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G:\AccessibilityTesting\~LMV Working Folder\Combos\AR-26-0493 SCTASK1085585\"/>
    </mc:Choice>
  </mc:AlternateContent>
  <xr:revisionPtr revIDLastSave="0" documentId="13_ncr:1_{3157ADF4-6E09-4022-821D-F04F5A265CBF}" xr6:coauthVersionLast="47" xr6:coauthVersionMax="47" xr10:uidLastSave="{00000000-0000-0000-0000-000000000000}"/>
  <bookViews>
    <workbookView xWindow="-96" yWindow="-96" windowWidth="23232" windowHeight="12432" tabRatio="937" xr2:uid="{00000000-000D-0000-FFFF-FFFF00000000}"/>
  </bookViews>
  <sheets>
    <sheet name="Table of Contents" sheetId="51" r:id="rId1"/>
    <sheet name="Table A-1" sheetId="1" r:id="rId2"/>
    <sheet name="Table A-3 Rev" sheetId="71" r:id="rId3"/>
    <sheet name="Table A-3 Exp" sheetId="62" r:id="rId4"/>
    <sheet name="Table A-4 Rev" sheetId="63" r:id="rId5"/>
    <sheet name="Table A-4 Exp" sheetId="64" r:id="rId6"/>
    <sheet name="Table A-5" sheetId="65" r:id="rId7"/>
    <sheet name="Table A-6" sheetId="66" r:id="rId8"/>
    <sheet name="Table A-7" sheetId="67" r:id="rId9"/>
    <sheet name="Table A-8" sheetId="68" r:id="rId10"/>
    <sheet name="Table A-9" sheetId="36" r:id="rId11"/>
    <sheet name="Table A-10" sheetId="21" r:id="rId12"/>
    <sheet name="Table A-11" sheetId="69" r:id="rId13"/>
    <sheet name="Table A-12" sheetId="46" r:id="rId14"/>
    <sheet name="Table A-13" sheetId="47" r:id="rId15"/>
    <sheet name="Table A-14" sheetId="70" r:id="rId16"/>
    <sheet name="Table A-15" sheetId="33" r:id="rId17"/>
    <sheet name="Table A-16" sheetId="22" r:id="rId18"/>
    <sheet name="Table A-17" sheetId="23" r:id="rId19"/>
    <sheet name="Table A-18" sheetId="24" r:id="rId20"/>
    <sheet name="Table A-19" sheetId="25" r:id="rId21"/>
    <sheet name="Table A-20" sheetId="26" r:id="rId22"/>
    <sheet name="Table A-21" sheetId="27" r:id="rId23"/>
    <sheet name="Table A-22" sheetId="28" r:id="rId24"/>
    <sheet name="Table A-23" sheetId="29" r:id="rId25"/>
    <sheet name="Table A-24" sheetId="30" r:id="rId26"/>
    <sheet name="Table A-25" sheetId="17" r:id="rId27"/>
    <sheet name="Table A-26" sheetId="18" r:id="rId28"/>
    <sheet name="Table A-27" sheetId="19" r:id="rId29"/>
    <sheet name="Table A-28" sheetId="31" r:id="rId30"/>
    <sheet name="Table A-29" sheetId="32" r:id="rId31"/>
    <sheet name="Table A-30" sheetId="35" r:id="rId32"/>
    <sheet name="Table A-31" sheetId="10" r:id="rId33"/>
    <sheet name="Table A-32" sheetId="11" r:id="rId34"/>
    <sheet name="Table A-33" sheetId="12" r:id="rId35"/>
    <sheet name="Table A-34" sheetId="13" r:id="rId36"/>
    <sheet name="Table A-35" sheetId="14" r:id="rId37"/>
    <sheet name="Table A-36" sheetId="48" r:id="rId38"/>
    <sheet name="Table A-37" sheetId="49" r:id="rId39"/>
    <sheet name="Table A-38" sheetId="50" r:id="rId40"/>
    <sheet name="Trust Company Net Assets" sheetId="73" r:id="rId41"/>
    <sheet name="Treasury Pool - Cash Balances" sheetId="74" r:id="rId42"/>
  </sheets>
  <definedNames>
    <definedName name="TitleRegion.A2.D19.TrustCompanyNetAssets">'Trust Company Net Assets'!$A$2</definedName>
    <definedName name="TitleRegion.A2.E30.TableA14">'Table A-14'!$A$2</definedName>
    <definedName name="TitleRegion1.A2.C12.TableA22">'Table A-22'!$A$2</definedName>
    <definedName name="TitleRegion1.A2.C12.TableA28">'Table A-28'!$A$2</definedName>
    <definedName name="TitleRegion1.A2.C12.TableA30">'Table A-30'!$A$2</definedName>
    <definedName name="TitleRegion1.A2.C24.TableA29">'Table A-29'!$A$2</definedName>
    <definedName name="TitleRegion1.A2.C25.TableA1">'Table A-1'!$A$2</definedName>
    <definedName name="TitleRegion1.A2.D5.TableA38">'Table A-38'!$A$2</definedName>
    <definedName name="TitleRegion1.A2.D6.TableA34">'Table A-34'!$A$2</definedName>
    <definedName name="TitleRegion1.A2.D7.TableA33">'Table A-33'!$A$2</definedName>
    <definedName name="TitleRegion1.A2.E12.TableA17">'Table A-17'!$A$2</definedName>
    <definedName name="TitleRegion1.A2.E12.TableA27">'Table A-27'!$A$2</definedName>
    <definedName name="TitleRegion1.A2.E12.TableA31">'Table A-31'!$A$2</definedName>
    <definedName name="TitleRegion1.A2.E17.TableA9">'Table A-9'!$A$2</definedName>
    <definedName name="TitleRegion1.A2.E28.TableA4Rev">'Table A-4 Rev'!$A$2</definedName>
    <definedName name="TitleRegion1.A2.E29.TableA24">'Table A-24'!$A$2</definedName>
    <definedName name="TitleRegion1.A2.E29.TableA4Exp">'Table A-4 Exp'!$A$2</definedName>
    <definedName name="TitleRegion1.A2.E5.TableA35">'Table A-35'!$A$2</definedName>
    <definedName name="TitleRegion1.A2.F12.TableA23">'Table A-23'!$A$2</definedName>
    <definedName name="TitleRegion1.A2.F12.TableA26">'Table A-26'!$A$2</definedName>
    <definedName name="TitleRegion1.A2.F13.TableA11">'Table A-11'!$A$2</definedName>
    <definedName name="TitleRegion1.A2.F29.TableA10">'Table A-10'!$A$2</definedName>
    <definedName name="TitleRegion1.A2.F29.TableA3Exp">'Table A-3 Exp'!$A$2</definedName>
    <definedName name="TitleRegion1.A2.F29.TableA3Rev">'Table A-3 Rev'!$A$2</definedName>
    <definedName name="TitleRegion1.A2.F368.TreasuryPoolCashBalances">'Treasury Pool - Cash Balances'!$A$2</definedName>
    <definedName name="TitleRegion1.A2.F7.TableA6">'Table A-6'!$A$2</definedName>
    <definedName name="TitleRegion1.A2.F8.TableA15">'Table A-15'!$A$2</definedName>
    <definedName name="TitleRegion1.A2.F9.TableA13">'Table A-13'!$A$2</definedName>
    <definedName name="TitleRegion1.A2.G12.TableA18">'Table A-18'!$A$2</definedName>
    <definedName name="TitleRegion1.A2.G18.TableA7">'Table A-7'!$A$2</definedName>
    <definedName name="TitleRegion1.A2.G27.TableA18">'Table A-18'!$A$2</definedName>
    <definedName name="TitleRegion1.A2.G27.TableA8">'Table A-8'!$A$2</definedName>
    <definedName name="TitleRegion1.A2.G29.TableA5">'Table A-5'!$A$2</definedName>
    <definedName name="TitleRegion1.A2.H13.TableA16">'Table A-16'!$A$2</definedName>
    <definedName name="TitleRegion1.A2.I12.TableA25">'Table A-25'!$A$2</definedName>
    <definedName name="TitleRegion1.A2.I18.TableA37">'Table A-37'!$A$2</definedName>
    <definedName name="TitleRegion1.A2.I9.TableA32">'Table A-32'!$A$2</definedName>
    <definedName name="TitleRegion1.A2.J35.TableA12">'Table A-12'!$A$2</definedName>
    <definedName name="TitleRegion1.A2.L12.TableA21">'Table A-21'!$A$2</definedName>
    <definedName name="TitleRegion1.A2.M12.TableA20">'Table A-20'!$A$2</definedName>
    <definedName name="TitleRegion1.A2.M37.TableA20">'Table A-20'!$A$2</definedName>
    <definedName name="TitleRegion1.A2.N64.TableA19">'Table A-19'!$A$2</definedName>
    <definedName name="TitleRegion1.A3.C14.TableA36">'Table A-36'!$A$3</definedName>
    <definedName name="TitleRegion2.A15.H20.TableA16">'Table A-16'!$A$15</definedName>
    <definedName name="TitleRegion2.A16.C18.TableA36">'Table A-36'!$A$16</definedName>
    <definedName name="TitleRegion2.A24.E40.TableA7">'Table A-7'!$A$24</definedName>
    <definedName name="TitleRegion2.A33.E58.TableA8">'Table A-8'!$A$33</definedName>
    <definedName name="TitleRegion2.A34.E61.TableA5">'Table A-5'!$A$34</definedName>
    <definedName name="TitleRegion2.A7.E10.TableA35">'Table A-35'!$A$7</definedName>
    <definedName name="TitleRegion2.A8.D42.TableA38">'Table A-38'!$A$8</definedName>
    <definedName name="TitleRegion3.A21.C32.TableA36">'Table A-36'!$A$21</definedName>
    <definedName name="TitleRegion4.A34.C38.TableA36">'Table A-36'!$A$34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9" i="73" l="1"/>
  <c r="B15" i="73"/>
  <c r="B8" i="73"/>
  <c r="B10" i="73" s="1"/>
  <c r="B22" i="32"/>
  <c r="B23" i="32" s="1"/>
  <c r="E12" i="23"/>
  <c r="D12" i="23"/>
  <c r="E11" i="23"/>
  <c r="D11" i="23"/>
  <c r="E10" i="23"/>
  <c r="D10" i="23"/>
  <c r="E9" i="23"/>
  <c r="D9" i="23"/>
  <c r="E8" i="23"/>
  <c r="D8" i="23"/>
  <c r="E7" i="23"/>
  <c r="D7" i="23"/>
  <c r="E6" i="23"/>
  <c r="D6" i="23"/>
  <c r="E5" i="23"/>
  <c r="D5" i="23"/>
  <c r="E4" i="23"/>
  <c r="D4" i="23"/>
  <c r="E3" i="23"/>
  <c r="D3" i="23"/>
  <c r="E9" i="14"/>
  <c r="C9" i="14"/>
  <c r="E8" i="14"/>
  <c r="E10" i="14" s="1"/>
  <c r="C8" i="14"/>
  <c r="C4" i="14"/>
  <c r="C5" i="14" s="1"/>
  <c r="E3" i="14"/>
  <c r="E5" i="14" s="1"/>
  <c r="C3" i="14"/>
  <c r="H12" i="17"/>
  <c r="G12" i="17"/>
  <c r="D12" i="17"/>
  <c r="C12" i="17"/>
  <c r="G11" i="17"/>
  <c r="C11" i="17"/>
  <c r="G10" i="17"/>
  <c r="C10" i="17"/>
  <c r="G9" i="17"/>
  <c r="G8" i="17"/>
  <c r="A4" i="46"/>
  <c r="A5" i="46" s="1"/>
  <c r="A6" i="46" s="1"/>
  <c r="A7" i="46" s="1"/>
  <c r="A8" i="46" s="1"/>
  <c r="A9" i="46" s="1"/>
  <c r="A10" i="46" s="1"/>
  <c r="A11" i="46" s="1"/>
  <c r="A12" i="46" s="1"/>
  <c r="A13" i="46" s="1"/>
  <c r="A14" i="46" s="1"/>
  <c r="A15" i="46" s="1"/>
  <c r="A16" i="46" s="1"/>
  <c r="A17" i="46" s="1"/>
  <c r="A18" i="46" s="1"/>
  <c r="A19" i="46" s="1"/>
  <c r="A20" i="46" s="1"/>
  <c r="A21" i="46" s="1"/>
  <c r="A22" i="46" s="1"/>
  <c r="A23" i="46" s="1"/>
  <c r="A24" i="46" s="1"/>
  <c r="A25" i="46" s="1"/>
  <c r="A26" i="46" s="1"/>
  <c r="A27" i="46" s="1"/>
  <c r="A28" i="46" s="1"/>
  <c r="A29" i="46" s="1"/>
  <c r="A30" i="46" s="1"/>
  <c r="A31" i="46" s="1"/>
  <c r="A32" i="46" s="1"/>
  <c r="A33" i="46" s="1"/>
  <c r="A34" i="46" s="1"/>
  <c r="D42" i="50"/>
  <c r="D10" i="50"/>
  <c r="D11" i="50"/>
  <c r="D12" i="50"/>
  <c r="D13" i="50"/>
  <c r="D14" i="50"/>
  <c r="D15" i="50"/>
  <c r="D16" i="50"/>
  <c r="D17" i="50"/>
  <c r="D18" i="50"/>
  <c r="D19" i="50"/>
  <c r="D20" i="50"/>
  <c r="D21" i="50"/>
  <c r="D22" i="50"/>
  <c r="D23" i="50"/>
  <c r="D24" i="50"/>
  <c r="D25" i="50"/>
  <c r="D26" i="50"/>
  <c r="D27" i="50"/>
  <c r="D28" i="50"/>
  <c r="D29" i="50"/>
  <c r="D30" i="50"/>
  <c r="D31" i="50"/>
  <c r="D32" i="50"/>
  <c r="D33" i="50"/>
  <c r="D34" i="50"/>
  <c r="D35" i="50"/>
  <c r="D36" i="50"/>
  <c r="D37" i="50"/>
  <c r="D38" i="50"/>
  <c r="D39" i="50"/>
  <c r="D40" i="50"/>
  <c r="D41" i="50"/>
  <c r="D9" i="50"/>
  <c r="C6" i="35"/>
  <c r="C8" i="31"/>
  <c r="C15" i="36"/>
  <c r="B15" i="36"/>
  <c r="D4" i="50"/>
  <c r="C3" i="50"/>
  <c r="C5" i="50" s="1"/>
  <c r="B3" i="50"/>
  <c r="B5" i="50" s="1"/>
  <c r="I17" i="49"/>
  <c r="I16" i="49"/>
  <c r="I15" i="49"/>
  <c r="I14" i="49"/>
  <c r="I13" i="49"/>
  <c r="I12" i="49"/>
  <c r="I11" i="49"/>
  <c r="I10" i="49"/>
  <c r="I9" i="49"/>
  <c r="I8" i="49"/>
  <c r="I7" i="49"/>
  <c r="I6" i="49"/>
  <c r="I5" i="49"/>
  <c r="I4" i="49"/>
  <c r="I3" i="49"/>
  <c r="E2" i="49"/>
  <c r="F2" i="49" s="1"/>
  <c r="G2" i="49" s="1"/>
  <c r="H2" i="49" s="1"/>
  <c r="B38" i="48"/>
  <c r="B37" i="48"/>
  <c r="C35" i="48"/>
  <c r="B32" i="48"/>
  <c r="C31" i="48"/>
  <c r="C30" i="48"/>
  <c r="C29" i="48"/>
  <c r="C28" i="48"/>
  <c r="C27" i="48"/>
  <c r="C26" i="48"/>
  <c r="C25" i="48"/>
  <c r="C24" i="48"/>
  <c r="C23" i="48"/>
  <c r="C22" i="48"/>
  <c r="C17" i="48"/>
  <c r="B14" i="48"/>
  <c r="C13" i="48"/>
  <c r="C12" i="48"/>
  <c r="C11" i="48"/>
  <c r="C10" i="48"/>
  <c r="C9" i="48"/>
  <c r="C8" i="48"/>
  <c r="C7" i="48"/>
  <c r="C6" i="48"/>
  <c r="C5" i="48"/>
  <c r="C4" i="48"/>
  <c r="D10" i="14"/>
  <c r="C10" i="14"/>
  <c r="D5" i="14"/>
  <c r="B14" i="32"/>
  <c r="C2" i="47"/>
  <c r="D2" i="47" s="1"/>
  <c r="E2" i="47" s="1"/>
  <c r="F2" i="47" s="1"/>
  <c r="J35" i="46"/>
  <c r="I35" i="46"/>
  <c r="H35" i="46"/>
  <c r="G35" i="46"/>
  <c r="F35" i="46"/>
  <c r="E35" i="46"/>
  <c r="D35" i="46"/>
  <c r="C35" i="46"/>
  <c r="B35" i="46"/>
  <c r="C29" i="21"/>
  <c r="F18" i="21"/>
  <c r="F29" i="21" s="1"/>
  <c r="D18" i="21"/>
  <c r="D29" i="21" s="1"/>
  <c r="C18" i="21"/>
  <c r="B18" i="21"/>
  <c r="B29" i="21" s="1"/>
  <c r="F16" i="21"/>
  <c r="E16" i="21"/>
  <c r="E18" i="21" s="1"/>
  <c r="E29" i="21" s="1"/>
  <c r="D16" i="21"/>
  <c r="C16" i="21"/>
  <c r="B16" i="21"/>
  <c r="B25" i="1"/>
  <c r="B24" i="32" l="1"/>
  <c r="C22" i="32" s="1"/>
  <c r="D3" i="50"/>
  <c r="D5" i="50" s="1"/>
  <c r="C32" i="48"/>
  <c r="C37" i="48"/>
  <c r="C14" i="48"/>
  <c r="D15" i="36"/>
  <c r="E15" i="36"/>
  <c r="C21" i="32" l="1"/>
  <c r="C20" i="32"/>
  <c r="C18" i="32"/>
  <c r="C23" i="32" s="1"/>
  <c r="C19" i="32"/>
  <c r="C17" i="32"/>
  <c r="C16" i="32"/>
  <c r="C6" i="32"/>
  <c r="C9" i="32"/>
  <c r="C7" i="32"/>
  <c r="C5" i="32"/>
  <c r="C4" i="32"/>
  <c r="C10" i="32"/>
  <c r="C8" i="32"/>
  <c r="C12" i="32"/>
  <c r="C11" i="32"/>
  <c r="C13" i="32"/>
  <c r="C14" i="32" l="1"/>
  <c r="C24" i="32" s="1"/>
</calcChain>
</file>

<file path=xl/sharedStrings.xml><?xml version="1.0" encoding="utf-8"?>
<sst xmlns="http://schemas.openxmlformats.org/spreadsheetml/2006/main" count="2041" uniqueCount="1087">
  <si>
    <t>Investment Type</t>
  </si>
  <si>
    <t>Bank Deposits</t>
  </si>
  <si>
    <t>Treasury Notes</t>
  </si>
  <si>
    <t>Corporate Bonds</t>
  </si>
  <si>
    <t>Asset Backed Securities</t>
  </si>
  <si>
    <t>Agency Notes</t>
  </si>
  <si>
    <t>Lottery Award Annuities</t>
  </si>
  <si>
    <t>Mortgage Backed Securities</t>
  </si>
  <si>
    <t>SBA Securities</t>
  </si>
  <si>
    <t>Commercial Paper</t>
  </si>
  <si>
    <t>Trust Stock</t>
  </si>
  <si>
    <t>Reverse Repurchase Agreements</t>
  </si>
  <si>
    <t>Percent of Total</t>
  </si>
  <si>
    <t>Repurchase Agreements</t>
  </si>
  <si>
    <t>Money Market Funds</t>
  </si>
  <si>
    <t>Treasury Bills</t>
  </si>
  <si>
    <t>Treasury TIPS</t>
  </si>
  <si>
    <t>Agency Discount Notes</t>
  </si>
  <si>
    <t>Supranational</t>
  </si>
  <si>
    <t>Israel Bond</t>
  </si>
  <si>
    <t>Cash</t>
  </si>
  <si>
    <t>Covered Bonds</t>
  </si>
  <si>
    <t>Treasury FRNs</t>
  </si>
  <si>
    <t>Table A-1 
Current Treasury Investments</t>
  </si>
  <si>
    <t>CASH BALANCE –
September 1</t>
  </si>
  <si>
    <t>No Data</t>
  </si>
  <si>
    <t>Cash in State Treasury</t>
  </si>
  <si>
    <t>Cash in Petty Cash Accounts</t>
  </si>
  <si>
    <t>TOTAL CASH BALANCE</t>
  </si>
  <si>
    <t>NET REVENUE</t>
  </si>
  <si>
    <t>Tax Collections</t>
  </si>
  <si>
    <t>Federal Income</t>
  </si>
  <si>
    <t>Net Lottery Proceeds</t>
  </si>
  <si>
    <t>Sales of Goods and Services</t>
  </si>
  <si>
    <t>Settlements of Claims</t>
  </si>
  <si>
    <t>Land Income</t>
  </si>
  <si>
    <t>Other Revenue</t>
  </si>
  <si>
    <t>TOTAL NET REVENUE</t>
  </si>
  <si>
    <t>OTHER SOURCES</t>
  </si>
  <si>
    <t>Bond and Note Proceeds</t>
  </si>
  <si>
    <t>Sale/Redemption of Investments</t>
  </si>
  <si>
    <t>Deposits to Trust and Suspense</t>
  </si>
  <si>
    <t>Departmental Transfers</t>
  </si>
  <si>
    <t>Operating Fund Transfers</t>
  </si>
  <si>
    <t>Other Sources</t>
  </si>
  <si>
    <t>TOTAL OTHER SOURCES</t>
  </si>
  <si>
    <t>TOTAL NET REVENUE AND 
OTHER SOURCES</t>
  </si>
  <si>
    <t>(1) Consolidated General Revenue contains activity and balances for the General Revenue Fund and dedicated accounts in General Revenue.</t>
  </si>
  <si>
    <t>Totals may not sum due to rounding.</t>
  </si>
  <si>
    <t>NET EXPENDITURES</t>
  </si>
  <si>
    <t>General Government</t>
  </si>
  <si>
    <t>Education</t>
  </si>
  <si>
    <t>Employee Benefits</t>
  </si>
  <si>
    <t>Health and Human Services</t>
  </si>
  <si>
    <t>Public Safety and Corrections</t>
  </si>
  <si>
    <t>Transportation</t>
  </si>
  <si>
    <t>Regulatory Agencies</t>
  </si>
  <si>
    <t>Capital Outlay</t>
  </si>
  <si>
    <t>TOTAL NET EXPENDITURES</t>
  </si>
  <si>
    <t>OTHER USES</t>
  </si>
  <si>
    <t>Purchase of Investments</t>
  </si>
  <si>
    <t>Trust and Suspense Payments</t>
  </si>
  <si>
    <t>Teacher and Employee Retirement Payments</t>
  </si>
  <si>
    <t>Other Uses</t>
  </si>
  <si>
    <t>TOTAL OTHER USES</t>
  </si>
  <si>
    <t>TOTAL NET EXPENDITURES
AND OTHER USES</t>
  </si>
  <si>
    <t>Net Increase/(Decrease)
To Petty Cash Accounts</t>
  </si>
  <si>
    <t>CASH BALANCE –
AUGUST  31</t>
  </si>
  <si>
    <t>CASH IN STATE TREASURY</t>
  </si>
  <si>
    <t>Special Revenue</t>
  </si>
  <si>
    <t>All Other Funds</t>
  </si>
  <si>
    <t>Total All Funds</t>
  </si>
  <si>
    <t>Total Cash in State Treasury</t>
  </si>
  <si>
    <t>Interest and Investment Income</t>
  </si>
  <si>
    <t>Natural Resources/Recreational Services</t>
  </si>
  <si>
    <t>(1)  Consolidated General Revenue contains activity and balances for the General Revenue Fund and dedicated accounts in General Revenue.</t>
  </si>
  <si>
    <t>(2) Does not include payments made by retailers.</t>
  </si>
  <si>
    <t>% Change</t>
  </si>
  <si>
    <t>TAX COLLECTIONS BY MAJOR TAX</t>
  </si>
  <si>
    <t>Motor Vehicle Sales / Rental Taxes</t>
  </si>
  <si>
    <t>Motor Fuel Taxes</t>
  </si>
  <si>
    <t>Franchise Tax</t>
  </si>
  <si>
    <t>Insurance Taxes</t>
  </si>
  <si>
    <t>Natural Gas Production Tax</t>
  </si>
  <si>
    <t>Cigarette and Tobacco Taxes</t>
  </si>
  <si>
    <t>Alcoholic Beverages Taxes</t>
  </si>
  <si>
    <t>Oil Production Tax</t>
  </si>
  <si>
    <t>Utility Taxes</t>
  </si>
  <si>
    <t>Hotel Occupancy Tax</t>
  </si>
  <si>
    <t>Other Taxes</t>
  </si>
  <si>
    <t>TOTAL TAX COLLECTIONS</t>
  </si>
  <si>
    <t>REVENUE BY SOURCE</t>
  </si>
  <si>
    <t>Total Tax Collections</t>
  </si>
  <si>
    <t>Licenses, Fees, Fines and Penalties</t>
  </si>
  <si>
    <t>Table A-6
TEXAS PER CAPITA STATE TAX COLLECTIONS
All Funds Excluding Trust
Years Ended August 31</t>
  </si>
  <si>
    <t>Fiscal
Year</t>
  </si>
  <si>
    <t>Per Capita
State Tax
Collections</t>
  </si>
  <si>
    <t>Percent
Change</t>
  </si>
  <si>
    <t>Taxes as a
Percent of
Personal Income</t>
  </si>
  <si>
    <t>Table A-7
NET EXPENDITURES BY FUNCTION
All Funds Excluding Trust
Years Ended August 31</t>
  </si>
  <si>
    <t xml:space="preserve">   Executive</t>
  </si>
  <si>
    <t xml:space="preserve">   Legislative</t>
  </si>
  <si>
    <t xml:space="preserve">   Judicial</t>
  </si>
  <si>
    <t xml:space="preserve">      Total</t>
  </si>
  <si>
    <t>Natural Resources/Recreational  Services</t>
  </si>
  <si>
    <t>Regulatory Services</t>
  </si>
  <si>
    <t>Debt Service – Interest</t>
  </si>
  <si>
    <t xml:space="preserve">Capital Outlay </t>
  </si>
  <si>
    <t>(1) Does not include payments made by retailers.</t>
  </si>
  <si>
    <t>Table A-8
NET EXPENDITURES BY EXPENDITURE CATEGORY
All Funds Excluding Trust
Years Ended August 31</t>
  </si>
  <si>
    <t>EXPENDITURE CATEGORY</t>
  </si>
  <si>
    <t xml:space="preserve">Public Assistance Payments          </t>
  </si>
  <si>
    <t xml:space="preserve">Intergovernmental Payments          </t>
  </si>
  <si>
    <t xml:space="preserve">   Foundation School Program Grants    </t>
  </si>
  <si>
    <t xml:space="preserve">   Other Public Education Grants       </t>
  </si>
  <si>
    <t xml:space="preserve">   Grants to Higher Education          </t>
  </si>
  <si>
    <t xml:space="preserve">   Other Grants                        </t>
  </si>
  <si>
    <t>Highway Construction and Maintenance</t>
  </si>
  <si>
    <t xml:space="preserve">Capital Outlay                      </t>
  </si>
  <si>
    <t xml:space="preserve">Cost of Goods Sold                  </t>
  </si>
  <si>
    <t xml:space="preserve">Salaries and Wages                  </t>
  </si>
  <si>
    <t xml:space="preserve">   Employee Benefit Payments</t>
  </si>
  <si>
    <t xml:space="preserve">   Payroll Related Costs</t>
  </si>
  <si>
    <t xml:space="preserve">Professional Service and Fees       </t>
  </si>
  <si>
    <t xml:space="preserve">Travel                              </t>
  </si>
  <si>
    <t xml:space="preserve">Supplies and Materials              </t>
  </si>
  <si>
    <t xml:space="preserve">Communication and Utilities         </t>
  </si>
  <si>
    <t xml:space="preserve">Repairs and Maintenance             </t>
  </si>
  <si>
    <t xml:space="preserve">Rentals and Leases                  </t>
  </si>
  <si>
    <t xml:space="preserve">Printing and Reproduction           </t>
  </si>
  <si>
    <t xml:space="preserve">Claims and Judgments                </t>
  </si>
  <si>
    <t xml:space="preserve">Other Expenditures                  </t>
  </si>
  <si>
    <t>Table A-31 
Historical Review of Texas Population</t>
  </si>
  <si>
    <t>Month</t>
  </si>
  <si>
    <t>Year</t>
  </si>
  <si>
    <t>Texas Resident Population</t>
  </si>
  <si>
    <t>Average Annual Percent Change</t>
  </si>
  <si>
    <t>Population Rank Among States</t>
  </si>
  <si>
    <t>April</t>
  </si>
  <si>
    <t>July</t>
  </si>
  <si>
    <t>Table A-32 
Share of Texas and United States Populations by Age Group</t>
  </si>
  <si>
    <t>Age Group</t>
  </si>
  <si>
    <t>Texas
Share
April 2000</t>
  </si>
  <si>
    <t>Texas
Share
April 2010</t>
  </si>
  <si>
    <t>U.S.
Share
April 2000</t>
  </si>
  <si>
    <t>U.S.
Share
April 2010</t>
  </si>
  <si>
    <t>0-4</t>
  </si>
  <si>
    <t>5-17</t>
  </si>
  <si>
    <t>18-24</t>
  </si>
  <si>
    <t>25-44</t>
  </si>
  <si>
    <t>45-54</t>
  </si>
  <si>
    <t>55-64</t>
  </si>
  <si>
    <t>Over 64</t>
  </si>
  <si>
    <t>Teacher Retirement System</t>
  </si>
  <si>
    <t>Employees Retirement System</t>
  </si>
  <si>
    <t>Judicial Retirement System Plan II</t>
  </si>
  <si>
    <t>Contributions, Investment Income &amp; Other Revenue</t>
  </si>
  <si>
    <t>Benefits and Refunds Paid</t>
  </si>
  <si>
    <t>Level of Coverage</t>
  </si>
  <si>
    <t>Texas A&amp;M
University</t>
  </si>
  <si>
    <t>University of Texas</t>
  </si>
  <si>
    <t>Retiree Only</t>
  </si>
  <si>
    <t>Retiree/Spouse</t>
  </si>
  <si>
    <t>Retiree/Children</t>
  </si>
  <si>
    <t>Retiree/Family</t>
  </si>
  <si>
    <t>Table A-35
Postemployment Health Care and Life Insurance</t>
  </si>
  <si>
    <t>Benefits Provided Through</t>
  </si>
  <si>
    <t>Number of Retirees:</t>
  </si>
  <si>
    <t>Cost (Thousands)</t>
  </si>
  <si>
    <t>University of Texas System</t>
  </si>
  <si>
    <t>Texas A&amp;M University System</t>
  </si>
  <si>
    <t>Total</t>
  </si>
  <si>
    <t>Table A-11
ENDING CASH BALANCE
All Funds
Years Ended August 31 (Amounts in Thousands)</t>
  </si>
  <si>
    <t>General Revenue Fund 0001</t>
  </si>
  <si>
    <t>General Revenue Dedicated</t>
  </si>
  <si>
    <t>Consolidated General Revenue</t>
  </si>
  <si>
    <t>All Funds</t>
  </si>
  <si>
    <t>ANNUAL PERCENTAGE CHANGE IN ENDING CASH BALANCES</t>
  </si>
  <si>
    <t>Restrictions
From
Constitutional
Allocations</t>
  </si>
  <si>
    <t>Unrestricted
Revenues
Available</t>
  </si>
  <si>
    <t>Total Tax Collections (above)</t>
  </si>
  <si>
    <t>TOTAL NET REVENUE, ALLOCATIONS 
AND RESTRICTIONS</t>
  </si>
  <si>
    <t>Table A-25
Oil and Natural Gas Production</t>
  </si>
  <si>
    <t>Texas Oil Production (Million Bbl)</t>
  </si>
  <si>
    <t>Percentage Change in Texas Oil Production</t>
  </si>
  <si>
    <t>Percentage of United States Oil Production</t>
  </si>
  <si>
    <t>Average Taxable Price Per Bbl</t>
  </si>
  <si>
    <t>Average Taxable Price Per MCF</t>
  </si>
  <si>
    <t>MCF = 1,000 cubic feet</t>
  </si>
  <si>
    <t>SCF = standard cubic feet</t>
  </si>
  <si>
    <t>Table A-26
Petroleum Drilling Activity</t>
  </si>
  <si>
    <t>Texas Average Annual Rotary Rig Activity</t>
  </si>
  <si>
    <t>Rig Activity Percent Change</t>
  </si>
  <si>
    <t>Total Wells Drilled</t>
  </si>
  <si>
    <t>Wells Completed Oil</t>
  </si>
  <si>
    <t>Wells Completed Gas</t>
  </si>
  <si>
    <t>Table A-27
Texas Natural Gas and Oil-Producing Wells
And Estimated Proven Reserves</t>
  </si>
  <si>
    <t>Producing Oil Wells</t>
  </si>
  <si>
    <t>Producing Gas Wells</t>
  </si>
  <si>
    <t>End of Worksheet</t>
  </si>
  <si>
    <t>Table A-10
Actual and Forecasted Revenue, All Funds Excluding Trust and Local Funds (1)
Fiscal Year Ending August 31
(Amounts in Thousands)</t>
  </si>
  <si>
    <t>Tax Collection by Major Tax</t>
  </si>
  <si>
    <t>Motor Vehicle Sales and Rental Taxes</t>
  </si>
  <si>
    <t>Revenue By Source</t>
  </si>
  <si>
    <t>Licenses, Fees, Fines, and Penalties</t>
  </si>
  <si>
    <t>Total Net Revenue</t>
  </si>
  <si>
    <t>TEXAS ECONOMY</t>
  </si>
  <si>
    <t>Gross Domestic Product (Billion Current $)</t>
  </si>
  <si>
    <t>Personal Income (Billion Current $)</t>
  </si>
  <si>
    <t>Nonfarm Employment (Thousands)</t>
  </si>
  <si>
    <t>Resident Population (Thousands)</t>
  </si>
  <si>
    <t>Unemployment Rate (%)</t>
  </si>
  <si>
    <t>U. S. ECONOMY</t>
  </si>
  <si>
    <t>Consumer Price Index (1982-84=100)</t>
  </si>
  <si>
    <t>Prime Interest Rate (%)</t>
  </si>
  <si>
    <t>End of Table</t>
  </si>
  <si>
    <t>State</t>
  </si>
  <si>
    <t>Annual Change (%)</t>
  </si>
  <si>
    <t>Florida</t>
  </si>
  <si>
    <t>California</t>
  </si>
  <si>
    <t>Georgia</t>
  </si>
  <si>
    <t>North Carolina</t>
  </si>
  <si>
    <t>New York</t>
  </si>
  <si>
    <t>Michigan</t>
  </si>
  <si>
    <t>Texas</t>
  </si>
  <si>
    <t>Ohio</t>
  </si>
  <si>
    <t>Pennsylvania</t>
  </si>
  <si>
    <t>Illinois</t>
  </si>
  <si>
    <t>Table A-18 
Historical Review of State and U.S. Unemployment Rates</t>
  </si>
  <si>
    <t>Table A-19 
Nonfarm Employment by Month
(In Thousands)</t>
  </si>
  <si>
    <t>Mining and Logging</t>
  </si>
  <si>
    <t>Construction</t>
  </si>
  <si>
    <t>Manufacturing</t>
  </si>
  <si>
    <t>Trade, Transportation, and Utilities</t>
  </si>
  <si>
    <t>Information</t>
  </si>
  <si>
    <t>Financial Activities</t>
  </si>
  <si>
    <t>Professional and Business Services</t>
  </si>
  <si>
    <t>Education and Health Services</t>
  </si>
  <si>
    <t>Leisure and Hospitality and Other Services</t>
  </si>
  <si>
    <t>Government</t>
  </si>
  <si>
    <t>Unemployment Rate</t>
  </si>
  <si>
    <t>January</t>
  </si>
  <si>
    <t>February</t>
  </si>
  <si>
    <t>March</t>
  </si>
  <si>
    <t>May</t>
  </si>
  <si>
    <t>June</t>
  </si>
  <si>
    <t>August</t>
  </si>
  <si>
    <t>September</t>
  </si>
  <si>
    <t>October</t>
  </si>
  <si>
    <t>November</t>
  </si>
  <si>
    <t>December</t>
  </si>
  <si>
    <t>Natural Resources &amp; Mining</t>
  </si>
  <si>
    <t>Transportation, Trade, Utilities</t>
  </si>
  <si>
    <t>Professional &amp; Business Services</t>
  </si>
  <si>
    <t>Education &amp; Health Services</t>
  </si>
  <si>
    <t>Leisure, Hospitality, &amp; Other Services</t>
  </si>
  <si>
    <t>Notes:
Totals may not sum due to rounding.
Source: Texas Workforce Commission</t>
  </si>
  <si>
    <t>Personal Income (Millions)</t>
  </si>
  <si>
    <t>Percent Change From Prior Year</t>
  </si>
  <si>
    <t>Source: U.S. Bureau of Economic Analysis</t>
  </si>
  <si>
    <t xml:space="preserve">Table A-23
Per Capita Personal Income </t>
  </si>
  <si>
    <t>Texas Per Capita Personal Income</t>
  </si>
  <si>
    <t>Texas Percent Change From Prior Year</t>
  </si>
  <si>
    <t>U.S. Per Capita Personal Income</t>
  </si>
  <si>
    <t>U.S. Percent Change From Prior Year</t>
  </si>
  <si>
    <t>Texas as a Percentage of U.S.</t>
  </si>
  <si>
    <t>Source Wages and Salaries:</t>
  </si>
  <si>
    <t>Sources of Personal Income (Texas) Total (Billion $)</t>
  </si>
  <si>
    <t>Sources of Personal Income (Texas) Percent</t>
  </si>
  <si>
    <t>Sources of Personal Income (U.S.) Total (Billion $)</t>
  </si>
  <si>
    <t>Sources of Personal Income (U.S.) Percent</t>
  </si>
  <si>
    <t>Agricultural Services and Farm</t>
  </si>
  <si>
    <t>Mining</t>
  </si>
  <si>
    <t>Utilities</t>
  </si>
  <si>
    <t>Trade</t>
  </si>
  <si>
    <t>Transportation and Warehousing</t>
  </si>
  <si>
    <t>Finance and Insurance</t>
  </si>
  <si>
    <t>Management Services</t>
  </si>
  <si>
    <t>Administrative and Waste Services</t>
  </si>
  <si>
    <t>Educational Services</t>
  </si>
  <si>
    <t>Health Care and Social Assistance</t>
  </si>
  <si>
    <t>Arts, Entertainment, and Recreation</t>
  </si>
  <si>
    <t>Accommodation and food services</t>
  </si>
  <si>
    <t>Other Services</t>
  </si>
  <si>
    <t xml:space="preserve">   Federal Civilian</t>
  </si>
  <si>
    <t xml:space="preserve">   Military</t>
  </si>
  <si>
    <t xml:space="preserve">   State and Local</t>
  </si>
  <si>
    <t>Property and Interest Income</t>
  </si>
  <si>
    <t>Transfer Payments</t>
  </si>
  <si>
    <t>Contributions for Social Insurance</t>
  </si>
  <si>
    <t>Residence Adjustment</t>
  </si>
  <si>
    <t>Total Personal Income</t>
  </si>
  <si>
    <t>Notes:
Totals may not sum due to rounding.
Data presented as annual averages.
Source: U.S. Bureau of Economic Analysis</t>
  </si>
  <si>
    <t>Texas Gross Retail Sales Total (Millions)</t>
  </si>
  <si>
    <t>Percent Change from Prior Year</t>
  </si>
  <si>
    <t>Manufacturing Sector</t>
  </si>
  <si>
    <t>Employment (Thousands)</t>
  </si>
  <si>
    <t>Percentage of Manufacturing Employment</t>
  </si>
  <si>
    <t>Durable Goods</t>
  </si>
  <si>
    <t>Wood Products</t>
  </si>
  <si>
    <t>Minerals (nonmetallic) and Concrete</t>
  </si>
  <si>
    <t>Primary Metals</t>
  </si>
  <si>
    <t>Fabricated Metals</t>
  </si>
  <si>
    <t>Machinery, except Computers</t>
  </si>
  <si>
    <t>Computers and Electronics</t>
  </si>
  <si>
    <t>Electrical Equipment &amp; Appliances</t>
  </si>
  <si>
    <t>Transportation Equipment</t>
  </si>
  <si>
    <t>Furniture</t>
  </si>
  <si>
    <t>Miscellaneous Durables</t>
  </si>
  <si>
    <t>Total Durable Goods</t>
  </si>
  <si>
    <t>Nondurable Goods</t>
  </si>
  <si>
    <t>Food Manufacturing</t>
  </si>
  <si>
    <t>Beverages</t>
  </si>
  <si>
    <t xml:space="preserve">Printing </t>
  </si>
  <si>
    <t>Petroleum and Coal Products</t>
  </si>
  <si>
    <t>Chemicals</t>
  </si>
  <si>
    <t>Plastics and Rubber</t>
  </si>
  <si>
    <t>Other Nondurables, incl. Apparel</t>
  </si>
  <si>
    <t>Total Nondurable Goods</t>
  </si>
  <si>
    <t>Notes:
Data in this table not seasonally adjusted.
Totals may not sum due to rounding.
Source: Texas Workforce Commission</t>
  </si>
  <si>
    <t>Fiscal Year</t>
  </si>
  <si>
    <t>Series</t>
  </si>
  <si>
    <t>Tax and Revenue Anticipation Notes Issued 
(in millions)</t>
  </si>
  <si>
    <t>Commercial Paper Notes Issued 
(in millions)</t>
  </si>
  <si>
    <t>Total 
(in millions)</t>
  </si>
  <si>
    <t>-</t>
  </si>
  <si>
    <t>n/a</t>
  </si>
  <si>
    <t>2  Pursuant to Texas Adminstrative Code, Title 34, Part IX, Chapter 181, Subchapter A, Rule 181.5 issuers are required to submit a final report within 60 days after the delivery of state securities and receipt of state security proceeds. As a result, reported data may not include certain issues due to timing.</t>
  </si>
  <si>
    <t>Billions</t>
  </si>
  <si>
    <t>Percent Change</t>
  </si>
  <si>
    <t>Source: Texas Comptroller of Public Accounts, Property Tax Assistance Division</t>
  </si>
  <si>
    <t>All Functions</t>
  </si>
  <si>
    <t>Biennial Change</t>
  </si>
  <si>
    <t>Percentage Change</t>
  </si>
  <si>
    <t>Article I – General Government</t>
  </si>
  <si>
    <t>Article II – Health and Human Services</t>
  </si>
  <si>
    <t>Article III – Agencies of Education</t>
  </si>
  <si>
    <t>Article IV – The Judiciary</t>
  </si>
  <si>
    <t>Article V – Public Safety and Criminal Justice</t>
  </si>
  <si>
    <t>Article VI – Natural Resources</t>
  </si>
  <si>
    <t>Article VII – Business and Economic Development</t>
  </si>
  <si>
    <t>Article VIII – Regulatory</t>
  </si>
  <si>
    <t>Article IX – General Provisions</t>
  </si>
  <si>
    <t>N/A</t>
  </si>
  <si>
    <t>Article X – The Legislature</t>
  </si>
  <si>
    <t>Payout to Revenue Ratio</t>
  </si>
  <si>
    <t>Table A-1</t>
  </si>
  <si>
    <t>Table A-3 Rev</t>
  </si>
  <si>
    <t>Table A-3 Exp</t>
  </si>
  <si>
    <t>Table A-4 Rev</t>
  </si>
  <si>
    <t>Table A-4 Exp</t>
  </si>
  <si>
    <t>Table A-5</t>
  </si>
  <si>
    <t>Table A-6</t>
  </si>
  <si>
    <t>Table A-7</t>
  </si>
  <si>
    <t>Table A-8</t>
  </si>
  <si>
    <t>Table A-9</t>
  </si>
  <si>
    <t>Table A-10</t>
  </si>
  <si>
    <t>Table A-11</t>
  </si>
  <si>
    <t>Table A-12</t>
  </si>
  <si>
    <t>Table A-13</t>
  </si>
  <si>
    <t>Table A-14</t>
  </si>
  <si>
    <t>Table A-15</t>
  </si>
  <si>
    <t>Table A-16</t>
  </si>
  <si>
    <t>Table A-17</t>
  </si>
  <si>
    <t>Table A-18</t>
  </si>
  <si>
    <t>Table A-19</t>
  </si>
  <si>
    <t>Table A-20</t>
  </si>
  <si>
    <t>Table A-21</t>
  </si>
  <si>
    <t>Table A-22</t>
  </si>
  <si>
    <t>Table A-23</t>
  </si>
  <si>
    <t>Table A-24</t>
  </si>
  <si>
    <t>Table A-25</t>
  </si>
  <si>
    <t>Table A-26</t>
  </si>
  <si>
    <t>Table A-27</t>
  </si>
  <si>
    <t>Table A-28</t>
  </si>
  <si>
    <t>Table A-29</t>
  </si>
  <si>
    <t>Table A-30</t>
  </si>
  <si>
    <t>Table A-31</t>
  </si>
  <si>
    <t>Table A-32</t>
  </si>
  <si>
    <t>Table A-33</t>
  </si>
  <si>
    <t>Table A-34</t>
  </si>
  <si>
    <t>Table A-35</t>
  </si>
  <si>
    <t>Table A-33
Selected Financial Information Regarding State-Operated Retirement Systems
(Amounts in Thousands)</t>
  </si>
  <si>
    <t>Supranational Discount Notes</t>
  </si>
  <si>
    <t>Source: Comptroller of Public Accounts Annual Cash Report, Table 1</t>
  </si>
  <si>
    <t>Source: Comptroller of Public Accounts Annual Cash Report, Table 3</t>
  </si>
  <si>
    <t>Source: Comptroller of Public Accounts Annual Cash Report, Table 7</t>
  </si>
  <si>
    <t>Source: Comptroller of Public Accounts Annual Cash Report, Table 8</t>
  </si>
  <si>
    <t>Source: Comptroller of Public Accounts Annual Cash Report, Table 2</t>
  </si>
  <si>
    <t>Source: Comptroller of Public Accounts Annual Cash Report, Table 11</t>
  </si>
  <si>
    <t>Table A-28
Retail Sales</t>
  </si>
  <si>
    <t>REVENUE SOURCE</t>
  </si>
  <si>
    <t>Debt Service – Principal</t>
  </si>
  <si>
    <t>Total State Tax
Collections</t>
  </si>
  <si>
    <t>Average State
Population</t>
  </si>
  <si>
    <t>Non-Consolidated Funds and Petty Cash Accounts</t>
  </si>
  <si>
    <t>(2) Includes debt service which is paid out of the State's general revenue fund.</t>
  </si>
  <si>
    <t>Table A-5
NET REVENUE BY SOURCE
All Funds Excluding Trust
Years Ended August 31
(concluded)</t>
  </si>
  <si>
    <t>Table A-7
NET EXPENDITURES BY FUNCTION
All Funds Excluding Trust
Years Ended August 31
(concluded)</t>
  </si>
  <si>
    <t>Table A-8
NET EXPENDITURES BY EXPENDITURE CATEGORY
All Funds Excluding Trust
Years Ended August 31
(concluded)</t>
  </si>
  <si>
    <t>Texas Unemployment Rate (%)</t>
  </si>
  <si>
    <t>U.S Unemployment Rate (%)</t>
  </si>
  <si>
    <t>Source: U.S. Bureau of Labor Statistics</t>
  </si>
  <si>
    <t>Table A-22
Personal Income of Texas Residents</t>
  </si>
  <si>
    <t>(1) Texas Marketed Gas Production (Trillion SCF)</t>
  </si>
  <si>
    <t>(1) Percentage Change in Texas Gas Production</t>
  </si>
  <si>
    <t>(1) Percentage of US Gas Marketed Production</t>
  </si>
  <si>
    <t xml:space="preserve">Table A-17 
Nonfarm Employment Change in the
Ten Most Populous States
Thousands of Jobs
</t>
  </si>
  <si>
    <t>Real estate</t>
  </si>
  <si>
    <t>Professional and technical services</t>
  </si>
  <si>
    <t>Plan Net Position Available for Benefits</t>
  </si>
  <si>
    <t>Plan Net Position Available for Benefits to Benefits and Refunds Paid Ratio</t>
  </si>
  <si>
    <t xml:space="preserve">Sales Taxes </t>
  </si>
  <si>
    <t>State Health Service Fees and Rebates</t>
  </si>
  <si>
    <t>Escheated Estates</t>
  </si>
  <si>
    <t xml:space="preserve">Other Revenue </t>
  </si>
  <si>
    <t>Source: Legislative Budget Board, Comptroller of Public Accounts.</t>
  </si>
  <si>
    <t xml:space="preserve">Escheated Estates </t>
  </si>
  <si>
    <t>Sales Tax</t>
  </si>
  <si>
    <t>Hotel Occupany Tax</t>
  </si>
  <si>
    <t>Exports of Goods Produced in Texas (Top Ten Countries)</t>
  </si>
  <si>
    <t>NO DATA</t>
  </si>
  <si>
    <t>Total Value of Exported Goods (billions)</t>
  </si>
  <si>
    <t>Percent of Texas Total</t>
  </si>
  <si>
    <t>Mexico</t>
  </si>
  <si>
    <t>Canada</t>
  </si>
  <si>
    <t>China</t>
  </si>
  <si>
    <t>Brazil</t>
  </si>
  <si>
    <t>Japan</t>
  </si>
  <si>
    <t>Netherlands</t>
  </si>
  <si>
    <t>United Kingdom</t>
  </si>
  <si>
    <t>Taiwan</t>
  </si>
  <si>
    <t>Top 10 Export Countries Total</t>
  </si>
  <si>
    <t>Texas Total Exports</t>
  </si>
  <si>
    <t>U.S. Total Exports</t>
  </si>
  <si>
    <t>Imports of Goods Destined for Texas Consumption (Top Ten Countries)</t>
  </si>
  <si>
    <t>Total Value of Imported Goods (billions)</t>
  </si>
  <si>
    <t>Germany</t>
  </si>
  <si>
    <t>Malaysia</t>
  </si>
  <si>
    <t>Vietnam</t>
  </si>
  <si>
    <t>Top 10 Import Countries Total</t>
  </si>
  <si>
    <t>Texas Total Imports</t>
  </si>
  <si>
    <t>U.S. Total Imports</t>
  </si>
  <si>
    <t>NAICS Commodity Name</t>
  </si>
  <si>
    <t>Basic Chemicals</t>
  </si>
  <si>
    <t>Computer Equipment</t>
  </si>
  <si>
    <t>Motor Vehicle Parts</t>
  </si>
  <si>
    <t>Communications Equipment</t>
  </si>
  <si>
    <t>Other Fabricated Metal Products</t>
  </si>
  <si>
    <t>TOTAL Texas Exports</t>
  </si>
  <si>
    <t>*NAICS is the standard used by federal government statistical agencies in classifying business establishments for the purpose of collecting, analyzing, and publishing statistical data related to the U.S. business economy.</t>
  </si>
  <si>
    <t>Total Exports Value</t>
  </si>
  <si>
    <t>Total Imports Value</t>
  </si>
  <si>
    <t>Total Trade Value</t>
  </si>
  <si>
    <t>Total Trade through Texas Ports</t>
  </si>
  <si>
    <t>Total U.S. Trade</t>
  </si>
  <si>
    <t>Texas Ports as a Percent of U.S. Trade</t>
  </si>
  <si>
    <t xml:space="preserve">Port of Entry </t>
  </si>
  <si>
    <t>Rank</t>
  </si>
  <si>
    <t>4-digit NAICS Code</t>
  </si>
  <si>
    <t>Source: Texas Bond Review Board</t>
  </si>
  <si>
    <t>Table A-36</t>
  </si>
  <si>
    <t>Table A-37</t>
  </si>
  <si>
    <t>Table A-38</t>
  </si>
  <si>
    <t>Table A-34
State Contribution Rates - Retiree Health and Basic Life Premium</t>
  </si>
  <si>
    <t xml:space="preserve">1.  TRS employees are plan members of the ERS OPEB plan. </t>
  </si>
  <si>
    <t>Measurement Date</t>
  </si>
  <si>
    <t>State's Proportion of OPEB Liability (Thousands)</t>
  </si>
  <si>
    <t>India</t>
  </si>
  <si>
    <t xml:space="preserve">Texas Civilian Labor Force </t>
  </si>
  <si>
    <t xml:space="preserve">Texas Total Employment </t>
  </si>
  <si>
    <t xml:space="preserve">U.S Civilian Labor Force </t>
  </si>
  <si>
    <t xml:space="preserve">U.S. Total Employment </t>
  </si>
  <si>
    <t>Table A-20
Total Nonfarm Employment and Unemployment
(In Thousands)</t>
  </si>
  <si>
    <t>Table A-21
Distribution of Nonfarm Employment
(In Percent)</t>
  </si>
  <si>
    <t>TOTAL NET EXPENDITURES AND OTHER USES</t>
  </si>
  <si>
    <t>Industrial Machinery</t>
  </si>
  <si>
    <t>No data</t>
  </si>
  <si>
    <t>* Note: In previous years Ysleta was included with El Paso.</t>
  </si>
  <si>
    <t>Source: Texas Bond Review Board, Texas Comptroller of Public Accounts</t>
  </si>
  <si>
    <t xml:space="preserve">(2)  Beginning cash balances have been restated due to reclassification of funds and accounts. </t>
  </si>
  <si>
    <t>3.7%</t>
  </si>
  <si>
    <t>Back to Table of Contents</t>
  </si>
  <si>
    <t>Back to Table Contents</t>
  </si>
  <si>
    <t>Backto Table of Contents</t>
  </si>
  <si>
    <t>Totals (1)</t>
  </si>
  <si>
    <t>(1) Totals may not sum due to rounding                                                       
Source: Texas Treasury Safekeeping Trust Company</t>
  </si>
  <si>
    <t>Note: Percentage totals may not sum due to rounding.</t>
  </si>
  <si>
    <t>Other General Purpose Machinery</t>
  </si>
  <si>
    <t>Texas
Share
April 2020</t>
  </si>
  <si>
    <t>U.S.
Share
April 2020</t>
  </si>
  <si>
    <t>Total Revenue Bonds</t>
  </si>
  <si>
    <t>Revenue Bonds
Payable from 
General Revenue 
Principal (5)</t>
  </si>
  <si>
    <t xml:space="preserve">
Jobs Added</t>
  </si>
  <si>
    <t>General Obligation 
Bonds 
Self Supporting 
Principal (3)</t>
  </si>
  <si>
    <t>General Obligation 
Bonds 
Self Supporting 
Interest (3)</t>
  </si>
  <si>
    <t>General Obligation 
Bonds 
Payable from 
General Revenue 
Principal</t>
  </si>
  <si>
    <t>General Obligation 
Bonds 
Payable from 
General Revenue 
Interest</t>
  </si>
  <si>
    <t>Total
General Obligation Bonds (4)</t>
  </si>
  <si>
    <t>2022 Actual</t>
  </si>
  <si>
    <t>(7.9)%</t>
  </si>
  <si>
    <t>(5.7)%</t>
  </si>
  <si>
    <t>(3)  Does not include payments made by retailers.</t>
  </si>
  <si>
    <t xml:space="preserve">July </t>
  </si>
  <si>
    <t>(1) Includes general obligation bonds which, although legally secured by a general obligation pledge of the State, are expected to be repaid with sources outside of the State's general fund. Due to statutory or contractual restrictions, these amounts are dedicated for specific purposes and are not considered available.</t>
  </si>
  <si>
    <t>Residual Equity Transfers</t>
  </si>
  <si>
    <t>Korea, South</t>
  </si>
  <si>
    <t>Percent of U.S. Total</t>
  </si>
  <si>
    <t xml:space="preserve">Total Texas International Imports &amp; Exports         </t>
  </si>
  <si>
    <t xml:space="preserve">Total U.S. International Imports &amp; Exports          </t>
  </si>
  <si>
    <t>Total Exports Value
(millions)</t>
  </si>
  <si>
    <t>Total Imports Value
(millions)</t>
  </si>
  <si>
    <t>Total Trade Value
(millions)</t>
  </si>
  <si>
    <t>Sources: Texas Comptroller of Public Accounts and U.S. Energy Information Administration. Average taxable price is  calculated by the Comptroller of Public Accounts based on actual tax receipts.</t>
  </si>
  <si>
    <t>2024*</t>
  </si>
  <si>
    <t>Oil &amp; Gas</t>
  </si>
  <si>
    <t>Petroleum &amp; Coal Products</t>
  </si>
  <si>
    <t>Semiconductors &amp; Other Electronic Components</t>
  </si>
  <si>
    <t>Resin, Syn Rubber, Artf &amp; Syn Fibers/fil</t>
  </si>
  <si>
    <t>Aerospace Products &amp; Parts</t>
  </si>
  <si>
    <t>Electrical Equipment &amp; Components, Nesoi</t>
  </si>
  <si>
    <t>Laredo, TX (Port)</t>
  </si>
  <si>
    <t>Houston, TX (Port)</t>
  </si>
  <si>
    <t>Corpus Christi, TX (Port)</t>
  </si>
  <si>
    <t>Dallas-Fort Worth, TX (Port)</t>
  </si>
  <si>
    <t>Hidalgo, TX (Port)</t>
  </si>
  <si>
    <t>Eagle Pass, TX (Port)</t>
  </si>
  <si>
    <t>Beaumont, TX (Port)</t>
  </si>
  <si>
    <t>Brownsville, TX (Port)</t>
  </si>
  <si>
    <t>Port Arthur, TX (Port)</t>
  </si>
  <si>
    <t>El Paso, TX (Port)</t>
  </si>
  <si>
    <t>Houston Intercontinental Airport, TX (Port)</t>
  </si>
  <si>
    <t>Freeport, TX (Port)</t>
  </si>
  <si>
    <t>Texas City, TX (Port)</t>
  </si>
  <si>
    <t>Sabine, TX (Port)</t>
  </si>
  <si>
    <t>Galveston, TX (Port)</t>
  </si>
  <si>
    <t>Del Rio, TX (Port)</t>
  </si>
  <si>
    <t>Port Lavaca, TX (Port)</t>
  </si>
  <si>
    <t>San Antonio, TX (Port)</t>
  </si>
  <si>
    <t>Austin, TX (Port)</t>
  </si>
  <si>
    <t>Roma, TX (Port)</t>
  </si>
  <si>
    <t>Fabens, TX (Port)</t>
  </si>
  <si>
    <t>Progreso, TX (Port)</t>
  </si>
  <si>
    <t>Rio Grande City, TX (Port)</t>
  </si>
  <si>
    <t>Presidio, TX (Port)</t>
  </si>
  <si>
    <t>Amarillo, TX (Port)</t>
  </si>
  <si>
    <t>Fort Worth Alliance Airport, TX (Port)</t>
  </si>
  <si>
    <t>Orange, TX (Port)</t>
  </si>
  <si>
    <t>Dallas Love Field, Dallas, TX (Port)</t>
  </si>
  <si>
    <t>Addison Airport, Dallas, TX (Port)</t>
  </si>
  <si>
    <t>Valley International Airport, Harlingen, TX (Port)</t>
  </si>
  <si>
    <t>Lubbock, TX (Port)</t>
  </si>
  <si>
    <t>Midland International Airport, TX (Port)</t>
  </si>
  <si>
    <t>Sugar Land Regional Airport, TX (Port)</t>
  </si>
  <si>
    <t>end of work sheet</t>
  </si>
  <si>
    <t>Value(Billions)</t>
  </si>
  <si>
    <t>From</t>
  </si>
  <si>
    <t>To</t>
  </si>
  <si>
    <t>Totals</t>
  </si>
  <si>
    <t>2023 Actual</t>
  </si>
  <si>
    <t>2025*</t>
  </si>
  <si>
    <t>2026*</t>
  </si>
  <si>
    <t>2027*</t>
  </si>
  <si>
    <t>*Estimated or projected
  Source: Texas Comptroller of Public Accounts and S&amp;P Global-IHS Markit.</t>
  </si>
  <si>
    <t>Notes: 
Oil Production includes condensates.
n/a = not available
(1) Historical figures updated to reflect Texas onshore and offshore marketed natural gas production.</t>
  </si>
  <si>
    <t>Estimated Oil &amp; Condensate Proved Reserves (Million Bbl)</t>
  </si>
  <si>
    <t>Estimated Wet Gas Proved Reserves (Trillion CF)</t>
  </si>
  <si>
    <t>Natural Resources/ Recreational Services</t>
  </si>
  <si>
    <t>CASH IN PETTY CASH ACCOUNTS</t>
  </si>
  <si>
    <t>Table A-5
NET REVENUE BY SOURCE
All Funds Excluding Trust
Years Ended August 31</t>
  </si>
  <si>
    <t>end of worksheet</t>
  </si>
  <si>
    <r>
      <t xml:space="preserve">Table A-3 
Statement of Cash Position for the Consolidated General Revenue Fund </t>
    </r>
    <r>
      <rPr>
        <b/>
        <vertAlign val="superscript"/>
        <sz val="12"/>
        <color indexed="8"/>
        <rFont val="Times New Roman"/>
        <family val="1"/>
      </rPr>
      <t>(1)</t>
    </r>
    <r>
      <rPr>
        <b/>
        <sz val="12"/>
        <color indexed="8"/>
        <rFont val="Times New Roman"/>
        <family val="1"/>
      </rPr>
      <t xml:space="preserve">
Years Ended August 31</t>
    </r>
  </si>
  <si>
    <r>
      <t xml:space="preserve">2021 </t>
    </r>
    <r>
      <rPr>
        <vertAlign val="superscript"/>
        <sz val="12"/>
        <color rgb="FF000000"/>
        <rFont val="Times New Roman"/>
        <family val="1"/>
      </rPr>
      <t>(2)</t>
    </r>
  </si>
  <si>
    <r>
      <t xml:space="preserve">Table A-3 
Statement of Cash Position for the Consolidated General Revenue Fund </t>
    </r>
    <r>
      <rPr>
        <b/>
        <vertAlign val="superscript"/>
        <sz val="12"/>
        <color indexed="8"/>
        <rFont val="Times New Roman"/>
        <family val="1"/>
      </rPr>
      <t xml:space="preserve">(1)   </t>
    </r>
    <r>
      <rPr>
        <b/>
        <sz val="12"/>
        <color indexed="8"/>
        <rFont val="Times New Roman"/>
        <family val="1"/>
      </rPr>
      <t xml:space="preserve"> (concluded)
Years Ended August 31</t>
    </r>
  </si>
  <si>
    <r>
      <t>Total Consolidated General Revenue</t>
    </r>
    <r>
      <rPr>
        <vertAlign val="superscript"/>
        <sz val="12"/>
        <color rgb="FF000000"/>
        <rFont val="Times New Roman"/>
        <family val="1"/>
      </rPr>
      <t>(1)</t>
    </r>
  </si>
  <si>
    <r>
      <t>Consolidated General Revenue</t>
    </r>
    <r>
      <rPr>
        <vertAlign val="superscript"/>
        <sz val="12"/>
        <color rgb="FF000000"/>
        <rFont val="Times New Roman"/>
        <family val="1"/>
      </rPr>
      <t>(1)</t>
    </r>
  </si>
  <si>
    <r>
      <t>Lottery Winnings Paid</t>
    </r>
    <r>
      <rPr>
        <vertAlign val="superscript"/>
        <sz val="12"/>
        <color rgb="FF000000"/>
        <rFont val="Times New Roman"/>
        <family val="1"/>
      </rPr>
      <t>(2)</t>
    </r>
  </si>
  <si>
    <r>
      <t xml:space="preserve">Lottery Winnings Paid </t>
    </r>
    <r>
      <rPr>
        <vertAlign val="superscript"/>
        <sz val="12"/>
        <rFont val="Times New Roman"/>
        <family val="1"/>
      </rPr>
      <t>(1)</t>
    </r>
  </si>
  <si>
    <r>
      <t xml:space="preserve">Principal Amount Outstanding (Millions) </t>
    </r>
    <r>
      <rPr>
        <vertAlign val="superscript"/>
        <sz val="12"/>
        <color indexed="8"/>
        <rFont val="Times New Roman"/>
        <family val="1"/>
      </rPr>
      <t>(1)</t>
    </r>
  </si>
  <si>
    <r>
      <t xml:space="preserve">Principal Amount Per Capita </t>
    </r>
    <r>
      <rPr>
        <vertAlign val="superscript"/>
        <sz val="12"/>
        <color indexed="8"/>
        <rFont val="Times New Roman"/>
        <family val="1"/>
      </rPr>
      <t>(1)</t>
    </r>
  </si>
  <si>
    <r>
      <t xml:space="preserve">Principal Amount as a Percentage of Personal Income </t>
    </r>
    <r>
      <rPr>
        <vertAlign val="superscript"/>
        <sz val="12"/>
        <rFont val="Times New Roman"/>
        <family val="1"/>
      </rPr>
      <t>(1)</t>
    </r>
  </si>
  <si>
    <r>
      <t xml:space="preserve">Debt Service Paid from General Revenue as a Percentage of Available General Revenue Fund Revenues </t>
    </r>
    <r>
      <rPr>
        <vertAlign val="superscript"/>
        <sz val="12"/>
        <rFont val="Times New Roman"/>
        <family val="1"/>
      </rPr>
      <t>(2)</t>
    </r>
  </si>
  <si>
    <r>
      <t xml:space="preserve">Annual Debt Service Paid from General Revenue Per Capita </t>
    </r>
    <r>
      <rPr>
        <vertAlign val="superscript"/>
        <sz val="12"/>
        <rFont val="Times New Roman"/>
        <family val="1"/>
      </rPr>
      <t>(2)</t>
    </r>
  </si>
  <si>
    <r>
      <t xml:space="preserve">Debt Service Paid from General Revenue as a Percentage of Personal Income </t>
    </r>
    <r>
      <rPr>
        <vertAlign val="superscript"/>
        <sz val="12"/>
        <rFont val="Times New Roman"/>
        <family val="1"/>
      </rPr>
      <t>(2)</t>
    </r>
  </si>
  <si>
    <r>
      <t>General
Revenue
Fund 0001</t>
    </r>
    <r>
      <rPr>
        <vertAlign val="superscript"/>
        <sz val="12"/>
        <rFont val="Times New Roman"/>
        <family val="1"/>
      </rPr>
      <t xml:space="preserve"> (1)</t>
    </r>
  </si>
  <si>
    <r>
      <t>Other
Restrictions</t>
    </r>
    <r>
      <rPr>
        <vertAlign val="superscript"/>
        <sz val="12"/>
        <rFont val="Times New Roman"/>
        <family val="1"/>
      </rPr>
      <t xml:space="preserve"> (2)</t>
    </r>
  </si>
  <si>
    <r>
      <t xml:space="preserve">Motor Fuel Taxes </t>
    </r>
    <r>
      <rPr>
        <vertAlign val="superscript"/>
        <sz val="12"/>
        <rFont val="Times New Roman"/>
        <family val="1"/>
      </rPr>
      <t>(3)</t>
    </r>
  </si>
  <si>
    <r>
      <t xml:space="preserve">Highway Fund / ESF Transfer </t>
    </r>
    <r>
      <rPr>
        <vertAlign val="superscript"/>
        <sz val="12"/>
        <rFont val="Times New Roman"/>
        <family val="1"/>
      </rPr>
      <t>(4)</t>
    </r>
  </si>
  <si>
    <r>
      <t xml:space="preserve">Highway Fund Sales Tax Transfer </t>
    </r>
    <r>
      <rPr>
        <vertAlign val="superscript"/>
        <sz val="12"/>
        <rFont val="Arial"/>
        <family val="2"/>
      </rPr>
      <t>(</t>
    </r>
    <r>
      <rPr>
        <vertAlign val="superscript"/>
        <sz val="12"/>
        <rFont val="Times New Roman"/>
        <family val="1"/>
      </rPr>
      <t>5</t>
    </r>
    <r>
      <rPr>
        <vertAlign val="superscript"/>
        <sz val="12"/>
        <rFont val="Arial"/>
        <family val="2"/>
      </rPr>
      <t>)</t>
    </r>
  </si>
  <si>
    <r>
      <t xml:space="preserve">Sporting Goods Sales Tax - Parks and Wildlife  / Historical Commission </t>
    </r>
    <r>
      <rPr>
        <vertAlign val="superscript"/>
        <sz val="12"/>
        <rFont val="Times New Roman"/>
        <family val="1"/>
      </rPr>
      <t>(6)</t>
    </r>
  </si>
  <si>
    <r>
      <t>ERS</t>
    </r>
    <r>
      <rPr>
        <vertAlign val="superscript"/>
        <sz val="12"/>
        <color theme="1"/>
        <rFont val="Times New Roman"/>
        <family val="1"/>
      </rPr>
      <t>1</t>
    </r>
  </si>
  <si>
    <r>
      <t>Collective 
Net OPEB Liability 
(Thousands)</t>
    </r>
    <r>
      <rPr>
        <vertAlign val="superscript"/>
        <sz val="12"/>
        <color theme="1"/>
        <rFont val="Times New Roman"/>
        <family val="1"/>
      </rPr>
      <t>1</t>
    </r>
  </si>
  <si>
    <r>
      <t>Teacher Retirement System</t>
    </r>
    <r>
      <rPr>
        <vertAlign val="superscript"/>
        <sz val="12"/>
        <color theme="1"/>
        <rFont val="Times New Roman"/>
        <family val="1"/>
      </rPr>
      <t>2</t>
    </r>
  </si>
  <si>
    <r>
      <t xml:space="preserve">     Annual % Change </t>
    </r>
    <r>
      <rPr>
        <sz val="12"/>
        <color theme="0"/>
        <rFont val="Times New Roman"/>
        <family val="1"/>
      </rPr>
      <t>(Real Gross State Product)</t>
    </r>
  </si>
  <si>
    <r>
      <t xml:space="preserve">     Annual % Change </t>
    </r>
    <r>
      <rPr>
        <sz val="12"/>
        <color theme="0"/>
        <rFont val="Times New Roman"/>
        <family val="1"/>
      </rPr>
      <t>(Gross Domestic Product)</t>
    </r>
  </si>
  <si>
    <r>
      <t xml:space="preserve">     Annual % Change </t>
    </r>
    <r>
      <rPr>
        <sz val="12"/>
        <color theme="0"/>
        <rFont val="Times New Roman"/>
        <family val="1"/>
      </rPr>
      <t>( Personal Income )</t>
    </r>
  </si>
  <si>
    <r>
      <t xml:space="preserve">     Annual % Change </t>
    </r>
    <r>
      <rPr>
        <sz val="12"/>
        <color theme="0"/>
        <rFont val="Times New Roman"/>
        <family val="1"/>
      </rPr>
      <t>( Nonfarm Employment )</t>
    </r>
  </si>
  <si>
    <r>
      <t xml:space="preserve">     Annual % Change </t>
    </r>
    <r>
      <rPr>
        <sz val="12"/>
        <color theme="0"/>
        <rFont val="Times New Roman"/>
        <family val="1"/>
      </rPr>
      <t>( Resident Population)</t>
    </r>
  </si>
  <si>
    <r>
      <t xml:space="preserve">     Annual % Change </t>
    </r>
    <r>
      <rPr>
        <sz val="12"/>
        <color theme="0"/>
        <rFont val="Times New Roman"/>
        <family val="1"/>
      </rPr>
      <t>( Gross Domestic Product )</t>
    </r>
  </si>
  <si>
    <r>
      <t xml:space="preserve">     Annual % Change </t>
    </r>
    <r>
      <rPr>
        <sz val="12"/>
        <color theme="0"/>
        <rFont val="Times New Roman"/>
        <family val="1"/>
      </rPr>
      <t>(Consumer Price Index )</t>
    </r>
  </si>
  <si>
    <t>1  There are no outstanding capital appreciation bonds payable from general revenue.</t>
  </si>
  <si>
    <t xml:space="preserve">Table A-30 
Taxable Value of Property 
in Texas School Districts </t>
  </si>
  <si>
    <t xml:space="preserve">   Public Education</t>
  </si>
  <si>
    <t xml:space="preserve">   Higher Education</t>
  </si>
  <si>
    <t>Table A-9
The Budget for Texas State Government for the 2026-2027 Biennium
Compared to Expended / Budgeted Expenditures for the 2024-2025 Biennium
All Funds (In Millions)</t>
  </si>
  <si>
    <t>Expended/ Budgeted 2024-25</t>
  </si>
  <si>
    <t>Appropriated 
2026-27</t>
  </si>
  <si>
    <t>Texas
Share
July 2024</t>
  </si>
  <si>
    <t>U.S.
Share
July 2024</t>
  </si>
  <si>
    <t xml:space="preserve">Source: U.S. Census Bureau, Population Division (SC-EST2024-AGESEX-48 and NC-EST2024-AGESEX) </t>
  </si>
  <si>
    <t>Ysleta, TX (Port)*</t>
  </si>
  <si>
    <t>End / Start of Table</t>
  </si>
  <si>
    <t xml:space="preserve">                        -</t>
  </si>
  <si>
    <t xml:space="preserve">                      -</t>
  </si>
  <si>
    <t xml:space="preserve">                     -</t>
  </si>
  <si>
    <t xml:space="preserve">                           -</t>
  </si>
  <si>
    <t>Revenue Bonds 
Payable from 
General Revenue 
Interest (5)</t>
  </si>
  <si>
    <t xml:space="preserve">Table A-13
General Obligation Bonds and Revenue Bonds
Payable from General Revenue
Fiscal Year Ending August 31, 2025
</t>
  </si>
  <si>
    <r>
      <t xml:space="preserve">Annual Debt Service Paid from General Revenue (Millions) </t>
    </r>
    <r>
      <rPr>
        <vertAlign val="superscript"/>
        <sz val="12"/>
        <rFont val="Times New Roman"/>
        <family val="1"/>
      </rPr>
      <t>(2)</t>
    </r>
  </si>
  <si>
    <t>2024 Actual</t>
  </si>
  <si>
    <t>2025 Actual (2)</t>
  </si>
  <si>
    <t>2026 Estimated</t>
  </si>
  <si>
    <r>
      <t xml:space="preserve">Sources: </t>
    </r>
    <r>
      <rPr>
        <i/>
        <sz val="12"/>
        <color theme="1"/>
        <rFont val="Times New Roman"/>
        <family val="1"/>
      </rPr>
      <t xml:space="preserve"> </t>
    </r>
    <r>
      <rPr>
        <sz val="12"/>
        <color theme="1"/>
        <rFont val="Times New Roman"/>
        <family val="1"/>
      </rPr>
      <t xml:space="preserve">
(1) Texas Comptroller of Public Accounts, 2026-2027 Revenue Estimate:
https://comptroller.texas.gov/transparency/reports/certification-revenue-estimate/2026-27/
(2) Monthly State Revenue Watch, Historical Data: https://www.comptroller.texas.gov/transparency/revenue/watch/</t>
    </r>
  </si>
  <si>
    <t xml:space="preserve">Table A-16 
Texas Economic History for Calendar Years
2025 Fall Economic Forecast
</t>
  </si>
  <si>
    <t>Real Gross State Product (Billion 2017$)</t>
  </si>
  <si>
    <t>Gross Domestic Product (Billion 2017$)</t>
  </si>
  <si>
    <t>(1) Consolidated General Revenue contains activity and balances for the General Revenue Fund and dedicated accounts in General Revenue.
(2) Does not include payments made to retailers.</t>
  </si>
  <si>
    <t>CASH BALANCE –
SEPTEMBER 1, 2024</t>
  </si>
  <si>
    <t>CASH BALANCE –
AUGUST 31, 2025</t>
  </si>
  <si>
    <t>Source: Comptroller of Public Accounts Annual Cash Report, Table 4</t>
  </si>
  <si>
    <t>Sources: Tax collection data were compiled by the Texas Comptroller of Public Accounts from the Annual Cash Reports. Population estimates and personal income figures are from the Comptroller's 2025 Fall Economic Forecast.</t>
  </si>
  <si>
    <t>(9.8)%</t>
  </si>
  <si>
    <t>Table A-14
General Revenue Fund Revenues Available After
Constitutional Allocations and Other Restrictions
Year Ended August 31, 2025</t>
  </si>
  <si>
    <r>
      <t xml:space="preserve">Highway Fund Motor Vehicle Sales Tax  Transfer </t>
    </r>
    <r>
      <rPr>
        <vertAlign val="superscript"/>
        <sz val="12"/>
        <rFont val="Times New Roman"/>
        <family val="1"/>
      </rPr>
      <t>(5)</t>
    </r>
  </si>
  <si>
    <t>(1) Tobacco suit settlement receipts and other revenues received in General Revenue Account 5040 are included in the General Revenue Fund 0001 totals. Account 5040 was created to receive settlement money resulting from the final judgement in the State of Texas v. the American Tobacco Company et. al. All monies received are considered unrestricted.                                                                                                                                                                                                             
(2) Due to statutory or contractual restrictions, these amounts are dedicated for specific purposes and are not considered available. 
(3) An amount equal to 75% of dedicated revenues from unclaimed motorboat fuels tax is appropriated to Parks and Wildlife. To the extent committed appropriations exceed actual collections, such amounts are available from undedicated GR.
(4) As required by Article III, Section 49-g of the Texas Constitution, transfers to the State Highway Fund 0006 and to the Economic Stabilization Fund 0599.
(5) As required by Article VIII, Section 7-c of the Texas Constitution, transfer to the State Highway Fund 0006.
(6) As required by Article VIII, Section 7-d of the Texas Constitution, transfer to Parks and Wildlife and Historical Commission.
Totals may not sum due to rounding.</t>
  </si>
  <si>
    <r>
      <t xml:space="preserve">Lottery Winnings Paid </t>
    </r>
    <r>
      <rPr>
        <vertAlign val="superscript"/>
        <sz val="12"/>
        <color rgb="FF000000"/>
        <rFont val="Times New Roman"/>
        <family val="1"/>
      </rPr>
      <t>(3)</t>
    </r>
  </si>
  <si>
    <t xml:space="preserve">
Table A-4
Statement of Cash Position
Years Ended August 31, 2025</t>
  </si>
  <si>
    <t>Table A-4
Statement of Cash Position
Years Ended August 31, 2025
(concluded)</t>
  </si>
  <si>
    <t>Fair Value 
(in millions)</t>
  </si>
  <si>
    <t>Notes:
All figures are seaonally adjusted. Due to to the federal government shutdown from October 1 to November 12, 2025, the Bureau of Labor Statistics did not publish the October 2025 State Employment and Unemployment or Metropolitan Area Employment and Unemployment news releases.
Totals may not sum due to rounding.
Source: Texas Workforce Commission</t>
  </si>
  <si>
    <t>Total, Senate Bill 1, Eighty-ninth Legislature, Regular Session, 2025</t>
  </si>
  <si>
    <t>Senate Bill 5, Eighty-ninth Legislature, Second Called Session, 2025</t>
  </si>
  <si>
    <t xml:space="preserve">Grand Total </t>
  </si>
  <si>
    <t xml:space="preserve">Notes:
(1) Totals include the net effect of Senate Bill 1 (General Appropriations Act), House Bill 500 (supplemental appropriations), and Governor vetoes. Substantive items funded in Article IX for the 2026–2027 biennium are allocated to the prospective articles and agencies. Additionally, Senate Bill 3070 abolished the Texas Lottery Commission (within Article VII - Business and Economic Development) and transferred its funding and responsibilities to the Texas Department of Licensing and Regulation (within Article VIII - Regulatory). For comparison purposes, the related Expended and Budgeted amounts for the 2024–2025 biennium are included in Article VIII – Regulatory. In addition to these amounts, the 89th Legislature adopted $283.1 million in all-funds appropriations for disaster relief and preparedness in Senate Bill 5 during the 2nd Called Special Session, which is reflected in the Grand Total. These estimates are preliminary and are subject to change based on future actions of the State Legislature and final reconciliations by the staff of the Legislative Budget Board.
(2) Article totals exclude Interagency Contracts.
(3) Biennial change and percentage change are calculated on actual amounts before rounding. Therefore, figure totals may not sum due to rounding.				</t>
  </si>
  <si>
    <t>Source: U.S. Census Bureau, Population Division (NST-EST2025-POP)</t>
  </si>
  <si>
    <t>Sources: Texas Railroad Commission and Baker Hughes Incorporated</t>
  </si>
  <si>
    <t>Notes: 
n/a = not available (Information no longer provided by EIA)
Reserves are as of December 31 of each year. Updates in reserves categories reflect changes in the U.S. Energy Information Administration data available.
Sources: Texas Railroad Commission and U.S. Energy Information Administration</t>
  </si>
  <si>
    <t>Table of Contents
May 2026</t>
  </si>
  <si>
    <t xml:space="preserve">Table A-36
State of Texas International Imports/Exports (2025)
 </t>
  </si>
  <si>
    <t>Thailand</t>
  </si>
  <si>
    <t>Source: U.S. Census Bureau, USA Trade Online, State Import Export Data for 2025</t>
  </si>
  <si>
    <t>Table A-37 
Exports of Products Originating in Texas
2025 Top 15 Commodities based on 4-digit NAICS Codes* (billions)</t>
  </si>
  <si>
    <t>Navigational/measuring/medical/control Instrument</t>
  </si>
  <si>
    <t>Ag &amp; Construction &amp;  Machinery</t>
  </si>
  <si>
    <t>Percent of 2025</t>
  </si>
  <si>
    <t>Source: U.S. Census Bureau, USA Trade Online, State Export Data for 2025 - Texas Origin of Movement by 4-digit NAICS Code</t>
  </si>
  <si>
    <t>Table A-38
Texas Ports 
All International Trade Through Texas Ports
Total Imports and Exports for 2025</t>
  </si>
  <si>
    <t>International Trade through Texas Ports for 2025</t>
  </si>
  <si>
    <t>no data</t>
  </si>
  <si>
    <t>Source: U.S. Census Bureau, USA Trade Online, Port Level Data for 2025</t>
  </si>
  <si>
    <t>General Obligation Bond Debt Service and Revenue Bond
Debt Service Payable from General Revenue (1)
Reported as of February 28, 2026 (2)
Table A-12
(in thousands)</t>
  </si>
  <si>
    <t xml:space="preserve">3  As of February 28, 2026, debt service figures for the Veterans Land and Housing Assistance Bonds include the estimated payments on $2.89 billion of variable-rate debt outstanding. </t>
  </si>
  <si>
    <t xml:space="preserve">4  As of February 28, 2026, $13.21 billion of general obligation bonds were authorized but unissued, $10.31 billion of which are designed to be self-supporting. Debt service in any year for Higher Education Constitutional Appropriation bonds may not exceed 50% of the amount appropriated to the Higher Education Fund by the legislature. </t>
  </si>
  <si>
    <t xml:space="preserve">5  As of February 28, 2026, the Texas Public Finance Authority had $230.3 million of Series 2019A revenue commercial paper outstanding not included in the numbers above that is payable from general revenue. </t>
  </si>
  <si>
    <t>14.77:1</t>
  </si>
  <si>
    <t>12.41:1</t>
  </si>
  <si>
    <t>18.00:1</t>
  </si>
  <si>
    <t>2.03:1</t>
  </si>
  <si>
    <t>1.80:1</t>
  </si>
  <si>
    <t>2.11:1</t>
  </si>
  <si>
    <t xml:space="preserve">Sources: Annual Comprehensive Financial Report for Fiscal Year ended August 31, 2025, Employees Retirement System of Texas; Annual Comprehensive Financial Report for Fiscal Year ended August 31, 2025, Teacher Retirement System of Texas   </t>
  </si>
  <si>
    <t>Sources: Annual Comprehensive Financial Report for Fiscal Year ended August 31, 2025, Employees Retirement System of Texas; Annual Comprehensive Financial Report for Fiscal Year ended August 31, 2025, State of Texas</t>
  </si>
  <si>
    <t>1.  The amounts reported for ERS and TRS are the collective liability amounts, not the State's proportionate share.  The allocation percentages and amounts for the State for the August 31, 2025 measurement period will be released, upon audit completion, as part of the State's FY 2026 Annual Comprehensive Financial Report.
2.  Public School District Employees</t>
  </si>
  <si>
    <t>Sources: Annual Comprehensive Financial Report for Fiscal Year ended August 31, 2025, Employees Retirement System of Texas; Annual Comprehensive Financial Report for Fiscal Year ended August 31, 2025, Teacher Retirement System of Texas; Annual Comprehensive Financial Report for Fiscal Year ended August 31, 2025, State of Texas</t>
  </si>
  <si>
    <t>Number of Nonfarm Jobs
February 2025</t>
  </si>
  <si>
    <t>Number of Nonfarm Jobs
February 2026</t>
  </si>
  <si>
    <t>Note: February 2026 estimates are preliminary, and all estimates are subject to revision.</t>
  </si>
  <si>
    <t>Table A-24
Sources of Personal Income
Quarter IV of 2025</t>
  </si>
  <si>
    <t>Source: Texas Comptroller of Public Accounts</t>
  </si>
  <si>
    <t>Table A-29
Manufacturing Employment by Industry
February 2026</t>
  </si>
  <si>
    <t>(1) Tax and Revenue Anticipation Notes are not expected to be issued for fiscal 2026. Intrafund borrowing may be used to address daily cash flow deficits during the fiscal year, as needed.
Source: Texas Comptroller of Public Accounts, Treasury Operations</t>
  </si>
  <si>
    <r>
      <t>Maximum Interfund Borrowing</t>
    </r>
    <r>
      <rPr>
        <vertAlign val="superscript"/>
        <sz val="12"/>
        <color theme="1"/>
        <rFont val="Times New Roman"/>
        <family val="1"/>
      </rPr>
      <t xml:space="preserve">
</t>
    </r>
    <r>
      <rPr>
        <sz val="12"/>
        <color theme="1"/>
        <rFont val="Times New Roman"/>
        <family val="1"/>
      </rPr>
      <t xml:space="preserve">  (in millions)</t>
    </r>
  </si>
  <si>
    <r>
      <t>2022-2026</t>
    </r>
    <r>
      <rPr>
        <vertAlign val="superscript"/>
        <sz val="12"/>
        <color theme="1"/>
        <rFont val="Times New Roman"/>
        <family val="1"/>
      </rPr>
      <t>(1)</t>
    </r>
  </si>
  <si>
    <t>Cash Management 
(Formerly Table A-15)</t>
  </si>
  <si>
    <t>Trust Company Net Assets Under Management</t>
  </si>
  <si>
    <t>Fund</t>
  </si>
  <si>
    <t>Balance 08/31/2025</t>
  </si>
  <si>
    <t xml:space="preserve">Description </t>
  </si>
  <si>
    <t>Treasury Pool</t>
  </si>
  <si>
    <t>State funds held and managed by the Comptroller</t>
  </si>
  <si>
    <t xml:space="preserve">TexPool </t>
  </si>
  <si>
    <t>Local government investment pool</t>
  </si>
  <si>
    <t xml:space="preserve">TexPool Prime </t>
  </si>
  <si>
    <t>Texas Economic Stabilization Investment Fund (TESTIF)</t>
  </si>
  <si>
    <t xml:space="preserve">Long term investment portion of the ESF. See Footnote (1) below, remaining ESF balance of $3.2b is held in Cash in the Treasury Pool. </t>
  </si>
  <si>
    <t>Endowments</t>
  </si>
  <si>
    <t>Includes $3.5b Tobacco Settlement Permanent Trust Account</t>
  </si>
  <si>
    <t>Other Major Funds</t>
  </si>
  <si>
    <t>Includes SWIFT, TUF. See Footnote (2)</t>
  </si>
  <si>
    <t xml:space="preserve">Other Funds, </t>
  </si>
  <si>
    <t>Includes $5.5b Agency Custody and Deposit Accounts</t>
  </si>
  <si>
    <t>TOTAL</t>
  </si>
  <si>
    <t>(1) Economic Stablization Fund</t>
  </si>
  <si>
    <t xml:space="preserve">  TESTIF </t>
  </si>
  <si>
    <t xml:space="preserve">  Cash in Treasury Pool</t>
  </si>
  <si>
    <t>(1)</t>
  </si>
  <si>
    <t>Total ESF Balance</t>
  </si>
  <si>
    <t>(2) Other Major Funds</t>
  </si>
  <si>
    <t xml:space="preserve">  State Water Implementation Fund of Texas</t>
  </si>
  <si>
    <t xml:space="preserve">  Texas University Fund</t>
  </si>
  <si>
    <t>(2)</t>
  </si>
  <si>
    <t>Source: Trust Company Net Assets Under Management 8/31/2025 Unaudited</t>
  </si>
  <si>
    <t>FOOTNOTES</t>
  </si>
  <si>
    <t>Trust Company Net Assets</t>
  </si>
  <si>
    <t>Date</t>
  </si>
  <si>
    <t>FY 2023</t>
  </si>
  <si>
    <t>FY 2024</t>
  </si>
  <si>
    <t>FY 2025</t>
  </si>
  <si>
    <t>FY 2026</t>
  </si>
  <si>
    <t>01-Sep</t>
  </si>
  <si>
    <t>02-Sep</t>
  </si>
  <si>
    <t>03-Sep</t>
  </si>
  <si>
    <t>04-Sep</t>
  </si>
  <si>
    <t>05-Sep</t>
  </si>
  <si>
    <t>06-Sep</t>
  </si>
  <si>
    <t>07-Sep</t>
  </si>
  <si>
    <t>08-Sep</t>
  </si>
  <si>
    <t>09-Sep</t>
  </si>
  <si>
    <t>10-Sep</t>
  </si>
  <si>
    <t>11-Sep</t>
  </si>
  <si>
    <t>12-Sep</t>
  </si>
  <si>
    <t>13-Sep</t>
  </si>
  <si>
    <t>14-Sep</t>
  </si>
  <si>
    <t>15-Sep</t>
  </si>
  <si>
    <t>16-Sep</t>
  </si>
  <si>
    <t>17-Sep</t>
  </si>
  <si>
    <t>18-Sep</t>
  </si>
  <si>
    <t>19-Sep</t>
  </si>
  <si>
    <t>20-Sep</t>
  </si>
  <si>
    <t>21-Sep</t>
  </si>
  <si>
    <t>22-Sep</t>
  </si>
  <si>
    <t>23-Sep</t>
  </si>
  <si>
    <t>24-Sep</t>
  </si>
  <si>
    <t>25-Sep</t>
  </si>
  <si>
    <t>26-Sep</t>
  </si>
  <si>
    <t>27-Sep</t>
  </si>
  <si>
    <t>28-Sep</t>
  </si>
  <si>
    <t>29-Sep</t>
  </si>
  <si>
    <t>30-Sep</t>
  </si>
  <si>
    <t>01-Oct</t>
  </si>
  <si>
    <t>02-Oct</t>
  </si>
  <si>
    <t>03-Oct</t>
  </si>
  <si>
    <t>04-Oct</t>
  </si>
  <si>
    <t>05-Oct</t>
  </si>
  <si>
    <t>06-Oct</t>
  </si>
  <si>
    <t>07-Oct</t>
  </si>
  <si>
    <t>08-Oct</t>
  </si>
  <si>
    <t>09-Oct</t>
  </si>
  <si>
    <t>10-Oct</t>
  </si>
  <si>
    <t>11-Oct</t>
  </si>
  <si>
    <t>12-Oct</t>
  </si>
  <si>
    <t>13-Oct</t>
  </si>
  <si>
    <t>14-Oct</t>
  </si>
  <si>
    <t>15-Oct</t>
  </si>
  <si>
    <t>16-Oct</t>
  </si>
  <si>
    <t>17-Oct</t>
  </si>
  <si>
    <t>18-Oct</t>
  </si>
  <si>
    <t>19-Oct</t>
  </si>
  <si>
    <t>20-Oct</t>
  </si>
  <si>
    <t>21-Oct</t>
  </si>
  <si>
    <t>22-Oct</t>
  </si>
  <si>
    <t>23-Oct</t>
  </si>
  <si>
    <t>24-Oct</t>
  </si>
  <si>
    <t>25-Oct</t>
  </si>
  <si>
    <t>26-Oct</t>
  </si>
  <si>
    <t>27-Oct</t>
  </si>
  <si>
    <t>28-Oct</t>
  </si>
  <si>
    <t>29-Oct</t>
  </si>
  <si>
    <t>30-Oct</t>
  </si>
  <si>
    <t>31-Oct</t>
  </si>
  <si>
    <t>01-Nov</t>
  </si>
  <si>
    <t>02-Nov</t>
  </si>
  <si>
    <t>03-Nov</t>
  </si>
  <si>
    <t>04-Nov</t>
  </si>
  <si>
    <t>05-Nov</t>
  </si>
  <si>
    <t>06-Nov</t>
  </si>
  <si>
    <t>07-Nov</t>
  </si>
  <si>
    <t>08-Nov</t>
  </si>
  <si>
    <t>09-Nov</t>
  </si>
  <si>
    <t>10-Nov</t>
  </si>
  <si>
    <t>11-Nov</t>
  </si>
  <si>
    <t>12-Nov</t>
  </si>
  <si>
    <t>13-Nov</t>
  </si>
  <si>
    <t>14-Nov</t>
  </si>
  <si>
    <t>15-Nov</t>
  </si>
  <si>
    <t>16-Nov</t>
  </si>
  <si>
    <t>17-Nov</t>
  </si>
  <si>
    <t>18-Nov</t>
  </si>
  <si>
    <t>19-Nov</t>
  </si>
  <si>
    <t>20-Nov</t>
  </si>
  <si>
    <t>21-Nov</t>
  </si>
  <si>
    <t>22-Nov</t>
  </si>
  <si>
    <t>23-Nov</t>
  </si>
  <si>
    <t>24-Nov</t>
  </si>
  <si>
    <t>25-Nov</t>
  </si>
  <si>
    <t>26-Nov</t>
  </si>
  <si>
    <t>27-Nov</t>
  </si>
  <si>
    <t>28-Nov</t>
  </si>
  <si>
    <t>29-Nov</t>
  </si>
  <si>
    <t>30-Nov</t>
  </si>
  <si>
    <t>01-Dec</t>
  </si>
  <si>
    <t>02-Dec</t>
  </si>
  <si>
    <t>03-Dec</t>
  </si>
  <si>
    <t>04-Dec</t>
  </si>
  <si>
    <t>05-Dec</t>
  </si>
  <si>
    <t>06-Dec</t>
  </si>
  <si>
    <t>07-Dec</t>
  </si>
  <si>
    <t>08-Dec</t>
  </si>
  <si>
    <t>09-Dec</t>
  </si>
  <si>
    <t>10-Dec</t>
  </si>
  <si>
    <t>11-Dec</t>
  </si>
  <si>
    <t>12-Dec</t>
  </si>
  <si>
    <t>13-Dec</t>
  </si>
  <si>
    <t>14-Dec</t>
  </si>
  <si>
    <t>15-Dec</t>
  </si>
  <si>
    <t>16-Dec</t>
  </si>
  <si>
    <t>17-Dec</t>
  </si>
  <si>
    <t>18-Dec</t>
  </si>
  <si>
    <t>19-Dec</t>
  </si>
  <si>
    <t>20-Dec</t>
  </si>
  <si>
    <t>21-Dec</t>
  </si>
  <si>
    <t>22-Dec</t>
  </si>
  <si>
    <t>23-Dec</t>
  </si>
  <si>
    <t>24-Dec</t>
  </si>
  <si>
    <t>25-Dec</t>
  </si>
  <si>
    <t>26-Dec</t>
  </si>
  <si>
    <t>27-Dec</t>
  </si>
  <si>
    <t>28-Dec</t>
  </si>
  <si>
    <t>29-Dec</t>
  </si>
  <si>
    <t>30-Dec</t>
  </si>
  <si>
    <t>31-Dec</t>
  </si>
  <si>
    <t>01-Jan</t>
  </si>
  <si>
    <t>02-Jan</t>
  </si>
  <si>
    <t>03-Jan</t>
  </si>
  <si>
    <t>04-Jan</t>
  </si>
  <si>
    <t>05-Jan</t>
  </si>
  <si>
    <t>06-Jan</t>
  </si>
  <si>
    <t>07-Jan</t>
  </si>
  <si>
    <t>08-Jan</t>
  </si>
  <si>
    <t>09-Jan</t>
  </si>
  <si>
    <t>10-Jan</t>
  </si>
  <si>
    <t>11-Jan</t>
  </si>
  <si>
    <t>12-Jan</t>
  </si>
  <si>
    <t>13-Jan</t>
  </si>
  <si>
    <t>14-Jan</t>
  </si>
  <si>
    <t>15-Jan</t>
  </si>
  <si>
    <t>16-Jan</t>
  </si>
  <si>
    <t>17-Jan</t>
  </si>
  <si>
    <t>18-Jan</t>
  </si>
  <si>
    <t>19-Jan</t>
  </si>
  <si>
    <t>20-Jan</t>
  </si>
  <si>
    <t>21-Jan</t>
  </si>
  <si>
    <t>22-Jan</t>
  </si>
  <si>
    <t>23-Jan</t>
  </si>
  <si>
    <t>24-Jan</t>
  </si>
  <si>
    <t>25-Jan</t>
  </si>
  <si>
    <t>26-Jan</t>
  </si>
  <si>
    <t>27-Jan</t>
  </si>
  <si>
    <t>28-Jan</t>
  </si>
  <si>
    <t>29-Jan</t>
  </si>
  <si>
    <t>30-Jan</t>
  </si>
  <si>
    <t>31-Jan</t>
  </si>
  <si>
    <t>01-Feb</t>
  </si>
  <si>
    <t>02-Feb</t>
  </si>
  <si>
    <t>03-Feb</t>
  </si>
  <si>
    <t>04-Feb</t>
  </si>
  <si>
    <t>05-Feb</t>
  </si>
  <si>
    <t>06-Feb</t>
  </si>
  <si>
    <t>07-Feb</t>
  </si>
  <si>
    <t>08-Feb</t>
  </si>
  <si>
    <t>09-Feb</t>
  </si>
  <si>
    <t>10-Feb</t>
  </si>
  <si>
    <t>11-Feb</t>
  </si>
  <si>
    <t>12-Feb</t>
  </si>
  <si>
    <t>13-Feb</t>
  </si>
  <si>
    <t>14-Feb</t>
  </si>
  <si>
    <t>15-Feb</t>
  </si>
  <si>
    <t>16-Feb</t>
  </si>
  <si>
    <t>17-Feb</t>
  </si>
  <si>
    <t>18-Feb</t>
  </si>
  <si>
    <t>19-Feb</t>
  </si>
  <si>
    <t>20-Feb</t>
  </si>
  <si>
    <t>21-Feb</t>
  </si>
  <si>
    <t>22-Feb</t>
  </si>
  <si>
    <t>23-Feb</t>
  </si>
  <si>
    <t>24-Feb</t>
  </si>
  <si>
    <t>25-Feb</t>
  </si>
  <si>
    <t>26-Feb</t>
  </si>
  <si>
    <t>27-Feb</t>
  </si>
  <si>
    <t>28-Feb</t>
  </si>
  <si>
    <t>29-Feb</t>
  </si>
  <si>
    <t>01-Mar</t>
  </si>
  <si>
    <t>02-Mar</t>
  </si>
  <si>
    <t>03-Mar</t>
  </si>
  <si>
    <t>04-Mar</t>
  </si>
  <si>
    <t>05-Mar</t>
  </si>
  <si>
    <t>06-Mar</t>
  </si>
  <si>
    <t>07-Mar</t>
  </si>
  <si>
    <t>08-Mar</t>
  </si>
  <si>
    <t>09-Mar</t>
  </si>
  <si>
    <t>10-Mar</t>
  </si>
  <si>
    <t>11-Mar</t>
  </si>
  <si>
    <t>12-Mar</t>
  </si>
  <si>
    <t>13-Mar</t>
  </si>
  <si>
    <t>14-Mar</t>
  </si>
  <si>
    <t>15-Mar</t>
  </si>
  <si>
    <t>16-Mar</t>
  </si>
  <si>
    <t>17-Mar</t>
  </si>
  <si>
    <t>18-Mar</t>
  </si>
  <si>
    <t>19-Mar</t>
  </si>
  <si>
    <t>20-Mar</t>
  </si>
  <si>
    <t>21-Mar</t>
  </si>
  <si>
    <t>22-Mar</t>
  </si>
  <si>
    <t>23-Mar</t>
  </si>
  <si>
    <t>24-Mar</t>
  </si>
  <si>
    <t>25-Mar</t>
  </si>
  <si>
    <t>26-Mar</t>
  </si>
  <si>
    <t>27-Mar</t>
  </si>
  <si>
    <t>28-Mar</t>
  </si>
  <si>
    <t>29-Mar</t>
  </si>
  <si>
    <t>30-Mar</t>
  </si>
  <si>
    <t>31-Mar</t>
  </si>
  <si>
    <t>01-Apr</t>
  </si>
  <si>
    <t>02-Apr</t>
  </si>
  <si>
    <t>03-Apr</t>
  </si>
  <si>
    <t>04-Apr</t>
  </si>
  <si>
    <t>05-Apr</t>
  </si>
  <si>
    <t>06-Apr</t>
  </si>
  <si>
    <t>07-Apr</t>
  </si>
  <si>
    <t>08-Apr</t>
  </si>
  <si>
    <t>09-Apr</t>
  </si>
  <si>
    <t>10-Apr</t>
  </si>
  <si>
    <t>11-Apr</t>
  </si>
  <si>
    <t>12-Apr</t>
  </si>
  <si>
    <t>13-Apr</t>
  </si>
  <si>
    <t>14-Apr</t>
  </si>
  <si>
    <t>15-Apr</t>
  </si>
  <si>
    <t>16-Apr</t>
  </si>
  <si>
    <t>17-Apr</t>
  </si>
  <si>
    <t>18-Apr</t>
  </si>
  <si>
    <t>19-Apr</t>
  </si>
  <si>
    <t>20-Apr</t>
  </si>
  <si>
    <t>21-Apr</t>
  </si>
  <si>
    <t>22-Apr</t>
  </si>
  <si>
    <t>23-Apr</t>
  </si>
  <si>
    <t>24-Apr</t>
  </si>
  <si>
    <t>25-Apr</t>
  </si>
  <si>
    <t>26-Apr</t>
  </si>
  <si>
    <t>27-Apr</t>
  </si>
  <si>
    <t>28-Apr</t>
  </si>
  <si>
    <t>29-Apr</t>
  </si>
  <si>
    <t>30-Apr</t>
  </si>
  <si>
    <t>01-May</t>
  </si>
  <si>
    <t>02-May</t>
  </si>
  <si>
    <t>03-May</t>
  </si>
  <si>
    <t>04-May</t>
  </si>
  <si>
    <t>05-May</t>
  </si>
  <si>
    <t>06-May</t>
  </si>
  <si>
    <t>07-May</t>
  </si>
  <si>
    <t>08-May</t>
  </si>
  <si>
    <t>09-May</t>
  </si>
  <si>
    <t>10-May</t>
  </si>
  <si>
    <t>11-May</t>
  </si>
  <si>
    <t>12-May</t>
  </si>
  <si>
    <t>13-May</t>
  </si>
  <si>
    <t>14-May</t>
  </si>
  <si>
    <t>15-May</t>
  </si>
  <si>
    <t>16-May</t>
  </si>
  <si>
    <t>17-May</t>
  </si>
  <si>
    <t>18-May</t>
  </si>
  <si>
    <t>19-May</t>
  </si>
  <si>
    <t>20-May</t>
  </si>
  <si>
    <t>21-May</t>
  </si>
  <si>
    <t>22-May</t>
  </si>
  <si>
    <t>23-May</t>
  </si>
  <si>
    <t>24-May</t>
  </si>
  <si>
    <t>25-May</t>
  </si>
  <si>
    <t>26-May</t>
  </si>
  <si>
    <t>27-May</t>
  </si>
  <si>
    <t>28-May</t>
  </si>
  <si>
    <t>29-May</t>
  </si>
  <si>
    <t>30-May</t>
  </si>
  <si>
    <t>31-May</t>
  </si>
  <si>
    <t>01-Jun</t>
  </si>
  <si>
    <t>02-Jun</t>
  </si>
  <si>
    <t>03-Jun</t>
  </si>
  <si>
    <t>04-Jun</t>
  </si>
  <si>
    <t>05-Jun</t>
  </si>
  <si>
    <t>06-Jun</t>
  </si>
  <si>
    <t>07-Jun</t>
  </si>
  <si>
    <t>08-Jun</t>
  </si>
  <si>
    <t>09-Jun</t>
  </si>
  <si>
    <t>10-Jun</t>
  </si>
  <si>
    <t>11-Jun</t>
  </si>
  <si>
    <t>12-Jun</t>
  </si>
  <si>
    <t>13-Jun</t>
  </si>
  <si>
    <t>14-Jun</t>
  </si>
  <si>
    <t>15-Jun</t>
  </si>
  <si>
    <t>16-Jun</t>
  </si>
  <si>
    <t>17-Jun</t>
  </si>
  <si>
    <t>18-Jun</t>
  </si>
  <si>
    <t>19-Jun</t>
  </si>
  <si>
    <t>20-Jun</t>
  </si>
  <si>
    <t>21-Jun</t>
  </si>
  <si>
    <t>22-Jun</t>
  </si>
  <si>
    <t>23-Jun</t>
  </si>
  <si>
    <t>24-Jun</t>
  </si>
  <si>
    <t>25-Jun</t>
  </si>
  <si>
    <t>26-Jun</t>
  </si>
  <si>
    <t>27-Jun</t>
  </si>
  <si>
    <t>28-Jun</t>
  </si>
  <si>
    <t>29-Jun</t>
  </si>
  <si>
    <t>30-Jun</t>
  </si>
  <si>
    <t>01-Jul</t>
  </si>
  <si>
    <t>02-Jul</t>
  </si>
  <si>
    <t>03-Jul</t>
  </si>
  <si>
    <t>04-Jul</t>
  </si>
  <si>
    <t>05-Jul</t>
  </si>
  <si>
    <t>06-Jul</t>
  </si>
  <si>
    <t>07-Jul</t>
  </si>
  <si>
    <t>08-Jul</t>
  </si>
  <si>
    <t>09-Jul</t>
  </si>
  <si>
    <t>10-Jul</t>
  </si>
  <si>
    <t>11-Jul</t>
  </si>
  <si>
    <t>12-Jul</t>
  </si>
  <si>
    <t>13-Jul</t>
  </si>
  <si>
    <t>14-Jul</t>
  </si>
  <si>
    <t>15-Jul</t>
  </si>
  <si>
    <t>16-Jul</t>
  </si>
  <si>
    <t>17-Jul</t>
  </si>
  <si>
    <t>18-Jul</t>
  </si>
  <si>
    <t>19-Jul</t>
  </si>
  <si>
    <t>20-Jul</t>
  </si>
  <si>
    <t>21-Jul</t>
  </si>
  <si>
    <t>22-Jul</t>
  </si>
  <si>
    <t>23-Jul</t>
  </si>
  <si>
    <t>24-Jul</t>
  </si>
  <si>
    <t>25-Jul</t>
  </si>
  <si>
    <t>26-Jul</t>
  </si>
  <si>
    <t>27-Jul</t>
  </si>
  <si>
    <t>28-Jul</t>
  </si>
  <si>
    <t>29-Jul</t>
  </si>
  <si>
    <t>30-Jul</t>
  </si>
  <si>
    <t>31-Jul</t>
  </si>
  <si>
    <t>01-Aug</t>
  </si>
  <si>
    <t>02-Aug</t>
  </si>
  <si>
    <t>03-Aug</t>
  </si>
  <si>
    <t>04-Aug</t>
  </si>
  <si>
    <t>05-Aug</t>
  </si>
  <si>
    <t>06-Aug</t>
  </si>
  <si>
    <t>07-Aug</t>
  </si>
  <si>
    <t>08-Aug</t>
  </si>
  <si>
    <t>09-Aug</t>
  </si>
  <si>
    <t>10-Aug</t>
  </si>
  <si>
    <t>11-Aug</t>
  </si>
  <si>
    <t>12-Aug</t>
  </si>
  <si>
    <t>13-Aug</t>
  </si>
  <si>
    <t>14-Aug</t>
  </si>
  <si>
    <t>15-Aug</t>
  </si>
  <si>
    <t>16-Aug</t>
  </si>
  <si>
    <t>17-Aug</t>
  </si>
  <si>
    <t>18-Aug</t>
  </si>
  <si>
    <t>19-Aug</t>
  </si>
  <si>
    <t>20-Aug</t>
  </si>
  <si>
    <t>21-Aug</t>
  </si>
  <si>
    <t>22-Aug</t>
  </si>
  <si>
    <t>23-Aug</t>
  </si>
  <si>
    <t>24-Aug</t>
  </si>
  <si>
    <t>25-Aug</t>
  </si>
  <si>
    <t>26-Aug</t>
  </si>
  <si>
    <t>27-Aug</t>
  </si>
  <si>
    <t>28-Aug</t>
  </si>
  <si>
    <t>29-Aug</t>
  </si>
  <si>
    <t>30-Aug</t>
  </si>
  <si>
    <t>31-Aug</t>
  </si>
  <si>
    <t>End of worksheet</t>
  </si>
  <si>
    <t>Treasury Pool - Cash Balances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</si>
</sst>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 #,##0_);* \(#,##0\);* &quot;&quot;_);_(@_)"/>
    <numFmt numFmtId="167" formatCode="&quot;$&quot;* #,##0_);&quot;$&quot;* \(#,##0\)"/>
    <numFmt numFmtId="168" formatCode="&quot;$&quot;* #,##0_);&quot;$&quot;* \(#,##0\);&quot;$&quot;* &quot;&quot;_);_(@_)"/>
    <numFmt numFmtId="169" formatCode="#,##0.0_);\(#,##0.0\)"/>
    <numFmt numFmtId="170" formatCode="#,##0.0"/>
    <numFmt numFmtId="171" formatCode="0.0%"/>
    <numFmt numFmtId="172" formatCode="&quot;$&quot;#,##0"/>
    <numFmt numFmtId="173" formatCode="00"/>
    <numFmt numFmtId="174" formatCode="0.0"/>
    <numFmt numFmtId="175" formatCode="0.000%"/>
    <numFmt numFmtId="176" formatCode="#,##0\ ;\(#,##0\)"/>
    <numFmt numFmtId="177" formatCode="#,##0.0;[Red]#,##0.0"/>
    <numFmt numFmtId="178" formatCode="_(* #,##0.0_);_(* \(#,##0.0\);_(* &quot;-&quot;??_);_(@_)"/>
    <numFmt numFmtId="179" formatCode="0.0_);\(0.0\)"/>
    <numFmt numFmtId="180" formatCode="&quot;$&quot;#,##0.0_);\(&quot;$&quot;#,##0.0\)"/>
    <numFmt numFmtId="181" formatCode="#,##0.0%;\(#,##0.0\)%"/>
    <numFmt numFmtId="182" formatCode="_(&quot;$&quot;* #,##0.0_);_(&quot;$&quot;* \(#,##0.0\);_(&quot;$&quot;* &quot;-&quot;??_);_(@_)"/>
    <numFmt numFmtId="183" formatCode="#,###"/>
    <numFmt numFmtId="184" formatCode="&quot;$&quot;#,##0.0"/>
    <numFmt numFmtId="185" formatCode="#,##0.0_);[Red]\(#,##0.0\)"/>
    <numFmt numFmtId="186" formatCode="&quot;$&quot;#,##0.00,,,"/>
    <numFmt numFmtId="187" formatCode="&quot;$&quot;#,##0,,"/>
    <numFmt numFmtId="188" formatCode="#,##0.000"/>
    <numFmt numFmtId="189" formatCode="&quot;$&quot;#,##0.0_);[Red]\(&quot;$&quot;#,##0.0\)"/>
  </numFmts>
  <fonts count="77">
    <font>
      <sz val="11"/>
      <color theme="1"/>
      <name val="Calibri"/>
      <family val="2"/>
      <scheme val="minor"/>
    </font>
    <font>
      <sz val="10"/>
      <color theme="1"/>
      <name val="Times New Roman"/>
      <family val="1"/>
    </font>
    <font>
      <sz val="10"/>
      <name val="Arial"/>
      <family val="2"/>
    </font>
    <font>
      <sz val="11"/>
      <color theme="1"/>
      <name val="Calibri"/>
      <family val="2"/>
      <scheme val="minor"/>
    </font>
    <font>
      <sz val="11"/>
      <color theme="0"/>
      <name val="Calibri"/>
      <family val="2"/>
      <scheme val="minor"/>
    </font>
    <font>
      <b/>
      <sz val="10"/>
      <color indexed="8"/>
      <name val="Times New Roman"/>
      <family val="1"/>
    </font>
    <font>
      <sz val="9"/>
      <color theme="1"/>
      <name val="Times New Roman"/>
      <family val="1"/>
    </font>
    <font>
      <sz val="9"/>
      <color theme="0"/>
      <name val="Times New Roman"/>
      <family val="1"/>
    </font>
    <font>
      <sz val="9"/>
      <color rgb="FF000000"/>
      <name val="Times New Roman"/>
      <family val="1"/>
    </font>
    <font>
      <sz val="9"/>
      <color rgb="FFFF00FF"/>
      <name val="Times New Roman"/>
      <family val="1"/>
    </font>
    <font>
      <sz val="9"/>
      <name val="Times New Roman"/>
      <family val="1"/>
    </font>
    <font>
      <sz val="9"/>
      <color indexed="8"/>
      <name val="Times New Roman"/>
      <family val="1"/>
    </font>
    <font>
      <sz val="10"/>
      <name val="Verdana"/>
      <family val="2"/>
    </font>
    <font>
      <sz val="10"/>
      <color indexed="8"/>
      <name val="Arial"/>
      <family val="2"/>
    </font>
    <font>
      <sz val="10"/>
      <color theme="1"/>
      <name val="Calibri"/>
      <family val="2"/>
      <scheme val="minor"/>
    </font>
    <font>
      <sz val="11"/>
      <color indexed="8"/>
      <name val="Calibri"/>
      <family val="2"/>
    </font>
    <font>
      <sz val="9"/>
      <color theme="1"/>
      <name val="Calibri"/>
      <family val="2"/>
      <scheme val="minor"/>
    </font>
    <font>
      <sz val="10"/>
      <color rgb="FF000000"/>
      <name val="Times New Roman"/>
      <family val="1"/>
    </font>
    <font>
      <u/>
      <sz val="11"/>
      <color theme="10"/>
      <name val="Calibri"/>
      <family val="2"/>
      <scheme val="minor"/>
    </font>
    <font>
      <sz val="10"/>
      <name val="Geneva"/>
    </font>
    <font>
      <sz val="11"/>
      <color indexed="14"/>
      <name val="Calibri"/>
      <family val="2"/>
      <scheme val="minor"/>
    </font>
    <font>
      <b/>
      <sz val="10"/>
      <color indexed="14"/>
      <name val="MS Reference Sans Serif"/>
      <family val="2"/>
    </font>
    <font>
      <u/>
      <sz val="10"/>
      <color indexed="12"/>
      <name val="Arial"/>
      <family val="2"/>
    </font>
    <font>
      <b/>
      <sz val="11"/>
      <color rgb="FFFA7D00"/>
      <name val="Calibri"/>
      <family val="2"/>
      <scheme val="minor"/>
    </font>
    <font>
      <b/>
      <sz val="15"/>
      <color indexed="62"/>
      <name val="Calibri"/>
      <family val="2"/>
    </font>
    <font>
      <b/>
      <sz val="15"/>
      <color indexed="62"/>
      <name val="Calibri"/>
      <family val="2"/>
      <scheme val="minor"/>
    </font>
    <font>
      <b/>
      <sz val="13"/>
      <color indexed="62"/>
      <name val="Calibri"/>
      <family val="2"/>
      <scheme val="minor"/>
    </font>
    <font>
      <b/>
      <sz val="11"/>
      <color indexed="62"/>
      <name val="Calibri"/>
      <family val="2"/>
    </font>
    <font>
      <b/>
      <sz val="11"/>
      <color indexed="62"/>
      <name val="Calibri"/>
      <family val="2"/>
      <scheme val="minor"/>
    </font>
    <font>
      <sz val="10"/>
      <color indexed="72"/>
      <name val="Verdana"/>
      <family val="2"/>
    </font>
    <font>
      <sz val="12"/>
      <color theme="1"/>
      <name val="Arial"/>
      <family val="2"/>
    </font>
    <font>
      <sz val="12"/>
      <color theme="0"/>
      <name val="Arial"/>
      <family val="2"/>
    </font>
    <font>
      <b/>
      <sz val="18"/>
      <color theme="1"/>
      <name val="Arial"/>
      <family val="2"/>
    </font>
    <font>
      <sz val="11"/>
      <color rgb="FF006100"/>
      <name val="Calibri"/>
      <family val="2"/>
      <scheme val="minor"/>
    </font>
    <font>
      <sz val="11"/>
      <color rgb="FF9C6500"/>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9"/>
      <color theme="0"/>
      <name val="Calibri"/>
      <family val="2"/>
      <scheme val="minor"/>
    </font>
    <font>
      <sz val="9"/>
      <color rgb="FF1F497D"/>
      <name val="Calibri"/>
      <family val="2"/>
      <scheme val="minor"/>
    </font>
    <font>
      <b/>
      <sz val="11"/>
      <color rgb="FF3F3F3F"/>
      <name val="Calibri"/>
      <family val="2"/>
      <scheme val="minor"/>
    </font>
    <font>
      <b/>
      <u/>
      <sz val="12"/>
      <color theme="10"/>
      <name val="Arial"/>
      <family val="2"/>
    </font>
    <font>
      <sz val="10"/>
      <color theme="0"/>
      <name val="Times New Roman"/>
      <family val="1"/>
    </font>
    <font>
      <b/>
      <sz val="12"/>
      <color theme="1"/>
      <name val="Times New Roman"/>
      <family val="1"/>
    </font>
    <font>
      <sz val="12"/>
      <color rgb="FF000000"/>
      <name val="Times New Roman"/>
      <family val="1"/>
    </font>
    <font>
      <sz val="12"/>
      <color theme="1"/>
      <name val="Times New Roman"/>
      <family val="1"/>
    </font>
    <font>
      <sz val="12"/>
      <name val="Times New Roman"/>
      <family val="1"/>
    </font>
    <font>
      <u/>
      <sz val="12"/>
      <color theme="10"/>
      <name val="Calibri"/>
      <family val="2"/>
      <scheme val="minor"/>
    </font>
    <font>
      <sz val="12"/>
      <color theme="0"/>
      <name val="Times New Roman"/>
      <family val="1"/>
    </font>
    <font>
      <b/>
      <sz val="12"/>
      <color indexed="8"/>
      <name val="Times New Roman"/>
      <family val="1"/>
    </font>
    <font>
      <b/>
      <vertAlign val="superscript"/>
      <sz val="12"/>
      <color indexed="8"/>
      <name val="Times New Roman"/>
      <family val="1"/>
    </font>
    <font>
      <sz val="12"/>
      <color theme="1"/>
      <name val="Calibri"/>
      <family val="2"/>
      <scheme val="minor"/>
    </font>
    <font>
      <vertAlign val="superscript"/>
      <sz val="12"/>
      <color rgb="FF000000"/>
      <name val="Times New Roman"/>
      <family val="1"/>
    </font>
    <font>
      <sz val="12"/>
      <color rgb="FFFF00FF"/>
      <name val="Times New Roman"/>
      <family val="1"/>
    </font>
    <font>
      <sz val="12"/>
      <color indexed="8"/>
      <name val="Times New Roman"/>
      <family val="1"/>
    </font>
    <font>
      <vertAlign val="superscript"/>
      <sz val="12"/>
      <name val="Times New Roman"/>
      <family val="1"/>
    </font>
    <font>
      <sz val="12"/>
      <color theme="0"/>
      <name val="Calibri"/>
      <family val="2"/>
      <scheme val="minor"/>
    </font>
    <font>
      <b/>
      <sz val="12"/>
      <name val="Times New Roman"/>
      <family val="1"/>
    </font>
    <font>
      <sz val="12"/>
      <color theme="2"/>
      <name val="Times New Roman"/>
      <family val="1"/>
    </font>
    <font>
      <i/>
      <sz val="12"/>
      <color theme="1"/>
      <name val="Times New Roman"/>
      <family val="1"/>
    </font>
    <font>
      <sz val="12"/>
      <name val="Times"/>
      <family val="1"/>
    </font>
    <font>
      <vertAlign val="superscript"/>
      <sz val="12"/>
      <color indexed="8"/>
      <name val="Times New Roman"/>
      <family val="1"/>
    </font>
    <font>
      <vertAlign val="superscript"/>
      <sz val="12"/>
      <name val="Arial"/>
      <family val="2"/>
    </font>
    <font>
      <sz val="12"/>
      <name val="Times"/>
    </font>
    <font>
      <vertAlign val="superscript"/>
      <sz val="12"/>
      <color theme="1"/>
      <name val="Times New Roman"/>
      <family val="1"/>
    </font>
    <font>
      <sz val="12"/>
      <color indexed="8"/>
      <name val="Arial"/>
      <family val="2"/>
    </font>
    <font>
      <u/>
      <sz val="12"/>
      <color theme="1"/>
      <name val="Times New Roman"/>
      <family val="1"/>
    </font>
    <font>
      <sz val="12"/>
      <color rgb="FF222222"/>
      <name val="Times New Roman"/>
      <family val="1"/>
    </font>
    <font>
      <b/>
      <sz val="12"/>
      <color theme="0"/>
      <name val="Times New Roman"/>
      <family val="1"/>
    </font>
    <font>
      <b/>
      <sz val="12"/>
      <color theme="6" tint="0.79998168889431442"/>
      <name val="Times New Roman"/>
      <family val="1"/>
    </font>
    <font>
      <sz val="12"/>
      <color theme="0" tint="-0.14999847407452621"/>
      <name val="Times New Roman"/>
      <family val="1"/>
    </font>
    <font>
      <sz val="12"/>
      <color theme="0" tint="-4.9989318521683403E-2"/>
      <name val="Times New Roman"/>
      <family val="1"/>
    </font>
    <font>
      <b/>
      <sz val="12"/>
      <color theme="0" tint="-4.9989318521683403E-2"/>
      <name val="Times New Roman"/>
      <family val="1"/>
    </font>
    <font>
      <u/>
      <sz val="10"/>
      <name val="Arial"/>
      <family val="2"/>
    </font>
    <font>
      <sz val="10"/>
      <color theme="0"/>
      <name val="Arial"/>
      <family val="2"/>
    </font>
    <font>
      <u/>
      <sz val="11"/>
      <color theme="1"/>
      <name val="Calibri"/>
      <family val="2"/>
      <scheme val="minor"/>
    </font>
  </fonts>
  <fills count="30">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C7CE"/>
      </patternFill>
    </fill>
    <fill>
      <patternFill patternType="solid">
        <fgColor rgb="FFFFFFCC"/>
      </patternFill>
    </fill>
    <fill>
      <patternFill patternType="solid">
        <fgColor theme="5"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indexed="9"/>
      </patternFill>
    </fill>
    <fill>
      <patternFill patternType="solid">
        <fgColor indexed="47"/>
      </patternFill>
    </fill>
    <fill>
      <patternFill patternType="solid">
        <fgColor indexed="26"/>
      </patternFill>
    </fill>
    <fill>
      <patternFill patternType="solid">
        <fgColor indexed="22"/>
      </patternFill>
    </fill>
    <fill>
      <patternFill patternType="solid">
        <fgColor indexed="43"/>
      </patternFill>
    </fill>
    <fill>
      <patternFill patternType="solid">
        <fgColor indexed="49"/>
      </patternFill>
    </fill>
    <fill>
      <patternFill patternType="solid">
        <fgColor indexed="19"/>
      </patternFill>
    </fill>
    <fill>
      <patternFill patternType="solid">
        <fgColor indexed="54"/>
      </patternFill>
    </fill>
    <fill>
      <patternFill patternType="solid">
        <fgColor rgb="FFC6EFCE"/>
      </patternFill>
    </fill>
    <fill>
      <patternFill patternType="solid">
        <fgColor rgb="FFFFEB9C"/>
      </patternFill>
    </fill>
    <fill>
      <patternFill patternType="solid">
        <fgColor rgb="FFFFCC99"/>
      </patternFill>
    </fill>
    <fill>
      <patternFill patternType="solid">
        <fgColor rgb="FFA5A5A5"/>
      </patternFill>
    </fill>
    <fill>
      <patternFill patternType="solid">
        <fgColor theme="5"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rgb="FFFFFF00"/>
        <bgColor indexed="64"/>
      </patternFill>
    </fill>
    <fill>
      <patternFill patternType="solid">
        <fgColor rgb="FF92D050"/>
        <bgColor indexed="64"/>
      </patternFill>
    </fill>
    <fill>
      <patternFill patternType="solid">
        <fgColor theme="3" tint="0.79998168889431442"/>
        <bgColor indexed="64"/>
      </patternFill>
    </fill>
    <fill>
      <patternFill patternType="solid">
        <fgColor indexed="9"/>
        <bgColor indexed="64"/>
      </patternFill>
    </fill>
  </fills>
  <borders count="30">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bottom style="medium">
        <color indexed="64"/>
      </bottom>
      <diagonal/>
    </border>
    <border>
      <left/>
      <right/>
      <top style="thin">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thick">
        <color indexed="49"/>
      </bottom>
      <diagonal/>
    </border>
    <border>
      <left/>
      <right/>
      <top/>
      <bottom style="medium">
        <color indexed="49"/>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auto="1"/>
      </top>
      <bottom style="medium">
        <color indexed="64"/>
      </bottom>
      <diagonal/>
    </border>
    <border>
      <left style="thin">
        <color auto="1"/>
      </left>
      <right style="thin">
        <color auto="1"/>
      </right>
      <top style="thin">
        <color auto="1"/>
      </top>
      <bottom style="thin">
        <color auto="1"/>
      </bottom>
      <diagonal/>
    </border>
  </borders>
  <cellStyleXfs count="4271">
    <xf numFmtId="0" fontId="0"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12" fillId="0" borderId="0"/>
    <xf numFmtId="0" fontId="13" fillId="0" borderId="0"/>
    <xf numFmtId="0" fontId="12" fillId="0" borderId="0"/>
    <xf numFmtId="43" fontId="12" fillId="0" borderId="0" applyFont="0" applyFill="0" applyBorder="0" applyAlignment="0" applyProtection="0"/>
    <xf numFmtId="43" fontId="13" fillId="0" borderId="0" applyFont="0" applyFill="0" applyBorder="0" applyAlignment="0" applyProtection="0"/>
    <xf numFmtId="0" fontId="15" fillId="0" borderId="0"/>
    <xf numFmtId="9" fontId="12" fillId="0" borderId="0" applyFont="0" applyFill="0" applyBorder="0" applyAlignment="0" applyProtection="0"/>
    <xf numFmtId="0" fontId="18" fillId="0" borderId="0" applyNumberFormat="0" applyFill="0" applyBorder="0" applyAlignment="0" applyProtection="0"/>
    <xf numFmtId="0" fontId="19" fillId="0" borderId="0"/>
    <xf numFmtId="8" fontId="19" fillId="0" borderId="0" applyFont="0" applyFill="0" applyBorder="0" applyAlignment="0" applyProtection="0"/>
    <xf numFmtId="9" fontId="19" fillId="0" borderId="0" applyFont="0" applyFill="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 fontId="1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3" fillId="10" borderId="18" applyNumberFormat="0" applyAlignment="0" applyProtection="0"/>
    <xf numFmtId="0" fontId="23" fillId="10" borderId="18" applyNumberFormat="0" applyAlignment="0" applyProtection="0"/>
    <xf numFmtId="0" fontId="23" fillId="10" borderId="18" applyNumberFormat="0" applyAlignment="0" applyProtection="0"/>
    <xf numFmtId="0" fontId="23" fillId="10" borderId="18" applyNumberFormat="0" applyAlignment="0" applyProtection="0"/>
    <xf numFmtId="43" fontId="2" fillId="0" borderId="0" applyFont="0" applyFill="0" applyBorder="0" applyAlignment="0" applyProtection="0"/>
    <xf numFmtId="4" fontId="19" fillId="0" borderId="0" applyFont="0" applyFill="0" applyBorder="0" applyAlignment="0" applyProtection="0"/>
    <xf numFmtId="44" fontId="2" fillId="0" borderId="0" applyFont="0" applyFill="0" applyBorder="0" applyAlignment="0" applyProtection="0"/>
    <xf numFmtId="8" fontId="19" fillId="0" borderId="0" applyFont="0" applyFill="0" applyBorder="0" applyAlignment="0" applyProtection="0"/>
    <xf numFmtId="0" fontId="24" fillId="0" borderId="19" applyNumberFormat="0" applyFill="0" applyAlignment="0" applyProtection="0"/>
    <xf numFmtId="0" fontId="24" fillId="0" borderId="19" applyNumberFormat="0" applyFill="0" applyAlignment="0" applyProtection="0"/>
    <xf numFmtId="0" fontId="24" fillId="0" borderId="19" applyNumberFormat="0" applyFill="0" applyAlignment="0" applyProtection="0"/>
    <xf numFmtId="0" fontId="25" fillId="0" borderId="19" applyNumberFormat="0" applyFill="0" applyAlignment="0" applyProtection="0"/>
    <xf numFmtId="0" fontId="26" fillId="0" borderId="17" applyNumberFormat="0" applyFill="0" applyAlignment="0" applyProtection="0"/>
    <xf numFmtId="0" fontId="26" fillId="0" borderId="17" applyNumberFormat="0" applyFill="0" applyAlignment="0" applyProtection="0"/>
    <xf numFmtId="0" fontId="26" fillId="0" borderId="17" applyNumberFormat="0" applyFill="0" applyAlignment="0" applyProtection="0"/>
    <xf numFmtId="0" fontId="26" fillId="0" borderId="17" applyNumberFormat="0" applyFill="0" applyAlignment="0" applyProtection="0"/>
    <xf numFmtId="0" fontId="27" fillId="0" borderId="20" applyNumberFormat="0" applyFill="0" applyAlignment="0" applyProtection="0"/>
    <xf numFmtId="0" fontId="27" fillId="0" borderId="20" applyNumberFormat="0" applyFill="0" applyAlignment="0" applyProtection="0"/>
    <xf numFmtId="0" fontId="27" fillId="0" borderId="20" applyNumberFormat="0" applyFill="0" applyAlignment="0" applyProtection="0"/>
    <xf numFmtId="0" fontId="28" fillId="0" borderId="2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3" fillId="0" borderId="0"/>
    <xf numFmtId="0" fontId="29" fillId="0" borderId="0"/>
    <xf numFmtId="0" fontId="19" fillId="0" borderId="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5" fillId="5" borderId="15"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3" fillId="0" borderId="0" applyFont="0" applyFill="0" applyBorder="0" applyAlignment="0" applyProtection="0"/>
    <xf numFmtId="0" fontId="33" fillId="18" borderId="0" applyNumberFormat="0" applyBorder="0" applyAlignment="0" applyProtection="0"/>
    <xf numFmtId="0" fontId="34" fillId="19" borderId="0" applyNumberFormat="0" applyBorder="0" applyAlignment="0" applyProtection="0"/>
    <xf numFmtId="0" fontId="35" fillId="20" borderId="18" applyNumberFormat="0" applyAlignment="0" applyProtection="0"/>
    <xf numFmtId="0" fontId="36" fillId="0" borderId="21" applyNumberFormat="0" applyFill="0" applyAlignment="0" applyProtection="0"/>
    <xf numFmtId="0" fontId="37" fillId="21" borderId="22" applyNumberFormat="0" applyAlignment="0" applyProtection="0"/>
    <xf numFmtId="0" fontId="38" fillId="0" borderId="0" applyNumberFormat="0" applyFill="0" applyBorder="0" applyAlignment="0" applyProtection="0"/>
    <xf numFmtId="0" fontId="3" fillId="6"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3" fillId="9" borderId="0" applyNumberFormat="0" applyBorder="0" applyAlignment="0" applyProtection="0"/>
    <xf numFmtId="0" fontId="19" fillId="0" borderId="0"/>
    <xf numFmtId="0" fontId="3" fillId="0" borderId="0"/>
    <xf numFmtId="0" fontId="1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1" fillId="10" borderId="23" applyNumberFormat="0" applyAlignment="0" applyProtection="0"/>
    <xf numFmtId="9" fontId="2" fillId="0" borderId="0" applyFont="0" applyFill="0" applyBorder="0" applyAlignment="0" applyProtection="0"/>
    <xf numFmtId="0" fontId="13" fillId="0" borderId="0"/>
    <xf numFmtId="0" fontId="19" fillId="0" borderId="0"/>
  </cellStyleXfs>
  <cellXfs count="772">
    <xf numFmtId="0" fontId="0" fillId="0" borderId="0" xfId="0"/>
    <xf numFmtId="0" fontId="1" fillId="0" borderId="0" xfId="0" applyFont="1"/>
    <xf numFmtId="0" fontId="8" fillId="0" borderId="0" xfId="0" applyFont="1"/>
    <xf numFmtId="0" fontId="6" fillId="0" borderId="0" xfId="0" applyFont="1"/>
    <xf numFmtId="0" fontId="16" fillId="0" borderId="0" xfId="0" applyFont="1"/>
    <xf numFmtId="0" fontId="8" fillId="0" borderId="0" xfId="0" applyFont="1" applyAlignment="1">
      <alignment horizontal="center"/>
    </xf>
    <xf numFmtId="3" fontId="8" fillId="0" borderId="0" xfId="0" applyNumberFormat="1" applyFont="1" applyAlignment="1">
      <alignment horizontal="center"/>
    </xf>
    <xf numFmtId="170" fontId="8" fillId="0" borderId="0" xfId="0" applyNumberFormat="1" applyFont="1" applyAlignment="1">
      <alignment horizontal="center"/>
    </xf>
    <xf numFmtId="0" fontId="6" fillId="0" borderId="0" xfId="0" applyFont="1" applyAlignment="1">
      <alignment horizontal="center"/>
    </xf>
    <xf numFmtId="3" fontId="6" fillId="0" borderId="0" xfId="0" applyNumberFormat="1" applyFont="1" applyAlignment="1">
      <alignment horizontal="center"/>
    </xf>
    <xf numFmtId="170" fontId="6" fillId="0" borderId="0" xfId="0" applyNumberFormat="1" applyFont="1" applyAlignment="1">
      <alignment horizontal="center"/>
    </xf>
    <xf numFmtId="0" fontId="10" fillId="0" borderId="0" xfId="11" applyFont="1"/>
    <xf numFmtId="0" fontId="1" fillId="0" borderId="0" xfId="0" applyFont="1" applyAlignment="1">
      <alignment wrapText="1"/>
    </xf>
    <xf numFmtId="2" fontId="13" fillId="0" borderId="0" xfId="0" applyNumberFormat="1" applyFont="1"/>
    <xf numFmtId="0" fontId="1" fillId="3" borderId="0" xfId="0" applyFont="1" applyFill="1" applyAlignment="1">
      <alignment horizontal="center" vertical="center" wrapText="1"/>
    </xf>
    <xf numFmtId="0" fontId="30" fillId="0" borderId="0" xfId="0" applyFont="1"/>
    <xf numFmtId="0" fontId="31" fillId="0" borderId="0" xfId="0" applyFont="1" applyAlignment="1">
      <alignment horizontal="left" indent="4"/>
    </xf>
    <xf numFmtId="0" fontId="30" fillId="0" borderId="0" xfId="0" applyFont="1" applyAlignment="1">
      <alignment horizontal="left" indent="4"/>
    </xf>
    <xf numFmtId="0" fontId="6" fillId="0" borderId="0" xfId="0" applyFont="1" applyAlignment="1">
      <alignment vertical="center"/>
    </xf>
    <xf numFmtId="0" fontId="6" fillId="0" borderId="0" xfId="0" applyFont="1" applyAlignment="1">
      <alignment wrapText="1"/>
    </xf>
    <xf numFmtId="0" fontId="16" fillId="0" borderId="0" xfId="0" applyFont="1" applyAlignment="1">
      <alignment vertical="center"/>
    </xf>
    <xf numFmtId="0" fontId="40" fillId="0" borderId="0" xfId="0" applyFont="1" applyAlignment="1">
      <alignment vertical="center"/>
    </xf>
    <xf numFmtId="170" fontId="6" fillId="0" borderId="0" xfId="0" applyNumberFormat="1" applyFont="1"/>
    <xf numFmtId="178" fontId="11" fillId="0" borderId="0" xfId="4" applyNumberFormat="1" applyFont="1" applyFill="1" applyAlignment="1">
      <alignment horizontal="right"/>
    </xf>
    <xf numFmtId="0" fontId="11" fillId="0" borderId="0" xfId="0" applyFont="1" applyAlignment="1">
      <alignment horizontal="left"/>
    </xf>
    <xf numFmtId="4" fontId="6" fillId="0" borderId="0" xfId="0" applyNumberFormat="1" applyFont="1" applyAlignment="1">
      <alignment horizontal="right"/>
    </xf>
    <xf numFmtId="0" fontId="8" fillId="0" borderId="0" xfId="0" applyFont="1" applyAlignment="1">
      <alignment horizontal="center" wrapText="1"/>
    </xf>
    <xf numFmtId="0" fontId="7" fillId="0" borderId="0" xfId="0" applyFont="1" applyAlignment="1">
      <alignment horizontal="center" wrapText="1"/>
    </xf>
    <xf numFmtId="0" fontId="6" fillId="0" borderId="0" xfId="0" applyFont="1" applyAlignment="1">
      <alignment horizontal="right"/>
    </xf>
    <xf numFmtId="3" fontId="6" fillId="0" borderId="0" xfId="0" applyNumberFormat="1" applyFont="1"/>
    <xf numFmtId="170" fontId="10" fillId="0" borderId="0" xfId="0" applyNumberFormat="1" applyFont="1" applyAlignment="1">
      <alignment horizontal="center"/>
    </xf>
    <xf numFmtId="3" fontId="8" fillId="0" borderId="0" xfId="0" applyNumberFormat="1" applyFont="1" applyAlignment="1">
      <alignment horizontal="right"/>
    </xf>
    <xf numFmtId="170" fontId="6" fillId="0" borderId="0" xfId="0" applyNumberFormat="1" applyFont="1" applyAlignment="1">
      <alignment horizontal="right" vertical="center"/>
    </xf>
    <xf numFmtId="169" fontId="6" fillId="0" borderId="0" xfId="0" applyNumberFormat="1" applyFont="1"/>
    <xf numFmtId="3" fontId="6" fillId="0" borderId="0" xfId="0" applyNumberFormat="1" applyFont="1" applyAlignment="1">
      <alignment horizontal="right"/>
    </xf>
    <xf numFmtId="179" fontId="8" fillId="0" borderId="0" xfId="0" applyNumberFormat="1" applyFont="1" applyAlignment="1">
      <alignment horizontal="center"/>
    </xf>
    <xf numFmtId="0" fontId="10" fillId="0" borderId="0" xfId="0" applyFont="1"/>
    <xf numFmtId="171" fontId="10" fillId="0" borderId="0" xfId="0" applyNumberFormat="1" applyFont="1" applyAlignment="1">
      <alignment horizontal="right" vertical="center" wrapText="1"/>
    </xf>
    <xf numFmtId="171" fontId="6" fillId="0" borderId="0" xfId="0" applyNumberFormat="1" applyFont="1"/>
    <xf numFmtId="0" fontId="39" fillId="0" borderId="0" xfId="0" applyFont="1"/>
    <xf numFmtId="0" fontId="10" fillId="0" borderId="0" xfId="0" applyFont="1" applyAlignment="1">
      <alignment vertical="center"/>
    </xf>
    <xf numFmtId="0" fontId="10" fillId="0" borderId="0" xfId="0" applyFont="1" applyAlignment="1">
      <alignment vertical="center" wrapText="1"/>
    </xf>
    <xf numFmtId="0" fontId="10" fillId="0" borderId="0" xfId="8" applyFont="1" applyAlignment="1">
      <alignment vertical="center"/>
    </xf>
    <xf numFmtId="0" fontId="11" fillId="0" borderId="0" xfId="7" applyFont="1"/>
    <xf numFmtId="0" fontId="7" fillId="0" borderId="0" xfId="0" applyFont="1"/>
    <xf numFmtId="3" fontId="17" fillId="0" borderId="0" xfId="0" applyNumberFormat="1" applyFont="1" applyAlignment="1">
      <alignment horizontal="right" vertical="center"/>
    </xf>
    <xf numFmtId="174" fontId="6" fillId="0" borderId="0" xfId="0" applyNumberFormat="1" applyFont="1"/>
    <xf numFmtId="0" fontId="6" fillId="0" borderId="0" xfId="0" applyFont="1" applyAlignment="1">
      <alignment horizontal="left"/>
    </xf>
    <xf numFmtId="0" fontId="10" fillId="0" borderId="0" xfId="14" applyFont="1"/>
    <xf numFmtId="0" fontId="6" fillId="0" borderId="2" xfId="0" applyFont="1" applyBorder="1"/>
    <xf numFmtId="0" fontId="10" fillId="0" borderId="0" xfId="14" applyFont="1" applyAlignment="1">
      <alignment wrapText="1"/>
    </xf>
    <xf numFmtId="166" fontId="10" fillId="0" borderId="0" xfId="0" applyNumberFormat="1" applyFont="1" applyAlignment="1">
      <alignment vertical="center"/>
    </xf>
    <xf numFmtId="0" fontId="8" fillId="0" borderId="0" xfId="0" applyFont="1" applyAlignment="1">
      <alignment horizontal="right" vertical="top" wrapText="1" readingOrder="1"/>
    </xf>
    <xf numFmtId="0" fontId="8" fillId="0" borderId="2" xfId="0" applyFont="1" applyBorder="1" applyAlignment="1">
      <alignment horizontal="right" vertical="top" wrapText="1" readingOrder="1"/>
    </xf>
    <xf numFmtId="0" fontId="6" fillId="0" borderId="14" xfId="0" applyFont="1" applyBorder="1"/>
    <xf numFmtId="0" fontId="10" fillId="0" borderId="24" xfId="0" applyFont="1" applyBorder="1"/>
    <xf numFmtId="0" fontId="6" fillId="0" borderId="11" xfId="0" applyFont="1" applyBorder="1"/>
    <xf numFmtId="0" fontId="10" fillId="0" borderId="14" xfId="0" applyFont="1" applyBorder="1"/>
    <xf numFmtId="0" fontId="16" fillId="26" borderId="0" xfId="0" applyFont="1" applyFill="1"/>
    <xf numFmtId="0" fontId="42" fillId="0" borderId="0" xfId="13" applyFont="1" applyAlignment="1">
      <alignment horizontal="left" indent="4"/>
    </xf>
    <xf numFmtId="37" fontId="11" fillId="0" borderId="0" xfId="0" applyNumberFormat="1" applyFont="1" applyAlignment="1">
      <alignment horizontal="right"/>
    </xf>
    <xf numFmtId="166" fontId="10" fillId="0" borderId="0" xfId="0" applyNumberFormat="1" applyFont="1"/>
    <xf numFmtId="0" fontId="10" fillId="0" borderId="0" xfId="8" applyFont="1"/>
    <xf numFmtId="42" fontId="10" fillId="0" borderId="0" xfId="11" applyNumberFormat="1" applyFont="1"/>
    <xf numFmtId="0" fontId="7" fillId="0" borderId="0" xfId="0" applyFont="1" applyAlignment="1">
      <alignment horizontal="left"/>
    </xf>
    <xf numFmtId="0" fontId="7" fillId="0" borderId="0" xfId="14" applyFont="1" applyAlignment="1">
      <alignment horizontal="center"/>
    </xf>
    <xf numFmtId="0" fontId="7" fillId="0" borderId="0" xfId="14" applyFont="1"/>
    <xf numFmtId="0" fontId="7" fillId="0" borderId="0" xfId="0" applyFont="1" applyAlignment="1">
      <alignment horizontal="left" vertical="top"/>
    </xf>
    <xf numFmtId="177" fontId="6" fillId="0" borderId="0" xfId="0" applyNumberFormat="1" applyFont="1" applyAlignment="1">
      <alignment horizontal="right"/>
    </xf>
    <xf numFmtId="10" fontId="6" fillId="0" borderId="0" xfId="0" applyNumberFormat="1" applyFont="1" applyAlignment="1">
      <alignment horizontal="right"/>
    </xf>
    <xf numFmtId="4" fontId="8" fillId="0" borderId="0" xfId="0" applyNumberFormat="1" applyFont="1" applyAlignment="1">
      <alignment horizontal="right" vertical="top"/>
    </xf>
    <xf numFmtId="0" fontId="8" fillId="0" borderId="0" xfId="0" applyFont="1" applyAlignment="1">
      <alignment horizontal="right" vertical="top"/>
    </xf>
    <xf numFmtId="10" fontId="8" fillId="0" borderId="0" xfId="0" applyNumberFormat="1" applyFont="1" applyAlignment="1">
      <alignment horizontal="right" vertical="top"/>
    </xf>
    <xf numFmtId="0" fontId="6" fillId="28" borderId="0" xfId="0" applyFont="1" applyFill="1"/>
    <xf numFmtId="0" fontId="5" fillId="28" borderId="0" xfId="0" applyFont="1" applyFill="1" applyAlignment="1">
      <alignment horizontal="center" wrapText="1"/>
    </xf>
    <xf numFmtId="0" fontId="1" fillId="28" borderId="0" xfId="0" applyFont="1" applyFill="1"/>
    <xf numFmtId="0" fontId="6" fillId="2" borderId="0" xfId="0" applyFont="1" applyFill="1" applyAlignment="1">
      <alignment wrapText="1"/>
    </xf>
    <xf numFmtId="0" fontId="6" fillId="2" borderId="0" xfId="0" applyFont="1" applyFill="1"/>
    <xf numFmtId="0" fontId="32" fillId="2" borderId="0" xfId="0" applyFont="1" applyFill="1" applyAlignment="1">
      <alignment horizontal="center" vertical="center" wrapText="1"/>
    </xf>
    <xf numFmtId="0" fontId="30" fillId="2" borderId="0" xfId="0" applyFont="1" applyFill="1"/>
    <xf numFmtId="0" fontId="1" fillId="2" borderId="0" xfId="0" applyFont="1" applyFill="1"/>
    <xf numFmtId="0" fontId="9" fillId="2" borderId="0" xfId="0" applyFont="1" applyFill="1" applyAlignment="1">
      <alignment horizontal="center" vertical="center"/>
    </xf>
    <xf numFmtId="0" fontId="16" fillId="2" borderId="0" xfId="0" applyFont="1" applyFill="1"/>
    <xf numFmtId="0" fontId="10" fillId="2" borderId="0" xfId="14" applyFont="1" applyFill="1"/>
    <xf numFmtId="0" fontId="10" fillId="2" borderId="0" xfId="11" applyFont="1" applyFill="1"/>
    <xf numFmtId="0" fontId="10" fillId="2" borderId="0" xfId="11" applyFont="1" applyFill="1" applyAlignment="1">
      <alignment vertical="top"/>
    </xf>
    <xf numFmtId="3" fontId="17" fillId="2" borderId="0" xfId="0" applyNumberFormat="1" applyFont="1" applyFill="1" applyAlignment="1">
      <alignment horizontal="right" vertical="center"/>
    </xf>
    <xf numFmtId="0" fontId="17" fillId="2" borderId="0" xfId="0" applyFont="1" applyFill="1" applyAlignment="1">
      <alignment horizontal="center" vertical="center" wrapText="1"/>
    </xf>
    <xf numFmtId="0" fontId="8" fillId="2" borderId="0" xfId="0" applyFont="1" applyFill="1" applyAlignment="1">
      <alignment horizontal="right" vertical="top" wrapText="1" readingOrder="1"/>
    </xf>
    <xf numFmtId="0" fontId="10" fillId="2" borderId="14" xfId="0" applyFont="1" applyFill="1" applyBorder="1"/>
    <xf numFmtId="0" fontId="6" fillId="2" borderId="0" xfId="0" applyFont="1" applyFill="1" applyAlignment="1">
      <alignment readingOrder="1"/>
    </xf>
    <xf numFmtId="0" fontId="6" fillId="2" borderId="2" xfId="0" applyFont="1" applyFill="1" applyBorder="1"/>
    <xf numFmtId="0" fontId="7" fillId="2" borderId="0" xfId="14" applyFont="1" applyFill="1" applyAlignment="1">
      <alignment horizontal="center"/>
    </xf>
    <xf numFmtId="0" fontId="6" fillId="0" borderId="0" xfId="0" applyFont="1" applyAlignment="1">
      <alignment horizontal="left" wrapText="1"/>
    </xf>
    <xf numFmtId="0" fontId="18" fillId="0" borderId="0" xfId="13" applyBorder="1" applyAlignment="1">
      <alignment horizontal="center" wrapText="1"/>
    </xf>
    <xf numFmtId="0" fontId="1" fillId="2" borderId="0" xfId="0" applyFont="1" applyFill="1" applyAlignment="1">
      <alignment horizontal="center"/>
    </xf>
    <xf numFmtId="0" fontId="4" fillId="0" borderId="0" xfId="0" applyFont="1"/>
    <xf numFmtId="0" fontId="7" fillId="2" borderId="0" xfId="0" applyFont="1" applyFill="1"/>
    <xf numFmtId="0" fontId="43" fillId="2" borderId="0" xfId="0" applyFont="1" applyFill="1"/>
    <xf numFmtId="0" fontId="45" fillId="2" borderId="1" xfId="0" applyFont="1" applyFill="1" applyBorder="1"/>
    <xf numFmtId="0" fontId="45" fillId="2" borderId="1" xfId="0" applyFont="1" applyFill="1" applyBorder="1" applyAlignment="1">
      <alignment horizontal="center" wrapText="1"/>
    </xf>
    <xf numFmtId="0" fontId="46" fillId="0" borderId="0" xfId="0" applyFont="1" applyAlignment="1">
      <alignment vertical="center"/>
    </xf>
    <xf numFmtId="37" fontId="46" fillId="0" borderId="0" xfId="4" applyNumberFormat="1" applyFont="1" applyFill="1"/>
    <xf numFmtId="2" fontId="46" fillId="0" borderId="0" xfId="0" applyNumberFormat="1" applyFont="1"/>
    <xf numFmtId="0" fontId="52" fillId="2" borderId="0" xfId="0" applyFont="1" applyFill="1" applyAlignment="1">
      <alignment horizontal="center" wrapText="1"/>
    </xf>
    <xf numFmtId="0" fontId="46" fillId="2" borderId="0" xfId="0" applyFont="1" applyFill="1"/>
    <xf numFmtId="0" fontId="49" fillId="2" borderId="1" xfId="0" applyFont="1" applyFill="1" applyBorder="1" applyAlignment="1">
      <alignment vertical="top"/>
    </xf>
    <xf numFmtId="0" fontId="45" fillId="0" borderId="1" xfId="0" applyFont="1" applyBorder="1" applyAlignment="1">
      <alignment horizontal="center" wrapText="1"/>
    </xf>
    <xf numFmtId="0" fontId="46" fillId="2" borderId="0" xfId="0" applyFont="1" applyFill="1" applyAlignment="1">
      <alignment vertical="top"/>
    </xf>
    <xf numFmtId="0" fontId="54" fillId="2" borderId="0" xfId="0" applyFont="1" applyFill="1" applyAlignment="1">
      <alignment vertical="top"/>
    </xf>
    <xf numFmtId="164" fontId="47" fillId="0" borderId="0" xfId="5" applyNumberFormat="1" applyFont="1" applyFill="1" applyAlignment="1">
      <alignment vertical="top"/>
    </xf>
    <xf numFmtId="0" fontId="46" fillId="0" borderId="0" xfId="0" applyFont="1" applyAlignment="1">
      <alignment vertical="top"/>
    </xf>
    <xf numFmtId="41" fontId="47" fillId="0" borderId="0" xfId="4" applyNumberFormat="1" applyFont="1" applyFill="1"/>
    <xf numFmtId="0" fontId="46" fillId="0" borderId="0" xfId="0" applyFont="1"/>
    <xf numFmtId="41" fontId="47" fillId="0" borderId="2" xfId="4" applyNumberFormat="1" applyFont="1" applyFill="1" applyBorder="1"/>
    <xf numFmtId="0" fontId="45" fillId="0" borderId="0" xfId="0" applyFont="1" applyAlignment="1">
      <alignment wrapText="1"/>
    </xf>
    <xf numFmtId="41" fontId="45" fillId="0" borderId="0" xfId="4" applyNumberFormat="1" applyFont="1" applyFill="1" applyAlignment="1">
      <alignment horizontal="right"/>
    </xf>
    <xf numFmtId="0" fontId="46" fillId="27" borderId="0" xfId="0" applyFont="1" applyFill="1"/>
    <xf numFmtId="0" fontId="45" fillId="0" borderId="0" xfId="0" applyFont="1" applyAlignment="1">
      <alignment vertical="top" wrapText="1"/>
    </xf>
    <xf numFmtId="37" fontId="46" fillId="27" borderId="0" xfId="0" applyNumberFormat="1" applyFont="1" applyFill="1"/>
    <xf numFmtId="0" fontId="45" fillId="0" borderId="0" xfId="0" applyFont="1" applyAlignment="1">
      <alignment vertical="top"/>
    </xf>
    <xf numFmtId="41" fontId="55" fillId="0" borderId="0" xfId="4" applyNumberFormat="1" applyFont="1" applyFill="1" applyAlignment="1">
      <alignment horizontal="right"/>
    </xf>
    <xf numFmtId="5" fontId="47" fillId="0" borderId="0" xfId="0" applyNumberFormat="1" applyFont="1"/>
    <xf numFmtId="0" fontId="45" fillId="0" borderId="0" xfId="0" applyFont="1"/>
    <xf numFmtId="0" fontId="47" fillId="0" borderId="0" xfId="6" applyFont="1" applyAlignment="1">
      <alignment vertical="center" wrapText="1"/>
    </xf>
    <xf numFmtId="164" fontId="47" fillId="0" borderId="0" xfId="5" applyNumberFormat="1" applyFont="1" applyFill="1"/>
    <xf numFmtId="0" fontId="49" fillId="2" borderId="1" xfId="0" applyFont="1" applyFill="1" applyBorder="1"/>
    <xf numFmtId="164" fontId="45" fillId="0" borderId="0" xfId="5" applyNumberFormat="1" applyFont="1" applyFill="1" applyAlignment="1">
      <alignment horizontal="right"/>
    </xf>
    <xf numFmtId="37" fontId="45" fillId="0" borderId="0" xfId="0" applyNumberFormat="1" applyFont="1" applyAlignment="1">
      <alignment horizontal="right"/>
    </xf>
    <xf numFmtId="37" fontId="55" fillId="0" borderId="0" xfId="0" applyNumberFormat="1" applyFont="1" applyAlignment="1">
      <alignment horizontal="right"/>
    </xf>
    <xf numFmtId="37" fontId="47" fillId="0" borderId="2" xfId="0" applyNumberFormat="1" applyFont="1" applyBorder="1"/>
    <xf numFmtId="166" fontId="47" fillId="0" borderId="1" xfId="6" applyNumberFormat="1" applyFont="1" applyBorder="1"/>
    <xf numFmtId="166" fontId="47" fillId="2" borderId="1" xfId="6" applyNumberFormat="1" applyFont="1" applyFill="1" applyBorder="1"/>
    <xf numFmtId="167" fontId="47" fillId="0" borderId="3" xfId="6" applyNumberFormat="1" applyFont="1" applyBorder="1" applyProtection="1">
      <protection locked="0"/>
    </xf>
    <xf numFmtId="5" fontId="47" fillId="0" borderId="0" xfId="0" applyNumberFormat="1" applyFont="1" applyAlignment="1">
      <alignment wrapText="1"/>
    </xf>
    <xf numFmtId="0" fontId="52" fillId="0" borderId="0" xfId="0" applyFont="1"/>
    <xf numFmtId="0" fontId="50" fillId="2" borderId="0" xfId="0" applyFont="1" applyFill="1" applyAlignment="1">
      <alignment horizontal="center" wrapText="1"/>
    </xf>
    <xf numFmtId="0" fontId="47" fillId="2" borderId="0" xfId="0" applyFont="1" applyFill="1"/>
    <xf numFmtId="0" fontId="45" fillId="2" borderId="1" xfId="0" applyFont="1" applyFill="1" applyBorder="1" applyAlignment="1">
      <alignment horizontal="center"/>
    </xf>
    <xf numFmtId="0" fontId="54" fillId="2" borderId="0" xfId="0" applyFont="1" applyFill="1" applyAlignment="1">
      <alignment horizontal="center" vertical="center"/>
    </xf>
    <xf numFmtId="0" fontId="47" fillId="2" borderId="0" xfId="0" applyFont="1" applyFill="1" applyAlignment="1">
      <alignment horizontal="center"/>
    </xf>
    <xf numFmtId="168" fontId="47" fillId="0" borderId="0" xfId="0" applyNumberFormat="1" applyFont="1"/>
    <xf numFmtId="0" fontId="47" fillId="0" borderId="0" xfId="0" applyFont="1"/>
    <xf numFmtId="166" fontId="47" fillId="0" borderId="0" xfId="0" applyNumberFormat="1" applyFont="1"/>
    <xf numFmtId="0" fontId="49" fillId="0" borderId="0" xfId="0" applyFont="1" applyAlignment="1">
      <alignment vertical="top" wrapText="1"/>
    </xf>
    <xf numFmtId="168" fontId="47" fillId="0" borderId="1" xfId="6" applyNumberFormat="1" applyFont="1" applyBorder="1"/>
    <xf numFmtId="37" fontId="55" fillId="0" borderId="0" xfId="4" applyNumberFormat="1" applyFont="1" applyAlignment="1">
      <alignment horizontal="right"/>
    </xf>
    <xf numFmtId="39" fontId="46" fillId="0" borderId="0" xfId="0" applyNumberFormat="1" applyFont="1"/>
    <xf numFmtId="0" fontId="47" fillId="0" borderId="0" xfId="6" applyFont="1"/>
    <xf numFmtId="0" fontId="52" fillId="2" borderId="0" xfId="0" applyFont="1" applyFill="1"/>
    <xf numFmtId="0" fontId="46" fillId="2" borderId="0" xfId="0" applyFont="1" applyFill="1" applyAlignment="1">
      <alignment wrapText="1"/>
    </xf>
    <xf numFmtId="0" fontId="47" fillId="0" borderId="1" xfId="7" applyFont="1" applyBorder="1" applyAlignment="1">
      <alignment horizontal="center"/>
    </xf>
    <xf numFmtId="0" fontId="47" fillId="2" borderId="0" xfId="7" applyFont="1" applyFill="1" applyAlignment="1">
      <alignment horizontal="center"/>
    </xf>
    <xf numFmtId="0" fontId="55" fillId="0" borderId="0" xfId="7" applyFont="1" applyAlignment="1">
      <alignment horizontal="left"/>
    </xf>
    <xf numFmtId="168" fontId="47" fillId="0" borderId="0" xfId="7" applyNumberFormat="1" applyFont="1"/>
    <xf numFmtId="181" fontId="47" fillId="0" borderId="0" xfId="4269" quotePrefix="1" applyNumberFormat="1" applyFont="1" applyAlignment="1">
      <alignment horizontal="right"/>
    </xf>
    <xf numFmtId="171" fontId="47" fillId="0" borderId="0" xfId="7" quotePrefix="1" applyNumberFormat="1" applyFont="1" applyAlignment="1">
      <alignment horizontal="right"/>
    </xf>
    <xf numFmtId="0" fontId="47" fillId="0" borderId="0" xfId="7" applyFont="1"/>
    <xf numFmtId="37" fontId="55" fillId="0" borderId="0" xfId="7" applyNumberFormat="1" applyFont="1" applyAlignment="1">
      <alignment horizontal="right"/>
    </xf>
    <xf numFmtId="178" fontId="47" fillId="0" borderId="0" xfId="4" quotePrefix="1" applyNumberFormat="1" applyFont="1" applyAlignment="1">
      <alignment horizontal="right"/>
    </xf>
    <xf numFmtId="169" fontId="47" fillId="0" borderId="0" xfId="7" applyNumberFormat="1" applyFont="1"/>
    <xf numFmtId="3" fontId="49" fillId="0" borderId="0" xfId="7" applyNumberFormat="1" applyFont="1"/>
    <xf numFmtId="166" fontId="47" fillId="0" borderId="1" xfId="11" applyNumberFormat="1" applyFont="1" applyBorder="1"/>
    <xf numFmtId="178" fontId="47" fillId="0" borderId="1" xfId="4" quotePrefix="1" applyNumberFormat="1" applyFont="1" applyBorder="1" applyAlignment="1">
      <alignment horizontal="right"/>
    </xf>
    <xf numFmtId="168" fontId="47" fillId="0" borderId="3" xfId="7" applyNumberFormat="1" applyFont="1" applyBorder="1"/>
    <xf numFmtId="171" fontId="47" fillId="0" borderId="3" xfId="7" applyNumberFormat="1" applyFont="1" applyBorder="1"/>
    <xf numFmtId="171" fontId="47" fillId="0" borderId="3" xfId="7" applyNumberFormat="1" applyFont="1" applyBorder="1" applyAlignment="1">
      <alignment horizontal="right"/>
    </xf>
    <xf numFmtId="171" fontId="47" fillId="0" borderId="3" xfId="7" quotePrefix="1" applyNumberFormat="1" applyFont="1" applyBorder="1" applyAlignment="1">
      <alignment horizontal="right"/>
    </xf>
    <xf numFmtId="168" fontId="47" fillId="0" borderId="0" xfId="7" applyNumberFormat="1" applyFont="1" applyAlignment="1">
      <alignment horizontal="right"/>
    </xf>
    <xf numFmtId="37" fontId="55" fillId="0" borderId="1" xfId="7" applyNumberFormat="1" applyFont="1" applyBorder="1" applyAlignment="1">
      <alignment horizontal="right"/>
    </xf>
    <xf numFmtId="166" fontId="55" fillId="0" borderId="1" xfId="7" applyNumberFormat="1" applyFont="1" applyBorder="1" applyAlignment="1">
      <alignment horizontal="right"/>
    </xf>
    <xf numFmtId="169" fontId="47" fillId="0" borderId="1" xfId="7" applyNumberFormat="1" applyFont="1" applyBorder="1"/>
    <xf numFmtId="168" fontId="47" fillId="0" borderId="3" xfId="7" applyNumberFormat="1" applyFont="1" applyBorder="1" applyAlignment="1">
      <alignment horizontal="right"/>
    </xf>
    <xf numFmtId="181" fontId="47" fillId="0" borderId="5" xfId="4269" quotePrefix="1" applyNumberFormat="1" applyFont="1" applyBorder="1" applyAlignment="1">
      <alignment horizontal="right"/>
    </xf>
    <xf numFmtId="0" fontId="47" fillId="2" borderId="1" xfId="7" applyFont="1" applyFill="1" applyBorder="1" applyAlignment="1">
      <alignment horizontal="center"/>
    </xf>
    <xf numFmtId="0" fontId="47" fillId="2" borderId="0" xfId="7" applyFont="1" applyFill="1"/>
    <xf numFmtId="0" fontId="47" fillId="2" borderId="1" xfId="8" applyFont="1" applyFill="1" applyBorder="1" applyAlignment="1">
      <alignment horizontal="center" wrapText="1"/>
    </xf>
    <xf numFmtId="0" fontId="47" fillId="0" borderId="0" xfId="8" applyFont="1" applyAlignment="1">
      <alignment horizontal="center"/>
    </xf>
    <xf numFmtId="164" fontId="47" fillId="0" borderId="0" xfId="5" applyNumberFormat="1" applyFont="1"/>
    <xf numFmtId="169" fontId="47" fillId="0" borderId="0" xfId="8" quotePrefix="1" applyNumberFormat="1" applyFont="1" applyAlignment="1">
      <alignment horizontal="center" vertical="top"/>
    </xf>
    <xf numFmtId="165" fontId="47" fillId="0" borderId="0" xfId="9" applyNumberFormat="1" applyFont="1"/>
    <xf numFmtId="166" fontId="47" fillId="0" borderId="0" xfId="8" applyNumberFormat="1" applyFont="1" applyAlignment="1">
      <alignment horizontal="center"/>
    </xf>
    <xf numFmtId="169" fontId="47" fillId="0" borderId="0" xfId="8" applyNumberFormat="1" applyFont="1" applyAlignment="1">
      <alignment horizontal="center" vertical="top"/>
    </xf>
    <xf numFmtId="0" fontId="46" fillId="26" borderId="0" xfId="0" applyFont="1" applyFill="1"/>
    <xf numFmtId="0" fontId="46" fillId="0" borderId="0" xfId="3562" applyFont="1" applyAlignment="1">
      <alignment wrapText="1"/>
    </xf>
    <xf numFmtId="0" fontId="46" fillId="2" borderId="0" xfId="0" applyFont="1" applyFill="1" applyAlignment="1">
      <alignment horizontal="center"/>
    </xf>
    <xf numFmtId="0" fontId="49" fillId="2" borderId="1" xfId="8" applyFont="1" applyFill="1" applyBorder="1" applyAlignment="1">
      <alignment horizontal="center"/>
    </xf>
    <xf numFmtId="0" fontId="47" fillId="0" borderId="1" xfId="8" applyFont="1" applyBorder="1" applyAlignment="1">
      <alignment horizontal="center"/>
    </xf>
    <xf numFmtId="0" fontId="47" fillId="2" borderId="0" xfId="8" applyFont="1" applyFill="1" applyAlignment="1">
      <alignment horizontal="center"/>
    </xf>
    <xf numFmtId="0" fontId="47" fillId="0" borderId="0" xfId="8" applyFont="1"/>
    <xf numFmtId="168" fontId="47" fillId="0" borderId="0" xfId="8" applyNumberFormat="1" applyFont="1"/>
    <xf numFmtId="171" fontId="47" fillId="0" borderId="0" xfId="8" applyNumberFormat="1" applyFont="1"/>
    <xf numFmtId="166" fontId="47" fillId="0" borderId="0" xfId="8" applyNumberFormat="1" applyFont="1"/>
    <xf numFmtId="166" fontId="47" fillId="0" borderId="1" xfId="8" applyNumberFormat="1" applyFont="1" applyBorder="1"/>
    <xf numFmtId="168" fontId="47" fillId="0" borderId="2" xfId="8" applyNumberFormat="1" applyFont="1" applyBorder="1"/>
    <xf numFmtId="171" fontId="47" fillId="0" borderId="2" xfId="8" quotePrefix="1" applyNumberFormat="1" applyFont="1" applyBorder="1" applyAlignment="1">
      <alignment horizontal="right"/>
    </xf>
    <xf numFmtId="168" fontId="47" fillId="0" borderId="3" xfId="8" applyNumberFormat="1" applyFont="1" applyBorder="1"/>
    <xf numFmtId="171" fontId="47" fillId="0" borderId="3" xfId="8" quotePrefix="1" applyNumberFormat="1" applyFont="1" applyBorder="1" applyAlignment="1">
      <alignment horizontal="right"/>
    </xf>
    <xf numFmtId="171" fontId="47" fillId="0" borderId="3" xfId="8" applyNumberFormat="1" applyFont="1" applyBorder="1"/>
    <xf numFmtId="0" fontId="47" fillId="2" borderId="0" xfId="8" applyFont="1" applyFill="1" applyAlignment="1">
      <alignment horizontal="center" vertical="center"/>
    </xf>
    <xf numFmtId="0" fontId="47" fillId="2" borderId="0" xfId="8" applyFont="1" applyFill="1" applyAlignment="1">
      <alignment vertical="center"/>
    </xf>
    <xf numFmtId="0" fontId="47" fillId="2" borderId="0" xfId="8" applyFont="1" applyFill="1"/>
    <xf numFmtId="0" fontId="47" fillId="2" borderId="1" xfId="8" applyFont="1" applyFill="1" applyBorder="1" applyAlignment="1">
      <alignment horizontal="left"/>
    </xf>
    <xf numFmtId="171" fontId="47" fillId="0" borderId="0" xfId="8" applyNumberFormat="1" applyFont="1" applyAlignment="1">
      <alignment horizontal="right"/>
    </xf>
    <xf numFmtId="0" fontId="47" fillId="0" borderId="0" xfId="8" applyFont="1" applyAlignment="1">
      <alignment vertical="center"/>
    </xf>
    <xf numFmtId="171" fontId="47" fillId="0" borderId="3" xfId="8" applyNumberFormat="1" applyFont="1" applyBorder="1" applyAlignment="1">
      <alignment horizontal="right"/>
    </xf>
    <xf numFmtId="0" fontId="47" fillId="2" borderId="1" xfId="0" applyFont="1" applyFill="1" applyBorder="1" applyAlignment="1">
      <alignment horizontal="center" wrapText="1"/>
    </xf>
    <xf numFmtId="0" fontId="45" fillId="2" borderId="4" xfId="0" applyFont="1" applyFill="1" applyBorder="1"/>
    <xf numFmtId="0" fontId="45" fillId="0" borderId="4" xfId="0" applyFont="1" applyBorder="1" applyAlignment="1">
      <alignment horizontal="center"/>
    </xf>
    <xf numFmtId="0" fontId="45" fillId="2" borderId="0" xfId="0" applyFont="1" applyFill="1" applyAlignment="1">
      <alignment horizontal="center"/>
    </xf>
    <xf numFmtId="176" fontId="47" fillId="0" borderId="0" xfId="0" applyNumberFormat="1" applyFont="1" applyAlignment="1">
      <alignment horizontal="left"/>
    </xf>
    <xf numFmtId="37" fontId="45" fillId="0" borderId="4" xfId="0" applyNumberFormat="1" applyFont="1" applyBorder="1" applyAlignment="1">
      <alignment horizontal="right"/>
    </xf>
    <xf numFmtId="5" fontId="45" fillId="0" borderId="0" xfId="0" applyNumberFormat="1" applyFont="1" applyAlignment="1">
      <alignment horizontal="right"/>
    </xf>
    <xf numFmtId="37" fontId="45" fillId="0" borderId="16" xfId="0" applyNumberFormat="1" applyFont="1" applyBorder="1" applyAlignment="1">
      <alignment horizontal="right"/>
    </xf>
    <xf numFmtId="165" fontId="47" fillId="0" borderId="0" xfId="2" applyNumberFormat="1" applyFont="1" applyAlignment="1">
      <alignment horizontal="left" wrapText="1"/>
    </xf>
    <xf numFmtId="0" fontId="46" fillId="0" borderId="0" xfId="0" applyFont="1" applyAlignment="1">
      <alignment horizontal="left" wrapText="1"/>
    </xf>
    <xf numFmtId="0" fontId="55" fillId="2" borderId="0" xfId="7" applyFont="1" applyFill="1" applyAlignment="1">
      <alignment horizontal="left"/>
    </xf>
    <xf numFmtId="0" fontId="55" fillId="2" borderId="0" xfId="7" applyFont="1" applyFill="1"/>
    <xf numFmtId="166" fontId="47" fillId="2" borderId="0" xfId="7" applyNumberFormat="1" applyFont="1" applyFill="1"/>
    <xf numFmtId="0" fontId="55" fillId="0" borderId="0" xfId="7" applyFont="1"/>
    <xf numFmtId="166" fontId="47" fillId="0" borderId="0" xfId="7" applyNumberFormat="1" applyFont="1"/>
    <xf numFmtId="37" fontId="47" fillId="0" borderId="2" xfId="7" applyNumberFormat="1" applyFont="1" applyBorder="1"/>
    <xf numFmtId="166" fontId="47" fillId="0" borderId="1" xfId="7" applyNumberFormat="1" applyFont="1" applyBorder="1"/>
    <xf numFmtId="181" fontId="61" fillId="0" borderId="0" xfId="12" quotePrefix="1" applyNumberFormat="1" applyFont="1" applyAlignment="1">
      <alignment horizontal="right"/>
    </xf>
    <xf numFmtId="169" fontId="61" fillId="0" borderId="0" xfId="12" applyNumberFormat="1" applyFont="1"/>
    <xf numFmtId="169" fontId="61" fillId="0" borderId="2" xfId="12" applyNumberFormat="1" applyFont="1" applyBorder="1"/>
    <xf numFmtId="181" fontId="61" fillId="0" borderId="3" xfId="12" quotePrefix="1" applyNumberFormat="1" applyFont="1" applyBorder="1" applyAlignment="1">
      <alignment horizontal="right"/>
    </xf>
    <xf numFmtId="0" fontId="47" fillId="2" borderId="4" xfId="14" applyFont="1" applyFill="1" applyBorder="1"/>
    <xf numFmtId="3" fontId="47" fillId="2" borderId="4" xfId="14" applyNumberFormat="1" applyFont="1" applyFill="1" applyBorder="1" applyAlignment="1">
      <alignment horizontal="center" wrapText="1"/>
    </xf>
    <xf numFmtId="3" fontId="47" fillId="2" borderId="4" xfId="14" applyNumberFormat="1" applyFont="1" applyFill="1" applyBorder="1" applyAlignment="1">
      <alignment horizontal="center"/>
    </xf>
    <xf numFmtId="41" fontId="47" fillId="0" borderId="0" xfId="4193" applyNumberFormat="1" applyFont="1"/>
    <xf numFmtId="41" fontId="47" fillId="0" borderId="0" xfId="4270" applyNumberFormat="1" applyFont="1"/>
    <xf numFmtId="0" fontId="49" fillId="0" borderId="0" xfId="14" applyFont="1"/>
    <xf numFmtId="164" fontId="47" fillId="0" borderId="5" xfId="14" applyNumberFormat="1" applyFont="1" applyBorder="1"/>
    <xf numFmtId="0" fontId="47" fillId="2" borderId="1" xfId="11" applyFont="1" applyFill="1" applyBorder="1" applyAlignment="1">
      <alignment horizontal="left"/>
    </xf>
    <xf numFmtId="0" fontId="47" fillId="2" borderId="1" xfId="11" applyFont="1" applyFill="1" applyBorder="1" applyAlignment="1">
      <alignment horizontal="center" wrapText="1"/>
    </xf>
    <xf numFmtId="0" fontId="47" fillId="0" borderId="0" xfId="11" applyFont="1"/>
    <xf numFmtId="42" fontId="47" fillId="0" borderId="0" xfId="11" applyNumberFormat="1" applyFont="1"/>
    <xf numFmtId="41" fontId="47" fillId="0" borderId="0" xfId="11" applyNumberFormat="1" applyFont="1"/>
    <xf numFmtId="41" fontId="47" fillId="0" borderId="1" xfId="11" applyNumberFormat="1" applyFont="1" applyBorder="1"/>
    <xf numFmtId="173" fontId="47" fillId="0" borderId="0" xfId="11" applyNumberFormat="1" applyFont="1" applyAlignment="1">
      <alignment horizontal="left"/>
    </xf>
    <xf numFmtId="167" fontId="47" fillId="0" borderId="3" xfId="11" applyNumberFormat="1" applyFont="1" applyBorder="1" applyProtection="1">
      <protection locked="0"/>
    </xf>
    <xf numFmtId="168" fontId="47" fillId="0" borderId="0" xfId="11" applyNumberFormat="1" applyFont="1"/>
    <xf numFmtId="166" fontId="47" fillId="0" borderId="0" xfId="11" applyNumberFormat="1" applyFont="1"/>
    <xf numFmtId="165" fontId="47" fillId="0" borderId="0" xfId="4" applyNumberFormat="1" applyFont="1"/>
    <xf numFmtId="0" fontId="47" fillId="0" borderId="0" xfId="3562" applyFont="1" applyAlignment="1">
      <alignment wrapText="1"/>
    </xf>
    <xf numFmtId="166" fontId="47" fillId="0" borderId="1" xfId="3562" applyNumberFormat="1" applyFont="1" applyBorder="1"/>
    <xf numFmtId="173" fontId="47" fillId="0" borderId="0" xfId="11" applyNumberFormat="1" applyFont="1" applyAlignment="1">
      <alignment horizontal="left" wrapText="1"/>
    </xf>
    <xf numFmtId="0" fontId="46" fillId="2" borderId="1" xfId="0" applyFont="1" applyFill="1" applyBorder="1" applyAlignment="1">
      <alignment horizontal="center" wrapText="1"/>
    </xf>
    <xf numFmtId="3" fontId="46" fillId="0" borderId="0" xfId="0" applyNumberFormat="1" applyFont="1" applyAlignment="1">
      <alignment horizontal="right"/>
    </xf>
    <xf numFmtId="0" fontId="46" fillId="0" borderId="0" xfId="0" applyFont="1" applyAlignment="1">
      <alignment horizontal="right"/>
    </xf>
    <xf numFmtId="3" fontId="46" fillId="0" borderId="0" xfId="0" quotePrefix="1" applyNumberFormat="1" applyFont="1" applyAlignment="1">
      <alignment horizontal="right"/>
    </xf>
    <xf numFmtId="0" fontId="46" fillId="2" borderId="1" xfId="0" applyFont="1" applyFill="1" applyBorder="1" applyAlignment="1">
      <alignment horizontal="left"/>
    </xf>
    <xf numFmtId="0" fontId="46" fillId="0" borderId="1" xfId="0" applyFont="1" applyBorder="1" applyAlignment="1">
      <alignment horizontal="right"/>
    </xf>
    <xf numFmtId="0" fontId="46" fillId="2" borderId="1" xfId="0" applyFont="1" applyFill="1" applyBorder="1"/>
    <xf numFmtId="0" fontId="45" fillId="0" borderId="1" xfId="0" applyFont="1" applyBorder="1" applyAlignment="1">
      <alignment horizontal="center"/>
    </xf>
    <xf numFmtId="0" fontId="45" fillId="0" borderId="1" xfId="0" applyFont="1" applyBorder="1" applyAlignment="1">
      <alignment horizontal="right" wrapText="1"/>
    </xf>
    <xf numFmtId="0" fontId="45" fillId="0" borderId="0" xfId="0" applyFont="1" applyAlignment="1">
      <alignment horizontal="left" vertical="top"/>
    </xf>
    <xf numFmtId="0" fontId="66" fillId="0" borderId="0" xfId="0" applyFont="1" applyAlignment="1">
      <alignment horizontal="left"/>
    </xf>
    <xf numFmtId="0" fontId="45" fillId="0" borderId="0" xfId="0" applyFont="1" applyAlignment="1">
      <alignment horizontal="left" vertical="center"/>
    </xf>
    <xf numFmtId="0" fontId="66" fillId="0" borderId="0" xfId="0" applyFont="1" applyAlignment="1">
      <alignment horizontal="left" vertical="center"/>
    </xf>
    <xf numFmtId="0" fontId="45" fillId="0" borderId="0" xfId="0" applyFont="1" applyAlignment="1">
      <alignment horizontal="center" wrapText="1"/>
    </xf>
    <xf numFmtId="3" fontId="45" fillId="0" borderId="0" xfId="0" applyNumberFormat="1" applyFont="1" applyAlignment="1">
      <alignment horizontal="center" vertical="center"/>
    </xf>
    <xf numFmtId="174" fontId="45" fillId="0" borderId="0" xfId="0" applyNumberFormat="1" applyFont="1" applyAlignment="1">
      <alignment horizontal="center" vertical="center"/>
    </xf>
    <xf numFmtId="3" fontId="46" fillId="0" borderId="0" xfId="0" applyNumberFormat="1" applyFont="1" applyAlignment="1">
      <alignment horizontal="center" vertical="center"/>
    </xf>
    <xf numFmtId="3" fontId="46" fillId="0" borderId="0" xfId="0" applyNumberFormat="1" applyFont="1" applyAlignment="1">
      <alignment horizontal="center"/>
    </xf>
    <xf numFmtId="174" fontId="46" fillId="0" borderId="0" xfId="0" applyNumberFormat="1" applyFont="1" applyAlignment="1">
      <alignment horizontal="center"/>
    </xf>
    <xf numFmtId="0" fontId="46" fillId="2" borderId="8" xfId="0" applyFont="1" applyFill="1" applyBorder="1" applyAlignment="1">
      <alignment horizontal="center" vertical="center" textRotation="150" wrapText="1"/>
    </xf>
    <xf numFmtId="0" fontId="46" fillId="2" borderId="7" xfId="0" applyFont="1" applyFill="1" applyBorder="1" applyAlignment="1">
      <alignment horizontal="center" vertical="center" textRotation="150" wrapText="1"/>
    </xf>
    <xf numFmtId="0" fontId="46" fillId="2" borderId="0" xfId="0" applyFont="1" applyFill="1" applyAlignment="1">
      <alignment vertical="center"/>
    </xf>
    <xf numFmtId="0" fontId="46" fillId="0" borderId="1" xfId="0" applyFont="1" applyBorder="1"/>
    <xf numFmtId="174" fontId="46" fillId="0" borderId="0" xfId="0" applyNumberFormat="1" applyFont="1"/>
    <xf numFmtId="0" fontId="45" fillId="0" borderId="13" xfId="0" applyFont="1" applyBorder="1" applyAlignment="1">
      <alignment horizontal="right" vertical="center"/>
    </xf>
    <xf numFmtId="170" fontId="45" fillId="0" borderId="13" xfId="0" applyNumberFormat="1" applyFont="1" applyBorder="1" applyAlignment="1">
      <alignment horizontal="right" vertical="center"/>
    </xf>
    <xf numFmtId="0" fontId="45" fillId="0" borderId="8" xfId="0" applyFont="1" applyBorder="1" applyAlignment="1">
      <alignment horizontal="right" vertical="center"/>
    </xf>
    <xf numFmtId="170" fontId="45" fillId="0" borderId="8" xfId="0" applyNumberFormat="1" applyFont="1" applyBorder="1" applyAlignment="1">
      <alignment horizontal="right" vertical="center"/>
    </xf>
    <xf numFmtId="174" fontId="46" fillId="0" borderId="0" xfId="0" applyNumberFormat="1" applyFont="1" applyAlignment="1">
      <alignment vertical="center"/>
    </xf>
    <xf numFmtId="0" fontId="46" fillId="0" borderId="1" xfId="0" applyFont="1" applyBorder="1" applyAlignment="1">
      <alignment vertical="center"/>
    </xf>
    <xf numFmtId="170" fontId="6" fillId="0" borderId="0" xfId="0" applyNumberFormat="1" applyFont="1" applyAlignment="1">
      <alignment vertical="center"/>
    </xf>
    <xf numFmtId="170" fontId="46" fillId="0" borderId="0" xfId="0" applyNumberFormat="1" applyFont="1" applyAlignment="1">
      <alignment vertical="center"/>
    </xf>
    <xf numFmtId="170" fontId="46" fillId="0" borderId="1" xfId="0" applyNumberFormat="1" applyFont="1" applyBorder="1" applyAlignment="1">
      <alignment vertical="center"/>
    </xf>
    <xf numFmtId="2" fontId="45" fillId="0" borderId="0" xfId="0" applyNumberFormat="1" applyFont="1" applyAlignment="1">
      <alignment horizontal="right" vertical="center"/>
    </xf>
    <xf numFmtId="0" fontId="46" fillId="0" borderId="13" xfId="0" applyFont="1" applyBorder="1" applyAlignment="1">
      <alignment horizontal="center" vertical="top"/>
    </xf>
    <xf numFmtId="2" fontId="45" fillId="0" borderId="13" xfId="0" applyNumberFormat="1" applyFont="1" applyBorder="1" applyAlignment="1">
      <alignment horizontal="right" vertical="center"/>
    </xf>
    <xf numFmtId="2" fontId="45" fillId="0" borderId="14" xfId="0" applyNumberFormat="1" applyFont="1" applyBorder="1" applyAlignment="1">
      <alignment horizontal="right" vertical="center"/>
    </xf>
    <xf numFmtId="4" fontId="46" fillId="0" borderId="13" xfId="0" applyNumberFormat="1" applyFont="1" applyBorder="1" applyAlignment="1">
      <alignment horizontal="right" vertical="center"/>
    </xf>
    <xf numFmtId="0" fontId="46" fillId="0" borderId="8" xfId="0" applyFont="1" applyBorder="1" applyAlignment="1">
      <alignment horizontal="center" vertical="top"/>
    </xf>
    <xf numFmtId="2" fontId="45" fillId="0" borderId="8" xfId="0" applyNumberFormat="1" applyFont="1" applyBorder="1" applyAlignment="1">
      <alignment horizontal="right" vertical="center"/>
    </xf>
    <xf numFmtId="2" fontId="45" fillId="0" borderId="6" xfId="0" applyNumberFormat="1" applyFont="1" applyBorder="1" applyAlignment="1">
      <alignment horizontal="right" vertical="center"/>
    </xf>
    <xf numFmtId="4" fontId="46" fillId="0" borderId="8" xfId="0" applyNumberFormat="1" applyFont="1" applyBorder="1" applyAlignment="1">
      <alignment horizontal="right" vertical="center"/>
    </xf>
    <xf numFmtId="0" fontId="45" fillId="2" borderId="0" xfId="0" applyFont="1" applyFill="1" applyAlignment="1">
      <alignment horizontal="center" vertical="center" wrapText="1"/>
    </xf>
    <xf numFmtId="0" fontId="46" fillId="2" borderId="0" xfId="0" applyFont="1" applyFill="1" applyAlignment="1">
      <alignment horizontal="center" wrapText="1"/>
    </xf>
    <xf numFmtId="172" fontId="45" fillId="0" borderId="0" xfId="0" applyNumberFormat="1" applyFont="1" applyAlignment="1">
      <alignment horizontal="right" vertical="center"/>
    </xf>
    <xf numFmtId="171" fontId="45" fillId="0" borderId="0" xfId="0" applyNumberFormat="1" applyFont="1" applyAlignment="1">
      <alignment horizontal="right" vertical="center"/>
    </xf>
    <xf numFmtId="10" fontId="45" fillId="0" borderId="0" xfId="0" applyNumberFormat="1" applyFont="1" applyAlignment="1">
      <alignment horizontal="right" vertical="center"/>
    </xf>
    <xf numFmtId="172" fontId="45" fillId="0" borderId="1" xfId="0" applyNumberFormat="1" applyFont="1" applyBorder="1" applyAlignment="1">
      <alignment horizontal="right" vertical="center"/>
    </xf>
    <xf numFmtId="171" fontId="45" fillId="0" borderId="1" xfId="0" applyNumberFormat="1" applyFont="1" applyBorder="1" applyAlignment="1">
      <alignment horizontal="right" vertical="center"/>
    </xf>
    <xf numFmtId="0" fontId="50" fillId="0" borderId="0" xfId="0" applyFont="1" applyAlignment="1">
      <alignment horizontal="center" wrapText="1"/>
    </xf>
    <xf numFmtId="0" fontId="67" fillId="0" borderId="0" xfId="0" applyFont="1"/>
    <xf numFmtId="178" fontId="46" fillId="0" borderId="0" xfId="4" applyNumberFormat="1" applyFont="1" applyFill="1"/>
    <xf numFmtId="0" fontId="57" fillId="2" borderId="0" xfId="0" applyFont="1" applyFill="1"/>
    <xf numFmtId="0" fontId="46" fillId="2" borderId="6" xfId="0" applyFont="1" applyFill="1" applyBorder="1" applyAlignment="1">
      <alignment horizontal="center" textRotation="150" wrapText="1"/>
    </xf>
    <xf numFmtId="0" fontId="46" fillId="2" borderId="1" xfId="0" applyFont="1" applyFill="1" applyBorder="1" applyAlignment="1">
      <alignment horizontal="center" vertical="center" textRotation="150" wrapText="1"/>
    </xf>
    <xf numFmtId="169" fontId="47" fillId="0" borderId="11" xfId="0" applyNumberFormat="1" applyFont="1" applyBorder="1" applyAlignment="1">
      <alignment horizontal="center" wrapText="1"/>
    </xf>
    <xf numFmtId="0" fontId="57" fillId="0" borderId="0" xfId="0" applyFont="1"/>
    <xf numFmtId="0" fontId="47" fillId="0" borderId="0" xfId="0" applyFont="1" applyAlignment="1">
      <alignment horizontal="center" wrapText="1"/>
    </xf>
    <xf numFmtId="174" fontId="47" fillId="0" borderId="11" xfId="0" applyNumberFormat="1" applyFont="1" applyBorder="1" applyAlignment="1">
      <alignment horizontal="center" wrapText="1"/>
    </xf>
    <xf numFmtId="2" fontId="47" fillId="0" borderId="11" xfId="0" applyNumberFormat="1" applyFont="1" applyBorder="1" applyAlignment="1">
      <alignment horizontal="center" wrapText="1"/>
    </xf>
    <xf numFmtId="0" fontId="47" fillId="0" borderId="13" xfId="0" applyFont="1" applyBorder="1" applyAlignment="1">
      <alignment horizontal="center" wrapText="1"/>
    </xf>
    <xf numFmtId="2" fontId="47" fillId="0" borderId="13" xfId="0" applyNumberFormat="1" applyFont="1" applyBorder="1" applyAlignment="1">
      <alignment horizontal="center" wrapText="1"/>
    </xf>
    <xf numFmtId="3" fontId="47" fillId="0" borderId="11" xfId="0" applyNumberFormat="1" applyFont="1" applyBorder="1" applyAlignment="1">
      <alignment horizontal="center"/>
    </xf>
    <xf numFmtId="0" fontId="49" fillId="0" borderId="0" xfId="0" applyFont="1" applyAlignment="1">
      <alignment vertical="center"/>
    </xf>
    <xf numFmtId="0" fontId="49" fillId="2" borderId="0" xfId="0" applyFont="1" applyFill="1"/>
    <xf numFmtId="0" fontId="47" fillId="0" borderId="0" xfId="0" applyFont="1" applyAlignment="1">
      <alignment horizontal="center"/>
    </xf>
    <xf numFmtId="3" fontId="47" fillId="0" borderId="0" xfId="0" applyNumberFormat="1" applyFont="1" applyAlignment="1">
      <alignment horizontal="center"/>
    </xf>
    <xf numFmtId="169" fontId="47" fillId="0" borderId="0" xfId="0" applyNumberFormat="1" applyFont="1" applyAlignment="1">
      <alignment horizontal="center"/>
    </xf>
    <xf numFmtId="3" fontId="46" fillId="0" borderId="0" xfId="0" applyNumberFormat="1" applyFont="1"/>
    <xf numFmtId="165" fontId="47" fillId="2" borderId="1" xfId="4" applyNumberFormat="1" applyFont="1" applyFill="1" applyBorder="1" applyAlignment="1">
      <alignment horizontal="center" wrapText="1"/>
    </xf>
    <xf numFmtId="3" fontId="47" fillId="0" borderId="0" xfId="0" applyNumberFormat="1" applyFont="1" applyAlignment="1">
      <alignment horizontal="center" wrapText="1"/>
    </xf>
    <xf numFmtId="0" fontId="68" fillId="3" borderId="0" xfId="0" applyFont="1" applyFill="1" applyAlignment="1">
      <alignment vertical="top" wrapText="1"/>
    </xf>
    <xf numFmtId="3" fontId="68" fillId="3" borderId="0" xfId="0" applyNumberFormat="1" applyFont="1" applyFill="1" applyAlignment="1">
      <alignment horizontal="right" vertical="top" wrapText="1"/>
    </xf>
    <xf numFmtId="10" fontId="68" fillId="3" borderId="0" xfId="0" applyNumberFormat="1" applyFont="1" applyFill="1" applyAlignment="1">
      <alignment horizontal="right" vertical="top" wrapText="1"/>
    </xf>
    <xf numFmtId="0" fontId="68" fillId="3" borderId="0" xfId="0" applyFont="1" applyFill="1" applyAlignment="1">
      <alignment horizontal="right" vertical="top" wrapText="1"/>
    </xf>
    <xf numFmtId="188" fontId="47" fillId="0" borderId="0" xfId="0" applyNumberFormat="1" applyFont="1" applyAlignment="1">
      <alignment horizontal="center" wrapText="1"/>
    </xf>
    <xf numFmtId="165" fontId="47" fillId="0" borderId="0" xfId="4" applyNumberFormat="1" applyFont="1" applyAlignment="1">
      <alignment horizontal="center" wrapText="1"/>
    </xf>
    <xf numFmtId="0" fontId="46" fillId="0" borderId="0" xfId="0" applyFont="1" applyAlignment="1">
      <alignment horizontal="center" vertical="center"/>
    </xf>
    <xf numFmtId="174" fontId="46" fillId="0" borderId="0" xfId="0" applyNumberFormat="1" applyFont="1" applyAlignment="1">
      <alignment horizontal="centerContinuous"/>
    </xf>
    <xf numFmtId="174" fontId="46" fillId="0" borderId="0" xfId="0" applyNumberFormat="1" applyFont="1" applyAlignment="1">
      <alignment horizontal="center" vertical="center"/>
    </xf>
    <xf numFmtId="0" fontId="46" fillId="0" borderId="1" xfId="0" applyFont="1" applyBorder="1" applyAlignment="1">
      <alignment horizontal="center" vertical="center"/>
    </xf>
    <xf numFmtId="174" fontId="46" fillId="0" borderId="0" xfId="0" applyNumberFormat="1" applyFont="1" applyAlignment="1">
      <alignment horizontal="right" vertical="center"/>
    </xf>
    <xf numFmtId="171" fontId="47" fillId="0" borderId="0" xfId="0" applyNumberFormat="1" applyFont="1" applyAlignment="1">
      <alignment horizontal="right"/>
    </xf>
    <xf numFmtId="3" fontId="47" fillId="0" borderId="0" xfId="0" applyNumberFormat="1" applyFont="1" applyAlignment="1">
      <alignment horizontal="right"/>
    </xf>
    <xf numFmtId="174" fontId="46" fillId="0" borderId="1" xfId="0" applyNumberFormat="1" applyFont="1" applyBorder="1" applyAlignment="1">
      <alignment horizontal="right" vertical="center"/>
    </xf>
    <xf numFmtId="4" fontId="45" fillId="0" borderId="0" xfId="0" applyNumberFormat="1" applyFont="1" applyAlignment="1">
      <alignment horizontal="right" wrapText="1"/>
    </xf>
    <xf numFmtId="10" fontId="45" fillId="0" borderId="0" xfId="0" applyNumberFormat="1" applyFont="1" applyAlignment="1">
      <alignment horizontal="right" wrapText="1"/>
    </xf>
    <xf numFmtId="0" fontId="45" fillId="0" borderId="0" xfId="0" applyFont="1" applyAlignment="1">
      <alignment horizontal="center"/>
    </xf>
    <xf numFmtId="3" fontId="45" fillId="0" borderId="0" xfId="0" applyNumberFormat="1" applyFont="1" applyAlignment="1">
      <alignment horizontal="center"/>
    </xf>
    <xf numFmtId="0" fontId="47" fillId="0" borderId="1" xfId="0" applyFont="1" applyBorder="1" applyAlignment="1">
      <alignment horizontal="center"/>
    </xf>
    <xf numFmtId="3" fontId="47" fillId="0" borderId="1" xfId="0" applyNumberFormat="1" applyFont="1" applyBorder="1" applyAlignment="1">
      <alignment horizontal="center"/>
    </xf>
    <xf numFmtId="170" fontId="47" fillId="0" borderId="1" xfId="0" applyNumberFormat="1" applyFont="1" applyBorder="1" applyAlignment="1">
      <alignment horizontal="center"/>
    </xf>
    <xf numFmtId="0" fontId="47" fillId="0" borderId="0" xfId="0" applyFont="1" applyAlignment="1">
      <alignment horizontal="center" vertical="center" wrapText="1"/>
    </xf>
    <xf numFmtId="171" fontId="47" fillId="0" borderId="0" xfId="0" applyNumberFormat="1" applyFont="1" applyAlignment="1">
      <alignment horizontal="center" vertical="center" wrapText="1"/>
    </xf>
    <xf numFmtId="16" fontId="47" fillId="0" borderId="0" xfId="0" quotePrefix="1" applyNumberFormat="1" applyFont="1" applyAlignment="1">
      <alignment horizontal="center" vertical="center" wrapText="1"/>
    </xf>
    <xf numFmtId="0" fontId="46" fillId="0" borderId="1" xfId="0" applyFont="1" applyBorder="1" applyAlignment="1">
      <alignment horizontal="center" wrapText="1"/>
    </xf>
    <xf numFmtId="172" fontId="47" fillId="0" borderId="0" xfId="0" applyNumberFormat="1" applyFont="1" applyAlignment="1">
      <alignment horizontal="right"/>
    </xf>
    <xf numFmtId="49" fontId="47" fillId="0" borderId="0" xfId="0" applyNumberFormat="1" applyFont="1" applyAlignment="1">
      <alignment horizontal="right"/>
    </xf>
    <xf numFmtId="0" fontId="46" fillId="0" borderId="1" xfId="0" applyFont="1" applyBorder="1" applyAlignment="1">
      <alignment horizontal="center"/>
    </xf>
    <xf numFmtId="6" fontId="47" fillId="0" borderId="0" xfId="0" applyNumberFormat="1" applyFont="1" applyAlignment="1">
      <alignment horizontal="center"/>
    </xf>
    <xf numFmtId="14" fontId="46" fillId="0" borderId="0" xfId="0" applyNumberFormat="1" applyFont="1"/>
    <xf numFmtId="172" fontId="47" fillId="0" borderId="0" xfId="5" applyNumberFormat="1" applyFont="1" applyFill="1" applyAlignment="1">
      <alignment horizontal="right"/>
    </xf>
    <xf numFmtId="0" fontId="46" fillId="0" borderId="4" xfId="0" applyFont="1" applyBorder="1"/>
    <xf numFmtId="14" fontId="46" fillId="0" borderId="4" xfId="0" applyNumberFormat="1" applyFont="1" applyBorder="1"/>
    <xf numFmtId="41" fontId="47" fillId="0" borderId="4" xfId="0" applyNumberFormat="1" applyFont="1" applyBorder="1" applyAlignment="1">
      <alignment horizontal="right"/>
    </xf>
    <xf numFmtId="3" fontId="47" fillId="0" borderId="4" xfId="0" applyNumberFormat="1" applyFont="1" applyBorder="1" applyAlignment="1">
      <alignment horizontal="right"/>
    </xf>
    <xf numFmtId="0" fontId="49" fillId="0" borderId="0" xfId="0" applyFont="1" applyAlignment="1">
      <alignment vertical="top"/>
    </xf>
    <xf numFmtId="172" fontId="46" fillId="0" borderId="0" xfId="5" applyNumberFormat="1" applyFont="1" applyFill="1" applyAlignment="1">
      <alignment vertical="top"/>
    </xf>
    <xf numFmtId="3" fontId="46" fillId="0" borderId="0" xfId="0" applyNumberFormat="1" applyFont="1" applyAlignment="1">
      <alignment vertical="top"/>
    </xf>
    <xf numFmtId="172" fontId="46" fillId="0" borderId="0" xfId="0" applyNumberFormat="1" applyFont="1" applyAlignment="1">
      <alignment vertical="top"/>
    </xf>
    <xf numFmtId="0" fontId="49" fillId="2" borderId="11" xfId="0" applyFont="1" applyFill="1" applyBorder="1"/>
    <xf numFmtId="0" fontId="58" fillId="2" borderId="25" xfId="14" applyFont="1" applyFill="1" applyBorder="1" applyAlignment="1">
      <alignment vertical="center" wrapText="1"/>
    </xf>
    <xf numFmtId="0" fontId="45" fillId="2" borderId="1"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47" fillId="0" borderId="11" xfId="0" applyFont="1" applyBorder="1"/>
    <xf numFmtId="186" fontId="47" fillId="0" borderId="0" xfId="5" applyNumberFormat="1" applyFont="1" applyFill="1" applyBorder="1" applyAlignment="1">
      <alignment horizontal="right" vertical="center" wrapText="1" readingOrder="1"/>
    </xf>
    <xf numFmtId="171" fontId="47" fillId="0" borderId="14" xfId="4178" applyNumberFormat="1" applyFont="1" applyBorder="1" applyAlignment="1">
      <alignment horizontal="right" vertical="top"/>
    </xf>
    <xf numFmtId="0" fontId="49" fillId="0" borderId="11" xfId="0" applyFont="1" applyBorder="1"/>
    <xf numFmtId="171" fontId="47" fillId="0" borderId="6" xfId="4178" applyNumberFormat="1" applyFont="1" applyBorder="1" applyAlignment="1">
      <alignment horizontal="right" vertical="top"/>
    </xf>
    <xf numFmtId="0" fontId="45" fillId="0" borderId="25" xfId="0" applyFont="1" applyBorder="1" applyAlignment="1">
      <alignment vertical="top" wrapText="1" readingOrder="1"/>
    </xf>
    <xf numFmtId="186" fontId="46" fillId="0" borderId="2" xfId="0" applyNumberFormat="1" applyFont="1" applyBorder="1"/>
    <xf numFmtId="171" fontId="46" fillId="0" borderId="24" xfId="4178" applyNumberFormat="1" applyFont="1" applyBorder="1"/>
    <xf numFmtId="0" fontId="45" fillId="2" borderId="6" xfId="0" applyFont="1" applyFill="1" applyBorder="1" applyAlignment="1">
      <alignment horizontal="right" wrapText="1" readingOrder="1"/>
    </xf>
    <xf numFmtId="5" fontId="58" fillId="0" borderId="7" xfId="0" applyNumberFormat="1" applyFont="1" applyBorder="1"/>
    <xf numFmtId="186" fontId="58" fillId="0" borderId="1" xfId="0" applyNumberFormat="1" applyFont="1" applyBorder="1"/>
    <xf numFmtId="171" fontId="58" fillId="0" borderId="24" xfId="4178" applyNumberFormat="1" applyFont="1" applyBorder="1" applyAlignment="1"/>
    <xf numFmtId="5" fontId="58" fillId="0" borderId="25" xfId="0" applyNumberFormat="1" applyFont="1" applyBorder="1"/>
    <xf numFmtId="186" fontId="58" fillId="0" borderId="2" xfId="0" applyNumberFormat="1" applyFont="1" applyBorder="1"/>
    <xf numFmtId="37" fontId="69" fillId="0" borderId="24" xfId="0" applyNumberFormat="1" applyFont="1" applyBorder="1"/>
    <xf numFmtId="186" fontId="47" fillId="0" borderId="0" xfId="0" applyNumberFormat="1" applyFont="1" applyAlignment="1">
      <alignment vertical="top" wrapText="1" readingOrder="1"/>
    </xf>
    <xf numFmtId="186" fontId="45" fillId="0" borderId="2" xfId="0" applyNumberFormat="1" applyFont="1" applyBorder="1" applyAlignment="1">
      <alignment vertical="top" wrapText="1" readingOrder="1"/>
    </xf>
    <xf numFmtId="171" fontId="45" fillId="0" borderId="24" xfId="4178" applyNumberFormat="1" applyFont="1" applyFill="1" applyBorder="1" applyAlignment="1">
      <alignment horizontal="right" vertical="top" wrapText="1" readingOrder="1"/>
    </xf>
    <xf numFmtId="0" fontId="45" fillId="2" borderId="24" xfId="0" applyFont="1" applyFill="1" applyBorder="1" applyAlignment="1">
      <alignment horizontal="right" wrapText="1" readingOrder="1"/>
    </xf>
    <xf numFmtId="0" fontId="58" fillId="0" borderId="7" xfId="6" applyFont="1" applyBorder="1" applyAlignment="1">
      <alignment wrapText="1"/>
    </xf>
    <xf numFmtId="186" fontId="58" fillId="0" borderId="1" xfId="0" applyNumberFormat="1" applyFont="1" applyBorder="1" applyAlignment="1">
      <alignment wrapText="1" readingOrder="1"/>
    </xf>
    <xf numFmtId="171" fontId="50" fillId="0" borderId="6" xfId="4178" applyNumberFormat="1" applyFont="1" applyFill="1" applyBorder="1" applyAlignment="1">
      <alignment horizontal="right"/>
    </xf>
    <xf numFmtId="0" fontId="58" fillId="0" borderId="25" xfId="6" applyFont="1" applyBorder="1" applyAlignment="1">
      <alignment wrapText="1"/>
    </xf>
    <xf numFmtId="186" fontId="58" fillId="0" borderId="2" xfId="0" applyNumberFormat="1" applyFont="1" applyBorder="1" applyAlignment="1">
      <alignment wrapText="1" readingOrder="1"/>
    </xf>
    <xf numFmtId="37" fontId="50" fillId="0" borderId="24" xfId="0" applyNumberFormat="1" applyFont="1" applyBorder="1" applyAlignment="1">
      <alignment horizontal="right"/>
    </xf>
    <xf numFmtId="182" fontId="58" fillId="0" borderId="10" xfId="5" applyNumberFormat="1" applyFont="1" applyBorder="1" applyAlignment="1">
      <alignment horizontal="center" wrapText="1"/>
    </xf>
    <xf numFmtId="186" fontId="58" fillId="0" borderId="16" xfId="5" applyNumberFormat="1" applyFont="1" applyBorder="1" applyAlignment="1">
      <alignment horizontal="right"/>
    </xf>
    <xf numFmtId="171" fontId="58" fillId="0" borderId="9" xfId="5" applyNumberFormat="1" applyFont="1" applyBorder="1" applyAlignment="1"/>
    <xf numFmtId="182" fontId="58" fillId="0" borderId="11" xfId="5" applyNumberFormat="1" applyFont="1" applyBorder="1" applyAlignment="1">
      <alignment horizontal="center" vertical="center" wrapText="1"/>
    </xf>
    <xf numFmtId="186" fontId="58" fillId="0" borderId="0" xfId="5" applyNumberFormat="1" applyFont="1" applyBorder="1" applyAlignment="1">
      <alignment horizontal="right"/>
    </xf>
    <xf numFmtId="180" fontId="58" fillId="0" borderId="14" xfId="5" applyNumberFormat="1" applyFont="1" applyBorder="1" applyAlignment="1">
      <alignment horizontal="right" vertical="center"/>
    </xf>
    <xf numFmtId="0" fontId="49" fillId="0" borderId="11" xfId="0" applyFont="1" applyBorder="1" applyAlignment="1">
      <alignment horizontal="center"/>
    </xf>
    <xf numFmtId="0" fontId="49" fillId="2" borderId="0" xfId="0" applyFont="1" applyFill="1" applyAlignment="1">
      <alignment vertical="center"/>
    </xf>
    <xf numFmtId="0" fontId="46" fillId="2" borderId="25" xfId="0" applyFont="1" applyFill="1" applyBorder="1" applyAlignment="1">
      <alignment horizontal="center" vertical="center" wrapText="1"/>
    </xf>
    <xf numFmtId="0" fontId="44" fillId="2" borderId="2" xfId="0" applyFont="1" applyFill="1" applyBorder="1" applyAlignment="1">
      <alignment horizontal="left" vertical="center" wrapText="1"/>
    </xf>
    <xf numFmtId="0" fontId="44" fillId="2" borderId="2" xfId="0" applyFont="1" applyFill="1" applyBorder="1" applyAlignment="1">
      <alignment horizontal="center" vertical="center"/>
    </xf>
    <xf numFmtId="0" fontId="44" fillId="2" borderId="24" xfId="0" applyFont="1" applyFill="1" applyBorder="1" applyAlignment="1">
      <alignment horizontal="center" vertical="center" wrapText="1"/>
    </xf>
    <xf numFmtId="183" fontId="46" fillId="0" borderId="7" xfId="0" applyNumberFormat="1" applyFont="1" applyBorder="1" applyAlignment="1">
      <alignment horizontal="center" vertical="center"/>
    </xf>
    <xf numFmtId="183" fontId="46" fillId="0" borderId="25" xfId="0" applyNumberFormat="1" applyFont="1" applyBorder="1" applyAlignment="1">
      <alignment horizontal="center" vertical="center"/>
    </xf>
    <xf numFmtId="183" fontId="46" fillId="0" borderId="12" xfId="0" applyNumberFormat="1" applyFont="1" applyBorder="1" applyAlignment="1">
      <alignment horizontal="center" vertical="center"/>
    </xf>
    <xf numFmtId="0" fontId="49" fillId="2" borderId="0" xfId="14" applyFont="1" applyFill="1"/>
    <xf numFmtId="0" fontId="70" fillId="2" borderId="27" xfId="14" applyFont="1" applyFill="1" applyBorder="1" applyAlignment="1">
      <alignment vertical="center" wrapText="1"/>
    </xf>
    <xf numFmtId="3" fontId="58" fillId="2" borderId="26" xfId="14" applyNumberFormat="1" applyFont="1" applyFill="1" applyBorder="1" applyAlignment="1">
      <alignment horizontal="center" vertical="center" wrapText="1"/>
    </xf>
    <xf numFmtId="3" fontId="58" fillId="2" borderId="28" xfId="14" applyNumberFormat="1" applyFont="1" applyFill="1" applyBorder="1" applyAlignment="1">
      <alignment horizontal="center" vertical="center" wrapText="1"/>
    </xf>
    <xf numFmtId="0" fontId="44" fillId="0" borderId="25" xfId="0" applyFont="1" applyBorder="1" applyAlignment="1">
      <alignment vertical="center" wrapText="1"/>
    </xf>
    <xf numFmtId="172" fontId="47" fillId="0" borderId="2" xfId="4193" applyNumberFormat="1" applyFont="1" applyBorder="1"/>
    <xf numFmtId="172" fontId="47" fillId="0" borderId="24" xfId="4193" applyNumberFormat="1" applyFont="1" applyBorder="1"/>
    <xf numFmtId="187" fontId="47" fillId="0" borderId="2" xfId="0" applyNumberFormat="1" applyFont="1" applyBorder="1" applyAlignment="1">
      <alignment vertical="center"/>
    </xf>
    <xf numFmtId="187" fontId="47" fillId="0" borderId="2" xfId="4193" applyNumberFormat="1" applyFont="1" applyBorder="1" applyAlignment="1">
      <alignment vertical="center"/>
    </xf>
    <xf numFmtId="171" fontId="47" fillId="0" borderId="2" xfId="4178" applyNumberFormat="1" applyFont="1" applyFill="1" applyBorder="1"/>
    <xf numFmtId="171" fontId="47" fillId="0" borderId="24" xfId="4178" applyNumberFormat="1" applyFont="1" applyFill="1" applyBorder="1"/>
    <xf numFmtId="0" fontId="47" fillId="0" borderId="25" xfId="0" applyFont="1" applyBorder="1" applyAlignment="1">
      <alignment vertical="center"/>
    </xf>
    <xf numFmtId="172" fontId="47" fillId="0" borderId="25" xfId="0" applyNumberFormat="1" applyFont="1" applyBorder="1"/>
    <xf numFmtId="172" fontId="47" fillId="0" borderId="29" xfId="0" applyNumberFormat="1" applyFont="1" applyBorder="1"/>
    <xf numFmtId="0" fontId="46" fillId="0" borderId="0" xfId="0" applyFont="1" applyAlignment="1">
      <alignment horizontal="left" vertical="center"/>
    </xf>
    <xf numFmtId="171" fontId="47" fillId="0" borderId="6" xfId="4178" applyNumberFormat="1" applyFont="1" applyFill="1" applyBorder="1" applyAlignment="1">
      <alignment horizontal="center" vertical="center"/>
    </xf>
    <xf numFmtId="0" fontId="49" fillId="0" borderId="0" xfId="0" applyFont="1" applyAlignment="1">
      <alignment horizontal="center" vertical="center"/>
    </xf>
    <xf numFmtId="0" fontId="69" fillId="0" borderId="25" xfId="14" applyFont="1" applyBorder="1" applyAlignment="1">
      <alignment horizontal="center" vertical="center" wrapText="1"/>
    </xf>
    <xf numFmtId="5" fontId="49" fillId="0" borderId="2" xfId="0" applyNumberFormat="1" applyFont="1" applyBorder="1" applyAlignment="1">
      <alignment horizontal="center" vertical="center"/>
    </xf>
    <xf numFmtId="5" fontId="47" fillId="0" borderId="2" xfId="0" applyNumberFormat="1" applyFont="1" applyBorder="1" applyAlignment="1">
      <alignment horizontal="center" vertical="center"/>
    </xf>
    <xf numFmtId="0" fontId="46" fillId="0" borderId="2" xfId="0" applyFont="1" applyBorder="1" applyAlignment="1">
      <alignment horizontal="center" vertical="center"/>
    </xf>
    <xf numFmtId="0" fontId="45" fillId="0" borderId="1" xfId="0" applyFont="1" applyBorder="1"/>
    <xf numFmtId="0" fontId="47" fillId="0" borderId="4" xfId="0" applyFont="1" applyBorder="1" applyAlignment="1">
      <alignment horizontal="center" wrapText="1"/>
    </xf>
    <xf numFmtId="0" fontId="46" fillId="0" borderId="0" xfId="0" applyFont="1" applyAlignment="1">
      <alignment horizontal="center"/>
    </xf>
    <xf numFmtId="172" fontId="49" fillId="0" borderId="29" xfId="0" applyNumberFormat="1" applyFont="1" applyBorder="1"/>
    <xf numFmtId="187" fontId="47" fillId="0" borderId="24" xfId="4193" applyNumberFormat="1" applyFont="1" applyBorder="1" applyAlignment="1">
      <alignment vertical="center"/>
    </xf>
    <xf numFmtId="0" fontId="47" fillId="0" borderId="7" xfId="0" applyFont="1" applyBorder="1" applyAlignment="1">
      <alignment vertical="center"/>
    </xf>
    <xf numFmtId="172" fontId="47" fillId="0" borderId="7" xfId="0" applyNumberFormat="1" applyFont="1" applyBorder="1"/>
    <xf numFmtId="172" fontId="47" fillId="0" borderId="8" xfId="0" applyNumberFormat="1" applyFont="1" applyBorder="1"/>
    <xf numFmtId="172" fontId="47" fillId="0" borderId="6" xfId="0" applyNumberFormat="1" applyFont="1" applyBorder="1"/>
    <xf numFmtId="0" fontId="58" fillId="2" borderId="29" xfId="14" applyFont="1" applyFill="1" applyBorder="1" applyAlignment="1">
      <alignment vertical="center" wrapText="1"/>
    </xf>
    <xf numFmtId="3" fontId="58" fillId="2" borderId="29" xfId="14" applyNumberFormat="1" applyFont="1" applyFill="1" applyBorder="1" applyAlignment="1">
      <alignment horizontal="center" vertical="center" wrapText="1"/>
    </xf>
    <xf numFmtId="10" fontId="46" fillId="0" borderId="1" xfId="0" applyNumberFormat="1" applyFont="1" applyBorder="1" applyAlignment="1">
      <alignment horizontal="right" vertical="center"/>
    </xf>
    <xf numFmtId="3" fontId="46" fillId="0" borderId="1" xfId="0" applyNumberFormat="1" applyFont="1" applyBorder="1" applyAlignment="1">
      <alignment horizontal="right" vertical="center"/>
    </xf>
    <xf numFmtId="10" fontId="46" fillId="0" borderId="0" xfId="0" applyNumberFormat="1" applyFont="1" applyAlignment="1">
      <alignment horizontal="right" vertical="center"/>
    </xf>
    <xf numFmtId="3" fontId="46" fillId="0" borderId="0" xfId="0" applyNumberFormat="1" applyFont="1" applyAlignment="1">
      <alignment horizontal="right" vertical="center"/>
    </xf>
    <xf numFmtId="0" fontId="46" fillId="0" borderId="8" xfId="0" applyFont="1" applyBorder="1" applyAlignment="1">
      <alignment horizontal="right" vertical="center" textRotation="150" wrapText="1"/>
    </xf>
    <xf numFmtId="0" fontId="46" fillId="0" borderId="8" xfId="0" applyFont="1" applyBorder="1" applyAlignment="1">
      <alignment horizontal="center" vertical="center" textRotation="150" wrapText="1"/>
    </xf>
    <xf numFmtId="0" fontId="46" fillId="0" borderId="7" xfId="0" applyFont="1" applyBorder="1" applyAlignment="1">
      <alignment horizontal="center" vertical="center" textRotation="150" wrapText="1"/>
    </xf>
    <xf numFmtId="0" fontId="45" fillId="0" borderId="4" xfId="0" applyFont="1" applyBorder="1" applyAlignment="1">
      <alignment horizontal="center" wrapText="1"/>
    </xf>
    <xf numFmtId="170" fontId="46" fillId="0" borderId="1" xfId="0" applyNumberFormat="1" applyFont="1" applyBorder="1" applyAlignment="1">
      <alignment horizontal="right" vertical="center"/>
    </xf>
    <xf numFmtId="171" fontId="49" fillId="0" borderId="24" xfId="14" applyNumberFormat="1" applyFont="1" applyBorder="1" applyAlignment="1">
      <alignment horizontal="center" vertical="center" wrapText="1"/>
    </xf>
    <xf numFmtId="0" fontId="6" fillId="26" borderId="0" xfId="0" applyFont="1" applyFill="1"/>
    <xf numFmtId="0" fontId="47" fillId="0" borderId="0" xfId="14" applyFont="1" applyAlignment="1">
      <alignment vertical="center"/>
    </xf>
    <xf numFmtId="6" fontId="47" fillId="0" borderId="0" xfId="14" applyNumberFormat="1" applyFont="1" applyAlignment="1">
      <alignment vertical="center"/>
    </xf>
    <xf numFmtId="0" fontId="47" fillId="0" borderId="0" xfId="14" applyFont="1" applyAlignment="1">
      <alignment vertical="center" wrapText="1"/>
    </xf>
    <xf numFmtId="10" fontId="47" fillId="0" borderId="0" xfId="14" applyNumberFormat="1" applyFont="1" applyAlignment="1">
      <alignment vertical="center"/>
    </xf>
    <xf numFmtId="8" fontId="47" fillId="0" borderId="0" xfId="14" applyNumberFormat="1" applyFont="1" applyAlignment="1">
      <alignment vertical="center"/>
    </xf>
    <xf numFmtId="175" fontId="47" fillId="0" borderId="0" xfId="14" applyNumberFormat="1" applyFont="1" applyAlignment="1">
      <alignment vertical="center"/>
    </xf>
    <xf numFmtId="170" fontId="46" fillId="0" borderId="0" xfId="0" applyNumberFormat="1" applyFont="1"/>
    <xf numFmtId="3" fontId="46" fillId="0" borderId="1" xfId="0" applyNumberFormat="1" applyFont="1" applyBorder="1" applyAlignment="1">
      <alignment horizontal="center"/>
    </xf>
    <xf numFmtId="174" fontId="46" fillId="0" borderId="1" xfId="0" applyNumberFormat="1" applyFont="1" applyBorder="1" applyAlignment="1">
      <alignment horizontal="centerContinuous"/>
    </xf>
    <xf numFmtId="0" fontId="47" fillId="0" borderId="0" xfId="0" applyFont="1" applyAlignment="1">
      <alignment vertical="center"/>
    </xf>
    <xf numFmtId="0" fontId="47" fillId="0" borderId="0" xfId="0" applyFont="1" applyAlignment="1">
      <alignment vertical="center" wrapText="1"/>
    </xf>
    <xf numFmtId="0" fontId="47" fillId="0" borderId="0" xfId="6" applyFont="1" applyAlignment="1">
      <alignment wrapText="1"/>
    </xf>
    <xf numFmtId="169" fontId="47" fillId="0" borderId="2" xfId="8" quotePrefix="1" applyNumberFormat="1" applyFont="1" applyBorder="1" applyAlignment="1">
      <alignment horizontal="right"/>
    </xf>
    <xf numFmtId="169" fontId="47" fillId="0" borderId="0" xfId="8" applyNumberFormat="1" applyFont="1"/>
    <xf numFmtId="169" fontId="47" fillId="0" borderId="0" xfId="8" applyNumberFormat="1" applyFont="1" applyAlignment="1">
      <alignment horizontal="right"/>
    </xf>
    <xf numFmtId="171" fontId="47" fillId="0" borderId="0" xfId="8" quotePrefix="1" applyNumberFormat="1" applyFont="1" applyAlignment="1">
      <alignment horizontal="right"/>
    </xf>
    <xf numFmtId="169" fontId="47" fillId="0" borderId="1" xfId="8" applyNumberFormat="1" applyFont="1" applyBorder="1"/>
    <xf numFmtId="0" fontId="47" fillId="0" borderId="0" xfId="7" applyFont="1" applyAlignment="1">
      <alignment vertical="center"/>
    </xf>
    <xf numFmtId="0" fontId="47" fillId="0" borderId="0" xfId="0" applyFont="1" applyAlignment="1">
      <alignment vertical="top" wrapText="1"/>
    </xf>
    <xf numFmtId="41" fontId="45" fillId="0" borderId="2" xfId="4" applyNumberFormat="1" applyFont="1" applyFill="1" applyBorder="1" applyAlignment="1">
      <alignment horizontal="right"/>
    </xf>
    <xf numFmtId="171" fontId="47" fillId="0" borderId="0" xfId="8" quotePrefix="1" applyNumberFormat="1" applyFont="1" applyAlignment="1">
      <alignment horizontal="center" vertical="top"/>
    </xf>
    <xf numFmtId="171" fontId="47" fillId="0" borderId="5" xfId="8" quotePrefix="1" applyNumberFormat="1" applyFont="1" applyBorder="1"/>
    <xf numFmtId="41" fontId="45" fillId="0" borderId="1" xfId="4" applyNumberFormat="1" applyFont="1" applyFill="1" applyBorder="1" applyAlignment="1">
      <alignment horizontal="right"/>
    </xf>
    <xf numFmtId="169" fontId="47" fillId="0" borderId="16" xfId="8" applyNumberFormat="1" applyFont="1" applyBorder="1"/>
    <xf numFmtId="0" fontId="47" fillId="0" borderId="1" xfId="8" applyFont="1" applyBorder="1"/>
    <xf numFmtId="171" fontId="47" fillId="0" borderId="16" xfId="8" quotePrefix="1" applyNumberFormat="1" applyFont="1" applyBorder="1"/>
    <xf numFmtId="4" fontId="46" fillId="0" borderId="12" xfId="0" applyNumberFormat="1" applyFont="1" applyBorder="1" applyAlignment="1">
      <alignment horizontal="right" vertical="center"/>
    </xf>
    <xf numFmtId="174" fontId="45" fillId="0" borderId="1" xfId="0" applyNumberFormat="1" applyFont="1" applyBorder="1"/>
    <xf numFmtId="17" fontId="45" fillId="0" borderId="1" xfId="0" quotePrefix="1" applyNumberFormat="1" applyFont="1" applyBorder="1" applyAlignment="1">
      <alignment horizontal="center" wrapText="1"/>
    </xf>
    <xf numFmtId="170" fontId="47" fillId="0" borderId="0" xfId="0" applyNumberFormat="1" applyFont="1" applyAlignment="1">
      <alignment horizontal="right"/>
    </xf>
    <xf numFmtId="171" fontId="46" fillId="0" borderId="0" xfId="0" applyNumberFormat="1" applyFont="1" applyAlignment="1">
      <alignment horizontal="right"/>
    </xf>
    <xf numFmtId="170" fontId="47" fillId="0" borderId="0" xfId="0" applyNumberFormat="1" applyFont="1" applyAlignment="1">
      <alignment horizontal="left"/>
    </xf>
    <xf numFmtId="170" fontId="47" fillId="0" borderId="1" xfId="0" applyNumberFormat="1" applyFont="1" applyBorder="1" applyAlignment="1">
      <alignment horizontal="left"/>
    </xf>
    <xf numFmtId="170" fontId="47" fillId="0" borderId="1" xfId="0" applyNumberFormat="1" applyFont="1" applyBorder="1" applyAlignment="1">
      <alignment horizontal="right"/>
    </xf>
    <xf numFmtId="3" fontId="47" fillId="0" borderId="0" xfId="0" applyNumberFormat="1" applyFont="1"/>
    <xf numFmtId="3" fontId="47" fillId="0" borderId="1" xfId="0" applyNumberFormat="1" applyFont="1" applyBorder="1"/>
    <xf numFmtId="170" fontId="46" fillId="0" borderId="0" xfId="0" applyNumberFormat="1" applyFont="1" applyAlignment="1">
      <alignment horizontal="center"/>
    </xf>
    <xf numFmtId="174" fontId="46" fillId="0" borderId="14" xfId="0" applyNumberFormat="1" applyFont="1" applyBorder="1"/>
    <xf numFmtId="174" fontId="46" fillId="0" borderId="14" xfId="0" applyNumberFormat="1" applyFont="1" applyBorder="1" applyAlignment="1">
      <alignment horizontal="right"/>
    </xf>
    <xf numFmtId="170" fontId="46" fillId="0" borderId="1" xfId="0" applyNumberFormat="1" applyFont="1" applyBorder="1" applyAlignment="1">
      <alignment horizontal="center"/>
    </xf>
    <xf numFmtId="174" fontId="46" fillId="0" borderId="6" xfId="0" applyNumberFormat="1" applyFont="1" applyBorder="1"/>
    <xf numFmtId="0" fontId="54" fillId="0" borderId="0" xfId="0" applyFont="1" applyAlignment="1">
      <alignment horizontal="center" vertical="center"/>
    </xf>
    <xf numFmtId="0" fontId="47" fillId="0" borderId="1" xfId="0" applyFont="1" applyBorder="1"/>
    <xf numFmtId="49" fontId="47" fillId="0" borderId="1" xfId="0" applyNumberFormat="1" applyFont="1" applyBorder="1" applyAlignment="1">
      <alignment horizontal="center" wrapText="1"/>
    </xf>
    <xf numFmtId="0" fontId="47" fillId="0" borderId="1" xfId="0" applyFont="1" applyBorder="1" applyAlignment="1">
      <alignment horizontal="center" wrapText="1"/>
    </xf>
    <xf numFmtId="8" fontId="47" fillId="0" borderId="0" xfId="0" applyNumberFormat="1" applyFont="1"/>
    <xf numFmtId="180" fontId="47" fillId="0" borderId="0" xfId="0" applyNumberFormat="1" applyFont="1"/>
    <xf numFmtId="171" fontId="47" fillId="0" borderId="0" xfId="0" applyNumberFormat="1" applyFont="1"/>
    <xf numFmtId="8" fontId="47" fillId="0" borderId="1" xfId="0" applyNumberFormat="1" applyFont="1" applyBorder="1"/>
    <xf numFmtId="180" fontId="47" fillId="0" borderId="1" xfId="0" applyNumberFormat="1" applyFont="1" applyBorder="1"/>
    <xf numFmtId="171" fontId="47" fillId="0" borderId="1" xfId="0" applyNumberFormat="1" applyFont="1" applyBorder="1"/>
    <xf numFmtId="185" fontId="45" fillId="0" borderId="0" xfId="0" applyNumberFormat="1" applyFont="1" applyAlignment="1">
      <alignment wrapText="1"/>
    </xf>
    <xf numFmtId="171" fontId="52" fillId="0" borderId="0" xfId="4178" applyNumberFormat="1" applyFont="1" applyFill="1" applyAlignment="1"/>
    <xf numFmtId="189" fontId="47" fillId="0" borderId="0" xfId="0" applyNumberFormat="1" applyFont="1"/>
    <xf numFmtId="185" fontId="45" fillId="0" borderId="0" xfId="0" applyNumberFormat="1" applyFont="1"/>
    <xf numFmtId="0" fontId="52" fillId="0" borderId="0" xfId="0" applyFont="1" applyAlignment="1">
      <alignment vertical="center"/>
    </xf>
    <xf numFmtId="170" fontId="47" fillId="0" borderId="0" xfId="0" applyNumberFormat="1" applyFont="1" applyAlignment="1">
      <alignment horizontal="center"/>
    </xf>
    <xf numFmtId="0" fontId="47" fillId="2" borderId="1" xfId="14" applyFont="1" applyFill="1" applyBorder="1" applyAlignment="1">
      <alignment horizontal="right"/>
    </xf>
    <xf numFmtId="0" fontId="10" fillId="2" borderId="1" xfId="14" applyFont="1" applyFill="1" applyBorder="1" applyAlignment="1">
      <alignment horizontal="center"/>
    </xf>
    <xf numFmtId="8" fontId="49" fillId="0" borderId="0" xfId="0" applyNumberFormat="1" applyFont="1" applyAlignment="1">
      <alignment horizontal="right"/>
    </xf>
    <xf numFmtId="0" fontId="71" fillId="0" borderId="0" xfId="0" applyFont="1" applyAlignment="1">
      <alignment horizontal="center" vertical="top" wrapText="1" readingOrder="1"/>
    </xf>
    <xf numFmtId="0" fontId="73" fillId="0" borderId="0" xfId="0" applyFont="1" applyAlignment="1">
      <alignment horizontal="center" vertical="center" wrapText="1"/>
    </xf>
    <xf numFmtId="0" fontId="73" fillId="0" borderId="25" xfId="0" applyFont="1" applyBorder="1" applyAlignment="1">
      <alignment horizontal="center" vertical="center" wrapText="1"/>
    </xf>
    <xf numFmtId="0" fontId="71" fillId="0" borderId="1" xfId="0" applyFont="1" applyBorder="1" applyAlignment="1">
      <alignment horizontal="center" vertical="top" wrapText="1" readingOrder="1"/>
    </xf>
    <xf numFmtId="1" fontId="46" fillId="0" borderId="7" xfId="0" applyNumberFormat="1" applyFont="1" applyBorder="1" applyAlignment="1">
      <alignment horizontal="center" vertical="top"/>
    </xf>
    <xf numFmtId="0" fontId="47" fillId="0" borderId="1" xfId="0" applyFont="1" applyBorder="1" applyAlignment="1">
      <alignment horizontal="center" vertical="top" wrapText="1"/>
    </xf>
    <xf numFmtId="186" fontId="47" fillId="0" borderId="1" xfId="5" applyNumberFormat="1" applyFont="1" applyFill="1" applyBorder="1" applyAlignment="1">
      <alignment horizontal="center" vertical="top"/>
    </xf>
    <xf numFmtId="1" fontId="46" fillId="0" borderId="25" xfId="0" applyNumberFormat="1" applyFont="1" applyBorder="1" applyAlignment="1">
      <alignment horizontal="center" vertical="top"/>
    </xf>
    <xf numFmtId="0" fontId="47" fillId="0" borderId="2" xfId="0" applyFont="1" applyBorder="1" applyAlignment="1">
      <alignment horizontal="center" vertical="top" wrapText="1"/>
    </xf>
    <xf numFmtId="186" fontId="47" fillId="0" borderId="2" xfId="5" applyNumberFormat="1" applyFont="1" applyFill="1" applyBorder="1" applyAlignment="1">
      <alignment horizontal="center" vertical="top"/>
    </xf>
    <xf numFmtId="171" fontId="47" fillId="0" borderId="6" xfId="4178" applyNumberFormat="1" applyFont="1" applyFill="1" applyBorder="1" applyAlignment="1">
      <alignment horizontal="center" vertical="top"/>
    </xf>
    <xf numFmtId="0" fontId="47" fillId="0" borderId="0" xfId="14" applyFont="1"/>
    <xf numFmtId="184" fontId="69" fillId="2" borderId="2" xfId="14" applyNumberFormat="1" applyFont="1" applyFill="1" applyBorder="1" applyAlignment="1">
      <alignment horizontal="right" vertical="center" wrapText="1"/>
    </xf>
    <xf numFmtId="0" fontId="69" fillId="2" borderId="1" xfId="14" applyFont="1" applyFill="1" applyBorder="1" applyAlignment="1">
      <alignment horizontal="right" vertical="center" wrapText="1"/>
    </xf>
    <xf numFmtId="0" fontId="10" fillId="0" borderId="0" xfId="14" applyFont="1" applyAlignment="1">
      <alignment vertical="center"/>
    </xf>
    <xf numFmtId="0" fontId="46" fillId="0" borderId="0" xfId="0" applyFont="1" applyAlignment="1">
      <alignment wrapText="1"/>
    </xf>
    <xf numFmtId="3" fontId="47" fillId="0" borderId="10" xfId="0" applyNumberFormat="1" applyFont="1" applyBorder="1" applyAlignment="1">
      <alignment horizontal="center"/>
    </xf>
    <xf numFmtId="169" fontId="47" fillId="0" borderId="10" xfId="0" applyNumberFormat="1" applyFont="1" applyBorder="1" applyAlignment="1">
      <alignment horizontal="center" wrapText="1"/>
    </xf>
    <xf numFmtId="2" fontId="47" fillId="0" borderId="12" xfId="0" applyNumberFormat="1" applyFont="1" applyBorder="1" applyAlignment="1">
      <alignment horizontal="center" wrapText="1"/>
    </xf>
    <xf numFmtId="2" fontId="47" fillId="0" borderId="10" xfId="0" applyNumberFormat="1" applyFont="1" applyBorder="1" applyAlignment="1">
      <alignment horizontal="center" wrapText="1"/>
    </xf>
    <xf numFmtId="174" fontId="46" fillId="0" borderId="11" xfId="0" applyNumberFormat="1" applyFont="1" applyBorder="1" applyAlignment="1">
      <alignment horizontal="center"/>
    </xf>
    <xf numFmtId="174" fontId="47" fillId="0" borderId="10" xfId="0" applyNumberFormat="1" applyFont="1" applyBorder="1" applyAlignment="1">
      <alignment horizontal="center" wrapText="1"/>
    </xf>
    <xf numFmtId="0" fontId="47" fillId="0" borderId="12" xfId="0" applyFont="1" applyBorder="1" applyAlignment="1">
      <alignment horizontal="center" wrapText="1"/>
    </xf>
    <xf numFmtId="0" fontId="47" fillId="0" borderId="11" xfId="0" applyFont="1" applyBorder="1" applyAlignment="1">
      <alignment horizontal="center" vertical="top"/>
    </xf>
    <xf numFmtId="0" fontId="49" fillId="0" borderId="11" xfId="0" applyFont="1" applyBorder="1" applyAlignment="1">
      <alignment horizontal="center" vertical="top"/>
    </xf>
    <xf numFmtId="0" fontId="46" fillId="0" borderId="14" xfId="0" applyFont="1" applyBorder="1"/>
    <xf numFmtId="0" fontId="49" fillId="0" borderId="7" xfId="0" applyFont="1" applyBorder="1" applyAlignment="1">
      <alignment horizontal="center" vertical="top"/>
    </xf>
    <xf numFmtId="0" fontId="49" fillId="0" borderId="0" xfId="0" applyFont="1"/>
    <xf numFmtId="0" fontId="46" fillId="0" borderId="8" xfId="0" applyFont="1" applyBorder="1" applyAlignment="1">
      <alignment horizontal="right" vertical="top" textRotation="150" wrapText="1"/>
    </xf>
    <xf numFmtId="0" fontId="46" fillId="0" borderId="8" xfId="0" applyFont="1" applyBorder="1" applyAlignment="1">
      <alignment horizontal="center" vertical="top" textRotation="150" wrapText="1"/>
    </xf>
    <xf numFmtId="169" fontId="46" fillId="0" borderId="8" xfId="0" applyNumberFormat="1" applyFont="1" applyBorder="1" applyAlignment="1">
      <alignment horizontal="center" vertical="top" textRotation="150" wrapText="1"/>
    </xf>
    <xf numFmtId="0" fontId="46" fillId="0" borderId="7" xfId="0" applyFont="1" applyBorder="1" applyAlignment="1">
      <alignment horizontal="center" vertical="top" textRotation="150" wrapText="1"/>
    </xf>
    <xf numFmtId="0" fontId="46" fillId="0" borderId="0" xfId="0" applyFont="1" applyAlignment="1">
      <alignment vertical="center" wrapText="1"/>
    </xf>
    <xf numFmtId="178" fontId="46" fillId="0" borderId="0" xfId="0" applyNumberFormat="1" applyFont="1"/>
    <xf numFmtId="179" fontId="46" fillId="0" borderId="0" xfId="0" applyNumberFormat="1" applyFont="1" applyAlignment="1">
      <alignment horizontal="center" vertical="top"/>
    </xf>
    <xf numFmtId="0" fontId="46" fillId="0" borderId="1" xfId="0" applyFont="1" applyBorder="1" applyAlignment="1">
      <alignment vertical="center" wrapText="1"/>
    </xf>
    <xf numFmtId="178" fontId="46" fillId="0" borderId="1" xfId="0" applyNumberFormat="1" applyFont="1" applyBorder="1"/>
    <xf numFmtId="174" fontId="46" fillId="0" borderId="1" xfId="0" applyNumberFormat="1" applyFont="1" applyBorder="1"/>
    <xf numFmtId="0" fontId="44" fillId="2" borderId="7" xfId="0" applyFont="1" applyFill="1" applyBorder="1" applyAlignment="1">
      <alignment horizontal="center" vertical="center" wrapText="1"/>
    </xf>
    <xf numFmtId="165" fontId="44" fillId="2" borderId="1" xfId="4" applyNumberFormat="1" applyFont="1" applyFill="1" applyBorder="1" applyAlignment="1">
      <alignment horizontal="center" vertical="center" wrapText="1"/>
    </xf>
    <xf numFmtId="0" fontId="44" fillId="2" borderId="6" xfId="0" applyFont="1" applyFill="1" applyBorder="1" applyAlignment="1">
      <alignment horizontal="center" vertical="center" wrapText="1"/>
    </xf>
    <xf numFmtId="0" fontId="46" fillId="2" borderId="11" xfId="0" applyFont="1" applyFill="1" applyBorder="1" applyAlignment="1">
      <alignment horizontal="justify" vertical="center" wrapText="1"/>
    </xf>
    <xf numFmtId="164" fontId="46" fillId="2" borderId="0" xfId="5" applyNumberFormat="1" applyFont="1" applyFill="1" applyBorder="1" applyAlignment="1">
      <alignment horizontal="right" vertical="center"/>
    </xf>
    <xf numFmtId="0" fontId="46" fillId="2" borderId="14" xfId="0" applyFont="1" applyFill="1" applyBorder="1" applyAlignment="1">
      <alignment horizontal="left" vertical="center" wrapText="1"/>
    </xf>
    <xf numFmtId="165" fontId="46" fillId="2" borderId="0" xfId="4" applyNumberFormat="1" applyFont="1" applyFill="1" applyBorder="1" applyAlignment="1">
      <alignment horizontal="justify" vertical="center" wrapText="1"/>
    </xf>
    <xf numFmtId="0" fontId="46" fillId="2" borderId="11" xfId="0" applyFont="1" applyFill="1" applyBorder="1" applyAlignment="1">
      <alignment horizontal="justify" vertical="center"/>
    </xf>
    <xf numFmtId="0" fontId="46" fillId="2" borderId="7" xfId="0" applyFont="1" applyFill="1" applyBorder="1" applyAlignment="1">
      <alignment horizontal="justify" vertical="center" wrapText="1"/>
    </xf>
    <xf numFmtId="165" fontId="46" fillId="2" borderId="1" xfId="4" applyNumberFormat="1" applyFont="1" applyFill="1" applyBorder="1" applyAlignment="1">
      <alignment horizontal="right"/>
    </xf>
    <xf numFmtId="0" fontId="46" fillId="2" borderId="6" xfId="0" applyFont="1" applyFill="1" applyBorder="1" applyAlignment="1">
      <alignment horizontal="left"/>
    </xf>
    <xf numFmtId="0" fontId="44" fillId="2" borderId="11" xfId="0" applyFont="1" applyFill="1" applyBorder="1" applyAlignment="1">
      <alignment horizontal="justify" vertical="center" wrapText="1"/>
    </xf>
    <xf numFmtId="164" fontId="44" fillId="2" borderId="0" xfId="5" applyNumberFormat="1" applyFont="1" applyFill="1" applyBorder="1" applyAlignment="1">
      <alignment horizontal="right"/>
    </xf>
    <xf numFmtId="165" fontId="46" fillId="2" borderId="0" xfId="4" applyNumberFormat="1" applyFont="1" applyFill="1" applyBorder="1" applyAlignment="1">
      <alignment horizontal="right"/>
    </xf>
    <xf numFmtId="164" fontId="46" fillId="2" borderId="0" xfId="5" applyNumberFormat="1" applyFont="1" applyFill="1" applyBorder="1" applyAlignment="1">
      <alignment horizontal="right"/>
    </xf>
    <xf numFmtId="0" fontId="46" fillId="2" borderId="14" xfId="0" quotePrefix="1" applyFont="1" applyFill="1" applyBorder="1" applyAlignment="1">
      <alignment horizontal="left"/>
    </xf>
    <xf numFmtId="0" fontId="44" fillId="2" borderId="11" xfId="0" applyFont="1" applyFill="1" applyBorder="1"/>
    <xf numFmtId="0" fontId="46" fillId="2" borderId="11" xfId="0" applyFont="1" applyFill="1" applyBorder="1"/>
    <xf numFmtId="164" fontId="46" fillId="2" borderId="1" xfId="5" applyNumberFormat="1" applyFont="1" applyFill="1" applyBorder="1" applyAlignment="1">
      <alignment horizontal="right"/>
    </xf>
    <xf numFmtId="164" fontId="46" fillId="2" borderId="1" xfId="0" applyNumberFormat="1" applyFont="1" applyFill="1" applyBorder="1"/>
    <xf numFmtId="0" fontId="46" fillId="2" borderId="6" xfId="0" quotePrefix="1" applyFont="1" applyFill="1" applyBorder="1" applyAlignment="1">
      <alignment horizontal="left"/>
    </xf>
    <xf numFmtId="165" fontId="46" fillId="0" borderId="0" xfId="4" applyNumberFormat="1" applyFont="1" applyAlignment="1">
      <alignment horizontal="right"/>
    </xf>
    <xf numFmtId="0" fontId="49" fillId="2" borderId="14" xfId="0" applyFont="1" applyFill="1" applyBorder="1" applyAlignment="1">
      <alignment horizontal="left"/>
    </xf>
    <xf numFmtId="0" fontId="49" fillId="2" borderId="14" xfId="0" quotePrefix="1" applyFont="1" applyFill="1" applyBorder="1" applyAlignment="1">
      <alignment horizontal="left"/>
    </xf>
    <xf numFmtId="0" fontId="49" fillId="0" borderId="0" xfId="0" applyFont="1" applyAlignment="1">
      <alignment wrapText="1"/>
    </xf>
    <xf numFmtId="0" fontId="69" fillId="0" borderId="7" xfId="14" applyFont="1" applyBorder="1" applyAlignment="1">
      <alignment vertical="center" wrapText="1"/>
    </xf>
    <xf numFmtId="0" fontId="69" fillId="0" borderId="25" xfId="14" applyFont="1" applyBorder="1" applyAlignment="1">
      <alignment vertical="center" wrapText="1"/>
    </xf>
    <xf numFmtId="0" fontId="49" fillId="0" borderId="7" xfId="0" applyFont="1" applyBorder="1" applyAlignment="1">
      <alignment horizontal="center"/>
    </xf>
    <xf numFmtId="0" fontId="44" fillId="2" borderId="0" xfId="0" applyFont="1" applyFill="1" applyAlignment="1">
      <alignment horizontal="center" vertical="center" wrapText="1"/>
    </xf>
    <xf numFmtId="0" fontId="44" fillId="2" borderId="0" xfId="0" applyFont="1" applyFill="1" applyAlignment="1">
      <alignment horizontal="center" vertical="center"/>
    </xf>
    <xf numFmtId="0" fontId="47" fillId="0" borderId="0" xfId="0" applyFont="1" applyAlignment="1">
      <alignment wrapText="1"/>
    </xf>
    <xf numFmtId="0" fontId="49" fillId="0" borderId="0" xfId="0" applyFont="1" applyAlignment="1">
      <alignment vertical="center"/>
    </xf>
    <xf numFmtId="0" fontId="48" fillId="0" borderId="0" xfId="13" applyFont="1" applyAlignment="1">
      <alignment horizontal="center" wrapText="1"/>
    </xf>
    <xf numFmtId="0" fontId="50" fillId="2" borderId="0" xfId="0" applyFont="1" applyFill="1" applyAlignment="1">
      <alignment horizontal="center" vertical="top" wrapText="1"/>
    </xf>
    <xf numFmtId="0" fontId="47" fillId="0" borderId="0" xfId="6" applyFont="1" applyAlignment="1">
      <alignment vertical="center" wrapText="1"/>
    </xf>
    <xf numFmtId="0" fontId="47" fillId="0" borderId="0" xfId="0" applyFont="1"/>
    <xf numFmtId="0" fontId="46" fillId="0" borderId="0" xfId="0" applyFont="1"/>
    <xf numFmtId="0" fontId="49" fillId="0" borderId="0" xfId="0" applyFont="1"/>
    <xf numFmtId="0" fontId="48" fillId="0" borderId="0" xfId="13" applyFont="1" applyAlignment="1">
      <alignment horizontal="center"/>
    </xf>
    <xf numFmtId="0" fontId="45" fillId="2" borderId="0" xfId="0" applyFont="1" applyFill="1" applyAlignment="1">
      <alignment vertical="top" wrapText="1"/>
    </xf>
    <xf numFmtId="0" fontId="45" fillId="2" borderId="0" xfId="0" applyFont="1" applyFill="1" applyAlignment="1">
      <alignment wrapText="1"/>
    </xf>
    <xf numFmtId="0" fontId="47" fillId="0" borderId="0" xfId="0" applyFont="1" applyAlignment="1">
      <alignment vertical="center"/>
    </xf>
    <xf numFmtId="0" fontId="47" fillId="0" borderId="0" xfId="0" applyFont="1" applyAlignment="1">
      <alignment vertical="center" wrapText="1"/>
    </xf>
    <xf numFmtId="0" fontId="48" fillId="0" borderId="0" xfId="13" applyFont="1" applyFill="1" applyAlignment="1">
      <alignment horizontal="center"/>
    </xf>
    <xf numFmtId="0" fontId="45" fillId="2" borderId="0" xfId="0" applyFont="1" applyFill="1"/>
    <xf numFmtId="0" fontId="47" fillId="0" borderId="0" xfId="6" applyFont="1" applyAlignment="1">
      <alignment wrapText="1"/>
    </xf>
    <xf numFmtId="0" fontId="49" fillId="0" borderId="0" xfId="0" applyFont="1" applyAlignment="1">
      <alignment vertical="center" wrapText="1"/>
    </xf>
    <xf numFmtId="0" fontId="7" fillId="0" borderId="0" xfId="0" applyFont="1" applyAlignment="1">
      <alignment horizontal="center"/>
    </xf>
    <xf numFmtId="0" fontId="50" fillId="2" borderId="0" xfId="0" applyFont="1" applyFill="1" applyAlignment="1">
      <alignment horizontal="center" vertical="center" wrapText="1"/>
    </xf>
    <xf numFmtId="0" fontId="47" fillId="2" borderId="0" xfId="7" applyFont="1" applyFill="1"/>
    <xf numFmtId="0" fontId="49" fillId="0" borderId="0" xfId="0" applyFont="1" applyAlignment="1">
      <alignment horizontal="center"/>
    </xf>
    <xf numFmtId="0" fontId="72" fillId="0" borderId="0" xfId="0" applyFont="1" applyAlignment="1">
      <alignment horizontal="center" wrapText="1"/>
    </xf>
    <xf numFmtId="0" fontId="50" fillId="0" borderId="0" xfId="0" applyFont="1" applyAlignment="1">
      <alignment horizontal="center" vertical="center" wrapText="1"/>
    </xf>
    <xf numFmtId="0" fontId="49" fillId="0" borderId="0" xfId="7" applyFont="1" applyAlignment="1">
      <alignment horizontal="center" vertical="top"/>
    </xf>
    <xf numFmtId="0" fontId="47" fillId="2" borderId="16" xfId="7" applyFont="1" applyFill="1" applyBorder="1" applyAlignment="1">
      <alignment horizontal="left"/>
    </xf>
    <xf numFmtId="0" fontId="47" fillId="2" borderId="0" xfId="7" applyFont="1" applyFill="1" applyAlignment="1">
      <alignment horizontal="left"/>
    </xf>
    <xf numFmtId="0" fontId="46" fillId="0" borderId="0" xfId="3562" applyFont="1" applyAlignment="1">
      <alignment wrapText="1"/>
    </xf>
    <xf numFmtId="171" fontId="47" fillId="0" borderId="0" xfId="8" quotePrefix="1" applyNumberFormat="1" applyFont="1" applyAlignment="1">
      <alignment horizontal="right"/>
    </xf>
    <xf numFmtId="0" fontId="47" fillId="0" borderId="0" xfId="8" applyFont="1"/>
    <xf numFmtId="0" fontId="49" fillId="0" borderId="0" xfId="0" applyFont="1" applyAlignment="1">
      <alignment wrapText="1"/>
    </xf>
    <xf numFmtId="0" fontId="57" fillId="0" borderId="0" xfId="0" applyFont="1" applyAlignment="1">
      <alignment horizontal="center"/>
    </xf>
    <xf numFmtId="169" fontId="47" fillId="0" borderId="0" xfId="8" applyNumberFormat="1" applyFont="1"/>
    <xf numFmtId="169" fontId="47" fillId="0" borderId="1" xfId="8" applyNumberFormat="1" applyFont="1" applyBorder="1"/>
    <xf numFmtId="169" fontId="47" fillId="0" borderId="2" xfId="8" quotePrefix="1" applyNumberFormat="1" applyFont="1" applyBorder="1" applyAlignment="1">
      <alignment horizontal="right"/>
    </xf>
    <xf numFmtId="169" fontId="47" fillId="0" borderId="16" xfId="8" applyNumberFormat="1" applyFont="1" applyBorder="1"/>
    <xf numFmtId="169" fontId="47" fillId="0" borderId="0" xfId="8" applyNumberFormat="1" applyFont="1" applyAlignment="1">
      <alignment horizontal="right"/>
    </xf>
    <xf numFmtId="171" fontId="47" fillId="0" borderId="5" xfId="8" quotePrefix="1" applyNumberFormat="1" applyFont="1" applyBorder="1" applyAlignment="1">
      <alignment horizontal="right"/>
    </xf>
    <xf numFmtId="0" fontId="47" fillId="0" borderId="16" xfId="8" applyFont="1" applyBorder="1" applyAlignment="1">
      <alignment horizontal="left"/>
    </xf>
    <xf numFmtId="0" fontId="49" fillId="0" borderId="0" xfId="8" applyFont="1" applyAlignment="1">
      <alignment horizontal="center" vertical="top"/>
    </xf>
    <xf numFmtId="0" fontId="47" fillId="0" borderId="0" xfId="8" applyFont="1" applyAlignment="1">
      <alignment vertical="center"/>
    </xf>
    <xf numFmtId="0" fontId="49" fillId="0" borderId="0" xfId="8" applyFont="1" applyAlignment="1">
      <alignment horizontal="left" vertical="center"/>
    </xf>
    <xf numFmtId="0" fontId="47" fillId="0" borderId="0" xfId="8" applyFont="1" applyAlignment="1">
      <alignment horizontal="left" vertical="center"/>
    </xf>
    <xf numFmtId="0" fontId="49" fillId="0" borderId="0" xfId="8" applyFont="1" applyAlignment="1">
      <alignment horizontal="center" vertical="center"/>
    </xf>
    <xf numFmtId="0" fontId="39" fillId="0" borderId="0" xfId="0" applyFont="1" applyAlignment="1">
      <alignment horizontal="left"/>
    </xf>
    <xf numFmtId="0" fontId="58" fillId="0" borderId="0" xfId="0" applyFont="1" applyAlignment="1">
      <alignment horizontal="center" vertical="top" wrapText="1"/>
    </xf>
    <xf numFmtId="37" fontId="47" fillId="0" borderId="0" xfId="0" applyNumberFormat="1" applyFont="1" applyAlignment="1">
      <alignment horizontal="left" vertical="center" wrapText="1"/>
    </xf>
    <xf numFmtId="37" fontId="48" fillId="2" borderId="0" xfId="13" applyNumberFormat="1" applyFont="1" applyFill="1" applyAlignment="1">
      <alignment horizontal="center" wrapText="1"/>
    </xf>
    <xf numFmtId="37" fontId="59" fillId="2" borderId="0" xfId="0" applyNumberFormat="1" applyFont="1" applyFill="1" applyAlignment="1">
      <alignment horizontal="center" vertical="center" wrapText="1"/>
    </xf>
    <xf numFmtId="0" fontId="6" fillId="0" borderId="0" xfId="0" applyFont="1" applyAlignment="1">
      <alignment horizontal="left"/>
    </xf>
    <xf numFmtId="0" fontId="49" fillId="2" borderId="0" xfId="0" applyFont="1" applyFill="1" applyAlignment="1">
      <alignment horizontal="left"/>
    </xf>
    <xf numFmtId="0" fontId="46" fillId="0" borderId="0" xfId="0" applyFont="1" applyAlignment="1">
      <alignment horizontal="left" wrapText="1"/>
    </xf>
    <xf numFmtId="0" fontId="44" fillId="2" borderId="0" xfId="0" applyFont="1" applyFill="1" applyAlignment="1">
      <alignment horizontal="center" vertical="top" wrapText="1"/>
    </xf>
    <xf numFmtId="0" fontId="46" fillId="0" borderId="0" xfId="0" applyFont="1" applyAlignment="1">
      <alignment horizontal="left" vertical="center" wrapText="1"/>
    </xf>
    <xf numFmtId="0" fontId="46" fillId="0" borderId="0" xfId="0" applyFont="1" applyAlignment="1">
      <alignment horizontal="left" vertical="center"/>
    </xf>
    <xf numFmtId="0" fontId="46" fillId="0" borderId="0" xfId="0" applyFont="1" applyAlignment="1">
      <alignment horizontal="left"/>
    </xf>
    <xf numFmtId="0" fontId="45" fillId="2" borderId="4" xfId="0" applyFont="1" applyFill="1" applyBorder="1"/>
    <xf numFmtId="0" fontId="47" fillId="0" borderId="0" xfId="7" applyFont="1" applyAlignment="1">
      <alignment vertical="center"/>
    </xf>
    <xf numFmtId="0" fontId="49" fillId="0" borderId="0" xfId="7" applyFont="1" applyAlignment="1">
      <alignment horizontal="left"/>
    </xf>
    <xf numFmtId="0" fontId="47" fillId="2" borderId="0" xfId="7" applyFont="1" applyFill="1" applyAlignment="1">
      <alignment horizontal="left" vertical="center"/>
    </xf>
    <xf numFmtId="0" fontId="58" fillId="2" borderId="0" xfId="14" applyFont="1" applyFill="1" applyAlignment="1">
      <alignment horizontal="center" vertical="top" wrapText="1"/>
    </xf>
    <xf numFmtId="0" fontId="49" fillId="0" borderId="0" xfId="14" applyFont="1"/>
    <xf numFmtId="0" fontId="47" fillId="0" borderId="0" xfId="14" applyFont="1" applyAlignment="1">
      <alignment vertical="center"/>
    </xf>
    <xf numFmtId="0" fontId="47" fillId="0" borderId="0" xfId="14" applyFont="1" applyAlignment="1">
      <alignment horizontal="left" vertical="center" wrapText="1"/>
    </xf>
    <xf numFmtId="0" fontId="58" fillId="2" borderId="0" xfId="14" applyFont="1" applyFill="1" applyAlignment="1">
      <alignment horizontal="center" vertical="top"/>
    </xf>
    <xf numFmtId="0" fontId="47" fillId="0" borderId="0" xfId="14" applyFont="1" applyAlignment="1">
      <alignment wrapText="1"/>
    </xf>
    <xf numFmtId="0" fontId="49" fillId="0" borderId="0" xfId="11" applyFont="1" applyAlignment="1">
      <alignment horizontal="left"/>
    </xf>
    <xf numFmtId="0" fontId="64" fillId="0" borderId="0" xfId="0" applyFont="1" applyAlignment="1">
      <alignment wrapText="1"/>
    </xf>
    <xf numFmtId="0" fontId="47" fillId="0" borderId="0" xfId="0" applyFont="1" applyAlignment="1">
      <alignment horizontal="left" wrapText="1"/>
    </xf>
    <xf numFmtId="0" fontId="47" fillId="0" borderId="0" xfId="0" applyFont="1" applyAlignment="1">
      <alignment horizontal="left"/>
    </xf>
    <xf numFmtId="0" fontId="50" fillId="2" borderId="0" xfId="0" applyFont="1" applyFill="1" applyAlignment="1">
      <alignment horizontal="center" wrapText="1"/>
    </xf>
    <xf numFmtId="0" fontId="48" fillId="0" borderId="0" xfId="13" applyFont="1" applyFill="1" applyAlignment="1">
      <alignment horizontal="center" wrapText="1"/>
    </xf>
    <xf numFmtId="0" fontId="72" fillId="0" borderId="0" xfId="0" applyFont="1" applyAlignment="1">
      <alignment horizontal="center" vertical="center"/>
    </xf>
    <xf numFmtId="0" fontId="50" fillId="0" borderId="0" xfId="0" applyFont="1" applyAlignment="1">
      <alignment horizontal="center" vertical="top" wrapText="1"/>
    </xf>
    <xf numFmtId="170" fontId="47" fillId="0" borderId="16" xfId="0" applyNumberFormat="1" applyFont="1" applyBorder="1" applyAlignment="1">
      <alignment horizontal="left" vertical="center"/>
    </xf>
    <xf numFmtId="0" fontId="49" fillId="0" borderId="0" xfId="0" applyFont="1" applyAlignment="1">
      <alignment horizontal="left" vertical="top"/>
    </xf>
    <xf numFmtId="170" fontId="48" fillId="0" borderId="0" xfId="13" applyNumberFormat="1" applyFont="1" applyFill="1" applyAlignment="1">
      <alignment horizontal="center"/>
    </xf>
    <xf numFmtId="170" fontId="47" fillId="0" borderId="0" xfId="0" applyNumberFormat="1" applyFont="1" applyAlignment="1">
      <alignment horizontal="left" vertical="center" wrapText="1"/>
    </xf>
    <xf numFmtId="0" fontId="8" fillId="0" borderId="0" xfId="0" applyFont="1"/>
    <xf numFmtId="0" fontId="8" fillId="0" borderId="0" xfId="0" applyFont="1" applyAlignment="1">
      <alignment horizontal="left" wrapText="1"/>
    </xf>
    <xf numFmtId="0" fontId="45" fillId="0" borderId="0" xfId="0" applyFont="1" applyAlignment="1">
      <alignment horizontal="left" wrapText="1"/>
    </xf>
    <xf numFmtId="0" fontId="49" fillId="0" borderId="0" xfId="0" applyFont="1" applyAlignment="1">
      <alignment horizontal="left" vertical="top" wrapText="1"/>
    </xf>
    <xf numFmtId="0" fontId="46" fillId="0" borderId="16" xfId="0" applyFont="1" applyBorder="1" applyAlignment="1">
      <alignment horizontal="left" wrapText="1"/>
    </xf>
    <xf numFmtId="0" fontId="59" fillId="0" borderId="0" xfId="0" applyFont="1" applyAlignment="1">
      <alignment horizontal="center"/>
    </xf>
    <xf numFmtId="170" fontId="48" fillId="0" borderId="0" xfId="13" applyNumberFormat="1" applyFont="1" applyBorder="1" applyAlignment="1">
      <alignment horizontal="center" wrapText="1"/>
    </xf>
    <xf numFmtId="170" fontId="49" fillId="0" borderId="0" xfId="0" applyNumberFormat="1" applyFont="1" applyAlignment="1">
      <alignment horizontal="center" vertical="center"/>
    </xf>
    <xf numFmtId="170" fontId="46" fillId="0" borderId="0" xfId="0" applyNumberFormat="1" applyFont="1" applyAlignment="1">
      <alignment wrapText="1"/>
    </xf>
    <xf numFmtId="0" fontId="46" fillId="0" borderId="0" xfId="0" applyFont="1" applyAlignment="1">
      <alignment horizontal="center"/>
    </xf>
    <xf numFmtId="0" fontId="48" fillId="0" borderId="0" xfId="13" applyFont="1" applyBorder="1" applyAlignment="1">
      <alignment horizontal="center" wrapText="1"/>
    </xf>
    <xf numFmtId="0" fontId="45" fillId="0" borderId="16" xfId="0" applyFont="1" applyBorder="1" applyAlignment="1">
      <alignment horizontal="left"/>
    </xf>
    <xf numFmtId="0" fontId="49" fillId="0" borderId="0" xfId="0" applyFont="1" applyAlignment="1">
      <alignment horizontal="left"/>
    </xf>
    <xf numFmtId="0" fontId="46" fillId="0" borderId="0" xfId="0" applyFont="1" applyAlignment="1">
      <alignment wrapText="1"/>
    </xf>
    <xf numFmtId="0" fontId="49" fillId="2" borderId="0" xfId="0" applyFont="1" applyFill="1" applyAlignment="1">
      <alignment horizontal="center"/>
    </xf>
    <xf numFmtId="0" fontId="48" fillId="2" borderId="0" xfId="13" applyFont="1" applyFill="1" applyAlignment="1">
      <alignment horizontal="center" vertical="top" wrapText="1"/>
    </xf>
    <xf numFmtId="0" fontId="46" fillId="2" borderId="0" xfId="0" applyFont="1" applyFill="1" applyAlignment="1">
      <alignment horizontal="left" vertical="center" wrapText="1"/>
    </xf>
    <xf numFmtId="0" fontId="46" fillId="2" borderId="0" xfId="0" applyFont="1" applyFill="1" applyAlignment="1">
      <alignment horizontal="left" vertical="center"/>
    </xf>
    <xf numFmtId="0" fontId="49" fillId="2" borderId="0" xfId="0" applyFont="1" applyFill="1" applyAlignment="1">
      <alignment horizontal="left" wrapText="1"/>
    </xf>
    <xf numFmtId="0" fontId="49" fillId="2" borderId="0" xfId="0" applyFont="1" applyFill="1" applyAlignment="1">
      <alignment horizontal="left" vertical="top"/>
    </xf>
    <xf numFmtId="0" fontId="47" fillId="2" borderId="0" xfId="0" applyFont="1" applyFill="1" applyAlignment="1">
      <alignment wrapText="1"/>
    </xf>
    <xf numFmtId="0" fontId="47" fillId="2" borderId="0" xfId="0" applyFont="1" applyFill="1"/>
    <xf numFmtId="0" fontId="48" fillId="2" borderId="0" xfId="13" applyFont="1" applyFill="1" applyAlignment="1">
      <alignment horizontal="center" wrapText="1"/>
    </xf>
    <xf numFmtId="0" fontId="49" fillId="0" borderId="0" xfId="0" applyFont="1" applyAlignment="1">
      <alignment horizontal="left" wrapText="1"/>
    </xf>
    <xf numFmtId="0" fontId="6" fillId="0" borderId="0" xfId="0" applyFont="1" applyAlignment="1">
      <alignment horizontal="left" vertical="top"/>
    </xf>
    <xf numFmtId="0" fontId="45" fillId="0" borderId="0" xfId="0" applyFont="1"/>
    <xf numFmtId="0" fontId="45" fillId="0" borderId="4" xfId="0" applyFont="1" applyBorder="1"/>
    <xf numFmtId="0" fontId="6" fillId="0" borderId="0" xfId="0" applyFont="1" applyAlignment="1">
      <alignment horizontal="left" wrapText="1"/>
    </xf>
    <xf numFmtId="0" fontId="46" fillId="0" borderId="0" xfId="0" applyFont="1" applyAlignment="1">
      <alignment vertical="center" wrapText="1"/>
    </xf>
    <xf numFmtId="0" fontId="48" fillId="0" borderId="0" xfId="13" applyFont="1" applyBorder="1" applyAlignment="1">
      <alignment horizontal="center"/>
    </xf>
    <xf numFmtId="0" fontId="58" fillId="0" borderId="0" xfId="0" applyFont="1" applyAlignment="1">
      <alignment horizontal="center" vertical="center" wrapText="1"/>
    </xf>
    <xf numFmtId="0" fontId="58" fillId="0" borderId="0" xfId="0" applyFont="1" applyAlignment="1">
      <alignment horizontal="center" vertical="center"/>
    </xf>
    <xf numFmtId="0" fontId="49" fillId="2" borderId="0" xfId="0" applyFont="1" applyFill="1"/>
    <xf numFmtId="0" fontId="48" fillId="0" borderId="0" xfId="13" applyFont="1" applyAlignment="1">
      <alignment horizontal="center" vertical="center" wrapText="1"/>
    </xf>
    <xf numFmtId="0" fontId="47" fillId="0" borderId="0" xfId="0" applyFont="1" applyAlignment="1">
      <alignment horizontal="left" vertical="center" wrapText="1"/>
    </xf>
    <xf numFmtId="0" fontId="44" fillId="0" borderId="0" xfId="0" applyFont="1" applyAlignment="1">
      <alignment horizontal="center" vertical="center" wrapText="1"/>
    </xf>
    <xf numFmtId="0" fontId="44" fillId="0" borderId="0" xfId="0" applyFont="1" applyAlignment="1">
      <alignment horizontal="center" vertical="top" wrapText="1"/>
    </xf>
    <xf numFmtId="0" fontId="44" fillId="0" borderId="0" xfId="0" applyFont="1" applyAlignment="1">
      <alignment horizontal="center" vertical="center"/>
    </xf>
    <xf numFmtId="0" fontId="49" fillId="2" borderId="0" xfId="0" applyFont="1" applyFill="1" applyAlignment="1">
      <alignment vertical="top"/>
    </xf>
    <xf numFmtId="0" fontId="48" fillId="0" borderId="0" xfId="13" applyFont="1" applyAlignment="1">
      <alignment horizontal="center" vertical="top" wrapText="1"/>
    </xf>
    <xf numFmtId="0" fontId="72" fillId="0" borderId="0" xfId="0" applyFont="1" applyAlignment="1">
      <alignment horizontal="center" vertical="top"/>
    </xf>
    <xf numFmtId="0" fontId="6" fillId="0" borderId="11" xfId="0" applyFont="1" applyBorder="1"/>
    <xf numFmtId="0" fontId="6" fillId="0" borderId="0" xfId="0" applyFont="1"/>
    <xf numFmtId="0" fontId="6" fillId="0" borderId="14" xfId="0" applyFont="1" applyBorder="1"/>
    <xf numFmtId="0" fontId="46" fillId="0" borderId="25" xfId="0" applyFont="1" applyBorder="1" applyAlignment="1">
      <alignment horizontal="left"/>
    </xf>
    <xf numFmtId="0" fontId="46" fillId="0" borderId="2" xfId="0" applyFont="1" applyBorder="1" applyAlignment="1">
      <alignment horizontal="left"/>
    </xf>
    <xf numFmtId="0" fontId="46" fillId="0" borderId="24" xfId="0" applyFont="1" applyBorder="1" applyAlignment="1">
      <alignment horizontal="left"/>
    </xf>
    <xf numFmtId="0" fontId="50" fillId="2" borderId="10" xfId="0" applyFont="1" applyFill="1" applyBorder="1" applyAlignment="1">
      <alignment horizontal="center" vertical="top" wrapText="1"/>
    </xf>
    <xf numFmtId="0" fontId="50" fillId="2" borderId="16" xfId="0" applyFont="1" applyFill="1" applyBorder="1" applyAlignment="1">
      <alignment horizontal="center" vertical="top" wrapText="1"/>
    </xf>
    <xf numFmtId="0" fontId="50" fillId="2" borderId="9" xfId="0" applyFont="1" applyFill="1" applyBorder="1" applyAlignment="1">
      <alignment horizontal="center" vertical="top" wrapText="1"/>
    </xf>
    <xf numFmtId="0" fontId="50" fillId="2" borderId="25" xfId="0" applyFont="1" applyFill="1" applyBorder="1" applyAlignment="1">
      <alignment horizontal="left" vertical="top" wrapText="1"/>
    </xf>
    <xf numFmtId="0" fontId="50" fillId="2" borderId="2" xfId="0" applyFont="1" applyFill="1" applyBorder="1" applyAlignment="1">
      <alignment horizontal="left" vertical="top" wrapText="1"/>
    </xf>
    <xf numFmtId="0" fontId="50" fillId="2" borderId="24" xfId="0" applyFont="1" applyFill="1" applyBorder="1" applyAlignment="1">
      <alignment horizontal="left" vertical="top" wrapText="1"/>
    </xf>
    <xf numFmtId="0" fontId="50" fillId="0" borderId="25" xfId="0" applyFont="1" applyBorder="1" applyAlignment="1">
      <alignment horizontal="left" wrapText="1"/>
    </xf>
    <xf numFmtId="0" fontId="50" fillId="0" borderId="2" xfId="0" applyFont="1" applyBorder="1" applyAlignment="1">
      <alignment horizontal="left" wrapText="1"/>
    </xf>
    <xf numFmtId="0" fontId="50" fillId="0" borderId="24" xfId="0" applyFont="1" applyBorder="1" applyAlignment="1">
      <alignment horizontal="left" wrapText="1"/>
    </xf>
    <xf numFmtId="0" fontId="48" fillId="0" borderId="10" xfId="13" applyFont="1" applyBorder="1" applyAlignment="1">
      <alignment horizontal="center"/>
    </xf>
    <xf numFmtId="0" fontId="48" fillId="0" borderId="16" xfId="13" applyFont="1" applyBorder="1" applyAlignment="1">
      <alignment horizontal="center"/>
    </xf>
    <xf numFmtId="0" fontId="48" fillId="0" borderId="9" xfId="13" applyFont="1" applyBorder="1" applyAlignment="1">
      <alignment horizontal="center"/>
    </xf>
    <xf numFmtId="0" fontId="49" fillId="0" borderId="7" xfId="0" applyFont="1" applyBorder="1"/>
    <xf numFmtId="0" fontId="46" fillId="0" borderId="1" xfId="0" applyFont="1" applyBorder="1"/>
    <xf numFmtId="0" fontId="46" fillId="0" borderId="6" xfId="0" applyFont="1" applyBorder="1"/>
    <xf numFmtId="0" fontId="49" fillId="0" borderId="25" xfId="0" applyFont="1" applyBorder="1" applyAlignment="1">
      <alignment horizontal="center" vertical="top" wrapText="1" readingOrder="1"/>
    </xf>
    <xf numFmtId="0" fontId="49" fillId="0" borderId="2" xfId="0" applyFont="1" applyBorder="1" applyAlignment="1">
      <alignment horizontal="center" vertical="top" wrapText="1" readingOrder="1"/>
    </xf>
    <xf numFmtId="0" fontId="49" fillId="0" borderId="24" xfId="0" applyFont="1" applyBorder="1" applyAlignment="1">
      <alignment horizontal="center" vertical="top" wrapText="1" readingOrder="1"/>
    </xf>
    <xf numFmtId="0" fontId="49" fillId="2" borderId="25" xfId="0" applyFont="1" applyFill="1" applyBorder="1" applyAlignment="1">
      <alignment horizontal="center" vertical="top" wrapText="1" readingOrder="1"/>
    </xf>
    <xf numFmtId="0" fontId="49" fillId="2" borderId="2" xfId="0" applyFont="1" applyFill="1" applyBorder="1" applyAlignment="1">
      <alignment horizontal="center" vertical="top" wrapText="1" readingOrder="1"/>
    </xf>
    <xf numFmtId="0" fontId="49" fillId="2" borderId="24" xfId="0" applyFont="1" applyFill="1" applyBorder="1" applyAlignment="1">
      <alignment horizontal="center" vertical="top" wrapText="1" readingOrder="1"/>
    </xf>
    <xf numFmtId="0" fontId="6" fillId="0" borderId="0" xfId="0" applyFont="1" applyAlignment="1">
      <alignment vertical="center"/>
    </xf>
    <xf numFmtId="0" fontId="50" fillId="2" borderId="25" xfId="0" applyFont="1" applyFill="1" applyBorder="1" applyAlignment="1">
      <alignment horizontal="center" vertical="center" wrapText="1"/>
    </xf>
    <xf numFmtId="0" fontId="50" fillId="2" borderId="2" xfId="0" applyFont="1" applyFill="1" applyBorder="1" applyAlignment="1">
      <alignment horizontal="center" vertical="center" wrapText="1"/>
    </xf>
    <xf numFmtId="0" fontId="50" fillId="2" borderId="24" xfId="0" applyFont="1" applyFill="1" applyBorder="1" applyAlignment="1">
      <alignment horizontal="center" vertical="center" wrapText="1"/>
    </xf>
    <xf numFmtId="0" fontId="47" fillId="0" borderId="10" xfId="6" applyFont="1" applyBorder="1" applyAlignment="1">
      <alignment horizontal="left" wrapText="1"/>
    </xf>
    <xf numFmtId="0" fontId="47" fillId="0" borderId="16" xfId="6" applyFont="1" applyBorder="1" applyAlignment="1">
      <alignment horizontal="left" wrapText="1"/>
    </xf>
    <xf numFmtId="0" fontId="47" fillId="0" borderId="9" xfId="6" applyFont="1" applyBorder="1" applyAlignment="1">
      <alignment horizontal="left" wrapText="1"/>
    </xf>
    <xf numFmtId="0" fontId="48" fillId="0" borderId="0" xfId="13" applyFont="1" applyFill="1" applyBorder="1" applyAlignment="1">
      <alignment horizontal="center" vertical="center"/>
    </xf>
    <xf numFmtId="0" fontId="46" fillId="0" borderId="0" xfId="0" applyFont="1" applyAlignment="1">
      <alignment vertical="center"/>
    </xf>
    <xf numFmtId="0" fontId="46" fillId="0" borderId="1" xfId="0" applyFont="1" applyBorder="1" applyAlignment="1">
      <alignment horizontal="left" vertical="center"/>
    </xf>
    <xf numFmtId="0" fontId="46" fillId="0" borderId="6" xfId="0" applyFont="1" applyBorder="1" applyAlignment="1">
      <alignment horizontal="left" vertical="center"/>
    </xf>
    <xf numFmtId="0" fontId="58" fillId="2" borderId="10" xfId="14" applyFont="1" applyFill="1" applyBorder="1" applyAlignment="1">
      <alignment horizontal="center" vertical="center" wrapText="1"/>
    </xf>
    <xf numFmtId="0" fontId="58" fillId="2" borderId="16" xfId="14" applyFont="1" applyFill="1" applyBorder="1" applyAlignment="1">
      <alignment horizontal="center" vertical="center" wrapText="1"/>
    </xf>
    <xf numFmtId="0" fontId="58" fillId="2" borderId="9" xfId="14" applyFont="1" applyFill="1" applyBorder="1" applyAlignment="1">
      <alignment horizontal="center" vertical="center" wrapText="1"/>
    </xf>
    <xf numFmtId="0" fontId="58" fillId="2" borderId="25" xfId="14" applyFont="1" applyFill="1" applyBorder="1" applyAlignment="1">
      <alignment horizontal="center" vertical="center"/>
    </xf>
    <xf numFmtId="0" fontId="58" fillId="2" borderId="2" xfId="14" applyFont="1" applyFill="1" applyBorder="1" applyAlignment="1">
      <alignment horizontal="center" vertical="center"/>
    </xf>
    <xf numFmtId="0" fontId="58" fillId="2" borderId="24" xfId="14" applyFont="1" applyFill="1" applyBorder="1" applyAlignment="1">
      <alignment horizontal="center" vertical="center"/>
    </xf>
    <xf numFmtId="0" fontId="47" fillId="0" borderId="25" xfId="14" applyFont="1" applyBorder="1" applyAlignment="1">
      <alignment wrapText="1"/>
    </xf>
    <xf numFmtId="0" fontId="47" fillId="0" borderId="2" xfId="14" applyFont="1" applyBorder="1" applyAlignment="1">
      <alignment wrapText="1"/>
    </xf>
    <xf numFmtId="0" fontId="47" fillId="0" borderId="24" xfId="14" applyFont="1" applyBorder="1" applyAlignment="1">
      <alignment wrapText="1"/>
    </xf>
    <xf numFmtId="0" fontId="49" fillId="0" borderId="0" xfId="14" applyFont="1" applyAlignment="1">
      <alignment wrapText="1"/>
    </xf>
    <xf numFmtId="0" fontId="48" fillId="0" borderId="16" xfId="13" applyFont="1" applyFill="1" applyBorder="1" applyAlignment="1">
      <alignment horizontal="center" wrapText="1"/>
    </xf>
    <xf numFmtId="0" fontId="69" fillId="0" borderId="25" xfId="0" applyFont="1" applyBorder="1" applyAlignment="1">
      <alignment horizontal="center" vertical="center" wrapText="1"/>
    </xf>
    <xf numFmtId="0" fontId="69" fillId="0" borderId="2" xfId="0" applyFont="1" applyBorder="1" applyAlignment="1">
      <alignment horizontal="center" vertical="center" wrapText="1"/>
    </xf>
    <xf numFmtId="0" fontId="69" fillId="0" borderId="24" xfId="0" applyFont="1" applyBorder="1" applyAlignment="1">
      <alignment horizontal="center" vertical="center" wrapText="1"/>
    </xf>
    <xf numFmtId="0" fontId="46" fillId="2" borderId="11" xfId="0" applyFont="1" applyFill="1" applyBorder="1" applyAlignment="1">
      <alignment horizontal="center" vertical="center" wrapText="1"/>
    </xf>
    <xf numFmtId="0" fontId="46" fillId="2" borderId="0" xfId="0" applyFont="1" applyFill="1" applyAlignment="1">
      <alignment horizontal="center" vertical="center" wrapText="1"/>
    </xf>
    <xf numFmtId="0" fontId="44" fillId="2" borderId="25" xfId="0" applyFont="1" applyFill="1" applyBorder="1" applyAlignment="1">
      <alignment horizontal="center" vertical="center"/>
    </xf>
    <xf numFmtId="0" fontId="44" fillId="2" borderId="2" xfId="0" applyFont="1" applyFill="1" applyBorder="1" applyAlignment="1">
      <alignment horizontal="center" vertical="center"/>
    </xf>
    <xf numFmtId="0" fontId="44" fillId="2" borderId="24" xfId="0" applyFont="1" applyFill="1" applyBorder="1" applyAlignment="1">
      <alignment horizontal="center" vertical="center"/>
    </xf>
    <xf numFmtId="0" fontId="46" fillId="0" borderId="16" xfId="0" applyFont="1" applyBorder="1"/>
    <xf numFmtId="0" fontId="44" fillId="2" borderId="11" xfId="0" applyFont="1" applyFill="1" applyBorder="1" applyAlignment="1">
      <alignment horizontal="left" vertical="center" wrapText="1"/>
    </xf>
    <xf numFmtId="0" fontId="44" fillId="2" borderId="0" xfId="0" applyFont="1" applyFill="1" applyAlignment="1">
      <alignment horizontal="left" vertical="center" wrapText="1"/>
    </xf>
    <xf numFmtId="165" fontId="44" fillId="2" borderId="11" xfId="4" applyNumberFormat="1" applyFont="1" applyFill="1" applyBorder="1" applyAlignment="1">
      <alignment horizontal="left" vertical="center" wrapText="1"/>
    </xf>
    <xf numFmtId="165" fontId="44" fillId="2" borderId="0" xfId="4" applyNumberFormat="1" applyFont="1" applyFill="1" applyBorder="1" applyAlignment="1">
      <alignment horizontal="left" vertical="center" wrapText="1"/>
    </xf>
    <xf numFmtId="0" fontId="2" fillId="0" borderId="0" xfId="0" applyFont="1"/>
    <xf numFmtId="0" fontId="74" fillId="29" borderId="0" xfId="0" applyFont="1" applyFill="1"/>
    <xf numFmtId="3" fontId="2" fillId="29" borderId="1" xfId="2" quotePrefix="1" applyNumberFormat="1" applyFont="1" applyFill="1" applyBorder="1" applyAlignment="1">
      <alignment horizontal="center" vertical="center"/>
    </xf>
    <xf numFmtId="3" fontId="2" fillId="29" borderId="1" xfId="2" applyNumberFormat="1" applyFont="1" applyFill="1" applyBorder="1" applyAlignment="1">
      <alignment horizontal="center" vertical="center"/>
    </xf>
    <xf numFmtId="0" fontId="2" fillId="0" borderId="1" xfId="0" applyFont="1" applyBorder="1" applyAlignment="1">
      <alignment horizontal="center" vertical="center"/>
    </xf>
    <xf numFmtId="16" fontId="2" fillId="0" borderId="0" xfId="0" applyNumberFormat="1" applyFont="1"/>
    <xf numFmtId="0" fontId="2" fillId="29" borderId="0" xfId="0" applyFont="1" applyFill="1"/>
    <xf numFmtId="3" fontId="2" fillId="29" borderId="0" xfId="0" applyNumberFormat="1" applyFont="1" applyFill="1"/>
    <xf numFmtId="3" fontId="0" fillId="0" borderId="0" xfId="0" applyNumberFormat="1"/>
    <xf numFmtId="37" fontId="0" fillId="0" borderId="0" xfId="0" applyNumberFormat="1"/>
    <xf numFmtId="165" fontId="0" fillId="0" borderId="0" xfId="2" applyNumberFormat="1" applyFont="1"/>
    <xf numFmtId="37" fontId="0" fillId="0" borderId="0" xfId="2" applyNumberFormat="1" applyFont="1"/>
    <xf numFmtId="3" fontId="0" fillId="0" borderId="0" xfId="2" applyNumberFormat="1" applyFont="1"/>
    <xf numFmtId="0" fontId="0" fillId="0" borderId="0" xfId="0" applyAlignment="1">
      <alignment horizontal="center"/>
    </xf>
    <xf numFmtId="0" fontId="18" fillId="0" borderId="0" xfId="13" applyAlignment="1">
      <alignment horizontal="center"/>
    </xf>
    <xf numFmtId="0" fontId="4" fillId="0" borderId="0" xfId="0" applyFont="1" applyAlignment="1">
      <alignment horizontal="center"/>
    </xf>
    <xf numFmtId="16" fontId="75" fillId="0" borderId="0" xfId="0" applyNumberFormat="1" applyFont="1" applyAlignment="1">
      <alignment horizontal="right"/>
    </xf>
    <xf numFmtId="0" fontId="75" fillId="0" borderId="0" xfId="0" applyFont="1" applyAlignment="1">
      <alignment horizontal="right"/>
    </xf>
    <xf numFmtId="0" fontId="76" fillId="0" borderId="0" xfId="0" applyFont="1" applyAlignment="1">
      <alignment horizontal="center"/>
    </xf>
  </cellXfs>
  <cellStyles count="4271">
    <cellStyle name="20% - Accent1 10" xfId="17" xr:uid="{00000000-0005-0000-0000-000000000000}"/>
    <cellStyle name="20% - Accent1 10 2" xfId="18" xr:uid="{00000000-0005-0000-0000-000001000000}"/>
    <cellStyle name="20% - Accent1 10 3" xfId="19" xr:uid="{00000000-0005-0000-0000-000002000000}"/>
    <cellStyle name="20% - Accent1 100" xfId="20" xr:uid="{00000000-0005-0000-0000-000003000000}"/>
    <cellStyle name="20% - Accent1 101" xfId="21" xr:uid="{00000000-0005-0000-0000-000004000000}"/>
    <cellStyle name="20% - Accent1 102" xfId="22" xr:uid="{00000000-0005-0000-0000-000005000000}"/>
    <cellStyle name="20% - Accent1 103" xfId="23" xr:uid="{00000000-0005-0000-0000-000006000000}"/>
    <cellStyle name="20% - Accent1 104" xfId="24" xr:uid="{00000000-0005-0000-0000-000007000000}"/>
    <cellStyle name="20% - Accent1 105" xfId="25" xr:uid="{00000000-0005-0000-0000-000008000000}"/>
    <cellStyle name="20% - Accent1 106" xfId="26" xr:uid="{00000000-0005-0000-0000-000009000000}"/>
    <cellStyle name="20% - Accent1 107" xfId="27" xr:uid="{00000000-0005-0000-0000-00000A000000}"/>
    <cellStyle name="20% - Accent1 108" xfId="28" xr:uid="{00000000-0005-0000-0000-00000B000000}"/>
    <cellStyle name="20% - Accent1 109" xfId="29" xr:uid="{00000000-0005-0000-0000-00000C000000}"/>
    <cellStyle name="20% - Accent1 11" xfId="30" xr:uid="{00000000-0005-0000-0000-00000D000000}"/>
    <cellStyle name="20% - Accent1 11 2" xfId="31" xr:uid="{00000000-0005-0000-0000-00000E000000}"/>
    <cellStyle name="20% - Accent1 11 3" xfId="32" xr:uid="{00000000-0005-0000-0000-00000F000000}"/>
    <cellStyle name="20% - Accent1 110" xfId="33" xr:uid="{00000000-0005-0000-0000-000010000000}"/>
    <cellStyle name="20% - Accent1 111" xfId="34" xr:uid="{00000000-0005-0000-0000-000011000000}"/>
    <cellStyle name="20% - Accent1 112" xfId="35" xr:uid="{00000000-0005-0000-0000-000012000000}"/>
    <cellStyle name="20% - Accent1 113" xfId="36" xr:uid="{00000000-0005-0000-0000-000013000000}"/>
    <cellStyle name="20% - Accent1 114" xfId="37" xr:uid="{00000000-0005-0000-0000-000014000000}"/>
    <cellStyle name="20% - Accent1 115" xfId="38" xr:uid="{00000000-0005-0000-0000-000015000000}"/>
    <cellStyle name="20% - Accent1 116" xfId="39" xr:uid="{00000000-0005-0000-0000-000016000000}"/>
    <cellStyle name="20% - Accent1 117" xfId="40" xr:uid="{00000000-0005-0000-0000-000017000000}"/>
    <cellStyle name="20% - Accent1 118" xfId="41" xr:uid="{00000000-0005-0000-0000-000018000000}"/>
    <cellStyle name="20% - Accent1 119" xfId="42" xr:uid="{00000000-0005-0000-0000-000019000000}"/>
    <cellStyle name="20% - Accent1 12" xfId="43" xr:uid="{00000000-0005-0000-0000-00001A000000}"/>
    <cellStyle name="20% - Accent1 12 2" xfId="44" xr:uid="{00000000-0005-0000-0000-00001B000000}"/>
    <cellStyle name="20% - Accent1 12 3" xfId="45" xr:uid="{00000000-0005-0000-0000-00001C000000}"/>
    <cellStyle name="20% - Accent1 120" xfId="46" xr:uid="{00000000-0005-0000-0000-00001D000000}"/>
    <cellStyle name="20% - Accent1 121" xfId="47" xr:uid="{00000000-0005-0000-0000-00001E000000}"/>
    <cellStyle name="20% - Accent1 122" xfId="48" xr:uid="{00000000-0005-0000-0000-00001F000000}"/>
    <cellStyle name="20% - Accent1 123" xfId="49" xr:uid="{00000000-0005-0000-0000-000020000000}"/>
    <cellStyle name="20% - Accent1 124" xfId="50" xr:uid="{00000000-0005-0000-0000-000021000000}"/>
    <cellStyle name="20% - Accent1 125" xfId="51" xr:uid="{00000000-0005-0000-0000-000022000000}"/>
    <cellStyle name="20% - Accent1 126" xfId="52" xr:uid="{00000000-0005-0000-0000-000023000000}"/>
    <cellStyle name="20% - Accent1 127" xfId="53" xr:uid="{00000000-0005-0000-0000-000024000000}"/>
    <cellStyle name="20% - Accent1 128" xfId="54" xr:uid="{00000000-0005-0000-0000-000025000000}"/>
    <cellStyle name="20% - Accent1 129" xfId="55" xr:uid="{00000000-0005-0000-0000-000026000000}"/>
    <cellStyle name="20% - Accent1 13" xfId="56" xr:uid="{00000000-0005-0000-0000-000027000000}"/>
    <cellStyle name="20% - Accent1 13 2" xfId="57" xr:uid="{00000000-0005-0000-0000-000028000000}"/>
    <cellStyle name="20% - Accent1 13 3" xfId="58" xr:uid="{00000000-0005-0000-0000-000029000000}"/>
    <cellStyle name="20% - Accent1 130" xfId="59" xr:uid="{00000000-0005-0000-0000-00002A000000}"/>
    <cellStyle name="20% - Accent1 131" xfId="60" xr:uid="{00000000-0005-0000-0000-00002B000000}"/>
    <cellStyle name="20% - Accent1 132" xfId="4000" xr:uid="{00000000-0005-0000-0000-00002C000000}"/>
    <cellStyle name="20% - Accent1 133" xfId="4001" xr:uid="{00000000-0005-0000-0000-00002D000000}"/>
    <cellStyle name="20% - Accent1 134" xfId="4002" xr:uid="{00000000-0005-0000-0000-00002E000000}"/>
    <cellStyle name="20% - Accent1 135" xfId="4003" xr:uid="{00000000-0005-0000-0000-00002F000000}"/>
    <cellStyle name="20% - Accent1 14" xfId="61" xr:uid="{00000000-0005-0000-0000-000030000000}"/>
    <cellStyle name="20% - Accent1 14 2" xfId="62" xr:uid="{00000000-0005-0000-0000-000031000000}"/>
    <cellStyle name="20% - Accent1 14 3" xfId="63" xr:uid="{00000000-0005-0000-0000-000032000000}"/>
    <cellStyle name="20% - Accent1 15" xfId="64" xr:uid="{00000000-0005-0000-0000-000033000000}"/>
    <cellStyle name="20% - Accent1 15 2" xfId="65" xr:uid="{00000000-0005-0000-0000-000034000000}"/>
    <cellStyle name="20% - Accent1 15 3" xfId="66" xr:uid="{00000000-0005-0000-0000-000035000000}"/>
    <cellStyle name="20% - Accent1 16" xfId="67" xr:uid="{00000000-0005-0000-0000-000036000000}"/>
    <cellStyle name="20% - Accent1 16 2" xfId="68" xr:uid="{00000000-0005-0000-0000-000037000000}"/>
    <cellStyle name="20% - Accent1 16 3" xfId="69" xr:uid="{00000000-0005-0000-0000-000038000000}"/>
    <cellStyle name="20% - Accent1 17" xfId="70" xr:uid="{00000000-0005-0000-0000-000039000000}"/>
    <cellStyle name="20% - Accent1 17 2" xfId="71" xr:uid="{00000000-0005-0000-0000-00003A000000}"/>
    <cellStyle name="20% - Accent1 17 3" xfId="72" xr:uid="{00000000-0005-0000-0000-00003B000000}"/>
    <cellStyle name="20% - Accent1 18" xfId="73" xr:uid="{00000000-0005-0000-0000-00003C000000}"/>
    <cellStyle name="20% - Accent1 18 2" xfId="74" xr:uid="{00000000-0005-0000-0000-00003D000000}"/>
    <cellStyle name="20% - Accent1 18 3" xfId="75" xr:uid="{00000000-0005-0000-0000-00003E000000}"/>
    <cellStyle name="20% - Accent1 19" xfId="76" xr:uid="{00000000-0005-0000-0000-00003F000000}"/>
    <cellStyle name="20% - Accent1 19 2" xfId="77" xr:uid="{00000000-0005-0000-0000-000040000000}"/>
    <cellStyle name="20% - Accent1 19 3" xfId="78" xr:uid="{00000000-0005-0000-0000-000041000000}"/>
    <cellStyle name="20% - Accent1 2" xfId="79" xr:uid="{00000000-0005-0000-0000-000042000000}"/>
    <cellStyle name="20% - Accent1 2 2" xfId="80" xr:uid="{00000000-0005-0000-0000-000043000000}"/>
    <cellStyle name="20% - Accent1 2 3" xfId="81" xr:uid="{00000000-0005-0000-0000-000044000000}"/>
    <cellStyle name="20% - Accent1 20" xfId="82" xr:uid="{00000000-0005-0000-0000-000045000000}"/>
    <cellStyle name="20% - Accent1 20 2" xfId="83" xr:uid="{00000000-0005-0000-0000-000046000000}"/>
    <cellStyle name="20% - Accent1 20 3" xfId="84" xr:uid="{00000000-0005-0000-0000-000047000000}"/>
    <cellStyle name="20% - Accent1 21" xfId="85" xr:uid="{00000000-0005-0000-0000-000048000000}"/>
    <cellStyle name="20% - Accent1 21 2" xfId="86" xr:uid="{00000000-0005-0000-0000-000049000000}"/>
    <cellStyle name="20% - Accent1 21 3" xfId="87" xr:uid="{00000000-0005-0000-0000-00004A000000}"/>
    <cellStyle name="20% - Accent1 22" xfId="88" xr:uid="{00000000-0005-0000-0000-00004B000000}"/>
    <cellStyle name="20% - Accent1 22 2" xfId="89" xr:uid="{00000000-0005-0000-0000-00004C000000}"/>
    <cellStyle name="20% - Accent1 22 3" xfId="90" xr:uid="{00000000-0005-0000-0000-00004D000000}"/>
    <cellStyle name="20% - Accent1 23" xfId="91" xr:uid="{00000000-0005-0000-0000-00004E000000}"/>
    <cellStyle name="20% - Accent1 23 2" xfId="92" xr:uid="{00000000-0005-0000-0000-00004F000000}"/>
    <cellStyle name="20% - Accent1 23 3" xfId="93" xr:uid="{00000000-0005-0000-0000-000050000000}"/>
    <cellStyle name="20% - Accent1 24" xfId="94" xr:uid="{00000000-0005-0000-0000-000051000000}"/>
    <cellStyle name="20% - Accent1 24 2" xfId="95" xr:uid="{00000000-0005-0000-0000-000052000000}"/>
    <cellStyle name="20% - Accent1 24 3" xfId="96" xr:uid="{00000000-0005-0000-0000-000053000000}"/>
    <cellStyle name="20% - Accent1 25" xfId="97" xr:uid="{00000000-0005-0000-0000-000054000000}"/>
    <cellStyle name="20% - Accent1 25 2" xfId="98" xr:uid="{00000000-0005-0000-0000-000055000000}"/>
    <cellStyle name="20% - Accent1 25 3" xfId="99" xr:uid="{00000000-0005-0000-0000-000056000000}"/>
    <cellStyle name="20% - Accent1 26" xfId="100" xr:uid="{00000000-0005-0000-0000-000057000000}"/>
    <cellStyle name="20% - Accent1 26 2" xfId="101" xr:uid="{00000000-0005-0000-0000-000058000000}"/>
    <cellStyle name="20% - Accent1 26 3" xfId="102" xr:uid="{00000000-0005-0000-0000-000059000000}"/>
    <cellStyle name="20% - Accent1 27" xfId="103" xr:uid="{00000000-0005-0000-0000-00005A000000}"/>
    <cellStyle name="20% - Accent1 27 2" xfId="104" xr:uid="{00000000-0005-0000-0000-00005B000000}"/>
    <cellStyle name="20% - Accent1 27 3" xfId="105" xr:uid="{00000000-0005-0000-0000-00005C000000}"/>
    <cellStyle name="20% - Accent1 28" xfId="106" xr:uid="{00000000-0005-0000-0000-00005D000000}"/>
    <cellStyle name="20% - Accent1 28 2" xfId="107" xr:uid="{00000000-0005-0000-0000-00005E000000}"/>
    <cellStyle name="20% - Accent1 28 3" xfId="108" xr:uid="{00000000-0005-0000-0000-00005F000000}"/>
    <cellStyle name="20% - Accent1 29" xfId="109" xr:uid="{00000000-0005-0000-0000-000060000000}"/>
    <cellStyle name="20% - Accent1 29 2" xfId="110" xr:uid="{00000000-0005-0000-0000-000061000000}"/>
    <cellStyle name="20% - Accent1 29 3" xfId="111" xr:uid="{00000000-0005-0000-0000-000062000000}"/>
    <cellStyle name="20% - Accent1 3" xfId="112" xr:uid="{00000000-0005-0000-0000-000063000000}"/>
    <cellStyle name="20% - Accent1 3 2" xfId="113" xr:uid="{00000000-0005-0000-0000-000064000000}"/>
    <cellStyle name="20% - Accent1 3 3" xfId="114" xr:uid="{00000000-0005-0000-0000-000065000000}"/>
    <cellStyle name="20% - Accent1 30" xfId="115" xr:uid="{00000000-0005-0000-0000-000066000000}"/>
    <cellStyle name="20% - Accent1 30 2" xfId="116" xr:uid="{00000000-0005-0000-0000-000067000000}"/>
    <cellStyle name="20% - Accent1 30 3" xfId="117" xr:uid="{00000000-0005-0000-0000-000068000000}"/>
    <cellStyle name="20% - Accent1 31" xfId="118" xr:uid="{00000000-0005-0000-0000-000069000000}"/>
    <cellStyle name="20% - Accent1 31 2" xfId="119" xr:uid="{00000000-0005-0000-0000-00006A000000}"/>
    <cellStyle name="20% - Accent1 31 3" xfId="120" xr:uid="{00000000-0005-0000-0000-00006B000000}"/>
    <cellStyle name="20% - Accent1 32" xfId="121" xr:uid="{00000000-0005-0000-0000-00006C000000}"/>
    <cellStyle name="20% - Accent1 32 2" xfId="122" xr:uid="{00000000-0005-0000-0000-00006D000000}"/>
    <cellStyle name="20% - Accent1 32 3" xfId="123" xr:uid="{00000000-0005-0000-0000-00006E000000}"/>
    <cellStyle name="20% - Accent1 33" xfId="124" xr:uid="{00000000-0005-0000-0000-00006F000000}"/>
    <cellStyle name="20% - Accent1 33 2" xfId="125" xr:uid="{00000000-0005-0000-0000-000070000000}"/>
    <cellStyle name="20% - Accent1 33 3" xfId="126" xr:uid="{00000000-0005-0000-0000-000071000000}"/>
    <cellStyle name="20% - Accent1 34" xfId="127" xr:uid="{00000000-0005-0000-0000-000072000000}"/>
    <cellStyle name="20% - Accent1 34 2" xfId="128" xr:uid="{00000000-0005-0000-0000-000073000000}"/>
    <cellStyle name="20% - Accent1 34 3" xfId="129" xr:uid="{00000000-0005-0000-0000-000074000000}"/>
    <cellStyle name="20% - Accent1 35" xfId="130" xr:uid="{00000000-0005-0000-0000-000075000000}"/>
    <cellStyle name="20% - Accent1 35 2" xfId="131" xr:uid="{00000000-0005-0000-0000-000076000000}"/>
    <cellStyle name="20% - Accent1 35 3" xfId="132" xr:uid="{00000000-0005-0000-0000-000077000000}"/>
    <cellStyle name="20% - Accent1 36" xfId="133" xr:uid="{00000000-0005-0000-0000-000078000000}"/>
    <cellStyle name="20% - Accent1 36 2" xfId="134" xr:uid="{00000000-0005-0000-0000-000079000000}"/>
    <cellStyle name="20% - Accent1 36 3" xfId="135" xr:uid="{00000000-0005-0000-0000-00007A000000}"/>
    <cellStyle name="20% - Accent1 37" xfId="136" xr:uid="{00000000-0005-0000-0000-00007B000000}"/>
    <cellStyle name="20% - Accent1 37 2" xfId="137" xr:uid="{00000000-0005-0000-0000-00007C000000}"/>
    <cellStyle name="20% - Accent1 37 3" xfId="138" xr:uid="{00000000-0005-0000-0000-00007D000000}"/>
    <cellStyle name="20% - Accent1 38" xfId="139" xr:uid="{00000000-0005-0000-0000-00007E000000}"/>
    <cellStyle name="20% - Accent1 38 2" xfId="140" xr:uid="{00000000-0005-0000-0000-00007F000000}"/>
    <cellStyle name="20% - Accent1 38 3" xfId="141" xr:uid="{00000000-0005-0000-0000-000080000000}"/>
    <cellStyle name="20% - Accent1 39" xfId="142" xr:uid="{00000000-0005-0000-0000-000081000000}"/>
    <cellStyle name="20% - Accent1 39 2" xfId="143" xr:uid="{00000000-0005-0000-0000-000082000000}"/>
    <cellStyle name="20% - Accent1 39 3" xfId="144" xr:uid="{00000000-0005-0000-0000-000083000000}"/>
    <cellStyle name="20% - Accent1 4" xfId="145" xr:uid="{00000000-0005-0000-0000-000084000000}"/>
    <cellStyle name="20% - Accent1 4 2" xfId="146" xr:uid="{00000000-0005-0000-0000-000085000000}"/>
    <cellStyle name="20% - Accent1 4 3" xfId="147" xr:uid="{00000000-0005-0000-0000-000086000000}"/>
    <cellStyle name="20% - Accent1 40" xfId="148" xr:uid="{00000000-0005-0000-0000-000087000000}"/>
    <cellStyle name="20% - Accent1 40 2" xfId="149" xr:uid="{00000000-0005-0000-0000-000088000000}"/>
    <cellStyle name="20% - Accent1 40 3" xfId="150" xr:uid="{00000000-0005-0000-0000-000089000000}"/>
    <cellStyle name="20% - Accent1 41" xfId="151" xr:uid="{00000000-0005-0000-0000-00008A000000}"/>
    <cellStyle name="20% - Accent1 41 2" xfId="152" xr:uid="{00000000-0005-0000-0000-00008B000000}"/>
    <cellStyle name="20% - Accent1 41 3" xfId="153" xr:uid="{00000000-0005-0000-0000-00008C000000}"/>
    <cellStyle name="20% - Accent1 42" xfId="154" xr:uid="{00000000-0005-0000-0000-00008D000000}"/>
    <cellStyle name="20% - Accent1 42 2" xfId="155" xr:uid="{00000000-0005-0000-0000-00008E000000}"/>
    <cellStyle name="20% - Accent1 42 3" xfId="156" xr:uid="{00000000-0005-0000-0000-00008F000000}"/>
    <cellStyle name="20% - Accent1 43" xfId="157" xr:uid="{00000000-0005-0000-0000-000090000000}"/>
    <cellStyle name="20% - Accent1 43 2" xfId="158" xr:uid="{00000000-0005-0000-0000-000091000000}"/>
    <cellStyle name="20% - Accent1 43 3" xfId="159" xr:uid="{00000000-0005-0000-0000-000092000000}"/>
    <cellStyle name="20% - Accent1 44" xfId="160" xr:uid="{00000000-0005-0000-0000-000093000000}"/>
    <cellStyle name="20% - Accent1 44 2" xfId="161" xr:uid="{00000000-0005-0000-0000-000094000000}"/>
    <cellStyle name="20% - Accent1 44 3" xfId="162" xr:uid="{00000000-0005-0000-0000-000095000000}"/>
    <cellStyle name="20% - Accent1 45" xfId="163" xr:uid="{00000000-0005-0000-0000-000096000000}"/>
    <cellStyle name="20% - Accent1 45 2" xfId="164" xr:uid="{00000000-0005-0000-0000-000097000000}"/>
    <cellStyle name="20% - Accent1 45 3" xfId="165" xr:uid="{00000000-0005-0000-0000-000098000000}"/>
    <cellStyle name="20% - Accent1 46" xfId="166" xr:uid="{00000000-0005-0000-0000-000099000000}"/>
    <cellStyle name="20% - Accent1 46 2" xfId="167" xr:uid="{00000000-0005-0000-0000-00009A000000}"/>
    <cellStyle name="20% - Accent1 46 3" xfId="168" xr:uid="{00000000-0005-0000-0000-00009B000000}"/>
    <cellStyle name="20% - Accent1 47" xfId="169" xr:uid="{00000000-0005-0000-0000-00009C000000}"/>
    <cellStyle name="20% - Accent1 47 2" xfId="170" xr:uid="{00000000-0005-0000-0000-00009D000000}"/>
    <cellStyle name="20% - Accent1 47 3" xfId="171" xr:uid="{00000000-0005-0000-0000-00009E000000}"/>
    <cellStyle name="20% - Accent1 48" xfId="172" xr:uid="{00000000-0005-0000-0000-00009F000000}"/>
    <cellStyle name="20% - Accent1 48 2" xfId="173" xr:uid="{00000000-0005-0000-0000-0000A0000000}"/>
    <cellStyle name="20% - Accent1 48 3" xfId="174" xr:uid="{00000000-0005-0000-0000-0000A1000000}"/>
    <cellStyle name="20% - Accent1 49" xfId="175" xr:uid="{00000000-0005-0000-0000-0000A2000000}"/>
    <cellStyle name="20% - Accent1 49 2" xfId="176" xr:uid="{00000000-0005-0000-0000-0000A3000000}"/>
    <cellStyle name="20% - Accent1 49 3" xfId="177" xr:uid="{00000000-0005-0000-0000-0000A4000000}"/>
    <cellStyle name="20% - Accent1 5" xfId="178" xr:uid="{00000000-0005-0000-0000-0000A5000000}"/>
    <cellStyle name="20% - Accent1 5 2" xfId="179" xr:uid="{00000000-0005-0000-0000-0000A6000000}"/>
    <cellStyle name="20% - Accent1 5 3" xfId="180" xr:uid="{00000000-0005-0000-0000-0000A7000000}"/>
    <cellStyle name="20% - Accent1 50" xfId="181" xr:uid="{00000000-0005-0000-0000-0000A8000000}"/>
    <cellStyle name="20% - Accent1 50 2" xfId="182" xr:uid="{00000000-0005-0000-0000-0000A9000000}"/>
    <cellStyle name="20% - Accent1 50 3" xfId="183" xr:uid="{00000000-0005-0000-0000-0000AA000000}"/>
    <cellStyle name="20% - Accent1 51" xfId="184" xr:uid="{00000000-0005-0000-0000-0000AB000000}"/>
    <cellStyle name="20% - Accent1 51 2" xfId="185" xr:uid="{00000000-0005-0000-0000-0000AC000000}"/>
    <cellStyle name="20% - Accent1 51 3" xfId="186" xr:uid="{00000000-0005-0000-0000-0000AD000000}"/>
    <cellStyle name="20% - Accent1 52" xfId="187" xr:uid="{00000000-0005-0000-0000-0000AE000000}"/>
    <cellStyle name="20% - Accent1 52 2" xfId="188" xr:uid="{00000000-0005-0000-0000-0000AF000000}"/>
    <cellStyle name="20% - Accent1 52 3" xfId="189" xr:uid="{00000000-0005-0000-0000-0000B0000000}"/>
    <cellStyle name="20% - Accent1 53" xfId="190" xr:uid="{00000000-0005-0000-0000-0000B1000000}"/>
    <cellStyle name="20% - Accent1 53 2" xfId="191" xr:uid="{00000000-0005-0000-0000-0000B2000000}"/>
    <cellStyle name="20% - Accent1 53 3" xfId="192" xr:uid="{00000000-0005-0000-0000-0000B3000000}"/>
    <cellStyle name="20% - Accent1 54" xfId="193" xr:uid="{00000000-0005-0000-0000-0000B4000000}"/>
    <cellStyle name="20% - Accent1 54 2" xfId="194" xr:uid="{00000000-0005-0000-0000-0000B5000000}"/>
    <cellStyle name="20% - Accent1 54 3" xfId="195" xr:uid="{00000000-0005-0000-0000-0000B6000000}"/>
    <cellStyle name="20% - Accent1 55" xfId="196" xr:uid="{00000000-0005-0000-0000-0000B7000000}"/>
    <cellStyle name="20% - Accent1 55 2" xfId="197" xr:uid="{00000000-0005-0000-0000-0000B8000000}"/>
    <cellStyle name="20% - Accent1 55 3" xfId="198" xr:uid="{00000000-0005-0000-0000-0000B9000000}"/>
    <cellStyle name="20% - Accent1 56" xfId="199" xr:uid="{00000000-0005-0000-0000-0000BA000000}"/>
    <cellStyle name="20% - Accent1 56 2" xfId="200" xr:uid="{00000000-0005-0000-0000-0000BB000000}"/>
    <cellStyle name="20% - Accent1 56 3" xfId="201" xr:uid="{00000000-0005-0000-0000-0000BC000000}"/>
    <cellStyle name="20% - Accent1 57" xfId="202" xr:uid="{00000000-0005-0000-0000-0000BD000000}"/>
    <cellStyle name="20% - Accent1 57 2" xfId="203" xr:uid="{00000000-0005-0000-0000-0000BE000000}"/>
    <cellStyle name="20% - Accent1 57 3" xfId="204" xr:uid="{00000000-0005-0000-0000-0000BF000000}"/>
    <cellStyle name="20% - Accent1 58" xfId="205" xr:uid="{00000000-0005-0000-0000-0000C0000000}"/>
    <cellStyle name="20% - Accent1 58 2" xfId="206" xr:uid="{00000000-0005-0000-0000-0000C1000000}"/>
    <cellStyle name="20% - Accent1 58 3" xfId="207" xr:uid="{00000000-0005-0000-0000-0000C2000000}"/>
    <cellStyle name="20% - Accent1 59" xfId="208" xr:uid="{00000000-0005-0000-0000-0000C3000000}"/>
    <cellStyle name="20% - Accent1 59 2" xfId="209" xr:uid="{00000000-0005-0000-0000-0000C4000000}"/>
    <cellStyle name="20% - Accent1 59 3" xfId="210" xr:uid="{00000000-0005-0000-0000-0000C5000000}"/>
    <cellStyle name="20% - Accent1 6" xfId="211" xr:uid="{00000000-0005-0000-0000-0000C6000000}"/>
    <cellStyle name="20% - Accent1 6 2" xfId="212" xr:uid="{00000000-0005-0000-0000-0000C7000000}"/>
    <cellStyle name="20% - Accent1 6 3" xfId="213" xr:uid="{00000000-0005-0000-0000-0000C8000000}"/>
    <cellStyle name="20% - Accent1 60" xfId="214" xr:uid="{00000000-0005-0000-0000-0000C9000000}"/>
    <cellStyle name="20% - Accent1 61" xfId="215" xr:uid="{00000000-0005-0000-0000-0000CA000000}"/>
    <cellStyle name="20% - Accent1 62" xfId="216" xr:uid="{00000000-0005-0000-0000-0000CB000000}"/>
    <cellStyle name="20% - Accent1 63" xfId="217" xr:uid="{00000000-0005-0000-0000-0000CC000000}"/>
    <cellStyle name="20% - Accent1 64" xfId="218" xr:uid="{00000000-0005-0000-0000-0000CD000000}"/>
    <cellStyle name="20% - Accent1 65" xfId="219" xr:uid="{00000000-0005-0000-0000-0000CE000000}"/>
    <cellStyle name="20% - Accent1 66" xfId="220" xr:uid="{00000000-0005-0000-0000-0000CF000000}"/>
    <cellStyle name="20% - Accent1 67" xfId="221" xr:uid="{00000000-0005-0000-0000-0000D0000000}"/>
    <cellStyle name="20% - Accent1 68" xfId="222" xr:uid="{00000000-0005-0000-0000-0000D1000000}"/>
    <cellStyle name="20% - Accent1 69" xfId="223" xr:uid="{00000000-0005-0000-0000-0000D2000000}"/>
    <cellStyle name="20% - Accent1 7" xfId="224" xr:uid="{00000000-0005-0000-0000-0000D3000000}"/>
    <cellStyle name="20% - Accent1 7 2" xfId="225" xr:uid="{00000000-0005-0000-0000-0000D4000000}"/>
    <cellStyle name="20% - Accent1 7 3" xfId="226" xr:uid="{00000000-0005-0000-0000-0000D5000000}"/>
    <cellStyle name="20% - Accent1 70" xfId="227" xr:uid="{00000000-0005-0000-0000-0000D6000000}"/>
    <cellStyle name="20% - Accent1 71" xfId="228" xr:uid="{00000000-0005-0000-0000-0000D7000000}"/>
    <cellStyle name="20% - Accent1 72" xfId="229" xr:uid="{00000000-0005-0000-0000-0000D8000000}"/>
    <cellStyle name="20% - Accent1 73" xfId="230" xr:uid="{00000000-0005-0000-0000-0000D9000000}"/>
    <cellStyle name="20% - Accent1 74" xfId="231" xr:uid="{00000000-0005-0000-0000-0000DA000000}"/>
    <cellStyle name="20% - Accent1 75" xfId="232" xr:uid="{00000000-0005-0000-0000-0000DB000000}"/>
    <cellStyle name="20% - Accent1 76" xfId="233" xr:uid="{00000000-0005-0000-0000-0000DC000000}"/>
    <cellStyle name="20% - Accent1 77" xfId="234" xr:uid="{00000000-0005-0000-0000-0000DD000000}"/>
    <cellStyle name="20% - Accent1 78" xfId="235" xr:uid="{00000000-0005-0000-0000-0000DE000000}"/>
    <cellStyle name="20% - Accent1 79" xfId="236" xr:uid="{00000000-0005-0000-0000-0000DF000000}"/>
    <cellStyle name="20% - Accent1 8" xfId="237" xr:uid="{00000000-0005-0000-0000-0000E0000000}"/>
    <cellStyle name="20% - Accent1 8 2" xfId="238" xr:uid="{00000000-0005-0000-0000-0000E1000000}"/>
    <cellStyle name="20% - Accent1 8 3" xfId="239" xr:uid="{00000000-0005-0000-0000-0000E2000000}"/>
    <cellStyle name="20% - Accent1 80" xfId="240" xr:uid="{00000000-0005-0000-0000-0000E3000000}"/>
    <cellStyle name="20% - Accent1 81" xfId="241" xr:uid="{00000000-0005-0000-0000-0000E4000000}"/>
    <cellStyle name="20% - Accent1 82" xfId="242" xr:uid="{00000000-0005-0000-0000-0000E5000000}"/>
    <cellStyle name="20% - Accent1 83" xfId="243" xr:uid="{00000000-0005-0000-0000-0000E6000000}"/>
    <cellStyle name="20% - Accent1 84" xfId="244" xr:uid="{00000000-0005-0000-0000-0000E7000000}"/>
    <cellStyle name="20% - Accent1 85" xfId="245" xr:uid="{00000000-0005-0000-0000-0000E8000000}"/>
    <cellStyle name="20% - Accent1 86" xfId="246" xr:uid="{00000000-0005-0000-0000-0000E9000000}"/>
    <cellStyle name="20% - Accent1 87" xfId="247" xr:uid="{00000000-0005-0000-0000-0000EA000000}"/>
    <cellStyle name="20% - Accent1 88" xfId="248" xr:uid="{00000000-0005-0000-0000-0000EB000000}"/>
    <cellStyle name="20% - Accent1 89" xfId="249" xr:uid="{00000000-0005-0000-0000-0000EC000000}"/>
    <cellStyle name="20% - Accent1 9" xfId="250" xr:uid="{00000000-0005-0000-0000-0000ED000000}"/>
    <cellStyle name="20% - Accent1 9 2" xfId="251" xr:uid="{00000000-0005-0000-0000-0000EE000000}"/>
    <cellStyle name="20% - Accent1 9 3" xfId="252" xr:uid="{00000000-0005-0000-0000-0000EF000000}"/>
    <cellStyle name="20% - Accent1 90" xfId="253" xr:uid="{00000000-0005-0000-0000-0000F0000000}"/>
    <cellStyle name="20% - Accent1 91" xfId="254" xr:uid="{00000000-0005-0000-0000-0000F1000000}"/>
    <cellStyle name="20% - Accent1 92" xfId="255" xr:uid="{00000000-0005-0000-0000-0000F2000000}"/>
    <cellStyle name="20% - Accent1 93" xfId="256" xr:uid="{00000000-0005-0000-0000-0000F3000000}"/>
    <cellStyle name="20% - Accent1 94" xfId="257" xr:uid="{00000000-0005-0000-0000-0000F4000000}"/>
    <cellStyle name="20% - Accent1 95" xfId="258" xr:uid="{00000000-0005-0000-0000-0000F5000000}"/>
    <cellStyle name="20% - Accent1 96" xfId="259" xr:uid="{00000000-0005-0000-0000-0000F6000000}"/>
    <cellStyle name="20% - Accent1 97" xfId="260" xr:uid="{00000000-0005-0000-0000-0000F7000000}"/>
    <cellStyle name="20% - Accent1 98" xfId="261" xr:uid="{00000000-0005-0000-0000-0000F8000000}"/>
    <cellStyle name="20% - Accent1 99" xfId="262" xr:uid="{00000000-0005-0000-0000-0000F9000000}"/>
    <cellStyle name="20% - Accent2 10" xfId="263" xr:uid="{00000000-0005-0000-0000-0000FA000000}"/>
    <cellStyle name="20% - Accent2 10 2" xfId="264" xr:uid="{00000000-0005-0000-0000-0000FB000000}"/>
    <cellStyle name="20% - Accent2 10 3" xfId="265" xr:uid="{00000000-0005-0000-0000-0000FC000000}"/>
    <cellStyle name="20% - Accent2 100" xfId="266" xr:uid="{00000000-0005-0000-0000-0000FD000000}"/>
    <cellStyle name="20% - Accent2 101" xfId="267" xr:uid="{00000000-0005-0000-0000-0000FE000000}"/>
    <cellStyle name="20% - Accent2 102" xfId="268" xr:uid="{00000000-0005-0000-0000-0000FF000000}"/>
    <cellStyle name="20% - Accent2 103" xfId="269" xr:uid="{00000000-0005-0000-0000-000000010000}"/>
    <cellStyle name="20% - Accent2 104" xfId="270" xr:uid="{00000000-0005-0000-0000-000001010000}"/>
    <cellStyle name="20% - Accent2 105" xfId="271" xr:uid="{00000000-0005-0000-0000-000002010000}"/>
    <cellStyle name="20% - Accent2 106" xfId="272" xr:uid="{00000000-0005-0000-0000-000003010000}"/>
    <cellStyle name="20% - Accent2 107" xfId="273" xr:uid="{00000000-0005-0000-0000-000004010000}"/>
    <cellStyle name="20% - Accent2 108" xfId="274" xr:uid="{00000000-0005-0000-0000-000005010000}"/>
    <cellStyle name="20% - Accent2 109" xfId="275" xr:uid="{00000000-0005-0000-0000-000006010000}"/>
    <cellStyle name="20% - Accent2 11" xfId="276" xr:uid="{00000000-0005-0000-0000-000007010000}"/>
    <cellStyle name="20% - Accent2 11 2" xfId="277" xr:uid="{00000000-0005-0000-0000-000008010000}"/>
    <cellStyle name="20% - Accent2 11 3" xfId="278" xr:uid="{00000000-0005-0000-0000-000009010000}"/>
    <cellStyle name="20% - Accent2 110" xfId="279" xr:uid="{00000000-0005-0000-0000-00000A010000}"/>
    <cellStyle name="20% - Accent2 111" xfId="280" xr:uid="{00000000-0005-0000-0000-00000B010000}"/>
    <cellStyle name="20% - Accent2 112" xfId="281" xr:uid="{00000000-0005-0000-0000-00000C010000}"/>
    <cellStyle name="20% - Accent2 113" xfId="282" xr:uid="{00000000-0005-0000-0000-00000D010000}"/>
    <cellStyle name="20% - Accent2 114" xfId="283" xr:uid="{00000000-0005-0000-0000-00000E010000}"/>
    <cellStyle name="20% - Accent2 115" xfId="284" xr:uid="{00000000-0005-0000-0000-00000F010000}"/>
    <cellStyle name="20% - Accent2 116" xfId="285" xr:uid="{00000000-0005-0000-0000-000010010000}"/>
    <cellStyle name="20% - Accent2 117" xfId="286" xr:uid="{00000000-0005-0000-0000-000011010000}"/>
    <cellStyle name="20% - Accent2 118" xfId="287" xr:uid="{00000000-0005-0000-0000-000012010000}"/>
    <cellStyle name="20% - Accent2 119" xfId="288" xr:uid="{00000000-0005-0000-0000-000013010000}"/>
    <cellStyle name="20% - Accent2 12" xfId="289" xr:uid="{00000000-0005-0000-0000-000014010000}"/>
    <cellStyle name="20% - Accent2 12 2" xfId="290" xr:uid="{00000000-0005-0000-0000-000015010000}"/>
    <cellStyle name="20% - Accent2 12 3" xfId="291" xr:uid="{00000000-0005-0000-0000-000016010000}"/>
    <cellStyle name="20% - Accent2 120" xfId="292" xr:uid="{00000000-0005-0000-0000-000017010000}"/>
    <cellStyle name="20% - Accent2 121" xfId="293" xr:uid="{00000000-0005-0000-0000-000018010000}"/>
    <cellStyle name="20% - Accent2 122" xfId="294" xr:uid="{00000000-0005-0000-0000-000019010000}"/>
    <cellStyle name="20% - Accent2 123" xfId="295" xr:uid="{00000000-0005-0000-0000-00001A010000}"/>
    <cellStyle name="20% - Accent2 124" xfId="296" xr:uid="{00000000-0005-0000-0000-00001B010000}"/>
    <cellStyle name="20% - Accent2 125" xfId="297" xr:uid="{00000000-0005-0000-0000-00001C010000}"/>
    <cellStyle name="20% - Accent2 126" xfId="298" xr:uid="{00000000-0005-0000-0000-00001D010000}"/>
    <cellStyle name="20% - Accent2 127" xfId="299" xr:uid="{00000000-0005-0000-0000-00001E010000}"/>
    <cellStyle name="20% - Accent2 128" xfId="300" xr:uid="{00000000-0005-0000-0000-00001F010000}"/>
    <cellStyle name="20% - Accent2 129" xfId="301" xr:uid="{00000000-0005-0000-0000-000020010000}"/>
    <cellStyle name="20% - Accent2 13" xfId="302" xr:uid="{00000000-0005-0000-0000-000021010000}"/>
    <cellStyle name="20% - Accent2 13 2" xfId="303" xr:uid="{00000000-0005-0000-0000-000022010000}"/>
    <cellStyle name="20% - Accent2 13 3" xfId="304" xr:uid="{00000000-0005-0000-0000-000023010000}"/>
    <cellStyle name="20% - Accent2 130" xfId="305" xr:uid="{00000000-0005-0000-0000-000024010000}"/>
    <cellStyle name="20% - Accent2 131" xfId="306" xr:uid="{00000000-0005-0000-0000-000025010000}"/>
    <cellStyle name="20% - Accent2 132" xfId="4004" xr:uid="{00000000-0005-0000-0000-000026010000}"/>
    <cellStyle name="20% - Accent2 133" xfId="4005" xr:uid="{00000000-0005-0000-0000-000027010000}"/>
    <cellStyle name="20% - Accent2 134" xfId="4006" xr:uid="{00000000-0005-0000-0000-000028010000}"/>
    <cellStyle name="20% - Accent2 135" xfId="4007" xr:uid="{00000000-0005-0000-0000-000029010000}"/>
    <cellStyle name="20% - Accent2 14" xfId="307" xr:uid="{00000000-0005-0000-0000-00002A010000}"/>
    <cellStyle name="20% - Accent2 14 2" xfId="308" xr:uid="{00000000-0005-0000-0000-00002B010000}"/>
    <cellStyle name="20% - Accent2 14 3" xfId="309" xr:uid="{00000000-0005-0000-0000-00002C010000}"/>
    <cellStyle name="20% - Accent2 15" xfId="310" xr:uid="{00000000-0005-0000-0000-00002D010000}"/>
    <cellStyle name="20% - Accent2 15 2" xfId="311" xr:uid="{00000000-0005-0000-0000-00002E010000}"/>
    <cellStyle name="20% - Accent2 15 3" xfId="312" xr:uid="{00000000-0005-0000-0000-00002F010000}"/>
    <cellStyle name="20% - Accent2 16" xfId="313" xr:uid="{00000000-0005-0000-0000-000030010000}"/>
    <cellStyle name="20% - Accent2 16 2" xfId="314" xr:uid="{00000000-0005-0000-0000-000031010000}"/>
    <cellStyle name="20% - Accent2 16 3" xfId="315" xr:uid="{00000000-0005-0000-0000-000032010000}"/>
    <cellStyle name="20% - Accent2 17" xfId="316" xr:uid="{00000000-0005-0000-0000-000033010000}"/>
    <cellStyle name="20% - Accent2 17 2" xfId="317" xr:uid="{00000000-0005-0000-0000-000034010000}"/>
    <cellStyle name="20% - Accent2 17 3" xfId="318" xr:uid="{00000000-0005-0000-0000-000035010000}"/>
    <cellStyle name="20% - Accent2 18" xfId="319" xr:uid="{00000000-0005-0000-0000-000036010000}"/>
    <cellStyle name="20% - Accent2 18 2" xfId="320" xr:uid="{00000000-0005-0000-0000-000037010000}"/>
    <cellStyle name="20% - Accent2 18 3" xfId="321" xr:uid="{00000000-0005-0000-0000-000038010000}"/>
    <cellStyle name="20% - Accent2 19" xfId="322" xr:uid="{00000000-0005-0000-0000-000039010000}"/>
    <cellStyle name="20% - Accent2 19 2" xfId="323" xr:uid="{00000000-0005-0000-0000-00003A010000}"/>
    <cellStyle name="20% - Accent2 19 3" xfId="324" xr:uid="{00000000-0005-0000-0000-00003B010000}"/>
    <cellStyle name="20% - Accent2 2" xfId="325" xr:uid="{00000000-0005-0000-0000-00003C010000}"/>
    <cellStyle name="20% - Accent2 2 2" xfId="326" xr:uid="{00000000-0005-0000-0000-00003D010000}"/>
    <cellStyle name="20% - Accent2 2 3" xfId="327" xr:uid="{00000000-0005-0000-0000-00003E010000}"/>
    <cellStyle name="20% - Accent2 20" xfId="328" xr:uid="{00000000-0005-0000-0000-00003F010000}"/>
    <cellStyle name="20% - Accent2 20 2" xfId="329" xr:uid="{00000000-0005-0000-0000-000040010000}"/>
    <cellStyle name="20% - Accent2 20 3" xfId="330" xr:uid="{00000000-0005-0000-0000-000041010000}"/>
    <cellStyle name="20% - Accent2 21" xfId="331" xr:uid="{00000000-0005-0000-0000-000042010000}"/>
    <cellStyle name="20% - Accent2 21 2" xfId="332" xr:uid="{00000000-0005-0000-0000-000043010000}"/>
    <cellStyle name="20% - Accent2 21 3" xfId="333" xr:uid="{00000000-0005-0000-0000-000044010000}"/>
    <cellStyle name="20% - Accent2 22" xfId="334" xr:uid="{00000000-0005-0000-0000-000045010000}"/>
    <cellStyle name="20% - Accent2 22 2" xfId="335" xr:uid="{00000000-0005-0000-0000-000046010000}"/>
    <cellStyle name="20% - Accent2 22 3" xfId="336" xr:uid="{00000000-0005-0000-0000-000047010000}"/>
    <cellStyle name="20% - Accent2 23" xfId="337" xr:uid="{00000000-0005-0000-0000-000048010000}"/>
    <cellStyle name="20% - Accent2 23 2" xfId="338" xr:uid="{00000000-0005-0000-0000-000049010000}"/>
    <cellStyle name="20% - Accent2 23 3" xfId="339" xr:uid="{00000000-0005-0000-0000-00004A010000}"/>
    <cellStyle name="20% - Accent2 24" xfId="340" xr:uid="{00000000-0005-0000-0000-00004B010000}"/>
    <cellStyle name="20% - Accent2 24 2" xfId="341" xr:uid="{00000000-0005-0000-0000-00004C010000}"/>
    <cellStyle name="20% - Accent2 24 3" xfId="342" xr:uid="{00000000-0005-0000-0000-00004D010000}"/>
    <cellStyle name="20% - Accent2 25" xfId="343" xr:uid="{00000000-0005-0000-0000-00004E010000}"/>
    <cellStyle name="20% - Accent2 25 2" xfId="344" xr:uid="{00000000-0005-0000-0000-00004F010000}"/>
    <cellStyle name="20% - Accent2 25 3" xfId="345" xr:uid="{00000000-0005-0000-0000-000050010000}"/>
    <cellStyle name="20% - Accent2 26" xfId="346" xr:uid="{00000000-0005-0000-0000-000051010000}"/>
    <cellStyle name="20% - Accent2 26 2" xfId="347" xr:uid="{00000000-0005-0000-0000-000052010000}"/>
    <cellStyle name="20% - Accent2 26 3" xfId="348" xr:uid="{00000000-0005-0000-0000-000053010000}"/>
    <cellStyle name="20% - Accent2 27" xfId="349" xr:uid="{00000000-0005-0000-0000-000054010000}"/>
    <cellStyle name="20% - Accent2 27 2" xfId="350" xr:uid="{00000000-0005-0000-0000-000055010000}"/>
    <cellStyle name="20% - Accent2 27 3" xfId="351" xr:uid="{00000000-0005-0000-0000-000056010000}"/>
    <cellStyle name="20% - Accent2 28" xfId="352" xr:uid="{00000000-0005-0000-0000-000057010000}"/>
    <cellStyle name="20% - Accent2 28 2" xfId="353" xr:uid="{00000000-0005-0000-0000-000058010000}"/>
    <cellStyle name="20% - Accent2 28 3" xfId="354" xr:uid="{00000000-0005-0000-0000-000059010000}"/>
    <cellStyle name="20% - Accent2 29" xfId="355" xr:uid="{00000000-0005-0000-0000-00005A010000}"/>
    <cellStyle name="20% - Accent2 29 2" xfId="356" xr:uid="{00000000-0005-0000-0000-00005B010000}"/>
    <cellStyle name="20% - Accent2 29 3" xfId="357" xr:uid="{00000000-0005-0000-0000-00005C010000}"/>
    <cellStyle name="20% - Accent2 3" xfId="358" xr:uid="{00000000-0005-0000-0000-00005D010000}"/>
    <cellStyle name="20% - Accent2 3 2" xfId="359" xr:uid="{00000000-0005-0000-0000-00005E010000}"/>
    <cellStyle name="20% - Accent2 3 3" xfId="360" xr:uid="{00000000-0005-0000-0000-00005F010000}"/>
    <cellStyle name="20% - Accent2 30" xfId="361" xr:uid="{00000000-0005-0000-0000-000060010000}"/>
    <cellStyle name="20% - Accent2 30 2" xfId="362" xr:uid="{00000000-0005-0000-0000-000061010000}"/>
    <cellStyle name="20% - Accent2 30 3" xfId="363" xr:uid="{00000000-0005-0000-0000-000062010000}"/>
    <cellStyle name="20% - Accent2 31" xfId="364" xr:uid="{00000000-0005-0000-0000-000063010000}"/>
    <cellStyle name="20% - Accent2 31 2" xfId="365" xr:uid="{00000000-0005-0000-0000-000064010000}"/>
    <cellStyle name="20% - Accent2 31 3" xfId="366" xr:uid="{00000000-0005-0000-0000-000065010000}"/>
    <cellStyle name="20% - Accent2 32" xfId="367" xr:uid="{00000000-0005-0000-0000-000066010000}"/>
    <cellStyle name="20% - Accent2 32 2" xfId="368" xr:uid="{00000000-0005-0000-0000-000067010000}"/>
    <cellStyle name="20% - Accent2 32 3" xfId="369" xr:uid="{00000000-0005-0000-0000-000068010000}"/>
    <cellStyle name="20% - Accent2 33" xfId="370" xr:uid="{00000000-0005-0000-0000-000069010000}"/>
    <cellStyle name="20% - Accent2 33 2" xfId="371" xr:uid="{00000000-0005-0000-0000-00006A010000}"/>
    <cellStyle name="20% - Accent2 33 3" xfId="372" xr:uid="{00000000-0005-0000-0000-00006B010000}"/>
    <cellStyle name="20% - Accent2 34" xfId="373" xr:uid="{00000000-0005-0000-0000-00006C010000}"/>
    <cellStyle name="20% - Accent2 34 2" xfId="374" xr:uid="{00000000-0005-0000-0000-00006D010000}"/>
    <cellStyle name="20% - Accent2 34 3" xfId="375" xr:uid="{00000000-0005-0000-0000-00006E010000}"/>
    <cellStyle name="20% - Accent2 35" xfId="376" xr:uid="{00000000-0005-0000-0000-00006F010000}"/>
    <cellStyle name="20% - Accent2 35 2" xfId="377" xr:uid="{00000000-0005-0000-0000-000070010000}"/>
    <cellStyle name="20% - Accent2 35 3" xfId="378" xr:uid="{00000000-0005-0000-0000-000071010000}"/>
    <cellStyle name="20% - Accent2 36" xfId="379" xr:uid="{00000000-0005-0000-0000-000072010000}"/>
    <cellStyle name="20% - Accent2 36 2" xfId="380" xr:uid="{00000000-0005-0000-0000-000073010000}"/>
    <cellStyle name="20% - Accent2 36 3" xfId="381" xr:uid="{00000000-0005-0000-0000-000074010000}"/>
    <cellStyle name="20% - Accent2 37" xfId="382" xr:uid="{00000000-0005-0000-0000-000075010000}"/>
    <cellStyle name="20% - Accent2 37 2" xfId="383" xr:uid="{00000000-0005-0000-0000-000076010000}"/>
    <cellStyle name="20% - Accent2 37 3" xfId="384" xr:uid="{00000000-0005-0000-0000-000077010000}"/>
    <cellStyle name="20% - Accent2 38" xfId="385" xr:uid="{00000000-0005-0000-0000-000078010000}"/>
    <cellStyle name="20% - Accent2 38 2" xfId="386" xr:uid="{00000000-0005-0000-0000-000079010000}"/>
    <cellStyle name="20% - Accent2 38 3" xfId="387" xr:uid="{00000000-0005-0000-0000-00007A010000}"/>
    <cellStyle name="20% - Accent2 39" xfId="388" xr:uid="{00000000-0005-0000-0000-00007B010000}"/>
    <cellStyle name="20% - Accent2 39 2" xfId="389" xr:uid="{00000000-0005-0000-0000-00007C010000}"/>
    <cellStyle name="20% - Accent2 39 3" xfId="390" xr:uid="{00000000-0005-0000-0000-00007D010000}"/>
    <cellStyle name="20% - Accent2 4" xfId="391" xr:uid="{00000000-0005-0000-0000-00007E010000}"/>
    <cellStyle name="20% - Accent2 4 2" xfId="392" xr:uid="{00000000-0005-0000-0000-00007F010000}"/>
    <cellStyle name="20% - Accent2 4 3" xfId="393" xr:uid="{00000000-0005-0000-0000-000080010000}"/>
    <cellStyle name="20% - Accent2 40" xfId="394" xr:uid="{00000000-0005-0000-0000-000081010000}"/>
    <cellStyle name="20% - Accent2 40 2" xfId="395" xr:uid="{00000000-0005-0000-0000-000082010000}"/>
    <cellStyle name="20% - Accent2 40 3" xfId="396" xr:uid="{00000000-0005-0000-0000-000083010000}"/>
    <cellStyle name="20% - Accent2 41" xfId="397" xr:uid="{00000000-0005-0000-0000-000084010000}"/>
    <cellStyle name="20% - Accent2 41 2" xfId="398" xr:uid="{00000000-0005-0000-0000-000085010000}"/>
    <cellStyle name="20% - Accent2 41 3" xfId="399" xr:uid="{00000000-0005-0000-0000-000086010000}"/>
    <cellStyle name="20% - Accent2 42" xfId="400" xr:uid="{00000000-0005-0000-0000-000087010000}"/>
    <cellStyle name="20% - Accent2 42 2" xfId="401" xr:uid="{00000000-0005-0000-0000-000088010000}"/>
    <cellStyle name="20% - Accent2 42 3" xfId="402" xr:uid="{00000000-0005-0000-0000-000089010000}"/>
    <cellStyle name="20% - Accent2 43" xfId="403" xr:uid="{00000000-0005-0000-0000-00008A010000}"/>
    <cellStyle name="20% - Accent2 43 2" xfId="404" xr:uid="{00000000-0005-0000-0000-00008B010000}"/>
    <cellStyle name="20% - Accent2 43 3" xfId="405" xr:uid="{00000000-0005-0000-0000-00008C010000}"/>
    <cellStyle name="20% - Accent2 44" xfId="406" xr:uid="{00000000-0005-0000-0000-00008D010000}"/>
    <cellStyle name="20% - Accent2 44 2" xfId="407" xr:uid="{00000000-0005-0000-0000-00008E010000}"/>
    <cellStyle name="20% - Accent2 44 3" xfId="408" xr:uid="{00000000-0005-0000-0000-00008F010000}"/>
    <cellStyle name="20% - Accent2 45" xfId="409" xr:uid="{00000000-0005-0000-0000-000090010000}"/>
    <cellStyle name="20% - Accent2 45 2" xfId="410" xr:uid="{00000000-0005-0000-0000-000091010000}"/>
    <cellStyle name="20% - Accent2 45 3" xfId="411" xr:uid="{00000000-0005-0000-0000-000092010000}"/>
    <cellStyle name="20% - Accent2 46" xfId="412" xr:uid="{00000000-0005-0000-0000-000093010000}"/>
    <cellStyle name="20% - Accent2 46 2" xfId="413" xr:uid="{00000000-0005-0000-0000-000094010000}"/>
    <cellStyle name="20% - Accent2 46 3" xfId="414" xr:uid="{00000000-0005-0000-0000-000095010000}"/>
    <cellStyle name="20% - Accent2 47" xfId="415" xr:uid="{00000000-0005-0000-0000-000096010000}"/>
    <cellStyle name="20% - Accent2 47 2" xfId="416" xr:uid="{00000000-0005-0000-0000-000097010000}"/>
    <cellStyle name="20% - Accent2 47 3" xfId="417" xr:uid="{00000000-0005-0000-0000-000098010000}"/>
    <cellStyle name="20% - Accent2 48" xfId="418" xr:uid="{00000000-0005-0000-0000-000099010000}"/>
    <cellStyle name="20% - Accent2 48 2" xfId="419" xr:uid="{00000000-0005-0000-0000-00009A010000}"/>
    <cellStyle name="20% - Accent2 48 3" xfId="420" xr:uid="{00000000-0005-0000-0000-00009B010000}"/>
    <cellStyle name="20% - Accent2 49" xfId="421" xr:uid="{00000000-0005-0000-0000-00009C010000}"/>
    <cellStyle name="20% - Accent2 49 2" xfId="422" xr:uid="{00000000-0005-0000-0000-00009D010000}"/>
    <cellStyle name="20% - Accent2 49 3" xfId="423" xr:uid="{00000000-0005-0000-0000-00009E010000}"/>
    <cellStyle name="20% - Accent2 5" xfId="424" xr:uid="{00000000-0005-0000-0000-00009F010000}"/>
    <cellStyle name="20% - Accent2 5 2" xfId="425" xr:uid="{00000000-0005-0000-0000-0000A0010000}"/>
    <cellStyle name="20% - Accent2 5 3" xfId="426" xr:uid="{00000000-0005-0000-0000-0000A1010000}"/>
    <cellStyle name="20% - Accent2 50" xfId="427" xr:uid="{00000000-0005-0000-0000-0000A2010000}"/>
    <cellStyle name="20% - Accent2 50 2" xfId="428" xr:uid="{00000000-0005-0000-0000-0000A3010000}"/>
    <cellStyle name="20% - Accent2 50 3" xfId="429" xr:uid="{00000000-0005-0000-0000-0000A4010000}"/>
    <cellStyle name="20% - Accent2 51" xfId="430" xr:uid="{00000000-0005-0000-0000-0000A5010000}"/>
    <cellStyle name="20% - Accent2 51 2" xfId="431" xr:uid="{00000000-0005-0000-0000-0000A6010000}"/>
    <cellStyle name="20% - Accent2 51 3" xfId="432" xr:uid="{00000000-0005-0000-0000-0000A7010000}"/>
    <cellStyle name="20% - Accent2 52" xfId="433" xr:uid="{00000000-0005-0000-0000-0000A8010000}"/>
    <cellStyle name="20% - Accent2 52 2" xfId="434" xr:uid="{00000000-0005-0000-0000-0000A9010000}"/>
    <cellStyle name="20% - Accent2 52 3" xfId="435" xr:uid="{00000000-0005-0000-0000-0000AA010000}"/>
    <cellStyle name="20% - Accent2 53" xfId="436" xr:uid="{00000000-0005-0000-0000-0000AB010000}"/>
    <cellStyle name="20% - Accent2 53 2" xfId="437" xr:uid="{00000000-0005-0000-0000-0000AC010000}"/>
    <cellStyle name="20% - Accent2 53 3" xfId="438" xr:uid="{00000000-0005-0000-0000-0000AD010000}"/>
    <cellStyle name="20% - Accent2 54" xfId="439" xr:uid="{00000000-0005-0000-0000-0000AE010000}"/>
    <cellStyle name="20% - Accent2 54 2" xfId="440" xr:uid="{00000000-0005-0000-0000-0000AF010000}"/>
    <cellStyle name="20% - Accent2 54 3" xfId="441" xr:uid="{00000000-0005-0000-0000-0000B0010000}"/>
    <cellStyle name="20% - Accent2 55" xfId="442" xr:uid="{00000000-0005-0000-0000-0000B1010000}"/>
    <cellStyle name="20% - Accent2 55 2" xfId="443" xr:uid="{00000000-0005-0000-0000-0000B2010000}"/>
    <cellStyle name="20% - Accent2 55 3" xfId="444" xr:uid="{00000000-0005-0000-0000-0000B3010000}"/>
    <cellStyle name="20% - Accent2 56" xfId="445" xr:uid="{00000000-0005-0000-0000-0000B4010000}"/>
    <cellStyle name="20% - Accent2 56 2" xfId="446" xr:uid="{00000000-0005-0000-0000-0000B5010000}"/>
    <cellStyle name="20% - Accent2 56 3" xfId="447" xr:uid="{00000000-0005-0000-0000-0000B6010000}"/>
    <cellStyle name="20% - Accent2 57" xfId="448" xr:uid="{00000000-0005-0000-0000-0000B7010000}"/>
    <cellStyle name="20% - Accent2 57 2" xfId="449" xr:uid="{00000000-0005-0000-0000-0000B8010000}"/>
    <cellStyle name="20% - Accent2 57 3" xfId="450" xr:uid="{00000000-0005-0000-0000-0000B9010000}"/>
    <cellStyle name="20% - Accent2 58" xfId="451" xr:uid="{00000000-0005-0000-0000-0000BA010000}"/>
    <cellStyle name="20% - Accent2 58 2" xfId="452" xr:uid="{00000000-0005-0000-0000-0000BB010000}"/>
    <cellStyle name="20% - Accent2 58 3" xfId="453" xr:uid="{00000000-0005-0000-0000-0000BC010000}"/>
    <cellStyle name="20% - Accent2 59" xfId="454" xr:uid="{00000000-0005-0000-0000-0000BD010000}"/>
    <cellStyle name="20% - Accent2 59 2" xfId="455" xr:uid="{00000000-0005-0000-0000-0000BE010000}"/>
    <cellStyle name="20% - Accent2 59 3" xfId="456" xr:uid="{00000000-0005-0000-0000-0000BF010000}"/>
    <cellStyle name="20% - Accent2 6" xfId="457" xr:uid="{00000000-0005-0000-0000-0000C0010000}"/>
    <cellStyle name="20% - Accent2 6 2" xfId="458" xr:uid="{00000000-0005-0000-0000-0000C1010000}"/>
    <cellStyle name="20% - Accent2 6 3" xfId="459" xr:uid="{00000000-0005-0000-0000-0000C2010000}"/>
    <cellStyle name="20% - Accent2 60" xfId="460" xr:uid="{00000000-0005-0000-0000-0000C3010000}"/>
    <cellStyle name="20% - Accent2 61" xfId="461" xr:uid="{00000000-0005-0000-0000-0000C4010000}"/>
    <cellStyle name="20% - Accent2 62" xfId="462" xr:uid="{00000000-0005-0000-0000-0000C5010000}"/>
    <cellStyle name="20% - Accent2 63" xfId="463" xr:uid="{00000000-0005-0000-0000-0000C6010000}"/>
    <cellStyle name="20% - Accent2 64" xfId="464" xr:uid="{00000000-0005-0000-0000-0000C7010000}"/>
    <cellStyle name="20% - Accent2 65" xfId="465" xr:uid="{00000000-0005-0000-0000-0000C8010000}"/>
    <cellStyle name="20% - Accent2 66" xfId="466" xr:uid="{00000000-0005-0000-0000-0000C9010000}"/>
    <cellStyle name="20% - Accent2 67" xfId="467" xr:uid="{00000000-0005-0000-0000-0000CA010000}"/>
    <cellStyle name="20% - Accent2 68" xfId="468" xr:uid="{00000000-0005-0000-0000-0000CB010000}"/>
    <cellStyle name="20% - Accent2 69" xfId="469" xr:uid="{00000000-0005-0000-0000-0000CC010000}"/>
    <cellStyle name="20% - Accent2 7" xfId="470" xr:uid="{00000000-0005-0000-0000-0000CD010000}"/>
    <cellStyle name="20% - Accent2 7 2" xfId="471" xr:uid="{00000000-0005-0000-0000-0000CE010000}"/>
    <cellStyle name="20% - Accent2 7 3" xfId="472" xr:uid="{00000000-0005-0000-0000-0000CF010000}"/>
    <cellStyle name="20% - Accent2 70" xfId="473" xr:uid="{00000000-0005-0000-0000-0000D0010000}"/>
    <cellStyle name="20% - Accent2 71" xfId="474" xr:uid="{00000000-0005-0000-0000-0000D1010000}"/>
    <cellStyle name="20% - Accent2 72" xfId="475" xr:uid="{00000000-0005-0000-0000-0000D2010000}"/>
    <cellStyle name="20% - Accent2 73" xfId="476" xr:uid="{00000000-0005-0000-0000-0000D3010000}"/>
    <cellStyle name="20% - Accent2 74" xfId="477" xr:uid="{00000000-0005-0000-0000-0000D4010000}"/>
    <cellStyle name="20% - Accent2 75" xfId="478" xr:uid="{00000000-0005-0000-0000-0000D5010000}"/>
    <cellStyle name="20% - Accent2 76" xfId="479" xr:uid="{00000000-0005-0000-0000-0000D6010000}"/>
    <cellStyle name="20% - Accent2 77" xfId="480" xr:uid="{00000000-0005-0000-0000-0000D7010000}"/>
    <cellStyle name="20% - Accent2 78" xfId="481" xr:uid="{00000000-0005-0000-0000-0000D8010000}"/>
    <cellStyle name="20% - Accent2 79" xfId="482" xr:uid="{00000000-0005-0000-0000-0000D9010000}"/>
    <cellStyle name="20% - Accent2 8" xfId="483" xr:uid="{00000000-0005-0000-0000-0000DA010000}"/>
    <cellStyle name="20% - Accent2 8 2" xfId="484" xr:uid="{00000000-0005-0000-0000-0000DB010000}"/>
    <cellStyle name="20% - Accent2 8 3" xfId="485" xr:uid="{00000000-0005-0000-0000-0000DC010000}"/>
    <cellStyle name="20% - Accent2 80" xfId="486" xr:uid="{00000000-0005-0000-0000-0000DD010000}"/>
    <cellStyle name="20% - Accent2 81" xfId="487" xr:uid="{00000000-0005-0000-0000-0000DE010000}"/>
    <cellStyle name="20% - Accent2 82" xfId="488" xr:uid="{00000000-0005-0000-0000-0000DF010000}"/>
    <cellStyle name="20% - Accent2 83" xfId="489" xr:uid="{00000000-0005-0000-0000-0000E0010000}"/>
    <cellStyle name="20% - Accent2 84" xfId="490" xr:uid="{00000000-0005-0000-0000-0000E1010000}"/>
    <cellStyle name="20% - Accent2 85" xfId="491" xr:uid="{00000000-0005-0000-0000-0000E2010000}"/>
    <cellStyle name="20% - Accent2 86" xfId="492" xr:uid="{00000000-0005-0000-0000-0000E3010000}"/>
    <cellStyle name="20% - Accent2 87" xfId="493" xr:uid="{00000000-0005-0000-0000-0000E4010000}"/>
    <cellStyle name="20% - Accent2 88" xfId="494" xr:uid="{00000000-0005-0000-0000-0000E5010000}"/>
    <cellStyle name="20% - Accent2 89" xfId="495" xr:uid="{00000000-0005-0000-0000-0000E6010000}"/>
    <cellStyle name="20% - Accent2 9" xfId="496" xr:uid="{00000000-0005-0000-0000-0000E7010000}"/>
    <cellStyle name="20% - Accent2 9 2" xfId="497" xr:uid="{00000000-0005-0000-0000-0000E8010000}"/>
    <cellStyle name="20% - Accent2 9 3" xfId="498" xr:uid="{00000000-0005-0000-0000-0000E9010000}"/>
    <cellStyle name="20% - Accent2 90" xfId="499" xr:uid="{00000000-0005-0000-0000-0000EA010000}"/>
    <cellStyle name="20% - Accent2 91" xfId="500" xr:uid="{00000000-0005-0000-0000-0000EB010000}"/>
    <cellStyle name="20% - Accent2 92" xfId="501" xr:uid="{00000000-0005-0000-0000-0000EC010000}"/>
    <cellStyle name="20% - Accent2 93" xfId="502" xr:uid="{00000000-0005-0000-0000-0000ED010000}"/>
    <cellStyle name="20% - Accent2 94" xfId="503" xr:uid="{00000000-0005-0000-0000-0000EE010000}"/>
    <cellStyle name="20% - Accent2 95" xfId="504" xr:uid="{00000000-0005-0000-0000-0000EF010000}"/>
    <cellStyle name="20% - Accent2 96" xfId="505" xr:uid="{00000000-0005-0000-0000-0000F0010000}"/>
    <cellStyle name="20% - Accent2 97" xfId="506" xr:uid="{00000000-0005-0000-0000-0000F1010000}"/>
    <cellStyle name="20% - Accent2 98" xfId="507" xr:uid="{00000000-0005-0000-0000-0000F2010000}"/>
    <cellStyle name="20% - Accent2 99" xfId="508" xr:uid="{00000000-0005-0000-0000-0000F3010000}"/>
    <cellStyle name="20% - Accent3 10" xfId="509" xr:uid="{00000000-0005-0000-0000-0000F4010000}"/>
    <cellStyle name="20% - Accent3 10 2" xfId="510" xr:uid="{00000000-0005-0000-0000-0000F5010000}"/>
    <cellStyle name="20% - Accent3 10 3" xfId="511" xr:uid="{00000000-0005-0000-0000-0000F6010000}"/>
    <cellStyle name="20% - Accent3 100" xfId="512" xr:uid="{00000000-0005-0000-0000-0000F7010000}"/>
    <cellStyle name="20% - Accent3 101" xfId="513" xr:uid="{00000000-0005-0000-0000-0000F8010000}"/>
    <cellStyle name="20% - Accent3 102" xfId="514" xr:uid="{00000000-0005-0000-0000-0000F9010000}"/>
    <cellStyle name="20% - Accent3 103" xfId="515" xr:uid="{00000000-0005-0000-0000-0000FA010000}"/>
    <cellStyle name="20% - Accent3 104" xfId="516" xr:uid="{00000000-0005-0000-0000-0000FB010000}"/>
    <cellStyle name="20% - Accent3 105" xfId="517" xr:uid="{00000000-0005-0000-0000-0000FC010000}"/>
    <cellStyle name="20% - Accent3 106" xfId="518" xr:uid="{00000000-0005-0000-0000-0000FD010000}"/>
    <cellStyle name="20% - Accent3 107" xfId="519" xr:uid="{00000000-0005-0000-0000-0000FE010000}"/>
    <cellStyle name="20% - Accent3 108" xfId="520" xr:uid="{00000000-0005-0000-0000-0000FF010000}"/>
    <cellStyle name="20% - Accent3 109" xfId="521" xr:uid="{00000000-0005-0000-0000-000000020000}"/>
    <cellStyle name="20% - Accent3 11" xfId="522" xr:uid="{00000000-0005-0000-0000-000001020000}"/>
    <cellStyle name="20% - Accent3 11 2" xfId="523" xr:uid="{00000000-0005-0000-0000-000002020000}"/>
    <cellStyle name="20% - Accent3 11 3" xfId="524" xr:uid="{00000000-0005-0000-0000-000003020000}"/>
    <cellStyle name="20% - Accent3 110" xfId="525" xr:uid="{00000000-0005-0000-0000-000004020000}"/>
    <cellStyle name="20% - Accent3 111" xfId="526" xr:uid="{00000000-0005-0000-0000-000005020000}"/>
    <cellStyle name="20% - Accent3 112" xfId="527" xr:uid="{00000000-0005-0000-0000-000006020000}"/>
    <cellStyle name="20% - Accent3 113" xfId="528" xr:uid="{00000000-0005-0000-0000-000007020000}"/>
    <cellStyle name="20% - Accent3 114" xfId="529" xr:uid="{00000000-0005-0000-0000-000008020000}"/>
    <cellStyle name="20% - Accent3 115" xfId="530" xr:uid="{00000000-0005-0000-0000-000009020000}"/>
    <cellStyle name="20% - Accent3 116" xfId="531" xr:uid="{00000000-0005-0000-0000-00000A020000}"/>
    <cellStyle name="20% - Accent3 117" xfId="532" xr:uid="{00000000-0005-0000-0000-00000B020000}"/>
    <cellStyle name="20% - Accent3 118" xfId="533" xr:uid="{00000000-0005-0000-0000-00000C020000}"/>
    <cellStyle name="20% - Accent3 119" xfId="534" xr:uid="{00000000-0005-0000-0000-00000D020000}"/>
    <cellStyle name="20% - Accent3 12" xfId="535" xr:uid="{00000000-0005-0000-0000-00000E020000}"/>
    <cellStyle name="20% - Accent3 12 2" xfId="536" xr:uid="{00000000-0005-0000-0000-00000F020000}"/>
    <cellStyle name="20% - Accent3 12 3" xfId="537" xr:uid="{00000000-0005-0000-0000-000010020000}"/>
    <cellStyle name="20% - Accent3 120" xfId="538" xr:uid="{00000000-0005-0000-0000-000011020000}"/>
    <cellStyle name="20% - Accent3 121" xfId="539" xr:uid="{00000000-0005-0000-0000-000012020000}"/>
    <cellStyle name="20% - Accent3 122" xfId="540" xr:uid="{00000000-0005-0000-0000-000013020000}"/>
    <cellStyle name="20% - Accent3 123" xfId="541" xr:uid="{00000000-0005-0000-0000-000014020000}"/>
    <cellStyle name="20% - Accent3 124" xfId="542" xr:uid="{00000000-0005-0000-0000-000015020000}"/>
    <cellStyle name="20% - Accent3 125" xfId="543" xr:uid="{00000000-0005-0000-0000-000016020000}"/>
    <cellStyle name="20% - Accent3 126" xfId="544" xr:uid="{00000000-0005-0000-0000-000017020000}"/>
    <cellStyle name="20% - Accent3 127" xfId="545" xr:uid="{00000000-0005-0000-0000-000018020000}"/>
    <cellStyle name="20% - Accent3 128" xfId="546" xr:uid="{00000000-0005-0000-0000-000019020000}"/>
    <cellStyle name="20% - Accent3 129" xfId="547" xr:uid="{00000000-0005-0000-0000-00001A020000}"/>
    <cellStyle name="20% - Accent3 13" xfId="548" xr:uid="{00000000-0005-0000-0000-00001B020000}"/>
    <cellStyle name="20% - Accent3 13 2" xfId="549" xr:uid="{00000000-0005-0000-0000-00001C020000}"/>
    <cellStyle name="20% - Accent3 13 3" xfId="550" xr:uid="{00000000-0005-0000-0000-00001D020000}"/>
    <cellStyle name="20% - Accent3 130" xfId="551" xr:uid="{00000000-0005-0000-0000-00001E020000}"/>
    <cellStyle name="20% - Accent3 131" xfId="552" xr:uid="{00000000-0005-0000-0000-00001F020000}"/>
    <cellStyle name="20% - Accent3 132" xfId="4008" xr:uid="{00000000-0005-0000-0000-000020020000}"/>
    <cellStyle name="20% - Accent3 133" xfId="4009" xr:uid="{00000000-0005-0000-0000-000021020000}"/>
    <cellStyle name="20% - Accent3 134" xfId="4010" xr:uid="{00000000-0005-0000-0000-000022020000}"/>
    <cellStyle name="20% - Accent3 135" xfId="4011" xr:uid="{00000000-0005-0000-0000-000023020000}"/>
    <cellStyle name="20% - Accent3 14" xfId="553" xr:uid="{00000000-0005-0000-0000-000024020000}"/>
    <cellStyle name="20% - Accent3 14 2" xfId="554" xr:uid="{00000000-0005-0000-0000-000025020000}"/>
    <cellStyle name="20% - Accent3 14 3" xfId="555" xr:uid="{00000000-0005-0000-0000-000026020000}"/>
    <cellStyle name="20% - Accent3 15" xfId="556" xr:uid="{00000000-0005-0000-0000-000027020000}"/>
    <cellStyle name="20% - Accent3 15 2" xfId="557" xr:uid="{00000000-0005-0000-0000-000028020000}"/>
    <cellStyle name="20% - Accent3 15 3" xfId="558" xr:uid="{00000000-0005-0000-0000-000029020000}"/>
    <cellStyle name="20% - Accent3 16" xfId="559" xr:uid="{00000000-0005-0000-0000-00002A020000}"/>
    <cellStyle name="20% - Accent3 16 2" xfId="560" xr:uid="{00000000-0005-0000-0000-00002B020000}"/>
    <cellStyle name="20% - Accent3 16 3" xfId="561" xr:uid="{00000000-0005-0000-0000-00002C020000}"/>
    <cellStyle name="20% - Accent3 17" xfId="562" xr:uid="{00000000-0005-0000-0000-00002D020000}"/>
    <cellStyle name="20% - Accent3 17 2" xfId="563" xr:uid="{00000000-0005-0000-0000-00002E020000}"/>
    <cellStyle name="20% - Accent3 17 3" xfId="564" xr:uid="{00000000-0005-0000-0000-00002F020000}"/>
    <cellStyle name="20% - Accent3 18" xfId="565" xr:uid="{00000000-0005-0000-0000-000030020000}"/>
    <cellStyle name="20% - Accent3 18 2" xfId="566" xr:uid="{00000000-0005-0000-0000-000031020000}"/>
    <cellStyle name="20% - Accent3 18 3" xfId="567" xr:uid="{00000000-0005-0000-0000-000032020000}"/>
    <cellStyle name="20% - Accent3 19" xfId="568" xr:uid="{00000000-0005-0000-0000-000033020000}"/>
    <cellStyle name="20% - Accent3 19 2" xfId="569" xr:uid="{00000000-0005-0000-0000-000034020000}"/>
    <cellStyle name="20% - Accent3 19 3" xfId="570" xr:uid="{00000000-0005-0000-0000-000035020000}"/>
    <cellStyle name="20% - Accent3 2" xfId="571" xr:uid="{00000000-0005-0000-0000-000036020000}"/>
    <cellStyle name="20% - Accent3 2 2" xfId="572" xr:uid="{00000000-0005-0000-0000-000037020000}"/>
    <cellStyle name="20% - Accent3 2 3" xfId="573" xr:uid="{00000000-0005-0000-0000-000038020000}"/>
    <cellStyle name="20% - Accent3 20" xfId="574" xr:uid="{00000000-0005-0000-0000-000039020000}"/>
    <cellStyle name="20% - Accent3 20 2" xfId="575" xr:uid="{00000000-0005-0000-0000-00003A020000}"/>
    <cellStyle name="20% - Accent3 20 3" xfId="576" xr:uid="{00000000-0005-0000-0000-00003B020000}"/>
    <cellStyle name="20% - Accent3 21" xfId="577" xr:uid="{00000000-0005-0000-0000-00003C020000}"/>
    <cellStyle name="20% - Accent3 21 2" xfId="578" xr:uid="{00000000-0005-0000-0000-00003D020000}"/>
    <cellStyle name="20% - Accent3 21 3" xfId="579" xr:uid="{00000000-0005-0000-0000-00003E020000}"/>
    <cellStyle name="20% - Accent3 22" xfId="580" xr:uid="{00000000-0005-0000-0000-00003F020000}"/>
    <cellStyle name="20% - Accent3 22 2" xfId="581" xr:uid="{00000000-0005-0000-0000-000040020000}"/>
    <cellStyle name="20% - Accent3 22 3" xfId="582" xr:uid="{00000000-0005-0000-0000-000041020000}"/>
    <cellStyle name="20% - Accent3 23" xfId="583" xr:uid="{00000000-0005-0000-0000-000042020000}"/>
    <cellStyle name="20% - Accent3 23 2" xfId="584" xr:uid="{00000000-0005-0000-0000-000043020000}"/>
    <cellStyle name="20% - Accent3 23 3" xfId="585" xr:uid="{00000000-0005-0000-0000-000044020000}"/>
    <cellStyle name="20% - Accent3 24" xfId="586" xr:uid="{00000000-0005-0000-0000-000045020000}"/>
    <cellStyle name="20% - Accent3 24 2" xfId="587" xr:uid="{00000000-0005-0000-0000-000046020000}"/>
    <cellStyle name="20% - Accent3 24 3" xfId="588" xr:uid="{00000000-0005-0000-0000-000047020000}"/>
    <cellStyle name="20% - Accent3 25" xfId="589" xr:uid="{00000000-0005-0000-0000-000048020000}"/>
    <cellStyle name="20% - Accent3 25 2" xfId="590" xr:uid="{00000000-0005-0000-0000-000049020000}"/>
    <cellStyle name="20% - Accent3 25 3" xfId="591" xr:uid="{00000000-0005-0000-0000-00004A020000}"/>
    <cellStyle name="20% - Accent3 26" xfId="592" xr:uid="{00000000-0005-0000-0000-00004B020000}"/>
    <cellStyle name="20% - Accent3 26 2" xfId="593" xr:uid="{00000000-0005-0000-0000-00004C020000}"/>
    <cellStyle name="20% - Accent3 26 3" xfId="594" xr:uid="{00000000-0005-0000-0000-00004D020000}"/>
    <cellStyle name="20% - Accent3 27" xfId="595" xr:uid="{00000000-0005-0000-0000-00004E020000}"/>
    <cellStyle name="20% - Accent3 27 2" xfId="596" xr:uid="{00000000-0005-0000-0000-00004F020000}"/>
    <cellStyle name="20% - Accent3 27 3" xfId="597" xr:uid="{00000000-0005-0000-0000-000050020000}"/>
    <cellStyle name="20% - Accent3 28" xfId="598" xr:uid="{00000000-0005-0000-0000-000051020000}"/>
    <cellStyle name="20% - Accent3 28 2" xfId="599" xr:uid="{00000000-0005-0000-0000-000052020000}"/>
    <cellStyle name="20% - Accent3 28 3" xfId="600" xr:uid="{00000000-0005-0000-0000-000053020000}"/>
    <cellStyle name="20% - Accent3 29" xfId="601" xr:uid="{00000000-0005-0000-0000-000054020000}"/>
    <cellStyle name="20% - Accent3 29 2" xfId="602" xr:uid="{00000000-0005-0000-0000-000055020000}"/>
    <cellStyle name="20% - Accent3 29 3" xfId="603" xr:uid="{00000000-0005-0000-0000-000056020000}"/>
    <cellStyle name="20% - Accent3 3" xfId="604" xr:uid="{00000000-0005-0000-0000-000057020000}"/>
    <cellStyle name="20% - Accent3 3 2" xfId="605" xr:uid="{00000000-0005-0000-0000-000058020000}"/>
    <cellStyle name="20% - Accent3 3 3" xfId="606" xr:uid="{00000000-0005-0000-0000-000059020000}"/>
    <cellStyle name="20% - Accent3 30" xfId="607" xr:uid="{00000000-0005-0000-0000-00005A020000}"/>
    <cellStyle name="20% - Accent3 30 2" xfId="608" xr:uid="{00000000-0005-0000-0000-00005B020000}"/>
    <cellStyle name="20% - Accent3 30 3" xfId="609" xr:uid="{00000000-0005-0000-0000-00005C020000}"/>
    <cellStyle name="20% - Accent3 31" xfId="610" xr:uid="{00000000-0005-0000-0000-00005D020000}"/>
    <cellStyle name="20% - Accent3 31 2" xfId="611" xr:uid="{00000000-0005-0000-0000-00005E020000}"/>
    <cellStyle name="20% - Accent3 31 3" xfId="612" xr:uid="{00000000-0005-0000-0000-00005F020000}"/>
    <cellStyle name="20% - Accent3 32" xfId="613" xr:uid="{00000000-0005-0000-0000-000060020000}"/>
    <cellStyle name="20% - Accent3 32 2" xfId="614" xr:uid="{00000000-0005-0000-0000-000061020000}"/>
    <cellStyle name="20% - Accent3 32 3" xfId="615" xr:uid="{00000000-0005-0000-0000-000062020000}"/>
    <cellStyle name="20% - Accent3 33" xfId="616" xr:uid="{00000000-0005-0000-0000-000063020000}"/>
    <cellStyle name="20% - Accent3 33 2" xfId="617" xr:uid="{00000000-0005-0000-0000-000064020000}"/>
    <cellStyle name="20% - Accent3 33 3" xfId="618" xr:uid="{00000000-0005-0000-0000-000065020000}"/>
    <cellStyle name="20% - Accent3 34" xfId="619" xr:uid="{00000000-0005-0000-0000-000066020000}"/>
    <cellStyle name="20% - Accent3 34 2" xfId="620" xr:uid="{00000000-0005-0000-0000-000067020000}"/>
    <cellStyle name="20% - Accent3 34 3" xfId="621" xr:uid="{00000000-0005-0000-0000-000068020000}"/>
    <cellStyle name="20% - Accent3 35" xfId="622" xr:uid="{00000000-0005-0000-0000-000069020000}"/>
    <cellStyle name="20% - Accent3 35 2" xfId="623" xr:uid="{00000000-0005-0000-0000-00006A020000}"/>
    <cellStyle name="20% - Accent3 35 3" xfId="624" xr:uid="{00000000-0005-0000-0000-00006B020000}"/>
    <cellStyle name="20% - Accent3 36" xfId="625" xr:uid="{00000000-0005-0000-0000-00006C020000}"/>
    <cellStyle name="20% - Accent3 36 2" xfId="626" xr:uid="{00000000-0005-0000-0000-00006D020000}"/>
    <cellStyle name="20% - Accent3 36 3" xfId="627" xr:uid="{00000000-0005-0000-0000-00006E020000}"/>
    <cellStyle name="20% - Accent3 37" xfId="628" xr:uid="{00000000-0005-0000-0000-00006F020000}"/>
    <cellStyle name="20% - Accent3 37 2" xfId="629" xr:uid="{00000000-0005-0000-0000-000070020000}"/>
    <cellStyle name="20% - Accent3 37 3" xfId="630" xr:uid="{00000000-0005-0000-0000-000071020000}"/>
    <cellStyle name="20% - Accent3 38" xfId="631" xr:uid="{00000000-0005-0000-0000-000072020000}"/>
    <cellStyle name="20% - Accent3 38 2" xfId="632" xr:uid="{00000000-0005-0000-0000-000073020000}"/>
    <cellStyle name="20% - Accent3 38 3" xfId="633" xr:uid="{00000000-0005-0000-0000-000074020000}"/>
    <cellStyle name="20% - Accent3 39" xfId="634" xr:uid="{00000000-0005-0000-0000-000075020000}"/>
    <cellStyle name="20% - Accent3 39 2" xfId="635" xr:uid="{00000000-0005-0000-0000-000076020000}"/>
    <cellStyle name="20% - Accent3 39 3" xfId="636" xr:uid="{00000000-0005-0000-0000-000077020000}"/>
    <cellStyle name="20% - Accent3 4" xfId="637" xr:uid="{00000000-0005-0000-0000-000078020000}"/>
    <cellStyle name="20% - Accent3 4 2" xfId="638" xr:uid="{00000000-0005-0000-0000-000079020000}"/>
    <cellStyle name="20% - Accent3 4 3" xfId="639" xr:uid="{00000000-0005-0000-0000-00007A020000}"/>
    <cellStyle name="20% - Accent3 40" xfId="640" xr:uid="{00000000-0005-0000-0000-00007B020000}"/>
    <cellStyle name="20% - Accent3 40 2" xfId="641" xr:uid="{00000000-0005-0000-0000-00007C020000}"/>
    <cellStyle name="20% - Accent3 40 3" xfId="642" xr:uid="{00000000-0005-0000-0000-00007D020000}"/>
    <cellStyle name="20% - Accent3 41" xfId="643" xr:uid="{00000000-0005-0000-0000-00007E020000}"/>
    <cellStyle name="20% - Accent3 41 2" xfId="644" xr:uid="{00000000-0005-0000-0000-00007F020000}"/>
    <cellStyle name="20% - Accent3 41 3" xfId="645" xr:uid="{00000000-0005-0000-0000-000080020000}"/>
    <cellStyle name="20% - Accent3 42" xfId="646" xr:uid="{00000000-0005-0000-0000-000081020000}"/>
    <cellStyle name="20% - Accent3 42 2" xfId="647" xr:uid="{00000000-0005-0000-0000-000082020000}"/>
    <cellStyle name="20% - Accent3 42 3" xfId="648" xr:uid="{00000000-0005-0000-0000-000083020000}"/>
    <cellStyle name="20% - Accent3 43" xfId="649" xr:uid="{00000000-0005-0000-0000-000084020000}"/>
    <cellStyle name="20% - Accent3 43 2" xfId="650" xr:uid="{00000000-0005-0000-0000-000085020000}"/>
    <cellStyle name="20% - Accent3 43 3" xfId="651" xr:uid="{00000000-0005-0000-0000-000086020000}"/>
    <cellStyle name="20% - Accent3 44" xfId="652" xr:uid="{00000000-0005-0000-0000-000087020000}"/>
    <cellStyle name="20% - Accent3 44 2" xfId="653" xr:uid="{00000000-0005-0000-0000-000088020000}"/>
    <cellStyle name="20% - Accent3 44 3" xfId="654" xr:uid="{00000000-0005-0000-0000-000089020000}"/>
    <cellStyle name="20% - Accent3 45" xfId="655" xr:uid="{00000000-0005-0000-0000-00008A020000}"/>
    <cellStyle name="20% - Accent3 45 2" xfId="656" xr:uid="{00000000-0005-0000-0000-00008B020000}"/>
    <cellStyle name="20% - Accent3 45 3" xfId="657" xr:uid="{00000000-0005-0000-0000-00008C020000}"/>
    <cellStyle name="20% - Accent3 46" xfId="658" xr:uid="{00000000-0005-0000-0000-00008D020000}"/>
    <cellStyle name="20% - Accent3 46 2" xfId="659" xr:uid="{00000000-0005-0000-0000-00008E020000}"/>
    <cellStyle name="20% - Accent3 46 3" xfId="660" xr:uid="{00000000-0005-0000-0000-00008F020000}"/>
    <cellStyle name="20% - Accent3 47" xfId="661" xr:uid="{00000000-0005-0000-0000-000090020000}"/>
    <cellStyle name="20% - Accent3 47 2" xfId="662" xr:uid="{00000000-0005-0000-0000-000091020000}"/>
    <cellStyle name="20% - Accent3 47 3" xfId="663" xr:uid="{00000000-0005-0000-0000-000092020000}"/>
    <cellStyle name="20% - Accent3 48" xfId="664" xr:uid="{00000000-0005-0000-0000-000093020000}"/>
    <cellStyle name="20% - Accent3 48 2" xfId="665" xr:uid="{00000000-0005-0000-0000-000094020000}"/>
    <cellStyle name="20% - Accent3 48 3" xfId="666" xr:uid="{00000000-0005-0000-0000-000095020000}"/>
    <cellStyle name="20% - Accent3 49" xfId="667" xr:uid="{00000000-0005-0000-0000-000096020000}"/>
    <cellStyle name="20% - Accent3 49 2" xfId="668" xr:uid="{00000000-0005-0000-0000-000097020000}"/>
    <cellStyle name="20% - Accent3 49 3" xfId="669" xr:uid="{00000000-0005-0000-0000-000098020000}"/>
    <cellStyle name="20% - Accent3 5" xfId="670" xr:uid="{00000000-0005-0000-0000-000099020000}"/>
    <cellStyle name="20% - Accent3 5 2" xfId="671" xr:uid="{00000000-0005-0000-0000-00009A020000}"/>
    <cellStyle name="20% - Accent3 5 3" xfId="672" xr:uid="{00000000-0005-0000-0000-00009B020000}"/>
    <cellStyle name="20% - Accent3 50" xfId="673" xr:uid="{00000000-0005-0000-0000-00009C020000}"/>
    <cellStyle name="20% - Accent3 50 2" xfId="674" xr:uid="{00000000-0005-0000-0000-00009D020000}"/>
    <cellStyle name="20% - Accent3 50 3" xfId="675" xr:uid="{00000000-0005-0000-0000-00009E020000}"/>
    <cellStyle name="20% - Accent3 51" xfId="676" xr:uid="{00000000-0005-0000-0000-00009F020000}"/>
    <cellStyle name="20% - Accent3 51 2" xfId="677" xr:uid="{00000000-0005-0000-0000-0000A0020000}"/>
    <cellStyle name="20% - Accent3 51 3" xfId="678" xr:uid="{00000000-0005-0000-0000-0000A1020000}"/>
    <cellStyle name="20% - Accent3 52" xfId="679" xr:uid="{00000000-0005-0000-0000-0000A2020000}"/>
    <cellStyle name="20% - Accent3 52 2" xfId="680" xr:uid="{00000000-0005-0000-0000-0000A3020000}"/>
    <cellStyle name="20% - Accent3 52 3" xfId="681" xr:uid="{00000000-0005-0000-0000-0000A4020000}"/>
    <cellStyle name="20% - Accent3 53" xfId="682" xr:uid="{00000000-0005-0000-0000-0000A5020000}"/>
    <cellStyle name="20% - Accent3 53 2" xfId="683" xr:uid="{00000000-0005-0000-0000-0000A6020000}"/>
    <cellStyle name="20% - Accent3 53 3" xfId="684" xr:uid="{00000000-0005-0000-0000-0000A7020000}"/>
    <cellStyle name="20% - Accent3 54" xfId="685" xr:uid="{00000000-0005-0000-0000-0000A8020000}"/>
    <cellStyle name="20% - Accent3 54 2" xfId="686" xr:uid="{00000000-0005-0000-0000-0000A9020000}"/>
    <cellStyle name="20% - Accent3 54 3" xfId="687" xr:uid="{00000000-0005-0000-0000-0000AA020000}"/>
    <cellStyle name="20% - Accent3 55" xfId="688" xr:uid="{00000000-0005-0000-0000-0000AB020000}"/>
    <cellStyle name="20% - Accent3 55 2" xfId="689" xr:uid="{00000000-0005-0000-0000-0000AC020000}"/>
    <cellStyle name="20% - Accent3 55 3" xfId="690" xr:uid="{00000000-0005-0000-0000-0000AD020000}"/>
    <cellStyle name="20% - Accent3 56" xfId="691" xr:uid="{00000000-0005-0000-0000-0000AE020000}"/>
    <cellStyle name="20% - Accent3 56 2" xfId="692" xr:uid="{00000000-0005-0000-0000-0000AF020000}"/>
    <cellStyle name="20% - Accent3 56 3" xfId="693" xr:uid="{00000000-0005-0000-0000-0000B0020000}"/>
    <cellStyle name="20% - Accent3 57" xfId="694" xr:uid="{00000000-0005-0000-0000-0000B1020000}"/>
    <cellStyle name="20% - Accent3 57 2" xfId="695" xr:uid="{00000000-0005-0000-0000-0000B2020000}"/>
    <cellStyle name="20% - Accent3 57 3" xfId="696" xr:uid="{00000000-0005-0000-0000-0000B3020000}"/>
    <cellStyle name="20% - Accent3 58" xfId="697" xr:uid="{00000000-0005-0000-0000-0000B4020000}"/>
    <cellStyle name="20% - Accent3 58 2" xfId="698" xr:uid="{00000000-0005-0000-0000-0000B5020000}"/>
    <cellStyle name="20% - Accent3 58 3" xfId="699" xr:uid="{00000000-0005-0000-0000-0000B6020000}"/>
    <cellStyle name="20% - Accent3 59" xfId="700" xr:uid="{00000000-0005-0000-0000-0000B7020000}"/>
    <cellStyle name="20% - Accent3 59 2" xfId="701" xr:uid="{00000000-0005-0000-0000-0000B8020000}"/>
    <cellStyle name="20% - Accent3 59 3" xfId="702" xr:uid="{00000000-0005-0000-0000-0000B9020000}"/>
    <cellStyle name="20% - Accent3 6" xfId="703" xr:uid="{00000000-0005-0000-0000-0000BA020000}"/>
    <cellStyle name="20% - Accent3 6 2" xfId="704" xr:uid="{00000000-0005-0000-0000-0000BB020000}"/>
    <cellStyle name="20% - Accent3 6 3" xfId="705" xr:uid="{00000000-0005-0000-0000-0000BC020000}"/>
    <cellStyle name="20% - Accent3 60" xfId="706" xr:uid="{00000000-0005-0000-0000-0000BD020000}"/>
    <cellStyle name="20% - Accent3 61" xfId="707" xr:uid="{00000000-0005-0000-0000-0000BE020000}"/>
    <cellStyle name="20% - Accent3 62" xfId="708" xr:uid="{00000000-0005-0000-0000-0000BF020000}"/>
    <cellStyle name="20% - Accent3 63" xfId="709" xr:uid="{00000000-0005-0000-0000-0000C0020000}"/>
    <cellStyle name="20% - Accent3 64" xfId="710" xr:uid="{00000000-0005-0000-0000-0000C1020000}"/>
    <cellStyle name="20% - Accent3 65" xfId="711" xr:uid="{00000000-0005-0000-0000-0000C2020000}"/>
    <cellStyle name="20% - Accent3 66" xfId="712" xr:uid="{00000000-0005-0000-0000-0000C3020000}"/>
    <cellStyle name="20% - Accent3 67" xfId="713" xr:uid="{00000000-0005-0000-0000-0000C4020000}"/>
    <cellStyle name="20% - Accent3 68" xfId="714" xr:uid="{00000000-0005-0000-0000-0000C5020000}"/>
    <cellStyle name="20% - Accent3 69" xfId="715" xr:uid="{00000000-0005-0000-0000-0000C6020000}"/>
    <cellStyle name="20% - Accent3 7" xfId="716" xr:uid="{00000000-0005-0000-0000-0000C7020000}"/>
    <cellStyle name="20% - Accent3 7 2" xfId="717" xr:uid="{00000000-0005-0000-0000-0000C8020000}"/>
    <cellStyle name="20% - Accent3 7 3" xfId="718" xr:uid="{00000000-0005-0000-0000-0000C9020000}"/>
    <cellStyle name="20% - Accent3 70" xfId="719" xr:uid="{00000000-0005-0000-0000-0000CA020000}"/>
    <cellStyle name="20% - Accent3 71" xfId="720" xr:uid="{00000000-0005-0000-0000-0000CB020000}"/>
    <cellStyle name="20% - Accent3 72" xfId="721" xr:uid="{00000000-0005-0000-0000-0000CC020000}"/>
    <cellStyle name="20% - Accent3 73" xfId="722" xr:uid="{00000000-0005-0000-0000-0000CD020000}"/>
    <cellStyle name="20% - Accent3 74" xfId="723" xr:uid="{00000000-0005-0000-0000-0000CE020000}"/>
    <cellStyle name="20% - Accent3 75" xfId="724" xr:uid="{00000000-0005-0000-0000-0000CF020000}"/>
    <cellStyle name="20% - Accent3 76" xfId="725" xr:uid="{00000000-0005-0000-0000-0000D0020000}"/>
    <cellStyle name="20% - Accent3 77" xfId="726" xr:uid="{00000000-0005-0000-0000-0000D1020000}"/>
    <cellStyle name="20% - Accent3 78" xfId="727" xr:uid="{00000000-0005-0000-0000-0000D2020000}"/>
    <cellStyle name="20% - Accent3 79" xfId="728" xr:uid="{00000000-0005-0000-0000-0000D3020000}"/>
    <cellStyle name="20% - Accent3 8" xfId="729" xr:uid="{00000000-0005-0000-0000-0000D4020000}"/>
    <cellStyle name="20% - Accent3 8 2" xfId="730" xr:uid="{00000000-0005-0000-0000-0000D5020000}"/>
    <cellStyle name="20% - Accent3 8 3" xfId="731" xr:uid="{00000000-0005-0000-0000-0000D6020000}"/>
    <cellStyle name="20% - Accent3 80" xfId="732" xr:uid="{00000000-0005-0000-0000-0000D7020000}"/>
    <cellStyle name="20% - Accent3 81" xfId="733" xr:uid="{00000000-0005-0000-0000-0000D8020000}"/>
    <cellStyle name="20% - Accent3 82" xfId="734" xr:uid="{00000000-0005-0000-0000-0000D9020000}"/>
    <cellStyle name="20% - Accent3 83" xfId="735" xr:uid="{00000000-0005-0000-0000-0000DA020000}"/>
    <cellStyle name="20% - Accent3 84" xfId="736" xr:uid="{00000000-0005-0000-0000-0000DB020000}"/>
    <cellStyle name="20% - Accent3 85" xfId="737" xr:uid="{00000000-0005-0000-0000-0000DC020000}"/>
    <cellStyle name="20% - Accent3 86" xfId="738" xr:uid="{00000000-0005-0000-0000-0000DD020000}"/>
    <cellStyle name="20% - Accent3 87" xfId="739" xr:uid="{00000000-0005-0000-0000-0000DE020000}"/>
    <cellStyle name="20% - Accent3 88" xfId="740" xr:uid="{00000000-0005-0000-0000-0000DF020000}"/>
    <cellStyle name="20% - Accent3 89" xfId="741" xr:uid="{00000000-0005-0000-0000-0000E0020000}"/>
    <cellStyle name="20% - Accent3 9" xfId="742" xr:uid="{00000000-0005-0000-0000-0000E1020000}"/>
    <cellStyle name="20% - Accent3 9 2" xfId="743" xr:uid="{00000000-0005-0000-0000-0000E2020000}"/>
    <cellStyle name="20% - Accent3 9 3" xfId="744" xr:uid="{00000000-0005-0000-0000-0000E3020000}"/>
    <cellStyle name="20% - Accent3 90" xfId="745" xr:uid="{00000000-0005-0000-0000-0000E4020000}"/>
    <cellStyle name="20% - Accent3 91" xfId="746" xr:uid="{00000000-0005-0000-0000-0000E5020000}"/>
    <cellStyle name="20% - Accent3 92" xfId="747" xr:uid="{00000000-0005-0000-0000-0000E6020000}"/>
    <cellStyle name="20% - Accent3 93" xfId="748" xr:uid="{00000000-0005-0000-0000-0000E7020000}"/>
    <cellStyle name="20% - Accent3 94" xfId="749" xr:uid="{00000000-0005-0000-0000-0000E8020000}"/>
    <cellStyle name="20% - Accent3 95" xfId="750" xr:uid="{00000000-0005-0000-0000-0000E9020000}"/>
    <cellStyle name="20% - Accent3 96" xfId="751" xr:uid="{00000000-0005-0000-0000-0000EA020000}"/>
    <cellStyle name="20% - Accent3 97" xfId="752" xr:uid="{00000000-0005-0000-0000-0000EB020000}"/>
    <cellStyle name="20% - Accent3 98" xfId="753" xr:uid="{00000000-0005-0000-0000-0000EC020000}"/>
    <cellStyle name="20% - Accent3 99" xfId="754" xr:uid="{00000000-0005-0000-0000-0000ED020000}"/>
    <cellStyle name="20% - Accent4 10" xfId="755" xr:uid="{00000000-0005-0000-0000-0000EE020000}"/>
    <cellStyle name="20% - Accent4 10 2" xfId="756" xr:uid="{00000000-0005-0000-0000-0000EF020000}"/>
    <cellStyle name="20% - Accent4 10 3" xfId="757" xr:uid="{00000000-0005-0000-0000-0000F0020000}"/>
    <cellStyle name="20% - Accent4 100" xfId="758" xr:uid="{00000000-0005-0000-0000-0000F1020000}"/>
    <cellStyle name="20% - Accent4 101" xfId="759" xr:uid="{00000000-0005-0000-0000-0000F2020000}"/>
    <cellStyle name="20% - Accent4 102" xfId="760" xr:uid="{00000000-0005-0000-0000-0000F3020000}"/>
    <cellStyle name="20% - Accent4 103" xfId="761" xr:uid="{00000000-0005-0000-0000-0000F4020000}"/>
    <cellStyle name="20% - Accent4 104" xfId="762" xr:uid="{00000000-0005-0000-0000-0000F5020000}"/>
    <cellStyle name="20% - Accent4 105" xfId="763" xr:uid="{00000000-0005-0000-0000-0000F6020000}"/>
    <cellStyle name="20% - Accent4 106" xfId="764" xr:uid="{00000000-0005-0000-0000-0000F7020000}"/>
    <cellStyle name="20% - Accent4 107" xfId="765" xr:uid="{00000000-0005-0000-0000-0000F8020000}"/>
    <cellStyle name="20% - Accent4 108" xfId="766" xr:uid="{00000000-0005-0000-0000-0000F9020000}"/>
    <cellStyle name="20% - Accent4 109" xfId="767" xr:uid="{00000000-0005-0000-0000-0000FA020000}"/>
    <cellStyle name="20% - Accent4 11" xfId="768" xr:uid="{00000000-0005-0000-0000-0000FB020000}"/>
    <cellStyle name="20% - Accent4 11 2" xfId="769" xr:uid="{00000000-0005-0000-0000-0000FC020000}"/>
    <cellStyle name="20% - Accent4 11 3" xfId="770" xr:uid="{00000000-0005-0000-0000-0000FD020000}"/>
    <cellStyle name="20% - Accent4 110" xfId="771" xr:uid="{00000000-0005-0000-0000-0000FE020000}"/>
    <cellStyle name="20% - Accent4 111" xfId="772" xr:uid="{00000000-0005-0000-0000-0000FF020000}"/>
    <cellStyle name="20% - Accent4 112" xfId="773" xr:uid="{00000000-0005-0000-0000-000000030000}"/>
    <cellStyle name="20% - Accent4 113" xfId="774" xr:uid="{00000000-0005-0000-0000-000001030000}"/>
    <cellStyle name="20% - Accent4 114" xfId="775" xr:uid="{00000000-0005-0000-0000-000002030000}"/>
    <cellStyle name="20% - Accent4 115" xfId="776" xr:uid="{00000000-0005-0000-0000-000003030000}"/>
    <cellStyle name="20% - Accent4 116" xfId="777" xr:uid="{00000000-0005-0000-0000-000004030000}"/>
    <cellStyle name="20% - Accent4 117" xfId="778" xr:uid="{00000000-0005-0000-0000-000005030000}"/>
    <cellStyle name="20% - Accent4 118" xfId="779" xr:uid="{00000000-0005-0000-0000-000006030000}"/>
    <cellStyle name="20% - Accent4 119" xfId="780" xr:uid="{00000000-0005-0000-0000-000007030000}"/>
    <cellStyle name="20% - Accent4 12" xfId="781" xr:uid="{00000000-0005-0000-0000-000008030000}"/>
    <cellStyle name="20% - Accent4 12 2" xfId="782" xr:uid="{00000000-0005-0000-0000-000009030000}"/>
    <cellStyle name="20% - Accent4 12 3" xfId="783" xr:uid="{00000000-0005-0000-0000-00000A030000}"/>
    <cellStyle name="20% - Accent4 120" xfId="784" xr:uid="{00000000-0005-0000-0000-00000B030000}"/>
    <cellStyle name="20% - Accent4 121" xfId="785" xr:uid="{00000000-0005-0000-0000-00000C030000}"/>
    <cellStyle name="20% - Accent4 122" xfId="786" xr:uid="{00000000-0005-0000-0000-00000D030000}"/>
    <cellStyle name="20% - Accent4 123" xfId="787" xr:uid="{00000000-0005-0000-0000-00000E030000}"/>
    <cellStyle name="20% - Accent4 124" xfId="788" xr:uid="{00000000-0005-0000-0000-00000F030000}"/>
    <cellStyle name="20% - Accent4 125" xfId="789" xr:uid="{00000000-0005-0000-0000-000010030000}"/>
    <cellStyle name="20% - Accent4 126" xfId="790" xr:uid="{00000000-0005-0000-0000-000011030000}"/>
    <cellStyle name="20% - Accent4 127" xfId="791" xr:uid="{00000000-0005-0000-0000-000012030000}"/>
    <cellStyle name="20% - Accent4 128" xfId="792" xr:uid="{00000000-0005-0000-0000-000013030000}"/>
    <cellStyle name="20% - Accent4 129" xfId="793" xr:uid="{00000000-0005-0000-0000-000014030000}"/>
    <cellStyle name="20% - Accent4 13" xfId="794" xr:uid="{00000000-0005-0000-0000-000015030000}"/>
    <cellStyle name="20% - Accent4 13 2" xfId="795" xr:uid="{00000000-0005-0000-0000-000016030000}"/>
    <cellStyle name="20% - Accent4 13 3" xfId="796" xr:uid="{00000000-0005-0000-0000-000017030000}"/>
    <cellStyle name="20% - Accent4 130" xfId="797" xr:uid="{00000000-0005-0000-0000-000018030000}"/>
    <cellStyle name="20% - Accent4 131" xfId="798" xr:uid="{00000000-0005-0000-0000-000019030000}"/>
    <cellStyle name="20% - Accent4 132" xfId="4012" xr:uid="{00000000-0005-0000-0000-00001A030000}"/>
    <cellStyle name="20% - Accent4 133" xfId="4013" xr:uid="{00000000-0005-0000-0000-00001B030000}"/>
    <cellStyle name="20% - Accent4 134" xfId="4014" xr:uid="{00000000-0005-0000-0000-00001C030000}"/>
    <cellStyle name="20% - Accent4 135" xfId="4015" xr:uid="{00000000-0005-0000-0000-00001D030000}"/>
    <cellStyle name="20% - Accent4 14" xfId="799" xr:uid="{00000000-0005-0000-0000-00001E030000}"/>
    <cellStyle name="20% - Accent4 14 2" xfId="800" xr:uid="{00000000-0005-0000-0000-00001F030000}"/>
    <cellStyle name="20% - Accent4 14 3" xfId="801" xr:uid="{00000000-0005-0000-0000-000020030000}"/>
    <cellStyle name="20% - Accent4 15" xfId="802" xr:uid="{00000000-0005-0000-0000-000021030000}"/>
    <cellStyle name="20% - Accent4 15 2" xfId="803" xr:uid="{00000000-0005-0000-0000-000022030000}"/>
    <cellStyle name="20% - Accent4 15 3" xfId="804" xr:uid="{00000000-0005-0000-0000-000023030000}"/>
    <cellStyle name="20% - Accent4 16" xfId="805" xr:uid="{00000000-0005-0000-0000-000024030000}"/>
    <cellStyle name="20% - Accent4 16 2" xfId="806" xr:uid="{00000000-0005-0000-0000-000025030000}"/>
    <cellStyle name="20% - Accent4 16 3" xfId="807" xr:uid="{00000000-0005-0000-0000-000026030000}"/>
    <cellStyle name="20% - Accent4 17" xfId="808" xr:uid="{00000000-0005-0000-0000-000027030000}"/>
    <cellStyle name="20% - Accent4 17 2" xfId="809" xr:uid="{00000000-0005-0000-0000-000028030000}"/>
    <cellStyle name="20% - Accent4 17 3" xfId="810" xr:uid="{00000000-0005-0000-0000-000029030000}"/>
    <cellStyle name="20% - Accent4 18" xfId="811" xr:uid="{00000000-0005-0000-0000-00002A030000}"/>
    <cellStyle name="20% - Accent4 18 2" xfId="812" xr:uid="{00000000-0005-0000-0000-00002B030000}"/>
    <cellStyle name="20% - Accent4 18 3" xfId="813" xr:uid="{00000000-0005-0000-0000-00002C030000}"/>
    <cellStyle name="20% - Accent4 19" xfId="814" xr:uid="{00000000-0005-0000-0000-00002D030000}"/>
    <cellStyle name="20% - Accent4 19 2" xfId="815" xr:uid="{00000000-0005-0000-0000-00002E030000}"/>
    <cellStyle name="20% - Accent4 19 3" xfId="816" xr:uid="{00000000-0005-0000-0000-00002F030000}"/>
    <cellStyle name="20% - Accent4 2" xfId="817" xr:uid="{00000000-0005-0000-0000-000030030000}"/>
    <cellStyle name="20% - Accent4 2 2" xfId="818" xr:uid="{00000000-0005-0000-0000-000031030000}"/>
    <cellStyle name="20% - Accent4 2 3" xfId="819" xr:uid="{00000000-0005-0000-0000-000032030000}"/>
    <cellStyle name="20% - Accent4 20" xfId="820" xr:uid="{00000000-0005-0000-0000-000033030000}"/>
    <cellStyle name="20% - Accent4 20 2" xfId="821" xr:uid="{00000000-0005-0000-0000-000034030000}"/>
    <cellStyle name="20% - Accent4 20 3" xfId="822" xr:uid="{00000000-0005-0000-0000-000035030000}"/>
    <cellStyle name="20% - Accent4 21" xfId="823" xr:uid="{00000000-0005-0000-0000-000036030000}"/>
    <cellStyle name="20% - Accent4 21 2" xfId="824" xr:uid="{00000000-0005-0000-0000-000037030000}"/>
    <cellStyle name="20% - Accent4 21 3" xfId="825" xr:uid="{00000000-0005-0000-0000-000038030000}"/>
    <cellStyle name="20% - Accent4 22" xfId="826" xr:uid="{00000000-0005-0000-0000-000039030000}"/>
    <cellStyle name="20% - Accent4 22 2" xfId="827" xr:uid="{00000000-0005-0000-0000-00003A030000}"/>
    <cellStyle name="20% - Accent4 22 3" xfId="828" xr:uid="{00000000-0005-0000-0000-00003B030000}"/>
    <cellStyle name="20% - Accent4 23" xfId="829" xr:uid="{00000000-0005-0000-0000-00003C030000}"/>
    <cellStyle name="20% - Accent4 23 2" xfId="830" xr:uid="{00000000-0005-0000-0000-00003D030000}"/>
    <cellStyle name="20% - Accent4 23 3" xfId="831" xr:uid="{00000000-0005-0000-0000-00003E030000}"/>
    <cellStyle name="20% - Accent4 24" xfId="832" xr:uid="{00000000-0005-0000-0000-00003F030000}"/>
    <cellStyle name="20% - Accent4 24 2" xfId="833" xr:uid="{00000000-0005-0000-0000-000040030000}"/>
    <cellStyle name="20% - Accent4 24 3" xfId="834" xr:uid="{00000000-0005-0000-0000-000041030000}"/>
    <cellStyle name="20% - Accent4 25" xfId="835" xr:uid="{00000000-0005-0000-0000-000042030000}"/>
    <cellStyle name="20% - Accent4 25 2" xfId="836" xr:uid="{00000000-0005-0000-0000-000043030000}"/>
    <cellStyle name="20% - Accent4 25 3" xfId="837" xr:uid="{00000000-0005-0000-0000-000044030000}"/>
    <cellStyle name="20% - Accent4 26" xfId="838" xr:uid="{00000000-0005-0000-0000-000045030000}"/>
    <cellStyle name="20% - Accent4 26 2" xfId="839" xr:uid="{00000000-0005-0000-0000-000046030000}"/>
    <cellStyle name="20% - Accent4 26 3" xfId="840" xr:uid="{00000000-0005-0000-0000-000047030000}"/>
    <cellStyle name="20% - Accent4 27" xfId="841" xr:uid="{00000000-0005-0000-0000-000048030000}"/>
    <cellStyle name="20% - Accent4 27 2" xfId="842" xr:uid="{00000000-0005-0000-0000-000049030000}"/>
    <cellStyle name="20% - Accent4 27 3" xfId="843" xr:uid="{00000000-0005-0000-0000-00004A030000}"/>
    <cellStyle name="20% - Accent4 28" xfId="844" xr:uid="{00000000-0005-0000-0000-00004B030000}"/>
    <cellStyle name="20% - Accent4 28 2" xfId="845" xr:uid="{00000000-0005-0000-0000-00004C030000}"/>
    <cellStyle name="20% - Accent4 28 3" xfId="846" xr:uid="{00000000-0005-0000-0000-00004D030000}"/>
    <cellStyle name="20% - Accent4 29" xfId="847" xr:uid="{00000000-0005-0000-0000-00004E030000}"/>
    <cellStyle name="20% - Accent4 29 2" xfId="848" xr:uid="{00000000-0005-0000-0000-00004F030000}"/>
    <cellStyle name="20% - Accent4 29 3" xfId="849" xr:uid="{00000000-0005-0000-0000-000050030000}"/>
    <cellStyle name="20% - Accent4 3" xfId="850" xr:uid="{00000000-0005-0000-0000-000051030000}"/>
    <cellStyle name="20% - Accent4 3 2" xfId="851" xr:uid="{00000000-0005-0000-0000-000052030000}"/>
    <cellStyle name="20% - Accent4 3 3" xfId="852" xr:uid="{00000000-0005-0000-0000-000053030000}"/>
    <cellStyle name="20% - Accent4 30" xfId="853" xr:uid="{00000000-0005-0000-0000-000054030000}"/>
    <cellStyle name="20% - Accent4 30 2" xfId="854" xr:uid="{00000000-0005-0000-0000-000055030000}"/>
    <cellStyle name="20% - Accent4 30 3" xfId="855" xr:uid="{00000000-0005-0000-0000-000056030000}"/>
    <cellStyle name="20% - Accent4 31" xfId="856" xr:uid="{00000000-0005-0000-0000-000057030000}"/>
    <cellStyle name="20% - Accent4 31 2" xfId="857" xr:uid="{00000000-0005-0000-0000-000058030000}"/>
    <cellStyle name="20% - Accent4 31 3" xfId="858" xr:uid="{00000000-0005-0000-0000-000059030000}"/>
    <cellStyle name="20% - Accent4 32" xfId="859" xr:uid="{00000000-0005-0000-0000-00005A030000}"/>
    <cellStyle name="20% - Accent4 32 2" xfId="860" xr:uid="{00000000-0005-0000-0000-00005B030000}"/>
    <cellStyle name="20% - Accent4 32 3" xfId="861" xr:uid="{00000000-0005-0000-0000-00005C030000}"/>
    <cellStyle name="20% - Accent4 33" xfId="862" xr:uid="{00000000-0005-0000-0000-00005D030000}"/>
    <cellStyle name="20% - Accent4 33 2" xfId="863" xr:uid="{00000000-0005-0000-0000-00005E030000}"/>
    <cellStyle name="20% - Accent4 33 3" xfId="864" xr:uid="{00000000-0005-0000-0000-00005F030000}"/>
    <cellStyle name="20% - Accent4 34" xfId="865" xr:uid="{00000000-0005-0000-0000-000060030000}"/>
    <cellStyle name="20% - Accent4 34 2" xfId="866" xr:uid="{00000000-0005-0000-0000-000061030000}"/>
    <cellStyle name="20% - Accent4 34 3" xfId="867" xr:uid="{00000000-0005-0000-0000-000062030000}"/>
    <cellStyle name="20% - Accent4 35" xfId="868" xr:uid="{00000000-0005-0000-0000-000063030000}"/>
    <cellStyle name="20% - Accent4 35 2" xfId="869" xr:uid="{00000000-0005-0000-0000-000064030000}"/>
    <cellStyle name="20% - Accent4 35 3" xfId="870" xr:uid="{00000000-0005-0000-0000-000065030000}"/>
    <cellStyle name="20% - Accent4 36" xfId="871" xr:uid="{00000000-0005-0000-0000-000066030000}"/>
    <cellStyle name="20% - Accent4 36 2" xfId="872" xr:uid="{00000000-0005-0000-0000-000067030000}"/>
    <cellStyle name="20% - Accent4 36 3" xfId="873" xr:uid="{00000000-0005-0000-0000-000068030000}"/>
    <cellStyle name="20% - Accent4 37" xfId="874" xr:uid="{00000000-0005-0000-0000-000069030000}"/>
    <cellStyle name="20% - Accent4 37 2" xfId="875" xr:uid="{00000000-0005-0000-0000-00006A030000}"/>
    <cellStyle name="20% - Accent4 37 3" xfId="876" xr:uid="{00000000-0005-0000-0000-00006B030000}"/>
    <cellStyle name="20% - Accent4 38" xfId="877" xr:uid="{00000000-0005-0000-0000-00006C030000}"/>
    <cellStyle name="20% - Accent4 38 2" xfId="878" xr:uid="{00000000-0005-0000-0000-00006D030000}"/>
    <cellStyle name="20% - Accent4 38 3" xfId="879" xr:uid="{00000000-0005-0000-0000-00006E030000}"/>
    <cellStyle name="20% - Accent4 39" xfId="880" xr:uid="{00000000-0005-0000-0000-00006F030000}"/>
    <cellStyle name="20% - Accent4 39 2" xfId="881" xr:uid="{00000000-0005-0000-0000-000070030000}"/>
    <cellStyle name="20% - Accent4 39 3" xfId="882" xr:uid="{00000000-0005-0000-0000-000071030000}"/>
    <cellStyle name="20% - Accent4 4" xfId="883" xr:uid="{00000000-0005-0000-0000-000072030000}"/>
    <cellStyle name="20% - Accent4 4 2" xfId="884" xr:uid="{00000000-0005-0000-0000-000073030000}"/>
    <cellStyle name="20% - Accent4 4 3" xfId="885" xr:uid="{00000000-0005-0000-0000-000074030000}"/>
    <cellStyle name="20% - Accent4 40" xfId="886" xr:uid="{00000000-0005-0000-0000-000075030000}"/>
    <cellStyle name="20% - Accent4 40 2" xfId="887" xr:uid="{00000000-0005-0000-0000-000076030000}"/>
    <cellStyle name="20% - Accent4 40 3" xfId="888" xr:uid="{00000000-0005-0000-0000-000077030000}"/>
    <cellStyle name="20% - Accent4 41" xfId="889" xr:uid="{00000000-0005-0000-0000-000078030000}"/>
    <cellStyle name="20% - Accent4 41 2" xfId="890" xr:uid="{00000000-0005-0000-0000-000079030000}"/>
    <cellStyle name="20% - Accent4 41 3" xfId="891" xr:uid="{00000000-0005-0000-0000-00007A030000}"/>
    <cellStyle name="20% - Accent4 42" xfId="892" xr:uid="{00000000-0005-0000-0000-00007B030000}"/>
    <cellStyle name="20% - Accent4 42 2" xfId="893" xr:uid="{00000000-0005-0000-0000-00007C030000}"/>
    <cellStyle name="20% - Accent4 42 3" xfId="894" xr:uid="{00000000-0005-0000-0000-00007D030000}"/>
    <cellStyle name="20% - Accent4 43" xfId="895" xr:uid="{00000000-0005-0000-0000-00007E030000}"/>
    <cellStyle name="20% - Accent4 43 2" xfId="896" xr:uid="{00000000-0005-0000-0000-00007F030000}"/>
    <cellStyle name="20% - Accent4 43 3" xfId="897" xr:uid="{00000000-0005-0000-0000-000080030000}"/>
    <cellStyle name="20% - Accent4 44" xfId="898" xr:uid="{00000000-0005-0000-0000-000081030000}"/>
    <cellStyle name="20% - Accent4 44 2" xfId="899" xr:uid="{00000000-0005-0000-0000-000082030000}"/>
    <cellStyle name="20% - Accent4 44 3" xfId="900" xr:uid="{00000000-0005-0000-0000-000083030000}"/>
    <cellStyle name="20% - Accent4 45" xfId="901" xr:uid="{00000000-0005-0000-0000-000084030000}"/>
    <cellStyle name="20% - Accent4 45 2" xfId="902" xr:uid="{00000000-0005-0000-0000-000085030000}"/>
    <cellStyle name="20% - Accent4 45 3" xfId="903" xr:uid="{00000000-0005-0000-0000-000086030000}"/>
    <cellStyle name="20% - Accent4 46" xfId="904" xr:uid="{00000000-0005-0000-0000-000087030000}"/>
    <cellStyle name="20% - Accent4 46 2" xfId="905" xr:uid="{00000000-0005-0000-0000-000088030000}"/>
    <cellStyle name="20% - Accent4 46 3" xfId="906" xr:uid="{00000000-0005-0000-0000-000089030000}"/>
    <cellStyle name="20% - Accent4 47" xfId="907" xr:uid="{00000000-0005-0000-0000-00008A030000}"/>
    <cellStyle name="20% - Accent4 47 2" xfId="908" xr:uid="{00000000-0005-0000-0000-00008B030000}"/>
    <cellStyle name="20% - Accent4 47 3" xfId="909" xr:uid="{00000000-0005-0000-0000-00008C030000}"/>
    <cellStyle name="20% - Accent4 48" xfId="910" xr:uid="{00000000-0005-0000-0000-00008D030000}"/>
    <cellStyle name="20% - Accent4 48 2" xfId="911" xr:uid="{00000000-0005-0000-0000-00008E030000}"/>
    <cellStyle name="20% - Accent4 48 3" xfId="912" xr:uid="{00000000-0005-0000-0000-00008F030000}"/>
    <cellStyle name="20% - Accent4 49" xfId="913" xr:uid="{00000000-0005-0000-0000-000090030000}"/>
    <cellStyle name="20% - Accent4 49 2" xfId="914" xr:uid="{00000000-0005-0000-0000-000091030000}"/>
    <cellStyle name="20% - Accent4 49 3" xfId="915" xr:uid="{00000000-0005-0000-0000-000092030000}"/>
    <cellStyle name="20% - Accent4 5" xfId="916" xr:uid="{00000000-0005-0000-0000-000093030000}"/>
    <cellStyle name="20% - Accent4 5 2" xfId="917" xr:uid="{00000000-0005-0000-0000-000094030000}"/>
    <cellStyle name="20% - Accent4 5 3" xfId="918" xr:uid="{00000000-0005-0000-0000-000095030000}"/>
    <cellStyle name="20% - Accent4 50" xfId="919" xr:uid="{00000000-0005-0000-0000-000096030000}"/>
    <cellStyle name="20% - Accent4 50 2" xfId="920" xr:uid="{00000000-0005-0000-0000-000097030000}"/>
    <cellStyle name="20% - Accent4 50 3" xfId="921" xr:uid="{00000000-0005-0000-0000-000098030000}"/>
    <cellStyle name="20% - Accent4 51" xfId="922" xr:uid="{00000000-0005-0000-0000-000099030000}"/>
    <cellStyle name="20% - Accent4 51 2" xfId="923" xr:uid="{00000000-0005-0000-0000-00009A030000}"/>
    <cellStyle name="20% - Accent4 51 3" xfId="924" xr:uid="{00000000-0005-0000-0000-00009B030000}"/>
    <cellStyle name="20% - Accent4 52" xfId="925" xr:uid="{00000000-0005-0000-0000-00009C030000}"/>
    <cellStyle name="20% - Accent4 52 2" xfId="926" xr:uid="{00000000-0005-0000-0000-00009D030000}"/>
    <cellStyle name="20% - Accent4 52 3" xfId="927" xr:uid="{00000000-0005-0000-0000-00009E030000}"/>
    <cellStyle name="20% - Accent4 53" xfId="928" xr:uid="{00000000-0005-0000-0000-00009F030000}"/>
    <cellStyle name="20% - Accent4 53 2" xfId="929" xr:uid="{00000000-0005-0000-0000-0000A0030000}"/>
    <cellStyle name="20% - Accent4 53 3" xfId="930" xr:uid="{00000000-0005-0000-0000-0000A1030000}"/>
    <cellStyle name="20% - Accent4 54" xfId="931" xr:uid="{00000000-0005-0000-0000-0000A2030000}"/>
    <cellStyle name="20% - Accent4 54 2" xfId="932" xr:uid="{00000000-0005-0000-0000-0000A3030000}"/>
    <cellStyle name="20% - Accent4 54 3" xfId="933" xr:uid="{00000000-0005-0000-0000-0000A4030000}"/>
    <cellStyle name="20% - Accent4 55" xfId="934" xr:uid="{00000000-0005-0000-0000-0000A5030000}"/>
    <cellStyle name="20% - Accent4 55 2" xfId="935" xr:uid="{00000000-0005-0000-0000-0000A6030000}"/>
    <cellStyle name="20% - Accent4 55 3" xfId="936" xr:uid="{00000000-0005-0000-0000-0000A7030000}"/>
    <cellStyle name="20% - Accent4 56" xfId="937" xr:uid="{00000000-0005-0000-0000-0000A8030000}"/>
    <cellStyle name="20% - Accent4 56 2" xfId="938" xr:uid="{00000000-0005-0000-0000-0000A9030000}"/>
    <cellStyle name="20% - Accent4 56 3" xfId="939" xr:uid="{00000000-0005-0000-0000-0000AA030000}"/>
    <cellStyle name="20% - Accent4 57" xfId="940" xr:uid="{00000000-0005-0000-0000-0000AB030000}"/>
    <cellStyle name="20% - Accent4 57 2" xfId="941" xr:uid="{00000000-0005-0000-0000-0000AC030000}"/>
    <cellStyle name="20% - Accent4 57 3" xfId="942" xr:uid="{00000000-0005-0000-0000-0000AD030000}"/>
    <cellStyle name="20% - Accent4 58" xfId="943" xr:uid="{00000000-0005-0000-0000-0000AE030000}"/>
    <cellStyle name="20% - Accent4 58 2" xfId="944" xr:uid="{00000000-0005-0000-0000-0000AF030000}"/>
    <cellStyle name="20% - Accent4 58 3" xfId="945" xr:uid="{00000000-0005-0000-0000-0000B0030000}"/>
    <cellStyle name="20% - Accent4 59" xfId="946" xr:uid="{00000000-0005-0000-0000-0000B1030000}"/>
    <cellStyle name="20% - Accent4 59 2" xfId="947" xr:uid="{00000000-0005-0000-0000-0000B2030000}"/>
    <cellStyle name="20% - Accent4 59 3" xfId="948" xr:uid="{00000000-0005-0000-0000-0000B3030000}"/>
    <cellStyle name="20% - Accent4 6" xfId="949" xr:uid="{00000000-0005-0000-0000-0000B4030000}"/>
    <cellStyle name="20% - Accent4 6 2" xfId="950" xr:uid="{00000000-0005-0000-0000-0000B5030000}"/>
    <cellStyle name="20% - Accent4 6 3" xfId="951" xr:uid="{00000000-0005-0000-0000-0000B6030000}"/>
    <cellStyle name="20% - Accent4 60" xfId="952" xr:uid="{00000000-0005-0000-0000-0000B7030000}"/>
    <cellStyle name="20% - Accent4 61" xfId="953" xr:uid="{00000000-0005-0000-0000-0000B8030000}"/>
    <cellStyle name="20% - Accent4 62" xfId="954" xr:uid="{00000000-0005-0000-0000-0000B9030000}"/>
    <cellStyle name="20% - Accent4 63" xfId="955" xr:uid="{00000000-0005-0000-0000-0000BA030000}"/>
    <cellStyle name="20% - Accent4 64" xfId="956" xr:uid="{00000000-0005-0000-0000-0000BB030000}"/>
    <cellStyle name="20% - Accent4 65" xfId="957" xr:uid="{00000000-0005-0000-0000-0000BC030000}"/>
    <cellStyle name="20% - Accent4 66" xfId="958" xr:uid="{00000000-0005-0000-0000-0000BD030000}"/>
    <cellStyle name="20% - Accent4 67" xfId="959" xr:uid="{00000000-0005-0000-0000-0000BE030000}"/>
    <cellStyle name="20% - Accent4 68" xfId="960" xr:uid="{00000000-0005-0000-0000-0000BF030000}"/>
    <cellStyle name="20% - Accent4 69" xfId="961" xr:uid="{00000000-0005-0000-0000-0000C0030000}"/>
    <cellStyle name="20% - Accent4 7" xfId="962" xr:uid="{00000000-0005-0000-0000-0000C1030000}"/>
    <cellStyle name="20% - Accent4 7 2" xfId="963" xr:uid="{00000000-0005-0000-0000-0000C2030000}"/>
    <cellStyle name="20% - Accent4 7 3" xfId="964" xr:uid="{00000000-0005-0000-0000-0000C3030000}"/>
    <cellStyle name="20% - Accent4 70" xfId="965" xr:uid="{00000000-0005-0000-0000-0000C4030000}"/>
    <cellStyle name="20% - Accent4 71" xfId="966" xr:uid="{00000000-0005-0000-0000-0000C5030000}"/>
    <cellStyle name="20% - Accent4 72" xfId="967" xr:uid="{00000000-0005-0000-0000-0000C6030000}"/>
    <cellStyle name="20% - Accent4 73" xfId="968" xr:uid="{00000000-0005-0000-0000-0000C7030000}"/>
    <cellStyle name="20% - Accent4 74" xfId="969" xr:uid="{00000000-0005-0000-0000-0000C8030000}"/>
    <cellStyle name="20% - Accent4 75" xfId="970" xr:uid="{00000000-0005-0000-0000-0000C9030000}"/>
    <cellStyle name="20% - Accent4 76" xfId="971" xr:uid="{00000000-0005-0000-0000-0000CA030000}"/>
    <cellStyle name="20% - Accent4 77" xfId="972" xr:uid="{00000000-0005-0000-0000-0000CB030000}"/>
    <cellStyle name="20% - Accent4 78" xfId="973" xr:uid="{00000000-0005-0000-0000-0000CC030000}"/>
    <cellStyle name="20% - Accent4 79" xfId="974" xr:uid="{00000000-0005-0000-0000-0000CD030000}"/>
    <cellStyle name="20% - Accent4 8" xfId="975" xr:uid="{00000000-0005-0000-0000-0000CE030000}"/>
    <cellStyle name="20% - Accent4 8 2" xfId="976" xr:uid="{00000000-0005-0000-0000-0000CF030000}"/>
    <cellStyle name="20% - Accent4 8 3" xfId="977" xr:uid="{00000000-0005-0000-0000-0000D0030000}"/>
    <cellStyle name="20% - Accent4 80" xfId="978" xr:uid="{00000000-0005-0000-0000-0000D1030000}"/>
    <cellStyle name="20% - Accent4 81" xfId="979" xr:uid="{00000000-0005-0000-0000-0000D2030000}"/>
    <cellStyle name="20% - Accent4 82" xfId="980" xr:uid="{00000000-0005-0000-0000-0000D3030000}"/>
    <cellStyle name="20% - Accent4 83" xfId="981" xr:uid="{00000000-0005-0000-0000-0000D4030000}"/>
    <cellStyle name="20% - Accent4 84" xfId="982" xr:uid="{00000000-0005-0000-0000-0000D5030000}"/>
    <cellStyle name="20% - Accent4 85" xfId="983" xr:uid="{00000000-0005-0000-0000-0000D6030000}"/>
    <cellStyle name="20% - Accent4 86" xfId="984" xr:uid="{00000000-0005-0000-0000-0000D7030000}"/>
    <cellStyle name="20% - Accent4 87" xfId="985" xr:uid="{00000000-0005-0000-0000-0000D8030000}"/>
    <cellStyle name="20% - Accent4 88" xfId="986" xr:uid="{00000000-0005-0000-0000-0000D9030000}"/>
    <cellStyle name="20% - Accent4 89" xfId="987" xr:uid="{00000000-0005-0000-0000-0000DA030000}"/>
    <cellStyle name="20% - Accent4 9" xfId="988" xr:uid="{00000000-0005-0000-0000-0000DB030000}"/>
    <cellStyle name="20% - Accent4 9 2" xfId="989" xr:uid="{00000000-0005-0000-0000-0000DC030000}"/>
    <cellStyle name="20% - Accent4 9 3" xfId="990" xr:uid="{00000000-0005-0000-0000-0000DD030000}"/>
    <cellStyle name="20% - Accent4 90" xfId="991" xr:uid="{00000000-0005-0000-0000-0000DE030000}"/>
    <cellStyle name="20% - Accent4 91" xfId="992" xr:uid="{00000000-0005-0000-0000-0000DF030000}"/>
    <cellStyle name="20% - Accent4 92" xfId="993" xr:uid="{00000000-0005-0000-0000-0000E0030000}"/>
    <cellStyle name="20% - Accent4 93" xfId="994" xr:uid="{00000000-0005-0000-0000-0000E1030000}"/>
    <cellStyle name="20% - Accent4 94" xfId="995" xr:uid="{00000000-0005-0000-0000-0000E2030000}"/>
    <cellStyle name="20% - Accent4 95" xfId="996" xr:uid="{00000000-0005-0000-0000-0000E3030000}"/>
    <cellStyle name="20% - Accent4 96" xfId="997" xr:uid="{00000000-0005-0000-0000-0000E4030000}"/>
    <cellStyle name="20% - Accent4 97" xfId="998" xr:uid="{00000000-0005-0000-0000-0000E5030000}"/>
    <cellStyle name="20% - Accent4 98" xfId="999" xr:uid="{00000000-0005-0000-0000-0000E6030000}"/>
    <cellStyle name="20% - Accent4 99" xfId="1000" xr:uid="{00000000-0005-0000-0000-0000E7030000}"/>
    <cellStyle name="20% - Accent5" xfId="4188" builtinId="46" customBuiltin="1"/>
    <cellStyle name="20% - Accent5 10" xfId="1001" xr:uid="{00000000-0005-0000-0000-0000E9030000}"/>
    <cellStyle name="20% - Accent5 10 2" xfId="1002" xr:uid="{00000000-0005-0000-0000-0000EA030000}"/>
    <cellStyle name="20% - Accent5 10 3" xfId="1003" xr:uid="{00000000-0005-0000-0000-0000EB030000}"/>
    <cellStyle name="20% - Accent5 100" xfId="1004" xr:uid="{00000000-0005-0000-0000-0000EC030000}"/>
    <cellStyle name="20% - Accent5 101" xfId="1005" xr:uid="{00000000-0005-0000-0000-0000ED030000}"/>
    <cellStyle name="20% - Accent5 102" xfId="1006" xr:uid="{00000000-0005-0000-0000-0000EE030000}"/>
    <cellStyle name="20% - Accent5 103" xfId="1007" xr:uid="{00000000-0005-0000-0000-0000EF030000}"/>
    <cellStyle name="20% - Accent5 104" xfId="1008" xr:uid="{00000000-0005-0000-0000-0000F0030000}"/>
    <cellStyle name="20% - Accent5 105" xfId="1009" xr:uid="{00000000-0005-0000-0000-0000F1030000}"/>
    <cellStyle name="20% - Accent5 106" xfId="1010" xr:uid="{00000000-0005-0000-0000-0000F2030000}"/>
    <cellStyle name="20% - Accent5 107" xfId="1011" xr:uid="{00000000-0005-0000-0000-0000F3030000}"/>
    <cellStyle name="20% - Accent5 108" xfId="1012" xr:uid="{00000000-0005-0000-0000-0000F4030000}"/>
    <cellStyle name="20% - Accent5 109" xfId="1013" xr:uid="{00000000-0005-0000-0000-0000F5030000}"/>
    <cellStyle name="20% - Accent5 11" xfId="1014" xr:uid="{00000000-0005-0000-0000-0000F6030000}"/>
    <cellStyle name="20% - Accent5 11 2" xfId="1015" xr:uid="{00000000-0005-0000-0000-0000F7030000}"/>
    <cellStyle name="20% - Accent5 11 3" xfId="1016" xr:uid="{00000000-0005-0000-0000-0000F8030000}"/>
    <cellStyle name="20% - Accent5 110" xfId="1017" xr:uid="{00000000-0005-0000-0000-0000F9030000}"/>
    <cellStyle name="20% - Accent5 111" xfId="1018" xr:uid="{00000000-0005-0000-0000-0000FA030000}"/>
    <cellStyle name="20% - Accent5 112" xfId="1019" xr:uid="{00000000-0005-0000-0000-0000FB030000}"/>
    <cellStyle name="20% - Accent5 113" xfId="1020" xr:uid="{00000000-0005-0000-0000-0000FC030000}"/>
    <cellStyle name="20% - Accent5 114" xfId="1021" xr:uid="{00000000-0005-0000-0000-0000FD030000}"/>
    <cellStyle name="20% - Accent5 115" xfId="1022" xr:uid="{00000000-0005-0000-0000-0000FE030000}"/>
    <cellStyle name="20% - Accent5 116" xfId="1023" xr:uid="{00000000-0005-0000-0000-0000FF030000}"/>
    <cellStyle name="20% - Accent5 117" xfId="1024" xr:uid="{00000000-0005-0000-0000-000000040000}"/>
    <cellStyle name="20% - Accent5 118" xfId="1025" xr:uid="{00000000-0005-0000-0000-000001040000}"/>
    <cellStyle name="20% - Accent5 119" xfId="1026" xr:uid="{00000000-0005-0000-0000-000002040000}"/>
    <cellStyle name="20% - Accent5 12" xfId="1027" xr:uid="{00000000-0005-0000-0000-000003040000}"/>
    <cellStyle name="20% - Accent5 12 2" xfId="1028" xr:uid="{00000000-0005-0000-0000-000004040000}"/>
    <cellStyle name="20% - Accent5 12 3" xfId="1029" xr:uid="{00000000-0005-0000-0000-000005040000}"/>
    <cellStyle name="20% - Accent5 120" xfId="1030" xr:uid="{00000000-0005-0000-0000-000006040000}"/>
    <cellStyle name="20% - Accent5 121" xfId="1031" xr:uid="{00000000-0005-0000-0000-000007040000}"/>
    <cellStyle name="20% - Accent5 122" xfId="1032" xr:uid="{00000000-0005-0000-0000-000008040000}"/>
    <cellStyle name="20% - Accent5 123" xfId="1033" xr:uid="{00000000-0005-0000-0000-000009040000}"/>
    <cellStyle name="20% - Accent5 124" xfId="1034" xr:uid="{00000000-0005-0000-0000-00000A040000}"/>
    <cellStyle name="20% - Accent5 125" xfId="1035" xr:uid="{00000000-0005-0000-0000-00000B040000}"/>
    <cellStyle name="20% - Accent5 126" xfId="1036" xr:uid="{00000000-0005-0000-0000-00000C040000}"/>
    <cellStyle name="20% - Accent5 127" xfId="1037" xr:uid="{00000000-0005-0000-0000-00000D040000}"/>
    <cellStyle name="20% - Accent5 128" xfId="1038" xr:uid="{00000000-0005-0000-0000-00000E040000}"/>
    <cellStyle name="20% - Accent5 129" xfId="1039" xr:uid="{00000000-0005-0000-0000-00000F040000}"/>
    <cellStyle name="20% - Accent5 13" xfId="1040" xr:uid="{00000000-0005-0000-0000-000010040000}"/>
    <cellStyle name="20% - Accent5 13 2" xfId="1041" xr:uid="{00000000-0005-0000-0000-000011040000}"/>
    <cellStyle name="20% - Accent5 13 3" xfId="1042" xr:uid="{00000000-0005-0000-0000-000012040000}"/>
    <cellStyle name="20% - Accent5 130" xfId="1043" xr:uid="{00000000-0005-0000-0000-000013040000}"/>
    <cellStyle name="20% - Accent5 131" xfId="1044" xr:uid="{00000000-0005-0000-0000-000014040000}"/>
    <cellStyle name="20% - Accent5 14" xfId="1045" xr:uid="{00000000-0005-0000-0000-000015040000}"/>
    <cellStyle name="20% - Accent5 14 2" xfId="1046" xr:uid="{00000000-0005-0000-0000-000016040000}"/>
    <cellStyle name="20% - Accent5 14 3" xfId="1047" xr:uid="{00000000-0005-0000-0000-000017040000}"/>
    <cellStyle name="20% - Accent5 15" xfId="1048" xr:uid="{00000000-0005-0000-0000-000018040000}"/>
    <cellStyle name="20% - Accent5 15 2" xfId="1049" xr:uid="{00000000-0005-0000-0000-000019040000}"/>
    <cellStyle name="20% - Accent5 15 3" xfId="1050" xr:uid="{00000000-0005-0000-0000-00001A040000}"/>
    <cellStyle name="20% - Accent5 16" xfId="1051" xr:uid="{00000000-0005-0000-0000-00001B040000}"/>
    <cellStyle name="20% - Accent5 16 2" xfId="1052" xr:uid="{00000000-0005-0000-0000-00001C040000}"/>
    <cellStyle name="20% - Accent5 16 3" xfId="1053" xr:uid="{00000000-0005-0000-0000-00001D040000}"/>
    <cellStyle name="20% - Accent5 17" xfId="1054" xr:uid="{00000000-0005-0000-0000-00001E040000}"/>
    <cellStyle name="20% - Accent5 17 2" xfId="1055" xr:uid="{00000000-0005-0000-0000-00001F040000}"/>
    <cellStyle name="20% - Accent5 17 3" xfId="1056" xr:uid="{00000000-0005-0000-0000-000020040000}"/>
    <cellStyle name="20% - Accent5 18" xfId="1057" xr:uid="{00000000-0005-0000-0000-000021040000}"/>
    <cellStyle name="20% - Accent5 18 2" xfId="1058" xr:uid="{00000000-0005-0000-0000-000022040000}"/>
    <cellStyle name="20% - Accent5 18 3" xfId="1059" xr:uid="{00000000-0005-0000-0000-000023040000}"/>
    <cellStyle name="20% - Accent5 19" xfId="1060" xr:uid="{00000000-0005-0000-0000-000024040000}"/>
    <cellStyle name="20% - Accent5 19 2" xfId="1061" xr:uid="{00000000-0005-0000-0000-000025040000}"/>
    <cellStyle name="20% - Accent5 19 3" xfId="1062" xr:uid="{00000000-0005-0000-0000-000026040000}"/>
    <cellStyle name="20% - Accent5 2" xfId="1063" xr:uid="{00000000-0005-0000-0000-000027040000}"/>
    <cellStyle name="20% - Accent5 2 2" xfId="1064" xr:uid="{00000000-0005-0000-0000-000028040000}"/>
    <cellStyle name="20% - Accent5 2 3" xfId="1065" xr:uid="{00000000-0005-0000-0000-000029040000}"/>
    <cellStyle name="20% - Accent5 20" xfId="1066" xr:uid="{00000000-0005-0000-0000-00002A040000}"/>
    <cellStyle name="20% - Accent5 20 2" xfId="1067" xr:uid="{00000000-0005-0000-0000-00002B040000}"/>
    <cellStyle name="20% - Accent5 20 3" xfId="1068" xr:uid="{00000000-0005-0000-0000-00002C040000}"/>
    <cellStyle name="20% - Accent5 21" xfId="1069" xr:uid="{00000000-0005-0000-0000-00002D040000}"/>
    <cellStyle name="20% - Accent5 21 2" xfId="1070" xr:uid="{00000000-0005-0000-0000-00002E040000}"/>
    <cellStyle name="20% - Accent5 21 3" xfId="1071" xr:uid="{00000000-0005-0000-0000-00002F040000}"/>
    <cellStyle name="20% - Accent5 22" xfId="1072" xr:uid="{00000000-0005-0000-0000-000030040000}"/>
    <cellStyle name="20% - Accent5 22 2" xfId="1073" xr:uid="{00000000-0005-0000-0000-000031040000}"/>
    <cellStyle name="20% - Accent5 22 3" xfId="1074" xr:uid="{00000000-0005-0000-0000-000032040000}"/>
    <cellStyle name="20% - Accent5 23" xfId="1075" xr:uid="{00000000-0005-0000-0000-000033040000}"/>
    <cellStyle name="20% - Accent5 23 2" xfId="1076" xr:uid="{00000000-0005-0000-0000-000034040000}"/>
    <cellStyle name="20% - Accent5 23 3" xfId="1077" xr:uid="{00000000-0005-0000-0000-000035040000}"/>
    <cellStyle name="20% - Accent5 24" xfId="1078" xr:uid="{00000000-0005-0000-0000-000036040000}"/>
    <cellStyle name="20% - Accent5 24 2" xfId="1079" xr:uid="{00000000-0005-0000-0000-000037040000}"/>
    <cellStyle name="20% - Accent5 24 3" xfId="1080" xr:uid="{00000000-0005-0000-0000-000038040000}"/>
    <cellStyle name="20% - Accent5 25" xfId="1081" xr:uid="{00000000-0005-0000-0000-000039040000}"/>
    <cellStyle name="20% - Accent5 25 2" xfId="1082" xr:uid="{00000000-0005-0000-0000-00003A040000}"/>
    <cellStyle name="20% - Accent5 25 3" xfId="1083" xr:uid="{00000000-0005-0000-0000-00003B040000}"/>
    <cellStyle name="20% - Accent5 26" xfId="1084" xr:uid="{00000000-0005-0000-0000-00003C040000}"/>
    <cellStyle name="20% - Accent5 26 2" xfId="1085" xr:uid="{00000000-0005-0000-0000-00003D040000}"/>
    <cellStyle name="20% - Accent5 26 3" xfId="1086" xr:uid="{00000000-0005-0000-0000-00003E040000}"/>
    <cellStyle name="20% - Accent5 27" xfId="1087" xr:uid="{00000000-0005-0000-0000-00003F040000}"/>
    <cellStyle name="20% - Accent5 27 2" xfId="1088" xr:uid="{00000000-0005-0000-0000-000040040000}"/>
    <cellStyle name="20% - Accent5 27 3" xfId="1089" xr:uid="{00000000-0005-0000-0000-000041040000}"/>
    <cellStyle name="20% - Accent5 28" xfId="1090" xr:uid="{00000000-0005-0000-0000-000042040000}"/>
    <cellStyle name="20% - Accent5 28 2" xfId="1091" xr:uid="{00000000-0005-0000-0000-000043040000}"/>
    <cellStyle name="20% - Accent5 28 3" xfId="1092" xr:uid="{00000000-0005-0000-0000-000044040000}"/>
    <cellStyle name="20% - Accent5 29" xfId="1093" xr:uid="{00000000-0005-0000-0000-000045040000}"/>
    <cellStyle name="20% - Accent5 29 2" xfId="1094" xr:uid="{00000000-0005-0000-0000-000046040000}"/>
    <cellStyle name="20% - Accent5 29 3" xfId="1095" xr:uid="{00000000-0005-0000-0000-000047040000}"/>
    <cellStyle name="20% - Accent5 3" xfId="1096" xr:uid="{00000000-0005-0000-0000-000048040000}"/>
    <cellStyle name="20% - Accent5 3 2" xfId="1097" xr:uid="{00000000-0005-0000-0000-000049040000}"/>
    <cellStyle name="20% - Accent5 3 3" xfId="1098" xr:uid="{00000000-0005-0000-0000-00004A040000}"/>
    <cellStyle name="20% - Accent5 30" xfId="1099" xr:uid="{00000000-0005-0000-0000-00004B040000}"/>
    <cellStyle name="20% - Accent5 30 2" xfId="1100" xr:uid="{00000000-0005-0000-0000-00004C040000}"/>
    <cellStyle name="20% - Accent5 30 3" xfId="1101" xr:uid="{00000000-0005-0000-0000-00004D040000}"/>
    <cellStyle name="20% - Accent5 31" xfId="1102" xr:uid="{00000000-0005-0000-0000-00004E040000}"/>
    <cellStyle name="20% - Accent5 31 2" xfId="1103" xr:uid="{00000000-0005-0000-0000-00004F040000}"/>
    <cellStyle name="20% - Accent5 31 3" xfId="1104" xr:uid="{00000000-0005-0000-0000-000050040000}"/>
    <cellStyle name="20% - Accent5 32" xfId="1105" xr:uid="{00000000-0005-0000-0000-000051040000}"/>
    <cellStyle name="20% - Accent5 32 2" xfId="1106" xr:uid="{00000000-0005-0000-0000-000052040000}"/>
    <cellStyle name="20% - Accent5 32 3" xfId="1107" xr:uid="{00000000-0005-0000-0000-000053040000}"/>
    <cellStyle name="20% - Accent5 33" xfId="1108" xr:uid="{00000000-0005-0000-0000-000054040000}"/>
    <cellStyle name="20% - Accent5 33 2" xfId="1109" xr:uid="{00000000-0005-0000-0000-000055040000}"/>
    <cellStyle name="20% - Accent5 33 3" xfId="1110" xr:uid="{00000000-0005-0000-0000-000056040000}"/>
    <cellStyle name="20% - Accent5 34" xfId="1111" xr:uid="{00000000-0005-0000-0000-000057040000}"/>
    <cellStyle name="20% - Accent5 34 2" xfId="1112" xr:uid="{00000000-0005-0000-0000-000058040000}"/>
    <cellStyle name="20% - Accent5 34 3" xfId="1113" xr:uid="{00000000-0005-0000-0000-000059040000}"/>
    <cellStyle name="20% - Accent5 35" xfId="1114" xr:uid="{00000000-0005-0000-0000-00005A040000}"/>
    <cellStyle name="20% - Accent5 35 2" xfId="1115" xr:uid="{00000000-0005-0000-0000-00005B040000}"/>
    <cellStyle name="20% - Accent5 35 3" xfId="1116" xr:uid="{00000000-0005-0000-0000-00005C040000}"/>
    <cellStyle name="20% - Accent5 36" xfId="1117" xr:uid="{00000000-0005-0000-0000-00005D040000}"/>
    <cellStyle name="20% - Accent5 36 2" xfId="1118" xr:uid="{00000000-0005-0000-0000-00005E040000}"/>
    <cellStyle name="20% - Accent5 36 3" xfId="1119" xr:uid="{00000000-0005-0000-0000-00005F040000}"/>
    <cellStyle name="20% - Accent5 37" xfId="1120" xr:uid="{00000000-0005-0000-0000-000060040000}"/>
    <cellStyle name="20% - Accent5 37 2" xfId="1121" xr:uid="{00000000-0005-0000-0000-000061040000}"/>
    <cellStyle name="20% - Accent5 37 3" xfId="1122" xr:uid="{00000000-0005-0000-0000-000062040000}"/>
    <cellStyle name="20% - Accent5 38" xfId="1123" xr:uid="{00000000-0005-0000-0000-000063040000}"/>
    <cellStyle name="20% - Accent5 38 2" xfId="1124" xr:uid="{00000000-0005-0000-0000-000064040000}"/>
    <cellStyle name="20% - Accent5 38 3" xfId="1125" xr:uid="{00000000-0005-0000-0000-000065040000}"/>
    <cellStyle name="20% - Accent5 39" xfId="1126" xr:uid="{00000000-0005-0000-0000-000066040000}"/>
    <cellStyle name="20% - Accent5 39 2" xfId="1127" xr:uid="{00000000-0005-0000-0000-000067040000}"/>
    <cellStyle name="20% - Accent5 39 3" xfId="1128" xr:uid="{00000000-0005-0000-0000-000068040000}"/>
    <cellStyle name="20% - Accent5 4" xfId="1129" xr:uid="{00000000-0005-0000-0000-000069040000}"/>
    <cellStyle name="20% - Accent5 4 2" xfId="1130" xr:uid="{00000000-0005-0000-0000-00006A040000}"/>
    <cellStyle name="20% - Accent5 4 3" xfId="1131" xr:uid="{00000000-0005-0000-0000-00006B040000}"/>
    <cellStyle name="20% - Accent5 40" xfId="1132" xr:uid="{00000000-0005-0000-0000-00006C040000}"/>
    <cellStyle name="20% - Accent5 40 2" xfId="1133" xr:uid="{00000000-0005-0000-0000-00006D040000}"/>
    <cellStyle name="20% - Accent5 40 3" xfId="1134" xr:uid="{00000000-0005-0000-0000-00006E040000}"/>
    <cellStyle name="20% - Accent5 41" xfId="1135" xr:uid="{00000000-0005-0000-0000-00006F040000}"/>
    <cellStyle name="20% - Accent5 41 2" xfId="1136" xr:uid="{00000000-0005-0000-0000-000070040000}"/>
    <cellStyle name="20% - Accent5 41 3" xfId="1137" xr:uid="{00000000-0005-0000-0000-000071040000}"/>
    <cellStyle name="20% - Accent5 42" xfId="1138" xr:uid="{00000000-0005-0000-0000-000072040000}"/>
    <cellStyle name="20% - Accent5 42 2" xfId="1139" xr:uid="{00000000-0005-0000-0000-000073040000}"/>
    <cellStyle name="20% - Accent5 42 3" xfId="1140" xr:uid="{00000000-0005-0000-0000-000074040000}"/>
    <cellStyle name="20% - Accent5 43" xfId="1141" xr:uid="{00000000-0005-0000-0000-000075040000}"/>
    <cellStyle name="20% - Accent5 43 2" xfId="1142" xr:uid="{00000000-0005-0000-0000-000076040000}"/>
    <cellStyle name="20% - Accent5 43 3" xfId="1143" xr:uid="{00000000-0005-0000-0000-000077040000}"/>
    <cellStyle name="20% - Accent5 44" xfId="1144" xr:uid="{00000000-0005-0000-0000-000078040000}"/>
    <cellStyle name="20% - Accent5 44 2" xfId="1145" xr:uid="{00000000-0005-0000-0000-000079040000}"/>
    <cellStyle name="20% - Accent5 44 3" xfId="1146" xr:uid="{00000000-0005-0000-0000-00007A040000}"/>
    <cellStyle name="20% - Accent5 45" xfId="1147" xr:uid="{00000000-0005-0000-0000-00007B040000}"/>
    <cellStyle name="20% - Accent5 45 2" xfId="1148" xr:uid="{00000000-0005-0000-0000-00007C040000}"/>
    <cellStyle name="20% - Accent5 45 3" xfId="1149" xr:uid="{00000000-0005-0000-0000-00007D040000}"/>
    <cellStyle name="20% - Accent5 46" xfId="1150" xr:uid="{00000000-0005-0000-0000-00007E040000}"/>
    <cellStyle name="20% - Accent5 46 2" xfId="1151" xr:uid="{00000000-0005-0000-0000-00007F040000}"/>
    <cellStyle name="20% - Accent5 46 3" xfId="1152" xr:uid="{00000000-0005-0000-0000-000080040000}"/>
    <cellStyle name="20% - Accent5 47" xfId="1153" xr:uid="{00000000-0005-0000-0000-000081040000}"/>
    <cellStyle name="20% - Accent5 47 2" xfId="1154" xr:uid="{00000000-0005-0000-0000-000082040000}"/>
    <cellStyle name="20% - Accent5 47 3" xfId="1155" xr:uid="{00000000-0005-0000-0000-000083040000}"/>
    <cellStyle name="20% - Accent5 48" xfId="1156" xr:uid="{00000000-0005-0000-0000-000084040000}"/>
    <cellStyle name="20% - Accent5 48 2" xfId="1157" xr:uid="{00000000-0005-0000-0000-000085040000}"/>
    <cellStyle name="20% - Accent5 48 3" xfId="1158" xr:uid="{00000000-0005-0000-0000-000086040000}"/>
    <cellStyle name="20% - Accent5 49" xfId="1159" xr:uid="{00000000-0005-0000-0000-000087040000}"/>
    <cellStyle name="20% - Accent5 49 2" xfId="1160" xr:uid="{00000000-0005-0000-0000-000088040000}"/>
    <cellStyle name="20% - Accent5 49 3" xfId="1161" xr:uid="{00000000-0005-0000-0000-000089040000}"/>
    <cellStyle name="20% - Accent5 5" xfId="1162" xr:uid="{00000000-0005-0000-0000-00008A040000}"/>
    <cellStyle name="20% - Accent5 5 2" xfId="1163" xr:uid="{00000000-0005-0000-0000-00008B040000}"/>
    <cellStyle name="20% - Accent5 5 3" xfId="1164" xr:uid="{00000000-0005-0000-0000-00008C040000}"/>
    <cellStyle name="20% - Accent5 50" xfId="1165" xr:uid="{00000000-0005-0000-0000-00008D040000}"/>
    <cellStyle name="20% - Accent5 50 2" xfId="1166" xr:uid="{00000000-0005-0000-0000-00008E040000}"/>
    <cellStyle name="20% - Accent5 50 3" xfId="1167" xr:uid="{00000000-0005-0000-0000-00008F040000}"/>
    <cellStyle name="20% - Accent5 51" xfId="1168" xr:uid="{00000000-0005-0000-0000-000090040000}"/>
    <cellStyle name="20% - Accent5 51 2" xfId="1169" xr:uid="{00000000-0005-0000-0000-000091040000}"/>
    <cellStyle name="20% - Accent5 51 3" xfId="1170" xr:uid="{00000000-0005-0000-0000-000092040000}"/>
    <cellStyle name="20% - Accent5 52" xfId="1171" xr:uid="{00000000-0005-0000-0000-000093040000}"/>
    <cellStyle name="20% - Accent5 52 2" xfId="1172" xr:uid="{00000000-0005-0000-0000-000094040000}"/>
    <cellStyle name="20% - Accent5 52 3" xfId="1173" xr:uid="{00000000-0005-0000-0000-000095040000}"/>
    <cellStyle name="20% - Accent5 53" xfId="1174" xr:uid="{00000000-0005-0000-0000-000096040000}"/>
    <cellStyle name="20% - Accent5 53 2" xfId="1175" xr:uid="{00000000-0005-0000-0000-000097040000}"/>
    <cellStyle name="20% - Accent5 53 3" xfId="1176" xr:uid="{00000000-0005-0000-0000-000098040000}"/>
    <cellStyle name="20% - Accent5 54" xfId="1177" xr:uid="{00000000-0005-0000-0000-000099040000}"/>
    <cellStyle name="20% - Accent5 54 2" xfId="1178" xr:uid="{00000000-0005-0000-0000-00009A040000}"/>
    <cellStyle name="20% - Accent5 54 3" xfId="1179" xr:uid="{00000000-0005-0000-0000-00009B040000}"/>
    <cellStyle name="20% - Accent5 55" xfId="1180" xr:uid="{00000000-0005-0000-0000-00009C040000}"/>
    <cellStyle name="20% - Accent5 55 2" xfId="1181" xr:uid="{00000000-0005-0000-0000-00009D040000}"/>
    <cellStyle name="20% - Accent5 55 3" xfId="1182" xr:uid="{00000000-0005-0000-0000-00009E040000}"/>
    <cellStyle name="20% - Accent5 56" xfId="1183" xr:uid="{00000000-0005-0000-0000-00009F040000}"/>
    <cellStyle name="20% - Accent5 56 2" xfId="1184" xr:uid="{00000000-0005-0000-0000-0000A0040000}"/>
    <cellStyle name="20% - Accent5 56 3" xfId="1185" xr:uid="{00000000-0005-0000-0000-0000A1040000}"/>
    <cellStyle name="20% - Accent5 57" xfId="1186" xr:uid="{00000000-0005-0000-0000-0000A2040000}"/>
    <cellStyle name="20% - Accent5 57 2" xfId="1187" xr:uid="{00000000-0005-0000-0000-0000A3040000}"/>
    <cellStyle name="20% - Accent5 57 3" xfId="1188" xr:uid="{00000000-0005-0000-0000-0000A4040000}"/>
    <cellStyle name="20% - Accent5 58" xfId="1189" xr:uid="{00000000-0005-0000-0000-0000A5040000}"/>
    <cellStyle name="20% - Accent5 58 2" xfId="1190" xr:uid="{00000000-0005-0000-0000-0000A6040000}"/>
    <cellStyle name="20% - Accent5 58 3" xfId="1191" xr:uid="{00000000-0005-0000-0000-0000A7040000}"/>
    <cellStyle name="20% - Accent5 59" xfId="1192" xr:uid="{00000000-0005-0000-0000-0000A8040000}"/>
    <cellStyle name="20% - Accent5 59 2" xfId="1193" xr:uid="{00000000-0005-0000-0000-0000A9040000}"/>
    <cellStyle name="20% - Accent5 59 3" xfId="1194" xr:uid="{00000000-0005-0000-0000-0000AA040000}"/>
    <cellStyle name="20% - Accent5 6" xfId="1195" xr:uid="{00000000-0005-0000-0000-0000AB040000}"/>
    <cellStyle name="20% - Accent5 6 2" xfId="1196" xr:uid="{00000000-0005-0000-0000-0000AC040000}"/>
    <cellStyle name="20% - Accent5 6 3" xfId="1197" xr:uid="{00000000-0005-0000-0000-0000AD040000}"/>
    <cellStyle name="20% - Accent5 60" xfId="1198" xr:uid="{00000000-0005-0000-0000-0000AE040000}"/>
    <cellStyle name="20% - Accent5 61" xfId="1199" xr:uid="{00000000-0005-0000-0000-0000AF040000}"/>
    <cellStyle name="20% - Accent5 62" xfId="1200" xr:uid="{00000000-0005-0000-0000-0000B0040000}"/>
    <cellStyle name="20% - Accent5 63" xfId="1201" xr:uid="{00000000-0005-0000-0000-0000B1040000}"/>
    <cellStyle name="20% - Accent5 64" xfId="1202" xr:uid="{00000000-0005-0000-0000-0000B2040000}"/>
    <cellStyle name="20% - Accent5 65" xfId="1203" xr:uid="{00000000-0005-0000-0000-0000B3040000}"/>
    <cellStyle name="20% - Accent5 66" xfId="1204" xr:uid="{00000000-0005-0000-0000-0000B4040000}"/>
    <cellStyle name="20% - Accent5 67" xfId="1205" xr:uid="{00000000-0005-0000-0000-0000B5040000}"/>
    <cellStyle name="20% - Accent5 68" xfId="1206" xr:uid="{00000000-0005-0000-0000-0000B6040000}"/>
    <cellStyle name="20% - Accent5 69" xfId="1207" xr:uid="{00000000-0005-0000-0000-0000B7040000}"/>
    <cellStyle name="20% - Accent5 7" xfId="1208" xr:uid="{00000000-0005-0000-0000-0000B8040000}"/>
    <cellStyle name="20% - Accent5 7 2" xfId="1209" xr:uid="{00000000-0005-0000-0000-0000B9040000}"/>
    <cellStyle name="20% - Accent5 7 3" xfId="1210" xr:uid="{00000000-0005-0000-0000-0000BA040000}"/>
    <cellStyle name="20% - Accent5 70" xfId="1211" xr:uid="{00000000-0005-0000-0000-0000BB040000}"/>
    <cellStyle name="20% - Accent5 71" xfId="1212" xr:uid="{00000000-0005-0000-0000-0000BC040000}"/>
    <cellStyle name="20% - Accent5 72" xfId="1213" xr:uid="{00000000-0005-0000-0000-0000BD040000}"/>
    <cellStyle name="20% - Accent5 73" xfId="1214" xr:uid="{00000000-0005-0000-0000-0000BE040000}"/>
    <cellStyle name="20% - Accent5 74" xfId="1215" xr:uid="{00000000-0005-0000-0000-0000BF040000}"/>
    <cellStyle name="20% - Accent5 75" xfId="1216" xr:uid="{00000000-0005-0000-0000-0000C0040000}"/>
    <cellStyle name="20% - Accent5 76" xfId="1217" xr:uid="{00000000-0005-0000-0000-0000C1040000}"/>
    <cellStyle name="20% - Accent5 77" xfId="1218" xr:uid="{00000000-0005-0000-0000-0000C2040000}"/>
    <cellStyle name="20% - Accent5 78" xfId="1219" xr:uid="{00000000-0005-0000-0000-0000C3040000}"/>
    <cellStyle name="20% - Accent5 79" xfId="1220" xr:uid="{00000000-0005-0000-0000-0000C4040000}"/>
    <cellStyle name="20% - Accent5 8" xfId="1221" xr:uid="{00000000-0005-0000-0000-0000C5040000}"/>
    <cellStyle name="20% - Accent5 8 2" xfId="1222" xr:uid="{00000000-0005-0000-0000-0000C6040000}"/>
    <cellStyle name="20% - Accent5 8 3" xfId="1223" xr:uid="{00000000-0005-0000-0000-0000C7040000}"/>
    <cellStyle name="20% - Accent5 80" xfId="1224" xr:uid="{00000000-0005-0000-0000-0000C8040000}"/>
    <cellStyle name="20% - Accent5 81" xfId="1225" xr:uid="{00000000-0005-0000-0000-0000C9040000}"/>
    <cellStyle name="20% - Accent5 82" xfId="1226" xr:uid="{00000000-0005-0000-0000-0000CA040000}"/>
    <cellStyle name="20% - Accent5 83" xfId="1227" xr:uid="{00000000-0005-0000-0000-0000CB040000}"/>
    <cellStyle name="20% - Accent5 84" xfId="1228" xr:uid="{00000000-0005-0000-0000-0000CC040000}"/>
    <cellStyle name="20% - Accent5 85" xfId="1229" xr:uid="{00000000-0005-0000-0000-0000CD040000}"/>
    <cellStyle name="20% - Accent5 86" xfId="1230" xr:uid="{00000000-0005-0000-0000-0000CE040000}"/>
    <cellStyle name="20% - Accent5 87" xfId="1231" xr:uid="{00000000-0005-0000-0000-0000CF040000}"/>
    <cellStyle name="20% - Accent5 88" xfId="1232" xr:uid="{00000000-0005-0000-0000-0000D0040000}"/>
    <cellStyle name="20% - Accent5 89" xfId="1233" xr:uid="{00000000-0005-0000-0000-0000D1040000}"/>
    <cellStyle name="20% - Accent5 9" xfId="1234" xr:uid="{00000000-0005-0000-0000-0000D2040000}"/>
    <cellStyle name="20% - Accent5 9 2" xfId="1235" xr:uid="{00000000-0005-0000-0000-0000D3040000}"/>
    <cellStyle name="20% - Accent5 9 3" xfId="1236" xr:uid="{00000000-0005-0000-0000-0000D4040000}"/>
    <cellStyle name="20% - Accent5 90" xfId="1237" xr:uid="{00000000-0005-0000-0000-0000D5040000}"/>
    <cellStyle name="20% - Accent5 91" xfId="1238" xr:uid="{00000000-0005-0000-0000-0000D6040000}"/>
    <cellStyle name="20% - Accent5 92" xfId="1239" xr:uid="{00000000-0005-0000-0000-0000D7040000}"/>
    <cellStyle name="20% - Accent5 93" xfId="1240" xr:uid="{00000000-0005-0000-0000-0000D8040000}"/>
    <cellStyle name="20% - Accent5 94" xfId="1241" xr:uid="{00000000-0005-0000-0000-0000D9040000}"/>
    <cellStyle name="20% - Accent5 95" xfId="1242" xr:uid="{00000000-0005-0000-0000-0000DA040000}"/>
    <cellStyle name="20% - Accent5 96" xfId="1243" xr:uid="{00000000-0005-0000-0000-0000DB040000}"/>
    <cellStyle name="20% - Accent5 97" xfId="1244" xr:uid="{00000000-0005-0000-0000-0000DC040000}"/>
    <cellStyle name="20% - Accent5 98" xfId="1245" xr:uid="{00000000-0005-0000-0000-0000DD040000}"/>
    <cellStyle name="20% - Accent5 99" xfId="1246" xr:uid="{00000000-0005-0000-0000-0000DE040000}"/>
    <cellStyle name="20% - Accent6" xfId="4192" builtinId="50" customBuiltin="1"/>
    <cellStyle name="20% - Accent6 10" xfId="1247" xr:uid="{00000000-0005-0000-0000-0000E0040000}"/>
    <cellStyle name="20% - Accent6 10 2" xfId="1248" xr:uid="{00000000-0005-0000-0000-0000E1040000}"/>
    <cellStyle name="20% - Accent6 10 3" xfId="1249" xr:uid="{00000000-0005-0000-0000-0000E2040000}"/>
    <cellStyle name="20% - Accent6 100" xfId="1250" xr:uid="{00000000-0005-0000-0000-0000E3040000}"/>
    <cellStyle name="20% - Accent6 101" xfId="1251" xr:uid="{00000000-0005-0000-0000-0000E4040000}"/>
    <cellStyle name="20% - Accent6 102" xfId="1252" xr:uid="{00000000-0005-0000-0000-0000E5040000}"/>
    <cellStyle name="20% - Accent6 103" xfId="1253" xr:uid="{00000000-0005-0000-0000-0000E6040000}"/>
    <cellStyle name="20% - Accent6 104" xfId="1254" xr:uid="{00000000-0005-0000-0000-0000E7040000}"/>
    <cellStyle name="20% - Accent6 105" xfId="1255" xr:uid="{00000000-0005-0000-0000-0000E8040000}"/>
    <cellStyle name="20% - Accent6 106" xfId="1256" xr:uid="{00000000-0005-0000-0000-0000E9040000}"/>
    <cellStyle name="20% - Accent6 107" xfId="1257" xr:uid="{00000000-0005-0000-0000-0000EA040000}"/>
    <cellStyle name="20% - Accent6 108" xfId="1258" xr:uid="{00000000-0005-0000-0000-0000EB040000}"/>
    <cellStyle name="20% - Accent6 109" xfId="1259" xr:uid="{00000000-0005-0000-0000-0000EC040000}"/>
    <cellStyle name="20% - Accent6 11" xfId="1260" xr:uid="{00000000-0005-0000-0000-0000ED040000}"/>
    <cellStyle name="20% - Accent6 11 2" xfId="1261" xr:uid="{00000000-0005-0000-0000-0000EE040000}"/>
    <cellStyle name="20% - Accent6 11 3" xfId="1262" xr:uid="{00000000-0005-0000-0000-0000EF040000}"/>
    <cellStyle name="20% - Accent6 110" xfId="1263" xr:uid="{00000000-0005-0000-0000-0000F0040000}"/>
    <cellStyle name="20% - Accent6 111" xfId="1264" xr:uid="{00000000-0005-0000-0000-0000F1040000}"/>
    <cellStyle name="20% - Accent6 112" xfId="1265" xr:uid="{00000000-0005-0000-0000-0000F2040000}"/>
    <cellStyle name="20% - Accent6 113" xfId="1266" xr:uid="{00000000-0005-0000-0000-0000F3040000}"/>
    <cellStyle name="20% - Accent6 114" xfId="1267" xr:uid="{00000000-0005-0000-0000-0000F4040000}"/>
    <cellStyle name="20% - Accent6 115" xfId="1268" xr:uid="{00000000-0005-0000-0000-0000F5040000}"/>
    <cellStyle name="20% - Accent6 116" xfId="1269" xr:uid="{00000000-0005-0000-0000-0000F6040000}"/>
    <cellStyle name="20% - Accent6 117" xfId="1270" xr:uid="{00000000-0005-0000-0000-0000F7040000}"/>
    <cellStyle name="20% - Accent6 118" xfId="1271" xr:uid="{00000000-0005-0000-0000-0000F8040000}"/>
    <cellStyle name="20% - Accent6 119" xfId="1272" xr:uid="{00000000-0005-0000-0000-0000F9040000}"/>
    <cellStyle name="20% - Accent6 12" xfId="1273" xr:uid="{00000000-0005-0000-0000-0000FA040000}"/>
    <cellStyle name="20% - Accent6 12 2" xfId="1274" xr:uid="{00000000-0005-0000-0000-0000FB040000}"/>
    <cellStyle name="20% - Accent6 12 3" xfId="1275" xr:uid="{00000000-0005-0000-0000-0000FC040000}"/>
    <cellStyle name="20% - Accent6 120" xfId="1276" xr:uid="{00000000-0005-0000-0000-0000FD040000}"/>
    <cellStyle name="20% - Accent6 121" xfId="1277" xr:uid="{00000000-0005-0000-0000-0000FE040000}"/>
    <cellStyle name="20% - Accent6 122" xfId="1278" xr:uid="{00000000-0005-0000-0000-0000FF040000}"/>
    <cellStyle name="20% - Accent6 123" xfId="1279" xr:uid="{00000000-0005-0000-0000-000000050000}"/>
    <cellStyle name="20% - Accent6 124" xfId="1280" xr:uid="{00000000-0005-0000-0000-000001050000}"/>
    <cellStyle name="20% - Accent6 125" xfId="1281" xr:uid="{00000000-0005-0000-0000-000002050000}"/>
    <cellStyle name="20% - Accent6 126" xfId="1282" xr:uid="{00000000-0005-0000-0000-000003050000}"/>
    <cellStyle name="20% - Accent6 127" xfId="1283" xr:uid="{00000000-0005-0000-0000-000004050000}"/>
    <cellStyle name="20% - Accent6 128" xfId="1284" xr:uid="{00000000-0005-0000-0000-000005050000}"/>
    <cellStyle name="20% - Accent6 129" xfId="1285" xr:uid="{00000000-0005-0000-0000-000006050000}"/>
    <cellStyle name="20% - Accent6 13" xfId="1286" xr:uid="{00000000-0005-0000-0000-000007050000}"/>
    <cellStyle name="20% - Accent6 13 2" xfId="1287" xr:uid="{00000000-0005-0000-0000-000008050000}"/>
    <cellStyle name="20% - Accent6 13 3" xfId="1288" xr:uid="{00000000-0005-0000-0000-000009050000}"/>
    <cellStyle name="20% - Accent6 130" xfId="1289" xr:uid="{00000000-0005-0000-0000-00000A050000}"/>
    <cellStyle name="20% - Accent6 131" xfId="1290" xr:uid="{00000000-0005-0000-0000-00000B050000}"/>
    <cellStyle name="20% - Accent6 14" xfId="1291" xr:uid="{00000000-0005-0000-0000-00000C050000}"/>
    <cellStyle name="20% - Accent6 14 2" xfId="1292" xr:uid="{00000000-0005-0000-0000-00000D050000}"/>
    <cellStyle name="20% - Accent6 14 3" xfId="1293" xr:uid="{00000000-0005-0000-0000-00000E050000}"/>
    <cellStyle name="20% - Accent6 15" xfId="1294" xr:uid="{00000000-0005-0000-0000-00000F050000}"/>
    <cellStyle name="20% - Accent6 15 2" xfId="1295" xr:uid="{00000000-0005-0000-0000-000010050000}"/>
    <cellStyle name="20% - Accent6 15 3" xfId="1296" xr:uid="{00000000-0005-0000-0000-000011050000}"/>
    <cellStyle name="20% - Accent6 16" xfId="1297" xr:uid="{00000000-0005-0000-0000-000012050000}"/>
    <cellStyle name="20% - Accent6 16 2" xfId="1298" xr:uid="{00000000-0005-0000-0000-000013050000}"/>
    <cellStyle name="20% - Accent6 16 3" xfId="1299" xr:uid="{00000000-0005-0000-0000-000014050000}"/>
    <cellStyle name="20% - Accent6 17" xfId="1300" xr:uid="{00000000-0005-0000-0000-000015050000}"/>
    <cellStyle name="20% - Accent6 17 2" xfId="1301" xr:uid="{00000000-0005-0000-0000-000016050000}"/>
    <cellStyle name="20% - Accent6 17 3" xfId="1302" xr:uid="{00000000-0005-0000-0000-000017050000}"/>
    <cellStyle name="20% - Accent6 18" xfId="1303" xr:uid="{00000000-0005-0000-0000-000018050000}"/>
    <cellStyle name="20% - Accent6 18 2" xfId="1304" xr:uid="{00000000-0005-0000-0000-000019050000}"/>
    <cellStyle name="20% - Accent6 18 3" xfId="1305" xr:uid="{00000000-0005-0000-0000-00001A050000}"/>
    <cellStyle name="20% - Accent6 19" xfId="1306" xr:uid="{00000000-0005-0000-0000-00001B050000}"/>
    <cellStyle name="20% - Accent6 19 2" xfId="1307" xr:uid="{00000000-0005-0000-0000-00001C050000}"/>
    <cellStyle name="20% - Accent6 19 3" xfId="1308" xr:uid="{00000000-0005-0000-0000-00001D050000}"/>
    <cellStyle name="20% - Accent6 2" xfId="1309" xr:uid="{00000000-0005-0000-0000-00001E050000}"/>
    <cellStyle name="20% - Accent6 2 2" xfId="1310" xr:uid="{00000000-0005-0000-0000-00001F050000}"/>
    <cellStyle name="20% - Accent6 2 3" xfId="1311" xr:uid="{00000000-0005-0000-0000-000020050000}"/>
    <cellStyle name="20% - Accent6 20" xfId="1312" xr:uid="{00000000-0005-0000-0000-000021050000}"/>
    <cellStyle name="20% - Accent6 20 2" xfId="1313" xr:uid="{00000000-0005-0000-0000-000022050000}"/>
    <cellStyle name="20% - Accent6 20 3" xfId="1314" xr:uid="{00000000-0005-0000-0000-000023050000}"/>
    <cellStyle name="20% - Accent6 21" xfId="1315" xr:uid="{00000000-0005-0000-0000-000024050000}"/>
    <cellStyle name="20% - Accent6 21 2" xfId="1316" xr:uid="{00000000-0005-0000-0000-000025050000}"/>
    <cellStyle name="20% - Accent6 21 3" xfId="1317" xr:uid="{00000000-0005-0000-0000-000026050000}"/>
    <cellStyle name="20% - Accent6 22" xfId="1318" xr:uid="{00000000-0005-0000-0000-000027050000}"/>
    <cellStyle name="20% - Accent6 22 2" xfId="1319" xr:uid="{00000000-0005-0000-0000-000028050000}"/>
    <cellStyle name="20% - Accent6 22 3" xfId="1320" xr:uid="{00000000-0005-0000-0000-000029050000}"/>
    <cellStyle name="20% - Accent6 23" xfId="1321" xr:uid="{00000000-0005-0000-0000-00002A050000}"/>
    <cellStyle name="20% - Accent6 23 2" xfId="1322" xr:uid="{00000000-0005-0000-0000-00002B050000}"/>
    <cellStyle name="20% - Accent6 23 3" xfId="1323" xr:uid="{00000000-0005-0000-0000-00002C050000}"/>
    <cellStyle name="20% - Accent6 24" xfId="1324" xr:uid="{00000000-0005-0000-0000-00002D050000}"/>
    <cellStyle name="20% - Accent6 24 2" xfId="1325" xr:uid="{00000000-0005-0000-0000-00002E050000}"/>
    <cellStyle name="20% - Accent6 24 3" xfId="1326" xr:uid="{00000000-0005-0000-0000-00002F050000}"/>
    <cellStyle name="20% - Accent6 25" xfId="1327" xr:uid="{00000000-0005-0000-0000-000030050000}"/>
    <cellStyle name="20% - Accent6 25 2" xfId="1328" xr:uid="{00000000-0005-0000-0000-000031050000}"/>
    <cellStyle name="20% - Accent6 25 3" xfId="1329" xr:uid="{00000000-0005-0000-0000-000032050000}"/>
    <cellStyle name="20% - Accent6 26" xfId="1330" xr:uid="{00000000-0005-0000-0000-000033050000}"/>
    <cellStyle name="20% - Accent6 26 2" xfId="1331" xr:uid="{00000000-0005-0000-0000-000034050000}"/>
    <cellStyle name="20% - Accent6 26 3" xfId="1332" xr:uid="{00000000-0005-0000-0000-000035050000}"/>
    <cellStyle name="20% - Accent6 27" xfId="1333" xr:uid="{00000000-0005-0000-0000-000036050000}"/>
    <cellStyle name="20% - Accent6 27 2" xfId="1334" xr:uid="{00000000-0005-0000-0000-000037050000}"/>
    <cellStyle name="20% - Accent6 27 3" xfId="1335" xr:uid="{00000000-0005-0000-0000-000038050000}"/>
    <cellStyle name="20% - Accent6 28" xfId="1336" xr:uid="{00000000-0005-0000-0000-000039050000}"/>
    <cellStyle name="20% - Accent6 28 2" xfId="1337" xr:uid="{00000000-0005-0000-0000-00003A050000}"/>
    <cellStyle name="20% - Accent6 28 3" xfId="1338" xr:uid="{00000000-0005-0000-0000-00003B050000}"/>
    <cellStyle name="20% - Accent6 29" xfId="1339" xr:uid="{00000000-0005-0000-0000-00003C050000}"/>
    <cellStyle name="20% - Accent6 29 2" xfId="1340" xr:uid="{00000000-0005-0000-0000-00003D050000}"/>
    <cellStyle name="20% - Accent6 29 3" xfId="1341" xr:uid="{00000000-0005-0000-0000-00003E050000}"/>
    <cellStyle name="20% - Accent6 3" xfId="1342" xr:uid="{00000000-0005-0000-0000-00003F050000}"/>
    <cellStyle name="20% - Accent6 3 2" xfId="1343" xr:uid="{00000000-0005-0000-0000-000040050000}"/>
    <cellStyle name="20% - Accent6 3 3" xfId="1344" xr:uid="{00000000-0005-0000-0000-000041050000}"/>
    <cellStyle name="20% - Accent6 30" xfId="1345" xr:uid="{00000000-0005-0000-0000-000042050000}"/>
    <cellStyle name="20% - Accent6 30 2" xfId="1346" xr:uid="{00000000-0005-0000-0000-000043050000}"/>
    <cellStyle name="20% - Accent6 30 3" xfId="1347" xr:uid="{00000000-0005-0000-0000-000044050000}"/>
    <cellStyle name="20% - Accent6 31" xfId="1348" xr:uid="{00000000-0005-0000-0000-000045050000}"/>
    <cellStyle name="20% - Accent6 31 2" xfId="1349" xr:uid="{00000000-0005-0000-0000-000046050000}"/>
    <cellStyle name="20% - Accent6 31 3" xfId="1350" xr:uid="{00000000-0005-0000-0000-000047050000}"/>
    <cellStyle name="20% - Accent6 32" xfId="1351" xr:uid="{00000000-0005-0000-0000-000048050000}"/>
    <cellStyle name="20% - Accent6 32 2" xfId="1352" xr:uid="{00000000-0005-0000-0000-000049050000}"/>
    <cellStyle name="20% - Accent6 32 3" xfId="1353" xr:uid="{00000000-0005-0000-0000-00004A050000}"/>
    <cellStyle name="20% - Accent6 33" xfId="1354" xr:uid="{00000000-0005-0000-0000-00004B050000}"/>
    <cellStyle name="20% - Accent6 33 2" xfId="1355" xr:uid="{00000000-0005-0000-0000-00004C050000}"/>
    <cellStyle name="20% - Accent6 33 3" xfId="1356" xr:uid="{00000000-0005-0000-0000-00004D050000}"/>
    <cellStyle name="20% - Accent6 34" xfId="1357" xr:uid="{00000000-0005-0000-0000-00004E050000}"/>
    <cellStyle name="20% - Accent6 34 2" xfId="1358" xr:uid="{00000000-0005-0000-0000-00004F050000}"/>
    <cellStyle name="20% - Accent6 34 3" xfId="1359" xr:uid="{00000000-0005-0000-0000-000050050000}"/>
    <cellStyle name="20% - Accent6 35" xfId="1360" xr:uid="{00000000-0005-0000-0000-000051050000}"/>
    <cellStyle name="20% - Accent6 35 2" xfId="1361" xr:uid="{00000000-0005-0000-0000-000052050000}"/>
    <cellStyle name="20% - Accent6 35 3" xfId="1362" xr:uid="{00000000-0005-0000-0000-000053050000}"/>
    <cellStyle name="20% - Accent6 36" xfId="1363" xr:uid="{00000000-0005-0000-0000-000054050000}"/>
    <cellStyle name="20% - Accent6 36 2" xfId="1364" xr:uid="{00000000-0005-0000-0000-000055050000}"/>
    <cellStyle name="20% - Accent6 36 3" xfId="1365" xr:uid="{00000000-0005-0000-0000-000056050000}"/>
    <cellStyle name="20% - Accent6 37" xfId="1366" xr:uid="{00000000-0005-0000-0000-000057050000}"/>
    <cellStyle name="20% - Accent6 37 2" xfId="1367" xr:uid="{00000000-0005-0000-0000-000058050000}"/>
    <cellStyle name="20% - Accent6 37 3" xfId="1368" xr:uid="{00000000-0005-0000-0000-000059050000}"/>
    <cellStyle name="20% - Accent6 38" xfId="1369" xr:uid="{00000000-0005-0000-0000-00005A050000}"/>
    <cellStyle name="20% - Accent6 38 2" xfId="1370" xr:uid="{00000000-0005-0000-0000-00005B050000}"/>
    <cellStyle name="20% - Accent6 38 3" xfId="1371" xr:uid="{00000000-0005-0000-0000-00005C050000}"/>
    <cellStyle name="20% - Accent6 39" xfId="1372" xr:uid="{00000000-0005-0000-0000-00005D050000}"/>
    <cellStyle name="20% - Accent6 39 2" xfId="1373" xr:uid="{00000000-0005-0000-0000-00005E050000}"/>
    <cellStyle name="20% - Accent6 39 3" xfId="1374" xr:uid="{00000000-0005-0000-0000-00005F050000}"/>
    <cellStyle name="20% - Accent6 4" xfId="1375" xr:uid="{00000000-0005-0000-0000-000060050000}"/>
    <cellStyle name="20% - Accent6 4 2" xfId="1376" xr:uid="{00000000-0005-0000-0000-000061050000}"/>
    <cellStyle name="20% - Accent6 4 3" xfId="1377" xr:uid="{00000000-0005-0000-0000-000062050000}"/>
    <cellStyle name="20% - Accent6 40" xfId="1378" xr:uid="{00000000-0005-0000-0000-000063050000}"/>
    <cellStyle name="20% - Accent6 40 2" xfId="1379" xr:uid="{00000000-0005-0000-0000-000064050000}"/>
    <cellStyle name="20% - Accent6 40 3" xfId="1380" xr:uid="{00000000-0005-0000-0000-000065050000}"/>
    <cellStyle name="20% - Accent6 41" xfId="1381" xr:uid="{00000000-0005-0000-0000-000066050000}"/>
    <cellStyle name="20% - Accent6 41 2" xfId="1382" xr:uid="{00000000-0005-0000-0000-000067050000}"/>
    <cellStyle name="20% - Accent6 41 3" xfId="1383" xr:uid="{00000000-0005-0000-0000-000068050000}"/>
    <cellStyle name="20% - Accent6 42" xfId="1384" xr:uid="{00000000-0005-0000-0000-000069050000}"/>
    <cellStyle name="20% - Accent6 42 2" xfId="1385" xr:uid="{00000000-0005-0000-0000-00006A050000}"/>
    <cellStyle name="20% - Accent6 42 3" xfId="1386" xr:uid="{00000000-0005-0000-0000-00006B050000}"/>
    <cellStyle name="20% - Accent6 43" xfId="1387" xr:uid="{00000000-0005-0000-0000-00006C050000}"/>
    <cellStyle name="20% - Accent6 43 2" xfId="1388" xr:uid="{00000000-0005-0000-0000-00006D050000}"/>
    <cellStyle name="20% - Accent6 43 3" xfId="1389" xr:uid="{00000000-0005-0000-0000-00006E050000}"/>
    <cellStyle name="20% - Accent6 44" xfId="1390" xr:uid="{00000000-0005-0000-0000-00006F050000}"/>
    <cellStyle name="20% - Accent6 44 2" xfId="1391" xr:uid="{00000000-0005-0000-0000-000070050000}"/>
    <cellStyle name="20% - Accent6 44 3" xfId="1392" xr:uid="{00000000-0005-0000-0000-000071050000}"/>
    <cellStyle name="20% - Accent6 45" xfId="1393" xr:uid="{00000000-0005-0000-0000-000072050000}"/>
    <cellStyle name="20% - Accent6 45 2" xfId="1394" xr:uid="{00000000-0005-0000-0000-000073050000}"/>
    <cellStyle name="20% - Accent6 45 3" xfId="1395" xr:uid="{00000000-0005-0000-0000-000074050000}"/>
    <cellStyle name="20% - Accent6 46" xfId="1396" xr:uid="{00000000-0005-0000-0000-000075050000}"/>
    <cellStyle name="20% - Accent6 46 2" xfId="1397" xr:uid="{00000000-0005-0000-0000-000076050000}"/>
    <cellStyle name="20% - Accent6 46 3" xfId="1398" xr:uid="{00000000-0005-0000-0000-000077050000}"/>
    <cellStyle name="20% - Accent6 47" xfId="1399" xr:uid="{00000000-0005-0000-0000-000078050000}"/>
    <cellStyle name="20% - Accent6 47 2" xfId="1400" xr:uid="{00000000-0005-0000-0000-000079050000}"/>
    <cellStyle name="20% - Accent6 47 3" xfId="1401" xr:uid="{00000000-0005-0000-0000-00007A050000}"/>
    <cellStyle name="20% - Accent6 48" xfId="1402" xr:uid="{00000000-0005-0000-0000-00007B050000}"/>
    <cellStyle name="20% - Accent6 48 2" xfId="1403" xr:uid="{00000000-0005-0000-0000-00007C050000}"/>
    <cellStyle name="20% - Accent6 48 3" xfId="1404" xr:uid="{00000000-0005-0000-0000-00007D050000}"/>
    <cellStyle name="20% - Accent6 49" xfId="1405" xr:uid="{00000000-0005-0000-0000-00007E050000}"/>
    <cellStyle name="20% - Accent6 49 2" xfId="1406" xr:uid="{00000000-0005-0000-0000-00007F050000}"/>
    <cellStyle name="20% - Accent6 49 3" xfId="1407" xr:uid="{00000000-0005-0000-0000-000080050000}"/>
    <cellStyle name="20% - Accent6 5" xfId="1408" xr:uid="{00000000-0005-0000-0000-000081050000}"/>
    <cellStyle name="20% - Accent6 5 2" xfId="1409" xr:uid="{00000000-0005-0000-0000-000082050000}"/>
    <cellStyle name="20% - Accent6 5 3" xfId="1410" xr:uid="{00000000-0005-0000-0000-000083050000}"/>
    <cellStyle name="20% - Accent6 50" xfId="1411" xr:uid="{00000000-0005-0000-0000-000084050000}"/>
    <cellStyle name="20% - Accent6 50 2" xfId="1412" xr:uid="{00000000-0005-0000-0000-000085050000}"/>
    <cellStyle name="20% - Accent6 50 3" xfId="1413" xr:uid="{00000000-0005-0000-0000-000086050000}"/>
    <cellStyle name="20% - Accent6 51" xfId="1414" xr:uid="{00000000-0005-0000-0000-000087050000}"/>
    <cellStyle name="20% - Accent6 51 2" xfId="1415" xr:uid="{00000000-0005-0000-0000-000088050000}"/>
    <cellStyle name="20% - Accent6 51 3" xfId="1416" xr:uid="{00000000-0005-0000-0000-000089050000}"/>
    <cellStyle name="20% - Accent6 52" xfId="1417" xr:uid="{00000000-0005-0000-0000-00008A050000}"/>
    <cellStyle name="20% - Accent6 52 2" xfId="1418" xr:uid="{00000000-0005-0000-0000-00008B050000}"/>
    <cellStyle name="20% - Accent6 52 3" xfId="1419" xr:uid="{00000000-0005-0000-0000-00008C050000}"/>
    <cellStyle name="20% - Accent6 53" xfId="1420" xr:uid="{00000000-0005-0000-0000-00008D050000}"/>
    <cellStyle name="20% - Accent6 53 2" xfId="1421" xr:uid="{00000000-0005-0000-0000-00008E050000}"/>
    <cellStyle name="20% - Accent6 53 3" xfId="1422" xr:uid="{00000000-0005-0000-0000-00008F050000}"/>
    <cellStyle name="20% - Accent6 54" xfId="1423" xr:uid="{00000000-0005-0000-0000-000090050000}"/>
    <cellStyle name="20% - Accent6 54 2" xfId="1424" xr:uid="{00000000-0005-0000-0000-000091050000}"/>
    <cellStyle name="20% - Accent6 54 3" xfId="1425" xr:uid="{00000000-0005-0000-0000-000092050000}"/>
    <cellStyle name="20% - Accent6 55" xfId="1426" xr:uid="{00000000-0005-0000-0000-000093050000}"/>
    <cellStyle name="20% - Accent6 55 2" xfId="1427" xr:uid="{00000000-0005-0000-0000-000094050000}"/>
    <cellStyle name="20% - Accent6 55 3" xfId="1428" xr:uid="{00000000-0005-0000-0000-000095050000}"/>
    <cellStyle name="20% - Accent6 56" xfId="1429" xr:uid="{00000000-0005-0000-0000-000096050000}"/>
    <cellStyle name="20% - Accent6 56 2" xfId="1430" xr:uid="{00000000-0005-0000-0000-000097050000}"/>
    <cellStyle name="20% - Accent6 56 3" xfId="1431" xr:uid="{00000000-0005-0000-0000-000098050000}"/>
    <cellStyle name="20% - Accent6 57" xfId="1432" xr:uid="{00000000-0005-0000-0000-000099050000}"/>
    <cellStyle name="20% - Accent6 57 2" xfId="1433" xr:uid="{00000000-0005-0000-0000-00009A050000}"/>
    <cellStyle name="20% - Accent6 57 3" xfId="1434" xr:uid="{00000000-0005-0000-0000-00009B050000}"/>
    <cellStyle name="20% - Accent6 58" xfId="1435" xr:uid="{00000000-0005-0000-0000-00009C050000}"/>
    <cellStyle name="20% - Accent6 58 2" xfId="1436" xr:uid="{00000000-0005-0000-0000-00009D050000}"/>
    <cellStyle name="20% - Accent6 58 3" xfId="1437" xr:uid="{00000000-0005-0000-0000-00009E050000}"/>
    <cellStyle name="20% - Accent6 59" xfId="1438" xr:uid="{00000000-0005-0000-0000-00009F050000}"/>
    <cellStyle name="20% - Accent6 59 2" xfId="1439" xr:uid="{00000000-0005-0000-0000-0000A0050000}"/>
    <cellStyle name="20% - Accent6 59 3" xfId="1440" xr:uid="{00000000-0005-0000-0000-0000A1050000}"/>
    <cellStyle name="20% - Accent6 6" xfId="1441" xr:uid="{00000000-0005-0000-0000-0000A2050000}"/>
    <cellStyle name="20% - Accent6 6 2" xfId="1442" xr:uid="{00000000-0005-0000-0000-0000A3050000}"/>
    <cellStyle name="20% - Accent6 6 3" xfId="1443" xr:uid="{00000000-0005-0000-0000-0000A4050000}"/>
    <cellStyle name="20% - Accent6 60" xfId="1444" xr:uid="{00000000-0005-0000-0000-0000A5050000}"/>
    <cellStyle name="20% - Accent6 61" xfId="1445" xr:uid="{00000000-0005-0000-0000-0000A6050000}"/>
    <cellStyle name="20% - Accent6 62" xfId="1446" xr:uid="{00000000-0005-0000-0000-0000A7050000}"/>
    <cellStyle name="20% - Accent6 63" xfId="1447" xr:uid="{00000000-0005-0000-0000-0000A8050000}"/>
    <cellStyle name="20% - Accent6 64" xfId="1448" xr:uid="{00000000-0005-0000-0000-0000A9050000}"/>
    <cellStyle name="20% - Accent6 65" xfId="1449" xr:uid="{00000000-0005-0000-0000-0000AA050000}"/>
    <cellStyle name="20% - Accent6 66" xfId="1450" xr:uid="{00000000-0005-0000-0000-0000AB050000}"/>
    <cellStyle name="20% - Accent6 67" xfId="1451" xr:uid="{00000000-0005-0000-0000-0000AC050000}"/>
    <cellStyle name="20% - Accent6 68" xfId="1452" xr:uid="{00000000-0005-0000-0000-0000AD050000}"/>
    <cellStyle name="20% - Accent6 69" xfId="1453" xr:uid="{00000000-0005-0000-0000-0000AE050000}"/>
    <cellStyle name="20% - Accent6 7" xfId="1454" xr:uid="{00000000-0005-0000-0000-0000AF050000}"/>
    <cellStyle name="20% - Accent6 7 2" xfId="1455" xr:uid="{00000000-0005-0000-0000-0000B0050000}"/>
    <cellStyle name="20% - Accent6 7 3" xfId="1456" xr:uid="{00000000-0005-0000-0000-0000B1050000}"/>
    <cellStyle name="20% - Accent6 70" xfId="1457" xr:uid="{00000000-0005-0000-0000-0000B2050000}"/>
    <cellStyle name="20% - Accent6 71" xfId="1458" xr:uid="{00000000-0005-0000-0000-0000B3050000}"/>
    <cellStyle name="20% - Accent6 72" xfId="1459" xr:uid="{00000000-0005-0000-0000-0000B4050000}"/>
    <cellStyle name="20% - Accent6 73" xfId="1460" xr:uid="{00000000-0005-0000-0000-0000B5050000}"/>
    <cellStyle name="20% - Accent6 74" xfId="1461" xr:uid="{00000000-0005-0000-0000-0000B6050000}"/>
    <cellStyle name="20% - Accent6 75" xfId="1462" xr:uid="{00000000-0005-0000-0000-0000B7050000}"/>
    <cellStyle name="20% - Accent6 76" xfId="1463" xr:uid="{00000000-0005-0000-0000-0000B8050000}"/>
    <cellStyle name="20% - Accent6 77" xfId="1464" xr:uid="{00000000-0005-0000-0000-0000B9050000}"/>
    <cellStyle name="20% - Accent6 78" xfId="1465" xr:uid="{00000000-0005-0000-0000-0000BA050000}"/>
    <cellStyle name="20% - Accent6 79" xfId="1466" xr:uid="{00000000-0005-0000-0000-0000BB050000}"/>
    <cellStyle name="20% - Accent6 8" xfId="1467" xr:uid="{00000000-0005-0000-0000-0000BC050000}"/>
    <cellStyle name="20% - Accent6 8 2" xfId="1468" xr:uid="{00000000-0005-0000-0000-0000BD050000}"/>
    <cellStyle name="20% - Accent6 8 3" xfId="1469" xr:uid="{00000000-0005-0000-0000-0000BE050000}"/>
    <cellStyle name="20% - Accent6 80" xfId="1470" xr:uid="{00000000-0005-0000-0000-0000BF050000}"/>
    <cellStyle name="20% - Accent6 81" xfId="1471" xr:uid="{00000000-0005-0000-0000-0000C0050000}"/>
    <cellStyle name="20% - Accent6 82" xfId="1472" xr:uid="{00000000-0005-0000-0000-0000C1050000}"/>
    <cellStyle name="20% - Accent6 83" xfId="1473" xr:uid="{00000000-0005-0000-0000-0000C2050000}"/>
    <cellStyle name="20% - Accent6 84" xfId="1474" xr:uid="{00000000-0005-0000-0000-0000C3050000}"/>
    <cellStyle name="20% - Accent6 85" xfId="1475" xr:uid="{00000000-0005-0000-0000-0000C4050000}"/>
    <cellStyle name="20% - Accent6 86" xfId="1476" xr:uid="{00000000-0005-0000-0000-0000C5050000}"/>
    <cellStyle name="20% - Accent6 87" xfId="1477" xr:uid="{00000000-0005-0000-0000-0000C6050000}"/>
    <cellStyle name="20% - Accent6 88" xfId="1478" xr:uid="{00000000-0005-0000-0000-0000C7050000}"/>
    <cellStyle name="20% - Accent6 89" xfId="1479" xr:uid="{00000000-0005-0000-0000-0000C8050000}"/>
    <cellStyle name="20% - Accent6 9" xfId="1480" xr:uid="{00000000-0005-0000-0000-0000C9050000}"/>
    <cellStyle name="20% - Accent6 9 2" xfId="1481" xr:uid="{00000000-0005-0000-0000-0000CA050000}"/>
    <cellStyle name="20% - Accent6 9 3" xfId="1482" xr:uid="{00000000-0005-0000-0000-0000CB050000}"/>
    <cellStyle name="20% - Accent6 90" xfId="1483" xr:uid="{00000000-0005-0000-0000-0000CC050000}"/>
    <cellStyle name="20% - Accent6 91" xfId="1484" xr:uid="{00000000-0005-0000-0000-0000CD050000}"/>
    <cellStyle name="20% - Accent6 92" xfId="1485" xr:uid="{00000000-0005-0000-0000-0000CE050000}"/>
    <cellStyle name="20% - Accent6 93" xfId="1486" xr:uid="{00000000-0005-0000-0000-0000CF050000}"/>
    <cellStyle name="20% - Accent6 94" xfId="1487" xr:uid="{00000000-0005-0000-0000-0000D0050000}"/>
    <cellStyle name="20% - Accent6 95" xfId="1488" xr:uid="{00000000-0005-0000-0000-0000D1050000}"/>
    <cellStyle name="20% - Accent6 96" xfId="1489" xr:uid="{00000000-0005-0000-0000-0000D2050000}"/>
    <cellStyle name="20% - Accent6 97" xfId="1490" xr:uid="{00000000-0005-0000-0000-0000D3050000}"/>
    <cellStyle name="20% - Accent6 98" xfId="1491" xr:uid="{00000000-0005-0000-0000-0000D4050000}"/>
    <cellStyle name="20% - Accent6 99" xfId="1492" xr:uid="{00000000-0005-0000-0000-0000D5050000}"/>
    <cellStyle name="40% - Accent1 10" xfId="1493" xr:uid="{00000000-0005-0000-0000-0000D6050000}"/>
    <cellStyle name="40% - Accent1 10 2" xfId="1494" xr:uid="{00000000-0005-0000-0000-0000D7050000}"/>
    <cellStyle name="40% - Accent1 10 3" xfId="1495" xr:uid="{00000000-0005-0000-0000-0000D8050000}"/>
    <cellStyle name="40% - Accent1 100" xfId="1496" xr:uid="{00000000-0005-0000-0000-0000D9050000}"/>
    <cellStyle name="40% - Accent1 101" xfId="1497" xr:uid="{00000000-0005-0000-0000-0000DA050000}"/>
    <cellStyle name="40% - Accent1 102" xfId="1498" xr:uid="{00000000-0005-0000-0000-0000DB050000}"/>
    <cellStyle name="40% - Accent1 103" xfId="1499" xr:uid="{00000000-0005-0000-0000-0000DC050000}"/>
    <cellStyle name="40% - Accent1 104" xfId="1500" xr:uid="{00000000-0005-0000-0000-0000DD050000}"/>
    <cellStyle name="40% - Accent1 105" xfId="1501" xr:uid="{00000000-0005-0000-0000-0000DE050000}"/>
    <cellStyle name="40% - Accent1 106" xfId="1502" xr:uid="{00000000-0005-0000-0000-0000DF050000}"/>
    <cellStyle name="40% - Accent1 107" xfId="1503" xr:uid="{00000000-0005-0000-0000-0000E0050000}"/>
    <cellStyle name="40% - Accent1 108" xfId="1504" xr:uid="{00000000-0005-0000-0000-0000E1050000}"/>
    <cellStyle name="40% - Accent1 109" xfId="1505" xr:uid="{00000000-0005-0000-0000-0000E2050000}"/>
    <cellStyle name="40% - Accent1 11" xfId="1506" xr:uid="{00000000-0005-0000-0000-0000E3050000}"/>
    <cellStyle name="40% - Accent1 11 2" xfId="1507" xr:uid="{00000000-0005-0000-0000-0000E4050000}"/>
    <cellStyle name="40% - Accent1 11 3" xfId="1508" xr:uid="{00000000-0005-0000-0000-0000E5050000}"/>
    <cellStyle name="40% - Accent1 110" xfId="1509" xr:uid="{00000000-0005-0000-0000-0000E6050000}"/>
    <cellStyle name="40% - Accent1 111" xfId="1510" xr:uid="{00000000-0005-0000-0000-0000E7050000}"/>
    <cellStyle name="40% - Accent1 112" xfId="1511" xr:uid="{00000000-0005-0000-0000-0000E8050000}"/>
    <cellStyle name="40% - Accent1 113" xfId="1512" xr:uid="{00000000-0005-0000-0000-0000E9050000}"/>
    <cellStyle name="40% - Accent1 114" xfId="1513" xr:uid="{00000000-0005-0000-0000-0000EA050000}"/>
    <cellStyle name="40% - Accent1 115" xfId="1514" xr:uid="{00000000-0005-0000-0000-0000EB050000}"/>
    <cellStyle name="40% - Accent1 116" xfId="1515" xr:uid="{00000000-0005-0000-0000-0000EC050000}"/>
    <cellStyle name="40% - Accent1 117" xfId="1516" xr:uid="{00000000-0005-0000-0000-0000ED050000}"/>
    <cellStyle name="40% - Accent1 118" xfId="1517" xr:uid="{00000000-0005-0000-0000-0000EE050000}"/>
    <cellStyle name="40% - Accent1 119" xfId="1518" xr:uid="{00000000-0005-0000-0000-0000EF050000}"/>
    <cellStyle name="40% - Accent1 12" xfId="1519" xr:uid="{00000000-0005-0000-0000-0000F0050000}"/>
    <cellStyle name="40% - Accent1 12 2" xfId="1520" xr:uid="{00000000-0005-0000-0000-0000F1050000}"/>
    <cellStyle name="40% - Accent1 12 3" xfId="1521" xr:uid="{00000000-0005-0000-0000-0000F2050000}"/>
    <cellStyle name="40% - Accent1 120" xfId="1522" xr:uid="{00000000-0005-0000-0000-0000F3050000}"/>
    <cellStyle name="40% - Accent1 121" xfId="1523" xr:uid="{00000000-0005-0000-0000-0000F4050000}"/>
    <cellStyle name="40% - Accent1 122" xfId="1524" xr:uid="{00000000-0005-0000-0000-0000F5050000}"/>
    <cellStyle name="40% - Accent1 123" xfId="1525" xr:uid="{00000000-0005-0000-0000-0000F6050000}"/>
    <cellStyle name="40% - Accent1 124" xfId="1526" xr:uid="{00000000-0005-0000-0000-0000F7050000}"/>
    <cellStyle name="40% - Accent1 125" xfId="1527" xr:uid="{00000000-0005-0000-0000-0000F8050000}"/>
    <cellStyle name="40% - Accent1 126" xfId="1528" xr:uid="{00000000-0005-0000-0000-0000F9050000}"/>
    <cellStyle name="40% - Accent1 127" xfId="1529" xr:uid="{00000000-0005-0000-0000-0000FA050000}"/>
    <cellStyle name="40% - Accent1 128" xfId="1530" xr:uid="{00000000-0005-0000-0000-0000FB050000}"/>
    <cellStyle name="40% - Accent1 129" xfId="1531" xr:uid="{00000000-0005-0000-0000-0000FC050000}"/>
    <cellStyle name="40% - Accent1 13" xfId="1532" xr:uid="{00000000-0005-0000-0000-0000FD050000}"/>
    <cellStyle name="40% - Accent1 13 2" xfId="1533" xr:uid="{00000000-0005-0000-0000-0000FE050000}"/>
    <cellStyle name="40% - Accent1 13 3" xfId="1534" xr:uid="{00000000-0005-0000-0000-0000FF050000}"/>
    <cellStyle name="40% - Accent1 130" xfId="1535" xr:uid="{00000000-0005-0000-0000-000000060000}"/>
    <cellStyle name="40% - Accent1 131" xfId="1536" xr:uid="{00000000-0005-0000-0000-000001060000}"/>
    <cellStyle name="40% - Accent1 132" xfId="4016" xr:uid="{00000000-0005-0000-0000-000002060000}"/>
    <cellStyle name="40% - Accent1 133" xfId="4017" xr:uid="{00000000-0005-0000-0000-000003060000}"/>
    <cellStyle name="40% - Accent1 134" xfId="4018" xr:uid="{00000000-0005-0000-0000-000004060000}"/>
    <cellStyle name="40% - Accent1 135" xfId="4019" xr:uid="{00000000-0005-0000-0000-000005060000}"/>
    <cellStyle name="40% - Accent1 14" xfId="1537" xr:uid="{00000000-0005-0000-0000-000006060000}"/>
    <cellStyle name="40% - Accent1 14 2" xfId="1538" xr:uid="{00000000-0005-0000-0000-000007060000}"/>
    <cellStyle name="40% - Accent1 14 3" xfId="1539" xr:uid="{00000000-0005-0000-0000-000008060000}"/>
    <cellStyle name="40% - Accent1 15" xfId="1540" xr:uid="{00000000-0005-0000-0000-000009060000}"/>
    <cellStyle name="40% - Accent1 15 2" xfId="1541" xr:uid="{00000000-0005-0000-0000-00000A060000}"/>
    <cellStyle name="40% - Accent1 15 3" xfId="1542" xr:uid="{00000000-0005-0000-0000-00000B060000}"/>
    <cellStyle name="40% - Accent1 16" xfId="1543" xr:uid="{00000000-0005-0000-0000-00000C060000}"/>
    <cellStyle name="40% - Accent1 16 2" xfId="1544" xr:uid="{00000000-0005-0000-0000-00000D060000}"/>
    <cellStyle name="40% - Accent1 16 3" xfId="1545" xr:uid="{00000000-0005-0000-0000-00000E060000}"/>
    <cellStyle name="40% - Accent1 17" xfId="1546" xr:uid="{00000000-0005-0000-0000-00000F060000}"/>
    <cellStyle name="40% - Accent1 17 2" xfId="1547" xr:uid="{00000000-0005-0000-0000-000010060000}"/>
    <cellStyle name="40% - Accent1 17 3" xfId="1548" xr:uid="{00000000-0005-0000-0000-000011060000}"/>
    <cellStyle name="40% - Accent1 18" xfId="1549" xr:uid="{00000000-0005-0000-0000-000012060000}"/>
    <cellStyle name="40% - Accent1 18 2" xfId="1550" xr:uid="{00000000-0005-0000-0000-000013060000}"/>
    <cellStyle name="40% - Accent1 18 3" xfId="1551" xr:uid="{00000000-0005-0000-0000-000014060000}"/>
    <cellStyle name="40% - Accent1 19" xfId="1552" xr:uid="{00000000-0005-0000-0000-000015060000}"/>
    <cellStyle name="40% - Accent1 19 2" xfId="1553" xr:uid="{00000000-0005-0000-0000-000016060000}"/>
    <cellStyle name="40% - Accent1 19 3" xfId="1554" xr:uid="{00000000-0005-0000-0000-000017060000}"/>
    <cellStyle name="40% - Accent1 2" xfId="1555" xr:uid="{00000000-0005-0000-0000-000018060000}"/>
    <cellStyle name="40% - Accent1 2 2" xfId="1556" xr:uid="{00000000-0005-0000-0000-000019060000}"/>
    <cellStyle name="40% - Accent1 2 3" xfId="1557" xr:uid="{00000000-0005-0000-0000-00001A060000}"/>
    <cellStyle name="40% - Accent1 20" xfId="1558" xr:uid="{00000000-0005-0000-0000-00001B060000}"/>
    <cellStyle name="40% - Accent1 20 2" xfId="1559" xr:uid="{00000000-0005-0000-0000-00001C060000}"/>
    <cellStyle name="40% - Accent1 20 3" xfId="1560" xr:uid="{00000000-0005-0000-0000-00001D060000}"/>
    <cellStyle name="40% - Accent1 21" xfId="1561" xr:uid="{00000000-0005-0000-0000-00001E060000}"/>
    <cellStyle name="40% - Accent1 21 2" xfId="1562" xr:uid="{00000000-0005-0000-0000-00001F060000}"/>
    <cellStyle name="40% - Accent1 21 3" xfId="1563" xr:uid="{00000000-0005-0000-0000-000020060000}"/>
    <cellStyle name="40% - Accent1 22" xfId="1564" xr:uid="{00000000-0005-0000-0000-000021060000}"/>
    <cellStyle name="40% - Accent1 22 2" xfId="1565" xr:uid="{00000000-0005-0000-0000-000022060000}"/>
    <cellStyle name="40% - Accent1 22 3" xfId="1566" xr:uid="{00000000-0005-0000-0000-000023060000}"/>
    <cellStyle name="40% - Accent1 23" xfId="1567" xr:uid="{00000000-0005-0000-0000-000024060000}"/>
    <cellStyle name="40% - Accent1 23 2" xfId="1568" xr:uid="{00000000-0005-0000-0000-000025060000}"/>
    <cellStyle name="40% - Accent1 23 3" xfId="1569" xr:uid="{00000000-0005-0000-0000-000026060000}"/>
    <cellStyle name="40% - Accent1 24" xfId="1570" xr:uid="{00000000-0005-0000-0000-000027060000}"/>
    <cellStyle name="40% - Accent1 24 2" xfId="1571" xr:uid="{00000000-0005-0000-0000-000028060000}"/>
    <cellStyle name="40% - Accent1 24 3" xfId="1572" xr:uid="{00000000-0005-0000-0000-000029060000}"/>
    <cellStyle name="40% - Accent1 25" xfId="1573" xr:uid="{00000000-0005-0000-0000-00002A060000}"/>
    <cellStyle name="40% - Accent1 25 2" xfId="1574" xr:uid="{00000000-0005-0000-0000-00002B060000}"/>
    <cellStyle name="40% - Accent1 25 3" xfId="1575" xr:uid="{00000000-0005-0000-0000-00002C060000}"/>
    <cellStyle name="40% - Accent1 26" xfId="1576" xr:uid="{00000000-0005-0000-0000-00002D060000}"/>
    <cellStyle name="40% - Accent1 26 2" xfId="1577" xr:uid="{00000000-0005-0000-0000-00002E060000}"/>
    <cellStyle name="40% - Accent1 26 3" xfId="1578" xr:uid="{00000000-0005-0000-0000-00002F060000}"/>
    <cellStyle name="40% - Accent1 27" xfId="1579" xr:uid="{00000000-0005-0000-0000-000030060000}"/>
    <cellStyle name="40% - Accent1 27 2" xfId="1580" xr:uid="{00000000-0005-0000-0000-000031060000}"/>
    <cellStyle name="40% - Accent1 27 3" xfId="1581" xr:uid="{00000000-0005-0000-0000-000032060000}"/>
    <cellStyle name="40% - Accent1 28" xfId="1582" xr:uid="{00000000-0005-0000-0000-000033060000}"/>
    <cellStyle name="40% - Accent1 28 2" xfId="1583" xr:uid="{00000000-0005-0000-0000-000034060000}"/>
    <cellStyle name="40% - Accent1 28 3" xfId="1584" xr:uid="{00000000-0005-0000-0000-000035060000}"/>
    <cellStyle name="40% - Accent1 29" xfId="1585" xr:uid="{00000000-0005-0000-0000-000036060000}"/>
    <cellStyle name="40% - Accent1 29 2" xfId="1586" xr:uid="{00000000-0005-0000-0000-000037060000}"/>
    <cellStyle name="40% - Accent1 29 3" xfId="1587" xr:uid="{00000000-0005-0000-0000-000038060000}"/>
    <cellStyle name="40% - Accent1 3" xfId="1588" xr:uid="{00000000-0005-0000-0000-000039060000}"/>
    <cellStyle name="40% - Accent1 3 2" xfId="1589" xr:uid="{00000000-0005-0000-0000-00003A060000}"/>
    <cellStyle name="40% - Accent1 3 3" xfId="1590" xr:uid="{00000000-0005-0000-0000-00003B060000}"/>
    <cellStyle name="40% - Accent1 30" xfId="1591" xr:uid="{00000000-0005-0000-0000-00003C060000}"/>
    <cellStyle name="40% - Accent1 30 2" xfId="1592" xr:uid="{00000000-0005-0000-0000-00003D060000}"/>
    <cellStyle name="40% - Accent1 30 3" xfId="1593" xr:uid="{00000000-0005-0000-0000-00003E060000}"/>
    <cellStyle name="40% - Accent1 31" xfId="1594" xr:uid="{00000000-0005-0000-0000-00003F060000}"/>
    <cellStyle name="40% - Accent1 31 2" xfId="1595" xr:uid="{00000000-0005-0000-0000-000040060000}"/>
    <cellStyle name="40% - Accent1 31 3" xfId="1596" xr:uid="{00000000-0005-0000-0000-000041060000}"/>
    <cellStyle name="40% - Accent1 32" xfId="1597" xr:uid="{00000000-0005-0000-0000-000042060000}"/>
    <cellStyle name="40% - Accent1 32 2" xfId="1598" xr:uid="{00000000-0005-0000-0000-000043060000}"/>
    <cellStyle name="40% - Accent1 32 3" xfId="1599" xr:uid="{00000000-0005-0000-0000-000044060000}"/>
    <cellStyle name="40% - Accent1 33" xfId="1600" xr:uid="{00000000-0005-0000-0000-000045060000}"/>
    <cellStyle name="40% - Accent1 33 2" xfId="1601" xr:uid="{00000000-0005-0000-0000-000046060000}"/>
    <cellStyle name="40% - Accent1 33 3" xfId="1602" xr:uid="{00000000-0005-0000-0000-000047060000}"/>
    <cellStyle name="40% - Accent1 34" xfId="1603" xr:uid="{00000000-0005-0000-0000-000048060000}"/>
    <cellStyle name="40% - Accent1 34 2" xfId="1604" xr:uid="{00000000-0005-0000-0000-000049060000}"/>
    <cellStyle name="40% - Accent1 34 3" xfId="1605" xr:uid="{00000000-0005-0000-0000-00004A060000}"/>
    <cellStyle name="40% - Accent1 35" xfId="1606" xr:uid="{00000000-0005-0000-0000-00004B060000}"/>
    <cellStyle name="40% - Accent1 35 2" xfId="1607" xr:uid="{00000000-0005-0000-0000-00004C060000}"/>
    <cellStyle name="40% - Accent1 35 3" xfId="1608" xr:uid="{00000000-0005-0000-0000-00004D060000}"/>
    <cellStyle name="40% - Accent1 36" xfId="1609" xr:uid="{00000000-0005-0000-0000-00004E060000}"/>
    <cellStyle name="40% - Accent1 36 2" xfId="1610" xr:uid="{00000000-0005-0000-0000-00004F060000}"/>
    <cellStyle name="40% - Accent1 36 3" xfId="1611" xr:uid="{00000000-0005-0000-0000-000050060000}"/>
    <cellStyle name="40% - Accent1 37" xfId="1612" xr:uid="{00000000-0005-0000-0000-000051060000}"/>
    <cellStyle name="40% - Accent1 37 2" xfId="1613" xr:uid="{00000000-0005-0000-0000-000052060000}"/>
    <cellStyle name="40% - Accent1 37 3" xfId="1614" xr:uid="{00000000-0005-0000-0000-000053060000}"/>
    <cellStyle name="40% - Accent1 38" xfId="1615" xr:uid="{00000000-0005-0000-0000-000054060000}"/>
    <cellStyle name="40% - Accent1 38 2" xfId="1616" xr:uid="{00000000-0005-0000-0000-000055060000}"/>
    <cellStyle name="40% - Accent1 38 3" xfId="1617" xr:uid="{00000000-0005-0000-0000-000056060000}"/>
    <cellStyle name="40% - Accent1 39" xfId="1618" xr:uid="{00000000-0005-0000-0000-000057060000}"/>
    <cellStyle name="40% - Accent1 39 2" xfId="1619" xr:uid="{00000000-0005-0000-0000-000058060000}"/>
    <cellStyle name="40% - Accent1 39 3" xfId="1620" xr:uid="{00000000-0005-0000-0000-000059060000}"/>
    <cellStyle name="40% - Accent1 4" xfId="1621" xr:uid="{00000000-0005-0000-0000-00005A060000}"/>
    <cellStyle name="40% - Accent1 4 2" xfId="1622" xr:uid="{00000000-0005-0000-0000-00005B060000}"/>
    <cellStyle name="40% - Accent1 4 3" xfId="1623" xr:uid="{00000000-0005-0000-0000-00005C060000}"/>
    <cellStyle name="40% - Accent1 40" xfId="1624" xr:uid="{00000000-0005-0000-0000-00005D060000}"/>
    <cellStyle name="40% - Accent1 40 2" xfId="1625" xr:uid="{00000000-0005-0000-0000-00005E060000}"/>
    <cellStyle name="40% - Accent1 40 3" xfId="1626" xr:uid="{00000000-0005-0000-0000-00005F060000}"/>
    <cellStyle name="40% - Accent1 41" xfId="1627" xr:uid="{00000000-0005-0000-0000-000060060000}"/>
    <cellStyle name="40% - Accent1 41 2" xfId="1628" xr:uid="{00000000-0005-0000-0000-000061060000}"/>
    <cellStyle name="40% - Accent1 41 3" xfId="1629" xr:uid="{00000000-0005-0000-0000-000062060000}"/>
    <cellStyle name="40% - Accent1 42" xfId="1630" xr:uid="{00000000-0005-0000-0000-000063060000}"/>
    <cellStyle name="40% - Accent1 42 2" xfId="1631" xr:uid="{00000000-0005-0000-0000-000064060000}"/>
    <cellStyle name="40% - Accent1 42 3" xfId="1632" xr:uid="{00000000-0005-0000-0000-000065060000}"/>
    <cellStyle name="40% - Accent1 43" xfId="1633" xr:uid="{00000000-0005-0000-0000-000066060000}"/>
    <cellStyle name="40% - Accent1 43 2" xfId="1634" xr:uid="{00000000-0005-0000-0000-000067060000}"/>
    <cellStyle name="40% - Accent1 43 3" xfId="1635" xr:uid="{00000000-0005-0000-0000-000068060000}"/>
    <cellStyle name="40% - Accent1 44" xfId="1636" xr:uid="{00000000-0005-0000-0000-000069060000}"/>
    <cellStyle name="40% - Accent1 44 2" xfId="1637" xr:uid="{00000000-0005-0000-0000-00006A060000}"/>
    <cellStyle name="40% - Accent1 44 3" xfId="1638" xr:uid="{00000000-0005-0000-0000-00006B060000}"/>
    <cellStyle name="40% - Accent1 45" xfId="1639" xr:uid="{00000000-0005-0000-0000-00006C060000}"/>
    <cellStyle name="40% - Accent1 45 2" xfId="1640" xr:uid="{00000000-0005-0000-0000-00006D060000}"/>
    <cellStyle name="40% - Accent1 45 3" xfId="1641" xr:uid="{00000000-0005-0000-0000-00006E060000}"/>
    <cellStyle name="40% - Accent1 46" xfId="1642" xr:uid="{00000000-0005-0000-0000-00006F060000}"/>
    <cellStyle name="40% - Accent1 46 2" xfId="1643" xr:uid="{00000000-0005-0000-0000-000070060000}"/>
    <cellStyle name="40% - Accent1 46 3" xfId="1644" xr:uid="{00000000-0005-0000-0000-000071060000}"/>
    <cellStyle name="40% - Accent1 47" xfId="1645" xr:uid="{00000000-0005-0000-0000-000072060000}"/>
    <cellStyle name="40% - Accent1 47 2" xfId="1646" xr:uid="{00000000-0005-0000-0000-000073060000}"/>
    <cellStyle name="40% - Accent1 47 3" xfId="1647" xr:uid="{00000000-0005-0000-0000-000074060000}"/>
    <cellStyle name="40% - Accent1 48" xfId="1648" xr:uid="{00000000-0005-0000-0000-000075060000}"/>
    <cellStyle name="40% - Accent1 48 2" xfId="1649" xr:uid="{00000000-0005-0000-0000-000076060000}"/>
    <cellStyle name="40% - Accent1 48 3" xfId="1650" xr:uid="{00000000-0005-0000-0000-000077060000}"/>
    <cellStyle name="40% - Accent1 49" xfId="1651" xr:uid="{00000000-0005-0000-0000-000078060000}"/>
    <cellStyle name="40% - Accent1 49 2" xfId="1652" xr:uid="{00000000-0005-0000-0000-000079060000}"/>
    <cellStyle name="40% - Accent1 49 3" xfId="1653" xr:uid="{00000000-0005-0000-0000-00007A060000}"/>
    <cellStyle name="40% - Accent1 5" xfId="1654" xr:uid="{00000000-0005-0000-0000-00007B060000}"/>
    <cellStyle name="40% - Accent1 5 2" xfId="1655" xr:uid="{00000000-0005-0000-0000-00007C060000}"/>
    <cellStyle name="40% - Accent1 5 3" xfId="1656" xr:uid="{00000000-0005-0000-0000-00007D060000}"/>
    <cellStyle name="40% - Accent1 50" xfId="1657" xr:uid="{00000000-0005-0000-0000-00007E060000}"/>
    <cellStyle name="40% - Accent1 50 2" xfId="1658" xr:uid="{00000000-0005-0000-0000-00007F060000}"/>
    <cellStyle name="40% - Accent1 50 3" xfId="1659" xr:uid="{00000000-0005-0000-0000-000080060000}"/>
    <cellStyle name="40% - Accent1 51" xfId="1660" xr:uid="{00000000-0005-0000-0000-000081060000}"/>
    <cellStyle name="40% - Accent1 51 2" xfId="1661" xr:uid="{00000000-0005-0000-0000-000082060000}"/>
    <cellStyle name="40% - Accent1 51 3" xfId="1662" xr:uid="{00000000-0005-0000-0000-000083060000}"/>
    <cellStyle name="40% - Accent1 52" xfId="1663" xr:uid="{00000000-0005-0000-0000-000084060000}"/>
    <cellStyle name="40% - Accent1 52 2" xfId="1664" xr:uid="{00000000-0005-0000-0000-000085060000}"/>
    <cellStyle name="40% - Accent1 52 3" xfId="1665" xr:uid="{00000000-0005-0000-0000-000086060000}"/>
    <cellStyle name="40% - Accent1 53" xfId="1666" xr:uid="{00000000-0005-0000-0000-000087060000}"/>
    <cellStyle name="40% - Accent1 53 2" xfId="1667" xr:uid="{00000000-0005-0000-0000-000088060000}"/>
    <cellStyle name="40% - Accent1 53 3" xfId="1668" xr:uid="{00000000-0005-0000-0000-000089060000}"/>
    <cellStyle name="40% - Accent1 54" xfId="1669" xr:uid="{00000000-0005-0000-0000-00008A060000}"/>
    <cellStyle name="40% - Accent1 54 2" xfId="1670" xr:uid="{00000000-0005-0000-0000-00008B060000}"/>
    <cellStyle name="40% - Accent1 54 3" xfId="1671" xr:uid="{00000000-0005-0000-0000-00008C060000}"/>
    <cellStyle name="40% - Accent1 55" xfId="1672" xr:uid="{00000000-0005-0000-0000-00008D060000}"/>
    <cellStyle name="40% - Accent1 55 2" xfId="1673" xr:uid="{00000000-0005-0000-0000-00008E060000}"/>
    <cellStyle name="40% - Accent1 55 3" xfId="1674" xr:uid="{00000000-0005-0000-0000-00008F060000}"/>
    <cellStyle name="40% - Accent1 56" xfId="1675" xr:uid="{00000000-0005-0000-0000-000090060000}"/>
    <cellStyle name="40% - Accent1 56 2" xfId="1676" xr:uid="{00000000-0005-0000-0000-000091060000}"/>
    <cellStyle name="40% - Accent1 56 3" xfId="1677" xr:uid="{00000000-0005-0000-0000-000092060000}"/>
    <cellStyle name="40% - Accent1 57" xfId="1678" xr:uid="{00000000-0005-0000-0000-000093060000}"/>
    <cellStyle name="40% - Accent1 57 2" xfId="1679" xr:uid="{00000000-0005-0000-0000-000094060000}"/>
    <cellStyle name="40% - Accent1 57 3" xfId="1680" xr:uid="{00000000-0005-0000-0000-000095060000}"/>
    <cellStyle name="40% - Accent1 58" xfId="1681" xr:uid="{00000000-0005-0000-0000-000096060000}"/>
    <cellStyle name="40% - Accent1 58 2" xfId="1682" xr:uid="{00000000-0005-0000-0000-000097060000}"/>
    <cellStyle name="40% - Accent1 58 3" xfId="1683" xr:uid="{00000000-0005-0000-0000-000098060000}"/>
    <cellStyle name="40% - Accent1 59" xfId="1684" xr:uid="{00000000-0005-0000-0000-000099060000}"/>
    <cellStyle name="40% - Accent1 59 2" xfId="1685" xr:uid="{00000000-0005-0000-0000-00009A060000}"/>
    <cellStyle name="40% - Accent1 59 3" xfId="1686" xr:uid="{00000000-0005-0000-0000-00009B060000}"/>
    <cellStyle name="40% - Accent1 6" xfId="1687" xr:uid="{00000000-0005-0000-0000-00009C060000}"/>
    <cellStyle name="40% - Accent1 6 2" xfId="1688" xr:uid="{00000000-0005-0000-0000-00009D060000}"/>
    <cellStyle name="40% - Accent1 6 3" xfId="1689" xr:uid="{00000000-0005-0000-0000-00009E060000}"/>
    <cellStyle name="40% - Accent1 60" xfId="1690" xr:uid="{00000000-0005-0000-0000-00009F060000}"/>
    <cellStyle name="40% - Accent1 61" xfId="1691" xr:uid="{00000000-0005-0000-0000-0000A0060000}"/>
    <cellStyle name="40% - Accent1 62" xfId="1692" xr:uid="{00000000-0005-0000-0000-0000A1060000}"/>
    <cellStyle name="40% - Accent1 63" xfId="1693" xr:uid="{00000000-0005-0000-0000-0000A2060000}"/>
    <cellStyle name="40% - Accent1 64" xfId="1694" xr:uid="{00000000-0005-0000-0000-0000A3060000}"/>
    <cellStyle name="40% - Accent1 65" xfId="1695" xr:uid="{00000000-0005-0000-0000-0000A4060000}"/>
    <cellStyle name="40% - Accent1 66" xfId="1696" xr:uid="{00000000-0005-0000-0000-0000A5060000}"/>
    <cellStyle name="40% - Accent1 67" xfId="1697" xr:uid="{00000000-0005-0000-0000-0000A6060000}"/>
    <cellStyle name="40% - Accent1 68" xfId="1698" xr:uid="{00000000-0005-0000-0000-0000A7060000}"/>
    <cellStyle name="40% - Accent1 69" xfId="1699" xr:uid="{00000000-0005-0000-0000-0000A8060000}"/>
    <cellStyle name="40% - Accent1 7" xfId="1700" xr:uid="{00000000-0005-0000-0000-0000A9060000}"/>
    <cellStyle name="40% - Accent1 7 2" xfId="1701" xr:uid="{00000000-0005-0000-0000-0000AA060000}"/>
    <cellStyle name="40% - Accent1 7 3" xfId="1702" xr:uid="{00000000-0005-0000-0000-0000AB060000}"/>
    <cellStyle name="40% - Accent1 70" xfId="1703" xr:uid="{00000000-0005-0000-0000-0000AC060000}"/>
    <cellStyle name="40% - Accent1 71" xfId="1704" xr:uid="{00000000-0005-0000-0000-0000AD060000}"/>
    <cellStyle name="40% - Accent1 72" xfId="1705" xr:uid="{00000000-0005-0000-0000-0000AE060000}"/>
    <cellStyle name="40% - Accent1 73" xfId="1706" xr:uid="{00000000-0005-0000-0000-0000AF060000}"/>
    <cellStyle name="40% - Accent1 74" xfId="1707" xr:uid="{00000000-0005-0000-0000-0000B0060000}"/>
    <cellStyle name="40% - Accent1 75" xfId="1708" xr:uid="{00000000-0005-0000-0000-0000B1060000}"/>
    <cellStyle name="40% - Accent1 76" xfId="1709" xr:uid="{00000000-0005-0000-0000-0000B2060000}"/>
    <cellStyle name="40% - Accent1 77" xfId="1710" xr:uid="{00000000-0005-0000-0000-0000B3060000}"/>
    <cellStyle name="40% - Accent1 78" xfId="1711" xr:uid="{00000000-0005-0000-0000-0000B4060000}"/>
    <cellStyle name="40% - Accent1 79" xfId="1712" xr:uid="{00000000-0005-0000-0000-0000B5060000}"/>
    <cellStyle name="40% - Accent1 8" xfId="1713" xr:uid="{00000000-0005-0000-0000-0000B6060000}"/>
    <cellStyle name="40% - Accent1 8 2" xfId="1714" xr:uid="{00000000-0005-0000-0000-0000B7060000}"/>
    <cellStyle name="40% - Accent1 8 3" xfId="1715" xr:uid="{00000000-0005-0000-0000-0000B8060000}"/>
    <cellStyle name="40% - Accent1 80" xfId="1716" xr:uid="{00000000-0005-0000-0000-0000B9060000}"/>
    <cellStyle name="40% - Accent1 81" xfId="1717" xr:uid="{00000000-0005-0000-0000-0000BA060000}"/>
    <cellStyle name="40% - Accent1 82" xfId="1718" xr:uid="{00000000-0005-0000-0000-0000BB060000}"/>
    <cellStyle name="40% - Accent1 83" xfId="1719" xr:uid="{00000000-0005-0000-0000-0000BC060000}"/>
    <cellStyle name="40% - Accent1 84" xfId="1720" xr:uid="{00000000-0005-0000-0000-0000BD060000}"/>
    <cellStyle name="40% - Accent1 85" xfId="1721" xr:uid="{00000000-0005-0000-0000-0000BE060000}"/>
    <cellStyle name="40% - Accent1 86" xfId="1722" xr:uid="{00000000-0005-0000-0000-0000BF060000}"/>
    <cellStyle name="40% - Accent1 87" xfId="1723" xr:uid="{00000000-0005-0000-0000-0000C0060000}"/>
    <cellStyle name="40% - Accent1 88" xfId="1724" xr:uid="{00000000-0005-0000-0000-0000C1060000}"/>
    <cellStyle name="40% - Accent1 89" xfId="1725" xr:uid="{00000000-0005-0000-0000-0000C2060000}"/>
    <cellStyle name="40% - Accent1 9" xfId="1726" xr:uid="{00000000-0005-0000-0000-0000C3060000}"/>
    <cellStyle name="40% - Accent1 9 2" xfId="1727" xr:uid="{00000000-0005-0000-0000-0000C4060000}"/>
    <cellStyle name="40% - Accent1 9 3" xfId="1728" xr:uid="{00000000-0005-0000-0000-0000C5060000}"/>
    <cellStyle name="40% - Accent1 90" xfId="1729" xr:uid="{00000000-0005-0000-0000-0000C6060000}"/>
    <cellStyle name="40% - Accent1 91" xfId="1730" xr:uid="{00000000-0005-0000-0000-0000C7060000}"/>
    <cellStyle name="40% - Accent1 92" xfId="1731" xr:uid="{00000000-0005-0000-0000-0000C8060000}"/>
    <cellStyle name="40% - Accent1 93" xfId="1732" xr:uid="{00000000-0005-0000-0000-0000C9060000}"/>
    <cellStyle name="40% - Accent1 94" xfId="1733" xr:uid="{00000000-0005-0000-0000-0000CA060000}"/>
    <cellStyle name="40% - Accent1 95" xfId="1734" xr:uid="{00000000-0005-0000-0000-0000CB060000}"/>
    <cellStyle name="40% - Accent1 96" xfId="1735" xr:uid="{00000000-0005-0000-0000-0000CC060000}"/>
    <cellStyle name="40% - Accent1 97" xfId="1736" xr:uid="{00000000-0005-0000-0000-0000CD060000}"/>
    <cellStyle name="40% - Accent1 98" xfId="1737" xr:uid="{00000000-0005-0000-0000-0000CE060000}"/>
    <cellStyle name="40% - Accent1 99" xfId="1738" xr:uid="{00000000-0005-0000-0000-0000CF060000}"/>
    <cellStyle name="40% - Accent2" xfId="4185" builtinId="35" customBuiltin="1"/>
    <cellStyle name="40% - Accent2 10" xfId="1739" xr:uid="{00000000-0005-0000-0000-0000D1060000}"/>
    <cellStyle name="40% - Accent2 10 2" xfId="1740" xr:uid="{00000000-0005-0000-0000-0000D2060000}"/>
    <cellStyle name="40% - Accent2 10 3" xfId="1741" xr:uid="{00000000-0005-0000-0000-0000D3060000}"/>
    <cellStyle name="40% - Accent2 100" xfId="1742" xr:uid="{00000000-0005-0000-0000-0000D4060000}"/>
    <cellStyle name="40% - Accent2 101" xfId="1743" xr:uid="{00000000-0005-0000-0000-0000D5060000}"/>
    <cellStyle name="40% - Accent2 102" xfId="1744" xr:uid="{00000000-0005-0000-0000-0000D6060000}"/>
    <cellStyle name="40% - Accent2 103" xfId="1745" xr:uid="{00000000-0005-0000-0000-0000D7060000}"/>
    <cellStyle name="40% - Accent2 104" xfId="1746" xr:uid="{00000000-0005-0000-0000-0000D8060000}"/>
    <cellStyle name="40% - Accent2 105" xfId="1747" xr:uid="{00000000-0005-0000-0000-0000D9060000}"/>
    <cellStyle name="40% - Accent2 106" xfId="1748" xr:uid="{00000000-0005-0000-0000-0000DA060000}"/>
    <cellStyle name="40% - Accent2 107" xfId="1749" xr:uid="{00000000-0005-0000-0000-0000DB060000}"/>
    <cellStyle name="40% - Accent2 108" xfId="1750" xr:uid="{00000000-0005-0000-0000-0000DC060000}"/>
    <cellStyle name="40% - Accent2 109" xfId="1751" xr:uid="{00000000-0005-0000-0000-0000DD060000}"/>
    <cellStyle name="40% - Accent2 11" xfId="1752" xr:uid="{00000000-0005-0000-0000-0000DE060000}"/>
    <cellStyle name="40% - Accent2 11 2" xfId="1753" xr:uid="{00000000-0005-0000-0000-0000DF060000}"/>
    <cellStyle name="40% - Accent2 11 3" xfId="1754" xr:uid="{00000000-0005-0000-0000-0000E0060000}"/>
    <cellStyle name="40% - Accent2 110" xfId="1755" xr:uid="{00000000-0005-0000-0000-0000E1060000}"/>
    <cellStyle name="40% - Accent2 111" xfId="1756" xr:uid="{00000000-0005-0000-0000-0000E2060000}"/>
    <cellStyle name="40% - Accent2 112" xfId="1757" xr:uid="{00000000-0005-0000-0000-0000E3060000}"/>
    <cellStyle name="40% - Accent2 113" xfId="1758" xr:uid="{00000000-0005-0000-0000-0000E4060000}"/>
    <cellStyle name="40% - Accent2 114" xfId="1759" xr:uid="{00000000-0005-0000-0000-0000E5060000}"/>
    <cellStyle name="40% - Accent2 115" xfId="1760" xr:uid="{00000000-0005-0000-0000-0000E6060000}"/>
    <cellStyle name="40% - Accent2 116" xfId="1761" xr:uid="{00000000-0005-0000-0000-0000E7060000}"/>
    <cellStyle name="40% - Accent2 117" xfId="1762" xr:uid="{00000000-0005-0000-0000-0000E8060000}"/>
    <cellStyle name="40% - Accent2 118" xfId="1763" xr:uid="{00000000-0005-0000-0000-0000E9060000}"/>
    <cellStyle name="40% - Accent2 119" xfId="1764" xr:uid="{00000000-0005-0000-0000-0000EA060000}"/>
    <cellStyle name="40% - Accent2 12" xfId="1765" xr:uid="{00000000-0005-0000-0000-0000EB060000}"/>
    <cellStyle name="40% - Accent2 12 2" xfId="1766" xr:uid="{00000000-0005-0000-0000-0000EC060000}"/>
    <cellStyle name="40% - Accent2 12 3" xfId="1767" xr:uid="{00000000-0005-0000-0000-0000ED060000}"/>
    <cellStyle name="40% - Accent2 120" xfId="1768" xr:uid="{00000000-0005-0000-0000-0000EE060000}"/>
    <cellStyle name="40% - Accent2 121" xfId="1769" xr:uid="{00000000-0005-0000-0000-0000EF060000}"/>
    <cellStyle name="40% - Accent2 122" xfId="1770" xr:uid="{00000000-0005-0000-0000-0000F0060000}"/>
    <cellStyle name="40% - Accent2 123" xfId="1771" xr:uid="{00000000-0005-0000-0000-0000F1060000}"/>
    <cellStyle name="40% - Accent2 124" xfId="1772" xr:uid="{00000000-0005-0000-0000-0000F2060000}"/>
    <cellStyle name="40% - Accent2 125" xfId="1773" xr:uid="{00000000-0005-0000-0000-0000F3060000}"/>
    <cellStyle name="40% - Accent2 126" xfId="1774" xr:uid="{00000000-0005-0000-0000-0000F4060000}"/>
    <cellStyle name="40% - Accent2 127" xfId="1775" xr:uid="{00000000-0005-0000-0000-0000F5060000}"/>
    <cellStyle name="40% - Accent2 128" xfId="1776" xr:uid="{00000000-0005-0000-0000-0000F6060000}"/>
    <cellStyle name="40% - Accent2 129" xfId="1777" xr:uid="{00000000-0005-0000-0000-0000F7060000}"/>
    <cellStyle name="40% - Accent2 13" xfId="1778" xr:uid="{00000000-0005-0000-0000-0000F8060000}"/>
    <cellStyle name="40% - Accent2 13 2" xfId="1779" xr:uid="{00000000-0005-0000-0000-0000F9060000}"/>
    <cellStyle name="40% - Accent2 13 3" xfId="1780" xr:uid="{00000000-0005-0000-0000-0000FA060000}"/>
    <cellStyle name="40% - Accent2 130" xfId="1781" xr:uid="{00000000-0005-0000-0000-0000FB060000}"/>
    <cellStyle name="40% - Accent2 131" xfId="1782" xr:uid="{00000000-0005-0000-0000-0000FC060000}"/>
    <cellStyle name="40% - Accent2 14" xfId="1783" xr:uid="{00000000-0005-0000-0000-0000FD060000}"/>
    <cellStyle name="40% - Accent2 14 2" xfId="1784" xr:uid="{00000000-0005-0000-0000-0000FE060000}"/>
    <cellStyle name="40% - Accent2 14 3" xfId="1785" xr:uid="{00000000-0005-0000-0000-0000FF060000}"/>
    <cellStyle name="40% - Accent2 15" xfId="1786" xr:uid="{00000000-0005-0000-0000-000000070000}"/>
    <cellStyle name="40% - Accent2 15 2" xfId="1787" xr:uid="{00000000-0005-0000-0000-000001070000}"/>
    <cellStyle name="40% - Accent2 15 3" xfId="1788" xr:uid="{00000000-0005-0000-0000-000002070000}"/>
    <cellStyle name="40% - Accent2 16" xfId="1789" xr:uid="{00000000-0005-0000-0000-000003070000}"/>
    <cellStyle name="40% - Accent2 16 2" xfId="1790" xr:uid="{00000000-0005-0000-0000-000004070000}"/>
    <cellStyle name="40% - Accent2 16 3" xfId="1791" xr:uid="{00000000-0005-0000-0000-000005070000}"/>
    <cellStyle name="40% - Accent2 17" xfId="1792" xr:uid="{00000000-0005-0000-0000-000006070000}"/>
    <cellStyle name="40% - Accent2 17 2" xfId="1793" xr:uid="{00000000-0005-0000-0000-000007070000}"/>
    <cellStyle name="40% - Accent2 17 3" xfId="1794" xr:uid="{00000000-0005-0000-0000-000008070000}"/>
    <cellStyle name="40% - Accent2 18" xfId="1795" xr:uid="{00000000-0005-0000-0000-000009070000}"/>
    <cellStyle name="40% - Accent2 18 2" xfId="1796" xr:uid="{00000000-0005-0000-0000-00000A070000}"/>
    <cellStyle name="40% - Accent2 18 3" xfId="1797" xr:uid="{00000000-0005-0000-0000-00000B070000}"/>
    <cellStyle name="40% - Accent2 19" xfId="1798" xr:uid="{00000000-0005-0000-0000-00000C070000}"/>
    <cellStyle name="40% - Accent2 19 2" xfId="1799" xr:uid="{00000000-0005-0000-0000-00000D070000}"/>
    <cellStyle name="40% - Accent2 19 3" xfId="1800" xr:uid="{00000000-0005-0000-0000-00000E070000}"/>
    <cellStyle name="40% - Accent2 2" xfId="1801" xr:uid="{00000000-0005-0000-0000-00000F070000}"/>
    <cellStyle name="40% - Accent2 2 2" xfId="1802" xr:uid="{00000000-0005-0000-0000-000010070000}"/>
    <cellStyle name="40% - Accent2 2 3" xfId="1803" xr:uid="{00000000-0005-0000-0000-000011070000}"/>
    <cellStyle name="40% - Accent2 20" xfId="1804" xr:uid="{00000000-0005-0000-0000-000012070000}"/>
    <cellStyle name="40% - Accent2 20 2" xfId="1805" xr:uid="{00000000-0005-0000-0000-000013070000}"/>
    <cellStyle name="40% - Accent2 20 3" xfId="1806" xr:uid="{00000000-0005-0000-0000-000014070000}"/>
    <cellStyle name="40% - Accent2 21" xfId="1807" xr:uid="{00000000-0005-0000-0000-000015070000}"/>
    <cellStyle name="40% - Accent2 21 2" xfId="1808" xr:uid="{00000000-0005-0000-0000-000016070000}"/>
    <cellStyle name="40% - Accent2 21 3" xfId="1809" xr:uid="{00000000-0005-0000-0000-000017070000}"/>
    <cellStyle name="40% - Accent2 22" xfId="1810" xr:uid="{00000000-0005-0000-0000-000018070000}"/>
    <cellStyle name="40% - Accent2 22 2" xfId="1811" xr:uid="{00000000-0005-0000-0000-000019070000}"/>
    <cellStyle name="40% - Accent2 22 3" xfId="1812" xr:uid="{00000000-0005-0000-0000-00001A070000}"/>
    <cellStyle name="40% - Accent2 23" xfId="1813" xr:uid="{00000000-0005-0000-0000-00001B070000}"/>
    <cellStyle name="40% - Accent2 23 2" xfId="1814" xr:uid="{00000000-0005-0000-0000-00001C070000}"/>
    <cellStyle name="40% - Accent2 23 3" xfId="1815" xr:uid="{00000000-0005-0000-0000-00001D070000}"/>
    <cellStyle name="40% - Accent2 24" xfId="1816" xr:uid="{00000000-0005-0000-0000-00001E070000}"/>
    <cellStyle name="40% - Accent2 24 2" xfId="1817" xr:uid="{00000000-0005-0000-0000-00001F070000}"/>
    <cellStyle name="40% - Accent2 24 3" xfId="1818" xr:uid="{00000000-0005-0000-0000-000020070000}"/>
    <cellStyle name="40% - Accent2 25" xfId="1819" xr:uid="{00000000-0005-0000-0000-000021070000}"/>
    <cellStyle name="40% - Accent2 25 2" xfId="1820" xr:uid="{00000000-0005-0000-0000-000022070000}"/>
    <cellStyle name="40% - Accent2 25 3" xfId="1821" xr:uid="{00000000-0005-0000-0000-000023070000}"/>
    <cellStyle name="40% - Accent2 26" xfId="1822" xr:uid="{00000000-0005-0000-0000-000024070000}"/>
    <cellStyle name="40% - Accent2 26 2" xfId="1823" xr:uid="{00000000-0005-0000-0000-000025070000}"/>
    <cellStyle name="40% - Accent2 26 3" xfId="1824" xr:uid="{00000000-0005-0000-0000-000026070000}"/>
    <cellStyle name="40% - Accent2 27" xfId="1825" xr:uid="{00000000-0005-0000-0000-000027070000}"/>
    <cellStyle name="40% - Accent2 27 2" xfId="1826" xr:uid="{00000000-0005-0000-0000-000028070000}"/>
    <cellStyle name="40% - Accent2 27 3" xfId="1827" xr:uid="{00000000-0005-0000-0000-000029070000}"/>
    <cellStyle name="40% - Accent2 28" xfId="1828" xr:uid="{00000000-0005-0000-0000-00002A070000}"/>
    <cellStyle name="40% - Accent2 28 2" xfId="1829" xr:uid="{00000000-0005-0000-0000-00002B070000}"/>
    <cellStyle name="40% - Accent2 28 3" xfId="1830" xr:uid="{00000000-0005-0000-0000-00002C070000}"/>
    <cellStyle name="40% - Accent2 29" xfId="1831" xr:uid="{00000000-0005-0000-0000-00002D070000}"/>
    <cellStyle name="40% - Accent2 29 2" xfId="1832" xr:uid="{00000000-0005-0000-0000-00002E070000}"/>
    <cellStyle name="40% - Accent2 29 3" xfId="1833" xr:uid="{00000000-0005-0000-0000-00002F070000}"/>
    <cellStyle name="40% - Accent2 3" xfId="1834" xr:uid="{00000000-0005-0000-0000-000030070000}"/>
    <cellStyle name="40% - Accent2 3 2" xfId="1835" xr:uid="{00000000-0005-0000-0000-000031070000}"/>
    <cellStyle name="40% - Accent2 3 3" xfId="1836" xr:uid="{00000000-0005-0000-0000-000032070000}"/>
    <cellStyle name="40% - Accent2 30" xfId="1837" xr:uid="{00000000-0005-0000-0000-000033070000}"/>
    <cellStyle name="40% - Accent2 30 2" xfId="1838" xr:uid="{00000000-0005-0000-0000-000034070000}"/>
    <cellStyle name="40% - Accent2 30 3" xfId="1839" xr:uid="{00000000-0005-0000-0000-000035070000}"/>
    <cellStyle name="40% - Accent2 31" xfId="1840" xr:uid="{00000000-0005-0000-0000-000036070000}"/>
    <cellStyle name="40% - Accent2 31 2" xfId="1841" xr:uid="{00000000-0005-0000-0000-000037070000}"/>
    <cellStyle name="40% - Accent2 31 3" xfId="1842" xr:uid="{00000000-0005-0000-0000-000038070000}"/>
    <cellStyle name="40% - Accent2 32" xfId="1843" xr:uid="{00000000-0005-0000-0000-000039070000}"/>
    <cellStyle name="40% - Accent2 32 2" xfId="1844" xr:uid="{00000000-0005-0000-0000-00003A070000}"/>
    <cellStyle name="40% - Accent2 32 3" xfId="1845" xr:uid="{00000000-0005-0000-0000-00003B070000}"/>
    <cellStyle name="40% - Accent2 33" xfId="1846" xr:uid="{00000000-0005-0000-0000-00003C070000}"/>
    <cellStyle name="40% - Accent2 33 2" xfId="1847" xr:uid="{00000000-0005-0000-0000-00003D070000}"/>
    <cellStyle name="40% - Accent2 33 3" xfId="1848" xr:uid="{00000000-0005-0000-0000-00003E070000}"/>
    <cellStyle name="40% - Accent2 34" xfId="1849" xr:uid="{00000000-0005-0000-0000-00003F070000}"/>
    <cellStyle name="40% - Accent2 34 2" xfId="1850" xr:uid="{00000000-0005-0000-0000-000040070000}"/>
    <cellStyle name="40% - Accent2 34 3" xfId="1851" xr:uid="{00000000-0005-0000-0000-000041070000}"/>
    <cellStyle name="40% - Accent2 35" xfId="1852" xr:uid="{00000000-0005-0000-0000-000042070000}"/>
    <cellStyle name="40% - Accent2 35 2" xfId="1853" xr:uid="{00000000-0005-0000-0000-000043070000}"/>
    <cellStyle name="40% - Accent2 35 3" xfId="1854" xr:uid="{00000000-0005-0000-0000-000044070000}"/>
    <cellStyle name="40% - Accent2 36" xfId="1855" xr:uid="{00000000-0005-0000-0000-000045070000}"/>
    <cellStyle name="40% - Accent2 36 2" xfId="1856" xr:uid="{00000000-0005-0000-0000-000046070000}"/>
    <cellStyle name="40% - Accent2 36 3" xfId="1857" xr:uid="{00000000-0005-0000-0000-000047070000}"/>
    <cellStyle name="40% - Accent2 37" xfId="1858" xr:uid="{00000000-0005-0000-0000-000048070000}"/>
    <cellStyle name="40% - Accent2 37 2" xfId="1859" xr:uid="{00000000-0005-0000-0000-000049070000}"/>
    <cellStyle name="40% - Accent2 37 3" xfId="1860" xr:uid="{00000000-0005-0000-0000-00004A070000}"/>
    <cellStyle name="40% - Accent2 38" xfId="1861" xr:uid="{00000000-0005-0000-0000-00004B070000}"/>
    <cellStyle name="40% - Accent2 38 2" xfId="1862" xr:uid="{00000000-0005-0000-0000-00004C070000}"/>
    <cellStyle name="40% - Accent2 38 3" xfId="1863" xr:uid="{00000000-0005-0000-0000-00004D070000}"/>
    <cellStyle name="40% - Accent2 39" xfId="1864" xr:uid="{00000000-0005-0000-0000-00004E070000}"/>
    <cellStyle name="40% - Accent2 39 2" xfId="1865" xr:uid="{00000000-0005-0000-0000-00004F070000}"/>
    <cellStyle name="40% - Accent2 39 3" xfId="1866" xr:uid="{00000000-0005-0000-0000-000050070000}"/>
    <cellStyle name="40% - Accent2 4" xfId="1867" xr:uid="{00000000-0005-0000-0000-000051070000}"/>
    <cellStyle name="40% - Accent2 4 2" xfId="1868" xr:uid="{00000000-0005-0000-0000-000052070000}"/>
    <cellStyle name="40% - Accent2 4 3" xfId="1869" xr:uid="{00000000-0005-0000-0000-000053070000}"/>
    <cellStyle name="40% - Accent2 40" xfId="1870" xr:uid="{00000000-0005-0000-0000-000054070000}"/>
    <cellStyle name="40% - Accent2 40 2" xfId="1871" xr:uid="{00000000-0005-0000-0000-000055070000}"/>
    <cellStyle name="40% - Accent2 40 3" xfId="1872" xr:uid="{00000000-0005-0000-0000-000056070000}"/>
    <cellStyle name="40% - Accent2 41" xfId="1873" xr:uid="{00000000-0005-0000-0000-000057070000}"/>
    <cellStyle name="40% - Accent2 41 2" xfId="1874" xr:uid="{00000000-0005-0000-0000-000058070000}"/>
    <cellStyle name="40% - Accent2 41 3" xfId="1875" xr:uid="{00000000-0005-0000-0000-000059070000}"/>
    <cellStyle name="40% - Accent2 42" xfId="1876" xr:uid="{00000000-0005-0000-0000-00005A070000}"/>
    <cellStyle name="40% - Accent2 42 2" xfId="1877" xr:uid="{00000000-0005-0000-0000-00005B070000}"/>
    <cellStyle name="40% - Accent2 42 3" xfId="1878" xr:uid="{00000000-0005-0000-0000-00005C070000}"/>
    <cellStyle name="40% - Accent2 43" xfId="1879" xr:uid="{00000000-0005-0000-0000-00005D070000}"/>
    <cellStyle name="40% - Accent2 43 2" xfId="1880" xr:uid="{00000000-0005-0000-0000-00005E070000}"/>
    <cellStyle name="40% - Accent2 43 3" xfId="1881" xr:uid="{00000000-0005-0000-0000-00005F070000}"/>
    <cellStyle name="40% - Accent2 44" xfId="1882" xr:uid="{00000000-0005-0000-0000-000060070000}"/>
    <cellStyle name="40% - Accent2 44 2" xfId="1883" xr:uid="{00000000-0005-0000-0000-000061070000}"/>
    <cellStyle name="40% - Accent2 44 3" xfId="1884" xr:uid="{00000000-0005-0000-0000-000062070000}"/>
    <cellStyle name="40% - Accent2 45" xfId="1885" xr:uid="{00000000-0005-0000-0000-000063070000}"/>
    <cellStyle name="40% - Accent2 45 2" xfId="1886" xr:uid="{00000000-0005-0000-0000-000064070000}"/>
    <cellStyle name="40% - Accent2 45 3" xfId="1887" xr:uid="{00000000-0005-0000-0000-000065070000}"/>
    <cellStyle name="40% - Accent2 46" xfId="1888" xr:uid="{00000000-0005-0000-0000-000066070000}"/>
    <cellStyle name="40% - Accent2 46 2" xfId="1889" xr:uid="{00000000-0005-0000-0000-000067070000}"/>
    <cellStyle name="40% - Accent2 46 3" xfId="1890" xr:uid="{00000000-0005-0000-0000-000068070000}"/>
    <cellStyle name="40% - Accent2 47" xfId="1891" xr:uid="{00000000-0005-0000-0000-000069070000}"/>
    <cellStyle name="40% - Accent2 47 2" xfId="1892" xr:uid="{00000000-0005-0000-0000-00006A070000}"/>
    <cellStyle name="40% - Accent2 47 3" xfId="1893" xr:uid="{00000000-0005-0000-0000-00006B070000}"/>
    <cellStyle name="40% - Accent2 48" xfId="1894" xr:uid="{00000000-0005-0000-0000-00006C070000}"/>
    <cellStyle name="40% - Accent2 48 2" xfId="1895" xr:uid="{00000000-0005-0000-0000-00006D070000}"/>
    <cellStyle name="40% - Accent2 48 3" xfId="1896" xr:uid="{00000000-0005-0000-0000-00006E070000}"/>
    <cellStyle name="40% - Accent2 49" xfId="1897" xr:uid="{00000000-0005-0000-0000-00006F070000}"/>
    <cellStyle name="40% - Accent2 49 2" xfId="1898" xr:uid="{00000000-0005-0000-0000-000070070000}"/>
    <cellStyle name="40% - Accent2 49 3" xfId="1899" xr:uid="{00000000-0005-0000-0000-000071070000}"/>
    <cellStyle name="40% - Accent2 5" xfId="1900" xr:uid="{00000000-0005-0000-0000-000072070000}"/>
    <cellStyle name="40% - Accent2 5 2" xfId="1901" xr:uid="{00000000-0005-0000-0000-000073070000}"/>
    <cellStyle name="40% - Accent2 5 3" xfId="1902" xr:uid="{00000000-0005-0000-0000-000074070000}"/>
    <cellStyle name="40% - Accent2 50" xfId="1903" xr:uid="{00000000-0005-0000-0000-000075070000}"/>
    <cellStyle name="40% - Accent2 50 2" xfId="1904" xr:uid="{00000000-0005-0000-0000-000076070000}"/>
    <cellStyle name="40% - Accent2 50 3" xfId="1905" xr:uid="{00000000-0005-0000-0000-000077070000}"/>
    <cellStyle name="40% - Accent2 51" xfId="1906" xr:uid="{00000000-0005-0000-0000-000078070000}"/>
    <cellStyle name="40% - Accent2 51 2" xfId="1907" xr:uid="{00000000-0005-0000-0000-000079070000}"/>
    <cellStyle name="40% - Accent2 51 3" xfId="1908" xr:uid="{00000000-0005-0000-0000-00007A070000}"/>
    <cellStyle name="40% - Accent2 52" xfId="1909" xr:uid="{00000000-0005-0000-0000-00007B070000}"/>
    <cellStyle name="40% - Accent2 52 2" xfId="1910" xr:uid="{00000000-0005-0000-0000-00007C070000}"/>
    <cellStyle name="40% - Accent2 52 3" xfId="1911" xr:uid="{00000000-0005-0000-0000-00007D070000}"/>
    <cellStyle name="40% - Accent2 53" xfId="1912" xr:uid="{00000000-0005-0000-0000-00007E070000}"/>
    <cellStyle name="40% - Accent2 53 2" xfId="1913" xr:uid="{00000000-0005-0000-0000-00007F070000}"/>
    <cellStyle name="40% - Accent2 53 3" xfId="1914" xr:uid="{00000000-0005-0000-0000-000080070000}"/>
    <cellStyle name="40% - Accent2 54" xfId="1915" xr:uid="{00000000-0005-0000-0000-000081070000}"/>
    <cellStyle name="40% - Accent2 54 2" xfId="1916" xr:uid="{00000000-0005-0000-0000-000082070000}"/>
    <cellStyle name="40% - Accent2 54 3" xfId="1917" xr:uid="{00000000-0005-0000-0000-000083070000}"/>
    <cellStyle name="40% - Accent2 55" xfId="1918" xr:uid="{00000000-0005-0000-0000-000084070000}"/>
    <cellStyle name="40% - Accent2 55 2" xfId="1919" xr:uid="{00000000-0005-0000-0000-000085070000}"/>
    <cellStyle name="40% - Accent2 55 3" xfId="1920" xr:uid="{00000000-0005-0000-0000-000086070000}"/>
    <cellStyle name="40% - Accent2 56" xfId="1921" xr:uid="{00000000-0005-0000-0000-000087070000}"/>
    <cellStyle name="40% - Accent2 56 2" xfId="1922" xr:uid="{00000000-0005-0000-0000-000088070000}"/>
    <cellStyle name="40% - Accent2 56 3" xfId="1923" xr:uid="{00000000-0005-0000-0000-000089070000}"/>
    <cellStyle name="40% - Accent2 57" xfId="1924" xr:uid="{00000000-0005-0000-0000-00008A070000}"/>
    <cellStyle name="40% - Accent2 57 2" xfId="1925" xr:uid="{00000000-0005-0000-0000-00008B070000}"/>
    <cellStyle name="40% - Accent2 57 3" xfId="1926" xr:uid="{00000000-0005-0000-0000-00008C070000}"/>
    <cellStyle name="40% - Accent2 58" xfId="1927" xr:uid="{00000000-0005-0000-0000-00008D070000}"/>
    <cellStyle name="40% - Accent2 58 2" xfId="1928" xr:uid="{00000000-0005-0000-0000-00008E070000}"/>
    <cellStyle name="40% - Accent2 58 3" xfId="1929" xr:uid="{00000000-0005-0000-0000-00008F070000}"/>
    <cellStyle name="40% - Accent2 59" xfId="1930" xr:uid="{00000000-0005-0000-0000-000090070000}"/>
    <cellStyle name="40% - Accent2 59 2" xfId="1931" xr:uid="{00000000-0005-0000-0000-000091070000}"/>
    <cellStyle name="40% - Accent2 59 3" xfId="1932" xr:uid="{00000000-0005-0000-0000-000092070000}"/>
    <cellStyle name="40% - Accent2 6" xfId="1933" xr:uid="{00000000-0005-0000-0000-000093070000}"/>
    <cellStyle name="40% - Accent2 6 2" xfId="1934" xr:uid="{00000000-0005-0000-0000-000094070000}"/>
    <cellStyle name="40% - Accent2 6 3" xfId="1935" xr:uid="{00000000-0005-0000-0000-000095070000}"/>
    <cellStyle name="40% - Accent2 60" xfId="1936" xr:uid="{00000000-0005-0000-0000-000096070000}"/>
    <cellStyle name="40% - Accent2 61" xfId="1937" xr:uid="{00000000-0005-0000-0000-000097070000}"/>
    <cellStyle name="40% - Accent2 62" xfId="1938" xr:uid="{00000000-0005-0000-0000-000098070000}"/>
    <cellStyle name="40% - Accent2 63" xfId="1939" xr:uid="{00000000-0005-0000-0000-000099070000}"/>
    <cellStyle name="40% - Accent2 64" xfId="1940" xr:uid="{00000000-0005-0000-0000-00009A070000}"/>
    <cellStyle name="40% - Accent2 65" xfId="1941" xr:uid="{00000000-0005-0000-0000-00009B070000}"/>
    <cellStyle name="40% - Accent2 66" xfId="1942" xr:uid="{00000000-0005-0000-0000-00009C070000}"/>
    <cellStyle name="40% - Accent2 67" xfId="1943" xr:uid="{00000000-0005-0000-0000-00009D070000}"/>
    <cellStyle name="40% - Accent2 68" xfId="1944" xr:uid="{00000000-0005-0000-0000-00009E070000}"/>
    <cellStyle name="40% - Accent2 69" xfId="1945" xr:uid="{00000000-0005-0000-0000-00009F070000}"/>
    <cellStyle name="40% - Accent2 7" xfId="1946" xr:uid="{00000000-0005-0000-0000-0000A0070000}"/>
    <cellStyle name="40% - Accent2 7 2" xfId="1947" xr:uid="{00000000-0005-0000-0000-0000A1070000}"/>
    <cellStyle name="40% - Accent2 7 3" xfId="1948" xr:uid="{00000000-0005-0000-0000-0000A2070000}"/>
    <cellStyle name="40% - Accent2 70" xfId="1949" xr:uid="{00000000-0005-0000-0000-0000A3070000}"/>
    <cellStyle name="40% - Accent2 71" xfId="1950" xr:uid="{00000000-0005-0000-0000-0000A4070000}"/>
    <cellStyle name="40% - Accent2 72" xfId="1951" xr:uid="{00000000-0005-0000-0000-0000A5070000}"/>
    <cellStyle name="40% - Accent2 73" xfId="1952" xr:uid="{00000000-0005-0000-0000-0000A6070000}"/>
    <cellStyle name="40% - Accent2 74" xfId="1953" xr:uid="{00000000-0005-0000-0000-0000A7070000}"/>
    <cellStyle name="40% - Accent2 75" xfId="1954" xr:uid="{00000000-0005-0000-0000-0000A8070000}"/>
    <cellStyle name="40% - Accent2 76" xfId="1955" xr:uid="{00000000-0005-0000-0000-0000A9070000}"/>
    <cellStyle name="40% - Accent2 77" xfId="1956" xr:uid="{00000000-0005-0000-0000-0000AA070000}"/>
    <cellStyle name="40% - Accent2 78" xfId="1957" xr:uid="{00000000-0005-0000-0000-0000AB070000}"/>
    <cellStyle name="40% - Accent2 79" xfId="1958" xr:uid="{00000000-0005-0000-0000-0000AC070000}"/>
    <cellStyle name="40% - Accent2 8" xfId="1959" xr:uid="{00000000-0005-0000-0000-0000AD070000}"/>
    <cellStyle name="40% - Accent2 8 2" xfId="1960" xr:uid="{00000000-0005-0000-0000-0000AE070000}"/>
    <cellStyle name="40% - Accent2 8 3" xfId="1961" xr:uid="{00000000-0005-0000-0000-0000AF070000}"/>
    <cellStyle name="40% - Accent2 80" xfId="1962" xr:uid="{00000000-0005-0000-0000-0000B0070000}"/>
    <cellStyle name="40% - Accent2 81" xfId="1963" xr:uid="{00000000-0005-0000-0000-0000B1070000}"/>
    <cellStyle name="40% - Accent2 82" xfId="1964" xr:uid="{00000000-0005-0000-0000-0000B2070000}"/>
    <cellStyle name="40% - Accent2 83" xfId="1965" xr:uid="{00000000-0005-0000-0000-0000B3070000}"/>
    <cellStyle name="40% - Accent2 84" xfId="1966" xr:uid="{00000000-0005-0000-0000-0000B4070000}"/>
    <cellStyle name="40% - Accent2 85" xfId="1967" xr:uid="{00000000-0005-0000-0000-0000B5070000}"/>
    <cellStyle name="40% - Accent2 86" xfId="1968" xr:uid="{00000000-0005-0000-0000-0000B6070000}"/>
    <cellStyle name="40% - Accent2 87" xfId="1969" xr:uid="{00000000-0005-0000-0000-0000B7070000}"/>
    <cellStyle name="40% - Accent2 88" xfId="1970" xr:uid="{00000000-0005-0000-0000-0000B8070000}"/>
    <cellStyle name="40% - Accent2 89" xfId="1971" xr:uid="{00000000-0005-0000-0000-0000B9070000}"/>
    <cellStyle name="40% - Accent2 9" xfId="1972" xr:uid="{00000000-0005-0000-0000-0000BA070000}"/>
    <cellStyle name="40% - Accent2 9 2" xfId="1973" xr:uid="{00000000-0005-0000-0000-0000BB070000}"/>
    <cellStyle name="40% - Accent2 9 3" xfId="1974" xr:uid="{00000000-0005-0000-0000-0000BC070000}"/>
    <cellStyle name="40% - Accent2 90" xfId="1975" xr:uid="{00000000-0005-0000-0000-0000BD070000}"/>
    <cellStyle name="40% - Accent2 91" xfId="1976" xr:uid="{00000000-0005-0000-0000-0000BE070000}"/>
    <cellStyle name="40% - Accent2 92" xfId="1977" xr:uid="{00000000-0005-0000-0000-0000BF070000}"/>
    <cellStyle name="40% - Accent2 93" xfId="1978" xr:uid="{00000000-0005-0000-0000-0000C0070000}"/>
    <cellStyle name="40% - Accent2 94" xfId="1979" xr:uid="{00000000-0005-0000-0000-0000C1070000}"/>
    <cellStyle name="40% - Accent2 95" xfId="1980" xr:uid="{00000000-0005-0000-0000-0000C2070000}"/>
    <cellStyle name="40% - Accent2 96" xfId="1981" xr:uid="{00000000-0005-0000-0000-0000C3070000}"/>
    <cellStyle name="40% - Accent2 97" xfId="1982" xr:uid="{00000000-0005-0000-0000-0000C4070000}"/>
    <cellStyle name="40% - Accent2 98" xfId="1983" xr:uid="{00000000-0005-0000-0000-0000C5070000}"/>
    <cellStyle name="40% - Accent2 99" xfId="1984" xr:uid="{00000000-0005-0000-0000-0000C6070000}"/>
    <cellStyle name="40% - Accent3 10" xfId="1985" xr:uid="{00000000-0005-0000-0000-0000C7070000}"/>
    <cellStyle name="40% - Accent3 10 2" xfId="1986" xr:uid="{00000000-0005-0000-0000-0000C8070000}"/>
    <cellStyle name="40% - Accent3 10 3" xfId="1987" xr:uid="{00000000-0005-0000-0000-0000C9070000}"/>
    <cellStyle name="40% - Accent3 100" xfId="1988" xr:uid="{00000000-0005-0000-0000-0000CA070000}"/>
    <cellStyle name="40% - Accent3 101" xfId="1989" xr:uid="{00000000-0005-0000-0000-0000CB070000}"/>
    <cellStyle name="40% - Accent3 102" xfId="1990" xr:uid="{00000000-0005-0000-0000-0000CC070000}"/>
    <cellStyle name="40% - Accent3 103" xfId="1991" xr:uid="{00000000-0005-0000-0000-0000CD070000}"/>
    <cellStyle name="40% - Accent3 104" xfId="1992" xr:uid="{00000000-0005-0000-0000-0000CE070000}"/>
    <cellStyle name="40% - Accent3 105" xfId="1993" xr:uid="{00000000-0005-0000-0000-0000CF070000}"/>
    <cellStyle name="40% - Accent3 106" xfId="1994" xr:uid="{00000000-0005-0000-0000-0000D0070000}"/>
    <cellStyle name="40% - Accent3 107" xfId="1995" xr:uid="{00000000-0005-0000-0000-0000D1070000}"/>
    <cellStyle name="40% - Accent3 108" xfId="1996" xr:uid="{00000000-0005-0000-0000-0000D2070000}"/>
    <cellStyle name="40% - Accent3 109" xfId="1997" xr:uid="{00000000-0005-0000-0000-0000D3070000}"/>
    <cellStyle name="40% - Accent3 11" xfId="1998" xr:uid="{00000000-0005-0000-0000-0000D4070000}"/>
    <cellStyle name="40% - Accent3 11 2" xfId="1999" xr:uid="{00000000-0005-0000-0000-0000D5070000}"/>
    <cellStyle name="40% - Accent3 11 3" xfId="2000" xr:uid="{00000000-0005-0000-0000-0000D6070000}"/>
    <cellStyle name="40% - Accent3 110" xfId="2001" xr:uid="{00000000-0005-0000-0000-0000D7070000}"/>
    <cellStyle name="40% - Accent3 111" xfId="2002" xr:uid="{00000000-0005-0000-0000-0000D8070000}"/>
    <cellStyle name="40% - Accent3 112" xfId="2003" xr:uid="{00000000-0005-0000-0000-0000D9070000}"/>
    <cellStyle name="40% - Accent3 113" xfId="2004" xr:uid="{00000000-0005-0000-0000-0000DA070000}"/>
    <cellStyle name="40% - Accent3 114" xfId="2005" xr:uid="{00000000-0005-0000-0000-0000DB070000}"/>
    <cellStyle name="40% - Accent3 115" xfId="2006" xr:uid="{00000000-0005-0000-0000-0000DC070000}"/>
    <cellStyle name="40% - Accent3 116" xfId="2007" xr:uid="{00000000-0005-0000-0000-0000DD070000}"/>
    <cellStyle name="40% - Accent3 117" xfId="2008" xr:uid="{00000000-0005-0000-0000-0000DE070000}"/>
    <cellStyle name="40% - Accent3 118" xfId="2009" xr:uid="{00000000-0005-0000-0000-0000DF070000}"/>
    <cellStyle name="40% - Accent3 119" xfId="2010" xr:uid="{00000000-0005-0000-0000-0000E0070000}"/>
    <cellStyle name="40% - Accent3 12" xfId="2011" xr:uid="{00000000-0005-0000-0000-0000E1070000}"/>
    <cellStyle name="40% - Accent3 12 2" xfId="2012" xr:uid="{00000000-0005-0000-0000-0000E2070000}"/>
    <cellStyle name="40% - Accent3 12 3" xfId="2013" xr:uid="{00000000-0005-0000-0000-0000E3070000}"/>
    <cellStyle name="40% - Accent3 120" xfId="2014" xr:uid="{00000000-0005-0000-0000-0000E4070000}"/>
    <cellStyle name="40% - Accent3 121" xfId="2015" xr:uid="{00000000-0005-0000-0000-0000E5070000}"/>
    <cellStyle name="40% - Accent3 122" xfId="2016" xr:uid="{00000000-0005-0000-0000-0000E6070000}"/>
    <cellStyle name="40% - Accent3 123" xfId="2017" xr:uid="{00000000-0005-0000-0000-0000E7070000}"/>
    <cellStyle name="40% - Accent3 124" xfId="2018" xr:uid="{00000000-0005-0000-0000-0000E8070000}"/>
    <cellStyle name="40% - Accent3 125" xfId="2019" xr:uid="{00000000-0005-0000-0000-0000E9070000}"/>
    <cellStyle name="40% - Accent3 126" xfId="2020" xr:uid="{00000000-0005-0000-0000-0000EA070000}"/>
    <cellStyle name="40% - Accent3 127" xfId="2021" xr:uid="{00000000-0005-0000-0000-0000EB070000}"/>
    <cellStyle name="40% - Accent3 128" xfId="2022" xr:uid="{00000000-0005-0000-0000-0000EC070000}"/>
    <cellStyle name="40% - Accent3 129" xfId="2023" xr:uid="{00000000-0005-0000-0000-0000ED070000}"/>
    <cellStyle name="40% - Accent3 13" xfId="2024" xr:uid="{00000000-0005-0000-0000-0000EE070000}"/>
    <cellStyle name="40% - Accent3 13 2" xfId="2025" xr:uid="{00000000-0005-0000-0000-0000EF070000}"/>
    <cellStyle name="40% - Accent3 13 3" xfId="2026" xr:uid="{00000000-0005-0000-0000-0000F0070000}"/>
    <cellStyle name="40% - Accent3 130" xfId="2027" xr:uid="{00000000-0005-0000-0000-0000F1070000}"/>
    <cellStyle name="40% - Accent3 131" xfId="2028" xr:uid="{00000000-0005-0000-0000-0000F2070000}"/>
    <cellStyle name="40% - Accent3 132" xfId="4020" xr:uid="{00000000-0005-0000-0000-0000F3070000}"/>
    <cellStyle name="40% - Accent3 133" xfId="4021" xr:uid="{00000000-0005-0000-0000-0000F4070000}"/>
    <cellStyle name="40% - Accent3 134" xfId="4022" xr:uid="{00000000-0005-0000-0000-0000F5070000}"/>
    <cellStyle name="40% - Accent3 135" xfId="4023" xr:uid="{00000000-0005-0000-0000-0000F6070000}"/>
    <cellStyle name="40% - Accent3 14" xfId="2029" xr:uid="{00000000-0005-0000-0000-0000F7070000}"/>
    <cellStyle name="40% - Accent3 14 2" xfId="2030" xr:uid="{00000000-0005-0000-0000-0000F8070000}"/>
    <cellStyle name="40% - Accent3 14 3" xfId="2031" xr:uid="{00000000-0005-0000-0000-0000F9070000}"/>
    <cellStyle name="40% - Accent3 15" xfId="2032" xr:uid="{00000000-0005-0000-0000-0000FA070000}"/>
    <cellStyle name="40% - Accent3 15 2" xfId="2033" xr:uid="{00000000-0005-0000-0000-0000FB070000}"/>
    <cellStyle name="40% - Accent3 15 3" xfId="2034" xr:uid="{00000000-0005-0000-0000-0000FC070000}"/>
    <cellStyle name="40% - Accent3 16" xfId="2035" xr:uid="{00000000-0005-0000-0000-0000FD070000}"/>
    <cellStyle name="40% - Accent3 16 2" xfId="2036" xr:uid="{00000000-0005-0000-0000-0000FE070000}"/>
    <cellStyle name="40% - Accent3 16 3" xfId="2037" xr:uid="{00000000-0005-0000-0000-0000FF070000}"/>
    <cellStyle name="40% - Accent3 17" xfId="2038" xr:uid="{00000000-0005-0000-0000-000000080000}"/>
    <cellStyle name="40% - Accent3 17 2" xfId="2039" xr:uid="{00000000-0005-0000-0000-000001080000}"/>
    <cellStyle name="40% - Accent3 17 3" xfId="2040" xr:uid="{00000000-0005-0000-0000-000002080000}"/>
    <cellStyle name="40% - Accent3 18" xfId="2041" xr:uid="{00000000-0005-0000-0000-000003080000}"/>
    <cellStyle name="40% - Accent3 18 2" xfId="2042" xr:uid="{00000000-0005-0000-0000-000004080000}"/>
    <cellStyle name="40% - Accent3 18 3" xfId="2043" xr:uid="{00000000-0005-0000-0000-000005080000}"/>
    <cellStyle name="40% - Accent3 19" xfId="2044" xr:uid="{00000000-0005-0000-0000-000006080000}"/>
    <cellStyle name="40% - Accent3 19 2" xfId="2045" xr:uid="{00000000-0005-0000-0000-000007080000}"/>
    <cellStyle name="40% - Accent3 19 3" xfId="2046" xr:uid="{00000000-0005-0000-0000-000008080000}"/>
    <cellStyle name="40% - Accent3 2" xfId="2047" xr:uid="{00000000-0005-0000-0000-000009080000}"/>
    <cellStyle name="40% - Accent3 2 2" xfId="2048" xr:uid="{00000000-0005-0000-0000-00000A080000}"/>
    <cellStyle name="40% - Accent3 2 3" xfId="2049" xr:uid="{00000000-0005-0000-0000-00000B080000}"/>
    <cellStyle name="40% - Accent3 20" xfId="2050" xr:uid="{00000000-0005-0000-0000-00000C080000}"/>
    <cellStyle name="40% - Accent3 20 2" xfId="2051" xr:uid="{00000000-0005-0000-0000-00000D080000}"/>
    <cellStyle name="40% - Accent3 20 3" xfId="2052" xr:uid="{00000000-0005-0000-0000-00000E080000}"/>
    <cellStyle name="40% - Accent3 21" xfId="2053" xr:uid="{00000000-0005-0000-0000-00000F080000}"/>
    <cellStyle name="40% - Accent3 21 2" xfId="2054" xr:uid="{00000000-0005-0000-0000-000010080000}"/>
    <cellStyle name="40% - Accent3 21 3" xfId="2055" xr:uid="{00000000-0005-0000-0000-000011080000}"/>
    <cellStyle name="40% - Accent3 22" xfId="2056" xr:uid="{00000000-0005-0000-0000-000012080000}"/>
    <cellStyle name="40% - Accent3 22 2" xfId="2057" xr:uid="{00000000-0005-0000-0000-000013080000}"/>
    <cellStyle name="40% - Accent3 22 3" xfId="2058" xr:uid="{00000000-0005-0000-0000-000014080000}"/>
    <cellStyle name="40% - Accent3 23" xfId="2059" xr:uid="{00000000-0005-0000-0000-000015080000}"/>
    <cellStyle name="40% - Accent3 23 2" xfId="2060" xr:uid="{00000000-0005-0000-0000-000016080000}"/>
    <cellStyle name="40% - Accent3 23 3" xfId="2061" xr:uid="{00000000-0005-0000-0000-000017080000}"/>
    <cellStyle name="40% - Accent3 24" xfId="2062" xr:uid="{00000000-0005-0000-0000-000018080000}"/>
    <cellStyle name="40% - Accent3 24 2" xfId="2063" xr:uid="{00000000-0005-0000-0000-000019080000}"/>
    <cellStyle name="40% - Accent3 24 3" xfId="2064" xr:uid="{00000000-0005-0000-0000-00001A080000}"/>
    <cellStyle name="40% - Accent3 25" xfId="2065" xr:uid="{00000000-0005-0000-0000-00001B080000}"/>
    <cellStyle name="40% - Accent3 25 2" xfId="2066" xr:uid="{00000000-0005-0000-0000-00001C080000}"/>
    <cellStyle name="40% - Accent3 25 3" xfId="2067" xr:uid="{00000000-0005-0000-0000-00001D080000}"/>
    <cellStyle name="40% - Accent3 26" xfId="2068" xr:uid="{00000000-0005-0000-0000-00001E080000}"/>
    <cellStyle name="40% - Accent3 26 2" xfId="2069" xr:uid="{00000000-0005-0000-0000-00001F080000}"/>
    <cellStyle name="40% - Accent3 26 3" xfId="2070" xr:uid="{00000000-0005-0000-0000-000020080000}"/>
    <cellStyle name="40% - Accent3 27" xfId="2071" xr:uid="{00000000-0005-0000-0000-000021080000}"/>
    <cellStyle name="40% - Accent3 27 2" xfId="2072" xr:uid="{00000000-0005-0000-0000-000022080000}"/>
    <cellStyle name="40% - Accent3 27 3" xfId="2073" xr:uid="{00000000-0005-0000-0000-000023080000}"/>
    <cellStyle name="40% - Accent3 28" xfId="2074" xr:uid="{00000000-0005-0000-0000-000024080000}"/>
    <cellStyle name="40% - Accent3 28 2" xfId="2075" xr:uid="{00000000-0005-0000-0000-000025080000}"/>
    <cellStyle name="40% - Accent3 28 3" xfId="2076" xr:uid="{00000000-0005-0000-0000-000026080000}"/>
    <cellStyle name="40% - Accent3 29" xfId="2077" xr:uid="{00000000-0005-0000-0000-000027080000}"/>
    <cellStyle name="40% - Accent3 29 2" xfId="2078" xr:uid="{00000000-0005-0000-0000-000028080000}"/>
    <cellStyle name="40% - Accent3 29 3" xfId="2079" xr:uid="{00000000-0005-0000-0000-000029080000}"/>
    <cellStyle name="40% - Accent3 3" xfId="2080" xr:uid="{00000000-0005-0000-0000-00002A080000}"/>
    <cellStyle name="40% - Accent3 3 2" xfId="2081" xr:uid="{00000000-0005-0000-0000-00002B080000}"/>
    <cellStyle name="40% - Accent3 3 3" xfId="2082" xr:uid="{00000000-0005-0000-0000-00002C080000}"/>
    <cellStyle name="40% - Accent3 30" xfId="2083" xr:uid="{00000000-0005-0000-0000-00002D080000}"/>
    <cellStyle name="40% - Accent3 30 2" xfId="2084" xr:uid="{00000000-0005-0000-0000-00002E080000}"/>
    <cellStyle name="40% - Accent3 30 3" xfId="2085" xr:uid="{00000000-0005-0000-0000-00002F080000}"/>
    <cellStyle name="40% - Accent3 31" xfId="2086" xr:uid="{00000000-0005-0000-0000-000030080000}"/>
    <cellStyle name="40% - Accent3 31 2" xfId="2087" xr:uid="{00000000-0005-0000-0000-000031080000}"/>
    <cellStyle name="40% - Accent3 31 3" xfId="2088" xr:uid="{00000000-0005-0000-0000-000032080000}"/>
    <cellStyle name="40% - Accent3 32" xfId="2089" xr:uid="{00000000-0005-0000-0000-000033080000}"/>
    <cellStyle name="40% - Accent3 32 2" xfId="2090" xr:uid="{00000000-0005-0000-0000-000034080000}"/>
    <cellStyle name="40% - Accent3 32 3" xfId="2091" xr:uid="{00000000-0005-0000-0000-000035080000}"/>
    <cellStyle name="40% - Accent3 33" xfId="2092" xr:uid="{00000000-0005-0000-0000-000036080000}"/>
    <cellStyle name="40% - Accent3 33 2" xfId="2093" xr:uid="{00000000-0005-0000-0000-000037080000}"/>
    <cellStyle name="40% - Accent3 33 3" xfId="2094" xr:uid="{00000000-0005-0000-0000-000038080000}"/>
    <cellStyle name="40% - Accent3 34" xfId="2095" xr:uid="{00000000-0005-0000-0000-000039080000}"/>
    <cellStyle name="40% - Accent3 34 2" xfId="2096" xr:uid="{00000000-0005-0000-0000-00003A080000}"/>
    <cellStyle name="40% - Accent3 34 3" xfId="2097" xr:uid="{00000000-0005-0000-0000-00003B080000}"/>
    <cellStyle name="40% - Accent3 35" xfId="2098" xr:uid="{00000000-0005-0000-0000-00003C080000}"/>
    <cellStyle name="40% - Accent3 35 2" xfId="2099" xr:uid="{00000000-0005-0000-0000-00003D080000}"/>
    <cellStyle name="40% - Accent3 35 3" xfId="2100" xr:uid="{00000000-0005-0000-0000-00003E080000}"/>
    <cellStyle name="40% - Accent3 36" xfId="2101" xr:uid="{00000000-0005-0000-0000-00003F080000}"/>
    <cellStyle name="40% - Accent3 36 2" xfId="2102" xr:uid="{00000000-0005-0000-0000-000040080000}"/>
    <cellStyle name="40% - Accent3 36 3" xfId="2103" xr:uid="{00000000-0005-0000-0000-000041080000}"/>
    <cellStyle name="40% - Accent3 37" xfId="2104" xr:uid="{00000000-0005-0000-0000-000042080000}"/>
    <cellStyle name="40% - Accent3 37 2" xfId="2105" xr:uid="{00000000-0005-0000-0000-000043080000}"/>
    <cellStyle name="40% - Accent3 37 3" xfId="2106" xr:uid="{00000000-0005-0000-0000-000044080000}"/>
    <cellStyle name="40% - Accent3 38" xfId="2107" xr:uid="{00000000-0005-0000-0000-000045080000}"/>
    <cellStyle name="40% - Accent3 38 2" xfId="2108" xr:uid="{00000000-0005-0000-0000-000046080000}"/>
    <cellStyle name="40% - Accent3 38 3" xfId="2109" xr:uid="{00000000-0005-0000-0000-000047080000}"/>
    <cellStyle name="40% - Accent3 39" xfId="2110" xr:uid="{00000000-0005-0000-0000-000048080000}"/>
    <cellStyle name="40% - Accent3 39 2" xfId="2111" xr:uid="{00000000-0005-0000-0000-000049080000}"/>
    <cellStyle name="40% - Accent3 39 3" xfId="2112" xr:uid="{00000000-0005-0000-0000-00004A080000}"/>
    <cellStyle name="40% - Accent3 4" xfId="2113" xr:uid="{00000000-0005-0000-0000-00004B080000}"/>
    <cellStyle name="40% - Accent3 4 2" xfId="2114" xr:uid="{00000000-0005-0000-0000-00004C080000}"/>
    <cellStyle name="40% - Accent3 4 3" xfId="2115" xr:uid="{00000000-0005-0000-0000-00004D080000}"/>
    <cellStyle name="40% - Accent3 40" xfId="2116" xr:uid="{00000000-0005-0000-0000-00004E080000}"/>
    <cellStyle name="40% - Accent3 40 2" xfId="2117" xr:uid="{00000000-0005-0000-0000-00004F080000}"/>
    <cellStyle name="40% - Accent3 40 3" xfId="2118" xr:uid="{00000000-0005-0000-0000-000050080000}"/>
    <cellStyle name="40% - Accent3 41" xfId="2119" xr:uid="{00000000-0005-0000-0000-000051080000}"/>
    <cellStyle name="40% - Accent3 41 2" xfId="2120" xr:uid="{00000000-0005-0000-0000-000052080000}"/>
    <cellStyle name="40% - Accent3 41 3" xfId="2121" xr:uid="{00000000-0005-0000-0000-000053080000}"/>
    <cellStyle name="40% - Accent3 42" xfId="2122" xr:uid="{00000000-0005-0000-0000-000054080000}"/>
    <cellStyle name="40% - Accent3 42 2" xfId="2123" xr:uid="{00000000-0005-0000-0000-000055080000}"/>
    <cellStyle name="40% - Accent3 42 3" xfId="2124" xr:uid="{00000000-0005-0000-0000-000056080000}"/>
    <cellStyle name="40% - Accent3 43" xfId="2125" xr:uid="{00000000-0005-0000-0000-000057080000}"/>
    <cellStyle name="40% - Accent3 43 2" xfId="2126" xr:uid="{00000000-0005-0000-0000-000058080000}"/>
    <cellStyle name="40% - Accent3 43 3" xfId="2127" xr:uid="{00000000-0005-0000-0000-000059080000}"/>
    <cellStyle name="40% - Accent3 44" xfId="2128" xr:uid="{00000000-0005-0000-0000-00005A080000}"/>
    <cellStyle name="40% - Accent3 44 2" xfId="2129" xr:uid="{00000000-0005-0000-0000-00005B080000}"/>
    <cellStyle name="40% - Accent3 44 3" xfId="2130" xr:uid="{00000000-0005-0000-0000-00005C080000}"/>
    <cellStyle name="40% - Accent3 45" xfId="2131" xr:uid="{00000000-0005-0000-0000-00005D080000}"/>
    <cellStyle name="40% - Accent3 45 2" xfId="2132" xr:uid="{00000000-0005-0000-0000-00005E080000}"/>
    <cellStyle name="40% - Accent3 45 3" xfId="2133" xr:uid="{00000000-0005-0000-0000-00005F080000}"/>
    <cellStyle name="40% - Accent3 46" xfId="2134" xr:uid="{00000000-0005-0000-0000-000060080000}"/>
    <cellStyle name="40% - Accent3 46 2" xfId="2135" xr:uid="{00000000-0005-0000-0000-000061080000}"/>
    <cellStyle name="40% - Accent3 46 3" xfId="2136" xr:uid="{00000000-0005-0000-0000-000062080000}"/>
    <cellStyle name="40% - Accent3 47" xfId="2137" xr:uid="{00000000-0005-0000-0000-000063080000}"/>
    <cellStyle name="40% - Accent3 47 2" xfId="2138" xr:uid="{00000000-0005-0000-0000-000064080000}"/>
    <cellStyle name="40% - Accent3 47 3" xfId="2139" xr:uid="{00000000-0005-0000-0000-000065080000}"/>
    <cellStyle name="40% - Accent3 48" xfId="2140" xr:uid="{00000000-0005-0000-0000-000066080000}"/>
    <cellStyle name="40% - Accent3 48 2" xfId="2141" xr:uid="{00000000-0005-0000-0000-000067080000}"/>
    <cellStyle name="40% - Accent3 48 3" xfId="2142" xr:uid="{00000000-0005-0000-0000-000068080000}"/>
    <cellStyle name="40% - Accent3 49" xfId="2143" xr:uid="{00000000-0005-0000-0000-000069080000}"/>
    <cellStyle name="40% - Accent3 49 2" xfId="2144" xr:uid="{00000000-0005-0000-0000-00006A080000}"/>
    <cellStyle name="40% - Accent3 49 3" xfId="2145" xr:uid="{00000000-0005-0000-0000-00006B080000}"/>
    <cellStyle name="40% - Accent3 5" xfId="2146" xr:uid="{00000000-0005-0000-0000-00006C080000}"/>
    <cellStyle name="40% - Accent3 5 2" xfId="2147" xr:uid="{00000000-0005-0000-0000-00006D080000}"/>
    <cellStyle name="40% - Accent3 5 3" xfId="2148" xr:uid="{00000000-0005-0000-0000-00006E080000}"/>
    <cellStyle name="40% - Accent3 50" xfId="2149" xr:uid="{00000000-0005-0000-0000-00006F080000}"/>
    <cellStyle name="40% - Accent3 50 2" xfId="2150" xr:uid="{00000000-0005-0000-0000-000070080000}"/>
    <cellStyle name="40% - Accent3 50 3" xfId="2151" xr:uid="{00000000-0005-0000-0000-000071080000}"/>
    <cellStyle name="40% - Accent3 51" xfId="2152" xr:uid="{00000000-0005-0000-0000-000072080000}"/>
    <cellStyle name="40% - Accent3 51 2" xfId="2153" xr:uid="{00000000-0005-0000-0000-000073080000}"/>
    <cellStyle name="40% - Accent3 51 3" xfId="2154" xr:uid="{00000000-0005-0000-0000-000074080000}"/>
    <cellStyle name="40% - Accent3 52" xfId="2155" xr:uid="{00000000-0005-0000-0000-000075080000}"/>
    <cellStyle name="40% - Accent3 52 2" xfId="2156" xr:uid="{00000000-0005-0000-0000-000076080000}"/>
    <cellStyle name="40% - Accent3 52 3" xfId="2157" xr:uid="{00000000-0005-0000-0000-000077080000}"/>
    <cellStyle name="40% - Accent3 53" xfId="2158" xr:uid="{00000000-0005-0000-0000-000078080000}"/>
    <cellStyle name="40% - Accent3 53 2" xfId="2159" xr:uid="{00000000-0005-0000-0000-000079080000}"/>
    <cellStyle name="40% - Accent3 53 3" xfId="2160" xr:uid="{00000000-0005-0000-0000-00007A080000}"/>
    <cellStyle name="40% - Accent3 54" xfId="2161" xr:uid="{00000000-0005-0000-0000-00007B080000}"/>
    <cellStyle name="40% - Accent3 54 2" xfId="2162" xr:uid="{00000000-0005-0000-0000-00007C080000}"/>
    <cellStyle name="40% - Accent3 54 3" xfId="2163" xr:uid="{00000000-0005-0000-0000-00007D080000}"/>
    <cellStyle name="40% - Accent3 55" xfId="2164" xr:uid="{00000000-0005-0000-0000-00007E080000}"/>
    <cellStyle name="40% - Accent3 55 2" xfId="2165" xr:uid="{00000000-0005-0000-0000-00007F080000}"/>
    <cellStyle name="40% - Accent3 55 3" xfId="2166" xr:uid="{00000000-0005-0000-0000-000080080000}"/>
    <cellStyle name="40% - Accent3 56" xfId="2167" xr:uid="{00000000-0005-0000-0000-000081080000}"/>
    <cellStyle name="40% - Accent3 56 2" xfId="2168" xr:uid="{00000000-0005-0000-0000-000082080000}"/>
    <cellStyle name="40% - Accent3 56 3" xfId="2169" xr:uid="{00000000-0005-0000-0000-000083080000}"/>
    <cellStyle name="40% - Accent3 57" xfId="2170" xr:uid="{00000000-0005-0000-0000-000084080000}"/>
    <cellStyle name="40% - Accent3 57 2" xfId="2171" xr:uid="{00000000-0005-0000-0000-000085080000}"/>
    <cellStyle name="40% - Accent3 57 3" xfId="2172" xr:uid="{00000000-0005-0000-0000-000086080000}"/>
    <cellStyle name="40% - Accent3 58" xfId="2173" xr:uid="{00000000-0005-0000-0000-000087080000}"/>
    <cellStyle name="40% - Accent3 58 2" xfId="2174" xr:uid="{00000000-0005-0000-0000-000088080000}"/>
    <cellStyle name="40% - Accent3 58 3" xfId="2175" xr:uid="{00000000-0005-0000-0000-000089080000}"/>
    <cellStyle name="40% - Accent3 59" xfId="2176" xr:uid="{00000000-0005-0000-0000-00008A080000}"/>
    <cellStyle name="40% - Accent3 59 2" xfId="2177" xr:uid="{00000000-0005-0000-0000-00008B080000}"/>
    <cellStyle name="40% - Accent3 59 3" xfId="2178" xr:uid="{00000000-0005-0000-0000-00008C080000}"/>
    <cellStyle name="40% - Accent3 6" xfId="2179" xr:uid="{00000000-0005-0000-0000-00008D080000}"/>
    <cellStyle name="40% - Accent3 6 2" xfId="2180" xr:uid="{00000000-0005-0000-0000-00008E080000}"/>
    <cellStyle name="40% - Accent3 6 3" xfId="2181" xr:uid="{00000000-0005-0000-0000-00008F080000}"/>
    <cellStyle name="40% - Accent3 60" xfId="2182" xr:uid="{00000000-0005-0000-0000-000090080000}"/>
    <cellStyle name="40% - Accent3 61" xfId="2183" xr:uid="{00000000-0005-0000-0000-000091080000}"/>
    <cellStyle name="40% - Accent3 62" xfId="2184" xr:uid="{00000000-0005-0000-0000-000092080000}"/>
    <cellStyle name="40% - Accent3 63" xfId="2185" xr:uid="{00000000-0005-0000-0000-000093080000}"/>
    <cellStyle name="40% - Accent3 64" xfId="2186" xr:uid="{00000000-0005-0000-0000-000094080000}"/>
    <cellStyle name="40% - Accent3 65" xfId="2187" xr:uid="{00000000-0005-0000-0000-000095080000}"/>
    <cellStyle name="40% - Accent3 66" xfId="2188" xr:uid="{00000000-0005-0000-0000-000096080000}"/>
    <cellStyle name="40% - Accent3 67" xfId="2189" xr:uid="{00000000-0005-0000-0000-000097080000}"/>
    <cellStyle name="40% - Accent3 68" xfId="2190" xr:uid="{00000000-0005-0000-0000-000098080000}"/>
    <cellStyle name="40% - Accent3 69" xfId="2191" xr:uid="{00000000-0005-0000-0000-000099080000}"/>
    <cellStyle name="40% - Accent3 7" xfId="2192" xr:uid="{00000000-0005-0000-0000-00009A080000}"/>
    <cellStyle name="40% - Accent3 7 2" xfId="2193" xr:uid="{00000000-0005-0000-0000-00009B080000}"/>
    <cellStyle name="40% - Accent3 7 3" xfId="2194" xr:uid="{00000000-0005-0000-0000-00009C080000}"/>
    <cellStyle name="40% - Accent3 70" xfId="2195" xr:uid="{00000000-0005-0000-0000-00009D080000}"/>
    <cellStyle name="40% - Accent3 71" xfId="2196" xr:uid="{00000000-0005-0000-0000-00009E080000}"/>
    <cellStyle name="40% - Accent3 72" xfId="2197" xr:uid="{00000000-0005-0000-0000-00009F080000}"/>
    <cellStyle name="40% - Accent3 73" xfId="2198" xr:uid="{00000000-0005-0000-0000-0000A0080000}"/>
    <cellStyle name="40% - Accent3 74" xfId="2199" xr:uid="{00000000-0005-0000-0000-0000A1080000}"/>
    <cellStyle name="40% - Accent3 75" xfId="2200" xr:uid="{00000000-0005-0000-0000-0000A2080000}"/>
    <cellStyle name="40% - Accent3 76" xfId="2201" xr:uid="{00000000-0005-0000-0000-0000A3080000}"/>
    <cellStyle name="40% - Accent3 77" xfId="2202" xr:uid="{00000000-0005-0000-0000-0000A4080000}"/>
    <cellStyle name="40% - Accent3 78" xfId="2203" xr:uid="{00000000-0005-0000-0000-0000A5080000}"/>
    <cellStyle name="40% - Accent3 79" xfId="2204" xr:uid="{00000000-0005-0000-0000-0000A6080000}"/>
    <cellStyle name="40% - Accent3 8" xfId="2205" xr:uid="{00000000-0005-0000-0000-0000A7080000}"/>
    <cellStyle name="40% - Accent3 8 2" xfId="2206" xr:uid="{00000000-0005-0000-0000-0000A8080000}"/>
    <cellStyle name="40% - Accent3 8 3" xfId="2207" xr:uid="{00000000-0005-0000-0000-0000A9080000}"/>
    <cellStyle name="40% - Accent3 80" xfId="2208" xr:uid="{00000000-0005-0000-0000-0000AA080000}"/>
    <cellStyle name="40% - Accent3 81" xfId="2209" xr:uid="{00000000-0005-0000-0000-0000AB080000}"/>
    <cellStyle name="40% - Accent3 82" xfId="2210" xr:uid="{00000000-0005-0000-0000-0000AC080000}"/>
    <cellStyle name="40% - Accent3 83" xfId="2211" xr:uid="{00000000-0005-0000-0000-0000AD080000}"/>
    <cellStyle name="40% - Accent3 84" xfId="2212" xr:uid="{00000000-0005-0000-0000-0000AE080000}"/>
    <cellStyle name="40% - Accent3 85" xfId="2213" xr:uid="{00000000-0005-0000-0000-0000AF080000}"/>
    <cellStyle name="40% - Accent3 86" xfId="2214" xr:uid="{00000000-0005-0000-0000-0000B0080000}"/>
    <cellStyle name="40% - Accent3 87" xfId="2215" xr:uid="{00000000-0005-0000-0000-0000B1080000}"/>
    <cellStyle name="40% - Accent3 88" xfId="2216" xr:uid="{00000000-0005-0000-0000-0000B2080000}"/>
    <cellStyle name="40% - Accent3 89" xfId="2217" xr:uid="{00000000-0005-0000-0000-0000B3080000}"/>
    <cellStyle name="40% - Accent3 9" xfId="2218" xr:uid="{00000000-0005-0000-0000-0000B4080000}"/>
    <cellStyle name="40% - Accent3 9 2" xfId="2219" xr:uid="{00000000-0005-0000-0000-0000B5080000}"/>
    <cellStyle name="40% - Accent3 9 3" xfId="2220" xr:uid="{00000000-0005-0000-0000-0000B6080000}"/>
    <cellStyle name="40% - Accent3 90" xfId="2221" xr:uid="{00000000-0005-0000-0000-0000B7080000}"/>
    <cellStyle name="40% - Accent3 91" xfId="2222" xr:uid="{00000000-0005-0000-0000-0000B8080000}"/>
    <cellStyle name="40% - Accent3 92" xfId="2223" xr:uid="{00000000-0005-0000-0000-0000B9080000}"/>
    <cellStyle name="40% - Accent3 93" xfId="2224" xr:uid="{00000000-0005-0000-0000-0000BA080000}"/>
    <cellStyle name="40% - Accent3 94" xfId="2225" xr:uid="{00000000-0005-0000-0000-0000BB080000}"/>
    <cellStyle name="40% - Accent3 95" xfId="2226" xr:uid="{00000000-0005-0000-0000-0000BC080000}"/>
    <cellStyle name="40% - Accent3 96" xfId="2227" xr:uid="{00000000-0005-0000-0000-0000BD080000}"/>
    <cellStyle name="40% - Accent3 97" xfId="2228" xr:uid="{00000000-0005-0000-0000-0000BE080000}"/>
    <cellStyle name="40% - Accent3 98" xfId="2229" xr:uid="{00000000-0005-0000-0000-0000BF080000}"/>
    <cellStyle name="40% - Accent3 99" xfId="2230" xr:uid="{00000000-0005-0000-0000-0000C0080000}"/>
    <cellStyle name="40% - Accent4 10" xfId="2231" xr:uid="{00000000-0005-0000-0000-0000C1080000}"/>
    <cellStyle name="40% - Accent4 10 2" xfId="2232" xr:uid="{00000000-0005-0000-0000-0000C2080000}"/>
    <cellStyle name="40% - Accent4 10 3" xfId="2233" xr:uid="{00000000-0005-0000-0000-0000C3080000}"/>
    <cellStyle name="40% - Accent4 100" xfId="2234" xr:uid="{00000000-0005-0000-0000-0000C4080000}"/>
    <cellStyle name="40% - Accent4 101" xfId="2235" xr:uid="{00000000-0005-0000-0000-0000C5080000}"/>
    <cellStyle name="40% - Accent4 102" xfId="2236" xr:uid="{00000000-0005-0000-0000-0000C6080000}"/>
    <cellStyle name="40% - Accent4 103" xfId="2237" xr:uid="{00000000-0005-0000-0000-0000C7080000}"/>
    <cellStyle name="40% - Accent4 104" xfId="2238" xr:uid="{00000000-0005-0000-0000-0000C8080000}"/>
    <cellStyle name="40% - Accent4 105" xfId="2239" xr:uid="{00000000-0005-0000-0000-0000C9080000}"/>
    <cellStyle name="40% - Accent4 106" xfId="2240" xr:uid="{00000000-0005-0000-0000-0000CA080000}"/>
    <cellStyle name="40% - Accent4 107" xfId="2241" xr:uid="{00000000-0005-0000-0000-0000CB080000}"/>
    <cellStyle name="40% - Accent4 108" xfId="2242" xr:uid="{00000000-0005-0000-0000-0000CC080000}"/>
    <cellStyle name="40% - Accent4 109" xfId="2243" xr:uid="{00000000-0005-0000-0000-0000CD080000}"/>
    <cellStyle name="40% - Accent4 11" xfId="2244" xr:uid="{00000000-0005-0000-0000-0000CE080000}"/>
    <cellStyle name="40% - Accent4 11 2" xfId="2245" xr:uid="{00000000-0005-0000-0000-0000CF080000}"/>
    <cellStyle name="40% - Accent4 11 3" xfId="2246" xr:uid="{00000000-0005-0000-0000-0000D0080000}"/>
    <cellStyle name="40% - Accent4 110" xfId="2247" xr:uid="{00000000-0005-0000-0000-0000D1080000}"/>
    <cellStyle name="40% - Accent4 111" xfId="2248" xr:uid="{00000000-0005-0000-0000-0000D2080000}"/>
    <cellStyle name="40% - Accent4 112" xfId="2249" xr:uid="{00000000-0005-0000-0000-0000D3080000}"/>
    <cellStyle name="40% - Accent4 113" xfId="2250" xr:uid="{00000000-0005-0000-0000-0000D4080000}"/>
    <cellStyle name="40% - Accent4 114" xfId="2251" xr:uid="{00000000-0005-0000-0000-0000D5080000}"/>
    <cellStyle name="40% - Accent4 115" xfId="2252" xr:uid="{00000000-0005-0000-0000-0000D6080000}"/>
    <cellStyle name="40% - Accent4 116" xfId="2253" xr:uid="{00000000-0005-0000-0000-0000D7080000}"/>
    <cellStyle name="40% - Accent4 117" xfId="2254" xr:uid="{00000000-0005-0000-0000-0000D8080000}"/>
    <cellStyle name="40% - Accent4 118" xfId="2255" xr:uid="{00000000-0005-0000-0000-0000D9080000}"/>
    <cellStyle name="40% - Accent4 119" xfId="2256" xr:uid="{00000000-0005-0000-0000-0000DA080000}"/>
    <cellStyle name="40% - Accent4 12" xfId="2257" xr:uid="{00000000-0005-0000-0000-0000DB080000}"/>
    <cellStyle name="40% - Accent4 12 2" xfId="2258" xr:uid="{00000000-0005-0000-0000-0000DC080000}"/>
    <cellStyle name="40% - Accent4 12 3" xfId="2259" xr:uid="{00000000-0005-0000-0000-0000DD080000}"/>
    <cellStyle name="40% - Accent4 120" xfId="2260" xr:uid="{00000000-0005-0000-0000-0000DE080000}"/>
    <cellStyle name="40% - Accent4 121" xfId="2261" xr:uid="{00000000-0005-0000-0000-0000DF080000}"/>
    <cellStyle name="40% - Accent4 122" xfId="2262" xr:uid="{00000000-0005-0000-0000-0000E0080000}"/>
    <cellStyle name="40% - Accent4 123" xfId="2263" xr:uid="{00000000-0005-0000-0000-0000E1080000}"/>
    <cellStyle name="40% - Accent4 124" xfId="2264" xr:uid="{00000000-0005-0000-0000-0000E2080000}"/>
    <cellStyle name="40% - Accent4 125" xfId="2265" xr:uid="{00000000-0005-0000-0000-0000E3080000}"/>
    <cellStyle name="40% - Accent4 126" xfId="2266" xr:uid="{00000000-0005-0000-0000-0000E4080000}"/>
    <cellStyle name="40% - Accent4 127" xfId="2267" xr:uid="{00000000-0005-0000-0000-0000E5080000}"/>
    <cellStyle name="40% - Accent4 128" xfId="2268" xr:uid="{00000000-0005-0000-0000-0000E6080000}"/>
    <cellStyle name="40% - Accent4 129" xfId="2269" xr:uid="{00000000-0005-0000-0000-0000E7080000}"/>
    <cellStyle name="40% - Accent4 13" xfId="2270" xr:uid="{00000000-0005-0000-0000-0000E8080000}"/>
    <cellStyle name="40% - Accent4 13 2" xfId="2271" xr:uid="{00000000-0005-0000-0000-0000E9080000}"/>
    <cellStyle name="40% - Accent4 13 3" xfId="2272" xr:uid="{00000000-0005-0000-0000-0000EA080000}"/>
    <cellStyle name="40% - Accent4 130" xfId="2273" xr:uid="{00000000-0005-0000-0000-0000EB080000}"/>
    <cellStyle name="40% - Accent4 131" xfId="2274" xr:uid="{00000000-0005-0000-0000-0000EC080000}"/>
    <cellStyle name="40% - Accent4 132" xfId="4024" xr:uid="{00000000-0005-0000-0000-0000ED080000}"/>
    <cellStyle name="40% - Accent4 133" xfId="4025" xr:uid="{00000000-0005-0000-0000-0000EE080000}"/>
    <cellStyle name="40% - Accent4 134" xfId="4026" xr:uid="{00000000-0005-0000-0000-0000EF080000}"/>
    <cellStyle name="40% - Accent4 135" xfId="4027" xr:uid="{00000000-0005-0000-0000-0000F0080000}"/>
    <cellStyle name="40% - Accent4 14" xfId="2275" xr:uid="{00000000-0005-0000-0000-0000F1080000}"/>
    <cellStyle name="40% - Accent4 14 2" xfId="2276" xr:uid="{00000000-0005-0000-0000-0000F2080000}"/>
    <cellStyle name="40% - Accent4 14 3" xfId="2277" xr:uid="{00000000-0005-0000-0000-0000F3080000}"/>
    <cellStyle name="40% - Accent4 15" xfId="2278" xr:uid="{00000000-0005-0000-0000-0000F4080000}"/>
    <cellStyle name="40% - Accent4 15 2" xfId="2279" xr:uid="{00000000-0005-0000-0000-0000F5080000}"/>
    <cellStyle name="40% - Accent4 15 3" xfId="2280" xr:uid="{00000000-0005-0000-0000-0000F6080000}"/>
    <cellStyle name="40% - Accent4 16" xfId="2281" xr:uid="{00000000-0005-0000-0000-0000F7080000}"/>
    <cellStyle name="40% - Accent4 16 2" xfId="2282" xr:uid="{00000000-0005-0000-0000-0000F8080000}"/>
    <cellStyle name="40% - Accent4 16 3" xfId="2283" xr:uid="{00000000-0005-0000-0000-0000F9080000}"/>
    <cellStyle name="40% - Accent4 17" xfId="2284" xr:uid="{00000000-0005-0000-0000-0000FA080000}"/>
    <cellStyle name="40% - Accent4 17 2" xfId="2285" xr:uid="{00000000-0005-0000-0000-0000FB080000}"/>
    <cellStyle name="40% - Accent4 17 3" xfId="2286" xr:uid="{00000000-0005-0000-0000-0000FC080000}"/>
    <cellStyle name="40% - Accent4 18" xfId="2287" xr:uid="{00000000-0005-0000-0000-0000FD080000}"/>
    <cellStyle name="40% - Accent4 18 2" xfId="2288" xr:uid="{00000000-0005-0000-0000-0000FE080000}"/>
    <cellStyle name="40% - Accent4 18 3" xfId="2289" xr:uid="{00000000-0005-0000-0000-0000FF080000}"/>
    <cellStyle name="40% - Accent4 19" xfId="2290" xr:uid="{00000000-0005-0000-0000-000000090000}"/>
    <cellStyle name="40% - Accent4 19 2" xfId="2291" xr:uid="{00000000-0005-0000-0000-000001090000}"/>
    <cellStyle name="40% - Accent4 19 3" xfId="2292" xr:uid="{00000000-0005-0000-0000-000002090000}"/>
    <cellStyle name="40% - Accent4 2" xfId="2293" xr:uid="{00000000-0005-0000-0000-000003090000}"/>
    <cellStyle name="40% - Accent4 2 2" xfId="2294" xr:uid="{00000000-0005-0000-0000-000004090000}"/>
    <cellStyle name="40% - Accent4 2 3" xfId="2295" xr:uid="{00000000-0005-0000-0000-000005090000}"/>
    <cellStyle name="40% - Accent4 20" xfId="2296" xr:uid="{00000000-0005-0000-0000-000006090000}"/>
    <cellStyle name="40% - Accent4 20 2" xfId="2297" xr:uid="{00000000-0005-0000-0000-000007090000}"/>
    <cellStyle name="40% - Accent4 20 3" xfId="2298" xr:uid="{00000000-0005-0000-0000-000008090000}"/>
    <cellStyle name="40% - Accent4 21" xfId="2299" xr:uid="{00000000-0005-0000-0000-000009090000}"/>
    <cellStyle name="40% - Accent4 21 2" xfId="2300" xr:uid="{00000000-0005-0000-0000-00000A090000}"/>
    <cellStyle name="40% - Accent4 21 3" xfId="2301" xr:uid="{00000000-0005-0000-0000-00000B090000}"/>
    <cellStyle name="40% - Accent4 22" xfId="2302" xr:uid="{00000000-0005-0000-0000-00000C090000}"/>
    <cellStyle name="40% - Accent4 22 2" xfId="2303" xr:uid="{00000000-0005-0000-0000-00000D090000}"/>
    <cellStyle name="40% - Accent4 22 3" xfId="2304" xr:uid="{00000000-0005-0000-0000-00000E090000}"/>
    <cellStyle name="40% - Accent4 23" xfId="2305" xr:uid="{00000000-0005-0000-0000-00000F090000}"/>
    <cellStyle name="40% - Accent4 23 2" xfId="2306" xr:uid="{00000000-0005-0000-0000-000010090000}"/>
    <cellStyle name="40% - Accent4 23 3" xfId="2307" xr:uid="{00000000-0005-0000-0000-000011090000}"/>
    <cellStyle name="40% - Accent4 24" xfId="2308" xr:uid="{00000000-0005-0000-0000-000012090000}"/>
    <cellStyle name="40% - Accent4 24 2" xfId="2309" xr:uid="{00000000-0005-0000-0000-000013090000}"/>
    <cellStyle name="40% - Accent4 24 3" xfId="2310" xr:uid="{00000000-0005-0000-0000-000014090000}"/>
    <cellStyle name="40% - Accent4 25" xfId="2311" xr:uid="{00000000-0005-0000-0000-000015090000}"/>
    <cellStyle name="40% - Accent4 25 2" xfId="2312" xr:uid="{00000000-0005-0000-0000-000016090000}"/>
    <cellStyle name="40% - Accent4 25 3" xfId="2313" xr:uid="{00000000-0005-0000-0000-000017090000}"/>
    <cellStyle name="40% - Accent4 26" xfId="2314" xr:uid="{00000000-0005-0000-0000-000018090000}"/>
    <cellStyle name="40% - Accent4 26 2" xfId="2315" xr:uid="{00000000-0005-0000-0000-000019090000}"/>
    <cellStyle name="40% - Accent4 26 3" xfId="2316" xr:uid="{00000000-0005-0000-0000-00001A090000}"/>
    <cellStyle name="40% - Accent4 27" xfId="2317" xr:uid="{00000000-0005-0000-0000-00001B090000}"/>
    <cellStyle name="40% - Accent4 27 2" xfId="2318" xr:uid="{00000000-0005-0000-0000-00001C090000}"/>
    <cellStyle name="40% - Accent4 27 3" xfId="2319" xr:uid="{00000000-0005-0000-0000-00001D090000}"/>
    <cellStyle name="40% - Accent4 28" xfId="2320" xr:uid="{00000000-0005-0000-0000-00001E090000}"/>
    <cellStyle name="40% - Accent4 28 2" xfId="2321" xr:uid="{00000000-0005-0000-0000-00001F090000}"/>
    <cellStyle name="40% - Accent4 28 3" xfId="2322" xr:uid="{00000000-0005-0000-0000-000020090000}"/>
    <cellStyle name="40% - Accent4 29" xfId="2323" xr:uid="{00000000-0005-0000-0000-000021090000}"/>
    <cellStyle name="40% - Accent4 29 2" xfId="2324" xr:uid="{00000000-0005-0000-0000-000022090000}"/>
    <cellStyle name="40% - Accent4 29 3" xfId="2325" xr:uid="{00000000-0005-0000-0000-000023090000}"/>
    <cellStyle name="40% - Accent4 3" xfId="2326" xr:uid="{00000000-0005-0000-0000-000024090000}"/>
    <cellStyle name="40% - Accent4 3 2" xfId="2327" xr:uid="{00000000-0005-0000-0000-000025090000}"/>
    <cellStyle name="40% - Accent4 3 3" xfId="2328" xr:uid="{00000000-0005-0000-0000-000026090000}"/>
    <cellStyle name="40% - Accent4 30" xfId="2329" xr:uid="{00000000-0005-0000-0000-000027090000}"/>
    <cellStyle name="40% - Accent4 30 2" xfId="2330" xr:uid="{00000000-0005-0000-0000-000028090000}"/>
    <cellStyle name="40% - Accent4 30 3" xfId="2331" xr:uid="{00000000-0005-0000-0000-000029090000}"/>
    <cellStyle name="40% - Accent4 31" xfId="2332" xr:uid="{00000000-0005-0000-0000-00002A090000}"/>
    <cellStyle name="40% - Accent4 31 2" xfId="2333" xr:uid="{00000000-0005-0000-0000-00002B090000}"/>
    <cellStyle name="40% - Accent4 31 3" xfId="2334" xr:uid="{00000000-0005-0000-0000-00002C090000}"/>
    <cellStyle name="40% - Accent4 32" xfId="2335" xr:uid="{00000000-0005-0000-0000-00002D090000}"/>
    <cellStyle name="40% - Accent4 32 2" xfId="2336" xr:uid="{00000000-0005-0000-0000-00002E090000}"/>
    <cellStyle name="40% - Accent4 32 3" xfId="2337" xr:uid="{00000000-0005-0000-0000-00002F090000}"/>
    <cellStyle name="40% - Accent4 33" xfId="2338" xr:uid="{00000000-0005-0000-0000-000030090000}"/>
    <cellStyle name="40% - Accent4 33 2" xfId="2339" xr:uid="{00000000-0005-0000-0000-000031090000}"/>
    <cellStyle name="40% - Accent4 33 3" xfId="2340" xr:uid="{00000000-0005-0000-0000-000032090000}"/>
    <cellStyle name="40% - Accent4 34" xfId="2341" xr:uid="{00000000-0005-0000-0000-000033090000}"/>
    <cellStyle name="40% - Accent4 34 2" xfId="2342" xr:uid="{00000000-0005-0000-0000-000034090000}"/>
    <cellStyle name="40% - Accent4 34 3" xfId="2343" xr:uid="{00000000-0005-0000-0000-000035090000}"/>
    <cellStyle name="40% - Accent4 35" xfId="2344" xr:uid="{00000000-0005-0000-0000-000036090000}"/>
    <cellStyle name="40% - Accent4 35 2" xfId="2345" xr:uid="{00000000-0005-0000-0000-000037090000}"/>
    <cellStyle name="40% - Accent4 35 3" xfId="2346" xr:uid="{00000000-0005-0000-0000-000038090000}"/>
    <cellStyle name="40% - Accent4 36" xfId="2347" xr:uid="{00000000-0005-0000-0000-000039090000}"/>
    <cellStyle name="40% - Accent4 36 2" xfId="2348" xr:uid="{00000000-0005-0000-0000-00003A090000}"/>
    <cellStyle name="40% - Accent4 36 3" xfId="2349" xr:uid="{00000000-0005-0000-0000-00003B090000}"/>
    <cellStyle name="40% - Accent4 37" xfId="2350" xr:uid="{00000000-0005-0000-0000-00003C090000}"/>
    <cellStyle name="40% - Accent4 37 2" xfId="2351" xr:uid="{00000000-0005-0000-0000-00003D090000}"/>
    <cellStyle name="40% - Accent4 37 3" xfId="2352" xr:uid="{00000000-0005-0000-0000-00003E090000}"/>
    <cellStyle name="40% - Accent4 38" xfId="2353" xr:uid="{00000000-0005-0000-0000-00003F090000}"/>
    <cellStyle name="40% - Accent4 38 2" xfId="2354" xr:uid="{00000000-0005-0000-0000-000040090000}"/>
    <cellStyle name="40% - Accent4 38 3" xfId="2355" xr:uid="{00000000-0005-0000-0000-000041090000}"/>
    <cellStyle name="40% - Accent4 39" xfId="2356" xr:uid="{00000000-0005-0000-0000-000042090000}"/>
    <cellStyle name="40% - Accent4 39 2" xfId="2357" xr:uid="{00000000-0005-0000-0000-000043090000}"/>
    <cellStyle name="40% - Accent4 39 3" xfId="2358" xr:uid="{00000000-0005-0000-0000-000044090000}"/>
    <cellStyle name="40% - Accent4 4" xfId="2359" xr:uid="{00000000-0005-0000-0000-000045090000}"/>
    <cellStyle name="40% - Accent4 4 2" xfId="2360" xr:uid="{00000000-0005-0000-0000-000046090000}"/>
    <cellStyle name="40% - Accent4 4 3" xfId="2361" xr:uid="{00000000-0005-0000-0000-000047090000}"/>
    <cellStyle name="40% - Accent4 40" xfId="2362" xr:uid="{00000000-0005-0000-0000-000048090000}"/>
    <cellStyle name="40% - Accent4 40 2" xfId="2363" xr:uid="{00000000-0005-0000-0000-000049090000}"/>
    <cellStyle name="40% - Accent4 40 3" xfId="2364" xr:uid="{00000000-0005-0000-0000-00004A090000}"/>
    <cellStyle name="40% - Accent4 41" xfId="2365" xr:uid="{00000000-0005-0000-0000-00004B090000}"/>
    <cellStyle name="40% - Accent4 41 2" xfId="2366" xr:uid="{00000000-0005-0000-0000-00004C090000}"/>
    <cellStyle name="40% - Accent4 41 3" xfId="2367" xr:uid="{00000000-0005-0000-0000-00004D090000}"/>
    <cellStyle name="40% - Accent4 42" xfId="2368" xr:uid="{00000000-0005-0000-0000-00004E090000}"/>
    <cellStyle name="40% - Accent4 42 2" xfId="2369" xr:uid="{00000000-0005-0000-0000-00004F090000}"/>
    <cellStyle name="40% - Accent4 42 3" xfId="2370" xr:uid="{00000000-0005-0000-0000-000050090000}"/>
    <cellStyle name="40% - Accent4 43" xfId="2371" xr:uid="{00000000-0005-0000-0000-000051090000}"/>
    <cellStyle name="40% - Accent4 43 2" xfId="2372" xr:uid="{00000000-0005-0000-0000-000052090000}"/>
    <cellStyle name="40% - Accent4 43 3" xfId="2373" xr:uid="{00000000-0005-0000-0000-000053090000}"/>
    <cellStyle name="40% - Accent4 44" xfId="2374" xr:uid="{00000000-0005-0000-0000-000054090000}"/>
    <cellStyle name="40% - Accent4 44 2" xfId="2375" xr:uid="{00000000-0005-0000-0000-000055090000}"/>
    <cellStyle name="40% - Accent4 44 3" xfId="2376" xr:uid="{00000000-0005-0000-0000-000056090000}"/>
    <cellStyle name="40% - Accent4 45" xfId="2377" xr:uid="{00000000-0005-0000-0000-000057090000}"/>
    <cellStyle name="40% - Accent4 45 2" xfId="2378" xr:uid="{00000000-0005-0000-0000-000058090000}"/>
    <cellStyle name="40% - Accent4 45 3" xfId="2379" xr:uid="{00000000-0005-0000-0000-000059090000}"/>
    <cellStyle name="40% - Accent4 46" xfId="2380" xr:uid="{00000000-0005-0000-0000-00005A090000}"/>
    <cellStyle name="40% - Accent4 46 2" xfId="2381" xr:uid="{00000000-0005-0000-0000-00005B090000}"/>
    <cellStyle name="40% - Accent4 46 3" xfId="2382" xr:uid="{00000000-0005-0000-0000-00005C090000}"/>
    <cellStyle name="40% - Accent4 47" xfId="2383" xr:uid="{00000000-0005-0000-0000-00005D090000}"/>
    <cellStyle name="40% - Accent4 47 2" xfId="2384" xr:uid="{00000000-0005-0000-0000-00005E090000}"/>
    <cellStyle name="40% - Accent4 47 3" xfId="2385" xr:uid="{00000000-0005-0000-0000-00005F090000}"/>
    <cellStyle name="40% - Accent4 48" xfId="2386" xr:uid="{00000000-0005-0000-0000-000060090000}"/>
    <cellStyle name="40% - Accent4 48 2" xfId="2387" xr:uid="{00000000-0005-0000-0000-000061090000}"/>
    <cellStyle name="40% - Accent4 48 3" xfId="2388" xr:uid="{00000000-0005-0000-0000-000062090000}"/>
    <cellStyle name="40% - Accent4 49" xfId="2389" xr:uid="{00000000-0005-0000-0000-000063090000}"/>
    <cellStyle name="40% - Accent4 49 2" xfId="2390" xr:uid="{00000000-0005-0000-0000-000064090000}"/>
    <cellStyle name="40% - Accent4 49 3" xfId="2391" xr:uid="{00000000-0005-0000-0000-000065090000}"/>
    <cellStyle name="40% - Accent4 5" xfId="2392" xr:uid="{00000000-0005-0000-0000-000066090000}"/>
    <cellStyle name="40% - Accent4 5 2" xfId="2393" xr:uid="{00000000-0005-0000-0000-000067090000}"/>
    <cellStyle name="40% - Accent4 5 3" xfId="2394" xr:uid="{00000000-0005-0000-0000-000068090000}"/>
    <cellStyle name="40% - Accent4 50" xfId="2395" xr:uid="{00000000-0005-0000-0000-000069090000}"/>
    <cellStyle name="40% - Accent4 50 2" xfId="2396" xr:uid="{00000000-0005-0000-0000-00006A090000}"/>
    <cellStyle name="40% - Accent4 50 3" xfId="2397" xr:uid="{00000000-0005-0000-0000-00006B090000}"/>
    <cellStyle name="40% - Accent4 51" xfId="2398" xr:uid="{00000000-0005-0000-0000-00006C090000}"/>
    <cellStyle name="40% - Accent4 51 2" xfId="2399" xr:uid="{00000000-0005-0000-0000-00006D090000}"/>
    <cellStyle name="40% - Accent4 51 3" xfId="2400" xr:uid="{00000000-0005-0000-0000-00006E090000}"/>
    <cellStyle name="40% - Accent4 52" xfId="2401" xr:uid="{00000000-0005-0000-0000-00006F090000}"/>
    <cellStyle name="40% - Accent4 52 2" xfId="2402" xr:uid="{00000000-0005-0000-0000-000070090000}"/>
    <cellStyle name="40% - Accent4 52 3" xfId="2403" xr:uid="{00000000-0005-0000-0000-000071090000}"/>
    <cellStyle name="40% - Accent4 53" xfId="2404" xr:uid="{00000000-0005-0000-0000-000072090000}"/>
    <cellStyle name="40% - Accent4 53 2" xfId="2405" xr:uid="{00000000-0005-0000-0000-000073090000}"/>
    <cellStyle name="40% - Accent4 53 3" xfId="2406" xr:uid="{00000000-0005-0000-0000-000074090000}"/>
    <cellStyle name="40% - Accent4 54" xfId="2407" xr:uid="{00000000-0005-0000-0000-000075090000}"/>
    <cellStyle name="40% - Accent4 54 2" xfId="2408" xr:uid="{00000000-0005-0000-0000-000076090000}"/>
    <cellStyle name="40% - Accent4 54 3" xfId="2409" xr:uid="{00000000-0005-0000-0000-000077090000}"/>
    <cellStyle name="40% - Accent4 55" xfId="2410" xr:uid="{00000000-0005-0000-0000-000078090000}"/>
    <cellStyle name="40% - Accent4 55 2" xfId="2411" xr:uid="{00000000-0005-0000-0000-000079090000}"/>
    <cellStyle name="40% - Accent4 55 3" xfId="2412" xr:uid="{00000000-0005-0000-0000-00007A090000}"/>
    <cellStyle name="40% - Accent4 56" xfId="2413" xr:uid="{00000000-0005-0000-0000-00007B090000}"/>
    <cellStyle name="40% - Accent4 56 2" xfId="2414" xr:uid="{00000000-0005-0000-0000-00007C090000}"/>
    <cellStyle name="40% - Accent4 56 3" xfId="2415" xr:uid="{00000000-0005-0000-0000-00007D090000}"/>
    <cellStyle name="40% - Accent4 57" xfId="2416" xr:uid="{00000000-0005-0000-0000-00007E090000}"/>
    <cellStyle name="40% - Accent4 57 2" xfId="2417" xr:uid="{00000000-0005-0000-0000-00007F090000}"/>
    <cellStyle name="40% - Accent4 57 3" xfId="2418" xr:uid="{00000000-0005-0000-0000-000080090000}"/>
    <cellStyle name="40% - Accent4 58" xfId="2419" xr:uid="{00000000-0005-0000-0000-000081090000}"/>
    <cellStyle name="40% - Accent4 58 2" xfId="2420" xr:uid="{00000000-0005-0000-0000-000082090000}"/>
    <cellStyle name="40% - Accent4 58 3" xfId="2421" xr:uid="{00000000-0005-0000-0000-000083090000}"/>
    <cellStyle name="40% - Accent4 59" xfId="2422" xr:uid="{00000000-0005-0000-0000-000084090000}"/>
    <cellStyle name="40% - Accent4 59 2" xfId="2423" xr:uid="{00000000-0005-0000-0000-000085090000}"/>
    <cellStyle name="40% - Accent4 59 3" xfId="2424" xr:uid="{00000000-0005-0000-0000-000086090000}"/>
    <cellStyle name="40% - Accent4 6" xfId="2425" xr:uid="{00000000-0005-0000-0000-000087090000}"/>
    <cellStyle name="40% - Accent4 6 2" xfId="2426" xr:uid="{00000000-0005-0000-0000-000088090000}"/>
    <cellStyle name="40% - Accent4 6 3" xfId="2427" xr:uid="{00000000-0005-0000-0000-000089090000}"/>
    <cellStyle name="40% - Accent4 60" xfId="2428" xr:uid="{00000000-0005-0000-0000-00008A090000}"/>
    <cellStyle name="40% - Accent4 61" xfId="2429" xr:uid="{00000000-0005-0000-0000-00008B090000}"/>
    <cellStyle name="40% - Accent4 62" xfId="2430" xr:uid="{00000000-0005-0000-0000-00008C090000}"/>
    <cellStyle name="40% - Accent4 63" xfId="2431" xr:uid="{00000000-0005-0000-0000-00008D090000}"/>
    <cellStyle name="40% - Accent4 64" xfId="2432" xr:uid="{00000000-0005-0000-0000-00008E090000}"/>
    <cellStyle name="40% - Accent4 65" xfId="2433" xr:uid="{00000000-0005-0000-0000-00008F090000}"/>
    <cellStyle name="40% - Accent4 66" xfId="2434" xr:uid="{00000000-0005-0000-0000-000090090000}"/>
    <cellStyle name="40% - Accent4 67" xfId="2435" xr:uid="{00000000-0005-0000-0000-000091090000}"/>
    <cellStyle name="40% - Accent4 68" xfId="2436" xr:uid="{00000000-0005-0000-0000-000092090000}"/>
    <cellStyle name="40% - Accent4 69" xfId="2437" xr:uid="{00000000-0005-0000-0000-000093090000}"/>
    <cellStyle name="40% - Accent4 7" xfId="2438" xr:uid="{00000000-0005-0000-0000-000094090000}"/>
    <cellStyle name="40% - Accent4 7 2" xfId="2439" xr:uid="{00000000-0005-0000-0000-000095090000}"/>
    <cellStyle name="40% - Accent4 7 3" xfId="2440" xr:uid="{00000000-0005-0000-0000-000096090000}"/>
    <cellStyle name="40% - Accent4 70" xfId="2441" xr:uid="{00000000-0005-0000-0000-000097090000}"/>
    <cellStyle name="40% - Accent4 71" xfId="2442" xr:uid="{00000000-0005-0000-0000-000098090000}"/>
    <cellStyle name="40% - Accent4 72" xfId="2443" xr:uid="{00000000-0005-0000-0000-000099090000}"/>
    <cellStyle name="40% - Accent4 73" xfId="2444" xr:uid="{00000000-0005-0000-0000-00009A090000}"/>
    <cellStyle name="40% - Accent4 74" xfId="2445" xr:uid="{00000000-0005-0000-0000-00009B090000}"/>
    <cellStyle name="40% - Accent4 75" xfId="2446" xr:uid="{00000000-0005-0000-0000-00009C090000}"/>
    <cellStyle name="40% - Accent4 76" xfId="2447" xr:uid="{00000000-0005-0000-0000-00009D090000}"/>
    <cellStyle name="40% - Accent4 77" xfId="2448" xr:uid="{00000000-0005-0000-0000-00009E090000}"/>
    <cellStyle name="40% - Accent4 78" xfId="2449" xr:uid="{00000000-0005-0000-0000-00009F090000}"/>
    <cellStyle name="40% - Accent4 79" xfId="2450" xr:uid="{00000000-0005-0000-0000-0000A0090000}"/>
    <cellStyle name="40% - Accent4 8" xfId="2451" xr:uid="{00000000-0005-0000-0000-0000A1090000}"/>
    <cellStyle name="40% - Accent4 8 2" xfId="2452" xr:uid="{00000000-0005-0000-0000-0000A2090000}"/>
    <cellStyle name="40% - Accent4 8 3" xfId="2453" xr:uid="{00000000-0005-0000-0000-0000A3090000}"/>
    <cellStyle name="40% - Accent4 80" xfId="2454" xr:uid="{00000000-0005-0000-0000-0000A4090000}"/>
    <cellStyle name="40% - Accent4 81" xfId="2455" xr:uid="{00000000-0005-0000-0000-0000A5090000}"/>
    <cellStyle name="40% - Accent4 82" xfId="2456" xr:uid="{00000000-0005-0000-0000-0000A6090000}"/>
    <cellStyle name="40% - Accent4 83" xfId="2457" xr:uid="{00000000-0005-0000-0000-0000A7090000}"/>
    <cellStyle name="40% - Accent4 84" xfId="2458" xr:uid="{00000000-0005-0000-0000-0000A8090000}"/>
    <cellStyle name="40% - Accent4 85" xfId="2459" xr:uid="{00000000-0005-0000-0000-0000A9090000}"/>
    <cellStyle name="40% - Accent4 86" xfId="2460" xr:uid="{00000000-0005-0000-0000-0000AA090000}"/>
    <cellStyle name="40% - Accent4 87" xfId="2461" xr:uid="{00000000-0005-0000-0000-0000AB090000}"/>
    <cellStyle name="40% - Accent4 88" xfId="2462" xr:uid="{00000000-0005-0000-0000-0000AC090000}"/>
    <cellStyle name="40% - Accent4 89" xfId="2463" xr:uid="{00000000-0005-0000-0000-0000AD090000}"/>
    <cellStyle name="40% - Accent4 9" xfId="2464" xr:uid="{00000000-0005-0000-0000-0000AE090000}"/>
    <cellStyle name="40% - Accent4 9 2" xfId="2465" xr:uid="{00000000-0005-0000-0000-0000AF090000}"/>
    <cellStyle name="40% - Accent4 9 3" xfId="2466" xr:uid="{00000000-0005-0000-0000-0000B0090000}"/>
    <cellStyle name="40% - Accent4 90" xfId="2467" xr:uid="{00000000-0005-0000-0000-0000B1090000}"/>
    <cellStyle name="40% - Accent4 91" xfId="2468" xr:uid="{00000000-0005-0000-0000-0000B2090000}"/>
    <cellStyle name="40% - Accent4 92" xfId="2469" xr:uid="{00000000-0005-0000-0000-0000B3090000}"/>
    <cellStyle name="40% - Accent4 93" xfId="2470" xr:uid="{00000000-0005-0000-0000-0000B4090000}"/>
    <cellStyle name="40% - Accent4 94" xfId="2471" xr:uid="{00000000-0005-0000-0000-0000B5090000}"/>
    <cellStyle name="40% - Accent4 95" xfId="2472" xr:uid="{00000000-0005-0000-0000-0000B6090000}"/>
    <cellStyle name="40% - Accent4 96" xfId="2473" xr:uid="{00000000-0005-0000-0000-0000B7090000}"/>
    <cellStyle name="40% - Accent4 97" xfId="2474" xr:uid="{00000000-0005-0000-0000-0000B8090000}"/>
    <cellStyle name="40% - Accent4 98" xfId="2475" xr:uid="{00000000-0005-0000-0000-0000B9090000}"/>
    <cellStyle name="40% - Accent4 99" xfId="2476" xr:uid="{00000000-0005-0000-0000-0000BA090000}"/>
    <cellStyle name="40% - Accent5" xfId="4189" builtinId="47" customBuiltin="1"/>
    <cellStyle name="40% - Accent5 10" xfId="2477" xr:uid="{00000000-0005-0000-0000-0000BC090000}"/>
    <cellStyle name="40% - Accent5 10 2" xfId="2478" xr:uid="{00000000-0005-0000-0000-0000BD090000}"/>
    <cellStyle name="40% - Accent5 10 3" xfId="2479" xr:uid="{00000000-0005-0000-0000-0000BE090000}"/>
    <cellStyle name="40% - Accent5 100" xfId="2480" xr:uid="{00000000-0005-0000-0000-0000BF090000}"/>
    <cellStyle name="40% - Accent5 101" xfId="2481" xr:uid="{00000000-0005-0000-0000-0000C0090000}"/>
    <cellStyle name="40% - Accent5 102" xfId="2482" xr:uid="{00000000-0005-0000-0000-0000C1090000}"/>
    <cellStyle name="40% - Accent5 103" xfId="2483" xr:uid="{00000000-0005-0000-0000-0000C2090000}"/>
    <cellStyle name="40% - Accent5 104" xfId="2484" xr:uid="{00000000-0005-0000-0000-0000C3090000}"/>
    <cellStyle name="40% - Accent5 105" xfId="2485" xr:uid="{00000000-0005-0000-0000-0000C4090000}"/>
    <cellStyle name="40% - Accent5 106" xfId="2486" xr:uid="{00000000-0005-0000-0000-0000C5090000}"/>
    <cellStyle name="40% - Accent5 107" xfId="2487" xr:uid="{00000000-0005-0000-0000-0000C6090000}"/>
    <cellStyle name="40% - Accent5 108" xfId="2488" xr:uid="{00000000-0005-0000-0000-0000C7090000}"/>
    <cellStyle name="40% - Accent5 109" xfId="2489" xr:uid="{00000000-0005-0000-0000-0000C8090000}"/>
    <cellStyle name="40% - Accent5 11" xfId="2490" xr:uid="{00000000-0005-0000-0000-0000C9090000}"/>
    <cellStyle name="40% - Accent5 11 2" xfId="2491" xr:uid="{00000000-0005-0000-0000-0000CA090000}"/>
    <cellStyle name="40% - Accent5 11 3" xfId="2492" xr:uid="{00000000-0005-0000-0000-0000CB090000}"/>
    <cellStyle name="40% - Accent5 110" xfId="2493" xr:uid="{00000000-0005-0000-0000-0000CC090000}"/>
    <cellStyle name="40% - Accent5 111" xfId="2494" xr:uid="{00000000-0005-0000-0000-0000CD090000}"/>
    <cellStyle name="40% - Accent5 112" xfId="2495" xr:uid="{00000000-0005-0000-0000-0000CE090000}"/>
    <cellStyle name="40% - Accent5 113" xfId="2496" xr:uid="{00000000-0005-0000-0000-0000CF090000}"/>
    <cellStyle name="40% - Accent5 114" xfId="2497" xr:uid="{00000000-0005-0000-0000-0000D0090000}"/>
    <cellStyle name="40% - Accent5 115" xfId="2498" xr:uid="{00000000-0005-0000-0000-0000D1090000}"/>
    <cellStyle name="40% - Accent5 116" xfId="2499" xr:uid="{00000000-0005-0000-0000-0000D2090000}"/>
    <cellStyle name="40% - Accent5 117" xfId="2500" xr:uid="{00000000-0005-0000-0000-0000D3090000}"/>
    <cellStyle name="40% - Accent5 118" xfId="2501" xr:uid="{00000000-0005-0000-0000-0000D4090000}"/>
    <cellStyle name="40% - Accent5 119" xfId="2502" xr:uid="{00000000-0005-0000-0000-0000D5090000}"/>
    <cellStyle name="40% - Accent5 12" xfId="2503" xr:uid="{00000000-0005-0000-0000-0000D6090000}"/>
    <cellStyle name="40% - Accent5 12 2" xfId="2504" xr:uid="{00000000-0005-0000-0000-0000D7090000}"/>
    <cellStyle name="40% - Accent5 12 3" xfId="2505" xr:uid="{00000000-0005-0000-0000-0000D8090000}"/>
    <cellStyle name="40% - Accent5 120" xfId="2506" xr:uid="{00000000-0005-0000-0000-0000D9090000}"/>
    <cellStyle name="40% - Accent5 121" xfId="2507" xr:uid="{00000000-0005-0000-0000-0000DA090000}"/>
    <cellStyle name="40% - Accent5 122" xfId="2508" xr:uid="{00000000-0005-0000-0000-0000DB090000}"/>
    <cellStyle name="40% - Accent5 123" xfId="2509" xr:uid="{00000000-0005-0000-0000-0000DC090000}"/>
    <cellStyle name="40% - Accent5 124" xfId="2510" xr:uid="{00000000-0005-0000-0000-0000DD090000}"/>
    <cellStyle name="40% - Accent5 125" xfId="2511" xr:uid="{00000000-0005-0000-0000-0000DE090000}"/>
    <cellStyle name="40% - Accent5 126" xfId="2512" xr:uid="{00000000-0005-0000-0000-0000DF090000}"/>
    <cellStyle name="40% - Accent5 127" xfId="2513" xr:uid="{00000000-0005-0000-0000-0000E0090000}"/>
    <cellStyle name="40% - Accent5 128" xfId="2514" xr:uid="{00000000-0005-0000-0000-0000E1090000}"/>
    <cellStyle name="40% - Accent5 129" xfId="2515" xr:uid="{00000000-0005-0000-0000-0000E2090000}"/>
    <cellStyle name="40% - Accent5 13" xfId="2516" xr:uid="{00000000-0005-0000-0000-0000E3090000}"/>
    <cellStyle name="40% - Accent5 13 2" xfId="2517" xr:uid="{00000000-0005-0000-0000-0000E4090000}"/>
    <cellStyle name="40% - Accent5 13 3" xfId="2518" xr:uid="{00000000-0005-0000-0000-0000E5090000}"/>
    <cellStyle name="40% - Accent5 130" xfId="2519" xr:uid="{00000000-0005-0000-0000-0000E6090000}"/>
    <cellStyle name="40% - Accent5 131" xfId="2520" xr:uid="{00000000-0005-0000-0000-0000E7090000}"/>
    <cellStyle name="40% - Accent5 14" xfId="2521" xr:uid="{00000000-0005-0000-0000-0000E8090000}"/>
    <cellStyle name="40% - Accent5 14 2" xfId="2522" xr:uid="{00000000-0005-0000-0000-0000E9090000}"/>
    <cellStyle name="40% - Accent5 14 3" xfId="2523" xr:uid="{00000000-0005-0000-0000-0000EA090000}"/>
    <cellStyle name="40% - Accent5 15" xfId="2524" xr:uid="{00000000-0005-0000-0000-0000EB090000}"/>
    <cellStyle name="40% - Accent5 15 2" xfId="2525" xr:uid="{00000000-0005-0000-0000-0000EC090000}"/>
    <cellStyle name="40% - Accent5 15 3" xfId="2526" xr:uid="{00000000-0005-0000-0000-0000ED090000}"/>
    <cellStyle name="40% - Accent5 16" xfId="2527" xr:uid="{00000000-0005-0000-0000-0000EE090000}"/>
    <cellStyle name="40% - Accent5 16 2" xfId="2528" xr:uid="{00000000-0005-0000-0000-0000EF090000}"/>
    <cellStyle name="40% - Accent5 16 3" xfId="2529" xr:uid="{00000000-0005-0000-0000-0000F0090000}"/>
    <cellStyle name="40% - Accent5 17" xfId="2530" xr:uid="{00000000-0005-0000-0000-0000F1090000}"/>
    <cellStyle name="40% - Accent5 17 2" xfId="2531" xr:uid="{00000000-0005-0000-0000-0000F2090000}"/>
    <cellStyle name="40% - Accent5 17 3" xfId="2532" xr:uid="{00000000-0005-0000-0000-0000F3090000}"/>
    <cellStyle name="40% - Accent5 18" xfId="2533" xr:uid="{00000000-0005-0000-0000-0000F4090000}"/>
    <cellStyle name="40% - Accent5 18 2" xfId="2534" xr:uid="{00000000-0005-0000-0000-0000F5090000}"/>
    <cellStyle name="40% - Accent5 18 3" xfId="2535" xr:uid="{00000000-0005-0000-0000-0000F6090000}"/>
    <cellStyle name="40% - Accent5 19" xfId="2536" xr:uid="{00000000-0005-0000-0000-0000F7090000}"/>
    <cellStyle name="40% - Accent5 19 2" xfId="2537" xr:uid="{00000000-0005-0000-0000-0000F8090000}"/>
    <cellStyle name="40% - Accent5 19 3" xfId="2538" xr:uid="{00000000-0005-0000-0000-0000F9090000}"/>
    <cellStyle name="40% - Accent5 2" xfId="2539" xr:uid="{00000000-0005-0000-0000-0000FA090000}"/>
    <cellStyle name="40% - Accent5 2 2" xfId="2540" xr:uid="{00000000-0005-0000-0000-0000FB090000}"/>
    <cellStyle name="40% - Accent5 2 3" xfId="2541" xr:uid="{00000000-0005-0000-0000-0000FC090000}"/>
    <cellStyle name="40% - Accent5 20" xfId="2542" xr:uid="{00000000-0005-0000-0000-0000FD090000}"/>
    <cellStyle name="40% - Accent5 20 2" xfId="2543" xr:uid="{00000000-0005-0000-0000-0000FE090000}"/>
    <cellStyle name="40% - Accent5 20 3" xfId="2544" xr:uid="{00000000-0005-0000-0000-0000FF090000}"/>
    <cellStyle name="40% - Accent5 21" xfId="2545" xr:uid="{00000000-0005-0000-0000-0000000A0000}"/>
    <cellStyle name="40% - Accent5 21 2" xfId="2546" xr:uid="{00000000-0005-0000-0000-0000010A0000}"/>
    <cellStyle name="40% - Accent5 21 3" xfId="2547" xr:uid="{00000000-0005-0000-0000-0000020A0000}"/>
    <cellStyle name="40% - Accent5 22" xfId="2548" xr:uid="{00000000-0005-0000-0000-0000030A0000}"/>
    <cellStyle name="40% - Accent5 22 2" xfId="2549" xr:uid="{00000000-0005-0000-0000-0000040A0000}"/>
    <cellStyle name="40% - Accent5 22 3" xfId="2550" xr:uid="{00000000-0005-0000-0000-0000050A0000}"/>
    <cellStyle name="40% - Accent5 23" xfId="2551" xr:uid="{00000000-0005-0000-0000-0000060A0000}"/>
    <cellStyle name="40% - Accent5 23 2" xfId="2552" xr:uid="{00000000-0005-0000-0000-0000070A0000}"/>
    <cellStyle name="40% - Accent5 23 3" xfId="2553" xr:uid="{00000000-0005-0000-0000-0000080A0000}"/>
    <cellStyle name="40% - Accent5 24" xfId="2554" xr:uid="{00000000-0005-0000-0000-0000090A0000}"/>
    <cellStyle name="40% - Accent5 24 2" xfId="2555" xr:uid="{00000000-0005-0000-0000-00000A0A0000}"/>
    <cellStyle name="40% - Accent5 24 3" xfId="2556" xr:uid="{00000000-0005-0000-0000-00000B0A0000}"/>
    <cellStyle name="40% - Accent5 25" xfId="2557" xr:uid="{00000000-0005-0000-0000-00000C0A0000}"/>
    <cellStyle name="40% - Accent5 25 2" xfId="2558" xr:uid="{00000000-0005-0000-0000-00000D0A0000}"/>
    <cellStyle name="40% - Accent5 25 3" xfId="2559" xr:uid="{00000000-0005-0000-0000-00000E0A0000}"/>
    <cellStyle name="40% - Accent5 26" xfId="2560" xr:uid="{00000000-0005-0000-0000-00000F0A0000}"/>
    <cellStyle name="40% - Accent5 26 2" xfId="2561" xr:uid="{00000000-0005-0000-0000-0000100A0000}"/>
    <cellStyle name="40% - Accent5 26 3" xfId="2562" xr:uid="{00000000-0005-0000-0000-0000110A0000}"/>
    <cellStyle name="40% - Accent5 27" xfId="2563" xr:uid="{00000000-0005-0000-0000-0000120A0000}"/>
    <cellStyle name="40% - Accent5 27 2" xfId="2564" xr:uid="{00000000-0005-0000-0000-0000130A0000}"/>
    <cellStyle name="40% - Accent5 27 3" xfId="2565" xr:uid="{00000000-0005-0000-0000-0000140A0000}"/>
    <cellStyle name="40% - Accent5 28" xfId="2566" xr:uid="{00000000-0005-0000-0000-0000150A0000}"/>
    <cellStyle name="40% - Accent5 28 2" xfId="2567" xr:uid="{00000000-0005-0000-0000-0000160A0000}"/>
    <cellStyle name="40% - Accent5 28 3" xfId="2568" xr:uid="{00000000-0005-0000-0000-0000170A0000}"/>
    <cellStyle name="40% - Accent5 29" xfId="2569" xr:uid="{00000000-0005-0000-0000-0000180A0000}"/>
    <cellStyle name="40% - Accent5 29 2" xfId="2570" xr:uid="{00000000-0005-0000-0000-0000190A0000}"/>
    <cellStyle name="40% - Accent5 29 3" xfId="2571" xr:uid="{00000000-0005-0000-0000-00001A0A0000}"/>
    <cellStyle name="40% - Accent5 3" xfId="2572" xr:uid="{00000000-0005-0000-0000-00001B0A0000}"/>
    <cellStyle name="40% - Accent5 3 2" xfId="2573" xr:uid="{00000000-0005-0000-0000-00001C0A0000}"/>
    <cellStyle name="40% - Accent5 3 3" xfId="2574" xr:uid="{00000000-0005-0000-0000-00001D0A0000}"/>
    <cellStyle name="40% - Accent5 30" xfId="2575" xr:uid="{00000000-0005-0000-0000-00001E0A0000}"/>
    <cellStyle name="40% - Accent5 30 2" xfId="2576" xr:uid="{00000000-0005-0000-0000-00001F0A0000}"/>
    <cellStyle name="40% - Accent5 30 3" xfId="2577" xr:uid="{00000000-0005-0000-0000-0000200A0000}"/>
    <cellStyle name="40% - Accent5 31" xfId="2578" xr:uid="{00000000-0005-0000-0000-0000210A0000}"/>
    <cellStyle name="40% - Accent5 31 2" xfId="2579" xr:uid="{00000000-0005-0000-0000-0000220A0000}"/>
    <cellStyle name="40% - Accent5 31 3" xfId="2580" xr:uid="{00000000-0005-0000-0000-0000230A0000}"/>
    <cellStyle name="40% - Accent5 32" xfId="2581" xr:uid="{00000000-0005-0000-0000-0000240A0000}"/>
    <cellStyle name="40% - Accent5 32 2" xfId="2582" xr:uid="{00000000-0005-0000-0000-0000250A0000}"/>
    <cellStyle name="40% - Accent5 32 3" xfId="2583" xr:uid="{00000000-0005-0000-0000-0000260A0000}"/>
    <cellStyle name="40% - Accent5 33" xfId="2584" xr:uid="{00000000-0005-0000-0000-0000270A0000}"/>
    <cellStyle name="40% - Accent5 33 2" xfId="2585" xr:uid="{00000000-0005-0000-0000-0000280A0000}"/>
    <cellStyle name="40% - Accent5 33 3" xfId="2586" xr:uid="{00000000-0005-0000-0000-0000290A0000}"/>
    <cellStyle name="40% - Accent5 34" xfId="2587" xr:uid="{00000000-0005-0000-0000-00002A0A0000}"/>
    <cellStyle name="40% - Accent5 34 2" xfId="2588" xr:uid="{00000000-0005-0000-0000-00002B0A0000}"/>
    <cellStyle name="40% - Accent5 34 3" xfId="2589" xr:uid="{00000000-0005-0000-0000-00002C0A0000}"/>
    <cellStyle name="40% - Accent5 35" xfId="2590" xr:uid="{00000000-0005-0000-0000-00002D0A0000}"/>
    <cellStyle name="40% - Accent5 35 2" xfId="2591" xr:uid="{00000000-0005-0000-0000-00002E0A0000}"/>
    <cellStyle name="40% - Accent5 35 3" xfId="2592" xr:uid="{00000000-0005-0000-0000-00002F0A0000}"/>
    <cellStyle name="40% - Accent5 36" xfId="2593" xr:uid="{00000000-0005-0000-0000-0000300A0000}"/>
    <cellStyle name="40% - Accent5 36 2" xfId="2594" xr:uid="{00000000-0005-0000-0000-0000310A0000}"/>
    <cellStyle name="40% - Accent5 36 3" xfId="2595" xr:uid="{00000000-0005-0000-0000-0000320A0000}"/>
    <cellStyle name="40% - Accent5 37" xfId="2596" xr:uid="{00000000-0005-0000-0000-0000330A0000}"/>
    <cellStyle name="40% - Accent5 37 2" xfId="2597" xr:uid="{00000000-0005-0000-0000-0000340A0000}"/>
    <cellStyle name="40% - Accent5 37 3" xfId="2598" xr:uid="{00000000-0005-0000-0000-0000350A0000}"/>
    <cellStyle name="40% - Accent5 38" xfId="2599" xr:uid="{00000000-0005-0000-0000-0000360A0000}"/>
    <cellStyle name="40% - Accent5 38 2" xfId="2600" xr:uid="{00000000-0005-0000-0000-0000370A0000}"/>
    <cellStyle name="40% - Accent5 38 3" xfId="2601" xr:uid="{00000000-0005-0000-0000-0000380A0000}"/>
    <cellStyle name="40% - Accent5 39" xfId="2602" xr:uid="{00000000-0005-0000-0000-0000390A0000}"/>
    <cellStyle name="40% - Accent5 39 2" xfId="2603" xr:uid="{00000000-0005-0000-0000-00003A0A0000}"/>
    <cellStyle name="40% - Accent5 39 3" xfId="2604" xr:uid="{00000000-0005-0000-0000-00003B0A0000}"/>
    <cellStyle name="40% - Accent5 4" xfId="2605" xr:uid="{00000000-0005-0000-0000-00003C0A0000}"/>
    <cellStyle name="40% - Accent5 4 2" xfId="2606" xr:uid="{00000000-0005-0000-0000-00003D0A0000}"/>
    <cellStyle name="40% - Accent5 4 3" xfId="2607" xr:uid="{00000000-0005-0000-0000-00003E0A0000}"/>
    <cellStyle name="40% - Accent5 40" xfId="2608" xr:uid="{00000000-0005-0000-0000-00003F0A0000}"/>
    <cellStyle name="40% - Accent5 40 2" xfId="2609" xr:uid="{00000000-0005-0000-0000-0000400A0000}"/>
    <cellStyle name="40% - Accent5 40 3" xfId="2610" xr:uid="{00000000-0005-0000-0000-0000410A0000}"/>
    <cellStyle name="40% - Accent5 41" xfId="2611" xr:uid="{00000000-0005-0000-0000-0000420A0000}"/>
    <cellStyle name="40% - Accent5 41 2" xfId="2612" xr:uid="{00000000-0005-0000-0000-0000430A0000}"/>
    <cellStyle name="40% - Accent5 41 3" xfId="2613" xr:uid="{00000000-0005-0000-0000-0000440A0000}"/>
    <cellStyle name="40% - Accent5 42" xfId="2614" xr:uid="{00000000-0005-0000-0000-0000450A0000}"/>
    <cellStyle name="40% - Accent5 42 2" xfId="2615" xr:uid="{00000000-0005-0000-0000-0000460A0000}"/>
    <cellStyle name="40% - Accent5 42 3" xfId="2616" xr:uid="{00000000-0005-0000-0000-0000470A0000}"/>
    <cellStyle name="40% - Accent5 43" xfId="2617" xr:uid="{00000000-0005-0000-0000-0000480A0000}"/>
    <cellStyle name="40% - Accent5 43 2" xfId="2618" xr:uid="{00000000-0005-0000-0000-0000490A0000}"/>
    <cellStyle name="40% - Accent5 43 3" xfId="2619" xr:uid="{00000000-0005-0000-0000-00004A0A0000}"/>
    <cellStyle name="40% - Accent5 44" xfId="2620" xr:uid="{00000000-0005-0000-0000-00004B0A0000}"/>
    <cellStyle name="40% - Accent5 44 2" xfId="2621" xr:uid="{00000000-0005-0000-0000-00004C0A0000}"/>
    <cellStyle name="40% - Accent5 44 3" xfId="2622" xr:uid="{00000000-0005-0000-0000-00004D0A0000}"/>
    <cellStyle name="40% - Accent5 45" xfId="2623" xr:uid="{00000000-0005-0000-0000-00004E0A0000}"/>
    <cellStyle name="40% - Accent5 45 2" xfId="2624" xr:uid="{00000000-0005-0000-0000-00004F0A0000}"/>
    <cellStyle name="40% - Accent5 45 3" xfId="2625" xr:uid="{00000000-0005-0000-0000-0000500A0000}"/>
    <cellStyle name="40% - Accent5 46" xfId="2626" xr:uid="{00000000-0005-0000-0000-0000510A0000}"/>
    <cellStyle name="40% - Accent5 46 2" xfId="2627" xr:uid="{00000000-0005-0000-0000-0000520A0000}"/>
    <cellStyle name="40% - Accent5 46 3" xfId="2628" xr:uid="{00000000-0005-0000-0000-0000530A0000}"/>
    <cellStyle name="40% - Accent5 47" xfId="2629" xr:uid="{00000000-0005-0000-0000-0000540A0000}"/>
    <cellStyle name="40% - Accent5 47 2" xfId="2630" xr:uid="{00000000-0005-0000-0000-0000550A0000}"/>
    <cellStyle name="40% - Accent5 47 3" xfId="2631" xr:uid="{00000000-0005-0000-0000-0000560A0000}"/>
    <cellStyle name="40% - Accent5 48" xfId="2632" xr:uid="{00000000-0005-0000-0000-0000570A0000}"/>
    <cellStyle name="40% - Accent5 48 2" xfId="2633" xr:uid="{00000000-0005-0000-0000-0000580A0000}"/>
    <cellStyle name="40% - Accent5 48 3" xfId="2634" xr:uid="{00000000-0005-0000-0000-0000590A0000}"/>
    <cellStyle name="40% - Accent5 49" xfId="2635" xr:uid="{00000000-0005-0000-0000-00005A0A0000}"/>
    <cellStyle name="40% - Accent5 49 2" xfId="2636" xr:uid="{00000000-0005-0000-0000-00005B0A0000}"/>
    <cellStyle name="40% - Accent5 49 3" xfId="2637" xr:uid="{00000000-0005-0000-0000-00005C0A0000}"/>
    <cellStyle name="40% - Accent5 5" xfId="2638" xr:uid="{00000000-0005-0000-0000-00005D0A0000}"/>
    <cellStyle name="40% - Accent5 5 2" xfId="2639" xr:uid="{00000000-0005-0000-0000-00005E0A0000}"/>
    <cellStyle name="40% - Accent5 5 3" xfId="2640" xr:uid="{00000000-0005-0000-0000-00005F0A0000}"/>
    <cellStyle name="40% - Accent5 50" xfId="2641" xr:uid="{00000000-0005-0000-0000-0000600A0000}"/>
    <cellStyle name="40% - Accent5 50 2" xfId="2642" xr:uid="{00000000-0005-0000-0000-0000610A0000}"/>
    <cellStyle name="40% - Accent5 50 3" xfId="2643" xr:uid="{00000000-0005-0000-0000-0000620A0000}"/>
    <cellStyle name="40% - Accent5 51" xfId="2644" xr:uid="{00000000-0005-0000-0000-0000630A0000}"/>
    <cellStyle name="40% - Accent5 51 2" xfId="2645" xr:uid="{00000000-0005-0000-0000-0000640A0000}"/>
    <cellStyle name="40% - Accent5 51 3" xfId="2646" xr:uid="{00000000-0005-0000-0000-0000650A0000}"/>
    <cellStyle name="40% - Accent5 52" xfId="2647" xr:uid="{00000000-0005-0000-0000-0000660A0000}"/>
    <cellStyle name="40% - Accent5 52 2" xfId="2648" xr:uid="{00000000-0005-0000-0000-0000670A0000}"/>
    <cellStyle name="40% - Accent5 52 3" xfId="2649" xr:uid="{00000000-0005-0000-0000-0000680A0000}"/>
    <cellStyle name="40% - Accent5 53" xfId="2650" xr:uid="{00000000-0005-0000-0000-0000690A0000}"/>
    <cellStyle name="40% - Accent5 53 2" xfId="2651" xr:uid="{00000000-0005-0000-0000-00006A0A0000}"/>
    <cellStyle name="40% - Accent5 53 3" xfId="2652" xr:uid="{00000000-0005-0000-0000-00006B0A0000}"/>
    <cellStyle name="40% - Accent5 54" xfId="2653" xr:uid="{00000000-0005-0000-0000-00006C0A0000}"/>
    <cellStyle name="40% - Accent5 54 2" xfId="2654" xr:uid="{00000000-0005-0000-0000-00006D0A0000}"/>
    <cellStyle name="40% - Accent5 54 3" xfId="2655" xr:uid="{00000000-0005-0000-0000-00006E0A0000}"/>
    <cellStyle name="40% - Accent5 55" xfId="2656" xr:uid="{00000000-0005-0000-0000-00006F0A0000}"/>
    <cellStyle name="40% - Accent5 55 2" xfId="2657" xr:uid="{00000000-0005-0000-0000-0000700A0000}"/>
    <cellStyle name="40% - Accent5 55 3" xfId="2658" xr:uid="{00000000-0005-0000-0000-0000710A0000}"/>
    <cellStyle name="40% - Accent5 56" xfId="2659" xr:uid="{00000000-0005-0000-0000-0000720A0000}"/>
    <cellStyle name="40% - Accent5 56 2" xfId="2660" xr:uid="{00000000-0005-0000-0000-0000730A0000}"/>
    <cellStyle name="40% - Accent5 56 3" xfId="2661" xr:uid="{00000000-0005-0000-0000-0000740A0000}"/>
    <cellStyle name="40% - Accent5 57" xfId="2662" xr:uid="{00000000-0005-0000-0000-0000750A0000}"/>
    <cellStyle name="40% - Accent5 57 2" xfId="2663" xr:uid="{00000000-0005-0000-0000-0000760A0000}"/>
    <cellStyle name="40% - Accent5 57 3" xfId="2664" xr:uid="{00000000-0005-0000-0000-0000770A0000}"/>
    <cellStyle name="40% - Accent5 58" xfId="2665" xr:uid="{00000000-0005-0000-0000-0000780A0000}"/>
    <cellStyle name="40% - Accent5 58 2" xfId="2666" xr:uid="{00000000-0005-0000-0000-0000790A0000}"/>
    <cellStyle name="40% - Accent5 58 3" xfId="2667" xr:uid="{00000000-0005-0000-0000-00007A0A0000}"/>
    <cellStyle name="40% - Accent5 59" xfId="2668" xr:uid="{00000000-0005-0000-0000-00007B0A0000}"/>
    <cellStyle name="40% - Accent5 59 2" xfId="2669" xr:uid="{00000000-0005-0000-0000-00007C0A0000}"/>
    <cellStyle name="40% - Accent5 59 3" xfId="2670" xr:uid="{00000000-0005-0000-0000-00007D0A0000}"/>
    <cellStyle name="40% - Accent5 6" xfId="2671" xr:uid="{00000000-0005-0000-0000-00007E0A0000}"/>
    <cellStyle name="40% - Accent5 6 2" xfId="2672" xr:uid="{00000000-0005-0000-0000-00007F0A0000}"/>
    <cellStyle name="40% - Accent5 6 3" xfId="2673" xr:uid="{00000000-0005-0000-0000-0000800A0000}"/>
    <cellStyle name="40% - Accent5 60" xfId="2674" xr:uid="{00000000-0005-0000-0000-0000810A0000}"/>
    <cellStyle name="40% - Accent5 61" xfId="2675" xr:uid="{00000000-0005-0000-0000-0000820A0000}"/>
    <cellStyle name="40% - Accent5 62" xfId="2676" xr:uid="{00000000-0005-0000-0000-0000830A0000}"/>
    <cellStyle name="40% - Accent5 63" xfId="2677" xr:uid="{00000000-0005-0000-0000-0000840A0000}"/>
    <cellStyle name="40% - Accent5 64" xfId="2678" xr:uid="{00000000-0005-0000-0000-0000850A0000}"/>
    <cellStyle name="40% - Accent5 65" xfId="2679" xr:uid="{00000000-0005-0000-0000-0000860A0000}"/>
    <cellStyle name="40% - Accent5 66" xfId="2680" xr:uid="{00000000-0005-0000-0000-0000870A0000}"/>
    <cellStyle name="40% - Accent5 67" xfId="2681" xr:uid="{00000000-0005-0000-0000-0000880A0000}"/>
    <cellStyle name="40% - Accent5 68" xfId="2682" xr:uid="{00000000-0005-0000-0000-0000890A0000}"/>
    <cellStyle name="40% - Accent5 69" xfId="2683" xr:uid="{00000000-0005-0000-0000-00008A0A0000}"/>
    <cellStyle name="40% - Accent5 7" xfId="2684" xr:uid="{00000000-0005-0000-0000-00008B0A0000}"/>
    <cellStyle name="40% - Accent5 7 2" xfId="2685" xr:uid="{00000000-0005-0000-0000-00008C0A0000}"/>
    <cellStyle name="40% - Accent5 7 3" xfId="2686" xr:uid="{00000000-0005-0000-0000-00008D0A0000}"/>
    <cellStyle name="40% - Accent5 70" xfId="2687" xr:uid="{00000000-0005-0000-0000-00008E0A0000}"/>
    <cellStyle name="40% - Accent5 71" xfId="2688" xr:uid="{00000000-0005-0000-0000-00008F0A0000}"/>
    <cellStyle name="40% - Accent5 72" xfId="2689" xr:uid="{00000000-0005-0000-0000-0000900A0000}"/>
    <cellStyle name="40% - Accent5 73" xfId="2690" xr:uid="{00000000-0005-0000-0000-0000910A0000}"/>
    <cellStyle name="40% - Accent5 74" xfId="2691" xr:uid="{00000000-0005-0000-0000-0000920A0000}"/>
    <cellStyle name="40% - Accent5 75" xfId="2692" xr:uid="{00000000-0005-0000-0000-0000930A0000}"/>
    <cellStyle name="40% - Accent5 76" xfId="2693" xr:uid="{00000000-0005-0000-0000-0000940A0000}"/>
    <cellStyle name="40% - Accent5 77" xfId="2694" xr:uid="{00000000-0005-0000-0000-0000950A0000}"/>
    <cellStyle name="40% - Accent5 78" xfId="2695" xr:uid="{00000000-0005-0000-0000-0000960A0000}"/>
    <cellStyle name="40% - Accent5 79" xfId="2696" xr:uid="{00000000-0005-0000-0000-0000970A0000}"/>
    <cellStyle name="40% - Accent5 8" xfId="2697" xr:uid="{00000000-0005-0000-0000-0000980A0000}"/>
    <cellStyle name="40% - Accent5 8 2" xfId="2698" xr:uid="{00000000-0005-0000-0000-0000990A0000}"/>
    <cellStyle name="40% - Accent5 8 3" xfId="2699" xr:uid="{00000000-0005-0000-0000-00009A0A0000}"/>
    <cellStyle name="40% - Accent5 80" xfId="2700" xr:uid="{00000000-0005-0000-0000-00009B0A0000}"/>
    <cellStyle name="40% - Accent5 81" xfId="2701" xr:uid="{00000000-0005-0000-0000-00009C0A0000}"/>
    <cellStyle name="40% - Accent5 82" xfId="2702" xr:uid="{00000000-0005-0000-0000-00009D0A0000}"/>
    <cellStyle name="40% - Accent5 83" xfId="2703" xr:uid="{00000000-0005-0000-0000-00009E0A0000}"/>
    <cellStyle name="40% - Accent5 84" xfId="2704" xr:uid="{00000000-0005-0000-0000-00009F0A0000}"/>
    <cellStyle name="40% - Accent5 85" xfId="2705" xr:uid="{00000000-0005-0000-0000-0000A00A0000}"/>
    <cellStyle name="40% - Accent5 86" xfId="2706" xr:uid="{00000000-0005-0000-0000-0000A10A0000}"/>
    <cellStyle name="40% - Accent5 87" xfId="2707" xr:uid="{00000000-0005-0000-0000-0000A20A0000}"/>
    <cellStyle name="40% - Accent5 88" xfId="2708" xr:uid="{00000000-0005-0000-0000-0000A30A0000}"/>
    <cellStyle name="40% - Accent5 89" xfId="2709" xr:uid="{00000000-0005-0000-0000-0000A40A0000}"/>
    <cellStyle name="40% - Accent5 9" xfId="2710" xr:uid="{00000000-0005-0000-0000-0000A50A0000}"/>
    <cellStyle name="40% - Accent5 9 2" xfId="2711" xr:uid="{00000000-0005-0000-0000-0000A60A0000}"/>
    <cellStyle name="40% - Accent5 9 3" xfId="2712" xr:uid="{00000000-0005-0000-0000-0000A70A0000}"/>
    <cellStyle name="40% - Accent5 90" xfId="2713" xr:uid="{00000000-0005-0000-0000-0000A80A0000}"/>
    <cellStyle name="40% - Accent5 91" xfId="2714" xr:uid="{00000000-0005-0000-0000-0000A90A0000}"/>
    <cellStyle name="40% - Accent5 92" xfId="2715" xr:uid="{00000000-0005-0000-0000-0000AA0A0000}"/>
    <cellStyle name="40% - Accent5 93" xfId="2716" xr:uid="{00000000-0005-0000-0000-0000AB0A0000}"/>
    <cellStyle name="40% - Accent5 94" xfId="2717" xr:uid="{00000000-0005-0000-0000-0000AC0A0000}"/>
    <cellStyle name="40% - Accent5 95" xfId="2718" xr:uid="{00000000-0005-0000-0000-0000AD0A0000}"/>
    <cellStyle name="40% - Accent5 96" xfId="2719" xr:uid="{00000000-0005-0000-0000-0000AE0A0000}"/>
    <cellStyle name="40% - Accent5 97" xfId="2720" xr:uid="{00000000-0005-0000-0000-0000AF0A0000}"/>
    <cellStyle name="40% - Accent5 98" xfId="2721" xr:uid="{00000000-0005-0000-0000-0000B00A0000}"/>
    <cellStyle name="40% - Accent5 99" xfId="2722" xr:uid="{00000000-0005-0000-0000-0000B10A0000}"/>
    <cellStyle name="40% - Accent6 10" xfId="2723" xr:uid="{00000000-0005-0000-0000-0000B20A0000}"/>
    <cellStyle name="40% - Accent6 10 2" xfId="2724" xr:uid="{00000000-0005-0000-0000-0000B30A0000}"/>
    <cellStyle name="40% - Accent6 10 3" xfId="2725" xr:uid="{00000000-0005-0000-0000-0000B40A0000}"/>
    <cellStyle name="40% - Accent6 100" xfId="2726" xr:uid="{00000000-0005-0000-0000-0000B50A0000}"/>
    <cellStyle name="40% - Accent6 101" xfId="2727" xr:uid="{00000000-0005-0000-0000-0000B60A0000}"/>
    <cellStyle name="40% - Accent6 102" xfId="2728" xr:uid="{00000000-0005-0000-0000-0000B70A0000}"/>
    <cellStyle name="40% - Accent6 103" xfId="2729" xr:uid="{00000000-0005-0000-0000-0000B80A0000}"/>
    <cellStyle name="40% - Accent6 104" xfId="2730" xr:uid="{00000000-0005-0000-0000-0000B90A0000}"/>
    <cellStyle name="40% - Accent6 105" xfId="2731" xr:uid="{00000000-0005-0000-0000-0000BA0A0000}"/>
    <cellStyle name="40% - Accent6 106" xfId="2732" xr:uid="{00000000-0005-0000-0000-0000BB0A0000}"/>
    <cellStyle name="40% - Accent6 107" xfId="2733" xr:uid="{00000000-0005-0000-0000-0000BC0A0000}"/>
    <cellStyle name="40% - Accent6 108" xfId="2734" xr:uid="{00000000-0005-0000-0000-0000BD0A0000}"/>
    <cellStyle name="40% - Accent6 109" xfId="2735" xr:uid="{00000000-0005-0000-0000-0000BE0A0000}"/>
    <cellStyle name="40% - Accent6 11" xfId="2736" xr:uid="{00000000-0005-0000-0000-0000BF0A0000}"/>
    <cellStyle name="40% - Accent6 11 2" xfId="2737" xr:uid="{00000000-0005-0000-0000-0000C00A0000}"/>
    <cellStyle name="40% - Accent6 11 3" xfId="2738" xr:uid="{00000000-0005-0000-0000-0000C10A0000}"/>
    <cellStyle name="40% - Accent6 110" xfId="2739" xr:uid="{00000000-0005-0000-0000-0000C20A0000}"/>
    <cellStyle name="40% - Accent6 111" xfId="2740" xr:uid="{00000000-0005-0000-0000-0000C30A0000}"/>
    <cellStyle name="40% - Accent6 112" xfId="2741" xr:uid="{00000000-0005-0000-0000-0000C40A0000}"/>
    <cellStyle name="40% - Accent6 113" xfId="2742" xr:uid="{00000000-0005-0000-0000-0000C50A0000}"/>
    <cellStyle name="40% - Accent6 114" xfId="2743" xr:uid="{00000000-0005-0000-0000-0000C60A0000}"/>
    <cellStyle name="40% - Accent6 115" xfId="2744" xr:uid="{00000000-0005-0000-0000-0000C70A0000}"/>
    <cellStyle name="40% - Accent6 116" xfId="2745" xr:uid="{00000000-0005-0000-0000-0000C80A0000}"/>
    <cellStyle name="40% - Accent6 117" xfId="2746" xr:uid="{00000000-0005-0000-0000-0000C90A0000}"/>
    <cellStyle name="40% - Accent6 118" xfId="2747" xr:uid="{00000000-0005-0000-0000-0000CA0A0000}"/>
    <cellStyle name="40% - Accent6 119" xfId="2748" xr:uid="{00000000-0005-0000-0000-0000CB0A0000}"/>
    <cellStyle name="40% - Accent6 12" xfId="2749" xr:uid="{00000000-0005-0000-0000-0000CC0A0000}"/>
    <cellStyle name="40% - Accent6 12 2" xfId="2750" xr:uid="{00000000-0005-0000-0000-0000CD0A0000}"/>
    <cellStyle name="40% - Accent6 12 3" xfId="2751" xr:uid="{00000000-0005-0000-0000-0000CE0A0000}"/>
    <cellStyle name="40% - Accent6 120" xfId="2752" xr:uid="{00000000-0005-0000-0000-0000CF0A0000}"/>
    <cellStyle name="40% - Accent6 121" xfId="2753" xr:uid="{00000000-0005-0000-0000-0000D00A0000}"/>
    <cellStyle name="40% - Accent6 122" xfId="2754" xr:uid="{00000000-0005-0000-0000-0000D10A0000}"/>
    <cellStyle name="40% - Accent6 123" xfId="2755" xr:uid="{00000000-0005-0000-0000-0000D20A0000}"/>
    <cellStyle name="40% - Accent6 124" xfId="2756" xr:uid="{00000000-0005-0000-0000-0000D30A0000}"/>
    <cellStyle name="40% - Accent6 125" xfId="2757" xr:uid="{00000000-0005-0000-0000-0000D40A0000}"/>
    <cellStyle name="40% - Accent6 126" xfId="2758" xr:uid="{00000000-0005-0000-0000-0000D50A0000}"/>
    <cellStyle name="40% - Accent6 127" xfId="2759" xr:uid="{00000000-0005-0000-0000-0000D60A0000}"/>
    <cellStyle name="40% - Accent6 128" xfId="2760" xr:uid="{00000000-0005-0000-0000-0000D70A0000}"/>
    <cellStyle name="40% - Accent6 129" xfId="2761" xr:uid="{00000000-0005-0000-0000-0000D80A0000}"/>
    <cellStyle name="40% - Accent6 13" xfId="2762" xr:uid="{00000000-0005-0000-0000-0000D90A0000}"/>
    <cellStyle name="40% - Accent6 13 2" xfId="2763" xr:uid="{00000000-0005-0000-0000-0000DA0A0000}"/>
    <cellStyle name="40% - Accent6 13 3" xfId="2764" xr:uid="{00000000-0005-0000-0000-0000DB0A0000}"/>
    <cellStyle name="40% - Accent6 130" xfId="2765" xr:uid="{00000000-0005-0000-0000-0000DC0A0000}"/>
    <cellStyle name="40% - Accent6 131" xfId="2766" xr:uid="{00000000-0005-0000-0000-0000DD0A0000}"/>
    <cellStyle name="40% - Accent6 132" xfId="4028" xr:uid="{00000000-0005-0000-0000-0000DE0A0000}"/>
    <cellStyle name="40% - Accent6 133" xfId="4029" xr:uid="{00000000-0005-0000-0000-0000DF0A0000}"/>
    <cellStyle name="40% - Accent6 134" xfId="4030" xr:uid="{00000000-0005-0000-0000-0000E00A0000}"/>
    <cellStyle name="40% - Accent6 135" xfId="4031" xr:uid="{00000000-0005-0000-0000-0000E10A0000}"/>
    <cellStyle name="40% - Accent6 14" xfId="2767" xr:uid="{00000000-0005-0000-0000-0000E20A0000}"/>
    <cellStyle name="40% - Accent6 14 2" xfId="2768" xr:uid="{00000000-0005-0000-0000-0000E30A0000}"/>
    <cellStyle name="40% - Accent6 14 3" xfId="2769" xr:uid="{00000000-0005-0000-0000-0000E40A0000}"/>
    <cellStyle name="40% - Accent6 15" xfId="2770" xr:uid="{00000000-0005-0000-0000-0000E50A0000}"/>
    <cellStyle name="40% - Accent6 15 2" xfId="2771" xr:uid="{00000000-0005-0000-0000-0000E60A0000}"/>
    <cellStyle name="40% - Accent6 15 3" xfId="2772" xr:uid="{00000000-0005-0000-0000-0000E70A0000}"/>
    <cellStyle name="40% - Accent6 16" xfId="2773" xr:uid="{00000000-0005-0000-0000-0000E80A0000}"/>
    <cellStyle name="40% - Accent6 16 2" xfId="2774" xr:uid="{00000000-0005-0000-0000-0000E90A0000}"/>
    <cellStyle name="40% - Accent6 16 3" xfId="2775" xr:uid="{00000000-0005-0000-0000-0000EA0A0000}"/>
    <cellStyle name="40% - Accent6 17" xfId="2776" xr:uid="{00000000-0005-0000-0000-0000EB0A0000}"/>
    <cellStyle name="40% - Accent6 17 2" xfId="2777" xr:uid="{00000000-0005-0000-0000-0000EC0A0000}"/>
    <cellStyle name="40% - Accent6 17 3" xfId="2778" xr:uid="{00000000-0005-0000-0000-0000ED0A0000}"/>
    <cellStyle name="40% - Accent6 18" xfId="2779" xr:uid="{00000000-0005-0000-0000-0000EE0A0000}"/>
    <cellStyle name="40% - Accent6 18 2" xfId="2780" xr:uid="{00000000-0005-0000-0000-0000EF0A0000}"/>
    <cellStyle name="40% - Accent6 18 3" xfId="2781" xr:uid="{00000000-0005-0000-0000-0000F00A0000}"/>
    <cellStyle name="40% - Accent6 19" xfId="2782" xr:uid="{00000000-0005-0000-0000-0000F10A0000}"/>
    <cellStyle name="40% - Accent6 19 2" xfId="2783" xr:uid="{00000000-0005-0000-0000-0000F20A0000}"/>
    <cellStyle name="40% - Accent6 19 3" xfId="2784" xr:uid="{00000000-0005-0000-0000-0000F30A0000}"/>
    <cellStyle name="40% - Accent6 2" xfId="2785" xr:uid="{00000000-0005-0000-0000-0000F40A0000}"/>
    <cellStyle name="40% - Accent6 2 2" xfId="2786" xr:uid="{00000000-0005-0000-0000-0000F50A0000}"/>
    <cellStyle name="40% - Accent6 2 3" xfId="2787" xr:uid="{00000000-0005-0000-0000-0000F60A0000}"/>
    <cellStyle name="40% - Accent6 20" xfId="2788" xr:uid="{00000000-0005-0000-0000-0000F70A0000}"/>
    <cellStyle name="40% - Accent6 20 2" xfId="2789" xr:uid="{00000000-0005-0000-0000-0000F80A0000}"/>
    <cellStyle name="40% - Accent6 20 3" xfId="2790" xr:uid="{00000000-0005-0000-0000-0000F90A0000}"/>
    <cellStyle name="40% - Accent6 21" xfId="2791" xr:uid="{00000000-0005-0000-0000-0000FA0A0000}"/>
    <cellStyle name="40% - Accent6 21 2" xfId="2792" xr:uid="{00000000-0005-0000-0000-0000FB0A0000}"/>
    <cellStyle name="40% - Accent6 21 3" xfId="2793" xr:uid="{00000000-0005-0000-0000-0000FC0A0000}"/>
    <cellStyle name="40% - Accent6 22" xfId="2794" xr:uid="{00000000-0005-0000-0000-0000FD0A0000}"/>
    <cellStyle name="40% - Accent6 22 2" xfId="2795" xr:uid="{00000000-0005-0000-0000-0000FE0A0000}"/>
    <cellStyle name="40% - Accent6 22 3" xfId="2796" xr:uid="{00000000-0005-0000-0000-0000FF0A0000}"/>
    <cellStyle name="40% - Accent6 23" xfId="2797" xr:uid="{00000000-0005-0000-0000-0000000B0000}"/>
    <cellStyle name="40% - Accent6 23 2" xfId="2798" xr:uid="{00000000-0005-0000-0000-0000010B0000}"/>
    <cellStyle name="40% - Accent6 23 3" xfId="2799" xr:uid="{00000000-0005-0000-0000-0000020B0000}"/>
    <cellStyle name="40% - Accent6 24" xfId="2800" xr:uid="{00000000-0005-0000-0000-0000030B0000}"/>
    <cellStyle name="40% - Accent6 24 2" xfId="2801" xr:uid="{00000000-0005-0000-0000-0000040B0000}"/>
    <cellStyle name="40% - Accent6 24 3" xfId="2802" xr:uid="{00000000-0005-0000-0000-0000050B0000}"/>
    <cellStyle name="40% - Accent6 25" xfId="2803" xr:uid="{00000000-0005-0000-0000-0000060B0000}"/>
    <cellStyle name="40% - Accent6 25 2" xfId="2804" xr:uid="{00000000-0005-0000-0000-0000070B0000}"/>
    <cellStyle name="40% - Accent6 25 3" xfId="2805" xr:uid="{00000000-0005-0000-0000-0000080B0000}"/>
    <cellStyle name="40% - Accent6 26" xfId="2806" xr:uid="{00000000-0005-0000-0000-0000090B0000}"/>
    <cellStyle name="40% - Accent6 26 2" xfId="2807" xr:uid="{00000000-0005-0000-0000-00000A0B0000}"/>
    <cellStyle name="40% - Accent6 26 3" xfId="2808" xr:uid="{00000000-0005-0000-0000-00000B0B0000}"/>
    <cellStyle name="40% - Accent6 27" xfId="2809" xr:uid="{00000000-0005-0000-0000-00000C0B0000}"/>
    <cellStyle name="40% - Accent6 27 2" xfId="2810" xr:uid="{00000000-0005-0000-0000-00000D0B0000}"/>
    <cellStyle name="40% - Accent6 27 3" xfId="2811" xr:uid="{00000000-0005-0000-0000-00000E0B0000}"/>
    <cellStyle name="40% - Accent6 28" xfId="2812" xr:uid="{00000000-0005-0000-0000-00000F0B0000}"/>
    <cellStyle name="40% - Accent6 28 2" xfId="2813" xr:uid="{00000000-0005-0000-0000-0000100B0000}"/>
    <cellStyle name="40% - Accent6 28 3" xfId="2814" xr:uid="{00000000-0005-0000-0000-0000110B0000}"/>
    <cellStyle name="40% - Accent6 29" xfId="2815" xr:uid="{00000000-0005-0000-0000-0000120B0000}"/>
    <cellStyle name="40% - Accent6 29 2" xfId="2816" xr:uid="{00000000-0005-0000-0000-0000130B0000}"/>
    <cellStyle name="40% - Accent6 29 3" xfId="2817" xr:uid="{00000000-0005-0000-0000-0000140B0000}"/>
    <cellStyle name="40% - Accent6 3" xfId="2818" xr:uid="{00000000-0005-0000-0000-0000150B0000}"/>
    <cellStyle name="40% - Accent6 3 2" xfId="2819" xr:uid="{00000000-0005-0000-0000-0000160B0000}"/>
    <cellStyle name="40% - Accent6 3 3" xfId="2820" xr:uid="{00000000-0005-0000-0000-0000170B0000}"/>
    <cellStyle name="40% - Accent6 30" xfId="2821" xr:uid="{00000000-0005-0000-0000-0000180B0000}"/>
    <cellStyle name="40% - Accent6 30 2" xfId="2822" xr:uid="{00000000-0005-0000-0000-0000190B0000}"/>
    <cellStyle name="40% - Accent6 30 3" xfId="2823" xr:uid="{00000000-0005-0000-0000-00001A0B0000}"/>
    <cellStyle name="40% - Accent6 31" xfId="2824" xr:uid="{00000000-0005-0000-0000-00001B0B0000}"/>
    <cellStyle name="40% - Accent6 31 2" xfId="2825" xr:uid="{00000000-0005-0000-0000-00001C0B0000}"/>
    <cellStyle name="40% - Accent6 31 3" xfId="2826" xr:uid="{00000000-0005-0000-0000-00001D0B0000}"/>
    <cellStyle name="40% - Accent6 32" xfId="2827" xr:uid="{00000000-0005-0000-0000-00001E0B0000}"/>
    <cellStyle name="40% - Accent6 32 2" xfId="2828" xr:uid="{00000000-0005-0000-0000-00001F0B0000}"/>
    <cellStyle name="40% - Accent6 32 3" xfId="2829" xr:uid="{00000000-0005-0000-0000-0000200B0000}"/>
    <cellStyle name="40% - Accent6 33" xfId="2830" xr:uid="{00000000-0005-0000-0000-0000210B0000}"/>
    <cellStyle name="40% - Accent6 33 2" xfId="2831" xr:uid="{00000000-0005-0000-0000-0000220B0000}"/>
    <cellStyle name="40% - Accent6 33 3" xfId="2832" xr:uid="{00000000-0005-0000-0000-0000230B0000}"/>
    <cellStyle name="40% - Accent6 34" xfId="2833" xr:uid="{00000000-0005-0000-0000-0000240B0000}"/>
    <cellStyle name="40% - Accent6 34 2" xfId="2834" xr:uid="{00000000-0005-0000-0000-0000250B0000}"/>
    <cellStyle name="40% - Accent6 34 3" xfId="2835" xr:uid="{00000000-0005-0000-0000-0000260B0000}"/>
    <cellStyle name="40% - Accent6 35" xfId="2836" xr:uid="{00000000-0005-0000-0000-0000270B0000}"/>
    <cellStyle name="40% - Accent6 35 2" xfId="2837" xr:uid="{00000000-0005-0000-0000-0000280B0000}"/>
    <cellStyle name="40% - Accent6 35 3" xfId="2838" xr:uid="{00000000-0005-0000-0000-0000290B0000}"/>
    <cellStyle name="40% - Accent6 36" xfId="2839" xr:uid="{00000000-0005-0000-0000-00002A0B0000}"/>
    <cellStyle name="40% - Accent6 36 2" xfId="2840" xr:uid="{00000000-0005-0000-0000-00002B0B0000}"/>
    <cellStyle name="40% - Accent6 36 3" xfId="2841" xr:uid="{00000000-0005-0000-0000-00002C0B0000}"/>
    <cellStyle name="40% - Accent6 37" xfId="2842" xr:uid="{00000000-0005-0000-0000-00002D0B0000}"/>
    <cellStyle name="40% - Accent6 37 2" xfId="2843" xr:uid="{00000000-0005-0000-0000-00002E0B0000}"/>
    <cellStyle name="40% - Accent6 37 3" xfId="2844" xr:uid="{00000000-0005-0000-0000-00002F0B0000}"/>
    <cellStyle name="40% - Accent6 38" xfId="2845" xr:uid="{00000000-0005-0000-0000-0000300B0000}"/>
    <cellStyle name="40% - Accent6 38 2" xfId="2846" xr:uid="{00000000-0005-0000-0000-0000310B0000}"/>
    <cellStyle name="40% - Accent6 38 3" xfId="2847" xr:uid="{00000000-0005-0000-0000-0000320B0000}"/>
    <cellStyle name="40% - Accent6 39" xfId="2848" xr:uid="{00000000-0005-0000-0000-0000330B0000}"/>
    <cellStyle name="40% - Accent6 39 2" xfId="2849" xr:uid="{00000000-0005-0000-0000-0000340B0000}"/>
    <cellStyle name="40% - Accent6 39 3" xfId="2850" xr:uid="{00000000-0005-0000-0000-0000350B0000}"/>
    <cellStyle name="40% - Accent6 4" xfId="2851" xr:uid="{00000000-0005-0000-0000-0000360B0000}"/>
    <cellStyle name="40% - Accent6 4 2" xfId="2852" xr:uid="{00000000-0005-0000-0000-0000370B0000}"/>
    <cellStyle name="40% - Accent6 4 3" xfId="2853" xr:uid="{00000000-0005-0000-0000-0000380B0000}"/>
    <cellStyle name="40% - Accent6 40" xfId="2854" xr:uid="{00000000-0005-0000-0000-0000390B0000}"/>
    <cellStyle name="40% - Accent6 40 2" xfId="2855" xr:uid="{00000000-0005-0000-0000-00003A0B0000}"/>
    <cellStyle name="40% - Accent6 40 3" xfId="2856" xr:uid="{00000000-0005-0000-0000-00003B0B0000}"/>
    <cellStyle name="40% - Accent6 41" xfId="2857" xr:uid="{00000000-0005-0000-0000-00003C0B0000}"/>
    <cellStyle name="40% - Accent6 41 2" xfId="2858" xr:uid="{00000000-0005-0000-0000-00003D0B0000}"/>
    <cellStyle name="40% - Accent6 41 3" xfId="2859" xr:uid="{00000000-0005-0000-0000-00003E0B0000}"/>
    <cellStyle name="40% - Accent6 42" xfId="2860" xr:uid="{00000000-0005-0000-0000-00003F0B0000}"/>
    <cellStyle name="40% - Accent6 42 2" xfId="2861" xr:uid="{00000000-0005-0000-0000-0000400B0000}"/>
    <cellStyle name="40% - Accent6 42 3" xfId="2862" xr:uid="{00000000-0005-0000-0000-0000410B0000}"/>
    <cellStyle name="40% - Accent6 43" xfId="2863" xr:uid="{00000000-0005-0000-0000-0000420B0000}"/>
    <cellStyle name="40% - Accent6 43 2" xfId="2864" xr:uid="{00000000-0005-0000-0000-0000430B0000}"/>
    <cellStyle name="40% - Accent6 43 3" xfId="2865" xr:uid="{00000000-0005-0000-0000-0000440B0000}"/>
    <cellStyle name="40% - Accent6 44" xfId="2866" xr:uid="{00000000-0005-0000-0000-0000450B0000}"/>
    <cellStyle name="40% - Accent6 44 2" xfId="2867" xr:uid="{00000000-0005-0000-0000-0000460B0000}"/>
    <cellStyle name="40% - Accent6 44 3" xfId="2868" xr:uid="{00000000-0005-0000-0000-0000470B0000}"/>
    <cellStyle name="40% - Accent6 45" xfId="2869" xr:uid="{00000000-0005-0000-0000-0000480B0000}"/>
    <cellStyle name="40% - Accent6 45 2" xfId="2870" xr:uid="{00000000-0005-0000-0000-0000490B0000}"/>
    <cellStyle name="40% - Accent6 45 3" xfId="2871" xr:uid="{00000000-0005-0000-0000-00004A0B0000}"/>
    <cellStyle name="40% - Accent6 46" xfId="2872" xr:uid="{00000000-0005-0000-0000-00004B0B0000}"/>
    <cellStyle name="40% - Accent6 46 2" xfId="2873" xr:uid="{00000000-0005-0000-0000-00004C0B0000}"/>
    <cellStyle name="40% - Accent6 46 3" xfId="2874" xr:uid="{00000000-0005-0000-0000-00004D0B0000}"/>
    <cellStyle name="40% - Accent6 47" xfId="2875" xr:uid="{00000000-0005-0000-0000-00004E0B0000}"/>
    <cellStyle name="40% - Accent6 47 2" xfId="2876" xr:uid="{00000000-0005-0000-0000-00004F0B0000}"/>
    <cellStyle name="40% - Accent6 47 3" xfId="2877" xr:uid="{00000000-0005-0000-0000-0000500B0000}"/>
    <cellStyle name="40% - Accent6 48" xfId="2878" xr:uid="{00000000-0005-0000-0000-0000510B0000}"/>
    <cellStyle name="40% - Accent6 48 2" xfId="2879" xr:uid="{00000000-0005-0000-0000-0000520B0000}"/>
    <cellStyle name="40% - Accent6 48 3" xfId="2880" xr:uid="{00000000-0005-0000-0000-0000530B0000}"/>
    <cellStyle name="40% - Accent6 49" xfId="2881" xr:uid="{00000000-0005-0000-0000-0000540B0000}"/>
    <cellStyle name="40% - Accent6 49 2" xfId="2882" xr:uid="{00000000-0005-0000-0000-0000550B0000}"/>
    <cellStyle name="40% - Accent6 49 3" xfId="2883" xr:uid="{00000000-0005-0000-0000-0000560B0000}"/>
    <cellStyle name="40% - Accent6 5" xfId="2884" xr:uid="{00000000-0005-0000-0000-0000570B0000}"/>
    <cellStyle name="40% - Accent6 5 2" xfId="2885" xr:uid="{00000000-0005-0000-0000-0000580B0000}"/>
    <cellStyle name="40% - Accent6 5 3" xfId="2886" xr:uid="{00000000-0005-0000-0000-0000590B0000}"/>
    <cellStyle name="40% - Accent6 50" xfId="2887" xr:uid="{00000000-0005-0000-0000-00005A0B0000}"/>
    <cellStyle name="40% - Accent6 50 2" xfId="2888" xr:uid="{00000000-0005-0000-0000-00005B0B0000}"/>
    <cellStyle name="40% - Accent6 50 3" xfId="2889" xr:uid="{00000000-0005-0000-0000-00005C0B0000}"/>
    <cellStyle name="40% - Accent6 51" xfId="2890" xr:uid="{00000000-0005-0000-0000-00005D0B0000}"/>
    <cellStyle name="40% - Accent6 51 2" xfId="2891" xr:uid="{00000000-0005-0000-0000-00005E0B0000}"/>
    <cellStyle name="40% - Accent6 51 3" xfId="2892" xr:uid="{00000000-0005-0000-0000-00005F0B0000}"/>
    <cellStyle name="40% - Accent6 52" xfId="2893" xr:uid="{00000000-0005-0000-0000-0000600B0000}"/>
    <cellStyle name="40% - Accent6 52 2" xfId="2894" xr:uid="{00000000-0005-0000-0000-0000610B0000}"/>
    <cellStyle name="40% - Accent6 52 3" xfId="2895" xr:uid="{00000000-0005-0000-0000-0000620B0000}"/>
    <cellStyle name="40% - Accent6 53" xfId="2896" xr:uid="{00000000-0005-0000-0000-0000630B0000}"/>
    <cellStyle name="40% - Accent6 53 2" xfId="2897" xr:uid="{00000000-0005-0000-0000-0000640B0000}"/>
    <cellStyle name="40% - Accent6 53 3" xfId="2898" xr:uid="{00000000-0005-0000-0000-0000650B0000}"/>
    <cellStyle name="40% - Accent6 54" xfId="2899" xr:uid="{00000000-0005-0000-0000-0000660B0000}"/>
    <cellStyle name="40% - Accent6 54 2" xfId="2900" xr:uid="{00000000-0005-0000-0000-0000670B0000}"/>
    <cellStyle name="40% - Accent6 54 3" xfId="2901" xr:uid="{00000000-0005-0000-0000-0000680B0000}"/>
    <cellStyle name="40% - Accent6 55" xfId="2902" xr:uid="{00000000-0005-0000-0000-0000690B0000}"/>
    <cellStyle name="40% - Accent6 55 2" xfId="2903" xr:uid="{00000000-0005-0000-0000-00006A0B0000}"/>
    <cellStyle name="40% - Accent6 55 3" xfId="2904" xr:uid="{00000000-0005-0000-0000-00006B0B0000}"/>
    <cellStyle name="40% - Accent6 56" xfId="2905" xr:uid="{00000000-0005-0000-0000-00006C0B0000}"/>
    <cellStyle name="40% - Accent6 56 2" xfId="2906" xr:uid="{00000000-0005-0000-0000-00006D0B0000}"/>
    <cellStyle name="40% - Accent6 56 3" xfId="2907" xr:uid="{00000000-0005-0000-0000-00006E0B0000}"/>
    <cellStyle name="40% - Accent6 57" xfId="2908" xr:uid="{00000000-0005-0000-0000-00006F0B0000}"/>
    <cellStyle name="40% - Accent6 57 2" xfId="2909" xr:uid="{00000000-0005-0000-0000-0000700B0000}"/>
    <cellStyle name="40% - Accent6 57 3" xfId="2910" xr:uid="{00000000-0005-0000-0000-0000710B0000}"/>
    <cellStyle name="40% - Accent6 58" xfId="2911" xr:uid="{00000000-0005-0000-0000-0000720B0000}"/>
    <cellStyle name="40% - Accent6 58 2" xfId="2912" xr:uid="{00000000-0005-0000-0000-0000730B0000}"/>
    <cellStyle name="40% - Accent6 58 3" xfId="2913" xr:uid="{00000000-0005-0000-0000-0000740B0000}"/>
    <cellStyle name="40% - Accent6 59" xfId="2914" xr:uid="{00000000-0005-0000-0000-0000750B0000}"/>
    <cellStyle name="40% - Accent6 59 2" xfId="2915" xr:uid="{00000000-0005-0000-0000-0000760B0000}"/>
    <cellStyle name="40% - Accent6 59 3" xfId="2916" xr:uid="{00000000-0005-0000-0000-0000770B0000}"/>
    <cellStyle name="40% - Accent6 6" xfId="2917" xr:uid="{00000000-0005-0000-0000-0000780B0000}"/>
    <cellStyle name="40% - Accent6 6 2" xfId="2918" xr:uid="{00000000-0005-0000-0000-0000790B0000}"/>
    <cellStyle name="40% - Accent6 6 3" xfId="2919" xr:uid="{00000000-0005-0000-0000-00007A0B0000}"/>
    <cellStyle name="40% - Accent6 60" xfId="2920" xr:uid="{00000000-0005-0000-0000-00007B0B0000}"/>
    <cellStyle name="40% - Accent6 61" xfId="2921" xr:uid="{00000000-0005-0000-0000-00007C0B0000}"/>
    <cellStyle name="40% - Accent6 62" xfId="2922" xr:uid="{00000000-0005-0000-0000-00007D0B0000}"/>
    <cellStyle name="40% - Accent6 63" xfId="2923" xr:uid="{00000000-0005-0000-0000-00007E0B0000}"/>
    <cellStyle name="40% - Accent6 64" xfId="2924" xr:uid="{00000000-0005-0000-0000-00007F0B0000}"/>
    <cellStyle name="40% - Accent6 65" xfId="2925" xr:uid="{00000000-0005-0000-0000-0000800B0000}"/>
    <cellStyle name="40% - Accent6 66" xfId="2926" xr:uid="{00000000-0005-0000-0000-0000810B0000}"/>
    <cellStyle name="40% - Accent6 67" xfId="2927" xr:uid="{00000000-0005-0000-0000-0000820B0000}"/>
    <cellStyle name="40% - Accent6 68" xfId="2928" xr:uid="{00000000-0005-0000-0000-0000830B0000}"/>
    <cellStyle name="40% - Accent6 69" xfId="2929" xr:uid="{00000000-0005-0000-0000-0000840B0000}"/>
    <cellStyle name="40% - Accent6 7" xfId="2930" xr:uid="{00000000-0005-0000-0000-0000850B0000}"/>
    <cellStyle name="40% - Accent6 7 2" xfId="2931" xr:uid="{00000000-0005-0000-0000-0000860B0000}"/>
    <cellStyle name="40% - Accent6 7 3" xfId="2932" xr:uid="{00000000-0005-0000-0000-0000870B0000}"/>
    <cellStyle name="40% - Accent6 70" xfId="2933" xr:uid="{00000000-0005-0000-0000-0000880B0000}"/>
    <cellStyle name="40% - Accent6 71" xfId="2934" xr:uid="{00000000-0005-0000-0000-0000890B0000}"/>
    <cellStyle name="40% - Accent6 72" xfId="2935" xr:uid="{00000000-0005-0000-0000-00008A0B0000}"/>
    <cellStyle name="40% - Accent6 73" xfId="2936" xr:uid="{00000000-0005-0000-0000-00008B0B0000}"/>
    <cellStyle name="40% - Accent6 74" xfId="2937" xr:uid="{00000000-0005-0000-0000-00008C0B0000}"/>
    <cellStyle name="40% - Accent6 75" xfId="2938" xr:uid="{00000000-0005-0000-0000-00008D0B0000}"/>
    <cellStyle name="40% - Accent6 76" xfId="2939" xr:uid="{00000000-0005-0000-0000-00008E0B0000}"/>
    <cellStyle name="40% - Accent6 77" xfId="2940" xr:uid="{00000000-0005-0000-0000-00008F0B0000}"/>
    <cellStyle name="40% - Accent6 78" xfId="2941" xr:uid="{00000000-0005-0000-0000-0000900B0000}"/>
    <cellStyle name="40% - Accent6 79" xfId="2942" xr:uid="{00000000-0005-0000-0000-0000910B0000}"/>
    <cellStyle name="40% - Accent6 8" xfId="2943" xr:uid="{00000000-0005-0000-0000-0000920B0000}"/>
    <cellStyle name="40% - Accent6 8 2" xfId="2944" xr:uid="{00000000-0005-0000-0000-0000930B0000}"/>
    <cellStyle name="40% - Accent6 8 3" xfId="2945" xr:uid="{00000000-0005-0000-0000-0000940B0000}"/>
    <cellStyle name="40% - Accent6 80" xfId="2946" xr:uid="{00000000-0005-0000-0000-0000950B0000}"/>
    <cellStyle name="40% - Accent6 81" xfId="2947" xr:uid="{00000000-0005-0000-0000-0000960B0000}"/>
    <cellStyle name="40% - Accent6 82" xfId="2948" xr:uid="{00000000-0005-0000-0000-0000970B0000}"/>
    <cellStyle name="40% - Accent6 83" xfId="2949" xr:uid="{00000000-0005-0000-0000-0000980B0000}"/>
    <cellStyle name="40% - Accent6 84" xfId="2950" xr:uid="{00000000-0005-0000-0000-0000990B0000}"/>
    <cellStyle name="40% - Accent6 85" xfId="2951" xr:uid="{00000000-0005-0000-0000-00009A0B0000}"/>
    <cellStyle name="40% - Accent6 86" xfId="2952" xr:uid="{00000000-0005-0000-0000-00009B0B0000}"/>
    <cellStyle name="40% - Accent6 87" xfId="2953" xr:uid="{00000000-0005-0000-0000-00009C0B0000}"/>
    <cellStyle name="40% - Accent6 88" xfId="2954" xr:uid="{00000000-0005-0000-0000-00009D0B0000}"/>
    <cellStyle name="40% - Accent6 89" xfId="2955" xr:uid="{00000000-0005-0000-0000-00009E0B0000}"/>
    <cellStyle name="40% - Accent6 9" xfId="2956" xr:uid="{00000000-0005-0000-0000-00009F0B0000}"/>
    <cellStyle name="40% - Accent6 9 2" xfId="2957" xr:uid="{00000000-0005-0000-0000-0000A00B0000}"/>
    <cellStyle name="40% - Accent6 9 3" xfId="2958" xr:uid="{00000000-0005-0000-0000-0000A10B0000}"/>
    <cellStyle name="40% - Accent6 90" xfId="2959" xr:uid="{00000000-0005-0000-0000-0000A20B0000}"/>
    <cellStyle name="40% - Accent6 91" xfId="2960" xr:uid="{00000000-0005-0000-0000-0000A30B0000}"/>
    <cellStyle name="40% - Accent6 92" xfId="2961" xr:uid="{00000000-0005-0000-0000-0000A40B0000}"/>
    <cellStyle name="40% - Accent6 93" xfId="2962" xr:uid="{00000000-0005-0000-0000-0000A50B0000}"/>
    <cellStyle name="40% - Accent6 94" xfId="2963" xr:uid="{00000000-0005-0000-0000-0000A60B0000}"/>
    <cellStyle name="40% - Accent6 95" xfId="2964" xr:uid="{00000000-0005-0000-0000-0000A70B0000}"/>
    <cellStyle name="40% - Accent6 96" xfId="2965" xr:uid="{00000000-0005-0000-0000-0000A80B0000}"/>
    <cellStyle name="40% - Accent6 97" xfId="2966" xr:uid="{00000000-0005-0000-0000-0000A90B0000}"/>
    <cellStyle name="40% - Accent6 98" xfId="2967" xr:uid="{00000000-0005-0000-0000-0000AA0B0000}"/>
    <cellStyle name="40% - Accent6 99" xfId="2968" xr:uid="{00000000-0005-0000-0000-0000AB0B0000}"/>
    <cellStyle name="60% - Accent1 2" xfId="4032" xr:uid="{00000000-0005-0000-0000-0000AC0B0000}"/>
    <cellStyle name="60% - Accent1 3" xfId="4033" xr:uid="{00000000-0005-0000-0000-0000AD0B0000}"/>
    <cellStyle name="60% - Accent1 4" xfId="4034" xr:uid="{00000000-0005-0000-0000-0000AE0B0000}"/>
    <cellStyle name="60% - Accent1 5" xfId="4035" xr:uid="{00000000-0005-0000-0000-0000AF0B0000}"/>
    <cellStyle name="60% - Accent2" xfId="4186" builtinId="36" customBuiltin="1"/>
    <cellStyle name="60% - Accent3 2" xfId="4036" xr:uid="{00000000-0005-0000-0000-0000B10B0000}"/>
    <cellStyle name="60% - Accent3 3" xfId="4037" xr:uid="{00000000-0005-0000-0000-0000B20B0000}"/>
    <cellStyle name="60% - Accent3 4" xfId="4038" xr:uid="{00000000-0005-0000-0000-0000B30B0000}"/>
    <cellStyle name="60% - Accent3 5" xfId="4039" xr:uid="{00000000-0005-0000-0000-0000B40B0000}"/>
    <cellStyle name="60% - Accent4 2" xfId="4040" xr:uid="{00000000-0005-0000-0000-0000B50B0000}"/>
    <cellStyle name="60% - Accent4 3" xfId="4041" xr:uid="{00000000-0005-0000-0000-0000B60B0000}"/>
    <cellStyle name="60% - Accent4 4" xfId="4042" xr:uid="{00000000-0005-0000-0000-0000B70B0000}"/>
    <cellStyle name="60% - Accent4 5" xfId="4043" xr:uid="{00000000-0005-0000-0000-0000B80B0000}"/>
    <cellStyle name="60% - Accent5" xfId="4190" builtinId="48" customBuiltin="1"/>
    <cellStyle name="60% - Accent6 2" xfId="4044" xr:uid="{00000000-0005-0000-0000-0000BA0B0000}"/>
    <cellStyle name="60% - Accent6 3" xfId="4045" xr:uid="{00000000-0005-0000-0000-0000BB0B0000}"/>
    <cellStyle name="60% - Accent6 4" xfId="4046" xr:uid="{00000000-0005-0000-0000-0000BC0B0000}"/>
    <cellStyle name="60% - Accent6 5" xfId="4047" xr:uid="{00000000-0005-0000-0000-0000BD0B0000}"/>
    <cellStyle name="Accent1 2" xfId="4048" xr:uid="{00000000-0005-0000-0000-0000BE0B0000}"/>
    <cellStyle name="Accent1 3" xfId="4049" xr:uid="{00000000-0005-0000-0000-0000BF0B0000}"/>
    <cellStyle name="Accent1 4" xfId="4050" xr:uid="{00000000-0005-0000-0000-0000C00B0000}"/>
    <cellStyle name="Accent1 5" xfId="4051" xr:uid="{00000000-0005-0000-0000-0000C10B0000}"/>
    <cellStyle name="Accent2 2" xfId="4052" xr:uid="{00000000-0005-0000-0000-0000C20B0000}"/>
    <cellStyle name="Accent2 3" xfId="4053" xr:uid="{00000000-0005-0000-0000-0000C30B0000}"/>
    <cellStyle name="Accent2 4" xfId="4054" xr:uid="{00000000-0005-0000-0000-0000C40B0000}"/>
    <cellStyle name="Accent2 5" xfId="4055" xr:uid="{00000000-0005-0000-0000-0000C50B0000}"/>
    <cellStyle name="Accent3 2" xfId="4056" xr:uid="{00000000-0005-0000-0000-0000C60B0000}"/>
    <cellStyle name="Accent3 3" xfId="4057" xr:uid="{00000000-0005-0000-0000-0000C70B0000}"/>
    <cellStyle name="Accent3 4" xfId="4058" xr:uid="{00000000-0005-0000-0000-0000C80B0000}"/>
    <cellStyle name="Accent3 5" xfId="4059" xr:uid="{00000000-0005-0000-0000-0000C90B0000}"/>
    <cellStyle name="Accent4 2" xfId="4060" xr:uid="{00000000-0005-0000-0000-0000CA0B0000}"/>
    <cellStyle name="Accent4 3" xfId="4061" xr:uid="{00000000-0005-0000-0000-0000CB0B0000}"/>
    <cellStyle name="Accent4 4" xfId="4062" xr:uid="{00000000-0005-0000-0000-0000CC0B0000}"/>
    <cellStyle name="Accent4 5" xfId="4063" xr:uid="{00000000-0005-0000-0000-0000CD0B0000}"/>
    <cellStyle name="Accent5" xfId="4187" builtinId="45" customBuiltin="1"/>
    <cellStyle name="Accent6" xfId="4191" builtinId="49" customBuiltin="1"/>
    <cellStyle name="Bad 10" xfId="2969" xr:uid="{00000000-0005-0000-0000-0000D00B0000}"/>
    <cellStyle name="Bad 100" xfId="2970" xr:uid="{00000000-0005-0000-0000-0000D10B0000}"/>
    <cellStyle name="Bad 100 2" xfId="2971" xr:uid="{00000000-0005-0000-0000-0000D20B0000}"/>
    <cellStyle name="Bad 100 3" xfId="2972" xr:uid="{00000000-0005-0000-0000-0000D30B0000}"/>
    <cellStyle name="Bad 101" xfId="2973" xr:uid="{00000000-0005-0000-0000-0000D40B0000}"/>
    <cellStyle name="Bad 102" xfId="2974" xr:uid="{00000000-0005-0000-0000-0000D50B0000}"/>
    <cellStyle name="Bad 103" xfId="2975" xr:uid="{00000000-0005-0000-0000-0000D60B0000}"/>
    <cellStyle name="Bad 104" xfId="2976" xr:uid="{00000000-0005-0000-0000-0000D70B0000}"/>
    <cellStyle name="Bad 105" xfId="2977" xr:uid="{00000000-0005-0000-0000-0000D80B0000}"/>
    <cellStyle name="Bad 106" xfId="2978" xr:uid="{00000000-0005-0000-0000-0000D90B0000}"/>
    <cellStyle name="Bad 107" xfId="2979" xr:uid="{00000000-0005-0000-0000-0000DA0B0000}"/>
    <cellStyle name="Bad 108" xfId="2980" xr:uid="{00000000-0005-0000-0000-0000DB0B0000}"/>
    <cellStyle name="Bad 109" xfId="2981" xr:uid="{00000000-0005-0000-0000-0000DC0B0000}"/>
    <cellStyle name="Bad 11" xfId="2982" xr:uid="{00000000-0005-0000-0000-0000DD0B0000}"/>
    <cellStyle name="Bad 110" xfId="2983" xr:uid="{00000000-0005-0000-0000-0000DE0B0000}"/>
    <cellStyle name="Bad 111" xfId="2984" xr:uid="{00000000-0005-0000-0000-0000DF0B0000}"/>
    <cellStyle name="Bad 112" xfId="2985" xr:uid="{00000000-0005-0000-0000-0000E00B0000}"/>
    <cellStyle name="Bad 113" xfId="2986" xr:uid="{00000000-0005-0000-0000-0000E10B0000}"/>
    <cellStyle name="Bad 114" xfId="2987" xr:uid="{00000000-0005-0000-0000-0000E20B0000}"/>
    <cellStyle name="Bad 115" xfId="2988" xr:uid="{00000000-0005-0000-0000-0000E30B0000}"/>
    <cellStyle name="Bad 116" xfId="2989" xr:uid="{00000000-0005-0000-0000-0000E40B0000}"/>
    <cellStyle name="Bad 117" xfId="2990" xr:uid="{00000000-0005-0000-0000-0000E50B0000}"/>
    <cellStyle name="Bad 118" xfId="2991" xr:uid="{00000000-0005-0000-0000-0000E60B0000}"/>
    <cellStyle name="Bad 119" xfId="2992" xr:uid="{00000000-0005-0000-0000-0000E70B0000}"/>
    <cellStyle name="Bad 12" xfId="2993" xr:uid="{00000000-0005-0000-0000-0000E80B0000}"/>
    <cellStyle name="Bad 120" xfId="2994" xr:uid="{00000000-0005-0000-0000-0000E90B0000}"/>
    <cellStyle name="Bad 121" xfId="2995" xr:uid="{00000000-0005-0000-0000-0000EA0B0000}"/>
    <cellStyle name="Bad 122" xfId="2996" xr:uid="{00000000-0005-0000-0000-0000EB0B0000}"/>
    <cellStyle name="Bad 123" xfId="2997" xr:uid="{00000000-0005-0000-0000-0000EC0B0000}"/>
    <cellStyle name="Bad 124" xfId="2998" xr:uid="{00000000-0005-0000-0000-0000ED0B0000}"/>
    <cellStyle name="Bad 125" xfId="2999" xr:uid="{00000000-0005-0000-0000-0000EE0B0000}"/>
    <cellStyle name="Bad 126" xfId="3000" xr:uid="{00000000-0005-0000-0000-0000EF0B0000}"/>
    <cellStyle name="Bad 127" xfId="3001" xr:uid="{00000000-0005-0000-0000-0000F00B0000}"/>
    <cellStyle name="Bad 128" xfId="3002" xr:uid="{00000000-0005-0000-0000-0000F10B0000}"/>
    <cellStyle name="Bad 129" xfId="3003" xr:uid="{00000000-0005-0000-0000-0000F20B0000}"/>
    <cellStyle name="Bad 13" xfId="3004" xr:uid="{00000000-0005-0000-0000-0000F30B0000}"/>
    <cellStyle name="Bad 130" xfId="3005" xr:uid="{00000000-0005-0000-0000-0000F40B0000}"/>
    <cellStyle name="Bad 131" xfId="3006" xr:uid="{00000000-0005-0000-0000-0000F50B0000}"/>
    <cellStyle name="Bad 132" xfId="3007" xr:uid="{00000000-0005-0000-0000-0000F60B0000}"/>
    <cellStyle name="Bad 133" xfId="3008" xr:uid="{00000000-0005-0000-0000-0000F70B0000}"/>
    <cellStyle name="Bad 134" xfId="3009" xr:uid="{00000000-0005-0000-0000-0000F80B0000}"/>
    <cellStyle name="Bad 135" xfId="3010" xr:uid="{00000000-0005-0000-0000-0000F90B0000}"/>
    <cellStyle name="Bad 136" xfId="3011" xr:uid="{00000000-0005-0000-0000-0000FA0B0000}"/>
    <cellStyle name="Bad 137" xfId="3012" xr:uid="{00000000-0005-0000-0000-0000FB0B0000}"/>
    <cellStyle name="Bad 138" xfId="3013" xr:uid="{00000000-0005-0000-0000-0000FC0B0000}"/>
    <cellStyle name="Bad 139" xfId="3014" xr:uid="{00000000-0005-0000-0000-0000FD0B0000}"/>
    <cellStyle name="Bad 14" xfId="3015" xr:uid="{00000000-0005-0000-0000-0000FE0B0000}"/>
    <cellStyle name="Bad 140" xfId="3016" xr:uid="{00000000-0005-0000-0000-0000FF0B0000}"/>
    <cellStyle name="Bad 141" xfId="3017" xr:uid="{00000000-0005-0000-0000-0000000C0000}"/>
    <cellStyle name="Bad 142" xfId="3018" xr:uid="{00000000-0005-0000-0000-0000010C0000}"/>
    <cellStyle name="Bad 143" xfId="3019" xr:uid="{00000000-0005-0000-0000-0000020C0000}"/>
    <cellStyle name="Bad 144" xfId="3020" xr:uid="{00000000-0005-0000-0000-0000030C0000}"/>
    <cellStyle name="Bad 145" xfId="3021" xr:uid="{00000000-0005-0000-0000-0000040C0000}"/>
    <cellStyle name="Bad 146" xfId="3022" xr:uid="{00000000-0005-0000-0000-0000050C0000}"/>
    <cellStyle name="Bad 147" xfId="3023" xr:uid="{00000000-0005-0000-0000-0000060C0000}"/>
    <cellStyle name="Bad 148" xfId="3024" xr:uid="{00000000-0005-0000-0000-0000070C0000}"/>
    <cellStyle name="Bad 149" xfId="3025" xr:uid="{00000000-0005-0000-0000-0000080C0000}"/>
    <cellStyle name="Bad 15" xfId="3026" xr:uid="{00000000-0005-0000-0000-0000090C0000}"/>
    <cellStyle name="Bad 150" xfId="3027" xr:uid="{00000000-0005-0000-0000-00000A0C0000}"/>
    <cellStyle name="Bad 151" xfId="3028" xr:uid="{00000000-0005-0000-0000-00000B0C0000}"/>
    <cellStyle name="Bad 152" xfId="3029" xr:uid="{00000000-0005-0000-0000-00000C0C0000}"/>
    <cellStyle name="Bad 153" xfId="3030" xr:uid="{00000000-0005-0000-0000-00000D0C0000}"/>
    <cellStyle name="Bad 154" xfId="3031" xr:uid="{00000000-0005-0000-0000-00000E0C0000}"/>
    <cellStyle name="Bad 155" xfId="3032" xr:uid="{00000000-0005-0000-0000-00000F0C0000}"/>
    <cellStyle name="Bad 156" xfId="3033" xr:uid="{00000000-0005-0000-0000-0000100C0000}"/>
    <cellStyle name="Bad 157" xfId="3034" xr:uid="{00000000-0005-0000-0000-0000110C0000}"/>
    <cellStyle name="Bad 158" xfId="3035" xr:uid="{00000000-0005-0000-0000-0000120C0000}"/>
    <cellStyle name="Bad 159" xfId="3036" xr:uid="{00000000-0005-0000-0000-0000130C0000}"/>
    <cellStyle name="Bad 16" xfId="3037" xr:uid="{00000000-0005-0000-0000-0000140C0000}"/>
    <cellStyle name="Bad 160" xfId="3038" xr:uid="{00000000-0005-0000-0000-0000150C0000}"/>
    <cellStyle name="Bad 161" xfId="3039" xr:uid="{00000000-0005-0000-0000-0000160C0000}"/>
    <cellStyle name="Bad 162" xfId="3040" xr:uid="{00000000-0005-0000-0000-0000170C0000}"/>
    <cellStyle name="Bad 163" xfId="3041" xr:uid="{00000000-0005-0000-0000-0000180C0000}"/>
    <cellStyle name="Bad 164" xfId="3042" xr:uid="{00000000-0005-0000-0000-0000190C0000}"/>
    <cellStyle name="Bad 165" xfId="3043" xr:uid="{00000000-0005-0000-0000-00001A0C0000}"/>
    <cellStyle name="Bad 166" xfId="3044" xr:uid="{00000000-0005-0000-0000-00001B0C0000}"/>
    <cellStyle name="Bad 167" xfId="3045" xr:uid="{00000000-0005-0000-0000-00001C0C0000}"/>
    <cellStyle name="Bad 168" xfId="3046" xr:uid="{00000000-0005-0000-0000-00001D0C0000}"/>
    <cellStyle name="Bad 169" xfId="3047" xr:uid="{00000000-0005-0000-0000-00001E0C0000}"/>
    <cellStyle name="Bad 17" xfId="3048" xr:uid="{00000000-0005-0000-0000-00001F0C0000}"/>
    <cellStyle name="Bad 170" xfId="3049" xr:uid="{00000000-0005-0000-0000-0000200C0000}"/>
    <cellStyle name="Bad 171" xfId="3050" xr:uid="{00000000-0005-0000-0000-0000210C0000}"/>
    <cellStyle name="Bad 172" xfId="3051" xr:uid="{00000000-0005-0000-0000-0000220C0000}"/>
    <cellStyle name="Bad 173" xfId="3052" xr:uid="{00000000-0005-0000-0000-0000230C0000}"/>
    <cellStyle name="Bad 174" xfId="4064" xr:uid="{00000000-0005-0000-0000-0000240C0000}"/>
    <cellStyle name="Bad 175" xfId="4065" xr:uid="{00000000-0005-0000-0000-0000250C0000}"/>
    <cellStyle name="Bad 176" xfId="4066" xr:uid="{00000000-0005-0000-0000-0000260C0000}"/>
    <cellStyle name="Bad 18" xfId="3053" xr:uid="{00000000-0005-0000-0000-0000270C0000}"/>
    <cellStyle name="Bad 19" xfId="3054" xr:uid="{00000000-0005-0000-0000-0000280C0000}"/>
    <cellStyle name="Bad 2" xfId="3055" xr:uid="{00000000-0005-0000-0000-0000290C0000}"/>
    <cellStyle name="Bad 2 2" xfId="3056" xr:uid="{00000000-0005-0000-0000-00002A0C0000}"/>
    <cellStyle name="Bad 2 2 2" xfId="3057" xr:uid="{00000000-0005-0000-0000-00002B0C0000}"/>
    <cellStyle name="Bad 2 2 3" xfId="3058" xr:uid="{00000000-0005-0000-0000-00002C0C0000}"/>
    <cellStyle name="Bad 2 3" xfId="3059" xr:uid="{00000000-0005-0000-0000-00002D0C0000}"/>
    <cellStyle name="Bad 20" xfId="3060" xr:uid="{00000000-0005-0000-0000-00002E0C0000}"/>
    <cellStyle name="Bad 21" xfId="3061" xr:uid="{00000000-0005-0000-0000-00002F0C0000}"/>
    <cellStyle name="Bad 22" xfId="3062" xr:uid="{00000000-0005-0000-0000-0000300C0000}"/>
    <cellStyle name="Bad 23" xfId="3063" xr:uid="{00000000-0005-0000-0000-0000310C0000}"/>
    <cellStyle name="Bad 24" xfId="3064" xr:uid="{00000000-0005-0000-0000-0000320C0000}"/>
    <cellStyle name="Bad 25" xfId="3065" xr:uid="{00000000-0005-0000-0000-0000330C0000}"/>
    <cellStyle name="Bad 26" xfId="3066" xr:uid="{00000000-0005-0000-0000-0000340C0000}"/>
    <cellStyle name="Bad 27" xfId="3067" xr:uid="{00000000-0005-0000-0000-0000350C0000}"/>
    <cellStyle name="Bad 28" xfId="3068" xr:uid="{00000000-0005-0000-0000-0000360C0000}"/>
    <cellStyle name="Bad 29" xfId="3069" xr:uid="{00000000-0005-0000-0000-0000370C0000}"/>
    <cellStyle name="Bad 3" xfId="3070" xr:uid="{00000000-0005-0000-0000-0000380C0000}"/>
    <cellStyle name="Bad 30" xfId="3071" xr:uid="{00000000-0005-0000-0000-0000390C0000}"/>
    <cellStyle name="Bad 31" xfId="3072" xr:uid="{00000000-0005-0000-0000-00003A0C0000}"/>
    <cellStyle name="Bad 32" xfId="3073" xr:uid="{00000000-0005-0000-0000-00003B0C0000}"/>
    <cellStyle name="Bad 33" xfId="3074" xr:uid="{00000000-0005-0000-0000-00003C0C0000}"/>
    <cellStyle name="Bad 34" xfId="3075" xr:uid="{00000000-0005-0000-0000-00003D0C0000}"/>
    <cellStyle name="Bad 35" xfId="3076" xr:uid="{00000000-0005-0000-0000-00003E0C0000}"/>
    <cellStyle name="Bad 36" xfId="3077" xr:uid="{00000000-0005-0000-0000-00003F0C0000}"/>
    <cellStyle name="Bad 37" xfId="3078" xr:uid="{00000000-0005-0000-0000-0000400C0000}"/>
    <cellStyle name="Bad 38" xfId="3079" xr:uid="{00000000-0005-0000-0000-0000410C0000}"/>
    <cellStyle name="Bad 39" xfId="3080" xr:uid="{00000000-0005-0000-0000-0000420C0000}"/>
    <cellStyle name="Bad 4" xfId="3081" xr:uid="{00000000-0005-0000-0000-0000430C0000}"/>
    <cellStyle name="Bad 40" xfId="3082" xr:uid="{00000000-0005-0000-0000-0000440C0000}"/>
    <cellStyle name="Bad 41" xfId="3083" xr:uid="{00000000-0005-0000-0000-0000450C0000}"/>
    <cellStyle name="Bad 42" xfId="3084" xr:uid="{00000000-0005-0000-0000-0000460C0000}"/>
    <cellStyle name="Bad 43" xfId="3085" xr:uid="{00000000-0005-0000-0000-0000470C0000}"/>
    <cellStyle name="Bad 44" xfId="3086" xr:uid="{00000000-0005-0000-0000-0000480C0000}"/>
    <cellStyle name="Bad 44 2" xfId="3087" xr:uid="{00000000-0005-0000-0000-0000490C0000}"/>
    <cellStyle name="Bad 44 3" xfId="3088" xr:uid="{00000000-0005-0000-0000-00004A0C0000}"/>
    <cellStyle name="Bad 45" xfId="3089" xr:uid="{00000000-0005-0000-0000-00004B0C0000}"/>
    <cellStyle name="Bad 45 2" xfId="3090" xr:uid="{00000000-0005-0000-0000-00004C0C0000}"/>
    <cellStyle name="Bad 45 3" xfId="3091" xr:uid="{00000000-0005-0000-0000-00004D0C0000}"/>
    <cellStyle name="Bad 46" xfId="3092" xr:uid="{00000000-0005-0000-0000-00004E0C0000}"/>
    <cellStyle name="Bad 46 2" xfId="3093" xr:uid="{00000000-0005-0000-0000-00004F0C0000}"/>
    <cellStyle name="Bad 46 3" xfId="3094" xr:uid="{00000000-0005-0000-0000-0000500C0000}"/>
    <cellStyle name="Bad 47" xfId="3095" xr:uid="{00000000-0005-0000-0000-0000510C0000}"/>
    <cellStyle name="Bad 47 2" xfId="3096" xr:uid="{00000000-0005-0000-0000-0000520C0000}"/>
    <cellStyle name="Bad 47 3" xfId="3097" xr:uid="{00000000-0005-0000-0000-0000530C0000}"/>
    <cellStyle name="Bad 48" xfId="3098" xr:uid="{00000000-0005-0000-0000-0000540C0000}"/>
    <cellStyle name="Bad 48 2" xfId="3099" xr:uid="{00000000-0005-0000-0000-0000550C0000}"/>
    <cellStyle name="Bad 48 3" xfId="3100" xr:uid="{00000000-0005-0000-0000-0000560C0000}"/>
    <cellStyle name="Bad 49" xfId="3101" xr:uid="{00000000-0005-0000-0000-0000570C0000}"/>
    <cellStyle name="Bad 49 2" xfId="3102" xr:uid="{00000000-0005-0000-0000-0000580C0000}"/>
    <cellStyle name="Bad 49 3" xfId="3103" xr:uid="{00000000-0005-0000-0000-0000590C0000}"/>
    <cellStyle name="Bad 5" xfId="3104" xr:uid="{00000000-0005-0000-0000-00005A0C0000}"/>
    <cellStyle name="Bad 50" xfId="3105" xr:uid="{00000000-0005-0000-0000-00005B0C0000}"/>
    <cellStyle name="Bad 50 2" xfId="3106" xr:uid="{00000000-0005-0000-0000-00005C0C0000}"/>
    <cellStyle name="Bad 50 3" xfId="3107" xr:uid="{00000000-0005-0000-0000-00005D0C0000}"/>
    <cellStyle name="Bad 51" xfId="3108" xr:uid="{00000000-0005-0000-0000-00005E0C0000}"/>
    <cellStyle name="Bad 51 2" xfId="3109" xr:uid="{00000000-0005-0000-0000-00005F0C0000}"/>
    <cellStyle name="Bad 51 3" xfId="3110" xr:uid="{00000000-0005-0000-0000-0000600C0000}"/>
    <cellStyle name="Bad 52" xfId="3111" xr:uid="{00000000-0005-0000-0000-0000610C0000}"/>
    <cellStyle name="Bad 52 2" xfId="3112" xr:uid="{00000000-0005-0000-0000-0000620C0000}"/>
    <cellStyle name="Bad 52 3" xfId="3113" xr:uid="{00000000-0005-0000-0000-0000630C0000}"/>
    <cellStyle name="Bad 53" xfId="3114" xr:uid="{00000000-0005-0000-0000-0000640C0000}"/>
    <cellStyle name="Bad 53 2" xfId="3115" xr:uid="{00000000-0005-0000-0000-0000650C0000}"/>
    <cellStyle name="Bad 53 3" xfId="3116" xr:uid="{00000000-0005-0000-0000-0000660C0000}"/>
    <cellStyle name="Bad 54" xfId="3117" xr:uid="{00000000-0005-0000-0000-0000670C0000}"/>
    <cellStyle name="Bad 54 2" xfId="3118" xr:uid="{00000000-0005-0000-0000-0000680C0000}"/>
    <cellStyle name="Bad 54 3" xfId="3119" xr:uid="{00000000-0005-0000-0000-0000690C0000}"/>
    <cellStyle name="Bad 55" xfId="3120" xr:uid="{00000000-0005-0000-0000-00006A0C0000}"/>
    <cellStyle name="Bad 55 2" xfId="3121" xr:uid="{00000000-0005-0000-0000-00006B0C0000}"/>
    <cellStyle name="Bad 55 3" xfId="3122" xr:uid="{00000000-0005-0000-0000-00006C0C0000}"/>
    <cellStyle name="Bad 56" xfId="3123" xr:uid="{00000000-0005-0000-0000-00006D0C0000}"/>
    <cellStyle name="Bad 56 2" xfId="3124" xr:uid="{00000000-0005-0000-0000-00006E0C0000}"/>
    <cellStyle name="Bad 56 3" xfId="3125" xr:uid="{00000000-0005-0000-0000-00006F0C0000}"/>
    <cellStyle name="Bad 57" xfId="3126" xr:uid="{00000000-0005-0000-0000-0000700C0000}"/>
    <cellStyle name="Bad 57 2" xfId="3127" xr:uid="{00000000-0005-0000-0000-0000710C0000}"/>
    <cellStyle name="Bad 57 3" xfId="3128" xr:uid="{00000000-0005-0000-0000-0000720C0000}"/>
    <cellStyle name="Bad 58" xfId="3129" xr:uid="{00000000-0005-0000-0000-0000730C0000}"/>
    <cellStyle name="Bad 58 2" xfId="3130" xr:uid="{00000000-0005-0000-0000-0000740C0000}"/>
    <cellStyle name="Bad 58 3" xfId="3131" xr:uid="{00000000-0005-0000-0000-0000750C0000}"/>
    <cellStyle name="Bad 59" xfId="3132" xr:uid="{00000000-0005-0000-0000-0000760C0000}"/>
    <cellStyle name="Bad 59 2" xfId="3133" xr:uid="{00000000-0005-0000-0000-0000770C0000}"/>
    <cellStyle name="Bad 59 3" xfId="3134" xr:uid="{00000000-0005-0000-0000-0000780C0000}"/>
    <cellStyle name="Bad 6" xfId="3135" xr:uid="{00000000-0005-0000-0000-0000790C0000}"/>
    <cellStyle name="Bad 60" xfId="3136" xr:uid="{00000000-0005-0000-0000-00007A0C0000}"/>
    <cellStyle name="Bad 60 2" xfId="3137" xr:uid="{00000000-0005-0000-0000-00007B0C0000}"/>
    <cellStyle name="Bad 60 3" xfId="3138" xr:uid="{00000000-0005-0000-0000-00007C0C0000}"/>
    <cellStyle name="Bad 61" xfId="3139" xr:uid="{00000000-0005-0000-0000-00007D0C0000}"/>
    <cellStyle name="Bad 61 2" xfId="3140" xr:uid="{00000000-0005-0000-0000-00007E0C0000}"/>
    <cellStyle name="Bad 61 3" xfId="3141" xr:uid="{00000000-0005-0000-0000-00007F0C0000}"/>
    <cellStyle name="Bad 62" xfId="3142" xr:uid="{00000000-0005-0000-0000-0000800C0000}"/>
    <cellStyle name="Bad 62 2" xfId="3143" xr:uid="{00000000-0005-0000-0000-0000810C0000}"/>
    <cellStyle name="Bad 62 3" xfId="3144" xr:uid="{00000000-0005-0000-0000-0000820C0000}"/>
    <cellStyle name="Bad 63" xfId="3145" xr:uid="{00000000-0005-0000-0000-0000830C0000}"/>
    <cellStyle name="Bad 63 2" xfId="3146" xr:uid="{00000000-0005-0000-0000-0000840C0000}"/>
    <cellStyle name="Bad 63 3" xfId="3147" xr:uid="{00000000-0005-0000-0000-0000850C0000}"/>
    <cellStyle name="Bad 64" xfId="3148" xr:uid="{00000000-0005-0000-0000-0000860C0000}"/>
    <cellStyle name="Bad 64 2" xfId="3149" xr:uid="{00000000-0005-0000-0000-0000870C0000}"/>
    <cellStyle name="Bad 64 3" xfId="3150" xr:uid="{00000000-0005-0000-0000-0000880C0000}"/>
    <cellStyle name="Bad 65" xfId="3151" xr:uid="{00000000-0005-0000-0000-0000890C0000}"/>
    <cellStyle name="Bad 65 2" xfId="3152" xr:uid="{00000000-0005-0000-0000-00008A0C0000}"/>
    <cellStyle name="Bad 65 3" xfId="3153" xr:uid="{00000000-0005-0000-0000-00008B0C0000}"/>
    <cellStyle name="Bad 66" xfId="3154" xr:uid="{00000000-0005-0000-0000-00008C0C0000}"/>
    <cellStyle name="Bad 66 2" xfId="3155" xr:uid="{00000000-0005-0000-0000-00008D0C0000}"/>
    <cellStyle name="Bad 66 3" xfId="3156" xr:uid="{00000000-0005-0000-0000-00008E0C0000}"/>
    <cellStyle name="Bad 67" xfId="3157" xr:uid="{00000000-0005-0000-0000-00008F0C0000}"/>
    <cellStyle name="Bad 67 2" xfId="3158" xr:uid="{00000000-0005-0000-0000-0000900C0000}"/>
    <cellStyle name="Bad 67 3" xfId="3159" xr:uid="{00000000-0005-0000-0000-0000910C0000}"/>
    <cellStyle name="Bad 68" xfId="3160" xr:uid="{00000000-0005-0000-0000-0000920C0000}"/>
    <cellStyle name="Bad 68 2" xfId="3161" xr:uid="{00000000-0005-0000-0000-0000930C0000}"/>
    <cellStyle name="Bad 68 3" xfId="3162" xr:uid="{00000000-0005-0000-0000-0000940C0000}"/>
    <cellStyle name="Bad 69" xfId="3163" xr:uid="{00000000-0005-0000-0000-0000950C0000}"/>
    <cellStyle name="Bad 69 2" xfId="3164" xr:uid="{00000000-0005-0000-0000-0000960C0000}"/>
    <cellStyle name="Bad 69 3" xfId="3165" xr:uid="{00000000-0005-0000-0000-0000970C0000}"/>
    <cellStyle name="Bad 7" xfId="3166" xr:uid="{00000000-0005-0000-0000-0000980C0000}"/>
    <cellStyle name="Bad 70" xfId="3167" xr:uid="{00000000-0005-0000-0000-0000990C0000}"/>
    <cellStyle name="Bad 70 2" xfId="3168" xr:uid="{00000000-0005-0000-0000-00009A0C0000}"/>
    <cellStyle name="Bad 70 3" xfId="3169" xr:uid="{00000000-0005-0000-0000-00009B0C0000}"/>
    <cellStyle name="Bad 71" xfId="3170" xr:uid="{00000000-0005-0000-0000-00009C0C0000}"/>
    <cellStyle name="Bad 71 2" xfId="3171" xr:uid="{00000000-0005-0000-0000-00009D0C0000}"/>
    <cellStyle name="Bad 71 3" xfId="3172" xr:uid="{00000000-0005-0000-0000-00009E0C0000}"/>
    <cellStyle name="Bad 72" xfId="3173" xr:uid="{00000000-0005-0000-0000-00009F0C0000}"/>
    <cellStyle name="Bad 72 2" xfId="3174" xr:uid="{00000000-0005-0000-0000-0000A00C0000}"/>
    <cellStyle name="Bad 72 3" xfId="3175" xr:uid="{00000000-0005-0000-0000-0000A10C0000}"/>
    <cellStyle name="Bad 73" xfId="3176" xr:uid="{00000000-0005-0000-0000-0000A20C0000}"/>
    <cellStyle name="Bad 73 2" xfId="3177" xr:uid="{00000000-0005-0000-0000-0000A30C0000}"/>
    <cellStyle name="Bad 73 3" xfId="3178" xr:uid="{00000000-0005-0000-0000-0000A40C0000}"/>
    <cellStyle name="Bad 74" xfId="3179" xr:uid="{00000000-0005-0000-0000-0000A50C0000}"/>
    <cellStyle name="Bad 74 2" xfId="3180" xr:uid="{00000000-0005-0000-0000-0000A60C0000}"/>
    <cellStyle name="Bad 74 3" xfId="3181" xr:uid="{00000000-0005-0000-0000-0000A70C0000}"/>
    <cellStyle name="Bad 75" xfId="3182" xr:uid="{00000000-0005-0000-0000-0000A80C0000}"/>
    <cellStyle name="Bad 75 2" xfId="3183" xr:uid="{00000000-0005-0000-0000-0000A90C0000}"/>
    <cellStyle name="Bad 75 3" xfId="3184" xr:uid="{00000000-0005-0000-0000-0000AA0C0000}"/>
    <cellStyle name="Bad 76" xfId="3185" xr:uid="{00000000-0005-0000-0000-0000AB0C0000}"/>
    <cellStyle name="Bad 76 2" xfId="3186" xr:uid="{00000000-0005-0000-0000-0000AC0C0000}"/>
    <cellStyle name="Bad 76 3" xfId="3187" xr:uid="{00000000-0005-0000-0000-0000AD0C0000}"/>
    <cellStyle name="Bad 77" xfId="3188" xr:uid="{00000000-0005-0000-0000-0000AE0C0000}"/>
    <cellStyle name="Bad 77 2" xfId="3189" xr:uid="{00000000-0005-0000-0000-0000AF0C0000}"/>
    <cellStyle name="Bad 77 3" xfId="3190" xr:uid="{00000000-0005-0000-0000-0000B00C0000}"/>
    <cellStyle name="Bad 78" xfId="3191" xr:uid="{00000000-0005-0000-0000-0000B10C0000}"/>
    <cellStyle name="Bad 78 2" xfId="3192" xr:uid="{00000000-0005-0000-0000-0000B20C0000}"/>
    <cellStyle name="Bad 78 3" xfId="3193" xr:uid="{00000000-0005-0000-0000-0000B30C0000}"/>
    <cellStyle name="Bad 79" xfId="3194" xr:uid="{00000000-0005-0000-0000-0000B40C0000}"/>
    <cellStyle name="Bad 79 2" xfId="3195" xr:uid="{00000000-0005-0000-0000-0000B50C0000}"/>
    <cellStyle name="Bad 79 3" xfId="3196" xr:uid="{00000000-0005-0000-0000-0000B60C0000}"/>
    <cellStyle name="Bad 8" xfId="3197" xr:uid="{00000000-0005-0000-0000-0000B70C0000}"/>
    <cellStyle name="Bad 80" xfId="3198" xr:uid="{00000000-0005-0000-0000-0000B80C0000}"/>
    <cellStyle name="Bad 80 2" xfId="3199" xr:uid="{00000000-0005-0000-0000-0000B90C0000}"/>
    <cellStyle name="Bad 80 3" xfId="3200" xr:uid="{00000000-0005-0000-0000-0000BA0C0000}"/>
    <cellStyle name="Bad 81" xfId="3201" xr:uid="{00000000-0005-0000-0000-0000BB0C0000}"/>
    <cellStyle name="Bad 81 2" xfId="3202" xr:uid="{00000000-0005-0000-0000-0000BC0C0000}"/>
    <cellStyle name="Bad 81 3" xfId="3203" xr:uid="{00000000-0005-0000-0000-0000BD0C0000}"/>
    <cellStyle name="Bad 82" xfId="3204" xr:uid="{00000000-0005-0000-0000-0000BE0C0000}"/>
    <cellStyle name="Bad 82 2" xfId="3205" xr:uid="{00000000-0005-0000-0000-0000BF0C0000}"/>
    <cellStyle name="Bad 82 3" xfId="3206" xr:uid="{00000000-0005-0000-0000-0000C00C0000}"/>
    <cellStyle name="Bad 83" xfId="3207" xr:uid="{00000000-0005-0000-0000-0000C10C0000}"/>
    <cellStyle name="Bad 83 2" xfId="3208" xr:uid="{00000000-0005-0000-0000-0000C20C0000}"/>
    <cellStyle name="Bad 83 3" xfId="3209" xr:uid="{00000000-0005-0000-0000-0000C30C0000}"/>
    <cellStyle name="Bad 84" xfId="3210" xr:uid="{00000000-0005-0000-0000-0000C40C0000}"/>
    <cellStyle name="Bad 84 2" xfId="3211" xr:uid="{00000000-0005-0000-0000-0000C50C0000}"/>
    <cellStyle name="Bad 84 3" xfId="3212" xr:uid="{00000000-0005-0000-0000-0000C60C0000}"/>
    <cellStyle name="Bad 85" xfId="3213" xr:uid="{00000000-0005-0000-0000-0000C70C0000}"/>
    <cellStyle name="Bad 85 2" xfId="3214" xr:uid="{00000000-0005-0000-0000-0000C80C0000}"/>
    <cellStyle name="Bad 85 3" xfId="3215" xr:uid="{00000000-0005-0000-0000-0000C90C0000}"/>
    <cellStyle name="Bad 86" xfId="3216" xr:uid="{00000000-0005-0000-0000-0000CA0C0000}"/>
    <cellStyle name="Bad 86 2" xfId="3217" xr:uid="{00000000-0005-0000-0000-0000CB0C0000}"/>
    <cellStyle name="Bad 86 3" xfId="3218" xr:uid="{00000000-0005-0000-0000-0000CC0C0000}"/>
    <cellStyle name="Bad 87" xfId="3219" xr:uid="{00000000-0005-0000-0000-0000CD0C0000}"/>
    <cellStyle name="Bad 87 2" xfId="3220" xr:uid="{00000000-0005-0000-0000-0000CE0C0000}"/>
    <cellStyle name="Bad 87 3" xfId="3221" xr:uid="{00000000-0005-0000-0000-0000CF0C0000}"/>
    <cellStyle name="Bad 88" xfId="3222" xr:uid="{00000000-0005-0000-0000-0000D00C0000}"/>
    <cellStyle name="Bad 88 2" xfId="3223" xr:uid="{00000000-0005-0000-0000-0000D10C0000}"/>
    <cellStyle name="Bad 88 3" xfId="3224" xr:uid="{00000000-0005-0000-0000-0000D20C0000}"/>
    <cellStyle name="Bad 89" xfId="3225" xr:uid="{00000000-0005-0000-0000-0000D30C0000}"/>
    <cellStyle name="Bad 89 2" xfId="3226" xr:uid="{00000000-0005-0000-0000-0000D40C0000}"/>
    <cellStyle name="Bad 89 3" xfId="3227" xr:uid="{00000000-0005-0000-0000-0000D50C0000}"/>
    <cellStyle name="Bad 9" xfId="3228" xr:uid="{00000000-0005-0000-0000-0000D60C0000}"/>
    <cellStyle name="Bad 90" xfId="3229" xr:uid="{00000000-0005-0000-0000-0000D70C0000}"/>
    <cellStyle name="Bad 90 2" xfId="3230" xr:uid="{00000000-0005-0000-0000-0000D80C0000}"/>
    <cellStyle name="Bad 90 3" xfId="3231" xr:uid="{00000000-0005-0000-0000-0000D90C0000}"/>
    <cellStyle name="Bad 91" xfId="3232" xr:uid="{00000000-0005-0000-0000-0000DA0C0000}"/>
    <cellStyle name="Bad 91 2" xfId="3233" xr:uid="{00000000-0005-0000-0000-0000DB0C0000}"/>
    <cellStyle name="Bad 91 3" xfId="3234" xr:uid="{00000000-0005-0000-0000-0000DC0C0000}"/>
    <cellStyle name="Bad 92" xfId="3235" xr:uid="{00000000-0005-0000-0000-0000DD0C0000}"/>
    <cellStyle name="Bad 92 2" xfId="3236" xr:uid="{00000000-0005-0000-0000-0000DE0C0000}"/>
    <cellStyle name="Bad 92 3" xfId="3237" xr:uid="{00000000-0005-0000-0000-0000DF0C0000}"/>
    <cellStyle name="Bad 93" xfId="3238" xr:uid="{00000000-0005-0000-0000-0000E00C0000}"/>
    <cellStyle name="Bad 93 2" xfId="3239" xr:uid="{00000000-0005-0000-0000-0000E10C0000}"/>
    <cellStyle name="Bad 93 3" xfId="3240" xr:uid="{00000000-0005-0000-0000-0000E20C0000}"/>
    <cellStyle name="Bad 94" xfId="3241" xr:uid="{00000000-0005-0000-0000-0000E30C0000}"/>
    <cellStyle name="Bad 94 2" xfId="3242" xr:uid="{00000000-0005-0000-0000-0000E40C0000}"/>
    <cellStyle name="Bad 94 3" xfId="3243" xr:uid="{00000000-0005-0000-0000-0000E50C0000}"/>
    <cellStyle name="Bad 95" xfId="3244" xr:uid="{00000000-0005-0000-0000-0000E60C0000}"/>
    <cellStyle name="Bad 95 2" xfId="3245" xr:uid="{00000000-0005-0000-0000-0000E70C0000}"/>
    <cellStyle name="Bad 95 3" xfId="3246" xr:uid="{00000000-0005-0000-0000-0000E80C0000}"/>
    <cellStyle name="Bad 96" xfId="3247" xr:uid="{00000000-0005-0000-0000-0000E90C0000}"/>
    <cellStyle name="Bad 96 2" xfId="3248" xr:uid="{00000000-0005-0000-0000-0000EA0C0000}"/>
    <cellStyle name="Bad 96 3" xfId="3249" xr:uid="{00000000-0005-0000-0000-0000EB0C0000}"/>
    <cellStyle name="Bad 97" xfId="3250" xr:uid="{00000000-0005-0000-0000-0000EC0C0000}"/>
    <cellStyle name="Bad 97 2" xfId="3251" xr:uid="{00000000-0005-0000-0000-0000ED0C0000}"/>
    <cellStyle name="Bad 97 3" xfId="3252" xr:uid="{00000000-0005-0000-0000-0000EE0C0000}"/>
    <cellStyle name="Bad 98" xfId="3253" xr:uid="{00000000-0005-0000-0000-0000EF0C0000}"/>
    <cellStyle name="Bad 98 2" xfId="3254" xr:uid="{00000000-0005-0000-0000-0000F00C0000}"/>
    <cellStyle name="Bad 98 3" xfId="3255" xr:uid="{00000000-0005-0000-0000-0000F10C0000}"/>
    <cellStyle name="Bad 99" xfId="3256" xr:uid="{00000000-0005-0000-0000-0000F20C0000}"/>
    <cellStyle name="Bad 99 2" xfId="3257" xr:uid="{00000000-0005-0000-0000-0000F30C0000}"/>
    <cellStyle name="Bad 99 3" xfId="3258" xr:uid="{00000000-0005-0000-0000-0000F40C0000}"/>
    <cellStyle name="Calculation 2" xfId="4067" xr:uid="{00000000-0005-0000-0000-0000F50C0000}"/>
    <cellStyle name="Calculation 3" xfId="4068" xr:uid="{00000000-0005-0000-0000-0000F60C0000}"/>
    <cellStyle name="Calculation 4" xfId="4069" xr:uid="{00000000-0005-0000-0000-0000F70C0000}"/>
    <cellStyle name="Calculation 5" xfId="4070" xr:uid="{00000000-0005-0000-0000-0000F80C0000}"/>
    <cellStyle name="Check Cell" xfId="4183" builtinId="23" customBuiltin="1"/>
    <cellStyle name="Comma" xfId="4" builtinId="3"/>
    <cellStyle name="Comma 10" xfId="3259" xr:uid="{00000000-0005-0000-0000-0000FB0C0000}"/>
    <cellStyle name="Comma 10 2" xfId="3260" xr:uid="{00000000-0005-0000-0000-0000FC0C0000}"/>
    <cellStyle name="Comma 10 3" xfId="3261" xr:uid="{00000000-0005-0000-0000-0000FD0C0000}"/>
    <cellStyle name="Comma 100" xfId="3262" xr:uid="{00000000-0005-0000-0000-0000FE0C0000}"/>
    <cellStyle name="Comma 101" xfId="3263" xr:uid="{00000000-0005-0000-0000-0000FF0C0000}"/>
    <cellStyle name="Comma 102" xfId="3264" xr:uid="{00000000-0005-0000-0000-0000000D0000}"/>
    <cellStyle name="Comma 103" xfId="3265" xr:uid="{00000000-0005-0000-0000-0000010D0000}"/>
    <cellStyle name="Comma 104" xfId="3266" xr:uid="{00000000-0005-0000-0000-0000020D0000}"/>
    <cellStyle name="Comma 105" xfId="3267" xr:uid="{00000000-0005-0000-0000-0000030D0000}"/>
    <cellStyle name="Comma 106" xfId="3268" xr:uid="{00000000-0005-0000-0000-0000040D0000}"/>
    <cellStyle name="Comma 107" xfId="3269" xr:uid="{00000000-0005-0000-0000-0000050D0000}"/>
    <cellStyle name="Comma 108" xfId="3270" xr:uid="{00000000-0005-0000-0000-0000060D0000}"/>
    <cellStyle name="Comma 109" xfId="3271" xr:uid="{00000000-0005-0000-0000-0000070D0000}"/>
    <cellStyle name="Comma 11" xfId="3272" xr:uid="{00000000-0005-0000-0000-0000080D0000}"/>
    <cellStyle name="Comma 11 2" xfId="3273" xr:uid="{00000000-0005-0000-0000-0000090D0000}"/>
    <cellStyle name="Comma 11 3" xfId="3274" xr:uid="{00000000-0005-0000-0000-00000A0D0000}"/>
    <cellStyle name="Comma 110" xfId="3275" xr:uid="{00000000-0005-0000-0000-00000B0D0000}"/>
    <cellStyle name="Comma 111" xfId="3276" xr:uid="{00000000-0005-0000-0000-00000C0D0000}"/>
    <cellStyle name="Comma 112" xfId="3277" xr:uid="{00000000-0005-0000-0000-00000D0D0000}"/>
    <cellStyle name="Comma 113" xfId="3278" xr:uid="{00000000-0005-0000-0000-00000E0D0000}"/>
    <cellStyle name="Comma 114" xfId="3279" xr:uid="{00000000-0005-0000-0000-00000F0D0000}"/>
    <cellStyle name="Comma 115" xfId="3280" xr:uid="{00000000-0005-0000-0000-0000100D0000}"/>
    <cellStyle name="Comma 116" xfId="3281" xr:uid="{00000000-0005-0000-0000-0000110D0000}"/>
    <cellStyle name="Comma 119" xfId="3282" xr:uid="{00000000-0005-0000-0000-0000120D0000}"/>
    <cellStyle name="Comma 12" xfId="3283" xr:uid="{00000000-0005-0000-0000-0000130D0000}"/>
    <cellStyle name="Comma 12 2" xfId="3284" xr:uid="{00000000-0005-0000-0000-0000140D0000}"/>
    <cellStyle name="Comma 12 3" xfId="3285" xr:uid="{00000000-0005-0000-0000-0000150D0000}"/>
    <cellStyle name="Comma 120" xfId="3286" xr:uid="{00000000-0005-0000-0000-0000160D0000}"/>
    <cellStyle name="Comma 121" xfId="3287" xr:uid="{00000000-0005-0000-0000-0000170D0000}"/>
    <cellStyle name="Comma 122" xfId="3288" xr:uid="{00000000-0005-0000-0000-0000180D0000}"/>
    <cellStyle name="Comma 123" xfId="3289" xr:uid="{00000000-0005-0000-0000-0000190D0000}"/>
    <cellStyle name="Comma 124" xfId="3290" xr:uid="{00000000-0005-0000-0000-00001A0D0000}"/>
    <cellStyle name="Comma 125" xfId="3291" xr:uid="{00000000-0005-0000-0000-00001B0D0000}"/>
    <cellStyle name="Comma 126" xfId="3292" xr:uid="{00000000-0005-0000-0000-00001C0D0000}"/>
    <cellStyle name="Comma 127" xfId="3293" xr:uid="{00000000-0005-0000-0000-00001D0D0000}"/>
    <cellStyle name="Comma 128" xfId="3294" xr:uid="{00000000-0005-0000-0000-00001E0D0000}"/>
    <cellStyle name="Comma 129" xfId="3295" xr:uid="{00000000-0005-0000-0000-00001F0D0000}"/>
    <cellStyle name="Comma 13" xfId="3296" xr:uid="{00000000-0005-0000-0000-0000200D0000}"/>
    <cellStyle name="Comma 13 2" xfId="3297" xr:uid="{00000000-0005-0000-0000-0000210D0000}"/>
    <cellStyle name="Comma 13 3" xfId="3298" xr:uid="{00000000-0005-0000-0000-0000220D0000}"/>
    <cellStyle name="Comma 130" xfId="3299" xr:uid="{00000000-0005-0000-0000-0000230D0000}"/>
    <cellStyle name="Comma 131" xfId="3300" xr:uid="{00000000-0005-0000-0000-0000240D0000}"/>
    <cellStyle name="Comma 138" xfId="3301" xr:uid="{00000000-0005-0000-0000-0000250D0000}"/>
    <cellStyle name="Comma 14" xfId="3302" xr:uid="{00000000-0005-0000-0000-0000260D0000}"/>
    <cellStyle name="Comma 14 2" xfId="3303" xr:uid="{00000000-0005-0000-0000-0000270D0000}"/>
    <cellStyle name="Comma 14 3" xfId="3304" xr:uid="{00000000-0005-0000-0000-0000280D0000}"/>
    <cellStyle name="Comma 15" xfId="3305" xr:uid="{00000000-0005-0000-0000-0000290D0000}"/>
    <cellStyle name="Comma 15 2" xfId="3306" xr:uid="{00000000-0005-0000-0000-00002A0D0000}"/>
    <cellStyle name="Comma 15 3" xfId="3307" xr:uid="{00000000-0005-0000-0000-00002B0D0000}"/>
    <cellStyle name="Comma 16" xfId="3308" xr:uid="{00000000-0005-0000-0000-00002C0D0000}"/>
    <cellStyle name="Comma 16 2" xfId="3309" xr:uid="{00000000-0005-0000-0000-00002D0D0000}"/>
    <cellStyle name="Comma 16 3" xfId="3310" xr:uid="{00000000-0005-0000-0000-00002E0D0000}"/>
    <cellStyle name="Comma 17" xfId="3311" xr:uid="{00000000-0005-0000-0000-00002F0D0000}"/>
    <cellStyle name="Comma 17 2" xfId="3312" xr:uid="{00000000-0005-0000-0000-0000300D0000}"/>
    <cellStyle name="Comma 17 3" xfId="3313" xr:uid="{00000000-0005-0000-0000-0000310D0000}"/>
    <cellStyle name="Comma 18" xfId="3314" xr:uid="{00000000-0005-0000-0000-0000320D0000}"/>
    <cellStyle name="Comma 18 2" xfId="3315" xr:uid="{00000000-0005-0000-0000-0000330D0000}"/>
    <cellStyle name="Comma 18 3" xfId="3316" xr:uid="{00000000-0005-0000-0000-0000340D0000}"/>
    <cellStyle name="Comma 19" xfId="3317" xr:uid="{00000000-0005-0000-0000-0000350D0000}"/>
    <cellStyle name="Comma 19 2" xfId="3318" xr:uid="{00000000-0005-0000-0000-0000360D0000}"/>
    <cellStyle name="Comma 19 3" xfId="3319" xr:uid="{00000000-0005-0000-0000-0000370D0000}"/>
    <cellStyle name="Comma 2" xfId="2" xr:uid="{00000000-0005-0000-0000-0000380D0000}"/>
    <cellStyle name="Comma 2 2" xfId="9" xr:uid="{00000000-0005-0000-0000-0000390D0000}"/>
    <cellStyle name="Comma 2 2 2" xfId="3320" xr:uid="{00000000-0005-0000-0000-00003A0D0000}"/>
    <cellStyle name="Comma 2 2 3" xfId="3321" xr:uid="{00000000-0005-0000-0000-00003B0D0000}"/>
    <cellStyle name="Comma 2 2 4" xfId="3322" xr:uid="{00000000-0005-0000-0000-00003C0D0000}"/>
    <cellStyle name="Comma 2 2 5" xfId="3323" xr:uid="{00000000-0005-0000-0000-00003D0D0000}"/>
    <cellStyle name="Comma 2 2 6" xfId="3324" xr:uid="{00000000-0005-0000-0000-00003E0D0000}"/>
    <cellStyle name="Comma 2 3" xfId="3325" xr:uid="{00000000-0005-0000-0000-00003F0D0000}"/>
    <cellStyle name="Comma 2 4" xfId="3326" xr:uid="{00000000-0005-0000-0000-0000400D0000}"/>
    <cellStyle name="Comma 2 4 2" xfId="3327" xr:uid="{00000000-0005-0000-0000-0000410D0000}"/>
    <cellStyle name="Comma 2 4 3" xfId="3328" xr:uid="{00000000-0005-0000-0000-0000420D0000}"/>
    <cellStyle name="Comma 2 4 4" xfId="3329" xr:uid="{00000000-0005-0000-0000-0000430D0000}"/>
    <cellStyle name="Comma 2 5" xfId="3330" xr:uid="{00000000-0005-0000-0000-0000440D0000}"/>
    <cellStyle name="Comma 2 5 2" xfId="3331" xr:uid="{00000000-0005-0000-0000-0000450D0000}"/>
    <cellStyle name="Comma 2 5 3" xfId="3332" xr:uid="{00000000-0005-0000-0000-0000460D0000}"/>
    <cellStyle name="Comma 2 5 4" xfId="3333" xr:uid="{00000000-0005-0000-0000-0000470D0000}"/>
    <cellStyle name="Comma 2 6" xfId="3334" xr:uid="{00000000-0005-0000-0000-0000480D0000}"/>
    <cellStyle name="Comma 2 6 2" xfId="3335" xr:uid="{00000000-0005-0000-0000-0000490D0000}"/>
    <cellStyle name="Comma 2 6 3" xfId="3336" xr:uid="{00000000-0005-0000-0000-00004A0D0000}"/>
    <cellStyle name="Comma 2 6 4" xfId="3337" xr:uid="{00000000-0005-0000-0000-00004B0D0000}"/>
    <cellStyle name="Comma 20" xfId="3338" xr:uid="{00000000-0005-0000-0000-00004C0D0000}"/>
    <cellStyle name="Comma 20 2" xfId="3339" xr:uid="{00000000-0005-0000-0000-00004D0D0000}"/>
    <cellStyle name="Comma 20 3" xfId="3340" xr:uid="{00000000-0005-0000-0000-00004E0D0000}"/>
    <cellStyle name="Comma 21" xfId="3341" xr:uid="{00000000-0005-0000-0000-00004F0D0000}"/>
    <cellStyle name="Comma 21 2" xfId="3342" xr:uid="{00000000-0005-0000-0000-0000500D0000}"/>
    <cellStyle name="Comma 21 3" xfId="3343" xr:uid="{00000000-0005-0000-0000-0000510D0000}"/>
    <cellStyle name="Comma 22" xfId="3344" xr:uid="{00000000-0005-0000-0000-0000520D0000}"/>
    <cellStyle name="Comma 22 2" xfId="3345" xr:uid="{00000000-0005-0000-0000-0000530D0000}"/>
    <cellStyle name="Comma 22 3" xfId="3346" xr:uid="{00000000-0005-0000-0000-0000540D0000}"/>
    <cellStyle name="Comma 23" xfId="3347" xr:uid="{00000000-0005-0000-0000-0000550D0000}"/>
    <cellStyle name="Comma 23 2" xfId="3348" xr:uid="{00000000-0005-0000-0000-0000560D0000}"/>
    <cellStyle name="Comma 23 3" xfId="3349" xr:uid="{00000000-0005-0000-0000-0000570D0000}"/>
    <cellStyle name="Comma 24" xfId="3350" xr:uid="{00000000-0005-0000-0000-0000580D0000}"/>
    <cellStyle name="Comma 24 2" xfId="3351" xr:uid="{00000000-0005-0000-0000-0000590D0000}"/>
    <cellStyle name="Comma 24 3" xfId="3352" xr:uid="{00000000-0005-0000-0000-00005A0D0000}"/>
    <cellStyle name="Comma 25" xfId="3353" xr:uid="{00000000-0005-0000-0000-00005B0D0000}"/>
    <cellStyle name="Comma 25 2" xfId="3354" xr:uid="{00000000-0005-0000-0000-00005C0D0000}"/>
    <cellStyle name="Comma 25 3" xfId="3355" xr:uid="{00000000-0005-0000-0000-00005D0D0000}"/>
    <cellStyle name="Comma 26" xfId="3356" xr:uid="{00000000-0005-0000-0000-00005E0D0000}"/>
    <cellStyle name="Comma 26 2" xfId="3357" xr:uid="{00000000-0005-0000-0000-00005F0D0000}"/>
    <cellStyle name="Comma 26 3" xfId="3358" xr:uid="{00000000-0005-0000-0000-0000600D0000}"/>
    <cellStyle name="Comma 27" xfId="3359" xr:uid="{00000000-0005-0000-0000-0000610D0000}"/>
    <cellStyle name="Comma 27 2" xfId="3360" xr:uid="{00000000-0005-0000-0000-0000620D0000}"/>
    <cellStyle name="Comma 27 3" xfId="3361" xr:uid="{00000000-0005-0000-0000-0000630D0000}"/>
    <cellStyle name="Comma 29" xfId="3362" xr:uid="{00000000-0005-0000-0000-0000640D0000}"/>
    <cellStyle name="Comma 29 2" xfId="3363" xr:uid="{00000000-0005-0000-0000-0000650D0000}"/>
    <cellStyle name="Comma 29 3" xfId="3364" xr:uid="{00000000-0005-0000-0000-0000660D0000}"/>
    <cellStyle name="Comma 3" xfId="10" xr:uid="{00000000-0005-0000-0000-0000670D0000}"/>
    <cellStyle name="Comma 3 2" xfId="3365" xr:uid="{00000000-0005-0000-0000-0000680D0000}"/>
    <cellStyle name="Comma 3 3" xfId="4071" xr:uid="{00000000-0005-0000-0000-0000690D0000}"/>
    <cellStyle name="Comma 30" xfId="3366" xr:uid="{00000000-0005-0000-0000-00006A0D0000}"/>
    <cellStyle name="Comma 30 2" xfId="3367" xr:uid="{00000000-0005-0000-0000-00006B0D0000}"/>
    <cellStyle name="Comma 30 3" xfId="3368" xr:uid="{00000000-0005-0000-0000-00006C0D0000}"/>
    <cellStyle name="Comma 31" xfId="3369" xr:uid="{00000000-0005-0000-0000-00006D0D0000}"/>
    <cellStyle name="Comma 31 2" xfId="3370" xr:uid="{00000000-0005-0000-0000-00006E0D0000}"/>
    <cellStyle name="Comma 31 3" xfId="3371" xr:uid="{00000000-0005-0000-0000-00006F0D0000}"/>
    <cellStyle name="Comma 32" xfId="3372" xr:uid="{00000000-0005-0000-0000-0000700D0000}"/>
    <cellStyle name="Comma 32 2" xfId="3373" xr:uid="{00000000-0005-0000-0000-0000710D0000}"/>
    <cellStyle name="Comma 32 3" xfId="3374" xr:uid="{00000000-0005-0000-0000-0000720D0000}"/>
    <cellStyle name="Comma 33" xfId="3375" xr:uid="{00000000-0005-0000-0000-0000730D0000}"/>
    <cellStyle name="Comma 33 2" xfId="3376" xr:uid="{00000000-0005-0000-0000-0000740D0000}"/>
    <cellStyle name="Comma 33 3" xfId="3377" xr:uid="{00000000-0005-0000-0000-0000750D0000}"/>
    <cellStyle name="Comma 34" xfId="3378" xr:uid="{00000000-0005-0000-0000-0000760D0000}"/>
    <cellStyle name="Comma 34 2" xfId="3379" xr:uid="{00000000-0005-0000-0000-0000770D0000}"/>
    <cellStyle name="Comma 34 3" xfId="3380" xr:uid="{00000000-0005-0000-0000-0000780D0000}"/>
    <cellStyle name="Comma 35" xfId="3381" xr:uid="{00000000-0005-0000-0000-0000790D0000}"/>
    <cellStyle name="Comma 35 2" xfId="3382" xr:uid="{00000000-0005-0000-0000-00007A0D0000}"/>
    <cellStyle name="Comma 35 3" xfId="3383" xr:uid="{00000000-0005-0000-0000-00007B0D0000}"/>
    <cellStyle name="Comma 36" xfId="3384" xr:uid="{00000000-0005-0000-0000-00007C0D0000}"/>
    <cellStyle name="Comma 36 2" xfId="3385" xr:uid="{00000000-0005-0000-0000-00007D0D0000}"/>
    <cellStyle name="Comma 36 3" xfId="3386" xr:uid="{00000000-0005-0000-0000-00007E0D0000}"/>
    <cellStyle name="Comma 37" xfId="3387" xr:uid="{00000000-0005-0000-0000-00007F0D0000}"/>
    <cellStyle name="Comma 37 2" xfId="3388" xr:uid="{00000000-0005-0000-0000-0000800D0000}"/>
    <cellStyle name="Comma 37 3" xfId="3389" xr:uid="{00000000-0005-0000-0000-0000810D0000}"/>
    <cellStyle name="Comma 38" xfId="3390" xr:uid="{00000000-0005-0000-0000-0000820D0000}"/>
    <cellStyle name="Comma 38 2" xfId="3391" xr:uid="{00000000-0005-0000-0000-0000830D0000}"/>
    <cellStyle name="Comma 38 3" xfId="3392" xr:uid="{00000000-0005-0000-0000-0000840D0000}"/>
    <cellStyle name="Comma 4" xfId="4072" xr:uid="{00000000-0005-0000-0000-0000850D0000}"/>
    <cellStyle name="Comma 40" xfId="3393" xr:uid="{00000000-0005-0000-0000-0000860D0000}"/>
    <cellStyle name="Comma 40 2" xfId="3394" xr:uid="{00000000-0005-0000-0000-0000870D0000}"/>
    <cellStyle name="Comma 40 3" xfId="3395" xr:uid="{00000000-0005-0000-0000-0000880D0000}"/>
    <cellStyle name="Comma 41" xfId="3396" xr:uid="{00000000-0005-0000-0000-0000890D0000}"/>
    <cellStyle name="Comma 41 2" xfId="3397" xr:uid="{00000000-0005-0000-0000-00008A0D0000}"/>
    <cellStyle name="Comma 41 3" xfId="3398" xr:uid="{00000000-0005-0000-0000-00008B0D0000}"/>
    <cellStyle name="Comma 42" xfId="3399" xr:uid="{00000000-0005-0000-0000-00008C0D0000}"/>
    <cellStyle name="Comma 42 2" xfId="3400" xr:uid="{00000000-0005-0000-0000-00008D0D0000}"/>
    <cellStyle name="Comma 42 3" xfId="3401" xr:uid="{00000000-0005-0000-0000-00008E0D0000}"/>
    <cellStyle name="Comma 43" xfId="3402" xr:uid="{00000000-0005-0000-0000-00008F0D0000}"/>
    <cellStyle name="Comma 43 2" xfId="3403" xr:uid="{00000000-0005-0000-0000-0000900D0000}"/>
    <cellStyle name="Comma 43 3" xfId="3404" xr:uid="{00000000-0005-0000-0000-0000910D0000}"/>
    <cellStyle name="Comma 54 2" xfId="3405" xr:uid="{00000000-0005-0000-0000-0000920D0000}"/>
    <cellStyle name="Comma 54 3" xfId="3406" xr:uid="{00000000-0005-0000-0000-0000930D0000}"/>
    <cellStyle name="Comma 55 2" xfId="3407" xr:uid="{00000000-0005-0000-0000-0000940D0000}"/>
    <cellStyle name="Comma 55 3" xfId="3408" xr:uid="{00000000-0005-0000-0000-0000950D0000}"/>
    <cellStyle name="Comma 56 2" xfId="3409" xr:uid="{00000000-0005-0000-0000-0000960D0000}"/>
    <cellStyle name="Comma 56 3" xfId="3410" xr:uid="{00000000-0005-0000-0000-0000970D0000}"/>
    <cellStyle name="Comma 57 2" xfId="3411" xr:uid="{00000000-0005-0000-0000-0000980D0000}"/>
    <cellStyle name="Comma 57 3" xfId="3412" xr:uid="{00000000-0005-0000-0000-0000990D0000}"/>
    <cellStyle name="Comma 58 2" xfId="3413" xr:uid="{00000000-0005-0000-0000-00009A0D0000}"/>
    <cellStyle name="Comma 58 3" xfId="3414" xr:uid="{00000000-0005-0000-0000-00009B0D0000}"/>
    <cellStyle name="Comma 6" xfId="3415" xr:uid="{00000000-0005-0000-0000-00009C0D0000}"/>
    <cellStyle name="Comma 63" xfId="3416" xr:uid="{00000000-0005-0000-0000-00009D0D0000}"/>
    <cellStyle name="Comma 63 2" xfId="3417" xr:uid="{00000000-0005-0000-0000-00009E0D0000}"/>
    <cellStyle name="Comma 63 3" xfId="3418" xr:uid="{00000000-0005-0000-0000-00009F0D0000}"/>
    <cellStyle name="Comma 64" xfId="3419" xr:uid="{00000000-0005-0000-0000-0000A00D0000}"/>
    <cellStyle name="Comma 64 2" xfId="3420" xr:uid="{00000000-0005-0000-0000-0000A10D0000}"/>
    <cellStyle name="Comma 64 3" xfId="3421" xr:uid="{00000000-0005-0000-0000-0000A20D0000}"/>
    <cellStyle name="Comma 65" xfId="3422" xr:uid="{00000000-0005-0000-0000-0000A30D0000}"/>
    <cellStyle name="Comma 65 2" xfId="3423" xr:uid="{00000000-0005-0000-0000-0000A40D0000}"/>
    <cellStyle name="Comma 65 3" xfId="3424" xr:uid="{00000000-0005-0000-0000-0000A50D0000}"/>
    <cellStyle name="Comma 66" xfId="3425" xr:uid="{00000000-0005-0000-0000-0000A60D0000}"/>
    <cellStyle name="Comma 66 2" xfId="3426" xr:uid="{00000000-0005-0000-0000-0000A70D0000}"/>
    <cellStyle name="Comma 66 3" xfId="3427" xr:uid="{00000000-0005-0000-0000-0000A80D0000}"/>
    <cellStyle name="Comma 67" xfId="3428" xr:uid="{00000000-0005-0000-0000-0000A90D0000}"/>
    <cellStyle name="Comma 67 2" xfId="3429" xr:uid="{00000000-0005-0000-0000-0000AA0D0000}"/>
    <cellStyle name="Comma 67 3" xfId="3430" xr:uid="{00000000-0005-0000-0000-0000AB0D0000}"/>
    <cellStyle name="Comma 68" xfId="3431" xr:uid="{00000000-0005-0000-0000-0000AC0D0000}"/>
    <cellStyle name="Comma 68 2" xfId="3432" xr:uid="{00000000-0005-0000-0000-0000AD0D0000}"/>
    <cellStyle name="Comma 68 3" xfId="3433" xr:uid="{00000000-0005-0000-0000-0000AE0D0000}"/>
    <cellStyle name="Comma 69" xfId="3434" xr:uid="{00000000-0005-0000-0000-0000AF0D0000}"/>
    <cellStyle name="Comma 69 2" xfId="3435" xr:uid="{00000000-0005-0000-0000-0000B00D0000}"/>
    <cellStyle name="Comma 69 3" xfId="3436" xr:uid="{00000000-0005-0000-0000-0000B10D0000}"/>
    <cellStyle name="Comma 7" xfId="3437" xr:uid="{00000000-0005-0000-0000-0000B20D0000}"/>
    <cellStyle name="Comma 7 2" xfId="3438" xr:uid="{00000000-0005-0000-0000-0000B30D0000}"/>
    <cellStyle name="Comma 7 3" xfId="3439" xr:uid="{00000000-0005-0000-0000-0000B40D0000}"/>
    <cellStyle name="Comma 70" xfId="3440" xr:uid="{00000000-0005-0000-0000-0000B50D0000}"/>
    <cellStyle name="Comma 70 2" xfId="3441" xr:uid="{00000000-0005-0000-0000-0000B60D0000}"/>
    <cellStyle name="Comma 70 3" xfId="3442" xr:uid="{00000000-0005-0000-0000-0000B70D0000}"/>
    <cellStyle name="Comma 71" xfId="3443" xr:uid="{00000000-0005-0000-0000-0000B80D0000}"/>
    <cellStyle name="Comma 71 2" xfId="3444" xr:uid="{00000000-0005-0000-0000-0000B90D0000}"/>
    <cellStyle name="Comma 71 3" xfId="3445" xr:uid="{00000000-0005-0000-0000-0000BA0D0000}"/>
    <cellStyle name="Comma 72" xfId="3446" xr:uid="{00000000-0005-0000-0000-0000BB0D0000}"/>
    <cellStyle name="Comma 72 2" xfId="3447" xr:uid="{00000000-0005-0000-0000-0000BC0D0000}"/>
    <cellStyle name="Comma 72 3" xfId="3448" xr:uid="{00000000-0005-0000-0000-0000BD0D0000}"/>
    <cellStyle name="Comma 73 2" xfId="3449" xr:uid="{00000000-0005-0000-0000-0000BE0D0000}"/>
    <cellStyle name="Comma 73 3" xfId="3450" xr:uid="{00000000-0005-0000-0000-0000BF0D0000}"/>
    <cellStyle name="Comma 74" xfId="3451" xr:uid="{00000000-0005-0000-0000-0000C00D0000}"/>
    <cellStyle name="Comma 74 2" xfId="3452" xr:uid="{00000000-0005-0000-0000-0000C10D0000}"/>
    <cellStyle name="Comma 74 3" xfId="3453" xr:uid="{00000000-0005-0000-0000-0000C20D0000}"/>
    <cellStyle name="Comma 75" xfId="3454" xr:uid="{00000000-0005-0000-0000-0000C30D0000}"/>
    <cellStyle name="Comma 75 2" xfId="3455" xr:uid="{00000000-0005-0000-0000-0000C40D0000}"/>
    <cellStyle name="Comma 75 3" xfId="3456" xr:uid="{00000000-0005-0000-0000-0000C50D0000}"/>
    <cellStyle name="Comma 76" xfId="3457" xr:uid="{00000000-0005-0000-0000-0000C60D0000}"/>
    <cellStyle name="Comma 76 2" xfId="3458" xr:uid="{00000000-0005-0000-0000-0000C70D0000}"/>
    <cellStyle name="Comma 76 3" xfId="3459" xr:uid="{00000000-0005-0000-0000-0000C80D0000}"/>
    <cellStyle name="Comma 77" xfId="3460" xr:uid="{00000000-0005-0000-0000-0000C90D0000}"/>
    <cellStyle name="Comma 77 2" xfId="3461" xr:uid="{00000000-0005-0000-0000-0000CA0D0000}"/>
    <cellStyle name="Comma 77 3" xfId="3462" xr:uid="{00000000-0005-0000-0000-0000CB0D0000}"/>
    <cellStyle name="Comma 78" xfId="3463" xr:uid="{00000000-0005-0000-0000-0000CC0D0000}"/>
    <cellStyle name="Comma 78 2" xfId="3464" xr:uid="{00000000-0005-0000-0000-0000CD0D0000}"/>
    <cellStyle name="Comma 78 3" xfId="3465" xr:uid="{00000000-0005-0000-0000-0000CE0D0000}"/>
    <cellStyle name="Comma 79" xfId="3466" xr:uid="{00000000-0005-0000-0000-0000CF0D0000}"/>
    <cellStyle name="Comma 79 2" xfId="3467" xr:uid="{00000000-0005-0000-0000-0000D00D0000}"/>
    <cellStyle name="Comma 79 3" xfId="3468" xr:uid="{00000000-0005-0000-0000-0000D10D0000}"/>
    <cellStyle name="Comma 8" xfId="3469" xr:uid="{00000000-0005-0000-0000-0000D20D0000}"/>
    <cellStyle name="Comma 8 2" xfId="3470" xr:uid="{00000000-0005-0000-0000-0000D30D0000}"/>
    <cellStyle name="Comma 8 3" xfId="3471" xr:uid="{00000000-0005-0000-0000-0000D40D0000}"/>
    <cellStyle name="Comma 80" xfId="3472" xr:uid="{00000000-0005-0000-0000-0000D50D0000}"/>
    <cellStyle name="Comma 80 2" xfId="3473" xr:uid="{00000000-0005-0000-0000-0000D60D0000}"/>
    <cellStyle name="Comma 80 3" xfId="3474" xr:uid="{00000000-0005-0000-0000-0000D70D0000}"/>
    <cellStyle name="Comma 81" xfId="3475" xr:uid="{00000000-0005-0000-0000-0000D80D0000}"/>
    <cellStyle name="Comma 81 2" xfId="3476" xr:uid="{00000000-0005-0000-0000-0000D90D0000}"/>
    <cellStyle name="Comma 81 3" xfId="3477" xr:uid="{00000000-0005-0000-0000-0000DA0D0000}"/>
    <cellStyle name="Comma 82" xfId="3478" xr:uid="{00000000-0005-0000-0000-0000DB0D0000}"/>
    <cellStyle name="Comma 82 2" xfId="3479" xr:uid="{00000000-0005-0000-0000-0000DC0D0000}"/>
    <cellStyle name="Comma 82 3" xfId="3480" xr:uid="{00000000-0005-0000-0000-0000DD0D0000}"/>
    <cellStyle name="Comma 83" xfId="3481" xr:uid="{00000000-0005-0000-0000-0000DE0D0000}"/>
    <cellStyle name="Comma 83 2" xfId="3482" xr:uid="{00000000-0005-0000-0000-0000DF0D0000}"/>
    <cellStyle name="Comma 83 3" xfId="3483" xr:uid="{00000000-0005-0000-0000-0000E00D0000}"/>
    <cellStyle name="Comma 84" xfId="3484" xr:uid="{00000000-0005-0000-0000-0000E10D0000}"/>
    <cellStyle name="Comma 84 2" xfId="3485" xr:uid="{00000000-0005-0000-0000-0000E20D0000}"/>
    <cellStyle name="Comma 84 3" xfId="3486" xr:uid="{00000000-0005-0000-0000-0000E30D0000}"/>
    <cellStyle name="Comma 87" xfId="3487" xr:uid="{00000000-0005-0000-0000-0000E40D0000}"/>
    <cellStyle name="Comma 87 2" xfId="3488" xr:uid="{00000000-0005-0000-0000-0000E50D0000}"/>
    <cellStyle name="Comma 87 3" xfId="3489" xr:uid="{00000000-0005-0000-0000-0000E60D0000}"/>
    <cellStyle name="Comma 88" xfId="3490" xr:uid="{00000000-0005-0000-0000-0000E70D0000}"/>
    <cellStyle name="Comma 88 2" xfId="3491" xr:uid="{00000000-0005-0000-0000-0000E80D0000}"/>
    <cellStyle name="Comma 88 3" xfId="3492" xr:uid="{00000000-0005-0000-0000-0000E90D0000}"/>
    <cellStyle name="Comma 89" xfId="3493" xr:uid="{00000000-0005-0000-0000-0000EA0D0000}"/>
    <cellStyle name="Comma 89 2" xfId="3494" xr:uid="{00000000-0005-0000-0000-0000EB0D0000}"/>
    <cellStyle name="Comma 89 3" xfId="3495" xr:uid="{00000000-0005-0000-0000-0000EC0D0000}"/>
    <cellStyle name="Comma 9" xfId="3496" xr:uid="{00000000-0005-0000-0000-0000ED0D0000}"/>
    <cellStyle name="Comma 9 2" xfId="3497" xr:uid="{00000000-0005-0000-0000-0000EE0D0000}"/>
    <cellStyle name="Comma 9 3" xfId="3498" xr:uid="{00000000-0005-0000-0000-0000EF0D0000}"/>
    <cellStyle name="Comma 90" xfId="3499" xr:uid="{00000000-0005-0000-0000-0000F00D0000}"/>
    <cellStyle name="Comma 90 2" xfId="3500" xr:uid="{00000000-0005-0000-0000-0000F10D0000}"/>
    <cellStyle name="Comma 90 3" xfId="3501" xr:uid="{00000000-0005-0000-0000-0000F20D0000}"/>
    <cellStyle name="Comma 91" xfId="3502" xr:uid="{00000000-0005-0000-0000-0000F30D0000}"/>
    <cellStyle name="Comma 91 2" xfId="3503" xr:uid="{00000000-0005-0000-0000-0000F40D0000}"/>
    <cellStyle name="Comma 91 3" xfId="3504" xr:uid="{00000000-0005-0000-0000-0000F50D0000}"/>
    <cellStyle name="Comma 92" xfId="3505" xr:uid="{00000000-0005-0000-0000-0000F60D0000}"/>
    <cellStyle name="Comma 92 2" xfId="3506" xr:uid="{00000000-0005-0000-0000-0000F70D0000}"/>
    <cellStyle name="Comma 92 3" xfId="3507" xr:uid="{00000000-0005-0000-0000-0000F80D0000}"/>
    <cellStyle name="Comma 93" xfId="3508" xr:uid="{00000000-0005-0000-0000-0000F90D0000}"/>
    <cellStyle name="Comma 93 2" xfId="3509" xr:uid="{00000000-0005-0000-0000-0000FA0D0000}"/>
    <cellStyle name="Comma 93 3" xfId="3510" xr:uid="{00000000-0005-0000-0000-0000FB0D0000}"/>
    <cellStyle name="Comma 94" xfId="3511" xr:uid="{00000000-0005-0000-0000-0000FC0D0000}"/>
    <cellStyle name="Comma 94 2" xfId="3512" xr:uid="{00000000-0005-0000-0000-0000FD0D0000}"/>
    <cellStyle name="Comma 94 3" xfId="3513" xr:uid="{00000000-0005-0000-0000-0000FE0D0000}"/>
    <cellStyle name="Comma 95" xfId="3514" xr:uid="{00000000-0005-0000-0000-0000FF0D0000}"/>
    <cellStyle name="Comma 95 2" xfId="3515" xr:uid="{00000000-0005-0000-0000-0000000E0000}"/>
    <cellStyle name="Comma 95 3" xfId="3516" xr:uid="{00000000-0005-0000-0000-0000010E0000}"/>
    <cellStyle name="Comma 96" xfId="3517" xr:uid="{00000000-0005-0000-0000-0000020E0000}"/>
    <cellStyle name="Comma 97" xfId="3518" xr:uid="{00000000-0005-0000-0000-0000030E0000}"/>
    <cellStyle name="Comma 98" xfId="3519" xr:uid="{00000000-0005-0000-0000-0000040E0000}"/>
    <cellStyle name="Comma 99" xfId="3520" xr:uid="{00000000-0005-0000-0000-0000050E0000}"/>
    <cellStyle name="Currency" xfId="5" builtinId="4"/>
    <cellStyle name="Currency 2" xfId="15" xr:uid="{00000000-0005-0000-0000-0000070E0000}"/>
    <cellStyle name="Currency 2 2" xfId="3521" xr:uid="{00000000-0005-0000-0000-0000080E0000}"/>
    <cellStyle name="Currency 2 3" xfId="3522" xr:uid="{00000000-0005-0000-0000-0000090E0000}"/>
    <cellStyle name="Currency 2 3 2" xfId="3523" xr:uid="{00000000-0005-0000-0000-00000A0E0000}"/>
    <cellStyle name="Currency 2 3 3" xfId="3524" xr:uid="{00000000-0005-0000-0000-00000B0E0000}"/>
    <cellStyle name="Currency 2 3 4" xfId="3525" xr:uid="{00000000-0005-0000-0000-00000C0E0000}"/>
    <cellStyle name="Currency 2 4" xfId="3526" xr:uid="{00000000-0005-0000-0000-00000D0E0000}"/>
    <cellStyle name="Currency 2 5" xfId="3527" xr:uid="{00000000-0005-0000-0000-00000E0E0000}"/>
    <cellStyle name="Currency 3" xfId="3528" xr:uid="{00000000-0005-0000-0000-00000F0E0000}"/>
    <cellStyle name="Currency 3 2" xfId="3529" xr:uid="{00000000-0005-0000-0000-0000100E0000}"/>
    <cellStyle name="Currency 3 3" xfId="3530" xr:uid="{00000000-0005-0000-0000-0000110E0000}"/>
    <cellStyle name="Currency 4" xfId="3531" xr:uid="{00000000-0005-0000-0000-0000120E0000}"/>
    <cellStyle name="Currency 4 2" xfId="4073" xr:uid="{00000000-0005-0000-0000-0000130E0000}"/>
    <cellStyle name="Currency 5" xfId="4074" xr:uid="{00000000-0005-0000-0000-0000140E0000}"/>
    <cellStyle name="Explanatory Text" xfId="4184" builtinId="53" customBuiltin="1"/>
    <cellStyle name="Good" xfId="4179" builtinId="26" customBuiltin="1"/>
    <cellStyle name="Heading 1 2" xfId="4075" xr:uid="{00000000-0005-0000-0000-0000170E0000}"/>
    <cellStyle name="Heading 1 3" xfId="4076" xr:uid="{00000000-0005-0000-0000-0000180E0000}"/>
    <cellStyle name="Heading 1 4" xfId="4077" xr:uid="{00000000-0005-0000-0000-0000190E0000}"/>
    <cellStyle name="Heading 1 5" xfId="4078" xr:uid="{00000000-0005-0000-0000-00001A0E0000}"/>
    <cellStyle name="Heading 2 2" xfId="4079" xr:uid="{00000000-0005-0000-0000-00001B0E0000}"/>
    <cellStyle name="Heading 2 3" xfId="4080" xr:uid="{00000000-0005-0000-0000-00001C0E0000}"/>
    <cellStyle name="Heading 2 4" xfId="4081" xr:uid="{00000000-0005-0000-0000-00001D0E0000}"/>
    <cellStyle name="Heading 2 5" xfId="4082" xr:uid="{00000000-0005-0000-0000-00001E0E0000}"/>
    <cellStyle name="Heading 3 2" xfId="4083" xr:uid="{00000000-0005-0000-0000-00001F0E0000}"/>
    <cellStyle name="Heading 3 3" xfId="4084" xr:uid="{00000000-0005-0000-0000-0000200E0000}"/>
    <cellStyle name="Heading 3 4" xfId="4085" xr:uid="{00000000-0005-0000-0000-0000210E0000}"/>
    <cellStyle name="Heading 3 5" xfId="4086" xr:uid="{00000000-0005-0000-0000-0000220E0000}"/>
    <cellStyle name="Heading 4 2" xfId="4087" xr:uid="{00000000-0005-0000-0000-0000230E0000}"/>
    <cellStyle name="Heading 4 3" xfId="4088" xr:uid="{00000000-0005-0000-0000-0000240E0000}"/>
    <cellStyle name="Heading 4 4" xfId="4089" xr:uid="{00000000-0005-0000-0000-0000250E0000}"/>
    <cellStyle name="Heading 4 5" xfId="4090" xr:uid="{00000000-0005-0000-0000-0000260E0000}"/>
    <cellStyle name="Hyperlink" xfId="13" builtinId="8"/>
    <cellStyle name="Hyperlink 2" xfId="3532" xr:uid="{00000000-0005-0000-0000-0000280E0000}"/>
    <cellStyle name="Input" xfId="4181" builtinId="20" customBuiltin="1"/>
    <cellStyle name="Linked Cell" xfId="4182" builtinId="24" customBuiltin="1"/>
    <cellStyle name="Neutral" xfId="4180" builtinId="28" customBuiltin="1"/>
    <cellStyle name="Normal" xfId="0" builtinId="0"/>
    <cellStyle name="Normal 10" xfId="3533" xr:uid="{00000000-0005-0000-0000-00002D0E0000}"/>
    <cellStyle name="Normal 11" xfId="3534" xr:uid="{00000000-0005-0000-0000-00002E0E0000}"/>
    <cellStyle name="Normal 12" xfId="3535" xr:uid="{00000000-0005-0000-0000-00002F0E0000}"/>
    <cellStyle name="Normal 13" xfId="3536" xr:uid="{00000000-0005-0000-0000-0000300E0000}"/>
    <cellStyle name="Normal 14" xfId="3537" xr:uid="{00000000-0005-0000-0000-0000310E0000}"/>
    <cellStyle name="Normal 15" xfId="3538" xr:uid="{00000000-0005-0000-0000-0000320E0000}"/>
    <cellStyle name="Normal 16" xfId="3539" xr:uid="{00000000-0005-0000-0000-0000330E0000}"/>
    <cellStyle name="Normal 17" xfId="3540" xr:uid="{00000000-0005-0000-0000-0000340E0000}"/>
    <cellStyle name="Normal 18" xfId="3541" xr:uid="{00000000-0005-0000-0000-0000350E0000}"/>
    <cellStyle name="Normal 19" xfId="3542" xr:uid="{00000000-0005-0000-0000-0000360E0000}"/>
    <cellStyle name="Normal 2" xfId="1" xr:uid="{00000000-0005-0000-0000-0000370E0000}"/>
    <cellStyle name="Normal 2 2" xfId="6" xr:uid="{00000000-0005-0000-0000-0000380E0000}"/>
    <cellStyle name="Normal 2 2 2" xfId="3543" xr:uid="{00000000-0005-0000-0000-0000390E0000}"/>
    <cellStyle name="Normal 2 2 3" xfId="3544" xr:uid="{00000000-0005-0000-0000-00003A0E0000}"/>
    <cellStyle name="Normal 2 2 4" xfId="3545" xr:uid="{00000000-0005-0000-0000-00003B0E0000}"/>
    <cellStyle name="Normal 2 2 5" xfId="3546" xr:uid="{00000000-0005-0000-0000-00003C0E0000}"/>
    <cellStyle name="Normal 2 2 6" xfId="3547" xr:uid="{00000000-0005-0000-0000-00003D0E0000}"/>
    <cellStyle name="Normal 2 3" xfId="3548" xr:uid="{00000000-0005-0000-0000-00003E0E0000}"/>
    <cellStyle name="Normal 2 4" xfId="3549" xr:uid="{00000000-0005-0000-0000-00003F0E0000}"/>
    <cellStyle name="Normal 2 4 2" xfId="3550" xr:uid="{00000000-0005-0000-0000-0000400E0000}"/>
    <cellStyle name="Normal 2 4 3" xfId="3551" xr:uid="{00000000-0005-0000-0000-0000410E0000}"/>
    <cellStyle name="Normal 2 4 4" xfId="3552" xr:uid="{00000000-0005-0000-0000-0000420E0000}"/>
    <cellStyle name="Normal 2 5" xfId="3553" xr:uid="{00000000-0005-0000-0000-0000430E0000}"/>
    <cellStyle name="Normal 2 5 2" xfId="3554" xr:uid="{00000000-0005-0000-0000-0000440E0000}"/>
    <cellStyle name="Normal 2 5 3" xfId="3555" xr:uid="{00000000-0005-0000-0000-0000450E0000}"/>
    <cellStyle name="Normal 2 5 4" xfId="3556" xr:uid="{00000000-0005-0000-0000-0000460E0000}"/>
    <cellStyle name="Normal 2 6" xfId="3557" xr:uid="{00000000-0005-0000-0000-0000470E0000}"/>
    <cellStyle name="Normal 2 6 2" xfId="3558" xr:uid="{00000000-0005-0000-0000-0000480E0000}"/>
    <cellStyle name="Normal 2 6 3" xfId="3559" xr:uid="{00000000-0005-0000-0000-0000490E0000}"/>
    <cellStyle name="Normal 2 6 4" xfId="3560" xr:uid="{00000000-0005-0000-0000-00004A0E0000}"/>
    <cellStyle name="Normal 2 7" xfId="3561" xr:uid="{00000000-0005-0000-0000-00004B0E0000}"/>
    <cellStyle name="Normal 2 8" xfId="3562" xr:uid="{00000000-0005-0000-0000-00004C0E0000}"/>
    <cellStyle name="Normal 20" xfId="3563" xr:uid="{00000000-0005-0000-0000-00004D0E0000}"/>
    <cellStyle name="Normal 21" xfId="3564" xr:uid="{00000000-0005-0000-0000-00004E0E0000}"/>
    <cellStyle name="Normal 22" xfId="3565" xr:uid="{00000000-0005-0000-0000-00004F0E0000}"/>
    <cellStyle name="Normal 23" xfId="3566" xr:uid="{00000000-0005-0000-0000-0000500E0000}"/>
    <cellStyle name="Normal 24" xfId="3567" xr:uid="{00000000-0005-0000-0000-0000510E0000}"/>
    <cellStyle name="Normal 25" xfId="3568" xr:uid="{00000000-0005-0000-0000-0000520E0000}"/>
    <cellStyle name="Normal 26" xfId="3569" xr:uid="{00000000-0005-0000-0000-0000530E0000}"/>
    <cellStyle name="Normal 26 2" xfId="4193" xr:uid="{00000000-0005-0000-0000-0000540E0000}"/>
    <cellStyle name="Normal 27" xfId="3570" xr:uid="{00000000-0005-0000-0000-0000550E0000}"/>
    <cellStyle name="Normal 27 2" xfId="3571" xr:uid="{00000000-0005-0000-0000-0000560E0000}"/>
    <cellStyle name="Normal 27 3" xfId="3572" xr:uid="{00000000-0005-0000-0000-0000570E0000}"/>
    <cellStyle name="Normal 28" xfId="3573" xr:uid="{00000000-0005-0000-0000-0000580E0000}"/>
    <cellStyle name="Normal 29" xfId="3574" xr:uid="{00000000-0005-0000-0000-0000590E0000}"/>
    <cellStyle name="Normal 3" xfId="7" xr:uid="{00000000-0005-0000-0000-00005A0E0000}"/>
    <cellStyle name="Normal 3 2" xfId="3575" xr:uid="{00000000-0005-0000-0000-00005B0E0000}"/>
    <cellStyle name="Normal 3 2 2" xfId="4269" xr:uid="{710ECBB0-4E4E-49C3-B4B5-9C83A0B4A744}"/>
    <cellStyle name="Normal 3 3" xfId="3576" xr:uid="{00000000-0005-0000-0000-00005C0E0000}"/>
    <cellStyle name="Normal 3 4" xfId="3577" xr:uid="{00000000-0005-0000-0000-00005D0E0000}"/>
    <cellStyle name="Normal 3 5" xfId="4091" xr:uid="{00000000-0005-0000-0000-00005E0E0000}"/>
    <cellStyle name="Normal 3 6" xfId="4270" xr:uid="{48816404-3C8E-43E8-889D-887D32E8DDDB}"/>
    <cellStyle name="Normal 30" xfId="3578" xr:uid="{00000000-0005-0000-0000-00005F0E0000}"/>
    <cellStyle name="Normal 31" xfId="3579" xr:uid="{00000000-0005-0000-0000-0000600E0000}"/>
    <cellStyle name="Normal 32" xfId="3580" xr:uid="{00000000-0005-0000-0000-0000610E0000}"/>
    <cellStyle name="Normal 33" xfId="3581" xr:uid="{00000000-0005-0000-0000-0000620E0000}"/>
    <cellStyle name="Normal 34" xfId="3582" xr:uid="{00000000-0005-0000-0000-0000630E0000}"/>
    <cellStyle name="Normal 35" xfId="3583" xr:uid="{00000000-0005-0000-0000-0000640E0000}"/>
    <cellStyle name="Normal 36" xfId="3584" xr:uid="{00000000-0005-0000-0000-0000650E0000}"/>
    <cellStyle name="Normal 37" xfId="3585" xr:uid="{00000000-0005-0000-0000-0000660E0000}"/>
    <cellStyle name="Normal 38" xfId="4092" xr:uid="{00000000-0005-0000-0000-0000670E0000}"/>
    <cellStyle name="Normal 39" xfId="3586" xr:uid="{00000000-0005-0000-0000-0000680E0000}"/>
    <cellStyle name="Normal 4" xfId="8" xr:uid="{00000000-0005-0000-0000-0000690E0000}"/>
    <cellStyle name="Normal 4 2" xfId="4194" xr:uid="{00000000-0005-0000-0000-00006A0E0000}"/>
    <cellStyle name="Normal 40" xfId="3587" xr:uid="{00000000-0005-0000-0000-00006B0E0000}"/>
    <cellStyle name="Normal 41" xfId="3588" xr:uid="{00000000-0005-0000-0000-00006C0E0000}"/>
    <cellStyle name="Normal 43" xfId="3589" xr:uid="{00000000-0005-0000-0000-00006D0E0000}"/>
    <cellStyle name="Normal 43 2" xfId="3590" xr:uid="{00000000-0005-0000-0000-00006E0E0000}"/>
    <cellStyle name="Normal 43 3" xfId="3591" xr:uid="{00000000-0005-0000-0000-00006F0E0000}"/>
    <cellStyle name="Normal 44" xfId="3592" xr:uid="{00000000-0005-0000-0000-0000700E0000}"/>
    <cellStyle name="Normal 44 2" xfId="3593" xr:uid="{00000000-0005-0000-0000-0000710E0000}"/>
    <cellStyle name="Normal 44 3" xfId="3594" xr:uid="{00000000-0005-0000-0000-0000720E0000}"/>
    <cellStyle name="Normal 45" xfId="3595" xr:uid="{00000000-0005-0000-0000-0000730E0000}"/>
    <cellStyle name="Normal 45 2" xfId="3596" xr:uid="{00000000-0005-0000-0000-0000740E0000}"/>
    <cellStyle name="Normal 45 3" xfId="3597" xr:uid="{00000000-0005-0000-0000-0000750E0000}"/>
    <cellStyle name="Normal 46" xfId="3598" xr:uid="{00000000-0005-0000-0000-0000760E0000}"/>
    <cellStyle name="Normal 46 2" xfId="3599" xr:uid="{00000000-0005-0000-0000-0000770E0000}"/>
    <cellStyle name="Normal 46 3" xfId="3600" xr:uid="{00000000-0005-0000-0000-0000780E0000}"/>
    <cellStyle name="Normal 47" xfId="3601" xr:uid="{00000000-0005-0000-0000-0000790E0000}"/>
    <cellStyle name="Normal 47 2" xfId="3602" xr:uid="{00000000-0005-0000-0000-00007A0E0000}"/>
    <cellStyle name="Normal 47 3" xfId="3603" xr:uid="{00000000-0005-0000-0000-00007B0E0000}"/>
    <cellStyle name="Normal 5" xfId="11" xr:uid="{00000000-0005-0000-0000-00007C0E0000}"/>
    <cellStyle name="Normal 5 2" xfId="4093" xr:uid="{00000000-0005-0000-0000-00007D0E0000}"/>
    <cellStyle name="Normal 5 3" xfId="4195" xr:uid="{00000000-0005-0000-0000-00007E0E0000}"/>
    <cellStyle name="Normal 6" xfId="14" xr:uid="{00000000-0005-0000-0000-00007F0E0000}"/>
    <cellStyle name="Normal 7" xfId="3604" xr:uid="{00000000-0005-0000-0000-0000800E0000}"/>
    <cellStyle name="Normal 8" xfId="3605" xr:uid="{00000000-0005-0000-0000-0000810E0000}"/>
    <cellStyle name="Normal 9" xfId="3606" xr:uid="{00000000-0005-0000-0000-0000820E0000}"/>
    <cellStyle name="Normal 90" xfId="3607" xr:uid="{00000000-0005-0000-0000-0000830E0000}"/>
    <cellStyle name="Normal 91" xfId="3608" xr:uid="{00000000-0005-0000-0000-0000840E0000}"/>
    <cellStyle name="Note 10" xfId="3609" xr:uid="{00000000-0005-0000-0000-0000850E0000}"/>
    <cellStyle name="Note 10 2" xfId="3610" xr:uid="{00000000-0005-0000-0000-0000860E0000}"/>
    <cellStyle name="Note 10 3" xfId="3611" xr:uid="{00000000-0005-0000-0000-0000870E0000}"/>
    <cellStyle name="Note 100" xfId="3612" xr:uid="{00000000-0005-0000-0000-0000880E0000}"/>
    <cellStyle name="Note 100 2" xfId="3613" xr:uid="{00000000-0005-0000-0000-0000890E0000}"/>
    <cellStyle name="Note 100 3" xfId="3614" xr:uid="{00000000-0005-0000-0000-00008A0E0000}"/>
    <cellStyle name="Note 101" xfId="3615" xr:uid="{00000000-0005-0000-0000-00008B0E0000}"/>
    <cellStyle name="Note 102" xfId="3616" xr:uid="{00000000-0005-0000-0000-00008C0E0000}"/>
    <cellStyle name="Note 103" xfId="3617" xr:uid="{00000000-0005-0000-0000-00008D0E0000}"/>
    <cellStyle name="Note 104" xfId="3618" xr:uid="{00000000-0005-0000-0000-00008E0E0000}"/>
    <cellStyle name="Note 105" xfId="3619" xr:uid="{00000000-0005-0000-0000-00008F0E0000}"/>
    <cellStyle name="Note 106" xfId="3620" xr:uid="{00000000-0005-0000-0000-0000900E0000}"/>
    <cellStyle name="Note 107" xfId="3621" xr:uid="{00000000-0005-0000-0000-0000910E0000}"/>
    <cellStyle name="Note 108" xfId="3622" xr:uid="{00000000-0005-0000-0000-0000920E0000}"/>
    <cellStyle name="Note 109" xfId="3623" xr:uid="{00000000-0005-0000-0000-0000930E0000}"/>
    <cellStyle name="Note 11" xfId="3624" xr:uid="{00000000-0005-0000-0000-0000940E0000}"/>
    <cellStyle name="Note 11 2" xfId="3625" xr:uid="{00000000-0005-0000-0000-0000950E0000}"/>
    <cellStyle name="Note 11 3" xfId="3626" xr:uid="{00000000-0005-0000-0000-0000960E0000}"/>
    <cellStyle name="Note 110" xfId="3627" xr:uid="{00000000-0005-0000-0000-0000970E0000}"/>
    <cellStyle name="Note 111" xfId="3628" xr:uid="{00000000-0005-0000-0000-0000980E0000}"/>
    <cellStyle name="Note 112" xfId="3629" xr:uid="{00000000-0005-0000-0000-0000990E0000}"/>
    <cellStyle name="Note 113" xfId="3630" xr:uid="{00000000-0005-0000-0000-00009A0E0000}"/>
    <cellStyle name="Note 114" xfId="3631" xr:uid="{00000000-0005-0000-0000-00009B0E0000}"/>
    <cellStyle name="Note 115" xfId="3632" xr:uid="{00000000-0005-0000-0000-00009C0E0000}"/>
    <cellStyle name="Note 116" xfId="3633" xr:uid="{00000000-0005-0000-0000-00009D0E0000}"/>
    <cellStyle name="Note 117" xfId="3634" xr:uid="{00000000-0005-0000-0000-00009E0E0000}"/>
    <cellStyle name="Note 118" xfId="3635" xr:uid="{00000000-0005-0000-0000-00009F0E0000}"/>
    <cellStyle name="Note 119" xfId="3636" xr:uid="{00000000-0005-0000-0000-0000A00E0000}"/>
    <cellStyle name="Note 12" xfId="3637" xr:uid="{00000000-0005-0000-0000-0000A10E0000}"/>
    <cellStyle name="Note 12 2" xfId="3638" xr:uid="{00000000-0005-0000-0000-0000A20E0000}"/>
    <cellStyle name="Note 12 3" xfId="3639" xr:uid="{00000000-0005-0000-0000-0000A30E0000}"/>
    <cellStyle name="Note 120" xfId="3640" xr:uid="{00000000-0005-0000-0000-0000A40E0000}"/>
    <cellStyle name="Note 121" xfId="3641" xr:uid="{00000000-0005-0000-0000-0000A50E0000}"/>
    <cellStyle name="Note 122" xfId="3642" xr:uid="{00000000-0005-0000-0000-0000A60E0000}"/>
    <cellStyle name="Note 123" xfId="3643" xr:uid="{00000000-0005-0000-0000-0000A70E0000}"/>
    <cellStyle name="Note 124" xfId="3644" xr:uid="{00000000-0005-0000-0000-0000A80E0000}"/>
    <cellStyle name="Note 125" xfId="3645" xr:uid="{00000000-0005-0000-0000-0000A90E0000}"/>
    <cellStyle name="Note 126" xfId="3646" xr:uid="{00000000-0005-0000-0000-0000AA0E0000}"/>
    <cellStyle name="Note 127" xfId="3647" xr:uid="{00000000-0005-0000-0000-0000AB0E0000}"/>
    <cellStyle name="Note 128" xfId="3648" xr:uid="{00000000-0005-0000-0000-0000AC0E0000}"/>
    <cellStyle name="Note 129" xfId="3649" xr:uid="{00000000-0005-0000-0000-0000AD0E0000}"/>
    <cellStyle name="Note 13" xfId="3650" xr:uid="{00000000-0005-0000-0000-0000AE0E0000}"/>
    <cellStyle name="Note 13 2" xfId="3651" xr:uid="{00000000-0005-0000-0000-0000AF0E0000}"/>
    <cellStyle name="Note 13 3" xfId="3652" xr:uid="{00000000-0005-0000-0000-0000B00E0000}"/>
    <cellStyle name="Note 130" xfId="3653" xr:uid="{00000000-0005-0000-0000-0000B10E0000}"/>
    <cellStyle name="Note 131" xfId="3654" xr:uid="{00000000-0005-0000-0000-0000B20E0000}"/>
    <cellStyle name="Note 132" xfId="3655" xr:uid="{00000000-0005-0000-0000-0000B30E0000}"/>
    <cellStyle name="Note 133" xfId="3656" xr:uid="{00000000-0005-0000-0000-0000B40E0000}"/>
    <cellStyle name="Note 134" xfId="3657" xr:uid="{00000000-0005-0000-0000-0000B50E0000}"/>
    <cellStyle name="Note 135" xfId="3658" xr:uid="{00000000-0005-0000-0000-0000B60E0000}"/>
    <cellStyle name="Note 136" xfId="3659" xr:uid="{00000000-0005-0000-0000-0000B70E0000}"/>
    <cellStyle name="Note 137" xfId="3660" xr:uid="{00000000-0005-0000-0000-0000B80E0000}"/>
    <cellStyle name="Note 138" xfId="3661" xr:uid="{00000000-0005-0000-0000-0000B90E0000}"/>
    <cellStyle name="Note 139" xfId="3662" xr:uid="{00000000-0005-0000-0000-0000BA0E0000}"/>
    <cellStyle name="Note 14" xfId="3663" xr:uid="{00000000-0005-0000-0000-0000BB0E0000}"/>
    <cellStyle name="Note 14 2" xfId="3664" xr:uid="{00000000-0005-0000-0000-0000BC0E0000}"/>
    <cellStyle name="Note 14 3" xfId="3665" xr:uid="{00000000-0005-0000-0000-0000BD0E0000}"/>
    <cellStyle name="Note 140" xfId="3666" xr:uid="{00000000-0005-0000-0000-0000BE0E0000}"/>
    <cellStyle name="Note 141" xfId="3667" xr:uid="{00000000-0005-0000-0000-0000BF0E0000}"/>
    <cellStyle name="Note 142" xfId="3668" xr:uid="{00000000-0005-0000-0000-0000C00E0000}"/>
    <cellStyle name="Note 143" xfId="3669" xr:uid="{00000000-0005-0000-0000-0000C10E0000}"/>
    <cellStyle name="Note 144" xfId="3670" xr:uid="{00000000-0005-0000-0000-0000C20E0000}"/>
    <cellStyle name="Note 145" xfId="3671" xr:uid="{00000000-0005-0000-0000-0000C30E0000}"/>
    <cellStyle name="Note 146" xfId="3672" xr:uid="{00000000-0005-0000-0000-0000C40E0000}"/>
    <cellStyle name="Note 147" xfId="3673" xr:uid="{00000000-0005-0000-0000-0000C50E0000}"/>
    <cellStyle name="Note 148" xfId="3674" xr:uid="{00000000-0005-0000-0000-0000C60E0000}"/>
    <cellStyle name="Note 149" xfId="3675" xr:uid="{00000000-0005-0000-0000-0000C70E0000}"/>
    <cellStyle name="Note 15" xfId="3676" xr:uid="{00000000-0005-0000-0000-0000C80E0000}"/>
    <cellStyle name="Note 15 2" xfId="3677" xr:uid="{00000000-0005-0000-0000-0000C90E0000}"/>
    <cellStyle name="Note 15 3" xfId="3678" xr:uid="{00000000-0005-0000-0000-0000CA0E0000}"/>
    <cellStyle name="Note 150" xfId="3679" xr:uid="{00000000-0005-0000-0000-0000CB0E0000}"/>
    <cellStyle name="Note 151" xfId="3680" xr:uid="{00000000-0005-0000-0000-0000CC0E0000}"/>
    <cellStyle name="Note 152" xfId="3681" xr:uid="{00000000-0005-0000-0000-0000CD0E0000}"/>
    <cellStyle name="Note 153" xfId="3682" xr:uid="{00000000-0005-0000-0000-0000CE0E0000}"/>
    <cellStyle name="Note 154" xfId="3683" xr:uid="{00000000-0005-0000-0000-0000CF0E0000}"/>
    <cellStyle name="Note 155" xfId="3684" xr:uid="{00000000-0005-0000-0000-0000D00E0000}"/>
    <cellStyle name="Note 156" xfId="3685" xr:uid="{00000000-0005-0000-0000-0000D10E0000}"/>
    <cellStyle name="Note 157" xfId="3686" xr:uid="{00000000-0005-0000-0000-0000D20E0000}"/>
    <cellStyle name="Note 158" xfId="3687" xr:uid="{00000000-0005-0000-0000-0000D30E0000}"/>
    <cellStyle name="Note 159" xfId="3688" xr:uid="{00000000-0005-0000-0000-0000D40E0000}"/>
    <cellStyle name="Note 16" xfId="3689" xr:uid="{00000000-0005-0000-0000-0000D50E0000}"/>
    <cellStyle name="Note 16 2" xfId="3690" xr:uid="{00000000-0005-0000-0000-0000D60E0000}"/>
    <cellStyle name="Note 16 3" xfId="3691" xr:uid="{00000000-0005-0000-0000-0000D70E0000}"/>
    <cellStyle name="Note 160" xfId="3692" xr:uid="{00000000-0005-0000-0000-0000D80E0000}"/>
    <cellStyle name="Note 161" xfId="3693" xr:uid="{00000000-0005-0000-0000-0000D90E0000}"/>
    <cellStyle name="Note 162" xfId="3694" xr:uid="{00000000-0005-0000-0000-0000DA0E0000}"/>
    <cellStyle name="Note 163" xfId="3695" xr:uid="{00000000-0005-0000-0000-0000DB0E0000}"/>
    <cellStyle name="Note 164" xfId="3696" xr:uid="{00000000-0005-0000-0000-0000DC0E0000}"/>
    <cellStyle name="Note 165" xfId="3697" xr:uid="{00000000-0005-0000-0000-0000DD0E0000}"/>
    <cellStyle name="Note 166" xfId="3698" xr:uid="{00000000-0005-0000-0000-0000DE0E0000}"/>
    <cellStyle name="Note 167" xfId="3699" xr:uid="{00000000-0005-0000-0000-0000DF0E0000}"/>
    <cellStyle name="Note 168" xfId="3700" xr:uid="{00000000-0005-0000-0000-0000E00E0000}"/>
    <cellStyle name="Note 169" xfId="3701" xr:uid="{00000000-0005-0000-0000-0000E10E0000}"/>
    <cellStyle name="Note 17" xfId="3702" xr:uid="{00000000-0005-0000-0000-0000E20E0000}"/>
    <cellStyle name="Note 17 2" xfId="3703" xr:uid="{00000000-0005-0000-0000-0000E30E0000}"/>
    <cellStyle name="Note 17 3" xfId="3704" xr:uid="{00000000-0005-0000-0000-0000E40E0000}"/>
    <cellStyle name="Note 170" xfId="3705" xr:uid="{00000000-0005-0000-0000-0000E50E0000}"/>
    <cellStyle name="Note 171" xfId="3706" xr:uid="{00000000-0005-0000-0000-0000E60E0000}"/>
    <cellStyle name="Note 172" xfId="3707" xr:uid="{00000000-0005-0000-0000-0000E70E0000}"/>
    <cellStyle name="Note 18" xfId="3708" xr:uid="{00000000-0005-0000-0000-0000E80E0000}"/>
    <cellStyle name="Note 18 2" xfId="3709" xr:uid="{00000000-0005-0000-0000-0000E90E0000}"/>
    <cellStyle name="Note 18 3" xfId="3710" xr:uid="{00000000-0005-0000-0000-0000EA0E0000}"/>
    <cellStyle name="Note 19" xfId="3711" xr:uid="{00000000-0005-0000-0000-0000EB0E0000}"/>
    <cellStyle name="Note 19 2" xfId="3712" xr:uid="{00000000-0005-0000-0000-0000EC0E0000}"/>
    <cellStyle name="Note 19 3" xfId="3713" xr:uid="{00000000-0005-0000-0000-0000ED0E0000}"/>
    <cellStyle name="Note 2" xfId="3714" xr:uid="{00000000-0005-0000-0000-0000EE0E0000}"/>
    <cellStyle name="Note 2 2" xfId="3715" xr:uid="{00000000-0005-0000-0000-0000EF0E0000}"/>
    <cellStyle name="Note 2 3" xfId="3716" xr:uid="{00000000-0005-0000-0000-0000F00E0000}"/>
    <cellStyle name="Note 2 4" xfId="4094" xr:uid="{00000000-0005-0000-0000-0000F10E0000}"/>
    <cellStyle name="Note 2 5" xfId="4095" xr:uid="{00000000-0005-0000-0000-0000F20E0000}"/>
    <cellStyle name="Note 2 6" xfId="4096" xr:uid="{00000000-0005-0000-0000-0000F30E0000}"/>
    <cellStyle name="Note 2 7" xfId="4097" xr:uid="{00000000-0005-0000-0000-0000F40E0000}"/>
    <cellStyle name="Note 20" xfId="3717" xr:uid="{00000000-0005-0000-0000-0000F50E0000}"/>
    <cellStyle name="Note 20 2" xfId="3718" xr:uid="{00000000-0005-0000-0000-0000F60E0000}"/>
    <cellStyle name="Note 20 3" xfId="3719" xr:uid="{00000000-0005-0000-0000-0000F70E0000}"/>
    <cellStyle name="Note 21" xfId="3720" xr:uid="{00000000-0005-0000-0000-0000F80E0000}"/>
    <cellStyle name="Note 21 2" xfId="3721" xr:uid="{00000000-0005-0000-0000-0000F90E0000}"/>
    <cellStyle name="Note 21 3" xfId="3722" xr:uid="{00000000-0005-0000-0000-0000FA0E0000}"/>
    <cellStyle name="Note 22" xfId="3723" xr:uid="{00000000-0005-0000-0000-0000FB0E0000}"/>
    <cellStyle name="Note 22 2" xfId="3724" xr:uid="{00000000-0005-0000-0000-0000FC0E0000}"/>
    <cellStyle name="Note 22 3" xfId="3725" xr:uid="{00000000-0005-0000-0000-0000FD0E0000}"/>
    <cellStyle name="Note 23" xfId="3726" xr:uid="{00000000-0005-0000-0000-0000FE0E0000}"/>
    <cellStyle name="Note 23 2" xfId="3727" xr:uid="{00000000-0005-0000-0000-0000FF0E0000}"/>
    <cellStyle name="Note 23 3" xfId="3728" xr:uid="{00000000-0005-0000-0000-0000000F0000}"/>
    <cellStyle name="Note 24" xfId="3729" xr:uid="{00000000-0005-0000-0000-0000010F0000}"/>
    <cellStyle name="Note 24 2" xfId="3730" xr:uid="{00000000-0005-0000-0000-0000020F0000}"/>
    <cellStyle name="Note 24 3" xfId="3731" xr:uid="{00000000-0005-0000-0000-0000030F0000}"/>
    <cellStyle name="Note 25" xfId="3732" xr:uid="{00000000-0005-0000-0000-0000040F0000}"/>
    <cellStyle name="Note 25 2" xfId="3733" xr:uid="{00000000-0005-0000-0000-0000050F0000}"/>
    <cellStyle name="Note 25 3" xfId="3734" xr:uid="{00000000-0005-0000-0000-0000060F0000}"/>
    <cellStyle name="Note 26" xfId="3735" xr:uid="{00000000-0005-0000-0000-0000070F0000}"/>
    <cellStyle name="Note 26 2" xfId="3736" xr:uid="{00000000-0005-0000-0000-0000080F0000}"/>
    <cellStyle name="Note 26 3" xfId="3737" xr:uid="{00000000-0005-0000-0000-0000090F0000}"/>
    <cellStyle name="Note 27" xfId="3738" xr:uid="{00000000-0005-0000-0000-00000A0F0000}"/>
    <cellStyle name="Note 27 2" xfId="3739" xr:uid="{00000000-0005-0000-0000-00000B0F0000}"/>
    <cellStyle name="Note 27 3" xfId="3740" xr:uid="{00000000-0005-0000-0000-00000C0F0000}"/>
    <cellStyle name="Note 28" xfId="3741" xr:uid="{00000000-0005-0000-0000-00000D0F0000}"/>
    <cellStyle name="Note 28 2" xfId="3742" xr:uid="{00000000-0005-0000-0000-00000E0F0000}"/>
    <cellStyle name="Note 28 3" xfId="3743" xr:uid="{00000000-0005-0000-0000-00000F0F0000}"/>
    <cellStyle name="Note 29" xfId="3744" xr:uid="{00000000-0005-0000-0000-0000100F0000}"/>
    <cellStyle name="Note 29 2" xfId="3745" xr:uid="{00000000-0005-0000-0000-0000110F0000}"/>
    <cellStyle name="Note 29 3" xfId="3746" xr:uid="{00000000-0005-0000-0000-0000120F0000}"/>
    <cellStyle name="Note 3" xfId="3747" xr:uid="{00000000-0005-0000-0000-0000130F0000}"/>
    <cellStyle name="Note 3 2" xfId="3748" xr:uid="{00000000-0005-0000-0000-0000140F0000}"/>
    <cellStyle name="Note 3 3" xfId="3749" xr:uid="{00000000-0005-0000-0000-0000150F0000}"/>
    <cellStyle name="Note 30" xfId="3750" xr:uid="{00000000-0005-0000-0000-0000160F0000}"/>
    <cellStyle name="Note 30 2" xfId="3751" xr:uid="{00000000-0005-0000-0000-0000170F0000}"/>
    <cellStyle name="Note 30 3" xfId="3752" xr:uid="{00000000-0005-0000-0000-0000180F0000}"/>
    <cellStyle name="Note 31" xfId="3753" xr:uid="{00000000-0005-0000-0000-0000190F0000}"/>
    <cellStyle name="Note 31 2" xfId="3754" xr:uid="{00000000-0005-0000-0000-00001A0F0000}"/>
    <cellStyle name="Note 31 3" xfId="3755" xr:uid="{00000000-0005-0000-0000-00001B0F0000}"/>
    <cellStyle name="Note 32" xfId="3756" xr:uid="{00000000-0005-0000-0000-00001C0F0000}"/>
    <cellStyle name="Note 32 2" xfId="3757" xr:uid="{00000000-0005-0000-0000-00001D0F0000}"/>
    <cellStyle name="Note 32 3" xfId="3758" xr:uid="{00000000-0005-0000-0000-00001E0F0000}"/>
    <cellStyle name="Note 33" xfId="3759" xr:uid="{00000000-0005-0000-0000-00001F0F0000}"/>
    <cellStyle name="Note 33 2" xfId="3760" xr:uid="{00000000-0005-0000-0000-0000200F0000}"/>
    <cellStyle name="Note 33 3" xfId="3761" xr:uid="{00000000-0005-0000-0000-0000210F0000}"/>
    <cellStyle name="Note 34" xfId="3762" xr:uid="{00000000-0005-0000-0000-0000220F0000}"/>
    <cellStyle name="Note 34 2" xfId="3763" xr:uid="{00000000-0005-0000-0000-0000230F0000}"/>
    <cellStyle name="Note 34 3" xfId="3764" xr:uid="{00000000-0005-0000-0000-0000240F0000}"/>
    <cellStyle name="Note 35" xfId="3765" xr:uid="{00000000-0005-0000-0000-0000250F0000}"/>
    <cellStyle name="Note 35 2" xfId="3766" xr:uid="{00000000-0005-0000-0000-0000260F0000}"/>
    <cellStyle name="Note 35 3" xfId="3767" xr:uid="{00000000-0005-0000-0000-0000270F0000}"/>
    <cellStyle name="Note 36" xfId="3768" xr:uid="{00000000-0005-0000-0000-0000280F0000}"/>
    <cellStyle name="Note 36 2" xfId="3769" xr:uid="{00000000-0005-0000-0000-0000290F0000}"/>
    <cellStyle name="Note 36 3" xfId="3770" xr:uid="{00000000-0005-0000-0000-00002A0F0000}"/>
    <cellStyle name="Note 37" xfId="3771" xr:uid="{00000000-0005-0000-0000-00002B0F0000}"/>
    <cellStyle name="Note 37 2" xfId="3772" xr:uid="{00000000-0005-0000-0000-00002C0F0000}"/>
    <cellStyle name="Note 37 3" xfId="3773" xr:uid="{00000000-0005-0000-0000-00002D0F0000}"/>
    <cellStyle name="Note 38" xfId="3774" xr:uid="{00000000-0005-0000-0000-00002E0F0000}"/>
    <cellStyle name="Note 38 2" xfId="3775" xr:uid="{00000000-0005-0000-0000-00002F0F0000}"/>
    <cellStyle name="Note 38 3" xfId="3776" xr:uid="{00000000-0005-0000-0000-0000300F0000}"/>
    <cellStyle name="Note 39" xfId="3777" xr:uid="{00000000-0005-0000-0000-0000310F0000}"/>
    <cellStyle name="Note 39 2" xfId="3778" xr:uid="{00000000-0005-0000-0000-0000320F0000}"/>
    <cellStyle name="Note 39 3" xfId="3779" xr:uid="{00000000-0005-0000-0000-0000330F0000}"/>
    <cellStyle name="Note 4" xfId="3780" xr:uid="{00000000-0005-0000-0000-0000340F0000}"/>
    <cellStyle name="Note 4 2" xfId="3781" xr:uid="{00000000-0005-0000-0000-0000350F0000}"/>
    <cellStyle name="Note 4 3" xfId="3782" xr:uid="{00000000-0005-0000-0000-0000360F0000}"/>
    <cellStyle name="Note 40" xfId="3783" xr:uid="{00000000-0005-0000-0000-0000370F0000}"/>
    <cellStyle name="Note 40 2" xfId="3784" xr:uid="{00000000-0005-0000-0000-0000380F0000}"/>
    <cellStyle name="Note 40 3" xfId="3785" xr:uid="{00000000-0005-0000-0000-0000390F0000}"/>
    <cellStyle name="Note 41" xfId="3786" xr:uid="{00000000-0005-0000-0000-00003A0F0000}"/>
    <cellStyle name="Note 41 2" xfId="3787" xr:uid="{00000000-0005-0000-0000-00003B0F0000}"/>
    <cellStyle name="Note 41 3" xfId="3788" xr:uid="{00000000-0005-0000-0000-00003C0F0000}"/>
    <cellStyle name="Note 42" xfId="3789" xr:uid="{00000000-0005-0000-0000-00003D0F0000}"/>
    <cellStyle name="Note 42 2" xfId="3790" xr:uid="{00000000-0005-0000-0000-00003E0F0000}"/>
    <cellStyle name="Note 42 3" xfId="3791" xr:uid="{00000000-0005-0000-0000-00003F0F0000}"/>
    <cellStyle name="Note 43" xfId="3792" xr:uid="{00000000-0005-0000-0000-0000400F0000}"/>
    <cellStyle name="Note 43 2" xfId="3793" xr:uid="{00000000-0005-0000-0000-0000410F0000}"/>
    <cellStyle name="Note 43 3" xfId="3794" xr:uid="{00000000-0005-0000-0000-0000420F0000}"/>
    <cellStyle name="Note 44" xfId="3795" xr:uid="{00000000-0005-0000-0000-0000430F0000}"/>
    <cellStyle name="Note 44 2" xfId="3796" xr:uid="{00000000-0005-0000-0000-0000440F0000}"/>
    <cellStyle name="Note 44 3" xfId="3797" xr:uid="{00000000-0005-0000-0000-0000450F0000}"/>
    <cellStyle name="Note 45" xfId="3798" xr:uid="{00000000-0005-0000-0000-0000460F0000}"/>
    <cellStyle name="Note 45 2" xfId="3799" xr:uid="{00000000-0005-0000-0000-0000470F0000}"/>
    <cellStyle name="Note 45 3" xfId="3800" xr:uid="{00000000-0005-0000-0000-0000480F0000}"/>
    <cellStyle name="Note 46" xfId="3801" xr:uid="{00000000-0005-0000-0000-0000490F0000}"/>
    <cellStyle name="Note 46 2" xfId="3802" xr:uid="{00000000-0005-0000-0000-00004A0F0000}"/>
    <cellStyle name="Note 46 3" xfId="3803" xr:uid="{00000000-0005-0000-0000-00004B0F0000}"/>
    <cellStyle name="Note 47" xfId="3804" xr:uid="{00000000-0005-0000-0000-00004C0F0000}"/>
    <cellStyle name="Note 47 2" xfId="3805" xr:uid="{00000000-0005-0000-0000-00004D0F0000}"/>
    <cellStyle name="Note 47 3" xfId="3806" xr:uid="{00000000-0005-0000-0000-00004E0F0000}"/>
    <cellStyle name="Note 48" xfId="3807" xr:uid="{00000000-0005-0000-0000-00004F0F0000}"/>
    <cellStyle name="Note 48 2" xfId="3808" xr:uid="{00000000-0005-0000-0000-0000500F0000}"/>
    <cellStyle name="Note 48 3" xfId="3809" xr:uid="{00000000-0005-0000-0000-0000510F0000}"/>
    <cellStyle name="Note 49" xfId="3810" xr:uid="{00000000-0005-0000-0000-0000520F0000}"/>
    <cellStyle name="Note 49 2" xfId="3811" xr:uid="{00000000-0005-0000-0000-0000530F0000}"/>
    <cellStyle name="Note 49 3" xfId="3812" xr:uid="{00000000-0005-0000-0000-0000540F0000}"/>
    <cellStyle name="Note 5" xfId="3813" xr:uid="{00000000-0005-0000-0000-0000550F0000}"/>
    <cellStyle name="Note 5 2" xfId="3814" xr:uid="{00000000-0005-0000-0000-0000560F0000}"/>
    <cellStyle name="Note 5 3" xfId="3815" xr:uid="{00000000-0005-0000-0000-0000570F0000}"/>
    <cellStyle name="Note 50" xfId="3816" xr:uid="{00000000-0005-0000-0000-0000580F0000}"/>
    <cellStyle name="Note 50 2" xfId="3817" xr:uid="{00000000-0005-0000-0000-0000590F0000}"/>
    <cellStyle name="Note 50 3" xfId="3818" xr:uid="{00000000-0005-0000-0000-00005A0F0000}"/>
    <cellStyle name="Note 51" xfId="3819" xr:uid="{00000000-0005-0000-0000-00005B0F0000}"/>
    <cellStyle name="Note 51 2" xfId="3820" xr:uid="{00000000-0005-0000-0000-00005C0F0000}"/>
    <cellStyle name="Note 51 3" xfId="3821" xr:uid="{00000000-0005-0000-0000-00005D0F0000}"/>
    <cellStyle name="Note 52" xfId="3822" xr:uid="{00000000-0005-0000-0000-00005E0F0000}"/>
    <cellStyle name="Note 52 2" xfId="3823" xr:uid="{00000000-0005-0000-0000-00005F0F0000}"/>
    <cellStyle name="Note 52 3" xfId="3824" xr:uid="{00000000-0005-0000-0000-0000600F0000}"/>
    <cellStyle name="Note 53" xfId="3825" xr:uid="{00000000-0005-0000-0000-0000610F0000}"/>
    <cellStyle name="Note 53 2" xfId="3826" xr:uid="{00000000-0005-0000-0000-0000620F0000}"/>
    <cellStyle name="Note 53 3" xfId="3827" xr:uid="{00000000-0005-0000-0000-0000630F0000}"/>
    <cellStyle name="Note 54" xfId="3828" xr:uid="{00000000-0005-0000-0000-0000640F0000}"/>
    <cellStyle name="Note 54 2" xfId="3829" xr:uid="{00000000-0005-0000-0000-0000650F0000}"/>
    <cellStyle name="Note 54 3" xfId="3830" xr:uid="{00000000-0005-0000-0000-0000660F0000}"/>
    <cellStyle name="Note 55" xfId="3831" xr:uid="{00000000-0005-0000-0000-0000670F0000}"/>
    <cellStyle name="Note 55 2" xfId="3832" xr:uid="{00000000-0005-0000-0000-0000680F0000}"/>
    <cellStyle name="Note 55 3" xfId="3833" xr:uid="{00000000-0005-0000-0000-0000690F0000}"/>
    <cellStyle name="Note 56" xfId="3834" xr:uid="{00000000-0005-0000-0000-00006A0F0000}"/>
    <cellStyle name="Note 56 2" xfId="3835" xr:uid="{00000000-0005-0000-0000-00006B0F0000}"/>
    <cellStyle name="Note 56 3" xfId="3836" xr:uid="{00000000-0005-0000-0000-00006C0F0000}"/>
    <cellStyle name="Note 57" xfId="3837" xr:uid="{00000000-0005-0000-0000-00006D0F0000}"/>
    <cellStyle name="Note 57 2" xfId="3838" xr:uid="{00000000-0005-0000-0000-00006E0F0000}"/>
    <cellStyle name="Note 57 3" xfId="3839" xr:uid="{00000000-0005-0000-0000-00006F0F0000}"/>
    <cellStyle name="Note 58" xfId="3840" xr:uid="{00000000-0005-0000-0000-0000700F0000}"/>
    <cellStyle name="Note 58 2" xfId="3841" xr:uid="{00000000-0005-0000-0000-0000710F0000}"/>
    <cellStyle name="Note 58 3" xfId="3842" xr:uid="{00000000-0005-0000-0000-0000720F0000}"/>
    <cellStyle name="Note 59" xfId="3843" xr:uid="{00000000-0005-0000-0000-0000730F0000}"/>
    <cellStyle name="Note 59 2" xfId="3844" xr:uid="{00000000-0005-0000-0000-0000740F0000}"/>
    <cellStyle name="Note 59 3" xfId="3845" xr:uid="{00000000-0005-0000-0000-0000750F0000}"/>
    <cellStyle name="Note 6" xfId="3846" xr:uid="{00000000-0005-0000-0000-0000760F0000}"/>
    <cellStyle name="Note 6 2" xfId="3847" xr:uid="{00000000-0005-0000-0000-0000770F0000}"/>
    <cellStyle name="Note 6 3" xfId="3848" xr:uid="{00000000-0005-0000-0000-0000780F0000}"/>
    <cellStyle name="Note 60" xfId="3849" xr:uid="{00000000-0005-0000-0000-0000790F0000}"/>
    <cellStyle name="Note 60 2" xfId="3850" xr:uid="{00000000-0005-0000-0000-00007A0F0000}"/>
    <cellStyle name="Note 60 3" xfId="3851" xr:uid="{00000000-0005-0000-0000-00007B0F0000}"/>
    <cellStyle name="Note 61" xfId="3852" xr:uid="{00000000-0005-0000-0000-00007C0F0000}"/>
    <cellStyle name="Note 61 2" xfId="3853" xr:uid="{00000000-0005-0000-0000-00007D0F0000}"/>
    <cellStyle name="Note 61 3" xfId="3854" xr:uid="{00000000-0005-0000-0000-00007E0F0000}"/>
    <cellStyle name="Note 62" xfId="3855" xr:uid="{00000000-0005-0000-0000-00007F0F0000}"/>
    <cellStyle name="Note 62 2" xfId="3856" xr:uid="{00000000-0005-0000-0000-0000800F0000}"/>
    <cellStyle name="Note 62 3" xfId="3857" xr:uid="{00000000-0005-0000-0000-0000810F0000}"/>
    <cellStyle name="Note 63" xfId="3858" xr:uid="{00000000-0005-0000-0000-0000820F0000}"/>
    <cellStyle name="Note 63 2" xfId="3859" xr:uid="{00000000-0005-0000-0000-0000830F0000}"/>
    <cellStyle name="Note 63 3" xfId="3860" xr:uid="{00000000-0005-0000-0000-0000840F0000}"/>
    <cellStyle name="Note 64" xfId="3861" xr:uid="{00000000-0005-0000-0000-0000850F0000}"/>
    <cellStyle name="Note 64 2" xfId="3862" xr:uid="{00000000-0005-0000-0000-0000860F0000}"/>
    <cellStyle name="Note 64 3" xfId="3863" xr:uid="{00000000-0005-0000-0000-0000870F0000}"/>
    <cellStyle name="Note 65" xfId="3864" xr:uid="{00000000-0005-0000-0000-0000880F0000}"/>
    <cellStyle name="Note 65 2" xfId="3865" xr:uid="{00000000-0005-0000-0000-0000890F0000}"/>
    <cellStyle name="Note 65 3" xfId="3866" xr:uid="{00000000-0005-0000-0000-00008A0F0000}"/>
    <cellStyle name="Note 66" xfId="3867" xr:uid="{00000000-0005-0000-0000-00008B0F0000}"/>
    <cellStyle name="Note 66 2" xfId="3868" xr:uid="{00000000-0005-0000-0000-00008C0F0000}"/>
    <cellStyle name="Note 66 3" xfId="3869" xr:uid="{00000000-0005-0000-0000-00008D0F0000}"/>
    <cellStyle name="Note 67" xfId="3870" xr:uid="{00000000-0005-0000-0000-00008E0F0000}"/>
    <cellStyle name="Note 67 2" xfId="3871" xr:uid="{00000000-0005-0000-0000-00008F0F0000}"/>
    <cellStyle name="Note 67 3" xfId="3872" xr:uid="{00000000-0005-0000-0000-0000900F0000}"/>
    <cellStyle name="Note 68" xfId="3873" xr:uid="{00000000-0005-0000-0000-0000910F0000}"/>
    <cellStyle name="Note 68 2" xfId="3874" xr:uid="{00000000-0005-0000-0000-0000920F0000}"/>
    <cellStyle name="Note 68 3" xfId="3875" xr:uid="{00000000-0005-0000-0000-0000930F0000}"/>
    <cellStyle name="Note 69" xfId="3876" xr:uid="{00000000-0005-0000-0000-0000940F0000}"/>
    <cellStyle name="Note 69 2" xfId="3877" xr:uid="{00000000-0005-0000-0000-0000950F0000}"/>
    <cellStyle name="Note 69 3" xfId="3878" xr:uid="{00000000-0005-0000-0000-0000960F0000}"/>
    <cellStyle name="Note 7" xfId="3879" xr:uid="{00000000-0005-0000-0000-0000970F0000}"/>
    <cellStyle name="Note 7 2" xfId="3880" xr:uid="{00000000-0005-0000-0000-0000980F0000}"/>
    <cellStyle name="Note 7 3" xfId="3881" xr:uid="{00000000-0005-0000-0000-0000990F0000}"/>
    <cellStyle name="Note 70" xfId="3882" xr:uid="{00000000-0005-0000-0000-00009A0F0000}"/>
    <cellStyle name="Note 70 2" xfId="3883" xr:uid="{00000000-0005-0000-0000-00009B0F0000}"/>
    <cellStyle name="Note 70 3" xfId="3884" xr:uid="{00000000-0005-0000-0000-00009C0F0000}"/>
    <cellStyle name="Note 71" xfId="3885" xr:uid="{00000000-0005-0000-0000-00009D0F0000}"/>
    <cellStyle name="Note 71 2" xfId="3886" xr:uid="{00000000-0005-0000-0000-00009E0F0000}"/>
    <cellStyle name="Note 71 3" xfId="3887" xr:uid="{00000000-0005-0000-0000-00009F0F0000}"/>
    <cellStyle name="Note 72" xfId="3888" xr:uid="{00000000-0005-0000-0000-0000A00F0000}"/>
    <cellStyle name="Note 72 2" xfId="3889" xr:uid="{00000000-0005-0000-0000-0000A10F0000}"/>
    <cellStyle name="Note 72 3" xfId="3890" xr:uid="{00000000-0005-0000-0000-0000A20F0000}"/>
    <cellStyle name="Note 73" xfId="3891" xr:uid="{00000000-0005-0000-0000-0000A30F0000}"/>
    <cellStyle name="Note 73 2" xfId="3892" xr:uid="{00000000-0005-0000-0000-0000A40F0000}"/>
    <cellStyle name="Note 73 3" xfId="3893" xr:uid="{00000000-0005-0000-0000-0000A50F0000}"/>
    <cellStyle name="Note 74" xfId="3894" xr:uid="{00000000-0005-0000-0000-0000A60F0000}"/>
    <cellStyle name="Note 74 2" xfId="3895" xr:uid="{00000000-0005-0000-0000-0000A70F0000}"/>
    <cellStyle name="Note 74 3" xfId="3896" xr:uid="{00000000-0005-0000-0000-0000A80F0000}"/>
    <cellStyle name="Note 75" xfId="3897" xr:uid="{00000000-0005-0000-0000-0000A90F0000}"/>
    <cellStyle name="Note 75 2" xfId="3898" xr:uid="{00000000-0005-0000-0000-0000AA0F0000}"/>
    <cellStyle name="Note 75 3" xfId="3899" xr:uid="{00000000-0005-0000-0000-0000AB0F0000}"/>
    <cellStyle name="Note 76" xfId="3900" xr:uid="{00000000-0005-0000-0000-0000AC0F0000}"/>
    <cellStyle name="Note 76 2" xfId="3901" xr:uid="{00000000-0005-0000-0000-0000AD0F0000}"/>
    <cellStyle name="Note 76 3" xfId="3902" xr:uid="{00000000-0005-0000-0000-0000AE0F0000}"/>
    <cellStyle name="Note 76 3 2" xfId="4196" xr:uid="{00000000-0005-0000-0000-0000AF0F0000}"/>
    <cellStyle name="Note 77" xfId="3903" xr:uid="{00000000-0005-0000-0000-0000B00F0000}"/>
    <cellStyle name="Note 77 2" xfId="3904" xr:uid="{00000000-0005-0000-0000-0000B10F0000}"/>
    <cellStyle name="Note 77 2 2" xfId="4198" xr:uid="{00000000-0005-0000-0000-0000B20F0000}"/>
    <cellStyle name="Note 77 3" xfId="3905" xr:uid="{00000000-0005-0000-0000-0000B30F0000}"/>
    <cellStyle name="Note 77 3 2" xfId="4199" xr:uid="{00000000-0005-0000-0000-0000B40F0000}"/>
    <cellStyle name="Note 77 4" xfId="4197" xr:uid="{00000000-0005-0000-0000-0000B50F0000}"/>
    <cellStyle name="Note 78" xfId="3906" xr:uid="{00000000-0005-0000-0000-0000B60F0000}"/>
    <cellStyle name="Note 78 2" xfId="3907" xr:uid="{00000000-0005-0000-0000-0000B70F0000}"/>
    <cellStyle name="Note 78 2 2" xfId="4201" xr:uid="{00000000-0005-0000-0000-0000B80F0000}"/>
    <cellStyle name="Note 78 3" xfId="3908" xr:uid="{00000000-0005-0000-0000-0000B90F0000}"/>
    <cellStyle name="Note 78 3 2" xfId="4202" xr:uid="{00000000-0005-0000-0000-0000BA0F0000}"/>
    <cellStyle name="Note 78 4" xfId="4200" xr:uid="{00000000-0005-0000-0000-0000BB0F0000}"/>
    <cellStyle name="Note 79" xfId="3909" xr:uid="{00000000-0005-0000-0000-0000BC0F0000}"/>
    <cellStyle name="Note 79 2" xfId="3910" xr:uid="{00000000-0005-0000-0000-0000BD0F0000}"/>
    <cellStyle name="Note 79 2 2" xfId="4204" xr:uid="{00000000-0005-0000-0000-0000BE0F0000}"/>
    <cellStyle name="Note 79 3" xfId="3911" xr:uid="{00000000-0005-0000-0000-0000BF0F0000}"/>
    <cellStyle name="Note 79 3 2" xfId="4205" xr:uid="{00000000-0005-0000-0000-0000C00F0000}"/>
    <cellStyle name="Note 79 4" xfId="4203" xr:uid="{00000000-0005-0000-0000-0000C10F0000}"/>
    <cellStyle name="Note 8" xfId="3912" xr:uid="{00000000-0005-0000-0000-0000C20F0000}"/>
    <cellStyle name="Note 8 2" xfId="3913" xr:uid="{00000000-0005-0000-0000-0000C30F0000}"/>
    <cellStyle name="Note 8 2 2" xfId="4207" xr:uid="{00000000-0005-0000-0000-0000C40F0000}"/>
    <cellStyle name="Note 8 3" xfId="3914" xr:uid="{00000000-0005-0000-0000-0000C50F0000}"/>
    <cellStyle name="Note 8 3 2" xfId="4208" xr:uid="{00000000-0005-0000-0000-0000C60F0000}"/>
    <cellStyle name="Note 8 4" xfId="4206" xr:uid="{00000000-0005-0000-0000-0000C70F0000}"/>
    <cellStyle name="Note 80" xfId="3915" xr:uid="{00000000-0005-0000-0000-0000C80F0000}"/>
    <cellStyle name="Note 80 2" xfId="3916" xr:uid="{00000000-0005-0000-0000-0000C90F0000}"/>
    <cellStyle name="Note 80 2 2" xfId="4210" xr:uid="{00000000-0005-0000-0000-0000CA0F0000}"/>
    <cellStyle name="Note 80 3" xfId="3917" xr:uid="{00000000-0005-0000-0000-0000CB0F0000}"/>
    <cellStyle name="Note 80 3 2" xfId="4211" xr:uid="{00000000-0005-0000-0000-0000CC0F0000}"/>
    <cellStyle name="Note 80 4" xfId="4209" xr:uid="{00000000-0005-0000-0000-0000CD0F0000}"/>
    <cellStyle name="Note 81" xfId="3918" xr:uid="{00000000-0005-0000-0000-0000CE0F0000}"/>
    <cellStyle name="Note 81 2" xfId="3919" xr:uid="{00000000-0005-0000-0000-0000CF0F0000}"/>
    <cellStyle name="Note 81 2 2" xfId="4213" xr:uid="{00000000-0005-0000-0000-0000D00F0000}"/>
    <cellStyle name="Note 81 3" xfId="3920" xr:uid="{00000000-0005-0000-0000-0000D10F0000}"/>
    <cellStyle name="Note 81 3 2" xfId="4214" xr:uid="{00000000-0005-0000-0000-0000D20F0000}"/>
    <cellStyle name="Note 81 4" xfId="4212" xr:uid="{00000000-0005-0000-0000-0000D30F0000}"/>
    <cellStyle name="Note 82" xfId="3921" xr:uid="{00000000-0005-0000-0000-0000D40F0000}"/>
    <cellStyle name="Note 82 2" xfId="3922" xr:uid="{00000000-0005-0000-0000-0000D50F0000}"/>
    <cellStyle name="Note 82 2 2" xfId="4216" xr:uid="{00000000-0005-0000-0000-0000D60F0000}"/>
    <cellStyle name="Note 82 3" xfId="3923" xr:uid="{00000000-0005-0000-0000-0000D70F0000}"/>
    <cellStyle name="Note 82 3 2" xfId="4217" xr:uid="{00000000-0005-0000-0000-0000D80F0000}"/>
    <cellStyle name="Note 82 4" xfId="4215" xr:uid="{00000000-0005-0000-0000-0000D90F0000}"/>
    <cellStyle name="Note 83" xfId="3924" xr:uid="{00000000-0005-0000-0000-0000DA0F0000}"/>
    <cellStyle name="Note 83 2" xfId="3925" xr:uid="{00000000-0005-0000-0000-0000DB0F0000}"/>
    <cellStyle name="Note 83 2 2" xfId="4219" xr:uid="{00000000-0005-0000-0000-0000DC0F0000}"/>
    <cellStyle name="Note 83 3" xfId="3926" xr:uid="{00000000-0005-0000-0000-0000DD0F0000}"/>
    <cellStyle name="Note 83 3 2" xfId="4220" xr:uid="{00000000-0005-0000-0000-0000DE0F0000}"/>
    <cellStyle name="Note 83 4" xfId="4218" xr:uid="{00000000-0005-0000-0000-0000DF0F0000}"/>
    <cellStyle name="Note 84" xfId="3927" xr:uid="{00000000-0005-0000-0000-0000E00F0000}"/>
    <cellStyle name="Note 84 2" xfId="3928" xr:uid="{00000000-0005-0000-0000-0000E10F0000}"/>
    <cellStyle name="Note 84 2 2" xfId="4222" xr:uid="{00000000-0005-0000-0000-0000E20F0000}"/>
    <cellStyle name="Note 84 3" xfId="3929" xr:uid="{00000000-0005-0000-0000-0000E30F0000}"/>
    <cellStyle name="Note 84 3 2" xfId="4223" xr:uid="{00000000-0005-0000-0000-0000E40F0000}"/>
    <cellStyle name="Note 84 4" xfId="4221" xr:uid="{00000000-0005-0000-0000-0000E50F0000}"/>
    <cellStyle name="Note 85" xfId="3930" xr:uid="{00000000-0005-0000-0000-0000E60F0000}"/>
    <cellStyle name="Note 85 2" xfId="3931" xr:uid="{00000000-0005-0000-0000-0000E70F0000}"/>
    <cellStyle name="Note 85 2 2" xfId="4225" xr:uid="{00000000-0005-0000-0000-0000E80F0000}"/>
    <cellStyle name="Note 85 3" xfId="3932" xr:uid="{00000000-0005-0000-0000-0000E90F0000}"/>
    <cellStyle name="Note 85 3 2" xfId="4226" xr:uid="{00000000-0005-0000-0000-0000EA0F0000}"/>
    <cellStyle name="Note 85 4" xfId="4224" xr:uid="{00000000-0005-0000-0000-0000EB0F0000}"/>
    <cellStyle name="Note 86" xfId="3933" xr:uid="{00000000-0005-0000-0000-0000EC0F0000}"/>
    <cellStyle name="Note 86 2" xfId="3934" xr:uid="{00000000-0005-0000-0000-0000ED0F0000}"/>
    <cellStyle name="Note 86 2 2" xfId="4228" xr:uid="{00000000-0005-0000-0000-0000EE0F0000}"/>
    <cellStyle name="Note 86 3" xfId="3935" xr:uid="{00000000-0005-0000-0000-0000EF0F0000}"/>
    <cellStyle name="Note 86 3 2" xfId="4229" xr:uid="{00000000-0005-0000-0000-0000F00F0000}"/>
    <cellStyle name="Note 86 4" xfId="4227" xr:uid="{00000000-0005-0000-0000-0000F10F0000}"/>
    <cellStyle name="Note 87" xfId="3936" xr:uid="{00000000-0005-0000-0000-0000F20F0000}"/>
    <cellStyle name="Note 87 2" xfId="3937" xr:uid="{00000000-0005-0000-0000-0000F30F0000}"/>
    <cellStyle name="Note 87 2 2" xfId="4231" xr:uid="{00000000-0005-0000-0000-0000F40F0000}"/>
    <cellStyle name="Note 87 3" xfId="3938" xr:uid="{00000000-0005-0000-0000-0000F50F0000}"/>
    <cellStyle name="Note 87 3 2" xfId="4232" xr:uid="{00000000-0005-0000-0000-0000F60F0000}"/>
    <cellStyle name="Note 87 4" xfId="4230" xr:uid="{00000000-0005-0000-0000-0000F70F0000}"/>
    <cellStyle name="Note 88" xfId="3939" xr:uid="{00000000-0005-0000-0000-0000F80F0000}"/>
    <cellStyle name="Note 88 2" xfId="3940" xr:uid="{00000000-0005-0000-0000-0000F90F0000}"/>
    <cellStyle name="Note 88 2 2" xfId="4234" xr:uid="{00000000-0005-0000-0000-0000FA0F0000}"/>
    <cellStyle name="Note 88 3" xfId="3941" xr:uid="{00000000-0005-0000-0000-0000FB0F0000}"/>
    <cellStyle name="Note 88 3 2" xfId="4235" xr:uid="{00000000-0005-0000-0000-0000FC0F0000}"/>
    <cellStyle name="Note 88 4" xfId="4233" xr:uid="{00000000-0005-0000-0000-0000FD0F0000}"/>
    <cellStyle name="Note 89" xfId="3942" xr:uid="{00000000-0005-0000-0000-0000FE0F0000}"/>
    <cellStyle name="Note 89 2" xfId="3943" xr:uid="{00000000-0005-0000-0000-0000FF0F0000}"/>
    <cellStyle name="Note 89 2 2" xfId="4237" xr:uid="{00000000-0005-0000-0000-000000100000}"/>
    <cellStyle name="Note 89 3" xfId="3944" xr:uid="{00000000-0005-0000-0000-000001100000}"/>
    <cellStyle name="Note 89 3 2" xfId="4238" xr:uid="{00000000-0005-0000-0000-000002100000}"/>
    <cellStyle name="Note 89 4" xfId="4236" xr:uid="{00000000-0005-0000-0000-000003100000}"/>
    <cellStyle name="Note 9" xfId="3945" xr:uid="{00000000-0005-0000-0000-000004100000}"/>
    <cellStyle name="Note 9 2" xfId="3946" xr:uid="{00000000-0005-0000-0000-000005100000}"/>
    <cellStyle name="Note 9 2 2" xfId="4240" xr:uid="{00000000-0005-0000-0000-000006100000}"/>
    <cellStyle name="Note 9 3" xfId="3947" xr:uid="{00000000-0005-0000-0000-000007100000}"/>
    <cellStyle name="Note 9 3 2" xfId="4241" xr:uid="{00000000-0005-0000-0000-000008100000}"/>
    <cellStyle name="Note 9 4" xfId="4239" xr:uid="{00000000-0005-0000-0000-000009100000}"/>
    <cellStyle name="Note 90" xfId="3948" xr:uid="{00000000-0005-0000-0000-00000A100000}"/>
    <cellStyle name="Note 90 2" xfId="3949" xr:uid="{00000000-0005-0000-0000-00000B100000}"/>
    <cellStyle name="Note 90 2 2" xfId="4243" xr:uid="{00000000-0005-0000-0000-00000C100000}"/>
    <cellStyle name="Note 90 3" xfId="3950" xr:uid="{00000000-0005-0000-0000-00000D100000}"/>
    <cellStyle name="Note 90 3 2" xfId="4244" xr:uid="{00000000-0005-0000-0000-00000E100000}"/>
    <cellStyle name="Note 90 4" xfId="4242" xr:uid="{00000000-0005-0000-0000-00000F100000}"/>
    <cellStyle name="Note 91" xfId="3951" xr:uid="{00000000-0005-0000-0000-000010100000}"/>
    <cellStyle name="Note 91 2" xfId="3952" xr:uid="{00000000-0005-0000-0000-000011100000}"/>
    <cellStyle name="Note 91 2 2" xfId="4246" xr:uid="{00000000-0005-0000-0000-000012100000}"/>
    <cellStyle name="Note 91 3" xfId="3953" xr:uid="{00000000-0005-0000-0000-000013100000}"/>
    <cellStyle name="Note 91 3 2" xfId="4247" xr:uid="{00000000-0005-0000-0000-000014100000}"/>
    <cellStyle name="Note 91 4" xfId="4245" xr:uid="{00000000-0005-0000-0000-000015100000}"/>
    <cellStyle name="Note 92" xfId="3954" xr:uid="{00000000-0005-0000-0000-000016100000}"/>
    <cellStyle name="Note 92 2" xfId="3955" xr:uid="{00000000-0005-0000-0000-000017100000}"/>
    <cellStyle name="Note 92 2 2" xfId="4249" xr:uid="{00000000-0005-0000-0000-000018100000}"/>
    <cellStyle name="Note 92 3" xfId="3956" xr:uid="{00000000-0005-0000-0000-000019100000}"/>
    <cellStyle name="Note 92 3 2" xfId="4250" xr:uid="{00000000-0005-0000-0000-00001A100000}"/>
    <cellStyle name="Note 92 4" xfId="4248" xr:uid="{00000000-0005-0000-0000-00001B100000}"/>
    <cellStyle name="Note 93" xfId="3957" xr:uid="{00000000-0005-0000-0000-00001C100000}"/>
    <cellStyle name="Note 93 2" xfId="3958" xr:uid="{00000000-0005-0000-0000-00001D100000}"/>
    <cellStyle name="Note 93 2 2" xfId="4252" xr:uid="{00000000-0005-0000-0000-00001E100000}"/>
    <cellStyle name="Note 93 3" xfId="3959" xr:uid="{00000000-0005-0000-0000-00001F100000}"/>
    <cellStyle name="Note 93 3 2" xfId="4253" xr:uid="{00000000-0005-0000-0000-000020100000}"/>
    <cellStyle name="Note 93 4" xfId="4251" xr:uid="{00000000-0005-0000-0000-000021100000}"/>
    <cellStyle name="Note 94" xfId="3960" xr:uid="{00000000-0005-0000-0000-000022100000}"/>
    <cellStyle name="Note 94 2" xfId="3961" xr:uid="{00000000-0005-0000-0000-000023100000}"/>
    <cellStyle name="Note 94 2 2" xfId="4255" xr:uid="{00000000-0005-0000-0000-000024100000}"/>
    <cellStyle name="Note 94 3" xfId="3962" xr:uid="{00000000-0005-0000-0000-000025100000}"/>
    <cellStyle name="Note 94 3 2" xfId="4256" xr:uid="{00000000-0005-0000-0000-000026100000}"/>
    <cellStyle name="Note 94 4" xfId="4254" xr:uid="{00000000-0005-0000-0000-000027100000}"/>
    <cellStyle name="Note 95" xfId="3963" xr:uid="{00000000-0005-0000-0000-000028100000}"/>
    <cellStyle name="Note 95 2" xfId="3964" xr:uid="{00000000-0005-0000-0000-000029100000}"/>
    <cellStyle name="Note 95 2 2" xfId="4258" xr:uid="{00000000-0005-0000-0000-00002A100000}"/>
    <cellStyle name="Note 95 3" xfId="3965" xr:uid="{00000000-0005-0000-0000-00002B100000}"/>
    <cellStyle name="Note 95 3 2" xfId="4259" xr:uid="{00000000-0005-0000-0000-00002C100000}"/>
    <cellStyle name="Note 95 4" xfId="4257" xr:uid="{00000000-0005-0000-0000-00002D100000}"/>
    <cellStyle name="Note 96" xfId="3966" xr:uid="{00000000-0005-0000-0000-00002E100000}"/>
    <cellStyle name="Note 96 2" xfId="3967" xr:uid="{00000000-0005-0000-0000-00002F100000}"/>
    <cellStyle name="Note 96 2 2" xfId="4261" xr:uid="{00000000-0005-0000-0000-000030100000}"/>
    <cellStyle name="Note 96 3" xfId="3968" xr:uid="{00000000-0005-0000-0000-000031100000}"/>
    <cellStyle name="Note 96 3 2" xfId="4262" xr:uid="{00000000-0005-0000-0000-000032100000}"/>
    <cellStyle name="Note 96 4" xfId="4260" xr:uid="{00000000-0005-0000-0000-000033100000}"/>
    <cellStyle name="Note 97" xfId="3969" xr:uid="{00000000-0005-0000-0000-000034100000}"/>
    <cellStyle name="Note 97 2" xfId="3970" xr:uid="{00000000-0005-0000-0000-000035100000}"/>
    <cellStyle name="Note 97 2 2" xfId="4264" xr:uid="{00000000-0005-0000-0000-000036100000}"/>
    <cellStyle name="Note 97 3" xfId="3971" xr:uid="{00000000-0005-0000-0000-000037100000}"/>
    <cellStyle name="Note 97 3 2" xfId="4265" xr:uid="{00000000-0005-0000-0000-000038100000}"/>
    <cellStyle name="Note 97 4" xfId="4263" xr:uid="{00000000-0005-0000-0000-000039100000}"/>
    <cellStyle name="Note 98" xfId="3972" xr:uid="{00000000-0005-0000-0000-00003A100000}"/>
    <cellStyle name="Note 98 2" xfId="3973" xr:uid="{00000000-0005-0000-0000-00003B100000}"/>
    <cellStyle name="Note 98 2 2" xfId="4266" xr:uid="{00000000-0005-0000-0000-00003C100000}"/>
    <cellStyle name="Note 98 3" xfId="3974" xr:uid="{00000000-0005-0000-0000-00003D100000}"/>
    <cellStyle name="Note 98 3 2" xfId="4098" xr:uid="{00000000-0005-0000-0000-00003E100000}"/>
    <cellStyle name="Note 99" xfId="3975" xr:uid="{00000000-0005-0000-0000-00003F100000}"/>
    <cellStyle name="Note 99 2" xfId="3976" xr:uid="{00000000-0005-0000-0000-000040100000}"/>
    <cellStyle name="Note 99 2 2" xfId="4099" xr:uid="{00000000-0005-0000-0000-000041100000}"/>
    <cellStyle name="Note 99 3" xfId="3977" xr:uid="{00000000-0005-0000-0000-000042100000}"/>
    <cellStyle name="Note 99 3 2" xfId="4100" xr:uid="{00000000-0005-0000-0000-000043100000}"/>
    <cellStyle name="Note 99 4" xfId="4101" xr:uid="{00000000-0005-0000-0000-000044100000}"/>
    <cellStyle name="Output 2" xfId="4102" xr:uid="{00000000-0005-0000-0000-000045100000}"/>
    <cellStyle name="Output 2 2" xfId="4103" xr:uid="{00000000-0005-0000-0000-000046100000}"/>
    <cellStyle name="Output 3" xfId="4104" xr:uid="{00000000-0005-0000-0000-000047100000}"/>
    <cellStyle name="Output 4" xfId="4105" xr:uid="{00000000-0005-0000-0000-000048100000}"/>
    <cellStyle name="Output 5" xfId="4106" xr:uid="{00000000-0005-0000-0000-000049100000}"/>
    <cellStyle name="Output 6" xfId="4267" xr:uid="{00000000-0005-0000-0000-00004A100000}"/>
    <cellStyle name="Percent" xfId="4178" builtinId="5"/>
    <cellStyle name="Percent 2" xfId="3" xr:uid="{00000000-0005-0000-0000-00004C100000}"/>
    <cellStyle name="Percent 2 2" xfId="12" xr:uid="{00000000-0005-0000-0000-00004D100000}"/>
    <cellStyle name="Percent 2 2 2" xfId="3978" xr:uid="{00000000-0005-0000-0000-00004E100000}"/>
    <cellStyle name="Percent 2 2 2 2" xfId="4107" xr:uid="{00000000-0005-0000-0000-00004F100000}"/>
    <cellStyle name="Percent 2 2 2 3" xfId="4108" xr:uid="{00000000-0005-0000-0000-000050100000}"/>
    <cellStyle name="Percent 2 2 2 4" xfId="4109" xr:uid="{00000000-0005-0000-0000-000051100000}"/>
    <cellStyle name="Percent 2 2 3" xfId="3979" xr:uid="{00000000-0005-0000-0000-000052100000}"/>
    <cellStyle name="Percent 2 2 3 2" xfId="4110" xr:uid="{00000000-0005-0000-0000-000053100000}"/>
    <cellStyle name="Percent 2 2 4" xfId="3980" xr:uid="{00000000-0005-0000-0000-000054100000}"/>
    <cellStyle name="Percent 2 2 4 2" xfId="4111" xr:uid="{00000000-0005-0000-0000-000055100000}"/>
    <cellStyle name="Percent 2 2 5" xfId="4112" xr:uid="{00000000-0005-0000-0000-000056100000}"/>
    <cellStyle name="Percent 2 2 6" xfId="4113" xr:uid="{00000000-0005-0000-0000-000057100000}"/>
    <cellStyle name="Percent 2 2 7" xfId="4114" xr:uid="{00000000-0005-0000-0000-000058100000}"/>
    <cellStyle name="Percent 2 3" xfId="3981" xr:uid="{00000000-0005-0000-0000-000059100000}"/>
    <cellStyle name="Percent 2 3 2" xfId="3982" xr:uid="{00000000-0005-0000-0000-00005A100000}"/>
    <cellStyle name="Percent 2 3 2 2" xfId="4115" xr:uid="{00000000-0005-0000-0000-00005B100000}"/>
    <cellStyle name="Percent 2 3 2 3" xfId="4116" xr:uid="{00000000-0005-0000-0000-00005C100000}"/>
    <cellStyle name="Percent 2 3 2 4" xfId="4117" xr:uid="{00000000-0005-0000-0000-00005D100000}"/>
    <cellStyle name="Percent 2 3 3" xfId="3983" xr:uid="{00000000-0005-0000-0000-00005E100000}"/>
    <cellStyle name="Percent 2 3 3 2" xfId="4118" xr:uid="{00000000-0005-0000-0000-00005F100000}"/>
    <cellStyle name="Percent 2 3 4" xfId="3984" xr:uid="{00000000-0005-0000-0000-000060100000}"/>
    <cellStyle name="Percent 2 3 4 2" xfId="4119" xr:uid="{00000000-0005-0000-0000-000061100000}"/>
    <cellStyle name="Percent 2 3 5" xfId="4120" xr:uid="{00000000-0005-0000-0000-000062100000}"/>
    <cellStyle name="Percent 2 3 6" xfId="4121" xr:uid="{00000000-0005-0000-0000-000063100000}"/>
    <cellStyle name="Percent 2 3 7" xfId="4122" xr:uid="{00000000-0005-0000-0000-000064100000}"/>
    <cellStyle name="Percent 2 4" xfId="3985" xr:uid="{00000000-0005-0000-0000-000065100000}"/>
    <cellStyle name="Percent 2 4 2" xfId="3986" xr:uid="{00000000-0005-0000-0000-000066100000}"/>
    <cellStyle name="Percent 2 4 2 2" xfId="4123" xr:uid="{00000000-0005-0000-0000-000067100000}"/>
    <cellStyle name="Percent 2 4 2 3" xfId="4124" xr:uid="{00000000-0005-0000-0000-000068100000}"/>
    <cellStyle name="Percent 2 4 2 4" xfId="4125" xr:uid="{00000000-0005-0000-0000-000069100000}"/>
    <cellStyle name="Percent 2 4 3" xfId="3987" xr:uid="{00000000-0005-0000-0000-00006A100000}"/>
    <cellStyle name="Percent 2 4 3 2" xfId="4126" xr:uid="{00000000-0005-0000-0000-00006B100000}"/>
    <cellStyle name="Percent 2 4 4" xfId="3988" xr:uid="{00000000-0005-0000-0000-00006C100000}"/>
    <cellStyle name="Percent 2 4 4 2" xfId="4127" xr:uid="{00000000-0005-0000-0000-00006D100000}"/>
    <cellStyle name="Percent 2 4 5" xfId="4128" xr:uid="{00000000-0005-0000-0000-00006E100000}"/>
    <cellStyle name="Percent 2 4 6" xfId="4129" xr:uid="{00000000-0005-0000-0000-00006F100000}"/>
    <cellStyle name="Percent 2 4 7" xfId="4130" xr:uid="{00000000-0005-0000-0000-000070100000}"/>
    <cellStyle name="Percent 2 5" xfId="3989" xr:uid="{00000000-0005-0000-0000-000071100000}"/>
    <cellStyle name="Percent 2 5 2" xfId="4131" xr:uid="{00000000-0005-0000-0000-000072100000}"/>
    <cellStyle name="Percent 2 5 3" xfId="4132" xr:uid="{00000000-0005-0000-0000-000073100000}"/>
    <cellStyle name="Percent 2 5 4" xfId="4133" xr:uid="{00000000-0005-0000-0000-000074100000}"/>
    <cellStyle name="Percent 2 6" xfId="3990" xr:uid="{00000000-0005-0000-0000-000075100000}"/>
    <cellStyle name="Percent 2 6 2" xfId="3991" xr:uid="{00000000-0005-0000-0000-000076100000}"/>
    <cellStyle name="Percent 2 6 2 2" xfId="4134" xr:uid="{00000000-0005-0000-0000-000077100000}"/>
    <cellStyle name="Percent 2 6 2 3" xfId="4135" xr:uid="{00000000-0005-0000-0000-000078100000}"/>
    <cellStyle name="Percent 2 6 2 4" xfId="4136" xr:uid="{00000000-0005-0000-0000-000079100000}"/>
    <cellStyle name="Percent 2 6 3" xfId="3992" xr:uid="{00000000-0005-0000-0000-00007A100000}"/>
    <cellStyle name="Percent 2 6 3 2" xfId="4137" xr:uid="{00000000-0005-0000-0000-00007B100000}"/>
    <cellStyle name="Percent 2 6 4" xfId="3993" xr:uid="{00000000-0005-0000-0000-00007C100000}"/>
    <cellStyle name="Percent 2 6 4 2" xfId="4138" xr:uid="{00000000-0005-0000-0000-00007D100000}"/>
    <cellStyle name="Percent 2 6 5" xfId="4139" xr:uid="{00000000-0005-0000-0000-00007E100000}"/>
    <cellStyle name="Percent 2 6 6" xfId="4140" xr:uid="{00000000-0005-0000-0000-00007F100000}"/>
    <cellStyle name="Percent 2 6 7" xfId="4141" xr:uid="{00000000-0005-0000-0000-000080100000}"/>
    <cellStyle name="Percent 2 7" xfId="4142" xr:uid="{00000000-0005-0000-0000-000081100000}"/>
    <cellStyle name="Percent 2 8" xfId="4143" xr:uid="{00000000-0005-0000-0000-000082100000}"/>
    <cellStyle name="Percent 2 9" xfId="4144" xr:uid="{00000000-0005-0000-0000-000083100000}"/>
    <cellStyle name="Percent 3" xfId="16" xr:uid="{00000000-0005-0000-0000-000084100000}"/>
    <cellStyle name="Percent 3 2" xfId="3994" xr:uid="{00000000-0005-0000-0000-000085100000}"/>
    <cellStyle name="Percent 3 2 2" xfId="4145" xr:uid="{00000000-0005-0000-0000-000086100000}"/>
    <cellStyle name="Percent 3 2 3" xfId="4146" xr:uid="{00000000-0005-0000-0000-000087100000}"/>
    <cellStyle name="Percent 3 2 4" xfId="4147" xr:uid="{00000000-0005-0000-0000-000088100000}"/>
    <cellStyle name="Percent 3 2 5" xfId="4148" xr:uid="{00000000-0005-0000-0000-000089100000}"/>
    <cellStyle name="Percent 3 3" xfId="4149" xr:uid="{00000000-0005-0000-0000-00008A100000}"/>
    <cellStyle name="Percent 3 4" xfId="4150" xr:uid="{00000000-0005-0000-0000-00008B100000}"/>
    <cellStyle name="Percent 3 5" xfId="4151" xr:uid="{00000000-0005-0000-0000-00008C100000}"/>
    <cellStyle name="Percent 3 6" xfId="4268" xr:uid="{00000000-0005-0000-0000-00008D100000}"/>
    <cellStyle name="Percent 4" xfId="3995" xr:uid="{00000000-0005-0000-0000-00008E100000}"/>
    <cellStyle name="Percent 4 2" xfId="4152" xr:uid="{00000000-0005-0000-0000-00008F100000}"/>
    <cellStyle name="Percent 4 3" xfId="4153" xr:uid="{00000000-0005-0000-0000-000090100000}"/>
    <cellStyle name="Percent 4 4" xfId="4154" xr:uid="{00000000-0005-0000-0000-000091100000}"/>
    <cellStyle name="Percent 4 5" xfId="4155" xr:uid="{00000000-0005-0000-0000-000092100000}"/>
    <cellStyle name="Percent 4 6" xfId="4156" xr:uid="{00000000-0005-0000-0000-000093100000}"/>
    <cellStyle name="Percent 5" xfId="3996" xr:uid="{00000000-0005-0000-0000-000094100000}"/>
    <cellStyle name="Percent 5 2" xfId="4157" xr:uid="{00000000-0005-0000-0000-000095100000}"/>
    <cellStyle name="Percent 5 3" xfId="4158" xr:uid="{00000000-0005-0000-0000-000096100000}"/>
    <cellStyle name="Percent 5 4" xfId="4159" xr:uid="{00000000-0005-0000-0000-000097100000}"/>
    <cellStyle name="Percent 5 5" xfId="4160" xr:uid="{00000000-0005-0000-0000-000098100000}"/>
    <cellStyle name="Percent 6" xfId="3997" xr:uid="{00000000-0005-0000-0000-000099100000}"/>
    <cellStyle name="Percent 6 2" xfId="3998" xr:uid="{00000000-0005-0000-0000-00009A100000}"/>
    <cellStyle name="Percent 6 3" xfId="3999" xr:uid="{00000000-0005-0000-0000-00009B100000}"/>
    <cellStyle name="Percent 6 4" xfId="4161" xr:uid="{00000000-0005-0000-0000-00009C100000}"/>
    <cellStyle name="Percent 6 5" xfId="4162" xr:uid="{00000000-0005-0000-0000-00009D100000}"/>
    <cellStyle name="Percent 6 6" xfId="4163" xr:uid="{00000000-0005-0000-0000-00009E100000}"/>
    <cellStyle name="Percent 6 7" xfId="4164" xr:uid="{00000000-0005-0000-0000-00009F100000}"/>
    <cellStyle name="Percent 7" xfId="4165" xr:uid="{00000000-0005-0000-0000-0000A0100000}"/>
    <cellStyle name="Title 2" xfId="4166" xr:uid="{00000000-0005-0000-0000-0000A1100000}"/>
    <cellStyle name="Title 3" xfId="4167" xr:uid="{00000000-0005-0000-0000-0000A2100000}"/>
    <cellStyle name="Title 4" xfId="4168" xr:uid="{00000000-0005-0000-0000-0000A3100000}"/>
    <cellStyle name="Title 5" xfId="4169" xr:uid="{00000000-0005-0000-0000-0000A4100000}"/>
    <cellStyle name="Total 2" xfId="4170" xr:uid="{00000000-0005-0000-0000-0000A5100000}"/>
    <cellStyle name="Total 3" xfId="4171" xr:uid="{00000000-0005-0000-0000-0000A6100000}"/>
    <cellStyle name="Total 4" xfId="4172" xr:uid="{00000000-0005-0000-0000-0000A7100000}"/>
    <cellStyle name="Total 5" xfId="4173" xr:uid="{00000000-0005-0000-0000-0000A8100000}"/>
    <cellStyle name="Warning Text 2" xfId="4174" xr:uid="{00000000-0005-0000-0000-0000A9100000}"/>
    <cellStyle name="Warning Text 3" xfId="4175" xr:uid="{00000000-0005-0000-0000-0000AA100000}"/>
    <cellStyle name="Warning Text 4" xfId="4176" xr:uid="{00000000-0005-0000-0000-0000AB100000}"/>
    <cellStyle name="Warning Text 5" xfId="4177" xr:uid="{00000000-0005-0000-0000-0000AC1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3"/>
  <sheetViews>
    <sheetView tabSelected="1" workbookViewId="0"/>
  </sheetViews>
  <sheetFormatPr defaultColWidth="0" defaultRowHeight="25.15" customHeight="1" zeroHeight="1"/>
  <cols>
    <col min="1" max="1" width="59.578125" style="17" customWidth="1"/>
    <col min="2" max="16384" width="9.15625" style="15" hidden="1"/>
  </cols>
  <sheetData>
    <row r="1" spans="1:1" s="79" customFormat="1" ht="45">
      <c r="A1" s="78" t="s">
        <v>647</v>
      </c>
    </row>
    <row r="2" spans="1:1" ht="25.15" customHeight="1">
      <c r="A2" s="59" t="s">
        <v>346</v>
      </c>
    </row>
    <row r="3" spans="1:1" ht="25.15" customHeight="1">
      <c r="A3" s="59" t="s">
        <v>347</v>
      </c>
    </row>
    <row r="4" spans="1:1" ht="25.15" customHeight="1">
      <c r="A4" s="59" t="s">
        <v>348</v>
      </c>
    </row>
    <row r="5" spans="1:1" ht="25.15" customHeight="1">
      <c r="A5" s="59" t="s">
        <v>349</v>
      </c>
    </row>
    <row r="6" spans="1:1" ht="25.15" customHeight="1">
      <c r="A6" s="59" t="s">
        <v>350</v>
      </c>
    </row>
    <row r="7" spans="1:1" ht="25.15" customHeight="1">
      <c r="A7" s="59" t="s">
        <v>351</v>
      </c>
    </row>
    <row r="8" spans="1:1" ht="25.15" customHeight="1">
      <c r="A8" s="59" t="s">
        <v>352</v>
      </c>
    </row>
    <row r="9" spans="1:1" ht="25.15" customHeight="1">
      <c r="A9" s="59" t="s">
        <v>353</v>
      </c>
    </row>
    <row r="10" spans="1:1" ht="25.15" customHeight="1">
      <c r="A10" s="59" t="s">
        <v>354</v>
      </c>
    </row>
    <row r="11" spans="1:1" ht="25.15" customHeight="1">
      <c r="A11" s="59" t="s">
        <v>355</v>
      </c>
    </row>
    <row r="12" spans="1:1" ht="25.15" customHeight="1">
      <c r="A12" s="59" t="s">
        <v>356</v>
      </c>
    </row>
    <row r="13" spans="1:1" ht="25.15" customHeight="1">
      <c r="A13" s="59" t="s">
        <v>357</v>
      </c>
    </row>
    <row r="14" spans="1:1" ht="25.15" customHeight="1">
      <c r="A14" s="59" t="s">
        <v>358</v>
      </c>
    </row>
    <row r="15" spans="1:1" ht="25.15" customHeight="1">
      <c r="A15" s="59" t="s">
        <v>359</v>
      </c>
    </row>
    <row r="16" spans="1:1" ht="25.15" customHeight="1">
      <c r="A16" s="59" t="s">
        <v>360</v>
      </c>
    </row>
    <row r="17" spans="1:1" ht="25.15" customHeight="1">
      <c r="A17" s="59" t="s">
        <v>361</v>
      </c>
    </row>
    <row r="18" spans="1:1" ht="25.15" customHeight="1">
      <c r="A18" s="59" t="s">
        <v>362</v>
      </c>
    </row>
    <row r="19" spans="1:1" ht="25.15" customHeight="1">
      <c r="A19" s="59" t="s">
        <v>363</v>
      </c>
    </row>
    <row r="20" spans="1:1" ht="25.15" customHeight="1">
      <c r="A20" s="59" t="s">
        <v>364</v>
      </c>
    </row>
    <row r="21" spans="1:1" ht="25.15" customHeight="1">
      <c r="A21" s="59" t="s">
        <v>365</v>
      </c>
    </row>
    <row r="22" spans="1:1" ht="25.15" customHeight="1">
      <c r="A22" s="59" t="s">
        <v>366</v>
      </c>
    </row>
    <row r="23" spans="1:1" ht="25.15" customHeight="1">
      <c r="A23" s="59" t="s">
        <v>367</v>
      </c>
    </row>
    <row r="24" spans="1:1" ht="25.15" customHeight="1">
      <c r="A24" s="59" t="s">
        <v>368</v>
      </c>
    </row>
    <row r="25" spans="1:1" ht="25.15" customHeight="1">
      <c r="A25" s="59" t="s">
        <v>369</v>
      </c>
    </row>
    <row r="26" spans="1:1" ht="25.15" customHeight="1">
      <c r="A26" s="59" t="s">
        <v>370</v>
      </c>
    </row>
    <row r="27" spans="1:1" ht="25.15" customHeight="1">
      <c r="A27" s="59" t="s">
        <v>371</v>
      </c>
    </row>
    <row r="28" spans="1:1" ht="25.15" customHeight="1">
      <c r="A28" s="59" t="s">
        <v>372</v>
      </c>
    </row>
    <row r="29" spans="1:1" ht="25.15" customHeight="1">
      <c r="A29" s="59" t="s">
        <v>373</v>
      </c>
    </row>
    <row r="30" spans="1:1" ht="25.15" customHeight="1">
      <c r="A30" s="59" t="s">
        <v>374</v>
      </c>
    </row>
    <row r="31" spans="1:1" ht="25.15" customHeight="1">
      <c r="A31" s="59" t="s">
        <v>375</v>
      </c>
    </row>
    <row r="32" spans="1:1" ht="25.15" customHeight="1">
      <c r="A32" s="59" t="s">
        <v>376</v>
      </c>
    </row>
    <row r="33" spans="1:1" ht="25.15" customHeight="1">
      <c r="A33" s="59" t="s">
        <v>377</v>
      </c>
    </row>
    <row r="34" spans="1:1" ht="25.15" customHeight="1">
      <c r="A34" s="59" t="s">
        <v>378</v>
      </c>
    </row>
    <row r="35" spans="1:1" ht="25.15" customHeight="1">
      <c r="A35" s="59" t="s">
        <v>379</v>
      </c>
    </row>
    <row r="36" spans="1:1" ht="25.15" customHeight="1">
      <c r="A36" s="59" t="s">
        <v>380</v>
      </c>
    </row>
    <row r="37" spans="1:1" ht="25.15" customHeight="1">
      <c r="A37" s="59" t="s">
        <v>381</v>
      </c>
    </row>
    <row r="38" spans="1:1" ht="25.15" customHeight="1">
      <c r="A38" s="59" t="s">
        <v>461</v>
      </c>
    </row>
    <row r="39" spans="1:1" ht="25.15" customHeight="1">
      <c r="A39" s="59" t="s">
        <v>462</v>
      </c>
    </row>
    <row r="40" spans="1:1" ht="25.15" customHeight="1">
      <c r="A40" s="59" t="s">
        <v>463</v>
      </c>
    </row>
    <row r="41" spans="1:1" ht="25.15" customHeight="1">
      <c r="A41" s="59" t="s">
        <v>713</v>
      </c>
    </row>
    <row r="42" spans="1:1" ht="25.15" customHeight="1">
      <c r="A42" s="59" t="s">
        <v>1086</v>
      </c>
    </row>
    <row r="43" spans="1:1" ht="25.15" customHeight="1">
      <c r="A43" s="16" t="s">
        <v>199</v>
      </c>
    </row>
  </sheetData>
  <hyperlinks>
    <hyperlink ref="A2" location="'Table A-1'!A1" display="Table A-1" xr:uid="{00000000-0004-0000-0000-000000000000}"/>
    <hyperlink ref="A3" location="'Table A-3 Rev'!A1" display="Table A-3 Rev" xr:uid="{00000000-0004-0000-0000-000001000000}"/>
    <hyperlink ref="A4" location="'Table A-3 Exp'!A1" display="Table A-3 Exp" xr:uid="{00000000-0004-0000-0000-000002000000}"/>
    <hyperlink ref="A5" location="'Table A-4 Rev'!A1" display="Table A-4 Rev" xr:uid="{00000000-0004-0000-0000-000003000000}"/>
    <hyperlink ref="A6" location="'Table A-4 Exp'!A1" display="Table A-4 Exp" xr:uid="{00000000-0004-0000-0000-000004000000}"/>
    <hyperlink ref="A7" location="'Table A-5'!A1" display="Table A-5" xr:uid="{00000000-0004-0000-0000-000005000000}"/>
    <hyperlink ref="A8" location="'Table A-6'!A1" display="Table A-6" xr:uid="{00000000-0004-0000-0000-000006000000}"/>
    <hyperlink ref="A9" location="'Table A-7'!A1" display="Table A-7" xr:uid="{00000000-0004-0000-0000-000007000000}"/>
    <hyperlink ref="A10" location="'Table A-8'!A1" display="Table A-8" xr:uid="{00000000-0004-0000-0000-000008000000}"/>
    <hyperlink ref="A11" location="'Table A-9'!A1" display="Table A-9" xr:uid="{00000000-0004-0000-0000-000009000000}"/>
    <hyperlink ref="A12" location="'Table A-10'!A1" display="Table A-10" xr:uid="{00000000-0004-0000-0000-00000A000000}"/>
    <hyperlink ref="A13" location="'Table A-11'!A1" display="Table A-11" xr:uid="{00000000-0004-0000-0000-00000B000000}"/>
    <hyperlink ref="A14" location="'Table A-12'!A1" display="Table A-12" xr:uid="{00000000-0004-0000-0000-00000C000000}"/>
    <hyperlink ref="A15" location="'Table A-13'!A1" display="Table A-13" xr:uid="{00000000-0004-0000-0000-00000D000000}"/>
    <hyperlink ref="A16" location="'Table A-14'!A1" display="Table A-14" xr:uid="{00000000-0004-0000-0000-00000E000000}"/>
    <hyperlink ref="A17" location="'Table A-15'!A1" display="Table A-15" xr:uid="{00000000-0004-0000-0000-00000F000000}"/>
    <hyperlink ref="A18" location="'Table A-16'!A1" display="Table A-16" xr:uid="{00000000-0004-0000-0000-000010000000}"/>
    <hyperlink ref="A19" location="'Table A-17'!A1" display="Table A-17" xr:uid="{00000000-0004-0000-0000-000011000000}"/>
    <hyperlink ref="A20" location="'Table A-18'!A1" display="Table A-18" xr:uid="{00000000-0004-0000-0000-000012000000}"/>
    <hyperlink ref="A21" location="'Table A-19'!A1" display="Table A-19" xr:uid="{00000000-0004-0000-0000-000013000000}"/>
    <hyperlink ref="A22" location="'Table A-20'!A1" display="Table A-20" xr:uid="{00000000-0004-0000-0000-000014000000}"/>
    <hyperlink ref="A23" location="'Table A-21'!A1" display="Table A-21" xr:uid="{00000000-0004-0000-0000-000015000000}"/>
    <hyperlink ref="A24" location="'Table A-22'!A1" display="Table A-22" xr:uid="{00000000-0004-0000-0000-000016000000}"/>
    <hyperlink ref="A25" location="'Table A-23'!A1" display="Table A-23" xr:uid="{00000000-0004-0000-0000-000017000000}"/>
    <hyperlink ref="A26" location="'Table A-24'!A1" display="Table A-24" xr:uid="{00000000-0004-0000-0000-000018000000}"/>
    <hyperlink ref="A27" location="'Table A-25'!A1" display="Table A-25" xr:uid="{00000000-0004-0000-0000-000019000000}"/>
    <hyperlink ref="A28" location="'Table A-26'!A1" display="Table A-26" xr:uid="{00000000-0004-0000-0000-00001A000000}"/>
    <hyperlink ref="A29" location="'Table A-27'!A1" display="Table A-27" xr:uid="{00000000-0004-0000-0000-00001B000000}"/>
    <hyperlink ref="A30" location="'Table A-28'!A1" display="Table A-28" xr:uid="{00000000-0004-0000-0000-00001C000000}"/>
    <hyperlink ref="A31" location="'Table A-29'!A1" display="Table A-29" xr:uid="{00000000-0004-0000-0000-00001D000000}"/>
    <hyperlink ref="A32" location="'Table A-30'!A1" display="Table A-30" xr:uid="{00000000-0004-0000-0000-00001E000000}"/>
    <hyperlink ref="A33" location="'Table A-31'!A1" display="Table A-31" xr:uid="{00000000-0004-0000-0000-00001F000000}"/>
    <hyperlink ref="A34" location="'Table A-32'!A1" display="Table A-32" xr:uid="{00000000-0004-0000-0000-000020000000}"/>
    <hyperlink ref="A35" location="'Table A-33'!A1" display="Table A-33" xr:uid="{00000000-0004-0000-0000-000021000000}"/>
    <hyperlink ref="A36" location="'Table A-34'!A1" display="Table A-34" xr:uid="{00000000-0004-0000-0000-000022000000}"/>
    <hyperlink ref="A37" location="'Table A-35'!A1" display="Table A-35" xr:uid="{00000000-0004-0000-0000-000023000000}"/>
    <hyperlink ref="A38" location="'Table A-36'!A1" display="Table A-36" xr:uid="{00000000-0004-0000-0000-000024000000}"/>
    <hyperlink ref="A39" location="'Table A-37'!A1" display="Table A-37" xr:uid="{00000000-0004-0000-0000-000025000000}"/>
    <hyperlink ref="A40" location="'Table A-38'!A1" display="Table A-38" xr:uid="{00000000-0004-0000-0000-000026000000}"/>
    <hyperlink ref="A41" location="'Trust Company Net Assets'!A1" display="Trust Company Net Assets" xr:uid="{D8A3BCCB-769A-49C1-A10A-ED711742A94E}"/>
    <hyperlink ref="A42" location="'Treasury Pool - Cash Balances'!A1" display="Treasury Pool - Cash Balances" xr:uid="{A7F71193-8450-4A3D-B601-68BAEB43F60D}"/>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EAD59-3635-4DA3-A6F0-A7DFDAC4CCE5}">
  <dimension ref="A1:XFC65"/>
  <sheetViews>
    <sheetView showGridLines="0" zoomScaleNormal="100" workbookViewId="0">
      <selection sqref="A1:G1"/>
    </sheetView>
  </sheetViews>
  <sheetFormatPr defaultColWidth="0" defaultRowHeight="18" customHeight="1" zeroHeight="1"/>
  <cols>
    <col min="1" max="1" width="36.68359375" style="42" customWidth="1"/>
    <col min="2" max="2" width="21.68359375" style="62" customWidth="1"/>
    <col min="3" max="3" width="11.68359375" style="62" customWidth="1"/>
    <col min="4" max="4" width="20.15625" style="62" customWidth="1"/>
    <col min="5" max="5" width="10.15625" style="62" customWidth="1"/>
    <col min="6" max="6" width="21.68359375" style="62" customWidth="1"/>
    <col min="7" max="7" width="9.83984375" style="62" customWidth="1"/>
    <col min="8" max="8" width="7.578125" style="62" hidden="1" customWidth="1"/>
    <col min="9" max="9" width="40.68359375" style="42" hidden="1" customWidth="1"/>
    <col min="10" max="10" width="18.15625" style="62" hidden="1" customWidth="1"/>
    <col min="11" max="11" width="10.68359375" style="62" hidden="1" customWidth="1"/>
    <col min="12" max="12" width="6.83984375" style="62" hidden="1" customWidth="1"/>
    <col min="13" max="13" width="18.15625" style="62" hidden="1" customWidth="1"/>
    <col min="14" max="14" width="10.68359375" style="62" hidden="1" customWidth="1"/>
    <col min="15" max="15" width="2.68359375" style="62" hidden="1" customWidth="1"/>
    <col min="16" max="16383" width="12.15625" style="62" hidden="1"/>
    <col min="16384" max="16384" width="3.15625" style="62" hidden="1" customWidth="1"/>
  </cols>
  <sheetData>
    <row r="1" spans="1:9" s="201" customFormat="1" ht="72" customHeight="1">
      <c r="A1" s="576" t="s">
        <v>109</v>
      </c>
      <c r="B1" s="576"/>
      <c r="C1" s="576"/>
      <c r="D1" s="576"/>
      <c r="E1" s="576"/>
      <c r="F1" s="576"/>
      <c r="G1" s="576"/>
      <c r="H1" s="199"/>
      <c r="I1" s="200"/>
    </row>
    <row r="2" spans="1:9" s="201" customFormat="1" ht="36" customHeight="1">
      <c r="A2" s="202" t="s">
        <v>110</v>
      </c>
      <c r="B2" s="187">
        <v>2021</v>
      </c>
      <c r="C2" s="187" t="s">
        <v>77</v>
      </c>
      <c r="D2" s="187">
        <v>2022</v>
      </c>
      <c r="E2" s="187" t="s">
        <v>77</v>
      </c>
      <c r="F2" s="187">
        <v>2023</v>
      </c>
      <c r="G2" s="187" t="s">
        <v>77</v>
      </c>
      <c r="H2" s="188"/>
      <c r="I2" s="200"/>
    </row>
    <row r="3" spans="1:9" s="189" customFormat="1" ht="18" customHeight="1">
      <c r="A3" s="189" t="s">
        <v>111</v>
      </c>
      <c r="B3" s="190">
        <v>58860884316.68</v>
      </c>
      <c r="C3" s="203">
        <v>9.9575314896675926E-2</v>
      </c>
      <c r="D3" s="190">
        <v>69794497032.429993</v>
      </c>
      <c r="E3" s="460">
        <v>0.18575345652174691</v>
      </c>
      <c r="F3" s="190">
        <v>69962482498.789993</v>
      </c>
      <c r="G3" s="460">
        <v>2.4068583269816562E-3</v>
      </c>
      <c r="I3" s="204"/>
    </row>
    <row r="4" spans="1:9" s="612" customFormat="1" ht="18" customHeight="1">
      <c r="A4" s="612" t="s">
        <v>112</v>
      </c>
    </row>
    <row r="5" spans="1:9" s="189" customFormat="1" ht="18" customHeight="1">
      <c r="A5" s="204" t="s">
        <v>113</v>
      </c>
      <c r="B5" s="192">
        <v>24444288955.23</v>
      </c>
      <c r="C5" s="458">
        <v>9.9734722573264503E-2</v>
      </c>
      <c r="D5" s="192">
        <v>23673735441</v>
      </c>
      <c r="E5" s="458">
        <v>-3.1522844278321096</v>
      </c>
      <c r="F5" s="192">
        <v>23794598654</v>
      </c>
      <c r="G5" s="458">
        <v>0.51053714485074364</v>
      </c>
      <c r="I5" s="204"/>
    </row>
    <row r="6" spans="1:9" s="189" customFormat="1" ht="18" customHeight="1">
      <c r="A6" s="204" t="s">
        <v>114</v>
      </c>
      <c r="B6" s="192">
        <v>6679740937.71</v>
      </c>
      <c r="C6" s="458">
        <v>15.637459834670544</v>
      </c>
      <c r="D6" s="192">
        <v>12182248859.26</v>
      </c>
      <c r="E6" s="458">
        <v>82.3760677676283</v>
      </c>
      <c r="F6" s="192">
        <v>12817243195.92</v>
      </c>
      <c r="G6" s="458">
        <v>5.2124557952805768</v>
      </c>
      <c r="I6" s="204"/>
    </row>
    <row r="7" spans="1:9" s="189" customFormat="1" ht="18" customHeight="1">
      <c r="A7" s="204" t="s">
        <v>115</v>
      </c>
      <c r="B7" s="192">
        <v>1241640767.7</v>
      </c>
      <c r="C7" s="458">
        <v>2.1035052945979071</v>
      </c>
      <c r="D7" s="192">
        <v>1258508907.26</v>
      </c>
      <c r="E7" s="458">
        <v>1.3585362206853338</v>
      </c>
      <c r="F7" s="192">
        <v>1254891756.7</v>
      </c>
      <c r="G7" s="458">
        <v>-0.28741557085004105</v>
      </c>
      <c r="I7" s="204"/>
    </row>
    <row r="8" spans="1:9" s="189" customFormat="1" ht="18" customHeight="1">
      <c r="A8" s="204" t="s">
        <v>116</v>
      </c>
      <c r="B8" s="192">
        <v>3864229253.0999999</v>
      </c>
      <c r="C8" s="458">
        <v>29.624921407699713</v>
      </c>
      <c r="D8" s="192">
        <v>3568387927.0300002</v>
      </c>
      <c r="E8" s="458">
        <v>-7.6558947902137779</v>
      </c>
      <c r="F8" s="192">
        <v>4632083891.3100004</v>
      </c>
      <c r="G8" s="458">
        <v>29.808865684772211</v>
      </c>
      <c r="I8" s="204"/>
    </row>
    <row r="9" spans="1:9" s="189" customFormat="1" ht="18" customHeight="1">
      <c r="A9" s="204" t="s">
        <v>117</v>
      </c>
      <c r="B9" s="192">
        <v>8406422212.3999996</v>
      </c>
      <c r="C9" s="458">
        <v>-2.5067701438379704</v>
      </c>
      <c r="D9" s="192">
        <v>7921956697.2799997</v>
      </c>
      <c r="E9" s="458">
        <v>-5.7630404811857163</v>
      </c>
      <c r="F9" s="192">
        <v>8871484681.9500008</v>
      </c>
      <c r="G9" s="458">
        <v>11.986028464356806</v>
      </c>
      <c r="I9" s="204"/>
    </row>
    <row r="10" spans="1:9" s="189" customFormat="1" ht="18" customHeight="1">
      <c r="A10" s="204" t="s">
        <v>118</v>
      </c>
      <c r="B10" s="192">
        <v>1321153344.04</v>
      </c>
      <c r="C10" s="458">
        <v>10.79822618511203</v>
      </c>
      <c r="D10" s="192">
        <v>1528100663.1099999</v>
      </c>
      <c r="E10" s="458">
        <v>15.664140730035822</v>
      </c>
      <c r="F10" s="192">
        <v>1723587394.6900001</v>
      </c>
      <c r="G10" s="458">
        <v>12.79279148941303</v>
      </c>
      <c r="I10" s="204"/>
    </row>
    <row r="11" spans="1:9" s="189" customFormat="1" ht="18" customHeight="1">
      <c r="A11" s="204" t="s">
        <v>119</v>
      </c>
      <c r="B11" s="192">
        <v>412995666.99000001</v>
      </c>
      <c r="C11" s="458">
        <v>-32.709844275919927</v>
      </c>
      <c r="D11" s="192">
        <v>751022424.12</v>
      </c>
      <c r="E11" s="458">
        <v>81.847531136006992</v>
      </c>
      <c r="F11" s="192">
        <v>1044174030.78</v>
      </c>
      <c r="G11" s="458">
        <v>39.033668935184757</v>
      </c>
      <c r="I11" s="204"/>
    </row>
    <row r="12" spans="1:9" s="189" customFormat="1" ht="18" customHeight="1">
      <c r="A12" s="204" t="s">
        <v>120</v>
      </c>
      <c r="B12" s="192">
        <v>13066293341.959999</v>
      </c>
      <c r="C12" s="458">
        <v>1.4258440077783698</v>
      </c>
      <c r="D12" s="192">
        <v>13957111315.82</v>
      </c>
      <c r="E12" s="458">
        <v>6.8176792801620518</v>
      </c>
      <c r="F12" s="192">
        <v>14888744095.49</v>
      </c>
      <c r="G12" s="458">
        <v>6.6749684701161636</v>
      </c>
      <c r="I12" s="204"/>
    </row>
    <row r="13" spans="1:9" s="612" customFormat="1" ht="18" customHeight="1">
      <c r="A13" s="612" t="s">
        <v>52</v>
      </c>
    </row>
    <row r="14" spans="1:9" s="189" customFormat="1" ht="18" customHeight="1">
      <c r="A14" s="204" t="s">
        <v>121</v>
      </c>
      <c r="B14" s="192">
        <v>3730718860.1900001</v>
      </c>
      <c r="C14" s="458">
        <v>-3.0340206527823677</v>
      </c>
      <c r="D14" s="192">
        <v>5685271488.4899998</v>
      </c>
      <c r="E14" s="458">
        <v>52.390777797726017</v>
      </c>
      <c r="F14" s="192">
        <v>5363350071.0799999</v>
      </c>
      <c r="G14" s="458">
        <v>-5.6623754566820468</v>
      </c>
      <c r="I14" s="204"/>
    </row>
    <row r="15" spans="1:9" s="189" customFormat="1" ht="18" customHeight="1">
      <c r="A15" s="204" t="s">
        <v>122</v>
      </c>
      <c r="B15" s="192">
        <v>4060851298.1100001</v>
      </c>
      <c r="C15" s="458">
        <v>2.1119965583583178</v>
      </c>
      <c r="D15" s="192">
        <v>4046391688.3800001</v>
      </c>
      <c r="E15" s="458">
        <v>-0.35607336167984788</v>
      </c>
      <c r="F15" s="192">
        <v>4135288471.3400002</v>
      </c>
      <c r="G15" s="458">
        <v>2.1969396392169451</v>
      </c>
      <c r="I15" s="204"/>
    </row>
    <row r="16" spans="1:9" s="189" customFormat="1" ht="18" customHeight="1">
      <c r="A16" s="204" t="s">
        <v>123</v>
      </c>
      <c r="B16" s="192">
        <v>4483123909.7799997</v>
      </c>
      <c r="C16" s="458">
        <v>10.142767000440934</v>
      </c>
      <c r="D16" s="192">
        <v>4776918817.0500002</v>
      </c>
      <c r="E16" s="458">
        <v>6.5533523762098698</v>
      </c>
      <c r="F16" s="192">
        <v>6115324467.6899996</v>
      </c>
      <c r="G16" s="458">
        <v>28.01817870261684</v>
      </c>
      <c r="I16" s="204"/>
    </row>
    <row r="17" spans="1:9" s="189" customFormat="1" ht="18" customHeight="1">
      <c r="A17" s="204" t="s">
        <v>124</v>
      </c>
      <c r="B17" s="192">
        <v>113222566.73999999</v>
      </c>
      <c r="C17" s="458">
        <v>-26.808741428692372</v>
      </c>
      <c r="D17" s="192">
        <v>236664418.34999999</v>
      </c>
      <c r="E17" s="458">
        <v>109.02583748473675</v>
      </c>
      <c r="F17" s="192">
        <v>297771892.87</v>
      </c>
      <c r="G17" s="458">
        <v>25.820304947416702</v>
      </c>
      <c r="I17" s="204"/>
    </row>
    <row r="18" spans="1:9" s="189" customFormat="1" ht="18" customHeight="1">
      <c r="A18" s="204" t="s">
        <v>125</v>
      </c>
      <c r="B18" s="192">
        <v>1477339372.22</v>
      </c>
      <c r="C18" s="458">
        <v>-22.651999527675088</v>
      </c>
      <c r="D18" s="192">
        <v>1354246078.0699999</v>
      </c>
      <c r="E18" s="458">
        <v>-8.3320932525495213</v>
      </c>
      <c r="F18" s="192">
        <v>1256945253.4300001</v>
      </c>
      <c r="G18" s="458">
        <v>-7.1848703286383415</v>
      </c>
      <c r="I18" s="204"/>
    </row>
    <row r="19" spans="1:9" s="189" customFormat="1" ht="18" customHeight="1">
      <c r="A19" s="204" t="s">
        <v>126</v>
      </c>
      <c r="B19" s="192">
        <v>567644984.02999997</v>
      </c>
      <c r="C19" s="458">
        <v>3.6703916593339994</v>
      </c>
      <c r="D19" s="192">
        <v>572461056.82000005</v>
      </c>
      <c r="E19" s="458">
        <v>0.84843043195913304</v>
      </c>
      <c r="F19" s="192">
        <v>615810794.10000002</v>
      </c>
      <c r="G19" s="458">
        <v>7.5725216175937193</v>
      </c>
      <c r="I19" s="204"/>
    </row>
    <row r="20" spans="1:9" s="189" customFormat="1" ht="18" customHeight="1">
      <c r="A20" s="204" t="s">
        <v>127</v>
      </c>
      <c r="B20" s="192">
        <v>1266898250.6300001</v>
      </c>
      <c r="C20" s="458">
        <v>0.53354912482550843</v>
      </c>
      <c r="D20" s="192">
        <v>1344811852.76</v>
      </c>
      <c r="E20" s="458">
        <v>6.1499494605233833</v>
      </c>
      <c r="F20" s="192">
        <v>1417494880.73</v>
      </c>
      <c r="G20" s="458">
        <v>5.4046986439649789</v>
      </c>
      <c r="I20" s="204"/>
    </row>
    <row r="21" spans="1:9" s="189" customFormat="1" ht="18" customHeight="1">
      <c r="A21" s="204" t="s">
        <v>128</v>
      </c>
      <c r="B21" s="192">
        <v>443710674.45999998</v>
      </c>
      <c r="C21" s="458">
        <v>20.920523958357006</v>
      </c>
      <c r="D21" s="192">
        <v>419553645.80000001</v>
      </c>
      <c r="E21" s="458">
        <v>-5.4443199252303982</v>
      </c>
      <c r="F21" s="192">
        <v>481219642.95999998</v>
      </c>
      <c r="G21" s="458">
        <v>14.698000548276957</v>
      </c>
      <c r="I21" s="204"/>
    </row>
    <row r="22" spans="1:9" s="189" customFormat="1" ht="18" customHeight="1">
      <c r="A22" s="204" t="s">
        <v>129</v>
      </c>
      <c r="B22" s="192">
        <v>78297900.980000004</v>
      </c>
      <c r="C22" s="458">
        <v>21.423318144152041</v>
      </c>
      <c r="D22" s="192">
        <v>90764912.329999998</v>
      </c>
      <c r="E22" s="458">
        <v>15.922535845736785</v>
      </c>
      <c r="F22" s="192">
        <v>98025336.670000002</v>
      </c>
      <c r="G22" s="458">
        <v>7.999153145879542</v>
      </c>
      <c r="I22" s="204"/>
    </row>
    <row r="23" spans="1:9" s="189" customFormat="1" ht="18" customHeight="1">
      <c r="A23" s="204" t="s">
        <v>106</v>
      </c>
      <c r="B23" s="192">
        <v>1391756792.76</v>
      </c>
      <c r="C23" s="458">
        <v>-16.222466584632567</v>
      </c>
      <c r="D23" s="192">
        <v>1095568263.53</v>
      </c>
      <c r="E23" s="458">
        <v>-21.281629863119047</v>
      </c>
      <c r="F23" s="192">
        <v>1161327571.4300001</v>
      </c>
      <c r="G23" s="458">
        <v>6.0023012795313058</v>
      </c>
      <c r="I23" s="204"/>
    </row>
    <row r="24" spans="1:9" s="189" customFormat="1" ht="18" customHeight="1">
      <c r="A24" s="189" t="s">
        <v>577</v>
      </c>
      <c r="B24" s="192">
        <v>766764047.38</v>
      </c>
      <c r="C24" s="458">
        <v>41.645581652725291</v>
      </c>
      <c r="D24" s="192">
        <v>751829531.92999995</v>
      </c>
      <c r="E24" s="458">
        <v>-1.9477328783255619</v>
      </c>
      <c r="F24" s="192">
        <v>952584532.98000002</v>
      </c>
      <c r="G24" s="458">
        <v>26.702196777858369</v>
      </c>
      <c r="I24" s="204"/>
    </row>
    <row r="25" spans="1:9" s="189" customFormat="1" ht="18" customHeight="1">
      <c r="A25" s="204" t="s">
        <v>130</v>
      </c>
      <c r="B25" s="192">
        <v>94985242.290000007</v>
      </c>
      <c r="C25" s="458">
        <v>-15.265616833439108</v>
      </c>
      <c r="D25" s="192">
        <v>134139619.84999999</v>
      </c>
      <c r="E25" s="458">
        <v>41.221537805270344</v>
      </c>
      <c r="F25" s="192">
        <v>92539250.790000007</v>
      </c>
      <c r="G25" s="458">
        <v>-31.012738150383235</v>
      </c>
      <c r="I25" s="204"/>
    </row>
    <row r="26" spans="1:9" s="189" customFormat="1" ht="18" customHeight="1">
      <c r="A26" s="204" t="s">
        <v>131</v>
      </c>
      <c r="B26" s="193">
        <v>9777516095.7700005</v>
      </c>
      <c r="C26" s="461">
        <v>190.20266811945547</v>
      </c>
      <c r="D26" s="193">
        <v>6613591557.4200001</v>
      </c>
      <c r="E26" s="461">
        <v>-32.35918516890802</v>
      </c>
      <c r="F26" s="193">
        <v>4229498337.2800002</v>
      </c>
      <c r="G26" s="461">
        <v>-36.048389130792472</v>
      </c>
      <c r="I26" s="204"/>
    </row>
    <row r="27" spans="1:9" s="189" customFormat="1" ht="18" customHeight="1" thickBot="1">
      <c r="A27" s="189" t="s">
        <v>58</v>
      </c>
      <c r="B27" s="196">
        <v>146550478791.14999</v>
      </c>
      <c r="C27" s="205">
        <v>0.10090879894367391</v>
      </c>
      <c r="D27" s="196">
        <v>161757782198.08997</v>
      </c>
      <c r="E27" s="197">
        <v>0.10376836385919963</v>
      </c>
      <c r="F27" s="196">
        <v>165206470702.97998</v>
      </c>
      <c r="G27" s="197">
        <v>2.1320077822696168E-2</v>
      </c>
      <c r="I27" s="204"/>
    </row>
    <row r="28" spans="1:9" s="189" customFormat="1" ht="18" customHeight="1" thickTop="1">
      <c r="A28" s="601" t="s">
        <v>108</v>
      </c>
      <c r="B28" s="601"/>
      <c r="C28" s="601"/>
      <c r="D28" s="601"/>
      <c r="E28" s="601"/>
      <c r="F28" s="601"/>
      <c r="G28" s="601"/>
      <c r="I28" s="204"/>
    </row>
    <row r="29" spans="1:9" s="189" customFormat="1" ht="18" customHeight="1">
      <c r="A29" s="612" t="s">
        <v>48</v>
      </c>
      <c r="B29" s="612"/>
      <c r="C29" s="612"/>
      <c r="D29" s="612"/>
      <c r="E29" s="612"/>
      <c r="F29" s="612"/>
      <c r="G29" s="612"/>
      <c r="I29" s="204"/>
    </row>
    <row r="30" spans="1:9" s="189" customFormat="1" ht="18" customHeight="1">
      <c r="A30" s="579" t="s">
        <v>387</v>
      </c>
      <c r="B30" s="579"/>
      <c r="C30" s="579"/>
      <c r="D30" s="579"/>
      <c r="E30" s="579"/>
      <c r="F30" s="579"/>
      <c r="G30" s="579"/>
      <c r="I30" s="204"/>
    </row>
    <row r="31" spans="1:9" s="189" customFormat="1" ht="18" customHeight="1">
      <c r="A31" s="615" t="s">
        <v>611</v>
      </c>
      <c r="B31" s="615"/>
      <c r="C31" s="615"/>
      <c r="D31" s="615"/>
      <c r="E31" s="615"/>
      <c r="F31" s="615"/>
      <c r="G31" s="615"/>
      <c r="I31" s="204"/>
    </row>
    <row r="32" spans="1:9" s="576" customFormat="1" ht="81" customHeight="1">
      <c r="A32" s="576" t="s">
        <v>399</v>
      </c>
    </row>
    <row r="33" spans="1:9" s="201" customFormat="1" ht="36" customHeight="1">
      <c r="A33" s="202" t="s">
        <v>110</v>
      </c>
      <c r="B33" s="187">
        <v>2024</v>
      </c>
      <c r="C33" s="187" t="s">
        <v>77</v>
      </c>
      <c r="D33" s="187">
        <v>2025</v>
      </c>
      <c r="E33" s="469" t="s">
        <v>77</v>
      </c>
      <c r="F33" s="611" t="s">
        <v>477</v>
      </c>
      <c r="G33" s="611"/>
      <c r="H33" s="200"/>
      <c r="I33" s="200"/>
    </row>
    <row r="34" spans="1:9" s="189" customFormat="1" ht="18" customHeight="1">
      <c r="A34" s="189" t="s">
        <v>111</v>
      </c>
      <c r="B34" s="190">
        <v>63101148553.129997</v>
      </c>
      <c r="C34" s="460" t="s">
        <v>631</v>
      </c>
      <c r="D34" s="190">
        <v>68699003911.169998</v>
      </c>
      <c r="E34" s="470">
        <v>8.8712416277600875E-2</v>
      </c>
      <c r="F34" s="611"/>
      <c r="G34" s="611"/>
      <c r="I34" s="204"/>
    </row>
    <row r="35" spans="1:9" s="204" customFormat="1" ht="18" customHeight="1">
      <c r="A35" s="614" t="s">
        <v>112</v>
      </c>
      <c r="B35" s="614"/>
      <c r="C35" s="614"/>
      <c r="D35" s="614"/>
      <c r="E35" s="614"/>
      <c r="F35" s="611"/>
      <c r="G35" s="611"/>
    </row>
    <row r="36" spans="1:9" s="458" customFormat="1" ht="18" customHeight="1">
      <c r="A36" s="204" t="s">
        <v>113</v>
      </c>
      <c r="B36" s="192">
        <v>29106910817</v>
      </c>
      <c r="C36" s="458">
        <v>22.325706099299857</v>
      </c>
      <c r="D36" s="192">
        <v>30090849881.419998</v>
      </c>
      <c r="E36" s="458">
        <v>3.3804310962650317</v>
      </c>
      <c r="F36" s="611"/>
      <c r="G36" s="611"/>
    </row>
    <row r="37" spans="1:9" s="458" customFormat="1" ht="18" customHeight="1">
      <c r="A37" s="204" t="s">
        <v>114</v>
      </c>
      <c r="B37" s="192">
        <v>12301018415.34</v>
      </c>
      <c r="C37" s="458">
        <v>-4.0275804452577235</v>
      </c>
      <c r="D37" s="192">
        <v>8944689091.75</v>
      </c>
      <c r="E37" s="458">
        <v>-27.284971132182729</v>
      </c>
      <c r="F37" s="611"/>
      <c r="G37" s="611"/>
    </row>
    <row r="38" spans="1:9" s="458" customFormat="1" ht="18" customHeight="1">
      <c r="A38" s="204" t="s">
        <v>115</v>
      </c>
      <c r="B38" s="192">
        <v>1642659279.1500001</v>
      </c>
      <c r="C38" s="458">
        <v>30.900475708734891</v>
      </c>
      <c r="D38" s="192">
        <v>1720637204.96</v>
      </c>
      <c r="E38" s="458">
        <v>4.7470541700132669</v>
      </c>
      <c r="F38" s="611"/>
      <c r="G38" s="611"/>
    </row>
    <row r="39" spans="1:9" s="458" customFormat="1" ht="18" customHeight="1">
      <c r="A39" s="204" t="s">
        <v>116</v>
      </c>
      <c r="B39" s="192">
        <v>4725071519.8900003</v>
      </c>
      <c r="C39" s="458">
        <v>2.0074685770361143</v>
      </c>
      <c r="D39" s="192">
        <v>4740669339.8999996</v>
      </c>
      <c r="E39" s="458">
        <v>0.33010759613565366</v>
      </c>
      <c r="F39" s="611"/>
      <c r="G39" s="611"/>
    </row>
    <row r="40" spans="1:9" s="458" customFormat="1" ht="18" customHeight="1">
      <c r="A40" s="204" t="s">
        <v>117</v>
      </c>
      <c r="B40" s="192">
        <v>12258375412.92</v>
      </c>
      <c r="C40" s="458">
        <v>38.177270799565221</v>
      </c>
      <c r="D40" s="192">
        <v>13170345747.74</v>
      </c>
      <c r="E40" s="458">
        <v>7.4395693075185747</v>
      </c>
      <c r="F40" s="611"/>
      <c r="G40" s="611"/>
    </row>
    <row r="41" spans="1:9" s="458" customFormat="1" ht="18" customHeight="1">
      <c r="A41" s="204" t="s">
        <v>118</v>
      </c>
      <c r="B41" s="192">
        <v>2379346967.4299998</v>
      </c>
      <c r="C41" s="458">
        <v>38.046203793335529</v>
      </c>
      <c r="D41" s="192">
        <v>3325974189.6500001</v>
      </c>
      <c r="E41" s="458">
        <v>39.78516942581431</v>
      </c>
      <c r="F41" s="611"/>
      <c r="G41" s="611"/>
    </row>
    <row r="42" spans="1:9" s="458" customFormat="1" ht="18" customHeight="1">
      <c r="A42" s="204" t="s">
        <v>119</v>
      </c>
      <c r="B42" s="192">
        <v>592878325.60000002</v>
      </c>
      <c r="C42" s="458">
        <v>-43.220353300960873</v>
      </c>
      <c r="D42" s="192">
        <v>617795932.21000004</v>
      </c>
      <c r="E42" s="458">
        <v>4.2028196231972377</v>
      </c>
      <c r="F42" s="611"/>
      <c r="G42" s="611"/>
    </row>
    <row r="43" spans="1:9" s="458" customFormat="1" ht="18" customHeight="1">
      <c r="A43" s="204" t="s">
        <v>120</v>
      </c>
      <c r="B43" s="192">
        <v>16493715117.530001</v>
      </c>
      <c r="C43" s="458">
        <v>10.779760950597359</v>
      </c>
      <c r="D43" s="192">
        <v>17692107623.279999</v>
      </c>
      <c r="E43" s="458">
        <v>7.2657524227292587</v>
      </c>
      <c r="F43" s="611"/>
      <c r="G43" s="611"/>
    </row>
    <row r="44" spans="1:9" s="204" customFormat="1" ht="18" customHeight="1">
      <c r="A44" s="614" t="s">
        <v>52</v>
      </c>
      <c r="B44" s="614"/>
      <c r="C44" s="614"/>
      <c r="D44" s="614"/>
      <c r="E44" s="614"/>
      <c r="F44" s="611"/>
      <c r="G44" s="611"/>
    </row>
    <row r="45" spans="1:9" s="458" customFormat="1" ht="18" customHeight="1">
      <c r="A45" s="204" t="s">
        <v>121</v>
      </c>
      <c r="B45" s="192">
        <v>11329776710.15</v>
      </c>
      <c r="C45" s="458">
        <v>111.24440060778207</v>
      </c>
      <c r="D45" s="192">
        <v>5611955093.5699902</v>
      </c>
      <c r="E45" s="458">
        <v>-50.467204807819279</v>
      </c>
      <c r="F45" s="611"/>
      <c r="G45" s="611"/>
    </row>
    <row r="46" spans="1:9" s="458" customFormat="1" ht="18" customHeight="1">
      <c r="A46" s="204" t="s">
        <v>122</v>
      </c>
      <c r="B46" s="192">
        <v>4420621103.1400003</v>
      </c>
      <c r="C46" s="458">
        <v>6.8999450407758598</v>
      </c>
      <c r="D46" s="192">
        <v>4645787672.4300003</v>
      </c>
      <c r="E46" s="458">
        <v>5.0935505223476962</v>
      </c>
      <c r="F46" s="611"/>
      <c r="G46" s="611"/>
    </row>
    <row r="47" spans="1:9" s="458" customFormat="1" ht="18" customHeight="1">
      <c r="A47" s="204" t="s">
        <v>123</v>
      </c>
      <c r="B47" s="192">
        <v>5962225162.8299999</v>
      </c>
      <c r="C47" s="458">
        <v>-2.5035352689606563</v>
      </c>
      <c r="D47" s="192">
        <v>6174439501.0699997</v>
      </c>
      <c r="E47" s="458">
        <v>3.5593143909256719</v>
      </c>
      <c r="F47" s="611"/>
      <c r="G47" s="611"/>
    </row>
    <row r="48" spans="1:9" s="458" customFormat="1" ht="18" customHeight="1">
      <c r="A48" s="204" t="s">
        <v>124</v>
      </c>
      <c r="B48" s="192">
        <v>228868143.03999999</v>
      </c>
      <c r="C48" s="458">
        <v>-23.139776278374843</v>
      </c>
      <c r="D48" s="192">
        <v>229229902.44999999</v>
      </c>
      <c r="E48" s="458">
        <v>0.15806455419912704</v>
      </c>
      <c r="F48" s="611"/>
      <c r="G48" s="611"/>
    </row>
    <row r="49" spans="1:7" s="458" customFormat="1" ht="18" customHeight="1">
      <c r="A49" s="204" t="s">
        <v>125</v>
      </c>
      <c r="B49" s="192">
        <v>1243058608.4200001</v>
      </c>
      <c r="C49" s="458">
        <v>-1.1047931460901408</v>
      </c>
      <c r="D49" s="192">
        <v>1301440116.97</v>
      </c>
      <c r="E49" s="458">
        <v>4.696601443773134</v>
      </c>
      <c r="F49" s="611"/>
      <c r="G49" s="611"/>
    </row>
    <row r="50" spans="1:7" s="458" customFormat="1" ht="18" customHeight="1">
      <c r="A50" s="204" t="s">
        <v>126</v>
      </c>
      <c r="B50" s="192">
        <v>691747952.17999995</v>
      </c>
      <c r="C50" s="458">
        <v>12.331248300215517</v>
      </c>
      <c r="D50" s="192">
        <v>781214905.98000002</v>
      </c>
      <c r="E50" s="458">
        <v>12.9334613160835</v>
      </c>
      <c r="F50" s="611"/>
      <c r="G50" s="611"/>
    </row>
    <row r="51" spans="1:7" s="458" customFormat="1" ht="18" customHeight="1">
      <c r="A51" s="204" t="s">
        <v>127</v>
      </c>
      <c r="B51" s="192">
        <v>1583944881.3499999</v>
      </c>
      <c r="C51" s="458">
        <v>11.742546860859159</v>
      </c>
      <c r="D51" s="192">
        <v>1766456737.79</v>
      </c>
      <c r="E51" s="458">
        <v>11.522614112963627</v>
      </c>
      <c r="F51" s="611"/>
      <c r="G51" s="611"/>
    </row>
    <row r="52" spans="1:7" s="458" customFormat="1" ht="18" customHeight="1">
      <c r="A52" s="204" t="s">
        <v>128</v>
      </c>
      <c r="B52" s="192">
        <v>623094835.23000002</v>
      </c>
      <c r="C52" s="458">
        <v>29.482419170863526</v>
      </c>
      <c r="D52" s="192">
        <v>504656337.88</v>
      </c>
      <c r="E52" s="458">
        <v>-19.008101279844727</v>
      </c>
      <c r="F52" s="611"/>
      <c r="G52" s="611"/>
    </row>
    <row r="53" spans="1:7" s="458" customFormat="1" ht="18" customHeight="1">
      <c r="A53" s="204" t="s">
        <v>129</v>
      </c>
      <c r="B53" s="192">
        <v>104214520.92</v>
      </c>
      <c r="C53" s="458">
        <v>6.3138617629396609</v>
      </c>
      <c r="D53" s="192">
        <v>115242365.31</v>
      </c>
      <c r="E53" s="458">
        <v>10.581869294841836</v>
      </c>
      <c r="F53" s="611"/>
      <c r="G53" s="611"/>
    </row>
    <row r="54" spans="1:7" s="458" customFormat="1" ht="18" customHeight="1">
      <c r="A54" s="204" t="s">
        <v>106</v>
      </c>
      <c r="B54" s="192">
        <v>1203193734.01</v>
      </c>
      <c r="C54" s="458">
        <v>3.6050261450736114</v>
      </c>
      <c r="D54" s="192">
        <v>1218927898.1400001</v>
      </c>
      <c r="E54" s="458">
        <v>1.3076999726021965</v>
      </c>
      <c r="F54" s="611"/>
      <c r="G54" s="611"/>
    </row>
    <row r="55" spans="1:7" s="458" customFormat="1" ht="18" customHeight="1">
      <c r="A55" s="189" t="s">
        <v>577</v>
      </c>
      <c r="B55" s="192">
        <v>831234411.74000001</v>
      </c>
      <c r="C55" s="458">
        <v>-12.739039637813205</v>
      </c>
      <c r="D55" s="192">
        <v>725714700.30999994</v>
      </c>
      <c r="E55" s="458">
        <v>-12.694338677475898</v>
      </c>
      <c r="F55" s="611"/>
      <c r="G55" s="611"/>
    </row>
    <row r="56" spans="1:7" s="458" customFormat="1" ht="18" customHeight="1">
      <c r="A56" s="204" t="s">
        <v>130</v>
      </c>
      <c r="B56" s="192">
        <v>127271306.03</v>
      </c>
      <c r="C56" s="458">
        <v>37.532241663397187</v>
      </c>
      <c r="D56" s="192">
        <v>123308491.42</v>
      </c>
      <c r="E56" s="458">
        <v>-3.1136748208318825</v>
      </c>
      <c r="F56" s="611"/>
      <c r="G56" s="611"/>
    </row>
    <row r="57" spans="1:7" s="458" customFormat="1" ht="18" customHeight="1">
      <c r="A57" s="204" t="s">
        <v>131</v>
      </c>
      <c r="B57" s="193">
        <v>4861503827.0799999</v>
      </c>
      <c r="C57" s="461">
        <v>14.942800289796162</v>
      </c>
      <c r="D57" s="193">
        <v>9832657815.75</v>
      </c>
      <c r="E57" s="458">
        <v>102.25547825302979</v>
      </c>
      <c r="F57" s="611"/>
      <c r="G57" s="611"/>
    </row>
    <row r="58" spans="1:7" s="466" customFormat="1" ht="18" customHeight="1" thickBot="1">
      <c r="A58" s="189" t="s">
        <v>58</v>
      </c>
      <c r="B58" s="196">
        <v>175811879604.11002</v>
      </c>
      <c r="C58" s="197">
        <v>6.4194875999725204E-2</v>
      </c>
      <c r="D58" s="196">
        <v>182033104461.15005</v>
      </c>
      <c r="E58" s="466">
        <v>3.538569106393083E-2</v>
      </c>
      <c r="F58" s="611"/>
      <c r="G58" s="611"/>
    </row>
    <row r="59" spans="1:7" s="601" customFormat="1" ht="18" customHeight="1" thickTop="1">
      <c r="A59" s="601" t="s">
        <v>108</v>
      </c>
    </row>
    <row r="60" spans="1:7" s="612" customFormat="1" ht="18" customHeight="1">
      <c r="A60" s="612" t="s">
        <v>48</v>
      </c>
    </row>
    <row r="61" spans="1:7" s="579" customFormat="1" ht="18" customHeight="1">
      <c r="A61" s="579" t="s">
        <v>387</v>
      </c>
    </row>
    <row r="62" spans="1:7" s="581" customFormat="1" ht="18" customHeight="1">
      <c r="A62" s="581" t="s">
        <v>482</v>
      </c>
    </row>
    <row r="63" spans="1:7" s="613" customFormat="1" ht="18" customHeight="1">
      <c r="A63" s="613" t="s">
        <v>199</v>
      </c>
    </row>
    <row r="64" spans="1:7" ht="18" hidden="1" customHeight="1">
      <c r="F64"/>
      <c r="G64"/>
    </row>
    <row r="65" spans="6:7" ht="18" hidden="1" customHeight="1">
      <c r="F65"/>
      <c r="G65"/>
    </row>
  </sheetData>
  <mergeCells count="16">
    <mergeCell ref="A32:XFD32"/>
    <mergeCell ref="F33:G58"/>
    <mergeCell ref="A44:E44"/>
    <mergeCell ref="A35:E35"/>
    <mergeCell ref="A31:G31"/>
    <mergeCell ref="A1:G1"/>
    <mergeCell ref="A28:G28"/>
    <mergeCell ref="A29:G29"/>
    <mergeCell ref="A30:G30"/>
    <mergeCell ref="A4:XFD4"/>
    <mergeCell ref="A13:XFD13"/>
    <mergeCell ref="A60:XFD60"/>
    <mergeCell ref="A61:XFD61"/>
    <mergeCell ref="A62:XFD62"/>
    <mergeCell ref="A63:XFD63"/>
    <mergeCell ref="A59:XFD59"/>
  </mergeCells>
  <hyperlinks>
    <hyperlink ref="A62:E62" location="'Table of Contents'!A1" display="End of Worksheet" xr:uid="{A266C89A-3722-425A-BEE8-6D77327CE435}"/>
  </hyperlinks>
  <pageMargins left="0.7" right="0.7" top="0.75" bottom="0.75" header="0.3" footer="0.3"/>
  <pageSetup scale="68" orientation="portrait" r:id="rId1"/>
  <rowBreaks count="1" manualBreakCount="1">
    <brk id="31" max="16383" man="1"/>
  </rowBreaks>
  <ignoredErrors>
    <ignoredError sqref="C3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FC23"/>
  <sheetViews>
    <sheetView showGridLines="0" zoomScaleNormal="100" workbookViewId="0">
      <selection sqref="A1:E1"/>
    </sheetView>
  </sheetViews>
  <sheetFormatPr defaultColWidth="0" defaultRowHeight="11.7" zeroHeight="1"/>
  <cols>
    <col min="1" max="1" width="58.578125" style="4" customWidth="1"/>
    <col min="2" max="2" width="18.578125" style="4" customWidth="1"/>
    <col min="3" max="3" width="16.578125" style="4" customWidth="1"/>
    <col min="4" max="4" width="14.68359375" style="4" customWidth="1"/>
    <col min="5" max="5" width="12.83984375" style="4" customWidth="1"/>
    <col min="6" max="6" width="6.83984375" style="4" hidden="1" customWidth="1"/>
    <col min="7" max="7" width="9.83984375" style="4" hidden="1" customWidth="1"/>
    <col min="8" max="9" width="0" style="4" hidden="1" customWidth="1"/>
    <col min="10" max="16383" width="9.15625" style="4" hidden="1"/>
    <col min="16384" max="16384" width="2.15625" style="4" hidden="1" customWidth="1"/>
  </cols>
  <sheetData>
    <row r="1" spans="1:9" s="135" customFormat="1" ht="72" customHeight="1">
      <c r="A1" s="617" t="s">
        <v>604</v>
      </c>
      <c r="B1" s="617"/>
      <c r="C1" s="617"/>
      <c r="D1" s="617"/>
      <c r="E1" s="617"/>
      <c r="I1" s="486"/>
    </row>
    <row r="2" spans="1:9" s="135" customFormat="1" ht="36" customHeight="1">
      <c r="A2" s="487" t="s">
        <v>331</v>
      </c>
      <c r="B2" s="488" t="s">
        <v>605</v>
      </c>
      <c r="C2" s="488" t="s">
        <v>606</v>
      </c>
      <c r="D2" s="489" t="s">
        <v>332</v>
      </c>
      <c r="E2" s="489" t="s">
        <v>333</v>
      </c>
    </row>
    <row r="3" spans="1:9" s="135" customFormat="1" ht="18" customHeight="1">
      <c r="A3" s="142" t="s">
        <v>334</v>
      </c>
      <c r="B3" s="490">
        <v>24299.707912999998</v>
      </c>
      <c r="C3" s="490">
        <v>12512.290749022839</v>
      </c>
      <c r="D3" s="491">
        <v>-11787.417163977159</v>
      </c>
      <c r="E3" s="492">
        <v>-0.48508472637529354</v>
      </c>
    </row>
    <row r="4" spans="1:9" s="135" customFormat="1" ht="18" customHeight="1">
      <c r="A4" s="142" t="s">
        <v>335</v>
      </c>
      <c r="B4" s="490">
        <v>105426.256482</v>
      </c>
      <c r="C4" s="490">
        <v>107607.8511296395</v>
      </c>
      <c r="D4" s="491">
        <v>2181.5946476395038</v>
      </c>
      <c r="E4" s="492">
        <v>2.0693086527377336E-2</v>
      </c>
    </row>
    <row r="5" spans="1:9" s="135" customFormat="1" ht="18" customHeight="1">
      <c r="A5" s="142" t="s">
        <v>336</v>
      </c>
      <c r="B5" s="490">
        <v>124422.266258</v>
      </c>
      <c r="C5" s="490">
        <v>133068.77813486833</v>
      </c>
      <c r="D5" s="491">
        <v>8646.5118768683315</v>
      </c>
      <c r="E5" s="492">
        <v>6.9493283934718431E-2</v>
      </c>
    </row>
    <row r="6" spans="1:9" s="135" customFormat="1" ht="18" customHeight="1">
      <c r="A6" s="142" t="s">
        <v>602</v>
      </c>
      <c r="B6" s="490">
        <v>90256.988406899996</v>
      </c>
      <c r="C6" s="490">
        <v>98709.739047868352</v>
      </c>
      <c r="D6" s="491">
        <v>8452.7506409683556</v>
      </c>
      <c r="E6" s="492">
        <v>9.3652035040891812E-2</v>
      </c>
    </row>
    <row r="7" spans="1:9" s="135" customFormat="1" ht="18" customHeight="1">
      <c r="A7" s="142" t="s">
        <v>603</v>
      </c>
      <c r="B7" s="490">
        <v>34165.277851100007</v>
      </c>
      <c r="C7" s="490">
        <v>34359.039086999997</v>
      </c>
      <c r="D7" s="491">
        <v>193.76123589999042</v>
      </c>
      <c r="E7" s="492">
        <v>5.6712910910441394E-3</v>
      </c>
    </row>
    <row r="8" spans="1:9" s="135" customFormat="1" ht="18" customHeight="1">
      <c r="A8" s="142" t="s">
        <v>337</v>
      </c>
      <c r="B8" s="490">
        <v>1265.07231</v>
      </c>
      <c r="C8" s="490">
        <v>1409.9040956228141</v>
      </c>
      <c r="D8" s="491">
        <v>144.8317856228141</v>
      </c>
      <c r="E8" s="492">
        <v>0.11448498593951051</v>
      </c>
    </row>
    <row r="9" spans="1:9" s="135" customFormat="1" ht="18" customHeight="1">
      <c r="A9" s="142" t="s">
        <v>338</v>
      </c>
      <c r="B9" s="490">
        <v>21306.481098</v>
      </c>
      <c r="C9" s="490">
        <v>19817.92834387421</v>
      </c>
      <c r="D9" s="491">
        <v>-1488.5527541257907</v>
      </c>
      <c r="E9" s="492">
        <v>-6.9863847872350893E-2</v>
      </c>
    </row>
    <row r="10" spans="1:9" s="135" customFormat="1" ht="18" customHeight="1">
      <c r="A10" s="142" t="s">
        <v>339</v>
      </c>
      <c r="B10" s="490">
        <v>13731.091605</v>
      </c>
      <c r="C10" s="490">
        <v>8076.5417365302228</v>
      </c>
      <c r="D10" s="491">
        <v>-5654.5498684697768</v>
      </c>
      <c r="E10" s="492">
        <v>-0.41180628832238986</v>
      </c>
    </row>
    <row r="11" spans="1:9" s="135" customFormat="1" ht="18" customHeight="1">
      <c r="A11" s="142" t="s">
        <v>340</v>
      </c>
      <c r="B11" s="490">
        <v>49901.512172000002</v>
      </c>
      <c r="C11" s="490">
        <v>48483.97923572384</v>
      </c>
      <c r="D11" s="491">
        <v>-1417.5329362761622</v>
      </c>
      <c r="E11" s="492">
        <v>-2.8406612837507339E-2</v>
      </c>
    </row>
    <row r="12" spans="1:9" s="135" customFormat="1" ht="18" customHeight="1">
      <c r="A12" s="142" t="s">
        <v>341</v>
      </c>
      <c r="B12" s="490">
        <v>6582.2410890000001</v>
      </c>
      <c r="C12" s="490">
        <v>6700.1610788253156</v>
      </c>
      <c r="D12" s="491">
        <v>117.9199898253155</v>
      </c>
      <c r="E12" s="492">
        <v>1.791486945417109E-2</v>
      </c>
    </row>
    <row r="13" spans="1:9" s="135" customFormat="1" ht="18" customHeight="1">
      <c r="A13" s="142" t="s">
        <v>342</v>
      </c>
      <c r="B13" s="490">
        <v>0</v>
      </c>
      <c r="C13" s="490">
        <v>0</v>
      </c>
      <c r="D13" s="491">
        <v>0</v>
      </c>
      <c r="E13" s="330" t="s">
        <v>343</v>
      </c>
    </row>
    <row r="14" spans="1:9" s="135" customFormat="1" ht="18" customHeight="1">
      <c r="A14" s="487" t="s">
        <v>344</v>
      </c>
      <c r="B14" s="493">
        <v>520.80806299999995</v>
      </c>
      <c r="C14" s="493">
        <v>540.30089099999998</v>
      </c>
      <c r="D14" s="494">
        <v>19.492828000000031</v>
      </c>
      <c r="E14" s="495">
        <v>3.7428045732848192E-2</v>
      </c>
    </row>
    <row r="15" spans="1:9" s="135" customFormat="1" ht="33" customHeight="1">
      <c r="A15" s="496" t="s">
        <v>640</v>
      </c>
      <c r="B15" s="490">
        <f>SUM(B3:B14)-B5</f>
        <v>347455.43699000013</v>
      </c>
      <c r="C15" s="490">
        <f>SUM(C3:C14)-C5</f>
        <v>338217.73539510719</v>
      </c>
      <c r="D15" s="491">
        <f>SUM(D3:D14)-D5</f>
        <v>-9237.7015948929093</v>
      </c>
      <c r="E15" s="492">
        <f>+C15/B15-1</f>
        <v>-2.6586723393707601E-2</v>
      </c>
      <c r="F15" s="497"/>
      <c r="G15" s="497"/>
    </row>
    <row r="16" spans="1:9" s="135" customFormat="1" ht="31.5" customHeight="1">
      <c r="A16" s="496" t="s">
        <v>641</v>
      </c>
      <c r="B16" s="504" t="s">
        <v>477</v>
      </c>
      <c r="C16" s="498">
        <v>283.10000000000002</v>
      </c>
      <c r="D16" s="504" t="s">
        <v>477</v>
      </c>
      <c r="E16" s="504" t="s">
        <v>477</v>
      </c>
      <c r="F16" s="497"/>
      <c r="G16" s="497"/>
    </row>
    <row r="17" spans="1:7" s="135" customFormat="1" ht="22.5" customHeight="1">
      <c r="A17" s="499" t="s">
        <v>642</v>
      </c>
      <c r="B17" s="498">
        <v>347455.4</v>
      </c>
      <c r="C17" s="498">
        <v>338500.8</v>
      </c>
      <c r="D17" s="491">
        <v>-8954.6</v>
      </c>
      <c r="E17" s="492">
        <v>-2.5999999999999999E-2</v>
      </c>
      <c r="F17" s="497"/>
      <c r="G17" s="497"/>
    </row>
    <row r="18" spans="1:7" s="584" customFormat="1" ht="204.6" customHeight="1">
      <c r="A18" s="585" t="s">
        <v>643</v>
      </c>
    </row>
    <row r="19" spans="1:7" s="500" customFormat="1" ht="18" customHeight="1">
      <c r="A19" s="618" t="s">
        <v>416</v>
      </c>
      <c r="B19" s="618"/>
      <c r="C19" s="618"/>
      <c r="D19" s="618"/>
      <c r="E19" s="618"/>
    </row>
    <row r="20" spans="1:7" s="135" customFormat="1" ht="18" customHeight="1">
      <c r="A20" s="619" t="s">
        <v>482</v>
      </c>
      <c r="B20" s="619"/>
      <c r="C20" s="619"/>
      <c r="D20" s="619"/>
      <c r="E20" s="619"/>
    </row>
    <row r="21" spans="1:7" s="620" customFormat="1" ht="18" customHeight="1">
      <c r="A21" s="620" t="s">
        <v>570</v>
      </c>
    </row>
    <row r="23" spans="1:7" hidden="1">
      <c r="A23" s="616" t="s">
        <v>199</v>
      </c>
      <c r="B23" s="616"/>
      <c r="C23" s="616"/>
      <c r="D23" s="616"/>
      <c r="E23" s="616"/>
    </row>
  </sheetData>
  <mergeCells count="6">
    <mergeCell ref="A23:E23"/>
    <mergeCell ref="A1:E1"/>
    <mergeCell ref="A19:E19"/>
    <mergeCell ref="A20:E20"/>
    <mergeCell ref="A18:XFD18"/>
    <mergeCell ref="A21:XFD21"/>
  </mergeCells>
  <hyperlinks>
    <hyperlink ref="A20:E20" location="'Table of Contents'!A1" display="Back of Table of Contents" xr:uid="{DCF33B3E-563D-4E4A-9E9C-11DD8C2B2B7A}"/>
  </hyperlinks>
  <pageMargins left="0.7" right="0.7" top="0.75" bottom="0.75" header="0.3" footer="0.3"/>
  <pageSetup scale="8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22906"/>
  <sheetViews>
    <sheetView showGridLines="0" zoomScaleNormal="100" workbookViewId="0">
      <selection sqref="A1:F1"/>
    </sheetView>
  </sheetViews>
  <sheetFormatPr defaultColWidth="0" defaultRowHeight="18" customHeight="1" zeroHeight="1"/>
  <cols>
    <col min="1" max="1" width="31.68359375" style="47" bestFit="1" customWidth="1"/>
    <col min="2" max="3" width="14.15625" style="3" bestFit="1" customWidth="1"/>
    <col min="4" max="4" width="16" style="3" customWidth="1"/>
    <col min="5" max="5" width="18.83984375" style="3" customWidth="1"/>
    <col min="6" max="6" width="17.15625" style="3" customWidth="1"/>
    <col min="7" max="7" width="10.15625" style="3" hidden="1" customWidth="1"/>
    <col min="8" max="20" width="0" style="3" hidden="1" customWidth="1"/>
    <col min="21" max="16384" width="9.15625" style="3" hidden="1"/>
  </cols>
  <sheetData>
    <row r="1" spans="1:20" s="105" customFormat="1" ht="81" customHeight="1">
      <c r="A1" s="624" t="s">
        <v>200</v>
      </c>
      <c r="B1" s="624"/>
      <c r="C1" s="624"/>
      <c r="D1" s="624"/>
      <c r="E1" s="624"/>
      <c r="F1" s="624"/>
    </row>
    <row r="2" spans="1:20" s="105" customFormat="1" ht="36" customHeight="1" thickBot="1">
      <c r="A2" s="207" t="s">
        <v>201</v>
      </c>
      <c r="B2" s="208" t="s">
        <v>499</v>
      </c>
      <c r="C2" s="208" t="s">
        <v>559</v>
      </c>
      <c r="D2" s="208" t="s">
        <v>619</v>
      </c>
      <c r="E2" s="208" t="s">
        <v>620</v>
      </c>
      <c r="F2" s="208" t="s">
        <v>621</v>
      </c>
      <c r="G2" s="209"/>
      <c r="H2" s="209"/>
      <c r="K2" s="139"/>
    </row>
    <row r="3" spans="1:20" s="587" customFormat="1" ht="18" customHeight="1">
      <c r="A3" s="587" t="s">
        <v>30</v>
      </c>
    </row>
    <row r="4" spans="1:20" s="113" customFormat="1" ht="18" customHeight="1">
      <c r="A4" s="210" t="s">
        <v>412</v>
      </c>
      <c r="B4" s="128">
        <v>42971903.533320002</v>
      </c>
      <c r="C4" s="128">
        <v>46581071.51517</v>
      </c>
      <c r="D4" s="128">
        <v>47159947.193080001</v>
      </c>
      <c r="E4" s="128">
        <v>49058906.716820009</v>
      </c>
      <c r="F4" s="128">
        <v>51090782</v>
      </c>
      <c r="H4" s="128"/>
    </row>
    <row r="5" spans="1:20" s="113" customFormat="1" ht="18" customHeight="1">
      <c r="A5" s="210" t="s">
        <v>202</v>
      </c>
      <c r="B5" s="128">
        <v>6449088.1796900006</v>
      </c>
      <c r="C5" s="128">
        <v>6821746.7908699997</v>
      </c>
      <c r="D5" s="128">
        <v>6835103.0721399998</v>
      </c>
      <c r="E5" s="128">
        <v>7084998.0268399995</v>
      </c>
      <c r="F5" s="128">
        <v>7054160</v>
      </c>
      <c r="H5" s="128"/>
    </row>
    <row r="6" spans="1:20" s="113" customFormat="1" ht="18" customHeight="1">
      <c r="A6" s="210" t="s">
        <v>80</v>
      </c>
      <c r="B6" s="128">
        <v>3783903.6721200002</v>
      </c>
      <c r="C6" s="128">
        <v>3832081.4021999999</v>
      </c>
      <c r="D6" s="128">
        <v>3846520.2021900001</v>
      </c>
      <c r="E6" s="128">
        <v>3918009.3020599997</v>
      </c>
      <c r="F6" s="128">
        <v>3958090</v>
      </c>
      <c r="H6" s="128"/>
    </row>
    <row r="7" spans="1:20" s="113" customFormat="1" ht="18" customHeight="1">
      <c r="A7" s="210" t="s">
        <v>81</v>
      </c>
      <c r="B7" s="128">
        <v>5672908.4526700005</v>
      </c>
      <c r="C7" s="128">
        <v>6820183.2550499998</v>
      </c>
      <c r="D7" s="128">
        <v>6861291.4372900007</v>
      </c>
      <c r="E7" s="128">
        <v>7080303.6031499999</v>
      </c>
      <c r="F7" s="128">
        <v>7280303</v>
      </c>
      <c r="H7" s="128"/>
    </row>
    <row r="8" spans="1:20" s="113" customFormat="1" ht="18" customHeight="1">
      <c r="A8" s="210" t="s">
        <v>86</v>
      </c>
      <c r="B8" s="128">
        <v>6361687.4776399992</v>
      </c>
      <c r="C8" s="128">
        <v>5931042.1928700004</v>
      </c>
      <c r="D8" s="128">
        <v>6304153.5317800008</v>
      </c>
      <c r="E8" s="128">
        <v>5383668.2248799996</v>
      </c>
      <c r="F8" s="128">
        <v>4878330</v>
      </c>
      <c r="H8" s="128"/>
    </row>
    <row r="9" spans="1:20" s="113" customFormat="1" ht="18" customHeight="1">
      <c r="A9" s="210" t="s">
        <v>82</v>
      </c>
      <c r="B9" s="128">
        <v>3121923.3526900001</v>
      </c>
      <c r="C9" s="128">
        <v>4064627.4000299997</v>
      </c>
      <c r="D9" s="128">
        <v>4157636.3465499999</v>
      </c>
      <c r="E9" s="128">
        <v>4508604.9382099994</v>
      </c>
      <c r="F9" s="128">
        <v>4851081</v>
      </c>
      <c r="H9" s="128"/>
    </row>
    <row r="10" spans="1:20" s="113" customFormat="1" ht="18" customHeight="1">
      <c r="A10" s="210" t="s">
        <v>84</v>
      </c>
      <c r="B10" s="128">
        <v>1210716.0101899998</v>
      </c>
      <c r="C10" s="128">
        <v>1218337.2231300001</v>
      </c>
      <c r="D10" s="128">
        <v>1069813.5999300003</v>
      </c>
      <c r="E10" s="128">
        <v>1111056.0450599999</v>
      </c>
      <c r="F10" s="128">
        <v>988902</v>
      </c>
      <c r="H10" s="128"/>
    </row>
    <row r="11" spans="1:20" s="113" customFormat="1" ht="18" customHeight="1">
      <c r="A11" s="210" t="s">
        <v>83</v>
      </c>
      <c r="B11" s="128">
        <v>4469945.4555900004</v>
      </c>
      <c r="C11" s="128">
        <v>3350372.9768599998</v>
      </c>
      <c r="D11" s="128">
        <v>2133639.8664299999</v>
      </c>
      <c r="E11" s="128">
        <v>2479282.62402</v>
      </c>
      <c r="F11" s="128">
        <v>2802911</v>
      </c>
      <c r="H11" s="128"/>
    </row>
    <row r="12" spans="1:20" s="113" customFormat="1" ht="18" customHeight="1">
      <c r="A12" s="210" t="s">
        <v>85</v>
      </c>
      <c r="B12" s="128">
        <v>1643972.3480100001</v>
      </c>
      <c r="C12" s="128">
        <v>1771634.5480500001</v>
      </c>
      <c r="D12" s="128">
        <v>1773178.41805</v>
      </c>
      <c r="E12" s="128">
        <v>1791055.14769</v>
      </c>
      <c r="F12" s="128">
        <v>1824200</v>
      </c>
      <c r="H12" s="128"/>
    </row>
    <row r="13" spans="1:20" s="113" customFormat="1" ht="18" customHeight="1">
      <c r="A13" s="210" t="s">
        <v>88</v>
      </c>
      <c r="B13" s="128">
        <v>699939.24236000003</v>
      </c>
      <c r="C13" s="128">
        <v>777851.28065999993</v>
      </c>
      <c r="D13" s="128">
        <v>755806.83391000004</v>
      </c>
      <c r="E13" s="128">
        <v>787600.05090999999</v>
      </c>
      <c r="F13" s="128">
        <v>839602</v>
      </c>
      <c r="H13" s="128"/>
      <c r="N13" s="623"/>
      <c r="O13" s="623"/>
      <c r="P13" s="623"/>
      <c r="Q13" s="623"/>
      <c r="R13" s="623"/>
      <c r="S13" s="623"/>
      <c r="T13" s="623"/>
    </row>
    <row r="14" spans="1:20" s="113" customFormat="1" ht="18" customHeight="1">
      <c r="A14" s="210" t="s">
        <v>87</v>
      </c>
      <c r="B14" s="128">
        <v>556661.72026999993</v>
      </c>
      <c r="C14" s="128">
        <v>625196.08091000002</v>
      </c>
      <c r="D14" s="128">
        <v>664577.64187999989</v>
      </c>
      <c r="E14" s="128">
        <v>698595.07941999985</v>
      </c>
      <c r="F14" s="128">
        <v>742105</v>
      </c>
      <c r="H14" s="128"/>
    </row>
    <row r="15" spans="1:20" s="113" customFormat="1" ht="18" customHeight="1" thickBot="1">
      <c r="A15" s="210" t="s">
        <v>89</v>
      </c>
      <c r="B15" s="211">
        <v>268094.52166999999</v>
      </c>
      <c r="C15" s="211">
        <v>351413.09211999999</v>
      </c>
      <c r="D15" s="211">
        <v>312561.33738000004</v>
      </c>
      <c r="E15" s="211">
        <v>295729.35557999997</v>
      </c>
      <c r="F15" s="211">
        <v>304853</v>
      </c>
      <c r="H15" s="128"/>
    </row>
    <row r="16" spans="1:20" s="113" customFormat="1" ht="18" customHeight="1">
      <c r="A16" s="123" t="s">
        <v>92</v>
      </c>
      <c r="B16" s="212">
        <f>SUM(B4:B15)</f>
        <v>77210743.966219977</v>
      </c>
      <c r="C16" s="212">
        <f>SUM(C4:C15)</f>
        <v>82145557.757920027</v>
      </c>
      <c r="D16" s="212">
        <f>SUM(D4:D15)</f>
        <v>81874229.480610028</v>
      </c>
      <c r="E16" s="212">
        <f>SUM(E4:E15)</f>
        <v>84197809.114639983</v>
      </c>
      <c r="F16" s="212">
        <f>SUM(F4:F15)</f>
        <v>86615319</v>
      </c>
      <c r="H16" s="128"/>
    </row>
    <row r="17" spans="1:8" s="628" customFormat="1" ht="18" customHeight="1" thickBot="1">
      <c r="A17" s="587" t="s">
        <v>203</v>
      </c>
      <c r="B17" s="587"/>
      <c r="C17" s="587"/>
      <c r="D17" s="587"/>
      <c r="E17" s="587"/>
      <c r="F17" s="587"/>
      <c r="G17" s="587"/>
      <c r="H17" s="587"/>
    </row>
    <row r="18" spans="1:8" s="113" customFormat="1" ht="18" customHeight="1">
      <c r="A18" s="210" t="s">
        <v>30</v>
      </c>
      <c r="B18" s="213">
        <f>B16</f>
        <v>77210743.966219977</v>
      </c>
      <c r="C18" s="213">
        <f>C16</f>
        <v>82145557.757920027</v>
      </c>
      <c r="D18" s="213">
        <f>D16</f>
        <v>81874229.480610028</v>
      </c>
      <c r="E18" s="213">
        <f>E16</f>
        <v>84197809.114639983</v>
      </c>
      <c r="F18" s="213">
        <f>F16</f>
        <v>86615319</v>
      </c>
      <c r="G18" s="128"/>
      <c r="H18" s="128"/>
    </row>
    <row r="19" spans="1:8" s="113" customFormat="1" ht="18" customHeight="1">
      <c r="A19" s="214" t="s">
        <v>31</v>
      </c>
      <c r="B19" s="128">
        <v>72738692.425810009</v>
      </c>
      <c r="C19" s="128">
        <v>68707040.996630013</v>
      </c>
      <c r="D19" s="128">
        <v>58866331.10588</v>
      </c>
      <c r="E19" s="128">
        <v>59101909.273550004</v>
      </c>
      <c r="F19" s="128">
        <v>56453621</v>
      </c>
      <c r="H19" s="128"/>
    </row>
    <row r="20" spans="1:8" s="113" customFormat="1" ht="18" customHeight="1">
      <c r="A20" s="210" t="s">
        <v>204</v>
      </c>
      <c r="B20" s="128">
        <v>6531677.072519999</v>
      </c>
      <c r="C20" s="128">
        <v>6663408.9051900003</v>
      </c>
      <c r="D20" s="128">
        <v>6937494.2495799987</v>
      </c>
      <c r="E20" s="128">
        <v>7120267.2348100003</v>
      </c>
      <c r="F20" s="128">
        <v>7221990</v>
      </c>
      <c r="H20" s="128"/>
    </row>
    <row r="21" spans="1:8" s="113" customFormat="1" ht="18" customHeight="1">
      <c r="A21" s="210" t="s">
        <v>413</v>
      </c>
      <c r="B21" s="128">
        <v>10284816.381070001</v>
      </c>
      <c r="C21" s="128">
        <v>10919541.08305</v>
      </c>
      <c r="D21" s="128">
        <v>14148222.895130001</v>
      </c>
      <c r="E21" s="128">
        <v>13985474.519299999</v>
      </c>
      <c r="F21" s="128">
        <v>10641004</v>
      </c>
      <c r="H21" s="128"/>
    </row>
    <row r="22" spans="1:8" s="113" customFormat="1" ht="18" customHeight="1">
      <c r="A22" s="210" t="s">
        <v>32</v>
      </c>
      <c r="B22" s="128">
        <v>3058250.7259200001</v>
      </c>
      <c r="C22" s="128">
        <v>3349723.6958400002</v>
      </c>
      <c r="D22" s="128">
        <v>3089863.5708899996</v>
      </c>
      <c r="E22" s="128">
        <v>2811991.1627799999</v>
      </c>
      <c r="F22" s="128">
        <v>2706925</v>
      </c>
      <c r="H22" s="128"/>
    </row>
    <row r="23" spans="1:8" s="113" customFormat="1" ht="18" customHeight="1">
      <c r="A23" s="210" t="s">
        <v>35</v>
      </c>
      <c r="B23" s="128">
        <v>4311839.5879099993</v>
      </c>
      <c r="C23" s="128">
        <v>3797417.6389100002</v>
      </c>
      <c r="D23" s="128">
        <v>3539734.9211500008</v>
      </c>
      <c r="E23" s="128">
        <v>3325937.4854299999</v>
      </c>
      <c r="F23" s="128">
        <v>3258704</v>
      </c>
      <c r="H23" s="128"/>
    </row>
    <row r="24" spans="1:8" s="113" customFormat="1" ht="18" customHeight="1">
      <c r="A24" s="210" t="s">
        <v>73</v>
      </c>
      <c r="B24" s="128">
        <v>2438012.6368900002</v>
      </c>
      <c r="C24" s="128">
        <v>4200937.3899900001</v>
      </c>
      <c r="D24" s="128">
        <v>5755097.2959899995</v>
      </c>
      <c r="E24" s="128">
        <v>4769188.1693000002</v>
      </c>
      <c r="F24" s="128">
        <v>3583850</v>
      </c>
      <c r="H24" s="128"/>
    </row>
    <row r="25" spans="1:8" s="113" customFormat="1" ht="18" customHeight="1">
      <c r="A25" s="210" t="s">
        <v>34</v>
      </c>
      <c r="B25" s="128">
        <v>662336.09457000019</v>
      </c>
      <c r="C25" s="128">
        <v>631032.54316000012</v>
      </c>
      <c r="D25" s="128">
        <v>848335.92077999981</v>
      </c>
      <c r="E25" s="128">
        <v>994504.41728000005</v>
      </c>
      <c r="F25" s="128">
        <v>719930</v>
      </c>
      <c r="H25" s="128"/>
    </row>
    <row r="26" spans="1:8" s="113" customFormat="1" ht="18" customHeight="1">
      <c r="A26" s="210" t="s">
        <v>414</v>
      </c>
      <c r="B26" s="128">
        <v>1011742.23835</v>
      </c>
      <c r="C26" s="128">
        <v>1090933.2856600001</v>
      </c>
      <c r="D26" s="128">
        <v>1280676.50235</v>
      </c>
      <c r="E26" s="128">
        <v>1619998.8934899999</v>
      </c>
      <c r="F26" s="128">
        <v>1330000</v>
      </c>
      <c r="H26" s="128"/>
    </row>
    <row r="27" spans="1:8" s="113" customFormat="1" ht="18" customHeight="1">
      <c r="A27" s="210" t="s">
        <v>33</v>
      </c>
      <c r="B27" s="128">
        <v>314128.50418000005</v>
      </c>
      <c r="C27" s="128">
        <v>307928.23025999998</v>
      </c>
      <c r="D27" s="128">
        <v>259086.27646999998</v>
      </c>
      <c r="E27" s="128">
        <v>382285.14523999998</v>
      </c>
      <c r="F27" s="128">
        <v>256892</v>
      </c>
      <c r="H27" s="128"/>
    </row>
    <row r="28" spans="1:8" s="113" customFormat="1" ht="18" customHeight="1" thickBot="1">
      <c r="A28" s="210" t="s">
        <v>415</v>
      </c>
      <c r="B28" s="211">
        <v>4782600.8134899996</v>
      </c>
      <c r="C28" s="211">
        <v>5975448.4110599998</v>
      </c>
      <c r="D28" s="211">
        <v>4518413.7788499994</v>
      </c>
      <c r="E28" s="211">
        <v>4739634.5701299999</v>
      </c>
      <c r="F28" s="211">
        <v>3825301</v>
      </c>
      <c r="H28" s="212"/>
    </row>
    <row r="29" spans="1:8" s="113" customFormat="1" ht="18" customHeight="1">
      <c r="A29" s="123" t="s">
        <v>205</v>
      </c>
      <c r="B29" s="212">
        <f>SUM(B18:B28)</f>
        <v>183344840.44692999</v>
      </c>
      <c r="C29" s="212">
        <f>SUM(C18:C28)</f>
        <v>187788969.93767005</v>
      </c>
      <c r="D29" s="212">
        <f>SUM(D18:D28)</f>
        <v>181117485.99768004</v>
      </c>
      <c r="E29" s="212">
        <f>SUM(E18:E28)</f>
        <v>183048999.9859499</v>
      </c>
      <c r="F29" s="212">
        <f>SUM(F18:F28)</f>
        <v>176613536</v>
      </c>
      <c r="G29" s="215"/>
    </row>
    <row r="30" spans="1:8" s="113" customFormat="1" ht="18" customHeight="1">
      <c r="A30" s="627" t="s">
        <v>48</v>
      </c>
      <c r="B30" s="627"/>
      <c r="C30" s="627"/>
      <c r="D30" s="627"/>
      <c r="E30" s="627"/>
      <c r="F30" s="627"/>
    </row>
    <row r="31" spans="1:8" s="101" customFormat="1" ht="81" customHeight="1">
      <c r="A31" s="625" t="s">
        <v>622</v>
      </c>
      <c r="B31" s="626"/>
      <c r="C31" s="626"/>
      <c r="D31" s="626"/>
      <c r="E31" s="626"/>
      <c r="F31" s="626"/>
    </row>
    <row r="32" spans="1:8" s="113" customFormat="1" ht="18" customHeight="1">
      <c r="A32" s="575" t="s">
        <v>482</v>
      </c>
      <c r="B32" s="575"/>
      <c r="C32" s="575"/>
      <c r="D32" s="575"/>
      <c r="E32" s="575"/>
      <c r="F32" s="575"/>
    </row>
    <row r="33" spans="1:6" s="113" customFormat="1" ht="18" customHeight="1">
      <c r="A33" s="622" t="s">
        <v>199</v>
      </c>
      <c r="B33" s="622"/>
      <c r="C33" s="622"/>
      <c r="D33" s="622"/>
      <c r="E33" s="622"/>
      <c r="F33" s="622"/>
    </row>
    <row r="34" spans="1:6" ht="18" hidden="1" customHeight="1">
      <c r="A34" s="621"/>
      <c r="B34" s="621"/>
      <c r="C34" s="621"/>
      <c r="D34" s="621"/>
      <c r="E34" s="621"/>
      <c r="F34" s="621"/>
    </row>
    <row r="35" spans="1:6" ht="18" hidden="1" customHeight="1">
      <c r="A35" s="621"/>
      <c r="B35" s="621"/>
      <c r="C35" s="621"/>
      <c r="D35" s="621"/>
      <c r="E35" s="621"/>
      <c r="F35" s="621"/>
    </row>
    <row r="36" spans="1:6" ht="18" hidden="1" customHeight="1">
      <c r="A36" s="621"/>
      <c r="B36" s="621"/>
      <c r="C36" s="621"/>
      <c r="D36" s="621"/>
      <c r="E36" s="621"/>
      <c r="F36" s="621"/>
    </row>
    <row r="37" spans="1:6" ht="18" hidden="1" customHeight="1">
      <c r="A37" s="621"/>
      <c r="B37" s="621"/>
      <c r="C37" s="621"/>
      <c r="D37" s="621"/>
      <c r="E37" s="621"/>
      <c r="F37" s="621"/>
    </row>
    <row r="38" spans="1:6" ht="18" hidden="1" customHeight="1">
      <c r="A38" s="621"/>
      <c r="B38" s="621"/>
      <c r="C38" s="621"/>
      <c r="D38" s="621"/>
      <c r="E38" s="621"/>
      <c r="F38" s="621"/>
    </row>
    <row r="39" spans="1:6" ht="18" hidden="1" customHeight="1">
      <c r="A39" s="621"/>
      <c r="B39" s="621"/>
      <c r="C39" s="621"/>
      <c r="D39" s="621"/>
      <c r="E39" s="621"/>
      <c r="F39" s="621"/>
    </row>
    <row r="40" spans="1:6" ht="18" hidden="1" customHeight="1">
      <c r="A40" s="621"/>
      <c r="B40" s="621"/>
      <c r="C40" s="621"/>
      <c r="D40" s="621"/>
      <c r="E40" s="621"/>
      <c r="F40" s="621"/>
    </row>
    <row r="41" spans="1:6" ht="18" hidden="1" customHeight="1">
      <c r="A41" s="621"/>
      <c r="B41" s="621"/>
      <c r="C41" s="621"/>
      <c r="D41" s="621"/>
      <c r="E41" s="621"/>
      <c r="F41" s="621"/>
    </row>
    <row r="42" spans="1:6" ht="18" hidden="1" customHeight="1">
      <c r="A42" s="621"/>
      <c r="B42" s="621"/>
      <c r="C42" s="621"/>
      <c r="D42" s="621"/>
      <c r="E42" s="621"/>
      <c r="F42" s="621"/>
    </row>
    <row r="43" spans="1:6" ht="18" hidden="1" customHeight="1">
      <c r="A43" s="621"/>
      <c r="B43" s="621"/>
      <c r="C43" s="621"/>
      <c r="D43" s="621"/>
      <c r="E43" s="621"/>
      <c r="F43" s="621"/>
    </row>
    <row r="44" spans="1:6" ht="18" hidden="1" customHeight="1">
      <c r="A44" s="621"/>
      <c r="B44" s="621"/>
      <c r="C44" s="621"/>
      <c r="D44" s="621"/>
      <c r="E44" s="621"/>
      <c r="F44" s="621"/>
    </row>
    <row r="45" spans="1:6" ht="18" hidden="1" customHeight="1">
      <c r="A45" s="621"/>
      <c r="B45" s="621"/>
      <c r="C45" s="621"/>
      <c r="D45" s="621"/>
      <c r="E45" s="621"/>
      <c r="F45" s="621"/>
    </row>
    <row r="46" spans="1:6" ht="18" hidden="1" customHeight="1">
      <c r="A46" s="621"/>
      <c r="B46" s="621"/>
      <c r="C46" s="621"/>
      <c r="D46" s="621"/>
      <c r="E46" s="621"/>
      <c r="F46" s="621"/>
    </row>
    <row r="47" spans="1:6" ht="18" hidden="1" customHeight="1">
      <c r="A47" s="621"/>
      <c r="B47" s="621"/>
      <c r="C47" s="621"/>
      <c r="D47" s="621"/>
      <c r="E47" s="621"/>
      <c r="F47" s="621"/>
    </row>
    <row r="48" spans="1:6" ht="18" hidden="1" customHeight="1">
      <c r="A48" s="621"/>
      <c r="B48" s="621"/>
      <c r="C48" s="621"/>
      <c r="D48" s="621"/>
      <c r="E48" s="621"/>
      <c r="F48" s="621"/>
    </row>
    <row r="49" spans="1:6" ht="18" hidden="1" customHeight="1">
      <c r="A49" s="621"/>
      <c r="B49" s="621"/>
      <c r="C49" s="621"/>
      <c r="D49" s="621"/>
      <c r="E49" s="621"/>
      <c r="F49" s="621"/>
    </row>
    <row r="50" spans="1:6" ht="18" hidden="1" customHeight="1">
      <c r="A50" s="621"/>
      <c r="B50" s="621"/>
      <c r="C50" s="621"/>
      <c r="D50" s="621"/>
      <c r="E50" s="621"/>
      <c r="F50" s="621"/>
    </row>
    <row r="51" spans="1:6" ht="18" hidden="1" customHeight="1">
      <c r="A51" s="621"/>
      <c r="B51" s="621"/>
      <c r="C51" s="621"/>
      <c r="D51" s="621"/>
      <c r="E51" s="621"/>
      <c r="F51" s="621"/>
    </row>
    <row r="52" spans="1:6" ht="18" hidden="1" customHeight="1">
      <c r="A52" s="621"/>
      <c r="B52" s="621"/>
      <c r="C52" s="621"/>
      <c r="D52" s="621"/>
      <c r="E52" s="621"/>
      <c r="F52" s="621"/>
    </row>
    <row r="53" spans="1:6" ht="18" hidden="1" customHeight="1">
      <c r="A53" s="621"/>
      <c r="B53" s="621"/>
      <c r="C53" s="621"/>
      <c r="D53" s="621"/>
      <c r="E53" s="621"/>
      <c r="F53" s="621"/>
    </row>
    <row r="54" spans="1:6" ht="18" hidden="1" customHeight="1">
      <c r="A54" s="621"/>
      <c r="B54" s="621"/>
      <c r="C54" s="621"/>
      <c r="D54" s="621"/>
      <c r="E54" s="621"/>
      <c r="F54" s="621"/>
    </row>
    <row r="55" spans="1:6" ht="18" hidden="1" customHeight="1">
      <c r="A55" s="621"/>
      <c r="B55" s="621"/>
      <c r="C55" s="621"/>
      <c r="D55" s="621"/>
      <c r="E55" s="621"/>
      <c r="F55" s="621"/>
    </row>
    <row r="56" spans="1:6" ht="18" hidden="1" customHeight="1">
      <c r="A56" s="621"/>
      <c r="B56" s="621"/>
      <c r="C56" s="621"/>
      <c r="D56" s="621"/>
      <c r="E56" s="621"/>
      <c r="F56" s="621"/>
    </row>
    <row r="57" spans="1:6" ht="18" hidden="1" customHeight="1">
      <c r="A57" s="621"/>
      <c r="B57" s="621"/>
      <c r="C57" s="621"/>
      <c r="D57" s="621"/>
      <c r="E57" s="621"/>
      <c r="F57" s="621"/>
    </row>
    <row r="58" spans="1:6" ht="18" hidden="1" customHeight="1">
      <c r="A58" s="621"/>
      <c r="B58" s="621"/>
      <c r="C58" s="621"/>
      <c r="D58" s="621"/>
      <c r="E58" s="621"/>
      <c r="F58" s="621"/>
    </row>
    <row r="59" spans="1:6" ht="18" hidden="1" customHeight="1">
      <c r="A59" s="621"/>
      <c r="B59" s="621"/>
      <c r="C59" s="621"/>
      <c r="D59" s="621"/>
      <c r="E59" s="621"/>
      <c r="F59" s="621"/>
    </row>
    <row r="60" spans="1:6" ht="18" hidden="1" customHeight="1">
      <c r="A60" s="621"/>
      <c r="B60" s="621"/>
      <c r="C60" s="621"/>
      <c r="D60" s="621"/>
      <c r="E60" s="621"/>
      <c r="F60" s="621"/>
    </row>
    <row r="61" spans="1:6" ht="18" hidden="1" customHeight="1">
      <c r="A61" s="621"/>
      <c r="B61" s="621"/>
      <c r="C61" s="621"/>
      <c r="D61" s="621"/>
      <c r="E61" s="621"/>
      <c r="F61" s="621"/>
    </row>
    <row r="62" spans="1:6" ht="18" hidden="1" customHeight="1">
      <c r="A62" s="621"/>
      <c r="B62" s="621"/>
      <c r="C62" s="621"/>
      <c r="D62" s="621"/>
      <c r="E62" s="621"/>
      <c r="F62" s="621"/>
    </row>
    <row r="63" spans="1:6" ht="18" hidden="1" customHeight="1">
      <c r="A63" s="621"/>
      <c r="B63" s="621"/>
      <c r="C63" s="621"/>
      <c r="D63" s="621"/>
      <c r="E63" s="621"/>
      <c r="F63" s="621"/>
    </row>
    <row r="64" spans="1:6" ht="18" hidden="1" customHeight="1">
      <c r="A64" s="621"/>
      <c r="B64" s="621"/>
      <c r="C64" s="621"/>
      <c r="D64" s="621"/>
      <c r="E64" s="621"/>
      <c r="F64" s="621"/>
    </row>
    <row r="65" spans="1:6" ht="18" hidden="1" customHeight="1">
      <c r="A65" s="621"/>
      <c r="B65" s="621"/>
      <c r="C65" s="621"/>
      <c r="D65" s="621"/>
      <c r="E65" s="621"/>
      <c r="F65" s="621"/>
    </row>
    <row r="66" spans="1:6" ht="18" hidden="1" customHeight="1">
      <c r="A66" s="621"/>
      <c r="B66" s="621"/>
      <c r="C66" s="621"/>
      <c r="D66" s="621"/>
      <c r="E66" s="621"/>
      <c r="F66" s="621"/>
    </row>
    <row r="67" spans="1:6" ht="18" hidden="1" customHeight="1">
      <c r="A67" s="621"/>
      <c r="B67" s="621"/>
      <c r="C67" s="621"/>
      <c r="D67" s="621"/>
      <c r="E67" s="621"/>
      <c r="F67" s="621"/>
    </row>
    <row r="68" spans="1:6" ht="18" hidden="1" customHeight="1">
      <c r="A68" s="621"/>
      <c r="B68" s="621"/>
      <c r="C68" s="621"/>
      <c r="D68" s="621"/>
      <c r="E68" s="621"/>
      <c r="F68" s="621"/>
    </row>
    <row r="69" spans="1:6" ht="18" hidden="1" customHeight="1">
      <c r="A69" s="621"/>
      <c r="B69" s="621"/>
      <c r="C69" s="621"/>
      <c r="D69" s="621"/>
      <c r="E69" s="621"/>
      <c r="F69" s="621"/>
    </row>
    <row r="70" spans="1:6" ht="18" hidden="1" customHeight="1">
      <c r="A70" s="621"/>
      <c r="B70" s="621"/>
      <c r="C70" s="621"/>
      <c r="D70" s="621"/>
      <c r="E70" s="621"/>
      <c r="F70" s="621"/>
    </row>
    <row r="71" spans="1:6" ht="18" hidden="1" customHeight="1">
      <c r="A71" s="621"/>
      <c r="B71" s="621"/>
      <c r="C71" s="621"/>
      <c r="D71" s="621"/>
      <c r="E71" s="621"/>
      <c r="F71" s="621"/>
    </row>
    <row r="72" spans="1:6" ht="18" hidden="1" customHeight="1">
      <c r="A72" s="621"/>
      <c r="B72" s="621"/>
      <c r="C72" s="621"/>
      <c r="D72" s="621"/>
      <c r="E72" s="621"/>
      <c r="F72" s="621"/>
    </row>
    <row r="73" spans="1:6" ht="18" hidden="1" customHeight="1">
      <c r="A73" s="621"/>
      <c r="B73" s="621"/>
      <c r="C73" s="621"/>
      <c r="D73" s="621"/>
      <c r="E73" s="621"/>
      <c r="F73" s="621"/>
    </row>
    <row r="74" spans="1:6" ht="18" hidden="1" customHeight="1">
      <c r="A74" s="621"/>
      <c r="B74" s="621"/>
      <c r="C74" s="621"/>
      <c r="D74" s="621"/>
      <c r="E74" s="621"/>
      <c r="F74" s="621"/>
    </row>
    <row r="75" spans="1:6" ht="18" hidden="1" customHeight="1">
      <c r="A75" s="621"/>
      <c r="B75" s="621"/>
      <c r="C75" s="621"/>
      <c r="D75" s="621"/>
      <c r="E75" s="621"/>
      <c r="F75" s="621"/>
    </row>
    <row r="76" spans="1:6" ht="18" hidden="1" customHeight="1">
      <c r="A76" s="621"/>
      <c r="B76" s="621"/>
      <c r="C76" s="621"/>
      <c r="D76" s="621"/>
      <c r="E76" s="621"/>
      <c r="F76" s="621"/>
    </row>
    <row r="77" spans="1:6" ht="18" hidden="1" customHeight="1">
      <c r="A77" s="621"/>
      <c r="B77" s="621"/>
      <c r="C77" s="621"/>
      <c r="D77" s="621"/>
      <c r="E77" s="621"/>
      <c r="F77" s="621"/>
    </row>
    <row r="78" spans="1:6" ht="18" hidden="1" customHeight="1">
      <c r="A78" s="621"/>
      <c r="B78" s="621"/>
      <c r="C78" s="621"/>
      <c r="D78" s="621"/>
      <c r="E78" s="621"/>
      <c r="F78" s="621"/>
    </row>
    <row r="79" spans="1:6" ht="18" hidden="1" customHeight="1">
      <c r="A79" s="621"/>
      <c r="B79" s="621"/>
      <c r="C79" s="621"/>
      <c r="D79" s="621"/>
      <c r="E79" s="621"/>
      <c r="F79" s="621"/>
    </row>
    <row r="80" spans="1:6" ht="18" hidden="1" customHeight="1">
      <c r="A80" s="621"/>
      <c r="B80" s="621"/>
      <c r="C80" s="621"/>
      <c r="D80" s="621"/>
      <c r="E80" s="621"/>
      <c r="F80" s="621"/>
    </row>
    <row r="81" spans="1:6" ht="18" hidden="1" customHeight="1">
      <c r="A81" s="621"/>
      <c r="B81" s="621"/>
      <c r="C81" s="621"/>
      <c r="D81" s="621"/>
      <c r="E81" s="621"/>
      <c r="F81" s="621"/>
    </row>
    <row r="82" spans="1:6" ht="18" hidden="1" customHeight="1">
      <c r="A82" s="621"/>
      <c r="B82" s="621"/>
      <c r="C82" s="621"/>
      <c r="D82" s="621"/>
      <c r="E82" s="621"/>
      <c r="F82" s="621"/>
    </row>
    <row r="83" spans="1:6" ht="18" hidden="1" customHeight="1">
      <c r="A83" s="621"/>
      <c r="B83" s="621"/>
      <c r="C83" s="621"/>
      <c r="D83" s="621"/>
      <c r="E83" s="621"/>
      <c r="F83" s="621"/>
    </row>
    <row r="84" spans="1:6" ht="18" hidden="1" customHeight="1">
      <c r="A84" s="621"/>
      <c r="B84" s="621"/>
      <c r="C84" s="621"/>
      <c r="D84" s="621"/>
      <c r="E84" s="621"/>
      <c r="F84" s="621"/>
    </row>
    <row r="85" spans="1:6" ht="18" hidden="1" customHeight="1">
      <c r="A85" s="621"/>
      <c r="B85" s="621"/>
      <c r="C85" s="621"/>
      <c r="D85" s="621"/>
      <c r="E85" s="621"/>
      <c r="F85" s="621"/>
    </row>
    <row r="86" spans="1:6" ht="18" hidden="1" customHeight="1">
      <c r="A86" s="621"/>
      <c r="B86" s="621"/>
      <c r="C86" s="621"/>
      <c r="D86" s="621"/>
      <c r="E86" s="621"/>
      <c r="F86" s="621"/>
    </row>
    <row r="87" spans="1:6" ht="18" hidden="1" customHeight="1">
      <c r="A87" s="621"/>
      <c r="B87" s="621"/>
      <c r="C87" s="621"/>
      <c r="D87" s="621"/>
      <c r="E87" s="621"/>
      <c r="F87" s="621"/>
    </row>
    <row r="88" spans="1:6" ht="18" hidden="1" customHeight="1">
      <c r="A88" s="621"/>
      <c r="B88" s="621"/>
      <c r="C88" s="621"/>
      <c r="D88" s="621"/>
      <c r="E88" s="621"/>
      <c r="F88" s="621"/>
    </row>
    <row r="89" spans="1:6" ht="18" hidden="1" customHeight="1">
      <c r="A89" s="621"/>
      <c r="B89" s="621"/>
      <c r="C89" s="621"/>
      <c r="D89" s="621"/>
      <c r="E89" s="621"/>
      <c r="F89" s="621"/>
    </row>
    <row r="90" spans="1:6" ht="18" hidden="1" customHeight="1">
      <c r="A90" s="621"/>
      <c r="B90" s="621"/>
      <c r="C90" s="621"/>
      <c r="D90" s="621"/>
      <c r="E90" s="621"/>
      <c r="F90" s="621"/>
    </row>
    <row r="91" spans="1:6" ht="18" hidden="1" customHeight="1">
      <c r="A91" s="621"/>
      <c r="B91" s="621"/>
      <c r="C91" s="621"/>
      <c r="D91" s="621"/>
      <c r="E91" s="621"/>
      <c r="F91" s="621"/>
    </row>
    <row r="92" spans="1:6" ht="18" hidden="1" customHeight="1">
      <c r="A92" s="621"/>
      <c r="B92" s="621"/>
      <c r="C92" s="621"/>
      <c r="D92" s="621"/>
      <c r="E92" s="621"/>
      <c r="F92" s="621"/>
    </row>
    <row r="93" spans="1:6" ht="18" hidden="1" customHeight="1">
      <c r="A93" s="621"/>
      <c r="B93" s="621"/>
      <c r="C93" s="621"/>
      <c r="D93" s="621"/>
      <c r="E93" s="621"/>
      <c r="F93" s="621"/>
    </row>
    <row r="94" spans="1:6" ht="18" hidden="1" customHeight="1">
      <c r="A94" s="621"/>
      <c r="B94" s="621"/>
      <c r="C94" s="621"/>
      <c r="D94" s="621"/>
      <c r="E94" s="621"/>
      <c r="F94" s="621"/>
    </row>
    <row r="95" spans="1:6" ht="18" hidden="1" customHeight="1">
      <c r="A95" s="621"/>
      <c r="B95" s="621"/>
      <c r="C95" s="621"/>
      <c r="D95" s="621"/>
      <c r="E95" s="621"/>
      <c r="F95" s="621"/>
    </row>
    <row r="96" spans="1:6" ht="18" hidden="1" customHeight="1">
      <c r="A96" s="621"/>
      <c r="B96" s="621"/>
      <c r="C96" s="621"/>
      <c r="D96" s="621"/>
      <c r="E96" s="621"/>
      <c r="F96" s="621"/>
    </row>
    <row r="97" spans="1:6" ht="18" hidden="1" customHeight="1">
      <c r="A97" s="621"/>
      <c r="B97" s="621"/>
      <c r="C97" s="621"/>
      <c r="D97" s="621"/>
      <c r="E97" s="621"/>
      <c r="F97" s="621"/>
    </row>
    <row r="98" spans="1:6" ht="18" hidden="1" customHeight="1">
      <c r="A98" s="621"/>
      <c r="B98" s="621"/>
      <c r="C98" s="621"/>
      <c r="D98" s="621"/>
      <c r="E98" s="621"/>
      <c r="F98" s="621"/>
    </row>
    <row r="99" spans="1:6" ht="18" hidden="1" customHeight="1">
      <c r="A99" s="621"/>
      <c r="B99" s="621"/>
      <c r="C99" s="621"/>
      <c r="D99" s="621"/>
      <c r="E99" s="621"/>
      <c r="F99" s="621"/>
    </row>
    <row r="100" spans="1:6" ht="18" hidden="1" customHeight="1">
      <c r="A100" s="621"/>
      <c r="B100" s="621"/>
      <c r="C100" s="621"/>
      <c r="D100" s="621"/>
      <c r="E100" s="621"/>
      <c r="F100" s="621"/>
    </row>
    <row r="101" spans="1:6" ht="18" hidden="1" customHeight="1">
      <c r="A101" s="621"/>
      <c r="B101" s="621"/>
      <c r="C101" s="621"/>
      <c r="D101" s="621"/>
      <c r="E101" s="621"/>
      <c r="F101" s="621"/>
    </row>
    <row r="102" spans="1:6" ht="18" hidden="1" customHeight="1">
      <c r="A102" s="621"/>
      <c r="B102" s="621"/>
      <c r="C102" s="621"/>
      <c r="D102" s="621"/>
      <c r="E102" s="621"/>
      <c r="F102" s="621"/>
    </row>
    <row r="103" spans="1:6" ht="18" hidden="1" customHeight="1">
      <c r="A103" s="621"/>
      <c r="B103" s="621"/>
      <c r="C103" s="621"/>
      <c r="D103" s="621"/>
      <c r="E103" s="621"/>
      <c r="F103" s="621"/>
    </row>
    <row r="104" spans="1:6" ht="18" hidden="1" customHeight="1">
      <c r="A104" s="621"/>
      <c r="B104" s="621"/>
      <c r="C104" s="621"/>
      <c r="D104" s="621"/>
      <c r="E104" s="621"/>
      <c r="F104" s="621"/>
    </row>
    <row r="105" spans="1:6" ht="18" hidden="1" customHeight="1">
      <c r="A105" s="621"/>
      <c r="B105" s="621"/>
      <c r="C105" s="621"/>
      <c r="D105" s="621"/>
      <c r="E105" s="621"/>
      <c r="F105" s="621"/>
    </row>
    <row r="106" spans="1:6" ht="18" hidden="1" customHeight="1">
      <c r="A106" s="621"/>
      <c r="B106" s="621"/>
      <c r="C106" s="621"/>
      <c r="D106" s="621"/>
      <c r="E106" s="621"/>
      <c r="F106" s="621"/>
    </row>
    <row r="107" spans="1:6" ht="18" hidden="1" customHeight="1">
      <c r="A107" s="621"/>
      <c r="B107" s="621"/>
      <c r="C107" s="621"/>
      <c r="D107" s="621"/>
      <c r="E107" s="621"/>
      <c r="F107" s="621"/>
    </row>
    <row r="108" spans="1:6" ht="18" hidden="1" customHeight="1">
      <c r="A108" s="621"/>
      <c r="B108" s="621"/>
      <c r="C108" s="621"/>
      <c r="D108" s="621"/>
      <c r="E108" s="621"/>
      <c r="F108" s="621"/>
    </row>
    <row r="109" spans="1:6" ht="18" hidden="1" customHeight="1">
      <c r="A109" s="621"/>
      <c r="B109" s="621"/>
      <c r="C109" s="621"/>
      <c r="D109" s="621"/>
      <c r="E109" s="621"/>
      <c r="F109" s="621"/>
    </row>
    <row r="110" spans="1:6" ht="18" hidden="1" customHeight="1">
      <c r="A110" s="621"/>
      <c r="B110" s="621"/>
      <c r="C110" s="621"/>
      <c r="D110" s="621"/>
      <c r="E110" s="621"/>
      <c r="F110" s="621"/>
    </row>
    <row r="111" spans="1:6" ht="18" hidden="1" customHeight="1">
      <c r="A111" s="621"/>
      <c r="B111" s="621"/>
      <c r="C111" s="621"/>
      <c r="D111" s="621"/>
      <c r="E111" s="621"/>
      <c r="F111" s="621"/>
    </row>
    <row r="112" spans="1:6" ht="18" hidden="1" customHeight="1">
      <c r="A112" s="621"/>
      <c r="B112" s="621"/>
      <c r="C112" s="621"/>
      <c r="D112" s="621"/>
      <c r="E112" s="621"/>
      <c r="F112" s="621"/>
    </row>
    <row r="113" spans="1:6" ht="18" hidden="1" customHeight="1">
      <c r="A113" s="621"/>
      <c r="B113" s="621"/>
      <c r="C113" s="621"/>
      <c r="D113" s="621"/>
      <c r="E113" s="621"/>
      <c r="F113" s="621"/>
    </row>
    <row r="114" spans="1:6" ht="18" hidden="1" customHeight="1">
      <c r="A114" s="621"/>
      <c r="B114" s="621"/>
      <c r="C114" s="621"/>
      <c r="D114" s="621"/>
      <c r="E114" s="621"/>
      <c r="F114" s="621"/>
    </row>
    <row r="115" spans="1:6" ht="18" hidden="1" customHeight="1">
      <c r="A115" s="621"/>
      <c r="B115" s="621"/>
      <c r="C115" s="621"/>
      <c r="D115" s="621"/>
      <c r="E115" s="621"/>
      <c r="F115" s="621"/>
    </row>
    <row r="116" spans="1:6" ht="18" hidden="1" customHeight="1">
      <c r="A116" s="621"/>
      <c r="B116" s="621"/>
      <c r="C116" s="621"/>
      <c r="D116" s="621"/>
      <c r="E116" s="621"/>
      <c r="F116" s="621"/>
    </row>
    <row r="117" spans="1:6" ht="18" hidden="1" customHeight="1">
      <c r="A117" s="621"/>
      <c r="B117" s="621"/>
      <c r="C117" s="621"/>
      <c r="D117" s="621"/>
      <c r="E117" s="621"/>
      <c r="F117" s="621"/>
    </row>
    <row r="118" spans="1:6" ht="18" hidden="1" customHeight="1">
      <c r="A118" s="621"/>
      <c r="B118" s="621"/>
      <c r="C118" s="621"/>
      <c r="D118" s="621"/>
      <c r="E118" s="621"/>
      <c r="F118" s="621"/>
    </row>
    <row r="119" spans="1:6" ht="18" hidden="1" customHeight="1">
      <c r="A119" s="621"/>
      <c r="B119" s="621"/>
      <c r="C119" s="621"/>
      <c r="D119" s="621"/>
      <c r="E119" s="621"/>
      <c r="F119" s="621"/>
    </row>
    <row r="120" spans="1:6" ht="18" hidden="1" customHeight="1">
      <c r="A120" s="621"/>
      <c r="B120" s="621"/>
      <c r="C120" s="621"/>
      <c r="D120" s="621"/>
      <c r="E120" s="621"/>
      <c r="F120" s="621"/>
    </row>
    <row r="121" spans="1:6" ht="18" hidden="1" customHeight="1">
      <c r="A121" s="621"/>
      <c r="B121" s="621"/>
      <c r="C121" s="621"/>
      <c r="D121" s="621"/>
      <c r="E121" s="621"/>
      <c r="F121" s="621"/>
    </row>
    <row r="122" spans="1:6" ht="18" hidden="1" customHeight="1">
      <c r="A122" s="621"/>
      <c r="B122" s="621"/>
      <c r="C122" s="621"/>
      <c r="D122" s="621"/>
      <c r="E122" s="621"/>
      <c r="F122" s="621"/>
    </row>
    <row r="123" spans="1:6" ht="18" hidden="1" customHeight="1">
      <c r="A123" s="621"/>
      <c r="B123" s="621"/>
      <c r="C123" s="621"/>
      <c r="D123" s="621"/>
      <c r="E123" s="621"/>
      <c r="F123" s="621"/>
    </row>
    <row r="124" spans="1:6" ht="18" hidden="1" customHeight="1">
      <c r="A124" s="621"/>
      <c r="B124" s="621"/>
      <c r="C124" s="621"/>
      <c r="D124" s="621"/>
      <c r="E124" s="621"/>
      <c r="F124" s="621"/>
    </row>
    <row r="125" spans="1:6" ht="18" hidden="1" customHeight="1">
      <c r="A125" s="621"/>
      <c r="B125" s="621"/>
      <c r="C125" s="621"/>
      <c r="D125" s="621"/>
      <c r="E125" s="621"/>
      <c r="F125" s="621"/>
    </row>
    <row r="126" spans="1:6" ht="18" hidden="1" customHeight="1">
      <c r="A126" s="621"/>
      <c r="B126" s="621"/>
      <c r="C126" s="621"/>
      <c r="D126" s="621"/>
      <c r="E126" s="621"/>
      <c r="F126" s="621"/>
    </row>
    <row r="127" spans="1:6" ht="18" hidden="1" customHeight="1">
      <c r="A127" s="621"/>
      <c r="B127" s="621"/>
      <c r="C127" s="621"/>
      <c r="D127" s="621"/>
      <c r="E127" s="621"/>
      <c r="F127" s="621"/>
    </row>
    <row r="128" spans="1:6" ht="18" hidden="1" customHeight="1">
      <c r="A128" s="621"/>
      <c r="B128" s="621"/>
      <c r="C128" s="621"/>
      <c r="D128" s="621"/>
      <c r="E128" s="621"/>
      <c r="F128" s="621"/>
    </row>
    <row r="129" spans="1:6" ht="18" hidden="1" customHeight="1">
      <c r="A129" s="621"/>
      <c r="B129" s="621"/>
      <c r="C129" s="621"/>
      <c r="D129" s="621"/>
      <c r="E129" s="621"/>
      <c r="F129" s="621"/>
    </row>
    <row r="130" spans="1:6" ht="18" hidden="1" customHeight="1">
      <c r="A130" s="621"/>
      <c r="B130" s="621"/>
      <c r="C130" s="621"/>
      <c r="D130" s="621"/>
      <c r="E130" s="621"/>
      <c r="F130" s="621"/>
    </row>
    <row r="131" spans="1:6" ht="18" hidden="1" customHeight="1">
      <c r="A131" s="621"/>
      <c r="B131" s="621"/>
      <c r="C131" s="621"/>
      <c r="D131" s="621"/>
      <c r="E131" s="621"/>
      <c r="F131" s="621"/>
    </row>
    <row r="132" spans="1:6" ht="18" hidden="1" customHeight="1">
      <c r="A132" s="621"/>
      <c r="B132" s="621"/>
      <c r="C132" s="621"/>
      <c r="D132" s="621"/>
      <c r="E132" s="621"/>
      <c r="F132" s="621"/>
    </row>
    <row r="133" spans="1:6" ht="18" hidden="1" customHeight="1">
      <c r="A133" s="621"/>
      <c r="B133" s="621"/>
      <c r="C133" s="621"/>
      <c r="D133" s="621"/>
      <c r="E133" s="621"/>
      <c r="F133" s="621"/>
    </row>
    <row r="134" spans="1:6" ht="18" hidden="1" customHeight="1">
      <c r="A134" s="621"/>
      <c r="B134" s="621"/>
      <c r="C134" s="621"/>
      <c r="D134" s="621"/>
      <c r="E134" s="621"/>
      <c r="F134" s="621"/>
    </row>
    <row r="135" spans="1:6" ht="18" hidden="1" customHeight="1">
      <c r="A135" s="621"/>
      <c r="B135" s="621"/>
      <c r="C135" s="621"/>
      <c r="D135" s="621"/>
      <c r="E135" s="621"/>
      <c r="F135" s="621"/>
    </row>
    <row r="136" spans="1:6" ht="18" hidden="1" customHeight="1">
      <c r="A136" s="621"/>
      <c r="B136" s="621"/>
      <c r="C136" s="621"/>
      <c r="D136" s="621"/>
      <c r="E136" s="621"/>
      <c r="F136" s="621"/>
    </row>
    <row r="137" spans="1:6" ht="18" hidden="1" customHeight="1">
      <c r="A137" s="621"/>
      <c r="B137" s="621"/>
      <c r="C137" s="621"/>
      <c r="D137" s="621"/>
      <c r="E137" s="621"/>
      <c r="F137" s="621"/>
    </row>
    <row r="138" spans="1:6" ht="18" hidden="1" customHeight="1">
      <c r="A138" s="621"/>
      <c r="B138" s="621"/>
      <c r="C138" s="621"/>
      <c r="D138" s="621"/>
      <c r="E138" s="621"/>
      <c r="F138" s="621"/>
    </row>
    <row r="139" spans="1:6" ht="18" hidden="1" customHeight="1">
      <c r="A139" s="621"/>
      <c r="B139" s="621"/>
      <c r="C139" s="621"/>
      <c r="D139" s="621"/>
      <c r="E139" s="621"/>
      <c r="F139" s="621"/>
    </row>
    <row r="140" spans="1:6" ht="18" hidden="1" customHeight="1">
      <c r="A140" s="621"/>
      <c r="B140" s="621"/>
      <c r="C140" s="621"/>
      <c r="D140" s="621"/>
      <c r="E140" s="621"/>
      <c r="F140" s="621"/>
    </row>
    <row r="141" spans="1:6" ht="18" hidden="1" customHeight="1">
      <c r="A141" s="621"/>
      <c r="B141" s="621"/>
      <c r="C141" s="621"/>
      <c r="D141" s="621"/>
      <c r="E141" s="621"/>
      <c r="F141" s="621"/>
    </row>
    <row r="142" spans="1:6" ht="18" hidden="1" customHeight="1">
      <c r="A142" s="621"/>
      <c r="B142" s="621"/>
      <c r="C142" s="621"/>
      <c r="D142" s="621"/>
      <c r="E142" s="621"/>
      <c r="F142" s="621"/>
    </row>
    <row r="143" spans="1:6" ht="18" hidden="1" customHeight="1">
      <c r="A143" s="621"/>
      <c r="B143" s="621"/>
      <c r="C143" s="621"/>
      <c r="D143" s="621"/>
      <c r="E143" s="621"/>
      <c r="F143" s="621"/>
    </row>
    <row r="144" spans="1:6" ht="18" hidden="1" customHeight="1">
      <c r="A144" s="621"/>
      <c r="B144" s="621"/>
      <c r="C144" s="621"/>
      <c r="D144" s="621"/>
      <c r="E144" s="621"/>
      <c r="F144" s="621"/>
    </row>
    <row r="145" spans="1:6" ht="18" hidden="1" customHeight="1">
      <c r="A145" s="621"/>
      <c r="B145" s="621"/>
      <c r="C145" s="621"/>
      <c r="D145" s="621"/>
      <c r="E145" s="621"/>
      <c r="F145" s="621"/>
    </row>
    <row r="146" spans="1:6" ht="18" hidden="1" customHeight="1">
      <c r="A146" s="621"/>
      <c r="B146" s="621"/>
      <c r="C146" s="621"/>
      <c r="D146" s="621"/>
      <c r="E146" s="621"/>
      <c r="F146" s="621"/>
    </row>
    <row r="147" spans="1:6" ht="18" hidden="1" customHeight="1">
      <c r="A147" s="621"/>
      <c r="B147" s="621"/>
      <c r="C147" s="621"/>
      <c r="D147" s="621"/>
      <c r="E147" s="621"/>
      <c r="F147" s="621"/>
    </row>
    <row r="148" spans="1:6" ht="18" hidden="1" customHeight="1">
      <c r="A148" s="621"/>
      <c r="B148" s="621"/>
      <c r="C148" s="621"/>
      <c r="D148" s="621"/>
      <c r="E148" s="621"/>
      <c r="F148" s="621"/>
    </row>
    <row r="149" spans="1:6" ht="18" hidden="1" customHeight="1">
      <c r="A149" s="621"/>
      <c r="B149" s="621"/>
      <c r="C149" s="621"/>
      <c r="D149" s="621"/>
      <c r="E149" s="621"/>
      <c r="F149" s="621"/>
    </row>
    <row r="150" spans="1:6" ht="18" hidden="1" customHeight="1">
      <c r="A150" s="621"/>
      <c r="B150" s="621"/>
      <c r="C150" s="621"/>
      <c r="D150" s="621"/>
      <c r="E150" s="621"/>
      <c r="F150" s="621"/>
    </row>
    <row r="151" spans="1:6" ht="18" hidden="1" customHeight="1">
      <c r="A151" s="621"/>
      <c r="B151" s="621"/>
      <c r="C151" s="621"/>
      <c r="D151" s="621"/>
      <c r="E151" s="621"/>
      <c r="F151" s="621"/>
    </row>
    <row r="152" spans="1:6" ht="18" hidden="1" customHeight="1">
      <c r="A152" s="621"/>
      <c r="B152" s="621"/>
      <c r="C152" s="621"/>
      <c r="D152" s="621"/>
      <c r="E152" s="621"/>
      <c r="F152" s="621"/>
    </row>
    <row r="153" spans="1:6" ht="18" hidden="1" customHeight="1">
      <c r="A153" s="621"/>
      <c r="B153" s="621"/>
      <c r="C153" s="621"/>
      <c r="D153" s="621"/>
      <c r="E153" s="621"/>
      <c r="F153" s="621"/>
    </row>
    <row r="154" spans="1:6" ht="18" hidden="1" customHeight="1">
      <c r="A154" s="621"/>
      <c r="B154" s="621"/>
      <c r="C154" s="621"/>
      <c r="D154" s="621"/>
      <c r="E154" s="621"/>
      <c r="F154" s="621"/>
    </row>
    <row r="155" spans="1:6" ht="18" hidden="1" customHeight="1">
      <c r="A155" s="621"/>
      <c r="B155" s="621"/>
      <c r="C155" s="621"/>
      <c r="D155" s="621"/>
      <c r="E155" s="621"/>
      <c r="F155" s="621"/>
    </row>
    <row r="156" spans="1:6" ht="18" hidden="1" customHeight="1">
      <c r="A156" s="621"/>
      <c r="B156" s="621"/>
      <c r="C156" s="621"/>
      <c r="D156" s="621"/>
      <c r="E156" s="621"/>
      <c r="F156" s="621"/>
    </row>
    <row r="157" spans="1:6" ht="18" hidden="1" customHeight="1">
      <c r="A157" s="621"/>
      <c r="B157" s="621"/>
      <c r="C157" s="621"/>
      <c r="D157" s="621"/>
      <c r="E157" s="621"/>
      <c r="F157" s="621"/>
    </row>
    <row r="158" spans="1:6" ht="18" hidden="1" customHeight="1">
      <c r="A158" s="621"/>
      <c r="B158" s="621"/>
      <c r="C158" s="621"/>
      <c r="D158" s="621"/>
      <c r="E158" s="621"/>
      <c r="F158" s="621"/>
    </row>
    <row r="159" spans="1:6" ht="18" hidden="1" customHeight="1">
      <c r="A159" s="621"/>
      <c r="B159" s="621"/>
      <c r="C159" s="621"/>
      <c r="D159" s="621"/>
      <c r="E159" s="621"/>
      <c r="F159" s="621"/>
    </row>
    <row r="160" spans="1:6" ht="18" hidden="1" customHeight="1">
      <c r="A160" s="621"/>
      <c r="B160" s="621"/>
      <c r="C160" s="621"/>
      <c r="D160" s="621"/>
      <c r="E160" s="621"/>
      <c r="F160" s="621"/>
    </row>
    <row r="161" spans="1:6" ht="18" hidden="1" customHeight="1">
      <c r="A161" s="621"/>
      <c r="B161" s="621"/>
      <c r="C161" s="621"/>
      <c r="D161" s="621"/>
      <c r="E161" s="621"/>
      <c r="F161" s="621"/>
    </row>
    <row r="162" spans="1:6" ht="18" hidden="1" customHeight="1">
      <c r="A162" s="621"/>
      <c r="B162" s="621"/>
      <c r="C162" s="621"/>
      <c r="D162" s="621"/>
      <c r="E162" s="621"/>
      <c r="F162" s="621"/>
    </row>
    <row r="163" spans="1:6" ht="18" hidden="1" customHeight="1">
      <c r="A163" s="621"/>
      <c r="B163" s="621"/>
      <c r="C163" s="621"/>
      <c r="D163" s="621"/>
      <c r="E163" s="621"/>
      <c r="F163" s="621"/>
    </row>
    <row r="164" spans="1:6" ht="18" hidden="1" customHeight="1">
      <c r="A164" s="621"/>
      <c r="B164" s="621"/>
      <c r="C164" s="621"/>
      <c r="D164" s="621"/>
      <c r="E164" s="621"/>
      <c r="F164" s="621"/>
    </row>
    <row r="165" spans="1:6" ht="18" hidden="1" customHeight="1">
      <c r="A165" s="621"/>
      <c r="B165" s="621"/>
      <c r="C165" s="621"/>
      <c r="D165" s="621"/>
      <c r="E165" s="621"/>
      <c r="F165" s="621"/>
    </row>
    <row r="166" spans="1:6" ht="18" hidden="1" customHeight="1">
      <c r="A166" s="621"/>
      <c r="B166" s="621"/>
      <c r="C166" s="621"/>
      <c r="D166" s="621"/>
      <c r="E166" s="621"/>
      <c r="F166" s="621"/>
    </row>
    <row r="167" spans="1:6" ht="18" hidden="1" customHeight="1">
      <c r="A167" s="621"/>
      <c r="B167" s="621"/>
      <c r="C167" s="621"/>
      <c r="D167" s="621"/>
      <c r="E167" s="621"/>
      <c r="F167" s="621"/>
    </row>
    <row r="168" spans="1:6" ht="18" hidden="1" customHeight="1">
      <c r="A168" s="621"/>
      <c r="B168" s="621"/>
      <c r="C168" s="621"/>
      <c r="D168" s="621"/>
      <c r="E168" s="621"/>
      <c r="F168" s="621"/>
    </row>
    <row r="169" spans="1:6" ht="18" hidden="1" customHeight="1">
      <c r="A169" s="621"/>
      <c r="B169" s="621"/>
      <c r="C169" s="621"/>
      <c r="D169" s="621"/>
      <c r="E169" s="621"/>
      <c r="F169" s="621"/>
    </row>
    <row r="170" spans="1:6" ht="18" hidden="1" customHeight="1">
      <c r="A170" s="621"/>
      <c r="B170" s="621"/>
      <c r="C170" s="621"/>
      <c r="D170" s="621"/>
      <c r="E170" s="621"/>
      <c r="F170" s="621"/>
    </row>
    <row r="171" spans="1:6" ht="18" hidden="1" customHeight="1">
      <c r="A171" s="621"/>
      <c r="B171" s="621"/>
      <c r="C171" s="621"/>
      <c r="D171" s="621"/>
      <c r="E171" s="621"/>
      <c r="F171" s="621"/>
    </row>
    <row r="172" spans="1:6" ht="18" hidden="1" customHeight="1">
      <c r="A172" s="621"/>
      <c r="B172" s="621"/>
      <c r="C172" s="621"/>
      <c r="D172" s="621"/>
      <c r="E172" s="621"/>
      <c r="F172" s="621"/>
    </row>
    <row r="173" spans="1:6" ht="18" hidden="1" customHeight="1">
      <c r="A173" s="621"/>
      <c r="B173" s="621"/>
      <c r="C173" s="621"/>
      <c r="D173" s="621"/>
      <c r="E173" s="621"/>
      <c r="F173" s="621"/>
    </row>
    <row r="174" spans="1:6" ht="18" hidden="1" customHeight="1">
      <c r="A174" s="621"/>
      <c r="B174" s="621"/>
      <c r="C174" s="621"/>
      <c r="D174" s="621"/>
      <c r="E174" s="621"/>
      <c r="F174" s="621"/>
    </row>
    <row r="175" spans="1:6" ht="18" hidden="1" customHeight="1">
      <c r="A175" s="621"/>
      <c r="B175" s="621"/>
      <c r="C175" s="621"/>
      <c r="D175" s="621"/>
      <c r="E175" s="621"/>
      <c r="F175" s="621"/>
    </row>
    <row r="176" spans="1:6" ht="18" hidden="1" customHeight="1">
      <c r="A176" s="621"/>
      <c r="B176" s="621"/>
      <c r="C176" s="621"/>
      <c r="D176" s="621"/>
      <c r="E176" s="621"/>
      <c r="F176" s="621"/>
    </row>
    <row r="177" spans="1:6" ht="18" hidden="1" customHeight="1">
      <c r="A177" s="621"/>
      <c r="B177" s="621"/>
      <c r="C177" s="621"/>
      <c r="D177" s="621"/>
      <c r="E177" s="621"/>
      <c r="F177" s="621"/>
    </row>
    <row r="178" spans="1:6" ht="18" hidden="1" customHeight="1">
      <c r="A178" s="621"/>
      <c r="B178" s="621"/>
      <c r="C178" s="621"/>
      <c r="D178" s="621"/>
      <c r="E178" s="621"/>
      <c r="F178" s="621"/>
    </row>
    <row r="179" spans="1:6" ht="18" hidden="1" customHeight="1">
      <c r="A179" s="621"/>
      <c r="B179" s="621"/>
      <c r="C179" s="621"/>
      <c r="D179" s="621"/>
      <c r="E179" s="621"/>
      <c r="F179" s="621"/>
    </row>
    <row r="180" spans="1:6" ht="18" hidden="1" customHeight="1">
      <c r="A180" s="621"/>
      <c r="B180" s="621"/>
      <c r="C180" s="621"/>
      <c r="D180" s="621"/>
      <c r="E180" s="621"/>
      <c r="F180" s="621"/>
    </row>
    <row r="181" spans="1:6" ht="18" hidden="1" customHeight="1">
      <c r="A181" s="621"/>
      <c r="B181" s="621"/>
      <c r="C181" s="621"/>
      <c r="D181" s="621"/>
      <c r="E181" s="621"/>
      <c r="F181" s="621"/>
    </row>
    <row r="182" spans="1:6" ht="18" hidden="1" customHeight="1">
      <c r="A182" s="621"/>
      <c r="B182" s="621"/>
      <c r="C182" s="621"/>
      <c r="D182" s="621"/>
      <c r="E182" s="621"/>
      <c r="F182" s="621"/>
    </row>
    <row r="183" spans="1:6" ht="18" hidden="1" customHeight="1">
      <c r="A183" s="621"/>
      <c r="B183" s="621"/>
      <c r="C183" s="621"/>
      <c r="D183" s="621"/>
      <c r="E183" s="621"/>
      <c r="F183" s="621"/>
    </row>
    <row r="184" spans="1:6" ht="18" hidden="1" customHeight="1">
      <c r="A184" s="621"/>
      <c r="B184" s="621"/>
      <c r="C184" s="621"/>
      <c r="D184" s="621"/>
      <c r="E184" s="621"/>
      <c r="F184" s="621"/>
    </row>
    <row r="185" spans="1:6" ht="18" hidden="1" customHeight="1">
      <c r="A185" s="621"/>
      <c r="B185" s="621"/>
      <c r="C185" s="621"/>
      <c r="D185" s="621"/>
      <c r="E185" s="621"/>
      <c r="F185" s="621"/>
    </row>
    <row r="186" spans="1:6" ht="18" hidden="1" customHeight="1">
      <c r="A186" s="621"/>
      <c r="B186" s="621"/>
      <c r="C186" s="621"/>
      <c r="D186" s="621"/>
      <c r="E186" s="621"/>
      <c r="F186" s="621"/>
    </row>
    <row r="187" spans="1:6" ht="18" hidden="1" customHeight="1">
      <c r="A187" s="621"/>
      <c r="B187" s="621"/>
      <c r="C187" s="621"/>
      <c r="D187" s="621"/>
      <c r="E187" s="621"/>
      <c r="F187" s="621"/>
    </row>
    <row r="188" spans="1:6" ht="18" hidden="1" customHeight="1">
      <c r="A188" s="621"/>
      <c r="B188" s="621"/>
      <c r="C188" s="621"/>
      <c r="D188" s="621"/>
      <c r="E188" s="621"/>
      <c r="F188" s="621"/>
    </row>
    <row r="189" spans="1:6" ht="18" hidden="1" customHeight="1">
      <c r="A189" s="621"/>
      <c r="B189" s="621"/>
      <c r="C189" s="621"/>
      <c r="D189" s="621"/>
      <c r="E189" s="621"/>
      <c r="F189" s="621"/>
    </row>
    <row r="190" spans="1:6" ht="18" hidden="1" customHeight="1">
      <c r="A190" s="621"/>
      <c r="B190" s="621"/>
      <c r="C190" s="621"/>
      <c r="D190" s="621"/>
      <c r="E190" s="621"/>
      <c r="F190" s="621"/>
    </row>
    <row r="191" spans="1:6" ht="18" hidden="1" customHeight="1">
      <c r="A191" s="621"/>
      <c r="B191" s="621"/>
      <c r="C191" s="621"/>
      <c r="D191" s="621"/>
      <c r="E191" s="621"/>
      <c r="F191" s="621"/>
    </row>
    <row r="192" spans="1:6" ht="18" hidden="1" customHeight="1">
      <c r="A192" s="621"/>
      <c r="B192" s="621"/>
      <c r="C192" s="621"/>
      <c r="D192" s="621"/>
      <c r="E192" s="621"/>
      <c r="F192" s="621"/>
    </row>
    <row r="193" spans="1:6" ht="18" hidden="1" customHeight="1">
      <c r="A193" s="621"/>
      <c r="B193" s="621"/>
      <c r="C193" s="621"/>
      <c r="D193" s="621"/>
      <c r="E193" s="621"/>
      <c r="F193" s="621"/>
    </row>
    <row r="194" spans="1:6" ht="18" hidden="1" customHeight="1">
      <c r="A194" s="621"/>
      <c r="B194" s="621"/>
      <c r="C194" s="621"/>
      <c r="D194" s="621"/>
      <c r="E194" s="621"/>
      <c r="F194" s="621"/>
    </row>
    <row r="195" spans="1:6" ht="18" hidden="1" customHeight="1">
      <c r="A195" s="621"/>
      <c r="B195" s="621"/>
      <c r="C195" s="621"/>
      <c r="D195" s="621"/>
      <c r="E195" s="621"/>
      <c r="F195" s="621"/>
    </row>
    <row r="196" spans="1:6" ht="18" hidden="1" customHeight="1">
      <c r="A196" s="621"/>
      <c r="B196" s="621"/>
      <c r="C196" s="621"/>
      <c r="D196" s="621"/>
      <c r="E196" s="621"/>
      <c r="F196" s="621"/>
    </row>
    <row r="197" spans="1:6" ht="18" hidden="1" customHeight="1">
      <c r="A197" s="621"/>
      <c r="B197" s="621"/>
      <c r="C197" s="621"/>
      <c r="D197" s="621"/>
      <c r="E197" s="621"/>
      <c r="F197" s="621"/>
    </row>
    <row r="198" spans="1:6" ht="18" hidden="1" customHeight="1">
      <c r="A198" s="621"/>
      <c r="B198" s="621"/>
      <c r="C198" s="621"/>
      <c r="D198" s="621"/>
      <c r="E198" s="621"/>
      <c r="F198" s="621"/>
    </row>
    <row r="199" spans="1:6" ht="18" hidden="1" customHeight="1">
      <c r="A199" s="621"/>
      <c r="B199" s="621"/>
      <c r="C199" s="621"/>
      <c r="D199" s="621"/>
      <c r="E199" s="621"/>
      <c r="F199" s="621"/>
    </row>
    <row r="200" spans="1:6" ht="18" hidden="1" customHeight="1">
      <c r="A200" s="621"/>
      <c r="B200" s="621"/>
      <c r="C200" s="621"/>
      <c r="D200" s="621"/>
      <c r="E200" s="621"/>
      <c r="F200" s="621"/>
    </row>
    <row r="201" spans="1:6" ht="18" hidden="1" customHeight="1">
      <c r="A201" s="621"/>
      <c r="B201" s="621"/>
      <c r="C201" s="621"/>
      <c r="D201" s="621"/>
      <c r="E201" s="621"/>
      <c r="F201" s="621"/>
    </row>
    <row r="202" spans="1:6" ht="18" hidden="1" customHeight="1">
      <c r="A202" s="621"/>
      <c r="B202" s="621"/>
      <c r="C202" s="621"/>
      <c r="D202" s="621"/>
      <c r="E202" s="621"/>
      <c r="F202" s="621"/>
    </row>
    <row r="203" spans="1:6" ht="18" hidden="1" customHeight="1">
      <c r="A203" s="621"/>
      <c r="B203" s="621"/>
      <c r="C203" s="621"/>
      <c r="D203" s="621"/>
      <c r="E203" s="621"/>
      <c r="F203" s="621"/>
    </row>
    <row r="204" spans="1:6" ht="18" hidden="1" customHeight="1">
      <c r="A204" s="621"/>
      <c r="B204" s="621"/>
      <c r="C204" s="621"/>
      <c r="D204" s="621"/>
      <c r="E204" s="621"/>
      <c r="F204" s="621"/>
    </row>
    <row r="205" spans="1:6" ht="18" hidden="1" customHeight="1">
      <c r="A205" s="621"/>
      <c r="B205" s="621"/>
      <c r="C205" s="621"/>
      <c r="D205" s="621"/>
      <c r="E205" s="621"/>
      <c r="F205" s="621"/>
    </row>
    <row r="206" spans="1:6" ht="18" hidden="1" customHeight="1">
      <c r="A206" s="621"/>
      <c r="B206" s="621"/>
      <c r="C206" s="621"/>
      <c r="D206" s="621"/>
      <c r="E206" s="621"/>
      <c r="F206" s="621"/>
    </row>
    <row r="207" spans="1:6" ht="18" hidden="1" customHeight="1">
      <c r="A207" s="621"/>
      <c r="B207" s="621"/>
      <c r="C207" s="621"/>
      <c r="D207" s="621"/>
      <c r="E207" s="621"/>
      <c r="F207" s="621"/>
    </row>
    <row r="208" spans="1:6" ht="18" hidden="1" customHeight="1">
      <c r="A208" s="621"/>
      <c r="B208" s="621"/>
      <c r="C208" s="621"/>
      <c r="D208" s="621"/>
      <c r="E208" s="621"/>
      <c r="F208" s="621"/>
    </row>
    <row r="209" spans="1:6" ht="18" hidden="1" customHeight="1">
      <c r="A209" s="621"/>
      <c r="B209" s="621"/>
      <c r="C209" s="621"/>
      <c r="D209" s="621"/>
      <c r="E209" s="621"/>
      <c r="F209" s="621"/>
    </row>
    <row r="210" spans="1:6" ht="18" hidden="1" customHeight="1">
      <c r="A210" s="621"/>
      <c r="B210" s="621"/>
      <c r="C210" s="621"/>
      <c r="D210" s="621"/>
      <c r="E210" s="621"/>
      <c r="F210" s="621"/>
    </row>
    <row r="211" spans="1:6" ht="18" hidden="1" customHeight="1">
      <c r="A211" s="621"/>
      <c r="B211" s="621"/>
      <c r="C211" s="621"/>
      <c r="D211" s="621"/>
      <c r="E211" s="621"/>
      <c r="F211" s="621"/>
    </row>
    <row r="212" spans="1:6" ht="18" hidden="1" customHeight="1">
      <c r="A212" s="621"/>
      <c r="B212" s="621"/>
      <c r="C212" s="621"/>
      <c r="D212" s="621"/>
      <c r="E212" s="621"/>
      <c r="F212" s="621"/>
    </row>
    <row r="213" spans="1:6" ht="18" hidden="1" customHeight="1">
      <c r="A213" s="621"/>
      <c r="B213" s="621"/>
      <c r="C213" s="621"/>
      <c r="D213" s="621"/>
      <c r="E213" s="621"/>
      <c r="F213" s="621"/>
    </row>
    <row r="214" spans="1:6" ht="18" hidden="1" customHeight="1">
      <c r="A214" s="621"/>
      <c r="B214" s="621"/>
      <c r="C214" s="621"/>
      <c r="D214" s="621"/>
      <c r="E214" s="621"/>
      <c r="F214" s="621"/>
    </row>
    <row r="215" spans="1:6" ht="18" hidden="1" customHeight="1">
      <c r="A215" s="621"/>
      <c r="B215" s="621"/>
      <c r="C215" s="621"/>
      <c r="D215" s="621"/>
      <c r="E215" s="621"/>
      <c r="F215" s="621"/>
    </row>
    <row r="216" spans="1:6" ht="18" hidden="1" customHeight="1">
      <c r="A216" s="621"/>
      <c r="B216" s="621"/>
      <c r="C216" s="621"/>
      <c r="D216" s="621"/>
      <c r="E216" s="621"/>
      <c r="F216" s="621"/>
    </row>
    <row r="217" spans="1:6" ht="18" hidden="1" customHeight="1">
      <c r="A217" s="621"/>
      <c r="B217" s="621"/>
      <c r="C217" s="621"/>
      <c r="D217" s="621"/>
      <c r="E217" s="621"/>
      <c r="F217" s="621"/>
    </row>
    <row r="218" spans="1:6" ht="18" hidden="1" customHeight="1">
      <c r="A218" s="621"/>
      <c r="B218" s="621"/>
      <c r="C218" s="621"/>
      <c r="D218" s="621"/>
      <c r="E218" s="621"/>
      <c r="F218" s="621"/>
    </row>
    <row r="219" spans="1:6" ht="18" hidden="1" customHeight="1">
      <c r="A219" s="621"/>
      <c r="B219" s="621"/>
      <c r="C219" s="621"/>
      <c r="D219" s="621"/>
      <c r="E219" s="621"/>
      <c r="F219" s="621"/>
    </row>
    <row r="220" spans="1:6" ht="18" hidden="1" customHeight="1">
      <c r="A220" s="621"/>
      <c r="B220" s="621"/>
      <c r="C220" s="621"/>
      <c r="D220" s="621"/>
      <c r="E220" s="621"/>
      <c r="F220" s="621"/>
    </row>
    <row r="221" spans="1:6" ht="18" hidden="1" customHeight="1">
      <c r="A221" s="621"/>
      <c r="B221" s="621"/>
      <c r="C221" s="621"/>
      <c r="D221" s="621"/>
      <c r="E221" s="621"/>
      <c r="F221" s="621"/>
    </row>
    <row r="222" spans="1:6" ht="18" hidden="1" customHeight="1">
      <c r="A222" s="621"/>
      <c r="B222" s="621"/>
      <c r="C222" s="621"/>
      <c r="D222" s="621"/>
      <c r="E222" s="621"/>
      <c r="F222" s="621"/>
    </row>
    <row r="223" spans="1:6" ht="18" hidden="1" customHeight="1">
      <c r="A223" s="621"/>
      <c r="B223" s="621"/>
      <c r="C223" s="621"/>
      <c r="D223" s="621"/>
      <c r="E223" s="621"/>
      <c r="F223" s="621"/>
    </row>
    <row r="224" spans="1:6" ht="18" hidden="1" customHeight="1">
      <c r="A224" s="621"/>
      <c r="B224" s="621"/>
      <c r="C224" s="621"/>
      <c r="D224" s="621"/>
      <c r="E224" s="621"/>
      <c r="F224" s="621"/>
    </row>
    <row r="225" spans="1:6" ht="18" hidden="1" customHeight="1">
      <c r="A225" s="621"/>
      <c r="B225" s="621"/>
      <c r="C225" s="621"/>
      <c r="D225" s="621"/>
      <c r="E225" s="621"/>
      <c r="F225" s="621"/>
    </row>
    <row r="226" spans="1:6" ht="18" hidden="1" customHeight="1">
      <c r="A226" s="621"/>
      <c r="B226" s="621"/>
      <c r="C226" s="621"/>
      <c r="D226" s="621"/>
      <c r="E226" s="621"/>
      <c r="F226" s="621"/>
    </row>
    <row r="227" spans="1:6" ht="18" hidden="1" customHeight="1">
      <c r="A227" s="621"/>
      <c r="B227" s="621"/>
      <c r="C227" s="621"/>
      <c r="D227" s="621"/>
      <c r="E227" s="621"/>
      <c r="F227" s="621"/>
    </row>
    <row r="228" spans="1:6" ht="18" hidden="1" customHeight="1">
      <c r="A228" s="621"/>
      <c r="B228" s="621"/>
      <c r="C228" s="621"/>
      <c r="D228" s="621"/>
      <c r="E228" s="621"/>
      <c r="F228" s="621"/>
    </row>
    <row r="229" spans="1:6" ht="18" hidden="1" customHeight="1">
      <c r="A229" s="621"/>
      <c r="B229" s="621"/>
      <c r="C229" s="621"/>
      <c r="D229" s="621"/>
      <c r="E229" s="621"/>
      <c r="F229" s="621"/>
    </row>
    <row r="230" spans="1:6" ht="18" hidden="1" customHeight="1">
      <c r="A230" s="621"/>
      <c r="B230" s="621"/>
      <c r="C230" s="621"/>
      <c r="D230" s="621"/>
      <c r="E230" s="621"/>
      <c r="F230" s="621"/>
    </row>
    <row r="231" spans="1:6" ht="18" hidden="1" customHeight="1">
      <c r="A231" s="621"/>
      <c r="B231" s="621"/>
      <c r="C231" s="621"/>
      <c r="D231" s="621"/>
      <c r="E231" s="621"/>
      <c r="F231" s="621"/>
    </row>
    <row r="232" spans="1:6" ht="18" hidden="1" customHeight="1">
      <c r="A232" s="621"/>
      <c r="B232" s="621"/>
      <c r="C232" s="621"/>
      <c r="D232" s="621"/>
      <c r="E232" s="621"/>
      <c r="F232" s="621"/>
    </row>
    <row r="233" spans="1:6" ht="18" hidden="1" customHeight="1">
      <c r="A233" s="621"/>
      <c r="B233" s="621"/>
      <c r="C233" s="621"/>
      <c r="D233" s="621"/>
      <c r="E233" s="621"/>
      <c r="F233" s="621"/>
    </row>
    <row r="234" spans="1:6" ht="18" hidden="1" customHeight="1">
      <c r="A234" s="621"/>
      <c r="B234" s="621"/>
      <c r="C234" s="621"/>
      <c r="D234" s="621"/>
      <c r="E234" s="621"/>
      <c r="F234" s="621"/>
    </row>
    <row r="235" spans="1:6" ht="18" hidden="1" customHeight="1">
      <c r="A235" s="621"/>
      <c r="B235" s="621"/>
      <c r="C235" s="621"/>
      <c r="D235" s="621"/>
      <c r="E235" s="621"/>
      <c r="F235" s="621"/>
    </row>
    <row r="236" spans="1:6" ht="18" hidden="1" customHeight="1">
      <c r="A236" s="621"/>
      <c r="B236" s="621"/>
      <c r="C236" s="621"/>
      <c r="D236" s="621"/>
      <c r="E236" s="621"/>
      <c r="F236" s="621"/>
    </row>
    <row r="237" spans="1:6" ht="18" hidden="1" customHeight="1">
      <c r="A237" s="621"/>
      <c r="B237" s="621"/>
      <c r="C237" s="621"/>
      <c r="D237" s="621"/>
      <c r="E237" s="621"/>
      <c r="F237" s="621"/>
    </row>
    <row r="238" spans="1:6" ht="18" hidden="1" customHeight="1">
      <c r="A238" s="621"/>
      <c r="B238" s="621"/>
      <c r="C238" s="621"/>
      <c r="D238" s="621"/>
      <c r="E238" s="621"/>
      <c r="F238" s="621"/>
    </row>
    <row r="239" spans="1:6" ht="18" hidden="1" customHeight="1">
      <c r="A239" s="621"/>
      <c r="B239" s="621"/>
      <c r="C239" s="621"/>
      <c r="D239" s="621"/>
      <c r="E239" s="621"/>
      <c r="F239" s="621"/>
    </row>
    <row r="240" spans="1:6" ht="18" hidden="1" customHeight="1">
      <c r="A240" s="621"/>
      <c r="B240" s="621"/>
      <c r="C240" s="621"/>
      <c r="D240" s="621"/>
      <c r="E240" s="621"/>
      <c r="F240" s="621"/>
    </row>
    <row r="241" spans="1:6" ht="18" hidden="1" customHeight="1">
      <c r="A241" s="621"/>
      <c r="B241" s="621"/>
      <c r="C241" s="621"/>
      <c r="D241" s="621"/>
      <c r="E241" s="621"/>
      <c r="F241" s="621"/>
    </row>
    <row r="242" spans="1:6" ht="18" hidden="1" customHeight="1">
      <c r="A242" s="621"/>
      <c r="B242" s="621"/>
      <c r="C242" s="621"/>
      <c r="D242" s="621"/>
      <c r="E242" s="621"/>
      <c r="F242" s="621"/>
    </row>
    <row r="243" spans="1:6" ht="18" hidden="1" customHeight="1">
      <c r="A243" s="621"/>
      <c r="B243" s="621"/>
      <c r="C243" s="621"/>
      <c r="D243" s="621"/>
      <c r="E243" s="621"/>
      <c r="F243" s="621"/>
    </row>
    <row r="244" spans="1:6" ht="18" hidden="1" customHeight="1">
      <c r="A244" s="621"/>
      <c r="B244" s="621"/>
      <c r="C244" s="621"/>
      <c r="D244" s="621"/>
      <c r="E244" s="621"/>
      <c r="F244" s="621"/>
    </row>
    <row r="245" spans="1:6" ht="18" hidden="1" customHeight="1">
      <c r="A245" s="621"/>
      <c r="B245" s="621"/>
      <c r="C245" s="621"/>
      <c r="D245" s="621"/>
      <c r="E245" s="621"/>
      <c r="F245" s="621"/>
    </row>
    <row r="246" spans="1:6" ht="18" hidden="1" customHeight="1">
      <c r="A246" s="621"/>
      <c r="B246" s="621"/>
      <c r="C246" s="621"/>
      <c r="D246" s="621"/>
      <c r="E246" s="621"/>
      <c r="F246" s="621"/>
    </row>
    <row r="247" spans="1:6" ht="18" hidden="1" customHeight="1">
      <c r="A247" s="621"/>
      <c r="B247" s="621"/>
      <c r="C247" s="621"/>
      <c r="D247" s="621"/>
      <c r="E247" s="621"/>
      <c r="F247" s="621"/>
    </row>
    <row r="248" spans="1:6" ht="18" hidden="1" customHeight="1">
      <c r="A248" s="621"/>
      <c r="B248" s="621"/>
      <c r="C248" s="621"/>
      <c r="D248" s="621"/>
      <c r="E248" s="621"/>
      <c r="F248" s="621"/>
    </row>
    <row r="249" spans="1:6" ht="18" hidden="1" customHeight="1">
      <c r="A249" s="621"/>
      <c r="B249" s="621"/>
      <c r="C249" s="621"/>
      <c r="D249" s="621"/>
      <c r="E249" s="621"/>
      <c r="F249" s="621"/>
    </row>
    <row r="250" spans="1:6" ht="18" hidden="1" customHeight="1">
      <c r="A250" s="621"/>
      <c r="B250" s="621"/>
      <c r="C250" s="621"/>
      <c r="D250" s="621"/>
      <c r="E250" s="621"/>
      <c r="F250" s="621"/>
    </row>
    <row r="251" spans="1:6" ht="18" hidden="1" customHeight="1">
      <c r="A251" s="621"/>
      <c r="B251" s="621"/>
      <c r="C251" s="621"/>
      <c r="D251" s="621"/>
      <c r="E251" s="621"/>
      <c r="F251" s="621"/>
    </row>
    <row r="252" spans="1:6" ht="18" hidden="1" customHeight="1">
      <c r="A252" s="621"/>
      <c r="B252" s="621"/>
      <c r="C252" s="621"/>
      <c r="D252" s="621"/>
      <c r="E252" s="621"/>
      <c r="F252" s="621"/>
    </row>
    <row r="253" spans="1:6" ht="18" hidden="1" customHeight="1">
      <c r="A253" s="621"/>
      <c r="B253" s="621"/>
      <c r="C253" s="621"/>
      <c r="D253" s="621"/>
      <c r="E253" s="621"/>
      <c r="F253" s="621"/>
    </row>
    <row r="254" spans="1:6" ht="18" hidden="1" customHeight="1">
      <c r="A254" s="621"/>
      <c r="B254" s="621"/>
      <c r="C254" s="621"/>
      <c r="D254" s="621"/>
      <c r="E254" s="621"/>
      <c r="F254" s="621"/>
    </row>
    <row r="255" spans="1:6" ht="18" hidden="1" customHeight="1">
      <c r="A255" s="621"/>
      <c r="B255" s="621"/>
      <c r="C255" s="621"/>
      <c r="D255" s="621"/>
      <c r="E255" s="621"/>
      <c r="F255" s="621"/>
    </row>
    <row r="256" spans="1:6" ht="18" hidden="1" customHeight="1">
      <c r="A256" s="621"/>
      <c r="B256" s="621"/>
      <c r="C256" s="621"/>
      <c r="D256" s="621"/>
      <c r="E256" s="621"/>
      <c r="F256" s="621"/>
    </row>
    <row r="257" spans="1:6" ht="18" hidden="1" customHeight="1">
      <c r="A257" s="621"/>
      <c r="B257" s="621"/>
      <c r="C257" s="621"/>
      <c r="D257" s="621"/>
      <c r="E257" s="621"/>
      <c r="F257" s="621"/>
    </row>
    <row r="258" spans="1:6" ht="18" hidden="1" customHeight="1">
      <c r="A258" s="621"/>
      <c r="B258" s="621"/>
      <c r="C258" s="621"/>
      <c r="D258" s="621"/>
      <c r="E258" s="621"/>
      <c r="F258" s="621"/>
    </row>
    <row r="259" spans="1:6" ht="18" hidden="1" customHeight="1">
      <c r="A259" s="621"/>
      <c r="B259" s="621"/>
      <c r="C259" s="621"/>
      <c r="D259" s="621"/>
      <c r="E259" s="621"/>
      <c r="F259" s="621"/>
    </row>
    <row r="260" spans="1:6" ht="18" hidden="1" customHeight="1">
      <c r="A260" s="621"/>
      <c r="B260" s="621"/>
      <c r="C260" s="621"/>
      <c r="D260" s="621"/>
      <c r="E260" s="621"/>
      <c r="F260" s="621"/>
    </row>
    <row r="261" spans="1:6" ht="18" hidden="1" customHeight="1">
      <c r="A261" s="621"/>
      <c r="B261" s="621"/>
      <c r="C261" s="621"/>
      <c r="D261" s="621"/>
      <c r="E261" s="621"/>
      <c r="F261" s="621"/>
    </row>
    <row r="262" spans="1:6" ht="18" hidden="1" customHeight="1">
      <c r="A262" s="621"/>
      <c r="B262" s="621"/>
      <c r="C262" s="621"/>
      <c r="D262" s="621"/>
      <c r="E262" s="621"/>
      <c r="F262" s="621"/>
    </row>
    <row r="263" spans="1:6" ht="18" hidden="1" customHeight="1">
      <c r="A263" s="621"/>
      <c r="B263" s="621"/>
      <c r="C263" s="621"/>
      <c r="D263" s="621"/>
      <c r="E263" s="621"/>
      <c r="F263" s="621"/>
    </row>
    <row r="264" spans="1:6" ht="18" hidden="1" customHeight="1">
      <c r="A264" s="621"/>
      <c r="B264" s="621"/>
      <c r="C264" s="621"/>
      <c r="D264" s="621"/>
      <c r="E264" s="621"/>
      <c r="F264" s="621"/>
    </row>
    <row r="265" spans="1:6" ht="18" hidden="1" customHeight="1">
      <c r="A265" s="621"/>
      <c r="B265" s="621"/>
      <c r="C265" s="621"/>
      <c r="D265" s="621"/>
      <c r="E265" s="621"/>
      <c r="F265" s="621"/>
    </row>
    <row r="266" spans="1:6" ht="18" hidden="1" customHeight="1">
      <c r="A266" s="621"/>
      <c r="B266" s="621"/>
      <c r="C266" s="621"/>
      <c r="D266" s="621"/>
      <c r="E266" s="621"/>
      <c r="F266" s="621"/>
    </row>
    <row r="267" spans="1:6" ht="18" hidden="1" customHeight="1">
      <c r="A267" s="621"/>
      <c r="B267" s="621"/>
      <c r="C267" s="621"/>
      <c r="D267" s="621"/>
      <c r="E267" s="621"/>
      <c r="F267" s="621"/>
    </row>
    <row r="268" spans="1:6" ht="18" hidden="1" customHeight="1">
      <c r="A268" s="621"/>
      <c r="B268" s="621"/>
      <c r="C268" s="621"/>
      <c r="D268" s="621"/>
      <c r="E268" s="621"/>
      <c r="F268" s="621"/>
    </row>
    <row r="269" spans="1:6" ht="18" hidden="1" customHeight="1">
      <c r="A269" s="621"/>
      <c r="B269" s="621"/>
      <c r="C269" s="621"/>
      <c r="D269" s="621"/>
      <c r="E269" s="621"/>
      <c r="F269" s="621"/>
    </row>
    <row r="270" spans="1:6" ht="18" hidden="1" customHeight="1">
      <c r="A270" s="621"/>
      <c r="B270" s="621"/>
      <c r="C270" s="621"/>
      <c r="D270" s="621"/>
      <c r="E270" s="621"/>
      <c r="F270" s="621"/>
    </row>
    <row r="271" spans="1:6" ht="18" hidden="1" customHeight="1">
      <c r="A271" s="621"/>
      <c r="B271" s="621"/>
      <c r="C271" s="621"/>
      <c r="D271" s="621"/>
      <c r="E271" s="621"/>
      <c r="F271" s="621"/>
    </row>
    <row r="272" spans="1:6" ht="18" hidden="1" customHeight="1">
      <c r="A272" s="621"/>
      <c r="B272" s="621"/>
      <c r="C272" s="621"/>
      <c r="D272" s="621"/>
      <c r="E272" s="621"/>
      <c r="F272" s="621"/>
    </row>
    <row r="273" spans="1:6" ht="18" hidden="1" customHeight="1">
      <c r="A273" s="621"/>
      <c r="B273" s="621"/>
      <c r="C273" s="621"/>
      <c r="D273" s="621"/>
      <c r="E273" s="621"/>
      <c r="F273" s="621"/>
    </row>
    <row r="274" spans="1:6" ht="18" hidden="1" customHeight="1">
      <c r="A274" s="621"/>
      <c r="B274" s="621"/>
      <c r="C274" s="621"/>
      <c r="D274" s="621"/>
      <c r="E274" s="621"/>
      <c r="F274" s="621"/>
    </row>
    <row r="275" spans="1:6" ht="18" hidden="1" customHeight="1">
      <c r="A275" s="621"/>
      <c r="B275" s="621"/>
      <c r="C275" s="621"/>
      <c r="D275" s="621"/>
      <c r="E275" s="621"/>
      <c r="F275" s="621"/>
    </row>
    <row r="276" spans="1:6" ht="18" hidden="1" customHeight="1">
      <c r="A276" s="621"/>
      <c r="B276" s="621"/>
      <c r="C276" s="621"/>
      <c r="D276" s="621"/>
      <c r="E276" s="621"/>
      <c r="F276" s="621"/>
    </row>
    <row r="277" spans="1:6" ht="18" hidden="1" customHeight="1">
      <c r="A277" s="621"/>
      <c r="B277" s="621"/>
      <c r="C277" s="621"/>
      <c r="D277" s="621"/>
      <c r="E277" s="621"/>
      <c r="F277" s="621"/>
    </row>
    <row r="278" spans="1:6" ht="18" hidden="1" customHeight="1">
      <c r="A278" s="621"/>
      <c r="B278" s="621"/>
      <c r="C278" s="621"/>
      <c r="D278" s="621"/>
      <c r="E278" s="621"/>
      <c r="F278" s="621"/>
    </row>
    <row r="279" spans="1:6" ht="18" hidden="1" customHeight="1">
      <c r="A279" s="621"/>
      <c r="B279" s="621"/>
      <c r="C279" s="621"/>
      <c r="D279" s="621"/>
      <c r="E279" s="621"/>
      <c r="F279" s="621"/>
    </row>
    <row r="280" spans="1:6" ht="18" hidden="1" customHeight="1">
      <c r="A280" s="621"/>
      <c r="B280" s="621"/>
      <c r="C280" s="621"/>
      <c r="D280" s="621"/>
      <c r="E280" s="621"/>
      <c r="F280" s="621"/>
    </row>
    <row r="281" spans="1:6" ht="18" hidden="1" customHeight="1">
      <c r="A281" s="621"/>
      <c r="B281" s="621"/>
      <c r="C281" s="621"/>
      <c r="D281" s="621"/>
      <c r="E281" s="621"/>
      <c r="F281" s="621"/>
    </row>
    <row r="282" spans="1:6" ht="18" hidden="1" customHeight="1">
      <c r="A282" s="621"/>
      <c r="B282" s="621"/>
      <c r="C282" s="621"/>
      <c r="D282" s="621"/>
      <c r="E282" s="621"/>
      <c r="F282" s="621"/>
    </row>
    <row r="283" spans="1:6" ht="18" hidden="1" customHeight="1">
      <c r="A283" s="621"/>
      <c r="B283" s="621"/>
      <c r="C283" s="621"/>
      <c r="D283" s="621"/>
      <c r="E283" s="621"/>
      <c r="F283" s="621"/>
    </row>
    <row r="284" spans="1:6" ht="18" hidden="1" customHeight="1">
      <c r="A284" s="621"/>
      <c r="B284" s="621"/>
      <c r="C284" s="621"/>
      <c r="D284" s="621"/>
      <c r="E284" s="621"/>
      <c r="F284" s="621"/>
    </row>
    <row r="285" spans="1:6" ht="18" hidden="1" customHeight="1">
      <c r="A285" s="621"/>
      <c r="B285" s="621"/>
      <c r="C285" s="621"/>
      <c r="D285" s="621"/>
      <c r="E285" s="621"/>
      <c r="F285" s="621"/>
    </row>
    <row r="286" spans="1:6" ht="18" hidden="1" customHeight="1">
      <c r="A286" s="621"/>
      <c r="B286" s="621"/>
      <c r="C286" s="621"/>
      <c r="D286" s="621"/>
      <c r="E286" s="621"/>
      <c r="F286" s="621"/>
    </row>
    <row r="287" spans="1:6" ht="18" hidden="1" customHeight="1">
      <c r="A287" s="621"/>
      <c r="B287" s="621"/>
      <c r="C287" s="621"/>
      <c r="D287" s="621"/>
      <c r="E287" s="621"/>
      <c r="F287" s="621"/>
    </row>
    <row r="288" spans="1:6" ht="18" hidden="1" customHeight="1">
      <c r="A288" s="621"/>
      <c r="B288" s="621"/>
      <c r="C288" s="621"/>
      <c r="D288" s="621"/>
      <c r="E288" s="621"/>
      <c r="F288" s="621"/>
    </row>
    <row r="289" spans="1:6" ht="18" hidden="1" customHeight="1">
      <c r="A289" s="621"/>
      <c r="B289" s="621"/>
      <c r="C289" s="621"/>
      <c r="D289" s="621"/>
      <c r="E289" s="621"/>
      <c r="F289" s="621"/>
    </row>
    <row r="290" spans="1:6" ht="18" hidden="1" customHeight="1">
      <c r="A290" s="621"/>
      <c r="B290" s="621"/>
      <c r="C290" s="621"/>
      <c r="D290" s="621"/>
      <c r="E290" s="621"/>
      <c r="F290" s="621"/>
    </row>
    <row r="291" spans="1:6" ht="18" hidden="1" customHeight="1">
      <c r="A291" s="621"/>
      <c r="B291" s="621"/>
      <c r="C291" s="621"/>
      <c r="D291" s="621"/>
      <c r="E291" s="621"/>
      <c r="F291" s="621"/>
    </row>
    <row r="292" spans="1:6" ht="18" hidden="1" customHeight="1">
      <c r="A292" s="621"/>
      <c r="B292" s="621"/>
      <c r="C292" s="621"/>
      <c r="D292" s="621"/>
      <c r="E292" s="621"/>
      <c r="F292" s="621"/>
    </row>
    <row r="293" spans="1:6" ht="18" hidden="1" customHeight="1">
      <c r="A293" s="621"/>
      <c r="B293" s="621"/>
      <c r="C293" s="621"/>
      <c r="D293" s="621"/>
      <c r="E293" s="621"/>
      <c r="F293" s="621"/>
    </row>
    <row r="294" spans="1:6" ht="18" hidden="1" customHeight="1">
      <c r="A294" s="621"/>
      <c r="B294" s="621"/>
      <c r="C294" s="621"/>
      <c r="D294" s="621"/>
      <c r="E294" s="621"/>
      <c r="F294" s="621"/>
    </row>
    <row r="295" spans="1:6" ht="18" hidden="1" customHeight="1">
      <c r="A295" s="621"/>
      <c r="B295" s="621"/>
      <c r="C295" s="621"/>
      <c r="D295" s="621"/>
      <c r="E295" s="621"/>
      <c r="F295" s="621"/>
    </row>
    <row r="296" spans="1:6" ht="18" hidden="1" customHeight="1">
      <c r="A296" s="621"/>
      <c r="B296" s="621"/>
      <c r="C296" s="621"/>
      <c r="D296" s="621"/>
      <c r="E296" s="621"/>
      <c r="F296" s="621"/>
    </row>
    <row r="297" spans="1:6" ht="18" hidden="1" customHeight="1">
      <c r="A297" s="621"/>
      <c r="B297" s="621"/>
      <c r="C297" s="621"/>
      <c r="D297" s="621"/>
      <c r="E297" s="621"/>
      <c r="F297" s="621"/>
    </row>
    <row r="298" spans="1:6" ht="18" hidden="1" customHeight="1">
      <c r="A298" s="621"/>
      <c r="B298" s="621"/>
      <c r="C298" s="621"/>
      <c r="D298" s="621"/>
      <c r="E298" s="621"/>
      <c r="F298" s="621"/>
    </row>
    <row r="299" spans="1:6" ht="18" hidden="1" customHeight="1">
      <c r="A299" s="621"/>
      <c r="B299" s="621"/>
      <c r="C299" s="621"/>
      <c r="D299" s="621"/>
      <c r="E299" s="621"/>
      <c r="F299" s="621"/>
    </row>
    <row r="300" spans="1:6" ht="18" hidden="1" customHeight="1">
      <c r="A300" s="621"/>
      <c r="B300" s="621"/>
      <c r="C300" s="621"/>
      <c r="D300" s="621"/>
      <c r="E300" s="621"/>
      <c r="F300" s="621"/>
    </row>
    <row r="301" spans="1:6" ht="18" hidden="1" customHeight="1">
      <c r="A301" s="621"/>
      <c r="B301" s="621"/>
      <c r="C301" s="621"/>
      <c r="D301" s="621"/>
      <c r="E301" s="621"/>
      <c r="F301" s="621"/>
    </row>
    <row r="302" spans="1:6" ht="18" hidden="1" customHeight="1">
      <c r="A302" s="621"/>
      <c r="B302" s="621"/>
      <c r="C302" s="621"/>
      <c r="D302" s="621"/>
      <c r="E302" s="621"/>
      <c r="F302" s="621"/>
    </row>
    <row r="303" spans="1:6" ht="18" hidden="1" customHeight="1">
      <c r="A303" s="621"/>
      <c r="B303" s="621"/>
      <c r="C303" s="621"/>
      <c r="D303" s="621"/>
      <c r="E303" s="621"/>
      <c r="F303" s="621"/>
    </row>
    <row r="304" spans="1:6" ht="18" hidden="1" customHeight="1">
      <c r="A304" s="621"/>
      <c r="B304" s="621"/>
      <c r="C304" s="621"/>
      <c r="D304" s="621"/>
      <c r="E304" s="621"/>
      <c r="F304" s="621"/>
    </row>
    <row r="305" spans="1:6" ht="18" hidden="1" customHeight="1">
      <c r="A305" s="621"/>
      <c r="B305" s="621"/>
      <c r="C305" s="621"/>
      <c r="D305" s="621"/>
      <c r="E305" s="621"/>
      <c r="F305" s="621"/>
    </row>
    <row r="306" spans="1:6" ht="18" hidden="1" customHeight="1">
      <c r="A306" s="621"/>
      <c r="B306" s="621"/>
      <c r="C306" s="621"/>
      <c r="D306" s="621"/>
      <c r="E306" s="621"/>
      <c r="F306" s="621"/>
    </row>
    <row r="307" spans="1:6" ht="18" hidden="1" customHeight="1">
      <c r="A307" s="621"/>
      <c r="B307" s="621"/>
      <c r="C307" s="621"/>
      <c r="D307" s="621"/>
      <c r="E307" s="621"/>
      <c r="F307" s="621"/>
    </row>
    <row r="308" spans="1:6" ht="18" hidden="1" customHeight="1">
      <c r="A308" s="621"/>
      <c r="B308" s="621"/>
      <c r="C308" s="621"/>
      <c r="D308" s="621"/>
      <c r="E308" s="621"/>
      <c r="F308" s="621"/>
    </row>
    <row r="309" spans="1:6" ht="18" hidden="1" customHeight="1">
      <c r="A309" s="621"/>
      <c r="B309" s="621"/>
      <c r="C309" s="621"/>
      <c r="D309" s="621"/>
      <c r="E309" s="621"/>
      <c r="F309" s="621"/>
    </row>
    <row r="310" spans="1:6" ht="18" hidden="1" customHeight="1">
      <c r="A310" s="621"/>
      <c r="B310" s="621"/>
      <c r="C310" s="621"/>
      <c r="D310" s="621"/>
      <c r="E310" s="621"/>
      <c r="F310" s="621"/>
    </row>
    <row r="311" spans="1:6" ht="18" hidden="1" customHeight="1">
      <c r="A311" s="621"/>
      <c r="B311" s="621"/>
      <c r="C311" s="621"/>
      <c r="D311" s="621"/>
      <c r="E311" s="621"/>
      <c r="F311" s="621"/>
    </row>
    <row r="312" spans="1:6" ht="18" hidden="1" customHeight="1">
      <c r="A312" s="621"/>
      <c r="B312" s="621"/>
      <c r="C312" s="621"/>
      <c r="D312" s="621"/>
      <c r="E312" s="621"/>
      <c r="F312" s="621"/>
    </row>
    <row r="313" spans="1:6" ht="18" hidden="1" customHeight="1">
      <c r="A313" s="621"/>
      <c r="B313" s="621"/>
      <c r="C313" s="621"/>
      <c r="D313" s="621"/>
      <c r="E313" s="621"/>
      <c r="F313" s="621"/>
    </row>
    <row r="314" spans="1:6" ht="18" hidden="1" customHeight="1">
      <c r="A314" s="621"/>
      <c r="B314" s="621"/>
      <c r="C314" s="621"/>
      <c r="D314" s="621"/>
      <c r="E314" s="621"/>
      <c r="F314" s="621"/>
    </row>
    <row r="315" spans="1:6" ht="18" hidden="1" customHeight="1">
      <c r="A315" s="621"/>
      <c r="B315" s="621"/>
      <c r="C315" s="621"/>
      <c r="D315" s="621"/>
      <c r="E315" s="621"/>
      <c r="F315" s="621"/>
    </row>
    <row r="316" spans="1:6" ht="18" hidden="1" customHeight="1">
      <c r="A316" s="621"/>
      <c r="B316" s="621"/>
      <c r="C316" s="621"/>
      <c r="D316" s="621"/>
      <c r="E316" s="621"/>
      <c r="F316" s="621"/>
    </row>
    <row r="317" spans="1:6" ht="18" hidden="1" customHeight="1">
      <c r="A317" s="621"/>
      <c r="B317" s="621"/>
      <c r="C317" s="621"/>
      <c r="D317" s="621"/>
      <c r="E317" s="621"/>
      <c r="F317" s="621"/>
    </row>
    <row r="318" spans="1:6" ht="18" hidden="1" customHeight="1">
      <c r="A318" s="621"/>
      <c r="B318" s="621"/>
      <c r="C318" s="621"/>
      <c r="D318" s="621"/>
      <c r="E318" s="621"/>
      <c r="F318" s="621"/>
    </row>
    <row r="319" spans="1:6" ht="18" hidden="1" customHeight="1">
      <c r="A319" s="621"/>
      <c r="B319" s="621"/>
      <c r="C319" s="621"/>
      <c r="D319" s="621"/>
      <c r="E319" s="621"/>
      <c r="F319" s="621"/>
    </row>
    <row r="320" spans="1:6" ht="18" hidden="1" customHeight="1">
      <c r="A320" s="621"/>
      <c r="B320" s="621"/>
      <c r="C320" s="621"/>
      <c r="D320" s="621"/>
      <c r="E320" s="621"/>
      <c r="F320" s="621"/>
    </row>
    <row r="321" spans="1:6" ht="18" hidden="1" customHeight="1">
      <c r="A321" s="621"/>
      <c r="B321" s="621"/>
      <c r="C321" s="621"/>
      <c r="D321" s="621"/>
      <c r="E321" s="621"/>
      <c r="F321" s="621"/>
    </row>
    <row r="322" spans="1:6" ht="18" hidden="1" customHeight="1">
      <c r="A322" s="621"/>
      <c r="B322" s="621"/>
      <c r="C322" s="621"/>
      <c r="D322" s="621"/>
      <c r="E322" s="621"/>
      <c r="F322" s="621"/>
    </row>
    <row r="323" spans="1:6" ht="18" hidden="1" customHeight="1">
      <c r="A323" s="621"/>
      <c r="B323" s="621"/>
      <c r="C323" s="621"/>
      <c r="D323" s="621"/>
      <c r="E323" s="621"/>
      <c r="F323" s="621"/>
    </row>
    <row r="324" spans="1:6" ht="18" hidden="1" customHeight="1">
      <c r="A324" s="621"/>
      <c r="B324" s="621"/>
      <c r="C324" s="621"/>
      <c r="D324" s="621"/>
      <c r="E324" s="621"/>
      <c r="F324" s="621"/>
    </row>
    <row r="325" spans="1:6" ht="18" hidden="1" customHeight="1">
      <c r="A325" s="621"/>
      <c r="B325" s="621"/>
      <c r="C325" s="621"/>
      <c r="D325" s="621"/>
      <c r="E325" s="621"/>
      <c r="F325" s="621"/>
    </row>
    <row r="326" spans="1:6" ht="18" hidden="1" customHeight="1">
      <c r="A326" s="621"/>
      <c r="B326" s="621"/>
      <c r="C326" s="621"/>
      <c r="D326" s="621"/>
      <c r="E326" s="621"/>
      <c r="F326" s="621"/>
    </row>
    <row r="327" spans="1:6" ht="18" hidden="1" customHeight="1">
      <c r="A327" s="621"/>
      <c r="B327" s="621"/>
      <c r="C327" s="621"/>
      <c r="D327" s="621"/>
      <c r="E327" s="621"/>
      <c r="F327" s="621"/>
    </row>
    <row r="328" spans="1:6" ht="18" hidden="1" customHeight="1">
      <c r="A328" s="621"/>
      <c r="B328" s="621"/>
      <c r="C328" s="621"/>
      <c r="D328" s="621"/>
      <c r="E328" s="621"/>
      <c r="F328" s="621"/>
    </row>
    <row r="329" spans="1:6" ht="18" hidden="1" customHeight="1">
      <c r="A329" s="621"/>
      <c r="B329" s="621"/>
      <c r="C329" s="621"/>
      <c r="D329" s="621"/>
      <c r="E329" s="621"/>
      <c r="F329" s="621"/>
    </row>
    <row r="330" spans="1:6" ht="18" hidden="1" customHeight="1">
      <c r="A330" s="621"/>
      <c r="B330" s="621"/>
      <c r="C330" s="621"/>
      <c r="D330" s="621"/>
      <c r="E330" s="621"/>
      <c r="F330" s="621"/>
    </row>
    <row r="331" spans="1:6" ht="18" hidden="1" customHeight="1">
      <c r="A331" s="621"/>
      <c r="B331" s="621"/>
      <c r="C331" s="621"/>
      <c r="D331" s="621"/>
      <c r="E331" s="621"/>
      <c r="F331" s="621"/>
    </row>
    <row r="332" spans="1:6" ht="18" hidden="1" customHeight="1">
      <c r="A332" s="621"/>
      <c r="B332" s="621"/>
      <c r="C332" s="621"/>
      <c r="D332" s="621"/>
      <c r="E332" s="621"/>
      <c r="F332" s="621"/>
    </row>
    <row r="333" spans="1:6" ht="18" hidden="1" customHeight="1">
      <c r="A333" s="621"/>
      <c r="B333" s="621"/>
      <c r="C333" s="621"/>
      <c r="D333" s="621"/>
      <c r="E333" s="621"/>
      <c r="F333" s="621"/>
    </row>
    <row r="334" spans="1:6" ht="18" hidden="1" customHeight="1">
      <c r="A334" s="621"/>
      <c r="B334" s="621"/>
      <c r="C334" s="621"/>
      <c r="D334" s="621"/>
      <c r="E334" s="621"/>
      <c r="F334" s="621"/>
    </row>
    <row r="335" spans="1:6" ht="18" hidden="1" customHeight="1">
      <c r="A335" s="621"/>
      <c r="B335" s="621"/>
      <c r="C335" s="621"/>
      <c r="D335" s="621"/>
      <c r="E335" s="621"/>
      <c r="F335" s="621"/>
    </row>
    <row r="336" spans="1:6" ht="18" hidden="1" customHeight="1">
      <c r="A336" s="621"/>
      <c r="B336" s="621"/>
      <c r="C336" s="621"/>
      <c r="D336" s="621"/>
      <c r="E336" s="621"/>
      <c r="F336" s="621"/>
    </row>
    <row r="337" spans="1:6" ht="18" hidden="1" customHeight="1">
      <c r="A337" s="621"/>
      <c r="B337" s="621"/>
      <c r="C337" s="621"/>
      <c r="D337" s="621"/>
      <c r="E337" s="621"/>
      <c r="F337" s="621"/>
    </row>
    <row r="338" spans="1:6" ht="18" hidden="1" customHeight="1">
      <c r="A338" s="621"/>
      <c r="B338" s="621"/>
      <c r="C338" s="621"/>
      <c r="D338" s="621"/>
      <c r="E338" s="621"/>
      <c r="F338" s="621"/>
    </row>
    <row r="339" spans="1:6" ht="18" hidden="1" customHeight="1">
      <c r="A339" s="621"/>
      <c r="B339" s="621"/>
      <c r="C339" s="621"/>
      <c r="D339" s="621"/>
      <c r="E339" s="621"/>
      <c r="F339" s="621"/>
    </row>
    <row r="340" spans="1:6" ht="18" hidden="1" customHeight="1">
      <c r="A340" s="621"/>
      <c r="B340" s="621"/>
      <c r="C340" s="621"/>
      <c r="D340" s="621"/>
      <c r="E340" s="621"/>
      <c r="F340" s="621"/>
    </row>
    <row r="341" spans="1:6" ht="18" hidden="1" customHeight="1">
      <c r="A341" s="621"/>
      <c r="B341" s="621"/>
      <c r="C341" s="621"/>
      <c r="D341" s="621"/>
      <c r="E341" s="621"/>
      <c r="F341" s="621"/>
    </row>
    <row r="342" spans="1:6" ht="18" hidden="1" customHeight="1">
      <c r="A342" s="621"/>
      <c r="B342" s="621"/>
      <c r="C342" s="621"/>
      <c r="D342" s="621"/>
      <c r="E342" s="621"/>
      <c r="F342" s="621"/>
    </row>
    <row r="343" spans="1:6" ht="18" hidden="1" customHeight="1">
      <c r="A343" s="621"/>
      <c r="B343" s="621"/>
      <c r="C343" s="621"/>
      <c r="D343" s="621"/>
      <c r="E343" s="621"/>
      <c r="F343" s="621"/>
    </row>
    <row r="344" spans="1:6" ht="18" hidden="1" customHeight="1">
      <c r="A344" s="621"/>
      <c r="B344" s="621"/>
      <c r="C344" s="621"/>
      <c r="D344" s="621"/>
      <c r="E344" s="621"/>
      <c r="F344" s="621"/>
    </row>
    <row r="345" spans="1:6" ht="18" hidden="1" customHeight="1">
      <c r="A345" s="621"/>
      <c r="B345" s="621"/>
      <c r="C345" s="621"/>
      <c r="D345" s="621"/>
      <c r="E345" s="621"/>
      <c r="F345" s="621"/>
    </row>
    <row r="346" spans="1:6" ht="18" hidden="1" customHeight="1">
      <c r="A346" s="621"/>
      <c r="B346" s="621"/>
      <c r="C346" s="621"/>
      <c r="D346" s="621"/>
      <c r="E346" s="621"/>
      <c r="F346" s="621"/>
    </row>
    <row r="347" spans="1:6" ht="18" hidden="1" customHeight="1">
      <c r="A347" s="621"/>
      <c r="B347" s="621"/>
      <c r="C347" s="621"/>
      <c r="D347" s="621"/>
      <c r="E347" s="621"/>
      <c r="F347" s="621"/>
    </row>
    <row r="348" spans="1:6" ht="18" hidden="1" customHeight="1">
      <c r="A348" s="621"/>
      <c r="B348" s="621"/>
      <c r="C348" s="621"/>
      <c r="D348" s="621"/>
      <c r="E348" s="621"/>
      <c r="F348" s="621"/>
    </row>
    <row r="349" spans="1:6" ht="18" hidden="1" customHeight="1">
      <c r="A349" s="621"/>
      <c r="B349" s="621"/>
      <c r="C349" s="621"/>
      <c r="D349" s="621"/>
      <c r="E349" s="621"/>
      <c r="F349" s="621"/>
    </row>
    <row r="350" spans="1:6" ht="18" hidden="1" customHeight="1">
      <c r="A350" s="621"/>
      <c r="B350" s="621"/>
      <c r="C350" s="621"/>
      <c r="D350" s="621"/>
      <c r="E350" s="621"/>
      <c r="F350" s="621"/>
    </row>
    <row r="351" spans="1:6" ht="18" hidden="1" customHeight="1">
      <c r="A351" s="621"/>
      <c r="B351" s="621"/>
      <c r="C351" s="621"/>
      <c r="D351" s="621"/>
      <c r="E351" s="621"/>
      <c r="F351" s="621"/>
    </row>
    <row r="352" spans="1:6" ht="18" hidden="1" customHeight="1">
      <c r="A352" s="621"/>
      <c r="B352" s="621"/>
      <c r="C352" s="621"/>
      <c r="D352" s="621"/>
      <c r="E352" s="621"/>
      <c r="F352" s="621"/>
    </row>
    <row r="353" spans="1:6" ht="18" hidden="1" customHeight="1">
      <c r="A353" s="621"/>
      <c r="B353" s="621"/>
      <c r="C353" s="621"/>
      <c r="D353" s="621"/>
      <c r="E353" s="621"/>
      <c r="F353" s="621"/>
    </row>
    <row r="354" spans="1:6" ht="18" hidden="1" customHeight="1">
      <c r="A354" s="621"/>
      <c r="B354" s="621"/>
      <c r="C354" s="621"/>
      <c r="D354" s="621"/>
      <c r="E354" s="621"/>
      <c r="F354" s="621"/>
    </row>
    <row r="355" spans="1:6" ht="18" hidden="1" customHeight="1">
      <c r="A355" s="621"/>
      <c r="B355" s="621"/>
      <c r="C355" s="621"/>
      <c r="D355" s="621"/>
      <c r="E355" s="621"/>
      <c r="F355" s="621"/>
    </row>
    <row r="356" spans="1:6" ht="18" hidden="1" customHeight="1">
      <c r="A356" s="621"/>
      <c r="B356" s="621"/>
      <c r="C356" s="621"/>
      <c r="D356" s="621"/>
      <c r="E356" s="621"/>
      <c r="F356" s="621"/>
    </row>
    <row r="357" spans="1:6" ht="18" hidden="1" customHeight="1">
      <c r="A357" s="621"/>
      <c r="B357" s="621"/>
      <c r="C357" s="621"/>
      <c r="D357" s="621"/>
      <c r="E357" s="621"/>
      <c r="F357" s="621"/>
    </row>
    <row r="358" spans="1:6" ht="18" hidden="1" customHeight="1">
      <c r="A358" s="621"/>
      <c r="B358" s="621"/>
      <c r="C358" s="621"/>
      <c r="D358" s="621"/>
      <c r="E358" s="621"/>
      <c r="F358" s="621"/>
    </row>
    <row r="359" spans="1:6" ht="18" hidden="1" customHeight="1">
      <c r="A359" s="621"/>
      <c r="B359" s="621"/>
      <c r="C359" s="621"/>
      <c r="D359" s="621"/>
      <c r="E359" s="621"/>
      <c r="F359" s="621"/>
    </row>
    <row r="360" spans="1:6" ht="18" hidden="1" customHeight="1">
      <c r="A360" s="621"/>
      <c r="B360" s="621"/>
      <c r="C360" s="621"/>
      <c r="D360" s="621"/>
      <c r="E360" s="621"/>
      <c r="F360" s="621"/>
    </row>
    <row r="361" spans="1:6" ht="18" hidden="1" customHeight="1">
      <c r="A361" s="621"/>
      <c r="B361" s="621"/>
      <c r="C361" s="621"/>
      <c r="D361" s="621"/>
      <c r="E361" s="621"/>
      <c r="F361" s="621"/>
    </row>
    <row r="362" spans="1:6" ht="18" hidden="1" customHeight="1">
      <c r="A362" s="621"/>
      <c r="B362" s="621"/>
      <c r="C362" s="621"/>
      <c r="D362" s="621"/>
      <c r="E362" s="621"/>
      <c r="F362" s="621"/>
    </row>
    <row r="363" spans="1:6" ht="18" hidden="1" customHeight="1">
      <c r="A363" s="621"/>
      <c r="B363" s="621"/>
      <c r="C363" s="621"/>
      <c r="D363" s="621"/>
      <c r="E363" s="621"/>
      <c r="F363" s="621"/>
    </row>
    <row r="364" spans="1:6" ht="18" hidden="1" customHeight="1">
      <c r="A364" s="621"/>
      <c r="B364" s="621"/>
      <c r="C364" s="621"/>
      <c r="D364" s="621"/>
      <c r="E364" s="621"/>
      <c r="F364" s="621"/>
    </row>
    <row r="365" spans="1:6" ht="18" hidden="1" customHeight="1">
      <c r="A365" s="621"/>
      <c r="B365" s="621"/>
      <c r="C365" s="621"/>
      <c r="D365" s="621"/>
      <c r="E365" s="621"/>
      <c r="F365" s="621"/>
    </row>
    <row r="366" spans="1:6" ht="18" hidden="1" customHeight="1">
      <c r="A366" s="621"/>
      <c r="B366" s="621"/>
      <c r="C366" s="621"/>
      <c r="D366" s="621"/>
      <c r="E366" s="621"/>
      <c r="F366" s="621"/>
    </row>
    <row r="367" spans="1:6" ht="18" hidden="1" customHeight="1">
      <c r="A367" s="621"/>
      <c r="B367" s="621"/>
      <c r="C367" s="621"/>
      <c r="D367" s="621"/>
      <c r="E367" s="621"/>
      <c r="F367" s="621"/>
    </row>
    <row r="368" spans="1:6" ht="18" hidden="1" customHeight="1">
      <c r="A368" s="621"/>
      <c r="B368" s="621"/>
      <c r="C368" s="621"/>
      <c r="D368" s="621"/>
      <c r="E368" s="621"/>
      <c r="F368" s="621"/>
    </row>
    <row r="369" spans="1:6" ht="18" hidden="1" customHeight="1">
      <c r="A369" s="621"/>
      <c r="B369" s="621"/>
      <c r="C369" s="621"/>
      <c r="D369" s="621"/>
      <c r="E369" s="621"/>
      <c r="F369" s="621"/>
    </row>
    <row r="370" spans="1:6" ht="18" hidden="1" customHeight="1">
      <c r="A370" s="621"/>
      <c r="B370" s="621"/>
      <c r="C370" s="621"/>
      <c r="D370" s="621"/>
      <c r="E370" s="621"/>
      <c r="F370" s="621"/>
    </row>
    <row r="371" spans="1:6" ht="18" hidden="1" customHeight="1">
      <c r="A371" s="621"/>
      <c r="B371" s="621"/>
      <c r="C371" s="621"/>
      <c r="D371" s="621"/>
      <c r="E371" s="621"/>
      <c r="F371" s="621"/>
    </row>
    <row r="372" spans="1:6" ht="18" hidden="1" customHeight="1">
      <c r="A372" s="621"/>
      <c r="B372" s="621"/>
      <c r="C372" s="621"/>
      <c r="D372" s="621"/>
      <c r="E372" s="621"/>
      <c r="F372" s="621"/>
    </row>
    <row r="373" spans="1:6" ht="18" hidden="1" customHeight="1">
      <c r="A373" s="621"/>
      <c r="B373" s="621"/>
      <c r="C373" s="621"/>
      <c r="D373" s="621"/>
      <c r="E373" s="621"/>
      <c r="F373" s="621"/>
    </row>
    <row r="374" spans="1:6" ht="18" hidden="1" customHeight="1">
      <c r="A374" s="621"/>
      <c r="B374" s="621"/>
      <c r="C374" s="621"/>
      <c r="D374" s="621"/>
      <c r="E374" s="621"/>
      <c r="F374" s="621"/>
    </row>
    <row r="375" spans="1:6" ht="18" hidden="1" customHeight="1">
      <c r="A375" s="621"/>
      <c r="B375" s="621"/>
      <c r="C375" s="621"/>
      <c r="D375" s="621"/>
      <c r="E375" s="621"/>
      <c r="F375" s="621"/>
    </row>
    <row r="376" spans="1:6" ht="18" hidden="1" customHeight="1">
      <c r="A376" s="621"/>
      <c r="B376" s="621"/>
      <c r="C376" s="621"/>
      <c r="D376" s="621"/>
      <c r="E376" s="621"/>
      <c r="F376" s="621"/>
    </row>
    <row r="377" spans="1:6" ht="18" hidden="1" customHeight="1">
      <c r="A377" s="621"/>
      <c r="B377" s="621"/>
      <c r="C377" s="621"/>
      <c r="D377" s="621"/>
      <c r="E377" s="621"/>
      <c r="F377" s="621"/>
    </row>
    <row r="378" spans="1:6" ht="18" hidden="1" customHeight="1">
      <c r="A378" s="621"/>
      <c r="B378" s="621"/>
      <c r="C378" s="621"/>
      <c r="D378" s="621"/>
      <c r="E378" s="621"/>
      <c r="F378" s="621"/>
    </row>
    <row r="379" spans="1:6" ht="18" hidden="1" customHeight="1">
      <c r="A379" s="621"/>
      <c r="B379" s="621"/>
      <c r="C379" s="621"/>
      <c r="D379" s="621"/>
      <c r="E379" s="621"/>
      <c r="F379" s="621"/>
    </row>
    <row r="380" spans="1:6" ht="18" hidden="1" customHeight="1">
      <c r="A380" s="621"/>
      <c r="B380" s="621"/>
      <c r="C380" s="621"/>
      <c r="D380" s="621"/>
      <c r="E380" s="621"/>
      <c r="F380" s="621"/>
    </row>
    <row r="381" spans="1:6" ht="18" hidden="1" customHeight="1">
      <c r="A381" s="621"/>
      <c r="B381" s="621"/>
      <c r="C381" s="621"/>
      <c r="D381" s="621"/>
      <c r="E381" s="621"/>
      <c r="F381" s="621"/>
    </row>
    <row r="382" spans="1:6" ht="18" hidden="1" customHeight="1">
      <c r="A382" s="621"/>
      <c r="B382" s="621"/>
      <c r="C382" s="621"/>
      <c r="D382" s="621"/>
      <c r="E382" s="621"/>
      <c r="F382" s="621"/>
    </row>
    <row r="383" spans="1:6" ht="18" hidden="1" customHeight="1">
      <c r="A383" s="621"/>
      <c r="B383" s="621"/>
      <c r="C383" s="621"/>
      <c r="D383" s="621"/>
      <c r="E383" s="621"/>
      <c r="F383" s="621"/>
    </row>
    <row r="384" spans="1:6" ht="18" hidden="1" customHeight="1">
      <c r="A384" s="621"/>
      <c r="B384" s="621"/>
      <c r="C384" s="621"/>
      <c r="D384" s="621"/>
      <c r="E384" s="621"/>
      <c r="F384" s="621"/>
    </row>
    <row r="385" spans="1:6" ht="18" hidden="1" customHeight="1">
      <c r="A385" s="621"/>
      <c r="B385" s="621"/>
      <c r="C385" s="621"/>
      <c r="D385" s="621"/>
      <c r="E385" s="621"/>
      <c r="F385" s="621"/>
    </row>
    <row r="386" spans="1:6" ht="18" hidden="1" customHeight="1">
      <c r="A386" s="621"/>
      <c r="B386" s="621"/>
      <c r="C386" s="621"/>
      <c r="D386" s="621"/>
      <c r="E386" s="621"/>
      <c r="F386" s="621"/>
    </row>
    <row r="387" spans="1:6" ht="18" hidden="1" customHeight="1">
      <c r="A387" s="621"/>
      <c r="B387" s="621"/>
      <c r="C387" s="621"/>
      <c r="D387" s="621"/>
      <c r="E387" s="621"/>
      <c r="F387" s="621"/>
    </row>
    <row r="388" spans="1:6" ht="18" hidden="1" customHeight="1">
      <c r="A388" s="621"/>
      <c r="B388" s="621"/>
      <c r="C388" s="621"/>
      <c r="D388" s="621"/>
      <c r="E388" s="621"/>
      <c r="F388" s="621"/>
    </row>
    <row r="389" spans="1:6" ht="18" hidden="1" customHeight="1">
      <c r="A389" s="621"/>
      <c r="B389" s="621"/>
      <c r="C389" s="621"/>
      <c r="D389" s="621"/>
      <c r="E389" s="621"/>
      <c r="F389" s="621"/>
    </row>
    <row r="390" spans="1:6" ht="18" hidden="1" customHeight="1">
      <c r="A390" s="621"/>
      <c r="B390" s="621"/>
      <c r="C390" s="621"/>
      <c r="D390" s="621"/>
      <c r="E390" s="621"/>
      <c r="F390" s="621"/>
    </row>
    <row r="391" spans="1:6" ht="18" hidden="1" customHeight="1">
      <c r="A391" s="621"/>
      <c r="B391" s="621"/>
      <c r="C391" s="621"/>
      <c r="D391" s="621"/>
      <c r="E391" s="621"/>
      <c r="F391" s="621"/>
    </row>
    <row r="392" spans="1:6" ht="18" hidden="1" customHeight="1">
      <c r="A392" s="621"/>
      <c r="B392" s="621"/>
      <c r="C392" s="621"/>
      <c r="D392" s="621"/>
      <c r="E392" s="621"/>
      <c r="F392" s="621"/>
    </row>
    <row r="393" spans="1:6" ht="18" hidden="1" customHeight="1">
      <c r="A393" s="621"/>
      <c r="B393" s="621"/>
      <c r="C393" s="621"/>
      <c r="D393" s="621"/>
      <c r="E393" s="621"/>
      <c r="F393" s="621"/>
    </row>
    <row r="394" spans="1:6" ht="18" hidden="1" customHeight="1">
      <c r="A394" s="621"/>
      <c r="B394" s="621"/>
      <c r="C394" s="621"/>
      <c r="D394" s="621"/>
      <c r="E394" s="621"/>
      <c r="F394" s="621"/>
    </row>
    <row r="395" spans="1:6" ht="18" hidden="1" customHeight="1">
      <c r="A395" s="621"/>
      <c r="B395" s="621"/>
      <c r="C395" s="621"/>
      <c r="D395" s="621"/>
      <c r="E395" s="621"/>
      <c r="F395" s="621"/>
    </row>
    <row r="396" spans="1:6" ht="18" hidden="1" customHeight="1">
      <c r="A396" s="621"/>
      <c r="B396" s="621"/>
      <c r="C396" s="621"/>
      <c r="D396" s="621"/>
      <c r="E396" s="621"/>
      <c r="F396" s="621"/>
    </row>
    <row r="397" spans="1:6" ht="18" hidden="1" customHeight="1">
      <c r="A397" s="621"/>
      <c r="B397" s="621"/>
      <c r="C397" s="621"/>
      <c r="D397" s="621"/>
      <c r="E397" s="621"/>
      <c r="F397" s="621"/>
    </row>
    <row r="398" spans="1:6" ht="18" hidden="1" customHeight="1">
      <c r="A398" s="621"/>
      <c r="B398" s="621"/>
      <c r="C398" s="621"/>
      <c r="D398" s="621"/>
      <c r="E398" s="621"/>
      <c r="F398" s="621"/>
    </row>
    <row r="399" spans="1:6" ht="18" hidden="1" customHeight="1">
      <c r="A399" s="621"/>
      <c r="B399" s="621"/>
      <c r="C399" s="621"/>
      <c r="D399" s="621"/>
      <c r="E399" s="621"/>
      <c r="F399" s="621"/>
    </row>
    <row r="400" spans="1:6" ht="18" hidden="1" customHeight="1">
      <c r="A400" s="621"/>
      <c r="B400" s="621"/>
      <c r="C400" s="621"/>
      <c r="D400" s="621"/>
      <c r="E400" s="621"/>
      <c r="F400" s="621"/>
    </row>
    <row r="401" spans="1:6" ht="18" hidden="1" customHeight="1">
      <c r="A401" s="621"/>
      <c r="B401" s="621"/>
      <c r="C401" s="621"/>
      <c r="D401" s="621"/>
      <c r="E401" s="621"/>
      <c r="F401" s="621"/>
    </row>
    <row r="402" spans="1:6" ht="18" hidden="1" customHeight="1">
      <c r="A402" s="621"/>
      <c r="B402" s="621"/>
      <c r="C402" s="621"/>
      <c r="D402" s="621"/>
      <c r="E402" s="621"/>
      <c r="F402" s="621"/>
    </row>
    <row r="403" spans="1:6" ht="18" hidden="1" customHeight="1">
      <c r="A403" s="621"/>
      <c r="B403" s="621"/>
      <c r="C403" s="621"/>
      <c r="D403" s="621"/>
      <c r="E403" s="621"/>
      <c r="F403" s="621"/>
    </row>
    <row r="404" spans="1:6" ht="18" hidden="1" customHeight="1">
      <c r="A404" s="621"/>
      <c r="B404" s="621"/>
      <c r="C404" s="621"/>
      <c r="D404" s="621"/>
      <c r="E404" s="621"/>
      <c r="F404" s="621"/>
    </row>
    <row r="405" spans="1:6" ht="18" hidden="1" customHeight="1">
      <c r="A405" s="621"/>
      <c r="B405" s="621"/>
      <c r="C405" s="621"/>
      <c r="D405" s="621"/>
      <c r="E405" s="621"/>
      <c r="F405" s="621"/>
    </row>
    <row r="406" spans="1:6" ht="18" hidden="1" customHeight="1">
      <c r="A406" s="621"/>
      <c r="B406" s="621"/>
      <c r="C406" s="621"/>
      <c r="D406" s="621"/>
      <c r="E406" s="621"/>
      <c r="F406" s="621"/>
    </row>
    <row r="407" spans="1:6" ht="18" hidden="1" customHeight="1">
      <c r="A407" s="621"/>
      <c r="B407" s="621"/>
      <c r="C407" s="621"/>
      <c r="D407" s="621"/>
      <c r="E407" s="621"/>
      <c r="F407" s="621"/>
    </row>
    <row r="408" spans="1:6" ht="18" hidden="1" customHeight="1">
      <c r="A408" s="621"/>
      <c r="B408" s="621"/>
      <c r="C408" s="621"/>
      <c r="D408" s="621"/>
      <c r="E408" s="621"/>
      <c r="F408" s="621"/>
    </row>
    <row r="409" spans="1:6" ht="18" hidden="1" customHeight="1">
      <c r="A409" s="621"/>
      <c r="B409" s="621"/>
      <c r="C409" s="621"/>
      <c r="D409" s="621"/>
      <c r="E409" s="621"/>
      <c r="F409" s="621"/>
    </row>
    <row r="410" spans="1:6" ht="18" hidden="1" customHeight="1">
      <c r="A410" s="621"/>
      <c r="B410" s="621"/>
      <c r="C410" s="621"/>
      <c r="D410" s="621"/>
      <c r="E410" s="621"/>
      <c r="F410" s="621"/>
    </row>
    <row r="411" spans="1:6" ht="18" hidden="1" customHeight="1">
      <c r="A411" s="621"/>
      <c r="B411" s="621"/>
      <c r="C411" s="621"/>
      <c r="D411" s="621"/>
      <c r="E411" s="621"/>
      <c r="F411" s="621"/>
    </row>
    <row r="412" spans="1:6" ht="18" hidden="1" customHeight="1">
      <c r="A412" s="621"/>
      <c r="B412" s="621"/>
      <c r="C412" s="621"/>
      <c r="D412" s="621"/>
      <c r="E412" s="621"/>
      <c r="F412" s="621"/>
    </row>
    <row r="413" spans="1:6" ht="18" hidden="1" customHeight="1">
      <c r="A413" s="621"/>
      <c r="B413" s="621"/>
      <c r="C413" s="621"/>
      <c r="D413" s="621"/>
      <c r="E413" s="621"/>
      <c r="F413" s="621"/>
    </row>
    <row r="414" spans="1:6" ht="18" hidden="1" customHeight="1">
      <c r="A414" s="621"/>
      <c r="B414" s="621"/>
      <c r="C414" s="621"/>
      <c r="D414" s="621"/>
      <c r="E414" s="621"/>
      <c r="F414" s="621"/>
    </row>
    <row r="415" spans="1:6" ht="18" hidden="1" customHeight="1">
      <c r="A415" s="621"/>
      <c r="B415" s="621"/>
      <c r="C415" s="621"/>
      <c r="D415" s="621"/>
      <c r="E415" s="621"/>
      <c r="F415" s="621"/>
    </row>
    <row r="416" spans="1:6" ht="18" hidden="1" customHeight="1">
      <c r="A416" s="621"/>
      <c r="B416" s="621"/>
      <c r="C416" s="621"/>
      <c r="D416" s="621"/>
      <c r="E416" s="621"/>
      <c r="F416" s="621"/>
    </row>
    <row r="417" spans="1:6" ht="18" hidden="1" customHeight="1">
      <c r="A417" s="621"/>
      <c r="B417" s="621"/>
      <c r="C417" s="621"/>
      <c r="D417" s="621"/>
      <c r="E417" s="621"/>
      <c r="F417" s="621"/>
    </row>
    <row r="418" spans="1:6" ht="18" hidden="1" customHeight="1">
      <c r="A418" s="621"/>
      <c r="B418" s="621"/>
      <c r="C418" s="621"/>
      <c r="D418" s="621"/>
      <c r="E418" s="621"/>
      <c r="F418" s="621"/>
    </row>
    <row r="419" spans="1:6" ht="18" hidden="1" customHeight="1">
      <c r="A419" s="621"/>
      <c r="B419" s="621"/>
      <c r="C419" s="621"/>
      <c r="D419" s="621"/>
      <c r="E419" s="621"/>
      <c r="F419" s="621"/>
    </row>
    <row r="420" spans="1:6" ht="18" hidden="1" customHeight="1">
      <c r="A420" s="621"/>
      <c r="B420" s="621"/>
      <c r="C420" s="621"/>
      <c r="D420" s="621"/>
      <c r="E420" s="621"/>
      <c r="F420" s="621"/>
    </row>
    <row r="421" spans="1:6" ht="18" hidden="1" customHeight="1">
      <c r="A421" s="621"/>
      <c r="B421" s="621"/>
      <c r="C421" s="621"/>
      <c r="D421" s="621"/>
      <c r="E421" s="621"/>
      <c r="F421" s="621"/>
    </row>
    <row r="422" spans="1:6" ht="18" hidden="1" customHeight="1">
      <c r="A422" s="621"/>
      <c r="B422" s="621"/>
      <c r="C422" s="621"/>
      <c r="D422" s="621"/>
      <c r="E422" s="621"/>
      <c r="F422" s="621"/>
    </row>
    <row r="423" spans="1:6" ht="18" hidden="1" customHeight="1">
      <c r="A423" s="621"/>
      <c r="B423" s="621"/>
      <c r="C423" s="621"/>
      <c r="D423" s="621"/>
      <c r="E423" s="621"/>
      <c r="F423" s="621"/>
    </row>
    <row r="424" spans="1:6" ht="18" hidden="1" customHeight="1">
      <c r="A424" s="621"/>
      <c r="B424" s="621"/>
      <c r="C424" s="621"/>
      <c r="D424" s="621"/>
      <c r="E424" s="621"/>
      <c r="F424" s="621"/>
    </row>
    <row r="425" spans="1:6" ht="18" hidden="1" customHeight="1">
      <c r="A425" s="621"/>
      <c r="B425" s="621"/>
      <c r="C425" s="621"/>
      <c r="D425" s="621"/>
      <c r="E425" s="621"/>
      <c r="F425" s="621"/>
    </row>
    <row r="426" spans="1:6" ht="18" hidden="1" customHeight="1">
      <c r="A426" s="621"/>
      <c r="B426" s="621"/>
      <c r="C426" s="621"/>
      <c r="D426" s="621"/>
      <c r="E426" s="621"/>
      <c r="F426" s="621"/>
    </row>
    <row r="427" spans="1:6" ht="18" hidden="1" customHeight="1">
      <c r="A427" s="621"/>
      <c r="B427" s="621"/>
      <c r="C427" s="621"/>
      <c r="D427" s="621"/>
      <c r="E427" s="621"/>
      <c r="F427" s="621"/>
    </row>
    <row r="428" spans="1:6" ht="18" hidden="1" customHeight="1">
      <c r="A428" s="621"/>
      <c r="B428" s="621"/>
      <c r="C428" s="621"/>
      <c r="D428" s="621"/>
      <c r="E428" s="621"/>
      <c r="F428" s="621"/>
    </row>
    <row r="429" spans="1:6" ht="18" hidden="1" customHeight="1">
      <c r="A429" s="621"/>
      <c r="B429" s="621"/>
      <c r="C429" s="621"/>
      <c r="D429" s="621"/>
      <c r="E429" s="621"/>
      <c r="F429" s="621"/>
    </row>
    <row r="430" spans="1:6" ht="18" hidden="1" customHeight="1">
      <c r="A430" s="621"/>
      <c r="B430" s="621"/>
      <c r="C430" s="621"/>
      <c r="D430" s="621"/>
      <c r="E430" s="621"/>
      <c r="F430" s="621"/>
    </row>
    <row r="431" spans="1:6" ht="18" hidden="1" customHeight="1">
      <c r="A431" s="621"/>
      <c r="B431" s="621"/>
      <c r="C431" s="621"/>
      <c r="D431" s="621"/>
      <c r="E431" s="621"/>
      <c r="F431" s="621"/>
    </row>
    <row r="432" spans="1:6" ht="18" hidden="1" customHeight="1">
      <c r="A432" s="621"/>
      <c r="B432" s="621"/>
      <c r="C432" s="621"/>
      <c r="D432" s="621"/>
      <c r="E432" s="621"/>
      <c r="F432" s="621"/>
    </row>
    <row r="433" spans="1:6" ht="18" hidden="1" customHeight="1">
      <c r="A433" s="621"/>
      <c r="B433" s="621"/>
      <c r="C433" s="621"/>
      <c r="D433" s="621"/>
      <c r="E433" s="621"/>
      <c r="F433" s="621"/>
    </row>
    <row r="434" spans="1:6" ht="18" hidden="1" customHeight="1">
      <c r="A434" s="621"/>
      <c r="B434" s="621"/>
      <c r="C434" s="621"/>
      <c r="D434" s="621"/>
      <c r="E434" s="621"/>
      <c r="F434" s="621"/>
    </row>
    <row r="435" spans="1:6" ht="18" hidden="1" customHeight="1">
      <c r="A435" s="621"/>
      <c r="B435" s="621"/>
      <c r="C435" s="621"/>
      <c r="D435" s="621"/>
      <c r="E435" s="621"/>
      <c r="F435" s="621"/>
    </row>
    <row r="436" spans="1:6" ht="18" hidden="1" customHeight="1">
      <c r="A436" s="621"/>
      <c r="B436" s="621"/>
      <c r="C436" s="621"/>
      <c r="D436" s="621"/>
      <c r="E436" s="621"/>
      <c r="F436" s="621"/>
    </row>
    <row r="437" spans="1:6" ht="18" hidden="1" customHeight="1">
      <c r="A437" s="621"/>
      <c r="B437" s="621"/>
      <c r="C437" s="621"/>
      <c r="D437" s="621"/>
      <c r="E437" s="621"/>
      <c r="F437" s="621"/>
    </row>
    <row r="438" spans="1:6" ht="18" hidden="1" customHeight="1">
      <c r="A438" s="621"/>
      <c r="B438" s="621"/>
      <c r="C438" s="621"/>
      <c r="D438" s="621"/>
      <c r="E438" s="621"/>
      <c r="F438" s="621"/>
    </row>
    <row r="439" spans="1:6" ht="18" hidden="1" customHeight="1">
      <c r="A439" s="621"/>
      <c r="B439" s="621"/>
      <c r="C439" s="621"/>
      <c r="D439" s="621"/>
      <c r="E439" s="621"/>
      <c r="F439" s="621"/>
    </row>
    <row r="440" spans="1:6" ht="18" hidden="1" customHeight="1">
      <c r="A440" s="621"/>
      <c r="B440" s="621"/>
      <c r="C440" s="621"/>
      <c r="D440" s="621"/>
      <c r="E440" s="621"/>
      <c r="F440" s="621"/>
    </row>
    <row r="441" spans="1:6" ht="18" hidden="1" customHeight="1">
      <c r="A441" s="621"/>
      <c r="B441" s="621"/>
      <c r="C441" s="621"/>
      <c r="D441" s="621"/>
      <c r="E441" s="621"/>
      <c r="F441" s="621"/>
    </row>
    <row r="442" spans="1:6" ht="18" hidden="1" customHeight="1">
      <c r="A442" s="621"/>
      <c r="B442" s="621"/>
      <c r="C442" s="621"/>
      <c r="D442" s="621"/>
      <c r="E442" s="621"/>
      <c r="F442" s="621"/>
    </row>
    <row r="443" spans="1:6" ht="18" hidden="1" customHeight="1">
      <c r="A443" s="621"/>
      <c r="B443" s="621"/>
      <c r="C443" s="621"/>
      <c r="D443" s="621"/>
      <c r="E443" s="621"/>
      <c r="F443" s="621"/>
    </row>
    <row r="444" spans="1:6" ht="18" hidden="1" customHeight="1">
      <c r="A444" s="621"/>
      <c r="B444" s="621"/>
      <c r="C444" s="621"/>
      <c r="D444" s="621"/>
      <c r="E444" s="621"/>
      <c r="F444" s="621"/>
    </row>
    <row r="445" spans="1:6" ht="18" hidden="1" customHeight="1">
      <c r="A445" s="621"/>
      <c r="B445" s="621"/>
      <c r="C445" s="621"/>
      <c r="D445" s="621"/>
      <c r="E445" s="621"/>
      <c r="F445" s="621"/>
    </row>
    <row r="446" spans="1:6" ht="18" hidden="1" customHeight="1">
      <c r="A446" s="621"/>
      <c r="B446" s="621"/>
      <c r="C446" s="621"/>
      <c r="D446" s="621"/>
      <c r="E446" s="621"/>
      <c r="F446" s="621"/>
    </row>
    <row r="447" spans="1:6" ht="18" hidden="1" customHeight="1">
      <c r="A447" s="621"/>
      <c r="B447" s="621"/>
      <c r="C447" s="621"/>
      <c r="D447" s="621"/>
      <c r="E447" s="621"/>
      <c r="F447" s="621"/>
    </row>
    <row r="448" spans="1:6" ht="18" hidden="1" customHeight="1">
      <c r="A448" s="621"/>
      <c r="B448" s="621"/>
      <c r="C448" s="621"/>
      <c r="D448" s="621"/>
      <c r="E448" s="621"/>
      <c r="F448" s="621"/>
    </row>
    <row r="449" spans="1:6" ht="18" hidden="1" customHeight="1">
      <c r="A449" s="621"/>
      <c r="B449" s="621"/>
      <c r="C449" s="621"/>
      <c r="D449" s="621"/>
      <c r="E449" s="621"/>
      <c r="F449" s="621"/>
    </row>
    <row r="450" spans="1:6" ht="18" hidden="1" customHeight="1">
      <c r="A450" s="621"/>
      <c r="B450" s="621"/>
      <c r="C450" s="621"/>
      <c r="D450" s="621"/>
      <c r="E450" s="621"/>
      <c r="F450" s="621"/>
    </row>
    <row r="451" spans="1:6" ht="18" hidden="1" customHeight="1">
      <c r="A451" s="621"/>
      <c r="B451" s="621"/>
      <c r="C451" s="621"/>
      <c r="D451" s="621"/>
      <c r="E451" s="621"/>
      <c r="F451" s="621"/>
    </row>
    <row r="452" spans="1:6" ht="18" hidden="1" customHeight="1">
      <c r="A452" s="621"/>
      <c r="B452" s="621"/>
      <c r="C452" s="621"/>
      <c r="D452" s="621"/>
      <c r="E452" s="621"/>
      <c r="F452" s="621"/>
    </row>
    <row r="453" spans="1:6" ht="18" hidden="1" customHeight="1">
      <c r="A453" s="621"/>
      <c r="B453" s="621"/>
      <c r="C453" s="621"/>
      <c r="D453" s="621"/>
      <c r="E453" s="621"/>
      <c r="F453" s="621"/>
    </row>
    <row r="454" spans="1:6" ht="18" hidden="1" customHeight="1">
      <c r="A454" s="621"/>
      <c r="B454" s="621"/>
      <c r="C454" s="621"/>
      <c r="D454" s="621"/>
      <c r="E454" s="621"/>
      <c r="F454" s="621"/>
    </row>
    <row r="455" spans="1:6" ht="18" hidden="1" customHeight="1">
      <c r="A455" s="621"/>
      <c r="B455" s="621"/>
      <c r="C455" s="621"/>
      <c r="D455" s="621"/>
      <c r="E455" s="621"/>
      <c r="F455" s="621"/>
    </row>
    <row r="456" spans="1:6" ht="18" hidden="1" customHeight="1">
      <c r="A456" s="621"/>
      <c r="B456" s="621"/>
      <c r="C456" s="621"/>
      <c r="D456" s="621"/>
      <c r="E456" s="621"/>
      <c r="F456" s="621"/>
    </row>
    <row r="457" spans="1:6" ht="18" hidden="1" customHeight="1">
      <c r="A457" s="621"/>
      <c r="B457" s="621"/>
      <c r="C457" s="621"/>
      <c r="D457" s="621"/>
      <c r="E457" s="621"/>
      <c r="F457" s="621"/>
    </row>
    <row r="458" spans="1:6" ht="18" hidden="1" customHeight="1">
      <c r="A458" s="621"/>
      <c r="B458" s="621"/>
      <c r="C458" s="621"/>
      <c r="D458" s="621"/>
      <c r="E458" s="621"/>
      <c r="F458" s="621"/>
    </row>
    <row r="459" spans="1:6" ht="18" hidden="1" customHeight="1">
      <c r="A459" s="621"/>
      <c r="B459" s="621"/>
      <c r="C459" s="621"/>
      <c r="D459" s="621"/>
      <c r="E459" s="621"/>
      <c r="F459" s="621"/>
    </row>
    <row r="460" spans="1:6" ht="18" hidden="1" customHeight="1">
      <c r="A460" s="621"/>
      <c r="B460" s="621"/>
      <c r="C460" s="621"/>
      <c r="D460" s="621"/>
      <c r="E460" s="621"/>
      <c r="F460" s="621"/>
    </row>
    <row r="461" spans="1:6" ht="18" hidden="1" customHeight="1">
      <c r="A461" s="621"/>
      <c r="B461" s="621"/>
      <c r="C461" s="621"/>
      <c r="D461" s="621"/>
      <c r="E461" s="621"/>
      <c r="F461" s="621"/>
    </row>
    <row r="462" spans="1:6" ht="18" hidden="1" customHeight="1">
      <c r="A462" s="621"/>
      <c r="B462" s="621"/>
      <c r="C462" s="621"/>
      <c r="D462" s="621"/>
      <c r="E462" s="621"/>
      <c r="F462" s="621"/>
    </row>
    <row r="463" spans="1:6" ht="18" hidden="1" customHeight="1">
      <c r="A463" s="621"/>
      <c r="B463" s="621"/>
      <c r="C463" s="621"/>
      <c r="D463" s="621"/>
      <c r="E463" s="621"/>
      <c r="F463" s="621"/>
    </row>
    <row r="464" spans="1:6" ht="18" hidden="1" customHeight="1">
      <c r="A464" s="621"/>
      <c r="B464" s="621"/>
      <c r="C464" s="621"/>
      <c r="D464" s="621"/>
      <c r="E464" s="621"/>
      <c r="F464" s="621"/>
    </row>
    <row r="465" spans="1:6" ht="18" hidden="1" customHeight="1">
      <c r="A465" s="621"/>
      <c r="B465" s="621"/>
      <c r="C465" s="621"/>
      <c r="D465" s="621"/>
      <c r="E465" s="621"/>
      <c r="F465" s="621"/>
    </row>
    <row r="466" spans="1:6" ht="18" hidden="1" customHeight="1">
      <c r="A466" s="621"/>
      <c r="B466" s="621"/>
      <c r="C466" s="621"/>
      <c r="D466" s="621"/>
      <c r="E466" s="621"/>
      <c r="F466" s="621"/>
    </row>
    <row r="467" spans="1:6" ht="18" hidden="1" customHeight="1">
      <c r="A467" s="621"/>
      <c r="B467" s="621"/>
      <c r="C467" s="621"/>
      <c r="D467" s="621"/>
      <c r="E467" s="621"/>
      <c r="F467" s="621"/>
    </row>
    <row r="468" spans="1:6" ht="18" hidden="1" customHeight="1">
      <c r="A468" s="621"/>
      <c r="B468" s="621"/>
      <c r="C468" s="621"/>
      <c r="D468" s="621"/>
      <c r="E468" s="621"/>
      <c r="F468" s="621"/>
    </row>
    <row r="469" spans="1:6" ht="18" hidden="1" customHeight="1">
      <c r="A469" s="621"/>
      <c r="B469" s="621"/>
      <c r="C469" s="621"/>
      <c r="D469" s="621"/>
      <c r="E469" s="621"/>
      <c r="F469" s="621"/>
    </row>
    <row r="470" spans="1:6" ht="18" hidden="1" customHeight="1">
      <c r="A470" s="621"/>
      <c r="B470" s="621"/>
      <c r="C470" s="621"/>
      <c r="D470" s="621"/>
      <c r="E470" s="621"/>
      <c r="F470" s="621"/>
    </row>
    <row r="471" spans="1:6" ht="18" hidden="1" customHeight="1">
      <c r="A471" s="621"/>
      <c r="B471" s="621"/>
      <c r="C471" s="621"/>
      <c r="D471" s="621"/>
      <c r="E471" s="621"/>
      <c r="F471" s="621"/>
    </row>
    <row r="472" spans="1:6" ht="18" hidden="1" customHeight="1">
      <c r="A472" s="621"/>
      <c r="B472" s="621"/>
      <c r="C472" s="621"/>
      <c r="D472" s="621"/>
      <c r="E472" s="621"/>
      <c r="F472" s="621"/>
    </row>
    <row r="473" spans="1:6" ht="18" hidden="1" customHeight="1">
      <c r="A473" s="621"/>
      <c r="B473" s="621"/>
      <c r="C473" s="621"/>
      <c r="D473" s="621"/>
      <c r="E473" s="621"/>
      <c r="F473" s="621"/>
    </row>
    <row r="474" spans="1:6" ht="18" hidden="1" customHeight="1">
      <c r="A474" s="621"/>
      <c r="B474" s="621"/>
      <c r="C474" s="621"/>
      <c r="D474" s="621"/>
      <c r="E474" s="621"/>
      <c r="F474" s="621"/>
    </row>
    <row r="475" spans="1:6" ht="18" hidden="1" customHeight="1">
      <c r="A475" s="621"/>
      <c r="B475" s="621"/>
      <c r="C475" s="621"/>
      <c r="D475" s="621"/>
      <c r="E475" s="621"/>
      <c r="F475" s="621"/>
    </row>
    <row r="476" spans="1:6" ht="18" hidden="1" customHeight="1">
      <c r="A476" s="621"/>
      <c r="B476" s="621"/>
      <c r="C476" s="621"/>
      <c r="D476" s="621"/>
      <c r="E476" s="621"/>
      <c r="F476" s="621"/>
    </row>
    <row r="477" spans="1:6" ht="18" hidden="1" customHeight="1">
      <c r="A477" s="621"/>
      <c r="B477" s="621"/>
      <c r="C477" s="621"/>
      <c r="D477" s="621"/>
      <c r="E477" s="621"/>
      <c r="F477" s="621"/>
    </row>
    <row r="478" spans="1:6" ht="18" hidden="1" customHeight="1">
      <c r="A478" s="621"/>
      <c r="B478" s="621"/>
      <c r="C478" s="621"/>
      <c r="D478" s="621"/>
      <c r="E478" s="621"/>
      <c r="F478" s="621"/>
    </row>
    <row r="479" spans="1:6" ht="18" hidden="1" customHeight="1">
      <c r="A479" s="621"/>
      <c r="B479" s="621"/>
      <c r="C479" s="621"/>
      <c r="D479" s="621"/>
      <c r="E479" s="621"/>
      <c r="F479" s="621"/>
    </row>
    <row r="480" spans="1:6" ht="18" hidden="1" customHeight="1">
      <c r="A480" s="621"/>
      <c r="B480" s="621"/>
      <c r="C480" s="621"/>
      <c r="D480" s="621"/>
      <c r="E480" s="621"/>
      <c r="F480" s="621"/>
    </row>
    <row r="481" spans="1:6" ht="18" hidden="1" customHeight="1">
      <c r="A481" s="621"/>
      <c r="B481" s="621"/>
      <c r="C481" s="621"/>
      <c r="D481" s="621"/>
      <c r="E481" s="621"/>
      <c r="F481" s="621"/>
    </row>
    <row r="482" spans="1:6" ht="18" hidden="1" customHeight="1">
      <c r="A482" s="621"/>
      <c r="B482" s="621"/>
      <c r="C482" s="621"/>
      <c r="D482" s="621"/>
      <c r="E482" s="621"/>
      <c r="F482" s="621"/>
    </row>
    <row r="483" spans="1:6" ht="18" hidden="1" customHeight="1">
      <c r="A483" s="621"/>
      <c r="B483" s="621"/>
      <c r="C483" s="621"/>
      <c r="D483" s="621"/>
      <c r="E483" s="621"/>
      <c r="F483" s="621"/>
    </row>
    <row r="484" spans="1:6" ht="18" hidden="1" customHeight="1">
      <c r="A484" s="621"/>
      <c r="B484" s="621"/>
      <c r="C484" s="621"/>
      <c r="D484" s="621"/>
      <c r="E484" s="621"/>
      <c r="F484" s="621"/>
    </row>
    <row r="485" spans="1:6" ht="18" hidden="1" customHeight="1">
      <c r="A485" s="621"/>
      <c r="B485" s="621"/>
      <c r="C485" s="621"/>
      <c r="D485" s="621"/>
      <c r="E485" s="621"/>
      <c r="F485" s="621"/>
    </row>
    <row r="486" spans="1:6" ht="18" hidden="1" customHeight="1">
      <c r="A486" s="621"/>
      <c r="B486" s="621"/>
      <c r="C486" s="621"/>
      <c r="D486" s="621"/>
      <c r="E486" s="621"/>
      <c r="F486" s="621"/>
    </row>
    <row r="487" spans="1:6" ht="18" hidden="1" customHeight="1">
      <c r="A487" s="621"/>
      <c r="B487" s="621"/>
      <c r="C487" s="621"/>
      <c r="D487" s="621"/>
      <c r="E487" s="621"/>
      <c r="F487" s="621"/>
    </row>
    <row r="488" spans="1:6" ht="18" hidden="1" customHeight="1">
      <c r="A488" s="621"/>
      <c r="B488" s="621"/>
      <c r="C488" s="621"/>
      <c r="D488" s="621"/>
      <c r="E488" s="621"/>
      <c r="F488" s="621"/>
    </row>
    <row r="489" spans="1:6" ht="18" hidden="1" customHeight="1">
      <c r="A489" s="621"/>
      <c r="B489" s="621"/>
      <c r="C489" s="621"/>
      <c r="D489" s="621"/>
      <c r="E489" s="621"/>
      <c r="F489" s="621"/>
    </row>
    <row r="490" spans="1:6" ht="18" hidden="1" customHeight="1">
      <c r="A490" s="621"/>
      <c r="B490" s="621"/>
      <c r="C490" s="621"/>
      <c r="D490" s="621"/>
      <c r="E490" s="621"/>
      <c r="F490" s="621"/>
    </row>
    <row r="491" spans="1:6" ht="18" hidden="1" customHeight="1">
      <c r="A491" s="621"/>
      <c r="B491" s="621"/>
      <c r="C491" s="621"/>
      <c r="D491" s="621"/>
      <c r="E491" s="621"/>
      <c r="F491" s="621"/>
    </row>
    <row r="492" spans="1:6" ht="18" hidden="1" customHeight="1">
      <c r="A492" s="621"/>
      <c r="B492" s="621"/>
      <c r="C492" s="621"/>
      <c r="D492" s="621"/>
      <c r="E492" s="621"/>
      <c r="F492" s="621"/>
    </row>
    <row r="493" spans="1:6" ht="18" hidden="1" customHeight="1">
      <c r="A493" s="621"/>
      <c r="B493" s="621"/>
      <c r="C493" s="621"/>
      <c r="D493" s="621"/>
      <c r="E493" s="621"/>
      <c r="F493" s="621"/>
    </row>
    <row r="494" spans="1:6" ht="18" hidden="1" customHeight="1">
      <c r="A494" s="621"/>
      <c r="B494" s="621"/>
      <c r="C494" s="621"/>
      <c r="D494" s="621"/>
      <c r="E494" s="621"/>
      <c r="F494" s="621"/>
    </row>
    <row r="495" spans="1:6" ht="18" hidden="1" customHeight="1">
      <c r="A495" s="621"/>
      <c r="B495" s="621"/>
      <c r="C495" s="621"/>
      <c r="D495" s="621"/>
      <c r="E495" s="621"/>
      <c r="F495" s="621"/>
    </row>
    <row r="496" spans="1:6" ht="18" hidden="1" customHeight="1">
      <c r="A496" s="621"/>
      <c r="B496" s="621"/>
      <c r="C496" s="621"/>
      <c r="D496" s="621"/>
      <c r="E496" s="621"/>
      <c r="F496" s="621"/>
    </row>
    <row r="497" spans="1:6" ht="18" hidden="1" customHeight="1">
      <c r="A497" s="621"/>
      <c r="B497" s="621"/>
      <c r="C497" s="621"/>
      <c r="D497" s="621"/>
      <c r="E497" s="621"/>
      <c r="F497" s="621"/>
    </row>
    <row r="498" spans="1:6" ht="18" hidden="1" customHeight="1">
      <c r="A498" s="621"/>
      <c r="B498" s="621"/>
      <c r="C498" s="621"/>
      <c r="D498" s="621"/>
      <c r="E498" s="621"/>
      <c r="F498" s="621"/>
    </row>
    <row r="499" spans="1:6" ht="18" hidden="1" customHeight="1">
      <c r="A499" s="621"/>
      <c r="B499" s="621"/>
      <c r="C499" s="621"/>
      <c r="D499" s="621"/>
      <c r="E499" s="621"/>
      <c r="F499" s="621"/>
    </row>
    <row r="500" spans="1:6" ht="18" hidden="1" customHeight="1">
      <c r="A500" s="621"/>
      <c r="B500" s="621"/>
      <c r="C500" s="621"/>
      <c r="D500" s="621"/>
      <c r="E500" s="621"/>
      <c r="F500" s="621"/>
    </row>
    <row r="501" spans="1:6" ht="18" hidden="1" customHeight="1">
      <c r="A501" s="621"/>
      <c r="B501" s="621"/>
      <c r="C501" s="621"/>
      <c r="D501" s="621"/>
      <c r="E501" s="621"/>
      <c r="F501" s="621"/>
    </row>
    <row r="502" spans="1:6" ht="18" hidden="1" customHeight="1">
      <c r="A502" s="621"/>
      <c r="B502" s="621"/>
      <c r="C502" s="621"/>
      <c r="D502" s="621"/>
      <c r="E502" s="621"/>
      <c r="F502" s="621"/>
    </row>
    <row r="503" spans="1:6" ht="18" hidden="1" customHeight="1">
      <c r="A503" s="621"/>
      <c r="B503" s="621"/>
      <c r="C503" s="621"/>
      <c r="D503" s="621"/>
      <c r="E503" s="621"/>
      <c r="F503" s="621"/>
    </row>
    <row r="504" spans="1:6" ht="18" hidden="1" customHeight="1">
      <c r="A504" s="621"/>
      <c r="B504" s="621"/>
      <c r="C504" s="621"/>
      <c r="D504" s="621"/>
      <c r="E504" s="621"/>
      <c r="F504" s="621"/>
    </row>
    <row r="505" spans="1:6" ht="18" hidden="1" customHeight="1">
      <c r="A505" s="621"/>
      <c r="B505" s="621"/>
      <c r="C505" s="621"/>
      <c r="D505" s="621"/>
      <c r="E505" s="621"/>
      <c r="F505" s="621"/>
    </row>
    <row r="506" spans="1:6" ht="18" hidden="1" customHeight="1">
      <c r="A506" s="621"/>
      <c r="B506" s="621"/>
      <c r="C506" s="621"/>
      <c r="D506" s="621"/>
      <c r="E506" s="621"/>
      <c r="F506" s="621"/>
    </row>
    <row r="507" spans="1:6" ht="18" hidden="1" customHeight="1">
      <c r="A507" s="621"/>
      <c r="B507" s="621"/>
      <c r="C507" s="621"/>
      <c r="D507" s="621"/>
      <c r="E507" s="621"/>
      <c r="F507" s="621"/>
    </row>
    <row r="508" spans="1:6" ht="18" hidden="1" customHeight="1">
      <c r="A508" s="621"/>
      <c r="B508" s="621"/>
      <c r="C508" s="621"/>
      <c r="D508" s="621"/>
      <c r="E508" s="621"/>
      <c r="F508" s="621"/>
    </row>
    <row r="509" spans="1:6" ht="18" hidden="1" customHeight="1">
      <c r="A509" s="621"/>
      <c r="B509" s="621"/>
      <c r="C509" s="621"/>
      <c r="D509" s="621"/>
      <c r="E509" s="621"/>
      <c r="F509" s="621"/>
    </row>
    <row r="510" spans="1:6" ht="18" hidden="1" customHeight="1">
      <c r="A510" s="621"/>
      <c r="B510" s="621"/>
      <c r="C510" s="621"/>
      <c r="D510" s="621"/>
      <c r="E510" s="621"/>
      <c r="F510" s="621"/>
    </row>
    <row r="511" spans="1:6" ht="18" hidden="1" customHeight="1">
      <c r="A511" s="621"/>
      <c r="B511" s="621"/>
      <c r="C511" s="621"/>
      <c r="D511" s="621"/>
      <c r="E511" s="621"/>
      <c r="F511" s="621"/>
    </row>
    <row r="512" spans="1:6" ht="18" hidden="1" customHeight="1">
      <c r="A512" s="621"/>
      <c r="B512" s="621"/>
      <c r="C512" s="621"/>
      <c r="D512" s="621"/>
      <c r="E512" s="621"/>
      <c r="F512" s="621"/>
    </row>
    <row r="513" spans="1:6" ht="18" hidden="1" customHeight="1">
      <c r="A513" s="621"/>
      <c r="B513" s="621"/>
      <c r="C513" s="621"/>
      <c r="D513" s="621"/>
      <c r="E513" s="621"/>
      <c r="F513" s="621"/>
    </row>
    <row r="514" spans="1:6" ht="18" hidden="1" customHeight="1">
      <c r="A514" s="621"/>
      <c r="B514" s="621"/>
      <c r="C514" s="621"/>
      <c r="D514" s="621"/>
      <c r="E514" s="621"/>
      <c r="F514" s="621"/>
    </row>
    <row r="515" spans="1:6" ht="18" hidden="1" customHeight="1">
      <c r="A515" s="621"/>
      <c r="B515" s="621"/>
      <c r="C515" s="621"/>
      <c r="D515" s="621"/>
      <c r="E515" s="621"/>
      <c r="F515" s="621"/>
    </row>
    <row r="516" spans="1:6" ht="18" hidden="1" customHeight="1">
      <c r="A516" s="621"/>
      <c r="B516" s="621"/>
      <c r="C516" s="621"/>
      <c r="D516" s="621"/>
      <c r="E516" s="621"/>
      <c r="F516" s="621"/>
    </row>
    <row r="517" spans="1:6" ht="18" hidden="1" customHeight="1">
      <c r="A517" s="621"/>
      <c r="B517" s="621"/>
      <c r="C517" s="621"/>
      <c r="D517" s="621"/>
      <c r="E517" s="621"/>
      <c r="F517" s="621"/>
    </row>
    <row r="518" spans="1:6" ht="18" hidden="1" customHeight="1">
      <c r="A518" s="621"/>
      <c r="B518" s="621"/>
      <c r="C518" s="621"/>
      <c r="D518" s="621"/>
      <c r="E518" s="621"/>
      <c r="F518" s="621"/>
    </row>
    <row r="519" spans="1:6" ht="18" hidden="1" customHeight="1">
      <c r="A519" s="621"/>
      <c r="B519" s="621"/>
      <c r="C519" s="621"/>
      <c r="D519" s="621"/>
      <c r="E519" s="621"/>
      <c r="F519" s="621"/>
    </row>
    <row r="520" spans="1:6" ht="18" hidden="1" customHeight="1">
      <c r="A520" s="621"/>
      <c r="B520" s="621"/>
      <c r="C520" s="621"/>
      <c r="D520" s="621"/>
      <c r="E520" s="621"/>
      <c r="F520" s="621"/>
    </row>
    <row r="521" spans="1:6" ht="18" hidden="1" customHeight="1">
      <c r="A521" s="621"/>
      <c r="B521" s="621"/>
      <c r="C521" s="621"/>
      <c r="D521" s="621"/>
      <c r="E521" s="621"/>
      <c r="F521" s="621"/>
    </row>
    <row r="522" spans="1:6" ht="18" hidden="1" customHeight="1">
      <c r="A522" s="621"/>
      <c r="B522" s="621"/>
      <c r="C522" s="621"/>
      <c r="D522" s="621"/>
      <c r="E522" s="621"/>
      <c r="F522" s="621"/>
    </row>
    <row r="523" spans="1:6" ht="18" hidden="1" customHeight="1">
      <c r="A523" s="621"/>
      <c r="B523" s="621"/>
      <c r="C523" s="621"/>
      <c r="D523" s="621"/>
      <c r="E523" s="621"/>
      <c r="F523" s="621"/>
    </row>
    <row r="524" spans="1:6" ht="18" hidden="1" customHeight="1">
      <c r="A524" s="621"/>
      <c r="B524" s="621"/>
      <c r="C524" s="621"/>
      <c r="D524" s="621"/>
      <c r="E524" s="621"/>
      <c r="F524" s="621"/>
    </row>
    <row r="525" spans="1:6" ht="18" hidden="1" customHeight="1">
      <c r="A525" s="621"/>
      <c r="B525" s="621"/>
      <c r="C525" s="621"/>
      <c r="D525" s="621"/>
      <c r="E525" s="621"/>
      <c r="F525" s="621"/>
    </row>
    <row r="526" spans="1:6" ht="18" hidden="1" customHeight="1">
      <c r="A526" s="621"/>
      <c r="B526" s="621"/>
      <c r="C526" s="621"/>
      <c r="D526" s="621"/>
      <c r="E526" s="621"/>
      <c r="F526" s="621"/>
    </row>
    <row r="527" spans="1:6" ht="18" hidden="1" customHeight="1">
      <c r="A527" s="621"/>
      <c r="B527" s="621"/>
      <c r="C527" s="621"/>
      <c r="D527" s="621"/>
      <c r="E527" s="621"/>
      <c r="F527" s="621"/>
    </row>
    <row r="528" spans="1:6" ht="18" hidden="1" customHeight="1">
      <c r="A528" s="621"/>
      <c r="B528" s="621"/>
      <c r="C528" s="621"/>
      <c r="D528" s="621"/>
      <c r="E528" s="621"/>
      <c r="F528" s="621"/>
    </row>
    <row r="529" spans="1:6" ht="18" hidden="1" customHeight="1">
      <c r="A529" s="621"/>
      <c r="B529" s="621"/>
      <c r="C529" s="621"/>
      <c r="D529" s="621"/>
      <c r="E529" s="621"/>
      <c r="F529" s="621"/>
    </row>
    <row r="530" spans="1:6" ht="18" hidden="1" customHeight="1">
      <c r="A530" s="621"/>
      <c r="B530" s="621"/>
      <c r="C530" s="621"/>
      <c r="D530" s="621"/>
      <c r="E530" s="621"/>
      <c r="F530" s="621"/>
    </row>
    <row r="531" spans="1:6" ht="18" hidden="1" customHeight="1">
      <c r="A531" s="621"/>
      <c r="B531" s="621"/>
      <c r="C531" s="621"/>
      <c r="D531" s="621"/>
      <c r="E531" s="621"/>
      <c r="F531" s="621"/>
    </row>
    <row r="532" spans="1:6" ht="18" hidden="1" customHeight="1">
      <c r="A532" s="621"/>
      <c r="B532" s="621"/>
      <c r="C532" s="621"/>
      <c r="D532" s="621"/>
      <c r="E532" s="621"/>
      <c r="F532" s="621"/>
    </row>
    <row r="533" spans="1:6" ht="18" hidden="1" customHeight="1">
      <c r="A533" s="621"/>
      <c r="B533" s="621"/>
      <c r="C533" s="621"/>
      <c r="D533" s="621"/>
      <c r="E533" s="621"/>
      <c r="F533" s="621"/>
    </row>
    <row r="534" spans="1:6" ht="18" hidden="1" customHeight="1">
      <c r="A534" s="621"/>
      <c r="B534" s="621"/>
      <c r="C534" s="621"/>
      <c r="D534" s="621"/>
      <c r="E534" s="621"/>
      <c r="F534" s="621"/>
    </row>
    <row r="535" spans="1:6" ht="18" hidden="1" customHeight="1">
      <c r="A535" s="621"/>
      <c r="B535" s="621"/>
      <c r="C535" s="621"/>
      <c r="D535" s="621"/>
      <c r="E535" s="621"/>
      <c r="F535" s="621"/>
    </row>
    <row r="536" spans="1:6" ht="18" hidden="1" customHeight="1">
      <c r="A536" s="621"/>
      <c r="B536" s="621"/>
      <c r="C536" s="621"/>
      <c r="D536" s="621"/>
      <c r="E536" s="621"/>
      <c r="F536" s="621"/>
    </row>
    <row r="537" spans="1:6" ht="18" hidden="1" customHeight="1">
      <c r="A537" s="621"/>
      <c r="B537" s="621"/>
      <c r="C537" s="621"/>
      <c r="D537" s="621"/>
      <c r="E537" s="621"/>
      <c r="F537" s="621"/>
    </row>
    <row r="538" spans="1:6" ht="18" hidden="1" customHeight="1">
      <c r="A538" s="621"/>
      <c r="B538" s="621"/>
      <c r="C538" s="621"/>
      <c r="D538" s="621"/>
      <c r="E538" s="621"/>
      <c r="F538" s="621"/>
    </row>
    <row r="539" spans="1:6" ht="18" hidden="1" customHeight="1">
      <c r="A539" s="621"/>
      <c r="B539" s="621"/>
      <c r="C539" s="621"/>
      <c r="D539" s="621"/>
      <c r="E539" s="621"/>
      <c r="F539" s="621"/>
    </row>
    <row r="540" spans="1:6" ht="18" hidden="1" customHeight="1">
      <c r="A540" s="621"/>
      <c r="B540" s="621"/>
      <c r="C540" s="621"/>
      <c r="D540" s="621"/>
      <c r="E540" s="621"/>
      <c r="F540" s="621"/>
    </row>
    <row r="541" spans="1:6" ht="18" hidden="1" customHeight="1">
      <c r="A541" s="621"/>
      <c r="B541" s="621"/>
      <c r="C541" s="621"/>
      <c r="D541" s="621"/>
      <c r="E541" s="621"/>
      <c r="F541" s="621"/>
    </row>
    <row r="542" spans="1:6" ht="18" hidden="1" customHeight="1">
      <c r="A542" s="621"/>
      <c r="B542" s="621"/>
      <c r="C542" s="621"/>
      <c r="D542" s="621"/>
      <c r="E542" s="621"/>
      <c r="F542" s="621"/>
    </row>
    <row r="543" spans="1:6" ht="18" hidden="1" customHeight="1">
      <c r="A543" s="621"/>
      <c r="B543" s="621"/>
      <c r="C543" s="621"/>
      <c r="D543" s="621"/>
      <c r="E543" s="621"/>
      <c r="F543" s="621"/>
    </row>
    <row r="544" spans="1:6" ht="18" hidden="1" customHeight="1">
      <c r="A544" s="621"/>
      <c r="B544" s="621"/>
      <c r="C544" s="621"/>
      <c r="D544" s="621"/>
      <c r="E544" s="621"/>
      <c r="F544" s="621"/>
    </row>
    <row r="545" spans="1:6" ht="18" hidden="1" customHeight="1">
      <c r="A545" s="621"/>
      <c r="B545" s="621"/>
      <c r="C545" s="621"/>
      <c r="D545" s="621"/>
      <c r="E545" s="621"/>
      <c r="F545" s="621"/>
    </row>
    <row r="546" spans="1:6" ht="18" hidden="1" customHeight="1">
      <c r="A546" s="621"/>
      <c r="B546" s="621"/>
      <c r="C546" s="621"/>
      <c r="D546" s="621"/>
      <c r="E546" s="621"/>
      <c r="F546" s="621"/>
    </row>
    <row r="547" spans="1:6" ht="18" hidden="1" customHeight="1">
      <c r="A547" s="621"/>
      <c r="B547" s="621"/>
      <c r="C547" s="621"/>
      <c r="D547" s="621"/>
      <c r="E547" s="621"/>
      <c r="F547" s="621"/>
    </row>
    <row r="548" spans="1:6" ht="18" hidden="1" customHeight="1">
      <c r="A548" s="621"/>
      <c r="B548" s="621"/>
      <c r="C548" s="621"/>
      <c r="D548" s="621"/>
      <c r="E548" s="621"/>
      <c r="F548" s="621"/>
    </row>
    <row r="549" spans="1:6" ht="18" hidden="1" customHeight="1">
      <c r="A549" s="621"/>
      <c r="B549" s="621"/>
      <c r="C549" s="621"/>
      <c r="D549" s="621"/>
      <c r="E549" s="621"/>
      <c r="F549" s="621"/>
    </row>
    <row r="550" spans="1:6" ht="18" hidden="1" customHeight="1">
      <c r="A550" s="621"/>
      <c r="B550" s="621"/>
      <c r="C550" s="621"/>
      <c r="D550" s="621"/>
      <c r="E550" s="621"/>
      <c r="F550" s="621"/>
    </row>
    <row r="551" spans="1:6" ht="18" hidden="1" customHeight="1">
      <c r="A551" s="621"/>
      <c r="B551" s="621"/>
      <c r="C551" s="621"/>
      <c r="D551" s="621"/>
      <c r="E551" s="621"/>
      <c r="F551" s="621"/>
    </row>
    <row r="552" spans="1:6" ht="18" hidden="1" customHeight="1">
      <c r="A552" s="621"/>
      <c r="B552" s="621"/>
      <c r="C552" s="621"/>
      <c r="D552" s="621"/>
      <c r="E552" s="621"/>
      <c r="F552" s="621"/>
    </row>
    <row r="553" spans="1:6" ht="18" hidden="1" customHeight="1">
      <c r="A553" s="621"/>
      <c r="B553" s="621"/>
      <c r="C553" s="621"/>
      <c r="D553" s="621"/>
      <c r="E553" s="621"/>
      <c r="F553" s="621"/>
    </row>
    <row r="554" spans="1:6" ht="18" hidden="1" customHeight="1">
      <c r="A554" s="621"/>
      <c r="B554" s="621"/>
      <c r="C554" s="621"/>
      <c r="D554" s="621"/>
      <c r="E554" s="621"/>
      <c r="F554" s="621"/>
    </row>
    <row r="555" spans="1:6" ht="18" hidden="1" customHeight="1">
      <c r="A555" s="621"/>
      <c r="B555" s="621"/>
      <c r="C555" s="621"/>
      <c r="D555" s="621"/>
      <c r="E555" s="621"/>
      <c r="F555" s="621"/>
    </row>
    <row r="556" spans="1:6" ht="18" hidden="1" customHeight="1">
      <c r="A556" s="621"/>
      <c r="B556" s="621"/>
      <c r="C556" s="621"/>
      <c r="D556" s="621"/>
      <c r="E556" s="621"/>
      <c r="F556" s="621"/>
    </row>
    <row r="557" spans="1:6" ht="18" hidden="1" customHeight="1">
      <c r="A557" s="621"/>
      <c r="B557" s="621"/>
      <c r="C557" s="621"/>
      <c r="D557" s="621"/>
      <c r="E557" s="621"/>
      <c r="F557" s="621"/>
    </row>
    <row r="558" spans="1:6" ht="18" hidden="1" customHeight="1">
      <c r="A558" s="621"/>
      <c r="B558" s="621"/>
      <c r="C558" s="621"/>
      <c r="D558" s="621"/>
      <c r="E558" s="621"/>
      <c r="F558" s="621"/>
    </row>
    <row r="559" spans="1:6" ht="18" hidden="1" customHeight="1">
      <c r="A559" s="621"/>
      <c r="B559" s="621"/>
      <c r="C559" s="621"/>
      <c r="D559" s="621"/>
      <c r="E559" s="621"/>
      <c r="F559" s="621"/>
    </row>
    <row r="560" spans="1:6" ht="18" hidden="1" customHeight="1">
      <c r="A560" s="621"/>
      <c r="B560" s="621"/>
      <c r="C560" s="621"/>
      <c r="D560" s="621"/>
      <c r="E560" s="621"/>
      <c r="F560" s="621"/>
    </row>
    <row r="561" spans="1:6" ht="18" hidden="1" customHeight="1">
      <c r="A561" s="621"/>
      <c r="B561" s="621"/>
      <c r="C561" s="621"/>
      <c r="D561" s="621"/>
      <c r="E561" s="621"/>
      <c r="F561" s="621"/>
    </row>
    <row r="562" spans="1:6" ht="18" hidden="1" customHeight="1">
      <c r="A562" s="621"/>
      <c r="B562" s="621"/>
      <c r="C562" s="621"/>
      <c r="D562" s="621"/>
      <c r="E562" s="621"/>
      <c r="F562" s="621"/>
    </row>
    <row r="563" spans="1:6" ht="18" hidden="1" customHeight="1">
      <c r="A563" s="621"/>
      <c r="B563" s="621"/>
      <c r="C563" s="621"/>
      <c r="D563" s="621"/>
      <c r="E563" s="621"/>
      <c r="F563" s="621"/>
    </row>
    <row r="564" spans="1:6" ht="18" hidden="1" customHeight="1">
      <c r="A564" s="621"/>
      <c r="B564" s="621"/>
      <c r="C564" s="621"/>
      <c r="D564" s="621"/>
      <c r="E564" s="621"/>
      <c r="F564" s="621"/>
    </row>
    <row r="565" spans="1:6" ht="18" hidden="1" customHeight="1">
      <c r="A565" s="621"/>
      <c r="B565" s="621"/>
      <c r="C565" s="621"/>
      <c r="D565" s="621"/>
      <c r="E565" s="621"/>
      <c r="F565" s="621"/>
    </row>
    <row r="566" spans="1:6" ht="18" hidden="1" customHeight="1">
      <c r="A566" s="621"/>
      <c r="B566" s="621"/>
      <c r="C566" s="621"/>
      <c r="D566" s="621"/>
      <c r="E566" s="621"/>
      <c r="F566" s="621"/>
    </row>
    <row r="567" spans="1:6" ht="18" hidden="1" customHeight="1">
      <c r="A567" s="621"/>
      <c r="B567" s="621"/>
      <c r="C567" s="621"/>
      <c r="D567" s="621"/>
      <c r="E567" s="621"/>
      <c r="F567" s="621"/>
    </row>
    <row r="568" spans="1:6" ht="18" hidden="1" customHeight="1">
      <c r="A568" s="621"/>
      <c r="B568" s="621"/>
      <c r="C568" s="621"/>
      <c r="D568" s="621"/>
      <c r="E568" s="621"/>
      <c r="F568" s="621"/>
    </row>
    <row r="569" spans="1:6" ht="18" hidden="1" customHeight="1">
      <c r="A569" s="621"/>
      <c r="B569" s="621"/>
      <c r="C569" s="621"/>
      <c r="D569" s="621"/>
      <c r="E569" s="621"/>
      <c r="F569" s="621"/>
    </row>
    <row r="570" spans="1:6" ht="18" hidden="1" customHeight="1">
      <c r="A570" s="621"/>
      <c r="B570" s="621"/>
      <c r="C570" s="621"/>
      <c r="D570" s="621"/>
      <c r="E570" s="621"/>
      <c r="F570" s="621"/>
    </row>
    <row r="571" spans="1:6" ht="18" hidden="1" customHeight="1">
      <c r="A571" s="621"/>
      <c r="B571" s="621"/>
      <c r="C571" s="621"/>
      <c r="D571" s="621"/>
      <c r="E571" s="621"/>
      <c r="F571" s="621"/>
    </row>
    <row r="572" spans="1:6" ht="18" hidden="1" customHeight="1">
      <c r="A572" s="621"/>
      <c r="B572" s="621"/>
      <c r="C572" s="621"/>
      <c r="D572" s="621"/>
      <c r="E572" s="621"/>
      <c r="F572" s="621"/>
    </row>
    <row r="573" spans="1:6" ht="18" hidden="1" customHeight="1">
      <c r="A573" s="621"/>
      <c r="B573" s="621"/>
      <c r="C573" s="621"/>
      <c r="D573" s="621"/>
      <c r="E573" s="621"/>
      <c r="F573" s="621"/>
    </row>
    <row r="574" spans="1:6" ht="18" hidden="1" customHeight="1">
      <c r="A574" s="621"/>
      <c r="B574" s="621"/>
      <c r="C574" s="621"/>
      <c r="D574" s="621"/>
      <c r="E574" s="621"/>
      <c r="F574" s="621"/>
    </row>
    <row r="575" spans="1:6" ht="18" hidden="1" customHeight="1">
      <c r="A575" s="621"/>
      <c r="B575" s="621"/>
      <c r="C575" s="621"/>
      <c r="D575" s="621"/>
      <c r="E575" s="621"/>
      <c r="F575" s="621"/>
    </row>
    <row r="576" spans="1:6" ht="18" hidden="1" customHeight="1">
      <c r="A576" s="621"/>
      <c r="B576" s="621"/>
      <c r="C576" s="621"/>
      <c r="D576" s="621"/>
      <c r="E576" s="621"/>
      <c r="F576" s="621"/>
    </row>
    <row r="577" spans="1:6" ht="18" hidden="1" customHeight="1">
      <c r="A577" s="621"/>
      <c r="B577" s="621"/>
      <c r="C577" s="621"/>
      <c r="D577" s="621"/>
      <c r="E577" s="621"/>
      <c r="F577" s="621"/>
    </row>
    <row r="578" spans="1:6" ht="18" hidden="1" customHeight="1">
      <c r="A578" s="621"/>
      <c r="B578" s="621"/>
      <c r="C578" s="621"/>
      <c r="D578" s="621"/>
      <c r="E578" s="621"/>
      <c r="F578" s="621"/>
    </row>
    <row r="579" spans="1:6" ht="18" hidden="1" customHeight="1">
      <c r="A579" s="621"/>
      <c r="B579" s="621"/>
      <c r="C579" s="621"/>
      <c r="D579" s="621"/>
      <c r="E579" s="621"/>
      <c r="F579" s="621"/>
    </row>
    <row r="580" spans="1:6" ht="18" hidden="1" customHeight="1">
      <c r="A580" s="621"/>
      <c r="B580" s="621"/>
      <c r="C580" s="621"/>
      <c r="D580" s="621"/>
      <c r="E580" s="621"/>
      <c r="F580" s="621"/>
    </row>
    <row r="581" spans="1:6" ht="18" hidden="1" customHeight="1">
      <c r="A581" s="621"/>
      <c r="B581" s="621"/>
      <c r="C581" s="621"/>
      <c r="D581" s="621"/>
      <c r="E581" s="621"/>
      <c r="F581" s="621"/>
    </row>
    <row r="582" spans="1:6" ht="18" hidden="1" customHeight="1">
      <c r="A582" s="621"/>
      <c r="B582" s="621"/>
      <c r="C582" s="621"/>
      <c r="D582" s="621"/>
      <c r="E582" s="621"/>
      <c r="F582" s="621"/>
    </row>
    <row r="583" spans="1:6" ht="18" hidden="1" customHeight="1">
      <c r="A583" s="621"/>
      <c r="B583" s="621"/>
      <c r="C583" s="621"/>
      <c r="D583" s="621"/>
      <c r="E583" s="621"/>
      <c r="F583" s="621"/>
    </row>
    <row r="584" spans="1:6" ht="18" hidden="1" customHeight="1">
      <c r="A584" s="621"/>
      <c r="B584" s="621"/>
      <c r="C584" s="621"/>
      <c r="D584" s="621"/>
      <c r="E584" s="621"/>
      <c r="F584" s="621"/>
    </row>
    <row r="585" spans="1:6" ht="18" hidden="1" customHeight="1">
      <c r="A585" s="621"/>
      <c r="B585" s="621"/>
      <c r="C585" s="621"/>
      <c r="D585" s="621"/>
      <c r="E585" s="621"/>
      <c r="F585" s="621"/>
    </row>
    <row r="586" spans="1:6" ht="18" hidden="1" customHeight="1">
      <c r="A586" s="621"/>
      <c r="B586" s="621"/>
      <c r="C586" s="621"/>
      <c r="D586" s="621"/>
      <c r="E586" s="621"/>
      <c r="F586" s="621"/>
    </row>
    <row r="587" spans="1:6" ht="18" hidden="1" customHeight="1">
      <c r="A587" s="621"/>
      <c r="B587" s="621"/>
      <c r="C587" s="621"/>
      <c r="D587" s="621"/>
      <c r="E587" s="621"/>
      <c r="F587" s="621"/>
    </row>
    <row r="588" spans="1:6" ht="18" hidden="1" customHeight="1">
      <c r="A588" s="621"/>
      <c r="B588" s="621"/>
      <c r="C588" s="621"/>
      <c r="D588" s="621"/>
      <c r="E588" s="621"/>
      <c r="F588" s="621"/>
    </row>
    <row r="589" spans="1:6" ht="18" hidden="1" customHeight="1">
      <c r="A589" s="621"/>
      <c r="B589" s="621"/>
      <c r="C589" s="621"/>
      <c r="D589" s="621"/>
      <c r="E589" s="621"/>
      <c r="F589" s="621"/>
    </row>
    <row r="590" spans="1:6" ht="18" hidden="1" customHeight="1">
      <c r="A590" s="621"/>
      <c r="B590" s="621"/>
      <c r="C590" s="621"/>
      <c r="D590" s="621"/>
      <c r="E590" s="621"/>
      <c r="F590" s="621"/>
    </row>
    <row r="591" spans="1:6" ht="18" hidden="1" customHeight="1">
      <c r="A591" s="621"/>
      <c r="B591" s="621"/>
      <c r="C591" s="621"/>
      <c r="D591" s="621"/>
      <c r="E591" s="621"/>
      <c r="F591" s="621"/>
    </row>
    <row r="592" spans="1:6" ht="18" hidden="1" customHeight="1">
      <c r="A592" s="621"/>
      <c r="B592" s="621"/>
      <c r="C592" s="621"/>
      <c r="D592" s="621"/>
      <c r="E592" s="621"/>
      <c r="F592" s="621"/>
    </row>
    <row r="593" spans="1:6" ht="18" hidden="1" customHeight="1">
      <c r="A593" s="621"/>
      <c r="B593" s="621"/>
      <c r="C593" s="621"/>
      <c r="D593" s="621"/>
      <c r="E593" s="621"/>
      <c r="F593" s="621"/>
    </row>
    <row r="594" spans="1:6" ht="18" hidden="1" customHeight="1">
      <c r="A594" s="621"/>
      <c r="B594" s="621"/>
      <c r="C594" s="621"/>
      <c r="D594" s="621"/>
      <c r="E594" s="621"/>
      <c r="F594" s="621"/>
    </row>
    <row r="595" spans="1:6" ht="18" hidden="1" customHeight="1">
      <c r="A595" s="621"/>
      <c r="B595" s="621"/>
      <c r="C595" s="621"/>
      <c r="D595" s="621"/>
      <c r="E595" s="621"/>
      <c r="F595" s="621"/>
    </row>
    <row r="596" spans="1:6" ht="18" hidden="1" customHeight="1">
      <c r="A596" s="621"/>
      <c r="B596" s="621"/>
      <c r="C596" s="621"/>
      <c r="D596" s="621"/>
      <c r="E596" s="621"/>
      <c r="F596" s="621"/>
    </row>
    <row r="597" spans="1:6" ht="18" hidden="1" customHeight="1">
      <c r="A597" s="621"/>
      <c r="B597" s="621"/>
      <c r="C597" s="621"/>
      <c r="D597" s="621"/>
      <c r="E597" s="621"/>
      <c r="F597" s="621"/>
    </row>
    <row r="598" spans="1:6" ht="18" hidden="1" customHeight="1">
      <c r="A598" s="621"/>
      <c r="B598" s="621"/>
      <c r="C598" s="621"/>
      <c r="D598" s="621"/>
      <c r="E598" s="621"/>
      <c r="F598" s="621"/>
    </row>
    <row r="599" spans="1:6" ht="18" hidden="1" customHeight="1">
      <c r="A599" s="621"/>
      <c r="B599" s="621"/>
      <c r="C599" s="621"/>
      <c r="D599" s="621"/>
      <c r="E599" s="621"/>
      <c r="F599" s="621"/>
    </row>
    <row r="600" spans="1:6" ht="18" hidden="1" customHeight="1">
      <c r="A600" s="621"/>
      <c r="B600" s="621"/>
      <c r="C600" s="621"/>
      <c r="D600" s="621"/>
      <c r="E600" s="621"/>
      <c r="F600" s="621"/>
    </row>
    <row r="601" spans="1:6" ht="18" hidden="1" customHeight="1">
      <c r="A601" s="621"/>
      <c r="B601" s="621"/>
      <c r="C601" s="621"/>
      <c r="D601" s="621"/>
      <c r="E601" s="621"/>
      <c r="F601" s="621"/>
    </row>
    <row r="602" spans="1:6" ht="18" hidden="1" customHeight="1">
      <c r="A602" s="621"/>
      <c r="B602" s="621"/>
      <c r="C602" s="621"/>
      <c r="D602" s="621"/>
      <c r="E602" s="621"/>
      <c r="F602" s="621"/>
    </row>
    <row r="603" spans="1:6" ht="18" hidden="1" customHeight="1">
      <c r="A603" s="621"/>
      <c r="B603" s="621"/>
      <c r="C603" s="621"/>
      <c r="D603" s="621"/>
      <c r="E603" s="621"/>
      <c r="F603" s="621"/>
    </row>
    <row r="604" spans="1:6" ht="18" hidden="1" customHeight="1">
      <c r="A604" s="621"/>
      <c r="B604" s="621"/>
      <c r="C604" s="621"/>
      <c r="D604" s="621"/>
      <c r="E604" s="621"/>
      <c r="F604" s="621"/>
    </row>
    <row r="605" spans="1:6" ht="18" hidden="1" customHeight="1">
      <c r="A605" s="621"/>
      <c r="B605" s="621"/>
      <c r="C605" s="621"/>
      <c r="D605" s="621"/>
      <c r="E605" s="621"/>
      <c r="F605" s="621"/>
    </row>
    <row r="606" spans="1:6" ht="18" hidden="1" customHeight="1">
      <c r="A606" s="621"/>
      <c r="B606" s="621"/>
      <c r="C606" s="621"/>
      <c r="D606" s="621"/>
      <c r="E606" s="621"/>
      <c r="F606" s="621"/>
    </row>
    <row r="607" spans="1:6" ht="18" hidden="1" customHeight="1">
      <c r="A607" s="621"/>
      <c r="B607" s="621"/>
      <c r="C607" s="621"/>
      <c r="D607" s="621"/>
      <c r="E607" s="621"/>
      <c r="F607" s="621"/>
    </row>
    <row r="608" spans="1:6" ht="18" hidden="1" customHeight="1">
      <c r="A608" s="621"/>
      <c r="B608" s="621"/>
      <c r="C608" s="621"/>
      <c r="D608" s="621"/>
      <c r="E608" s="621"/>
      <c r="F608" s="621"/>
    </row>
    <row r="609" spans="1:6" ht="18" hidden="1" customHeight="1">
      <c r="A609" s="621"/>
      <c r="B609" s="621"/>
      <c r="C609" s="621"/>
      <c r="D609" s="621"/>
      <c r="E609" s="621"/>
      <c r="F609" s="621"/>
    </row>
    <row r="610" spans="1:6" ht="18" hidden="1" customHeight="1">
      <c r="A610" s="621"/>
      <c r="B610" s="621"/>
      <c r="C610" s="621"/>
      <c r="D610" s="621"/>
      <c r="E610" s="621"/>
      <c r="F610" s="621"/>
    </row>
    <row r="611" spans="1:6" ht="18" hidden="1" customHeight="1">
      <c r="A611" s="621"/>
      <c r="B611" s="621"/>
      <c r="C611" s="621"/>
      <c r="D611" s="621"/>
      <c r="E611" s="621"/>
      <c r="F611" s="621"/>
    </row>
    <row r="612" spans="1:6" ht="18" hidden="1" customHeight="1">
      <c r="A612" s="621"/>
      <c r="B612" s="621"/>
      <c r="C612" s="621"/>
      <c r="D612" s="621"/>
      <c r="E612" s="621"/>
      <c r="F612" s="621"/>
    </row>
    <row r="613" spans="1:6" ht="18" hidden="1" customHeight="1">
      <c r="A613" s="621"/>
      <c r="B613" s="621"/>
      <c r="C613" s="621"/>
      <c r="D613" s="621"/>
      <c r="E613" s="621"/>
      <c r="F613" s="621"/>
    </row>
    <row r="614" spans="1:6" ht="18" hidden="1" customHeight="1">
      <c r="A614" s="621"/>
      <c r="B614" s="621"/>
      <c r="C614" s="621"/>
      <c r="D614" s="621"/>
      <c r="E614" s="621"/>
      <c r="F614" s="621"/>
    </row>
    <row r="615" spans="1:6" ht="18" hidden="1" customHeight="1">
      <c r="A615" s="621"/>
      <c r="B615" s="621"/>
      <c r="C615" s="621"/>
      <c r="D615" s="621"/>
      <c r="E615" s="621"/>
      <c r="F615" s="621"/>
    </row>
    <row r="616" spans="1:6" ht="18" hidden="1" customHeight="1">
      <c r="A616" s="621"/>
      <c r="B616" s="621"/>
      <c r="C616" s="621"/>
      <c r="D616" s="621"/>
      <c r="E616" s="621"/>
      <c r="F616" s="621"/>
    </row>
    <row r="617" spans="1:6" ht="18" hidden="1" customHeight="1">
      <c r="A617" s="621"/>
      <c r="B617" s="621"/>
      <c r="C617" s="621"/>
      <c r="D617" s="621"/>
      <c r="E617" s="621"/>
      <c r="F617" s="621"/>
    </row>
    <row r="618" spans="1:6" ht="18" hidden="1" customHeight="1">
      <c r="A618" s="621"/>
      <c r="B618" s="621"/>
      <c r="C618" s="621"/>
      <c r="D618" s="621"/>
      <c r="E618" s="621"/>
      <c r="F618" s="621"/>
    </row>
    <row r="619" spans="1:6" ht="18" hidden="1" customHeight="1">
      <c r="A619" s="621"/>
      <c r="B619" s="621"/>
      <c r="C619" s="621"/>
      <c r="D619" s="621"/>
      <c r="E619" s="621"/>
      <c r="F619" s="621"/>
    </row>
    <row r="620" spans="1:6" ht="18" hidden="1" customHeight="1">
      <c r="A620" s="621"/>
      <c r="B620" s="621"/>
      <c r="C620" s="621"/>
      <c r="D620" s="621"/>
      <c r="E620" s="621"/>
      <c r="F620" s="621"/>
    </row>
    <row r="621" spans="1:6" ht="18" hidden="1" customHeight="1">
      <c r="A621" s="621"/>
      <c r="B621" s="621"/>
      <c r="C621" s="621"/>
      <c r="D621" s="621"/>
      <c r="E621" s="621"/>
      <c r="F621" s="621"/>
    </row>
    <row r="622" spans="1:6" ht="18" hidden="1" customHeight="1">
      <c r="A622" s="621"/>
      <c r="B622" s="621"/>
      <c r="C622" s="621"/>
      <c r="D622" s="621"/>
      <c r="E622" s="621"/>
      <c r="F622" s="621"/>
    </row>
    <row r="623" spans="1:6" ht="18" hidden="1" customHeight="1">
      <c r="A623" s="621"/>
      <c r="B623" s="621"/>
      <c r="C623" s="621"/>
      <c r="D623" s="621"/>
      <c r="E623" s="621"/>
      <c r="F623" s="621"/>
    </row>
    <row r="624" spans="1:6" ht="18" hidden="1" customHeight="1">
      <c r="A624" s="621"/>
      <c r="B624" s="621"/>
      <c r="C624" s="621"/>
      <c r="D624" s="621"/>
      <c r="E624" s="621"/>
      <c r="F624" s="621"/>
    </row>
    <row r="625" spans="1:6" ht="18" hidden="1" customHeight="1">
      <c r="A625" s="621"/>
      <c r="B625" s="621"/>
      <c r="C625" s="621"/>
      <c r="D625" s="621"/>
      <c r="E625" s="621"/>
      <c r="F625" s="621"/>
    </row>
    <row r="626" spans="1:6" ht="18" hidden="1" customHeight="1">
      <c r="A626" s="621"/>
      <c r="B626" s="621"/>
      <c r="C626" s="621"/>
      <c r="D626" s="621"/>
      <c r="E626" s="621"/>
      <c r="F626" s="621"/>
    </row>
    <row r="627" spans="1:6" ht="18" hidden="1" customHeight="1">
      <c r="A627" s="621"/>
      <c r="B627" s="621"/>
      <c r="C627" s="621"/>
      <c r="D627" s="621"/>
      <c r="E627" s="621"/>
      <c r="F627" s="621"/>
    </row>
    <row r="628" spans="1:6" ht="18" hidden="1" customHeight="1">
      <c r="A628" s="621"/>
      <c r="B628" s="621"/>
      <c r="C628" s="621"/>
      <c r="D628" s="621"/>
      <c r="E628" s="621"/>
      <c r="F628" s="621"/>
    </row>
    <row r="629" spans="1:6" ht="18" hidden="1" customHeight="1">
      <c r="A629" s="621"/>
      <c r="B629" s="621"/>
      <c r="C629" s="621"/>
      <c r="D629" s="621"/>
      <c r="E629" s="621"/>
      <c r="F629" s="621"/>
    </row>
    <row r="630" spans="1:6" ht="18" hidden="1" customHeight="1">
      <c r="A630" s="621"/>
      <c r="B630" s="621"/>
      <c r="C630" s="621"/>
      <c r="D630" s="621"/>
      <c r="E630" s="621"/>
      <c r="F630" s="621"/>
    </row>
    <row r="631" spans="1:6" ht="18" hidden="1" customHeight="1">
      <c r="A631" s="621"/>
      <c r="B631" s="621"/>
      <c r="C631" s="621"/>
      <c r="D631" s="621"/>
      <c r="E631" s="621"/>
      <c r="F631" s="621"/>
    </row>
    <row r="632" spans="1:6" ht="18" hidden="1" customHeight="1">
      <c r="A632" s="621"/>
      <c r="B632" s="621"/>
      <c r="C632" s="621"/>
      <c r="D632" s="621"/>
      <c r="E632" s="621"/>
      <c r="F632" s="621"/>
    </row>
    <row r="633" spans="1:6" ht="18" hidden="1" customHeight="1">
      <c r="A633" s="621"/>
      <c r="B633" s="621"/>
      <c r="C633" s="621"/>
      <c r="D633" s="621"/>
      <c r="E633" s="621"/>
      <c r="F633" s="621"/>
    </row>
    <row r="634" spans="1:6" ht="18" hidden="1" customHeight="1">
      <c r="A634" s="621"/>
      <c r="B634" s="621"/>
      <c r="C634" s="621"/>
      <c r="D634" s="621"/>
      <c r="E634" s="621"/>
      <c r="F634" s="621"/>
    </row>
    <row r="635" spans="1:6" ht="18" hidden="1" customHeight="1">
      <c r="A635" s="621"/>
      <c r="B635" s="621"/>
      <c r="C635" s="621"/>
      <c r="D635" s="621"/>
      <c r="E635" s="621"/>
      <c r="F635" s="621"/>
    </row>
    <row r="636" spans="1:6" ht="18" hidden="1" customHeight="1">
      <c r="A636" s="621"/>
      <c r="B636" s="621"/>
      <c r="C636" s="621"/>
      <c r="D636" s="621"/>
      <c r="E636" s="621"/>
      <c r="F636" s="621"/>
    </row>
    <row r="637" spans="1:6" ht="18" hidden="1" customHeight="1">
      <c r="A637" s="621"/>
      <c r="B637" s="621"/>
      <c r="C637" s="621"/>
      <c r="D637" s="621"/>
      <c r="E637" s="621"/>
      <c r="F637" s="621"/>
    </row>
    <row r="638" spans="1:6" ht="18" hidden="1" customHeight="1">
      <c r="A638" s="621"/>
      <c r="B638" s="621"/>
      <c r="C638" s="621"/>
      <c r="D638" s="621"/>
      <c r="E638" s="621"/>
      <c r="F638" s="621"/>
    </row>
    <row r="639" spans="1:6" ht="18" hidden="1" customHeight="1">
      <c r="A639" s="621"/>
      <c r="B639" s="621"/>
      <c r="C639" s="621"/>
      <c r="D639" s="621"/>
      <c r="E639" s="621"/>
      <c r="F639" s="621"/>
    </row>
    <row r="640" spans="1:6" ht="18" hidden="1" customHeight="1">
      <c r="A640" s="621"/>
      <c r="B640" s="621"/>
      <c r="C640" s="621"/>
      <c r="D640" s="621"/>
      <c r="E640" s="621"/>
      <c r="F640" s="621"/>
    </row>
    <row r="641" spans="1:6" ht="18" hidden="1" customHeight="1">
      <c r="A641" s="621"/>
      <c r="B641" s="621"/>
      <c r="C641" s="621"/>
      <c r="D641" s="621"/>
      <c r="E641" s="621"/>
      <c r="F641" s="621"/>
    </row>
    <row r="642" spans="1:6" ht="18" hidden="1" customHeight="1">
      <c r="A642" s="621"/>
      <c r="B642" s="621"/>
      <c r="C642" s="621"/>
      <c r="D642" s="621"/>
      <c r="E642" s="621"/>
      <c r="F642" s="621"/>
    </row>
    <row r="643" spans="1:6" ht="18" hidden="1" customHeight="1">
      <c r="A643" s="621"/>
      <c r="B643" s="621"/>
      <c r="C643" s="621"/>
      <c r="D643" s="621"/>
      <c r="E643" s="621"/>
      <c r="F643" s="621"/>
    </row>
    <row r="644" spans="1:6" ht="18" hidden="1" customHeight="1">
      <c r="A644" s="621"/>
      <c r="B644" s="621"/>
      <c r="C644" s="621"/>
      <c r="D644" s="621"/>
      <c r="E644" s="621"/>
      <c r="F644" s="621"/>
    </row>
    <row r="645" spans="1:6" ht="18" hidden="1" customHeight="1">
      <c r="A645" s="621"/>
      <c r="B645" s="621"/>
      <c r="C645" s="621"/>
      <c r="D645" s="621"/>
      <c r="E645" s="621"/>
      <c r="F645" s="621"/>
    </row>
    <row r="646" spans="1:6" ht="18" hidden="1" customHeight="1">
      <c r="A646" s="621"/>
      <c r="B646" s="621"/>
      <c r="C646" s="621"/>
      <c r="D646" s="621"/>
      <c r="E646" s="621"/>
      <c r="F646" s="621"/>
    </row>
    <row r="647" spans="1:6" ht="18" hidden="1" customHeight="1">
      <c r="A647" s="621"/>
      <c r="B647" s="621"/>
      <c r="C647" s="621"/>
      <c r="D647" s="621"/>
      <c r="E647" s="621"/>
      <c r="F647" s="621"/>
    </row>
    <row r="648" spans="1:6" ht="18" hidden="1" customHeight="1">
      <c r="A648" s="621"/>
      <c r="B648" s="621"/>
      <c r="C648" s="621"/>
      <c r="D648" s="621"/>
      <c r="E648" s="621"/>
      <c r="F648" s="621"/>
    </row>
    <row r="649" spans="1:6" ht="18" hidden="1" customHeight="1">
      <c r="A649" s="621"/>
      <c r="B649" s="621"/>
      <c r="C649" s="621"/>
      <c r="D649" s="621"/>
      <c r="E649" s="621"/>
      <c r="F649" s="621"/>
    </row>
    <row r="650" spans="1:6" ht="18" hidden="1" customHeight="1">
      <c r="A650" s="621"/>
      <c r="B650" s="621"/>
      <c r="C650" s="621"/>
      <c r="D650" s="621"/>
      <c r="E650" s="621"/>
      <c r="F650" s="621"/>
    </row>
    <row r="651" spans="1:6" ht="18" hidden="1" customHeight="1">
      <c r="A651" s="621"/>
      <c r="B651" s="621"/>
      <c r="C651" s="621"/>
      <c r="D651" s="621"/>
      <c r="E651" s="621"/>
      <c r="F651" s="621"/>
    </row>
    <row r="652" spans="1:6" ht="18" hidden="1" customHeight="1">
      <c r="A652" s="621"/>
      <c r="B652" s="621"/>
      <c r="C652" s="621"/>
      <c r="D652" s="621"/>
      <c r="E652" s="621"/>
      <c r="F652" s="621"/>
    </row>
    <row r="653" spans="1:6" ht="18" hidden="1" customHeight="1">
      <c r="A653" s="621"/>
      <c r="B653" s="621"/>
      <c r="C653" s="621"/>
      <c r="D653" s="621"/>
      <c r="E653" s="621"/>
      <c r="F653" s="621"/>
    </row>
    <row r="654" spans="1:6" ht="18" hidden="1" customHeight="1">
      <c r="A654" s="621"/>
      <c r="B654" s="621"/>
      <c r="C654" s="621"/>
      <c r="D654" s="621"/>
      <c r="E654" s="621"/>
      <c r="F654" s="621"/>
    </row>
    <row r="655" spans="1:6" ht="18" hidden="1" customHeight="1">
      <c r="A655" s="621"/>
      <c r="B655" s="621"/>
      <c r="C655" s="621"/>
      <c r="D655" s="621"/>
      <c r="E655" s="621"/>
      <c r="F655" s="621"/>
    </row>
    <row r="656" spans="1:6" ht="18" hidden="1" customHeight="1">
      <c r="A656" s="621"/>
      <c r="B656" s="621"/>
      <c r="C656" s="621"/>
      <c r="D656" s="621"/>
      <c r="E656" s="621"/>
      <c r="F656" s="621"/>
    </row>
    <row r="657" spans="1:6" ht="18" hidden="1" customHeight="1">
      <c r="A657" s="621"/>
      <c r="B657" s="621"/>
      <c r="C657" s="621"/>
      <c r="D657" s="621"/>
      <c r="E657" s="621"/>
      <c r="F657" s="621"/>
    </row>
    <row r="658" spans="1:6" ht="18" hidden="1" customHeight="1">
      <c r="A658" s="621"/>
      <c r="B658" s="621"/>
      <c r="C658" s="621"/>
      <c r="D658" s="621"/>
      <c r="E658" s="621"/>
      <c r="F658" s="621"/>
    </row>
    <row r="659" spans="1:6" ht="18" hidden="1" customHeight="1">
      <c r="A659" s="621"/>
      <c r="B659" s="621"/>
      <c r="C659" s="621"/>
      <c r="D659" s="621"/>
      <c r="E659" s="621"/>
      <c r="F659" s="621"/>
    </row>
    <row r="660" spans="1:6" ht="18" hidden="1" customHeight="1">
      <c r="A660" s="621"/>
      <c r="B660" s="621"/>
      <c r="C660" s="621"/>
      <c r="D660" s="621"/>
      <c r="E660" s="621"/>
      <c r="F660" s="621"/>
    </row>
    <row r="661" spans="1:6" ht="18" hidden="1" customHeight="1">
      <c r="A661" s="621"/>
      <c r="B661" s="621"/>
      <c r="C661" s="621"/>
      <c r="D661" s="621"/>
      <c r="E661" s="621"/>
      <c r="F661" s="621"/>
    </row>
    <row r="662" spans="1:6" ht="18" hidden="1" customHeight="1">
      <c r="A662" s="621"/>
      <c r="B662" s="621"/>
      <c r="C662" s="621"/>
      <c r="D662" s="621"/>
      <c r="E662" s="621"/>
      <c r="F662" s="621"/>
    </row>
    <row r="663" spans="1:6" ht="18" hidden="1" customHeight="1">
      <c r="A663" s="621"/>
      <c r="B663" s="621"/>
      <c r="C663" s="621"/>
      <c r="D663" s="621"/>
      <c r="E663" s="621"/>
      <c r="F663" s="621"/>
    </row>
    <row r="664" spans="1:6" ht="18" hidden="1" customHeight="1">
      <c r="A664" s="621"/>
      <c r="B664" s="621"/>
      <c r="C664" s="621"/>
      <c r="D664" s="621"/>
      <c r="E664" s="621"/>
      <c r="F664" s="621"/>
    </row>
    <row r="665" spans="1:6" ht="18" hidden="1" customHeight="1">
      <c r="A665" s="621"/>
      <c r="B665" s="621"/>
      <c r="C665" s="621"/>
      <c r="D665" s="621"/>
      <c r="E665" s="621"/>
      <c r="F665" s="621"/>
    </row>
    <row r="666" spans="1:6" ht="18" hidden="1" customHeight="1">
      <c r="A666" s="621"/>
      <c r="B666" s="621"/>
      <c r="C666" s="621"/>
      <c r="D666" s="621"/>
      <c r="E666" s="621"/>
      <c r="F666" s="621"/>
    </row>
    <row r="667" spans="1:6" ht="18" hidden="1" customHeight="1">
      <c r="A667" s="621"/>
      <c r="B667" s="621"/>
      <c r="C667" s="621"/>
      <c r="D667" s="621"/>
      <c r="E667" s="621"/>
      <c r="F667" s="621"/>
    </row>
    <row r="668" spans="1:6" ht="18" hidden="1" customHeight="1">
      <c r="A668" s="621"/>
      <c r="B668" s="621"/>
      <c r="C668" s="621"/>
      <c r="D668" s="621"/>
      <c r="E668" s="621"/>
      <c r="F668" s="621"/>
    </row>
    <row r="669" spans="1:6" ht="18" hidden="1" customHeight="1">
      <c r="A669" s="621"/>
      <c r="B669" s="621"/>
      <c r="C669" s="621"/>
      <c r="D669" s="621"/>
      <c r="E669" s="621"/>
      <c r="F669" s="621"/>
    </row>
    <row r="670" spans="1:6" ht="18" hidden="1" customHeight="1">
      <c r="A670" s="621"/>
      <c r="B670" s="621"/>
      <c r="C670" s="621"/>
      <c r="D670" s="621"/>
      <c r="E670" s="621"/>
      <c r="F670" s="621"/>
    </row>
    <row r="671" spans="1:6" ht="18" hidden="1" customHeight="1">
      <c r="A671" s="621"/>
      <c r="B671" s="621"/>
      <c r="C671" s="621"/>
      <c r="D671" s="621"/>
      <c r="E671" s="621"/>
      <c r="F671" s="621"/>
    </row>
    <row r="672" spans="1:6" ht="18" hidden="1" customHeight="1">
      <c r="A672" s="621"/>
      <c r="B672" s="621"/>
      <c r="C672" s="621"/>
      <c r="D672" s="621"/>
      <c r="E672" s="621"/>
      <c r="F672" s="621"/>
    </row>
    <row r="673" spans="1:6" ht="18" hidden="1" customHeight="1">
      <c r="A673" s="621"/>
      <c r="B673" s="621"/>
      <c r="C673" s="621"/>
      <c r="D673" s="621"/>
      <c r="E673" s="621"/>
      <c r="F673" s="621"/>
    </row>
    <row r="674" spans="1:6" ht="18" hidden="1" customHeight="1">
      <c r="A674" s="621"/>
      <c r="B674" s="621"/>
      <c r="C674" s="621"/>
      <c r="D674" s="621"/>
      <c r="E674" s="621"/>
      <c r="F674" s="621"/>
    </row>
    <row r="675" spans="1:6" ht="18" hidden="1" customHeight="1">
      <c r="A675" s="621"/>
      <c r="B675" s="621"/>
      <c r="C675" s="621"/>
      <c r="D675" s="621"/>
      <c r="E675" s="621"/>
      <c r="F675" s="621"/>
    </row>
    <row r="676" spans="1:6" ht="18" hidden="1" customHeight="1">
      <c r="A676" s="621"/>
      <c r="B676" s="621"/>
      <c r="C676" s="621"/>
      <c r="D676" s="621"/>
      <c r="E676" s="621"/>
      <c r="F676" s="621"/>
    </row>
    <row r="677" spans="1:6" ht="18" hidden="1" customHeight="1">
      <c r="A677" s="621"/>
      <c r="B677" s="621"/>
      <c r="C677" s="621"/>
      <c r="D677" s="621"/>
      <c r="E677" s="621"/>
      <c r="F677" s="621"/>
    </row>
    <row r="678" spans="1:6" ht="18" hidden="1" customHeight="1">
      <c r="A678" s="621"/>
      <c r="B678" s="621"/>
      <c r="C678" s="621"/>
      <c r="D678" s="621"/>
      <c r="E678" s="621"/>
      <c r="F678" s="621"/>
    </row>
    <row r="679" spans="1:6" ht="18" hidden="1" customHeight="1">
      <c r="A679" s="621"/>
      <c r="B679" s="621"/>
      <c r="C679" s="621"/>
      <c r="D679" s="621"/>
      <c r="E679" s="621"/>
      <c r="F679" s="621"/>
    </row>
    <row r="680" spans="1:6" ht="18" hidden="1" customHeight="1">
      <c r="A680" s="621"/>
      <c r="B680" s="621"/>
      <c r="C680" s="621"/>
      <c r="D680" s="621"/>
      <c r="E680" s="621"/>
      <c r="F680" s="621"/>
    </row>
    <row r="681" spans="1:6" ht="18" hidden="1" customHeight="1">
      <c r="A681" s="621"/>
      <c r="B681" s="621"/>
      <c r="C681" s="621"/>
      <c r="D681" s="621"/>
      <c r="E681" s="621"/>
      <c r="F681" s="621"/>
    </row>
    <row r="682" spans="1:6" ht="18" hidden="1" customHeight="1">
      <c r="A682" s="621"/>
      <c r="B682" s="621"/>
      <c r="C682" s="621"/>
      <c r="D682" s="621"/>
      <c r="E682" s="621"/>
      <c r="F682" s="621"/>
    </row>
    <row r="683" spans="1:6" ht="18" hidden="1" customHeight="1">
      <c r="A683" s="621"/>
      <c r="B683" s="621"/>
      <c r="C683" s="621"/>
      <c r="D683" s="621"/>
      <c r="E683" s="621"/>
      <c r="F683" s="621"/>
    </row>
    <row r="684" spans="1:6" ht="18" hidden="1" customHeight="1">
      <c r="A684" s="621"/>
      <c r="B684" s="621"/>
      <c r="C684" s="621"/>
      <c r="D684" s="621"/>
      <c r="E684" s="621"/>
      <c r="F684" s="621"/>
    </row>
    <row r="685" spans="1:6" ht="18" hidden="1" customHeight="1">
      <c r="A685" s="621"/>
      <c r="B685" s="621"/>
      <c r="C685" s="621"/>
      <c r="D685" s="621"/>
      <c r="E685" s="621"/>
      <c r="F685" s="621"/>
    </row>
    <row r="686" spans="1:6" ht="18" hidden="1" customHeight="1">
      <c r="A686" s="621"/>
      <c r="B686" s="621"/>
      <c r="C686" s="621"/>
      <c r="D686" s="621"/>
      <c r="E686" s="621"/>
      <c r="F686" s="621"/>
    </row>
    <row r="687" spans="1:6" ht="18" hidden="1" customHeight="1">
      <c r="A687" s="621"/>
      <c r="B687" s="621"/>
      <c r="C687" s="621"/>
      <c r="D687" s="621"/>
      <c r="E687" s="621"/>
      <c r="F687" s="621"/>
    </row>
    <row r="688" spans="1:6" ht="18" hidden="1" customHeight="1">
      <c r="A688" s="621"/>
      <c r="B688" s="621"/>
      <c r="C688" s="621"/>
      <c r="D688" s="621"/>
      <c r="E688" s="621"/>
      <c r="F688" s="621"/>
    </row>
    <row r="689" spans="1:6" ht="18" hidden="1" customHeight="1">
      <c r="A689" s="621"/>
      <c r="B689" s="621"/>
      <c r="C689" s="621"/>
      <c r="D689" s="621"/>
      <c r="E689" s="621"/>
      <c r="F689" s="621"/>
    </row>
    <row r="690" spans="1:6" ht="18" hidden="1" customHeight="1">
      <c r="A690" s="621"/>
      <c r="B690" s="621"/>
      <c r="C690" s="621"/>
      <c r="D690" s="621"/>
      <c r="E690" s="621"/>
      <c r="F690" s="621"/>
    </row>
    <row r="691" spans="1:6" ht="18" hidden="1" customHeight="1">
      <c r="A691" s="621"/>
      <c r="B691" s="621"/>
      <c r="C691" s="621"/>
      <c r="D691" s="621"/>
      <c r="E691" s="621"/>
      <c r="F691" s="621"/>
    </row>
    <row r="692" spans="1:6" ht="18" hidden="1" customHeight="1">
      <c r="A692" s="621"/>
      <c r="B692" s="621"/>
      <c r="C692" s="621"/>
      <c r="D692" s="621"/>
      <c r="E692" s="621"/>
      <c r="F692" s="621"/>
    </row>
    <row r="693" spans="1:6" ht="18" hidden="1" customHeight="1">
      <c r="A693" s="621"/>
      <c r="B693" s="621"/>
      <c r="C693" s="621"/>
      <c r="D693" s="621"/>
      <c r="E693" s="621"/>
      <c r="F693" s="621"/>
    </row>
    <row r="694" spans="1:6" ht="18" hidden="1" customHeight="1">
      <c r="A694" s="621"/>
      <c r="B694" s="621"/>
      <c r="C694" s="621"/>
      <c r="D694" s="621"/>
      <c r="E694" s="621"/>
      <c r="F694" s="621"/>
    </row>
    <row r="695" spans="1:6" ht="18" hidden="1" customHeight="1">
      <c r="A695" s="621"/>
      <c r="B695" s="621"/>
      <c r="C695" s="621"/>
      <c r="D695" s="621"/>
      <c r="E695" s="621"/>
      <c r="F695" s="621"/>
    </row>
    <row r="696" spans="1:6" ht="18" hidden="1" customHeight="1">
      <c r="A696" s="621"/>
      <c r="B696" s="621"/>
      <c r="C696" s="621"/>
      <c r="D696" s="621"/>
      <c r="E696" s="621"/>
      <c r="F696" s="621"/>
    </row>
    <row r="697" spans="1:6" ht="18" hidden="1" customHeight="1">
      <c r="A697" s="621"/>
      <c r="B697" s="621"/>
      <c r="C697" s="621"/>
      <c r="D697" s="621"/>
      <c r="E697" s="621"/>
      <c r="F697" s="621"/>
    </row>
    <row r="698" spans="1:6" ht="18" hidden="1" customHeight="1">
      <c r="A698" s="621"/>
      <c r="B698" s="621"/>
      <c r="C698" s="621"/>
      <c r="D698" s="621"/>
      <c r="E698" s="621"/>
      <c r="F698" s="621"/>
    </row>
    <row r="699" spans="1:6" ht="18" hidden="1" customHeight="1">
      <c r="A699" s="621"/>
      <c r="B699" s="621"/>
      <c r="C699" s="621"/>
      <c r="D699" s="621"/>
      <c r="E699" s="621"/>
      <c r="F699" s="621"/>
    </row>
    <row r="700" spans="1:6" ht="18" hidden="1" customHeight="1">
      <c r="A700" s="621"/>
      <c r="B700" s="621"/>
      <c r="C700" s="621"/>
      <c r="D700" s="621"/>
      <c r="E700" s="621"/>
      <c r="F700" s="621"/>
    </row>
    <row r="701" spans="1:6" ht="18" hidden="1" customHeight="1">
      <c r="A701" s="621"/>
      <c r="B701" s="621"/>
      <c r="C701" s="621"/>
      <c r="D701" s="621"/>
      <c r="E701" s="621"/>
      <c r="F701" s="621"/>
    </row>
    <row r="702" spans="1:6" ht="18" hidden="1" customHeight="1">
      <c r="A702" s="621"/>
      <c r="B702" s="621"/>
      <c r="C702" s="621"/>
      <c r="D702" s="621"/>
      <c r="E702" s="621"/>
      <c r="F702" s="621"/>
    </row>
    <row r="703" spans="1:6" ht="18" hidden="1" customHeight="1">
      <c r="A703" s="621"/>
      <c r="B703" s="621"/>
      <c r="C703" s="621"/>
      <c r="D703" s="621"/>
      <c r="E703" s="621"/>
      <c r="F703" s="621"/>
    </row>
    <row r="704" spans="1:6" ht="18" hidden="1" customHeight="1">
      <c r="A704" s="621"/>
      <c r="B704" s="621"/>
      <c r="C704" s="621"/>
      <c r="D704" s="621"/>
      <c r="E704" s="621"/>
      <c r="F704" s="621"/>
    </row>
    <row r="705" spans="1:6" ht="18" hidden="1" customHeight="1">
      <c r="A705" s="621"/>
      <c r="B705" s="621"/>
      <c r="C705" s="621"/>
      <c r="D705" s="621"/>
      <c r="E705" s="621"/>
      <c r="F705" s="621"/>
    </row>
    <row r="706" spans="1:6" ht="18" hidden="1" customHeight="1">
      <c r="A706" s="621"/>
      <c r="B706" s="621"/>
      <c r="C706" s="621"/>
      <c r="D706" s="621"/>
      <c r="E706" s="621"/>
      <c r="F706" s="621"/>
    </row>
    <row r="707" spans="1:6" ht="18" hidden="1" customHeight="1">
      <c r="A707" s="621"/>
      <c r="B707" s="621"/>
      <c r="C707" s="621"/>
      <c r="D707" s="621"/>
      <c r="E707" s="621"/>
      <c r="F707" s="621"/>
    </row>
    <row r="708" spans="1:6" ht="18" hidden="1" customHeight="1">
      <c r="A708" s="621"/>
      <c r="B708" s="621"/>
      <c r="C708" s="621"/>
      <c r="D708" s="621"/>
      <c r="E708" s="621"/>
      <c r="F708" s="621"/>
    </row>
    <row r="709" spans="1:6" ht="18" hidden="1" customHeight="1">
      <c r="A709" s="621"/>
      <c r="B709" s="621"/>
      <c r="C709" s="621"/>
      <c r="D709" s="621"/>
      <c r="E709" s="621"/>
      <c r="F709" s="621"/>
    </row>
    <row r="710" spans="1:6" ht="18" hidden="1" customHeight="1">
      <c r="A710" s="621"/>
      <c r="B710" s="621"/>
      <c r="C710" s="621"/>
      <c r="D710" s="621"/>
      <c r="E710" s="621"/>
      <c r="F710" s="621"/>
    </row>
    <row r="711" spans="1:6" ht="18" hidden="1" customHeight="1">
      <c r="A711" s="621"/>
      <c r="B711" s="621"/>
      <c r="C711" s="621"/>
      <c r="D711" s="621"/>
      <c r="E711" s="621"/>
      <c r="F711" s="621"/>
    </row>
    <row r="712" spans="1:6" ht="18" hidden="1" customHeight="1">
      <c r="A712" s="621"/>
      <c r="B712" s="621"/>
      <c r="C712" s="621"/>
      <c r="D712" s="621"/>
      <c r="E712" s="621"/>
      <c r="F712" s="621"/>
    </row>
    <row r="713" spans="1:6" ht="18" hidden="1" customHeight="1">
      <c r="A713" s="621"/>
      <c r="B713" s="621"/>
      <c r="C713" s="621"/>
      <c r="D713" s="621"/>
      <c r="E713" s="621"/>
      <c r="F713" s="621"/>
    </row>
    <row r="714" spans="1:6" ht="18" hidden="1" customHeight="1">
      <c r="A714" s="621"/>
      <c r="B714" s="621"/>
      <c r="C714" s="621"/>
      <c r="D714" s="621"/>
      <c r="E714" s="621"/>
      <c r="F714" s="621"/>
    </row>
    <row r="715" spans="1:6" ht="18" hidden="1" customHeight="1">
      <c r="A715" s="621"/>
      <c r="B715" s="621"/>
      <c r="C715" s="621"/>
      <c r="D715" s="621"/>
      <c r="E715" s="621"/>
      <c r="F715" s="621"/>
    </row>
    <row r="716" spans="1:6" ht="18" hidden="1" customHeight="1">
      <c r="A716" s="621"/>
      <c r="B716" s="621"/>
      <c r="C716" s="621"/>
      <c r="D716" s="621"/>
      <c r="E716" s="621"/>
      <c r="F716" s="621"/>
    </row>
    <row r="717" spans="1:6" ht="18" hidden="1" customHeight="1">
      <c r="A717" s="621"/>
      <c r="B717" s="621"/>
      <c r="C717" s="621"/>
      <c r="D717" s="621"/>
      <c r="E717" s="621"/>
      <c r="F717" s="621"/>
    </row>
    <row r="718" spans="1:6" ht="18" hidden="1" customHeight="1">
      <c r="A718" s="621"/>
      <c r="B718" s="621"/>
      <c r="C718" s="621"/>
      <c r="D718" s="621"/>
      <c r="E718" s="621"/>
      <c r="F718" s="621"/>
    </row>
    <row r="719" spans="1:6" ht="18" hidden="1" customHeight="1">
      <c r="A719" s="621"/>
      <c r="B719" s="621"/>
      <c r="C719" s="621"/>
      <c r="D719" s="621"/>
      <c r="E719" s="621"/>
      <c r="F719" s="621"/>
    </row>
    <row r="720" spans="1:6" ht="18" hidden="1" customHeight="1">
      <c r="A720" s="621"/>
      <c r="B720" s="621"/>
      <c r="C720" s="621"/>
      <c r="D720" s="621"/>
      <c r="E720" s="621"/>
      <c r="F720" s="621"/>
    </row>
    <row r="721" spans="1:6" ht="18" hidden="1" customHeight="1">
      <c r="A721" s="621"/>
      <c r="B721" s="621"/>
      <c r="C721" s="621"/>
      <c r="D721" s="621"/>
      <c r="E721" s="621"/>
      <c r="F721" s="621"/>
    </row>
    <row r="722" spans="1:6" ht="18" hidden="1" customHeight="1">
      <c r="A722" s="621"/>
      <c r="B722" s="621"/>
      <c r="C722" s="621"/>
      <c r="D722" s="621"/>
      <c r="E722" s="621"/>
      <c r="F722" s="621"/>
    </row>
    <row r="723" spans="1:6" ht="18" hidden="1" customHeight="1">
      <c r="A723" s="621"/>
      <c r="B723" s="621"/>
      <c r="C723" s="621"/>
      <c r="D723" s="621"/>
      <c r="E723" s="621"/>
      <c r="F723" s="621"/>
    </row>
    <row r="724" spans="1:6" ht="18" hidden="1" customHeight="1">
      <c r="A724" s="621"/>
      <c r="B724" s="621"/>
      <c r="C724" s="621"/>
      <c r="D724" s="621"/>
      <c r="E724" s="621"/>
      <c r="F724" s="621"/>
    </row>
    <row r="725" spans="1:6" ht="18" hidden="1" customHeight="1">
      <c r="A725" s="621"/>
      <c r="B725" s="621"/>
      <c r="C725" s="621"/>
      <c r="D725" s="621"/>
      <c r="E725" s="621"/>
      <c r="F725" s="621"/>
    </row>
    <row r="726" spans="1:6" ht="18" hidden="1" customHeight="1">
      <c r="A726" s="621"/>
      <c r="B726" s="621"/>
      <c r="C726" s="621"/>
      <c r="D726" s="621"/>
      <c r="E726" s="621"/>
      <c r="F726" s="621"/>
    </row>
    <row r="727" spans="1:6" ht="18" hidden="1" customHeight="1">
      <c r="A727" s="621"/>
      <c r="B727" s="621"/>
      <c r="C727" s="621"/>
      <c r="D727" s="621"/>
      <c r="E727" s="621"/>
      <c r="F727" s="621"/>
    </row>
    <row r="728" spans="1:6" ht="18" hidden="1" customHeight="1">
      <c r="A728" s="621"/>
      <c r="B728" s="621"/>
      <c r="C728" s="621"/>
      <c r="D728" s="621"/>
      <c r="E728" s="621"/>
      <c r="F728" s="621"/>
    </row>
    <row r="729" spans="1:6" ht="18" hidden="1" customHeight="1">
      <c r="A729" s="621"/>
      <c r="B729" s="621"/>
      <c r="C729" s="621"/>
      <c r="D729" s="621"/>
      <c r="E729" s="621"/>
      <c r="F729" s="621"/>
    </row>
    <row r="730" spans="1:6" ht="18" hidden="1" customHeight="1">
      <c r="A730" s="621"/>
      <c r="B730" s="621"/>
      <c r="C730" s="621"/>
      <c r="D730" s="621"/>
      <c r="E730" s="621"/>
      <c r="F730" s="621"/>
    </row>
    <row r="731" spans="1:6" ht="18" hidden="1" customHeight="1">
      <c r="A731" s="621"/>
      <c r="B731" s="621"/>
      <c r="C731" s="621"/>
      <c r="D731" s="621"/>
      <c r="E731" s="621"/>
      <c r="F731" s="621"/>
    </row>
    <row r="732" spans="1:6" ht="18" hidden="1" customHeight="1">
      <c r="A732" s="621"/>
      <c r="B732" s="621"/>
      <c r="C732" s="621"/>
      <c r="D732" s="621"/>
      <c r="E732" s="621"/>
      <c r="F732" s="621"/>
    </row>
    <row r="733" spans="1:6" ht="18" hidden="1" customHeight="1">
      <c r="A733" s="621"/>
      <c r="B733" s="621"/>
      <c r="C733" s="621"/>
      <c r="D733" s="621"/>
      <c r="E733" s="621"/>
      <c r="F733" s="621"/>
    </row>
    <row r="734" spans="1:6" ht="18" hidden="1" customHeight="1">
      <c r="A734" s="621"/>
      <c r="B734" s="621"/>
      <c r="C734" s="621"/>
      <c r="D734" s="621"/>
      <c r="E734" s="621"/>
      <c r="F734" s="621"/>
    </row>
    <row r="735" spans="1:6" ht="18" hidden="1" customHeight="1">
      <c r="A735" s="621"/>
      <c r="B735" s="621"/>
      <c r="C735" s="621"/>
      <c r="D735" s="621"/>
      <c r="E735" s="621"/>
      <c r="F735" s="621"/>
    </row>
    <row r="736" spans="1:6" ht="18" hidden="1" customHeight="1">
      <c r="A736" s="621"/>
      <c r="B736" s="621"/>
      <c r="C736" s="621"/>
      <c r="D736" s="621"/>
      <c r="E736" s="621"/>
      <c r="F736" s="621"/>
    </row>
    <row r="737" spans="1:6" ht="18" hidden="1" customHeight="1">
      <c r="A737" s="621"/>
      <c r="B737" s="621"/>
      <c r="C737" s="621"/>
      <c r="D737" s="621"/>
      <c r="E737" s="621"/>
      <c r="F737" s="621"/>
    </row>
    <row r="738" spans="1:6" ht="18" hidden="1" customHeight="1">
      <c r="A738" s="621"/>
      <c r="B738" s="621"/>
      <c r="C738" s="621"/>
      <c r="D738" s="621"/>
      <c r="E738" s="621"/>
      <c r="F738" s="621"/>
    </row>
    <row r="739" spans="1:6" ht="18" hidden="1" customHeight="1">
      <c r="A739" s="621"/>
      <c r="B739" s="621"/>
      <c r="C739" s="621"/>
      <c r="D739" s="621"/>
      <c r="E739" s="621"/>
      <c r="F739" s="621"/>
    </row>
    <row r="740" spans="1:6" ht="18" hidden="1" customHeight="1">
      <c r="A740" s="621"/>
      <c r="B740" s="621"/>
      <c r="C740" s="621"/>
      <c r="D740" s="621"/>
      <c r="E740" s="621"/>
      <c r="F740" s="621"/>
    </row>
    <row r="741" spans="1:6" ht="18" hidden="1" customHeight="1">
      <c r="A741" s="621"/>
      <c r="B741" s="621"/>
      <c r="C741" s="621"/>
      <c r="D741" s="621"/>
      <c r="E741" s="621"/>
      <c r="F741" s="621"/>
    </row>
    <row r="742" spans="1:6" ht="18" hidden="1" customHeight="1">
      <c r="A742" s="621"/>
      <c r="B742" s="621"/>
      <c r="C742" s="621"/>
      <c r="D742" s="621"/>
      <c r="E742" s="621"/>
      <c r="F742" s="621"/>
    </row>
    <row r="743" spans="1:6" ht="18" hidden="1" customHeight="1">
      <c r="A743" s="621"/>
      <c r="B743" s="621"/>
      <c r="C743" s="621"/>
      <c r="D743" s="621"/>
      <c r="E743" s="621"/>
      <c r="F743" s="621"/>
    </row>
    <row r="744" spans="1:6" ht="18" hidden="1" customHeight="1">
      <c r="A744" s="621"/>
      <c r="B744" s="621"/>
      <c r="C744" s="621"/>
      <c r="D744" s="621"/>
      <c r="E744" s="621"/>
      <c r="F744" s="621"/>
    </row>
    <row r="745" spans="1:6" ht="18" hidden="1" customHeight="1">
      <c r="A745" s="621"/>
      <c r="B745" s="621"/>
      <c r="C745" s="621"/>
      <c r="D745" s="621"/>
      <c r="E745" s="621"/>
      <c r="F745" s="621"/>
    </row>
    <row r="746" spans="1:6" ht="18" hidden="1" customHeight="1">
      <c r="A746" s="621"/>
      <c r="B746" s="621"/>
      <c r="C746" s="621"/>
      <c r="D746" s="621"/>
      <c r="E746" s="621"/>
      <c r="F746" s="621"/>
    </row>
    <row r="747" spans="1:6" ht="18" hidden="1" customHeight="1">
      <c r="A747" s="621"/>
      <c r="B747" s="621"/>
      <c r="C747" s="621"/>
      <c r="D747" s="621"/>
      <c r="E747" s="621"/>
      <c r="F747" s="621"/>
    </row>
    <row r="748" spans="1:6" ht="18" hidden="1" customHeight="1">
      <c r="A748" s="621"/>
      <c r="B748" s="621"/>
      <c r="C748" s="621"/>
      <c r="D748" s="621"/>
      <c r="E748" s="621"/>
      <c r="F748" s="621"/>
    </row>
    <row r="749" spans="1:6" ht="18" hidden="1" customHeight="1">
      <c r="A749" s="621"/>
      <c r="B749" s="621"/>
      <c r="C749" s="621"/>
      <c r="D749" s="621"/>
      <c r="E749" s="621"/>
      <c r="F749" s="621"/>
    </row>
    <row r="750" spans="1:6" ht="18" hidden="1" customHeight="1">
      <c r="A750" s="621"/>
      <c r="B750" s="621"/>
      <c r="C750" s="621"/>
      <c r="D750" s="621"/>
      <c r="E750" s="621"/>
      <c r="F750" s="621"/>
    </row>
    <row r="751" spans="1:6" ht="18" hidden="1" customHeight="1">
      <c r="A751" s="621"/>
      <c r="B751" s="621"/>
      <c r="C751" s="621"/>
      <c r="D751" s="621"/>
      <c r="E751" s="621"/>
      <c r="F751" s="621"/>
    </row>
    <row r="752" spans="1:6" ht="18" hidden="1" customHeight="1">
      <c r="A752" s="621"/>
      <c r="B752" s="621"/>
      <c r="C752" s="621"/>
      <c r="D752" s="621"/>
      <c r="E752" s="621"/>
      <c r="F752" s="621"/>
    </row>
    <row r="753" spans="1:6" ht="18" hidden="1" customHeight="1">
      <c r="A753" s="621"/>
      <c r="B753" s="621"/>
      <c r="C753" s="621"/>
      <c r="D753" s="621"/>
      <c r="E753" s="621"/>
      <c r="F753" s="621"/>
    </row>
    <row r="754" spans="1:6" ht="18" hidden="1" customHeight="1">
      <c r="A754" s="621"/>
      <c r="B754" s="621"/>
      <c r="C754" s="621"/>
      <c r="D754" s="621"/>
      <c r="E754" s="621"/>
      <c r="F754" s="621"/>
    </row>
    <row r="755" spans="1:6" ht="18" hidden="1" customHeight="1">
      <c r="A755" s="621"/>
      <c r="B755" s="621"/>
      <c r="C755" s="621"/>
      <c r="D755" s="621"/>
      <c r="E755" s="621"/>
      <c r="F755" s="621"/>
    </row>
    <row r="756" spans="1:6" ht="18" hidden="1" customHeight="1">
      <c r="A756" s="621"/>
      <c r="B756" s="621"/>
      <c r="C756" s="621"/>
      <c r="D756" s="621"/>
      <c r="E756" s="621"/>
      <c r="F756" s="621"/>
    </row>
    <row r="757" spans="1:6" ht="18" hidden="1" customHeight="1">
      <c r="A757" s="621"/>
      <c r="B757" s="621"/>
      <c r="C757" s="621"/>
      <c r="D757" s="621"/>
      <c r="E757" s="621"/>
      <c r="F757" s="621"/>
    </row>
    <row r="758" spans="1:6" ht="18" hidden="1" customHeight="1">
      <c r="A758" s="621"/>
      <c r="B758" s="621"/>
      <c r="C758" s="621"/>
      <c r="D758" s="621"/>
      <c r="E758" s="621"/>
      <c r="F758" s="621"/>
    </row>
    <row r="759" spans="1:6" ht="18" hidden="1" customHeight="1">
      <c r="A759" s="621"/>
      <c r="B759" s="621"/>
      <c r="C759" s="621"/>
      <c r="D759" s="621"/>
      <c r="E759" s="621"/>
      <c r="F759" s="621"/>
    </row>
    <row r="760" spans="1:6" ht="18" hidden="1" customHeight="1">
      <c r="A760" s="621"/>
      <c r="B760" s="621"/>
      <c r="C760" s="621"/>
      <c r="D760" s="621"/>
      <c r="E760" s="621"/>
      <c r="F760" s="621"/>
    </row>
    <row r="761" spans="1:6" ht="18" hidden="1" customHeight="1">
      <c r="A761" s="621"/>
      <c r="B761" s="621"/>
      <c r="C761" s="621"/>
      <c r="D761" s="621"/>
      <c r="E761" s="621"/>
      <c r="F761" s="621"/>
    </row>
    <row r="762" spans="1:6" ht="18" hidden="1" customHeight="1">
      <c r="A762" s="621"/>
      <c r="B762" s="621"/>
      <c r="C762" s="621"/>
      <c r="D762" s="621"/>
      <c r="E762" s="621"/>
      <c r="F762" s="621"/>
    </row>
    <row r="763" spans="1:6" ht="18" hidden="1" customHeight="1">
      <c r="A763" s="621"/>
      <c r="B763" s="621"/>
      <c r="C763" s="621"/>
      <c r="D763" s="621"/>
      <c r="E763" s="621"/>
      <c r="F763" s="621"/>
    </row>
    <row r="764" spans="1:6" ht="18" hidden="1" customHeight="1">
      <c r="A764" s="621"/>
      <c r="B764" s="621"/>
      <c r="C764" s="621"/>
      <c r="D764" s="621"/>
      <c r="E764" s="621"/>
      <c r="F764" s="621"/>
    </row>
    <row r="765" spans="1:6" ht="18" hidden="1" customHeight="1">
      <c r="A765" s="621"/>
      <c r="B765" s="621"/>
      <c r="C765" s="621"/>
      <c r="D765" s="621"/>
      <c r="E765" s="621"/>
      <c r="F765" s="621"/>
    </row>
    <row r="766" spans="1:6" ht="18" hidden="1" customHeight="1">
      <c r="A766" s="621"/>
      <c r="B766" s="621"/>
      <c r="C766" s="621"/>
      <c r="D766" s="621"/>
      <c r="E766" s="621"/>
      <c r="F766" s="621"/>
    </row>
    <row r="767" spans="1:6" ht="18" hidden="1" customHeight="1">
      <c r="A767" s="621"/>
      <c r="B767" s="621"/>
      <c r="C767" s="621"/>
      <c r="D767" s="621"/>
      <c r="E767" s="621"/>
      <c r="F767" s="621"/>
    </row>
    <row r="768" spans="1:6" ht="18" hidden="1" customHeight="1">
      <c r="A768" s="621"/>
      <c r="B768" s="621"/>
      <c r="C768" s="621"/>
      <c r="D768" s="621"/>
      <c r="E768" s="621"/>
      <c r="F768" s="621"/>
    </row>
    <row r="769" spans="1:6" ht="18" hidden="1" customHeight="1">
      <c r="A769" s="621"/>
      <c r="B769" s="621"/>
      <c r="C769" s="621"/>
      <c r="D769" s="621"/>
      <c r="E769" s="621"/>
      <c r="F769" s="621"/>
    </row>
    <row r="770" spans="1:6" ht="18" hidden="1" customHeight="1">
      <c r="A770" s="621"/>
      <c r="B770" s="621"/>
      <c r="C770" s="621"/>
      <c r="D770" s="621"/>
      <c r="E770" s="621"/>
      <c r="F770" s="621"/>
    </row>
    <row r="771" spans="1:6" ht="18" hidden="1" customHeight="1">
      <c r="A771" s="621"/>
      <c r="B771" s="621"/>
      <c r="C771" s="621"/>
      <c r="D771" s="621"/>
      <c r="E771" s="621"/>
      <c r="F771" s="621"/>
    </row>
    <row r="772" spans="1:6" ht="18" hidden="1" customHeight="1">
      <c r="A772" s="621"/>
      <c r="B772" s="621"/>
      <c r="C772" s="621"/>
      <c r="D772" s="621"/>
      <c r="E772" s="621"/>
      <c r="F772" s="621"/>
    </row>
    <row r="773" spans="1:6" ht="18" hidden="1" customHeight="1">
      <c r="A773" s="621"/>
      <c r="B773" s="621"/>
      <c r="C773" s="621"/>
      <c r="D773" s="621"/>
      <c r="E773" s="621"/>
      <c r="F773" s="621"/>
    </row>
    <row r="774" spans="1:6" ht="18" hidden="1" customHeight="1">
      <c r="A774" s="621"/>
      <c r="B774" s="621"/>
      <c r="C774" s="621"/>
      <c r="D774" s="621"/>
      <c r="E774" s="621"/>
      <c r="F774" s="621"/>
    </row>
    <row r="775" spans="1:6" ht="18" hidden="1" customHeight="1">
      <c r="A775" s="621"/>
      <c r="B775" s="621"/>
      <c r="C775" s="621"/>
      <c r="D775" s="621"/>
      <c r="E775" s="621"/>
      <c r="F775" s="621"/>
    </row>
    <row r="776" spans="1:6" ht="18" hidden="1" customHeight="1">
      <c r="A776" s="621"/>
      <c r="B776" s="621"/>
      <c r="C776" s="621"/>
      <c r="D776" s="621"/>
      <c r="E776" s="621"/>
      <c r="F776" s="621"/>
    </row>
    <row r="777" spans="1:6" ht="18" hidden="1" customHeight="1">
      <c r="A777" s="621"/>
      <c r="B777" s="621"/>
      <c r="C777" s="621"/>
      <c r="D777" s="621"/>
      <c r="E777" s="621"/>
      <c r="F777" s="621"/>
    </row>
    <row r="778" spans="1:6" ht="18" hidden="1" customHeight="1">
      <c r="A778" s="621"/>
      <c r="B778" s="621"/>
      <c r="C778" s="621"/>
      <c r="D778" s="621"/>
      <c r="E778" s="621"/>
      <c r="F778" s="621"/>
    </row>
    <row r="779" spans="1:6" ht="18" hidden="1" customHeight="1">
      <c r="A779" s="621"/>
      <c r="B779" s="621"/>
      <c r="C779" s="621"/>
      <c r="D779" s="621"/>
      <c r="E779" s="621"/>
      <c r="F779" s="621"/>
    </row>
    <row r="780" spans="1:6" ht="18" hidden="1" customHeight="1">
      <c r="A780" s="621"/>
      <c r="B780" s="621"/>
      <c r="C780" s="621"/>
      <c r="D780" s="621"/>
      <c r="E780" s="621"/>
      <c r="F780" s="621"/>
    </row>
    <row r="781" spans="1:6" ht="18" hidden="1" customHeight="1">
      <c r="A781" s="621"/>
      <c r="B781" s="621"/>
      <c r="C781" s="621"/>
      <c r="D781" s="621"/>
      <c r="E781" s="621"/>
      <c r="F781" s="621"/>
    </row>
    <row r="782" spans="1:6" ht="18" hidden="1" customHeight="1">
      <c r="A782" s="621"/>
      <c r="B782" s="621"/>
      <c r="C782" s="621"/>
      <c r="D782" s="621"/>
      <c r="E782" s="621"/>
      <c r="F782" s="621"/>
    </row>
    <row r="783" spans="1:6" ht="18" hidden="1" customHeight="1">
      <c r="A783" s="621"/>
      <c r="B783" s="621"/>
      <c r="C783" s="621"/>
      <c r="D783" s="621"/>
      <c r="E783" s="621"/>
      <c r="F783" s="621"/>
    </row>
    <row r="784" spans="1:6" ht="18" hidden="1" customHeight="1">
      <c r="A784" s="621"/>
      <c r="B784" s="621"/>
      <c r="C784" s="621"/>
      <c r="D784" s="621"/>
      <c r="E784" s="621"/>
      <c r="F784" s="621"/>
    </row>
    <row r="785" spans="1:6" ht="18" hidden="1" customHeight="1">
      <c r="A785" s="621"/>
      <c r="B785" s="621"/>
      <c r="C785" s="621"/>
      <c r="D785" s="621"/>
      <c r="E785" s="621"/>
      <c r="F785" s="621"/>
    </row>
    <row r="786" spans="1:6" ht="18" hidden="1" customHeight="1">
      <c r="A786" s="621"/>
      <c r="B786" s="621"/>
      <c r="C786" s="621"/>
      <c r="D786" s="621"/>
      <c r="E786" s="621"/>
      <c r="F786" s="621"/>
    </row>
    <row r="787" spans="1:6" ht="18" hidden="1" customHeight="1">
      <c r="A787" s="621"/>
      <c r="B787" s="621"/>
      <c r="C787" s="621"/>
      <c r="D787" s="621"/>
      <c r="E787" s="621"/>
      <c r="F787" s="621"/>
    </row>
    <row r="788" spans="1:6" ht="18" hidden="1" customHeight="1">
      <c r="A788" s="621"/>
      <c r="B788" s="621"/>
      <c r="C788" s="621"/>
      <c r="D788" s="621"/>
      <c r="E788" s="621"/>
      <c r="F788" s="621"/>
    </row>
    <row r="789" spans="1:6" ht="18" hidden="1" customHeight="1">
      <c r="A789" s="621"/>
      <c r="B789" s="621"/>
      <c r="C789" s="621"/>
      <c r="D789" s="621"/>
      <c r="E789" s="621"/>
      <c r="F789" s="621"/>
    </row>
    <row r="790" spans="1:6" ht="18" hidden="1" customHeight="1">
      <c r="A790" s="621"/>
      <c r="B790" s="621"/>
      <c r="C790" s="621"/>
      <c r="D790" s="621"/>
      <c r="E790" s="621"/>
      <c r="F790" s="621"/>
    </row>
    <row r="791" spans="1:6" ht="18" hidden="1" customHeight="1">
      <c r="A791" s="621"/>
      <c r="B791" s="621"/>
      <c r="C791" s="621"/>
      <c r="D791" s="621"/>
      <c r="E791" s="621"/>
      <c r="F791" s="621"/>
    </row>
    <row r="792" spans="1:6" ht="18" hidden="1" customHeight="1">
      <c r="A792" s="621"/>
      <c r="B792" s="621"/>
      <c r="C792" s="621"/>
      <c r="D792" s="621"/>
      <c r="E792" s="621"/>
      <c r="F792" s="621"/>
    </row>
    <row r="793" spans="1:6" ht="18" hidden="1" customHeight="1">
      <c r="A793" s="621"/>
      <c r="B793" s="621"/>
      <c r="C793" s="621"/>
      <c r="D793" s="621"/>
      <c r="E793" s="621"/>
      <c r="F793" s="621"/>
    </row>
    <row r="794" spans="1:6" ht="18" hidden="1" customHeight="1">
      <c r="A794" s="621"/>
      <c r="B794" s="621"/>
      <c r="C794" s="621"/>
      <c r="D794" s="621"/>
      <c r="E794" s="621"/>
      <c r="F794" s="621"/>
    </row>
    <row r="795" spans="1:6" ht="18" hidden="1" customHeight="1">
      <c r="A795" s="621"/>
      <c r="B795" s="621"/>
      <c r="C795" s="621"/>
      <c r="D795" s="621"/>
      <c r="E795" s="621"/>
      <c r="F795" s="621"/>
    </row>
    <row r="796" spans="1:6" ht="18" hidden="1" customHeight="1">
      <c r="A796" s="621"/>
      <c r="B796" s="621"/>
      <c r="C796" s="621"/>
      <c r="D796" s="621"/>
      <c r="E796" s="621"/>
      <c r="F796" s="621"/>
    </row>
    <row r="797" spans="1:6" ht="18" hidden="1" customHeight="1">
      <c r="A797" s="621"/>
      <c r="B797" s="621"/>
      <c r="C797" s="621"/>
      <c r="D797" s="621"/>
      <c r="E797" s="621"/>
      <c r="F797" s="621"/>
    </row>
    <row r="798" spans="1:6" ht="18" hidden="1" customHeight="1">
      <c r="A798" s="621"/>
      <c r="B798" s="621"/>
      <c r="C798" s="621"/>
      <c r="D798" s="621"/>
      <c r="E798" s="621"/>
      <c r="F798" s="621"/>
    </row>
    <row r="799" spans="1:6" ht="18" hidden="1" customHeight="1">
      <c r="A799" s="621"/>
      <c r="B799" s="621"/>
      <c r="C799" s="621"/>
      <c r="D799" s="621"/>
      <c r="E799" s="621"/>
      <c r="F799" s="621"/>
    </row>
    <row r="800" spans="1:6" ht="18" hidden="1" customHeight="1">
      <c r="A800" s="621"/>
      <c r="B800" s="621"/>
      <c r="C800" s="621"/>
      <c r="D800" s="621"/>
      <c r="E800" s="621"/>
      <c r="F800" s="621"/>
    </row>
    <row r="801" spans="1:6" ht="18" hidden="1" customHeight="1">
      <c r="A801" s="621"/>
      <c r="B801" s="621"/>
      <c r="C801" s="621"/>
      <c r="D801" s="621"/>
      <c r="E801" s="621"/>
      <c r="F801" s="621"/>
    </row>
    <row r="802" spans="1:6" ht="18" hidden="1" customHeight="1">
      <c r="A802" s="621"/>
      <c r="B802" s="621"/>
      <c r="C802" s="621"/>
      <c r="D802" s="621"/>
      <c r="E802" s="621"/>
      <c r="F802" s="621"/>
    </row>
    <row r="803" spans="1:6" ht="18" hidden="1" customHeight="1">
      <c r="A803" s="621"/>
      <c r="B803" s="621"/>
      <c r="C803" s="621"/>
      <c r="D803" s="621"/>
      <c r="E803" s="621"/>
      <c r="F803" s="621"/>
    </row>
    <row r="804" spans="1:6" ht="18" hidden="1" customHeight="1">
      <c r="A804" s="621"/>
      <c r="B804" s="621"/>
      <c r="C804" s="621"/>
      <c r="D804" s="621"/>
      <c r="E804" s="621"/>
      <c r="F804" s="621"/>
    </row>
    <row r="805" spans="1:6" ht="18" hidden="1" customHeight="1">
      <c r="A805" s="621"/>
      <c r="B805" s="621"/>
      <c r="C805" s="621"/>
      <c r="D805" s="621"/>
      <c r="E805" s="621"/>
      <c r="F805" s="621"/>
    </row>
    <row r="806" spans="1:6" ht="18" hidden="1" customHeight="1">
      <c r="A806" s="621"/>
      <c r="B806" s="621"/>
      <c r="C806" s="621"/>
      <c r="D806" s="621"/>
      <c r="E806" s="621"/>
      <c r="F806" s="621"/>
    </row>
    <row r="807" spans="1:6" ht="18" hidden="1" customHeight="1">
      <c r="A807" s="621"/>
      <c r="B807" s="621"/>
      <c r="C807" s="621"/>
      <c r="D807" s="621"/>
      <c r="E807" s="621"/>
      <c r="F807" s="621"/>
    </row>
    <row r="808" spans="1:6" ht="18" hidden="1" customHeight="1">
      <c r="A808" s="621"/>
      <c r="B808" s="621"/>
      <c r="C808" s="621"/>
      <c r="D808" s="621"/>
      <c r="E808" s="621"/>
      <c r="F808" s="621"/>
    </row>
    <row r="809" spans="1:6" ht="18" hidden="1" customHeight="1">
      <c r="A809" s="621"/>
      <c r="B809" s="621"/>
      <c r="C809" s="621"/>
      <c r="D809" s="621"/>
      <c r="E809" s="621"/>
      <c r="F809" s="621"/>
    </row>
    <row r="810" spans="1:6" ht="18" hidden="1" customHeight="1">
      <c r="A810" s="621"/>
      <c r="B810" s="621"/>
      <c r="C810" s="621"/>
      <c r="D810" s="621"/>
      <c r="E810" s="621"/>
      <c r="F810" s="621"/>
    </row>
    <row r="811" spans="1:6" ht="18" hidden="1" customHeight="1">
      <c r="A811" s="621"/>
      <c r="B811" s="621"/>
      <c r="C811" s="621"/>
      <c r="D811" s="621"/>
      <c r="E811" s="621"/>
      <c r="F811" s="621"/>
    </row>
    <row r="812" spans="1:6" ht="18" hidden="1" customHeight="1">
      <c r="A812" s="621"/>
      <c r="B812" s="621"/>
      <c r="C812" s="621"/>
      <c r="D812" s="621"/>
      <c r="E812" s="621"/>
      <c r="F812" s="621"/>
    </row>
    <row r="813" spans="1:6" ht="18" hidden="1" customHeight="1">
      <c r="A813" s="621"/>
      <c r="B813" s="621"/>
      <c r="C813" s="621"/>
      <c r="D813" s="621"/>
      <c r="E813" s="621"/>
      <c r="F813" s="621"/>
    </row>
    <row r="814" spans="1:6" ht="18" hidden="1" customHeight="1">
      <c r="A814" s="621"/>
      <c r="B814" s="621"/>
      <c r="C814" s="621"/>
      <c r="D814" s="621"/>
      <c r="E814" s="621"/>
      <c r="F814" s="621"/>
    </row>
    <row r="815" spans="1:6" ht="18" hidden="1" customHeight="1">
      <c r="A815" s="621"/>
      <c r="B815" s="621"/>
      <c r="C815" s="621"/>
      <c r="D815" s="621"/>
      <c r="E815" s="621"/>
      <c r="F815" s="621"/>
    </row>
    <row r="816" spans="1:6" ht="18" hidden="1" customHeight="1">
      <c r="A816" s="621"/>
      <c r="B816" s="621"/>
      <c r="C816" s="621"/>
      <c r="D816" s="621"/>
      <c r="E816" s="621"/>
      <c r="F816" s="621"/>
    </row>
    <row r="817" spans="1:6" ht="18" hidden="1" customHeight="1">
      <c r="A817" s="621"/>
      <c r="B817" s="621"/>
      <c r="C817" s="621"/>
      <c r="D817" s="621"/>
      <c r="E817" s="621"/>
      <c r="F817" s="621"/>
    </row>
    <row r="818" spans="1:6" ht="18" hidden="1" customHeight="1">
      <c r="A818" s="621"/>
      <c r="B818" s="621"/>
      <c r="C818" s="621"/>
      <c r="D818" s="621"/>
      <c r="E818" s="621"/>
      <c r="F818" s="621"/>
    </row>
    <row r="819" spans="1:6" ht="18" hidden="1" customHeight="1">
      <c r="A819" s="621"/>
      <c r="B819" s="621"/>
      <c r="C819" s="621"/>
      <c r="D819" s="621"/>
      <c r="E819" s="621"/>
      <c r="F819" s="621"/>
    </row>
    <row r="820" spans="1:6" ht="18" hidden="1" customHeight="1">
      <c r="A820" s="621"/>
      <c r="B820" s="621"/>
      <c r="C820" s="621"/>
      <c r="D820" s="621"/>
      <c r="E820" s="621"/>
      <c r="F820" s="621"/>
    </row>
    <row r="821" spans="1:6" ht="18" hidden="1" customHeight="1">
      <c r="A821" s="621"/>
      <c r="B821" s="621"/>
      <c r="C821" s="621"/>
      <c r="D821" s="621"/>
      <c r="E821" s="621"/>
      <c r="F821" s="621"/>
    </row>
    <row r="822" spans="1:6" ht="18" hidden="1" customHeight="1">
      <c r="A822" s="621"/>
      <c r="B822" s="621"/>
      <c r="C822" s="621"/>
      <c r="D822" s="621"/>
      <c r="E822" s="621"/>
      <c r="F822" s="621"/>
    </row>
    <row r="823" spans="1:6" ht="18" hidden="1" customHeight="1">
      <c r="A823" s="621"/>
      <c r="B823" s="621"/>
      <c r="C823" s="621"/>
      <c r="D823" s="621"/>
      <c r="E823" s="621"/>
      <c r="F823" s="621"/>
    </row>
    <row r="824" spans="1:6" ht="18" hidden="1" customHeight="1">
      <c r="A824" s="621"/>
      <c r="B824" s="621"/>
      <c r="C824" s="621"/>
      <c r="D824" s="621"/>
      <c r="E824" s="621"/>
      <c r="F824" s="621"/>
    </row>
    <row r="825" spans="1:6" ht="18" hidden="1" customHeight="1">
      <c r="A825" s="621"/>
      <c r="B825" s="621"/>
      <c r="C825" s="621"/>
      <c r="D825" s="621"/>
      <c r="E825" s="621"/>
      <c r="F825" s="621"/>
    </row>
    <row r="826" spans="1:6" ht="18" hidden="1" customHeight="1">
      <c r="A826" s="621"/>
      <c r="B826" s="621"/>
      <c r="C826" s="621"/>
      <c r="D826" s="621"/>
      <c r="E826" s="621"/>
      <c r="F826" s="621"/>
    </row>
    <row r="827" spans="1:6" ht="18" hidden="1" customHeight="1">
      <c r="A827" s="621"/>
      <c r="B827" s="621"/>
      <c r="C827" s="621"/>
      <c r="D827" s="621"/>
      <c r="E827" s="621"/>
      <c r="F827" s="621"/>
    </row>
    <row r="828" spans="1:6" ht="18" hidden="1" customHeight="1">
      <c r="A828" s="621"/>
      <c r="B828" s="621"/>
      <c r="C828" s="621"/>
      <c r="D828" s="621"/>
      <c r="E828" s="621"/>
      <c r="F828" s="621"/>
    </row>
    <row r="829" spans="1:6" ht="18" hidden="1" customHeight="1">
      <c r="A829" s="621"/>
      <c r="B829" s="621"/>
      <c r="C829" s="621"/>
      <c r="D829" s="621"/>
      <c r="E829" s="621"/>
      <c r="F829" s="621"/>
    </row>
    <row r="830" spans="1:6" ht="18" hidden="1" customHeight="1">
      <c r="A830" s="621"/>
      <c r="B830" s="621"/>
      <c r="C830" s="621"/>
      <c r="D830" s="621"/>
      <c r="E830" s="621"/>
      <c r="F830" s="621"/>
    </row>
    <row r="831" spans="1:6" ht="18" hidden="1" customHeight="1">
      <c r="A831" s="621"/>
      <c r="B831" s="621"/>
      <c r="C831" s="621"/>
      <c r="D831" s="621"/>
      <c r="E831" s="621"/>
      <c r="F831" s="621"/>
    </row>
    <row r="832" spans="1:6" ht="18" hidden="1" customHeight="1">
      <c r="A832" s="621"/>
      <c r="B832" s="621"/>
      <c r="C832" s="621"/>
      <c r="D832" s="621"/>
      <c r="E832" s="621"/>
      <c r="F832" s="621"/>
    </row>
    <row r="833" spans="1:6" ht="18" hidden="1" customHeight="1">
      <c r="A833" s="621"/>
      <c r="B833" s="621"/>
      <c r="C833" s="621"/>
      <c r="D833" s="621"/>
      <c r="E833" s="621"/>
      <c r="F833" s="621"/>
    </row>
    <row r="834" spans="1:6" ht="18" hidden="1" customHeight="1">
      <c r="A834" s="621"/>
      <c r="B834" s="621"/>
      <c r="C834" s="621"/>
      <c r="D834" s="621"/>
      <c r="E834" s="621"/>
      <c r="F834" s="621"/>
    </row>
    <row r="835" spans="1:6" ht="18" hidden="1" customHeight="1">
      <c r="A835" s="621"/>
      <c r="B835" s="621"/>
      <c r="C835" s="621"/>
      <c r="D835" s="621"/>
      <c r="E835" s="621"/>
      <c r="F835" s="621"/>
    </row>
    <row r="836" spans="1:6" ht="18" hidden="1" customHeight="1">
      <c r="A836" s="621"/>
      <c r="B836" s="621"/>
      <c r="C836" s="621"/>
      <c r="D836" s="621"/>
      <c r="E836" s="621"/>
      <c r="F836" s="621"/>
    </row>
    <row r="837" spans="1:6" ht="18" hidden="1" customHeight="1">
      <c r="A837" s="621"/>
      <c r="B837" s="621"/>
      <c r="C837" s="621"/>
      <c r="D837" s="621"/>
      <c r="E837" s="621"/>
      <c r="F837" s="621"/>
    </row>
    <row r="838" spans="1:6" ht="18" hidden="1" customHeight="1">
      <c r="A838" s="621"/>
      <c r="B838" s="621"/>
      <c r="C838" s="621"/>
      <c r="D838" s="621"/>
      <c r="E838" s="621"/>
      <c r="F838" s="621"/>
    </row>
    <row r="839" spans="1:6" ht="18" hidden="1" customHeight="1">
      <c r="A839" s="621"/>
      <c r="B839" s="621"/>
      <c r="C839" s="621"/>
      <c r="D839" s="621"/>
      <c r="E839" s="621"/>
      <c r="F839" s="621"/>
    </row>
    <row r="840" spans="1:6" ht="18" hidden="1" customHeight="1">
      <c r="A840" s="621"/>
      <c r="B840" s="621"/>
      <c r="C840" s="621"/>
      <c r="D840" s="621"/>
      <c r="E840" s="621"/>
      <c r="F840" s="621"/>
    </row>
    <row r="841" spans="1:6" ht="18" hidden="1" customHeight="1">
      <c r="A841" s="621"/>
      <c r="B841" s="621"/>
      <c r="C841" s="621"/>
      <c r="D841" s="621"/>
      <c r="E841" s="621"/>
      <c r="F841" s="621"/>
    </row>
    <row r="842" spans="1:6" ht="18" hidden="1" customHeight="1">
      <c r="A842" s="621"/>
      <c r="B842" s="621"/>
      <c r="C842" s="621"/>
      <c r="D842" s="621"/>
      <c r="E842" s="621"/>
      <c r="F842" s="621"/>
    </row>
    <row r="843" spans="1:6" ht="18" hidden="1" customHeight="1">
      <c r="A843" s="621"/>
      <c r="B843" s="621"/>
      <c r="C843" s="621"/>
      <c r="D843" s="621"/>
      <c r="E843" s="621"/>
      <c r="F843" s="621"/>
    </row>
    <row r="844" spans="1:6" ht="18" hidden="1" customHeight="1">
      <c r="A844" s="621"/>
      <c r="B844" s="621"/>
      <c r="C844" s="621"/>
      <c r="D844" s="621"/>
      <c r="E844" s="621"/>
      <c r="F844" s="621"/>
    </row>
    <row r="845" spans="1:6" ht="18" hidden="1" customHeight="1">
      <c r="A845" s="621"/>
      <c r="B845" s="621"/>
      <c r="C845" s="621"/>
      <c r="D845" s="621"/>
      <c r="E845" s="621"/>
      <c r="F845" s="621"/>
    </row>
    <row r="846" spans="1:6" ht="18" hidden="1" customHeight="1">
      <c r="A846" s="621"/>
      <c r="B846" s="621"/>
      <c r="C846" s="621"/>
      <c r="D846" s="621"/>
      <c r="E846" s="621"/>
      <c r="F846" s="621"/>
    </row>
    <row r="847" spans="1:6" ht="18" hidden="1" customHeight="1">
      <c r="A847" s="621"/>
      <c r="B847" s="621"/>
      <c r="C847" s="621"/>
      <c r="D847" s="621"/>
      <c r="E847" s="621"/>
      <c r="F847" s="621"/>
    </row>
    <row r="848" spans="1:6" ht="18" hidden="1" customHeight="1">
      <c r="A848" s="621"/>
      <c r="B848" s="621"/>
      <c r="C848" s="621"/>
      <c r="D848" s="621"/>
      <c r="E848" s="621"/>
      <c r="F848" s="621"/>
    </row>
    <row r="849" spans="1:6" ht="18" hidden="1" customHeight="1">
      <c r="A849" s="621"/>
      <c r="B849" s="621"/>
      <c r="C849" s="621"/>
      <c r="D849" s="621"/>
      <c r="E849" s="621"/>
      <c r="F849" s="621"/>
    </row>
    <row r="850" spans="1:6" ht="18" hidden="1" customHeight="1">
      <c r="A850" s="621"/>
      <c r="B850" s="621"/>
      <c r="C850" s="621"/>
      <c r="D850" s="621"/>
      <c r="E850" s="621"/>
      <c r="F850" s="621"/>
    </row>
    <row r="851" spans="1:6" ht="18" hidden="1" customHeight="1">
      <c r="A851" s="621"/>
      <c r="B851" s="621"/>
      <c r="C851" s="621"/>
      <c r="D851" s="621"/>
      <c r="E851" s="621"/>
      <c r="F851" s="621"/>
    </row>
    <row r="852" spans="1:6" ht="18" hidden="1" customHeight="1">
      <c r="A852" s="621"/>
      <c r="B852" s="621"/>
      <c r="C852" s="621"/>
      <c r="D852" s="621"/>
      <c r="E852" s="621"/>
      <c r="F852" s="621"/>
    </row>
    <row r="853" spans="1:6" ht="18" hidden="1" customHeight="1">
      <c r="A853" s="621"/>
      <c r="B853" s="621"/>
      <c r="C853" s="621"/>
      <c r="D853" s="621"/>
      <c r="E853" s="621"/>
      <c r="F853" s="621"/>
    </row>
    <row r="854" spans="1:6" ht="18" hidden="1" customHeight="1">
      <c r="A854" s="621"/>
      <c r="B854" s="621"/>
      <c r="C854" s="621"/>
      <c r="D854" s="621"/>
      <c r="E854" s="621"/>
      <c r="F854" s="621"/>
    </row>
    <row r="855" spans="1:6" ht="18" hidden="1" customHeight="1">
      <c r="A855" s="621"/>
      <c r="B855" s="621"/>
      <c r="C855" s="621"/>
      <c r="D855" s="621"/>
      <c r="E855" s="621"/>
      <c r="F855" s="621"/>
    </row>
    <row r="856" spans="1:6" ht="18" hidden="1" customHeight="1">
      <c r="A856" s="621"/>
      <c r="B856" s="621"/>
      <c r="C856" s="621"/>
      <c r="D856" s="621"/>
      <c r="E856" s="621"/>
      <c r="F856" s="621"/>
    </row>
    <row r="857" spans="1:6" ht="18" hidden="1" customHeight="1">
      <c r="A857" s="621"/>
      <c r="B857" s="621"/>
      <c r="C857" s="621"/>
      <c r="D857" s="621"/>
      <c r="E857" s="621"/>
      <c r="F857" s="621"/>
    </row>
    <row r="858" spans="1:6" ht="18" hidden="1" customHeight="1">
      <c r="A858" s="621"/>
      <c r="B858" s="621"/>
      <c r="C858" s="621"/>
      <c r="D858" s="621"/>
      <c r="E858" s="621"/>
      <c r="F858" s="621"/>
    </row>
    <row r="859" spans="1:6" ht="18" hidden="1" customHeight="1">
      <c r="A859" s="621"/>
      <c r="B859" s="621"/>
      <c r="C859" s="621"/>
      <c r="D859" s="621"/>
      <c r="E859" s="621"/>
      <c r="F859" s="621"/>
    </row>
    <row r="860" spans="1:6" ht="18" hidden="1" customHeight="1">
      <c r="A860" s="621"/>
      <c r="B860" s="621"/>
      <c r="C860" s="621"/>
      <c r="D860" s="621"/>
      <c r="E860" s="621"/>
      <c r="F860" s="621"/>
    </row>
    <row r="861" spans="1:6" ht="18" hidden="1" customHeight="1">
      <c r="A861" s="621"/>
      <c r="B861" s="621"/>
      <c r="C861" s="621"/>
      <c r="D861" s="621"/>
      <c r="E861" s="621"/>
      <c r="F861" s="621"/>
    </row>
    <row r="862" spans="1:6" ht="18" hidden="1" customHeight="1">
      <c r="A862" s="621"/>
      <c r="B862" s="621"/>
      <c r="C862" s="621"/>
      <c r="D862" s="621"/>
      <c r="E862" s="621"/>
      <c r="F862" s="621"/>
    </row>
    <row r="863" spans="1:6" ht="18" hidden="1" customHeight="1">
      <c r="A863" s="621"/>
      <c r="B863" s="621"/>
      <c r="C863" s="621"/>
      <c r="D863" s="621"/>
      <c r="E863" s="621"/>
      <c r="F863" s="621"/>
    </row>
    <row r="864" spans="1:6" ht="18" hidden="1" customHeight="1">
      <c r="A864" s="621"/>
      <c r="B864" s="621"/>
      <c r="C864" s="621"/>
      <c r="D864" s="621"/>
      <c r="E864" s="621"/>
      <c r="F864" s="621"/>
    </row>
    <row r="865" spans="1:6" ht="18" hidden="1" customHeight="1">
      <c r="A865" s="621"/>
      <c r="B865" s="621"/>
      <c r="C865" s="621"/>
      <c r="D865" s="621"/>
      <c r="E865" s="621"/>
      <c r="F865" s="621"/>
    </row>
    <row r="866" spans="1:6" ht="18" hidden="1" customHeight="1">
      <c r="A866" s="621"/>
      <c r="B866" s="621"/>
      <c r="C866" s="621"/>
      <c r="D866" s="621"/>
      <c r="E866" s="621"/>
      <c r="F866" s="621"/>
    </row>
    <row r="867" spans="1:6" ht="18" hidden="1" customHeight="1">
      <c r="A867" s="621"/>
      <c r="B867" s="621"/>
      <c r="C867" s="621"/>
      <c r="D867" s="621"/>
      <c r="E867" s="621"/>
      <c r="F867" s="621"/>
    </row>
    <row r="868" spans="1:6" ht="18" hidden="1" customHeight="1">
      <c r="A868" s="621"/>
      <c r="B868" s="621"/>
      <c r="C868" s="621"/>
      <c r="D868" s="621"/>
      <c r="E868" s="621"/>
      <c r="F868" s="621"/>
    </row>
    <row r="869" spans="1:6" ht="18" hidden="1" customHeight="1">
      <c r="A869" s="621"/>
      <c r="B869" s="621"/>
      <c r="C869" s="621"/>
      <c r="D869" s="621"/>
      <c r="E869" s="621"/>
      <c r="F869" s="621"/>
    </row>
    <row r="870" spans="1:6" ht="18" hidden="1" customHeight="1">
      <c r="A870" s="621"/>
      <c r="B870" s="621"/>
      <c r="C870" s="621"/>
      <c r="D870" s="621"/>
      <c r="E870" s="621"/>
      <c r="F870" s="621"/>
    </row>
    <row r="871" spans="1:6" ht="18" hidden="1" customHeight="1">
      <c r="A871" s="621"/>
      <c r="B871" s="621"/>
      <c r="C871" s="621"/>
      <c r="D871" s="621"/>
      <c r="E871" s="621"/>
      <c r="F871" s="621"/>
    </row>
    <row r="872" spans="1:6" ht="18" hidden="1" customHeight="1">
      <c r="A872" s="621"/>
      <c r="B872" s="621"/>
      <c r="C872" s="621"/>
      <c r="D872" s="621"/>
      <c r="E872" s="621"/>
      <c r="F872" s="621"/>
    </row>
    <row r="873" spans="1:6" ht="18" hidden="1" customHeight="1">
      <c r="A873" s="621"/>
      <c r="B873" s="621"/>
      <c r="C873" s="621"/>
      <c r="D873" s="621"/>
      <c r="E873" s="621"/>
      <c r="F873" s="621"/>
    </row>
    <row r="874" spans="1:6" ht="18" hidden="1" customHeight="1">
      <c r="A874" s="621"/>
      <c r="B874" s="621"/>
      <c r="C874" s="621"/>
      <c r="D874" s="621"/>
      <c r="E874" s="621"/>
      <c r="F874" s="621"/>
    </row>
    <row r="875" spans="1:6" ht="18" hidden="1" customHeight="1">
      <c r="A875" s="621"/>
      <c r="B875" s="621"/>
      <c r="C875" s="621"/>
      <c r="D875" s="621"/>
      <c r="E875" s="621"/>
      <c r="F875" s="621"/>
    </row>
    <row r="876" spans="1:6" ht="18" hidden="1" customHeight="1">
      <c r="A876" s="621"/>
      <c r="B876" s="621"/>
      <c r="C876" s="621"/>
      <c r="D876" s="621"/>
      <c r="E876" s="621"/>
      <c r="F876" s="621"/>
    </row>
    <row r="877" spans="1:6" ht="18" hidden="1" customHeight="1">
      <c r="A877" s="621"/>
      <c r="B877" s="621"/>
      <c r="C877" s="621"/>
      <c r="D877" s="621"/>
      <c r="E877" s="621"/>
      <c r="F877" s="621"/>
    </row>
    <row r="878" spans="1:6" ht="18" hidden="1" customHeight="1">
      <c r="A878" s="621"/>
      <c r="B878" s="621"/>
      <c r="C878" s="621"/>
      <c r="D878" s="621"/>
      <c r="E878" s="621"/>
      <c r="F878" s="621"/>
    </row>
    <row r="879" spans="1:6" ht="18" hidden="1" customHeight="1">
      <c r="A879" s="621"/>
      <c r="B879" s="621"/>
      <c r="C879" s="621"/>
      <c r="D879" s="621"/>
      <c r="E879" s="621"/>
      <c r="F879" s="621"/>
    </row>
    <row r="880" spans="1:6" ht="18" hidden="1" customHeight="1">
      <c r="A880" s="621"/>
      <c r="B880" s="621"/>
      <c r="C880" s="621"/>
      <c r="D880" s="621"/>
      <c r="E880" s="621"/>
      <c r="F880" s="621"/>
    </row>
    <row r="881" spans="1:6" ht="18" hidden="1" customHeight="1">
      <c r="A881" s="621"/>
      <c r="B881" s="621"/>
      <c r="C881" s="621"/>
      <c r="D881" s="621"/>
      <c r="E881" s="621"/>
      <c r="F881" s="621"/>
    </row>
    <row r="882" spans="1:6" ht="18" hidden="1" customHeight="1">
      <c r="A882" s="621"/>
      <c r="B882" s="621"/>
      <c r="C882" s="621"/>
      <c r="D882" s="621"/>
      <c r="E882" s="621"/>
      <c r="F882" s="621"/>
    </row>
    <row r="883" spans="1:6" ht="18" hidden="1" customHeight="1">
      <c r="A883" s="621"/>
      <c r="B883" s="621"/>
      <c r="C883" s="621"/>
      <c r="D883" s="621"/>
      <c r="E883" s="621"/>
      <c r="F883" s="621"/>
    </row>
    <row r="884" spans="1:6" ht="18" hidden="1" customHeight="1">
      <c r="A884" s="621"/>
      <c r="B884" s="621"/>
      <c r="C884" s="621"/>
      <c r="D884" s="621"/>
      <c r="E884" s="621"/>
      <c r="F884" s="621"/>
    </row>
    <row r="885" spans="1:6" ht="18" hidden="1" customHeight="1">
      <c r="A885" s="621"/>
      <c r="B885" s="621"/>
      <c r="C885" s="621"/>
      <c r="D885" s="621"/>
      <c r="E885" s="621"/>
      <c r="F885" s="621"/>
    </row>
    <row r="886" spans="1:6" ht="18" hidden="1" customHeight="1">
      <c r="A886" s="621"/>
      <c r="B886" s="621"/>
      <c r="C886" s="621"/>
      <c r="D886" s="621"/>
      <c r="E886" s="621"/>
      <c r="F886" s="621"/>
    </row>
    <row r="887" spans="1:6" ht="18" hidden="1" customHeight="1">
      <c r="A887" s="621"/>
      <c r="B887" s="621"/>
      <c r="C887" s="621"/>
      <c r="D887" s="621"/>
      <c r="E887" s="621"/>
      <c r="F887" s="621"/>
    </row>
    <row r="888" spans="1:6" ht="18" hidden="1" customHeight="1">
      <c r="A888" s="621"/>
      <c r="B888" s="621"/>
      <c r="C888" s="621"/>
      <c r="D888" s="621"/>
      <c r="E888" s="621"/>
      <c r="F888" s="621"/>
    </row>
    <row r="889" spans="1:6" ht="18" hidden="1" customHeight="1">
      <c r="A889" s="621"/>
      <c r="B889" s="621"/>
      <c r="C889" s="621"/>
      <c r="D889" s="621"/>
      <c r="E889" s="621"/>
      <c r="F889" s="621"/>
    </row>
    <row r="890" spans="1:6" ht="18" hidden="1" customHeight="1">
      <c r="A890" s="621"/>
      <c r="B890" s="621"/>
      <c r="C890" s="621"/>
      <c r="D890" s="621"/>
      <c r="E890" s="621"/>
      <c r="F890" s="621"/>
    </row>
    <row r="891" spans="1:6" ht="18" hidden="1" customHeight="1">
      <c r="A891" s="621"/>
      <c r="B891" s="621"/>
      <c r="C891" s="621"/>
      <c r="D891" s="621"/>
      <c r="E891" s="621"/>
      <c r="F891" s="621"/>
    </row>
    <row r="892" spans="1:6" ht="18" hidden="1" customHeight="1">
      <c r="A892" s="621"/>
      <c r="B892" s="621"/>
      <c r="C892" s="621"/>
      <c r="D892" s="621"/>
      <c r="E892" s="621"/>
      <c r="F892" s="621"/>
    </row>
    <row r="893" spans="1:6" ht="18" hidden="1" customHeight="1">
      <c r="A893" s="621"/>
      <c r="B893" s="621"/>
      <c r="C893" s="621"/>
      <c r="D893" s="621"/>
      <c r="E893" s="621"/>
      <c r="F893" s="621"/>
    </row>
    <row r="894" spans="1:6" ht="18" hidden="1" customHeight="1">
      <c r="A894" s="621"/>
      <c r="B894" s="621"/>
      <c r="C894" s="621"/>
      <c r="D894" s="621"/>
      <c r="E894" s="621"/>
      <c r="F894" s="621"/>
    </row>
    <row r="895" spans="1:6" ht="18" hidden="1" customHeight="1">
      <c r="A895" s="621"/>
      <c r="B895" s="621"/>
      <c r="C895" s="621"/>
      <c r="D895" s="621"/>
      <c r="E895" s="621"/>
      <c r="F895" s="621"/>
    </row>
    <row r="896" spans="1:6" ht="18" hidden="1" customHeight="1">
      <c r="A896" s="621"/>
      <c r="B896" s="621"/>
      <c r="C896" s="621"/>
      <c r="D896" s="621"/>
      <c r="E896" s="621"/>
      <c r="F896" s="621"/>
    </row>
    <row r="897" spans="1:6" ht="18" hidden="1" customHeight="1">
      <c r="A897" s="621"/>
      <c r="B897" s="621"/>
      <c r="C897" s="621"/>
      <c r="D897" s="621"/>
      <c r="E897" s="621"/>
      <c r="F897" s="621"/>
    </row>
    <row r="898" spans="1:6" ht="18" hidden="1" customHeight="1">
      <c r="A898" s="621"/>
      <c r="B898" s="621"/>
      <c r="C898" s="621"/>
      <c r="D898" s="621"/>
      <c r="E898" s="621"/>
      <c r="F898" s="621"/>
    </row>
    <row r="899" spans="1:6" ht="18" hidden="1" customHeight="1">
      <c r="A899" s="621"/>
      <c r="B899" s="621"/>
      <c r="C899" s="621"/>
      <c r="D899" s="621"/>
      <c r="E899" s="621"/>
      <c r="F899" s="621"/>
    </row>
    <row r="900" spans="1:6" ht="18" hidden="1" customHeight="1">
      <c r="A900" s="621"/>
      <c r="B900" s="621"/>
      <c r="C900" s="621"/>
      <c r="D900" s="621"/>
      <c r="E900" s="621"/>
      <c r="F900" s="621"/>
    </row>
    <row r="901" spans="1:6" ht="18" hidden="1" customHeight="1">
      <c r="A901" s="621"/>
      <c r="B901" s="621"/>
      <c r="C901" s="621"/>
      <c r="D901" s="621"/>
      <c r="E901" s="621"/>
      <c r="F901" s="621"/>
    </row>
    <row r="902" spans="1:6" ht="18" hidden="1" customHeight="1">
      <c r="A902" s="621"/>
      <c r="B902" s="621"/>
      <c r="C902" s="621"/>
      <c r="D902" s="621"/>
      <c r="E902" s="621"/>
      <c r="F902" s="621"/>
    </row>
    <row r="903" spans="1:6" ht="18" hidden="1" customHeight="1">
      <c r="A903" s="621"/>
      <c r="B903" s="621"/>
      <c r="C903" s="621"/>
      <c r="D903" s="621"/>
      <c r="E903" s="621"/>
      <c r="F903" s="621"/>
    </row>
    <row r="904" spans="1:6" ht="18" hidden="1" customHeight="1">
      <c r="A904" s="621"/>
      <c r="B904" s="621"/>
      <c r="C904" s="621"/>
      <c r="D904" s="621"/>
      <c r="E904" s="621"/>
      <c r="F904" s="621"/>
    </row>
    <row r="905" spans="1:6" ht="18" hidden="1" customHeight="1">
      <c r="A905" s="621"/>
      <c r="B905" s="621"/>
      <c r="C905" s="621"/>
      <c r="D905" s="621"/>
      <c r="E905" s="621"/>
      <c r="F905" s="621"/>
    </row>
    <row r="906" spans="1:6" ht="18" hidden="1" customHeight="1">
      <c r="A906" s="621"/>
      <c r="B906" s="621"/>
      <c r="C906" s="621"/>
      <c r="D906" s="621"/>
      <c r="E906" s="621"/>
      <c r="F906" s="621"/>
    </row>
    <row r="907" spans="1:6" ht="18" hidden="1" customHeight="1">
      <c r="A907" s="621"/>
      <c r="B907" s="621"/>
      <c r="C907" s="621"/>
      <c r="D907" s="621"/>
      <c r="E907" s="621"/>
      <c r="F907" s="621"/>
    </row>
    <row r="908" spans="1:6" ht="18" hidden="1" customHeight="1">
      <c r="A908" s="621"/>
      <c r="B908" s="621"/>
      <c r="C908" s="621"/>
      <c r="D908" s="621"/>
      <c r="E908" s="621"/>
      <c r="F908" s="621"/>
    </row>
    <row r="909" spans="1:6" ht="18" hidden="1" customHeight="1">
      <c r="A909" s="621"/>
      <c r="B909" s="621"/>
      <c r="C909" s="621"/>
      <c r="D909" s="621"/>
      <c r="E909" s="621"/>
      <c r="F909" s="621"/>
    </row>
    <row r="910" spans="1:6" ht="18" hidden="1" customHeight="1">
      <c r="A910" s="621"/>
      <c r="B910" s="621"/>
      <c r="C910" s="621"/>
      <c r="D910" s="621"/>
      <c r="E910" s="621"/>
      <c r="F910" s="621"/>
    </row>
    <row r="911" spans="1:6" ht="18" hidden="1" customHeight="1">
      <c r="A911" s="621"/>
      <c r="B911" s="621"/>
      <c r="C911" s="621"/>
      <c r="D911" s="621"/>
      <c r="E911" s="621"/>
      <c r="F911" s="621"/>
    </row>
    <row r="912" spans="1:6" ht="18" hidden="1" customHeight="1">
      <c r="A912" s="621"/>
      <c r="B912" s="621"/>
      <c r="C912" s="621"/>
      <c r="D912" s="621"/>
      <c r="E912" s="621"/>
      <c r="F912" s="621"/>
    </row>
    <row r="913" spans="1:6" ht="18" hidden="1" customHeight="1">
      <c r="A913" s="621"/>
      <c r="B913" s="621"/>
      <c r="C913" s="621"/>
      <c r="D913" s="621"/>
      <c r="E913" s="621"/>
      <c r="F913" s="621"/>
    </row>
    <row r="914" spans="1:6" ht="18" hidden="1" customHeight="1">
      <c r="A914" s="621"/>
      <c r="B914" s="621"/>
      <c r="C914" s="621"/>
      <c r="D914" s="621"/>
      <c r="E914" s="621"/>
      <c r="F914" s="621"/>
    </row>
    <row r="915" spans="1:6" ht="18" hidden="1" customHeight="1">
      <c r="A915" s="621"/>
      <c r="B915" s="621"/>
      <c r="C915" s="621"/>
      <c r="D915" s="621"/>
      <c r="E915" s="621"/>
      <c r="F915" s="621"/>
    </row>
    <row r="916" spans="1:6" ht="18" hidden="1" customHeight="1">
      <c r="A916" s="621"/>
      <c r="B916" s="621"/>
      <c r="C916" s="621"/>
      <c r="D916" s="621"/>
      <c r="E916" s="621"/>
      <c r="F916" s="621"/>
    </row>
    <row r="917" spans="1:6" ht="18" hidden="1" customHeight="1">
      <c r="A917" s="621"/>
      <c r="B917" s="621"/>
      <c r="C917" s="621"/>
      <c r="D917" s="621"/>
      <c r="E917" s="621"/>
      <c r="F917" s="621"/>
    </row>
    <row r="918" spans="1:6" ht="18" hidden="1" customHeight="1">
      <c r="A918" s="621"/>
      <c r="B918" s="621"/>
      <c r="C918" s="621"/>
      <c r="D918" s="621"/>
      <c r="E918" s="621"/>
      <c r="F918" s="621"/>
    </row>
    <row r="919" spans="1:6" ht="18" hidden="1" customHeight="1">
      <c r="A919" s="621"/>
      <c r="B919" s="621"/>
      <c r="C919" s="621"/>
      <c r="D919" s="621"/>
      <c r="E919" s="621"/>
      <c r="F919" s="621"/>
    </row>
    <row r="920" spans="1:6" ht="18" hidden="1" customHeight="1">
      <c r="A920" s="621"/>
      <c r="B920" s="621"/>
      <c r="C920" s="621"/>
      <c r="D920" s="621"/>
      <c r="E920" s="621"/>
      <c r="F920" s="621"/>
    </row>
    <row r="921" spans="1:6" ht="18" hidden="1" customHeight="1">
      <c r="A921" s="621"/>
      <c r="B921" s="621"/>
      <c r="C921" s="621"/>
      <c r="D921" s="621"/>
      <c r="E921" s="621"/>
      <c r="F921" s="621"/>
    </row>
    <row r="922" spans="1:6" ht="18" hidden="1" customHeight="1">
      <c r="A922" s="621"/>
      <c r="B922" s="621"/>
      <c r="C922" s="621"/>
      <c r="D922" s="621"/>
      <c r="E922" s="621"/>
      <c r="F922" s="621"/>
    </row>
    <row r="923" spans="1:6" ht="18" hidden="1" customHeight="1">
      <c r="A923" s="621"/>
      <c r="B923" s="621"/>
      <c r="C923" s="621"/>
      <c r="D923" s="621"/>
      <c r="E923" s="621"/>
      <c r="F923" s="621"/>
    </row>
    <row r="924" spans="1:6" ht="18" hidden="1" customHeight="1">
      <c r="A924" s="621"/>
      <c r="B924" s="621"/>
      <c r="C924" s="621"/>
      <c r="D924" s="621"/>
      <c r="E924" s="621"/>
      <c r="F924" s="621"/>
    </row>
    <row r="925" spans="1:6" ht="18" hidden="1" customHeight="1">
      <c r="A925" s="621"/>
      <c r="B925" s="621"/>
      <c r="C925" s="621"/>
      <c r="D925" s="621"/>
      <c r="E925" s="621"/>
      <c r="F925" s="621"/>
    </row>
    <row r="926" spans="1:6" ht="18" hidden="1" customHeight="1">
      <c r="A926" s="621"/>
      <c r="B926" s="621"/>
      <c r="C926" s="621"/>
      <c r="D926" s="621"/>
      <c r="E926" s="621"/>
      <c r="F926" s="621"/>
    </row>
    <row r="927" spans="1:6" ht="18" hidden="1" customHeight="1">
      <c r="A927" s="621"/>
      <c r="B927" s="621"/>
      <c r="C927" s="621"/>
      <c r="D927" s="621"/>
      <c r="E927" s="621"/>
      <c r="F927" s="621"/>
    </row>
    <row r="928" spans="1:6" ht="18" hidden="1" customHeight="1">
      <c r="A928" s="621"/>
      <c r="B928" s="621"/>
      <c r="C928" s="621"/>
      <c r="D928" s="621"/>
      <c r="E928" s="621"/>
      <c r="F928" s="621"/>
    </row>
    <row r="929" spans="1:6" ht="18" hidden="1" customHeight="1">
      <c r="A929" s="621"/>
      <c r="B929" s="621"/>
      <c r="C929" s="621"/>
      <c r="D929" s="621"/>
      <c r="E929" s="621"/>
      <c r="F929" s="621"/>
    </row>
    <row r="930" spans="1:6" ht="18" hidden="1" customHeight="1">
      <c r="A930" s="621"/>
      <c r="B930" s="621"/>
      <c r="C930" s="621"/>
      <c r="D930" s="621"/>
      <c r="E930" s="621"/>
      <c r="F930" s="621"/>
    </row>
    <row r="931" spans="1:6" ht="18" hidden="1" customHeight="1">
      <c r="A931" s="621"/>
      <c r="B931" s="621"/>
      <c r="C931" s="621"/>
      <c r="D931" s="621"/>
      <c r="E931" s="621"/>
      <c r="F931" s="621"/>
    </row>
    <row r="932" spans="1:6" ht="18" hidden="1" customHeight="1">
      <c r="A932" s="621"/>
      <c r="B932" s="621"/>
      <c r="C932" s="621"/>
      <c r="D932" s="621"/>
      <c r="E932" s="621"/>
      <c r="F932" s="621"/>
    </row>
    <row r="933" spans="1:6" ht="18" hidden="1" customHeight="1">
      <c r="A933" s="621"/>
      <c r="B933" s="621"/>
      <c r="C933" s="621"/>
      <c r="D933" s="621"/>
      <c r="E933" s="621"/>
      <c r="F933" s="621"/>
    </row>
    <row r="934" spans="1:6" ht="18" hidden="1" customHeight="1">
      <c r="A934" s="621"/>
      <c r="B934" s="621"/>
      <c r="C934" s="621"/>
      <c r="D934" s="621"/>
      <c r="E934" s="621"/>
      <c r="F934" s="621"/>
    </row>
    <row r="935" spans="1:6" ht="18" hidden="1" customHeight="1">
      <c r="A935" s="621"/>
      <c r="B935" s="621"/>
      <c r="C935" s="621"/>
      <c r="D935" s="621"/>
      <c r="E935" s="621"/>
      <c r="F935" s="621"/>
    </row>
    <row r="936" spans="1:6" ht="18" hidden="1" customHeight="1">
      <c r="A936" s="621"/>
      <c r="B936" s="621"/>
      <c r="C936" s="621"/>
      <c r="D936" s="621"/>
      <c r="E936" s="621"/>
      <c r="F936" s="621"/>
    </row>
    <row r="937" spans="1:6" ht="18" hidden="1" customHeight="1">
      <c r="A937" s="621"/>
      <c r="B937" s="621"/>
      <c r="C937" s="621"/>
      <c r="D937" s="621"/>
      <c r="E937" s="621"/>
      <c r="F937" s="621"/>
    </row>
    <row r="938" spans="1:6" ht="18" hidden="1" customHeight="1">
      <c r="A938" s="621"/>
      <c r="B938" s="621"/>
      <c r="C938" s="621"/>
      <c r="D938" s="621"/>
      <c r="E938" s="621"/>
      <c r="F938" s="621"/>
    </row>
    <row r="939" spans="1:6" ht="18" hidden="1" customHeight="1">
      <c r="A939" s="621"/>
      <c r="B939" s="621"/>
      <c r="C939" s="621"/>
      <c r="D939" s="621"/>
      <c r="E939" s="621"/>
      <c r="F939" s="621"/>
    </row>
    <row r="940" spans="1:6" ht="18" hidden="1" customHeight="1">
      <c r="A940" s="621"/>
      <c r="B940" s="621"/>
      <c r="C940" s="621"/>
      <c r="D940" s="621"/>
      <c r="E940" s="621"/>
      <c r="F940" s="621"/>
    </row>
    <row r="941" spans="1:6" ht="18" hidden="1" customHeight="1">
      <c r="A941" s="621"/>
      <c r="B941" s="621"/>
      <c r="C941" s="621"/>
      <c r="D941" s="621"/>
      <c r="E941" s="621"/>
      <c r="F941" s="621"/>
    </row>
    <row r="942" spans="1:6" ht="18" hidden="1" customHeight="1">
      <c r="A942" s="621"/>
      <c r="B942" s="621"/>
      <c r="C942" s="621"/>
      <c r="D942" s="621"/>
      <c r="E942" s="621"/>
      <c r="F942" s="621"/>
    </row>
    <row r="943" spans="1:6" ht="18" hidden="1" customHeight="1">
      <c r="A943" s="621"/>
      <c r="B943" s="621"/>
      <c r="C943" s="621"/>
      <c r="D943" s="621"/>
      <c r="E943" s="621"/>
      <c r="F943" s="621"/>
    </row>
    <row r="944" spans="1:6" ht="18" hidden="1" customHeight="1">
      <c r="A944" s="621"/>
      <c r="B944" s="621"/>
      <c r="C944" s="621"/>
      <c r="D944" s="621"/>
      <c r="E944" s="621"/>
      <c r="F944" s="621"/>
    </row>
    <row r="945" spans="1:6" ht="18" hidden="1" customHeight="1">
      <c r="A945" s="621"/>
      <c r="B945" s="621"/>
      <c r="C945" s="621"/>
      <c r="D945" s="621"/>
      <c r="E945" s="621"/>
      <c r="F945" s="621"/>
    </row>
    <row r="946" spans="1:6" ht="18" hidden="1" customHeight="1">
      <c r="A946" s="621"/>
      <c r="B946" s="621"/>
      <c r="C946" s="621"/>
      <c r="D946" s="621"/>
      <c r="E946" s="621"/>
      <c r="F946" s="621"/>
    </row>
    <row r="947" spans="1:6" ht="18" hidden="1" customHeight="1">
      <c r="A947" s="621"/>
      <c r="B947" s="621"/>
      <c r="C947" s="621"/>
      <c r="D947" s="621"/>
      <c r="E947" s="621"/>
      <c r="F947" s="621"/>
    </row>
    <row r="948" spans="1:6" ht="18" hidden="1" customHeight="1">
      <c r="A948" s="621"/>
      <c r="B948" s="621"/>
      <c r="C948" s="621"/>
      <c r="D948" s="621"/>
      <c r="E948" s="621"/>
      <c r="F948" s="621"/>
    </row>
    <row r="949" spans="1:6" ht="18" hidden="1" customHeight="1">
      <c r="A949" s="621"/>
      <c r="B949" s="621"/>
      <c r="C949" s="621"/>
      <c r="D949" s="621"/>
      <c r="E949" s="621"/>
      <c r="F949" s="621"/>
    </row>
    <row r="950" spans="1:6" ht="18" hidden="1" customHeight="1">
      <c r="A950" s="621"/>
      <c r="B950" s="621"/>
      <c r="C950" s="621"/>
      <c r="D950" s="621"/>
      <c r="E950" s="621"/>
      <c r="F950" s="621"/>
    </row>
    <row r="951" spans="1:6" ht="18" hidden="1" customHeight="1">
      <c r="A951" s="621"/>
      <c r="B951" s="621"/>
      <c r="C951" s="621"/>
      <c r="D951" s="621"/>
      <c r="E951" s="621"/>
      <c r="F951" s="621"/>
    </row>
    <row r="952" spans="1:6" ht="18" hidden="1" customHeight="1">
      <c r="A952" s="621"/>
      <c r="B952" s="621"/>
      <c r="C952" s="621"/>
      <c r="D952" s="621"/>
      <c r="E952" s="621"/>
      <c r="F952" s="621"/>
    </row>
    <row r="953" spans="1:6" ht="18" hidden="1" customHeight="1">
      <c r="A953" s="621"/>
      <c r="B953" s="621"/>
      <c r="C953" s="621"/>
      <c r="D953" s="621"/>
      <c r="E953" s="621"/>
      <c r="F953" s="621"/>
    </row>
    <row r="954" spans="1:6" ht="18" hidden="1" customHeight="1">
      <c r="A954" s="621"/>
      <c r="B954" s="621"/>
      <c r="C954" s="621"/>
      <c r="D954" s="621"/>
      <c r="E954" s="621"/>
      <c r="F954" s="621"/>
    </row>
    <row r="955" spans="1:6" ht="18" hidden="1" customHeight="1">
      <c r="A955" s="621"/>
      <c r="B955" s="621"/>
      <c r="C955" s="621"/>
      <c r="D955" s="621"/>
      <c r="E955" s="621"/>
      <c r="F955" s="621"/>
    </row>
    <row r="956" spans="1:6" ht="18" hidden="1" customHeight="1">
      <c r="A956" s="621"/>
      <c r="B956" s="621"/>
      <c r="C956" s="621"/>
      <c r="D956" s="621"/>
      <c r="E956" s="621"/>
      <c r="F956" s="621"/>
    </row>
    <row r="957" spans="1:6" ht="18" hidden="1" customHeight="1">
      <c r="A957" s="621"/>
      <c r="B957" s="621"/>
      <c r="C957" s="621"/>
      <c r="D957" s="621"/>
      <c r="E957" s="621"/>
      <c r="F957" s="621"/>
    </row>
    <row r="958" spans="1:6" ht="18" hidden="1" customHeight="1">
      <c r="A958" s="621"/>
      <c r="B958" s="621"/>
      <c r="C958" s="621"/>
      <c r="D958" s="621"/>
      <c r="E958" s="621"/>
      <c r="F958" s="621"/>
    </row>
    <row r="959" spans="1:6" ht="18" hidden="1" customHeight="1">
      <c r="A959" s="621"/>
      <c r="B959" s="621"/>
      <c r="C959" s="621"/>
      <c r="D959" s="621"/>
      <c r="E959" s="621"/>
      <c r="F959" s="621"/>
    </row>
    <row r="960" spans="1:6" ht="18" hidden="1" customHeight="1">
      <c r="A960" s="621"/>
      <c r="B960" s="621"/>
      <c r="C960" s="621"/>
      <c r="D960" s="621"/>
      <c r="E960" s="621"/>
      <c r="F960" s="621"/>
    </row>
    <row r="961" spans="1:6" ht="18" hidden="1" customHeight="1">
      <c r="A961" s="621"/>
      <c r="B961" s="621"/>
      <c r="C961" s="621"/>
      <c r="D961" s="621"/>
      <c r="E961" s="621"/>
      <c r="F961" s="621"/>
    </row>
    <row r="962" spans="1:6" ht="18" hidden="1" customHeight="1">
      <c r="A962" s="621"/>
      <c r="B962" s="621"/>
      <c r="C962" s="621"/>
      <c r="D962" s="621"/>
      <c r="E962" s="621"/>
      <c r="F962" s="621"/>
    </row>
    <row r="963" spans="1:6" ht="18" hidden="1" customHeight="1">
      <c r="A963" s="621"/>
      <c r="B963" s="621"/>
      <c r="C963" s="621"/>
      <c r="D963" s="621"/>
      <c r="E963" s="621"/>
      <c r="F963" s="621"/>
    </row>
    <row r="964" spans="1:6" ht="18" hidden="1" customHeight="1">
      <c r="A964" s="621"/>
      <c r="B964" s="621"/>
      <c r="C964" s="621"/>
      <c r="D964" s="621"/>
      <c r="E964" s="621"/>
      <c r="F964" s="621"/>
    </row>
    <row r="965" spans="1:6" ht="18" hidden="1" customHeight="1">
      <c r="A965" s="621"/>
      <c r="B965" s="621"/>
      <c r="C965" s="621"/>
      <c r="D965" s="621"/>
      <c r="E965" s="621"/>
      <c r="F965" s="621"/>
    </row>
    <row r="966" spans="1:6" ht="18" hidden="1" customHeight="1">
      <c r="A966" s="621"/>
      <c r="B966" s="621"/>
      <c r="C966" s="621"/>
      <c r="D966" s="621"/>
      <c r="E966" s="621"/>
      <c r="F966" s="621"/>
    </row>
    <row r="967" spans="1:6" ht="18" hidden="1" customHeight="1">
      <c r="A967" s="621"/>
      <c r="B967" s="621"/>
      <c r="C967" s="621"/>
      <c r="D967" s="621"/>
      <c r="E967" s="621"/>
      <c r="F967" s="621"/>
    </row>
    <row r="968" spans="1:6" ht="18" hidden="1" customHeight="1">
      <c r="A968" s="621"/>
      <c r="B968" s="621"/>
      <c r="C968" s="621"/>
      <c r="D968" s="621"/>
      <c r="E968" s="621"/>
      <c r="F968" s="621"/>
    </row>
    <row r="969" spans="1:6" ht="18" hidden="1" customHeight="1">
      <c r="A969" s="621"/>
      <c r="B969" s="621"/>
      <c r="C969" s="621"/>
      <c r="D969" s="621"/>
      <c r="E969" s="621"/>
      <c r="F969" s="621"/>
    </row>
    <row r="970" spans="1:6" ht="18" hidden="1" customHeight="1">
      <c r="A970" s="621"/>
      <c r="B970" s="621"/>
      <c r="C970" s="621"/>
      <c r="D970" s="621"/>
      <c r="E970" s="621"/>
      <c r="F970" s="621"/>
    </row>
    <row r="971" spans="1:6" ht="18" hidden="1" customHeight="1">
      <c r="A971" s="621"/>
      <c r="B971" s="621"/>
      <c r="C971" s="621"/>
      <c r="D971" s="621"/>
      <c r="E971" s="621"/>
      <c r="F971" s="621"/>
    </row>
    <row r="972" spans="1:6" ht="18" hidden="1" customHeight="1">
      <c r="A972" s="621"/>
      <c r="B972" s="621"/>
      <c r="C972" s="621"/>
      <c r="D972" s="621"/>
      <c r="E972" s="621"/>
      <c r="F972" s="621"/>
    </row>
    <row r="973" spans="1:6" ht="18" hidden="1" customHeight="1">
      <c r="A973" s="621"/>
      <c r="B973" s="621"/>
      <c r="C973" s="621"/>
      <c r="D973" s="621"/>
      <c r="E973" s="621"/>
      <c r="F973" s="621"/>
    </row>
    <row r="974" spans="1:6" ht="18" hidden="1" customHeight="1">
      <c r="A974" s="621"/>
      <c r="B974" s="621"/>
      <c r="C974" s="621"/>
      <c r="D974" s="621"/>
      <c r="E974" s="621"/>
      <c r="F974" s="621"/>
    </row>
    <row r="975" spans="1:6" ht="18" hidden="1" customHeight="1">
      <c r="A975" s="621"/>
      <c r="B975" s="621"/>
      <c r="C975" s="621"/>
      <c r="D975" s="621"/>
      <c r="E975" s="621"/>
      <c r="F975" s="621"/>
    </row>
    <row r="976" spans="1:6" ht="18" hidden="1" customHeight="1">
      <c r="A976" s="621"/>
      <c r="B976" s="621"/>
      <c r="C976" s="621"/>
      <c r="D976" s="621"/>
      <c r="E976" s="621"/>
      <c r="F976" s="621"/>
    </row>
    <row r="977" spans="1:6" ht="18" hidden="1" customHeight="1">
      <c r="A977" s="621"/>
      <c r="B977" s="621"/>
      <c r="C977" s="621"/>
      <c r="D977" s="621"/>
      <c r="E977" s="621"/>
      <c r="F977" s="621"/>
    </row>
    <row r="978" spans="1:6" ht="18" hidden="1" customHeight="1">
      <c r="A978" s="621"/>
      <c r="B978" s="621"/>
      <c r="C978" s="621"/>
      <c r="D978" s="621"/>
      <c r="E978" s="621"/>
      <c r="F978" s="621"/>
    </row>
    <row r="979" spans="1:6" ht="18" hidden="1" customHeight="1">
      <c r="A979" s="621"/>
      <c r="B979" s="621"/>
      <c r="C979" s="621"/>
      <c r="D979" s="621"/>
      <c r="E979" s="621"/>
      <c r="F979" s="621"/>
    </row>
    <row r="980" spans="1:6" ht="18" hidden="1" customHeight="1">
      <c r="A980" s="621"/>
      <c r="B980" s="621"/>
      <c r="C980" s="621"/>
      <c r="D980" s="621"/>
      <c r="E980" s="621"/>
      <c r="F980" s="621"/>
    </row>
    <row r="981" spans="1:6" ht="18" hidden="1" customHeight="1">
      <c r="A981" s="621"/>
      <c r="B981" s="621"/>
      <c r="C981" s="621"/>
      <c r="D981" s="621"/>
      <c r="E981" s="621"/>
      <c r="F981" s="621"/>
    </row>
    <row r="982" spans="1:6" ht="18" hidden="1" customHeight="1">
      <c r="A982" s="621"/>
      <c r="B982" s="621"/>
      <c r="C982" s="621"/>
      <c r="D982" s="621"/>
      <c r="E982" s="621"/>
      <c r="F982" s="621"/>
    </row>
    <row r="983" spans="1:6" ht="18" hidden="1" customHeight="1">
      <c r="A983" s="621"/>
      <c r="B983" s="621"/>
      <c r="C983" s="621"/>
      <c r="D983" s="621"/>
      <c r="E983" s="621"/>
      <c r="F983" s="621"/>
    </row>
    <row r="984" spans="1:6" ht="18" hidden="1" customHeight="1">
      <c r="A984" s="621"/>
      <c r="B984" s="621"/>
      <c r="C984" s="621"/>
      <c r="D984" s="621"/>
      <c r="E984" s="621"/>
      <c r="F984" s="621"/>
    </row>
    <row r="985" spans="1:6" ht="18" hidden="1" customHeight="1">
      <c r="A985" s="621"/>
      <c r="B985" s="621"/>
      <c r="C985" s="621"/>
      <c r="D985" s="621"/>
      <c r="E985" s="621"/>
      <c r="F985" s="621"/>
    </row>
    <row r="986" spans="1:6" ht="18" hidden="1" customHeight="1">
      <c r="A986" s="621"/>
      <c r="B986" s="621"/>
      <c r="C986" s="621"/>
      <c r="D986" s="621"/>
      <c r="E986" s="621"/>
      <c r="F986" s="621"/>
    </row>
    <row r="987" spans="1:6" ht="18" hidden="1" customHeight="1">
      <c r="A987" s="621"/>
      <c r="B987" s="621"/>
      <c r="C987" s="621"/>
      <c r="D987" s="621"/>
      <c r="E987" s="621"/>
      <c r="F987" s="621"/>
    </row>
    <row r="988" spans="1:6" ht="18" hidden="1" customHeight="1">
      <c r="A988" s="621"/>
      <c r="B988" s="621"/>
      <c r="C988" s="621"/>
      <c r="D988" s="621"/>
      <c r="E988" s="621"/>
      <c r="F988" s="621"/>
    </row>
    <row r="989" spans="1:6" ht="18" hidden="1" customHeight="1">
      <c r="A989" s="621"/>
      <c r="B989" s="621"/>
      <c r="C989" s="621"/>
      <c r="D989" s="621"/>
      <c r="E989" s="621"/>
      <c r="F989" s="621"/>
    </row>
    <row r="990" spans="1:6" ht="18" hidden="1" customHeight="1">
      <c r="A990" s="621"/>
      <c r="B990" s="621"/>
      <c r="C990" s="621"/>
      <c r="D990" s="621"/>
      <c r="E990" s="621"/>
      <c r="F990" s="621"/>
    </row>
    <row r="991" spans="1:6" ht="18" hidden="1" customHeight="1">
      <c r="A991" s="621"/>
      <c r="B991" s="621"/>
      <c r="C991" s="621"/>
      <c r="D991" s="621"/>
      <c r="E991" s="621"/>
      <c r="F991" s="621"/>
    </row>
    <row r="992" spans="1:6" ht="18" hidden="1" customHeight="1">
      <c r="A992" s="621"/>
      <c r="B992" s="621"/>
      <c r="C992" s="621"/>
      <c r="D992" s="621"/>
      <c r="E992" s="621"/>
      <c r="F992" s="621"/>
    </row>
    <row r="993" spans="1:6" ht="18" hidden="1" customHeight="1">
      <c r="A993" s="621"/>
      <c r="B993" s="621"/>
      <c r="C993" s="621"/>
      <c r="D993" s="621"/>
      <c r="E993" s="621"/>
      <c r="F993" s="621"/>
    </row>
    <row r="994" spans="1:6" ht="18" hidden="1" customHeight="1">
      <c r="A994" s="621"/>
      <c r="B994" s="621"/>
      <c r="C994" s="621"/>
      <c r="D994" s="621"/>
      <c r="E994" s="621"/>
      <c r="F994" s="621"/>
    </row>
    <row r="995" spans="1:6" ht="18" hidden="1" customHeight="1">
      <c r="A995" s="621"/>
      <c r="B995" s="621"/>
      <c r="C995" s="621"/>
      <c r="D995" s="621"/>
      <c r="E995" s="621"/>
      <c r="F995" s="621"/>
    </row>
    <row r="996" spans="1:6" ht="18" hidden="1" customHeight="1">
      <c r="A996" s="621"/>
      <c r="B996" s="621"/>
      <c r="C996" s="621"/>
      <c r="D996" s="621"/>
      <c r="E996" s="621"/>
      <c r="F996" s="621"/>
    </row>
    <row r="997" spans="1:6" ht="18" hidden="1" customHeight="1">
      <c r="A997" s="621"/>
      <c r="B997" s="621"/>
      <c r="C997" s="621"/>
      <c r="D997" s="621"/>
      <c r="E997" s="621"/>
      <c r="F997" s="621"/>
    </row>
    <row r="998" spans="1:6" ht="18" hidden="1" customHeight="1">
      <c r="A998" s="621"/>
      <c r="B998" s="621"/>
      <c r="C998" s="621"/>
      <c r="D998" s="621"/>
      <c r="E998" s="621"/>
      <c r="F998" s="621"/>
    </row>
    <row r="999" spans="1:6" ht="18" hidden="1" customHeight="1">
      <c r="A999" s="621"/>
      <c r="B999" s="621"/>
      <c r="C999" s="621"/>
      <c r="D999" s="621"/>
      <c r="E999" s="621"/>
      <c r="F999" s="621"/>
    </row>
    <row r="1000" spans="1:6" ht="18" hidden="1" customHeight="1">
      <c r="A1000" s="621"/>
      <c r="B1000" s="621"/>
      <c r="C1000" s="621"/>
      <c r="D1000" s="621"/>
      <c r="E1000" s="621"/>
      <c r="F1000" s="621"/>
    </row>
    <row r="1001" spans="1:6" ht="18" hidden="1" customHeight="1">
      <c r="A1001" s="621"/>
      <c r="B1001" s="621"/>
      <c r="C1001" s="621"/>
      <c r="D1001" s="621"/>
      <c r="E1001" s="621"/>
      <c r="F1001" s="621"/>
    </row>
    <row r="1002" spans="1:6" ht="18" hidden="1" customHeight="1">
      <c r="A1002" s="621"/>
      <c r="B1002" s="621"/>
      <c r="C1002" s="621"/>
      <c r="D1002" s="621"/>
      <c r="E1002" s="621"/>
      <c r="F1002" s="621"/>
    </row>
    <row r="1003" spans="1:6" ht="18" hidden="1" customHeight="1">
      <c r="A1003" s="621"/>
      <c r="B1003" s="621"/>
      <c r="C1003" s="621"/>
      <c r="D1003" s="621"/>
      <c r="E1003" s="621"/>
      <c r="F1003" s="621"/>
    </row>
    <row r="1004" spans="1:6" ht="18" hidden="1" customHeight="1">
      <c r="A1004" s="621"/>
      <c r="B1004" s="621"/>
      <c r="C1004" s="621"/>
      <c r="D1004" s="621"/>
      <c r="E1004" s="621"/>
      <c r="F1004" s="621"/>
    </row>
    <row r="1005" spans="1:6" ht="18" hidden="1" customHeight="1">
      <c r="A1005" s="621"/>
      <c r="B1005" s="621"/>
      <c r="C1005" s="621"/>
      <c r="D1005" s="621"/>
      <c r="E1005" s="621"/>
      <c r="F1005" s="621"/>
    </row>
    <row r="1006" spans="1:6" ht="18" hidden="1" customHeight="1">
      <c r="A1006" s="621"/>
      <c r="B1006" s="621"/>
      <c r="C1006" s="621"/>
      <c r="D1006" s="621"/>
      <c r="E1006" s="621"/>
      <c r="F1006" s="621"/>
    </row>
    <row r="1007" spans="1:6" ht="18" hidden="1" customHeight="1">
      <c r="A1007" s="621"/>
      <c r="B1007" s="621"/>
      <c r="C1007" s="621"/>
      <c r="D1007" s="621"/>
      <c r="E1007" s="621"/>
      <c r="F1007" s="621"/>
    </row>
    <row r="1008" spans="1:6" ht="18" hidden="1" customHeight="1">
      <c r="A1008" s="621"/>
      <c r="B1008" s="621"/>
      <c r="C1008" s="621"/>
      <c r="D1008" s="621"/>
      <c r="E1008" s="621"/>
      <c r="F1008" s="621"/>
    </row>
    <row r="1009" spans="1:6" ht="18" hidden="1" customHeight="1">
      <c r="A1009" s="621"/>
      <c r="B1009" s="621"/>
      <c r="C1009" s="621"/>
      <c r="D1009" s="621"/>
      <c r="E1009" s="621"/>
      <c r="F1009" s="621"/>
    </row>
    <row r="1010" spans="1:6" ht="18" hidden="1" customHeight="1">
      <c r="A1010" s="621"/>
      <c r="B1010" s="621"/>
      <c r="C1010" s="621"/>
      <c r="D1010" s="621"/>
      <c r="E1010" s="621"/>
      <c r="F1010" s="621"/>
    </row>
    <row r="1011" spans="1:6" ht="18" hidden="1" customHeight="1">
      <c r="A1011" s="621"/>
      <c r="B1011" s="621"/>
      <c r="C1011" s="621"/>
      <c r="D1011" s="621"/>
      <c r="E1011" s="621"/>
      <c r="F1011" s="621"/>
    </row>
    <row r="1012" spans="1:6" ht="18" hidden="1" customHeight="1">
      <c r="A1012" s="621"/>
      <c r="B1012" s="621"/>
      <c r="C1012" s="621"/>
      <c r="D1012" s="621"/>
      <c r="E1012" s="621"/>
      <c r="F1012" s="621"/>
    </row>
    <row r="1013" spans="1:6" ht="18" hidden="1" customHeight="1">
      <c r="A1013" s="621"/>
      <c r="B1013" s="621"/>
      <c r="C1013" s="621"/>
      <c r="D1013" s="621"/>
      <c r="E1013" s="621"/>
      <c r="F1013" s="621"/>
    </row>
    <row r="1014" spans="1:6" ht="18" hidden="1" customHeight="1">
      <c r="A1014" s="621"/>
      <c r="B1014" s="621"/>
      <c r="C1014" s="621"/>
      <c r="D1014" s="621"/>
      <c r="E1014" s="621"/>
      <c r="F1014" s="621"/>
    </row>
    <row r="1015" spans="1:6" ht="18" hidden="1" customHeight="1">
      <c r="A1015" s="621"/>
      <c r="B1015" s="621"/>
      <c r="C1015" s="621"/>
      <c r="D1015" s="621"/>
      <c r="E1015" s="621"/>
      <c r="F1015" s="621"/>
    </row>
    <row r="1016" spans="1:6" ht="18" hidden="1" customHeight="1">
      <c r="A1016" s="621"/>
      <c r="B1016" s="621"/>
      <c r="C1016" s="621"/>
      <c r="D1016" s="621"/>
      <c r="E1016" s="621"/>
      <c r="F1016" s="621"/>
    </row>
    <row r="1017" spans="1:6" ht="18" hidden="1" customHeight="1">
      <c r="A1017" s="621"/>
      <c r="B1017" s="621"/>
      <c r="C1017" s="621"/>
      <c r="D1017" s="621"/>
      <c r="E1017" s="621"/>
      <c r="F1017" s="621"/>
    </row>
    <row r="1018" spans="1:6" ht="18" hidden="1" customHeight="1">
      <c r="A1018" s="621"/>
      <c r="B1018" s="621"/>
      <c r="C1018" s="621"/>
      <c r="D1018" s="621"/>
      <c r="E1018" s="621"/>
      <c r="F1018" s="621"/>
    </row>
    <row r="1019" spans="1:6" ht="18" hidden="1" customHeight="1">
      <c r="A1019" s="621"/>
      <c r="B1019" s="621"/>
      <c r="C1019" s="621"/>
      <c r="D1019" s="621"/>
      <c r="E1019" s="621"/>
      <c r="F1019" s="621"/>
    </row>
    <row r="1020" spans="1:6" ht="18" hidden="1" customHeight="1">
      <c r="A1020" s="621"/>
      <c r="B1020" s="621"/>
      <c r="C1020" s="621"/>
      <c r="D1020" s="621"/>
      <c r="E1020" s="621"/>
      <c r="F1020" s="621"/>
    </row>
    <row r="1021" spans="1:6" ht="18" hidden="1" customHeight="1">
      <c r="A1021" s="621"/>
      <c r="B1021" s="621"/>
      <c r="C1021" s="621"/>
      <c r="D1021" s="621"/>
      <c r="E1021" s="621"/>
      <c r="F1021" s="621"/>
    </row>
    <row r="1022" spans="1:6" ht="18" hidden="1" customHeight="1">
      <c r="A1022" s="621"/>
      <c r="B1022" s="621"/>
      <c r="C1022" s="621"/>
      <c r="D1022" s="621"/>
      <c r="E1022" s="621"/>
      <c r="F1022" s="621"/>
    </row>
    <row r="1023" spans="1:6" ht="18" hidden="1" customHeight="1">
      <c r="A1023" s="621"/>
      <c r="B1023" s="621"/>
      <c r="C1023" s="621"/>
      <c r="D1023" s="621"/>
      <c r="E1023" s="621"/>
      <c r="F1023" s="621"/>
    </row>
    <row r="1024" spans="1:6" ht="18" hidden="1" customHeight="1">
      <c r="A1024" s="621"/>
      <c r="B1024" s="621"/>
      <c r="C1024" s="621"/>
      <c r="D1024" s="621"/>
      <c r="E1024" s="621"/>
      <c r="F1024" s="621"/>
    </row>
    <row r="1025" spans="1:6" ht="18" hidden="1" customHeight="1">
      <c r="A1025" s="621"/>
      <c r="B1025" s="621"/>
      <c r="C1025" s="621"/>
      <c r="D1025" s="621"/>
      <c r="E1025" s="621"/>
      <c r="F1025" s="621"/>
    </row>
    <row r="1026" spans="1:6" ht="18" hidden="1" customHeight="1">
      <c r="A1026" s="621"/>
      <c r="B1026" s="621"/>
      <c r="C1026" s="621"/>
      <c r="D1026" s="621"/>
      <c r="E1026" s="621"/>
      <c r="F1026" s="621"/>
    </row>
    <row r="1027" spans="1:6" ht="18" hidden="1" customHeight="1">
      <c r="A1027" s="621"/>
      <c r="B1027" s="621"/>
      <c r="C1027" s="621"/>
      <c r="D1027" s="621"/>
      <c r="E1027" s="621"/>
      <c r="F1027" s="621"/>
    </row>
    <row r="1028" spans="1:6" ht="18" hidden="1" customHeight="1">
      <c r="A1028" s="621"/>
      <c r="B1028" s="621"/>
      <c r="C1028" s="621"/>
      <c r="D1028" s="621"/>
      <c r="E1028" s="621"/>
      <c r="F1028" s="621"/>
    </row>
    <row r="1029" spans="1:6" ht="18" hidden="1" customHeight="1">
      <c r="A1029" s="621"/>
      <c r="B1029" s="621"/>
      <c r="C1029" s="621"/>
      <c r="D1029" s="621"/>
      <c r="E1029" s="621"/>
      <c r="F1029" s="621"/>
    </row>
    <row r="1030" spans="1:6" ht="18" hidden="1" customHeight="1">
      <c r="A1030" s="621"/>
      <c r="B1030" s="621"/>
      <c r="C1030" s="621"/>
      <c r="D1030" s="621"/>
      <c r="E1030" s="621"/>
      <c r="F1030" s="621"/>
    </row>
    <row r="1031" spans="1:6" ht="18" hidden="1" customHeight="1">
      <c r="A1031" s="621"/>
      <c r="B1031" s="621"/>
      <c r="C1031" s="621"/>
      <c r="D1031" s="621"/>
      <c r="E1031" s="621"/>
      <c r="F1031" s="621"/>
    </row>
    <row r="1032" spans="1:6" ht="18" hidden="1" customHeight="1">
      <c r="A1032" s="621"/>
      <c r="B1032" s="621"/>
      <c r="C1032" s="621"/>
      <c r="D1032" s="621"/>
      <c r="E1032" s="621"/>
      <c r="F1032" s="621"/>
    </row>
    <row r="1033" spans="1:6" ht="18" hidden="1" customHeight="1">
      <c r="A1033" s="621"/>
      <c r="B1033" s="621"/>
      <c r="C1033" s="621"/>
      <c r="D1033" s="621"/>
      <c r="E1033" s="621"/>
      <c r="F1033" s="621"/>
    </row>
    <row r="1034" spans="1:6" ht="18" hidden="1" customHeight="1">
      <c r="A1034" s="621"/>
      <c r="B1034" s="621"/>
      <c r="C1034" s="621"/>
      <c r="D1034" s="621"/>
      <c r="E1034" s="621"/>
      <c r="F1034" s="621"/>
    </row>
    <row r="1035" spans="1:6" ht="18" hidden="1" customHeight="1">
      <c r="A1035" s="621"/>
      <c r="B1035" s="621"/>
      <c r="C1035" s="621"/>
      <c r="D1035" s="621"/>
      <c r="E1035" s="621"/>
      <c r="F1035" s="621"/>
    </row>
    <row r="1036" spans="1:6" ht="18" hidden="1" customHeight="1">
      <c r="A1036" s="621"/>
      <c r="B1036" s="621"/>
      <c r="C1036" s="621"/>
      <c r="D1036" s="621"/>
      <c r="E1036" s="621"/>
      <c r="F1036" s="621"/>
    </row>
    <row r="1037" spans="1:6" ht="18" hidden="1" customHeight="1">
      <c r="A1037" s="621"/>
      <c r="B1037" s="621"/>
      <c r="C1037" s="621"/>
      <c r="D1037" s="621"/>
      <c r="E1037" s="621"/>
      <c r="F1037" s="621"/>
    </row>
    <row r="1038" spans="1:6" ht="18" hidden="1" customHeight="1">
      <c r="A1038" s="621"/>
      <c r="B1038" s="621"/>
      <c r="C1038" s="621"/>
      <c r="D1038" s="621"/>
      <c r="E1038" s="621"/>
      <c r="F1038" s="621"/>
    </row>
    <row r="1039" spans="1:6" ht="18" hidden="1" customHeight="1">
      <c r="A1039" s="621"/>
      <c r="B1039" s="621"/>
      <c r="C1039" s="621"/>
      <c r="D1039" s="621"/>
      <c r="E1039" s="621"/>
      <c r="F1039" s="621"/>
    </row>
    <row r="1040" spans="1:6" ht="18" hidden="1" customHeight="1">
      <c r="A1040" s="621"/>
      <c r="B1040" s="621"/>
      <c r="C1040" s="621"/>
      <c r="D1040" s="621"/>
      <c r="E1040" s="621"/>
      <c r="F1040" s="621"/>
    </row>
    <row r="1041" spans="1:6" ht="18" hidden="1" customHeight="1">
      <c r="A1041" s="621"/>
      <c r="B1041" s="621"/>
      <c r="C1041" s="621"/>
      <c r="D1041" s="621"/>
      <c r="E1041" s="621"/>
      <c r="F1041" s="621"/>
    </row>
    <row r="1042" spans="1:6" ht="18" hidden="1" customHeight="1">
      <c r="A1042" s="621"/>
      <c r="B1042" s="621"/>
      <c r="C1042" s="621"/>
      <c r="D1042" s="621"/>
      <c r="E1042" s="621"/>
      <c r="F1042" s="621"/>
    </row>
    <row r="1043" spans="1:6" ht="18" hidden="1" customHeight="1">
      <c r="A1043" s="621"/>
      <c r="B1043" s="621"/>
      <c r="C1043" s="621"/>
      <c r="D1043" s="621"/>
      <c r="E1043" s="621"/>
      <c r="F1043" s="621"/>
    </row>
    <row r="1044" spans="1:6" ht="18" hidden="1" customHeight="1">
      <c r="A1044" s="621"/>
      <c r="B1044" s="621"/>
      <c r="C1044" s="621"/>
      <c r="D1044" s="621"/>
      <c r="E1044" s="621"/>
      <c r="F1044" s="621"/>
    </row>
    <row r="1045" spans="1:6" ht="18" hidden="1" customHeight="1">
      <c r="A1045" s="621"/>
      <c r="B1045" s="621"/>
      <c r="C1045" s="621"/>
      <c r="D1045" s="621"/>
      <c r="E1045" s="621"/>
      <c r="F1045" s="621"/>
    </row>
    <row r="1046" spans="1:6" ht="18" hidden="1" customHeight="1">
      <c r="A1046" s="621"/>
      <c r="B1046" s="621"/>
      <c r="C1046" s="621"/>
      <c r="D1046" s="621"/>
      <c r="E1046" s="621"/>
      <c r="F1046" s="621"/>
    </row>
    <row r="1047" spans="1:6" ht="18" hidden="1" customHeight="1">
      <c r="A1047" s="621"/>
      <c r="B1047" s="621"/>
      <c r="C1047" s="621"/>
      <c r="D1047" s="621"/>
      <c r="E1047" s="621"/>
      <c r="F1047" s="621"/>
    </row>
    <row r="1048" spans="1:6" ht="18" hidden="1" customHeight="1">
      <c r="A1048" s="621"/>
      <c r="B1048" s="621"/>
      <c r="C1048" s="621"/>
      <c r="D1048" s="621"/>
      <c r="E1048" s="621"/>
      <c r="F1048" s="621"/>
    </row>
    <row r="1049" spans="1:6" ht="18" hidden="1" customHeight="1">
      <c r="A1049" s="621"/>
      <c r="B1049" s="621"/>
      <c r="C1049" s="621"/>
      <c r="D1049" s="621"/>
      <c r="E1049" s="621"/>
      <c r="F1049" s="621"/>
    </row>
    <row r="1050" spans="1:6" ht="18" hidden="1" customHeight="1">
      <c r="A1050" s="621"/>
      <c r="B1050" s="621"/>
      <c r="C1050" s="621"/>
      <c r="D1050" s="621"/>
      <c r="E1050" s="621"/>
      <c r="F1050" s="621"/>
    </row>
    <row r="1051" spans="1:6" ht="18" hidden="1" customHeight="1">
      <c r="A1051" s="621"/>
      <c r="B1051" s="621"/>
      <c r="C1051" s="621"/>
      <c r="D1051" s="621"/>
      <c r="E1051" s="621"/>
      <c r="F1051" s="621"/>
    </row>
    <row r="1052" spans="1:6" ht="18" hidden="1" customHeight="1">
      <c r="A1052" s="621"/>
      <c r="B1052" s="621"/>
      <c r="C1052" s="621"/>
      <c r="D1052" s="621"/>
      <c r="E1052" s="621"/>
      <c r="F1052" s="621"/>
    </row>
    <row r="1053" spans="1:6" ht="18" hidden="1" customHeight="1">
      <c r="A1053" s="621"/>
      <c r="B1053" s="621"/>
      <c r="C1053" s="621"/>
      <c r="D1053" s="621"/>
      <c r="E1053" s="621"/>
      <c r="F1053" s="621"/>
    </row>
    <row r="1054" spans="1:6" ht="18" hidden="1" customHeight="1">
      <c r="A1054" s="621"/>
      <c r="B1054" s="621"/>
      <c r="C1054" s="621"/>
      <c r="D1054" s="621"/>
      <c r="E1054" s="621"/>
      <c r="F1054" s="621"/>
    </row>
    <row r="1055" spans="1:6" ht="18" hidden="1" customHeight="1">
      <c r="A1055" s="621"/>
      <c r="B1055" s="621"/>
      <c r="C1055" s="621"/>
      <c r="D1055" s="621"/>
      <c r="E1055" s="621"/>
      <c r="F1055" s="621"/>
    </row>
    <row r="1056" spans="1:6" ht="18" hidden="1" customHeight="1">
      <c r="A1056" s="621"/>
      <c r="B1056" s="621"/>
      <c r="C1056" s="621"/>
      <c r="D1056" s="621"/>
      <c r="E1056" s="621"/>
      <c r="F1056" s="621"/>
    </row>
    <row r="1057" spans="1:6" ht="18" hidden="1" customHeight="1">
      <c r="A1057" s="621"/>
      <c r="B1057" s="621"/>
      <c r="C1057" s="621"/>
      <c r="D1057" s="621"/>
      <c r="E1057" s="621"/>
      <c r="F1057" s="621"/>
    </row>
    <row r="1058" spans="1:6" ht="18" hidden="1" customHeight="1">
      <c r="A1058" s="621"/>
      <c r="B1058" s="621"/>
      <c r="C1058" s="621"/>
      <c r="D1058" s="621"/>
      <c r="E1058" s="621"/>
      <c r="F1058" s="621"/>
    </row>
    <row r="1059" spans="1:6" ht="18" hidden="1" customHeight="1">
      <c r="A1059" s="621"/>
      <c r="B1059" s="621"/>
      <c r="C1059" s="621"/>
      <c r="D1059" s="621"/>
      <c r="E1059" s="621"/>
      <c r="F1059" s="621"/>
    </row>
    <row r="1060" spans="1:6" ht="18" hidden="1" customHeight="1">
      <c r="A1060" s="621"/>
      <c r="B1060" s="621"/>
      <c r="C1060" s="621"/>
      <c r="D1060" s="621"/>
      <c r="E1060" s="621"/>
      <c r="F1060" s="621"/>
    </row>
    <row r="1061" spans="1:6" ht="18" hidden="1" customHeight="1">
      <c r="A1061" s="621"/>
      <c r="B1061" s="621"/>
      <c r="C1061" s="621"/>
      <c r="D1061" s="621"/>
      <c r="E1061" s="621"/>
      <c r="F1061" s="621"/>
    </row>
    <row r="1062" spans="1:6" ht="18" hidden="1" customHeight="1">
      <c r="A1062" s="621"/>
      <c r="B1062" s="621"/>
      <c r="C1062" s="621"/>
      <c r="D1062" s="621"/>
      <c r="E1062" s="621"/>
      <c r="F1062" s="621"/>
    </row>
    <row r="1063" spans="1:6" ht="18" hidden="1" customHeight="1">
      <c r="A1063" s="621"/>
      <c r="B1063" s="621"/>
      <c r="C1063" s="621"/>
      <c r="D1063" s="621"/>
      <c r="E1063" s="621"/>
      <c r="F1063" s="621"/>
    </row>
    <row r="1064" spans="1:6" ht="18" hidden="1" customHeight="1">
      <c r="A1064" s="621"/>
      <c r="B1064" s="621"/>
      <c r="C1064" s="621"/>
      <c r="D1064" s="621"/>
      <c r="E1064" s="621"/>
      <c r="F1064" s="621"/>
    </row>
    <row r="1065" spans="1:6" ht="18" hidden="1" customHeight="1">
      <c r="A1065" s="621"/>
      <c r="B1065" s="621"/>
      <c r="C1065" s="621"/>
      <c r="D1065" s="621"/>
      <c r="E1065" s="621"/>
      <c r="F1065" s="621"/>
    </row>
    <row r="1066" spans="1:6" ht="18" hidden="1" customHeight="1">
      <c r="A1066" s="621"/>
      <c r="B1066" s="621"/>
      <c r="C1066" s="621"/>
      <c r="D1066" s="621"/>
      <c r="E1066" s="621"/>
      <c r="F1066" s="621"/>
    </row>
    <row r="1067" spans="1:6" ht="18" hidden="1" customHeight="1">
      <c r="A1067" s="621"/>
      <c r="B1067" s="621"/>
      <c r="C1067" s="621"/>
      <c r="D1067" s="621"/>
      <c r="E1067" s="621"/>
      <c r="F1067" s="621"/>
    </row>
    <row r="1068" spans="1:6" ht="18" hidden="1" customHeight="1">
      <c r="A1068" s="621"/>
      <c r="B1068" s="621"/>
      <c r="C1068" s="621"/>
      <c r="D1068" s="621"/>
      <c r="E1068" s="621"/>
      <c r="F1068" s="621"/>
    </row>
    <row r="1069" spans="1:6" ht="18" hidden="1" customHeight="1">
      <c r="A1069" s="621"/>
      <c r="B1069" s="621"/>
      <c r="C1069" s="621"/>
      <c r="D1069" s="621"/>
      <c r="E1069" s="621"/>
      <c r="F1069" s="621"/>
    </row>
    <row r="1070" spans="1:6" ht="18" hidden="1" customHeight="1">
      <c r="A1070" s="621"/>
      <c r="B1070" s="621"/>
      <c r="C1070" s="621"/>
      <c r="D1070" s="621"/>
      <c r="E1070" s="621"/>
      <c r="F1070" s="621"/>
    </row>
    <row r="1071" spans="1:6" ht="18" hidden="1" customHeight="1">
      <c r="A1071" s="621"/>
      <c r="B1071" s="621"/>
      <c r="C1071" s="621"/>
      <c r="D1071" s="621"/>
      <c r="E1071" s="621"/>
      <c r="F1071" s="621"/>
    </row>
    <row r="1072" spans="1:6" ht="18" hidden="1" customHeight="1">
      <c r="A1072" s="621"/>
      <c r="B1072" s="621"/>
      <c r="C1072" s="621"/>
      <c r="D1072" s="621"/>
      <c r="E1072" s="621"/>
      <c r="F1072" s="621"/>
    </row>
    <row r="1073" spans="1:6" ht="18" hidden="1" customHeight="1">
      <c r="A1073" s="621"/>
      <c r="B1073" s="621"/>
      <c r="C1073" s="621"/>
      <c r="D1073" s="621"/>
      <c r="E1073" s="621"/>
      <c r="F1073" s="621"/>
    </row>
    <row r="1074" spans="1:6" ht="18" hidden="1" customHeight="1">
      <c r="A1074" s="621"/>
      <c r="B1074" s="621"/>
      <c r="C1074" s="621"/>
      <c r="D1074" s="621"/>
      <c r="E1074" s="621"/>
      <c r="F1074" s="621"/>
    </row>
    <row r="1075" spans="1:6" ht="18" hidden="1" customHeight="1">
      <c r="A1075" s="621"/>
      <c r="B1075" s="621"/>
      <c r="C1075" s="621"/>
      <c r="D1075" s="621"/>
      <c r="E1075" s="621"/>
      <c r="F1075" s="621"/>
    </row>
    <row r="1076" spans="1:6" ht="18" hidden="1" customHeight="1">
      <c r="A1076" s="621"/>
      <c r="B1076" s="621"/>
      <c r="C1076" s="621"/>
      <c r="D1076" s="621"/>
      <c r="E1076" s="621"/>
      <c r="F1076" s="621"/>
    </row>
    <row r="1077" spans="1:6" ht="18" hidden="1" customHeight="1">
      <c r="A1077" s="621"/>
      <c r="B1077" s="621"/>
      <c r="C1077" s="621"/>
      <c r="D1077" s="621"/>
      <c r="E1077" s="621"/>
      <c r="F1077" s="621"/>
    </row>
    <row r="1078" spans="1:6" ht="18" hidden="1" customHeight="1">
      <c r="A1078" s="621"/>
      <c r="B1078" s="621"/>
      <c r="C1078" s="621"/>
      <c r="D1078" s="621"/>
      <c r="E1078" s="621"/>
      <c r="F1078" s="621"/>
    </row>
    <row r="1079" spans="1:6" ht="18" hidden="1" customHeight="1">
      <c r="A1079" s="621"/>
      <c r="B1079" s="621"/>
      <c r="C1079" s="621"/>
      <c r="D1079" s="621"/>
      <c r="E1079" s="621"/>
      <c r="F1079" s="621"/>
    </row>
    <row r="1080" spans="1:6" ht="18" hidden="1" customHeight="1">
      <c r="A1080" s="621"/>
      <c r="B1080" s="621"/>
      <c r="C1080" s="621"/>
      <c r="D1080" s="621"/>
      <c r="E1080" s="621"/>
      <c r="F1080" s="621"/>
    </row>
    <row r="1081" spans="1:6" ht="18" hidden="1" customHeight="1">
      <c r="A1081" s="621"/>
      <c r="B1081" s="621"/>
      <c r="C1081" s="621"/>
      <c r="D1081" s="621"/>
      <c r="E1081" s="621"/>
      <c r="F1081" s="621"/>
    </row>
    <row r="1082" spans="1:6" ht="18" hidden="1" customHeight="1">
      <c r="A1082" s="621"/>
      <c r="B1082" s="621"/>
      <c r="C1082" s="621"/>
      <c r="D1082" s="621"/>
      <c r="E1082" s="621"/>
      <c r="F1082" s="621"/>
    </row>
    <row r="1083" spans="1:6" ht="18" hidden="1" customHeight="1">
      <c r="A1083" s="621"/>
      <c r="B1083" s="621"/>
      <c r="C1083" s="621"/>
      <c r="D1083" s="621"/>
      <c r="E1083" s="621"/>
      <c r="F1083" s="621"/>
    </row>
    <row r="1084" spans="1:6" ht="18" hidden="1" customHeight="1">
      <c r="A1084" s="621"/>
      <c r="B1084" s="621"/>
      <c r="C1084" s="621"/>
      <c r="D1084" s="621"/>
      <c r="E1084" s="621"/>
      <c r="F1084" s="621"/>
    </row>
    <row r="1085" spans="1:6" ht="18" hidden="1" customHeight="1">
      <c r="A1085" s="621"/>
      <c r="B1085" s="621"/>
      <c r="C1085" s="621"/>
      <c r="D1085" s="621"/>
      <c r="E1085" s="621"/>
      <c r="F1085" s="621"/>
    </row>
    <row r="1086" spans="1:6" ht="18" hidden="1" customHeight="1">
      <c r="A1086" s="621"/>
      <c r="B1086" s="621"/>
      <c r="C1086" s="621"/>
      <c r="D1086" s="621"/>
      <c r="E1086" s="621"/>
      <c r="F1086" s="621"/>
    </row>
    <row r="1087" spans="1:6" ht="18" hidden="1" customHeight="1">
      <c r="A1087" s="621"/>
      <c r="B1087" s="621"/>
      <c r="C1087" s="621"/>
      <c r="D1087" s="621"/>
      <c r="E1087" s="621"/>
      <c r="F1087" s="621"/>
    </row>
    <row r="1088" spans="1:6" ht="18" hidden="1" customHeight="1">
      <c r="A1088" s="621"/>
      <c r="B1088" s="621"/>
      <c r="C1088" s="621"/>
      <c r="D1088" s="621"/>
      <c r="E1088" s="621"/>
      <c r="F1088" s="621"/>
    </row>
    <row r="1089" spans="1:6" ht="18" hidden="1" customHeight="1">
      <c r="A1089" s="621"/>
      <c r="B1089" s="621"/>
      <c r="C1089" s="621"/>
      <c r="D1089" s="621"/>
      <c r="E1089" s="621"/>
      <c r="F1089" s="621"/>
    </row>
    <row r="1090" spans="1:6" ht="18" hidden="1" customHeight="1">
      <c r="A1090" s="621"/>
      <c r="B1090" s="621"/>
      <c r="C1090" s="621"/>
      <c r="D1090" s="621"/>
      <c r="E1090" s="621"/>
      <c r="F1090" s="621"/>
    </row>
    <row r="1091" spans="1:6" ht="18" hidden="1" customHeight="1">
      <c r="A1091" s="621"/>
      <c r="B1091" s="621"/>
      <c r="C1091" s="621"/>
      <c r="D1091" s="621"/>
      <c r="E1091" s="621"/>
      <c r="F1091" s="621"/>
    </row>
    <row r="1092" spans="1:6" ht="18" hidden="1" customHeight="1">
      <c r="A1092" s="621"/>
      <c r="B1092" s="621"/>
      <c r="C1092" s="621"/>
      <c r="D1092" s="621"/>
      <c r="E1092" s="621"/>
      <c r="F1092" s="621"/>
    </row>
    <row r="1093" spans="1:6" ht="18" hidden="1" customHeight="1">
      <c r="A1093" s="621"/>
      <c r="B1093" s="621"/>
      <c r="C1093" s="621"/>
      <c r="D1093" s="621"/>
      <c r="E1093" s="621"/>
      <c r="F1093" s="621"/>
    </row>
    <row r="1094" spans="1:6" ht="18" hidden="1" customHeight="1">
      <c r="A1094" s="621"/>
      <c r="B1094" s="621"/>
      <c r="C1094" s="621"/>
      <c r="D1094" s="621"/>
      <c r="E1094" s="621"/>
      <c r="F1094" s="621"/>
    </row>
    <row r="1095" spans="1:6" ht="18" hidden="1" customHeight="1">
      <c r="A1095" s="621"/>
      <c r="B1095" s="621"/>
      <c r="C1095" s="621"/>
      <c r="D1095" s="621"/>
      <c r="E1095" s="621"/>
      <c r="F1095" s="621"/>
    </row>
    <row r="1096" spans="1:6" ht="18" hidden="1" customHeight="1">
      <c r="A1096" s="621"/>
      <c r="B1096" s="621"/>
      <c r="C1096" s="621"/>
      <c r="D1096" s="621"/>
      <c r="E1096" s="621"/>
      <c r="F1096" s="621"/>
    </row>
    <row r="1097" spans="1:6" ht="18" hidden="1" customHeight="1">
      <c r="A1097" s="621"/>
      <c r="B1097" s="621"/>
      <c r="C1097" s="621"/>
      <c r="D1097" s="621"/>
      <c r="E1097" s="621"/>
      <c r="F1097" s="621"/>
    </row>
    <row r="1098" spans="1:6" ht="18" hidden="1" customHeight="1">
      <c r="A1098" s="621"/>
      <c r="B1098" s="621"/>
      <c r="C1098" s="621"/>
      <c r="D1098" s="621"/>
      <c r="E1098" s="621"/>
      <c r="F1098" s="621"/>
    </row>
    <row r="1099" spans="1:6" ht="18" hidden="1" customHeight="1">
      <c r="A1099" s="621"/>
      <c r="B1099" s="621"/>
      <c r="C1099" s="621"/>
      <c r="D1099" s="621"/>
      <c r="E1099" s="621"/>
      <c r="F1099" s="621"/>
    </row>
    <row r="1100" spans="1:6" ht="18" hidden="1" customHeight="1">
      <c r="A1100" s="621"/>
      <c r="B1100" s="621"/>
      <c r="C1100" s="621"/>
      <c r="D1100" s="621"/>
      <c r="E1100" s="621"/>
      <c r="F1100" s="621"/>
    </row>
    <row r="1101" spans="1:6" ht="18" hidden="1" customHeight="1">
      <c r="A1101" s="621"/>
      <c r="B1101" s="621"/>
      <c r="C1101" s="621"/>
      <c r="D1101" s="621"/>
      <c r="E1101" s="621"/>
      <c r="F1101" s="621"/>
    </row>
    <row r="1102" spans="1:6" ht="18" hidden="1" customHeight="1">
      <c r="A1102" s="621"/>
      <c r="B1102" s="621"/>
      <c r="C1102" s="621"/>
      <c r="D1102" s="621"/>
      <c r="E1102" s="621"/>
      <c r="F1102" s="621"/>
    </row>
    <row r="1103" spans="1:6" ht="18" hidden="1" customHeight="1">
      <c r="A1103" s="621"/>
      <c r="B1103" s="621"/>
      <c r="C1103" s="621"/>
      <c r="D1103" s="621"/>
      <c r="E1103" s="621"/>
      <c r="F1103" s="621"/>
    </row>
    <row r="1104" spans="1:6" ht="18" hidden="1" customHeight="1">
      <c r="A1104" s="621"/>
      <c r="B1104" s="621"/>
      <c r="C1104" s="621"/>
      <c r="D1104" s="621"/>
      <c r="E1104" s="621"/>
      <c r="F1104" s="621"/>
    </row>
    <row r="1105" spans="1:6" ht="18" hidden="1" customHeight="1">
      <c r="A1105" s="621"/>
      <c r="B1105" s="621"/>
      <c r="C1105" s="621"/>
      <c r="D1105" s="621"/>
      <c r="E1105" s="621"/>
      <c r="F1105" s="621"/>
    </row>
    <row r="1106" spans="1:6" ht="18" hidden="1" customHeight="1">
      <c r="A1106" s="621"/>
      <c r="B1106" s="621"/>
      <c r="C1106" s="621"/>
      <c r="D1106" s="621"/>
      <c r="E1106" s="621"/>
      <c r="F1106" s="621"/>
    </row>
    <row r="1107" spans="1:6" ht="18" hidden="1" customHeight="1">
      <c r="A1107" s="621"/>
      <c r="B1107" s="621"/>
      <c r="C1107" s="621"/>
      <c r="D1107" s="621"/>
      <c r="E1107" s="621"/>
      <c r="F1107" s="621"/>
    </row>
    <row r="1108" spans="1:6" ht="18" hidden="1" customHeight="1">
      <c r="A1108" s="621"/>
      <c r="B1108" s="621"/>
      <c r="C1108" s="621"/>
      <c r="D1108" s="621"/>
      <c r="E1108" s="621"/>
      <c r="F1108" s="621"/>
    </row>
    <row r="1109" spans="1:6" ht="18" hidden="1" customHeight="1">
      <c r="A1109" s="621"/>
      <c r="B1109" s="621"/>
      <c r="C1109" s="621"/>
      <c r="D1109" s="621"/>
      <c r="E1109" s="621"/>
      <c r="F1109" s="621"/>
    </row>
    <row r="1110" spans="1:6" ht="18" hidden="1" customHeight="1">
      <c r="A1110" s="621"/>
      <c r="B1110" s="621"/>
      <c r="C1110" s="621"/>
      <c r="D1110" s="621"/>
      <c r="E1110" s="621"/>
      <c r="F1110" s="621"/>
    </row>
    <row r="1111" spans="1:6" ht="18" hidden="1" customHeight="1">
      <c r="A1111" s="621"/>
      <c r="B1111" s="621"/>
      <c r="C1111" s="621"/>
      <c r="D1111" s="621"/>
      <c r="E1111" s="621"/>
      <c r="F1111" s="621"/>
    </row>
    <row r="1112" spans="1:6" ht="18" hidden="1" customHeight="1">
      <c r="A1112" s="621"/>
      <c r="B1112" s="621"/>
      <c r="C1112" s="621"/>
      <c r="D1112" s="621"/>
      <c r="E1112" s="621"/>
      <c r="F1112" s="621"/>
    </row>
    <row r="1113" spans="1:6" ht="18" hidden="1" customHeight="1">
      <c r="A1113" s="621"/>
      <c r="B1113" s="621"/>
      <c r="C1113" s="621"/>
      <c r="D1113" s="621"/>
      <c r="E1113" s="621"/>
      <c r="F1113" s="621"/>
    </row>
    <row r="1114" spans="1:6" ht="18" hidden="1" customHeight="1">
      <c r="A1114" s="621"/>
      <c r="B1114" s="621"/>
      <c r="C1114" s="621"/>
      <c r="D1114" s="621"/>
      <c r="E1114" s="621"/>
      <c r="F1114" s="621"/>
    </row>
    <row r="1115" spans="1:6" ht="18" hidden="1" customHeight="1">
      <c r="A1115" s="621"/>
      <c r="B1115" s="621"/>
      <c r="C1115" s="621"/>
      <c r="D1115" s="621"/>
      <c r="E1115" s="621"/>
      <c r="F1115" s="621"/>
    </row>
    <row r="1116" spans="1:6" ht="18" hidden="1" customHeight="1">
      <c r="A1116" s="621"/>
      <c r="B1116" s="621"/>
      <c r="C1116" s="621"/>
      <c r="D1116" s="621"/>
      <c r="E1116" s="621"/>
      <c r="F1116" s="621"/>
    </row>
    <row r="1117" spans="1:6" ht="18" hidden="1" customHeight="1">
      <c r="A1117" s="621"/>
      <c r="B1117" s="621"/>
      <c r="C1117" s="621"/>
      <c r="D1117" s="621"/>
      <c r="E1117" s="621"/>
      <c r="F1117" s="621"/>
    </row>
    <row r="1118" spans="1:6" ht="18" hidden="1" customHeight="1">
      <c r="A1118" s="621"/>
      <c r="B1118" s="621"/>
      <c r="C1118" s="621"/>
      <c r="D1118" s="621"/>
      <c r="E1118" s="621"/>
      <c r="F1118" s="621"/>
    </row>
    <row r="1119" spans="1:6" ht="18" hidden="1" customHeight="1">
      <c r="A1119" s="621"/>
      <c r="B1119" s="621"/>
      <c r="C1119" s="621"/>
      <c r="D1119" s="621"/>
      <c r="E1119" s="621"/>
      <c r="F1119" s="621"/>
    </row>
    <row r="1120" spans="1:6" ht="18" hidden="1" customHeight="1">
      <c r="A1120" s="621"/>
      <c r="B1120" s="621"/>
      <c r="C1120" s="621"/>
      <c r="D1120" s="621"/>
      <c r="E1120" s="621"/>
      <c r="F1120" s="621"/>
    </row>
    <row r="1121" spans="1:6" ht="18" hidden="1" customHeight="1">
      <c r="A1121" s="621"/>
      <c r="B1121" s="621"/>
      <c r="C1121" s="621"/>
      <c r="D1121" s="621"/>
      <c r="E1121" s="621"/>
      <c r="F1121" s="621"/>
    </row>
    <row r="1122" spans="1:6" ht="18" hidden="1" customHeight="1">
      <c r="A1122" s="621"/>
      <c r="B1122" s="621"/>
      <c r="C1122" s="621"/>
      <c r="D1122" s="621"/>
      <c r="E1122" s="621"/>
      <c r="F1122" s="621"/>
    </row>
    <row r="1123" spans="1:6" ht="18" hidden="1" customHeight="1">
      <c r="A1123" s="621"/>
      <c r="B1123" s="621"/>
      <c r="C1123" s="621"/>
      <c r="D1123" s="621"/>
      <c r="E1123" s="621"/>
      <c r="F1123" s="621"/>
    </row>
    <row r="1124" spans="1:6" ht="18" hidden="1" customHeight="1">
      <c r="A1124" s="621"/>
      <c r="B1124" s="621"/>
      <c r="C1124" s="621"/>
      <c r="D1124" s="621"/>
      <c r="E1124" s="621"/>
      <c r="F1124" s="621"/>
    </row>
    <row r="1125" spans="1:6" ht="18" hidden="1" customHeight="1">
      <c r="A1125" s="621"/>
      <c r="B1125" s="621"/>
      <c r="C1125" s="621"/>
      <c r="D1125" s="621"/>
      <c r="E1125" s="621"/>
      <c r="F1125" s="621"/>
    </row>
    <row r="1126" spans="1:6" ht="18" hidden="1" customHeight="1">
      <c r="A1126" s="621"/>
      <c r="B1126" s="621"/>
      <c r="C1126" s="621"/>
      <c r="D1126" s="621"/>
      <c r="E1126" s="621"/>
      <c r="F1126" s="621"/>
    </row>
    <row r="1127" spans="1:6" ht="18" hidden="1" customHeight="1">
      <c r="A1127" s="621"/>
      <c r="B1127" s="621"/>
      <c r="C1127" s="621"/>
      <c r="D1127" s="621"/>
      <c r="E1127" s="621"/>
      <c r="F1127" s="621"/>
    </row>
    <row r="1128" spans="1:6" ht="18" hidden="1" customHeight="1">
      <c r="A1128" s="621"/>
      <c r="B1128" s="621"/>
      <c r="C1128" s="621"/>
      <c r="D1128" s="621"/>
      <c r="E1128" s="621"/>
      <c r="F1128" s="621"/>
    </row>
    <row r="1129" spans="1:6" ht="18" hidden="1" customHeight="1">
      <c r="A1129" s="621"/>
      <c r="B1129" s="621"/>
      <c r="C1129" s="621"/>
      <c r="D1129" s="621"/>
      <c r="E1129" s="621"/>
      <c r="F1129" s="621"/>
    </row>
    <row r="1130" spans="1:6" ht="18" hidden="1" customHeight="1">
      <c r="A1130" s="621"/>
      <c r="B1130" s="621"/>
      <c r="C1130" s="621"/>
      <c r="D1130" s="621"/>
      <c r="E1130" s="621"/>
      <c r="F1130" s="621"/>
    </row>
    <row r="1131" spans="1:6" ht="18" hidden="1" customHeight="1">
      <c r="A1131" s="621"/>
      <c r="B1131" s="621"/>
      <c r="C1131" s="621"/>
      <c r="D1131" s="621"/>
      <c r="E1131" s="621"/>
      <c r="F1131" s="621"/>
    </row>
    <row r="1132" spans="1:6" ht="18" hidden="1" customHeight="1">
      <c r="A1132" s="621"/>
      <c r="B1132" s="621"/>
      <c r="C1132" s="621"/>
      <c r="D1132" s="621"/>
      <c r="E1132" s="621"/>
      <c r="F1132" s="621"/>
    </row>
    <row r="1133" spans="1:6" ht="18" hidden="1" customHeight="1">
      <c r="A1133" s="621"/>
      <c r="B1133" s="621"/>
      <c r="C1133" s="621"/>
      <c r="D1133" s="621"/>
      <c r="E1133" s="621"/>
      <c r="F1133" s="621"/>
    </row>
    <row r="1134" spans="1:6" ht="18" hidden="1" customHeight="1">
      <c r="A1134" s="621"/>
      <c r="B1134" s="621"/>
      <c r="C1134" s="621"/>
      <c r="D1134" s="621"/>
      <c r="E1134" s="621"/>
      <c r="F1134" s="621"/>
    </row>
    <row r="1135" spans="1:6" ht="18" hidden="1" customHeight="1">
      <c r="A1135" s="621"/>
      <c r="B1135" s="621"/>
      <c r="C1135" s="621"/>
      <c r="D1135" s="621"/>
      <c r="E1135" s="621"/>
      <c r="F1135" s="621"/>
    </row>
    <row r="1136" spans="1:6" ht="18" hidden="1" customHeight="1">
      <c r="A1136" s="621"/>
      <c r="B1136" s="621"/>
      <c r="C1136" s="621"/>
      <c r="D1136" s="621"/>
      <c r="E1136" s="621"/>
      <c r="F1136" s="621"/>
    </row>
    <row r="1137" spans="1:6" ht="18" hidden="1" customHeight="1">
      <c r="A1137" s="621"/>
      <c r="B1137" s="621"/>
      <c r="C1137" s="621"/>
      <c r="D1137" s="621"/>
      <c r="E1137" s="621"/>
      <c r="F1137" s="621"/>
    </row>
    <row r="1138" spans="1:6" ht="18" hidden="1" customHeight="1">
      <c r="A1138" s="621"/>
      <c r="B1138" s="621"/>
      <c r="C1138" s="621"/>
      <c r="D1138" s="621"/>
      <c r="E1138" s="621"/>
      <c r="F1138" s="621"/>
    </row>
    <row r="1139" spans="1:6" ht="18" hidden="1" customHeight="1">
      <c r="A1139" s="621"/>
      <c r="B1139" s="621"/>
      <c r="C1139" s="621"/>
      <c r="D1139" s="621"/>
      <c r="E1139" s="621"/>
      <c r="F1139" s="621"/>
    </row>
    <row r="1140" spans="1:6" ht="18" hidden="1" customHeight="1">
      <c r="A1140" s="621"/>
      <c r="B1140" s="621"/>
      <c r="C1140" s="621"/>
      <c r="D1140" s="621"/>
      <c r="E1140" s="621"/>
      <c r="F1140" s="621"/>
    </row>
    <row r="1141" spans="1:6" ht="18" hidden="1" customHeight="1">
      <c r="A1141" s="621"/>
      <c r="B1141" s="621"/>
      <c r="C1141" s="621"/>
      <c r="D1141" s="621"/>
      <c r="E1141" s="621"/>
      <c r="F1141" s="621"/>
    </row>
    <row r="1142" spans="1:6" ht="18" hidden="1" customHeight="1">
      <c r="A1142" s="621"/>
      <c r="B1142" s="621"/>
      <c r="C1142" s="621"/>
      <c r="D1142" s="621"/>
      <c r="E1142" s="621"/>
      <c r="F1142" s="621"/>
    </row>
    <row r="1143" spans="1:6" ht="18" hidden="1" customHeight="1">
      <c r="A1143" s="621"/>
      <c r="B1143" s="621"/>
      <c r="C1143" s="621"/>
      <c r="D1143" s="621"/>
      <c r="E1143" s="621"/>
      <c r="F1143" s="621"/>
    </row>
    <row r="1144" spans="1:6" ht="18" hidden="1" customHeight="1">
      <c r="A1144" s="621"/>
      <c r="B1144" s="621"/>
      <c r="C1144" s="621"/>
      <c r="D1144" s="621"/>
      <c r="E1144" s="621"/>
      <c r="F1144" s="621"/>
    </row>
    <row r="1145" spans="1:6" ht="18" hidden="1" customHeight="1">
      <c r="A1145" s="621"/>
      <c r="B1145" s="621"/>
      <c r="C1145" s="621"/>
      <c r="D1145" s="621"/>
      <c r="E1145" s="621"/>
      <c r="F1145" s="621"/>
    </row>
    <row r="1146" spans="1:6" ht="18" hidden="1" customHeight="1">
      <c r="A1146" s="621"/>
      <c r="B1146" s="621"/>
      <c r="C1146" s="621"/>
      <c r="D1146" s="621"/>
      <c r="E1146" s="621"/>
      <c r="F1146" s="621"/>
    </row>
    <row r="1147" spans="1:6" ht="18" hidden="1" customHeight="1">
      <c r="A1147" s="621"/>
      <c r="B1147" s="621"/>
      <c r="C1147" s="621"/>
      <c r="D1147" s="621"/>
      <c r="E1147" s="621"/>
      <c r="F1147" s="621"/>
    </row>
    <row r="1148" spans="1:6" ht="18" hidden="1" customHeight="1">
      <c r="A1148" s="621"/>
      <c r="B1148" s="621"/>
      <c r="C1148" s="621"/>
      <c r="D1148" s="621"/>
      <c r="E1148" s="621"/>
      <c r="F1148" s="621"/>
    </row>
    <row r="1149" spans="1:6" ht="18" hidden="1" customHeight="1">
      <c r="A1149" s="621"/>
      <c r="B1149" s="621"/>
      <c r="C1149" s="621"/>
      <c r="D1149" s="621"/>
      <c r="E1149" s="621"/>
      <c r="F1149" s="621"/>
    </row>
    <row r="1150" spans="1:6" ht="18" hidden="1" customHeight="1">
      <c r="A1150" s="621"/>
      <c r="B1150" s="621"/>
      <c r="C1150" s="621"/>
      <c r="D1150" s="621"/>
      <c r="E1150" s="621"/>
      <c r="F1150" s="621"/>
    </row>
    <row r="1151" spans="1:6" ht="18" hidden="1" customHeight="1">
      <c r="A1151" s="621"/>
      <c r="B1151" s="621"/>
      <c r="C1151" s="621"/>
      <c r="D1151" s="621"/>
      <c r="E1151" s="621"/>
      <c r="F1151" s="621"/>
    </row>
    <row r="1152" spans="1:6" ht="18" hidden="1" customHeight="1">
      <c r="A1152" s="621"/>
      <c r="B1152" s="621"/>
      <c r="C1152" s="621"/>
      <c r="D1152" s="621"/>
      <c r="E1152" s="621"/>
      <c r="F1152" s="621"/>
    </row>
    <row r="1153" spans="1:6" ht="18" hidden="1" customHeight="1">
      <c r="A1153" s="621"/>
      <c r="B1153" s="621"/>
      <c r="C1153" s="621"/>
      <c r="D1153" s="621"/>
      <c r="E1153" s="621"/>
      <c r="F1153" s="621"/>
    </row>
    <row r="1154" spans="1:6" ht="18" hidden="1" customHeight="1">
      <c r="A1154" s="621"/>
      <c r="B1154" s="621"/>
      <c r="C1154" s="621"/>
      <c r="D1154" s="621"/>
      <c r="E1154" s="621"/>
      <c r="F1154" s="621"/>
    </row>
    <row r="1155" spans="1:6" ht="18" hidden="1" customHeight="1">
      <c r="A1155" s="621"/>
      <c r="B1155" s="621"/>
      <c r="C1155" s="621"/>
      <c r="D1155" s="621"/>
      <c r="E1155" s="621"/>
      <c r="F1155" s="621"/>
    </row>
    <row r="1156" spans="1:6" ht="18" hidden="1" customHeight="1">
      <c r="A1156" s="621"/>
      <c r="B1156" s="621"/>
      <c r="C1156" s="621"/>
      <c r="D1156" s="621"/>
      <c r="E1156" s="621"/>
      <c r="F1156" s="621"/>
    </row>
    <row r="1157" spans="1:6" ht="18" hidden="1" customHeight="1">
      <c r="A1157" s="621"/>
      <c r="B1157" s="621"/>
      <c r="C1157" s="621"/>
      <c r="D1157" s="621"/>
      <c r="E1157" s="621"/>
      <c r="F1157" s="621"/>
    </row>
    <row r="1158" spans="1:6" ht="18" hidden="1" customHeight="1">
      <c r="A1158" s="621"/>
      <c r="B1158" s="621"/>
      <c r="C1158" s="621"/>
      <c r="D1158" s="621"/>
      <c r="E1158" s="621"/>
      <c r="F1158" s="621"/>
    </row>
    <row r="1159" spans="1:6" ht="18" hidden="1" customHeight="1">
      <c r="A1159" s="621"/>
      <c r="B1159" s="621"/>
      <c r="C1159" s="621"/>
      <c r="D1159" s="621"/>
      <c r="E1159" s="621"/>
      <c r="F1159" s="621"/>
    </row>
    <row r="1160" spans="1:6" ht="18" hidden="1" customHeight="1">
      <c r="A1160" s="621"/>
      <c r="B1160" s="621"/>
      <c r="C1160" s="621"/>
      <c r="D1160" s="621"/>
      <c r="E1160" s="621"/>
      <c r="F1160" s="621"/>
    </row>
    <row r="1161" spans="1:6" ht="18" hidden="1" customHeight="1">
      <c r="A1161" s="621"/>
      <c r="B1161" s="621"/>
      <c r="C1161" s="621"/>
      <c r="D1161" s="621"/>
      <c r="E1161" s="621"/>
      <c r="F1161" s="621"/>
    </row>
    <row r="1162" spans="1:6" ht="18" hidden="1" customHeight="1">
      <c r="A1162" s="621"/>
      <c r="B1162" s="621"/>
      <c r="C1162" s="621"/>
      <c r="D1162" s="621"/>
      <c r="E1162" s="621"/>
      <c r="F1162" s="621"/>
    </row>
    <row r="1163" spans="1:6" ht="18" hidden="1" customHeight="1">
      <c r="A1163" s="621"/>
      <c r="B1163" s="621"/>
      <c r="C1163" s="621"/>
      <c r="D1163" s="621"/>
      <c r="E1163" s="621"/>
      <c r="F1163" s="621"/>
    </row>
    <row r="1164" spans="1:6" ht="18" hidden="1" customHeight="1">
      <c r="A1164" s="621"/>
      <c r="B1164" s="621"/>
      <c r="C1164" s="621"/>
      <c r="D1164" s="621"/>
      <c r="E1164" s="621"/>
      <c r="F1164" s="621"/>
    </row>
    <row r="1165" spans="1:6" ht="18" hidden="1" customHeight="1">
      <c r="A1165" s="621"/>
      <c r="B1165" s="621"/>
      <c r="C1165" s="621"/>
      <c r="D1165" s="621"/>
      <c r="E1165" s="621"/>
      <c r="F1165" s="621"/>
    </row>
    <row r="1166" spans="1:6" ht="18" hidden="1" customHeight="1">
      <c r="A1166" s="621"/>
      <c r="B1166" s="621"/>
      <c r="C1166" s="621"/>
      <c r="D1166" s="621"/>
      <c r="E1166" s="621"/>
      <c r="F1166" s="621"/>
    </row>
    <row r="1167" spans="1:6" ht="18" hidden="1" customHeight="1">
      <c r="A1167" s="621"/>
      <c r="B1167" s="621"/>
      <c r="C1167" s="621"/>
      <c r="D1167" s="621"/>
      <c r="E1167" s="621"/>
      <c r="F1167" s="621"/>
    </row>
    <row r="1168" spans="1:6" ht="18" hidden="1" customHeight="1">
      <c r="A1168" s="621"/>
      <c r="B1168" s="621"/>
      <c r="C1168" s="621"/>
      <c r="D1168" s="621"/>
      <c r="E1168" s="621"/>
      <c r="F1168" s="621"/>
    </row>
    <row r="1169" spans="1:6" ht="18" hidden="1" customHeight="1">
      <c r="A1169" s="621"/>
      <c r="B1169" s="621"/>
      <c r="C1169" s="621"/>
      <c r="D1169" s="621"/>
      <c r="E1169" s="621"/>
      <c r="F1169" s="621"/>
    </row>
    <row r="1170" spans="1:6" ht="18" hidden="1" customHeight="1">
      <c r="A1170" s="621"/>
      <c r="B1170" s="621"/>
      <c r="C1170" s="621"/>
      <c r="D1170" s="621"/>
      <c r="E1170" s="621"/>
      <c r="F1170" s="621"/>
    </row>
    <row r="1171" spans="1:6" ht="18" hidden="1" customHeight="1">
      <c r="A1171" s="621"/>
      <c r="B1171" s="621"/>
      <c r="C1171" s="621"/>
      <c r="D1171" s="621"/>
      <c r="E1171" s="621"/>
      <c r="F1171" s="621"/>
    </row>
    <row r="1172" spans="1:6" ht="18" hidden="1" customHeight="1">
      <c r="A1172" s="621"/>
      <c r="B1172" s="621"/>
      <c r="C1172" s="621"/>
      <c r="D1172" s="621"/>
      <c r="E1172" s="621"/>
      <c r="F1172" s="621"/>
    </row>
    <row r="1173" spans="1:6" ht="18" hidden="1" customHeight="1">
      <c r="A1173" s="621"/>
      <c r="B1173" s="621"/>
      <c r="C1173" s="621"/>
      <c r="D1173" s="621"/>
      <c r="E1173" s="621"/>
      <c r="F1173" s="621"/>
    </row>
    <row r="1174" spans="1:6" ht="18" hidden="1" customHeight="1">
      <c r="A1174" s="621"/>
      <c r="B1174" s="621"/>
      <c r="C1174" s="621"/>
      <c r="D1174" s="621"/>
      <c r="E1174" s="621"/>
      <c r="F1174" s="621"/>
    </row>
    <row r="1175" spans="1:6" ht="18" hidden="1" customHeight="1">
      <c r="A1175" s="621"/>
      <c r="B1175" s="621"/>
      <c r="C1175" s="621"/>
      <c r="D1175" s="621"/>
      <c r="E1175" s="621"/>
      <c r="F1175" s="621"/>
    </row>
    <row r="1176" spans="1:6" ht="18" hidden="1" customHeight="1">
      <c r="A1176" s="621"/>
      <c r="B1176" s="621"/>
      <c r="C1176" s="621"/>
      <c r="D1176" s="621"/>
      <c r="E1176" s="621"/>
      <c r="F1176" s="621"/>
    </row>
    <row r="1177" spans="1:6" ht="18" hidden="1" customHeight="1">
      <c r="A1177" s="621"/>
      <c r="B1177" s="621"/>
      <c r="C1177" s="621"/>
      <c r="D1177" s="621"/>
      <c r="E1177" s="621"/>
      <c r="F1177" s="621"/>
    </row>
    <row r="1178" spans="1:6" ht="18" hidden="1" customHeight="1">
      <c r="A1178" s="621"/>
      <c r="B1178" s="621"/>
      <c r="C1178" s="621"/>
      <c r="D1178" s="621"/>
      <c r="E1178" s="621"/>
      <c r="F1178" s="621"/>
    </row>
    <row r="1179" spans="1:6" ht="18" hidden="1" customHeight="1">
      <c r="A1179" s="621"/>
      <c r="B1179" s="621"/>
      <c r="C1179" s="621"/>
      <c r="D1179" s="621"/>
      <c r="E1179" s="621"/>
      <c r="F1179" s="621"/>
    </row>
    <row r="1180" spans="1:6" ht="18" hidden="1" customHeight="1">
      <c r="A1180" s="621"/>
      <c r="B1180" s="621"/>
      <c r="C1180" s="621"/>
      <c r="D1180" s="621"/>
      <c r="E1180" s="621"/>
      <c r="F1180" s="621"/>
    </row>
    <row r="1181" spans="1:6" ht="18" hidden="1" customHeight="1">
      <c r="A1181" s="621"/>
      <c r="B1181" s="621"/>
      <c r="C1181" s="621"/>
      <c r="D1181" s="621"/>
      <c r="E1181" s="621"/>
      <c r="F1181" s="621"/>
    </row>
    <row r="1182" spans="1:6" ht="18" hidden="1" customHeight="1">
      <c r="A1182" s="621"/>
      <c r="B1182" s="621"/>
      <c r="C1182" s="621"/>
      <c r="D1182" s="621"/>
      <c r="E1182" s="621"/>
      <c r="F1182" s="621"/>
    </row>
    <row r="1183" spans="1:6" ht="18" hidden="1" customHeight="1">
      <c r="A1183" s="621"/>
      <c r="B1183" s="621"/>
      <c r="C1183" s="621"/>
      <c r="D1183" s="621"/>
      <c r="E1183" s="621"/>
      <c r="F1183" s="621"/>
    </row>
    <row r="1184" spans="1:6" ht="18" hidden="1" customHeight="1">
      <c r="A1184" s="621"/>
      <c r="B1184" s="621"/>
      <c r="C1184" s="621"/>
      <c r="D1184" s="621"/>
      <c r="E1184" s="621"/>
      <c r="F1184" s="621"/>
    </row>
    <row r="1185" spans="1:6" ht="18" hidden="1" customHeight="1">
      <c r="A1185" s="621"/>
      <c r="B1185" s="621"/>
      <c r="C1185" s="621"/>
      <c r="D1185" s="621"/>
      <c r="E1185" s="621"/>
      <c r="F1185" s="621"/>
    </row>
    <row r="1186" spans="1:6" ht="18" hidden="1" customHeight="1">
      <c r="A1186" s="621"/>
      <c r="B1186" s="621"/>
      <c r="C1186" s="621"/>
      <c r="D1186" s="621"/>
      <c r="E1186" s="621"/>
      <c r="F1186" s="621"/>
    </row>
    <row r="1187" spans="1:6" ht="18" hidden="1" customHeight="1">
      <c r="A1187" s="621"/>
      <c r="B1187" s="621"/>
      <c r="C1187" s="621"/>
      <c r="D1187" s="621"/>
      <c r="E1187" s="621"/>
      <c r="F1187" s="621"/>
    </row>
    <row r="1188" spans="1:6" ht="18" hidden="1" customHeight="1">
      <c r="A1188" s="621"/>
      <c r="B1188" s="621"/>
      <c r="C1188" s="621"/>
      <c r="D1188" s="621"/>
      <c r="E1188" s="621"/>
      <c r="F1188" s="621"/>
    </row>
    <row r="1189" spans="1:6" ht="18" hidden="1" customHeight="1">
      <c r="A1189" s="621"/>
      <c r="B1189" s="621"/>
      <c r="C1189" s="621"/>
      <c r="D1189" s="621"/>
      <c r="E1189" s="621"/>
      <c r="F1189" s="621"/>
    </row>
    <row r="1190" spans="1:6" ht="18" hidden="1" customHeight="1">
      <c r="A1190" s="621"/>
      <c r="B1190" s="621"/>
      <c r="C1190" s="621"/>
      <c r="D1190" s="621"/>
      <c r="E1190" s="621"/>
      <c r="F1190" s="621"/>
    </row>
    <row r="1191" spans="1:6" ht="18" hidden="1" customHeight="1">
      <c r="A1191" s="621"/>
      <c r="B1191" s="621"/>
      <c r="C1191" s="621"/>
      <c r="D1191" s="621"/>
      <c r="E1191" s="621"/>
      <c r="F1191" s="621"/>
    </row>
    <row r="1192" spans="1:6" ht="18" hidden="1" customHeight="1">
      <c r="A1192" s="621"/>
      <c r="B1192" s="621"/>
      <c r="C1192" s="621"/>
      <c r="D1192" s="621"/>
      <c r="E1192" s="621"/>
      <c r="F1192" s="621"/>
    </row>
    <row r="1193" spans="1:6" ht="18" hidden="1" customHeight="1">
      <c r="A1193" s="621"/>
      <c r="B1193" s="621"/>
      <c r="C1193" s="621"/>
      <c r="D1193" s="621"/>
      <c r="E1193" s="621"/>
      <c r="F1193" s="621"/>
    </row>
    <row r="1194" spans="1:6" ht="18" hidden="1" customHeight="1">
      <c r="A1194" s="621"/>
      <c r="B1194" s="621"/>
      <c r="C1194" s="621"/>
      <c r="D1194" s="621"/>
      <c r="E1194" s="621"/>
      <c r="F1194" s="621"/>
    </row>
    <row r="1195" spans="1:6" ht="18" hidden="1" customHeight="1">
      <c r="A1195" s="621"/>
      <c r="B1195" s="621"/>
      <c r="C1195" s="621"/>
      <c r="D1195" s="621"/>
      <c r="E1195" s="621"/>
      <c r="F1195" s="621"/>
    </row>
    <row r="1196" spans="1:6" ht="18" hidden="1" customHeight="1">
      <c r="A1196" s="621"/>
      <c r="B1196" s="621"/>
      <c r="C1196" s="621"/>
      <c r="D1196" s="621"/>
      <c r="E1196" s="621"/>
      <c r="F1196" s="621"/>
    </row>
    <row r="1197" spans="1:6" ht="18" hidden="1" customHeight="1">
      <c r="A1197" s="621"/>
      <c r="B1197" s="621"/>
      <c r="C1197" s="621"/>
      <c r="D1197" s="621"/>
      <c r="E1197" s="621"/>
      <c r="F1197" s="621"/>
    </row>
    <row r="1198" spans="1:6" ht="18" hidden="1" customHeight="1">
      <c r="A1198" s="621"/>
      <c r="B1198" s="621"/>
      <c r="C1198" s="621"/>
      <c r="D1198" s="621"/>
      <c r="E1198" s="621"/>
      <c r="F1198" s="621"/>
    </row>
    <row r="1199" spans="1:6" ht="18" hidden="1" customHeight="1">
      <c r="A1199" s="621"/>
      <c r="B1199" s="621"/>
      <c r="C1199" s="621"/>
      <c r="D1199" s="621"/>
      <c r="E1199" s="621"/>
      <c r="F1199" s="621"/>
    </row>
    <row r="1200" spans="1:6" ht="18" hidden="1" customHeight="1">
      <c r="A1200" s="621"/>
      <c r="B1200" s="621"/>
      <c r="C1200" s="621"/>
      <c r="D1200" s="621"/>
      <c r="E1200" s="621"/>
      <c r="F1200" s="621"/>
    </row>
    <row r="1201" spans="1:6" ht="18" hidden="1" customHeight="1">
      <c r="A1201" s="621"/>
      <c r="B1201" s="621"/>
      <c r="C1201" s="621"/>
      <c r="D1201" s="621"/>
      <c r="E1201" s="621"/>
      <c r="F1201" s="621"/>
    </row>
    <row r="1202" spans="1:6" ht="18" hidden="1" customHeight="1">
      <c r="A1202" s="621"/>
      <c r="B1202" s="621"/>
      <c r="C1202" s="621"/>
      <c r="D1202" s="621"/>
      <c r="E1202" s="621"/>
      <c r="F1202" s="621"/>
    </row>
    <row r="1203" spans="1:6" ht="18" hidden="1" customHeight="1">
      <c r="A1203" s="621"/>
      <c r="B1203" s="621"/>
      <c r="C1203" s="621"/>
      <c r="D1203" s="621"/>
      <c r="E1203" s="621"/>
      <c r="F1203" s="621"/>
    </row>
    <row r="1204" spans="1:6" ht="18" hidden="1" customHeight="1">
      <c r="A1204" s="621"/>
      <c r="B1204" s="621"/>
      <c r="C1204" s="621"/>
      <c r="D1204" s="621"/>
      <c r="E1204" s="621"/>
      <c r="F1204" s="621"/>
    </row>
    <row r="1205" spans="1:6" ht="18" hidden="1" customHeight="1">
      <c r="A1205" s="621"/>
      <c r="B1205" s="621"/>
      <c r="C1205" s="621"/>
      <c r="D1205" s="621"/>
      <c r="E1205" s="621"/>
      <c r="F1205" s="621"/>
    </row>
    <row r="1206" spans="1:6" ht="18" hidden="1" customHeight="1">
      <c r="A1206" s="621"/>
      <c r="B1206" s="621"/>
      <c r="C1206" s="621"/>
      <c r="D1206" s="621"/>
      <c r="E1206" s="621"/>
      <c r="F1206" s="621"/>
    </row>
    <row r="1207" spans="1:6" ht="18" hidden="1" customHeight="1">
      <c r="A1207" s="621"/>
      <c r="B1207" s="621"/>
      <c r="C1207" s="621"/>
      <c r="D1207" s="621"/>
      <c r="E1207" s="621"/>
      <c r="F1207" s="621"/>
    </row>
    <row r="1208" spans="1:6" ht="18" hidden="1" customHeight="1">
      <c r="A1208" s="621"/>
      <c r="B1208" s="621"/>
      <c r="C1208" s="621"/>
      <c r="D1208" s="621"/>
      <c r="E1208" s="621"/>
      <c r="F1208" s="621"/>
    </row>
    <row r="1209" spans="1:6" ht="18" hidden="1" customHeight="1">
      <c r="A1209" s="621"/>
      <c r="B1209" s="621"/>
      <c r="C1209" s="621"/>
      <c r="D1209" s="621"/>
      <c r="E1209" s="621"/>
      <c r="F1209" s="621"/>
    </row>
    <row r="1210" spans="1:6" ht="18" hidden="1" customHeight="1">
      <c r="A1210" s="621"/>
      <c r="B1210" s="621"/>
      <c r="C1210" s="621"/>
      <c r="D1210" s="621"/>
      <c r="E1210" s="621"/>
      <c r="F1210" s="621"/>
    </row>
    <row r="1211" spans="1:6" ht="18" hidden="1" customHeight="1">
      <c r="A1211" s="621"/>
      <c r="B1211" s="621"/>
      <c r="C1211" s="621"/>
      <c r="D1211" s="621"/>
      <c r="E1211" s="621"/>
      <c r="F1211" s="621"/>
    </row>
    <row r="1212" spans="1:6" ht="18" hidden="1" customHeight="1">
      <c r="A1212" s="621"/>
      <c r="B1212" s="621"/>
      <c r="C1212" s="621"/>
      <c r="D1212" s="621"/>
      <c r="E1212" s="621"/>
      <c r="F1212" s="621"/>
    </row>
    <row r="1213" spans="1:6" ht="18" hidden="1" customHeight="1">
      <c r="A1213" s="621"/>
      <c r="B1213" s="621"/>
      <c r="C1213" s="621"/>
      <c r="D1213" s="621"/>
      <c r="E1213" s="621"/>
      <c r="F1213" s="621"/>
    </row>
    <row r="1214" spans="1:6" ht="18" hidden="1" customHeight="1">
      <c r="A1214" s="621"/>
      <c r="B1214" s="621"/>
      <c r="C1214" s="621"/>
      <c r="D1214" s="621"/>
      <c r="E1214" s="621"/>
      <c r="F1214" s="621"/>
    </row>
    <row r="1215" spans="1:6" ht="18" hidden="1" customHeight="1">
      <c r="A1215" s="621"/>
      <c r="B1215" s="621"/>
      <c r="C1215" s="621"/>
      <c r="D1215" s="621"/>
      <c r="E1215" s="621"/>
      <c r="F1215" s="621"/>
    </row>
    <row r="1216" spans="1:6" ht="18" hidden="1" customHeight="1">
      <c r="A1216" s="621"/>
      <c r="B1216" s="621"/>
      <c r="C1216" s="621"/>
      <c r="D1216" s="621"/>
      <c r="E1216" s="621"/>
      <c r="F1216" s="621"/>
    </row>
    <row r="1217" spans="1:6" ht="18" hidden="1" customHeight="1">
      <c r="A1217" s="621"/>
      <c r="B1217" s="621"/>
      <c r="C1217" s="621"/>
      <c r="D1217" s="621"/>
      <c r="E1217" s="621"/>
      <c r="F1217" s="621"/>
    </row>
    <row r="1218" spans="1:6" ht="18" hidden="1" customHeight="1">
      <c r="A1218" s="621"/>
      <c r="B1218" s="621"/>
      <c r="C1218" s="621"/>
      <c r="D1218" s="621"/>
      <c r="E1218" s="621"/>
      <c r="F1218" s="621"/>
    </row>
    <row r="1219" spans="1:6" ht="18" hidden="1" customHeight="1">
      <c r="A1219" s="621"/>
      <c r="B1219" s="621"/>
      <c r="C1219" s="621"/>
      <c r="D1219" s="621"/>
      <c r="E1219" s="621"/>
      <c r="F1219" s="621"/>
    </row>
    <row r="1220" spans="1:6" ht="18" hidden="1" customHeight="1">
      <c r="A1220" s="621"/>
      <c r="B1220" s="621"/>
      <c r="C1220" s="621"/>
      <c r="D1220" s="621"/>
      <c r="E1220" s="621"/>
      <c r="F1220" s="621"/>
    </row>
    <row r="1221" spans="1:6" ht="18" hidden="1" customHeight="1">
      <c r="A1221" s="621"/>
      <c r="B1221" s="621"/>
      <c r="C1221" s="621"/>
      <c r="D1221" s="621"/>
      <c r="E1221" s="621"/>
      <c r="F1221" s="621"/>
    </row>
    <row r="1222" spans="1:6" ht="18" hidden="1" customHeight="1">
      <c r="A1222" s="621"/>
      <c r="B1222" s="621"/>
      <c r="C1222" s="621"/>
      <c r="D1222" s="621"/>
      <c r="E1222" s="621"/>
      <c r="F1222" s="621"/>
    </row>
    <row r="1223" spans="1:6" ht="18" hidden="1" customHeight="1">
      <c r="A1223" s="621"/>
      <c r="B1223" s="621"/>
      <c r="C1223" s="621"/>
      <c r="D1223" s="621"/>
      <c r="E1223" s="621"/>
      <c r="F1223" s="621"/>
    </row>
    <row r="1224" spans="1:6" ht="18" hidden="1" customHeight="1">
      <c r="A1224" s="621"/>
      <c r="B1224" s="621"/>
      <c r="C1224" s="621"/>
      <c r="D1224" s="621"/>
      <c r="E1224" s="621"/>
      <c r="F1224" s="621"/>
    </row>
    <row r="1225" spans="1:6" ht="18" hidden="1" customHeight="1">
      <c r="A1225" s="621"/>
      <c r="B1225" s="621"/>
      <c r="C1225" s="621"/>
      <c r="D1225" s="621"/>
      <c r="E1225" s="621"/>
      <c r="F1225" s="621"/>
    </row>
    <row r="1226" spans="1:6" ht="18" hidden="1" customHeight="1">
      <c r="A1226" s="621"/>
      <c r="B1226" s="621"/>
      <c r="C1226" s="621"/>
      <c r="D1226" s="621"/>
      <c r="E1226" s="621"/>
      <c r="F1226" s="621"/>
    </row>
    <row r="1227" spans="1:6" ht="18" hidden="1" customHeight="1">
      <c r="A1227" s="621"/>
      <c r="B1227" s="621"/>
      <c r="C1227" s="621"/>
      <c r="D1227" s="621"/>
      <c r="E1227" s="621"/>
      <c r="F1227" s="621"/>
    </row>
    <row r="1228" spans="1:6" ht="18" hidden="1" customHeight="1">
      <c r="A1228" s="621"/>
      <c r="B1228" s="621"/>
      <c r="C1228" s="621"/>
      <c r="D1228" s="621"/>
      <c r="E1228" s="621"/>
      <c r="F1228" s="621"/>
    </row>
    <row r="1229" spans="1:6" ht="18" hidden="1" customHeight="1">
      <c r="A1229" s="621"/>
      <c r="B1229" s="621"/>
      <c r="C1229" s="621"/>
      <c r="D1229" s="621"/>
      <c r="E1229" s="621"/>
      <c r="F1229" s="621"/>
    </row>
    <row r="1230" spans="1:6" ht="18" hidden="1" customHeight="1">
      <c r="A1230" s="621"/>
      <c r="B1230" s="621"/>
      <c r="C1230" s="621"/>
      <c r="D1230" s="621"/>
      <c r="E1230" s="621"/>
      <c r="F1230" s="621"/>
    </row>
    <row r="1231" spans="1:6" ht="18" hidden="1" customHeight="1">
      <c r="A1231" s="621"/>
      <c r="B1231" s="621"/>
      <c r="C1231" s="621"/>
      <c r="D1231" s="621"/>
      <c r="E1231" s="621"/>
      <c r="F1231" s="621"/>
    </row>
    <row r="1232" spans="1:6" ht="18" hidden="1" customHeight="1">
      <c r="A1232" s="621"/>
      <c r="B1232" s="621"/>
      <c r="C1232" s="621"/>
      <c r="D1232" s="621"/>
      <c r="E1232" s="621"/>
      <c r="F1232" s="621"/>
    </row>
    <row r="1233" spans="1:6" ht="18" hidden="1" customHeight="1">
      <c r="A1233" s="621"/>
      <c r="B1233" s="621"/>
      <c r="C1233" s="621"/>
      <c r="D1233" s="621"/>
      <c r="E1233" s="621"/>
      <c r="F1233" s="621"/>
    </row>
    <row r="1234" spans="1:6" ht="18" hidden="1" customHeight="1">
      <c r="A1234" s="621"/>
      <c r="B1234" s="621"/>
      <c r="C1234" s="621"/>
      <c r="D1234" s="621"/>
      <c r="E1234" s="621"/>
      <c r="F1234" s="621"/>
    </row>
    <row r="1235" spans="1:6" ht="18" hidden="1" customHeight="1">
      <c r="A1235" s="621"/>
      <c r="B1235" s="621"/>
      <c r="C1235" s="621"/>
      <c r="D1235" s="621"/>
      <c r="E1235" s="621"/>
      <c r="F1235" s="621"/>
    </row>
    <row r="1236" spans="1:6" ht="18" hidden="1" customHeight="1">
      <c r="A1236" s="621"/>
      <c r="B1236" s="621"/>
      <c r="C1236" s="621"/>
      <c r="D1236" s="621"/>
      <c r="E1236" s="621"/>
      <c r="F1236" s="621"/>
    </row>
    <row r="1237" spans="1:6" ht="18" hidden="1" customHeight="1">
      <c r="A1237" s="621"/>
      <c r="B1237" s="621"/>
      <c r="C1237" s="621"/>
      <c r="D1237" s="621"/>
      <c r="E1237" s="621"/>
      <c r="F1237" s="621"/>
    </row>
    <row r="1238" spans="1:6" ht="18" hidden="1" customHeight="1">
      <c r="A1238" s="621"/>
      <c r="B1238" s="621"/>
      <c r="C1238" s="621"/>
      <c r="D1238" s="621"/>
      <c r="E1238" s="621"/>
      <c r="F1238" s="621"/>
    </row>
    <row r="1239" spans="1:6" ht="18" hidden="1" customHeight="1">
      <c r="A1239" s="621"/>
      <c r="B1239" s="621"/>
      <c r="C1239" s="621"/>
      <c r="D1239" s="621"/>
      <c r="E1239" s="621"/>
      <c r="F1239" s="621"/>
    </row>
    <row r="1240" spans="1:6" ht="18" hidden="1" customHeight="1">
      <c r="A1240" s="621"/>
      <c r="B1240" s="621"/>
      <c r="C1240" s="621"/>
      <c r="D1240" s="621"/>
      <c r="E1240" s="621"/>
      <c r="F1240" s="621"/>
    </row>
    <row r="1241" spans="1:6" ht="18" hidden="1" customHeight="1">
      <c r="A1241" s="621"/>
      <c r="B1241" s="621"/>
      <c r="C1241" s="621"/>
      <c r="D1241" s="621"/>
      <c r="E1241" s="621"/>
      <c r="F1241" s="621"/>
    </row>
    <row r="1242" spans="1:6" ht="18" hidden="1" customHeight="1">
      <c r="A1242" s="621"/>
      <c r="B1242" s="621"/>
      <c r="C1242" s="621"/>
      <c r="D1242" s="621"/>
      <c r="E1242" s="621"/>
      <c r="F1242" s="621"/>
    </row>
    <row r="1243" spans="1:6" ht="18" hidden="1" customHeight="1">
      <c r="A1243" s="621"/>
      <c r="B1243" s="621"/>
      <c r="C1243" s="621"/>
      <c r="D1243" s="621"/>
      <c r="E1243" s="621"/>
      <c r="F1243" s="621"/>
    </row>
    <row r="1244" spans="1:6" ht="18" hidden="1" customHeight="1">
      <c r="A1244" s="621"/>
      <c r="B1244" s="621"/>
      <c r="C1244" s="621"/>
      <c r="D1244" s="621"/>
      <c r="E1244" s="621"/>
      <c r="F1244" s="621"/>
    </row>
    <row r="1245" spans="1:6" ht="18" hidden="1" customHeight="1">
      <c r="A1245" s="621"/>
      <c r="B1245" s="621"/>
      <c r="C1245" s="621"/>
      <c r="D1245" s="621"/>
      <c r="E1245" s="621"/>
      <c r="F1245" s="621"/>
    </row>
    <row r="1246" spans="1:6" ht="18" hidden="1" customHeight="1">
      <c r="A1246" s="621"/>
      <c r="B1246" s="621"/>
      <c r="C1246" s="621"/>
      <c r="D1246" s="621"/>
      <c r="E1246" s="621"/>
      <c r="F1246" s="621"/>
    </row>
    <row r="1247" spans="1:6" ht="18" hidden="1" customHeight="1">
      <c r="A1247" s="621"/>
      <c r="B1247" s="621"/>
      <c r="C1247" s="621"/>
      <c r="D1247" s="621"/>
      <c r="E1247" s="621"/>
      <c r="F1247" s="621"/>
    </row>
    <row r="1248" spans="1:6" ht="18" hidden="1" customHeight="1">
      <c r="A1248" s="621"/>
      <c r="B1248" s="621"/>
      <c r="C1248" s="621"/>
      <c r="D1248" s="621"/>
      <c r="E1248" s="621"/>
      <c r="F1248" s="621"/>
    </row>
    <row r="1249" spans="1:6" ht="18" hidden="1" customHeight="1">
      <c r="A1249" s="621"/>
      <c r="B1249" s="621"/>
      <c r="C1249" s="621"/>
      <c r="D1249" s="621"/>
      <c r="E1249" s="621"/>
      <c r="F1249" s="621"/>
    </row>
    <row r="1250" spans="1:6" ht="18" hidden="1" customHeight="1">
      <c r="A1250" s="621"/>
      <c r="B1250" s="621"/>
      <c r="C1250" s="621"/>
      <c r="D1250" s="621"/>
      <c r="E1250" s="621"/>
      <c r="F1250" s="621"/>
    </row>
    <row r="1251" spans="1:6" ht="18" hidden="1" customHeight="1">
      <c r="A1251" s="621"/>
      <c r="B1251" s="621"/>
      <c r="C1251" s="621"/>
      <c r="D1251" s="621"/>
      <c r="E1251" s="621"/>
      <c r="F1251" s="621"/>
    </row>
    <row r="1252" spans="1:6" ht="18" hidden="1" customHeight="1">
      <c r="A1252" s="621"/>
      <c r="B1252" s="621"/>
      <c r="C1252" s="621"/>
      <c r="D1252" s="621"/>
      <c r="E1252" s="621"/>
      <c r="F1252" s="621"/>
    </row>
    <row r="1253" spans="1:6" ht="18" hidden="1" customHeight="1">
      <c r="A1253" s="621"/>
      <c r="B1253" s="621"/>
      <c r="C1253" s="621"/>
      <c r="D1253" s="621"/>
      <c r="E1253" s="621"/>
      <c r="F1253" s="621"/>
    </row>
    <row r="1254" spans="1:6" ht="18" hidden="1" customHeight="1">
      <c r="A1254" s="621"/>
      <c r="B1254" s="621"/>
      <c r="C1254" s="621"/>
      <c r="D1254" s="621"/>
      <c r="E1254" s="621"/>
      <c r="F1254" s="621"/>
    </row>
    <row r="1255" spans="1:6" ht="18" hidden="1" customHeight="1">
      <c r="A1255" s="621"/>
      <c r="B1255" s="621"/>
      <c r="C1255" s="621"/>
      <c r="D1255" s="621"/>
      <c r="E1255" s="621"/>
      <c r="F1255" s="621"/>
    </row>
    <row r="1256" spans="1:6" ht="18" hidden="1" customHeight="1">
      <c r="A1256" s="621"/>
      <c r="B1256" s="621"/>
      <c r="C1256" s="621"/>
      <c r="D1256" s="621"/>
      <c r="E1256" s="621"/>
      <c r="F1256" s="621"/>
    </row>
    <row r="1257" spans="1:6" ht="18" hidden="1" customHeight="1">
      <c r="A1257" s="621"/>
      <c r="B1257" s="621"/>
      <c r="C1257" s="621"/>
      <c r="D1257" s="621"/>
      <c r="E1257" s="621"/>
      <c r="F1257" s="621"/>
    </row>
    <row r="1258" spans="1:6" ht="18" hidden="1" customHeight="1">
      <c r="A1258" s="621"/>
      <c r="B1258" s="621"/>
      <c r="C1258" s="621"/>
      <c r="D1258" s="621"/>
      <c r="E1258" s="621"/>
      <c r="F1258" s="621"/>
    </row>
    <row r="1259" spans="1:6" ht="18" hidden="1" customHeight="1">
      <c r="A1259" s="621"/>
      <c r="B1259" s="621"/>
      <c r="C1259" s="621"/>
      <c r="D1259" s="621"/>
      <c r="E1259" s="621"/>
      <c r="F1259" s="621"/>
    </row>
    <row r="1260" spans="1:6" ht="18" hidden="1" customHeight="1">
      <c r="A1260" s="621"/>
      <c r="B1260" s="621"/>
      <c r="C1260" s="621"/>
      <c r="D1260" s="621"/>
      <c r="E1260" s="621"/>
      <c r="F1260" s="621"/>
    </row>
    <row r="1261" spans="1:6" ht="18" hidden="1" customHeight="1">
      <c r="A1261" s="621"/>
      <c r="B1261" s="621"/>
      <c r="C1261" s="621"/>
      <c r="D1261" s="621"/>
      <c r="E1261" s="621"/>
      <c r="F1261" s="621"/>
    </row>
    <row r="1262" spans="1:6" ht="18" hidden="1" customHeight="1">
      <c r="A1262" s="621"/>
      <c r="B1262" s="621"/>
      <c r="C1262" s="621"/>
      <c r="D1262" s="621"/>
      <c r="E1262" s="621"/>
      <c r="F1262" s="621"/>
    </row>
    <row r="1263" spans="1:6" ht="18" hidden="1" customHeight="1">
      <c r="A1263" s="621"/>
      <c r="B1263" s="621"/>
      <c r="C1263" s="621"/>
      <c r="D1263" s="621"/>
      <c r="E1263" s="621"/>
      <c r="F1263" s="621"/>
    </row>
    <row r="1264" spans="1:6" ht="18" hidden="1" customHeight="1">
      <c r="A1264" s="621"/>
      <c r="B1264" s="621"/>
      <c r="C1264" s="621"/>
      <c r="D1264" s="621"/>
      <c r="E1264" s="621"/>
      <c r="F1264" s="621"/>
    </row>
    <row r="1265" spans="1:6" ht="18" hidden="1" customHeight="1">
      <c r="A1265" s="621"/>
      <c r="B1265" s="621"/>
      <c r="C1265" s="621"/>
      <c r="D1265" s="621"/>
      <c r="E1265" s="621"/>
      <c r="F1265" s="621"/>
    </row>
    <row r="1266" spans="1:6" ht="18" hidden="1" customHeight="1">
      <c r="A1266" s="621"/>
      <c r="B1266" s="621"/>
      <c r="C1266" s="621"/>
      <c r="D1266" s="621"/>
      <c r="E1266" s="621"/>
      <c r="F1266" s="621"/>
    </row>
    <row r="1267" spans="1:6" ht="18" hidden="1" customHeight="1">
      <c r="A1267" s="621"/>
      <c r="B1267" s="621"/>
      <c r="C1267" s="621"/>
      <c r="D1267" s="621"/>
      <c r="E1267" s="621"/>
      <c r="F1267" s="621"/>
    </row>
    <row r="1268" spans="1:6" ht="18" hidden="1" customHeight="1">
      <c r="A1268" s="621"/>
      <c r="B1268" s="621"/>
      <c r="C1268" s="621"/>
      <c r="D1268" s="621"/>
      <c r="E1268" s="621"/>
      <c r="F1268" s="621"/>
    </row>
    <row r="1269" spans="1:6" ht="18" hidden="1" customHeight="1">
      <c r="A1269" s="621"/>
      <c r="B1269" s="621"/>
      <c r="C1269" s="621"/>
      <c r="D1269" s="621"/>
      <c r="E1269" s="621"/>
      <c r="F1269" s="621"/>
    </row>
    <row r="1270" spans="1:6" ht="18" hidden="1" customHeight="1">
      <c r="A1270" s="621"/>
      <c r="B1270" s="621"/>
      <c r="C1270" s="621"/>
      <c r="D1270" s="621"/>
      <c r="E1270" s="621"/>
      <c r="F1270" s="621"/>
    </row>
    <row r="1271" spans="1:6" ht="18" hidden="1" customHeight="1">
      <c r="A1271" s="621"/>
      <c r="B1271" s="621"/>
      <c r="C1271" s="621"/>
      <c r="D1271" s="621"/>
      <c r="E1271" s="621"/>
      <c r="F1271" s="621"/>
    </row>
    <row r="1272" spans="1:6" ht="18" hidden="1" customHeight="1">
      <c r="A1272" s="621"/>
      <c r="B1272" s="621"/>
      <c r="C1272" s="621"/>
      <c r="D1272" s="621"/>
      <c r="E1272" s="621"/>
      <c r="F1272" s="621"/>
    </row>
    <row r="1273" spans="1:6" ht="18" hidden="1" customHeight="1">
      <c r="A1273" s="621"/>
      <c r="B1273" s="621"/>
      <c r="C1273" s="621"/>
      <c r="D1273" s="621"/>
      <c r="E1273" s="621"/>
      <c r="F1273" s="621"/>
    </row>
    <row r="1274" spans="1:6" ht="18" hidden="1" customHeight="1">
      <c r="A1274" s="621"/>
      <c r="B1274" s="621"/>
      <c r="C1274" s="621"/>
      <c r="D1274" s="621"/>
      <c r="E1274" s="621"/>
      <c r="F1274" s="621"/>
    </row>
    <row r="1275" spans="1:6" ht="18" hidden="1" customHeight="1">
      <c r="A1275" s="621"/>
      <c r="B1275" s="621"/>
      <c r="C1275" s="621"/>
      <c r="D1275" s="621"/>
      <c r="E1275" s="621"/>
      <c r="F1275" s="621"/>
    </row>
    <row r="1276" spans="1:6" ht="18" hidden="1" customHeight="1">
      <c r="A1276" s="621"/>
      <c r="B1276" s="621"/>
      <c r="C1276" s="621"/>
      <c r="D1276" s="621"/>
      <c r="E1276" s="621"/>
      <c r="F1276" s="621"/>
    </row>
    <row r="1277" spans="1:6" ht="18" hidden="1" customHeight="1">
      <c r="A1277" s="621"/>
      <c r="B1277" s="621"/>
      <c r="C1277" s="621"/>
      <c r="D1277" s="621"/>
      <c r="E1277" s="621"/>
      <c r="F1277" s="621"/>
    </row>
    <row r="1278" spans="1:6" ht="18" hidden="1" customHeight="1">
      <c r="A1278" s="621"/>
      <c r="B1278" s="621"/>
      <c r="C1278" s="621"/>
      <c r="D1278" s="621"/>
      <c r="E1278" s="621"/>
      <c r="F1278" s="621"/>
    </row>
    <row r="1279" spans="1:6" ht="18" hidden="1" customHeight="1">
      <c r="A1279" s="621"/>
      <c r="B1279" s="621"/>
      <c r="C1279" s="621"/>
      <c r="D1279" s="621"/>
      <c r="E1279" s="621"/>
      <c r="F1279" s="621"/>
    </row>
    <row r="1280" spans="1:6" ht="18" hidden="1" customHeight="1">
      <c r="A1280" s="621"/>
      <c r="B1280" s="621"/>
      <c r="C1280" s="621"/>
      <c r="D1280" s="621"/>
      <c r="E1280" s="621"/>
      <c r="F1280" s="621"/>
    </row>
    <row r="1281" spans="1:6" ht="18" hidden="1" customHeight="1">
      <c r="A1281" s="621"/>
      <c r="B1281" s="621"/>
      <c r="C1281" s="621"/>
      <c r="D1281" s="621"/>
      <c r="E1281" s="621"/>
      <c r="F1281" s="621"/>
    </row>
    <row r="1282" spans="1:6" ht="18" hidden="1" customHeight="1">
      <c r="A1282" s="621"/>
      <c r="B1282" s="621"/>
      <c r="C1282" s="621"/>
      <c r="D1282" s="621"/>
      <c r="E1282" s="621"/>
      <c r="F1282" s="621"/>
    </row>
    <row r="1283" spans="1:6" ht="18" hidden="1" customHeight="1">
      <c r="A1283" s="621"/>
      <c r="B1283" s="621"/>
      <c r="C1283" s="621"/>
      <c r="D1283" s="621"/>
      <c r="E1283" s="621"/>
      <c r="F1283" s="621"/>
    </row>
    <row r="1284" spans="1:6" ht="18" hidden="1" customHeight="1">
      <c r="A1284" s="621"/>
      <c r="B1284" s="621"/>
      <c r="C1284" s="621"/>
      <c r="D1284" s="621"/>
      <c r="E1284" s="621"/>
      <c r="F1284" s="621"/>
    </row>
    <row r="1285" spans="1:6" ht="18" hidden="1" customHeight="1">
      <c r="A1285" s="621"/>
      <c r="B1285" s="621"/>
      <c r="C1285" s="621"/>
      <c r="D1285" s="621"/>
      <c r="E1285" s="621"/>
      <c r="F1285" s="621"/>
    </row>
    <row r="1286" spans="1:6" ht="18" hidden="1" customHeight="1">
      <c r="A1286" s="621"/>
      <c r="B1286" s="621"/>
      <c r="C1286" s="621"/>
      <c r="D1286" s="621"/>
      <c r="E1286" s="621"/>
      <c r="F1286" s="621"/>
    </row>
    <row r="1287" spans="1:6" ht="18" hidden="1" customHeight="1">
      <c r="A1287" s="621"/>
      <c r="B1287" s="621"/>
      <c r="C1287" s="621"/>
      <c r="D1287" s="621"/>
      <c r="E1287" s="621"/>
      <c r="F1287" s="621"/>
    </row>
    <row r="1288" spans="1:6" ht="18" hidden="1" customHeight="1">
      <c r="A1288" s="621"/>
      <c r="B1288" s="621"/>
      <c r="C1288" s="621"/>
      <c r="D1288" s="621"/>
      <c r="E1288" s="621"/>
      <c r="F1288" s="621"/>
    </row>
    <row r="1289" spans="1:6" ht="18" hidden="1" customHeight="1">
      <c r="A1289" s="621"/>
      <c r="B1289" s="621"/>
      <c r="C1289" s="621"/>
      <c r="D1289" s="621"/>
      <c r="E1289" s="621"/>
      <c r="F1289" s="621"/>
    </row>
    <row r="1290" spans="1:6" ht="18" hidden="1" customHeight="1">
      <c r="A1290" s="621"/>
      <c r="B1290" s="621"/>
      <c r="C1290" s="621"/>
      <c r="D1290" s="621"/>
      <c r="E1290" s="621"/>
      <c r="F1290" s="621"/>
    </row>
    <row r="1291" spans="1:6" ht="18" hidden="1" customHeight="1">
      <c r="A1291" s="621"/>
      <c r="B1291" s="621"/>
      <c r="C1291" s="621"/>
      <c r="D1291" s="621"/>
      <c r="E1291" s="621"/>
      <c r="F1291" s="621"/>
    </row>
    <row r="1292" spans="1:6" ht="18" hidden="1" customHeight="1">
      <c r="A1292" s="621"/>
      <c r="B1292" s="621"/>
      <c r="C1292" s="621"/>
      <c r="D1292" s="621"/>
      <c r="E1292" s="621"/>
      <c r="F1292" s="621"/>
    </row>
    <row r="1293" spans="1:6" ht="18" hidden="1" customHeight="1">
      <c r="A1293" s="621"/>
      <c r="B1293" s="621"/>
      <c r="C1293" s="621"/>
      <c r="D1293" s="621"/>
      <c r="E1293" s="621"/>
      <c r="F1293" s="621"/>
    </row>
    <row r="1294" spans="1:6" ht="18" hidden="1" customHeight="1">
      <c r="A1294" s="621"/>
      <c r="B1294" s="621"/>
      <c r="C1294" s="621"/>
      <c r="D1294" s="621"/>
      <c r="E1294" s="621"/>
      <c r="F1294" s="621"/>
    </row>
    <row r="1295" spans="1:6" ht="18" hidden="1" customHeight="1">
      <c r="A1295" s="621"/>
      <c r="B1295" s="621"/>
      <c r="C1295" s="621"/>
      <c r="D1295" s="621"/>
      <c r="E1295" s="621"/>
      <c r="F1295" s="621"/>
    </row>
    <row r="1296" spans="1:6" ht="18" hidden="1" customHeight="1">
      <c r="A1296" s="621"/>
      <c r="B1296" s="621"/>
      <c r="C1296" s="621"/>
      <c r="D1296" s="621"/>
      <c r="E1296" s="621"/>
      <c r="F1296" s="621"/>
    </row>
    <row r="1297" spans="1:6" ht="18" hidden="1" customHeight="1">
      <c r="A1297" s="621"/>
      <c r="B1297" s="621"/>
      <c r="C1297" s="621"/>
      <c r="D1297" s="621"/>
      <c r="E1297" s="621"/>
      <c r="F1297" s="621"/>
    </row>
    <row r="1298" spans="1:6" ht="18" hidden="1" customHeight="1">
      <c r="A1298" s="621"/>
      <c r="B1298" s="621"/>
      <c r="C1298" s="621"/>
      <c r="D1298" s="621"/>
      <c r="E1298" s="621"/>
      <c r="F1298" s="621"/>
    </row>
    <row r="1299" spans="1:6" ht="18" hidden="1" customHeight="1">
      <c r="A1299" s="621"/>
      <c r="B1299" s="621"/>
      <c r="C1299" s="621"/>
      <c r="D1299" s="621"/>
      <c r="E1299" s="621"/>
      <c r="F1299" s="621"/>
    </row>
    <row r="1300" spans="1:6" ht="18" hidden="1" customHeight="1">
      <c r="A1300" s="621"/>
      <c r="B1300" s="621"/>
      <c r="C1300" s="621"/>
      <c r="D1300" s="621"/>
      <c r="E1300" s="621"/>
      <c r="F1300" s="621"/>
    </row>
    <row r="1301" spans="1:6" ht="18" hidden="1" customHeight="1">
      <c r="A1301" s="621"/>
      <c r="B1301" s="621"/>
      <c r="C1301" s="621"/>
      <c r="D1301" s="621"/>
      <c r="E1301" s="621"/>
      <c r="F1301" s="621"/>
    </row>
    <row r="1302" spans="1:6" ht="18" hidden="1" customHeight="1">
      <c r="A1302" s="621"/>
      <c r="B1302" s="621"/>
      <c r="C1302" s="621"/>
      <c r="D1302" s="621"/>
      <c r="E1302" s="621"/>
      <c r="F1302" s="621"/>
    </row>
    <row r="1303" spans="1:6" ht="18" hidden="1" customHeight="1">
      <c r="A1303" s="621"/>
      <c r="B1303" s="621"/>
      <c r="C1303" s="621"/>
      <c r="D1303" s="621"/>
      <c r="E1303" s="621"/>
      <c r="F1303" s="621"/>
    </row>
    <row r="1304" spans="1:6" ht="18" hidden="1" customHeight="1">
      <c r="A1304" s="621"/>
      <c r="B1304" s="621"/>
      <c r="C1304" s="621"/>
      <c r="D1304" s="621"/>
      <c r="E1304" s="621"/>
      <c r="F1304" s="621"/>
    </row>
    <row r="1305" spans="1:6" ht="18" hidden="1" customHeight="1">
      <c r="A1305" s="621"/>
      <c r="B1305" s="621"/>
      <c r="C1305" s="621"/>
      <c r="D1305" s="621"/>
      <c r="E1305" s="621"/>
      <c r="F1305" s="621"/>
    </row>
    <row r="1306" spans="1:6" ht="18" hidden="1" customHeight="1">
      <c r="A1306" s="621"/>
      <c r="B1306" s="621"/>
      <c r="C1306" s="621"/>
      <c r="D1306" s="621"/>
      <c r="E1306" s="621"/>
      <c r="F1306" s="621"/>
    </row>
    <row r="1307" spans="1:6" ht="18" hidden="1" customHeight="1">
      <c r="A1307" s="621"/>
      <c r="B1307" s="621"/>
      <c r="C1307" s="621"/>
      <c r="D1307" s="621"/>
      <c r="E1307" s="621"/>
      <c r="F1307" s="621"/>
    </row>
    <row r="1308" spans="1:6" ht="18" hidden="1" customHeight="1">
      <c r="A1308" s="621"/>
      <c r="B1308" s="621"/>
      <c r="C1308" s="621"/>
      <c r="D1308" s="621"/>
      <c r="E1308" s="621"/>
      <c r="F1308" s="621"/>
    </row>
    <row r="1309" spans="1:6" ht="18" hidden="1" customHeight="1">
      <c r="A1309" s="621"/>
      <c r="B1309" s="621"/>
      <c r="C1309" s="621"/>
      <c r="D1309" s="621"/>
      <c r="E1309" s="621"/>
      <c r="F1309" s="621"/>
    </row>
    <row r="1310" spans="1:6" ht="18" hidden="1" customHeight="1">
      <c r="A1310" s="621"/>
      <c r="B1310" s="621"/>
      <c r="C1310" s="621"/>
      <c r="D1310" s="621"/>
      <c r="E1310" s="621"/>
      <c r="F1310" s="621"/>
    </row>
    <row r="1311" spans="1:6" ht="18" hidden="1" customHeight="1">
      <c r="A1311" s="621"/>
      <c r="B1311" s="621"/>
      <c r="C1311" s="621"/>
      <c r="D1311" s="621"/>
      <c r="E1311" s="621"/>
      <c r="F1311" s="621"/>
    </row>
    <row r="1312" spans="1:6" ht="18" hidden="1" customHeight="1">
      <c r="A1312" s="621"/>
      <c r="B1312" s="621"/>
      <c r="C1312" s="621"/>
      <c r="D1312" s="621"/>
      <c r="E1312" s="621"/>
      <c r="F1312" s="621"/>
    </row>
    <row r="1313" spans="1:6" ht="18" hidden="1" customHeight="1">
      <c r="A1313" s="621"/>
      <c r="B1313" s="621"/>
      <c r="C1313" s="621"/>
      <c r="D1313" s="621"/>
      <c r="E1313" s="621"/>
      <c r="F1313" s="621"/>
    </row>
    <row r="1314" spans="1:6" ht="18" hidden="1" customHeight="1">
      <c r="A1314" s="621"/>
      <c r="B1314" s="621"/>
      <c r="C1314" s="621"/>
      <c r="D1314" s="621"/>
      <c r="E1314" s="621"/>
      <c r="F1314" s="621"/>
    </row>
    <row r="1315" spans="1:6" ht="18" hidden="1" customHeight="1">
      <c r="A1315" s="621"/>
      <c r="B1315" s="621"/>
      <c r="C1315" s="621"/>
      <c r="D1315" s="621"/>
      <c r="E1315" s="621"/>
      <c r="F1315" s="621"/>
    </row>
    <row r="1316" spans="1:6" ht="18" hidden="1" customHeight="1">
      <c r="A1316" s="621"/>
      <c r="B1316" s="621"/>
      <c r="C1316" s="621"/>
      <c r="D1316" s="621"/>
      <c r="E1316" s="621"/>
      <c r="F1316" s="621"/>
    </row>
    <row r="1317" spans="1:6" ht="18" hidden="1" customHeight="1">
      <c r="A1317" s="621"/>
      <c r="B1317" s="621"/>
      <c r="C1317" s="621"/>
      <c r="D1317" s="621"/>
      <c r="E1317" s="621"/>
      <c r="F1317" s="621"/>
    </row>
    <row r="1318" spans="1:6" ht="18" hidden="1" customHeight="1">
      <c r="A1318" s="621"/>
      <c r="B1318" s="621"/>
      <c r="C1318" s="621"/>
      <c r="D1318" s="621"/>
      <c r="E1318" s="621"/>
      <c r="F1318" s="621"/>
    </row>
    <row r="1319" spans="1:6" ht="18" hidden="1" customHeight="1">
      <c r="A1319" s="621"/>
      <c r="B1319" s="621"/>
      <c r="C1319" s="621"/>
      <c r="D1319" s="621"/>
      <c r="E1319" s="621"/>
      <c r="F1319" s="621"/>
    </row>
    <row r="1320" spans="1:6" ht="18" hidden="1" customHeight="1">
      <c r="A1320" s="621"/>
      <c r="B1320" s="621"/>
      <c r="C1320" s="621"/>
      <c r="D1320" s="621"/>
      <c r="E1320" s="621"/>
      <c r="F1320" s="621"/>
    </row>
    <row r="1321" spans="1:6" ht="18" hidden="1" customHeight="1">
      <c r="A1321" s="621"/>
      <c r="B1321" s="621"/>
      <c r="C1321" s="621"/>
      <c r="D1321" s="621"/>
      <c r="E1321" s="621"/>
      <c r="F1321" s="621"/>
    </row>
    <row r="1322" spans="1:6" ht="18" hidden="1" customHeight="1">
      <c r="A1322" s="621"/>
      <c r="B1322" s="621"/>
      <c r="C1322" s="621"/>
      <c r="D1322" s="621"/>
      <c r="E1322" s="621"/>
      <c r="F1322" s="621"/>
    </row>
    <row r="1323" spans="1:6" ht="18" hidden="1" customHeight="1">
      <c r="A1323" s="621"/>
      <c r="B1323" s="621"/>
      <c r="C1323" s="621"/>
      <c r="D1323" s="621"/>
      <c r="E1323" s="621"/>
      <c r="F1323" s="621"/>
    </row>
    <row r="1324" spans="1:6" ht="18" hidden="1" customHeight="1">
      <c r="A1324" s="621"/>
      <c r="B1324" s="621"/>
      <c r="C1324" s="621"/>
      <c r="D1324" s="621"/>
      <c r="E1324" s="621"/>
      <c r="F1324" s="621"/>
    </row>
    <row r="1325" spans="1:6" ht="18" hidden="1" customHeight="1">
      <c r="A1325" s="621"/>
      <c r="B1325" s="621"/>
      <c r="C1325" s="621"/>
      <c r="D1325" s="621"/>
      <c r="E1325" s="621"/>
      <c r="F1325" s="621"/>
    </row>
    <row r="1326" spans="1:6" ht="18" hidden="1" customHeight="1">
      <c r="A1326" s="621"/>
      <c r="B1326" s="621"/>
      <c r="C1326" s="621"/>
      <c r="D1326" s="621"/>
      <c r="E1326" s="621"/>
      <c r="F1326" s="621"/>
    </row>
    <row r="1327" spans="1:6" ht="18" hidden="1" customHeight="1">
      <c r="A1327" s="621"/>
      <c r="B1327" s="621"/>
      <c r="C1327" s="621"/>
      <c r="D1327" s="621"/>
      <c r="E1327" s="621"/>
      <c r="F1327" s="621"/>
    </row>
    <row r="1328" spans="1:6" ht="18" hidden="1" customHeight="1">
      <c r="A1328" s="621"/>
      <c r="B1328" s="621"/>
      <c r="C1328" s="621"/>
      <c r="D1328" s="621"/>
      <c r="E1328" s="621"/>
      <c r="F1328" s="621"/>
    </row>
    <row r="1329" spans="1:6" ht="18" hidden="1" customHeight="1">
      <c r="A1329" s="621"/>
      <c r="B1329" s="621"/>
      <c r="C1329" s="621"/>
      <c r="D1329" s="621"/>
      <c r="E1329" s="621"/>
      <c r="F1329" s="621"/>
    </row>
    <row r="1330" spans="1:6" ht="18" hidden="1" customHeight="1">
      <c r="A1330" s="621"/>
      <c r="B1330" s="621"/>
      <c r="C1330" s="621"/>
      <c r="D1330" s="621"/>
      <c r="E1330" s="621"/>
      <c r="F1330" s="621"/>
    </row>
    <row r="1331" spans="1:6" ht="18" hidden="1" customHeight="1">
      <c r="A1331" s="621"/>
      <c r="B1331" s="621"/>
      <c r="C1331" s="621"/>
      <c r="D1331" s="621"/>
      <c r="E1331" s="621"/>
      <c r="F1331" s="621"/>
    </row>
    <row r="1332" spans="1:6" ht="18" hidden="1" customHeight="1">
      <c r="A1332" s="621"/>
      <c r="B1332" s="621"/>
      <c r="C1332" s="621"/>
      <c r="D1332" s="621"/>
      <c r="E1332" s="621"/>
      <c r="F1332" s="621"/>
    </row>
    <row r="1333" spans="1:6" ht="18" hidden="1" customHeight="1">
      <c r="A1333" s="621"/>
      <c r="B1333" s="621"/>
      <c r="C1333" s="621"/>
      <c r="D1333" s="621"/>
      <c r="E1333" s="621"/>
      <c r="F1333" s="621"/>
    </row>
    <row r="1334" spans="1:6" ht="18" hidden="1" customHeight="1">
      <c r="A1334" s="621"/>
      <c r="B1334" s="621"/>
      <c r="C1334" s="621"/>
      <c r="D1334" s="621"/>
      <c r="E1334" s="621"/>
      <c r="F1334" s="621"/>
    </row>
    <row r="1335" spans="1:6" ht="18" hidden="1" customHeight="1">
      <c r="A1335" s="621"/>
      <c r="B1335" s="621"/>
      <c r="C1335" s="621"/>
      <c r="D1335" s="621"/>
      <c r="E1335" s="621"/>
      <c r="F1335" s="621"/>
    </row>
    <row r="1336" spans="1:6" ht="18" hidden="1" customHeight="1">
      <c r="A1336" s="621"/>
      <c r="B1336" s="621"/>
      <c r="C1336" s="621"/>
      <c r="D1336" s="621"/>
      <c r="E1336" s="621"/>
      <c r="F1336" s="621"/>
    </row>
    <row r="1337" spans="1:6" ht="18" hidden="1" customHeight="1">
      <c r="A1337" s="621"/>
      <c r="B1337" s="621"/>
      <c r="C1337" s="621"/>
      <c r="D1337" s="621"/>
      <c r="E1337" s="621"/>
      <c r="F1337" s="621"/>
    </row>
    <row r="1338" spans="1:6" ht="18" hidden="1" customHeight="1">
      <c r="A1338" s="621"/>
      <c r="B1338" s="621"/>
      <c r="C1338" s="621"/>
      <c r="D1338" s="621"/>
      <c r="E1338" s="621"/>
      <c r="F1338" s="621"/>
    </row>
    <row r="1339" spans="1:6" ht="18" hidden="1" customHeight="1">
      <c r="A1339" s="621"/>
      <c r="B1339" s="621"/>
      <c r="C1339" s="621"/>
      <c r="D1339" s="621"/>
      <c r="E1339" s="621"/>
      <c r="F1339" s="621"/>
    </row>
    <row r="1340" spans="1:6" ht="18" hidden="1" customHeight="1">
      <c r="A1340" s="621"/>
      <c r="B1340" s="621"/>
      <c r="C1340" s="621"/>
      <c r="D1340" s="621"/>
      <c r="E1340" s="621"/>
      <c r="F1340" s="621"/>
    </row>
    <row r="1341" spans="1:6" ht="18" hidden="1" customHeight="1">
      <c r="A1341" s="621"/>
      <c r="B1341" s="621"/>
      <c r="C1341" s="621"/>
      <c r="D1341" s="621"/>
      <c r="E1341" s="621"/>
      <c r="F1341" s="621"/>
    </row>
    <row r="1342" spans="1:6" ht="18" hidden="1" customHeight="1">
      <c r="A1342" s="621"/>
      <c r="B1342" s="621"/>
      <c r="C1342" s="621"/>
      <c r="D1342" s="621"/>
      <c r="E1342" s="621"/>
      <c r="F1342" s="621"/>
    </row>
    <row r="1343" spans="1:6" ht="18" hidden="1" customHeight="1">
      <c r="A1343" s="621"/>
      <c r="B1343" s="621"/>
      <c r="C1343" s="621"/>
      <c r="D1343" s="621"/>
      <c r="E1343" s="621"/>
      <c r="F1343" s="621"/>
    </row>
    <row r="1344" spans="1:6" ht="18" hidden="1" customHeight="1">
      <c r="A1344" s="621"/>
      <c r="B1344" s="621"/>
      <c r="C1344" s="621"/>
      <c r="D1344" s="621"/>
      <c r="E1344" s="621"/>
      <c r="F1344" s="621"/>
    </row>
    <row r="1345" spans="1:6" ht="18" hidden="1" customHeight="1">
      <c r="A1345" s="621"/>
      <c r="B1345" s="621"/>
      <c r="C1345" s="621"/>
      <c r="D1345" s="621"/>
      <c r="E1345" s="621"/>
      <c r="F1345" s="621"/>
    </row>
    <row r="1346" spans="1:6" ht="18" hidden="1" customHeight="1">
      <c r="A1346" s="621"/>
      <c r="B1346" s="621"/>
      <c r="C1346" s="621"/>
      <c r="D1346" s="621"/>
      <c r="E1346" s="621"/>
      <c r="F1346" s="621"/>
    </row>
    <row r="1347" spans="1:6" ht="18" hidden="1" customHeight="1">
      <c r="A1347" s="621"/>
      <c r="B1347" s="621"/>
      <c r="C1347" s="621"/>
      <c r="D1347" s="621"/>
      <c r="E1347" s="621"/>
      <c r="F1347" s="621"/>
    </row>
    <row r="1348" spans="1:6" ht="18" hidden="1" customHeight="1">
      <c r="A1348" s="621"/>
      <c r="B1348" s="621"/>
      <c r="C1348" s="621"/>
      <c r="D1348" s="621"/>
      <c r="E1348" s="621"/>
      <c r="F1348" s="621"/>
    </row>
    <row r="1349" spans="1:6" ht="18" hidden="1" customHeight="1">
      <c r="A1349" s="621"/>
      <c r="B1349" s="621"/>
      <c r="C1349" s="621"/>
      <c r="D1349" s="621"/>
      <c r="E1349" s="621"/>
      <c r="F1349" s="621"/>
    </row>
    <row r="1350" spans="1:6" ht="18" hidden="1" customHeight="1">
      <c r="A1350" s="621"/>
      <c r="B1350" s="621"/>
      <c r="C1350" s="621"/>
      <c r="D1350" s="621"/>
      <c r="E1350" s="621"/>
      <c r="F1350" s="621"/>
    </row>
    <row r="1351" spans="1:6" ht="18" hidden="1" customHeight="1">
      <c r="A1351" s="621"/>
      <c r="B1351" s="621"/>
      <c r="C1351" s="621"/>
      <c r="D1351" s="621"/>
      <c r="E1351" s="621"/>
      <c r="F1351" s="621"/>
    </row>
    <row r="1352" spans="1:6" ht="18" hidden="1" customHeight="1">
      <c r="A1352" s="621"/>
      <c r="B1352" s="621"/>
      <c r="C1352" s="621"/>
      <c r="D1352" s="621"/>
      <c r="E1352" s="621"/>
      <c r="F1352" s="621"/>
    </row>
    <row r="1353" spans="1:6" ht="18" hidden="1" customHeight="1">
      <c r="A1353" s="621"/>
      <c r="B1353" s="621"/>
      <c r="C1353" s="621"/>
      <c r="D1353" s="621"/>
      <c r="E1353" s="621"/>
      <c r="F1353" s="621"/>
    </row>
    <row r="1354" spans="1:6" ht="18" hidden="1" customHeight="1">
      <c r="A1354" s="621"/>
      <c r="B1354" s="621"/>
      <c r="C1354" s="621"/>
      <c r="D1354" s="621"/>
      <c r="E1354" s="621"/>
      <c r="F1354" s="621"/>
    </row>
    <row r="1355" spans="1:6" ht="18" hidden="1" customHeight="1">
      <c r="A1355" s="621"/>
      <c r="B1355" s="621"/>
      <c r="C1355" s="621"/>
      <c r="D1355" s="621"/>
      <c r="E1355" s="621"/>
      <c r="F1355" s="621"/>
    </row>
    <row r="1356" spans="1:6" ht="18" hidden="1" customHeight="1">
      <c r="A1356" s="621"/>
      <c r="B1356" s="621"/>
      <c r="C1356" s="621"/>
      <c r="D1356" s="621"/>
      <c r="E1356" s="621"/>
      <c r="F1356" s="621"/>
    </row>
    <row r="1357" spans="1:6" ht="18" hidden="1" customHeight="1">
      <c r="A1357" s="621"/>
      <c r="B1357" s="621"/>
      <c r="C1357" s="621"/>
      <c r="D1357" s="621"/>
      <c r="E1357" s="621"/>
      <c r="F1357" s="621"/>
    </row>
    <row r="1358" spans="1:6" ht="18" hidden="1" customHeight="1">
      <c r="A1358" s="621"/>
      <c r="B1358" s="621"/>
      <c r="C1358" s="621"/>
      <c r="D1358" s="621"/>
      <c r="E1358" s="621"/>
      <c r="F1358" s="621"/>
    </row>
    <row r="1359" spans="1:6" ht="18" hidden="1" customHeight="1">
      <c r="A1359" s="621"/>
      <c r="B1359" s="621"/>
      <c r="C1359" s="621"/>
      <c r="D1359" s="621"/>
      <c r="E1359" s="621"/>
      <c r="F1359" s="621"/>
    </row>
    <row r="1360" spans="1:6" ht="18" hidden="1" customHeight="1">
      <c r="A1360" s="621"/>
      <c r="B1360" s="621"/>
      <c r="C1360" s="621"/>
      <c r="D1360" s="621"/>
      <c r="E1360" s="621"/>
      <c r="F1360" s="621"/>
    </row>
    <row r="1361" spans="1:6" ht="18" hidden="1" customHeight="1">
      <c r="A1361" s="621"/>
      <c r="B1361" s="621"/>
      <c r="C1361" s="621"/>
      <c r="D1361" s="621"/>
      <c r="E1361" s="621"/>
      <c r="F1361" s="621"/>
    </row>
    <row r="1362" spans="1:6" ht="18" hidden="1" customHeight="1">
      <c r="A1362" s="621"/>
      <c r="B1362" s="621"/>
      <c r="C1362" s="621"/>
      <c r="D1362" s="621"/>
      <c r="E1362" s="621"/>
      <c r="F1362" s="621"/>
    </row>
    <row r="1363" spans="1:6" ht="18" hidden="1" customHeight="1">
      <c r="A1363" s="621"/>
      <c r="B1363" s="621"/>
      <c r="C1363" s="621"/>
      <c r="D1363" s="621"/>
      <c r="E1363" s="621"/>
      <c r="F1363" s="621"/>
    </row>
    <row r="1364" spans="1:6" ht="18" hidden="1" customHeight="1">
      <c r="A1364" s="621"/>
      <c r="B1364" s="621"/>
      <c r="C1364" s="621"/>
      <c r="D1364" s="621"/>
      <c r="E1364" s="621"/>
      <c r="F1364" s="621"/>
    </row>
    <row r="1365" spans="1:6" ht="18" hidden="1" customHeight="1">
      <c r="A1365" s="621"/>
      <c r="B1365" s="621"/>
      <c r="C1365" s="621"/>
      <c r="D1365" s="621"/>
      <c r="E1365" s="621"/>
      <c r="F1365" s="621"/>
    </row>
    <row r="1366" spans="1:6" ht="18" hidden="1" customHeight="1">
      <c r="A1366" s="621"/>
      <c r="B1366" s="621"/>
      <c r="C1366" s="621"/>
      <c r="D1366" s="621"/>
      <c r="E1366" s="621"/>
      <c r="F1366" s="621"/>
    </row>
    <row r="1367" spans="1:6" ht="18" hidden="1" customHeight="1">
      <c r="A1367" s="621"/>
      <c r="B1367" s="621"/>
      <c r="C1367" s="621"/>
      <c r="D1367" s="621"/>
      <c r="E1367" s="621"/>
      <c r="F1367" s="621"/>
    </row>
    <row r="1368" spans="1:6" ht="18" hidden="1" customHeight="1">
      <c r="A1368" s="621"/>
      <c r="B1368" s="621"/>
      <c r="C1368" s="621"/>
      <c r="D1368" s="621"/>
      <c r="E1368" s="621"/>
      <c r="F1368" s="621"/>
    </row>
    <row r="1369" spans="1:6" ht="18" hidden="1" customHeight="1">
      <c r="A1369" s="621"/>
      <c r="B1369" s="621"/>
      <c r="C1369" s="621"/>
      <c r="D1369" s="621"/>
      <c r="E1369" s="621"/>
      <c r="F1369" s="621"/>
    </row>
    <row r="1370" spans="1:6" ht="18" hidden="1" customHeight="1">
      <c r="A1370" s="621"/>
      <c r="B1370" s="621"/>
      <c r="C1370" s="621"/>
      <c r="D1370" s="621"/>
      <c r="E1370" s="621"/>
      <c r="F1370" s="621"/>
    </row>
    <row r="1371" spans="1:6" ht="18" hidden="1" customHeight="1">
      <c r="A1371" s="621"/>
      <c r="B1371" s="621"/>
      <c r="C1371" s="621"/>
      <c r="D1371" s="621"/>
      <c r="E1371" s="621"/>
      <c r="F1371" s="621"/>
    </row>
    <row r="1372" spans="1:6" ht="18" hidden="1" customHeight="1">
      <c r="A1372" s="621"/>
      <c r="B1372" s="621"/>
      <c r="C1372" s="621"/>
      <c r="D1372" s="621"/>
      <c r="E1372" s="621"/>
      <c r="F1372" s="621"/>
    </row>
    <row r="1373" spans="1:6" ht="18" hidden="1" customHeight="1">
      <c r="A1373" s="621"/>
      <c r="B1373" s="621"/>
      <c r="C1373" s="621"/>
      <c r="D1373" s="621"/>
      <c r="E1373" s="621"/>
      <c r="F1373" s="621"/>
    </row>
    <row r="1374" spans="1:6" ht="18" hidden="1" customHeight="1">
      <c r="A1374" s="621"/>
      <c r="B1374" s="621"/>
      <c r="C1374" s="621"/>
      <c r="D1374" s="621"/>
      <c r="E1374" s="621"/>
      <c r="F1374" s="621"/>
    </row>
    <row r="1375" spans="1:6" ht="18" hidden="1" customHeight="1">
      <c r="A1375" s="621"/>
      <c r="B1375" s="621"/>
      <c r="C1375" s="621"/>
      <c r="D1375" s="621"/>
      <c r="E1375" s="621"/>
      <c r="F1375" s="621"/>
    </row>
    <row r="1376" spans="1:6" ht="18" hidden="1" customHeight="1">
      <c r="A1376" s="621"/>
      <c r="B1376" s="621"/>
      <c r="C1376" s="621"/>
      <c r="D1376" s="621"/>
      <c r="E1376" s="621"/>
      <c r="F1376" s="621"/>
    </row>
    <row r="1377" spans="1:6" ht="18" hidden="1" customHeight="1">
      <c r="A1377" s="621"/>
      <c r="B1377" s="621"/>
      <c r="C1377" s="621"/>
      <c r="D1377" s="621"/>
      <c r="E1377" s="621"/>
      <c r="F1377" s="621"/>
    </row>
    <row r="1378" spans="1:6" ht="18" hidden="1" customHeight="1">
      <c r="A1378" s="621"/>
      <c r="B1378" s="621"/>
      <c r="C1378" s="621"/>
      <c r="D1378" s="621"/>
      <c r="E1378" s="621"/>
      <c r="F1378" s="621"/>
    </row>
    <row r="1379" spans="1:6" ht="18" hidden="1" customHeight="1">
      <c r="A1379" s="621"/>
      <c r="B1379" s="621"/>
      <c r="C1379" s="621"/>
      <c r="D1379" s="621"/>
      <c r="E1379" s="621"/>
      <c r="F1379" s="621"/>
    </row>
    <row r="1380" spans="1:6" ht="18" hidden="1" customHeight="1">
      <c r="A1380" s="621"/>
      <c r="B1380" s="621"/>
      <c r="C1380" s="621"/>
      <c r="D1380" s="621"/>
      <c r="E1380" s="621"/>
      <c r="F1380" s="621"/>
    </row>
    <row r="1381" spans="1:6" ht="18" hidden="1" customHeight="1">
      <c r="A1381" s="621"/>
      <c r="B1381" s="621"/>
      <c r="C1381" s="621"/>
      <c r="D1381" s="621"/>
      <c r="E1381" s="621"/>
      <c r="F1381" s="621"/>
    </row>
    <row r="1382" spans="1:6" ht="18" hidden="1" customHeight="1">
      <c r="A1382" s="621"/>
      <c r="B1382" s="621"/>
      <c r="C1382" s="621"/>
      <c r="D1382" s="621"/>
      <c r="E1382" s="621"/>
      <c r="F1382" s="621"/>
    </row>
    <row r="1383" spans="1:6" ht="18" hidden="1" customHeight="1">
      <c r="A1383" s="621"/>
      <c r="B1383" s="621"/>
      <c r="C1383" s="621"/>
      <c r="D1383" s="621"/>
      <c r="E1383" s="621"/>
      <c r="F1383" s="621"/>
    </row>
    <row r="1384" spans="1:6" ht="18" hidden="1" customHeight="1">
      <c r="A1384" s="621"/>
      <c r="B1384" s="621"/>
      <c r="C1384" s="621"/>
      <c r="D1384" s="621"/>
      <c r="E1384" s="621"/>
      <c r="F1384" s="621"/>
    </row>
    <row r="1385" spans="1:6" ht="18" hidden="1" customHeight="1">
      <c r="A1385" s="621"/>
      <c r="B1385" s="621"/>
      <c r="C1385" s="621"/>
      <c r="D1385" s="621"/>
      <c r="E1385" s="621"/>
      <c r="F1385" s="621"/>
    </row>
    <row r="1386" spans="1:6" ht="18" hidden="1" customHeight="1">
      <c r="A1386" s="621"/>
      <c r="B1386" s="621"/>
      <c r="C1386" s="621"/>
      <c r="D1386" s="621"/>
      <c r="E1386" s="621"/>
      <c r="F1386" s="621"/>
    </row>
    <row r="1387" spans="1:6" ht="18" hidden="1" customHeight="1">
      <c r="A1387" s="621"/>
      <c r="B1387" s="621"/>
      <c r="C1387" s="621"/>
      <c r="D1387" s="621"/>
      <c r="E1387" s="621"/>
      <c r="F1387" s="621"/>
    </row>
    <row r="1388" spans="1:6" ht="18" hidden="1" customHeight="1">
      <c r="A1388" s="621"/>
      <c r="B1388" s="621"/>
      <c r="C1388" s="621"/>
      <c r="D1388" s="621"/>
      <c r="E1388" s="621"/>
      <c r="F1388" s="621"/>
    </row>
    <row r="1389" spans="1:6" ht="18" hidden="1" customHeight="1">
      <c r="A1389" s="621"/>
      <c r="B1389" s="621"/>
      <c r="C1389" s="621"/>
      <c r="D1389" s="621"/>
      <c r="E1389" s="621"/>
      <c r="F1389" s="621"/>
    </row>
    <row r="1390" spans="1:6" ht="18" hidden="1" customHeight="1">
      <c r="A1390" s="621"/>
      <c r="B1390" s="621"/>
      <c r="C1390" s="621"/>
      <c r="D1390" s="621"/>
      <c r="E1390" s="621"/>
      <c r="F1390" s="621"/>
    </row>
    <row r="1391" spans="1:6" ht="18" hidden="1" customHeight="1">
      <c r="A1391" s="621"/>
      <c r="B1391" s="621"/>
      <c r="C1391" s="621"/>
      <c r="D1391" s="621"/>
      <c r="E1391" s="621"/>
      <c r="F1391" s="621"/>
    </row>
    <row r="1392" spans="1:6" ht="18" hidden="1" customHeight="1">
      <c r="A1392" s="621"/>
      <c r="B1392" s="621"/>
      <c r="C1392" s="621"/>
      <c r="D1392" s="621"/>
      <c r="E1392" s="621"/>
      <c r="F1392" s="621"/>
    </row>
    <row r="1393" spans="1:6" ht="18" hidden="1" customHeight="1">
      <c r="A1393" s="621"/>
      <c r="B1393" s="621"/>
      <c r="C1393" s="621"/>
      <c r="D1393" s="621"/>
      <c r="E1393" s="621"/>
      <c r="F1393" s="621"/>
    </row>
    <row r="1394" spans="1:6" ht="18" hidden="1" customHeight="1">
      <c r="A1394" s="621"/>
      <c r="B1394" s="621"/>
      <c r="C1394" s="621"/>
      <c r="D1394" s="621"/>
      <c r="E1394" s="621"/>
      <c r="F1394" s="621"/>
    </row>
    <row r="1395" spans="1:6" ht="18" hidden="1" customHeight="1">
      <c r="A1395" s="621"/>
      <c r="B1395" s="621"/>
      <c r="C1395" s="621"/>
      <c r="D1395" s="621"/>
      <c r="E1395" s="621"/>
      <c r="F1395" s="621"/>
    </row>
    <row r="1396" spans="1:6" ht="18" hidden="1" customHeight="1">
      <c r="A1396" s="621"/>
      <c r="B1396" s="621"/>
      <c r="C1396" s="621"/>
      <c r="D1396" s="621"/>
      <c r="E1396" s="621"/>
      <c r="F1396" s="621"/>
    </row>
    <row r="1397" spans="1:6" ht="18" hidden="1" customHeight="1">
      <c r="A1397" s="621"/>
      <c r="B1397" s="621"/>
      <c r="C1397" s="621"/>
      <c r="D1397" s="621"/>
      <c r="E1397" s="621"/>
      <c r="F1397" s="621"/>
    </row>
    <row r="1398" spans="1:6" ht="18" hidden="1" customHeight="1">
      <c r="A1398" s="621"/>
      <c r="B1398" s="621"/>
      <c r="C1398" s="621"/>
      <c r="D1398" s="621"/>
      <c r="E1398" s="621"/>
      <c r="F1398" s="621"/>
    </row>
    <row r="1399" spans="1:6" ht="18" hidden="1" customHeight="1">
      <c r="A1399" s="621"/>
      <c r="B1399" s="621"/>
      <c r="C1399" s="621"/>
      <c r="D1399" s="621"/>
      <c r="E1399" s="621"/>
      <c r="F1399" s="621"/>
    </row>
    <row r="1400" spans="1:6" ht="18" hidden="1" customHeight="1">
      <c r="A1400" s="621"/>
      <c r="B1400" s="621"/>
      <c r="C1400" s="621"/>
      <c r="D1400" s="621"/>
      <c r="E1400" s="621"/>
      <c r="F1400" s="621"/>
    </row>
    <row r="1401" spans="1:6" ht="18" hidden="1" customHeight="1">
      <c r="A1401" s="621"/>
      <c r="B1401" s="621"/>
      <c r="C1401" s="621"/>
      <c r="D1401" s="621"/>
      <c r="E1401" s="621"/>
      <c r="F1401" s="621"/>
    </row>
    <row r="1402" spans="1:6" ht="18" hidden="1" customHeight="1">
      <c r="A1402" s="621"/>
      <c r="B1402" s="621"/>
      <c r="C1402" s="621"/>
      <c r="D1402" s="621"/>
      <c r="E1402" s="621"/>
      <c r="F1402" s="621"/>
    </row>
    <row r="1403" spans="1:6" ht="18" hidden="1" customHeight="1">
      <c r="A1403" s="621"/>
      <c r="B1403" s="621"/>
      <c r="C1403" s="621"/>
      <c r="D1403" s="621"/>
      <c r="E1403" s="621"/>
      <c r="F1403" s="621"/>
    </row>
    <row r="1404" spans="1:6" ht="18" hidden="1" customHeight="1">
      <c r="A1404" s="621"/>
      <c r="B1404" s="621"/>
      <c r="C1404" s="621"/>
      <c r="D1404" s="621"/>
      <c r="E1404" s="621"/>
      <c r="F1404" s="621"/>
    </row>
    <row r="1405" spans="1:6" ht="18" hidden="1" customHeight="1">
      <c r="A1405" s="621"/>
      <c r="B1405" s="621"/>
      <c r="C1405" s="621"/>
      <c r="D1405" s="621"/>
      <c r="E1405" s="621"/>
      <c r="F1405" s="621"/>
    </row>
    <row r="1406" spans="1:6" ht="18" hidden="1" customHeight="1">
      <c r="A1406" s="621"/>
      <c r="B1406" s="621"/>
      <c r="C1406" s="621"/>
      <c r="D1406" s="621"/>
      <c r="E1406" s="621"/>
      <c r="F1406" s="621"/>
    </row>
    <row r="1407" spans="1:6" ht="18" hidden="1" customHeight="1">
      <c r="A1407" s="621"/>
      <c r="B1407" s="621"/>
      <c r="C1407" s="621"/>
      <c r="D1407" s="621"/>
      <c r="E1407" s="621"/>
      <c r="F1407" s="621"/>
    </row>
    <row r="1408" spans="1:6" ht="18" hidden="1" customHeight="1">
      <c r="A1408" s="621"/>
      <c r="B1408" s="621"/>
      <c r="C1408" s="621"/>
      <c r="D1408" s="621"/>
      <c r="E1408" s="621"/>
      <c r="F1408" s="621"/>
    </row>
    <row r="1409" spans="1:6" ht="18" hidden="1" customHeight="1">
      <c r="A1409" s="621"/>
      <c r="B1409" s="621"/>
      <c r="C1409" s="621"/>
      <c r="D1409" s="621"/>
      <c r="E1409" s="621"/>
      <c r="F1409" s="621"/>
    </row>
    <row r="1410" spans="1:6" ht="18" hidden="1" customHeight="1">
      <c r="A1410" s="621"/>
      <c r="B1410" s="621"/>
      <c r="C1410" s="621"/>
      <c r="D1410" s="621"/>
      <c r="E1410" s="621"/>
      <c r="F1410" s="621"/>
    </row>
    <row r="1411" spans="1:6" ht="18" hidden="1" customHeight="1">
      <c r="A1411" s="621"/>
      <c r="B1411" s="621"/>
      <c r="C1411" s="621"/>
      <c r="D1411" s="621"/>
      <c r="E1411" s="621"/>
      <c r="F1411" s="621"/>
    </row>
    <row r="1412" spans="1:6" ht="18" hidden="1" customHeight="1">
      <c r="A1412" s="621"/>
      <c r="B1412" s="621"/>
      <c r="C1412" s="621"/>
      <c r="D1412" s="621"/>
      <c r="E1412" s="621"/>
      <c r="F1412" s="621"/>
    </row>
    <row r="1413" spans="1:6" ht="18" hidden="1" customHeight="1">
      <c r="A1413" s="621"/>
      <c r="B1413" s="621"/>
      <c r="C1413" s="621"/>
      <c r="D1413" s="621"/>
      <c r="E1413" s="621"/>
      <c r="F1413" s="621"/>
    </row>
    <row r="1414" spans="1:6" ht="18" hidden="1" customHeight="1">
      <c r="A1414" s="621"/>
      <c r="B1414" s="621"/>
      <c r="C1414" s="621"/>
      <c r="D1414" s="621"/>
      <c r="E1414" s="621"/>
      <c r="F1414" s="621"/>
    </row>
    <row r="1415" spans="1:6" ht="18" hidden="1" customHeight="1">
      <c r="A1415" s="621"/>
      <c r="B1415" s="621"/>
      <c r="C1415" s="621"/>
      <c r="D1415" s="621"/>
      <c r="E1415" s="621"/>
      <c r="F1415" s="621"/>
    </row>
    <row r="1416" spans="1:6" ht="18" hidden="1" customHeight="1">
      <c r="A1416" s="621"/>
      <c r="B1416" s="621"/>
      <c r="C1416" s="621"/>
      <c r="D1416" s="621"/>
      <c r="E1416" s="621"/>
      <c r="F1416" s="621"/>
    </row>
    <row r="1417" spans="1:6" ht="18" hidden="1" customHeight="1">
      <c r="A1417" s="621"/>
      <c r="B1417" s="621"/>
      <c r="C1417" s="621"/>
      <c r="D1417" s="621"/>
      <c r="E1417" s="621"/>
      <c r="F1417" s="621"/>
    </row>
    <row r="1418" spans="1:6" ht="18" hidden="1" customHeight="1">
      <c r="A1418" s="621"/>
      <c r="B1418" s="621"/>
      <c r="C1418" s="621"/>
      <c r="D1418" s="621"/>
      <c r="E1418" s="621"/>
      <c r="F1418" s="621"/>
    </row>
    <row r="1419" spans="1:6" ht="18" hidden="1" customHeight="1">
      <c r="A1419" s="621"/>
      <c r="B1419" s="621"/>
      <c r="C1419" s="621"/>
      <c r="D1419" s="621"/>
      <c r="E1419" s="621"/>
      <c r="F1419" s="621"/>
    </row>
    <row r="1420" spans="1:6" ht="18" hidden="1" customHeight="1">
      <c r="A1420" s="621"/>
      <c r="B1420" s="621"/>
      <c r="C1420" s="621"/>
      <c r="D1420" s="621"/>
      <c r="E1420" s="621"/>
      <c r="F1420" s="621"/>
    </row>
    <row r="1421" spans="1:6" ht="18" hidden="1" customHeight="1">
      <c r="A1421" s="621"/>
      <c r="B1421" s="621"/>
      <c r="C1421" s="621"/>
      <c r="D1421" s="621"/>
      <c r="E1421" s="621"/>
      <c r="F1421" s="621"/>
    </row>
    <row r="1422" spans="1:6" ht="18" hidden="1" customHeight="1">
      <c r="A1422" s="621"/>
      <c r="B1422" s="621"/>
      <c r="C1422" s="621"/>
      <c r="D1422" s="621"/>
      <c r="E1422" s="621"/>
      <c r="F1422" s="621"/>
    </row>
    <row r="1423" spans="1:6" ht="18" hidden="1" customHeight="1">
      <c r="A1423" s="621"/>
      <c r="B1423" s="621"/>
      <c r="C1423" s="621"/>
      <c r="D1423" s="621"/>
      <c r="E1423" s="621"/>
      <c r="F1423" s="621"/>
    </row>
    <row r="1424" spans="1:6" ht="18" hidden="1" customHeight="1">
      <c r="A1424" s="621"/>
      <c r="B1424" s="621"/>
      <c r="C1424" s="621"/>
      <c r="D1424" s="621"/>
      <c r="E1424" s="621"/>
      <c r="F1424" s="621"/>
    </row>
    <row r="1425" spans="1:6" ht="18" hidden="1" customHeight="1">
      <c r="A1425" s="621"/>
      <c r="B1425" s="621"/>
      <c r="C1425" s="621"/>
      <c r="D1425" s="621"/>
      <c r="E1425" s="621"/>
      <c r="F1425" s="621"/>
    </row>
    <row r="1426" spans="1:6" ht="18" hidden="1" customHeight="1">
      <c r="A1426" s="621"/>
      <c r="B1426" s="621"/>
      <c r="C1426" s="621"/>
      <c r="D1426" s="621"/>
      <c r="E1426" s="621"/>
      <c r="F1426" s="621"/>
    </row>
    <row r="1427" spans="1:6" ht="18" hidden="1" customHeight="1">
      <c r="A1427" s="621"/>
      <c r="B1427" s="621"/>
      <c r="C1427" s="621"/>
      <c r="D1427" s="621"/>
      <c r="E1427" s="621"/>
      <c r="F1427" s="621"/>
    </row>
    <row r="1428" spans="1:6" ht="18" hidden="1" customHeight="1">
      <c r="A1428" s="621"/>
      <c r="B1428" s="621"/>
      <c r="C1428" s="621"/>
      <c r="D1428" s="621"/>
      <c r="E1428" s="621"/>
      <c r="F1428" s="621"/>
    </row>
    <row r="1429" spans="1:6" ht="18" hidden="1" customHeight="1">
      <c r="A1429" s="621"/>
      <c r="B1429" s="621"/>
      <c r="C1429" s="621"/>
      <c r="D1429" s="621"/>
      <c r="E1429" s="621"/>
      <c r="F1429" s="621"/>
    </row>
    <row r="1430" spans="1:6" ht="18" hidden="1" customHeight="1">
      <c r="A1430" s="621"/>
      <c r="B1430" s="621"/>
      <c r="C1430" s="621"/>
      <c r="D1430" s="621"/>
      <c r="E1430" s="621"/>
      <c r="F1430" s="621"/>
    </row>
    <row r="1431" spans="1:6" ht="18" hidden="1" customHeight="1">
      <c r="A1431" s="621"/>
      <c r="B1431" s="621"/>
      <c r="C1431" s="621"/>
      <c r="D1431" s="621"/>
      <c r="E1431" s="621"/>
      <c r="F1431" s="621"/>
    </row>
    <row r="1432" spans="1:6" ht="18" hidden="1" customHeight="1">
      <c r="A1432" s="621"/>
      <c r="B1432" s="621"/>
      <c r="C1432" s="621"/>
      <c r="D1432" s="621"/>
      <c r="E1432" s="621"/>
      <c r="F1432" s="621"/>
    </row>
    <row r="1433" spans="1:6" ht="18" hidden="1" customHeight="1">
      <c r="A1433" s="621"/>
      <c r="B1433" s="621"/>
      <c r="C1433" s="621"/>
      <c r="D1433" s="621"/>
      <c r="E1433" s="621"/>
      <c r="F1433" s="621"/>
    </row>
    <row r="1434" spans="1:6" ht="18" hidden="1" customHeight="1">
      <c r="A1434" s="621"/>
      <c r="B1434" s="621"/>
      <c r="C1434" s="621"/>
      <c r="D1434" s="621"/>
      <c r="E1434" s="621"/>
      <c r="F1434" s="621"/>
    </row>
    <row r="1435" spans="1:6" ht="18" hidden="1" customHeight="1">
      <c r="A1435" s="621"/>
      <c r="B1435" s="621"/>
      <c r="C1435" s="621"/>
      <c r="D1435" s="621"/>
      <c r="E1435" s="621"/>
      <c r="F1435" s="621"/>
    </row>
    <row r="1436" spans="1:6" ht="18" hidden="1" customHeight="1">
      <c r="A1436" s="621"/>
      <c r="B1436" s="621"/>
      <c r="C1436" s="621"/>
      <c r="D1436" s="621"/>
      <c r="E1436" s="621"/>
      <c r="F1436" s="621"/>
    </row>
    <row r="1437" spans="1:6" ht="18" hidden="1" customHeight="1">
      <c r="A1437" s="621"/>
      <c r="B1437" s="621"/>
      <c r="C1437" s="621"/>
      <c r="D1437" s="621"/>
      <c r="E1437" s="621"/>
      <c r="F1437" s="621"/>
    </row>
    <row r="1438" spans="1:6" ht="18" hidden="1" customHeight="1">
      <c r="A1438" s="621"/>
      <c r="B1438" s="621"/>
      <c r="C1438" s="621"/>
      <c r="D1438" s="621"/>
      <c r="E1438" s="621"/>
      <c r="F1438" s="621"/>
    </row>
    <row r="1439" spans="1:6" ht="18" hidden="1" customHeight="1">
      <c r="A1439" s="621"/>
      <c r="B1439" s="621"/>
      <c r="C1439" s="621"/>
      <c r="D1439" s="621"/>
      <c r="E1439" s="621"/>
      <c r="F1439" s="621"/>
    </row>
    <row r="1440" spans="1:6" ht="18" hidden="1" customHeight="1">
      <c r="A1440" s="621"/>
      <c r="B1440" s="621"/>
      <c r="C1440" s="621"/>
      <c r="D1440" s="621"/>
      <c r="E1440" s="621"/>
      <c r="F1440" s="621"/>
    </row>
    <row r="1441" spans="1:6" ht="18" hidden="1" customHeight="1">
      <c r="A1441" s="621"/>
      <c r="B1441" s="621"/>
      <c r="C1441" s="621"/>
      <c r="D1441" s="621"/>
      <c r="E1441" s="621"/>
      <c r="F1441" s="621"/>
    </row>
    <row r="1442" spans="1:6" ht="18" hidden="1" customHeight="1">
      <c r="A1442" s="621"/>
      <c r="B1442" s="621"/>
      <c r="C1442" s="621"/>
      <c r="D1442" s="621"/>
      <c r="E1442" s="621"/>
      <c r="F1442" s="621"/>
    </row>
    <row r="1443" spans="1:6" ht="18" hidden="1" customHeight="1">
      <c r="A1443" s="621"/>
      <c r="B1443" s="621"/>
      <c r="C1443" s="621"/>
      <c r="D1443" s="621"/>
      <c r="E1443" s="621"/>
      <c r="F1443" s="621"/>
    </row>
    <row r="1444" spans="1:6" ht="18" hidden="1" customHeight="1">
      <c r="A1444" s="621"/>
      <c r="B1444" s="621"/>
      <c r="C1444" s="621"/>
      <c r="D1444" s="621"/>
      <c r="E1444" s="621"/>
      <c r="F1444" s="621"/>
    </row>
    <row r="1445" spans="1:6" ht="18" hidden="1" customHeight="1">
      <c r="A1445" s="621"/>
      <c r="B1445" s="621"/>
      <c r="C1445" s="621"/>
      <c r="D1445" s="621"/>
      <c r="E1445" s="621"/>
      <c r="F1445" s="621"/>
    </row>
    <row r="1446" spans="1:6" ht="18" hidden="1" customHeight="1">
      <c r="A1446" s="621"/>
      <c r="B1446" s="621"/>
      <c r="C1446" s="621"/>
      <c r="D1446" s="621"/>
      <c r="E1446" s="621"/>
      <c r="F1446" s="621"/>
    </row>
    <row r="1447" spans="1:6" ht="18" hidden="1" customHeight="1">
      <c r="A1447" s="621"/>
      <c r="B1447" s="621"/>
      <c r="C1447" s="621"/>
      <c r="D1447" s="621"/>
      <c r="E1447" s="621"/>
      <c r="F1447" s="621"/>
    </row>
    <row r="1448" spans="1:6" ht="18" hidden="1" customHeight="1">
      <c r="A1448" s="621"/>
      <c r="B1448" s="621"/>
      <c r="C1448" s="621"/>
      <c r="D1448" s="621"/>
      <c r="E1448" s="621"/>
      <c r="F1448" s="621"/>
    </row>
    <row r="1449" spans="1:6" ht="18" hidden="1" customHeight="1">
      <c r="A1449" s="621"/>
      <c r="B1449" s="621"/>
      <c r="C1449" s="621"/>
      <c r="D1449" s="621"/>
      <c r="E1449" s="621"/>
      <c r="F1449" s="621"/>
    </row>
    <row r="1450" spans="1:6" ht="18" hidden="1" customHeight="1">
      <c r="A1450" s="621"/>
      <c r="B1450" s="621"/>
      <c r="C1450" s="621"/>
      <c r="D1450" s="621"/>
      <c r="E1450" s="621"/>
      <c r="F1450" s="621"/>
    </row>
    <row r="1451" spans="1:6" ht="18" hidden="1" customHeight="1">
      <c r="A1451" s="621"/>
      <c r="B1451" s="621"/>
      <c r="C1451" s="621"/>
      <c r="D1451" s="621"/>
      <c r="E1451" s="621"/>
      <c r="F1451" s="621"/>
    </row>
    <row r="1452" spans="1:6" ht="18" hidden="1" customHeight="1">
      <c r="A1452" s="621"/>
      <c r="B1452" s="621"/>
      <c r="C1452" s="621"/>
      <c r="D1452" s="621"/>
      <c r="E1452" s="621"/>
      <c r="F1452" s="621"/>
    </row>
    <row r="1453" spans="1:6" ht="18" hidden="1" customHeight="1">
      <c r="A1453" s="621"/>
      <c r="B1453" s="621"/>
      <c r="C1453" s="621"/>
      <c r="D1453" s="621"/>
      <c r="E1453" s="621"/>
      <c r="F1453" s="621"/>
    </row>
    <row r="1454" spans="1:6" ht="18" hidden="1" customHeight="1">
      <c r="A1454" s="621"/>
      <c r="B1454" s="621"/>
      <c r="C1454" s="621"/>
      <c r="D1454" s="621"/>
      <c r="E1454" s="621"/>
      <c r="F1454" s="621"/>
    </row>
    <row r="1455" spans="1:6" ht="18" hidden="1" customHeight="1">
      <c r="A1455" s="621"/>
      <c r="B1455" s="621"/>
      <c r="C1455" s="621"/>
      <c r="D1455" s="621"/>
      <c r="E1455" s="621"/>
      <c r="F1455" s="621"/>
    </row>
    <row r="1456" spans="1:6" ht="18" hidden="1" customHeight="1">
      <c r="A1456" s="621"/>
      <c r="B1456" s="621"/>
      <c r="C1456" s="621"/>
      <c r="D1456" s="621"/>
      <c r="E1456" s="621"/>
      <c r="F1456" s="621"/>
    </row>
    <row r="1457" spans="1:6" ht="18" hidden="1" customHeight="1">
      <c r="A1457" s="621"/>
      <c r="B1457" s="621"/>
      <c r="C1457" s="621"/>
      <c r="D1457" s="621"/>
      <c r="E1457" s="621"/>
      <c r="F1457" s="621"/>
    </row>
    <row r="1458" spans="1:6" ht="18" hidden="1" customHeight="1">
      <c r="A1458" s="621"/>
      <c r="B1458" s="621"/>
      <c r="C1458" s="621"/>
      <c r="D1458" s="621"/>
      <c r="E1458" s="621"/>
      <c r="F1458" s="621"/>
    </row>
    <row r="1459" spans="1:6" ht="18" hidden="1" customHeight="1">
      <c r="A1459" s="621"/>
      <c r="B1459" s="621"/>
      <c r="C1459" s="621"/>
      <c r="D1459" s="621"/>
      <c r="E1459" s="621"/>
      <c r="F1459" s="621"/>
    </row>
    <row r="1460" spans="1:6" ht="18" hidden="1" customHeight="1">
      <c r="A1460" s="621"/>
      <c r="B1460" s="621"/>
      <c r="C1460" s="621"/>
      <c r="D1460" s="621"/>
      <c r="E1460" s="621"/>
      <c r="F1460" s="621"/>
    </row>
    <row r="1461" spans="1:6" ht="18" hidden="1" customHeight="1">
      <c r="A1461" s="621"/>
      <c r="B1461" s="621"/>
      <c r="C1461" s="621"/>
      <c r="D1461" s="621"/>
      <c r="E1461" s="621"/>
      <c r="F1461" s="621"/>
    </row>
    <row r="1462" spans="1:6" ht="18" hidden="1" customHeight="1">
      <c r="A1462" s="621"/>
      <c r="B1462" s="621"/>
      <c r="C1462" s="621"/>
      <c r="D1462" s="621"/>
      <c r="E1462" s="621"/>
      <c r="F1462" s="621"/>
    </row>
    <row r="1463" spans="1:6" ht="18" hidden="1" customHeight="1">
      <c r="A1463" s="621"/>
      <c r="B1463" s="621"/>
      <c r="C1463" s="621"/>
      <c r="D1463" s="621"/>
      <c r="E1463" s="621"/>
      <c r="F1463" s="621"/>
    </row>
    <row r="1464" spans="1:6" ht="18" hidden="1" customHeight="1">
      <c r="A1464" s="621"/>
      <c r="B1464" s="621"/>
      <c r="C1464" s="621"/>
      <c r="D1464" s="621"/>
      <c r="E1464" s="621"/>
      <c r="F1464" s="621"/>
    </row>
    <row r="1465" spans="1:6" ht="18" hidden="1" customHeight="1">
      <c r="A1465" s="621"/>
      <c r="B1465" s="621"/>
      <c r="C1465" s="621"/>
      <c r="D1465" s="621"/>
      <c r="E1465" s="621"/>
      <c r="F1465" s="621"/>
    </row>
    <row r="1466" spans="1:6" ht="18" hidden="1" customHeight="1">
      <c r="A1466" s="621"/>
      <c r="B1466" s="621"/>
      <c r="C1466" s="621"/>
      <c r="D1466" s="621"/>
      <c r="E1466" s="621"/>
      <c r="F1466" s="621"/>
    </row>
    <row r="1467" spans="1:6" ht="18" hidden="1" customHeight="1">
      <c r="A1467" s="621"/>
      <c r="B1467" s="621"/>
      <c r="C1467" s="621"/>
      <c r="D1467" s="621"/>
      <c r="E1467" s="621"/>
      <c r="F1467" s="621"/>
    </row>
    <row r="1468" spans="1:6" ht="18" hidden="1" customHeight="1">
      <c r="A1468" s="621"/>
      <c r="B1468" s="621"/>
      <c r="C1468" s="621"/>
      <c r="D1468" s="621"/>
      <c r="E1468" s="621"/>
      <c r="F1468" s="621"/>
    </row>
    <row r="1469" spans="1:6" ht="18" hidden="1" customHeight="1">
      <c r="A1469" s="621"/>
      <c r="B1469" s="621"/>
      <c r="C1469" s="621"/>
      <c r="D1469" s="621"/>
      <c r="E1469" s="621"/>
      <c r="F1469" s="621"/>
    </row>
    <row r="1470" spans="1:6" ht="18" hidden="1" customHeight="1">
      <c r="A1470" s="621"/>
      <c r="B1470" s="621"/>
      <c r="C1470" s="621"/>
      <c r="D1470" s="621"/>
      <c r="E1470" s="621"/>
      <c r="F1470" s="621"/>
    </row>
    <row r="1471" spans="1:6" ht="18" hidden="1" customHeight="1">
      <c r="A1471" s="621"/>
      <c r="B1471" s="621"/>
      <c r="C1471" s="621"/>
      <c r="D1471" s="621"/>
      <c r="E1471" s="621"/>
      <c r="F1471" s="621"/>
    </row>
    <row r="1472" spans="1:6" ht="18" hidden="1" customHeight="1">
      <c r="A1472" s="621"/>
      <c r="B1472" s="621"/>
      <c r="C1472" s="621"/>
      <c r="D1472" s="621"/>
      <c r="E1472" s="621"/>
      <c r="F1472" s="621"/>
    </row>
    <row r="1473" spans="1:6" ht="18" hidden="1" customHeight="1">
      <c r="A1473" s="621"/>
      <c r="B1473" s="621"/>
      <c r="C1473" s="621"/>
      <c r="D1473" s="621"/>
      <c r="E1473" s="621"/>
      <c r="F1473" s="621"/>
    </row>
    <row r="1474" spans="1:6" ht="18" hidden="1" customHeight="1">
      <c r="A1474" s="621"/>
      <c r="B1474" s="621"/>
      <c r="C1474" s="621"/>
      <c r="D1474" s="621"/>
      <c r="E1474" s="621"/>
      <c r="F1474" s="621"/>
    </row>
    <row r="1475" spans="1:6" ht="18" hidden="1" customHeight="1">
      <c r="A1475" s="621"/>
      <c r="B1475" s="621"/>
      <c r="C1475" s="621"/>
      <c r="D1475" s="621"/>
      <c r="E1475" s="621"/>
      <c r="F1475" s="621"/>
    </row>
    <row r="1476" spans="1:6" ht="18" hidden="1" customHeight="1">
      <c r="A1476" s="621"/>
      <c r="B1476" s="621"/>
      <c r="C1476" s="621"/>
      <c r="D1476" s="621"/>
      <c r="E1476" s="621"/>
      <c r="F1476" s="621"/>
    </row>
    <row r="1477" spans="1:6" ht="18" hidden="1" customHeight="1">
      <c r="A1477" s="621"/>
      <c r="B1477" s="621"/>
      <c r="C1477" s="621"/>
      <c r="D1477" s="621"/>
      <c r="E1477" s="621"/>
      <c r="F1477" s="621"/>
    </row>
    <row r="1478" spans="1:6" ht="18" hidden="1" customHeight="1">
      <c r="A1478" s="621"/>
      <c r="B1478" s="621"/>
      <c r="C1478" s="621"/>
      <c r="D1478" s="621"/>
      <c r="E1478" s="621"/>
      <c r="F1478" s="621"/>
    </row>
    <row r="1479" spans="1:6" ht="18" hidden="1" customHeight="1">
      <c r="A1479" s="621"/>
      <c r="B1479" s="621"/>
      <c r="C1479" s="621"/>
      <c r="D1479" s="621"/>
      <c r="E1479" s="621"/>
      <c r="F1479" s="621"/>
    </row>
    <row r="1480" spans="1:6" ht="18" hidden="1" customHeight="1">
      <c r="A1480" s="621"/>
      <c r="B1480" s="621"/>
      <c r="C1480" s="621"/>
      <c r="D1480" s="621"/>
      <c r="E1480" s="621"/>
      <c r="F1480" s="621"/>
    </row>
    <row r="1481" spans="1:6" ht="18" hidden="1" customHeight="1">
      <c r="A1481" s="621"/>
      <c r="B1481" s="621"/>
      <c r="C1481" s="621"/>
      <c r="D1481" s="621"/>
      <c r="E1481" s="621"/>
      <c r="F1481" s="621"/>
    </row>
    <row r="1482" spans="1:6" ht="18" hidden="1" customHeight="1">
      <c r="A1482" s="621"/>
      <c r="B1482" s="621"/>
      <c r="C1482" s="621"/>
      <c r="D1482" s="621"/>
      <c r="E1482" s="621"/>
      <c r="F1482" s="621"/>
    </row>
    <row r="1483" spans="1:6" ht="18" hidden="1" customHeight="1">
      <c r="A1483" s="621"/>
      <c r="B1483" s="621"/>
      <c r="C1483" s="621"/>
      <c r="D1483" s="621"/>
      <c r="E1483" s="621"/>
      <c r="F1483" s="621"/>
    </row>
    <row r="1484" spans="1:6" ht="18" hidden="1" customHeight="1">
      <c r="A1484" s="621"/>
      <c r="B1484" s="621"/>
      <c r="C1484" s="621"/>
      <c r="D1484" s="621"/>
      <c r="E1484" s="621"/>
      <c r="F1484" s="621"/>
    </row>
    <row r="1485" spans="1:6" ht="18" hidden="1" customHeight="1">
      <c r="A1485" s="621"/>
      <c r="B1485" s="621"/>
      <c r="C1485" s="621"/>
      <c r="D1485" s="621"/>
      <c r="E1485" s="621"/>
      <c r="F1485" s="621"/>
    </row>
    <row r="1486" spans="1:6" ht="18" hidden="1" customHeight="1">
      <c r="A1486" s="621"/>
      <c r="B1486" s="621"/>
      <c r="C1486" s="621"/>
      <c r="D1486" s="621"/>
      <c r="E1486" s="621"/>
      <c r="F1486" s="621"/>
    </row>
    <row r="1487" spans="1:6" ht="18" hidden="1" customHeight="1">
      <c r="A1487" s="621"/>
      <c r="B1487" s="621"/>
      <c r="C1487" s="621"/>
      <c r="D1487" s="621"/>
      <c r="E1487" s="621"/>
      <c r="F1487" s="621"/>
    </row>
    <row r="1488" spans="1:6" ht="18" hidden="1" customHeight="1">
      <c r="A1488" s="621"/>
      <c r="B1488" s="621"/>
      <c r="C1488" s="621"/>
      <c r="D1488" s="621"/>
      <c r="E1488" s="621"/>
      <c r="F1488" s="621"/>
    </row>
    <row r="1489" spans="1:6" ht="18" hidden="1" customHeight="1">
      <c r="A1489" s="621"/>
      <c r="B1489" s="621"/>
      <c r="C1489" s="621"/>
      <c r="D1489" s="621"/>
      <c r="E1489" s="621"/>
      <c r="F1489" s="621"/>
    </row>
    <row r="1490" spans="1:6" ht="18" hidden="1" customHeight="1">
      <c r="A1490" s="621"/>
      <c r="B1490" s="621"/>
      <c r="C1490" s="621"/>
      <c r="D1490" s="621"/>
      <c r="E1490" s="621"/>
      <c r="F1490" s="621"/>
    </row>
    <row r="1491" spans="1:6" ht="18" hidden="1" customHeight="1">
      <c r="A1491" s="621"/>
      <c r="B1491" s="621"/>
      <c r="C1491" s="621"/>
      <c r="D1491" s="621"/>
      <c r="E1491" s="621"/>
      <c r="F1491" s="621"/>
    </row>
    <row r="1492" spans="1:6" ht="18" hidden="1" customHeight="1">
      <c r="A1492" s="621"/>
      <c r="B1492" s="621"/>
      <c r="C1492" s="621"/>
      <c r="D1492" s="621"/>
      <c r="E1492" s="621"/>
      <c r="F1492" s="621"/>
    </row>
    <row r="1493" spans="1:6" ht="18" hidden="1" customHeight="1">
      <c r="A1493" s="621"/>
      <c r="B1493" s="621"/>
      <c r="C1493" s="621"/>
      <c r="D1493" s="621"/>
      <c r="E1493" s="621"/>
      <c r="F1493" s="621"/>
    </row>
    <row r="1494" spans="1:6" ht="18" hidden="1" customHeight="1">
      <c r="A1494" s="621"/>
      <c r="B1494" s="621"/>
      <c r="C1494" s="621"/>
      <c r="D1494" s="621"/>
      <c r="E1494" s="621"/>
      <c r="F1494" s="621"/>
    </row>
    <row r="1495" spans="1:6" ht="18" hidden="1" customHeight="1">
      <c r="A1495" s="621"/>
      <c r="B1495" s="621"/>
      <c r="C1495" s="621"/>
      <c r="D1495" s="621"/>
      <c r="E1495" s="621"/>
      <c r="F1495" s="621"/>
    </row>
    <row r="1496" spans="1:6" ht="18" hidden="1" customHeight="1">
      <c r="A1496" s="621"/>
      <c r="B1496" s="621"/>
      <c r="C1496" s="621"/>
      <c r="D1496" s="621"/>
      <c r="E1496" s="621"/>
      <c r="F1496" s="621"/>
    </row>
    <row r="1497" spans="1:6" ht="18" hidden="1" customHeight="1">
      <c r="A1497" s="621"/>
      <c r="B1497" s="621"/>
      <c r="C1497" s="621"/>
      <c r="D1497" s="621"/>
      <c r="E1497" s="621"/>
      <c r="F1497" s="621"/>
    </row>
    <row r="1498" spans="1:6" ht="18" hidden="1" customHeight="1">
      <c r="A1498" s="621"/>
      <c r="B1498" s="621"/>
      <c r="C1498" s="621"/>
      <c r="D1498" s="621"/>
      <c r="E1498" s="621"/>
      <c r="F1498" s="621"/>
    </row>
    <row r="1499" spans="1:6" ht="18" hidden="1" customHeight="1">
      <c r="A1499" s="621"/>
      <c r="B1499" s="621"/>
      <c r="C1499" s="621"/>
      <c r="D1499" s="621"/>
      <c r="E1499" s="621"/>
      <c r="F1499" s="621"/>
    </row>
    <row r="1500" spans="1:6" ht="18" hidden="1" customHeight="1">
      <c r="A1500" s="621"/>
      <c r="B1500" s="621"/>
      <c r="C1500" s="621"/>
      <c r="D1500" s="621"/>
      <c r="E1500" s="621"/>
      <c r="F1500" s="621"/>
    </row>
    <row r="1501" spans="1:6" ht="18" hidden="1" customHeight="1">
      <c r="A1501" s="621"/>
      <c r="B1501" s="621"/>
      <c r="C1501" s="621"/>
      <c r="D1501" s="621"/>
      <c r="E1501" s="621"/>
      <c r="F1501" s="621"/>
    </row>
    <row r="1502" spans="1:6" ht="18" hidden="1" customHeight="1">
      <c r="A1502" s="621"/>
      <c r="B1502" s="621"/>
      <c r="C1502" s="621"/>
      <c r="D1502" s="621"/>
      <c r="E1502" s="621"/>
      <c r="F1502" s="621"/>
    </row>
    <row r="1503" spans="1:6" ht="18" hidden="1" customHeight="1">
      <c r="A1503" s="621"/>
      <c r="B1503" s="621"/>
      <c r="C1503" s="621"/>
      <c r="D1503" s="621"/>
      <c r="E1503" s="621"/>
      <c r="F1503" s="621"/>
    </row>
    <row r="1504" spans="1:6" ht="18" hidden="1" customHeight="1">
      <c r="A1504" s="621"/>
      <c r="B1504" s="621"/>
      <c r="C1504" s="621"/>
      <c r="D1504" s="621"/>
      <c r="E1504" s="621"/>
      <c r="F1504" s="621"/>
    </row>
    <row r="1505" spans="1:6" ht="18" hidden="1" customHeight="1">
      <c r="A1505" s="621"/>
      <c r="B1505" s="621"/>
      <c r="C1505" s="621"/>
      <c r="D1505" s="621"/>
      <c r="E1505" s="621"/>
      <c r="F1505" s="621"/>
    </row>
    <row r="1506" spans="1:6" ht="18" hidden="1" customHeight="1">
      <c r="A1506" s="621"/>
      <c r="B1506" s="621"/>
      <c r="C1506" s="621"/>
      <c r="D1506" s="621"/>
      <c r="E1506" s="621"/>
      <c r="F1506" s="621"/>
    </row>
    <row r="1507" spans="1:6" ht="18" hidden="1" customHeight="1">
      <c r="A1507" s="621"/>
      <c r="B1507" s="621"/>
      <c r="C1507" s="621"/>
      <c r="D1507" s="621"/>
      <c r="E1507" s="621"/>
      <c r="F1507" s="621"/>
    </row>
    <row r="1508" spans="1:6" ht="18" hidden="1" customHeight="1">
      <c r="A1508" s="621"/>
      <c r="B1508" s="621"/>
      <c r="C1508" s="621"/>
      <c r="D1508" s="621"/>
      <c r="E1508" s="621"/>
      <c r="F1508" s="621"/>
    </row>
    <row r="1509" spans="1:6" ht="18" hidden="1" customHeight="1">
      <c r="A1509" s="621"/>
      <c r="B1509" s="621"/>
      <c r="C1509" s="621"/>
      <c r="D1509" s="621"/>
      <c r="E1509" s="621"/>
      <c r="F1509" s="621"/>
    </row>
    <row r="1510" spans="1:6" ht="18" hidden="1" customHeight="1">
      <c r="A1510" s="621"/>
      <c r="B1510" s="621"/>
      <c r="C1510" s="621"/>
      <c r="D1510" s="621"/>
      <c r="E1510" s="621"/>
      <c r="F1510" s="621"/>
    </row>
    <row r="1511" spans="1:6" ht="18" hidden="1" customHeight="1">
      <c r="A1511" s="621"/>
      <c r="B1511" s="621"/>
      <c r="C1511" s="621"/>
      <c r="D1511" s="621"/>
      <c r="E1511" s="621"/>
      <c r="F1511" s="621"/>
    </row>
    <row r="1512" spans="1:6" ht="18" hidden="1" customHeight="1">
      <c r="A1512" s="621"/>
      <c r="B1512" s="621"/>
      <c r="C1512" s="621"/>
      <c r="D1512" s="621"/>
      <c r="E1512" s="621"/>
      <c r="F1512" s="621"/>
    </row>
    <row r="1513" spans="1:6" ht="18" hidden="1" customHeight="1">
      <c r="A1513" s="621"/>
      <c r="B1513" s="621"/>
      <c r="C1513" s="621"/>
      <c r="D1513" s="621"/>
      <c r="E1513" s="621"/>
      <c r="F1513" s="621"/>
    </row>
    <row r="1514" spans="1:6" ht="18" hidden="1" customHeight="1">
      <c r="A1514" s="621"/>
      <c r="B1514" s="621"/>
      <c r="C1514" s="621"/>
      <c r="D1514" s="621"/>
      <c r="E1514" s="621"/>
      <c r="F1514" s="621"/>
    </row>
    <row r="1515" spans="1:6" ht="18" hidden="1" customHeight="1">
      <c r="A1515" s="621"/>
      <c r="B1515" s="621"/>
      <c r="C1515" s="621"/>
      <c r="D1515" s="621"/>
      <c r="E1515" s="621"/>
      <c r="F1515" s="621"/>
    </row>
    <row r="1516" spans="1:6" ht="18" hidden="1" customHeight="1">
      <c r="A1516" s="621"/>
      <c r="B1516" s="621"/>
      <c r="C1516" s="621"/>
      <c r="D1516" s="621"/>
      <c r="E1516" s="621"/>
      <c r="F1516" s="621"/>
    </row>
    <row r="1517" spans="1:6" ht="18" hidden="1" customHeight="1">
      <c r="A1517" s="621"/>
      <c r="B1517" s="621"/>
      <c r="C1517" s="621"/>
      <c r="D1517" s="621"/>
      <c r="E1517" s="621"/>
      <c r="F1517" s="621"/>
    </row>
    <row r="1518" spans="1:6" ht="18" hidden="1" customHeight="1">
      <c r="A1518" s="621"/>
      <c r="B1518" s="621"/>
      <c r="C1518" s="621"/>
      <c r="D1518" s="621"/>
      <c r="E1518" s="621"/>
      <c r="F1518" s="621"/>
    </row>
    <row r="1519" spans="1:6" ht="18" hidden="1" customHeight="1">
      <c r="A1519" s="621"/>
      <c r="B1519" s="621"/>
      <c r="C1519" s="621"/>
      <c r="D1519" s="621"/>
      <c r="E1519" s="621"/>
      <c r="F1519" s="621"/>
    </row>
    <row r="1520" spans="1:6" ht="18" hidden="1" customHeight="1">
      <c r="A1520" s="621"/>
      <c r="B1520" s="621"/>
      <c r="C1520" s="621"/>
      <c r="D1520" s="621"/>
      <c r="E1520" s="621"/>
      <c r="F1520" s="621"/>
    </row>
    <row r="1521" spans="1:6" ht="18" hidden="1" customHeight="1">
      <c r="A1521" s="621"/>
      <c r="B1521" s="621"/>
      <c r="C1521" s="621"/>
      <c r="D1521" s="621"/>
      <c r="E1521" s="621"/>
      <c r="F1521" s="621"/>
    </row>
    <row r="1522" spans="1:6" ht="18" hidden="1" customHeight="1">
      <c r="A1522" s="621"/>
      <c r="B1522" s="621"/>
      <c r="C1522" s="621"/>
      <c r="D1522" s="621"/>
      <c r="E1522" s="621"/>
      <c r="F1522" s="621"/>
    </row>
    <row r="1523" spans="1:6" ht="18" hidden="1" customHeight="1">
      <c r="A1523" s="621"/>
      <c r="B1523" s="621"/>
      <c r="C1523" s="621"/>
      <c r="D1523" s="621"/>
      <c r="E1523" s="621"/>
      <c r="F1523" s="621"/>
    </row>
    <row r="1524" spans="1:6" ht="18" hidden="1" customHeight="1">
      <c r="A1524" s="621"/>
      <c r="B1524" s="621"/>
      <c r="C1524" s="621"/>
      <c r="D1524" s="621"/>
      <c r="E1524" s="621"/>
      <c r="F1524" s="621"/>
    </row>
    <row r="1525" spans="1:6" ht="18" hidden="1" customHeight="1">
      <c r="A1525" s="621"/>
      <c r="B1525" s="621"/>
      <c r="C1525" s="621"/>
      <c r="D1525" s="621"/>
      <c r="E1525" s="621"/>
      <c r="F1525" s="621"/>
    </row>
    <row r="1526" spans="1:6" ht="18" hidden="1" customHeight="1">
      <c r="A1526" s="621"/>
      <c r="B1526" s="621"/>
      <c r="C1526" s="621"/>
      <c r="D1526" s="621"/>
      <c r="E1526" s="621"/>
      <c r="F1526" s="621"/>
    </row>
    <row r="1527" spans="1:6" ht="18" hidden="1" customHeight="1">
      <c r="A1527" s="621"/>
      <c r="B1527" s="621"/>
      <c r="C1527" s="621"/>
      <c r="D1527" s="621"/>
      <c r="E1527" s="621"/>
      <c r="F1527" s="621"/>
    </row>
    <row r="1528" spans="1:6" ht="18" hidden="1" customHeight="1">
      <c r="A1528" s="621"/>
      <c r="B1528" s="621"/>
      <c r="C1528" s="621"/>
      <c r="D1528" s="621"/>
      <c r="E1528" s="621"/>
      <c r="F1528" s="621"/>
    </row>
    <row r="1529" spans="1:6" ht="18" hidden="1" customHeight="1">
      <c r="A1529" s="621"/>
      <c r="B1529" s="621"/>
      <c r="C1529" s="621"/>
      <c r="D1529" s="621"/>
      <c r="E1529" s="621"/>
      <c r="F1529" s="621"/>
    </row>
    <row r="1530" spans="1:6" ht="18" hidden="1" customHeight="1">
      <c r="A1530" s="621"/>
      <c r="B1530" s="621"/>
      <c r="C1530" s="621"/>
      <c r="D1530" s="621"/>
      <c r="E1530" s="621"/>
      <c r="F1530" s="621"/>
    </row>
    <row r="1531" spans="1:6" ht="18" hidden="1" customHeight="1">
      <c r="A1531" s="621"/>
      <c r="B1531" s="621"/>
      <c r="C1531" s="621"/>
      <c r="D1531" s="621"/>
      <c r="E1531" s="621"/>
      <c r="F1531" s="621"/>
    </row>
    <row r="1532" spans="1:6" ht="18" hidden="1" customHeight="1">
      <c r="A1532" s="621"/>
      <c r="B1532" s="621"/>
      <c r="C1532" s="621"/>
      <c r="D1532" s="621"/>
      <c r="E1532" s="621"/>
      <c r="F1532" s="621"/>
    </row>
    <row r="1533" spans="1:6" ht="18" hidden="1" customHeight="1">
      <c r="A1533" s="621"/>
      <c r="B1533" s="621"/>
      <c r="C1533" s="621"/>
      <c r="D1533" s="621"/>
      <c r="E1533" s="621"/>
      <c r="F1533" s="621"/>
    </row>
    <row r="1534" spans="1:6" ht="18" hidden="1" customHeight="1">
      <c r="A1534" s="621"/>
      <c r="B1534" s="621"/>
      <c r="C1534" s="621"/>
      <c r="D1534" s="621"/>
      <c r="E1534" s="621"/>
      <c r="F1534" s="621"/>
    </row>
    <row r="1535" spans="1:6" ht="18" hidden="1" customHeight="1">
      <c r="A1535" s="621"/>
      <c r="B1535" s="621"/>
      <c r="C1535" s="621"/>
      <c r="D1535" s="621"/>
      <c r="E1535" s="621"/>
      <c r="F1535" s="621"/>
    </row>
    <row r="1536" spans="1:6" ht="18" hidden="1" customHeight="1">
      <c r="A1536" s="621"/>
      <c r="B1536" s="621"/>
      <c r="C1536" s="621"/>
      <c r="D1536" s="621"/>
      <c r="E1536" s="621"/>
      <c r="F1536" s="621"/>
    </row>
    <row r="1537" spans="1:6" ht="18" hidden="1" customHeight="1">
      <c r="A1537" s="621"/>
      <c r="B1537" s="621"/>
      <c r="C1537" s="621"/>
      <c r="D1537" s="621"/>
      <c r="E1537" s="621"/>
      <c r="F1537" s="621"/>
    </row>
    <row r="1538" spans="1:6" ht="18" hidden="1" customHeight="1">
      <c r="A1538" s="621"/>
      <c r="B1538" s="621"/>
      <c r="C1538" s="621"/>
      <c r="D1538" s="621"/>
      <c r="E1538" s="621"/>
      <c r="F1538" s="621"/>
    </row>
    <row r="1539" spans="1:6" ht="18" hidden="1" customHeight="1">
      <c r="A1539" s="621"/>
      <c r="B1539" s="621"/>
      <c r="C1539" s="621"/>
      <c r="D1539" s="621"/>
      <c r="E1539" s="621"/>
      <c r="F1539" s="621"/>
    </row>
    <row r="1540" spans="1:6" ht="18" hidden="1" customHeight="1">
      <c r="A1540" s="621"/>
      <c r="B1540" s="621"/>
      <c r="C1540" s="621"/>
      <c r="D1540" s="621"/>
      <c r="E1540" s="621"/>
      <c r="F1540" s="621"/>
    </row>
    <row r="1541" spans="1:6" ht="18" hidden="1" customHeight="1">
      <c r="A1541" s="621"/>
      <c r="B1541" s="621"/>
      <c r="C1541" s="621"/>
      <c r="D1541" s="621"/>
      <c r="E1541" s="621"/>
      <c r="F1541" s="621"/>
    </row>
    <row r="1542" spans="1:6" ht="18" hidden="1" customHeight="1">
      <c r="A1542" s="621"/>
      <c r="B1542" s="621"/>
      <c r="C1542" s="621"/>
      <c r="D1542" s="621"/>
      <c r="E1542" s="621"/>
      <c r="F1542" s="621"/>
    </row>
    <row r="1543" spans="1:6" ht="18" hidden="1" customHeight="1">
      <c r="A1543" s="621"/>
      <c r="B1543" s="621"/>
      <c r="C1543" s="621"/>
      <c r="D1543" s="621"/>
      <c r="E1543" s="621"/>
      <c r="F1543" s="621"/>
    </row>
    <row r="1544" spans="1:6" ht="18" hidden="1" customHeight="1">
      <c r="A1544" s="621"/>
      <c r="B1544" s="621"/>
      <c r="C1544" s="621"/>
      <c r="D1544" s="621"/>
      <c r="E1544" s="621"/>
      <c r="F1544" s="621"/>
    </row>
    <row r="1545" spans="1:6" ht="18" hidden="1" customHeight="1">
      <c r="A1545" s="621"/>
      <c r="B1545" s="621"/>
      <c r="C1545" s="621"/>
      <c r="D1545" s="621"/>
      <c r="E1545" s="621"/>
      <c r="F1545" s="621"/>
    </row>
    <row r="1546" spans="1:6" ht="18" hidden="1" customHeight="1">
      <c r="A1546" s="621"/>
      <c r="B1546" s="621"/>
      <c r="C1546" s="621"/>
      <c r="D1546" s="621"/>
      <c r="E1546" s="621"/>
      <c r="F1546" s="621"/>
    </row>
    <row r="1547" spans="1:6" ht="18" hidden="1" customHeight="1">
      <c r="A1547" s="621"/>
      <c r="B1547" s="621"/>
      <c r="C1547" s="621"/>
      <c r="D1547" s="621"/>
      <c r="E1547" s="621"/>
      <c r="F1547" s="621"/>
    </row>
    <row r="1548" spans="1:6" ht="18" hidden="1" customHeight="1">
      <c r="A1548" s="621"/>
      <c r="B1548" s="621"/>
      <c r="C1548" s="621"/>
      <c r="D1548" s="621"/>
      <c r="E1548" s="621"/>
      <c r="F1548" s="621"/>
    </row>
    <row r="1549" spans="1:6" ht="18" hidden="1" customHeight="1">
      <c r="A1549" s="621"/>
      <c r="B1549" s="621"/>
      <c r="C1549" s="621"/>
      <c r="D1549" s="621"/>
      <c r="E1549" s="621"/>
      <c r="F1549" s="621"/>
    </row>
    <row r="1550" spans="1:6" ht="18" hidden="1" customHeight="1">
      <c r="A1550" s="621"/>
      <c r="B1550" s="621"/>
      <c r="C1550" s="621"/>
      <c r="D1550" s="621"/>
      <c r="E1550" s="621"/>
      <c r="F1550" s="621"/>
    </row>
    <row r="1551" spans="1:6" ht="18" hidden="1" customHeight="1">
      <c r="A1551" s="621"/>
      <c r="B1551" s="621"/>
      <c r="C1551" s="621"/>
      <c r="D1551" s="621"/>
      <c r="E1551" s="621"/>
      <c r="F1551" s="621"/>
    </row>
    <row r="1552" spans="1:6" ht="18" hidden="1" customHeight="1">
      <c r="A1552" s="621"/>
      <c r="B1552" s="621"/>
      <c r="C1552" s="621"/>
      <c r="D1552" s="621"/>
      <c r="E1552" s="621"/>
      <c r="F1552" s="621"/>
    </row>
    <row r="1553" spans="1:6" ht="18" hidden="1" customHeight="1">
      <c r="A1553" s="621"/>
      <c r="B1553" s="621"/>
      <c r="C1553" s="621"/>
      <c r="D1553" s="621"/>
      <c r="E1553" s="621"/>
      <c r="F1553" s="621"/>
    </row>
    <row r="1554" spans="1:6" ht="18" hidden="1" customHeight="1">
      <c r="A1554" s="621"/>
      <c r="B1554" s="621"/>
      <c r="C1554" s="621"/>
      <c r="D1554" s="621"/>
      <c r="E1554" s="621"/>
      <c r="F1554" s="621"/>
    </row>
    <row r="1555" spans="1:6" ht="18" hidden="1" customHeight="1">
      <c r="A1555" s="621"/>
      <c r="B1555" s="621"/>
      <c r="C1555" s="621"/>
      <c r="D1555" s="621"/>
      <c r="E1555" s="621"/>
      <c r="F1555" s="621"/>
    </row>
    <row r="1556" spans="1:6" ht="18" hidden="1" customHeight="1">
      <c r="A1556" s="621"/>
      <c r="B1556" s="621"/>
      <c r="C1556" s="621"/>
      <c r="D1556" s="621"/>
      <c r="E1556" s="621"/>
      <c r="F1556" s="621"/>
    </row>
    <row r="1557" spans="1:6" ht="18" hidden="1" customHeight="1">
      <c r="A1557" s="621"/>
      <c r="B1557" s="621"/>
      <c r="C1557" s="621"/>
      <c r="D1557" s="621"/>
      <c r="E1557" s="621"/>
      <c r="F1557" s="621"/>
    </row>
    <row r="1558" spans="1:6" ht="18" hidden="1" customHeight="1">
      <c r="A1558" s="621"/>
      <c r="B1558" s="621"/>
      <c r="C1558" s="621"/>
      <c r="D1558" s="621"/>
      <c r="E1558" s="621"/>
      <c r="F1558" s="621"/>
    </row>
    <row r="1559" spans="1:6" ht="18" hidden="1" customHeight="1">
      <c r="A1559" s="621"/>
      <c r="B1559" s="621"/>
      <c r="C1559" s="621"/>
      <c r="D1559" s="621"/>
      <c r="E1559" s="621"/>
      <c r="F1559" s="621"/>
    </row>
    <row r="1560" spans="1:6" ht="18" hidden="1" customHeight="1">
      <c r="A1560" s="621"/>
      <c r="B1560" s="621"/>
      <c r="C1560" s="621"/>
      <c r="D1560" s="621"/>
      <c r="E1560" s="621"/>
      <c r="F1560" s="621"/>
    </row>
    <row r="1561" spans="1:6" ht="18" hidden="1" customHeight="1">
      <c r="A1561" s="621"/>
      <c r="B1561" s="621"/>
      <c r="C1561" s="621"/>
      <c r="D1561" s="621"/>
      <c r="E1561" s="621"/>
      <c r="F1561" s="621"/>
    </row>
    <row r="1562" spans="1:6" ht="18" hidden="1" customHeight="1">
      <c r="A1562" s="621"/>
      <c r="B1562" s="621"/>
      <c r="C1562" s="621"/>
      <c r="D1562" s="621"/>
      <c r="E1562" s="621"/>
      <c r="F1562" s="621"/>
    </row>
    <row r="1563" spans="1:6" ht="18" hidden="1" customHeight="1">
      <c r="A1563" s="621"/>
      <c r="B1563" s="621"/>
      <c r="C1563" s="621"/>
      <c r="D1563" s="621"/>
      <c r="E1563" s="621"/>
      <c r="F1563" s="621"/>
    </row>
    <row r="1564" spans="1:6" ht="18" hidden="1" customHeight="1">
      <c r="A1564" s="621"/>
      <c r="B1564" s="621"/>
      <c r="C1564" s="621"/>
      <c r="D1564" s="621"/>
      <c r="E1564" s="621"/>
      <c r="F1564" s="621"/>
    </row>
    <row r="1565" spans="1:6" ht="18" hidden="1" customHeight="1">
      <c r="A1565" s="621"/>
      <c r="B1565" s="621"/>
      <c r="C1565" s="621"/>
      <c r="D1565" s="621"/>
      <c r="E1565" s="621"/>
      <c r="F1565" s="621"/>
    </row>
    <row r="1566" spans="1:6" ht="18" hidden="1" customHeight="1">
      <c r="A1566" s="621"/>
      <c r="B1566" s="621"/>
      <c r="C1566" s="621"/>
      <c r="D1566" s="621"/>
      <c r="E1566" s="621"/>
      <c r="F1566" s="621"/>
    </row>
    <row r="1567" spans="1:6" ht="18" hidden="1" customHeight="1">
      <c r="A1567" s="621"/>
      <c r="B1567" s="621"/>
      <c r="C1567" s="621"/>
      <c r="D1567" s="621"/>
      <c r="E1567" s="621"/>
      <c r="F1567" s="621"/>
    </row>
    <row r="1568" spans="1:6" ht="18" hidden="1" customHeight="1">
      <c r="A1568" s="621"/>
      <c r="B1568" s="621"/>
      <c r="C1568" s="621"/>
      <c r="D1568" s="621"/>
      <c r="E1568" s="621"/>
      <c r="F1568" s="621"/>
    </row>
    <row r="1569" spans="1:6" ht="18" hidden="1" customHeight="1">
      <c r="A1569" s="621"/>
      <c r="B1569" s="621"/>
      <c r="C1569" s="621"/>
      <c r="D1569" s="621"/>
      <c r="E1569" s="621"/>
      <c r="F1569" s="621"/>
    </row>
    <row r="1570" spans="1:6" ht="18" hidden="1" customHeight="1">
      <c r="A1570" s="621"/>
      <c r="B1570" s="621"/>
      <c r="C1570" s="621"/>
      <c r="D1570" s="621"/>
      <c r="E1570" s="621"/>
      <c r="F1570" s="621"/>
    </row>
    <row r="1571" spans="1:6" ht="18" hidden="1" customHeight="1">
      <c r="A1571" s="621"/>
      <c r="B1571" s="621"/>
      <c r="C1571" s="621"/>
      <c r="D1571" s="621"/>
      <c r="E1571" s="621"/>
      <c r="F1571" s="621"/>
    </row>
    <row r="1572" spans="1:6" ht="18" hidden="1" customHeight="1">
      <c r="A1572" s="621"/>
      <c r="B1572" s="621"/>
      <c r="C1572" s="621"/>
      <c r="D1572" s="621"/>
      <c r="E1572" s="621"/>
      <c r="F1572" s="621"/>
    </row>
    <row r="1573" spans="1:6" ht="18" hidden="1" customHeight="1">
      <c r="A1573" s="621"/>
      <c r="B1573" s="621"/>
      <c r="C1573" s="621"/>
      <c r="D1573" s="621"/>
      <c r="E1573" s="621"/>
      <c r="F1573" s="621"/>
    </row>
    <row r="1574" spans="1:6" ht="18" hidden="1" customHeight="1">
      <c r="A1574" s="621"/>
      <c r="B1574" s="621"/>
      <c r="C1574" s="621"/>
      <c r="D1574" s="621"/>
      <c r="E1574" s="621"/>
      <c r="F1574" s="621"/>
    </row>
    <row r="1575" spans="1:6" ht="18" hidden="1" customHeight="1">
      <c r="A1575" s="621"/>
      <c r="B1575" s="621"/>
      <c r="C1575" s="621"/>
      <c r="D1575" s="621"/>
      <c r="E1575" s="621"/>
      <c r="F1575" s="621"/>
    </row>
    <row r="1576" spans="1:6" ht="18" hidden="1" customHeight="1">
      <c r="A1576" s="621"/>
      <c r="B1576" s="621"/>
      <c r="C1576" s="621"/>
      <c r="D1576" s="621"/>
      <c r="E1576" s="621"/>
      <c r="F1576" s="621"/>
    </row>
    <row r="1577" spans="1:6" ht="18" hidden="1" customHeight="1">
      <c r="A1577" s="621"/>
      <c r="B1577" s="621"/>
      <c r="C1577" s="621"/>
      <c r="D1577" s="621"/>
      <c r="E1577" s="621"/>
      <c r="F1577" s="621"/>
    </row>
    <row r="1578" spans="1:6" ht="18" hidden="1" customHeight="1">
      <c r="A1578" s="621"/>
      <c r="B1578" s="621"/>
      <c r="C1578" s="621"/>
      <c r="D1578" s="621"/>
      <c r="E1578" s="621"/>
      <c r="F1578" s="621"/>
    </row>
    <row r="1579" spans="1:6" ht="18" hidden="1" customHeight="1">
      <c r="A1579" s="621"/>
      <c r="B1579" s="621"/>
      <c r="C1579" s="621"/>
      <c r="D1579" s="621"/>
      <c r="E1579" s="621"/>
      <c r="F1579" s="621"/>
    </row>
    <row r="1580" spans="1:6" ht="18" hidden="1" customHeight="1">
      <c r="A1580" s="621"/>
      <c r="B1580" s="621"/>
      <c r="C1580" s="621"/>
      <c r="D1580" s="621"/>
      <c r="E1580" s="621"/>
      <c r="F1580" s="621"/>
    </row>
    <row r="1581" spans="1:6" ht="18" hidden="1" customHeight="1">
      <c r="A1581" s="621"/>
      <c r="B1581" s="621"/>
      <c r="C1581" s="621"/>
      <c r="D1581" s="621"/>
      <c r="E1581" s="621"/>
      <c r="F1581" s="621"/>
    </row>
    <row r="1582" spans="1:6" ht="18" hidden="1" customHeight="1">
      <c r="A1582" s="621"/>
      <c r="B1582" s="621"/>
      <c r="C1582" s="621"/>
      <c r="D1582" s="621"/>
      <c r="E1582" s="621"/>
      <c r="F1582" s="621"/>
    </row>
    <row r="1583" spans="1:6" ht="18" hidden="1" customHeight="1">
      <c r="A1583" s="621"/>
      <c r="B1583" s="621"/>
      <c r="C1583" s="621"/>
      <c r="D1583" s="621"/>
      <c r="E1583" s="621"/>
      <c r="F1583" s="621"/>
    </row>
    <row r="1584" spans="1:6" ht="18" hidden="1" customHeight="1">
      <c r="A1584" s="621"/>
      <c r="B1584" s="621"/>
      <c r="C1584" s="621"/>
      <c r="D1584" s="621"/>
      <c r="E1584" s="621"/>
      <c r="F1584" s="621"/>
    </row>
    <row r="1585" spans="1:6" ht="18" hidden="1" customHeight="1">
      <c r="A1585" s="621"/>
      <c r="B1585" s="621"/>
      <c r="C1585" s="621"/>
      <c r="D1585" s="621"/>
      <c r="E1585" s="621"/>
      <c r="F1585" s="621"/>
    </row>
    <row r="1586" spans="1:6" ht="18" hidden="1" customHeight="1">
      <c r="A1586" s="621"/>
      <c r="B1586" s="621"/>
      <c r="C1586" s="621"/>
      <c r="D1586" s="621"/>
      <c r="E1586" s="621"/>
      <c r="F1586" s="621"/>
    </row>
    <row r="1587" spans="1:6" ht="18" hidden="1" customHeight="1">
      <c r="A1587" s="621"/>
      <c r="B1587" s="621"/>
      <c r="C1587" s="621"/>
      <c r="D1587" s="621"/>
      <c r="E1587" s="621"/>
      <c r="F1587" s="621"/>
    </row>
    <row r="1588" spans="1:6" ht="18" hidden="1" customHeight="1">
      <c r="A1588" s="621"/>
      <c r="B1588" s="621"/>
      <c r="C1588" s="621"/>
      <c r="D1588" s="621"/>
      <c r="E1588" s="621"/>
      <c r="F1588" s="621"/>
    </row>
    <row r="1589" spans="1:6" ht="18" hidden="1" customHeight="1">
      <c r="A1589" s="621"/>
      <c r="B1589" s="621"/>
      <c r="C1589" s="621"/>
      <c r="D1589" s="621"/>
      <c r="E1589" s="621"/>
      <c r="F1589" s="621"/>
    </row>
    <row r="1590" spans="1:6" ht="18" hidden="1" customHeight="1">
      <c r="A1590" s="621"/>
      <c r="B1590" s="621"/>
      <c r="C1590" s="621"/>
      <c r="D1590" s="621"/>
      <c r="E1590" s="621"/>
      <c r="F1590" s="621"/>
    </row>
    <row r="1591" spans="1:6" ht="18" hidden="1" customHeight="1">
      <c r="A1591" s="621"/>
      <c r="B1591" s="621"/>
      <c r="C1591" s="621"/>
      <c r="D1591" s="621"/>
      <c r="E1591" s="621"/>
      <c r="F1591" s="621"/>
    </row>
    <row r="1592" spans="1:6" ht="18" hidden="1" customHeight="1">
      <c r="A1592" s="621"/>
      <c r="B1592" s="621"/>
      <c r="C1592" s="621"/>
      <c r="D1592" s="621"/>
      <c r="E1592" s="621"/>
      <c r="F1592" s="621"/>
    </row>
    <row r="1593" spans="1:6" ht="18" hidden="1" customHeight="1">
      <c r="A1593" s="621"/>
      <c r="B1593" s="621"/>
      <c r="C1593" s="621"/>
      <c r="D1593" s="621"/>
      <c r="E1593" s="621"/>
      <c r="F1593" s="621"/>
    </row>
    <row r="1594" spans="1:6" ht="18" hidden="1" customHeight="1">
      <c r="A1594" s="621"/>
      <c r="B1594" s="621"/>
      <c r="C1594" s="621"/>
      <c r="D1594" s="621"/>
      <c r="E1594" s="621"/>
      <c r="F1594" s="621"/>
    </row>
    <row r="1595" spans="1:6" ht="18" hidden="1" customHeight="1">
      <c r="A1595" s="621"/>
      <c r="B1595" s="621"/>
      <c r="C1595" s="621"/>
      <c r="D1595" s="621"/>
      <c r="E1595" s="621"/>
      <c r="F1595" s="621"/>
    </row>
    <row r="1596" spans="1:6" ht="18" hidden="1" customHeight="1">
      <c r="A1596" s="621"/>
      <c r="B1596" s="621"/>
      <c r="C1596" s="621"/>
      <c r="D1596" s="621"/>
      <c r="E1596" s="621"/>
      <c r="F1596" s="621"/>
    </row>
    <row r="1597" spans="1:6" ht="18" hidden="1" customHeight="1">
      <c r="A1597" s="621"/>
      <c r="B1597" s="621"/>
      <c r="C1597" s="621"/>
      <c r="D1597" s="621"/>
      <c r="E1597" s="621"/>
      <c r="F1597" s="621"/>
    </row>
    <row r="1598" spans="1:6" ht="18" hidden="1" customHeight="1">
      <c r="A1598" s="621"/>
      <c r="B1598" s="621"/>
      <c r="C1598" s="621"/>
      <c r="D1598" s="621"/>
      <c r="E1598" s="621"/>
      <c r="F1598" s="621"/>
    </row>
    <row r="1599" spans="1:6" ht="18" hidden="1" customHeight="1">
      <c r="A1599" s="621"/>
      <c r="B1599" s="621"/>
      <c r="C1599" s="621"/>
      <c r="D1599" s="621"/>
      <c r="E1599" s="621"/>
      <c r="F1599" s="621"/>
    </row>
    <row r="1600" spans="1:6" ht="18" hidden="1" customHeight="1">
      <c r="A1600" s="621"/>
      <c r="B1600" s="621"/>
      <c r="C1600" s="621"/>
      <c r="D1600" s="621"/>
      <c r="E1600" s="621"/>
      <c r="F1600" s="621"/>
    </row>
    <row r="1601" spans="1:6" ht="18" hidden="1" customHeight="1">
      <c r="A1601" s="621"/>
      <c r="B1601" s="621"/>
      <c r="C1601" s="621"/>
      <c r="D1601" s="621"/>
      <c r="E1601" s="621"/>
      <c r="F1601" s="621"/>
    </row>
    <row r="1602" spans="1:6" ht="18" hidden="1" customHeight="1">
      <c r="A1602" s="621"/>
      <c r="B1602" s="621"/>
      <c r="C1602" s="621"/>
      <c r="D1602" s="621"/>
      <c r="E1602" s="621"/>
      <c r="F1602" s="621"/>
    </row>
    <row r="1603" spans="1:6" ht="18" hidden="1" customHeight="1">
      <c r="A1603" s="621"/>
      <c r="B1603" s="621"/>
      <c r="C1603" s="621"/>
      <c r="D1603" s="621"/>
      <c r="E1603" s="621"/>
      <c r="F1603" s="621"/>
    </row>
    <row r="1604" spans="1:6" ht="18" hidden="1" customHeight="1">
      <c r="A1604" s="621"/>
      <c r="B1604" s="621"/>
      <c r="C1604" s="621"/>
      <c r="D1604" s="621"/>
      <c r="E1604" s="621"/>
      <c r="F1604" s="621"/>
    </row>
    <row r="1605" spans="1:6" ht="18" hidden="1" customHeight="1">
      <c r="A1605" s="621"/>
      <c r="B1605" s="621"/>
      <c r="C1605" s="621"/>
      <c r="D1605" s="621"/>
      <c r="E1605" s="621"/>
      <c r="F1605" s="621"/>
    </row>
    <row r="1606" spans="1:6" ht="18" hidden="1" customHeight="1">
      <c r="A1606" s="621"/>
      <c r="B1606" s="621"/>
      <c r="C1606" s="621"/>
      <c r="D1606" s="621"/>
      <c r="E1606" s="621"/>
      <c r="F1606" s="621"/>
    </row>
    <row r="1607" spans="1:6" ht="18" hidden="1" customHeight="1">
      <c r="A1607" s="621"/>
      <c r="B1607" s="621"/>
      <c r="C1607" s="621"/>
      <c r="D1607" s="621"/>
      <c r="E1607" s="621"/>
      <c r="F1607" s="621"/>
    </row>
    <row r="1608" spans="1:6" ht="18" hidden="1" customHeight="1">
      <c r="A1608" s="621"/>
      <c r="B1608" s="621"/>
      <c r="C1608" s="621"/>
      <c r="D1608" s="621"/>
      <c r="E1608" s="621"/>
      <c r="F1608" s="621"/>
    </row>
    <row r="1609" spans="1:6" ht="18" hidden="1" customHeight="1">
      <c r="A1609" s="621"/>
      <c r="B1609" s="621"/>
      <c r="C1609" s="621"/>
      <c r="D1609" s="621"/>
      <c r="E1609" s="621"/>
      <c r="F1609" s="621"/>
    </row>
    <row r="1610" spans="1:6" ht="18" hidden="1" customHeight="1">
      <c r="A1610" s="621"/>
      <c r="B1610" s="621"/>
      <c r="C1610" s="621"/>
      <c r="D1610" s="621"/>
      <c r="E1610" s="621"/>
      <c r="F1610" s="621"/>
    </row>
    <row r="1611" spans="1:6" ht="18" hidden="1" customHeight="1">
      <c r="A1611" s="621"/>
      <c r="B1611" s="621"/>
      <c r="C1611" s="621"/>
      <c r="D1611" s="621"/>
      <c r="E1611" s="621"/>
      <c r="F1611" s="621"/>
    </row>
    <row r="1612" spans="1:6" ht="18" hidden="1" customHeight="1">
      <c r="A1612" s="621"/>
      <c r="B1612" s="621"/>
      <c r="C1612" s="621"/>
      <c r="D1612" s="621"/>
      <c r="E1612" s="621"/>
      <c r="F1612" s="621"/>
    </row>
    <row r="1613" spans="1:6" ht="18" hidden="1" customHeight="1">
      <c r="A1613" s="621"/>
      <c r="B1613" s="621"/>
      <c r="C1613" s="621"/>
      <c r="D1613" s="621"/>
      <c r="E1613" s="621"/>
      <c r="F1613" s="621"/>
    </row>
    <row r="1614" spans="1:6" ht="18" hidden="1" customHeight="1">
      <c r="A1614" s="621"/>
      <c r="B1614" s="621"/>
      <c r="C1614" s="621"/>
      <c r="D1614" s="621"/>
      <c r="E1614" s="621"/>
      <c r="F1614" s="621"/>
    </row>
    <row r="1615" spans="1:6" ht="18" hidden="1" customHeight="1">
      <c r="A1615" s="621"/>
      <c r="B1615" s="621"/>
      <c r="C1615" s="621"/>
      <c r="D1615" s="621"/>
      <c r="E1615" s="621"/>
      <c r="F1615" s="621"/>
    </row>
    <row r="1616" spans="1:6" ht="18" hidden="1" customHeight="1">
      <c r="A1616" s="621"/>
      <c r="B1616" s="621"/>
      <c r="C1616" s="621"/>
      <c r="D1616" s="621"/>
      <c r="E1616" s="621"/>
      <c r="F1616" s="621"/>
    </row>
    <row r="1617" spans="1:6" ht="18" hidden="1" customHeight="1">
      <c r="A1617" s="621"/>
      <c r="B1617" s="621"/>
      <c r="C1617" s="621"/>
      <c r="D1617" s="621"/>
      <c r="E1617" s="621"/>
      <c r="F1617" s="621"/>
    </row>
    <row r="1618" spans="1:6" ht="18" hidden="1" customHeight="1">
      <c r="A1618" s="621"/>
      <c r="B1618" s="621"/>
      <c r="C1618" s="621"/>
      <c r="D1618" s="621"/>
      <c r="E1618" s="621"/>
      <c r="F1618" s="621"/>
    </row>
    <row r="1619" spans="1:6" ht="18" hidden="1" customHeight="1">
      <c r="A1619" s="621"/>
      <c r="B1619" s="621"/>
      <c r="C1619" s="621"/>
      <c r="D1619" s="621"/>
      <c r="E1619" s="621"/>
      <c r="F1619" s="621"/>
    </row>
    <row r="1620" spans="1:6" ht="18" hidden="1" customHeight="1">
      <c r="A1620" s="621"/>
      <c r="B1620" s="621"/>
      <c r="C1620" s="621"/>
      <c r="D1620" s="621"/>
      <c r="E1620" s="621"/>
      <c r="F1620" s="621"/>
    </row>
    <row r="1621" spans="1:6" ht="18" hidden="1" customHeight="1">
      <c r="A1621" s="621"/>
      <c r="B1621" s="621"/>
      <c r="C1621" s="621"/>
      <c r="D1621" s="621"/>
      <c r="E1621" s="621"/>
      <c r="F1621" s="621"/>
    </row>
    <row r="1622" spans="1:6" ht="18" hidden="1" customHeight="1">
      <c r="A1622" s="621"/>
      <c r="B1622" s="621"/>
      <c r="C1622" s="621"/>
      <c r="D1622" s="621"/>
      <c r="E1622" s="621"/>
      <c r="F1622" s="621"/>
    </row>
    <row r="1623" spans="1:6" ht="18" hidden="1" customHeight="1">
      <c r="A1623" s="621"/>
      <c r="B1623" s="621"/>
      <c r="C1623" s="621"/>
      <c r="D1623" s="621"/>
      <c r="E1623" s="621"/>
      <c r="F1623" s="621"/>
    </row>
    <row r="1624" spans="1:6" ht="18" hidden="1" customHeight="1">
      <c r="A1624" s="621"/>
      <c r="B1624" s="621"/>
      <c r="C1624" s="621"/>
      <c r="D1624" s="621"/>
      <c r="E1624" s="621"/>
      <c r="F1624" s="621"/>
    </row>
    <row r="1625" spans="1:6" ht="18" hidden="1" customHeight="1">
      <c r="A1625" s="621"/>
      <c r="B1625" s="621"/>
      <c r="C1625" s="621"/>
      <c r="D1625" s="621"/>
      <c r="E1625" s="621"/>
      <c r="F1625" s="621"/>
    </row>
    <row r="1626" spans="1:6" ht="18" hidden="1" customHeight="1">
      <c r="A1626" s="621"/>
      <c r="B1626" s="621"/>
      <c r="C1626" s="621"/>
      <c r="D1626" s="621"/>
      <c r="E1626" s="621"/>
      <c r="F1626" s="621"/>
    </row>
    <row r="1627" spans="1:6" ht="18" hidden="1" customHeight="1">
      <c r="A1627" s="621"/>
      <c r="B1627" s="621"/>
      <c r="C1627" s="621"/>
      <c r="D1627" s="621"/>
      <c r="E1627" s="621"/>
      <c r="F1627" s="621"/>
    </row>
    <row r="1628" spans="1:6" ht="18" hidden="1" customHeight="1">
      <c r="A1628" s="621"/>
      <c r="B1628" s="621"/>
      <c r="C1628" s="621"/>
      <c r="D1628" s="621"/>
      <c r="E1628" s="621"/>
      <c r="F1628" s="621"/>
    </row>
    <row r="1629" spans="1:6" ht="18" hidden="1" customHeight="1">
      <c r="A1629" s="621"/>
      <c r="B1629" s="621"/>
      <c r="C1629" s="621"/>
      <c r="D1629" s="621"/>
      <c r="E1629" s="621"/>
      <c r="F1629" s="621"/>
    </row>
    <row r="1630" spans="1:6" ht="18" hidden="1" customHeight="1">
      <c r="A1630" s="621"/>
      <c r="B1630" s="621"/>
      <c r="C1630" s="621"/>
      <c r="D1630" s="621"/>
      <c r="E1630" s="621"/>
      <c r="F1630" s="621"/>
    </row>
    <row r="1631" spans="1:6" ht="18" hidden="1" customHeight="1">
      <c r="A1631" s="621"/>
      <c r="B1631" s="621"/>
      <c r="C1631" s="621"/>
      <c r="D1631" s="621"/>
      <c r="E1631" s="621"/>
      <c r="F1631" s="621"/>
    </row>
    <row r="1632" spans="1:6" ht="18" hidden="1" customHeight="1">
      <c r="A1632" s="621"/>
      <c r="B1632" s="621"/>
      <c r="C1632" s="621"/>
      <c r="D1632" s="621"/>
      <c r="E1632" s="621"/>
      <c r="F1632" s="621"/>
    </row>
    <row r="1633" spans="1:6" ht="18" hidden="1" customHeight="1">
      <c r="A1633" s="621"/>
      <c r="B1633" s="621"/>
      <c r="C1633" s="621"/>
      <c r="D1633" s="621"/>
      <c r="E1633" s="621"/>
      <c r="F1633" s="621"/>
    </row>
    <row r="1634" spans="1:6" ht="18" hidden="1" customHeight="1">
      <c r="A1634" s="621"/>
      <c r="B1634" s="621"/>
      <c r="C1634" s="621"/>
      <c r="D1634" s="621"/>
      <c r="E1634" s="621"/>
      <c r="F1634" s="621"/>
    </row>
    <row r="1635" spans="1:6" ht="18" hidden="1" customHeight="1">
      <c r="A1635" s="621"/>
      <c r="B1635" s="621"/>
      <c r="C1635" s="621"/>
      <c r="D1635" s="621"/>
      <c r="E1635" s="621"/>
      <c r="F1635" s="621"/>
    </row>
    <row r="1636" spans="1:6" ht="18" hidden="1" customHeight="1">
      <c r="A1636" s="621"/>
      <c r="B1636" s="621"/>
      <c r="C1636" s="621"/>
      <c r="D1636" s="621"/>
      <c r="E1636" s="621"/>
      <c r="F1636" s="621"/>
    </row>
    <row r="1637" spans="1:6" ht="18" hidden="1" customHeight="1">
      <c r="A1637" s="621"/>
      <c r="B1637" s="621"/>
      <c r="C1637" s="621"/>
      <c r="D1637" s="621"/>
      <c r="E1637" s="621"/>
      <c r="F1637" s="621"/>
    </row>
    <row r="1638" spans="1:6" ht="18" hidden="1" customHeight="1">
      <c r="A1638" s="621"/>
      <c r="B1638" s="621"/>
      <c r="C1638" s="621"/>
      <c r="D1638" s="621"/>
      <c r="E1638" s="621"/>
      <c r="F1638" s="621"/>
    </row>
    <row r="1639" spans="1:6" ht="18" hidden="1" customHeight="1">
      <c r="A1639" s="621"/>
      <c r="B1639" s="621"/>
      <c r="C1639" s="621"/>
      <c r="D1639" s="621"/>
      <c r="E1639" s="621"/>
      <c r="F1639" s="621"/>
    </row>
    <row r="1640" spans="1:6" ht="18" hidden="1" customHeight="1">
      <c r="A1640" s="621"/>
      <c r="B1640" s="621"/>
      <c r="C1640" s="621"/>
      <c r="D1640" s="621"/>
      <c r="E1640" s="621"/>
      <c r="F1640" s="621"/>
    </row>
    <row r="1641" spans="1:6" ht="18" hidden="1" customHeight="1">
      <c r="A1641" s="621"/>
      <c r="B1641" s="621"/>
      <c r="C1641" s="621"/>
      <c r="D1641" s="621"/>
      <c r="E1641" s="621"/>
      <c r="F1641" s="621"/>
    </row>
    <row r="1642" spans="1:6" ht="18" hidden="1" customHeight="1">
      <c r="A1642" s="621"/>
      <c r="B1642" s="621"/>
      <c r="C1642" s="621"/>
      <c r="D1642" s="621"/>
      <c r="E1642" s="621"/>
      <c r="F1642" s="621"/>
    </row>
    <row r="1643" spans="1:6" ht="18" hidden="1" customHeight="1">
      <c r="A1643" s="621"/>
      <c r="B1643" s="621"/>
      <c r="C1643" s="621"/>
      <c r="D1643" s="621"/>
      <c r="E1643" s="621"/>
      <c r="F1643" s="621"/>
    </row>
    <row r="1644" spans="1:6" ht="18" hidden="1" customHeight="1">
      <c r="A1644" s="621"/>
      <c r="B1644" s="621"/>
      <c r="C1644" s="621"/>
      <c r="D1644" s="621"/>
      <c r="E1644" s="621"/>
      <c r="F1644" s="621"/>
    </row>
    <row r="1645" spans="1:6" ht="18" hidden="1" customHeight="1">
      <c r="A1645" s="621"/>
      <c r="B1645" s="621"/>
      <c r="C1645" s="621"/>
      <c r="D1645" s="621"/>
      <c r="E1645" s="621"/>
      <c r="F1645" s="621"/>
    </row>
    <row r="1646" spans="1:6" ht="18" hidden="1" customHeight="1">
      <c r="A1646" s="621"/>
      <c r="B1646" s="621"/>
      <c r="C1646" s="621"/>
      <c r="D1646" s="621"/>
      <c r="E1646" s="621"/>
      <c r="F1646" s="621"/>
    </row>
    <row r="1647" spans="1:6" ht="18" hidden="1" customHeight="1">
      <c r="A1647" s="621"/>
      <c r="B1647" s="621"/>
      <c r="C1647" s="621"/>
      <c r="D1647" s="621"/>
      <c r="E1647" s="621"/>
      <c r="F1647" s="621"/>
    </row>
    <row r="1648" spans="1:6" ht="18" hidden="1" customHeight="1">
      <c r="A1648" s="621"/>
      <c r="B1648" s="621"/>
      <c r="C1648" s="621"/>
      <c r="D1648" s="621"/>
      <c r="E1648" s="621"/>
      <c r="F1648" s="621"/>
    </row>
    <row r="1649" spans="1:6" ht="18" hidden="1" customHeight="1">
      <c r="A1649" s="621"/>
      <c r="B1649" s="621"/>
      <c r="C1649" s="621"/>
      <c r="D1649" s="621"/>
      <c r="E1649" s="621"/>
      <c r="F1649" s="621"/>
    </row>
    <row r="1650" spans="1:6" ht="18" hidden="1" customHeight="1">
      <c r="A1650" s="621"/>
      <c r="B1650" s="621"/>
      <c r="C1650" s="621"/>
      <c r="D1650" s="621"/>
      <c r="E1650" s="621"/>
      <c r="F1650" s="621"/>
    </row>
    <row r="1651" spans="1:6" ht="18" hidden="1" customHeight="1">
      <c r="A1651" s="621"/>
      <c r="B1651" s="621"/>
      <c r="C1651" s="621"/>
      <c r="D1651" s="621"/>
      <c r="E1651" s="621"/>
      <c r="F1651" s="621"/>
    </row>
    <row r="1652" spans="1:6" ht="18" hidden="1" customHeight="1">
      <c r="A1652" s="621"/>
      <c r="B1652" s="621"/>
      <c r="C1652" s="621"/>
      <c r="D1652" s="621"/>
      <c r="E1652" s="621"/>
      <c r="F1652" s="621"/>
    </row>
    <row r="1653" spans="1:6" ht="18" hidden="1" customHeight="1">
      <c r="A1653" s="621"/>
      <c r="B1653" s="621"/>
      <c r="C1653" s="621"/>
      <c r="D1653" s="621"/>
      <c r="E1653" s="621"/>
      <c r="F1653" s="621"/>
    </row>
    <row r="1654" spans="1:6" ht="18" hidden="1" customHeight="1">
      <c r="A1654" s="621"/>
      <c r="B1654" s="621"/>
      <c r="C1654" s="621"/>
      <c r="D1654" s="621"/>
      <c r="E1654" s="621"/>
      <c r="F1654" s="621"/>
    </row>
    <row r="1655" spans="1:6" ht="18" hidden="1" customHeight="1">
      <c r="A1655" s="621"/>
      <c r="B1655" s="621"/>
      <c r="C1655" s="621"/>
      <c r="D1655" s="621"/>
      <c r="E1655" s="621"/>
      <c r="F1655" s="621"/>
    </row>
    <row r="1656" spans="1:6" ht="18" hidden="1" customHeight="1">
      <c r="A1656" s="621"/>
      <c r="B1656" s="621"/>
      <c r="C1656" s="621"/>
      <c r="D1656" s="621"/>
      <c r="E1656" s="621"/>
      <c r="F1656" s="621"/>
    </row>
    <row r="1657" spans="1:6" ht="18" hidden="1" customHeight="1">
      <c r="A1657" s="621"/>
      <c r="B1657" s="621"/>
      <c r="C1657" s="621"/>
      <c r="D1657" s="621"/>
      <c r="E1657" s="621"/>
      <c r="F1657" s="621"/>
    </row>
    <row r="1658" spans="1:6" ht="18" hidden="1" customHeight="1">
      <c r="A1658" s="621"/>
      <c r="B1658" s="621"/>
      <c r="C1658" s="621"/>
      <c r="D1658" s="621"/>
      <c r="E1658" s="621"/>
      <c r="F1658" s="621"/>
    </row>
    <row r="1659" spans="1:6" ht="18" hidden="1" customHeight="1">
      <c r="A1659" s="621"/>
      <c r="B1659" s="621"/>
      <c r="C1659" s="621"/>
      <c r="D1659" s="621"/>
      <c r="E1659" s="621"/>
      <c r="F1659" s="621"/>
    </row>
    <row r="1660" spans="1:6" ht="18" hidden="1" customHeight="1">
      <c r="A1660" s="621"/>
      <c r="B1660" s="621"/>
      <c r="C1660" s="621"/>
      <c r="D1660" s="621"/>
      <c r="E1660" s="621"/>
      <c r="F1660" s="621"/>
    </row>
    <row r="1661" spans="1:6" ht="18" hidden="1" customHeight="1">
      <c r="A1661" s="621"/>
      <c r="B1661" s="621"/>
      <c r="C1661" s="621"/>
      <c r="D1661" s="621"/>
      <c r="E1661" s="621"/>
      <c r="F1661" s="621"/>
    </row>
    <row r="1662" spans="1:6" ht="18" hidden="1" customHeight="1">
      <c r="A1662" s="621"/>
      <c r="B1662" s="621"/>
      <c r="C1662" s="621"/>
      <c r="D1662" s="621"/>
      <c r="E1662" s="621"/>
      <c r="F1662" s="621"/>
    </row>
    <row r="1663" spans="1:6" ht="18" hidden="1" customHeight="1">
      <c r="A1663" s="621"/>
      <c r="B1663" s="621"/>
      <c r="C1663" s="621"/>
      <c r="D1663" s="621"/>
      <c r="E1663" s="621"/>
      <c r="F1663" s="621"/>
    </row>
    <row r="1664" spans="1:6" ht="18" hidden="1" customHeight="1">
      <c r="A1664" s="621"/>
      <c r="B1664" s="621"/>
      <c r="C1664" s="621"/>
      <c r="D1664" s="621"/>
      <c r="E1664" s="621"/>
      <c r="F1664" s="621"/>
    </row>
    <row r="1665" spans="1:6" ht="18" hidden="1" customHeight="1">
      <c r="A1665" s="621"/>
      <c r="B1665" s="621"/>
      <c r="C1665" s="621"/>
      <c r="D1665" s="621"/>
      <c r="E1665" s="621"/>
      <c r="F1665" s="621"/>
    </row>
    <row r="1666" spans="1:6" ht="18" hidden="1" customHeight="1">
      <c r="A1666" s="621"/>
      <c r="B1666" s="621"/>
      <c r="C1666" s="621"/>
      <c r="D1666" s="621"/>
      <c r="E1666" s="621"/>
      <c r="F1666" s="621"/>
    </row>
    <row r="1667" spans="1:6" ht="18" hidden="1" customHeight="1">
      <c r="A1667" s="621"/>
      <c r="B1667" s="621"/>
      <c r="C1667" s="621"/>
      <c r="D1667" s="621"/>
      <c r="E1667" s="621"/>
      <c r="F1667" s="621"/>
    </row>
    <row r="1668" spans="1:6" ht="18" hidden="1" customHeight="1">
      <c r="A1668" s="621"/>
      <c r="B1668" s="621"/>
      <c r="C1668" s="621"/>
      <c r="D1668" s="621"/>
      <c r="E1668" s="621"/>
      <c r="F1668" s="621"/>
    </row>
    <row r="1669" spans="1:6" ht="18" hidden="1" customHeight="1">
      <c r="A1669" s="621"/>
      <c r="B1669" s="621"/>
      <c r="C1669" s="621"/>
      <c r="D1669" s="621"/>
      <c r="E1669" s="621"/>
      <c r="F1669" s="621"/>
    </row>
    <row r="1670" spans="1:6" ht="18" hidden="1" customHeight="1">
      <c r="A1670" s="621"/>
      <c r="B1670" s="621"/>
      <c r="C1670" s="621"/>
      <c r="D1670" s="621"/>
      <c r="E1670" s="621"/>
      <c r="F1670" s="621"/>
    </row>
    <row r="1671" spans="1:6" ht="18" hidden="1" customHeight="1">
      <c r="A1671" s="621"/>
      <c r="B1671" s="621"/>
      <c r="C1671" s="621"/>
      <c r="D1671" s="621"/>
      <c r="E1671" s="621"/>
      <c r="F1671" s="621"/>
    </row>
    <row r="1672" spans="1:6" ht="18" hidden="1" customHeight="1">
      <c r="A1672" s="621"/>
      <c r="B1672" s="621"/>
      <c r="C1672" s="621"/>
      <c r="D1672" s="621"/>
      <c r="E1672" s="621"/>
      <c r="F1672" s="621"/>
    </row>
    <row r="1673" spans="1:6" ht="18" hidden="1" customHeight="1">
      <c r="A1673" s="621"/>
      <c r="B1673" s="621"/>
      <c r="C1673" s="621"/>
      <c r="D1673" s="621"/>
      <c r="E1673" s="621"/>
      <c r="F1673" s="621"/>
    </row>
    <row r="1674" spans="1:6" ht="18" hidden="1" customHeight="1">
      <c r="A1674" s="621"/>
      <c r="B1674" s="621"/>
      <c r="C1674" s="621"/>
      <c r="D1674" s="621"/>
      <c r="E1674" s="621"/>
      <c r="F1674" s="621"/>
    </row>
    <row r="1675" spans="1:6" ht="18" hidden="1" customHeight="1">
      <c r="A1675" s="621"/>
      <c r="B1675" s="621"/>
      <c r="C1675" s="621"/>
      <c r="D1675" s="621"/>
      <c r="E1675" s="621"/>
      <c r="F1675" s="621"/>
    </row>
    <row r="1676" spans="1:6" ht="18" hidden="1" customHeight="1">
      <c r="A1676" s="621"/>
      <c r="B1676" s="621"/>
      <c r="C1676" s="621"/>
      <c r="D1676" s="621"/>
      <c r="E1676" s="621"/>
      <c r="F1676" s="621"/>
    </row>
    <row r="1677" spans="1:6" ht="18" hidden="1" customHeight="1">
      <c r="A1677" s="621"/>
      <c r="B1677" s="621"/>
      <c r="C1677" s="621"/>
      <c r="D1677" s="621"/>
      <c r="E1677" s="621"/>
      <c r="F1677" s="621"/>
    </row>
    <row r="1678" spans="1:6" ht="18" hidden="1" customHeight="1">
      <c r="A1678" s="621"/>
      <c r="B1678" s="621"/>
      <c r="C1678" s="621"/>
      <c r="D1678" s="621"/>
      <c r="E1678" s="621"/>
      <c r="F1678" s="621"/>
    </row>
    <row r="1679" spans="1:6" ht="18" hidden="1" customHeight="1">
      <c r="A1679" s="621"/>
      <c r="B1679" s="621"/>
      <c r="C1679" s="621"/>
      <c r="D1679" s="621"/>
      <c r="E1679" s="621"/>
      <c r="F1679" s="621"/>
    </row>
    <row r="1680" spans="1:6" ht="18" hidden="1" customHeight="1">
      <c r="A1680" s="621"/>
      <c r="B1680" s="621"/>
      <c r="C1680" s="621"/>
      <c r="D1680" s="621"/>
      <c r="E1680" s="621"/>
      <c r="F1680" s="621"/>
    </row>
    <row r="1681" spans="1:6" ht="18" hidden="1" customHeight="1">
      <c r="A1681" s="621"/>
      <c r="B1681" s="621"/>
      <c r="C1681" s="621"/>
      <c r="D1681" s="621"/>
      <c r="E1681" s="621"/>
      <c r="F1681" s="621"/>
    </row>
    <row r="1682" spans="1:6" ht="18" hidden="1" customHeight="1">
      <c r="A1682" s="621"/>
      <c r="B1682" s="621"/>
      <c r="C1682" s="621"/>
      <c r="D1682" s="621"/>
      <c r="E1682" s="621"/>
      <c r="F1682" s="621"/>
    </row>
    <row r="1683" spans="1:6" ht="18" hidden="1" customHeight="1">
      <c r="A1683" s="621"/>
      <c r="B1683" s="621"/>
      <c r="C1683" s="621"/>
      <c r="D1683" s="621"/>
      <c r="E1683" s="621"/>
      <c r="F1683" s="621"/>
    </row>
    <row r="1684" spans="1:6" ht="18" hidden="1" customHeight="1">
      <c r="A1684" s="621"/>
      <c r="B1684" s="621"/>
      <c r="C1684" s="621"/>
      <c r="D1684" s="621"/>
      <c r="E1684" s="621"/>
      <c r="F1684" s="621"/>
    </row>
    <row r="1685" spans="1:6" ht="18" hidden="1" customHeight="1">
      <c r="A1685" s="621"/>
      <c r="B1685" s="621"/>
      <c r="C1685" s="621"/>
      <c r="D1685" s="621"/>
      <c r="E1685" s="621"/>
      <c r="F1685" s="621"/>
    </row>
    <row r="1686" spans="1:6" ht="18" hidden="1" customHeight="1">
      <c r="A1686" s="621"/>
      <c r="B1686" s="621"/>
      <c r="C1686" s="621"/>
      <c r="D1686" s="621"/>
      <c r="E1686" s="621"/>
      <c r="F1686" s="621"/>
    </row>
    <row r="1687" spans="1:6" ht="18" hidden="1" customHeight="1">
      <c r="A1687" s="621"/>
      <c r="B1687" s="621"/>
      <c r="C1687" s="621"/>
      <c r="D1687" s="621"/>
      <c r="E1687" s="621"/>
      <c r="F1687" s="621"/>
    </row>
    <row r="1688" spans="1:6" ht="18" hidden="1" customHeight="1">
      <c r="A1688" s="621"/>
      <c r="B1688" s="621"/>
      <c r="C1688" s="621"/>
      <c r="D1688" s="621"/>
      <c r="E1688" s="621"/>
      <c r="F1688" s="621"/>
    </row>
    <row r="1689" spans="1:6" ht="18" hidden="1" customHeight="1">
      <c r="A1689" s="621"/>
      <c r="B1689" s="621"/>
      <c r="C1689" s="621"/>
      <c r="D1689" s="621"/>
      <c r="E1689" s="621"/>
      <c r="F1689" s="621"/>
    </row>
    <row r="1690" spans="1:6" ht="18" hidden="1" customHeight="1">
      <c r="A1690" s="621"/>
      <c r="B1690" s="621"/>
      <c r="C1690" s="621"/>
      <c r="D1690" s="621"/>
      <c r="E1690" s="621"/>
      <c r="F1690" s="621"/>
    </row>
    <row r="1691" spans="1:6" ht="18" hidden="1" customHeight="1">
      <c r="A1691" s="621"/>
      <c r="B1691" s="621"/>
      <c r="C1691" s="621"/>
      <c r="D1691" s="621"/>
      <c r="E1691" s="621"/>
      <c r="F1691" s="621"/>
    </row>
    <row r="1692" spans="1:6" ht="18" hidden="1" customHeight="1">
      <c r="A1692" s="621"/>
      <c r="B1692" s="621"/>
      <c r="C1692" s="621"/>
      <c r="D1692" s="621"/>
      <c r="E1692" s="621"/>
      <c r="F1692" s="621"/>
    </row>
    <row r="1693" spans="1:6" ht="18" hidden="1" customHeight="1">
      <c r="A1693" s="621"/>
      <c r="B1693" s="621"/>
      <c r="C1693" s="621"/>
      <c r="D1693" s="621"/>
      <c r="E1693" s="621"/>
      <c r="F1693" s="621"/>
    </row>
    <row r="1694" spans="1:6" ht="18" hidden="1" customHeight="1">
      <c r="A1694" s="621"/>
      <c r="B1694" s="621"/>
      <c r="C1694" s="621"/>
      <c r="D1694" s="621"/>
      <c r="E1694" s="621"/>
      <c r="F1694" s="621"/>
    </row>
    <row r="1695" spans="1:6" ht="18" hidden="1" customHeight="1">
      <c r="A1695" s="621"/>
      <c r="B1695" s="621"/>
      <c r="C1695" s="621"/>
      <c r="D1695" s="621"/>
      <c r="E1695" s="621"/>
      <c r="F1695" s="621"/>
    </row>
    <row r="1696" spans="1:6" ht="18" hidden="1" customHeight="1">
      <c r="A1696" s="621"/>
      <c r="B1696" s="621"/>
      <c r="C1696" s="621"/>
      <c r="D1696" s="621"/>
      <c r="E1696" s="621"/>
      <c r="F1696" s="621"/>
    </row>
    <row r="1697" spans="1:6" ht="18" hidden="1" customHeight="1">
      <c r="A1697" s="621"/>
      <c r="B1697" s="621"/>
      <c r="C1697" s="621"/>
      <c r="D1697" s="621"/>
      <c r="E1697" s="621"/>
      <c r="F1697" s="621"/>
    </row>
    <row r="1698" spans="1:6" ht="18" hidden="1" customHeight="1">
      <c r="A1698" s="621"/>
      <c r="B1698" s="621"/>
      <c r="C1698" s="621"/>
      <c r="D1698" s="621"/>
      <c r="E1698" s="621"/>
      <c r="F1698" s="621"/>
    </row>
    <row r="1699" spans="1:6" ht="18" hidden="1" customHeight="1">
      <c r="A1699" s="621"/>
      <c r="B1699" s="621"/>
      <c r="C1699" s="621"/>
      <c r="D1699" s="621"/>
      <c r="E1699" s="621"/>
      <c r="F1699" s="621"/>
    </row>
    <row r="1700" spans="1:6" ht="18" hidden="1" customHeight="1">
      <c r="A1700" s="621"/>
      <c r="B1700" s="621"/>
      <c r="C1700" s="621"/>
      <c r="D1700" s="621"/>
      <c r="E1700" s="621"/>
      <c r="F1700" s="621"/>
    </row>
    <row r="1701" spans="1:6" ht="18" hidden="1" customHeight="1">
      <c r="A1701" s="621"/>
      <c r="B1701" s="621"/>
      <c r="C1701" s="621"/>
      <c r="D1701" s="621"/>
      <c r="E1701" s="621"/>
      <c r="F1701" s="621"/>
    </row>
    <row r="1702" spans="1:6" ht="18" hidden="1" customHeight="1">
      <c r="A1702" s="621"/>
      <c r="B1702" s="621"/>
      <c r="C1702" s="621"/>
      <c r="D1702" s="621"/>
      <c r="E1702" s="621"/>
      <c r="F1702" s="621"/>
    </row>
    <row r="1703" spans="1:6" ht="18" hidden="1" customHeight="1">
      <c r="A1703" s="621"/>
      <c r="B1703" s="621"/>
      <c r="C1703" s="621"/>
      <c r="D1703" s="621"/>
      <c r="E1703" s="621"/>
      <c r="F1703" s="621"/>
    </row>
    <row r="1704" spans="1:6" ht="18" hidden="1" customHeight="1">
      <c r="A1704" s="621"/>
      <c r="B1704" s="621"/>
      <c r="C1704" s="621"/>
      <c r="D1704" s="621"/>
      <c r="E1704" s="621"/>
      <c r="F1704" s="621"/>
    </row>
    <row r="1705" spans="1:6" ht="18" hidden="1" customHeight="1">
      <c r="A1705" s="621"/>
      <c r="B1705" s="621"/>
      <c r="C1705" s="621"/>
      <c r="D1705" s="621"/>
      <c r="E1705" s="621"/>
      <c r="F1705" s="621"/>
    </row>
    <row r="1706" spans="1:6" ht="18" hidden="1" customHeight="1">
      <c r="A1706" s="621"/>
      <c r="B1706" s="621"/>
      <c r="C1706" s="621"/>
      <c r="D1706" s="621"/>
      <c r="E1706" s="621"/>
      <c r="F1706" s="621"/>
    </row>
    <row r="1707" spans="1:6" ht="18" hidden="1" customHeight="1">
      <c r="A1707" s="621"/>
      <c r="B1707" s="621"/>
      <c r="C1707" s="621"/>
      <c r="D1707" s="621"/>
      <c r="E1707" s="621"/>
      <c r="F1707" s="621"/>
    </row>
    <row r="1708" spans="1:6" ht="18" hidden="1" customHeight="1">
      <c r="A1708" s="621"/>
      <c r="B1708" s="621"/>
      <c r="C1708" s="621"/>
      <c r="D1708" s="621"/>
      <c r="E1708" s="621"/>
      <c r="F1708" s="621"/>
    </row>
    <row r="1709" spans="1:6" ht="18" hidden="1" customHeight="1">
      <c r="A1709" s="621"/>
      <c r="B1709" s="621"/>
      <c r="C1709" s="621"/>
      <c r="D1709" s="621"/>
      <c r="E1709" s="621"/>
      <c r="F1709" s="621"/>
    </row>
    <row r="1710" spans="1:6" ht="18" hidden="1" customHeight="1">
      <c r="A1710" s="621"/>
      <c r="B1710" s="621"/>
      <c r="C1710" s="621"/>
      <c r="D1710" s="621"/>
      <c r="E1710" s="621"/>
      <c r="F1710" s="621"/>
    </row>
    <row r="1711" spans="1:6" ht="18" hidden="1" customHeight="1">
      <c r="A1711" s="621"/>
      <c r="B1711" s="621"/>
      <c r="C1711" s="621"/>
      <c r="D1711" s="621"/>
      <c r="E1711" s="621"/>
      <c r="F1711" s="621"/>
    </row>
    <row r="1712" spans="1:6" ht="18" hidden="1" customHeight="1">
      <c r="A1712" s="621"/>
      <c r="B1712" s="621"/>
      <c r="C1712" s="621"/>
      <c r="D1712" s="621"/>
      <c r="E1712" s="621"/>
      <c r="F1712" s="621"/>
    </row>
    <row r="1713" spans="1:6" ht="18" hidden="1" customHeight="1">
      <c r="A1713" s="621"/>
      <c r="B1713" s="621"/>
      <c r="C1713" s="621"/>
      <c r="D1713" s="621"/>
      <c r="E1713" s="621"/>
      <c r="F1713" s="621"/>
    </row>
    <row r="1714" spans="1:6" ht="18" hidden="1" customHeight="1">
      <c r="A1714" s="621"/>
      <c r="B1714" s="621"/>
      <c r="C1714" s="621"/>
      <c r="D1714" s="621"/>
      <c r="E1714" s="621"/>
      <c r="F1714" s="621"/>
    </row>
    <row r="1715" spans="1:6" ht="18" hidden="1" customHeight="1">
      <c r="A1715" s="621"/>
      <c r="B1715" s="621"/>
      <c r="C1715" s="621"/>
      <c r="D1715" s="621"/>
      <c r="E1715" s="621"/>
      <c r="F1715" s="621"/>
    </row>
    <row r="1716" spans="1:6" ht="18" hidden="1" customHeight="1">
      <c r="A1716" s="621"/>
      <c r="B1716" s="621"/>
      <c r="C1716" s="621"/>
      <c r="D1716" s="621"/>
      <c r="E1716" s="621"/>
      <c r="F1716" s="621"/>
    </row>
    <row r="1717" spans="1:6" ht="18" hidden="1" customHeight="1">
      <c r="A1717" s="621"/>
      <c r="B1717" s="621"/>
      <c r="C1717" s="621"/>
      <c r="D1717" s="621"/>
      <c r="E1717" s="621"/>
      <c r="F1717" s="621"/>
    </row>
    <row r="1718" spans="1:6" ht="18" hidden="1" customHeight="1">
      <c r="A1718" s="621"/>
      <c r="B1718" s="621"/>
      <c r="C1718" s="621"/>
      <c r="D1718" s="621"/>
      <c r="E1718" s="621"/>
      <c r="F1718" s="621"/>
    </row>
    <row r="1719" spans="1:6" ht="18" hidden="1" customHeight="1">
      <c r="A1719" s="621"/>
      <c r="B1719" s="621"/>
      <c r="C1719" s="621"/>
      <c r="D1719" s="621"/>
      <c r="E1719" s="621"/>
      <c r="F1719" s="621"/>
    </row>
    <row r="1720" spans="1:6" ht="18" hidden="1" customHeight="1">
      <c r="A1720" s="621"/>
      <c r="B1720" s="621"/>
      <c r="C1720" s="621"/>
      <c r="D1720" s="621"/>
      <c r="E1720" s="621"/>
      <c r="F1720" s="621"/>
    </row>
    <row r="1721" spans="1:6" ht="18" hidden="1" customHeight="1">
      <c r="A1721" s="621"/>
      <c r="B1721" s="621"/>
      <c r="C1721" s="621"/>
      <c r="D1721" s="621"/>
      <c r="E1721" s="621"/>
      <c r="F1721" s="621"/>
    </row>
    <row r="1722" spans="1:6" ht="18" hidden="1" customHeight="1">
      <c r="A1722" s="621"/>
      <c r="B1722" s="621"/>
      <c r="C1722" s="621"/>
      <c r="D1722" s="621"/>
      <c r="E1722" s="621"/>
      <c r="F1722" s="621"/>
    </row>
    <row r="1723" spans="1:6" ht="18" hidden="1" customHeight="1">
      <c r="A1723" s="621"/>
      <c r="B1723" s="621"/>
      <c r="C1723" s="621"/>
      <c r="D1723" s="621"/>
      <c r="E1723" s="621"/>
      <c r="F1723" s="621"/>
    </row>
    <row r="1724" spans="1:6" ht="18" hidden="1" customHeight="1">
      <c r="A1724" s="621"/>
      <c r="B1724" s="621"/>
      <c r="C1724" s="621"/>
      <c r="D1724" s="621"/>
      <c r="E1724" s="621"/>
      <c r="F1724" s="621"/>
    </row>
    <row r="1725" spans="1:6" ht="18" hidden="1" customHeight="1">
      <c r="A1725" s="621"/>
      <c r="B1725" s="621"/>
      <c r="C1725" s="621"/>
      <c r="D1725" s="621"/>
      <c r="E1725" s="621"/>
      <c r="F1725" s="621"/>
    </row>
    <row r="1726" spans="1:6" ht="18" hidden="1" customHeight="1">
      <c r="A1726" s="621"/>
      <c r="B1726" s="621"/>
      <c r="C1726" s="621"/>
      <c r="D1726" s="621"/>
      <c r="E1726" s="621"/>
      <c r="F1726" s="621"/>
    </row>
    <row r="1727" spans="1:6" ht="18" hidden="1" customHeight="1">
      <c r="A1727" s="621"/>
      <c r="B1727" s="621"/>
      <c r="C1727" s="621"/>
      <c r="D1727" s="621"/>
      <c r="E1727" s="621"/>
      <c r="F1727" s="621"/>
    </row>
    <row r="1728" spans="1:6" ht="18" hidden="1" customHeight="1">
      <c r="A1728" s="621"/>
      <c r="B1728" s="621"/>
      <c r="C1728" s="621"/>
      <c r="D1728" s="621"/>
      <c r="E1728" s="621"/>
      <c r="F1728" s="621"/>
    </row>
    <row r="1729" spans="1:6" ht="18" hidden="1" customHeight="1">
      <c r="A1729" s="621"/>
      <c r="B1729" s="621"/>
      <c r="C1729" s="621"/>
      <c r="D1729" s="621"/>
      <c r="E1729" s="621"/>
      <c r="F1729" s="621"/>
    </row>
    <row r="1730" spans="1:6" ht="18" hidden="1" customHeight="1">
      <c r="A1730" s="621"/>
      <c r="B1730" s="621"/>
      <c r="C1730" s="621"/>
      <c r="D1730" s="621"/>
      <c r="E1730" s="621"/>
      <c r="F1730" s="621"/>
    </row>
    <row r="1731" spans="1:6" ht="18" hidden="1" customHeight="1">
      <c r="A1731" s="621"/>
      <c r="B1731" s="621"/>
      <c r="C1731" s="621"/>
      <c r="D1731" s="621"/>
      <c r="E1731" s="621"/>
      <c r="F1731" s="621"/>
    </row>
    <row r="1732" spans="1:6" ht="18" hidden="1" customHeight="1">
      <c r="A1732" s="621"/>
      <c r="B1732" s="621"/>
      <c r="C1732" s="621"/>
      <c r="D1732" s="621"/>
      <c r="E1732" s="621"/>
      <c r="F1732" s="621"/>
    </row>
    <row r="1733" spans="1:6" ht="18" hidden="1" customHeight="1">
      <c r="A1733" s="621"/>
      <c r="B1733" s="621"/>
      <c r="C1733" s="621"/>
      <c r="D1733" s="621"/>
      <c r="E1733" s="621"/>
      <c r="F1733" s="621"/>
    </row>
    <row r="1734" spans="1:6" ht="18" hidden="1" customHeight="1">
      <c r="A1734" s="621"/>
      <c r="B1734" s="621"/>
      <c r="C1734" s="621"/>
      <c r="D1734" s="621"/>
      <c r="E1734" s="621"/>
      <c r="F1734" s="621"/>
    </row>
    <row r="1735" spans="1:6" ht="18" hidden="1" customHeight="1">
      <c r="A1735" s="621"/>
      <c r="B1735" s="621"/>
      <c r="C1735" s="621"/>
      <c r="D1735" s="621"/>
      <c r="E1735" s="621"/>
      <c r="F1735" s="621"/>
    </row>
    <row r="1736" spans="1:6" ht="18" hidden="1" customHeight="1">
      <c r="A1736" s="621"/>
      <c r="B1736" s="621"/>
      <c r="C1736" s="621"/>
      <c r="D1736" s="621"/>
      <c r="E1736" s="621"/>
      <c r="F1736" s="621"/>
    </row>
    <row r="1737" spans="1:6" ht="18" hidden="1" customHeight="1">
      <c r="A1737" s="621"/>
      <c r="B1737" s="621"/>
      <c r="C1737" s="621"/>
      <c r="D1737" s="621"/>
      <c r="E1737" s="621"/>
      <c r="F1737" s="621"/>
    </row>
    <row r="1738" spans="1:6" ht="18" hidden="1" customHeight="1">
      <c r="A1738" s="621"/>
      <c r="B1738" s="621"/>
      <c r="C1738" s="621"/>
      <c r="D1738" s="621"/>
      <c r="E1738" s="621"/>
      <c r="F1738" s="621"/>
    </row>
    <row r="1739" spans="1:6" ht="18" hidden="1" customHeight="1">
      <c r="A1739" s="621"/>
      <c r="B1739" s="621"/>
      <c r="C1739" s="621"/>
      <c r="D1739" s="621"/>
      <c r="E1739" s="621"/>
      <c r="F1739" s="621"/>
    </row>
    <row r="1740" spans="1:6" ht="18" hidden="1" customHeight="1">
      <c r="A1740" s="621"/>
      <c r="B1740" s="621"/>
      <c r="C1740" s="621"/>
      <c r="D1740" s="621"/>
      <c r="E1740" s="621"/>
      <c r="F1740" s="621"/>
    </row>
    <row r="1741" spans="1:6" ht="18" hidden="1" customHeight="1">
      <c r="A1741" s="621"/>
      <c r="B1741" s="621"/>
      <c r="C1741" s="621"/>
      <c r="D1741" s="621"/>
      <c r="E1741" s="621"/>
      <c r="F1741" s="621"/>
    </row>
    <row r="1742" spans="1:6" ht="18" hidden="1" customHeight="1">
      <c r="A1742" s="621"/>
      <c r="B1742" s="621"/>
      <c r="C1742" s="621"/>
      <c r="D1742" s="621"/>
      <c r="E1742" s="621"/>
      <c r="F1742" s="621"/>
    </row>
    <row r="1743" spans="1:6" ht="18" hidden="1" customHeight="1">
      <c r="A1743" s="621"/>
      <c r="B1743" s="621"/>
      <c r="C1743" s="621"/>
      <c r="D1743" s="621"/>
      <c r="E1743" s="621"/>
      <c r="F1743" s="621"/>
    </row>
    <row r="1744" spans="1:6" ht="18" hidden="1" customHeight="1">
      <c r="A1744" s="621"/>
      <c r="B1744" s="621"/>
      <c r="C1744" s="621"/>
      <c r="D1744" s="621"/>
      <c r="E1744" s="621"/>
      <c r="F1744" s="621"/>
    </row>
    <row r="1745" spans="1:6" ht="18" hidden="1" customHeight="1">
      <c r="A1745" s="621"/>
      <c r="B1745" s="621"/>
      <c r="C1745" s="621"/>
      <c r="D1745" s="621"/>
      <c r="E1745" s="621"/>
      <c r="F1745" s="621"/>
    </row>
    <row r="1746" spans="1:6" ht="18" hidden="1" customHeight="1">
      <c r="A1746" s="621"/>
      <c r="B1746" s="621"/>
      <c r="C1746" s="621"/>
      <c r="D1746" s="621"/>
      <c r="E1746" s="621"/>
      <c r="F1746" s="621"/>
    </row>
    <row r="1747" spans="1:6" ht="18" hidden="1" customHeight="1">
      <c r="A1747" s="621"/>
      <c r="B1747" s="621"/>
      <c r="C1747" s="621"/>
      <c r="D1747" s="621"/>
      <c r="E1747" s="621"/>
      <c r="F1747" s="621"/>
    </row>
    <row r="1748" spans="1:6" ht="18" hidden="1" customHeight="1">
      <c r="A1748" s="621"/>
      <c r="B1748" s="621"/>
      <c r="C1748" s="621"/>
      <c r="D1748" s="621"/>
      <c r="E1748" s="621"/>
      <c r="F1748" s="621"/>
    </row>
    <row r="1749" spans="1:6" ht="18" hidden="1" customHeight="1">
      <c r="A1749" s="621"/>
      <c r="B1749" s="621"/>
      <c r="C1749" s="621"/>
      <c r="D1749" s="621"/>
      <c r="E1749" s="621"/>
      <c r="F1749" s="621"/>
    </row>
    <row r="1750" spans="1:6" ht="18" hidden="1" customHeight="1">
      <c r="A1750" s="621"/>
      <c r="B1750" s="621"/>
      <c r="C1750" s="621"/>
      <c r="D1750" s="621"/>
      <c r="E1750" s="621"/>
      <c r="F1750" s="621"/>
    </row>
    <row r="1751" spans="1:6" ht="18" hidden="1" customHeight="1">
      <c r="A1751" s="621"/>
      <c r="B1751" s="621"/>
      <c r="C1751" s="621"/>
      <c r="D1751" s="621"/>
      <c r="E1751" s="621"/>
      <c r="F1751" s="621"/>
    </row>
    <row r="1752" spans="1:6" ht="18" hidden="1" customHeight="1">
      <c r="A1752" s="621"/>
      <c r="B1752" s="621"/>
      <c r="C1752" s="621"/>
      <c r="D1752" s="621"/>
      <c r="E1752" s="621"/>
      <c r="F1752" s="621"/>
    </row>
    <row r="1753" spans="1:6" ht="18" hidden="1" customHeight="1">
      <c r="A1753" s="621"/>
      <c r="B1753" s="621"/>
      <c r="C1753" s="621"/>
      <c r="D1753" s="621"/>
      <c r="E1753" s="621"/>
      <c r="F1753" s="621"/>
    </row>
    <row r="1754" spans="1:6" ht="18" hidden="1" customHeight="1">
      <c r="A1754" s="621"/>
      <c r="B1754" s="621"/>
      <c r="C1754" s="621"/>
      <c r="D1754" s="621"/>
      <c r="E1754" s="621"/>
      <c r="F1754" s="621"/>
    </row>
    <row r="1755" spans="1:6" ht="18" hidden="1" customHeight="1">
      <c r="A1755" s="621"/>
      <c r="B1755" s="621"/>
      <c r="C1755" s="621"/>
      <c r="D1755" s="621"/>
      <c r="E1755" s="621"/>
      <c r="F1755" s="621"/>
    </row>
    <row r="1756" spans="1:6" ht="18" hidden="1" customHeight="1">
      <c r="A1756" s="621"/>
      <c r="B1756" s="621"/>
      <c r="C1756" s="621"/>
      <c r="D1756" s="621"/>
      <c r="E1756" s="621"/>
      <c r="F1756" s="621"/>
    </row>
    <row r="1757" spans="1:6" ht="18" hidden="1" customHeight="1">
      <c r="A1757" s="621"/>
      <c r="B1757" s="621"/>
      <c r="C1757" s="621"/>
      <c r="D1757" s="621"/>
      <c r="E1757" s="621"/>
      <c r="F1757" s="621"/>
    </row>
    <row r="1758" spans="1:6" ht="18" hidden="1" customHeight="1">
      <c r="A1758" s="621"/>
      <c r="B1758" s="621"/>
      <c r="C1758" s="621"/>
      <c r="D1758" s="621"/>
      <c r="E1758" s="621"/>
      <c r="F1758" s="621"/>
    </row>
    <row r="1759" spans="1:6" ht="18" hidden="1" customHeight="1">
      <c r="A1759" s="621"/>
      <c r="B1759" s="621"/>
      <c r="C1759" s="621"/>
      <c r="D1759" s="621"/>
      <c r="E1759" s="621"/>
      <c r="F1759" s="621"/>
    </row>
    <row r="1760" spans="1:6" ht="18" hidden="1" customHeight="1">
      <c r="A1760" s="621"/>
      <c r="B1760" s="621"/>
      <c r="C1760" s="621"/>
      <c r="D1760" s="621"/>
      <c r="E1760" s="621"/>
      <c r="F1760" s="621"/>
    </row>
    <row r="1761" spans="1:6" ht="18" hidden="1" customHeight="1">
      <c r="A1761" s="621"/>
      <c r="B1761" s="621"/>
      <c r="C1761" s="621"/>
      <c r="D1761" s="621"/>
      <c r="E1761" s="621"/>
      <c r="F1761" s="621"/>
    </row>
    <row r="1762" spans="1:6" ht="18" hidden="1" customHeight="1">
      <c r="A1762" s="621"/>
      <c r="B1762" s="621"/>
      <c r="C1762" s="621"/>
      <c r="D1762" s="621"/>
      <c r="E1762" s="621"/>
      <c r="F1762" s="621"/>
    </row>
    <row r="1763" spans="1:6" ht="18" hidden="1" customHeight="1">
      <c r="A1763" s="621"/>
      <c r="B1763" s="621"/>
      <c r="C1763" s="621"/>
      <c r="D1763" s="621"/>
      <c r="E1763" s="621"/>
      <c r="F1763" s="621"/>
    </row>
    <row r="1764" spans="1:6" ht="18" hidden="1" customHeight="1">
      <c r="A1764" s="621"/>
      <c r="B1764" s="621"/>
      <c r="C1764" s="621"/>
      <c r="D1764" s="621"/>
      <c r="E1764" s="621"/>
      <c r="F1764" s="621"/>
    </row>
    <row r="1765" spans="1:6" ht="18" hidden="1" customHeight="1">
      <c r="A1765" s="621"/>
      <c r="B1765" s="621"/>
      <c r="C1765" s="621"/>
      <c r="D1765" s="621"/>
      <c r="E1765" s="621"/>
      <c r="F1765" s="621"/>
    </row>
    <row r="1766" spans="1:6" ht="18" hidden="1" customHeight="1">
      <c r="A1766" s="621"/>
      <c r="B1766" s="621"/>
      <c r="C1766" s="621"/>
      <c r="D1766" s="621"/>
      <c r="E1766" s="621"/>
      <c r="F1766" s="621"/>
    </row>
    <row r="1767" spans="1:6" ht="18" hidden="1" customHeight="1">
      <c r="A1767" s="621"/>
      <c r="B1767" s="621"/>
      <c r="C1767" s="621"/>
      <c r="D1767" s="621"/>
      <c r="E1767" s="621"/>
      <c r="F1767" s="621"/>
    </row>
    <row r="1768" spans="1:6" ht="18" hidden="1" customHeight="1">
      <c r="A1768" s="621"/>
      <c r="B1768" s="621"/>
      <c r="C1768" s="621"/>
      <c r="D1768" s="621"/>
      <c r="E1768" s="621"/>
      <c r="F1768" s="621"/>
    </row>
    <row r="1769" spans="1:6" ht="18" hidden="1" customHeight="1">
      <c r="A1769" s="621"/>
      <c r="B1769" s="621"/>
      <c r="C1769" s="621"/>
      <c r="D1769" s="621"/>
      <c r="E1769" s="621"/>
      <c r="F1769" s="621"/>
    </row>
    <row r="1770" spans="1:6" ht="18" hidden="1" customHeight="1">
      <c r="A1770" s="621"/>
      <c r="B1770" s="621"/>
      <c r="C1770" s="621"/>
      <c r="D1770" s="621"/>
      <c r="E1770" s="621"/>
      <c r="F1770" s="621"/>
    </row>
    <row r="1771" spans="1:6" ht="18" hidden="1" customHeight="1">
      <c r="A1771" s="621"/>
      <c r="B1771" s="621"/>
      <c r="C1771" s="621"/>
      <c r="D1771" s="621"/>
      <c r="E1771" s="621"/>
      <c r="F1771" s="621"/>
    </row>
    <row r="1772" spans="1:6" ht="18" hidden="1" customHeight="1">
      <c r="A1772" s="621"/>
      <c r="B1772" s="621"/>
      <c r="C1772" s="621"/>
      <c r="D1772" s="621"/>
      <c r="E1772" s="621"/>
      <c r="F1772" s="621"/>
    </row>
    <row r="1773" spans="1:6" ht="18" hidden="1" customHeight="1">
      <c r="A1773" s="621"/>
      <c r="B1773" s="621"/>
      <c r="C1773" s="621"/>
      <c r="D1773" s="621"/>
      <c r="E1773" s="621"/>
      <c r="F1773" s="621"/>
    </row>
    <row r="1774" spans="1:6" ht="18" hidden="1" customHeight="1">
      <c r="A1774" s="621"/>
      <c r="B1774" s="621"/>
      <c r="C1774" s="621"/>
      <c r="D1774" s="621"/>
      <c r="E1774" s="621"/>
      <c r="F1774" s="621"/>
    </row>
    <row r="1775" spans="1:6" ht="18" hidden="1" customHeight="1">
      <c r="A1775" s="621"/>
      <c r="B1775" s="621"/>
      <c r="C1775" s="621"/>
      <c r="D1775" s="621"/>
      <c r="E1775" s="621"/>
      <c r="F1775" s="621"/>
    </row>
    <row r="1776" spans="1:6" ht="18" hidden="1" customHeight="1">
      <c r="A1776" s="621"/>
      <c r="B1776" s="621"/>
      <c r="C1776" s="621"/>
      <c r="D1776" s="621"/>
      <c r="E1776" s="621"/>
      <c r="F1776" s="621"/>
    </row>
    <row r="1777" spans="1:6" ht="18" hidden="1" customHeight="1">
      <c r="A1777" s="621"/>
      <c r="B1777" s="621"/>
      <c r="C1777" s="621"/>
      <c r="D1777" s="621"/>
      <c r="E1777" s="621"/>
      <c r="F1777" s="621"/>
    </row>
    <row r="1778" spans="1:6" ht="18" hidden="1" customHeight="1">
      <c r="A1778" s="621"/>
      <c r="B1778" s="621"/>
      <c r="C1778" s="621"/>
      <c r="D1778" s="621"/>
      <c r="E1778" s="621"/>
      <c r="F1778" s="621"/>
    </row>
    <row r="1779" spans="1:6" ht="18" hidden="1" customHeight="1">
      <c r="A1779" s="621"/>
      <c r="B1779" s="621"/>
      <c r="C1779" s="621"/>
      <c r="D1779" s="621"/>
      <c r="E1779" s="621"/>
      <c r="F1779" s="621"/>
    </row>
    <row r="1780" spans="1:6" ht="18" hidden="1" customHeight="1">
      <c r="A1780" s="621"/>
      <c r="B1780" s="621"/>
      <c r="C1780" s="621"/>
      <c r="D1780" s="621"/>
      <c r="E1780" s="621"/>
      <c r="F1780" s="621"/>
    </row>
    <row r="1781" spans="1:6" ht="18" hidden="1" customHeight="1">
      <c r="A1781" s="621"/>
      <c r="B1781" s="621"/>
      <c r="C1781" s="621"/>
      <c r="D1781" s="621"/>
      <c r="E1781" s="621"/>
      <c r="F1781" s="621"/>
    </row>
    <row r="1782" spans="1:6" ht="18" hidden="1" customHeight="1">
      <c r="A1782" s="621"/>
      <c r="B1782" s="621"/>
      <c r="C1782" s="621"/>
      <c r="D1782" s="621"/>
      <c r="E1782" s="621"/>
      <c r="F1782" s="621"/>
    </row>
    <row r="1783" spans="1:6" ht="18" hidden="1" customHeight="1">
      <c r="A1783" s="621"/>
      <c r="B1783" s="621"/>
      <c r="C1783" s="621"/>
      <c r="D1783" s="621"/>
      <c r="E1783" s="621"/>
      <c r="F1783" s="621"/>
    </row>
    <row r="1784" spans="1:6" ht="18" hidden="1" customHeight="1">
      <c r="A1784" s="621"/>
      <c r="B1784" s="621"/>
      <c r="C1784" s="621"/>
      <c r="D1784" s="621"/>
      <c r="E1784" s="621"/>
      <c r="F1784" s="621"/>
    </row>
    <row r="1785" spans="1:6" ht="18" hidden="1" customHeight="1">
      <c r="A1785" s="621"/>
      <c r="B1785" s="621"/>
      <c r="C1785" s="621"/>
      <c r="D1785" s="621"/>
      <c r="E1785" s="621"/>
      <c r="F1785" s="621"/>
    </row>
    <row r="1786" spans="1:6" ht="18" hidden="1" customHeight="1">
      <c r="A1786" s="621"/>
      <c r="B1786" s="621"/>
      <c r="C1786" s="621"/>
      <c r="D1786" s="621"/>
      <c r="E1786" s="621"/>
      <c r="F1786" s="621"/>
    </row>
    <row r="1787" spans="1:6" ht="18" hidden="1" customHeight="1">
      <c r="A1787" s="621"/>
      <c r="B1787" s="621"/>
      <c r="C1787" s="621"/>
      <c r="D1787" s="621"/>
      <c r="E1787" s="621"/>
      <c r="F1787" s="621"/>
    </row>
    <row r="1788" spans="1:6" ht="18" hidden="1" customHeight="1">
      <c r="A1788" s="621"/>
      <c r="B1788" s="621"/>
      <c r="C1788" s="621"/>
      <c r="D1788" s="621"/>
      <c r="E1788" s="621"/>
      <c r="F1788" s="621"/>
    </row>
    <row r="1789" spans="1:6" ht="18" hidden="1" customHeight="1">
      <c r="A1789" s="621"/>
      <c r="B1789" s="621"/>
      <c r="C1789" s="621"/>
      <c r="D1789" s="621"/>
      <c r="E1789" s="621"/>
      <c r="F1789" s="621"/>
    </row>
    <row r="1790" spans="1:6" ht="18" hidden="1" customHeight="1">
      <c r="A1790" s="621"/>
      <c r="B1790" s="621"/>
      <c r="C1790" s="621"/>
      <c r="D1790" s="621"/>
      <c r="E1790" s="621"/>
      <c r="F1790" s="621"/>
    </row>
    <row r="1791" spans="1:6" ht="18" hidden="1" customHeight="1">
      <c r="A1791" s="621"/>
      <c r="B1791" s="621"/>
      <c r="C1791" s="621"/>
      <c r="D1791" s="621"/>
      <c r="E1791" s="621"/>
      <c r="F1791" s="621"/>
    </row>
    <row r="1792" spans="1:6" ht="18" hidden="1" customHeight="1">
      <c r="A1792" s="621"/>
      <c r="B1792" s="621"/>
      <c r="C1792" s="621"/>
      <c r="D1792" s="621"/>
      <c r="E1792" s="621"/>
      <c r="F1792" s="621"/>
    </row>
    <row r="1793" spans="1:6" ht="18" hidden="1" customHeight="1">
      <c r="A1793" s="621"/>
      <c r="B1793" s="621"/>
      <c r="C1793" s="621"/>
      <c r="D1793" s="621"/>
      <c r="E1793" s="621"/>
      <c r="F1793" s="621"/>
    </row>
    <row r="1794" spans="1:6" ht="18" hidden="1" customHeight="1">
      <c r="A1794" s="621"/>
      <c r="B1794" s="621"/>
      <c r="C1794" s="621"/>
      <c r="D1794" s="621"/>
      <c r="E1794" s="621"/>
      <c r="F1794" s="621"/>
    </row>
    <row r="1795" spans="1:6" ht="18" hidden="1" customHeight="1">
      <c r="A1795" s="621"/>
      <c r="B1795" s="621"/>
      <c r="C1795" s="621"/>
      <c r="D1795" s="621"/>
      <c r="E1795" s="621"/>
      <c r="F1795" s="621"/>
    </row>
    <row r="1796" spans="1:6" ht="18" hidden="1" customHeight="1">
      <c r="A1796" s="621"/>
      <c r="B1796" s="621"/>
      <c r="C1796" s="621"/>
      <c r="D1796" s="621"/>
      <c r="E1796" s="621"/>
      <c r="F1796" s="621"/>
    </row>
    <row r="1797" spans="1:6" ht="18" hidden="1" customHeight="1">
      <c r="A1797" s="621"/>
      <c r="B1797" s="621"/>
      <c r="C1797" s="621"/>
      <c r="D1797" s="621"/>
      <c r="E1797" s="621"/>
      <c r="F1797" s="621"/>
    </row>
    <row r="1798" spans="1:6" ht="18" hidden="1" customHeight="1">
      <c r="A1798" s="621"/>
      <c r="B1798" s="621"/>
      <c r="C1798" s="621"/>
      <c r="D1798" s="621"/>
      <c r="E1798" s="621"/>
      <c r="F1798" s="621"/>
    </row>
    <row r="1799" spans="1:6" ht="18" hidden="1" customHeight="1">
      <c r="A1799" s="621"/>
      <c r="B1799" s="621"/>
      <c r="C1799" s="621"/>
      <c r="D1799" s="621"/>
      <c r="E1799" s="621"/>
      <c r="F1799" s="621"/>
    </row>
    <row r="1800" spans="1:6" ht="18" hidden="1" customHeight="1">
      <c r="A1800" s="621"/>
      <c r="B1800" s="621"/>
      <c r="C1800" s="621"/>
      <c r="D1800" s="621"/>
      <c r="E1800" s="621"/>
      <c r="F1800" s="621"/>
    </row>
    <row r="1801" spans="1:6" ht="18" hidden="1" customHeight="1">
      <c r="A1801" s="621"/>
      <c r="B1801" s="621"/>
      <c r="C1801" s="621"/>
      <c r="D1801" s="621"/>
      <c r="E1801" s="621"/>
      <c r="F1801" s="621"/>
    </row>
    <row r="1802" spans="1:6" ht="18" hidden="1" customHeight="1">
      <c r="A1802" s="621"/>
      <c r="B1802" s="621"/>
      <c r="C1802" s="621"/>
      <c r="D1802" s="621"/>
      <c r="E1802" s="621"/>
      <c r="F1802" s="621"/>
    </row>
    <row r="1803" spans="1:6" ht="18" hidden="1" customHeight="1">
      <c r="A1803" s="621"/>
      <c r="B1803" s="621"/>
      <c r="C1803" s="621"/>
      <c r="D1803" s="621"/>
      <c r="E1803" s="621"/>
      <c r="F1803" s="621"/>
    </row>
    <row r="1804" spans="1:6" ht="18" hidden="1" customHeight="1">
      <c r="A1804" s="621"/>
      <c r="B1804" s="621"/>
      <c r="C1804" s="621"/>
      <c r="D1804" s="621"/>
      <c r="E1804" s="621"/>
      <c r="F1804" s="621"/>
    </row>
    <row r="1805" spans="1:6" ht="18" hidden="1" customHeight="1">
      <c r="A1805" s="621"/>
      <c r="B1805" s="621"/>
      <c r="C1805" s="621"/>
      <c r="D1805" s="621"/>
      <c r="E1805" s="621"/>
      <c r="F1805" s="621"/>
    </row>
    <row r="1806" spans="1:6" ht="18" hidden="1" customHeight="1">
      <c r="A1806" s="621"/>
      <c r="B1806" s="621"/>
      <c r="C1806" s="621"/>
      <c r="D1806" s="621"/>
      <c r="E1806" s="621"/>
      <c r="F1806" s="621"/>
    </row>
    <row r="1807" spans="1:6" ht="18" hidden="1" customHeight="1">
      <c r="A1807" s="621"/>
      <c r="B1807" s="621"/>
      <c r="C1807" s="621"/>
      <c r="D1807" s="621"/>
      <c r="E1807" s="621"/>
      <c r="F1807" s="621"/>
    </row>
    <row r="1808" spans="1:6" ht="18" hidden="1" customHeight="1">
      <c r="A1808" s="621"/>
      <c r="B1808" s="621"/>
      <c r="C1808" s="621"/>
      <c r="D1808" s="621"/>
      <c r="E1808" s="621"/>
      <c r="F1808" s="621"/>
    </row>
    <row r="1809" spans="1:6" ht="18" hidden="1" customHeight="1">
      <c r="A1809" s="621"/>
      <c r="B1809" s="621"/>
      <c r="C1809" s="621"/>
      <c r="D1809" s="621"/>
      <c r="E1809" s="621"/>
      <c r="F1809" s="621"/>
    </row>
    <row r="1810" spans="1:6" ht="18" hidden="1" customHeight="1">
      <c r="A1810" s="621"/>
      <c r="B1810" s="621"/>
      <c r="C1810" s="621"/>
      <c r="D1810" s="621"/>
      <c r="E1810" s="621"/>
      <c r="F1810" s="621"/>
    </row>
    <row r="1811" spans="1:6" ht="18" hidden="1" customHeight="1">
      <c r="A1811" s="621"/>
      <c r="B1811" s="621"/>
      <c r="C1811" s="621"/>
      <c r="D1811" s="621"/>
      <c r="E1811" s="621"/>
      <c r="F1811" s="621"/>
    </row>
    <row r="1812" spans="1:6" ht="18" hidden="1" customHeight="1">
      <c r="A1812" s="621"/>
      <c r="B1812" s="621"/>
      <c r="C1812" s="621"/>
      <c r="D1812" s="621"/>
      <c r="E1812" s="621"/>
      <c r="F1812" s="621"/>
    </row>
    <row r="1813" spans="1:6" ht="18" hidden="1" customHeight="1">
      <c r="A1813" s="621"/>
      <c r="B1813" s="621"/>
      <c r="C1813" s="621"/>
      <c r="D1813" s="621"/>
      <c r="E1813" s="621"/>
      <c r="F1813" s="621"/>
    </row>
    <row r="1814" spans="1:6" ht="18" hidden="1" customHeight="1">
      <c r="A1814" s="621"/>
      <c r="B1814" s="621"/>
      <c r="C1814" s="621"/>
      <c r="D1814" s="621"/>
      <c r="E1814" s="621"/>
      <c r="F1814" s="621"/>
    </row>
    <row r="1815" spans="1:6" ht="18" hidden="1" customHeight="1">
      <c r="A1815" s="621"/>
      <c r="B1815" s="621"/>
      <c r="C1815" s="621"/>
      <c r="D1815" s="621"/>
      <c r="E1815" s="621"/>
      <c r="F1815" s="621"/>
    </row>
    <row r="1816" spans="1:6" ht="18" hidden="1" customHeight="1">
      <c r="A1816" s="621"/>
      <c r="B1816" s="621"/>
      <c r="C1816" s="621"/>
      <c r="D1816" s="621"/>
      <c r="E1816" s="621"/>
      <c r="F1816" s="621"/>
    </row>
    <row r="1817" spans="1:6" ht="18" hidden="1" customHeight="1">
      <c r="A1817" s="621"/>
      <c r="B1817" s="621"/>
      <c r="C1817" s="621"/>
      <c r="D1817" s="621"/>
      <c r="E1817" s="621"/>
      <c r="F1817" s="621"/>
    </row>
    <row r="1818" spans="1:6" ht="18" hidden="1" customHeight="1">
      <c r="A1818" s="621"/>
      <c r="B1818" s="621"/>
      <c r="C1818" s="621"/>
      <c r="D1818" s="621"/>
      <c r="E1818" s="621"/>
      <c r="F1818" s="621"/>
    </row>
    <row r="1819" spans="1:6" ht="18" hidden="1" customHeight="1">
      <c r="A1819" s="621"/>
      <c r="B1819" s="621"/>
      <c r="C1819" s="621"/>
      <c r="D1819" s="621"/>
      <c r="E1819" s="621"/>
      <c r="F1819" s="621"/>
    </row>
    <row r="1820" spans="1:6" ht="18" hidden="1" customHeight="1">
      <c r="A1820" s="621"/>
      <c r="B1820" s="621"/>
      <c r="C1820" s="621"/>
      <c r="D1820" s="621"/>
      <c r="E1820" s="621"/>
      <c r="F1820" s="621"/>
    </row>
    <row r="1821" spans="1:6" ht="18" hidden="1" customHeight="1">
      <c r="A1821" s="621"/>
      <c r="B1821" s="621"/>
      <c r="C1821" s="621"/>
      <c r="D1821" s="621"/>
      <c r="E1821" s="621"/>
      <c r="F1821" s="621"/>
    </row>
    <row r="1822" spans="1:6" ht="18" hidden="1" customHeight="1">
      <c r="A1822" s="621"/>
      <c r="B1822" s="621"/>
      <c r="C1822" s="621"/>
      <c r="D1822" s="621"/>
      <c r="E1822" s="621"/>
      <c r="F1822" s="621"/>
    </row>
    <row r="1823" spans="1:6" ht="18" hidden="1" customHeight="1">
      <c r="A1823" s="621"/>
      <c r="B1823" s="621"/>
      <c r="C1823" s="621"/>
      <c r="D1823" s="621"/>
      <c r="E1823" s="621"/>
      <c r="F1823" s="621"/>
    </row>
    <row r="1824" spans="1:6" ht="18" hidden="1" customHeight="1">
      <c r="A1824" s="621"/>
      <c r="B1824" s="621"/>
      <c r="C1824" s="621"/>
      <c r="D1824" s="621"/>
      <c r="E1824" s="621"/>
      <c r="F1824" s="621"/>
    </row>
    <row r="1825" spans="1:6" ht="18" hidden="1" customHeight="1">
      <c r="A1825" s="621"/>
      <c r="B1825" s="621"/>
      <c r="C1825" s="621"/>
      <c r="D1825" s="621"/>
      <c r="E1825" s="621"/>
      <c r="F1825" s="621"/>
    </row>
    <row r="1826" spans="1:6" ht="18" hidden="1" customHeight="1">
      <c r="A1826" s="621"/>
      <c r="B1826" s="621"/>
      <c r="C1826" s="621"/>
      <c r="D1826" s="621"/>
      <c r="E1826" s="621"/>
      <c r="F1826" s="621"/>
    </row>
    <row r="1827" spans="1:6" ht="18" hidden="1" customHeight="1">
      <c r="A1827" s="621"/>
      <c r="B1827" s="621"/>
      <c r="C1827" s="621"/>
      <c r="D1827" s="621"/>
      <c r="E1827" s="621"/>
      <c r="F1827" s="621"/>
    </row>
    <row r="1828" spans="1:6" ht="18" hidden="1" customHeight="1">
      <c r="A1828" s="621"/>
      <c r="B1828" s="621"/>
      <c r="C1828" s="621"/>
      <c r="D1828" s="621"/>
      <c r="E1828" s="621"/>
      <c r="F1828" s="621"/>
    </row>
    <row r="1829" spans="1:6" ht="18" hidden="1" customHeight="1">
      <c r="A1829" s="621"/>
      <c r="B1829" s="621"/>
      <c r="C1829" s="621"/>
      <c r="D1829" s="621"/>
      <c r="E1829" s="621"/>
      <c r="F1829" s="621"/>
    </row>
    <row r="1830" spans="1:6" ht="18" hidden="1" customHeight="1">
      <c r="A1830" s="621"/>
      <c r="B1830" s="621"/>
      <c r="C1830" s="621"/>
      <c r="D1830" s="621"/>
      <c r="E1830" s="621"/>
      <c r="F1830" s="621"/>
    </row>
    <row r="1831" spans="1:6" ht="18" hidden="1" customHeight="1">
      <c r="A1831" s="621"/>
      <c r="B1831" s="621"/>
      <c r="C1831" s="621"/>
      <c r="D1831" s="621"/>
      <c r="E1831" s="621"/>
      <c r="F1831" s="621"/>
    </row>
    <row r="1832" spans="1:6" ht="18" hidden="1" customHeight="1">
      <c r="A1832" s="621"/>
      <c r="B1832" s="621"/>
      <c r="C1832" s="621"/>
      <c r="D1832" s="621"/>
      <c r="E1832" s="621"/>
      <c r="F1832" s="621"/>
    </row>
    <row r="1833" spans="1:6" ht="18" hidden="1" customHeight="1">
      <c r="A1833" s="621"/>
      <c r="B1833" s="621"/>
      <c r="C1833" s="621"/>
      <c r="D1833" s="621"/>
      <c r="E1833" s="621"/>
      <c r="F1833" s="621"/>
    </row>
    <row r="1834" spans="1:6" ht="18" hidden="1" customHeight="1">
      <c r="A1834" s="621"/>
      <c r="B1834" s="621"/>
      <c r="C1834" s="621"/>
      <c r="D1834" s="621"/>
      <c r="E1834" s="621"/>
      <c r="F1834" s="621"/>
    </row>
    <row r="1835" spans="1:6" ht="18" hidden="1" customHeight="1">
      <c r="A1835" s="621"/>
      <c r="B1835" s="621"/>
      <c r="C1835" s="621"/>
      <c r="D1835" s="621"/>
      <c r="E1835" s="621"/>
      <c r="F1835" s="621"/>
    </row>
    <row r="1836" spans="1:6" ht="18" hidden="1" customHeight="1">
      <c r="A1836" s="621"/>
      <c r="B1836" s="621"/>
      <c r="C1836" s="621"/>
      <c r="D1836" s="621"/>
      <c r="E1836" s="621"/>
      <c r="F1836" s="621"/>
    </row>
    <row r="1837" spans="1:6" ht="18" hidden="1" customHeight="1">
      <c r="A1837" s="621"/>
      <c r="B1837" s="621"/>
      <c r="C1837" s="621"/>
      <c r="D1837" s="621"/>
      <c r="E1837" s="621"/>
      <c r="F1837" s="621"/>
    </row>
    <row r="1838" spans="1:6" ht="18" hidden="1" customHeight="1">
      <c r="A1838" s="621"/>
      <c r="B1838" s="621"/>
      <c r="C1838" s="621"/>
      <c r="D1838" s="621"/>
      <c r="E1838" s="621"/>
      <c r="F1838" s="621"/>
    </row>
    <row r="1839" spans="1:6" ht="18" hidden="1" customHeight="1">
      <c r="A1839" s="621"/>
      <c r="B1839" s="621"/>
      <c r="C1839" s="621"/>
      <c r="D1839" s="621"/>
      <c r="E1839" s="621"/>
      <c r="F1839" s="621"/>
    </row>
    <row r="1840" spans="1:6" ht="18" hidden="1" customHeight="1">
      <c r="A1840" s="621"/>
      <c r="B1840" s="621"/>
      <c r="C1840" s="621"/>
      <c r="D1840" s="621"/>
      <c r="E1840" s="621"/>
      <c r="F1840" s="621"/>
    </row>
    <row r="1841" spans="1:6" ht="18" hidden="1" customHeight="1">
      <c r="A1841" s="621"/>
      <c r="B1841" s="621"/>
      <c r="C1841" s="621"/>
      <c r="D1841" s="621"/>
      <c r="E1841" s="621"/>
      <c r="F1841" s="621"/>
    </row>
    <row r="1842" spans="1:6" ht="18" hidden="1" customHeight="1">
      <c r="A1842" s="621"/>
      <c r="B1842" s="621"/>
      <c r="C1842" s="621"/>
      <c r="D1842" s="621"/>
      <c r="E1842" s="621"/>
      <c r="F1842" s="621"/>
    </row>
    <row r="1843" spans="1:6" ht="18" hidden="1" customHeight="1">
      <c r="A1843" s="621"/>
      <c r="B1843" s="621"/>
      <c r="C1843" s="621"/>
      <c r="D1843" s="621"/>
      <c r="E1843" s="621"/>
      <c r="F1843" s="621"/>
    </row>
    <row r="1844" spans="1:6" ht="18" hidden="1" customHeight="1">
      <c r="A1844" s="621"/>
      <c r="B1844" s="621"/>
      <c r="C1844" s="621"/>
      <c r="D1844" s="621"/>
      <c r="E1844" s="621"/>
      <c r="F1844" s="621"/>
    </row>
    <row r="1845" spans="1:6" ht="18" hidden="1" customHeight="1">
      <c r="A1845" s="621"/>
      <c r="B1845" s="621"/>
      <c r="C1845" s="621"/>
      <c r="D1845" s="621"/>
      <c r="E1845" s="621"/>
      <c r="F1845" s="621"/>
    </row>
    <row r="1846" spans="1:6" ht="18" hidden="1" customHeight="1">
      <c r="A1846" s="621"/>
      <c r="B1846" s="621"/>
      <c r="C1846" s="621"/>
      <c r="D1846" s="621"/>
      <c r="E1846" s="621"/>
      <c r="F1846" s="621"/>
    </row>
    <row r="1847" spans="1:6" ht="18" hidden="1" customHeight="1">
      <c r="A1847" s="621"/>
      <c r="B1847" s="621"/>
      <c r="C1847" s="621"/>
      <c r="D1847" s="621"/>
      <c r="E1847" s="621"/>
      <c r="F1847" s="621"/>
    </row>
    <row r="1848" spans="1:6" ht="18" hidden="1" customHeight="1">
      <c r="A1848" s="621"/>
      <c r="B1848" s="621"/>
      <c r="C1848" s="621"/>
      <c r="D1848" s="621"/>
      <c r="E1848" s="621"/>
      <c r="F1848" s="621"/>
    </row>
    <row r="1849" spans="1:6" ht="18" hidden="1" customHeight="1">
      <c r="A1849" s="621"/>
      <c r="B1849" s="621"/>
      <c r="C1849" s="621"/>
      <c r="D1849" s="621"/>
      <c r="E1849" s="621"/>
      <c r="F1849" s="621"/>
    </row>
    <row r="1850" spans="1:6" ht="18" hidden="1" customHeight="1">
      <c r="A1850" s="621"/>
      <c r="B1850" s="621"/>
      <c r="C1850" s="621"/>
      <c r="D1850" s="621"/>
      <c r="E1850" s="621"/>
      <c r="F1850" s="621"/>
    </row>
    <row r="1851" spans="1:6" ht="18" hidden="1" customHeight="1">
      <c r="A1851" s="621"/>
      <c r="B1851" s="621"/>
      <c r="C1851" s="621"/>
      <c r="D1851" s="621"/>
      <c r="E1851" s="621"/>
      <c r="F1851" s="621"/>
    </row>
    <row r="1852" spans="1:6" ht="18" hidden="1" customHeight="1">
      <c r="A1852" s="621"/>
      <c r="B1852" s="621"/>
      <c r="C1852" s="621"/>
      <c r="D1852" s="621"/>
      <c r="E1852" s="621"/>
      <c r="F1852" s="621"/>
    </row>
    <row r="1853" spans="1:6" ht="18" hidden="1" customHeight="1">
      <c r="A1853" s="621"/>
      <c r="B1853" s="621"/>
      <c r="C1853" s="621"/>
      <c r="D1853" s="621"/>
      <c r="E1853" s="621"/>
      <c r="F1853" s="621"/>
    </row>
    <row r="1854" spans="1:6" ht="18" hidden="1" customHeight="1">
      <c r="A1854" s="621"/>
      <c r="B1854" s="621"/>
      <c r="C1854" s="621"/>
      <c r="D1854" s="621"/>
      <c r="E1854" s="621"/>
      <c r="F1854" s="621"/>
    </row>
    <row r="1855" spans="1:6" ht="18" hidden="1" customHeight="1">
      <c r="A1855" s="621"/>
      <c r="B1855" s="621"/>
      <c r="C1855" s="621"/>
      <c r="D1855" s="621"/>
      <c r="E1855" s="621"/>
      <c r="F1855" s="621"/>
    </row>
    <row r="1856" spans="1:6" ht="18" hidden="1" customHeight="1">
      <c r="A1856" s="621"/>
      <c r="B1856" s="621"/>
      <c r="C1856" s="621"/>
      <c r="D1856" s="621"/>
      <c r="E1856" s="621"/>
      <c r="F1856" s="621"/>
    </row>
    <row r="1857" spans="1:6" ht="18" hidden="1" customHeight="1">
      <c r="A1857" s="621"/>
      <c r="B1857" s="621"/>
      <c r="C1857" s="621"/>
      <c r="D1857" s="621"/>
      <c r="E1857" s="621"/>
      <c r="F1857" s="621"/>
    </row>
    <row r="1858" spans="1:6" ht="18" hidden="1" customHeight="1">
      <c r="A1858" s="621"/>
      <c r="B1858" s="621"/>
      <c r="C1858" s="621"/>
      <c r="D1858" s="621"/>
      <c r="E1858" s="621"/>
      <c r="F1858" s="621"/>
    </row>
    <row r="1859" spans="1:6" ht="18" hidden="1" customHeight="1">
      <c r="A1859" s="621"/>
      <c r="B1859" s="621"/>
      <c r="C1859" s="621"/>
      <c r="D1859" s="621"/>
      <c r="E1859" s="621"/>
      <c r="F1859" s="621"/>
    </row>
    <row r="1860" spans="1:6" ht="18" hidden="1" customHeight="1">
      <c r="A1860" s="621"/>
      <c r="B1860" s="621"/>
      <c r="C1860" s="621"/>
      <c r="D1860" s="621"/>
      <c r="E1860" s="621"/>
      <c r="F1860" s="621"/>
    </row>
    <row r="1861" spans="1:6" ht="18" hidden="1" customHeight="1">
      <c r="A1861" s="621"/>
      <c r="B1861" s="621"/>
      <c r="C1861" s="621"/>
      <c r="D1861" s="621"/>
      <c r="E1861" s="621"/>
      <c r="F1861" s="621"/>
    </row>
    <row r="1862" spans="1:6" ht="18" hidden="1" customHeight="1">
      <c r="A1862" s="621"/>
      <c r="B1862" s="621"/>
      <c r="C1862" s="621"/>
      <c r="D1862" s="621"/>
      <c r="E1862" s="621"/>
      <c r="F1862" s="621"/>
    </row>
    <row r="1863" spans="1:6" ht="18" hidden="1" customHeight="1">
      <c r="A1863" s="621"/>
      <c r="B1863" s="621"/>
      <c r="C1863" s="621"/>
      <c r="D1863" s="621"/>
      <c r="E1863" s="621"/>
      <c r="F1863" s="621"/>
    </row>
    <row r="1864" spans="1:6" ht="18" hidden="1" customHeight="1">
      <c r="A1864" s="621"/>
      <c r="B1864" s="621"/>
      <c r="C1864" s="621"/>
      <c r="D1864" s="621"/>
      <c r="E1864" s="621"/>
      <c r="F1864" s="621"/>
    </row>
    <row r="1865" spans="1:6" ht="18" hidden="1" customHeight="1">
      <c r="A1865" s="621"/>
      <c r="B1865" s="621"/>
      <c r="C1865" s="621"/>
      <c r="D1865" s="621"/>
      <c r="E1865" s="621"/>
      <c r="F1865" s="621"/>
    </row>
    <row r="1866" spans="1:6" ht="18" hidden="1" customHeight="1">
      <c r="A1866" s="621"/>
      <c r="B1866" s="621"/>
      <c r="C1866" s="621"/>
      <c r="D1866" s="621"/>
      <c r="E1866" s="621"/>
      <c r="F1866" s="621"/>
    </row>
    <row r="1867" spans="1:6" ht="18" hidden="1" customHeight="1">
      <c r="A1867" s="621"/>
      <c r="B1867" s="621"/>
      <c r="C1867" s="621"/>
      <c r="D1867" s="621"/>
      <c r="E1867" s="621"/>
      <c r="F1867" s="621"/>
    </row>
    <row r="1868" spans="1:6" ht="18" hidden="1" customHeight="1">
      <c r="A1868" s="621"/>
      <c r="B1868" s="621"/>
      <c r="C1868" s="621"/>
      <c r="D1868" s="621"/>
      <c r="E1868" s="621"/>
      <c r="F1868" s="621"/>
    </row>
    <row r="1869" spans="1:6" ht="18" hidden="1" customHeight="1">
      <c r="A1869" s="621"/>
      <c r="B1869" s="621"/>
      <c r="C1869" s="621"/>
      <c r="D1869" s="621"/>
      <c r="E1869" s="621"/>
      <c r="F1869" s="621"/>
    </row>
    <row r="1870" spans="1:6" ht="18" hidden="1" customHeight="1">
      <c r="A1870" s="621"/>
      <c r="B1870" s="621"/>
      <c r="C1870" s="621"/>
      <c r="D1870" s="621"/>
      <c r="E1870" s="621"/>
      <c r="F1870" s="621"/>
    </row>
    <row r="1871" spans="1:6" ht="18" hidden="1" customHeight="1">
      <c r="A1871" s="621"/>
      <c r="B1871" s="621"/>
      <c r="C1871" s="621"/>
      <c r="D1871" s="621"/>
      <c r="E1871" s="621"/>
      <c r="F1871" s="621"/>
    </row>
    <row r="1872" spans="1:6" ht="18" hidden="1" customHeight="1">
      <c r="A1872" s="621"/>
      <c r="B1872" s="621"/>
      <c r="C1872" s="621"/>
      <c r="D1872" s="621"/>
      <c r="E1872" s="621"/>
      <c r="F1872" s="621"/>
    </row>
    <row r="1873" spans="1:6" ht="18" hidden="1" customHeight="1">
      <c r="A1873" s="621"/>
      <c r="B1873" s="621"/>
      <c r="C1873" s="621"/>
      <c r="D1873" s="621"/>
      <c r="E1873" s="621"/>
      <c r="F1873" s="621"/>
    </row>
    <row r="1874" spans="1:6" ht="18" hidden="1" customHeight="1">
      <c r="A1874" s="621"/>
      <c r="B1874" s="621"/>
      <c r="C1874" s="621"/>
      <c r="D1874" s="621"/>
      <c r="E1874" s="621"/>
      <c r="F1874" s="621"/>
    </row>
    <row r="1875" spans="1:6" ht="18" hidden="1" customHeight="1">
      <c r="A1875" s="621"/>
      <c r="B1875" s="621"/>
      <c r="C1875" s="621"/>
      <c r="D1875" s="621"/>
      <c r="E1875" s="621"/>
      <c r="F1875" s="621"/>
    </row>
    <row r="1876" spans="1:6" ht="18" hidden="1" customHeight="1">
      <c r="A1876" s="621"/>
      <c r="B1876" s="621"/>
      <c r="C1876" s="621"/>
      <c r="D1876" s="621"/>
      <c r="E1876" s="621"/>
      <c r="F1876" s="621"/>
    </row>
    <row r="1877" spans="1:6" ht="18" hidden="1" customHeight="1">
      <c r="A1877" s="621"/>
      <c r="B1877" s="621"/>
      <c r="C1877" s="621"/>
      <c r="D1877" s="621"/>
      <c r="E1877" s="621"/>
      <c r="F1877" s="621"/>
    </row>
    <row r="1878" spans="1:6" ht="18" hidden="1" customHeight="1">
      <c r="A1878" s="621"/>
      <c r="B1878" s="621"/>
      <c r="C1878" s="621"/>
      <c r="D1878" s="621"/>
      <c r="E1878" s="621"/>
      <c r="F1878" s="621"/>
    </row>
    <row r="1879" spans="1:6" ht="18" hidden="1" customHeight="1">
      <c r="A1879" s="621"/>
      <c r="B1879" s="621"/>
      <c r="C1879" s="621"/>
      <c r="D1879" s="621"/>
      <c r="E1879" s="621"/>
      <c r="F1879" s="621"/>
    </row>
    <row r="1880" spans="1:6" ht="18" hidden="1" customHeight="1">
      <c r="A1880" s="621"/>
      <c r="B1880" s="621"/>
      <c r="C1880" s="621"/>
      <c r="D1880" s="621"/>
      <c r="E1880" s="621"/>
      <c r="F1880" s="621"/>
    </row>
    <row r="1881" spans="1:6" ht="18" hidden="1" customHeight="1">
      <c r="A1881" s="621"/>
      <c r="B1881" s="621"/>
      <c r="C1881" s="621"/>
      <c r="D1881" s="621"/>
      <c r="E1881" s="621"/>
      <c r="F1881" s="621"/>
    </row>
    <row r="1882" spans="1:6" ht="18" hidden="1" customHeight="1">
      <c r="A1882" s="621"/>
      <c r="B1882" s="621"/>
      <c r="C1882" s="621"/>
      <c r="D1882" s="621"/>
      <c r="E1882" s="621"/>
      <c r="F1882" s="621"/>
    </row>
    <row r="1883" spans="1:6" ht="18" hidden="1" customHeight="1">
      <c r="A1883" s="621"/>
      <c r="B1883" s="621"/>
      <c r="C1883" s="621"/>
      <c r="D1883" s="621"/>
      <c r="E1883" s="621"/>
      <c r="F1883" s="621"/>
    </row>
    <row r="1884" spans="1:6" ht="18" hidden="1" customHeight="1">
      <c r="A1884" s="621"/>
      <c r="B1884" s="621"/>
      <c r="C1884" s="621"/>
      <c r="D1884" s="621"/>
      <c r="E1884" s="621"/>
      <c r="F1884" s="621"/>
    </row>
    <row r="1885" spans="1:6" ht="18" hidden="1" customHeight="1">
      <c r="A1885" s="621"/>
      <c r="B1885" s="621"/>
      <c r="C1885" s="621"/>
      <c r="D1885" s="621"/>
      <c r="E1885" s="621"/>
      <c r="F1885" s="621"/>
    </row>
    <row r="1886" spans="1:6" ht="18" hidden="1" customHeight="1">
      <c r="A1886" s="621"/>
      <c r="B1886" s="621"/>
      <c r="C1886" s="621"/>
      <c r="D1886" s="621"/>
      <c r="E1886" s="621"/>
      <c r="F1886" s="621"/>
    </row>
    <row r="1887" spans="1:6" ht="18" hidden="1" customHeight="1">
      <c r="A1887" s="621"/>
      <c r="B1887" s="621"/>
      <c r="C1887" s="621"/>
      <c r="D1887" s="621"/>
      <c r="E1887" s="621"/>
      <c r="F1887" s="621"/>
    </row>
    <row r="1888" spans="1:6" ht="18" hidden="1" customHeight="1">
      <c r="A1888" s="621"/>
      <c r="B1888" s="621"/>
      <c r="C1888" s="621"/>
      <c r="D1888" s="621"/>
      <c r="E1888" s="621"/>
      <c r="F1888" s="621"/>
    </row>
    <row r="1889" spans="1:6" ht="18" hidden="1" customHeight="1">
      <c r="A1889" s="621"/>
      <c r="B1889" s="621"/>
      <c r="C1889" s="621"/>
      <c r="D1889" s="621"/>
      <c r="E1889" s="621"/>
      <c r="F1889" s="621"/>
    </row>
    <row r="1890" spans="1:6" ht="18" hidden="1" customHeight="1">
      <c r="A1890" s="621"/>
      <c r="B1890" s="621"/>
      <c r="C1890" s="621"/>
      <c r="D1890" s="621"/>
      <c r="E1890" s="621"/>
      <c r="F1890" s="621"/>
    </row>
    <row r="1891" spans="1:6" ht="18" hidden="1" customHeight="1">
      <c r="A1891" s="621"/>
      <c r="B1891" s="621"/>
      <c r="C1891" s="621"/>
      <c r="D1891" s="621"/>
      <c r="E1891" s="621"/>
      <c r="F1891" s="621"/>
    </row>
    <row r="1892" spans="1:6" ht="18" hidden="1" customHeight="1">
      <c r="A1892" s="621"/>
      <c r="B1892" s="621"/>
      <c r="C1892" s="621"/>
      <c r="D1892" s="621"/>
      <c r="E1892" s="621"/>
      <c r="F1892" s="621"/>
    </row>
    <row r="1893" spans="1:6" ht="18" hidden="1" customHeight="1">
      <c r="A1893" s="621"/>
      <c r="B1893" s="621"/>
      <c r="C1893" s="621"/>
      <c r="D1893" s="621"/>
      <c r="E1893" s="621"/>
      <c r="F1893" s="621"/>
    </row>
    <row r="1894" spans="1:6" ht="18" hidden="1" customHeight="1">
      <c r="A1894" s="621"/>
      <c r="B1894" s="621"/>
      <c r="C1894" s="621"/>
      <c r="D1894" s="621"/>
      <c r="E1894" s="621"/>
      <c r="F1894" s="621"/>
    </row>
    <row r="1895" spans="1:6" ht="18" hidden="1" customHeight="1">
      <c r="A1895" s="621"/>
      <c r="B1895" s="621"/>
      <c r="C1895" s="621"/>
      <c r="D1895" s="621"/>
      <c r="E1895" s="621"/>
      <c r="F1895" s="621"/>
    </row>
    <row r="1896" spans="1:6" ht="18" hidden="1" customHeight="1">
      <c r="A1896" s="621"/>
      <c r="B1896" s="621"/>
      <c r="C1896" s="621"/>
      <c r="D1896" s="621"/>
      <c r="E1896" s="621"/>
      <c r="F1896" s="621"/>
    </row>
    <row r="1897" spans="1:6" ht="18" hidden="1" customHeight="1">
      <c r="A1897" s="621"/>
      <c r="B1897" s="621"/>
      <c r="C1897" s="621"/>
      <c r="D1897" s="621"/>
      <c r="E1897" s="621"/>
      <c r="F1897" s="621"/>
    </row>
    <row r="1898" spans="1:6" ht="18" hidden="1" customHeight="1">
      <c r="A1898" s="621"/>
      <c r="B1898" s="621"/>
      <c r="C1898" s="621"/>
      <c r="D1898" s="621"/>
      <c r="E1898" s="621"/>
      <c r="F1898" s="621"/>
    </row>
    <row r="1899" spans="1:6" ht="18" hidden="1" customHeight="1">
      <c r="A1899" s="621"/>
      <c r="B1899" s="621"/>
      <c r="C1899" s="621"/>
      <c r="D1899" s="621"/>
      <c r="E1899" s="621"/>
      <c r="F1899" s="621"/>
    </row>
    <row r="1900" spans="1:6" ht="18" hidden="1" customHeight="1">
      <c r="A1900" s="621"/>
      <c r="B1900" s="621"/>
      <c r="C1900" s="621"/>
      <c r="D1900" s="621"/>
      <c r="E1900" s="621"/>
      <c r="F1900" s="621"/>
    </row>
    <row r="1901" spans="1:6" ht="18" hidden="1" customHeight="1">
      <c r="A1901" s="621"/>
      <c r="B1901" s="621"/>
      <c r="C1901" s="621"/>
      <c r="D1901" s="621"/>
      <c r="E1901" s="621"/>
      <c r="F1901" s="621"/>
    </row>
    <row r="1902" spans="1:6" ht="18" hidden="1" customHeight="1">
      <c r="A1902" s="621"/>
      <c r="B1902" s="621"/>
      <c r="C1902" s="621"/>
      <c r="D1902" s="621"/>
      <c r="E1902" s="621"/>
      <c r="F1902" s="621"/>
    </row>
    <row r="1903" spans="1:6" ht="18" hidden="1" customHeight="1">
      <c r="A1903" s="621"/>
      <c r="B1903" s="621"/>
      <c r="C1903" s="621"/>
      <c r="D1903" s="621"/>
      <c r="E1903" s="621"/>
      <c r="F1903" s="621"/>
    </row>
    <row r="1904" spans="1:6" ht="18" hidden="1" customHeight="1">
      <c r="A1904" s="621"/>
      <c r="B1904" s="621"/>
      <c r="C1904" s="621"/>
      <c r="D1904" s="621"/>
      <c r="E1904" s="621"/>
      <c r="F1904" s="621"/>
    </row>
    <row r="1905" spans="1:6" ht="18" hidden="1" customHeight="1">
      <c r="A1905" s="621"/>
      <c r="B1905" s="621"/>
      <c r="C1905" s="621"/>
      <c r="D1905" s="621"/>
      <c r="E1905" s="621"/>
      <c r="F1905" s="621"/>
    </row>
    <row r="1906" spans="1:6" ht="18" hidden="1" customHeight="1">
      <c r="A1906" s="621"/>
      <c r="B1906" s="621"/>
      <c r="C1906" s="621"/>
      <c r="D1906" s="621"/>
      <c r="E1906" s="621"/>
      <c r="F1906" s="621"/>
    </row>
    <row r="1907" spans="1:6" ht="18" hidden="1" customHeight="1">
      <c r="A1907" s="621"/>
      <c r="B1907" s="621"/>
      <c r="C1907" s="621"/>
      <c r="D1907" s="621"/>
      <c r="E1907" s="621"/>
      <c r="F1907" s="621"/>
    </row>
    <row r="1908" spans="1:6" ht="18" hidden="1" customHeight="1">
      <c r="A1908" s="621"/>
      <c r="B1908" s="621"/>
      <c r="C1908" s="621"/>
      <c r="D1908" s="621"/>
      <c r="E1908" s="621"/>
      <c r="F1908" s="621"/>
    </row>
    <row r="1909" spans="1:6" ht="18" hidden="1" customHeight="1">
      <c r="A1909" s="621"/>
      <c r="B1909" s="621"/>
      <c r="C1909" s="621"/>
      <c r="D1909" s="621"/>
      <c r="E1909" s="621"/>
      <c r="F1909" s="621"/>
    </row>
    <row r="1910" spans="1:6" ht="18" hidden="1" customHeight="1">
      <c r="A1910" s="621"/>
      <c r="B1910" s="621"/>
      <c r="C1910" s="621"/>
      <c r="D1910" s="621"/>
      <c r="E1910" s="621"/>
      <c r="F1910" s="621"/>
    </row>
    <row r="1911" spans="1:6" ht="18" hidden="1" customHeight="1">
      <c r="A1911" s="621"/>
      <c r="B1911" s="621"/>
      <c r="C1911" s="621"/>
      <c r="D1911" s="621"/>
      <c r="E1911" s="621"/>
      <c r="F1911" s="621"/>
    </row>
    <row r="1912" spans="1:6" ht="18" hidden="1" customHeight="1">
      <c r="A1912" s="621"/>
      <c r="B1912" s="621"/>
      <c r="C1912" s="621"/>
      <c r="D1912" s="621"/>
      <c r="E1912" s="621"/>
      <c r="F1912" s="621"/>
    </row>
    <row r="1913" spans="1:6" ht="18" hidden="1" customHeight="1">
      <c r="A1913" s="621"/>
      <c r="B1913" s="621"/>
      <c r="C1913" s="621"/>
      <c r="D1913" s="621"/>
      <c r="E1913" s="621"/>
      <c r="F1913" s="621"/>
    </row>
    <row r="1914" spans="1:6" ht="18" hidden="1" customHeight="1">
      <c r="A1914" s="621"/>
      <c r="B1914" s="621"/>
      <c r="C1914" s="621"/>
      <c r="D1914" s="621"/>
      <c r="E1914" s="621"/>
      <c r="F1914" s="621"/>
    </row>
    <row r="1915" spans="1:6" ht="18" hidden="1" customHeight="1">
      <c r="A1915" s="621"/>
      <c r="B1915" s="621"/>
      <c r="C1915" s="621"/>
      <c r="D1915" s="621"/>
      <c r="E1915" s="621"/>
      <c r="F1915" s="621"/>
    </row>
    <row r="1916" spans="1:6" ht="18" hidden="1" customHeight="1">
      <c r="A1916" s="621"/>
      <c r="B1916" s="621"/>
      <c r="C1916" s="621"/>
      <c r="D1916" s="621"/>
      <c r="E1916" s="621"/>
      <c r="F1916" s="621"/>
    </row>
    <row r="1917" spans="1:6" ht="18" hidden="1" customHeight="1">
      <c r="A1917" s="621"/>
      <c r="B1917" s="621"/>
      <c r="C1917" s="621"/>
      <c r="D1917" s="621"/>
      <c r="E1917" s="621"/>
      <c r="F1917" s="621"/>
    </row>
    <row r="1918" spans="1:6" ht="18" hidden="1" customHeight="1">
      <c r="A1918" s="621"/>
      <c r="B1918" s="621"/>
      <c r="C1918" s="621"/>
      <c r="D1918" s="621"/>
      <c r="E1918" s="621"/>
      <c r="F1918" s="621"/>
    </row>
    <row r="1919" spans="1:6" ht="18" hidden="1" customHeight="1">
      <c r="A1919" s="621"/>
      <c r="B1919" s="621"/>
      <c r="C1919" s="621"/>
      <c r="D1919" s="621"/>
      <c r="E1919" s="621"/>
      <c r="F1919" s="621"/>
    </row>
    <row r="1920" spans="1:6" ht="18" hidden="1" customHeight="1">
      <c r="A1920" s="621"/>
      <c r="B1920" s="621"/>
      <c r="C1920" s="621"/>
      <c r="D1920" s="621"/>
      <c r="E1920" s="621"/>
      <c r="F1920" s="621"/>
    </row>
    <row r="1921" spans="1:6" ht="18" hidden="1" customHeight="1">
      <c r="A1921" s="621"/>
      <c r="B1921" s="621"/>
      <c r="C1921" s="621"/>
      <c r="D1921" s="621"/>
      <c r="E1921" s="621"/>
      <c r="F1921" s="621"/>
    </row>
    <row r="1922" spans="1:6" ht="18" hidden="1" customHeight="1">
      <c r="A1922" s="621"/>
      <c r="B1922" s="621"/>
      <c r="C1922" s="621"/>
      <c r="D1922" s="621"/>
      <c r="E1922" s="621"/>
      <c r="F1922" s="621"/>
    </row>
    <row r="1923" spans="1:6" ht="18" hidden="1" customHeight="1">
      <c r="A1923" s="621"/>
      <c r="B1923" s="621"/>
      <c r="C1923" s="621"/>
      <c r="D1923" s="621"/>
      <c r="E1923" s="621"/>
      <c r="F1923" s="621"/>
    </row>
    <row r="1924" spans="1:6" ht="18" hidden="1" customHeight="1">
      <c r="A1924" s="621"/>
      <c r="B1924" s="621"/>
      <c r="C1924" s="621"/>
      <c r="D1924" s="621"/>
      <c r="E1924" s="621"/>
      <c r="F1924" s="621"/>
    </row>
    <row r="1925" spans="1:6" ht="18" hidden="1" customHeight="1">
      <c r="A1925" s="621"/>
      <c r="B1925" s="621"/>
      <c r="C1925" s="621"/>
      <c r="D1925" s="621"/>
      <c r="E1925" s="621"/>
      <c r="F1925" s="621"/>
    </row>
    <row r="1926" spans="1:6" ht="18" hidden="1" customHeight="1">
      <c r="A1926" s="621"/>
      <c r="B1926" s="621"/>
      <c r="C1926" s="621"/>
      <c r="D1926" s="621"/>
      <c r="E1926" s="621"/>
      <c r="F1926" s="621"/>
    </row>
    <row r="1927" spans="1:6" ht="18" hidden="1" customHeight="1">
      <c r="A1927" s="621"/>
      <c r="B1927" s="621"/>
      <c r="C1927" s="621"/>
      <c r="D1927" s="621"/>
      <c r="E1927" s="621"/>
      <c r="F1927" s="621"/>
    </row>
    <row r="1928" spans="1:6" ht="18" hidden="1" customHeight="1">
      <c r="A1928" s="621"/>
      <c r="B1928" s="621"/>
      <c r="C1928" s="621"/>
      <c r="D1928" s="621"/>
      <c r="E1928" s="621"/>
      <c r="F1928" s="621"/>
    </row>
    <row r="1929" spans="1:6" ht="18" hidden="1" customHeight="1">
      <c r="A1929" s="621"/>
      <c r="B1929" s="621"/>
      <c r="C1929" s="621"/>
      <c r="D1929" s="621"/>
      <c r="E1929" s="621"/>
      <c r="F1929" s="621"/>
    </row>
    <row r="1930" spans="1:6" ht="18" hidden="1" customHeight="1">
      <c r="A1930" s="621"/>
      <c r="B1930" s="621"/>
      <c r="C1930" s="621"/>
      <c r="D1930" s="621"/>
      <c r="E1930" s="621"/>
      <c r="F1930" s="621"/>
    </row>
    <row r="1931" spans="1:6" ht="18" hidden="1" customHeight="1">
      <c r="A1931" s="621"/>
      <c r="B1931" s="621"/>
      <c r="C1931" s="621"/>
      <c r="D1931" s="621"/>
      <c r="E1931" s="621"/>
      <c r="F1931" s="621"/>
    </row>
    <row r="1932" spans="1:6" ht="18" hidden="1" customHeight="1">
      <c r="A1932" s="621"/>
      <c r="B1932" s="621"/>
      <c r="C1932" s="621"/>
      <c r="D1932" s="621"/>
      <c r="E1932" s="621"/>
      <c r="F1932" s="621"/>
    </row>
    <row r="1933" spans="1:6" ht="18" hidden="1" customHeight="1">
      <c r="A1933" s="621"/>
      <c r="B1933" s="621"/>
      <c r="C1933" s="621"/>
      <c r="D1933" s="621"/>
      <c r="E1933" s="621"/>
      <c r="F1933" s="621"/>
    </row>
    <row r="1934" spans="1:6" ht="18" hidden="1" customHeight="1">
      <c r="A1934" s="621"/>
      <c r="B1934" s="621"/>
      <c r="C1934" s="621"/>
      <c r="D1934" s="621"/>
      <c r="E1934" s="621"/>
      <c r="F1934" s="621"/>
    </row>
    <row r="1935" spans="1:6" ht="18" hidden="1" customHeight="1">
      <c r="A1935" s="621"/>
      <c r="B1935" s="621"/>
      <c r="C1935" s="621"/>
      <c r="D1935" s="621"/>
      <c r="E1935" s="621"/>
      <c r="F1935" s="621"/>
    </row>
    <row r="1936" spans="1:6" ht="18" hidden="1" customHeight="1">
      <c r="A1936" s="621"/>
      <c r="B1936" s="621"/>
      <c r="C1936" s="621"/>
      <c r="D1936" s="621"/>
      <c r="E1936" s="621"/>
      <c r="F1936" s="621"/>
    </row>
    <row r="1937" spans="1:6" ht="18" hidden="1" customHeight="1">
      <c r="A1937" s="621"/>
      <c r="B1937" s="621"/>
      <c r="C1937" s="621"/>
      <c r="D1937" s="621"/>
      <c r="E1937" s="621"/>
      <c r="F1937" s="621"/>
    </row>
    <row r="1938" spans="1:6" ht="18" hidden="1" customHeight="1">
      <c r="A1938" s="621"/>
      <c r="B1938" s="621"/>
      <c r="C1938" s="621"/>
      <c r="D1938" s="621"/>
      <c r="E1938" s="621"/>
      <c r="F1938" s="621"/>
    </row>
    <row r="1939" spans="1:6" ht="18" hidden="1" customHeight="1">
      <c r="A1939" s="621"/>
      <c r="B1939" s="621"/>
      <c r="C1939" s="621"/>
      <c r="D1939" s="621"/>
      <c r="E1939" s="621"/>
      <c r="F1939" s="621"/>
    </row>
    <row r="1940" spans="1:6" ht="18" hidden="1" customHeight="1">
      <c r="A1940" s="621"/>
      <c r="B1940" s="621"/>
      <c r="C1940" s="621"/>
      <c r="D1940" s="621"/>
      <c r="E1940" s="621"/>
      <c r="F1940" s="621"/>
    </row>
    <row r="1941" spans="1:6" ht="18" hidden="1" customHeight="1">
      <c r="A1941" s="621"/>
      <c r="B1941" s="621"/>
      <c r="C1941" s="621"/>
      <c r="D1941" s="621"/>
      <c r="E1941" s="621"/>
      <c r="F1941" s="621"/>
    </row>
    <row r="1942" spans="1:6" ht="18" hidden="1" customHeight="1">
      <c r="A1942" s="621"/>
      <c r="B1942" s="621"/>
      <c r="C1942" s="621"/>
      <c r="D1942" s="621"/>
      <c r="E1942" s="621"/>
      <c r="F1942" s="621"/>
    </row>
    <row r="1943" spans="1:6" ht="18" hidden="1" customHeight="1">
      <c r="A1943" s="621"/>
      <c r="B1943" s="621"/>
      <c r="C1943" s="621"/>
      <c r="D1943" s="621"/>
      <c r="E1943" s="621"/>
      <c r="F1943" s="621"/>
    </row>
    <row r="1944" spans="1:6" ht="18" hidden="1" customHeight="1">
      <c r="A1944" s="621"/>
      <c r="B1944" s="621"/>
      <c r="C1944" s="621"/>
      <c r="D1944" s="621"/>
      <c r="E1944" s="621"/>
      <c r="F1944" s="621"/>
    </row>
    <row r="1945" spans="1:6" ht="18" hidden="1" customHeight="1">
      <c r="A1945" s="621"/>
      <c r="B1945" s="621"/>
      <c r="C1945" s="621"/>
      <c r="D1945" s="621"/>
      <c r="E1945" s="621"/>
      <c r="F1945" s="621"/>
    </row>
    <row r="1946" spans="1:6" ht="18" hidden="1" customHeight="1">
      <c r="A1946" s="621"/>
      <c r="B1946" s="621"/>
      <c r="C1946" s="621"/>
      <c r="D1946" s="621"/>
      <c r="E1946" s="621"/>
      <c r="F1946" s="621"/>
    </row>
    <row r="1947" spans="1:6" ht="18" hidden="1" customHeight="1">
      <c r="A1947" s="621"/>
      <c r="B1947" s="621"/>
      <c r="C1947" s="621"/>
      <c r="D1947" s="621"/>
      <c r="E1947" s="621"/>
      <c r="F1947" s="621"/>
    </row>
    <row r="1948" spans="1:6" ht="18" hidden="1" customHeight="1">
      <c r="A1948" s="621"/>
      <c r="B1948" s="621"/>
      <c r="C1948" s="621"/>
      <c r="D1948" s="621"/>
      <c r="E1948" s="621"/>
      <c r="F1948" s="621"/>
    </row>
    <row r="1949" spans="1:6" ht="18" hidden="1" customHeight="1">
      <c r="A1949" s="621"/>
      <c r="B1949" s="621"/>
      <c r="C1949" s="621"/>
      <c r="D1949" s="621"/>
      <c r="E1949" s="621"/>
      <c r="F1949" s="621"/>
    </row>
    <row r="1950" spans="1:6" ht="18" hidden="1" customHeight="1">
      <c r="A1950" s="621"/>
      <c r="B1950" s="621"/>
      <c r="C1950" s="621"/>
      <c r="D1950" s="621"/>
      <c r="E1950" s="621"/>
      <c r="F1950" s="621"/>
    </row>
    <row r="1951" spans="1:6" ht="18" hidden="1" customHeight="1">
      <c r="A1951" s="621"/>
      <c r="B1951" s="621"/>
      <c r="C1951" s="621"/>
      <c r="D1951" s="621"/>
      <c r="E1951" s="621"/>
      <c r="F1951" s="621"/>
    </row>
    <row r="1952" spans="1:6" ht="18" hidden="1" customHeight="1">
      <c r="A1952" s="621"/>
      <c r="B1952" s="621"/>
      <c r="C1952" s="621"/>
      <c r="D1952" s="621"/>
      <c r="E1952" s="621"/>
      <c r="F1952" s="621"/>
    </row>
    <row r="1953" spans="1:6" ht="18" hidden="1" customHeight="1">
      <c r="A1953" s="621"/>
      <c r="B1953" s="621"/>
      <c r="C1953" s="621"/>
      <c r="D1953" s="621"/>
      <c r="E1953" s="621"/>
      <c r="F1953" s="621"/>
    </row>
    <row r="1954" spans="1:6" ht="18" hidden="1" customHeight="1">
      <c r="A1954" s="621"/>
      <c r="B1954" s="621"/>
      <c r="C1954" s="621"/>
      <c r="D1954" s="621"/>
      <c r="E1954" s="621"/>
      <c r="F1954" s="621"/>
    </row>
    <row r="1955" spans="1:6" ht="18" hidden="1" customHeight="1">
      <c r="A1955" s="621"/>
      <c r="B1955" s="621"/>
      <c r="C1955" s="621"/>
      <c r="D1955" s="621"/>
      <c r="E1955" s="621"/>
      <c r="F1955" s="621"/>
    </row>
    <row r="1956" spans="1:6" ht="18" hidden="1" customHeight="1">
      <c r="A1956" s="621"/>
      <c r="B1956" s="621"/>
      <c r="C1956" s="621"/>
      <c r="D1956" s="621"/>
      <c r="E1956" s="621"/>
      <c r="F1956" s="621"/>
    </row>
    <row r="1957" spans="1:6" ht="18" hidden="1" customHeight="1">
      <c r="A1957" s="621"/>
      <c r="B1957" s="621"/>
      <c r="C1957" s="621"/>
      <c r="D1957" s="621"/>
      <c r="E1957" s="621"/>
      <c r="F1957" s="621"/>
    </row>
    <row r="1958" spans="1:6" ht="18" hidden="1" customHeight="1">
      <c r="A1958" s="621"/>
      <c r="B1958" s="621"/>
      <c r="C1958" s="621"/>
      <c r="D1958" s="621"/>
      <c r="E1958" s="621"/>
      <c r="F1958" s="621"/>
    </row>
    <row r="1959" spans="1:6" ht="18" hidden="1" customHeight="1">
      <c r="A1959" s="621"/>
      <c r="B1959" s="621"/>
      <c r="C1959" s="621"/>
      <c r="D1959" s="621"/>
      <c r="E1959" s="621"/>
      <c r="F1959" s="621"/>
    </row>
    <row r="1960" spans="1:6" ht="18" hidden="1" customHeight="1">
      <c r="A1960" s="621"/>
      <c r="B1960" s="621"/>
      <c r="C1960" s="621"/>
      <c r="D1960" s="621"/>
      <c r="E1960" s="621"/>
      <c r="F1960" s="621"/>
    </row>
    <row r="1961" spans="1:6" ht="18" hidden="1" customHeight="1">
      <c r="A1961" s="621"/>
      <c r="B1961" s="621"/>
      <c r="C1961" s="621"/>
      <c r="D1961" s="621"/>
      <c r="E1961" s="621"/>
      <c r="F1961" s="621"/>
    </row>
    <row r="1962" spans="1:6" ht="18" hidden="1" customHeight="1">
      <c r="A1962" s="621"/>
      <c r="B1962" s="621"/>
      <c r="C1962" s="621"/>
      <c r="D1962" s="621"/>
      <c r="E1962" s="621"/>
      <c r="F1962" s="621"/>
    </row>
    <row r="1963" spans="1:6" ht="18" hidden="1" customHeight="1">
      <c r="A1963" s="621"/>
      <c r="B1963" s="621"/>
      <c r="C1963" s="621"/>
      <c r="D1963" s="621"/>
      <c r="E1963" s="621"/>
      <c r="F1963" s="621"/>
    </row>
    <row r="1964" spans="1:6" ht="18" hidden="1" customHeight="1">
      <c r="A1964" s="621"/>
      <c r="B1964" s="621"/>
      <c r="C1964" s="621"/>
      <c r="D1964" s="621"/>
      <c r="E1964" s="621"/>
      <c r="F1964" s="621"/>
    </row>
    <row r="1965" spans="1:6" ht="18" hidden="1" customHeight="1">
      <c r="A1965" s="621"/>
      <c r="B1965" s="621"/>
      <c r="C1965" s="621"/>
      <c r="D1965" s="621"/>
      <c r="E1965" s="621"/>
      <c r="F1965" s="621"/>
    </row>
    <row r="1966" spans="1:6" ht="18" hidden="1" customHeight="1">
      <c r="A1966" s="621"/>
      <c r="B1966" s="621"/>
      <c r="C1966" s="621"/>
      <c r="D1966" s="621"/>
      <c r="E1966" s="621"/>
      <c r="F1966" s="621"/>
    </row>
    <row r="1967" spans="1:6" ht="18" hidden="1" customHeight="1">
      <c r="A1967" s="621"/>
      <c r="B1967" s="621"/>
      <c r="C1967" s="621"/>
      <c r="D1967" s="621"/>
      <c r="E1967" s="621"/>
      <c r="F1967" s="621"/>
    </row>
    <row r="1968" spans="1:6" ht="18" hidden="1" customHeight="1">
      <c r="A1968" s="621"/>
      <c r="B1968" s="621"/>
      <c r="C1968" s="621"/>
      <c r="D1968" s="621"/>
      <c r="E1968" s="621"/>
      <c r="F1968" s="621"/>
    </row>
    <row r="1969" spans="1:6" ht="18" hidden="1" customHeight="1">
      <c r="A1969" s="621"/>
      <c r="B1969" s="621"/>
      <c r="C1969" s="621"/>
      <c r="D1969" s="621"/>
      <c r="E1969" s="621"/>
      <c r="F1969" s="621"/>
    </row>
    <row r="1970" spans="1:6" ht="18" hidden="1" customHeight="1">
      <c r="A1970" s="621"/>
      <c r="B1970" s="621"/>
      <c r="C1970" s="621"/>
      <c r="D1970" s="621"/>
      <c r="E1970" s="621"/>
      <c r="F1970" s="621"/>
    </row>
    <row r="1971" spans="1:6" ht="18" hidden="1" customHeight="1">
      <c r="A1971" s="621"/>
      <c r="B1971" s="621"/>
      <c r="C1971" s="621"/>
      <c r="D1971" s="621"/>
      <c r="E1971" s="621"/>
      <c r="F1971" s="621"/>
    </row>
    <row r="1972" spans="1:6" ht="18" hidden="1" customHeight="1">
      <c r="A1972" s="621"/>
      <c r="B1972" s="621"/>
      <c r="C1972" s="621"/>
      <c r="D1972" s="621"/>
      <c r="E1972" s="621"/>
      <c r="F1972" s="621"/>
    </row>
    <row r="1973" spans="1:6" ht="18" hidden="1" customHeight="1">
      <c r="A1973" s="621"/>
      <c r="B1973" s="621"/>
      <c r="C1973" s="621"/>
      <c r="D1973" s="621"/>
      <c r="E1973" s="621"/>
      <c r="F1973" s="621"/>
    </row>
    <row r="1974" spans="1:6" ht="18" hidden="1" customHeight="1">
      <c r="A1974" s="621"/>
      <c r="B1974" s="621"/>
      <c r="C1974" s="621"/>
      <c r="D1974" s="621"/>
      <c r="E1974" s="621"/>
      <c r="F1974" s="621"/>
    </row>
    <row r="1975" spans="1:6" ht="18" hidden="1" customHeight="1">
      <c r="A1975" s="621"/>
      <c r="B1975" s="621"/>
      <c r="C1975" s="621"/>
      <c r="D1975" s="621"/>
      <c r="E1975" s="621"/>
      <c r="F1975" s="621"/>
    </row>
    <row r="1976" spans="1:6" ht="18" hidden="1" customHeight="1">
      <c r="A1976" s="621"/>
      <c r="B1976" s="621"/>
      <c r="C1976" s="621"/>
      <c r="D1976" s="621"/>
      <c r="E1976" s="621"/>
      <c r="F1976" s="621"/>
    </row>
    <row r="1977" spans="1:6" ht="18" hidden="1" customHeight="1">
      <c r="A1977" s="621"/>
      <c r="B1977" s="621"/>
      <c r="C1977" s="621"/>
      <c r="D1977" s="621"/>
      <c r="E1977" s="621"/>
      <c r="F1977" s="621"/>
    </row>
    <row r="1978" spans="1:6" ht="18" hidden="1" customHeight="1">
      <c r="A1978" s="621"/>
      <c r="B1978" s="621"/>
      <c r="C1978" s="621"/>
      <c r="D1978" s="621"/>
      <c r="E1978" s="621"/>
      <c r="F1978" s="621"/>
    </row>
    <row r="1979" spans="1:6" ht="18" hidden="1" customHeight="1">
      <c r="A1979" s="621"/>
      <c r="B1979" s="621"/>
      <c r="C1979" s="621"/>
      <c r="D1979" s="621"/>
      <c r="E1979" s="621"/>
      <c r="F1979" s="621"/>
    </row>
    <row r="1980" spans="1:6" ht="18" hidden="1" customHeight="1">
      <c r="A1980" s="621"/>
      <c r="B1980" s="621"/>
      <c r="C1980" s="621"/>
      <c r="D1980" s="621"/>
      <c r="E1980" s="621"/>
      <c r="F1980" s="621"/>
    </row>
    <row r="1981" spans="1:6" ht="18" hidden="1" customHeight="1">
      <c r="A1981" s="621"/>
      <c r="B1981" s="621"/>
      <c r="C1981" s="621"/>
      <c r="D1981" s="621"/>
      <c r="E1981" s="621"/>
      <c r="F1981" s="621"/>
    </row>
    <row r="1982" spans="1:6" ht="18" hidden="1" customHeight="1">
      <c r="A1982" s="621"/>
      <c r="B1982" s="621"/>
      <c r="C1982" s="621"/>
      <c r="D1982" s="621"/>
      <c r="E1982" s="621"/>
      <c r="F1982" s="621"/>
    </row>
    <row r="1983" spans="1:6" ht="18" hidden="1" customHeight="1">
      <c r="A1983" s="621"/>
      <c r="B1983" s="621"/>
      <c r="C1983" s="621"/>
      <c r="D1983" s="621"/>
      <c r="E1983" s="621"/>
      <c r="F1983" s="621"/>
    </row>
    <row r="1984" spans="1:6" ht="18" hidden="1" customHeight="1">
      <c r="A1984" s="621"/>
      <c r="B1984" s="621"/>
      <c r="C1984" s="621"/>
      <c r="D1984" s="621"/>
      <c r="E1984" s="621"/>
      <c r="F1984" s="621"/>
    </row>
    <row r="1985" spans="1:6" ht="18" hidden="1" customHeight="1">
      <c r="A1985" s="621"/>
      <c r="B1985" s="621"/>
      <c r="C1985" s="621"/>
      <c r="D1985" s="621"/>
      <c r="E1985" s="621"/>
      <c r="F1985" s="621"/>
    </row>
    <row r="1986" spans="1:6" ht="18" hidden="1" customHeight="1">
      <c r="A1986" s="621"/>
      <c r="B1986" s="621"/>
      <c r="C1986" s="621"/>
      <c r="D1986" s="621"/>
      <c r="E1986" s="621"/>
      <c r="F1986" s="621"/>
    </row>
    <row r="1987" spans="1:6" ht="18" hidden="1" customHeight="1">
      <c r="A1987" s="621"/>
      <c r="B1987" s="621"/>
      <c r="C1987" s="621"/>
      <c r="D1987" s="621"/>
      <c r="E1987" s="621"/>
      <c r="F1987" s="621"/>
    </row>
    <row r="1988" spans="1:6" ht="18" hidden="1" customHeight="1">
      <c r="A1988" s="621"/>
      <c r="B1988" s="621"/>
      <c r="C1988" s="621"/>
      <c r="D1988" s="621"/>
      <c r="E1988" s="621"/>
      <c r="F1988" s="621"/>
    </row>
    <row r="1989" spans="1:6" ht="18" hidden="1" customHeight="1">
      <c r="A1989" s="621"/>
      <c r="B1989" s="621"/>
      <c r="C1989" s="621"/>
      <c r="D1989" s="621"/>
      <c r="E1989" s="621"/>
      <c r="F1989" s="621"/>
    </row>
    <row r="1990" spans="1:6" ht="18" hidden="1" customHeight="1">
      <c r="A1990" s="621"/>
      <c r="B1990" s="621"/>
      <c r="C1990" s="621"/>
      <c r="D1990" s="621"/>
      <c r="E1990" s="621"/>
      <c r="F1990" s="621"/>
    </row>
    <row r="1991" spans="1:6" ht="18" hidden="1" customHeight="1">
      <c r="A1991" s="621"/>
      <c r="B1991" s="621"/>
      <c r="C1991" s="621"/>
      <c r="D1991" s="621"/>
      <c r="E1991" s="621"/>
      <c r="F1991" s="621"/>
    </row>
    <row r="1992" spans="1:6" ht="18" hidden="1" customHeight="1">
      <c r="A1992" s="621"/>
      <c r="B1992" s="621"/>
      <c r="C1992" s="621"/>
      <c r="D1992" s="621"/>
      <c r="E1992" s="621"/>
      <c r="F1992" s="621"/>
    </row>
    <row r="1993" spans="1:6" ht="18" hidden="1" customHeight="1">
      <c r="A1993" s="621"/>
      <c r="B1993" s="621"/>
      <c r="C1993" s="621"/>
      <c r="D1993" s="621"/>
      <c r="E1993" s="621"/>
      <c r="F1993" s="621"/>
    </row>
    <row r="1994" spans="1:6" ht="18" hidden="1" customHeight="1">
      <c r="A1994" s="621"/>
      <c r="B1994" s="621"/>
      <c r="C1994" s="621"/>
      <c r="D1994" s="621"/>
      <c r="E1994" s="621"/>
      <c r="F1994" s="621"/>
    </row>
    <row r="1995" spans="1:6" ht="18" hidden="1" customHeight="1">
      <c r="A1995" s="621"/>
      <c r="B1995" s="621"/>
      <c r="C1995" s="621"/>
      <c r="D1995" s="621"/>
      <c r="E1995" s="621"/>
      <c r="F1995" s="621"/>
    </row>
    <row r="1996" spans="1:6" ht="18" hidden="1" customHeight="1">
      <c r="A1996" s="621"/>
      <c r="B1996" s="621"/>
      <c r="C1996" s="621"/>
      <c r="D1996" s="621"/>
      <c r="E1996" s="621"/>
      <c r="F1996" s="621"/>
    </row>
    <row r="1997" spans="1:6" ht="18" hidden="1" customHeight="1">
      <c r="A1997" s="621"/>
      <c r="B1997" s="621"/>
      <c r="C1997" s="621"/>
      <c r="D1997" s="621"/>
      <c r="E1997" s="621"/>
      <c r="F1997" s="621"/>
    </row>
    <row r="1998" spans="1:6" ht="18" hidden="1" customHeight="1">
      <c r="A1998" s="621"/>
      <c r="B1998" s="621"/>
      <c r="C1998" s="621"/>
      <c r="D1998" s="621"/>
      <c r="E1998" s="621"/>
      <c r="F1998" s="621"/>
    </row>
    <row r="1999" spans="1:6" ht="18" hidden="1" customHeight="1">
      <c r="A1999" s="621"/>
      <c r="B1999" s="621"/>
      <c r="C1999" s="621"/>
      <c r="D1999" s="621"/>
      <c r="E1999" s="621"/>
      <c r="F1999" s="621"/>
    </row>
    <row r="2000" spans="1:6" ht="18" hidden="1" customHeight="1">
      <c r="A2000" s="621"/>
      <c r="B2000" s="621"/>
      <c r="C2000" s="621"/>
      <c r="D2000" s="621"/>
      <c r="E2000" s="621"/>
      <c r="F2000" s="621"/>
    </row>
    <row r="2001" spans="1:6" ht="18" hidden="1" customHeight="1">
      <c r="A2001" s="621"/>
      <c r="B2001" s="621"/>
      <c r="C2001" s="621"/>
      <c r="D2001" s="621"/>
      <c r="E2001" s="621"/>
      <c r="F2001" s="621"/>
    </row>
    <row r="2002" spans="1:6" ht="18" hidden="1" customHeight="1">
      <c r="A2002" s="621"/>
      <c r="B2002" s="621"/>
      <c r="C2002" s="621"/>
      <c r="D2002" s="621"/>
      <c r="E2002" s="621"/>
      <c r="F2002" s="621"/>
    </row>
    <row r="2003" spans="1:6" ht="18" hidden="1" customHeight="1">
      <c r="A2003" s="621"/>
      <c r="B2003" s="621"/>
      <c r="C2003" s="621"/>
      <c r="D2003" s="621"/>
      <c r="E2003" s="621"/>
      <c r="F2003" s="621"/>
    </row>
    <row r="2004" spans="1:6" ht="18" hidden="1" customHeight="1">
      <c r="A2004" s="621"/>
      <c r="B2004" s="621"/>
      <c r="C2004" s="621"/>
      <c r="D2004" s="621"/>
      <c r="E2004" s="621"/>
      <c r="F2004" s="621"/>
    </row>
    <row r="2005" spans="1:6" ht="18" hidden="1" customHeight="1">
      <c r="A2005" s="621"/>
      <c r="B2005" s="621"/>
      <c r="C2005" s="621"/>
      <c r="D2005" s="621"/>
      <c r="E2005" s="621"/>
      <c r="F2005" s="621"/>
    </row>
    <row r="2006" spans="1:6" ht="18" hidden="1" customHeight="1">
      <c r="A2006" s="621"/>
      <c r="B2006" s="621"/>
      <c r="C2006" s="621"/>
      <c r="D2006" s="621"/>
      <c r="E2006" s="621"/>
      <c r="F2006" s="621"/>
    </row>
    <row r="2007" spans="1:6" ht="18" hidden="1" customHeight="1">
      <c r="A2007" s="621"/>
      <c r="B2007" s="621"/>
      <c r="C2007" s="621"/>
      <c r="D2007" s="621"/>
      <c r="E2007" s="621"/>
      <c r="F2007" s="621"/>
    </row>
    <row r="2008" spans="1:6" ht="18" hidden="1" customHeight="1">
      <c r="A2008" s="621"/>
      <c r="B2008" s="621"/>
      <c r="C2008" s="621"/>
      <c r="D2008" s="621"/>
      <c r="E2008" s="621"/>
      <c r="F2008" s="621"/>
    </row>
    <row r="2009" spans="1:6" ht="18" hidden="1" customHeight="1">
      <c r="A2009" s="621"/>
      <c r="B2009" s="621"/>
      <c r="C2009" s="621"/>
      <c r="D2009" s="621"/>
      <c r="E2009" s="621"/>
      <c r="F2009" s="621"/>
    </row>
    <row r="2010" spans="1:6" ht="18" hidden="1" customHeight="1">
      <c r="A2010" s="621"/>
      <c r="B2010" s="621"/>
      <c r="C2010" s="621"/>
      <c r="D2010" s="621"/>
      <c r="E2010" s="621"/>
      <c r="F2010" s="621"/>
    </row>
    <row r="2011" spans="1:6" ht="18" hidden="1" customHeight="1">
      <c r="A2011" s="621"/>
      <c r="B2011" s="621"/>
      <c r="C2011" s="621"/>
      <c r="D2011" s="621"/>
      <c r="E2011" s="621"/>
      <c r="F2011" s="621"/>
    </row>
    <row r="2012" spans="1:6" ht="18" hidden="1" customHeight="1">
      <c r="A2012" s="621"/>
      <c r="B2012" s="621"/>
      <c r="C2012" s="621"/>
      <c r="D2012" s="621"/>
      <c r="E2012" s="621"/>
      <c r="F2012" s="621"/>
    </row>
    <row r="2013" spans="1:6" ht="18" hidden="1" customHeight="1">
      <c r="A2013" s="621"/>
      <c r="B2013" s="621"/>
      <c r="C2013" s="621"/>
      <c r="D2013" s="621"/>
      <c r="E2013" s="621"/>
      <c r="F2013" s="621"/>
    </row>
    <row r="2014" spans="1:6" ht="18" hidden="1" customHeight="1">
      <c r="A2014" s="621"/>
      <c r="B2014" s="621"/>
      <c r="C2014" s="621"/>
      <c r="D2014" s="621"/>
      <c r="E2014" s="621"/>
      <c r="F2014" s="621"/>
    </row>
    <row r="2015" spans="1:6" ht="18" hidden="1" customHeight="1">
      <c r="A2015" s="621"/>
      <c r="B2015" s="621"/>
      <c r="C2015" s="621"/>
      <c r="D2015" s="621"/>
      <c r="E2015" s="621"/>
      <c r="F2015" s="621"/>
    </row>
    <row r="2016" spans="1:6" ht="18" hidden="1" customHeight="1">
      <c r="A2016" s="621"/>
      <c r="B2016" s="621"/>
      <c r="C2016" s="621"/>
      <c r="D2016" s="621"/>
      <c r="E2016" s="621"/>
      <c r="F2016" s="621"/>
    </row>
    <row r="2017" spans="1:6" ht="18" hidden="1" customHeight="1">
      <c r="A2017" s="621"/>
      <c r="B2017" s="621"/>
      <c r="C2017" s="621"/>
      <c r="D2017" s="621"/>
      <c r="E2017" s="621"/>
      <c r="F2017" s="621"/>
    </row>
    <row r="2018" spans="1:6" ht="18" hidden="1" customHeight="1">
      <c r="A2018" s="621"/>
      <c r="B2018" s="621"/>
      <c r="C2018" s="621"/>
      <c r="D2018" s="621"/>
      <c r="E2018" s="621"/>
      <c r="F2018" s="621"/>
    </row>
    <row r="2019" spans="1:6" ht="18" hidden="1" customHeight="1">
      <c r="A2019" s="621"/>
      <c r="B2019" s="621"/>
      <c r="C2019" s="621"/>
      <c r="D2019" s="621"/>
      <c r="E2019" s="621"/>
      <c r="F2019" s="621"/>
    </row>
    <row r="2020" spans="1:6" ht="18" hidden="1" customHeight="1">
      <c r="A2020" s="621"/>
      <c r="B2020" s="621"/>
      <c r="C2020" s="621"/>
      <c r="D2020" s="621"/>
      <c r="E2020" s="621"/>
      <c r="F2020" s="621"/>
    </row>
    <row r="2021" spans="1:6" ht="18" hidden="1" customHeight="1">
      <c r="A2021" s="621"/>
      <c r="B2021" s="621"/>
      <c r="C2021" s="621"/>
      <c r="D2021" s="621"/>
      <c r="E2021" s="621"/>
      <c r="F2021" s="621"/>
    </row>
    <row r="2022" spans="1:6" ht="18" hidden="1" customHeight="1">
      <c r="A2022" s="621"/>
      <c r="B2022" s="621"/>
      <c r="C2022" s="621"/>
      <c r="D2022" s="621"/>
      <c r="E2022" s="621"/>
      <c r="F2022" s="621"/>
    </row>
    <row r="2023" spans="1:6" ht="18" hidden="1" customHeight="1">
      <c r="A2023" s="621"/>
      <c r="B2023" s="621"/>
      <c r="C2023" s="621"/>
      <c r="D2023" s="621"/>
      <c r="E2023" s="621"/>
      <c r="F2023" s="621"/>
    </row>
    <row r="2024" spans="1:6" ht="18" hidden="1" customHeight="1">
      <c r="A2024" s="621"/>
      <c r="B2024" s="621"/>
      <c r="C2024" s="621"/>
      <c r="D2024" s="621"/>
      <c r="E2024" s="621"/>
      <c r="F2024" s="621"/>
    </row>
    <row r="2025" spans="1:6" ht="18" hidden="1" customHeight="1">
      <c r="A2025" s="621"/>
      <c r="B2025" s="621"/>
      <c r="C2025" s="621"/>
      <c r="D2025" s="621"/>
      <c r="E2025" s="621"/>
      <c r="F2025" s="621"/>
    </row>
    <row r="2026" spans="1:6" ht="18" hidden="1" customHeight="1">
      <c r="A2026" s="621"/>
      <c r="B2026" s="621"/>
      <c r="C2026" s="621"/>
      <c r="D2026" s="621"/>
      <c r="E2026" s="621"/>
      <c r="F2026" s="621"/>
    </row>
    <row r="2027" spans="1:6" ht="18" hidden="1" customHeight="1">
      <c r="A2027" s="621"/>
      <c r="B2027" s="621"/>
      <c r="C2027" s="621"/>
      <c r="D2027" s="621"/>
      <c r="E2027" s="621"/>
      <c r="F2027" s="621"/>
    </row>
    <row r="2028" spans="1:6" ht="18" hidden="1" customHeight="1">
      <c r="A2028" s="621"/>
      <c r="B2028" s="621"/>
      <c r="C2028" s="621"/>
      <c r="D2028" s="621"/>
      <c r="E2028" s="621"/>
      <c r="F2028" s="621"/>
    </row>
    <row r="2029" spans="1:6" ht="18" hidden="1" customHeight="1">
      <c r="A2029" s="621"/>
      <c r="B2029" s="621"/>
      <c r="C2029" s="621"/>
      <c r="D2029" s="621"/>
      <c r="E2029" s="621"/>
      <c r="F2029" s="621"/>
    </row>
    <row r="2030" spans="1:6" ht="18" hidden="1" customHeight="1">
      <c r="A2030" s="621"/>
      <c r="B2030" s="621"/>
      <c r="C2030" s="621"/>
      <c r="D2030" s="621"/>
      <c r="E2030" s="621"/>
      <c r="F2030" s="621"/>
    </row>
    <row r="2031" spans="1:6" ht="18" hidden="1" customHeight="1">
      <c r="A2031" s="621"/>
      <c r="B2031" s="621"/>
      <c r="C2031" s="621"/>
      <c r="D2031" s="621"/>
      <c r="E2031" s="621"/>
      <c r="F2031" s="621"/>
    </row>
    <row r="2032" spans="1:6" ht="18" hidden="1" customHeight="1">
      <c r="A2032" s="621"/>
      <c r="B2032" s="621"/>
      <c r="C2032" s="621"/>
      <c r="D2032" s="621"/>
      <c r="E2032" s="621"/>
      <c r="F2032" s="621"/>
    </row>
    <row r="2033" spans="1:6" ht="18" hidden="1" customHeight="1">
      <c r="A2033" s="621"/>
      <c r="B2033" s="621"/>
      <c r="C2033" s="621"/>
      <c r="D2033" s="621"/>
      <c r="E2033" s="621"/>
      <c r="F2033" s="621"/>
    </row>
    <row r="2034" spans="1:6" ht="18" hidden="1" customHeight="1">
      <c r="A2034" s="621"/>
      <c r="B2034" s="621"/>
      <c r="C2034" s="621"/>
      <c r="D2034" s="621"/>
      <c r="E2034" s="621"/>
      <c r="F2034" s="621"/>
    </row>
    <row r="2035" spans="1:6" ht="18" hidden="1" customHeight="1">
      <c r="A2035" s="621"/>
      <c r="B2035" s="621"/>
      <c r="C2035" s="621"/>
      <c r="D2035" s="621"/>
      <c r="E2035" s="621"/>
      <c r="F2035" s="621"/>
    </row>
    <row r="2036" spans="1:6" ht="18" hidden="1" customHeight="1">
      <c r="A2036" s="621"/>
      <c r="B2036" s="621"/>
      <c r="C2036" s="621"/>
      <c r="D2036" s="621"/>
      <c r="E2036" s="621"/>
      <c r="F2036" s="621"/>
    </row>
    <row r="2037" spans="1:6" ht="18" hidden="1" customHeight="1">
      <c r="A2037" s="621"/>
      <c r="B2037" s="621"/>
      <c r="C2037" s="621"/>
      <c r="D2037" s="621"/>
      <c r="E2037" s="621"/>
      <c r="F2037" s="621"/>
    </row>
    <row r="2038" spans="1:6" ht="18" hidden="1" customHeight="1">
      <c r="A2038" s="621"/>
      <c r="B2038" s="621"/>
      <c r="C2038" s="621"/>
      <c r="D2038" s="621"/>
      <c r="E2038" s="621"/>
      <c r="F2038" s="621"/>
    </row>
    <row r="2039" spans="1:6" ht="18" hidden="1" customHeight="1">
      <c r="A2039" s="621"/>
      <c r="B2039" s="621"/>
      <c r="C2039" s="621"/>
      <c r="D2039" s="621"/>
      <c r="E2039" s="621"/>
      <c r="F2039" s="621"/>
    </row>
    <row r="2040" spans="1:6" ht="18" hidden="1" customHeight="1">
      <c r="A2040" s="621"/>
      <c r="B2040" s="621"/>
      <c r="C2040" s="621"/>
      <c r="D2040" s="621"/>
      <c r="E2040" s="621"/>
      <c r="F2040" s="621"/>
    </row>
    <row r="2041" spans="1:6" ht="18" hidden="1" customHeight="1">
      <c r="A2041" s="621"/>
      <c r="B2041" s="621"/>
      <c r="C2041" s="621"/>
      <c r="D2041" s="621"/>
      <c r="E2041" s="621"/>
      <c r="F2041" s="621"/>
    </row>
    <row r="2042" spans="1:6" ht="18" hidden="1" customHeight="1">
      <c r="A2042" s="621"/>
      <c r="B2042" s="621"/>
      <c r="C2042" s="621"/>
      <c r="D2042" s="621"/>
      <c r="E2042" s="621"/>
      <c r="F2042" s="621"/>
    </row>
    <row r="2043" spans="1:6" ht="18" hidden="1" customHeight="1">
      <c r="A2043" s="621"/>
      <c r="B2043" s="621"/>
      <c r="C2043" s="621"/>
      <c r="D2043" s="621"/>
      <c r="E2043" s="621"/>
      <c r="F2043" s="621"/>
    </row>
    <row r="2044" spans="1:6" ht="18" hidden="1" customHeight="1">
      <c r="A2044" s="621"/>
      <c r="B2044" s="621"/>
      <c r="C2044" s="621"/>
      <c r="D2044" s="621"/>
      <c r="E2044" s="621"/>
      <c r="F2044" s="621"/>
    </row>
    <row r="2045" spans="1:6" ht="18" hidden="1" customHeight="1">
      <c r="A2045" s="621"/>
      <c r="B2045" s="621"/>
      <c r="C2045" s="621"/>
      <c r="D2045" s="621"/>
      <c r="E2045" s="621"/>
      <c r="F2045" s="621"/>
    </row>
    <row r="2046" spans="1:6" ht="18" hidden="1" customHeight="1">
      <c r="A2046" s="621"/>
      <c r="B2046" s="621"/>
      <c r="C2046" s="621"/>
      <c r="D2046" s="621"/>
      <c r="E2046" s="621"/>
      <c r="F2046" s="621"/>
    </row>
    <row r="2047" spans="1:6" ht="18" hidden="1" customHeight="1">
      <c r="A2047" s="621"/>
      <c r="B2047" s="621"/>
      <c r="C2047" s="621"/>
      <c r="D2047" s="621"/>
      <c r="E2047" s="621"/>
      <c r="F2047" s="621"/>
    </row>
    <row r="2048" spans="1:6" ht="18" hidden="1" customHeight="1">
      <c r="A2048" s="621"/>
      <c r="B2048" s="621"/>
      <c r="C2048" s="621"/>
      <c r="D2048" s="621"/>
      <c r="E2048" s="621"/>
      <c r="F2048" s="621"/>
    </row>
    <row r="2049" spans="1:6" ht="18" hidden="1" customHeight="1">
      <c r="A2049" s="621"/>
      <c r="B2049" s="621"/>
      <c r="C2049" s="621"/>
      <c r="D2049" s="621"/>
      <c r="E2049" s="621"/>
      <c r="F2049" s="621"/>
    </row>
    <row r="2050" spans="1:6" ht="18" hidden="1" customHeight="1">
      <c r="A2050" s="621"/>
      <c r="B2050" s="621"/>
      <c r="C2050" s="621"/>
      <c r="D2050" s="621"/>
      <c r="E2050" s="621"/>
      <c r="F2050" s="621"/>
    </row>
    <row r="2051" spans="1:6" ht="18" hidden="1" customHeight="1">
      <c r="A2051" s="621"/>
      <c r="B2051" s="621"/>
      <c r="C2051" s="621"/>
      <c r="D2051" s="621"/>
      <c r="E2051" s="621"/>
      <c r="F2051" s="621"/>
    </row>
    <row r="2052" spans="1:6" ht="18" hidden="1" customHeight="1">
      <c r="A2052" s="621"/>
      <c r="B2052" s="621"/>
      <c r="C2052" s="621"/>
      <c r="D2052" s="621"/>
      <c r="E2052" s="621"/>
      <c r="F2052" s="621"/>
    </row>
    <row r="2053" spans="1:6" ht="18" hidden="1" customHeight="1">
      <c r="A2053" s="621"/>
      <c r="B2053" s="621"/>
      <c r="C2053" s="621"/>
      <c r="D2053" s="621"/>
      <c r="E2053" s="621"/>
      <c r="F2053" s="621"/>
    </row>
    <row r="2054" spans="1:6" ht="18" hidden="1" customHeight="1">
      <c r="A2054" s="621"/>
      <c r="B2054" s="621"/>
      <c r="C2054" s="621"/>
      <c r="D2054" s="621"/>
      <c r="E2054" s="621"/>
      <c r="F2054" s="621"/>
    </row>
    <row r="2055" spans="1:6" ht="18" hidden="1" customHeight="1">
      <c r="A2055" s="621"/>
      <c r="B2055" s="621"/>
      <c r="C2055" s="621"/>
      <c r="D2055" s="621"/>
      <c r="E2055" s="621"/>
      <c r="F2055" s="621"/>
    </row>
    <row r="2056" spans="1:6" ht="18" hidden="1" customHeight="1">
      <c r="A2056" s="621"/>
      <c r="B2056" s="621"/>
      <c r="C2056" s="621"/>
      <c r="D2056" s="621"/>
      <c r="E2056" s="621"/>
      <c r="F2056" s="621"/>
    </row>
    <row r="2057" spans="1:6" ht="18" hidden="1" customHeight="1">
      <c r="A2057" s="621"/>
      <c r="B2057" s="621"/>
      <c r="C2057" s="621"/>
      <c r="D2057" s="621"/>
      <c r="E2057" s="621"/>
      <c r="F2057" s="621"/>
    </row>
    <row r="2058" spans="1:6" ht="18" hidden="1" customHeight="1">
      <c r="A2058" s="621"/>
      <c r="B2058" s="621"/>
      <c r="C2058" s="621"/>
      <c r="D2058" s="621"/>
      <c r="E2058" s="621"/>
      <c r="F2058" s="621"/>
    </row>
    <row r="2059" spans="1:6" ht="18" hidden="1" customHeight="1">
      <c r="A2059" s="621"/>
      <c r="B2059" s="621"/>
      <c r="C2059" s="621"/>
      <c r="D2059" s="621"/>
      <c r="E2059" s="621"/>
      <c r="F2059" s="621"/>
    </row>
    <row r="2060" spans="1:6" ht="18" hidden="1" customHeight="1">
      <c r="A2060" s="621"/>
      <c r="B2060" s="621"/>
      <c r="C2060" s="621"/>
      <c r="D2060" s="621"/>
      <c r="E2060" s="621"/>
      <c r="F2060" s="621"/>
    </row>
    <row r="2061" spans="1:6" ht="18" hidden="1" customHeight="1">
      <c r="A2061" s="621"/>
      <c r="B2061" s="621"/>
      <c r="C2061" s="621"/>
      <c r="D2061" s="621"/>
      <c r="E2061" s="621"/>
      <c r="F2061" s="621"/>
    </row>
    <row r="2062" spans="1:6" ht="18" hidden="1" customHeight="1">
      <c r="A2062" s="621"/>
      <c r="B2062" s="621"/>
      <c r="C2062" s="621"/>
      <c r="D2062" s="621"/>
      <c r="E2062" s="621"/>
      <c r="F2062" s="621"/>
    </row>
    <row r="2063" spans="1:6" ht="18" hidden="1" customHeight="1">
      <c r="A2063" s="621"/>
      <c r="B2063" s="621"/>
      <c r="C2063" s="621"/>
      <c r="D2063" s="621"/>
      <c r="E2063" s="621"/>
      <c r="F2063" s="621"/>
    </row>
    <row r="2064" spans="1:6" ht="18" hidden="1" customHeight="1">
      <c r="A2064" s="621"/>
      <c r="B2064" s="621"/>
      <c r="C2064" s="621"/>
      <c r="D2064" s="621"/>
      <c r="E2064" s="621"/>
      <c r="F2064" s="621"/>
    </row>
    <row r="2065" spans="1:6" ht="18" hidden="1" customHeight="1">
      <c r="A2065" s="621"/>
      <c r="B2065" s="621"/>
      <c r="C2065" s="621"/>
      <c r="D2065" s="621"/>
      <c r="E2065" s="621"/>
      <c r="F2065" s="621"/>
    </row>
    <row r="2066" spans="1:6" ht="18" hidden="1" customHeight="1">
      <c r="A2066" s="621"/>
      <c r="B2066" s="621"/>
      <c r="C2066" s="621"/>
      <c r="D2066" s="621"/>
      <c r="E2066" s="621"/>
      <c r="F2066" s="621"/>
    </row>
    <row r="2067" spans="1:6" ht="18" hidden="1" customHeight="1">
      <c r="A2067" s="621"/>
      <c r="B2067" s="621"/>
      <c r="C2067" s="621"/>
      <c r="D2067" s="621"/>
      <c r="E2067" s="621"/>
      <c r="F2067" s="621"/>
    </row>
    <row r="2068" spans="1:6" ht="18" hidden="1" customHeight="1">
      <c r="A2068" s="621"/>
      <c r="B2068" s="621"/>
      <c r="C2068" s="621"/>
      <c r="D2068" s="621"/>
      <c r="E2068" s="621"/>
      <c r="F2068" s="621"/>
    </row>
    <row r="2069" spans="1:6" ht="18" hidden="1" customHeight="1">
      <c r="A2069" s="621"/>
      <c r="B2069" s="621"/>
      <c r="C2069" s="621"/>
      <c r="D2069" s="621"/>
      <c r="E2069" s="621"/>
      <c r="F2069" s="621"/>
    </row>
    <row r="2070" spans="1:6" ht="18" hidden="1" customHeight="1">
      <c r="A2070" s="621"/>
      <c r="B2070" s="621"/>
      <c r="C2070" s="621"/>
      <c r="D2070" s="621"/>
      <c r="E2070" s="621"/>
      <c r="F2070" s="621"/>
    </row>
    <row r="2071" spans="1:6" ht="18" hidden="1" customHeight="1">
      <c r="A2071" s="621"/>
      <c r="B2071" s="621"/>
      <c r="C2071" s="621"/>
      <c r="D2071" s="621"/>
      <c r="E2071" s="621"/>
      <c r="F2071" s="621"/>
    </row>
    <row r="2072" spans="1:6" ht="18" hidden="1" customHeight="1">
      <c r="A2072" s="621"/>
      <c r="B2072" s="621"/>
      <c r="C2072" s="621"/>
      <c r="D2072" s="621"/>
      <c r="E2072" s="621"/>
      <c r="F2072" s="621"/>
    </row>
    <row r="2073" spans="1:6" ht="18" hidden="1" customHeight="1">
      <c r="A2073" s="621"/>
      <c r="B2073" s="621"/>
      <c r="C2073" s="621"/>
      <c r="D2073" s="621"/>
      <c r="E2073" s="621"/>
      <c r="F2073" s="621"/>
    </row>
    <row r="2074" spans="1:6" ht="18" hidden="1" customHeight="1">
      <c r="A2074" s="621"/>
      <c r="B2074" s="621"/>
      <c r="C2074" s="621"/>
      <c r="D2074" s="621"/>
      <c r="E2074" s="621"/>
      <c r="F2074" s="621"/>
    </row>
    <row r="2075" spans="1:6" ht="18" hidden="1" customHeight="1">
      <c r="A2075" s="621"/>
      <c r="B2075" s="621"/>
      <c r="C2075" s="621"/>
      <c r="D2075" s="621"/>
      <c r="E2075" s="621"/>
      <c r="F2075" s="621"/>
    </row>
    <row r="2076" spans="1:6" ht="18" hidden="1" customHeight="1">
      <c r="A2076" s="621"/>
      <c r="B2076" s="621"/>
      <c r="C2076" s="621"/>
      <c r="D2076" s="621"/>
      <c r="E2076" s="621"/>
      <c r="F2076" s="621"/>
    </row>
    <row r="2077" spans="1:6" ht="18" hidden="1" customHeight="1">
      <c r="A2077" s="621"/>
      <c r="B2077" s="621"/>
      <c r="C2077" s="621"/>
      <c r="D2077" s="621"/>
      <c r="E2077" s="621"/>
      <c r="F2077" s="621"/>
    </row>
    <row r="2078" spans="1:6" ht="18" hidden="1" customHeight="1">
      <c r="A2078" s="621"/>
      <c r="B2078" s="621"/>
      <c r="C2078" s="621"/>
      <c r="D2078" s="621"/>
      <c r="E2078" s="621"/>
      <c r="F2078" s="621"/>
    </row>
    <row r="2079" spans="1:6" ht="18" hidden="1" customHeight="1">
      <c r="A2079" s="621"/>
      <c r="B2079" s="621"/>
      <c r="C2079" s="621"/>
      <c r="D2079" s="621"/>
      <c r="E2079" s="621"/>
      <c r="F2079" s="621"/>
    </row>
    <row r="2080" spans="1:6" ht="18" hidden="1" customHeight="1">
      <c r="A2080" s="621"/>
      <c r="B2080" s="621"/>
      <c r="C2080" s="621"/>
      <c r="D2080" s="621"/>
      <c r="E2080" s="621"/>
      <c r="F2080" s="621"/>
    </row>
    <row r="2081" spans="1:6" ht="18" hidden="1" customHeight="1">
      <c r="A2081" s="621"/>
      <c r="B2081" s="621"/>
      <c r="C2081" s="621"/>
      <c r="D2081" s="621"/>
      <c r="E2081" s="621"/>
      <c r="F2081" s="621"/>
    </row>
    <row r="2082" spans="1:6" ht="18" hidden="1" customHeight="1">
      <c r="A2082" s="621"/>
      <c r="B2082" s="621"/>
      <c r="C2082" s="621"/>
      <c r="D2082" s="621"/>
      <c r="E2082" s="621"/>
      <c r="F2082" s="621"/>
    </row>
    <row r="2083" spans="1:6" ht="18" hidden="1" customHeight="1">
      <c r="A2083" s="621"/>
      <c r="B2083" s="621"/>
      <c r="C2083" s="621"/>
      <c r="D2083" s="621"/>
      <c r="E2083" s="621"/>
      <c r="F2083" s="621"/>
    </row>
    <row r="2084" spans="1:6" ht="18" hidden="1" customHeight="1">
      <c r="A2084" s="621"/>
      <c r="B2084" s="621"/>
      <c r="C2084" s="621"/>
      <c r="D2084" s="621"/>
      <c r="E2084" s="621"/>
      <c r="F2084" s="621"/>
    </row>
    <row r="2085" spans="1:6" ht="18" hidden="1" customHeight="1">
      <c r="A2085" s="621"/>
      <c r="B2085" s="621"/>
      <c r="C2085" s="621"/>
      <c r="D2085" s="621"/>
      <c r="E2085" s="621"/>
      <c r="F2085" s="621"/>
    </row>
    <row r="2086" spans="1:6" ht="18" hidden="1" customHeight="1">
      <c r="A2086" s="621"/>
      <c r="B2086" s="621"/>
      <c r="C2086" s="621"/>
      <c r="D2086" s="621"/>
      <c r="E2086" s="621"/>
      <c r="F2086" s="621"/>
    </row>
    <row r="2087" spans="1:6" ht="18" hidden="1" customHeight="1">
      <c r="A2087" s="621"/>
      <c r="B2087" s="621"/>
      <c r="C2087" s="621"/>
      <c r="D2087" s="621"/>
      <c r="E2087" s="621"/>
      <c r="F2087" s="621"/>
    </row>
    <row r="2088" spans="1:6" ht="18" hidden="1" customHeight="1">
      <c r="A2088" s="621"/>
      <c r="B2088" s="621"/>
      <c r="C2088" s="621"/>
      <c r="D2088" s="621"/>
      <c r="E2088" s="621"/>
      <c r="F2088" s="621"/>
    </row>
    <row r="2089" spans="1:6" ht="18" hidden="1" customHeight="1">
      <c r="A2089" s="621"/>
      <c r="B2089" s="621"/>
      <c r="C2089" s="621"/>
      <c r="D2089" s="621"/>
      <c r="E2089" s="621"/>
      <c r="F2089" s="621"/>
    </row>
    <row r="2090" spans="1:6" ht="18" hidden="1" customHeight="1">
      <c r="A2090" s="621"/>
      <c r="B2090" s="621"/>
      <c r="C2090" s="621"/>
      <c r="D2090" s="621"/>
      <c r="E2090" s="621"/>
      <c r="F2090" s="621"/>
    </row>
    <row r="2091" spans="1:6" ht="18" hidden="1" customHeight="1">
      <c r="A2091" s="621"/>
      <c r="B2091" s="621"/>
      <c r="C2091" s="621"/>
      <c r="D2091" s="621"/>
      <c r="E2091" s="621"/>
      <c r="F2091" s="621"/>
    </row>
    <row r="2092" spans="1:6" ht="18" hidden="1" customHeight="1">
      <c r="A2092" s="621"/>
      <c r="B2092" s="621"/>
      <c r="C2092" s="621"/>
      <c r="D2092" s="621"/>
      <c r="E2092" s="621"/>
      <c r="F2092" s="621"/>
    </row>
    <row r="2093" spans="1:6" ht="18" hidden="1" customHeight="1">
      <c r="A2093" s="621"/>
      <c r="B2093" s="621"/>
      <c r="C2093" s="621"/>
      <c r="D2093" s="621"/>
      <c r="E2093" s="621"/>
      <c r="F2093" s="621"/>
    </row>
    <row r="2094" spans="1:6" ht="18" hidden="1" customHeight="1">
      <c r="A2094" s="621"/>
      <c r="B2094" s="621"/>
      <c r="C2094" s="621"/>
      <c r="D2094" s="621"/>
      <c r="E2094" s="621"/>
      <c r="F2094" s="621"/>
    </row>
    <row r="2095" spans="1:6" ht="18" hidden="1" customHeight="1">
      <c r="A2095" s="621"/>
      <c r="B2095" s="621"/>
      <c r="C2095" s="621"/>
      <c r="D2095" s="621"/>
      <c r="E2095" s="621"/>
      <c r="F2095" s="621"/>
    </row>
    <row r="2096" spans="1:6" ht="18" hidden="1" customHeight="1">
      <c r="A2096" s="621"/>
      <c r="B2096" s="621"/>
      <c r="C2096" s="621"/>
      <c r="D2096" s="621"/>
      <c r="E2096" s="621"/>
      <c r="F2096" s="621"/>
    </row>
    <row r="2097" spans="1:6" ht="18" hidden="1" customHeight="1">
      <c r="A2097" s="621"/>
      <c r="B2097" s="621"/>
      <c r="C2097" s="621"/>
      <c r="D2097" s="621"/>
      <c r="E2097" s="621"/>
      <c r="F2097" s="621"/>
    </row>
    <row r="2098" spans="1:6" ht="18" hidden="1" customHeight="1">
      <c r="A2098" s="621"/>
      <c r="B2098" s="621"/>
      <c r="C2098" s="621"/>
      <c r="D2098" s="621"/>
      <c r="E2098" s="621"/>
      <c r="F2098" s="621"/>
    </row>
    <row r="2099" spans="1:6" ht="18" hidden="1" customHeight="1">
      <c r="A2099" s="621"/>
      <c r="B2099" s="621"/>
      <c r="C2099" s="621"/>
      <c r="D2099" s="621"/>
      <c r="E2099" s="621"/>
      <c r="F2099" s="621"/>
    </row>
    <row r="2100" spans="1:6" ht="18" hidden="1" customHeight="1">
      <c r="A2100" s="621"/>
      <c r="B2100" s="621"/>
      <c r="C2100" s="621"/>
      <c r="D2100" s="621"/>
      <c r="E2100" s="621"/>
      <c r="F2100" s="621"/>
    </row>
    <row r="2101" spans="1:6" ht="18" hidden="1" customHeight="1">
      <c r="A2101" s="621"/>
      <c r="B2101" s="621"/>
      <c r="C2101" s="621"/>
      <c r="D2101" s="621"/>
      <c r="E2101" s="621"/>
      <c r="F2101" s="621"/>
    </row>
    <row r="2102" spans="1:6" ht="18" hidden="1" customHeight="1">
      <c r="A2102" s="621"/>
      <c r="B2102" s="621"/>
      <c r="C2102" s="621"/>
      <c r="D2102" s="621"/>
      <c r="E2102" s="621"/>
      <c r="F2102" s="621"/>
    </row>
    <row r="2103" spans="1:6" ht="18" hidden="1" customHeight="1">
      <c r="A2103" s="621"/>
      <c r="B2103" s="621"/>
      <c r="C2103" s="621"/>
      <c r="D2103" s="621"/>
      <c r="E2103" s="621"/>
      <c r="F2103" s="621"/>
    </row>
    <row r="2104" spans="1:6" ht="18" hidden="1" customHeight="1">
      <c r="A2104" s="621"/>
      <c r="B2104" s="621"/>
      <c r="C2104" s="621"/>
      <c r="D2104" s="621"/>
      <c r="E2104" s="621"/>
      <c r="F2104" s="621"/>
    </row>
    <row r="2105" spans="1:6" ht="18" hidden="1" customHeight="1">
      <c r="A2105" s="621"/>
      <c r="B2105" s="621"/>
      <c r="C2105" s="621"/>
      <c r="D2105" s="621"/>
      <c r="E2105" s="621"/>
      <c r="F2105" s="621"/>
    </row>
    <row r="2106" spans="1:6" ht="18" hidden="1" customHeight="1">
      <c r="A2106" s="621"/>
      <c r="B2106" s="621"/>
      <c r="C2106" s="621"/>
      <c r="D2106" s="621"/>
      <c r="E2106" s="621"/>
      <c r="F2106" s="621"/>
    </row>
    <row r="2107" spans="1:6" ht="18" hidden="1" customHeight="1">
      <c r="A2107" s="621"/>
      <c r="B2107" s="621"/>
      <c r="C2107" s="621"/>
      <c r="D2107" s="621"/>
      <c r="E2107" s="621"/>
      <c r="F2107" s="621"/>
    </row>
    <row r="2108" spans="1:6" ht="18" hidden="1" customHeight="1">
      <c r="A2108" s="621"/>
      <c r="B2108" s="621"/>
      <c r="C2108" s="621"/>
      <c r="D2108" s="621"/>
      <c r="E2108" s="621"/>
      <c r="F2108" s="621"/>
    </row>
    <row r="2109" spans="1:6" ht="18" hidden="1" customHeight="1">
      <c r="A2109" s="621"/>
      <c r="B2109" s="621"/>
      <c r="C2109" s="621"/>
      <c r="D2109" s="621"/>
      <c r="E2109" s="621"/>
      <c r="F2109" s="621"/>
    </row>
    <row r="2110" spans="1:6" ht="18" hidden="1" customHeight="1">
      <c r="A2110" s="621"/>
      <c r="B2110" s="621"/>
      <c r="C2110" s="621"/>
      <c r="D2110" s="621"/>
      <c r="E2110" s="621"/>
      <c r="F2110" s="621"/>
    </row>
    <row r="2111" spans="1:6" ht="18" hidden="1" customHeight="1">
      <c r="A2111" s="621"/>
      <c r="B2111" s="621"/>
      <c r="C2111" s="621"/>
      <c r="D2111" s="621"/>
      <c r="E2111" s="621"/>
      <c r="F2111" s="621"/>
    </row>
    <row r="2112" spans="1:6" ht="18" hidden="1" customHeight="1">
      <c r="A2112" s="621"/>
      <c r="B2112" s="621"/>
      <c r="C2112" s="621"/>
      <c r="D2112" s="621"/>
      <c r="E2112" s="621"/>
      <c r="F2112" s="621"/>
    </row>
    <row r="2113" spans="1:6" ht="18" hidden="1" customHeight="1">
      <c r="A2113" s="621"/>
      <c r="B2113" s="621"/>
      <c r="C2113" s="621"/>
      <c r="D2113" s="621"/>
      <c r="E2113" s="621"/>
      <c r="F2113" s="621"/>
    </row>
    <row r="2114" spans="1:6" ht="18" hidden="1" customHeight="1">
      <c r="A2114" s="621"/>
      <c r="B2114" s="621"/>
      <c r="C2114" s="621"/>
      <c r="D2114" s="621"/>
      <c r="E2114" s="621"/>
      <c r="F2114" s="621"/>
    </row>
    <row r="2115" spans="1:6" ht="18" hidden="1" customHeight="1">
      <c r="A2115" s="621"/>
      <c r="B2115" s="621"/>
      <c r="C2115" s="621"/>
      <c r="D2115" s="621"/>
      <c r="E2115" s="621"/>
      <c r="F2115" s="621"/>
    </row>
    <row r="2116" spans="1:6" ht="18" hidden="1" customHeight="1">
      <c r="A2116" s="621"/>
      <c r="B2116" s="621"/>
      <c r="C2116" s="621"/>
      <c r="D2116" s="621"/>
      <c r="E2116" s="621"/>
      <c r="F2116" s="621"/>
    </row>
    <row r="2117" spans="1:6" ht="18" hidden="1" customHeight="1">
      <c r="A2117" s="621"/>
      <c r="B2117" s="621"/>
      <c r="C2117" s="621"/>
      <c r="D2117" s="621"/>
      <c r="E2117" s="621"/>
      <c r="F2117" s="621"/>
    </row>
    <row r="2118" spans="1:6" ht="18" hidden="1" customHeight="1">
      <c r="A2118" s="621"/>
      <c r="B2118" s="621"/>
      <c r="C2118" s="621"/>
      <c r="D2118" s="621"/>
      <c r="E2118" s="621"/>
      <c r="F2118" s="621"/>
    </row>
    <row r="2119" spans="1:6" ht="18" hidden="1" customHeight="1">
      <c r="A2119" s="621"/>
      <c r="B2119" s="621"/>
      <c r="C2119" s="621"/>
      <c r="D2119" s="621"/>
      <c r="E2119" s="621"/>
      <c r="F2119" s="621"/>
    </row>
    <row r="2120" spans="1:6" ht="18" hidden="1" customHeight="1">
      <c r="A2120" s="621"/>
      <c r="B2120" s="621"/>
      <c r="C2120" s="621"/>
      <c r="D2120" s="621"/>
      <c r="E2120" s="621"/>
      <c r="F2120" s="621"/>
    </row>
    <row r="2121" spans="1:6" ht="18" hidden="1" customHeight="1">
      <c r="A2121" s="621"/>
      <c r="B2121" s="621"/>
      <c r="C2121" s="621"/>
      <c r="D2121" s="621"/>
      <c r="E2121" s="621"/>
      <c r="F2121" s="621"/>
    </row>
    <row r="2122" spans="1:6" ht="18" hidden="1" customHeight="1">
      <c r="A2122" s="621"/>
      <c r="B2122" s="621"/>
      <c r="C2122" s="621"/>
      <c r="D2122" s="621"/>
      <c r="E2122" s="621"/>
      <c r="F2122" s="621"/>
    </row>
    <row r="2123" spans="1:6" ht="18" hidden="1" customHeight="1">
      <c r="A2123" s="621"/>
      <c r="B2123" s="621"/>
      <c r="C2123" s="621"/>
      <c r="D2123" s="621"/>
      <c r="E2123" s="621"/>
      <c r="F2123" s="621"/>
    </row>
    <row r="2124" spans="1:6" ht="18" hidden="1" customHeight="1">
      <c r="A2124" s="621"/>
      <c r="B2124" s="621"/>
      <c r="C2124" s="621"/>
      <c r="D2124" s="621"/>
      <c r="E2124" s="621"/>
      <c r="F2124" s="621"/>
    </row>
    <row r="2125" spans="1:6" ht="18" hidden="1" customHeight="1">
      <c r="A2125" s="621"/>
      <c r="B2125" s="621"/>
      <c r="C2125" s="621"/>
      <c r="D2125" s="621"/>
      <c r="E2125" s="621"/>
      <c r="F2125" s="621"/>
    </row>
    <row r="2126" spans="1:6" ht="18" hidden="1" customHeight="1">
      <c r="A2126" s="621"/>
      <c r="B2126" s="621"/>
      <c r="C2126" s="621"/>
      <c r="D2126" s="621"/>
      <c r="E2126" s="621"/>
      <c r="F2126" s="621"/>
    </row>
    <row r="2127" spans="1:6" ht="18" hidden="1" customHeight="1">
      <c r="A2127" s="621"/>
      <c r="B2127" s="621"/>
      <c r="C2127" s="621"/>
      <c r="D2127" s="621"/>
      <c r="E2127" s="621"/>
      <c r="F2127" s="621"/>
    </row>
    <row r="2128" spans="1:6" ht="18" hidden="1" customHeight="1">
      <c r="A2128" s="621"/>
      <c r="B2128" s="621"/>
      <c r="C2128" s="621"/>
      <c r="D2128" s="621"/>
      <c r="E2128" s="621"/>
      <c r="F2128" s="621"/>
    </row>
    <row r="2129" spans="1:6" ht="18" hidden="1" customHeight="1">
      <c r="A2129" s="621"/>
      <c r="B2129" s="621"/>
      <c r="C2129" s="621"/>
      <c r="D2129" s="621"/>
      <c r="E2129" s="621"/>
      <c r="F2129" s="621"/>
    </row>
    <row r="2130" spans="1:6" ht="18" hidden="1" customHeight="1">
      <c r="A2130" s="621"/>
      <c r="B2130" s="621"/>
      <c r="C2130" s="621"/>
      <c r="D2130" s="621"/>
      <c r="E2130" s="621"/>
      <c r="F2130" s="621"/>
    </row>
    <row r="2131" spans="1:6" ht="18" hidden="1" customHeight="1">
      <c r="A2131" s="621"/>
      <c r="B2131" s="621"/>
      <c r="C2131" s="621"/>
      <c r="D2131" s="621"/>
      <c r="E2131" s="621"/>
      <c r="F2131" s="621"/>
    </row>
    <row r="2132" spans="1:6" ht="18" hidden="1" customHeight="1">
      <c r="A2132" s="621"/>
      <c r="B2132" s="621"/>
      <c r="C2132" s="621"/>
      <c r="D2132" s="621"/>
      <c r="E2132" s="621"/>
      <c r="F2132" s="621"/>
    </row>
    <row r="2133" spans="1:6" ht="18" hidden="1" customHeight="1">
      <c r="A2133" s="621"/>
      <c r="B2133" s="621"/>
      <c r="C2133" s="621"/>
      <c r="D2133" s="621"/>
      <c r="E2133" s="621"/>
      <c r="F2133" s="621"/>
    </row>
    <row r="2134" spans="1:6" ht="18" hidden="1" customHeight="1">
      <c r="A2134" s="621"/>
      <c r="B2134" s="621"/>
      <c r="C2134" s="621"/>
      <c r="D2134" s="621"/>
      <c r="E2134" s="621"/>
      <c r="F2134" s="621"/>
    </row>
    <row r="2135" spans="1:6" ht="18" hidden="1" customHeight="1">
      <c r="A2135" s="621"/>
      <c r="B2135" s="621"/>
      <c r="C2135" s="621"/>
      <c r="D2135" s="621"/>
      <c r="E2135" s="621"/>
      <c r="F2135" s="621"/>
    </row>
    <row r="2136" spans="1:6" ht="18" hidden="1" customHeight="1">
      <c r="A2136" s="621"/>
      <c r="B2136" s="621"/>
      <c r="C2136" s="621"/>
      <c r="D2136" s="621"/>
      <c r="E2136" s="621"/>
      <c r="F2136" s="621"/>
    </row>
    <row r="2137" spans="1:6" ht="18" hidden="1" customHeight="1">
      <c r="A2137" s="621"/>
      <c r="B2137" s="621"/>
      <c r="C2137" s="621"/>
      <c r="D2137" s="621"/>
      <c r="E2137" s="621"/>
      <c r="F2137" s="621"/>
    </row>
    <row r="2138" spans="1:6" ht="18" hidden="1" customHeight="1">
      <c r="A2138" s="621"/>
      <c r="B2138" s="621"/>
      <c r="C2138" s="621"/>
      <c r="D2138" s="621"/>
      <c r="E2138" s="621"/>
      <c r="F2138" s="621"/>
    </row>
    <row r="2139" spans="1:6" ht="18" hidden="1" customHeight="1">
      <c r="A2139" s="621"/>
      <c r="B2139" s="621"/>
      <c r="C2139" s="621"/>
      <c r="D2139" s="621"/>
      <c r="E2139" s="621"/>
      <c r="F2139" s="621"/>
    </row>
    <row r="2140" spans="1:6" ht="18" hidden="1" customHeight="1">
      <c r="A2140" s="621"/>
      <c r="B2140" s="621"/>
      <c r="C2140" s="621"/>
      <c r="D2140" s="621"/>
      <c r="E2140" s="621"/>
      <c r="F2140" s="621"/>
    </row>
    <row r="2141" spans="1:6" ht="18" hidden="1" customHeight="1">
      <c r="A2141" s="621"/>
      <c r="B2141" s="621"/>
      <c r="C2141" s="621"/>
      <c r="D2141" s="621"/>
      <c r="E2141" s="621"/>
      <c r="F2141" s="621"/>
    </row>
    <row r="2142" spans="1:6" ht="18" hidden="1" customHeight="1">
      <c r="A2142" s="621"/>
      <c r="B2142" s="621"/>
      <c r="C2142" s="621"/>
      <c r="D2142" s="621"/>
      <c r="E2142" s="621"/>
      <c r="F2142" s="621"/>
    </row>
    <row r="2143" spans="1:6" ht="18" hidden="1" customHeight="1">
      <c r="A2143" s="621"/>
      <c r="B2143" s="621"/>
      <c r="C2143" s="621"/>
      <c r="D2143" s="621"/>
      <c r="E2143" s="621"/>
      <c r="F2143" s="621"/>
    </row>
    <row r="2144" spans="1:6" ht="18" hidden="1" customHeight="1">
      <c r="A2144" s="621"/>
      <c r="B2144" s="621"/>
      <c r="C2144" s="621"/>
      <c r="D2144" s="621"/>
      <c r="E2144" s="621"/>
      <c r="F2144" s="621"/>
    </row>
    <row r="2145" spans="1:6" ht="18" hidden="1" customHeight="1">
      <c r="A2145" s="621"/>
      <c r="B2145" s="621"/>
      <c r="C2145" s="621"/>
      <c r="D2145" s="621"/>
      <c r="E2145" s="621"/>
      <c r="F2145" s="621"/>
    </row>
    <row r="2146" spans="1:6" ht="18" hidden="1" customHeight="1">
      <c r="A2146" s="621"/>
      <c r="B2146" s="621"/>
      <c r="C2146" s="621"/>
      <c r="D2146" s="621"/>
      <c r="E2146" s="621"/>
      <c r="F2146" s="621"/>
    </row>
    <row r="2147" spans="1:6" ht="18" hidden="1" customHeight="1">
      <c r="A2147" s="621"/>
      <c r="B2147" s="621"/>
      <c r="C2147" s="621"/>
      <c r="D2147" s="621"/>
      <c r="E2147" s="621"/>
      <c r="F2147" s="621"/>
    </row>
    <row r="2148" spans="1:6" ht="18" hidden="1" customHeight="1">
      <c r="A2148" s="621"/>
      <c r="B2148" s="621"/>
      <c r="C2148" s="621"/>
      <c r="D2148" s="621"/>
      <c r="E2148" s="621"/>
      <c r="F2148" s="621"/>
    </row>
    <row r="2149" spans="1:6" ht="18" hidden="1" customHeight="1">
      <c r="A2149" s="621"/>
      <c r="B2149" s="621"/>
      <c r="C2149" s="621"/>
      <c r="D2149" s="621"/>
      <c r="E2149" s="621"/>
      <c r="F2149" s="621"/>
    </row>
    <row r="2150" spans="1:6" ht="18" hidden="1" customHeight="1">
      <c r="A2150" s="621"/>
      <c r="B2150" s="621"/>
      <c r="C2150" s="621"/>
      <c r="D2150" s="621"/>
      <c r="E2150" s="621"/>
      <c r="F2150" s="621"/>
    </row>
    <row r="2151" spans="1:6" ht="18" hidden="1" customHeight="1">
      <c r="A2151" s="621"/>
      <c r="B2151" s="621"/>
      <c r="C2151" s="621"/>
      <c r="D2151" s="621"/>
      <c r="E2151" s="621"/>
      <c r="F2151" s="621"/>
    </row>
    <row r="2152" spans="1:6" ht="18" hidden="1" customHeight="1">
      <c r="A2152" s="621"/>
      <c r="B2152" s="621"/>
      <c r="C2152" s="621"/>
      <c r="D2152" s="621"/>
      <c r="E2152" s="621"/>
      <c r="F2152" s="621"/>
    </row>
    <row r="2153" spans="1:6" ht="18" hidden="1" customHeight="1">
      <c r="A2153" s="621"/>
      <c r="B2153" s="621"/>
      <c r="C2153" s="621"/>
      <c r="D2153" s="621"/>
      <c r="E2153" s="621"/>
      <c r="F2153" s="621"/>
    </row>
    <row r="2154" spans="1:6" ht="18" hidden="1" customHeight="1">
      <c r="A2154" s="621"/>
      <c r="B2154" s="621"/>
      <c r="C2154" s="621"/>
      <c r="D2154" s="621"/>
      <c r="E2154" s="621"/>
      <c r="F2154" s="621"/>
    </row>
    <row r="2155" spans="1:6" ht="18" hidden="1" customHeight="1">
      <c r="A2155" s="621"/>
      <c r="B2155" s="621"/>
      <c r="C2155" s="621"/>
      <c r="D2155" s="621"/>
      <c r="E2155" s="621"/>
      <c r="F2155" s="621"/>
    </row>
    <row r="2156" spans="1:6" ht="18" hidden="1" customHeight="1">
      <c r="A2156" s="621"/>
      <c r="B2156" s="621"/>
      <c r="C2156" s="621"/>
      <c r="D2156" s="621"/>
      <c r="E2156" s="621"/>
      <c r="F2156" s="621"/>
    </row>
    <row r="2157" spans="1:6" ht="18" hidden="1" customHeight="1">
      <c r="A2157" s="621"/>
      <c r="B2157" s="621"/>
      <c r="C2157" s="621"/>
      <c r="D2157" s="621"/>
      <c r="E2157" s="621"/>
      <c r="F2157" s="621"/>
    </row>
    <row r="2158" spans="1:6" ht="18" hidden="1" customHeight="1">
      <c r="A2158" s="621"/>
      <c r="B2158" s="621"/>
      <c r="C2158" s="621"/>
      <c r="D2158" s="621"/>
      <c r="E2158" s="621"/>
      <c r="F2158" s="621"/>
    </row>
    <row r="2159" spans="1:6" ht="18" hidden="1" customHeight="1">
      <c r="A2159" s="621"/>
      <c r="B2159" s="621"/>
      <c r="C2159" s="621"/>
      <c r="D2159" s="621"/>
      <c r="E2159" s="621"/>
      <c r="F2159" s="621"/>
    </row>
    <row r="2160" spans="1:6" ht="18" hidden="1" customHeight="1">
      <c r="A2160" s="621"/>
      <c r="B2160" s="621"/>
      <c r="C2160" s="621"/>
      <c r="D2160" s="621"/>
      <c r="E2160" s="621"/>
      <c r="F2160" s="621"/>
    </row>
    <row r="2161" spans="1:6" ht="18" hidden="1" customHeight="1">
      <c r="A2161" s="621"/>
      <c r="B2161" s="621"/>
      <c r="C2161" s="621"/>
      <c r="D2161" s="621"/>
      <c r="E2161" s="621"/>
      <c r="F2161" s="621"/>
    </row>
    <row r="2162" spans="1:6" ht="18" hidden="1" customHeight="1">
      <c r="A2162" s="621"/>
      <c r="B2162" s="621"/>
      <c r="C2162" s="621"/>
      <c r="D2162" s="621"/>
      <c r="E2162" s="621"/>
      <c r="F2162" s="621"/>
    </row>
    <row r="2163" spans="1:6" ht="18" hidden="1" customHeight="1">
      <c r="A2163" s="621"/>
      <c r="B2163" s="621"/>
      <c r="C2163" s="621"/>
      <c r="D2163" s="621"/>
      <c r="E2163" s="621"/>
      <c r="F2163" s="621"/>
    </row>
    <row r="2164" spans="1:6" ht="18" hidden="1" customHeight="1">
      <c r="A2164" s="621"/>
      <c r="B2164" s="621"/>
      <c r="C2164" s="621"/>
      <c r="D2164" s="621"/>
      <c r="E2164" s="621"/>
      <c r="F2164" s="621"/>
    </row>
    <row r="2165" spans="1:6" ht="18" hidden="1" customHeight="1">
      <c r="A2165" s="621"/>
      <c r="B2165" s="621"/>
      <c r="C2165" s="621"/>
      <c r="D2165" s="621"/>
      <c r="E2165" s="621"/>
      <c r="F2165" s="621"/>
    </row>
    <row r="2166" spans="1:6" ht="18" hidden="1" customHeight="1">
      <c r="A2166" s="621"/>
      <c r="B2166" s="621"/>
      <c r="C2166" s="621"/>
      <c r="D2166" s="621"/>
      <c r="E2166" s="621"/>
      <c r="F2166" s="621"/>
    </row>
    <row r="2167" spans="1:6" ht="18" hidden="1" customHeight="1">
      <c r="A2167" s="621"/>
      <c r="B2167" s="621"/>
      <c r="C2167" s="621"/>
      <c r="D2167" s="621"/>
      <c r="E2167" s="621"/>
      <c r="F2167" s="621"/>
    </row>
    <row r="2168" spans="1:6" ht="18" hidden="1" customHeight="1">
      <c r="A2168" s="621"/>
      <c r="B2168" s="621"/>
      <c r="C2168" s="621"/>
      <c r="D2168" s="621"/>
      <c r="E2168" s="621"/>
      <c r="F2168" s="621"/>
    </row>
    <row r="2169" spans="1:6" ht="18" hidden="1" customHeight="1">
      <c r="A2169" s="621"/>
      <c r="B2169" s="621"/>
      <c r="C2169" s="621"/>
      <c r="D2169" s="621"/>
      <c r="E2169" s="621"/>
      <c r="F2169" s="621"/>
    </row>
    <row r="2170" spans="1:6" ht="18" hidden="1" customHeight="1">
      <c r="A2170" s="621"/>
      <c r="B2170" s="621"/>
      <c r="C2170" s="621"/>
      <c r="D2170" s="621"/>
      <c r="E2170" s="621"/>
      <c r="F2170" s="621"/>
    </row>
    <row r="2171" spans="1:6" ht="18" hidden="1" customHeight="1">
      <c r="A2171" s="621"/>
      <c r="B2171" s="621"/>
      <c r="C2171" s="621"/>
      <c r="D2171" s="621"/>
      <c r="E2171" s="621"/>
      <c r="F2171" s="621"/>
    </row>
    <row r="2172" spans="1:6" ht="18" hidden="1" customHeight="1">
      <c r="A2172" s="621"/>
      <c r="B2172" s="621"/>
      <c r="C2172" s="621"/>
      <c r="D2172" s="621"/>
      <c r="E2172" s="621"/>
      <c r="F2172" s="621"/>
    </row>
    <row r="2173" spans="1:6" ht="18" hidden="1" customHeight="1">
      <c r="A2173" s="621"/>
      <c r="B2173" s="621"/>
      <c r="C2173" s="621"/>
      <c r="D2173" s="621"/>
      <c r="E2173" s="621"/>
      <c r="F2173" s="621"/>
    </row>
    <row r="2174" spans="1:6" ht="18" hidden="1" customHeight="1">
      <c r="A2174" s="621"/>
      <c r="B2174" s="621"/>
      <c r="C2174" s="621"/>
      <c r="D2174" s="621"/>
      <c r="E2174" s="621"/>
      <c r="F2174" s="621"/>
    </row>
    <row r="2175" spans="1:6" ht="18" hidden="1" customHeight="1">
      <c r="A2175" s="621"/>
      <c r="B2175" s="621"/>
      <c r="C2175" s="621"/>
      <c r="D2175" s="621"/>
      <c r="E2175" s="621"/>
      <c r="F2175" s="621"/>
    </row>
    <row r="2176" spans="1:6" ht="18" hidden="1" customHeight="1">
      <c r="A2176" s="621"/>
      <c r="B2176" s="621"/>
      <c r="C2176" s="621"/>
      <c r="D2176" s="621"/>
      <c r="E2176" s="621"/>
      <c r="F2176" s="621"/>
    </row>
    <row r="2177" spans="1:6" ht="18" hidden="1" customHeight="1">
      <c r="A2177" s="621"/>
      <c r="B2177" s="621"/>
      <c r="C2177" s="621"/>
      <c r="D2177" s="621"/>
      <c r="E2177" s="621"/>
      <c r="F2177" s="621"/>
    </row>
    <row r="2178" spans="1:6" ht="18" hidden="1" customHeight="1">
      <c r="A2178" s="621"/>
      <c r="B2178" s="621"/>
      <c r="C2178" s="621"/>
      <c r="D2178" s="621"/>
      <c r="E2178" s="621"/>
      <c r="F2178" s="621"/>
    </row>
    <row r="2179" spans="1:6" ht="18" hidden="1" customHeight="1">
      <c r="A2179" s="621"/>
      <c r="B2179" s="621"/>
      <c r="C2179" s="621"/>
      <c r="D2179" s="621"/>
      <c r="E2179" s="621"/>
      <c r="F2179" s="621"/>
    </row>
    <row r="2180" spans="1:6" ht="18" hidden="1" customHeight="1">
      <c r="A2180" s="621"/>
      <c r="B2180" s="621"/>
      <c r="C2180" s="621"/>
      <c r="D2180" s="621"/>
      <c r="E2180" s="621"/>
      <c r="F2180" s="621"/>
    </row>
    <row r="2181" spans="1:6" ht="18" hidden="1" customHeight="1">
      <c r="A2181" s="621"/>
      <c r="B2181" s="621"/>
      <c r="C2181" s="621"/>
      <c r="D2181" s="621"/>
      <c r="E2181" s="621"/>
      <c r="F2181" s="621"/>
    </row>
    <row r="2182" spans="1:6" ht="18" hidden="1" customHeight="1">
      <c r="A2182" s="621"/>
      <c r="B2182" s="621"/>
      <c r="C2182" s="621"/>
      <c r="D2182" s="621"/>
      <c r="E2182" s="621"/>
      <c r="F2182" s="621"/>
    </row>
    <row r="2183" spans="1:6" ht="18" hidden="1" customHeight="1">
      <c r="A2183" s="621"/>
      <c r="B2183" s="621"/>
      <c r="C2183" s="621"/>
      <c r="D2183" s="621"/>
      <c r="E2183" s="621"/>
      <c r="F2183" s="621"/>
    </row>
    <row r="2184" spans="1:6" ht="18" hidden="1" customHeight="1">
      <c r="A2184" s="621"/>
      <c r="B2184" s="621"/>
      <c r="C2184" s="621"/>
      <c r="D2184" s="621"/>
      <c r="E2184" s="621"/>
      <c r="F2184" s="621"/>
    </row>
    <row r="2185" spans="1:6" ht="18" hidden="1" customHeight="1">
      <c r="A2185" s="621"/>
      <c r="B2185" s="621"/>
      <c r="C2185" s="621"/>
      <c r="D2185" s="621"/>
      <c r="E2185" s="621"/>
      <c r="F2185" s="621"/>
    </row>
    <row r="2186" spans="1:6" ht="18" hidden="1" customHeight="1">
      <c r="A2186" s="621"/>
      <c r="B2186" s="621"/>
      <c r="C2186" s="621"/>
      <c r="D2186" s="621"/>
      <c r="E2186" s="621"/>
      <c r="F2186" s="621"/>
    </row>
    <row r="2187" spans="1:6" ht="18" hidden="1" customHeight="1">
      <c r="A2187" s="621"/>
      <c r="B2187" s="621"/>
      <c r="C2187" s="621"/>
      <c r="D2187" s="621"/>
      <c r="E2187" s="621"/>
      <c r="F2187" s="621"/>
    </row>
    <row r="2188" spans="1:6" ht="18" hidden="1" customHeight="1">
      <c r="A2188" s="621"/>
      <c r="B2188" s="621"/>
      <c r="C2188" s="621"/>
      <c r="D2188" s="621"/>
      <c r="E2188" s="621"/>
      <c r="F2188" s="621"/>
    </row>
    <row r="2189" spans="1:6" ht="18" hidden="1" customHeight="1">
      <c r="A2189" s="621"/>
      <c r="B2189" s="621"/>
      <c r="C2189" s="621"/>
      <c r="D2189" s="621"/>
      <c r="E2189" s="621"/>
      <c r="F2189" s="621"/>
    </row>
    <row r="2190" spans="1:6" ht="18" hidden="1" customHeight="1">
      <c r="A2190" s="621"/>
      <c r="B2190" s="621"/>
      <c r="C2190" s="621"/>
      <c r="D2190" s="621"/>
      <c r="E2190" s="621"/>
      <c r="F2190" s="621"/>
    </row>
    <row r="2191" spans="1:6" ht="18" hidden="1" customHeight="1">
      <c r="A2191" s="621"/>
      <c r="B2191" s="621"/>
      <c r="C2191" s="621"/>
      <c r="D2191" s="621"/>
      <c r="E2191" s="621"/>
      <c r="F2191" s="621"/>
    </row>
    <row r="2192" spans="1:6" ht="18" hidden="1" customHeight="1">
      <c r="A2192" s="621"/>
      <c r="B2192" s="621"/>
      <c r="C2192" s="621"/>
      <c r="D2192" s="621"/>
      <c r="E2192" s="621"/>
      <c r="F2192" s="621"/>
    </row>
    <row r="2193" spans="1:6" ht="18" hidden="1" customHeight="1">
      <c r="A2193" s="621"/>
      <c r="B2193" s="621"/>
      <c r="C2193" s="621"/>
      <c r="D2193" s="621"/>
      <c r="E2193" s="621"/>
      <c r="F2193" s="621"/>
    </row>
    <row r="2194" spans="1:6" ht="18" hidden="1" customHeight="1">
      <c r="A2194" s="621"/>
      <c r="B2194" s="621"/>
      <c r="C2194" s="621"/>
      <c r="D2194" s="621"/>
      <c r="E2194" s="621"/>
      <c r="F2194" s="621"/>
    </row>
    <row r="2195" spans="1:6" ht="18" hidden="1" customHeight="1">
      <c r="A2195" s="621"/>
      <c r="B2195" s="621"/>
      <c r="C2195" s="621"/>
      <c r="D2195" s="621"/>
      <c r="E2195" s="621"/>
      <c r="F2195" s="621"/>
    </row>
    <row r="2196" spans="1:6" ht="18" hidden="1" customHeight="1">
      <c r="A2196" s="621"/>
      <c r="B2196" s="621"/>
      <c r="C2196" s="621"/>
      <c r="D2196" s="621"/>
      <c r="E2196" s="621"/>
      <c r="F2196" s="621"/>
    </row>
    <row r="2197" spans="1:6" ht="18" hidden="1" customHeight="1">
      <c r="A2197" s="621"/>
      <c r="B2197" s="621"/>
      <c r="C2197" s="621"/>
      <c r="D2197" s="621"/>
      <c r="E2197" s="621"/>
      <c r="F2197" s="621"/>
    </row>
    <row r="2198" spans="1:6" ht="18" hidden="1" customHeight="1">
      <c r="A2198" s="621"/>
      <c r="B2198" s="621"/>
      <c r="C2198" s="621"/>
      <c r="D2198" s="621"/>
      <c r="E2198" s="621"/>
      <c r="F2198" s="621"/>
    </row>
    <row r="2199" spans="1:6" ht="18" hidden="1" customHeight="1">
      <c r="A2199" s="621"/>
      <c r="B2199" s="621"/>
      <c r="C2199" s="621"/>
      <c r="D2199" s="621"/>
      <c r="E2199" s="621"/>
      <c r="F2199" s="621"/>
    </row>
    <row r="2200" spans="1:6" ht="18" hidden="1" customHeight="1">
      <c r="A2200" s="621"/>
      <c r="B2200" s="621"/>
      <c r="C2200" s="621"/>
      <c r="D2200" s="621"/>
      <c r="E2200" s="621"/>
      <c r="F2200" s="621"/>
    </row>
    <row r="2201" spans="1:6" ht="18" hidden="1" customHeight="1">
      <c r="A2201" s="621"/>
      <c r="B2201" s="621"/>
      <c r="C2201" s="621"/>
      <c r="D2201" s="621"/>
      <c r="E2201" s="621"/>
      <c r="F2201" s="621"/>
    </row>
    <row r="2202" spans="1:6" ht="18" hidden="1" customHeight="1">
      <c r="A2202" s="621"/>
      <c r="B2202" s="621"/>
      <c r="C2202" s="621"/>
      <c r="D2202" s="621"/>
      <c r="E2202" s="621"/>
      <c r="F2202" s="621"/>
    </row>
    <row r="2203" spans="1:6" ht="18" hidden="1" customHeight="1">
      <c r="A2203" s="621"/>
      <c r="B2203" s="621"/>
      <c r="C2203" s="621"/>
      <c r="D2203" s="621"/>
      <c r="E2203" s="621"/>
      <c r="F2203" s="621"/>
    </row>
    <row r="2204" spans="1:6" ht="18" hidden="1" customHeight="1">
      <c r="A2204" s="621"/>
      <c r="B2204" s="621"/>
      <c r="C2204" s="621"/>
      <c r="D2204" s="621"/>
      <c r="E2204" s="621"/>
      <c r="F2204" s="621"/>
    </row>
    <row r="2205" spans="1:6" ht="18" hidden="1" customHeight="1">
      <c r="A2205" s="621"/>
      <c r="B2205" s="621"/>
      <c r="C2205" s="621"/>
      <c r="D2205" s="621"/>
      <c r="E2205" s="621"/>
      <c r="F2205" s="621"/>
    </row>
    <row r="2206" spans="1:6" ht="18" hidden="1" customHeight="1">
      <c r="A2206" s="621"/>
      <c r="B2206" s="621"/>
      <c r="C2206" s="621"/>
      <c r="D2206" s="621"/>
      <c r="E2206" s="621"/>
      <c r="F2206" s="621"/>
    </row>
    <row r="2207" spans="1:6" ht="18" hidden="1" customHeight="1">
      <c r="A2207" s="621"/>
      <c r="B2207" s="621"/>
      <c r="C2207" s="621"/>
      <c r="D2207" s="621"/>
      <c r="E2207" s="621"/>
      <c r="F2207" s="621"/>
    </row>
    <row r="2208" spans="1:6" ht="18" hidden="1" customHeight="1">
      <c r="A2208" s="621"/>
      <c r="B2208" s="621"/>
      <c r="C2208" s="621"/>
      <c r="D2208" s="621"/>
      <c r="E2208" s="621"/>
      <c r="F2208" s="621"/>
    </row>
    <row r="2209" spans="1:6" ht="18" hidden="1" customHeight="1">
      <c r="A2209" s="621"/>
      <c r="B2209" s="621"/>
      <c r="C2209" s="621"/>
      <c r="D2209" s="621"/>
      <c r="E2209" s="621"/>
      <c r="F2209" s="621"/>
    </row>
    <row r="2210" spans="1:6" ht="18" hidden="1" customHeight="1">
      <c r="A2210" s="621"/>
      <c r="B2210" s="621"/>
      <c r="C2210" s="621"/>
      <c r="D2210" s="621"/>
      <c r="E2210" s="621"/>
      <c r="F2210" s="621"/>
    </row>
    <row r="2211" spans="1:6" ht="18" hidden="1" customHeight="1">
      <c r="A2211" s="621"/>
      <c r="B2211" s="621"/>
      <c r="C2211" s="621"/>
      <c r="D2211" s="621"/>
      <c r="E2211" s="621"/>
      <c r="F2211" s="621"/>
    </row>
    <row r="2212" spans="1:6" ht="18" hidden="1" customHeight="1">
      <c r="A2212" s="621"/>
      <c r="B2212" s="621"/>
      <c r="C2212" s="621"/>
      <c r="D2212" s="621"/>
      <c r="E2212" s="621"/>
      <c r="F2212" s="621"/>
    </row>
    <row r="2213" spans="1:6" ht="18" hidden="1" customHeight="1">
      <c r="A2213" s="621"/>
      <c r="B2213" s="621"/>
      <c r="C2213" s="621"/>
      <c r="D2213" s="621"/>
      <c r="E2213" s="621"/>
      <c r="F2213" s="621"/>
    </row>
    <row r="2214" spans="1:6" ht="18" hidden="1" customHeight="1">
      <c r="A2214" s="621"/>
      <c r="B2214" s="621"/>
      <c r="C2214" s="621"/>
      <c r="D2214" s="621"/>
      <c r="E2214" s="621"/>
      <c r="F2214" s="621"/>
    </row>
    <row r="2215" spans="1:6" ht="18" hidden="1" customHeight="1">
      <c r="A2215" s="621"/>
      <c r="B2215" s="621"/>
      <c r="C2215" s="621"/>
      <c r="D2215" s="621"/>
      <c r="E2215" s="621"/>
      <c r="F2215" s="621"/>
    </row>
    <row r="2216" spans="1:6" ht="18" hidden="1" customHeight="1">
      <c r="A2216" s="621"/>
      <c r="B2216" s="621"/>
      <c r="C2216" s="621"/>
      <c r="D2216" s="621"/>
      <c r="E2216" s="621"/>
      <c r="F2216" s="621"/>
    </row>
    <row r="2217" spans="1:6" ht="18" hidden="1" customHeight="1">
      <c r="A2217" s="621"/>
      <c r="B2217" s="621"/>
      <c r="C2217" s="621"/>
      <c r="D2217" s="621"/>
      <c r="E2217" s="621"/>
      <c r="F2217" s="621"/>
    </row>
    <row r="2218" spans="1:6" ht="18" hidden="1" customHeight="1">
      <c r="A2218" s="621"/>
      <c r="B2218" s="621"/>
      <c r="C2218" s="621"/>
      <c r="D2218" s="621"/>
      <c r="E2218" s="621"/>
      <c r="F2218" s="621"/>
    </row>
    <row r="2219" spans="1:6" ht="18" hidden="1" customHeight="1">
      <c r="A2219" s="621"/>
      <c r="B2219" s="621"/>
      <c r="C2219" s="621"/>
      <c r="D2219" s="621"/>
      <c r="E2219" s="621"/>
      <c r="F2219" s="621"/>
    </row>
    <row r="2220" spans="1:6" ht="18" hidden="1" customHeight="1">
      <c r="A2220" s="621"/>
      <c r="B2220" s="621"/>
      <c r="C2220" s="621"/>
      <c r="D2220" s="621"/>
      <c r="E2220" s="621"/>
      <c r="F2220" s="621"/>
    </row>
    <row r="2221" spans="1:6" ht="18" hidden="1" customHeight="1">
      <c r="A2221" s="621"/>
      <c r="B2221" s="621"/>
      <c r="C2221" s="621"/>
      <c r="D2221" s="621"/>
      <c r="E2221" s="621"/>
      <c r="F2221" s="621"/>
    </row>
    <row r="2222" spans="1:6" ht="18" hidden="1" customHeight="1">
      <c r="A2222" s="621"/>
      <c r="B2222" s="621"/>
      <c r="C2222" s="621"/>
      <c r="D2222" s="621"/>
      <c r="E2222" s="621"/>
      <c r="F2222" s="621"/>
    </row>
    <row r="2223" spans="1:6" ht="18" hidden="1" customHeight="1">
      <c r="A2223" s="621"/>
      <c r="B2223" s="621"/>
      <c r="C2223" s="621"/>
      <c r="D2223" s="621"/>
      <c r="E2223" s="621"/>
      <c r="F2223" s="621"/>
    </row>
    <row r="2224" spans="1:6" ht="18" hidden="1" customHeight="1">
      <c r="A2224" s="621"/>
      <c r="B2224" s="621"/>
      <c r="C2224" s="621"/>
      <c r="D2224" s="621"/>
      <c r="E2224" s="621"/>
      <c r="F2224" s="621"/>
    </row>
    <row r="2225" spans="1:6" ht="18" hidden="1" customHeight="1">
      <c r="A2225" s="621"/>
      <c r="B2225" s="621"/>
      <c r="C2225" s="621"/>
      <c r="D2225" s="621"/>
      <c r="E2225" s="621"/>
      <c r="F2225" s="621"/>
    </row>
    <row r="2226" spans="1:6" ht="18" hidden="1" customHeight="1">
      <c r="A2226" s="621"/>
      <c r="B2226" s="621"/>
      <c r="C2226" s="621"/>
      <c r="D2226" s="621"/>
      <c r="E2226" s="621"/>
      <c r="F2226" s="621"/>
    </row>
    <row r="2227" spans="1:6" ht="18" hidden="1" customHeight="1">
      <c r="A2227" s="621"/>
      <c r="B2227" s="621"/>
      <c r="C2227" s="621"/>
      <c r="D2227" s="621"/>
      <c r="E2227" s="621"/>
      <c r="F2227" s="621"/>
    </row>
    <row r="2228" spans="1:6" ht="18" hidden="1" customHeight="1">
      <c r="A2228" s="621"/>
      <c r="B2228" s="621"/>
      <c r="C2228" s="621"/>
      <c r="D2228" s="621"/>
      <c r="E2228" s="621"/>
      <c r="F2228" s="621"/>
    </row>
    <row r="2229" spans="1:6" ht="18" hidden="1" customHeight="1">
      <c r="A2229" s="621"/>
      <c r="B2229" s="621"/>
      <c r="C2229" s="621"/>
      <c r="D2229" s="621"/>
      <c r="E2229" s="621"/>
      <c r="F2229" s="621"/>
    </row>
    <row r="2230" spans="1:6" ht="18" hidden="1" customHeight="1">
      <c r="A2230" s="621"/>
      <c r="B2230" s="621"/>
      <c r="C2230" s="621"/>
      <c r="D2230" s="621"/>
      <c r="E2230" s="621"/>
      <c r="F2230" s="621"/>
    </row>
    <row r="2231" spans="1:6" ht="18" hidden="1" customHeight="1">
      <c r="A2231" s="621"/>
      <c r="B2231" s="621"/>
      <c r="C2231" s="621"/>
      <c r="D2231" s="621"/>
      <c r="E2231" s="621"/>
      <c r="F2231" s="621"/>
    </row>
    <row r="2232" spans="1:6" ht="18" hidden="1" customHeight="1">
      <c r="A2232" s="621"/>
      <c r="B2232" s="621"/>
      <c r="C2232" s="621"/>
      <c r="D2232" s="621"/>
      <c r="E2232" s="621"/>
      <c r="F2232" s="621"/>
    </row>
    <row r="2233" spans="1:6" ht="18" hidden="1" customHeight="1">
      <c r="A2233" s="621"/>
      <c r="B2233" s="621"/>
      <c r="C2233" s="621"/>
      <c r="D2233" s="621"/>
      <c r="E2233" s="621"/>
      <c r="F2233" s="621"/>
    </row>
    <row r="2234" spans="1:6" ht="18" hidden="1" customHeight="1">
      <c r="A2234" s="621"/>
      <c r="B2234" s="621"/>
      <c r="C2234" s="621"/>
      <c r="D2234" s="621"/>
      <c r="E2234" s="621"/>
      <c r="F2234" s="621"/>
    </row>
    <row r="2235" spans="1:6" ht="18" hidden="1" customHeight="1">
      <c r="A2235" s="621"/>
      <c r="B2235" s="621"/>
      <c r="C2235" s="621"/>
      <c r="D2235" s="621"/>
      <c r="E2235" s="621"/>
      <c r="F2235" s="621"/>
    </row>
    <row r="2236" spans="1:6" ht="18" hidden="1" customHeight="1">
      <c r="A2236" s="621"/>
      <c r="B2236" s="621"/>
      <c r="C2236" s="621"/>
      <c r="D2236" s="621"/>
      <c r="E2236" s="621"/>
      <c r="F2236" s="621"/>
    </row>
    <row r="2237" spans="1:6" ht="18" hidden="1" customHeight="1">
      <c r="A2237" s="621"/>
      <c r="B2237" s="621"/>
      <c r="C2237" s="621"/>
      <c r="D2237" s="621"/>
      <c r="E2237" s="621"/>
      <c r="F2237" s="621"/>
    </row>
    <row r="2238" spans="1:6" ht="18" hidden="1" customHeight="1">
      <c r="A2238" s="621"/>
      <c r="B2238" s="621"/>
      <c r="C2238" s="621"/>
      <c r="D2238" s="621"/>
      <c r="E2238" s="621"/>
      <c r="F2238" s="621"/>
    </row>
    <row r="2239" spans="1:6" ht="18" hidden="1" customHeight="1">
      <c r="A2239" s="621"/>
      <c r="B2239" s="621"/>
      <c r="C2239" s="621"/>
      <c r="D2239" s="621"/>
      <c r="E2239" s="621"/>
      <c r="F2239" s="621"/>
    </row>
    <row r="2240" spans="1:6" ht="18" hidden="1" customHeight="1">
      <c r="A2240" s="621"/>
      <c r="B2240" s="621"/>
      <c r="C2240" s="621"/>
      <c r="D2240" s="621"/>
      <c r="E2240" s="621"/>
      <c r="F2240" s="621"/>
    </row>
    <row r="2241" spans="1:6" ht="18" hidden="1" customHeight="1">
      <c r="A2241" s="621"/>
      <c r="B2241" s="621"/>
      <c r="C2241" s="621"/>
      <c r="D2241" s="621"/>
      <c r="E2241" s="621"/>
      <c r="F2241" s="621"/>
    </row>
    <row r="2242" spans="1:6" ht="18" hidden="1" customHeight="1">
      <c r="A2242" s="621"/>
      <c r="B2242" s="621"/>
      <c r="C2242" s="621"/>
      <c r="D2242" s="621"/>
      <c r="E2242" s="621"/>
      <c r="F2242" s="621"/>
    </row>
    <row r="2243" spans="1:6" ht="18" hidden="1" customHeight="1">
      <c r="A2243" s="621"/>
      <c r="B2243" s="621"/>
      <c r="C2243" s="621"/>
      <c r="D2243" s="621"/>
      <c r="E2243" s="621"/>
      <c r="F2243" s="621"/>
    </row>
    <row r="2244" spans="1:6" ht="18" hidden="1" customHeight="1">
      <c r="A2244" s="621"/>
      <c r="B2244" s="621"/>
      <c r="C2244" s="621"/>
      <c r="D2244" s="621"/>
      <c r="E2244" s="621"/>
      <c r="F2244" s="621"/>
    </row>
    <row r="2245" spans="1:6" ht="18" hidden="1" customHeight="1">
      <c r="A2245" s="621"/>
      <c r="B2245" s="621"/>
      <c r="C2245" s="621"/>
      <c r="D2245" s="621"/>
      <c r="E2245" s="621"/>
      <c r="F2245" s="621"/>
    </row>
    <row r="2246" spans="1:6" ht="18" hidden="1" customHeight="1">
      <c r="A2246" s="621"/>
      <c r="B2246" s="621"/>
      <c r="C2246" s="621"/>
      <c r="D2246" s="621"/>
      <c r="E2246" s="621"/>
      <c r="F2246" s="621"/>
    </row>
    <row r="2247" spans="1:6" ht="18" hidden="1" customHeight="1">
      <c r="A2247" s="621"/>
      <c r="B2247" s="621"/>
      <c r="C2247" s="621"/>
      <c r="D2247" s="621"/>
      <c r="E2247" s="621"/>
      <c r="F2247" s="621"/>
    </row>
    <row r="2248" spans="1:6" ht="18" hidden="1" customHeight="1">
      <c r="A2248" s="621"/>
      <c r="B2248" s="621"/>
      <c r="C2248" s="621"/>
      <c r="D2248" s="621"/>
      <c r="E2248" s="621"/>
      <c r="F2248" s="621"/>
    </row>
    <row r="2249" spans="1:6" ht="18" hidden="1" customHeight="1">
      <c r="A2249" s="621"/>
      <c r="B2249" s="621"/>
      <c r="C2249" s="621"/>
      <c r="D2249" s="621"/>
      <c r="E2249" s="621"/>
      <c r="F2249" s="621"/>
    </row>
    <row r="2250" spans="1:6" ht="18" hidden="1" customHeight="1">
      <c r="A2250" s="621"/>
      <c r="B2250" s="621"/>
      <c r="C2250" s="621"/>
      <c r="D2250" s="621"/>
      <c r="E2250" s="621"/>
      <c r="F2250" s="621"/>
    </row>
    <row r="2251" spans="1:6" ht="18" hidden="1" customHeight="1">
      <c r="A2251" s="621"/>
      <c r="B2251" s="621"/>
      <c r="C2251" s="621"/>
      <c r="D2251" s="621"/>
      <c r="E2251" s="621"/>
      <c r="F2251" s="621"/>
    </row>
    <row r="2252" spans="1:6" ht="18" hidden="1" customHeight="1">
      <c r="A2252" s="621"/>
      <c r="B2252" s="621"/>
      <c r="C2252" s="621"/>
      <c r="D2252" s="621"/>
      <c r="E2252" s="621"/>
      <c r="F2252" s="621"/>
    </row>
    <row r="2253" spans="1:6" ht="18" hidden="1" customHeight="1">
      <c r="A2253" s="621"/>
      <c r="B2253" s="621"/>
      <c r="C2253" s="621"/>
      <c r="D2253" s="621"/>
      <c r="E2253" s="621"/>
      <c r="F2253" s="621"/>
    </row>
    <row r="2254" spans="1:6" ht="18" hidden="1" customHeight="1">
      <c r="A2254" s="621"/>
      <c r="B2254" s="621"/>
      <c r="C2254" s="621"/>
      <c r="D2254" s="621"/>
      <c r="E2254" s="621"/>
      <c r="F2254" s="621"/>
    </row>
    <row r="2255" spans="1:6" ht="18" hidden="1" customHeight="1">
      <c r="A2255" s="621"/>
      <c r="B2255" s="621"/>
      <c r="C2255" s="621"/>
      <c r="D2255" s="621"/>
      <c r="E2255" s="621"/>
      <c r="F2255" s="621"/>
    </row>
    <row r="2256" spans="1:6" ht="18" hidden="1" customHeight="1">
      <c r="A2256" s="621"/>
      <c r="B2256" s="621"/>
      <c r="C2256" s="621"/>
      <c r="D2256" s="621"/>
      <c r="E2256" s="621"/>
      <c r="F2256" s="621"/>
    </row>
    <row r="2257" spans="1:6" ht="18" hidden="1" customHeight="1">
      <c r="A2257" s="621"/>
      <c r="B2257" s="621"/>
      <c r="C2257" s="621"/>
      <c r="D2257" s="621"/>
      <c r="E2257" s="621"/>
      <c r="F2257" s="621"/>
    </row>
    <row r="2258" spans="1:6" ht="18" hidden="1" customHeight="1">
      <c r="A2258" s="621"/>
      <c r="B2258" s="621"/>
      <c r="C2258" s="621"/>
      <c r="D2258" s="621"/>
      <c r="E2258" s="621"/>
      <c r="F2258" s="621"/>
    </row>
    <row r="2259" spans="1:6" ht="18" hidden="1" customHeight="1">
      <c r="A2259" s="621"/>
      <c r="B2259" s="621"/>
      <c r="C2259" s="621"/>
      <c r="D2259" s="621"/>
      <c r="E2259" s="621"/>
      <c r="F2259" s="621"/>
    </row>
    <row r="2260" spans="1:6" ht="18" hidden="1" customHeight="1">
      <c r="A2260" s="621"/>
      <c r="B2260" s="621"/>
      <c r="C2260" s="621"/>
      <c r="D2260" s="621"/>
      <c r="E2260" s="621"/>
      <c r="F2260" s="621"/>
    </row>
    <row r="2261" spans="1:6" ht="18" hidden="1" customHeight="1">
      <c r="A2261" s="621"/>
      <c r="B2261" s="621"/>
      <c r="C2261" s="621"/>
      <c r="D2261" s="621"/>
      <c r="E2261" s="621"/>
      <c r="F2261" s="621"/>
    </row>
    <row r="2262" spans="1:6" ht="18" hidden="1" customHeight="1">
      <c r="A2262" s="621"/>
      <c r="B2262" s="621"/>
      <c r="C2262" s="621"/>
      <c r="D2262" s="621"/>
      <c r="E2262" s="621"/>
      <c r="F2262" s="621"/>
    </row>
    <row r="2263" spans="1:6" ht="18" hidden="1" customHeight="1">
      <c r="A2263" s="621"/>
      <c r="B2263" s="621"/>
      <c r="C2263" s="621"/>
      <c r="D2263" s="621"/>
      <c r="E2263" s="621"/>
      <c r="F2263" s="621"/>
    </row>
    <row r="2264" spans="1:6" ht="18" hidden="1" customHeight="1">
      <c r="A2264" s="621"/>
      <c r="B2264" s="621"/>
      <c r="C2264" s="621"/>
      <c r="D2264" s="621"/>
      <c r="E2264" s="621"/>
      <c r="F2264" s="621"/>
    </row>
    <row r="2265" spans="1:6" ht="18" hidden="1" customHeight="1">
      <c r="A2265" s="621"/>
      <c r="B2265" s="621"/>
      <c r="C2265" s="621"/>
      <c r="D2265" s="621"/>
      <c r="E2265" s="621"/>
      <c r="F2265" s="621"/>
    </row>
    <row r="2266" spans="1:6" ht="18" hidden="1" customHeight="1">
      <c r="A2266" s="621"/>
      <c r="B2266" s="621"/>
      <c r="C2266" s="621"/>
      <c r="D2266" s="621"/>
      <c r="E2266" s="621"/>
      <c r="F2266" s="621"/>
    </row>
    <row r="2267" spans="1:6" ht="18" hidden="1" customHeight="1">
      <c r="A2267" s="621"/>
      <c r="B2267" s="621"/>
      <c r="C2267" s="621"/>
      <c r="D2267" s="621"/>
      <c r="E2267" s="621"/>
      <c r="F2267" s="621"/>
    </row>
    <row r="2268" spans="1:6" ht="18" hidden="1" customHeight="1">
      <c r="A2268" s="621"/>
      <c r="B2268" s="621"/>
      <c r="C2268" s="621"/>
      <c r="D2268" s="621"/>
      <c r="E2268" s="621"/>
      <c r="F2268" s="621"/>
    </row>
    <row r="2269" spans="1:6" ht="18" hidden="1" customHeight="1">
      <c r="A2269" s="621"/>
      <c r="B2269" s="621"/>
      <c r="C2269" s="621"/>
      <c r="D2269" s="621"/>
      <c r="E2269" s="621"/>
      <c r="F2269" s="621"/>
    </row>
    <row r="2270" spans="1:6" ht="18" hidden="1" customHeight="1">
      <c r="A2270" s="621"/>
      <c r="B2270" s="621"/>
      <c r="C2270" s="621"/>
      <c r="D2270" s="621"/>
      <c r="E2270" s="621"/>
      <c r="F2270" s="621"/>
    </row>
    <row r="2271" spans="1:6" ht="18" hidden="1" customHeight="1">
      <c r="A2271" s="621"/>
      <c r="B2271" s="621"/>
      <c r="C2271" s="621"/>
      <c r="D2271" s="621"/>
      <c r="E2271" s="621"/>
      <c r="F2271" s="621"/>
    </row>
    <row r="2272" spans="1:6" ht="18" hidden="1" customHeight="1">
      <c r="A2272" s="621"/>
      <c r="B2272" s="621"/>
      <c r="C2272" s="621"/>
      <c r="D2272" s="621"/>
      <c r="E2272" s="621"/>
      <c r="F2272" s="621"/>
    </row>
    <row r="2273" spans="1:6" ht="18" hidden="1" customHeight="1">
      <c r="A2273" s="621"/>
      <c r="B2273" s="621"/>
      <c r="C2273" s="621"/>
      <c r="D2273" s="621"/>
      <c r="E2273" s="621"/>
      <c r="F2273" s="621"/>
    </row>
    <row r="2274" spans="1:6" ht="18" hidden="1" customHeight="1">
      <c r="A2274" s="621"/>
      <c r="B2274" s="621"/>
      <c r="C2274" s="621"/>
      <c r="D2274" s="621"/>
      <c r="E2274" s="621"/>
      <c r="F2274" s="621"/>
    </row>
    <row r="2275" spans="1:6" ht="18" hidden="1" customHeight="1">
      <c r="A2275" s="621"/>
      <c r="B2275" s="621"/>
      <c r="C2275" s="621"/>
      <c r="D2275" s="621"/>
      <c r="E2275" s="621"/>
      <c r="F2275" s="621"/>
    </row>
    <row r="2276" spans="1:6" ht="18" hidden="1" customHeight="1">
      <c r="A2276" s="621"/>
      <c r="B2276" s="621"/>
      <c r="C2276" s="621"/>
      <c r="D2276" s="621"/>
      <c r="E2276" s="621"/>
      <c r="F2276" s="621"/>
    </row>
    <row r="2277" spans="1:6" ht="18" hidden="1" customHeight="1">
      <c r="A2277" s="621"/>
      <c r="B2277" s="621"/>
      <c r="C2277" s="621"/>
      <c r="D2277" s="621"/>
      <c r="E2277" s="621"/>
      <c r="F2277" s="621"/>
    </row>
    <row r="2278" spans="1:6" ht="18" hidden="1" customHeight="1">
      <c r="A2278" s="621"/>
      <c r="B2278" s="621"/>
      <c r="C2278" s="621"/>
      <c r="D2278" s="621"/>
      <c r="E2278" s="621"/>
      <c r="F2278" s="621"/>
    </row>
    <row r="2279" spans="1:6" ht="18" hidden="1" customHeight="1">
      <c r="A2279" s="621"/>
      <c r="B2279" s="621"/>
      <c r="C2279" s="621"/>
      <c r="D2279" s="621"/>
      <c r="E2279" s="621"/>
      <c r="F2279" s="621"/>
    </row>
    <row r="2280" spans="1:6" ht="18" hidden="1" customHeight="1">
      <c r="A2280" s="621"/>
      <c r="B2280" s="621"/>
      <c r="C2280" s="621"/>
      <c r="D2280" s="621"/>
      <c r="E2280" s="621"/>
      <c r="F2280" s="621"/>
    </row>
    <row r="2281" spans="1:6" ht="18" hidden="1" customHeight="1">
      <c r="A2281" s="621"/>
      <c r="B2281" s="621"/>
      <c r="C2281" s="621"/>
      <c r="D2281" s="621"/>
      <c r="E2281" s="621"/>
      <c r="F2281" s="621"/>
    </row>
    <row r="2282" spans="1:6" ht="18" hidden="1" customHeight="1">
      <c r="A2282" s="621"/>
      <c r="B2282" s="621"/>
      <c r="C2282" s="621"/>
      <c r="D2282" s="621"/>
      <c r="E2282" s="621"/>
      <c r="F2282" s="621"/>
    </row>
    <row r="2283" spans="1:6" ht="18" hidden="1" customHeight="1">
      <c r="A2283" s="621"/>
      <c r="B2283" s="621"/>
      <c r="C2283" s="621"/>
      <c r="D2283" s="621"/>
      <c r="E2283" s="621"/>
      <c r="F2283" s="621"/>
    </row>
    <row r="2284" spans="1:6" ht="18" hidden="1" customHeight="1">
      <c r="A2284" s="621"/>
      <c r="B2284" s="621"/>
      <c r="C2284" s="621"/>
      <c r="D2284" s="621"/>
      <c r="E2284" s="621"/>
      <c r="F2284" s="621"/>
    </row>
    <row r="2285" spans="1:6" ht="18" hidden="1" customHeight="1">
      <c r="A2285" s="621"/>
      <c r="B2285" s="621"/>
      <c r="C2285" s="621"/>
      <c r="D2285" s="621"/>
      <c r="E2285" s="621"/>
      <c r="F2285" s="621"/>
    </row>
    <row r="2286" spans="1:6" ht="18" hidden="1" customHeight="1">
      <c r="A2286" s="621"/>
      <c r="B2286" s="621"/>
      <c r="C2286" s="621"/>
      <c r="D2286" s="621"/>
      <c r="E2286" s="621"/>
      <c r="F2286" s="621"/>
    </row>
    <row r="2287" spans="1:6" ht="18" hidden="1" customHeight="1">
      <c r="A2287" s="621"/>
      <c r="B2287" s="621"/>
      <c r="C2287" s="621"/>
      <c r="D2287" s="621"/>
      <c r="E2287" s="621"/>
      <c r="F2287" s="621"/>
    </row>
    <row r="2288" spans="1:6" ht="18" hidden="1" customHeight="1">
      <c r="A2288" s="621"/>
      <c r="B2288" s="621"/>
      <c r="C2288" s="621"/>
      <c r="D2288" s="621"/>
      <c r="E2288" s="621"/>
      <c r="F2288" s="621"/>
    </row>
    <row r="2289" spans="1:6" ht="18" hidden="1" customHeight="1">
      <c r="A2289" s="621"/>
      <c r="B2289" s="621"/>
      <c r="C2289" s="621"/>
      <c r="D2289" s="621"/>
      <c r="E2289" s="621"/>
      <c r="F2289" s="621"/>
    </row>
    <row r="2290" spans="1:6" ht="18" hidden="1" customHeight="1">
      <c r="A2290" s="621"/>
      <c r="B2290" s="621"/>
      <c r="C2290" s="621"/>
      <c r="D2290" s="621"/>
      <c r="E2290" s="621"/>
      <c r="F2290" s="621"/>
    </row>
    <row r="2291" spans="1:6" ht="18" hidden="1" customHeight="1">
      <c r="A2291" s="621"/>
      <c r="B2291" s="621"/>
      <c r="C2291" s="621"/>
      <c r="D2291" s="621"/>
      <c r="E2291" s="621"/>
      <c r="F2291" s="621"/>
    </row>
    <row r="2292" spans="1:6" ht="18" hidden="1" customHeight="1">
      <c r="A2292" s="621"/>
      <c r="B2292" s="621"/>
      <c r="C2292" s="621"/>
      <c r="D2292" s="621"/>
      <c r="E2292" s="621"/>
      <c r="F2292" s="621"/>
    </row>
    <row r="2293" spans="1:6" ht="18" hidden="1" customHeight="1">
      <c r="A2293" s="621"/>
      <c r="B2293" s="621"/>
      <c r="C2293" s="621"/>
      <c r="D2293" s="621"/>
      <c r="E2293" s="621"/>
      <c r="F2293" s="621"/>
    </row>
    <row r="2294" spans="1:6" ht="18" hidden="1" customHeight="1">
      <c r="A2294" s="621"/>
      <c r="B2294" s="621"/>
      <c r="C2294" s="621"/>
      <c r="D2294" s="621"/>
      <c r="E2294" s="621"/>
      <c r="F2294" s="621"/>
    </row>
    <row r="2295" spans="1:6" ht="18" hidden="1" customHeight="1">
      <c r="A2295" s="621"/>
      <c r="B2295" s="621"/>
      <c r="C2295" s="621"/>
      <c r="D2295" s="621"/>
      <c r="E2295" s="621"/>
      <c r="F2295" s="621"/>
    </row>
    <row r="2296" spans="1:6" ht="18" hidden="1" customHeight="1">
      <c r="A2296" s="621"/>
      <c r="B2296" s="621"/>
      <c r="C2296" s="621"/>
      <c r="D2296" s="621"/>
      <c r="E2296" s="621"/>
      <c r="F2296" s="621"/>
    </row>
    <row r="2297" spans="1:6" ht="18" hidden="1" customHeight="1">
      <c r="A2297" s="621"/>
      <c r="B2297" s="621"/>
      <c r="C2297" s="621"/>
      <c r="D2297" s="621"/>
      <c r="E2297" s="621"/>
      <c r="F2297" s="621"/>
    </row>
    <row r="2298" spans="1:6" ht="18" hidden="1" customHeight="1">
      <c r="A2298" s="621"/>
      <c r="B2298" s="621"/>
      <c r="C2298" s="621"/>
      <c r="D2298" s="621"/>
      <c r="E2298" s="621"/>
      <c r="F2298" s="621"/>
    </row>
    <row r="2299" spans="1:6" ht="18" hidden="1" customHeight="1">
      <c r="A2299" s="621"/>
      <c r="B2299" s="621"/>
      <c r="C2299" s="621"/>
      <c r="D2299" s="621"/>
      <c r="E2299" s="621"/>
      <c r="F2299" s="621"/>
    </row>
    <row r="2300" spans="1:6" ht="18" hidden="1" customHeight="1">
      <c r="A2300" s="621"/>
      <c r="B2300" s="621"/>
      <c r="C2300" s="621"/>
      <c r="D2300" s="621"/>
      <c r="E2300" s="621"/>
      <c r="F2300" s="621"/>
    </row>
    <row r="2301" spans="1:6" ht="18" hidden="1" customHeight="1">
      <c r="A2301" s="621"/>
      <c r="B2301" s="621"/>
      <c r="C2301" s="621"/>
      <c r="D2301" s="621"/>
      <c r="E2301" s="621"/>
      <c r="F2301" s="621"/>
    </row>
    <row r="2302" spans="1:6" ht="18" hidden="1" customHeight="1">
      <c r="A2302" s="621"/>
      <c r="B2302" s="621"/>
      <c r="C2302" s="621"/>
      <c r="D2302" s="621"/>
      <c r="E2302" s="621"/>
      <c r="F2302" s="621"/>
    </row>
    <row r="2303" spans="1:6" ht="18" hidden="1" customHeight="1">
      <c r="A2303" s="621"/>
      <c r="B2303" s="621"/>
      <c r="C2303" s="621"/>
      <c r="D2303" s="621"/>
      <c r="E2303" s="621"/>
      <c r="F2303" s="621"/>
    </row>
    <row r="2304" spans="1:6" ht="18" hidden="1" customHeight="1">
      <c r="A2304" s="621"/>
      <c r="B2304" s="621"/>
      <c r="C2304" s="621"/>
      <c r="D2304" s="621"/>
      <c r="E2304" s="621"/>
      <c r="F2304" s="621"/>
    </row>
    <row r="2305" spans="1:6" ht="18" hidden="1" customHeight="1">
      <c r="A2305" s="621"/>
      <c r="B2305" s="621"/>
      <c r="C2305" s="621"/>
      <c r="D2305" s="621"/>
      <c r="E2305" s="621"/>
      <c r="F2305" s="621"/>
    </row>
    <row r="2306" spans="1:6" ht="18" hidden="1" customHeight="1">
      <c r="A2306" s="621"/>
      <c r="B2306" s="621"/>
      <c r="C2306" s="621"/>
      <c r="D2306" s="621"/>
      <c r="E2306" s="621"/>
      <c r="F2306" s="621"/>
    </row>
    <row r="2307" spans="1:6" ht="18" hidden="1" customHeight="1">
      <c r="A2307" s="621"/>
      <c r="B2307" s="621"/>
      <c r="C2307" s="621"/>
      <c r="D2307" s="621"/>
      <c r="E2307" s="621"/>
      <c r="F2307" s="621"/>
    </row>
    <row r="2308" spans="1:6" ht="18" hidden="1" customHeight="1">
      <c r="A2308" s="621"/>
      <c r="B2308" s="621"/>
      <c r="C2308" s="621"/>
      <c r="D2308" s="621"/>
      <c r="E2308" s="621"/>
      <c r="F2308" s="621"/>
    </row>
    <row r="2309" spans="1:6" ht="18" hidden="1" customHeight="1">
      <c r="A2309" s="621"/>
      <c r="B2309" s="621"/>
      <c r="C2309" s="621"/>
      <c r="D2309" s="621"/>
      <c r="E2309" s="621"/>
      <c r="F2309" s="621"/>
    </row>
    <row r="2310" spans="1:6" ht="18" hidden="1" customHeight="1">
      <c r="A2310" s="621"/>
      <c r="B2310" s="621"/>
      <c r="C2310" s="621"/>
      <c r="D2310" s="621"/>
      <c r="E2310" s="621"/>
      <c r="F2310" s="621"/>
    </row>
    <row r="2311" spans="1:6" ht="18" hidden="1" customHeight="1">
      <c r="A2311" s="621"/>
      <c r="B2311" s="621"/>
      <c r="C2311" s="621"/>
      <c r="D2311" s="621"/>
      <c r="E2311" s="621"/>
      <c r="F2311" s="621"/>
    </row>
    <row r="2312" spans="1:6" ht="18" hidden="1" customHeight="1">
      <c r="A2312" s="621"/>
      <c r="B2312" s="621"/>
      <c r="C2312" s="621"/>
      <c r="D2312" s="621"/>
      <c r="E2312" s="621"/>
      <c r="F2312" s="621"/>
    </row>
    <row r="2313" spans="1:6" ht="18" hidden="1" customHeight="1">
      <c r="A2313" s="621"/>
      <c r="B2313" s="621"/>
      <c r="C2313" s="621"/>
      <c r="D2313" s="621"/>
      <c r="E2313" s="621"/>
      <c r="F2313" s="621"/>
    </row>
    <row r="2314" spans="1:6" ht="18" hidden="1" customHeight="1">
      <c r="A2314" s="621"/>
      <c r="B2314" s="621"/>
      <c r="C2314" s="621"/>
      <c r="D2314" s="621"/>
      <c r="E2314" s="621"/>
      <c r="F2314" s="621"/>
    </row>
    <row r="2315" spans="1:6" ht="18" hidden="1" customHeight="1">
      <c r="A2315" s="621"/>
      <c r="B2315" s="621"/>
      <c r="C2315" s="621"/>
      <c r="D2315" s="621"/>
      <c r="E2315" s="621"/>
      <c r="F2315" s="621"/>
    </row>
    <row r="2316" spans="1:6" ht="18" hidden="1" customHeight="1">
      <c r="A2316" s="621"/>
      <c r="B2316" s="621"/>
      <c r="C2316" s="621"/>
      <c r="D2316" s="621"/>
      <c r="E2316" s="621"/>
      <c r="F2316" s="621"/>
    </row>
    <row r="2317" spans="1:6" ht="18" hidden="1" customHeight="1">
      <c r="A2317" s="621"/>
      <c r="B2317" s="621"/>
      <c r="C2317" s="621"/>
      <c r="D2317" s="621"/>
      <c r="E2317" s="621"/>
      <c r="F2317" s="621"/>
    </row>
    <row r="2318" spans="1:6" ht="18" hidden="1" customHeight="1">
      <c r="A2318" s="621"/>
      <c r="B2318" s="621"/>
      <c r="C2318" s="621"/>
      <c r="D2318" s="621"/>
      <c r="E2318" s="621"/>
      <c r="F2318" s="621"/>
    </row>
    <row r="2319" spans="1:6" ht="18" hidden="1" customHeight="1">
      <c r="A2319" s="621"/>
      <c r="B2319" s="621"/>
      <c r="C2319" s="621"/>
      <c r="D2319" s="621"/>
      <c r="E2319" s="621"/>
      <c r="F2319" s="621"/>
    </row>
    <row r="2320" spans="1:6" ht="18" hidden="1" customHeight="1">
      <c r="A2320" s="621"/>
      <c r="B2320" s="621"/>
      <c r="C2320" s="621"/>
      <c r="D2320" s="621"/>
      <c r="E2320" s="621"/>
      <c r="F2320" s="621"/>
    </row>
    <row r="2321" spans="1:6" ht="18" hidden="1" customHeight="1">
      <c r="A2321" s="621"/>
      <c r="B2321" s="621"/>
      <c r="C2321" s="621"/>
      <c r="D2321" s="621"/>
      <c r="E2321" s="621"/>
      <c r="F2321" s="621"/>
    </row>
    <row r="2322" spans="1:6" ht="18" hidden="1" customHeight="1">
      <c r="A2322" s="621"/>
      <c r="B2322" s="621"/>
      <c r="C2322" s="621"/>
      <c r="D2322" s="621"/>
      <c r="E2322" s="621"/>
      <c r="F2322" s="621"/>
    </row>
    <row r="2323" spans="1:6" ht="18" hidden="1" customHeight="1">
      <c r="A2323" s="621"/>
      <c r="B2323" s="621"/>
      <c r="C2323" s="621"/>
      <c r="D2323" s="621"/>
      <c r="E2323" s="621"/>
      <c r="F2323" s="621"/>
    </row>
    <row r="2324" spans="1:6" ht="18" hidden="1" customHeight="1">
      <c r="A2324" s="621"/>
      <c r="B2324" s="621"/>
      <c r="C2324" s="621"/>
      <c r="D2324" s="621"/>
      <c r="E2324" s="621"/>
      <c r="F2324" s="621"/>
    </row>
    <row r="2325" spans="1:6" ht="18" hidden="1" customHeight="1">
      <c r="A2325" s="621"/>
      <c r="B2325" s="621"/>
      <c r="C2325" s="621"/>
      <c r="D2325" s="621"/>
      <c r="E2325" s="621"/>
      <c r="F2325" s="621"/>
    </row>
    <row r="2326" spans="1:6" ht="18" hidden="1" customHeight="1">
      <c r="A2326" s="621"/>
      <c r="B2326" s="621"/>
      <c r="C2326" s="621"/>
      <c r="D2326" s="621"/>
      <c r="E2326" s="621"/>
      <c r="F2326" s="621"/>
    </row>
    <row r="2327" spans="1:6" ht="18" hidden="1" customHeight="1">
      <c r="A2327" s="621"/>
      <c r="B2327" s="621"/>
      <c r="C2327" s="621"/>
      <c r="D2327" s="621"/>
      <c r="E2327" s="621"/>
      <c r="F2327" s="621"/>
    </row>
    <row r="2328" spans="1:6" ht="18" hidden="1" customHeight="1">
      <c r="A2328" s="621"/>
      <c r="B2328" s="621"/>
      <c r="C2328" s="621"/>
      <c r="D2328" s="621"/>
      <c r="E2328" s="621"/>
      <c r="F2328" s="621"/>
    </row>
    <row r="2329" spans="1:6" ht="18" hidden="1" customHeight="1">
      <c r="A2329" s="621"/>
      <c r="B2329" s="621"/>
      <c r="C2329" s="621"/>
      <c r="D2329" s="621"/>
      <c r="E2329" s="621"/>
      <c r="F2329" s="621"/>
    </row>
    <row r="2330" spans="1:6" ht="18" hidden="1" customHeight="1">
      <c r="A2330" s="621"/>
      <c r="B2330" s="621"/>
      <c r="C2330" s="621"/>
      <c r="D2330" s="621"/>
      <c r="E2330" s="621"/>
      <c r="F2330" s="621"/>
    </row>
    <row r="2331" spans="1:6" ht="18" hidden="1" customHeight="1">
      <c r="A2331" s="621"/>
      <c r="B2331" s="621"/>
      <c r="C2331" s="621"/>
      <c r="D2331" s="621"/>
      <c r="E2331" s="621"/>
      <c r="F2331" s="621"/>
    </row>
    <row r="2332" spans="1:6" ht="18" hidden="1" customHeight="1">
      <c r="A2332" s="621"/>
      <c r="B2332" s="621"/>
      <c r="C2332" s="621"/>
      <c r="D2332" s="621"/>
      <c r="E2332" s="621"/>
      <c r="F2332" s="621"/>
    </row>
    <row r="2333" spans="1:6" ht="18" hidden="1" customHeight="1">
      <c r="A2333" s="621"/>
      <c r="B2333" s="621"/>
      <c r="C2333" s="621"/>
      <c r="D2333" s="621"/>
      <c r="E2333" s="621"/>
      <c r="F2333" s="621"/>
    </row>
    <row r="2334" spans="1:6" ht="18" hidden="1" customHeight="1">
      <c r="A2334" s="621"/>
      <c r="B2334" s="621"/>
      <c r="C2334" s="621"/>
      <c r="D2334" s="621"/>
      <c r="E2334" s="621"/>
      <c r="F2334" s="621"/>
    </row>
    <row r="2335" spans="1:6" ht="18" hidden="1" customHeight="1">
      <c r="A2335" s="621"/>
      <c r="B2335" s="621"/>
      <c r="C2335" s="621"/>
      <c r="D2335" s="621"/>
      <c r="E2335" s="621"/>
      <c r="F2335" s="621"/>
    </row>
    <row r="2336" spans="1:6" ht="18" hidden="1" customHeight="1">
      <c r="A2336" s="621"/>
      <c r="B2336" s="621"/>
      <c r="C2336" s="621"/>
      <c r="D2336" s="621"/>
      <c r="E2336" s="621"/>
      <c r="F2336" s="621"/>
    </row>
    <row r="2337" spans="1:6" ht="18" hidden="1" customHeight="1">
      <c r="A2337" s="621"/>
      <c r="B2337" s="621"/>
      <c r="C2337" s="621"/>
      <c r="D2337" s="621"/>
      <c r="E2337" s="621"/>
      <c r="F2337" s="621"/>
    </row>
    <row r="2338" spans="1:6" ht="18" hidden="1" customHeight="1">
      <c r="A2338" s="621"/>
      <c r="B2338" s="621"/>
      <c r="C2338" s="621"/>
      <c r="D2338" s="621"/>
      <c r="E2338" s="621"/>
      <c r="F2338" s="621"/>
    </row>
    <row r="2339" spans="1:6" ht="18" hidden="1" customHeight="1">
      <c r="A2339" s="621"/>
      <c r="B2339" s="621"/>
      <c r="C2339" s="621"/>
      <c r="D2339" s="621"/>
      <c r="E2339" s="621"/>
      <c r="F2339" s="621"/>
    </row>
    <row r="2340" spans="1:6" ht="18" hidden="1" customHeight="1">
      <c r="A2340" s="621"/>
      <c r="B2340" s="621"/>
      <c r="C2340" s="621"/>
      <c r="D2340" s="621"/>
      <c r="E2340" s="621"/>
      <c r="F2340" s="621"/>
    </row>
    <row r="2341" spans="1:6" ht="18" hidden="1" customHeight="1">
      <c r="A2341" s="621"/>
      <c r="B2341" s="621"/>
      <c r="C2341" s="621"/>
      <c r="D2341" s="621"/>
      <c r="E2341" s="621"/>
      <c r="F2341" s="621"/>
    </row>
    <row r="2342" spans="1:6" ht="18" hidden="1" customHeight="1">
      <c r="A2342" s="621"/>
      <c r="B2342" s="621"/>
      <c r="C2342" s="621"/>
      <c r="D2342" s="621"/>
      <c r="E2342" s="621"/>
      <c r="F2342" s="621"/>
    </row>
    <row r="2343" spans="1:6" ht="18" hidden="1" customHeight="1">
      <c r="A2343" s="621"/>
      <c r="B2343" s="621"/>
      <c r="C2343" s="621"/>
      <c r="D2343" s="621"/>
      <c r="E2343" s="621"/>
      <c r="F2343" s="621"/>
    </row>
    <row r="2344" spans="1:6" ht="18" hidden="1" customHeight="1">
      <c r="A2344" s="621"/>
      <c r="B2344" s="621"/>
      <c r="C2344" s="621"/>
      <c r="D2344" s="621"/>
      <c r="E2344" s="621"/>
      <c r="F2344" s="621"/>
    </row>
    <row r="2345" spans="1:6" ht="18" hidden="1" customHeight="1">
      <c r="A2345" s="621"/>
      <c r="B2345" s="621"/>
      <c r="C2345" s="621"/>
      <c r="D2345" s="621"/>
      <c r="E2345" s="621"/>
      <c r="F2345" s="621"/>
    </row>
    <row r="2346" spans="1:6" ht="18" hidden="1" customHeight="1">
      <c r="A2346" s="621"/>
      <c r="B2346" s="621"/>
      <c r="C2346" s="621"/>
      <c r="D2346" s="621"/>
      <c r="E2346" s="621"/>
      <c r="F2346" s="621"/>
    </row>
    <row r="2347" spans="1:6" ht="18" hidden="1" customHeight="1">
      <c r="A2347" s="621"/>
      <c r="B2347" s="621"/>
      <c r="C2347" s="621"/>
      <c r="D2347" s="621"/>
      <c r="E2347" s="621"/>
      <c r="F2347" s="621"/>
    </row>
    <row r="2348" spans="1:6" ht="18" hidden="1" customHeight="1">
      <c r="A2348" s="621"/>
      <c r="B2348" s="621"/>
      <c r="C2348" s="621"/>
      <c r="D2348" s="621"/>
      <c r="E2348" s="621"/>
      <c r="F2348" s="621"/>
    </row>
    <row r="2349" spans="1:6" ht="18" hidden="1" customHeight="1">
      <c r="A2349" s="621"/>
      <c r="B2349" s="621"/>
      <c r="C2349" s="621"/>
      <c r="D2349" s="621"/>
      <c r="E2349" s="621"/>
      <c r="F2349" s="621"/>
    </row>
    <row r="2350" spans="1:6" ht="18" hidden="1" customHeight="1">
      <c r="A2350" s="621"/>
      <c r="B2350" s="621"/>
      <c r="C2350" s="621"/>
      <c r="D2350" s="621"/>
      <c r="E2350" s="621"/>
      <c r="F2350" s="621"/>
    </row>
    <row r="2351" spans="1:6" ht="18" hidden="1" customHeight="1">
      <c r="A2351" s="621"/>
      <c r="B2351" s="621"/>
      <c r="C2351" s="621"/>
      <c r="D2351" s="621"/>
      <c r="E2351" s="621"/>
      <c r="F2351" s="621"/>
    </row>
    <row r="2352" spans="1:6" ht="18" hidden="1" customHeight="1">
      <c r="A2352" s="621"/>
      <c r="B2352" s="621"/>
      <c r="C2352" s="621"/>
      <c r="D2352" s="621"/>
      <c r="E2352" s="621"/>
      <c r="F2352" s="621"/>
    </row>
    <row r="2353" spans="1:6" ht="18" hidden="1" customHeight="1">
      <c r="A2353" s="621"/>
      <c r="B2353" s="621"/>
      <c r="C2353" s="621"/>
      <c r="D2353" s="621"/>
      <c r="E2353" s="621"/>
      <c r="F2353" s="621"/>
    </row>
    <row r="2354" spans="1:6" ht="18" hidden="1" customHeight="1">
      <c r="A2354" s="621"/>
      <c r="B2354" s="621"/>
      <c r="C2354" s="621"/>
      <c r="D2354" s="621"/>
      <c r="E2354" s="621"/>
      <c r="F2354" s="621"/>
    </row>
    <row r="2355" spans="1:6" ht="18" hidden="1" customHeight="1">
      <c r="A2355" s="621"/>
      <c r="B2355" s="621"/>
      <c r="C2355" s="621"/>
      <c r="D2355" s="621"/>
      <c r="E2355" s="621"/>
      <c r="F2355" s="621"/>
    </row>
    <row r="2356" spans="1:6" ht="18" hidden="1" customHeight="1">
      <c r="A2356" s="621"/>
      <c r="B2356" s="621"/>
      <c r="C2356" s="621"/>
      <c r="D2356" s="621"/>
      <c r="E2356" s="621"/>
      <c r="F2356" s="621"/>
    </row>
    <row r="2357" spans="1:6" ht="18" hidden="1" customHeight="1">
      <c r="A2357" s="621"/>
      <c r="B2357" s="621"/>
      <c r="C2357" s="621"/>
      <c r="D2357" s="621"/>
      <c r="E2357" s="621"/>
      <c r="F2357" s="621"/>
    </row>
    <row r="2358" spans="1:6" ht="18" hidden="1" customHeight="1">
      <c r="A2358" s="621"/>
      <c r="B2358" s="621"/>
      <c r="C2358" s="621"/>
      <c r="D2358" s="621"/>
      <c r="E2358" s="621"/>
      <c r="F2358" s="621"/>
    </row>
    <row r="2359" spans="1:6" ht="18" hidden="1" customHeight="1">
      <c r="A2359" s="621"/>
      <c r="B2359" s="621"/>
      <c r="C2359" s="621"/>
      <c r="D2359" s="621"/>
      <c r="E2359" s="621"/>
      <c r="F2359" s="621"/>
    </row>
    <row r="2360" spans="1:6" ht="18" hidden="1" customHeight="1">
      <c r="A2360" s="621"/>
      <c r="B2360" s="621"/>
      <c r="C2360" s="621"/>
      <c r="D2360" s="621"/>
      <c r="E2360" s="621"/>
      <c r="F2360" s="621"/>
    </row>
    <row r="2361" spans="1:6" ht="18" hidden="1" customHeight="1">
      <c r="A2361" s="621"/>
      <c r="B2361" s="621"/>
      <c r="C2361" s="621"/>
      <c r="D2361" s="621"/>
      <c r="E2361" s="621"/>
      <c r="F2361" s="621"/>
    </row>
    <row r="2362" spans="1:6" ht="18" hidden="1" customHeight="1">
      <c r="A2362" s="621"/>
      <c r="B2362" s="621"/>
      <c r="C2362" s="621"/>
      <c r="D2362" s="621"/>
      <c r="E2362" s="621"/>
      <c r="F2362" s="621"/>
    </row>
    <row r="2363" spans="1:6" ht="18" hidden="1" customHeight="1">
      <c r="A2363" s="621"/>
      <c r="B2363" s="621"/>
      <c r="C2363" s="621"/>
      <c r="D2363" s="621"/>
      <c r="E2363" s="621"/>
      <c r="F2363" s="621"/>
    </row>
    <row r="2364" spans="1:6" ht="18" hidden="1" customHeight="1">
      <c r="A2364" s="621"/>
      <c r="B2364" s="621"/>
      <c r="C2364" s="621"/>
      <c r="D2364" s="621"/>
      <c r="E2364" s="621"/>
      <c r="F2364" s="621"/>
    </row>
    <row r="2365" spans="1:6" ht="18" hidden="1" customHeight="1">
      <c r="A2365" s="621"/>
      <c r="B2365" s="621"/>
      <c r="C2365" s="621"/>
      <c r="D2365" s="621"/>
      <c r="E2365" s="621"/>
      <c r="F2365" s="621"/>
    </row>
    <row r="2366" spans="1:6" ht="18" hidden="1" customHeight="1">
      <c r="A2366" s="621"/>
      <c r="B2366" s="621"/>
      <c r="C2366" s="621"/>
      <c r="D2366" s="621"/>
      <c r="E2366" s="621"/>
      <c r="F2366" s="621"/>
    </row>
    <row r="2367" spans="1:6" ht="18" hidden="1" customHeight="1">
      <c r="A2367" s="621"/>
      <c r="B2367" s="621"/>
      <c r="C2367" s="621"/>
      <c r="D2367" s="621"/>
      <c r="E2367" s="621"/>
      <c r="F2367" s="621"/>
    </row>
    <row r="2368" spans="1:6" ht="18" hidden="1" customHeight="1">
      <c r="A2368" s="621"/>
      <c r="B2368" s="621"/>
      <c r="C2368" s="621"/>
      <c r="D2368" s="621"/>
      <c r="E2368" s="621"/>
      <c r="F2368" s="621"/>
    </row>
    <row r="2369" spans="1:6" ht="18" hidden="1" customHeight="1">
      <c r="A2369" s="621"/>
      <c r="B2369" s="621"/>
      <c r="C2369" s="621"/>
      <c r="D2369" s="621"/>
      <c r="E2369" s="621"/>
      <c r="F2369" s="621"/>
    </row>
    <row r="2370" spans="1:6" ht="18" hidden="1" customHeight="1">
      <c r="A2370" s="621"/>
      <c r="B2370" s="621"/>
      <c r="C2370" s="621"/>
      <c r="D2370" s="621"/>
      <c r="E2370" s="621"/>
      <c r="F2370" s="621"/>
    </row>
    <row r="2371" spans="1:6" ht="18" hidden="1" customHeight="1">
      <c r="A2371" s="621"/>
      <c r="B2371" s="621"/>
      <c r="C2371" s="621"/>
      <c r="D2371" s="621"/>
      <c r="E2371" s="621"/>
      <c r="F2371" s="621"/>
    </row>
    <row r="2372" spans="1:6" ht="18" hidden="1" customHeight="1">
      <c r="A2372" s="621"/>
      <c r="B2372" s="621"/>
      <c r="C2372" s="621"/>
      <c r="D2372" s="621"/>
      <c r="E2372" s="621"/>
      <c r="F2372" s="621"/>
    </row>
    <row r="2373" spans="1:6" ht="18" hidden="1" customHeight="1">
      <c r="A2373" s="621"/>
      <c r="B2373" s="621"/>
      <c r="C2373" s="621"/>
      <c r="D2373" s="621"/>
      <c r="E2373" s="621"/>
      <c r="F2373" s="621"/>
    </row>
    <row r="2374" spans="1:6" ht="18" hidden="1" customHeight="1">
      <c r="A2374" s="621"/>
      <c r="B2374" s="621"/>
      <c r="C2374" s="621"/>
      <c r="D2374" s="621"/>
      <c r="E2374" s="621"/>
      <c r="F2374" s="621"/>
    </row>
    <row r="2375" spans="1:6" ht="18" hidden="1" customHeight="1">
      <c r="A2375" s="621"/>
      <c r="B2375" s="621"/>
      <c r="C2375" s="621"/>
      <c r="D2375" s="621"/>
      <c r="E2375" s="621"/>
      <c r="F2375" s="621"/>
    </row>
    <row r="2376" spans="1:6" ht="18" hidden="1" customHeight="1">
      <c r="A2376" s="621"/>
      <c r="B2376" s="621"/>
      <c r="C2376" s="621"/>
      <c r="D2376" s="621"/>
      <c r="E2376" s="621"/>
      <c r="F2376" s="621"/>
    </row>
    <row r="2377" spans="1:6" ht="18" hidden="1" customHeight="1">
      <c r="A2377" s="621"/>
      <c r="B2377" s="621"/>
      <c r="C2377" s="621"/>
      <c r="D2377" s="621"/>
      <c r="E2377" s="621"/>
      <c r="F2377" s="621"/>
    </row>
    <row r="2378" spans="1:6" ht="18" hidden="1" customHeight="1">
      <c r="A2378" s="621"/>
      <c r="B2378" s="621"/>
      <c r="C2378" s="621"/>
      <c r="D2378" s="621"/>
      <c r="E2378" s="621"/>
      <c r="F2378" s="621"/>
    </row>
    <row r="2379" spans="1:6" ht="18" hidden="1" customHeight="1">
      <c r="A2379" s="621"/>
      <c r="B2379" s="621"/>
      <c r="C2379" s="621"/>
      <c r="D2379" s="621"/>
      <c r="E2379" s="621"/>
      <c r="F2379" s="621"/>
    </row>
    <row r="2380" spans="1:6" ht="18" hidden="1" customHeight="1">
      <c r="A2380" s="621"/>
      <c r="B2380" s="621"/>
      <c r="C2380" s="621"/>
      <c r="D2380" s="621"/>
      <c r="E2380" s="621"/>
      <c r="F2380" s="621"/>
    </row>
    <row r="2381" spans="1:6" ht="18" hidden="1" customHeight="1">
      <c r="A2381" s="621"/>
      <c r="B2381" s="621"/>
      <c r="C2381" s="621"/>
      <c r="D2381" s="621"/>
      <c r="E2381" s="621"/>
      <c r="F2381" s="621"/>
    </row>
    <row r="2382" spans="1:6" ht="18" hidden="1" customHeight="1">
      <c r="A2382" s="621"/>
      <c r="B2382" s="621"/>
      <c r="C2382" s="621"/>
      <c r="D2382" s="621"/>
      <c r="E2382" s="621"/>
      <c r="F2382" s="621"/>
    </row>
    <row r="2383" spans="1:6" ht="18" hidden="1" customHeight="1">
      <c r="A2383" s="621"/>
      <c r="B2383" s="621"/>
      <c r="C2383" s="621"/>
      <c r="D2383" s="621"/>
      <c r="E2383" s="621"/>
      <c r="F2383" s="621"/>
    </row>
    <row r="2384" spans="1:6" ht="18" hidden="1" customHeight="1">
      <c r="A2384" s="621"/>
      <c r="B2384" s="621"/>
      <c r="C2384" s="621"/>
      <c r="D2384" s="621"/>
      <c r="E2384" s="621"/>
      <c r="F2384" s="621"/>
    </row>
    <row r="2385" spans="1:6" ht="18" hidden="1" customHeight="1">
      <c r="A2385" s="621"/>
      <c r="B2385" s="621"/>
      <c r="C2385" s="621"/>
      <c r="D2385" s="621"/>
      <c r="E2385" s="621"/>
      <c r="F2385" s="621"/>
    </row>
    <row r="2386" spans="1:6" ht="18" hidden="1" customHeight="1">
      <c r="A2386" s="621"/>
      <c r="B2386" s="621"/>
      <c r="C2386" s="621"/>
      <c r="D2386" s="621"/>
      <c r="E2386" s="621"/>
      <c r="F2386" s="621"/>
    </row>
    <row r="2387" spans="1:6" ht="18" hidden="1" customHeight="1">
      <c r="A2387" s="621"/>
      <c r="B2387" s="621"/>
      <c r="C2387" s="621"/>
      <c r="D2387" s="621"/>
      <c r="E2387" s="621"/>
      <c r="F2387" s="621"/>
    </row>
    <row r="2388" spans="1:6" ht="18" hidden="1" customHeight="1">
      <c r="A2388" s="621"/>
      <c r="B2388" s="621"/>
      <c r="C2388" s="621"/>
      <c r="D2388" s="621"/>
      <c r="E2388" s="621"/>
      <c r="F2388" s="621"/>
    </row>
    <row r="2389" spans="1:6" ht="18" hidden="1" customHeight="1">
      <c r="A2389" s="621"/>
      <c r="B2389" s="621"/>
      <c r="C2389" s="621"/>
      <c r="D2389" s="621"/>
      <c r="E2389" s="621"/>
      <c r="F2389" s="621"/>
    </row>
    <row r="2390" spans="1:6" ht="18" hidden="1" customHeight="1">
      <c r="A2390" s="621"/>
      <c r="B2390" s="621"/>
      <c r="C2390" s="621"/>
      <c r="D2390" s="621"/>
      <c r="E2390" s="621"/>
      <c r="F2390" s="621"/>
    </row>
    <row r="2391" spans="1:6" ht="18" hidden="1" customHeight="1">
      <c r="A2391" s="621"/>
      <c r="B2391" s="621"/>
      <c r="C2391" s="621"/>
      <c r="D2391" s="621"/>
      <c r="E2391" s="621"/>
      <c r="F2391" s="621"/>
    </row>
    <row r="2392" spans="1:6" ht="18" hidden="1" customHeight="1">
      <c r="A2392" s="621"/>
      <c r="B2392" s="621"/>
      <c r="C2392" s="621"/>
      <c r="D2392" s="621"/>
      <c r="E2392" s="621"/>
      <c r="F2392" s="621"/>
    </row>
    <row r="2393" spans="1:6" ht="18" hidden="1" customHeight="1">
      <c r="A2393" s="621"/>
      <c r="B2393" s="621"/>
      <c r="C2393" s="621"/>
      <c r="D2393" s="621"/>
      <c r="E2393" s="621"/>
      <c r="F2393" s="621"/>
    </row>
    <row r="2394" spans="1:6" ht="18" hidden="1" customHeight="1">
      <c r="A2394" s="621"/>
      <c r="B2394" s="621"/>
      <c r="C2394" s="621"/>
      <c r="D2394" s="621"/>
      <c r="E2394" s="621"/>
      <c r="F2394" s="621"/>
    </row>
    <row r="2395" spans="1:6" ht="18" hidden="1" customHeight="1">
      <c r="A2395" s="621"/>
      <c r="B2395" s="621"/>
      <c r="C2395" s="621"/>
      <c r="D2395" s="621"/>
      <c r="E2395" s="621"/>
      <c r="F2395" s="621"/>
    </row>
    <row r="2396" spans="1:6" ht="18" hidden="1" customHeight="1">
      <c r="A2396" s="621"/>
      <c r="B2396" s="621"/>
      <c r="C2396" s="621"/>
      <c r="D2396" s="621"/>
      <c r="E2396" s="621"/>
      <c r="F2396" s="621"/>
    </row>
    <row r="2397" spans="1:6" ht="18" hidden="1" customHeight="1">
      <c r="A2397" s="621"/>
      <c r="B2397" s="621"/>
      <c r="C2397" s="621"/>
      <c r="D2397" s="621"/>
      <c r="E2397" s="621"/>
      <c r="F2397" s="621"/>
    </row>
    <row r="2398" spans="1:6" ht="18" hidden="1" customHeight="1">
      <c r="A2398" s="621"/>
      <c r="B2398" s="621"/>
      <c r="C2398" s="621"/>
      <c r="D2398" s="621"/>
      <c r="E2398" s="621"/>
      <c r="F2398" s="621"/>
    </row>
    <row r="2399" spans="1:6" ht="18" hidden="1" customHeight="1">
      <c r="A2399" s="621"/>
      <c r="B2399" s="621"/>
      <c r="C2399" s="621"/>
      <c r="D2399" s="621"/>
      <c r="E2399" s="621"/>
      <c r="F2399" s="621"/>
    </row>
    <row r="2400" spans="1:6" ht="18" hidden="1" customHeight="1">
      <c r="A2400" s="621"/>
      <c r="B2400" s="621"/>
      <c r="C2400" s="621"/>
      <c r="D2400" s="621"/>
      <c r="E2400" s="621"/>
      <c r="F2400" s="621"/>
    </row>
    <row r="2401" spans="1:6" ht="18" hidden="1" customHeight="1">
      <c r="A2401" s="621"/>
      <c r="B2401" s="621"/>
      <c r="C2401" s="621"/>
      <c r="D2401" s="621"/>
      <c r="E2401" s="621"/>
      <c r="F2401" s="621"/>
    </row>
    <row r="2402" spans="1:6" ht="18" hidden="1" customHeight="1">
      <c r="A2402" s="621"/>
      <c r="B2402" s="621"/>
      <c r="C2402" s="621"/>
      <c r="D2402" s="621"/>
      <c r="E2402" s="621"/>
      <c r="F2402" s="621"/>
    </row>
    <row r="2403" spans="1:6" ht="18" hidden="1" customHeight="1">
      <c r="A2403" s="621"/>
      <c r="B2403" s="621"/>
      <c r="C2403" s="621"/>
      <c r="D2403" s="621"/>
      <c r="E2403" s="621"/>
      <c r="F2403" s="621"/>
    </row>
    <row r="2404" spans="1:6" ht="18" hidden="1" customHeight="1">
      <c r="A2404" s="621"/>
      <c r="B2404" s="621"/>
      <c r="C2404" s="621"/>
      <c r="D2404" s="621"/>
      <c r="E2404" s="621"/>
      <c r="F2404" s="621"/>
    </row>
    <row r="2405" spans="1:6" ht="18" hidden="1" customHeight="1">
      <c r="A2405" s="621"/>
      <c r="B2405" s="621"/>
      <c r="C2405" s="621"/>
      <c r="D2405" s="621"/>
      <c r="E2405" s="621"/>
      <c r="F2405" s="621"/>
    </row>
    <row r="2406" spans="1:6" ht="18" hidden="1" customHeight="1">
      <c r="A2406" s="621"/>
      <c r="B2406" s="621"/>
      <c r="C2406" s="621"/>
      <c r="D2406" s="621"/>
      <c r="E2406" s="621"/>
      <c r="F2406" s="621"/>
    </row>
    <row r="2407" spans="1:6" ht="18" hidden="1" customHeight="1">
      <c r="A2407" s="621"/>
      <c r="B2407" s="621"/>
      <c r="C2407" s="621"/>
      <c r="D2407" s="621"/>
      <c r="E2407" s="621"/>
      <c r="F2407" s="621"/>
    </row>
    <row r="2408" spans="1:6" ht="18" hidden="1" customHeight="1">
      <c r="A2408" s="621"/>
      <c r="B2408" s="621"/>
      <c r="C2408" s="621"/>
      <c r="D2408" s="621"/>
      <c r="E2408" s="621"/>
      <c r="F2408" s="621"/>
    </row>
    <row r="2409" spans="1:6" ht="18" hidden="1" customHeight="1">
      <c r="A2409" s="621"/>
      <c r="B2409" s="621"/>
      <c r="C2409" s="621"/>
      <c r="D2409" s="621"/>
      <c r="E2409" s="621"/>
      <c r="F2409" s="621"/>
    </row>
    <row r="2410" spans="1:6" ht="18" hidden="1" customHeight="1">
      <c r="A2410" s="621"/>
      <c r="B2410" s="621"/>
      <c r="C2410" s="621"/>
      <c r="D2410" s="621"/>
      <c r="E2410" s="621"/>
      <c r="F2410" s="621"/>
    </row>
    <row r="2411" spans="1:6" ht="18" hidden="1" customHeight="1">
      <c r="A2411" s="621"/>
      <c r="B2411" s="621"/>
      <c r="C2411" s="621"/>
      <c r="D2411" s="621"/>
      <c r="E2411" s="621"/>
      <c r="F2411" s="621"/>
    </row>
    <row r="2412" spans="1:6" ht="18" hidden="1" customHeight="1">
      <c r="A2412" s="621"/>
      <c r="B2412" s="621"/>
      <c r="C2412" s="621"/>
      <c r="D2412" s="621"/>
      <c r="E2412" s="621"/>
      <c r="F2412" s="621"/>
    </row>
    <row r="2413" spans="1:6" ht="18" hidden="1" customHeight="1">
      <c r="A2413" s="621"/>
      <c r="B2413" s="621"/>
      <c r="C2413" s="621"/>
      <c r="D2413" s="621"/>
      <c r="E2413" s="621"/>
      <c r="F2413" s="621"/>
    </row>
    <row r="2414" spans="1:6" ht="18" hidden="1" customHeight="1">
      <c r="A2414" s="621"/>
      <c r="B2414" s="621"/>
      <c r="C2414" s="621"/>
      <c r="D2414" s="621"/>
      <c r="E2414" s="621"/>
      <c r="F2414" s="621"/>
    </row>
    <row r="2415" spans="1:6" ht="18" hidden="1" customHeight="1">
      <c r="A2415" s="621"/>
      <c r="B2415" s="621"/>
      <c r="C2415" s="621"/>
      <c r="D2415" s="621"/>
      <c r="E2415" s="621"/>
      <c r="F2415" s="621"/>
    </row>
    <row r="2416" spans="1:6" ht="18" hidden="1" customHeight="1">
      <c r="A2416" s="621"/>
      <c r="B2416" s="621"/>
      <c r="C2416" s="621"/>
      <c r="D2416" s="621"/>
      <c r="E2416" s="621"/>
      <c r="F2416" s="621"/>
    </row>
    <row r="2417" spans="1:6" ht="18" hidden="1" customHeight="1">
      <c r="A2417" s="621"/>
      <c r="B2417" s="621"/>
      <c r="C2417" s="621"/>
      <c r="D2417" s="621"/>
      <c r="E2417" s="621"/>
      <c r="F2417" s="621"/>
    </row>
    <row r="2418" spans="1:6" ht="18" hidden="1" customHeight="1">
      <c r="A2418" s="621"/>
      <c r="B2418" s="621"/>
      <c r="C2418" s="621"/>
      <c r="D2418" s="621"/>
      <c r="E2418" s="621"/>
      <c r="F2418" s="621"/>
    </row>
    <row r="2419" spans="1:6" ht="18" hidden="1" customHeight="1">
      <c r="A2419" s="621"/>
      <c r="B2419" s="621"/>
      <c r="C2419" s="621"/>
      <c r="D2419" s="621"/>
      <c r="E2419" s="621"/>
      <c r="F2419" s="621"/>
    </row>
    <row r="2420" spans="1:6" ht="18" hidden="1" customHeight="1">
      <c r="A2420" s="621"/>
      <c r="B2420" s="621"/>
      <c r="C2420" s="621"/>
      <c r="D2420" s="621"/>
      <c r="E2420" s="621"/>
      <c r="F2420" s="621"/>
    </row>
    <row r="2421" spans="1:6" ht="18" hidden="1" customHeight="1">
      <c r="A2421" s="621"/>
      <c r="B2421" s="621"/>
      <c r="C2421" s="621"/>
      <c r="D2421" s="621"/>
      <c r="E2421" s="621"/>
      <c r="F2421" s="621"/>
    </row>
    <row r="2422" spans="1:6" ht="18" hidden="1" customHeight="1">
      <c r="A2422" s="621"/>
      <c r="B2422" s="621"/>
      <c r="C2422" s="621"/>
      <c r="D2422" s="621"/>
      <c r="E2422" s="621"/>
      <c r="F2422" s="621"/>
    </row>
    <row r="2423" spans="1:6" ht="18" hidden="1" customHeight="1">
      <c r="A2423" s="621"/>
      <c r="B2423" s="621"/>
      <c r="C2423" s="621"/>
      <c r="D2423" s="621"/>
      <c r="E2423" s="621"/>
      <c r="F2423" s="621"/>
    </row>
    <row r="2424" spans="1:6" ht="18" hidden="1" customHeight="1">
      <c r="A2424" s="621"/>
      <c r="B2424" s="621"/>
      <c r="C2424" s="621"/>
      <c r="D2424" s="621"/>
      <c r="E2424" s="621"/>
      <c r="F2424" s="621"/>
    </row>
    <row r="2425" spans="1:6" ht="18" hidden="1" customHeight="1">
      <c r="A2425" s="621"/>
      <c r="B2425" s="621"/>
      <c r="C2425" s="621"/>
      <c r="D2425" s="621"/>
      <c r="E2425" s="621"/>
      <c r="F2425" s="621"/>
    </row>
    <row r="2426" spans="1:6" ht="18" hidden="1" customHeight="1">
      <c r="A2426" s="621"/>
      <c r="B2426" s="621"/>
      <c r="C2426" s="621"/>
      <c r="D2426" s="621"/>
      <c r="E2426" s="621"/>
      <c r="F2426" s="621"/>
    </row>
    <row r="2427" spans="1:6" ht="18" hidden="1" customHeight="1">
      <c r="A2427" s="621"/>
      <c r="B2427" s="621"/>
      <c r="C2427" s="621"/>
      <c r="D2427" s="621"/>
      <c r="E2427" s="621"/>
      <c r="F2427" s="621"/>
    </row>
    <row r="2428" spans="1:6" ht="18" hidden="1" customHeight="1">
      <c r="A2428" s="621"/>
      <c r="B2428" s="621"/>
      <c r="C2428" s="621"/>
      <c r="D2428" s="621"/>
      <c r="E2428" s="621"/>
      <c r="F2428" s="621"/>
    </row>
    <row r="2429" spans="1:6" ht="18" hidden="1" customHeight="1">
      <c r="A2429" s="621"/>
      <c r="B2429" s="621"/>
      <c r="C2429" s="621"/>
      <c r="D2429" s="621"/>
      <c r="E2429" s="621"/>
      <c r="F2429" s="621"/>
    </row>
    <row r="2430" spans="1:6" ht="18" hidden="1" customHeight="1">
      <c r="A2430" s="621"/>
      <c r="B2430" s="621"/>
      <c r="C2430" s="621"/>
      <c r="D2430" s="621"/>
      <c r="E2430" s="621"/>
      <c r="F2430" s="621"/>
    </row>
    <row r="2431" spans="1:6" ht="18" hidden="1" customHeight="1">
      <c r="A2431" s="621"/>
      <c r="B2431" s="621"/>
      <c r="C2431" s="621"/>
      <c r="D2431" s="621"/>
      <c r="E2431" s="621"/>
      <c r="F2431" s="621"/>
    </row>
    <row r="2432" spans="1:6" ht="18" hidden="1" customHeight="1">
      <c r="A2432" s="621"/>
      <c r="B2432" s="621"/>
      <c r="C2432" s="621"/>
      <c r="D2432" s="621"/>
      <c r="E2432" s="621"/>
      <c r="F2432" s="621"/>
    </row>
    <row r="2433" spans="1:6" ht="18" hidden="1" customHeight="1">
      <c r="A2433" s="621"/>
      <c r="B2433" s="621"/>
      <c r="C2433" s="621"/>
      <c r="D2433" s="621"/>
      <c r="E2433" s="621"/>
      <c r="F2433" s="621"/>
    </row>
    <row r="2434" spans="1:6" ht="18" hidden="1" customHeight="1">
      <c r="A2434" s="621"/>
      <c r="B2434" s="621"/>
      <c r="C2434" s="621"/>
      <c r="D2434" s="621"/>
      <c r="E2434" s="621"/>
      <c r="F2434" s="621"/>
    </row>
    <row r="2435" spans="1:6" ht="18" hidden="1" customHeight="1">
      <c r="A2435" s="621"/>
      <c r="B2435" s="621"/>
      <c r="C2435" s="621"/>
      <c r="D2435" s="621"/>
      <c r="E2435" s="621"/>
      <c r="F2435" s="621"/>
    </row>
    <row r="2436" spans="1:6" ht="18" hidden="1" customHeight="1">
      <c r="A2436" s="621"/>
      <c r="B2436" s="621"/>
      <c r="C2436" s="621"/>
      <c r="D2436" s="621"/>
      <c r="E2436" s="621"/>
      <c r="F2436" s="621"/>
    </row>
    <row r="2437" spans="1:6" ht="18" hidden="1" customHeight="1">
      <c r="A2437" s="621"/>
      <c r="B2437" s="621"/>
      <c r="C2437" s="621"/>
      <c r="D2437" s="621"/>
      <c r="E2437" s="621"/>
      <c r="F2437" s="621"/>
    </row>
    <row r="2438" spans="1:6" ht="18" hidden="1" customHeight="1">
      <c r="A2438" s="621"/>
      <c r="B2438" s="621"/>
      <c r="C2438" s="621"/>
      <c r="D2438" s="621"/>
      <c r="E2438" s="621"/>
      <c r="F2438" s="621"/>
    </row>
    <row r="2439" spans="1:6" ht="18" hidden="1" customHeight="1">
      <c r="A2439" s="621"/>
      <c r="B2439" s="621"/>
      <c r="C2439" s="621"/>
      <c r="D2439" s="621"/>
      <c r="E2439" s="621"/>
      <c r="F2439" s="621"/>
    </row>
    <row r="2440" spans="1:6" ht="18" hidden="1" customHeight="1">
      <c r="A2440" s="621"/>
      <c r="B2440" s="621"/>
      <c r="C2440" s="621"/>
      <c r="D2440" s="621"/>
      <c r="E2440" s="621"/>
      <c r="F2440" s="621"/>
    </row>
    <row r="2441" spans="1:6" ht="18" hidden="1" customHeight="1">
      <c r="A2441" s="621"/>
      <c r="B2441" s="621"/>
      <c r="C2441" s="621"/>
      <c r="D2441" s="621"/>
      <c r="E2441" s="621"/>
      <c r="F2441" s="621"/>
    </row>
    <row r="2442" spans="1:6" ht="18" hidden="1" customHeight="1">
      <c r="A2442" s="621"/>
      <c r="B2442" s="621"/>
      <c r="C2442" s="621"/>
      <c r="D2442" s="621"/>
      <c r="E2442" s="621"/>
      <c r="F2442" s="621"/>
    </row>
    <row r="2443" spans="1:6" ht="18" hidden="1" customHeight="1">
      <c r="A2443" s="621"/>
      <c r="B2443" s="621"/>
      <c r="C2443" s="621"/>
      <c r="D2443" s="621"/>
      <c r="E2443" s="621"/>
      <c r="F2443" s="621"/>
    </row>
    <row r="2444" spans="1:6" ht="18" hidden="1" customHeight="1">
      <c r="A2444" s="621"/>
      <c r="B2444" s="621"/>
      <c r="C2444" s="621"/>
      <c r="D2444" s="621"/>
      <c r="E2444" s="621"/>
      <c r="F2444" s="621"/>
    </row>
    <row r="2445" spans="1:6" ht="18" hidden="1" customHeight="1">
      <c r="A2445" s="621"/>
      <c r="B2445" s="621"/>
      <c r="C2445" s="621"/>
      <c r="D2445" s="621"/>
      <c r="E2445" s="621"/>
      <c r="F2445" s="621"/>
    </row>
    <row r="2446" spans="1:6" ht="18" hidden="1" customHeight="1">
      <c r="A2446" s="621"/>
      <c r="B2446" s="621"/>
      <c r="C2446" s="621"/>
      <c r="D2446" s="621"/>
      <c r="E2446" s="621"/>
      <c r="F2446" s="621"/>
    </row>
    <row r="2447" spans="1:6" ht="18" hidden="1" customHeight="1">
      <c r="A2447" s="621"/>
      <c r="B2447" s="621"/>
      <c r="C2447" s="621"/>
      <c r="D2447" s="621"/>
      <c r="E2447" s="621"/>
      <c r="F2447" s="621"/>
    </row>
    <row r="2448" spans="1:6" ht="18" hidden="1" customHeight="1">
      <c r="A2448" s="621"/>
      <c r="B2448" s="621"/>
      <c r="C2448" s="621"/>
      <c r="D2448" s="621"/>
      <c r="E2448" s="621"/>
      <c r="F2448" s="621"/>
    </row>
    <row r="2449" spans="1:6" ht="18" hidden="1" customHeight="1">
      <c r="A2449" s="621"/>
      <c r="B2449" s="621"/>
      <c r="C2449" s="621"/>
      <c r="D2449" s="621"/>
      <c r="E2449" s="621"/>
      <c r="F2449" s="621"/>
    </row>
    <row r="2450" spans="1:6" ht="18" hidden="1" customHeight="1">
      <c r="A2450" s="621"/>
      <c r="B2450" s="621"/>
      <c r="C2450" s="621"/>
      <c r="D2450" s="621"/>
      <c r="E2450" s="621"/>
      <c r="F2450" s="621"/>
    </row>
    <row r="2451" spans="1:6" ht="18" hidden="1" customHeight="1">
      <c r="A2451" s="621"/>
      <c r="B2451" s="621"/>
      <c r="C2451" s="621"/>
      <c r="D2451" s="621"/>
      <c r="E2451" s="621"/>
      <c r="F2451" s="621"/>
    </row>
    <row r="2452" spans="1:6" ht="18" hidden="1" customHeight="1">
      <c r="A2452" s="621"/>
      <c r="B2452" s="621"/>
      <c r="C2452" s="621"/>
      <c r="D2452" s="621"/>
      <c r="E2452" s="621"/>
      <c r="F2452" s="621"/>
    </row>
    <row r="2453" spans="1:6" ht="18" hidden="1" customHeight="1">
      <c r="A2453" s="621"/>
      <c r="B2453" s="621"/>
      <c r="C2453" s="621"/>
      <c r="D2453" s="621"/>
      <c r="E2453" s="621"/>
      <c r="F2453" s="621"/>
    </row>
    <row r="2454" spans="1:6" ht="18" hidden="1" customHeight="1">
      <c r="A2454" s="621"/>
      <c r="B2454" s="621"/>
      <c r="C2454" s="621"/>
      <c r="D2454" s="621"/>
      <c r="E2454" s="621"/>
      <c r="F2454" s="621"/>
    </row>
    <row r="2455" spans="1:6" ht="18" hidden="1" customHeight="1">
      <c r="A2455" s="621"/>
      <c r="B2455" s="621"/>
      <c r="C2455" s="621"/>
      <c r="D2455" s="621"/>
      <c r="E2455" s="621"/>
      <c r="F2455" s="621"/>
    </row>
    <row r="2456" spans="1:6" ht="18" hidden="1" customHeight="1">
      <c r="A2456" s="621"/>
      <c r="B2456" s="621"/>
      <c r="C2456" s="621"/>
      <c r="D2456" s="621"/>
      <c r="E2456" s="621"/>
      <c r="F2456" s="621"/>
    </row>
    <row r="2457" spans="1:6" ht="18" hidden="1" customHeight="1">
      <c r="A2457" s="621"/>
      <c r="B2457" s="621"/>
      <c r="C2457" s="621"/>
      <c r="D2457" s="621"/>
      <c r="E2457" s="621"/>
      <c r="F2457" s="621"/>
    </row>
    <row r="2458" spans="1:6" ht="18" hidden="1" customHeight="1">
      <c r="A2458" s="621"/>
      <c r="B2458" s="621"/>
      <c r="C2458" s="621"/>
      <c r="D2458" s="621"/>
      <c r="E2458" s="621"/>
      <c r="F2458" s="621"/>
    </row>
    <row r="2459" spans="1:6" ht="18" hidden="1" customHeight="1">
      <c r="A2459" s="621"/>
      <c r="B2459" s="621"/>
      <c r="C2459" s="621"/>
      <c r="D2459" s="621"/>
      <c r="E2459" s="621"/>
      <c r="F2459" s="621"/>
    </row>
    <row r="2460" spans="1:6" ht="18" hidden="1" customHeight="1">
      <c r="A2460" s="621"/>
      <c r="B2460" s="621"/>
      <c r="C2460" s="621"/>
      <c r="D2460" s="621"/>
      <c r="E2460" s="621"/>
      <c r="F2460" s="621"/>
    </row>
    <row r="2461" spans="1:6" ht="18" hidden="1" customHeight="1">
      <c r="A2461" s="621"/>
      <c r="B2461" s="621"/>
      <c r="C2461" s="621"/>
      <c r="D2461" s="621"/>
      <c r="E2461" s="621"/>
      <c r="F2461" s="621"/>
    </row>
    <row r="2462" spans="1:6" ht="18" hidden="1" customHeight="1">
      <c r="A2462" s="621"/>
      <c r="B2462" s="621"/>
      <c r="C2462" s="621"/>
      <c r="D2462" s="621"/>
      <c r="E2462" s="621"/>
      <c r="F2462" s="621"/>
    </row>
    <row r="2463" spans="1:6" ht="18" hidden="1" customHeight="1">
      <c r="A2463" s="621"/>
      <c r="B2463" s="621"/>
      <c r="C2463" s="621"/>
      <c r="D2463" s="621"/>
      <c r="E2463" s="621"/>
      <c r="F2463" s="621"/>
    </row>
    <row r="2464" spans="1:6" ht="18" hidden="1" customHeight="1">
      <c r="A2464" s="621"/>
      <c r="B2464" s="621"/>
      <c r="C2464" s="621"/>
      <c r="D2464" s="621"/>
      <c r="E2464" s="621"/>
      <c r="F2464" s="621"/>
    </row>
    <row r="2465" spans="1:6" ht="18" hidden="1" customHeight="1">
      <c r="A2465" s="621"/>
      <c r="B2465" s="621"/>
      <c r="C2465" s="621"/>
      <c r="D2465" s="621"/>
      <c r="E2465" s="621"/>
      <c r="F2465" s="621"/>
    </row>
    <row r="2466" spans="1:6" ht="18" hidden="1" customHeight="1">
      <c r="A2466" s="621"/>
      <c r="B2466" s="621"/>
      <c r="C2466" s="621"/>
      <c r="D2466" s="621"/>
      <c r="E2466" s="621"/>
      <c r="F2466" s="621"/>
    </row>
    <row r="2467" spans="1:6" ht="18" hidden="1" customHeight="1">
      <c r="A2467" s="621"/>
      <c r="B2467" s="621"/>
      <c r="C2467" s="621"/>
      <c r="D2467" s="621"/>
      <c r="E2467" s="621"/>
      <c r="F2467" s="621"/>
    </row>
    <row r="2468" spans="1:6" ht="18" hidden="1" customHeight="1">
      <c r="A2468" s="621"/>
      <c r="B2468" s="621"/>
      <c r="C2468" s="621"/>
      <c r="D2468" s="621"/>
      <c r="E2468" s="621"/>
      <c r="F2468" s="621"/>
    </row>
    <row r="2469" spans="1:6" ht="18" hidden="1" customHeight="1">
      <c r="A2469" s="621"/>
      <c r="B2469" s="621"/>
      <c r="C2469" s="621"/>
      <c r="D2469" s="621"/>
      <c r="E2469" s="621"/>
      <c r="F2469" s="621"/>
    </row>
    <row r="2470" spans="1:6" ht="18" hidden="1" customHeight="1">
      <c r="A2470" s="621"/>
      <c r="B2470" s="621"/>
      <c r="C2470" s="621"/>
      <c r="D2470" s="621"/>
      <c r="E2470" s="621"/>
      <c r="F2470" s="621"/>
    </row>
    <row r="2471" spans="1:6" ht="18" hidden="1" customHeight="1">
      <c r="A2471" s="621"/>
      <c r="B2471" s="621"/>
      <c r="C2471" s="621"/>
      <c r="D2471" s="621"/>
      <c r="E2471" s="621"/>
      <c r="F2471" s="621"/>
    </row>
    <row r="2472" spans="1:6" ht="18" hidden="1" customHeight="1">
      <c r="A2472" s="621"/>
      <c r="B2472" s="621"/>
      <c r="C2472" s="621"/>
      <c r="D2472" s="621"/>
      <c r="E2472" s="621"/>
      <c r="F2472" s="621"/>
    </row>
    <row r="2473" spans="1:6" ht="18" hidden="1" customHeight="1">
      <c r="A2473" s="621"/>
      <c r="B2473" s="621"/>
      <c r="C2473" s="621"/>
      <c r="D2473" s="621"/>
      <c r="E2473" s="621"/>
      <c r="F2473" s="621"/>
    </row>
    <row r="2474" spans="1:6" ht="18" hidden="1" customHeight="1">
      <c r="A2474" s="621"/>
      <c r="B2474" s="621"/>
      <c r="C2474" s="621"/>
      <c r="D2474" s="621"/>
      <c r="E2474" s="621"/>
      <c r="F2474" s="621"/>
    </row>
    <row r="2475" spans="1:6" ht="18" hidden="1" customHeight="1">
      <c r="A2475" s="621"/>
      <c r="B2475" s="621"/>
      <c r="C2475" s="621"/>
      <c r="D2475" s="621"/>
      <c r="E2475" s="621"/>
      <c r="F2475" s="621"/>
    </row>
    <row r="2476" spans="1:6" ht="18" hidden="1" customHeight="1">
      <c r="A2476" s="621"/>
      <c r="B2476" s="621"/>
      <c r="C2476" s="621"/>
      <c r="D2476" s="621"/>
      <c r="E2476" s="621"/>
      <c r="F2476" s="621"/>
    </row>
    <row r="2477" spans="1:6" ht="18" hidden="1" customHeight="1">
      <c r="A2477" s="621"/>
      <c r="B2477" s="621"/>
      <c r="C2477" s="621"/>
      <c r="D2477" s="621"/>
      <c r="E2477" s="621"/>
      <c r="F2477" s="621"/>
    </row>
    <row r="2478" spans="1:6" ht="18" hidden="1" customHeight="1">
      <c r="A2478" s="621"/>
      <c r="B2478" s="621"/>
      <c r="C2478" s="621"/>
      <c r="D2478" s="621"/>
      <c r="E2478" s="621"/>
      <c r="F2478" s="621"/>
    </row>
    <row r="2479" spans="1:6" ht="18" hidden="1" customHeight="1">
      <c r="A2479" s="621"/>
      <c r="B2479" s="621"/>
      <c r="C2479" s="621"/>
      <c r="D2479" s="621"/>
      <c r="E2479" s="621"/>
      <c r="F2479" s="621"/>
    </row>
    <row r="2480" spans="1:6" ht="18" hidden="1" customHeight="1">
      <c r="A2480" s="621"/>
      <c r="B2480" s="621"/>
      <c r="C2480" s="621"/>
      <c r="D2480" s="621"/>
      <c r="E2480" s="621"/>
      <c r="F2480" s="621"/>
    </row>
    <row r="2481" spans="1:6" ht="18" hidden="1" customHeight="1">
      <c r="A2481" s="621"/>
      <c r="B2481" s="621"/>
      <c r="C2481" s="621"/>
      <c r="D2481" s="621"/>
      <c r="E2481" s="621"/>
      <c r="F2481" s="621"/>
    </row>
    <row r="2482" spans="1:6" ht="18" hidden="1" customHeight="1">
      <c r="A2482" s="621"/>
      <c r="B2482" s="621"/>
      <c r="C2482" s="621"/>
      <c r="D2482" s="621"/>
      <c r="E2482" s="621"/>
      <c r="F2482" s="621"/>
    </row>
    <row r="2483" spans="1:6" ht="18" hidden="1" customHeight="1">
      <c r="A2483" s="621"/>
      <c r="B2483" s="621"/>
      <c r="C2483" s="621"/>
      <c r="D2483" s="621"/>
      <c r="E2483" s="621"/>
      <c r="F2483" s="621"/>
    </row>
    <row r="2484" spans="1:6" ht="18" hidden="1" customHeight="1">
      <c r="A2484" s="621"/>
      <c r="B2484" s="621"/>
      <c r="C2484" s="621"/>
      <c r="D2484" s="621"/>
      <c r="E2484" s="621"/>
      <c r="F2484" s="621"/>
    </row>
    <row r="2485" spans="1:6" ht="18" hidden="1" customHeight="1">
      <c r="A2485" s="621"/>
      <c r="B2485" s="621"/>
      <c r="C2485" s="621"/>
      <c r="D2485" s="621"/>
      <c r="E2485" s="621"/>
      <c r="F2485" s="621"/>
    </row>
    <row r="2486" spans="1:6" ht="18" hidden="1" customHeight="1">
      <c r="A2486" s="621"/>
      <c r="B2486" s="621"/>
      <c r="C2486" s="621"/>
      <c r="D2486" s="621"/>
      <c r="E2486" s="621"/>
      <c r="F2486" s="621"/>
    </row>
    <row r="2487" spans="1:6" ht="18" hidden="1" customHeight="1">
      <c r="A2487" s="621"/>
      <c r="B2487" s="621"/>
      <c r="C2487" s="621"/>
      <c r="D2487" s="621"/>
      <c r="E2487" s="621"/>
      <c r="F2487" s="621"/>
    </row>
    <row r="2488" spans="1:6" ht="18" hidden="1" customHeight="1">
      <c r="A2488" s="621"/>
      <c r="B2488" s="621"/>
      <c r="C2488" s="621"/>
      <c r="D2488" s="621"/>
      <c r="E2488" s="621"/>
      <c r="F2488" s="621"/>
    </row>
    <row r="2489" spans="1:6" ht="18" hidden="1" customHeight="1">
      <c r="A2489" s="621"/>
      <c r="B2489" s="621"/>
      <c r="C2489" s="621"/>
      <c r="D2489" s="621"/>
      <c r="E2489" s="621"/>
      <c r="F2489" s="621"/>
    </row>
    <row r="2490" spans="1:6" ht="18" hidden="1" customHeight="1">
      <c r="A2490" s="621"/>
      <c r="B2490" s="621"/>
      <c r="C2490" s="621"/>
      <c r="D2490" s="621"/>
      <c r="E2490" s="621"/>
      <c r="F2490" s="621"/>
    </row>
    <row r="2491" spans="1:6" ht="18" hidden="1" customHeight="1">
      <c r="A2491" s="621"/>
      <c r="B2491" s="621"/>
      <c r="C2491" s="621"/>
      <c r="D2491" s="621"/>
      <c r="E2491" s="621"/>
      <c r="F2491" s="621"/>
    </row>
    <row r="2492" spans="1:6" ht="18" hidden="1" customHeight="1">
      <c r="A2492" s="621"/>
      <c r="B2492" s="621"/>
      <c r="C2492" s="621"/>
      <c r="D2492" s="621"/>
      <c r="E2492" s="621"/>
      <c r="F2492" s="621"/>
    </row>
    <row r="2493" spans="1:6" ht="18" hidden="1" customHeight="1">
      <c r="A2493" s="621"/>
      <c r="B2493" s="621"/>
      <c r="C2493" s="621"/>
      <c r="D2493" s="621"/>
      <c r="E2493" s="621"/>
      <c r="F2493" s="621"/>
    </row>
    <row r="2494" spans="1:6" ht="18" hidden="1" customHeight="1">
      <c r="A2494" s="621"/>
      <c r="B2494" s="621"/>
      <c r="C2494" s="621"/>
      <c r="D2494" s="621"/>
      <c r="E2494" s="621"/>
      <c r="F2494" s="621"/>
    </row>
    <row r="2495" spans="1:6" ht="18" hidden="1" customHeight="1">
      <c r="A2495" s="621"/>
      <c r="B2495" s="621"/>
      <c r="C2495" s="621"/>
      <c r="D2495" s="621"/>
      <c r="E2495" s="621"/>
      <c r="F2495" s="621"/>
    </row>
    <row r="2496" spans="1:6" ht="18" hidden="1" customHeight="1">
      <c r="A2496" s="621"/>
      <c r="B2496" s="621"/>
      <c r="C2496" s="621"/>
      <c r="D2496" s="621"/>
      <c r="E2496" s="621"/>
      <c r="F2496" s="621"/>
    </row>
    <row r="2497" spans="1:6" ht="18" hidden="1" customHeight="1">
      <c r="A2497" s="621"/>
      <c r="B2497" s="621"/>
      <c r="C2497" s="621"/>
      <c r="D2497" s="621"/>
      <c r="E2497" s="621"/>
      <c r="F2497" s="621"/>
    </row>
    <row r="2498" spans="1:6" ht="18" hidden="1" customHeight="1">
      <c r="A2498" s="621"/>
      <c r="B2498" s="621"/>
      <c r="C2498" s="621"/>
      <c r="D2498" s="621"/>
      <c r="E2498" s="621"/>
      <c r="F2498" s="621"/>
    </row>
    <row r="2499" spans="1:6" ht="18" hidden="1" customHeight="1">
      <c r="A2499" s="621"/>
      <c r="B2499" s="621"/>
      <c r="C2499" s="621"/>
      <c r="D2499" s="621"/>
      <c r="E2499" s="621"/>
      <c r="F2499" s="621"/>
    </row>
    <row r="2500" spans="1:6" ht="18" hidden="1" customHeight="1">
      <c r="A2500" s="621"/>
      <c r="B2500" s="621"/>
      <c r="C2500" s="621"/>
      <c r="D2500" s="621"/>
      <c r="E2500" s="621"/>
      <c r="F2500" s="621"/>
    </row>
    <row r="2501" spans="1:6" ht="18" hidden="1" customHeight="1">
      <c r="A2501" s="621"/>
      <c r="B2501" s="621"/>
      <c r="C2501" s="621"/>
      <c r="D2501" s="621"/>
      <c r="E2501" s="621"/>
      <c r="F2501" s="621"/>
    </row>
    <row r="2502" spans="1:6" ht="18" hidden="1" customHeight="1">
      <c r="A2502" s="621"/>
      <c r="B2502" s="621"/>
      <c r="C2502" s="621"/>
      <c r="D2502" s="621"/>
      <c r="E2502" s="621"/>
      <c r="F2502" s="621"/>
    </row>
    <row r="2503" spans="1:6" ht="18" hidden="1" customHeight="1">
      <c r="A2503" s="621"/>
      <c r="B2503" s="621"/>
      <c r="C2503" s="621"/>
      <c r="D2503" s="621"/>
      <c r="E2503" s="621"/>
      <c r="F2503" s="621"/>
    </row>
    <row r="2504" spans="1:6" ht="18" hidden="1" customHeight="1">
      <c r="A2504" s="621"/>
      <c r="B2504" s="621"/>
      <c r="C2504" s="621"/>
      <c r="D2504" s="621"/>
      <c r="E2504" s="621"/>
      <c r="F2504" s="621"/>
    </row>
    <row r="2505" spans="1:6" ht="18" hidden="1" customHeight="1">
      <c r="A2505" s="621"/>
      <c r="B2505" s="621"/>
      <c r="C2505" s="621"/>
      <c r="D2505" s="621"/>
      <c r="E2505" s="621"/>
      <c r="F2505" s="621"/>
    </row>
    <row r="2506" spans="1:6" ht="18" hidden="1" customHeight="1">
      <c r="A2506" s="621"/>
      <c r="B2506" s="621"/>
      <c r="C2506" s="621"/>
      <c r="D2506" s="621"/>
      <c r="E2506" s="621"/>
      <c r="F2506" s="621"/>
    </row>
    <row r="2507" spans="1:6" ht="18" hidden="1" customHeight="1">
      <c r="A2507" s="621"/>
      <c r="B2507" s="621"/>
      <c r="C2507" s="621"/>
      <c r="D2507" s="621"/>
      <c r="E2507" s="621"/>
      <c r="F2507" s="621"/>
    </row>
    <row r="2508" spans="1:6" ht="18" hidden="1" customHeight="1">
      <c r="A2508" s="621"/>
      <c r="B2508" s="621"/>
      <c r="C2508" s="621"/>
      <c r="D2508" s="621"/>
      <c r="E2508" s="621"/>
      <c r="F2508" s="621"/>
    </row>
    <row r="2509" spans="1:6" ht="18" hidden="1" customHeight="1">
      <c r="A2509" s="621"/>
      <c r="B2509" s="621"/>
      <c r="C2509" s="621"/>
      <c r="D2509" s="621"/>
      <c r="E2509" s="621"/>
      <c r="F2509" s="621"/>
    </row>
    <row r="2510" spans="1:6" ht="18" hidden="1" customHeight="1">
      <c r="A2510" s="621"/>
      <c r="B2510" s="621"/>
      <c r="C2510" s="621"/>
      <c r="D2510" s="621"/>
      <c r="E2510" s="621"/>
      <c r="F2510" s="621"/>
    </row>
    <row r="2511" spans="1:6" ht="18" hidden="1" customHeight="1">
      <c r="A2511" s="621"/>
      <c r="B2511" s="621"/>
      <c r="C2511" s="621"/>
      <c r="D2511" s="621"/>
      <c r="E2511" s="621"/>
      <c r="F2511" s="621"/>
    </row>
    <row r="2512" spans="1:6" ht="18" hidden="1" customHeight="1">
      <c r="A2512" s="621"/>
      <c r="B2512" s="621"/>
      <c r="C2512" s="621"/>
      <c r="D2512" s="621"/>
      <c r="E2512" s="621"/>
      <c r="F2512" s="621"/>
    </row>
    <row r="2513" spans="1:6" ht="18" hidden="1" customHeight="1">
      <c r="A2513" s="621"/>
      <c r="B2513" s="621"/>
      <c r="C2513" s="621"/>
      <c r="D2513" s="621"/>
      <c r="E2513" s="621"/>
      <c r="F2513" s="621"/>
    </row>
    <row r="2514" spans="1:6" ht="18" hidden="1" customHeight="1">
      <c r="A2514" s="621"/>
      <c r="B2514" s="621"/>
      <c r="C2514" s="621"/>
      <c r="D2514" s="621"/>
      <c r="E2514" s="621"/>
      <c r="F2514" s="621"/>
    </row>
    <row r="2515" spans="1:6" ht="18" hidden="1" customHeight="1">
      <c r="A2515" s="621"/>
      <c r="B2515" s="621"/>
      <c r="C2515" s="621"/>
      <c r="D2515" s="621"/>
      <c r="E2515" s="621"/>
      <c r="F2515" s="621"/>
    </row>
    <row r="2516" spans="1:6" ht="18" hidden="1" customHeight="1">
      <c r="A2516" s="621"/>
      <c r="B2516" s="621"/>
      <c r="C2516" s="621"/>
      <c r="D2516" s="621"/>
      <c r="E2516" s="621"/>
      <c r="F2516" s="621"/>
    </row>
    <row r="2517" spans="1:6" ht="18" hidden="1" customHeight="1">
      <c r="A2517" s="621"/>
      <c r="B2517" s="621"/>
      <c r="C2517" s="621"/>
      <c r="D2517" s="621"/>
      <c r="E2517" s="621"/>
      <c r="F2517" s="621"/>
    </row>
    <row r="2518" spans="1:6" ht="18" hidden="1" customHeight="1">
      <c r="A2518" s="621"/>
      <c r="B2518" s="621"/>
      <c r="C2518" s="621"/>
      <c r="D2518" s="621"/>
      <c r="E2518" s="621"/>
      <c r="F2518" s="621"/>
    </row>
    <row r="2519" spans="1:6" ht="18" hidden="1" customHeight="1">
      <c r="A2519" s="621"/>
      <c r="B2519" s="621"/>
      <c r="C2519" s="621"/>
      <c r="D2519" s="621"/>
      <c r="E2519" s="621"/>
      <c r="F2519" s="621"/>
    </row>
    <row r="2520" spans="1:6" ht="18" hidden="1" customHeight="1">
      <c r="A2520" s="621"/>
      <c r="B2520" s="621"/>
      <c r="C2520" s="621"/>
      <c r="D2520" s="621"/>
      <c r="E2520" s="621"/>
      <c r="F2520" s="621"/>
    </row>
    <row r="2521" spans="1:6" ht="18" hidden="1" customHeight="1">
      <c r="A2521" s="621"/>
      <c r="B2521" s="621"/>
      <c r="C2521" s="621"/>
      <c r="D2521" s="621"/>
      <c r="E2521" s="621"/>
      <c r="F2521" s="621"/>
    </row>
    <row r="2522" spans="1:6" ht="18" hidden="1" customHeight="1">
      <c r="A2522" s="621"/>
      <c r="B2522" s="621"/>
      <c r="C2522" s="621"/>
      <c r="D2522" s="621"/>
      <c r="E2522" s="621"/>
      <c r="F2522" s="621"/>
    </row>
    <row r="2523" spans="1:6" ht="18" hidden="1" customHeight="1">
      <c r="A2523" s="621"/>
      <c r="B2523" s="621"/>
      <c r="C2523" s="621"/>
      <c r="D2523" s="621"/>
      <c r="E2523" s="621"/>
      <c r="F2523" s="621"/>
    </row>
    <row r="2524" spans="1:6" ht="18" hidden="1" customHeight="1">
      <c r="A2524" s="621"/>
      <c r="B2524" s="621"/>
      <c r="C2524" s="621"/>
      <c r="D2524" s="621"/>
      <c r="E2524" s="621"/>
      <c r="F2524" s="621"/>
    </row>
    <row r="2525" spans="1:6" ht="18" hidden="1" customHeight="1">
      <c r="A2525" s="621"/>
      <c r="B2525" s="621"/>
      <c r="C2525" s="621"/>
      <c r="D2525" s="621"/>
      <c r="E2525" s="621"/>
      <c r="F2525" s="621"/>
    </row>
    <row r="2526" spans="1:6" ht="18" hidden="1" customHeight="1">
      <c r="A2526" s="621"/>
      <c r="B2526" s="621"/>
      <c r="C2526" s="621"/>
      <c r="D2526" s="621"/>
      <c r="E2526" s="621"/>
      <c r="F2526" s="621"/>
    </row>
    <row r="2527" spans="1:6" ht="18" hidden="1" customHeight="1">
      <c r="A2527" s="621"/>
      <c r="B2527" s="621"/>
      <c r="C2527" s="621"/>
      <c r="D2527" s="621"/>
      <c r="E2527" s="621"/>
      <c r="F2527" s="621"/>
    </row>
    <row r="2528" spans="1:6" ht="18" hidden="1" customHeight="1">
      <c r="A2528" s="621"/>
      <c r="B2528" s="621"/>
      <c r="C2528" s="621"/>
      <c r="D2528" s="621"/>
      <c r="E2528" s="621"/>
      <c r="F2528" s="621"/>
    </row>
    <row r="2529" spans="1:6" ht="18" hidden="1" customHeight="1">
      <c r="A2529" s="621"/>
      <c r="B2529" s="621"/>
      <c r="C2529" s="621"/>
      <c r="D2529" s="621"/>
      <c r="E2529" s="621"/>
      <c r="F2529" s="621"/>
    </row>
    <row r="2530" spans="1:6" ht="18" hidden="1" customHeight="1">
      <c r="A2530" s="621"/>
      <c r="B2530" s="621"/>
      <c r="C2530" s="621"/>
      <c r="D2530" s="621"/>
      <c r="E2530" s="621"/>
      <c r="F2530" s="621"/>
    </row>
    <row r="2531" spans="1:6" ht="18" hidden="1" customHeight="1">
      <c r="A2531" s="621"/>
      <c r="B2531" s="621"/>
      <c r="C2531" s="621"/>
      <c r="D2531" s="621"/>
      <c r="E2531" s="621"/>
      <c r="F2531" s="621"/>
    </row>
    <row r="2532" spans="1:6" ht="18" hidden="1" customHeight="1">
      <c r="A2532" s="621"/>
      <c r="B2532" s="621"/>
      <c r="C2532" s="621"/>
      <c r="D2532" s="621"/>
      <c r="E2532" s="621"/>
      <c r="F2532" s="621"/>
    </row>
    <row r="2533" spans="1:6" ht="18" hidden="1" customHeight="1">
      <c r="A2533" s="621"/>
      <c r="B2533" s="621"/>
      <c r="C2533" s="621"/>
      <c r="D2533" s="621"/>
      <c r="E2533" s="621"/>
      <c r="F2533" s="621"/>
    </row>
    <row r="2534" spans="1:6" ht="18" hidden="1" customHeight="1">
      <c r="A2534" s="621"/>
      <c r="B2534" s="621"/>
      <c r="C2534" s="621"/>
      <c r="D2534" s="621"/>
      <c r="E2534" s="621"/>
      <c r="F2534" s="621"/>
    </row>
    <row r="2535" spans="1:6" ht="18" hidden="1" customHeight="1">
      <c r="A2535" s="621"/>
      <c r="B2535" s="621"/>
      <c r="C2535" s="621"/>
      <c r="D2535" s="621"/>
      <c r="E2535" s="621"/>
      <c r="F2535" s="621"/>
    </row>
    <row r="2536" spans="1:6" ht="18" hidden="1" customHeight="1">
      <c r="A2536" s="621"/>
      <c r="B2536" s="621"/>
      <c r="C2536" s="621"/>
      <c r="D2536" s="621"/>
      <c r="E2536" s="621"/>
      <c r="F2536" s="621"/>
    </row>
    <row r="2537" spans="1:6" ht="18" hidden="1" customHeight="1">
      <c r="A2537" s="621"/>
      <c r="B2537" s="621"/>
      <c r="C2537" s="621"/>
      <c r="D2537" s="621"/>
      <c r="E2537" s="621"/>
      <c r="F2537" s="621"/>
    </row>
    <row r="2538" spans="1:6" ht="18" hidden="1" customHeight="1">
      <c r="A2538" s="621"/>
      <c r="B2538" s="621"/>
      <c r="C2538" s="621"/>
      <c r="D2538" s="621"/>
      <c r="E2538" s="621"/>
      <c r="F2538" s="621"/>
    </row>
    <row r="2539" spans="1:6" ht="18" hidden="1" customHeight="1">
      <c r="A2539" s="621"/>
      <c r="B2539" s="621"/>
      <c r="C2539" s="621"/>
      <c r="D2539" s="621"/>
      <c r="E2539" s="621"/>
      <c r="F2539" s="621"/>
    </row>
    <row r="2540" spans="1:6" ht="18" hidden="1" customHeight="1">
      <c r="A2540" s="621"/>
      <c r="B2540" s="621"/>
      <c r="C2540" s="621"/>
      <c r="D2540" s="621"/>
      <c r="E2540" s="621"/>
      <c r="F2540" s="621"/>
    </row>
    <row r="2541" spans="1:6" ht="18" hidden="1" customHeight="1">
      <c r="A2541" s="621"/>
      <c r="B2541" s="621"/>
      <c r="C2541" s="621"/>
      <c r="D2541" s="621"/>
      <c r="E2541" s="621"/>
      <c r="F2541" s="621"/>
    </row>
    <row r="2542" spans="1:6" ht="18" hidden="1" customHeight="1">
      <c r="A2542" s="621"/>
      <c r="B2542" s="621"/>
      <c r="C2542" s="621"/>
      <c r="D2542" s="621"/>
      <c r="E2542" s="621"/>
      <c r="F2542" s="621"/>
    </row>
    <row r="2543" spans="1:6" ht="18" hidden="1" customHeight="1">
      <c r="A2543" s="621"/>
      <c r="B2543" s="621"/>
      <c r="C2543" s="621"/>
      <c r="D2543" s="621"/>
      <c r="E2543" s="621"/>
      <c r="F2543" s="621"/>
    </row>
    <row r="2544" spans="1:6" ht="18" hidden="1" customHeight="1">
      <c r="A2544" s="621"/>
      <c r="B2544" s="621"/>
      <c r="C2544" s="621"/>
      <c r="D2544" s="621"/>
      <c r="E2544" s="621"/>
      <c r="F2544" s="621"/>
    </row>
    <row r="2545" spans="1:6" ht="18" hidden="1" customHeight="1">
      <c r="A2545" s="621"/>
      <c r="B2545" s="621"/>
      <c r="C2545" s="621"/>
      <c r="D2545" s="621"/>
      <c r="E2545" s="621"/>
      <c r="F2545" s="621"/>
    </row>
    <row r="2546" spans="1:6" ht="18" hidden="1" customHeight="1">
      <c r="A2546" s="621"/>
      <c r="B2546" s="621"/>
      <c r="C2546" s="621"/>
      <c r="D2546" s="621"/>
      <c r="E2546" s="621"/>
      <c r="F2546" s="621"/>
    </row>
    <row r="2547" spans="1:6" ht="18" hidden="1" customHeight="1">
      <c r="A2547" s="621"/>
      <c r="B2547" s="621"/>
      <c r="C2547" s="621"/>
      <c r="D2547" s="621"/>
      <c r="E2547" s="621"/>
      <c r="F2547" s="621"/>
    </row>
    <row r="2548" spans="1:6" ht="18" hidden="1" customHeight="1">
      <c r="A2548" s="621"/>
      <c r="B2548" s="621"/>
      <c r="C2548" s="621"/>
      <c r="D2548" s="621"/>
      <c r="E2548" s="621"/>
      <c r="F2548" s="621"/>
    </row>
    <row r="2549" spans="1:6" ht="18" hidden="1" customHeight="1">
      <c r="A2549" s="621"/>
      <c r="B2549" s="621"/>
      <c r="C2549" s="621"/>
      <c r="D2549" s="621"/>
      <c r="E2549" s="621"/>
      <c r="F2549" s="621"/>
    </row>
    <row r="2550" spans="1:6" ht="18" hidden="1" customHeight="1">
      <c r="A2550" s="621"/>
      <c r="B2550" s="621"/>
      <c r="C2550" s="621"/>
      <c r="D2550" s="621"/>
      <c r="E2550" s="621"/>
      <c r="F2550" s="621"/>
    </row>
    <row r="2551" spans="1:6" ht="18" hidden="1" customHeight="1">
      <c r="A2551" s="621"/>
      <c r="B2551" s="621"/>
      <c r="C2551" s="621"/>
      <c r="D2551" s="621"/>
      <c r="E2551" s="621"/>
      <c r="F2551" s="621"/>
    </row>
    <row r="2552" spans="1:6" ht="18" hidden="1" customHeight="1">
      <c r="A2552" s="621"/>
      <c r="B2552" s="621"/>
      <c r="C2552" s="621"/>
      <c r="D2552" s="621"/>
      <c r="E2552" s="621"/>
      <c r="F2552" s="621"/>
    </row>
    <row r="2553" spans="1:6" ht="18" hidden="1" customHeight="1">
      <c r="A2553" s="621"/>
      <c r="B2553" s="621"/>
      <c r="C2553" s="621"/>
      <c r="D2553" s="621"/>
      <c r="E2553" s="621"/>
      <c r="F2553" s="621"/>
    </row>
    <row r="2554" spans="1:6" ht="18" hidden="1" customHeight="1">
      <c r="A2554" s="621"/>
      <c r="B2554" s="621"/>
      <c r="C2554" s="621"/>
      <c r="D2554" s="621"/>
      <c r="E2554" s="621"/>
      <c r="F2554" s="621"/>
    </row>
    <row r="2555" spans="1:6" ht="18" hidden="1" customHeight="1">
      <c r="A2555" s="621"/>
      <c r="B2555" s="621"/>
      <c r="C2555" s="621"/>
      <c r="D2555" s="621"/>
      <c r="E2555" s="621"/>
      <c r="F2555" s="621"/>
    </row>
    <row r="2556" spans="1:6" ht="18" hidden="1" customHeight="1">
      <c r="A2556" s="621"/>
      <c r="B2556" s="621"/>
      <c r="C2556" s="621"/>
      <c r="D2556" s="621"/>
      <c r="E2556" s="621"/>
      <c r="F2556" s="621"/>
    </row>
    <row r="2557" spans="1:6" ht="18" hidden="1" customHeight="1">
      <c r="A2557" s="621"/>
      <c r="B2557" s="621"/>
      <c r="C2557" s="621"/>
      <c r="D2557" s="621"/>
      <c r="E2557" s="621"/>
      <c r="F2557" s="621"/>
    </row>
    <row r="2558" spans="1:6" ht="18" hidden="1" customHeight="1">
      <c r="A2558" s="621"/>
      <c r="B2558" s="621"/>
      <c r="C2558" s="621"/>
      <c r="D2558" s="621"/>
      <c r="E2558" s="621"/>
      <c r="F2558" s="621"/>
    </row>
    <row r="2559" spans="1:6" ht="18" hidden="1" customHeight="1">
      <c r="A2559" s="621"/>
      <c r="B2559" s="621"/>
      <c r="C2559" s="621"/>
      <c r="D2559" s="621"/>
      <c r="E2559" s="621"/>
      <c r="F2559" s="621"/>
    </row>
    <row r="2560" spans="1:6" ht="18" hidden="1" customHeight="1">
      <c r="A2560" s="621"/>
      <c r="B2560" s="621"/>
      <c r="C2560" s="621"/>
      <c r="D2560" s="621"/>
      <c r="E2560" s="621"/>
      <c r="F2560" s="621"/>
    </row>
    <row r="2561" spans="1:6" ht="18" hidden="1" customHeight="1">
      <c r="A2561" s="621"/>
      <c r="B2561" s="621"/>
      <c r="C2561" s="621"/>
      <c r="D2561" s="621"/>
      <c r="E2561" s="621"/>
      <c r="F2561" s="621"/>
    </row>
    <row r="2562" spans="1:6" ht="18" hidden="1" customHeight="1">
      <c r="A2562" s="621"/>
      <c r="B2562" s="621"/>
      <c r="C2562" s="621"/>
      <c r="D2562" s="621"/>
      <c r="E2562" s="621"/>
      <c r="F2562" s="621"/>
    </row>
    <row r="2563" spans="1:6" ht="18" hidden="1" customHeight="1">
      <c r="A2563" s="621"/>
      <c r="B2563" s="621"/>
      <c r="C2563" s="621"/>
      <c r="D2563" s="621"/>
      <c r="E2563" s="621"/>
      <c r="F2563" s="621"/>
    </row>
    <row r="2564" spans="1:6" ht="18" hidden="1" customHeight="1">
      <c r="A2564" s="621"/>
      <c r="B2564" s="621"/>
      <c r="C2564" s="621"/>
      <c r="D2564" s="621"/>
      <c r="E2564" s="621"/>
      <c r="F2564" s="621"/>
    </row>
    <row r="2565" spans="1:6" ht="18" hidden="1" customHeight="1">
      <c r="A2565" s="621"/>
      <c r="B2565" s="621"/>
      <c r="C2565" s="621"/>
      <c r="D2565" s="621"/>
      <c r="E2565" s="621"/>
      <c r="F2565" s="621"/>
    </row>
    <row r="2566" spans="1:6" ht="18" hidden="1" customHeight="1">
      <c r="A2566" s="621"/>
      <c r="B2566" s="621"/>
      <c r="C2566" s="621"/>
      <c r="D2566" s="621"/>
      <c r="E2566" s="621"/>
      <c r="F2566" s="621"/>
    </row>
    <row r="2567" spans="1:6" ht="18" hidden="1" customHeight="1">
      <c r="A2567" s="621"/>
      <c r="B2567" s="621"/>
      <c r="C2567" s="621"/>
      <c r="D2567" s="621"/>
      <c r="E2567" s="621"/>
      <c r="F2567" s="621"/>
    </row>
    <row r="2568" spans="1:6" ht="18" hidden="1" customHeight="1">
      <c r="A2568" s="621"/>
      <c r="B2568" s="621"/>
      <c r="C2568" s="621"/>
      <c r="D2568" s="621"/>
      <c r="E2568" s="621"/>
      <c r="F2568" s="621"/>
    </row>
    <row r="2569" spans="1:6" ht="18" hidden="1" customHeight="1">
      <c r="A2569" s="621"/>
      <c r="B2569" s="621"/>
      <c r="C2569" s="621"/>
      <c r="D2569" s="621"/>
      <c r="E2569" s="621"/>
      <c r="F2569" s="621"/>
    </row>
    <row r="2570" spans="1:6" ht="18" hidden="1" customHeight="1">
      <c r="A2570" s="621"/>
      <c r="B2570" s="621"/>
      <c r="C2570" s="621"/>
      <c r="D2570" s="621"/>
      <c r="E2570" s="621"/>
      <c r="F2570" s="621"/>
    </row>
    <row r="2571" spans="1:6" ht="18" hidden="1" customHeight="1">
      <c r="A2571" s="621"/>
      <c r="B2571" s="621"/>
      <c r="C2571" s="621"/>
      <c r="D2571" s="621"/>
      <c r="E2571" s="621"/>
      <c r="F2571" s="621"/>
    </row>
    <row r="2572" spans="1:6" ht="18" hidden="1" customHeight="1">
      <c r="A2572" s="621"/>
      <c r="B2572" s="621"/>
      <c r="C2572" s="621"/>
      <c r="D2572" s="621"/>
      <c r="E2572" s="621"/>
      <c r="F2572" s="621"/>
    </row>
    <row r="2573" spans="1:6" ht="18" hidden="1" customHeight="1">
      <c r="A2573" s="621"/>
      <c r="B2573" s="621"/>
      <c r="C2573" s="621"/>
      <c r="D2573" s="621"/>
      <c r="E2573" s="621"/>
      <c r="F2573" s="621"/>
    </row>
    <row r="2574" spans="1:6" ht="18" hidden="1" customHeight="1">
      <c r="A2574" s="621"/>
      <c r="B2574" s="621"/>
      <c r="C2574" s="621"/>
      <c r="D2574" s="621"/>
      <c r="E2574" s="621"/>
      <c r="F2574" s="621"/>
    </row>
    <row r="2575" spans="1:6" ht="18" hidden="1" customHeight="1">
      <c r="A2575" s="621"/>
      <c r="B2575" s="621"/>
      <c r="C2575" s="621"/>
      <c r="D2575" s="621"/>
      <c r="E2575" s="621"/>
      <c r="F2575" s="621"/>
    </row>
    <row r="2576" spans="1:6" ht="18" hidden="1" customHeight="1">
      <c r="A2576" s="621"/>
      <c r="B2576" s="621"/>
      <c r="C2576" s="621"/>
      <c r="D2576" s="621"/>
      <c r="E2576" s="621"/>
      <c r="F2576" s="621"/>
    </row>
    <row r="2577" spans="1:6" ht="18" hidden="1" customHeight="1">
      <c r="A2577" s="621"/>
      <c r="B2577" s="621"/>
      <c r="C2577" s="621"/>
      <c r="D2577" s="621"/>
      <c r="E2577" s="621"/>
      <c r="F2577" s="621"/>
    </row>
    <row r="2578" spans="1:6" ht="18" hidden="1" customHeight="1">
      <c r="A2578" s="621"/>
      <c r="B2578" s="621"/>
      <c r="C2578" s="621"/>
      <c r="D2578" s="621"/>
      <c r="E2578" s="621"/>
      <c r="F2578" s="621"/>
    </row>
    <row r="2579" spans="1:6" ht="18" hidden="1" customHeight="1">
      <c r="A2579" s="621"/>
      <c r="B2579" s="621"/>
      <c r="C2579" s="621"/>
      <c r="D2579" s="621"/>
      <c r="E2579" s="621"/>
      <c r="F2579" s="621"/>
    </row>
    <row r="2580" spans="1:6" ht="18" hidden="1" customHeight="1">
      <c r="A2580" s="621"/>
      <c r="B2580" s="621"/>
      <c r="C2580" s="621"/>
      <c r="D2580" s="621"/>
      <c r="E2580" s="621"/>
      <c r="F2580" s="621"/>
    </row>
    <row r="2581" spans="1:6" ht="18" hidden="1" customHeight="1">
      <c r="A2581" s="621"/>
      <c r="B2581" s="621"/>
      <c r="C2581" s="621"/>
      <c r="D2581" s="621"/>
      <c r="E2581" s="621"/>
      <c r="F2581" s="621"/>
    </row>
    <row r="2582" spans="1:6" ht="18" hidden="1" customHeight="1">
      <c r="A2582" s="621"/>
      <c r="B2582" s="621"/>
      <c r="C2582" s="621"/>
      <c r="D2582" s="621"/>
      <c r="E2582" s="621"/>
      <c r="F2582" s="621"/>
    </row>
    <row r="2583" spans="1:6" ht="18" hidden="1" customHeight="1">
      <c r="A2583" s="621"/>
      <c r="B2583" s="621"/>
      <c r="C2583" s="621"/>
      <c r="D2583" s="621"/>
      <c r="E2583" s="621"/>
      <c r="F2583" s="621"/>
    </row>
    <row r="2584" spans="1:6" ht="18" hidden="1" customHeight="1">
      <c r="A2584" s="621"/>
      <c r="B2584" s="621"/>
      <c r="C2584" s="621"/>
      <c r="D2584" s="621"/>
      <c r="E2584" s="621"/>
      <c r="F2584" s="621"/>
    </row>
    <row r="2585" spans="1:6" ht="18" hidden="1" customHeight="1">
      <c r="A2585" s="621"/>
      <c r="B2585" s="621"/>
      <c r="C2585" s="621"/>
      <c r="D2585" s="621"/>
      <c r="E2585" s="621"/>
      <c r="F2585" s="621"/>
    </row>
    <row r="2586" spans="1:6" ht="18" hidden="1" customHeight="1">
      <c r="A2586" s="621"/>
      <c r="B2586" s="621"/>
      <c r="C2586" s="621"/>
      <c r="D2586" s="621"/>
      <c r="E2586" s="621"/>
      <c r="F2586" s="621"/>
    </row>
    <row r="2587" spans="1:6" ht="18" hidden="1" customHeight="1">
      <c r="A2587" s="621"/>
      <c r="B2587" s="621"/>
      <c r="C2587" s="621"/>
      <c r="D2587" s="621"/>
      <c r="E2587" s="621"/>
      <c r="F2587" s="621"/>
    </row>
    <row r="2588" spans="1:6" ht="18" hidden="1" customHeight="1">
      <c r="A2588" s="621"/>
      <c r="B2588" s="621"/>
      <c r="C2588" s="621"/>
      <c r="D2588" s="621"/>
      <c r="E2588" s="621"/>
      <c r="F2588" s="621"/>
    </row>
    <row r="2589" spans="1:6" ht="18" hidden="1" customHeight="1">
      <c r="A2589" s="621"/>
      <c r="B2589" s="621"/>
      <c r="C2589" s="621"/>
      <c r="D2589" s="621"/>
      <c r="E2589" s="621"/>
      <c r="F2589" s="621"/>
    </row>
    <row r="2590" spans="1:6" ht="18" hidden="1" customHeight="1">
      <c r="A2590" s="621"/>
      <c r="B2590" s="621"/>
      <c r="C2590" s="621"/>
      <c r="D2590" s="621"/>
      <c r="E2590" s="621"/>
      <c r="F2590" s="621"/>
    </row>
    <row r="2591" spans="1:6" ht="18" hidden="1" customHeight="1">
      <c r="A2591" s="621"/>
      <c r="B2591" s="621"/>
      <c r="C2591" s="621"/>
      <c r="D2591" s="621"/>
      <c r="E2591" s="621"/>
      <c r="F2591" s="621"/>
    </row>
    <row r="2592" spans="1:6" ht="18" hidden="1" customHeight="1">
      <c r="A2592" s="621"/>
      <c r="B2592" s="621"/>
      <c r="C2592" s="621"/>
      <c r="D2592" s="621"/>
      <c r="E2592" s="621"/>
      <c r="F2592" s="621"/>
    </row>
    <row r="2593" spans="1:6" ht="18" hidden="1" customHeight="1">
      <c r="A2593" s="621"/>
      <c r="B2593" s="621"/>
      <c r="C2593" s="621"/>
      <c r="D2593" s="621"/>
      <c r="E2593" s="621"/>
      <c r="F2593" s="621"/>
    </row>
    <row r="2594" spans="1:6" ht="18" hidden="1" customHeight="1">
      <c r="A2594" s="621"/>
      <c r="B2594" s="621"/>
      <c r="C2594" s="621"/>
      <c r="D2594" s="621"/>
      <c r="E2594" s="621"/>
      <c r="F2594" s="621"/>
    </row>
    <row r="2595" spans="1:6" ht="18" hidden="1" customHeight="1">
      <c r="A2595" s="621"/>
      <c r="B2595" s="621"/>
      <c r="C2595" s="621"/>
      <c r="D2595" s="621"/>
      <c r="E2595" s="621"/>
      <c r="F2595" s="621"/>
    </row>
    <row r="2596" spans="1:6" ht="18" hidden="1" customHeight="1">
      <c r="A2596" s="621"/>
      <c r="B2596" s="621"/>
      <c r="C2596" s="621"/>
      <c r="D2596" s="621"/>
      <c r="E2596" s="621"/>
      <c r="F2596" s="621"/>
    </row>
    <row r="2597" spans="1:6" ht="18" hidden="1" customHeight="1">
      <c r="A2597" s="621"/>
      <c r="B2597" s="621"/>
      <c r="C2597" s="621"/>
      <c r="D2597" s="621"/>
      <c r="E2597" s="621"/>
      <c r="F2597" s="621"/>
    </row>
    <row r="2598" spans="1:6" ht="18" hidden="1" customHeight="1">
      <c r="A2598" s="621"/>
      <c r="B2598" s="621"/>
      <c r="C2598" s="621"/>
      <c r="D2598" s="621"/>
      <c r="E2598" s="621"/>
      <c r="F2598" s="621"/>
    </row>
    <row r="2599" spans="1:6" ht="18" hidden="1" customHeight="1">
      <c r="A2599" s="621"/>
      <c r="B2599" s="621"/>
      <c r="C2599" s="621"/>
      <c r="D2599" s="621"/>
      <c r="E2599" s="621"/>
      <c r="F2599" s="621"/>
    </row>
    <row r="2600" spans="1:6" ht="18" hidden="1" customHeight="1">
      <c r="A2600" s="621"/>
      <c r="B2600" s="621"/>
      <c r="C2600" s="621"/>
      <c r="D2600" s="621"/>
      <c r="E2600" s="621"/>
      <c r="F2600" s="621"/>
    </row>
    <row r="2601" spans="1:6" ht="18" hidden="1" customHeight="1">
      <c r="A2601" s="621"/>
      <c r="B2601" s="621"/>
      <c r="C2601" s="621"/>
      <c r="D2601" s="621"/>
      <c r="E2601" s="621"/>
      <c r="F2601" s="621"/>
    </row>
    <row r="2602" spans="1:6" ht="18" hidden="1" customHeight="1">
      <c r="A2602" s="621"/>
      <c r="B2602" s="621"/>
      <c r="C2602" s="621"/>
      <c r="D2602" s="621"/>
      <c r="E2602" s="621"/>
      <c r="F2602" s="621"/>
    </row>
    <row r="2603" spans="1:6" ht="18" hidden="1" customHeight="1">
      <c r="A2603" s="621"/>
      <c r="B2603" s="621"/>
      <c r="C2603" s="621"/>
      <c r="D2603" s="621"/>
      <c r="E2603" s="621"/>
      <c r="F2603" s="621"/>
    </row>
    <row r="2604" spans="1:6" ht="18" hidden="1" customHeight="1">
      <c r="A2604" s="621"/>
      <c r="B2604" s="621"/>
      <c r="C2604" s="621"/>
      <c r="D2604" s="621"/>
      <c r="E2604" s="621"/>
      <c r="F2604" s="621"/>
    </row>
    <row r="2605" spans="1:6" ht="18" hidden="1" customHeight="1">
      <c r="A2605" s="621"/>
      <c r="B2605" s="621"/>
      <c r="C2605" s="621"/>
      <c r="D2605" s="621"/>
      <c r="E2605" s="621"/>
      <c r="F2605" s="621"/>
    </row>
    <row r="2606" spans="1:6" ht="18" hidden="1" customHeight="1">
      <c r="A2606" s="621"/>
      <c r="B2606" s="621"/>
      <c r="C2606" s="621"/>
      <c r="D2606" s="621"/>
      <c r="E2606" s="621"/>
      <c r="F2606" s="621"/>
    </row>
    <row r="2607" spans="1:6" ht="18" hidden="1" customHeight="1">
      <c r="A2607" s="621"/>
      <c r="B2607" s="621"/>
      <c r="C2607" s="621"/>
      <c r="D2607" s="621"/>
      <c r="E2607" s="621"/>
      <c r="F2607" s="621"/>
    </row>
    <row r="2608" spans="1:6" ht="18" hidden="1" customHeight="1">
      <c r="A2608" s="621"/>
      <c r="B2608" s="621"/>
      <c r="C2608" s="621"/>
      <c r="D2608" s="621"/>
      <c r="E2608" s="621"/>
      <c r="F2608" s="621"/>
    </row>
    <row r="2609" spans="1:6" ht="18" hidden="1" customHeight="1">
      <c r="A2609" s="621"/>
      <c r="B2609" s="621"/>
      <c r="C2609" s="621"/>
      <c r="D2609" s="621"/>
      <c r="E2609" s="621"/>
      <c r="F2609" s="621"/>
    </row>
    <row r="2610" spans="1:6" ht="18" hidden="1" customHeight="1">
      <c r="A2610" s="621"/>
      <c r="B2610" s="621"/>
      <c r="C2610" s="621"/>
      <c r="D2610" s="621"/>
      <c r="E2610" s="621"/>
      <c r="F2610" s="621"/>
    </row>
    <row r="2611" spans="1:6" ht="18" hidden="1" customHeight="1">
      <c r="A2611" s="621"/>
      <c r="B2611" s="621"/>
      <c r="C2611" s="621"/>
      <c r="D2611" s="621"/>
      <c r="E2611" s="621"/>
      <c r="F2611" s="621"/>
    </row>
    <row r="2612" spans="1:6" ht="18" hidden="1" customHeight="1">
      <c r="A2612" s="621"/>
      <c r="B2612" s="621"/>
      <c r="C2612" s="621"/>
      <c r="D2612" s="621"/>
      <c r="E2612" s="621"/>
      <c r="F2612" s="621"/>
    </row>
    <row r="2613" spans="1:6" ht="18" hidden="1" customHeight="1">
      <c r="A2613" s="621"/>
      <c r="B2613" s="621"/>
      <c r="C2613" s="621"/>
      <c r="D2613" s="621"/>
      <c r="E2613" s="621"/>
      <c r="F2613" s="621"/>
    </row>
    <row r="2614" spans="1:6" ht="18" hidden="1" customHeight="1">
      <c r="A2614" s="621"/>
      <c r="B2614" s="621"/>
      <c r="C2614" s="621"/>
      <c r="D2614" s="621"/>
      <c r="E2614" s="621"/>
      <c r="F2614" s="621"/>
    </row>
    <row r="2615" spans="1:6" ht="18" hidden="1" customHeight="1">
      <c r="A2615" s="621"/>
      <c r="B2615" s="621"/>
      <c r="C2615" s="621"/>
      <c r="D2615" s="621"/>
      <c r="E2615" s="621"/>
      <c r="F2615" s="621"/>
    </row>
    <row r="2616" spans="1:6" ht="18" hidden="1" customHeight="1">
      <c r="A2616" s="621"/>
      <c r="B2616" s="621"/>
      <c r="C2616" s="621"/>
      <c r="D2616" s="621"/>
      <c r="E2616" s="621"/>
      <c r="F2616" s="621"/>
    </row>
    <row r="2617" spans="1:6" ht="18" hidden="1" customHeight="1">
      <c r="A2617" s="621"/>
      <c r="B2617" s="621"/>
      <c r="C2617" s="621"/>
      <c r="D2617" s="621"/>
      <c r="E2617" s="621"/>
      <c r="F2617" s="621"/>
    </row>
    <row r="2618" spans="1:6" ht="18" hidden="1" customHeight="1">
      <c r="A2618" s="621"/>
      <c r="B2618" s="621"/>
      <c r="C2618" s="621"/>
      <c r="D2618" s="621"/>
      <c r="E2618" s="621"/>
      <c r="F2618" s="621"/>
    </row>
    <row r="2619" spans="1:6" ht="18" hidden="1" customHeight="1">
      <c r="A2619" s="621"/>
      <c r="B2619" s="621"/>
      <c r="C2619" s="621"/>
      <c r="D2619" s="621"/>
      <c r="E2619" s="621"/>
      <c r="F2619" s="621"/>
    </row>
    <row r="2620" spans="1:6" ht="18" hidden="1" customHeight="1">
      <c r="A2620" s="621"/>
      <c r="B2620" s="621"/>
      <c r="C2620" s="621"/>
      <c r="D2620" s="621"/>
      <c r="E2620" s="621"/>
      <c r="F2620" s="621"/>
    </row>
    <row r="2621" spans="1:6" ht="18" hidden="1" customHeight="1">
      <c r="A2621" s="621"/>
      <c r="B2621" s="621"/>
      <c r="C2621" s="621"/>
      <c r="D2621" s="621"/>
      <c r="E2621" s="621"/>
      <c r="F2621" s="621"/>
    </row>
    <row r="2622" spans="1:6" ht="18" hidden="1" customHeight="1">
      <c r="A2622" s="621"/>
      <c r="B2622" s="621"/>
      <c r="C2622" s="621"/>
      <c r="D2622" s="621"/>
      <c r="E2622" s="621"/>
      <c r="F2622" s="621"/>
    </row>
    <row r="2623" spans="1:6" ht="18" hidden="1" customHeight="1">
      <c r="A2623" s="621"/>
      <c r="B2623" s="621"/>
      <c r="C2623" s="621"/>
      <c r="D2623" s="621"/>
      <c r="E2623" s="621"/>
      <c r="F2623" s="621"/>
    </row>
    <row r="2624" spans="1:6" ht="18" hidden="1" customHeight="1">
      <c r="A2624" s="621"/>
      <c r="B2624" s="621"/>
      <c r="C2624" s="621"/>
      <c r="D2624" s="621"/>
      <c r="E2624" s="621"/>
      <c r="F2624" s="621"/>
    </row>
    <row r="2625" spans="1:6" ht="18" hidden="1" customHeight="1">
      <c r="A2625" s="621"/>
      <c r="B2625" s="621"/>
      <c r="C2625" s="621"/>
      <c r="D2625" s="621"/>
      <c r="E2625" s="621"/>
      <c r="F2625" s="621"/>
    </row>
    <row r="2626" spans="1:6" ht="18" hidden="1" customHeight="1">
      <c r="A2626" s="621"/>
      <c r="B2626" s="621"/>
      <c r="C2626" s="621"/>
      <c r="D2626" s="621"/>
      <c r="E2626" s="621"/>
      <c r="F2626" s="621"/>
    </row>
    <row r="2627" spans="1:6" ht="18" hidden="1" customHeight="1">
      <c r="A2627" s="621"/>
      <c r="B2627" s="621"/>
      <c r="C2627" s="621"/>
      <c r="D2627" s="621"/>
      <c r="E2627" s="621"/>
      <c r="F2627" s="621"/>
    </row>
    <row r="2628" spans="1:6" ht="18" hidden="1" customHeight="1">
      <c r="A2628" s="621"/>
      <c r="B2628" s="621"/>
      <c r="C2628" s="621"/>
      <c r="D2628" s="621"/>
      <c r="E2628" s="621"/>
      <c r="F2628" s="621"/>
    </row>
    <row r="2629" spans="1:6" ht="18" hidden="1" customHeight="1">
      <c r="A2629" s="621"/>
      <c r="B2629" s="621"/>
      <c r="C2629" s="621"/>
      <c r="D2629" s="621"/>
      <c r="E2629" s="621"/>
      <c r="F2629" s="621"/>
    </row>
    <row r="2630" spans="1:6" ht="18" hidden="1" customHeight="1">
      <c r="A2630" s="621"/>
      <c r="B2630" s="621"/>
      <c r="C2630" s="621"/>
      <c r="D2630" s="621"/>
      <c r="E2630" s="621"/>
      <c r="F2630" s="621"/>
    </row>
    <row r="2631" spans="1:6" ht="18" hidden="1" customHeight="1">
      <c r="A2631" s="621"/>
      <c r="B2631" s="621"/>
      <c r="C2631" s="621"/>
      <c r="D2631" s="621"/>
      <c r="E2631" s="621"/>
      <c r="F2631" s="621"/>
    </row>
    <row r="2632" spans="1:6" ht="18" hidden="1" customHeight="1">
      <c r="A2632" s="621"/>
      <c r="B2632" s="621"/>
      <c r="C2632" s="621"/>
      <c r="D2632" s="621"/>
      <c r="E2632" s="621"/>
      <c r="F2632" s="621"/>
    </row>
    <row r="2633" spans="1:6" ht="18" hidden="1" customHeight="1">
      <c r="A2633" s="621"/>
      <c r="B2633" s="621"/>
      <c r="C2633" s="621"/>
      <c r="D2633" s="621"/>
      <c r="E2633" s="621"/>
      <c r="F2633" s="621"/>
    </row>
    <row r="2634" spans="1:6" ht="18" hidden="1" customHeight="1">
      <c r="A2634" s="621"/>
      <c r="B2634" s="621"/>
      <c r="C2634" s="621"/>
      <c r="D2634" s="621"/>
      <c r="E2634" s="621"/>
      <c r="F2634" s="621"/>
    </row>
    <row r="2635" spans="1:6" ht="18" hidden="1" customHeight="1">
      <c r="A2635" s="621"/>
      <c r="B2635" s="621"/>
      <c r="C2635" s="621"/>
      <c r="D2635" s="621"/>
      <c r="E2635" s="621"/>
      <c r="F2635" s="621"/>
    </row>
    <row r="2636" spans="1:6" ht="18" hidden="1" customHeight="1">
      <c r="A2636" s="621"/>
      <c r="B2636" s="621"/>
      <c r="C2636" s="621"/>
      <c r="D2636" s="621"/>
      <c r="E2636" s="621"/>
      <c r="F2636" s="621"/>
    </row>
    <row r="2637" spans="1:6" ht="18" hidden="1" customHeight="1">
      <c r="A2637" s="621"/>
      <c r="B2637" s="621"/>
      <c r="C2637" s="621"/>
      <c r="D2637" s="621"/>
      <c r="E2637" s="621"/>
      <c r="F2637" s="621"/>
    </row>
    <row r="2638" spans="1:6" ht="18" hidden="1" customHeight="1">
      <c r="A2638" s="621"/>
      <c r="B2638" s="621"/>
      <c r="C2638" s="621"/>
      <c r="D2638" s="621"/>
      <c r="E2638" s="621"/>
      <c r="F2638" s="621"/>
    </row>
    <row r="2639" spans="1:6" ht="18" hidden="1" customHeight="1">
      <c r="A2639" s="621"/>
      <c r="B2639" s="621"/>
      <c r="C2639" s="621"/>
      <c r="D2639" s="621"/>
      <c r="E2639" s="621"/>
      <c r="F2639" s="621"/>
    </row>
    <row r="2640" spans="1:6" ht="18" hidden="1" customHeight="1">
      <c r="A2640" s="621"/>
      <c r="B2640" s="621"/>
      <c r="C2640" s="621"/>
      <c r="D2640" s="621"/>
      <c r="E2640" s="621"/>
      <c r="F2640" s="621"/>
    </row>
    <row r="2641" spans="1:6" ht="18" hidden="1" customHeight="1">
      <c r="A2641" s="621"/>
      <c r="B2641" s="621"/>
      <c r="C2641" s="621"/>
      <c r="D2641" s="621"/>
      <c r="E2641" s="621"/>
      <c r="F2641" s="621"/>
    </row>
    <row r="2642" spans="1:6" ht="18" hidden="1" customHeight="1">
      <c r="A2642" s="621"/>
      <c r="B2642" s="621"/>
      <c r="C2642" s="621"/>
      <c r="D2642" s="621"/>
      <c r="E2642" s="621"/>
      <c r="F2642" s="621"/>
    </row>
    <row r="2643" spans="1:6" ht="18" hidden="1" customHeight="1">
      <c r="A2643" s="621"/>
      <c r="B2643" s="621"/>
      <c r="C2643" s="621"/>
      <c r="D2643" s="621"/>
      <c r="E2643" s="621"/>
      <c r="F2643" s="621"/>
    </row>
    <row r="2644" spans="1:6" ht="18" hidden="1" customHeight="1">
      <c r="A2644" s="621"/>
      <c r="B2644" s="621"/>
      <c r="C2644" s="621"/>
      <c r="D2644" s="621"/>
      <c r="E2644" s="621"/>
      <c r="F2644" s="621"/>
    </row>
    <row r="2645" spans="1:6" ht="18" hidden="1" customHeight="1">
      <c r="A2645" s="621"/>
      <c r="B2645" s="621"/>
      <c r="C2645" s="621"/>
      <c r="D2645" s="621"/>
      <c r="E2645" s="621"/>
      <c r="F2645" s="621"/>
    </row>
    <row r="2646" spans="1:6" ht="18" hidden="1" customHeight="1">
      <c r="A2646" s="621"/>
      <c r="B2646" s="621"/>
      <c r="C2646" s="621"/>
      <c r="D2646" s="621"/>
      <c r="E2646" s="621"/>
      <c r="F2646" s="621"/>
    </row>
    <row r="2647" spans="1:6" ht="18" hidden="1" customHeight="1">
      <c r="A2647" s="621"/>
      <c r="B2647" s="621"/>
      <c r="C2647" s="621"/>
      <c r="D2647" s="621"/>
      <c r="E2647" s="621"/>
      <c r="F2647" s="621"/>
    </row>
    <row r="2648" spans="1:6" ht="18" hidden="1" customHeight="1">
      <c r="A2648" s="621"/>
      <c r="B2648" s="621"/>
      <c r="C2648" s="621"/>
      <c r="D2648" s="621"/>
      <c r="E2648" s="621"/>
      <c r="F2648" s="621"/>
    </row>
    <row r="2649" spans="1:6" ht="18" hidden="1" customHeight="1">
      <c r="A2649" s="621"/>
      <c r="B2649" s="621"/>
      <c r="C2649" s="621"/>
      <c r="D2649" s="621"/>
      <c r="E2649" s="621"/>
      <c r="F2649" s="621"/>
    </row>
    <row r="2650" spans="1:6" ht="18" hidden="1" customHeight="1">
      <c r="A2650" s="621"/>
      <c r="B2650" s="621"/>
      <c r="C2650" s="621"/>
      <c r="D2650" s="621"/>
      <c r="E2650" s="621"/>
      <c r="F2650" s="621"/>
    </row>
    <row r="2651" spans="1:6" ht="18" hidden="1" customHeight="1">
      <c r="A2651" s="621"/>
      <c r="B2651" s="621"/>
      <c r="C2651" s="621"/>
      <c r="D2651" s="621"/>
      <c r="E2651" s="621"/>
      <c r="F2651" s="621"/>
    </row>
    <row r="2652" spans="1:6" ht="18" hidden="1" customHeight="1">
      <c r="A2652" s="621"/>
      <c r="B2652" s="621"/>
      <c r="C2652" s="621"/>
      <c r="D2652" s="621"/>
      <c r="E2652" s="621"/>
      <c r="F2652" s="621"/>
    </row>
    <row r="2653" spans="1:6" ht="18" hidden="1" customHeight="1">
      <c r="A2653" s="621"/>
      <c r="B2653" s="621"/>
      <c r="C2653" s="621"/>
      <c r="D2653" s="621"/>
      <c r="E2653" s="621"/>
      <c r="F2653" s="621"/>
    </row>
    <row r="2654" spans="1:6" ht="18" hidden="1" customHeight="1">
      <c r="A2654" s="621"/>
      <c r="B2654" s="621"/>
      <c r="C2654" s="621"/>
      <c r="D2654" s="621"/>
      <c r="E2654" s="621"/>
      <c r="F2654" s="621"/>
    </row>
    <row r="2655" spans="1:6" ht="18" hidden="1" customHeight="1">
      <c r="A2655" s="621"/>
      <c r="B2655" s="621"/>
      <c r="C2655" s="621"/>
      <c r="D2655" s="621"/>
      <c r="E2655" s="621"/>
      <c r="F2655" s="621"/>
    </row>
    <row r="2656" spans="1:6" ht="18" hidden="1" customHeight="1">
      <c r="A2656" s="621"/>
      <c r="B2656" s="621"/>
      <c r="C2656" s="621"/>
      <c r="D2656" s="621"/>
      <c r="E2656" s="621"/>
      <c r="F2656" s="621"/>
    </row>
    <row r="2657" spans="1:6" ht="18" hidden="1" customHeight="1">
      <c r="A2657" s="621"/>
      <c r="B2657" s="621"/>
      <c r="C2657" s="621"/>
      <c r="D2657" s="621"/>
      <c r="E2657" s="621"/>
      <c r="F2657" s="621"/>
    </row>
    <row r="2658" spans="1:6" ht="18" hidden="1" customHeight="1">
      <c r="A2658" s="621"/>
      <c r="B2658" s="621"/>
      <c r="C2658" s="621"/>
      <c r="D2658" s="621"/>
      <c r="E2658" s="621"/>
      <c r="F2658" s="621"/>
    </row>
    <row r="2659" spans="1:6" ht="18" hidden="1" customHeight="1">
      <c r="A2659" s="621"/>
      <c r="B2659" s="621"/>
      <c r="C2659" s="621"/>
      <c r="D2659" s="621"/>
      <c r="E2659" s="621"/>
      <c r="F2659" s="621"/>
    </row>
    <row r="2660" spans="1:6" ht="18" hidden="1" customHeight="1">
      <c r="A2660" s="621"/>
      <c r="B2660" s="621"/>
      <c r="C2660" s="621"/>
      <c r="D2660" s="621"/>
      <c r="E2660" s="621"/>
      <c r="F2660" s="621"/>
    </row>
    <row r="2661" spans="1:6" ht="18" hidden="1" customHeight="1">
      <c r="A2661" s="621"/>
      <c r="B2661" s="621"/>
      <c r="C2661" s="621"/>
      <c r="D2661" s="621"/>
      <c r="E2661" s="621"/>
      <c r="F2661" s="621"/>
    </row>
    <row r="2662" spans="1:6" ht="18" hidden="1" customHeight="1">
      <c r="A2662" s="621"/>
      <c r="B2662" s="621"/>
      <c r="C2662" s="621"/>
      <c r="D2662" s="621"/>
      <c r="E2662" s="621"/>
      <c r="F2662" s="621"/>
    </row>
    <row r="2663" spans="1:6" ht="18" hidden="1" customHeight="1">
      <c r="A2663" s="621"/>
      <c r="B2663" s="621"/>
      <c r="C2663" s="621"/>
      <c r="D2663" s="621"/>
      <c r="E2663" s="621"/>
      <c r="F2663" s="621"/>
    </row>
    <row r="2664" spans="1:6" ht="18" hidden="1" customHeight="1">
      <c r="A2664" s="621"/>
      <c r="B2664" s="621"/>
      <c r="C2664" s="621"/>
      <c r="D2664" s="621"/>
      <c r="E2664" s="621"/>
      <c r="F2664" s="621"/>
    </row>
    <row r="2665" spans="1:6" ht="18" hidden="1" customHeight="1">
      <c r="A2665" s="621"/>
      <c r="B2665" s="621"/>
      <c r="C2665" s="621"/>
      <c r="D2665" s="621"/>
      <c r="E2665" s="621"/>
      <c r="F2665" s="621"/>
    </row>
    <row r="2666" spans="1:6" ht="18" hidden="1" customHeight="1">
      <c r="A2666" s="621"/>
      <c r="B2666" s="621"/>
      <c r="C2666" s="621"/>
      <c r="D2666" s="621"/>
      <c r="E2666" s="621"/>
      <c r="F2666" s="621"/>
    </row>
    <row r="2667" spans="1:6" ht="18" hidden="1" customHeight="1">
      <c r="A2667" s="621"/>
      <c r="B2667" s="621"/>
      <c r="C2667" s="621"/>
      <c r="D2667" s="621"/>
      <c r="E2667" s="621"/>
      <c r="F2667" s="621"/>
    </row>
    <row r="2668" spans="1:6" ht="18" hidden="1" customHeight="1">
      <c r="A2668" s="621"/>
      <c r="B2668" s="621"/>
      <c r="C2668" s="621"/>
      <c r="D2668" s="621"/>
      <c r="E2668" s="621"/>
      <c r="F2668" s="621"/>
    </row>
    <row r="2669" spans="1:6" ht="18" hidden="1" customHeight="1">
      <c r="A2669" s="621"/>
      <c r="B2669" s="621"/>
      <c r="C2669" s="621"/>
      <c r="D2669" s="621"/>
      <c r="E2669" s="621"/>
      <c r="F2669" s="621"/>
    </row>
    <row r="2670" spans="1:6" ht="18" hidden="1" customHeight="1">
      <c r="A2670" s="621"/>
      <c r="B2670" s="621"/>
      <c r="C2670" s="621"/>
      <c r="D2670" s="621"/>
      <c r="E2670" s="621"/>
      <c r="F2670" s="621"/>
    </row>
    <row r="2671" spans="1:6" ht="18" hidden="1" customHeight="1">
      <c r="A2671" s="621"/>
      <c r="B2671" s="621"/>
      <c r="C2671" s="621"/>
      <c r="D2671" s="621"/>
      <c r="E2671" s="621"/>
      <c r="F2671" s="621"/>
    </row>
    <row r="2672" spans="1:6" ht="18" hidden="1" customHeight="1">
      <c r="A2672" s="621"/>
      <c r="B2672" s="621"/>
      <c r="C2672" s="621"/>
      <c r="D2672" s="621"/>
      <c r="E2672" s="621"/>
      <c r="F2672" s="621"/>
    </row>
    <row r="2673" spans="1:6" ht="18" hidden="1" customHeight="1">
      <c r="A2673" s="621"/>
      <c r="B2673" s="621"/>
      <c r="C2673" s="621"/>
      <c r="D2673" s="621"/>
      <c r="E2673" s="621"/>
      <c r="F2673" s="621"/>
    </row>
    <row r="2674" spans="1:6" ht="18" hidden="1" customHeight="1">
      <c r="A2674" s="621"/>
      <c r="B2674" s="621"/>
      <c r="C2674" s="621"/>
      <c r="D2674" s="621"/>
      <c r="E2674" s="621"/>
      <c r="F2674" s="621"/>
    </row>
    <row r="2675" spans="1:6" ht="18" hidden="1" customHeight="1">
      <c r="A2675" s="621"/>
      <c r="B2675" s="621"/>
      <c r="C2675" s="621"/>
      <c r="D2675" s="621"/>
      <c r="E2675" s="621"/>
      <c r="F2675" s="621"/>
    </row>
    <row r="2676" spans="1:6" ht="18" hidden="1" customHeight="1">
      <c r="A2676" s="621"/>
      <c r="B2676" s="621"/>
      <c r="C2676" s="621"/>
      <c r="D2676" s="621"/>
      <c r="E2676" s="621"/>
      <c r="F2676" s="621"/>
    </row>
    <row r="2677" spans="1:6" ht="18" hidden="1" customHeight="1">
      <c r="A2677" s="621"/>
      <c r="B2677" s="621"/>
      <c r="C2677" s="621"/>
      <c r="D2677" s="621"/>
      <c r="E2677" s="621"/>
      <c r="F2677" s="621"/>
    </row>
    <row r="2678" spans="1:6" ht="18" hidden="1" customHeight="1">
      <c r="A2678" s="621"/>
      <c r="B2678" s="621"/>
      <c r="C2678" s="621"/>
      <c r="D2678" s="621"/>
      <c r="E2678" s="621"/>
      <c r="F2678" s="621"/>
    </row>
    <row r="2679" spans="1:6" ht="18" hidden="1" customHeight="1">
      <c r="A2679" s="621"/>
      <c r="B2679" s="621"/>
      <c r="C2679" s="621"/>
      <c r="D2679" s="621"/>
      <c r="E2679" s="621"/>
      <c r="F2679" s="621"/>
    </row>
    <row r="2680" spans="1:6" ht="18" hidden="1" customHeight="1">
      <c r="A2680" s="621"/>
      <c r="B2680" s="621"/>
      <c r="C2680" s="621"/>
      <c r="D2680" s="621"/>
      <c r="E2680" s="621"/>
      <c r="F2680" s="621"/>
    </row>
    <row r="2681" spans="1:6" ht="18" hidden="1" customHeight="1">
      <c r="A2681" s="621"/>
      <c r="B2681" s="621"/>
      <c r="C2681" s="621"/>
      <c r="D2681" s="621"/>
      <c r="E2681" s="621"/>
      <c r="F2681" s="621"/>
    </row>
    <row r="2682" spans="1:6" ht="18" hidden="1" customHeight="1">
      <c r="A2682" s="621"/>
      <c r="B2682" s="621"/>
      <c r="C2682" s="621"/>
      <c r="D2682" s="621"/>
      <c r="E2682" s="621"/>
      <c r="F2682" s="621"/>
    </row>
    <row r="2683" spans="1:6" ht="18" hidden="1" customHeight="1">
      <c r="A2683" s="621"/>
      <c r="B2683" s="621"/>
      <c r="C2683" s="621"/>
      <c r="D2683" s="621"/>
      <c r="E2683" s="621"/>
      <c r="F2683" s="621"/>
    </row>
    <row r="2684" spans="1:6" ht="18" hidden="1" customHeight="1">
      <c r="A2684" s="621"/>
      <c r="B2684" s="621"/>
      <c r="C2684" s="621"/>
      <c r="D2684" s="621"/>
      <c r="E2684" s="621"/>
      <c r="F2684" s="621"/>
    </row>
    <row r="2685" spans="1:6" ht="18" hidden="1" customHeight="1">
      <c r="A2685" s="621"/>
      <c r="B2685" s="621"/>
      <c r="C2685" s="621"/>
      <c r="D2685" s="621"/>
      <c r="E2685" s="621"/>
      <c r="F2685" s="621"/>
    </row>
    <row r="2686" spans="1:6" ht="18" hidden="1" customHeight="1">
      <c r="A2686" s="621"/>
      <c r="B2686" s="621"/>
      <c r="C2686" s="621"/>
      <c r="D2686" s="621"/>
      <c r="E2686" s="621"/>
      <c r="F2686" s="621"/>
    </row>
    <row r="2687" spans="1:6" ht="18" hidden="1" customHeight="1">
      <c r="A2687" s="621"/>
      <c r="B2687" s="621"/>
      <c r="C2687" s="621"/>
      <c r="D2687" s="621"/>
      <c r="E2687" s="621"/>
      <c r="F2687" s="621"/>
    </row>
    <row r="2688" spans="1:6" ht="18" hidden="1" customHeight="1">
      <c r="A2688" s="621"/>
      <c r="B2688" s="621"/>
      <c r="C2688" s="621"/>
      <c r="D2688" s="621"/>
      <c r="E2688" s="621"/>
      <c r="F2688" s="621"/>
    </row>
    <row r="2689" spans="1:6" ht="18" hidden="1" customHeight="1">
      <c r="A2689" s="621"/>
      <c r="B2689" s="621"/>
      <c r="C2689" s="621"/>
      <c r="D2689" s="621"/>
      <c r="E2689" s="621"/>
      <c r="F2689" s="621"/>
    </row>
    <row r="2690" spans="1:6" ht="18" hidden="1" customHeight="1">
      <c r="A2690" s="621"/>
      <c r="B2690" s="621"/>
      <c r="C2690" s="621"/>
      <c r="D2690" s="621"/>
      <c r="E2690" s="621"/>
      <c r="F2690" s="621"/>
    </row>
    <row r="2691" spans="1:6" ht="18" hidden="1" customHeight="1">
      <c r="A2691" s="621"/>
      <c r="B2691" s="621"/>
      <c r="C2691" s="621"/>
      <c r="D2691" s="621"/>
      <c r="E2691" s="621"/>
      <c r="F2691" s="621"/>
    </row>
    <row r="2692" spans="1:6" ht="18" hidden="1" customHeight="1">
      <c r="A2692" s="621"/>
      <c r="B2692" s="621"/>
      <c r="C2692" s="621"/>
      <c r="D2692" s="621"/>
      <c r="E2692" s="621"/>
      <c r="F2692" s="621"/>
    </row>
    <row r="2693" spans="1:6" ht="18" hidden="1" customHeight="1">
      <c r="A2693" s="621"/>
      <c r="B2693" s="621"/>
      <c r="C2693" s="621"/>
      <c r="D2693" s="621"/>
      <c r="E2693" s="621"/>
      <c r="F2693" s="621"/>
    </row>
    <row r="2694" spans="1:6" ht="18" hidden="1" customHeight="1">
      <c r="A2694" s="621"/>
      <c r="B2694" s="621"/>
      <c r="C2694" s="621"/>
      <c r="D2694" s="621"/>
      <c r="E2694" s="621"/>
      <c r="F2694" s="621"/>
    </row>
    <row r="2695" spans="1:6" ht="18" hidden="1" customHeight="1">
      <c r="A2695" s="621"/>
      <c r="B2695" s="621"/>
      <c r="C2695" s="621"/>
      <c r="D2695" s="621"/>
      <c r="E2695" s="621"/>
      <c r="F2695" s="621"/>
    </row>
    <row r="2696" spans="1:6" ht="18" hidden="1" customHeight="1">
      <c r="A2696" s="621"/>
      <c r="B2696" s="621"/>
      <c r="C2696" s="621"/>
      <c r="D2696" s="621"/>
      <c r="E2696" s="621"/>
      <c r="F2696" s="621"/>
    </row>
    <row r="2697" spans="1:6" ht="18" hidden="1" customHeight="1">
      <c r="A2697" s="621"/>
      <c r="B2697" s="621"/>
      <c r="C2697" s="621"/>
      <c r="D2697" s="621"/>
      <c r="E2697" s="621"/>
      <c r="F2697" s="621"/>
    </row>
    <row r="2698" spans="1:6" ht="18" hidden="1" customHeight="1">
      <c r="A2698" s="621"/>
      <c r="B2698" s="621"/>
      <c r="C2698" s="621"/>
      <c r="D2698" s="621"/>
      <c r="E2698" s="621"/>
      <c r="F2698" s="621"/>
    </row>
    <row r="2699" spans="1:6" ht="18" hidden="1" customHeight="1">
      <c r="A2699" s="621"/>
      <c r="B2699" s="621"/>
      <c r="C2699" s="621"/>
      <c r="D2699" s="621"/>
      <c r="E2699" s="621"/>
      <c r="F2699" s="621"/>
    </row>
    <row r="2700" spans="1:6" ht="18" hidden="1" customHeight="1">
      <c r="A2700" s="621"/>
      <c r="B2700" s="621"/>
      <c r="C2700" s="621"/>
      <c r="D2700" s="621"/>
      <c r="E2700" s="621"/>
      <c r="F2700" s="621"/>
    </row>
    <row r="2701" spans="1:6" ht="18" hidden="1" customHeight="1">
      <c r="A2701" s="621"/>
      <c r="B2701" s="621"/>
      <c r="C2701" s="621"/>
      <c r="D2701" s="621"/>
      <c r="E2701" s="621"/>
      <c r="F2701" s="621"/>
    </row>
    <row r="2702" spans="1:6" ht="18" hidden="1" customHeight="1">
      <c r="A2702" s="621"/>
      <c r="B2702" s="621"/>
      <c r="C2702" s="621"/>
      <c r="D2702" s="621"/>
      <c r="E2702" s="621"/>
      <c r="F2702" s="621"/>
    </row>
    <row r="2703" spans="1:6" ht="18" hidden="1" customHeight="1">
      <c r="A2703" s="621"/>
      <c r="B2703" s="621"/>
      <c r="C2703" s="621"/>
      <c r="D2703" s="621"/>
      <c r="E2703" s="621"/>
      <c r="F2703" s="621"/>
    </row>
    <row r="2704" spans="1:6" ht="18" hidden="1" customHeight="1">
      <c r="A2704" s="621"/>
      <c r="B2704" s="621"/>
      <c r="C2704" s="621"/>
      <c r="D2704" s="621"/>
      <c r="E2704" s="621"/>
      <c r="F2704" s="621"/>
    </row>
    <row r="2705" spans="1:6" ht="18" hidden="1" customHeight="1">
      <c r="A2705" s="621"/>
      <c r="B2705" s="621"/>
      <c r="C2705" s="621"/>
      <c r="D2705" s="621"/>
      <c r="E2705" s="621"/>
      <c r="F2705" s="621"/>
    </row>
    <row r="2706" spans="1:6" ht="18" hidden="1" customHeight="1">
      <c r="A2706" s="621"/>
      <c r="B2706" s="621"/>
      <c r="C2706" s="621"/>
      <c r="D2706" s="621"/>
      <c r="E2706" s="621"/>
      <c r="F2706" s="621"/>
    </row>
    <row r="2707" spans="1:6" ht="18" hidden="1" customHeight="1">
      <c r="A2707" s="621"/>
      <c r="B2707" s="621"/>
      <c r="C2707" s="621"/>
      <c r="D2707" s="621"/>
      <c r="E2707" s="621"/>
      <c r="F2707" s="621"/>
    </row>
    <row r="2708" spans="1:6" ht="18" hidden="1" customHeight="1">
      <c r="A2708" s="621"/>
      <c r="B2708" s="621"/>
      <c r="C2708" s="621"/>
      <c r="D2708" s="621"/>
      <c r="E2708" s="621"/>
      <c r="F2708" s="621"/>
    </row>
    <row r="2709" spans="1:6" ht="18" hidden="1" customHeight="1">
      <c r="A2709" s="621"/>
      <c r="B2709" s="621"/>
      <c r="C2709" s="621"/>
      <c r="D2709" s="621"/>
      <c r="E2709" s="621"/>
      <c r="F2709" s="621"/>
    </row>
    <row r="2710" spans="1:6" ht="18" hidden="1" customHeight="1">
      <c r="A2710" s="621"/>
      <c r="B2710" s="621"/>
      <c r="C2710" s="621"/>
      <c r="D2710" s="621"/>
      <c r="E2710" s="621"/>
      <c r="F2710" s="621"/>
    </row>
    <row r="2711" spans="1:6" ht="18" hidden="1" customHeight="1">
      <c r="A2711" s="621"/>
      <c r="B2711" s="621"/>
      <c r="C2711" s="621"/>
      <c r="D2711" s="621"/>
      <c r="E2711" s="621"/>
      <c r="F2711" s="621"/>
    </row>
    <row r="2712" spans="1:6" ht="18" hidden="1" customHeight="1">
      <c r="A2712" s="621"/>
      <c r="B2712" s="621"/>
      <c r="C2712" s="621"/>
      <c r="D2712" s="621"/>
      <c r="E2712" s="621"/>
      <c r="F2712" s="621"/>
    </row>
    <row r="2713" spans="1:6" ht="18" hidden="1" customHeight="1">
      <c r="A2713" s="621"/>
      <c r="B2713" s="621"/>
      <c r="C2713" s="621"/>
      <c r="D2713" s="621"/>
      <c r="E2713" s="621"/>
      <c r="F2713" s="621"/>
    </row>
    <row r="2714" spans="1:6" ht="18" hidden="1" customHeight="1">
      <c r="A2714" s="621"/>
      <c r="B2714" s="621"/>
      <c r="C2714" s="621"/>
      <c r="D2714" s="621"/>
      <c r="E2714" s="621"/>
      <c r="F2714" s="621"/>
    </row>
    <row r="2715" spans="1:6" ht="18" hidden="1" customHeight="1">
      <c r="A2715" s="621"/>
      <c r="B2715" s="621"/>
      <c r="C2715" s="621"/>
      <c r="D2715" s="621"/>
      <c r="E2715" s="621"/>
      <c r="F2715" s="621"/>
    </row>
    <row r="2716" spans="1:6" ht="18" hidden="1" customHeight="1">
      <c r="A2716" s="621"/>
      <c r="B2716" s="621"/>
      <c r="C2716" s="621"/>
      <c r="D2716" s="621"/>
      <c r="E2716" s="621"/>
      <c r="F2716" s="621"/>
    </row>
    <row r="2717" spans="1:6" ht="18" hidden="1" customHeight="1">
      <c r="A2717" s="621"/>
      <c r="B2717" s="621"/>
      <c r="C2717" s="621"/>
      <c r="D2717" s="621"/>
      <c r="E2717" s="621"/>
      <c r="F2717" s="621"/>
    </row>
    <row r="2718" spans="1:6" ht="18" hidden="1" customHeight="1">
      <c r="A2718" s="621"/>
      <c r="B2718" s="621"/>
      <c r="C2718" s="621"/>
      <c r="D2718" s="621"/>
      <c r="E2718" s="621"/>
      <c r="F2718" s="621"/>
    </row>
    <row r="2719" spans="1:6" ht="18" hidden="1" customHeight="1">
      <c r="A2719" s="621"/>
      <c r="B2719" s="621"/>
      <c r="C2719" s="621"/>
      <c r="D2719" s="621"/>
      <c r="E2719" s="621"/>
      <c r="F2719" s="621"/>
    </row>
    <row r="2720" spans="1:6" ht="18" hidden="1" customHeight="1">
      <c r="A2720" s="621"/>
      <c r="B2720" s="621"/>
      <c r="C2720" s="621"/>
      <c r="D2720" s="621"/>
      <c r="E2720" s="621"/>
      <c r="F2720" s="621"/>
    </row>
    <row r="2721" spans="1:6" ht="18" hidden="1" customHeight="1">
      <c r="A2721" s="621"/>
      <c r="B2721" s="621"/>
      <c r="C2721" s="621"/>
      <c r="D2721" s="621"/>
      <c r="E2721" s="621"/>
      <c r="F2721" s="621"/>
    </row>
    <row r="2722" spans="1:6" ht="18" hidden="1" customHeight="1">
      <c r="A2722" s="621"/>
      <c r="B2722" s="621"/>
      <c r="C2722" s="621"/>
      <c r="D2722" s="621"/>
      <c r="E2722" s="621"/>
      <c r="F2722" s="621"/>
    </row>
    <row r="2723" spans="1:6" ht="18" hidden="1" customHeight="1">
      <c r="A2723" s="621"/>
      <c r="B2723" s="621"/>
      <c r="C2723" s="621"/>
      <c r="D2723" s="621"/>
      <c r="E2723" s="621"/>
      <c r="F2723" s="621"/>
    </row>
    <row r="2724" spans="1:6" ht="18" hidden="1" customHeight="1">
      <c r="A2724" s="621"/>
      <c r="B2724" s="621"/>
      <c r="C2724" s="621"/>
      <c r="D2724" s="621"/>
      <c r="E2724" s="621"/>
      <c r="F2724" s="621"/>
    </row>
    <row r="2725" spans="1:6" ht="18" hidden="1" customHeight="1">
      <c r="A2725" s="621"/>
      <c r="B2725" s="621"/>
      <c r="C2725" s="621"/>
      <c r="D2725" s="621"/>
      <c r="E2725" s="621"/>
      <c r="F2725" s="621"/>
    </row>
    <row r="2726" spans="1:6" ht="18" hidden="1" customHeight="1">
      <c r="A2726" s="621"/>
      <c r="B2726" s="621"/>
      <c r="C2726" s="621"/>
      <c r="D2726" s="621"/>
      <c r="E2726" s="621"/>
      <c r="F2726" s="621"/>
    </row>
    <row r="2727" spans="1:6" ht="18" hidden="1" customHeight="1">
      <c r="A2727" s="621"/>
      <c r="B2727" s="621"/>
      <c r="C2727" s="621"/>
      <c r="D2727" s="621"/>
      <c r="E2727" s="621"/>
      <c r="F2727" s="621"/>
    </row>
    <row r="2728" spans="1:6" ht="18" hidden="1" customHeight="1">
      <c r="A2728" s="621"/>
      <c r="B2728" s="621"/>
      <c r="C2728" s="621"/>
      <c r="D2728" s="621"/>
      <c r="E2728" s="621"/>
      <c r="F2728" s="621"/>
    </row>
    <row r="2729" spans="1:6" ht="18" hidden="1" customHeight="1">
      <c r="A2729" s="621"/>
      <c r="B2729" s="621"/>
      <c r="C2729" s="621"/>
      <c r="D2729" s="621"/>
      <c r="E2729" s="621"/>
      <c r="F2729" s="621"/>
    </row>
    <row r="2730" spans="1:6" ht="18" hidden="1" customHeight="1">
      <c r="A2730" s="621"/>
      <c r="B2730" s="621"/>
      <c r="C2730" s="621"/>
      <c r="D2730" s="621"/>
      <c r="E2730" s="621"/>
      <c r="F2730" s="621"/>
    </row>
    <row r="2731" spans="1:6" ht="18" hidden="1" customHeight="1">
      <c r="A2731" s="621"/>
      <c r="B2731" s="621"/>
      <c r="C2731" s="621"/>
      <c r="D2731" s="621"/>
      <c r="E2731" s="621"/>
      <c r="F2731" s="621"/>
    </row>
    <row r="2732" spans="1:6" ht="18" hidden="1" customHeight="1">
      <c r="A2732" s="621"/>
      <c r="B2732" s="621"/>
      <c r="C2732" s="621"/>
      <c r="D2732" s="621"/>
      <c r="E2732" s="621"/>
      <c r="F2732" s="621"/>
    </row>
    <row r="2733" spans="1:6" ht="18" hidden="1" customHeight="1">
      <c r="A2733" s="621"/>
      <c r="B2733" s="621"/>
      <c r="C2733" s="621"/>
      <c r="D2733" s="621"/>
      <c r="E2733" s="621"/>
      <c r="F2733" s="621"/>
    </row>
    <row r="2734" spans="1:6" ht="18" hidden="1" customHeight="1">
      <c r="A2734" s="621"/>
      <c r="B2734" s="621"/>
      <c r="C2734" s="621"/>
      <c r="D2734" s="621"/>
      <c r="E2734" s="621"/>
      <c r="F2734" s="621"/>
    </row>
    <row r="2735" spans="1:6" ht="18" hidden="1" customHeight="1">
      <c r="A2735" s="621"/>
      <c r="B2735" s="621"/>
      <c r="C2735" s="621"/>
      <c r="D2735" s="621"/>
      <c r="E2735" s="621"/>
      <c r="F2735" s="621"/>
    </row>
    <row r="2736" spans="1:6" ht="18" hidden="1" customHeight="1">
      <c r="A2736" s="621"/>
      <c r="B2736" s="621"/>
      <c r="C2736" s="621"/>
      <c r="D2736" s="621"/>
      <c r="E2736" s="621"/>
      <c r="F2736" s="621"/>
    </row>
    <row r="2737" spans="1:6" ht="18" hidden="1" customHeight="1">
      <c r="A2737" s="621"/>
      <c r="B2737" s="621"/>
      <c r="C2737" s="621"/>
      <c r="D2737" s="621"/>
      <c r="E2737" s="621"/>
      <c r="F2737" s="621"/>
    </row>
    <row r="2738" spans="1:6" ht="18" hidden="1" customHeight="1">
      <c r="A2738" s="621"/>
      <c r="B2738" s="621"/>
      <c r="C2738" s="621"/>
      <c r="D2738" s="621"/>
      <c r="E2738" s="621"/>
      <c r="F2738" s="621"/>
    </row>
    <row r="2739" spans="1:6" ht="18" hidden="1" customHeight="1">
      <c r="A2739" s="621"/>
      <c r="B2739" s="621"/>
      <c r="C2739" s="621"/>
      <c r="D2739" s="621"/>
      <c r="E2739" s="621"/>
      <c r="F2739" s="621"/>
    </row>
    <row r="2740" spans="1:6" ht="18" hidden="1" customHeight="1">
      <c r="A2740" s="621"/>
      <c r="B2740" s="621"/>
      <c r="C2740" s="621"/>
      <c r="D2740" s="621"/>
      <c r="E2740" s="621"/>
      <c r="F2740" s="621"/>
    </row>
    <row r="2741" spans="1:6" ht="18" hidden="1" customHeight="1">
      <c r="A2741" s="621"/>
      <c r="B2741" s="621"/>
      <c r="C2741" s="621"/>
      <c r="D2741" s="621"/>
      <c r="E2741" s="621"/>
      <c r="F2741" s="621"/>
    </row>
    <row r="2742" spans="1:6" ht="18" hidden="1" customHeight="1">
      <c r="A2742" s="621"/>
      <c r="B2742" s="621"/>
      <c r="C2742" s="621"/>
      <c r="D2742" s="621"/>
      <c r="E2742" s="621"/>
      <c r="F2742" s="621"/>
    </row>
    <row r="2743" spans="1:6" ht="18" hidden="1" customHeight="1">
      <c r="A2743" s="621"/>
      <c r="B2743" s="621"/>
      <c r="C2743" s="621"/>
      <c r="D2743" s="621"/>
      <c r="E2743" s="621"/>
      <c r="F2743" s="621"/>
    </row>
    <row r="2744" spans="1:6" ht="18" hidden="1" customHeight="1">
      <c r="A2744" s="621"/>
      <c r="B2744" s="621"/>
      <c r="C2744" s="621"/>
      <c r="D2744" s="621"/>
      <c r="E2744" s="621"/>
      <c r="F2744" s="621"/>
    </row>
    <row r="2745" spans="1:6" ht="18" hidden="1" customHeight="1">
      <c r="A2745" s="621"/>
      <c r="B2745" s="621"/>
      <c r="C2745" s="621"/>
      <c r="D2745" s="621"/>
      <c r="E2745" s="621"/>
      <c r="F2745" s="621"/>
    </row>
    <row r="2746" spans="1:6" ht="18" hidden="1" customHeight="1">
      <c r="A2746" s="621"/>
      <c r="B2746" s="621"/>
      <c r="C2746" s="621"/>
      <c r="D2746" s="621"/>
      <c r="E2746" s="621"/>
      <c r="F2746" s="621"/>
    </row>
    <row r="2747" spans="1:6" ht="18" hidden="1" customHeight="1">
      <c r="A2747" s="621"/>
      <c r="B2747" s="621"/>
      <c r="C2747" s="621"/>
      <c r="D2747" s="621"/>
      <c r="E2747" s="621"/>
      <c r="F2747" s="621"/>
    </row>
    <row r="2748" spans="1:6" ht="18" hidden="1" customHeight="1">
      <c r="A2748" s="621"/>
      <c r="B2748" s="621"/>
      <c r="C2748" s="621"/>
      <c r="D2748" s="621"/>
      <c r="E2748" s="621"/>
      <c r="F2748" s="621"/>
    </row>
    <row r="2749" spans="1:6" ht="18" hidden="1" customHeight="1">
      <c r="A2749" s="621"/>
      <c r="B2749" s="621"/>
      <c r="C2749" s="621"/>
      <c r="D2749" s="621"/>
      <c r="E2749" s="621"/>
      <c r="F2749" s="621"/>
    </row>
    <row r="2750" spans="1:6" ht="18" hidden="1" customHeight="1">
      <c r="A2750" s="621"/>
      <c r="B2750" s="621"/>
      <c r="C2750" s="621"/>
      <c r="D2750" s="621"/>
      <c r="E2750" s="621"/>
      <c r="F2750" s="621"/>
    </row>
    <row r="2751" spans="1:6" ht="18" hidden="1" customHeight="1">
      <c r="A2751" s="621"/>
      <c r="B2751" s="621"/>
      <c r="C2751" s="621"/>
      <c r="D2751" s="621"/>
      <c r="E2751" s="621"/>
      <c r="F2751" s="621"/>
    </row>
    <row r="2752" spans="1:6" ht="18" hidden="1" customHeight="1">
      <c r="A2752" s="621"/>
      <c r="B2752" s="621"/>
      <c r="C2752" s="621"/>
      <c r="D2752" s="621"/>
      <c r="E2752" s="621"/>
      <c r="F2752" s="621"/>
    </row>
    <row r="2753" spans="1:6" ht="18" hidden="1" customHeight="1">
      <c r="A2753" s="621"/>
      <c r="B2753" s="621"/>
      <c r="C2753" s="621"/>
      <c r="D2753" s="621"/>
      <c r="E2753" s="621"/>
      <c r="F2753" s="621"/>
    </row>
    <row r="2754" spans="1:6" ht="18" hidden="1" customHeight="1">
      <c r="A2754" s="621"/>
      <c r="B2754" s="621"/>
      <c r="C2754" s="621"/>
      <c r="D2754" s="621"/>
      <c r="E2754" s="621"/>
      <c r="F2754" s="621"/>
    </row>
    <row r="2755" spans="1:6" ht="18" hidden="1" customHeight="1">
      <c r="A2755" s="621"/>
      <c r="B2755" s="621"/>
      <c r="C2755" s="621"/>
      <c r="D2755" s="621"/>
      <c r="E2755" s="621"/>
      <c r="F2755" s="621"/>
    </row>
    <row r="2756" spans="1:6" ht="18" hidden="1" customHeight="1">
      <c r="A2756" s="621"/>
      <c r="B2756" s="621"/>
      <c r="C2756" s="621"/>
      <c r="D2756" s="621"/>
      <c r="E2756" s="621"/>
      <c r="F2756" s="621"/>
    </row>
    <row r="2757" spans="1:6" ht="18" hidden="1" customHeight="1">
      <c r="A2757" s="621"/>
      <c r="B2757" s="621"/>
      <c r="C2757" s="621"/>
      <c r="D2757" s="621"/>
      <c r="E2757" s="621"/>
      <c r="F2757" s="621"/>
    </row>
    <row r="2758" spans="1:6" ht="18" hidden="1" customHeight="1">
      <c r="A2758" s="621"/>
      <c r="B2758" s="621"/>
      <c r="C2758" s="621"/>
      <c r="D2758" s="621"/>
      <c r="E2758" s="621"/>
      <c r="F2758" s="621"/>
    </row>
    <row r="2759" spans="1:6" ht="18" hidden="1" customHeight="1">
      <c r="A2759" s="621"/>
      <c r="B2759" s="621"/>
      <c r="C2759" s="621"/>
      <c r="D2759" s="621"/>
      <c r="E2759" s="621"/>
      <c r="F2759" s="621"/>
    </row>
    <row r="2760" spans="1:6" ht="18" hidden="1" customHeight="1">
      <c r="A2760" s="621"/>
      <c r="B2760" s="621"/>
      <c r="C2760" s="621"/>
      <c r="D2760" s="621"/>
      <c r="E2760" s="621"/>
      <c r="F2760" s="621"/>
    </row>
    <row r="2761" spans="1:6" ht="18" hidden="1" customHeight="1">
      <c r="A2761" s="621"/>
      <c r="B2761" s="621"/>
      <c r="C2761" s="621"/>
      <c r="D2761" s="621"/>
      <c r="E2761" s="621"/>
      <c r="F2761" s="621"/>
    </row>
    <row r="2762" spans="1:6" ht="18" hidden="1" customHeight="1">
      <c r="A2762" s="621"/>
      <c r="B2762" s="621"/>
      <c r="C2762" s="621"/>
      <c r="D2762" s="621"/>
      <c r="E2762" s="621"/>
      <c r="F2762" s="621"/>
    </row>
    <row r="2763" spans="1:6" ht="18" hidden="1" customHeight="1">
      <c r="A2763" s="621"/>
      <c r="B2763" s="621"/>
      <c r="C2763" s="621"/>
      <c r="D2763" s="621"/>
      <c r="E2763" s="621"/>
      <c r="F2763" s="621"/>
    </row>
    <row r="2764" spans="1:6" ht="18" hidden="1" customHeight="1">
      <c r="A2764" s="621"/>
      <c r="B2764" s="621"/>
      <c r="C2764" s="621"/>
      <c r="D2764" s="621"/>
      <c r="E2764" s="621"/>
      <c r="F2764" s="621"/>
    </row>
    <row r="2765" spans="1:6" ht="18" hidden="1" customHeight="1">
      <c r="A2765" s="621"/>
      <c r="B2765" s="621"/>
      <c r="C2765" s="621"/>
      <c r="D2765" s="621"/>
      <c r="E2765" s="621"/>
      <c r="F2765" s="621"/>
    </row>
    <row r="2766" spans="1:6" ht="18" hidden="1" customHeight="1">
      <c r="A2766" s="621"/>
      <c r="B2766" s="621"/>
      <c r="C2766" s="621"/>
      <c r="D2766" s="621"/>
      <c r="E2766" s="621"/>
      <c r="F2766" s="621"/>
    </row>
    <row r="2767" spans="1:6" ht="18" hidden="1" customHeight="1">
      <c r="A2767" s="621"/>
      <c r="B2767" s="621"/>
      <c r="C2767" s="621"/>
      <c r="D2767" s="621"/>
      <c r="E2767" s="621"/>
      <c r="F2767" s="621"/>
    </row>
    <row r="2768" spans="1:6" ht="18" hidden="1" customHeight="1">
      <c r="A2768" s="621"/>
      <c r="B2768" s="621"/>
      <c r="C2768" s="621"/>
      <c r="D2768" s="621"/>
      <c r="E2768" s="621"/>
      <c r="F2768" s="621"/>
    </row>
    <row r="2769" spans="1:6" ht="18" hidden="1" customHeight="1">
      <c r="A2769" s="621"/>
      <c r="B2769" s="621"/>
      <c r="C2769" s="621"/>
      <c r="D2769" s="621"/>
      <c r="E2769" s="621"/>
      <c r="F2769" s="621"/>
    </row>
    <row r="2770" spans="1:6" ht="18" hidden="1" customHeight="1">
      <c r="A2770" s="621"/>
      <c r="B2770" s="621"/>
      <c r="C2770" s="621"/>
      <c r="D2770" s="621"/>
      <c r="E2770" s="621"/>
      <c r="F2770" s="621"/>
    </row>
    <row r="2771" spans="1:6" ht="18" hidden="1" customHeight="1">
      <c r="A2771" s="621"/>
      <c r="B2771" s="621"/>
      <c r="C2771" s="621"/>
      <c r="D2771" s="621"/>
      <c r="E2771" s="621"/>
      <c r="F2771" s="621"/>
    </row>
    <row r="2772" spans="1:6" ht="18" hidden="1" customHeight="1">
      <c r="A2772" s="621"/>
      <c r="B2772" s="621"/>
      <c r="C2772" s="621"/>
      <c r="D2772" s="621"/>
      <c r="E2772" s="621"/>
      <c r="F2772" s="621"/>
    </row>
    <row r="2773" spans="1:6" ht="18" hidden="1" customHeight="1">
      <c r="A2773" s="621"/>
      <c r="B2773" s="621"/>
      <c r="C2773" s="621"/>
      <c r="D2773" s="621"/>
      <c r="E2773" s="621"/>
      <c r="F2773" s="621"/>
    </row>
    <row r="2774" spans="1:6" ht="18" hidden="1" customHeight="1">
      <c r="A2774" s="621"/>
      <c r="B2774" s="621"/>
      <c r="C2774" s="621"/>
      <c r="D2774" s="621"/>
      <c r="E2774" s="621"/>
      <c r="F2774" s="621"/>
    </row>
    <row r="2775" spans="1:6" ht="18" hidden="1" customHeight="1">
      <c r="A2775" s="621"/>
      <c r="B2775" s="621"/>
      <c r="C2775" s="621"/>
      <c r="D2775" s="621"/>
      <c r="E2775" s="621"/>
      <c r="F2775" s="621"/>
    </row>
    <row r="2776" spans="1:6" ht="18" hidden="1" customHeight="1">
      <c r="A2776" s="621"/>
      <c r="B2776" s="621"/>
      <c r="C2776" s="621"/>
      <c r="D2776" s="621"/>
      <c r="E2776" s="621"/>
      <c r="F2776" s="621"/>
    </row>
    <row r="2777" spans="1:6" ht="18" hidden="1" customHeight="1">
      <c r="A2777" s="621"/>
      <c r="B2777" s="621"/>
      <c r="C2777" s="621"/>
      <c r="D2777" s="621"/>
      <c r="E2777" s="621"/>
      <c r="F2777" s="621"/>
    </row>
    <row r="2778" spans="1:6" ht="18" hidden="1" customHeight="1">
      <c r="A2778" s="621"/>
      <c r="B2778" s="621"/>
      <c r="C2778" s="621"/>
      <c r="D2778" s="621"/>
      <c r="E2778" s="621"/>
      <c r="F2778" s="621"/>
    </row>
    <row r="2779" spans="1:6" ht="18" hidden="1" customHeight="1">
      <c r="A2779" s="621"/>
      <c r="B2779" s="621"/>
      <c r="C2779" s="621"/>
      <c r="D2779" s="621"/>
      <c r="E2779" s="621"/>
      <c r="F2779" s="621"/>
    </row>
    <row r="2780" spans="1:6" ht="18" hidden="1" customHeight="1">
      <c r="A2780" s="621"/>
      <c r="B2780" s="621"/>
      <c r="C2780" s="621"/>
      <c r="D2780" s="621"/>
      <c r="E2780" s="621"/>
      <c r="F2780" s="621"/>
    </row>
    <row r="2781" spans="1:6" ht="18" hidden="1" customHeight="1">
      <c r="A2781" s="621"/>
      <c r="B2781" s="621"/>
      <c r="C2781" s="621"/>
      <c r="D2781" s="621"/>
      <c r="E2781" s="621"/>
      <c r="F2781" s="621"/>
    </row>
    <row r="2782" spans="1:6" ht="18" hidden="1" customHeight="1">
      <c r="A2782" s="621"/>
      <c r="B2782" s="621"/>
      <c r="C2782" s="621"/>
      <c r="D2782" s="621"/>
      <c r="E2782" s="621"/>
      <c r="F2782" s="621"/>
    </row>
    <row r="2783" spans="1:6" ht="18" hidden="1" customHeight="1">
      <c r="A2783" s="621"/>
      <c r="B2783" s="621"/>
      <c r="C2783" s="621"/>
      <c r="D2783" s="621"/>
      <c r="E2783" s="621"/>
      <c r="F2783" s="621"/>
    </row>
    <row r="2784" spans="1:6" ht="18" hidden="1" customHeight="1">
      <c r="A2784" s="621"/>
      <c r="B2784" s="621"/>
      <c r="C2784" s="621"/>
      <c r="D2784" s="621"/>
      <c r="E2784" s="621"/>
      <c r="F2784" s="621"/>
    </row>
    <row r="2785" spans="1:6" ht="18" hidden="1" customHeight="1">
      <c r="A2785" s="621"/>
      <c r="B2785" s="621"/>
      <c r="C2785" s="621"/>
      <c r="D2785" s="621"/>
      <c r="E2785" s="621"/>
      <c r="F2785" s="621"/>
    </row>
    <row r="2786" spans="1:6" ht="18" hidden="1" customHeight="1">
      <c r="A2786" s="621"/>
      <c r="B2786" s="621"/>
      <c r="C2786" s="621"/>
      <c r="D2786" s="621"/>
      <c r="E2786" s="621"/>
      <c r="F2786" s="621"/>
    </row>
    <row r="2787" spans="1:6" ht="18" hidden="1" customHeight="1">
      <c r="A2787" s="621"/>
      <c r="B2787" s="621"/>
      <c r="C2787" s="621"/>
      <c r="D2787" s="621"/>
      <c r="E2787" s="621"/>
      <c r="F2787" s="621"/>
    </row>
    <row r="2788" spans="1:6" ht="18" hidden="1" customHeight="1">
      <c r="A2788" s="621"/>
      <c r="B2788" s="621"/>
      <c r="C2788" s="621"/>
      <c r="D2788" s="621"/>
      <c r="E2788" s="621"/>
      <c r="F2788" s="621"/>
    </row>
    <row r="2789" spans="1:6" ht="18" hidden="1" customHeight="1">
      <c r="A2789" s="621"/>
      <c r="B2789" s="621"/>
      <c r="C2789" s="621"/>
      <c r="D2789" s="621"/>
      <c r="E2789" s="621"/>
      <c r="F2789" s="621"/>
    </row>
    <row r="2790" spans="1:6" ht="18" hidden="1" customHeight="1">
      <c r="A2790" s="621"/>
      <c r="B2790" s="621"/>
      <c r="C2790" s="621"/>
      <c r="D2790" s="621"/>
      <c r="E2790" s="621"/>
      <c r="F2790" s="621"/>
    </row>
    <row r="2791" spans="1:6" ht="18" hidden="1" customHeight="1">
      <c r="A2791" s="621"/>
      <c r="B2791" s="621"/>
      <c r="C2791" s="621"/>
      <c r="D2791" s="621"/>
      <c r="E2791" s="621"/>
      <c r="F2791" s="621"/>
    </row>
    <row r="2792" spans="1:6" ht="18" hidden="1" customHeight="1">
      <c r="A2792" s="621"/>
      <c r="B2792" s="621"/>
      <c r="C2792" s="621"/>
      <c r="D2792" s="621"/>
      <c r="E2792" s="621"/>
      <c r="F2792" s="621"/>
    </row>
    <row r="2793" spans="1:6" ht="18" hidden="1" customHeight="1">
      <c r="A2793" s="621"/>
      <c r="B2793" s="621"/>
      <c r="C2793" s="621"/>
      <c r="D2793" s="621"/>
      <c r="E2793" s="621"/>
      <c r="F2793" s="621"/>
    </row>
    <row r="2794" spans="1:6" ht="18" hidden="1" customHeight="1">
      <c r="A2794" s="621"/>
      <c r="B2794" s="621"/>
      <c r="C2794" s="621"/>
      <c r="D2794" s="621"/>
      <c r="E2794" s="621"/>
      <c r="F2794" s="621"/>
    </row>
    <row r="2795" spans="1:6" ht="18" hidden="1" customHeight="1">
      <c r="A2795" s="621"/>
      <c r="B2795" s="621"/>
      <c r="C2795" s="621"/>
      <c r="D2795" s="621"/>
      <c r="E2795" s="621"/>
      <c r="F2795" s="621"/>
    </row>
    <row r="2796" spans="1:6" ht="18" hidden="1" customHeight="1">
      <c r="A2796" s="621"/>
      <c r="B2796" s="621"/>
      <c r="C2796" s="621"/>
      <c r="D2796" s="621"/>
      <c r="E2796" s="621"/>
      <c r="F2796" s="621"/>
    </row>
    <row r="2797" spans="1:6" ht="18" hidden="1" customHeight="1">
      <c r="A2797" s="621"/>
      <c r="B2797" s="621"/>
      <c r="C2797" s="621"/>
      <c r="D2797" s="621"/>
      <c r="E2797" s="621"/>
      <c r="F2797" s="621"/>
    </row>
    <row r="2798" spans="1:6" ht="18" hidden="1" customHeight="1">
      <c r="A2798" s="621"/>
      <c r="B2798" s="621"/>
      <c r="C2798" s="621"/>
      <c r="D2798" s="621"/>
      <c r="E2798" s="621"/>
      <c r="F2798" s="621"/>
    </row>
    <row r="2799" spans="1:6" ht="18" hidden="1" customHeight="1">
      <c r="A2799" s="621"/>
      <c r="B2799" s="621"/>
      <c r="C2799" s="621"/>
      <c r="D2799" s="621"/>
      <c r="E2799" s="621"/>
      <c r="F2799" s="621"/>
    </row>
    <row r="2800" spans="1:6" ht="18" hidden="1" customHeight="1">
      <c r="A2800" s="621"/>
      <c r="B2800" s="621"/>
      <c r="C2800" s="621"/>
      <c r="D2800" s="621"/>
      <c r="E2800" s="621"/>
      <c r="F2800" s="621"/>
    </row>
    <row r="2801" spans="1:6" ht="18" hidden="1" customHeight="1">
      <c r="A2801" s="621"/>
      <c r="B2801" s="621"/>
      <c r="C2801" s="621"/>
      <c r="D2801" s="621"/>
      <c r="E2801" s="621"/>
      <c r="F2801" s="621"/>
    </row>
    <row r="2802" spans="1:6" ht="18" hidden="1" customHeight="1">
      <c r="A2802" s="621"/>
      <c r="B2802" s="621"/>
      <c r="C2802" s="621"/>
      <c r="D2802" s="621"/>
      <c r="E2802" s="621"/>
      <c r="F2802" s="621"/>
    </row>
    <row r="2803" spans="1:6" ht="18" hidden="1" customHeight="1">
      <c r="A2803" s="621"/>
      <c r="B2803" s="621"/>
      <c r="C2803" s="621"/>
      <c r="D2803" s="621"/>
      <c r="E2803" s="621"/>
      <c r="F2803" s="621"/>
    </row>
    <row r="2804" spans="1:6" ht="18" hidden="1" customHeight="1">
      <c r="A2804" s="621"/>
      <c r="B2804" s="621"/>
      <c r="C2804" s="621"/>
      <c r="D2804" s="621"/>
      <c r="E2804" s="621"/>
      <c r="F2804" s="621"/>
    </row>
    <row r="2805" spans="1:6" ht="18" hidden="1" customHeight="1">
      <c r="A2805" s="621"/>
      <c r="B2805" s="621"/>
      <c r="C2805" s="621"/>
      <c r="D2805" s="621"/>
      <c r="E2805" s="621"/>
      <c r="F2805" s="621"/>
    </row>
    <row r="2806" spans="1:6" ht="18" hidden="1" customHeight="1">
      <c r="A2806" s="621"/>
      <c r="B2806" s="621"/>
      <c r="C2806" s="621"/>
      <c r="D2806" s="621"/>
      <c r="E2806" s="621"/>
      <c r="F2806" s="621"/>
    </row>
    <row r="2807" spans="1:6" ht="18" hidden="1" customHeight="1">
      <c r="A2807" s="621"/>
      <c r="B2807" s="621"/>
      <c r="C2807" s="621"/>
      <c r="D2807" s="621"/>
      <c r="E2807" s="621"/>
      <c r="F2807" s="621"/>
    </row>
    <row r="2808" spans="1:6" ht="18" hidden="1" customHeight="1">
      <c r="A2808" s="621"/>
      <c r="B2808" s="621"/>
      <c r="C2808" s="621"/>
      <c r="D2808" s="621"/>
      <c r="E2808" s="621"/>
      <c r="F2808" s="621"/>
    </row>
    <row r="2809" spans="1:6" ht="18" hidden="1" customHeight="1">
      <c r="A2809" s="621"/>
      <c r="B2809" s="621"/>
      <c r="C2809" s="621"/>
      <c r="D2809" s="621"/>
      <c r="E2809" s="621"/>
      <c r="F2809" s="621"/>
    </row>
    <row r="2810" spans="1:6" ht="18" hidden="1" customHeight="1">
      <c r="A2810" s="621"/>
      <c r="B2810" s="621"/>
      <c r="C2810" s="621"/>
      <c r="D2810" s="621"/>
      <c r="E2810" s="621"/>
      <c r="F2810" s="621"/>
    </row>
    <row r="2811" spans="1:6" ht="18" hidden="1" customHeight="1">
      <c r="A2811" s="621"/>
      <c r="B2811" s="621"/>
      <c r="C2811" s="621"/>
      <c r="D2811" s="621"/>
      <c r="E2811" s="621"/>
      <c r="F2811" s="621"/>
    </row>
    <row r="2812" spans="1:6" ht="18" hidden="1" customHeight="1">
      <c r="A2812" s="621"/>
      <c r="B2812" s="621"/>
      <c r="C2812" s="621"/>
      <c r="D2812" s="621"/>
      <c r="E2812" s="621"/>
      <c r="F2812" s="621"/>
    </row>
    <row r="2813" spans="1:6" ht="18" hidden="1" customHeight="1">
      <c r="A2813" s="621"/>
      <c r="B2813" s="621"/>
      <c r="C2813" s="621"/>
      <c r="D2813" s="621"/>
      <c r="E2813" s="621"/>
      <c r="F2813" s="621"/>
    </row>
    <row r="2814" spans="1:6" ht="18" hidden="1" customHeight="1">
      <c r="A2814" s="621"/>
      <c r="B2814" s="621"/>
      <c r="C2814" s="621"/>
      <c r="D2814" s="621"/>
      <c r="E2814" s="621"/>
      <c r="F2814" s="621"/>
    </row>
    <row r="2815" spans="1:6" ht="18" hidden="1" customHeight="1">
      <c r="A2815" s="621"/>
      <c r="B2815" s="621"/>
      <c r="C2815" s="621"/>
      <c r="D2815" s="621"/>
      <c r="E2815" s="621"/>
      <c r="F2815" s="621"/>
    </row>
    <row r="2816" spans="1:6" ht="18" hidden="1" customHeight="1">
      <c r="A2816" s="621"/>
      <c r="B2816" s="621"/>
      <c r="C2816" s="621"/>
      <c r="D2816" s="621"/>
      <c r="E2816" s="621"/>
      <c r="F2816" s="621"/>
    </row>
    <row r="2817" spans="1:6" ht="18" hidden="1" customHeight="1">
      <c r="A2817" s="621"/>
      <c r="B2817" s="621"/>
      <c r="C2817" s="621"/>
      <c r="D2817" s="621"/>
      <c r="E2817" s="621"/>
      <c r="F2817" s="621"/>
    </row>
    <row r="2818" spans="1:6" ht="18" hidden="1" customHeight="1">
      <c r="A2818" s="621"/>
      <c r="B2818" s="621"/>
      <c r="C2818" s="621"/>
      <c r="D2818" s="621"/>
      <c r="E2818" s="621"/>
      <c r="F2818" s="621"/>
    </row>
    <row r="2819" spans="1:6" ht="18" hidden="1" customHeight="1">
      <c r="A2819" s="621"/>
      <c r="B2819" s="621"/>
      <c r="C2819" s="621"/>
      <c r="D2819" s="621"/>
      <c r="E2819" s="621"/>
      <c r="F2819" s="621"/>
    </row>
    <row r="2820" spans="1:6" ht="18" hidden="1" customHeight="1">
      <c r="A2820" s="621"/>
      <c r="B2820" s="621"/>
      <c r="C2820" s="621"/>
      <c r="D2820" s="621"/>
      <c r="E2820" s="621"/>
      <c r="F2820" s="621"/>
    </row>
    <row r="2821" spans="1:6" ht="18" hidden="1" customHeight="1">
      <c r="A2821" s="621"/>
      <c r="B2821" s="621"/>
      <c r="C2821" s="621"/>
      <c r="D2821" s="621"/>
      <c r="E2821" s="621"/>
      <c r="F2821" s="621"/>
    </row>
    <row r="2822" spans="1:6" ht="18" hidden="1" customHeight="1">
      <c r="A2822" s="621"/>
      <c r="B2822" s="621"/>
      <c r="C2822" s="621"/>
      <c r="D2822" s="621"/>
      <c r="E2822" s="621"/>
      <c r="F2822" s="621"/>
    </row>
    <row r="2823" spans="1:6" ht="18" hidden="1" customHeight="1">
      <c r="A2823" s="621"/>
      <c r="B2823" s="621"/>
      <c r="C2823" s="621"/>
      <c r="D2823" s="621"/>
      <c r="E2823" s="621"/>
      <c r="F2823" s="621"/>
    </row>
    <row r="2824" spans="1:6" ht="18" hidden="1" customHeight="1">
      <c r="A2824" s="621"/>
      <c r="B2824" s="621"/>
      <c r="C2824" s="621"/>
      <c r="D2824" s="621"/>
      <c r="E2824" s="621"/>
      <c r="F2824" s="621"/>
    </row>
    <row r="2825" spans="1:6" ht="18" hidden="1" customHeight="1">
      <c r="A2825" s="621"/>
      <c r="B2825" s="621"/>
      <c r="C2825" s="621"/>
      <c r="D2825" s="621"/>
      <c r="E2825" s="621"/>
      <c r="F2825" s="621"/>
    </row>
    <row r="2826" spans="1:6" ht="18" hidden="1" customHeight="1">
      <c r="A2826" s="621"/>
      <c r="B2826" s="621"/>
      <c r="C2826" s="621"/>
      <c r="D2826" s="621"/>
      <c r="E2826" s="621"/>
      <c r="F2826" s="621"/>
    </row>
    <row r="2827" spans="1:6" ht="18" hidden="1" customHeight="1">
      <c r="A2827" s="621"/>
      <c r="B2827" s="621"/>
      <c r="C2827" s="621"/>
      <c r="D2827" s="621"/>
      <c r="E2827" s="621"/>
      <c r="F2827" s="621"/>
    </row>
    <row r="2828" spans="1:6" ht="18" hidden="1" customHeight="1">
      <c r="A2828" s="621"/>
      <c r="B2828" s="621"/>
      <c r="C2828" s="621"/>
      <c r="D2828" s="621"/>
      <c r="E2828" s="621"/>
      <c r="F2828" s="621"/>
    </row>
    <row r="2829" spans="1:6" ht="18" hidden="1" customHeight="1">
      <c r="A2829" s="621"/>
      <c r="B2829" s="621"/>
      <c r="C2829" s="621"/>
      <c r="D2829" s="621"/>
      <c r="E2829" s="621"/>
      <c r="F2829" s="621"/>
    </row>
    <row r="2830" spans="1:6" ht="18" hidden="1" customHeight="1">
      <c r="A2830" s="621"/>
      <c r="B2830" s="621"/>
      <c r="C2830" s="621"/>
      <c r="D2830" s="621"/>
      <c r="E2830" s="621"/>
      <c r="F2830" s="621"/>
    </row>
    <row r="2831" spans="1:6" ht="18" hidden="1" customHeight="1">
      <c r="A2831" s="621"/>
      <c r="B2831" s="621"/>
      <c r="C2831" s="621"/>
      <c r="D2831" s="621"/>
      <c r="E2831" s="621"/>
      <c r="F2831" s="621"/>
    </row>
    <row r="2832" spans="1:6" ht="18" hidden="1" customHeight="1">
      <c r="A2832" s="621"/>
      <c r="B2832" s="621"/>
      <c r="C2832" s="621"/>
      <c r="D2832" s="621"/>
      <c r="E2832" s="621"/>
      <c r="F2832" s="621"/>
    </row>
    <row r="2833" spans="1:6" ht="18" hidden="1" customHeight="1">
      <c r="A2833" s="621"/>
      <c r="B2833" s="621"/>
      <c r="C2833" s="621"/>
      <c r="D2833" s="621"/>
      <c r="E2833" s="621"/>
      <c r="F2833" s="621"/>
    </row>
    <row r="2834" spans="1:6" ht="18" hidden="1" customHeight="1">
      <c r="A2834" s="621"/>
      <c r="B2834" s="621"/>
      <c r="C2834" s="621"/>
      <c r="D2834" s="621"/>
      <c r="E2834" s="621"/>
      <c r="F2834" s="621"/>
    </row>
    <row r="2835" spans="1:6" ht="18" hidden="1" customHeight="1">
      <c r="A2835" s="621"/>
      <c r="B2835" s="621"/>
      <c r="C2835" s="621"/>
      <c r="D2835" s="621"/>
      <c r="E2835" s="621"/>
      <c r="F2835" s="621"/>
    </row>
    <row r="2836" spans="1:6" ht="18" hidden="1" customHeight="1">
      <c r="A2836" s="621"/>
      <c r="B2836" s="621"/>
      <c r="C2836" s="621"/>
      <c r="D2836" s="621"/>
      <c r="E2836" s="621"/>
      <c r="F2836" s="621"/>
    </row>
    <row r="2837" spans="1:6" ht="18" hidden="1" customHeight="1">
      <c r="A2837" s="621"/>
      <c r="B2837" s="621"/>
      <c r="C2837" s="621"/>
      <c r="D2837" s="621"/>
      <c r="E2837" s="621"/>
      <c r="F2837" s="621"/>
    </row>
    <row r="2838" spans="1:6" ht="18" hidden="1" customHeight="1">
      <c r="A2838" s="621"/>
      <c r="B2838" s="621"/>
      <c r="C2838" s="621"/>
      <c r="D2838" s="621"/>
      <c r="E2838" s="621"/>
      <c r="F2838" s="621"/>
    </row>
    <row r="2839" spans="1:6" ht="18" hidden="1" customHeight="1">
      <c r="A2839" s="621"/>
      <c r="B2839" s="621"/>
      <c r="C2839" s="621"/>
      <c r="D2839" s="621"/>
      <c r="E2839" s="621"/>
      <c r="F2839" s="621"/>
    </row>
    <row r="2840" spans="1:6" ht="18" hidden="1" customHeight="1">
      <c r="A2840" s="621"/>
      <c r="B2840" s="621"/>
      <c r="C2840" s="621"/>
      <c r="D2840" s="621"/>
      <c r="E2840" s="621"/>
      <c r="F2840" s="621"/>
    </row>
    <row r="2841" spans="1:6" ht="18" hidden="1" customHeight="1">
      <c r="A2841" s="621"/>
      <c r="B2841" s="621"/>
      <c r="C2841" s="621"/>
      <c r="D2841" s="621"/>
      <c r="E2841" s="621"/>
      <c r="F2841" s="621"/>
    </row>
    <row r="2842" spans="1:6" ht="18" hidden="1" customHeight="1">
      <c r="A2842" s="621"/>
      <c r="B2842" s="621"/>
      <c r="C2842" s="621"/>
      <c r="D2842" s="621"/>
      <c r="E2842" s="621"/>
      <c r="F2842" s="621"/>
    </row>
    <row r="2843" spans="1:6" ht="18" hidden="1" customHeight="1">
      <c r="A2843" s="621"/>
      <c r="B2843" s="621"/>
      <c r="C2843" s="621"/>
      <c r="D2843" s="621"/>
      <c r="E2843" s="621"/>
      <c r="F2843" s="621"/>
    </row>
    <row r="2844" spans="1:6" ht="18" hidden="1" customHeight="1">
      <c r="A2844" s="621"/>
      <c r="B2844" s="621"/>
      <c r="C2844" s="621"/>
      <c r="D2844" s="621"/>
      <c r="E2844" s="621"/>
      <c r="F2844" s="621"/>
    </row>
    <row r="2845" spans="1:6" ht="18" hidden="1" customHeight="1">
      <c r="A2845" s="621"/>
      <c r="B2845" s="621"/>
      <c r="C2845" s="621"/>
      <c r="D2845" s="621"/>
      <c r="E2845" s="621"/>
      <c r="F2845" s="621"/>
    </row>
    <row r="2846" spans="1:6" ht="18" hidden="1" customHeight="1">
      <c r="A2846" s="621"/>
      <c r="B2846" s="621"/>
      <c r="C2846" s="621"/>
      <c r="D2846" s="621"/>
      <c r="E2846" s="621"/>
      <c r="F2846" s="621"/>
    </row>
    <row r="2847" spans="1:6" ht="18" hidden="1" customHeight="1">
      <c r="A2847" s="621"/>
      <c r="B2847" s="621"/>
      <c r="C2847" s="621"/>
      <c r="D2847" s="621"/>
      <c r="E2847" s="621"/>
      <c r="F2847" s="621"/>
    </row>
    <row r="2848" spans="1:6" ht="18" hidden="1" customHeight="1">
      <c r="A2848" s="621"/>
      <c r="B2848" s="621"/>
      <c r="C2848" s="621"/>
      <c r="D2848" s="621"/>
      <c r="E2848" s="621"/>
      <c r="F2848" s="621"/>
    </row>
    <row r="2849" spans="1:6" ht="18" hidden="1" customHeight="1">
      <c r="A2849" s="621"/>
      <c r="B2849" s="621"/>
      <c r="C2849" s="621"/>
      <c r="D2849" s="621"/>
      <c r="E2849" s="621"/>
      <c r="F2849" s="621"/>
    </row>
    <row r="2850" spans="1:6" ht="18" hidden="1" customHeight="1">
      <c r="A2850" s="621"/>
      <c r="B2850" s="621"/>
      <c r="C2850" s="621"/>
      <c r="D2850" s="621"/>
      <c r="E2850" s="621"/>
      <c r="F2850" s="621"/>
    </row>
    <row r="2851" spans="1:6" ht="18" hidden="1" customHeight="1">
      <c r="A2851" s="621"/>
      <c r="B2851" s="621"/>
      <c r="C2851" s="621"/>
      <c r="D2851" s="621"/>
      <c r="E2851" s="621"/>
      <c r="F2851" s="621"/>
    </row>
    <row r="2852" spans="1:6" ht="18" hidden="1" customHeight="1">
      <c r="A2852" s="621"/>
      <c r="B2852" s="621"/>
      <c r="C2852" s="621"/>
      <c r="D2852" s="621"/>
      <c r="E2852" s="621"/>
      <c r="F2852" s="621"/>
    </row>
    <row r="2853" spans="1:6" ht="18" hidden="1" customHeight="1">
      <c r="A2853" s="621"/>
      <c r="B2853" s="621"/>
      <c r="C2853" s="621"/>
      <c r="D2853" s="621"/>
      <c r="E2853" s="621"/>
      <c r="F2853" s="621"/>
    </row>
    <row r="2854" spans="1:6" ht="18" hidden="1" customHeight="1">
      <c r="A2854" s="621"/>
      <c r="B2854" s="621"/>
      <c r="C2854" s="621"/>
      <c r="D2854" s="621"/>
      <c r="E2854" s="621"/>
      <c r="F2854" s="621"/>
    </row>
    <row r="2855" spans="1:6" ht="18" hidden="1" customHeight="1">
      <c r="A2855" s="621"/>
      <c r="B2855" s="621"/>
      <c r="C2855" s="621"/>
      <c r="D2855" s="621"/>
      <c r="E2855" s="621"/>
      <c r="F2855" s="621"/>
    </row>
    <row r="2856" spans="1:6" ht="18" hidden="1" customHeight="1">
      <c r="A2856" s="621"/>
      <c r="B2856" s="621"/>
      <c r="C2856" s="621"/>
      <c r="D2856" s="621"/>
      <c r="E2856" s="621"/>
      <c r="F2856" s="621"/>
    </row>
    <row r="2857" spans="1:6" ht="18" hidden="1" customHeight="1">
      <c r="A2857" s="621"/>
      <c r="B2857" s="621"/>
      <c r="C2857" s="621"/>
      <c r="D2857" s="621"/>
      <c r="E2857" s="621"/>
      <c r="F2857" s="621"/>
    </row>
    <row r="2858" spans="1:6" ht="18" hidden="1" customHeight="1">
      <c r="A2858" s="621"/>
      <c r="B2858" s="621"/>
      <c r="C2858" s="621"/>
      <c r="D2858" s="621"/>
      <c r="E2858" s="621"/>
      <c r="F2858" s="621"/>
    </row>
    <row r="2859" spans="1:6" ht="18" hidden="1" customHeight="1">
      <c r="A2859" s="621"/>
      <c r="B2859" s="621"/>
      <c r="C2859" s="621"/>
      <c r="D2859" s="621"/>
      <c r="E2859" s="621"/>
      <c r="F2859" s="621"/>
    </row>
    <row r="2860" spans="1:6" ht="18" hidden="1" customHeight="1">
      <c r="A2860" s="621"/>
      <c r="B2860" s="621"/>
      <c r="C2860" s="621"/>
      <c r="D2860" s="621"/>
      <c r="E2860" s="621"/>
      <c r="F2860" s="621"/>
    </row>
    <row r="2861" spans="1:6" ht="18" hidden="1" customHeight="1">
      <c r="A2861" s="621"/>
      <c r="B2861" s="621"/>
      <c r="C2861" s="621"/>
      <c r="D2861" s="621"/>
      <c r="E2861" s="621"/>
      <c r="F2861" s="621"/>
    </row>
    <row r="2862" spans="1:6" ht="18" hidden="1" customHeight="1">
      <c r="A2862" s="621"/>
      <c r="B2862" s="621"/>
      <c r="C2862" s="621"/>
      <c r="D2862" s="621"/>
      <c r="E2862" s="621"/>
      <c r="F2862" s="621"/>
    </row>
    <row r="2863" spans="1:6" ht="18" hidden="1" customHeight="1">
      <c r="A2863" s="621"/>
      <c r="B2863" s="621"/>
      <c r="C2863" s="621"/>
      <c r="D2863" s="621"/>
      <c r="E2863" s="621"/>
      <c r="F2863" s="621"/>
    </row>
    <row r="2864" spans="1:6" ht="18" hidden="1" customHeight="1">
      <c r="A2864" s="621"/>
      <c r="B2864" s="621"/>
      <c r="C2864" s="621"/>
      <c r="D2864" s="621"/>
      <c r="E2864" s="621"/>
      <c r="F2864" s="621"/>
    </row>
    <row r="2865" spans="1:6" ht="18" hidden="1" customHeight="1">
      <c r="A2865" s="621"/>
      <c r="B2865" s="621"/>
      <c r="C2865" s="621"/>
      <c r="D2865" s="621"/>
      <c r="E2865" s="621"/>
      <c r="F2865" s="621"/>
    </row>
    <row r="2866" spans="1:6" ht="18" hidden="1" customHeight="1">
      <c r="A2866" s="621"/>
      <c r="B2866" s="621"/>
      <c r="C2866" s="621"/>
      <c r="D2866" s="621"/>
      <c r="E2866" s="621"/>
      <c r="F2866" s="621"/>
    </row>
    <row r="2867" spans="1:6" ht="18" hidden="1" customHeight="1">
      <c r="A2867" s="621"/>
      <c r="B2867" s="621"/>
      <c r="C2867" s="621"/>
      <c r="D2867" s="621"/>
      <c r="E2867" s="621"/>
      <c r="F2867" s="621"/>
    </row>
    <row r="2868" spans="1:6" ht="18" hidden="1" customHeight="1">
      <c r="A2868" s="621"/>
      <c r="B2868" s="621"/>
      <c r="C2868" s="621"/>
      <c r="D2868" s="621"/>
      <c r="E2868" s="621"/>
      <c r="F2868" s="621"/>
    </row>
    <row r="2869" spans="1:6" ht="18" hidden="1" customHeight="1">
      <c r="A2869" s="621"/>
      <c r="B2869" s="621"/>
      <c r="C2869" s="621"/>
      <c r="D2869" s="621"/>
      <c r="E2869" s="621"/>
      <c r="F2869" s="621"/>
    </row>
    <row r="2870" spans="1:6" ht="18" hidden="1" customHeight="1">
      <c r="A2870" s="621"/>
      <c r="B2870" s="621"/>
      <c r="C2870" s="621"/>
      <c r="D2870" s="621"/>
      <c r="E2870" s="621"/>
      <c r="F2870" s="621"/>
    </row>
    <row r="2871" spans="1:6" ht="18" hidden="1" customHeight="1">
      <c r="A2871" s="621"/>
      <c r="B2871" s="621"/>
      <c r="C2871" s="621"/>
      <c r="D2871" s="621"/>
      <c r="E2871" s="621"/>
      <c r="F2871" s="621"/>
    </row>
    <row r="2872" spans="1:6" ht="18" hidden="1" customHeight="1">
      <c r="A2872" s="621"/>
      <c r="B2872" s="621"/>
      <c r="C2872" s="621"/>
      <c r="D2872" s="621"/>
      <c r="E2872" s="621"/>
      <c r="F2872" s="621"/>
    </row>
    <row r="2873" spans="1:6" ht="18" hidden="1" customHeight="1">
      <c r="A2873" s="621"/>
      <c r="B2873" s="621"/>
      <c r="C2873" s="621"/>
      <c r="D2873" s="621"/>
      <c r="E2873" s="621"/>
      <c r="F2873" s="621"/>
    </row>
    <row r="2874" spans="1:6" ht="18" hidden="1" customHeight="1">
      <c r="A2874" s="621"/>
      <c r="B2874" s="621"/>
      <c r="C2874" s="621"/>
      <c r="D2874" s="621"/>
      <c r="E2874" s="621"/>
      <c r="F2874" s="621"/>
    </row>
    <row r="2875" spans="1:6" ht="18" hidden="1" customHeight="1">
      <c r="A2875" s="621"/>
      <c r="B2875" s="621"/>
      <c r="C2875" s="621"/>
      <c r="D2875" s="621"/>
      <c r="E2875" s="621"/>
      <c r="F2875" s="621"/>
    </row>
    <row r="2876" spans="1:6" ht="18" hidden="1" customHeight="1">
      <c r="A2876" s="621"/>
      <c r="B2876" s="621"/>
      <c r="C2876" s="621"/>
      <c r="D2876" s="621"/>
      <c r="E2876" s="621"/>
      <c r="F2876" s="621"/>
    </row>
    <row r="2877" spans="1:6" ht="18" hidden="1" customHeight="1">
      <c r="A2877" s="621"/>
      <c r="B2877" s="621"/>
      <c r="C2877" s="621"/>
      <c r="D2877" s="621"/>
      <c r="E2877" s="621"/>
      <c r="F2877" s="621"/>
    </row>
    <row r="2878" spans="1:6" ht="18" hidden="1" customHeight="1">
      <c r="A2878" s="621"/>
      <c r="B2878" s="621"/>
      <c r="C2878" s="621"/>
      <c r="D2878" s="621"/>
      <c r="E2878" s="621"/>
      <c r="F2878" s="621"/>
    </row>
    <row r="2879" spans="1:6" ht="18" hidden="1" customHeight="1">
      <c r="A2879" s="621"/>
      <c r="B2879" s="621"/>
      <c r="C2879" s="621"/>
      <c r="D2879" s="621"/>
      <c r="E2879" s="621"/>
      <c r="F2879" s="621"/>
    </row>
    <row r="2880" spans="1:6" ht="18" hidden="1" customHeight="1">
      <c r="A2880" s="621"/>
      <c r="B2880" s="621"/>
      <c r="C2880" s="621"/>
      <c r="D2880" s="621"/>
      <c r="E2880" s="621"/>
      <c r="F2880" s="621"/>
    </row>
    <row r="2881" spans="1:6" ht="18" hidden="1" customHeight="1">
      <c r="A2881" s="621"/>
      <c r="B2881" s="621"/>
      <c r="C2881" s="621"/>
      <c r="D2881" s="621"/>
      <c r="E2881" s="621"/>
      <c r="F2881" s="621"/>
    </row>
    <row r="2882" spans="1:6" ht="18" hidden="1" customHeight="1">
      <c r="A2882" s="621"/>
      <c r="B2882" s="621"/>
      <c r="C2882" s="621"/>
      <c r="D2882" s="621"/>
      <c r="E2882" s="621"/>
      <c r="F2882" s="621"/>
    </row>
    <row r="2883" spans="1:6" ht="18" hidden="1" customHeight="1">
      <c r="A2883" s="621"/>
      <c r="B2883" s="621"/>
      <c r="C2883" s="621"/>
      <c r="D2883" s="621"/>
      <c r="E2883" s="621"/>
      <c r="F2883" s="621"/>
    </row>
    <row r="2884" spans="1:6" ht="18" hidden="1" customHeight="1">
      <c r="A2884" s="621"/>
      <c r="B2884" s="621"/>
      <c r="C2884" s="621"/>
      <c r="D2884" s="621"/>
      <c r="E2884" s="621"/>
      <c r="F2884" s="621"/>
    </row>
    <row r="2885" spans="1:6" ht="18" hidden="1" customHeight="1">
      <c r="A2885" s="621"/>
      <c r="B2885" s="621"/>
      <c r="C2885" s="621"/>
      <c r="D2885" s="621"/>
      <c r="E2885" s="621"/>
      <c r="F2885" s="621"/>
    </row>
    <row r="2886" spans="1:6" ht="18" hidden="1" customHeight="1">
      <c r="A2886" s="621"/>
      <c r="B2886" s="621"/>
      <c r="C2886" s="621"/>
      <c r="D2886" s="621"/>
      <c r="E2886" s="621"/>
      <c r="F2886" s="621"/>
    </row>
    <row r="2887" spans="1:6" ht="18" hidden="1" customHeight="1">
      <c r="A2887" s="621"/>
      <c r="B2887" s="621"/>
      <c r="C2887" s="621"/>
      <c r="D2887" s="621"/>
      <c r="E2887" s="621"/>
      <c r="F2887" s="621"/>
    </row>
    <row r="2888" spans="1:6" ht="18" hidden="1" customHeight="1">
      <c r="A2888" s="621"/>
      <c r="B2888" s="621"/>
      <c r="C2888" s="621"/>
      <c r="D2888" s="621"/>
      <c r="E2888" s="621"/>
      <c r="F2888" s="621"/>
    </row>
    <row r="2889" spans="1:6" ht="18" hidden="1" customHeight="1">
      <c r="A2889" s="621"/>
      <c r="B2889" s="621"/>
      <c r="C2889" s="621"/>
      <c r="D2889" s="621"/>
      <c r="E2889" s="621"/>
      <c r="F2889" s="621"/>
    </row>
    <row r="2890" spans="1:6" ht="18" hidden="1" customHeight="1">
      <c r="A2890" s="621"/>
      <c r="B2890" s="621"/>
      <c r="C2890" s="621"/>
      <c r="D2890" s="621"/>
      <c r="E2890" s="621"/>
      <c r="F2890" s="621"/>
    </row>
    <row r="2891" spans="1:6" ht="18" hidden="1" customHeight="1">
      <c r="A2891" s="621"/>
      <c r="B2891" s="621"/>
      <c r="C2891" s="621"/>
      <c r="D2891" s="621"/>
      <c r="E2891" s="621"/>
      <c r="F2891" s="621"/>
    </row>
    <row r="2892" spans="1:6" ht="18" hidden="1" customHeight="1">
      <c r="A2892" s="621"/>
      <c r="B2892" s="621"/>
      <c r="C2892" s="621"/>
      <c r="D2892" s="621"/>
      <c r="E2892" s="621"/>
      <c r="F2892" s="621"/>
    </row>
    <row r="2893" spans="1:6" ht="18" hidden="1" customHeight="1">
      <c r="A2893" s="621"/>
      <c r="B2893" s="621"/>
      <c r="C2893" s="621"/>
      <c r="D2893" s="621"/>
      <c r="E2893" s="621"/>
      <c r="F2893" s="621"/>
    </row>
    <row r="2894" spans="1:6" ht="18" hidden="1" customHeight="1">
      <c r="A2894" s="621"/>
      <c r="B2894" s="621"/>
      <c r="C2894" s="621"/>
      <c r="D2894" s="621"/>
      <c r="E2894" s="621"/>
      <c r="F2894" s="621"/>
    </row>
    <row r="2895" spans="1:6" ht="18" hidden="1" customHeight="1">
      <c r="A2895" s="621"/>
      <c r="B2895" s="621"/>
      <c r="C2895" s="621"/>
      <c r="D2895" s="621"/>
      <c r="E2895" s="621"/>
      <c r="F2895" s="621"/>
    </row>
    <row r="2896" spans="1:6" ht="18" hidden="1" customHeight="1">
      <c r="A2896" s="621"/>
      <c r="B2896" s="621"/>
      <c r="C2896" s="621"/>
      <c r="D2896" s="621"/>
      <c r="E2896" s="621"/>
      <c r="F2896" s="621"/>
    </row>
    <row r="2897" spans="1:6" ht="18" hidden="1" customHeight="1">
      <c r="A2897" s="621"/>
      <c r="B2897" s="621"/>
      <c r="C2897" s="621"/>
      <c r="D2897" s="621"/>
      <c r="E2897" s="621"/>
      <c r="F2897" s="621"/>
    </row>
    <row r="2898" spans="1:6" ht="18" hidden="1" customHeight="1">
      <c r="A2898" s="621"/>
      <c r="B2898" s="621"/>
      <c r="C2898" s="621"/>
      <c r="D2898" s="621"/>
      <c r="E2898" s="621"/>
      <c r="F2898" s="621"/>
    </row>
    <row r="2899" spans="1:6" ht="18" hidden="1" customHeight="1">
      <c r="A2899" s="621"/>
      <c r="B2899" s="621"/>
      <c r="C2899" s="621"/>
      <c r="D2899" s="621"/>
      <c r="E2899" s="621"/>
      <c r="F2899" s="621"/>
    </row>
    <row r="2900" spans="1:6" ht="18" hidden="1" customHeight="1">
      <c r="A2900" s="621"/>
      <c r="B2900" s="621"/>
      <c r="C2900" s="621"/>
      <c r="D2900" s="621"/>
      <c r="E2900" s="621"/>
      <c r="F2900" s="621"/>
    </row>
    <row r="2901" spans="1:6" ht="18" hidden="1" customHeight="1">
      <c r="A2901" s="621"/>
      <c r="B2901" s="621"/>
      <c r="C2901" s="621"/>
      <c r="D2901" s="621"/>
      <c r="E2901" s="621"/>
      <c r="F2901" s="621"/>
    </row>
    <row r="2902" spans="1:6" ht="18" hidden="1" customHeight="1">
      <c r="A2902" s="621"/>
      <c r="B2902" s="621"/>
      <c r="C2902" s="621"/>
      <c r="D2902" s="621"/>
      <c r="E2902" s="621"/>
      <c r="F2902" s="621"/>
    </row>
    <row r="2903" spans="1:6" ht="18" hidden="1" customHeight="1">
      <c r="A2903" s="621"/>
      <c r="B2903" s="621"/>
      <c r="C2903" s="621"/>
      <c r="D2903" s="621"/>
      <c r="E2903" s="621"/>
      <c r="F2903" s="621"/>
    </row>
    <row r="2904" spans="1:6" ht="18" hidden="1" customHeight="1">
      <c r="A2904" s="621"/>
      <c r="B2904" s="621"/>
      <c r="C2904" s="621"/>
      <c r="D2904" s="621"/>
      <c r="E2904" s="621"/>
      <c r="F2904" s="621"/>
    </row>
    <row r="2905" spans="1:6" ht="18" hidden="1" customHeight="1">
      <c r="A2905" s="621"/>
      <c r="B2905" s="621"/>
      <c r="C2905" s="621"/>
      <c r="D2905" s="621"/>
      <c r="E2905" s="621"/>
      <c r="F2905" s="621"/>
    </row>
    <row r="2906" spans="1:6" ht="18" hidden="1" customHeight="1">
      <c r="A2906" s="621"/>
      <c r="B2906" s="621"/>
      <c r="C2906" s="621"/>
      <c r="D2906" s="621"/>
      <c r="E2906" s="621"/>
      <c r="F2906" s="621"/>
    </row>
    <row r="2907" spans="1:6" ht="18" hidden="1" customHeight="1">
      <c r="A2907" s="621"/>
      <c r="B2907" s="621"/>
      <c r="C2907" s="621"/>
      <c r="D2907" s="621"/>
      <c r="E2907" s="621"/>
      <c r="F2907" s="621"/>
    </row>
    <row r="2908" spans="1:6" ht="18" hidden="1" customHeight="1">
      <c r="A2908" s="621"/>
      <c r="B2908" s="621"/>
      <c r="C2908" s="621"/>
      <c r="D2908" s="621"/>
      <c r="E2908" s="621"/>
      <c r="F2908" s="621"/>
    </row>
    <row r="2909" spans="1:6" ht="18" hidden="1" customHeight="1">
      <c r="A2909" s="621"/>
      <c r="B2909" s="621"/>
      <c r="C2909" s="621"/>
      <c r="D2909" s="621"/>
      <c r="E2909" s="621"/>
      <c r="F2909" s="621"/>
    </row>
    <row r="2910" spans="1:6" ht="18" hidden="1" customHeight="1">
      <c r="A2910" s="621"/>
      <c r="B2910" s="621"/>
      <c r="C2910" s="621"/>
      <c r="D2910" s="621"/>
      <c r="E2910" s="621"/>
      <c r="F2910" s="621"/>
    </row>
    <row r="2911" spans="1:6" ht="18" hidden="1" customHeight="1">
      <c r="A2911" s="621"/>
      <c r="B2911" s="621"/>
      <c r="C2911" s="621"/>
      <c r="D2911" s="621"/>
      <c r="E2911" s="621"/>
      <c r="F2911" s="621"/>
    </row>
    <row r="2912" spans="1:6" ht="18" hidden="1" customHeight="1">
      <c r="A2912" s="621"/>
      <c r="B2912" s="621"/>
      <c r="C2912" s="621"/>
      <c r="D2912" s="621"/>
      <c r="E2912" s="621"/>
      <c r="F2912" s="621"/>
    </row>
    <row r="2913" spans="1:6" ht="18" hidden="1" customHeight="1">
      <c r="A2913" s="621"/>
      <c r="B2913" s="621"/>
      <c r="C2913" s="621"/>
      <c r="D2913" s="621"/>
      <c r="E2913" s="621"/>
      <c r="F2913" s="621"/>
    </row>
    <row r="2914" spans="1:6" ht="18" hidden="1" customHeight="1">
      <c r="A2914" s="621"/>
      <c r="B2914" s="621"/>
      <c r="C2914" s="621"/>
      <c r="D2914" s="621"/>
      <c r="E2914" s="621"/>
      <c r="F2914" s="621"/>
    </row>
    <row r="2915" spans="1:6" ht="18" hidden="1" customHeight="1">
      <c r="A2915" s="621"/>
      <c r="B2915" s="621"/>
      <c r="C2915" s="621"/>
      <c r="D2915" s="621"/>
      <c r="E2915" s="621"/>
      <c r="F2915" s="621"/>
    </row>
    <row r="2916" spans="1:6" ht="18" hidden="1" customHeight="1">
      <c r="A2916" s="621"/>
      <c r="B2916" s="621"/>
      <c r="C2916" s="621"/>
      <c r="D2916" s="621"/>
      <c r="E2916" s="621"/>
      <c r="F2916" s="621"/>
    </row>
    <row r="2917" spans="1:6" ht="18" hidden="1" customHeight="1">
      <c r="A2917" s="621"/>
      <c r="B2917" s="621"/>
      <c r="C2917" s="621"/>
      <c r="D2917" s="621"/>
      <c r="E2917" s="621"/>
      <c r="F2917" s="621"/>
    </row>
    <row r="2918" spans="1:6" ht="18" hidden="1" customHeight="1">
      <c r="A2918" s="621"/>
      <c r="B2918" s="621"/>
      <c r="C2918" s="621"/>
      <c r="D2918" s="621"/>
      <c r="E2918" s="621"/>
      <c r="F2918" s="621"/>
    </row>
    <row r="2919" spans="1:6" ht="18" hidden="1" customHeight="1">
      <c r="A2919" s="621"/>
      <c r="B2919" s="621"/>
      <c r="C2919" s="621"/>
      <c r="D2919" s="621"/>
      <c r="E2919" s="621"/>
      <c r="F2919" s="621"/>
    </row>
    <row r="2920" spans="1:6" ht="18" hidden="1" customHeight="1">
      <c r="A2920" s="621"/>
      <c r="B2920" s="621"/>
      <c r="C2920" s="621"/>
      <c r="D2920" s="621"/>
      <c r="E2920" s="621"/>
      <c r="F2920" s="621"/>
    </row>
    <row r="2921" spans="1:6" ht="18" hidden="1" customHeight="1">
      <c r="A2921" s="621"/>
      <c r="B2921" s="621"/>
      <c r="C2921" s="621"/>
      <c r="D2921" s="621"/>
      <c r="E2921" s="621"/>
      <c r="F2921" s="621"/>
    </row>
    <row r="2922" spans="1:6" ht="18" hidden="1" customHeight="1">
      <c r="A2922" s="621"/>
      <c r="B2922" s="621"/>
      <c r="C2922" s="621"/>
      <c r="D2922" s="621"/>
      <c r="E2922" s="621"/>
      <c r="F2922" s="621"/>
    </row>
    <row r="2923" spans="1:6" ht="18" hidden="1" customHeight="1">
      <c r="A2923" s="621"/>
      <c r="B2923" s="621"/>
      <c r="C2923" s="621"/>
      <c r="D2923" s="621"/>
      <c r="E2923" s="621"/>
      <c r="F2923" s="621"/>
    </row>
    <row r="2924" spans="1:6" ht="18" hidden="1" customHeight="1">
      <c r="A2924" s="621"/>
      <c r="B2924" s="621"/>
      <c r="C2924" s="621"/>
      <c r="D2924" s="621"/>
      <c r="E2924" s="621"/>
      <c r="F2924" s="621"/>
    </row>
    <row r="2925" spans="1:6" ht="18" hidden="1" customHeight="1">
      <c r="A2925" s="621"/>
      <c r="B2925" s="621"/>
      <c r="C2925" s="621"/>
      <c r="D2925" s="621"/>
      <c r="E2925" s="621"/>
      <c r="F2925" s="621"/>
    </row>
    <row r="2926" spans="1:6" ht="18" hidden="1" customHeight="1">
      <c r="A2926" s="621"/>
      <c r="B2926" s="621"/>
      <c r="C2926" s="621"/>
      <c r="D2926" s="621"/>
      <c r="E2926" s="621"/>
      <c r="F2926" s="621"/>
    </row>
    <row r="2927" spans="1:6" ht="18" hidden="1" customHeight="1">
      <c r="A2927" s="621"/>
      <c r="B2927" s="621"/>
      <c r="C2927" s="621"/>
      <c r="D2927" s="621"/>
      <c r="E2927" s="621"/>
      <c r="F2927" s="621"/>
    </row>
    <row r="2928" spans="1:6" ht="18" hidden="1" customHeight="1">
      <c r="A2928" s="621"/>
      <c r="B2928" s="621"/>
      <c r="C2928" s="621"/>
      <c r="D2928" s="621"/>
      <c r="E2928" s="621"/>
      <c r="F2928" s="621"/>
    </row>
    <row r="2929" spans="1:6" ht="18" hidden="1" customHeight="1">
      <c r="A2929" s="621"/>
      <c r="B2929" s="621"/>
      <c r="C2929" s="621"/>
      <c r="D2929" s="621"/>
      <c r="E2929" s="621"/>
      <c r="F2929" s="621"/>
    </row>
    <row r="2930" spans="1:6" ht="18" hidden="1" customHeight="1">
      <c r="A2930" s="621"/>
      <c r="B2930" s="621"/>
      <c r="C2930" s="621"/>
      <c r="D2930" s="621"/>
      <c r="E2930" s="621"/>
      <c r="F2930" s="621"/>
    </row>
    <row r="2931" spans="1:6" ht="18" hidden="1" customHeight="1">
      <c r="A2931" s="621"/>
      <c r="B2931" s="621"/>
      <c r="C2931" s="621"/>
      <c r="D2931" s="621"/>
      <c r="E2931" s="621"/>
      <c r="F2931" s="621"/>
    </row>
    <row r="2932" spans="1:6" ht="18" hidden="1" customHeight="1">
      <c r="A2932" s="621"/>
      <c r="B2932" s="621"/>
      <c r="C2932" s="621"/>
      <c r="D2932" s="621"/>
      <c r="E2932" s="621"/>
      <c r="F2932" s="621"/>
    </row>
    <row r="2933" spans="1:6" ht="18" hidden="1" customHeight="1">
      <c r="A2933" s="621"/>
      <c r="B2933" s="621"/>
      <c r="C2933" s="621"/>
      <c r="D2933" s="621"/>
      <c r="E2933" s="621"/>
      <c r="F2933" s="621"/>
    </row>
    <row r="2934" spans="1:6" ht="18" hidden="1" customHeight="1">
      <c r="A2934" s="621"/>
      <c r="B2934" s="621"/>
      <c r="C2934" s="621"/>
      <c r="D2934" s="621"/>
      <c r="E2934" s="621"/>
      <c r="F2934" s="621"/>
    </row>
    <row r="2935" spans="1:6" ht="18" hidden="1" customHeight="1">
      <c r="A2935" s="621"/>
      <c r="B2935" s="621"/>
      <c r="C2935" s="621"/>
      <c r="D2935" s="621"/>
      <c r="E2935" s="621"/>
      <c r="F2935" s="621"/>
    </row>
    <row r="2936" spans="1:6" ht="18" hidden="1" customHeight="1">
      <c r="A2936" s="621"/>
      <c r="B2936" s="621"/>
      <c r="C2936" s="621"/>
      <c r="D2936" s="621"/>
      <c r="E2936" s="621"/>
      <c r="F2936" s="621"/>
    </row>
    <row r="2937" spans="1:6" ht="18" hidden="1" customHeight="1">
      <c r="A2937" s="621"/>
      <c r="B2937" s="621"/>
      <c r="C2937" s="621"/>
      <c r="D2937" s="621"/>
      <c r="E2937" s="621"/>
      <c r="F2937" s="621"/>
    </row>
    <row r="2938" spans="1:6" ht="18" hidden="1" customHeight="1">
      <c r="A2938" s="621"/>
      <c r="B2938" s="621"/>
      <c r="C2938" s="621"/>
      <c r="D2938" s="621"/>
      <c r="E2938" s="621"/>
      <c r="F2938" s="621"/>
    </row>
    <row r="2939" spans="1:6" ht="18" hidden="1" customHeight="1">
      <c r="A2939" s="621"/>
      <c r="B2939" s="621"/>
      <c r="C2939" s="621"/>
      <c r="D2939" s="621"/>
      <c r="E2939" s="621"/>
      <c r="F2939" s="621"/>
    </row>
    <row r="2940" spans="1:6" ht="18" hidden="1" customHeight="1">
      <c r="A2940" s="621"/>
      <c r="B2940" s="621"/>
      <c r="C2940" s="621"/>
      <c r="D2940" s="621"/>
      <c r="E2940" s="621"/>
      <c r="F2940" s="621"/>
    </row>
    <row r="2941" spans="1:6" ht="18" hidden="1" customHeight="1">
      <c r="A2941" s="621"/>
      <c r="B2941" s="621"/>
      <c r="C2941" s="621"/>
      <c r="D2941" s="621"/>
      <c r="E2941" s="621"/>
      <c r="F2941" s="621"/>
    </row>
    <row r="2942" spans="1:6" ht="18" hidden="1" customHeight="1">
      <c r="A2942" s="621"/>
      <c r="B2942" s="621"/>
      <c r="C2942" s="621"/>
      <c r="D2942" s="621"/>
      <c r="E2942" s="621"/>
      <c r="F2942" s="621"/>
    </row>
    <row r="2943" spans="1:6" ht="18" hidden="1" customHeight="1">
      <c r="A2943" s="621"/>
      <c r="B2943" s="621"/>
      <c r="C2943" s="621"/>
      <c r="D2943" s="621"/>
      <c r="E2943" s="621"/>
      <c r="F2943" s="621"/>
    </row>
    <row r="2944" spans="1:6" ht="18" hidden="1" customHeight="1">
      <c r="A2944" s="621"/>
      <c r="B2944" s="621"/>
      <c r="C2944" s="621"/>
      <c r="D2944" s="621"/>
      <c r="E2944" s="621"/>
      <c r="F2944" s="621"/>
    </row>
    <row r="2945" spans="1:6" ht="18" hidden="1" customHeight="1">
      <c r="A2945" s="621"/>
      <c r="B2945" s="621"/>
      <c r="C2945" s="621"/>
      <c r="D2945" s="621"/>
      <c r="E2945" s="621"/>
      <c r="F2945" s="621"/>
    </row>
    <row r="2946" spans="1:6" ht="18" hidden="1" customHeight="1">
      <c r="A2946" s="621"/>
      <c r="B2946" s="621"/>
      <c r="C2946" s="621"/>
      <c r="D2946" s="621"/>
      <c r="E2946" s="621"/>
      <c r="F2946" s="621"/>
    </row>
    <row r="2947" spans="1:6" ht="18" hidden="1" customHeight="1">
      <c r="A2947" s="621"/>
      <c r="B2947" s="621"/>
      <c r="C2947" s="621"/>
      <c r="D2947" s="621"/>
      <c r="E2947" s="621"/>
      <c r="F2947" s="621"/>
    </row>
    <row r="2948" spans="1:6" ht="18" hidden="1" customHeight="1">
      <c r="A2948" s="621"/>
      <c r="B2948" s="621"/>
      <c r="C2948" s="621"/>
      <c r="D2948" s="621"/>
      <c r="E2948" s="621"/>
      <c r="F2948" s="621"/>
    </row>
    <row r="2949" spans="1:6" ht="18" hidden="1" customHeight="1">
      <c r="A2949" s="621"/>
      <c r="B2949" s="621"/>
      <c r="C2949" s="621"/>
      <c r="D2949" s="621"/>
      <c r="E2949" s="621"/>
      <c r="F2949" s="621"/>
    </row>
    <row r="2950" spans="1:6" ht="18" hidden="1" customHeight="1">
      <c r="A2950" s="621"/>
      <c r="B2950" s="621"/>
      <c r="C2950" s="621"/>
      <c r="D2950" s="621"/>
      <c r="E2950" s="621"/>
      <c r="F2950" s="621"/>
    </row>
    <row r="2951" spans="1:6" ht="18" hidden="1" customHeight="1">
      <c r="A2951" s="621"/>
      <c r="B2951" s="621"/>
      <c r="C2951" s="621"/>
      <c r="D2951" s="621"/>
      <c r="E2951" s="621"/>
      <c r="F2951" s="621"/>
    </row>
    <row r="2952" spans="1:6" ht="18" hidden="1" customHeight="1">
      <c r="A2952" s="621"/>
      <c r="B2952" s="621"/>
      <c r="C2952" s="621"/>
      <c r="D2952" s="621"/>
      <c r="E2952" s="621"/>
      <c r="F2952" s="621"/>
    </row>
    <row r="2953" spans="1:6" ht="18" hidden="1" customHeight="1">
      <c r="A2953" s="621"/>
      <c r="B2953" s="621"/>
      <c r="C2953" s="621"/>
      <c r="D2953" s="621"/>
      <c r="E2953" s="621"/>
      <c r="F2953" s="621"/>
    </row>
    <row r="2954" spans="1:6" ht="18" hidden="1" customHeight="1">
      <c r="A2954" s="621"/>
      <c r="B2954" s="621"/>
      <c r="C2954" s="621"/>
      <c r="D2954" s="621"/>
      <c r="E2954" s="621"/>
      <c r="F2954" s="621"/>
    </row>
    <row r="2955" spans="1:6" ht="18" hidden="1" customHeight="1">
      <c r="A2955" s="621"/>
      <c r="B2955" s="621"/>
      <c r="C2955" s="621"/>
      <c r="D2955" s="621"/>
      <c r="E2955" s="621"/>
      <c r="F2955" s="621"/>
    </row>
    <row r="2956" spans="1:6" ht="18" hidden="1" customHeight="1">
      <c r="A2956" s="621"/>
      <c r="B2956" s="621"/>
      <c r="C2956" s="621"/>
      <c r="D2956" s="621"/>
      <c r="E2956" s="621"/>
      <c r="F2956" s="621"/>
    </row>
    <row r="2957" spans="1:6" ht="18" hidden="1" customHeight="1">
      <c r="A2957" s="621"/>
      <c r="B2957" s="621"/>
      <c r="C2957" s="621"/>
      <c r="D2957" s="621"/>
      <c r="E2957" s="621"/>
      <c r="F2957" s="621"/>
    </row>
    <row r="2958" spans="1:6" ht="18" hidden="1" customHeight="1">
      <c r="A2958" s="621"/>
      <c r="B2958" s="621"/>
      <c r="C2958" s="621"/>
      <c r="D2958" s="621"/>
      <c r="E2958" s="621"/>
      <c r="F2958" s="621"/>
    </row>
    <row r="2959" spans="1:6" ht="18" hidden="1" customHeight="1">
      <c r="A2959" s="621"/>
      <c r="B2959" s="621"/>
      <c r="C2959" s="621"/>
      <c r="D2959" s="621"/>
      <c r="E2959" s="621"/>
      <c r="F2959" s="621"/>
    </row>
    <row r="2960" spans="1:6" ht="18" hidden="1" customHeight="1">
      <c r="A2960" s="621"/>
      <c r="B2960" s="621"/>
      <c r="C2960" s="621"/>
      <c r="D2960" s="621"/>
      <c r="E2960" s="621"/>
      <c r="F2960" s="621"/>
    </row>
    <row r="2961" spans="1:6" ht="18" hidden="1" customHeight="1">
      <c r="A2961" s="621"/>
      <c r="B2961" s="621"/>
      <c r="C2961" s="621"/>
      <c r="D2961" s="621"/>
      <c r="E2961" s="621"/>
      <c r="F2961" s="621"/>
    </row>
    <row r="2962" spans="1:6" ht="18" hidden="1" customHeight="1">
      <c r="A2962" s="621"/>
      <c r="B2962" s="621"/>
      <c r="C2962" s="621"/>
      <c r="D2962" s="621"/>
      <c r="E2962" s="621"/>
      <c r="F2962" s="621"/>
    </row>
    <row r="2963" spans="1:6" ht="18" hidden="1" customHeight="1">
      <c r="A2963" s="621"/>
      <c r="B2963" s="621"/>
      <c r="C2963" s="621"/>
      <c r="D2963" s="621"/>
      <c r="E2963" s="621"/>
      <c r="F2963" s="621"/>
    </row>
    <row r="2964" spans="1:6" ht="18" hidden="1" customHeight="1">
      <c r="A2964" s="621"/>
      <c r="B2964" s="621"/>
      <c r="C2964" s="621"/>
      <c r="D2964" s="621"/>
      <c r="E2964" s="621"/>
      <c r="F2964" s="621"/>
    </row>
    <row r="2965" spans="1:6" ht="18" hidden="1" customHeight="1">
      <c r="A2965" s="621"/>
      <c r="B2965" s="621"/>
      <c r="C2965" s="621"/>
      <c r="D2965" s="621"/>
      <c r="E2965" s="621"/>
      <c r="F2965" s="621"/>
    </row>
    <row r="2966" spans="1:6" ht="18" hidden="1" customHeight="1">
      <c r="A2966" s="621"/>
      <c r="B2966" s="621"/>
      <c r="C2966" s="621"/>
      <c r="D2966" s="621"/>
      <c r="E2966" s="621"/>
      <c r="F2966" s="621"/>
    </row>
    <row r="2967" spans="1:6" ht="18" hidden="1" customHeight="1">
      <c r="A2967" s="621"/>
      <c r="B2967" s="621"/>
      <c r="C2967" s="621"/>
      <c r="D2967" s="621"/>
      <c r="E2967" s="621"/>
      <c r="F2967" s="621"/>
    </row>
    <row r="2968" spans="1:6" ht="18" hidden="1" customHeight="1">
      <c r="A2968" s="621"/>
      <c r="B2968" s="621"/>
      <c r="C2968" s="621"/>
      <c r="D2968" s="621"/>
      <c r="E2968" s="621"/>
      <c r="F2968" s="621"/>
    </row>
    <row r="2969" spans="1:6" ht="18" hidden="1" customHeight="1">
      <c r="A2969" s="621"/>
      <c r="B2969" s="621"/>
      <c r="C2969" s="621"/>
      <c r="D2969" s="621"/>
      <c r="E2969" s="621"/>
      <c r="F2969" s="621"/>
    </row>
    <row r="2970" spans="1:6" ht="18" hidden="1" customHeight="1">
      <c r="A2970" s="621"/>
      <c r="B2970" s="621"/>
      <c r="C2970" s="621"/>
      <c r="D2970" s="621"/>
      <c r="E2970" s="621"/>
      <c r="F2970" s="621"/>
    </row>
    <row r="2971" spans="1:6" ht="18" hidden="1" customHeight="1">
      <c r="A2971" s="621"/>
      <c r="B2971" s="621"/>
      <c r="C2971" s="621"/>
      <c r="D2971" s="621"/>
      <c r="E2971" s="621"/>
      <c r="F2971" s="621"/>
    </row>
    <row r="2972" spans="1:6" ht="18" hidden="1" customHeight="1">
      <c r="A2972" s="621"/>
      <c r="B2972" s="621"/>
      <c r="C2972" s="621"/>
      <c r="D2972" s="621"/>
      <c r="E2972" s="621"/>
      <c r="F2972" s="621"/>
    </row>
    <row r="2973" spans="1:6" ht="18" hidden="1" customHeight="1">
      <c r="A2973" s="621"/>
      <c r="B2973" s="621"/>
      <c r="C2973" s="621"/>
      <c r="D2973" s="621"/>
      <c r="E2973" s="621"/>
      <c r="F2973" s="621"/>
    </row>
    <row r="2974" spans="1:6" ht="18" hidden="1" customHeight="1">
      <c r="A2974" s="621"/>
      <c r="B2974" s="621"/>
      <c r="C2974" s="621"/>
      <c r="D2974" s="621"/>
      <c r="E2974" s="621"/>
      <c r="F2974" s="621"/>
    </row>
    <row r="2975" spans="1:6" ht="18" hidden="1" customHeight="1">
      <c r="A2975" s="621"/>
      <c r="B2975" s="621"/>
      <c r="C2975" s="621"/>
      <c r="D2975" s="621"/>
      <c r="E2975" s="621"/>
      <c r="F2975" s="621"/>
    </row>
    <row r="2976" spans="1:6" ht="18" hidden="1" customHeight="1">
      <c r="A2976" s="621"/>
      <c r="B2976" s="621"/>
      <c r="C2976" s="621"/>
      <c r="D2976" s="621"/>
      <c r="E2976" s="621"/>
      <c r="F2976" s="621"/>
    </row>
    <row r="2977" spans="1:6" ht="18" hidden="1" customHeight="1">
      <c r="A2977" s="621"/>
      <c r="B2977" s="621"/>
      <c r="C2977" s="621"/>
      <c r="D2977" s="621"/>
      <c r="E2977" s="621"/>
      <c r="F2977" s="621"/>
    </row>
    <row r="2978" spans="1:6" ht="18" hidden="1" customHeight="1">
      <c r="A2978" s="621"/>
      <c r="B2978" s="621"/>
      <c r="C2978" s="621"/>
      <c r="D2978" s="621"/>
      <c r="E2978" s="621"/>
      <c r="F2978" s="621"/>
    </row>
    <row r="2979" spans="1:6" ht="18" hidden="1" customHeight="1">
      <c r="A2979" s="621"/>
      <c r="B2979" s="621"/>
      <c r="C2979" s="621"/>
      <c r="D2979" s="621"/>
      <c r="E2979" s="621"/>
      <c r="F2979" s="621"/>
    </row>
    <row r="2980" spans="1:6" ht="18" hidden="1" customHeight="1">
      <c r="A2980" s="621"/>
      <c r="B2980" s="621"/>
      <c r="C2980" s="621"/>
      <c r="D2980" s="621"/>
      <c r="E2980" s="621"/>
      <c r="F2980" s="621"/>
    </row>
    <row r="2981" spans="1:6" ht="18" hidden="1" customHeight="1">
      <c r="A2981" s="621"/>
      <c r="B2981" s="621"/>
      <c r="C2981" s="621"/>
      <c r="D2981" s="621"/>
      <c r="E2981" s="621"/>
      <c r="F2981" s="621"/>
    </row>
    <row r="2982" spans="1:6" ht="18" hidden="1" customHeight="1">
      <c r="A2982" s="621"/>
      <c r="B2982" s="621"/>
      <c r="C2982" s="621"/>
      <c r="D2982" s="621"/>
      <c r="E2982" s="621"/>
      <c r="F2982" s="621"/>
    </row>
    <row r="2983" spans="1:6" ht="18" hidden="1" customHeight="1">
      <c r="A2983" s="621"/>
      <c r="B2983" s="621"/>
      <c r="C2983" s="621"/>
      <c r="D2983" s="621"/>
      <c r="E2983" s="621"/>
      <c r="F2983" s="621"/>
    </row>
    <row r="2984" spans="1:6" ht="18" hidden="1" customHeight="1">
      <c r="A2984" s="621"/>
      <c r="B2984" s="621"/>
      <c r="C2984" s="621"/>
      <c r="D2984" s="621"/>
      <c r="E2984" s="621"/>
      <c r="F2984" s="621"/>
    </row>
    <row r="2985" spans="1:6" ht="18" hidden="1" customHeight="1">
      <c r="A2985" s="621"/>
      <c r="B2985" s="621"/>
      <c r="C2985" s="621"/>
      <c r="D2985" s="621"/>
      <c r="E2985" s="621"/>
      <c r="F2985" s="621"/>
    </row>
    <row r="2986" spans="1:6" ht="18" hidden="1" customHeight="1">
      <c r="A2986" s="621"/>
      <c r="B2986" s="621"/>
      <c r="C2986" s="621"/>
      <c r="D2986" s="621"/>
      <c r="E2986" s="621"/>
      <c r="F2986" s="621"/>
    </row>
    <row r="2987" spans="1:6" ht="18" hidden="1" customHeight="1">
      <c r="A2987" s="621"/>
      <c r="B2987" s="621"/>
      <c r="C2987" s="621"/>
      <c r="D2987" s="621"/>
      <c r="E2987" s="621"/>
      <c r="F2987" s="621"/>
    </row>
    <row r="2988" spans="1:6" ht="18" hidden="1" customHeight="1">
      <c r="A2988" s="621"/>
      <c r="B2988" s="621"/>
      <c r="C2988" s="621"/>
      <c r="D2988" s="621"/>
      <c r="E2988" s="621"/>
      <c r="F2988" s="621"/>
    </row>
    <row r="2989" spans="1:6" ht="18" hidden="1" customHeight="1">
      <c r="A2989" s="621"/>
      <c r="B2989" s="621"/>
      <c r="C2989" s="621"/>
      <c r="D2989" s="621"/>
      <c r="E2989" s="621"/>
      <c r="F2989" s="621"/>
    </row>
    <row r="2990" spans="1:6" ht="18" hidden="1" customHeight="1">
      <c r="A2990" s="621"/>
      <c r="B2990" s="621"/>
      <c r="C2990" s="621"/>
      <c r="D2990" s="621"/>
      <c r="E2990" s="621"/>
      <c r="F2990" s="621"/>
    </row>
    <row r="2991" spans="1:6" ht="18" hidden="1" customHeight="1">
      <c r="A2991" s="621"/>
      <c r="B2991" s="621"/>
      <c r="C2991" s="621"/>
      <c r="D2991" s="621"/>
      <c r="E2991" s="621"/>
      <c r="F2991" s="621"/>
    </row>
    <row r="2992" spans="1:6" ht="18" hidden="1" customHeight="1">
      <c r="A2992" s="621"/>
      <c r="B2992" s="621"/>
      <c r="C2992" s="621"/>
      <c r="D2992" s="621"/>
      <c r="E2992" s="621"/>
      <c r="F2992" s="621"/>
    </row>
    <row r="2993" spans="1:6" ht="18" hidden="1" customHeight="1">
      <c r="A2993" s="621"/>
      <c r="B2993" s="621"/>
      <c r="C2993" s="621"/>
      <c r="D2993" s="621"/>
      <c r="E2993" s="621"/>
      <c r="F2993" s="621"/>
    </row>
    <row r="2994" spans="1:6" ht="18" hidden="1" customHeight="1">
      <c r="A2994" s="621"/>
      <c r="B2994" s="621"/>
      <c r="C2994" s="621"/>
      <c r="D2994" s="621"/>
      <c r="E2994" s="621"/>
      <c r="F2994" s="621"/>
    </row>
    <row r="2995" spans="1:6" ht="18" hidden="1" customHeight="1">
      <c r="A2995" s="621"/>
      <c r="B2995" s="621"/>
      <c r="C2995" s="621"/>
      <c r="D2995" s="621"/>
      <c r="E2995" s="621"/>
      <c r="F2995" s="621"/>
    </row>
    <row r="2996" spans="1:6" ht="18" hidden="1" customHeight="1">
      <c r="A2996" s="621"/>
      <c r="B2996" s="621"/>
      <c r="C2996" s="621"/>
      <c r="D2996" s="621"/>
      <c r="E2996" s="621"/>
      <c r="F2996" s="621"/>
    </row>
    <row r="2997" spans="1:6" ht="18" hidden="1" customHeight="1">
      <c r="A2997" s="621"/>
      <c r="B2997" s="621"/>
      <c r="C2997" s="621"/>
      <c r="D2997" s="621"/>
      <c r="E2997" s="621"/>
      <c r="F2997" s="621"/>
    </row>
    <row r="2998" spans="1:6" ht="18" hidden="1" customHeight="1">
      <c r="A2998" s="621"/>
      <c r="B2998" s="621"/>
      <c r="C2998" s="621"/>
      <c r="D2998" s="621"/>
      <c r="E2998" s="621"/>
      <c r="F2998" s="621"/>
    </row>
    <row r="2999" spans="1:6" ht="18" hidden="1" customHeight="1">
      <c r="A2999" s="621"/>
      <c r="B2999" s="621"/>
      <c r="C2999" s="621"/>
      <c r="D2999" s="621"/>
      <c r="E2999" s="621"/>
      <c r="F2999" s="621"/>
    </row>
    <row r="3000" spans="1:6" ht="18" hidden="1" customHeight="1">
      <c r="A3000" s="621"/>
      <c r="B3000" s="621"/>
      <c r="C3000" s="621"/>
      <c r="D3000" s="621"/>
      <c r="E3000" s="621"/>
      <c r="F3000" s="621"/>
    </row>
    <row r="3001" spans="1:6" ht="18" hidden="1" customHeight="1">
      <c r="A3001" s="621"/>
      <c r="B3001" s="621"/>
      <c r="C3001" s="621"/>
      <c r="D3001" s="621"/>
      <c r="E3001" s="621"/>
      <c r="F3001" s="621"/>
    </row>
    <row r="3002" spans="1:6" ht="18" hidden="1" customHeight="1">
      <c r="A3002" s="621"/>
      <c r="B3002" s="621"/>
      <c r="C3002" s="621"/>
      <c r="D3002" s="621"/>
      <c r="E3002" s="621"/>
      <c r="F3002" s="621"/>
    </row>
    <row r="3003" spans="1:6" ht="18" hidden="1" customHeight="1">
      <c r="A3003" s="621"/>
      <c r="B3003" s="621"/>
      <c r="C3003" s="621"/>
      <c r="D3003" s="621"/>
      <c r="E3003" s="621"/>
      <c r="F3003" s="621"/>
    </row>
    <row r="3004" spans="1:6" ht="18" hidden="1" customHeight="1">
      <c r="A3004" s="621"/>
      <c r="B3004" s="621"/>
      <c r="C3004" s="621"/>
      <c r="D3004" s="621"/>
      <c r="E3004" s="621"/>
      <c r="F3004" s="621"/>
    </row>
    <row r="3005" spans="1:6" ht="18" hidden="1" customHeight="1">
      <c r="A3005" s="621"/>
      <c r="B3005" s="621"/>
      <c r="C3005" s="621"/>
      <c r="D3005" s="621"/>
      <c r="E3005" s="621"/>
      <c r="F3005" s="621"/>
    </row>
    <row r="3006" spans="1:6" ht="18" hidden="1" customHeight="1">
      <c r="A3006" s="621"/>
      <c r="B3006" s="621"/>
      <c r="C3006" s="621"/>
      <c r="D3006" s="621"/>
      <c r="E3006" s="621"/>
      <c r="F3006" s="621"/>
    </row>
    <row r="3007" spans="1:6" ht="18" hidden="1" customHeight="1">
      <c r="A3007" s="621"/>
      <c r="B3007" s="621"/>
      <c r="C3007" s="621"/>
      <c r="D3007" s="621"/>
      <c r="E3007" s="621"/>
      <c r="F3007" s="621"/>
    </row>
    <row r="3008" spans="1:6" ht="18" hidden="1" customHeight="1">
      <c r="A3008" s="621"/>
      <c r="B3008" s="621"/>
      <c r="C3008" s="621"/>
      <c r="D3008" s="621"/>
      <c r="E3008" s="621"/>
      <c r="F3008" s="621"/>
    </row>
    <row r="3009" spans="1:6" ht="18" hidden="1" customHeight="1">
      <c r="A3009" s="621"/>
      <c r="B3009" s="621"/>
      <c r="C3009" s="621"/>
      <c r="D3009" s="621"/>
      <c r="E3009" s="621"/>
      <c r="F3009" s="621"/>
    </row>
    <row r="3010" spans="1:6" ht="18" hidden="1" customHeight="1">
      <c r="A3010" s="621"/>
      <c r="B3010" s="621"/>
      <c r="C3010" s="621"/>
      <c r="D3010" s="621"/>
      <c r="E3010" s="621"/>
      <c r="F3010" s="621"/>
    </row>
    <row r="3011" spans="1:6" ht="18" hidden="1" customHeight="1">
      <c r="A3011" s="621"/>
      <c r="B3011" s="621"/>
      <c r="C3011" s="621"/>
      <c r="D3011" s="621"/>
      <c r="E3011" s="621"/>
      <c r="F3011" s="621"/>
    </row>
    <row r="3012" spans="1:6" ht="18" hidden="1" customHeight="1">
      <c r="A3012" s="621"/>
      <c r="B3012" s="621"/>
      <c r="C3012" s="621"/>
      <c r="D3012" s="621"/>
      <c r="E3012" s="621"/>
      <c r="F3012" s="621"/>
    </row>
    <row r="3013" spans="1:6" ht="18" hidden="1" customHeight="1">
      <c r="A3013" s="621"/>
      <c r="B3013" s="621"/>
      <c r="C3013" s="621"/>
      <c r="D3013" s="621"/>
      <c r="E3013" s="621"/>
      <c r="F3013" s="621"/>
    </row>
    <row r="3014" spans="1:6" ht="18" hidden="1" customHeight="1">
      <c r="A3014" s="621"/>
      <c r="B3014" s="621"/>
      <c r="C3014" s="621"/>
      <c r="D3014" s="621"/>
      <c r="E3014" s="621"/>
      <c r="F3014" s="621"/>
    </row>
    <row r="3015" spans="1:6" ht="18" hidden="1" customHeight="1">
      <c r="A3015" s="621"/>
      <c r="B3015" s="621"/>
      <c r="C3015" s="621"/>
      <c r="D3015" s="621"/>
      <c r="E3015" s="621"/>
      <c r="F3015" s="621"/>
    </row>
    <row r="3016" spans="1:6" ht="18" hidden="1" customHeight="1">
      <c r="A3016" s="621"/>
      <c r="B3016" s="621"/>
      <c r="C3016" s="621"/>
      <c r="D3016" s="621"/>
      <c r="E3016" s="621"/>
      <c r="F3016" s="621"/>
    </row>
    <row r="3017" spans="1:6" ht="18" hidden="1" customHeight="1">
      <c r="A3017" s="621"/>
      <c r="B3017" s="621"/>
      <c r="C3017" s="621"/>
      <c r="D3017" s="621"/>
      <c r="E3017" s="621"/>
      <c r="F3017" s="621"/>
    </row>
    <row r="3018" spans="1:6" ht="18" hidden="1" customHeight="1">
      <c r="A3018" s="621"/>
      <c r="B3018" s="621"/>
      <c r="C3018" s="621"/>
      <c r="D3018" s="621"/>
      <c r="E3018" s="621"/>
      <c r="F3018" s="621"/>
    </row>
    <row r="3019" spans="1:6" ht="18" hidden="1" customHeight="1">
      <c r="A3019" s="621"/>
      <c r="B3019" s="621"/>
      <c r="C3019" s="621"/>
      <c r="D3019" s="621"/>
      <c r="E3019" s="621"/>
      <c r="F3019" s="621"/>
    </row>
    <row r="3020" spans="1:6" ht="18" hidden="1" customHeight="1">
      <c r="A3020" s="621"/>
      <c r="B3020" s="621"/>
      <c r="C3020" s="621"/>
      <c r="D3020" s="621"/>
      <c r="E3020" s="621"/>
      <c r="F3020" s="621"/>
    </row>
    <row r="3021" spans="1:6" ht="18" hidden="1" customHeight="1">
      <c r="A3021" s="621"/>
      <c r="B3021" s="621"/>
      <c r="C3021" s="621"/>
      <c r="D3021" s="621"/>
      <c r="E3021" s="621"/>
      <c r="F3021" s="621"/>
    </row>
    <row r="3022" spans="1:6" ht="18" hidden="1" customHeight="1">
      <c r="A3022" s="621"/>
      <c r="B3022" s="621"/>
      <c r="C3022" s="621"/>
      <c r="D3022" s="621"/>
      <c r="E3022" s="621"/>
      <c r="F3022" s="621"/>
    </row>
    <row r="3023" spans="1:6" ht="18" hidden="1" customHeight="1">
      <c r="A3023" s="621"/>
      <c r="B3023" s="621"/>
      <c r="C3023" s="621"/>
      <c r="D3023" s="621"/>
      <c r="E3023" s="621"/>
      <c r="F3023" s="621"/>
    </row>
    <row r="3024" spans="1:6" ht="18" hidden="1" customHeight="1">
      <c r="A3024" s="621"/>
      <c r="B3024" s="621"/>
      <c r="C3024" s="621"/>
      <c r="D3024" s="621"/>
      <c r="E3024" s="621"/>
      <c r="F3024" s="621"/>
    </row>
    <row r="3025" spans="1:6" ht="18" hidden="1" customHeight="1">
      <c r="A3025" s="621"/>
      <c r="B3025" s="621"/>
      <c r="C3025" s="621"/>
      <c r="D3025" s="621"/>
      <c r="E3025" s="621"/>
      <c r="F3025" s="621"/>
    </row>
    <row r="3026" spans="1:6" ht="18" hidden="1" customHeight="1">
      <c r="A3026" s="621"/>
      <c r="B3026" s="621"/>
      <c r="C3026" s="621"/>
      <c r="D3026" s="621"/>
      <c r="E3026" s="621"/>
      <c r="F3026" s="621"/>
    </row>
    <row r="3027" spans="1:6" ht="18" hidden="1" customHeight="1">
      <c r="A3027" s="621"/>
      <c r="B3027" s="621"/>
      <c r="C3027" s="621"/>
      <c r="D3027" s="621"/>
      <c r="E3027" s="621"/>
      <c r="F3027" s="621"/>
    </row>
    <row r="3028" spans="1:6" ht="18" hidden="1" customHeight="1">
      <c r="A3028" s="621"/>
      <c r="B3028" s="621"/>
      <c r="C3028" s="621"/>
      <c r="D3028" s="621"/>
      <c r="E3028" s="621"/>
      <c r="F3028" s="621"/>
    </row>
    <row r="3029" spans="1:6" ht="18" hidden="1" customHeight="1">
      <c r="A3029" s="621"/>
      <c r="B3029" s="621"/>
      <c r="C3029" s="621"/>
      <c r="D3029" s="621"/>
      <c r="E3029" s="621"/>
      <c r="F3029" s="621"/>
    </row>
    <row r="3030" spans="1:6" ht="18" hidden="1" customHeight="1">
      <c r="A3030" s="621"/>
      <c r="B3030" s="621"/>
      <c r="C3030" s="621"/>
      <c r="D3030" s="621"/>
      <c r="E3030" s="621"/>
      <c r="F3030" s="621"/>
    </row>
    <row r="3031" spans="1:6" ht="18" hidden="1" customHeight="1">
      <c r="A3031" s="621"/>
      <c r="B3031" s="621"/>
      <c r="C3031" s="621"/>
      <c r="D3031" s="621"/>
      <c r="E3031" s="621"/>
      <c r="F3031" s="621"/>
    </row>
    <row r="3032" spans="1:6" ht="18" hidden="1" customHeight="1">
      <c r="A3032" s="621"/>
      <c r="B3032" s="621"/>
      <c r="C3032" s="621"/>
      <c r="D3032" s="621"/>
      <c r="E3032" s="621"/>
      <c r="F3032" s="621"/>
    </row>
    <row r="3033" spans="1:6" ht="18" hidden="1" customHeight="1">
      <c r="A3033" s="621"/>
      <c r="B3033" s="621"/>
      <c r="C3033" s="621"/>
      <c r="D3033" s="621"/>
      <c r="E3033" s="621"/>
      <c r="F3033" s="621"/>
    </row>
    <row r="3034" spans="1:6" ht="18" hidden="1" customHeight="1">
      <c r="A3034" s="621"/>
      <c r="B3034" s="621"/>
      <c r="C3034" s="621"/>
      <c r="D3034" s="621"/>
      <c r="E3034" s="621"/>
      <c r="F3034" s="621"/>
    </row>
    <row r="3035" spans="1:6" ht="18" hidden="1" customHeight="1">
      <c r="A3035" s="621"/>
      <c r="B3035" s="621"/>
      <c r="C3035" s="621"/>
      <c r="D3035" s="621"/>
      <c r="E3035" s="621"/>
      <c r="F3035" s="621"/>
    </row>
    <row r="3036" spans="1:6" ht="18" hidden="1" customHeight="1">
      <c r="A3036" s="621"/>
      <c r="B3036" s="621"/>
      <c r="C3036" s="621"/>
      <c r="D3036" s="621"/>
      <c r="E3036" s="621"/>
      <c r="F3036" s="621"/>
    </row>
    <row r="3037" spans="1:6" ht="18" hidden="1" customHeight="1">
      <c r="A3037" s="621"/>
      <c r="B3037" s="621"/>
      <c r="C3037" s="621"/>
      <c r="D3037" s="621"/>
      <c r="E3037" s="621"/>
      <c r="F3037" s="621"/>
    </row>
    <row r="3038" spans="1:6" ht="18" hidden="1" customHeight="1">
      <c r="A3038" s="621"/>
      <c r="B3038" s="621"/>
      <c r="C3038" s="621"/>
      <c r="D3038" s="621"/>
      <c r="E3038" s="621"/>
      <c r="F3038" s="621"/>
    </row>
    <row r="3039" spans="1:6" ht="18" hidden="1" customHeight="1">
      <c r="A3039" s="621"/>
      <c r="B3039" s="621"/>
      <c r="C3039" s="621"/>
      <c r="D3039" s="621"/>
      <c r="E3039" s="621"/>
      <c r="F3039" s="621"/>
    </row>
    <row r="3040" spans="1:6" ht="18" hidden="1" customHeight="1">
      <c r="A3040" s="621"/>
      <c r="B3040" s="621"/>
      <c r="C3040" s="621"/>
      <c r="D3040" s="621"/>
      <c r="E3040" s="621"/>
      <c r="F3040" s="621"/>
    </row>
    <row r="3041" spans="1:6" ht="18" hidden="1" customHeight="1">
      <c r="A3041" s="621"/>
      <c r="B3041" s="621"/>
      <c r="C3041" s="621"/>
      <c r="D3041" s="621"/>
      <c r="E3041" s="621"/>
      <c r="F3041" s="621"/>
    </row>
    <row r="3042" spans="1:6" ht="18" hidden="1" customHeight="1">
      <c r="A3042" s="621"/>
      <c r="B3042" s="621"/>
      <c r="C3042" s="621"/>
      <c r="D3042" s="621"/>
      <c r="E3042" s="621"/>
      <c r="F3042" s="621"/>
    </row>
    <row r="3043" spans="1:6" ht="18" hidden="1" customHeight="1">
      <c r="A3043" s="621"/>
      <c r="B3043" s="621"/>
      <c r="C3043" s="621"/>
      <c r="D3043" s="621"/>
      <c r="E3043" s="621"/>
      <c r="F3043" s="621"/>
    </row>
    <row r="3044" spans="1:6" ht="18" hidden="1" customHeight="1">
      <c r="A3044" s="621"/>
      <c r="B3044" s="621"/>
      <c r="C3044" s="621"/>
      <c r="D3044" s="621"/>
      <c r="E3044" s="621"/>
      <c r="F3044" s="621"/>
    </row>
    <row r="3045" spans="1:6" ht="18" hidden="1" customHeight="1">
      <c r="A3045" s="621"/>
      <c r="B3045" s="621"/>
      <c r="C3045" s="621"/>
      <c r="D3045" s="621"/>
      <c r="E3045" s="621"/>
      <c r="F3045" s="621"/>
    </row>
    <row r="3046" spans="1:6" ht="18" hidden="1" customHeight="1">
      <c r="A3046" s="621"/>
      <c r="B3046" s="621"/>
      <c r="C3046" s="621"/>
      <c r="D3046" s="621"/>
      <c r="E3046" s="621"/>
      <c r="F3046" s="621"/>
    </row>
    <row r="3047" spans="1:6" ht="18" hidden="1" customHeight="1">
      <c r="A3047" s="621"/>
      <c r="B3047" s="621"/>
      <c r="C3047" s="621"/>
      <c r="D3047" s="621"/>
      <c r="E3047" s="621"/>
      <c r="F3047" s="621"/>
    </row>
    <row r="3048" spans="1:6" ht="18" hidden="1" customHeight="1">
      <c r="A3048" s="621"/>
      <c r="B3048" s="621"/>
      <c r="C3048" s="621"/>
      <c r="D3048" s="621"/>
      <c r="E3048" s="621"/>
      <c r="F3048" s="621"/>
    </row>
    <row r="3049" spans="1:6" ht="18" hidden="1" customHeight="1">
      <c r="A3049" s="621"/>
      <c r="B3049" s="621"/>
      <c r="C3049" s="621"/>
      <c r="D3049" s="621"/>
      <c r="E3049" s="621"/>
      <c r="F3049" s="621"/>
    </row>
    <row r="3050" spans="1:6" ht="18" hidden="1" customHeight="1">
      <c r="A3050" s="621"/>
      <c r="B3050" s="621"/>
      <c r="C3050" s="621"/>
      <c r="D3050" s="621"/>
      <c r="E3050" s="621"/>
      <c r="F3050" s="621"/>
    </row>
    <row r="3051" spans="1:6" ht="18" hidden="1" customHeight="1">
      <c r="A3051" s="621"/>
      <c r="B3051" s="621"/>
      <c r="C3051" s="621"/>
      <c r="D3051" s="621"/>
      <c r="E3051" s="621"/>
      <c r="F3051" s="621"/>
    </row>
    <row r="3052" spans="1:6" ht="18" hidden="1" customHeight="1">
      <c r="A3052" s="621"/>
      <c r="B3052" s="621"/>
      <c r="C3052" s="621"/>
      <c r="D3052" s="621"/>
      <c r="E3052" s="621"/>
      <c r="F3052" s="621"/>
    </row>
    <row r="3053" spans="1:6" ht="18" hidden="1" customHeight="1">
      <c r="A3053" s="621"/>
      <c r="B3053" s="621"/>
      <c r="C3053" s="621"/>
      <c r="D3053" s="621"/>
      <c r="E3053" s="621"/>
      <c r="F3053" s="621"/>
    </row>
    <row r="3054" spans="1:6" ht="18" hidden="1" customHeight="1">
      <c r="A3054" s="621"/>
      <c r="B3054" s="621"/>
      <c r="C3054" s="621"/>
      <c r="D3054" s="621"/>
      <c r="E3054" s="621"/>
      <c r="F3054" s="621"/>
    </row>
    <row r="3055" spans="1:6" ht="18" hidden="1" customHeight="1">
      <c r="A3055" s="621"/>
      <c r="B3055" s="621"/>
      <c r="C3055" s="621"/>
      <c r="D3055" s="621"/>
      <c r="E3055" s="621"/>
      <c r="F3055" s="621"/>
    </row>
    <row r="3056" spans="1:6" ht="18" hidden="1" customHeight="1">
      <c r="A3056" s="621"/>
      <c r="B3056" s="621"/>
      <c r="C3056" s="621"/>
      <c r="D3056" s="621"/>
      <c r="E3056" s="621"/>
      <c r="F3056" s="621"/>
    </row>
    <row r="3057" spans="1:6" ht="18" hidden="1" customHeight="1">
      <c r="A3057" s="621"/>
      <c r="B3057" s="621"/>
      <c r="C3057" s="621"/>
      <c r="D3057" s="621"/>
      <c r="E3057" s="621"/>
      <c r="F3057" s="621"/>
    </row>
    <row r="3058" spans="1:6" ht="18" hidden="1" customHeight="1">
      <c r="A3058" s="621"/>
      <c r="B3058" s="621"/>
      <c r="C3058" s="621"/>
      <c r="D3058" s="621"/>
      <c r="E3058" s="621"/>
      <c r="F3058" s="621"/>
    </row>
    <row r="3059" spans="1:6" ht="18" hidden="1" customHeight="1">
      <c r="A3059" s="621"/>
      <c r="B3059" s="621"/>
      <c r="C3059" s="621"/>
      <c r="D3059" s="621"/>
      <c r="E3059" s="621"/>
      <c r="F3059" s="621"/>
    </row>
    <row r="3060" spans="1:6" ht="18" hidden="1" customHeight="1">
      <c r="A3060" s="621"/>
      <c r="B3060" s="621"/>
      <c r="C3060" s="621"/>
      <c r="D3060" s="621"/>
      <c r="E3060" s="621"/>
      <c r="F3060" s="621"/>
    </row>
    <row r="3061" spans="1:6" ht="18" hidden="1" customHeight="1">
      <c r="A3061" s="621"/>
      <c r="B3061" s="621"/>
      <c r="C3061" s="621"/>
      <c r="D3061" s="621"/>
      <c r="E3061" s="621"/>
      <c r="F3061" s="621"/>
    </row>
    <row r="3062" spans="1:6" ht="18" hidden="1" customHeight="1">
      <c r="A3062" s="621"/>
      <c r="B3062" s="621"/>
      <c r="C3062" s="621"/>
      <c r="D3062" s="621"/>
      <c r="E3062" s="621"/>
      <c r="F3062" s="621"/>
    </row>
    <row r="3063" spans="1:6" ht="18" hidden="1" customHeight="1">
      <c r="A3063" s="621"/>
      <c r="B3063" s="621"/>
      <c r="C3063" s="621"/>
      <c r="D3063" s="621"/>
      <c r="E3063" s="621"/>
      <c r="F3063" s="621"/>
    </row>
    <row r="3064" spans="1:6" ht="18" hidden="1" customHeight="1">
      <c r="A3064" s="621"/>
      <c r="B3064" s="621"/>
      <c r="C3064" s="621"/>
      <c r="D3064" s="621"/>
      <c r="E3064" s="621"/>
      <c r="F3064" s="621"/>
    </row>
    <row r="3065" spans="1:6" ht="18" hidden="1" customHeight="1">
      <c r="A3065" s="621"/>
      <c r="B3065" s="621"/>
      <c r="C3065" s="621"/>
      <c r="D3065" s="621"/>
      <c r="E3065" s="621"/>
      <c r="F3065" s="621"/>
    </row>
    <row r="3066" spans="1:6" ht="18" hidden="1" customHeight="1">
      <c r="A3066" s="621"/>
      <c r="B3066" s="621"/>
      <c r="C3066" s="621"/>
      <c r="D3066" s="621"/>
      <c r="E3066" s="621"/>
      <c r="F3066" s="621"/>
    </row>
    <row r="3067" spans="1:6" ht="18" hidden="1" customHeight="1">
      <c r="A3067" s="621"/>
      <c r="B3067" s="621"/>
      <c r="C3067" s="621"/>
      <c r="D3067" s="621"/>
      <c r="E3067" s="621"/>
      <c r="F3067" s="621"/>
    </row>
    <row r="3068" spans="1:6" ht="18" hidden="1" customHeight="1">
      <c r="A3068" s="621"/>
      <c r="B3068" s="621"/>
      <c r="C3068" s="621"/>
      <c r="D3068" s="621"/>
      <c r="E3068" s="621"/>
      <c r="F3068" s="621"/>
    </row>
    <row r="3069" spans="1:6" ht="18" hidden="1" customHeight="1">
      <c r="A3069" s="621"/>
      <c r="B3069" s="621"/>
      <c r="C3069" s="621"/>
      <c r="D3069" s="621"/>
      <c r="E3069" s="621"/>
      <c r="F3069" s="621"/>
    </row>
    <row r="3070" spans="1:6" ht="18" hidden="1" customHeight="1">
      <c r="A3070" s="621"/>
      <c r="B3070" s="621"/>
      <c r="C3070" s="621"/>
      <c r="D3070" s="621"/>
      <c r="E3070" s="621"/>
      <c r="F3070" s="621"/>
    </row>
    <row r="3071" spans="1:6" ht="18" hidden="1" customHeight="1">
      <c r="A3071" s="621"/>
      <c r="B3071" s="621"/>
      <c r="C3071" s="621"/>
      <c r="D3071" s="621"/>
      <c r="E3071" s="621"/>
      <c r="F3071" s="621"/>
    </row>
    <row r="3072" spans="1:6" ht="18" hidden="1" customHeight="1">
      <c r="A3072" s="621"/>
      <c r="B3072" s="621"/>
      <c r="C3072" s="621"/>
      <c r="D3072" s="621"/>
      <c r="E3072" s="621"/>
      <c r="F3072" s="621"/>
    </row>
    <row r="3073" spans="1:6" ht="18" hidden="1" customHeight="1">
      <c r="A3073" s="621"/>
      <c r="B3073" s="621"/>
      <c r="C3073" s="621"/>
      <c r="D3073" s="621"/>
      <c r="E3073" s="621"/>
      <c r="F3073" s="621"/>
    </row>
    <row r="3074" spans="1:6" ht="18" hidden="1" customHeight="1">
      <c r="A3074" s="621"/>
      <c r="B3074" s="621"/>
      <c r="C3074" s="621"/>
      <c r="D3074" s="621"/>
      <c r="E3074" s="621"/>
      <c r="F3074" s="621"/>
    </row>
    <row r="3075" spans="1:6" ht="18" hidden="1" customHeight="1">
      <c r="A3075" s="621"/>
      <c r="B3075" s="621"/>
      <c r="C3075" s="621"/>
      <c r="D3075" s="621"/>
      <c r="E3075" s="621"/>
      <c r="F3075" s="621"/>
    </row>
    <row r="3076" spans="1:6" ht="18" hidden="1" customHeight="1">
      <c r="A3076" s="621"/>
      <c r="B3076" s="621"/>
      <c r="C3076" s="621"/>
      <c r="D3076" s="621"/>
      <c r="E3076" s="621"/>
      <c r="F3076" s="621"/>
    </row>
    <row r="3077" spans="1:6" ht="18" hidden="1" customHeight="1">
      <c r="A3077" s="621"/>
      <c r="B3077" s="621"/>
      <c r="C3077" s="621"/>
      <c r="D3077" s="621"/>
      <c r="E3077" s="621"/>
      <c r="F3077" s="621"/>
    </row>
    <row r="3078" spans="1:6" ht="18" hidden="1" customHeight="1">
      <c r="A3078" s="621"/>
      <c r="B3078" s="621"/>
      <c r="C3078" s="621"/>
      <c r="D3078" s="621"/>
      <c r="E3078" s="621"/>
      <c r="F3078" s="621"/>
    </row>
    <row r="3079" spans="1:6" ht="18" hidden="1" customHeight="1">
      <c r="A3079" s="621"/>
      <c r="B3079" s="621"/>
      <c r="C3079" s="621"/>
      <c r="D3079" s="621"/>
      <c r="E3079" s="621"/>
      <c r="F3079" s="621"/>
    </row>
    <row r="3080" spans="1:6" ht="18" hidden="1" customHeight="1">
      <c r="A3080" s="621"/>
      <c r="B3080" s="621"/>
      <c r="C3080" s="621"/>
      <c r="D3080" s="621"/>
      <c r="E3080" s="621"/>
      <c r="F3080" s="621"/>
    </row>
    <row r="3081" spans="1:6" ht="18" hidden="1" customHeight="1">
      <c r="A3081" s="621"/>
      <c r="B3081" s="621"/>
      <c r="C3081" s="621"/>
      <c r="D3081" s="621"/>
      <c r="E3081" s="621"/>
      <c r="F3081" s="621"/>
    </row>
    <row r="3082" spans="1:6" ht="18" hidden="1" customHeight="1">
      <c r="A3082" s="621"/>
      <c r="B3082" s="621"/>
      <c r="C3082" s="621"/>
      <c r="D3082" s="621"/>
      <c r="E3082" s="621"/>
      <c r="F3082" s="621"/>
    </row>
    <row r="3083" spans="1:6" ht="18" hidden="1" customHeight="1">
      <c r="A3083" s="621"/>
      <c r="B3083" s="621"/>
      <c r="C3083" s="621"/>
      <c r="D3083" s="621"/>
      <c r="E3083" s="621"/>
      <c r="F3083" s="621"/>
    </row>
    <row r="3084" spans="1:6" ht="18" hidden="1" customHeight="1">
      <c r="A3084" s="621"/>
      <c r="B3084" s="621"/>
      <c r="C3084" s="621"/>
      <c r="D3084" s="621"/>
      <c r="E3084" s="621"/>
      <c r="F3084" s="621"/>
    </row>
    <row r="3085" spans="1:6" ht="18" hidden="1" customHeight="1">
      <c r="A3085" s="621"/>
      <c r="B3085" s="621"/>
      <c r="C3085" s="621"/>
      <c r="D3085" s="621"/>
      <c r="E3085" s="621"/>
      <c r="F3085" s="621"/>
    </row>
    <row r="3086" spans="1:6" ht="18" hidden="1" customHeight="1">
      <c r="A3086" s="621"/>
      <c r="B3086" s="621"/>
      <c r="C3086" s="621"/>
      <c r="D3086" s="621"/>
      <c r="E3086" s="621"/>
      <c r="F3086" s="621"/>
    </row>
    <row r="3087" spans="1:6" ht="18" hidden="1" customHeight="1">
      <c r="A3087" s="621"/>
      <c r="B3087" s="621"/>
      <c r="C3087" s="621"/>
      <c r="D3087" s="621"/>
      <c r="E3087" s="621"/>
      <c r="F3087" s="621"/>
    </row>
    <row r="3088" spans="1:6" ht="18" hidden="1" customHeight="1">
      <c r="A3088" s="621"/>
      <c r="B3088" s="621"/>
      <c r="C3088" s="621"/>
      <c r="D3088" s="621"/>
      <c r="E3088" s="621"/>
      <c r="F3088" s="621"/>
    </row>
    <row r="3089" spans="1:6" ht="18" hidden="1" customHeight="1">
      <c r="A3089" s="621"/>
      <c r="B3089" s="621"/>
      <c r="C3089" s="621"/>
      <c r="D3089" s="621"/>
      <c r="E3089" s="621"/>
      <c r="F3089" s="621"/>
    </row>
    <row r="3090" spans="1:6" ht="18" hidden="1" customHeight="1">
      <c r="A3090" s="621"/>
      <c r="B3090" s="621"/>
      <c r="C3090" s="621"/>
      <c r="D3090" s="621"/>
      <c r="E3090" s="621"/>
      <c r="F3090" s="621"/>
    </row>
    <row r="3091" spans="1:6" ht="18" hidden="1" customHeight="1">
      <c r="A3091" s="621"/>
      <c r="B3091" s="621"/>
      <c r="C3091" s="621"/>
      <c r="D3091" s="621"/>
      <c r="E3091" s="621"/>
      <c r="F3091" s="621"/>
    </row>
    <row r="3092" spans="1:6" ht="18" hidden="1" customHeight="1">
      <c r="A3092" s="621"/>
      <c r="B3092" s="621"/>
      <c r="C3092" s="621"/>
      <c r="D3092" s="621"/>
      <c r="E3092" s="621"/>
      <c r="F3092" s="621"/>
    </row>
    <row r="3093" spans="1:6" ht="18" hidden="1" customHeight="1">
      <c r="A3093" s="621"/>
      <c r="B3093" s="621"/>
      <c r="C3093" s="621"/>
      <c r="D3093" s="621"/>
      <c r="E3093" s="621"/>
      <c r="F3093" s="621"/>
    </row>
    <row r="3094" spans="1:6" ht="18" hidden="1" customHeight="1">
      <c r="A3094" s="621"/>
      <c r="B3094" s="621"/>
      <c r="C3094" s="621"/>
      <c r="D3094" s="621"/>
      <c r="E3094" s="621"/>
      <c r="F3094" s="621"/>
    </row>
    <row r="3095" spans="1:6" ht="18" hidden="1" customHeight="1">
      <c r="A3095" s="621"/>
      <c r="B3095" s="621"/>
      <c r="C3095" s="621"/>
      <c r="D3095" s="621"/>
      <c r="E3095" s="621"/>
      <c r="F3095" s="621"/>
    </row>
    <row r="3096" spans="1:6" ht="18" hidden="1" customHeight="1">
      <c r="A3096" s="621"/>
      <c r="B3096" s="621"/>
      <c r="C3096" s="621"/>
      <c r="D3096" s="621"/>
      <c r="E3096" s="621"/>
      <c r="F3096" s="621"/>
    </row>
    <row r="3097" spans="1:6" ht="18" hidden="1" customHeight="1">
      <c r="A3097" s="621"/>
      <c r="B3097" s="621"/>
      <c r="C3097" s="621"/>
      <c r="D3097" s="621"/>
      <c r="E3097" s="621"/>
      <c r="F3097" s="621"/>
    </row>
    <row r="3098" spans="1:6" ht="18" hidden="1" customHeight="1">
      <c r="A3098" s="621"/>
      <c r="B3098" s="621"/>
      <c r="C3098" s="621"/>
      <c r="D3098" s="621"/>
      <c r="E3098" s="621"/>
      <c r="F3098" s="621"/>
    </row>
    <row r="3099" spans="1:6" ht="18" hidden="1" customHeight="1">
      <c r="A3099" s="621"/>
      <c r="B3099" s="621"/>
      <c r="C3099" s="621"/>
      <c r="D3099" s="621"/>
      <c r="E3099" s="621"/>
      <c r="F3099" s="621"/>
    </row>
    <row r="3100" spans="1:6" ht="18" hidden="1" customHeight="1">
      <c r="A3100" s="621"/>
      <c r="B3100" s="621"/>
      <c r="C3100" s="621"/>
      <c r="D3100" s="621"/>
      <c r="E3100" s="621"/>
      <c r="F3100" s="621"/>
    </row>
    <row r="3101" spans="1:6" ht="18" hidden="1" customHeight="1">
      <c r="A3101" s="621"/>
      <c r="B3101" s="621"/>
      <c r="C3101" s="621"/>
      <c r="D3101" s="621"/>
      <c r="E3101" s="621"/>
      <c r="F3101" s="621"/>
    </row>
    <row r="3102" spans="1:6" ht="18" hidden="1" customHeight="1">
      <c r="A3102" s="621"/>
      <c r="B3102" s="621"/>
      <c r="C3102" s="621"/>
      <c r="D3102" s="621"/>
      <c r="E3102" s="621"/>
      <c r="F3102" s="621"/>
    </row>
    <row r="3103" spans="1:6" ht="18" hidden="1" customHeight="1">
      <c r="A3103" s="621"/>
      <c r="B3103" s="621"/>
      <c r="C3103" s="621"/>
      <c r="D3103" s="621"/>
      <c r="E3103" s="621"/>
      <c r="F3103" s="621"/>
    </row>
    <row r="3104" spans="1:6" ht="18" hidden="1" customHeight="1">
      <c r="A3104" s="621"/>
      <c r="B3104" s="621"/>
      <c r="C3104" s="621"/>
      <c r="D3104" s="621"/>
      <c r="E3104" s="621"/>
      <c r="F3104" s="621"/>
    </row>
    <row r="3105" spans="1:6" ht="18" hidden="1" customHeight="1">
      <c r="A3105" s="621"/>
      <c r="B3105" s="621"/>
      <c r="C3105" s="621"/>
      <c r="D3105" s="621"/>
      <c r="E3105" s="621"/>
      <c r="F3105" s="621"/>
    </row>
    <row r="3106" spans="1:6" ht="18" hidden="1" customHeight="1">
      <c r="A3106" s="621"/>
      <c r="B3106" s="621"/>
      <c r="C3106" s="621"/>
      <c r="D3106" s="621"/>
      <c r="E3106" s="621"/>
      <c r="F3106" s="621"/>
    </row>
    <row r="3107" spans="1:6" ht="18" hidden="1" customHeight="1">
      <c r="A3107" s="621"/>
      <c r="B3107" s="621"/>
      <c r="C3107" s="621"/>
      <c r="D3107" s="621"/>
      <c r="E3107" s="621"/>
      <c r="F3107" s="621"/>
    </row>
    <row r="3108" spans="1:6" ht="18" hidden="1" customHeight="1">
      <c r="A3108" s="621"/>
      <c r="B3108" s="621"/>
      <c r="C3108" s="621"/>
      <c r="D3108" s="621"/>
      <c r="E3108" s="621"/>
      <c r="F3108" s="621"/>
    </row>
    <row r="3109" spans="1:6" ht="18" hidden="1" customHeight="1">
      <c r="A3109" s="621"/>
      <c r="B3109" s="621"/>
      <c r="C3109" s="621"/>
      <c r="D3109" s="621"/>
      <c r="E3109" s="621"/>
      <c r="F3109" s="621"/>
    </row>
    <row r="3110" spans="1:6" ht="18" hidden="1" customHeight="1">
      <c r="A3110" s="621"/>
      <c r="B3110" s="621"/>
      <c r="C3110" s="621"/>
      <c r="D3110" s="621"/>
      <c r="E3110" s="621"/>
      <c r="F3110" s="621"/>
    </row>
    <row r="3111" spans="1:6" ht="18" hidden="1" customHeight="1">
      <c r="A3111" s="621"/>
      <c r="B3111" s="621"/>
      <c r="C3111" s="621"/>
      <c r="D3111" s="621"/>
      <c r="E3111" s="621"/>
      <c r="F3111" s="621"/>
    </row>
    <row r="3112" spans="1:6" ht="18" hidden="1" customHeight="1">
      <c r="A3112" s="621"/>
      <c r="B3112" s="621"/>
      <c r="C3112" s="621"/>
      <c r="D3112" s="621"/>
      <c r="E3112" s="621"/>
      <c r="F3112" s="621"/>
    </row>
    <row r="3113" spans="1:6" ht="18" hidden="1" customHeight="1">
      <c r="A3113" s="621"/>
      <c r="B3113" s="621"/>
      <c r="C3113" s="621"/>
      <c r="D3113" s="621"/>
      <c r="E3113" s="621"/>
      <c r="F3113" s="621"/>
    </row>
    <row r="3114" spans="1:6" ht="18" hidden="1" customHeight="1">
      <c r="A3114" s="621"/>
      <c r="B3114" s="621"/>
      <c r="C3114" s="621"/>
      <c r="D3114" s="621"/>
      <c r="E3114" s="621"/>
      <c r="F3114" s="621"/>
    </row>
    <row r="3115" spans="1:6" ht="18" hidden="1" customHeight="1">
      <c r="A3115" s="621"/>
      <c r="B3115" s="621"/>
      <c r="C3115" s="621"/>
      <c r="D3115" s="621"/>
      <c r="E3115" s="621"/>
      <c r="F3115" s="621"/>
    </row>
    <row r="3116" spans="1:6" ht="18" hidden="1" customHeight="1">
      <c r="A3116" s="621"/>
      <c r="B3116" s="621"/>
      <c r="C3116" s="621"/>
      <c r="D3116" s="621"/>
      <c r="E3116" s="621"/>
      <c r="F3116" s="621"/>
    </row>
    <row r="3117" spans="1:6" ht="18" hidden="1" customHeight="1">
      <c r="A3117" s="621"/>
      <c r="B3117" s="621"/>
      <c r="C3117" s="621"/>
      <c r="D3117" s="621"/>
      <c r="E3117" s="621"/>
      <c r="F3117" s="621"/>
    </row>
    <row r="3118" spans="1:6" ht="18" hidden="1" customHeight="1">
      <c r="A3118" s="621"/>
      <c r="B3118" s="621"/>
      <c r="C3118" s="621"/>
      <c r="D3118" s="621"/>
      <c r="E3118" s="621"/>
      <c r="F3118" s="621"/>
    </row>
    <row r="3119" spans="1:6" ht="18" hidden="1" customHeight="1">
      <c r="A3119" s="621"/>
      <c r="B3119" s="621"/>
      <c r="C3119" s="621"/>
      <c r="D3119" s="621"/>
      <c r="E3119" s="621"/>
      <c r="F3119" s="621"/>
    </row>
    <row r="3120" spans="1:6" ht="18" hidden="1" customHeight="1">
      <c r="A3120" s="621"/>
      <c r="B3120" s="621"/>
      <c r="C3120" s="621"/>
      <c r="D3120" s="621"/>
      <c r="E3120" s="621"/>
      <c r="F3120" s="621"/>
    </row>
    <row r="3121" spans="1:6" ht="18" hidden="1" customHeight="1">
      <c r="A3121" s="621"/>
      <c r="B3121" s="621"/>
      <c r="C3121" s="621"/>
      <c r="D3121" s="621"/>
      <c r="E3121" s="621"/>
      <c r="F3121" s="621"/>
    </row>
    <row r="3122" spans="1:6" ht="18" hidden="1" customHeight="1">
      <c r="A3122" s="621"/>
      <c r="B3122" s="621"/>
      <c r="C3122" s="621"/>
      <c r="D3122" s="621"/>
      <c r="E3122" s="621"/>
      <c r="F3122" s="621"/>
    </row>
    <row r="3123" spans="1:6" ht="18" hidden="1" customHeight="1">
      <c r="A3123" s="621"/>
      <c r="B3123" s="621"/>
      <c r="C3123" s="621"/>
      <c r="D3123" s="621"/>
      <c r="E3123" s="621"/>
      <c r="F3123" s="621"/>
    </row>
    <row r="3124" spans="1:6" ht="18" hidden="1" customHeight="1">
      <c r="A3124" s="621"/>
      <c r="B3124" s="621"/>
      <c r="C3124" s="621"/>
      <c r="D3124" s="621"/>
      <c r="E3124" s="621"/>
      <c r="F3124" s="621"/>
    </row>
    <row r="3125" spans="1:6" ht="18" hidden="1" customHeight="1">
      <c r="A3125" s="621"/>
      <c r="B3125" s="621"/>
      <c r="C3125" s="621"/>
      <c r="D3125" s="621"/>
      <c r="E3125" s="621"/>
      <c r="F3125" s="621"/>
    </row>
    <row r="3126" spans="1:6" ht="18" hidden="1" customHeight="1">
      <c r="A3126" s="621"/>
      <c r="B3126" s="621"/>
      <c r="C3126" s="621"/>
      <c r="D3126" s="621"/>
      <c r="E3126" s="621"/>
      <c r="F3126" s="621"/>
    </row>
    <row r="3127" spans="1:6" ht="18" hidden="1" customHeight="1">
      <c r="A3127" s="621"/>
      <c r="B3127" s="621"/>
      <c r="C3127" s="621"/>
      <c r="D3127" s="621"/>
      <c r="E3127" s="621"/>
      <c r="F3127" s="621"/>
    </row>
    <row r="3128" spans="1:6" ht="18" hidden="1" customHeight="1">
      <c r="A3128" s="621"/>
      <c r="B3128" s="621"/>
      <c r="C3128" s="621"/>
      <c r="D3128" s="621"/>
      <c r="E3128" s="621"/>
      <c r="F3128" s="621"/>
    </row>
    <row r="3129" spans="1:6" ht="18" hidden="1" customHeight="1">
      <c r="A3129" s="621"/>
      <c r="B3129" s="621"/>
      <c r="C3129" s="621"/>
      <c r="D3129" s="621"/>
      <c r="E3129" s="621"/>
      <c r="F3129" s="621"/>
    </row>
    <row r="3130" spans="1:6" ht="18" hidden="1" customHeight="1">
      <c r="A3130" s="621"/>
      <c r="B3130" s="621"/>
      <c r="C3130" s="621"/>
      <c r="D3130" s="621"/>
      <c r="E3130" s="621"/>
      <c r="F3130" s="621"/>
    </row>
    <row r="3131" spans="1:6" ht="18" hidden="1" customHeight="1">
      <c r="A3131" s="621"/>
      <c r="B3131" s="621"/>
      <c r="C3131" s="621"/>
      <c r="D3131" s="621"/>
      <c r="E3131" s="621"/>
      <c r="F3131" s="621"/>
    </row>
    <row r="3132" spans="1:6" ht="18" hidden="1" customHeight="1">
      <c r="A3132" s="621"/>
      <c r="B3132" s="621"/>
      <c r="C3132" s="621"/>
      <c r="D3132" s="621"/>
      <c r="E3132" s="621"/>
      <c r="F3132" s="621"/>
    </row>
    <row r="3133" spans="1:6" ht="18" hidden="1" customHeight="1">
      <c r="A3133" s="621"/>
      <c r="B3133" s="621"/>
      <c r="C3133" s="621"/>
      <c r="D3133" s="621"/>
      <c r="E3133" s="621"/>
      <c r="F3133" s="621"/>
    </row>
    <row r="3134" spans="1:6" ht="18" hidden="1" customHeight="1">
      <c r="A3134" s="621"/>
      <c r="B3134" s="621"/>
      <c r="C3134" s="621"/>
      <c r="D3134" s="621"/>
      <c r="E3134" s="621"/>
      <c r="F3134" s="621"/>
    </row>
    <row r="3135" spans="1:6" ht="18" hidden="1" customHeight="1">
      <c r="A3135" s="621"/>
      <c r="B3135" s="621"/>
      <c r="C3135" s="621"/>
      <c r="D3135" s="621"/>
      <c r="E3135" s="621"/>
      <c r="F3135" s="621"/>
    </row>
    <row r="3136" spans="1:6" ht="18" hidden="1" customHeight="1">
      <c r="A3136" s="621"/>
      <c r="B3136" s="621"/>
      <c r="C3136" s="621"/>
      <c r="D3136" s="621"/>
      <c r="E3136" s="621"/>
      <c r="F3136" s="621"/>
    </row>
    <row r="3137" spans="1:6" ht="18" hidden="1" customHeight="1">
      <c r="A3137" s="621"/>
      <c r="B3137" s="621"/>
      <c r="C3137" s="621"/>
      <c r="D3137" s="621"/>
      <c r="E3137" s="621"/>
      <c r="F3137" s="621"/>
    </row>
    <row r="3138" spans="1:6" ht="18" hidden="1" customHeight="1">
      <c r="A3138" s="621"/>
      <c r="B3138" s="621"/>
      <c r="C3138" s="621"/>
      <c r="D3138" s="621"/>
      <c r="E3138" s="621"/>
      <c r="F3138" s="621"/>
    </row>
    <row r="3139" spans="1:6" ht="18" hidden="1" customHeight="1">
      <c r="A3139" s="621"/>
      <c r="B3139" s="621"/>
      <c r="C3139" s="621"/>
      <c r="D3139" s="621"/>
      <c r="E3139" s="621"/>
      <c r="F3139" s="621"/>
    </row>
    <row r="3140" spans="1:6" ht="18" hidden="1" customHeight="1">
      <c r="A3140" s="621"/>
      <c r="B3140" s="621"/>
      <c r="C3140" s="621"/>
      <c r="D3140" s="621"/>
      <c r="E3140" s="621"/>
      <c r="F3140" s="621"/>
    </row>
    <row r="3141" spans="1:6" ht="18" hidden="1" customHeight="1">
      <c r="A3141" s="621"/>
      <c r="B3141" s="621"/>
      <c r="C3141" s="621"/>
      <c r="D3141" s="621"/>
      <c r="E3141" s="621"/>
      <c r="F3141" s="621"/>
    </row>
    <row r="3142" spans="1:6" ht="18" hidden="1" customHeight="1">
      <c r="A3142" s="621"/>
      <c r="B3142" s="621"/>
      <c r="C3142" s="621"/>
      <c r="D3142" s="621"/>
      <c r="E3142" s="621"/>
      <c r="F3142" s="621"/>
    </row>
    <row r="3143" spans="1:6" ht="18" hidden="1" customHeight="1">
      <c r="A3143" s="621"/>
      <c r="B3143" s="621"/>
      <c r="C3143" s="621"/>
      <c r="D3143" s="621"/>
      <c r="E3143" s="621"/>
      <c r="F3143" s="621"/>
    </row>
    <row r="3144" spans="1:6" ht="18" hidden="1" customHeight="1">
      <c r="A3144" s="621"/>
      <c r="B3144" s="621"/>
      <c r="C3144" s="621"/>
      <c r="D3144" s="621"/>
      <c r="E3144" s="621"/>
      <c r="F3144" s="621"/>
    </row>
    <row r="3145" spans="1:6" ht="18" hidden="1" customHeight="1">
      <c r="A3145" s="621"/>
      <c r="B3145" s="621"/>
      <c r="C3145" s="621"/>
      <c r="D3145" s="621"/>
      <c r="E3145" s="621"/>
      <c r="F3145" s="621"/>
    </row>
    <row r="3146" spans="1:6" ht="18" hidden="1" customHeight="1">
      <c r="A3146" s="621"/>
      <c r="B3146" s="621"/>
      <c r="C3146" s="621"/>
      <c r="D3146" s="621"/>
      <c r="E3146" s="621"/>
      <c r="F3146" s="621"/>
    </row>
    <row r="3147" spans="1:6" ht="18" hidden="1" customHeight="1">
      <c r="A3147" s="621"/>
      <c r="B3147" s="621"/>
      <c r="C3147" s="621"/>
      <c r="D3147" s="621"/>
      <c r="E3147" s="621"/>
      <c r="F3147" s="621"/>
    </row>
    <row r="3148" spans="1:6" ht="18" hidden="1" customHeight="1">
      <c r="A3148" s="621"/>
      <c r="B3148" s="621"/>
      <c r="C3148" s="621"/>
      <c r="D3148" s="621"/>
      <c r="E3148" s="621"/>
      <c r="F3148" s="621"/>
    </row>
    <row r="3149" spans="1:6" ht="18" hidden="1" customHeight="1">
      <c r="A3149" s="621"/>
      <c r="B3149" s="621"/>
      <c r="C3149" s="621"/>
      <c r="D3149" s="621"/>
      <c r="E3149" s="621"/>
      <c r="F3149" s="621"/>
    </row>
    <row r="3150" spans="1:6" ht="18" hidden="1" customHeight="1">
      <c r="A3150" s="621"/>
      <c r="B3150" s="621"/>
      <c r="C3150" s="621"/>
      <c r="D3150" s="621"/>
      <c r="E3150" s="621"/>
      <c r="F3150" s="621"/>
    </row>
    <row r="3151" spans="1:6" ht="18" hidden="1" customHeight="1">
      <c r="A3151" s="621"/>
      <c r="B3151" s="621"/>
      <c r="C3151" s="621"/>
      <c r="D3151" s="621"/>
      <c r="E3151" s="621"/>
      <c r="F3151" s="621"/>
    </row>
    <row r="3152" spans="1:6" ht="18" hidden="1" customHeight="1">
      <c r="A3152" s="621"/>
      <c r="B3152" s="621"/>
      <c r="C3152" s="621"/>
      <c r="D3152" s="621"/>
      <c r="E3152" s="621"/>
      <c r="F3152" s="621"/>
    </row>
    <row r="3153" spans="1:6" ht="18" hidden="1" customHeight="1">
      <c r="A3153" s="621"/>
      <c r="B3153" s="621"/>
      <c r="C3153" s="621"/>
      <c r="D3153" s="621"/>
      <c r="E3153" s="621"/>
      <c r="F3153" s="621"/>
    </row>
    <row r="3154" spans="1:6" ht="18" hidden="1" customHeight="1">
      <c r="A3154" s="621"/>
      <c r="B3154" s="621"/>
      <c r="C3154" s="621"/>
      <c r="D3154" s="621"/>
      <c r="E3154" s="621"/>
      <c r="F3154" s="621"/>
    </row>
    <row r="3155" spans="1:6" ht="18" hidden="1" customHeight="1">
      <c r="A3155" s="621"/>
      <c r="B3155" s="621"/>
      <c r="C3155" s="621"/>
      <c r="D3155" s="621"/>
      <c r="E3155" s="621"/>
      <c r="F3155" s="621"/>
    </row>
    <row r="3156" spans="1:6" ht="18" hidden="1" customHeight="1">
      <c r="A3156" s="621"/>
      <c r="B3156" s="621"/>
      <c r="C3156" s="621"/>
      <c r="D3156" s="621"/>
      <c r="E3156" s="621"/>
      <c r="F3156" s="621"/>
    </row>
    <row r="3157" spans="1:6" ht="18" hidden="1" customHeight="1">
      <c r="A3157" s="621"/>
      <c r="B3157" s="621"/>
      <c r="C3157" s="621"/>
      <c r="D3157" s="621"/>
      <c r="E3157" s="621"/>
      <c r="F3157" s="621"/>
    </row>
    <row r="3158" spans="1:6" ht="18" hidden="1" customHeight="1">
      <c r="A3158" s="621"/>
      <c r="B3158" s="621"/>
      <c r="C3158" s="621"/>
      <c r="D3158" s="621"/>
      <c r="E3158" s="621"/>
      <c r="F3158" s="621"/>
    </row>
    <row r="3159" spans="1:6" ht="18" hidden="1" customHeight="1">
      <c r="A3159" s="621"/>
      <c r="B3159" s="621"/>
      <c r="C3159" s="621"/>
      <c r="D3159" s="621"/>
      <c r="E3159" s="621"/>
      <c r="F3159" s="621"/>
    </row>
    <row r="3160" spans="1:6" ht="18" hidden="1" customHeight="1">
      <c r="A3160" s="621"/>
      <c r="B3160" s="621"/>
      <c r="C3160" s="621"/>
      <c r="D3160" s="621"/>
      <c r="E3160" s="621"/>
      <c r="F3160" s="621"/>
    </row>
    <row r="3161" spans="1:6" ht="18" hidden="1" customHeight="1">
      <c r="A3161" s="621"/>
      <c r="B3161" s="621"/>
      <c r="C3161" s="621"/>
      <c r="D3161" s="621"/>
      <c r="E3161" s="621"/>
      <c r="F3161" s="621"/>
    </row>
    <row r="3162" spans="1:6" ht="18" hidden="1" customHeight="1">
      <c r="A3162" s="621"/>
      <c r="B3162" s="621"/>
      <c r="C3162" s="621"/>
      <c r="D3162" s="621"/>
      <c r="E3162" s="621"/>
      <c r="F3162" s="621"/>
    </row>
    <row r="3163" spans="1:6" ht="18" hidden="1" customHeight="1">
      <c r="A3163" s="621"/>
      <c r="B3163" s="621"/>
      <c r="C3163" s="621"/>
      <c r="D3163" s="621"/>
      <c r="E3163" s="621"/>
      <c r="F3163" s="621"/>
    </row>
    <row r="3164" spans="1:6" ht="18" hidden="1" customHeight="1">
      <c r="A3164" s="621"/>
      <c r="B3164" s="621"/>
      <c r="C3164" s="621"/>
      <c r="D3164" s="621"/>
      <c r="E3164" s="621"/>
      <c r="F3164" s="621"/>
    </row>
    <row r="3165" spans="1:6" ht="18" hidden="1" customHeight="1">
      <c r="A3165" s="621"/>
      <c r="B3165" s="621"/>
      <c r="C3165" s="621"/>
      <c r="D3165" s="621"/>
      <c r="E3165" s="621"/>
      <c r="F3165" s="621"/>
    </row>
    <row r="3166" spans="1:6" ht="18" hidden="1" customHeight="1">
      <c r="A3166" s="621"/>
      <c r="B3166" s="621"/>
      <c r="C3166" s="621"/>
      <c r="D3166" s="621"/>
      <c r="E3166" s="621"/>
      <c r="F3166" s="621"/>
    </row>
    <row r="3167" spans="1:6" ht="18" hidden="1" customHeight="1">
      <c r="A3167" s="621"/>
      <c r="B3167" s="621"/>
      <c r="C3167" s="621"/>
      <c r="D3167" s="621"/>
      <c r="E3167" s="621"/>
      <c r="F3167" s="621"/>
    </row>
    <row r="3168" spans="1:6" ht="18" hidden="1" customHeight="1">
      <c r="A3168" s="621"/>
      <c r="B3168" s="621"/>
      <c r="C3168" s="621"/>
      <c r="D3168" s="621"/>
      <c r="E3168" s="621"/>
      <c r="F3168" s="621"/>
    </row>
    <row r="3169" spans="1:6" ht="18" hidden="1" customHeight="1">
      <c r="A3169" s="621"/>
      <c r="B3169" s="621"/>
      <c r="C3169" s="621"/>
      <c r="D3169" s="621"/>
      <c r="E3169" s="621"/>
      <c r="F3169" s="621"/>
    </row>
    <row r="3170" spans="1:6" ht="18" hidden="1" customHeight="1">
      <c r="A3170" s="621"/>
      <c r="B3170" s="621"/>
      <c r="C3170" s="621"/>
      <c r="D3170" s="621"/>
      <c r="E3170" s="621"/>
      <c r="F3170" s="621"/>
    </row>
    <row r="3171" spans="1:6" ht="18" hidden="1" customHeight="1">
      <c r="A3171" s="621"/>
      <c r="B3171" s="621"/>
      <c r="C3171" s="621"/>
      <c r="D3171" s="621"/>
      <c r="E3171" s="621"/>
      <c r="F3171" s="621"/>
    </row>
    <row r="3172" spans="1:6" ht="18" hidden="1" customHeight="1">
      <c r="A3172" s="621"/>
      <c r="B3172" s="621"/>
      <c r="C3172" s="621"/>
      <c r="D3172" s="621"/>
      <c r="E3172" s="621"/>
      <c r="F3172" s="621"/>
    </row>
    <row r="3173" spans="1:6" ht="18" hidden="1" customHeight="1">
      <c r="A3173" s="621"/>
      <c r="B3173" s="621"/>
      <c r="C3173" s="621"/>
      <c r="D3173" s="621"/>
      <c r="E3173" s="621"/>
      <c r="F3173" s="621"/>
    </row>
    <row r="3174" spans="1:6" ht="18" hidden="1" customHeight="1">
      <c r="A3174" s="621"/>
      <c r="B3174" s="621"/>
      <c r="C3174" s="621"/>
      <c r="D3174" s="621"/>
      <c r="E3174" s="621"/>
      <c r="F3174" s="621"/>
    </row>
    <row r="3175" spans="1:6" ht="18" hidden="1" customHeight="1">
      <c r="A3175" s="621"/>
      <c r="B3175" s="621"/>
      <c r="C3175" s="621"/>
      <c r="D3175" s="621"/>
      <c r="E3175" s="621"/>
      <c r="F3175" s="621"/>
    </row>
    <row r="3176" spans="1:6" ht="18" hidden="1" customHeight="1">
      <c r="A3176" s="621"/>
      <c r="B3176" s="621"/>
      <c r="C3176" s="621"/>
      <c r="D3176" s="621"/>
      <c r="E3176" s="621"/>
      <c r="F3176" s="621"/>
    </row>
    <row r="3177" spans="1:6" ht="18" hidden="1" customHeight="1">
      <c r="A3177" s="621"/>
      <c r="B3177" s="621"/>
      <c r="C3177" s="621"/>
      <c r="D3177" s="621"/>
      <c r="E3177" s="621"/>
      <c r="F3177" s="621"/>
    </row>
    <row r="3178" spans="1:6" ht="18" hidden="1" customHeight="1">
      <c r="A3178" s="621"/>
      <c r="B3178" s="621"/>
      <c r="C3178" s="621"/>
      <c r="D3178" s="621"/>
      <c r="E3178" s="621"/>
      <c r="F3178" s="621"/>
    </row>
    <row r="3179" spans="1:6" ht="18" hidden="1" customHeight="1">
      <c r="A3179" s="621"/>
      <c r="B3179" s="621"/>
      <c r="C3179" s="621"/>
      <c r="D3179" s="621"/>
      <c r="E3179" s="621"/>
      <c r="F3179" s="621"/>
    </row>
    <row r="3180" spans="1:6" ht="18" hidden="1" customHeight="1">
      <c r="A3180" s="621"/>
      <c r="B3180" s="621"/>
      <c r="C3180" s="621"/>
      <c r="D3180" s="621"/>
      <c r="E3180" s="621"/>
      <c r="F3180" s="621"/>
    </row>
    <row r="3181" spans="1:6" ht="18" hidden="1" customHeight="1">
      <c r="A3181" s="621"/>
      <c r="B3181" s="621"/>
      <c r="C3181" s="621"/>
      <c r="D3181" s="621"/>
      <c r="E3181" s="621"/>
      <c r="F3181" s="621"/>
    </row>
    <row r="3182" spans="1:6" ht="18" hidden="1" customHeight="1">
      <c r="A3182" s="621"/>
      <c r="B3182" s="621"/>
      <c r="C3182" s="621"/>
      <c r="D3182" s="621"/>
      <c r="E3182" s="621"/>
      <c r="F3182" s="621"/>
    </row>
    <row r="3183" spans="1:6" ht="18" hidden="1" customHeight="1">
      <c r="A3183" s="621"/>
      <c r="B3183" s="621"/>
      <c r="C3183" s="621"/>
      <c r="D3183" s="621"/>
      <c r="E3183" s="621"/>
      <c r="F3183" s="621"/>
    </row>
    <row r="3184" spans="1:6" ht="18" hidden="1" customHeight="1">
      <c r="A3184" s="621"/>
      <c r="B3184" s="621"/>
      <c r="C3184" s="621"/>
      <c r="D3184" s="621"/>
      <c r="E3184" s="621"/>
      <c r="F3184" s="621"/>
    </row>
    <row r="3185" spans="1:6" ht="18" hidden="1" customHeight="1">
      <c r="A3185" s="621"/>
      <c r="B3185" s="621"/>
      <c r="C3185" s="621"/>
      <c r="D3185" s="621"/>
      <c r="E3185" s="621"/>
      <c r="F3185" s="621"/>
    </row>
    <row r="3186" spans="1:6" ht="18" hidden="1" customHeight="1">
      <c r="A3186" s="621"/>
      <c r="B3186" s="621"/>
      <c r="C3186" s="621"/>
      <c r="D3186" s="621"/>
      <c r="E3186" s="621"/>
      <c r="F3186" s="621"/>
    </row>
    <row r="3187" spans="1:6" ht="18" hidden="1" customHeight="1">
      <c r="A3187" s="621"/>
      <c r="B3187" s="621"/>
      <c r="C3187" s="621"/>
      <c r="D3187" s="621"/>
      <c r="E3187" s="621"/>
      <c r="F3187" s="621"/>
    </row>
    <row r="3188" spans="1:6" ht="18" hidden="1" customHeight="1">
      <c r="A3188" s="621"/>
      <c r="B3188" s="621"/>
      <c r="C3188" s="621"/>
      <c r="D3188" s="621"/>
      <c r="E3188" s="621"/>
      <c r="F3188" s="621"/>
    </row>
    <row r="3189" spans="1:6" ht="18" hidden="1" customHeight="1">
      <c r="A3189" s="621"/>
      <c r="B3189" s="621"/>
      <c r="C3189" s="621"/>
      <c r="D3189" s="621"/>
      <c r="E3189" s="621"/>
      <c r="F3189" s="621"/>
    </row>
    <row r="3190" spans="1:6" ht="18" hidden="1" customHeight="1">
      <c r="A3190" s="621"/>
      <c r="B3190" s="621"/>
      <c r="C3190" s="621"/>
      <c r="D3190" s="621"/>
      <c r="E3190" s="621"/>
      <c r="F3190" s="621"/>
    </row>
    <row r="3191" spans="1:6" ht="18" hidden="1" customHeight="1">
      <c r="A3191" s="621"/>
      <c r="B3191" s="621"/>
      <c r="C3191" s="621"/>
      <c r="D3191" s="621"/>
      <c r="E3191" s="621"/>
      <c r="F3191" s="621"/>
    </row>
    <row r="3192" spans="1:6" ht="18" hidden="1" customHeight="1">
      <c r="A3192" s="621"/>
      <c r="B3192" s="621"/>
      <c r="C3192" s="621"/>
      <c r="D3192" s="621"/>
      <c r="E3192" s="621"/>
      <c r="F3192" s="621"/>
    </row>
    <row r="3193" spans="1:6" ht="18" hidden="1" customHeight="1">
      <c r="A3193" s="621"/>
      <c r="B3193" s="621"/>
      <c r="C3193" s="621"/>
      <c r="D3193" s="621"/>
      <c r="E3193" s="621"/>
      <c r="F3193" s="621"/>
    </row>
    <row r="3194" spans="1:6" ht="18" hidden="1" customHeight="1">
      <c r="A3194" s="621"/>
      <c r="B3194" s="621"/>
      <c r="C3194" s="621"/>
      <c r="D3194" s="621"/>
      <c r="E3194" s="621"/>
      <c r="F3194" s="621"/>
    </row>
    <row r="3195" spans="1:6" ht="18" hidden="1" customHeight="1">
      <c r="A3195" s="621"/>
      <c r="B3195" s="621"/>
      <c r="C3195" s="621"/>
      <c r="D3195" s="621"/>
      <c r="E3195" s="621"/>
      <c r="F3195" s="621"/>
    </row>
    <row r="3196" spans="1:6" ht="18" hidden="1" customHeight="1">
      <c r="A3196" s="621"/>
      <c r="B3196" s="621"/>
      <c r="C3196" s="621"/>
      <c r="D3196" s="621"/>
      <c r="E3196" s="621"/>
      <c r="F3196" s="621"/>
    </row>
    <row r="3197" spans="1:6" ht="18" hidden="1" customHeight="1">
      <c r="A3197" s="621"/>
      <c r="B3197" s="621"/>
      <c r="C3197" s="621"/>
      <c r="D3197" s="621"/>
      <c r="E3197" s="621"/>
      <c r="F3197" s="621"/>
    </row>
    <row r="3198" spans="1:6" ht="18" hidden="1" customHeight="1">
      <c r="A3198" s="621"/>
      <c r="B3198" s="621"/>
      <c r="C3198" s="621"/>
      <c r="D3198" s="621"/>
      <c r="E3198" s="621"/>
      <c r="F3198" s="621"/>
    </row>
    <row r="3199" spans="1:6" ht="18" hidden="1" customHeight="1">
      <c r="A3199" s="621"/>
      <c r="B3199" s="621"/>
      <c r="C3199" s="621"/>
      <c r="D3199" s="621"/>
      <c r="E3199" s="621"/>
      <c r="F3199" s="621"/>
    </row>
    <row r="3200" spans="1:6" ht="18" hidden="1" customHeight="1">
      <c r="A3200" s="621"/>
      <c r="B3200" s="621"/>
      <c r="C3200" s="621"/>
      <c r="D3200" s="621"/>
      <c r="E3200" s="621"/>
      <c r="F3200" s="621"/>
    </row>
    <row r="3201" spans="1:6" ht="18" hidden="1" customHeight="1">
      <c r="A3201" s="621"/>
      <c r="B3201" s="621"/>
      <c r="C3201" s="621"/>
      <c r="D3201" s="621"/>
      <c r="E3201" s="621"/>
      <c r="F3201" s="621"/>
    </row>
    <row r="3202" spans="1:6" ht="18" hidden="1" customHeight="1">
      <c r="A3202" s="621"/>
      <c r="B3202" s="621"/>
      <c r="C3202" s="621"/>
      <c r="D3202" s="621"/>
      <c r="E3202" s="621"/>
      <c r="F3202" s="621"/>
    </row>
    <row r="3203" spans="1:6" ht="18" hidden="1" customHeight="1">
      <c r="A3203" s="621"/>
      <c r="B3203" s="621"/>
      <c r="C3203" s="621"/>
      <c r="D3203" s="621"/>
      <c r="E3203" s="621"/>
      <c r="F3203" s="621"/>
    </row>
    <row r="3204" spans="1:6" ht="18" hidden="1" customHeight="1">
      <c r="A3204" s="621"/>
      <c r="B3204" s="621"/>
      <c r="C3204" s="621"/>
      <c r="D3204" s="621"/>
      <c r="E3204" s="621"/>
      <c r="F3204" s="621"/>
    </row>
    <row r="3205" spans="1:6" ht="18" hidden="1" customHeight="1">
      <c r="A3205" s="621"/>
      <c r="B3205" s="621"/>
      <c r="C3205" s="621"/>
      <c r="D3205" s="621"/>
      <c r="E3205" s="621"/>
      <c r="F3205" s="621"/>
    </row>
    <row r="3206" spans="1:6" ht="18" hidden="1" customHeight="1">
      <c r="A3206" s="621"/>
      <c r="B3206" s="621"/>
      <c r="C3206" s="621"/>
      <c r="D3206" s="621"/>
      <c r="E3206" s="621"/>
      <c r="F3206" s="621"/>
    </row>
    <row r="3207" spans="1:6" ht="18" hidden="1" customHeight="1">
      <c r="A3207" s="621"/>
      <c r="B3207" s="621"/>
      <c r="C3207" s="621"/>
      <c r="D3207" s="621"/>
      <c r="E3207" s="621"/>
      <c r="F3207" s="621"/>
    </row>
    <row r="3208" spans="1:6" ht="18" hidden="1" customHeight="1">
      <c r="A3208" s="621"/>
      <c r="B3208" s="621"/>
      <c r="C3208" s="621"/>
      <c r="D3208" s="621"/>
      <c r="E3208" s="621"/>
      <c r="F3208" s="621"/>
    </row>
    <row r="3209" spans="1:6" ht="18" hidden="1" customHeight="1">
      <c r="A3209" s="621"/>
      <c r="B3209" s="621"/>
      <c r="C3209" s="621"/>
      <c r="D3209" s="621"/>
      <c r="E3209" s="621"/>
      <c r="F3209" s="621"/>
    </row>
    <row r="3210" spans="1:6" ht="18" hidden="1" customHeight="1">
      <c r="A3210" s="621"/>
      <c r="B3210" s="621"/>
      <c r="C3210" s="621"/>
      <c r="D3210" s="621"/>
      <c r="E3210" s="621"/>
      <c r="F3210" s="621"/>
    </row>
    <row r="3211" spans="1:6" ht="18" hidden="1" customHeight="1">
      <c r="A3211" s="621"/>
      <c r="B3211" s="621"/>
      <c r="C3211" s="621"/>
      <c r="D3211" s="621"/>
      <c r="E3211" s="621"/>
      <c r="F3211" s="621"/>
    </row>
    <row r="3212" spans="1:6" ht="18" hidden="1" customHeight="1">
      <c r="A3212" s="621"/>
      <c r="B3212" s="621"/>
      <c r="C3212" s="621"/>
      <c r="D3212" s="621"/>
      <c r="E3212" s="621"/>
      <c r="F3212" s="621"/>
    </row>
    <row r="3213" spans="1:6" ht="18" hidden="1" customHeight="1">
      <c r="A3213" s="621"/>
      <c r="B3213" s="621"/>
      <c r="C3213" s="621"/>
      <c r="D3213" s="621"/>
      <c r="E3213" s="621"/>
      <c r="F3213" s="621"/>
    </row>
    <row r="3214" spans="1:6" ht="18" hidden="1" customHeight="1">
      <c r="A3214" s="621"/>
      <c r="B3214" s="621"/>
      <c r="C3214" s="621"/>
      <c r="D3214" s="621"/>
      <c r="E3214" s="621"/>
      <c r="F3214" s="621"/>
    </row>
    <row r="3215" spans="1:6" ht="18" hidden="1" customHeight="1">
      <c r="A3215" s="621"/>
      <c r="B3215" s="621"/>
      <c r="C3215" s="621"/>
      <c r="D3215" s="621"/>
      <c r="E3215" s="621"/>
      <c r="F3215" s="621"/>
    </row>
    <row r="3216" spans="1:6" ht="18" hidden="1" customHeight="1">
      <c r="A3216" s="621"/>
      <c r="B3216" s="621"/>
      <c r="C3216" s="621"/>
      <c r="D3216" s="621"/>
      <c r="E3216" s="621"/>
      <c r="F3216" s="621"/>
    </row>
    <row r="3217" spans="1:6" ht="18" hidden="1" customHeight="1">
      <c r="A3217" s="621"/>
      <c r="B3217" s="621"/>
      <c r="C3217" s="621"/>
      <c r="D3217" s="621"/>
      <c r="E3217" s="621"/>
      <c r="F3217" s="621"/>
    </row>
    <row r="3218" spans="1:6" ht="18" hidden="1" customHeight="1">
      <c r="A3218" s="621"/>
      <c r="B3218" s="621"/>
      <c r="C3218" s="621"/>
      <c r="D3218" s="621"/>
      <c r="E3218" s="621"/>
      <c r="F3218" s="621"/>
    </row>
    <row r="3219" spans="1:6" ht="18" hidden="1" customHeight="1">
      <c r="A3219" s="621"/>
      <c r="B3219" s="621"/>
      <c r="C3219" s="621"/>
      <c r="D3219" s="621"/>
      <c r="E3219" s="621"/>
      <c r="F3219" s="621"/>
    </row>
    <row r="3220" spans="1:6" ht="18" hidden="1" customHeight="1">
      <c r="A3220" s="621"/>
      <c r="B3220" s="621"/>
      <c r="C3220" s="621"/>
      <c r="D3220" s="621"/>
      <c r="E3220" s="621"/>
      <c r="F3220" s="621"/>
    </row>
    <row r="3221" spans="1:6" ht="18" hidden="1" customHeight="1">
      <c r="A3221" s="621"/>
      <c r="B3221" s="621"/>
      <c r="C3221" s="621"/>
      <c r="D3221" s="621"/>
      <c r="E3221" s="621"/>
      <c r="F3221" s="621"/>
    </row>
    <row r="3222" spans="1:6" ht="18" hidden="1" customHeight="1">
      <c r="A3222" s="621"/>
      <c r="B3222" s="621"/>
      <c r="C3222" s="621"/>
      <c r="D3222" s="621"/>
      <c r="E3222" s="621"/>
      <c r="F3222" s="621"/>
    </row>
    <row r="3223" spans="1:6" ht="18" hidden="1" customHeight="1">
      <c r="A3223" s="621"/>
      <c r="B3223" s="621"/>
      <c r="C3223" s="621"/>
      <c r="D3223" s="621"/>
      <c r="E3223" s="621"/>
      <c r="F3223" s="621"/>
    </row>
    <row r="3224" spans="1:6" ht="18" hidden="1" customHeight="1">
      <c r="A3224" s="621"/>
      <c r="B3224" s="621"/>
      <c r="C3224" s="621"/>
      <c r="D3224" s="621"/>
      <c r="E3224" s="621"/>
      <c r="F3224" s="621"/>
    </row>
    <row r="3225" spans="1:6" ht="18" hidden="1" customHeight="1">
      <c r="A3225" s="621"/>
      <c r="B3225" s="621"/>
      <c r="C3225" s="621"/>
      <c r="D3225" s="621"/>
      <c r="E3225" s="621"/>
      <c r="F3225" s="621"/>
    </row>
    <row r="3226" spans="1:6" ht="18" hidden="1" customHeight="1">
      <c r="A3226" s="621"/>
      <c r="B3226" s="621"/>
      <c r="C3226" s="621"/>
      <c r="D3226" s="621"/>
      <c r="E3226" s="621"/>
      <c r="F3226" s="621"/>
    </row>
    <row r="3227" spans="1:6" ht="18" hidden="1" customHeight="1">
      <c r="A3227" s="621"/>
      <c r="B3227" s="621"/>
      <c r="C3227" s="621"/>
      <c r="D3227" s="621"/>
      <c r="E3227" s="621"/>
      <c r="F3227" s="621"/>
    </row>
    <row r="3228" spans="1:6" ht="18" hidden="1" customHeight="1">
      <c r="A3228" s="621"/>
      <c r="B3228" s="621"/>
      <c r="C3228" s="621"/>
      <c r="D3228" s="621"/>
      <c r="E3228" s="621"/>
      <c r="F3228" s="621"/>
    </row>
    <row r="3229" spans="1:6" ht="18" hidden="1" customHeight="1">
      <c r="A3229" s="621"/>
      <c r="B3229" s="621"/>
      <c r="C3229" s="621"/>
      <c r="D3229" s="621"/>
      <c r="E3229" s="621"/>
      <c r="F3229" s="621"/>
    </row>
    <row r="3230" spans="1:6" ht="18" hidden="1" customHeight="1">
      <c r="A3230" s="621"/>
      <c r="B3230" s="621"/>
      <c r="C3230" s="621"/>
      <c r="D3230" s="621"/>
      <c r="E3230" s="621"/>
      <c r="F3230" s="621"/>
    </row>
    <row r="3231" spans="1:6" ht="18" hidden="1" customHeight="1">
      <c r="A3231" s="621"/>
      <c r="B3231" s="621"/>
      <c r="C3231" s="621"/>
      <c r="D3231" s="621"/>
      <c r="E3231" s="621"/>
      <c r="F3231" s="621"/>
    </row>
    <row r="3232" spans="1:6" ht="18" hidden="1" customHeight="1">
      <c r="A3232" s="621"/>
      <c r="B3232" s="621"/>
      <c r="C3232" s="621"/>
      <c r="D3232" s="621"/>
      <c r="E3232" s="621"/>
      <c r="F3232" s="621"/>
    </row>
    <row r="3233" spans="1:6" ht="18" hidden="1" customHeight="1">
      <c r="A3233" s="621"/>
      <c r="B3233" s="621"/>
      <c r="C3233" s="621"/>
      <c r="D3233" s="621"/>
      <c r="E3233" s="621"/>
      <c r="F3233" s="621"/>
    </row>
    <row r="3234" spans="1:6" ht="18" hidden="1" customHeight="1">
      <c r="A3234" s="621"/>
      <c r="B3234" s="621"/>
      <c r="C3234" s="621"/>
      <c r="D3234" s="621"/>
      <c r="E3234" s="621"/>
      <c r="F3234" s="621"/>
    </row>
    <row r="3235" spans="1:6" ht="18" hidden="1" customHeight="1">
      <c r="A3235" s="621"/>
      <c r="B3235" s="621"/>
      <c r="C3235" s="621"/>
      <c r="D3235" s="621"/>
      <c r="E3235" s="621"/>
      <c r="F3235" s="621"/>
    </row>
    <row r="3236" spans="1:6" ht="18" hidden="1" customHeight="1">
      <c r="A3236" s="621"/>
      <c r="B3236" s="621"/>
      <c r="C3236" s="621"/>
      <c r="D3236" s="621"/>
      <c r="E3236" s="621"/>
      <c r="F3236" s="621"/>
    </row>
    <row r="3237" spans="1:6" ht="18" hidden="1" customHeight="1">
      <c r="A3237" s="621"/>
      <c r="B3237" s="621"/>
      <c r="C3237" s="621"/>
      <c r="D3237" s="621"/>
      <c r="E3237" s="621"/>
      <c r="F3237" s="621"/>
    </row>
    <row r="3238" spans="1:6" ht="18" hidden="1" customHeight="1">
      <c r="A3238" s="621"/>
      <c r="B3238" s="621"/>
      <c r="C3238" s="621"/>
      <c r="D3238" s="621"/>
      <c r="E3238" s="621"/>
      <c r="F3238" s="621"/>
    </row>
    <row r="3239" spans="1:6" ht="18" hidden="1" customHeight="1">
      <c r="A3239" s="621"/>
      <c r="B3239" s="621"/>
      <c r="C3239" s="621"/>
      <c r="D3239" s="621"/>
      <c r="E3239" s="621"/>
      <c r="F3239" s="621"/>
    </row>
    <row r="3240" spans="1:6" ht="18" hidden="1" customHeight="1">
      <c r="A3240" s="621"/>
      <c r="B3240" s="621"/>
      <c r="C3240" s="621"/>
      <c r="D3240" s="621"/>
      <c r="E3240" s="621"/>
      <c r="F3240" s="621"/>
    </row>
    <row r="3241" spans="1:6" ht="18" hidden="1" customHeight="1">
      <c r="A3241" s="621"/>
      <c r="B3241" s="621"/>
      <c r="C3241" s="621"/>
      <c r="D3241" s="621"/>
      <c r="E3241" s="621"/>
      <c r="F3241" s="621"/>
    </row>
    <row r="3242" spans="1:6" ht="18" hidden="1" customHeight="1">
      <c r="A3242" s="621"/>
      <c r="B3242" s="621"/>
      <c r="C3242" s="621"/>
      <c r="D3242" s="621"/>
      <c r="E3242" s="621"/>
      <c r="F3242" s="621"/>
    </row>
    <row r="3243" spans="1:6" ht="18" hidden="1" customHeight="1">
      <c r="A3243" s="621"/>
      <c r="B3243" s="621"/>
      <c r="C3243" s="621"/>
      <c r="D3243" s="621"/>
      <c r="E3243" s="621"/>
      <c r="F3243" s="621"/>
    </row>
    <row r="3244" spans="1:6" ht="18" hidden="1" customHeight="1">
      <c r="A3244" s="621"/>
      <c r="B3244" s="621"/>
      <c r="C3244" s="621"/>
      <c r="D3244" s="621"/>
      <c r="E3244" s="621"/>
      <c r="F3244" s="621"/>
    </row>
    <row r="3245" spans="1:6" ht="18" hidden="1" customHeight="1">
      <c r="A3245" s="621"/>
      <c r="B3245" s="621"/>
      <c r="C3245" s="621"/>
      <c r="D3245" s="621"/>
      <c r="E3245" s="621"/>
      <c r="F3245" s="621"/>
    </row>
    <row r="3246" spans="1:6" ht="18" hidden="1" customHeight="1">
      <c r="A3246" s="621"/>
      <c r="B3246" s="621"/>
      <c r="C3246" s="621"/>
      <c r="D3246" s="621"/>
      <c r="E3246" s="621"/>
      <c r="F3246" s="621"/>
    </row>
    <row r="3247" spans="1:6" ht="18" hidden="1" customHeight="1">
      <c r="A3247" s="621"/>
      <c r="B3247" s="621"/>
      <c r="C3247" s="621"/>
      <c r="D3247" s="621"/>
      <c r="E3247" s="621"/>
      <c r="F3247" s="621"/>
    </row>
    <row r="3248" spans="1:6" ht="18" hidden="1" customHeight="1">
      <c r="A3248" s="621"/>
      <c r="B3248" s="621"/>
      <c r="C3248" s="621"/>
      <c r="D3248" s="621"/>
      <c r="E3248" s="621"/>
      <c r="F3248" s="621"/>
    </row>
    <row r="3249" spans="1:6" ht="18" hidden="1" customHeight="1">
      <c r="A3249" s="621"/>
      <c r="B3249" s="621"/>
      <c r="C3249" s="621"/>
      <c r="D3249" s="621"/>
      <c r="E3249" s="621"/>
      <c r="F3249" s="621"/>
    </row>
    <row r="3250" spans="1:6" ht="18" hidden="1" customHeight="1">
      <c r="A3250" s="621"/>
      <c r="B3250" s="621"/>
      <c r="C3250" s="621"/>
      <c r="D3250" s="621"/>
      <c r="E3250" s="621"/>
      <c r="F3250" s="621"/>
    </row>
    <row r="3251" spans="1:6" ht="18" hidden="1" customHeight="1">
      <c r="A3251" s="621"/>
      <c r="B3251" s="621"/>
      <c r="C3251" s="621"/>
      <c r="D3251" s="621"/>
      <c r="E3251" s="621"/>
      <c r="F3251" s="621"/>
    </row>
    <row r="3252" spans="1:6" ht="18" hidden="1" customHeight="1">
      <c r="A3252" s="621"/>
      <c r="B3252" s="621"/>
      <c r="C3252" s="621"/>
      <c r="D3252" s="621"/>
      <c r="E3252" s="621"/>
      <c r="F3252" s="621"/>
    </row>
    <row r="3253" spans="1:6" ht="18" hidden="1" customHeight="1">
      <c r="A3253" s="621"/>
      <c r="B3253" s="621"/>
      <c r="C3253" s="621"/>
      <c r="D3253" s="621"/>
      <c r="E3253" s="621"/>
      <c r="F3253" s="621"/>
    </row>
    <row r="3254" spans="1:6" ht="18" hidden="1" customHeight="1">
      <c r="A3254" s="621"/>
      <c r="B3254" s="621"/>
      <c r="C3254" s="621"/>
      <c r="D3254" s="621"/>
      <c r="E3254" s="621"/>
      <c r="F3254" s="621"/>
    </row>
    <row r="3255" spans="1:6" ht="18" hidden="1" customHeight="1">
      <c r="A3255" s="621"/>
      <c r="B3255" s="621"/>
      <c r="C3255" s="621"/>
      <c r="D3255" s="621"/>
      <c r="E3255" s="621"/>
      <c r="F3255" s="621"/>
    </row>
    <row r="3256" spans="1:6" ht="18" hidden="1" customHeight="1">
      <c r="A3256" s="621"/>
      <c r="B3256" s="621"/>
      <c r="C3256" s="621"/>
      <c r="D3256" s="621"/>
      <c r="E3256" s="621"/>
      <c r="F3256" s="621"/>
    </row>
    <row r="3257" spans="1:6" ht="18" hidden="1" customHeight="1">
      <c r="A3257" s="621"/>
      <c r="B3257" s="621"/>
      <c r="C3257" s="621"/>
      <c r="D3257" s="621"/>
      <c r="E3257" s="621"/>
      <c r="F3257" s="621"/>
    </row>
    <row r="3258" spans="1:6" ht="18" hidden="1" customHeight="1">
      <c r="A3258" s="621"/>
      <c r="B3258" s="621"/>
      <c r="C3258" s="621"/>
      <c r="D3258" s="621"/>
      <c r="E3258" s="621"/>
      <c r="F3258" s="621"/>
    </row>
    <row r="3259" spans="1:6" ht="18" hidden="1" customHeight="1">
      <c r="A3259" s="621"/>
      <c r="B3259" s="621"/>
      <c r="C3259" s="621"/>
      <c r="D3259" s="621"/>
      <c r="E3259" s="621"/>
      <c r="F3259" s="621"/>
    </row>
    <row r="3260" spans="1:6" ht="18" hidden="1" customHeight="1">
      <c r="A3260" s="621"/>
      <c r="B3260" s="621"/>
      <c r="C3260" s="621"/>
      <c r="D3260" s="621"/>
      <c r="E3260" s="621"/>
      <c r="F3260" s="621"/>
    </row>
    <row r="3261" spans="1:6" ht="18" hidden="1" customHeight="1">
      <c r="A3261" s="621"/>
      <c r="B3261" s="621"/>
      <c r="C3261" s="621"/>
      <c r="D3261" s="621"/>
      <c r="E3261" s="621"/>
      <c r="F3261" s="621"/>
    </row>
    <row r="3262" spans="1:6" ht="18" hidden="1" customHeight="1">
      <c r="A3262" s="621"/>
      <c r="B3262" s="621"/>
      <c r="C3262" s="621"/>
      <c r="D3262" s="621"/>
      <c r="E3262" s="621"/>
      <c r="F3262" s="621"/>
    </row>
    <row r="3263" spans="1:6" ht="18" hidden="1" customHeight="1">
      <c r="A3263" s="621"/>
      <c r="B3263" s="621"/>
      <c r="C3263" s="621"/>
      <c r="D3263" s="621"/>
      <c r="E3263" s="621"/>
      <c r="F3263" s="621"/>
    </row>
    <row r="3264" spans="1:6" ht="18" hidden="1" customHeight="1">
      <c r="A3264" s="621"/>
      <c r="B3264" s="621"/>
      <c r="C3264" s="621"/>
      <c r="D3264" s="621"/>
      <c r="E3264" s="621"/>
      <c r="F3264" s="621"/>
    </row>
    <row r="3265" spans="1:6" ht="18" hidden="1" customHeight="1">
      <c r="A3265" s="621"/>
      <c r="B3265" s="621"/>
      <c r="C3265" s="621"/>
      <c r="D3265" s="621"/>
      <c r="E3265" s="621"/>
      <c r="F3265" s="621"/>
    </row>
    <row r="3266" spans="1:6" ht="18" hidden="1" customHeight="1">
      <c r="A3266" s="621"/>
      <c r="B3266" s="621"/>
      <c r="C3266" s="621"/>
      <c r="D3266" s="621"/>
      <c r="E3266" s="621"/>
      <c r="F3266" s="621"/>
    </row>
    <row r="3267" spans="1:6" ht="18" hidden="1" customHeight="1">
      <c r="A3267" s="621"/>
      <c r="B3267" s="621"/>
      <c r="C3267" s="621"/>
      <c r="D3267" s="621"/>
      <c r="E3267" s="621"/>
      <c r="F3267" s="621"/>
    </row>
    <row r="3268" spans="1:6" ht="18" hidden="1" customHeight="1">
      <c r="A3268" s="621"/>
      <c r="B3268" s="621"/>
      <c r="C3268" s="621"/>
      <c r="D3268" s="621"/>
      <c r="E3268" s="621"/>
      <c r="F3268" s="621"/>
    </row>
    <row r="3269" spans="1:6" ht="18" hidden="1" customHeight="1">
      <c r="A3269" s="621"/>
      <c r="B3269" s="621"/>
      <c r="C3269" s="621"/>
      <c r="D3269" s="621"/>
      <c r="E3269" s="621"/>
      <c r="F3269" s="621"/>
    </row>
    <row r="3270" spans="1:6" ht="18" hidden="1" customHeight="1">
      <c r="A3270" s="621"/>
      <c r="B3270" s="621"/>
      <c r="C3270" s="621"/>
      <c r="D3270" s="621"/>
      <c r="E3270" s="621"/>
      <c r="F3270" s="621"/>
    </row>
    <row r="3271" spans="1:6" ht="18" hidden="1" customHeight="1">
      <c r="A3271" s="621"/>
      <c r="B3271" s="621"/>
      <c r="C3271" s="621"/>
      <c r="D3271" s="621"/>
      <c r="E3271" s="621"/>
      <c r="F3271" s="621"/>
    </row>
    <row r="3272" spans="1:6" ht="18" hidden="1" customHeight="1">
      <c r="A3272" s="621"/>
      <c r="B3272" s="621"/>
      <c r="C3272" s="621"/>
      <c r="D3272" s="621"/>
      <c r="E3272" s="621"/>
      <c r="F3272" s="621"/>
    </row>
    <row r="3273" spans="1:6" ht="18" hidden="1" customHeight="1">
      <c r="A3273" s="621"/>
      <c r="B3273" s="621"/>
      <c r="C3273" s="621"/>
      <c r="D3273" s="621"/>
      <c r="E3273" s="621"/>
      <c r="F3273" s="621"/>
    </row>
    <row r="3274" spans="1:6" ht="18" hidden="1" customHeight="1">
      <c r="A3274" s="621"/>
      <c r="B3274" s="621"/>
      <c r="C3274" s="621"/>
      <c r="D3274" s="621"/>
      <c r="E3274" s="621"/>
      <c r="F3274" s="621"/>
    </row>
    <row r="3275" spans="1:6" ht="18" hidden="1" customHeight="1">
      <c r="A3275" s="621"/>
      <c r="B3275" s="621"/>
      <c r="C3275" s="621"/>
      <c r="D3275" s="621"/>
      <c r="E3275" s="621"/>
      <c r="F3275" s="621"/>
    </row>
    <row r="3276" spans="1:6" ht="18" hidden="1" customHeight="1">
      <c r="A3276" s="621"/>
      <c r="B3276" s="621"/>
      <c r="C3276" s="621"/>
      <c r="D3276" s="621"/>
      <c r="E3276" s="621"/>
      <c r="F3276" s="621"/>
    </row>
    <row r="3277" spans="1:6" ht="18" hidden="1" customHeight="1">
      <c r="A3277" s="621"/>
      <c r="B3277" s="621"/>
      <c r="C3277" s="621"/>
      <c r="D3277" s="621"/>
      <c r="E3277" s="621"/>
      <c r="F3277" s="621"/>
    </row>
    <row r="3278" spans="1:6" ht="18" hidden="1" customHeight="1">
      <c r="A3278" s="621"/>
      <c r="B3278" s="621"/>
      <c r="C3278" s="621"/>
      <c r="D3278" s="621"/>
      <c r="E3278" s="621"/>
      <c r="F3278" s="621"/>
    </row>
    <row r="3279" spans="1:6" ht="18" hidden="1" customHeight="1">
      <c r="A3279" s="621"/>
      <c r="B3279" s="621"/>
      <c r="C3279" s="621"/>
      <c r="D3279" s="621"/>
      <c r="E3279" s="621"/>
      <c r="F3279" s="621"/>
    </row>
    <row r="3280" spans="1:6" ht="18" hidden="1" customHeight="1">
      <c r="A3280" s="621"/>
      <c r="B3280" s="621"/>
      <c r="C3280" s="621"/>
      <c r="D3280" s="621"/>
      <c r="E3280" s="621"/>
      <c r="F3280" s="621"/>
    </row>
    <row r="3281" spans="1:6" ht="18" hidden="1" customHeight="1">
      <c r="A3281" s="621"/>
      <c r="B3281" s="621"/>
      <c r="C3281" s="621"/>
      <c r="D3281" s="621"/>
      <c r="E3281" s="621"/>
      <c r="F3281" s="621"/>
    </row>
    <row r="3282" spans="1:6" ht="18" hidden="1" customHeight="1">
      <c r="A3282" s="621"/>
      <c r="B3282" s="621"/>
      <c r="C3282" s="621"/>
      <c r="D3282" s="621"/>
      <c r="E3282" s="621"/>
      <c r="F3282" s="621"/>
    </row>
    <row r="3283" spans="1:6" ht="18" hidden="1" customHeight="1">
      <c r="A3283" s="621"/>
      <c r="B3283" s="621"/>
      <c r="C3283" s="621"/>
      <c r="D3283" s="621"/>
      <c r="E3283" s="621"/>
      <c r="F3283" s="621"/>
    </row>
    <row r="3284" spans="1:6" ht="18" hidden="1" customHeight="1">
      <c r="A3284" s="621"/>
      <c r="B3284" s="621"/>
      <c r="C3284" s="621"/>
      <c r="D3284" s="621"/>
      <c r="E3284" s="621"/>
      <c r="F3284" s="621"/>
    </row>
    <row r="3285" spans="1:6" ht="18" hidden="1" customHeight="1">
      <c r="A3285" s="621"/>
      <c r="B3285" s="621"/>
      <c r="C3285" s="621"/>
      <c r="D3285" s="621"/>
      <c r="E3285" s="621"/>
      <c r="F3285" s="621"/>
    </row>
    <row r="3286" spans="1:6" ht="18" hidden="1" customHeight="1">
      <c r="A3286" s="621"/>
      <c r="B3286" s="621"/>
      <c r="C3286" s="621"/>
      <c r="D3286" s="621"/>
      <c r="E3286" s="621"/>
      <c r="F3286" s="621"/>
    </row>
    <row r="3287" spans="1:6" ht="18" hidden="1" customHeight="1">
      <c r="A3287" s="621"/>
      <c r="B3287" s="621"/>
      <c r="C3287" s="621"/>
      <c r="D3287" s="621"/>
      <c r="E3287" s="621"/>
      <c r="F3287" s="621"/>
    </row>
    <row r="3288" spans="1:6" ht="18" hidden="1" customHeight="1">
      <c r="A3288" s="621"/>
      <c r="B3288" s="621"/>
      <c r="C3288" s="621"/>
      <c r="D3288" s="621"/>
      <c r="E3288" s="621"/>
      <c r="F3288" s="621"/>
    </row>
    <row r="3289" spans="1:6" ht="18" hidden="1" customHeight="1">
      <c r="A3289" s="621"/>
      <c r="B3289" s="621"/>
      <c r="C3289" s="621"/>
      <c r="D3289" s="621"/>
      <c r="E3289" s="621"/>
      <c r="F3289" s="621"/>
    </row>
    <row r="3290" spans="1:6" ht="18" hidden="1" customHeight="1">
      <c r="A3290" s="621"/>
      <c r="B3290" s="621"/>
      <c r="C3290" s="621"/>
      <c r="D3290" s="621"/>
      <c r="E3290" s="621"/>
      <c r="F3290" s="621"/>
    </row>
    <row r="3291" spans="1:6" ht="18" hidden="1" customHeight="1">
      <c r="A3291" s="621"/>
      <c r="B3291" s="621"/>
      <c r="C3291" s="621"/>
      <c r="D3291" s="621"/>
      <c r="E3291" s="621"/>
      <c r="F3291" s="621"/>
    </row>
    <row r="3292" spans="1:6" ht="18" hidden="1" customHeight="1">
      <c r="A3292" s="621"/>
      <c r="B3292" s="621"/>
      <c r="C3292" s="621"/>
      <c r="D3292" s="621"/>
      <c r="E3292" s="621"/>
      <c r="F3292" s="621"/>
    </row>
    <row r="3293" spans="1:6" ht="18" hidden="1" customHeight="1">
      <c r="A3293" s="621"/>
      <c r="B3293" s="621"/>
      <c r="C3293" s="621"/>
      <c r="D3293" s="621"/>
      <c r="E3293" s="621"/>
      <c r="F3293" s="621"/>
    </row>
    <row r="3294" spans="1:6" ht="18" hidden="1" customHeight="1">
      <c r="A3294" s="621"/>
      <c r="B3294" s="621"/>
      <c r="C3294" s="621"/>
      <c r="D3294" s="621"/>
      <c r="E3294" s="621"/>
      <c r="F3294" s="621"/>
    </row>
    <row r="3295" spans="1:6" ht="18" hidden="1" customHeight="1">
      <c r="A3295" s="621"/>
      <c r="B3295" s="621"/>
      <c r="C3295" s="621"/>
      <c r="D3295" s="621"/>
      <c r="E3295" s="621"/>
      <c r="F3295" s="621"/>
    </row>
    <row r="3296" spans="1:6" ht="18" hidden="1" customHeight="1">
      <c r="A3296" s="621"/>
      <c r="B3296" s="621"/>
      <c r="C3296" s="621"/>
      <c r="D3296" s="621"/>
      <c r="E3296" s="621"/>
      <c r="F3296" s="621"/>
    </row>
    <row r="3297" spans="1:6" ht="18" hidden="1" customHeight="1">
      <c r="A3297" s="621"/>
      <c r="B3297" s="621"/>
      <c r="C3297" s="621"/>
      <c r="D3297" s="621"/>
      <c r="E3297" s="621"/>
      <c r="F3297" s="621"/>
    </row>
    <row r="3298" spans="1:6" ht="18" hidden="1" customHeight="1">
      <c r="A3298" s="621"/>
      <c r="B3298" s="621"/>
      <c r="C3298" s="621"/>
      <c r="D3298" s="621"/>
      <c r="E3298" s="621"/>
      <c r="F3298" s="621"/>
    </row>
    <row r="3299" spans="1:6" ht="18" hidden="1" customHeight="1">
      <c r="A3299" s="621"/>
      <c r="B3299" s="621"/>
      <c r="C3299" s="621"/>
      <c r="D3299" s="621"/>
      <c r="E3299" s="621"/>
      <c r="F3299" s="621"/>
    </row>
    <row r="3300" spans="1:6" ht="18" hidden="1" customHeight="1">
      <c r="A3300" s="621"/>
      <c r="B3300" s="621"/>
      <c r="C3300" s="621"/>
      <c r="D3300" s="621"/>
      <c r="E3300" s="621"/>
      <c r="F3300" s="621"/>
    </row>
    <row r="3301" spans="1:6" ht="18" hidden="1" customHeight="1">
      <c r="A3301" s="621"/>
      <c r="B3301" s="621"/>
      <c r="C3301" s="621"/>
      <c r="D3301" s="621"/>
      <c r="E3301" s="621"/>
      <c r="F3301" s="621"/>
    </row>
    <row r="3302" spans="1:6" ht="18" hidden="1" customHeight="1">
      <c r="A3302" s="621"/>
      <c r="B3302" s="621"/>
      <c r="C3302" s="621"/>
      <c r="D3302" s="621"/>
      <c r="E3302" s="621"/>
      <c r="F3302" s="621"/>
    </row>
    <row r="3303" spans="1:6" ht="18" hidden="1" customHeight="1">
      <c r="A3303" s="621"/>
      <c r="B3303" s="621"/>
      <c r="C3303" s="621"/>
      <c r="D3303" s="621"/>
      <c r="E3303" s="621"/>
      <c r="F3303" s="621"/>
    </row>
    <row r="3304" spans="1:6" ht="18" hidden="1" customHeight="1">
      <c r="A3304" s="621"/>
      <c r="B3304" s="621"/>
      <c r="C3304" s="621"/>
      <c r="D3304" s="621"/>
      <c r="E3304" s="621"/>
      <c r="F3304" s="621"/>
    </row>
    <row r="3305" spans="1:6" ht="18" hidden="1" customHeight="1">
      <c r="A3305" s="621"/>
      <c r="B3305" s="621"/>
      <c r="C3305" s="621"/>
      <c r="D3305" s="621"/>
      <c r="E3305" s="621"/>
      <c r="F3305" s="621"/>
    </row>
    <row r="3306" spans="1:6" ht="18" hidden="1" customHeight="1">
      <c r="A3306" s="621"/>
      <c r="B3306" s="621"/>
      <c r="C3306" s="621"/>
      <c r="D3306" s="621"/>
      <c r="E3306" s="621"/>
      <c r="F3306" s="621"/>
    </row>
    <row r="3307" spans="1:6" ht="18" hidden="1" customHeight="1">
      <c r="A3307" s="621"/>
      <c r="B3307" s="621"/>
      <c r="C3307" s="621"/>
      <c r="D3307" s="621"/>
      <c r="E3307" s="621"/>
      <c r="F3307" s="621"/>
    </row>
    <row r="3308" spans="1:6" ht="18" hidden="1" customHeight="1">
      <c r="A3308" s="621"/>
      <c r="B3308" s="621"/>
      <c r="C3308" s="621"/>
      <c r="D3308" s="621"/>
      <c r="E3308" s="621"/>
      <c r="F3308" s="621"/>
    </row>
    <row r="3309" spans="1:6" ht="18" hidden="1" customHeight="1">
      <c r="A3309" s="621"/>
      <c r="B3309" s="621"/>
      <c r="C3309" s="621"/>
      <c r="D3309" s="621"/>
      <c r="E3309" s="621"/>
      <c r="F3309" s="621"/>
    </row>
    <row r="3310" spans="1:6" ht="18" hidden="1" customHeight="1">
      <c r="A3310" s="621"/>
      <c r="B3310" s="621"/>
      <c r="C3310" s="621"/>
      <c r="D3310" s="621"/>
      <c r="E3310" s="621"/>
      <c r="F3310" s="621"/>
    </row>
    <row r="3311" spans="1:6" ht="18" hidden="1" customHeight="1">
      <c r="A3311" s="621"/>
      <c r="B3311" s="621"/>
      <c r="C3311" s="621"/>
      <c r="D3311" s="621"/>
      <c r="E3311" s="621"/>
      <c r="F3311" s="621"/>
    </row>
    <row r="3312" spans="1:6" ht="18" hidden="1" customHeight="1">
      <c r="A3312" s="621"/>
      <c r="B3312" s="621"/>
      <c r="C3312" s="621"/>
      <c r="D3312" s="621"/>
      <c r="E3312" s="621"/>
      <c r="F3312" s="621"/>
    </row>
    <row r="3313" spans="1:6" ht="18" hidden="1" customHeight="1">
      <c r="A3313" s="621"/>
      <c r="B3313" s="621"/>
      <c r="C3313" s="621"/>
      <c r="D3313" s="621"/>
      <c r="E3313" s="621"/>
      <c r="F3313" s="621"/>
    </row>
    <row r="3314" spans="1:6" ht="18" hidden="1" customHeight="1">
      <c r="A3314" s="621"/>
      <c r="B3314" s="621"/>
      <c r="C3314" s="621"/>
      <c r="D3314" s="621"/>
      <c r="E3314" s="621"/>
      <c r="F3314" s="621"/>
    </row>
    <row r="3315" spans="1:6" ht="18" hidden="1" customHeight="1">
      <c r="A3315" s="621"/>
      <c r="B3315" s="621"/>
      <c r="C3315" s="621"/>
      <c r="D3315" s="621"/>
      <c r="E3315" s="621"/>
      <c r="F3315" s="621"/>
    </row>
    <row r="3316" spans="1:6" ht="18" hidden="1" customHeight="1">
      <c r="A3316" s="621"/>
      <c r="B3316" s="621"/>
      <c r="C3316" s="621"/>
      <c r="D3316" s="621"/>
      <c r="E3316" s="621"/>
      <c r="F3316" s="621"/>
    </row>
    <row r="3317" spans="1:6" ht="18" hidden="1" customHeight="1">
      <c r="A3317" s="621"/>
      <c r="B3317" s="621"/>
      <c r="C3317" s="621"/>
      <c r="D3317" s="621"/>
      <c r="E3317" s="621"/>
      <c r="F3317" s="621"/>
    </row>
    <row r="3318" spans="1:6" ht="18" hidden="1" customHeight="1">
      <c r="A3318" s="621"/>
      <c r="B3318" s="621"/>
      <c r="C3318" s="621"/>
      <c r="D3318" s="621"/>
      <c r="E3318" s="621"/>
      <c r="F3318" s="621"/>
    </row>
    <row r="3319" spans="1:6" ht="18" hidden="1" customHeight="1">
      <c r="A3319" s="621"/>
      <c r="B3319" s="621"/>
      <c r="C3319" s="621"/>
      <c r="D3319" s="621"/>
      <c r="E3319" s="621"/>
      <c r="F3319" s="621"/>
    </row>
    <row r="3320" spans="1:6" ht="18" hidden="1" customHeight="1">
      <c r="A3320" s="621"/>
      <c r="B3320" s="621"/>
      <c r="C3320" s="621"/>
      <c r="D3320" s="621"/>
      <c r="E3320" s="621"/>
      <c r="F3320" s="621"/>
    </row>
    <row r="3321" spans="1:6" ht="18" hidden="1" customHeight="1">
      <c r="A3321" s="621"/>
      <c r="B3321" s="621"/>
      <c r="C3321" s="621"/>
      <c r="D3321" s="621"/>
      <c r="E3321" s="621"/>
      <c r="F3321" s="621"/>
    </row>
    <row r="3322" spans="1:6" ht="18" hidden="1" customHeight="1">
      <c r="A3322" s="621"/>
      <c r="B3322" s="621"/>
      <c r="C3322" s="621"/>
      <c r="D3322" s="621"/>
      <c r="E3322" s="621"/>
      <c r="F3322" s="621"/>
    </row>
    <row r="3323" spans="1:6" ht="18" hidden="1" customHeight="1">
      <c r="A3323" s="621"/>
      <c r="B3323" s="621"/>
      <c r="C3323" s="621"/>
      <c r="D3323" s="621"/>
      <c r="E3323" s="621"/>
      <c r="F3323" s="621"/>
    </row>
    <row r="3324" spans="1:6" ht="18" hidden="1" customHeight="1">
      <c r="A3324" s="621"/>
      <c r="B3324" s="621"/>
      <c r="C3324" s="621"/>
      <c r="D3324" s="621"/>
      <c r="E3324" s="621"/>
      <c r="F3324" s="621"/>
    </row>
    <row r="3325" spans="1:6" ht="18" hidden="1" customHeight="1">
      <c r="A3325" s="621"/>
      <c r="B3325" s="621"/>
      <c r="C3325" s="621"/>
      <c r="D3325" s="621"/>
      <c r="E3325" s="621"/>
      <c r="F3325" s="621"/>
    </row>
    <row r="3326" spans="1:6" ht="18" hidden="1" customHeight="1">
      <c r="A3326" s="621"/>
      <c r="B3326" s="621"/>
      <c r="C3326" s="621"/>
      <c r="D3326" s="621"/>
      <c r="E3326" s="621"/>
      <c r="F3326" s="621"/>
    </row>
    <row r="3327" spans="1:6" ht="18" hidden="1" customHeight="1">
      <c r="A3327" s="621"/>
      <c r="B3327" s="621"/>
      <c r="C3327" s="621"/>
      <c r="D3327" s="621"/>
      <c r="E3327" s="621"/>
      <c r="F3327" s="621"/>
    </row>
    <row r="3328" spans="1:6" ht="18" hidden="1" customHeight="1">
      <c r="A3328" s="621"/>
      <c r="B3328" s="621"/>
      <c r="C3328" s="621"/>
      <c r="D3328" s="621"/>
      <c r="E3328" s="621"/>
      <c r="F3328" s="621"/>
    </row>
    <row r="3329" spans="1:6" ht="18" hidden="1" customHeight="1">
      <c r="A3329" s="621"/>
      <c r="B3329" s="621"/>
      <c r="C3329" s="621"/>
      <c r="D3329" s="621"/>
      <c r="E3329" s="621"/>
      <c r="F3329" s="621"/>
    </row>
    <row r="3330" spans="1:6" ht="18" hidden="1" customHeight="1">
      <c r="A3330" s="621"/>
      <c r="B3330" s="621"/>
      <c r="C3330" s="621"/>
      <c r="D3330" s="621"/>
      <c r="E3330" s="621"/>
      <c r="F3330" s="621"/>
    </row>
    <row r="3331" spans="1:6" ht="18" hidden="1" customHeight="1">
      <c r="A3331" s="621"/>
      <c r="B3331" s="621"/>
      <c r="C3331" s="621"/>
      <c r="D3331" s="621"/>
      <c r="E3331" s="621"/>
      <c r="F3331" s="621"/>
    </row>
    <row r="3332" spans="1:6" ht="18" hidden="1" customHeight="1">
      <c r="A3332" s="621"/>
      <c r="B3332" s="621"/>
      <c r="C3332" s="621"/>
      <c r="D3332" s="621"/>
      <c r="E3332" s="621"/>
      <c r="F3332" s="621"/>
    </row>
    <row r="3333" spans="1:6" ht="18" hidden="1" customHeight="1">
      <c r="A3333" s="621"/>
      <c r="B3333" s="621"/>
      <c r="C3333" s="621"/>
      <c r="D3333" s="621"/>
      <c r="E3333" s="621"/>
      <c r="F3333" s="621"/>
    </row>
    <row r="3334" spans="1:6" ht="18" hidden="1" customHeight="1">
      <c r="A3334" s="621"/>
      <c r="B3334" s="621"/>
      <c r="C3334" s="621"/>
      <c r="D3334" s="621"/>
      <c r="E3334" s="621"/>
      <c r="F3334" s="621"/>
    </row>
    <row r="3335" spans="1:6" ht="18" hidden="1" customHeight="1">
      <c r="A3335" s="621"/>
      <c r="B3335" s="621"/>
      <c r="C3335" s="621"/>
      <c r="D3335" s="621"/>
      <c r="E3335" s="621"/>
      <c r="F3335" s="621"/>
    </row>
    <row r="3336" spans="1:6" ht="18" hidden="1" customHeight="1">
      <c r="A3336" s="621"/>
      <c r="B3336" s="621"/>
      <c r="C3336" s="621"/>
      <c r="D3336" s="621"/>
      <c r="E3336" s="621"/>
      <c r="F3336" s="621"/>
    </row>
    <row r="3337" spans="1:6" ht="18" hidden="1" customHeight="1">
      <c r="A3337" s="621"/>
      <c r="B3337" s="621"/>
      <c r="C3337" s="621"/>
      <c r="D3337" s="621"/>
      <c r="E3337" s="621"/>
      <c r="F3337" s="621"/>
    </row>
    <row r="3338" spans="1:6" ht="18" hidden="1" customHeight="1">
      <c r="A3338" s="621"/>
      <c r="B3338" s="621"/>
      <c r="C3338" s="621"/>
      <c r="D3338" s="621"/>
      <c r="E3338" s="621"/>
      <c r="F3338" s="621"/>
    </row>
    <row r="3339" spans="1:6" ht="18" hidden="1" customHeight="1">
      <c r="A3339" s="621"/>
      <c r="B3339" s="621"/>
      <c r="C3339" s="621"/>
      <c r="D3339" s="621"/>
      <c r="E3339" s="621"/>
      <c r="F3339" s="621"/>
    </row>
    <row r="3340" spans="1:6" ht="18" hidden="1" customHeight="1">
      <c r="A3340" s="621"/>
      <c r="B3340" s="621"/>
      <c r="C3340" s="621"/>
      <c r="D3340" s="621"/>
      <c r="E3340" s="621"/>
      <c r="F3340" s="621"/>
    </row>
    <row r="3341" spans="1:6" ht="18" hidden="1" customHeight="1">
      <c r="A3341" s="621"/>
      <c r="B3341" s="621"/>
      <c r="C3341" s="621"/>
      <c r="D3341" s="621"/>
      <c r="E3341" s="621"/>
      <c r="F3341" s="621"/>
    </row>
    <row r="3342" spans="1:6" ht="18" hidden="1" customHeight="1">
      <c r="A3342" s="621"/>
      <c r="B3342" s="621"/>
      <c r="C3342" s="621"/>
      <c r="D3342" s="621"/>
      <c r="E3342" s="621"/>
      <c r="F3342" s="621"/>
    </row>
    <row r="3343" spans="1:6" ht="18" hidden="1" customHeight="1">
      <c r="A3343" s="621"/>
      <c r="B3343" s="621"/>
      <c r="C3343" s="621"/>
      <c r="D3343" s="621"/>
      <c r="E3343" s="621"/>
      <c r="F3343" s="621"/>
    </row>
    <row r="3344" spans="1:6" ht="18" hidden="1" customHeight="1">
      <c r="A3344" s="621"/>
      <c r="B3344" s="621"/>
      <c r="C3344" s="621"/>
      <c r="D3344" s="621"/>
      <c r="E3344" s="621"/>
      <c r="F3344" s="621"/>
    </row>
    <row r="3345" spans="1:6" ht="18" hidden="1" customHeight="1">
      <c r="A3345" s="621"/>
      <c r="B3345" s="621"/>
      <c r="C3345" s="621"/>
      <c r="D3345" s="621"/>
      <c r="E3345" s="621"/>
      <c r="F3345" s="621"/>
    </row>
    <row r="3346" spans="1:6" ht="18" hidden="1" customHeight="1">
      <c r="A3346" s="621"/>
      <c r="B3346" s="621"/>
      <c r="C3346" s="621"/>
      <c r="D3346" s="621"/>
      <c r="E3346" s="621"/>
      <c r="F3346" s="621"/>
    </row>
    <row r="3347" spans="1:6" ht="18" hidden="1" customHeight="1">
      <c r="A3347" s="621"/>
      <c r="B3347" s="621"/>
      <c r="C3347" s="621"/>
      <c r="D3347" s="621"/>
      <c r="E3347" s="621"/>
      <c r="F3347" s="621"/>
    </row>
    <row r="3348" spans="1:6" ht="18" hidden="1" customHeight="1">
      <c r="A3348" s="621"/>
      <c r="B3348" s="621"/>
      <c r="C3348" s="621"/>
      <c r="D3348" s="621"/>
      <c r="E3348" s="621"/>
      <c r="F3348" s="621"/>
    </row>
    <row r="3349" spans="1:6" ht="18" hidden="1" customHeight="1">
      <c r="A3349" s="621"/>
      <c r="B3349" s="621"/>
      <c r="C3349" s="621"/>
      <c r="D3349" s="621"/>
      <c r="E3349" s="621"/>
      <c r="F3349" s="621"/>
    </row>
    <row r="3350" spans="1:6" ht="18" hidden="1" customHeight="1">
      <c r="A3350" s="621"/>
      <c r="B3350" s="621"/>
      <c r="C3350" s="621"/>
      <c r="D3350" s="621"/>
      <c r="E3350" s="621"/>
      <c r="F3350" s="621"/>
    </row>
    <row r="3351" spans="1:6" ht="18" hidden="1" customHeight="1">
      <c r="A3351" s="621"/>
      <c r="B3351" s="621"/>
      <c r="C3351" s="621"/>
      <c r="D3351" s="621"/>
      <c r="E3351" s="621"/>
      <c r="F3351" s="621"/>
    </row>
    <row r="3352" spans="1:6" ht="18" hidden="1" customHeight="1">
      <c r="A3352" s="621"/>
      <c r="B3352" s="621"/>
      <c r="C3352" s="621"/>
      <c r="D3352" s="621"/>
      <c r="E3352" s="621"/>
      <c r="F3352" s="621"/>
    </row>
    <row r="3353" spans="1:6" ht="18" hidden="1" customHeight="1">
      <c r="A3353" s="621"/>
      <c r="B3353" s="621"/>
      <c r="C3353" s="621"/>
      <c r="D3353" s="621"/>
      <c r="E3353" s="621"/>
      <c r="F3353" s="621"/>
    </row>
    <row r="3354" spans="1:6" ht="18" hidden="1" customHeight="1">
      <c r="A3354" s="621"/>
      <c r="B3354" s="621"/>
      <c r="C3354" s="621"/>
      <c r="D3354" s="621"/>
      <c r="E3354" s="621"/>
      <c r="F3354" s="621"/>
    </row>
    <row r="3355" spans="1:6" ht="18" hidden="1" customHeight="1">
      <c r="A3355" s="621"/>
      <c r="B3355" s="621"/>
      <c r="C3355" s="621"/>
      <c r="D3355" s="621"/>
      <c r="E3355" s="621"/>
      <c r="F3355" s="621"/>
    </row>
    <row r="3356" spans="1:6" ht="18" hidden="1" customHeight="1">
      <c r="A3356" s="621"/>
      <c r="B3356" s="621"/>
      <c r="C3356" s="621"/>
      <c r="D3356" s="621"/>
      <c r="E3356" s="621"/>
      <c r="F3356" s="621"/>
    </row>
    <row r="3357" spans="1:6" ht="18" hidden="1" customHeight="1">
      <c r="A3357" s="621"/>
      <c r="B3357" s="621"/>
      <c r="C3357" s="621"/>
      <c r="D3357" s="621"/>
      <c r="E3357" s="621"/>
      <c r="F3357" s="621"/>
    </row>
    <row r="3358" spans="1:6" ht="18" hidden="1" customHeight="1">
      <c r="A3358" s="621"/>
      <c r="B3358" s="621"/>
      <c r="C3358" s="621"/>
      <c r="D3358" s="621"/>
      <c r="E3358" s="621"/>
      <c r="F3358" s="621"/>
    </row>
    <row r="3359" spans="1:6" ht="18" hidden="1" customHeight="1">
      <c r="A3359" s="621"/>
      <c r="B3359" s="621"/>
      <c r="C3359" s="621"/>
      <c r="D3359" s="621"/>
      <c r="E3359" s="621"/>
      <c r="F3359" s="621"/>
    </row>
    <row r="3360" spans="1:6" ht="18" hidden="1" customHeight="1">
      <c r="A3360" s="621"/>
      <c r="B3360" s="621"/>
      <c r="C3360" s="621"/>
      <c r="D3360" s="621"/>
      <c r="E3360" s="621"/>
      <c r="F3360" s="621"/>
    </row>
    <row r="3361" spans="1:6" ht="18" hidden="1" customHeight="1">
      <c r="A3361" s="621"/>
      <c r="B3361" s="621"/>
      <c r="C3361" s="621"/>
      <c r="D3361" s="621"/>
      <c r="E3361" s="621"/>
      <c r="F3361" s="621"/>
    </row>
    <row r="3362" spans="1:6" ht="18" hidden="1" customHeight="1">
      <c r="A3362" s="621"/>
      <c r="B3362" s="621"/>
      <c r="C3362" s="621"/>
      <c r="D3362" s="621"/>
      <c r="E3362" s="621"/>
      <c r="F3362" s="621"/>
    </row>
    <row r="3363" spans="1:6" ht="18" hidden="1" customHeight="1">
      <c r="A3363" s="621"/>
      <c r="B3363" s="621"/>
      <c r="C3363" s="621"/>
      <c r="D3363" s="621"/>
      <c r="E3363" s="621"/>
      <c r="F3363" s="621"/>
    </row>
    <row r="3364" spans="1:6" ht="18" hidden="1" customHeight="1">
      <c r="A3364" s="621"/>
      <c r="B3364" s="621"/>
      <c r="C3364" s="621"/>
      <c r="D3364" s="621"/>
      <c r="E3364" s="621"/>
      <c r="F3364" s="621"/>
    </row>
    <row r="3365" spans="1:6" ht="18" hidden="1" customHeight="1">
      <c r="A3365" s="621"/>
      <c r="B3365" s="621"/>
      <c r="C3365" s="621"/>
      <c r="D3365" s="621"/>
      <c r="E3365" s="621"/>
      <c r="F3365" s="621"/>
    </row>
    <row r="3366" spans="1:6" ht="18" hidden="1" customHeight="1">
      <c r="A3366" s="621"/>
      <c r="B3366" s="621"/>
      <c r="C3366" s="621"/>
      <c r="D3366" s="621"/>
      <c r="E3366" s="621"/>
      <c r="F3366" s="621"/>
    </row>
    <row r="3367" spans="1:6" ht="18" hidden="1" customHeight="1">
      <c r="A3367" s="621"/>
      <c r="B3367" s="621"/>
      <c r="C3367" s="621"/>
      <c r="D3367" s="621"/>
      <c r="E3367" s="621"/>
      <c r="F3367" s="621"/>
    </row>
    <row r="3368" spans="1:6" ht="18" hidden="1" customHeight="1">
      <c r="A3368" s="621"/>
      <c r="B3368" s="621"/>
      <c r="C3368" s="621"/>
      <c r="D3368" s="621"/>
      <c r="E3368" s="621"/>
      <c r="F3368" s="621"/>
    </row>
    <row r="3369" spans="1:6" ht="18" hidden="1" customHeight="1">
      <c r="A3369" s="621"/>
      <c r="B3369" s="621"/>
      <c r="C3369" s="621"/>
      <c r="D3369" s="621"/>
      <c r="E3369" s="621"/>
      <c r="F3369" s="621"/>
    </row>
    <row r="3370" spans="1:6" ht="18" hidden="1" customHeight="1">
      <c r="A3370" s="621"/>
      <c r="B3370" s="621"/>
      <c r="C3370" s="621"/>
      <c r="D3370" s="621"/>
      <c r="E3370" s="621"/>
      <c r="F3370" s="621"/>
    </row>
    <row r="3371" spans="1:6" ht="18" hidden="1" customHeight="1">
      <c r="A3371" s="621"/>
      <c r="B3371" s="621"/>
      <c r="C3371" s="621"/>
      <c r="D3371" s="621"/>
      <c r="E3371" s="621"/>
      <c r="F3371" s="621"/>
    </row>
    <row r="3372" spans="1:6" ht="18" hidden="1" customHeight="1">
      <c r="A3372" s="621"/>
      <c r="B3372" s="621"/>
      <c r="C3372" s="621"/>
      <c r="D3372" s="621"/>
      <c r="E3372" s="621"/>
      <c r="F3372" s="621"/>
    </row>
    <row r="3373" spans="1:6" ht="18" hidden="1" customHeight="1">
      <c r="A3373" s="621"/>
      <c r="B3373" s="621"/>
      <c r="C3373" s="621"/>
      <c r="D3373" s="621"/>
      <c r="E3373" s="621"/>
      <c r="F3373" s="621"/>
    </row>
    <row r="3374" spans="1:6" ht="18" hidden="1" customHeight="1">
      <c r="A3374" s="621"/>
      <c r="B3374" s="621"/>
      <c r="C3374" s="621"/>
      <c r="D3374" s="621"/>
      <c r="E3374" s="621"/>
      <c r="F3374" s="621"/>
    </row>
    <row r="3375" spans="1:6" ht="18" hidden="1" customHeight="1">
      <c r="A3375" s="621"/>
      <c r="B3375" s="621"/>
      <c r="C3375" s="621"/>
      <c r="D3375" s="621"/>
      <c r="E3375" s="621"/>
      <c r="F3375" s="621"/>
    </row>
    <row r="3376" spans="1:6" ht="18" hidden="1" customHeight="1">
      <c r="A3376" s="621"/>
      <c r="B3376" s="621"/>
      <c r="C3376" s="621"/>
      <c r="D3376" s="621"/>
      <c r="E3376" s="621"/>
      <c r="F3376" s="621"/>
    </row>
    <row r="3377" spans="1:6" ht="18" hidden="1" customHeight="1">
      <c r="A3377" s="621"/>
      <c r="B3377" s="621"/>
      <c r="C3377" s="621"/>
      <c r="D3377" s="621"/>
      <c r="E3377" s="621"/>
      <c r="F3377" s="621"/>
    </row>
    <row r="3378" spans="1:6" ht="18" hidden="1" customHeight="1">
      <c r="A3378" s="621"/>
      <c r="B3378" s="621"/>
      <c r="C3378" s="621"/>
      <c r="D3378" s="621"/>
      <c r="E3378" s="621"/>
      <c r="F3378" s="621"/>
    </row>
    <row r="3379" spans="1:6" ht="18" hidden="1" customHeight="1">
      <c r="A3379" s="621"/>
      <c r="B3379" s="621"/>
      <c r="C3379" s="621"/>
      <c r="D3379" s="621"/>
      <c r="E3379" s="621"/>
      <c r="F3379" s="621"/>
    </row>
    <row r="3380" spans="1:6" ht="18" hidden="1" customHeight="1">
      <c r="A3380" s="621"/>
      <c r="B3380" s="621"/>
      <c r="C3380" s="621"/>
      <c r="D3380" s="621"/>
      <c r="E3380" s="621"/>
      <c r="F3380" s="621"/>
    </row>
    <row r="3381" spans="1:6" ht="18" hidden="1" customHeight="1">
      <c r="A3381" s="621"/>
      <c r="B3381" s="621"/>
      <c r="C3381" s="621"/>
      <c r="D3381" s="621"/>
      <c r="E3381" s="621"/>
      <c r="F3381" s="621"/>
    </row>
    <row r="3382" spans="1:6" ht="18" hidden="1" customHeight="1">
      <c r="A3382" s="621"/>
      <c r="B3382" s="621"/>
      <c r="C3382" s="621"/>
      <c r="D3382" s="621"/>
      <c r="E3382" s="621"/>
      <c r="F3382" s="621"/>
    </row>
    <row r="3383" spans="1:6" ht="18" hidden="1" customHeight="1">
      <c r="A3383" s="621"/>
      <c r="B3383" s="621"/>
      <c r="C3383" s="621"/>
      <c r="D3383" s="621"/>
      <c r="E3383" s="621"/>
      <c r="F3383" s="621"/>
    </row>
    <row r="3384" spans="1:6" ht="18" hidden="1" customHeight="1">
      <c r="A3384" s="621"/>
      <c r="B3384" s="621"/>
      <c r="C3384" s="621"/>
      <c r="D3384" s="621"/>
      <c r="E3384" s="621"/>
      <c r="F3384" s="621"/>
    </row>
    <row r="3385" spans="1:6" ht="18" hidden="1" customHeight="1">
      <c r="A3385" s="621"/>
      <c r="B3385" s="621"/>
      <c r="C3385" s="621"/>
      <c r="D3385" s="621"/>
      <c r="E3385" s="621"/>
      <c r="F3385" s="621"/>
    </row>
    <row r="3386" spans="1:6" ht="18" hidden="1" customHeight="1">
      <c r="A3386" s="621"/>
      <c r="B3386" s="621"/>
      <c r="C3386" s="621"/>
      <c r="D3386" s="621"/>
      <c r="E3386" s="621"/>
      <c r="F3386" s="621"/>
    </row>
    <row r="3387" spans="1:6" ht="18" hidden="1" customHeight="1">
      <c r="A3387" s="621"/>
      <c r="B3387" s="621"/>
      <c r="C3387" s="621"/>
      <c r="D3387" s="621"/>
      <c r="E3387" s="621"/>
      <c r="F3387" s="621"/>
    </row>
    <row r="3388" spans="1:6" ht="18" hidden="1" customHeight="1">
      <c r="A3388" s="621"/>
      <c r="B3388" s="621"/>
      <c r="C3388" s="621"/>
      <c r="D3388" s="621"/>
      <c r="E3388" s="621"/>
      <c r="F3388" s="621"/>
    </row>
    <row r="3389" spans="1:6" ht="18" hidden="1" customHeight="1">
      <c r="A3389" s="621"/>
      <c r="B3389" s="621"/>
      <c r="C3389" s="621"/>
      <c r="D3389" s="621"/>
      <c r="E3389" s="621"/>
      <c r="F3389" s="621"/>
    </row>
    <row r="3390" spans="1:6" ht="18" hidden="1" customHeight="1">
      <c r="A3390" s="621"/>
      <c r="B3390" s="621"/>
      <c r="C3390" s="621"/>
      <c r="D3390" s="621"/>
      <c r="E3390" s="621"/>
      <c r="F3390" s="621"/>
    </row>
    <row r="3391" spans="1:6" ht="18" hidden="1" customHeight="1">
      <c r="A3391" s="621"/>
      <c r="B3391" s="621"/>
      <c r="C3391" s="621"/>
      <c r="D3391" s="621"/>
      <c r="E3391" s="621"/>
      <c r="F3391" s="621"/>
    </row>
    <row r="3392" spans="1:6" ht="18" hidden="1" customHeight="1">
      <c r="A3392" s="621"/>
      <c r="B3392" s="621"/>
      <c r="C3392" s="621"/>
      <c r="D3392" s="621"/>
      <c r="E3392" s="621"/>
      <c r="F3392" s="621"/>
    </row>
    <row r="3393" spans="1:6" ht="18" hidden="1" customHeight="1">
      <c r="A3393" s="621"/>
      <c r="B3393" s="621"/>
      <c r="C3393" s="621"/>
      <c r="D3393" s="621"/>
      <c r="E3393" s="621"/>
      <c r="F3393" s="621"/>
    </row>
    <row r="3394" spans="1:6" ht="18" hidden="1" customHeight="1">
      <c r="A3394" s="621"/>
      <c r="B3394" s="621"/>
      <c r="C3394" s="621"/>
      <c r="D3394" s="621"/>
      <c r="E3394" s="621"/>
      <c r="F3394" s="621"/>
    </row>
    <row r="3395" spans="1:6" ht="18" hidden="1" customHeight="1">
      <c r="A3395" s="621"/>
      <c r="B3395" s="621"/>
      <c r="C3395" s="621"/>
      <c r="D3395" s="621"/>
      <c r="E3395" s="621"/>
      <c r="F3395" s="621"/>
    </row>
    <row r="3396" spans="1:6" ht="18" hidden="1" customHeight="1">
      <c r="A3396" s="621"/>
      <c r="B3396" s="621"/>
      <c r="C3396" s="621"/>
      <c r="D3396" s="621"/>
      <c r="E3396" s="621"/>
      <c r="F3396" s="621"/>
    </row>
    <row r="3397" spans="1:6" ht="18" hidden="1" customHeight="1">
      <c r="A3397" s="621"/>
      <c r="B3397" s="621"/>
      <c r="C3397" s="621"/>
      <c r="D3397" s="621"/>
      <c r="E3397" s="621"/>
      <c r="F3397" s="621"/>
    </row>
    <row r="3398" spans="1:6" ht="18" hidden="1" customHeight="1">
      <c r="A3398" s="621"/>
      <c r="B3398" s="621"/>
      <c r="C3398" s="621"/>
      <c r="D3398" s="621"/>
      <c r="E3398" s="621"/>
      <c r="F3398" s="621"/>
    </row>
    <row r="3399" spans="1:6" ht="18" hidden="1" customHeight="1">
      <c r="A3399" s="621"/>
      <c r="B3399" s="621"/>
      <c r="C3399" s="621"/>
      <c r="D3399" s="621"/>
      <c r="E3399" s="621"/>
      <c r="F3399" s="621"/>
    </row>
    <row r="3400" spans="1:6" ht="18" hidden="1" customHeight="1">
      <c r="A3400" s="621"/>
      <c r="B3400" s="621"/>
      <c r="C3400" s="621"/>
      <c r="D3400" s="621"/>
      <c r="E3400" s="621"/>
      <c r="F3400" s="621"/>
    </row>
    <row r="3401" spans="1:6" ht="18" hidden="1" customHeight="1">
      <c r="A3401" s="621"/>
      <c r="B3401" s="621"/>
      <c r="C3401" s="621"/>
      <c r="D3401" s="621"/>
      <c r="E3401" s="621"/>
      <c r="F3401" s="621"/>
    </row>
    <row r="3402" spans="1:6" ht="18" hidden="1" customHeight="1">
      <c r="A3402" s="621"/>
      <c r="B3402" s="621"/>
      <c r="C3402" s="621"/>
      <c r="D3402" s="621"/>
      <c r="E3402" s="621"/>
      <c r="F3402" s="621"/>
    </row>
    <row r="3403" spans="1:6" ht="18" hidden="1" customHeight="1">
      <c r="A3403" s="621"/>
      <c r="B3403" s="621"/>
      <c r="C3403" s="621"/>
      <c r="D3403" s="621"/>
      <c r="E3403" s="621"/>
      <c r="F3403" s="621"/>
    </row>
    <row r="3404" spans="1:6" ht="18" hidden="1" customHeight="1">
      <c r="A3404" s="621"/>
      <c r="B3404" s="621"/>
      <c r="C3404" s="621"/>
      <c r="D3404" s="621"/>
      <c r="E3404" s="621"/>
      <c r="F3404" s="621"/>
    </row>
    <row r="3405" spans="1:6" ht="18" hidden="1" customHeight="1">
      <c r="A3405" s="621"/>
      <c r="B3405" s="621"/>
      <c r="C3405" s="621"/>
      <c r="D3405" s="621"/>
      <c r="E3405" s="621"/>
      <c r="F3405" s="621"/>
    </row>
    <row r="3406" spans="1:6" ht="18" hidden="1" customHeight="1">
      <c r="A3406" s="621"/>
      <c r="B3406" s="621"/>
      <c r="C3406" s="621"/>
      <c r="D3406" s="621"/>
      <c r="E3406" s="621"/>
      <c r="F3406" s="621"/>
    </row>
    <row r="3407" spans="1:6" ht="18" hidden="1" customHeight="1">
      <c r="A3407" s="621"/>
      <c r="B3407" s="621"/>
      <c r="C3407" s="621"/>
      <c r="D3407" s="621"/>
      <c r="E3407" s="621"/>
      <c r="F3407" s="621"/>
    </row>
    <row r="3408" spans="1:6" ht="18" hidden="1" customHeight="1">
      <c r="A3408" s="621"/>
      <c r="B3408" s="621"/>
      <c r="C3408" s="621"/>
      <c r="D3408" s="621"/>
      <c r="E3408" s="621"/>
      <c r="F3408" s="621"/>
    </row>
    <row r="3409" spans="1:6" ht="18" hidden="1" customHeight="1">
      <c r="A3409" s="621"/>
      <c r="B3409" s="621"/>
      <c r="C3409" s="621"/>
      <c r="D3409" s="621"/>
      <c r="E3409" s="621"/>
      <c r="F3409" s="621"/>
    </row>
    <row r="3410" spans="1:6" ht="18" hidden="1" customHeight="1">
      <c r="A3410" s="621"/>
      <c r="B3410" s="621"/>
      <c r="C3410" s="621"/>
      <c r="D3410" s="621"/>
      <c r="E3410" s="621"/>
      <c r="F3410" s="621"/>
    </row>
    <row r="3411" spans="1:6" ht="18" hidden="1" customHeight="1">
      <c r="A3411" s="621"/>
      <c r="B3411" s="621"/>
      <c r="C3411" s="621"/>
      <c r="D3411" s="621"/>
      <c r="E3411" s="621"/>
      <c r="F3411" s="621"/>
    </row>
    <row r="3412" spans="1:6" ht="18" hidden="1" customHeight="1">
      <c r="A3412" s="621"/>
      <c r="B3412" s="621"/>
      <c r="C3412" s="621"/>
      <c r="D3412" s="621"/>
      <c r="E3412" s="621"/>
      <c r="F3412" s="621"/>
    </row>
    <row r="3413" spans="1:6" ht="18" hidden="1" customHeight="1">
      <c r="A3413" s="621"/>
      <c r="B3413" s="621"/>
      <c r="C3413" s="621"/>
      <c r="D3413" s="621"/>
      <c r="E3413" s="621"/>
      <c r="F3413" s="621"/>
    </row>
    <row r="3414" spans="1:6" ht="18" hidden="1" customHeight="1">
      <c r="A3414" s="621"/>
      <c r="B3414" s="621"/>
      <c r="C3414" s="621"/>
      <c r="D3414" s="621"/>
      <c r="E3414" s="621"/>
      <c r="F3414" s="621"/>
    </row>
    <row r="3415" spans="1:6" ht="18" hidden="1" customHeight="1">
      <c r="A3415" s="621"/>
      <c r="B3415" s="621"/>
      <c r="C3415" s="621"/>
      <c r="D3415" s="621"/>
      <c r="E3415" s="621"/>
      <c r="F3415" s="621"/>
    </row>
    <row r="3416" spans="1:6" ht="18" hidden="1" customHeight="1">
      <c r="A3416" s="621"/>
      <c r="B3416" s="621"/>
      <c r="C3416" s="621"/>
      <c r="D3416" s="621"/>
      <c r="E3416" s="621"/>
      <c r="F3416" s="621"/>
    </row>
    <row r="3417" spans="1:6" ht="18" hidden="1" customHeight="1">
      <c r="A3417" s="621"/>
      <c r="B3417" s="621"/>
      <c r="C3417" s="621"/>
      <c r="D3417" s="621"/>
      <c r="E3417" s="621"/>
      <c r="F3417" s="621"/>
    </row>
    <row r="3418" spans="1:6" ht="18" hidden="1" customHeight="1">
      <c r="A3418" s="621"/>
      <c r="B3418" s="621"/>
      <c r="C3418" s="621"/>
      <c r="D3418" s="621"/>
      <c r="E3418" s="621"/>
      <c r="F3418" s="621"/>
    </row>
    <row r="3419" spans="1:6" ht="18" hidden="1" customHeight="1">
      <c r="A3419" s="621"/>
      <c r="B3419" s="621"/>
      <c r="C3419" s="621"/>
      <c r="D3419" s="621"/>
      <c r="E3419" s="621"/>
      <c r="F3419" s="621"/>
    </row>
    <row r="3420" spans="1:6" ht="18" hidden="1" customHeight="1">
      <c r="A3420" s="621"/>
      <c r="B3420" s="621"/>
      <c r="C3420" s="621"/>
      <c r="D3420" s="621"/>
      <c r="E3420" s="621"/>
      <c r="F3420" s="621"/>
    </row>
    <row r="3421" spans="1:6" ht="18" hidden="1" customHeight="1">
      <c r="A3421" s="621"/>
      <c r="B3421" s="621"/>
      <c r="C3421" s="621"/>
      <c r="D3421" s="621"/>
      <c r="E3421" s="621"/>
      <c r="F3421" s="621"/>
    </row>
    <row r="3422" spans="1:6" ht="18" hidden="1" customHeight="1">
      <c r="A3422" s="621"/>
      <c r="B3422" s="621"/>
      <c r="C3422" s="621"/>
      <c r="D3422" s="621"/>
      <c r="E3422" s="621"/>
      <c r="F3422" s="621"/>
    </row>
    <row r="3423" spans="1:6" ht="18" hidden="1" customHeight="1">
      <c r="A3423" s="621"/>
      <c r="B3423" s="621"/>
      <c r="C3423" s="621"/>
      <c r="D3423" s="621"/>
      <c r="E3423" s="621"/>
      <c r="F3423" s="621"/>
    </row>
    <row r="3424" spans="1:6" ht="18" hidden="1" customHeight="1">
      <c r="A3424" s="621"/>
      <c r="B3424" s="621"/>
      <c r="C3424" s="621"/>
      <c r="D3424" s="621"/>
      <c r="E3424" s="621"/>
      <c r="F3424" s="621"/>
    </row>
    <row r="3425" spans="1:6" ht="18" hidden="1" customHeight="1">
      <c r="A3425" s="621"/>
      <c r="B3425" s="621"/>
      <c r="C3425" s="621"/>
      <c r="D3425" s="621"/>
      <c r="E3425" s="621"/>
      <c r="F3425" s="621"/>
    </row>
    <row r="3426" spans="1:6" ht="18" hidden="1" customHeight="1">
      <c r="A3426" s="621"/>
      <c r="B3426" s="621"/>
      <c r="C3426" s="621"/>
      <c r="D3426" s="621"/>
      <c r="E3426" s="621"/>
      <c r="F3426" s="621"/>
    </row>
    <row r="3427" spans="1:6" ht="18" hidden="1" customHeight="1">
      <c r="A3427" s="621"/>
      <c r="B3427" s="621"/>
      <c r="C3427" s="621"/>
      <c r="D3427" s="621"/>
      <c r="E3427" s="621"/>
      <c r="F3427" s="621"/>
    </row>
    <row r="3428" spans="1:6" ht="18" hidden="1" customHeight="1">
      <c r="A3428" s="621"/>
      <c r="B3428" s="621"/>
      <c r="C3428" s="621"/>
      <c r="D3428" s="621"/>
      <c r="E3428" s="621"/>
      <c r="F3428" s="621"/>
    </row>
    <row r="3429" spans="1:6" ht="18" hidden="1" customHeight="1">
      <c r="A3429" s="621"/>
      <c r="B3429" s="621"/>
      <c r="C3429" s="621"/>
      <c r="D3429" s="621"/>
      <c r="E3429" s="621"/>
      <c r="F3429" s="621"/>
    </row>
    <row r="3430" spans="1:6" ht="18" hidden="1" customHeight="1">
      <c r="A3430" s="621"/>
      <c r="B3430" s="621"/>
      <c r="C3430" s="621"/>
      <c r="D3430" s="621"/>
      <c r="E3430" s="621"/>
      <c r="F3430" s="621"/>
    </row>
    <row r="3431" spans="1:6" ht="18" hidden="1" customHeight="1">
      <c r="A3431" s="621"/>
      <c r="B3431" s="621"/>
      <c r="C3431" s="621"/>
      <c r="D3431" s="621"/>
      <c r="E3431" s="621"/>
      <c r="F3431" s="621"/>
    </row>
    <row r="3432" spans="1:6" ht="18" hidden="1" customHeight="1">
      <c r="A3432" s="621"/>
      <c r="B3432" s="621"/>
      <c r="C3432" s="621"/>
      <c r="D3432" s="621"/>
      <c r="E3432" s="621"/>
      <c r="F3432" s="621"/>
    </row>
    <row r="3433" spans="1:6" ht="18" hidden="1" customHeight="1">
      <c r="A3433" s="621"/>
      <c r="B3433" s="621"/>
      <c r="C3433" s="621"/>
      <c r="D3433" s="621"/>
      <c r="E3433" s="621"/>
      <c r="F3433" s="621"/>
    </row>
    <row r="3434" spans="1:6" ht="18" hidden="1" customHeight="1">
      <c r="A3434" s="621"/>
      <c r="B3434" s="621"/>
      <c r="C3434" s="621"/>
      <c r="D3434" s="621"/>
      <c r="E3434" s="621"/>
      <c r="F3434" s="621"/>
    </row>
    <row r="3435" spans="1:6" ht="18" hidden="1" customHeight="1">
      <c r="A3435" s="621"/>
      <c r="B3435" s="621"/>
      <c r="C3435" s="621"/>
      <c r="D3435" s="621"/>
      <c r="E3435" s="621"/>
      <c r="F3435" s="621"/>
    </row>
    <row r="3436" spans="1:6" ht="18" hidden="1" customHeight="1">
      <c r="A3436" s="621"/>
      <c r="B3436" s="621"/>
      <c r="C3436" s="621"/>
      <c r="D3436" s="621"/>
      <c r="E3436" s="621"/>
      <c r="F3436" s="621"/>
    </row>
    <row r="3437" spans="1:6" ht="18" hidden="1" customHeight="1">
      <c r="A3437" s="621"/>
      <c r="B3437" s="621"/>
      <c r="C3437" s="621"/>
      <c r="D3437" s="621"/>
      <c r="E3437" s="621"/>
      <c r="F3437" s="621"/>
    </row>
    <row r="3438" spans="1:6" ht="18" hidden="1" customHeight="1">
      <c r="A3438" s="621"/>
      <c r="B3438" s="621"/>
      <c r="C3438" s="621"/>
      <c r="D3438" s="621"/>
      <c r="E3438" s="621"/>
      <c r="F3438" s="621"/>
    </row>
    <row r="3439" spans="1:6" ht="18" hidden="1" customHeight="1">
      <c r="A3439" s="621"/>
      <c r="B3439" s="621"/>
      <c r="C3439" s="621"/>
      <c r="D3439" s="621"/>
      <c r="E3439" s="621"/>
      <c r="F3439" s="621"/>
    </row>
    <row r="3440" spans="1:6" ht="18" hidden="1" customHeight="1">
      <c r="A3440" s="621"/>
      <c r="B3440" s="621"/>
      <c r="C3440" s="621"/>
      <c r="D3440" s="621"/>
      <c r="E3440" s="621"/>
      <c r="F3440" s="621"/>
    </row>
    <row r="3441" spans="1:6" ht="18" hidden="1" customHeight="1">
      <c r="A3441" s="621"/>
      <c r="B3441" s="621"/>
      <c r="C3441" s="621"/>
      <c r="D3441" s="621"/>
      <c r="E3441" s="621"/>
      <c r="F3441" s="621"/>
    </row>
    <row r="3442" spans="1:6" ht="18" hidden="1" customHeight="1">
      <c r="A3442" s="621"/>
      <c r="B3442" s="621"/>
      <c r="C3442" s="621"/>
      <c r="D3442" s="621"/>
      <c r="E3442" s="621"/>
      <c r="F3442" s="621"/>
    </row>
    <row r="3443" spans="1:6" ht="18" hidden="1" customHeight="1">
      <c r="A3443" s="621"/>
      <c r="B3443" s="621"/>
      <c r="C3443" s="621"/>
      <c r="D3443" s="621"/>
      <c r="E3443" s="621"/>
      <c r="F3443" s="621"/>
    </row>
    <row r="3444" spans="1:6" ht="18" hidden="1" customHeight="1">
      <c r="A3444" s="621"/>
      <c r="B3444" s="621"/>
      <c r="C3444" s="621"/>
      <c r="D3444" s="621"/>
      <c r="E3444" s="621"/>
      <c r="F3444" s="621"/>
    </row>
    <row r="3445" spans="1:6" ht="18" hidden="1" customHeight="1">
      <c r="A3445" s="621"/>
      <c r="B3445" s="621"/>
      <c r="C3445" s="621"/>
      <c r="D3445" s="621"/>
      <c r="E3445" s="621"/>
      <c r="F3445" s="621"/>
    </row>
    <row r="3446" spans="1:6" ht="18" hidden="1" customHeight="1">
      <c r="A3446" s="621"/>
      <c r="B3446" s="621"/>
      <c r="C3446" s="621"/>
      <c r="D3446" s="621"/>
      <c r="E3446" s="621"/>
      <c r="F3446" s="621"/>
    </row>
    <row r="3447" spans="1:6" ht="18" hidden="1" customHeight="1">
      <c r="A3447" s="621"/>
      <c r="B3447" s="621"/>
      <c r="C3447" s="621"/>
      <c r="D3447" s="621"/>
      <c r="E3447" s="621"/>
      <c r="F3447" s="621"/>
    </row>
    <row r="3448" spans="1:6" ht="18" hidden="1" customHeight="1">
      <c r="A3448" s="621"/>
      <c r="B3448" s="621"/>
      <c r="C3448" s="621"/>
      <c r="D3448" s="621"/>
      <c r="E3448" s="621"/>
      <c r="F3448" s="621"/>
    </row>
    <row r="3449" spans="1:6" ht="18" hidden="1" customHeight="1">
      <c r="A3449" s="621"/>
      <c r="B3449" s="621"/>
      <c r="C3449" s="621"/>
      <c r="D3449" s="621"/>
      <c r="E3449" s="621"/>
      <c r="F3449" s="621"/>
    </row>
    <row r="3450" spans="1:6" ht="18" hidden="1" customHeight="1">
      <c r="A3450" s="621"/>
      <c r="B3450" s="621"/>
      <c r="C3450" s="621"/>
      <c r="D3450" s="621"/>
      <c r="E3450" s="621"/>
      <c r="F3450" s="621"/>
    </row>
    <row r="3451" spans="1:6" ht="18" hidden="1" customHeight="1">
      <c r="A3451" s="621"/>
      <c r="B3451" s="621"/>
      <c r="C3451" s="621"/>
      <c r="D3451" s="621"/>
      <c r="E3451" s="621"/>
      <c r="F3451" s="621"/>
    </row>
    <row r="3452" spans="1:6" ht="18" hidden="1" customHeight="1">
      <c r="A3452" s="621"/>
      <c r="B3452" s="621"/>
      <c r="C3452" s="621"/>
      <c r="D3452" s="621"/>
      <c r="E3452" s="621"/>
      <c r="F3452" s="621"/>
    </row>
    <row r="3453" spans="1:6" ht="18" hidden="1" customHeight="1">
      <c r="A3453" s="621"/>
      <c r="B3453" s="621"/>
      <c r="C3453" s="621"/>
      <c r="D3453" s="621"/>
      <c r="E3453" s="621"/>
      <c r="F3453" s="621"/>
    </row>
    <row r="3454" spans="1:6" ht="18" hidden="1" customHeight="1">
      <c r="A3454" s="621"/>
      <c r="B3454" s="621"/>
      <c r="C3454" s="621"/>
      <c r="D3454" s="621"/>
      <c r="E3454" s="621"/>
      <c r="F3454" s="621"/>
    </row>
    <row r="3455" spans="1:6" ht="18" hidden="1" customHeight="1">
      <c r="A3455" s="621"/>
      <c r="B3455" s="621"/>
      <c r="C3455" s="621"/>
      <c r="D3455" s="621"/>
      <c r="E3455" s="621"/>
      <c r="F3455" s="621"/>
    </row>
    <row r="3456" spans="1:6" ht="18" hidden="1" customHeight="1">
      <c r="A3456" s="621"/>
      <c r="B3456" s="621"/>
      <c r="C3456" s="621"/>
      <c r="D3456" s="621"/>
      <c r="E3456" s="621"/>
      <c r="F3456" s="621"/>
    </row>
    <row r="3457" spans="1:6" ht="18" hidden="1" customHeight="1">
      <c r="A3457" s="621"/>
      <c r="B3457" s="621"/>
      <c r="C3457" s="621"/>
      <c r="D3457" s="621"/>
      <c r="E3457" s="621"/>
      <c r="F3457" s="621"/>
    </row>
    <row r="3458" spans="1:6" ht="18" hidden="1" customHeight="1">
      <c r="A3458" s="621"/>
      <c r="B3458" s="621"/>
      <c r="C3458" s="621"/>
      <c r="D3458" s="621"/>
      <c r="E3458" s="621"/>
      <c r="F3458" s="621"/>
    </row>
    <row r="3459" spans="1:6" ht="18" hidden="1" customHeight="1">
      <c r="A3459" s="621"/>
      <c r="B3459" s="621"/>
      <c r="C3459" s="621"/>
      <c r="D3459" s="621"/>
      <c r="E3459" s="621"/>
      <c r="F3459" s="621"/>
    </row>
    <row r="3460" spans="1:6" ht="18" hidden="1" customHeight="1">
      <c r="A3460" s="621"/>
      <c r="B3460" s="621"/>
      <c r="C3460" s="621"/>
      <c r="D3460" s="621"/>
      <c r="E3460" s="621"/>
      <c r="F3460" s="621"/>
    </row>
    <row r="3461" spans="1:6" ht="18" hidden="1" customHeight="1">
      <c r="A3461" s="621"/>
      <c r="B3461" s="621"/>
      <c r="C3461" s="621"/>
      <c r="D3461" s="621"/>
      <c r="E3461" s="621"/>
      <c r="F3461" s="621"/>
    </row>
    <row r="3462" spans="1:6" ht="18" hidden="1" customHeight="1">
      <c r="A3462" s="621"/>
      <c r="B3462" s="621"/>
      <c r="C3462" s="621"/>
      <c r="D3462" s="621"/>
      <c r="E3462" s="621"/>
      <c r="F3462" s="621"/>
    </row>
    <row r="3463" spans="1:6" ht="18" hidden="1" customHeight="1">
      <c r="A3463" s="621"/>
      <c r="B3463" s="621"/>
      <c r="C3463" s="621"/>
      <c r="D3463" s="621"/>
      <c r="E3463" s="621"/>
      <c r="F3463" s="621"/>
    </row>
    <row r="3464" spans="1:6" ht="18" hidden="1" customHeight="1">
      <c r="A3464" s="621"/>
      <c r="B3464" s="621"/>
      <c r="C3464" s="621"/>
      <c r="D3464" s="621"/>
      <c r="E3464" s="621"/>
      <c r="F3464" s="621"/>
    </row>
    <row r="3465" spans="1:6" ht="18" hidden="1" customHeight="1">
      <c r="A3465" s="621"/>
      <c r="B3465" s="621"/>
      <c r="C3465" s="621"/>
      <c r="D3465" s="621"/>
      <c r="E3465" s="621"/>
      <c r="F3465" s="621"/>
    </row>
    <row r="3466" spans="1:6" ht="18" hidden="1" customHeight="1">
      <c r="A3466" s="621"/>
      <c r="B3466" s="621"/>
      <c r="C3466" s="621"/>
      <c r="D3466" s="621"/>
      <c r="E3466" s="621"/>
      <c r="F3466" s="621"/>
    </row>
    <row r="3467" spans="1:6" ht="18" hidden="1" customHeight="1">
      <c r="A3467" s="621"/>
      <c r="B3467" s="621"/>
      <c r="C3467" s="621"/>
      <c r="D3467" s="621"/>
      <c r="E3467" s="621"/>
      <c r="F3467" s="621"/>
    </row>
    <row r="3468" spans="1:6" ht="18" hidden="1" customHeight="1">
      <c r="A3468" s="621"/>
      <c r="B3468" s="621"/>
      <c r="C3468" s="621"/>
      <c r="D3468" s="621"/>
      <c r="E3468" s="621"/>
      <c r="F3468" s="621"/>
    </row>
    <row r="3469" spans="1:6" ht="18" hidden="1" customHeight="1">
      <c r="A3469" s="621"/>
      <c r="B3469" s="621"/>
      <c r="C3469" s="621"/>
      <c r="D3469" s="621"/>
      <c r="E3469" s="621"/>
      <c r="F3469" s="621"/>
    </row>
    <row r="3470" spans="1:6" ht="18" hidden="1" customHeight="1">
      <c r="A3470" s="621"/>
      <c r="B3470" s="621"/>
      <c r="C3470" s="621"/>
      <c r="D3470" s="621"/>
      <c r="E3470" s="621"/>
      <c r="F3470" s="621"/>
    </row>
    <row r="3471" spans="1:6" ht="18" hidden="1" customHeight="1">
      <c r="A3471" s="621"/>
      <c r="B3471" s="621"/>
      <c r="C3471" s="621"/>
      <c r="D3471" s="621"/>
      <c r="E3471" s="621"/>
      <c r="F3471" s="621"/>
    </row>
    <row r="3472" spans="1:6" ht="18" hidden="1" customHeight="1">
      <c r="A3472" s="621"/>
      <c r="B3472" s="621"/>
      <c r="C3472" s="621"/>
      <c r="D3472" s="621"/>
      <c r="E3472" s="621"/>
      <c r="F3472" s="621"/>
    </row>
    <row r="3473" spans="1:6" ht="18" hidden="1" customHeight="1">
      <c r="A3473" s="621"/>
      <c r="B3473" s="621"/>
      <c r="C3473" s="621"/>
      <c r="D3473" s="621"/>
      <c r="E3473" s="621"/>
      <c r="F3473" s="621"/>
    </row>
    <row r="3474" spans="1:6" ht="18" hidden="1" customHeight="1">
      <c r="A3474" s="621"/>
      <c r="B3474" s="621"/>
      <c r="C3474" s="621"/>
      <c r="D3474" s="621"/>
      <c r="E3474" s="621"/>
      <c r="F3474" s="621"/>
    </row>
    <row r="3475" spans="1:6" ht="18" hidden="1" customHeight="1">
      <c r="A3475" s="621"/>
      <c r="B3475" s="621"/>
      <c r="C3475" s="621"/>
      <c r="D3475" s="621"/>
      <c r="E3475" s="621"/>
      <c r="F3475" s="621"/>
    </row>
    <row r="3476" spans="1:6" ht="18" hidden="1" customHeight="1">
      <c r="A3476" s="621"/>
      <c r="B3476" s="621"/>
      <c r="C3476" s="621"/>
      <c r="D3476" s="621"/>
      <c r="E3476" s="621"/>
      <c r="F3476" s="621"/>
    </row>
    <row r="3477" spans="1:6" ht="18" hidden="1" customHeight="1">
      <c r="A3477" s="621"/>
      <c r="B3477" s="621"/>
      <c r="C3477" s="621"/>
      <c r="D3477" s="621"/>
      <c r="E3477" s="621"/>
      <c r="F3477" s="621"/>
    </row>
    <row r="3478" spans="1:6" ht="18" hidden="1" customHeight="1">
      <c r="A3478" s="621"/>
      <c r="B3478" s="621"/>
      <c r="C3478" s="621"/>
      <c r="D3478" s="621"/>
      <c r="E3478" s="621"/>
      <c r="F3478" s="621"/>
    </row>
    <row r="3479" spans="1:6" ht="18" hidden="1" customHeight="1">
      <c r="A3479" s="621"/>
      <c r="B3479" s="621"/>
      <c r="C3479" s="621"/>
      <c r="D3479" s="621"/>
      <c r="E3479" s="621"/>
      <c r="F3479" s="621"/>
    </row>
    <row r="3480" spans="1:6" ht="18" hidden="1" customHeight="1">
      <c r="A3480" s="621"/>
      <c r="B3480" s="621"/>
      <c r="C3480" s="621"/>
      <c r="D3480" s="621"/>
      <c r="E3480" s="621"/>
      <c r="F3480" s="621"/>
    </row>
    <row r="3481" spans="1:6" ht="18" hidden="1" customHeight="1">
      <c r="A3481" s="621"/>
      <c r="B3481" s="621"/>
      <c r="C3481" s="621"/>
      <c r="D3481" s="621"/>
      <c r="E3481" s="621"/>
      <c r="F3481" s="621"/>
    </row>
    <row r="3482" spans="1:6" ht="18" hidden="1" customHeight="1">
      <c r="A3482" s="621"/>
      <c r="B3482" s="621"/>
      <c r="C3482" s="621"/>
      <c r="D3482" s="621"/>
      <c r="E3482" s="621"/>
      <c r="F3482" s="621"/>
    </row>
    <row r="3483" spans="1:6" ht="18" hidden="1" customHeight="1">
      <c r="A3483" s="621"/>
      <c r="B3483" s="621"/>
      <c r="C3483" s="621"/>
      <c r="D3483" s="621"/>
      <c r="E3483" s="621"/>
      <c r="F3483" s="621"/>
    </row>
    <row r="3484" spans="1:6" ht="18" hidden="1" customHeight="1">
      <c r="A3484" s="621"/>
      <c r="B3484" s="621"/>
      <c r="C3484" s="621"/>
      <c r="D3484" s="621"/>
      <c r="E3484" s="621"/>
      <c r="F3484" s="621"/>
    </row>
    <row r="3485" spans="1:6" ht="18" hidden="1" customHeight="1">
      <c r="A3485" s="621"/>
      <c r="B3485" s="621"/>
      <c r="C3485" s="621"/>
      <c r="D3485" s="621"/>
      <c r="E3485" s="621"/>
      <c r="F3485" s="621"/>
    </row>
    <row r="3486" spans="1:6" ht="18" hidden="1" customHeight="1">
      <c r="A3486" s="621"/>
      <c r="B3486" s="621"/>
      <c r="C3486" s="621"/>
      <c r="D3486" s="621"/>
      <c r="E3486" s="621"/>
      <c r="F3486" s="621"/>
    </row>
    <row r="3487" spans="1:6" ht="18" hidden="1" customHeight="1">
      <c r="A3487" s="621"/>
      <c r="B3487" s="621"/>
      <c r="C3487" s="621"/>
      <c r="D3487" s="621"/>
      <c r="E3487" s="621"/>
      <c r="F3487" s="621"/>
    </row>
    <row r="3488" spans="1:6" ht="18" hidden="1" customHeight="1">
      <c r="A3488" s="621"/>
      <c r="B3488" s="621"/>
      <c r="C3488" s="621"/>
      <c r="D3488" s="621"/>
      <c r="E3488" s="621"/>
      <c r="F3488" s="621"/>
    </row>
    <row r="3489" spans="1:6" ht="18" hidden="1" customHeight="1">
      <c r="A3489" s="621"/>
      <c r="B3489" s="621"/>
      <c r="C3489" s="621"/>
      <c r="D3489" s="621"/>
      <c r="E3489" s="621"/>
      <c r="F3489" s="621"/>
    </row>
    <row r="3490" spans="1:6" ht="18" hidden="1" customHeight="1">
      <c r="A3490" s="621"/>
      <c r="B3490" s="621"/>
      <c r="C3490" s="621"/>
      <c r="D3490" s="621"/>
      <c r="E3490" s="621"/>
      <c r="F3490" s="621"/>
    </row>
    <row r="3491" spans="1:6" ht="18" hidden="1" customHeight="1">
      <c r="A3491" s="621"/>
      <c r="B3491" s="621"/>
      <c r="C3491" s="621"/>
      <c r="D3491" s="621"/>
      <c r="E3491" s="621"/>
      <c r="F3491" s="621"/>
    </row>
    <row r="3492" spans="1:6" ht="18" hidden="1" customHeight="1">
      <c r="A3492" s="621"/>
      <c r="B3492" s="621"/>
      <c r="C3492" s="621"/>
      <c r="D3492" s="621"/>
      <c r="E3492" s="621"/>
      <c r="F3492" s="621"/>
    </row>
    <row r="3493" spans="1:6" ht="18" hidden="1" customHeight="1">
      <c r="A3493" s="621"/>
      <c r="B3493" s="621"/>
      <c r="C3493" s="621"/>
      <c r="D3493" s="621"/>
      <c r="E3493" s="621"/>
      <c r="F3493" s="621"/>
    </row>
    <row r="3494" spans="1:6" ht="18" hidden="1" customHeight="1">
      <c r="A3494" s="621"/>
      <c r="B3494" s="621"/>
      <c r="C3494" s="621"/>
      <c r="D3494" s="621"/>
      <c r="E3494" s="621"/>
      <c r="F3494" s="621"/>
    </row>
    <row r="3495" spans="1:6" ht="18" hidden="1" customHeight="1">
      <c r="A3495" s="621"/>
      <c r="B3495" s="621"/>
      <c r="C3495" s="621"/>
      <c r="D3495" s="621"/>
      <c r="E3495" s="621"/>
      <c r="F3495" s="621"/>
    </row>
    <row r="3496" spans="1:6" ht="18" hidden="1" customHeight="1">
      <c r="A3496" s="621"/>
      <c r="B3496" s="621"/>
      <c r="C3496" s="621"/>
      <c r="D3496" s="621"/>
      <c r="E3496" s="621"/>
      <c r="F3496" s="621"/>
    </row>
    <row r="3497" spans="1:6" ht="18" hidden="1" customHeight="1">
      <c r="A3497" s="621"/>
      <c r="B3497" s="621"/>
      <c r="C3497" s="621"/>
      <c r="D3497" s="621"/>
      <c r="E3497" s="621"/>
      <c r="F3497" s="621"/>
    </row>
    <row r="3498" spans="1:6" ht="18" hidden="1" customHeight="1">
      <c r="A3498" s="621"/>
      <c r="B3498" s="621"/>
      <c r="C3498" s="621"/>
      <c r="D3498" s="621"/>
      <c r="E3498" s="621"/>
      <c r="F3498" s="621"/>
    </row>
    <row r="3499" spans="1:6" ht="18" hidden="1" customHeight="1">
      <c r="A3499" s="621"/>
      <c r="B3499" s="621"/>
      <c r="C3499" s="621"/>
      <c r="D3499" s="621"/>
      <c r="E3499" s="621"/>
      <c r="F3499" s="621"/>
    </row>
    <row r="3500" spans="1:6" ht="18" hidden="1" customHeight="1">
      <c r="A3500" s="621"/>
      <c r="B3500" s="621"/>
      <c r="C3500" s="621"/>
      <c r="D3500" s="621"/>
      <c r="E3500" s="621"/>
      <c r="F3500" s="621"/>
    </row>
    <row r="3501" spans="1:6" ht="18" hidden="1" customHeight="1">
      <c r="A3501" s="621"/>
      <c r="B3501" s="621"/>
      <c r="C3501" s="621"/>
      <c r="D3501" s="621"/>
      <c r="E3501" s="621"/>
      <c r="F3501" s="621"/>
    </row>
    <row r="3502" spans="1:6" ht="18" hidden="1" customHeight="1">
      <c r="A3502" s="621"/>
      <c r="B3502" s="621"/>
      <c r="C3502" s="621"/>
      <c r="D3502" s="621"/>
      <c r="E3502" s="621"/>
      <c r="F3502" s="621"/>
    </row>
    <row r="3503" spans="1:6" ht="18" hidden="1" customHeight="1">
      <c r="A3503" s="621"/>
      <c r="B3503" s="621"/>
      <c r="C3503" s="621"/>
      <c r="D3503" s="621"/>
      <c r="E3503" s="621"/>
      <c r="F3503" s="621"/>
    </row>
    <row r="3504" spans="1:6" ht="18" hidden="1" customHeight="1">
      <c r="A3504" s="621"/>
      <c r="B3504" s="621"/>
      <c r="C3504" s="621"/>
      <c r="D3504" s="621"/>
      <c r="E3504" s="621"/>
      <c r="F3504" s="621"/>
    </row>
    <row r="3505" spans="1:6" ht="18" hidden="1" customHeight="1">
      <c r="A3505" s="621"/>
      <c r="B3505" s="621"/>
      <c r="C3505" s="621"/>
      <c r="D3505" s="621"/>
      <c r="E3505" s="621"/>
      <c r="F3505" s="621"/>
    </row>
    <row r="3506" spans="1:6" ht="18" hidden="1" customHeight="1">
      <c r="A3506" s="621"/>
      <c r="B3506" s="621"/>
      <c r="C3506" s="621"/>
      <c r="D3506" s="621"/>
      <c r="E3506" s="621"/>
      <c r="F3506" s="621"/>
    </row>
    <row r="3507" spans="1:6" ht="18" hidden="1" customHeight="1">
      <c r="A3507" s="621"/>
      <c r="B3507" s="621"/>
      <c r="C3507" s="621"/>
      <c r="D3507" s="621"/>
      <c r="E3507" s="621"/>
      <c r="F3507" s="621"/>
    </row>
    <row r="3508" spans="1:6" ht="18" hidden="1" customHeight="1">
      <c r="A3508" s="621"/>
      <c r="B3508" s="621"/>
      <c r="C3508" s="621"/>
      <c r="D3508" s="621"/>
      <c r="E3508" s="621"/>
      <c r="F3508" s="621"/>
    </row>
    <row r="3509" spans="1:6" ht="18" hidden="1" customHeight="1">
      <c r="A3509" s="621"/>
      <c r="B3509" s="621"/>
      <c r="C3509" s="621"/>
      <c r="D3509" s="621"/>
      <c r="E3509" s="621"/>
      <c r="F3509" s="621"/>
    </row>
    <row r="3510" spans="1:6" ht="18" hidden="1" customHeight="1">
      <c r="A3510" s="621"/>
      <c r="B3510" s="621"/>
      <c r="C3510" s="621"/>
      <c r="D3510" s="621"/>
      <c r="E3510" s="621"/>
      <c r="F3510" s="621"/>
    </row>
    <row r="3511" spans="1:6" ht="18" hidden="1" customHeight="1">
      <c r="A3511" s="621"/>
      <c r="B3511" s="621"/>
      <c r="C3511" s="621"/>
      <c r="D3511" s="621"/>
      <c r="E3511" s="621"/>
      <c r="F3511" s="621"/>
    </row>
    <row r="3512" spans="1:6" ht="18" hidden="1" customHeight="1">
      <c r="A3512" s="621"/>
      <c r="B3512" s="621"/>
      <c r="C3512" s="621"/>
      <c r="D3512" s="621"/>
      <c r="E3512" s="621"/>
      <c r="F3512" s="621"/>
    </row>
    <row r="3513" spans="1:6" ht="18" hidden="1" customHeight="1">
      <c r="A3513" s="621"/>
      <c r="B3513" s="621"/>
      <c r="C3513" s="621"/>
      <c r="D3513" s="621"/>
      <c r="E3513" s="621"/>
      <c r="F3513" s="621"/>
    </row>
    <row r="3514" spans="1:6" ht="18" hidden="1" customHeight="1">
      <c r="A3514" s="621"/>
      <c r="B3514" s="621"/>
      <c r="C3514" s="621"/>
      <c r="D3514" s="621"/>
      <c r="E3514" s="621"/>
      <c r="F3514" s="621"/>
    </row>
    <row r="3515" spans="1:6" ht="18" hidden="1" customHeight="1">
      <c r="A3515" s="621"/>
      <c r="B3515" s="621"/>
      <c r="C3515" s="621"/>
      <c r="D3515" s="621"/>
      <c r="E3515" s="621"/>
      <c r="F3515" s="621"/>
    </row>
    <row r="3516" spans="1:6" ht="18" hidden="1" customHeight="1">
      <c r="A3516" s="621"/>
      <c r="B3516" s="621"/>
      <c r="C3516" s="621"/>
      <c r="D3516" s="621"/>
      <c r="E3516" s="621"/>
      <c r="F3516" s="621"/>
    </row>
    <row r="3517" spans="1:6" ht="18" hidden="1" customHeight="1">
      <c r="A3517" s="621"/>
      <c r="B3517" s="621"/>
      <c r="C3517" s="621"/>
      <c r="D3517" s="621"/>
      <c r="E3517" s="621"/>
      <c r="F3517" s="621"/>
    </row>
    <row r="3518" spans="1:6" ht="18" hidden="1" customHeight="1">
      <c r="A3518" s="621"/>
      <c r="B3518" s="621"/>
      <c r="C3518" s="621"/>
      <c r="D3518" s="621"/>
      <c r="E3518" s="621"/>
      <c r="F3518" s="621"/>
    </row>
    <row r="3519" spans="1:6" ht="18" hidden="1" customHeight="1">
      <c r="A3519" s="621"/>
      <c r="B3519" s="621"/>
      <c r="C3519" s="621"/>
      <c r="D3519" s="621"/>
      <c r="E3519" s="621"/>
      <c r="F3519" s="621"/>
    </row>
    <row r="3520" spans="1:6" ht="18" hidden="1" customHeight="1">
      <c r="A3520" s="621"/>
      <c r="B3520" s="621"/>
      <c r="C3520" s="621"/>
      <c r="D3520" s="621"/>
      <c r="E3520" s="621"/>
      <c r="F3520" s="621"/>
    </row>
    <row r="3521" spans="1:6" ht="18" hidden="1" customHeight="1">
      <c r="A3521" s="621"/>
      <c r="B3521" s="621"/>
      <c r="C3521" s="621"/>
      <c r="D3521" s="621"/>
      <c r="E3521" s="621"/>
      <c r="F3521" s="621"/>
    </row>
    <row r="3522" spans="1:6" ht="18" hidden="1" customHeight="1">
      <c r="A3522" s="621"/>
      <c r="B3522" s="621"/>
      <c r="C3522" s="621"/>
      <c r="D3522" s="621"/>
      <c r="E3522" s="621"/>
      <c r="F3522" s="621"/>
    </row>
    <row r="3523" spans="1:6" ht="18" hidden="1" customHeight="1">
      <c r="A3523" s="621"/>
      <c r="B3523" s="621"/>
      <c r="C3523" s="621"/>
      <c r="D3523" s="621"/>
      <c r="E3523" s="621"/>
      <c r="F3523" s="621"/>
    </row>
    <row r="3524" spans="1:6" ht="18" hidden="1" customHeight="1">
      <c r="A3524" s="621"/>
      <c r="B3524" s="621"/>
      <c r="C3524" s="621"/>
      <c r="D3524" s="621"/>
      <c r="E3524" s="621"/>
      <c r="F3524" s="621"/>
    </row>
    <row r="3525" spans="1:6" ht="18" hidden="1" customHeight="1">
      <c r="A3525" s="621"/>
      <c r="B3525" s="621"/>
      <c r="C3525" s="621"/>
      <c r="D3525" s="621"/>
      <c r="E3525" s="621"/>
      <c r="F3525" s="621"/>
    </row>
    <row r="3526" spans="1:6" ht="18" hidden="1" customHeight="1">
      <c r="A3526" s="621"/>
      <c r="B3526" s="621"/>
      <c r="C3526" s="621"/>
      <c r="D3526" s="621"/>
      <c r="E3526" s="621"/>
      <c r="F3526" s="621"/>
    </row>
    <row r="3527" spans="1:6" ht="18" hidden="1" customHeight="1">
      <c r="A3527" s="621"/>
      <c r="B3527" s="621"/>
      <c r="C3527" s="621"/>
      <c r="D3527" s="621"/>
      <c r="E3527" s="621"/>
      <c r="F3527" s="621"/>
    </row>
    <row r="3528" spans="1:6" ht="18" hidden="1" customHeight="1">
      <c r="A3528" s="621"/>
      <c r="B3528" s="621"/>
      <c r="C3528" s="621"/>
      <c r="D3528" s="621"/>
      <c r="E3528" s="621"/>
      <c r="F3528" s="621"/>
    </row>
    <row r="3529" spans="1:6" ht="18" hidden="1" customHeight="1">
      <c r="A3529" s="621"/>
      <c r="B3529" s="621"/>
      <c r="C3529" s="621"/>
      <c r="D3529" s="621"/>
      <c r="E3529" s="621"/>
      <c r="F3529" s="621"/>
    </row>
    <row r="3530" spans="1:6" ht="18" hidden="1" customHeight="1">
      <c r="A3530" s="621"/>
      <c r="B3530" s="621"/>
      <c r="C3530" s="621"/>
      <c r="D3530" s="621"/>
      <c r="E3530" s="621"/>
      <c r="F3530" s="621"/>
    </row>
    <row r="3531" spans="1:6" ht="18" hidden="1" customHeight="1">
      <c r="A3531" s="621"/>
      <c r="B3531" s="621"/>
      <c r="C3531" s="621"/>
      <c r="D3531" s="621"/>
      <c r="E3531" s="621"/>
      <c r="F3531" s="621"/>
    </row>
    <row r="3532" spans="1:6" ht="18" hidden="1" customHeight="1">
      <c r="A3532" s="621"/>
      <c r="B3532" s="621"/>
      <c r="C3532" s="621"/>
      <c r="D3532" s="621"/>
      <c r="E3532" s="621"/>
      <c r="F3532" s="621"/>
    </row>
    <row r="3533" spans="1:6" ht="18" hidden="1" customHeight="1">
      <c r="A3533" s="621"/>
      <c r="B3533" s="621"/>
      <c r="C3533" s="621"/>
      <c r="D3533" s="621"/>
      <c r="E3533" s="621"/>
      <c r="F3533" s="621"/>
    </row>
    <row r="3534" spans="1:6" ht="18" hidden="1" customHeight="1">
      <c r="A3534" s="621"/>
      <c r="B3534" s="621"/>
      <c r="C3534" s="621"/>
      <c r="D3534" s="621"/>
      <c r="E3534" s="621"/>
      <c r="F3534" s="621"/>
    </row>
    <row r="3535" spans="1:6" ht="18" hidden="1" customHeight="1">
      <c r="A3535" s="621"/>
      <c r="B3535" s="621"/>
      <c r="C3535" s="621"/>
      <c r="D3535" s="621"/>
      <c r="E3535" s="621"/>
      <c r="F3535" s="621"/>
    </row>
    <row r="3536" spans="1:6" ht="18" hidden="1" customHeight="1">
      <c r="A3536" s="621"/>
      <c r="B3536" s="621"/>
      <c r="C3536" s="621"/>
      <c r="D3536" s="621"/>
      <c r="E3536" s="621"/>
      <c r="F3536" s="621"/>
    </row>
    <row r="3537" spans="1:6" ht="18" hidden="1" customHeight="1">
      <c r="A3537" s="621"/>
      <c r="B3537" s="621"/>
      <c r="C3537" s="621"/>
      <c r="D3537" s="621"/>
      <c r="E3537" s="621"/>
      <c r="F3537" s="621"/>
    </row>
    <row r="3538" spans="1:6" ht="18" hidden="1" customHeight="1">
      <c r="A3538" s="621"/>
      <c r="B3538" s="621"/>
      <c r="C3538" s="621"/>
      <c r="D3538" s="621"/>
      <c r="E3538" s="621"/>
      <c r="F3538" s="621"/>
    </row>
    <row r="3539" spans="1:6" ht="18" hidden="1" customHeight="1">
      <c r="A3539" s="621"/>
      <c r="B3539" s="621"/>
      <c r="C3539" s="621"/>
      <c r="D3539" s="621"/>
      <c r="E3539" s="621"/>
      <c r="F3539" s="621"/>
    </row>
    <row r="3540" spans="1:6" ht="18" hidden="1" customHeight="1">
      <c r="A3540" s="621"/>
      <c r="B3540" s="621"/>
      <c r="C3540" s="621"/>
      <c r="D3540" s="621"/>
      <c r="E3540" s="621"/>
      <c r="F3540" s="621"/>
    </row>
    <row r="3541" spans="1:6" ht="18" hidden="1" customHeight="1">
      <c r="A3541" s="621"/>
      <c r="B3541" s="621"/>
      <c r="C3541" s="621"/>
      <c r="D3541" s="621"/>
      <c r="E3541" s="621"/>
      <c r="F3541" s="621"/>
    </row>
    <row r="3542" spans="1:6" ht="18" hidden="1" customHeight="1">
      <c r="A3542" s="621"/>
      <c r="B3542" s="621"/>
      <c r="C3542" s="621"/>
      <c r="D3542" s="621"/>
      <c r="E3542" s="621"/>
      <c r="F3542" s="621"/>
    </row>
    <row r="3543" spans="1:6" ht="18" hidden="1" customHeight="1">
      <c r="A3543" s="621"/>
      <c r="B3543" s="621"/>
      <c r="C3543" s="621"/>
      <c r="D3543" s="621"/>
      <c r="E3543" s="621"/>
      <c r="F3543" s="621"/>
    </row>
    <row r="3544" spans="1:6" ht="18" hidden="1" customHeight="1">
      <c r="A3544" s="621"/>
      <c r="B3544" s="621"/>
      <c r="C3544" s="621"/>
      <c r="D3544" s="621"/>
      <c r="E3544" s="621"/>
      <c r="F3544" s="621"/>
    </row>
    <row r="3545" spans="1:6" ht="18" hidden="1" customHeight="1">
      <c r="A3545" s="621"/>
      <c r="B3545" s="621"/>
      <c r="C3545" s="621"/>
      <c r="D3545" s="621"/>
      <c r="E3545" s="621"/>
      <c r="F3545" s="621"/>
    </row>
    <row r="3546" spans="1:6" ht="18" hidden="1" customHeight="1">
      <c r="A3546" s="621"/>
      <c r="B3546" s="621"/>
      <c r="C3546" s="621"/>
      <c r="D3546" s="621"/>
      <c r="E3546" s="621"/>
      <c r="F3546" s="621"/>
    </row>
    <row r="3547" spans="1:6" ht="18" hidden="1" customHeight="1">
      <c r="A3547" s="621"/>
      <c r="B3547" s="621"/>
      <c r="C3547" s="621"/>
      <c r="D3547" s="621"/>
      <c r="E3547" s="621"/>
      <c r="F3547" s="621"/>
    </row>
    <row r="3548" spans="1:6" ht="18" hidden="1" customHeight="1">
      <c r="A3548" s="621"/>
      <c r="B3548" s="621"/>
      <c r="C3548" s="621"/>
      <c r="D3548" s="621"/>
      <c r="E3548" s="621"/>
      <c r="F3548" s="621"/>
    </row>
    <row r="3549" spans="1:6" ht="18" hidden="1" customHeight="1">
      <c r="A3549" s="621"/>
      <c r="B3549" s="621"/>
      <c r="C3549" s="621"/>
      <c r="D3549" s="621"/>
      <c r="E3549" s="621"/>
      <c r="F3549" s="621"/>
    </row>
    <row r="3550" spans="1:6" ht="18" hidden="1" customHeight="1">
      <c r="A3550" s="621"/>
      <c r="B3550" s="621"/>
      <c r="C3550" s="621"/>
      <c r="D3550" s="621"/>
      <c r="E3550" s="621"/>
      <c r="F3550" s="621"/>
    </row>
    <row r="3551" spans="1:6" ht="18" hidden="1" customHeight="1">
      <c r="A3551" s="621"/>
      <c r="B3551" s="621"/>
      <c r="C3551" s="621"/>
      <c r="D3551" s="621"/>
      <c r="E3551" s="621"/>
      <c r="F3551" s="621"/>
    </row>
    <row r="3552" spans="1:6" ht="18" hidden="1" customHeight="1">
      <c r="A3552" s="621"/>
      <c r="B3552" s="621"/>
      <c r="C3552" s="621"/>
      <c r="D3552" s="621"/>
      <c r="E3552" s="621"/>
      <c r="F3552" s="621"/>
    </row>
    <row r="3553" spans="1:6" ht="18" hidden="1" customHeight="1">
      <c r="A3553" s="621"/>
      <c r="B3553" s="621"/>
      <c r="C3553" s="621"/>
      <c r="D3553" s="621"/>
      <c r="E3553" s="621"/>
      <c r="F3553" s="621"/>
    </row>
    <row r="3554" spans="1:6" ht="18" hidden="1" customHeight="1">
      <c r="A3554" s="621"/>
      <c r="B3554" s="621"/>
      <c r="C3554" s="621"/>
      <c r="D3554" s="621"/>
      <c r="E3554" s="621"/>
      <c r="F3554" s="621"/>
    </row>
    <row r="3555" spans="1:6" ht="18" hidden="1" customHeight="1">
      <c r="A3555" s="621"/>
      <c r="B3555" s="621"/>
      <c r="C3555" s="621"/>
      <c r="D3555" s="621"/>
      <c r="E3555" s="621"/>
      <c r="F3555" s="621"/>
    </row>
    <row r="3556" spans="1:6" ht="18" hidden="1" customHeight="1">
      <c r="A3556" s="621"/>
      <c r="B3556" s="621"/>
      <c r="C3556" s="621"/>
      <c r="D3556" s="621"/>
      <c r="E3556" s="621"/>
      <c r="F3556" s="621"/>
    </row>
    <row r="3557" spans="1:6" ht="18" hidden="1" customHeight="1">
      <c r="A3557" s="621"/>
      <c r="B3557" s="621"/>
      <c r="C3557" s="621"/>
      <c r="D3557" s="621"/>
      <c r="E3557" s="621"/>
      <c r="F3557" s="621"/>
    </row>
    <row r="3558" spans="1:6" ht="18" hidden="1" customHeight="1">
      <c r="A3558" s="621"/>
      <c r="B3558" s="621"/>
      <c r="C3558" s="621"/>
      <c r="D3558" s="621"/>
      <c r="E3558" s="621"/>
      <c r="F3558" s="621"/>
    </row>
    <row r="3559" spans="1:6" ht="18" hidden="1" customHeight="1">
      <c r="A3559" s="621"/>
      <c r="B3559" s="621"/>
      <c r="C3559" s="621"/>
      <c r="D3559" s="621"/>
      <c r="E3559" s="621"/>
      <c r="F3559" s="621"/>
    </row>
    <row r="3560" spans="1:6" ht="18" hidden="1" customHeight="1">
      <c r="A3560" s="621"/>
      <c r="B3560" s="621"/>
      <c r="C3560" s="621"/>
      <c r="D3560" s="621"/>
      <c r="E3560" s="621"/>
      <c r="F3560" s="621"/>
    </row>
    <row r="3561" spans="1:6" ht="18" hidden="1" customHeight="1">
      <c r="A3561" s="621"/>
      <c r="B3561" s="621"/>
      <c r="C3561" s="621"/>
      <c r="D3561" s="621"/>
      <c r="E3561" s="621"/>
      <c r="F3561" s="621"/>
    </row>
    <row r="3562" spans="1:6" ht="18" hidden="1" customHeight="1">
      <c r="A3562" s="621"/>
      <c r="B3562" s="621"/>
      <c r="C3562" s="621"/>
      <c r="D3562" s="621"/>
      <c r="E3562" s="621"/>
      <c r="F3562" s="621"/>
    </row>
    <row r="3563" spans="1:6" ht="18" hidden="1" customHeight="1">
      <c r="A3563" s="621"/>
      <c r="B3563" s="621"/>
      <c r="C3563" s="621"/>
      <c r="D3563" s="621"/>
      <c r="E3563" s="621"/>
      <c r="F3563" s="621"/>
    </row>
    <row r="3564" spans="1:6" ht="18" hidden="1" customHeight="1">
      <c r="A3564" s="621"/>
      <c r="B3564" s="621"/>
      <c r="C3564" s="621"/>
      <c r="D3564" s="621"/>
      <c r="E3564" s="621"/>
      <c r="F3564" s="621"/>
    </row>
    <row r="3565" spans="1:6" ht="18" hidden="1" customHeight="1">
      <c r="A3565" s="621"/>
      <c r="B3565" s="621"/>
      <c r="C3565" s="621"/>
      <c r="D3565" s="621"/>
      <c r="E3565" s="621"/>
      <c r="F3565" s="621"/>
    </row>
    <row r="3566" spans="1:6" ht="18" hidden="1" customHeight="1">
      <c r="A3566" s="621"/>
      <c r="B3566" s="621"/>
      <c r="C3566" s="621"/>
      <c r="D3566" s="621"/>
      <c r="E3566" s="621"/>
      <c r="F3566" s="621"/>
    </row>
    <row r="3567" spans="1:6" ht="18" hidden="1" customHeight="1">
      <c r="A3567" s="621"/>
      <c r="B3567" s="621"/>
      <c r="C3567" s="621"/>
      <c r="D3567" s="621"/>
      <c r="E3567" s="621"/>
      <c r="F3567" s="621"/>
    </row>
    <row r="3568" spans="1:6" ht="18" hidden="1" customHeight="1">
      <c r="A3568" s="621"/>
      <c r="B3568" s="621"/>
      <c r="C3568" s="621"/>
      <c r="D3568" s="621"/>
      <c r="E3568" s="621"/>
      <c r="F3568" s="621"/>
    </row>
    <row r="3569" spans="1:6" ht="18" hidden="1" customHeight="1">
      <c r="A3569" s="621"/>
      <c r="B3569" s="621"/>
      <c r="C3569" s="621"/>
      <c r="D3569" s="621"/>
      <c r="E3569" s="621"/>
      <c r="F3569" s="621"/>
    </row>
    <row r="3570" spans="1:6" ht="18" hidden="1" customHeight="1">
      <c r="A3570" s="621"/>
      <c r="B3570" s="621"/>
      <c r="C3570" s="621"/>
      <c r="D3570" s="621"/>
      <c r="E3570" s="621"/>
      <c r="F3570" s="621"/>
    </row>
    <row r="3571" spans="1:6" ht="18" hidden="1" customHeight="1">
      <c r="A3571" s="621"/>
      <c r="B3571" s="621"/>
      <c r="C3571" s="621"/>
      <c r="D3571" s="621"/>
      <c r="E3571" s="621"/>
      <c r="F3571" s="621"/>
    </row>
    <row r="3572" spans="1:6" ht="18" hidden="1" customHeight="1">
      <c r="A3572" s="621"/>
      <c r="B3572" s="621"/>
      <c r="C3572" s="621"/>
      <c r="D3572" s="621"/>
      <c r="E3572" s="621"/>
      <c r="F3572" s="621"/>
    </row>
    <row r="3573" spans="1:6" ht="18" hidden="1" customHeight="1">
      <c r="A3573" s="621"/>
      <c r="B3573" s="621"/>
      <c r="C3573" s="621"/>
      <c r="D3573" s="621"/>
      <c r="E3573" s="621"/>
      <c r="F3573" s="621"/>
    </row>
    <row r="3574" spans="1:6" ht="18" hidden="1" customHeight="1">
      <c r="A3574" s="621"/>
      <c r="B3574" s="621"/>
      <c r="C3574" s="621"/>
      <c r="D3574" s="621"/>
      <c r="E3574" s="621"/>
      <c r="F3574" s="621"/>
    </row>
    <row r="3575" spans="1:6" ht="18" hidden="1" customHeight="1">
      <c r="A3575" s="621"/>
      <c r="B3575" s="621"/>
      <c r="C3575" s="621"/>
      <c r="D3575" s="621"/>
      <c r="E3575" s="621"/>
      <c r="F3575" s="621"/>
    </row>
    <row r="3576" spans="1:6" ht="18" hidden="1" customHeight="1">
      <c r="A3576" s="621"/>
      <c r="B3576" s="621"/>
      <c r="C3576" s="621"/>
      <c r="D3576" s="621"/>
      <c r="E3576" s="621"/>
      <c r="F3576" s="621"/>
    </row>
    <row r="3577" spans="1:6" ht="18" hidden="1" customHeight="1">
      <c r="A3577" s="621"/>
      <c r="B3577" s="621"/>
      <c r="C3577" s="621"/>
      <c r="D3577" s="621"/>
      <c r="E3577" s="621"/>
      <c r="F3577" s="621"/>
    </row>
    <row r="3578" spans="1:6" ht="18" hidden="1" customHeight="1">
      <c r="A3578" s="621"/>
      <c r="B3578" s="621"/>
      <c r="C3578" s="621"/>
      <c r="D3578" s="621"/>
      <c r="E3578" s="621"/>
      <c r="F3578" s="621"/>
    </row>
    <row r="3579" spans="1:6" ht="18" hidden="1" customHeight="1">
      <c r="A3579" s="621"/>
      <c r="B3579" s="621"/>
      <c r="C3579" s="621"/>
      <c r="D3579" s="621"/>
      <c r="E3579" s="621"/>
      <c r="F3579" s="621"/>
    </row>
    <row r="3580" spans="1:6" ht="18" hidden="1" customHeight="1">
      <c r="A3580" s="621"/>
      <c r="B3580" s="621"/>
      <c r="C3580" s="621"/>
      <c r="D3580" s="621"/>
      <c r="E3580" s="621"/>
      <c r="F3580" s="621"/>
    </row>
    <row r="3581" spans="1:6" ht="18" hidden="1" customHeight="1">
      <c r="A3581" s="621"/>
      <c r="B3581" s="621"/>
      <c r="C3581" s="621"/>
      <c r="D3581" s="621"/>
      <c r="E3581" s="621"/>
      <c r="F3581" s="621"/>
    </row>
    <row r="3582" spans="1:6" ht="18" hidden="1" customHeight="1">
      <c r="A3582" s="621"/>
      <c r="B3582" s="621"/>
      <c r="C3582" s="621"/>
      <c r="D3582" s="621"/>
      <c r="E3582" s="621"/>
      <c r="F3582" s="621"/>
    </row>
    <row r="3583" spans="1:6" ht="18" hidden="1" customHeight="1">
      <c r="A3583" s="621"/>
      <c r="B3583" s="621"/>
      <c r="C3583" s="621"/>
      <c r="D3583" s="621"/>
      <c r="E3583" s="621"/>
      <c r="F3583" s="621"/>
    </row>
    <row r="3584" spans="1:6" ht="18" hidden="1" customHeight="1">
      <c r="A3584" s="621"/>
      <c r="B3584" s="621"/>
      <c r="C3584" s="621"/>
      <c r="D3584" s="621"/>
      <c r="E3584" s="621"/>
      <c r="F3584" s="621"/>
    </row>
    <row r="3585" spans="1:6" ht="18" hidden="1" customHeight="1">
      <c r="A3585" s="621"/>
      <c r="B3585" s="621"/>
      <c r="C3585" s="621"/>
      <c r="D3585" s="621"/>
      <c r="E3585" s="621"/>
      <c r="F3585" s="621"/>
    </row>
    <row r="3586" spans="1:6" ht="18" hidden="1" customHeight="1">
      <c r="A3586" s="621"/>
      <c r="B3586" s="621"/>
      <c r="C3586" s="621"/>
      <c r="D3586" s="621"/>
      <c r="E3586" s="621"/>
      <c r="F3586" s="621"/>
    </row>
    <row r="3587" spans="1:6" ht="18" hidden="1" customHeight="1">
      <c r="A3587" s="621"/>
      <c r="B3587" s="621"/>
      <c r="C3587" s="621"/>
      <c r="D3587" s="621"/>
      <c r="E3587" s="621"/>
      <c r="F3587" s="621"/>
    </row>
    <row r="3588" spans="1:6" ht="18" hidden="1" customHeight="1">
      <c r="A3588" s="621"/>
      <c r="B3588" s="621"/>
      <c r="C3588" s="621"/>
      <c r="D3588" s="621"/>
      <c r="E3588" s="621"/>
      <c r="F3588" s="621"/>
    </row>
    <row r="3589" spans="1:6" ht="18" hidden="1" customHeight="1">
      <c r="A3589" s="621"/>
      <c r="B3589" s="621"/>
      <c r="C3589" s="621"/>
      <c r="D3589" s="621"/>
      <c r="E3589" s="621"/>
      <c r="F3589" s="621"/>
    </row>
    <row r="3590" spans="1:6" ht="18" hidden="1" customHeight="1">
      <c r="A3590" s="621"/>
      <c r="B3590" s="621"/>
      <c r="C3590" s="621"/>
      <c r="D3590" s="621"/>
      <c r="E3590" s="621"/>
      <c r="F3590" s="621"/>
    </row>
    <row r="3591" spans="1:6" ht="18" hidden="1" customHeight="1">
      <c r="A3591" s="621"/>
      <c r="B3591" s="621"/>
      <c r="C3591" s="621"/>
      <c r="D3591" s="621"/>
      <c r="E3591" s="621"/>
      <c r="F3591" s="621"/>
    </row>
    <row r="3592" spans="1:6" ht="18" hidden="1" customHeight="1">
      <c r="A3592" s="621"/>
      <c r="B3592" s="621"/>
      <c r="C3592" s="621"/>
      <c r="D3592" s="621"/>
      <c r="E3592" s="621"/>
      <c r="F3592" s="621"/>
    </row>
    <row r="3593" spans="1:6" ht="18" hidden="1" customHeight="1">
      <c r="A3593" s="621"/>
      <c r="B3593" s="621"/>
      <c r="C3593" s="621"/>
      <c r="D3593" s="621"/>
      <c r="E3593" s="621"/>
      <c r="F3593" s="621"/>
    </row>
    <row r="3594" spans="1:6" ht="18" hidden="1" customHeight="1">
      <c r="A3594" s="621"/>
      <c r="B3594" s="621"/>
      <c r="C3594" s="621"/>
      <c r="D3594" s="621"/>
      <c r="E3594" s="621"/>
      <c r="F3594" s="621"/>
    </row>
    <row r="3595" spans="1:6" ht="18" hidden="1" customHeight="1">
      <c r="A3595" s="621"/>
      <c r="B3595" s="621"/>
      <c r="C3595" s="621"/>
      <c r="D3595" s="621"/>
      <c r="E3595" s="621"/>
      <c r="F3595" s="621"/>
    </row>
    <row r="3596" spans="1:6" ht="18" hidden="1" customHeight="1">
      <c r="A3596" s="621"/>
      <c r="B3596" s="621"/>
      <c r="C3596" s="621"/>
      <c r="D3596" s="621"/>
      <c r="E3596" s="621"/>
      <c r="F3596" s="621"/>
    </row>
    <row r="3597" spans="1:6" ht="18" hidden="1" customHeight="1">
      <c r="A3597" s="621"/>
      <c r="B3597" s="621"/>
      <c r="C3597" s="621"/>
      <c r="D3597" s="621"/>
      <c r="E3597" s="621"/>
      <c r="F3597" s="621"/>
    </row>
    <row r="3598" spans="1:6" ht="18" hidden="1" customHeight="1">
      <c r="A3598" s="621"/>
      <c r="B3598" s="621"/>
      <c r="C3598" s="621"/>
      <c r="D3598" s="621"/>
      <c r="E3598" s="621"/>
      <c r="F3598" s="621"/>
    </row>
    <row r="3599" spans="1:6" ht="18" hidden="1" customHeight="1">
      <c r="A3599" s="621"/>
      <c r="B3599" s="621"/>
      <c r="C3599" s="621"/>
      <c r="D3599" s="621"/>
      <c r="E3599" s="621"/>
      <c r="F3599" s="621"/>
    </row>
    <row r="3600" spans="1:6" ht="18" hidden="1" customHeight="1">
      <c r="A3600" s="621"/>
      <c r="B3600" s="621"/>
      <c r="C3600" s="621"/>
      <c r="D3600" s="621"/>
      <c r="E3600" s="621"/>
      <c r="F3600" s="621"/>
    </row>
    <row r="3601" spans="1:6" ht="18" hidden="1" customHeight="1">
      <c r="A3601" s="621"/>
      <c r="B3601" s="621"/>
      <c r="C3601" s="621"/>
      <c r="D3601" s="621"/>
      <c r="E3601" s="621"/>
      <c r="F3601" s="621"/>
    </row>
    <row r="3602" spans="1:6" ht="18" hidden="1" customHeight="1">
      <c r="A3602" s="621"/>
      <c r="B3602" s="621"/>
      <c r="C3602" s="621"/>
      <c r="D3602" s="621"/>
      <c r="E3602" s="621"/>
      <c r="F3602" s="621"/>
    </row>
    <row r="3603" spans="1:6" ht="18" hidden="1" customHeight="1">
      <c r="A3603" s="621"/>
      <c r="B3603" s="621"/>
      <c r="C3603" s="621"/>
      <c r="D3603" s="621"/>
      <c r="E3603" s="621"/>
      <c r="F3603" s="621"/>
    </row>
    <row r="3604" spans="1:6" ht="18" hidden="1" customHeight="1">
      <c r="A3604" s="621"/>
      <c r="B3604" s="621"/>
      <c r="C3604" s="621"/>
      <c r="D3604" s="621"/>
      <c r="E3604" s="621"/>
      <c r="F3604" s="621"/>
    </row>
    <row r="3605" spans="1:6" ht="18" hidden="1" customHeight="1">
      <c r="A3605" s="621"/>
      <c r="B3605" s="621"/>
      <c r="C3605" s="621"/>
      <c r="D3605" s="621"/>
      <c r="E3605" s="621"/>
      <c r="F3605" s="621"/>
    </row>
    <row r="3606" spans="1:6" ht="18" hidden="1" customHeight="1">
      <c r="A3606" s="621"/>
      <c r="B3606" s="621"/>
      <c r="C3606" s="621"/>
      <c r="D3606" s="621"/>
      <c r="E3606" s="621"/>
      <c r="F3606" s="621"/>
    </row>
    <row r="3607" spans="1:6" ht="18" hidden="1" customHeight="1">
      <c r="A3607" s="621"/>
      <c r="B3607" s="621"/>
      <c r="C3607" s="621"/>
      <c r="D3607" s="621"/>
      <c r="E3607" s="621"/>
      <c r="F3607" s="621"/>
    </row>
    <row r="3608" spans="1:6" ht="18" hidden="1" customHeight="1">
      <c r="A3608" s="621"/>
      <c r="B3608" s="621"/>
      <c r="C3608" s="621"/>
      <c r="D3608" s="621"/>
      <c r="E3608" s="621"/>
      <c r="F3608" s="621"/>
    </row>
    <row r="3609" spans="1:6" ht="18" hidden="1" customHeight="1">
      <c r="A3609" s="621"/>
      <c r="B3609" s="621"/>
      <c r="C3609" s="621"/>
      <c r="D3609" s="621"/>
      <c r="E3609" s="621"/>
      <c r="F3609" s="621"/>
    </row>
    <row r="3610" spans="1:6" ht="18" hidden="1" customHeight="1">
      <c r="A3610" s="621"/>
      <c r="B3610" s="621"/>
      <c r="C3610" s="621"/>
      <c r="D3610" s="621"/>
      <c r="E3610" s="621"/>
      <c r="F3610" s="621"/>
    </row>
    <row r="3611" spans="1:6" ht="18" hidden="1" customHeight="1">
      <c r="A3611" s="621"/>
      <c r="B3611" s="621"/>
      <c r="C3611" s="621"/>
      <c r="D3611" s="621"/>
      <c r="E3611" s="621"/>
      <c r="F3611" s="621"/>
    </row>
    <row r="3612" spans="1:6" ht="18" hidden="1" customHeight="1">
      <c r="A3612" s="621"/>
      <c r="B3612" s="621"/>
      <c r="C3612" s="621"/>
      <c r="D3612" s="621"/>
      <c r="E3612" s="621"/>
      <c r="F3612" s="621"/>
    </row>
    <row r="3613" spans="1:6" ht="18" hidden="1" customHeight="1">
      <c r="A3613" s="621"/>
      <c r="B3613" s="621"/>
      <c r="C3613" s="621"/>
      <c r="D3613" s="621"/>
      <c r="E3613" s="621"/>
      <c r="F3613" s="621"/>
    </row>
    <row r="3614" spans="1:6" ht="18" hidden="1" customHeight="1">
      <c r="A3614" s="621"/>
      <c r="B3614" s="621"/>
      <c r="C3614" s="621"/>
      <c r="D3614" s="621"/>
      <c r="E3614" s="621"/>
      <c r="F3614" s="621"/>
    </row>
    <row r="3615" spans="1:6" ht="18" hidden="1" customHeight="1">
      <c r="A3615" s="621"/>
      <c r="B3615" s="621"/>
      <c r="C3615" s="621"/>
      <c r="D3615" s="621"/>
      <c r="E3615" s="621"/>
      <c r="F3615" s="621"/>
    </row>
    <row r="3616" spans="1:6" ht="18" hidden="1" customHeight="1">
      <c r="A3616" s="621"/>
      <c r="B3616" s="621"/>
      <c r="C3616" s="621"/>
      <c r="D3616" s="621"/>
      <c r="E3616" s="621"/>
      <c r="F3616" s="621"/>
    </row>
    <row r="3617" spans="1:6" ht="18" hidden="1" customHeight="1">
      <c r="A3617" s="621"/>
      <c r="B3617" s="621"/>
      <c r="C3617" s="621"/>
      <c r="D3617" s="621"/>
      <c r="E3617" s="621"/>
      <c r="F3617" s="621"/>
    </row>
    <row r="3618" spans="1:6" ht="18" hidden="1" customHeight="1">
      <c r="A3618" s="621"/>
      <c r="B3618" s="621"/>
      <c r="C3618" s="621"/>
      <c r="D3618" s="621"/>
      <c r="E3618" s="621"/>
      <c r="F3618" s="621"/>
    </row>
    <row r="3619" spans="1:6" ht="18" hidden="1" customHeight="1">
      <c r="A3619" s="621"/>
      <c r="B3619" s="621"/>
      <c r="C3619" s="621"/>
      <c r="D3619" s="621"/>
      <c r="E3619" s="621"/>
      <c r="F3619" s="621"/>
    </row>
    <row r="3620" spans="1:6" ht="18" hidden="1" customHeight="1">
      <c r="A3620" s="621"/>
      <c r="B3620" s="621"/>
      <c r="C3620" s="621"/>
      <c r="D3620" s="621"/>
      <c r="E3620" s="621"/>
      <c r="F3620" s="621"/>
    </row>
    <row r="3621" spans="1:6" ht="18" hidden="1" customHeight="1">
      <c r="A3621" s="621"/>
      <c r="B3621" s="621"/>
      <c r="C3621" s="621"/>
      <c r="D3621" s="621"/>
      <c r="E3621" s="621"/>
      <c r="F3621" s="621"/>
    </row>
    <row r="3622" spans="1:6" ht="18" hidden="1" customHeight="1">
      <c r="A3622" s="621"/>
      <c r="B3622" s="621"/>
      <c r="C3622" s="621"/>
      <c r="D3622" s="621"/>
      <c r="E3622" s="621"/>
      <c r="F3622" s="621"/>
    </row>
    <row r="3623" spans="1:6" ht="18" hidden="1" customHeight="1">
      <c r="A3623" s="621"/>
      <c r="B3623" s="621"/>
      <c r="C3623" s="621"/>
      <c r="D3623" s="621"/>
      <c r="E3623" s="621"/>
      <c r="F3623" s="621"/>
    </row>
    <row r="3624" spans="1:6" ht="18" hidden="1" customHeight="1">
      <c r="A3624" s="621"/>
      <c r="B3624" s="621"/>
      <c r="C3624" s="621"/>
      <c r="D3624" s="621"/>
      <c r="E3624" s="621"/>
      <c r="F3624" s="621"/>
    </row>
    <row r="3625" spans="1:6" ht="18" hidden="1" customHeight="1">
      <c r="A3625" s="621"/>
      <c r="B3625" s="621"/>
      <c r="C3625" s="621"/>
      <c r="D3625" s="621"/>
      <c r="E3625" s="621"/>
      <c r="F3625" s="621"/>
    </row>
    <row r="3626" spans="1:6" ht="18" hidden="1" customHeight="1">
      <c r="A3626" s="621"/>
      <c r="B3626" s="621"/>
      <c r="C3626" s="621"/>
      <c r="D3626" s="621"/>
      <c r="E3626" s="621"/>
      <c r="F3626" s="621"/>
    </row>
    <row r="3627" spans="1:6" ht="18" hidden="1" customHeight="1">
      <c r="A3627" s="621"/>
      <c r="B3627" s="621"/>
      <c r="C3627" s="621"/>
      <c r="D3627" s="621"/>
      <c r="E3627" s="621"/>
      <c r="F3627" s="621"/>
    </row>
    <row r="3628" spans="1:6" ht="18" hidden="1" customHeight="1">
      <c r="A3628" s="621"/>
      <c r="B3628" s="621"/>
      <c r="C3628" s="621"/>
      <c r="D3628" s="621"/>
      <c r="E3628" s="621"/>
      <c r="F3628" s="621"/>
    </row>
    <row r="3629" spans="1:6" ht="18" hidden="1" customHeight="1">
      <c r="A3629" s="621"/>
      <c r="B3629" s="621"/>
      <c r="C3629" s="621"/>
      <c r="D3629" s="621"/>
      <c r="E3629" s="621"/>
      <c r="F3629" s="621"/>
    </row>
    <row r="3630" spans="1:6" ht="18" hidden="1" customHeight="1">
      <c r="A3630" s="621"/>
      <c r="B3630" s="621"/>
      <c r="C3630" s="621"/>
      <c r="D3630" s="621"/>
      <c r="E3630" s="621"/>
      <c r="F3630" s="621"/>
    </row>
    <row r="3631" spans="1:6" ht="18" hidden="1" customHeight="1">
      <c r="A3631" s="621"/>
      <c r="B3631" s="621"/>
      <c r="C3631" s="621"/>
      <c r="D3631" s="621"/>
      <c r="E3631" s="621"/>
      <c r="F3631" s="621"/>
    </row>
    <row r="3632" spans="1:6" ht="18" hidden="1" customHeight="1">
      <c r="A3632" s="621"/>
      <c r="B3632" s="621"/>
      <c r="C3632" s="621"/>
      <c r="D3632" s="621"/>
      <c r="E3632" s="621"/>
      <c r="F3632" s="621"/>
    </row>
    <row r="3633" spans="1:6" ht="18" hidden="1" customHeight="1">
      <c r="A3633" s="621"/>
      <c r="B3633" s="621"/>
      <c r="C3633" s="621"/>
      <c r="D3633" s="621"/>
      <c r="E3633" s="621"/>
      <c r="F3633" s="621"/>
    </row>
    <row r="3634" spans="1:6" ht="18" hidden="1" customHeight="1">
      <c r="A3634" s="621"/>
      <c r="B3634" s="621"/>
      <c r="C3634" s="621"/>
      <c r="D3634" s="621"/>
      <c r="E3634" s="621"/>
      <c r="F3634" s="621"/>
    </row>
    <row r="3635" spans="1:6" ht="18" hidden="1" customHeight="1">
      <c r="A3635" s="621"/>
      <c r="B3635" s="621"/>
      <c r="C3635" s="621"/>
      <c r="D3635" s="621"/>
      <c r="E3635" s="621"/>
      <c r="F3635" s="621"/>
    </row>
    <row r="3636" spans="1:6" ht="18" hidden="1" customHeight="1">
      <c r="A3636" s="621"/>
      <c r="B3636" s="621"/>
      <c r="C3636" s="621"/>
      <c r="D3636" s="621"/>
      <c r="E3636" s="621"/>
      <c r="F3636" s="621"/>
    </row>
    <row r="3637" spans="1:6" ht="18" hidden="1" customHeight="1">
      <c r="A3637" s="621"/>
      <c r="B3637" s="621"/>
      <c r="C3637" s="621"/>
      <c r="D3637" s="621"/>
      <c r="E3637" s="621"/>
      <c r="F3637" s="621"/>
    </row>
    <row r="3638" spans="1:6" ht="18" hidden="1" customHeight="1">
      <c r="A3638" s="621"/>
      <c r="B3638" s="621"/>
      <c r="C3638" s="621"/>
      <c r="D3638" s="621"/>
      <c r="E3638" s="621"/>
      <c r="F3638" s="621"/>
    </row>
    <row r="3639" spans="1:6" ht="18" hidden="1" customHeight="1">
      <c r="A3639" s="621"/>
      <c r="B3639" s="621"/>
      <c r="C3639" s="621"/>
      <c r="D3639" s="621"/>
      <c r="E3639" s="621"/>
      <c r="F3639" s="621"/>
    </row>
    <row r="3640" spans="1:6" ht="18" hidden="1" customHeight="1">
      <c r="A3640" s="621"/>
      <c r="B3640" s="621"/>
      <c r="C3640" s="621"/>
      <c r="D3640" s="621"/>
      <c r="E3640" s="621"/>
      <c r="F3640" s="621"/>
    </row>
    <row r="3641" spans="1:6" ht="18" hidden="1" customHeight="1">
      <c r="A3641" s="621"/>
      <c r="B3641" s="621"/>
      <c r="C3641" s="621"/>
      <c r="D3641" s="621"/>
      <c r="E3641" s="621"/>
      <c r="F3641" s="621"/>
    </row>
    <row r="3642" spans="1:6" ht="18" hidden="1" customHeight="1">
      <c r="A3642" s="621"/>
      <c r="B3642" s="621"/>
      <c r="C3642" s="621"/>
      <c r="D3642" s="621"/>
      <c r="E3642" s="621"/>
      <c r="F3642" s="621"/>
    </row>
    <row r="3643" spans="1:6" ht="18" hidden="1" customHeight="1">
      <c r="A3643" s="621"/>
      <c r="B3643" s="621"/>
      <c r="C3643" s="621"/>
      <c r="D3643" s="621"/>
      <c r="E3643" s="621"/>
      <c r="F3643" s="621"/>
    </row>
    <row r="3644" spans="1:6" ht="18" hidden="1" customHeight="1">
      <c r="A3644" s="621"/>
      <c r="B3644" s="621"/>
      <c r="C3644" s="621"/>
      <c r="D3644" s="621"/>
      <c r="E3644" s="621"/>
      <c r="F3644" s="621"/>
    </row>
    <row r="3645" spans="1:6" ht="18" hidden="1" customHeight="1">
      <c r="A3645" s="621"/>
      <c r="B3645" s="621"/>
      <c r="C3645" s="621"/>
      <c r="D3645" s="621"/>
      <c r="E3645" s="621"/>
      <c r="F3645" s="621"/>
    </row>
    <row r="3646" spans="1:6" ht="18" hidden="1" customHeight="1">
      <c r="A3646" s="621"/>
      <c r="B3646" s="621"/>
      <c r="C3646" s="621"/>
      <c r="D3646" s="621"/>
      <c r="E3646" s="621"/>
      <c r="F3646" s="621"/>
    </row>
    <row r="3647" spans="1:6" ht="18" hidden="1" customHeight="1">
      <c r="A3647" s="621"/>
      <c r="B3647" s="621"/>
      <c r="C3647" s="621"/>
      <c r="D3647" s="621"/>
      <c r="E3647" s="621"/>
      <c r="F3647" s="621"/>
    </row>
    <row r="3648" spans="1:6" ht="18" hidden="1" customHeight="1">
      <c r="A3648" s="621"/>
      <c r="B3648" s="621"/>
      <c r="C3648" s="621"/>
      <c r="D3648" s="621"/>
      <c r="E3648" s="621"/>
      <c r="F3648" s="621"/>
    </row>
    <row r="3649" spans="1:6" ht="18" hidden="1" customHeight="1">
      <c r="A3649" s="621"/>
      <c r="B3649" s="621"/>
      <c r="C3649" s="621"/>
      <c r="D3649" s="621"/>
      <c r="E3649" s="621"/>
      <c r="F3649" s="621"/>
    </row>
    <row r="3650" spans="1:6" ht="18" hidden="1" customHeight="1">
      <c r="A3650" s="621"/>
      <c r="B3650" s="621"/>
      <c r="C3650" s="621"/>
      <c r="D3650" s="621"/>
      <c r="E3650" s="621"/>
      <c r="F3650" s="621"/>
    </row>
    <row r="3651" spans="1:6" ht="18" hidden="1" customHeight="1">
      <c r="A3651" s="621"/>
      <c r="B3651" s="621"/>
      <c r="C3651" s="621"/>
      <c r="D3651" s="621"/>
      <c r="E3651" s="621"/>
      <c r="F3651" s="621"/>
    </row>
    <row r="3652" spans="1:6" ht="18" hidden="1" customHeight="1">
      <c r="A3652" s="621"/>
      <c r="B3652" s="621"/>
      <c r="C3652" s="621"/>
      <c r="D3652" s="621"/>
      <c r="E3652" s="621"/>
      <c r="F3652" s="621"/>
    </row>
    <row r="3653" spans="1:6" ht="18" hidden="1" customHeight="1">
      <c r="A3653" s="621"/>
      <c r="B3653" s="621"/>
      <c r="C3653" s="621"/>
      <c r="D3653" s="621"/>
      <c r="E3653" s="621"/>
      <c r="F3653" s="621"/>
    </row>
    <row r="3654" spans="1:6" ht="18" hidden="1" customHeight="1">
      <c r="A3654" s="621"/>
      <c r="B3654" s="621"/>
      <c r="C3654" s="621"/>
      <c r="D3654" s="621"/>
      <c r="E3654" s="621"/>
      <c r="F3654" s="621"/>
    </row>
    <row r="3655" spans="1:6" ht="18" hidden="1" customHeight="1">
      <c r="A3655" s="621"/>
      <c r="B3655" s="621"/>
      <c r="C3655" s="621"/>
      <c r="D3655" s="621"/>
      <c r="E3655" s="621"/>
      <c r="F3655" s="621"/>
    </row>
    <row r="3656" spans="1:6" ht="18" hidden="1" customHeight="1">
      <c r="A3656" s="621"/>
      <c r="B3656" s="621"/>
      <c r="C3656" s="621"/>
      <c r="D3656" s="621"/>
      <c r="E3656" s="621"/>
      <c r="F3656" s="621"/>
    </row>
    <row r="3657" spans="1:6" ht="18" hidden="1" customHeight="1">
      <c r="A3657" s="621"/>
      <c r="B3657" s="621"/>
      <c r="C3657" s="621"/>
      <c r="D3657" s="621"/>
      <c r="E3657" s="621"/>
      <c r="F3657" s="621"/>
    </row>
    <row r="3658" spans="1:6" ht="18" hidden="1" customHeight="1">
      <c r="A3658" s="621"/>
      <c r="B3658" s="621"/>
      <c r="C3658" s="621"/>
      <c r="D3658" s="621"/>
      <c r="E3658" s="621"/>
      <c r="F3658" s="621"/>
    </row>
    <row r="3659" spans="1:6" ht="18" hidden="1" customHeight="1">
      <c r="A3659" s="621"/>
      <c r="B3659" s="621"/>
      <c r="C3659" s="621"/>
      <c r="D3659" s="621"/>
      <c r="E3659" s="621"/>
      <c r="F3659" s="621"/>
    </row>
    <row r="3660" spans="1:6" ht="18" hidden="1" customHeight="1">
      <c r="A3660" s="621"/>
      <c r="B3660" s="621"/>
      <c r="C3660" s="621"/>
      <c r="D3660" s="621"/>
      <c r="E3660" s="621"/>
      <c r="F3660" s="621"/>
    </row>
    <row r="3661" spans="1:6" ht="18" hidden="1" customHeight="1">
      <c r="A3661" s="621"/>
      <c r="B3661" s="621"/>
      <c r="C3661" s="621"/>
      <c r="D3661" s="621"/>
      <c r="E3661" s="621"/>
      <c r="F3661" s="621"/>
    </row>
    <row r="3662" spans="1:6" ht="18" hidden="1" customHeight="1">
      <c r="A3662" s="621"/>
      <c r="B3662" s="621"/>
      <c r="C3662" s="621"/>
      <c r="D3662" s="621"/>
      <c r="E3662" s="621"/>
      <c r="F3662" s="621"/>
    </row>
    <row r="3663" spans="1:6" ht="18" hidden="1" customHeight="1">
      <c r="A3663" s="621"/>
      <c r="B3663" s="621"/>
      <c r="C3663" s="621"/>
      <c r="D3663" s="621"/>
      <c r="E3663" s="621"/>
      <c r="F3663" s="621"/>
    </row>
    <row r="3664" spans="1:6" ht="18" hidden="1" customHeight="1">
      <c r="A3664" s="621"/>
      <c r="B3664" s="621"/>
      <c r="C3664" s="621"/>
      <c r="D3664" s="621"/>
      <c r="E3664" s="621"/>
      <c r="F3664" s="621"/>
    </row>
    <row r="3665" spans="1:6" ht="18" hidden="1" customHeight="1">
      <c r="A3665" s="621"/>
      <c r="B3665" s="621"/>
      <c r="C3665" s="621"/>
      <c r="D3665" s="621"/>
      <c r="E3665" s="621"/>
      <c r="F3665" s="621"/>
    </row>
    <row r="3666" spans="1:6" ht="18" hidden="1" customHeight="1">
      <c r="A3666" s="621"/>
      <c r="B3666" s="621"/>
      <c r="C3666" s="621"/>
      <c r="D3666" s="621"/>
      <c r="E3666" s="621"/>
      <c r="F3666" s="621"/>
    </row>
    <row r="3667" spans="1:6" ht="18" hidden="1" customHeight="1">
      <c r="A3667" s="621"/>
      <c r="B3667" s="621"/>
      <c r="C3667" s="621"/>
      <c r="D3667" s="621"/>
      <c r="E3667" s="621"/>
      <c r="F3667" s="621"/>
    </row>
    <row r="3668" spans="1:6" ht="18" hidden="1" customHeight="1">
      <c r="A3668" s="621"/>
      <c r="B3668" s="621"/>
      <c r="C3668" s="621"/>
      <c r="D3668" s="621"/>
      <c r="E3668" s="621"/>
      <c r="F3668" s="621"/>
    </row>
    <row r="3669" spans="1:6" ht="18" hidden="1" customHeight="1">
      <c r="A3669" s="621"/>
      <c r="B3669" s="621"/>
      <c r="C3669" s="621"/>
      <c r="D3669" s="621"/>
      <c r="E3669" s="621"/>
      <c r="F3669" s="621"/>
    </row>
    <row r="3670" spans="1:6" ht="18" hidden="1" customHeight="1">
      <c r="A3670" s="621"/>
      <c r="B3670" s="621"/>
      <c r="C3670" s="621"/>
      <c r="D3670" s="621"/>
      <c r="E3670" s="621"/>
      <c r="F3670" s="621"/>
    </row>
    <row r="3671" spans="1:6" ht="18" hidden="1" customHeight="1">
      <c r="A3671" s="621"/>
      <c r="B3671" s="621"/>
      <c r="C3671" s="621"/>
      <c r="D3671" s="621"/>
      <c r="E3671" s="621"/>
      <c r="F3671" s="621"/>
    </row>
    <row r="3672" spans="1:6" ht="18" hidden="1" customHeight="1">
      <c r="A3672" s="621"/>
      <c r="B3672" s="621"/>
      <c r="C3672" s="621"/>
      <c r="D3672" s="621"/>
      <c r="E3672" s="621"/>
      <c r="F3672" s="621"/>
    </row>
    <row r="3673" spans="1:6" ht="18" hidden="1" customHeight="1">
      <c r="A3673" s="621"/>
      <c r="B3673" s="621"/>
      <c r="C3673" s="621"/>
      <c r="D3673" s="621"/>
      <c r="E3673" s="621"/>
      <c r="F3673" s="621"/>
    </row>
    <row r="3674" spans="1:6" ht="18" hidden="1" customHeight="1">
      <c r="A3674" s="621"/>
      <c r="B3674" s="621"/>
      <c r="C3674" s="621"/>
      <c r="D3674" s="621"/>
      <c r="E3674" s="621"/>
      <c r="F3674" s="621"/>
    </row>
    <row r="3675" spans="1:6" ht="18" hidden="1" customHeight="1">
      <c r="A3675" s="621"/>
      <c r="B3675" s="621"/>
      <c r="C3675" s="621"/>
      <c r="D3675" s="621"/>
      <c r="E3675" s="621"/>
      <c r="F3675" s="621"/>
    </row>
    <row r="3676" spans="1:6" ht="18" hidden="1" customHeight="1">
      <c r="A3676" s="621"/>
      <c r="B3676" s="621"/>
      <c r="C3676" s="621"/>
      <c r="D3676" s="621"/>
      <c r="E3676" s="621"/>
      <c r="F3676" s="621"/>
    </row>
    <row r="3677" spans="1:6" ht="18" hidden="1" customHeight="1">
      <c r="A3677" s="621"/>
      <c r="B3677" s="621"/>
      <c r="C3677" s="621"/>
      <c r="D3677" s="621"/>
      <c r="E3677" s="621"/>
      <c r="F3677" s="621"/>
    </row>
    <row r="3678" spans="1:6" ht="18" hidden="1" customHeight="1">
      <c r="A3678" s="621"/>
      <c r="B3678" s="621"/>
      <c r="C3678" s="621"/>
      <c r="D3678" s="621"/>
      <c r="E3678" s="621"/>
      <c r="F3678" s="621"/>
    </row>
    <row r="3679" spans="1:6" ht="18" hidden="1" customHeight="1">
      <c r="A3679" s="621"/>
      <c r="B3679" s="621"/>
      <c r="C3679" s="621"/>
      <c r="D3679" s="621"/>
      <c r="E3679" s="621"/>
      <c r="F3679" s="621"/>
    </row>
    <row r="3680" spans="1:6" ht="18" hidden="1" customHeight="1">
      <c r="A3680" s="621"/>
      <c r="B3680" s="621"/>
      <c r="C3680" s="621"/>
      <c r="D3680" s="621"/>
      <c r="E3680" s="621"/>
      <c r="F3680" s="621"/>
    </row>
    <row r="3681" spans="1:6" ht="18" hidden="1" customHeight="1">
      <c r="A3681" s="621"/>
      <c r="B3681" s="621"/>
      <c r="C3681" s="621"/>
      <c r="D3681" s="621"/>
      <c r="E3681" s="621"/>
      <c r="F3681" s="621"/>
    </row>
    <row r="3682" spans="1:6" ht="18" hidden="1" customHeight="1">
      <c r="A3682" s="621"/>
      <c r="B3682" s="621"/>
      <c r="C3682" s="621"/>
      <c r="D3682" s="621"/>
      <c r="E3682" s="621"/>
      <c r="F3682" s="621"/>
    </row>
    <row r="3683" spans="1:6" ht="18" hidden="1" customHeight="1">
      <c r="A3683" s="621"/>
      <c r="B3683" s="621"/>
      <c r="C3683" s="621"/>
      <c r="D3683" s="621"/>
      <c r="E3683" s="621"/>
      <c r="F3683" s="621"/>
    </row>
    <row r="3684" spans="1:6" ht="18" hidden="1" customHeight="1">
      <c r="A3684" s="621"/>
      <c r="B3684" s="621"/>
      <c r="C3684" s="621"/>
      <c r="D3684" s="621"/>
      <c r="E3684" s="621"/>
      <c r="F3684" s="621"/>
    </row>
    <row r="3685" spans="1:6" ht="18" hidden="1" customHeight="1">
      <c r="A3685" s="621"/>
      <c r="B3685" s="621"/>
      <c r="C3685" s="621"/>
      <c r="D3685" s="621"/>
      <c r="E3685" s="621"/>
      <c r="F3685" s="621"/>
    </row>
    <row r="3686" spans="1:6" ht="18" hidden="1" customHeight="1">
      <c r="A3686" s="621"/>
      <c r="B3686" s="621"/>
      <c r="C3686" s="621"/>
      <c r="D3686" s="621"/>
      <c r="E3686" s="621"/>
      <c r="F3686" s="621"/>
    </row>
    <row r="3687" spans="1:6" ht="18" hidden="1" customHeight="1">
      <c r="A3687" s="621"/>
      <c r="B3687" s="621"/>
      <c r="C3687" s="621"/>
      <c r="D3687" s="621"/>
      <c r="E3687" s="621"/>
      <c r="F3687" s="621"/>
    </row>
    <row r="3688" spans="1:6" ht="18" hidden="1" customHeight="1">
      <c r="A3688" s="621"/>
      <c r="B3688" s="621"/>
      <c r="C3688" s="621"/>
      <c r="D3688" s="621"/>
      <c r="E3688" s="621"/>
      <c r="F3688" s="621"/>
    </row>
    <row r="3689" spans="1:6" ht="18" hidden="1" customHeight="1">
      <c r="A3689" s="621"/>
      <c r="B3689" s="621"/>
      <c r="C3689" s="621"/>
      <c r="D3689" s="621"/>
      <c r="E3689" s="621"/>
      <c r="F3689" s="621"/>
    </row>
    <row r="3690" spans="1:6" ht="18" hidden="1" customHeight="1">
      <c r="A3690" s="621"/>
      <c r="B3690" s="621"/>
      <c r="C3690" s="621"/>
      <c r="D3690" s="621"/>
      <c r="E3690" s="621"/>
      <c r="F3690" s="621"/>
    </row>
    <row r="3691" spans="1:6" ht="18" hidden="1" customHeight="1">
      <c r="A3691" s="621"/>
      <c r="B3691" s="621"/>
      <c r="C3691" s="621"/>
      <c r="D3691" s="621"/>
      <c r="E3691" s="621"/>
      <c r="F3691" s="621"/>
    </row>
    <row r="3692" spans="1:6" ht="18" hidden="1" customHeight="1">
      <c r="A3692" s="621"/>
      <c r="B3692" s="621"/>
      <c r="C3692" s="621"/>
      <c r="D3692" s="621"/>
      <c r="E3692" s="621"/>
      <c r="F3692" s="621"/>
    </row>
    <row r="3693" spans="1:6" ht="18" hidden="1" customHeight="1">
      <c r="A3693" s="621"/>
      <c r="B3693" s="621"/>
      <c r="C3693" s="621"/>
      <c r="D3693" s="621"/>
      <c r="E3693" s="621"/>
      <c r="F3693" s="621"/>
    </row>
    <row r="3694" spans="1:6" ht="18" hidden="1" customHeight="1">
      <c r="A3694" s="621"/>
      <c r="B3694" s="621"/>
      <c r="C3694" s="621"/>
      <c r="D3694" s="621"/>
      <c r="E3694" s="621"/>
      <c r="F3694" s="621"/>
    </row>
    <row r="3695" spans="1:6" ht="18" hidden="1" customHeight="1">
      <c r="A3695" s="621"/>
      <c r="B3695" s="621"/>
      <c r="C3695" s="621"/>
      <c r="D3695" s="621"/>
      <c r="E3695" s="621"/>
      <c r="F3695" s="621"/>
    </row>
    <row r="3696" spans="1:6" ht="18" hidden="1" customHeight="1">
      <c r="A3696" s="621"/>
      <c r="B3696" s="621"/>
      <c r="C3696" s="621"/>
      <c r="D3696" s="621"/>
      <c r="E3696" s="621"/>
      <c r="F3696" s="621"/>
    </row>
    <row r="3697" spans="1:6" ht="18" hidden="1" customHeight="1">
      <c r="A3697" s="621"/>
      <c r="B3697" s="621"/>
      <c r="C3697" s="621"/>
      <c r="D3697" s="621"/>
      <c r="E3697" s="621"/>
      <c r="F3697" s="621"/>
    </row>
    <row r="3698" spans="1:6" ht="18" hidden="1" customHeight="1">
      <c r="A3698" s="621"/>
      <c r="B3698" s="621"/>
      <c r="C3698" s="621"/>
      <c r="D3698" s="621"/>
      <c r="E3698" s="621"/>
      <c r="F3698" s="621"/>
    </row>
    <row r="3699" spans="1:6" ht="18" hidden="1" customHeight="1">
      <c r="A3699" s="621"/>
      <c r="B3699" s="621"/>
      <c r="C3699" s="621"/>
      <c r="D3699" s="621"/>
      <c r="E3699" s="621"/>
      <c r="F3699" s="621"/>
    </row>
    <row r="3700" spans="1:6" ht="18" hidden="1" customHeight="1">
      <c r="A3700" s="621"/>
      <c r="B3700" s="621"/>
      <c r="C3700" s="621"/>
      <c r="D3700" s="621"/>
      <c r="E3700" s="621"/>
      <c r="F3700" s="621"/>
    </row>
    <row r="3701" spans="1:6" ht="18" hidden="1" customHeight="1">
      <c r="A3701" s="621"/>
      <c r="B3701" s="621"/>
      <c r="C3701" s="621"/>
      <c r="D3701" s="621"/>
      <c r="E3701" s="621"/>
      <c r="F3701" s="621"/>
    </row>
    <row r="3702" spans="1:6" ht="18" hidden="1" customHeight="1">
      <c r="A3702" s="621"/>
      <c r="B3702" s="621"/>
      <c r="C3702" s="621"/>
      <c r="D3702" s="621"/>
      <c r="E3702" s="621"/>
      <c r="F3702" s="621"/>
    </row>
    <row r="3703" spans="1:6" ht="18" hidden="1" customHeight="1">
      <c r="A3703" s="621"/>
      <c r="B3703" s="621"/>
      <c r="C3703" s="621"/>
      <c r="D3703" s="621"/>
      <c r="E3703" s="621"/>
      <c r="F3703" s="621"/>
    </row>
    <row r="3704" spans="1:6" ht="18" hidden="1" customHeight="1">
      <c r="A3704" s="621"/>
      <c r="B3704" s="621"/>
      <c r="C3704" s="621"/>
      <c r="D3704" s="621"/>
      <c r="E3704" s="621"/>
      <c r="F3704" s="621"/>
    </row>
    <row r="3705" spans="1:6" ht="18" hidden="1" customHeight="1">
      <c r="A3705" s="621"/>
      <c r="B3705" s="621"/>
      <c r="C3705" s="621"/>
      <c r="D3705" s="621"/>
      <c r="E3705" s="621"/>
      <c r="F3705" s="621"/>
    </row>
    <row r="3706" spans="1:6" ht="18" hidden="1" customHeight="1">
      <c r="A3706" s="621"/>
      <c r="B3706" s="621"/>
      <c r="C3706" s="621"/>
      <c r="D3706" s="621"/>
      <c r="E3706" s="621"/>
      <c r="F3706" s="621"/>
    </row>
    <row r="3707" spans="1:6" ht="18" hidden="1" customHeight="1">
      <c r="A3707" s="621"/>
      <c r="B3707" s="621"/>
      <c r="C3707" s="621"/>
      <c r="D3707" s="621"/>
      <c r="E3707" s="621"/>
      <c r="F3707" s="621"/>
    </row>
    <row r="3708" spans="1:6" ht="18" hidden="1" customHeight="1">
      <c r="A3708" s="621"/>
      <c r="B3708" s="621"/>
      <c r="C3708" s="621"/>
      <c r="D3708" s="621"/>
      <c r="E3708" s="621"/>
      <c r="F3708" s="621"/>
    </row>
    <row r="3709" spans="1:6" ht="18" hidden="1" customHeight="1">
      <c r="A3709" s="621"/>
      <c r="B3709" s="621"/>
      <c r="C3709" s="621"/>
      <c r="D3709" s="621"/>
      <c r="E3709" s="621"/>
      <c r="F3709" s="621"/>
    </row>
    <row r="3710" spans="1:6" ht="18" hidden="1" customHeight="1">
      <c r="A3710" s="621"/>
      <c r="B3710" s="621"/>
      <c r="C3710" s="621"/>
      <c r="D3710" s="621"/>
      <c r="E3710" s="621"/>
      <c r="F3710" s="621"/>
    </row>
    <row r="3711" spans="1:6" ht="18" hidden="1" customHeight="1">
      <c r="A3711" s="621"/>
      <c r="B3711" s="621"/>
      <c r="C3711" s="621"/>
      <c r="D3711" s="621"/>
      <c r="E3711" s="621"/>
      <c r="F3711" s="621"/>
    </row>
    <row r="3712" spans="1:6" ht="18" hidden="1" customHeight="1">
      <c r="A3712" s="621"/>
      <c r="B3712" s="621"/>
      <c r="C3712" s="621"/>
      <c r="D3712" s="621"/>
      <c r="E3712" s="621"/>
      <c r="F3712" s="621"/>
    </row>
    <row r="3713" spans="1:6" ht="18" hidden="1" customHeight="1">
      <c r="A3713" s="621"/>
      <c r="B3713" s="621"/>
      <c r="C3713" s="621"/>
      <c r="D3713" s="621"/>
      <c r="E3713" s="621"/>
      <c r="F3713" s="621"/>
    </row>
    <row r="3714" spans="1:6" ht="18" hidden="1" customHeight="1">
      <c r="A3714" s="621"/>
      <c r="B3714" s="621"/>
      <c r="C3714" s="621"/>
      <c r="D3714" s="621"/>
      <c r="E3714" s="621"/>
      <c r="F3714" s="621"/>
    </row>
    <row r="3715" spans="1:6" ht="18" hidden="1" customHeight="1">
      <c r="A3715" s="621"/>
      <c r="B3715" s="621"/>
      <c r="C3715" s="621"/>
      <c r="D3715" s="621"/>
      <c r="E3715" s="621"/>
      <c r="F3715" s="621"/>
    </row>
    <row r="3716" spans="1:6" ht="18" hidden="1" customHeight="1">
      <c r="A3716" s="621"/>
      <c r="B3716" s="621"/>
      <c r="C3716" s="621"/>
      <c r="D3716" s="621"/>
      <c r="E3716" s="621"/>
      <c r="F3716" s="621"/>
    </row>
    <row r="3717" spans="1:6" ht="18" hidden="1" customHeight="1">
      <c r="A3717" s="621"/>
      <c r="B3717" s="621"/>
      <c r="C3717" s="621"/>
      <c r="D3717" s="621"/>
      <c r="E3717" s="621"/>
      <c r="F3717" s="621"/>
    </row>
    <row r="3718" spans="1:6" ht="18" hidden="1" customHeight="1">
      <c r="A3718" s="621"/>
      <c r="B3718" s="621"/>
      <c r="C3718" s="621"/>
      <c r="D3718" s="621"/>
      <c r="E3718" s="621"/>
      <c r="F3718" s="621"/>
    </row>
    <row r="3719" spans="1:6" ht="18" hidden="1" customHeight="1">
      <c r="A3719" s="621"/>
      <c r="B3719" s="621"/>
      <c r="C3719" s="621"/>
      <c r="D3719" s="621"/>
      <c r="E3719" s="621"/>
      <c r="F3719" s="621"/>
    </row>
    <row r="3720" spans="1:6" ht="18" hidden="1" customHeight="1">
      <c r="A3720" s="621"/>
      <c r="B3720" s="621"/>
      <c r="C3720" s="621"/>
      <c r="D3720" s="621"/>
      <c r="E3720" s="621"/>
      <c r="F3720" s="621"/>
    </row>
    <row r="3721" spans="1:6" ht="18" hidden="1" customHeight="1">
      <c r="A3721" s="621"/>
      <c r="B3721" s="621"/>
      <c r="C3721" s="621"/>
      <c r="D3721" s="621"/>
      <c r="E3721" s="621"/>
      <c r="F3721" s="621"/>
    </row>
    <row r="3722" spans="1:6" ht="18" hidden="1" customHeight="1">
      <c r="A3722" s="621"/>
      <c r="B3722" s="621"/>
      <c r="C3722" s="621"/>
      <c r="D3722" s="621"/>
      <c r="E3722" s="621"/>
      <c r="F3722" s="621"/>
    </row>
    <row r="3723" spans="1:6" ht="18" hidden="1" customHeight="1">
      <c r="A3723" s="621"/>
      <c r="B3723" s="621"/>
      <c r="C3723" s="621"/>
      <c r="D3723" s="621"/>
      <c r="E3723" s="621"/>
      <c r="F3723" s="621"/>
    </row>
    <row r="3724" spans="1:6" ht="18" hidden="1" customHeight="1">
      <c r="A3724" s="621"/>
      <c r="B3724" s="621"/>
      <c r="C3724" s="621"/>
      <c r="D3724" s="621"/>
      <c r="E3724" s="621"/>
      <c r="F3724" s="621"/>
    </row>
    <row r="3725" spans="1:6" ht="18" hidden="1" customHeight="1">
      <c r="A3725" s="621"/>
      <c r="B3725" s="621"/>
      <c r="C3725" s="621"/>
      <c r="D3725" s="621"/>
      <c r="E3725" s="621"/>
      <c r="F3725" s="621"/>
    </row>
    <row r="3726" spans="1:6" ht="18" hidden="1" customHeight="1">
      <c r="A3726" s="621"/>
      <c r="B3726" s="621"/>
      <c r="C3726" s="621"/>
      <c r="D3726" s="621"/>
      <c r="E3726" s="621"/>
      <c r="F3726" s="621"/>
    </row>
    <row r="3727" spans="1:6" ht="18" hidden="1" customHeight="1">
      <c r="A3727" s="621"/>
      <c r="B3727" s="621"/>
      <c r="C3727" s="621"/>
      <c r="D3727" s="621"/>
      <c r="E3727" s="621"/>
      <c r="F3727" s="621"/>
    </row>
    <row r="3728" spans="1:6" ht="18" hidden="1" customHeight="1">
      <c r="A3728" s="621"/>
      <c r="B3728" s="621"/>
      <c r="C3728" s="621"/>
      <c r="D3728" s="621"/>
      <c r="E3728" s="621"/>
      <c r="F3728" s="621"/>
    </row>
    <row r="3729" spans="1:6" ht="18" hidden="1" customHeight="1">
      <c r="A3729" s="621"/>
      <c r="B3729" s="621"/>
      <c r="C3729" s="621"/>
      <c r="D3729" s="621"/>
      <c r="E3729" s="621"/>
      <c r="F3729" s="621"/>
    </row>
    <row r="3730" spans="1:6" ht="18" hidden="1" customHeight="1">
      <c r="A3730" s="621"/>
      <c r="B3730" s="621"/>
      <c r="C3730" s="621"/>
      <c r="D3730" s="621"/>
      <c r="E3730" s="621"/>
      <c r="F3730" s="621"/>
    </row>
    <row r="3731" spans="1:6" ht="18" hidden="1" customHeight="1">
      <c r="A3731" s="621"/>
      <c r="B3731" s="621"/>
      <c r="C3731" s="621"/>
      <c r="D3731" s="621"/>
      <c r="E3731" s="621"/>
      <c r="F3731" s="621"/>
    </row>
    <row r="3732" spans="1:6" ht="18" hidden="1" customHeight="1">
      <c r="A3732" s="621"/>
      <c r="B3732" s="621"/>
      <c r="C3732" s="621"/>
      <c r="D3732" s="621"/>
      <c r="E3732" s="621"/>
      <c r="F3732" s="621"/>
    </row>
    <row r="3733" spans="1:6" ht="18" hidden="1" customHeight="1">
      <c r="A3733" s="621"/>
      <c r="B3733" s="621"/>
      <c r="C3733" s="621"/>
      <c r="D3733" s="621"/>
      <c r="E3733" s="621"/>
      <c r="F3733" s="621"/>
    </row>
    <row r="3734" spans="1:6" ht="18" hidden="1" customHeight="1">
      <c r="A3734" s="621"/>
      <c r="B3734" s="621"/>
      <c r="C3734" s="621"/>
      <c r="D3734" s="621"/>
      <c r="E3734" s="621"/>
      <c r="F3734" s="621"/>
    </row>
    <row r="3735" spans="1:6" ht="18" hidden="1" customHeight="1">
      <c r="A3735" s="621"/>
      <c r="B3735" s="621"/>
      <c r="C3735" s="621"/>
      <c r="D3735" s="621"/>
      <c r="E3735" s="621"/>
      <c r="F3735" s="621"/>
    </row>
    <row r="3736" spans="1:6" ht="18" hidden="1" customHeight="1">
      <c r="A3736" s="621"/>
      <c r="B3736" s="621"/>
      <c r="C3736" s="621"/>
      <c r="D3736" s="621"/>
      <c r="E3736" s="621"/>
      <c r="F3736" s="621"/>
    </row>
    <row r="3737" spans="1:6" ht="18" hidden="1" customHeight="1">
      <c r="A3737" s="621"/>
      <c r="B3737" s="621"/>
      <c r="C3737" s="621"/>
      <c r="D3737" s="621"/>
      <c r="E3737" s="621"/>
      <c r="F3737" s="621"/>
    </row>
    <row r="3738" spans="1:6" ht="18" hidden="1" customHeight="1">
      <c r="A3738" s="621"/>
      <c r="B3738" s="621"/>
      <c r="C3738" s="621"/>
      <c r="D3738" s="621"/>
      <c r="E3738" s="621"/>
      <c r="F3738" s="621"/>
    </row>
    <row r="3739" spans="1:6" ht="18" hidden="1" customHeight="1">
      <c r="A3739" s="621"/>
      <c r="B3739" s="621"/>
      <c r="C3739" s="621"/>
      <c r="D3739" s="621"/>
      <c r="E3739" s="621"/>
      <c r="F3739" s="621"/>
    </row>
    <row r="3740" spans="1:6" ht="18" hidden="1" customHeight="1">
      <c r="A3740" s="621"/>
      <c r="B3740" s="621"/>
      <c r="C3740" s="621"/>
      <c r="D3740" s="621"/>
      <c r="E3740" s="621"/>
      <c r="F3740" s="621"/>
    </row>
    <row r="3741" spans="1:6" ht="18" hidden="1" customHeight="1">
      <c r="A3741" s="621"/>
      <c r="B3741" s="621"/>
      <c r="C3741" s="621"/>
      <c r="D3741" s="621"/>
      <c r="E3741" s="621"/>
      <c r="F3741" s="621"/>
    </row>
    <row r="3742" spans="1:6" ht="18" hidden="1" customHeight="1">
      <c r="A3742" s="621"/>
      <c r="B3742" s="621"/>
      <c r="C3742" s="621"/>
      <c r="D3742" s="621"/>
      <c r="E3742" s="621"/>
      <c r="F3742" s="621"/>
    </row>
    <row r="3743" spans="1:6" ht="18" hidden="1" customHeight="1">
      <c r="A3743" s="621"/>
      <c r="B3743" s="621"/>
      <c r="C3743" s="621"/>
      <c r="D3743" s="621"/>
      <c r="E3743" s="621"/>
      <c r="F3743" s="621"/>
    </row>
    <row r="3744" spans="1:6" ht="18" hidden="1" customHeight="1">
      <c r="A3744" s="621"/>
      <c r="B3744" s="621"/>
      <c r="C3744" s="621"/>
      <c r="D3744" s="621"/>
      <c r="E3744" s="621"/>
      <c r="F3744" s="621"/>
    </row>
    <row r="3745" spans="1:6" ht="18" hidden="1" customHeight="1">
      <c r="A3745" s="621"/>
      <c r="B3745" s="621"/>
      <c r="C3745" s="621"/>
      <c r="D3745" s="621"/>
      <c r="E3745" s="621"/>
      <c r="F3745" s="621"/>
    </row>
    <row r="3746" spans="1:6" ht="18" hidden="1" customHeight="1">
      <c r="A3746" s="621"/>
      <c r="B3746" s="621"/>
      <c r="C3746" s="621"/>
      <c r="D3746" s="621"/>
      <c r="E3746" s="621"/>
      <c r="F3746" s="621"/>
    </row>
    <row r="3747" spans="1:6" ht="18" hidden="1" customHeight="1">
      <c r="A3747" s="621"/>
      <c r="B3747" s="621"/>
      <c r="C3747" s="621"/>
      <c r="D3747" s="621"/>
      <c r="E3747" s="621"/>
      <c r="F3747" s="621"/>
    </row>
    <row r="3748" spans="1:6" ht="18" hidden="1" customHeight="1">
      <c r="A3748" s="621"/>
      <c r="B3748" s="621"/>
      <c r="C3748" s="621"/>
      <c r="D3748" s="621"/>
      <c r="E3748" s="621"/>
      <c r="F3748" s="621"/>
    </row>
    <row r="3749" spans="1:6" ht="18" hidden="1" customHeight="1">
      <c r="A3749" s="621"/>
      <c r="B3749" s="621"/>
      <c r="C3749" s="621"/>
      <c r="D3749" s="621"/>
      <c r="E3749" s="621"/>
      <c r="F3749" s="621"/>
    </row>
    <row r="3750" spans="1:6" ht="18" hidden="1" customHeight="1">
      <c r="A3750" s="621"/>
      <c r="B3750" s="621"/>
      <c r="C3750" s="621"/>
      <c r="D3750" s="621"/>
      <c r="E3750" s="621"/>
      <c r="F3750" s="621"/>
    </row>
    <row r="3751" spans="1:6" ht="18" hidden="1" customHeight="1">
      <c r="A3751" s="621"/>
      <c r="B3751" s="621"/>
      <c r="C3751" s="621"/>
      <c r="D3751" s="621"/>
      <c r="E3751" s="621"/>
      <c r="F3751" s="621"/>
    </row>
    <row r="3752" spans="1:6" ht="18" hidden="1" customHeight="1">
      <c r="A3752" s="621"/>
      <c r="B3752" s="621"/>
      <c r="C3752" s="621"/>
      <c r="D3752" s="621"/>
      <c r="E3752" s="621"/>
      <c r="F3752" s="621"/>
    </row>
    <row r="3753" spans="1:6" ht="18" hidden="1" customHeight="1">
      <c r="A3753" s="621"/>
      <c r="B3753" s="621"/>
      <c r="C3753" s="621"/>
      <c r="D3753" s="621"/>
      <c r="E3753" s="621"/>
      <c r="F3753" s="621"/>
    </row>
    <row r="3754" spans="1:6" ht="18" hidden="1" customHeight="1">
      <c r="A3754" s="621"/>
      <c r="B3754" s="621"/>
      <c r="C3754" s="621"/>
      <c r="D3754" s="621"/>
      <c r="E3754" s="621"/>
      <c r="F3754" s="621"/>
    </row>
    <row r="3755" spans="1:6" ht="18" hidden="1" customHeight="1">
      <c r="A3755" s="621"/>
      <c r="B3755" s="621"/>
      <c r="C3755" s="621"/>
      <c r="D3755" s="621"/>
      <c r="E3755" s="621"/>
      <c r="F3755" s="621"/>
    </row>
    <row r="3756" spans="1:6" ht="18" hidden="1" customHeight="1">
      <c r="A3756" s="621"/>
      <c r="B3756" s="621"/>
      <c r="C3756" s="621"/>
      <c r="D3756" s="621"/>
      <c r="E3756" s="621"/>
      <c r="F3756" s="621"/>
    </row>
    <row r="3757" spans="1:6" ht="18" hidden="1" customHeight="1">
      <c r="A3757" s="621"/>
      <c r="B3757" s="621"/>
      <c r="C3757" s="621"/>
      <c r="D3757" s="621"/>
      <c r="E3757" s="621"/>
      <c r="F3757" s="621"/>
    </row>
    <row r="3758" spans="1:6" ht="18" hidden="1" customHeight="1">
      <c r="A3758" s="621"/>
      <c r="B3758" s="621"/>
      <c r="C3758" s="621"/>
      <c r="D3758" s="621"/>
      <c r="E3758" s="621"/>
      <c r="F3758" s="621"/>
    </row>
    <row r="3759" spans="1:6" ht="18" hidden="1" customHeight="1">
      <c r="A3759" s="621"/>
      <c r="B3759" s="621"/>
      <c r="C3759" s="621"/>
      <c r="D3759" s="621"/>
      <c r="E3759" s="621"/>
      <c r="F3759" s="621"/>
    </row>
    <row r="3760" spans="1:6" ht="18" hidden="1" customHeight="1">
      <c r="A3760" s="621"/>
      <c r="B3760" s="621"/>
      <c r="C3760" s="621"/>
      <c r="D3760" s="621"/>
      <c r="E3760" s="621"/>
      <c r="F3760" s="621"/>
    </row>
    <row r="3761" spans="1:6" ht="18" hidden="1" customHeight="1">
      <c r="A3761" s="621"/>
      <c r="B3761" s="621"/>
      <c r="C3761" s="621"/>
      <c r="D3761" s="621"/>
      <c r="E3761" s="621"/>
      <c r="F3761" s="621"/>
    </row>
    <row r="3762" spans="1:6" ht="18" hidden="1" customHeight="1">
      <c r="A3762" s="621"/>
      <c r="B3762" s="621"/>
      <c r="C3762" s="621"/>
      <c r="D3762" s="621"/>
      <c r="E3762" s="621"/>
      <c r="F3762" s="621"/>
    </row>
    <row r="3763" spans="1:6" ht="18" hidden="1" customHeight="1">
      <c r="A3763" s="621"/>
      <c r="B3763" s="621"/>
      <c r="C3763" s="621"/>
      <c r="D3763" s="621"/>
      <c r="E3763" s="621"/>
      <c r="F3763" s="621"/>
    </row>
    <row r="3764" spans="1:6" ht="18" hidden="1" customHeight="1">
      <c r="A3764" s="621"/>
      <c r="B3764" s="621"/>
      <c r="C3764" s="621"/>
      <c r="D3764" s="621"/>
      <c r="E3764" s="621"/>
      <c r="F3764" s="621"/>
    </row>
    <row r="3765" spans="1:6" ht="18" hidden="1" customHeight="1">
      <c r="A3765" s="621"/>
      <c r="B3765" s="621"/>
      <c r="C3765" s="621"/>
      <c r="D3765" s="621"/>
      <c r="E3765" s="621"/>
      <c r="F3765" s="621"/>
    </row>
    <row r="3766" spans="1:6" ht="18" hidden="1" customHeight="1">
      <c r="A3766" s="621"/>
      <c r="B3766" s="621"/>
      <c r="C3766" s="621"/>
      <c r="D3766" s="621"/>
      <c r="E3766" s="621"/>
      <c r="F3766" s="621"/>
    </row>
    <row r="3767" spans="1:6" ht="18" hidden="1" customHeight="1">
      <c r="A3767" s="621"/>
      <c r="B3767" s="621"/>
      <c r="C3767" s="621"/>
      <c r="D3767" s="621"/>
      <c r="E3767" s="621"/>
      <c r="F3767" s="621"/>
    </row>
    <row r="3768" spans="1:6" ht="18" hidden="1" customHeight="1">
      <c r="A3768" s="621"/>
      <c r="B3768" s="621"/>
      <c r="C3768" s="621"/>
      <c r="D3768" s="621"/>
      <c r="E3768" s="621"/>
      <c r="F3768" s="621"/>
    </row>
    <row r="3769" spans="1:6" ht="18" hidden="1" customHeight="1">
      <c r="A3769" s="621"/>
      <c r="B3769" s="621"/>
      <c r="C3769" s="621"/>
      <c r="D3769" s="621"/>
      <c r="E3769" s="621"/>
      <c r="F3769" s="621"/>
    </row>
    <row r="3770" spans="1:6" ht="18" hidden="1" customHeight="1">
      <c r="A3770" s="621"/>
      <c r="B3770" s="621"/>
      <c r="C3770" s="621"/>
      <c r="D3770" s="621"/>
      <c r="E3770" s="621"/>
      <c r="F3770" s="621"/>
    </row>
    <row r="3771" spans="1:6" ht="18" hidden="1" customHeight="1">
      <c r="A3771" s="621"/>
      <c r="B3771" s="621"/>
      <c r="C3771" s="621"/>
      <c r="D3771" s="621"/>
      <c r="E3771" s="621"/>
      <c r="F3771" s="621"/>
    </row>
    <row r="3772" spans="1:6" ht="18" hidden="1" customHeight="1">
      <c r="A3772" s="621"/>
      <c r="B3772" s="621"/>
      <c r="C3772" s="621"/>
      <c r="D3772" s="621"/>
      <c r="E3772" s="621"/>
      <c r="F3772" s="621"/>
    </row>
    <row r="3773" spans="1:6" ht="18" hidden="1" customHeight="1">
      <c r="A3773" s="621"/>
      <c r="B3773" s="621"/>
      <c r="C3773" s="621"/>
      <c r="D3773" s="621"/>
      <c r="E3773" s="621"/>
      <c r="F3773" s="621"/>
    </row>
    <row r="3774" spans="1:6" ht="18" hidden="1" customHeight="1">
      <c r="A3774" s="621"/>
      <c r="B3774" s="621"/>
      <c r="C3774" s="621"/>
      <c r="D3774" s="621"/>
      <c r="E3774" s="621"/>
      <c r="F3774" s="621"/>
    </row>
    <row r="3775" spans="1:6" ht="18" hidden="1" customHeight="1">
      <c r="A3775" s="621"/>
      <c r="B3775" s="621"/>
      <c r="C3775" s="621"/>
      <c r="D3775" s="621"/>
      <c r="E3775" s="621"/>
      <c r="F3775" s="621"/>
    </row>
    <row r="3776" spans="1:6" ht="18" hidden="1" customHeight="1">
      <c r="A3776" s="621"/>
      <c r="B3776" s="621"/>
      <c r="C3776" s="621"/>
      <c r="D3776" s="621"/>
      <c r="E3776" s="621"/>
      <c r="F3776" s="621"/>
    </row>
    <row r="3777" spans="1:6" ht="18" hidden="1" customHeight="1">
      <c r="A3777" s="621"/>
      <c r="B3777" s="621"/>
      <c r="C3777" s="621"/>
      <c r="D3777" s="621"/>
      <c r="E3777" s="621"/>
      <c r="F3777" s="621"/>
    </row>
    <row r="3778" spans="1:6" ht="18" hidden="1" customHeight="1">
      <c r="A3778" s="621"/>
      <c r="B3778" s="621"/>
      <c r="C3778" s="621"/>
      <c r="D3778" s="621"/>
      <c r="E3778" s="621"/>
      <c r="F3778" s="621"/>
    </row>
    <row r="3779" spans="1:6" ht="18" hidden="1" customHeight="1">
      <c r="A3779" s="621"/>
      <c r="B3779" s="621"/>
      <c r="C3779" s="621"/>
      <c r="D3779" s="621"/>
      <c r="E3779" s="621"/>
      <c r="F3779" s="621"/>
    </row>
    <row r="3780" spans="1:6" ht="18" hidden="1" customHeight="1">
      <c r="A3780" s="621"/>
      <c r="B3780" s="621"/>
      <c r="C3780" s="621"/>
      <c r="D3780" s="621"/>
      <c r="E3780" s="621"/>
      <c r="F3780" s="621"/>
    </row>
    <row r="3781" spans="1:6" ht="18" hidden="1" customHeight="1">
      <c r="A3781" s="621"/>
      <c r="B3781" s="621"/>
      <c r="C3781" s="621"/>
      <c r="D3781" s="621"/>
      <c r="E3781" s="621"/>
      <c r="F3781" s="621"/>
    </row>
    <row r="3782" spans="1:6" ht="18" hidden="1" customHeight="1">
      <c r="A3782" s="621"/>
      <c r="B3782" s="621"/>
      <c r="C3782" s="621"/>
      <c r="D3782" s="621"/>
      <c r="E3782" s="621"/>
      <c r="F3782" s="621"/>
    </row>
    <row r="3783" spans="1:6" ht="18" hidden="1" customHeight="1">
      <c r="A3783" s="621"/>
      <c r="B3783" s="621"/>
      <c r="C3783" s="621"/>
      <c r="D3783" s="621"/>
      <c r="E3783" s="621"/>
      <c r="F3783" s="621"/>
    </row>
    <row r="3784" spans="1:6" ht="18" hidden="1" customHeight="1">
      <c r="A3784" s="621"/>
      <c r="B3784" s="621"/>
      <c r="C3784" s="621"/>
      <c r="D3784" s="621"/>
      <c r="E3784" s="621"/>
      <c r="F3784" s="621"/>
    </row>
    <row r="3785" spans="1:6" ht="18" hidden="1" customHeight="1">
      <c r="A3785" s="621"/>
      <c r="B3785" s="621"/>
      <c r="C3785" s="621"/>
      <c r="D3785" s="621"/>
      <c r="E3785" s="621"/>
      <c r="F3785" s="621"/>
    </row>
    <row r="3786" spans="1:6" ht="18" hidden="1" customHeight="1">
      <c r="A3786" s="621"/>
      <c r="B3786" s="621"/>
      <c r="C3786" s="621"/>
      <c r="D3786" s="621"/>
      <c r="E3786" s="621"/>
      <c r="F3786" s="621"/>
    </row>
    <row r="3787" spans="1:6" ht="18" hidden="1" customHeight="1">
      <c r="A3787" s="621"/>
      <c r="B3787" s="621"/>
      <c r="C3787" s="621"/>
      <c r="D3787" s="621"/>
      <c r="E3787" s="621"/>
      <c r="F3787" s="621"/>
    </row>
    <row r="3788" spans="1:6" ht="18" hidden="1" customHeight="1">
      <c r="A3788" s="621"/>
      <c r="B3788" s="621"/>
      <c r="C3788" s="621"/>
      <c r="D3788" s="621"/>
      <c r="E3788" s="621"/>
      <c r="F3788" s="621"/>
    </row>
    <row r="3789" spans="1:6" ht="18" hidden="1" customHeight="1">
      <c r="A3789" s="621"/>
      <c r="B3789" s="621"/>
      <c r="C3789" s="621"/>
      <c r="D3789" s="621"/>
      <c r="E3789" s="621"/>
      <c r="F3789" s="621"/>
    </row>
    <row r="3790" spans="1:6" ht="18" hidden="1" customHeight="1">
      <c r="A3790" s="621"/>
      <c r="B3790" s="621"/>
      <c r="C3790" s="621"/>
      <c r="D3790" s="621"/>
      <c r="E3790" s="621"/>
      <c r="F3790" s="621"/>
    </row>
    <row r="3791" spans="1:6" ht="18" hidden="1" customHeight="1">
      <c r="A3791" s="621"/>
      <c r="B3791" s="621"/>
      <c r="C3791" s="621"/>
      <c r="D3791" s="621"/>
      <c r="E3791" s="621"/>
      <c r="F3791" s="621"/>
    </row>
    <row r="3792" spans="1:6" ht="18" hidden="1" customHeight="1">
      <c r="A3792" s="621"/>
      <c r="B3792" s="621"/>
      <c r="C3792" s="621"/>
      <c r="D3792" s="621"/>
      <c r="E3792" s="621"/>
      <c r="F3792" s="621"/>
    </row>
    <row r="3793" spans="1:6" ht="18" hidden="1" customHeight="1">
      <c r="A3793" s="621"/>
      <c r="B3793" s="621"/>
      <c r="C3793" s="621"/>
      <c r="D3793" s="621"/>
      <c r="E3793" s="621"/>
      <c r="F3793" s="621"/>
    </row>
    <row r="3794" spans="1:6" ht="18" hidden="1" customHeight="1">
      <c r="A3794" s="621"/>
      <c r="B3794" s="621"/>
      <c r="C3794" s="621"/>
      <c r="D3794" s="621"/>
      <c r="E3794" s="621"/>
      <c r="F3794" s="621"/>
    </row>
    <row r="3795" spans="1:6" ht="18" hidden="1" customHeight="1">
      <c r="A3795" s="621"/>
      <c r="B3795" s="621"/>
      <c r="C3795" s="621"/>
      <c r="D3795" s="621"/>
      <c r="E3795" s="621"/>
      <c r="F3795" s="621"/>
    </row>
    <row r="3796" spans="1:6" ht="18" hidden="1" customHeight="1">
      <c r="A3796" s="621"/>
      <c r="B3796" s="621"/>
      <c r="C3796" s="621"/>
      <c r="D3796" s="621"/>
      <c r="E3796" s="621"/>
      <c r="F3796" s="621"/>
    </row>
    <row r="3797" spans="1:6" ht="18" hidden="1" customHeight="1">
      <c r="A3797" s="621"/>
      <c r="B3797" s="621"/>
      <c r="C3797" s="621"/>
      <c r="D3797" s="621"/>
      <c r="E3797" s="621"/>
      <c r="F3797" s="621"/>
    </row>
    <row r="3798" spans="1:6" ht="18" hidden="1" customHeight="1">
      <c r="A3798" s="621"/>
      <c r="B3798" s="621"/>
      <c r="C3798" s="621"/>
      <c r="D3798" s="621"/>
      <c r="E3798" s="621"/>
      <c r="F3798" s="621"/>
    </row>
    <row r="3799" spans="1:6" ht="18" hidden="1" customHeight="1">
      <c r="A3799" s="621"/>
      <c r="B3799" s="621"/>
      <c r="C3799" s="621"/>
      <c r="D3799" s="621"/>
      <c r="E3799" s="621"/>
      <c r="F3799" s="621"/>
    </row>
    <row r="3800" spans="1:6" ht="18" hidden="1" customHeight="1">
      <c r="A3800" s="621"/>
      <c r="B3800" s="621"/>
      <c r="C3800" s="621"/>
      <c r="D3800" s="621"/>
      <c r="E3800" s="621"/>
      <c r="F3800" s="621"/>
    </row>
    <row r="3801" spans="1:6" ht="18" hidden="1" customHeight="1">
      <c r="A3801" s="621"/>
      <c r="B3801" s="621"/>
      <c r="C3801" s="621"/>
      <c r="D3801" s="621"/>
      <c r="E3801" s="621"/>
      <c r="F3801" s="621"/>
    </row>
    <row r="3802" spans="1:6" ht="18" hidden="1" customHeight="1">
      <c r="A3802" s="621"/>
      <c r="B3802" s="621"/>
      <c r="C3802" s="621"/>
      <c r="D3802" s="621"/>
      <c r="E3802" s="621"/>
      <c r="F3802" s="621"/>
    </row>
    <row r="3803" spans="1:6" ht="18" hidden="1" customHeight="1">
      <c r="A3803" s="621"/>
      <c r="B3803" s="621"/>
      <c r="C3803" s="621"/>
      <c r="D3803" s="621"/>
      <c r="E3803" s="621"/>
      <c r="F3803" s="621"/>
    </row>
    <row r="3804" spans="1:6" ht="18" hidden="1" customHeight="1">
      <c r="A3804" s="621"/>
      <c r="B3804" s="621"/>
      <c r="C3804" s="621"/>
      <c r="D3804" s="621"/>
      <c r="E3804" s="621"/>
      <c r="F3804" s="621"/>
    </row>
    <row r="3805" spans="1:6" ht="18" hidden="1" customHeight="1">
      <c r="A3805" s="621"/>
      <c r="B3805" s="621"/>
      <c r="C3805" s="621"/>
      <c r="D3805" s="621"/>
      <c r="E3805" s="621"/>
      <c r="F3805" s="621"/>
    </row>
    <row r="3806" spans="1:6" ht="18" hidden="1" customHeight="1">
      <c r="A3806" s="621"/>
      <c r="B3806" s="621"/>
      <c r="C3806" s="621"/>
      <c r="D3806" s="621"/>
      <c r="E3806" s="621"/>
      <c r="F3806" s="621"/>
    </row>
    <row r="3807" spans="1:6" ht="18" hidden="1" customHeight="1">
      <c r="A3807" s="621"/>
      <c r="B3807" s="621"/>
      <c r="C3807" s="621"/>
      <c r="D3807" s="621"/>
      <c r="E3807" s="621"/>
      <c r="F3807" s="621"/>
    </row>
    <row r="3808" spans="1:6" ht="18" hidden="1" customHeight="1">
      <c r="A3808" s="621"/>
      <c r="B3808" s="621"/>
      <c r="C3808" s="621"/>
      <c r="D3808" s="621"/>
      <c r="E3808" s="621"/>
      <c r="F3808" s="621"/>
    </row>
    <row r="3809" spans="1:6" ht="18" hidden="1" customHeight="1">
      <c r="A3809" s="621"/>
      <c r="B3809" s="621"/>
      <c r="C3809" s="621"/>
      <c r="D3809" s="621"/>
      <c r="E3809" s="621"/>
      <c r="F3809" s="621"/>
    </row>
    <row r="3810" spans="1:6" ht="18" hidden="1" customHeight="1">
      <c r="A3810" s="621"/>
      <c r="B3810" s="621"/>
      <c r="C3810" s="621"/>
      <c r="D3810" s="621"/>
      <c r="E3810" s="621"/>
      <c r="F3810" s="621"/>
    </row>
    <row r="3811" spans="1:6" ht="18" hidden="1" customHeight="1">
      <c r="A3811" s="621"/>
      <c r="B3811" s="621"/>
      <c r="C3811" s="621"/>
      <c r="D3811" s="621"/>
      <c r="E3811" s="621"/>
      <c r="F3811" s="621"/>
    </row>
    <row r="3812" spans="1:6" ht="18" hidden="1" customHeight="1">
      <c r="A3812" s="621"/>
      <c r="B3812" s="621"/>
      <c r="C3812" s="621"/>
      <c r="D3812" s="621"/>
      <c r="E3812" s="621"/>
      <c r="F3812" s="621"/>
    </row>
    <row r="3813" spans="1:6" ht="18" hidden="1" customHeight="1">
      <c r="A3813" s="621"/>
      <c r="B3813" s="621"/>
      <c r="C3813" s="621"/>
      <c r="D3813" s="621"/>
      <c r="E3813" s="621"/>
      <c r="F3813" s="621"/>
    </row>
    <row r="3814" spans="1:6" ht="18" hidden="1" customHeight="1">
      <c r="A3814" s="621"/>
      <c r="B3814" s="621"/>
      <c r="C3814" s="621"/>
      <c r="D3814" s="621"/>
      <c r="E3814" s="621"/>
      <c r="F3814" s="621"/>
    </row>
    <row r="3815" spans="1:6" ht="18" hidden="1" customHeight="1">
      <c r="A3815" s="621"/>
      <c r="B3815" s="621"/>
      <c r="C3815" s="621"/>
      <c r="D3815" s="621"/>
      <c r="E3815" s="621"/>
      <c r="F3815" s="621"/>
    </row>
    <row r="3816" spans="1:6" ht="18" hidden="1" customHeight="1">
      <c r="A3816" s="621"/>
      <c r="B3816" s="621"/>
      <c r="C3816" s="621"/>
      <c r="D3816" s="621"/>
      <c r="E3816" s="621"/>
      <c r="F3816" s="621"/>
    </row>
    <row r="3817" spans="1:6" ht="18" hidden="1" customHeight="1">
      <c r="A3817" s="621"/>
      <c r="B3817" s="621"/>
      <c r="C3817" s="621"/>
      <c r="D3817" s="621"/>
      <c r="E3817" s="621"/>
      <c r="F3817" s="621"/>
    </row>
    <row r="3818" spans="1:6" ht="18" hidden="1" customHeight="1">
      <c r="A3818" s="621"/>
      <c r="B3818" s="621"/>
      <c r="C3818" s="621"/>
      <c r="D3818" s="621"/>
      <c r="E3818" s="621"/>
      <c r="F3818" s="621"/>
    </row>
    <row r="3819" spans="1:6" ht="18" hidden="1" customHeight="1">
      <c r="A3819" s="621"/>
      <c r="B3819" s="621"/>
      <c r="C3819" s="621"/>
      <c r="D3819" s="621"/>
      <c r="E3819" s="621"/>
      <c r="F3819" s="621"/>
    </row>
    <row r="3820" spans="1:6" ht="18" hidden="1" customHeight="1">
      <c r="A3820" s="621"/>
      <c r="B3820" s="621"/>
      <c r="C3820" s="621"/>
      <c r="D3820" s="621"/>
      <c r="E3820" s="621"/>
      <c r="F3820" s="621"/>
    </row>
    <row r="3821" spans="1:6" ht="18" hidden="1" customHeight="1">
      <c r="A3821" s="621"/>
      <c r="B3821" s="621"/>
      <c r="C3821" s="621"/>
      <c r="D3821" s="621"/>
      <c r="E3821" s="621"/>
      <c r="F3821" s="621"/>
    </row>
    <row r="3822" spans="1:6" ht="18" hidden="1" customHeight="1">
      <c r="A3822" s="621"/>
      <c r="B3822" s="621"/>
      <c r="C3822" s="621"/>
      <c r="D3822" s="621"/>
      <c r="E3822" s="621"/>
      <c r="F3822" s="621"/>
    </row>
    <row r="3823" spans="1:6" ht="18" hidden="1" customHeight="1">
      <c r="A3823" s="621"/>
      <c r="B3823" s="621"/>
      <c r="C3823" s="621"/>
      <c r="D3823" s="621"/>
      <c r="E3823" s="621"/>
      <c r="F3823" s="621"/>
    </row>
    <row r="3824" spans="1:6" ht="18" hidden="1" customHeight="1">
      <c r="A3824" s="621"/>
      <c r="B3824" s="621"/>
      <c r="C3824" s="621"/>
      <c r="D3824" s="621"/>
      <c r="E3824" s="621"/>
      <c r="F3824" s="621"/>
    </row>
    <row r="3825" spans="1:6" ht="18" hidden="1" customHeight="1">
      <c r="A3825" s="621"/>
      <c r="B3825" s="621"/>
      <c r="C3825" s="621"/>
      <c r="D3825" s="621"/>
      <c r="E3825" s="621"/>
      <c r="F3825" s="621"/>
    </row>
    <row r="3826" spans="1:6" ht="18" hidden="1" customHeight="1">
      <c r="A3826" s="621"/>
      <c r="B3826" s="621"/>
      <c r="C3826" s="621"/>
      <c r="D3826" s="621"/>
      <c r="E3826" s="621"/>
      <c r="F3826" s="621"/>
    </row>
    <row r="3827" spans="1:6" ht="18" hidden="1" customHeight="1">
      <c r="A3827" s="621"/>
      <c r="B3827" s="621"/>
      <c r="C3827" s="621"/>
      <c r="D3827" s="621"/>
      <c r="E3827" s="621"/>
      <c r="F3827" s="621"/>
    </row>
    <row r="3828" spans="1:6" ht="18" hidden="1" customHeight="1">
      <c r="A3828" s="621"/>
      <c r="B3828" s="621"/>
      <c r="C3828" s="621"/>
      <c r="D3828" s="621"/>
      <c r="E3828" s="621"/>
      <c r="F3828" s="621"/>
    </row>
    <row r="3829" spans="1:6" ht="18" hidden="1" customHeight="1">
      <c r="A3829" s="621"/>
      <c r="B3829" s="621"/>
      <c r="C3829" s="621"/>
      <c r="D3829" s="621"/>
      <c r="E3829" s="621"/>
      <c r="F3829" s="621"/>
    </row>
    <row r="3830" spans="1:6" ht="18" hidden="1" customHeight="1">
      <c r="A3830" s="621"/>
      <c r="B3830" s="621"/>
      <c r="C3830" s="621"/>
      <c r="D3830" s="621"/>
      <c r="E3830" s="621"/>
      <c r="F3830" s="621"/>
    </row>
    <row r="3831" spans="1:6" ht="18" hidden="1" customHeight="1">
      <c r="A3831" s="621"/>
      <c r="B3831" s="621"/>
      <c r="C3831" s="621"/>
      <c r="D3831" s="621"/>
      <c r="E3831" s="621"/>
      <c r="F3831" s="621"/>
    </row>
    <row r="3832" spans="1:6" ht="18" hidden="1" customHeight="1">
      <c r="A3832" s="621"/>
      <c r="B3832" s="621"/>
      <c r="C3832" s="621"/>
      <c r="D3832" s="621"/>
      <c r="E3832" s="621"/>
      <c r="F3832" s="621"/>
    </row>
    <row r="3833" spans="1:6" ht="18" hidden="1" customHeight="1">
      <c r="A3833" s="621"/>
      <c r="B3833" s="621"/>
      <c r="C3833" s="621"/>
      <c r="D3833" s="621"/>
      <c r="E3833" s="621"/>
      <c r="F3833" s="621"/>
    </row>
    <row r="3834" spans="1:6" ht="18" hidden="1" customHeight="1">
      <c r="A3834" s="621"/>
      <c r="B3834" s="621"/>
      <c r="C3834" s="621"/>
      <c r="D3834" s="621"/>
      <c r="E3834" s="621"/>
      <c r="F3834" s="621"/>
    </row>
    <row r="3835" spans="1:6" ht="18" hidden="1" customHeight="1">
      <c r="A3835" s="621"/>
      <c r="B3835" s="621"/>
      <c r="C3835" s="621"/>
      <c r="D3835" s="621"/>
      <c r="E3835" s="621"/>
      <c r="F3835" s="621"/>
    </row>
    <row r="3836" spans="1:6" ht="18" hidden="1" customHeight="1">
      <c r="A3836" s="621"/>
      <c r="B3836" s="621"/>
      <c r="C3836" s="621"/>
      <c r="D3836" s="621"/>
      <c r="E3836" s="621"/>
      <c r="F3836" s="621"/>
    </row>
    <row r="3837" spans="1:6" ht="18" hidden="1" customHeight="1">
      <c r="A3837" s="621"/>
      <c r="B3837" s="621"/>
      <c r="C3837" s="621"/>
      <c r="D3837" s="621"/>
      <c r="E3837" s="621"/>
      <c r="F3837" s="621"/>
    </row>
    <row r="3838" spans="1:6" ht="18" hidden="1" customHeight="1">
      <c r="A3838" s="621"/>
      <c r="B3838" s="621"/>
      <c r="C3838" s="621"/>
      <c r="D3838" s="621"/>
      <c r="E3838" s="621"/>
      <c r="F3838" s="621"/>
    </row>
    <row r="3839" spans="1:6" ht="18" hidden="1" customHeight="1">
      <c r="A3839" s="621"/>
      <c r="B3839" s="621"/>
      <c r="C3839" s="621"/>
      <c r="D3839" s="621"/>
      <c r="E3839" s="621"/>
      <c r="F3839" s="621"/>
    </row>
    <row r="3840" spans="1:6" ht="18" hidden="1" customHeight="1">
      <c r="A3840" s="621"/>
      <c r="B3840" s="621"/>
      <c r="C3840" s="621"/>
      <c r="D3840" s="621"/>
      <c r="E3840" s="621"/>
      <c r="F3840" s="621"/>
    </row>
    <row r="3841" spans="1:6" ht="18" hidden="1" customHeight="1">
      <c r="A3841" s="621"/>
      <c r="B3841" s="621"/>
      <c r="C3841" s="621"/>
      <c r="D3841" s="621"/>
      <c r="E3841" s="621"/>
      <c r="F3841" s="621"/>
    </row>
    <row r="3842" spans="1:6" ht="18" hidden="1" customHeight="1">
      <c r="A3842" s="621"/>
      <c r="B3842" s="621"/>
      <c r="C3842" s="621"/>
      <c r="D3842" s="621"/>
      <c r="E3842" s="621"/>
      <c r="F3842" s="621"/>
    </row>
    <row r="3843" spans="1:6" ht="18" hidden="1" customHeight="1">
      <c r="A3843" s="621"/>
      <c r="B3843" s="621"/>
      <c r="C3843" s="621"/>
      <c r="D3843" s="621"/>
      <c r="E3843" s="621"/>
      <c r="F3843" s="621"/>
    </row>
    <row r="3844" spans="1:6" ht="18" hidden="1" customHeight="1">
      <c r="A3844" s="621"/>
      <c r="B3844" s="621"/>
      <c r="C3844" s="621"/>
      <c r="D3844" s="621"/>
      <c r="E3844" s="621"/>
      <c r="F3844" s="621"/>
    </row>
    <row r="3845" spans="1:6" ht="18" hidden="1" customHeight="1">
      <c r="A3845" s="621"/>
      <c r="B3845" s="621"/>
      <c r="C3845" s="621"/>
      <c r="D3845" s="621"/>
      <c r="E3845" s="621"/>
      <c r="F3845" s="621"/>
    </row>
    <row r="3846" spans="1:6" ht="18" hidden="1" customHeight="1">
      <c r="A3846" s="621"/>
      <c r="B3846" s="621"/>
      <c r="C3846" s="621"/>
      <c r="D3846" s="621"/>
      <c r="E3846" s="621"/>
      <c r="F3846" s="621"/>
    </row>
    <row r="3847" spans="1:6" ht="18" hidden="1" customHeight="1">
      <c r="A3847" s="621"/>
      <c r="B3847" s="621"/>
      <c r="C3847" s="621"/>
      <c r="D3847" s="621"/>
      <c r="E3847" s="621"/>
      <c r="F3847" s="621"/>
    </row>
    <row r="3848" spans="1:6" ht="18" hidden="1" customHeight="1">
      <c r="A3848" s="621"/>
      <c r="B3848" s="621"/>
      <c r="C3848" s="621"/>
      <c r="D3848" s="621"/>
      <c r="E3848" s="621"/>
      <c r="F3848" s="621"/>
    </row>
    <row r="3849" spans="1:6" ht="18" hidden="1" customHeight="1">
      <c r="A3849" s="621"/>
      <c r="B3849" s="621"/>
      <c r="C3849" s="621"/>
      <c r="D3849" s="621"/>
      <c r="E3849" s="621"/>
      <c r="F3849" s="621"/>
    </row>
    <row r="3850" spans="1:6" ht="18" hidden="1" customHeight="1">
      <c r="A3850" s="621"/>
      <c r="B3850" s="621"/>
      <c r="C3850" s="621"/>
      <c r="D3850" s="621"/>
      <c r="E3850" s="621"/>
      <c r="F3850" s="621"/>
    </row>
    <row r="3851" spans="1:6" ht="18" hidden="1" customHeight="1">
      <c r="A3851" s="621"/>
      <c r="B3851" s="621"/>
      <c r="C3851" s="621"/>
      <c r="D3851" s="621"/>
      <c r="E3851" s="621"/>
      <c r="F3851" s="621"/>
    </row>
    <row r="3852" spans="1:6" ht="18" hidden="1" customHeight="1">
      <c r="A3852" s="621"/>
      <c r="B3852" s="621"/>
      <c r="C3852" s="621"/>
      <c r="D3852" s="621"/>
      <c r="E3852" s="621"/>
      <c r="F3852" s="621"/>
    </row>
    <row r="3853" spans="1:6" ht="18" hidden="1" customHeight="1">
      <c r="A3853" s="621"/>
      <c r="B3853" s="621"/>
      <c r="C3853" s="621"/>
      <c r="D3853" s="621"/>
      <c r="E3853" s="621"/>
      <c r="F3853" s="621"/>
    </row>
    <row r="3854" spans="1:6" ht="18" hidden="1" customHeight="1">
      <c r="A3854" s="621"/>
      <c r="B3854" s="621"/>
      <c r="C3854" s="621"/>
      <c r="D3854" s="621"/>
      <c r="E3854" s="621"/>
      <c r="F3854" s="621"/>
    </row>
    <row r="3855" spans="1:6" ht="18" hidden="1" customHeight="1">
      <c r="A3855" s="621"/>
      <c r="B3855" s="621"/>
      <c r="C3855" s="621"/>
      <c r="D3855" s="621"/>
      <c r="E3855" s="621"/>
      <c r="F3855" s="621"/>
    </row>
    <row r="3856" spans="1:6" ht="18" hidden="1" customHeight="1">
      <c r="A3856" s="621"/>
      <c r="B3856" s="621"/>
      <c r="C3856" s="621"/>
      <c r="D3856" s="621"/>
      <c r="E3856" s="621"/>
      <c r="F3856" s="621"/>
    </row>
    <row r="3857" spans="1:6" ht="18" hidden="1" customHeight="1">
      <c r="A3857" s="621"/>
      <c r="B3857" s="621"/>
      <c r="C3857" s="621"/>
      <c r="D3857" s="621"/>
      <c r="E3857" s="621"/>
      <c r="F3857" s="621"/>
    </row>
    <row r="3858" spans="1:6" ht="18" hidden="1" customHeight="1">
      <c r="A3858" s="621"/>
      <c r="B3858" s="621"/>
      <c r="C3858" s="621"/>
      <c r="D3858" s="621"/>
      <c r="E3858" s="621"/>
      <c r="F3858" s="621"/>
    </row>
    <row r="3859" spans="1:6" ht="18" hidden="1" customHeight="1">
      <c r="A3859" s="621"/>
      <c r="B3859" s="621"/>
      <c r="C3859" s="621"/>
      <c r="D3859" s="621"/>
      <c r="E3859" s="621"/>
      <c r="F3859" s="621"/>
    </row>
    <row r="3860" spans="1:6" ht="18" hidden="1" customHeight="1">
      <c r="A3860" s="621"/>
      <c r="B3860" s="621"/>
      <c r="C3860" s="621"/>
      <c r="D3860" s="621"/>
      <c r="E3860" s="621"/>
      <c r="F3860" s="621"/>
    </row>
    <row r="3861" spans="1:6" ht="18" hidden="1" customHeight="1">
      <c r="A3861" s="621"/>
      <c r="B3861" s="621"/>
      <c r="C3861" s="621"/>
      <c r="D3861" s="621"/>
      <c r="E3861" s="621"/>
      <c r="F3861" s="621"/>
    </row>
    <row r="3862" spans="1:6" ht="18" hidden="1" customHeight="1">
      <c r="A3862" s="621"/>
      <c r="B3862" s="621"/>
      <c r="C3862" s="621"/>
      <c r="D3862" s="621"/>
      <c r="E3862" s="621"/>
      <c r="F3862" s="621"/>
    </row>
    <row r="3863" spans="1:6" ht="18" hidden="1" customHeight="1">
      <c r="A3863" s="621"/>
      <c r="B3863" s="621"/>
      <c r="C3863" s="621"/>
      <c r="D3863" s="621"/>
      <c r="E3863" s="621"/>
      <c r="F3863" s="621"/>
    </row>
    <row r="3864" spans="1:6" ht="18" hidden="1" customHeight="1">
      <c r="A3864" s="621"/>
      <c r="B3864" s="621"/>
      <c r="C3864" s="621"/>
      <c r="D3864" s="621"/>
      <c r="E3864" s="621"/>
      <c r="F3864" s="621"/>
    </row>
    <row r="3865" spans="1:6" ht="18" hidden="1" customHeight="1">
      <c r="A3865" s="621"/>
      <c r="B3865" s="621"/>
      <c r="C3865" s="621"/>
      <c r="D3865" s="621"/>
      <c r="E3865" s="621"/>
      <c r="F3865" s="621"/>
    </row>
    <row r="3866" spans="1:6" ht="18" hidden="1" customHeight="1">
      <c r="A3866" s="621"/>
      <c r="B3866" s="621"/>
      <c r="C3866" s="621"/>
      <c r="D3866" s="621"/>
      <c r="E3866" s="621"/>
      <c r="F3866" s="621"/>
    </row>
    <row r="3867" spans="1:6" ht="18" hidden="1" customHeight="1">
      <c r="A3867" s="621"/>
      <c r="B3867" s="621"/>
      <c r="C3867" s="621"/>
      <c r="D3867" s="621"/>
      <c r="E3867" s="621"/>
      <c r="F3867" s="621"/>
    </row>
    <row r="3868" spans="1:6" ht="18" hidden="1" customHeight="1">
      <c r="A3868" s="621"/>
      <c r="B3868" s="621"/>
      <c r="C3868" s="621"/>
      <c r="D3868" s="621"/>
      <c r="E3868" s="621"/>
      <c r="F3868" s="621"/>
    </row>
    <row r="3869" spans="1:6" ht="18" hidden="1" customHeight="1">
      <c r="A3869" s="621"/>
      <c r="B3869" s="621"/>
      <c r="C3869" s="621"/>
      <c r="D3869" s="621"/>
      <c r="E3869" s="621"/>
      <c r="F3869" s="621"/>
    </row>
    <row r="3870" spans="1:6" ht="18" hidden="1" customHeight="1">
      <c r="A3870" s="621"/>
      <c r="B3870" s="621"/>
      <c r="C3870" s="621"/>
      <c r="D3870" s="621"/>
      <c r="E3870" s="621"/>
      <c r="F3870" s="621"/>
    </row>
    <row r="3871" spans="1:6" ht="18" hidden="1" customHeight="1">
      <c r="A3871" s="621"/>
      <c r="B3871" s="621"/>
      <c r="C3871" s="621"/>
      <c r="D3871" s="621"/>
      <c r="E3871" s="621"/>
      <c r="F3871" s="621"/>
    </row>
    <row r="3872" spans="1:6" ht="18" hidden="1" customHeight="1">
      <c r="A3872" s="621"/>
      <c r="B3872" s="621"/>
      <c r="C3872" s="621"/>
      <c r="D3872" s="621"/>
      <c r="E3872" s="621"/>
      <c r="F3872" s="621"/>
    </row>
    <row r="3873" spans="1:6" ht="18" hidden="1" customHeight="1">
      <c r="A3873" s="621"/>
      <c r="B3873" s="621"/>
      <c r="C3873" s="621"/>
      <c r="D3873" s="621"/>
      <c r="E3873" s="621"/>
      <c r="F3873" s="621"/>
    </row>
    <row r="3874" spans="1:6" ht="18" hidden="1" customHeight="1">
      <c r="A3874" s="621"/>
      <c r="B3874" s="621"/>
      <c r="C3874" s="621"/>
      <c r="D3874" s="621"/>
      <c r="E3874" s="621"/>
      <c r="F3874" s="621"/>
    </row>
    <row r="3875" spans="1:6" ht="18" hidden="1" customHeight="1">
      <c r="A3875" s="621"/>
      <c r="B3875" s="621"/>
      <c r="C3875" s="621"/>
      <c r="D3875" s="621"/>
      <c r="E3875" s="621"/>
      <c r="F3875" s="621"/>
    </row>
    <row r="3876" spans="1:6" ht="18" hidden="1" customHeight="1">
      <c r="A3876" s="621"/>
      <c r="B3876" s="621"/>
      <c r="C3876" s="621"/>
      <c r="D3876" s="621"/>
      <c r="E3876" s="621"/>
      <c r="F3876" s="621"/>
    </row>
    <row r="3877" spans="1:6" ht="18" hidden="1" customHeight="1">
      <c r="A3877" s="621"/>
      <c r="B3877" s="621"/>
      <c r="C3877" s="621"/>
      <c r="D3877" s="621"/>
      <c r="E3877" s="621"/>
      <c r="F3877" s="621"/>
    </row>
    <row r="3878" spans="1:6" ht="18" hidden="1" customHeight="1">
      <c r="A3878" s="621"/>
      <c r="B3878" s="621"/>
      <c r="C3878" s="621"/>
      <c r="D3878" s="621"/>
      <c r="E3878" s="621"/>
      <c r="F3878" s="621"/>
    </row>
    <row r="3879" spans="1:6" ht="18" hidden="1" customHeight="1">
      <c r="A3879" s="621"/>
      <c r="B3879" s="621"/>
      <c r="C3879" s="621"/>
      <c r="D3879" s="621"/>
      <c r="E3879" s="621"/>
      <c r="F3879" s="621"/>
    </row>
    <row r="3880" spans="1:6" ht="18" hidden="1" customHeight="1">
      <c r="A3880" s="621"/>
      <c r="B3880" s="621"/>
      <c r="C3880" s="621"/>
      <c r="D3880" s="621"/>
      <c r="E3880" s="621"/>
      <c r="F3880" s="621"/>
    </row>
    <row r="3881" spans="1:6" ht="18" hidden="1" customHeight="1">
      <c r="A3881" s="621"/>
      <c r="B3881" s="621"/>
      <c r="C3881" s="621"/>
      <c r="D3881" s="621"/>
      <c r="E3881" s="621"/>
      <c r="F3881" s="621"/>
    </row>
    <row r="3882" spans="1:6" ht="18" hidden="1" customHeight="1">
      <c r="A3882" s="621"/>
      <c r="B3882" s="621"/>
      <c r="C3882" s="621"/>
      <c r="D3882" s="621"/>
      <c r="E3882" s="621"/>
      <c r="F3882" s="621"/>
    </row>
    <row r="3883" spans="1:6" ht="18" hidden="1" customHeight="1">
      <c r="A3883" s="621"/>
      <c r="B3883" s="621"/>
      <c r="C3883" s="621"/>
      <c r="D3883" s="621"/>
      <c r="E3883" s="621"/>
      <c r="F3883" s="621"/>
    </row>
    <row r="3884" spans="1:6" ht="18" hidden="1" customHeight="1">
      <c r="A3884" s="621"/>
      <c r="B3884" s="621"/>
      <c r="C3884" s="621"/>
      <c r="D3884" s="621"/>
      <c r="E3884" s="621"/>
      <c r="F3884" s="621"/>
    </row>
    <row r="3885" spans="1:6" ht="18" hidden="1" customHeight="1">
      <c r="A3885" s="621"/>
      <c r="B3885" s="621"/>
      <c r="C3885" s="621"/>
      <c r="D3885" s="621"/>
      <c r="E3885" s="621"/>
      <c r="F3885" s="621"/>
    </row>
    <row r="3886" spans="1:6" ht="18" hidden="1" customHeight="1">
      <c r="A3886" s="621"/>
      <c r="B3886" s="621"/>
      <c r="C3886" s="621"/>
      <c r="D3886" s="621"/>
      <c r="E3886" s="621"/>
      <c r="F3886" s="621"/>
    </row>
    <row r="3887" spans="1:6" ht="18" hidden="1" customHeight="1">
      <c r="A3887" s="621"/>
      <c r="B3887" s="621"/>
      <c r="C3887" s="621"/>
      <c r="D3887" s="621"/>
      <c r="E3887" s="621"/>
      <c r="F3887" s="621"/>
    </row>
    <row r="3888" spans="1:6" ht="18" hidden="1" customHeight="1">
      <c r="A3888" s="621"/>
      <c r="B3888" s="621"/>
      <c r="C3888" s="621"/>
      <c r="D3888" s="621"/>
      <c r="E3888" s="621"/>
      <c r="F3888" s="621"/>
    </row>
    <row r="3889" spans="1:6" ht="18" hidden="1" customHeight="1">
      <c r="A3889" s="621"/>
      <c r="B3889" s="621"/>
      <c r="C3889" s="621"/>
      <c r="D3889" s="621"/>
      <c r="E3889" s="621"/>
      <c r="F3889" s="621"/>
    </row>
    <row r="3890" spans="1:6" ht="18" hidden="1" customHeight="1">
      <c r="A3890" s="621"/>
      <c r="B3890" s="621"/>
      <c r="C3890" s="621"/>
      <c r="D3890" s="621"/>
      <c r="E3890" s="621"/>
      <c r="F3890" s="621"/>
    </row>
    <row r="3891" spans="1:6" ht="18" hidden="1" customHeight="1">
      <c r="A3891" s="621"/>
      <c r="B3891" s="621"/>
      <c r="C3891" s="621"/>
      <c r="D3891" s="621"/>
      <c r="E3891" s="621"/>
      <c r="F3891" s="621"/>
    </row>
    <row r="3892" spans="1:6" ht="18" hidden="1" customHeight="1">
      <c r="A3892" s="621"/>
      <c r="B3892" s="621"/>
      <c r="C3892" s="621"/>
      <c r="D3892" s="621"/>
      <c r="E3892" s="621"/>
      <c r="F3892" s="621"/>
    </row>
    <row r="3893" spans="1:6" ht="18" hidden="1" customHeight="1">
      <c r="A3893" s="621"/>
      <c r="B3893" s="621"/>
      <c r="C3893" s="621"/>
      <c r="D3893" s="621"/>
      <c r="E3893" s="621"/>
      <c r="F3893" s="621"/>
    </row>
    <row r="3894" spans="1:6" ht="18" hidden="1" customHeight="1">
      <c r="A3894" s="621"/>
      <c r="B3894" s="621"/>
      <c r="C3894" s="621"/>
      <c r="D3894" s="621"/>
      <c r="E3894" s="621"/>
      <c r="F3894" s="621"/>
    </row>
    <row r="3895" spans="1:6" ht="18" hidden="1" customHeight="1">
      <c r="A3895" s="621"/>
      <c r="B3895" s="621"/>
      <c r="C3895" s="621"/>
      <c r="D3895" s="621"/>
      <c r="E3895" s="621"/>
      <c r="F3895" s="621"/>
    </row>
    <row r="3896" spans="1:6" ht="18" hidden="1" customHeight="1">
      <c r="A3896" s="621"/>
      <c r="B3896" s="621"/>
      <c r="C3896" s="621"/>
      <c r="D3896" s="621"/>
      <c r="E3896" s="621"/>
      <c r="F3896" s="621"/>
    </row>
    <row r="3897" spans="1:6" ht="18" hidden="1" customHeight="1">
      <c r="A3897" s="621"/>
      <c r="B3897" s="621"/>
      <c r="C3897" s="621"/>
      <c r="D3897" s="621"/>
      <c r="E3897" s="621"/>
      <c r="F3897" s="621"/>
    </row>
    <row r="3898" spans="1:6" ht="18" hidden="1" customHeight="1">
      <c r="A3898" s="621"/>
      <c r="B3898" s="621"/>
      <c r="C3898" s="621"/>
      <c r="D3898" s="621"/>
      <c r="E3898" s="621"/>
      <c r="F3898" s="621"/>
    </row>
    <row r="3899" spans="1:6" ht="18" hidden="1" customHeight="1">
      <c r="A3899" s="621"/>
      <c r="B3899" s="621"/>
      <c r="C3899" s="621"/>
      <c r="D3899" s="621"/>
      <c r="E3899" s="621"/>
      <c r="F3899" s="621"/>
    </row>
    <row r="3900" spans="1:6" ht="18" hidden="1" customHeight="1">
      <c r="A3900" s="621"/>
      <c r="B3900" s="621"/>
      <c r="C3900" s="621"/>
      <c r="D3900" s="621"/>
      <c r="E3900" s="621"/>
      <c r="F3900" s="621"/>
    </row>
    <row r="3901" spans="1:6" ht="18" hidden="1" customHeight="1">
      <c r="A3901" s="621"/>
      <c r="B3901" s="621"/>
      <c r="C3901" s="621"/>
      <c r="D3901" s="621"/>
      <c r="E3901" s="621"/>
      <c r="F3901" s="621"/>
    </row>
    <row r="3902" spans="1:6" ht="18" hidden="1" customHeight="1">
      <c r="A3902" s="621"/>
      <c r="B3902" s="621"/>
      <c r="C3902" s="621"/>
      <c r="D3902" s="621"/>
      <c r="E3902" s="621"/>
      <c r="F3902" s="621"/>
    </row>
    <row r="3903" spans="1:6" ht="18" hidden="1" customHeight="1">
      <c r="A3903" s="621"/>
      <c r="B3903" s="621"/>
      <c r="C3903" s="621"/>
      <c r="D3903" s="621"/>
      <c r="E3903" s="621"/>
      <c r="F3903" s="621"/>
    </row>
    <row r="3904" spans="1:6" ht="18" hidden="1" customHeight="1">
      <c r="A3904" s="621"/>
      <c r="B3904" s="621"/>
      <c r="C3904" s="621"/>
      <c r="D3904" s="621"/>
      <c r="E3904" s="621"/>
      <c r="F3904" s="621"/>
    </row>
    <row r="3905" spans="1:6" ht="18" hidden="1" customHeight="1">
      <c r="A3905" s="621"/>
      <c r="B3905" s="621"/>
      <c r="C3905" s="621"/>
      <c r="D3905" s="621"/>
      <c r="E3905" s="621"/>
      <c r="F3905" s="621"/>
    </row>
    <row r="3906" spans="1:6" ht="18" hidden="1" customHeight="1">
      <c r="A3906" s="621"/>
      <c r="B3906" s="621"/>
      <c r="C3906" s="621"/>
      <c r="D3906" s="621"/>
      <c r="E3906" s="621"/>
      <c r="F3906" s="621"/>
    </row>
    <row r="3907" spans="1:6" ht="18" hidden="1" customHeight="1">
      <c r="A3907" s="621"/>
      <c r="B3907" s="621"/>
      <c r="C3907" s="621"/>
      <c r="D3907" s="621"/>
      <c r="E3907" s="621"/>
      <c r="F3907" s="621"/>
    </row>
    <row r="3908" spans="1:6" ht="18" hidden="1" customHeight="1">
      <c r="A3908" s="621"/>
      <c r="B3908" s="621"/>
      <c r="C3908" s="621"/>
      <c r="D3908" s="621"/>
      <c r="E3908" s="621"/>
      <c r="F3908" s="621"/>
    </row>
    <row r="3909" spans="1:6" ht="18" hidden="1" customHeight="1">
      <c r="A3909" s="621"/>
      <c r="B3909" s="621"/>
      <c r="C3909" s="621"/>
      <c r="D3909" s="621"/>
      <c r="E3909" s="621"/>
      <c r="F3909" s="621"/>
    </row>
    <row r="3910" spans="1:6" ht="18" hidden="1" customHeight="1">
      <c r="A3910" s="621"/>
      <c r="B3910" s="621"/>
      <c r="C3910" s="621"/>
      <c r="D3910" s="621"/>
      <c r="E3910" s="621"/>
      <c r="F3910" s="621"/>
    </row>
    <row r="3911" spans="1:6" ht="18" hidden="1" customHeight="1">
      <c r="A3911" s="621"/>
      <c r="B3911" s="621"/>
      <c r="C3911" s="621"/>
      <c r="D3911" s="621"/>
      <c r="E3911" s="621"/>
      <c r="F3911" s="621"/>
    </row>
    <row r="3912" spans="1:6" ht="18" hidden="1" customHeight="1">
      <c r="A3912" s="621"/>
      <c r="B3912" s="621"/>
      <c r="C3912" s="621"/>
      <c r="D3912" s="621"/>
      <c r="E3912" s="621"/>
      <c r="F3912" s="621"/>
    </row>
    <row r="3913" spans="1:6" ht="18" hidden="1" customHeight="1">
      <c r="A3913" s="621"/>
      <c r="B3913" s="621"/>
      <c r="C3913" s="621"/>
      <c r="D3913" s="621"/>
      <c r="E3913" s="621"/>
      <c r="F3913" s="621"/>
    </row>
    <row r="3914" spans="1:6" ht="18" hidden="1" customHeight="1">
      <c r="A3914" s="621"/>
      <c r="B3914" s="621"/>
      <c r="C3914" s="621"/>
      <c r="D3914" s="621"/>
      <c r="E3914" s="621"/>
      <c r="F3914" s="621"/>
    </row>
    <row r="3915" spans="1:6" ht="18" hidden="1" customHeight="1">
      <c r="A3915" s="621"/>
      <c r="B3915" s="621"/>
      <c r="C3915" s="621"/>
      <c r="D3915" s="621"/>
      <c r="E3915" s="621"/>
      <c r="F3915" s="621"/>
    </row>
    <row r="3916" spans="1:6" ht="18" hidden="1" customHeight="1">
      <c r="A3916" s="621"/>
      <c r="B3916" s="621"/>
      <c r="C3916" s="621"/>
      <c r="D3916" s="621"/>
      <c r="E3916" s="621"/>
      <c r="F3916" s="621"/>
    </row>
    <row r="3917" spans="1:6" ht="18" hidden="1" customHeight="1">
      <c r="A3917" s="621"/>
      <c r="B3917" s="621"/>
      <c r="C3917" s="621"/>
      <c r="D3917" s="621"/>
      <c r="E3917" s="621"/>
      <c r="F3917" s="621"/>
    </row>
    <row r="3918" spans="1:6" ht="18" hidden="1" customHeight="1">
      <c r="A3918" s="621"/>
      <c r="B3918" s="621"/>
      <c r="C3918" s="621"/>
      <c r="D3918" s="621"/>
      <c r="E3918" s="621"/>
      <c r="F3918" s="621"/>
    </row>
    <row r="3919" spans="1:6" ht="18" hidden="1" customHeight="1">
      <c r="A3919" s="621"/>
      <c r="B3919" s="621"/>
      <c r="C3919" s="621"/>
      <c r="D3919" s="621"/>
      <c r="E3919" s="621"/>
      <c r="F3919" s="621"/>
    </row>
    <row r="3920" spans="1:6" ht="18" hidden="1" customHeight="1">
      <c r="A3920" s="621"/>
      <c r="B3920" s="621"/>
      <c r="C3920" s="621"/>
      <c r="D3920" s="621"/>
      <c r="E3920" s="621"/>
      <c r="F3920" s="621"/>
    </row>
    <row r="3921" spans="1:6" ht="18" hidden="1" customHeight="1">
      <c r="A3921" s="621"/>
      <c r="B3921" s="621"/>
      <c r="C3921" s="621"/>
      <c r="D3921" s="621"/>
      <c r="E3921" s="621"/>
      <c r="F3921" s="621"/>
    </row>
    <row r="3922" spans="1:6" ht="18" hidden="1" customHeight="1">
      <c r="A3922" s="621"/>
      <c r="B3922" s="621"/>
      <c r="C3922" s="621"/>
      <c r="D3922" s="621"/>
      <c r="E3922" s="621"/>
      <c r="F3922" s="621"/>
    </row>
    <row r="3923" spans="1:6" ht="18" hidden="1" customHeight="1">
      <c r="A3923" s="621"/>
      <c r="B3923" s="621"/>
      <c r="C3923" s="621"/>
      <c r="D3923" s="621"/>
      <c r="E3923" s="621"/>
      <c r="F3923" s="621"/>
    </row>
    <row r="3924" spans="1:6" ht="18" hidden="1" customHeight="1">
      <c r="A3924" s="621"/>
      <c r="B3924" s="621"/>
      <c r="C3924" s="621"/>
      <c r="D3924" s="621"/>
      <c r="E3924" s="621"/>
      <c r="F3924" s="621"/>
    </row>
    <row r="3925" spans="1:6" ht="18" hidden="1" customHeight="1">
      <c r="A3925" s="621"/>
      <c r="B3925" s="621"/>
      <c r="C3925" s="621"/>
      <c r="D3925" s="621"/>
      <c r="E3925" s="621"/>
      <c r="F3925" s="621"/>
    </row>
    <row r="3926" spans="1:6" ht="18" hidden="1" customHeight="1">
      <c r="A3926" s="621"/>
      <c r="B3926" s="621"/>
      <c r="C3926" s="621"/>
      <c r="D3926" s="621"/>
      <c r="E3926" s="621"/>
      <c r="F3926" s="621"/>
    </row>
    <row r="3927" spans="1:6" ht="18" hidden="1" customHeight="1">
      <c r="A3927" s="621"/>
      <c r="B3927" s="621"/>
      <c r="C3927" s="621"/>
      <c r="D3927" s="621"/>
      <c r="E3927" s="621"/>
      <c r="F3927" s="621"/>
    </row>
    <row r="3928" spans="1:6" ht="18" hidden="1" customHeight="1">
      <c r="A3928" s="621"/>
      <c r="B3928" s="621"/>
      <c r="C3928" s="621"/>
      <c r="D3928" s="621"/>
      <c r="E3928" s="621"/>
      <c r="F3928" s="621"/>
    </row>
    <row r="3929" spans="1:6" ht="18" hidden="1" customHeight="1">
      <c r="A3929" s="621"/>
      <c r="B3929" s="621"/>
      <c r="C3929" s="621"/>
      <c r="D3929" s="621"/>
      <c r="E3929" s="621"/>
      <c r="F3929" s="621"/>
    </row>
    <row r="3930" spans="1:6" ht="18" hidden="1" customHeight="1">
      <c r="A3930" s="621"/>
      <c r="B3930" s="621"/>
      <c r="C3930" s="621"/>
      <c r="D3930" s="621"/>
      <c r="E3930" s="621"/>
      <c r="F3930" s="621"/>
    </row>
    <row r="3931" spans="1:6" ht="18" hidden="1" customHeight="1">
      <c r="A3931" s="621"/>
      <c r="B3931" s="621"/>
      <c r="C3931" s="621"/>
      <c r="D3931" s="621"/>
      <c r="E3931" s="621"/>
      <c r="F3931" s="621"/>
    </row>
    <row r="3932" spans="1:6" ht="18" hidden="1" customHeight="1">
      <c r="A3932" s="621"/>
      <c r="B3932" s="621"/>
      <c r="C3932" s="621"/>
      <c r="D3932" s="621"/>
      <c r="E3932" s="621"/>
      <c r="F3932" s="621"/>
    </row>
    <row r="3933" spans="1:6" ht="18" hidden="1" customHeight="1">
      <c r="A3933" s="621"/>
      <c r="B3933" s="621"/>
      <c r="C3933" s="621"/>
      <c r="D3933" s="621"/>
      <c r="E3933" s="621"/>
      <c r="F3933" s="621"/>
    </row>
    <row r="3934" spans="1:6" ht="18" hidden="1" customHeight="1">
      <c r="A3934" s="621"/>
      <c r="B3934" s="621"/>
      <c r="C3934" s="621"/>
      <c r="D3934" s="621"/>
      <c r="E3934" s="621"/>
      <c r="F3934" s="621"/>
    </row>
    <row r="3935" spans="1:6" ht="18" hidden="1" customHeight="1">
      <c r="A3935" s="621"/>
      <c r="B3935" s="621"/>
      <c r="C3935" s="621"/>
      <c r="D3935" s="621"/>
      <c r="E3935" s="621"/>
      <c r="F3935" s="621"/>
    </row>
    <row r="3936" spans="1:6" ht="18" hidden="1" customHeight="1">
      <c r="A3936" s="621"/>
      <c r="B3936" s="621"/>
      <c r="C3936" s="621"/>
      <c r="D3936" s="621"/>
      <c r="E3936" s="621"/>
      <c r="F3936" s="621"/>
    </row>
    <row r="3937" spans="1:6" ht="18" hidden="1" customHeight="1">
      <c r="A3937" s="621"/>
      <c r="B3937" s="621"/>
      <c r="C3937" s="621"/>
      <c r="D3937" s="621"/>
      <c r="E3937" s="621"/>
      <c r="F3937" s="621"/>
    </row>
    <row r="3938" spans="1:6" ht="18" hidden="1" customHeight="1">
      <c r="A3938" s="621"/>
      <c r="B3938" s="621"/>
      <c r="C3938" s="621"/>
      <c r="D3938" s="621"/>
      <c r="E3938" s="621"/>
      <c r="F3938" s="621"/>
    </row>
    <row r="3939" spans="1:6" ht="18" hidden="1" customHeight="1">
      <c r="A3939" s="621"/>
      <c r="B3939" s="621"/>
      <c r="C3939" s="621"/>
      <c r="D3939" s="621"/>
      <c r="E3939" s="621"/>
      <c r="F3939" s="621"/>
    </row>
    <row r="3940" spans="1:6" ht="18" hidden="1" customHeight="1">
      <c r="A3940" s="621"/>
      <c r="B3940" s="621"/>
      <c r="C3940" s="621"/>
      <c r="D3940" s="621"/>
      <c r="E3940" s="621"/>
      <c r="F3940" s="621"/>
    </row>
    <row r="3941" spans="1:6" ht="18" hidden="1" customHeight="1">
      <c r="A3941" s="621"/>
      <c r="B3941" s="621"/>
      <c r="C3941" s="621"/>
      <c r="D3941" s="621"/>
      <c r="E3941" s="621"/>
      <c r="F3941" s="621"/>
    </row>
    <row r="3942" spans="1:6" ht="18" hidden="1" customHeight="1">
      <c r="A3942" s="621"/>
      <c r="B3942" s="621"/>
      <c r="C3942" s="621"/>
      <c r="D3942" s="621"/>
      <c r="E3942" s="621"/>
      <c r="F3942" s="621"/>
    </row>
    <row r="3943" spans="1:6" ht="18" hidden="1" customHeight="1">
      <c r="A3943" s="621"/>
      <c r="B3943" s="621"/>
      <c r="C3943" s="621"/>
      <c r="D3943" s="621"/>
      <c r="E3943" s="621"/>
      <c r="F3943" s="621"/>
    </row>
    <row r="3944" spans="1:6" ht="18" hidden="1" customHeight="1">
      <c r="A3944" s="621"/>
      <c r="B3944" s="621"/>
      <c r="C3944" s="621"/>
      <c r="D3944" s="621"/>
      <c r="E3944" s="621"/>
      <c r="F3944" s="621"/>
    </row>
    <row r="3945" spans="1:6" ht="18" hidden="1" customHeight="1">
      <c r="A3945" s="621"/>
      <c r="B3945" s="621"/>
      <c r="C3945" s="621"/>
      <c r="D3945" s="621"/>
      <c r="E3945" s="621"/>
      <c r="F3945" s="621"/>
    </row>
    <row r="3946" spans="1:6" ht="18" hidden="1" customHeight="1">
      <c r="A3946" s="621"/>
      <c r="B3946" s="621"/>
      <c r="C3946" s="621"/>
      <c r="D3946" s="621"/>
      <c r="E3946" s="621"/>
      <c r="F3946" s="621"/>
    </row>
    <row r="3947" spans="1:6" ht="18" hidden="1" customHeight="1">
      <c r="A3947" s="621"/>
      <c r="B3947" s="621"/>
      <c r="C3947" s="621"/>
      <c r="D3947" s="621"/>
      <c r="E3947" s="621"/>
      <c r="F3947" s="621"/>
    </row>
    <row r="3948" spans="1:6" ht="18" hidden="1" customHeight="1">
      <c r="A3948" s="621"/>
      <c r="B3948" s="621"/>
      <c r="C3948" s="621"/>
      <c r="D3948" s="621"/>
      <c r="E3948" s="621"/>
      <c r="F3948" s="621"/>
    </row>
    <row r="3949" spans="1:6" ht="18" hidden="1" customHeight="1">
      <c r="A3949" s="621"/>
      <c r="B3949" s="621"/>
      <c r="C3949" s="621"/>
      <c r="D3949" s="621"/>
      <c r="E3949" s="621"/>
      <c r="F3949" s="621"/>
    </row>
    <row r="3950" spans="1:6" ht="18" hidden="1" customHeight="1">
      <c r="A3950" s="621"/>
      <c r="B3950" s="621"/>
      <c r="C3950" s="621"/>
      <c r="D3950" s="621"/>
      <c r="E3950" s="621"/>
      <c r="F3950" s="621"/>
    </row>
    <row r="3951" spans="1:6" ht="18" hidden="1" customHeight="1">
      <c r="A3951" s="621"/>
      <c r="B3951" s="621"/>
      <c r="C3951" s="621"/>
      <c r="D3951" s="621"/>
      <c r="E3951" s="621"/>
      <c r="F3951" s="621"/>
    </row>
    <row r="3952" spans="1:6" ht="18" hidden="1" customHeight="1">
      <c r="A3952" s="621"/>
      <c r="B3952" s="621"/>
      <c r="C3952" s="621"/>
      <c r="D3952" s="621"/>
      <c r="E3952" s="621"/>
      <c r="F3952" s="621"/>
    </row>
    <row r="3953" spans="1:6" ht="18" hidden="1" customHeight="1">
      <c r="A3953" s="621"/>
      <c r="B3953" s="621"/>
      <c r="C3953" s="621"/>
      <c r="D3953" s="621"/>
      <c r="E3953" s="621"/>
      <c r="F3953" s="621"/>
    </row>
    <row r="3954" spans="1:6" ht="18" hidden="1" customHeight="1">
      <c r="A3954" s="621"/>
      <c r="B3954" s="621"/>
      <c r="C3954" s="621"/>
      <c r="D3954" s="621"/>
      <c r="E3954" s="621"/>
      <c r="F3954" s="621"/>
    </row>
    <row r="3955" spans="1:6" ht="18" hidden="1" customHeight="1">
      <c r="A3955" s="621"/>
      <c r="B3955" s="621"/>
      <c r="C3955" s="621"/>
      <c r="D3955" s="621"/>
      <c r="E3955" s="621"/>
      <c r="F3955" s="621"/>
    </row>
    <row r="3956" spans="1:6" ht="18" hidden="1" customHeight="1">
      <c r="A3956" s="621"/>
      <c r="B3956" s="621"/>
      <c r="C3956" s="621"/>
      <c r="D3956" s="621"/>
      <c r="E3956" s="621"/>
      <c r="F3956" s="621"/>
    </row>
    <row r="3957" spans="1:6" ht="18" hidden="1" customHeight="1">
      <c r="A3957" s="621"/>
      <c r="B3957" s="621"/>
      <c r="C3957" s="621"/>
      <c r="D3957" s="621"/>
      <c r="E3957" s="621"/>
      <c r="F3957" s="621"/>
    </row>
    <row r="3958" spans="1:6" ht="18" hidden="1" customHeight="1">
      <c r="A3958" s="621"/>
      <c r="B3958" s="621"/>
      <c r="C3958" s="621"/>
      <c r="D3958" s="621"/>
      <c r="E3958" s="621"/>
      <c r="F3958" s="621"/>
    </row>
    <row r="3959" spans="1:6" ht="18" hidden="1" customHeight="1">
      <c r="A3959" s="621"/>
      <c r="B3959" s="621"/>
      <c r="C3959" s="621"/>
      <c r="D3959" s="621"/>
      <c r="E3959" s="621"/>
      <c r="F3959" s="621"/>
    </row>
    <row r="3960" spans="1:6" ht="18" hidden="1" customHeight="1">
      <c r="A3960" s="621"/>
      <c r="B3960" s="621"/>
      <c r="C3960" s="621"/>
      <c r="D3960" s="621"/>
      <c r="E3960" s="621"/>
      <c r="F3960" s="621"/>
    </row>
    <row r="3961" spans="1:6" ht="18" hidden="1" customHeight="1">
      <c r="A3961" s="621"/>
      <c r="B3961" s="621"/>
      <c r="C3961" s="621"/>
      <c r="D3961" s="621"/>
      <c r="E3961" s="621"/>
      <c r="F3961" s="621"/>
    </row>
    <row r="3962" spans="1:6" ht="18" hidden="1" customHeight="1">
      <c r="A3962" s="621"/>
      <c r="B3962" s="621"/>
      <c r="C3962" s="621"/>
      <c r="D3962" s="621"/>
      <c r="E3962" s="621"/>
      <c r="F3962" s="621"/>
    </row>
    <row r="3963" spans="1:6" ht="18" hidden="1" customHeight="1">
      <c r="A3963" s="621"/>
      <c r="B3963" s="621"/>
      <c r="C3963" s="621"/>
      <c r="D3963" s="621"/>
      <c r="E3963" s="621"/>
      <c r="F3963" s="621"/>
    </row>
    <row r="3964" spans="1:6" ht="18" hidden="1" customHeight="1">
      <c r="A3964" s="621"/>
      <c r="B3964" s="621"/>
      <c r="C3964" s="621"/>
      <c r="D3964" s="621"/>
      <c r="E3964" s="621"/>
      <c r="F3964" s="621"/>
    </row>
    <row r="3965" spans="1:6" ht="18" hidden="1" customHeight="1">
      <c r="A3965" s="621"/>
      <c r="B3965" s="621"/>
      <c r="C3965" s="621"/>
      <c r="D3965" s="621"/>
      <c r="E3965" s="621"/>
      <c r="F3965" s="621"/>
    </row>
    <row r="3966" spans="1:6" ht="18" hidden="1" customHeight="1">
      <c r="A3966" s="621"/>
      <c r="B3966" s="621"/>
      <c r="C3966" s="621"/>
      <c r="D3966" s="621"/>
      <c r="E3966" s="621"/>
      <c r="F3966" s="621"/>
    </row>
    <row r="3967" spans="1:6" ht="18" hidden="1" customHeight="1">
      <c r="A3967" s="621"/>
      <c r="B3967" s="621"/>
      <c r="C3967" s="621"/>
      <c r="D3967" s="621"/>
      <c r="E3967" s="621"/>
      <c r="F3967" s="621"/>
    </row>
    <row r="3968" spans="1:6" ht="18" hidden="1" customHeight="1">
      <c r="A3968" s="621"/>
      <c r="B3968" s="621"/>
      <c r="C3968" s="621"/>
      <c r="D3968" s="621"/>
      <c r="E3968" s="621"/>
      <c r="F3968" s="621"/>
    </row>
    <row r="3969" spans="1:6" ht="18" hidden="1" customHeight="1">
      <c r="A3969" s="621"/>
      <c r="B3969" s="621"/>
      <c r="C3969" s="621"/>
      <c r="D3969" s="621"/>
      <c r="E3969" s="621"/>
      <c r="F3969" s="621"/>
    </row>
    <row r="3970" spans="1:6" ht="18" hidden="1" customHeight="1">
      <c r="A3970" s="621"/>
      <c r="B3970" s="621"/>
      <c r="C3970" s="621"/>
      <c r="D3970" s="621"/>
      <c r="E3970" s="621"/>
      <c r="F3970" s="621"/>
    </row>
    <row r="3971" spans="1:6" ht="18" hidden="1" customHeight="1">
      <c r="A3971" s="621"/>
      <c r="B3971" s="621"/>
      <c r="C3971" s="621"/>
      <c r="D3971" s="621"/>
      <c r="E3971" s="621"/>
      <c r="F3971" s="621"/>
    </row>
    <row r="3972" spans="1:6" ht="18" hidden="1" customHeight="1">
      <c r="A3972" s="621"/>
      <c r="B3972" s="621"/>
      <c r="C3972" s="621"/>
      <c r="D3972" s="621"/>
      <c r="E3972" s="621"/>
      <c r="F3972" s="621"/>
    </row>
    <row r="3973" spans="1:6" ht="18" hidden="1" customHeight="1">
      <c r="A3973" s="621"/>
      <c r="B3973" s="621"/>
      <c r="C3973" s="621"/>
      <c r="D3973" s="621"/>
      <c r="E3973" s="621"/>
      <c r="F3973" s="621"/>
    </row>
    <row r="3974" spans="1:6" ht="18" hidden="1" customHeight="1">
      <c r="A3974" s="621"/>
      <c r="B3974" s="621"/>
      <c r="C3974" s="621"/>
      <c r="D3974" s="621"/>
      <c r="E3974" s="621"/>
      <c r="F3974" s="621"/>
    </row>
    <row r="3975" spans="1:6" ht="18" hidden="1" customHeight="1">
      <c r="A3975" s="621"/>
      <c r="B3975" s="621"/>
      <c r="C3975" s="621"/>
      <c r="D3975" s="621"/>
      <c r="E3975" s="621"/>
      <c r="F3975" s="621"/>
    </row>
    <row r="3976" spans="1:6" ht="18" hidden="1" customHeight="1">
      <c r="A3976" s="621"/>
      <c r="B3976" s="621"/>
      <c r="C3976" s="621"/>
      <c r="D3976" s="621"/>
      <c r="E3976" s="621"/>
      <c r="F3976" s="621"/>
    </row>
    <row r="3977" spans="1:6" ht="18" hidden="1" customHeight="1">
      <c r="A3977" s="621"/>
      <c r="B3977" s="621"/>
      <c r="C3977" s="621"/>
      <c r="D3977" s="621"/>
      <c r="E3977" s="621"/>
      <c r="F3977" s="621"/>
    </row>
    <row r="3978" spans="1:6" ht="18" hidden="1" customHeight="1">
      <c r="A3978" s="621"/>
      <c r="B3978" s="621"/>
      <c r="C3978" s="621"/>
      <c r="D3978" s="621"/>
      <c r="E3978" s="621"/>
      <c r="F3978" s="621"/>
    </row>
    <row r="3979" spans="1:6" ht="18" hidden="1" customHeight="1">
      <c r="A3979" s="621"/>
      <c r="B3979" s="621"/>
      <c r="C3979" s="621"/>
      <c r="D3979" s="621"/>
      <c r="E3979" s="621"/>
      <c r="F3979" s="621"/>
    </row>
    <row r="3980" spans="1:6" ht="18" hidden="1" customHeight="1">
      <c r="A3980" s="621"/>
      <c r="B3980" s="621"/>
      <c r="C3980" s="621"/>
      <c r="D3980" s="621"/>
      <c r="E3980" s="621"/>
      <c r="F3980" s="621"/>
    </row>
    <row r="3981" spans="1:6" ht="18" hidden="1" customHeight="1">
      <c r="A3981" s="621"/>
      <c r="B3981" s="621"/>
      <c r="C3981" s="621"/>
      <c r="D3981" s="621"/>
      <c r="E3981" s="621"/>
      <c r="F3981" s="621"/>
    </row>
    <row r="3982" spans="1:6" ht="18" hidden="1" customHeight="1">
      <c r="A3982" s="621"/>
      <c r="B3982" s="621"/>
      <c r="C3982" s="621"/>
      <c r="D3982" s="621"/>
      <c r="E3982" s="621"/>
      <c r="F3982" s="621"/>
    </row>
    <row r="3983" spans="1:6" ht="18" hidden="1" customHeight="1">
      <c r="A3983" s="621"/>
      <c r="B3983" s="621"/>
      <c r="C3983" s="621"/>
      <c r="D3983" s="621"/>
      <c r="E3983" s="621"/>
      <c r="F3983" s="621"/>
    </row>
    <row r="3984" spans="1:6" ht="18" hidden="1" customHeight="1">
      <c r="A3984" s="621"/>
      <c r="B3984" s="621"/>
      <c r="C3984" s="621"/>
      <c r="D3984" s="621"/>
      <c r="E3984" s="621"/>
      <c r="F3984" s="621"/>
    </row>
    <row r="3985" spans="1:6" ht="18" hidden="1" customHeight="1">
      <c r="A3985" s="621"/>
      <c r="B3985" s="621"/>
      <c r="C3985" s="621"/>
      <c r="D3985" s="621"/>
      <c r="E3985" s="621"/>
      <c r="F3985" s="621"/>
    </row>
    <row r="3986" spans="1:6" ht="18" hidden="1" customHeight="1">
      <c r="A3986" s="621"/>
      <c r="B3986" s="621"/>
      <c r="C3986" s="621"/>
      <c r="D3986" s="621"/>
      <c r="E3986" s="621"/>
      <c r="F3986" s="621"/>
    </row>
    <row r="3987" spans="1:6" ht="18" hidden="1" customHeight="1">
      <c r="A3987" s="621"/>
      <c r="B3987" s="621"/>
      <c r="C3987" s="621"/>
      <c r="D3987" s="621"/>
      <c r="E3987" s="621"/>
      <c r="F3987" s="621"/>
    </row>
    <row r="3988" spans="1:6" ht="18" hidden="1" customHeight="1">
      <c r="A3988" s="621"/>
      <c r="B3988" s="621"/>
      <c r="C3988" s="621"/>
      <c r="D3988" s="621"/>
      <c r="E3988" s="621"/>
      <c r="F3988" s="621"/>
    </row>
    <row r="3989" spans="1:6" ht="18" hidden="1" customHeight="1">
      <c r="A3989" s="621"/>
      <c r="B3989" s="621"/>
      <c r="C3989" s="621"/>
      <c r="D3989" s="621"/>
      <c r="E3989" s="621"/>
      <c r="F3989" s="621"/>
    </row>
    <row r="3990" spans="1:6" ht="18" hidden="1" customHeight="1">
      <c r="A3990" s="621"/>
      <c r="B3990" s="621"/>
      <c r="C3990" s="621"/>
      <c r="D3990" s="621"/>
      <c r="E3990" s="621"/>
      <c r="F3990" s="621"/>
    </row>
    <row r="3991" spans="1:6" ht="18" hidden="1" customHeight="1">
      <c r="A3991" s="621"/>
      <c r="B3991" s="621"/>
      <c r="C3991" s="621"/>
      <c r="D3991" s="621"/>
      <c r="E3991" s="621"/>
      <c r="F3991" s="621"/>
    </row>
    <row r="3992" spans="1:6" ht="18" hidden="1" customHeight="1">
      <c r="A3992" s="621"/>
      <c r="B3992" s="621"/>
      <c r="C3992" s="621"/>
      <c r="D3992" s="621"/>
      <c r="E3992" s="621"/>
      <c r="F3992" s="621"/>
    </row>
    <row r="3993" spans="1:6" ht="18" hidden="1" customHeight="1">
      <c r="A3993" s="621"/>
      <c r="B3993" s="621"/>
      <c r="C3993" s="621"/>
      <c r="D3993" s="621"/>
      <c r="E3993" s="621"/>
      <c r="F3993" s="621"/>
    </row>
    <row r="3994" spans="1:6" ht="18" hidden="1" customHeight="1">
      <c r="A3994" s="621"/>
      <c r="B3994" s="621"/>
      <c r="C3994" s="621"/>
      <c r="D3994" s="621"/>
      <c r="E3994" s="621"/>
      <c r="F3994" s="621"/>
    </row>
    <row r="3995" spans="1:6" ht="18" hidden="1" customHeight="1">
      <c r="A3995" s="621"/>
      <c r="B3995" s="621"/>
      <c r="C3995" s="621"/>
      <c r="D3995" s="621"/>
      <c r="E3995" s="621"/>
      <c r="F3995" s="621"/>
    </row>
    <row r="3996" spans="1:6" ht="18" hidden="1" customHeight="1">
      <c r="A3996" s="621"/>
      <c r="B3996" s="621"/>
      <c r="C3996" s="621"/>
      <c r="D3996" s="621"/>
      <c r="E3996" s="621"/>
      <c r="F3996" s="621"/>
    </row>
    <row r="3997" spans="1:6" ht="18" hidden="1" customHeight="1">
      <c r="A3997" s="621"/>
      <c r="B3997" s="621"/>
      <c r="C3997" s="621"/>
      <c r="D3997" s="621"/>
      <c r="E3997" s="621"/>
      <c r="F3997" s="621"/>
    </row>
    <row r="3998" spans="1:6" ht="18" hidden="1" customHeight="1">
      <c r="A3998" s="621"/>
      <c r="B3998" s="621"/>
      <c r="C3998" s="621"/>
      <c r="D3998" s="621"/>
      <c r="E3998" s="621"/>
      <c r="F3998" s="621"/>
    </row>
    <row r="3999" spans="1:6" ht="18" hidden="1" customHeight="1">
      <c r="A3999" s="621"/>
      <c r="B3999" s="621"/>
      <c r="C3999" s="621"/>
      <c r="D3999" s="621"/>
      <c r="E3999" s="621"/>
      <c r="F3999" s="621"/>
    </row>
    <row r="4000" spans="1:6" ht="18" hidden="1" customHeight="1">
      <c r="A4000" s="621"/>
      <c r="B4000" s="621"/>
      <c r="C4000" s="621"/>
      <c r="D4000" s="621"/>
      <c r="E4000" s="621"/>
      <c r="F4000" s="621"/>
    </row>
    <row r="4001" spans="1:6" ht="18" hidden="1" customHeight="1">
      <c r="A4001" s="621"/>
      <c r="B4001" s="621"/>
      <c r="C4001" s="621"/>
      <c r="D4001" s="621"/>
      <c r="E4001" s="621"/>
      <c r="F4001" s="621"/>
    </row>
    <row r="4002" spans="1:6" ht="18" hidden="1" customHeight="1">
      <c r="A4002" s="621"/>
      <c r="B4002" s="621"/>
      <c r="C4002" s="621"/>
      <c r="D4002" s="621"/>
      <c r="E4002" s="621"/>
      <c r="F4002" s="621"/>
    </row>
    <row r="4003" spans="1:6" ht="18" hidden="1" customHeight="1">
      <c r="A4003" s="621"/>
      <c r="B4003" s="621"/>
      <c r="C4003" s="621"/>
      <c r="D4003" s="621"/>
      <c r="E4003" s="621"/>
      <c r="F4003" s="621"/>
    </row>
    <row r="4004" spans="1:6" ht="18" hidden="1" customHeight="1">
      <c r="A4004" s="621"/>
      <c r="B4004" s="621"/>
      <c r="C4004" s="621"/>
      <c r="D4004" s="621"/>
      <c r="E4004" s="621"/>
      <c r="F4004" s="621"/>
    </row>
    <row r="4005" spans="1:6" ht="18" hidden="1" customHeight="1">
      <c r="A4005" s="621"/>
      <c r="B4005" s="621"/>
      <c r="C4005" s="621"/>
      <c r="D4005" s="621"/>
      <c r="E4005" s="621"/>
      <c r="F4005" s="621"/>
    </row>
    <row r="4006" spans="1:6" ht="18" hidden="1" customHeight="1">
      <c r="A4006" s="621"/>
      <c r="B4006" s="621"/>
      <c r="C4006" s="621"/>
      <c r="D4006" s="621"/>
      <c r="E4006" s="621"/>
      <c r="F4006" s="621"/>
    </row>
    <row r="4007" spans="1:6" ht="18" hidden="1" customHeight="1">
      <c r="A4007" s="621"/>
      <c r="B4007" s="621"/>
      <c r="C4007" s="621"/>
      <c r="D4007" s="621"/>
      <c r="E4007" s="621"/>
      <c r="F4007" s="621"/>
    </row>
    <row r="4008" spans="1:6" ht="18" hidden="1" customHeight="1">
      <c r="A4008" s="621"/>
      <c r="B4008" s="621"/>
      <c r="C4008" s="621"/>
      <c r="D4008" s="621"/>
      <c r="E4008" s="621"/>
      <c r="F4008" s="621"/>
    </row>
    <row r="4009" spans="1:6" ht="18" hidden="1" customHeight="1">
      <c r="A4009" s="621"/>
      <c r="B4009" s="621"/>
      <c r="C4009" s="621"/>
      <c r="D4009" s="621"/>
      <c r="E4009" s="621"/>
      <c r="F4009" s="621"/>
    </row>
    <row r="4010" spans="1:6" ht="18" hidden="1" customHeight="1">
      <c r="A4010" s="621"/>
      <c r="B4010" s="621"/>
      <c r="C4010" s="621"/>
      <c r="D4010" s="621"/>
      <c r="E4010" s="621"/>
      <c r="F4010" s="621"/>
    </row>
    <row r="4011" spans="1:6" ht="18" hidden="1" customHeight="1">
      <c r="A4011" s="621"/>
      <c r="B4011" s="621"/>
      <c r="C4011" s="621"/>
      <c r="D4011" s="621"/>
      <c r="E4011" s="621"/>
      <c r="F4011" s="621"/>
    </row>
    <row r="4012" spans="1:6" ht="18" hidden="1" customHeight="1">
      <c r="A4012" s="621"/>
      <c r="B4012" s="621"/>
      <c r="C4012" s="621"/>
      <c r="D4012" s="621"/>
      <c r="E4012" s="621"/>
      <c r="F4012" s="621"/>
    </row>
    <row r="4013" spans="1:6" ht="18" hidden="1" customHeight="1">
      <c r="A4013" s="621"/>
      <c r="B4013" s="621"/>
      <c r="C4013" s="621"/>
      <c r="D4013" s="621"/>
      <c r="E4013" s="621"/>
      <c r="F4013" s="621"/>
    </row>
    <row r="4014" spans="1:6" ht="18" hidden="1" customHeight="1">
      <c r="A4014" s="621"/>
      <c r="B4014" s="621"/>
      <c r="C4014" s="621"/>
      <c r="D4014" s="621"/>
      <c r="E4014" s="621"/>
      <c r="F4014" s="621"/>
    </row>
    <row r="4015" spans="1:6" ht="18" hidden="1" customHeight="1">
      <c r="A4015" s="621"/>
      <c r="B4015" s="621"/>
      <c r="C4015" s="621"/>
      <c r="D4015" s="621"/>
      <c r="E4015" s="621"/>
      <c r="F4015" s="621"/>
    </row>
    <row r="4016" spans="1:6" ht="18" hidden="1" customHeight="1">
      <c r="A4016" s="621"/>
      <c r="B4016" s="621"/>
      <c r="C4016" s="621"/>
      <c r="D4016" s="621"/>
      <c r="E4016" s="621"/>
      <c r="F4016" s="621"/>
    </row>
    <row r="4017" spans="1:6" ht="18" hidden="1" customHeight="1">
      <c r="A4017" s="621"/>
      <c r="B4017" s="621"/>
      <c r="C4017" s="621"/>
      <c r="D4017" s="621"/>
      <c r="E4017" s="621"/>
      <c r="F4017" s="621"/>
    </row>
    <row r="4018" spans="1:6" ht="18" hidden="1" customHeight="1">
      <c r="A4018" s="621"/>
      <c r="B4018" s="621"/>
      <c r="C4018" s="621"/>
      <c r="D4018" s="621"/>
      <c r="E4018" s="621"/>
      <c r="F4018" s="621"/>
    </row>
    <row r="4019" spans="1:6" ht="18" hidden="1" customHeight="1">
      <c r="A4019" s="621"/>
      <c r="B4019" s="621"/>
      <c r="C4019" s="621"/>
      <c r="D4019" s="621"/>
      <c r="E4019" s="621"/>
      <c r="F4019" s="621"/>
    </row>
    <row r="4020" spans="1:6" ht="18" hidden="1" customHeight="1">
      <c r="A4020" s="621"/>
      <c r="B4020" s="621"/>
      <c r="C4020" s="621"/>
      <c r="D4020" s="621"/>
      <c r="E4020" s="621"/>
      <c r="F4020" s="621"/>
    </row>
    <row r="4021" spans="1:6" ht="18" hidden="1" customHeight="1">
      <c r="A4021" s="621"/>
      <c r="B4021" s="621"/>
      <c r="C4021" s="621"/>
      <c r="D4021" s="621"/>
      <c r="E4021" s="621"/>
      <c r="F4021" s="621"/>
    </row>
    <row r="4022" spans="1:6" ht="18" hidden="1" customHeight="1">
      <c r="A4022" s="621"/>
      <c r="B4022" s="621"/>
      <c r="C4022" s="621"/>
      <c r="D4022" s="621"/>
      <c r="E4022" s="621"/>
      <c r="F4022" s="621"/>
    </row>
    <row r="4023" spans="1:6" ht="18" hidden="1" customHeight="1">
      <c r="A4023" s="621"/>
      <c r="B4023" s="621"/>
      <c r="C4023" s="621"/>
      <c r="D4023" s="621"/>
      <c r="E4023" s="621"/>
      <c r="F4023" s="621"/>
    </row>
    <row r="4024" spans="1:6" ht="18" hidden="1" customHeight="1">
      <c r="A4024" s="621"/>
      <c r="B4024" s="621"/>
      <c r="C4024" s="621"/>
      <c r="D4024" s="621"/>
      <c r="E4024" s="621"/>
      <c r="F4024" s="621"/>
    </row>
    <row r="4025" spans="1:6" ht="18" hidden="1" customHeight="1">
      <c r="A4025" s="621"/>
      <c r="B4025" s="621"/>
      <c r="C4025" s="621"/>
      <c r="D4025" s="621"/>
      <c r="E4025" s="621"/>
      <c r="F4025" s="621"/>
    </row>
    <row r="4026" spans="1:6" ht="18" hidden="1" customHeight="1">
      <c r="A4026" s="621"/>
      <c r="B4026" s="621"/>
      <c r="C4026" s="621"/>
      <c r="D4026" s="621"/>
      <c r="E4026" s="621"/>
      <c r="F4026" s="621"/>
    </row>
    <row r="4027" spans="1:6" ht="18" hidden="1" customHeight="1">
      <c r="A4027" s="621"/>
      <c r="B4027" s="621"/>
      <c r="C4027" s="621"/>
      <c r="D4027" s="621"/>
      <c r="E4027" s="621"/>
      <c r="F4027" s="621"/>
    </row>
    <row r="4028" spans="1:6" ht="18" hidden="1" customHeight="1">
      <c r="A4028" s="621"/>
      <c r="B4028" s="621"/>
      <c r="C4028" s="621"/>
      <c r="D4028" s="621"/>
      <c r="E4028" s="621"/>
      <c r="F4028" s="621"/>
    </row>
    <row r="4029" spans="1:6" ht="18" hidden="1" customHeight="1">
      <c r="A4029" s="621"/>
      <c r="B4029" s="621"/>
      <c r="C4029" s="621"/>
      <c r="D4029" s="621"/>
      <c r="E4029" s="621"/>
      <c r="F4029" s="621"/>
    </row>
    <row r="4030" spans="1:6" ht="18" hidden="1" customHeight="1">
      <c r="A4030" s="621"/>
      <c r="B4030" s="621"/>
      <c r="C4030" s="621"/>
      <c r="D4030" s="621"/>
      <c r="E4030" s="621"/>
      <c r="F4030" s="621"/>
    </row>
    <row r="4031" spans="1:6" ht="18" hidden="1" customHeight="1">
      <c r="A4031" s="621"/>
      <c r="B4031" s="621"/>
      <c r="C4031" s="621"/>
      <c r="D4031" s="621"/>
      <c r="E4031" s="621"/>
      <c r="F4031" s="621"/>
    </row>
    <row r="4032" spans="1:6" ht="18" hidden="1" customHeight="1">
      <c r="A4032" s="621"/>
      <c r="B4032" s="621"/>
      <c r="C4032" s="621"/>
      <c r="D4032" s="621"/>
      <c r="E4032" s="621"/>
      <c r="F4032" s="621"/>
    </row>
    <row r="4033" spans="1:6" ht="18" hidden="1" customHeight="1">
      <c r="A4033" s="621"/>
      <c r="B4033" s="621"/>
      <c r="C4033" s="621"/>
      <c r="D4033" s="621"/>
      <c r="E4033" s="621"/>
      <c r="F4033" s="621"/>
    </row>
    <row r="4034" spans="1:6" ht="18" hidden="1" customHeight="1">
      <c r="A4034" s="621"/>
      <c r="B4034" s="621"/>
      <c r="C4034" s="621"/>
      <c r="D4034" s="621"/>
      <c r="E4034" s="621"/>
      <c r="F4034" s="621"/>
    </row>
    <row r="4035" spans="1:6" ht="18" hidden="1" customHeight="1">
      <c r="A4035" s="621"/>
      <c r="B4035" s="621"/>
      <c r="C4035" s="621"/>
      <c r="D4035" s="621"/>
      <c r="E4035" s="621"/>
      <c r="F4035" s="621"/>
    </row>
    <row r="4036" spans="1:6" ht="18" hidden="1" customHeight="1">
      <c r="A4036" s="621"/>
      <c r="B4036" s="621"/>
      <c r="C4036" s="621"/>
      <c r="D4036" s="621"/>
      <c r="E4036" s="621"/>
      <c r="F4036" s="621"/>
    </row>
    <row r="4037" spans="1:6" ht="18" hidden="1" customHeight="1">
      <c r="A4037" s="621"/>
      <c r="B4037" s="621"/>
      <c r="C4037" s="621"/>
      <c r="D4037" s="621"/>
      <c r="E4037" s="621"/>
      <c r="F4037" s="621"/>
    </row>
    <row r="4038" spans="1:6" ht="18" hidden="1" customHeight="1">
      <c r="A4038" s="621"/>
      <c r="B4038" s="621"/>
      <c r="C4038" s="621"/>
      <c r="D4038" s="621"/>
      <c r="E4038" s="621"/>
      <c r="F4038" s="621"/>
    </row>
    <row r="4039" spans="1:6" ht="18" hidden="1" customHeight="1">
      <c r="A4039" s="621"/>
      <c r="B4039" s="621"/>
      <c r="C4039" s="621"/>
      <c r="D4039" s="621"/>
      <c r="E4039" s="621"/>
      <c r="F4039" s="621"/>
    </row>
    <row r="4040" spans="1:6" ht="18" hidden="1" customHeight="1">
      <c r="A4040" s="621"/>
      <c r="B4040" s="621"/>
      <c r="C4040" s="621"/>
      <c r="D4040" s="621"/>
      <c r="E4040" s="621"/>
      <c r="F4040" s="621"/>
    </row>
    <row r="4041" spans="1:6" ht="18" hidden="1" customHeight="1">
      <c r="A4041" s="621"/>
      <c r="B4041" s="621"/>
      <c r="C4041" s="621"/>
      <c r="D4041" s="621"/>
      <c r="E4041" s="621"/>
      <c r="F4041" s="621"/>
    </row>
    <row r="4042" spans="1:6" ht="18" hidden="1" customHeight="1">
      <c r="A4042" s="621"/>
      <c r="B4042" s="621"/>
      <c r="C4042" s="621"/>
      <c r="D4042" s="621"/>
      <c r="E4042" s="621"/>
      <c r="F4042" s="621"/>
    </row>
    <row r="4043" spans="1:6" ht="18" hidden="1" customHeight="1">
      <c r="A4043" s="621"/>
      <c r="B4043" s="621"/>
      <c r="C4043" s="621"/>
      <c r="D4043" s="621"/>
      <c r="E4043" s="621"/>
      <c r="F4043" s="621"/>
    </row>
    <row r="4044" spans="1:6" ht="18" hidden="1" customHeight="1">
      <c r="A4044" s="621"/>
      <c r="B4044" s="621"/>
      <c r="C4044" s="621"/>
      <c r="D4044" s="621"/>
      <c r="E4044" s="621"/>
      <c r="F4044" s="621"/>
    </row>
    <row r="4045" spans="1:6" ht="18" hidden="1" customHeight="1">
      <c r="A4045" s="621"/>
      <c r="B4045" s="621"/>
      <c r="C4045" s="621"/>
      <c r="D4045" s="621"/>
      <c r="E4045" s="621"/>
      <c r="F4045" s="621"/>
    </row>
    <row r="4046" spans="1:6" ht="18" hidden="1" customHeight="1">
      <c r="A4046" s="621"/>
      <c r="B4046" s="621"/>
      <c r="C4046" s="621"/>
      <c r="D4046" s="621"/>
      <c r="E4046" s="621"/>
      <c r="F4046" s="621"/>
    </row>
    <row r="4047" spans="1:6" ht="18" hidden="1" customHeight="1">
      <c r="A4047" s="621"/>
      <c r="B4047" s="621"/>
      <c r="C4047" s="621"/>
      <c r="D4047" s="621"/>
      <c r="E4047" s="621"/>
      <c r="F4047" s="621"/>
    </row>
    <row r="4048" spans="1:6" ht="18" hidden="1" customHeight="1">
      <c r="A4048" s="621"/>
      <c r="B4048" s="621"/>
      <c r="C4048" s="621"/>
      <c r="D4048" s="621"/>
      <c r="E4048" s="621"/>
      <c r="F4048" s="621"/>
    </row>
    <row r="4049" spans="1:6" ht="18" hidden="1" customHeight="1">
      <c r="A4049" s="621"/>
      <c r="B4049" s="621"/>
      <c r="C4049" s="621"/>
      <c r="D4049" s="621"/>
      <c r="E4049" s="621"/>
      <c r="F4049" s="621"/>
    </row>
    <row r="4050" spans="1:6" ht="18" hidden="1" customHeight="1">
      <c r="A4050" s="621"/>
      <c r="B4050" s="621"/>
      <c r="C4050" s="621"/>
      <c r="D4050" s="621"/>
      <c r="E4050" s="621"/>
      <c r="F4050" s="621"/>
    </row>
    <row r="4051" spans="1:6" ht="18" hidden="1" customHeight="1">
      <c r="A4051" s="621"/>
      <c r="B4051" s="621"/>
      <c r="C4051" s="621"/>
      <c r="D4051" s="621"/>
      <c r="E4051" s="621"/>
      <c r="F4051" s="621"/>
    </row>
    <row r="4052" spans="1:6" ht="18" hidden="1" customHeight="1">
      <c r="A4052" s="621"/>
      <c r="B4052" s="621"/>
      <c r="C4052" s="621"/>
      <c r="D4052" s="621"/>
      <c r="E4052" s="621"/>
      <c r="F4052" s="621"/>
    </row>
    <row r="4053" spans="1:6" ht="18" hidden="1" customHeight="1">
      <c r="A4053" s="621"/>
      <c r="B4053" s="621"/>
      <c r="C4053" s="621"/>
      <c r="D4053" s="621"/>
      <c r="E4053" s="621"/>
      <c r="F4053" s="621"/>
    </row>
    <row r="4054" spans="1:6" ht="18" hidden="1" customHeight="1">
      <c r="A4054" s="621"/>
      <c r="B4054" s="621"/>
      <c r="C4054" s="621"/>
      <c r="D4054" s="621"/>
      <c r="E4054" s="621"/>
      <c r="F4054" s="621"/>
    </row>
    <row r="4055" spans="1:6" ht="18" hidden="1" customHeight="1">
      <c r="A4055" s="621"/>
      <c r="B4055" s="621"/>
      <c r="C4055" s="621"/>
      <c r="D4055" s="621"/>
      <c r="E4055" s="621"/>
      <c r="F4055" s="621"/>
    </row>
    <row r="4056" spans="1:6" ht="18" hidden="1" customHeight="1">
      <c r="A4056" s="621"/>
      <c r="B4056" s="621"/>
      <c r="C4056" s="621"/>
      <c r="D4056" s="621"/>
      <c r="E4056" s="621"/>
      <c r="F4056" s="621"/>
    </row>
    <row r="4057" spans="1:6" ht="18" hidden="1" customHeight="1">
      <c r="A4057" s="621"/>
      <c r="B4057" s="621"/>
      <c r="C4057" s="621"/>
      <c r="D4057" s="621"/>
      <c r="E4057" s="621"/>
      <c r="F4057" s="621"/>
    </row>
    <row r="4058" spans="1:6" ht="18" hidden="1" customHeight="1">
      <c r="A4058" s="621"/>
      <c r="B4058" s="621"/>
      <c r="C4058" s="621"/>
      <c r="D4058" s="621"/>
      <c r="E4058" s="621"/>
      <c r="F4058" s="621"/>
    </row>
    <row r="4059" spans="1:6" ht="18" hidden="1" customHeight="1">
      <c r="A4059" s="621"/>
      <c r="B4059" s="621"/>
      <c r="C4059" s="621"/>
      <c r="D4059" s="621"/>
      <c r="E4059" s="621"/>
      <c r="F4059" s="621"/>
    </row>
    <row r="4060" spans="1:6" ht="18" hidden="1" customHeight="1">
      <c r="A4060" s="621"/>
      <c r="B4060" s="621"/>
      <c r="C4060" s="621"/>
      <c r="D4060" s="621"/>
      <c r="E4060" s="621"/>
      <c r="F4060" s="621"/>
    </row>
    <row r="4061" spans="1:6" ht="18" hidden="1" customHeight="1">
      <c r="A4061" s="621"/>
      <c r="B4061" s="621"/>
      <c r="C4061" s="621"/>
      <c r="D4061" s="621"/>
      <c r="E4061" s="621"/>
      <c r="F4061" s="621"/>
    </row>
    <row r="4062" spans="1:6" ht="18" hidden="1" customHeight="1">
      <c r="A4062" s="621"/>
      <c r="B4062" s="621"/>
      <c r="C4062" s="621"/>
      <c r="D4062" s="621"/>
      <c r="E4062" s="621"/>
      <c r="F4062" s="621"/>
    </row>
    <row r="4063" spans="1:6" ht="18" hidden="1" customHeight="1">
      <c r="A4063" s="621"/>
      <c r="B4063" s="621"/>
      <c r="C4063" s="621"/>
      <c r="D4063" s="621"/>
      <c r="E4063" s="621"/>
      <c r="F4063" s="621"/>
    </row>
    <row r="4064" spans="1:6" ht="18" hidden="1" customHeight="1">
      <c r="A4064" s="621"/>
      <c r="B4064" s="621"/>
      <c r="C4064" s="621"/>
      <c r="D4064" s="621"/>
      <c r="E4064" s="621"/>
      <c r="F4064" s="621"/>
    </row>
    <row r="4065" spans="1:6" ht="18" hidden="1" customHeight="1">
      <c r="A4065" s="621"/>
      <c r="B4065" s="621"/>
      <c r="C4065" s="621"/>
      <c r="D4065" s="621"/>
      <c r="E4065" s="621"/>
      <c r="F4065" s="621"/>
    </row>
    <row r="4066" spans="1:6" ht="18" hidden="1" customHeight="1">
      <c r="A4066" s="621"/>
      <c r="B4066" s="621"/>
      <c r="C4066" s="621"/>
      <c r="D4066" s="621"/>
      <c r="E4066" s="621"/>
      <c r="F4066" s="621"/>
    </row>
    <row r="4067" spans="1:6" ht="18" hidden="1" customHeight="1">
      <c r="A4067" s="621"/>
      <c r="B4067" s="621"/>
      <c r="C4067" s="621"/>
      <c r="D4067" s="621"/>
      <c r="E4067" s="621"/>
      <c r="F4067" s="621"/>
    </row>
    <row r="4068" spans="1:6" ht="18" hidden="1" customHeight="1">
      <c r="A4068" s="621"/>
      <c r="B4068" s="621"/>
      <c r="C4068" s="621"/>
      <c r="D4068" s="621"/>
      <c r="E4068" s="621"/>
      <c r="F4068" s="621"/>
    </row>
    <row r="4069" spans="1:6" ht="18" hidden="1" customHeight="1">
      <c r="A4069" s="621"/>
      <c r="B4069" s="621"/>
      <c r="C4069" s="621"/>
      <c r="D4069" s="621"/>
      <c r="E4069" s="621"/>
      <c r="F4069" s="621"/>
    </row>
    <row r="4070" spans="1:6" ht="18" hidden="1" customHeight="1">
      <c r="A4070" s="621"/>
      <c r="B4070" s="621"/>
      <c r="C4070" s="621"/>
      <c r="D4070" s="621"/>
      <c r="E4070" s="621"/>
      <c r="F4070" s="621"/>
    </row>
    <row r="4071" spans="1:6" ht="18" hidden="1" customHeight="1">
      <c r="A4071" s="621"/>
      <c r="B4071" s="621"/>
      <c r="C4071" s="621"/>
      <c r="D4071" s="621"/>
      <c r="E4071" s="621"/>
      <c r="F4071" s="621"/>
    </row>
    <row r="4072" spans="1:6" ht="18" hidden="1" customHeight="1">
      <c r="A4072" s="621"/>
      <c r="B4072" s="621"/>
      <c r="C4072" s="621"/>
      <c r="D4072" s="621"/>
      <c r="E4072" s="621"/>
      <c r="F4072" s="621"/>
    </row>
    <row r="4073" spans="1:6" ht="18" hidden="1" customHeight="1">
      <c r="A4073" s="621"/>
      <c r="B4073" s="621"/>
      <c r="C4073" s="621"/>
      <c r="D4073" s="621"/>
      <c r="E4073" s="621"/>
      <c r="F4073" s="621"/>
    </row>
    <row r="4074" spans="1:6" ht="18" hidden="1" customHeight="1">
      <c r="A4074" s="621"/>
      <c r="B4074" s="621"/>
      <c r="C4074" s="621"/>
      <c r="D4074" s="621"/>
      <c r="E4074" s="621"/>
      <c r="F4074" s="621"/>
    </row>
    <row r="4075" spans="1:6" ht="18" hidden="1" customHeight="1">
      <c r="A4075" s="621"/>
      <c r="B4075" s="621"/>
      <c r="C4075" s="621"/>
      <c r="D4075" s="621"/>
      <c r="E4075" s="621"/>
      <c r="F4075" s="621"/>
    </row>
    <row r="4076" spans="1:6" ht="18" hidden="1" customHeight="1">
      <c r="A4076" s="621"/>
      <c r="B4076" s="621"/>
      <c r="C4076" s="621"/>
      <c r="D4076" s="621"/>
      <c r="E4076" s="621"/>
      <c r="F4076" s="621"/>
    </row>
    <row r="4077" spans="1:6" ht="18" hidden="1" customHeight="1">
      <c r="A4077" s="621"/>
      <c r="B4077" s="621"/>
      <c r="C4077" s="621"/>
      <c r="D4077" s="621"/>
      <c r="E4077" s="621"/>
      <c r="F4077" s="621"/>
    </row>
    <row r="4078" spans="1:6" ht="18" hidden="1" customHeight="1">
      <c r="A4078" s="621"/>
      <c r="B4078" s="621"/>
      <c r="C4078" s="621"/>
      <c r="D4078" s="621"/>
      <c r="E4078" s="621"/>
      <c r="F4078" s="621"/>
    </row>
    <row r="4079" spans="1:6" ht="18" hidden="1" customHeight="1">
      <c r="A4079" s="621"/>
      <c r="B4079" s="621"/>
      <c r="C4079" s="621"/>
      <c r="D4079" s="621"/>
      <c r="E4079" s="621"/>
      <c r="F4079" s="621"/>
    </row>
    <row r="4080" spans="1:6" ht="18" hidden="1" customHeight="1">
      <c r="A4080" s="621"/>
      <c r="B4080" s="621"/>
      <c r="C4080" s="621"/>
      <c r="D4080" s="621"/>
      <c r="E4080" s="621"/>
      <c r="F4080" s="621"/>
    </row>
    <row r="4081" spans="1:6" ht="18" hidden="1" customHeight="1">
      <c r="A4081" s="621"/>
      <c r="B4081" s="621"/>
      <c r="C4081" s="621"/>
      <c r="D4081" s="621"/>
      <c r="E4081" s="621"/>
      <c r="F4081" s="621"/>
    </row>
    <row r="4082" spans="1:6" ht="18" hidden="1" customHeight="1">
      <c r="A4082" s="621"/>
      <c r="B4082" s="621"/>
      <c r="C4082" s="621"/>
      <c r="D4082" s="621"/>
      <c r="E4082" s="621"/>
      <c r="F4082" s="621"/>
    </row>
    <row r="4083" spans="1:6" ht="18" hidden="1" customHeight="1">
      <c r="A4083" s="621"/>
      <c r="B4083" s="621"/>
      <c r="C4083" s="621"/>
      <c r="D4083" s="621"/>
      <c r="E4083" s="621"/>
      <c r="F4083" s="621"/>
    </row>
    <row r="4084" spans="1:6" ht="18" hidden="1" customHeight="1">
      <c r="A4084" s="621"/>
      <c r="B4084" s="621"/>
      <c r="C4084" s="621"/>
      <c r="D4084" s="621"/>
      <c r="E4084" s="621"/>
      <c r="F4084" s="621"/>
    </row>
    <row r="4085" spans="1:6" ht="18" hidden="1" customHeight="1">
      <c r="A4085" s="621"/>
      <c r="B4085" s="621"/>
      <c r="C4085" s="621"/>
      <c r="D4085" s="621"/>
      <c r="E4085" s="621"/>
      <c r="F4085" s="621"/>
    </row>
    <row r="4086" spans="1:6" ht="18" hidden="1" customHeight="1">
      <c r="A4086" s="621"/>
      <c r="B4086" s="621"/>
      <c r="C4086" s="621"/>
      <c r="D4086" s="621"/>
      <c r="E4086" s="621"/>
      <c r="F4086" s="621"/>
    </row>
    <row r="4087" spans="1:6" ht="18" hidden="1" customHeight="1">
      <c r="A4087" s="621"/>
      <c r="B4087" s="621"/>
      <c r="C4087" s="621"/>
      <c r="D4087" s="621"/>
      <c r="E4087" s="621"/>
      <c r="F4087" s="621"/>
    </row>
    <row r="4088" spans="1:6" ht="18" hidden="1" customHeight="1">
      <c r="A4088" s="621"/>
      <c r="B4088" s="621"/>
      <c r="C4088" s="621"/>
      <c r="D4088" s="621"/>
      <c r="E4088" s="621"/>
      <c r="F4088" s="621"/>
    </row>
    <row r="4089" spans="1:6" ht="18" hidden="1" customHeight="1">
      <c r="A4089" s="621"/>
      <c r="B4089" s="621"/>
      <c r="C4089" s="621"/>
      <c r="D4089" s="621"/>
      <c r="E4089" s="621"/>
      <c r="F4089" s="621"/>
    </row>
    <row r="4090" spans="1:6" ht="18" hidden="1" customHeight="1">
      <c r="A4090" s="621"/>
      <c r="B4090" s="621"/>
      <c r="C4090" s="621"/>
      <c r="D4090" s="621"/>
      <c r="E4090" s="621"/>
      <c r="F4090" s="621"/>
    </row>
    <row r="4091" spans="1:6" ht="18" hidden="1" customHeight="1">
      <c r="A4091" s="621"/>
      <c r="B4091" s="621"/>
      <c r="C4091" s="621"/>
      <c r="D4091" s="621"/>
      <c r="E4091" s="621"/>
      <c r="F4091" s="621"/>
    </row>
    <row r="4092" spans="1:6" ht="18" hidden="1" customHeight="1">
      <c r="A4092" s="621"/>
      <c r="B4092" s="621"/>
      <c r="C4092" s="621"/>
      <c r="D4092" s="621"/>
      <c r="E4092" s="621"/>
      <c r="F4092" s="621"/>
    </row>
    <row r="4093" spans="1:6" ht="18" hidden="1" customHeight="1">
      <c r="A4093" s="621"/>
      <c r="B4093" s="621"/>
      <c r="C4093" s="621"/>
      <c r="D4093" s="621"/>
      <c r="E4093" s="621"/>
      <c r="F4093" s="621"/>
    </row>
    <row r="4094" spans="1:6" ht="18" hidden="1" customHeight="1">
      <c r="A4094" s="621"/>
      <c r="B4094" s="621"/>
      <c r="C4094" s="621"/>
      <c r="D4094" s="621"/>
      <c r="E4094" s="621"/>
      <c r="F4094" s="621"/>
    </row>
    <row r="4095" spans="1:6" ht="18" hidden="1" customHeight="1">
      <c r="A4095" s="621"/>
      <c r="B4095" s="621"/>
      <c r="C4095" s="621"/>
      <c r="D4095" s="621"/>
      <c r="E4095" s="621"/>
      <c r="F4095" s="621"/>
    </row>
    <row r="4096" spans="1:6" ht="18" hidden="1" customHeight="1">
      <c r="A4096" s="621"/>
      <c r="B4096" s="621"/>
      <c r="C4096" s="621"/>
      <c r="D4096" s="621"/>
      <c r="E4096" s="621"/>
      <c r="F4096" s="621"/>
    </row>
    <row r="4097" spans="1:6" ht="18" hidden="1" customHeight="1">
      <c r="A4097" s="621"/>
      <c r="B4097" s="621"/>
      <c r="C4097" s="621"/>
      <c r="D4097" s="621"/>
      <c r="E4097" s="621"/>
      <c r="F4097" s="621"/>
    </row>
    <row r="4098" spans="1:6" ht="18" hidden="1" customHeight="1">
      <c r="A4098" s="621"/>
      <c r="B4098" s="621"/>
      <c r="C4098" s="621"/>
      <c r="D4098" s="621"/>
      <c r="E4098" s="621"/>
      <c r="F4098" s="621"/>
    </row>
    <row r="4099" spans="1:6" ht="18" hidden="1" customHeight="1">
      <c r="A4099" s="621"/>
      <c r="B4099" s="621"/>
      <c r="C4099" s="621"/>
      <c r="D4099" s="621"/>
      <c r="E4099" s="621"/>
      <c r="F4099" s="621"/>
    </row>
    <row r="4100" spans="1:6" ht="18" hidden="1" customHeight="1">
      <c r="A4100" s="621"/>
      <c r="B4100" s="621"/>
      <c r="C4100" s="621"/>
      <c r="D4100" s="621"/>
      <c r="E4100" s="621"/>
      <c r="F4100" s="621"/>
    </row>
    <row r="4101" spans="1:6" ht="18" hidden="1" customHeight="1">
      <c r="A4101" s="621"/>
      <c r="B4101" s="621"/>
      <c r="C4101" s="621"/>
      <c r="D4101" s="621"/>
      <c r="E4101" s="621"/>
      <c r="F4101" s="621"/>
    </row>
    <row r="4102" spans="1:6" ht="18" hidden="1" customHeight="1">
      <c r="A4102" s="621"/>
      <c r="B4102" s="621"/>
      <c r="C4102" s="621"/>
      <c r="D4102" s="621"/>
      <c r="E4102" s="621"/>
      <c r="F4102" s="621"/>
    </row>
    <row r="4103" spans="1:6" ht="18" hidden="1" customHeight="1">
      <c r="A4103" s="621"/>
      <c r="B4103" s="621"/>
      <c r="C4103" s="621"/>
      <c r="D4103" s="621"/>
      <c r="E4103" s="621"/>
      <c r="F4103" s="621"/>
    </row>
    <row r="4104" spans="1:6" ht="18" hidden="1" customHeight="1">
      <c r="A4104" s="621"/>
      <c r="B4104" s="621"/>
      <c r="C4104" s="621"/>
      <c r="D4104" s="621"/>
      <c r="E4104" s="621"/>
      <c r="F4104" s="621"/>
    </row>
    <row r="4105" spans="1:6" ht="18" hidden="1" customHeight="1">
      <c r="A4105" s="621"/>
      <c r="B4105" s="621"/>
      <c r="C4105" s="621"/>
      <c r="D4105" s="621"/>
      <c r="E4105" s="621"/>
      <c r="F4105" s="621"/>
    </row>
    <row r="4106" spans="1:6" ht="18" hidden="1" customHeight="1">
      <c r="A4106" s="621"/>
      <c r="B4106" s="621"/>
      <c r="C4106" s="621"/>
      <c r="D4106" s="621"/>
      <c r="E4106" s="621"/>
      <c r="F4106" s="621"/>
    </row>
    <row r="4107" spans="1:6" ht="18" hidden="1" customHeight="1">
      <c r="A4107" s="621"/>
      <c r="B4107" s="621"/>
      <c r="C4107" s="621"/>
      <c r="D4107" s="621"/>
      <c r="E4107" s="621"/>
      <c r="F4107" s="621"/>
    </row>
    <row r="4108" spans="1:6" ht="18" hidden="1" customHeight="1">
      <c r="A4108" s="621"/>
      <c r="B4108" s="621"/>
      <c r="C4108" s="621"/>
      <c r="D4108" s="621"/>
      <c r="E4108" s="621"/>
      <c r="F4108" s="621"/>
    </row>
    <row r="4109" spans="1:6" ht="18" hidden="1" customHeight="1">
      <c r="A4109" s="621"/>
      <c r="B4109" s="621"/>
      <c r="C4109" s="621"/>
      <c r="D4109" s="621"/>
      <c r="E4109" s="621"/>
      <c r="F4109" s="621"/>
    </row>
    <row r="4110" spans="1:6" ht="18" hidden="1" customHeight="1">
      <c r="A4110" s="621"/>
      <c r="B4110" s="621"/>
      <c r="C4110" s="621"/>
      <c r="D4110" s="621"/>
      <c r="E4110" s="621"/>
      <c r="F4110" s="621"/>
    </row>
    <row r="4111" spans="1:6" ht="18" hidden="1" customHeight="1">
      <c r="A4111" s="621"/>
      <c r="B4111" s="621"/>
      <c r="C4111" s="621"/>
      <c r="D4111" s="621"/>
      <c r="E4111" s="621"/>
      <c r="F4111" s="621"/>
    </row>
    <row r="4112" spans="1:6" ht="18" hidden="1" customHeight="1">
      <c r="A4112" s="621"/>
      <c r="B4112" s="621"/>
      <c r="C4112" s="621"/>
      <c r="D4112" s="621"/>
      <c r="E4112" s="621"/>
      <c r="F4112" s="621"/>
    </row>
    <row r="4113" spans="1:6" ht="18" hidden="1" customHeight="1">
      <c r="A4113" s="621"/>
      <c r="B4113" s="621"/>
      <c r="C4113" s="621"/>
      <c r="D4113" s="621"/>
      <c r="E4113" s="621"/>
      <c r="F4113" s="621"/>
    </row>
    <row r="4114" spans="1:6" ht="18" hidden="1" customHeight="1">
      <c r="A4114" s="621"/>
      <c r="B4114" s="621"/>
      <c r="C4114" s="621"/>
      <c r="D4114" s="621"/>
      <c r="E4114" s="621"/>
      <c r="F4114" s="621"/>
    </row>
    <row r="4115" spans="1:6" ht="18" hidden="1" customHeight="1">
      <c r="A4115" s="621"/>
      <c r="B4115" s="621"/>
      <c r="C4115" s="621"/>
      <c r="D4115" s="621"/>
      <c r="E4115" s="621"/>
      <c r="F4115" s="621"/>
    </row>
    <row r="4116" spans="1:6" ht="18" hidden="1" customHeight="1">
      <c r="A4116" s="621"/>
      <c r="B4116" s="621"/>
      <c r="C4116" s="621"/>
      <c r="D4116" s="621"/>
      <c r="E4116" s="621"/>
      <c r="F4116" s="621"/>
    </row>
    <row r="4117" spans="1:6" ht="18" hidden="1" customHeight="1">
      <c r="A4117" s="621"/>
      <c r="B4117" s="621"/>
      <c r="C4117" s="621"/>
      <c r="D4117" s="621"/>
      <c r="E4117" s="621"/>
      <c r="F4117" s="621"/>
    </row>
    <row r="4118" spans="1:6" ht="18" hidden="1" customHeight="1">
      <c r="A4118" s="621"/>
      <c r="B4118" s="621"/>
      <c r="C4118" s="621"/>
      <c r="D4118" s="621"/>
      <c r="E4118" s="621"/>
      <c r="F4118" s="621"/>
    </row>
    <row r="4119" spans="1:6" ht="18" hidden="1" customHeight="1">
      <c r="A4119" s="621"/>
      <c r="B4119" s="621"/>
      <c r="C4119" s="621"/>
      <c r="D4119" s="621"/>
      <c r="E4119" s="621"/>
      <c r="F4119" s="621"/>
    </row>
    <row r="4120" spans="1:6" ht="18" hidden="1" customHeight="1">
      <c r="A4120" s="621"/>
      <c r="B4120" s="621"/>
      <c r="C4120" s="621"/>
      <c r="D4120" s="621"/>
      <c r="E4120" s="621"/>
      <c r="F4120" s="621"/>
    </row>
    <row r="4121" spans="1:6" ht="18" hidden="1" customHeight="1">
      <c r="A4121" s="621"/>
      <c r="B4121" s="621"/>
      <c r="C4121" s="621"/>
      <c r="D4121" s="621"/>
      <c r="E4121" s="621"/>
      <c r="F4121" s="621"/>
    </row>
    <row r="4122" spans="1:6" ht="18" hidden="1" customHeight="1">
      <c r="A4122" s="621"/>
      <c r="B4122" s="621"/>
      <c r="C4122" s="621"/>
      <c r="D4122" s="621"/>
      <c r="E4122" s="621"/>
      <c r="F4122" s="621"/>
    </row>
    <row r="4123" spans="1:6" ht="18" hidden="1" customHeight="1">
      <c r="A4123" s="621"/>
      <c r="B4123" s="621"/>
      <c r="C4123" s="621"/>
      <c r="D4123" s="621"/>
      <c r="E4123" s="621"/>
      <c r="F4123" s="621"/>
    </row>
    <row r="4124" spans="1:6" ht="18" hidden="1" customHeight="1">
      <c r="A4124" s="621"/>
      <c r="B4124" s="621"/>
      <c r="C4124" s="621"/>
      <c r="D4124" s="621"/>
      <c r="E4124" s="621"/>
      <c r="F4124" s="621"/>
    </row>
    <row r="4125" spans="1:6" ht="18" hidden="1" customHeight="1">
      <c r="A4125" s="621"/>
      <c r="B4125" s="621"/>
      <c r="C4125" s="621"/>
      <c r="D4125" s="621"/>
      <c r="E4125" s="621"/>
      <c r="F4125" s="621"/>
    </row>
    <row r="4126" spans="1:6" ht="18" hidden="1" customHeight="1">
      <c r="A4126" s="621"/>
      <c r="B4126" s="621"/>
      <c r="C4126" s="621"/>
      <c r="D4126" s="621"/>
      <c r="E4126" s="621"/>
      <c r="F4126" s="621"/>
    </row>
    <row r="4127" spans="1:6" ht="18" hidden="1" customHeight="1">
      <c r="A4127" s="621"/>
      <c r="B4127" s="621"/>
      <c r="C4127" s="621"/>
      <c r="D4127" s="621"/>
      <c r="E4127" s="621"/>
      <c r="F4127" s="621"/>
    </row>
    <row r="4128" spans="1:6" ht="18" hidden="1" customHeight="1">
      <c r="A4128" s="621"/>
      <c r="B4128" s="621"/>
      <c r="C4128" s="621"/>
      <c r="D4128" s="621"/>
      <c r="E4128" s="621"/>
      <c r="F4128" s="621"/>
    </row>
    <row r="4129" spans="1:6" ht="18" hidden="1" customHeight="1">
      <c r="A4129" s="621"/>
      <c r="B4129" s="621"/>
      <c r="C4129" s="621"/>
      <c r="D4129" s="621"/>
      <c r="E4129" s="621"/>
      <c r="F4129" s="621"/>
    </row>
    <row r="4130" spans="1:6" ht="18" hidden="1" customHeight="1">
      <c r="A4130" s="621"/>
      <c r="B4130" s="621"/>
      <c r="C4130" s="621"/>
      <c r="D4130" s="621"/>
      <c r="E4130" s="621"/>
      <c r="F4130" s="621"/>
    </row>
    <row r="4131" spans="1:6" ht="18" hidden="1" customHeight="1">
      <c r="A4131" s="621"/>
      <c r="B4131" s="621"/>
      <c r="C4131" s="621"/>
      <c r="D4131" s="621"/>
      <c r="E4131" s="621"/>
      <c r="F4131" s="621"/>
    </row>
    <row r="4132" spans="1:6" ht="18" hidden="1" customHeight="1">
      <c r="A4132" s="621"/>
      <c r="B4132" s="621"/>
      <c r="C4132" s="621"/>
      <c r="D4132" s="621"/>
      <c r="E4132" s="621"/>
      <c r="F4132" s="621"/>
    </row>
    <row r="4133" spans="1:6" ht="18" hidden="1" customHeight="1">
      <c r="A4133" s="621"/>
      <c r="B4133" s="621"/>
      <c r="C4133" s="621"/>
      <c r="D4133" s="621"/>
      <c r="E4133" s="621"/>
      <c r="F4133" s="621"/>
    </row>
    <row r="4134" spans="1:6" ht="18" hidden="1" customHeight="1">
      <c r="A4134" s="621"/>
      <c r="B4134" s="621"/>
      <c r="C4134" s="621"/>
      <c r="D4134" s="621"/>
      <c r="E4134" s="621"/>
      <c r="F4134" s="621"/>
    </row>
    <row r="4135" spans="1:6" ht="18" hidden="1" customHeight="1">
      <c r="A4135" s="621"/>
      <c r="B4135" s="621"/>
      <c r="C4135" s="621"/>
      <c r="D4135" s="621"/>
      <c r="E4135" s="621"/>
      <c r="F4135" s="621"/>
    </row>
    <row r="4136" spans="1:6" ht="18" hidden="1" customHeight="1">
      <c r="A4136" s="621"/>
      <c r="B4136" s="621"/>
      <c r="C4136" s="621"/>
      <c r="D4136" s="621"/>
      <c r="E4136" s="621"/>
      <c r="F4136" s="621"/>
    </row>
    <row r="4137" spans="1:6" ht="18" hidden="1" customHeight="1">
      <c r="A4137" s="621"/>
      <c r="B4137" s="621"/>
      <c r="C4137" s="621"/>
      <c r="D4137" s="621"/>
      <c r="E4137" s="621"/>
      <c r="F4137" s="621"/>
    </row>
    <row r="4138" spans="1:6" ht="18" hidden="1" customHeight="1">
      <c r="A4138" s="621"/>
      <c r="B4138" s="621"/>
      <c r="C4138" s="621"/>
      <c r="D4138" s="621"/>
      <c r="E4138" s="621"/>
      <c r="F4138" s="621"/>
    </row>
    <row r="4139" spans="1:6" ht="18" hidden="1" customHeight="1">
      <c r="A4139" s="621"/>
      <c r="B4139" s="621"/>
      <c r="C4139" s="621"/>
      <c r="D4139" s="621"/>
      <c r="E4139" s="621"/>
      <c r="F4139" s="621"/>
    </row>
    <row r="4140" spans="1:6" ht="18" hidden="1" customHeight="1">
      <c r="A4140" s="621"/>
      <c r="B4140" s="621"/>
      <c r="C4140" s="621"/>
      <c r="D4140" s="621"/>
      <c r="E4140" s="621"/>
      <c r="F4140" s="621"/>
    </row>
    <row r="4141" spans="1:6" ht="18" hidden="1" customHeight="1">
      <c r="A4141" s="621"/>
      <c r="B4141" s="621"/>
      <c r="C4141" s="621"/>
      <c r="D4141" s="621"/>
      <c r="E4141" s="621"/>
      <c r="F4141" s="621"/>
    </row>
    <row r="4142" spans="1:6" ht="18" hidden="1" customHeight="1">
      <c r="A4142" s="621"/>
      <c r="B4142" s="621"/>
      <c r="C4142" s="621"/>
      <c r="D4142" s="621"/>
      <c r="E4142" s="621"/>
      <c r="F4142" s="621"/>
    </row>
    <row r="4143" spans="1:6" ht="18" hidden="1" customHeight="1">
      <c r="A4143" s="621"/>
      <c r="B4143" s="621"/>
      <c r="C4143" s="621"/>
      <c r="D4143" s="621"/>
      <c r="E4143" s="621"/>
      <c r="F4143" s="621"/>
    </row>
    <row r="4144" spans="1:6" ht="18" hidden="1" customHeight="1">
      <c r="A4144" s="621"/>
      <c r="B4144" s="621"/>
      <c r="C4144" s="621"/>
      <c r="D4144" s="621"/>
      <c r="E4144" s="621"/>
      <c r="F4144" s="621"/>
    </row>
    <row r="4145" spans="1:6" ht="18" hidden="1" customHeight="1">
      <c r="A4145" s="621"/>
      <c r="B4145" s="621"/>
      <c r="C4145" s="621"/>
      <c r="D4145" s="621"/>
      <c r="E4145" s="621"/>
      <c r="F4145" s="621"/>
    </row>
    <row r="4146" spans="1:6" ht="18" hidden="1" customHeight="1">
      <c r="A4146" s="621"/>
      <c r="B4146" s="621"/>
      <c r="C4146" s="621"/>
      <c r="D4146" s="621"/>
      <c r="E4146" s="621"/>
      <c r="F4146" s="621"/>
    </row>
    <row r="4147" spans="1:6" ht="18" hidden="1" customHeight="1">
      <c r="A4147" s="621"/>
      <c r="B4147" s="621"/>
      <c r="C4147" s="621"/>
      <c r="D4147" s="621"/>
      <c r="E4147" s="621"/>
      <c r="F4147" s="621"/>
    </row>
    <row r="4148" spans="1:6" ht="18" hidden="1" customHeight="1">
      <c r="A4148" s="621"/>
      <c r="B4148" s="621"/>
      <c r="C4148" s="621"/>
      <c r="D4148" s="621"/>
      <c r="E4148" s="621"/>
      <c r="F4148" s="621"/>
    </row>
    <row r="4149" spans="1:6" ht="18" hidden="1" customHeight="1">
      <c r="A4149" s="621"/>
      <c r="B4149" s="621"/>
      <c r="C4149" s="621"/>
      <c r="D4149" s="621"/>
      <c r="E4149" s="621"/>
      <c r="F4149" s="621"/>
    </row>
    <row r="4150" spans="1:6" ht="18" hidden="1" customHeight="1">
      <c r="A4150" s="621"/>
      <c r="B4150" s="621"/>
      <c r="C4150" s="621"/>
      <c r="D4150" s="621"/>
      <c r="E4150" s="621"/>
      <c r="F4150" s="621"/>
    </row>
    <row r="4151" spans="1:6" ht="18" hidden="1" customHeight="1">
      <c r="A4151" s="621"/>
      <c r="B4151" s="621"/>
      <c r="C4151" s="621"/>
      <c r="D4151" s="621"/>
      <c r="E4151" s="621"/>
      <c r="F4151" s="621"/>
    </row>
    <row r="4152" spans="1:6" ht="18" hidden="1" customHeight="1">
      <c r="A4152" s="621"/>
      <c r="B4152" s="621"/>
      <c r="C4152" s="621"/>
      <c r="D4152" s="621"/>
      <c r="E4152" s="621"/>
      <c r="F4152" s="621"/>
    </row>
    <row r="4153" spans="1:6" ht="18" hidden="1" customHeight="1">
      <c r="A4153" s="621"/>
      <c r="B4153" s="621"/>
      <c r="C4153" s="621"/>
      <c r="D4153" s="621"/>
      <c r="E4153" s="621"/>
      <c r="F4153" s="621"/>
    </row>
    <row r="4154" spans="1:6" ht="18" hidden="1" customHeight="1">
      <c r="A4154" s="621"/>
      <c r="B4154" s="621"/>
      <c r="C4154" s="621"/>
      <c r="D4154" s="621"/>
      <c r="E4154" s="621"/>
      <c r="F4154" s="621"/>
    </row>
    <row r="4155" spans="1:6" ht="18" hidden="1" customHeight="1">
      <c r="A4155" s="621"/>
      <c r="B4155" s="621"/>
      <c r="C4155" s="621"/>
      <c r="D4155" s="621"/>
      <c r="E4155" s="621"/>
      <c r="F4155" s="621"/>
    </row>
    <row r="4156" spans="1:6" ht="18" hidden="1" customHeight="1">
      <c r="A4156" s="621"/>
      <c r="B4156" s="621"/>
      <c r="C4156" s="621"/>
      <c r="D4156" s="621"/>
      <c r="E4156" s="621"/>
      <c r="F4156" s="621"/>
    </row>
    <row r="4157" spans="1:6" ht="18" hidden="1" customHeight="1">
      <c r="A4157" s="621"/>
      <c r="B4157" s="621"/>
      <c r="C4157" s="621"/>
      <c r="D4157" s="621"/>
      <c r="E4157" s="621"/>
      <c r="F4157" s="621"/>
    </row>
    <row r="4158" spans="1:6" ht="18" hidden="1" customHeight="1">
      <c r="A4158" s="621"/>
      <c r="B4158" s="621"/>
      <c r="C4158" s="621"/>
      <c r="D4158" s="621"/>
      <c r="E4158" s="621"/>
      <c r="F4158" s="621"/>
    </row>
    <row r="4159" spans="1:6" ht="18" hidden="1" customHeight="1">
      <c r="A4159" s="621"/>
      <c r="B4159" s="621"/>
      <c r="C4159" s="621"/>
      <c r="D4159" s="621"/>
      <c r="E4159" s="621"/>
      <c r="F4159" s="621"/>
    </row>
    <row r="4160" spans="1:6" ht="18" hidden="1" customHeight="1">
      <c r="A4160" s="621"/>
      <c r="B4160" s="621"/>
      <c r="C4160" s="621"/>
      <c r="D4160" s="621"/>
      <c r="E4160" s="621"/>
      <c r="F4160" s="621"/>
    </row>
    <row r="4161" spans="1:6" ht="18" hidden="1" customHeight="1">
      <c r="A4161" s="621"/>
      <c r="B4161" s="621"/>
      <c r="C4161" s="621"/>
      <c r="D4161" s="621"/>
      <c r="E4161" s="621"/>
      <c r="F4161" s="621"/>
    </row>
    <row r="4162" spans="1:6" ht="18" hidden="1" customHeight="1">
      <c r="A4162" s="621"/>
      <c r="B4162" s="621"/>
      <c r="C4162" s="621"/>
      <c r="D4162" s="621"/>
      <c r="E4162" s="621"/>
      <c r="F4162" s="621"/>
    </row>
    <row r="4163" spans="1:6" ht="18" hidden="1" customHeight="1">
      <c r="A4163" s="621"/>
      <c r="B4163" s="621"/>
      <c r="C4163" s="621"/>
      <c r="D4163" s="621"/>
      <c r="E4163" s="621"/>
      <c r="F4163" s="621"/>
    </row>
    <row r="4164" spans="1:6" ht="18" hidden="1" customHeight="1">
      <c r="A4164" s="621"/>
      <c r="B4164" s="621"/>
      <c r="C4164" s="621"/>
      <c r="D4164" s="621"/>
      <c r="E4164" s="621"/>
      <c r="F4164" s="621"/>
    </row>
    <row r="4165" spans="1:6" ht="18" hidden="1" customHeight="1">
      <c r="A4165" s="621"/>
      <c r="B4165" s="621"/>
      <c r="C4165" s="621"/>
      <c r="D4165" s="621"/>
      <c r="E4165" s="621"/>
      <c r="F4165" s="621"/>
    </row>
    <row r="4166" spans="1:6" ht="18" hidden="1" customHeight="1">
      <c r="A4166" s="621"/>
      <c r="B4166" s="621"/>
      <c r="C4166" s="621"/>
      <c r="D4166" s="621"/>
      <c r="E4166" s="621"/>
      <c r="F4166" s="621"/>
    </row>
    <row r="4167" spans="1:6" ht="18" hidden="1" customHeight="1">
      <c r="A4167" s="621"/>
      <c r="B4167" s="621"/>
      <c r="C4167" s="621"/>
      <c r="D4167" s="621"/>
      <c r="E4167" s="621"/>
      <c r="F4167" s="621"/>
    </row>
    <row r="4168" spans="1:6" ht="18" hidden="1" customHeight="1">
      <c r="A4168" s="621"/>
      <c r="B4168" s="621"/>
      <c r="C4168" s="621"/>
      <c r="D4168" s="621"/>
      <c r="E4168" s="621"/>
      <c r="F4168" s="621"/>
    </row>
    <row r="4169" spans="1:6" ht="18" hidden="1" customHeight="1">
      <c r="A4169" s="621"/>
      <c r="B4169" s="621"/>
      <c r="C4169" s="621"/>
      <c r="D4169" s="621"/>
      <c r="E4169" s="621"/>
      <c r="F4169" s="621"/>
    </row>
    <row r="4170" spans="1:6" ht="18" hidden="1" customHeight="1">
      <c r="A4170" s="621"/>
      <c r="B4170" s="621"/>
      <c r="C4170" s="621"/>
      <c r="D4170" s="621"/>
      <c r="E4170" s="621"/>
      <c r="F4170" s="621"/>
    </row>
    <row r="4171" spans="1:6" ht="18" hidden="1" customHeight="1">
      <c r="A4171" s="621"/>
      <c r="B4171" s="621"/>
      <c r="C4171" s="621"/>
      <c r="D4171" s="621"/>
      <c r="E4171" s="621"/>
      <c r="F4171" s="621"/>
    </row>
    <row r="4172" spans="1:6" ht="18" hidden="1" customHeight="1">
      <c r="A4172" s="621"/>
      <c r="B4172" s="621"/>
      <c r="C4172" s="621"/>
      <c r="D4172" s="621"/>
      <c r="E4172" s="621"/>
      <c r="F4172" s="621"/>
    </row>
    <row r="4173" spans="1:6" ht="18" hidden="1" customHeight="1">
      <c r="A4173" s="621"/>
      <c r="B4173" s="621"/>
      <c r="C4173" s="621"/>
      <c r="D4173" s="621"/>
      <c r="E4173" s="621"/>
      <c r="F4173" s="621"/>
    </row>
    <row r="4174" spans="1:6" ht="18" hidden="1" customHeight="1">
      <c r="A4174" s="621"/>
      <c r="B4174" s="621"/>
      <c r="C4174" s="621"/>
      <c r="D4174" s="621"/>
      <c r="E4174" s="621"/>
      <c r="F4174" s="621"/>
    </row>
    <row r="4175" spans="1:6" ht="18" hidden="1" customHeight="1">
      <c r="A4175" s="621"/>
      <c r="B4175" s="621"/>
      <c r="C4175" s="621"/>
      <c r="D4175" s="621"/>
      <c r="E4175" s="621"/>
      <c r="F4175" s="621"/>
    </row>
    <row r="4176" spans="1:6" ht="18" hidden="1" customHeight="1">
      <c r="A4176" s="621"/>
      <c r="B4176" s="621"/>
      <c r="C4176" s="621"/>
      <c r="D4176" s="621"/>
      <c r="E4176" s="621"/>
      <c r="F4176" s="621"/>
    </row>
    <row r="4177" spans="1:6" ht="18" hidden="1" customHeight="1">
      <c r="A4177" s="621"/>
      <c r="B4177" s="621"/>
      <c r="C4177" s="621"/>
      <c r="D4177" s="621"/>
      <c r="E4177" s="621"/>
      <c r="F4177" s="621"/>
    </row>
    <row r="4178" spans="1:6" ht="18" hidden="1" customHeight="1">
      <c r="A4178" s="621"/>
      <c r="B4178" s="621"/>
      <c r="C4178" s="621"/>
      <c r="D4178" s="621"/>
      <c r="E4178" s="621"/>
      <c r="F4178" s="621"/>
    </row>
    <row r="4179" spans="1:6" ht="18" hidden="1" customHeight="1">
      <c r="A4179" s="621"/>
      <c r="B4179" s="621"/>
      <c r="C4179" s="621"/>
      <c r="D4179" s="621"/>
      <c r="E4179" s="621"/>
      <c r="F4179" s="621"/>
    </row>
    <row r="4180" spans="1:6" ht="18" hidden="1" customHeight="1">
      <c r="A4180" s="621"/>
      <c r="B4180" s="621"/>
      <c r="C4180" s="621"/>
      <c r="D4180" s="621"/>
      <c r="E4180" s="621"/>
      <c r="F4180" s="621"/>
    </row>
    <row r="4181" spans="1:6" ht="18" hidden="1" customHeight="1">
      <c r="A4181" s="621"/>
      <c r="B4181" s="621"/>
      <c r="C4181" s="621"/>
      <c r="D4181" s="621"/>
      <c r="E4181" s="621"/>
      <c r="F4181" s="621"/>
    </row>
    <row r="4182" spans="1:6" ht="18" hidden="1" customHeight="1">
      <c r="A4182" s="621"/>
      <c r="B4182" s="621"/>
      <c r="C4182" s="621"/>
      <c r="D4182" s="621"/>
      <c r="E4182" s="621"/>
      <c r="F4182" s="621"/>
    </row>
    <row r="4183" spans="1:6" ht="18" hidden="1" customHeight="1">
      <c r="A4183" s="621"/>
      <c r="B4183" s="621"/>
      <c r="C4183" s="621"/>
      <c r="D4183" s="621"/>
      <c r="E4183" s="621"/>
      <c r="F4183" s="621"/>
    </row>
    <row r="4184" spans="1:6" ht="18" hidden="1" customHeight="1">
      <c r="A4184" s="621"/>
      <c r="B4184" s="621"/>
      <c r="C4184" s="621"/>
      <c r="D4184" s="621"/>
      <c r="E4184" s="621"/>
      <c r="F4184" s="621"/>
    </row>
    <row r="4185" spans="1:6" ht="18" hidden="1" customHeight="1">
      <c r="A4185" s="621"/>
      <c r="B4185" s="621"/>
      <c r="C4185" s="621"/>
      <c r="D4185" s="621"/>
      <c r="E4185" s="621"/>
      <c r="F4185" s="621"/>
    </row>
    <row r="4186" spans="1:6" ht="18" hidden="1" customHeight="1">
      <c r="A4186" s="621"/>
      <c r="B4186" s="621"/>
      <c r="C4186" s="621"/>
      <c r="D4186" s="621"/>
      <c r="E4186" s="621"/>
      <c r="F4186" s="621"/>
    </row>
    <row r="4187" spans="1:6" ht="18" hidden="1" customHeight="1">
      <c r="A4187" s="621"/>
      <c r="B4187" s="621"/>
      <c r="C4187" s="621"/>
      <c r="D4187" s="621"/>
      <c r="E4187" s="621"/>
      <c r="F4187" s="621"/>
    </row>
    <row r="4188" spans="1:6" ht="18" hidden="1" customHeight="1">
      <c r="A4188" s="621"/>
      <c r="B4188" s="621"/>
      <c r="C4188" s="621"/>
      <c r="D4188" s="621"/>
      <c r="E4188" s="621"/>
      <c r="F4188" s="621"/>
    </row>
    <row r="4189" spans="1:6" ht="18" hidden="1" customHeight="1">
      <c r="A4189" s="621"/>
      <c r="B4189" s="621"/>
      <c r="C4189" s="621"/>
      <c r="D4189" s="621"/>
      <c r="E4189" s="621"/>
      <c r="F4189" s="621"/>
    </row>
    <row r="4190" spans="1:6" ht="18" hidden="1" customHeight="1">
      <c r="A4190" s="621"/>
      <c r="B4190" s="621"/>
      <c r="C4190" s="621"/>
      <c r="D4190" s="621"/>
      <c r="E4190" s="621"/>
      <c r="F4190" s="621"/>
    </row>
    <row r="4191" spans="1:6" ht="18" hidden="1" customHeight="1">
      <c r="A4191" s="621"/>
      <c r="B4191" s="621"/>
      <c r="C4191" s="621"/>
      <c r="D4191" s="621"/>
      <c r="E4191" s="621"/>
      <c r="F4191" s="621"/>
    </row>
    <row r="4192" spans="1:6" ht="18" hidden="1" customHeight="1">
      <c r="A4192" s="621"/>
      <c r="B4192" s="621"/>
      <c r="C4192" s="621"/>
      <c r="D4192" s="621"/>
      <c r="E4192" s="621"/>
      <c r="F4192" s="621"/>
    </row>
    <row r="4193" spans="1:6" ht="18" hidden="1" customHeight="1">
      <c r="A4193" s="621"/>
      <c r="B4193" s="621"/>
      <c r="C4193" s="621"/>
      <c r="D4193" s="621"/>
      <c r="E4193" s="621"/>
      <c r="F4193" s="621"/>
    </row>
    <row r="4194" spans="1:6" ht="18" hidden="1" customHeight="1">
      <c r="A4194" s="621"/>
      <c r="B4194" s="621"/>
      <c r="C4194" s="621"/>
      <c r="D4194" s="621"/>
      <c r="E4194" s="621"/>
      <c r="F4194" s="621"/>
    </row>
    <row r="4195" spans="1:6" ht="18" hidden="1" customHeight="1">
      <c r="A4195" s="621"/>
      <c r="B4195" s="621"/>
      <c r="C4195" s="621"/>
      <c r="D4195" s="621"/>
      <c r="E4195" s="621"/>
      <c r="F4195" s="621"/>
    </row>
    <row r="4196" spans="1:6" ht="18" hidden="1" customHeight="1">
      <c r="A4196" s="621"/>
      <c r="B4196" s="621"/>
      <c r="C4196" s="621"/>
      <c r="D4196" s="621"/>
      <c r="E4196" s="621"/>
      <c r="F4196" s="621"/>
    </row>
    <row r="4197" spans="1:6" ht="18" hidden="1" customHeight="1">
      <c r="A4197" s="621"/>
      <c r="B4197" s="621"/>
      <c r="C4197" s="621"/>
      <c r="D4197" s="621"/>
      <c r="E4197" s="621"/>
      <c r="F4197" s="621"/>
    </row>
    <row r="4198" spans="1:6" ht="18" hidden="1" customHeight="1">
      <c r="A4198" s="621"/>
      <c r="B4198" s="621"/>
      <c r="C4198" s="621"/>
      <c r="D4198" s="621"/>
      <c r="E4198" s="621"/>
      <c r="F4198" s="621"/>
    </row>
    <row r="4199" spans="1:6" ht="18" hidden="1" customHeight="1">
      <c r="A4199" s="621"/>
      <c r="B4199" s="621"/>
      <c r="C4199" s="621"/>
      <c r="D4199" s="621"/>
      <c r="E4199" s="621"/>
      <c r="F4199" s="621"/>
    </row>
    <row r="4200" spans="1:6" ht="18" hidden="1" customHeight="1">
      <c r="A4200" s="621"/>
      <c r="B4200" s="621"/>
      <c r="C4200" s="621"/>
      <c r="D4200" s="621"/>
      <c r="E4200" s="621"/>
      <c r="F4200" s="621"/>
    </row>
    <row r="4201" spans="1:6" ht="18" hidden="1" customHeight="1">
      <c r="A4201" s="621"/>
      <c r="B4201" s="621"/>
      <c r="C4201" s="621"/>
      <c r="D4201" s="621"/>
      <c r="E4201" s="621"/>
      <c r="F4201" s="621"/>
    </row>
    <row r="4202" spans="1:6" ht="18" hidden="1" customHeight="1">
      <c r="A4202" s="621"/>
      <c r="B4202" s="621"/>
      <c r="C4202" s="621"/>
      <c r="D4202" s="621"/>
      <c r="E4202" s="621"/>
      <c r="F4202" s="621"/>
    </row>
    <row r="4203" spans="1:6" ht="18" hidden="1" customHeight="1">
      <c r="A4203" s="621"/>
      <c r="B4203" s="621"/>
      <c r="C4203" s="621"/>
      <c r="D4203" s="621"/>
      <c r="E4203" s="621"/>
      <c r="F4203" s="621"/>
    </row>
    <row r="4204" spans="1:6" ht="18" hidden="1" customHeight="1">
      <c r="A4204" s="621"/>
      <c r="B4204" s="621"/>
      <c r="C4204" s="621"/>
      <c r="D4204" s="621"/>
      <c r="E4204" s="621"/>
      <c r="F4204" s="621"/>
    </row>
    <row r="4205" spans="1:6" ht="18" hidden="1" customHeight="1">
      <c r="A4205" s="621"/>
      <c r="B4205" s="621"/>
      <c r="C4205" s="621"/>
      <c r="D4205" s="621"/>
      <c r="E4205" s="621"/>
      <c r="F4205" s="621"/>
    </row>
    <row r="4206" spans="1:6" ht="18" hidden="1" customHeight="1">
      <c r="A4206" s="621"/>
      <c r="B4206" s="621"/>
      <c r="C4206" s="621"/>
      <c r="D4206" s="621"/>
      <c r="E4206" s="621"/>
      <c r="F4206" s="621"/>
    </row>
    <row r="4207" spans="1:6" ht="18" hidden="1" customHeight="1">
      <c r="A4207" s="621"/>
      <c r="B4207" s="621"/>
      <c r="C4207" s="621"/>
      <c r="D4207" s="621"/>
      <c r="E4207" s="621"/>
      <c r="F4207" s="621"/>
    </row>
    <row r="4208" spans="1:6" ht="18" hidden="1" customHeight="1">
      <c r="A4208" s="621"/>
      <c r="B4208" s="621"/>
      <c r="C4208" s="621"/>
      <c r="D4208" s="621"/>
      <c r="E4208" s="621"/>
      <c r="F4208" s="621"/>
    </row>
    <row r="4209" spans="1:6" ht="18" hidden="1" customHeight="1">
      <c r="A4209" s="621"/>
      <c r="B4209" s="621"/>
      <c r="C4209" s="621"/>
      <c r="D4209" s="621"/>
      <c r="E4209" s="621"/>
      <c r="F4209" s="621"/>
    </row>
    <row r="4210" spans="1:6" ht="18" hidden="1" customHeight="1">
      <c r="A4210" s="621"/>
      <c r="B4210" s="621"/>
      <c r="C4210" s="621"/>
      <c r="D4210" s="621"/>
      <c r="E4210" s="621"/>
      <c r="F4210" s="621"/>
    </row>
    <row r="4211" spans="1:6" ht="18" hidden="1" customHeight="1">
      <c r="A4211" s="621"/>
      <c r="B4211" s="621"/>
      <c r="C4211" s="621"/>
      <c r="D4211" s="621"/>
      <c r="E4211" s="621"/>
      <c r="F4211" s="621"/>
    </row>
    <row r="4212" spans="1:6" ht="18" hidden="1" customHeight="1">
      <c r="A4212" s="621"/>
      <c r="B4212" s="621"/>
      <c r="C4212" s="621"/>
      <c r="D4212" s="621"/>
      <c r="E4212" s="621"/>
      <c r="F4212" s="621"/>
    </row>
    <row r="4213" spans="1:6" ht="18" hidden="1" customHeight="1">
      <c r="A4213" s="621"/>
      <c r="B4213" s="621"/>
      <c r="C4213" s="621"/>
      <c r="D4213" s="621"/>
      <c r="E4213" s="621"/>
      <c r="F4213" s="621"/>
    </row>
    <row r="4214" spans="1:6" ht="18" hidden="1" customHeight="1">
      <c r="A4214" s="621"/>
      <c r="B4214" s="621"/>
      <c r="C4214" s="621"/>
      <c r="D4214" s="621"/>
      <c r="E4214" s="621"/>
      <c r="F4214" s="621"/>
    </row>
    <row r="4215" spans="1:6" ht="18" hidden="1" customHeight="1">
      <c r="A4215" s="621"/>
      <c r="B4215" s="621"/>
      <c r="C4215" s="621"/>
      <c r="D4215" s="621"/>
      <c r="E4215" s="621"/>
      <c r="F4215" s="621"/>
    </row>
    <row r="4216" spans="1:6" ht="18" hidden="1" customHeight="1">
      <c r="A4216" s="621"/>
      <c r="B4216" s="621"/>
      <c r="C4216" s="621"/>
      <c r="D4216" s="621"/>
      <c r="E4216" s="621"/>
      <c r="F4216" s="621"/>
    </row>
    <row r="4217" spans="1:6" ht="18" hidden="1" customHeight="1">
      <c r="A4217" s="621"/>
      <c r="B4217" s="621"/>
      <c r="C4217" s="621"/>
      <c r="D4217" s="621"/>
      <c r="E4217" s="621"/>
      <c r="F4217" s="621"/>
    </row>
    <row r="4218" spans="1:6" ht="18" hidden="1" customHeight="1">
      <c r="A4218" s="621"/>
      <c r="B4218" s="621"/>
      <c r="C4218" s="621"/>
      <c r="D4218" s="621"/>
      <c r="E4218" s="621"/>
      <c r="F4218" s="621"/>
    </row>
    <row r="4219" spans="1:6" ht="18" hidden="1" customHeight="1">
      <c r="A4219" s="621"/>
      <c r="B4219" s="621"/>
      <c r="C4219" s="621"/>
      <c r="D4219" s="621"/>
      <c r="E4219" s="621"/>
      <c r="F4219" s="621"/>
    </row>
    <row r="4220" spans="1:6" ht="18" hidden="1" customHeight="1">
      <c r="A4220" s="621"/>
      <c r="B4220" s="621"/>
      <c r="C4220" s="621"/>
      <c r="D4220" s="621"/>
      <c r="E4220" s="621"/>
      <c r="F4220" s="621"/>
    </row>
    <row r="4221" spans="1:6" ht="18" hidden="1" customHeight="1">
      <c r="A4221" s="621"/>
      <c r="B4221" s="621"/>
      <c r="C4221" s="621"/>
      <c r="D4221" s="621"/>
      <c r="E4221" s="621"/>
      <c r="F4221" s="621"/>
    </row>
    <row r="4222" spans="1:6" ht="18" hidden="1" customHeight="1">
      <c r="A4222" s="621"/>
      <c r="B4222" s="621"/>
      <c r="C4222" s="621"/>
      <c r="D4222" s="621"/>
      <c r="E4222" s="621"/>
      <c r="F4222" s="621"/>
    </row>
    <row r="4223" spans="1:6" ht="18" hidden="1" customHeight="1">
      <c r="A4223" s="621"/>
      <c r="B4223" s="621"/>
      <c r="C4223" s="621"/>
      <c r="D4223" s="621"/>
      <c r="E4223" s="621"/>
      <c r="F4223" s="621"/>
    </row>
    <row r="4224" spans="1:6" ht="18" hidden="1" customHeight="1">
      <c r="A4224" s="621"/>
      <c r="B4224" s="621"/>
      <c r="C4224" s="621"/>
      <c r="D4224" s="621"/>
      <c r="E4224" s="621"/>
      <c r="F4224" s="621"/>
    </row>
    <row r="4225" spans="1:6" ht="18" hidden="1" customHeight="1">
      <c r="A4225" s="621"/>
      <c r="B4225" s="621"/>
      <c r="C4225" s="621"/>
      <c r="D4225" s="621"/>
      <c r="E4225" s="621"/>
      <c r="F4225" s="621"/>
    </row>
    <row r="4226" spans="1:6" ht="18" hidden="1" customHeight="1">
      <c r="A4226" s="621"/>
      <c r="B4226" s="621"/>
      <c r="C4226" s="621"/>
      <c r="D4226" s="621"/>
      <c r="E4226" s="621"/>
      <c r="F4226" s="621"/>
    </row>
    <row r="4227" spans="1:6" ht="18" hidden="1" customHeight="1">
      <c r="A4227" s="621"/>
      <c r="B4227" s="621"/>
      <c r="C4227" s="621"/>
      <c r="D4227" s="621"/>
      <c r="E4227" s="621"/>
      <c r="F4227" s="621"/>
    </row>
    <row r="4228" spans="1:6" ht="18" hidden="1" customHeight="1">
      <c r="A4228" s="621"/>
      <c r="B4228" s="621"/>
      <c r="C4228" s="621"/>
      <c r="D4228" s="621"/>
      <c r="E4228" s="621"/>
      <c r="F4228" s="621"/>
    </row>
    <row r="4229" spans="1:6" ht="18" hidden="1" customHeight="1">
      <c r="A4229" s="621"/>
      <c r="B4229" s="621"/>
      <c r="C4229" s="621"/>
      <c r="D4229" s="621"/>
      <c r="E4229" s="621"/>
      <c r="F4229" s="621"/>
    </row>
    <row r="4230" spans="1:6" ht="18" hidden="1" customHeight="1">
      <c r="A4230" s="621"/>
      <c r="B4230" s="621"/>
      <c r="C4230" s="621"/>
      <c r="D4230" s="621"/>
      <c r="E4230" s="621"/>
      <c r="F4230" s="621"/>
    </row>
    <row r="4231" spans="1:6" ht="18" hidden="1" customHeight="1">
      <c r="A4231" s="621"/>
      <c r="B4231" s="621"/>
      <c r="C4231" s="621"/>
      <c r="D4231" s="621"/>
      <c r="E4231" s="621"/>
      <c r="F4231" s="621"/>
    </row>
    <row r="4232" spans="1:6" ht="18" hidden="1" customHeight="1">
      <c r="A4232" s="621"/>
      <c r="B4232" s="621"/>
      <c r="C4232" s="621"/>
      <c r="D4232" s="621"/>
      <c r="E4232" s="621"/>
      <c r="F4232" s="621"/>
    </row>
    <row r="4233" spans="1:6" ht="18" hidden="1" customHeight="1">
      <c r="A4233" s="621"/>
      <c r="B4233" s="621"/>
      <c r="C4233" s="621"/>
      <c r="D4233" s="621"/>
      <c r="E4233" s="621"/>
      <c r="F4233" s="621"/>
    </row>
    <row r="4234" spans="1:6" ht="18" hidden="1" customHeight="1">
      <c r="A4234" s="621"/>
      <c r="B4234" s="621"/>
      <c r="C4234" s="621"/>
      <c r="D4234" s="621"/>
      <c r="E4234" s="621"/>
      <c r="F4234" s="621"/>
    </row>
    <row r="4235" spans="1:6" ht="18" hidden="1" customHeight="1">
      <c r="A4235" s="621"/>
      <c r="B4235" s="621"/>
      <c r="C4235" s="621"/>
      <c r="D4235" s="621"/>
      <c r="E4235" s="621"/>
      <c r="F4235" s="621"/>
    </row>
    <row r="4236" spans="1:6" ht="18" hidden="1" customHeight="1">
      <c r="A4236" s="621"/>
      <c r="B4236" s="621"/>
      <c r="C4236" s="621"/>
      <c r="D4236" s="621"/>
      <c r="E4236" s="621"/>
      <c r="F4236" s="621"/>
    </row>
    <row r="4237" spans="1:6" ht="18" hidden="1" customHeight="1">
      <c r="A4237" s="621"/>
      <c r="B4237" s="621"/>
      <c r="C4237" s="621"/>
      <c r="D4237" s="621"/>
      <c r="E4237" s="621"/>
      <c r="F4237" s="621"/>
    </row>
    <row r="4238" spans="1:6" ht="18" hidden="1" customHeight="1">
      <c r="A4238" s="621"/>
      <c r="B4238" s="621"/>
      <c r="C4238" s="621"/>
      <c r="D4238" s="621"/>
      <c r="E4238" s="621"/>
      <c r="F4238" s="621"/>
    </row>
    <row r="4239" spans="1:6" ht="18" hidden="1" customHeight="1">
      <c r="A4239" s="621"/>
      <c r="B4239" s="621"/>
      <c r="C4239" s="621"/>
      <c r="D4239" s="621"/>
      <c r="E4239" s="621"/>
      <c r="F4239" s="621"/>
    </row>
    <row r="4240" spans="1:6" ht="18" hidden="1" customHeight="1">
      <c r="A4240" s="621"/>
      <c r="B4240" s="621"/>
      <c r="C4240" s="621"/>
      <c r="D4240" s="621"/>
      <c r="E4240" s="621"/>
      <c r="F4240" s="621"/>
    </row>
    <row r="4241" spans="1:6" ht="18" hidden="1" customHeight="1">
      <c r="A4241" s="621"/>
      <c r="B4241" s="621"/>
      <c r="C4241" s="621"/>
      <c r="D4241" s="621"/>
      <c r="E4241" s="621"/>
      <c r="F4241" s="621"/>
    </row>
    <row r="4242" spans="1:6" ht="18" hidden="1" customHeight="1">
      <c r="A4242" s="621"/>
      <c r="B4242" s="621"/>
      <c r="C4242" s="621"/>
      <c r="D4242" s="621"/>
      <c r="E4242" s="621"/>
      <c r="F4242" s="621"/>
    </row>
    <row r="4243" spans="1:6" ht="18" hidden="1" customHeight="1">
      <c r="A4243" s="621"/>
      <c r="B4243" s="621"/>
      <c r="C4243" s="621"/>
      <c r="D4243" s="621"/>
      <c r="E4243" s="621"/>
      <c r="F4243" s="621"/>
    </row>
    <row r="4244" spans="1:6" ht="18" hidden="1" customHeight="1">
      <c r="A4244" s="621"/>
      <c r="B4244" s="621"/>
      <c r="C4244" s="621"/>
      <c r="D4244" s="621"/>
      <c r="E4244" s="621"/>
      <c r="F4244" s="621"/>
    </row>
    <row r="4245" spans="1:6" ht="18" hidden="1" customHeight="1">
      <c r="A4245" s="621"/>
      <c r="B4245" s="621"/>
      <c r="C4245" s="621"/>
      <c r="D4245" s="621"/>
      <c r="E4245" s="621"/>
      <c r="F4245" s="621"/>
    </row>
    <row r="4246" spans="1:6" ht="18" hidden="1" customHeight="1">
      <c r="A4246" s="621"/>
      <c r="B4246" s="621"/>
      <c r="C4246" s="621"/>
      <c r="D4246" s="621"/>
      <c r="E4246" s="621"/>
      <c r="F4246" s="621"/>
    </row>
    <row r="4247" spans="1:6" ht="18" hidden="1" customHeight="1">
      <c r="A4247" s="621"/>
      <c r="B4247" s="621"/>
      <c r="C4247" s="621"/>
      <c r="D4247" s="621"/>
      <c r="E4247" s="621"/>
      <c r="F4247" s="621"/>
    </row>
    <row r="4248" spans="1:6" ht="18" hidden="1" customHeight="1">
      <c r="A4248" s="621"/>
      <c r="B4248" s="621"/>
      <c r="C4248" s="621"/>
      <c r="D4248" s="621"/>
      <c r="E4248" s="621"/>
      <c r="F4248" s="621"/>
    </row>
    <row r="4249" spans="1:6" ht="18" hidden="1" customHeight="1">
      <c r="A4249" s="621"/>
      <c r="B4249" s="621"/>
      <c r="C4249" s="621"/>
      <c r="D4249" s="621"/>
      <c r="E4249" s="621"/>
      <c r="F4249" s="621"/>
    </row>
    <row r="4250" spans="1:6" ht="18" hidden="1" customHeight="1">
      <c r="A4250" s="621"/>
      <c r="B4250" s="621"/>
      <c r="C4250" s="621"/>
      <c r="D4250" s="621"/>
      <c r="E4250" s="621"/>
      <c r="F4250" s="621"/>
    </row>
    <row r="4251" spans="1:6" ht="18" hidden="1" customHeight="1">
      <c r="A4251" s="621"/>
      <c r="B4251" s="621"/>
      <c r="C4251" s="621"/>
      <c r="D4251" s="621"/>
      <c r="E4251" s="621"/>
      <c r="F4251" s="621"/>
    </row>
    <row r="4252" spans="1:6" ht="18" hidden="1" customHeight="1">
      <c r="A4252" s="621"/>
      <c r="B4252" s="621"/>
      <c r="C4252" s="621"/>
      <c r="D4252" s="621"/>
      <c r="E4252" s="621"/>
      <c r="F4252" s="621"/>
    </row>
    <row r="4253" spans="1:6" ht="18" hidden="1" customHeight="1">
      <c r="A4253" s="621"/>
      <c r="B4253" s="621"/>
      <c r="C4253" s="621"/>
      <c r="D4253" s="621"/>
      <c r="E4253" s="621"/>
      <c r="F4253" s="621"/>
    </row>
    <row r="4254" spans="1:6" ht="18" hidden="1" customHeight="1">
      <c r="A4254" s="621"/>
      <c r="B4254" s="621"/>
      <c r="C4254" s="621"/>
      <c r="D4254" s="621"/>
      <c r="E4254" s="621"/>
      <c r="F4254" s="621"/>
    </row>
    <row r="4255" spans="1:6" ht="18" hidden="1" customHeight="1">
      <c r="A4255" s="621"/>
      <c r="B4255" s="621"/>
      <c r="C4255" s="621"/>
      <c r="D4255" s="621"/>
      <c r="E4255" s="621"/>
      <c r="F4255" s="621"/>
    </row>
    <row r="4256" spans="1:6" ht="18" hidden="1" customHeight="1">
      <c r="A4256" s="621"/>
      <c r="B4256" s="621"/>
      <c r="C4256" s="621"/>
      <c r="D4256" s="621"/>
      <c r="E4256" s="621"/>
      <c r="F4256" s="621"/>
    </row>
    <row r="4257" spans="1:6" ht="18" hidden="1" customHeight="1">
      <c r="A4257" s="621"/>
      <c r="B4257" s="621"/>
      <c r="C4257" s="621"/>
      <c r="D4257" s="621"/>
      <c r="E4257" s="621"/>
      <c r="F4257" s="621"/>
    </row>
    <row r="4258" spans="1:6" ht="18" hidden="1" customHeight="1">
      <c r="A4258" s="621"/>
      <c r="B4258" s="621"/>
      <c r="C4258" s="621"/>
      <c r="D4258" s="621"/>
      <c r="E4258" s="621"/>
      <c r="F4258" s="621"/>
    </row>
    <row r="4259" spans="1:6" ht="18" hidden="1" customHeight="1">
      <c r="A4259" s="621"/>
      <c r="B4259" s="621"/>
      <c r="C4259" s="621"/>
      <c r="D4259" s="621"/>
      <c r="E4259" s="621"/>
      <c r="F4259" s="621"/>
    </row>
    <row r="4260" spans="1:6" ht="18" hidden="1" customHeight="1">
      <c r="A4260" s="621"/>
      <c r="B4260" s="621"/>
      <c r="C4260" s="621"/>
      <c r="D4260" s="621"/>
      <c r="E4260" s="621"/>
      <c r="F4260" s="621"/>
    </row>
    <row r="4261" spans="1:6" ht="18" hidden="1" customHeight="1">
      <c r="A4261" s="621"/>
      <c r="B4261" s="621"/>
      <c r="C4261" s="621"/>
      <c r="D4261" s="621"/>
      <c r="E4261" s="621"/>
      <c r="F4261" s="621"/>
    </row>
    <row r="4262" spans="1:6" ht="18" hidden="1" customHeight="1">
      <c r="A4262" s="621"/>
      <c r="B4262" s="621"/>
      <c r="C4262" s="621"/>
      <c r="D4262" s="621"/>
      <c r="E4262" s="621"/>
      <c r="F4262" s="621"/>
    </row>
    <row r="4263" spans="1:6" ht="18" hidden="1" customHeight="1">
      <c r="A4263" s="621"/>
      <c r="B4263" s="621"/>
      <c r="C4263" s="621"/>
      <c r="D4263" s="621"/>
      <c r="E4263" s="621"/>
      <c r="F4263" s="621"/>
    </row>
    <row r="4264" spans="1:6" ht="18" hidden="1" customHeight="1">
      <c r="A4264" s="621"/>
      <c r="B4264" s="621"/>
      <c r="C4264" s="621"/>
      <c r="D4264" s="621"/>
      <c r="E4264" s="621"/>
      <c r="F4264" s="621"/>
    </row>
    <row r="4265" spans="1:6" ht="18" hidden="1" customHeight="1">
      <c r="A4265" s="621"/>
      <c r="B4265" s="621"/>
      <c r="C4265" s="621"/>
      <c r="D4265" s="621"/>
      <c r="E4265" s="621"/>
      <c r="F4265" s="621"/>
    </row>
    <row r="4266" spans="1:6" ht="18" hidden="1" customHeight="1">
      <c r="A4266" s="621"/>
      <c r="B4266" s="621"/>
      <c r="C4266" s="621"/>
      <c r="D4266" s="621"/>
      <c r="E4266" s="621"/>
      <c r="F4266" s="621"/>
    </row>
    <row r="4267" spans="1:6" ht="18" hidden="1" customHeight="1">
      <c r="A4267" s="621"/>
      <c r="B4267" s="621"/>
      <c r="C4267" s="621"/>
      <c r="D4267" s="621"/>
      <c r="E4267" s="621"/>
      <c r="F4267" s="621"/>
    </row>
    <row r="4268" spans="1:6" ht="18" hidden="1" customHeight="1">
      <c r="A4268" s="621"/>
      <c r="B4268" s="621"/>
      <c r="C4268" s="621"/>
      <c r="D4268" s="621"/>
      <c r="E4268" s="621"/>
      <c r="F4268" s="621"/>
    </row>
    <row r="4269" spans="1:6" ht="18" hidden="1" customHeight="1">
      <c r="A4269" s="621"/>
      <c r="B4269" s="621"/>
      <c r="C4269" s="621"/>
      <c r="D4269" s="621"/>
      <c r="E4269" s="621"/>
      <c r="F4269" s="621"/>
    </row>
    <row r="4270" spans="1:6" ht="18" hidden="1" customHeight="1">
      <c r="A4270" s="621"/>
      <c r="B4270" s="621"/>
      <c r="C4270" s="621"/>
      <c r="D4270" s="621"/>
      <c r="E4270" s="621"/>
      <c r="F4270" s="621"/>
    </row>
    <row r="4271" spans="1:6" ht="18" hidden="1" customHeight="1">
      <c r="A4271" s="621"/>
      <c r="B4271" s="621"/>
      <c r="C4271" s="621"/>
      <c r="D4271" s="621"/>
      <c r="E4271" s="621"/>
      <c r="F4271" s="621"/>
    </row>
    <row r="4272" spans="1:6" ht="18" hidden="1" customHeight="1">
      <c r="A4272" s="621"/>
      <c r="B4272" s="621"/>
      <c r="C4272" s="621"/>
      <c r="D4272" s="621"/>
      <c r="E4272" s="621"/>
      <c r="F4272" s="621"/>
    </row>
    <row r="4273" spans="1:6" ht="18" hidden="1" customHeight="1">
      <c r="A4273" s="621"/>
      <c r="B4273" s="621"/>
      <c r="C4273" s="621"/>
      <c r="D4273" s="621"/>
      <c r="E4273" s="621"/>
      <c r="F4273" s="621"/>
    </row>
    <row r="4274" spans="1:6" ht="18" hidden="1" customHeight="1">
      <c r="A4274" s="621"/>
      <c r="B4274" s="621"/>
      <c r="C4274" s="621"/>
      <c r="D4274" s="621"/>
      <c r="E4274" s="621"/>
      <c r="F4274" s="621"/>
    </row>
    <row r="4275" spans="1:6" ht="18" hidden="1" customHeight="1">
      <c r="A4275" s="621"/>
      <c r="B4275" s="621"/>
      <c r="C4275" s="621"/>
      <c r="D4275" s="621"/>
      <c r="E4275" s="621"/>
      <c r="F4275" s="621"/>
    </row>
    <row r="4276" spans="1:6" ht="18" hidden="1" customHeight="1">
      <c r="A4276" s="621"/>
      <c r="B4276" s="621"/>
      <c r="C4276" s="621"/>
      <c r="D4276" s="621"/>
      <c r="E4276" s="621"/>
      <c r="F4276" s="621"/>
    </row>
    <row r="4277" spans="1:6" ht="18" hidden="1" customHeight="1">
      <c r="A4277" s="621"/>
      <c r="B4277" s="621"/>
      <c r="C4277" s="621"/>
      <c r="D4277" s="621"/>
      <c r="E4277" s="621"/>
      <c r="F4277" s="621"/>
    </row>
    <row r="4278" spans="1:6" ht="18" hidden="1" customHeight="1">
      <c r="A4278" s="621"/>
      <c r="B4278" s="621"/>
      <c r="C4278" s="621"/>
      <c r="D4278" s="621"/>
      <c r="E4278" s="621"/>
      <c r="F4278" s="621"/>
    </row>
    <row r="4279" spans="1:6" ht="18" hidden="1" customHeight="1">
      <c r="A4279" s="621"/>
      <c r="B4279" s="621"/>
      <c r="C4279" s="621"/>
      <c r="D4279" s="621"/>
      <c r="E4279" s="621"/>
      <c r="F4279" s="621"/>
    </row>
    <row r="4280" spans="1:6" ht="18" hidden="1" customHeight="1">
      <c r="A4280" s="621"/>
      <c r="B4280" s="621"/>
      <c r="C4280" s="621"/>
      <c r="D4280" s="621"/>
      <c r="E4280" s="621"/>
      <c r="F4280" s="621"/>
    </row>
    <row r="4281" spans="1:6" ht="18" hidden="1" customHeight="1">
      <c r="A4281" s="621"/>
      <c r="B4281" s="621"/>
      <c r="C4281" s="621"/>
      <c r="D4281" s="621"/>
      <c r="E4281" s="621"/>
      <c r="F4281" s="621"/>
    </row>
    <row r="4282" spans="1:6" ht="18" hidden="1" customHeight="1">
      <c r="A4282" s="621"/>
      <c r="B4282" s="621"/>
      <c r="C4282" s="621"/>
      <c r="D4282" s="621"/>
      <c r="E4282" s="621"/>
      <c r="F4282" s="621"/>
    </row>
    <row r="4283" spans="1:6" ht="18" hidden="1" customHeight="1">
      <c r="A4283" s="621"/>
      <c r="B4283" s="621"/>
      <c r="C4283" s="621"/>
      <c r="D4283" s="621"/>
      <c r="E4283" s="621"/>
      <c r="F4283" s="621"/>
    </row>
    <row r="4284" spans="1:6" ht="18" hidden="1" customHeight="1">
      <c r="A4284" s="621"/>
      <c r="B4284" s="621"/>
      <c r="C4284" s="621"/>
      <c r="D4284" s="621"/>
      <c r="E4284" s="621"/>
      <c r="F4284" s="621"/>
    </row>
    <row r="4285" spans="1:6" ht="18" hidden="1" customHeight="1">
      <c r="A4285" s="621"/>
      <c r="B4285" s="621"/>
      <c r="C4285" s="621"/>
      <c r="D4285" s="621"/>
      <c r="E4285" s="621"/>
      <c r="F4285" s="621"/>
    </row>
    <row r="4286" spans="1:6" ht="18" hidden="1" customHeight="1">
      <c r="A4286" s="621"/>
      <c r="B4286" s="621"/>
      <c r="C4286" s="621"/>
      <c r="D4286" s="621"/>
      <c r="E4286" s="621"/>
      <c r="F4286" s="621"/>
    </row>
    <row r="4287" spans="1:6" ht="18" hidden="1" customHeight="1">
      <c r="A4287" s="621"/>
      <c r="B4287" s="621"/>
      <c r="C4287" s="621"/>
      <c r="D4287" s="621"/>
      <c r="E4287" s="621"/>
      <c r="F4287" s="621"/>
    </row>
    <row r="4288" spans="1:6" ht="18" hidden="1" customHeight="1">
      <c r="A4288" s="621"/>
      <c r="B4288" s="621"/>
      <c r="C4288" s="621"/>
      <c r="D4288" s="621"/>
      <c r="E4288" s="621"/>
      <c r="F4288" s="621"/>
    </row>
    <row r="4289" spans="1:6" ht="18" hidden="1" customHeight="1">
      <c r="A4289" s="621"/>
      <c r="B4289" s="621"/>
      <c r="C4289" s="621"/>
      <c r="D4289" s="621"/>
      <c r="E4289" s="621"/>
      <c r="F4289" s="621"/>
    </row>
    <row r="4290" spans="1:6" ht="18" hidden="1" customHeight="1">
      <c r="A4290" s="621"/>
      <c r="B4290" s="621"/>
      <c r="C4290" s="621"/>
      <c r="D4290" s="621"/>
      <c r="E4290" s="621"/>
      <c r="F4290" s="621"/>
    </row>
    <row r="4291" spans="1:6" ht="18" hidden="1" customHeight="1">
      <c r="A4291" s="621"/>
      <c r="B4291" s="621"/>
      <c r="C4291" s="621"/>
      <c r="D4291" s="621"/>
      <c r="E4291" s="621"/>
      <c r="F4291" s="621"/>
    </row>
    <row r="4292" spans="1:6" ht="18" hidden="1" customHeight="1">
      <c r="A4292" s="621"/>
      <c r="B4292" s="621"/>
      <c r="C4292" s="621"/>
      <c r="D4292" s="621"/>
      <c r="E4292" s="621"/>
      <c r="F4292" s="621"/>
    </row>
    <row r="4293" spans="1:6" ht="18" hidden="1" customHeight="1">
      <c r="A4293" s="621"/>
      <c r="B4293" s="621"/>
      <c r="C4293" s="621"/>
      <c r="D4293" s="621"/>
      <c r="E4293" s="621"/>
      <c r="F4293" s="621"/>
    </row>
    <row r="4294" spans="1:6" ht="18" hidden="1" customHeight="1">
      <c r="A4294" s="621"/>
      <c r="B4294" s="621"/>
      <c r="C4294" s="621"/>
      <c r="D4294" s="621"/>
      <c r="E4294" s="621"/>
      <c r="F4294" s="621"/>
    </row>
    <row r="4295" spans="1:6" ht="18" hidden="1" customHeight="1">
      <c r="A4295" s="621"/>
      <c r="B4295" s="621"/>
      <c r="C4295" s="621"/>
      <c r="D4295" s="621"/>
      <c r="E4295" s="621"/>
      <c r="F4295" s="621"/>
    </row>
    <row r="4296" spans="1:6" ht="18" hidden="1" customHeight="1">
      <c r="A4296" s="621"/>
      <c r="B4296" s="621"/>
      <c r="C4296" s="621"/>
      <c r="D4296" s="621"/>
      <c r="E4296" s="621"/>
      <c r="F4296" s="621"/>
    </row>
    <row r="4297" spans="1:6" ht="18" hidden="1" customHeight="1">
      <c r="A4297" s="621"/>
      <c r="B4297" s="621"/>
      <c r="C4297" s="621"/>
      <c r="D4297" s="621"/>
      <c r="E4297" s="621"/>
      <c r="F4297" s="621"/>
    </row>
    <row r="4298" spans="1:6" ht="18" hidden="1" customHeight="1">
      <c r="A4298" s="621"/>
      <c r="B4298" s="621"/>
      <c r="C4298" s="621"/>
      <c r="D4298" s="621"/>
      <c r="E4298" s="621"/>
      <c r="F4298" s="621"/>
    </row>
    <row r="4299" spans="1:6" ht="18" hidden="1" customHeight="1">
      <c r="A4299" s="621"/>
      <c r="B4299" s="621"/>
      <c r="C4299" s="621"/>
      <c r="D4299" s="621"/>
      <c r="E4299" s="621"/>
      <c r="F4299" s="621"/>
    </row>
    <row r="4300" spans="1:6" ht="18" hidden="1" customHeight="1">
      <c r="A4300" s="621"/>
      <c r="B4300" s="621"/>
      <c r="C4300" s="621"/>
      <c r="D4300" s="621"/>
      <c r="E4300" s="621"/>
      <c r="F4300" s="621"/>
    </row>
    <row r="4301" spans="1:6" ht="18" hidden="1" customHeight="1">
      <c r="A4301" s="621"/>
      <c r="B4301" s="621"/>
      <c r="C4301" s="621"/>
      <c r="D4301" s="621"/>
      <c r="E4301" s="621"/>
      <c r="F4301" s="621"/>
    </row>
    <row r="4302" spans="1:6" ht="18" hidden="1" customHeight="1">
      <c r="A4302" s="621"/>
      <c r="B4302" s="621"/>
      <c r="C4302" s="621"/>
      <c r="D4302" s="621"/>
      <c r="E4302" s="621"/>
      <c r="F4302" s="621"/>
    </row>
    <row r="4303" spans="1:6" ht="18" hidden="1" customHeight="1">
      <c r="A4303" s="621"/>
      <c r="B4303" s="621"/>
      <c r="C4303" s="621"/>
      <c r="D4303" s="621"/>
      <c r="E4303" s="621"/>
      <c r="F4303" s="621"/>
    </row>
    <row r="4304" spans="1:6" ht="18" hidden="1" customHeight="1">
      <c r="A4304" s="621"/>
      <c r="B4304" s="621"/>
      <c r="C4304" s="621"/>
      <c r="D4304" s="621"/>
      <c r="E4304" s="621"/>
      <c r="F4304" s="621"/>
    </row>
    <row r="4305" spans="1:6" ht="18" hidden="1" customHeight="1">
      <c r="A4305" s="621"/>
      <c r="B4305" s="621"/>
      <c r="C4305" s="621"/>
      <c r="D4305" s="621"/>
      <c r="E4305" s="621"/>
      <c r="F4305" s="621"/>
    </row>
    <row r="4306" spans="1:6" ht="18" hidden="1" customHeight="1">
      <c r="A4306" s="621"/>
      <c r="B4306" s="621"/>
      <c r="C4306" s="621"/>
      <c r="D4306" s="621"/>
      <c r="E4306" s="621"/>
      <c r="F4306" s="621"/>
    </row>
    <row r="4307" spans="1:6" ht="18" hidden="1" customHeight="1">
      <c r="A4307" s="621"/>
      <c r="B4307" s="621"/>
      <c r="C4307" s="621"/>
      <c r="D4307" s="621"/>
      <c r="E4307" s="621"/>
      <c r="F4307" s="621"/>
    </row>
    <row r="4308" spans="1:6" ht="18" hidden="1" customHeight="1">
      <c r="A4308" s="621"/>
      <c r="B4308" s="621"/>
      <c r="C4308" s="621"/>
      <c r="D4308" s="621"/>
      <c r="E4308" s="621"/>
      <c r="F4308" s="621"/>
    </row>
    <row r="4309" spans="1:6" ht="18" hidden="1" customHeight="1">
      <c r="A4309" s="621"/>
      <c r="B4309" s="621"/>
      <c r="C4309" s="621"/>
      <c r="D4309" s="621"/>
      <c r="E4309" s="621"/>
      <c r="F4309" s="621"/>
    </row>
    <row r="4310" spans="1:6" ht="18" hidden="1" customHeight="1">
      <c r="A4310" s="621"/>
      <c r="B4310" s="621"/>
      <c r="C4310" s="621"/>
      <c r="D4310" s="621"/>
      <c r="E4310" s="621"/>
      <c r="F4310" s="621"/>
    </row>
    <row r="4311" spans="1:6" ht="18" hidden="1" customHeight="1">
      <c r="A4311" s="621"/>
      <c r="B4311" s="621"/>
      <c r="C4311" s="621"/>
      <c r="D4311" s="621"/>
      <c r="E4311" s="621"/>
      <c r="F4311" s="621"/>
    </row>
    <row r="4312" spans="1:6" ht="18" hidden="1" customHeight="1">
      <c r="A4312" s="621"/>
      <c r="B4312" s="621"/>
      <c r="C4312" s="621"/>
      <c r="D4312" s="621"/>
      <c r="E4312" s="621"/>
      <c r="F4312" s="621"/>
    </row>
    <row r="4313" spans="1:6" ht="18" hidden="1" customHeight="1">
      <c r="A4313" s="621"/>
      <c r="B4313" s="621"/>
      <c r="C4313" s="621"/>
      <c r="D4313" s="621"/>
      <c r="E4313" s="621"/>
      <c r="F4313" s="621"/>
    </row>
    <row r="4314" spans="1:6" ht="18" hidden="1" customHeight="1">
      <c r="A4314" s="621"/>
      <c r="B4314" s="621"/>
      <c r="C4314" s="621"/>
      <c r="D4314" s="621"/>
      <c r="E4314" s="621"/>
      <c r="F4314" s="621"/>
    </row>
    <row r="4315" spans="1:6" ht="18" hidden="1" customHeight="1">
      <c r="A4315" s="621"/>
      <c r="B4315" s="621"/>
      <c r="C4315" s="621"/>
      <c r="D4315" s="621"/>
      <c r="E4315" s="621"/>
      <c r="F4315" s="621"/>
    </row>
    <row r="4316" spans="1:6" ht="18" hidden="1" customHeight="1">
      <c r="A4316" s="621"/>
      <c r="B4316" s="621"/>
      <c r="C4316" s="621"/>
      <c r="D4316" s="621"/>
      <c r="E4316" s="621"/>
      <c r="F4316" s="621"/>
    </row>
    <row r="4317" spans="1:6" ht="18" hidden="1" customHeight="1">
      <c r="A4317" s="621"/>
      <c r="B4317" s="621"/>
      <c r="C4317" s="621"/>
      <c r="D4317" s="621"/>
      <c r="E4317" s="621"/>
      <c r="F4317" s="621"/>
    </row>
    <row r="4318" spans="1:6" ht="18" hidden="1" customHeight="1">
      <c r="A4318" s="621"/>
      <c r="B4318" s="621"/>
      <c r="C4318" s="621"/>
      <c r="D4318" s="621"/>
      <c r="E4318" s="621"/>
      <c r="F4318" s="621"/>
    </row>
    <row r="4319" spans="1:6" ht="18" hidden="1" customHeight="1">
      <c r="A4319" s="621"/>
      <c r="B4319" s="621"/>
      <c r="C4319" s="621"/>
      <c r="D4319" s="621"/>
      <c r="E4319" s="621"/>
      <c r="F4319" s="621"/>
    </row>
    <row r="4320" spans="1:6" ht="18" hidden="1" customHeight="1">
      <c r="A4320" s="621"/>
      <c r="B4320" s="621"/>
      <c r="C4320" s="621"/>
      <c r="D4320" s="621"/>
      <c r="E4320" s="621"/>
      <c r="F4320" s="621"/>
    </row>
    <row r="4321" spans="1:6" ht="18" hidden="1" customHeight="1">
      <c r="A4321" s="621"/>
      <c r="B4321" s="621"/>
      <c r="C4321" s="621"/>
      <c r="D4321" s="621"/>
      <c r="E4321" s="621"/>
      <c r="F4321" s="621"/>
    </row>
    <row r="4322" spans="1:6" ht="18" hidden="1" customHeight="1">
      <c r="A4322" s="621"/>
      <c r="B4322" s="621"/>
      <c r="C4322" s="621"/>
      <c r="D4322" s="621"/>
      <c r="E4322" s="621"/>
      <c r="F4322" s="621"/>
    </row>
    <row r="4323" spans="1:6" ht="18" hidden="1" customHeight="1">
      <c r="A4323" s="621"/>
      <c r="B4323" s="621"/>
      <c r="C4323" s="621"/>
      <c r="D4323" s="621"/>
      <c r="E4323" s="621"/>
      <c r="F4323" s="621"/>
    </row>
    <row r="4324" spans="1:6" ht="18" hidden="1" customHeight="1">
      <c r="A4324" s="621"/>
      <c r="B4324" s="621"/>
      <c r="C4324" s="621"/>
      <c r="D4324" s="621"/>
      <c r="E4324" s="621"/>
      <c r="F4324" s="621"/>
    </row>
    <row r="4325" spans="1:6" ht="18" hidden="1" customHeight="1">
      <c r="A4325" s="621"/>
      <c r="B4325" s="621"/>
      <c r="C4325" s="621"/>
      <c r="D4325" s="621"/>
      <c r="E4325" s="621"/>
      <c r="F4325" s="621"/>
    </row>
    <row r="4326" spans="1:6" ht="18" hidden="1" customHeight="1">
      <c r="A4326" s="621"/>
      <c r="B4326" s="621"/>
      <c r="C4326" s="621"/>
      <c r="D4326" s="621"/>
      <c r="E4326" s="621"/>
      <c r="F4326" s="621"/>
    </row>
    <row r="4327" spans="1:6" ht="18" hidden="1" customHeight="1">
      <c r="A4327" s="621"/>
      <c r="B4327" s="621"/>
      <c r="C4327" s="621"/>
      <c r="D4327" s="621"/>
      <c r="E4327" s="621"/>
      <c r="F4327" s="621"/>
    </row>
    <row r="4328" spans="1:6" ht="18" hidden="1" customHeight="1">
      <c r="A4328" s="621"/>
      <c r="B4328" s="621"/>
      <c r="C4328" s="621"/>
      <c r="D4328" s="621"/>
      <c r="E4328" s="621"/>
      <c r="F4328" s="621"/>
    </row>
    <row r="4329" spans="1:6" ht="18" hidden="1" customHeight="1">
      <c r="A4329" s="621"/>
      <c r="B4329" s="621"/>
      <c r="C4329" s="621"/>
      <c r="D4329" s="621"/>
      <c r="E4329" s="621"/>
      <c r="F4329" s="621"/>
    </row>
    <row r="4330" spans="1:6" ht="18" hidden="1" customHeight="1">
      <c r="A4330" s="621"/>
      <c r="B4330" s="621"/>
      <c r="C4330" s="621"/>
      <c r="D4330" s="621"/>
      <c r="E4330" s="621"/>
      <c r="F4330" s="621"/>
    </row>
    <row r="4331" spans="1:6" ht="18" hidden="1" customHeight="1">
      <c r="A4331" s="621"/>
      <c r="B4331" s="621"/>
      <c r="C4331" s="621"/>
      <c r="D4331" s="621"/>
      <c r="E4331" s="621"/>
      <c r="F4331" s="621"/>
    </row>
    <row r="4332" spans="1:6" ht="18" hidden="1" customHeight="1">
      <c r="A4332" s="621"/>
      <c r="B4332" s="621"/>
      <c r="C4332" s="621"/>
      <c r="D4332" s="621"/>
      <c r="E4332" s="621"/>
      <c r="F4332" s="621"/>
    </row>
    <row r="4333" spans="1:6" ht="18" hidden="1" customHeight="1">
      <c r="A4333" s="621"/>
      <c r="B4333" s="621"/>
      <c r="C4333" s="621"/>
      <c r="D4333" s="621"/>
      <c r="E4333" s="621"/>
      <c r="F4333" s="621"/>
    </row>
    <row r="4334" spans="1:6" ht="18" hidden="1" customHeight="1">
      <c r="A4334" s="621"/>
      <c r="B4334" s="621"/>
      <c r="C4334" s="621"/>
      <c r="D4334" s="621"/>
      <c r="E4334" s="621"/>
      <c r="F4334" s="621"/>
    </row>
    <row r="4335" spans="1:6" ht="18" hidden="1" customHeight="1">
      <c r="A4335" s="621"/>
      <c r="B4335" s="621"/>
      <c r="C4335" s="621"/>
      <c r="D4335" s="621"/>
      <c r="E4335" s="621"/>
      <c r="F4335" s="621"/>
    </row>
    <row r="4336" spans="1:6" ht="18" hidden="1" customHeight="1">
      <c r="A4336" s="621"/>
      <c r="B4336" s="621"/>
      <c r="C4336" s="621"/>
      <c r="D4336" s="621"/>
      <c r="E4336" s="621"/>
      <c r="F4336" s="621"/>
    </row>
    <row r="4337" spans="1:6" ht="18" hidden="1" customHeight="1">
      <c r="A4337" s="621"/>
      <c r="B4337" s="621"/>
      <c r="C4337" s="621"/>
      <c r="D4337" s="621"/>
      <c r="E4337" s="621"/>
      <c r="F4337" s="621"/>
    </row>
    <row r="4338" spans="1:6" ht="18" hidden="1" customHeight="1">
      <c r="A4338" s="621"/>
      <c r="B4338" s="621"/>
      <c r="C4338" s="621"/>
      <c r="D4338" s="621"/>
      <c r="E4338" s="621"/>
      <c r="F4338" s="621"/>
    </row>
    <row r="4339" spans="1:6" ht="18" hidden="1" customHeight="1">
      <c r="A4339" s="621"/>
      <c r="B4339" s="621"/>
      <c r="C4339" s="621"/>
      <c r="D4339" s="621"/>
      <c r="E4339" s="621"/>
      <c r="F4339" s="621"/>
    </row>
    <row r="4340" spans="1:6" ht="18" hidden="1" customHeight="1">
      <c r="A4340" s="621"/>
      <c r="B4340" s="621"/>
      <c r="C4340" s="621"/>
      <c r="D4340" s="621"/>
      <c r="E4340" s="621"/>
      <c r="F4340" s="621"/>
    </row>
    <row r="4341" spans="1:6" ht="18" hidden="1" customHeight="1">
      <c r="A4341" s="621"/>
      <c r="B4341" s="621"/>
      <c r="C4341" s="621"/>
      <c r="D4341" s="621"/>
      <c r="E4341" s="621"/>
      <c r="F4341" s="621"/>
    </row>
    <row r="4342" spans="1:6" ht="18" hidden="1" customHeight="1">
      <c r="A4342" s="621"/>
      <c r="B4342" s="621"/>
      <c r="C4342" s="621"/>
      <c r="D4342" s="621"/>
      <c r="E4342" s="621"/>
      <c r="F4342" s="621"/>
    </row>
    <row r="4343" spans="1:6" ht="18" hidden="1" customHeight="1">
      <c r="A4343" s="621"/>
      <c r="B4343" s="621"/>
      <c r="C4343" s="621"/>
      <c r="D4343" s="621"/>
      <c r="E4343" s="621"/>
      <c r="F4343" s="621"/>
    </row>
    <row r="4344" spans="1:6" ht="18" hidden="1" customHeight="1">
      <c r="A4344" s="621"/>
      <c r="B4344" s="621"/>
      <c r="C4344" s="621"/>
      <c r="D4344" s="621"/>
      <c r="E4344" s="621"/>
      <c r="F4344" s="621"/>
    </row>
    <row r="4345" spans="1:6" ht="18" hidden="1" customHeight="1">
      <c r="A4345" s="621"/>
      <c r="B4345" s="621"/>
      <c r="C4345" s="621"/>
      <c r="D4345" s="621"/>
      <c r="E4345" s="621"/>
      <c r="F4345" s="621"/>
    </row>
    <row r="4346" spans="1:6" ht="18" hidden="1" customHeight="1">
      <c r="A4346" s="621"/>
      <c r="B4346" s="621"/>
      <c r="C4346" s="621"/>
      <c r="D4346" s="621"/>
      <c r="E4346" s="621"/>
      <c r="F4346" s="621"/>
    </row>
    <row r="4347" spans="1:6" ht="18" hidden="1" customHeight="1">
      <c r="A4347" s="621"/>
      <c r="B4347" s="621"/>
      <c r="C4347" s="621"/>
      <c r="D4347" s="621"/>
      <c r="E4347" s="621"/>
      <c r="F4347" s="621"/>
    </row>
    <row r="4348" spans="1:6" ht="18" hidden="1" customHeight="1">
      <c r="A4348" s="621"/>
      <c r="B4348" s="621"/>
      <c r="C4348" s="621"/>
      <c r="D4348" s="621"/>
      <c r="E4348" s="621"/>
      <c r="F4348" s="621"/>
    </row>
    <row r="4349" spans="1:6" ht="18" hidden="1" customHeight="1">
      <c r="A4349" s="621"/>
      <c r="B4349" s="621"/>
      <c r="C4349" s="621"/>
      <c r="D4349" s="621"/>
      <c r="E4349" s="621"/>
      <c r="F4349" s="621"/>
    </row>
    <row r="4350" spans="1:6" ht="18" hidden="1" customHeight="1">
      <c r="A4350" s="621"/>
      <c r="B4350" s="621"/>
      <c r="C4350" s="621"/>
      <c r="D4350" s="621"/>
      <c r="E4350" s="621"/>
      <c r="F4350" s="621"/>
    </row>
    <row r="4351" spans="1:6" ht="18" hidden="1" customHeight="1">
      <c r="A4351" s="621"/>
      <c r="B4351" s="621"/>
      <c r="C4351" s="621"/>
      <c r="D4351" s="621"/>
      <c r="E4351" s="621"/>
      <c r="F4351" s="621"/>
    </row>
    <row r="4352" spans="1:6" ht="18" hidden="1" customHeight="1">
      <c r="A4352" s="621"/>
      <c r="B4352" s="621"/>
      <c r="C4352" s="621"/>
      <c r="D4352" s="621"/>
      <c r="E4352" s="621"/>
      <c r="F4352" s="621"/>
    </row>
    <row r="4353" spans="1:6" ht="18" hidden="1" customHeight="1">
      <c r="A4353" s="621"/>
      <c r="B4353" s="621"/>
      <c r="C4353" s="621"/>
      <c r="D4353" s="621"/>
      <c r="E4353" s="621"/>
      <c r="F4353" s="621"/>
    </row>
    <row r="4354" spans="1:6" ht="18" hidden="1" customHeight="1">
      <c r="A4354" s="621"/>
      <c r="B4354" s="621"/>
      <c r="C4354" s="621"/>
      <c r="D4354" s="621"/>
      <c r="E4354" s="621"/>
      <c r="F4354" s="621"/>
    </row>
    <row r="4355" spans="1:6" ht="18" hidden="1" customHeight="1">
      <c r="A4355" s="621"/>
      <c r="B4355" s="621"/>
      <c r="C4355" s="621"/>
      <c r="D4355" s="621"/>
      <c r="E4355" s="621"/>
      <c r="F4355" s="621"/>
    </row>
    <row r="4356" spans="1:6" ht="18" hidden="1" customHeight="1">
      <c r="A4356" s="621"/>
      <c r="B4356" s="621"/>
      <c r="C4356" s="621"/>
      <c r="D4356" s="621"/>
      <c r="E4356" s="621"/>
      <c r="F4356" s="621"/>
    </row>
    <row r="4357" spans="1:6" ht="18" hidden="1" customHeight="1">
      <c r="A4357" s="621"/>
      <c r="B4357" s="621"/>
      <c r="C4357" s="621"/>
      <c r="D4357" s="621"/>
      <c r="E4357" s="621"/>
      <c r="F4357" s="621"/>
    </row>
    <row r="4358" spans="1:6" ht="18" hidden="1" customHeight="1">
      <c r="A4358" s="621"/>
      <c r="B4358" s="621"/>
      <c r="C4358" s="621"/>
      <c r="D4358" s="621"/>
      <c r="E4358" s="621"/>
      <c r="F4358" s="621"/>
    </row>
    <row r="4359" spans="1:6" ht="18" hidden="1" customHeight="1">
      <c r="A4359" s="621"/>
      <c r="B4359" s="621"/>
      <c r="C4359" s="621"/>
      <c r="D4359" s="621"/>
      <c r="E4359" s="621"/>
      <c r="F4359" s="621"/>
    </row>
    <row r="4360" spans="1:6" ht="18" hidden="1" customHeight="1">
      <c r="A4360" s="621"/>
      <c r="B4360" s="621"/>
      <c r="C4360" s="621"/>
      <c r="D4360" s="621"/>
      <c r="E4360" s="621"/>
      <c r="F4360" s="621"/>
    </row>
    <row r="4361" spans="1:6" ht="18" hidden="1" customHeight="1">
      <c r="A4361" s="621"/>
      <c r="B4361" s="621"/>
      <c r="C4361" s="621"/>
      <c r="D4361" s="621"/>
      <c r="E4361" s="621"/>
      <c r="F4361" s="621"/>
    </row>
    <row r="4362" spans="1:6" ht="18" hidden="1" customHeight="1">
      <c r="A4362" s="621"/>
      <c r="B4362" s="621"/>
      <c r="C4362" s="621"/>
      <c r="D4362" s="621"/>
      <c r="E4362" s="621"/>
      <c r="F4362" s="621"/>
    </row>
    <row r="4363" spans="1:6" ht="18" hidden="1" customHeight="1">
      <c r="A4363" s="621"/>
      <c r="B4363" s="621"/>
      <c r="C4363" s="621"/>
      <c r="D4363" s="621"/>
      <c r="E4363" s="621"/>
      <c r="F4363" s="621"/>
    </row>
    <row r="4364" spans="1:6" ht="18" hidden="1" customHeight="1">
      <c r="A4364" s="621"/>
      <c r="B4364" s="621"/>
      <c r="C4364" s="621"/>
      <c r="D4364" s="621"/>
      <c r="E4364" s="621"/>
      <c r="F4364" s="621"/>
    </row>
    <row r="4365" spans="1:6" ht="18" hidden="1" customHeight="1">
      <c r="A4365" s="621"/>
      <c r="B4365" s="621"/>
      <c r="C4365" s="621"/>
      <c r="D4365" s="621"/>
      <c r="E4365" s="621"/>
      <c r="F4365" s="621"/>
    </row>
    <row r="4366" spans="1:6" ht="18" hidden="1" customHeight="1">
      <c r="A4366" s="621"/>
      <c r="B4366" s="621"/>
      <c r="C4366" s="621"/>
      <c r="D4366" s="621"/>
      <c r="E4366" s="621"/>
      <c r="F4366" s="621"/>
    </row>
    <row r="4367" spans="1:6" ht="18" hidden="1" customHeight="1">
      <c r="A4367" s="621"/>
      <c r="B4367" s="621"/>
      <c r="C4367" s="621"/>
      <c r="D4367" s="621"/>
      <c r="E4367" s="621"/>
      <c r="F4367" s="621"/>
    </row>
    <row r="4368" spans="1:6" ht="18" hidden="1" customHeight="1">
      <c r="A4368" s="621"/>
      <c r="B4368" s="621"/>
      <c r="C4368" s="621"/>
      <c r="D4368" s="621"/>
      <c r="E4368" s="621"/>
      <c r="F4368" s="621"/>
    </row>
    <row r="4369" spans="1:6" ht="18" hidden="1" customHeight="1">
      <c r="A4369" s="621"/>
      <c r="B4369" s="621"/>
      <c r="C4369" s="621"/>
      <c r="D4369" s="621"/>
      <c r="E4369" s="621"/>
      <c r="F4369" s="621"/>
    </row>
    <row r="4370" spans="1:6" ht="18" hidden="1" customHeight="1">
      <c r="A4370" s="621"/>
      <c r="B4370" s="621"/>
      <c r="C4370" s="621"/>
      <c r="D4370" s="621"/>
      <c r="E4370" s="621"/>
      <c r="F4370" s="621"/>
    </row>
    <row r="4371" spans="1:6" ht="18" hidden="1" customHeight="1">
      <c r="A4371" s="621"/>
      <c r="B4371" s="621"/>
      <c r="C4371" s="621"/>
      <c r="D4371" s="621"/>
      <c r="E4371" s="621"/>
      <c r="F4371" s="621"/>
    </row>
    <row r="4372" spans="1:6" ht="18" hidden="1" customHeight="1">
      <c r="A4372" s="621"/>
      <c r="B4372" s="621"/>
      <c r="C4372" s="621"/>
      <c r="D4372" s="621"/>
      <c r="E4372" s="621"/>
      <c r="F4372" s="621"/>
    </row>
    <row r="4373" spans="1:6" ht="18" hidden="1" customHeight="1">
      <c r="A4373" s="621"/>
      <c r="B4373" s="621"/>
      <c r="C4373" s="621"/>
      <c r="D4373" s="621"/>
      <c r="E4373" s="621"/>
      <c r="F4373" s="621"/>
    </row>
    <row r="4374" spans="1:6" ht="18" hidden="1" customHeight="1">
      <c r="A4374" s="621"/>
      <c r="B4374" s="621"/>
      <c r="C4374" s="621"/>
      <c r="D4374" s="621"/>
      <c r="E4374" s="621"/>
      <c r="F4374" s="621"/>
    </row>
    <row r="4375" spans="1:6" ht="18" hidden="1" customHeight="1">
      <c r="A4375" s="621"/>
      <c r="B4375" s="621"/>
      <c r="C4375" s="621"/>
      <c r="D4375" s="621"/>
      <c r="E4375" s="621"/>
      <c r="F4375" s="621"/>
    </row>
    <row r="4376" spans="1:6" ht="18" hidden="1" customHeight="1">
      <c r="A4376" s="621"/>
      <c r="B4376" s="621"/>
      <c r="C4376" s="621"/>
      <c r="D4376" s="621"/>
      <c r="E4376" s="621"/>
      <c r="F4376" s="621"/>
    </row>
    <row r="4377" spans="1:6" ht="18" hidden="1" customHeight="1">
      <c r="A4377" s="621"/>
      <c r="B4377" s="621"/>
      <c r="C4377" s="621"/>
      <c r="D4377" s="621"/>
      <c r="E4377" s="621"/>
      <c r="F4377" s="621"/>
    </row>
    <row r="4378" spans="1:6" ht="18" hidden="1" customHeight="1">
      <c r="A4378" s="621"/>
      <c r="B4378" s="621"/>
      <c r="C4378" s="621"/>
      <c r="D4378" s="621"/>
      <c r="E4378" s="621"/>
      <c r="F4378" s="621"/>
    </row>
    <row r="4379" spans="1:6" ht="18" hidden="1" customHeight="1">
      <c r="A4379" s="621"/>
      <c r="B4379" s="621"/>
      <c r="C4379" s="621"/>
      <c r="D4379" s="621"/>
      <c r="E4379" s="621"/>
      <c r="F4379" s="621"/>
    </row>
    <row r="4380" spans="1:6" ht="18" hidden="1" customHeight="1">
      <c r="A4380" s="621"/>
      <c r="B4380" s="621"/>
      <c r="C4380" s="621"/>
      <c r="D4380" s="621"/>
      <c r="E4380" s="621"/>
      <c r="F4380" s="621"/>
    </row>
    <row r="4381" spans="1:6" ht="18" hidden="1" customHeight="1">
      <c r="A4381" s="621"/>
      <c r="B4381" s="621"/>
      <c r="C4381" s="621"/>
      <c r="D4381" s="621"/>
      <c r="E4381" s="621"/>
      <c r="F4381" s="621"/>
    </row>
    <row r="4382" spans="1:6" ht="18" hidden="1" customHeight="1">
      <c r="A4382" s="621"/>
      <c r="B4382" s="621"/>
      <c r="C4382" s="621"/>
      <c r="D4382" s="621"/>
      <c r="E4382" s="621"/>
      <c r="F4382" s="621"/>
    </row>
    <row r="4383" spans="1:6" ht="18" hidden="1" customHeight="1">
      <c r="A4383" s="621"/>
      <c r="B4383" s="621"/>
      <c r="C4383" s="621"/>
      <c r="D4383" s="621"/>
      <c r="E4383" s="621"/>
      <c r="F4383" s="621"/>
    </row>
    <row r="4384" spans="1:6" ht="18" hidden="1" customHeight="1">
      <c r="A4384" s="621"/>
      <c r="B4384" s="621"/>
      <c r="C4384" s="621"/>
      <c r="D4384" s="621"/>
      <c r="E4384" s="621"/>
      <c r="F4384" s="621"/>
    </row>
    <row r="4385" spans="1:6" ht="18" hidden="1" customHeight="1">
      <c r="A4385" s="621"/>
      <c r="B4385" s="621"/>
      <c r="C4385" s="621"/>
      <c r="D4385" s="621"/>
      <c r="E4385" s="621"/>
      <c r="F4385" s="621"/>
    </row>
    <row r="4386" spans="1:6" ht="18" hidden="1" customHeight="1">
      <c r="A4386" s="621"/>
      <c r="B4386" s="621"/>
      <c r="C4386" s="621"/>
      <c r="D4386" s="621"/>
      <c r="E4386" s="621"/>
      <c r="F4386" s="621"/>
    </row>
    <row r="4387" spans="1:6" ht="18" hidden="1" customHeight="1">
      <c r="A4387" s="621"/>
      <c r="B4387" s="621"/>
      <c r="C4387" s="621"/>
      <c r="D4387" s="621"/>
      <c r="E4387" s="621"/>
      <c r="F4387" s="621"/>
    </row>
    <row r="4388" spans="1:6" ht="18" hidden="1" customHeight="1">
      <c r="A4388" s="621"/>
      <c r="B4388" s="621"/>
      <c r="C4388" s="621"/>
      <c r="D4388" s="621"/>
      <c r="E4388" s="621"/>
      <c r="F4388" s="621"/>
    </row>
    <row r="4389" spans="1:6" ht="18" hidden="1" customHeight="1">
      <c r="A4389" s="621"/>
      <c r="B4389" s="621"/>
      <c r="C4389" s="621"/>
      <c r="D4389" s="621"/>
      <c r="E4389" s="621"/>
      <c r="F4389" s="621"/>
    </row>
    <row r="4390" spans="1:6" ht="18" hidden="1" customHeight="1">
      <c r="A4390" s="621"/>
      <c r="B4390" s="621"/>
      <c r="C4390" s="621"/>
      <c r="D4390" s="621"/>
      <c r="E4390" s="621"/>
      <c r="F4390" s="621"/>
    </row>
    <row r="4391" spans="1:6" ht="18" hidden="1" customHeight="1">
      <c r="A4391" s="621"/>
      <c r="B4391" s="621"/>
      <c r="C4391" s="621"/>
      <c r="D4391" s="621"/>
      <c r="E4391" s="621"/>
      <c r="F4391" s="621"/>
    </row>
    <row r="4392" spans="1:6" ht="18" hidden="1" customHeight="1">
      <c r="A4392" s="621"/>
      <c r="B4392" s="621"/>
      <c r="C4392" s="621"/>
      <c r="D4392" s="621"/>
      <c r="E4392" s="621"/>
      <c r="F4392" s="621"/>
    </row>
    <row r="4393" spans="1:6" ht="18" hidden="1" customHeight="1">
      <c r="A4393" s="621"/>
      <c r="B4393" s="621"/>
      <c r="C4393" s="621"/>
      <c r="D4393" s="621"/>
      <c r="E4393" s="621"/>
      <c r="F4393" s="621"/>
    </row>
    <row r="4394" spans="1:6" ht="18" hidden="1" customHeight="1">
      <c r="A4394" s="621"/>
      <c r="B4394" s="621"/>
      <c r="C4394" s="621"/>
      <c r="D4394" s="621"/>
      <c r="E4394" s="621"/>
      <c r="F4394" s="621"/>
    </row>
    <row r="4395" spans="1:6" ht="18" hidden="1" customHeight="1">
      <c r="A4395" s="621"/>
      <c r="B4395" s="621"/>
      <c r="C4395" s="621"/>
      <c r="D4395" s="621"/>
      <c r="E4395" s="621"/>
      <c r="F4395" s="621"/>
    </row>
    <row r="4396" spans="1:6" ht="18" hidden="1" customHeight="1">
      <c r="A4396" s="621"/>
      <c r="B4396" s="621"/>
      <c r="C4396" s="621"/>
      <c r="D4396" s="621"/>
      <c r="E4396" s="621"/>
      <c r="F4396" s="621"/>
    </row>
    <row r="4397" spans="1:6" ht="18" hidden="1" customHeight="1">
      <c r="A4397" s="621"/>
      <c r="B4397" s="621"/>
      <c r="C4397" s="621"/>
      <c r="D4397" s="621"/>
      <c r="E4397" s="621"/>
      <c r="F4397" s="621"/>
    </row>
    <row r="4398" spans="1:6" ht="18" hidden="1" customHeight="1">
      <c r="A4398" s="621"/>
      <c r="B4398" s="621"/>
      <c r="C4398" s="621"/>
      <c r="D4398" s="621"/>
      <c r="E4398" s="621"/>
      <c r="F4398" s="621"/>
    </row>
    <row r="4399" spans="1:6" ht="18" hidden="1" customHeight="1">
      <c r="A4399" s="621"/>
      <c r="B4399" s="621"/>
      <c r="C4399" s="621"/>
      <c r="D4399" s="621"/>
      <c r="E4399" s="621"/>
      <c r="F4399" s="621"/>
    </row>
    <row r="4400" spans="1:6" ht="18" hidden="1" customHeight="1">
      <c r="A4400" s="621"/>
      <c r="B4400" s="621"/>
      <c r="C4400" s="621"/>
      <c r="D4400" s="621"/>
      <c r="E4400" s="621"/>
      <c r="F4400" s="621"/>
    </row>
    <row r="4401" spans="1:6" ht="18" hidden="1" customHeight="1">
      <c r="A4401" s="621"/>
      <c r="B4401" s="621"/>
      <c r="C4401" s="621"/>
      <c r="D4401" s="621"/>
      <c r="E4401" s="621"/>
      <c r="F4401" s="621"/>
    </row>
    <row r="4402" spans="1:6" ht="18" hidden="1" customHeight="1">
      <c r="A4402" s="621"/>
      <c r="B4402" s="621"/>
      <c r="C4402" s="621"/>
      <c r="D4402" s="621"/>
      <c r="E4402" s="621"/>
      <c r="F4402" s="621"/>
    </row>
    <row r="4403" spans="1:6" ht="18" hidden="1" customHeight="1">
      <c r="A4403" s="621"/>
      <c r="B4403" s="621"/>
      <c r="C4403" s="621"/>
      <c r="D4403" s="621"/>
      <c r="E4403" s="621"/>
      <c r="F4403" s="621"/>
    </row>
    <row r="4404" spans="1:6" ht="18" hidden="1" customHeight="1">
      <c r="A4404" s="621"/>
      <c r="B4404" s="621"/>
      <c r="C4404" s="621"/>
      <c r="D4404" s="621"/>
      <c r="E4404" s="621"/>
      <c r="F4404" s="621"/>
    </row>
    <row r="4405" spans="1:6" ht="18" hidden="1" customHeight="1">
      <c r="A4405" s="621"/>
      <c r="B4405" s="621"/>
      <c r="C4405" s="621"/>
      <c r="D4405" s="621"/>
      <c r="E4405" s="621"/>
      <c r="F4405" s="621"/>
    </row>
    <row r="4406" spans="1:6" ht="18" hidden="1" customHeight="1">
      <c r="A4406" s="621"/>
      <c r="B4406" s="621"/>
      <c r="C4406" s="621"/>
      <c r="D4406" s="621"/>
      <c r="E4406" s="621"/>
      <c r="F4406" s="621"/>
    </row>
    <row r="4407" spans="1:6" ht="18" hidden="1" customHeight="1">
      <c r="A4407" s="621"/>
      <c r="B4407" s="621"/>
      <c r="C4407" s="621"/>
      <c r="D4407" s="621"/>
      <c r="E4407" s="621"/>
      <c r="F4407" s="621"/>
    </row>
    <row r="4408" spans="1:6" ht="18" hidden="1" customHeight="1">
      <c r="A4408" s="621"/>
      <c r="B4408" s="621"/>
      <c r="C4408" s="621"/>
      <c r="D4408" s="621"/>
      <c r="E4408" s="621"/>
      <c r="F4408" s="621"/>
    </row>
    <row r="4409" spans="1:6" ht="18" hidden="1" customHeight="1">
      <c r="A4409" s="621"/>
      <c r="B4409" s="621"/>
      <c r="C4409" s="621"/>
      <c r="D4409" s="621"/>
      <c r="E4409" s="621"/>
      <c r="F4409" s="621"/>
    </row>
    <row r="4410" spans="1:6" ht="18" hidden="1" customHeight="1">
      <c r="A4410" s="621"/>
      <c r="B4410" s="621"/>
      <c r="C4410" s="621"/>
      <c r="D4410" s="621"/>
      <c r="E4410" s="621"/>
      <c r="F4410" s="621"/>
    </row>
    <row r="4411" spans="1:6" ht="18" hidden="1" customHeight="1">
      <c r="A4411" s="621"/>
      <c r="B4411" s="621"/>
      <c r="C4411" s="621"/>
      <c r="D4411" s="621"/>
      <c r="E4411" s="621"/>
      <c r="F4411" s="621"/>
    </row>
    <row r="4412" spans="1:6" ht="18" hidden="1" customHeight="1">
      <c r="A4412" s="621"/>
      <c r="B4412" s="621"/>
      <c r="C4412" s="621"/>
      <c r="D4412" s="621"/>
      <c r="E4412" s="621"/>
      <c r="F4412" s="621"/>
    </row>
    <row r="4413" spans="1:6" ht="18" hidden="1" customHeight="1">
      <c r="A4413" s="621"/>
      <c r="B4413" s="621"/>
      <c r="C4413" s="621"/>
      <c r="D4413" s="621"/>
      <c r="E4413" s="621"/>
      <c r="F4413" s="621"/>
    </row>
    <row r="4414" spans="1:6" ht="18" hidden="1" customHeight="1">
      <c r="A4414" s="621"/>
      <c r="B4414" s="621"/>
      <c r="C4414" s="621"/>
      <c r="D4414" s="621"/>
      <c r="E4414" s="621"/>
      <c r="F4414" s="621"/>
    </row>
    <row r="4415" spans="1:6" ht="18" hidden="1" customHeight="1">
      <c r="A4415" s="621"/>
      <c r="B4415" s="621"/>
      <c r="C4415" s="621"/>
      <c r="D4415" s="621"/>
      <c r="E4415" s="621"/>
      <c r="F4415" s="621"/>
    </row>
    <row r="4416" spans="1:6" ht="18" hidden="1" customHeight="1">
      <c r="A4416" s="621"/>
      <c r="B4416" s="621"/>
      <c r="C4416" s="621"/>
      <c r="D4416" s="621"/>
      <c r="E4416" s="621"/>
      <c r="F4416" s="621"/>
    </row>
    <row r="4417" spans="1:6" ht="18" hidden="1" customHeight="1">
      <c r="A4417" s="621"/>
      <c r="B4417" s="621"/>
      <c r="C4417" s="621"/>
      <c r="D4417" s="621"/>
      <c r="E4417" s="621"/>
      <c r="F4417" s="621"/>
    </row>
    <row r="4418" spans="1:6" ht="18" hidden="1" customHeight="1">
      <c r="A4418" s="621"/>
      <c r="B4418" s="621"/>
      <c r="C4418" s="621"/>
      <c r="D4418" s="621"/>
      <c r="E4418" s="621"/>
      <c r="F4418" s="621"/>
    </row>
    <row r="4419" spans="1:6" ht="18" hidden="1" customHeight="1">
      <c r="A4419" s="621"/>
      <c r="B4419" s="621"/>
      <c r="C4419" s="621"/>
      <c r="D4419" s="621"/>
      <c r="E4419" s="621"/>
      <c r="F4419" s="621"/>
    </row>
    <row r="4420" spans="1:6" ht="18" hidden="1" customHeight="1">
      <c r="A4420" s="621"/>
      <c r="B4420" s="621"/>
      <c r="C4420" s="621"/>
      <c r="D4420" s="621"/>
      <c r="E4420" s="621"/>
      <c r="F4420" s="621"/>
    </row>
    <row r="4421" spans="1:6" ht="18" hidden="1" customHeight="1">
      <c r="A4421" s="621"/>
      <c r="B4421" s="621"/>
      <c r="C4421" s="621"/>
      <c r="D4421" s="621"/>
      <c r="E4421" s="621"/>
      <c r="F4421" s="621"/>
    </row>
    <row r="4422" spans="1:6" ht="18" hidden="1" customHeight="1">
      <c r="A4422" s="621"/>
      <c r="B4422" s="621"/>
      <c r="C4422" s="621"/>
      <c r="D4422" s="621"/>
      <c r="E4422" s="621"/>
      <c r="F4422" s="621"/>
    </row>
    <row r="4423" spans="1:6" ht="18" hidden="1" customHeight="1">
      <c r="A4423" s="621"/>
      <c r="B4423" s="621"/>
      <c r="C4423" s="621"/>
      <c r="D4423" s="621"/>
      <c r="E4423" s="621"/>
      <c r="F4423" s="621"/>
    </row>
    <row r="4424" spans="1:6" ht="18" hidden="1" customHeight="1">
      <c r="A4424" s="621"/>
      <c r="B4424" s="621"/>
      <c r="C4424" s="621"/>
      <c r="D4424" s="621"/>
      <c r="E4424" s="621"/>
      <c r="F4424" s="621"/>
    </row>
    <row r="4425" spans="1:6" ht="18" hidden="1" customHeight="1">
      <c r="A4425" s="621"/>
      <c r="B4425" s="621"/>
      <c r="C4425" s="621"/>
      <c r="D4425" s="621"/>
      <c r="E4425" s="621"/>
      <c r="F4425" s="621"/>
    </row>
    <row r="4426" spans="1:6" ht="18" hidden="1" customHeight="1">
      <c r="A4426" s="621"/>
      <c r="B4426" s="621"/>
      <c r="C4426" s="621"/>
      <c r="D4426" s="621"/>
      <c r="E4426" s="621"/>
      <c r="F4426" s="621"/>
    </row>
    <row r="4427" spans="1:6" ht="18" hidden="1" customHeight="1">
      <c r="A4427" s="621"/>
      <c r="B4427" s="621"/>
      <c r="C4427" s="621"/>
      <c r="D4427" s="621"/>
      <c r="E4427" s="621"/>
      <c r="F4427" s="621"/>
    </row>
    <row r="4428" spans="1:6" ht="18" hidden="1" customHeight="1">
      <c r="A4428" s="621"/>
      <c r="B4428" s="621"/>
      <c r="C4428" s="621"/>
      <c r="D4428" s="621"/>
      <c r="E4428" s="621"/>
      <c r="F4428" s="621"/>
    </row>
    <row r="4429" spans="1:6" ht="18" hidden="1" customHeight="1">
      <c r="A4429" s="621"/>
      <c r="B4429" s="621"/>
      <c r="C4429" s="621"/>
      <c r="D4429" s="621"/>
      <c r="E4429" s="621"/>
      <c r="F4429" s="621"/>
    </row>
    <row r="4430" spans="1:6" ht="18" hidden="1" customHeight="1">
      <c r="A4430" s="621"/>
      <c r="B4430" s="621"/>
      <c r="C4430" s="621"/>
      <c r="D4430" s="621"/>
      <c r="E4430" s="621"/>
      <c r="F4430" s="621"/>
    </row>
    <row r="4431" spans="1:6" ht="18" hidden="1" customHeight="1">
      <c r="A4431" s="621"/>
      <c r="B4431" s="621"/>
      <c r="C4431" s="621"/>
      <c r="D4431" s="621"/>
      <c r="E4431" s="621"/>
      <c r="F4431" s="621"/>
    </row>
    <row r="4432" spans="1:6" ht="18" hidden="1" customHeight="1">
      <c r="A4432" s="621"/>
      <c r="B4432" s="621"/>
      <c r="C4432" s="621"/>
      <c r="D4432" s="621"/>
      <c r="E4432" s="621"/>
      <c r="F4432" s="621"/>
    </row>
    <row r="4433" spans="1:6" ht="18" hidden="1" customHeight="1">
      <c r="A4433" s="621"/>
      <c r="B4433" s="621"/>
      <c r="C4433" s="621"/>
      <c r="D4433" s="621"/>
      <c r="E4433" s="621"/>
      <c r="F4433" s="621"/>
    </row>
    <row r="4434" spans="1:6" ht="18" hidden="1" customHeight="1">
      <c r="A4434" s="621"/>
      <c r="B4434" s="621"/>
      <c r="C4434" s="621"/>
      <c r="D4434" s="621"/>
      <c r="E4434" s="621"/>
      <c r="F4434" s="621"/>
    </row>
    <row r="4435" spans="1:6" ht="18" hidden="1" customHeight="1">
      <c r="A4435" s="621"/>
      <c r="B4435" s="621"/>
      <c r="C4435" s="621"/>
      <c r="D4435" s="621"/>
      <c r="E4435" s="621"/>
      <c r="F4435" s="621"/>
    </row>
    <row r="4436" spans="1:6" ht="18" hidden="1" customHeight="1">
      <c r="A4436" s="621"/>
      <c r="B4436" s="621"/>
      <c r="C4436" s="621"/>
      <c r="D4436" s="621"/>
      <c r="E4436" s="621"/>
      <c r="F4436" s="621"/>
    </row>
    <row r="4437" spans="1:6" ht="18" hidden="1" customHeight="1">
      <c r="A4437" s="621"/>
      <c r="B4437" s="621"/>
      <c r="C4437" s="621"/>
      <c r="D4437" s="621"/>
      <c r="E4437" s="621"/>
      <c r="F4437" s="621"/>
    </row>
    <row r="4438" spans="1:6" ht="18" hidden="1" customHeight="1">
      <c r="A4438" s="621"/>
      <c r="B4438" s="621"/>
      <c r="C4438" s="621"/>
      <c r="D4438" s="621"/>
      <c r="E4438" s="621"/>
      <c r="F4438" s="621"/>
    </row>
    <row r="4439" spans="1:6" ht="18" hidden="1" customHeight="1">
      <c r="A4439" s="621"/>
      <c r="B4439" s="621"/>
      <c r="C4439" s="621"/>
      <c r="D4439" s="621"/>
      <c r="E4439" s="621"/>
      <c r="F4439" s="621"/>
    </row>
    <row r="4440" spans="1:6" ht="18" hidden="1" customHeight="1">
      <c r="A4440" s="621"/>
      <c r="B4440" s="621"/>
      <c r="C4440" s="621"/>
      <c r="D4440" s="621"/>
      <c r="E4440" s="621"/>
      <c r="F4440" s="621"/>
    </row>
    <row r="4441" spans="1:6" ht="18" hidden="1" customHeight="1">
      <c r="A4441" s="621"/>
      <c r="B4441" s="621"/>
      <c r="C4441" s="621"/>
      <c r="D4441" s="621"/>
      <c r="E4441" s="621"/>
      <c r="F4441" s="621"/>
    </row>
    <row r="4442" spans="1:6" ht="18" hidden="1" customHeight="1">
      <c r="A4442" s="621"/>
      <c r="B4442" s="621"/>
      <c r="C4442" s="621"/>
      <c r="D4442" s="621"/>
      <c r="E4442" s="621"/>
      <c r="F4442" s="621"/>
    </row>
    <row r="4443" spans="1:6" ht="18" hidden="1" customHeight="1">
      <c r="A4443" s="621"/>
      <c r="B4443" s="621"/>
      <c r="C4443" s="621"/>
      <c r="D4443" s="621"/>
      <c r="E4443" s="621"/>
      <c r="F4443" s="621"/>
    </row>
    <row r="4444" spans="1:6" ht="18" hidden="1" customHeight="1">
      <c r="A4444" s="621"/>
      <c r="B4444" s="621"/>
      <c r="C4444" s="621"/>
      <c r="D4444" s="621"/>
      <c r="E4444" s="621"/>
      <c r="F4444" s="621"/>
    </row>
    <row r="4445" spans="1:6" ht="18" hidden="1" customHeight="1">
      <c r="A4445" s="621"/>
      <c r="B4445" s="621"/>
      <c r="C4445" s="621"/>
      <c r="D4445" s="621"/>
      <c r="E4445" s="621"/>
      <c r="F4445" s="621"/>
    </row>
    <row r="4446" spans="1:6" ht="18" hidden="1" customHeight="1">
      <c r="A4446" s="621"/>
      <c r="B4446" s="621"/>
      <c r="C4446" s="621"/>
      <c r="D4446" s="621"/>
      <c r="E4446" s="621"/>
      <c r="F4446" s="621"/>
    </row>
    <row r="4447" spans="1:6" ht="18" hidden="1" customHeight="1">
      <c r="A4447" s="621"/>
      <c r="B4447" s="621"/>
      <c r="C4447" s="621"/>
      <c r="D4447" s="621"/>
      <c r="E4447" s="621"/>
      <c r="F4447" s="621"/>
    </row>
    <row r="4448" spans="1:6" ht="18" hidden="1" customHeight="1">
      <c r="A4448" s="621"/>
      <c r="B4448" s="621"/>
      <c r="C4448" s="621"/>
      <c r="D4448" s="621"/>
      <c r="E4448" s="621"/>
      <c r="F4448" s="621"/>
    </row>
    <row r="4449" spans="1:6" ht="18" hidden="1" customHeight="1">
      <c r="A4449" s="621"/>
      <c r="B4449" s="621"/>
      <c r="C4449" s="621"/>
      <c r="D4449" s="621"/>
      <c r="E4449" s="621"/>
      <c r="F4449" s="621"/>
    </row>
    <row r="4450" spans="1:6" ht="18" hidden="1" customHeight="1">
      <c r="A4450" s="621"/>
      <c r="B4450" s="621"/>
      <c r="C4450" s="621"/>
      <c r="D4450" s="621"/>
      <c r="E4450" s="621"/>
      <c r="F4450" s="621"/>
    </row>
    <row r="4451" spans="1:6" ht="18" hidden="1" customHeight="1">
      <c r="A4451" s="621"/>
      <c r="B4451" s="621"/>
      <c r="C4451" s="621"/>
      <c r="D4451" s="621"/>
      <c r="E4451" s="621"/>
      <c r="F4451" s="621"/>
    </row>
    <row r="4452" spans="1:6" ht="18" hidden="1" customHeight="1">
      <c r="A4452" s="621"/>
      <c r="B4452" s="621"/>
      <c r="C4452" s="621"/>
      <c r="D4452" s="621"/>
      <c r="E4452" s="621"/>
      <c r="F4452" s="621"/>
    </row>
    <row r="4453" spans="1:6" ht="18" hidden="1" customHeight="1">
      <c r="A4453" s="621"/>
      <c r="B4453" s="621"/>
      <c r="C4453" s="621"/>
      <c r="D4453" s="621"/>
      <c r="E4453" s="621"/>
      <c r="F4453" s="621"/>
    </row>
    <row r="4454" spans="1:6" ht="18" hidden="1" customHeight="1">
      <c r="A4454" s="621"/>
      <c r="B4454" s="621"/>
      <c r="C4454" s="621"/>
      <c r="D4454" s="621"/>
      <c r="E4454" s="621"/>
      <c r="F4454" s="621"/>
    </row>
    <row r="4455" spans="1:6" ht="18" hidden="1" customHeight="1">
      <c r="A4455" s="621"/>
      <c r="B4455" s="621"/>
      <c r="C4455" s="621"/>
      <c r="D4455" s="621"/>
      <c r="E4455" s="621"/>
      <c r="F4455" s="621"/>
    </row>
    <row r="4456" spans="1:6" ht="18" hidden="1" customHeight="1">
      <c r="A4456" s="621"/>
      <c r="B4456" s="621"/>
      <c r="C4456" s="621"/>
      <c r="D4456" s="621"/>
      <c r="E4456" s="621"/>
      <c r="F4456" s="621"/>
    </row>
    <row r="4457" spans="1:6" ht="18" hidden="1" customHeight="1">
      <c r="A4457" s="621"/>
      <c r="B4457" s="621"/>
      <c r="C4457" s="621"/>
      <c r="D4457" s="621"/>
      <c r="E4457" s="621"/>
      <c r="F4457" s="621"/>
    </row>
    <row r="4458" spans="1:6" ht="18" hidden="1" customHeight="1">
      <c r="A4458" s="621"/>
      <c r="B4458" s="621"/>
      <c r="C4458" s="621"/>
      <c r="D4458" s="621"/>
      <c r="E4458" s="621"/>
      <c r="F4458" s="621"/>
    </row>
    <row r="4459" spans="1:6" ht="18" hidden="1" customHeight="1">
      <c r="A4459" s="621"/>
      <c r="B4459" s="621"/>
      <c r="C4459" s="621"/>
      <c r="D4459" s="621"/>
      <c r="E4459" s="621"/>
      <c r="F4459" s="621"/>
    </row>
    <row r="4460" spans="1:6" ht="18" hidden="1" customHeight="1">
      <c r="A4460" s="621"/>
      <c r="B4460" s="621"/>
      <c r="C4460" s="621"/>
      <c r="D4460" s="621"/>
      <c r="E4460" s="621"/>
      <c r="F4460" s="621"/>
    </row>
    <row r="4461" spans="1:6" ht="18" hidden="1" customHeight="1">
      <c r="A4461" s="621"/>
      <c r="B4461" s="621"/>
      <c r="C4461" s="621"/>
      <c r="D4461" s="621"/>
      <c r="E4461" s="621"/>
      <c r="F4461" s="621"/>
    </row>
    <row r="4462" spans="1:6" ht="18" hidden="1" customHeight="1">
      <c r="A4462" s="621"/>
      <c r="B4462" s="621"/>
      <c r="C4462" s="621"/>
      <c r="D4462" s="621"/>
      <c r="E4462" s="621"/>
      <c r="F4462" s="621"/>
    </row>
    <row r="4463" spans="1:6" ht="18" hidden="1" customHeight="1">
      <c r="A4463" s="621"/>
      <c r="B4463" s="621"/>
      <c r="C4463" s="621"/>
      <c r="D4463" s="621"/>
      <c r="E4463" s="621"/>
      <c r="F4463" s="621"/>
    </row>
    <row r="4464" spans="1:6" ht="18" hidden="1" customHeight="1">
      <c r="A4464" s="621"/>
      <c r="B4464" s="621"/>
      <c r="C4464" s="621"/>
      <c r="D4464" s="621"/>
      <c r="E4464" s="621"/>
      <c r="F4464" s="621"/>
    </row>
    <row r="4465" spans="1:6" ht="18" hidden="1" customHeight="1">
      <c r="A4465" s="621"/>
      <c r="B4465" s="621"/>
      <c r="C4465" s="621"/>
      <c r="D4465" s="621"/>
      <c r="E4465" s="621"/>
      <c r="F4465" s="621"/>
    </row>
    <row r="4466" spans="1:6" ht="18" hidden="1" customHeight="1">
      <c r="A4466" s="621"/>
      <c r="B4466" s="621"/>
      <c r="C4466" s="621"/>
      <c r="D4466" s="621"/>
      <c r="E4466" s="621"/>
      <c r="F4466" s="621"/>
    </row>
    <row r="4467" spans="1:6" ht="18" hidden="1" customHeight="1">
      <c r="A4467" s="621"/>
      <c r="B4467" s="621"/>
      <c r="C4467" s="621"/>
      <c r="D4467" s="621"/>
      <c r="E4467" s="621"/>
      <c r="F4467" s="621"/>
    </row>
    <row r="4468" spans="1:6" ht="18" hidden="1" customHeight="1">
      <c r="A4468" s="621"/>
      <c r="B4468" s="621"/>
      <c r="C4468" s="621"/>
      <c r="D4468" s="621"/>
      <c r="E4468" s="621"/>
      <c r="F4468" s="621"/>
    </row>
    <row r="4469" spans="1:6" ht="18" hidden="1" customHeight="1">
      <c r="A4469" s="621"/>
      <c r="B4469" s="621"/>
      <c r="C4469" s="621"/>
      <c r="D4469" s="621"/>
      <c r="E4469" s="621"/>
      <c r="F4469" s="621"/>
    </row>
    <row r="4470" spans="1:6" ht="18" hidden="1" customHeight="1">
      <c r="A4470" s="621"/>
      <c r="B4470" s="621"/>
      <c r="C4470" s="621"/>
      <c r="D4470" s="621"/>
      <c r="E4470" s="621"/>
      <c r="F4470" s="621"/>
    </row>
    <row r="4471" spans="1:6" ht="18" hidden="1" customHeight="1">
      <c r="A4471" s="621"/>
      <c r="B4471" s="621"/>
      <c r="C4471" s="621"/>
      <c r="D4471" s="621"/>
      <c r="E4471" s="621"/>
      <c r="F4471" s="621"/>
    </row>
    <row r="4472" spans="1:6" ht="18" hidden="1" customHeight="1">
      <c r="A4472" s="621"/>
      <c r="B4472" s="621"/>
      <c r="C4472" s="621"/>
      <c r="D4472" s="621"/>
      <c r="E4472" s="621"/>
      <c r="F4472" s="621"/>
    </row>
    <row r="4473" spans="1:6" ht="18" hidden="1" customHeight="1">
      <c r="A4473" s="621"/>
      <c r="B4473" s="621"/>
      <c r="C4473" s="621"/>
      <c r="D4473" s="621"/>
      <c r="E4473" s="621"/>
      <c r="F4473" s="621"/>
    </row>
    <row r="4474" spans="1:6" ht="18" hidden="1" customHeight="1">
      <c r="A4474" s="621"/>
      <c r="B4474" s="621"/>
      <c r="C4474" s="621"/>
      <c r="D4474" s="621"/>
      <c r="E4474" s="621"/>
      <c r="F4474" s="621"/>
    </row>
    <row r="4475" spans="1:6" ht="18" hidden="1" customHeight="1">
      <c r="A4475" s="621"/>
      <c r="B4475" s="621"/>
      <c r="C4475" s="621"/>
      <c r="D4475" s="621"/>
      <c r="E4475" s="621"/>
      <c r="F4475" s="621"/>
    </row>
    <row r="4476" spans="1:6" ht="18" hidden="1" customHeight="1">
      <c r="A4476" s="621"/>
      <c r="B4476" s="621"/>
      <c r="C4476" s="621"/>
      <c r="D4476" s="621"/>
      <c r="E4476" s="621"/>
      <c r="F4476" s="621"/>
    </row>
    <row r="4477" spans="1:6" ht="18" hidden="1" customHeight="1">
      <c r="A4477" s="621"/>
      <c r="B4477" s="621"/>
      <c r="C4477" s="621"/>
      <c r="D4477" s="621"/>
      <c r="E4477" s="621"/>
      <c r="F4477" s="621"/>
    </row>
    <row r="4478" spans="1:6" ht="18" hidden="1" customHeight="1">
      <c r="A4478" s="621"/>
      <c r="B4478" s="621"/>
      <c r="C4478" s="621"/>
      <c r="D4478" s="621"/>
      <c r="E4478" s="621"/>
      <c r="F4478" s="621"/>
    </row>
    <row r="4479" spans="1:6" ht="18" hidden="1" customHeight="1">
      <c r="A4479" s="621"/>
      <c r="B4479" s="621"/>
      <c r="C4479" s="621"/>
      <c r="D4479" s="621"/>
      <c r="E4479" s="621"/>
      <c r="F4479" s="621"/>
    </row>
    <row r="4480" spans="1:6" ht="18" hidden="1" customHeight="1">
      <c r="A4480" s="621"/>
      <c r="B4480" s="621"/>
      <c r="C4480" s="621"/>
      <c r="D4480" s="621"/>
      <c r="E4480" s="621"/>
      <c r="F4480" s="621"/>
    </row>
    <row r="4481" spans="1:6" ht="18" hidden="1" customHeight="1">
      <c r="A4481" s="621"/>
      <c r="B4481" s="621"/>
      <c r="C4481" s="621"/>
      <c r="D4481" s="621"/>
      <c r="E4481" s="621"/>
      <c r="F4481" s="621"/>
    </row>
    <row r="4482" spans="1:6" ht="18" hidden="1" customHeight="1">
      <c r="A4482" s="621"/>
      <c r="B4482" s="621"/>
      <c r="C4482" s="621"/>
      <c r="D4482" s="621"/>
      <c r="E4482" s="621"/>
      <c r="F4482" s="621"/>
    </row>
    <row r="4483" spans="1:6" ht="18" hidden="1" customHeight="1">
      <c r="A4483" s="621"/>
      <c r="B4483" s="621"/>
      <c r="C4483" s="621"/>
      <c r="D4483" s="621"/>
      <c r="E4483" s="621"/>
      <c r="F4483" s="621"/>
    </row>
    <row r="4484" spans="1:6" ht="18" hidden="1" customHeight="1">
      <c r="A4484" s="621"/>
      <c r="B4484" s="621"/>
      <c r="C4484" s="621"/>
      <c r="D4484" s="621"/>
      <c r="E4484" s="621"/>
      <c r="F4484" s="621"/>
    </row>
    <row r="4485" spans="1:6" ht="18" hidden="1" customHeight="1">
      <c r="A4485" s="621"/>
      <c r="B4485" s="621"/>
      <c r="C4485" s="621"/>
      <c r="D4485" s="621"/>
      <c r="E4485" s="621"/>
      <c r="F4485" s="621"/>
    </row>
    <row r="4486" spans="1:6" ht="18" hidden="1" customHeight="1">
      <c r="A4486" s="621"/>
      <c r="B4486" s="621"/>
      <c r="C4486" s="621"/>
      <c r="D4486" s="621"/>
      <c r="E4486" s="621"/>
      <c r="F4486" s="621"/>
    </row>
    <row r="4487" spans="1:6" ht="18" hidden="1" customHeight="1">
      <c r="A4487" s="621"/>
      <c r="B4487" s="621"/>
      <c r="C4487" s="621"/>
      <c r="D4487" s="621"/>
      <c r="E4487" s="621"/>
      <c r="F4487" s="621"/>
    </row>
    <row r="4488" spans="1:6" ht="18" hidden="1" customHeight="1">
      <c r="A4488" s="621"/>
      <c r="B4488" s="621"/>
      <c r="C4488" s="621"/>
      <c r="D4488" s="621"/>
      <c r="E4488" s="621"/>
      <c r="F4488" s="621"/>
    </row>
    <row r="4489" spans="1:6" ht="18" hidden="1" customHeight="1">
      <c r="A4489" s="621"/>
      <c r="B4489" s="621"/>
      <c r="C4489" s="621"/>
      <c r="D4489" s="621"/>
      <c r="E4489" s="621"/>
      <c r="F4489" s="621"/>
    </row>
    <row r="4490" spans="1:6" ht="18" hidden="1" customHeight="1">
      <c r="A4490" s="621"/>
      <c r="B4490" s="621"/>
      <c r="C4490" s="621"/>
      <c r="D4490" s="621"/>
      <c r="E4490" s="621"/>
      <c r="F4490" s="621"/>
    </row>
    <row r="4491" spans="1:6" ht="18" hidden="1" customHeight="1">
      <c r="A4491" s="621"/>
      <c r="B4491" s="621"/>
      <c r="C4491" s="621"/>
      <c r="D4491" s="621"/>
      <c r="E4491" s="621"/>
      <c r="F4491" s="621"/>
    </row>
    <row r="4492" spans="1:6" ht="18" hidden="1" customHeight="1">
      <c r="A4492" s="621"/>
      <c r="B4492" s="621"/>
      <c r="C4492" s="621"/>
      <c r="D4492" s="621"/>
      <c r="E4492" s="621"/>
      <c r="F4492" s="621"/>
    </row>
    <row r="4493" spans="1:6" ht="18" hidden="1" customHeight="1">
      <c r="A4493" s="621"/>
      <c r="B4493" s="621"/>
      <c r="C4493" s="621"/>
      <c r="D4493" s="621"/>
      <c r="E4493" s="621"/>
      <c r="F4493" s="621"/>
    </row>
    <row r="4494" spans="1:6" ht="18" hidden="1" customHeight="1">
      <c r="A4494" s="621"/>
      <c r="B4494" s="621"/>
      <c r="C4494" s="621"/>
      <c r="D4494" s="621"/>
      <c r="E4494" s="621"/>
      <c r="F4494" s="621"/>
    </row>
    <row r="4495" spans="1:6" ht="18" hidden="1" customHeight="1">
      <c r="A4495" s="621"/>
      <c r="B4495" s="621"/>
      <c r="C4495" s="621"/>
      <c r="D4495" s="621"/>
      <c r="E4495" s="621"/>
      <c r="F4495" s="621"/>
    </row>
    <row r="4496" spans="1:6" ht="18" hidden="1" customHeight="1">
      <c r="A4496" s="621"/>
      <c r="B4496" s="621"/>
      <c r="C4496" s="621"/>
      <c r="D4496" s="621"/>
      <c r="E4496" s="621"/>
      <c r="F4496" s="621"/>
    </row>
    <row r="4497" spans="1:6" ht="18" hidden="1" customHeight="1">
      <c r="A4497" s="621"/>
      <c r="B4497" s="621"/>
      <c r="C4497" s="621"/>
      <c r="D4497" s="621"/>
      <c r="E4497" s="621"/>
      <c r="F4497" s="621"/>
    </row>
    <row r="4498" spans="1:6" ht="18" hidden="1" customHeight="1">
      <c r="A4498" s="621"/>
      <c r="B4498" s="621"/>
      <c r="C4498" s="621"/>
      <c r="D4498" s="621"/>
      <c r="E4498" s="621"/>
      <c r="F4498" s="621"/>
    </row>
    <row r="4499" spans="1:6" ht="18" hidden="1" customHeight="1">
      <c r="A4499" s="621"/>
      <c r="B4499" s="621"/>
      <c r="C4499" s="621"/>
      <c r="D4499" s="621"/>
      <c r="E4499" s="621"/>
      <c r="F4499" s="621"/>
    </row>
    <row r="4500" spans="1:6" ht="18" hidden="1" customHeight="1">
      <c r="A4500" s="621"/>
      <c r="B4500" s="621"/>
      <c r="C4500" s="621"/>
      <c r="D4500" s="621"/>
      <c r="E4500" s="621"/>
      <c r="F4500" s="621"/>
    </row>
    <row r="4501" spans="1:6" ht="18" hidden="1" customHeight="1">
      <c r="A4501" s="621"/>
      <c r="B4501" s="621"/>
      <c r="C4501" s="621"/>
      <c r="D4501" s="621"/>
      <c r="E4501" s="621"/>
      <c r="F4501" s="621"/>
    </row>
    <row r="4502" spans="1:6" ht="18" hidden="1" customHeight="1">
      <c r="A4502" s="621"/>
      <c r="B4502" s="621"/>
      <c r="C4502" s="621"/>
      <c r="D4502" s="621"/>
      <c r="E4502" s="621"/>
      <c r="F4502" s="621"/>
    </row>
    <row r="4503" spans="1:6" ht="18" hidden="1" customHeight="1">
      <c r="A4503" s="621"/>
      <c r="B4503" s="621"/>
      <c r="C4503" s="621"/>
      <c r="D4503" s="621"/>
      <c r="E4503" s="621"/>
      <c r="F4503" s="621"/>
    </row>
    <row r="4504" spans="1:6" ht="18" hidden="1" customHeight="1">
      <c r="A4504" s="621"/>
      <c r="B4504" s="621"/>
      <c r="C4504" s="621"/>
      <c r="D4504" s="621"/>
      <c r="E4504" s="621"/>
      <c r="F4504" s="621"/>
    </row>
    <row r="4505" spans="1:6" ht="18" hidden="1" customHeight="1">
      <c r="A4505" s="621"/>
      <c r="B4505" s="621"/>
      <c r="C4505" s="621"/>
      <c r="D4505" s="621"/>
      <c r="E4505" s="621"/>
      <c r="F4505" s="621"/>
    </row>
    <row r="4506" spans="1:6" ht="18" hidden="1" customHeight="1">
      <c r="A4506" s="621"/>
      <c r="B4506" s="621"/>
      <c r="C4506" s="621"/>
      <c r="D4506" s="621"/>
      <c r="E4506" s="621"/>
      <c r="F4506" s="621"/>
    </row>
    <row r="4507" spans="1:6" ht="18" hidden="1" customHeight="1">
      <c r="A4507" s="621"/>
      <c r="B4507" s="621"/>
      <c r="C4507" s="621"/>
      <c r="D4507" s="621"/>
      <c r="E4507" s="621"/>
      <c r="F4507" s="621"/>
    </row>
    <row r="4508" spans="1:6" ht="18" hidden="1" customHeight="1">
      <c r="A4508" s="621"/>
      <c r="B4508" s="621"/>
      <c r="C4508" s="621"/>
      <c r="D4508" s="621"/>
      <c r="E4508" s="621"/>
      <c r="F4508" s="621"/>
    </row>
    <row r="4509" spans="1:6" ht="18" hidden="1" customHeight="1">
      <c r="A4509" s="621"/>
      <c r="B4509" s="621"/>
      <c r="C4509" s="621"/>
      <c r="D4509" s="621"/>
      <c r="E4509" s="621"/>
      <c r="F4509" s="621"/>
    </row>
    <row r="4510" spans="1:6" ht="18" hidden="1" customHeight="1">
      <c r="A4510" s="621"/>
      <c r="B4510" s="621"/>
      <c r="C4510" s="621"/>
      <c r="D4510" s="621"/>
      <c r="E4510" s="621"/>
      <c r="F4510" s="621"/>
    </row>
    <row r="4511" spans="1:6" ht="18" hidden="1" customHeight="1">
      <c r="A4511" s="621"/>
      <c r="B4511" s="621"/>
      <c r="C4511" s="621"/>
      <c r="D4511" s="621"/>
      <c r="E4511" s="621"/>
      <c r="F4511" s="621"/>
    </row>
    <row r="4512" spans="1:6" ht="18" hidden="1" customHeight="1">
      <c r="A4512" s="621"/>
      <c r="B4512" s="621"/>
      <c r="C4512" s="621"/>
      <c r="D4512" s="621"/>
      <c r="E4512" s="621"/>
      <c r="F4512" s="621"/>
    </row>
    <row r="4513" spans="1:6" ht="18" hidden="1" customHeight="1">
      <c r="A4513" s="621"/>
      <c r="B4513" s="621"/>
      <c r="C4513" s="621"/>
      <c r="D4513" s="621"/>
      <c r="E4513" s="621"/>
      <c r="F4513" s="621"/>
    </row>
    <row r="4514" spans="1:6" ht="18" hidden="1" customHeight="1">
      <c r="A4514" s="621"/>
      <c r="B4514" s="621"/>
      <c r="C4514" s="621"/>
      <c r="D4514" s="621"/>
      <c r="E4514" s="621"/>
      <c r="F4514" s="621"/>
    </row>
    <row r="4515" spans="1:6" ht="18" hidden="1" customHeight="1">
      <c r="A4515" s="621"/>
      <c r="B4515" s="621"/>
      <c r="C4515" s="621"/>
      <c r="D4515" s="621"/>
      <c r="E4515" s="621"/>
      <c r="F4515" s="621"/>
    </row>
    <row r="4516" spans="1:6" ht="18" hidden="1" customHeight="1">
      <c r="A4516" s="621"/>
      <c r="B4516" s="621"/>
      <c r="C4516" s="621"/>
      <c r="D4516" s="621"/>
      <c r="E4516" s="621"/>
      <c r="F4516" s="621"/>
    </row>
    <row r="4517" spans="1:6" ht="18" hidden="1" customHeight="1">
      <c r="A4517" s="621"/>
      <c r="B4517" s="621"/>
      <c r="C4517" s="621"/>
      <c r="D4517" s="621"/>
      <c r="E4517" s="621"/>
      <c r="F4517" s="621"/>
    </row>
    <row r="4518" spans="1:6" ht="18" hidden="1" customHeight="1">
      <c r="A4518" s="621"/>
      <c r="B4518" s="621"/>
      <c r="C4518" s="621"/>
      <c r="D4518" s="621"/>
      <c r="E4518" s="621"/>
      <c r="F4518" s="621"/>
    </row>
    <row r="4519" spans="1:6" ht="18" hidden="1" customHeight="1">
      <c r="A4519" s="621"/>
      <c r="B4519" s="621"/>
      <c r="C4519" s="621"/>
      <c r="D4519" s="621"/>
      <c r="E4519" s="621"/>
      <c r="F4519" s="621"/>
    </row>
    <row r="4520" spans="1:6" ht="18" hidden="1" customHeight="1">
      <c r="A4520" s="621"/>
      <c r="B4520" s="621"/>
      <c r="C4520" s="621"/>
      <c r="D4520" s="621"/>
      <c r="E4520" s="621"/>
      <c r="F4520" s="621"/>
    </row>
    <row r="4521" spans="1:6" ht="18" hidden="1" customHeight="1">
      <c r="A4521" s="621"/>
      <c r="B4521" s="621"/>
      <c r="C4521" s="621"/>
      <c r="D4521" s="621"/>
      <c r="E4521" s="621"/>
      <c r="F4521" s="621"/>
    </row>
    <row r="4522" spans="1:6" ht="18" hidden="1" customHeight="1">
      <c r="A4522" s="621"/>
      <c r="B4522" s="621"/>
      <c r="C4522" s="621"/>
      <c r="D4522" s="621"/>
      <c r="E4522" s="621"/>
      <c r="F4522" s="621"/>
    </row>
    <row r="4523" spans="1:6" ht="18" hidden="1" customHeight="1">
      <c r="A4523" s="621"/>
      <c r="B4523" s="621"/>
      <c r="C4523" s="621"/>
      <c r="D4523" s="621"/>
      <c r="E4523" s="621"/>
      <c r="F4523" s="621"/>
    </row>
    <row r="4524" spans="1:6" ht="18" hidden="1" customHeight="1">
      <c r="A4524" s="621"/>
      <c r="B4524" s="621"/>
      <c r="C4524" s="621"/>
      <c r="D4524" s="621"/>
      <c r="E4524" s="621"/>
      <c r="F4524" s="621"/>
    </row>
    <row r="4525" spans="1:6" ht="18" hidden="1" customHeight="1">
      <c r="A4525" s="621"/>
      <c r="B4525" s="621"/>
      <c r="C4525" s="621"/>
      <c r="D4525" s="621"/>
      <c r="E4525" s="621"/>
      <c r="F4525" s="621"/>
    </row>
    <row r="4526" spans="1:6" ht="18" hidden="1" customHeight="1">
      <c r="A4526" s="621"/>
      <c r="B4526" s="621"/>
      <c r="C4526" s="621"/>
      <c r="D4526" s="621"/>
      <c r="E4526" s="621"/>
      <c r="F4526" s="621"/>
    </row>
    <row r="4527" spans="1:6" ht="18" hidden="1" customHeight="1">
      <c r="A4527" s="621"/>
      <c r="B4527" s="621"/>
      <c r="C4527" s="621"/>
      <c r="D4527" s="621"/>
      <c r="E4527" s="621"/>
      <c r="F4527" s="621"/>
    </row>
    <row r="4528" spans="1:6" ht="18" hidden="1" customHeight="1">
      <c r="A4528" s="621"/>
      <c r="B4528" s="621"/>
      <c r="C4528" s="621"/>
      <c r="D4528" s="621"/>
      <c r="E4528" s="621"/>
      <c r="F4528" s="621"/>
    </row>
    <row r="4529" spans="1:6" ht="18" hidden="1" customHeight="1">
      <c r="A4529" s="621"/>
      <c r="B4529" s="621"/>
      <c r="C4529" s="621"/>
      <c r="D4529" s="621"/>
      <c r="E4529" s="621"/>
      <c r="F4529" s="621"/>
    </row>
    <row r="4530" spans="1:6" ht="18" hidden="1" customHeight="1">
      <c r="A4530" s="621"/>
      <c r="B4530" s="621"/>
      <c r="C4530" s="621"/>
      <c r="D4530" s="621"/>
      <c r="E4530" s="621"/>
      <c r="F4530" s="621"/>
    </row>
    <row r="4531" spans="1:6" ht="18" hidden="1" customHeight="1">
      <c r="A4531" s="621"/>
      <c r="B4531" s="621"/>
      <c r="C4531" s="621"/>
      <c r="D4531" s="621"/>
      <c r="E4531" s="621"/>
      <c r="F4531" s="621"/>
    </row>
    <row r="4532" spans="1:6" ht="18" hidden="1" customHeight="1">
      <c r="A4532" s="621"/>
      <c r="B4532" s="621"/>
      <c r="C4532" s="621"/>
      <c r="D4532" s="621"/>
      <c r="E4532" s="621"/>
      <c r="F4532" s="621"/>
    </row>
    <row r="4533" spans="1:6" ht="18" hidden="1" customHeight="1">
      <c r="A4533" s="621"/>
      <c r="B4533" s="621"/>
      <c r="C4533" s="621"/>
      <c r="D4533" s="621"/>
      <c r="E4533" s="621"/>
      <c r="F4533" s="621"/>
    </row>
    <row r="4534" spans="1:6" ht="18" hidden="1" customHeight="1">
      <c r="A4534" s="621"/>
      <c r="B4534" s="621"/>
      <c r="C4534" s="621"/>
      <c r="D4534" s="621"/>
      <c r="E4534" s="621"/>
      <c r="F4534" s="621"/>
    </row>
    <row r="4535" spans="1:6" ht="18" hidden="1" customHeight="1">
      <c r="A4535" s="621"/>
      <c r="B4535" s="621"/>
      <c r="C4535" s="621"/>
      <c r="D4535" s="621"/>
      <c r="E4535" s="621"/>
      <c r="F4535" s="621"/>
    </row>
    <row r="4536" spans="1:6" ht="18" hidden="1" customHeight="1">
      <c r="A4536" s="621"/>
      <c r="B4536" s="621"/>
      <c r="C4536" s="621"/>
      <c r="D4536" s="621"/>
      <c r="E4536" s="621"/>
      <c r="F4536" s="621"/>
    </row>
    <row r="4537" spans="1:6" ht="18" hidden="1" customHeight="1">
      <c r="A4537" s="621"/>
      <c r="B4537" s="621"/>
      <c r="C4537" s="621"/>
      <c r="D4537" s="621"/>
      <c r="E4537" s="621"/>
      <c r="F4537" s="621"/>
    </row>
    <row r="4538" spans="1:6" ht="18" hidden="1" customHeight="1">
      <c r="A4538" s="621"/>
      <c r="B4538" s="621"/>
      <c r="C4538" s="621"/>
      <c r="D4538" s="621"/>
      <c r="E4538" s="621"/>
      <c r="F4538" s="621"/>
    </row>
    <row r="4539" spans="1:6" ht="18" hidden="1" customHeight="1">
      <c r="A4539" s="621"/>
      <c r="B4539" s="621"/>
      <c r="C4539" s="621"/>
      <c r="D4539" s="621"/>
      <c r="E4539" s="621"/>
      <c r="F4539" s="621"/>
    </row>
    <row r="4540" spans="1:6" ht="18" hidden="1" customHeight="1">
      <c r="A4540" s="621"/>
      <c r="B4540" s="621"/>
      <c r="C4540" s="621"/>
      <c r="D4540" s="621"/>
      <c r="E4540" s="621"/>
      <c r="F4540" s="621"/>
    </row>
    <row r="4541" spans="1:6" ht="18" hidden="1" customHeight="1">
      <c r="A4541" s="621"/>
      <c r="B4541" s="621"/>
      <c r="C4541" s="621"/>
      <c r="D4541" s="621"/>
      <c r="E4541" s="621"/>
      <c r="F4541" s="621"/>
    </row>
    <row r="4542" spans="1:6" ht="18" hidden="1" customHeight="1">
      <c r="A4542" s="621"/>
      <c r="B4542" s="621"/>
      <c r="C4542" s="621"/>
      <c r="D4542" s="621"/>
      <c r="E4542" s="621"/>
      <c r="F4542" s="621"/>
    </row>
    <row r="4543" spans="1:6" ht="18" hidden="1" customHeight="1">
      <c r="A4543" s="621"/>
      <c r="B4543" s="621"/>
      <c r="C4543" s="621"/>
      <c r="D4543" s="621"/>
      <c r="E4543" s="621"/>
      <c r="F4543" s="621"/>
    </row>
    <row r="4544" spans="1:6" ht="18" hidden="1" customHeight="1">
      <c r="A4544" s="621"/>
      <c r="B4544" s="621"/>
      <c r="C4544" s="621"/>
      <c r="D4544" s="621"/>
      <c r="E4544" s="621"/>
      <c r="F4544" s="621"/>
    </row>
    <row r="4545" spans="1:6" ht="18" hidden="1" customHeight="1">
      <c r="A4545" s="621"/>
      <c r="B4545" s="621"/>
      <c r="C4545" s="621"/>
      <c r="D4545" s="621"/>
      <c r="E4545" s="621"/>
      <c r="F4545" s="621"/>
    </row>
    <row r="4546" spans="1:6" ht="18" hidden="1" customHeight="1">
      <c r="A4546" s="621"/>
      <c r="B4546" s="621"/>
      <c r="C4546" s="621"/>
      <c r="D4546" s="621"/>
      <c r="E4546" s="621"/>
      <c r="F4546" s="621"/>
    </row>
    <row r="4547" spans="1:6" ht="18" hidden="1" customHeight="1">
      <c r="A4547" s="621"/>
      <c r="B4547" s="621"/>
      <c r="C4547" s="621"/>
      <c r="D4547" s="621"/>
      <c r="E4547" s="621"/>
      <c r="F4547" s="621"/>
    </row>
    <row r="4548" spans="1:6" ht="18" hidden="1" customHeight="1">
      <c r="A4548" s="621"/>
      <c r="B4548" s="621"/>
      <c r="C4548" s="621"/>
      <c r="D4548" s="621"/>
      <c r="E4548" s="621"/>
      <c r="F4548" s="621"/>
    </row>
    <row r="4549" spans="1:6" ht="18" hidden="1" customHeight="1">
      <c r="A4549" s="621"/>
      <c r="B4549" s="621"/>
      <c r="C4549" s="621"/>
      <c r="D4549" s="621"/>
      <c r="E4549" s="621"/>
      <c r="F4549" s="621"/>
    </row>
    <row r="4550" spans="1:6" ht="18" hidden="1" customHeight="1">
      <c r="A4550" s="621"/>
      <c r="B4550" s="621"/>
      <c r="C4550" s="621"/>
      <c r="D4550" s="621"/>
      <c r="E4550" s="621"/>
      <c r="F4550" s="621"/>
    </row>
    <row r="4551" spans="1:6" ht="18" hidden="1" customHeight="1">
      <c r="A4551" s="621"/>
      <c r="B4551" s="621"/>
      <c r="C4551" s="621"/>
      <c r="D4551" s="621"/>
      <c r="E4551" s="621"/>
      <c r="F4551" s="621"/>
    </row>
    <row r="4552" spans="1:6" ht="18" hidden="1" customHeight="1">
      <c r="A4552" s="621"/>
      <c r="B4552" s="621"/>
      <c r="C4552" s="621"/>
      <c r="D4552" s="621"/>
      <c r="E4552" s="621"/>
      <c r="F4552" s="621"/>
    </row>
    <row r="4553" spans="1:6" ht="18" hidden="1" customHeight="1">
      <c r="A4553" s="621"/>
      <c r="B4553" s="621"/>
      <c r="C4553" s="621"/>
      <c r="D4553" s="621"/>
      <c r="E4553" s="621"/>
      <c r="F4553" s="621"/>
    </row>
    <row r="4554" spans="1:6" ht="18" hidden="1" customHeight="1">
      <c r="A4554" s="621"/>
      <c r="B4554" s="621"/>
      <c r="C4554" s="621"/>
      <c r="D4554" s="621"/>
      <c r="E4554" s="621"/>
      <c r="F4554" s="621"/>
    </row>
    <row r="4555" spans="1:6" ht="18" hidden="1" customHeight="1">
      <c r="A4555" s="621"/>
      <c r="B4555" s="621"/>
      <c r="C4555" s="621"/>
      <c r="D4555" s="621"/>
      <c r="E4555" s="621"/>
      <c r="F4555" s="621"/>
    </row>
    <row r="4556" spans="1:6" ht="18" hidden="1" customHeight="1">
      <c r="A4556" s="621"/>
      <c r="B4556" s="621"/>
      <c r="C4556" s="621"/>
      <c r="D4556" s="621"/>
      <c r="E4556" s="621"/>
      <c r="F4556" s="621"/>
    </row>
    <row r="4557" spans="1:6" ht="18" hidden="1" customHeight="1">
      <c r="A4557" s="621"/>
      <c r="B4557" s="621"/>
      <c r="C4557" s="621"/>
      <c r="D4557" s="621"/>
      <c r="E4557" s="621"/>
      <c r="F4557" s="621"/>
    </row>
    <row r="4558" spans="1:6" ht="18" hidden="1" customHeight="1">
      <c r="A4558" s="621"/>
      <c r="B4558" s="621"/>
      <c r="C4558" s="621"/>
      <c r="D4558" s="621"/>
      <c r="E4558" s="621"/>
      <c r="F4558" s="621"/>
    </row>
    <row r="4559" spans="1:6" ht="18" hidden="1" customHeight="1">
      <c r="A4559" s="621"/>
      <c r="B4559" s="621"/>
      <c r="C4559" s="621"/>
      <c r="D4559" s="621"/>
      <c r="E4559" s="621"/>
      <c r="F4559" s="621"/>
    </row>
    <row r="4560" spans="1:6" ht="18" hidden="1" customHeight="1">
      <c r="A4560" s="621"/>
      <c r="B4560" s="621"/>
      <c r="C4560" s="621"/>
      <c r="D4560" s="621"/>
      <c r="E4560" s="621"/>
      <c r="F4560" s="621"/>
    </row>
    <row r="4561" spans="1:6" ht="18" hidden="1" customHeight="1">
      <c r="A4561" s="621"/>
      <c r="B4561" s="621"/>
      <c r="C4561" s="621"/>
      <c r="D4561" s="621"/>
      <c r="E4561" s="621"/>
      <c r="F4561" s="621"/>
    </row>
    <row r="4562" spans="1:6" ht="18" hidden="1" customHeight="1">
      <c r="A4562" s="621"/>
      <c r="B4562" s="621"/>
      <c r="C4562" s="621"/>
      <c r="D4562" s="621"/>
      <c r="E4562" s="621"/>
      <c r="F4562" s="621"/>
    </row>
    <row r="4563" spans="1:6" ht="18" hidden="1" customHeight="1">
      <c r="A4563" s="621"/>
      <c r="B4563" s="621"/>
      <c r="C4563" s="621"/>
      <c r="D4563" s="621"/>
      <c r="E4563" s="621"/>
      <c r="F4563" s="621"/>
    </row>
    <row r="4564" spans="1:6" ht="18" hidden="1" customHeight="1">
      <c r="A4564" s="621"/>
      <c r="B4564" s="621"/>
      <c r="C4564" s="621"/>
      <c r="D4564" s="621"/>
      <c r="E4564" s="621"/>
      <c r="F4564" s="621"/>
    </row>
    <row r="4565" spans="1:6" ht="18" hidden="1" customHeight="1">
      <c r="A4565" s="621"/>
      <c r="B4565" s="621"/>
      <c r="C4565" s="621"/>
      <c r="D4565" s="621"/>
      <c r="E4565" s="621"/>
      <c r="F4565" s="621"/>
    </row>
    <row r="4566" spans="1:6" ht="18" hidden="1" customHeight="1">
      <c r="A4566" s="621"/>
      <c r="B4566" s="621"/>
      <c r="C4566" s="621"/>
      <c r="D4566" s="621"/>
      <c r="E4566" s="621"/>
      <c r="F4566" s="621"/>
    </row>
    <row r="4567" spans="1:6" ht="18" hidden="1" customHeight="1">
      <c r="A4567" s="621"/>
      <c r="B4567" s="621"/>
      <c r="C4567" s="621"/>
      <c r="D4567" s="621"/>
      <c r="E4567" s="621"/>
      <c r="F4567" s="621"/>
    </row>
    <row r="4568" spans="1:6" ht="18" hidden="1" customHeight="1">
      <c r="A4568" s="621"/>
      <c r="B4568" s="621"/>
      <c r="C4568" s="621"/>
      <c r="D4568" s="621"/>
      <c r="E4568" s="621"/>
      <c r="F4568" s="621"/>
    </row>
    <row r="4569" spans="1:6" ht="18" hidden="1" customHeight="1">
      <c r="A4569" s="621"/>
      <c r="B4569" s="621"/>
      <c r="C4569" s="621"/>
      <c r="D4569" s="621"/>
      <c r="E4569" s="621"/>
      <c r="F4569" s="621"/>
    </row>
    <row r="4570" spans="1:6" ht="18" hidden="1" customHeight="1">
      <c r="A4570" s="621"/>
      <c r="B4570" s="621"/>
      <c r="C4570" s="621"/>
      <c r="D4570" s="621"/>
      <c r="E4570" s="621"/>
      <c r="F4570" s="621"/>
    </row>
    <row r="4571" spans="1:6" ht="18" hidden="1" customHeight="1">
      <c r="A4571" s="621"/>
      <c r="B4571" s="621"/>
      <c r="C4571" s="621"/>
      <c r="D4571" s="621"/>
      <c r="E4571" s="621"/>
      <c r="F4571" s="621"/>
    </row>
    <row r="4572" spans="1:6" ht="18" hidden="1" customHeight="1">
      <c r="A4572" s="621"/>
      <c r="B4572" s="621"/>
      <c r="C4572" s="621"/>
      <c r="D4572" s="621"/>
      <c r="E4572" s="621"/>
      <c r="F4572" s="621"/>
    </row>
    <row r="4573" spans="1:6" ht="18" hidden="1" customHeight="1">
      <c r="A4573" s="621"/>
      <c r="B4573" s="621"/>
      <c r="C4573" s="621"/>
      <c r="D4573" s="621"/>
      <c r="E4573" s="621"/>
      <c r="F4573" s="621"/>
    </row>
    <row r="4574" spans="1:6" ht="18" hidden="1" customHeight="1">
      <c r="A4574" s="621"/>
      <c r="B4574" s="621"/>
      <c r="C4574" s="621"/>
      <c r="D4574" s="621"/>
      <c r="E4574" s="621"/>
      <c r="F4574" s="621"/>
    </row>
    <row r="4575" spans="1:6" ht="18" hidden="1" customHeight="1">
      <c r="A4575" s="621"/>
      <c r="B4575" s="621"/>
      <c r="C4575" s="621"/>
      <c r="D4575" s="621"/>
      <c r="E4575" s="621"/>
      <c r="F4575" s="621"/>
    </row>
    <row r="4576" spans="1:6" ht="18" hidden="1" customHeight="1">
      <c r="A4576" s="621"/>
      <c r="B4576" s="621"/>
      <c r="C4576" s="621"/>
      <c r="D4576" s="621"/>
      <c r="E4576" s="621"/>
      <c r="F4576" s="621"/>
    </row>
    <row r="4577" spans="1:6" ht="18" hidden="1" customHeight="1">
      <c r="A4577" s="621"/>
      <c r="B4577" s="621"/>
      <c r="C4577" s="621"/>
      <c r="D4577" s="621"/>
      <c r="E4577" s="621"/>
      <c r="F4577" s="621"/>
    </row>
    <row r="4578" spans="1:6" ht="18" hidden="1" customHeight="1">
      <c r="A4578" s="621"/>
      <c r="B4578" s="621"/>
      <c r="C4578" s="621"/>
      <c r="D4578" s="621"/>
      <c r="E4578" s="621"/>
      <c r="F4578" s="621"/>
    </row>
    <row r="4579" spans="1:6" ht="18" hidden="1" customHeight="1">
      <c r="A4579" s="621"/>
      <c r="B4579" s="621"/>
      <c r="C4579" s="621"/>
      <c r="D4579" s="621"/>
      <c r="E4579" s="621"/>
      <c r="F4579" s="621"/>
    </row>
    <row r="4580" spans="1:6" ht="18" hidden="1" customHeight="1">
      <c r="A4580" s="621"/>
      <c r="B4580" s="621"/>
      <c r="C4580" s="621"/>
      <c r="D4580" s="621"/>
      <c r="E4580" s="621"/>
      <c r="F4580" s="621"/>
    </row>
    <row r="4581" spans="1:6" ht="18" hidden="1" customHeight="1">
      <c r="A4581" s="621"/>
      <c r="B4581" s="621"/>
      <c r="C4581" s="621"/>
      <c r="D4581" s="621"/>
      <c r="E4581" s="621"/>
      <c r="F4581" s="621"/>
    </row>
    <row r="4582" spans="1:6" ht="18" hidden="1" customHeight="1">
      <c r="A4582" s="621"/>
      <c r="B4582" s="621"/>
      <c r="C4582" s="621"/>
      <c r="D4582" s="621"/>
      <c r="E4582" s="621"/>
      <c r="F4582" s="621"/>
    </row>
    <row r="4583" spans="1:6" ht="18" hidden="1" customHeight="1">
      <c r="A4583" s="621"/>
      <c r="B4583" s="621"/>
      <c r="C4583" s="621"/>
      <c r="D4583" s="621"/>
      <c r="E4583" s="621"/>
      <c r="F4583" s="621"/>
    </row>
    <row r="4584" spans="1:6" ht="18" hidden="1" customHeight="1">
      <c r="A4584" s="621"/>
      <c r="B4584" s="621"/>
      <c r="C4584" s="621"/>
      <c r="D4584" s="621"/>
      <c r="E4584" s="621"/>
      <c r="F4584" s="621"/>
    </row>
    <row r="4585" spans="1:6" ht="18" hidden="1" customHeight="1">
      <c r="A4585" s="621"/>
      <c r="B4585" s="621"/>
      <c r="C4585" s="621"/>
      <c r="D4585" s="621"/>
      <c r="E4585" s="621"/>
      <c r="F4585" s="621"/>
    </row>
    <row r="4586" spans="1:6" ht="18" hidden="1" customHeight="1">
      <c r="A4586" s="621"/>
      <c r="B4586" s="621"/>
      <c r="C4586" s="621"/>
      <c r="D4586" s="621"/>
      <c r="E4586" s="621"/>
      <c r="F4586" s="621"/>
    </row>
    <row r="4587" spans="1:6" ht="18" hidden="1" customHeight="1">
      <c r="A4587" s="621"/>
      <c r="B4587" s="621"/>
      <c r="C4587" s="621"/>
      <c r="D4587" s="621"/>
      <c r="E4587" s="621"/>
      <c r="F4587" s="621"/>
    </row>
    <row r="4588" spans="1:6" ht="18" hidden="1" customHeight="1">
      <c r="A4588" s="621"/>
      <c r="B4588" s="621"/>
      <c r="C4588" s="621"/>
      <c r="D4588" s="621"/>
      <c r="E4588" s="621"/>
      <c r="F4588" s="621"/>
    </row>
    <row r="4589" spans="1:6" ht="18" hidden="1" customHeight="1">
      <c r="A4589" s="621"/>
      <c r="B4589" s="621"/>
      <c r="C4589" s="621"/>
      <c r="D4589" s="621"/>
      <c r="E4589" s="621"/>
      <c r="F4589" s="621"/>
    </row>
    <row r="4590" spans="1:6" ht="18" hidden="1" customHeight="1">
      <c r="A4590" s="621"/>
      <c r="B4590" s="621"/>
      <c r="C4590" s="621"/>
      <c r="D4590" s="621"/>
      <c r="E4590" s="621"/>
      <c r="F4590" s="621"/>
    </row>
    <row r="4591" spans="1:6" ht="18" hidden="1" customHeight="1">
      <c r="A4591" s="621"/>
      <c r="B4591" s="621"/>
      <c r="C4591" s="621"/>
      <c r="D4591" s="621"/>
      <c r="E4591" s="621"/>
      <c r="F4591" s="621"/>
    </row>
    <row r="4592" spans="1:6" ht="18" hidden="1" customHeight="1">
      <c r="A4592" s="621"/>
      <c r="B4592" s="621"/>
      <c r="C4592" s="621"/>
      <c r="D4592" s="621"/>
      <c r="E4592" s="621"/>
      <c r="F4592" s="621"/>
    </row>
    <row r="4593" spans="1:6" ht="18" hidden="1" customHeight="1">
      <c r="A4593" s="621"/>
      <c r="B4593" s="621"/>
      <c r="C4593" s="621"/>
      <c r="D4593" s="621"/>
      <c r="E4593" s="621"/>
      <c r="F4593" s="621"/>
    </row>
    <row r="4594" spans="1:6" ht="18" hidden="1" customHeight="1">
      <c r="A4594" s="621"/>
      <c r="B4594" s="621"/>
      <c r="C4594" s="621"/>
      <c r="D4594" s="621"/>
      <c r="E4594" s="621"/>
      <c r="F4594" s="621"/>
    </row>
    <row r="4595" spans="1:6" ht="18" hidden="1" customHeight="1">
      <c r="A4595" s="621"/>
      <c r="B4595" s="621"/>
      <c r="C4595" s="621"/>
      <c r="D4595" s="621"/>
      <c r="E4595" s="621"/>
      <c r="F4595" s="621"/>
    </row>
    <row r="4596" spans="1:6" ht="18" hidden="1" customHeight="1">
      <c r="A4596" s="621"/>
      <c r="B4596" s="621"/>
      <c r="C4596" s="621"/>
      <c r="D4596" s="621"/>
      <c r="E4596" s="621"/>
      <c r="F4596" s="621"/>
    </row>
    <row r="4597" spans="1:6" ht="18" hidden="1" customHeight="1">
      <c r="A4597" s="621"/>
      <c r="B4597" s="621"/>
      <c r="C4597" s="621"/>
      <c r="D4597" s="621"/>
      <c r="E4597" s="621"/>
      <c r="F4597" s="621"/>
    </row>
    <row r="4598" spans="1:6" ht="18" hidden="1" customHeight="1">
      <c r="A4598" s="621"/>
      <c r="B4598" s="621"/>
      <c r="C4598" s="621"/>
      <c r="D4598" s="621"/>
      <c r="E4598" s="621"/>
      <c r="F4598" s="621"/>
    </row>
    <row r="4599" spans="1:6" ht="18" hidden="1" customHeight="1">
      <c r="A4599" s="621"/>
      <c r="B4599" s="621"/>
      <c r="C4599" s="621"/>
      <c r="D4599" s="621"/>
      <c r="E4599" s="621"/>
      <c r="F4599" s="621"/>
    </row>
    <row r="4600" spans="1:6" ht="18" hidden="1" customHeight="1">
      <c r="A4600" s="621"/>
      <c r="B4600" s="621"/>
      <c r="C4600" s="621"/>
      <c r="D4600" s="621"/>
      <c r="E4600" s="621"/>
      <c r="F4600" s="621"/>
    </row>
    <row r="4601" spans="1:6" ht="18" hidden="1" customHeight="1">
      <c r="A4601" s="621"/>
      <c r="B4601" s="621"/>
      <c r="C4601" s="621"/>
      <c r="D4601" s="621"/>
      <c r="E4601" s="621"/>
      <c r="F4601" s="621"/>
    </row>
    <row r="4602" spans="1:6" ht="18" hidden="1" customHeight="1">
      <c r="A4602" s="621"/>
      <c r="B4602" s="621"/>
      <c r="C4602" s="621"/>
      <c r="D4602" s="621"/>
      <c r="E4602" s="621"/>
      <c r="F4602" s="621"/>
    </row>
    <row r="4603" spans="1:6" ht="18" hidden="1" customHeight="1">
      <c r="A4603" s="621"/>
      <c r="B4603" s="621"/>
      <c r="C4603" s="621"/>
      <c r="D4603" s="621"/>
      <c r="E4603" s="621"/>
      <c r="F4603" s="621"/>
    </row>
    <row r="4604" spans="1:6" ht="18" hidden="1" customHeight="1">
      <c r="A4604" s="621"/>
      <c r="B4604" s="621"/>
      <c r="C4604" s="621"/>
      <c r="D4604" s="621"/>
      <c r="E4604" s="621"/>
      <c r="F4604" s="621"/>
    </row>
    <row r="4605" spans="1:6" ht="18" hidden="1" customHeight="1">
      <c r="A4605" s="621"/>
      <c r="B4605" s="621"/>
      <c r="C4605" s="621"/>
      <c r="D4605" s="621"/>
      <c r="E4605" s="621"/>
      <c r="F4605" s="621"/>
    </row>
    <row r="4606" spans="1:6" ht="18" hidden="1" customHeight="1">
      <c r="A4606" s="621"/>
      <c r="B4606" s="621"/>
      <c r="C4606" s="621"/>
      <c r="D4606" s="621"/>
      <c r="E4606" s="621"/>
      <c r="F4606" s="621"/>
    </row>
    <row r="4607" spans="1:6" ht="18" hidden="1" customHeight="1">
      <c r="A4607" s="621"/>
      <c r="B4607" s="621"/>
      <c r="C4607" s="621"/>
      <c r="D4607" s="621"/>
      <c r="E4607" s="621"/>
      <c r="F4607" s="621"/>
    </row>
    <row r="4608" spans="1:6" ht="18" hidden="1" customHeight="1">
      <c r="A4608" s="621"/>
      <c r="B4608" s="621"/>
      <c r="C4608" s="621"/>
      <c r="D4608" s="621"/>
      <c r="E4608" s="621"/>
      <c r="F4608" s="621"/>
    </row>
    <row r="4609" spans="1:6" ht="18" hidden="1" customHeight="1">
      <c r="A4609" s="621"/>
      <c r="B4609" s="621"/>
      <c r="C4609" s="621"/>
      <c r="D4609" s="621"/>
      <c r="E4609" s="621"/>
      <c r="F4609" s="621"/>
    </row>
    <row r="4610" spans="1:6" ht="18" hidden="1" customHeight="1">
      <c r="A4610" s="621"/>
      <c r="B4610" s="621"/>
      <c r="C4610" s="621"/>
      <c r="D4610" s="621"/>
      <c r="E4610" s="621"/>
      <c r="F4610" s="621"/>
    </row>
    <row r="4611" spans="1:6" ht="18" hidden="1" customHeight="1">
      <c r="A4611" s="621"/>
      <c r="B4611" s="621"/>
      <c r="C4611" s="621"/>
      <c r="D4611" s="621"/>
      <c r="E4611" s="621"/>
      <c r="F4611" s="621"/>
    </row>
    <row r="4612" spans="1:6" ht="18" hidden="1" customHeight="1">
      <c r="A4612" s="621"/>
      <c r="B4612" s="621"/>
      <c r="C4612" s="621"/>
      <c r="D4612" s="621"/>
      <c r="E4612" s="621"/>
      <c r="F4612" s="621"/>
    </row>
    <row r="4613" spans="1:6" ht="18" hidden="1" customHeight="1">
      <c r="A4613" s="621"/>
      <c r="B4613" s="621"/>
      <c r="C4613" s="621"/>
      <c r="D4613" s="621"/>
      <c r="E4613" s="621"/>
      <c r="F4613" s="621"/>
    </row>
    <row r="4614" spans="1:6" ht="18" hidden="1" customHeight="1">
      <c r="A4614" s="621"/>
      <c r="B4614" s="621"/>
      <c r="C4614" s="621"/>
      <c r="D4614" s="621"/>
      <c r="E4614" s="621"/>
      <c r="F4614" s="621"/>
    </row>
    <row r="4615" spans="1:6" ht="18" hidden="1" customHeight="1">
      <c r="A4615" s="621"/>
      <c r="B4615" s="621"/>
      <c r="C4615" s="621"/>
      <c r="D4615" s="621"/>
      <c r="E4615" s="621"/>
      <c r="F4615" s="621"/>
    </row>
    <row r="4616" spans="1:6" ht="18" hidden="1" customHeight="1">
      <c r="A4616" s="621"/>
      <c r="B4616" s="621"/>
      <c r="C4616" s="621"/>
      <c r="D4616" s="621"/>
      <c r="E4616" s="621"/>
      <c r="F4616" s="621"/>
    </row>
    <row r="4617" spans="1:6" ht="18" hidden="1" customHeight="1">
      <c r="A4617" s="621"/>
      <c r="B4617" s="621"/>
      <c r="C4617" s="621"/>
      <c r="D4617" s="621"/>
      <c r="E4617" s="621"/>
      <c r="F4617" s="621"/>
    </row>
    <row r="4618" spans="1:6" ht="18" hidden="1" customHeight="1">
      <c r="A4618" s="621"/>
      <c r="B4618" s="621"/>
      <c r="C4618" s="621"/>
      <c r="D4618" s="621"/>
      <c r="E4618" s="621"/>
      <c r="F4618" s="621"/>
    </row>
    <row r="4619" spans="1:6" ht="18" hidden="1" customHeight="1">
      <c r="A4619" s="621"/>
      <c r="B4619" s="621"/>
      <c r="C4619" s="621"/>
      <c r="D4619" s="621"/>
      <c r="E4619" s="621"/>
      <c r="F4619" s="621"/>
    </row>
    <row r="4620" spans="1:6" ht="18" hidden="1" customHeight="1">
      <c r="A4620" s="621"/>
      <c r="B4620" s="621"/>
      <c r="C4620" s="621"/>
      <c r="D4620" s="621"/>
      <c r="E4620" s="621"/>
      <c r="F4620" s="621"/>
    </row>
    <row r="4621" spans="1:6" ht="18" hidden="1" customHeight="1">
      <c r="A4621" s="621"/>
      <c r="B4621" s="621"/>
      <c r="C4621" s="621"/>
      <c r="D4621" s="621"/>
      <c r="E4621" s="621"/>
      <c r="F4621" s="621"/>
    </row>
    <row r="4622" spans="1:6" ht="18" hidden="1" customHeight="1">
      <c r="A4622" s="621"/>
      <c r="B4622" s="621"/>
      <c r="C4622" s="621"/>
      <c r="D4622" s="621"/>
      <c r="E4622" s="621"/>
      <c r="F4622" s="621"/>
    </row>
    <row r="4623" spans="1:6" ht="18" hidden="1" customHeight="1">
      <c r="A4623" s="621"/>
      <c r="B4623" s="621"/>
      <c r="C4623" s="621"/>
      <c r="D4623" s="621"/>
      <c r="E4623" s="621"/>
      <c r="F4623" s="621"/>
    </row>
    <row r="4624" spans="1:6" ht="18" hidden="1" customHeight="1">
      <c r="A4624" s="621"/>
      <c r="B4624" s="621"/>
      <c r="C4624" s="621"/>
      <c r="D4624" s="621"/>
      <c r="E4624" s="621"/>
      <c r="F4624" s="621"/>
    </row>
    <row r="4625" spans="1:6" ht="18" hidden="1" customHeight="1">
      <c r="A4625" s="621"/>
      <c r="B4625" s="621"/>
      <c r="C4625" s="621"/>
      <c r="D4625" s="621"/>
      <c r="E4625" s="621"/>
      <c r="F4625" s="621"/>
    </row>
    <row r="4626" spans="1:6" ht="18" hidden="1" customHeight="1">
      <c r="A4626" s="621"/>
      <c r="B4626" s="621"/>
      <c r="C4626" s="621"/>
      <c r="D4626" s="621"/>
      <c r="E4626" s="621"/>
      <c r="F4626" s="621"/>
    </row>
    <row r="4627" spans="1:6" ht="18" hidden="1" customHeight="1">
      <c r="A4627" s="621"/>
      <c r="B4627" s="621"/>
      <c r="C4627" s="621"/>
      <c r="D4627" s="621"/>
      <c r="E4627" s="621"/>
      <c r="F4627" s="621"/>
    </row>
    <row r="4628" spans="1:6" ht="18" hidden="1" customHeight="1">
      <c r="A4628" s="621"/>
      <c r="B4628" s="621"/>
      <c r="C4628" s="621"/>
      <c r="D4628" s="621"/>
      <c r="E4628" s="621"/>
      <c r="F4628" s="621"/>
    </row>
    <row r="4629" spans="1:6" ht="18" hidden="1" customHeight="1">
      <c r="A4629" s="621"/>
      <c r="B4629" s="621"/>
      <c r="C4629" s="621"/>
      <c r="D4629" s="621"/>
      <c r="E4629" s="621"/>
      <c r="F4629" s="621"/>
    </row>
    <row r="4630" spans="1:6" ht="18" hidden="1" customHeight="1">
      <c r="A4630" s="621"/>
      <c r="B4630" s="621"/>
      <c r="C4630" s="621"/>
      <c r="D4630" s="621"/>
      <c r="E4630" s="621"/>
      <c r="F4630" s="621"/>
    </row>
    <row r="4631" spans="1:6" ht="18" hidden="1" customHeight="1">
      <c r="A4631" s="621"/>
      <c r="B4631" s="621"/>
      <c r="C4631" s="621"/>
      <c r="D4631" s="621"/>
      <c r="E4631" s="621"/>
      <c r="F4631" s="621"/>
    </row>
    <row r="4632" spans="1:6" ht="18" hidden="1" customHeight="1">
      <c r="A4632" s="621"/>
      <c r="B4632" s="621"/>
      <c r="C4632" s="621"/>
      <c r="D4632" s="621"/>
      <c r="E4632" s="621"/>
      <c r="F4632" s="621"/>
    </row>
    <row r="4633" spans="1:6" ht="18" hidden="1" customHeight="1">
      <c r="A4633" s="621"/>
      <c r="B4633" s="621"/>
      <c r="C4633" s="621"/>
      <c r="D4633" s="621"/>
      <c r="E4633" s="621"/>
      <c r="F4633" s="621"/>
    </row>
    <row r="4634" spans="1:6" ht="18" hidden="1" customHeight="1">
      <c r="A4634" s="621"/>
      <c r="B4634" s="621"/>
      <c r="C4634" s="621"/>
      <c r="D4634" s="621"/>
      <c r="E4634" s="621"/>
      <c r="F4634" s="621"/>
    </row>
    <row r="4635" spans="1:6" ht="18" hidden="1" customHeight="1">
      <c r="A4635" s="621"/>
      <c r="B4635" s="621"/>
      <c r="C4635" s="621"/>
      <c r="D4635" s="621"/>
      <c r="E4635" s="621"/>
      <c r="F4635" s="621"/>
    </row>
    <row r="4636" spans="1:6" ht="18" hidden="1" customHeight="1">
      <c r="A4636" s="621"/>
      <c r="B4636" s="621"/>
      <c r="C4636" s="621"/>
      <c r="D4636" s="621"/>
      <c r="E4636" s="621"/>
      <c r="F4636" s="621"/>
    </row>
    <row r="4637" spans="1:6" ht="18" hidden="1" customHeight="1">
      <c r="A4637" s="621"/>
      <c r="B4637" s="621"/>
      <c r="C4637" s="621"/>
      <c r="D4637" s="621"/>
      <c r="E4637" s="621"/>
      <c r="F4637" s="621"/>
    </row>
    <row r="4638" spans="1:6" ht="18" hidden="1" customHeight="1">
      <c r="A4638" s="621"/>
      <c r="B4638" s="621"/>
      <c r="C4638" s="621"/>
      <c r="D4638" s="621"/>
      <c r="E4638" s="621"/>
      <c r="F4638" s="621"/>
    </row>
    <row r="4639" spans="1:6" ht="18" hidden="1" customHeight="1">
      <c r="A4639" s="621"/>
      <c r="B4639" s="621"/>
      <c r="C4639" s="621"/>
      <c r="D4639" s="621"/>
      <c r="E4639" s="621"/>
      <c r="F4639" s="621"/>
    </row>
    <row r="4640" spans="1:6" ht="18" hidden="1" customHeight="1">
      <c r="A4640" s="621"/>
      <c r="B4640" s="621"/>
      <c r="C4640" s="621"/>
      <c r="D4640" s="621"/>
      <c r="E4640" s="621"/>
      <c r="F4640" s="621"/>
    </row>
    <row r="4641" spans="1:6" ht="18" hidden="1" customHeight="1">
      <c r="A4641" s="621"/>
      <c r="B4641" s="621"/>
      <c r="C4641" s="621"/>
      <c r="D4641" s="621"/>
      <c r="E4641" s="621"/>
      <c r="F4641" s="621"/>
    </row>
    <row r="4642" spans="1:6" ht="18" hidden="1" customHeight="1">
      <c r="A4642" s="621"/>
      <c r="B4642" s="621"/>
      <c r="C4642" s="621"/>
      <c r="D4642" s="621"/>
      <c r="E4642" s="621"/>
      <c r="F4642" s="621"/>
    </row>
    <row r="4643" spans="1:6" ht="18" hidden="1" customHeight="1">
      <c r="A4643" s="621"/>
      <c r="B4643" s="621"/>
      <c r="C4643" s="621"/>
      <c r="D4643" s="621"/>
      <c r="E4643" s="621"/>
      <c r="F4643" s="621"/>
    </row>
    <row r="4644" spans="1:6" ht="18" hidden="1" customHeight="1">
      <c r="A4644" s="621"/>
      <c r="B4644" s="621"/>
      <c r="C4644" s="621"/>
      <c r="D4644" s="621"/>
      <c r="E4644" s="621"/>
      <c r="F4644" s="621"/>
    </row>
    <row r="4645" spans="1:6" ht="18" hidden="1" customHeight="1">
      <c r="A4645" s="621"/>
      <c r="B4645" s="621"/>
      <c r="C4645" s="621"/>
      <c r="D4645" s="621"/>
      <c r="E4645" s="621"/>
      <c r="F4645" s="621"/>
    </row>
    <row r="4646" spans="1:6" ht="18" hidden="1" customHeight="1">
      <c r="A4646" s="621"/>
      <c r="B4646" s="621"/>
      <c r="C4646" s="621"/>
      <c r="D4646" s="621"/>
      <c r="E4646" s="621"/>
      <c r="F4646" s="621"/>
    </row>
    <row r="4647" spans="1:6" ht="18" hidden="1" customHeight="1">
      <c r="A4647" s="621"/>
      <c r="B4647" s="621"/>
      <c r="C4647" s="621"/>
      <c r="D4647" s="621"/>
      <c r="E4647" s="621"/>
      <c r="F4647" s="621"/>
    </row>
    <row r="4648" spans="1:6" ht="18" hidden="1" customHeight="1">
      <c r="A4648" s="621"/>
      <c r="B4648" s="621"/>
      <c r="C4648" s="621"/>
      <c r="D4648" s="621"/>
      <c r="E4648" s="621"/>
      <c r="F4648" s="621"/>
    </row>
    <row r="4649" spans="1:6" ht="18" hidden="1" customHeight="1">
      <c r="A4649" s="621"/>
      <c r="B4649" s="621"/>
      <c r="C4649" s="621"/>
      <c r="D4649" s="621"/>
      <c r="E4649" s="621"/>
      <c r="F4649" s="621"/>
    </row>
    <row r="4650" spans="1:6" ht="18" hidden="1" customHeight="1">
      <c r="A4650" s="621"/>
      <c r="B4650" s="621"/>
      <c r="C4650" s="621"/>
      <c r="D4650" s="621"/>
      <c r="E4650" s="621"/>
      <c r="F4650" s="621"/>
    </row>
    <row r="4651" spans="1:6" ht="18" hidden="1" customHeight="1">
      <c r="A4651" s="621"/>
      <c r="B4651" s="621"/>
      <c r="C4651" s="621"/>
      <c r="D4651" s="621"/>
      <c r="E4651" s="621"/>
      <c r="F4651" s="621"/>
    </row>
    <row r="4652" spans="1:6" ht="18" hidden="1" customHeight="1">
      <c r="A4652" s="621"/>
      <c r="B4652" s="621"/>
      <c r="C4652" s="621"/>
      <c r="D4652" s="621"/>
      <c r="E4652" s="621"/>
      <c r="F4652" s="621"/>
    </row>
    <row r="4653" spans="1:6" ht="18" hidden="1" customHeight="1">
      <c r="A4653" s="621"/>
      <c r="B4653" s="621"/>
      <c r="C4653" s="621"/>
      <c r="D4653" s="621"/>
      <c r="E4653" s="621"/>
      <c r="F4653" s="621"/>
    </row>
    <row r="4654" spans="1:6" ht="18" hidden="1" customHeight="1">
      <c r="A4654" s="621"/>
      <c r="B4654" s="621"/>
      <c r="C4654" s="621"/>
      <c r="D4654" s="621"/>
      <c r="E4654" s="621"/>
      <c r="F4654" s="621"/>
    </row>
    <row r="4655" spans="1:6" ht="18" hidden="1" customHeight="1">
      <c r="A4655" s="621"/>
      <c r="B4655" s="621"/>
      <c r="C4655" s="621"/>
      <c r="D4655" s="621"/>
      <c r="E4655" s="621"/>
      <c r="F4655" s="621"/>
    </row>
    <row r="4656" spans="1:6" ht="18" hidden="1" customHeight="1">
      <c r="A4656" s="621"/>
      <c r="B4656" s="621"/>
      <c r="C4656" s="621"/>
      <c r="D4656" s="621"/>
      <c r="E4656" s="621"/>
      <c r="F4656" s="621"/>
    </row>
    <row r="4657" spans="1:6" ht="18" hidden="1" customHeight="1">
      <c r="A4657" s="621"/>
      <c r="B4657" s="621"/>
      <c r="C4657" s="621"/>
      <c r="D4657" s="621"/>
      <c r="E4657" s="621"/>
      <c r="F4657" s="621"/>
    </row>
    <row r="4658" spans="1:6" ht="18" hidden="1" customHeight="1">
      <c r="A4658" s="621"/>
      <c r="B4658" s="621"/>
      <c r="C4658" s="621"/>
      <c r="D4658" s="621"/>
      <c r="E4658" s="621"/>
      <c r="F4658" s="621"/>
    </row>
    <row r="4659" spans="1:6" ht="18" hidden="1" customHeight="1">
      <c r="A4659" s="621"/>
      <c r="B4659" s="621"/>
      <c r="C4659" s="621"/>
      <c r="D4659" s="621"/>
      <c r="E4659" s="621"/>
      <c r="F4659" s="621"/>
    </row>
    <row r="4660" spans="1:6" ht="18" hidden="1" customHeight="1">
      <c r="A4660" s="621"/>
      <c r="B4660" s="621"/>
      <c r="C4660" s="621"/>
      <c r="D4660" s="621"/>
      <c r="E4660" s="621"/>
      <c r="F4660" s="621"/>
    </row>
    <row r="4661" spans="1:6" ht="18" hidden="1" customHeight="1">
      <c r="A4661" s="621"/>
      <c r="B4661" s="621"/>
      <c r="C4661" s="621"/>
      <c r="D4661" s="621"/>
      <c r="E4661" s="621"/>
      <c r="F4661" s="621"/>
    </row>
    <row r="4662" spans="1:6" ht="18" hidden="1" customHeight="1">
      <c r="A4662" s="621"/>
      <c r="B4662" s="621"/>
      <c r="C4662" s="621"/>
      <c r="D4662" s="621"/>
      <c r="E4662" s="621"/>
      <c r="F4662" s="621"/>
    </row>
    <row r="4663" spans="1:6" ht="18" hidden="1" customHeight="1">
      <c r="A4663" s="621"/>
      <c r="B4663" s="621"/>
      <c r="C4663" s="621"/>
      <c r="D4663" s="621"/>
      <c r="E4663" s="621"/>
      <c r="F4663" s="621"/>
    </row>
    <row r="4664" spans="1:6" ht="18" hidden="1" customHeight="1">
      <c r="A4664" s="621"/>
      <c r="B4664" s="621"/>
      <c r="C4664" s="621"/>
      <c r="D4664" s="621"/>
      <c r="E4664" s="621"/>
      <c r="F4664" s="621"/>
    </row>
    <row r="4665" spans="1:6" ht="18" hidden="1" customHeight="1">
      <c r="A4665" s="621"/>
      <c r="B4665" s="621"/>
      <c r="C4665" s="621"/>
      <c r="D4665" s="621"/>
      <c r="E4665" s="621"/>
      <c r="F4665" s="621"/>
    </row>
    <row r="4666" spans="1:6" ht="18" hidden="1" customHeight="1">
      <c r="A4666" s="621"/>
      <c r="B4666" s="621"/>
      <c r="C4666" s="621"/>
      <c r="D4666" s="621"/>
      <c r="E4666" s="621"/>
      <c r="F4666" s="621"/>
    </row>
    <row r="4667" spans="1:6" ht="18" hidden="1" customHeight="1">
      <c r="A4667" s="621"/>
      <c r="B4667" s="621"/>
      <c r="C4667" s="621"/>
      <c r="D4667" s="621"/>
      <c r="E4667" s="621"/>
      <c r="F4667" s="621"/>
    </row>
    <row r="4668" spans="1:6" ht="18" hidden="1" customHeight="1">
      <c r="A4668" s="621"/>
      <c r="B4668" s="621"/>
      <c r="C4668" s="621"/>
      <c r="D4668" s="621"/>
      <c r="E4668" s="621"/>
      <c r="F4668" s="621"/>
    </row>
    <row r="4669" spans="1:6" ht="18" hidden="1" customHeight="1">
      <c r="A4669" s="621"/>
      <c r="B4669" s="621"/>
      <c r="C4669" s="621"/>
      <c r="D4669" s="621"/>
      <c r="E4669" s="621"/>
      <c r="F4669" s="621"/>
    </row>
    <row r="4670" spans="1:6" ht="18" hidden="1" customHeight="1">
      <c r="A4670" s="621"/>
      <c r="B4670" s="621"/>
      <c r="C4670" s="621"/>
      <c r="D4670" s="621"/>
      <c r="E4670" s="621"/>
      <c r="F4670" s="621"/>
    </row>
    <row r="4671" spans="1:6" ht="18" hidden="1" customHeight="1">
      <c r="A4671" s="621"/>
      <c r="B4671" s="621"/>
      <c r="C4671" s="621"/>
      <c r="D4671" s="621"/>
      <c r="E4671" s="621"/>
      <c r="F4671" s="621"/>
    </row>
    <row r="4672" spans="1:6" ht="18" hidden="1" customHeight="1">
      <c r="A4672" s="621"/>
      <c r="B4672" s="621"/>
      <c r="C4672" s="621"/>
      <c r="D4672" s="621"/>
      <c r="E4672" s="621"/>
      <c r="F4672" s="621"/>
    </row>
    <row r="4673" spans="1:6" ht="18" hidden="1" customHeight="1">
      <c r="A4673" s="621"/>
      <c r="B4673" s="621"/>
      <c r="C4673" s="621"/>
      <c r="D4673" s="621"/>
      <c r="E4673" s="621"/>
      <c r="F4673" s="621"/>
    </row>
    <row r="4674" spans="1:6" ht="18" hidden="1" customHeight="1">
      <c r="A4674" s="621"/>
      <c r="B4674" s="621"/>
      <c r="C4674" s="621"/>
      <c r="D4674" s="621"/>
      <c r="E4674" s="621"/>
      <c r="F4674" s="621"/>
    </row>
    <row r="4675" spans="1:6" ht="18" hidden="1" customHeight="1">
      <c r="A4675" s="621"/>
      <c r="B4675" s="621"/>
      <c r="C4675" s="621"/>
      <c r="D4675" s="621"/>
      <c r="E4675" s="621"/>
      <c r="F4675" s="621"/>
    </row>
    <row r="4676" spans="1:6" ht="18" hidden="1" customHeight="1">
      <c r="A4676" s="621"/>
      <c r="B4676" s="621"/>
      <c r="C4676" s="621"/>
      <c r="D4676" s="621"/>
      <c r="E4676" s="621"/>
      <c r="F4676" s="621"/>
    </row>
    <row r="4677" spans="1:6" ht="18" hidden="1" customHeight="1">
      <c r="A4677" s="621"/>
      <c r="B4677" s="621"/>
      <c r="C4677" s="621"/>
      <c r="D4677" s="621"/>
      <c r="E4677" s="621"/>
      <c r="F4677" s="621"/>
    </row>
    <row r="4678" spans="1:6" ht="18" hidden="1" customHeight="1">
      <c r="A4678" s="621"/>
      <c r="B4678" s="621"/>
      <c r="C4678" s="621"/>
      <c r="D4678" s="621"/>
      <c r="E4678" s="621"/>
      <c r="F4678" s="621"/>
    </row>
    <row r="4679" spans="1:6" ht="18" hidden="1" customHeight="1">
      <c r="A4679" s="621"/>
      <c r="B4679" s="621"/>
      <c r="C4679" s="621"/>
      <c r="D4679" s="621"/>
      <c r="E4679" s="621"/>
      <c r="F4679" s="621"/>
    </row>
    <row r="4680" spans="1:6" ht="18" hidden="1" customHeight="1">
      <c r="A4680" s="621"/>
      <c r="B4680" s="621"/>
      <c r="C4680" s="621"/>
      <c r="D4680" s="621"/>
      <c r="E4680" s="621"/>
      <c r="F4680" s="621"/>
    </row>
    <row r="4681" spans="1:6" ht="18" hidden="1" customHeight="1">
      <c r="A4681" s="621"/>
      <c r="B4681" s="621"/>
      <c r="C4681" s="621"/>
      <c r="D4681" s="621"/>
      <c r="E4681" s="621"/>
      <c r="F4681" s="621"/>
    </row>
    <row r="4682" spans="1:6" ht="18" hidden="1" customHeight="1">
      <c r="A4682" s="621"/>
      <c r="B4682" s="621"/>
      <c r="C4682" s="621"/>
      <c r="D4682" s="621"/>
      <c r="E4682" s="621"/>
      <c r="F4682" s="621"/>
    </row>
    <row r="4683" spans="1:6" ht="18" hidden="1" customHeight="1">
      <c r="A4683" s="621"/>
      <c r="B4683" s="621"/>
      <c r="C4683" s="621"/>
      <c r="D4683" s="621"/>
      <c r="E4683" s="621"/>
      <c r="F4683" s="621"/>
    </row>
    <row r="4684" spans="1:6" ht="18" hidden="1" customHeight="1">
      <c r="A4684" s="621"/>
      <c r="B4684" s="621"/>
      <c r="C4684" s="621"/>
      <c r="D4684" s="621"/>
      <c r="E4684" s="621"/>
      <c r="F4684" s="621"/>
    </row>
    <row r="4685" spans="1:6" ht="18" hidden="1" customHeight="1">
      <c r="A4685" s="621"/>
      <c r="B4685" s="621"/>
      <c r="C4685" s="621"/>
      <c r="D4685" s="621"/>
      <c r="E4685" s="621"/>
      <c r="F4685" s="621"/>
    </row>
    <row r="4686" spans="1:6" ht="18" hidden="1" customHeight="1">
      <c r="A4686" s="621"/>
      <c r="B4686" s="621"/>
      <c r="C4686" s="621"/>
      <c r="D4686" s="621"/>
      <c r="E4686" s="621"/>
      <c r="F4686" s="621"/>
    </row>
    <row r="4687" spans="1:6" ht="18" hidden="1" customHeight="1">
      <c r="A4687" s="621"/>
      <c r="B4687" s="621"/>
      <c r="C4687" s="621"/>
      <c r="D4687" s="621"/>
      <c r="E4687" s="621"/>
      <c r="F4687" s="621"/>
    </row>
    <row r="4688" spans="1:6" ht="18" hidden="1" customHeight="1">
      <c r="A4688" s="621"/>
      <c r="B4688" s="621"/>
      <c r="C4688" s="621"/>
      <c r="D4688" s="621"/>
      <c r="E4688" s="621"/>
      <c r="F4688" s="621"/>
    </row>
    <row r="4689" spans="1:6" ht="18" hidden="1" customHeight="1">
      <c r="A4689" s="621"/>
      <c r="B4689" s="621"/>
      <c r="C4689" s="621"/>
      <c r="D4689" s="621"/>
      <c r="E4689" s="621"/>
      <c r="F4689" s="621"/>
    </row>
    <row r="4690" spans="1:6" ht="18" hidden="1" customHeight="1">
      <c r="A4690" s="621"/>
      <c r="B4690" s="621"/>
      <c r="C4690" s="621"/>
      <c r="D4690" s="621"/>
      <c r="E4690" s="621"/>
      <c r="F4690" s="621"/>
    </row>
    <row r="4691" spans="1:6" ht="18" hidden="1" customHeight="1">
      <c r="A4691" s="621"/>
      <c r="B4691" s="621"/>
      <c r="C4691" s="621"/>
      <c r="D4691" s="621"/>
      <c r="E4691" s="621"/>
      <c r="F4691" s="621"/>
    </row>
    <row r="4692" spans="1:6" ht="18" hidden="1" customHeight="1">
      <c r="A4692" s="621"/>
      <c r="B4692" s="621"/>
      <c r="C4692" s="621"/>
      <c r="D4692" s="621"/>
      <c r="E4692" s="621"/>
      <c r="F4692" s="621"/>
    </row>
    <row r="4693" spans="1:6" ht="18" hidden="1" customHeight="1">
      <c r="A4693" s="621"/>
      <c r="B4693" s="621"/>
      <c r="C4693" s="621"/>
      <c r="D4693" s="621"/>
      <c r="E4693" s="621"/>
      <c r="F4693" s="621"/>
    </row>
    <row r="4694" spans="1:6" ht="18" hidden="1" customHeight="1">
      <c r="A4694" s="621"/>
      <c r="B4694" s="621"/>
      <c r="C4694" s="621"/>
      <c r="D4694" s="621"/>
      <c r="E4694" s="621"/>
      <c r="F4694" s="621"/>
    </row>
    <row r="4695" spans="1:6" ht="18" hidden="1" customHeight="1">
      <c r="A4695" s="621"/>
      <c r="B4695" s="621"/>
      <c r="C4695" s="621"/>
      <c r="D4695" s="621"/>
      <c r="E4695" s="621"/>
      <c r="F4695" s="621"/>
    </row>
    <row r="4696" spans="1:6" ht="18" hidden="1" customHeight="1">
      <c r="A4696" s="621"/>
      <c r="B4696" s="621"/>
      <c r="C4696" s="621"/>
      <c r="D4696" s="621"/>
      <c r="E4696" s="621"/>
      <c r="F4696" s="621"/>
    </row>
    <row r="4697" spans="1:6" ht="18" hidden="1" customHeight="1">
      <c r="A4697" s="621"/>
      <c r="B4697" s="621"/>
      <c r="C4697" s="621"/>
      <c r="D4697" s="621"/>
      <c r="E4697" s="621"/>
      <c r="F4697" s="621"/>
    </row>
    <row r="4698" spans="1:6" ht="18" hidden="1" customHeight="1">
      <c r="A4698" s="621"/>
      <c r="B4698" s="621"/>
      <c r="C4698" s="621"/>
      <c r="D4698" s="621"/>
      <c r="E4698" s="621"/>
      <c r="F4698" s="621"/>
    </row>
    <row r="4699" spans="1:6" ht="18" hidden="1" customHeight="1">
      <c r="A4699" s="621"/>
      <c r="B4699" s="621"/>
      <c r="C4699" s="621"/>
      <c r="D4699" s="621"/>
      <c r="E4699" s="621"/>
      <c r="F4699" s="621"/>
    </row>
    <row r="4700" spans="1:6" ht="18" hidden="1" customHeight="1">
      <c r="A4700" s="621"/>
      <c r="B4700" s="621"/>
      <c r="C4700" s="621"/>
      <c r="D4700" s="621"/>
      <c r="E4700" s="621"/>
      <c r="F4700" s="621"/>
    </row>
    <row r="4701" spans="1:6" ht="18" hidden="1" customHeight="1">
      <c r="A4701" s="621"/>
      <c r="B4701" s="621"/>
      <c r="C4701" s="621"/>
      <c r="D4701" s="621"/>
      <c r="E4701" s="621"/>
      <c r="F4701" s="621"/>
    </row>
    <row r="4702" spans="1:6" ht="18" hidden="1" customHeight="1">
      <c r="A4702" s="621"/>
      <c r="B4702" s="621"/>
      <c r="C4702" s="621"/>
      <c r="D4702" s="621"/>
      <c r="E4702" s="621"/>
      <c r="F4702" s="621"/>
    </row>
    <row r="4703" spans="1:6" ht="18" hidden="1" customHeight="1">
      <c r="A4703" s="621"/>
      <c r="B4703" s="621"/>
      <c r="C4703" s="621"/>
      <c r="D4703" s="621"/>
      <c r="E4703" s="621"/>
      <c r="F4703" s="621"/>
    </row>
    <row r="4704" spans="1:6" ht="18" hidden="1" customHeight="1">
      <c r="A4704" s="621"/>
      <c r="B4704" s="621"/>
      <c r="C4704" s="621"/>
      <c r="D4704" s="621"/>
      <c r="E4704" s="621"/>
      <c r="F4704" s="621"/>
    </row>
    <row r="4705" spans="1:6" ht="18" hidden="1" customHeight="1">
      <c r="A4705" s="621"/>
      <c r="B4705" s="621"/>
      <c r="C4705" s="621"/>
      <c r="D4705" s="621"/>
      <c r="E4705" s="621"/>
      <c r="F4705" s="621"/>
    </row>
    <row r="4706" spans="1:6" ht="18" hidden="1" customHeight="1">
      <c r="A4706" s="621"/>
      <c r="B4706" s="621"/>
      <c r="C4706" s="621"/>
      <c r="D4706" s="621"/>
      <c r="E4706" s="621"/>
      <c r="F4706" s="621"/>
    </row>
    <row r="4707" spans="1:6" ht="18" hidden="1" customHeight="1">
      <c r="A4707" s="621"/>
      <c r="B4707" s="621"/>
      <c r="C4707" s="621"/>
      <c r="D4707" s="621"/>
      <c r="E4707" s="621"/>
      <c r="F4707" s="621"/>
    </row>
    <row r="4708" spans="1:6" ht="18" hidden="1" customHeight="1">
      <c r="A4708" s="621"/>
      <c r="B4708" s="621"/>
      <c r="C4708" s="621"/>
      <c r="D4708" s="621"/>
      <c r="E4708" s="621"/>
      <c r="F4708" s="621"/>
    </row>
    <row r="4709" spans="1:6" ht="18" hidden="1" customHeight="1">
      <c r="A4709" s="621"/>
      <c r="B4709" s="621"/>
      <c r="C4709" s="621"/>
      <c r="D4709" s="621"/>
      <c r="E4709" s="621"/>
      <c r="F4709" s="621"/>
    </row>
    <row r="4710" spans="1:6" ht="18" hidden="1" customHeight="1">
      <c r="A4710" s="621"/>
      <c r="B4710" s="621"/>
      <c r="C4710" s="621"/>
      <c r="D4710" s="621"/>
      <c r="E4710" s="621"/>
      <c r="F4710" s="621"/>
    </row>
    <row r="4711" spans="1:6" ht="18" hidden="1" customHeight="1">
      <c r="A4711" s="621"/>
      <c r="B4711" s="621"/>
      <c r="C4711" s="621"/>
      <c r="D4711" s="621"/>
      <c r="E4711" s="621"/>
      <c r="F4711" s="621"/>
    </row>
    <row r="4712" spans="1:6" ht="18" hidden="1" customHeight="1">
      <c r="A4712" s="621"/>
      <c r="B4712" s="621"/>
      <c r="C4712" s="621"/>
      <c r="D4712" s="621"/>
      <c r="E4712" s="621"/>
      <c r="F4712" s="621"/>
    </row>
    <row r="4713" spans="1:6" ht="18" hidden="1" customHeight="1">
      <c r="A4713" s="621"/>
      <c r="B4713" s="621"/>
      <c r="C4713" s="621"/>
      <c r="D4713" s="621"/>
      <c r="E4713" s="621"/>
      <c r="F4713" s="621"/>
    </row>
    <row r="4714" spans="1:6" ht="18" hidden="1" customHeight="1">
      <c r="A4714" s="621"/>
      <c r="B4714" s="621"/>
      <c r="C4714" s="621"/>
      <c r="D4714" s="621"/>
      <c r="E4714" s="621"/>
      <c r="F4714" s="621"/>
    </row>
    <row r="4715" spans="1:6" ht="18" hidden="1" customHeight="1">
      <c r="A4715" s="621"/>
      <c r="B4715" s="621"/>
      <c r="C4715" s="621"/>
      <c r="D4715" s="621"/>
      <c r="E4715" s="621"/>
      <c r="F4715" s="621"/>
    </row>
    <row r="4716" spans="1:6" ht="18" hidden="1" customHeight="1">
      <c r="A4716" s="621"/>
      <c r="B4716" s="621"/>
      <c r="C4716" s="621"/>
      <c r="D4716" s="621"/>
      <c r="E4716" s="621"/>
      <c r="F4716" s="621"/>
    </row>
    <row r="4717" spans="1:6" ht="18" hidden="1" customHeight="1">
      <c r="A4717" s="621"/>
      <c r="B4717" s="621"/>
      <c r="C4717" s="621"/>
      <c r="D4717" s="621"/>
      <c r="E4717" s="621"/>
      <c r="F4717" s="621"/>
    </row>
    <row r="4718" spans="1:6" ht="18" hidden="1" customHeight="1">
      <c r="A4718" s="621"/>
      <c r="B4718" s="621"/>
      <c r="C4718" s="621"/>
      <c r="D4718" s="621"/>
      <c r="E4718" s="621"/>
      <c r="F4718" s="621"/>
    </row>
    <row r="4719" spans="1:6" ht="18" hidden="1" customHeight="1">
      <c r="A4719" s="621"/>
      <c r="B4719" s="621"/>
      <c r="C4719" s="621"/>
      <c r="D4719" s="621"/>
      <c r="E4719" s="621"/>
      <c r="F4719" s="621"/>
    </row>
    <row r="4720" spans="1:6" ht="18" hidden="1" customHeight="1">
      <c r="A4720" s="621"/>
      <c r="B4720" s="621"/>
      <c r="C4720" s="621"/>
      <c r="D4720" s="621"/>
      <c r="E4720" s="621"/>
      <c r="F4720" s="621"/>
    </row>
    <row r="4721" spans="1:6" ht="18" hidden="1" customHeight="1">
      <c r="A4721" s="621"/>
      <c r="B4721" s="621"/>
      <c r="C4721" s="621"/>
      <c r="D4721" s="621"/>
      <c r="E4721" s="621"/>
      <c r="F4721" s="621"/>
    </row>
    <row r="4722" spans="1:6" ht="18" hidden="1" customHeight="1">
      <c r="A4722" s="621"/>
      <c r="B4722" s="621"/>
      <c r="C4722" s="621"/>
      <c r="D4722" s="621"/>
      <c r="E4722" s="621"/>
      <c r="F4722" s="621"/>
    </row>
    <row r="4723" spans="1:6" ht="18" hidden="1" customHeight="1">
      <c r="A4723" s="621"/>
      <c r="B4723" s="621"/>
      <c r="C4723" s="621"/>
      <c r="D4723" s="621"/>
      <c r="E4723" s="621"/>
      <c r="F4723" s="621"/>
    </row>
    <row r="4724" spans="1:6" ht="18" hidden="1" customHeight="1">
      <c r="A4724" s="621"/>
      <c r="B4724" s="621"/>
      <c r="C4724" s="621"/>
      <c r="D4724" s="621"/>
      <c r="E4724" s="621"/>
      <c r="F4724" s="621"/>
    </row>
    <row r="4725" spans="1:6" ht="18" hidden="1" customHeight="1">
      <c r="A4725" s="621"/>
      <c r="B4725" s="621"/>
      <c r="C4725" s="621"/>
      <c r="D4725" s="621"/>
      <c r="E4725" s="621"/>
      <c r="F4725" s="621"/>
    </row>
    <row r="4726" spans="1:6" ht="18" hidden="1" customHeight="1">
      <c r="A4726" s="621"/>
      <c r="B4726" s="621"/>
      <c r="C4726" s="621"/>
      <c r="D4726" s="621"/>
      <c r="E4726" s="621"/>
      <c r="F4726" s="621"/>
    </row>
    <row r="4727" spans="1:6" ht="18" hidden="1" customHeight="1">
      <c r="A4727" s="621"/>
      <c r="B4727" s="621"/>
      <c r="C4727" s="621"/>
      <c r="D4727" s="621"/>
      <c r="E4727" s="621"/>
      <c r="F4727" s="621"/>
    </row>
    <row r="4728" spans="1:6" ht="18" hidden="1" customHeight="1">
      <c r="A4728" s="621"/>
      <c r="B4728" s="621"/>
      <c r="C4728" s="621"/>
      <c r="D4728" s="621"/>
      <c r="E4728" s="621"/>
      <c r="F4728" s="621"/>
    </row>
    <row r="4729" spans="1:6" ht="18" hidden="1" customHeight="1">
      <c r="A4729" s="621"/>
      <c r="B4729" s="621"/>
      <c r="C4729" s="621"/>
      <c r="D4729" s="621"/>
      <c r="E4729" s="621"/>
      <c r="F4729" s="621"/>
    </row>
    <row r="4730" spans="1:6" ht="18" hidden="1" customHeight="1">
      <c r="A4730" s="621"/>
      <c r="B4730" s="621"/>
      <c r="C4730" s="621"/>
      <c r="D4730" s="621"/>
      <c r="E4730" s="621"/>
      <c r="F4730" s="621"/>
    </row>
    <row r="4731" spans="1:6" ht="18" hidden="1" customHeight="1">
      <c r="A4731" s="621"/>
      <c r="B4731" s="621"/>
      <c r="C4731" s="621"/>
      <c r="D4731" s="621"/>
      <c r="E4731" s="621"/>
      <c r="F4731" s="621"/>
    </row>
    <row r="4732" spans="1:6" ht="18" hidden="1" customHeight="1">
      <c r="A4732" s="621"/>
      <c r="B4732" s="621"/>
      <c r="C4732" s="621"/>
      <c r="D4732" s="621"/>
      <c r="E4732" s="621"/>
      <c r="F4732" s="621"/>
    </row>
    <row r="4733" spans="1:6" ht="18" hidden="1" customHeight="1">
      <c r="A4733" s="621"/>
      <c r="B4733" s="621"/>
      <c r="C4733" s="621"/>
      <c r="D4733" s="621"/>
      <c r="E4733" s="621"/>
      <c r="F4733" s="621"/>
    </row>
    <row r="4734" spans="1:6" ht="18" hidden="1" customHeight="1">
      <c r="A4734" s="621"/>
      <c r="B4734" s="621"/>
      <c r="C4734" s="621"/>
      <c r="D4734" s="621"/>
      <c r="E4734" s="621"/>
      <c r="F4734" s="621"/>
    </row>
    <row r="4735" spans="1:6" ht="18" hidden="1" customHeight="1">
      <c r="A4735" s="621"/>
      <c r="B4735" s="621"/>
      <c r="C4735" s="621"/>
      <c r="D4735" s="621"/>
      <c r="E4735" s="621"/>
      <c r="F4735" s="621"/>
    </row>
    <row r="4736" spans="1:6" ht="18" hidden="1" customHeight="1">
      <c r="A4736" s="621"/>
      <c r="B4736" s="621"/>
      <c r="C4736" s="621"/>
      <c r="D4736" s="621"/>
      <c r="E4736" s="621"/>
      <c r="F4736" s="621"/>
    </row>
    <row r="4737" spans="1:6" ht="18" hidden="1" customHeight="1">
      <c r="A4737" s="621"/>
      <c r="B4737" s="621"/>
      <c r="C4737" s="621"/>
      <c r="D4737" s="621"/>
      <c r="E4737" s="621"/>
      <c r="F4737" s="621"/>
    </row>
    <row r="4738" spans="1:6" ht="18" hidden="1" customHeight="1">
      <c r="A4738" s="621"/>
      <c r="B4738" s="621"/>
      <c r="C4738" s="621"/>
      <c r="D4738" s="621"/>
      <c r="E4738" s="621"/>
      <c r="F4738" s="621"/>
    </row>
    <row r="4739" spans="1:6" ht="18" hidden="1" customHeight="1">
      <c r="A4739" s="621"/>
      <c r="B4739" s="621"/>
      <c r="C4739" s="621"/>
      <c r="D4739" s="621"/>
      <c r="E4739" s="621"/>
      <c r="F4739" s="621"/>
    </row>
    <row r="4740" spans="1:6" ht="18" hidden="1" customHeight="1">
      <c r="A4740" s="621"/>
      <c r="B4740" s="621"/>
      <c r="C4740" s="621"/>
      <c r="D4740" s="621"/>
      <c r="E4740" s="621"/>
      <c r="F4740" s="621"/>
    </row>
    <row r="4741" spans="1:6" ht="18" hidden="1" customHeight="1">
      <c r="A4741" s="621"/>
      <c r="B4741" s="621"/>
      <c r="C4741" s="621"/>
      <c r="D4741" s="621"/>
      <c r="E4741" s="621"/>
      <c r="F4741" s="621"/>
    </row>
    <row r="4742" spans="1:6" ht="18" hidden="1" customHeight="1">
      <c r="A4742" s="621"/>
      <c r="B4742" s="621"/>
      <c r="C4742" s="621"/>
      <c r="D4742" s="621"/>
      <c r="E4742" s="621"/>
      <c r="F4742" s="621"/>
    </row>
    <row r="4743" spans="1:6" ht="18" hidden="1" customHeight="1">
      <c r="A4743" s="621"/>
      <c r="B4743" s="621"/>
      <c r="C4743" s="621"/>
      <c r="D4743" s="621"/>
      <c r="E4743" s="621"/>
      <c r="F4743" s="621"/>
    </row>
    <row r="4744" spans="1:6" ht="18" hidden="1" customHeight="1">
      <c r="A4744" s="621"/>
      <c r="B4744" s="621"/>
      <c r="C4744" s="621"/>
      <c r="D4744" s="621"/>
      <c r="E4744" s="621"/>
      <c r="F4744" s="621"/>
    </row>
    <row r="4745" spans="1:6" ht="18" hidden="1" customHeight="1">
      <c r="A4745" s="621"/>
      <c r="B4745" s="621"/>
      <c r="C4745" s="621"/>
      <c r="D4745" s="621"/>
      <c r="E4745" s="621"/>
      <c r="F4745" s="621"/>
    </row>
    <row r="4746" spans="1:6" ht="18" hidden="1" customHeight="1">
      <c r="A4746" s="621"/>
      <c r="B4746" s="621"/>
      <c r="C4746" s="621"/>
      <c r="D4746" s="621"/>
      <c r="E4746" s="621"/>
      <c r="F4746" s="621"/>
    </row>
    <row r="4747" spans="1:6" ht="18" hidden="1" customHeight="1">
      <c r="A4747" s="621"/>
      <c r="B4747" s="621"/>
      <c r="C4747" s="621"/>
      <c r="D4747" s="621"/>
      <c r="E4747" s="621"/>
      <c r="F4747" s="621"/>
    </row>
    <row r="4748" spans="1:6" ht="18" hidden="1" customHeight="1">
      <c r="A4748" s="621"/>
      <c r="B4748" s="621"/>
      <c r="C4748" s="621"/>
      <c r="D4748" s="621"/>
      <c r="E4748" s="621"/>
      <c r="F4748" s="621"/>
    </row>
    <row r="4749" spans="1:6" ht="18" hidden="1" customHeight="1">
      <c r="A4749" s="621"/>
      <c r="B4749" s="621"/>
      <c r="C4749" s="621"/>
      <c r="D4749" s="621"/>
      <c r="E4749" s="621"/>
      <c r="F4749" s="621"/>
    </row>
    <row r="4750" spans="1:6" ht="18" hidden="1" customHeight="1">
      <c r="A4750" s="621"/>
      <c r="B4750" s="621"/>
      <c r="C4750" s="621"/>
      <c r="D4750" s="621"/>
      <c r="E4750" s="621"/>
      <c r="F4750" s="621"/>
    </row>
    <row r="4751" spans="1:6" ht="18" hidden="1" customHeight="1">
      <c r="A4751" s="621"/>
      <c r="B4751" s="621"/>
      <c r="C4751" s="621"/>
      <c r="D4751" s="621"/>
      <c r="E4751" s="621"/>
      <c r="F4751" s="621"/>
    </row>
    <row r="4752" spans="1:6" ht="18" hidden="1" customHeight="1">
      <c r="A4752" s="621"/>
      <c r="B4752" s="621"/>
      <c r="C4752" s="621"/>
      <c r="D4752" s="621"/>
      <c r="E4752" s="621"/>
      <c r="F4752" s="621"/>
    </row>
    <row r="4753" spans="1:6" ht="18" hidden="1" customHeight="1">
      <c r="A4753" s="621"/>
      <c r="B4753" s="621"/>
      <c r="C4753" s="621"/>
      <c r="D4753" s="621"/>
      <c r="E4753" s="621"/>
      <c r="F4753" s="621"/>
    </row>
    <row r="4754" spans="1:6" ht="18" hidden="1" customHeight="1">
      <c r="A4754" s="621"/>
      <c r="B4754" s="621"/>
      <c r="C4754" s="621"/>
      <c r="D4754" s="621"/>
      <c r="E4754" s="621"/>
      <c r="F4754" s="621"/>
    </row>
    <row r="4755" spans="1:6" ht="18" hidden="1" customHeight="1">
      <c r="A4755" s="621"/>
      <c r="B4755" s="621"/>
      <c r="C4755" s="621"/>
      <c r="D4755" s="621"/>
      <c r="E4755" s="621"/>
      <c r="F4755" s="621"/>
    </row>
    <row r="4756" spans="1:6" ht="18" hidden="1" customHeight="1">
      <c r="A4756" s="621"/>
      <c r="B4756" s="621"/>
      <c r="C4756" s="621"/>
      <c r="D4756" s="621"/>
      <c r="E4756" s="621"/>
      <c r="F4756" s="621"/>
    </row>
    <row r="4757" spans="1:6" ht="18" hidden="1" customHeight="1">
      <c r="A4757" s="621"/>
      <c r="B4757" s="621"/>
      <c r="C4757" s="621"/>
      <c r="D4757" s="621"/>
      <c r="E4757" s="621"/>
      <c r="F4757" s="621"/>
    </row>
    <row r="4758" spans="1:6" ht="18" hidden="1" customHeight="1">
      <c r="A4758" s="621"/>
      <c r="B4758" s="621"/>
      <c r="C4758" s="621"/>
      <c r="D4758" s="621"/>
      <c r="E4758" s="621"/>
      <c r="F4758" s="621"/>
    </row>
    <row r="4759" spans="1:6" ht="18" hidden="1" customHeight="1">
      <c r="A4759" s="621"/>
      <c r="B4759" s="621"/>
      <c r="C4759" s="621"/>
      <c r="D4759" s="621"/>
      <c r="E4759" s="621"/>
      <c r="F4759" s="621"/>
    </row>
    <row r="4760" spans="1:6" ht="18" hidden="1" customHeight="1">
      <c r="A4760" s="621"/>
      <c r="B4760" s="621"/>
      <c r="C4760" s="621"/>
      <c r="D4760" s="621"/>
      <c r="E4760" s="621"/>
      <c r="F4760" s="621"/>
    </row>
    <row r="4761" spans="1:6" ht="18" hidden="1" customHeight="1">
      <c r="A4761" s="621"/>
      <c r="B4761" s="621"/>
      <c r="C4761" s="621"/>
      <c r="D4761" s="621"/>
      <c r="E4761" s="621"/>
      <c r="F4761" s="621"/>
    </row>
    <row r="4762" spans="1:6" ht="18" hidden="1" customHeight="1">
      <c r="A4762" s="621"/>
      <c r="B4762" s="621"/>
      <c r="C4762" s="621"/>
      <c r="D4762" s="621"/>
      <c r="E4762" s="621"/>
      <c r="F4762" s="621"/>
    </row>
    <row r="4763" spans="1:6" ht="18" hidden="1" customHeight="1">
      <c r="A4763" s="621"/>
      <c r="B4763" s="621"/>
      <c r="C4763" s="621"/>
      <c r="D4763" s="621"/>
      <c r="E4763" s="621"/>
      <c r="F4763" s="621"/>
    </row>
    <row r="4764" spans="1:6" ht="18" hidden="1" customHeight="1">
      <c r="A4764" s="621"/>
      <c r="B4764" s="621"/>
      <c r="C4764" s="621"/>
      <c r="D4764" s="621"/>
      <c r="E4764" s="621"/>
      <c r="F4764" s="621"/>
    </row>
    <row r="4765" spans="1:6" ht="18" hidden="1" customHeight="1">
      <c r="A4765" s="621"/>
      <c r="B4765" s="621"/>
      <c r="C4765" s="621"/>
      <c r="D4765" s="621"/>
      <c r="E4765" s="621"/>
      <c r="F4765" s="621"/>
    </row>
    <row r="4766" spans="1:6" ht="18" hidden="1" customHeight="1">
      <c r="A4766" s="621"/>
      <c r="B4766" s="621"/>
      <c r="C4766" s="621"/>
      <c r="D4766" s="621"/>
      <c r="E4766" s="621"/>
      <c r="F4766" s="621"/>
    </row>
    <row r="4767" spans="1:6" ht="18" hidden="1" customHeight="1">
      <c r="A4767" s="621"/>
      <c r="B4767" s="621"/>
      <c r="C4767" s="621"/>
      <c r="D4767" s="621"/>
      <c r="E4767" s="621"/>
      <c r="F4767" s="621"/>
    </row>
    <row r="4768" spans="1:6" ht="18" hidden="1" customHeight="1">
      <c r="A4768" s="621"/>
      <c r="B4768" s="621"/>
      <c r="C4768" s="621"/>
      <c r="D4768" s="621"/>
      <c r="E4768" s="621"/>
      <c r="F4768" s="621"/>
    </row>
    <row r="4769" spans="1:6" ht="18" hidden="1" customHeight="1">
      <c r="A4769" s="621"/>
      <c r="B4769" s="621"/>
      <c r="C4769" s="621"/>
      <c r="D4769" s="621"/>
      <c r="E4769" s="621"/>
      <c r="F4769" s="621"/>
    </row>
    <row r="4770" spans="1:6" ht="18" hidden="1" customHeight="1">
      <c r="A4770" s="621"/>
      <c r="B4770" s="621"/>
      <c r="C4770" s="621"/>
      <c r="D4770" s="621"/>
      <c r="E4770" s="621"/>
      <c r="F4770" s="621"/>
    </row>
    <row r="4771" spans="1:6" ht="18" hidden="1" customHeight="1">
      <c r="A4771" s="621"/>
      <c r="B4771" s="621"/>
      <c r="C4771" s="621"/>
      <c r="D4771" s="621"/>
      <c r="E4771" s="621"/>
      <c r="F4771" s="621"/>
    </row>
    <row r="4772" spans="1:6" ht="18" hidden="1" customHeight="1">
      <c r="A4772" s="621"/>
      <c r="B4772" s="621"/>
      <c r="C4772" s="621"/>
      <c r="D4772" s="621"/>
      <c r="E4772" s="621"/>
      <c r="F4772" s="621"/>
    </row>
    <row r="4773" spans="1:6" ht="18" hidden="1" customHeight="1">
      <c r="A4773" s="621"/>
      <c r="B4773" s="621"/>
      <c r="C4773" s="621"/>
      <c r="D4773" s="621"/>
      <c r="E4773" s="621"/>
      <c r="F4773" s="621"/>
    </row>
    <row r="4774" spans="1:6" ht="18" hidden="1" customHeight="1">
      <c r="A4774" s="621"/>
      <c r="B4774" s="621"/>
      <c r="C4774" s="621"/>
      <c r="D4774" s="621"/>
      <c r="E4774" s="621"/>
      <c r="F4774" s="621"/>
    </row>
    <row r="4775" spans="1:6" ht="18" hidden="1" customHeight="1">
      <c r="A4775" s="621"/>
      <c r="B4775" s="621"/>
      <c r="C4775" s="621"/>
      <c r="D4775" s="621"/>
      <c r="E4775" s="621"/>
      <c r="F4775" s="621"/>
    </row>
    <row r="4776" spans="1:6" ht="18" hidden="1" customHeight="1">
      <c r="A4776" s="621"/>
      <c r="B4776" s="621"/>
      <c r="C4776" s="621"/>
      <c r="D4776" s="621"/>
      <c r="E4776" s="621"/>
      <c r="F4776" s="621"/>
    </row>
    <row r="4777" spans="1:6" ht="18" hidden="1" customHeight="1">
      <c r="A4777" s="621"/>
      <c r="B4777" s="621"/>
      <c r="C4777" s="621"/>
      <c r="D4777" s="621"/>
      <c r="E4777" s="621"/>
      <c r="F4777" s="621"/>
    </row>
    <row r="4778" spans="1:6" ht="18" hidden="1" customHeight="1">
      <c r="A4778" s="621"/>
      <c r="B4778" s="621"/>
      <c r="C4778" s="621"/>
      <c r="D4778" s="621"/>
      <c r="E4778" s="621"/>
      <c r="F4778" s="621"/>
    </row>
    <row r="4779" spans="1:6" ht="18" hidden="1" customHeight="1">
      <c r="A4779" s="621"/>
      <c r="B4779" s="621"/>
      <c r="C4779" s="621"/>
      <c r="D4779" s="621"/>
      <c r="E4779" s="621"/>
      <c r="F4779" s="621"/>
    </row>
    <row r="4780" spans="1:6" ht="18" hidden="1" customHeight="1">
      <c r="A4780" s="621"/>
      <c r="B4780" s="621"/>
      <c r="C4780" s="621"/>
      <c r="D4780" s="621"/>
      <c r="E4780" s="621"/>
      <c r="F4780" s="621"/>
    </row>
    <row r="4781" spans="1:6" ht="18" hidden="1" customHeight="1">
      <c r="A4781" s="621"/>
      <c r="B4781" s="621"/>
      <c r="C4781" s="621"/>
      <c r="D4781" s="621"/>
      <c r="E4781" s="621"/>
      <c r="F4781" s="621"/>
    </row>
    <row r="4782" spans="1:6" ht="18" hidden="1" customHeight="1">
      <c r="A4782" s="621"/>
      <c r="B4782" s="621"/>
      <c r="C4782" s="621"/>
      <c r="D4782" s="621"/>
      <c r="E4782" s="621"/>
      <c r="F4782" s="621"/>
    </row>
    <row r="4783" spans="1:6" ht="18" hidden="1" customHeight="1">
      <c r="A4783" s="621"/>
      <c r="B4783" s="621"/>
      <c r="C4783" s="621"/>
      <c r="D4783" s="621"/>
      <c r="E4783" s="621"/>
      <c r="F4783" s="621"/>
    </row>
    <row r="4784" spans="1:6" ht="18" hidden="1" customHeight="1">
      <c r="A4784" s="621"/>
      <c r="B4784" s="621"/>
      <c r="C4784" s="621"/>
      <c r="D4784" s="621"/>
      <c r="E4784" s="621"/>
      <c r="F4784" s="621"/>
    </row>
    <row r="4785" spans="1:6" ht="18" hidden="1" customHeight="1">
      <c r="A4785" s="621"/>
      <c r="B4785" s="621"/>
      <c r="C4785" s="621"/>
      <c r="D4785" s="621"/>
      <c r="E4785" s="621"/>
      <c r="F4785" s="621"/>
    </row>
    <row r="4786" spans="1:6" ht="18" hidden="1" customHeight="1">
      <c r="A4786" s="621"/>
      <c r="B4786" s="621"/>
      <c r="C4786" s="621"/>
      <c r="D4786" s="621"/>
      <c r="E4786" s="621"/>
      <c r="F4786" s="621"/>
    </row>
    <row r="4787" spans="1:6" ht="18" hidden="1" customHeight="1">
      <c r="A4787" s="621"/>
      <c r="B4787" s="621"/>
      <c r="C4787" s="621"/>
      <c r="D4787" s="621"/>
      <c r="E4787" s="621"/>
      <c r="F4787" s="621"/>
    </row>
    <row r="4788" spans="1:6" ht="18" hidden="1" customHeight="1">
      <c r="A4788" s="621"/>
      <c r="B4788" s="621"/>
      <c r="C4788" s="621"/>
      <c r="D4788" s="621"/>
      <c r="E4788" s="621"/>
      <c r="F4788" s="621"/>
    </row>
    <row r="4789" spans="1:6" ht="18" hidden="1" customHeight="1">
      <c r="A4789" s="621"/>
      <c r="B4789" s="621"/>
      <c r="C4789" s="621"/>
      <c r="D4789" s="621"/>
      <c r="E4789" s="621"/>
      <c r="F4789" s="621"/>
    </row>
    <row r="4790" spans="1:6" ht="18" hidden="1" customHeight="1">
      <c r="A4790" s="621"/>
      <c r="B4790" s="621"/>
      <c r="C4790" s="621"/>
      <c r="D4790" s="621"/>
      <c r="E4790" s="621"/>
      <c r="F4790" s="621"/>
    </row>
    <row r="4791" spans="1:6" ht="18" hidden="1" customHeight="1">
      <c r="A4791" s="621"/>
      <c r="B4791" s="621"/>
      <c r="C4791" s="621"/>
      <c r="D4791" s="621"/>
      <c r="E4791" s="621"/>
      <c r="F4791" s="621"/>
    </row>
    <row r="4792" spans="1:6" ht="18" hidden="1" customHeight="1">
      <c r="A4792" s="621"/>
      <c r="B4792" s="621"/>
      <c r="C4792" s="621"/>
      <c r="D4792" s="621"/>
      <c r="E4792" s="621"/>
      <c r="F4792" s="621"/>
    </row>
    <row r="4793" spans="1:6" ht="18" hidden="1" customHeight="1">
      <c r="A4793" s="621"/>
      <c r="B4793" s="621"/>
      <c r="C4793" s="621"/>
      <c r="D4793" s="621"/>
      <c r="E4793" s="621"/>
      <c r="F4793" s="621"/>
    </row>
    <row r="4794" spans="1:6" ht="18" hidden="1" customHeight="1">
      <c r="A4794" s="621"/>
      <c r="B4794" s="621"/>
      <c r="C4794" s="621"/>
      <c r="D4794" s="621"/>
      <c r="E4794" s="621"/>
      <c r="F4794" s="621"/>
    </row>
    <row r="4795" spans="1:6" ht="18" hidden="1" customHeight="1">
      <c r="A4795" s="621"/>
      <c r="B4795" s="621"/>
      <c r="C4795" s="621"/>
      <c r="D4795" s="621"/>
      <c r="E4795" s="621"/>
      <c r="F4795" s="621"/>
    </row>
    <row r="4796" spans="1:6" ht="18" hidden="1" customHeight="1">
      <c r="A4796" s="621"/>
      <c r="B4796" s="621"/>
      <c r="C4796" s="621"/>
      <c r="D4796" s="621"/>
      <c r="E4796" s="621"/>
      <c r="F4796" s="621"/>
    </row>
    <row r="4797" spans="1:6" ht="18" hidden="1" customHeight="1">
      <c r="A4797" s="621"/>
      <c r="B4797" s="621"/>
      <c r="C4797" s="621"/>
      <c r="D4797" s="621"/>
      <c r="E4797" s="621"/>
      <c r="F4797" s="621"/>
    </row>
    <row r="4798" spans="1:6" ht="18" hidden="1" customHeight="1">
      <c r="A4798" s="621"/>
      <c r="B4798" s="621"/>
      <c r="C4798" s="621"/>
      <c r="D4798" s="621"/>
      <c r="E4798" s="621"/>
      <c r="F4798" s="621"/>
    </row>
    <row r="4799" spans="1:6" ht="18" hidden="1" customHeight="1">
      <c r="A4799" s="621"/>
      <c r="B4799" s="621"/>
      <c r="C4799" s="621"/>
      <c r="D4799" s="621"/>
      <c r="E4799" s="621"/>
      <c r="F4799" s="621"/>
    </row>
    <row r="4800" spans="1:6" ht="18" hidden="1" customHeight="1">
      <c r="A4800" s="621"/>
      <c r="B4800" s="621"/>
      <c r="C4800" s="621"/>
      <c r="D4800" s="621"/>
      <c r="E4800" s="621"/>
      <c r="F4800" s="621"/>
    </row>
    <row r="4801" spans="1:6" ht="18" hidden="1" customHeight="1">
      <c r="A4801" s="621"/>
      <c r="B4801" s="621"/>
      <c r="C4801" s="621"/>
      <c r="D4801" s="621"/>
      <c r="E4801" s="621"/>
      <c r="F4801" s="621"/>
    </row>
    <row r="4802" spans="1:6" ht="18" hidden="1" customHeight="1">
      <c r="A4802" s="621"/>
      <c r="B4802" s="621"/>
      <c r="C4802" s="621"/>
      <c r="D4802" s="621"/>
      <c r="E4802" s="621"/>
      <c r="F4802" s="621"/>
    </row>
    <row r="4803" spans="1:6" ht="18" hidden="1" customHeight="1">
      <c r="A4803" s="621"/>
      <c r="B4803" s="621"/>
      <c r="C4803" s="621"/>
      <c r="D4803" s="621"/>
      <c r="E4803" s="621"/>
      <c r="F4803" s="621"/>
    </row>
    <row r="4804" spans="1:6" ht="18" hidden="1" customHeight="1">
      <c r="A4804" s="621"/>
      <c r="B4804" s="621"/>
      <c r="C4804" s="621"/>
      <c r="D4804" s="621"/>
      <c r="E4804" s="621"/>
      <c r="F4804" s="621"/>
    </row>
    <row r="4805" spans="1:6" ht="18" hidden="1" customHeight="1">
      <c r="A4805" s="621"/>
      <c r="B4805" s="621"/>
      <c r="C4805" s="621"/>
      <c r="D4805" s="621"/>
      <c r="E4805" s="621"/>
      <c r="F4805" s="621"/>
    </row>
    <row r="4806" spans="1:6" ht="18" hidden="1" customHeight="1">
      <c r="A4806" s="621"/>
      <c r="B4806" s="621"/>
      <c r="C4806" s="621"/>
      <c r="D4806" s="621"/>
      <c r="E4806" s="621"/>
      <c r="F4806" s="621"/>
    </row>
    <row r="4807" spans="1:6" ht="18" hidden="1" customHeight="1">
      <c r="A4807" s="621"/>
      <c r="B4807" s="621"/>
      <c r="C4807" s="621"/>
      <c r="D4807" s="621"/>
      <c r="E4807" s="621"/>
      <c r="F4807" s="621"/>
    </row>
    <row r="4808" spans="1:6" ht="18" hidden="1" customHeight="1">
      <c r="A4808" s="621"/>
      <c r="B4808" s="621"/>
      <c r="C4808" s="621"/>
      <c r="D4808" s="621"/>
      <c r="E4808" s="621"/>
      <c r="F4808" s="621"/>
    </row>
    <row r="4809" spans="1:6" ht="18" hidden="1" customHeight="1">
      <c r="A4809" s="621"/>
      <c r="B4809" s="621"/>
      <c r="C4809" s="621"/>
      <c r="D4809" s="621"/>
      <c r="E4809" s="621"/>
      <c r="F4809" s="621"/>
    </row>
    <row r="4810" spans="1:6" ht="18" hidden="1" customHeight="1">
      <c r="A4810" s="621"/>
      <c r="B4810" s="621"/>
      <c r="C4810" s="621"/>
      <c r="D4810" s="621"/>
      <c r="E4810" s="621"/>
      <c r="F4810" s="621"/>
    </row>
    <row r="4811" spans="1:6" ht="18" hidden="1" customHeight="1">
      <c r="A4811" s="621"/>
      <c r="B4811" s="621"/>
      <c r="C4811" s="621"/>
      <c r="D4811" s="621"/>
      <c r="E4811" s="621"/>
      <c r="F4811" s="621"/>
    </row>
    <row r="4812" spans="1:6" ht="18" hidden="1" customHeight="1">
      <c r="A4812" s="621"/>
      <c r="B4812" s="621"/>
      <c r="C4812" s="621"/>
      <c r="D4812" s="621"/>
      <c r="E4812" s="621"/>
      <c r="F4812" s="621"/>
    </row>
    <row r="4813" spans="1:6" ht="18" hidden="1" customHeight="1">
      <c r="A4813" s="621"/>
      <c r="B4813" s="621"/>
      <c r="C4813" s="621"/>
      <c r="D4813" s="621"/>
      <c r="E4813" s="621"/>
      <c r="F4813" s="621"/>
    </row>
    <row r="4814" spans="1:6" ht="18" hidden="1" customHeight="1">
      <c r="A4814" s="621"/>
      <c r="B4814" s="621"/>
      <c r="C4814" s="621"/>
      <c r="D4814" s="621"/>
      <c r="E4814" s="621"/>
      <c r="F4814" s="621"/>
    </row>
    <row r="4815" spans="1:6" ht="18" hidden="1" customHeight="1">
      <c r="A4815" s="621"/>
      <c r="B4815" s="621"/>
      <c r="C4815" s="621"/>
      <c r="D4815" s="621"/>
      <c r="E4815" s="621"/>
      <c r="F4815" s="621"/>
    </row>
    <row r="4816" spans="1:6" ht="18" hidden="1" customHeight="1">
      <c r="A4816" s="621"/>
      <c r="B4816" s="621"/>
      <c r="C4816" s="621"/>
      <c r="D4816" s="621"/>
      <c r="E4816" s="621"/>
      <c r="F4816" s="621"/>
    </row>
    <row r="4817" spans="1:6" ht="18" hidden="1" customHeight="1">
      <c r="A4817" s="621"/>
      <c r="B4817" s="621"/>
      <c r="C4817" s="621"/>
      <c r="D4817" s="621"/>
      <c r="E4817" s="621"/>
      <c r="F4817" s="621"/>
    </row>
    <row r="4818" spans="1:6" ht="18" hidden="1" customHeight="1">
      <c r="A4818" s="621"/>
      <c r="B4818" s="621"/>
      <c r="C4818" s="621"/>
      <c r="D4818" s="621"/>
      <c r="E4818" s="621"/>
      <c r="F4818" s="621"/>
    </row>
    <row r="4819" spans="1:6" ht="18" hidden="1" customHeight="1">
      <c r="A4819" s="621"/>
      <c r="B4819" s="621"/>
      <c r="C4819" s="621"/>
      <c r="D4819" s="621"/>
      <c r="E4819" s="621"/>
      <c r="F4819" s="621"/>
    </row>
    <row r="4820" spans="1:6" ht="18" hidden="1" customHeight="1">
      <c r="A4820" s="621"/>
      <c r="B4820" s="621"/>
      <c r="C4820" s="621"/>
      <c r="D4820" s="621"/>
      <c r="E4820" s="621"/>
      <c r="F4820" s="621"/>
    </row>
    <row r="4821" spans="1:6" ht="18" hidden="1" customHeight="1">
      <c r="A4821" s="621"/>
      <c r="B4821" s="621"/>
      <c r="C4821" s="621"/>
      <c r="D4821" s="621"/>
      <c r="E4821" s="621"/>
      <c r="F4821" s="621"/>
    </row>
    <row r="4822" spans="1:6" ht="18" hidden="1" customHeight="1">
      <c r="A4822" s="621"/>
      <c r="B4822" s="621"/>
      <c r="C4822" s="621"/>
      <c r="D4822" s="621"/>
      <c r="E4822" s="621"/>
      <c r="F4822" s="621"/>
    </row>
    <row r="4823" spans="1:6" ht="18" hidden="1" customHeight="1">
      <c r="A4823" s="621"/>
      <c r="B4823" s="621"/>
      <c r="C4823" s="621"/>
      <c r="D4823" s="621"/>
      <c r="E4823" s="621"/>
      <c r="F4823" s="621"/>
    </row>
    <row r="4824" spans="1:6" ht="18" hidden="1" customHeight="1">
      <c r="A4824" s="621"/>
      <c r="B4824" s="621"/>
      <c r="C4824" s="621"/>
      <c r="D4824" s="621"/>
      <c r="E4824" s="621"/>
      <c r="F4824" s="621"/>
    </row>
    <row r="4825" spans="1:6" ht="18" hidden="1" customHeight="1">
      <c r="A4825" s="621"/>
      <c r="B4825" s="621"/>
      <c r="C4825" s="621"/>
      <c r="D4825" s="621"/>
      <c r="E4825" s="621"/>
      <c r="F4825" s="621"/>
    </row>
    <row r="4826" spans="1:6" ht="18" hidden="1" customHeight="1">
      <c r="A4826" s="621"/>
      <c r="B4826" s="621"/>
      <c r="C4826" s="621"/>
      <c r="D4826" s="621"/>
      <c r="E4826" s="621"/>
      <c r="F4826" s="621"/>
    </row>
    <row r="4827" spans="1:6" ht="18" hidden="1" customHeight="1">
      <c r="A4827" s="621"/>
      <c r="B4827" s="621"/>
      <c r="C4827" s="621"/>
      <c r="D4827" s="621"/>
      <c r="E4827" s="621"/>
      <c r="F4827" s="621"/>
    </row>
    <row r="4828" spans="1:6" ht="18" hidden="1" customHeight="1">
      <c r="A4828" s="621"/>
      <c r="B4828" s="621"/>
      <c r="C4828" s="621"/>
      <c r="D4828" s="621"/>
      <c r="E4828" s="621"/>
      <c r="F4828" s="621"/>
    </row>
    <row r="4829" spans="1:6" ht="18" hidden="1" customHeight="1">
      <c r="A4829" s="621"/>
      <c r="B4829" s="621"/>
      <c r="C4829" s="621"/>
      <c r="D4829" s="621"/>
      <c r="E4829" s="621"/>
      <c r="F4829" s="621"/>
    </row>
    <row r="4830" spans="1:6" ht="18" hidden="1" customHeight="1">
      <c r="A4830" s="621"/>
      <c r="B4830" s="621"/>
      <c r="C4830" s="621"/>
      <c r="D4830" s="621"/>
      <c r="E4830" s="621"/>
      <c r="F4830" s="621"/>
    </row>
    <row r="4831" spans="1:6" ht="18" hidden="1" customHeight="1">
      <c r="A4831" s="621"/>
      <c r="B4831" s="621"/>
      <c r="C4831" s="621"/>
      <c r="D4831" s="621"/>
      <c r="E4831" s="621"/>
      <c r="F4831" s="621"/>
    </row>
    <row r="4832" spans="1:6" ht="18" hidden="1" customHeight="1">
      <c r="A4832" s="621"/>
      <c r="B4832" s="621"/>
      <c r="C4832" s="621"/>
      <c r="D4832" s="621"/>
      <c r="E4832" s="621"/>
      <c r="F4832" s="621"/>
    </row>
    <row r="4833" spans="1:6" ht="18" hidden="1" customHeight="1">
      <c r="A4833" s="621"/>
      <c r="B4833" s="621"/>
      <c r="C4833" s="621"/>
      <c r="D4833" s="621"/>
      <c r="E4833" s="621"/>
      <c r="F4833" s="621"/>
    </row>
    <row r="4834" spans="1:6" ht="18" hidden="1" customHeight="1">
      <c r="A4834" s="621"/>
      <c r="B4834" s="621"/>
      <c r="C4834" s="621"/>
      <c r="D4834" s="621"/>
      <c r="E4834" s="621"/>
      <c r="F4834" s="621"/>
    </row>
    <row r="4835" spans="1:6" ht="18" hidden="1" customHeight="1">
      <c r="A4835" s="621"/>
      <c r="B4835" s="621"/>
      <c r="C4835" s="621"/>
      <c r="D4835" s="621"/>
      <c r="E4835" s="621"/>
      <c r="F4835" s="621"/>
    </row>
    <row r="4836" spans="1:6" ht="18" hidden="1" customHeight="1">
      <c r="A4836" s="621"/>
      <c r="B4836" s="621"/>
      <c r="C4836" s="621"/>
      <c r="D4836" s="621"/>
      <c r="E4836" s="621"/>
      <c r="F4836" s="621"/>
    </row>
    <row r="4837" spans="1:6" ht="18" hidden="1" customHeight="1">
      <c r="A4837" s="621"/>
      <c r="B4837" s="621"/>
      <c r="C4837" s="621"/>
      <c r="D4837" s="621"/>
      <c r="E4837" s="621"/>
      <c r="F4837" s="621"/>
    </row>
    <row r="4838" spans="1:6" ht="18" hidden="1" customHeight="1">
      <c r="A4838" s="621"/>
      <c r="B4838" s="621"/>
      <c r="C4838" s="621"/>
      <c r="D4838" s="621"/>
      <c r="E4838" s="621"/>
      <c r="F4838" s="621"/>
    </row>
    <row r="4839" spans="1:6" ht="18" hidden="1" customHeight="1">
      <c r="A4839" s="621"/>
      <c r="B4839" s="621"/>
      <c r="C4839" s="621"/>
      <c r="D4839" s="621"/>
      <c r="E4839" s="621"/>
      <c r="F4839" s="621"/>
    </row>
    <row r="4840" spans="1:6" ht="18" hidden="1" customHeight="1">
      <c r="A4840" s="621"/>
      <c r="B4840" s="621"/>
      <c r="C4840" s="621"/>
      <c r="D4840" s="621"/>
      <c r="E4840" s="621"/>
      <c r="F4840" s="621"/>
    </row>
    <row r="4841" spans="1:6" ht="18" hidden="1" customHeight="1">
      <c r="A4841" s="621"/>
      <c r="B4841" s="621"/>
      <c r="C4841" s="621"/>
      <c r="D4841" s="621"/>
      <c r="E4841" s="621"/>
      <c r="F4841" s="621"/>
    </row>
    <row r="4842" spans="1:6" ht="18" hidden="1" customHeight="1">
      <c r="A4842" s="621"/>
      <c r="B4842" s="621"/>
      <c r="C4842" s="621"/>
      <c r="D4842" s="621"/>
      <c r="E4842" s="621"/>
      <c r="F4842" s="621"/>
    </row>
    <row r="4843" spans="1:6" ht="18" hidden="1" customHeight="1">
      <c r="A4843" s="621"/>
      <c r="B4843" s="621"/>
      <c r="C4843" s="621"/>
      <c r="D4843" s="621"/>
      <c r="E4843" s="621"/>
      <c r="F4843" s="621"/>
    </row>
    <row r="4844" spans="1:6" ht="18" hidden="1" customHeight="1">
      <c r="A4844" s="621"/>
      <c r="B4844" s="621"/>
      <c r="C4844" s="621"/>
      <c r="D4844" s="621"/>
      <c r="E4844" s="621"/>
      <c r="F4844" s="621"/>
    </row>
    <row r="4845" spans="1:6" ht="18" hidden="1" customHeight="1">
      <c r="A4845" s="621"/>
      <c r="B4845" s="621"/>
      <c r="C4845" s="621"/>
      <c r="D4845" s="621"/>
      <c r="E4845" s="621"/>
      <c r="F4845" s="621"/>
    </row>
    <row r="4846" spans="1:6" ht="18" hidden="1" customHeight="1">
      <c r="A4846" s="621"/>
      <c r="B4846" s="621"/>
      <c r="C4846" s="621"/>
      <c r="D4846" s="621"/>
      <c r="E4846" s="621"/>
      <c r="F4846" s="621"/>
    </row>
    <row r="4847" spans="1:6" ht="18" hidden="1" customHeight="1">
      <c r="A4847" s="621"/>
      <c r="B4847" s="621"/>
      <c r="C4847" s="621"/>
      <c r="D4847" s="621"/>
      <c r="E4847" s="621"/>
      <c r="F4847" s="621"/>
    </row>
    <row r="4848" spans="1:6" ht="18" hidden="1" customHeight="1">
      <c r="A4848" s="621"/>
      <c r="B4848" s="621"/>
      <c r="C4848" s="621"/>
      <c r="D4848" s="621"/>
      <c r="E4848" s="621"/>
      <c r="F4848" s="621"/>
    </row>
    <row r="4849" spans="1:6" ht="18" hidden="1" customHeight="1">
      <c r="A4849" s="621"/>
      <c r="B4849" s="621"/>
      <c r="C4849" s="621"/>
      <c r="D4849" s="621"/>
      <c r="E4849" s="621"/>
      <c r="F4849" s="621"/>
    </row>
    <row r="4850" spans="1:6" ht="18" hidden="1" customHeight="1">
      <c r="A4850" s="621"/>
      <c r="B4850" s="621"/>
      <c r="C4850" s="621"/>
      <c r="D4850" s="621"/>
      <c r="E4850" s="621"/>
      <c r="F4850" s="621"/>
    </row>
    <row r="4851" spans="1:6" ht="18" hidden="1" customHeight="1">
      <c r="A4851" s="621"/>
      <c r="B4851" s="621"/>
      <c r="C4851" s="621"/>
      <c r="D4851" s="621"/>
      <c r="E4851" s="621"/>
      <c r="F4851" s="621"/>
    </row>
    <row r="4852" spans="1:6" ht="18" hidden="1" customHeight="1">
      <c r="A4852" s="621"/>
      <c r="B4852" s="621"/>
      <c r="C4852" s="621"/>
      <c r="D4852" s="621"/>
      <c r="E4852" s="621"/>
      <c r="F4852" s="621"/>
    </row>
    <row r="4853" spans="1:6" ht="18" hidden="1" customHeight="1">
      <c r="A4853" s="621"/>
      <c r="B4853" s="621"/>
      <c r="C4853" s="621"/>
      <c r="D4853" s="621"/>
      <c r="E4853" s="621"/>
      <c r="F4853" s="621"/>
    </row>
    <row r="4854" spans="1:6" ht="18" hidden="1" customHeight="1">
      <c r="A4854" s="621"/>
      <c r="B4854" s="621"/>
      <c r="C4854" s="621"/>
      <c r="D4854" s="621"/>
      <c r="E4854" s="621"/>
      <c r="F4854" s="621"/>
    </row>
    <row r="4855" spans="1:6" ht="18" hidden="1" customHeight="1">
      <c r="A4855" s="621"/>
      <c r="B4855" s="621"/>
      <c r="C4855" s="621"/>
      <c r="D4855" s="621"/>
      <c r="E4855" s="621"/>
      <c r="F4855" s="621"/>
    </row>
    <row r="4856" spans="1:6" ht="18" hidden="1" customHeight="1">
      <c r="A4856" s="621"/>
      <c r="B4856" s="621"/>
      <c r="C4856" s="621"/>
      <c r="D4856" s="621"/>
      <c r="E4856" s="621"/>
      <c r="F4856" s="621"/>
    </row>
    <row r="4857" spans="1:6" ht="18" hidden="1" customHeight="1">
      <c r="A4857" s="621"/>
      <c r="B4857" s="621"/>
      <c r="C4857" s="621"/>
      <c r="D4857" s="621"/>
      <c r="E4857" s="621"/>
      <c r="F4857" s="621"/>
    </row>
    <row r="4858" spans="1:6" ht="18" hidden="1" customHeight="1">
      <c r="A4858" s="621"/>
      <c r="B4858" s="621"/>
      <c r="C4858" s="621"/>
      <c r="D4858" s="621"/>
      <c r="E4858" s="621"/>
      <c r="F4858" s="621"/>
    </row>
    <row r="4859" spans="1:6" ht="18" hidden="1" customHeight="1">
      <c r="A4859" s="621"/>
      <c r="B4859" s="621"/>
      <c r="C4859" s="621"/>
      <c r="D4859" s="621"/>
      <c r="E4859" s="621"/>
      <c r="F4859" s="621"/>
    </row>
    <row r="4860" spans="1:6" ht="18" hidden="1" customHeight="1">
      <c r="A4860" s="621"/>
      <c r="B4860" s="621"/>
      <c r="C4860" s="621"/>
      <c r="D4860" s="621"/>
      <c r="E4860" s="621"/>
      <c r="F4860" s="621"/>
    </row>
    <row r="4861" spans="1:6" ht="18" hidden="1" customHeight="1">
      <c r="A4861" s="621"/>
      <c r="B4861" s="621"/>
      <c r="C4861" s="621"/>
      <c r="D4861" s="621"/>
      <c r="E4861" s="621"/>
      <c r="F4861" s="621"/>
    </row>
    <row r="4862" spans="1:6" ht="18" hidden="1" customHeight="1">
      <c r="A4862" s="621"/>
      <c r="B4862" s="621"/>
      <c r="C4862" s="621"/>
      <c r="D4862" s="621"/>
      <c r="E4862" s="621"/>
      <c r="F4862" s="621"/>
    </row>
    <row r="4863" spans="1:6" ht="18" hidden="1" customHeight="1">
      <c r="A4863" s="621"/>
      <c r="B4863" s="621"/>
      <c r="C4863" s="621"/>
      <c r="D4863" s="621"/>
      <c r="E4863" s="621"/>
      <c r="F4863" s="621"/>
    </row>
    <row r="4864" spans="1:6" ht="18" hidden="1" customHeight="1">
      <c r="A4864" s="621"/>
      <c r="B4864" s="621"/>
      <c r="C4864" s="621"/>
      <c r="D4864" s="621"/>
      <c r="E4864" s="621"/>
      <c r="F4864" s="621"/>
    </row>
    <row r="4865" spans="1:6" ht="18" hidden="1" customHeight="1">
      <c r="A4865" s="621"/>
      <c r="B4865" s="621"/>
      <c r="C4865" s="621"/>
      <c r="D4865" s="621"/>
      <c r="E4865" s="621"/>
      <c r="F4865" s="621"/>
    </row>
    <row r="4866" spans="1:6" ht="18" hidden="1" customHeight="1">
      <c r="A4866" s="621"/>
      <c r="B4866" s="621"/>
      <c r="C4866" s="621"/>
      <c r="D4866" s="621"/>
      <c r="E4866" s="621"/>
      <c r="F4866" s="621"/>
    </row>
    <row r="4867" spans="1:6" ht="18" hidden="1" customHeight="1">
      <c r="A4867" s="621"/>
      <c r="B4867" s="621"/>
      <c r="C4867" s="621"/>
      <c r="D4867" s="621"/>
      <c r="E4867" s="621"/>
      <c r="F4867" s="621"/>
    </row>
    <row r="4868" spans="1:6" ht="18" hidden="1" customHeight="1">
      <c r="A4868" s="621"/>
      <c r="B4868" s="621"/>
      <c r="C4868" s="621"/>
      <c r="D4868" s="621"/>
      <c r="E4868" s="621"/>
      <c r="F4868" s="621"/>
    </row>
    <row r="4869" spans="1:6" ht="18" hidden="1" customHeight="1">
      <c r="A4869" s="621"/>
      <c r="B4869" s="621"/>
      <c r="C4869" s="621"/>
      <c r="D4869" s="621"/>
      <c r="E4869" s="621"/>
      <c r="F4869" s="621"/>
    </row>
    <row r="4870" spans="1:6" ht="18" hidden="1" customHeight="1">
      <c r="A4870" s="621"/>
      <c r="B4870" s="621"/>
      <c r="C4870" s="621"/>
      <c r="D4870" s="621"/>
      <c r="E4870" s="621"/>
      <c r="F4870" s="621"/>
    </row>
    <row r="4871" spans="1:6" ht="18" hidden="1" customHeight="1">
      <c r="A4871" s="621"/>
      <c r="B4871" s="621"/>
      <c r="C4871" s="621"/>
      <c r="D4871" s="621"/>
      <c r="E4871" s="621"/>
      <c r="F4871" s="621"/>
    </row>
    <row r="4872" spans="1:6" ht="18" hidden="1" customHeight="1">
      <c r="A4872" s="621"/>
      <c r="B4872" s="621"/>
      <c r="C4872" s="621"/>
      <c r="D4872" s="621"/>
      <c r="E4872" s="621"/>
      <c r="F4872" s="621"/>
    </row>
    <row r="4873" spans="1:6" ht="18" hidden="1" customHeight="1">
      <c r="A4873" s="621"/>
      <c r="B4873" s="621"/>
      <c r="C4873" s="621"/>
      <c r="D4873" s="621"/>
      <c r="E4873" s="621"/>
      <c r="F4873" s="621"/>
    </row>
    <row r="4874" spans="1:6" ht="18" hidden="1" customHeight="1">
      <c r="A4874" s="621"/>
      <c r="B4874" s="621"/>
      <c r="C4874" s="621"/>
      <c r="D4874" s="621"/>
      <c r="E4874" s="621"/>
      <c r="F4874" s="621"/>
    </row>
    <row r="4875" spans="1:6" ht="18" hidden="1" customHeight="1">
      <c r="A4875" s="621"/>
      <c r="B4875" s="621"/>
      <c r="C4875" s="621"/>
      <c r="D4875" s="621"/>
      <c r="E4875" s="621"/>
      <c r="F4875" s="621"/>
    </row>
    <row r="4876" spans="1:6" ht="18" hidden="1" customHeight="1">
      <c r="A4876" s="621"/>
      <c r="B4876" s="621"/>
      <c r="C4876" s="621"/>
      <c r="D4876" s="621"/>
      <c r="E4876" s="621"/>
      <c r="F4876" s="621"/>
    </row>
    <row r="4877" spans="1:6" ht="18" hidden="1" customHeight="1">
      <c r="A4877" s="621"/>
      <c r="B4877" s="621"/>
      <c r="C4877" s="621"/>
      <c r="D4877" s="621"/>
      <c r="E4877" s="621"/>
      <c r="F4877" s="621"/>
    </row>
    <row r="4878" spans="1:6" ht="18" hidden="1" customHeight="1">
      <c r="A4878" s="621"/>
      <c r="B4878" s="621"/>
      <c r="C4878" s="621"/>
      <c r="D4878" s="621"/>
      <c r="E4878" s="621"/>
      <c r="F4878" s="621"/>
    </row>
    <row r="4879" spans="1:6" ht="18" hidden="1" customHeight="1">
      <c r="A4879" s="621"/>
      <c r="B4879" s="621"/>
      <c r="C4879" s="621"/>
      <c r="D4879" s="621"/>
      <c r="E4879" s="621"/>
      <c r="F4879" s="621"/>
    </row>
    <row r="4880" spans="1:6" ht="18" hidden="1" customHeight="1">
      <c r="A4880" s="621"/>
      <c r="B4880" s="621"/>
      <c r="C4880" s="621"/>
      <c r="D4880" s="621"/>
      <c r="E4880" s="621"/>
      <c r="F4880" s="621"/>
    </row>
    <row r="4881" spans="1:6" ht="18" hidden="1" customHeight="1">
      <c r="A4881" s="621"/>
      <c r="B4881" s="621"/>
      <c r="C4881" s="621"/>
      <c r="D4881" s="621"/>
      <c r="E4881" s="621"/>
      <c r="F4881" s="621"/>
    </row>
    <row r="4882" spans="1:6" ht="18" hidden="1" customHeight="1">
      <c r="A4882" s="621"/>
      <c r="B4882" s="621"/>
      <c r="C4882" s="621"/>
      <c r="D4882" s="621"/>
      <c r="E4882" s="621"/>
      <c r="F4882" s="621"/>
    </row>
    <row r="4883" spans="1:6" ht="18" hidden="1" customHeight="1">
      <c r="A4883" s="621"/>
      <c r="B4883" s="621"/>
      <c r="C4883" s="621"/>
      <c r="D4883" s="621"/>
      <c r="E4883" s="621"/>
      <c r="F4883" s="621"/>
    </row>
    <row r="4884" spans="1:6" ht="18" hidden="1" customHeight="1">
      <c r="A4884" s="621"/>
      <c r="B4884" s="621"/>
      <c r="C4884" s="621"/>
      <c r="D4884" s="621"/>
      <c r="E4884" s="621"/>
      <c r="F4884" s="621"/>
    </row>
    <row r="4885" spans="1:6" ht="18" hidden="1" customHeight="1">
      <c r="A4885" s="621"/>
      <c r="B4885" s="621"/>
      <c r="C4885" s="621"/>
      <c r="D4885" s="621"/>
      <c r="E4885" s="621"/>
      <c r="F4885" s="621"/>
    </row>
    <row r="4886" spans="1:6" ht="18" hidden="1" customHeight="1">
      <c r="A4886" s="621"/>
      <c r="B4886" s="621"/>
      <c r="C4886" s="621"/>
      <c r="D4886" s="621"/>
      <c r="E4886" s="621"/>
      <c r="F4886" s="621"/>
    </row>
    <row r="4887" spans="1:6" ht="18" hidden="1" customHeight="1">
      <c r="A4887" s="621"/>
      <c r="B4887" s="621"/>
      <c r="C4887" s="621"/>
      <c r="D4887" s="621"/>
      <c r="E4887" s="621"/>
      <c r="F4887" s="621"/>
    </row>
    <row r="4888" spans="1:6" ht="18" hidden="1" customHeight="1">
      <c r="A4888" s="621"/>
      <c r="B4888" s="621"/>
      <c r="C4888" s="621"/>
      <c r="D4888" s="621"/>
      <c r="E4888" s="621"/>
      <c r="F4888" s="621"/>
    </row>
    <row r="4889" spans="1:6" ht="18" hidden="1" customHeight="1">
      <c r="A4889" s="621"/>
      <c r="B4889" s="621"/>
      <c r="C4889" s="621"/>
      <c r="D4889" s="621"/>
      <c r="E4889" s="621"/>
      <c r="F4889" s="621"/>
    </row>
    <row r="4890" spans="1:6" ht="18" hidden="1" customHeight="1">
      <c r="A4890" s="621"/>
      <c r="B4890" s="621"/>
      <c r="C4890" s="621"/>
      <c r="D4890" s="621"/>
      <c r="E4890" s="621"/>
      <c r="F4890" s="621"/>
    </row>
    <row r="4891" spans="1:6" ht="18" hidden="1" customHeight="1">
      <c r="A4891" s="621"/>
      <c r="B4891" s="621"/>
      <c r="C4891" s="621"/>
      <c r="D4891" s="621"/>
      <c r="E4891" s="621"/>
      <c r="F4891" s="621"/>
    </row>
    <row r="4892" spans="1:6" ht="18" hidden="1" customHeight="1">
      <c r="A4892" s="621"/>
      <c r="B4892" s="621"/>
      <c r="C4892" s="621"/>
      <c r="D4892" s="621"/>
      <c r="E4892" s="621"/>
      <c r="F4892" s="621"/>
    </row>
    <row r="4893" spans="1:6" ht="18" hidden="1" customHeight="1">
      <c r="A4893" s="621"/>
      <c r="B4893" s="621"/>
      <c r="C4893" s="621"/>
      <c r="D4893" s="621"/>
      <c r="E4893" s="621"/>
      <c r="F4893" s="621"/>
    </row>
    <row r="4894" spans="1:6" ht="18" hidden="1" customHeight="1">
      <c r="A4894" s="621"/>
      <c r="B4894" s="621"/>
      <c r="C4894" s="621"/>
      <c r="D4894" s="621"/>
      <c r="E4894" s="621"/>
      <c r="F4894" s="621"/>
    </row>
    <row r="4895" spans="1:6" ht="18" hidden="1" customHeight="1">
      <c r="A4895" s="621"/>
      <c r="B4895" s="621"/>
      <c r="C4895" s="621"/>
      <c r="D4895" s="621"/>
      <c r="E4895" s="621"/>
      <c r="F4895" s="621"/>
    </row>
    <row r="4896" spans="1:6" ht="18" hidden="1" customHeight="1">
      <c r="A4896" s="621"/>
      <c r="B4896" s="621"/>
      <c r="C4896" s="621"/>
      <c r="D4896" s="621"/>
      <c r="E4896" s="621"/>
      <c r="F4896" s="621"/>
    </row>
    <row r="4897" spans="1:6" ht="18" hidden="1" customHeight="1">
      <c r="A4897" s="621"/>
      <c r="B4897" s="621"/>
      <c r="C4897" s="621"/>
      <c r="D4897" s="621"/>
      <c r="E4897" s="621"/>
      <c r="F4897" s="621"/>
    </row>
    <row r="4898" spans="1:6" ht="18" hidden="1" customHeight="1">
      <c r="A4898" s="621"/>
      <c r="B4898" s="621"/>
      <c r="C4898" s="621"/>
      <c r="D4898" s="621"/>
      <c r="E4898" s="621"/>
      <c r="F4898" s="621"/>
    </row>
    <row r="4899" spans="1:6" ht="18" hidden="1" customHeight="1">
      <c r="A4899" s="621"/>
      <c r="B4899" s="621"/>
      <c r="C4899" s="621"/>
      <c r="D4899" s="621"/>
      <c r="E4899" s="621"/>
      <c r="F4899" s="621"/>
    </row>
    <row r="4900" spans="1:6" ht="18" hidden="1" customHeight="1">
      <c r="A4900" s="621"/>
      <c r="B4900" s="621"/>
      <c r="C4900" s="621"/>
      <c r="D4900" s="621"/>
      <c r="E4900" s="621"/>
      <c r="F4900" s="621"/>
    </row>
    <row r="4901" spans="1:6" ht="18" hidden="1" customHeight="1">
      <c r="A4901" s="621"/>
      <c r="B4901" s="621"/>
      <c r="C4901" s="621"/>
      <c r="D4901" s="621"/>
      <c r="E4901" s="621"/>
      <c r="F4901" s="621"/>
    </row>
    <row r="4902" spans="1:6" ht="18" hidden="1" customHeight="1">
      <c r="A4902" s="621"/>
      <c r="B4902" s="621"/>
      <c r="C4902" s="621"/>
      <c r="D4902" s="621"/>
      <c r="E4902" s="621"/>
      <c r="F4902" s="621"/>
    </row>
    <row r="4903" spans="1:6" ht="18" hidden="1" customHeight="1">
      <c r="A4903" s="621"/>
      <c r="B4903" s="621"/>
      <c r="C4903" s="621"/>
      <c r="D4903" s="621"/>
      <c r="E4903" s="621"/>
      <c r="F4903" s="621"/>
    </row>
    <row r="4904" spans="1:6" ht="18" hidden="1" customHeight="1">
      <c r="A4904" s="621"/>
      <c r="B4904" s="621"/>
      <c r="C4904" s="621"/>
      <c r="D4904" s="621"/>
      <c r="E4904" s="621"/>
      <c r="F4904" s="621"/>
    </row>
    <row r="4905" spans="1:6" ht="18" hidden="1" customHeight="1">
      <c r="A4905" s="621"/>
      <c r="B4905" s="621"/>
      <c r="C4905" s="621"/>
      <c r="D4905" s="621"/>
      <c r="E4905" s="621"/>
      <c r="F4905" s="621"/>
    </row>
    <row r="4906" spans="1:6" ht="18" hidden="1" customHeight="1">
      <c r="A4906" s="621"/>
      <c r="B4906" s="621"/>
      <c r="C4906" s="621"/>
      <c r="D4906" s="621"/>
      <c r="E4906" s="621"/>
      <c r="F4906" s="621"/>
    </row>
    <row r="4907" spans="1:6" ht="18" hidden="1" customHeight="1">
      <c r="A4907" s="621"/>
      <c r="B4907" s="621"/>
      <c r="C4907" s="621"/>
      <c r="D4907" s="621"/>
      <c r="E4907" s="621"/>
      <c r="F4907" s="621"/>
    </row>
    <row r="4908" spans="1:6" ht="18" hidden="1" customHeight="1">
      <c r="A4908" s="621"/>
      <c r="B4908" s="621"/>
      <c r="C4908" s="621"/>
      <c r="D4908" s="621"/>
      <c r="E4908" s="621"/>
      <c r="F4908" s="621"/>
    </row>
    <row r="4909" spans="1:6" ht="18" hidden="1" customHeight="1">
      <c r="A4909" s="621"/>
      <c r="B4909" s="621"/>
      <c r="C4909" s="621"/>
      <c r="D4909" s="621"/>
      <c r="E4909" s="621"/>
      <c r="F4909" s="621"/>
    </row>
    <row r="4910" spans="1:6" ht="18" hidden="1" customHeight="1">
      <c r="A4910" s="621"/>
      <c r="B4910" s="621"/>
      <c r="C4910" s="621"/>
      <c r="D4910" s="621"/>
      <c r="E4910" s="621"/>
      <c r="F4910" s="621"/>
    </row>
    <row r="4911" spans="1:6" ht="18" hidden="1" customHeight="1">
      <c r="A4911" s="621"/>
      <c r="B4911" s="621"/>
      <c r="C4911" s="621"/>
      <c r="D4911" s="621"/>
      <c r="E4911" s="621"/>
      <c r="F4911" s="621"/>
    </row>
    <row r="4912" spans="1:6" ht="18" hidden="1" customHeight="1">
      <c r="A4912" s="621"/>
      <c r="B4912" s="621"/>
      <c r="C4912" s="621"/>
      <c r="D4912" s="621"/>
      <c r="E4912" s="621"/>
      <c r="F4912" s="621"/>
    </row>
    <row r="4913" spans="1:6" ht="18" hidden="1" customHeight="1">
      <c r="A4913" s="621"/>
      <c r="B4913" s="621"/>
      <c r="C4913" s="621"/>
      <c r="D4913" s="621"/>
      <c r="E4913" s="621"/>
      <c r="F4913" s="621"/>
    </row>
    <row r="4914" spans="1:6" ht="18" hidden="1" customHeight="1">
      <c r="A4914" s="621"/>
      <c r="B4914" s="621"/>
      <c r="C4914" s="621"/>
      <c r="D4914" s="621"/>
      <c r="E4914" s="621"/>
      <c r="F4914" s="621"/>
    </row>
    <row r="4915" spans="1:6" ht="18" hidden="1" customHeight="1">
      <c r="A4915" s="621"/>
      <c r="B4915" s="621"/>
      <c r="C4915" s="621"/>
      <c r="D4915" s="621"/>
      <c r="E4915" s="621"/>
      <c r="F4915" s="621"/>
    </row>
    <row r="4916" spans="1:6" ht="18" hidden="1" customHeight="1">
      <c r="A4916" s="621"/>
      <c r="B4916" s="621"/>
      <c r="C4916" s="621"/>
      <c r="D4916" s="621"/>
      <c r="E4916" s="621"/>
      <c r="F4916" s="621"/>
    </row>
    <row r="4917" spans="1:6" ht="18" hidden="1" customHeight="1">
      <c r="A4917" s="621"/>
      <c r="B4917" s="621"/>
      <c r="C4917" s="621"/>
      <c r="D4917" s="621"/>
      <c r="E4917" s="621"/>
      <c r="F4917" s="621"/>
    </row>
    <row r="4918" spans="1:6" ht="18" hidden="1" customHeight="1">
      <c r="A4918" s="621"/>
      <c r="B4918" s="621"/>
      <c r="C4918" s="621"/>
      <c r="D4918" s="621"/>
      <c r="E4918" s="621"/>
      <c r="F4918" s="621"/>
    </row>
    <row r="4919" spans="1:6" ht="18" hidden="1" customHeight="1">
      <c r="A4919" s="621"/>
      <c r="B4919" s="621"/>
      <c r="C4919" s="621"/>
      <c r="D4919" s="621"/>
      <c r="E4919" s="621"/>
      <c r="F4919" s="621"/>
    </row>
    <row r="4920" spans="1:6" ht="18" hidden="1" customHeight="1">
      <c r="A4920" s="621"/>
      <c r="B4920" s="621"/>
      <c r="C4920" s="621"/>
      <c r="D4920" s="621"/>
      <c r="E4920" s="621"/>
      <c r="F4920" s="621"/>
    </row>
    <row r="4921" spans="1:6" ht="18" hidden="1" customHeight="1">
      <c r="A4921" s="621"/>
      <c r="B4921" s="621"/>
      <c r="C4921" s="621"/>
      <c r="D4921" s="621"/>
      <c r="E4921" s="621"/>
      <c r="F4921" s="621"/>
    </row>
    <row r="4922" spans="1:6" ht="18" hidden="1" customHeight="1">
      <c r="A4922" s="621"/>
      <c r="B4922" s="621"/>
      <c r="C4922" s="621"/>
      <c r="D4922" s="621"/>
      <c r="E4922" s="621"/>
      <c r="F4922" s="621"/>
    </row>
    <row r="4923" spans="1:6" ht="18" hidden="1" customHeight="1">
      <c r="A4923" s="621"/>
      <c r="B4923" s="621"/>
      <c r="C4923" s="621"/>
      <c r="D4923" s="621"/>
      <c r="E4923" s="621"/>
      <c r="F4923" s="621"/>
    </row>
    <row r="4924" spans="1:6" ht="18" hidden="1" customHeight="1">
      <c r="A4924" s="621"/>
      <c r="B4924" s="621"/>
      <c r="C4924" s="621"/>
      <c r="D4924" s="621"/>
      <c r="E4924" s="621"/>
      <c r="F4924" s="621"/>
    </row>
    <row r="4925" spans="1:6" ht="18" hidden="1" customHeight="1">
      <c r="A4925" s="621"/>
      <c r="B4925" s="621"/>
      <c r="C4925" s="621"/>
      <c r="D4925" s="621"/>
      <c r="E4925" s="621"/>
      <c r="F4925" s="621"/>
    </row>
    <row r="4926" spans="1:6" ht="18" hidden="1" customHeight="1">
      <c r="A4926" s="621"/>
      <c r="B4926" s="621"/>
      <c r="C4926" s="621"/>
      <c r="D4926" s="621"/>
      <c r="E4926" s="621"/>
      <c r="F4926" s="621"/>
    </row>
    <row r="4927" spans="1:6" ht="18" hidden="1" customHeight="1">
      <c r="A4927" s="621"/>
      <c r="B4927" s="621"/>
      <c r="C4927" s="621"/>
      <c r="D4927" s="621"/>
      <c r="E4927" s="621"/>
      <c r="F4927" s="621"/>
    </row>
    <row r="4928" spans="1:6" ht="18" hidden="1" customHeight="1">
      <c r="A4928" s="621"/>
      <c r="B4928" s="621"/>
      <c r="C4928" s="621"/>
      <c r="D4928" s="621"/>
      <c r="E4928" s="621"/>
      <c r="F4928" s="621"/>
    </row>
    <row r="4929" spans="1:6" ht="18" hidden="1" customHeight="1">
      <c r="A4929" s="621"/>
      <c r="B4929" s="621"/>
      <c r="C4929" s="621"/>
      <c r="D4929" s="621"/>
      <c r="E4929" s="621"/>
      <c r="F4929" s="621"/>
    </row>
    <row r="4930" spans="1:6" ht="18" hidden="1" customHeight="1">
      <c r="A4930" s="621"/>
      <c r="B4930" s="621"/>
      <c r="C4930" s="621"/>
      <c r="D4930" s="621"/>
      <c r="E4930" s="621"/>
      <c r="F4930" s="621"/>
    </row>
    <row r="4931" spans="1:6" ht="18" hidden="1" customHeight="1">
      <c r="A4931" s="621"/>
      <c r="B4931" s="621"/>
      <c r="C4931" s="621"/>
      <c r="D4931" s="621"/>
      <c r="E4931" s="621"/>
      <c r="F4931" s="621"/>
    </row>
    <row r="4932" spans="1:6" ht="18" hidden="1" customHeight="1">
      <c r="A4932" s="621"/>
      <c r="B4932" s="621"/>
      <c r="C4932" s="621"/>
      <c r="D4932" s="621"/>
      <c r="E4932" s="621"/>
      <c r="F4932" s="621"/>
    </row>
    <row r="4933" spans="1:6" ht="18" hidden="1" customHeight="1">
      <c r="A4933" s="621"/>
      <c r="B4933" s="621"/>
      <c r="C4933" s="621"/>
      <c r="D4933" s="621"/>
      <c r="E4933" s="621"/>
      <c r="F4933" s="621"/>
    </row>
    <row r="4934" spans="1:6" ht="18" hidden="1" customHeight="1">
      <c r="A4934" s="621"/>
      <c r="B4934" s="621"/>
      <c r="C4934" s="621"/>
      <c r="D4934" s="621"/>
      <c r="E4934" s="621"/>
      <c r="F4934" s="621"/>
    </row>
    <row r="4935" spans="1:6" ht="18" hidden="1" customHeight="1">
      <c r="A4935" s="621"/>
      <c r="B4935" s="621"/>
      <c r="C4935" s="621"/>
      <c r="D4935" s="621"/>
      <c r="E4935" s="621"/>
      <c r="F4935" s="621"/>
    </row>
    <row r="4936" spans="1:6" ht="18" hidden="1" customHeight="1">
      <c r="A4936" s="621"/>
      <c r="B4936" s="621"/>
      <c r="C4936" s="621"/>
      <c r="D4936" s="621"/>
      <c r="E4936" s="621"/>
      <c r="F4936" s="621"/>
    </row>
    <row r="4937" spans="1:6" ht="18" hidden="1" customHeight="1">
      <c r="A4937" s="621"/>
      <c r="B4937" s="621"/>
      <c r="C4937" s="621"/>
      <c r="D4937" s="621"/>
      <c r="E4937" s="621"/>
      <c r="F4937" s="621"/>
    </row>
    <row r="4938" spans="1:6" ht="18" hidden="1" customHeight="1">
      <c r="A4938" s="621"/>
      <c r="B4938" s="621"/>
      <c r="C4938" s="621"/>
      <c r="D4938" s="621"/>
      <c r="E4938" s="621"/>
      <c r="F4938" s="621"/>
    </row>
    <row r="4939" spans="1:6" ht="18" hidden="1" customHeight="1">
      <c r="A4939" s="621"/>
      <c r="B4939" s="621"/>
      <c r="C4939" s="621"/>
      <c r="D4939" s="621"/>
      <c r="E4939" s="621"/>
      <c r="F4939" s="621"/>
    </row>
    <row r="4940" spans="1:6" ht="18" hidden="1" customHeight="1">
      <c r="A4940" s="621"/>
      <c r="B4940" s="621"/>
      <c r="C4940" s="621"/>
      <c r="D4940" s="621"/>
      <c r="E4940" s="621"/>
      <c r="F4940" s="621"/>
    </row>
    <row r="4941" spans="1:6" ht="18" hidden="1" customHeight="1">
      <c r="A4941" s="621"/>
      <c r="B4941" s="621"/>
      <c r="C4941" s="621"/>
      <c r="D4941" s="621"/>
      <c r="E4941" s="621"/>
      <c r="F4941" s="621"/>
    </row>
    <row r="4942" spans="1:6" ht="18" hidden="1" customHeight="1">
      <c r="A4942" s="621"/>
      <c r="B4942" s="621"/>
      <c r="C4942" s="621"/>
      <c r="D4942" s="621"/>
      <c r="E4942" s="621"/>
      <c r="F4942" s="621"/>
    </row>
    <row r="4943" spans="1:6" ht="18" hidden="1" customHeight="1">
      <c r="A4943" s="621"/>
      <c r="B4943" s="621"/>
      <c r="C4943" s="621"/>
      <c r="D4943" s="621"/>
      <c r="E4943" s="621"/>
      <c r="F4943" s="621"/>
    </row>
    <row r="4944" spans="1:6" ht="18" hidden="1" customHeight="1">
      <c r="A4944" s="621"/>
      <c r="B4944" s="621"/>
      <c r="C4944" s="621"/>
      <c r="D4944" s="621"/>
      <c r="E4944" s="621"/>
      <c r="F4944" s="621"/>
    </row>
    <row r="4945" spans="1:6" ht="18" hidden="1" customHeight="1">
      <c r="A4945" s="621"/>
      <c r="B4945" s="621"/>
      <c r="C4945" s="621"/>
      <c r="D4945" s="621"/>
      <c r="E4945" s="621"/>
      <c r="F4945" s="621"/>
    </row>
    <row r="4946" spans="1:6" ht="18" hidden="1" customHeight="1">
      <c r="A4946" s="621"/>
      <c r="B4946" s="621"/>
      <c r="C4946" s="621"/>
      <c r="D4946" s="621"/>
      <c r="E4946" s="621"/>
      <c r="F4946" s="621"/>
    </row>
    <row r="4947" spans="1:6" ht="18" hidden="1" customHeight="1">
      <c r="A4947" s="621"/>
      <c r="B4947" s="621"/>
      <c r="C4947" s="621"/>
      <c r="D4947" s="621"/>
      <c r="E4947" s="621"/>
      <c r="F4947" s="621"/>
    </row>
    <row r="4948" spans="1:6" ht="18" hidden="1" customHeight="1">
      <c r="A4948" s="621"/>
      <c r="B4948" s="621"/>
      <c r="C4948" s="621"/>
      <c r="D4948" s="621"/>
      <c r="E4948" s="621"/>
      <c r="F4948" s="621"/>
    </row>
    <row r="4949" spans="1:6" ht="18" hidden="1" customHeight="1">
      <c r="A4949" s="621"/>
      <c r="B4949" s="621"/>
      <c r="C4949" s="621"/>
      <c r="D4949" s="621"/>
      <c r="E4949" s="621"/>
      <c r="F4949" s="621"/>
    </row>
    <row r="4950" spans="1:6" ht="18" hidden="1" customHeight="1">
      <c r="A4950" s="621"/>
      <c r="B4950" s="621"/>
      <c r="C4950" s="621"/>
      <c r="D4950" s="621"/>
      <c r="E4950" s="621"/>
      <c r="F4950" s="621"/>
    </row>
    <row r="4951" spans="1:6" ht="18" hidden="1" customHeight="1">
      <c r="A4951" s="621"/>
      <c r="B4951" s="621"/>
      <c r="C4951" s="621"/>
      <c r="D4951" s="621"/>
      <c r="E4951" s="621"/>
      <c r="F4951" s="621"/>
    </row>
    <row r="4952" spans="1:6" ht="18" hidden="1" customHeight="1">
      <c r="A4952" s="621"/>
      <c r="B4952" s="621"/>
      <c r="C4952" s="621"/>
      <c r="D4952" s="621"/>
      <c r="E4952" s="621"/>
      <c r="F4952" s="621"/>
    </row>
    <row r="4953" spans="1:6" ht="18" hidden="1" customHeight="1">
      <c r="A4953" s="621"/>
      <c r="B4953" s="621"/>
      <c r="C4953" s="621"/>
      <c r="D4953" s="621"/>
      <c r="E4953" s="621"/>
      <c r="F4953" s="621"/>
    </row>
    <row r="4954" spans="1:6" ht="18" hidden="1" customHeight="1">
      <c r="A4954" s="621"/>
      <c r="B4954" s="621"/>
      <c r="C4954" s="621"/>
      <c r="D4954" s="621"/>
      <c r="E4954" s="621"/>
      <c r="F4954" s="621"/>
    </row>
    <row r="4955" spans="1:6" ht="18" hidden="1" customHeight="1">
      <c r="A4955" s="621"/>
      <c r="B4955" s="621"/>
      <c r="C4955" s="621"/>
      <c r="D4955" s="621"/>
      <c r="E4955" s="621"/>
      <c r="F4955" s="621"/>
    </row>
    <row r="4956" spans="1:6" ht="18" hidden="1" customHeight="1">
      <c r="A4956" s="621"/>
      <c r="B4956" s="621"/>
      <c r="C4956" s="621"/>
      <c r="D4956" s="621"/>
      <c r="E4956" s="621"/>
      <c r="F4956" s="621"/>
    </row>
    <row r="4957" spans="1:6" ht="18" hidden="1" customHeight="1">
      <c r="A4957" s="621"/>
      <c r="B4957" s="621"/>
      <c r="C4957" s="621"/>
      <c r="D4957" s="621"/>
      <c r="E4957" s="621"/>
      <c r="F4957" s="621"/>
    </row>
    <row r="4958" spans="1:6" ht="18" hidden="1" customHeight="1">
      <c r="A4958" s="621"/>
      <c r="B4958" s="621"/>
      <c r="C4958" s="621"/>
      <c r="D4958" s="621"/>
      <c r="E4958" s="621"/>
      <c r="F4958" s="621"/>
    </row>
    <row r="4959" spans="1:6" ht="18" hidden="1" customHeight="1">
      <c r="A4959" s="621"/>
      <c r="B4959" s="621"/>
      <c r="C4959" s="621"/>
      <c r="D4959" s="621"/>
      <c r="E4959" s="621"/>
      <c r="F4959" s="621"/>
    </row>
    <row r="4960" spans="1:6" ht="18" hidden="1" customHeight="1">
      <c r="A4960" s="621"/>
      <c r="B4960" s="621"/>
      <c r="C4960" s="621"/>
      <c r="D4960" s="621"/>
      <c r="E4960" s="621"/>
      <c r="F4960" s="621"/>
    </row>
    <row r="4961" spans="1:6" ht="18" hidden="1" customHeight="1">
      <c r="A4961" s="621"/>
      <c r="B4961" s="621"/>
      <c r="C4961" s="621"/>
      <c r="D4961" s="621"/>
      <c r="E4961" s="621"/>
      <c r="F4961" s="621"/>
    </row>
    <row r="4962" spans="1:6" ht="18" hidden="1" customHeight="1">
      <c r="A4962" s="621"/>
      <c r="B4962" s="621"/>
      <c r="C4962" s="621"/>
      <c r="D4962" s="621"/>
      <c r="E4962" s="621"/>
      <c r="F4962" s="621"/>
    </row>
    <row r="4963" spans="1:6" ht="18" hidden="1" customHeight="1">
      <c r="A4963" s="621"/>
      <c r="B4963" s="621"/>
      <c r="C4963" s="621"/>
      <c r="D4963" s="621"/>
      <c r="E4963" s="621"/>
      <c r="F4963" s="621"/>
    </row>
    <row r="4964" spans="1:6" ht="18" hidden="1" customHeight="1">
      <c r="A4964" s="621"/>
      <c r="B4964" s="621"/>
      <c r="C4964" s="621"/>
      <c r="D4964" s="621"/>
      <c r="E4964" s="621"/>
      <c r="F4964" s="621"/>
    </row>
    <row r="4965" spans="1:6" ht="18" hidden="1" customHeight="1">
      <c r="A4965" s="621"/>
      <c r="B4965" s="621"/>
      <c r="C4965" s="621"/>
      <c r="D4965" s="621"/>
      <c r="E4965" s="621"/>
      <c r="F4965" s="621"/>
    </row>
    <row r="4966" spans="1:6" ht="18" hidden="1" customHeight="1">
      <c r="A4966" s="621"/>
      <c r="B4966" s="621"/>
      <c r="C4966" s="621"/>
      <c r="D4966" s="621"/>
      <c r="E4966" s="621"/>
      <c r="F4966" s="621"/>
    </row>
    <row r="4967" spans="1:6" ht="18" hidden="1" customHeight="1">
      <c r="A4967" s="621"/>
      <c r="B4967" s="621"/>
      <c r="C4967" s="621"/>
      <c r="D4967" s="621"/>
      <c r="E4967" s="621"/>
      <c r="F4967" s="621"/>
    </row>
    <row r="4968" spans="1:6" ht="18" hidden="1" customHeight="1">
      <c r="A4968" s="621"/>
      <c r="B4968" s="621"/>
      <c r="C4968" s="621"/>
      <c r="D4968" s="621"/>
      <c r="E4968" s="621"/>
      <c r="F4968" s="621"/>
    </row>
    <row r="4969" spans="1:6" ht="18" hidden="1" customHeight="1">
      <c r="A4969" s="621"/>
      <c r="B4969" s="621"/>
      <c r="C4969" s="621"/>
      <c r="D4969" s="621"/>
      <c r="E4969" s="621"/>
      <c r="F4969" s="621"/>
    </row>
    <row r="4970" spans="1:6" ht="18" hidden="1" customHeight="1">
      <c r="A4970" s="621"/>
      <c r="B4970" s="621"/>
      <c r="C4970" s="621"/>
      <c r="D4970" s="621"/>
      <c r="E4970" s="621"/>
      <c r="F4970" s="621"/>
    </row>
    <row r="4971" spans="1:6" ht="18" hidden="1" customHeight="1">
      <c r="A4971" s="621"/>
      <c r="B4971" s="621"/>
      <c r="C4971" s="621"/>
      <c r="D4971" s="621"/>
      <c r="E4971" s="621"/>
      <c r="F4971" s="621"/>
    </row>
    <row r="4972" spans="1:6" ht="18" hidden="1" customHeight="1">
      <c r="A4972" s="621"/>
      <c r="B4972" s="621"/>
      <c r="C4972" s="621"/>
      <c r="D4972" s="621"/>
      <c r="E4972" s="621"/>
      <c r="F4972" s="621"/>
    </row>
    <row r="4973" spans="1:6" ht="18" hidden="1" customHeight="1">
      <c r="A4973" s="621"/>
      <c r="B4973" s="621"/>
      <c r="C4973" s="621"/>
      <c r="D4973" s="621"/>
      <c r="E4973" s="621"/>
      <c r="F4973" s="621"/>
    </row>
    <row r="4974" spans="1:6" ht="18" hidden="1" customHeight="1">
      <c r="A4974" s="621"/>
      <c r="B4974" s="621"/>
      <c r="C4974" s="621"/>
      <c r="D4974" s="621"/>
      <c r="E4974" s="621"/>
      <c r="F4974" s="621"/>
    </row>
    <row r="4975" spans="1:6" ht="18" hidden="1" customHeight="1">
      <c r="A4975" s="621"/>
      <c r="B4975" s="621"/>
      <c r="C4975" s="621"/>
      <c r="D4975" s="621"/>
      <c r="E4975" s="621"/>
      <c r="F4975" s="621"/>
    </row>
    <row r="4976" spans="1:6" ht="18" hidden="1" customHeight="1">
      <c r="A4976" s="621"/>
      <c r="B4976" s="621"/>
      <c r="C4976" s="621"/>
      <c r="D4976" s="621"/>
      <c r="E4976" s="621"/>
      <c r="F4976" s="621"/>
    </row>
    <row r="4977" spans="1:6" ht="18" hidden="1" customHeight="1">
      <c r="A4977" s="621"/>
      <c r="B4977" s="621"/>
      <c r="C4977" s="621"/>
      <c r="D4977" s="621"/>
      <c r="E4977" s="621"/>
      <c r="F4977" s="621"/>
    </row>
    <row r="4978" spans="1:6" ht="18" hidden="1" customHeight="1">
      <c r="A4978" s="621"/>
      <c r="B4978" s="621"/>
      <c r="C4978" s="621"/>
      <c r="D4978" s="621"/>
      <c r="E4978" s="621"/>
      <c r="F4978" s="621"/>
    </row>
    <row r="4979" spans="1:6" ht="18" hidden="1" customHeight="1">
      <c r="A4979" s="621"/>
      <c r="B4979" s="621"/>
      <c r="C4979" s="621"/>
      <c r="D4979" s="621"/>
      <c r="E4979" s="621"/>
      <c r="F4979" s="621"/>
    </row>
    <row r="4980" spans="1:6" ht="18" hidden="1" customHeight="1">
      <c r="A4980" s="621"/>
      <c r="B4980" s="621"/>
      <c r="C4980" s="621"/>
      <c r="D4980" s="621"/>
      <c r="E4980" s="621"/>
      <c r="F4980" s="621"/>
    </row>
    <row r="4981" spans="1:6" ht="18" hidden="1" customHeight="1">
      <c r="A4981" s="621"/>
      <c r="B4981" s="621"/>
      <c r="C4981" s="621"/>
      <c r="D4981" s="621"/>
      <c r="E4981" s="621"/>
      <c r="F4981" s="621"/>
    </row>
    <row r="4982" spans="1:6" ht="18" hidden="1" customHeight="1">
      <c r="A4982" s="621"/>
      <c r="B4982" s="621"/>
      <c r="C4982" s="621"/>
      <c r="D4982" s="621"/>
      <c r="E4982" s="621"/>
      <c r="F4982" s="621"/>
    </row>
    <row r="4983" spans="1:6" ht="18" hidden="1" customHeight="1">
      <c r="A4983" s="621"/>
      <c r="B4983" s="621"/>
      <c r="C4983" s="621"/>
      <c r="D4983" s="621"/>
      <c r="E4983" s="621"/>
      <c r="F4983" s="621"/>
    </row>
    <row r="4984" spans="1:6" ht="18" hidden="1" customHeight="1">
      <c r="A4984" s="621"/>
      <c r="B4984" s="621"/>
      <c r="C4984" s="621"/>
      <c r="D4984" s="621"/>
      <c r="E4984" s="621"/>
      <c r="F4984" s="621"/>
    </row>
    <row r="4985" spans="1:6" ht="18" hidden="1" customHeight="1">
      <c r="A4985" s="621"/>
      <c r="B4985" s="621"/>
      <c r="C4985" s="621"/>
      <c r="D4985" s="621"/>
      <c r="E4985" s="621"/>
      <c r="F4985" s="621"/>
    </row>
    <row r="4986" spans="1:6" ht="18" hidden="1" customHeight="1">
      <c r="A4986" s="621"/>
      <c r="B4986" s="621"/>
      <c r="C4986" s="621"/>
      <c r="D4986" s="621"/>
      <c r="E4986" s="621"/>
      <c r="F4986" s="621"/>
    </row>
    <row r="4987" spans="1:6" ht="18" hidden="1" customHeight="1">
      <c r="A4987" s="621"/>
      <c r="B4987" s="621"/>
      <c r="C4987" s="621"/>
      <c r="D4987" s="621"/>
      <c r="E4987" s="621"/>
      <c r="F4987" s="621"/>
    </row>
    <row r="4988" spans="1:6" ht="18" hidden="1" customHeight="1">
      <c r="A4988" s="621"/>
      <c r="B4988" s="621"/>
      <c r="C4988" s="621"/>
      <c r="D4988" s="621"/>
      <c r="E4988" s="621"/>
      <c r="F4988" s="621"/>
    </row>
    <row r="4989" spans="1:6" ht="18" hidden="1" customHeight="1">
      <c r="A4989" s="621"/>
      <c r="B4989" s="621"/>
      <c r="C4989" s="621"/>
      <c r="D4989" s="621"/>
      <c r="E4989" s="621"/>
      <c r="F4989" s="621"/>
    </row>
    <row r="4990" spans="1:6" ht="18" hidden="1" customHeight="1">
      <c r="A4990" s="621"/>
      <c r="B4990" s="621"/>
      <c r="C4990" s="621"/>
      <c r="D4990" s="621"/>
      <c r="E4990" s="621"/>
      <c r="F4990" s="621"/>
    </row>
    <row r="4991" spans="1:6" ht="18" hidden="1" customHeight="1">
      <c r="A4991" s="621"/>
      <c r="B4991" s="621"/>
      <c r="C4991" s="621"/>
      <c r="D4991" s="621"/>
      <c r="E4991" s="621"/>
      <c r="F4991" s="621"/>
    </row>
    <row r="4992" spans="1:6" ht="18" hidden="1" customHeight="1">
      <c r="A4992" s="621"/>
      <c r="B4992" s="621"/>
      <c r="C4992" s="621"/>
      <c r="D4992" s="621"/>
      <c r="E4992" s="621"/>
      <c r="F4992" s="621"/>
    </row>
    <row r="4993" spans="1:6" ht="18" hidden="1" customHeight="1">
      <c r="A4993" s="621"/>
      <c r="B4993" s="621"/>
      <c r="C4993" s="621"/>
      <c r="D4993" s="621"/>
      <c r="E4993" s="621"/>
      <c r="F4993" s="621"/>
    </row>
    <row r="4994" spans="1:6" ht="18" hidden="1" customHeight="1">
      <c r="A4994" s="621"/>
      <c r="B4994" s="621"/>
      <c r="C4994" s="621"/>
      <c r="D4994" s="621"/>
      <c r="E4994" s="621"/>
      <c r="F4994" s="621"/>
    </row>
    <row r="4995" spans="1:6" ht="18" hidden="1" customHeight="1">
      <c r="A4995" s="621"/>
      <c r="B4995" s="621"/>
      <c r="C4995" s="621"/>
      <c r="D4995" s="621"/>
      <c r="E4995" s="621"/>
      <c r="F4995" s="621"/>
    </row>
    <row r="4996" spans="1:6" ht="18" hidden="1" customHeight="1">
      <c r="A4996" s="621"/>
      <c r="B4996" s="621"/>
      <c r="C4996" s="621"/>
      <c r="D4996" s="621"/>
      <c r="E4996" s="621"/>
      <c r="F4996" s="621"/>
    </row>
    <row r="4997" spans="1:6" ht="18" hidden="1" customHeight="1">
      <c r="A4997" s="621"/>
      <c r="B4997" s="621"/>
      <c r="C4997" s="621"/>
      <c r="D4997" s="621"/>
      <c r="E4997" s="621"/>
      <c r="F4997" s="621"/>
    </row>
    <row r="4998" spans="1:6" ht="18" hidden="1" customHeight="1">
      <c r="A4998" s="621"/>
      <c r="B4998" s="621"/>
      <c r="C4998" s="621"/>
      <c r="D4998" s="621"/>
      <c r="E4998" s="621"/>
      <c r="F4998" s="621"/>
    </row>
    <row r="4999" spans="1:6" ht="18" hidden="1" customHeight="1">
      <c r="A4999" s="621"/>
      <c r="B4999" s="621"/>
      <c r="C4999" s="621"/>
      <c r="D4999" s="621"/>
      <c r="E4999" s="621"/>
      <c r="F4999" s="621"/>
    </row>
    <row r="5000" spans="1:6" ht="18" hidden="1" customHeight="1">
      <c r="A5000" s="621"/>
      <c r="B5000" s="621"/>
      <c r="C5000" s="621"/>
      <c r="D5000" s="621"/>
      <c r="E5000" s="621"/>
      <c r="F5000" s="621"/>
    </row>
    <row r="5001" spans="1:6" ht="18" hidden="1" customHeight="1">
      <c r="A5001" s="621"/>
      <c r="B5001" s="621"/>
      <c r="C5001" s="621"/>
      <c r="D5001" s="621"/>
      <c r="E5001" s="621"/>
      <c r="F5001" s="621"/>
    </row>
    <row r="5002" spans="1:6" ht="18" hidden="1" customHeight="1">
      <c r="A5002" s="621"/>
      <c r="B5002" s="621"/>
      <c r="C5002" s="621"/>
      <c r="D5002" s="621"/>
      <c r="E5002" s="621"/>
      <c r="F5002" s="621"/>
    </row>
    <row r="5003" spans="1:6" ht="18" hidden="1" customHeight="1">
      <c r="A5003" s="621"/>
      <c r="B5003" s="621"/>
      <c r="C5003" s="621"/>
      <c r="D5003" s="621"/>
      <c r="E5003" s="621"/>
      <c r="F5003" s="621"/>
    </row>
    <row r="5004" spans="1:6" ht="18" hidden="1" customHeight="1">
      <c r="A5004" s="621"/>
      <c r="B5004" s="621"/>
      <c r="C5004" s="621"/>
      <c r="D5004" s="621"/>
      <c r="E5004" s="621"/>
      <c r="F5004" s="621"/>
    </row>
    <row r="5005" spans="1:6" ht="18" hidden="1" customHeight="1">
      <c r="A5005" s="621"/>
      <c r="B5005" s="621"/>
      <c r="C5005" s="621"/>
      <c r="D5005" s="621"/>
      <c r="E5005" s="621"/>
      <c r="F5005" s="621"/>
    </row>
    <row r="5006" spans="1:6" ht="18" hidden="1" customHeight="1">
      <c r="A5006" s="621"/>
      <c r="B5006" s="621"/>
      <c r="C5006" s="621"/>
      <c r="D5006" s="621"/>
      <c r="E5006" s="621"/>
      <c r="F5006" s="621"/>
    </row>
    <row r="5007" spans="1:6" ht="18" hidden="1" customHeight="1">
      <c r="A5007" s="621"/>
      <c r="B5007" s="621"/>
      <c r="C5007" s="621"/>
      <c r="D5007" s="621"/>
      <c r="E5007" s="621"/>
      <c r="F5007" s="621"/>
    </row>
    <row r="5008" spans="1:6" ht="18" hidden="1" customHeight="1">
      <c r="A5008" s="621"/>
      <c r="B5008" s="621"/>
      <c r="C5008" s="621"/>
      <c r="D5008" s="621"/>
      <c r="E5008" s="621"/>
      <c r="F5008" s="621"/>
    </row>
    <row r="5009" spans="1:6" ht="18" hidden="1" customHeight="1">
      <c r="A5009" s="621"/>
      <c r="B5009" s="621"/>
      <c r="C5009" s="621"/>
      <c r="D5009" s="621"/>
      <c r="E5009" s="621"/>
      <c r="F5009" s="621"/>
    </row>
    <row r="5010" spans="1:6" ht="18" hidden="1" customHeight="1">
      <c r="A5010" s="621"/>
      <c r="B5010" s="621"/>
      <c r="C5010" s="621"/>
      <c r="D5010" s="621"/>
      <c r="E5010" s="621"/>
      <c r="F5010" s="621"/>
    </row>
    <row r="5011" spans="1:6" ht="18" hidden="1" customHeight="1">
      <c r="A5011" s="621"/>
      <c r="B5011" s="621"/>
      <c r="C5011" s="621"/>
      <c r="D5011" s="621"/>
      <c r="E5011" s="621"/>
      <c r="F5011" s="621"/>
    </row>
    <row r="5012" spans="1:6" ht="18" hidden="1" customHeight="1">
      <c r="A5012" s="621"/>
      <c r="B5012" s="621"/>
      <c r="C5012" s="621"/>
      <c r="D5012" s="621"/>
      <c r="E5012" s="621"/>
      <c r="F5012" s="621"/>
    </row>
    <row r="5013" spans="1:6" ht="18" hidden="1" customHeight="1">
      <c r="A5013" s="621"/>
      <c r="B5013" s="621"/>
      <c r="C5013" s="621"/>
      <c r="D5013" s="621"/>
      <c r="E5013" s="621"/>
      <c r="F5013" s="621"/>
    </row>
    <row r="5014" spans="1:6" ht="18" hidden="1" customHeight="1">
      <c r="A5014" s="621"/>
      <c r="B5014" s="621"/>
      <c r="C5014" s="621"/>
      <c r="D5014" s="621"/>
      <c r="E5014" s="621"/>
      <c r="F5014" s="621"/>
    </row>
    <row r="5015" spans="1:6" ht="18" hidden="1" customHeight="1">
      <c r="A5015" s="621"/>
      <c r="B5015" s="621"/>
      <c r="C5015" s="621"/>
      <c r="D5015" s="621"/>
      <c r="E5015" s="621"/>
      <c r="F5015" s="621"/>
    </row>
    <row r="5016" spans="1:6" ht="18" hidden="1" customHeight="1">
      <c r="A5016" s="621"/>
      <c r="B5016" s="621"/>
      <c r="C5016" s="621"/>
      <c r="D5016" s="621"/>
      <c r="E5016" s="621"/>
      <c r="F5016" s="621"/>
    </row>
    <row r="5017" spans="1:6" ht="18" hidden="1" customHeight="1">
      <c r="A5017" s="621"/>
      <c r="B5017" s="621"/>
      <c r="C5017" s="621"/>
      <c r="D5017" s="621"/>
      <c r="E5017" s="621"/>
      <c r="F5017" s="621"/>
    </row>
    <row r="5018" spans="1:6" ht="18" hidden="1" customHeight="1">
      <c r="A5018" s="621"/>
      <c r="B5018" s="621"/>
      <c r="C5018" s="621"/>
      <c r="D5018" s="621"/>
      <c r="E5018" s="621"/>
      <c r="F5018" s="621"/>
    </row>
    <row r="5019" spans="1:6" ht="18" hidden="1" customHeight="1">
      <c r="A5019" s="621"/>
      <c r="B5019" s="621"/>
      <c r="C5019" s="621"/>
      <c r="D5019" s="621"/>
      <c r="E5019" s="621"/>
      <c r="F5019" s="621"/>
    </row>
    <row r="5020" spans="1:6" ht="18" hidden="1" customHeight="1">
      <c r="A5020" s="621"/>
      <c r="B5020" s="621"/>
      <c r="C5020" s="621"/>
      <c r="D5020" s="621"/>
      <c r="E5020" s="621"/>
      <c r="F5020" s="621"/>
    </row>
    <row r="5021" spans="1:6" ht="18" hidden="1" customHeight="1">
      <c r="A5021" s="621"/>
      <c r="B5021" s="621"/>
      <c r="C5021" s="621"/>
      <c r="D5021" s="621"/>
      <c r="E5021" s="621"/>
      <c r="F5021" s="621"/>
    </row>
    <row r="5022" spans="1:6" ht="18" hidden="1" customHeight="1">
      <c r="A5022" s="621"/>
      <c r="B5022" s="621"/>
      <c r="C5022" s="621"/>
      <c r="D5022" s="621"/>
      <c r="E5022" s="621"/>
      <c r="F5022" s="621"/>
    </row>
    <row r="5023" spans="1:6" ht="18" hidden="1" customHeight="1">
      <c r="A5023" s="621"/>
      <c r="B5023" s="621"/>
      <c r="C5023" s="621"/>
      <c r="D5023" s="621"/>
      <c r="E5023" s="621"/>
      <c r="F5023" s="621"/>
    </row>
    <row r="5024" spans="1:6" ht="18" hidden="1" customHeight="1">
      <c r="A5024" s="621"/>
      <c r="B5024" s="621"/>
      <c r="C5024" s="621"/>
      <c r="D5024" s="621"/>
      <c r="E5024" s="621"/>
      <c r="F5024" s="621"/>
    </row>
    <row r="5025" spans="1:6" ht="18" hidden="1" customHeight="1">
      <c r="A5025" s="621"/>
      <c r="B5025" s="621"/>
      <c r="C5025" s="621"/>
      <c r="D5025" s="621"/>
      <c r="E5025" s="621"/>
      <c r="F5025" s="621"/>
    </row>
    <row r="5026" spans="1:6" ht="18" hidden="1" customHeight="1">
      <c r="A5026" s="621"/>
      <c r="B5026" s="621"/>
      <c r="C5026" s="621"/>
      <c r="D5026" s="621"/>
      <c r="E5026" s="621"/>
      <c r="F5026" s="621"/>
    </row>
    <row r="5027" spans="1:6" ht="18" hidden="1" customHeight="1">
      <c r="A5027" s="621"/>
      <c r="B5027" s="621"/>
      <c r="C5027" s="621"/>
      <c r="D5027" s="621"/>
      <c r="E5027" s="621"/>
      <c r="F5027" s="621"/>
    </row>
    <row r="5028" spans="1:6" ht="18" hidden="1" customHeight="1">
      <c r="A5028" s="621"/>
      <c r="B5028" s="621"/>
      <c r="C5028" s="621"/>
      <c r="D5028" s="621"/>
      <c r="E5028" s="621"/>
      <c r="F5028" s="621"/>
    </row>
    <row r="5029" spans="1:6" ht="18" hidden="1" customHeight="1">
      <c r="A5029" s="621"/>
      <c r="B5029" s="621"/>
      <c r="C5029" s="621"/>
      <c r="D5029" s="621"/>
      <c r="E5029" s="621"/>
      <c r="F5029" s="621"/>
    </row>
    <row r="5030" spans="1:6" ht="18" hidden="1" customHeight="1">
      <c r="A5030" s="621"/>
      <c r="B5030" s="621"/>
      <c r="C5030" s="621"/>
      <c r="D5030" s="621"/>
      <c r="E5030" s="621"/>
      <c r="F5030" s="621"/>
    </row>
    <row r="5031" spans="1:6" ht="18" hidden="1" customHeight="1">
      <c r="A5031" s="621"/>
      <c r="B5031" s="621"/>
      <c r="C5031" s="621"/>
      <c r="D5031" s="621"/>
      <c r="E5031" s="621"/>
      <c r="F5031" s="621"/>
    </row>
    <row r="5032" spans="1:6" ht="18" hidden="1" customHeight="1">
      <c r="A5032" s="621"/>
      <c r="B5032" s="621"/>
      <c r="C5032" s="621"/>
      <c r="D5032" s="621"/>
      <c r="E5032" s="621"/>
      <c r="F5032" s="621"/>
    </row>
    <row r="5033" spans="1:6" ht="18" hidden="1" customHeight="1">
      <c r="A5033" s="621"/>
      <c r="B5033" s="621"/>
      <c r="C5033" s="621"/>
      <c r="D5033" s="621"/>
      <c r="E5033" s="621"/>
      <c r="F5033" s="621"/>
    </row>
    <row r="5034" spans="1:6" ht="18" hidden="1" customHeight="1">
      <c r="A5034" s="621"/>
      <c r="B5034" s="621"/>
      <c r="C5034" s="621"/>
      <c r="D5034" s="621"/>
      <c r="E5034" s="621"/>
      <c r="F5034" s="621"/>
    </row>
    <row r="5035" spans="1:6" ht="18" hidden="1" customHeight="1">
      <c r="A5035" s="621"/>
      <c r="B5035" s="621"/>
      <c r="C5035" s="621"/>
      <c r="D5035" s="621"/>
      <c r="E5035" s="621"/>
      <c r="F5035" s="621"/>
    </row>
    <row r="5036" spans="1:6" ht="18" hidden="1" customHeight="1">
      <c r="A5036" s="621"/>
      <c r="B5036" s="621"/>
      <c r="C5036" s="621"/>
      <c r="D5036" s="621"/>
      <c r="E5036" s="621"/>
      <c r="F5036" s="621"/>
    </row>
    <row r="5037" spans="1:6" ht="18" hidden="1" customHeight="1">
      <c r="A5037" s="621"/>
      <c r="B5037" s="621"/>
      <c r="C5037" s="621"/>
      <c r="D5037" s="621"/>
      <c r="E5037" s="621"/>
      <c r="F5037" s="621"/>
    </row>
    <row r="5038" spans="1:6" ht="18" hidden="1" customHeight="1">
      <c r="A5038" s="621"/>
      <c r="B5038" s="621"/>
      <c r="C5038" s="621"/>
      <c r="D5038" s="621"/>
      <c r="E5038" s="621"/>
      <c r="F5038" s="621"/>
    </row>
    <row r="5039" spans="1:6" ht="18" hidden="1" customHeight="1">
      <c r="A5039" s="621"/>
      <c r="B5039" s="621"/>
      <c r="C5039" s="621"/>
      <c r="D5039" s="621"/>
      <c r="E5039" s="621"/>
      <c r="F5039" s="621"/>
    </row>
    <row r="5040" spans="1:6" ht="18" hidden="1" customHeight="1">
      <c r="A5040" s="621"/>
      <c r="B5040" s="621"/>
      <c r="C5040" s="621"/>
      <c r="D5040" s="621"/>
      <c r="E5040" s="621"/>
      <c r="F5040" s="621"/>
    </row>
    <row r="5041" spans="1:6" ht="18" hidden="1" customHeight="1">
      <c r="A5041" s="621"/>
      <c r="B5041" s="621"/>
      <c r="C5041" s="621"/>
      <c r="D5041" s="621"/>
      <c r="E5041" s="621"/>
      <c r="F5041" s="621"/>
    </row>
    <row r="5042" spans="1:6" ht="18" hidden="1" customHeight="1">
      <c r="A5042" s="621"/>
      <c r="B5042" s="621"/>
      <c r="C5042" s="621"/>
      <c r="D5042" s="621"/>
      <c r="E5042" s="621"/>
      <c r="F5042" s="621"/>
    </row>
    <row r="5043" spans="1:6" ht="18" hidden="1" customHeight="1">
      <c r="A5043" s="621"/>
      <c r="B5043" s="621"/>
      <c r="C5043" s="621"/>
      <c r="D5043" s="621"/>
      <c r="E5043" s="621"/>
      <c r="F5043" s="621"/>
    </row>
    <row r="5044" spans="1:6" ht="18" hidden="1" customHeight="1">
      <c r="A5044" s="621"/>
      <c r="B5044" s="621"/>
      <c r="C5044" s="621"/>
      <c r="D5044" s="621"/>
      <c r="E5044" s="621"/>
      <c r="F5044" s="621"/>
    </row>
    <row r="5045" spans="1:6" ht="18" hidden="1" customHeight="1">
      <c r="A5045" s="621"/>
      <c r="B5045" s="621"/>
      <c r="C5045" s="621"/>
      <c r="D5045" s="621"/>
      <c r="E5045" s="621"/>
      <c r="F5045" s="621"/>
    </row>
    <row r="5046" spans="1:6" ht="18" hidden="1" customHeight="1">
      <c r="A5046" s="621"/>
      <c r="B5046" s="621"/>
      <c r="C5046" s="621"/>
      <c r="D5046" s="621"/>
      <c r="E5046" s="621"/>
      <c r="F5046" s="621"/>
    </row>
    <row r="5047" spans="1:6" ht="18" hidden="1" customHeight="1">
      <c r="A5047" s="621"/>
      <c r="B5047" s="621"/>
      <c r="C5047" s="621"/>
      <c r="D5047" s="621"/>
      <c r="E5047" s="621"/>
      <c r="F5047" s="621"/>
    </row>
    <row r="5048" spans="1:6" ht="18" hidden="1" customHeight="1">
      <c r="A5048" s="621"/>
      <c r="B5048" s="621"/>
      <c r="C5048" s="621"/>
      <c r="D5048" s="621"/>
      <c r="E5048" s="621"/>
      <c r="F5048" s="621"/>
    </row>
    <row r="5049" spans="1:6" ht="18" hidden="1" customHeight="1">
      <c r="A5049" s="621"/>
      <c r="B5049" s="621"/>
      <c r="C5049" s="621"/>
      <c r="D5049" s="621"/>
      <c r="E5049" s="621"/>
      <c r="F5049" s="621"/>
    </row>
    <row r="5050" spans="1:6" ht="18" hidden="1" customHeight="1">
      <c r="A5050" s="621"/>
      <c r="B5050" s="621"/>
      <c r="C5050" s="621"/>
      <c r="D5050" s="621"/>
      <c r="E5050" s="621"/>
      <c r="F5050" s="621"/>
    </row>
    <row r="5051" spans="1:6" ht="18" hidden="1" customHeight="1">
      <c r="A5051" s="621"/>
      <c r="B5051" s="621"/>
      <c r="C5051" s="621"/>
      <c r="D5051" s="621"/>
      <c r="E5051" s="621"/>
      <c r="F5051" s="621"/>
    </row>
    <row r="5052" spans="1:6" ht="18" hidden="1" customHeight="1">
      <c r="A5052" s="621"/>
      <c r="B5052" s="621"/>
      <c r="C5052" s="621"/>
      <c r="D5052" s="621"/>
      <c r="E5052" s="621"/>
      <c r="F5052" s="621"/>
    </row>
    <row r="5053" spans="1:6" ht="18" hidden="1" customHeight="1">
      <c r="A5053" s="621"/>
      <c r="B5053" s="621"/>
      <c r="C5053" s="621"/>
      <c r="D5053" s="621"/>
      <c r="E5053" s="621"/>
      <c r="F5053" s="621"/>
    </row>
    <row r="5054" spans="1:6" ht="18" hidden="1" customHeight="1">
      <c r="A5054" s="621"/>
      <c r="B5054" s="621"/>
      <c r="C5054" s="621"/>
      <c r="D5054" s="621"/>
      <c r="E5054" s="621"/>
      <c r="F5054" s="621"/>
    </row>
    <row r="5055" spans="1:6" ht="18" hidden="1" customHeight="1">
      <c r="A5055" s="621"/>
      <c r="B5055" s="621"/>
      <c r="C5055" s="621"/>
      <c r="D5055" s="621"/>
      <c r="E5055" s="621"/>
      <c r="F5055" s="621"/>
    </row>
    <row r="5056" spans="1:6" ht="18" hidden="1" customHeight="1">
      <c r="A5056" s="621"/>
      <c r="B5056" s="621"/>
      <c r="C5056" s="621"/>
      <c r="D5056" s="621"/>
      <c r="E5056" s="621"/>
      <c r="F5056" s="621"/>
    </row>
    <row r="5057" spans="1:6" ht="18" hidden="1" customHeight="1">
      <c r="A5057" s="621"/>
      <c r="B5057" s="621"/>
      <c r="C5057" s="621"/>
      <c r="D5057" s="621"/>
      <c r="E5057" s="621"/>
      <c r="F5057" s="621"/>
    </row>
    <row r="5058" spans="1:6" ht="18" hidden="1" customHeight="1">
      <c r="A5058" s="621"/>
      <c r="B5058" s="621"/>
      <c r="C5058" s="621"/>
      <c r="D5058" s="621"/>
      <c r="E5058" s="621"/>
      <c r="F5058" s="621"/>
    </row>
    <row r="5059" spans="1:6" ht="18" hidden="1" customHeight="1">
      <c r="A5059" s="621"/>
      <c r="B5059" s="621"/>
      <c r="C5059" s="621"/>
      <c r="D5059" s="621"/>
      <c r="E5059" s="621"/>
      <c r="F5059" s="621"/>
    </row>
    <row r="5060" spans="1:6" ht="18" hidden="1" customHeight="1">
      <c r="A5060" s="621"/>
      <c r="B5060" s="621"/>
      <c r="C5060" s="621"/>
      <c r="D5060" s="621"/>
      <c r="E5060" s="621"/>
      <c r="F5060" s="621"/>
    </row>
    <row r="5061" spans="1:6" ht="18" hidden="1" customHeight="1">
      <c r="A5061" s="621"/>
      <c r="B5061" s="621"/>
      <c r="C5061" s="621"/>
      <c r="D5061" s="621"/>
      <c r="E5061" s="621"/>
      <c r="F5061" s="621"/>
    </row>
    <row r="5062" spans="1:6" ht="18" hidden="1" customHeight="1">
      <c r="A5062" s="621"/>
      <c r="B5062" s="621"/>
      <c r="C5062" s="621"/>
      <c r="D5062" s="621"/>
      <c r="E5062" s="621"/>
      <c r="F5062" s="621"/>
    </row>
    <row r="5063" spans="1:6" ht="18" hidden="1" customHeight="1">
      <c r="A5063" s="621"/>
      <c r="B5063" s="621"/>
      <c r="C5063" s="621"/>
      <c r="D5063" s="621"/>
      <c r="E5063" s="621"/>
      <c r="F5063" s="621"/>
    </row>
    <row r="5064" spans="1:6" ht="18" hidden="1" customHeight="1">
      <c r="A5064" s="621"/>
      <c r="B5064" s="621"/>
      <c r="C5064" s="621"/>
      <c r="D5064" s="621"/>
      <c r="E5064" s="621"/>
      <c r="F5064" s="621"/>
    </row>
    <row r="5065" spans="1:6" ht="18" hidden="1" customHeight="1">
      <c r="A5065" s="621"/>
      <c r="B5065" s="621"/>
      <c r="C5065" s="621"/>
      <c r="D5065" s="621"/>
      <c r="E5065" s="621"/>
      <c r="F5065" s="621"/>
    </row>
    <row r="5066" spans="1:6" ht="18" hidden="1" customHeight="1">
      <c r="A5066" s="621"/>
      <c r="B5066" s="621"/>
      <c r="C5066" s="621"/>
      <c r="D5066" s="621"/>
      <c r="E5066" s="621"/>
      <c r="F5066" s="621"/>
    </row>
    <row r="5067" spans="1:6" ht="18" hidden="1" customHeight="1">
      <c r="A5067" s="621"/>
      <c r="B5067" s="621"/>
      <c r="C5067" s="621"/>
      <c r="D5067" s="621"/>
      <c r="E5067" s="621"/>
      <c r="F5067" s="621"/>
    </row>
    <row r="5068" spans="1:6" ht="18" hidden="1" customHeight="1">
      <c r="A5068" s="621"/>
      <c r="B5068" s="621"/>
      <c r="C5068" s="621"/>
      <c r="D5068" s="621"/>
      <c r="E5068" s="621"/>
      <c r="F5068" s="621"/>
    </row>
    <row r="5069" spans="1:6" ht="18" hidden="1" customHeight="1">
      <c r="A5069" s="621"/>
      <c r="B5069" s="621"/>
      <c r="C5069" s="621"/>
      <c r="D5069" s="621"/>
      <c r="E5069" s="621"/>
      <c r="F5069" s="621"/>
    </row>
    <row r="5070" spans="1:6" ht="18" hidden="1" customHeight="1">
      <c r="A5070" s="621"/>
      <c r="B5070" s="621"/>
      <c r="C5070" s="621"/>
      <c r="D5070" s="621"/>
      <c r="E5070" s="621"/>
      <c r="F5070" s="621"/>
    </row>
    <row r="5071" spans="1:6" ht="18" hidden="1" customHeight="1">
      <c r="A5071" s="621"/>
      <c r="B5071" s="621"/>
      <c r="C5071" s="621"/>
      <c r="D5071" s="621"/>
      <c r="E5071" s="621"/>
      <c r="F5071" s="621"/>
    </row>
    <row r="5072" spans="1:6" ht="18" hidden="1" customHeight="1">
      <c r="A5072" s="621"/>
      <c r="B5072" s="621"/>
      <c r="C5072" s="621"/>
      <c r="D5072" s="621"/>
      <c r="E5072" s="621"/>
      <c r="F5072" s="621"/>
    </row>
    <row r="5073" spans="1:6" ht="18" hidden="1" customHeight="1">
      <c r="A5073" s="621"/>
      <c r="B5073" s="621"/>
      <c r="C5073" s="621"/>
      <c r="D5073" s="621"/>
      <c r="E5073" s="621"/>
      <c r="F5073" s="621"/>
    </row>
    <row r="5074" spans="1:6" ht="18" hidden="1" customHeight="1">
      <c r="A5074" s="621"/>
      <c r="B5074" s="621"/>
      <c r="C5074" s="621"/>
      <c r="D5074" s="621"/>
      <c r="E5074" s="621"/>
      <c r="F5074" s="621"/>
    </row>
    <row r="5075" spans="1:6" ht="18" hidden="1" customHeight="1">
      <c r="A5075" s="621"/>
      <c r="B5075" s="621"/>
      <c r="C5075" s="621"/>
      <c r="D5075" s="621"/>
      <c r="E5075" s="621"/>
      <c r="F5075" s="621"/>
    </row>
    <row r="5076" spans="1:6" ht="18" hidden="1" customHeight="1">
      <c r="A5076" s="621"/>
      <c r="B5076" s="621"/>
      <c r="C5076" s="621"/>
      <c r="D5076" s="621"/>
      <c r="E5076" s="621"/>
      <c r="F5076" s="621"/>
    </row>
    <row r="5077" spans="1:6" ht="18" hidden="1" customHeight="1">
      <c r="A5077" s="621"/>
      <c r="B5077" s="621"/>
      <c r="C5077" s="621"/>
      <c r="D5077" s="621"/>
      <c r="E5077" s="621"/>
      <c r="F5077" s="621"/>
    </row>
    <row r="5078" spans="1:6" ht="18" hidden="1" customHeight="1">
      <c r="A5078" s="621"/>
      <c r="B5078" s="621"/>
      <c r="C5078" s="621"/>
      <c r="D5078" s="621"/>
      <c r="E5078" s="621"/>
      <c r="F5078" s="621"/>
    </row>
    <row r="5079" spans="1:6" ht="18" hidden="1" customHeight="1">
      <c r="A5079" s="621"/>
      <c r="B5079" s="621"/>
      <c r="C5079" s="621"/>
      <c r="D5079" s="621"/>
      <c r="E5079" s="621"/>
      <c r="F5079" s="621"/>
    </row>
    <row r="5080" spans="1:6" ht="18" hidden="1" customHeight="1">
      <c r="A5080" s="621"/>
      <c r="B5080" s="621"/>
      <c r="C5080" s="621"/>
      <c r="D5080" s="621"/>
      <c r="E5080" s="621"/>
      <c r="F5080" s="621"/>
    </row>
    <row r="5081" spans="1:6" ht="18" hidden="1" customHeight="1">
      <c r="A5081" s="621"/>
      <c r="B5081" s="621"/>
      <c r="C5081" s="621"/>
      <c r="D5081" s="621"/>
      <c r="E5081" s="621"/>
      <c r="F5081" s="621"/>
    </row>
    <row r="5082" spans="1:6" ht="18" hidden="1" customHeight="1">
      <c r="A5082" s="621"/>
      <c r="B5082" s="621"/>
      <c r="C5082" s="621"/>
      <c r="D5082" s="621"/>
      <c r="E5082" s="621"/>
      <c r="F5082" s="621"/>
    </row>
    <row r="5083" spans="1:6" ht="18" hidden="1" customHeight="1">
      <c r="A5083" s="621"/>
      <c r="B5083" s="621"/>
      <c r="C5083" s="621"/>
      <c r="D5083" s="621"/>
      <c r="E5083" s="621"/>
      <c r="F5083" s="621"/>
    </row>
    <row r="5084" spans="1:6" ht="18" hidden="1" customHeight="1">
      <c r="A5084" s="621"/>
      <c r="B5084" s="621"/>
      <c r="C5084" s="621"/>
      <c r="D5084" s="621"/>
      <c r="E5084" s="621"/>
      <c r="F5084" s="621"/>
    </row>
    <row r="5085" spans="1:6" ht="18" hidden="1" customHeight="1">
      <c r="A5085" s="621"/>
      <c r="B5085" s="621"/>
      <c r="C5085" s="621"/>
      <c r="D5085" s="621"/>
      <c r="E5085" s="621"/>
      <c r="F5085" s="621"/>
    </row>
    <row r="5086" spans="1:6" ht="18" hidden="1" customHeight="1">
      <c r="A5086" s="621"/>
      <c r="B5086" s="621"/>
      <c r="C5086" s="621"/>
      <c r="D5086" s="621"/>
      <c r="E5086" s="621"/>
      <c r="F5086" s="621"/>
    </row>
    <row r="5087" spans="1:6" ht="18" hidden="1" customHeight="1">
      <c r="A5087" s="621"/>
      <c r="B5087" s="621"/>
      <c r="C5087" s="621"/>
      <c r="D5087" s="621"/>
      <c r="E5087" s="621"/>
      <c r="F5087" s="621"/>
    </row>
    <row r="5088" spans="1:6" ht="18" hidden="1" customHeight="1">
      <c r="A5088" s="621"/>
      <c r="B5088" s="621"/>
      <c r="C5088" s="621"/>
      <c r="D5088" s="621"/>
      <c r="E5088" s="621"/>
      <c r="F5088" s="621"/>
    </row>
    <row r="5089" spans="1:6" ht="18" hidden="1" customHeight="1">
      <c r="A5089" s="621"/>
      <c r="B5089" s="621"/>
      <c r="C5089" s="621"/>
      <c r="D5089" s="621"/>
      <c r="E5089" s="621"/>
      <c r="F5089" s="621"/>
    </row>
    <row r="5090" spans="1:6" ht="18" hidden="1" customHeight="1">
      <c r="A5090" s="621"/>
      <c r="B5090" s="621"/>
      <c r="C5090" s="621"/>
      <c r="D5090" s="621"/>
      <c r="E5090" s="621"/>
      <c r="F5090" s="621"/>
    </row>
    <row r="5091" spans="1:6" ht="18" hidden="1" customHeight="1">
      <c r="A5091" s="621"/>
      <c r="B5091" s="621"/>
      <c r="C5091" s="621"/>
      <c r="D5091" s="621"/>
      <c r="E5091" s="621"/>
      <c r="F5091" s="621"/>
    </row>
    <row r="5092" spans="1:6" ht="18" hidden="1" customHeight="1">
      <c r="A5092" s="621"/>
      <c r="B5092" s="621"/>
      <c r="C5092" s="621"/>
      <c r="D5092" s="621"/>
      <c r="E5092" s="621"/>
      <c r="F5092" s="621"/>
    </row>
    <row r="5093" spans="1:6" ht="18" hidden="1" customHeight="1">
      <c r="A5093" s="621"/>
      <c r="B5093" s="621"/>
      <c r="C5093" s="621"/>
      <c r="D5093" s="621"/>
      <c r="E5093" s="621"/>
      <c r="F5093" s="621"/>
    </row>
    <row r="5094" spans="1:6" ht="18" hidden="1" customHeight="1">
      <c r="A5094" s="621"/>
      <c r="B5094" s="621"/>
      <c r="C5094" s="621"/>
      <c r="D5094" s="621"/>
      <c r="E5094" s="621"/>
      <c r="F5094" s="621"/>
    </row>
    <row r="5095" spans="1:6" ht="18" hidden="1" customHeight="1">
      <c r="A5095" s="621"/>
      <c r="B5095" s="621"/>
      <c r="C5095" s="621"/>
      <c r="D5095" s="621"/>
      <c r="E5095" s="621"/>
      <c r="F5095" s="621"/>
    </row>
    <row r="5096" spans="1:6" ht="18" hidden="1" customHeight="1">
      <c r="A5096" s="621"/>
      <c r="B5096" s="621"/>
      <c r="C5096" s="621"/>
      <c r="D5096" s="621"/>
      <c r="E5096" s="621"/>
      <c r="F5096" s="621"/>
    </row>
    <row r="5097" spans="1:6" ht="18" hidden="1" customHeight="1">
      <c r="A5097" s="621"/>
      <c r="B5097" s="621"/>
      <c r="C5097" s="621"/>
      <c r="D5097" s="621"/>
      <c r="E5097" s="621"/>
      <c r="F5097" s="621"/>
    </row>
    <row r="5098" spans="1:6" ht="18" hidden="1" customHeight="1">
      <c r="A5098" s="621"/>
      <c r="B5098" s="621"/>
      <c r="C5098" s="621"/>
      <c r="D5098" s="621"/>
      <c r="E5098" s="621"/>
      <c r="F5098" s="621"/>
    </row>
    <row r="5099" spans="1:6" ht="18" hidden="1" customHeight="1">
      <c r="A5099" s="621"/>
      <c r="B5099" s="621"/>
      <c r="C5099" s="621"/>
      <c r="D5099" s="621"/>
      <c r="E5099" s="621"/>
      <c r="F5099" s="621"/>
    </row>
    <row r="5100" spans="1:6" ht="18" hidden="1" customHeight="1">
      <c r="A5100" s="621"/>
      <c r="B5100" s="621"/>
      <c r="C5100" s="621"/>
      <c r="D5100" s="621"/>
      <c r="E5100" s="621"/>
      <c r="F5100" s="621"/>
    </row>
    <row r="5101" spans="1:6" ht="18" hidden="1" customHeight="1">
      <c r="A5101" s="621"/>
      <c r="B5101" s="621"/>
      <c r="C5101" s="621"/>
      <c r="D5101" s="621"/>
      <c r="E5101" s="621"/>
      <c r="F5101" s="621"/>
    </row>
    <row r="5102" spans="1:6" ht="18" hidden="1" customHeight="1">
      <c r="A5102" s="621"/>
      <c r="B5102" s="621"/>
      <c r="C5102" s="621"/>
      <c r="D5102" s="621"/>
      <c r="E5102" s="621"/>
      <c r="F5102" s="621"/>
    </row>
    <row r="5103" spans="1:6" ht="18" hidden="1" customHeight="1">
      <c r="A5103" s="621"/>
      <c r="B5103" s="621"/>
      <c r="C5103" s="621"/>
      <c r="D5103" s="621"/>
      <c r="E5103" s="621"/>
      <c r="F5103" s="621"/>
    </row>
    <row r="5104" spans="1:6" ht="18" hidden="1" customHeight="1">
      <c r="A5104" s="621"/>
      <c r="B5104" s="621"/>
      <c r="C5104" s="621"/>
      <c r="D5104" s="621"/>
      <c r="E5104" s="621"/>
      <c r="F5104" s="621"/>
    </row>
    <row r="5105" spans="1:6" ht="18" hidden="1" customHeight="1">
      <c r="A5105" s="621"/>
      <c r="B5105" s="621"/>
      <c r="C5105" s="621"/>
      <c r="D5105" s="621"/>
      <c r="E5105" s="621"/>
      <c r="F5105" s="621"/>
    </row>
    <row r="5106" spans="1:6" ht="18" hidden="1" customHeight="1">
      <c r="A5106" s="621"/>
      <c r="B5106" s="621"/>
      <c r="C5106" s="621"/>
      <c r="D5106" s="621"/>
      <c r="E5106" s="621"/>
      <c r="F5106" s="621"/>
    </row>
    <row r="5107" spans="1:6" ht="18" hidden="1" customHeight="1">
      <c r="A5107" s="621"/>
      <c r="B5107" s="621"/>
      <c r="C5107" s="621"/>
      <c r="D5107" s="621"/>
      <c r="E5107" s="621"/>
      <c r="F5107" s="621"/>
    </row>
    <row r="5108" spans="1:6" ht="18" hidden="1" customHeight="1">
      <c r="A5108" s="621"/>
      <c r="B5108" s="621"/>
      <c r="C5108" s="621"/>
      <c r="D5108" s="621"/>
      <c r="E5108" s="621"/>
      <c r="F5108" s="621"/>
    </row>
    <row r="5109" spans="1:6" ht="18" hidden="1" customHeight="1">
      <c r="A5109" s="621"/>
      <c r="B5109" s="621"/>
      <c r="C5109" s="621"/>
      <c r="D5109" s="621"/>
      <c r="E5109" s="621"/>
      <c r="F5109" s="621"/>
    </row>
    <row r="5110" spans="1:6" ht="18" hidden="1" customHeight="1">
      <c r="A5110" s="621"/>
      <c r="B5110" s="621"/>
      <c r="C5110" s="621"/>
      <c r="D5110" s="621"/>
      <c r="E5110" s="621"/>
      <c r="F5110" s="621"/>
    </row>
    <row r="5111" spans="1:6" ht="18" hidden="1" customHeight="1">
      <c r="A5111" s="621"/>
      <c r="B5111" s="621"/>
      <c r="C5111" s="621"/>
      <c r="D5111" s="621"/>
      <c r="E5111" s="621"/>
      <c r="F5111" s="621"/>
    </row>
    <row r="5112" spans="1:6" ht="18" hidden="1" customHeight="1">
      <c r="A5112" s="621"/>
      <c r="B5112" s="621"/>
      <c r="C5112" s="621"/>
      <c r="D5112" s="621"/>
      <c r="E5112" s="621"/>
      <c r="F5112" s="621"/>
    </row>
    <row r="5113" spans="1:6" ht="18" hidden="1" customHeight="1">
      <c r="A5113" s="621"/>
      <c r="B5113" s="621"/>
      <c r="C5113" s="621"/>
      <c r="D5113" s="621"/>
      <c r="E5113" s="621"/>
      <c r="F5113" s="621"/>
    </row>
    <row r="5114" spans="1:6" ht="18" hidden="1" customHeight="1">
      <c r="A5114" s="621"/>
      <c r="B5114" s="621"/>
      <c r="C5114" s="621"/>
      <c r="D5114" s="621"/>
      <c r="E5114" s="621"/>
      <c r="F5114" s="621"/>
    </row>
    <row r="5115" spans="1:6" ht="18" hidden="1" customHeight="1">
      <c r="A5115" s="621"/>
      <c r="B5115" s="621"/>
      <c r="C5115" s="621"/>
      <c r="D5115" s="621"/>
      <c r="E5115" s="621"/>
      <c r="F5115" s="621"/>
    </row>
    <row r="5116" spans="1:6" ht="18" hidden="1" customHeight="1">
      <c r="A5116" s="621"/>
      <c r="B5116" s="621"/>
      <c r="C5116" s="621"/>
      <c r="D5116" s="621"/>
      <c r="E5116" s="621"/>
      <c r="F5116" s="621"/>
    </row>
    <row r="5117" spans="1:6" ht="18" hidden="1" customHeight="1">
      <c r="A5117" s="621"/>
      <c r="B5117" s="621"/>
      <c r="C5117" s="621"/>
      <c r="D5117" s="621"/>
      <c r="E5117" s="621"/>
      <c r="F5117" s="621"/>
    </row>
    <row r="5118" spans="1:6" ht="18" hidden="1" customHeight="1">
      <c r="A5118" s="621"/>
      <c r="B5118" s="621"/>
      <c r="C5118" s="621"/>
      <c r="D5118" s="621"/>
      <c r="E5118" s="621"/>
      <c r="F5118" s="621"/>
    </row>
    <row r="5119" spans="1:6" ht="18" hidden="1" customHeight="1">
      <c r="A5119" s="621"/>
      <c r="B5119" s="621"/>
      <c r="C5119" s="621"/>
      <c r="D5119" s="621"/>
      <c r="E5119" s="621"/>
      <c r="F5119" s="621"/>
    </row>
    <row r="5120" spans="1:6" ht="18" hidden="1" customHeight="1">
      <c r="A5120" s="621"/>
      <c r="B5120" s="621"/>
      <c r="C5120" s="621"/>
      <c r="D5120" s="621"/>
      <c r="E5120" s="621"/>
      <c r="F5120" s="621"/>
    </row>
    <row r="5121" spans="1:6" ht="18" hidden="1" customHeight="1">
      <c r="A5121" s="621"/>
      <c r="B5121" s="621"/>
      <c r="C5121" s="621"/>
      <c r="D5121" s="621"/>
      <c r="E5121" s="621"/>
      <c r="F5121" s="621"/>
    </row>
    <row r="5122" spans="1:6" ht="18" hidden="1" customHeight="1">
      <c r="A5122" s="621"/>
      <c r="B5122" s="621"/>
      <c r="C5122" s="621"/>
      <c r="D5122" s="621"/>
      <c r="E5122" s="621"/>
      <c r="F5122" s="621"/>
    </row>
    <row r="5123" spans="1:6" ht="18" hidden="1" customHeight="1">
      <c r="A5123" s="621"/>
      <c r="B5123" s="621"/>
      <c r="C5123" s="621"/>
      <c r="D5123" s="621"/>
      <c r="E5123" s="621"/>
      <c r="F5123" s="621"/>
    </row>
    <row r="5124" spans="1:6" ht="18" hidden="1" customHeight="1">
      <c r="A5124" s="621"/>
      <c r="B5124" s="621"/>
      <c r="C5124" s="621"/>
      <c r="D5124" s="621"/>
      <c r="E5124" s="621"/>
      <c r="F5124" s="621"/>
    </row>
    <row r="5125" spans="1:6" ht="18" hidden="1" customHeight="1">
      <c r="A5125" s="621"/>
      <c r="B5125" s="621"/>
      <c r="C5125" s="621"/>
      <c r="D5125" s="621"/>
      <c r="E5125" s="621"/>
      <c r="F5125" s="621"/>
    </row>
    <row r="5126" spans="1:6" ht="18" hidden="1" customHeight="1">
      <c r="A5126" s="621"/>
      <c r="B5126" s="621"/>
      <c r="C5126" s="621"/>
      <c r="D5126" s="621"/>
      <c r="E5126" s="621"/>
      <c r="F5126" s="621"/>
    </row>
    <row r="5127" spans="1:6" ht="18" hidden="1" customHeight="1">
      <c r="A5127" s="621"/>
      <c r="B5127" s="621"/>
      <c r="C5127" s="621"/>
      <c r="D5127" s="621"/>
      <c r="E5127" s="621"/>
      <c r="F5127" s="621"/>
    </row>
    <row r="5128" spans="1:6" ht="18" hidden="1" customHeight="1">
      <c r="A5128" s="621"/>
      <c r="B5128" s="621"/>
      <c r="C5128" s="621"/>
      <c r="D5128" s="621"/>
      <c r="E5128" s="621"/>
      <c r="F5128" s="621"/>
    </row>
    <row r="5129" spans="1:6" ht="18" hidden="1" customHeight="1">
      <c r="A5129" s="621"/>
      <c r="B5129" s="621"/>
      <c r="C5129" s="621"/>
      <c r="D5129" s="621"/>
      <c r="E5129" s="621"/>
      <c r="F5129" s="621"/>
    </row>
    <row r="5130" spans="1:6" ht="18" hidden="1" customHeight="1">
      <c r="A5130" s="621"/>
      <c r="B5130" s="621"/>
      <c r="C5130" s="621"/>
      <c r="D5130" s="621"/>
      <c r="E5130" s="621"/>
      <c r="F5130" s="621"/>
    </row>
    <row r="5131" spans="1:6" ht="18" hidden="1" customHeight="1">
      <c r="A5131" s="621"/>
      <c r="B5131" s="621"/>
      <c r="C5131" s="621"/>
      <c r="D5131" s="621"/>
      <c r="E5131" s="621"/>
      <c r="F5131" s="621"/>
    </row>
    <row r="5132" spans="1:6" ht="18" hidden="1" customHeight="1">
      <c r="A5132" s="621"/>
      <c r="B5132" s="621"/>
      <c r="C5132" s="621"/>
      <c r="D5132" s="621"/>
      <c r="E5132" s="621"/>
      <c r="F5132" s="621"/>
    </row>
    <row r="5133" spans="1:6" ht="18" hidden="1" customHeight="1">
      <c r="A5133" s="621"/>
      <c r="B5133" s="621"/>
      <c r="C5133" s="621"/>
      <c r="D5133" s="621"/>
      <c r="E5133" s="621"/>
      <c r="F5133" s="621"/>
    </row>
    <row r="5134" spans="1:6" ht="18" hidden="1" customHeight="1">
      <c r="A5134" s="621"/>
      <c r="B5134" s="621"/>
      <c r="C5134" s="621"/>
      <c r="D5134" s="621"/>
      <c r="E5134" s="621"/>
      <c r="F5134" s="621"/>
    </row>
    <row r="5135" spans="1:6" ht="18" hidden="1" customHeight="1">
      <c r="A5135" s="621"/>
      <c r="B5135" s="621"/>
      <c r="C5135" s="621"/>
      <c r="D5135" s="621"/>
      <c r="E5135" s="621"/>
      <c r="F5135" s="621"/>
    </row>
    <row r="5136" spans="1:6" ht="18" hidden="1" customHeight="1">
      <c r="A5136" s="621"/>
      <c r="B5136" s="621"/>
      <c r="C5136" s="621"/>
      <c r="D5136" s="621"/>
      <c r="E5136" s="621"/>
      <c r="F5136" s="621"/>
    </row>
    <row r="5137" spans="1:6" ht="18" hidden="1" customHeight="1">
      <c r="A5137" s="621"/>
      <c r="B5137" s="621"/>
      <c r="C5137" s="621"/>
      <c r="D5137" s="621"/>
      <c r="E5137" s="621"/>
      <c r="F5137" s="621"/>
    </row>
    <row r="5138" spans="1:6" ht="18" hidden="1" customHeight="1">
      <c r="A5138" s="621"/>
      <c r="B5138" s="621"/>
      <c r="C5138" s="621"/>
      <c r="D5138" s="621"/>
      <c r="E5138" s="621"/>
      <c r="F5138" s="621"/>
    </row>
    <row r="5139" spans="1:6" ht="18" hidden="1" customHeight="1">
      <c r="A5139" s="621"/>
      <c r="B5139" s="621"/>
      <c r="C5139" s="621"/>
      <c r="D5139" s="621"/>
      <c r="E5139" s="621"/>
      <c r="F5139" s="621"/>
    </row>
    <row r="5140" spans="1:6" ht="18" hidden="1" customHeight="1">
      <c r="A5140" s="621"/>
      <c r="B5140" s="621"/>
      <c r="C5140" s="621"/>
      <c r="D5140" s="621"/>
      <c r="E5140" s="621"/>
      <c r="F5140" s="621"/>
    </row>
    <row r="5141" spans="1:6" ht="18" hidden="1" customHeight="1">
      <c r="A5141" s="621"/>
      <c r="B5141" s="621"/>
      <c r="C5141" s="621"/>
      <c r="D5141" s="621"/>
      <c r="E5141" s="621"/>
      <c r="F5141" s="621"/>
    </row>
    <row r="5142" spans="1:6" ht="18" hidden="1" customHeight="1">
      <c r="A5142" s="621"/>
      <c r="B5142" s="621"/>
      <c r="C5142" s="621"/>
      <c r="D5142" s="621"/>
      <c r="E5142" s="621"/>
      <c r="F5142" s="621"/>
    </row>
    <row r="5143" spans="1:6" ht="18" hidden="1" customHeight="1">
      <c r="A5143" s="621"/>
      <c r="B5143" s="621"/>
      <c r="C5143" s="621"/>
      <c r="D5143" s="621"/>
      <c r="E5143" s="621"/>
      <c r="F5143" s="621"/>
    </row>
    <row r="5144" spans="1:6" ht="18" hidden="1" customHeight="1">
      <c r="A5144" s="621"/>
      <c r="B5144" s="621"/>
      <c r="C5144" s="621"/>
      <c r="D5144" s="621"/>
      <c r="E5144" s="621"/>
      <c r="F5144" s="621"/>
    </row>
    <row r="5145" spans="1:6" ht="18" hidden="1" customHeight="1">
      <c r="A5145" s="621"/>
      <c r="B5145" s="621"/>
      <c r="C5145" s="621"/>
      <c r="D5145" s="621"/>
      <c r="E5145" s="621"/>
      <c r="F5145" s="621"/>
    </row>
    <row r="5146" spans="1:6" ht="18" hidden="1" customHeight="1">
      <c r="A5146" s="621"/>
      <c r="B5146" s="621"/>
      <c r="C5146" s="621"/>
      <c r="D5146" s="621"/>
      <c r="E5146" s="621"/>
      <c r="F5146" s="621"/>
    </row>
    <row r="5147" spans="1:6" ht="18" hidden="1" customHeight="1">
      <c r="A5147" s="621"/>
      <c r="B5147" s="621"/>
      <c r="C5147" s="621"/>
      <c r="D5147" s="621"/>
      <c r="E5147" s="621"/>
      <c r="F5147" s="621"/>
    </row>
    <row r="5148" spans="1:6" ht="18" hidden="1" customHeight="1">
      <c r="A5148" s="621"/>
      <c r="B5148" s="621"/>
      <c r="C5148" s="621"/>
      <c r="D5148" s="621"/>
      <c r="E5148" s="621"/>
      <c r="F5148" s="621"/>
    </row>
    <row r="5149" spans="1:6" ht="18" hidden="1" customHeight="1">
      <c r="A5149" s="621"/>
      <c r="B5149" s="621"/>
      <c r="C5149" s="621"/>
      <c r="D5149" s="621"/>
      <c r="E5149" s="621"/>
      <c r="F5149" s="621"/>
    </row>
    <row r="5150" spans="1:6" ht="18" hidden="1" customHeight="1">
      <c r="A5150" s="621"/>
      <c r="B5150" s="621"/>
      <c r="C5150" s="621"/>
      <c r="D5150" s="621"/>
      <c r="E5150" s="621"/>
      <c r="F5150" s="621"/>
    </row>
    <row r="5151" spans="1:6" ht="18" hidden="1" customHeight="1">
      <c r="A5151" s="621"/>
      <c r="B5151" s="621"/>
      <c r="C5151" s="621"/>
      <c r="D5151" s="621"/>
      <c r="E5151" s="621"/>
      <c r="F5151" s="621"/>
    </row>
    <row r="5152" spans="1:6" ht="18" hidden="1" customHeight="1">
      <c r="A5152" s="621"/>
      <c r="B5152" s="621"/>
      <c r="C5152" s="621"/>
      <c r="D5152" s="621"/>
      <c r="E5152" s="621"/>
      <c r="F5152" s="621"/>
    </row>
    <row r="5153" spans="1:6" ht="18" hidden="1" customHeight="1">
      <c r="A5153" s="621"/>
      <c r="B5153" s="621"/>
      <c r="C5153" s="621"/>
      <c r="D5153" s="621"/>
      <c r="E5153" s="621"/>
      <c r="F5153" s="621"/>
    </row>
    <row r="5154" spans="1:6" ht="18" hidden="1" customHeight="1">
      <c r="A5154" s="621"/>
      <c r="B5154" s="621"/>
      <c r="C5154" s="621"/>
      <c r="D5154" s="621"/>
      <c r="E5154" s="621"/>
      <c r="F5154" s="621"/>
    </row>
    <row r="5155" spans="1:6" ht="18" hidden="1" customHeight="1">
      <c r="A5155" s="621"/>
      <c r="B5155" s="621"/>
      <c r="C5155" s="621"/>
      <c r="D5155" s="621"/>
      <c r="E5155" s="621"/>
      <c r="F5155" s="621"/>
    </row>
    <row r="5156" spans="1:6" ht="18" hidden="1" customHeight="1">
      <c r="A5156" s="621"/>
      <c r="B5156" s="621"/>
      <c r="C5156" s="621"/>
      <c r="D5156" s="621"/>
      <c r="E5156" s="621"/>
      <c r="F5156" s="621"/>
    </row>
    <row r="5157" spans="1:6" ht="18" hidden="1" customHeight="1">
      <c r="A5157" s="621"/>
      <c r="B5157" s="621"/>
      <c r="C5157" s="621"/>
      <c r="D5157" s="621"/>
      <c r="E5157" s="621"/>
      <c r="F5157" s="621"/>
    </row>
    <row r="5158" spans="1:6" ht="18" hidden="1" customHeight="1">
      <c r="A5158" s="621"/>
      <c r="B5158" s="621"/>
      <c r="C5158" s="621"/>
      <c r="D5158" s="621"/>
      <c r="E5158" s="621"/>
      <c r="F5158" s="621"/>
    </row>
    <row r="5159" spans="1:6" ht="18" hidden="1" customHeight="1">
      <c r="A5159" s="621"/>
      <c r="B5159" s="621"/>
      <c r="C5159" s="621"/>
      <c r="D5159" s="621"/>
      <c r="E5159" s="621"/>
      <c r="F5159" s="621"/>
    </row>
    <row r="5160" spans="1:6" ht="18" hidden="1" customHeight="1">
      <c r="A5160" s="621"/>
      <c r="B5160" s="621"/>
      <c r="C5160" s="621"/>
      <c r="D5160" s="621"/>
      <c r="E5160" s="621"/>
      <c r="F5160" s="621"/>
    </row>
    <row r="5161" spans="1:6" ht="18" hidden="1" customHeight="1">
      <c r="A5161" s="621"/>
      <c r="B5161" s="621"/>
      <c r="C5161" s="621"/>
      <c r="D5161" s="621"/>
      <c r="E5161" s="621"/>
      <c r="F5161" s="621"/>
    </row>
    <row r="5162" spans="1:6" ht="18" hidden="1" customHeight="1">
      <c r="A5162" s="621"/>
      <c r="B5162" s="621"/>
      <c r="C5162" s="621"/>
      <c r="D5162" s="621"/>
      <c r="E5162" s="621"/>
      <c r="F5162" s="621"/>
    </row>
    <row r="5163" spans="1:6" ht="18" hidden="1" customHeight="1">
      <c r="A5163" s="621"/>
      <c r="B5163" s="621"/>
      <c r="C5163" s="621"/>
      <c r="D5163" s="621"/>
      <c r="E5163" s="621"/>
      <c r="F5163" s="621"/>
    </row>
    <row r="5164" spans="1:6" ht="18" hidden="1" customHeight="1">
      <c r="A5164" s="621"/>
      <c r="B5164" s="621"/>
      <c r="C5164" s="621"/>
      <c r="D5164" s="621"/>
      <c r="E5164" s="621"/>
      <c r="F5164" s="621"/>
    </row>
    <row r="5165" spans="1:6" ht="18" hidden="1" customHeight="1">
      <c r="A5165" s="621"/>
      <c r="B5165" s="621"/>
      <c r="C5165" s="621"/>
      <c r="D5165" s="621"/>
      <c r="E5165" s="621"/>
      <c r="F5165" s="621"/>
    </row>
    <row r="5166" spans="1:6" ht="18" hidden="1" customHeight="1">
      <c r="A5166" s="621"/>
      <c r="B5166" s="621"/>
      <c r="C5166" s="621"/>
      <c r="D5166" s="621"/>
      <c r="E5166" s="621"/>
      <c r="F5166" s="621"/>
    </row>
    <row r="5167" spans="1:6" ht="18" hidden="1" customHeight="1">
      <c r="A5167" s="621"/>
      <c r="B5167" s="621"/>
      <c r="C5167" s="621"/>
      <c r="D5167" s="621"/>
      <c r="E5167" s="621"/>
      <c r="F5167" s="621"/>
    </row>
    <row r="5168" spans="1:6" ht="18" hidden="1" customHeight="1">
      <c r="A5168" s="621"/>
      <c r="B5168" s="621"/>
      <c r="C5168" s="621"/>
      <c r="D5168" s="621"/>
      <c r="E5168" s="621"/>
      <c r="F5168" s="621"/>
    </row>
    <row r="5169" spans="1:6" ht="18" hidden="1" customHeight="1">
      <c r="A5169" s="621"/>
      <c r="B5169" s="621"/>
      <c r="C5169" s="621"/>
      <c r="D5169" s="621"/>
      <c r="E5169" s="621"/>
      <c r="F5169" s="621"/>
    </row>
    <row r="5170" spans="1:6" ht="18" hidden="1" customHeight="1">
      <c r="A5170" s="621"/>
      <c r="B5170" s="621"/>
      <c r="C5170" s="621"/>
      <c r="D5170" s="621"/>
      <c r="E5170" s="621"/>
      <c r="F5170" s="621"/>
    </row>
    <row r="5171" spans="1:6" ht="18" hidden="1" customHeight="1">
      <c r="A5171" s="621"/>
      <c r="B5171" s="621"/>
      <c r="C5171" s="621"/>
      <c r="D5171" s="621"/>
      <c r="E5171" s="621"/>
      <c r="F5171" s="621"/>
    </row>
    <row r="5172" spans="1:6" ht="18" hidden="1" customHeight="1">
      <c r="A5172" s="621"/>
      <c r="B5172" s="621"/>
      <c r="C5172" s="621"/>
      <c r="D5172" s="621"/>
      <c r="E5172" s="621"/>
      <c r="F5172" s="621"/>
    </row>
    <row r="5173" spans="1:6" ht="18" hidden="1" customHeight="1">
      <c r="A5173" s="621"/>
      <c r="B5173" s="621"/>
      <c r="C5173" s="621"/>
      <c r="D5173" s="621"/>
      <c r="E5173" s="621"/>
      <c r="F5173" s="621"/>
    </row>
    <row r="5174" spans="1:6" ht="18" hidden="1" customHeight="1">
      <c r="A5174" s="621"/>
      <c r="B5174" s="621"/>
      <c r="C5174" s="621"/>
      <c r="D5174" s="621"/>
      <c r="E5174" s="621"/>
      <c r="F5174" s="621"/>
    </row>
    <row r="5175" spans="1:6" ht="18" hidden="1" customHeight="1">
      <c r="A5175" s="621"/>
      <c r="B5175" s="621"/>
      <c r="C5175" s="621"/>
      <c r="D5175" s="621"/>
      <c r="E5175" s="621"/>
      <c r="F5175" s="621"/>
    </row>
    <row r="5176" spans="1:6" ht="18" hidden="1" customHeight="1">
      <c r="A5176" s="621"/>
      <c r="B5176" s="621"/>
      <c r="C5176" s="621"/>
      <c r="D5176" s="621"/>
      <c r="E5176" s="621"/>
      <c r="F5176" s="621"/>
    </row>
    <row r="5177" spans="1:6" ht="18" hidden="1" customHeight="1">
      <c r="A5177" s="621"/>
      <c r="B5177" s="621"/>
      <c r="C5177" s="621"/>
      <c r="D5177" s="621"/>
      <c r="E5177" s="621"/>
      <c r="F5177" s="621"/>
    </row>
    <row r="5178" spans="1:6" ht="18" hidden="1" customHeight="1">
      <c r="A5178" s="621"/>
      <c r="B5178" s="621"/>
      <c r="C5178" s="621"/>
      <c r="D5178" s="621"/>
      <c r="E5178" s="621"/>
      <c r="F5178" s="621"/>
    </row>
    <row r="5179" spans="1:6" ht="18" hidden="1" customHeight="1">
      <c r="A5179" s="621"/>
      <c r="B5179" s="621"/>
      <c r="C5179" s="621"/>
      <c r="D5179" s="621"/>
      <c r="E5179" s="621"/>
      <c r="F5179" s="621"/>
    </row>
    <row r="5180" spans="1:6" ht="18" hidden="1" customHeight="1">
      <c r="A5180" s="621"/>
      <c r="B5180" s="621"/>
      <c r="C5180" s="621"/>
      <c r="D5180" s="621"/>
      <c r="E5180" s="621"/>
      <c r="F5180" s="621"/>
    </row>
    <row r="5181" spans="1:6" ht="18" hidden="1" customHeight="1">
      <c r="A5181" s="621"/>
      <c r="B5181" s="621"/>
      <c r="C5181" s="621"/>
      <c r="D5181" s="621"/>
      <c r="E5181" s="621"/>
      <c r="F5181" s="621"/>
    </row>
    <row r="5182" spans="1:6" ht="18" hidden="1" customHeight="1">
      <c r="A5182" s="621"/>
      <c r="B5182" s="621"/>
      <c r="C5182" s="621"/>
      <c r="D5182" s="621"/>
      <c r="E5182" s="621"/>
      <c r="F5182" s="621"/>
    </row>
    <row r="5183" spans="1:6" ht="18" hidden="1" customHeight="1">
      <c r="A5183" s="621"/>
      <c r="B5183" s="621"/>
      <c r="C5183" s="621"/>
      <c r="D5183" s="621"/>
      <c r="E5183" s="621"/>
      <c r="F5183" s="621"/>
    </row>
    <row r="5184" spans="1:6" ht="18" hidden="1" customHeight="1">
      <c r="A5184" s="621"/>
      <c r="B5184" s="621"/>
      <c r="C5184" s="621"/>
      <c r="D5184" s="621"/>
      <c r="E5184" s="621"/>
      <c r="F5184" s="621"/>
    </row>
    <row r="5185" spans="1:6" ht="18" hidden="1" customHeight="1">
      <c r="A5185" s="621"/>
      <c r="B5185" s="621"/>
      <c r="C5185" s="621"/>
      <c r="D5185" s="621"/>
      <c r="E5185" s="621"/>
      <c r="F5185" s="621"/>
    </row>
    <row r="5186" spans="1:6" ht="18" hidden="1" customHeight="1">
      <c r="A5186" s="621"/>
      <c r="B5186" s="621"/>
      <c r="C5186" s="621"/>
      <c r="D5186" s="621"/>
      <c r="E5186" s="621"/>
      <c r="F5186" s="621"/>
    </row>
    <row r="5187" spans="1:6" ht="18" hidden="1" customHeight="1">
      <c r="A5187" s="621"/>
      <c r="B5187" s="621"/>
      <c r="C5187" s="621"/>
      <c r="D5187" s="621"/>
      <c r="E5187" s="621"/>
      <c r="F5187" s="621"/>
    </row>
    <row r="5188" spans="1:6" ht="18" hidden="1" customHeight="1">
      <c r="A5188" s="621"/>
      <c r="B5188" s="621"/>
      <c r="C5188" s="621"/>
      <c r="D5188" s="621"/>
      <c r="E5188" s="621"/>
      <c r="F5188" s="621"/>
    </row>
    <row r="5189" spans="1:6" ht="18" hidden="1" customHeight="1">
      <c r="A5189" s="621"/>
      <c r="B5189" s="621"/>
      <c r="C5189" s="621"/>
      <c r="D5189" s="621"/>
      <c r="E5189" s="621"/>
      <c r="F5189" s="621"/>
    </row>
    <row r="5190" spans="1:6" ht="18" hidden="1" customHeight="1">
      <c r="A5190" s="621"/>
      <c r="B5190" s="621"/>
      <c r="C5190" s="621"/>
      <c r="D5190" s="621"/>
      <c r="E5190" s="621"/>
      <c r="F5190" s="621"/>
    </row>
    <row r="5191" spans="1:6" ht="18" hidden="1" customHeight="1">
      <c r="A5191" s="621"/>
      <c r="B5191" s="621"/>
      <c r="C5191" s="621"/>
      <c r="D5191" s="621"/>
      <c r="E5191" s="621"/>
      <c r="F5191" s="621"/>
    </row>
    <row r="5192" spans="1:6" ht="18" hidden="1" customHeight="1">
      <c r="A5192" s="621"/>
      <c r="B5192" s="621"/>
      <c r="C5192" s="621"/>
      <c r="D5192" s="621"/>
      <c r="E5192" s="621"/>
      <c r="F5192" s="621"/>
    </row>
    <row r="5193" spans="1:6" ht="18" hidden="1" customHeight="1">
      <c r="A5193" s="621"/>
      <c r="B5193" s="621"/>
      <c r="C5193" s="621"/>
      <c r="D5193" s="621"/>
      <c r="E5193" s="621"/>
      <c r="F5193" s="621"/>
    </row>
    <row r="5194" spans="1:6" ht="18" hidden="1" customHeight="1">
      <c r="A5194" s="621"/>
      <c r="B5194" s="621"/>
      <c r="C5194" s="621"/>
      <c r="D5194" s="621"/>
      <c r="E5194" s="621"/>
      <c r="F5194" s="621"/>
    </row>
    <row r="5195" spans="1:6" ht="18" hidden="1" customHeight="1">
      <c r="A5195" s="621"/>
      <c r="B5195" s="621"/>
      <c r="C5195" s="621"/>
      <c r="D5195" s="621"/>
      <c r="E5195" s="621"/>
      <c r="F5195" s="621"/>
    </row>
    <row r="5196" spans="1:6" ht="18" hidden="1" customHeight="1">
      <c r="A5196" s="621"/>
      <c r="B5196" s="621"/>
      <c r="C5196" s="621"/>
      <c r="D5196" s="621"/>
      <c r="E5196" s="621"/>
      <c r="F5196" s="621"/>
    </row>
    <row r="5197" spans="1:6" ht="18" hidden="1" customHeight="1">
      <c r="A5197" s="621"/>
      <c r="B5197" s="621"/>
      <c r="C5197" s="621"/>
      <c r="D5197" s="621"/>
      <c r="E5197" s="621"/>
      <c r="F5197" s="621"/>
    </row>
    <row r="5198" spans="1:6" ht="18" hidden="1" customHeight="1">
      <c r="A5198" s="621"/>
      <c r="B5198" s="621"/>
      <c r="C5198" s="621"/>
      <c r="D5198" s="621"/>
      <c r="E5198" s="621"/>
      <c r="F5198" s="621"/>
    </row>
    <row r="5199" spans="1:6" ht="18" hidden="1" customHeight="1">
      <c r="A5199" s="621"/>
      <c r="B5199" s="621"/>
      <c r="C5199" s="621"/>
      <c r="D5199" s="621"/>
      <c r="E5199" s="621"/>
      <c r="F5199" s="621"/>
    </row>
    <row r="5200" spans="1:6" ht="18" hidden="1" customHeight="1">
      <c r="A5200" s="621"/>
      <c r="B5200" s="621"/>
      <c r="C5200" s="621"/>
      <c r="D5200" s="621"/>
      <c r="E5200" s="621"/>
      <c r="F5200" s="621"/>
    </row>
    <row r="5201" spans="1:6" ht="18" hidden="1" customHeight="1">
      <c r="A5201" s="621"/>
      <c r="B5201" s="621"/>
      <c r="C5201" s="621"/>
      <c r="D5201" s="621"/>
      <c r="E5201" s="621"/>
      <c r="F5201" s="621"/>
    </row>
    <row r="5202" spans="1:6" ht="18" hidden="1" customHeight="1">
      <c r="A5202" s="621"/>
      <c r="B5202" s="621"/>
      <c r="C5202" s="621"/>
      <c r="D5202" s="621"/>
      <c r="E5202" s="621"/>
      <c r="F5202" s="621"/>
    </row>
    <row r="5203" spans="1:6" ht="18" hidden="1" customHeight="1">
      <c r="A5203" s="621"/>
      <c r="B5203" s="621"/>
      <c r="C5203" s="621"/>
      <c r="D5203" s="621"/>
      <c r="E5203" s="621"/>
      <c r="F5203" s="621"/>
    </row>
    <row r="5204" spans="1:6" ht="18" hidden="1" customHeight="1">
      <c r="A5204" s="621"/>
      <c r="B5204" s="621"/>
      <c r="C5204" s="621"/>
      <c r="D5204" s="621"/>
      <c r="E5204" s="621"/>
      <c r="F5204" s="621"/>
    </row>
    <row r="5205" spans="1:6" ht="18" hidden="1" customHeight="1">
      <c r="A5205" s="621"/>
      <c r="B5205" s="621"/>
      <c r="C5205" s="621"/>
      <c r="D5205" s="621"/>
      <c r="E5205" s="621"/>
      <c r="F5205" s="621"/>
    </row>
    <row r="5206" spans="1:6" ht="18" hidden="1" customHeight="1">
      <c r="A5206" s="621"/>
      <c r="B5206" s="621"/>
      <c r="C5206" s="621"/>
      <c r="D5206" s="621"/>
      <c r="E5206" s="621"/>
      <c r="F5206" s="621"/>
    </row>
    <row r="5207" spans="1:6" ht="18" hidden="1" customHeight="1">
      <c r="A5207" s="621"/>
      <c r="B5207" s="621"/>
      <c r="C5207" s="621"/>
      <c r="D5207" s="621"/>
      <c r="E5207" s="621"/>
      <c r="F5207" s="621"/>
    </row>
    <row r="5208" spans="1:6" ht="18" hidden="1" customHeight="1">
      <c r="A5208" s="621"/>
      <c r="B5208" s="621"/>
      <c r="C5208" s="621"/>
      <c r="D5208" s="621"/>
      <c r="E5208" s="621"/>
      <c r="F5208" s="621"/>
    </row>
    <row r="5209" spans="1:6" ht="18" hidden="1" customHeight="1">
      <c r="A5209" s="621"/>
      <c r="B5209" s="621"/>
      <c r="C5209" s="621"/>
      <c r="D5209" s="621"/>
      <c r="E5209" s="621"/>
      <c r="F5209" s="621"/>
    </row>
    <row r="5210" spans="1:6" ht="18" hidden="1" customHeight="1">
      <c r="A5210" s="621"/>
      <c r="B5210" s="621"/>
      <c r="C5210" s="621"/>
      <c r="D5210" s="621"/>
      <c r="E5210" s="621"/>
      <c r="F5210" s="621"/>
    </row>
    <row r="5211" spans="1:6" ht="18" hidden="1" customHeight="1">
      <c r="A5211" s="621"/>
      <c r="B5211" s="621"/>
      <c r="C5211" s="621"/>
      <c r="D5211" s="621"/>
      <c r="E5211" s="621"/>
      <c r="F5211" s="621"/>
    </row>
    <row r="5212" spans="1:6" ht="18" hidden="1" customHeight="1">
      <c r="A5212" s="621"/>
      <c r="B5212" s="621"/>
      <c r="C5212" s="621"/>
      <c r="D5212" s="621"/>
      <c r="E5212" s="621"/>
      <c r="F5212" s="621"/>
    </row>
    <row r="5213" spans="1:6" ht="18" hidden="1" customHeight="1">
      <c r="A5213" s="621"/>
      <c r="B5213" s="621"/>
      <c r="C5213" s="621"/>
      <c r="D5213" s="621"/>
      <c r="E5213" s="621"/>
      <c r="F5213" s="621"/>
    </row>
    <row r="5214" spans="1:6" ht="18" hidden="1" customHeight="1">
      <c r="A5214" s="621"/>
      <c r="B5214" s="621"/>
      <c r="C5214" s="621"/>
      <c r="D5214" s="621"/>
      <c r="E5214" s="621"/>
      <c r="F5214" s="621"/>
    </row>
    <row r="5215" spans="1:6" ht="18" hidden="1" customHeight="1">
      <c r="A5215" s="621"/>
      <c r="B5215" s="621"/>
      <c r="C5215" s="621"/>
      <c r="D5215" s="621"/>
      <c r="E5215" s="621"/>
      <c r="F5215" s="621"/>
    </row>
    <row r="5216" spans="1:6" ht="18" hidden="1" customHeight="1">
      <c r="A5216" s="621"/>
      <c r="B5216" s="621"/>
      <c r="C5216" s="621"/>
      <c r="D5216" s="621"/>
      <c r="E5216" s="621"/>
      <c r="F5216" s="621"/>
    </row>
    <row r="5217" spans="1:6" ht="18" hidden="1" customHeight="1">
      <c r="A5217" s="621"/>
      <c r="B5217" s="621"/>
      <c r="C5217" s="621"/>
      <c r="D5217" s="621"/>
      <c r="E5217" s="621"/>
      <c r="F5217" s="621"/>
    </row>
    <row r="5218" spans="1:6" ht="18" hidden="1" customHeight="1">
      <c r="A5218" s="621"/>
      <c r="B5218" s="621"/>
      <c r="C5218" s="621"/>
      <c r="D5218" s="621"/>
      <c r="E5218" s="621"/>
      <c r="F5218" s="621"/>
    </row>
    <row r="5219" spans="1:6" ht="18" hidden="1" customHeight="1">
      <c r="A5219" s="621"/>
      <c r="B5219" s="621"/>
      <c r="C5219" s="621"/>
      <c r="D5219" s="621"/>
      <c r="E5219" s="621"/>
      <c r="F5219" s="621"/>
    </row>
    <row r="5220" spans="1:6" ht="18" hidden="1" customHeight="1">
      <c r="A5220" s="621"/>
      <c r="B5220" s="621"/>
      <c r="C5220" s="621"/>
      <c r="D5220" s="621"/>
      <c r="E5220" s="621"/>
      <c r="F5220" s="621"/>
    </row>
    <row r="5221" spans="1:6" ht="18" hidden="1" customHeight="1">
      <c r="A5221" s="621"/>
      <c r="B5221" s="621"/>
      <c r="C5221" s="621"/>
      <c r="D5221" s="621"/>
      <c r="E5221" s="621"/>
      <c r="F5221" s="621"/>
    </row>
    <row r="5222" spans="1:6" ht="18" hidden="1" customHeight="1">
      <c r="A5222" s="621"/>
      <c r="B5222" s="621"/>
      <c r="C5222" s="621"/>
      <c r="D5222" s="621"/>
      <c r="E5222" s="621"/>
      <c r="F5222" s="621"/>
    </row>
    <row r="5223" spans="1:6" ht="18" hidden="1" customHeight="1">
      <c r="A5223" s="621"/>
      <c r="B5223" s="621"/>
      <c r="C5223" s="621"/>
      <c r="D5223" s="621"/>
      <c r="E5223" s="621"/>
      <c r="F5223" s="621"/>
    </row>
    <row r="5224" spans="1:6" ht="18" hidden="1" customHeight="1">
      <c r="A5224" s="621"/>
      <c r="B5224" s="621"/>
      <c r="C5224" s="621"/>
      <c r="D5224" s="621"/>
      <c r="E5224" s="621"/>
      <c r="F5224" s="621"/>
    </row>
    <row r="5225" spans="1:6" ht="18" hidden="1" customHeight="1">
      <c r="A5225" s="621"/>
      <c r="B5225" s="621"/>
      <c r="C5225" s="621"/>
      <c r="D5225" s="621"/>
      <c r="E5225" s="621"/>
      <c r="F5225" s="621"/>
    </row>
    <row r="5226" spans="1:6" ht="18" hidden="1" customHeight="1">
      <c r="A5226" s="621"/>
      <c r="B5226" s="621"/>
      <c r="C5226" s="621"/>
      <c r="D5226" s="621"/>
      <c r="E5226" s="621"/>
      <c r="F5226" s="621"/>
    </row>
    <row r="5227" spans="1:6" ht="18" hidden="1" customHeight="1">
      <c r="A5227" s="621"/>
      <c r="B5227" s="621"/>
      <c r="C5227" s="621"/>
      <c r="D5227" s="621"/>
      <c r="E5227" s="621"/>
      <c r="F5227" s="621"/>
    </row>
    <row r="5228" spans="1:6" ht="18" hidden="1" customHeight="1">
      <c r="A5228" s="621"/>
      <c r="B5228" s="621"/>
      <c r="C5228" s="621"/>
      <c r="D5228" s="621"/>
      <c r="E5228" s="621"/>
      <c r="F5228" s="621"/>
    </row>
    <row r="5229" spans="1:6" ht="18" hidden="1" customHeight="1">
      <c r="A5229" s="621"/>
      <c r="B5229" s="621"/>
      <c r="C5229" s="621"/>
      <c r="D5229" s="621"/>
      <c r="E5229" s="621"/>
      <c r="F5229" s="621"/>
    </row>
    <row r="5230" spans="1:6" ht="18" hidden="1" customHeight="1">
      <c r="A5230" s="621"/>
      <c r="B5230" s="621"/>
      <c r="C5230" s="621"/>
      <c r="D5230" s="621"/>
      <c r="E5230" s="621"/>
      <c r="F5230" s="621"/>
    </row>
    <row r="5231" spans="1:6" ht="18" hidden="1" customHeight="1">
      <c r="A5231" s="621"/>
      <c r="B5231" s="621"/>
      <c r="C5231" s="621"/>
      <c r="D5231" s="621"/>
      <c r="E5231" s="621"/>
      <c r="F5231" s="621"/>
    </row>
    <row r="5232" spans="1:6" ht="18" hidden="1" customHeight="1">
      <c r="A5232" s="621"/>
      <c r="B5232" s="621"/>
      <c r="C5232" s="621"/>
      <c r="D5232" s="621"/>
      <c r="E5232" s="621"/>
      <c r="F5232" s="621"/>
    </row>
    <row r="5233" spans="1:6" ht="18" hidden="1" customHeight="1">
      <c r="A5233" s="621"/>
      <c r="B5233" s="621"/>
      <c r="C5233" s="621"/>
      <c r="D5233" s="621"/>
      <c r="E5233" s="621"/>
      <c r="F5233" s="621"/>
    </row>
    <row r="5234" spans="1:6" ht="18" hidden="1" customHeight="1">
      <c r="A5234" s="621"/>
      <c r="B5234" s="621"/>
      <c r="C5234" s="621"/>
      <c r="D5234" s="621"/>
      <c r="E5234" s="621"/>
      <c r="F5234" s="621"/>
    </row>
    <row r="5235" spans="1:6" ht="18" hidden="1" customHeight="1">
      <c r="A5235" s="621"/>
      <c r="B5235" s="621"/>
      <c r="C5235" s="621"/>
      <c r="D5235" s="621"/>
      <c r="E5235" s="621"/>
      <c r="F5235" s="621"/>
    </row>
    <row r="5236" spans="1:6" ht="18" hidden="1" customHeight="1">
      <c r="A5236" s="621"/>
      <c r="B5236" s="621"/>
      <c r="C5236" s="621"/>
      <c r="D5236" s="621"/>
      <c r="E5236" s="621"/>
      <c r="F5236" s="621"/>
    </row>
    <row r="5237" spans="1:6" ht="18" hidden="1" customHeight="1">
      <c r="A5237" s="621"/>
      <c r="B5237" s="621"/>
      <c r="C5237" s="621"/>
      <c r="D5237" s="621"/>
      <c r="E5237" s="621"/>
      <c r="F5237" s="621"/>
    </row>
    <row r="5238" spans="1:6" ht="18" hidden="1" customHeight="1">
      <c r="A5238" s="621"/>
      <c r="B5238" s="621"/>
      <c r="C5238" s="621"/>
      <c r="D5238" s="621"/>
      <c r="E5238" s="621"/>
      <c r="F5238" s="621"/>
    </row>
    <row r="5239" spans="1:6" ht="18" hidden="1" customHeight="1">
      <c r="A5239" s="621"/>
      <c r="B5239" s="621"/>
      <c r="C5239" s="621"/>
      <c r="D5239" s="621"/>
      <c r="E5239" s="621"/>
      <c r="F5239" s="621"/>
    </row>
    <row r="5240" spans="1:6" ht="18" hidden="1" customHeight="1">
      <c r="A5240" s="621"/>
      <c r="B5240" s="621"/>
      <c r="C5240" s="621"/>
      <c r="D5240" s="621"/>
      <c r="E5240" s="621"/>
      <c r="F5240" s="621"/>
    </row>
    <row r="5241" spans="1:6" ht="18" hidden="1" customHeight="1">
      <c r="A5241" s="621"/>
      <c r="B5241" s="621"/>
      <c r="C5241" s="621"/>
      <c r="D5241" s="621"/>
      <c r="E5241" s="621"/>
      <c r="F5241" s="621"/>
    </row>
    <row r="5242" spans="1:6" ht="18" hidden="1" customHeight="1">
      <c r="A5242" s="621"/>
      <c r="B5242" s="621"/>
      <c r="C5242" s="621"/>
      <c r="D5242" s="621"/>
      <c r="E5242" s="621"/>
      <c r="F5242" s="621"/>
    </row>
    <row r="5243" spans="1:6" ht="18" hidden="1" customHeight="1">
      <c r="A5243" s="621"/>
      <c r="B5243" s="621"/>
      <c r="C5243" s="621"/>
      <c r="D5243" s="621"/>
      <c r="E5243" s="621"/>
      <c r="F5243" s="621"/>
    </row>
    <row r="5244" spans="1:6" ht="18" hidden="1" customHeight="1">
      <c r="A5244" s="621"/>
      <c r="B5244" s="621"/>
      <c r="C5244" s="621"/>
      <c r="D5244" s="621"/>
      <c r="E5244" s="621"/>
      <c r="F5244" s="621"/>
    </row>
    <row r="5245" spans="1:6" ht="18" hidden="1" customHeight="1">
      <c r="A5245" s="621"/>
      <c r="B5245" s="621"/>
      <c r="C5245" s="621"/>
      <c r="D5245" s="621"/>
      <c r="E5245" s="621"/>
      <c r="F5245" s="621"/>
    </row>
    <row r="5246" spans="1:6" ht="18" hidden="1" customHeight="1">
      <c r="A5246" s="621"/>
      <c r="B5246" s="621"/>
      <c r="C5246" s="621"/>
      <c r="D5246" s="621"/>
      <c r="E5246" s="621"/>
      <c r="F5246" s="621"/>
    </row>
    <row r="5247" spans="1:6" ht="18" hidden="1" customHeight="1">
      <c r="A5247" s="621"/>
      <c r="B5247" s="621"/>
      <c r="C5247" s="621"/>
      <c r="D5247" s="621"/>
      <c r="E5247" s="621"/>
      <c r="F5247" s="621"/>
    </row>
    <row r="5248" spans="1:6" ht="18" hidden="1" customHeight="1">
      <c r="A5248" s="621"/>
      <c r="B5248" s="621"/>
      <c r="C5248" s="621"/>
      <c r="D5248" s="621"/>
      <c r="E5248" s="621"/>
      <c r="F5248" s="621"/>
    </row>
    <row r="5249" spans="1:6" ht="18" hidden="1" customHeight="1">
      <c r="A5249" s="621"/>
      <c r="B5249" s="621"/>
      <c r="C5249" s="621"/>
      <c r="D5249" s="621"/>
      <c r="E5249" s="621"/>
      <c r="F5249" s="621"/>
    </row>
    <row r="5250" spans="1:6" ht="18" hidden="1" customHeight="1">
      <c r="A5250" s="621"/>
      <c r="B5250" s="621"/>
      <c r="C5250" s="621"/>
      <c r="D5250" s="621"/>
      <c r="E5250" s="621"/>
      <c r="F5250" s="621"/>
    </row>
    <row r="5251" spans="1:6" ht="18" hidden="1" customHeight="1">
      <c r="A5251" s="621"/>
      <c r="B5251" s="621"/>
      <c r="C5251" s="621"/>
      <c r="D5251" s="621"/>
      <c r="E5251" s="621"/>
      <c r="F5251" s="621"/>
    </row>
    <row r="5252" spans="1:6" ht="18" hidden="1" customHeight="1">
      <c r="A5252" s="621"/>
      <c r="B5252" s="621"/>
      <c r="C5252" s="621"/>
      <c r="D5252" s="621"/>
      <c r="E5252" s="621"/>
      <c r="F5252" s="621"/>
    </row>
    <row r="5253" spans="1:6" ht="18" hidden="1" customHeight="1">
      <c r="A5253" s="621"/>
      <c r="B5253" s="621"/>
      <c r="C5253" s="621"/>
      <c r="D5253" s="621"/>
      <c r="E5253" s="621"/>
      <c r="F5253" s="621"/>
    </row>
    <row r="5254" spans="1:6" ht="18" hidden="1" customHeight="1">
      <c r="A5254" s="621"/>
      <c r="B5254" s="621"/>
      <c r="C5254" s="621"/>
      <c r="D5254" s="621"/>
      <c r="E5254" s="621"/>
      <c r="F5254" s="621"/>
    </row>
    <row r="5255" spans="1:6" ht="18" hidden="1" customHeight="1">
      <c r="A5255" s="621"/>
      <c r="B5255" s="621"/>
      <c r="C5255" s="621"/>
      <c r="D5255" s="621"/>
      <c r="E5255" s="621"/>
      <c r="F5255" s="621"/>
    </row>
    <row r="5256" spans="1:6" ht="18" hidden="1" customHeight="1">
      <c r="A5256" s="621"/>
      <c r="B5256" s="621"/>
      <c r="C5256" s="621"/>
      <c r="D5256" s="621"/>
      <c r="E5256" s="621"/>
      <c r="F5256" s="621"/>
    </row>
    <row r="5257" spans="1:6" ht="18" hidden="1" customHeight="1">
      <c r="A5257" s="621"/>
      <c r="B5257" s="621"/>
      <c r="C5257" s="621"/>
      <c r="D5257" s="621"/>
      <c r="E5257" s="621"/>
      <c r="F5257" s="621"/>
    </row>
    <row r="5258" spans="1:6" ht="18" hidden="1" customHeight="1">
      <c r="A5258" s="621"/>
      <c r="B5258" s="621"/>
      <c r="C5258" s="621"/>
      <c r="D5258" s="621"/>
      <c r="E5258" s="621"/>
      <c r="F5258" s="621"/>
    </row>
    <row r="5259" spans="1:6" ht="18" hidden="1" customHeight="1">
      <c r="A5259" s="621"/>
      <c r="B5259" s="621"/>
      <c r="C5259" s="621"/>
      <c r="D5259" s="621"/>
      <c r="E5259" s="621"/>
      <c r="F5259" s="621"/>
    </row>
    <row r="5260" spans="1:6" ht="18" hidden="1" customHeight="1">
      <c r="A5260" s="621"/>
      <c r="B5260" s="621"/>
      <c r="C5260" s="621"/>
      <c r="D5260" s="621"/>
      <c r="E5260" s="621"/>
      <c r="F5260" s="621"/>
    </row>
    <row r="5261" spans="1:6" ht="18" hidden="1" customHeight="1">
      <c r="A5261" s="621"/>
      <c r="B5261" s="621"/>
      <c r="C5261" s="621"/>
      <c r="D5261" s="621"/>
      <c r="E5261" s="621"/>
      <c r="F5261" s="621"/>
    </row>
    <row r="5262" spans="1:6" ht="18" hidden="1" customHeight="1">
      <c r="A5262" s="621"/>
      <c r="B5262" s="621"/>
      <c r="C5262" s="621"/>
      <c r="D5262" s="621"/>
      <c r="E5262" s="621"/>
      <c r="F5262" s="621"/>
    </row>
    <row r="5263" spans="1:6" ht="18" hidden="1" customHeight="1">
      <c r="A5263" s="621"/>
      <c r="B5263" s="621"/>
      <c r="C5263" s="621"/>
      <c r="D5263" s="621"/>
      <c r="E5263" s="621"/>
      <c r="F5263" s="621"/>
    </row>
    <row r="5264" spans="1:6" ht="18" hidden="1" customHeight="1">
      <c r="A5264" s="621"/>
      <c r="B5264" s="621"/>
      <c r="C5264" s="621"/>
      <c r="D5264" s="621"/>
      <c r="E5264" s="621"/>
      <c r="F5264" s="621"/>
    </row>
    <row r="5265" spans="1:6" ht="18" hidden="1" customHeight="1">
      <c r="A5265" s="621"/>
      <c r="B5265" s="621"/>
      <c r="C5265" s="621"/>
      <c r="D5265" s="621"/>
      <c r="E5265" s="621"/>
      <c r="F5265" s="621"/>
    </row>
    <row r="5266" spans="1:6" ht="18" hidden="1" customHeight="1">
      <c r="A5266" s="621"/>
      <c r="B5266" s="621"/>
      <c r="C5266" s="621"/>
      <c r="D5266" s="621"/>
      <c r="E5266" s="621"/>
      <c r="F5266" s="621"/>
    </row>
    <row r="5267" spans="1:6" ht="18" hidden="1" customHeight="1">
      <c r="A5267" s="621"/>
      <c r="B5267" s="621"/>
      <c r="C5267" s="621"/>
      <c r="D5267" s="621"/>
      <c r="E5267" s="621"/>
      <c r="F5267" s="621"/>
    </row>
    <row r="5268" spans="1:6" ht="18" hidden="1" customHeight="1">
      <c r="A5268" s="621"/>
      <c r="B5268" s="621"/>
      <c r="C5268" s="621"/>
      <c r="D5268" s="621"/>
      <c r="E5268" s="621"/>
      <c r="F5268" s="621"/>
    </row>
    <row r="5269" spans="1:6" ht="18" hidden="1" customHeight="1">
      <c r="A5269" s="621"/>
      <c r="B5269" s="621"/>
      <c r="C5269" s="621"/>
      <c r="D5269" s="621"/>
      <c r="E5269" s="621"/>
      <c r="F5269" s="621"/>
    </row>
    <row r="5270" spans="1:6" ht="18" hidden="1" customHeight="1">
      <c r="A5270" s="621"/>
      <c r="B5270" s="621"/>
      <c r="C5270" s="621"/>
      <c r="D5270" s="621"/>
      <c r="E5270" s="621"/>
      <c r="F5270" s="621"/>
    </row>
    <row r="5271" spans="1:6" ht="18" hidden="1" customHeight="1">
      <c r="A5271" s="621"/>
      <c r="B5271" s="621"/>
      <c r="C5271" s="621"/>
      <c r="D5271" s="621"/>
      <c r="E5271" s="621"/>
      <c r="F5271" s="621"/>
    </row>
    <row r="5272" spans="1:6" ht="18" hidden="1" customHeight="1">
      <c r="A5272" s="621"/>
      <c r="B5272" s="621"/>
      <c r="C5272" s="621"/>
      <c r="D5272" s="621"/>
      <c r="E5272" s="621"/>
      <c r="F5272" s="621"/>
    </row>
    <row r="5273" spans="1:6" ht="18" hidden="1" customHeight="1">
      <c r="A5273" s="621"/>
      <c r="B5273" s="621"/>
      <c r="C5273" s="621"/>
      <c r="D5273" s="621"/>
      <c r="E5273" s="621"/>
      <c r="F5273" s="621"/>
    </row>
    <row r="5274" spans="1:6" ht="18" hidden="1" customHeight="1">
      <c r="A5274" s="621"/>
      <c r="B5274" s="621"/>
      <c r="C5274" s="621"/>
      <c r="D5274" s="621"/>
      <c r="E5274" s="621"/>
      <c r="F5274" s="621"/>
    </row>
    <row r="5275" spans="1:6" ht="18" hidden="1" customHeight="1">
      <c r="A5275" s="621"/>
      <c r="B5275" s="621"/>
      <c r="C5275" s="621"/>
      <c r="D5275" s="621"/>
      <c r="E5275" s="621"/>
      <c r="F5275" s="621"/>
    </row>
    <row r="5276" spans="1:6" ht="18" hidden="1" customHeight="1">
      <c r="A5276" s="621"/>
      <c r="B5276" s="621"/>
      <c r="C5276" s="621"/>
      <c r="D5276" s="621"/>
      <c r="E5276" s="621"/>
      <c r="F5276" s="621"/>
    </row>
    <row r="5277" spans="1:6" ht="18" hidden="1" customHeight="1">
      <c r="A5277" s="621"/>
      <c r="B5277" s="621"/>
      <c r="C5277" s="621"/>
      <c r="D5277" s="621"/>
      <c r="E5277" s="621"/>
      <c r="F5277" s="621"/>
    </row>
    <row r="5278" spans="1:6" ht="18" hidden="1" customHeight="1">
      <c r="A5278" s="621"/>
      <c r="B5278" s="621"/>
      <c r="C5278" s="621"/>
      <c r="D5278" s="621"/>
      <c r="E5278" s="621"/>
      <c r="F5278" s="621"/>
    </row>
    <row r="5279" spans="1:6" ht="18" hidden="1" customHeight="1">
      <c r="A5279" s="621"/>
      <c r="B5279" s="621"/>
      <c r="C5279" s="621"/>
      <c r="D5279" s="621"/>
      <c r="E5279" s="621"/>
      <c r="F5279" s="621"/>
    </row>
    <row r="5280" spans="1:6" ht="18" hidden="1" customHeight="1">
      <c r="A5280" s="621"/>
      <c r="B5280" s="621"/>
      <c r="C5280" s="621"/>
      <c r="D5280" s="621"/>
      <c r="E5280" s="621"/>
      <c r="F5280" s="621"/>
    </row>
    <row r="5281" spans="1:6" ht="18" hidden="1" customHeight="1">
      <c r="A5281" s="621"/>
      <c r="B5281" s="621"/>
      <c r="C5281" s="621"/>
      <c r="D5281" s="621"/>
      <c r="E5281" s="621"/>
      <c r="F5281" s="621"/>
    </row>
    <row r="5282" spans="1:6" ht="18" hidden="1" customHeight="1">
      <c r="A5282" s="621"/>
      <c r="B5282" s="621"/>
      <c r="C5282" s="621"/>
      <c r="D5282" s="621"/>
      <c r="E5282" s="621"/>
      <c r="F5282" s="621"/>
    </row>
    <row r="5283" spans="1:6" ht="18" hidden="1" customHeight="1">
      <c r="A5283" s="621"/>
      <c r="B5283" s="621"/>
      <c r="C5283" s="621"/>
      <c r="D5283" s="621"/>
      <c r="E5283" s="621"/>
      <c r="F5283" s="621"/>
    </row>
    <row r="5284" spans="1:6" ht="18" hidden="1" customHeight="1">
      <c r="A5284" s="621"/>
      <c r="B5284" s="621"/>
      <c r="C5284" s="621"/>
      <c r="D5284" s="621"/>
      <c r="E5284" s="621"/>
      <c r="F5284" s="621"/>
    </row>
    <row r="5285" spans="1:6" ht="18" hidden="1" customHeight="1">
      <c r="A5285" s="621"/>
      <c r="B5285" s="621"/>
      <c r="C5285" s="621"/>
      <c r="D5285" s="621"/>
      <c r="E5285" s="621"/>
      <c r="F5285" s="621"/>
    </row>
    <row r="5286" spans="1:6" ht="18" hidden="1" customHeight="1">
      <c r="A5286" s="621"/>
      <c r="B5286" s="621"/>
      <c r="C5286" s="621"/>
      <c r="D5286" s="621"/>
      <c r="E5286" s="621"/>
      <c r="F5286" s="621"/>
    </row>
    <row r="5287" spans="1:6" ht="18" hidden="1" customHeight="1">
      <c r="A5287" s="621"/>
      <c r="B5287" s="621"/>
      <c r="C5287" s="621"/>
      <c r="D5287" s="621"/>
      <c r="E5287" s="621"/>
      <c r="F5287" s="621"/>
    </row>
    <row r="5288" spans="1:6" ht="18" hidden="1" customHeight="1">
      <c r="A5288" s="621"/>
      <c r="B5288" s="621"/>
      <c r="C5288" s="621"/>
      <c r="D5288" s="621"/>
      <c r="E5288" s="621"/>
      <c r="F5288" s="621"/>
    </row>
    <row r="5289" spans="1:6" ht="18" hidden="1" customHeight="1">
      <c r="A5289" s="621"/>
      <c r="B5289" s="621"/>
      <c r="C5289" s="621"/>
      <c r="D5289" s="621"/>
      <c r="E5289" s="621"/>
      <c r="F5289" s="621"/>
    </row>
    <row r="5290" spans="1:6" ht="18" hidden="1" customHeight="1">
      <c r="A5290" s="621"/>
      <c r="B5290" s="621"/>
      <c r="C5290" s="621"/>
      <c r="D5290" s="621"/>
      <c r="E5290" s="621"/>
      <c r="F5290" s="621"/>
    </row>
    <row r="5291" spans="1:6" ht="18" hidden="1" customHeight="1">
      <c r="A5291" s="621"/>
      <c r="B5291" s="621"/>
      <c r="C5291" s="621"/>
      <c r="D5291" s="621"/>
      <c r="E5291" s="621"/>
      <c r="F5291" s="621"/>
    </row>
    <row r="5292" spans="1:6" ht="18" hidden="1" customHeight="1">
      <c r="A5292" s="621"/>
      <c r="B5292" s="621"/>
      <c r="C5292" s="621"/>
      <c r="D5292" s="621"/>
      <c r="E5292" s="621"/>
      <c r="F5292" s="621"/>
    </row>
    <row r="5293" spans="1:6" ht="18" hidden="1" customHeight="1">
      <c r="A5293" s="621"/>
      <c r="B5293" s="621"/>
      <c r="C5293" s="621"/>
      <c r="D5293" s="621"/>
      <c r="E5293" s="621"/>
      <c r="F5293" s="621"/>
    </row>
    <row r="5294" spans="1:6" ht="18" hidden="1" customHeight="1">
      <c r="A5294" s="621"/>
      <c r="B5294" s="621"/>
      <c r="C5294" s="621"/>
      <c r="D5294" s="621"/>
      <c r="E5294" s="621"/>
      <c r="F5294" s="621"/>
    </row>
    <row r="5295" spans="1:6" ht="18" hidden="1" customHeight="1">
      <c r="A5295" s="621"/>
      <c r="B5295" s="621"/>
      <c r="C5295" s="621"/>
      <c r="D5295" s="621"/>
      <c r="E5295" s="621"/>
      <c r="F5295" s="621"/>
    </row>
    <row r="5296" spans="1:6" ht="18" hidden="1" customHeight="1">
      <c r="A5296" s="621"/>
      <c r="B5296" s="621"/>
      <c r="C5296" s="621"/>
      <c r="D5296" s="621"/>
      <c r="E5296" s="621"/>
      <c r="F5296" s="621"/>
    </row>
    <row r="5297" spans="1:6" ht="18" hidden="1" customHeight="1">
      <c r="A5297" s="621"/>
      <c r="B5297" s="621"/>
      <c r="C5297" s="621"/>
      <c r="D5297" s="621"/>
      <c r="E5297" s="621"/>
      <c r="F5297" s="621"/>
    </row>
    <row r="5298" spans="1:6" ht="18" hidden="1" customHeight="1">
      <c r="A5298" s="621"/>
      <c r="B5298" s="621"/>
      <c r="C5298" s="621"/>
      <c r="D5298" s="621"/>
      <c r="E5298" s="621"/>
      <c r="F5298" s="621"/>
    </row>
    <row r="5299" spans="1:6" ht="18" hidden="1" customHeight="1">
      <c r="A5299" s="621"/>
      <c r="B5299" s="621"/>
      <c r="C5299" s="621"/>
      <c r="D5299" s="621"/>
      <c r="E5299" s="621"/>
      <c r="F5299" s="621"/>
    </row>
    <row r="5300" spans="1:6" ht="18" hidden="1" customHeight="1">
      <c r="A5300" s="621"/>
      <c r="B5300" s="621"/>
      <c r="C5300" s="621"/>
      <c r="D5300" s="621"/>
      <c r="E5300" s="621"/>
      <c r="F5300" s="621"/>
    </row>
    <row r="5301" spans="1:6" ht="18" hidden="1" customHeight="1">
      <c r="A5301" s="621"/>
      <c r="B5301" s="621"/>
      <c r="C5301" s="621"/>
      <c r="D5301" s="621"/>
      <c r="E5301" s="621"/>
      <c r="F5301" s="621"/>
    </row>
    <row r="5302" spans="1:6" ht="18" hidden="1" customHeight="1">
      <c r="A5302" s="621"/>
      <c r="B5302" s="621"/>
      <c r="C5302" s="621"/>
      <c r="D5302" s="621"/>
      <c r="E5302" s="621"/>
      <c r="F5302" s="621"/>
    </row>
    <row r="5303" spans="1:6" ht="18" hidden="1" customHeight="1">
      <c r="A5303" s="621"/>
      <c r="B5303" s="621"/>
      <c r="C5303" s="621"/>
      <c r="D5303" s="621"/>
      <c r="E5303" s="621"/>
      <c r="F5303" s="621"/>
    </row>
    <row r="5304" spans="1:6" ht="18" hidden="1" customHeight="1">
      <c r="A5304" s="621"/>
      <c r="B5304" s="621"/>
      <c r="C5304" s="621"/>
      <c r="D5304" s="621"/>
      <c r="E5304" s="621"/>
      <c r="F5304" s="621"/>
    </row>
    <row r="5305" spans="1:6" ht="18" hidden="1" customHeight="1">
      <c r="A5305" s="621"/>
      <c r="B5305" s="621"/>
      <c r="C5305" s="621"/>
      <c r="D5305" s="621"/>
      <c r="E5305" s="621"/>
      <c r="F5305" s="621"/>
    </row>
    <row r="5306" spans="1:6" ht="18" hidden="1" customHeight="1">
      <c r="A5306" s="621"/>
      <c r="B5306" s="621"/>
      <c r="C5306" s="621"/>
      <c r="D5306" s="621"/>
      <c r="E5306" s="621"/>
      <c r="F5306" s="621"/>
    </row>
    <row r="5307" spans="1:6" ht="18" hidden="1" customHeight="1">
      <c r="A5307" s="621"/>
      <c r="B5307" s="621"/>
      <c r="C5307" s="621"/>
      <c r="D5307" s="621"/>
      <c r="E5307" s="621"/>
      <c r="F5307" s="621"/>
    </row>
    <row r="5308" spans="1:6" ht="18" hidden="1" customHeight="1">
      <c r="A5308" s="621"/>
      <c r="B5308" s="621"/>
      <c r="C5308" s="621"/>
      <c r="D5308" s="621"/>
      <c r="E5308" s="621"/>
      <c r="F5308" s="621"/>
    </row>
    <row r="5309" spans="1:6" ht="18" hidden="1" customHeight="1">
      <c r="A5309" s="621"/>
      <c r="B5309" s="621"/>
      <c r="C5309" s="621"/>
      <c r="D5309" s="621"/>
      <c r="E5309" s="621"/>
      <c r="F5309" s="621"/>
    </row>
    <row r="5310" spans="1:6" ht="18" hidden="1" customHeight="1">
      <c r="A5310" s="621"/>
      <c r="B5310" s="621"/>
      <c r="C5310" s="621"/>
      <c r="D5310" s="621"/>
      <c r="E5310" s="621"/>
      <c r="F5310" s="621"/>
    </row>
    <row r="5311" spans="1:6" ht="18" hidden="1" customHeight="1">
      <c r="A5311" s="621"/>
      <c r="B5311" s="621"/>
      <c r="C5311" s="621"/>
      <c r="D5311" s="621"/>
      <c r="E5311" s="621"/>
      <c r="F5311" s="621"/>
    </row>
    <row r="5312" spans="1:6" ht="18" hidden="1" customHeight="1">
      <c r="A5312" s="621"/>
      <c r="B5312" s="621"/>
      <c r="C5312" s="621"/>
      <c r="D5312" s="621"/>
      <c r="E5312" s="621"/>
      <c r="F5312" s="621"/>
    </row>
    <row r="5313" spans="1:6" ht="18" hidden="1" customHeight="1">
      <c r="A5313" s="621"/>
      <c r="B5313" s="621"/>
      <c r="C5313" s="621"/>
      <c r="D5313" s="621"/>
      <c r="E5313" s="621"/>
      <c r="F5313" s="621"/>
    </row>
    <row r="5314" spans="1:6" ht="18" hidden="1" customHeight="1">
      <c r="A5314" s="621"/>
      <c r="B5314" s="621"/>
      <c r="C5314" s="621"/>
      <c r="D5314" s="621"/>
      <c r="E5314" s="621"/>
      <c r="F5314" s="621"/>
    </row>
    <row r="5315" spans="1:6" ht="18" hidden="1" customHeight="1">
      <c r="A5315" s="621"/>
      <c r="B5315" s="621"/>
      <c r="C5315" s="621"/>
      <c r="D5315" s="621"/>
      <c r="E5315" s="621"/>
      <c r="F5315" s="621"/>
    </row>
    <row r="5316" spans="1:6" ht="18" hidden="1" customHeight="1">
      <c r="A5316" s="621"/>
      <c r="B5316" s="621"/>
      <c r="C5316" s="621"/>
      <c r="D5316" s="621"/>
      <c r="E5316" s="621"/>
      <c r="F5316" s="621"/>
    </row>
    <row r="5317" spans="1:6" ht="18" hidden="1" customHeight="1">
      <c r="A5317" s="621"/>
      <c r="B5317" s="621"/>
      <c r="C5317" s="621"/>
      <c r="D5317" s="621"/>
      <c r="E5317" s="621"/>
      <c r="F5317" s="621"/>
    </row>
    <row r="5318" spans="1:6" ht="18" hidden="1" customHeight="1">
      <c r="A5318" s="621"/>
      <c r="B5318" s="621"/>
      <c r="C5318" s="621"/>
      <c r="D5318" s="621"/>
      <c r="E5318" s="621"/>
      <c r="F5318" s="621"/>
    </row>
    <row r="5319" spans="1:6" ht="18" hidden="1" customHeight="1">
      <c r="A5319" s="621"/>
      <c r="B5319" s="621"/>
      <c r="C5319" s="621"/>
      <c r="D5319" s="621"/>
      <c r="E5319" s="621"/>
      <c r="F5319" s="621"/>
    </row>
    <row r="5320" spans="1:6" ht="18" hidden="1" customHeight="1">
      <c r="A5320" s="621"/>
      <c r="B5320" s="621"/>
      <c r="C5320" s="621"/>
      <c r="D5320" s="621"/>
      <c r="E5320" s="621"/>
      <c r="F5320" s="621"/>
    </row>
    <row r="5321" spans="1:6" ht="18" hidden="1" customHeight="1">
      <c r="A5321" s="621"/>
      <c r="B5321" s="621"/>
      <c r="C5321" s="621"/>
      <c r="D5321" s="621"/>
      <c r="E5321" s="621"/>
      <c r="F5321" s="621"/>
    </row>
    <row r="5322" spans="1:6" ht="18" hidden="1" customHeight="1">
      <c r="A5322" s="621"/>
      <c r="B5322" s="621"/>
      <c r="C5322" s="621"/>
      <c r="D5322" s="621"/>
      <c r="E5322" s="621"/>
      <c r="F5322" s="621"/>
    </row>
    <row r="5323" spans="1:6" ht="18" hidden="1" customHeight="1">
      <c r="A5323" s="621"/>
      <c r="B5323" s="621"/>
      <c r="C5323" s="621"/>
      <c r="D5323" s="621"/>
      <c r="E5323" s="621"/>
      <c r="F5323" s="621"/>
    </row>
    <row r="5324" spans="1:6" ht="18" hidden="1" customHeight="1">
      <c r="A5324" s="621"/>
      <c r="B5324" s="621"/>
      <c r="C5324" s="621"/>
      <c r="D5324" s="621"/>
      <c r="E5324" s="621"/>
      <c r="F5324" s="621"/>
    </row>
    <row r="5325" spans="1:6" ht="18" hidden="1" customHeight="1">
      <c r="A5325" s="621"/>
      <c r="B5325" s="621"/>
      <c r="C5325" s="621"/>
      <c r="D5325" s="621"/>
      <c r="E5325" s="621"/>
      <c r="F5325" s="621"/>
    </row>
    <row r="5326" spans="1:6" ht="18" hidden="1" customHeight="1">
      <c r="A5326" s="621"/>
      <c r="B5326" s="621"/>
      <c r="C5326" s="621"/>
      <c r="D5326" s="621"/>
      <c r="E5326" s="621"/>
      <c r="F5326" s="621"/>
    </row>
    <row r="5327" spans="1:6" ht="18" hidden="1" customHeight="1">
      <c r="A5327" s="621"/>
      <c r="B5327" s="621"/>
      <c r="C5327" s="621"/>
      <c r="D5327" s="621"/>
      <c r="E5327" s="621"/>
      <c r="F5327" s="621"/>
    </row>
    <row r="5328" spans="1:6" ht="18" hidden="1" customHeight="1">
      <c r="A5328" s="621"/>
      <c r="B5328" s="621"/>
      <c r="C5328" s="621"/>
      <c r="D5328" s="621"/>
      <c r="E5328" s="621"/>
      <c r="F5328" s="621"/>
    </row>
    <row r="5329" spans="1:6" ht="18" hidden="1" customHeight="1">
      <c r="A5329" s="621"/>
      <c r="B5329" s="621"/>
      <c r="C5329" s="621"/>
      <c r="D5329" s="621"/>
      <c r="E5329" s="621"/>
      <c r="F5329" s="621"/>
    </row>
    <row r="5330" spans="1:6" ht="18" hidden="1" customHeight="1">
      <c r="A5330" s="621"/>
      <c r="B5330" s="621"/>
      <c r="C5330" s="621"/>
      <c r="D5330" s="621"/>
      <c r="E5330" s="621"/>
      <c r="F5330" s="621"/>
    </row>
    <row r="5331" spans="1:6" ht="18" hidden="1" customHeight="1">
      <c r="A5331" s="621"/>
      <c r="B5331" s="621"/>
      <c r="C5331" s="621"/>
      <c r="D5331" s="621"/>
      <c r="E5331" s="621"/>
      <c r="F5331" s="621"/>
    </row>
    <row r="5332" spans="1:6" ht="18" hidden="1" customHeight="1">
      <c r="A5332" s="621"/>
      <c r="B5332" s="621"/>
      <c r="C5332" s="621"/>
      <c r="D5332" s="621"/>
      <c r="E5332" s="621"/>
      <c r="F5332" s="621"/>
    </row>
    <row r="5333" spans="1:6" ht="18" hidden="1" customHeight="1">
      <c r="A5333" s="621"/>
      <c r="B5333" s="621"/>
      <c r="C5333" s="621"/>
      <c r="D5333" s="621"/>
      <c r="E5333" s="621"/>
      <c r="F5333" s="621"/>
    </row>
    <row r="5334" spans="1:6" ht="18" hidden="1" customHeight="1">
      <c r="A5334" s="621"/>
      <c r="B5334" s="621"/>
      <c r="C5334" s="621"/>
      <c r="D5334" s="621"/>
      <c r="E5334" s="621"/>
      <c r="F5334" s="621"/>
    </row>
    <row r="5335" spans="1:6" ht="18" hidden="1" customHeight="1">
      <c r="A5335" s="621"/>
      <c r="B5335" s="621"/>
      <c r="C5335" s="621"/>
      <c r="D5335" s="621"/>
      <c r="E5335" s="621"/>
      <c r="F5335" s="621"/>
    </row>
    <row r="5336" spans="1:6" ht="18" hidden="1" customHeight="1">
      <c r="A5336" s="621"/>
      <c r="B5336" s="621"/>
      <c r="C5336" s="621"/>
      <c r="D5336" s="621"/>
      <c r="E5336" s="621"/>
      <c r="F5336" s="621"/>
    </row>
    <row r="5337" spans="1:6" ht="18" hidden="1" customHeight="1">
      <c r="A5337" s="621"/>
      <c r="B5337" s="621"/>
      <c r="C5337" s="621"/>
      <c r="D5337" s="621"/>
      <c r="E5337" s="621"/>
      <c r="F5337" s="621"/>
    </row>
    <row r="5338" spans="1:6" ht="18" hidden="1" customHeight="1">
      <c r="A5338" s="621"/>
      <c r="B5338" s="621"/>
      <c r="C5338" s="621"/>
      <c r="D5338" s="621"/>
      <c r="E5338" s="621"/>
      <c r="F5338" s="621"/>
    </row>
    <row r="5339" spans="1:6" ht="18" hidden="1" customHeight="1">
      <c r="A5339" s="621"/>
      <c r="B5339" s="621"/>
      <c r="C5339" s="621"/>
      <c r="D5339" s="621"/>
      <c r="E5339" s="621"/>
      <c r="F5339" s="621"/>
    </row>
    <row r="5340" spans="1:6" ht="18" hidden="1" customHeight="1">
      <c r="A5340" s="621"/>
      <c r="B5340" s="621"/>
      <c r="C5340" s="621"/>
      <c r="D5340" s="621"/>
      <c r="E5340" s="621"/>
      <c r="F5340" s="621"/>
    </row>
    <row r="5341" spans="1:6" ht="18" hidden="1" customHeight="1">
      <c r="A5341" s="621"/>
      <c r="B5341" s="621"/>
      <c r="C5341" s="621"/>
      <c r="D5341" s="621"/>
      <c r="E5341" s="621"/>
      <c r="F5341" s="621"/>
    </row>
    <row r="5342" spans="1:6" ht="18" hidden="1" customHeight="1">
      <c r="A5342" s="621"/>
      <c r="B5342" s="621"/>
      <c r="C5342" s="621"/>
      <c r="D5342" s="621"/>
      <c r="E5342" s="621"/>
      <c r="F5342" s="621"/>
    </row>
    <row r="5343" spans="1:6" ht="18" hidden="1" customHeight="1">
      <c r="A5343" s="621"/>
      <c r="B5343" s="621"/>
      <c r="C5343" s="621"/>
      <c r="D5343" s="621"/>
      <c r="E5343" s="621"/>
      <c r="F5343" s="621"/>
    </row>
    <row r="5344" spans="1:6" ht="18" hidden="1" customHeight="1">
      <c r="A5344" s="621"/>
      <c r="B5344" s="621"/>
      <c r="C5344" s="621"/>
      <c r="D5344" s="621"/>
      <c r="E5344" s="621"/>
      <c r="F5344" s="621"/>
    </row>
    <row r="5345" spans="1:6" ht="18" hidden="1" customHeight="1">
      <c r="A5345" s="621"/>
      <c r="B5345" s="621"/>
      <c r="C5345" s="621"/>
      <c r="D5345" s="621"/>
      <c r="E5345" s="621"/>
      <c r="F5345" s="621"/>
    </row>
    <row r="5346" spans="1:6" ht="18" hidden="1" customHeight="1">
      <c r="A5346" s="621"/>
      <c r="B5346" s="621"/>
      <c r="C5346" s="621"/>
      <c r="D5346" s="621"/>
      <c r="E5346" s="621"/>
      <c r="F5346" s="621"/>
    </row>
    <row r="5347" spans="1:6" ht="18" hidden="1" customHeight="1">
      <c r="A5347" s="621"/>
      <c r="B5347" s="621"/>
      <c r="C5347" s="621"/>
      <c r="D5347" s="621"/>
      <c r="E5347" s="621"/>
      <c r="F5347" s="621"/>
    </row>
    <row r="5348" spans="1:6" ht="18" hidden="1" customHeight="1">
      <c r="A5348" s="621"/>
      <c r="B5348" s="621"/>
      <c r="C5348" s="621"/>
      <c r="D5348" s="621"/>
      <c r="E5348" s="621"/>
      <c r="F5348" s="621"/>
    </row>
    <row r="5349" spans="1:6" ht="18" hidden="1" customHeight="1">
      <c r="A5349" s="621"/>
      <c r="B5349" s="621"/>
      <c r="C5349" s="621"/>
      <c r="D5349" s="621"/>
      <c r="E5349" s="621"/>
      <c r="F5349" s="621"/>
    </row>
    <row r="5350" spans="1:6" ht="18" hidden="1" customHeight="1">
      <c r="A5350" s="621"/>
      <c r="B5350" s="621"/>
      <c r="C5350" s="621"/>
      <c r="D5350" s="621"/>
      <c r="E5350" s="621"/>
      <c r="F5350" s="621"/>
    </row>
    <row r="5351" spans="1:6" ht="18" hidden="1" customHeight="1">
      <c r="A5351" s="621"/>
      <c r="B5351" s="621"/>
      <c r="C5351" s="621"/>
      <c r="D5351" s="621"/>
      <c r="E5351" s="621"/>
      <c r="F5351" s="621"/>
    </row>
    <row r="5352" spans="1:6" ht="18" hidden="1" customHeight="1">
      <c r="A5352" s="621"/>
      <c r="B5352" s="621"/>
      <c r="C5352" s="621"/>
      <c r="D5352" s="621"/>
      <c r="E5352" s="621"/>
      <c r="F5352" s="621"/>
    </row>
    <row r="5353" spans="1:6" ht="18" hidden="1" customHeight="1">
      <c r="A5353" s="621"/>
      <c r="B5353" s="621"/>
      <c r="C5353" s="621"/>
      <c r="D5353" s="621"/>
      <c r="E5353" s="621"/>
      <c r="F5353" s="621"/>
    </row>
    <row r="5354" spans="1:6" ht="18" hidden="1" customHeight="1">
      <c r="A5354" s="621"/>
      <c r="B5354" s="621"/>
      <c r="C5354" s="621"/>
      <c r="D5354" s="621"/>
      <c r="E5354" s="621"/>
      <c r="F5354" s="621"/>
    </row>
    <row r="5355" spans="1:6" ht="18" hidden="1" customHeight="1">
      <c r="A5355" s="621"/>
      <c r="B5355" s="621"/>
      <c r="C5355" s="621"/>
      <c r="D5355" s="621"/>
      <c r="E5355" s="621"/>
      <c r="F5355" s="621"/>
    </row>
    <row r="5356" spans="1:6" ht="18" hidden="1" customHeight="1">
      <c r="A5356" s="621"/>
      <c r="B5356" s="621"/>
      <c r="C5356" s="621"/>
      <c r="D5356" s="621"/>
      <c r="E5356" s="621"/>
      <c r="F5356" s="621"/>
    </row>
    <row r="5357" spans="1:6" ht="18" hidden="1" customHeight="1">
      <c r="A5357" s="621"/>
      <c r="B5357" s="621"/>
      <c r="C5357" s="621"/>
      <c r="D5357" s="621"/>
      <c r="E5357" s="621"/>
      <c r="F5357" s="621"/>
    </row>
    <row r="5358" spans="1:6" ht="18" hidden="1" customHeight="1">
      <c r="A5358" s="621"/>
      <c r="B5358" s="621"/>
      <c r="C5358" s="621"/>
      <c r="D5358" s="621"/>
      <c r="E5358" s="621"/>
      <c r="F5358" s="621"/>
    </row>
    <row r="5359" spans="1:6" ht="18" hidden="1" customHeight="1">
      <c r="A5359" s="621"/>
      <c r="B5359" s="621"/>
      <c r="C5359" s="621"/>
      <c r="D5359" s="621"/>
      <c r="E5359" s="621"/>
      <c r="F5359" s="621"/>
    </row>
    <row r="5360" spans="1:6" ht="18" hidden="1" customHeight="1">
      <c r="A5360" s="621"/>
      <c r="B5360" s="621"/>
      <c r="C5360" s="621"/>
      <c r="D5360" s="621"/>
      <c r="E5360" s="621"/>
      <c r="F5360" s="621"/>
    </row>
    <row r="5361" spans="1:6" ht="18" hidden="1" customHeight="1">
      <c r="A5361" s="621"/>
      <c r="B5361" s="621"/>
      <c r="C5361" s="621"/>
      <c r="D5361" s="621"/>
      <c r="E5361" s="621"/>
      <c r="F5361" s="621"/>
    </row>
    <row r="5362" spans="1:6" ht="18" hidden="1" customHeight="1">
      <c r="A5362" s="621"/>
      <c r="B5362" s="621"/>
      <c r="C5362" s="621"/>
      <c r="D5362" s="621"/>
      <c r="E5362" s="621"/>
      <c r="F5362" s="621"/>
    </row>
    <row r="5363" spans="1:6" ht="18" hidden="1" customHeight="1">
      <c r="A5363" s="621"/>
      <c r="B5363" s="621"/>
      <c r="C5363" s="621"/>
      <c r="D5363" s="621"/>
      <c r="E5363" s="621"/>
      <c r="F5363" s="621"/>
    </row>
    <row r="5364" spans="1:6" ht="18" hidden="1" customHeight="1">
      <c r="A5364" s="621"/>
      <c r="B5364" s="621"/>
      <c r="C5364" s="621"/>
      <c r="D5364" s="621"/>
      <c r="E5364" s="621"/>
      <c r="F5364" s="621"/>
    </row>
    <row r="5365" spans="1:6" ht="18" hidden="1" customHeight="1">
      <c r="A5365" s="621"/>
      <c r="B5365" s="621"/>
      <c r="C5365" s="621"/>
      <c r="D5365" s="621"/>
      <c r="E5365" s="621"/>
      <c r="F5365" s="621"/>
    </row>
    <row r="5366" spans="1:6" ht="18" hidden="1" customHeight="1">
      <c r="A5366" s="621"/>
      <c r="B5366" s="621"/>
      <c r="C5366" s="621"/>
      <c r="D5366" s="621"/>
      <c r="E5366" s="621"/>
      <c r="F5366" s="621"/>
    </row>
    <row r="5367" spans="1:6" ht="18" hidden="1" customHeight="1">
      <c r="A5367" s="621"/>
      <c r="B5367" s="621"/>
      <c r="C5367" s="621"/>
      <c r="D5367" s="621"/>
      <c r="E5367" s="621"/>
      <c r="F5367" s="621"/>
    </row>
    <row r="5368" spans="1:6" ht="18" hidden="1" customHeight="1">
      <c r="A5368" s="621"/>
      <c r="B5368" s="621"/>
      <c r="C5368" s="621"/>
      <c r="D5368" s="621"/>
      <c r="E5368" s="621"/>
      <c r="F5368" s="621"/>
    </row>
    <row r="5369" spans="1:6" ht="18" hidden="1" customHeight="1">
      <c r="A5369" s="621"/>
      <c r="B5369" s="621"/>
      <c r="C5369" s="621"/>
      <c r="D5369" s="621"/>
      <c r="E5369" s="621"/>
      <c r="F5369" s="621"/>
    </row>
    <row r="5370" spans="1:6" ht="18" hidden="1" customHeight="1">
      <c r="A5370" s="621"/>
      <c r="B5370" s="621"/>
      <c r="C5370" s="621"/>
      <c r="D5370" s="621"/>
      <c r="E5370" s="621"/>
      <c r="F5370" s="621"/>
    </row>
    <row r="5371" spans="1:6" ht="18" hidden="1" customHeight="1">
      <c r="A5371" s="621"/>
      <c r="B5371" s="621"/>
      <c r="C5371" s="621"/>
      <c r="D5371" s="621"/>
      <c r="E5371" s="621"/>
      <c r="F5371" s="621"/>
    </row>
    <row r="5372" spans="1:6" ht="18" hidden="1" customHeight="1">
      <c r="A5372" s="621"/>
      <c r="B5372" s="621"/>
      <c r="C5372" s="621"/>
      <c r="D5372" s="621"/>
      <c r="E5372" s="621"/>
      <c r="F5372" s="621"/>
    </row>
    <row r="5373" spans="1:6" ht="18" hidden="1" customHeight="1">
      <c r="A5373" s="621"/>
      <c r="B5373" s="621"/>
      <c r="C5373" s="621"/>
      <c r="D5373" s="621"/>
      <c r="E5373" s="621"/>
      <c r="F5373" s="621"/>
    </row>
    <row r="5374" spans="1:6" ht="18" hidden="1" customHeight="1">
      <c r="A5374" s="621"/>
      <c r="B5374" s="621"/>
      <c r="C5374" s="621"/>
      <c r="D5374" s="621"/>
      <c r="E5374" s="621"/>
      <c r="F5374" s="621"/>
    </row>
    <row r="5375" spans="1:6" ht="18" hidden="1" customHeight="1">
      <c r="A5375" s="621"/>
      <c r="B5375" s="621"/>
      <c r="C5375" s="621"/>
      <c r="D5375" s="621"/>
      <c r="E5375" s="621"/>
      <c r="F5375" s="621"/>
    </row>
    <row r="5376" spans="1:6" ht="18" hidden="1" customHeight="1">
      <c r="A5376" s="621"/>
      <c r="B5376" s="621"/>
      <c r="C5376" s="621"/>
      <c r="D5376" s="621"/>
      <c r="E5376" s="621"/>
      <c r="F5376" s="621"/>
    </row>
    <row r="5377" spans="1:6" ht="18" hidden="1" customHeight="1">
      <c r="A5377" s="621"/>
      <c r="B5377" s="621"/>
      <c r="C5377" s="621"/>
      <c r="D5377" s="621"/>
      <c r="E5377" s="621"/>
      <c r="F5377" s="621"/>
    </row>
    <row r="5378" spans="1:6" ht="18" hidden="1" customHeight="1">
      <c r="A5378" s="621"/>
      <c r="B5378" s="621"/>
      <c r="C5378" s="621"/>
      <c r="D5378" s="621"/>
      <c r="E5378" s="621"/>
      <c r="F5378" s="621"/>
    </row>
    <row r="5379" spans="1:6" ht="18" hidden="1" customHeight="1">
      <c r="A5379" s="621"/>
      <c r="B5379" s="621"/>
      <c r="C5379" s="621"/>
      <c r="D5379" s="621"/>
      <c r="E5379" s="621"/>
      <c r="F5379" s="621"/>
    </row>
    <row r="5380" spans="1:6" ht="18" hidden="1" customHeight="1">
      <c r="A5380" s="621"/>
      <c r="B5380" s="621"/>
      <c r="C5380" s="621"/>
      <c r="D5380" s="621"/>
      <c r="E5380" s="621"/>
      <c r="F5380" s="621"/>
    </row>
    <row r="5381" spans="1:6" ht="18" hidden="1" customHeight="1">
      <c r="A5381" s="621"/>
      <c r="B5381" s="621"/>
      <c r="C5381" s="621"/>
      <c r="D5381" s="621"/>
      <c r="E5381" s="621"/>
      <c r="F5381" s="621"/>
    </row>
    <row r="5382" spans="1:6" ht="18" hidden="1" customHeight="1">
      <c r="A5382" s="621"/>
      <c r="B5382" s="621"/>
      <c r="C5382" s="621"/>
      <c r="D5382" s="621"/>
      <c r="E5382" s="621"/>
      <c r="F5382" s="621"/>
    </row>
    <row r="5383" spans="1:6" ht="18" hidden="1" customHeight="1">
      <c r="A5383" s="621"/>
      <c r="B5383" s="621"/>
      <c r="C5383" s="621"/>
      <c r="D5383" s="621"/>
      <c r="E5383" s="621"/>
      <c r="F5383" s="621"/>
    </row>
    <row r="5384" spans="1:6" ht="18" hidden="1" customHeight="1">
      <c r="A5384" s="621"/>
      <c r="B5384" s="621"/>
      <c r="C5384" s="621"/>
      <c r="D5384" s="621"/>
      <c r="E5384" s="621"/>
      <c r="F5384" s="621"/>
    </row>
    <row r="5385" spans="1:6" ht="18" hidden="1" customHeight="1">
      <c r="A5385" s="621"/>
      <c r="B5385" s="621"/>
      <c r="C5385" s="621"/>
      <c r="D5385" s="621"/>
      <c r="E5385" s="621"/>
      <c r="F5385" s="621"/>
    </row>
    <row r="5386" spans="1:6" ht="18" hidden="1" customHeight="1">
      <c r="A5386" s="621"/>
      <c r="B5386" s="621"/>
      <c r="C5386" s="621"/>
      <c r="D5386" s="621"/>
      <c r="E5386" s="621"/>
      <c r="F5386" s="621"/>
    </row>
    <row r="5387" spans="1:6" ht="18" hidden="1" customHeight="1">
      <c r="A5387" s="621"/>
      <c r="B5387" s="621"/>
      <c r="C5387" s="621"/>
      <c r="D5387" s="621"/>
      <c r="E5387" s="621"/>
      <c r="F5387" s="621"/>
    </row>
    <row r="5388" spans="1:6" ht="18" hidden="1" customHeight="1">
      <c r="A5388" s="621"/>
      <c r="B5388" s="621"/>
      <c r="C5388" s="621"/>
      <c r="D5388" s="621"/>
      <c r="E5388" s="621"/>
      <c r="F5388" s="621"/>
    </row>
    <row r="5389" spans="1:6" ht="18" hidden="1" customHeight="1">
      <c r="A5389" s="621"/>
      <c r="B5389" s="621"/>
      <c r="C5389" s="621"/>
      <c r="D5389" s="621"/>
      <c r="E5389" s="621"/>
      <c r="F5389" s="621"/>
    </row>
    <row r="5390" spans="1:6" ht="18" hidden="1" customHeight="1">
      <c r="A5390" s="621"/>
      <c r="B5390" s="621"/>
      <c r="C5390" s="621"/>
      <c r="D5390" s="621"/>
      <c r="E5390" s="621"/>
      <c r="F5390" s="621"/>
    </row>
    <row r="5391" spans="1:6" ht="18" hidden="1" customHeight="1">
      <c r="A5391" s="621"/>
      <c r="B5391" s="621"/>
      <c r="C5391" s="621"/>
      <c r="D5391" s="621"/>
      <c r="E5391" s="621"/>
      <c r="F5391" s="621"/>
    </row>
    <row r="5392" spans="1:6" ht="18" hidden="1" customHeight="1">
      <c r="A5392" s="621"/>
      <c r="B5392" s="621"/>
      <c r="C5392" s="621"/>
      <c r="D5392" s="621"/>
      <c r="E5392" s="621"/>
      <c r="F5392" s="621"/>
    </row>
    <row r="5393" spans="1:6" ht="18" hidden="1" customHeight="1">
      <c r="A5393" s="621"/>
      <c r="B5393" s="621"/>
      <c r="C5393" s="621"/>
      <c r="D5393" s="621"/>
      <c r="E5393" s="621"/>
      <c r="F5393" s="621"/>
    </row>
    <row r="5394" spans="1:6" ht="18" hidden="1" customHeight="1">
      <c r="A5394" s="621"/>
      <c r="B5394" s="621"/>
      <c r="C5394" s="621"/>
      <c r="D5394" s="621"/>
      <c r="E5394" s="621"/>
      <c r="F5394" s="621"/>
    </row>
    <row r="5395" spans="1:6" ht="18" hidden="1" customHeight="1">
      <c r="A5395" s="621"/>
      <c r="B5395" s="621"/>
      <c r="C5395" s="621"/>
      <c r="D5395" s="621"/>
      <c r="E5395" s="621"/>
      <c r="F5395" s="621"/>
    </row>
    <row r="5396" spans="1:6" ht="18" hidden="1" customHeight="1">
      <c r="A5396" s="621"/>
      <c r="B5396" s="621"/>
      <c r="C5396" s="621"/>
      <c r="D5396" s="621"/>
      <c r="E5396" s="621"/>
      <c r="F5396" s="621"/>
    </row>
    <row r="5397" spans="1:6" ht="18" hidden="1" customHeight="1">
      <c r="A5397" s="621"/>
      <c r="B5397" s="621"/>
      <c r="C5397" s="621"/>
      <c r="D5397" s="621"/>
      <c r="E5397" s="621"/>
      <c r="F5397" s="621"/>
    </row>
    <row r="5398" spans="1:6" ht="18" hidden="1" customHeight="1">
      <c r="A5398" s="621"/>
      <c r="B5398" s="621"/>
      <c r="C5398" s="621"/>
      <c r="D5398" s="621"/>
      <c r="E5398" s="621"/>
      <c r="F5398" s="621"/>
    </row>
    <row r="5399" spans="1:6" ht="18" hidden="1" customHeight="1">
      <c r="A5399" s="621"/>
      <c r="B5399" s="621"/>
      <c r="C5399" s="621"/>
      <c r="D5399" s="621"/>
      <c r="E5399" s="621"/>
      <c r="F5399" s="621"/>
    </row>
    <row r="5400" spans="1:6" ht="18" hidden="1" customHeight="1">
      <c r="A5400" s="621"/>
      <c r="B5400" s="621"/>
      <c r="C5400" s="621"/>
      <c r="D5400" s="621"/>
      <c r="E5400" s="621"/>
      <c r="F5400" s="621"/>
    </row>
    <row r="5401" spans="1:6" ht="18" hidden="1" customHeight="1">
      <c r="A5401" s="621"/>
      <c r="B5401" s="621"/>
      <c r="C5401" s="621"/>
      <c r="D5401" s="621"/>
      <c r="E5401" s="621"/>
      <c r="F5401" s="621"/>
    </row>
    <row r="5402" spans="1:6" ht="18" hidden="1" customHeight="1">
      <c r="A5402" s="621"/>
      <c r="B5402" s="621"/>
      <c r="C5402" s="621"/>
      <c r="D5402" s="621"/>
      <c r="E5402" s="621"/>
      <c r="F5402" s="621"/>
    </row>
    <row r="5403" spans="1:6" ht="18" hidden="1" customHeight="1">
      <c r="A5403" s="621"/>
      <c r="B5403" s="621"/>
      <c r="C5403" s="621"/>
      <c r="D5403" s="621"/>
      <c r="E5403" s="621"/>
      <c r="F5403" s="621"/>
    </row>
    <row r="5404" spans="1:6" ht="18" hidden="1" customHeight="1">
      <c r="A5404" s="621"/>
      <c r="B5404" s="621"/>
      <c r="C5404" s="621"/>
      <c r="D5404" s="621"/>
      <c r="E5404" s="621"/>
      <c r="F5404" s="621"/>
    </row>
    <row r="5405" spans="1:6" ht="18" hidden="1" customHeight="1">
      <c r="A5405" s="621"/>
      <c r="B5405" s="621"/>
      <c r="C5405" s="621"/>
      <c r="D5405" s="621"/>
      <c r="E5405" s="621"/>
      <c r="F5405" s="621"/>
    </row>
    <row r="5406" spans="1:6" ht="18" hidden="1" customHeight="1">
      <c r="A5406" s="621"/>
      <c r="B5406" s="621"/>
      <c r="C5406" s="621"/>
      <c r="D5406" s="621"/>
      <c r="E5406" s="621"/>
      <c r="F5406" s="621"/>
    </row>
    <row r="5407" spans="1:6" ht="18" hidden="1" customHeight="1">
      <c r="A5407" s="621"/>
      <c r="B5407" s="621"/>
      <c r="C5407" s="621"/>
      <c r="D5407" s="621"/>
      <c r="E5407" s="621"/>
      <c r="F5407" s="621"/>
    </row>
    <row r="5408" spans="1:6" ht="18" hidden="1" customHeight="1">
      <c r="A5408" s="621"/>
      <c r="B5408" s="621"/>
      <c r="C5408" s="621"/>
      <c r="D5408" s="621"/>
      <c r="E5408" s="621"/>
      <c r="F5408" s="621"/>
    </row>
    <row r="5409" spans="1:6" ht="18" hidden="1" customHeight="1">
      <c r="A5409" s="621"/>
      <c r="B5409" s="621"/>
      <c r="C5409" s="621"/>
      <c r="D5409" s="621"/>
      <c r="E5409" s="621"/>
      <c r="F5409" s="621"/>
    </row>
    <row r="5410" spans="1:6" ht="18" hidden="1" customHeight="1">
      <c r="A5410" s="621"/>
      <c r="B5410" s="621"/>
      <c r="C5410" s="621"/>
      <c r="D5410" s="621"/>
      <c r="E5410" s="621"/>
      <c r="F5410" s="621"/>
    </row>
    <row r="5411" spans="1:6" ht="18" hidden="1" customHeight="1">
      <c r="A5411" s="621"/>
      <c r="B5411" s="621"/>
      <c r="C5411" s="621"/>
      <c r="D5411" s="621"/>
      <c r="E5411" s="621"/>
      <c r="F5411" s="621"/>
    </row>
    <row r="5412" spans="1:6" ht="18" hidden="1" customHeight="1">
      <c r="A5412" s="621"/>
      <c r="B5412" s="621"/>
      <c r="C5412" s="621"/>
      <c r="D5412" s="621"/>
      <c r="E5412" s="621"/>
      <c r="F5412" s="621"/>
    </row>
    <row r="5413" spans="1:6" ht="18" hidden="1" customHeight="1">
      <c r="A5413" s="621"/>
      <c r="B5413" s="621"/>
      <c r="C5413" s="621"/>
      <c r="D5413" s="621"/>
      <c r="E5413" s="621"/>
      <c r="F5413" s="621"/>
    </row>
    <row r="5414" spans="1:6" ht="18" hidden="1" customHeight="1">
      <c r="A5414" s="621"/>
      <c r="B5414" s="621"/>
      <c r="C5414" s="621"/>
      <c r="D5414" s="621"/>
      <c r="E5414" s="621"/>
      <c r="F5414" s="621"/>
    </row>
    <row r="5415" spans="1:6" ht="18" hidden="1" customHeight="1">
      <c r="A5415" s="621"/>
      <c r="B5415" s="621"/>
      <c r="C5415" s="621"/>
      <c r="D5415" s="621"/>
      <c r="E5415" s="621"/>
      <c r="F5415" s="621"/>
    </row>
    <row r="5416" spans="1:6" ht="18" hidden="1" customHeight="1">
      <c r="A5416" s="621"/>
      <c r="B5416" s="621"/>
      <c r="C5416" s="621"/>
      <c r="D5416" s="621"/>
      <c r="E5416" s="621"/>
      <c r="F5416" s="621"/>
    </row>
    <row r="5417" spans="1:6" ht="18" hidden="1" customHeight="1">
      <c r="A5417" s="621"/>
      <c r="B5417" s="621"/>
      <c r="C5417" s="621"/>
      <c r="D5417" s="621"/>
      <c r="E5417" s="621"/>
      <c r="F5417" s="621"/>
    </row>
    <row r="5418" spans="1:6" ht="18" hidden="1" customHeight="1">
      <c r="A5418" s="621"/>
      <c r="B5418" s="621"/>
      <c r="C5418" s="621"/>
      <c r="D5418" s="621"/>
      <c r="E5418" s="621"/>
      <c r="F5418" s="621"/>
    </row>
    <row r="5419" spans="1:6" ht="18" hidden="1" customHeight="1">
      <c r="A5419" s="621"/>
      <c r="B5419" s="621"/>
      <c r="C5419" s="621"/>
      <c r="D5419" s="621"/>
      <c r="E5419" s="621"/>
      <c r="F5419" s="621"/>
    </row>
    <row r="5420" spans="1:6" ht="18" hidden="1" customHeight="1">
      <c r="A5420" s="621"/>
      <c r="B5420" s="621"/>
      <c r="C5420" s="621"/>
      <c r="D5420" s="621"/>
      <c r="E5420" s="621"/>
      <c r="F5420" s="621"/>
    </row>
    <row r="5421" spans="1:6" ht="18" hidden="1" customHeight="1">
      <c r="A5421" s="621"/>
      <c r="B5421" s="621"/>
      <c r="C5421" s="621"/>
      <c r="D5421" s="621"/>
      <c r="E5421" s="621"/>
      <c r="F5421" s="621"/>
    </row>
    <row r="5422" spans="1:6" ht="18" hidden="1" customHeight="1">
      <c r="A5422" s="621"/>
      <c r="B5422" s="621"/>
      <c r="C5422" s="621"/>
      <c r="D5422" s="621"/>
      <c r="E5422" s="621"/>
      <c r="F5422" s="621"/>
    </row>
    <row r="5423" spans="1:6" ht="18" hidden="1" customHeight="1">
      <c r="A5423" s="621"/>
      <c r="B5423" s="621"/>
      <c r="C5423" s="621"/>
      <c r="D5423" s="621"/>
      <c r="E5423" s="621"/>
      <c r="F5423" s="621"/>
    </row>
    <row r="5424" spans="1:6" ht="18" hidden="1" customHeight="1">
      <c r="A5424" s="621"/>
      <c r="B5424" s="621"/>
      <c r="C5424" s="621"/>
      <c r="D5424" s="621"/>
      <c r="E5424" s="621"/>
      <c r="F5424" s="621"/>
    </row>
    <row r="5425" spans="1:6" ht="18" hidden="1" customHeight="1">
      <c r="A5425" s="621"/>
      <c r="B5425" s="621"/>
      <c r="C5425" s="621"/>
      <c r="D5425" s="621"/>
      <c r="E5425" s="621"/>
      <c r="F5425" s="621"/>
    </row>
    <row r="5426" spans="1:6" ht="18" hidden="1" customHeight="1">
      <c r="A5426" s="621"/>
      <c r="B5426" s="621"/>
      <c r="C5426" s="621"/>
      <c r="D5426" s="621"/>
      <c r="E5426" s="621"/>
      <c r="F5426" s="621"/>
    </row>
    <row r="5427" spans="1:6" ht="18" hidden="1" customHeight="1">
      <c r="A5427" s="621"/>
      <c r="B5427" s="621"/>
      <c r="C5427" s="621"/>
      <c r="D5427" s="621"/>
      <c r="E5427" s="621"/>
      <c r="F5427" s="621"/>
    </row>
    <row r="5428" spans="1:6" ht="18" hidden="1" customHeight="1">
      <c r="A5428" s="621"/>
      <c r="B5428" s="621"/>
      <c r="C5428" s="621"/>
      <c r="D5428" s="621"/>
      <c r="E5428" s="621"/>
      <c r="F5428" s="621"/>
    </row>
    <row r="5429" spans="1:6" ht="18" hidden="1" customHeight="1">
      <c r="A5429" s="621"/>
      <c r="B5429" s="621"/>
      <c r="C5429" s="621"/>
      <c r="D5429" s="621"/>
      <c r="E5429" s="621"/>
      <c r="F5429" s="621"/>
    </row>
    <row r="5430" spans="1:6" ht="18" hidden="1" customHeight="1">
      <c r="A5430" s="621"/>
      <c r="B5430" s="621"/>
      <c r="C5430" s="621"/>
      <c r="D5430" s="621"/>
      <c r="E5430" s="621"/>
      <c r="F5430" s="621"/>
    </row>
    <row r="5431" spans="1:6" ht="18" hidden="1" customHeight="1">
      <c r="A5431" s="621"/>
      <c r="B5431" s="621"/>
      <c r="C5431" s="621"/>
      <c r="D5431" s="621"/>
      <c r="E5431" s="621"/>
      <c r="F5431" s="621"/>
    </row>
    <row r="5432" spans="1:6" ht="18" hidden="1" customHeight="1">
      <c r="A5432" s="621"/>
      <c r="B5432" s="621"/>
      <c r="C5432" s="621"/>
      <c r="D5432" s="621"/>
      <c r="E5432" s="621"/>
      <c r="F5432" s="621"/>
    </row>
    <row r="5433" spans="1:6" ht="18" hidden="1" customHeight="1">
      <c r="A5433" s="621"/>
      <c r="B5433" s="621"/>
      <c r="C5433" s="621"/>
      <c r="D5433" s="621"/>
      <c r="E5433" s="621"/>
      <c r="F5433" s="621"/>
    </row>
    <row r="5434" spans="1:6" ht="18" hidden="1" customHeight="1">
      <c r="A5434" s="621"/>
      <c r="B5434" s="621"/>
      <c r="C5434" s="621"/>
      <c r="D5434" s="621"/>
      <c r="E5434" s="621"/>
      <c r="F5434" s="621"/>
    </row>
    <row r="5435" spans="1:6" ht="18" hidden="1" customHeight="1">
      <c r="A5435" s="621"/>
      <c r="B5435" s="621"/>
      <c r="C5435" s="621"/>
      <c r="D5435" s="621"/>
      <c r="E5435" s="621"/>
      <c r="F5435" s="621"/>
    </row>
    <row r="5436" spans="1:6" ht="18" hidden="1" customHeight="1">
      <c r="A5436" s="621"/>
      <c r="B5436" s="621"/>
      <c r="C5436" s="621"/>
      <c r="D5436" s="621"/>
      <c r="E5436" s="621"/>
      <c r="F5436" s="621"/>
    </row>
    <row r="5437" spans="1:6" ht="18" hidden="1" customHeight="1">
      <c r="A5437" s="621"/>
      <c r="B5437" s="621"/>
      <c r="C5437" s="621"/>
      <c r="D5437" s="621"/>
      <c r="E5437" s="621"/>
      <c r="F5437" s="621"/>
    </row>
    <row r="5438" spans="1:6" ht="18" hidden="1" customHeight="1">
      <c r="A5438" s="621"/>
      <c r="B5438" s="621"/>
      <c r="C5438" s="621"/>
      <c r="D5438" s="621"/>
      <c r="E5438" s="621"/>
      <c r="F5438" s="621"/>
    </row>
    <row r="5439" spans="1:6" ht="18" hidden="1" customHeight="1">
      <c r="A5439" s="621"/>
      <c r="B5439" s="621"/>
      <c r="C5439" s="621"/>
      <c r="D5439" s="621"/>
      <c r="E5439" s="621"/>
      <c r="F5439" s="621"/>
    </row>
    <row r="5440" spans="1:6" ht="18" hidden="1" customHeight="1">
      <c r="A5440" s="621"/>
      <c r="B5440" s="621"/>
      <c r="C5440" s="621"/>
      <c r="D5440" s="621"/>
      <c r="E5440" s="621"/>
      <c r="F5440" s="621"/>
    </row>
    <row r="5441" spans="1:6" ht="18" hidden="1" customHeight="1">
      <c r="A5441" s="621"/>
      <c r="B5441" s="621"/>
      <c r="C5441" s="621"/>
      <c r="D5441" s="621"/>
      <c r="E5441" s="621"/>
      <c r="F5441" s="621"/>
    </row>
    <row r="5442" spans="1:6" ht="18" hidden="1" customHeight="1">
      <c r="A5442" s="621"/>
      <c r="B5442" s="621"/>
      <c r="C5442" s="621"/>
      <c r="D5442" s="621"/>
      <c r="E5442" s="621"/>
      <c r="F5442" s="621"/>
    </row>
    <row r="5443" spans="1:6" ht="18" hidden="1" customHeight="1">
      <c r="A5443" s="621"/>
      <c r="B5443" s="621"/>
      <c r="C5443" s="621"/>
      <c r="D5443" s="621"/>
      <c r="E5443" s="621"/>
      <c r="F5443" s="621"/>
    </row>
    <row r="5444" spans="1:6" ht="18" hidden="1" customHeight="1">
      <c r="A5444" s="621"/>
      <c r="B5444" s="621"/>
      <c r="C5444" s="621"/>
      <c r="D5444" s="621"/>
      <c r="E5444" s="621"/>
      <c r="F5444" s="621"/>
    </row>
    <row r="5445" spans="1:6" ht="18" hidden="1" customHeight="1">
      <c r="A5445" s="621"/>
      <c r="B5445" s="621"/>
      <c r="C5445" s="621"/>
      <c r="D5445" s="621"/>
      <c r="E5445" s="621"/>
      <c r="F5445" s="621"/>
    </row>
    <row r="5446" spans="1:6" ht="18" hidden="1" customHeight="1">
      <c r="A5446" s="621"/>
      <c r="B5446" s="621"/>
      <c r="C5446" s="621"/>
      <c r="D5446" s="621"/>
      <c r="E5446" s="621"/>
      <c r="F5446" s="621"/>
    </row>
    <row r="5447" spans="1:6" ht="18" hidden="1" customHeight="1">
      <c r="A5447" s="621"/>
      <c r="B5447" s="621"/>
      <c r="C5447" s="621"/>
      <c r="D5447" s="621"/>
      <c r="E5447" s="621"/>
      <c r="F5447" s="621"/>
    </row>
    <row r="5448" spans="1:6" ht="18" hidden="1" customHeight="1">
      <c r="A5448" s="621"/>
      <c r="B5448" s="621"/>
      <c r="C5448" s="621"/>
      <c r="D5448" s="621"/>
      <c r="E5448" s="621"/>
      <c r="F5448" s="621"/>
    </row>
    <row r="5449" spans="1:6" ht="18" hidden="1" customHeight="1">
      <c r="A5449" s="621"/>
      <c r="B5449" s="621"/>
      <c r="C5449" s="621"/>
      <c r="D5449" s="621"/>
      <c r="E5449" s="621"/>
      <c r="F5449" s="621"/>
    </row>
    <row r="5450" spans="1:6" ht="18" hidden="1" customHeight="1">
      <c r="A5450" s="621"/>
      <c r="B5450" s="621"/>
      <c r="C5450" s="621"/>
      <c r="D5450" s="621"/>
      <c r="E5450" s="621"/>
      <c r="F5450" s="621"/>
    </row>
    <row r="5451" spans="1:6" ht="18" hidden="1" customHeight="1">
      <c r="A5451" s="621"/>
      <c r="B5451" s="621"/>
      <c r="C5451" s="621"/>
      <c r="D5451" s="621"/>
      <c r="E5451" s="621"/>
      <c r="F5451" s="621"/>
    </row>
    <row r="5452" spans="1:6" ht="18" hidden="1" customHeight="1">
      <c r="A5452" s="621"/>
      <c r="B5452" s="621"/>
      <c r="C5452" s="621"/>
      <c r="D5452" s="621"/>
      <c r="E5452" s="621"/>
      <c r="F5452" s="621"/>
    </row>
    <row r="5453" spans="1:6" ht="18" hidden="1" customHeight="1">
      <c r="A5453" s="621"/>
      <c r="B5453" s="621"/>
      <c r="C5453" s="621"/>
      <c r="D5453" s="621"/>
      <c r="E5453" s="621"/>
      <c r="F5453" s="621"/>
    </row>
    <row r="5454" spans="1:6" ht="18" hidden="1" customHeight="1">
      <c r="A5454" s="621"/>
      <c r="B5454" s="621"/>
      <c r="C5454" s="621"/>
      <c r="D5454" s="621"/>
      <c r="E5454" s="621"/>
      <c r="F5454" s="621"/>
    </row>
    <row r="5455" spans="1:6" ht="18" hidden="1" customHeight="1">
      <c r="A5455" s="621"/>
      <c r="B5455" s="621"/>
      <c r="C5455" s="621"/>
      <c r="D5455" s="621"/>
      <c r="E5455" s="621"/>
      <c r="F5455" s="621"/>
    </row>
    <row r="5456" spans="1:6" ht="18" hidden="1" customHeight="1">
      <c r="A5456" s="621"/>
      <c r="B5456" s="621"/>
      <c r="C5456" s="621"/>
      <c r="D5456" s="621"/>
      <c r="E5456" s="621"/>
      <c r="F5456" s="621"/>
    </row>
    <row r="5457" spans="1:6" ht="18" hidden="1" customHeight="1">
      <c r="A5457" s="621"/>
      <c r="B5457" s="621"/>
      <c r="C5457" s="621"/>
      <c r="D5457" s="621"/>
      <c r="E5457" s="621"/>
      <c r="F5457" s="621"/>
    </row>
    <row r="5458" spans="1:6" ht="18" hidden="1" customHeight="1">
      <c r="A5458" s="621"/>
      <c r="B5458" s="621"/>
      <c r="C5458" s="621"/>
      <c r="D5458" s="621"/>
      <c r="E5458" s="621"/>
      <c r="F5458" s="621"/>
    </row>
    <row r="5459" spans="1:6" ht="18" hidden="1" customHeight="1">
      <c r="A5459" s="621"/>
      <c r="B5459" s="621"/>
      <c r="C5459" s="621"/>
      <c r="D5459" s="621"/>
      <c r="E5459" s="621"/>
      <c r="F5459" s="621"/>
    </row>
    <row r="5460" spans="1:6" ht="18" hidden="1" customHeight="1">
      <c r="A5460" s="621"/>
      <c r="B5460" s="621"/>
      <c r="C5460" s="621"/>
      <c r="D5460" s="621"/>
      <c r="E5460" s="621"/>
      <c r="F5460" s="621"/>
    </row>
    <row r="5461" spans="1:6" ht="18" hidden="1" customHeight="1">
      <c r="A5461" s="621"/>
      <c r="B5461" s="621"/>
      <c r="C5461" s="621"/>
      <c r="D5461" s="621"/>
      <c r="E5461" s="621"/>
      <c r="F5461" s="621"/>
    </row>
    <row r="5462" spans="1:6" ht="18" hidden="1" customHeight="1">
      <c r="A5462" s="621"/>
      <c r="B5462" s="621"/>
      <c r="C5462" s="621"/>
      <c r="D5462" s="621"/>
      <c r="E5462" s="621"/>
      <c r="F5462" s="621"/>
    </row>
    <row r="5463" spans="1:6" ht="18" hidden="1" customHeight="1">
      <c r="A5463" s="621"/>
      <c r="B5463" s="621"/>
      <c r="C5463" s="621"/>
      <c r="D5463" s="621"/>
      <c r="E5463" s="621"/>
      <c r="F5463" s="621"/>
    </row>
    <row r="5464" spans="1:6" ht="18" hidden="1" customHeight="1">
      <c r="A5464" s="621"/>
      <c r="B5464" s="621"/>
      <c r="C5464" s="621"/>
      <c r="D5464" s="621"/>
      <c r="E5464" s="621"/>
      <c r="F5464" s="621"/>
    </row>
    <row r="5465" spans="1:6" ht="18" hidden="1" customHeight="1">
      <c r="A5465" s="621"/>
      <c r="B5465" s="621"/>
      <c r="C5465" s="621"/>
      <c r="D5465" s="621"/>
      <c r="E5465" s="621"/>
      <c r="F5465" s="621"/>
    </row>
    <row r="5466" spans="1:6" ht="18" hidden="1" customHeight="1">
      <c r="A5466" s="621"/>
      <c r="B5466" s="621"/>
      <c r="C5466" s="621"/>
      <c r="D5466" s="621"/>
      <c r="E5466" s="621"/>
      <c r="F5466" s="621"/>
    </row>
    <row r="5467" spans="1:6" ht="18" hidden="1" customHeight="1">
      <c r="A5467" s="621"/>
      <c r="B5467" s="621"/>
      <c r="C5467" s="621"/>
      <c r="D5467" s="621"/>
      <c r="E5467" s="621"/>
      <c r="F5467" s="621"/>
    </row>
    <row r="5468" spans="1:6" ht="18" hidden="1" customHeight="1">
      <c r="A5468" s="621"/>
      <c r="B5468" s="621"/>
      <c r="C5468" s="621"/>
      <c r="D5468" s="621"/>
      <c r="E5468" s="621"/>
      <c r="F5468" s="621"/>
    </row>
    <row r="5469" spans="1:6" ht="18" hidden="1" customHeight="1">
      <c r="A5469" s="621"/>
      <c r="B5469" s="621"/>
      <c r="C5469" s="621"/>
      <c r="D5469" s="621"/>
      <c r="E5469" s="621"/>
      <c r="F5469" s="621"/>
    </row>
    <row r="5470" spans="1:6" ht="18" hidden="1" customHeight="1">
      <c r="A5470" s="621"/>
      <c r="B5470" s="621"/>
      <c r="C5470" s="621"/>
      <c r="D5470" s="621"/>
      <c r="E5470" s="621"/>
      <c r="F5470" s="621"/>
    </row>
    <row r="5471" spans="1:6" ht="18" hidden="1" customHeight="1">
      <c r="A5471" s="621"/>
      <c r="B5471" s="621"/>
      <c r="C5471" s="621"/>
      <c r="D5471" s="621"/>
      <c r="E5471" s="621"/>
      <c r="F5471" s="621"/>
    </row>
    <row r="5472" spans="1:6" ht="18" hidden="1" customHeight="1">
      <c r="A5472" s="621"/>
      <c r="B5472" s="621"/>
      <c r="C5472" s="621"/>
      <c r="D5472" s="621"/>
      <c r="E5472" s="621"/>
      <c r="F5472" s="621"/>
    </row>
    <row r="5473" spans="1:6" ht="18" hidden="1" customHeight="1">
      <c r="A5473" s="621"/>
      <c r="B5473" s="621"/>
      <c r="C5473" s="621"/>
      <c r="D5473" s="621"/>
      <c r="E5473" s="621"/>
      <c r="F5473" s="621"/>
    </row>
    <row r="5474" spans="1:6" ht="18" hidden="1" customHeight="1">
      <c r="A5474" s="621"/>
      <c r="B5474" s="621"/>
      <c r="C5474" s="621"/>
      <c r="D5474" s="621"/>
      <c r="E5474" s="621"/>
      <c r="F5474" s="621"/>
    </row>
    <row r="5475" spans="1:6" ht="18" hidden="1" customHeight="1">
      <c r="A5475" s="621"/>
      <c r="B5475" s="621"/>
      <c r="C5475" s="621"/>
      <c r="D5475" s="621"/>
      <c r="E5475" s="621"/>
      <c r="F5475" s="621"/>
    </row>
    <row r="5476" spans="1:6" ht="18" hidden="1" customHeight="1">
      <c r="A5476" s="621"/>
      <c r="B5476" s="621"/>
      <c r="C5476" s="621"/>
      <c r="D5476" s="621"/>
      <c r="E5476" s="621"/>
      <c r="F5476" s="621"/>
    </row>
    <row r="5477" spans="1:6" ht="18" hidden="1" customHeight="1">
      <c r="A5477" s="621"/>
      <c r="B5477" s="621"/>
      <c r="C5477" s="621"/>
      <c r="D5477" s="621"/>
      <c r="E5477" s="621"/>
      <c r="F5477" s="621"/>
    </row>
    <row r="5478" spans="1:6" ht="18" hidden="1" customHeight="1">
      <c r="A5478" s="621"/>
      <c r="B5478" s="621"/>
      <c r="C5478" s="621"/>
      <c r="D5478" s="621"/>
      <c r="E5478" s="621"/>
      <c r="F5478" s="621"/>
    </row>
    <row r="5479" spans="1:6" ht="18" hidden="1" customHeight="1">
      <c r="A5479" s="621"/>
      <c r="B5479" s="621"/>
      <c r="C5479" s="621"/>
      <c r="D5479" s="621"/>
      <c r="E5479" s="621"/>
      <c r="F5479" s="621"/>
    </row>
    <row r="5480" spans="1:6" ht="18" hidden="1" customHeight="1">
      <c r="A5480" s="621"/>
      <c r="B5480" s="621"/>
      <c r="C5480" s="621"/>
      <c r="D5480" s="621"/>
      <c r="E5480" s="621"/>
      <c r="F5480" s="621"/>
    </row>
    <row r="5481" spans="1:6" ht="18" hidden="1" customHeight="1">
      <c r="A5481" s="621"/>
      <c r="B5481" s="621"/>
      <c r="C5481" s="621"/>
      <c r="D5481" s="621"/>
      <c r="E5481" s="621"/>
      <c r="F5481" s="621"/>
    </row>
    <row r="5482" spans="1:6" ht="18" hidden="1" customHeight="1">
      <c r="A5482" s="621"/>
      <c r="B5482" s="621"/>
      <c r="C5482" s="621"/>
      <c r="D5482" s="621"/>
      <c r="E5482" s="621"/>
      <c r="F5482" s="621"/>
    </row>
    <row r="5483" spans="1:6" ht="18" hidden="1" customHeight="1">
      <c r="A5483" s="621"/>
      <c r="B5483" s="621"/>
      <c r="C5483" s="621"/>
      <c r="D5483" s="621"/>
      <c r="E5483" s="621"/>
      <c r="F5483" s="621"/>
    </row>
    <row r="5484" spans="1:6" ht="18" hidden="1" customHeight="1">
      <c r="A5484" s="621"/>
      <c r="B5484" s="621"/>
      <c r="C5484" s="621"/>
      <c r="D5484" s="621"/>
      <c r="E5484" s="621"/>
      <c r="F5484" s="621"/>
    </row>
    <row r="5485" spans="1:6" ht="18" hidden="1" customHeight="1">
      <c r="A5485" s="621"/>
      <c r="B5485" s="621"/>
      <c r="C5485" s="621"/>
      <c r="D5485" s="621"/>
      <c r="E5485" s="621"/>
      <c r="F5485" s="621"/>
    </row>
    <row r="5486" spans="1:6" ht="18" hidden="1" customHeight="1">
      <c r="A5486" s="621"/>
      <c r="B5486" s="621"/>
      <c r="C5486" s="621"/>
      <c r="D5486" s="621"/>
      <c r="E5486" s="621"/>
      <c r="F5486" s="621"/>
    </row>
    <row r="5487" spans="1:6" ht="18" hidden="1" customHeight="1">
      <c r="A5487" s="621"/>
      <c r="B5487" s="621"/>
      <c r="C5487" s="621"/>
      <c r="D5487" s="621"/>
      <c r="E5487" s="621"/>
      <c r="F5487" s="621"/>
    </row>
    <row r="5488" spans="1:6" ht="18" hidden="1" customHeight="1">
      <c r="A5488" s="621"/>
      <c r="B5488" s="621"/>
      <c r="C5488" s="621"/>
      <c r="D5488" s="621"/>
      <c r="E5488" s="621"/>
      <c r="F5488" s="621"/>
    </row>
    <row r="5489" spans="1:6" ht="18" hidden="1" customHeight="1">
      <c r="A5489" s="621"/>
      <c r="B5489" s="621"/>
      <c r="C5489" s="621"/>
      <c r="D5489" s="621"/>
      <c r="E5489" s="621"/>
      <c r="F5489" s="621"/>
    </row>
    <row r="5490" spans="1:6" ht="18" hidden="1" customHeight="1">
      <c r="A5490" s="621"/>
      <c r="B5490" s="621"/>
      <c r="C5490" s="621"/>
      <c r="D5490" s="621"/>
      <c r="E5490" s="621"/>
      <c r="F5490" s="621"/>
    </row>
    <row r="5491" spans="1:6" ht="18" hidden="1" customHeight="1">
      <c r="A5491" s="621"/>
      <c r="B5491" s="621"/>
      <c r="C5491" s="621"/>
      <c r="D5491" s="621"/>
      <c r="E5491" s="621"/>
      <c r="F5491" s="621"/>
    </row>
    <row r="5492" spans="1:6" ht="18" hidden="1" customHeight="1">
      <c r="A5492" s="621"/>
      <c r="B5492" s="621"/>
      <c r="C5492" s="621"/>
      <c r="D5492" s="621"/>
      <c r="E5492" s="621"/>
      <c r="F5492" s="621"/>
    </row>
    <row r="5493" spans="1:6" ht="18" hidden="1" customHeight="1">
      <c r="A5493" s="621"/>
      <c r="B5493" s="621"/>
      <c r="C5493" s="621"/>
      <c r="D5493" s="621"/>
      <c r="E5493" s="621"/>
      <c r="F5493" s="621"/>
    </row>
    <row r="5494" spans="1:6" ht="18" hidden="1" customHeight="1">
      <c r="A5494" s="621"/>
      <c r="B5494" s="621"/>
      <c r="C5494" s="621"/>
      <c r="D5494" s="621"/>
      <c r="E5494" s="621"/>
      <c r="F5494" s="621"/>
    </row>
    <row r="5495" spans="1:6" ht="18" hidden="1" customHeight="1">
      <c r="A5495" s="621"/>
      <c r="B5495" s="621"/>
      <c r="C5495" s="621"/>
      <c r="D5495" s="621"/>
      <c r="E5495" s="621"/>
      <c r="F5495" s="621"/>
    </row>
    <row r="5496" spans="1:6" ht="18" hidden="1" customHeight="1">
      <c r="A5496" s="621"/>
      <c r="B5496" s="621"/>
      <c r="C5496" s="621"/>
      <c r="D5496" s="621"/>
      <c r="E5496" s="621"/>
      <c r="F5496" s="621"/>
    </row>
    <row r="5497" spans="1:6" ht="18" hidden="1" customHeight="1">
      <c r="A5497" s="621"/>
      <c r="B5497" s="621"/>
      <c r="C5497" s="621"/>
      <c r="D5497" s="621"/>
      <c r="E5497" s="621"/>
      <c r="F5497" s="621"/>
    </row>
    <row r="5498" spans="1:6" ht="18" hidden="1" customHeight="1">
      <c r="A5498" s="621"/>
      <c r="B5498" s="621"/>
      <c r="C5498" s="621"/>
      <c r="D5498" s="621"/>
      <c r="E5498" s="621"/>
      <c r="F5498" s="621"/>
    </row>
    <row r="5499" spans="1:6" ht="18" hidden="1" customHeight="1">
      <c r="A5499" s="621"/>
      <c r="B5499" s="621"/>
      <c r="C5499" s="621"/>
      <c r="D5499" s="621"/>
      <c r="E5499" s="621"/>
      <c r="F5499" s="621"/>
    </row>
    <row r="5500" spans="1:6" ht="18" hidden="1" customHeight="1">
      <c r="A5500" s="621"/>
      <c r="B5500" s="621"/>
      <c r="C5500" s="621"/>
      <c r="D5500" s="621"/>
      <c r="E5500" s="621"/>
      <c r="F5500" s="621"/>
    </row>
    <row r="5501" spans="1:6" ht="18" hidden="1" customHeight="1">
      <c r="A5501" s="621"/>
      <c r="B5501" s="621"/>
      <c r="C5501" s="621"/>
      <c r="D5501" s="621"/>
      <c r="E5501" s="621"/>
      <c r="F5501" s="621"/>
    </row>
    <row r="5502" spans="1:6" ht="18" hidden="1" customHeight="1">
      <c r="A5502" s="621"/>
      <c r="B5502" s="621"/>
      <c r="C5502" s="621"/>
      <c r="D5502" s="621"/>
      <c r="E5502" s="621"/>
      <c r="F5502" s="621"/>
    </row>
    <row r="5503" spans="1:6" ht="18" hidden="1" customHeight="1">
      <c r="A5503" s="621"/>
      <c r="B5503" s="621"/>
      <c r="C5503" s="621"/>
      <c r="D5503" s="621"/>
      <c r="E5503" s="621"/>
      <c r="F5503" s="621"/>
    </row>
    <row r="5504" spans="1:6" ht="18" hidden="1" customHeight="1">
      <c r="A5504" s="621"/>
      <c r="B5504" s="621"/>
      <c r="C5504" s="621"/>
      <c r="D5504" s="621"/>
      <c r="E5504" s="621"/>
      <c r="F5504" s="621"/>
    </row>
    <row r="5505" spans="1:6" ht="18" hidden="1" customHeight="1">
      <c r="A5505" s="621"/>
      <c r="B5505" s="621"/>
      <c r="C5505" s="621"/>
      <c r="D5505" s="621"/>
      <c r="E5505" s="621"/>
      <c r="F5505" s="621"/>
    </row>
    <row r="5506" spans="1:6" ht="18" hidden="1" customHeight="1">
      <c r="A5506" s="621"/>
      <c r="B5506" s="621"/>
      <c r="C5506" s="621"/>
      <c r="D5506" s="621"/>
      <c r="E5506" s="621"/>
      <c r="F5506" s="621"/>
    </row>
    <row r="5507" spans="1:6" ht="18" hidden="1" customHeight="1">
      <c r="A5507" s="621"/>
      <c r="B5507" s="621"/>
      <c r="C5507" s="621"/>
      <c r="D5507" s="621"/>
      <c r="E5507" s="621"/>
      <c r="F5507" s="621"/>
    </row>
    <row r="5508" spans="1:6" ht="18" hidden="1" customHeight="1">
      <c r="A5508" s="621"/>
      <c r="B5508" s="621"/>
      <c r="C5508" s="621"/>
      <c r="D5508" s="621"/>
      <c r="E5508" s="621"/>
      <c r="F5508" s="621"/>
    </row>
    <row r="5509" spans="1:6" ht="18" hidden="1" customHeight="1">
      <c r="A5509" s="621"/>
      <c r="B5509" s="621"/>
      <c r="C5509" s="621"/>
      <c r="D5509" s="621"/>
      <c r="E5509" s="621"/>
      <c r="F5509" s="621"/>
    </row>
    <row r="5510" spans="1:6" ht="18" hidden="1" customHeight="1">
      <c r="A5510" s="621"/>
      <c r="B5510" s="621"/>
      <c r="C5510" s="621"/>
      <c r="D5510" s="621"/>
      <c r="E5510" s="621"/>
      <c r="F5510" s="621"/>
    </row>
    <row r="5511" spans="1:6" ht="18" hidden="1" customHeight="1">
      <c r="A5511" s="621"/>
      <c r="B5511" s="621"/>
      <c r="C5511" s="621"/>
      <c r="D5511" s="621"/>
      <c r="E5511" s="621"/>
      <c r="F5511" s="621"/>
    </row>
    <row r="5512" spans="1:6" ht="18" hidden="1" customHeight="1">
      <c r="A5512" s="621"/>
      <c r="B5512" s="621"/>
      <c r="C5512" s="621"/>
      <c r="D5512" s="621"/>
      <c r="E5512" s="621"/>
      <c r="F5512" s="621"/>
    </row>
    <row r="5513" spans="1:6" ht="18" hidden="1" customHeight="1">
      <c r="A5513" s="621"/>
      <c r="B5513" s="621"/>
      <c r="C5513" s="621"/>
      <c r="D5513" s="621"/>
      <c r="E5513" s="621"/>
      <c r="F5513" s="621"/>
    </row>
    <row r="5514" spans="1:6" ht="18" hidden="1" customHeight="1">
      <c r="A5514" s="621"/>
      <c r="B5514" s="621"/>
      <c r="C5514" s="621"/>
      <c r="D5514" s="621"/>
      <c r="E5514" s="621"/>
      <c r="F5514" s="621"/>
    </row>
    <row r="5515" spans="1:6" ht="18" hidden="1" customHeight="1">
      <c r="A5515" s="621"/>
      <c r="B5515" s="621"/>
      <c r="C5515" s="621"/>
      <c r="D5515" s="621"/>
      <c r="E5515" s="621"/>
      <c r="F5515" s="621"/>
    </row>
    <row r="5516" spans="1:6" ht="18" hidden="1" customHeight="1">
      <c r="A5516" s="621"/>
      <c r="B5516" s="621"/>
      <c r="C5516" s="621"/>
      <c r="D5516" s="621"/>
      <c r="E5516" s="621"/>
      <c r="F5516" s="621"/>
    </row>
    <row r="5517" spans="1:6" ht="18" hidden="1" customHeight="1">
      <c r="A5517" s="621"/>
      <c r="B5517" s="621"/>
      <c r="C5517" s="621"/>
      <c r="D5517" s="621"/>
      <c r="E5517" s="621"/>
      <c r="F5517" s="621"/>
    </row>
    <row r="5518" spans="1:6" ht="18" hidden="1" customHeight="1">
      <c r="A5518" s="621"/>
      <c r="B5518" s="621"/>
      <c r="C5518" s="621"/>
      <c r="D5518" s="621"/>
      <c r="E5518" s="621"/>
      <c r="F5518" s="621"/>
    </row>
    <row r="5519" spans="1:6" ht="18" hidden="1" customHeight="1">
      <c r="A5519" s="621"/>
      <c r="B5519" s="621"/>
      <c r="C5519" s="621"/>
      <c r="D5519" s="621"/>
      <c r="E5519" s="621"/>
      <c r="F5519" s="621"/>
    </row>
    <row r="5520" spans="1:6" ht="18" hidden="1" customHeight="1">
      <c r="A5520" s="621"/>
      <c r="B5520" s="621"/>
      <c r="C5520" s="621"/>
      <c r="D5520" s="621"/>
      <c r="E5520" s="621"/>
      <c r="F5520" s="621"/>
    </row>
    <row r="5521" spans="1:6" ht="18" hidden="1" customHeight="1">
      <c r="A5521" s="621"/>
      <c r="B5521" s="621"/>
      <c r="C5521" s="621"/>
      <c r="D5521" s="621"/>
      <c r="E5521" s="621"/>
      <c r="F5521" s="621"/>
    </row>
    <row r="5522" spans="1:6" ht="18" hidden="1" customHeight="1">
      <c r="A5522" s="621"/>
      <c r="B5522" s="621"/>
      <c r="C5522" s="621"/>
      <c r="D5522" s="621"/>
      <c r="E5522" s="621"/>
      <c r="F5522" s="621"/>
    </row>
    <row r="5523" spans="1:6" ht="18" hidden="1" customHeight="1">
      <c r="A5523" s="621"/>
      <c r="B5523" s="621"/>
      <c r="C5523" s="621"/>
      <c r="D5523" s="621"/>
      <c r="E5523" s="621"/>
      <c r="F5523" s="621"/>
    </row>
    <row r="5524" spans="1:6" ht="18" hidden="1" customHeight="1">
      <c r="A5524" s="621"/>
      <c r="B5524" s="621"/>
      <c r="C5524" s="621"/>
      <c r="D5524" s="621"/>
      <c r="E5524" s="621"/>
      <c r="F5524" s="621"/>
    </row>
    <row r="5525" spans="1:6" ht="18" hidden="1" customHeight="1">
      <c r="A5525" s="621"/>
      <c r="B5525" s="621"/>
      <c r="C5525" s="621"/>
      <c r="D5525" s="621"/>
      <c r="E5525" s="621"/>
      <c r="F5525" s="621"/>
    </row>
    <row r="5526" spans="1:6" ht="18" hidden="1" customHeight="1">
      <c r="A5526" s="621"/>
      <c r="B5526" s="621"/>
      <c r="C5526" s="621"/>
      <c r="D5526" s="621"/>
      <c r="E5526" s="621"/>
      <c r="F5526" s="621"/>
    </row>
    <row r="5527" spans="1:6" ht="18" hidden="1" customHeight="1">
      <c r="A5527" s="621"/>
      <c r="B5527" s="621"/>
      <c r="C5527" s="621"/>
      <c r="D5527" s="621"/>
      <c r="E5527" s="621"/>
      <c r="F5527" s="621"/>
    </row>
    <row r="5528" spans="1:6" ht="18" hidden="1" customHeight="1">
      <c r="A5528" s="621"/>
      <c r="B5528" s="621"/>
      <c r="C5528" s="621"/>
      <c r="D5528" s="621"/>
      <c r="E5528" s="621"/>
      <c r="F5528" s="621"/>
    </row>
    <row r="5529" spans="1:6" ht="18" hidden="1" customHeight="1">
      <c r="A5529" s="621"/>
      <c r="B5529" s="621"/>
      <c r="C5529" s="621"/>
      <c r="D5529" s="621"/>
      <c r="E5529" s="621"/>
      <c r="F5529" s="621"/>
    </row>
    <row r="5530" spans="1:6" ht="18" hidden="1" customHeight="1">
      <c r="A5530" s="621"/>
      <c r="B5530" s="621"/>
      <c r="C5530" s="621"/>
      <c r="D5530" s="621"/>
      <c r="E5530" s="621"/>
      <c r="F5530" s="621"/>
    </row>
    <row r="5531" spans="1:6" ht="18" hidden="1" customHeight="1">
      <c r="A5531" s="621"/>
      <c r="B5531" s="621"/>
      <c r="C5531" s="621"/>
      <c r="D5531" s="621"/>
      <c r="E5531" s="621"/>
      <c r="F5531" s="621"/>
    </row>
    <row r="5532" spans="1:6" ht="18" hidden="1" customHeight="1">
      <c r="A5532" s="621"/>
      <c r="B5532" s="621"/>
      <c r="C5532" s="621"/>
      <c r="D5532" s="621"/>
      <c r="E5532" s="621"/>
      <c r="F5532" s="621"/>
    </row>
    <row r="5533" spans="1:6" ht="18" hidden="1" customHeight="1">
      <c r="A5533" s="621"/>
      <c r="B5533" s="621"/>
      <c r="C5533" s="621"/>
      <c r="D5533" s="621"/>
      <c r="E5533" s="621"/>
      <c r="F5533" s="621"/>
    </row>
    <row r="5534" spans="1:6" ht="18" hidden="1" customHeight="1">
      <c r="A5534" s="621"/>
      <c r="B5534" s="621"/>
      <c r="C5534" s="621"/>
      <c r="D5534" s="621"/>
      <c r="E5534" s="621"/>
      <c r="F5534" s="621"/>
    </row>
    <row r="5535" spans="1:6" ht="18" hidden="1" customHeight="1">
      <c r="A5535" s="621"/>
      <c r="B5535" s="621"/>
      <c r="C5535" s="621"/>
      <c r="D5535" s="621"/>
      <c r="E5535" s="621"/>
      <c r="F5535" s="621"/>
    </row>
    <row r="5536" spans="1:6" ht="18" hidden="1" customHeight="1">
      <c r="A5536" s="621"/>
      <c r="B5536" s="621"/>
      <c r="C5536" s="621"/>
      <c r="D5536" s="621"/>
      <c r="E5536" s="621"/>
      <c r="F5536" s="621"/>
    </row>
    <row r="5537" spans="1:6" ht="18" hidden="1" customHeight="1">
      <c r="A5537" s="621"/>
      <c r="B5537" s="621"/>
      <c r="C5537" s="621"/>
      <c r="D5537" s="621"/>
      <c r="E5537" s="621"/>
      <c r="F5537" s="621"/>
    </row>
    <row r="5538" spans="1:6" ht="18" hidden="1" customHeight="1">
      <c r="A5538" s="621"/>
      <c r="B5538" s="621"/>
      <c r="C5538" s="621"/>
      <c r="D5538" s="621"/>
      <c r="E5538" s="621"/>
      <c r="F5538" s="621"/>
    </row>
    <row r="5539" spans="1:6" ht="18" hidden="1" customHeight="1">
      <c r="A5539" s="621"/>
      <c r="B5539" s="621"/>
      <c r="C5539" s="621"/>
      <c r="D5539" s="621"/>
      <c r="E5539" s="621"/>
      <c r="F5539" s="621"/>
    </row>
    <row r="5540" spans="1:6" ht="18" hidden="1" customHeight="1">
      <c r="A5540" s="621"/>
      <c r="B5540" s="621"/>
      <c r="C5540" s="621"/>
      <c r="D5540" s="621"/>
      <c r="E5540" s="621"/>
      <c r="F5540" s="621"/>
    </row>
    <row r="5541" spans="1:6" ht="18" hidden="1" customHeight="1">
      <c r="A5541" s="621"/>
      <c r="B5541" s="621"/>
      <c r="C5541" s="621"/>
      <c r="D5541" s="621"/>
      <c r="E5541" s="621"/>
      <c r="F5541" s="621"/>
    </row>
    <row r="5542" spans="1:6" ht="18" hidden="1" customHeight="1">
      <c r="A5542" s="621"/>
      <c r="B5542" s="621"/>
      <c r="C5542" s="621"/>
      <c r="D5542" s="621"/>
      <c r="E5542" s="621"/>
      <c r="F5542" s="621"/>
    </row>
    <row r="5543" spans="1:6" ht="18" hidden="1" customHeight="1">
      <c r="A5543" s="621"/>
      <c r="B5543" s="621"/>
      <c r="C5543" s="621"/>
      <c r="D5543" s="621"/>
      <c r="E5543" s="621"/>
      <c r="F5543" s="621"/>
    </row>
    <row r="5544" spans="1:6" ht="18" hidden="1" customHeight="1">
      <c r="A5544" s="621"/>
      <c r="B5544" s="621"/>
      <c r="C5544" s="621"/>
      <c r="D5544" s="621"/>
      <c r="E5544" s="621"/>
      <c r="F5544" s="621"/>
    </row>
    <row r="5545" spans="1:6" ht="18" hidden="1" customHeight="1">
      <c r="A5545" s="621"/>
      <c r="B5545" s="621"/>
      <c r="C5545" s="621"/>
      <c r="D5545" s="621"/>
      <c r="E5545" s="621"/>
      <c r="F5545" s="621"/>
    </row>
    <row r="5546" spans="1:6" ht="18" hidden="1" customHeight="1">
      <c r="A5546" s="621"/>
      <c r="B5546" s="621"/>
      <c r="C5546" s="621"/>
      <c r="D5546" s="621"/>
      <c r="E5546" s="621"/>
      <c r="F5546" s="621"/>
    </row>
    <row r="5547" spans="1:6" ht="18" hidden="1" customHeight="1">
      <c r="A5547" s="621"/>
      <c r="B5547" s="621"/>
      <c r="C5547" s="621"/>
      <c r="D5547" s="621"/>
      <c r="E5547" s="621"/>
      <c r="F5547" s="621"/>
    </row>
    <row r="5548" spans="1:6" ht="18" hidden="1" customHeight="1">
      <c r="A5548" s="621"/>
      <c r="B5548" s="621"/>
      <c r="C5548" s="621"/>
      <c r="D5548" s="621"/>
      <c r="E5548" s="621"/>
      <c r="F5548" s="621"/>
    </row>
    <row r="5549" spans="1:6" ht="18" hidden="1" customHeight="1">
      <c r="A5549" s="621"/>
      <c r="B5549" s="621"/>
      <c r="C5549" s="621"/>
      <c r="D5549" s="621"/>
      <c r="E5549" s="621"/>
      <c r="F5549" s="621"/>
    </row>
    <row r="5550" spans="1:6" ht="18" hidden="1" customHeight="1">
      <c r="A5550" s="621"/>
      <c r="B5550" s="621"/>
      <c r="C5550" s="621"/>
      <c r="D5550" s="621"/>
      <c r="E5550" s="621"/>
      <c r="F5550" s="621"/>
    </row>
    <row r="5551" spans="1:6" ht="18" hidden="1" customHeight="1">
      <c r="A5551" s="621"/>
      <c r="B5551" s="621"/>
      <c r="C5551" s="621"/>
      <c r="D5551" s="621"/>
      <c r="E5551" s="621"/>
      <c r="F5551" s="621"/>
    </row>
    <row r="5552" spans="1:6" ht="18" hidden="1" customHeight="1">
      <c r="A5552" s="621"/>
      <c r="B5552" s="621"/>
      <c r="C5552" s="621"/>
      <c r="D5552" s="621"/>
      <c r="E5552" s="621"/>
      <c r="F5552" s="621"/>
    </row>
    <row r="5553" spans="1:6" ht="18" hidden="1" customHeight="1">
      <c r="A5553" s="621"/>
      <c r="B5553" s="621"/>
      <c r="C5553" s="621"/>
      <c r="D5553" s="621"/>
      <c r="E5553" s="621"/>
      <c r="F5553" s="621"/>
    </row>
    <row r="5554" spans="1:6" ht="18" hidden="1" customHeight="1">
      <c r="A5554" s="621"/>
      <c r="B5554" s="621"/>
      <c r="C5554" s="621"/>
      <c r="D5554" s="621"/>
      <c r="E5554" s="621"/>
      <c r="F5554" s="621"/>
    </row>
    <row r="5555" spans="1:6" ht="18" hidden="1" customHeight="1">
      <c r="A5555" s="621"/>
      <c r="B5555" s="621"/>
      <c r="C5555" s="621"/>
      <c r="D5555" s="621"/>
      <c r="E5555" s="621"/>
      <c r="F5555" s="621"/>
    </row>
    <row r="5556" spans="1:6" ht="18" hidden="1" customHeight="1">
      <c r="A5556" s="621"/>
      <c r="B5556" s="621"/>
      <c r="C5556" s="621"/>
      <c r="D5556" s="621"/>
      <c r="E5556" s="621"/>
      <c r="F5556" s="621"/>
    </row>
    <row r="5557" spans="1:6" ht="18" hidden="1" customHeight="1">
      <c r="A5557" s="621"/>
      <c r="B5557" s="621"/>
      <c r="C5557" s="621"/>
      <c r="D5557" s="621"/>
      <c r="E5557" s="621"/>
      <c r="F5557" s="621"/>
    </row>
    <row r="5558" spans="1:6" ht="18" hidden="1" customHeight="1">
      <c r="A5558" s="621"/>
      <c r="B5558" s="621"/>
      <c r="C5558" s="621"/>
      <c r="D5558" s="621"/>
      <c r="E5558" s="621"/>
      <c r="F5558" s="621"/>
    </row>
    <row r="5559" spans="1:6" ht="18" hidden="1" customHeight="1">
      <c r="A5559" s="621"/>
      <c r="B5559" s="621"/>
      <c r="C5559" s="621"/>
      <c r="D5559" s="621"/>
      <c r="E5559" s="621"/>
      <c r="F5559" s="621"/>
    </row>
    <row r="5560" spans="1:6" ht="18" hidden="1" customHeight="1">
      <c r="A5560" s="621"/>
      <c r="B5560" s="621"/>
      <c r="C5560" s="621"/>
      <c r="D5560" s="621"/>
      <c r="E5560" s="621"/>
      <c r="F5560" s="621"/>
    </row>
    <row r="5561" spans="1:6" ht="18" hidden="1" customHeight="1">
      <c r="A5561" s="621"/>
      <c r="B5561" s="621"/>
      <c r="C5561" s="621"/>
      <c r="D5561" s="621"/>
      <c r="E5561" s="621"/>
      <c r="F5561" s="621"/>
    </row>
    <row r="5562" spans="1:6" ht="18" hidden="1" customHeight="1">
      <c r="A5562" s="621"/>
      <c r="B5562" s="621"/>
      <c r="C5562" s="621"/>
      <c r="D5562" s="621"/>
      <c r="E5562" s="621"/>
      <c r="F5562" s="621"/>
    </row>
    <row r="5563" spans="1:6" ht="18" hidden="1" customHeight="1">
      <c r="A5563" s="621"/>
      <c r="B5563" s="621"/>
      <c r="C5563" s="621"/>
      <c r="D5563" s="621"/>
      <c r="E5563" s="621"/>
      <c r="F5563" s="621"/>
    </row>
    <row r="5564" spans="1:6" ht="18" hidden="1" customHeight="1">
      <c r="A5564" s="621"/>
      <c r="B5564" s="621"/>
      <c r="C5564" s="621"/>
      <c r="D5564" s="621"/>
      <c r="E5564" s="621"/>
      <c r="F5564" s="621"/>
    </row>
    <row r="5565" spans="1:6" ht="18" hidden="1" customHeight="1">
      <c r="A5565" s="621"/>
      <c r="B5565" s="621"/>
      <c r="C5565" s="621"/>
      <c r="D5565" s="621"/>
      <c r="E5565" s="621"/>
      <c r="F5565" s="621"/>
    </row>
    <row r="5566" spans="1:6" ht="18" hidden="1" customHeight="1">
      <c r="A5566" s="621"/>
      <c r="B5566" s="621"/>
      <c r="C5566" s="621"/>
      <c r="D5566" s="621"/>
      <c r="E5566" s="621"/>
      <c r="F5566" s="621"/>
    </row>
    <row r="5567" spans="1:6" ht="18" hidden="1" customHeight="1">
      <c r="A5567" s="621"/>
      <c r="B5567" s="621"/>
      <c r="C5567" s="621"/>
      <c r="D5567" s="621"/>
      <c r="E5567" s="621"/>
      <c r="F5567" s="621"/>
    </row>
    <row r="5568" spans="1:6" ht="18" hidden="1" customHeight="1">
      <c r="A5568" s="621"/>
      <c r="B5568" s="621"/>
      <c r="C5568" s="621"/>
      <c r="D5568" s="621"/>
      <c r="E5568" s="621"/>
      <c r="F5568" s="621"/>
    </row>
    <row r="5569" spans="1:6" ht="18" hidden="1" customHeight="1">
      <c r="A5569" s="621"/>
      <c r="B5569" s="621"/>
      <c r="C5569" s="621"/>
      <c r="D5569" s="621"/>
      <c r="E5569" s="621"/>
      <c r="F5569" s="621"/>
    </row>
    <row r="5570" spans="1:6" ht="18" hidden="1" customHeight="1">
      <c r="A5570" s="621"/>
      <c r="B5570" s="621"/>
      <c r="C5570" s="621"/>
      <c r="D5570" s="621"/>
      <c r="E5570" s="621"/>
      <c r="F5570" s="621"/>
    </row>
    <row r="5571" spans="1:6" ht="18" hidden="1" customHeight="1">
      <c r="A5571" s="621"/>
      <c r="B5571" s="621"/>
      <c r="C5571" s="621"/>
      <c r="D5571" s="621"/>
      <c r="E5571" s="621"/>
      <c r="F5571" s="621"/>
    </row>
    <row r="5572" spans="1:6" ht="18" hidden="1" customHeight="1">
      <c r="A5572" s="621"/>
      <c r="B5572" s="621"/>
      <c r="C5572" s="621"/>
      <c r="D5572" s="621"/>
      <c r="E5572" s="621"/>
      <c r="F5572" s="621"/>
    </row>
    <row r="5573" spans="1:6" ht="18" hidden="1" customHeight="1">
      <c r="A5573" s="621"/>
      <c r="B5573" s="621"/>
      <c r="C5573" s="621"/>
      <c r="D5573" s="621"/>
      <c r="E5573" s="621"/>
      <c r="F5573" s="621"/>
    </row>
    <row r="5574" spans="1:6" ht="18" hidden="1" customHeight="1">
      <c r="A5574" s="621"/>
      <c r="B5574" s="621"/>
      <c r="C5574" s="621"/>
      <c r="D5574" s="621"/>
      <c r="E5574" s="621"/>
      <c r="F5574" s="621"/>
    </row>
    <row r="5575" spans="1:6" ht="18" hidden="1" customHeight="1">
      <c r="A5575" s="621"/>
      <c r="B5575" s="621"/>
      <c r="C5575" s="621"/>
      <c r="D5575" s="621"/>
      <c r="E5575" s="621"/>
      <c r="F5575" s="621"/>
    </row>
    <row r="5576" spans="1:6" ht="18" hidden="1" customHeight="1">
      <c r="A5576" s="621"/>
      <c r="B5576" s="621"/>
      <c r="C5576" s="621"/>
      <c r="D5576" s="621"/>
      <c r="E5576" s="621"/>
      <c r="F5576" s="621"/>
    </row>
    <row r="5577" spans="1:6" ht="18" hidden="1" customHeight="1">
      <c r="A5577" s="621"/>
      <c r="B5577" s="621"/>
      <c r="C5577" s="621"/>
      <c r="D5577" s="621"/>
      <c r="E5577" s="621"/>
      <c r="F5577" s="621"/>
    </row>
    <row r="5578" spans="1:6" ht="18" hidden="1" customHeight="1">
      <c r="A5578" s="621"/>
      <c r="B5578" s="621"/>
      <c r="C5578" s="621"/>
      <c r="D5578" s="621"/>
      <c r="E5578" s="621"/>
      <c r="F5578" s="621"/>
    </row>
    <row r="5579" spans="1:6" ht="18" hidden="1" customHeight="1">
      <c r="A5579" s="621"/>
      <c r="B5579" s="621"/>
      <c r="C5579" s="621"/>
      <c r="D5579" s="621"/>
      <c r="E5579" s="621"/>
      <c r="F5579" s="621"/>
    </row>
    <row r="5580" spans="1:6" ht="18" hidden="1" customHeight="1">
      <c r="A5580" s="621"/>
      <c r="B5580" s="621"/>
      <c r="C5580" s="621"/>
      <c r="D5580" s="621"/>
      <c r="E5580" s="621"/>
      <c r="F5580" s="621"/>
    </row>
    <row r="5581" spans="1:6" ht="18" hidden="1" customHeight="1">
      <c r="A5581" s="621"/>
      <c r="B5581" s="621"/>
      <c r="C5581" s="621"/>
      <c r="D5581" s="621"/>
      <c r="E5581" s="621"/>
      <c r="F5581" s="621"/>
    </row>
    <row r="5582" spans="1:6" ht="18" hidden="1" customHeight="1">
      <c r="A5582" s="621"/>
      <c r="B5582" s="621"/>
      <c r="C5582" s="621"/>
      <c r="D5582" s="621"/>
      <c r="E5582" s="621"/>
      <c r="F5582" s="621"/>
    </row>
    <row r="5583" spans="1:6" ht="18" hidden="1" customHeight="1">
      <c r="A5583" s="621"/>
      <c r="B5583" s="621"/>
      <c r="C5583" s="621"/>
      <c r="D5583" s="621"/>
      <c r="E5583" s="621"/>
      <c r="F5583" s="621"/>
    </row>
    <row r="5584" spans="1:6" ht="18" hidden="1" customHeight="1">
      <c r="A5584" s="621"/>
      <c r="B5584" s="621"/>
      <c r="C5584" s="621"/>
      <c r="D5584" s="621"/>
      <c r="E5584" s="621"/>
      <c r="F5584" s="621"/>
    </row>
    <row r="5585" spans="1:6" ht="18" hidden="1" customHeight="1">
      <c r="A5585" s="621"/>
      <c r="B5585" s="621"/>
      <c r="C5585" s="621"/>
      <c r="D5585" s="621"/>
      <c r="E5585" s="621"/>
      <c r="F5585" s="621"/>
    </row>
    <row r="5586" spans="1:6" ht="18" hidden="1" customHeight="1">
      <c r="A5586" s="621"/>
      <c r="B5586" s="621"/>
      <c r="C5586" s="621"/>
      <c r="D5586" s="621"/>
      <c r="E5586" s="621"/>
      <c r="F5586" s="621"/>
    </row>
    <row r="5587" spans="1:6" ht="18" hidden="1" customHeight="1">
      <c r="A5587" s="621"/>
      <c r="B5587" s="621"/>
      <c r="C5587" s="621"/>
      <c r="D5587" s="621"/>
      <c r="E5587" s="621"/>
      <c r="F5587" s="621"/>
    </row>
    <row r="5588" spans="1:6" ht="18" hidden="1" customHeight="1">
      <c r="A5588" s="621"/>
      <c r="B5588" s="621"/>
      <c r="C5588" s="621"/>
      <c r="D5588" s="621"/>
      <c r="E5588" s="621"/>
      <c r="F5588" s="621"/>
    </row>
    <row r="5589" spans="1:6" ht="18" hidden="1" customHeight="1">
      <c r="A5589" s="621"/>
      <c r="B5589" s="621"/>
      <c r="C5589" s="621"/>
      <c r="D5589" s="621"/>
      <c r="E5589" s="621"/>
      <c r="F5589" s="621"/>
    </row>
    <row r="5590" spans="1:6" ht="18" hidden="1" customHeight="1">
      <c r="A5590" s="621"/>
      <c r="B5590" s="621"/>
      <c r="C5590" s="621"/>
      <c r="D5590" s="621"/>
      <c r="E5590" s="621"/>
      <c r="F5590" s="621"/>
    </row>
    <row r="5591" spans="1:6" ht="18" hidden="1" customHeight="1">
      <c r="A5591" s="621"/>
      <c r="B5591" s="621"/>
      <c r="C5591" s="621"/>
      <c r="D5591" s="621"/>
      <c r="E5591" s="621"/>
      <c r="F5591" s="621"/>
    </row>
    <row r="5592" spans="1:6" ht="18" hidden="1" customHeight="1">
      <c r="A5592" s="621"/>
      <c r="B5592" s="621"/>
      <c r="C5592" s="621"/>
      <c r="D5592" s="621"/>
      <c r="E5592" s="621"/>
      <c r="F5592" s="621"/>
    </row>
    <row r="5593" spans="1:6" ht="18" hidden="1" customHeight="1">
      <c r="A5593" s="621"/>
      <c r="B5593" s="621"/>
      <c r="C5593" s="621"/>
      <c r="D5593" s="621"/>
      <c r="E5593" s="621"/>
      <c r="F5593" s="621"/>
    </row>
    <row r="5594" spans="1:6" ht="18" hidden="1" customHeight="1">
      <c r="A5594" s="621"/>
      <c r="B5594" s="621"/>
      <c r="C5594" s="621"/>
      <c r="D5594" s="621"/>
      <c r="E5594" s="621"/>
      <c r="F5594" s="621"/>
    </row>
    <row r="5595" spans="1:6" ht="18" hidden="1" customHeight="1">
      <c r="A5595" s="621"/>
      <c r="B5595" s="621"/>
      <c r="C5595" s="621"/>
      <c r="D5595" s="621"/>
      <c r="E5595" s="621"/>
      <c r="F5595" s="621"/>
    </row>
    <row r="5596" spans="1:6" ht="18" hidden="1" customHeight="1">
      <c r="A5596" s="621"/>
      <c r="B5596" s="621"/>
      <c r="C5596" s="621"/>
      <c r="D5596" s="621"/>
      <c r="E5596" s="621"/>
      <c r="F5596" s="621"/>
    </row>
    <row r="5597" spans="1:6" ht="18" hidden="1" customHeight="1">
      <c r="A5597" s="621"/>
      <c r="B5597" s="621"/>
      <c r="C5597" s="621"/>
      <c r="D5597" s="621"/>
      <c r="E5597" s="621"/>
      <c r="F5597" s="621"/>
    </row>
    <row r="5598" spans="1:6" ht="18" hidden="1" customHeight="1">
      <c r="A5598" s="621"/>
      <c r="B5598" s="621"/>
      <c r="C5598" s="621"/>
      <c r="D5598" s="621"/>
      <c r="E5598" s="621"/>
      <c r="F5598" s="621"/>
    </row>
    <row r="5599" spans="1:6" ht="18" hidden="1" customHeight="1">
      <c r="A5599" s="621"/>
      <c r="B5599" s="621"/>
      <c r="C5599" s="621"/>
      <c r="D5599" s="621"/>
      <c r="E5599" s="621"/>
      <c r="F5599" s="621"/>
    </row>
    <row r="5600" spans="1:6" ht="18" hidden="1" customHeight="1">
      <c r="A5600" s="621"/>
      <c r="B5600" s="621"/>
      <c r="C5600" s="621"/>
      <c r="D5600" s="621"/>
      <c r="E5600" s="621"/>
      <c r="F5600" s="621"/>
    </row>
    <row r="5601" spans="1:6" ht="18" hidden="1" customHeight="1">
      <c r="A5601" s="621"/>
      <c r="B5601" s="621"/>
      <c r="C5601" s="621"/>
      <c r="D5601" s="621"/>
      <c r="E5601" s="621"/>
      <c r="F5601" s="621"/>
    </row>
    <row r="5602" spans="1:6" ht="18" hidden="1" customHeight="1">
      <c r="A5602" s="621"/>
      <c r="B5602" s="621"/>
      <c r="C5602" s="621"/>
      <c r="D5602" s="621"/>
      <c r="E5602" s="621"/>
      <c r="F5602" s="621"/>
    </row>
    <row r="5603" spans="1:6" ht="18" hidden="1" customHeight="1">
      <c r="A5603" s="621"/>
      <c r="B5603" s="621"/>
      <c r="C5603" s="621"/>
      <c r="D5603" s="621"/>
      <c r="E5603" s="621"/>
      <c r="F5603" s="621"/>
    </row>
    <row r="5604" spans="1:6" ht="18" hidden="1" customHeight="1">
      <c r="A5604" s="621"/>
      <c r="B5604" s="621"/>
      <c r="C5604" s="621"/>
      <c r="D5604" s="621"/>
      <c r="E5604" s="621"/>
      <c r="F5604" s="621"/>
    </row>
    <row r="5605" spans="1:6" ht="18" hidden="1" customHeight="1">
      <c r="A5605" s="621"/>
      <c r="B5605" s="621"/>
      <c r="C5605" s="621"/>
      <c r="D5605" s="621"/>
      <c r="E5605" s="621"/>
      <c r="F5605" s="621"/>
    </row>
    <row r="5606" spans="1:6" ht="18" hidden="1" customHeight="1">
      <c r="A5606" s="621"/>
      <c r="B5606" s="621"/>
      <c r="C5606" s="621"/>
      <c r="D5606" s="621"/>
      <c r="E5606" s="621"/>
      <c r="F5606" s="621"/>
    </row>
    <row r="5607" spans="1:6" ht="18" hidden="1" customHeight="1">
      <c r="A5607" s="621"/>
      <c r="B5607" s="621"/>
      <c r="C5607" s="621"/>
      <c r="D5607" s="621"/>
      <c r="E5607" s="621"/>
      <c r="F5607" s="621"/>
    </row>
    <row r="5608" spans="1:6" ht="18" hidden="1" customHeight="1">
      <c r="A5608" s="621"/>
      <c r="B5608" s="621"/>
      <c r="C5608" s="621"/>
      <c r="D5608" s="621"/>
      <c r="E5608" s="621"/>
      <c r="F5608" s="621"/>
    </row>
    <row r="5609" spans="1:6" ht="18" hidden="1" customHeight="1">
      <c r="A5609" s="621"/>
      <c r="B5609" s="621"/>
      <c r="C5609" s="621"/>
      <c r="D5609" s="621"/>
      <c r="E5609" s="621"/>
      <c r="F5609" s="621"/>
    </row>
    <row r="5610" spans="1:6" ht="18" hidden="1" customHeight="1">
      <c r="A5610" s="621"/>
      <c r="B5610" s="621"/>
      <c r="C5610" s="621"/>
      <c r="D5610" s="621"/>
      <c r="E5610" s="621"/>
      <c r="F5610" s="621"/>
    </row>
    <row r="5611" spans="1:6" ht="18" hidden="1" customHeight="1">
      <c r="A5611" s="621"/>
      <c r="B5611" s="621"/>
      <c r="C5611" s="621"/>
      <c r="D5611" s="621"/>
      <c r="E5611" s="621"/>
      <c r="F5611" s="621"/>
    </row>
    <row r="5612" spans="1:6" ht="18" hidden="1" customHeight="1">
      <c r="A5612" s="621"/>
      <c r="B5612" s="621"/>
      <c r="C5612" s="621"/>
      <c r="D5612" s="621"/>
      <c r="E5612" s="621"/>
      <c r="F5612" s="621"/>
    </row>
    <row r="5613" spans="1:6" ht="18" hidden="1" customHeight="1">
      <c r="A5613" s="621"/>
      <c r="B5613" s="621"/>
      <c r="C5613" s="621"/>
      <c r="D5613" s="621"/>
      <c r="E5613" s="621"/>
      <c r="F5613" s="621"/>
    </row>
    <row r="5614" spans="1:6" ht="18" hidden="1" customHeight="1">
      <c r="A5614" s="621"/>
      <c r="B5614" s="621"/>
      <c r="C5614" s="621"/>
      <c r="D5614" s="621"/>
      <c r="E5614" s="621"/>
      <c r="F5614" s="621"/>
    </row>
    <row r="5615" spans="1:6" ht="18" hidden="1" customHeight="1">
      <c r="A5615" s="621"/>
      <c r="B5615" s="621"/>
      <c r="C5615" s="621"/>
      <c r="D5615" s="621"/>
      <c r="E5615" s="621"/>
      <c r="F5615" s="621"/>
    </row>
    <row r="5616" spans="1:6" ht="18" hidden="1" customHeight="1">
      <c r="A5616" s="621"/>
      <c r="B5616" s="621"/>
      <c r="C5616" s="621"/>
      <c r="D5616" s="621"/>
      <c r="E5616" s="621"/>
      <c r="F5616" s="621"/>
    </row>
    <row r="5617" spans="1:6" ht="18" hidden="1" customHeight="1">
      <c r="A5617" s="621"/>
      <c r="B5617" s="621"/>
      <c r="C5617" s="621"/>
      <c r="D5617" s="621"/>
      <c r="E5617" s="621"/>
      <c r="F5617" s="621"/>
    </row>
    <row r="5618" spans="1:6" ht="18" hidden="1" customHeight="1">
      <c r="A5618" s="621"/>
      <c r="B5618" s="621"/>
      <c r="C5618" s="621"/>
      <c r="D5618" s="621"/>
      <c r="E5618" s="621"/>
      <c r="F5618" s="621"/>
    </row>
    <row r="5619" spans="1:6" ht="18" hidden="1" customHeight="1">
      <c r="A5619" s="621"/>
      <c r="B5619" s="621"/>
      <c r="C5619" s="621"/>
      <c r="D5619" s="621"/>
      <c r="E5619" s="621"/>
      <c r="F5619" s="621"/>
    </row>
    <row r="5620" spans="1:6" ht="18" hidden="1" customHeight="1">
      <c r="A5620" s="621"/>
      <c r="B5620" s="621"/>
      <c r="C5620" s="621"/>
      <c r="D5620" s="621"/>
      <c r="E5620" s="621"/>
      <c r="F5620" s="621"/>
    </row>
    <row r="5621" spans="1:6" ht="18" hidden="1" customHeight="1">
      <c r="A5621" s="621"/>
      <c r="B5621" s="621"/>
      <c r="C5621" s="621"/>
      <c r="D5621" s="621"/>
      <c r="E5621" s="621"/>
      <c r="F5621" s="621"/>
    </row>
    <row r="5622" spans="1:6" ht="18" hidden="1" customHeight="1">
      <c r="A5622" s="621"/>
      <c r="B5622" s="621"/>
      <c r="C5622" s="621"/>
      <c r="D5622" s="621"/>
      <c r="E5622" s="621"/>
      <c r="F5622" s="621"/>
    </row>
    <row r="5623" spans="1:6" ht="18" hidden="1" customHeight="1">
      <c r="A5623" s="621"/>
      <c r="B5623" s="621"/>
      <c r="C5623" s="621"/>
      <c r="D5623" s="621"/>
      <c r="E5623" s="621"/>
      <c r="F5623" s="621"/>
    </row>
    <row r="5624" spans="1:6" ht="18" hidden="1" customHeight="1">
      <c r="A5624" s="621"/>
      <c r="B5624" s="621"/>
      <c r="C5624" s="621"/>
      <c r="D5624" s="621"/>
      <c r="E5624" s="621"/>
      <c r="F5624" s="621"/>
    </row>
    <row r="5625" spans="1:6" ht="18" hidden="1" customHeight="1">
      <c r="A5625" s="621"/>
      <c r="B5625" s="621"/>
      <c r="C5625" s="621"/>
      <c r="D5625" s="621"/>
      <c r="E5625" s="621"/>
      <c r="F5625" s="621"/>
    </row>
    <row r="5626" spans="1:6" ht="18" hidden="1" customHeight="1">
      <c r="A5626" s="621"/>
      <c r="B5626" s="621"/>
      <c r="C5626" s="621"/>
      <c r="D5626" s="621"/>
      <c r="E5626" s="621"/>
      <c r="F5626" s="621"/>
    </row>
    <row r="5627" spans="1:6" ht="18" hidden="1" customHeight="1">
      <c r="A5627" s="621"/>
      <c r="B5627" s="621"/>
      <c r="C5627" s="621"/>
      <c r="D5627" s="621"/>
      <c r="E5627" s="621"/>
      <c r="F5627" s="621"/>
    </row>
    <row r="5628" spans="1:6" ht="18" hidden="1" customHeight="1">
      <c r="A5628" s="621"/>
      <c r="B5628" s="621"/>
      <c r="C5628" s="621"/>
      <c r="D5628" s="621"/>
      <c r="E5628" s="621"/>
      <c r="F5628" s="621"/>
    </row>
    <row r="5629" spans="1:6" ht="18" hidden="1" customHeight="1">
      <c r="A5629" s="621"/>
      <c r="B5629" s="621"/>
      <c r="C5629" s="621"/>
      <c r="D5629" s="621"/>
      <c r="E5629" s="621"/>
      <c r="F5629" s="621"/>
    </row>
    <row r="5630" spans="1:6" ht="18" hidden="1" customHeight="1">
      <c r="A5630" s="621"/>
      <c r="B5630" s="621"/>
      <c r="C5630" s="621"/>
      <c r="D5630" s="621"/>
      <c r="E5630" s="621"/>
      <c r="F5630" s="621"/>
    </row>
    <row r="5631" spans="1:6" ht="18" hidden="1" customHeight="1">
      <c r="A5631" s="621"/>
      <c r="B5631" s="621"/>
      <c r="C5631" s="621"/>
      <c r="D5631" s="621"/>
      <c r="E5631" s="621"/>
      <c r="F5631" s="621"/>
    </row>
    <row r="5632" spans="1:6" ht="18" hidden="1" customHeight="1">
      <c r="A5632" s="621"/>
      <c r="B5632" s="621"/>
      <c r="C5632" s="621"/>
      <c r="D5632" s="621"/>
      <c r="E5632" s="621"/>
      <c r="F5632" s="621"/>
    </row>
    <row r="5633" spans="1:6" ht="18" hidden="1" customHeight="1">
      <c r="A5633" s="621"/>
      <c r="B5633" s="621"/>
      <c r="C5633" s="621"/>
      <c r="D5633" s="621"/>
      <c r="E5633" s="621"/>
      <c r="F5633" s="621"/>
    </row>
    <row r="5634" spans="1:6" ht="18" hidden="1" customHeight="1">
      <c r="A5634" s="621"/>
      <c r="B5634" s="621"/>
      <c r="C5634" s="621"/>
      <c r="D5634" s="621"/>
      <c r="E5634" s="621"/>
      <c r="F5634" s="621"/>
    </row>
    <row r="5635" spans="1:6" ht="18" hidden="1" customHeight="1">
      <c r="A5635" s="621"/>
      <c r="B5635" s="621"/>
      <c r="C5635" s="621"/>
      <c r="D5635" s="621"/>
      <c r="E5635" s="621"/>
      <c r="F5635" s="621"/>
    </row>
    <row r="5636" spans="1:6" ht="18" hidden="1" customHeight="1">
      <c r="A5636" s="621"/>
      <c r="B5636" s="621"/>
      <c r="C5636" s="621"/>
      <c r="D5636" s="621"/>
      <c r="E5636" s="621"/>
      <c r="F5636" s="621"/>
    </row>
    <row r="5637" spans="1:6" ht="18" hidden="1" customHeight="1">
      <c r="A5637" s="621"/>
      <c r="B5637" s="621"/>
      <c r="C5637" s="621"/>
      <c r="D5637" s="621"/>
      <c r="E5637" s="621"/>
      <c r="F5637" s="621"/>
    </row>
    <row r="5638" spans="1:6" ht="18" hidden="1" customHeight="1">
      <c r="A5638" s="621"/>
      <c r="B5638" s="621"/>
      <c r="C5638" s="621"/>
      <c r="D5638" s="621"/>
      <c r="E5638" s="621"/>
      <c r="F5638" s="621"/>
    </row>
    <row r="5639" spans="1:6" ht="18" hidden="1" customHeight="1">
      <c r="A5639" s="621"/>
      <c r="B5639" s="621"/>
      <c r="C5639" s="621"/>
      <c r="D5639" s="621"/>
      <c r="E5639" s="621"/>
      <c r="F5639" s="621"/>
    </row>
    <row r="5640" spans="1:6" ht="18" hidden="1" customHeight="1">
      <c r="A5640" s="621"/>
      <c r="B5640" s="621"/>
      <c r="C5640" s="621"/>
      <c r="D5640" s="621"/>
      <c r="E5640" s="621"/>
      <c r="F5640" s="621"/>
    </row>
    <row r="5641" spans="1:6" ht="18" hidden="1" customHeight="1">
      <c r="A5641" s="621"/>
      <c r="B5641" s="621"/>
      <c r="C5641" s="621"/>
      <c r="D5641" s="621"/>
      <c r="E5641" s="621"/>
      <c r="F5641" s="621"/>
    </row>
    <row r="5642" spans="1:6" ht="18" hidden="1" customHeight="1">
      <c r="A5642" s="621"/>
      <c r="B5642" s="621"/>
      <c r="C5642" s="621"/>
      <c r="D5642" s="621"/>
      <c r="E5642" s="621"/>
      <c r="F5642" s="621"/>
    </row>
    <row r="5643" spans="1:6" ht="18" hidden="1" customHeight="1">
      <c r="A5643" s="621"/>
      <c r="B5643" s="621"/>
      <c r="C5643" s="621"/>
      <c r="D5643" s="621"/>
      <c r="E5643" s="621"/>
      <c r="F5643" s="621"/>
    </row>
    <row r="5644" spans="1:6" ht="18" hidden="1" customHeight="1">
      <c r="A5644" s="621"/>
      <c r="B5644" s="621"/>
      <c r="C5644" s="621"/>
      <c r="D5644" s="621"/>
      <c r="E5644" s="621"/>
      <c r="F5644" s="621"/>
    </row>
    <row r="5645" spans="1:6" ht="18" hidden="1" customHeight="1">
      <c r="A5645" s="621"/>
      <c r="B5645" s="621"/>
      <c r="C5645" s="621"/>
      <c r="D5645" s="621"/>
      <c r="E5645" s="621"/>
      <c r="F5645" s="621"/>
    </row>
    <row r="5646" spans="1:6" ht="18" hidden="1" customHeight="1">
      <c r="A5646" s="621"/>
      <c r="B5646" s="621"/>
      <c r="C5646" s="621"/>
      <c r="D5646" s="621"/>
      <c r="E5646" s="621"/>
      <c r="F5646" s="621"/>
    </row>
    <row r="5647" spans="1:6" ht="18" hidden="1" customHeight="1">
      <c r="A5647" s="621"/>
      <c r="B5647" s="621"/>
      <c r="C5647" s="621"/>
      <c r="D5647" s="621"/>
      <c r="E5647" s="621"/>
      <c r="F5647" s="621"/>
    </row>
    <row r="5648" spans="1:6" ht="18" hidden="1" customHeight="1">
      <c r="A5648" s="621"/>
      <c r="B5648" s="621"/>
      <c r="C5648" s="621"/>
      <c r="D5648" s="621"/>
      <c r="E5648" s="621"/>
      <c r="F5648" s="621"/>
    </row>
    <row r="5649" spans="1:6" ht="18" hidden="1" customHeight="1">
      <c r="A5649" s="621"/>
      <c r="B5649" s="621"/>
      <c r="C5649" s="621"/>
      <c r="D5649" s="621"/>
      <c r="E5649" s="621"/>
      <c r="F5649" s="621"/>
    </row>
    <row r="5650" spans="1:6" ht="18" hidden="1" customHeight="1">
      <c r="A5650" s="621"/>
      <c r="B5650" s="621"/>
      <c r="C5650" s="621"/>
      <c r="D5650" s="621"/>
      <c r="E5650" s="621"/>
      <c r="F5650" s="621"/>
    </row>
    <row r="5651" spans="1:6" ht="18" hidden="1" customHeight="1">
      <c r="A5651" s="621"/>
      <c r="B5651" s="621"/>
      <c r="C5651" s="621"/>
      <c r="D5651" s="621"/>
      <c r="E5651" s="621"/>
      <c r="F5651" s="621"/>
    </row>
    <row r="5652" spans="1:6" ht="18" hidden="1" customHeight="1">
      <c r="A5652" s="621"/>
      <c r="B5652" s="621"/>
      <c r="C5652" s="621"/>
      <c r="D5652" s="621"/>
      <c r="E5652" s="621"/>
      <c r="F5652" s="621"/>
    </row>
    <row r="5653" spans="1:6" ht="18" hidden="1" customHeight="1">
      <c r="A5653" s="621"/>
      <c r="B5653" s="621"/>
      <c r="C5653" s="621"/>
      <c r="D5653" s="621"/>
      <c r="E5653" s="621"/>
      <c r="F5653" s="621"/>
    </row>
    <row r="5654" spans="1:6" ht="18" hidden="1" customHeight="1">
      <c r="A5654" s="621"/>
      <c r="B5654" s="621"/>
      <c r="C5654" s="621"/>
      <c r="D5654" s="621"/>
      <c r="E5654" s="621"/>
      <c r="F5654" s="621"/>
    </row>
    <row r="5655" spans="1:6" ht="18" hidden="1" customHeight="1">
      <c r="A5655" s="621"/>
      <c r="B5655" s="621"/>
      <c r="C5655" s="621"/>
      <c r="D5655" s="621"/>
      <c r="E5655" s="621"/>
      <c r="F5655" s="621"/>
    </row>
    <row r="5656" spans="1:6" ht="18" hidden="1" customHeight="1">
      <c r="A5656" s="621"/>
      <c r="B5656" s="621"/>
      <c r="C5656" s="621"/>
      <c r="D5656" s="621"/>
      <c r="E5656" s="621"/>
      <c r="F5656" s="621"/>
    </row>
    <row r="5657" spans="1:6" ht="18" hidden="1" customHeight="1">
      <c r="A5657" s="621"/>
      <c r="B5657" s="621"/>
      <c r="C5657" s="621"/>
      <c r="D5657" s="621"/>
      <c r="E5657" s="621"/>
      <c r="F5657" s="621"/>
    </row>
    <row r="5658" spans="1:6" ht="18" hidden="1" customHeight="1">
      <c r="A5658" s="621"/>
      <c r="B5658" s="621"/>
      <c r="C5658" s="621"/>
      <c r="D5658" s="621"/>
      <c r="E5658" s="621"/>
      <c r="F5658" s="621"/>
    </row>
    <row r="5659" spans="1:6" ht="18" hidden="1" customHeight="1">
      <c r="A5659" s="621"/>
      <c r="B5659" s="621"/>
      <c r="C5659" s="621"/>
      <c r="D5659" s="621"/>
      <c r="E5659" s="621"/>
      <c r="F5659" s="621"/>
    </row>
    <row r="5660" spans="1:6" ht="18" hidden="1" customHeight="1">
      <c r="A5660" s="621"/>
      <c r="B5660" s="621"/>
      <c r="C5660" s="621"/>
      <c r="D5660" s="621"/>
      <c r="E5660" s="621"/>
      <c r="F5660" s="621"/>
    </row>
    <row r="5661" spans="1:6" ht="18" hidden="1" customHeight="1">
      <c r="A5661" s="621"/>
      <c r="B5661" s="621"/>
      <c r="C5661" s="621"/>
      <c r="D5661" s="621"/>
      <c r="E5661" s="621"/>
      <c r="F5661" s="621"/>
    </row>
    <row r="5662" spans="1:6" ht="18" hidden="1" customHeight="1">
      <c r="A5662" s="621"/>
      <c r="B5662" s="621"/>
      <c r="C5662" s="621"/>
      <c r="D5662" s="621"/>
      <c r="E5662" s="621"/>
      <c r="F5662" s="621"/>
    </row>
    <row r="5663" spans="1:6" ht="18" hidden="1" customHeight="1">
      <c r="A5663" s="621"/>
      <c r="B5663" s="621"/>
      <c r="C5663" s="621"/>
      <c r="D5663" s="621"/>
      <c r="E5663" s="621"/>
      <c r="F5663" s="621"/>
    </row>
    <row r="5664" spans="1:6" ht="18" hidden="1" customHeight="1">
      <c r="A5664" s="621"/>
      <c r="B5664" s="621"/>
      <c r="C5664" s="621"/>
      <c r="D5664" s="621"/>
      <c r="E5664" s="621"/>
      <c r="F5664" s="621"/>
    </row>
    <row r="5665" spans="1:6" ht="18" hidden="1" customHeight="1">
      <c r="A5665" s="621"/>
      <c r="B5665" s="621"/>
      <c r="C5665" s="621"/>
      <c r="D5665" s="621"/>
      <c r="E5665" s="621"/>
      <c r="F5665" s="621"/>
    </row>
    <row r="5666" spans="1:6" ht="18" hidden="1" customHeight="1">
      <c r="A5666" s="621"/>
      <c r="B5666" s="621"/>
      <c r="C5666" s="621"/>
      <c r="D5666" s="621"/>
      <c r="E5666" s="621"/>
      <c r="F5666" s="621"/>
    </row>
    <row r="5667" spans="1:6" ht="18" hidden="1" customHeight="1">
      <c r="A5667" s="621"/>
      <c r="B5667" s="621"/>
      <c r="C5667" s="621"/>
      <c r="D5667" s="621"/>
      <c r="E5667" s="621"/>
      <c r="F5667" s="621"/>
    </row>
    <row r="5668" spans="1:6" ht="18" hidden="1" customHeight="1">
      <c r="A5668" s="621"/>
      <c r="B5668" s="621"/>
      <c r="C5668" s="621"/>
      <c r="D5668" s="621"/>
      <c r="E5668" s="621"/>
      <c r="F5668" s="621"/>
    </row>
    <row r="5669" spans="1:6" ht="18" hidden="1" customHeight="1">
      <c r="A5669" s="621"/>
      <c r="B5669" s="621"/>
      <c r="C5669" s="621"/>
      <c r="D5669" s="621"/>
      <c r="E5669" s="621"/>
      <c r="F5669" s="621"/>
    </row>
    <row r="5670" spans="1:6" ht="18" hidden="1" customHeight="1">
      <c r="A5670" s="621"/>
      <c r="B5670" s="621"/>
      <c r="C5670" s="621"/>
      <c r="D5670" s="621"/>
      <c r="E5670" s="621"/>
      <c r="F5670" s="621"/>
    </row>
    <row r="5671" spans="1:6" ht="18" hidden="1" customHeight="1">
      <c r="A5671" s="621"/>
      <c r="B5671" s="621"/>
      <c r="C5671" s="621"/>
      <c r="D5671" s="621"/>
      <c r="E5671" s="621"/>
      <c r="F5671" s="621"/>
    </row>
    <row r="5672" spans="1:6" ht="18" hidden="1" customHeight="1">
      <c r="A5672" s="621"/>
      <c r="B5672" s="621"/>
      <c r="C5672" s="621"/>
      <c r="D5672" s="621"/>
      <c r="E5672" s="621"/>
      <c r="F5672" s="621"/>
    </row>
    <row r="5673" spans="1:6" ht="18" hidden="1" customHeight="1">
      <c r="A5673" s="621"/>
      <c r="B5673" s="621"/>
      <c r="C5673" s="621"/>
      <c r="D5673" s="621"/>
      <c r="E5673" s="621"/>
      <c r="F5673" s="621"/>
    </row>
    <row r="5674" spans="1:6" ht="18" hidden="1" customHeight="1">
      <c r="A5674" s="621"/>
      <c r="B5674" s="621"/>
      <c r="C5674" s="621"/>
      <c r="D5674" s="621"/>
      <c r="E5674" s="621"/>
      <c r="F5674" s="621"/>
    </row>
    <row r="5675" spans="1:6" ht="18" hidden="1" customHeight="1">
      <c r="A5675" s="621"/>
      <c r="B5675" s="621"/>
      <c r="C5675" s="621"/>
      <c r="D5675" s="621"/>
      <c r="E5675" s="621"/>
      <c r="F5675" s="621"/>
    </row>
    <row r="5676" spans="1:6" ht="18" hidden="1" customHeight="1">
      <c r="A5676" s="621"/>
      <c r="B5676" s="621"/>
      <c r="C5676" s="621"/>
      <c r="D5676" s="621"/>
      <c r="E5676" s="621"/>
      <c r="F5676" s="621"/>
    </row>
    <row r="5677" spans="1:6" ht="18" hidden="1" customHeight="1">
      <c r="A5677" s="621"/>
      <c r="B5677" s="621"/>
      <c r="C5677" s="621"/>
      <c r="D5677" s="621"/>
      <c r="E5677" s="621"/>
      <c r="F5677" s="621"/>
    </row>
    <row r="5678" spans="1:6" ht="18" hidden="1" customHeight="1">
      <c r="A5678" s="621"/>
      <c r="B5678" s="621"/>
      <c r="C5678" s="621"/>
      <c r="D5678" s="621"/>
      <c r="E5678" s="621"/>
      <c r="F5678" s="621"/>
    </row>
    <row r="5679" spans="1:6" ht="18" hidden="1" customHeight="1">
      <c r="A5679" s="621"/>
      <c r="B5679" s="621"/>
      <c r="C5679" s="621"/>
      <c r="D5679" s="621"/>
      <c r="E5679" s="621"/>
      <c r="F5679" s="621"/>
    </row>
    <row r="5680" spans="1:6" ht="18" hidden="1" customHeight="1">
      <c r="A5680" s="621"/>
      <c r="B5680" s="621"/>
      <c r="C5680" s="621"/>
      <c r="D5680" s="621"/>
      <c r="E5680" s="621"/>
      <c r="F5680" s="621"/>
    </row>
    <row r="5681" spans="1:6" ht="18" hidden="1" customHeight="1">
      <c r="A5681" s="621"/>
      <c r="B5681" s="621"/>
      <c r="C5681" s="621"/>
      <c r="D5681" s="621"/>
      <c r="E5681" s="621"/>
      <c r="F5681" s="621"/>
    </row>
    <row r="5682" spans="1:6" ht="18" hidden="1" customHeight="1">
      <c r="A5682" s="621"/>
      <c r="B5682" s="621"/>
      <c r="C5682" s="621"/>
      <c r="D5682" s="621"/>
      <c r="E5682" s="621"/>
      <c r="F5682" s="621"/>
    </row>
    <row r="5683" spans="1:6" ht="18" hidden="1" customHeight="1">
      <c r="A5683" s="621"/>
      <c r="B5683" s="621"/>
      <c r="C5683" s="621"/>
      <c r="D5683" s="621"/>
      <c r="E5683" s="621"/>
      <c r="F5683" s="621"/>
    </row>
    <row r="5684" spans="1:6" ht="18" hidden="1" customHeight="1">
      <c r="A5684" s="621"/>
      <c r="B5684" s="621"/>
      <c r="C5684" s="621"/>
      <c r="D5684" s="621"/>
      <c r="E5684" s="621"/>
      <c r="F5684" s="621"/>
    </row>
    <row r="5685" spans="1:6" ht="18" hidden="1" customHeight="1">
      <c r="A5685" s="621"/>
      <c r="B5685" s="621"/>
      <c r="C5685" s="621"/>
      <c r="D5685" s="621"/>
      <c r="E5685" s="621"/>
      <c r="F5685" s="621"/>
    </row>
    <row r="5686" spans="1:6" ht="18" hidden="1" customHeight="1">
      <c r="A5686" s="621"/>
      <c r="B5686" s="621"/>
      <c r="C5686" s="621"/>
      <c r="D5686" s="621"/>
      <c r="E5686" s="621"/>
      <c r="F5686" s="621"/>
    </row>
    <row r="5687" spans="1:6" ht="18" hidden="1" customHeight="1">
      <c r="A5687" s="621"/>
      <c r="B5687" s="621"/>
      <c r="C5687" s="621"/>
      <c r="D5687" s="621"/>
      <c r="E5687" s="621"/>
      <c r="F5687" s="621"/>
    </row>
    <row r="5688" spans="1:6" ht="18" hidden="1" customHeight="1">
      <c r="A5688" s="621"/>
      <c r="B5688" s="621"/>
      <c r="C5688" s="621"/>
      <c r="D5688" s="621"/>
      <c r="E5688" s="621"/>
      <c r="F5688" s="621"/>
    </row>
    <row r="5689" spans="1:6" ht="18" hidden="1" customHeight="1">
      <c r="A5689" s="621"/>
      <c r="B5689" s="621"/>
      <c r="C5689" s="621"/>
      <c r="D5689" s="621"/>
      <c r="E5689" s="621"/>
      <c r="F5689" s="621"/>
    </row>
    <row r="5690" spans="1:6" ht="18" hidden="1" customHeight="1">
      <c r="A5690" s="621"/>
      <c r="B5690" s="621"/>
      <c r="C5690" s="621"/>
      <c r="D5690" s="621"/>
      <c r="E5690" s="621"/>
      <c r="F5690" s="621"/>
    </row>
    <row r="5691" spans="1:6" ht="18" hidden="1" customHeight="1">
      <c r="A5691" s="621"/>
      <c r="B5691" s="621"/>
      <c r="C5691" s="621"/>
      <c r="D5691" s="621"/>
      <c r="E5691" s="621"/>
      <c r="F5691" s="621"/>
    </row>
    <row r="5692" spans="1:6" ht="18" hidden="1" customHeight="1">
      <c r="A5692" s="621"/>
      <c r="B5692" s="621"/>
      <c r="C5692" s="621"/>
      <c r="D5692" s="621"/>
      <c r="E5692" s="621"/>
      <c r="F5692" s="621"/>
    </row>
    <row r="5693" spans="1:6" ht="18" hidden="1" customHeight="1">
      <c r="A5693" s="621"/>
      <c r="B5693" s="621"/>
      <c r="C5693" s="621"/>
      <c r="D5693" s="621"/>
      <c r="E5693" s="621"/>
      <c r="F5693" s="621"/>
    </row>
    <row r="5694" spans="1:6" ht="18" hidden="1" customHeight="1">
      <c r="A5694" s="621"/>
      <c r="B5694" s="621"/>
      <c r="C5694" s="621"/>
      <c r="D5694" s="621"/>
      <c r="E5694" s="621"/>
      <c r="F5694" s="621"/>
    </row>
    <row r="5695" spans="1:6" ht="18" hidden="1" customHeight="1">
      <c r="A5695" s="621"/>
      <c r="B5695" s="621"/>
      <c r="C5695" s="621"/>
      <c r="D5695" s="621"/>
      <c r="E5695" s="621"/>
      <c r="F5695" s="621"/>
    </row>
    <row r="5696" spans="1:6" ht="18" hidden="1" customHeight="1">
      <c r="A5696" s="621"/>
      <c r="B5696" s="621"/>
      <c r="C5696" s="621"/>
      <c r="D5696" s="621"/>
      <c r="E5696" s="621"/>
      <c r="F5696" s="621"/>
    </row>
    <row r="5697" spans="1:6" ht="18" hidden="1" customHeight="1">
      <c r="A5697" s="621"/>
      <c r="B5697" s="621"/>
      <c r="C5697" s="621"/>
      <c r="D5697" s="621"/>
      <c r="E5697" s="621"/>
      <c r="F5697" s="621"/>
    </row>
    <row r="5698" spans="1:6" ht="18" hidden="1" customHeight="1">
      <c r="A5698" s="621"/>
      <c r="B5698" s="621"/>
      <c r="C5698" s="621"/>
      <c r="D5698" s="621"/>
      <c r="E5698" s="621"/>
      <c r="F5698" s="621"/>
    </row>
    <row r="5699" spans="1:6" ht="18" hidden="1" customHeight="1">
      <c r="A5699" s="621"/>
      <c r="B5699" s="621"/>
      <c r="C5699" s="621"/>
      <c r="D5699" s="621"/>
      <c r="E5699" s="621"/>
      <c r="F5699" s="621"/>
    </row>
    <row r="5700" spans="1:6" ht="18" hidden="1" customHeight="1">
      <c r="A5700" s="621"/>
      <c r="B5700" s="621"/>
      <c r="C5700" s="621"/>
      <c r="D5700" s="621"/>
      <c r="E5700" s="621"/>
      <c r="F5700" s="621"/>
    </row>
    <row r="5701" spans="1:6" ht="18" hidden="1" customHeight="1">
      <c r="A5701" s="621"/>
      <c r="B5701" s="621"/>
      <c r="C5701" s="621"/>
      <c r="D5701" s="621"/>
      <c r="E5701" s="621"/>
      <c r="F5701" s="621"/>
    </row>
    <row r="5702" spans="1:6" ht="18" hidden="1" customHeight="1">
      <c r="A5702" s="621"/>
      <c r="B5702" s="621"/>
      <c r="C5702" s="621"/>
      <c r="D5702" s="621"/>
      <c r="E5702" s="621"/>
      <c r="F5702" s="621"/>
    </row>
    <row r="5703" spans="1:6" ht="18" hidden="1" customHeight="1">
      <c r="A5703" s="621"/>
      <c r="B5703" s="621"/>
      <c r="C5703" s="621"/>
      <c r="D5703" s="621"/>
      <c r="E5703" s="621"/>
      <c r="F5703" s="621"/>
    </row>
    <row r="5704" spans="1:6" ht="18" hidden="1" customHeight="1">
      <c r="A5704" s="621"/>
      <c r="B5704" s="621"/>
      <c r="C5704" s="621"/>
      <c r="D5704" s="621"/>
      <c r="E5704" s="621"/>
      <c r="F5704" s="621"/>
    </row>
    <row r="5705" spans="1:6" ht="18" hidden="1" customHeight="1">
      <c r="A5705" s="621"/>
      <c r="B5705" s="621"/>
      <c r="C5705" s="621"/>
      <c r="D5705" s="621"/>
      <c r="E5705" s="621"/>
      <c r="F5705" s="621"/>
    </row>
    <row r="5706" spans="1:6" ht="18" hidden="1" customHeight="1">
      <c r="A5706" s="621"/>
      <c r="B5706" s="621"/>
      <c r="C5706" s="621"/>
      <c r="D5706" s="621"/>
      <c r="E5706" s="621"/>
      <c r="F5706" s="621"/>
    </row>
    <row r="5707" spans="1:6" ht="18" hidden="1" customHeight="1">
      <c r="A5707" s="621"/>
      <c r="B5707" s="621"/>
      <c r="C5707" s="621"/>
      <c r="D5707" s="621"/>
      <c r="E5707" s="621"/>
      <c r="F5707" s="621"/>
    </row>
    <row r="5708" spans="1:6" ht="18" hidden="1" customHeight="1">
      <c r="A5708" s="621"/>
      <c r="B5708" s="621"/>
      <c r="C5708" s="621"/>
      <c r="D5708" s="621"/>
      <c r="E5708" s="621"/>
      <c r="F5708" s="621"/>
    </row>
    <row r="5709" spans="1:6" ht="18" hidden="1" customHeight="1">
      <c r="A5709" s="621"/>
      <c r="B5709" s="621"/>
      <c r="C5709" s="621"/>
      <c r="D5709" s="621"/>
      <c r="E5709" s="621"/>
      <c r="F5709" s="621"/>
    </row>
    <row r="5710" spans="1:6" ht="18" hidden="1" customHeight="1">
      <c r="A5710" s="621"/>
      <c r="B5710" s="621"/>
      <c r="C5710" s="621"/>
      <c r="D5710" s="621"/>
      <c r="E5710" s="621"/>
      <c r="F5710" s="621"/>
    </row>
    <row r="5711" spans="1:6" ht="18" hidden="1" customHeight="1">
      <c r="A5711" s="621"/>
      <c r="B5711" s="621"/>
      <c r="C5711" s="621"/>
      <c r="D5711" s="621"/>
      <c r="E5711" s="621"/>
      <c r="F5711" s="621"/>
    </row>
    <row r="5712" spans="1:6" ht="18" hidden="1" customHeight="1">
      <c r="A5712" s="621"/>
      <c r="B5712" s="621"/>
      <c r="C5712" s="621"/>
      <c r="D5712" s="621"/>
      <c r="E5712" s="621"/>
      <c r="F5712" s="621"/>
    </row>
    <row r="5713" spans="1:6" ht="18" hidden="1" customHeight="1">
      <c r="A5713" s="621"/>
      <c r="B5713" s="621"/>
      <c r="C5713" s="621"/>
      <c r="D5713" s="621"/>
      <c r="E5713" s="621"/>
      <c r="F5713" s="621"/>
    </row>
    <row r="5714" spans="1:6" ht="18" hidden="1" customHeight="1">
      <c r="A5714" s="621"/>
      <c r="B5714" s="621"/>
      <c r="C5714" s="621"/>
      <c r="D5714" s="621"/>
      <c r="E5714" s="621"/>
      <c r="F5714" s="621"/>
    </row>
    <row r="5715" spans="1:6" ht="18" hidden="1" customHeight="1">
      <c r="A5715" s="621"/>
      <c r="B5715" s="621"/>
      <c r="C5715" s="621"/>
      <c r="D5715" s="621"/>
      <c r="E5715" s="621"/>
      <c r="F5715" s="621"/>
    </row>
    <row r="5716" spans="1:6" ht="18" hidden="1" customHeight="1">
      <c r="A5716" s="621"/>
      <c r="B5716" s="621"/>
      <c r="C5716" s="621"/>
      <c r="D5716" s="621"/>
      <c r="E5716" s="621"/>
      <c r="F5716" s="621"/>
    </row>
    <row r="5717" spans="1:6" ht="18" hidden="1" customHeight="1">
      <c r="A5717" s="621"/>
      <c r="B5717" s="621"/>
      <c r="C5717" s="621"/>
      <c r="D5717" s="621"/>
      <c r="E5717" s="621"/>
      <c r="F5717" s="621"/>
    </row>
    <row r="5718" spans="1:6" ht="18" hidden="1" customHeight="1">
      <c r="A5718" s="621"/>
      <c r="B5718" s="621"/>
      <c r="C5718" s="621"/>
      <c r="D5718" s="621"/>
      <c r="E5718" s="621"/>
      <c r="F5718" s="621"/>
    </row>
    <row r="5719" spans="1:6" ht="18" hidden="1" customHeight="1">
      <c r="A5719" s="621"/>
      <c r="B5719" s="621"/>
      <c r="C5719" s="621"/>
      <c r="D5719" s="621"/>
      <c r="E5719" s="621"/>
      <c r="F5719" s="621"/>
    </row>
    <row r="5720" spans="1:6" ht="18" hidden="1" customHeight="1">
      <c r="A5720" s="621"/>
      <c r="B5720" s="621"/>
      <c r="C5720" s="621"/>
      <c r="D5720" s="621"/>
      <c r="E5720" s="621"/>
      <c r="F5720" s="621"/>
    </row>
    <row r="5721" spans="1:6" ht="18" hidden="1" customHeight="1">
      <c r="A5721" s="621"/>
      <c r="B5721" s="621"/>
      <c r="C5721" s="621"/>
      <c r="D5721" s="621"/>
      <c r="E5721" s="621"/>
      <c r="F5721" s="621"/>
    </row>
    <row r="5722" spans="1:6" ht="18" hidden="1" customHeight="1">
      <c r="A5722" s="621"/>
      <c r="B5722" s="621"/>
      <c r="C5722" s="621"/>
      <c r="D5722" s="621"/>
      <c r="E5722" s="621"/>
      <c r="F5722" s="621"/>
    </row>
    <row r="5723" spans="1:6" ht="18" hidden="1" customHeight="1">
      <c r="A5723" s="621"/>
      <c r="B5723" s="621"/>
      <c r="C5723" s="621"/>
      <c r="D5723" s="621"/>
      <c r="E5723" s="621"/>
      <c r="F5723" s="621"/>
    </row>
    <row r="5724" spans="1:6" ht="18" hidden="1" customHeight="1">
      <c r="A5724" s="621"/>
      <c r="B5724" s="621"/>
      <c r="C5724" s="621"/>
      <c r="D5724" s="621"/>
      <c r="E5724" s="621"/>
      <c r="F5724" s="621"/>
    </row>
    <row r="5725" spans="1:6" ht="18" hidden="1" customHeight="1">
      <c r="A5725" s="621"/>
      <c r="B5725" s="621"/>
      <c r="C5725" s="621"/>
      <c r="D5725" s="621"/>
      <c r="E5725" s="621"/>
      <c r="F5725" s="621"/>
    </row>
    <row r="5726" spans="1:6" ht="18" hidden="1" customHeight="1">
      <c r="A5726" s="621"/>
      <c r="B5726" s="621"/>
      <c r="C5726" s="621"/>
      <c r="D5726" s="621"/>
      <c r="E5726" s="621"/>
      <c r="F5726" s="621"/>
    </row>
    <row r="5727" spans="1:6" ht="18" hidden="1" customHeight="1">
      <c r="A5727" s="621"/>
      <c r="B5727" s="621"/>
      <c r="C5727" s="621"/>
      <c r="D5727" s="621"/>
      <c r="E5727" s="621"/>
      <c r="F5727" s="621"/>
    </row>
    <row r="5728" spans="1:6" ht="18" hidden="1" customHeight="1">
      <c r="A5728" s="621"/>
      <c r="B5728" s="621"/>
      <c r="C5728" s="621"/>
      <c r="D5728" s="621"/>
      <c r="E5728" s="621"/>
      <c r="F5728" s="621"/>
    </row>
    <row r="5729" spans="1:6" ht="18" hidden="1" customHeight="1">
      <c r="A5729" s="621"/>
      <c r="B5729" s="621"/>
      <c r="C5729" s="621"/>
      <c r="D5729" s="621"/>
      <c r="E5729" s="621"/>
      <c r="F5729" s="621"/>
    </row>
    <row r="5730" spans="1:6" ht="18" hidden="1" customHeight="1">
      <c r="A5730" s="621"/>
      <c r="B5730" s="621"/>
      <c r="C5730" s="621"/>
      <c r="D5730" s="621"/>
      <c r="E5730" s="621"/>
      <c r="F5730" s="621"/>
    </row>
    <row r="5731" spans="1:6" ht="18" hidden="1" customHeight="1">
      <c r="A5731" s="621"/>
      <c r="B5731" s="621"/>
      <c r="C5731" s="621"/>
      <c r="D5731" s="621"/>
      <c r="E5731" s="621"/>
      <c r="F5731" s="621"/>
    </row>
    <row r="5732" spans="1:6" ht="18" hidden="1" customHeight="1">
      <c r="A5732" s="621"/>
      <c r="B5732" s="621"/>
      <c r="C5732" s="621"/>
      <c r="D5732" s="621"/>
      <c r="E5732" s="621"/>
      <c r="F5732" s="621"/>
    </row>
    <row r="5733" spans="1:6" ht="18" hidden="1" customHeight="1">
      <c r="A5733" s="621"/>
      <c r="B5733" s="621"/>
      <c r="C5733" s="621"/>
      <c r="D5733" s="621"/>
      <c r="E5733" s="621"/>
      <c r="F5733" s="621"/>
    </row>
    <row r="5734" spans="1:6" ht="18" hidden="1" customHeight="1">
      <c r="A5734" s="621"/>
      <c r="B5734" s="621"/>
      <c r="C5734" s="621"/>
      <c r="D5734" s="621"/>
      <c r="E5734" s="621"/>
      <c r="F5734" s="621"/>
    </row>
    <row r="5735" spans="1:6" ht="18" hidden="1" customHeight="1">
      <c r="A5735" s="621"/>
      <c r="B5735" s="621"/>
      <c r="C5735" s="621"/>
      <c r="D5735" s="621"/>
      <c r="E5735" s="621"/>
      <c r="F5735" s="621"/>
    </row>
    <row r="5736" spans="1:6" ht="18" hidden="1" customHeight="1">
      <c r="A5736" s="621"/>
      <c r="B5736" s="621"/>
      <c r="C5736" s="621"/>
      <c r="D5736" s="621"/>
      <c r="E5736" s="621"/>
      <c r="F5736" s="621"/>
    </row>
    <row r="5737" spans="1:6" ht="18" hidden="1" customHeight="1">
      <c r="A5737" s="621"/>
      <c r="B5737" s="621"/>
      <c r="C5737" s="621"/>
      <c r="D5737" s="621"/>
      <c r="E5737" s="621"/>
      <c r="F5737" s="621"/>
    </row>
    <row r="5738" spans="1:6" ht="18" hidden="1" customHeight="1">
      <c r="A5738" s="621"/>
      <c r="B5738" s="621"/>
      <c r="C5738" s="621"/>
      <c r="D5738" s="621"/>
      <c r="E5738" s="621"/>
      <c r="F5738" s="621"/>
    </row>
    <row r="5739" spans="1:6" ht="18" hidden="1" customHeight="1">
      <c r="A5739" s="621"/>
      <c r="B5739" s="621"/>
      <c r="C5739" s="621"/>
      <c r="D5739" s="621"/>
      <c r="E5739" s="621"/>
      <c r="F5739" s="621"/>
    </row>
    <row r="5740" spans="1:6" ht="18" hidden="1" customHeight="1">
      <c r="A5740" s="621"/>
      <c r="B5740" s="621"/>
      <c r="C5740" s="621"/>
      <c r="D5740" s="621"/>
      <c r="E5740" s="621"/>
      <c r="F5740" s="621"/>
    </row>
    <row r="5741" spans="1:6" ht="18" hidden="1" customHeight="1">
      <c r="A5741" s="621"/>
      <c r="B5741" s="621"/>
      <c r="C5741" s="621"/>
      <c r="D5741" s="621"/>
      <c r="E5741" s="621"/>
      <c r="F5741" s="621"/>
    </row>
    <row r="5742" spans="1:6" ht="18" hidden="1" customHeight="1">
      <c r="A5742" s="621"/>
      <c r="B5742" s="621"/>
      <c r="C5742" s="621"/>
      <c r="D5742" s="621"/>
      <c r="E5742" s="621"/>
      <c r="F5742" s="621"/>
    </row>
    <row r="5743" spans="1:6" ht="18" hidden="1" customHeight="1">
      <c r="A5743" s="621"/>
      <c r="B5743" s="621"/>
      <c r="C5743" s="621"/>
      <c r="D5743" s="621"/>
      <c r="E5743" s="621"/>
      <c r="F5743" s="621"/>
    </row>
    <row r="5744" spans="1:6" ht="18" hidden="1" customHeight="1">
      <c r="A5744" s="621"/>
      <c r="B5744" s="621"/>
      <c r="C5744" s="621"/>
      <c r="D5744" s="621"/>
      <c r="E5744" s="621"/>
      <c r="F5744" s="621"/>
    </row>
    <row r="5745" spans="1:6" ht="18" hidden="1" customHeight="1">
      <c r="A5745" s="621"/>
      <c r="B5745" s="621"/>
      <c r="C5745" s="621"/>
      <c r="D5745" s="621"/>
      <c r="E5745" s="621"/>
      <c r="F5745" s="621"/>
    </row>
    <row r="5746" spans="1:6" ht="18" hidden="1" customHeight="1">
      <c r="A5746" s="621"/>
      <c r="B5746" s="621"/>
      <c r="C5746" s="621"/>
      <c r="D5746" s="621"/>
      <c r="E5746" s="621"/>
      <c r="F5746" s="621"/>
    </row>
    <row r="5747" spans="1:6" ht="18" hidden="1" customHeight="1">
      <c r="A5747" s="621"/>
      <c r="B5747" s="621"/>
      <c r="C5747" s="621"/>
      <c r="D5747" s="621"/>
      <c r="E5747" s="621"/>
      <c r="F5747" s="621"/>
    </row>
    <row r="5748" spans="1:6" ht="18" hidden="1" customHeight="1">
      <c r="A5748" s="621"/>
      <c r="B5748" s="621"/>
      <c r="C5748" s="621"/>
      <c r="D5748" s="621"/>
      <c r="E5748" s="621"/>
      <c r="F5748" s="621"/>
    </row>
    <row r="5749" spans="1:6" ht="18" hidden="1" customHeight="1">
      <c r="A5749" s="621"/>
      <c r="B5749" s="621"/>
      <c r="C5749" s="621"/>
      <c r="D5749" s="621"/>
      <c r="E5749" s="621"/>
      <c r="F5749" s="621"/>
    </row>
    <row r="5750" spans="1:6" ht="18" hidden="1" customHeight="1">
      <c r="A5750" s="621"/>
      <c r="B5750" s="621"/>
      <c r="C5750" s="621"/>
      <c r="D5750" s="621"/>
      <c r="E5750" s="621"/>
      <c r="F5750" s="621"/>
    </row>
    <row r="5751" spans="1:6" ht="18" hidden="1" customHeight="1">
      <c r="A5751" s="621"/>
      <c r="B5751" s="621"/>
      <c r="C5751" s="621"/>
      <c r="D5751" s="621"/>
      <c r="E5751" s="621"/>
      <c r="F5751" s="621"/>
    </row>
    <row r="5752" spans="1:6" ht="18" hidden="1" customHeight="1">
      <c r="A5752" s="621"/>
      <c r="B5752" s="621"/>
      <c r="C5752" s="621"/>
      <c r="D5752" s="621"/>
      <c r="E5752" s="621"/>
      <c r="F5752" s="621"/>
    </row>
    <row r="5753" spans="1:6" ht="18" hidden="1" customHeight="1">
      <c r="A5753" s="621"/>
      <c r="B5753" s="621"/>
      <c r="C5753" s="621"/>
      <c r="D5753" s="621"/>
      <c r="E5753" s="621"/>
      <c r="F5753" s="621"/>
    </row>
    <row r="5754" spans="1:6" ht="18" hidden="1" customHeight="1">
      <c r="A5754" s="621"/>
      <c r="B5754" s="621"/>
      <c r="C5754" s="621"/>
      <c r="D5754" s="621"/>
      <c r="E5754" s="621"/>
      <c r="F5754" s="621"/>
    </row>
    <row r="5755" spans="1:6" ht="18" hidden="1" customHeight="1">
      <c r="A5755" s="621"/>
      <c r="B5755" s="621"/>
      <c r="C5755" s="621"/>
      <c r="D5755" s="621"/>
      <c r="E5755" s="621"/>
      <c r="F5755" s="621"/>
    </row>
    <row r="5756" spans="1:6" ht="18" hidden="1" customHeight="1">
      <c r="A5756" s="621"/>
      <c r="B5756" s="621"/>
      <c r="C5756" s="621"/>
      <c r="D5756" s="621"/>
      <c r="E5756" s="621"/>
      <c r="F5756" s="621"/>
    </row>
    <row r="5757" spans="1:6" ht="18" hidden="1" customHeight="1">
      <c r="A5757" s="621"/>
      <c r="B5757" s="621"/>
      <c r="C5757" s="621"/>
      <c r="D5757" s="621"/>
      <c r="E5757" s="621"/>
      <c r="F5757" s="621"/>
    </row>
    <row r="5758" spans="1:6" ht="18" hidden="1" customHeight="1">
      <c r="A5758" s="621"/>
      <c r="B5758" s="621"/>
      <c r="C5758" s="621"/>
      <c r="D5758" s="621"/>
      <c r="E5758" s="621"/>
      <c r="F5758" s="621"/>
    </row>
    <row r="5759" spans="1:6" ht="18" hidden="1" customHeight="1">
      <c r="A5759" s="621"/>
      <c r="B5759" s="621"/>
      <c r="C5759" s="621"/>
      <c r="D5759" s="621"/>
      <c r="E5759" s="621"/>
      <c r="F5759" s="621"/>
    </row>
    <row r="5760" spans="1:6" ht="18" hidden="1" customHeight="1">
      <c r="A5760" s="621"/>
      <c r="B5760" s="621"/>
      <c r="C5760" s="621"/>
      <c r="D5760" s="621"/>
      <c r="E5760" s="621"/>
      <c r="F5760" s="621"/>
    </row>
    <row r="5761" spans="1:6" ht="18" hidden="1" customHeight="1">
      <c r="A5761" s="621"/>
      <c r="B5761" s="621"/>
      <c r="C5761" s="621"/>
      <c r="D5761" s="621"/>
      <c r="E5761" s="621"/>
      <c r="F5761" s="621"/>
    </row>
    <row r="5762" spans="1:6" ht="18" hidden="1" customHeight="1">
      <c r="A5762" s="621"/>
      <c r="B5762" s="621"/>
      <c r="C5762" s="621"/>
      <c r="D5762" s="621"/>
      <c r="E5762" s="621"/>
      <c r="F5762" s="621"/>
    </row>
    <row r="5763" spans="1:6" ht="18" hidden="1" customHeight="1">
      <c r="A5763" s="621"/>
      <c r="B5763" s="621"/>
      <c r="C5763" s="621"/>
      <c r="D5763" s="621"/>
      <c r="E5763" s="621"/>
      <c r="F5763" s="621"/>
    </row>
    <row r="5764" spans="1:6" ht="18" hidden="1" customHeight="1">
      <c r="A5764" s="621"/>
      <c r="B5764" s="621"/>
      <c r="C5764" s="621"/>
      <c r="D5764" s="621"/>
      <c r="E5764" s="621"/>
      <c r="F5764" s="621"/>
    </row>
    <row r="5765" spans="1:6" ht="18" hidden="1" customHeight="1">
      <c r="A5765" s="621"/>
      <c r="B5765" s="621"/>
      <c r="C5765" s="621"/>
      <c r="D5765" s="621"/>
      <c r="E5765" s="621"/>
      <c r="F5765" s="621"/>
    </row>
    <row r="5766" spans="1:6" ht="18" hidden="1" customHeight="1">
      <c r="A5766" s="621"/>
      <c r="B5766" s="621"/>
      <c r="C5766" s="621"/>
      <c r="D5766" s="621"/>
      <c r="E5766" s="621"/>
      <c r="F5766" s="621"/>
    </row>
    <row r="5767" spans="1:6" ht="18" hidden="1" customHeight="1">
      <c r="A5767" s="621"/>
      <c r="B5767" s="621"/>
      <c r="C5767" s="621"/>
      <c r="D5767" s="621"/>
      <c r="E5767" s="621"/>
      <c r="F5767" s="621"/>
    </row>
    <row r="5768" spans="1:6" ht="18" hidden="1" customHeight="1">
      <c r="A5768" s="621"/>
      <c r="B5768" s="621"/>
      <c r="C5768" s="621"/>
      <c r="D5768" s="621"/>
      <c r="E5768" s="621"/>
      <c r="F5768" s="621"/>
    </row>
    <row r="5769" spans="1:6" ht="18" hidden="1" customHeight="1">
      <c r="A5769" s="621"/>
      <c r="B5769" s="621"/>
      <c r="C5769" s="621"/>
      <c r="D5769" s="621"/>
      <c r="E5769" s="621"/>
      <c r="F5769" s="621"/>
    </row>
    <row r="5770" spans="1:6" ht="18" hidden="1" customHeight="1">
      <c r="A5770" s="621"/>
      <c r="B5770" s="621"/>
      <c r="C5770" s="621"/>
      <c r="D5770" s="621"/>
      <c r="E5770" s="621"/>
      <c r="F5770" s="621"/>
    </row>
    <row r="5771" spans="1:6" ht="18" hidden="1" customHeight="1">
      <c r="A5771" s="621"/>
      <c r="B5771" s="621"/>
      <c r="C5771" s="621"/>
      <c r="D5771" s="621"/>
      <c r="E5771" s="621"/>
      <c r="F5771" s="621"/>
    </row>
    <row r="5772" spans="1:6" ht="18" hidden="1" customHeight="1">
      <c r="A5772" s="621"/>
      <c r="B5772" s="621"/>
      <c r="C5772" s="621"/>
      <c r="D5772" s="621"/>
      <c r="E5772" s="621"/>
      <c r="F5772" s="621"/>
    </row>
    <row r="5773" spans="1:6" ht="18" hidden="1" customHeight="1">
      <c r="A5773" s="621"/>
      <c r="B5773" s="621"/>
      <c r="C5773" s="621"/>
      <c r="D5773" s="621"/>
      <c r="E5773" s="621"/>
      <c r="F5773" s="621"/>
    </row>
    <row r="5774" spans="1:6" ht="18" hidden="1" customHeight="1">
      <c r="A5774" s="621"/>
      <c r="B5774" s="621"/>
      <c r="C5774" s="621"/>
      <c r="D5774" s="621"/>
      <c r="E5774" s="621"/>
      <c r="F5774" s="621"/>
    </row>
    <row r="5775" spans="1:6" ht="18" hidden="1" customHeight="1">
      <c r="A5775" s="621"/>
      <c r="B5775" s="621"/>
      <c r="C5775" s="621"/>
      <c r="D5775" s="621"/>
      <c r="E5775" s="621"/>
      <c r="F5775" s="621"/>
    </row>
    <row r="5776" spans="1:6" ht="18" hidden="1" customHeight="1">
      <c r="A5776" s="621"/>
      <c r="B5776" s="621"/>
      <c r="C5776" s="621"/>
      <c r="D5776" s="621"/>
      <c r="E5776" s="621"/>
      <c r="F5776" s="621"/>
    </row>
    <row r="5777" spans="1:6" ht="18" hidden="1" customHeight="1">
      <c r="A5777" s="621"/>
      <c r="B5777" s="621"/>
      <c r="C5777" s="621"/>
      <c r="D5777" s="621"/>
      <c r="E5777" s="621"/>
      <c r="F5777" s="621"/>
    </row>
    <row r="5778" spans="1:6" ht="18" hidden="1" customHeight="1">
      <c r="A5778" s="621"/>
      <c r="B5778" s="621"/>
      <c r="C5778" s="621"/>
      <c r="D5778" s="621"/>
      <c r="E5778" s="621"/>
      <c r="F5778" s="621"/>
    </row>
    <row r="5779" spans="1:6" ht="18" hidden="1" customHeight="1">
      <c r="A5779" s="621"/>
      <c r="B5779" s="621"/>
      <c r="C5779" s="621"/>
      <c r="D5779" s="621"/>
      <c r="E5779" s="621"/>
      <c r="F5779" s="621"/>
    </row>
    <row r="5780" spans="1:6" ht="18" hidden="1" customHeight="1">
      <c r="A5780" s="621"/>
      <c r="B5780" s="621"/>
      <c r="C5780" s="621"/>
      <c r="D5780" s="621"/>
      <c r="E5780" s="621"/>
      <c r="F5780" s="621"/>
    </row>
    <row r="5781" spans="1:6" ht="18" hidden="1" customHeight="1">
      <c r="A5781" s="621"/>
      <c r="B5781" s="621"/>
      <c r="C5781" s="621"/>
      <c r="D5781" s="621"/>
      <c r="E5781" s="621"/>
      <c r="F5781" s="621"/>
    </row>
    <row r="5782" spans="1:6" ht="18" hidden="1" customHeight="1">
      <c r="A5782" s="621"/>
      <c r="B5782" s="621"/>
      <c r="C5782" s="621"/>
      <c r="D5782" s="621"/>
      <c r="E5782" s="621"/>
      <c r="F5782" s="621"/>
    </row>
    <row r="5783" spans="1:6" ht="18" hidden="1" customHeight="1">
      <c r="A5783" s="621"/>
      <c r="B5783" s="621"/>
      <c r="C5783" s="621"/>
      <c r="D5783" s="621"/>
      <c r="E5783" s="621"/>
      <c r="F5783" s="621"/>
    </row>
    <row r="5784" spans="1:6" ht="18" hidden="1" customHeight="1">
      <c r="A5784" s="621"/>
      <c r="B5784" s="621"/>
      <c r="C5784" s="621"/>
      <c r="D5784" s="621"/>
      <c r="E5784" s="621"/>
      <c r="F5784" s="621"/>
    </row>
    <row r="5785" spans="1:6" ht="18" hidden="1" customHeight="1">
      <c r="A5785" s="621"/>
      <c r="B5785" s="621"/>
      <c r="C5785" s="621"/>
      <c r="D5785" s="621"/>
      <c r="E5785" s="621"/>
      <c r="F5785" s="621"/>
    </row>
    <row r="5786" spans="1:6" ht="18" hidden="1" customHeight="1">
      <c r="A5786" s="621"/>
      <c r="B5786" s="621"/>
      <c r="C5786" s="621"/>
      <c r="D5786" s="621"/>
      <c r="E5786" s="621"/>
      <c r="F5786" s="621"/>
    </row>
    <row r="5787" spans="1:6" ht="18" hidden="1" customHeight="1">
      <c r="A5787" s="621"/>
      <c r="B5787" s="621"/>
      <c r="C5787" s="621"/>
      <c r="D5787" s="621"/>
      <c r="E5787" s="621"/>
      <c r="F5787" s="621"/>
    </row>
    <row r="5788" spans="1:6" ht="18" hidden="1" customHeight="1">
      <c r="A5788" s="621"/>
      <c r="B5788" s="621"/>
      <c r="C5788" s="621"/>
      <c r="D5788" s="621"/>
      <c r="E5788" s="621"/>
      <c r="F5788" s="621"/>
    </row>
    <row r="5789" spans="1:6" ht="18" hidden="1" customHeight="1">
      <c r="A5789" s="621"/>
      <c r="B5789" s="621"/>
      <c r="C5789" s="621"/>
      <c r="D5789" s="621"/>
      <c r="E5789" s="621"/>
      <c r="F5789" s="621"/>
    </row>
    <row r="5790" spans="1:6" ht="18" hidden="1" customHeight="1">
      <c r="A5790" s="621"/>
      <c r="B5790" s="621"/>
      <c r="C5790" s="621"/>
      <c r="D5790" s="621"/>
      <c r="E5790" s="621"/>
      <c r="F5790" s="621"/>
    </row>
    <row r="5791" spans="1:6" ht="18" hidden="1" customHeight="1">
      <c r="A5791" s="621"/>
      <c r="B5791" s="621"/>
      <c r="C5791" s="621"/>
      <c r="D5791" s="621"/>
      <c r="E5791" s="621"/>
      <c r="F5791" s="621"/>
    </row>
    <row r="5792" spans="1:6" ht="18" hidden="1" customHeight="1">
      <c r="A5792" s="621"/>
      <c r="B5792" s="621"/>
      <c r="C5792" s="621"/>
      <c r="D5792" s="621"/>
      <c r="E5792" s="621"/>
      <c r="F5792" s="621"/>
    </row>
    <row r="5793" spans="1:6" ht="18" hidden="1" customHeight="1">
      <c r="A5793" s="621"/>
      <c r="B5793" s="621"/>
      <c r="C5793" s="621"/>
      <c r="D5793" s="621"/>
      <c r="E5793" s="621"/>
      <c r="F5793" s="621"/>
    </row>
    <row r="5794" spans="1:6" ht="18" hidden="1" customHeight="1">
      <c r="A5794" s="621"/>
      <c r="B5794" s="621"/>
      <c r="C5794" s="621"/>
      <c r="D5794" s="621"/>
      <c r="E5794" s="621"/>
      <c r="F5794" s="621"/>
    </row>
    <row r="5795" spans="1:6" ht="18" hidden="1" customHeight="1">
      <c r="A5795" s="621"/>
      <c r="B5795" s="621"/>
      <c r="C5795" s="621"/>
      <c r="D5795" s="621"/>
      <c r="E5795" s="621"/>
      <c r="F5795" s="621"/>
    </row>
    <row r="5796" spans="1:6" ht="18" hidden="1" customHeight="1">
      <c r="A5796" s="621"/>
      <c r="B5796" s="621"/>
      <c r="C5796" s="621"/>
      <c r="D5796" s="621"/>
      <c r="E5796" s="621"/>
      <c r="F5796" s="621"/>
    </row>
    <row r="5797" spans="1:6" ht="18" hidden="1" customHeight="1">
      <c r="A5797" s="621"/>
      <c r="B5797" s="621"/>
      <c r="C5797" s="621"/>
      <c r="D5797" s="621"/>
      <c r="E5797" s="621"/>
      <c r="F5797" s="621"/>
    </row>
    <row r="5798" spans="1:6" ht="18" hidden="1" customHeight="1">
      <c r="A5798" s="621"/>
      <c r="B5798" s="621"/>
      <c r="C5798" s="621"/>
      <c r="D5798" s="621"/>
      <c r="E5798" s="621"/>
      <c r="F5798" s="621"/>
    </row>
    <row r="5799" spans="1:6" ht="18" hidden="1" customHeight="1">
      <c r="A5799" s="621"/>
      <c r="B5799" s="621"/>
      <c r="C5799" s="621"/>
      <c r="D5799" s="621"/>
      <c r="E5799" s="621"/>
      <c r="F5799" s="621"/>
    </row>
    <row r="5800" spans="1:6" ht="18" hidden="1" customHeight="1">
      <c r="A5800" s="621"/>
      <c r="B5800" s="621"/>
      <c r="C5800" s="621"/>
      <c r="D5800" s="621"/>
      <c r="E5800" s="621"/>
      <c r="F5800" s="621"/>
    </row>
    <row r="5801" spans="1:6" ht="18" hidden="1" customHeight="1">
      <c r="A5801" s="621"/>
      <c r="B5801" s="621"/>
      <c r="C5801" s="621"/>
      <c r="D5801" s="621"/>
      <c r="E5801" s="621"/>
      <c r="F5801" s="621"/>
    </row>
    <row r="5802" spans="1:6" ht="18" hidden="1" customHeight="1">
      <c r="A5802" s="621"/>
      <c r="B5802" s="621"/>
      <c r="C5802" s="621"/>
      <c r="D5802" s="621"/>
      <c r="E5802" s="621"/>
      <c r="F5802" s="621"/>
    </row>
    <row r="5803" spans="1:6" ht="18" hidden="1" customHeight="1">
      <c r="A5803" s="621"/>
      <c r="B5803" s="621"/>
      <c r="C5803" s="621"/>
      <c r="D5803" s="621"/>
      <c r="E5803" s="621"/>
      <c r="F5803" s="621"/>
    </row>
    <row r="5804" spans="1:6" ht="18" hidden="1" customHeight="1">
      <c r="A5804" s="621"/>
      <c r="B5804" s="621"/>
      <c r="C5804" s="621"/>
      <c r="D5804" s="621"/>
      <c r="E5804" s="621"/>
      <c r="F5804" s="621"/>
    </row>
    <row r="5805" spans="1:6" ht="18" hidden="1" customHeight="1">
      <c r="A5805" s="621"/>
      <c r="B5805" s="621"/>
      <c r="C5805" s="621"/>
      <c r="D5805" s="621"/>
      <c r="E5805" s="621"/>
      <c r="F5805" s="621"/>
    </row>
    <row r="5806" spans="1:6" ht="18" hidden="1" customHeight="1">
      <c r="A5806" s="621"/>
      <c r="B5806" s="621"/>
      <c r="C5806" s="621"/>
      <c r="D5806" s="621"/>
      <c r="E5806" s="621"/>
      <c r="F5806" s="621"/>
    </row>
    <row r="5807" spans="1:6" ht="18" hidden="1" customHeight="1">
      <c r="A5807" s="621"/>
      <c r="B5807" s="621"/>
      <c r="C5807" s="621"/>
      <c r="D5807" s="621"/>
      <c r="E5807" s="621"/>
      <c r="F5807" s="621"/>
    </row>
    <row r="5808" spans="1:6" ht="18" hidden="1" customHeight="1">
      <c r="A5808" s="621"/>
      <c r="B5808" s="621"/>
      <c r="C5808" s="621"/>
      <c r="D5808" s="621"/>
      <c r="E5808" s="621"/>
      <c r="F5808" s="621"/>
    </row>
    <row r="5809" spans="1:6" ht="18" hidden="1" customHeight="1">
      <c r="A5809" s="621"/>
      <c r="B5809" s="621"/>
      <c r="C5809" s="621"/>
      <c r="D5809" s="621"/>
      <c r="E5809" s="621"/>
      <c r="F5809" s="621"/>
    </row>
    <row r="5810" spans="1:6" ht="18" hidden="1" customHeight="1">
      <c r="A5810" s="621"/>
      <c r="B5810" s="621"/>
      <c r="C5810" s="621"/>
      <c r="D5810" s="621"/>
      <c r="E5810" s="621"/>
      <c r="F5810" s="621"/>
    </row>
    <row r="5811" spans="1:6" ht="18" hidden="1" customHeight="1">
      <c r="A5811" s="621"/>
      <c r="B5811" s="621"/>
      <c r="C5811" s="621"/>
      <c r="D5811" s="621"/>
      <c r="E5811" s="621"/>
      <c r="F5811" s="621"/>
    </row>
    <row r="5812" spans="1:6" ht="18" hidden="1" customHeight="1">
      <c r="A5812" s="621"/>
      <c r="B5812" s="621"/>
      <c r="C5812" s="621"/>
      <c r="D5812" s="621"/>
      <c r="E5812" s="621"/>
      <c r="F5812" s="621"/>
    </row>
    <row r="5813" spans="1:6" ht="18" hidden="1" customHeight="1">
      <c r="A5813" s="621"/>
      <c r="B5813" s="621"/>
      <c r="C5813" s="621"/>
      <c r="D5813" s="621"/>
      <c r="E5813" s="621"/>
      <c r="F5813" s="621"/>
    </row>
    <row r="5814" spans="1:6" ht="18" hidden="1" customHeight="1">
      <c r="A5814" s="621"/>
      <c r="B5814" s="621"/>
      <c r="C5814" s="621"/>
      <c r="D5814" s="621"/>
      <c r="E5814" s="621"/>
      <c r="F5814" s="621"/>
    </row>
    <row r="5815" spans="1:6" ht="18" hidden="1" customHeight="1">
      <c r="A5815" s="621"/>
      <c r="B5815" s="621"/>
      <c r="C5815" s="621"/>
      <c r="D5815" s="621"/>
      <c r="E5815" s="621"/>
      <c r="F5815" s="621"/>
    </row>
    <row r="5816" spans="1:6" ht="18" hidden="1" customHeight="1">
      <c r="A5816" s="621"/>
      <c r="B5816" s="621"/>
      <c r="C5816" s="621"/>
      <c r="D5816" s="621"/>
      <c r="E5816" s="621"/>
      <c r="F5816" s="621"/>
    </row>
    <row r="5817" spans="1:6" ht="18" hidden="1" customHeight="1">
      <c r="A5817" s="621"/>
      <c r="B5817" s="621"/>
      <c r="C5817" s="621"/>
      <c r="D5817" s="621"/>
      <c r="E5817" s="621"/>
      <c r="F5817" s="621"/>
    </row>
    <row r="5818" spans="1:6" ht="18" hidden="1" customHeight="1">
      <c r="A5818" s="621"/>
      <c r="B5818" s="621"/>
      <c r="C5818" s="621"/>
      <c r="D5818" s="621"/>
      <c r="E5818" s="621"/>
      <c r="F5818" s="621"/>
    </row>
    <row r="5819" spans="1:6" ht="18" hidden="1" customHeight="1">
      <c r="A5819" s="621"/>
      <c r="B5819" s="621"/>
      <c r="C5819" s="621"/>
      <c r="D5819" s="621"/>
      <c r="E5819" s="621"/>
      <c r="F5819" s="621"/>
    </row>
    <row r="5820" spans="1:6" ht="18" hidden="1" customHeight="1">
      <c r="A5820" s="621"/>
      <c r="B5820" s="621"/>
      <c r="C5820" s="621"/>
      <c r="D5820" s="621"/>
      <c r="E5820" s="621"/>
      <c r="F5820" s="621"/>
    </row>
    <row r="5821" spans="1:6" ht="18" hidden="1" customHeight="1">
      <c r="A5821" s="621"/>
      <c r="B5821" s="621"/>
      <c r="C5821" s="621"/>
      <c r="D5821" s="621"/>
      <c r="E5821" s="621"/>
      <c r="F5821" s="621"/>
    </row>
    <row r="5822" spans="1:6" ht="18" hidden="1" customHeight="1">
      <c r="A5822" s="621"/>
      <c r="B5822" s="621"/>
      <c r="C5822" s="621"/>
      <c r="D5822" s="621"/>
      <c r="E5822" s="621"/>
      <c r="F5822" s="621"/>
    </row>
    <row r="5823" spans="1:6" ht="18" hidden="1" customHeight="1">
      <c r="A5823" s="621"/>
      <c r="B5823" s="621"/>
      <c r="C5823" s="621"/>
      <c r="D5823" s="621"/>
      <c r="E5823" s="621"/>
      <c r="F5823" s="621"/>
    </row>
    <row r="5824" spans="1:6" ht="18" hidden="1" customHeight="1">
      <c r="A5824" s="621"/>
      <c r="B5824" s="621"/>
      <c r="C5824" s="621"/>
      <c r="D5824" s="621"/>
      <c r="E5824" s="621"/>
      <c r="F5824" s="621"/>
    </row>
    <row r="5825" spans="1:6" ht="18" hidden="1" customHeight="1">
      <c r="A5825" s="621"/>
      <c r="B5825" s="621"/>
      <c r="C5825" s="621"/>
      <c r="D5825" s="621"/>
      <c r="E5825" s="621"/>
      <c r="F5825" s="621"/>
    </row>
    <row r="5826" spans="1:6" ht="18" hidden="1" customHeight="1">
      <c r="A5826" s="621"/>
      <c r="B5826" s="621"/>
      <c r="C5826" s="621"/>
      <c r="D5826" s="621"/>
      <c r="E5826" s="621"/>
      <c r="F5826" s="621"/>
    </row>
    <row r="5827" spans="1:6" ht="18" hidden="1" customHeight="1">
      <c r="A5827" s="621"/>
      <c r="B5827" s="621"/>
      <c r="C5827" s="621"/>
      <c r="D5827" s="621"/>
      <c r="E5827" s="621"/>
      <c r="F5827" s="621"/>
    </row>
    <row r="5828" spans="1:6" ht="18" hidden="1" customHeight="1">
      <c r="A5828" s="621"/>
      <c r="B5828" s="621"/>
      <c r="C5828" s="621"/>
      <c r="D5828" s="621"/>
      <c r="E5828" s="621"/>
      <c r="F5828" s="621"/>
    </row>
    <row r="5829" spans="1:6" ht="18" hidden="1" customHeight="1">
      <c r="A5829" s="621"/>
      <c r="B5829" s="621"/>
      <c r="C5829" s="621"/>
      <c r="D5829" s="621"/>
      <c r="E5829" s="621"/>
      <c r="F5829" s="621"/>
    </row>
    <row r="5830" spans="1:6" ht="18" hidden="1" customHeight="1">
      <c r="A5830" s="621"/>
      <c r="B5830" s="621"/>
      <c r="C5830" s="621"/>
      <c r="D5830" s="621"/>
      <c r="E5830" s="621"/>
      <c r="F5830" s="621"/>
    </row>
    <row r="5831" spans="1:6" ht="18" hidden="1" customHeight="1">
      <c r="A5831" s="621"/>
      <c r="B5831" s="621"/>
      <c r="C5831" s="621"/>
      <c r="D5831" s="621"/>
      <c r="E5831" s="621"/>
      <c r="F5831" s="621"/>
    </row>
    <row r="5832" spans="1:6" ht="18" hidden="1" customHeight="1">
      <c r="A5832" s="621"/>
      <c r="B5832" s="621"/>
      <c r="C5832" s="621"/>
      <c r="D5832" s="621"/>
      <c r="E5832" s="621"/>
      <c r="F5832" s="621"/>
    </row>
    <row r="5833" spans="1:6" ht="18" hidden="1" customHeight="1">
      <c r="A5833" s="621"/>
      <c r="B5833" s="621"/>
      <c r="C5833" s="621"/>
      <c r="D5833" s="621"/>
      <c r="E5833" s="621"/>
      <c r="F5833" s="621"/>
    </row>
    <row r="5834" spans="1:6" ht="18" hidden="1" customHeight="1">
      <c r="A5834" s="621"/>
      <c r="B5834" s="621"/>
      <c r="C5834" s="621"/>
      <c r="D5834" s="621"/>
      <c r="E5834" s="621"/>
      <c r="F5834" s="621"/>
    </row>
    <row r="5835" spans="1:6" ht="18" hidden="1" customHeight="1">
      <c r="A5835" s="621"/>
      <c r="B5835" s="621"/>
      <c r="C5835" s="621"/>
      <c r="D5835" s="621"/>
      <c r="E5835" s="621"/>
      <c r="F5835" s="621"/>
    </row>
    <row r="5836" spans="1:6" ht="18" hidden="1" customHeight="1">
      <c r="A5836" s="621"/>
      <c r="B5836" s="621"/>
      <c r="C5836" s="621"/>
      <c r="D5836" s="621"/>
      <c r="E5836" s="621"/>
      <c r="F5836" s="621"/>
    </row>
    <row r="5837" spans="1:6" ht="18" hidden="1" customHeight="1">
      <c r="A5837" s="621"/>
      <c r="B5837" s="621"/>
      <c r="C5837" s="621"/>
      <c r="D5837" s="621"/>
      <c r="E5837" s="621"/>
      <c r="F5837" s="621"/>
    </row>
    <row r="5838" spans="1:6" ht="18" hidden="1" customHeight="1">
      <c r="A5838" s="621"/>
      <c r="B5838" s="621"/>
      <c r="C5838" s="621"/>
      <c r="D5838" s="621"/>
      <c r="E5838" s="621"/>
      <c r="F5838" s="621"/>
    </row>
    <row r="5839" spans="1:6" ht="18" hidden="1" customHeight="1">
      <c r="A5839" s="621"/>
      <c r="B5839" s="621"/>
      <c r="C5839" s="621"/>
      <c r="D5839" s="621"/>
      <c r="E5839" s="621"/>
      <c r="F5839" s="621"/>
    </row>
    <row r="5840" spans="1:6" ht="18" hidden="1" customHeight="1">
      <c r="A5840" s="621"/>
      <c r="B5840" s="621"/>
      <c r="C5840" s="621"/>
      <c r="D5840" s="621"/>
      <c r="E5840" s="621"/>
      <c r="F5840" s="621"/>
    </row>
    <row r="5841" spans="1:6" ht="18" hidden="1" customHeight="1">
      <c r="A5841" s="621"/>
      <c r="B5841" s="621"/>
      <c r="C5841" s="621"/>
      <c r="D5841" s="621"/>
      <c r="E5841" s="621"/>
      <c r="F5841" s="621"/>
    </row>
    <row r="5842" spans="1:6" ht="18" hidden="1" customHeight="1">
      <c r="A5842" s="621"/>
      <c r="B5842" s="621"/>
      <c r="C5842" s="621"/>
      <c r="D5842" s="621"/>
      <c r="E5842" s="621"/>
      <c r="F5842" s="621"/>
    </row>
    <row r="5843" spans="1:6" ht="18" hidden="1" customHeight="1">
      <c r="A5843" s="621"/>
      <c r="B5843" s="621"/>
      <c r="C5843" s="621"/>
      <c r="D5843" s="621"/>
      <c r="E5843" s="621"/>
      <c r="F5843" s="621"/>
    </row>
    <row r="5844" spans="1:6" ht="18" hidden="1" customHeight="1">
      <c r="A5844" s="621"/>
      <c r="B5844" s="621"/>
      <c r="C5844" s="621"/>
      <c r="D5844" s="621"/>
      <c r="E5844" s="621"/>
      <c r="F5844" s="621"/>
    </row>
    <row r="5845" spans="1:6" ht="18" hidden="1" customHeight="1">
      <c r="A5845" s="621"/>
      <c r="B5845" s="621"/>
      <c r="C5845" s="621"/>
      <c r="D5845" s="621"/>
      <c r="E5845" s="621"/>
      <c r="F5845" s="621"/>
    </row>
    <row r="5846" spans="1:6" ht="18" hidden="1" customHeight="1">
      <c r="A5846" s="621"/>
      <c r="B5846" s="621"/>
      <c r="C5846" s="621"/>
      <c r="D5846" s="621"/>
      <c r="E5846" s="621"/>
      <c r="F5846" s="621"/>
    </row>
    <row r="5847" spans="1:6" ht="18" hidden="1" customHeight="1">
      <c r="A5847" s="621"/>
      <c r="B5847" s="621"/>
      <c r="C5847" s="621"/>
      <c r="D5847" s="621"/>
      <c r="E5847" s="621"/>
      <c r="F5847" s="621"/>
    </row>
    <row r="5848" spans="1:6" ht="18" hidden="1" customHeight="1">
      <c r="A5848" s="621"/>
      <c r="B5848" s="621"/>
      <c r="C5848" s="621"/>
      <c r="D5848" s="621"/>
      <c r="E5848" s="621"/>
      <c r="F5848" s="621"/>
    </row>
    <row r="5849" spans="1:6" ht="18" hidden="1" customHeight="1">
      <c r="A5849" s="621"/>
      <c r="B5849" s="621"/>
      <c r="C5849" s="621"/>
      <c r="D5849" s="621"/>
      <c r="E5849" s="621"/>
      <c r="F5849" s="621"/>
    </row>
    <row r="5850" spans="1:6" ht="18" hidden="1" customHeight="1">
      <c r="A5850" s="621"/>
      <c r="B5850" s="621"/>
      <c r="C5850" s="621"/>
      <c r="D5850" s="621"/>
      <c r="E5850" s="621"/>
      <c r="F5850" s="621"/>
    </row>
    <row r="5851" spans="1:6" ht="18" hidden="1" customHeight="1">
      <c r="A5851" s="621"/>
      <c r="B5851" s="621"/>
      <c r="C5851" s="621"/>
      <c r="D5851" s="621"/>
      <c r="E5851" s="621"/>
      <c r="F5851" s="621"/>
    </row>
    <row r="5852" spans="1:6" ht="18" hidden="1" customHeight="1">
      <c r="A5852" s="621"/>
      <c r="B5852" s="621"/>
      <c r="C5852" s="621"/>
      <c r="D5852" s="621"/>
      <c r="E5852" s="621"/>
      <c r="F5852" s="621"/>
    </row>
    <row r="5853" spans="1:6" ht="18" hidden="1" customHeight="1">
      <c r="A5853" s="621"/>
      <c r="B5853" s="621"/>
      <c r="C5853" s="621"/>
      <c r="D5853" s="621"/>
      <c r="E5853" s="621"/>
      <c r="F5853" s="621"/>
    </row>
    <row r="5854" spans="1:6" ht="18" hidden="1" customHeight="1">
      <c r="A5854" s="621"/>
      <c r="B5854" s="621"/>
      <c r="C5854" s="621"/>
      <c r="D5854" s="621"/>
      <c r="E5854" s="621"/>
      <c r="F5854" s="621"/>
    </row>
    <row r="5855" spans="1:6" ht="18" hidden="1" customHeight="1">
      <c r="A5855" s="621"/>
      <c r="B5855" s="621"/>
      <c r="C5855" s="621"/>
      <c r="D5855" s="621"/>
      <c r="E5855" s="621"/>
      <c r="F5855" s="621"/>
    </row>
    <row r="5856" spans="1:6" ht="18" hidden="1" customHeight="1">
      <c r="A5856" s="621"/>
      <c r="B5856" s="621"/>
      <c r="C5856" s="621"/>
      <c r="D5856" s="621"/>
      <c r="E5856" s="621"/>
      <c r="F5856" s="621"/>
    </row>
    <row r="5857" spans="1:6" ht="18" hidden="1" customHeight="1">
      <c r="A5857" s="621"/>
      <c r="B5857" s="621"/>
      <c r="C5857" s="621"/>
      <c r="D5857" s="621"/>
      <c r="E5857" s="621"/>
      <c r="F5857" s="621"/>
    </row>
    <row r="5858" spans="1:6" ht="18" hidden="1" customHeight="1">
      <c r="A5858" s="621"/>
      <c r="B5858" s="621"/>
      <c r="C5858" s="621"/>
      <c r="D5858" s="621"/>
      <c r="E5858" s="621"/>
      <c r="F5858" s="621"/>
    </row>
    <row r="5859" spans="1:6" ht="18" hidden="1" customHeight="1">
      <c r="A5859" s="621"/>
      <c r="B5859" s="621"/>
      <c r="C5859" s="621"/>
      <c r="D5859" s="621"/>
      <c r="E5859" s="621"/>
      <c r="F5859" s="621"/>
    </row>
    <row r="5860" spans="1:6" ht="18" hidden="1" customHeight="1">
      <c r="A5860" s="621"/>
      <c r="B5860" s="621"/>
      <c r="C5860" s="621"/>
      <c r="D5860" s="621"/>
      <c r="E5860" s="621"/>
      <c r="F5860" s="621"/>
    </row>
    <row r="5861" spans="1:6" ht="18" hidden="1" customHeight="1">
      <c r="A5861" s="621"/>
      <c r="B5861" s="621"/>
      <c r="C5861" s="621"/>
      <c r="D5861" s="621"/>
      <c r="E5861" s="621"/>
      <c r="F5861" s="621"/>
    </row>
    <row r="5862" spans="1:6" ht="18" hidden="1" customHeight="1">
      <c r="A5862" s="621"/>
      <c r="B5862" s="621"/>
      <c r="C5862" s="621"/>
      <c r="D5862" s="621"/>
      <c r="E5862" s="621"/>
      <c r="F5862" s="621"/>
    </row>
    <row r="5863" spans="1:6" ht="18" hidden="1" customHeight="1">
      <c r="A5863" s="621"/>
      <c r="B5863" s="621"/>
      <c r="C5863" s="621"/>
      <c r="D5863" s="621"/>
      <c r="E5863" s="621"/>
      <c r="F5863" s="621"/>
    </row>
    <row r="5864" spans="1:6" ht="18" hidden="1" customHeight="1">
      <c r="A5864" s="621"/>
      <c r="B5864" s="621"/>
      <c r="C5864" s="621"/>
      <c r="D5864" s="621"/>
      <c r="E5864" s="621"/>
      <c r="F5864" s="621"/>
    </row>
    <row r="5865" spans="1:6" ht="18" hidden="1" customHeight="1">
      <c r="A5865" s="621"/>
      <c r="B5865" s="621"/>
      <c r="C5865" s="621"/>
      <c r="D5865" s="621"/>
      <c r="E5865" s="621"/>
      <c r="F5865" s="621"/>
    </row>
    <row r="5866" spans="1:6" ht="18" hidden="1" customHeight="1">
      <c r="A5866" s="621"/>
      <c r="B5866" s="621"/>
      <c r="C5866" s="621"/>
      <c r="D5866" s="621"/>
      <c r="E5866" s="621"/>
      <c r="F5866" s="621"/>
    </row>
    <row r="5867" spans="1:6" ht="18" hidden="1" customHeight="1">
      <c r="A5867" s="621"/>
      <c r="B5867" s="621"/>
      <c r="C5867" s="621"/>
      <c r="D5867" s="621"/>
      <c r="E5867" s="621"/>
      <c r="F5867" s="621"/>
    </row>
    <row r="5868" spans="1:6" ht="18" hidden="1" customHeight="1">
      <c r="A5868" s="621"/>
      <c r="B5868" s="621"/>
      <c r="C5868" s="621"/>
      <c r="D5868" s="621"/>
      <c r="E5868" s="621"/>
      <c r="F5868" s="621"/>
    </row>
    <row r="5869" spans="1:6" ht="18" hidden="1" customHeight="1">
      <c r="A5869" s="621"/>
      <c r="B5869" s="621"/>
      <c r="C5869" s="621"/>
      <c r="D5869" s="621"/>
      <c r="E5869" s="621"/>
      <c r="F5869" s="621"/>
    </row>
    <row r="5870" spans="1:6" ht="18" hidden="1" customHeight="1">
      <c r="A5870" s="621"/>
      <c r="B5870" s="621"/>
      <c r="C5870" s="621"/>
      <c r="D5870" s="621"/>
      <c r="E5870" s="621"/>
      <c r="F5870" s="621"/>
    </row>
    <row r="5871" spans="1:6" ht="18" hidden="1" customHeight="1">
      <c r="A5871" s="621"/>
      <c r="B5871" s="621"/>
      <c r="C5871" s="621"/>
      <c r="D5871" s="621"/>
      <c r="E5871" s="621"/>
      <c r="F5871" s="621"/>
    </row>
    <row r="5872" spans="1:6" ht="18" hidden="1" customHeight="1">
      <c r="A5872" s="621"/>
      <c r="B5872" s="621"/>
      <c r="C5872" s="621"/>
      <c r="D5872" s="621"/>
      <c r="E5872" s="621"/>
      <c r="F5872" s="621"/>
    </row>
    <row r="5873" spans="1:6" ht="18" hidden="1" customHeight="1">
      <c r="A5873" s="621"/>
      <c r="B5873" s="621"/>
      <c r="C5873" s="621"/>
      <c r="D5873" s="621"/>
      <c r="E5873" s="621"/>
      <c r="F5873" s="621"/>
    </row>
    <row r="5874" spans="1:6" ht="18" hidden="1" customHeight="1">
      <c r="A5874" s="621"/>
      <c r="B5874" s="621"/>
      <c r="C5874" s="621"/>
      <c r="D5874" s="621"/>
      <c r="E5874" s="621"/>
      <c r="F5874" s="621"/>
    </row>
    <row r="5875" spans="1:6" ht="18" hidden="1" customHeight="1">
      <c r="A5875" s="621"/>
      <c r="B5875" s="621"/>
      <c r="C5875" s="621"/>
      <c r="D5875" s="621"/>
      <c r="E5875" s="621"/>
      <c r="F5875" s="621"/>
    </row>
    <row r="5876" spans="1:6" ht="18" hidden="1" customHeight="1">
      <c r="A5876" s="621"/>
      <c r="B5876" s="621"/>
      <c r="C5876" s="621"/>
      <c r="D5876" s="621"/>
      <c r="E5876" s="621"/>
      <c r="F5876" s="621"/>
    </row>
    <row r="5877" spans="1:6" ht="18" hidden="1" customHeight="1">
      <c r="A5877" s="621"/>
      <c r="B5877" s="621"/>
      <c r="C5877" s="621"/>
      <c r="D5877" s="621"/>
      <c r="E5877" s="621"/>
      <c r="F5877" s="621"/>
    </row>
    <row r="5878" spans="1:6" ht="18" hidden="1" customHeight="1">
      <c r="A5878" s="621"/>
      <c r="B5878" s="621"/>
      <c r="C5878" s="621"/>
      <c r="D5878" s="621"/>
      <c r="E5878" s="621"/>
      <c r="F5878" s="621"/>
    </row>
    <row r="5879" spans="1:6" ht="18" hidden="1" customHeight="1">
      <c r="A5879" s="621"/>
      <c r="B5879" s="621"/>
      <c r="C5879" s="621"/>
      <c r="D5879" s="621"/>
      <c r="E5879" s="621"/>
      <c r="F5879" s="621"/>
    </row>
    <row r="5880" spans="1:6" ht="18" hidden="1" customHeight="1">
      <c r="A5880" s="621"/>
      <c r="B5880" s="621"/>
      <c r="C5880" s="621"/>
      <c r="D5880" s="621"/>
      <c r="E5880" s="621"/>
      <c r="F5880" s="621"/>
    </row>
    <row r="5881" spans="1:6" ht="18" hidden="1" customHeight="1">
      <c r="A5881" s="621"/>
      <c r="B5881" s="621"/>
      <c r="C5881" s="621"/>
      <c r="D5881" s="621"/>
      <c r="E5881" s="621"/>
      <c r="F5881" s="621"/>
    </row>
    <row r="5882" spans="1:6" ht="18" hidden="1" customHeight="1">
      <c r="A5882" s="621"/>
      <c r="B5882" s="621"/>
      <c r="C5882" s="621"/>
      <c r="D5882" s="621"/>
      <c r="E5882" s="621"/>
      <c r="F5882" s="621"/>
    </row>
    <row r="5883" spans="1:6" ht="18" hidden="1" customHeight="1">
      <c r="A5883" s="621"/>
      <c r="B5883" s="621"/>
      <c r="C5883" s="621"/>
      <c r="D5883" s="621"/>
      <c r="E5883" s="621"/>
      <c r="F5883" s="621"/>
    </row>
    <row r="5884" spans="1:6" ht="18" hidden="1" customHeight="1">
      <c r="A5884" s="621"/>
      <c r="B5884" s="621"/>
      <c r="C5884" s="621"/>
      <c r="D5884" s="621"/>
      <c r="E5884" s="621"/>
      <c r="F5884" s="621"/>
    </row>
    <row r="5885" spans="1:6" ht="18" hidden="1" customHeight="1">
      <c r="A5885" s="621"/>
      <c r="B5885" s="621"/>
      <c r="C5885" s="621"/>
      <c r="D5885" s="621"/>
      <c r="E5885" s="621"/>
      <c r="F5885" s="621"/>
    </row>
    <row r="5886" spans="1:6" ht="18" hidden="1" customHeight="1">
      <c r="A5886" s="621"/>
      <c r="B5886" s="621"/>
      <c r="C5886" s="621"/>
      <c r="D5886" s="621"/>
      <c r="E5886" s="621"/>
      <c r="F5886" s="621"/>
    </row>
    <row r="5887" spans="1:6" ht="18" hidden="1" customHeight="1">
      <c r="A5887" s="621"/>
      <c r="B5887" s="621"/>
      <c r="C5887" s="621"/>
      <c r="D5887" s="621"/>
      <c r="E5887" s="621"/>
      <c r="F5887" s="621"/>
    </row>
    <row r="5888" spans="1:6" ht="18" hidden="1" customHeight="1">
      <c r="A5888" s="621"/>
      <c r="B5888" s="621"/>
      <c r="C5888" s="621"/>
      <c r="D5888" s="621"/>
      <c r="E5888" s="621"/>
      <c r="F5888" s="621"/>
    </row>
    <row r="5889" spans="1:6" ht="18" hidden="1" customHeight="1">
      <c r="A5889" s="621"/>
      <c r="B5889" s="621"/>
      <c r="C5889" s="621"/>
      <c r="D5889" s="621"/>
      <c r="E5889" s="621"/>
      <c r="F5889" s="621"/>
    </row>
    <row r="5890" spans="1:6" ht="18" hidden="1" customHeight="1">
      <c r="A5890" s="621"/>
      <c r="B5890" s="621"/>
      <c r="C5890" s="621"/>
      <c r="D5890" s="621"/>
      <c r="E5890" s="621"/>
      <c r="F5890" s="621"/>
    </row>
    <row r="5891" spans="1:6" ht="18" hidden="1" customHeight="1">
      <c r="A5891" s="621"/>
      <c r="B5891" s="621"/>
      <c r="C5891" s="621"/>
      <c r="D5891" s="621"/>
      <c r="E5891" s="621"/>
      <c r="F5891" s="621"/>
    </row>
    <row r="5892" spans="1:6" ht="18" hidden="1" customHeight="1">
      <c r="A5892" s="621"/>
      <c r="B5892" s="621"/>
      <c r="C5892" s="621"/>
      <c r="D5892" s="621"/>
      <c r="E5892" s="621"/>
      <c r="F5892" s="621"/>
    </row>
    <row r="5893" spans="1:6" ht="18" hidden="1" customHeight="1">
      <c r="A5893" s="621"/>
      <c r="B5893" s="621"/>
      <c r="C5893" s="621"/>
      <c r="D5893" s="621"/>
      <c r="E5893" s="621"/>
      <c r="F5893" s="621"/>
    </row>
    <row r="5894" spans="1:6" ht="18" hidden="1" customHeight="1">
      <c r="A5894" s="621"/>
      <c r="B5894" s="621"/>
      <c r="C5894" s="621"/>
      <c r="D5894" s="621"/>
      <c r="E5894" s="621"/>
      <c r="F5894" s="621"/>
    </row>
    <row r="5895" spans="1:6" ht="18" hidden="1" customHeight="1">
      <c r="A5895" s="621"/>
      <c r="B5895" s="621"/>
      <c r="C5895" s="621"/>
      <c r="D5895" s="621"/>
      <c r="E5895" s="621"/>
      <c r="F5895" s="621"/>
    </row>
    <row r="5896" spans="1:6" ht="18" hidden="1" customHeight="1">
      <c r="A5896" s="621"/>
      <c r="B5896" s="621"/>
      <c r="C5896" s="621"/>
      <c r="D5896" s="621"/>
      <c r="E5896" s="621"/>
      <c r="F5896" s="621"/>
    </row>
    <row r="5897" spans="1:6" ht="18" hidden="1" customHeight="1">
      <c r="A5897" s="621"/>
      <c r="B5897" s="621"/>
      <c r="C5897" s="621"/>
      <c r="D5897" s="621"/>
      <c r="E5897" s="621"/>
      <c r="F5897" s="621"/>
    </row>
    <row r="5898" spans="1:6" ht="18" hidden="1" customHeight="1">
      <c r="A5898" s="621"/>
      <c r="B5898" s="621"/>
      <c r="C5898" s="621"/>
      <c r="D5898" s="621"/>
      <c r="E5898" s="621"/>
      <c r="F5898" s="621"/>
    </row>
    <row r="5899" spans="1:6" ht="18" hidden="1" customHeight="1">
      <c r="A5899" s="621"/>
      <c r="B5899" s="621"/>
      <c r="C5899" s="621"/>
      <c r="D5899" s="621"/>
      <c r="E5899" s="621"/>
      <c r="F5899" s="621"/>
    </row>
    <row r="5900" spans="1:6" ht="18" hidden="1" customHeight="1">
      <c r="A5900" s="621"/>
      <c r="B5900" s="621"/>
      <c r="C5900" s="621"/>
      <c r="D5900" s="621"/>
      <c r="E5900" s="621"/>
      <c r="F5900" s="621"/>
    </row>
    <row r="5901" spans="1:6" ht="18" hidden="1" customHeight="1">
      <c r="A5901" s="621"/>
      <c r="B5901" s="621"/>
      <c r="C5901" s="621"/>
      <c r="D5901" s="621"/>
      <c r="E5901" s="621"/>
      <c r="F5901" s="621"/>
    </row>
    <row r="5902" spans="1:6" ht="18" hidden="1" customHeight="1">
      <c r="A5902" s="621"/>
      <c r="B5902" s="621"/>
      <c r="C5902" s="621"/>
      <c r="D5902" s="621"/>
      <c r="E5902" s="621"/>
      <c r="F5902" s="621"/>
    </row>
    <row r="5903" spans="1:6" ht="18" hidden="1" customHeight="1">
      <c r="A5903" s="621"/>
      <c r="B5903" s="621"/>
      <c r="C5903" s="621"/>
      <c r="D5903" s="621"/>
      <c r="E5903" s="621"/>
      <c r="F5903" s="621"/>
    </row>
    <row r="5904" spans="1:6" ht="18" hidden="1" customHeight="1">
      <c r="A5904" s="621"/>
      <c r="B5904" s="621"/>
      <c r="C5904" s="621"/>
      <c r="D5904" s="621"/>
      <c r="E5904" s="621"/>
      <c r="F5904" s="621"/>
    </row>
    <row r="5905" spans="1:6" ht="18" hidden="1" customHeight="1">
      <c r="A5905" s="621"/>
      <c r="B5905" s="621"/>
      <c r="C5905" s="621"/>
      <c r="D5905" s="621"/>
      <c r="E5905" s="621"/>
      <c r="F5905" s="621"/>
    </row>
    <row r="5906" spans="1:6" ht="18" hidden="1" customHeight="1">
      <c r="A5906" s="621"/>
      <c r="B5906" s="621"/>
      <c r="C5906" s="621"/>
      <c r="D5906" s="621"/>
      <c r="E5906" s="621"/>
      <c r="F5906" s="621"/>
    </row>
    <row r="5907" spans="1:6" ht="18" hidden="1" customHeight="1">
      <c r="A5907" s="621"/>
      <c r="B5907" s="621"/>
      <c r="C5907" s="621"/>
      <c r="D5907" s="621"/>
      <c r="E5907" s="621"/>
      <c r="F5907" s="621"/>
    </row>
    <row r="5908" spans="1:6" ht="18" hidden="1" customHeight="1">
      <c r="A5908" s="621"/>
      <c r="B5908" s="621"/>
      <c r="C5908" s="621"/>
      <c r="D5908" s="621"/>
      <c r="E5908" s="621"/>
      <c r="F5908" s="621"/>
    </row>
    <row r="5909" spans="1:6" ht="18" hidden="1" customHeight="1">
      <c r="A5909" s="621"/>
      <c r="B5909" s="621"/>
      <c r="C5909" s="621"/>
      <c r="D5909" s="621"/>
      <c r="E5909" s="621"/>
      <c r="F5909" s="621"/>
    </row>
    <row r="5910" spans="1:6" ht="18" hidden="1" customHeight="1">
      <c r="A5910" s="621"/>
      <c r="B5910" s="621"/>
      <c r="C5910" s="621"/>
      <c r="D5910" s="621"/>
      <c r="E5910" s="621"/>
      <c r="F5910" s="621"/>
    </row>
    <row r="5911" spans="1:6" ht="18" hidden="1" customHeight="1">
      <c r="A5911" s="621"/>
      <c r="B5911" s="621"/>
      <c r="C5911" s="621"/>
      <c r="D5911" s="621"/>
      <c r="E5911" s="621"/>
      <c r="F5911" s="621"/>
    </row>
    <row r="5912" spans="1:6" ht="18" hidden="1" customHeight="1">
      <c r="A5912" s="621"/>
      <c r="B5912" s="621"/>
      <c r="C5912" s="621"/>
      <c r="D5912" s="621"/>
      <c r="E5912" s="621"/>
      <c r="F5912" s="621"/>
    </row>
    <row r="5913" spans="1:6" ht="18" hidden="1" customHeight="1">
      <c r="A5913" s="621"/>
      <c r="B5913" s="621"/>
      <c r="C5913" s="621"/>
      <c r="D5913" s="621"/>
      <c r="E5913" s="621"/>
      <c r="F5913" s="621"/>
    </row>
    <row r="5914" spans="1:6" ht="18" hidden="1" customHeight="1">
      <c r="A5914" s="621"/>
      <c r="B5914" s="621"/>
      <c r="C5914" s="621"/>
      <c r="D5914" s="621"/>
      <c r="E5914" s="621"/>
      <c r="F5914" s="621"/>
    </row>
    <row r="5915" spans="1:6" ht="18" hidden="1" customHeight="1">
      <c r="A5915" s="621"/>
      <c r="B5915" s="621"/>
      <c r="C5915" s="621"/>
      <c r="D5915" s="621"/>
      <c r="E5915" s="621"/>
      <c r="F5915" s="621"/>
    </row>
    <row r="5916" spans="1:6" ht="18" hidden="1" customHeight="1">
      <c r="A5916" s="621"/>
      <c r="B5916" s="621"/>
      <c r="C5916" s="621"/>
      <c r="D5916" s="621"/>
      <c r="E5916" s="621"/>
      <c r="F5916" s="621"/>
    </row>
    <row r="5917" spans="1:6" ht="18" hidden="1" customHeight="1">
      <c r="A5917" s="621"/>
      <c r="B5917" s="621"/>
      <c r="C5917" s="621"/>
      <c r="D5917" s="621"/>
      <c r="E5917" s="621"/>
      <c r="F5917" s="621"/>
    </row>
    <row r="5918" spans="1:6" ht="18" hidden="1" customHeight="1">
      <c r="A5918" s="621"/>
      <c r="B5918" s="621"/>
      <c r="C5918" s="621"/>
      <c r="D5918" s="621"/>
      <c r="E5918" s="621"/>
      <c r="F5918" s="621"/>
    </row>
    <row r="5919" spans="1:6" ht="18" hidden="1" customHeight="1">
      <c r="A5919" s="621"/>
      <c r="B5919" s="621"/>
      <c r="C5919" s="621"/>
      <c r="D5919" s="621"/>
      <c r="E5919" s="621"/>
      <c r="F5919" s="621"/>
    </row>
    <row r="5920" spans="1:6" ht="18" hidden="1" customHeight="1">
      <c r="A5920" s="621"/>
      <c r="B5920" s="621"/>
      <c r="C5920" s="621"/>
      <c r="D5920" s="621"/>
      <c r="E5920" s="621"/>
      <c r="F5920" s="621"/>
    </row>
    <row r="5921" spans="1:6" ht="18" hidden="1" customHeight="1">
      <c r="A5921" s="621"/>
      <c r="B5921" s="621"/>
      <c r="C5921" s="621"/>
      <c r="D5921" s="621"/>
      <c r="E5921" s="621"/>
      <c r="F5921" s="621"/>
    </row>
    <row r="5922" spans="1:6" ht="18" hidden="1" customHeight="1">
      <c r="A5922" s="621"/>
      <c r="B5922" s="621"/>
      <c r="C5922" s="621"/>
      <c r="D5922" s="621"/>
      <c r="E5922" s="621"/>
      <c r="F5922" s="621"/>
    </row>
    <row r="5923" spans="1:6" ht="18" hidden="1" customHeight="1">
      <c r="A5923" s="621"/>
      <c r="B5923" s="621"/>
      <c r="C5923" s="621"/>
      <c r="D5923" s="621"/>
      <c r="E5923" s="621"/>
      <c r="F5923" s="621"/>
    </row>
    <row r="5924" spans="1:6" ht="18" hidden="1" customHeight="1">
      <c r="A5924" s="621"/>
      <c r="B5924" s="621"/>
      <c r="C5924" s="621"/>
      <c r="D5924" s="621"/>
      <c r="E5924" s="621"/>
      <c r="F5924" s="621"/>
    </row>
    <row r="5925" spans="1:6" ht="18" hidden="1" customHeight="1">
      <c r="A5925" s="621"/>
      <c r="B5925" s="621"/>
      <c r="C5925" s="621"/>
      <c r="D5925" s="621"/>
      <c r="E5925" s="621"/>
      <c r="F5925" s="621"/>
    </row>
    <row r="5926" spans="1:6" ht="18" hidden="1" customHeight="1">
      <c r="A5926" s="621"/>
      <c r="B5926" s="621"/>
      <c r="C5926" s="621"/>
      <c r="D5926" s="621"/>
      <c r="E5926" s="621"/>
      <c r="F5926" s="621"/>
    </row>
    <row r="5927" spans="1:6" ht="18" hidden="1" customHeight="1">
      <c r="A5927" s="621"/>
      <c r="B5927" s="621"/>
      <c r="C5927" s="621"/>
      <c r="D5927" s="621"/>
      <c r="E5927" s="621"/>
      <c r="F5927" s="621"/>
    </row>
    <row r="5928" spans="1:6" ht="18" hidden="1" customHeight="1">
      <c r="A5928" s="621"/>
      <c r="B5928" s="621"/>
      <c r="C5928" s="621"/>
      <c r="D5928" s="621"/>
      <c r="E5928" s="621"/>
      <c r="F5928" s="621"/>
    </row>
    <row r="5929" spans="1:6" ht="18" hidden="1" customHeight="1">
      <c r="A5929" s="621"/>
      <c r="B5929" s="621"/>
      <c r="C5929" s="621"/>
      <c r="D5929" s="621"/>
      <c r="E5929" s="621"/>
      <c r="F5929" s="621"/>
    </row>
    <row r="5930" spans="1:6" ht="18" hidden="1" customHeight="1">
      <c r="A5930" s="621"/>
      <c r="B5930" s="621"/>
      <c r="C5930" s="621"/>
      <c r="D5930" s="621"/>
      <c r="E5930" s="621"/>
      <c r="F5930" s="621"/>
    </row>
    <row r="5931" spans="1:6" ht="18" hidden="1" customHeight="1">
      <c r="A5931" s="621"/>
      <c r="B5931" s="621"/>
      <c r="C5931" s="621"/>
      <c r="D5931" s="621"/>
      <c r="E5931" s="621"/>
      <c r="F5931" s="621"/>
    </row>
    <row r="5932" spans="1:6" ht="18" hidden="1" customHeight="1">
      <c r="A5932" s="621"/>
      <c r="B5932" s="621"/>
      <c r="C5932" s="621"/>
      <c r="D5932" s="621"/>
      <c r="E5932" s="621"/>
      <c r="F5932" s="621"/>
    </row>
    <row r="5933" spans="1:6" ht="18" hidden="1" customHeight="1">
      <c r="A5933" s="621"/>
      <c r="B5933" s="621"/>
      <c r="C5933" s="621"/>
      <c r="D5933" s="621"/>
      <c r="E5933" s="621"/>
      <c r="F5933" s="621"/>
    </row>
    <row r="5934" spans="1:6" ht="18" hidden="1" customHeight="1">
      <c r="A5934" s="621"/>
      <c r="B5934" s="621"/>
      <c r="C5934" s="621"/>
      <c r="D5934" s="621"/>
      <c r="E5934" s="621"/>
      <c r="F5934" s="621"/>
    </row>
    <row r="5935" spans="1:6" ht="18" hidden="1" customHeight="1">
      <c r="A5935" s="621"/>
      <c r="B5935" s="621"/>
      <c r="C5935" s="621"/>
      <c r="D5935" s="621"/>
      <c r="E5935" s="621"/>
      <c r="F5935" s="621"/>
    </row>
    <row r="5936" spans="1:6" ht="18" hidden="1" customHeight="1">
      <c r="A5936" s="621"/>
      <c r="B5936" s="621"/>
      <c r="C5936" s="621"/>
      <c r="D5936" s="621"/>
      <c r="E5936" s="621"/>
      <c r="F5936" s="621"/>
    </row>
    <row r="5937" spans="1:6" ht="18" hidden="1" customHeight="1">
      <c r="A5937" s="621"/>
      <c r="B5937" s="621"/>
      <c r="C5937" s="621"/>
      <c r="D5937" s="621"/>
      <c r="E5937" s="621"/>
      <c r="F5937" s="621"/>
    </row>
    <row r="5938" spans="1:6" ht="18" hidden="1" customHeight="1">
      <c r="A5938" s="621"/>
      <c r="B5938" s="621"/>
      <c r="C5938" s="621"/>
      <c r="D5938" s="621"/>
      <c r="E5938" s="621"/>
      <c r="F5938" s="621"/>
    </row>
    <row r="5939" spans="1:6" ht="18" hidden="1" customHeight="1">
      <c r="A5939" s="621"/>
      <c r="B5939" s="621"/>
      <c r="C5939" s="621"/>
      <c r="D5939" s="621"/>
      <c r="E5939" s="621"/>
      <c r="F5939" s="621"/>
    </row>
    <row r="5940" spans="1:6" ht="18" hidden="1" customHeight="1">
      <c r="A5940" s="621"/>
      <c r="B5940" s="621"/>
      <c r="C5940" s="621"/>
      <c r="D5940" s="621"/>
      <c r="E5940" s="621"/>
      <c r="F5940" s="621"/>
    </row>
    <row r="5941" spans="1:6" ht="18" hidden="1" customHeight="1">
      <c r="A5941" s="621"/>
      <c r="B5941" s="621"/>
      <c r="C5941" s="621"/>
      <c r="D5941" s="621"/>
      <c r="E5941" s="621"/>
      <c r="F5941" s="621"/>
    </row>
    <row r="5942" spans="1:6" ht="18" hidden="1" customHeight="1">
      <c r="A5942" s="621"/>
      <c r="B5942" s="621"/>
      <c r="C5942" s="621"/>
      <c r="D5942" s="621"/>
      <c r="E5942" s="621"/>
      <c r="F5942" s="621"/>
    </row>
    <row r="5943" spans="1:6" ht="18" hidden="1" customHeight="1">
      <c r="A5943" s="621"/>
      <c r="B5943" s="621"/>
      <c r="C5943" s="621"/>
      <c r="D5943" s="621"/>
      <c r="E5943" s="621"/>
      <c r="F5943" s="621"/>
    </row>
    <row r="5944" spans="1:6" ht="18" hidden="1" customHeight="1">
      <c r="A5944" s="621"/>
      <c r="B5944" s="621"/>
      <c r="C5944" s="621"/>
      <c r="D5944" s="621"/>
      <c r="E5944" s="621"/>
      <c r="F5944" s="621"/>
    </row>
    <row r="5945" spans="1:6" ht="18" hidden="1" customHeight="1">
      <c r="A5945" s="621"/>
      <c r="B5945" s="621"/>
      <c r="C5945" s="621"/>
      <c r="D5945" s="621"/>
      <c r="E5945" s="621"/>
      <c r="F5945" s="621"/>
    </row>
    <row r="5946" spans="1:6" ht="18" hidden="1" customHeight="1">
      <c r="A5946" s="621"/>
      <c r="B5946" s="621"/>
      <c r="C5946" s="621"/>
      <c r="D5946" s="621"/>
      <c r="E5946" s="621"/>
      <c r="F5946" s="621"/>
    </row>
    <row r="5947" spans="1:6" ht="18" hidden="1" customHeight="1">
      <c r="A5947" s="621"/>
      <c r="B5947" s="621"/>
      <c r="C5947" s="621"/>
      <c r="D5947" s="621"/>
      <c r="E5947" s="621"/>
      <c r="F5947" s="621"/>
    </row>
    <row r="5948" spans="1:6" ht="18" hidden="1" customHeight="1">
      <c r="A5948" s="621"/>
      <c r="B5948" s="621"/>
      <c r="C5948" s="621"/>
      <c r="D5948" s="621"/>
      <c r="E5948" s="621"/>
      <c r="F5948" s="621"/>
    </row>
    <row r="5949" spans="1:6" ht="18" hidden="1" customHeight="1">
      <c r="A5949" s="621"/>
      <c r="B5949" s="621"/>
      <c r="C5949" s="621"/>
      <c r="D5949" s="621"/>
      <c r="E5949" s="621"/>
      <c r="F5949" s="621"/>
    </row>
    <row r="5950" spans="1:6" ht="18" hidden="1" customHeight="1">
      <c r="A5950" s="621"/>
      <c r="B5950" s="621"/>
      <c r="C5950" s="621"/>
      <c r="D5950" s="621"/>
      <c r="E5950" s="621"/>
      <c r="F5950" s="621"/>
    </row>
    <row r="5951" spans="1:6" ht="18" hidden="1" customHeight="1">
      <c r="A5951" s="621"/>
      <c r="B5951" s="621"/>
      <c r="C5951" s="621"/>
      <c r="D5951" s="621"/>
      <c r="E5951" s="621"/>
      <c r="F5951" s="621"/>
    </row>
    <row r="5952" spans="1:6" ht="18" hidden="1" customHeight="1">
      <c r="A5952" s="621"/>
      <c r="B5952" s="621"/>
      <c r="C5952" s="621"/>
      <c r="D5952" s="621"/>
      <c r="E5952" s="621"/>
      <c r="F5952" s="621"/>
    </row>
    <row r="5953" spans="1:6" ht="18" hidden="1" customHeight="1">
      <c r="A5953" s="621"/>
      <c r="B5953" s="621"/>
      <c r="C5953" s="621"/>
      <c r="D5953" s="621"/>
      <c r="E5953" s="621"/>
      <c r="F5953" s="621"/>
    </row>
    <row r="5954" spans="1:6" ht="18" hidden="1" customHeight="1">
      <c r="A5954" s="621"/>
      <c r="B5954" s="621"/>
      <c r="C5954" s="621"/>
      <c r="D5954" s="621"/>
      <c r="E5954" s="621"/>
      <c r="F5954" s="621"/>
    </row>
    <row r="5955" spans="1:6" ht="18" hidden="1" customHeight="1">
      <c r="A5955" s="621"/>
      <c r="B5955" s="621"/>
      <c r="C5955" s="621"/>
      <c r="D5955" s="621"/>
      <c r="E5955" s="621"/>
      <c r="F5955" s="621"/>
    </row>
    <row r="5956" spans="1:6" ht="18" hidden="1" customHeight="1">
      <c r="A5956" s="621"/>
      <c r="B5956" s="621"/>
      <c r="C5956" s="621"/>
      <c r="D5956" s="621"/>
      <c r="E5956" s="621"/>
      <c r="F5956" s="621"/>
    </row>
    <row r="5957" spans="1:6" ht="18" hidden="1" customHeight="1">
      <c r="A5957" s="621"/>
      <c r="B5957" s="621"/>
      <c r="C5957" s="621"/>
      <c r="D5957" s="621"/>
      <c r="E5957" s="621"/>
      <c r="F5957" s="621"/>
    </row>
    <row r="5958" spans="1:6" ht="18" hidden="1" customHeight="1">
      <c r="A5958" s="621"/>
      <c r="B5958" s="621"/>
      <c r="C5958" s="621"/>
      <c r="D5958" s="621"/>
      <c r="E5958" s="621"/>
      <c r="F5958" s="621"/>
    </row>
    <row r="5959" spans="1:6" ht="18" hidden="1" customHeight="1">
      <c r="A5959" s="621"/>
      <c r="B5959" s="621"/>
      <c r="C5959" s="621"/>
      <c r="D5959" s="621"/>
      <c r="E5959" s="621"/>
      <c r="F5959" s="621"/>
    </row>
    <row r="5960" spans="1:6" ht="18" hidden="1" customHeight="1">
      <c r="A5960" s="621"/>
      <c r="B5960" s="621"/>
      <c r="C5960" s="621"/>
      <c r="D5960" s="621"/>
      <c r="E5960" s="621"/>
      <c r="F5960" s="621"/>
    </row>
    <row r="5961" spans="1:6" ht="18" hidden="1" customHeight="1">
      <c r="A5961" s="621"/>
      <c r="B5961" s="621"/>
      <c r="C5961" s="621"/>
      <c r="D5961" s="621"/>
      <c r="E5961" s="621"/>
      <c r="F5961" s="621"/>
    </row>
    <row r="5962" spans="1:6" ht="18" hidden="1" customHeight="1">
      <c r="A5962" s="621"/>
      <c r="B5962" s="621"/>
      <c r="C5962" s="621"/>
      <c r="D5962" s="621"/>
      <c r="E5962" s="621"/>
      <c r="F5962" s="621"/>
    </row>
    <row r="5963" spans="1:6" ht="18" hidden="1" customHeight="1">
      <c r="A5963" s="621"/>
      <c r="B5963" s="621"/>
      <c r="C5963" s="621"/>
      <c r="D5963" s="621"/>
      <c r="E5963" s="621"/>
      <c r="F5963" s="621"/>
    </row>
    <row r="5964" spans="1:6" ht="18" hidden="1" customHeight="1">
      <c r="A5964" s="621"/>
      <c r="B5964" s="621"/>
      <c r="C5964" s="621"/>
      <c r="D5964" s="621"/>
      <c r="E5964" s="621"/>
      <c r="F5964" s="621"/>
    </row>
    <row r="5965" spans="1:6" ht="18" hidden="1" customHeight="1">
      <c r="A5965" s="621"/>
      <c r="B5965" s="621"/>
      <c r="C5965" s="621"/>
      <c r="D5965" s="621"/>
      <c r="E5965" s="621"/>
      <c r="F5965" s="621"/>
    </row>
    <row r="5966" spans="1:6" ht="18" hidden="1" customHeight="1">
      <c r="A5966" s="621"/>
      <c r="B5966" s="621"/>
      <c r="C5966" s="621"/>
      <c r="D5966" s="621"/>
      <c r="E5966" s="621"/>
      <c r="F5966" s="621"/>
    </row>
    <row r="5967" spans="1:6" ht="18" hidden="1" customHeight="1">
      <c r="A5967" s="621"/>
      <c r="B5967" s="621"/>
      <c r="C5967" s="621"/>
      <c r="D5967" s="621"/>
      <c r="E5967" s="621"/>
      <c r="F5967" s="621"/>
    </row>
    <row r="5968" spans="1:6" ht="18" hidden="1" customHeight="1">
      <c r="A5968" s="621"/>
      <c r="B5968" s="621"/>
      <c r="C5968" s="621"/>
      <c r="D5968" s="621"/>
      <c r="E5968" s="621"/>
      <c r="F5968" s="621"/>
    </row>
    <row r="5969" spans="1:6" ht="18" hidden="1" customHeight="1">
      <c r="A5969" s="621"/>
      <c r="B5969" s="621"/>
      <c r="C5969" s="621"/>
      <c r="D5969" s="621"/>
      <c r="E5969" s="621"/>
      <c r="F5969" s="621"/>
    </row>
    <row r="5970" spans="1:6" ht="18" hidden="1" customHeight="1">
      <c r="A5970" s="621"/>
      <c r="B5970" s="621"/>
      <c r="C5970" s="621"/>
      <c r="D5970" s="621"/>
      <c r="E5970" s="621"/>
      <c r="F5970" s="621"/>
    </row>
    <row r="5971" spans="1:6" ht="18" hidden="1" customHeight="1">
      <c r="A5971" s="621"/>
      <c r="B5971" s="621"/>
      <c r="C5971" s="621"/>
      <c r="D5971" s="621"/>
      <c r="E5971" s="621"/>
      <c r="F5971" s="621"/>
    </row>
    <row r="5972" spans="1:6" ht="18" hidden="1" customHeight="1">
      <c r="A5972" s="621"/>
      <c r="B5972" s="621"/>
      <c r="C5972" s="621"/>
      <c r="D5972" s="621"/>
      <c r="E5972" s="621"/>
      <c r="F5972" s="621"/>
    </row>
    <row r="5973" spans="1:6" ht="18" hidden="1" customHeight="1">
      <c r="A5973" s="621"/>
      <c r="B5973" s="621"/>
      <c r="C5973" s="621"/>
      <c r="D5973" s="621"/>
      <c r="E5973" s="621"/>
      <c r="F5973" s="621"/>
    </row>
    <row r="5974" spans="1:6" ht="18" hidden="1" customHeight="1">
      <c r="A5974" s="621"/>
      <c r="B5974" s="621"/>
      <c r="C5974" s="621"/>
      <c r="D5974" s="621"/>
      <c r="E5974" s="621"/>
      <c r="F5974" s="621"/>
    </row>
    <row r="5975" spans="1:6" ht="18" hidden="1" customHeight="1">
      <c r="A5975" s="621"/>
      <c r="B5975" s="621"/>
      <c r="C5975" s="621"/>
      <c r="D5975" s="621"/>
      <c r="E5975" s="621"/>
      <c r="F5975" s="621"/>
    </row>
    <row r="5976" spans="1:6" ht="18" hidden="1" customHeight="1">
      <c r="A5976" s="621"/>
      <c r="B5976" s="621"/>
      <c r="C5976" s="621"/>
      <c r="D5976" s="621"/>
      <c r="E5976" s="621"/>
      <c r="F5976" s="621"/>
    </row>
    <row r="5977" spans="1:6" ht="18" hidden="1" customHeight="1">
      <c r="A5977" s="621"/>
      <c r="B5977" s="621"/>
      <c r="C5977" s="621"/>
      <c r="D5977" s="621"/>
      <c r="E5977" s="621"/>
      <c r="F5977" s="621"/>
    </row>
    <row r="5978" spans="1:6" ht="18" hidden="1" customHeight="1">
      <c r="A5978" s="621"/>
      <c r="B5978" s="621"/>
      <c r="C5978" s="621"/>
      <c r="D5978" s="621"/>
      <c r="E5978" s="621"/>
      <c r="F5978" s="621"/>
    </row>
    <row r="5979" spans="1:6" ht="18" hidden="1" customHeight="1">
      <c r="A5979" s="621"/>
      <c r="B5979" s="621"/>
      <c r="C5979" s="621"/>
      <c r="D5979" s="621"/>
      <c r="E5979" s="621"/>
      <c r="F5979" s="621"/>
    </row>
    <row r="5980" spans="1:6" ht="18" hidden="1" customHeight="1">
      <c r="A5980" s="621"/>
      <c r="B5980" s="621"/>
      <c r="C5980" s="621"/>
      <c r="D5980" s="621"/>
      <c r="E5980" s="621"/>
      <c r="F5980" s="621"/>
    </row>
    <row r="5981" spans="1:6" ht="18" hidden="1" customHeight="1">
      <c r="A5981" s="621"/>
      <c r="B5981" s="621"/>
      <c r="C5981" s="621"/>
      <c r="D5981" s="621"/>
      <c r="E5981" s="621"/>
      <c r="F5981" s="621"/>
    </row>
    <row r="5982" spans="1:6" ht="18" hidden="1" customHeight="1">
      <c r="A5982" s="621"/>
      <c r="B5982" s="621"/>
      <c r="C5982" s="621"/>
      <c r="D5982" s="621"/>
      <c r="E5982" s="621"/>
      <c r="F5982" s="621"/>
    </row>
    <row r="5983" spans="1:6" ht="18" hidden="1" customHeight="1">
      <c r="A5983" s="621"/>
      <c r="B5983" s="621"/>
      <c r="C5983" s="621"/>
      <c r="D5983" s="621"/>
      <c r="E5983" s="621"/>
      <c r="F5983" s="621"/>
    </row>
    <row r="5984" spans="1:6" ht="18" hidden="1" customHeight="1">
      <c r="A5984" s="621"/>
      <c r="B5984" s="621"/>
      <c r="C5984" s="621"/>
      <c r="D5984" s="621"/>
      <c r="E5984" s="621"/>
      <c r="F5984" s="621"/>
    </row>
    <row r="5985" spans="1:6" ht="18" hidden="1" customHeight="1">
      <c r="A5985" s="621"/>
      <c r="B5985" s="621"/>
      <c r="C5985" s="621"/>
      <c r="D5985" s="621"/>
      <c r="E5985" s="621"/>
      <c r="F5985" s="621"/>
    </row>
    <row r="5986" spans="1:6" ht="18" hidden="1" customHeight="1">
      <c r="A5986" s="621"/>
      <c r="B5986" s="621"/>
      <c r="C5986" s="621"/>
      <c r="D5986" s="621"/>
      <c r="E5986" s="621"/>
      <c r="F5986" s="621"/>
    </row>
    <row r="5987" spans="1:6" ht="18" hidden="1" customHeight="1">
      <c r="A5987" s="621"/>
      <c r="B5987" s="621"/>
      <c r="C5987" s="621"/>
      <c r="D5987" s="621"/>
      <c r="E5987" s="621"/>
      <c r="F5987" s="621"/>
    </row>
    <row r="5988" spans="1:6" ht="18" hidden="1" customHeight="1">
      <c r="A5988" s="621"/>
      <c r="B5988" s="621"/>
      <c r="C5988" s="621"/>
      <c r="D5988" s="621"/>
      <c r="E5988" s="621"/>
      <c r="F5988" s="621"/>
    </row>
    <row r="5989" spans="1:6" ht="18" hidden="1" customHeight="1">
      <c r="A5989" s="621"/>
      <c r="B5989" s="621"/>
      <c r="C5989" s="621"/>
      <c r="D5989" s="621"/>
      <c r="E5989" s="621"/>
      <c r="F5989" s="621"/>
    </row>
    <row r="5990" spans="1:6" ht="18" hidden="1" customHeight="1">
      <c r="A5990" s="621"/>
      <c r="B5990" s="621"/>
      <c r="C5990" s="621"/>
      <c r="D5990" s="621"/>
      <c r="E5990" s="621"/>
      <c r="F5990" s="621"/>
    </row>
    <row r="5991" spans="1:6" ht="18" hidden="1" customHeight="1">
      <c r="A5991" s="621"/>
      <c r="B5991" s="621"/>
      <c r="C5991" s="621"/>
      <c r="D5991" s="621"/>
      <c r="E5991" s="621"/>
      <c r="F5991" s="621"/>
    </row>
    <row r="5992" spans="1:6" ht="18" hidden="1" customHeight="1">
      <c r="A5992" s="621"/>
      <c r="B5992" s="621"/>
      <c r="C5992" s="621"/>
      <c r="D5992" s="621"/>
      <c r="E5992" s="621"/>
      <c r="F5992" s="621"/>
    </row>
    <row r="5993" spans="1:6" ht="18" hidden="1" customHeight="1">
      <c r="A5993" s="621"/>
      <c r="B5993" s="621"/>
      <c r="C5993" s="621"/>
      <c r="D5993" s="621"/>
      <c r="E5993" s="621"/>
      <c r="F5993" s="621"/>
    </row>
    <row r="5994" spans="1:6" ht="18" hidden="1" customHeight="1">
      <c r="A5994" s="621"/>
      <c r="B5994" s="621"/>
      <c r="C5994" s="621"/>
      <c r="D5994" s="621"/>
      <c r="E5994" s="621"/>
      <c r="F5994" s="621"/>
    </row>
    <row r="5995" spans="1:6" ht="18" hidden="1" customHeight="1">
      <c r="A5995" s="621"/>
      <c r="B5995" s="621"/>
      <c r="C5995" s="621"/>
      <c r="D5995" s="621"/>
      <c r="E5995" s="621"/>
      <c r="F5995" s="621"/>
    </row>
    <row r="5996" spans="1:6" ht="18" hidden="1" customHeight="1">
      <c r="A5996" s="621"/>
      <c r="B5996" s="621"/>
      <c r="C5996" s="621"/>
      <c r="D5996" s="621"/>
      <c r="E5996" s="621"/>
      <c r="F5996" s="621"/>
    </row>
    <row r="5997" spans="1:6" ht="18" hidden="1" customHeight="1">
      <c r="A5997" s="621"/>
      <c r="B5997" s="621"/>
      <c r="C5997" s="621"/>
      <c r="D5997" s="621"/>
      <c r="E5997" s="621"/>
      <c r="F5997" s="621"/>
    </row>
    <row r="5998" spans="1:6" ht="18" hidden="1" customHeight="1">
      <c r="A5998" s="621"/>
      <c r="B5998" s="621"/>
      <c r="C5998" s="621"/>
      <c r="D5998" s="621"/>
      <c r="E5998" s="621"/>
      <c r="F5998" s="621"/>
    </row>
    <row r="5999" spans="1:6" ht="18" hidden="1" customHeight="1">
      <c r="A5999" s="621"/>
      <c r="B5999" s="621"/>
      <c r="C5999" s="621"/>
      <c r="D5999" s="621"/>
      <c r="E5999" s="621"/>
      <c r="F5999" s="621"/>
    </row>
    <row r="6000" spans="1:6" ht="18" hidden="1" customHeight="1">
      <c r="A6000" s="621"/>
      <c r="B6000" s="621"/>
      <c r="C6000" s="621"/>
      <c r="D6000" s="621"/>
      <c r="E6000" s="621"/>
      <c r="F6000" s="621"/>
    </row>
    <row r="6001" spans="1:6" ht="18" hidden="1" customHeight="1">
      <c r="A6001" s="621"/>
      <c r="B6001" s="621"/>
      <c r="C6001" s="621"/>
      <c r="D6001" s="621"/>
      <c r="E6001" s="621"/>
      <c r="F6001" s="621"/>
    </row>
    <row r="6002" spans="1:6" ht="18" hidden="1" customHeight="1">
      <c r="A6002" s="621"/>
      <c r="B6002" s="621"/>
      <c r="C6002" s="621"/>
      <c r="D6002" s="621"/>
      <c r="E6002" s="621"/>
      <c r="F6002" s="621"/>
    </row>
    <row r="6003" spans="1:6" ht="18" hidden="1" customHeight="1">
      <c r="A6003" s="621"/>
      <c r="B6003" s="621"/>
      <c r="C6003" s="621"/>
      <c r="D6003" s="621"/>
      <c r="E6003" s="621"/>
      <c r="F6003" s="621"/>
    </row>
    <row r="6004" spans="1:6" ht="18" hidden="1" customHeight="1">
      <c r="A6004" s="621"/>
      <c r="B6004" s="621"/>
      <c r="C6004" s="621"/>
      <c r="D6004" s="621"/>
      <c r="E6004" s="621"/>
      <c r="F6004" s="621"/>
    </row>
    <row r="6005" spans="1:6" ht="18" hidden="1" customHeight="1">
      <c r="A6005" s="621"/>
      <c r="B6005" s="621"/>
      <c r="C6005" s="621"/>
      <c r="D6005" s="621"/>
      <c r="E6005" s="621"/>
      <c r="F6005" s="621"/>
    </row>
    <row r="6006" spans="1:6" ht="18" hidden="1" customHeight="1">
      <c r="A6006" s="621"/>
      <c r="B6006" s="621"/>
      <c r="C6006" s="621"/>
      <c r="D6006" s="621"/>
      <c r="E6006" s="621"/>
      <c r="F6006" s="621"/>
    </row>
    <row r="6007" spans="1:6" ht="18" hidden="1" customHeight="1">
      <c r="A6007" s="621"/>
      <c r="B6007" s="621"/>
      <c r="C6007" s="621"/>
      <c r="D6007" s="621"/>
      <c r="E6007" s="621"/>
      <c r="F6007" s="621"/>
    </row>
    <row r="6008" spans="1:6" ht="18" hidden="1" customHeight="1">
      <c r="A6008" s="621"/>
      <c r="B6008" s="621"/>
      <c r="C6008" s="621"/>
      <c r="D6008" s="621"/>
      <c r="E6008" s="621"/>
      <c r="F6008" s="621"/>
    </row>
    <row r="6009" spans="1:6" ht="18" hidden="1" customHeight="1">
      <c r="A6009" s="621"/>
      <c r="B6009" s="621"/>
      <c r="C6009" s="621"/>
      <c r="D6009" s="621"/>
      <c r="E6009" s="621"/>
      <c r="F6009" s="621"/>
    </row>
    <row r="6010" spans="1:6" ht="18" hidden="1" customHeight="1">
      <c r="A6010" s="621"/>
      <c r="B6010" s="621"/>
      <c r="C6010" s="621"/>
      <c r="D6010" s="621"/>
      <c r="E6010" s="621"/>
      <c r="F6010" s="621"/>
    </row>
    <row r="6011" spans="1:6" ht="18" hidden="1" customHeight="1">
      <c r="A6011" s="621"/>
      <c r="B6011" s="621"/>
      <c r="C6011" s="621"/>
      <c r="D6011" s="621"/>
      <c r="E6011" s="621"/>
      <c r="F6011" s="621"/>
    </row>
    <row r="6012" spans="1:6" ht="18" hidden="1" customHeight="1">
      <c r="A6012" s="621"/>
      <c r="B6012" s="621"/>
      <c r="C6012" s="621"/>
      <c r="D6012" s="621"/>
      <c r="E6012" s="621"/>
      <c r="F6012" s="621"/>
    </row>
    <row r="6013" spans="1:6" ht="18" hidden="1" customHeight="1">
      <c r="A6013" s="621"/>
      <c r="B6013" s="621"/>
      <c r="C6013" s="621"/>
      <c r="D6013" s="621"/>
      <c r="E6013" s="621"/>
      <c r="F6013" s="621"/>
    </row>
    <row r="6014" spans="1:6" ht="18" hidden="1" customHeight="1">
      <c r="A6014" s="621"/>
      <c r="B6014" s="621"/>
      <c r="C6014" s="621"/>
      <c r="D6014" s="621"/>
      <c r="E6014" s="621"/>
      <c r="F6014" s="621"/>
    </row>
    <row r="6015" spans="1:6" ht="18" hidden="1" customHeight="1">
      <c r="A6015" s="621"/>
      <c r="B6015" s="621"/>
      <c r="C6015" s="621"/>
      <c r="D6015" s="621"/>
      <c r="E6015" s="621"/>
      <c r="F6015" s="621"/>
    </row>
    <row r="6016" spans="1:6" ht="18" hidden="1" customHeight="1">
      <c r="A6016" s="621"/>
      <c r="B6016" s="621"/>
      <c r="C6016" s="621"/>
      <c r="D6016" s="621"/>
      <c r="E6016" s="621"/>
      <c r="F6016" s="621"/>
    </row>
    <row r="6017" spans="1:6" ht="18" hidden="1" customHeight="1">
      <c r="A6017" s="621"/>
      <c r="B6017" s="621"/>
      <c r="C6017" s="621"/>
      <c r="D6017" s="621"/>
      <c r="E6017" s="621"/>
      <c r="F6017" s="621"/>
    </row>
    <row r="6018" spans="1:6" ht="18" hidden="1" customHeight="1">
      <c r="A6018" s="621"/>
      <c r="B6018" s="621"/>
      <c r="C6018" s="621"/>
      <c r="D6018" s="621"/>
      <c r="E6018" s="621"/>
      <c r="F6018" s="621"/>
    </row>
    <row r="6019" spans="1:6" ht="18" hidden="1" customHeight="1">
      <c r="A6019" s="621"/>
      <c r="B6019" s="621"/>
      <c r="C6019" s="621"/>
      <c r="D6019" s="621"/>
      <c r="E6019" s="621"/>
      <c r="F6019" s="621"/>
    </row>
    <row r="6020" spans="1:6" ht="18" hidden="1" customHeight="1">
      <c r="A6020" s="621"/>
      <c r="B6020" s="621"/>
      <c r="C6020" s="621"/>
      <c r="D6020" s="621"/>
      <c r="E6020" s="621"/>
      <c r="F6020" s="621"/>
    </row>
    <row r="6021" spans="1:6" ht="18" hidden="1" customHeight="1">
      <c r="A6021" s="621"/>
      <c r="B6021" s="621"/>
      <c r="C6021" s="621"/>
      <c r="D6021" s="621"/>
      <c r="E6021" s="621"/>
      <c r="F6021" s="621"/>
    </row>
    <row r="6022" spans="1:6" ht="18" hidden="1" customHeight="1">
      <c r="A6022" s="621"/>
      <c r="B6022" s="621"/>
      <c r="C6022" s="621"/>
      <c r="D6022" s="621"/>
      <c r="E6022" s="621"/>
      <c r="F6022" s="621"/>
    </row>
    <row r="6023" spans="1:6" ht="18" hidden="1" customHeight="1">
      <c r="A6023" s="621"/>
      <c r="B6023" s="621"/>
      <c r="C6023" s="621"/>
      <c r="D6023" s="621"/>
      <c r="E6023" s="621"/>
      <c r="F6023" s="621"/>
    </row>
    <row r="6024" spans="1:6" ht="18" hidden="1" customHeight="1">
      <c r="A6024" s="621"/>
      <c r="B6024" s="621"/>
      <c r="C6024" s="621"/>
      <c r="D6024" s="621"/>
      <c r="E6024" s="621"/>
      <c r="F6024" s="621"/>
    </row>
    <row r="6025" spans="1:6" ht="18" hidden="1" customHeight="1">
      <c r="A6025" s="621"/>
      <c r="B6025" s="621"/>
      <c r="C6025" s="621"/>
      <c r="D6025" s="621"/>
      <c r="E6025" s="621"/>
      <c r="F6025" s="621"/>
    </row>
    <row r="6026" spans="1:6" ht="18" hidden="1" customHeight="1">
      <c r="A6026" s="621"/>
      <c r="B6026" s="621"/>
      <c r="C6026" s="621"/>
      <c r="D6026" s="621"/>
      <c r="E6026" s="621"/>
      <c r="F6026" s="621"/>
    </row>
    <row r="6027" spans="1:6" ht="18" hidden="1" customHeight="1">
      <c r="A6027" s="621"/>
      <c r="B6027" s="621"/>
      <c r="C6027" s="621"/>
      <c r="D6027" s="621"/>
      <c r="E6027" s="621"/>
      <c r="F6027" s="621"/>
    </row>
    <row r="6028" spans="1:6" ht="18" hidden="1" customHeight="1">
      <c r="A6028" s="621"/>
      <c r="B6028" s="621"/>
      <c r="C6028" s="621"/>
      <c r="D6028" s="621"/>
      <c r="E6028" s="621"/>
      <c r="F6028" s="621"/>
    </row>
    <row r="6029" spans="1:6" ht="18" hidden="1" customHeight="1">
      <c r="A6029" s="621"/>
      <c r="B6029" s="621"/>
      <c r="C6029" s="621"/>
      <c r="D6029" s="621"/>
      <c r="E6029" s="621"/>
      <c r="F6029" s="621"/>
    </row>
    <row r="6030" spans="1:6" ht="18" hidden="1" customHeight="1">
      <c r="A6030" s="621"/>
      <c r="B6030" s="621"/>
      <c r="C6030" s="621"/>
      <c r="D6030" s="621"/>
      <c r="E6030" s="621"/>
      <c r="F6030" s="621"/>
    </row>
    <row r="6031" spans="1:6" ht="18" hidden="1" customHeight="1">
      <c r="A6031" s="621"/>
      <c r="B6031" s="621"/>
      <c r="C6031" s="621"/>
      <c r="D6031" s="621"/>
      <c r="E6031" s="621"/>
      <c r="F6031" s="621"/>
    </row>
    <row r="6032" spans="1:6" ht="18" hidden="1" customHeight="1">
      <c r="A6032" s="621"/>
      <c r="B6032" s="621"/>
      <c r="C6032" s="621"/>
      <c r="D6032" s="621"/>
      <c r="E6032" s="621"/>
      <c r="F6032" s="621"/>
    </row>
    <row r="6033" spans="1:6" ht="18" hidden="1" customHeight="1">
      <c r="A6033" s="621"/>
      <c r="B6033" s="621"/>
      <c r="C6033" s="621"/>
      <c r="D6033" s="621"/>
      <c r="E6033" s="621"/>
      <c r="F6033" s="621"/>
    </row>
    <row r="6034" spans="1:6" ht="18" hidden="1" customHeight="1">
      <c r="A6034" s="621"/>
      <c r="B6034" s="621"/>
      <c r="C6034" s="621"/>
      <c r="D6034" s="621"/>
      <c r="E6034" s="621"/>
      <c r="F6034" s="621"/>
    </row>
    <row r="6035" spans="1:6" ht="18" hidden="1" customHeight="1">
      <c r="A6035" s="621"/>
      <c r="B6035" s="621"/>
      <c r="C6035" s="621"/>
      <c r="D6035" s="621"/>
      <c r="E6035" s="621"/>
      <c r="F6035" s="621"/>
    </row>
    <row r="6036" spans="1:6" ht="18" hidden="1" customHeight="1">
      <c r="A6036" s="621"/>
      <c r="B6036" s="621"/>
      <c r="C6036" s="621"/>
      <c r="D6036" s="621"/>
      <c r="E6036" s="621"/>
      <c r="F6036" s="621"/>
    </row>
    <row r="6037" spans="1:6" ht="18" hidden="1" customHeight="1">
      <c r="A6037" s="621"/>
      <c r="B6037" s="621"/>
      <c r="C6037" s="621"/>
      <c r="D6037" s="621"/>
      <c r="E6037" s="621"/>
      <c r="F6037" s="621"/>
    </row>
    <row r="6038" spans="1:6" ht="18" hidden="1" customHeight="1">
      <c r="A6038" s="621"/>
      <c r="B6038" s="621"/>
      <c r="C6038" s="621"/>
      <c r="D6038" s="621"/>
      <c r="E6038" s="621"/>
      <c r="F6038" s="621"/>
    </row>
    <row r="6039" spans="1:6" ht="18" hidden="1" customHeight="1">
      <c r="A6039" s="621"/>
      <c r="B6039" s="621"/>
      <c r="C6039" s="621"/>
      <c r="D6039" s="621"/>
      <c r="E6039" s="621"/>
      <c r="F6039" s="621"/>
    </row>
    <row r="6040" spans="1:6" ht="18" hidden="1" customHeight="1">
      <c r="A6040" s="621"/>
      <c r="B6040" s="621"/>
      <c r="C6040" s="621"/>
      <c r="D6040" s="621"/>
      <c r="E6040" s="621"/>
      <c r="F6040" s="621"/>
    </row>
    <row r="6041" spans="1:6" ht="18" hidden="1" customHeight="1">
      <c r="A6041" s="621"/>
      <c r="B6041" s="621"/>
      <c r="C6041" s="621"/>
      <c r="D6041" s="621"/>
      <c r="E6041" s="621"/>
      <c r="F6041" s="621"/>
    </row>
    <row r="6042" spans="1:6" ht="18" hidden="1" customHeight="1">
      <c r="A6042" s="621"/>
      <c r="B6042" s="621"/>
      <c r="C6042" s="621"/>
      <c r="D6042" s="621"/>
      <c r="E6042" s="621"/>
      <c r="F6042" s="621"/>
    </row>
    <row r="6043" spans="1:6" ht="18" hidden="1" customHeight="1">
      <c r="A6043" s="621"/>
      <c r="B6043" s="621"/>
      <c r="C6043" s="621"/>
      <c r="D6043" s="621"/>
      <c r="E6043" s="621"/>
      <c r="F6043" s="621"/>
    </row>
    <row r="6044" spans="1:6" ht="18" hidden="1" customHeight="1">
      <c r="A6044" s="621"/>
      <c r="B6044" s="621"/>
      <c r="C6044" s="621"/>
      <c r="D6044" s="621"/>
      <c r="E6044" s="621"/>
      <c r="F6044" s="621"/>
    </row>
    <row r="6045" spans="1:6" ht="18" hidden="1" customHeight="1">
      <c r="A6045" s="621"/>
      <c r="B6045" s="621"/>
      <c r="C6045" s="621"/>
      <c r="D6045" s="621"/>
      <c r="E6045" s="621"/>
      <c r="F6045" s="621"/>
    </row>
    <row r="6046" spans="1:6" ht="18" hidden="1" customHeight="1">
      <c r="A6046" s="621"/>
      <c r="B6046" s="621"/>
      <c r="C6046" s="621"/>
      <c r="D6046" s="621"/>
      <c r="E6046" s="621"/>
      <c r="F6046" s="621"/>
    </row>
    <row r="6047" spans="1:6" ht="18" hidden="1" customHeight="1">
      <c r="A6047" s="621"/>
      <c r="B6047" s="621"/>
      <c r="C6047" s="621"/>
      <c r="D6047" s="621"/>
      <c r="E6047" s="621"/>
      <c r="F6047" s="621"/>
    </row>
    <row r="6048" spans="1:6" ht="18" hidden="1" customHeight="1">
      <c r="A6048" s="621"/>
      <c r="B6048" s="621"/>
      <c r="C6048" s="621"/>
      <c r="D6048" s="621"/>
      <c r="E6048" s="621"/>
      <c r="F6048" s="621"/>
    </row>
    <row r="6049" spans="1:6" ht="18" hidden="1" customHeight="1">
      <c r="A6049" s="621"/>
      <c r="B6049" s="621"/>
      <c r="C6049" s="621"/>
      <c r="D6049" s="621"/>
      <c r="E6049" s="621"/>
      <c r="F6049" s="621"/>
    </row>
    <row r="6050" spans="1:6" ht="18" hidden="1" customHeight="1">
      <c r="A6050" s="621"/>
      <c r="B6050" s="621"/>
      <c r="C6050" s="621"/>
      <c r="D6050" s="621"/>
      <c r="E6050" s="621"/>
      <c r="F6050" s="621"/>
    </row>
    <row r="6051" spans="1:6" ht="18" hidden="1" customHeight="1">
      <c r="A6051" s="621"/>
      <c r="B6051" s="621"/>
      <c r="C6051" s="621"/>
      <c r="D6051" s="621"/>
      <c r="E6051" s="621"/>
      <c r="F6051" s="621"/>
    </row>
    <row r="6052" spans="1:6" ht="18" hidden="1" customHeight="1">
      <c r="A6052" s="621"/>
      <c r="B6052" s="621"/>
      <c r="C6052" s="621"/>
      <c r="D6052" s="621"/>
      <c r="E6052" s="621"/>
      <c r="F6052" s="621"/>
    </row>
    <row r="6053" spans="1:6" ht="18" hidden="1" customHeight="1">
      <c r="A6053" s="621"/>
      <c r="B6053" s="621"/>
      <c r="C6053" s="621"/>
      <c r="D6053" s="621"/>
      <c r="E6053" s="621"/>
      <c r="F6053" s="621"/>
    </row>
    <row r="6054" spans="1:6" ht="18" hidden="1" customHeight="1">
      <c r="A6054" s="621"/>
      <c r="B6054" s="621"/>
      <c r="C6054" s="621"/>
      <c r="D6054" s="621"/>
      <c r="E6054" s="621"/>
      <c r="F6054" s="621"/>
    </row>
    <row r="6055" spans="1:6" ht="18" hidden="1" customHeight="1">
      <c r="A6055" s="621"/>
      <c r="B6055" s="621"/>
      <c r="C6055" s="621"/>
      <c r="D6055" s="621"/>
      <c r="E6055" s="621"/>
      <c r="F6055" s="621"/>
    </row>
    <row r="6056" spans="1:6" ht="18" hidden="1" customHeight="1">
      <c r="A6056" s="621"/>
      <c r="B6056" s="621"/>
      <c r="C6056" s="621"/>
      <c r="D6056" s="621"/>
      <c r="E6056" s="621"/>
      <c r="F6056" s="621"/>
    </row>
    <row r="6057" spans="1:6" ht="18" hidden="1" customHeight="1">
      <c r="A6057" s="621"/>
      <c r="B6057" s="621"/>
      <c r="C6057" s="621"/>
      <c r="D6057" s="621"/>
      <c r="E6057" s="621"/>
      <c r="F6057" s="621"/>
    </row>
    <row r="6058" spans="1:6" ht="18" hidden="1" customHeight="1">
      <c r="A6058" s="621"/>
      <c r="B6058" s="621"/>
      <c r="C6058" s="621"/>
      <c r="D6058" s="621"/>
      <c r="E6058" s="621"/>
      <c r="F6058" s="621"/>
    </row>
    <row r="6059" spans="1:6" ht="18" hidden="1" customHeight="1">
      <c r="A6059" s="621"/>
      <c r="B6059" s="621"/>
      <c r="C6059" s="621"/>
      <c r="D6059" s="621"/>
      <c r="E6059" s="621"/>
      <c r="F6059" s="621"/>
    </row>
    <row r="6060" spans="1:6" ht="18" hidden="1" customHeight="1">
      <c r="A6060" s="621"/>
      <c r="B6060" s="621"/>
      <c r="C6060" s="621"/>
      <c r="D6060" s="621"/>
      <c r="E6060" s="621"/>
      <c r="F6060" s="621"/>
    </row>
    <row r="6061" spans="1:6" ht="18" hidden="1" customHeight="1">
      <c r="A6061" s="621"/>
      <c r="B6061" s="621"/>
      <c r="C6061" s="621"/>
      <c r="D6061" s="621"/>
      <c r="E6061" s="621"/>
      <c r="F6061" s="621"/>
    </row>
    <row r="6062" spans="1:6" ht="18" hidden="1" customHeight="1">
      <c r="A6062" s="621"/>
      <c r="B6062" s="621"/>
      <c r="C6062" s="621"/>
      <c r="D6062" s="621"/>
      <c r="E6062" s="621"/>
      <c r="F6062" s="621"/>
    </row>
    <row r="6063" spans="1:6" ht="18" hidden="1" customHeight="1">
      <c r="A6063" s="621"/>
      <c r="B6063" s="621"/>
      <c r="C6063" s="621"/>
      <c r="D6063" s="621"/>
      <c r="E6063" s="621"/>
      <c r="F6063" s="621"/>
    </row>
    <row r="6064" spans="1:6" ht="18" hidden="1" customHeight="1">
      <c r="A6064" s="621"/>
      <c r="B6064" s="621"/>
      <c r="C6064" s="621"/>
      <c r="D6064" s="621"/>
      <c r="E6064" s="621"/>
      <c r="F6064" s="621"/>
    </row>
    <row r="6065" spans="1:6" ht="18" hidden="1" customHeight="1">
      <c r="A6065" s="621"/>
      <c r="B6065" s="621"/>
      <c r="C6065" s="621"/>
      <c r="D6065" s="621"/>
      <c r="E6065" s="621"/>
      <c r="F6065" s="621"/>
    </row>
    <row r="6066" spans="1:6" ht="18" hidden="1" customHeight="1">
      <c r="A6066" s="621"/>
      <c r="B6066" s="621"/>
      <c r="C6066" s="621"/>
      <c r="D6066" s="621"/>
      <c r="E6066" s="621"/>
      <c r="F6066" s="621"/>
    </row>
    <row r="6067" spans="1:6" ht="18" hidden="1" customHeight="1">
      <c r="A6067" s="621"/>
      <c r="B6067" s="621"/>
      <c r="C6067" s="621"/>
      <c r="D6067" s="621"/>
      <c r="E6067" s="621"/>
      <c r="F6067" s="621"/>
    </row>
    <row r="6068" spans="1:6" ht="18" hidden="1" customHeight="1">
      <c r="A6068" s="621"/>
      <c r="B6068" s="621"/>
      <c r="C6068" s="621"/>
      <c r="D6068" s="621"/>
      <c r="E6068" s="621"/>
      <c r="F6068" s="621"/>
    </row>
    <row r="6069" spans="1:6" ht="18" hidden="1" customHeight="1">
      <c r="A6069" s="621"/>
      <c r="B6069" s="621"/>
      <c r="C6069" s="621"/>
      <c r="D6069" s="621"/>
      <c r="E6069" s="621"/>
      <c r="F6069" s="621"/>
    </row>
    <row r="6070" spans="1:6" ht="18" hidden="1" customHeight="1">
      <c r="A6070" s="621"/>
      <c r="B6070" s="621"/>
      <c r="C6070" s="621"/>
      <c r="D6070" s="621"/>
      <c r="E6070" s="621"/>
      <c r="F6070" s="621"/>
    </row>
    <row r="6071" spans="1:6" ht="18" hidden="1" customHeight="1">
      <c r="A6071" s="621"/>
      <c r="B6071" s="621"/>
      <c r="C6071" s="621"/>
      <c r="D6071" s="621"/>
      <c r="E6071" s="621"/>
      <c r="F6071" s="621"/>
    </row>
    <row r="6072" spans="1:6" ht="18" hidden="1" customHeight="1">
      <c r="A6072" s="621"/>
      <c r="B6072" s="621"/>
      <c r="C6072" s="621"/>
      <c r="D6072" s="621"/>
      <c r="E6072" s="621"/>
      <c r="F6072" s="621"/>
    </row>
    <row r="6073" spans="1:6" ht="18" hidden="1" customHeight="1">
      <c r="A6073" s="621"/>
      <c r="B6073" s="621"/>
      <c r="C6073" s="621"/>
      <c r="D6073" s="621"/>
      <c r="E6073" s="621"/>
      <c r="F6073" s="621"/>
    </row>
    <row r="6074" spans="1:6" ht="18" hidden="1" customHeight="1">
      <c r="A6074" s="621"/>
      <c r="B6074" s="621"/>
      <c r="C6074" s="621"/>
      <c r="D6074" s="621"/>
      <c r="E6074" s="621"/>
      <c r="F6074" s="621"/>
    </row>
    <row r="6075" spans="1:6" ht="18" hidden="1" customHeight="1">
      <c r="A6075" s="621"/>
      <c r="B6075" s="621"/>
      <c r="C6075" s="621"/>
      <c r="D6075" s="621"/>
      <c r="E6075" s="621"/>
      <c r="F6075" s="621"/>
    </row>
    <row r="6076" spans="1:6" ht="18" hidden="1" customHeight="1">
      <c r="A6076" s="621"/>
      <c r="B6076" s="621"/>
      <c r="C6076" s="621"/>
      <c r="D6076" s="621"/>
      <c r="E6076" s="621"/>
      <c r="F6076" s="621"/>
    </row>
    <row r="6077" spans="1:6" ht="18" hidden="1" customHeight="1">
      <c r="A6077" s="621"/>
      <c r="B6077" s="621"/>
      <c r="C6077" s="621"/>
      <c r="D6077" s="621"/>
      <c r="E6077" s="621"/>
      <c r="F6077" s="621"/>
    </row>
    <row r="6078" spans="1:6" ht="18" hidden="1" customHeight="1">
      <c r="A6078" s="621"/>
      <c r="B6078" s="621"/>
      <c r="C6078" s="621"/>
      <c r="D6078" s="621"/>
      <c r="E6078" s="621"/>
      <c r="F6078" s="621"/>
    </row>
    <row r="6079" spans="1:6" ht="18" hidden="1" customHeight="1">
      <c r="A6079" s="621"/>
      <c r="B6079" s="621"/>
      <c r="C6079" s="621"/>
      <c r="D6079" s="621"/>
      <c r="E6079" s="621"/>
      <c r="F6079" s="621"/>
    </row>
    <row r="6080" spans="1:6" ht="18" hidden="1" customHeight="1">
      <c r="A6080" s="621"/>
      <c r="B6080" s="621"/>
      <c r="C6080" s="621"/>
      <c r="D6080" s="621"/>
      <c r="E6080" s="621"/>
      <c r="F6080" s="621"/>
    </row>
    <row r="6081" spans="1:6" ht="18" hidden="1" customHeight="1">
      <c r="A6081" s="621"/>
      <c r="B6081" s="621"/>
      <c r="C6081" s="621"/>
      <c r="D6081" s="621"/>
      <c r="E6081" s="621"/>
      <c r="F6081" s="621"/>
    </row>
    <row r="6082" spans="1:6" ht="18" hidden="1" customHeight="1">
      <c r="A6082" s="621"/>
      <c r="B6082" s="621"/>
      <c r="C6082" s="621"/>
      <c r="D6082" s="621"/>
      <c r="E6082" s="621"/>
      <c r="F6082" s="621"/>
    </row>
    <row r="6083" spans="1:6" ht="18" hidden="1" customHeight="1">
      <c r="A6083" s="621"/>
      <c r="B6083" s="621"/>
      <c r="C6083" s="621"/>
      <c r="D6083" s="621"/>
      <c r="E6083" s="621"/>
      <c r="F6083" s="621"/>
    </row>
    <row r="6084" spans="1:6" ht="18" hidden="1" customHeight="1">
      <c r="A6084" s="621"/>
      <c r="B6084" s="621"/>
      <c r="C6084" s="621"/>
      <c r="D6084" s="621"/>
      <c r="E6084" s="621"/>
      <c r="F6084" s="621"/>
    </row>
    <row r="6085" spans="1:6" ht="18" hidden="1" customHeight="1">
      <c r="A6085" s="621"/>
      <c r="B6085" s="621"/>
      <c r="C6085" s="621"/>
      <c r="D6085" s="621"/>
      <c r="E6085" s="621"/>
      <c r="F6085" s="621"/>
    </row>
    <row r="6086" spans="1:6" ht="18" hidden="1" customHeight="1">
      <c r="A6086" s="621"/>
      <c r="B6086" s="621"/>
      <c r="C6086" s="621"/>
      <c r="D6086" s="621"/>
      <c r="E6086" s="621"/>
      <c r="F6086" s="621"/>
    </row>
    <row r="6087" spans="1:6" ht="18" hidden="1" customHeight="1">
      <c r="A6087" s="621"/>
      <c r="B6087" s="621"/>
      <c r="C6087" s="621"/>
      <c r="D6087" s="621"/>
      <c r="E6087" s="621"/>
      <c r="F6087" s="621"/>
    </row>
    <row r="6088" spans="1:6" ht="18" hidden="1" customHeight="1">
      <c r="A6088" s="621"/>
      <c r="B6088" s="621"/>
      <c r="C6088" s="621"/>
      <c r="D6088" s="621"/>
      <c r="E6088" s="621"/>
      <c r="F6088" s="621"/>
    </row>
    <row r="6089" spans="1:6" ht="18" hidden="1" customHeight="1">
      <c r="A6089" s="621"/>
      <c r="B6089" s="621"/>
      <c r="C6089" s="621"/>
      <c r="D6089" s="621"/>
      <c r="E6089" s="621"/>
      <c r="F6089" s="621"/>
    </row>
    <row r="6090" spans="1:6" ht="18" hidden="1" customHeight="1">
      <c r="A6090" s="621"/>
      <c r="B6090" s="621"/>
      <c r="C6090" s="621"/>
      <c r="D6090" s="621"/>
      <c r="E6090" s="621"/>
      <c r="F6090" s="621"/>
    </row>
    <row r="6091" spans="1:6" ht="18" hidden="1" customHeight="1">
      <c r="A6091" s="621"/>
      <c r="B6091" s="621"/>
      <c r="C6091" s="621"/>
      <c r="D6091" s="621"/>
      <c r="E6091" s="621"/>
      <c r="F6091" s="621"/>
    </row>
    <row r="6092" spans="1:6" ht="18" hidden="1" customHeight="1">
      <c r="A6092" s="621"/>
      <c r="B6092" s="621"/>
      <c r="C6092" s="621"/>
      <c r="D6092" s="621"/>
      <c r="E6092" s="621"/>
      <c r="F6092" s="621"/>
    </row>
    <row r="6093" spans="1:6" ht="18" hidden="1" customHeight="1">
      <c r="A6093" s="621"/>
      <c r="B6093" s="621"/>
      <c r="C6093" s="621"/>
      <c r="D6093" s="621"/>
      <c r="E6093" s="621"/>
      <c r="F6093" s="621"/>
    </row>
    <row r="6094" spans="1:6" ht="18" hidden="1" customHeight="1">
      <c r="A6094" s="621"/>
      <c r="B6094" s="621"/>
      <c r="C6094" s="621"/>
      <c r="D6094" s="621"/>
      <c r="E6094" s="621"/>
      <c r="F6094" s="621"/>
    </row>
    <row r="6095" spans="1:6" ht="18" hidden="1" customHeight="1">
      <c r="A6095" s="621"/>
      <c r="B6095" s="621"/>
      <c r="C6095" s="621"/>
      <c r="D6095" s="621"/>
      <c r="E6095" s="621"/>
      <c r="F6095" s="621"/>
    </row>
    <row r="6096" spans="1:6" ht="18" hidden="1" customHeight="1">
      <c r="A6096" s="621"/>
      <c r="B6096" s="621"/>
      <c r="C6096" s="621"/>
      <c r="D6096" s="621"/>
      <c r="E6096" s="621"/>
      <c r="F6096" s="621"/>
    </row>
    <row r="6097" spans="1:6" ht="18" hidden="1" customHeight="1">
      <c r="A6097" s="621"/>
      <c r="B6097" s="621"/>
      <c r="C6097" s="621"/>
      <c r="D6097" s="621"/>
      <c r="E6097" s="621"/>
      <c r="F6097" s="621"/>
    </row>
    <row r="6098" spans="1:6" ht="18" hidden="1" customHeight="1">
      <c r="A6098" s="621"/>
      <c r="B6098" s="621"/>
      <c r="C6098" s="621"/>
      <c r="D6098" s="621"/>
      <c r="E6098" s="621"/>
      <c r="F6098" s="621"/>
    </row>
    <row r="6099" spans="1:6" ht="18" hidden="1" customHeight="1">
      <c r="A6099" s="621"/>
      <c r="B6099" s="621"/>
      <c r="C6099" s="621"/>
      <c r="D6099" s="621"/>
      <c r="E6099" s="621"/>
      <c r="F6099" s="621"/>
    </row>
    <row r="6100" spans="1:6" ht="18" hidden="1" customHeight="1">
      <c r="A6100" s="621"/>
      <c r="B6100" s="621"/>
      <c r="C6100" s="621"/>
      <c r="D6100" s="621"/>
      <c r="E6100" s="621"/>
      <c r="F6100" s="621"/>
    </row>
    <row r="6101" spans="1:6" ht="18" hidden="1" customHeight="1">
      <c r="A6101" s="621"/>
      <c r="B6101" s="621"/>
      <c r="C6101" s="621"/>
      <c r="D6101" s="621"/>
      <c r="E6101" s="621"/>
      <c r="F6101" s="621"/>
    </row>
    <row r="6102" spans="1:6" ht="18" hidden="1" customHeight="1">
      <c r="A6102" s="621"/>
      <c r="B6102" s="621"/>
      <c r="C6102" s="621"/>
      <c r="D6102" s="621"/>
      <c r="E6102" s="621"/>
      <c r="F6102" s="621"/>
    </row>
    <row r="6103" spans="1:6" ht="18" hidden="1" customHeight="1">
      <c r="A6103" s="621"/>
      <c r="B6103" s="621"/>
      <c r="C6103" s="621"/>
      <c r="D6103" s="621"/>
      <c r="E6103" s="621"/>
      <c r="F6103" s="621"/>
    </row>
    <row r="6104" spans="1:6" ht="18" hidden="1" customHeight="1">
      <c r="A6104" s="621"/>
      <c r="B6104" s="621"/>
      <c r="C6104" s="621"/>
      <c r="D6104" s="621"/>
      <c r="E6104" s="621"/>
      <c r="F6104" s="621"/>
    </row>
    <row r="6105" spans="1:6" ht="18" hidden="1" customHeight="1">
      <c r="A6105" s="621"/>
      <c r="B6105" s="621"/>
      <c r="C6105" s="621"/>
      <c r="D6105" s="621"/>
      <c r="E6105" s="621"/>
      <c r="F6105" s="621"/>
    </row>
    <row r="6106" spans="1:6" ht="18" hidden="1" customHeight="1">
      <c r="A6106" s="621"/>
      <c r="B6106" s="621"/>
      <c r="C6106" s="621"/>
      <c r="D6106" s="621"/>
      <c r="E6106" s="621"/>
      <c r="F6106" s="621"/>
    </row>
    <row r="6107" spans="1:6" ht="18" hidden="1" customHeight="1">
      <c r="A6107" s="621"/>
      <c r="B6107" s="621"/>
      <c r="C6107" s="621"/>
      <c r="D6107" s="621"/>
      <c r="E6107" s="621"/>
      <c r="F6107" s="621"/>
    </row>
    <row r="6108" spans="1:6" ht="18" hidden="1" customHeight="1">
      <c r="A6108" s="621"/>
      <c r="B6108" s="621"/>
      <c r="C6108" s="621"/>
      <c r="D6108" s="621"/>
      <c r="E6108" s="621"/>
      <c r="F6108" s="621"/>
    </row>
    <row r="6109" spans="1:6" ht="18" hidden="1" customHeight="1">
      <c r="A6109" s="621"/>
      <c r="B6109" s="621"/>
      <c r="C6109" s="621"/>
      <c r="D6109" s="621"/>
      <c r="E6109" s="621"/>
      <c r="F6109" s="621"/>
    </row>
    <row r="6110" spans="1:6" ht="18" hidden="1" customHeight="1">
      <c r="A6110" s="621"/>
      <c r="B6110" s="621"/>
      <c r="C6110" s="621"/>
      <c r="D6110" s="621"/>
      <c r="E6110" s="621"/>
      <c r="F6110" s="621"/>
    </row>
    <row r="6111" spans="1:6" ht="18" hidden="1" customHeight="1">
      <c r="A6111" s="621"/>
      <c r="B6111" s="621"/>
      <c r="C6111" s="621"/>
      <c r="D6111" s="621"/>
      <c r="E6111" s="621"/>
      <c r="F6111" s="621"/>
    </row>
    <row r="6112" spans="1:6" ht="18" hidden="1" customHeight="1">
      <c r="A6112" s="621"/>
      <c r="B6112" s="621"/>
      <c r="C6112" s="621"/>
      <c r="D6112" s="621"/>
      <c r="E6112" s="621"/>
      <c r="F6112" s="621"/>
    </row>
    <row r="6113" spans="1:6" ht="18" hidden="1" customHeight="1">
      <c r="A6113" s="621"/>
      <c r="B6113" s="621"/>
      <c r="C6113" s="621"/>
      <c r="D6113" s="621"/>
      <c r="E6113" s="621"/>
      <c r="F6113" s="621"/>
    </row>
    <row r="6114" spans="1:6" ht="18" hidden="1" customHeight="1">
      <c r="A6114" s="621"/>
      <c r="B6114" s="621"/>
      <c r="C6114" s="621"/>
      <c r="D6114" s="621"/>
      <c r="E6114" s="621"/>
      <c r="F6114" s="621"/>
    </row>
    <row r="6115" spans="1:6" ht="18" hidden="1" customHeight="1">
      <c r="A6115" s="621"/>
      <c r="B6115" s="621"/>
      <c r="C6115" s="621"/>
      <c r="D6115" s="621"/>
      <c r="E6115" s="621"/>
      <c r="F6115" s="621"/>
    </row>
    <row r="6116" spans="1:6" ht="18" hidden="1" customHeight="1">
      <c r="A6116" s="621"/>
      <c r="B6116" s="621"/>
      <c r="C6116" s="621"/>
      <c r="D6116" s="621"/>
      <c r="E6116" s="621"/>
      <c r="F6116" s="621"/>
    </row>
    <row r="6117" spans="1:6" ht="18" hidden="1" customHeight="1">
      <c r="A6117" s="621"/>
      <c r="B6117" s="621"/>
      <c r="C6117" s="621"/>
      <c r="D6117" s="621"/>
      <c r="E6117" s="621"/>
      <c r="F6117" s="621"/>
    </row>
    <row r="6118" spans="1:6" ht="18" hidden="1" customHeight="1">
      <c r="A6118" s="621"/>
      <c r="B6118" s="621"/>
      <c r="C6118" s="621"/>
      <c r="D6118" s="621"/>
      <c r="E6118" s="621"/>
      <c r="F6118" s="621"/>
    </row>
    <row r="6119" spans="1:6" ht="18" hidden="1" customHeight="1">
      <c r="A6119" s="621"/>
      <c r="B6119" s="621"/>
      <c r="C6119" s="621"/>
      <c r="D6119" s="621"/>
      <c r="E6119" s="621"/>
      <c r="F6119" s="621"/>
    </row>
    <row r="6120" spans="1:6" ht="18" hidden="1" customHeight="1">
      <c r="A6120" s="621"/>
      <c r="B6120" s="621"/>
      <c r="C6120" s="621"/>
      <c r="D6120" s="621"/>
      <c r="E6120" s="621"/>
      <c r="F6120" s="621"/>
    </row>
    <row r="6121" spans="1:6" ht="18" hidden="1" customHeight="1">
      <c r="A6121" s="621"/>
      <c r="B6121" s="621"/>
      <c r="C6121" s="621"/>
      <c r="D6121" s="621"/>
      <c r="E6121" s="621"/>
      <c r="F6121" s="621"/>
    </row>
    <row r="6122" spans="1:6" ht="18" hidden="1" customHeight="1">
      <c r="A6122" s="621"/>
      <c r="B6122" s="621"/>
      <c r="C6122" s="621"/>
      <c r="D6122" s="621"/>
      <c r="E6122" s="621"/>
      <c r="F6122" s="621"/>
    </row>
    <row r="6123" spans="1:6" ht="18" hidden="1" customHeight="1">
      <c r="A6123" s="621"/>
      <c r="B6123" s="621"/>
      <c r="C6123" s="621"/>
      <c r="D6123" s="621"/>
      <c r="E6123" s="621"/>
      <c r="F6123" s="621"/>
    </row>
    <row r="6124" spans="1:6" ht="18" hidden="1" customHeight="1">
      <c r="A6124" s="621"/>
      <c r="B6124" s="621"/>
      <c r="C6124" s="621"/>
      <c r="D6124" s="621"/>
      <c r="E6124" s="621"/>
      <c r="F6124" s="621"/>
    </row>
    <row r="6125" spans="1:6" ht="18" hidden="1" customHeight="1">
      <c r="A6125" s="621"/>
      <c r="B6125" s="621"/>
      <c r="C6125" s="621"/>
      <c r="D6125" s="621"/>
      <c r="E6125" s="621"/>
      <c r="F6125" s="621"/>
    </row>
    <row r="6126" spans="1:6" ht="18" hidden="1" customHeight="1">
      <c r="A6126" s="621"/>
      <c r="B6126" s="621"/>
      <c r="C6126" s="621"/>
      <c r="D6126" s="621"/>
      <c r="E6126" s="621"/>
      <c r="F6126" s="621"/>
    </row>
    <row r="6127" spans="1:6" ht="18" hidden="1" customHeight="1">
      <c r="A6127" s="621"/>
      <c r="B6127" s="621"/>
      <c r="C6127" s="621"/>
      <c r="D6127" s="621"/>
      <c r="E6127" s="621"/>
      <c r="F6127" s="621"/>
    </row>
    <row r="6128" spans="1:6" ht="18" hidden="1" customHeight="1">
      <c r="A6128" s="621"/>
      <c r="B6128" s="621"/>
      <c r="C6128" s="621"/>
      <c r="D6128" s="621"/>
      <c r="E6128" s="621"/>
      <c r="F6128" s="621"/>
    </row>
    <row r="6129" spans="1:6" ht="18" hidden="1" customHeight="1">
      <c r="A6129" s="621"/>
      <c r="B6129" s="621"/>
      <c r="C6129" s="621"/>
      <c r="D6129" s="621"/>
      <c r="E6129" s="621"/>
      <c r="F6129" s="621"/>
    </row>
    <row r="6130" spans="1:6" ht="18" hidden="1" customHeight="1">
      <c r="A6130" s="621"/>
      <c r="B6130" s="621"/>
      <c r="C6130" s="621"/>
      <c r="D6130" s="621"/>
      <c r="E6130" s="621"/>
      <c r="F6130" s="621"/>
    </row>
    <row r="6131" spans="1:6" ht="18" hidden="1" customHeight="1">
      <c r="A6131" s="621"/>
      <c r="B6131" s="621"/>
      <c r="C6131" s="621"/>
      <c r="D6131" s="621"/>
      <c r="E6131" s="621"/>
      <c r="F6131" s="621"/>
    </row>
    <row r="6132" spans="1:6" ht="18" hidden="1" customHeight="1">
      <c r="A6132" s="621"/>
      <c r="B6132" s="621"/>
      <c r="C6132" s="621"/>
      <c r="D6132" s="621"/>
      <c r="E6132" s="621"/>
      <c r="F6132" s="621"/>
    </row>
    <row r="6133" spans="1:6" ht="18" hidden="1" customHeight="1">
      <c r="A6133" s="621"/>
      <c r="B6133" s="621"/>
      <c r="C6133" s="621"/>
      <c r="D6133" s="621"/>
      <c r="E6133" s="621"/>
      <c r="F6133" s="621"/>
    </row>
    <row r="6134" spans="1:6" ht="18" hidden="1" customHeight="1">
      <c r="A6134" s="621"/>
      <c r="B6134" s="621"/>
      <c r="C6134" s="621"/>
      <c r="D6134" s="621"/>
      <c r="E6134" s="621"/>
      <c r="F6134" s="621"/>
    </row>
    <row r="6135" spans="1:6" ht="18" hidden="1" customHeight="1">
      <c r="A6135" s="621"/>
      <c r="B6135" s="621"/>
      <c r="C6135" s="621"/>
      <c r="D6135" s="621"/>
      <c r="E6135" s="621"/>
      <c r="F6135" s="621"/>
    </row>
    <row r="6136" spans="1:6" ht="18" hidden="1" customHeight="1">
      <c r="A6136" s="621"/>
      <c r="B6136" s="621"/>
      <c r="C6136" s="621"/>
      <c r="D6136" s="621"/>
      <c r="E6136" s="621"/>
      <c r="F6136" s="621"/>
    </row>
    <row r="6137" spans="1:6" ht="18" hidden="1" customHeight="1">
      <c r="A6137" s="621"/>
      <c r="B6137" s="621"/>
      <c r="C6137" s="621"/>
      <c r="D6137" s="621"/>
      <c r="E6137" s="621"/>
      <c r="F6137" s="621"/>
    </row>
    <row r="6138" spans="1:6" ht="18" hidden="1" customHeight="1">
      <c r="A6138" s="621"/>
      <c r="B6138" s="621"/>
      <c r="C6138" s="621"/>
      <c r="D6138" s="621"/>
      <c r="E6138" s="621"/>
      <c r="F6138" s="621"/>
    </row>
    <row r="6139" spans="1:6" ht="18" hidden="1" customHeight="1">
      <c r="A6139" s="621"/>
      <c r="B6139" s="621"/>
      <c r="C6139" s="621"/>
      <c r="D6139" s="621"/>
      <c r="E6139" s="621"/>
      <c r="F6139" s="621"/>
    </row>
    <row r="6140" spans="1:6" ht="18" hidden="1" customHeight="1">
      <c r="A6140" s="621"/>
      <c r="B6140" s="621"/>
      <c r="C6140" s="621"/>
      <c r="D6140" s="621"/>
      <c r="E6140" s="621"/>
      <c r="F6140" s="621"/>
    </row>
    <row r="6141" spans="1:6" ht="18" hidden="1" customHeight="1">
      <c r="A6141" s="621"/>
      <c r="B6141" s="621"/>
      <c r="C6141" s="621"/>
      <c r="D6141" s="621"/>
      <c r="E6141" s="621"/>
      <c r="F6141" s="621"/>
    </row>
    <row r="6142" spans="1:6" ht="18" hidden="1" customHeight="1">
      <c r="A6142" s="621"/>
      <c r="B6142" s="621"/>
      <c r="C6142" s="621"/>
      <c r="D6142" s="621"/>
      <c r="E6142" s="621"/>
      <c r="F6142" s="621"/>
    </row>
    <row r="6143" spans="1:6" ht="18" hidden="1" customHeight="1">
      <c r="A6143" s="621"/>
      <c r="B6143" s="621"/>
      <c r="C6143" s="621"/>
      <c r="D6143" s="621"/>
      <c r="E6143" s="621"/>
      <c r="F6143" s="621"/>
    </row>
    <row r="6144" spans="1:6" ht="18" hidden="1" customHeight="1">
      <c r="A6144" s="621"/>
      <c r="B6144" s="621"/>
      <c r="C6144" s="621"/>
      <c r="D6144" s="621"/>
      <c r="E6144" s="621"/>
      <c r="F6144" s="621"/>
    </row>
    <row r="6145" spans="1:6" ht="18" hidden="1" customHeight="1">
      <c r="A6145" s="621"/>
      <c r="B6145" s="621"/>
      <c r="C6145" s="621"/>
      <c r="D6145" s="621"/>
      <c r="E6145" s="621"/>
      <c r="F6145" s="621"/>
    </row>
    <row r="6146" spans="1:6" ht="18" hidden="1" customHeight="1">
      <c r="A6146" s="621"/>
      <c r="B6146" s="621"/>
      <c r="C6146" s="621"/>
      <c r="D6146" s="621"/>
      <c r="E6146" s="621"/>
      <c r="F6146" s="621"/>
    </row>
    <row r="6147" spans="1:6" ht="18" hidden="1" customHeight="1">
      <c r="A6147" s="621"/>
      <c r="B6147" s="621"/>
      <c r="C6147" s="621"/>
      <c r="D6147" s="621"/>
      <c r="E6147" s="621"/>
      <c r="F6147" s="621"/>
    </row>
    <row r="6148" spans="1:6" ht="18" hidden="1" customHeight="1">
      <c r="A6148" s="621"/>
      <c r="B6148" s="621"/>
      <c r="C6148" s="621"/>
      <c r="D6148" s="621"/>
      <c r="E6148" s="621"/>
      <c r="F6148" s="621"/>
    </row>
    <row r="6149" spans="1:6" ht="18" hidden="1" customHeight="1">
      <c r="A6149" s="621"/>
      <c r="B6149" s="621"/>
      <c r="C6149" s="621"/>
      <c r="D6149" s="621"/>
      <c r="E6149" s="621"/>
      <c r="F6149" s="621"/>
    </row>
    <row r="6150" spans="1:6" ht="18" hidden="1" customHeight="1">
      <c r="A6150" s="621"/>
      <c r="B6150" s="621"/>
      <c r="C6150" s="621"/>
      <c r="D6150" s="621"/>
      <c r="E6150" s="621"/>
      <c r="F6150" s="621"/>
    </row>
    <row r="6151" spans="1:6" ht="18" hidden="1" customHeight="1">
      <c r="A6151" s="621"/>
      <c r="B6151" s="621"/>
      <c r="C6151" s="621"/>
      <c r="D6151" s="621"/>
      <c r="E6151" s="621"/>
      <c r="F6151" s="621"/>
    </row>
    <row r="6152" spans="1:6" ht="18" hidden="1" customHeight="1">
      <c r="A6152" s="621"/>
      <c r="B6152" s="621"/>
      <c r="C6152" s="621"/>
      <c r="D6152" s="621"/>
      <c r="E6152" s="621"/>
      <c r="F6152" s="621"/>
    </row>
    <row r="6153" spans="1:6" ht="18" hidden="1" customHeight="1">
      <c r="A6153" s="621"/>
      <c r="B6153" s="621"/>
      <c r="C6153" s="621"/>
      <c r="D6153" s="621"/>
      <c r="E6153" s="621"/>
      <c r="F6153" s="621"/>
    </row>
    <row r="6154" spans="1:6" ht="18" hidden="1" customHeight="1">
      <c r="A6154" s="621"/>
      <c r="B6154" s="621"/>
      <c r="C6154" s="621"/>
      <c r="D6154" s="621"/>
      <c r="E6154" s="621"/>
      <c r="F6154" s="621"/>
    </row>
    <row r="6155" spans="1:6" ht="18" hidden="1" customHeight="1">
      <c r="A6155" s="621"/>
      <c r="B6155" s="621"/>
      <c r="C6155" s="621"/>
      <c r="D6155" s="621"/>
      <c r="E6155" s="621"/>
      <c r="F6155" s="621"/>
    </row>
    <row r="6156" spans="1:6" ht="18" hidden="1" customHeight="1">
      <c r="A6156" s="621"/>
      <c r="B6156" s="621"/>
      <c r="C6156" s="621"/>
      <c r="D6156" s="621"/>
      <c r="E6156" s="621"/>
      <c r="F6156" s="621"/>
    </row>
    <row r="6157" spans="1:6" ht="18" hidden="1" customHeight="1">
      <c r="A6157" s="621"/>
      <c r="B6157" s="621"/>
      <c r="C6157" s="621"/>
      <c r="D6157" s="621"/>
      <c r="E6157" s="621"/>
      <c r="F6157" s="621"/>
    </row>
    <row r="6158" spans="1:6" ht="18" hidden="1" customHeight="1">
      <c r="A6158" s="621"/>
      <c r="B6158" s="621"/>
      <c r="C6158" s="621"/>
      <c r="D6158" s="621"/>
      <c r="E6158" s="621"/>
      <c r="F6158" s="621"/>
    </row>
    <row r="6159" spans="1:6" ht="18" hidden="1" customHeight="1">
      <c r="A6159" s="621"/>
      <c r="B6159" s="621"/>
      <c r="C6159" s="621"/>
      <c r="D6159" s="621"/>
      <c r="E6159" s="621"/>
      <c r="F6159" s="621"/>
    </row>
    <row r="6160" spans="1:6" ht="18" hidden="1" customHeight="1">
      <c r="A6160" s="621"/>
      <c r="B6160" s="621"/>
      <c r="C6160" s="621"/>
      <c r="D6160" s="621"/>
      <c r="E6160" s="621"/>
      <c r="F6160" s="621"/>
    </row>
    <row r="6161" spans="1:6" ht="18" hidden="1" customHeight="1">
      <c r="A6161" s="621"/>
      <c r="B6161" s="621"/>
      <c r="C6161" s="621"/>
      <c r="D6161" s="621"/>
      <c r="E6161" s="621"/>
      <c r="F6161" s="621"/>
    </row>
    <row r="6162" spans="1:6" ht="18" hidden="1" customHeight="1">
      <c r="A6162" s="621"/>
      <c r="B6162" s="621"/>
      <c r="C6162" s="621"/>
      <c r="D6162" s="621"/>
      <c r="E6162" s="621"/>
      <c r="F6162" s="621"/>
    </row>
    <row r="6163" spans="1:6" ht="18" hidden="1" customHeight="1">
      <c r="A6163" s="621"/>
      <c r="B6163" s="621"/>
      <c r="C6163" s="621"/>
      <c r="D6163" s="621"/>
      <c r="E6163" s="621"/>
      <c r="F6163" s="621"/>
    </row>
    <row r="6164" spans="1:6" ht="18" hidden="1" customHeight="1">
      <c r="A6164" s="621"/>
      <c r="B6164" s="621"/>
      <c r="C6164" s="621"/>
      <c r="D6164" s="621"/>
      <c r="E6164" s="621"/>
      <c r="F6164" s="621"/>
    </row>
    <row r="6165" spans="1:6" ht="18" hidden="1" customHeight="1">
      <c r="A6165" s="621"/>
      <c r="B6165" s="621"/>
      <c r="C6165" s="621"/>
      <c r="D6165" s="621"/>
      <c r="E6165" s="621"/>
      <c r="F6165" s="621"/>
    </row>
    <row r="6166" spans="1:6" ht="18" hidden="1" customHeight="1">
      <c r="A6166" s="621"/>
      <c r="B6166" s="621"/>
      <c r="C6166" s="621"/>
      <c r="D6166" s="621"/>
      <c r="E6166" s="621"/>
      <c r="F6166" s="621"/>
    </row>
    <row r="6167" spans="1:6" ht="18" hidden="1" customHeight="1">
      <c r="A6167" s="621"/>
      <c r="B6167" s="621"/>
      <c r="C6167" s="621"/>
      <c r="D6167" s="621"/>
      <c r="E6167" s="621"/>
      <c r="F6167" s="621"/>
    </row>
    <row r="6168" spans="1:6" ht="18" hidden="1" customHeight="1">
      <c r="A6168" s="621"/>
      <c r="B6168" s="621"/>
      <c r="C6168" s="621"/>
      <c r="D6168" s="621"/>
      <c r="E6168" s="621"/>
      <c r="F6168" s="621"/>
    </row>
    <row r="6169" spans="1:6" ht="18" hidden="1" customHeight="1">
      <c r="A6169" s="621"/>
      <c r="B6169" s="621"/>
      <c r="C6169" s="621"/>
      <c r="D6169" s="621"/>
      <c r="E6169" s="621"/>
      <c r="F6169" s="621"/>
    </row>
    <row r="6170" spans="1:6" ht="18" hidden="1" customHeight="1">
      <c r="A6170" s="621"/>
      <c r="B6170" s="621"/>
      <c r="C6170" s="621"/>
      <c r="D6170" s="621"/>
      <c r="E6170" s="621"/>
      <c r="F6170" s="621"/>
    </row>
    <row r="6171" spans="1:6" ht="18" hidden="1" customHeight="1">
      <c r="A6171" s="621"/>
      <c r="B6171" s="621"/>
      <c r="C6171" s="621"/>
      <c r="D6171" s="621"/>
      <c r="E6171" s="621"/>
      <c r="F6171" s="621"/>
    </row>
    <row r="6172" spans="1:6" ht="18" hidden="1" customHeight="1">
      <c r="A6172" s="621"/>
      <c r="B6172" s="621"/>
      <c r="C6172" s="621"/>
      <c r="D6172" s="621"/>
      <c r="E6172" s="621"/>
      <c r="F6172" s="621"/>
    </row>
    <row r="6173" spans="1:6" ht="18" hidden="1" customHeight="1">
      <c r="A6173" s="621"/>
      <c r="B6173" s="621"/>
      <c r="C6173" s="621"/>
      <c r="D6173" s="621"/>
      <c r="E6173" s="621"/>
      <c r="F6173" s="621"/>
    </row>
    <row r="6174" spans="1:6" ht="18" hidden="1" customHeight="1">
      <c r="A6174" s="621"/>
      <c r="B6174" s="621"/>
      <c r="C6174" s="621"/>
      <c r="D6174" s="621"/>
      <c r="E6174" s="621"/>
      <c r="F6174" s="621"/>
    </row>
    <row r="6175" spans="1:6" ht="18" hidden="1" customHeight="1">
      <c r="A6175" s="621"/>
      <c r="B6175" s="621"/>
      <c r="C6175" s="621"/>
      <c r="D6175" s="621"/>
      <c r="E6175" s="621"/>
      <c r="F6175" s="621"/>
    </row>
    <row r="6176" spans="1:6" ht="18" hidden="1" customHeight="1">
      <c r="A6176" s="621"/>
      <c r="B6176" s="621"/>
      <c r="C6176" s="621"/>
      <c r="D6176" s="621"/>
      <c r="E6176" s="621"/>
      <c r="F6176" s="621"/>
    </row>
    <row r="6177" spans="1:6" ht="18" hidden="1" customHeight="1">
      <c r="A6177" s="621"/>
      <c r="B6177" s="621"/>
      <c r="C6177" s="621"/>
      <c r="D6177" s="621"/>
      <c r="E6177" s="621"/>
      <c r="F6177" s="621"/>
    </row>
    <row r="6178" spans="1:6" ht="18" hidden="1" customHeight="1">
      <c r="A6178" s="621"/>
      <c r="B6178" s="621"/>
      <c r="C6178" s="621"/>
      <c r="D6178" s="621"/>
      <c r="E6178" s="621"/>
      <c r="F6178" s="621"/>
    </row>
    <row r="6179" spans="1:6" ht="18" hidden="1" customHeight="1">
      <c r="A6179" s="621"/>
      <c r="B6179" s="621"/>
      <c r="C6179" s="621"/>
      <c r="D6179" s="621"/>
      <c r="E6179" s="621"/>
      <c r="F6179" s="621"/>
    </row>
    <row r="6180" spans="1:6" ht="18" hidden="1" customHeight="1">
      <c r="A6180" s="621"/>
      <c r="B6180" s="621"/>
      <c r="C6180" s="621"/>
      <c r="D6180" s="621"/>
      <c r="E6180" s="621"/>
      <c r="F6180" s="621"/>
    </row>
    <row r="6181" spans="1:6" ht="18" hidden="1" customHeight="1">
      <c r="A6181" s="621"/>
      <c r="B6181" s="621"/>
      <c r="C6181" s="621"/>
      <c r="D6181" s="621"/>
      <c r="E6181" s="621"/>
      <c r="F6181" s="621"/>
    </row>
    <row r="6182" spans="1:6" ht="18" hidden="1" customHeight="1">
      <c r="A6182" s="621"/>
      <c r="B6182" s="621"/>
      <c r="C6182" s="621"/>
      <c r="D6182" s="621"/>
      <c r="E6182" s="621"/>
      <c r="F6182" s="621"/>
    </row>
    <row r="6183" spans="1:6" ht="18" hidden="1" customHeight="1">
      <c r="A6183" s="621"/>
      <c r="B6183" s="621"/>
      <c r="C6183" s="621"/>
      <c r="D6183" s="621"/>
      <c r="E6183" s="621"/>
      <c r="F6183" s="621"/>
    </row>
    <row r="6184" spans="1:6" ht="18" hidden="1" customHeight="1">
      <c r="A6184" s="621"/>
      <c r="B6184" s="621"/>
      <c r="C6184" s="621"/>
      <c r="D6184" s="621"/>
      <c r="E6184" s="621"/>
      <c r="F6184" s="621"/>
    </row>
    <row r="6185" spans="1:6" ht="18" hidden="1" customHeight="1">
      <c r="A6185" s="621"/>
      <c r="B6185" s="621"/>
      <c r="C6185" s="621"/>
      <c r="D6185" s="621"/>
      <c r="E6185" s="621"/>
      <c r="F6185" s="621"/>
    </row>
    <row r="6186" spans="1:6" ht="18" hidden="1" customHeight="1">
      <c r="A6186" s="621"/>
      <c r="B6186" s="621"/>
      <c r="C6186" s="621"/>
      <c r="D6186" s="621"/>
      <c r="E6186" s="621"/>
      <c r="F6186" s="621"/>
    </row>
    <row r="6187" spans="1:6" ht="18" hidden="1" customHeight="1">
      <c r="A6187" s="621"/>
      <c r="B6187" s="621"/>
      <c r="C6187" s="621"/>
      <c r="D6187" s="621"/>
      <c r="E6187" s="621"/>
      <c r="F6187" s="621"/>
    </row>
    <row r="6188" spans="1:6" ht="18" hidden="1" customHeight="1">
      <c r="A6188" s="621"/>
      <c r="B6188" s="621"/>
      <c r="C6188" s="621"/>
      <c r="D6188" s="621"/>
      <c r="E6188" s="621"/>
      <c r="F6188" s="621"/>
    </row>
    <row r="6189" spans="1:6" ht="18" hidden="1" customHeight="1">
      <c r="A6189" s="621"/>
      <c r="B6189" s="621"/>
      <c r="C6189" s="621"/>
      <c r="D6189" s="621"/>
      <c r="E6189" s="621"/>
      <c r="F6189" s="621"/>
    </row>
    <row r="6190" spans="1:6" ht="18" hidden="1" customHeight="1">
      <c r="A6190" s="621"/>
      <c r="B6190" s="621"/>
      <c r="C6190" s="621"/>
      <c r="D6190" s="621"/>
      <c r="E6190" s="621"/>
      <c r="F6190" s="621"/>
    </row>
    <row r="6191" spans="1:6" ht="18" hidden="1" customHeight="1">
      <c r="A6191" s="621"/>
      <c r="B6191" s="621"/>
      <c r="C6191" s="621"/>
      <c r="D6191" s="621"/>
      <c r="E6191" s="621"/>
      <c r="F6191" s="621"/>
    </row>
    <row r="6192" spans="1:6" ht="18" hidden="1" customHeight="1">
      <c r="A6192" s="621"/>
      <c r="B6192" s="621"/>
      <c r="C6192" s="621"/>
      <c r="D6192" s="621"/>
      <c r="E6192" s="621"/>
      <c r="F6192" s="621"/>
    </row>
    <row r="6193" spans="1:6" ht="18" hidden="1" customHeight="1">
      <c r="A6193" s="621"/>
      <c r="B6193" s="621"/>
      <c r="C6193" s="621"/>
      <c r="D6193" s="621"/>
      <c r="E6193" s="621"/>
      <c r="F6193" s="621"/>
    </row>
    <row r="6194" spans="1:6" ht="18" hidden="1" customHeight="1">
      <c r="A6194" s="621"/>
      <c r="B6194" s="621"/>
      <c r="C6194" s="621"/>
      <c r="D6194" s="621"/>
      <c r="E6194" s="621"/>
      <c r="F6194" s="621"/>
    </row>
    <row r="6195" spans="1:6" ht="18" hidden="1" customHeight="1">
      <c r="A6195" s="621"/>
      <c r="B6195" s="621"/>
      <c r="C6195" s="621"/>
      <c r="D6195" s="621"/>
      <c r="E6195" s="621"/>
      <c r="F6195" s="621"/>
    </row>
    <row r="6196" spans="1:6" ht="18" hidden="1" customHeight="1">
      <c r="A6196" s="621"/>
      <c r="B6196" s="621"/>
      <c r="C6196" s="621"/>
      <c r="D6196" s="621"/>
      <c r="E6196" s="621"/>
      <c r="F6196" s="621"/>
    </row>
    <row r="6197" spans="1:6" ht="18" hidden="1" customHeight="1">
      <c r="A6197" s="621"/>
      <c r="B6197" s="621"/>
      <c r="C6197" s="621"/>
      <c r="D6197" s="621"/>
      <c r="E6197" s="621"/>
      <c r="F6197" s="621"/>
    </row>
    <row r="6198" spans="1:6" ht="18" hidden="1" customHeight="1">
      <c r="A6198" s="621"/>
      <c r="B6198" s="621"/>
      <c r="C6198" s="621"/>
      <c r="D6198" s="621"/>
      <c r="E6198" s="621"/>
      <c r="F6198" s="621"/>
    </row>
    <row r="6199" spans="1:6" ht="18" hidden="1" customHeight="1">
      <c r="A6199" s="621"/>
      <c r="B6199" s="621"/>
      <c r="C6199" s="621"/>
      <c r="D6199" s="621"/>
      <c r="E6199" s="621"/>
      <c r="F6199" s="621"/>
    </row>
    <row r="6200" spans="1:6" ht="18" hidden="1" customHeight="1">
      <c r="A6200" s="621"/>
      <c r="B6200" s="621"/>
      <c r="C6200" s="621"/>
      <c r="D6200" s="621"/>
      <c r="E6200" s="621"/>
      <c r="F6200" s="621"/>
    </row>
    <row r="6201" spans="1:6" ht="18" hidden="1" customHeight="1">
      <c r="A6201" s="621"/>
      <c r="B6201" s="621"/>
      <c r="C6201" s="621"/>
      <c r="D6201" s="621"/>
      <c r="E6201" s="621"/>
      <c r="F6201" s="621"/>
    </row>
    <row r="6202" spans="1:6" ht="18" hidden="1" customHeight="1">
      <c r="A6202" s="621"/>
      <c r="B6202" s="621"/>
      <c r="C6202" s="621"/>
      <c r="D6202" s="621"/>
      <c r="E6202" s="621"/>
      <c r="F6202" s="621"/>
    </row>
    <row r="6203" spans="1:6" ht="18" hidden="1" customHeight="1">
      <c r="A6203" s="621"/>
      <c r="B6203" s="621"/>
      <c r="C6203" s="621"/>
      <c r="D6203" s="621"/>
      <c r="E6203" s="621"/>
      <c r="F6203" s="621"/>
    </row>
    <row r="6204" spans="1:6" ht="18" hidden="1" customHeight="1">
      <c r="A6204" s="621"/>
      <c r="B6204" s="621"/>
      <c r="C6204" s="621"/>
      <c r="D6204" s="621"/>
      <c r="E6204" s="621"/>
      <c r="F6204" s="621"/>
    </row>
    <row r="6205" spans="1:6" ht="18" hidden="1" customHeight="1">
      <c r="A6205" s="621"/>
      <c r="B6205" s="621"/>
      <c r="C6205" s="621"/>
      <c r="D6205" s="621"/>
      <c r="E6205" s="621"/>
      <c r="F6205" s="621"/>
    </row>
    <row r="6206" spans="1:6" ht="18" hidden="1" customHeight="1">
      <c r="A6206" s="621"/>
      <c r="B6206" s="621"/>
      <c r="C6206" s="621"/>
      <c r="D6206" s="621"/>
      <c r="E6206" s="621"/>
      <c r="F6206" s="621"/>
    </row>
    <row r="6207" spans="1:6" ht="18" hidden="1" customHeight="1">
      <c r="A6207" s="621"/>
      <c r="B6207" s="621"/>
      <c r="C6207" s="621"/>
      <c r="D6207" s="621"/>
      <c r="E6207" s="621"/>
      <c r="F6207" s="621"/>
    </row>
    <row r="6208" spans="1:6" ht="18" hidden="1" customHeight="1">
      <c r="A6208" s="621"/>
      <c r="B6208" s="621"/>
      <c r="C6208" s="621"/>
      <c r="D6208" s="621"/>
      <c r="E6208" s="621"/>
      <c r="F6208" s="621"/>
    </row>
    <row r="6209" spans="1:6" ht="18" hidden="1" customHeight="1">
      <c r="A6209" s="621"/>
      <c r="B6209" s="621"/>
      <c r="C6209" s="621"/>
      <c r="D6209" s="621"/>
      <c r="E6209" s="621"/>
      <c r="F6209" s="621"/>
    </row>
    <row r="6210" spans="1:6" ht="18" hidden="1" customHeight="1">
      <c r="A6210" s="621"/>
      <c r="B6210" s="621"/>
      <c r="C6210" s="621"/>
      <c r="D6210" s="621"/>
      <c r="E6210" s="621"/>
      <c r="F6210" s="621"/>
    </row>
    <row r="6211" spans="1:6" ht="18" hidden="1" customHeight="1">
      <c r="A6211" s="621"/>
      <c r="B6211" s="621"/>
      <c r="C6211" s="621"/>
      <c r="D6211" s="621"/>
      <c r="E6211" s="621"/>
      <c r="F6211" s="621"/>
    </row>
    <row r="6212" spans="1:6" ht="18" hidden="1" customHeight="1">
      <c r="A6212" s="621"/>
      <c r="B6212" s="621"/>
      <c r="C6212" s="621"/>
      <c r="D6212" s="621"/>
      <c r="E6212" s="621"/>
      <c r="F6212" s="621"/>
    </row>
    <row r="6213" spans="1:6" ht="18" hidden="1" customHeight="1">
      <c r="A6213" s="621"/>
      <c r="B6213" s="621"/>
      <c r="C6213" s="621"/>
      <c r="D6213" s="621"/>
      <c r="E6213" s="621"/>
      <c r="F6213" s="621"/>
    </row>
    <row r="6214" spans="1:6" ht="18" hidden="1" customHeight="1">
      <c r="A6214" s="621"/>
      <c r="B6214" s="621"/>
      <c r="C6214" s="621"/>
      <c r="D6214" s="621"/>
      <c r="E6214" s="621"/>
      <c r="F6214" s="621"/>
    </row>
    <row r="6215" spans="1:6" ht="18" hidden="1" customHeight="1">
      <c r="A6215" s="621"/>
      <c r="B6215" s="621"/>
      <c r="C6215" s="621"/>
      <c r="D6215" s="621"/>
      <c r="E6215" s="621"/>
      <c r="F6215" s="621"/>
    </row>
    <row r="6216" spans="1:6" ht="18" hidden="1" customHeight="1">
      <c r="A6216" s="621"/>
      <c r="B6216" s="621"/>
      <c r="C6216" s="621"/>
      <c r="D6216" s="621"/>
      <c r="E6216" s="621"/>
      <c r="F6216" s="621"/>
    </row>
    <row r="6217" spans="1:6" ht="18" hidden="1" customHeight="1">
      <c r="A6217" s="621"/>
      <c r="B6217" s="621"/>
      <c r="C6217" s="621"/>
      <c r="D6217" s="621"/>
      <c r="E6217" s="621"/>
      <c r="F6217" s="621"/>
    </row>
    <row r="6218" spans="1:6" ht="18" hidden="1" customHeight="1">
      <c r="A6218" s="621"/>
      <c r="B6218" s="621"/>
      <c r="C6218" s="621"/>
      <c r="D6218" s="621"/>
      <c r="E6218" s="621"/>
      <c r="F6218" s="621"/>
    </row>
    <row r="6219" spans="1:6" ht="18" hidden="1" customHeight="1">
      <c r="A6219" s="621"/>
      <c r="B6219" s="621"/>
      <c r="C6219" s="621"/>
      <c r="D6219" s="621"/>
      <c r="E6219" s="621"/>
      <c r="F6219" s="621"/>
    </row>
    <row r="6220" spans="1:6" ht="18" hidden="1" customHeight="1">
      <c r="A6220" s="621"/>
      <c r="B6220" s="621"/>
      <c r="C6220" s="621"/>
      <c r="D6220" s="621"/>
      <c r="E6220" s="621"/>
      <c r="F6220" s="621"/>
    </row>
    <row r="6221" spans="1:6" ht="18" hidden="1" customHeight="1">
      <c r="A6221" s="621"/>
      <c r="B6221" s="621"/>
      <c r="C6221" s="621"/>
      <c r="D6221" s="621"/>
      <c r="E6221" s="621"/>
      <c r="F6221" s="621"/>
    </row>
    <row r="6222" spans="1:6" ht="18" hidden="1" customHeight="1">
      <c r="A6222" s="621"/>
      <c r="B6222" s="621"/>
      <c r="C6222" s="621"/>
      <c r="D6222" s="621"/>
      <c r="E6222" s="621"/>
      <c r="F6222" s="621"/>
    </row>
    <row r="6223" spans="1:6" ht="18" hidden="1" customHeight="1">
      <c r="A6223" s="621"/>
      <c r="B6223" s="621"/>
      <c r="C6223" s="621"/>
      <c r="D6223" s="621"/>
      <c r="E6223" s="621"/>
      <c r="F6223" s="621"/>
    </row>
    <row r="6224" spans="1:6" ht="18" hidden="1" customHeight="1">
      <c r="A6224" s="621"/>
      <c r="B6224" s="621"/>
      <c r="C6224" s="621"/>
      <c r="D6224" s="621"/>
      <c r="E6224" s="621"/>
      <c r="F6224" s="621"/>
    </row>
    <row r="6225" spans="1:6" ht="18" hidden="1" customHeight="1">
      <c r="A6225" s="621"/>
      <c r="B6225" s="621"/>
      <c r="C6225" s="621"/>
      <c r="D6225" s="621"/>
      <c r="E6225" s="621"/>
      <c r="F6225" s="621"/>
    </row>
    <row r="6226" spans="1:6" ht="18" hidden="1" customHeight="1">
      <c r="A6226" s="621"/>
      <c r="B6226" s="621"/>
      <c r="C6226" s="621"/>
      <c r="D6226" s="621"/>
      <c r="E6226" s="621"/>
      <c r="F6226" s="621"/>
    </row>
    <row r="6227" spans="1:6" ht="18" hidden="1" customHeight="1">
      <c r="A6227" s="621"/>
      <c r="B6227" s="621"/>
      <c r="C6227" s="621"/>
      <c r="D6227" s="621"/>
      <c r="E6227" s="621"/>
      <c r="F6227" s="621"/>
    </row>
    <row r="6228" spans="1:6" ht="18" hidden="1" customHeight="1">
      <c r="A6228" s="621"/>
      <c r="B6228" s="621"/>
      <c r="C6228" s="621"/>
      <c r="D6228" s="621"/>
      <c r="E6228" s="621"/>
      <c r="F6228" s="621"/>
    </row>
    <row r="6229" spans="1:6" ht="18" hidden="1" customHeight="1">
      <c r="A6229" s="621"/>
      <c r="B6229" s="621"/>
      <c r="C6229" s="621"/>
      <c r="D6229" s="621"/>
      <c r="E6229" s="621"/>
      <c r="F6229" s="621"/>
    </row>
    <row r="6230" spans="1:6" ht="18" hidden="1" customHeight="1">
      <c r="A6230" s="621"/>
      <c r="B6230" s="621"/>
      <c r="C6230" s="621"/>
      <c r="D6230" s="621"/>
      <c r="E6230" s="621"/>
      <c r="F6230" s="621"/>
    </row>
    <row r="6231" spans="1:6" ht="18" hidden="1" customHeight="1">
      <c r="A6231" s="621"/>
      <c r="B6231" s="621"/>
      <c r="C6231" s="621"/>
      <c r="D6231" s="621"/>
      <c r="E6231" s="621"/>
      <c r="F6231" s="621"/>
    </row>
    <row r="6232" spans="1:6" ht="18" hidden="1" customHeight="1">
      <c r="A6232" s="621"/>
      <c r="B6232" s="621"/>
      <c r="C6232" s="621"/>
      <c r="D6232" s="621"/>
      <c r="E6232" s="621"/>
      <c r="F6232" s="621"/>
    </row>
    <row r="6233" spans="1:6" ht="18" hidden="1" customHeight="1">
      <c r="A6233" s="621"/>
      <c r="B6233" s="621"/>
      <c r="C6233" s="621"/>
      <c r="D6233" s="621"/>
      <c r="E6233" s="621"/>
      <c r="F6233" s="621"/>
    </row>
    <row r="6234" spans="1:6" ht="18" hidden="1" customHeight="1">
      <c r="A6234" s="621"/>
      <c r="B6234" s="621"/>
      <c r="C6234" s="621"/>
      <c r="D6234" s="621"/>
      <c r="E6234" s="621"/>
      <c r="F6234" s="621"/>
    </row>
    <row r="6235" spans="1:6" ht="18" hidden="1" customHeight="1">
      <c r="A6235" s="621"/>
      <c r="B6235" s="621"/>
      <c r="C6235" s="621"/>
      <c r="D6235" s="621"/>
      <c r="E6235" s="621"/>
      <c r="F6235" s="621"/>
    </row>
    <row r="6236" spans="1:6" ht="18" hidden="1" customHeight="1">
      <c r="A6236" s="621"/>
      <c r="B6236" s="621"/>
      <c r="C6236" s="621"/>
      <c r="D6236" s="621"/>
      <c r="E6236" s="621"/>
      <c r="F6236" s="621"/>
    </row>
    <row r="6237" spans="1:6" ht="18" hidden="1" customHeight="1">
      <c r="A6237" s="621"/>
      <c r="B6237" s="621"/>
      <c r="C6237" s="621"/>
      <c r="D6237" s="621"/>
      <c r="E6237" s="621"/>
      <c r="F6237" s="621"/>
    </row>
    <row r="6238" spans="1:6" ht="18" hidden="1" customHeight="1">
      <c r="A6238" s="621"/>
      <c r="B6238" s="621"/>
      <c r="C6238" s="621"/>
      <c r="D6238" s="621"/>
      <c r="E6238" s="621"/>
      <c r="F6238" s="621"/>
    </row>
    <row r="6239" spans="1:6" ht="18" hidden="1" customHeight="1">
      <c r="A6239" s="621"/>
      <c r="B6239" s="621"/>
      <c r="C6239" s="621"/>
      <c r="D6239" s="621"/>
      <c r="E6239" s="621"/>
      <c r="F6239" s="621"/>
    </row>
    <row r="6240" spans="1:6" ht="18" hidden="1" customHeight="1">
      <c r="A6240" s="621"/>
      <c r="B6240" s="621"/>
      <c r="C6240" s="621"/>
      <c r="D6240" s="621"/>
      <c r="E6240" s="621"/>
      <c r="F6240" s="621"/>
    </row>
    <row r="6241" spans="1:6" ht="18" hidden="1" customHeight="1">
      <c r="A6241" s="621"/>
      <c r="B6241" s="621"/>
      <c r="C6241" s="621"/>
      <c r="D6241" s="621"/>
      <c r="E6241" s="621"/>
      <c r="F6241" s="621"/>
    </row>
    <row r="6242" spans="1:6" ht="18" hidden="1" customHeight="1">
      <c r="A6242" s="621"/>
      <c r="B6242" s="621"/>
      <c r="C6242" s="621"/>
      <c r="D6242" s="621"/>
      <c r="E6242" s="621"/>
      <c r="F6242" s="621"/>
    </row>
    <row r="6243" spans="1:6" ht="18" hidden="1" customHeight="1">
      <c r="A6243" s="621"/>
      <c r="B6243" s="621"/>
      <c r="C6243" s="621"/>
      <c r="D6243" s="621"/>
      <c r="E6243" s="621"/>
      <c r="F6243" s="621"/>
    </row>
    <row r="6244" spans="1:6" ht="18" hidden="1" customHeight="1">
      <c r="A6244" s="621"/>
      <c r="B6244" s="621"/>
      <c r="C6244" s="621"/>
      <c r="D6244" s="621"/>
      <c r="E6244" s="621"/>
      <c r="F6244" s="621"/>
    </row>
    <row r="6245" spans="1:6" ht="18" hidden="1" customHeight="1">
      <c r="A6245" s="621"/>
      <c r="B6245" s="621"/>
      <c r="C6245" s="621"/>
      <c r="D6245" s="621"/>
      <c r="E6245" s="621"/>
      <c r="F6245" s="621"/>
    </row>
    <row r="6246" spans="1:6" ht="18" hidden="1" customHeight="1">
      <c r="A6246" s="621"/>
      <c r="B6246" s="621"/>
      <c r="C6246" s="621"/>
      <c r="D6246" s="621"/>
      <c r="E6246" s="621"/>
      <c r="F6246" s="621"/>
    </row>
    <row r="6247" spans="1:6" ht="18" hidden="1" customHeight="1">
      <c r="A6247" s="621"/>
      <c r="B6247" s="621"/>
      <c r="C6247" s="621"/>
      <c r="D6247" s="621"/>
      <c r="E6247" s="621"/>
      <c r="F6247" s="621"/>
    </row>
    <row r="6248" spans="1:6" ht="18" hidden="1" customHeight="1">
      <c r="A6248" s="621"/>
      <c r="B6248" s="621"/>
      <c r="C6248" s="621"/>
      <c r="D6248" s="621"/>
      <c r="E6248" s="621"/>
      <c r="F6248" s="621"/>
    </row>
    <row r="6249" spans="1:6" ht="18" hidden="1" customHeight="1">
      <c r="A6249" s="621"/>
      <c r="B6249" s="621"/>
      <c r="C6249" s="621"/>
      <c r="D6249" s="621"/>
      <c r="E6249" s="621"/>
      <c r="F6249" s="621"/>
    </row>
    <row r="6250" spans="1:6" ht="18" hidden="1" customHeight="1">
      <c r="A6250" s="621"/>
      <c r="B6250" s="621"/>
      <c r="C6250" s="621"/>
      <c r="D6250" s="621"/>
      <c r="E6250" s="621"/>
      <c r="F6250" s="621"/>
    </row>
    <row r="6251" spans="1:6" ht="18" hidden="1" customHeight="1">
      <c r="A6251" s="621"/>
      <c r="B6251" s="621"/>
      <c r="C6251" s="621"/>
      <c r="D6251" s="621"/>
      <c r="E6251" s="621"/>
      <c r="F6251" s="621"/>
    </row>
    <row r="6252" spans="1:6" ht="18" hidden="1" customHeight="1">
      <c r="A6252" s="621"/>
      <c r="B6252" s="621"/>
      <c r="C6252" s="621"/>
      <c r="D6252" s="621"/>
      <c r="E6252" s="621"/>
      <c r="F6252" s="621"/>
    </row>
    <row r="6253" spans="1:6" ht="18" hidden="1" customHeight="1">
      <c r="A6253" s="621"/>
      <c r="B6253" s="621"/>
      <c r="C6253" s="621"/>
      <c r="D6253" s="621"/>
      <c r="E6253" s="621"/>
      <c r="F6253" s="621"/>
    </row>
    <row r="6254" spans="1:6" ht="18" hidden="1" customHeight="1">
      <c r="A6254" s="621"/>
      <c r="B6254" s="621"/>
      <c r="C6254" s="621"/>
      <c r="D6254" s="621"/>
      <c r="E6254" s="621"/>
      <c r="F6254" s="621"/>
    </row>
    <row r="6255" spans="1:6" ht="18" hidden="1" customHeight="1">
      <c r="A6255" s="621"/>
      <c r="B6255" s="621"/>
      <c r="C6255" s="621"/>
      <c r="D6255" s="621"/>
      <c r="E6255" s="621"/>
      <c r="F6255" s="621"/>
    </row>
    <row r="6256" spans="1:6" ht="18" hidden="1" customHeight="1">
      <c r="A6256" s="621"/>
      <c r="B6256" s="621"/>
      <c r="C6256" s="621"/>
      <c r="D6256" s="621"/>
      <c r="E6256" s="621"/>
      <c r="F6256" s="621"/>
    </row>
    <row r="6257" spans="1:6" ht="18" hidden="1" customHeight="1">
      <c r="A6257" s="621"/>
      <c r="B6257" s="621"/>
      <c r="C6257" s="621"/>
      <c r="D6257" s="621"/>
      <c r="E6257" s="621"/>
      <c r="F6257" s="621"/>
    </row>
    <row r="6258" spans="1:6" ht="18" hidden="1" customHeight="1">
      <c r="A6258" s="621"/>
      <c r="B6258" s="621"/>
      <c r="C6258" s="621"/>
      <c r="D6258" s="621"/>
      <c r="E6258" s="621"/>
      <c r="F6258" s="621"/>
    </row>
    <row r="6259" spans="1:6" ht="18" hidden="1" customHeight="1">
      <c r="A6259" s="621"/>
      <c r="B6259" s="621"/>
      <c r="C6259" s="621"/>
      <c r="D6259" s="621"/>
      <c r="E6259" s="621"/>
      <c r="F6259" s="621"/>
    </row>
    <row r="6260" spans="1:6" ht="18" hidden="1" customHeight="1">
      <c r="A6260" s="621"/>
      <c r="B6260" s="621"/>
      <c r="C6260" s="621"/>
      <c r="D6260" s="621"/>
      <c r="E6260" s="621"/>
      <c r="F6260" s="621"/>
    </row>
    <row r="6261" spans="1:6" ht="18" hidden="1" customHeight="1">
      <c r="A6261" s="621"/>
      <c r="B6261" s="621"/>
      <c r="C6261" s="621"/>
      <c r="D6261" s="621"/>
      <c r="E6261" s="621"/>
      <c r="F6261" s="621"/>
    </row>
    <row r="6262" spans="1:6" ht="18" hidden="1" customHeight="1">
      <c r="A6262" s="621"/>
      <c r="B6262" s="621"/>
      <c r="C6262" s="621"/>
      <c r="D6262" s="621"/>
      <c r="E6262" s="621"/>
      <c r="F6262" s="621"/>
    </row>
    <row r="6263" spans="1:6" ht="18" hidden="1" customHeight="1">
      <c r="A6263" s="621"/>
      <c r="B6263" s="621"/>
      <c r="C6263" s="621"/>
      <c r="D6263" s="621"/>
      <c r="E6263" s="621"/>
      <c r="F6263" s="621"/>
    </row>
    <row r="6264" spans="1:6" ht="18" hidden="1" customHeight="1">
      <c r="A6264" s="621"/>
      <c r="B6264" s="621"/>
      <c r="C6264" s="621"/>
      <c r="D6264" s="621"/>
      <c r="E6264" s="621"/>
      <c r="F6264" s="621"/>
    </row>
    <row r="6265" spans="1:6" ht="18" hidden="1" customHeight="1">
      <c r="A6265" s="621"/>
      <c r="B6265" s="621"/>
      <c r="C6265" s="621"/>
      <c r="D6265" s="621"/>
      <c r="E6265" s="621"/>
      <c r="F6265" s="621"/>
    </row>
    <row r="6266" spans="1:6" ht="18" hidden="1" customHeight="1">
      <c r="A6266" s="621"/>
      <c r="B6266" s="621"/>
      <c r="C6266" s="621"/>
      <c r="D6266" s="621"/>
      <c r="E6266" s="621"/>
      <c r="F6266" s="621"/>
    </row>
    <row r="6267" spans="1:6" ht="18" hidden="1" customHeight="1">
      <c r="A6267" s="621"/>
      <c r="B6267" s="621"/>
      <c r="C6267" s="621"/>
      <c r="D6267" s="621"/>
      <c r="E6267" s="621"/>
      <c r="F6267" s="621"/>
    </row>
    <row r="6268" spans="1:6" ht="18" hidden="1" customHeight="1">
      <c r="A6268" s="621"/>
      <c r="B6268" s="621"/>
      <c r="C6268" s="621"/>
      <c r="D6268" s="621"/>
      <c r="E6268" s="621"/>
      <c r="F6268" s="621"/>
    </row>
    <row r="6269" spans="1:6" ht="18" hidden="1" customHeight="1">
      <c r="A6269" s="621"/>
      <c r="B6269" s="621"/>
      <c r="C6269" s="621"/>
      <c r="D6269" s="621"/>
      <c r="E6269" s="621"/>
      <c r="F6269" s="621"/>
    </row>
    <row r="6270" spans="1:6" ht="18" hidden="1" customHeight="1">
      <c r="A6270" s="621"/>
      <c r="B6270" s="621"/>
      <c r="C6270" s="621"/>
      <c r="D6270" s="621"/>
      <c r="E6270" s="621"/>
      <c r="F6270" s="621"/>
    </row>
    <row r="6271" spans="1:6" ht="18" hidden="1" customHeight="1">
      <c r="A6271" s="621"/>
      <c r="B6271" s="621"/>
      <c r="C6271" s="621"/>
      <c r="D6271" s="621"/>
      <c r="E6271" s="621"/>
      <c r="F6271" s="621"/>
    </row>
    <row r="6272" spans="1:6" ht="18" hidden="1" customHeight="1">
      <c r="A6272" s="621"/>
      <c r="B6272" s="621"/>
      <c r="C6272" s="621"/>
      <c r="D6272" s="621"/>
      <c r="E6272" s="621"/>
      <c r="F6272" s="621"/>
    </row>
    <row r="6273" spans="1:6" ht="18" hidden="1" customHeight="1">
      <c r="A6273" s="621"/>
      <c r="B6273" s="621"/>
      <c r="C6273" s="621"/>
      <c r="D6273" s="621"/>
      <c r="E6273" s="621"/>
      <c r="F6273" s="621"/>
    </row>
    <row r="6274" spans="1:6" ht="18" hidden="1" customHeight="1">
      <c r="A6274" s="621"/>
      <c r="B6274" s="621"/>
      <c r="C6274" s="621"/>
      <c r="D6274" s="621"/>
      <c r="E6274" s="621"/>
      <c r="F6274" s="621"/>
    </row>
    <row r="6275" spans="1:6" ht="18" hidden="1" customHeight="1">
      <c r="A6275" s="621"/>
      <c r="B6275" s="621"/>
      <c r="C6275" s="621"/>
      <c r="D6275" s="621"/>
      <c r="E6275" s="621"/>
      <c r="F6275" s="621"/>
    </row>
    <row r="6276" spans="1:6" ht="18" hidden="1" customHeight="1">
      <c r="A6276" s="621"/>
      <c r="B6276" s="621"/>
      <c r="C6276" s="621"/>
      <c r="D6276" s="621"/>
      <c r="E6276" s="621"/>
      <c r="F6276" s="621"/>
    </row>
    <row r="6277" spans="1:6" ht="18" hidden="1" customHeight="1">
      <c r="A6277" s="621"/>
      <c r="B6277" s="621"/>
      <c r="C6277" s="621"/>
      <c r="D6277" s="621"/>
      <c r="E6277" s="621"/>
      <c r="F6277" s="621"/>
    </row>
    <row r="6278" spans="1:6" ht="18" hidden="1" customHeight="1">
      <c r="A6278" s="621"/>
      <c r="B6278" s="621"/>
      <c r="C6278" s="621"/>
      <c r="D6278" s="621"/>
      <c r="E6278" s="621"/>
      <c r="F6278" s="621"/>
    </row>
    <row r="6279" spans="1:6" ht="18" hidden="1" customHeight="1">
      <c r="A6279" s="621"/>
      <c r="B6279" s="621"/>
      <c r="C6279" s="621"/>
      <c r="D6279" s="621"/>
      <c r="E6279" s="621"/>
      <c r="F6279" s="621"/>
    </row>
    <row r="6280" spans="1:6" ht="18" hidden="1" customHeight="1">
      <c r="A6280" s="621"/>
      <c r="B6280" s="621"/>
      <c r="C6280" s="621"/>
      <c r="D6280" s="621"/>
      <c r="E6280" s="621"/>
      <c r="F6280" s="621"/>
    </row>
    <row r="6281" spans="1:6" ht="18" hidden="1" customHeight="1">
      <c r="A6281" s="621"/>
      <c r="B6281" s="621"/>
      <c r="C6281" s="621"/>
      <c r="D6281" s="621"/>
      <c r="E6281" s="621"/>
      <c r="F6281" s="621"/>
    </row>
    <row r="6282" spans="1:6" ht="18" hidden="1" customHeight="1">
      <c r="A6282" s="621"/>
      <c r="B6282" s="621"/>
      <c r="C6282" s="621"/>
      <c r="D6282" s="621"/>
      <c r="E6282" s="621"/>
      <c r="F6282" s="621"/>
    </row>
    <row r="6283" spans="1:6" ht="18" hidden="1" customHeight="1">
      <c r="A6283" s="621"/>
      <c r="B6283" s="621"/>
      <c r="C6283" s="621"/>
      <c r="D6283" s="621"/>
      <c r="E6283" s="621"/>
      <c r="F6283" s="621"/>
    </row>
    <row r="6284" spans="1:6" ht="18" hidden="1" customHeight="1">
      <c r="A6284" s="621"/>
      <c r="B6284" s="621"/>
      <c r="C6284" s="621"/>
      <c r="D6284" s="621"/>
      <c r="E6284" s="621"/>
      <c r="F6284" s="621"/>
    </row>
    <row r="6285" spans="1:6" ht="18" hidden="1" customHeight="1">
      <c r="A6285" s="621"/>
      <c r="B6285" s="621"/>
      <c r="C6285" s="621"/>
      <c r="D6285" s="621"/>
      <c r="E6285" s="621"/>
      <c r="F6285" s="621"/>
    </row>
    <row r="6286" spans="1:6" ht="18" hidden="1" customHeight="1">
      <c r="A6286" s="621"/>
      <c r="B6286" s="621"/>
      <c r="C6286" s="621"/>
      <c r="D6286" s="621"/>
      <c r="E6286" s="621"/>
      <c r="F6286" s="621"/>
    </row>
    <row r="6287" spans="1:6" ht="18" hidden="1" customHeight="1">
      <c r="A6287" s="621"/>
      <c r="B6287" s="621"/>
      <c r="C6287" s="621"/>
      <c r="D6287" s="621"/>
      <c r="E6287" s="621"/>
      <c r="F6287" s="621"/>
    </row>
    <row r="6288" spans="1:6" ht="18" hidden="1" customHeight="1">
      <c r="A6288" s="621"/>
      <c r="B6288" s="621"/>
      <c r="C6288" s="621"/>
      <c r="D6288" s="621"/>
      <c r="E6288" s="621"/>
      <c r="F6288" s="621"/>
    </row>
    <row r="6289" spans="1:6" ht="18" hidden="1" customHeight="1">
      <c r="A6289" s="621"/>
      <c r="B6289" s="621"/>
      <c r="C6289" s="621"/>
      <c r="D6289" s="621"/>
      <c r="E6289" s="621"/>
      <c r="F6289" s="621"/>
    </row>
    <row r="6290" spans="1:6" ht="18" hidden="1" customHeight="1">
      <c r="A6290" s="621"/>
      <c r="B6290" s="621"/>
      <c r="C6290" s="621"/>
      <c r="D6290" s="621"/>
      <c r="E6290" s="621"/>
      <c r="F6290" s="621"/>
    </row>
    <row r="6291" spans="1:6" ht="18" hidden="1" customHeight="1">
      <c r="A6291" s="621"/>
      <c r="B6291" s="621"/>
      <c r="C6291" s="621"/>
      <c r="D6291" s="621"/>
      <c r="E6291" s="621"/>
      <c r="F6291" s="621"/>
    </row>
    <row r="6292" spans="1:6" ht="18" hidden="1" customHeight="1">
      <c r="A6292" s="621"/>
      <c r="B6292" s="621"/>
      <c r="C6292" s="621"/>
      <c r="D6292" s="621"/>
      <c r="E6292" s="621"/>
      <c r="F6292" s="621"/>
    </row>
    <row r="6293" spans="1:6" ht="18" hidden="1" customHeight="1">
      <c r="A6293" s="621"/>
      <c r="B6293" s="621"/>
      <c r="C6293" s="621"/>
      <c r="D6293" s="621"/>
      <c r="E6293" s="621"/>
      <c r="F6293" s="621"/>
    </row>
    <row r="6294" spans="1:6" ht="18" hidden="1" customHeight="1">
      <c r="A6294" s="621"/>
      <c r="B6294" s="621"/>
      <c r="C6294" s="621"/>
      <c r="D6294" s="621"/>
      <c r="E6294" s="621"/>
      <c r="F6294" s="621"/>
    </row>
    <row r="6295" spans="1:6" ht="18" hidden="1" customHeight="1">
      <c r="A6295" s="621"/>
      <c r="B6295" s="621"/>
      <c r="C6295" s="621"/>
      <c r="D6295" s="621"/>
      <c r="E6295" s="621"/>
      <c r="F6295" s="621"/>
    </row>
    <row r="6296" spans="1:6" ht="18" hidden="1" customHeight="1">
      <c r="A6296" s="621"/>
      <c r="B6296" s="621"/>
      <c r="C6296" s="621"/>
      <c r="D6296" s="621"/>
      <c r="E6296" s="621"/>
      <c r="F6296" s="621"/>
    </row>
    <row r="6297" spans="1:6" ht="18" hidden="1" customHeight="1">
      <c r="A6297" s="621"/>
      <c r="B6297" s="621"/>
      <c r="C6297" s="621"/>
      <c r="D6297" s="621"/>
      <c r="E6297" s="621"/>
      <c r="F6297" s="621"/>
    </row>
    <row r="6298" spans="1:6" ht="18" hidden="1" customHeight="1">
      <c r="A6298" s="621"/>
      <c r="B6298" s="621"/>
      <c r="C6298" s="621"/>
      <c r="D6298" s="621"/>
      <c r="E6298" s="621"/>
      <c r="F6298" s="621"/>
    </row>
    <row r="6299" spans="1:6" ht="18" hidden="1" customHeight="1">
      <c r="A6299" s="621"/>
      <c r="B6299" s="621"/>
      <c r="C6299" s="621"/>
      <c r="D6299" s="621"/>
      <c r="E6299" s="621"/>
      <c r="F6299" s="621"/>
    </row>
    <row r="6300" spans="1:6" ht="18" hidden="1" customHeight="1">
      <c r="A6300" s="621"/>
      <c r="B6300" s="621"/>
      <c r="C6300" s="621"/>
      <c r="D6300" s="621"/>
      <c r="E6300" s="621"/>
      <c r="F6300" s="621"/>
    </row>
    <row r="6301" spans="1:6" ht="18" hidden="1" customHeight="1">
      <c r="A6301" s="621"/>
      <c r="B6301" s="621"/>
      <c r="C6301" s="621"/>
      <c r="D6301" s="621"/>
      <c r="E6301" s="621"/>
      <c r="F6301" s="621"/>
    </row>
    <row r="6302" spans="1:6" ht="18" hidden="1" customHeight="1">
      <c r="A6302" s="621"/>
      <c r="B6302" s="621"/>
      <c r="C6302" s="621"/>
      <c r="D6302" s="621"/>
      <c r="E6302" s="621"/>
      <c r="F6302" s="621"/>
    </row>
    <row r="6303" spans="1:6" ht="18" hidden="1" customHeight="1">
      <c r="A6303" s="621"/>
      <c r="B6303" s="621"/>
      <c r="C6303" s="621"/>
      <c r="D6303" s="621"/>
      <c r="E6303" s="621"/>
      <c r="F6303" s="621"/>
    </row>
    <row r="6304" spans="1:6" ht="18" hidden="1" customHeight="1">
      <c r="A6304" s="621"/>
      <c r="B6304" s="621"/>
      <c r="C6304" s="621"/>
      <c r="D6304" s="621"/>
      <c r="E6304" s="621"/>
      <c r="F6304" s="621"/>
    </row>
    <row r="6305" spans="1:6" ht="18" hidden="1" customHeight="1">
      <c r="A6305" s="621"/>
      <c r="B6305" s="621"/>
      <c r="C6305" s="621"/>
      <c r="D6305" s="621"/>
      <c r="E6305" s="621"/>
      <c r="F6305" s="621"/>
    </row>
    <row r="6306" spans="1:6" ht="18" hidden="1" customHeight="1">
      <c r="A6306" s="621"/>
      <c r="B6306" s="621"/>
      <c r="C6306" s="621"/>
      <c r="D6306" s="621"/>
      <c r="E6306" s="621"/>
      <c r="F6306" s="621"/>
    </row>
    <row r="6307" spans="1:6" ht="18" hidden="1" customHeight="1">
      <c r="A6307" s="621"/>
      <c r="B6307" s="621"/>
      <c r="C6307" s="621"/>
      <c r="D6307" s="621"/>
      <c r="E6307" s="621"/>
      <c r="F6307" s="621"/>
    </row>
    <row r="6308" spans="1:6" ht="18" hidden="1" customHeight="1">
      <c r="A6308" s="621"/>
      <c r="B6308" s="621"/>
      <c r="C6308" s="621"/>
      <c r="D6308" s="621"/>
      <c r="E6308" s="621"/>
      <c r="F6308" s="621"/>
    </row>
    <row r="6309" spans="1:6" ht="18" hidden="1" customHeight="1">
      <c r="A6309" s="621"/>
      <c r="B6309" s="621"/>
      <c r="C6309" s="621"/>
      <c r="D6309" s="621"/>
      <c r="E6309" s="621"/>
      <c r="F6309" s="621"/>
    </row>
    <row r="6310" spans="1:6" ht="18" hidden="1" customHeight="1">
      <c r="A6310" s="621"/>
      <c r="B6310" s="621"/>
      <c r="C6310" s="621"/>
      <c r="D6310" s="621"/>
      <c r="E6310" s="621"/>
      <c r="F6310" s="621"/>
    </row>
    <row r="6311" spans="1:6" ht="18" hidden="1" customHeight="1">
      <c r="A6311" s="621"/>
      <c r="B6311" s="621"/>
      <c r="C6311" s="621"/>
      <c r="D6311" s="621"/>
      <c r="E6311" s="621"/>
      <c r="F6311" s="621"/>
    </row>
    <row r="6312" spans="1:6" ht="18" hidden="1" customHeight="1">
      <c r="A6312" s="621"/>
      <c r="B6312" s="621"/>
      <c r="C6312" s="621"/>
      <c r="D6312" s="621"/>
      <c r="E6312" s="621"/>
      <c r="F6312" s="621"/>
    </row>
    <row r="6313" spans="1:6" ht="18" hidden="1" customHeight="1">
      <c r="A6313" s="621"/>
      <c r="B6313" s="621"/>
      <c r="C6313" s="621"/>
      <c r="D6313" s="621"/>
      <c r="E6313" s="621"/>
      <c r="F6313" s="621"/>
    </row>
    <row r="6314" spans="1:6" ht="18" hidden="1" customHeight="1">
      <c r="A6314" s="621"/>
      <c r="B6314" s="621"/>
      <c r="C6314" s="621"/>
      <c r="D6314" s="621"/>
      <c r="E6314" s="621"/>
      <c r="F6314" s="621"/>
    </row>
    <row r="6315" spans="1:6" ht="18" hidden="1" customHeight="1">
      <c r="A6315" s="621"/>
      <c r="B6315" s="621"/>
      <c r="C6315" s="621"/>
      <c r="D6315" s="621"/>
      <c r="E6315" s="621"/>
      <c r="F6315" s="621"/>
    </row>
    <row r="6316" spans="1:6" ht="18" hidden="1" customHeight="1">
      <c r="A6316" s="621"/>
      <c r="B6316" s="621"/>
      <c r="C6316" s="621"/>
      <c r="D6316" s="621"/>
      <c r="E6316" s="621"/>
      <c r="F6316" s="621"/>
    </row>
    <row r="6317" spans="1:6" ht="18" hidden="1" customHeight="1">
      <c r="A6317" s="621"/>
      <c r="B6317" s="621"/>
      <c r="C6317" s="621"/>
      <c r="D6317" s="621"/>
      <c r="E6317" s="621"/>
      <c r="F6317" s="621"/>
    </row>
    <row r="6318" spans="1:6" ht="18" hidden="1" customHeight="1">
      <c r="A6318" s="621"/>
      <c r="B6318" s="621"/>
      <c r="C6318" s="621"/>
      <c r="D6318" s="621"/>
      <c r="E6318" s="621"/>
      <c r="F6318" s="621"/>
    </row>
    <row r="6319" spans="1:6" ht="18" hidden="1" customHeight="1">
      <c r="A6319" s="621"/>
      <c r="B6319" s="621"/>
      <c r="C6319" s="621"/>
      <c r="D6319" s="621"/>
      <c r="E6319" s="621"/>
      <c r="F6319" s="621"/>
    </row>
    <row r="6320" spans="1:6" ht="18" hidden="1" customHeight="1">
      <c r="A6320" s="621"/>
      <c r="B6320" s="621"/>
      <c r="C6320" s="621"/>
      <c r="D6320" s="621"/>
      <c r="E6320" s="621"/>
      <c r="F6320" s="621"/>
    </row>
    <row r="6321" spans="1:6" ht="18" hidden="1" customHeight="1">
      <c r="A6321" s="621"/>
      <c r="B6321" s="621"/>
      <c r="C6321" s="621"/>
      <c r="D6321" s="621"/>
      <c r="E6321" s="621"/>
      <c r="F6321" s="621"/>
    </row>
    <row r="6322" spans="1:6" ht="18" hidden="1" customHeight="1">
      <c r="A6322" s="621"/>
      <c r="B6322" s="621"/>
      <c r="C6322" s="621"/>
      <c r="D6322" s="621"/>
      <c r="E6322" s="621"/>
      <c r="F6322" s="621"/>
    </row>
    <row r="6323" spans="1:6" ht="18" hidden="1" customHeight="1">
      <c r="A6323" s="621"/>
      <c r="B6323" s="621"/>
      <c r="C6323" s="621"/>
      <c r="D6323" s="621"/>
      <c r="E6323" s="621"/>
      <c r="F6323" s="621"/>
    </row>
    <row r="6324" spans="1:6" ht="18" hidden="1" customHeight="1">
      <c r="A6324" s="621"/>
      <c r="B6324" s="621"/>
      <c r="C6324" s="621"/>
      <c r="D6324" s="621"/>
      <c r="E6324" s="621"/>
      <c r="F6324" s="621"/>
    </row>
    <row r="6325" spans="1:6" ht="18" hidden="1" customHeight="1">
      <c r="A6325" s="621"/>
      <c r="B6325" s="621"/>
      <c r="C6325" s="621"/>
      <c r="D6325" s="621"/>
      <c r="E6325" s="621"/>
      <c r="F6325" s="621"/>
    </row>
    <row r="6326" spans="1:6" ht="18" hidden="1" customHeight="1">
      <c r="A6326" s="621"/>
      <c r="B6326" s="621"/>
      <c r="C6326" s="621"/>
      <c r="D6326" s="621"/>
      <c r="E6326" s="621"/>
      <c r="F6326" s="621"/>
    </row>
    <row r="6327" spans="1:6" ht="18" hidden="1" customHeight="1">
      <c r="A6327" s="621"/>
      <c r="B6327" s="621"/>
      <c r="C6327" s="621"/>
      <c r="D6327" s="621"/>
      <c r="E6327" s="621"/>
      <c r="F6327" s="621"/>
    </row>
    <row r="6328" spans="1:6" ht="18" hidden="1" customHeight="1">
      <c r="A6328" s="621"/>
      <c r="B6328" s="621"/>
      <c r="C6328" s="621"/>
      <c r="D6328" s="621"/>
      <c r="E6328" s="621"/>
      <c r="F6328" s="621"/>
    </row>
    <row r="6329" spans="1:6" ht="18" hidden="1" customHeight="1">
      <c r="A6329" s="621"/>
      <c r="B6329" s="621"/>
      <c r="C6329" s="621"/>
      <c r="D6329" s="621"/>
      <c r="E6329" s="621"/>
      <c r="F6329" s="621"/>
    </row>
    <row r="6330" spans="1:6" ht="18" hidden="1" customHeight="1">
      <c r="A6330" s="621"/>
      <c r="B6330" s="621"/>
      <c r="C6330" s="621"/>
      <c r="D6330" s="621"/>
      <c r="E6330" s="621"/>
      <c r="F6330" s="621"/>
    </row>
    <row r="6331" spans="1:6" ht="18" hidden="1" customHeight="1">
      <c r="A6331" s="621"/>
      <c r="B6331" s="621"/>
      <c r="C6331" s="621"/>
      <c r="D6331" s="621"/>
      <c r="E6331" s="621"/>
      <c r="F6331" s="621"/>
    </row>
    <row r="6332" spans="1:6" ht="18" hidden="1" customHeight="1">
      <c r="A6332" s="621"/>
      <c r="B6332" s="621"/>
      <c r="C6332" s="621"/>
      <c r="D6332" s="621"/>
      <c r="E6332" s="621"/>
      <c r="F6332" s="621"/>
    </row>
    <row r="6333" spans="1:6" ht="18" hidden="1" customHeight="1">
      <c r="A6333" s="621"/>
      <c r="B6333" s="621"/>
      <c r="C6333" s="621"/>
      <c r="D6333" s="621"/>
      <c r="E6333" s="621"/>
      <c r="F6333" s="621"/>
    </row>
    <row r="6334" spans="1:6" ht="18" hidden="1" customHeight="1">
      <c r="A6334" s="621"/>
      <c r="B6334" s="621"/>
      <c r="C6334" s="621"/>
      <c r="D6334" s="621"/>
      <c r="E6334" s="621"/>
      <c r="F6334" s="621"/>
    </row>
    <row r="6335" spans="1:6" ht="18" hidden="1" customHeight="1">
      <c r="A6335" s="621"/>
      <c r="B6335" s="621"/>
      <c r="C6335" s="621"/>
      <c r="D6335" s="621"/>
      <c r="E6335" s="621"/>
      <c r="F6335" s="621"/>
    </row>
    <row r="6336" spans="1:6" ht="18" hidden="1" customHeight="1">
      <c r="A6336" s="621"/>
      <c r="B6336" s="621"/>
      <c r="C6336" s="621"/>
      <c r="D6336" s="621"/>
      <c r="E6336" s="621"/>
      <c r="F6336" s="621"/>
    </row>
    <row r="6337" spans="1:6" ht="18" hidden="1" customHeight="1">
      <c r="A6337" s="621"/>
      <c r="B6337" s="621"/>
      <c r="C6337" s="621"/>
      <c r="D6337" s="621"/>
      <c r="E6337" s="621"/>
      <c r="F6337" s="621"/>
    </row>
    <row r="6338" spans="1:6" ht="18" hidden="1" customHeight="1">
      <c r="A6338" s="621"/>
      <c r="B6338" s="621"/>
      <c r="C6338" s="621"/>
      <c r="D6338" s="621"/>
      <c r="E6338" s="621"/>
      <c r="F6338" s="621"/>
    </row>
    <row r="6339" spans="1:6" ht="18" hidden="1" customHeight="1">
      <c r="A6339" s="621"/>
      <c r="B6339" s="621"/>
      <c r="C6339" s="621"/>
      <c r="D6339" s="621"/>
      <c r="E6339" s="621"/>
      <c r="F6339" s="621"/>
    </row>
    <row r="6340" spans="1:6" ht="18" hidden="1" customHeight="1">
      <c r="A6340" s="621"/>
      <c r="B6340" s="621"/>
      <c r="C6340" s="621"/>
      <c r="D6340" s="621"/>
      <c r="E6340" s="621"/>
      <c r="F6340" s="621"/>
    </row>
    <row r="6341" spans="1:6" ht="18" hidden="1" customHeight="1">
      <c r="A6341" s="621"/>
      <c r="B6341" s="621"/>
      <c r="C6341" s="621"/>
      <c r="D6341" s="621"/>
      <c r="E6341" s="621"/>
      <c r="F6341" s="621"/>
    </row>
    <row r="6342" spans="1:6" ht="18" hidden="1" customHeight="1">
      <c r="A6342" s="621"/>
      <c r="B6342" s="621"/>
      <c r="C6342" s="621"/>
      <c r="D6342" s="621"/>
      <c r="E6342" s="621"/>
      <c r="F6342" s="621"/>
    </row>
    <row r="6343" spans="1:6" ht="18" hidden="1" customHeight="1">
      <c r="A6343" s="621"/>
      <c r="B6343" s="621"/>
      <c r="C6343" s="621"/>
      <c r="D6343" s="621"/>
      <c r="E6343" s="621"/>
      <c r="F6343" s="621"/>
    </row>
    <row r="6344" spans="1:6" ht="18" hidden="1" customHeight="1">
      <c r="A6344" s="621"/>
      <c r="B6344" s="621"/>
      <c r="C6344" s="621"/>
      <c r="D6344" s="621"/>
      <c r="E6344" s="621"/>
      <c r="F6344" s="621"/>
    </row>
    <row r="6345" spans="1:6" ht="18" hidden="1" customHeight="1">
      <c r="A6345" s="621"/>
      <c r="B6345" s="621"/>
      <c r="C6345" s="621"/>
      <c r="D6345" s="621"/>
      <c r="E6345" s="621"/>
      <c r="F6345" s="621"/>
    </row>
    <row r="6346" spans="1:6" ht="18" hidden="1" customHeight="1">
      <c r="A6346" s="621"/>
      <c r="B6346" s="621"/>
      <c r="C6346" s="621"/>
      <c r="D6346" s="621"/>
      <c r="E6346" s="621"/>
      <c r="F6346" s="621"/>
    </row>
    <row r="6347" spans="1:6" ht="18" hidden="1" customHeight="1">
      <c r="A6347" s="621"/>
      <c r="B6347" s="621"/>
      <c r="C6347" s="621"/>
      <c r="D6347" s="621"/>
      <c r="E6347" s="621"/>
      <c r="F6347" s="621"/>
    </row>
    <row r="6348" spans="1:6" ht="18" hidden="1" customHeight="1">
      <c r="A6348" s="621"/>
      <c r="B6348" s="621"/>
      <c r="C6348" s="621"/>
      <c r="D6348" s="621"/>
      <c r="E6348" s="621"/>
      <c r="F6348" s="621"/>
    </row>
    <row r="6349" spans="1:6" ht="18" hidden="1" customHeight="1">
      <c r="A6349" s="621"/>
      <c r="B6349" s="621"/>
      <c r="C6349" s="621"/>
      <c r="D6349" s="621"/>
      <c r="E6349" s="621"/>
      <c r="F6349" s="621"/>
    </row>
    <row r="6350" spans="1:6" ht="18" hidden="1" customHeight="1">
      <c r="A6350" s="621"/>
      <c r="B6350" s="621"/>
      <c r="C6350" s="621"/>
      <c r="D6350" s="621"/>
      <c r="E6350" s="621"/>
      <c r="F6350" s="621"/>
    </row>
    <row r="6351" spans="1:6" ht="18" hidden="1" customHeight="1">
      <c r="A6351" s="621"/>
      <c r="B6351" s="621"/>
      <c r="C6351" s="621"/>
      <c r="D6351" s="621"/>
      <c r="E6351" s="621"/>
      <c r="F6351" s="621"/>
    </row>
    <row r="6352" spans="1:6" ht="18" hidden="1" customHeight="1">
      <c r="A6352" s="621"/>
      <c r="B6352" s="621"/>
      <c r="C6352" s="621"/>
      <c r="D6352" s="621"/>
      <c r="E6352" s="621"/>
      <c r="F6352" s="621"/>
    </row>
    <row r="6353" spans="1:6" ht="18" hidden="1" customHeight="1">
      <c r="A6353" s="621"/>
      <c r="B6353" s="621"/>
      <c r="C6353" s="621"/>
      <c r="D6353" s="621"/>
      <c r="E6353" s="621"/>
      <c r="F6353" s="621"/>
    </row>
    <row r="6354" spans="1:6" ht="18" hidden="1" customHeight="1">
      <c r="A6354" s="621"/>
      <c r="B6354" s="621"/>
      <c r="C6354" s="621"/>
      <c r="D6354" s="621"/>
      <c r="E6354" s="621"/>
      <c r="F6354" s="621"/>
    </row>
    <row r="6355" spans="1:6" ht="18" hidden="1" customHeight="1">
      <c r="A6355" s="621"/>
      <c r="B6355" s="621"/>
      <c r="C6355" s="621"/>
      <c r="D6355" s="621"/>
      <c r="E6355" s="621"/>
      <c r="F6355" s="621"/>
    </row>
    <row r="6356" spans="1:6" ht="18" hidden="1" customHeight="1">
      <c r="A6356" s="621"/>
      <c r="B6356" s="621"/>
      <c r="C6356" s="621"/>
      <c r="D6356" s="621"/>
      <c r="E6356" s="621"/>
      <c r="F6356" s="621"/>
    </row>
    <row r="6357" spans="1:6" ht="18" hidden="1" customHeight="1">
      <c r="A6357" s="621"/>
      <c r="B6357" s="621"/>
      <c r="C6357" s="621"/>
      <c r="D6357" s="621"/>
      <c r="E6357" s="621"/>
      <c r="F6357" s="621"/>
    </row>
    <row r="6358" spans="1:6" ht="18" hidden="1" customHeight="1">
      <c r="A6358" s="621"/>
      <c r="B6358" s="621"/>
      <c r="C6358" s="621"/>
      <c r="D6358" s="621"/>
      <c r="E6358" s="621"/>
      <c r="F6358" s="621"/>
    </row>
    <row r="6359" spans="1:6" ht="18" hidden="1" customHeight="1">
      <c r="A6359" s="621"/>
      <c r="B6359" s="621"/>
      <c r="C6359" s="621"/>
      <c r="D6359" s="621"/>
      <c r="E6359" s="621"/>
      <c r="F6359" s="621"/>
    </row>
    <row r="6360" spans="1:6" ht="18" hidden="1" customHeight="1">
      <c r="A6360" s="621"/>
      <c r="B6360" s="621"/>
      <c r="C6360" s="621"/>
      <c r="D6360" s="621"/>
      <c r="E6360" s="621"/>
      <c r="F6360" s="621"/>
    </row>
    <row r="6361" spans="1:6" ht="18" hidden="1" customHeight="1">
      <c r="A6361" s="621"/>
      <c r="B6361" s="621"/>
      <c r="C6361" s="621"/>
      <c r="D6361" s="621"/>
      <c r="E6361" s="621"/>
      <c r="F6361" s="621"/>
    </row>
    <row r="6362" spans="1:6" ht="18" hidden="1" customHeight="1">
      <c r="A6362" s="621"/>
      <c r="B6362" s="621"/>
      <c r="C6362" s="621"/>
      <c r="D6362" s="621"/>
      <c r="E6362" s="621"/>
      <c r="F6362" s="621"/>
    </row>
    <row r="6363" spans="1:6" ht="18" hidden="1" customHeight="1">
      <c r="A6363" s="621"/>
      <c r="B6363" s="621"/>
      <c r="C6363" s="621"/>
      <c r="D6363" s="621"/>
      <c r="E6363" s="621"/>
      <c r="F6363" s="621"/>
    </row>
    <row r="6364" spans="1:6" ht="18" hidden="1" customHeight="1">
      <c r="A6364" s="621"/>
      <c r="B6364" s="621"/>
      <c r="C6364" s="621"/>
      <c r="D6364" s="621"/>
      <c r="E6364" s="621"/>
      <c r="F6364" s="621"/>
    </row>
    <row r="6365" spans="1:6" ht="18" hidden="1" customHeight="1">
      <c r="A6365" s="621"/>
      <c r="B6365" s="621"/>
      <c r="C6365" s="621"/>
      <c r="D6365" s="621"/>
      <c r="E6365" s="621"/>
      <c r="F6365" s="621"/>
    </row>
    <row r="6366" spans="1:6" ht="18" hidden="1" customHeight="1">
      <c r="A6366" s="621"/>
      <c r="B6366" s="621"/>
      <c r="C6366" s="621"/>
      <c r="D6366" s="621"/>
      <c r="E6366" s="621"/>
      <c r="F6366" s="621"/>
    </row>
    <row r="6367" spans="1:6" ht="18" hidden="1" customHeight="1">
      <c r="A6367" s="621"/>
      <c r="B6367" s="621"/>
      <c r="C6367" s="621"/>
      <c r="D6367" s="621"/>
      <c r="E6367" s="621"/>
      <c r="F6367" s="621"/>
    </row>
    <row r="6368" spans="1:6" ht="18" hidden="1" customHeight="1">
      <c r="A6368" s="621"/>
      <c r="B6368" s="621"/>
      <c r="C6368" s="621"/>
      <c r="D6368" s="621"/>
      <c r="E6368" s="621"/>
      <c r="F6368" s="621"/>
    </row>
    <row r="6369" spans="1:6" ht="18" hidden="1" customHeight="1">
      <c r="A6369" s="621"/>
      <c r="B6369" s="621"/>
      <c r="C6369" s="621"/>
      <c r="D6369" s="621"/>
      <c r="E6369" s="621"/>
      <c r="F6369" s="621"/>
    </row>
    <row r="6370" spans="1:6" ht="18" hidden="1" customHeight="1">
      <c r="A6370" s="621"/>
      <c r="B6370" s="621"/>
      <c r="C6370" s="621"/>
      <c r="D6370" s="621"/>
      <c r="E6370" s="621"/>
      <c r="F6370" s="621"/>
    </row>
    <row r="6371" spans="1:6" ht="18" hidden="1" customHeight="1">
      <c r="A6371" s="621"/>
      <c r="B6371" s="621"/>
      <c r="C6371" s="621"/>
      <c r="D6371" s="621"/>
      <c r="E6371" s="621"/>
      <c r="F6371" s="621"/>
    </row>
    <row r="6372" spans="1:6" ht="18" hidden="1" customHeight="1">
      <c r="A6372" s="621"/>
      <c r="B6372" s="621"/>
      <c r="C6372" s="621"/>
      <c r="D6372" s="621"/>
      <c r="E6372" s="621"/>
      <c r="F6372" s="621"/>
    </row>
    <row r="6373" spans="1:6" ht="18" hidden="1" customHeight="1">
      <c r="A6373" s="621"/>
      <c r="B6373" s="621"/>
      <c r="C6373" s="621"/>
      <c r="D6373" s="621"/>
      <c r="E6373" s="621"/>
      <c r="F6373" s="621"/>
    </row>
    <row r="6374" spans="1:6" ht="18" hidden="1" customHeight="1">
      <c r="A6374" s="621"/>
      <c r="B6374" s="621"/>
      <c r="C6374" s="621"/>
      <c r="D6374" s="621"/>
      <c r="E6374" s="621"/>
      <c r="F6374" s="621"/>
    </row>
    <row r="6375" spans="1:6" ht="18" hidden="1" customHeight="1">
      <c r="A6375" s="621"/>
      <c r="B6375" s="621"/>
      <c r="C6375" s="621"/>
      <c r="D6375" s="621"/>
      <c r="E6375" s="621"/>
      <c r="F6375" s="621"/>
    </row>
    <row r="6376" spans="1:6" ht="18" hidden="1" customHeight="1">
      <c r="A6376" s="621"/>
      <c r="B6376" s="621"/>
      <c r="C6376" s="621"/>
      <c r="D6376" s="621"/>
      <c r="E6376" s="621"/>
      <c r="F6376" s="621"/>
    </row>
    <row r="6377" spans="1:6" ht="18" hidden="1" customHeight="1">
      <c r="A6377" s="621"/>
      <c r="B6377" s="621"/>
      <c r="C6377" s="621"/>
      <c r="D6377" s="621"/>
      <c r="E6377" s="621"/>
      <c r="F6377" s="621"/>
    </row>
    <row r="6378" spans="1:6" ht="18" hidden="1" customHeight="1">
      <c r="A6378" s="621"/>
      <c r="B6378" s="621"/>
      <c r="C6378" s="621"/>
      <c r="D6378" s="621"/>
      <c r="E6378" s="621"/>
      <c r="F6378" s="621"/>
    </row>
    <row r="6379" spans="1:6" ht="18" hidden="1" customHeight="1">
      <c r="A6379" s="621"/>
      <c r="B6379" s="621"/>
      <c r="C6379" s="621"/>
      <c r="D6379" s="621"/>
      <c r="E6379" s="621"/>
      <c r="F6379" s="621"/>
    </row>
    <row r="6380" spans="1:6" ht="18" hidden="1" customHeight="1">
      <c r="A6380" s="621"/>
      <c r="B6380" s="621"/>
      <c r="C6380" s="621"/>
      <c r="D6380" s="621"/>
      <c r="E6380" s="621"/>
      <c r="F6380" s="621"/>
    </row>
    <row r="6381" spans="1:6" ht="18" hidden="1" customHeight="1">
      <c r="A6381" s="621"/>
      <c r="B6381" s="621"/>
      <c r="C6381" s="621"/>
      <c r="D6381" s="621"/>
      <c r="E6381" s="621"/>
      <c r="F6381" s="621"/>
    </row>
    <row r="6382" spans="1:6" ht="18" hidden="1" customHeight="1">
      <c r="A6382" s="621"/>
      <c r="B6382" s="621"/>
      <c r="C6382" s="621"/>
      <c r="D6382" s="621"/>
      <c r="E6382" s="621"/>
      <c r="F6382" s="621"/>
    </row>
    <row r="6383" spans="1:6" ht="18" hidden="1" customHeight="1">
      <c r="A6383" s="621"/>
      <c r="B6383" s="621"/>
      <c r="C6383" s="621"/>
      <c r="D6383" s="621"/>
      <c r="E6383" s="621"/>
      <c r="F6383" s="621"/>
    </row>
    <row r="6384" spans="1:6" ht="18" hidden="1" customHeight="1">
      <c r="A6384" s="621"/>
      <c r="B6384" s="621"/>
      <c r="C6384" s="621"/>
      <c r="D6384" s="621"/>
      <c r="E6384" s="621"/>
      <c r="F6384" s="621"/>
    </row>
    <row r="6385" spans="1:6" ht="18" hidden="1" customHeight="1">
      <c r="A6385" s="621"/>
      <c r="B6385" s="621"/>
      <c r="C6385" s="621"/>
      <c r="D6385" s="621"/>
      <c r="E6385" s="621"/>
      <c r="F6385" s="621"/>
    </row>
    <row r="6386" spans="1:6" ht="18" hidden="1" customHeight="1">
      <c r="A6386" s="621"/>
      <c r="B6386" s="621"/>
      <c r="C6386" s="621"/>
      <c r="D6386" s="621"/>
      <c r="E6386" s="621"/>
      <c r="F6386" s="621"/>
    </row>
    <row r="6387" spans="1:6" ht="18" hidden="1" customHeight="1">
      <c r="A6387" s="621"/>
      <c r="B6387" s="621"/>
      <c r="C6387" s="621"/>
      <c r="D6387" s="621"/>
      <c r="E6387" s="621"/>
      <c r="F6387" s="621"/>
    </row>
    <row r="6388" spans="1:6" ht="18" hidden="1" customHeight="1">
      <c r="A6388" s="621"/>
      <c r="B6388" s="621"/>
      <c r="C6388" s="621"/>
      <c r="D6388" s="621"/>
      <c r="E6388" s="621"/>
      <c r="F6388" s="621"/>
    </row>
    <row r="6389" spans="1:6" ht="18" hidden="1" customHeight="1">
      <c r="A6389" s="621"/>
      <c r="B6389" s="621"/>
      <c r="C6389" s="621"/>
      <c r="D6389" s="621"/>
      <c r="E6389" s="621"/>
      <c r="F6389" s="621"/>
    </row>
    <row r="6390" spans="1:6" ht="18" hidden="1" customHeight="1">
      <c r="A6390" s="621"/>
      <c r="B6390" s="621"/>
      <c r="C6390" s="621"/>
      <c r="D6390" s="621"/>
      <c r="E6390" s="621"/>
      <c r="F6390" s="621"/>
    </row>
    <row r="6391" spans="1:6" ht="18" hidden="1" customHeight="1">
      <c r="A6391" s="621"/>
      <c r="B6391" s="621"/>
      <c r="C6391" s="621"/>
      <c r="D6391" s="621"/>
      <c r="E6391" s="621"/>
      <c r="F6391" s="621"/>
    </row>
    <row r="6392" spans="1:6" ht="18" hidden="1" customHeight="1">
      <c r="A6392" s="621"/>
      <c r="B6392" s="621"/>
      <c r="C6392" s="621"/>
      <c r="D6392" s="621"/>
      <c r="E6392" s="621"/>
      <c r="F6392" s="621"/>
    </row>
    <row r="6393" spans="1:6" ht="18" hidden="1" customHeight="1">
      <c r="A6393" s="621"/>
      <c r="B6393" s="621"/>
      <c r="C6393" s="621"/>
      <c r="D6393" s="621"/>
      <c r="E6393" s="621"/>
      <c r="F6393" s="621"/>
    </row>
    <row r="6394" spans="1:6" ht="18" hidden="1" customHeight="1">
      <c r="A6394" s="621"/>
      <c r="B6394" s="621"/>
      <c r="C6394" s="621"/>
      <c r="D6394" s="621"/>
      <c r="E6394" s="621"/>
      <c r="F6394" s="621"/>
    </row>
    <row r="6395" spans="1:6" ht="18" hidden="1" customHeight="1">
      <c r="A6395" s="621"/>
      <c r="B6395" s="621"/>
      <c r="C6395" s="621"/>
      <c r="D6395" s="621"/>
      <c r="E6395" s="621"/>
      <c r="F6395" s="621"/>
    </row>
    <row r="6396" spans="1:6" ht="18" hidden="1" customHeight="1">
      <c r="A6396" s="621"/>
      <c r="B6396" s="621"/>
      <c r="C6396" s="621"/>
      <c r="D6396" s="621"/>
      <c r="E6396" s="621"/>
      <c r="F6396" s="621"/>
    </row>
    <row r="6397" spans="1:6" ht="18" hidden="1" customHeight="1">
      <c r="A6397" s="621"/>
      <c r="B6397" s="621"/>
      <c r="C6397" s="621"/>
      <c r="D6397" s="621"/>
      <c r="E6397" s="621"/>
      <c r="F6397" s="621"/>
    </row>
    <row r="6398" spans="1:6" ht="18" hidden="1" customHeight="1">
      <c r="A6398" s="621"/>
      <c r="B6398" s="621"/>
      <c r="C6398" s="621"/>
      <c r="D6398" s="621"/>
      <c r="E6398" s="621"/>
      <c r="F6398" s="621"/>
    </row>
    <row r="6399" spans="1:6" ht="18" hidden="1" customHeight="1">
      <c r="A6399" s="621"/>
      <c r="B6399" s="621"/>
      <c r="C6399" s="621"/>
      <c r="D6399" s="621"/>
      <c r="E6399" s="621"/>
      <c r="F6399" s="621"/>
    </row>
    <row r="6400" spans="1:6" ht="18" hidden="1" customHeight="1">
      <c r="A6400" s="621"/>
      <c r="B6400" s="621"/>
      <c r="C6400" s="621"/>
      <c r="D6400" s="621"/>
      <c r="E6400" s="621"/>
      <c r="F6400" s="621"/>
    </row>
    <row r="6401" spans="1:6" ht="18" hidden="1" customHeight="1">
      <c r="A6401" s="621"/>
      <c r="B6401" s="621"/>
      <c r="C6401" s="621"/>
      <c r="D6401" s="621"/>
      <c r="E6401" s="621"/>
      <c r="F6401" s="621"/>
    </row>
    <row r="6402" spans="1:6" ht="18" hidden="1" customHeight="1">
      <c r="A6402" s="621"/>
      <c r="B6402" s="621"/>
      <c r="C6402" s="621"/>
      <c r="D6402" s="621"/>
      <c r="E6402" s="621"/>
      <c r="F6402" s="621"/>
    </row>
    <row r="6403" spans="1:6" ht="18" hidden="1" customHeight="1">
      <c r="A6403" s="621"/>
      <c r="B6403" s="621"/>
      <c r="C6403" s="621"/>
      <c r="D6403" s="621"/>
      <c r="E6403" s="621"/>
      <c r="F6403" s="621"/>
    </row>
    <row r="6404" spans="1:6" ht="18" hidden="1" customHeight="1">
      <c r="A6404" s="621"/>
      <c r="B6404" s="621"/>
      <c r="C6404" s="621"/>
      <c r="D6404" s="621"/>
      <c r="E6404" s="621"/>
      <c r="F6404" s="621"/>
    </row>
    <row r="6405" spans="1:6" ht="18" hidden="1" customHeight="1">
      <c r="A6405" s="621"/>
      <c r="B6405" s="621"/>
      <c r="C6405" s="621"/>
      <c r="D6405" s="621"/>
      <c r="E6405" s="621"/>
      <c r="F6405" s="621"/>
    </row>
    <row r="6406" spans="1:6" ht="18" hidden="1" customHeight="1">
      <c r="A6406" s="621"/>
      <c r="B6406" s="621"/>
      <c r="C6406" s="621"/>
      <c r="D6406" s="621"/>
      <c r="E6406" s="621"/>
      <c r="F6406" s="621"/>
    </row>
    <row r="6407" spans="1:6" ht="18" hidden="1" customHeight="1">
      <c r="A6407" s="621"/>
      <c r="B6407" s="621"/>
      <c r="C6407" s="621"/>
      <c r="D6407" s="621"/>
      <c r="E6407" s="621"/>
      <c r="F6407" s="621"/>
    </row>
    <row r="6408" spans="1:6" ht="18" hidden="1" customHeight="1">
      <c r="A6408" s="621"/>
      <c r="B6408" s="621"/>
      <c r="C6408" s="621"/>
      <c r="D6408" s="621"/>
      <c r="E6408" s="621"/>
      <c r="F6408" s="621"/>
    </row>
    <row r="6409" spans="1:6" ht="18" hidden="1" customHeight="1">
      <c r="A6409" s="621"/>
      <c r="B6409" s="621"/>
      <c r="C6409" s="621"/>
      <c r="D6409" s="621"/>
      <c r="E6409" s="621"/>
      <c r="F6409" s="621"/>
    </row>
    <row r="6410" spans="1:6" ht="18" hidden="1" customHeight="1">
      <c r="A6410" s="621"/>
      <c r="B6410" s="621"/>
      <c r="C6410" s="621"/>
      <c r="D6410" s="621"/>
      <c r="E6410" s="621"/>
      <c r="F6410" s="621"/>
    </row>
    <row r="6411" spans="1:6" ht="18" hidden="1" customHeight="1">
      <c r="A6411" s="621"/>
      <c r="B6411" s="621"/>
      <c r="C6411" s="621"/>
      <c r="D6411" s="621"/>
      <c r="E6411" s="621"/>
      <c r="F6411" s="621"/>
    </row>
    <row r="6412" spans="1:6" ht="18" hidden="1" customHeight="1">
      <c r="A6412" s="621"/>
      <c r="B6412" s="621"/>
      <c r="C6412" s="621"/>
      <c r="D6412" s="621"/>
      <c r="E6412" s="621"/>
      <c r="F6412" s="621"/>
    </row>
    <row r="6413" spans="1:6" ht="18" hidden="1" customHeight="1">
      <c r="A6413" s="621"/>
      <c r="B6413" s="621"/>
      <c r="C6413" s="621"/>
      <c r="D6413" s="621"/>
      <c r="E6413" s="621"/>
      <c r="F6413" s="621"/>
    </row>
    <row r="6414" spans="1:6" ht="18" hidden="1" customHeight="1">
      <c r="A6414" s="621"/>
      <c r="B6414" s="621"/>
      <c r="C6414" s="621"/>
      <c r="D6414" s="621"/>
      <c r="E6414" s="621"/>
      <c r="F6414" s="621"/>
    </row>
    <row r="6415" spans="1:6" ht="18" hidden="1" customHeight="1">
      <c r="A6415" s="621"/>
      <c r="B6415" s="621"/>
      <c r="C6415" s="621"/>
      <c r="D6415" s="621"/>
      <c r="E6415" s="621"/>
      <c r="F6415" s="621"/>
    </row>
    <row r="6416" spans="1:6" ht="18" hidden="1" customHeight="1">
      <c r="A6416" s="621"/>
      <c r="B6416" s="621"/>
      <c r="C6416" s="621"/>
      <c r="D6416" s="621"/>
      <c r="E6416" s="621"/>
      <c r="F6416" s="621"/>
    </row>
    <row r="6417" spans="1:6" ht="18" hidden="1" customHeight="1">
      <c r="A6417" s="621"/>
      <c r="B6417" s="621"/>
      <c r="C6417" s="621"/>
      <c r="D6417" s="621"/>
      <c r="E6417" s="621"/>
      <c r="F6417" s="621"/>
    </row>
    <row r="6418" spans="1:6" ht="18" hidden="1" customHeight="1">
      <c r="A6418" s="621"/>
      <c r="B6418" s="621"/>
      <c r="C6418" s="621"/>
      <c r="D6418" s="621"/>
      <c r="E6418" s="621"/>
      <c r="F6418" s="621"/>
    </row>
    <row r="6419" spans="1:6" ht="18" hidden="1" customHeight="1">
      <c r="A6419" s="621"/>
      <c r="B6419" s="621"/>
      <c r="C6419" s="621"/>
      <c r="D6419" s="621"/>
      <c r="E6419" s="621"/>
      <c r="F6419" s="621"/>
    </row>
    <row r="6420" spans="1:6" ht="18" hidden="1" customHeight="1">
      <c r="A6420" s="621"/>
      <c r="B6420" s="621"/>
      <c r="C6420" s="621"/>
      <c r="D6420" s="621"/>
      <c r="E6420" s="621"/>
      <c r="F6420" s="621"/>
    </row>
    <row r="6421" spans="1:6" ht="18" hidden="1" customHeight="1">
      <c r="A6421" s="621"/>
      <c r="B6421" s="621"/>
      <c r="C6421" s="621"/>
      <c r="D6421" s="621"/>
      <c r="E6421" s="621"/>
      <c r="F6421" s="621"/>
    </row>
    <row r="6422" spans="1:6" ht="18" hidden="1" customHeight="1">
      <c r="A6422" s="621"/>
      <c r="B6422" s="621"/>
      <c r="C6422" s="621"/>
      <c r="D6422" s="621"/>
      <c r="E6422" s="621"/>
      <c r="F6422" s="621"/>
    </row>
    <row r="6423" spans="1:6" ht="18" hidden="1" customHeight="1">
      <c r="A6423" s="621"/>
      <c r="B6423" s="621"/>
      <c r="C6423" s="621"/>
      <c r="D6423" s="621"/>
      <c r="E6423" s="621"/>
      <c r="F6423" s="621"/>
    </row>
    <row r="6424" spans="1:6" ht="18" hidden="1" customHeight="1">
      <c r="A6424" s="621"/>
      <c r="B6424" s="621"/>
      <c r="C6424" s="621"/>
      <c r="D6424" s="621"/>
      <c r="E6424" s="621"/>
      <c r="F6424" s="621"/>
    </row>
    <row r="6425" spans="1:6" ht="18" hidden="1" customHeight="1">
      <c r="A6425" s="621"/>
      <c r="B6425" s="621"/>
      <c r="C6425" s="621"/>
      <c r="D6425" s="621"/>
      <c r="E6425" s="621"/>
      <c r="F6425" s="621"/>
    </row>
    <row r="6426" spans="1:6" ht="18" hidden="1" customHeight="1">
      <c r="A6426" s="621"/>
      <c r="B6426" s="621"/>
      <c r="C6426" s="621"/>
      <c r="D6426" s="621"/>
      <c r="E6426" s="621"/>
      <c r="F6426" s="621"/>
    </row>
    <row r="6427" spans="1:6" ht="18" hidden="1" customHeight="1">
      <c r="A6427" s="621"/>
      <c r="B6427" s="621"/>
      <c r="C6427" s="621"/>
      <c r="D6427" s="621"/>
      <c r="E6427" s="621"/>
      <c r="F6427" s="621"/>
    </row>
    <row r="6428" spans="1:6" ht="18" hidden="1" customHeight="1">
      <c r="A6428" s="621"/>
      <c r="B6428" s="621"/>
      <c r="C6428" s="621"/>
      <c r="D6428" s="621"/>
      <c r="E6428" s="621"/>
      <c r="F6428" s="621"/>
    </row>
    <row r="6429" spans="1:6" ht="18" hidden="1" customHeight="1">
      <c r="A6429" s="621"/>
      <c r="B6429" s="621"/>
      <c r="C6429" s="621"/>
      <c r="D6429" s="621"/>
      <c r="E6429" s="621"/>
      <c r="F6429" s="621"/>
    </row>
    <row r="6430" spans="1:6" ht="18" hidden="1" customHeight="1">
      <c r="A6430" s="621"/>
      <c r="B6430" s="621"/>
      <c r="C6430" s="621"/>
      <c r="D6430" s="621"/>
      <c r="E6430" s="621"/>
      <c r="F6430" s="621"/>
    </row>
    <row r="6431" spans="1:6" ht="18" hidden="1" customHeight="1">
      <c r="A6431" s="621"/>
      <c r="B6431" s="621"/>
      <c r="C6431" s="621"/>
      <c r="D6431" s="621"/>
      <c r="E6431" s="621"/>
      <c r="F6431" s="621"/>
    </row>
    <row r="6432" spans="1:6" ht="18" hidden="1" customHeight="1">
      <c r="A6432" s="621"/>
      <c r="B6432" s="621"/>
      <c r="C6432" s="621"/>
      <c r="D6432" s="621"/>
      <c r="E6432" s="621"/>
      <c r="F6432" s="621"/>
    </row>
    <row r="6433" spans="1:6" ht="18" hidden="1" customHeight="1">
      <c r="A6433" s="621"/>
      <c r="B6433" s="621"/>
      <c r="C6433" s="621"/>
      <c r="D6433" s="621"/>
      <c r="E6433" s="621"/>
      <c r="F6433" s="621"/>
    </row>
    <row r="6434" spans="1:6" ht="18" hidden="1" customHeight="1">
      <c r="A6434" s="621"/>
      <c r="B6434" s="621"/>
      <c r="C6434" s="621"/>
      <c r="D6434" s="621"/>
      <c r="E6434" s="621"/>
      <c r="F6434" s="621"/>
    </row>
    <row r="6435" spans="1:6" ht="18" hidden="1" customHeight="1">
      <c r="A6435" s="621"/>
      <c r="B6435" s="621"/>
      <c r="C6435" s="621"/>
      <c r="D6435" s="621"/>
      <c r="E6435" s="621"/>
      <c r="F6435" s="621"/>
    </row>
    <row r="6436" spans="1:6" ht="18" hidden="1" customHeight="1">
      <c r="A6436" s="621"/>
      <c r="B6436" s="621"/>
      <c r="C6436" s="621"/>
      <c r="D6436" s="621"/>
      <c r="E6436" s="621"/>
      <c r="F6436" s="621"/>
    </row>
    <row r="6437" spans="1:6" ht="18" hidden="1" customHeight="1">
      <c r="A6437" s="621"/>
      <c r="B6437" s="621"/>
      <c r="C6437" s="621"/>
      <c r="D6437" s="621"/>
      <c r="E6437" s="621"/>
      <c r="F6437" s="621"/>
    </row>
    <row r="6438" spans="1:6" ht="18" hidden="1" customHeight="1">
      <c r="A6438" s="621"/>
      <c r="B6438" s="621"/>
      <c r="C6438" s="621"/>
      <c r="D6438" s="621"/>
      <c r="E6438" s="621"/>
      <c r="F6438" s="621"/>
    </row>
    <row r="6439" spans="1:6" ht="18" hidden="1" customHeight="1">
      <c r="A6439" s="621"/>
      <c r="B6439" s="621"/>
      <c r="C6439" s="621"/>
      <c r="D6439" s="621"/>
      <c r="E6439" s="621"/>
      <c r="F6439" s="621"/>
    </row>
    <row r="6440" spans="1:6" ht="18" hidden="1" customHeight="1">
      <c r="A6440" s="621"/>
      <c r="B6440" s="621"/>
      <c r="C6440" s="621"/>
      <c r="D6440" s="621"/>
      <c r="E6440" s="621"/>
      <c r="F6440" s="621"/>
    </row>
    <row r="6441" spans="1:6" ht="18" hidden="1" customHeight="1">
      <c r="A6441" s="621"/>
      <c r="B6441" s="621"/>
      <c r="C6441" s="621"/>
      <c r="D6441" s="621"/>
      <c r="E6441" s="621"/>
      <c r="F6441" s="621"/>
    </row>
    <row r="6442" spans="1:6" ht="18" hidden="1" customHeight="1">
      <c r="A6442" s="621"/>
      <c r="B6442" s="621"/>
      <c r="C6442" s="621"/>
      <c r="D6442" s="621"/>
      <c r="E6442" s="621"/>
      <c r="F6442" s="621"/>
    </row>
    <row r="6443" spans="1:6" ht="18" hidden="1" customHeight="1">
      <c r="A6443" s="621"/>
      <c r="B6443" s="621"/>
      <c r="C6443" s="621"/>
      <c r="D6443" s="621"/>
      <c r="E6443" s="621"/>
      <c r="F6443" s="621"/>
    </row>
    <row r="6444" spans="1:6" ht="18" hidden="1" customHeight="1">
      <c r="A6444" s="621"/>
      <c r="B6444" s="621"/>
      <c r="C6444" s="621"/>
      <c r="D6444" s="621"/>
      <c r="E6444" s="621"/>
      <c r="F6444" s="621"/>
    </row>
    <row r="6445" spans="1:6" ht="18" hidden="1" customHeight="1">
      <c r="A6445" s="621"/>
      <c r="B6445" s="621"/>
      <c r="C6445" s="621"/>
      <c r="D6445" s="621"/>
      <c r="E6445" s="621"/>
      <c r="F6445" s="621"/>
    </row>
    <row r="6446" spans="1:6" ht="18" hidden="1" customHeight="1">
      <c r="A6446" s="621"/>
      <c r="B6446" s="621"/>
      <c r="C6446" s="621"/>
      <c r="D6446" s="621"/>
      <c r="E6446" s="621"/>
      <c r="F6446" s="621"/>
    </row>
    <row r="6447" spans="1:6" ht="18" hidden="1" customHeight="1">
      <c r="A6447" s="621"/>
      <c r="B6447" s="621"/>
      <c r="C6447" s="621"/>
      <c r="D6447" s="621"/>
      <c r="E6447" s="621"/>
      <c r="F6447" s="621"/>
    </row>
    <row r="6448" spans="1:6" ht="18" hidden="1" customHeight="1">
      <c r="A6448" s="621"/>
      <c r="B6448" s="621"/>
      <c r="C6448" s="621"/>
      <c r="D6448" s="621"/>
      <c r="E6448" s="621"/>
      <c r="F6448" s="621"/>
    </row>
    <row r="6449" spans="1:6" ht="18" hidden="1" customHeight="1">
      <c r="A6449" s="621"/>
      <c r="B6449" s="621"/>
      <c r="C6449" s="621"/>
      <c r="D6449" s="621"/>
      <c r="E6449" s="621"/>
      <c r="F6449" s="621"/>
    </row>
    <row r="6450" spans="1:6" ht="18" hidden="1" customHeight="1">
      <c r="A6450" s="621"/>
      <c r="B6450" s="621"/>
      <c r="C6450" s="621"/>
      <c r="D6450" s="621"/>
      <c r="E6450" s="621"/>
      <c r="F6450" s="621"/>
    </row>
    <row r="6451" spans="1:6" ht="18" hidden="1" customHeight="1">
      <c r="A6451" s="621"/>
      <c r="B6451" s="621"/>
      <c r="C6451" s="621"/>
      <c r="D6451" s="621"/>
      <c r="E6451" s="621"/>
      <c r="F6451" s="621"/>
    </row>
    <row r="6452" spans="1:6" ht="18" hidden="1" customHeight="1">
      <c r="A6452" s="621"/>
      <c r="B6452" s="621"/>
      <c r="C6452" s="621"/>
      <c r="D6452" s="621"/>
      <c r="E6452" s="621"/>
      <c r="F6452" s="621"/>
    </row>
    <row r="6453" spans="1:6" ht="18" hidden="1" customHeight="1">
      <c r="A6453" s="621"/>
      <c r="B6453" s="621"/>
      <c r="C6453" s="621"/>
      <c r="D6453" s="621"/>
      <c r="E6453" s="621"/>
      <c r="F6453" s="621"/>
    </row>
    <row r="6454" spans="1:6" ht="18" hidden="1" customHeight="1">
      <c r="A6454" s="621"/>
      <c r="B6454" s="621"/>
      <c r="C6454" s="621"/>
      <c r="D6454" s="621"/>
      <c r="E6454" s="621"/>
      <c r="F6454" s="621"/>
    </row>
    <row r="6455" spans="1:6" ht="18" hidden="1" customHeight="1">
      <c r="A6455" s="621"/>
      <c r="B6455" s="621"/>
      <c r="C6455" s="621"/>
      <c r="D6455" s="621"/>
      <c r="E6455" s="621"/>
      <c r="F6455" s="621"/>
    </row>
    <row r="6456" spans="1:6" ht="18" hidden="1" customHeight="1">
      <c r="A6456" s="621"/>
      <c r="B6456" s="621"/>
      <c r="C6456" s="621"/>
      <c r="D6456" s="621"/>
      <c r="E6456" s="621"/>
      <c r="F6456" s="621"/>
    </row>
    <row r="6457" spans="1:6" ht="18" hidden="1" customHeight="1">
      <c r="A6457" s="621"/>
      <c r="B6457" s="621"/>
      <c r="C6457" s="621"/>
      <c r="D6457" s="621"/>
      <c r="E6457" s="621"/>
      <c r="F6457" s="621"/>
    </row>
    <row r="6458" spans="1:6" ht="18" hidden="1" customHeight="1">
      <c r="A6458" s="621"/>
      <c r="B6458" s="621"/>
      <c r="C6458" s="621"/>
      <c r="D6458" s="621"/>
      <c r="E6458" s="621"/>
      <c r="F6458" s="621"/>
    </row>
    <row r="6459" spans="1:6" ht="18" hidden="1" customHeight="1">
      <c r="A6459" s="621"/>
      <c r="B6459" s="621"/>
      <c r="C6459" s="621"/>
      <c r="D6459" s="621"/>
      <c r="E6459" s="621"/>
      <c r="F6459" s="621"/>
    </row>
    <row r="6460" spans="1:6" ht="18" hidden="1" customHeight="1">
      <c r="A6460" s="621"/>
      <c r="B6460" s="621"/>
      <c r="C6460" s="621"/>
      <c r="D6460" s="621"/>
      <c r="E6460" s="621"/>
      <c r="F6460" s="621"/>
    </row>
    <row r="6461" spans="1:6" ht="18" hidden="1" customHeight="1">
      <c r="A6461" s="621"/>
      <c r="B6461" s="621"/>
      <c r="C6461" s="621"/>
      <c r="D6461" s="621"/>
      <c r="E6461" s="621"/>
      <c r="F6461" s="621"/>
    </row>
    <row r="6462" spans="1:6" ht="18" hidden="1" customHeight="1">
      <c r="A6462" s="621"/>
      <c r="B6462" s="621"/>
      <c r="C6462" s="621"/>
      <c r="D6462" s="621"/>
      <c r="E6462" s="621"/>
      <c r="F6462" s="621"/>
    </row>
    <row r="6463" spans="1:6" ht="18" hidden="1" customHeight="1">
      <c r="A6463" s="621"/>
      <c r="B6463" s="621"/>
      <c r="C6463" s="621"/>
      <c r="D6463" s="621"/>
      <c r="E6463" s="621"/>
      <c r="F6463" s="621"/>
    </row>
    <row r="6464" spans="1:6" ht="18" hidden="1" customHeight="1">
      <c r="A6464" s="621"/>
      <c r="B6464" s="621"/>
      <c r="C6464" s="621"/>
      <c r="D6464" s="621"/>
      <c r="E6464" s="621"/>
      <c r="F6464" s="621"/>
    </row>
    <row r="6465" spans="1:6" ht="18" hidden="1" customHeight="1">
      <c r="A6465" s="621"/>
      <c r="B6465" s="621"/>
      <c r="C6465" s="621"/>
      <c r="D6465" s="621"/>
      <c r="E6465" s="621"/>
      <c r="F6465" s="621"/>
    </row>
    <row r="6466" spans="1:6" ht="18" hidden="1" customHeight="1">
      <c r="A6466" s="621"/>
      <c r="B6466" s="621"/>
      <c r="C6466" s="621"/>
      <c r="D6466" s="621"/>
      <c r="E6466" s="621"/>
      <c r="F6466" s="621"/>
    </row>
    <row r="6467" spans="1:6" ht="18" hidden="1" customHeight="1">
      <c r="A6467" s="621"/>
      <c r="B6467" s="621"/>
      <c r="C6467" s="621"/>
      <c r="D6467" s="621"/>
      <c r="E6467" s="621"/>
      <c r="F6467" s="621"/>
    </row>
    <row r="6468" spans="1:6" ht="18" hidden="1" customHeight="1">
      <c r="A6468" s="621"/>
      <c r="B6468" s="621"/>
      <c r="C6468" s="621"/>
      <c r="D6468" s="621"/>
      <c r="E6468" s="621"/>
      <c r="F6468" s="621"/>
    </row>
    <row r="6469" spans="1:6" ht="18" hidden="1" customHeight="1">
      <c r="A6469" s="621"/>
      <c r="B6469" s="621"/>
      <c r="C6469" s="621"/>
      <c r="D6469" s="621"/>
      <c r="E6469" s="621"/>
      <c r="F6469" s="621"/>
    </row>
    <row r="6470" spans="1:6" ht="18" hidden="1" customHeight="1">
      <c r="A6470" s="621"/>
      <c r="B6470" s="621"/>
      <c r="C6470" s="621"/>
      <c r="D6470" s="621"/>
      <c r="E6470" s="621"/>
      <c r="F6470" s="621"/>
    </row>
    <row r="6471" spans="1:6" ht="18" hidden="1" customHeight="1">
      <c r="A6471" s="621"/>
      <c r="B6471" s="621"/>
      <c r="C6471" s="621"/>
      <c r="D6471" s="621"/>
      <c r="E6471" s="621"/>
      <c r="F6471" s="621"/>
    </row>
    <row r="6472" spans="1:6" ht="18" hidden="1" customHeight="1">
      <c r="A6472" s="621"/>
      <c r="B6472" s="621"/>
      <c r="C6472" s="621"/>
      <c r="D6472" s="621"/>
      <c r="E6472" s="621"/>
      <c r="F6472" s="621"/>
    </row>
    <row r="6473" spans="1:6" ht="18" hidden="1" customHeight="1">
      <c r="A6473" s="621"/>
      <c r="B6473" s="621"/>
      <c r="C6473" s="621"/>
      <c r="D6473" s="621"/>
      <c r="E6473" s="621"/>
      <c r="F6473" s="621"/>
    </row>
    <row r="6474" spans="1:6" ht="18" hidden="1" customHeight="1">
      <c r="A6474" s="621"/>
      <c r="B6474" s="621"/>
      <c r="C6474" s="621"/>
      <c r="D6474" s="621"/>
      <c r="E6474" s="621"/>
      <c r="F6474" s="621"/>
    </row>
    <row r="6475" spans="1:6" ht="18" hidden="1" customHeight="1">
      <c r="A6475" s="621"/>
      <c r="B6475" s="621"/>
      <c r="C6475" s="621"/>
      <c r="D6475" s="621"/>
      <c r="E6475" s="621"/>
      <c r="F6475" s="621"/>
    </row>
    <row r="6476" spans="1:6" ht="18" hidden="1" customHeight="1">
      <c r="A6476" s="621"/>
      <c r="B6476" s="621"/>
      <c r="C6476" s="621"/>
      <c r="D6476" s="621"/>
      <c r="E6476" s="621"/>
      <c r="F6476" s="621"/>
    </row>
    <row r="6477" spans="1:6" ht="18" hidden="1" customHeight="1">
      <c r="A6477" s="621"/>
      <c r="B6477" s="621"/>
      <c r="C6477" s="621"/>
      <c r="D6477" s="621"/>
      <c r="E6477" s="621"/>
      <c r="F6477" s="621"/>
    </row>
    <row r="6478" spans="1:6" ht="18" hidden="1" customHeight="1">
      <c r="A6478" s="621"/>
      <c r="B6478" s="621"/>
      <c r="C6478" s="621"/>
      <c r="D6478" s="621"/>
      <c r="E6478" s="621"/>
      <c r="F6478" s="621"/>
    </row>
    <row r="6479" spans="1:6" ht="18" hidden="1" customHeight="1">
      <c r="A6479" s="621"/>
      <c r="B6479" s="621"/>
      <c r="C6479" s="621"/>
      <c r="D6479" s="621"/>
      <c r="E6479" s="621"/>
      <c r="F6479" s="621"/>
    </row>
    <row r="6480" spans="1:6" ht="18" hidden="1" customHeight="1">
      <c r="A6480" s="621"/>
      <c r="B6480" s="621"/>
      <c r="C6480" s="621"/>
      <c r="D6480" s="621"/>
      <c r="E6480" s="621"/>
      <c r="F6480" s="621"/>
    </row>
    <row r="6481" spans="1:6" ht="18" hidden="1" customHeight="1">
      <c r="A6481" s="621"/>
      <c r="B6481" s="621"/>
      <c r="C6481" s="621"/>
      <c r="D6481" s="621"/>
      <c r="E6481" s="621"/>
      <c r="F6481" s="621"/>
    </row>
    <row r="6482" spans="1:6" ht="18" hidden="1" customHeight="1">
      <c r="A6482" s="621"/>
      <c r="B6482" s="621"/>
      <c r="C6482" s="621"/>
      <c r="D6482" s="621"/>
      <c r="E6482" s="621"/>
      <c r="F6482" s="621"/>
    </row>
    <row r="6483" spans="1:6" ht="18" hidden="1" customHeight="1">
      <c r="A6483" s="621"/>
      <c r="B6483" s="621"/>
      <c r="C6483" s="621"/>
      <c r="D6483" s="621"/>
      <c r="E6483" s="621"/>
      <c r="F6483" s="621"/>
    </row>
    <row r="6484" spans="1:6" ht="18" hidden="1" customHeight="1">
      <c r="A6484" s="621"/>
      <c r="B6484" s="621"/>
      <c r="C6484" s="621"/>
      <c r="D6484" s="621"/>
      <c r="E6484" s="621"/>
      <c r="F6484" s="621"/>
    </row>
    <row r="6485" spans="1:6" ht="18" hidden="1" customHeight="1">
      <c r="A6485" s="621"/>
      <c r="B6485" s="621"/>
      <c r="C6485" s="621"/>
      <c r="D6485" s="621"/>
      <c r="E6485" s="621"/>
      <c r="F6485" s="621"/>
    </row>
    <row r="6486" spans="1:6" ht="18" hidden="1" customHeight="1">
      <c r="A6486" s="621"/>
      <c r="B6486" s="621"/>
      <c r="C6486" s="621"/>
      <c r="D6486" s="621"/>
      <c r="E6486" s="621"/>
      <c r="F6486" s="621"/>
    </row>
    <row r="6487" spans="1:6" ht="18" hidden="1" customHeight="1">
      <c r="A6487" s="621"/>
      <c r="B6487" s="621"/>
      <c r="C6487" s="621"/>
      <c r="D6487" s="621"/>
      <c r="E6487" s="621"/>
      <c r="F6487" s="621"/>
    </row>
    <row r="6488" spans="1:6" ht="18" hidden="1" customHeight="1">
      <c r="A6488" s="621"/>
      <c r="B6488" s="621"/>
      <c r="C6488" s="621"/>
      <c r="D6488" s="621"/>
      <c r="E6488" s="621"/>
      <c r="F6488" s="621"/>
    </row>
    <row r="6489" spans="1:6" ht="18" hidden="1" customHeight="1">
      <c r="A6489" s="621"/>
      <c r="B6489" s="621"/>
      <c r="C6489" s="621"/>
      <c r="D6489" s="621"/>
      <c r="E6489" s="621"/>
      <c r="F6489" s="621"/>
    </row>
    <row r="6490" spans="1:6" ht="18" hidden="1" customHeight="1">
      <c r="A6490" s="621"/>
      <c r="B6490" s="621"/>
      <c r="C6490" s="621"/>
      <c r="D6490" s="621"/>
      <c r="E6490" s="621"/>
      <c r="F6490" s="621"/>
    </row>
    <row r="6491" spans="1:6" ht="18" hidden="1" customHeight="1">
      <c r="A6491" s="621"/>
      <c r="B6491" s="621"/>
      <c r="C6491" s="621"/>
      <c r="D6491" s="621"/>
      <c r="E6491" s="621"/>
      <c r="F6491" s="621"/>
    </row>
    <row r="6492" spans="1:6" ht="18" hidden="1" customHeight="1">
      <c r="A6492" s="621"/>
      <c r="B6492" s="621"/>
      <c r="C6492" s="621"/>
      <c r="D6492" s="621"/>
      <c r="E6492" s="621"/>
      <c r="F6492" s="621"/>
    </row>
    <row r="6493" spans="1:6" ht="18" hidden="1" customHeight="1">
      <c r="A6493" s="621"/>
      <c r="B6493" s="621"/>
      <c r="C6493" s="621"/>
      <c r="D6493" s="621"/>
      <c r="E6493" s="621"/>
      <c r="F6493" s="621"/>
    </row>
    <row r="6494" spans="1:6" ht="18" hidden="1" customHeight="1">
      <c r="A6494" s="621"/>
      <c r="B6494" s="621"/>
      <c r="C6494" s="621"/>
      <c r="D6494" s="621"/>
      <c r="E6494" s="621"/>
      <c r="F6494" s="621"/>
    </row>
    <row r="6495" spans="1:6" ht="18" hidden="1" customHeight="1">
      <c r="A6495" s="621"/>
      <c r="B6495" s="621"/>
      <c r="C6495" s="621"/>
      <c r="D6495" s="621"/>
      <c r="E6495" s="621"/>
      <c r="F6495" s="621"/>
    </row>
    <row r="6496" spans="1:6" ht="18" hidden="1" customHeight="1">
      <c r="A6496" s="621"/>
      <c r="B6496" s="621"/>
      <c r="C6496" s="621"/>
      <c r="D6496" s="621"/>
      <c r="E6496" s="621"/>
      <c r="F6496" s="621"/>
    </row>
    <row r="6497" spans="1:6" ht="18" hidden="1" customHeight="1">
      <c r="A6497" s="621"/>
      <c r="B6497" s="621"/>
      <c r="C6497" s="621"/>
      <c r="D6497" s="621"/>
      <c r="E6497" s="621"/>
      <c r="F6497" s="621"/>
    </row>
    <row r="6498" spans="1:6" ht="18" hidden="1" customHeight="1">
      <c r="A6498" s="621"/>
      <c r="B6498" s="621"/>
      <c r="C6498" s="621"/>
      <c r="D6498" s="621"/>
      <c r="E6498" s="621"/>
      <c r="F6498" s="621"/>
    </row>
    <row r="6499" spans="1:6" ht="18" hidden="1" customHeight="1">
      <c r="A6499" s="621"/>
      <c r="B6499" s="621"/>
      <c r="C6499" s="621"/>
      <c r="D6499" s="621"/>
      <c r="E6499" s="621"/>
      <c r="F6499" s="621"/>
    </row>
    <row r="6500" spans="1:6" ht="18" hidden="1" customHeight="1">
      <c r="A6500" s="621"/>
      <c r="B6500" s="621"/>
      <c r="C6500" s="621"/>
      <c r="D6500" s="621"/>
      <c r="E6500" s="621"/>
      <c r="F6500" s="621"/>
    </row>
    <row r="6501" spans="1:6" ht="18" hidden="1" customHeight="1">
      <c r="A6501" s="621"/>
      <c r="B6501" s="621"/>
      <c r="C6501" s="621"/>
      <c r="D6501" s="621"/>
      <c r="E6501" s="621"/>
      <c r="F6501" s="621"/>
    </row>
    <row r="6502" spans="1:6" ht="18" hidden="1" customHeight="1">
      <c r="A6502" s="621"/>
      <c r="B6502" s="621"/>
      <c r="C6502" s="621"/>
      <c r="D6502" s="621"/>
      <c r="E6502" s="621"/>
      <c r="F6502" s="621"/>
    </row>
    <row r="6503" spans="1:6" ht="18" hidden="1" customHeight="1">
      <c r="A6503" s="621"/>
      <c r="B6503" s="621"/>
      <c r="C6503" s="621"/>
      <c r="D6503" s="621"/>
      <c r="E6503" s="621"/>
      <c r="F6503" s="621"/>
    </row>
    <row r="6504" spans="1:6" ht="18" hidden="1" customHeight="1">
      <c r="A6504" s="621"/>
      <c r="B6504" s="621"/>
      <c r="C6504" s="621"/>
      <c r="D6504" s="621"/>
      <c r="E6504" s="621"/>
      <c r="F6504" s="621"/>
    </row>
    <row r="6505" spans="1:6" ht="18" hidden="1" customHeight="1">
      <c r="A6505" s="621"/>
      <c r="B6505" s="621"/>
      <c r="C6505" s="621"/>
      <c r="D6505" s="621"/>
      <c r="E6505" s="621"/>
      <c r="F6505" s="621"/>
    </row>
    <row r="6506" spans="1:6" ht="18" hidden="1" customHeight="1">
      <c r="A6506" s="621"/>
      <c r="B6506" s="621"/>
      <c r="C6506" s="621"/>
      <c r="D6506" s="621"/>
      <c r="E6506" s="621"/>
      <c r="F6506" s="621"/>
    </row>
    <row r="6507" spans="1:6" ht="18" hidden="1" customHeight="1">
      <c r="A6507" s="621"/>
      <c r="B6507" s="621"/>
      <c r="C6507" s="621"/>
      <c r="D6507" s="621"/>
      <c r="E6507" s="621"/>
      <c r="F6507" s="621"/>
    </row>
    <row r="6508" spans="1:6" ht="18" hidden="1" customHeight="1">
      <c r="A6508" s="621"/>
      <c r="B6508" s="621"/>
      <c r="C6508" s="621"/>
      <c r="D6508" s="621"/>
      <c r="E6508" s="621"/>
      <c r="F6508" s="621"/>
    </row>
    <row r="6509" spans="1:6" ht="18" hidden="1" customHeight="1">
      <c r="A6509" s="621"/>
      <c r="B6509" s="621"/>
      <c r="C6509" s="621"/>
      <c r="D6509" s="621"/>
      <c r="E6509" s="621"/>
      <c r="F6509" s="621"/>
    </row>
    <row r="6510" spans="1:6" ht="18" hidden="1" customHeight="1">
      <c r="A6510" s="621"/>
      <c r="B6510" s="621"/>
      <c r="C6510" s="621"/>
      <c r="D6510" s="621"/>
      <c r="E6510" s="621"/>
      <c r="F6510" s="621"/>
    </row>
    <row r="6511" spans="1:6" ht="18" hidden="1" customHeight="1">
      <c r="A6511" s="621"/>
      <c r="B6511" s="621"/>
      <c r="C6511" s="621"/>
      <c r="D6511" s="621"/>
      <c r="E6511" s="621"/>
      <c r="F6511" s="621"/>
    </row>
    <row r="6512" spans="1:6" ht="18" hidden="1" customHeight="1">
      <c r="A6512" s="621"/>
      <c r="B6512" s="621"/>
      <c r="C6512" s="621"/>
      <c r="D6512" s="621"/>
      <c r="E6512" s="621"/>
      <c r="F6512" s="621"/>
    </row>
    <row r="6513" spans="1:6" ht="18" hidden="1" customHeight="1">
      <c r="A6513" s="621"/>
      <c r="B6513" s="621"/>
      <c r="C6513" s="621"/>
      <c r="D6513" s="621"/>
      <c r="E6513" s="621"/>
      <c r="F6513" s="621"/>
    </row>
    <row r="6514" spans="1:6" ht="18" hidden="1" customHeight="1">
      <c r="A6514" s="621"/>
      <c r="B6514" s="621"/>
      <c r="C6514" s="621"/>
      <c r="D6514" s="621"/>
      <c r="E6514" s="621"/>
      <c r="F6514" s="621"/>
    </row>
    <row r="6515" spans="1:6" ht="18" hidden="1" customHeight="1">
      <c r="A6515" s="621"/>
      <c r="B6515" s="621"/>
      <c r="C6515" s="621"/>
      <c r="D6515" s="621"/>
      <c r="E6515" s="621"/>
      <c r="F6515" s="621"/>
    </row>
    <row r="6516" spans="1:6" ht="18" hidden="1" customHeight="1">
      <c r="A6516" s="621"/>
      <c r="B6516" s="621"/>
      <c r="C6516" s="621"/>
      <c r="D6516" s="621"/>
      <c r="E6516" s="621"/>
      <c r="F6516" s="621"/>
    </row>
    <row r="6517" spans="1:6" ht="18" hidden="1" customHeight="1">
      <c r="A6517" s="621"/>
      <c r="B6517" s="621"/>
      <c r="C6517" s="621"/>
      <c r="D6517" s="621"/>
      <c r="E6517" s="621"/>
      <c r="F6517" s="621"/>
    </row>
    <row r="6518" spans="1:6" ht="18" hidden="1" customHeight="1">
      <c r="A6518" s="621"/>
      <c r="B6518" s="621"/>
      <c r="C6518" s="621"/>
      <c r="D6518" s="621"/>
      <c r="E6518" s="621"/>
      <c r="F6518" s="621"/>
    </row>
    <row r="6519" spans="1:6" ht="18" hidden="1" customHeight="1">
      <c r="A6519" s="621"/>
      <c r="B6519" s="621"/>
      <c r="C6519" s="621"/>
      <c r="D6519" s="621"/>
      <c r="E6519" s="621"/>
      <c r="F6519" s="621"/>
    </row>
    <row r="6520" spans="1:6" ht="18" hidden="1" customHeight="1">
      <c r="A6520" s="621"/>
      <c r="B6520" s="621"/>
      <c r="C6520" s="621"/>
      <c r="D6520" s="621"/>
      <c r="E6520" s="621"/>
      <c r="F6520" s="621"/>
    </row>
    <row r="6521" spans="1:6" ht="18" hidden="1" customHeight="1">
      <c r="A6521" s="621"/>
      <c r="B6521" s="621"/>
      <c r="C6521" s="621"/>
      <c r="D6521" s="621"/>
      <c r="E6521" s="621"/>
      <c r="F6521" s="621"/>
    </row>
    <row r="6522" spans="1:6" ht="18" hidden="1" customHeight="1">
      <c r="A6522" s="621"/>
      <c r="B6522" s="621"/>
      <c r="C6522" s="621"/>
      <c r="D6522" s="621"/>
      <c r="E6522" s="621"/>
      <c r="F6522" s="621"/>
    </row>
    <row r="6523" spans="1:6" ht="18" hidden="1" customHeight="1">
      <c r="A6523" s="621"/>
      <c r="B6523" s="621"/>
      <c r="C6523" s="621"/>
      <c r="D6523" s="621"/>
      <c r="E6523" s="621"/>
      <c r="F6523" s="621"/>
    </row>
    <row r="6524" spans="1:6" ht="18" hidden="1" customHeight="1">
      <c r="A6524" s="621"/>
      <c r="B6524" s="621"/>
      <c r="C6524" s="621"/>
      <c r="D6524" s="621"/>
      <c r="E6524" s="621"/>
      <c r="F6524" s="621"/>
    </row>
    <row r="6525" spans="1:6" ht="18" hidden="1" customHeight="1">
      <c r="A6525" s="621"/>
      <c r="B6525" s="621"/>
      <c r="C6525" s="621"/>
      <c r="D6525" s="621"/>
      <c r="E6525" s="621"/>
      <c r="F6525" s="621"/>
    </row>
    <row r="6526" spans="1:6" ht="18" hidden="1" customHeight="1">
      <c r="A6526" s="621"/>
      <c r="B6526" s="621"/>
      <c r="C6526" s="621"/>
      <c r="D6526" s="621"/>
      <c r="E6526" s="621"/>
      <c r="F6526" s="621"/>
    </row>
    <row r="6527" spans="1:6" ht="18" hidden="1" customHeight="1">
      <c r="A6527" s="621"/>
      <c r="B6527" s="621"/>
      <c r="C6527" s="621"/>
      <c r="D6527" s="621"/>
      <c r="E6527" s="621"/>
      <c r="F6527" s="621"/>
    </row>
    <row r="6528" spans="1:6" ht="18" hidden="1" customHeight="1">
      <c r="A6528" s="621"/>
      <c r="B6528" s="621"/>
      <c r="C6528" s="621"/>
      <c r="D6528" s="621"/>
      <c r="E6528" s="621"/>
      <c r="F6528" s="621"/>
    </row>
    <row r="6529" spans="1:6" ht="18" hidden="1" customHeight="1">
      <c r="A6529" s="621"/>
      <c r="B6529" s="621"/>
      <c r="C6529" s="621"/>
      <c r="D6529" s="621"/>
      <c r="E6529" s="621"/>
      <c r="F6529" s="621"/>
    </row>
    <row r="6530" spans="1:6" ht="18" hidden="1" customHeight="1">
      <c r="A6530" s="621"/>
      <c r="B6530" s="621"/>
      <c r="C6530" s="621"/>
      <c r="D6530" s="621"/>
      <c r="E6530" s="621"/>
      <c r="F6530" s="621"/>
    </row>
    <row r="6531" spans="1:6" ht="18" hidden="1" customHeight="1">
      <c r="A6531" s="621"/>
      <c r="B6531" s="621"/>
      <c r="C6531" s="621"/>
      <c r="D6531" s="621"/>
      <c r="E6531" s="621"/>
      <c r="F6531" s="621"/>
    </row>
    <row r="6532" spans="1:6" ht="18" hidden="1" customHeight="1">
      <c r="A6532" s="621"/>
      <c r="B6532" s="621"/>
      <c r="C6532" s="621"/>
      <c r="D6532" s="621"/>
      <c r="E6532" s="621"/>
      <c r="F6532" s="621"/>
    </row>
    <row r="6533" spans="1:6" ht="18" hidden="1" customHeight="1">
      <c r="A6533" s="621"/>
      <c r="B6533" s="621"/>
      <c r="C6533" s="621"/>
      <c r="D6533" s="621"/>
      <c r="E6533" s="621"/>
      <c r="F6533" s="621"/>
    </row>
    <row r="6534" spans="1:6" ht="18" hidden="1" customHeight="1">
      <c r="A6534" s="621"/>
      <c r="B6534" s="621"/>
      <c r="C6534" s="621"/>
      <c r="D6534" s="621"/>
      <c r="E6534" s="621"/>
      <c r="F6534" s="621"/>
    </row>
    <row r="6535" spans="1:6" ht="18" hidden="1" customHeight="1">
      <c r="A6535" s="621"/>
      <c r="B6535" s="621"/>
      <c r="C6535" s="621"/>
      <c r="D6535" s="621"/>
      <c r="E6535" s="621"/>
      <c r="F6535" s="621"/>
    </row>
    <row r="6536" spans="1:6" ht="18" hidden="1" customHeight="1">
      <c r="A6536" s="621"/>
      <c r="B6536" s="621"/>
      <c r="C6536" s="621"/>
      <c r="D6536" s="621"/>
      <c r="E6536" s="621"/>
      <c r="F6536" s="621"/>
    </row>
    <row r="6537" spans="1:6" ht="18" hidden="1" customHeight="1">
      <c r="A6537" s="621"/>
      <c r="B6537" s="621"/>
      <c r="C6537" s="621"/>
      <c r="D6537" s="621"/>
      <c r="E6537" s="621"/>
      <c r="F6537" s="621"/>
    </row>
    <row r="6538" spans="1:6" ht="18" hidden="1" customHeight="1">
      <c r="A6538" s="621"/>
      <c r="B6538" s="621"/>
      <c r="C6538" s="621"/>
      <c r="D6538" s="621"/>
      <c r="E6538" s="621"/>
      <c r="F6538" s="621"/>
    </row>
    <row r="6539" spans="1:6" ht="18" hidden="1" customHeight="1">
      <c r="A6539" s="621"/>
      <c r="B6539" s="621"/>
      <c r="C6539" s="621"/>
      <c r="D6539" s="621"/>
      <c r="E6539" s="621"/>
      <c r="F6539" s="621"/>
    </row>
    <row r="6540" spans="1:6" ht="18" hidden="1" customHeight="1">
      <c r="A6540" s="621"/>
      <c r="B6540" s="621"/>
      <c r="C6540" s="621"/>
      <c r="D6540" s="621"/>
      <c r="E6540" s="621"/>
      <c r="F6540" s="621"/>
    </row>
    <row r="6541" spans="1:6" ht="18" hidden="1" customHeight="1">
      <c r="A6541" s="621"/>
      <c r="B6541" s="621"/>
      <c r="C6541" s="621"/>
      <c r="D6541" s="621"/>
      <c r="E6541" s="621"/>
      <c r="F6541" s="621"/>
    </row>
    <row r="6542" spans="1:6" ht="18" hidden="1" customHeight="1">
      <c r="A6542" s="621"/>
      <c r="B6542" s="621"/>
      <c r="C6542" s="621"/>
      <c r="D6542" s="621"/>
      <c r="E6542" s="621"/>
      <c r="F6542" s="621"/>
    </row>
    <row r="6543" spans="1:6" ht="18" hidden="1" customHeight="1">
      <c r="A6543" s="621"/>
      <c r="B6543" s="621"/>
      <c r="C6543" s="621"/>
      <c r="D6543" s="621"/>
      <c r="E6543" s="621"/>
      <c r="F6543" s="621"/>
    </row>
    <row r="6544" spans="1:6" ht="18" hidden="1" customHeight="1">
      <c r="A6544" s="621"/>
      <c r="B6544" s="621"/>
      <c r="C6544" s="621"/>
      <c r="D6544" s="621"/>
      <c r="E6544" s="621"/>
      <c r="F6544" s="621"/>
    </row>
    <row r="6545" spans="1:6" ht="18" hidden="1" customHeight="1">
      <c r="A6545" s="621"/>
      <c r="B6545" s="621"/>
      <c r="C6545" s="621"/>
      <c r="D6545" s="621"/>
      <c r="E6545" s="621"/>
      <c r="F6545" s="621"/>
    </row>
    <row r="6546" spans="1:6" ht="18" hidden="1" customHeight="1">
      <c r="A6546" s="621"/>
      <c r="B6546" s="621"/>
      <c r="C6546" s="621"/>
      <c r="D6546" s="621"/>
      <c r="E6546" s="621"/>
      <c r="F6546" s="621"/>
    </row>
    <row r="6547" spans="1:6" ht="18" hidden="1" customHeight="1">
      <c r="A6547" s="621"/>
      <c r="B6547" s="621"/>
      <c r="C6547" s="621"/>
      <c r="D6547" s="621"/>
      <c r="E6547" s="621"/>
      <c r="F6547" s="621"/>
    </row>
    <row r="6548" spans="1:6" ht="18" hidden="1" customHeight="1">
      <c r="A6548" s="621"/>
      <c r="B6548" s="621"/>
      <c r="C6548" s="621"/>
      <c r="D6548" s="621"/>
      <c r="E6548" s="621"/>
      <c r="F6548" s="621"/>
    </row>
    <row r="6549" spans="1:6" ht="18" hidden="1" customHeight="1">
      <c r="A6549" s="621"/>
      <c r="B6549" s="621"/>
      <c r="C6549" s="621"/>
      <c r="D6549" s="621"/>
      <c r="E6549" s="621"/>
      <c r="F6549" s="621"/>
    </row>
    <row r="6550" spans="1:6" ht="18" hidden="1" customHeight="1">
      <c r="A6550" s="621"/>
      <c r="B6550" s="621"/>
      <c r="C6550" s="621"/>
      <c r="D6550" s="621"/>
      <c r="E6550" s="621"/>
      <c r="F6550" s="621"/>
    </row>
    <row r="6551" spans="1:6" ht="18" hidden="1" customHeight="1">
      <c r="A6551" s="621"/>
      <c r="B6551" s="621"/>
      <c r="C6551" s="621"/>
      <c r="D6551" s="621"/>
      <c r="E6551" s="621"/>
      <c r="F6551" s="621"/>
    </row>
    <row r="6552" spans="1:6" ht="18" hidden="1" customHeight="1">
      <c r="A6552" s="621"/>
      <c r="B6552" s="621"/>
      <c r="C6552" s="621"/>
      <c r="D6552" s="621"/>
      <c r="E6552" s="621"/>
      <c r="F6552" s="621"/>
    </row>
    <row r="6553" spans="1:6" ht="18" hidden="1" customHeight="1">
      <c r="A6553" s="621"/>
      <c r="B6553" s="621"/>
      <c r="C6553" s="621"/>
      <c r="D6553" s="621"/>
      <c r="E6553" s="621"/>
      <c r="F6553" s="621"/>
    </row>
    <row r="6554" spans="1:6" ht="18" hidden="1" customHeight="1">
      <c r="A6554" s="621"/>
      <c r="B6554" s="621"/>
      <c r="C6554" s="621"/>
      <c r="D6554" s="621"/>
      <c r="E6554" s="621"/>
      <c r="F6554" s="621"/>
    </row>
    <row r="6555" spans="1:6" ht="18" hidden="1" customHeight="1">
      <c r="A6555" s="621"/>
      <c r="B6555" s="621"/>
      <c r="C6555" s="621"/>
      <c r="D6555" s="621"/>
      <c r="E6555" s="621"/>
      <c r="F6555" s="621"/>
    </row>
    <row r="6556" spans="1:6" ht="18" hidden="1" customHeight="1">
      <c r="A6556" s="621"/>
      <c r="B6556" s="621"/>
      <c r="C6556" s="621"/>
      <c r="D6556" s="621"/>
      <c r="E6556" s="621"/>
      <c r="F6556" s="621"/>
    </row>
    <row r="6557" spans="1:6" ht="18" hidden="1" customHeight="1">
      <c r="A6557" s="621"/>
      <c r="B6557" s="621"/>
      <c r="C6557" s="621"/>
      <c r="D6557" s="621"/>
      <c r="E6557" s="621"/>
      <c r="F6557" s="621"/>
    </row>
    <row r="6558" spans="1:6" ht="18" hidden="1" customHeight="1">
      <c r="A6558" s="621"/>
      <c r="B6558" s="621"/>
      <c r="C6558" s="621"/>
      <c r="D6558" s="621"/>
      <c r="E6558" s="621"/>
      <c r="F6558" s="621"/>
    </row>
    <row r="6559" spans="1:6" ht="18" hidden="1" customHeight="1">
      <c r="A6559" s="621"/>
      <c r="B6559" s="621"/>
      <c r="C6559" s="621"/>
      <c r="D6559" s="621"/>
      <c r="E6559" s="621"/>
      <c r="F6559" s="621"/>
    </row>
    <row r="6560" spans="1:6" ht="18" hidden="1" customHeight="1">
      <c r="A6560" s="621"/>
      <c r="B6560" s="621"/>
      <c r="C6560" s="621"/>
      <c r="D6560" s="621"/>
      <c r="E6560" s="621"/>
      <c r="F6560" s="621"/>
    </row>
    <row r="6561" spans="1:6" ht="18" hidden="1" customHeight="1">
      <c r="A6561" s="621"/>
      <c r="B6561" s="621"/>
      <c r="C6561" s="621"/>
      <c r="D6561" s="621"/>
      <c r="E6561" s="621"/>
      <c r="F6561" s="621"/>
    </row>
    <row r="6562" spans="1:6" ht="18" hidden="1" customHeight="1">
      <c r="A6562" s="621"/>
      <c r="B6562" s="621"/>
      <c r="C6562" s="621"/>
      <c r="D6562" s="621"/>
      <c r="E6562" s="621"/>
      <c r="F6562" s="621"/>
    </row>
    <row r="6563" spans="1:6" ht="18" hidden="1" customHeight="1">
      <c r="A6563" s="621"/>
      <c r="B6563" s="621"/>
      <c r="C6563" s="621"/>
      <c r="D6563" s="621"/>
      <c r="E6563" s="621"/>
      <c r="F6563" s="621"/>
    </row>
    <row r="6564" spans="1:6" ht="18" hidden="1" customHeight="1">
      <c r="A6564" s="621"/>
      <c r="B6564" s="621"/>
      <c r="C6564" s="621"/>
      <c r="D6564" s="621"/>
      <c r="E6564" s="621"/>
      <c r="F6564" s="621"/>
    </row>
    <row r="6565" spans="1:6" ht="18" hidden="1" customHeight="1">
      <c r="A6565" s="621"/>
      <c r="B6565" s="621"/>
      <c r="C6565" s="621"/>
      <c r="D6565" s="621"/>
      <c r="E6565" s="621"/>
      <c r="F6565" s="621"/>
    </row>
    <row r="6566" spans="1:6" ht="18" hidden="1" customHeight="1">
      <c r="A6566" s="621"/>
      <c r="B6566" s="621"/>
      <c r="C6566" s="621"/>
      <c r="D6566" s="621"/>
      <c r="E6566" s="621"/>
      <c r="F6566" s="621"/>
    </row>
    <row r="6567" spans="1:6" ht="18" hidden="1" customHeight="1">
      <c r="A6567" s="621"/>
      <c r="B6567" s="621"/>
      <c r="C6567" s="621"/>
      <c r="D6567" s="621"/>
      <c r="E6567" s="621"/>
      <c r="F6567" s="621"/>
    </row>
    <row r="6568" spans="1:6" ht="18" hidden="1" customHeight="1">
      <c r="A6568" s="621"/>
      <c r="B6568" s="621"/>
      <c r="C6568" s="621"/>
      <c r="D6568" s="621"/>
      <c r="E6568" s="621"/>
      <c r="F6568" s="621"/>
    </row>
    <row r="6569" spans="1:6" ht="18" hidden="1" customHeight="1">
      <c r="A6569" s="621"/>
      <c r="B6569" s="621"/>
      <c r="C6569" s="621"/>
      <c r="D6569" s="621"/>
      <c r="E6569" s="621"/>
      <c r="F6569" s="621"/>
    </row>
    <row r="6570" spans="1:6" ht="18" hidden="1" customHeight="1">
      <c r="A6570" s="621"/>
      <c r="B6570" s="621"/>
      <c r="C6570" s="621"/>
      <c r="D6570" s="621"/>
      <c r="E6570" s="621"/>
      <c r="F6570" s="621"/>
    </row>
    <row r="6571" spans="1:6" ht="18" hidden="1" customHeight="1">
      <c r="A6571" s="621"/>
      <c r="B6571" s="621"/>
      <c r="C6571" s="621"/>
      <c r="D6571" s="621"/>
      <c r="E6571" s="621"/>
      <c r="F6571" s="621"/>
    </row>
    <row r="6572" spans="1:6" ht="18" hidden="1" customHeight="1">
      <c r="A6572" s="621"/>
      <c r="B6572" s="621"/>
      <c r="C6572" s="621"/>
      <c r="D6572" s="621"/>
      <c r="E6572" s="621"/>
      <c r="F6572" s="621"/>
    </row>
    <row r="6573" spans="1:6" ht="18" hidden="1" customHeight="1">
      <c r="A6573" s="621"/>
      <c r="B6573" s="621"/>
      <c r="C6573" s="621"/>
      <c r="D6573" s="621"/>
      <c r="E6573" s="621"/>
      <c r="F6573" s="621"/>
    </row>
    <row r="6574" spans="1:6" ht="18" hidden="1" customHeight="1">
      <c r="A6574" s="621"/>
      <c r="B6574" s="621"/>
      <c r="C6574" s="621"/>
      <c r="D6574" s="621"/>
      <c r="E6574" s="621"/>
      <c r="F6574" s="621"/>
    </row>
    <row r="6575" spans="1:6" ht="18" hidden="1" customHeight="1">
      <c r="A6575" s="621"/>
      <c r="B6575" s="621"/>
      <c r="C6575" s="621"/>
      <c r="D6575" s="621"/>
      <c r="E6575" s="621"/>
      <c r="F6575" s="621"/>
    </row>
    <row r="6576" spans="1:6" ht="18" hidden="1" customHeight="1">
      <c r="A6576" s="621"/>
      <c r="B6576" s="621"/>
      <c r="C6576" s="621"/>
      <c r="D6576" s="621"/>
      <c r="E6576" s="621"/>
      <c r="F6576" s="621"/>
    </row>
    <row r="6577" spans="1:6" ht="18" hidden="1" customHeight="1">
      <c r="A6577" s="621"/>
      <c r="B6577" s="621"/>
      <c r="C6577" s="621"/>
      <c r="D6577" s="621"/>
      <c r="E6577" s="621"/>
      <c r="F6577" s="621"/>
    </row>
    <row r="6578" spans="1:6" ht="18" hidden="1" customHeight="1">
      <c r="A6578" s="621"/>
      <c r="B6578" s="621"/>
      <c r="C6578" s="621"/>
      <c r="D6578" s="621"/>
      <c r="E6578" s="621"/>
      <c r="F6578" s="621"/>
    </row>
    <row r="6579" spans="1:6" ht="18" hidden="1" customHeight="1">
      <c r="A6579" s="621"/>
      <c r="B6579" s="621"/>
      <c r="C6579" s="621"/>
      <c r="D6579" s="621"/>
      <c r="E6579" s="621"/>
      <c r="F6579" s="621"/>
    </row>
    <row r="6580" spans="1:6" ht="18" hidden="1" customHeight="1">
      <c r="A6580" s="621"/>
      <c r="B6580" s="621"/>
      <c r="C6580" s="621"/>
      <c r="D6580" s="621"/>
      <c r="E6580" s="621"/>
      <c r="F6580" s="621"/>
    </row>
    <row r="6581" spans="1:6" ht="18" hidden="1" customHeight="1">
      <c r="A6581" s="621"/>
      <c r="B6581" s="621"/>
      <c r="C6581" s="621"/>
      <c r="D6581" s="621"/>
      <c r="E6581" s="621"/>
      <c r="F6581" s="621"/>
    </row>
    <row r="6582" spans="1:6" ht="18" hidden="1" customHeight="1">
      <c r="A6582" s="621"/>
      <c r="B6582" s="621"/>
      <c r="C6582" s="621"/>
      <c r="D6582" s="621"/>
      <c r="E6582" s="621"/>
      <c r="F6582" s="621"/>
    </row>
    <row r="6583" spans="1:6" ht="18" hidden="1" customHeight="1">
      <c r="A6583" s="621"/>
      <c r="B6583" s="621"/>
      <c r="C6583" s="621"/>
      <c r="D6583" s="621"/>
      <c r="E6583" s="621"/>
      <c r="F6583" s="621"/>
    </row>
    <row r="6584" spans="1:6" ht="18" hidden="1" customHeight="1">
      <c r="A6584" s="621"/>
      <c r="B6584" s="621"/>
      <c r="C6584" s="621"/>
      <c r="D6584" s="621"/>
      <c r="E6584" s="621"/>
      <c r="F6584" s="621"/>
    </row>
    <row r="6585" spans="1:6" ht="18" hidden="1" customHeight="1">
      <c r="A6585" s="621"/>
      <c r="B6585" s="621"/>
      <c r="C6585" s="621"/>
      <c r="D6585" s="621"/>
      <c r="E6585" s="621"/>
      <c r="F6585" s="621"/>
    </row>
    <row r="6586" spans="1:6" ht="18" hidden="1" customHeight="1">
      <c r="A6586" s="621"/>
      <c r="B6586" s="621"/>
      <c r="C6586" s="621"/>
      <c r="D6586" s="621"/>
      <c r="E6586" s="621"/>
      <c r="F6586" s="621"/>
    </row>
    <row r="6587" spans="1:6" ht="18" hidden="1" customHeight="1">
      <c r="A6587" s="621"/>
      <c r="B6587" s="621"/>
      <c r="C6587" s="621"/>
      <c r="D6587" s="621"/>
      <c r="E6587" s="621"/>
      <c r="F6587" s="621"/>
    </row>
    <row r="6588" spans="1:6" ht="18" hidden="1" customHeight="1">
      <c r="A6588" s="621"/>
      <c r="B6588" s="621"/>
      <c r="C6588" s="621"/>
      <c r="D6588" s="621"/>
      <c r="E6588" s="621"/>
      <c r="F6588" s="621"/>
    </row>
    <row r="6589" spans="1:6" ht="18" hidden="1" customHeight="1">
      <c r="A6589" s="621"/>
      <c r="B6589" s="621"/>
      <c r="C6589" s="621"/>
      <c r="D6589" s="621"/>
      <c r="E6589" s="621"/>
      <c r="F6589" s="621"/>
    </row>
    <row r="6590" spans="1:6" ht="18" hidden="1" customHeight="1">
      <c r="A6590" s="621"/>
      <c r="B6590" s="621"/>
      <c r="C6590" s="621"/>
      <c r="D6590" s="621"/>
      <c r="E6590" s="621"/>
      <c r="F6590" s="621"/>
    </row>
    <row r="6591" spans="1:6" ht="18" hidden="1" customHeight="1">
      <c r="A6591" s="621"/>
      <c r="B6591" s="621"/>
      <c r="C6591" s="621"/>
      <c r="D6591" s="621"/>
      <c r="E6591" s="621"/>
      <c r="F6591" s="621"/>
    </row>
    <row r="6592" spans="1:6" ht="18" hidden="1" customHeight="1">
      <c r="A6592" s="621"/>
      <c r="B6592" s="621"/>
      <c r="C6592" s="621"/>
      <c r="D6592" s="621"/>
      <c r="E6592" s="621"/>
      <c r="F6592" s="621"/>
    </row>
    <row r="6593" spans="1:6" ht="18" hidden="1" customHeight="1">
      <c r="A6593" s="621"/>
      <c r="B6593" s="621"/>
      <c r="C6593" s="621"/>
      <c r="D6593" s="621"/>
      <c r="E6593" s="621"/>
      <c r="F6593" s="621"/>
    </row>
    <row r="6594" spans="1:6" ht="18" hidden="1" customHeight="1">
      <c r="A6594" s="621"/>
      <c r="B6594" s="621"/>
      <c r="C6594" s="621"/>
      <c r="D6594" s="621"/>
      <c r="E6594" s="621"/>
      <c r="F6594" s="621"/>
    </row>
    <row r="6595" spans="1:6" ht="18" hidden="1" customHeight="1">
      <c r="A6595" s="621"/>
      <c r="B6595" s="621"/>
      <c r="C6595" s="621"/>
      <c r="D6595" s="621"/>
      <c r="E6595" s="621"/>
      <c r="F6595" s="621"/>
    </row>
    <row r="6596" spans="1:6" ht="18" hidden="1" customHeight="1">
      <c r="A6596" s="621"/>
      <c r="B6596" s="621"/>
      <c r="C6596" s="621"/>
      <c r="D6596" s="621"/>
      <c r="E6596" s="621"/>
      <c r="F6596" s="621"/>
    </row>
    <row r="6597" spans="1:6" ht="18" hidden="1" customHeight="1">
      <c r="A6597" s="621"/>
      <c r="B6597" s="621"/>
      <c r="C6597" s="621"/>
      <c r="D6597" s="621"/>
      <c r="E6597" s="621"/>
      <c r="F6597" s="621"/>
    </row>
    <row r="6598" spans="1:6" ht="18" hidden="1" customHeight="1">
      <c r="A6598" s="621"/>
      <c r="B6598" s="621"/>
      <c r="C6598" s="621"/>
      <c r="D6598" s="621"/>
      <c r="E6598" s="621"/>
      <c r="F6598" s="621"/>
    </row>
    <row r="6599" spans="1:6" ht="18" hidden="1" customHeight="1">
      <c r="A6599" s="621"/>
      <c r="B6599" s="621"/>
      <c r="C6599" s="621"/>
      <c r="D6599" s="621"/>
      <c r="E6599" s="621"/>
      <c r="F6599" s="621"/>
    </row>
    <row r="6600" spans="1:6" ht="18" hidden="1" customHeight="1">
      <c r="A6600" s="621"/>
      <c r="B6600" s="621"/>
      <c r="C6600" s="621"/>
      <c r="D6600" s="621"/>
      <c r="E6600" s="621"/>
      <c r="F6600" s="621"/>
    </row>
    <row r="6601" spans="1:6" ht="18" hidden="1" customHeight="1">
      <c r="A6601" s="621"/>
      <c r="B6601" s="621"/>
      <c r="C6601" s="621"/>
      <c r="D6601" s="621"/>
      <c r="E6601" s="621"/>
      <c r="F6601" s="621"/>
    </row>
    <row r="6602" spans="1:6" ht="18" hidden="1" customHeight="1">
      <c r="A6602" s="621"/>
      <c r="B6602" s="621"/>
      <c r="C6602" s="621"/>
      <c r="D6602" s="621"/>
      <c r="E6602" s="621"/>
      <c r="F6602" s="621"/>
    </row>
    <row r="6603" spans="1:6" ht="18" hidden="1" customHeight="1">
      <c r="A6603" s="621"/>
      <c r="B6603" s="621"/>
      <c r="C6603" s="621"/>
      <c r="D6603" s="621"/>
      <c r="E6603" s="621"/>
      <c r="F6603" s="621"/>
    </row>
    <row r="6604" spans="1:6" ht="18" hidden="1" customHeight="1">
      <c r="A6604" s="621"/>
      <c r="B6604" s="621"/>
      <c r="C6604" s="621"/>
      <c r="D6604" s="621"/>
      <c r="E6604" s="621"/>
      <c r="F6604" s="621"/>
    </row>
    <row r="6605" spans="1:6" ht="18" hidden="1" customHeight="1">
      <c r="A6605" s="621"/>
      <c r="B6605" s="621"/>
      <c r="C6605" s="621"/>
      <c r="D6605" s="621"/>
      <c r="E6605" s="621"/>
      <c r="F6605" s="621"/>
    </row>
    <row r="6606" spans="1:6" ht="18" hidden="1" customHeight="1">
      <c r="A6606" s="621"/>
      <c r="B6606" s="621"/>
      <c r="C6606" s="621"/>
      <c r="D6606" s="621"/>
      <c r="E6606" s="621"/>
      <c r="F6606" s="621"/>
    </row>
    <row r="6607" spans="1:6" ht="18" hidden="1" customHeight="1">
      <c r="A6607" s="621"/>
      <c r="B6607" s="621"/>
      <c r="C6607" s="621"/>
      <c r="D6607" s="621"/>
      <c r="E6607" s="621"/>
      <c r="F6607" s="621"/>
    </row>
    <row r="6608" spans="1:6" ht="18" hidden="1" customHeight="1">
      <c r="A6608" s="621"/>
      <c r="B6608" s="621"/>
      <c r="C6608" s="621"/>
      <c r="D6608" s="621"/>
      <c r="E6608" s="621"/>
      <c r="F6608" s="621"/>
    </row>
    <row r="6609" spans="1:6" ht="18" hidden="1" customHeight="1">
      <c r="A6609" s="621"/>
      <c r="B6609" s="621"/>
      <c r="C6609" s="621"/>
      <c r="D6609" s="621"/>
      <c r="E6609" s="621"/>
      <c r="F6609" s="621"/>
    </row>
    <row r="6610" spans="1:6" ht="18" hidden="1" customHeight="1">
      <c r="A6610" s="621"/>
      <c r="B6610" s="621"/>
      <c r="C6610" s="621"/>
      <c r="D6610" s="621"/>
      <c r="E6610" s="621"/>
      <c r="F6610" s="621"/>
    </row>
    <row r="6611" spans="1:6" ht="18" hidden="1" customHeight="1">
      <c r="A6611" s="621"/>
      <c r="B6611" s="621"/>
      <c r="C6611" s="621"/>
      <c r="D6611" s="621"/>
      <c r="E6611" s="621"/>
      <c r="F6611" s="621"/>
    </row>
    <row r="6612" spans="1:6" ht="18" hidden="1" customHeight="1">
      <c r="A6612" s="621"/>
      <c r="B6612" s="621"/>
      <c r="C6612" s="621"/>
      <c r="D6612" s="621"/>
      <c r="E6612" s="621"/>
      <c r="F6612" s="621"/>
    </row>
    <row r="6613" spans="1:6" ht="18" hidden="1" customHeight="1">
      <c r="A6613" s="621"/>
      <c r="B6613" s="621"/>
      <c r="C6613" s="621"/>
      <c r="D6613" s="621"/>
      <c r="E6613" s="621"/>
      <c r="F6613" s="621"/>
    </row>
    <row r="6614" spans="1:6" ht="18" hidden="1" customHeight="1">
      <c r="A6614" s="621"/>
      <c r="B6614" s="621"/>
      <c r="C6614" s="621"/>
      <c r="D6614" s="621"/>
      <c r="E6614" s="621"/>
      <c r="F6614" s="621"/>
    </row>
    <row r="6615" spans="1:6" ht="18" hidden="1" customHeight="1">
      <c r="A6615" s="621"/>
      <c r="B6615" s="621"/>
      <c r="C6615" s="621"/>
      <c r="D6615" s="621"/>
      <c r="E6615" s="621"/>
      <c r="F6615" s="621"/>
    </row>
    <row r="6616" spans="1:6" ht="18" hidden="1" customHeight="1">
      <c r="A6616" s="621"/>
      <c r="B6616" s="621"/>
      <c r="C6616" s="621"/>
      <c r="D6616" s="621"/>
      <c r="E6616" s="621"/>
      <c r="F6616" s="621"/>
    </row>
    <row r="6617" spans="1:6" ht="18" hidden="1" customHeight="1">
      <c r="A6617" s="621"/>
      <c r="B6617" s="621"/>
      <c r="C6617" s="621"/>
      <c r="D6617" s="621"/>
      <c r="E6617" s="621"/>
      <c r="F6617" s="621"/>
    </row>
    <row r="6618" spans="1:6" ht="18" hidden="1" customHeight="1">
      <c r="A6618" s="621"/>
      <c r="B6618" s="621"/>
      <c r="C6618" s="621"/>
      <c r="D6618" s="621"/>
      <c r="E6618" s="621"/>
      <c r="F6618" s="621"/>
    </row>
    <row r="6619" spans="1:6" ht="18" hidden="1" customHeight="1">
      <c r="A6619" s="621"/>
      <c r="B6619" s="621"/>
      <c r="C6619" s="621"/>
      <c r="D6619" s="621"/>
      <c r="E6619" s="621"/>
      <c r="F6619" s="621"/>
    </row>
    <row r="6620" spans="1:6" ht="18" hidden="1" customHeight="1">
      <c r="A6620" s="621"/>
      <c r="B6620" s="621"/>
      <c r="C6620" s="621"/>
      <c r="D6620" s="621"/>
      <c r="E6620" s="621"/>
      <c r="F6620" s="621"/>
    </row>
    <row r="6621" spans="1:6" ht="18" hidden="1" customHeight="1">
      <c r="A6621" s="621"/>
      <c r="B6621" s="621"/>
      <c r="C6621" s="621"/>
      <c r="D6621" s="621"/>
      <c r="E6621" s="621"/>
      <c r="F6621" s="621"/>
    </row>
    <row r="6622" spans="1:6" ht="18" hidden="1" customHeight="1">
      <c r="A6622" s="621"/>
      <c r="B6622" s="621"/>
      <c r="C6622" s="621"/>
      <c r="D6622" s="621"/>
      <c r="E6622" s="621"/>
      <c r="F6622" s="621"/>
    </row>
    <row r="6623" spans="1:6" ht="18" hidden="1" customHeight="1">
      <c r="A6623" s="621"/>
      <c r="B6623" s="621"/>
      <c r="C6623" s="621"/>
      <c r="D6623" s="621"/>
      <c r="E6623" s="621"/>
      <c r="F6623" s="621"/>
    </row>
    <row r="6624" spans="1:6" ht="18" hidden="1" customHeight="1">
      <c r="A6624" s="621"/>
      <c r="B6624" s="621"/>
      <c r="C6624" s="621"/>
      <c r="D6624" s="621"/>
      <c r="E6624" s="621"/>
      <c r="F6624" s="621"/>
    </row>
    <row r="6625" spans="1:6" ht="18" hidden="1" customHeight="1">
      <c r="A6625" s="621"/>
      <c r="B6625" s="621"/>
      <c r="C6625" s="621"/>
      <c r="D6625" s="621"/>
      <c r="E6625" s="621"/>
      <c r="F6625" s="621"/>
    </row>
    <row r="6626" spans="1:6" ht="18" hidden="1" customHeight="1">
      <c r="A6626" s="621"/>
      <c r="B6626" s="621"/>
      <c r="C6626" s="621"/>
      <c r="D6626" s="621"/>
      <c r="E6626" s="621"/>
      <c r="F6626" s="621"/>
    </row>
    <row r="6627" spans="1:6" ht="18" hidden="1" customHeight="1">
      <c r="A6627" s="621"/>
      <c r="B6627" s="621"/>
      <c r="C6627" s="621"/>
      <c r="D6627" s="621"/>
      <c r="E6627" s="621"/>
      <c r="F6627" s="621"/>
    </row>
    <row r="6628" spans="1:6" ht="18" hidden="1" customHeight="1">
      <c r="A6628" s="621"/>
      <c r="B6628" s="621"/>
      <c r="C6628" s="621"/>
      <c r="D6628" s="621"/>
      <c r="E6628" s="621"/>
      <c r="F6628" s="621"/>
    </row>
    <row r="6629" spans="1:6" ht="18" hidden="1" customHeight="1">
      <c r="A6629" s="621"/>
      <c r="B6629" s="621"/>
      <c r="C6629" s="621"/>
      <c r="D6629" s="621"/>
      <c r="E6629" s="621"/>
      <c r="F6629" s="621"/>
    </row>
    <row r="6630" spans="1:6" ht="18" hidden="1" customHeight="1">
      <c r="A6630" s="621"/>
      <c r="B6630" s="621"/>
      <c r="C6630" s="621"/>
      <c r="D6630" s="621"/>
      <c r="E6630" s="621"/>
      <c r="F6630" s="621"/>
    </row>
    <row r="6631" spans="1:6" ht="18" hidden="1" customHeight="1">
      <c r="A6631" s="621"/>
      <c r="B6631" s="621"/>
      <c r="C6631" s="621"/>
      <c r="D6631" s="621"/>
      <c r="E6631" s="621"/>
      <c r="F6631" s="621"/>
    </row>
    <row r="6632" spans="1:6" ht="18" hidden="1" customHeight="1">
      <c r="A6632" s="621"/>
      <c r="B6632" s="621"/>
      <c r="C6632" s="621"/>
      <c r="D6632" s="621"/>
      <c r="E6632" s="621"/>
      <c r="F6632" s="621"/>
    </row>
    <row r="6633" spans="1:6" ht="18" hidden="1" customHeight="1">
      <c r="A6633" s="621"/>
      <c r="B6633" s="621"/>
      <c r="C6633" s="621"/>
      <c r="D6633" s="621"/>
      <c r="E6633" s="621"/>
      <c r="F6633" s="621"/>
    </row>
    <row r="6634" spans="1:6" ht="18" hidden="1" customHeight="1">
      <c r="A6634" s="621"/>
      <c r="B6634" s="621"/>
      <c r="C6634" s="621"/>
      <c r="D6634" s="621"/>
      <c r="E6634" s="621"/>
      <c r="F6634" s="621"/>
    </row>
    <row r="6635" spans="1:6" ht="18" hidden="1" customHeight="1">
      <c r="A6635" s="621"/>
      <c r="B6635" s="621"/>
      <c r="C6635" s="621"/>
      <c r="D6635" s="621"/>
      <c r="E6635" s="621"/>
      <c r="F6635" s="621"/>
    </row>
    <row r="6636" spans="1:6" ht="18" hidden="1" customHeight="1">
      <c r="A6636" s="621"/>
      <c r="B6636" s="621"/>
      <c r="C6636" s="621"/>
      <c r="D6636" s="621"/>
      <c r="E6636" s="621"/>
      <c r="F6636" s="621"/>
    </row>
    <row r="6637" spans="1:6" ht="18" hidden="1" customHeight="1">
      <c r="A6637" s="621"/>
      <c r="B6637" s="621"/>
      <c r="C6637" s="621"/>
      <c r="D6637" s="621"/>
      <c r="E6637" s="621"/>
      <c r="F6637" s="621"/>
    </row>
    <row r="6638" spans="1:6" ht="18" hidden="1" customHeight="1">
      <c r="A6638" s="621"/>
      <c r="B6638" s="621"/>
      <c r="C6638" s="621"/>
      <c r="D6638" s="621"/>
      <c r="E6638" s="621"/>
      <c r="F6638" s="621"/>
    </row>
    <row r="6639" spans="1:6" ht="18" hidden="1" customHeight="1">
      <c r="A6639" s="621"/>
      <c r="B6639" s="621"/>
      <c r="C6639" s="621"/>
      <c r="D6639" s="621"/>
      <c r="E6639" s="621"/>
      <c r="F6639" s="621"/>
    </row>
    <row r="6640" spans="1:6" ht="18" hidden="1" customHeight="1">
      <c r="A6640" s="621"/>
      <c r="B6640" s="621"/>
      <c r="C6640" s="621"/>
      <c r="D6640" s="621"/>
      <c r="E6640" s="621"/>
      <c r="F6640" s="621"/>
    </row>
    <row r="6641" spans="1:6" ht="18" hidden="1" customHeight="1">
      <c r="A6641" s="621"/>
      <c r="B6641" s="621"/>
      <c r="C6641" s="621"/>
      <c r="D6641" s="621"/>
      <c r="E6641" s="621"/>
      <c r="F6641" s="621"/>
    </row>
    <row r="6642" spans="1:6" ht="18" hidden="1" customHeight="1">
      <c r="A6642" s="621"/>
      <c r="B6642" s="621"/>
      <c r="C6642" s="621"/>
      <c r="D6642" s="621"/>
      <c r="E6642" s="621"/>
      <c r="F6642" s="621"/>
    </row>
    <row r="6643" spans="1:6" ht="18" hidden="1" customHeight="1">
      <c r="A6643" s="621"/>
      <c r="B6643" s="621"/>
      <c r="C6643" s="621"/>
      <c r="D6643" s="621"/>
      <c r="E6643" s="621"/>
      <c r="F6643" s="621"/>
    </row>
    <row r="6644" spans="1:6" ht="18" hidden="1" customHeight="1">
      <c r="A6644" s="621"/>
      <c r="B6644" s="621"/>
      <c r="C6644" s="621"/>
      <c r="D6644" s="621"/>
      <c r="E6644" s="621"/>
      <c r="F6644" s="621"/>
    </row>
    <row r="6645" spans="1:6" ht="18" hidden="1" customHeight="1">
      <c r="A6645" s="621"/>
      <c r="B6645" s="621"/>
      <c r="C6645" s="621"/>
      <c r="D6645" s="621"/>
      <c r="E6645" s="621"/>
      <c r="F6645" s="621"/>
    </row>
    <row r="6646" spans="1:6" ht="18" hidden="1" customHeight="1">
      <c r="A6646" s="621"/>
      <c r="B6646" s="621"/>
      <c r="C6646" s="621"/>
      <c r="D6646" s="621"/>
      <c r="E6646" s="621"/>
      <c r="F6646" s="621"/>
    </row>
    <row r="6647" spans="1:6" ht="18" hidden="1" customHeight="1">
      <c r="A6647" s="621"/>
      <c r="B6647" s="621"/>
      <c r="C6647" s="621"/>
      <c r="D6647" s="621"/>
      <c r="E6647" s="621"/>
      <c r="F6647" s="621"/>
    </row>
    <row r="6648" spans="1:6" ht="18" hidden="1" customHeight="1">
      <c r="A6648" s="621"/>
      <c r="B6648" s="621"/>
      <c r="C6648" s="621"/>
      <c r="D6648" s="621"/>
      <c r="E6648" s="621"/>
      <c r="F6648" s="621"/>
    </row>
    <row r="6649" spans="1:6" ht="18" hidden="1" customHeight="1">
      <c r="A6649" s="621"/>
      <c r="B6649" s="621"/>
      <c r="C6649" s="621"/>
      <c r="D6649" s="621"/>
      <c r="E6649" s="621"/>
      <c r="F6649" s="621"/>
    </row>
    <row r="6650" spans="1:6" ht="18" hidden="1" customHeight="1">
      <c r="A6650" s="621"/>
      <c r="B6650" s="621"/>
      <c r="C6650" s="621"/>
      <c r="D6650" s="621"/>
      <c r="E6650" s="621"/>
      <c r="F6650" s="621"/>
    </row>
    <row r="6651" spans="1:6" ht="18" hidden="1" customHeight="1">
      <c r="A6651" s="621"/>
      <c r="B6651" s="621"/>
      <c r="C6651" s="621"/>
      <c r="D6651" s="621"/>
      <c r="E6651" s="621"/>
      <c r="F6651" s="621"/>
    </row>
    <row r="6652" spans="1:6" ht="18" hidden="1" customHeight="1">
      <c r="A6652" s="621"/>
      <c r="B6652" s="621"/>
      <c r="C6652" s="621"/>
      <c r="D6652" s="621"/>
      <c r="E6652" s="621"/>
      <c r="F6652" s="621"/>
    </row>
    <row r="6653" spans="1:6" ht="18" hidden="1" customHeight="1">
      <c r="A6653" s="621"/>
      <c r="B6653" s="621"/>
      <c r="C6653" s="621"/>
      <c r="D6653" s="621"/>
      <c r="E6653" s="621"/>
      <c r="F6653" s="621"/>
    </row>
    <row r="6654" spans="1:6" ht="18" hidden="1" customHeight="1">
      <c r="A6654" s="621"/>
      <c r="B6654" s="621"/>
      <c r="C6654" s="621"/>
      <c r="D6654" s="621"/>
      <c r="E6654" s="621"/>
      <c r="F6654" s="621"/>
    </row>
    <row r="6655" spans="1:6" ht="18" hidden="1" customHeight="1">
      <c r="A6655" s="621"/>
      <c r="B6655" s="621"/>
      <c r="C6655" s="621"/>
      <c r="D6655" s="621"/>
      <c r="E6655" s="621"/>
      <c r="F6655" s="621"/>
    </row>
    <row r="6656" spans="1:6" ht="18" hidden="1" customHeight="1">
      <c r="A6656" s="621"/>
      <c r="B6656" s="621"/>
      <c r="C6656" s="621"/>
      <c r="D6656" s="621"/>
      <c r="E6656" s="621"/>
      <c r="F6656" s="621"/>
    </row>
    <row r="6657" spans="1:6" ht="18" hidden="1" customHeight="1">
      <c r="A6657" s="621"/>
      <c r="B6657" s="621"/>
      <c r="C6657" s="621"/>
      <c r="D6657" s="621"/>
      <c r="E6657" s="621"/>
      <c r="F6657" s="621"/>
    </row>
    <row r="6658" spans="1:6" ht="18" hidden="1" customHeight="1">
      <c r="A6658" s="621"/>
      <c r="B6658" s="621"/>
      <c r="C6658" s="621"/>
      <c r="D6658" s="621"/>
      <c r="E6658" s="621"/>
      <c r="F6658" s="621"/>
    </row>
    <row r="6659" spans="1:6" ht="18" hidden="1" customHeight="1">
      <c r="A6659" s="621"/>
      <c r="B6659" s="621"/>
      <c r="C6659" s="621"/>
      <c r="D6659" s="621"/>
      <c r="E6659" s="621"/>
      <c r="F6659" s="621"/>
    </row>
    <row r="6660" spans="1:6" ht="18" hidden="1" customHeight="1">
      <c r="A6660" s="621"/>
      <c r="B6660" s="621"/>
      <c r="C6660" s="621"/>
      <c r="D6660" s="621"/>
      <c r="E6660" s="621"/>
      <c r="F6660" s="621"/>
    </row>
    <row r="6661" spans="1:6" ht="18" hidden="1" customHeight="1">
      <c r="A6661" s="621"/>
      <c r="B6661" s="621"/>
      <c r="C6661" s="621"/>
      <c r="D6661" s="621"/>
      <c r="E6661" s="621"/>
      <c r="F6661" s="621"/>
    </row>
    <row r="6662" spans="1:6" ht="18" hidden="1" customHeight="1">
      <c r="A6662" s="621"/>
      <c r="B6662" s="621"/>
      <c r="C6662" s="621"/>
      <c r="D6662" s="621"/>
      <c r="E6662" s="621"/>
      <c r="F6662" s="621"/>
    </row>
    <row r="6663" spans="1:6" ht="18" hidden="1" customHeight="1">
      <c r="A6663" s="621"/>
      <c r="B6663" s="621"/>
      <c r="C6663" s="621"/>
      <c r="D6663" s="621"/>
      <c r="E6663" s="621"/>
      <c r="F6663" s="621"/>
    </row>
    <row r="6664" spans="1:6" ht="18" hidden="1" customHeight="1">
      <c r="A6664" s="621"/>
      <c r="B6664" s="621"/>
      <c r="C6664" s="621"/>
      <c r="D6664" s="621"/>
      <c r="E6664" s="621"/>
      <c r="F6664" s="621"/>
    </row>
    <row r="6665" spans="1:6" ht="18" hidden="1" customHeight="1">
      <c r="A6665" s="621"/>
      <c r="B6665" s="621"/>
      <c r="C6665" s="621"/>
      <c r="D6665" s="621"/>
      <c r="E6665" s="621"/>
      <c r="F6665" s="621"/>
    </row>
    <row r="6666" spans="1:6" ht="18" hidden="1" customHeight="1">
      <c r="A6666" s="621"/>
      <c r="B6666" s="621"/>
      <c r="C6666" s="621"/>
      <c r="D6666" s="621"/>
      <c r="E6666" s="621"/>
      <c r="F6666" s="621"/>
    </row>
    <row r="6667" spans="1:6" ht="18" hidden="1" customHeight="1">
      <c r="A6667" s="621"/>
      <c r="B6667" s="621"/>
      <c r="C6667" s="621"/>
      <c r="D6667" s="621"/>
      <c r="E6667" s="621"/>
      <c r="F6667" s="621"/>
    </row>
    <row r="6668" spans="1:6" ht="18" hidden="1" customHeight="1">
      <c r="A6668" s="621"/>
      <c r="B6668" s="621"/>
      <c r="C6668" s="621"/>
      <c r="D6668" s="621"/>
      <c r="E6668" s="621"/>
      <c r="F6668" s="621"/>
    </row>
    <row r="6669" spans="1:6" ht="18" hidden="1" customHeight="1">
      <c r="A6669" s="621"/>
      <c r="B6669" s="621"/>
      <c r="C6669" s="621"/>
      <c r="D6669" s="621"/>
      <c r="E6669" s="621"/>
      <c r="F6669" s="621"/>
    </row>
    <row r="6670" spans="1:6" ht="18" hidden="1" customHeight="1">
      <c r="A6670" s="621"/>
      <c r="B6670" s="621"/>
      <c r="C6670" s="621"/>
      <c r="D6670" s="621"/>
      <c r="E6670" s="621"/>
      <c r="F6670" s="621"/>
    </row>
    <row r="6671" spans="1:6" ht="18" hidden="1" customHeight="1">
      <c r="A6671" s="621"/>
      <c r="B6671" s="621"/>
      <c r="C6671" s="621"/>
      <c r="D6671" s="621"/>
      <c r="E6671" s="621"/>
      <c r="F6671" s="621"/>
    </row>
    <row r="6672" spans="1:6" ht="18" hidden="1" customHeight="1">
      <c r="A6672" s="621"/>
      <c r="B6672" s="621"/>
      <c r="C6672" s="621"/>
      <c r="D6672" s="621"/>
      <c r="E6672" s="621"/>
      <c r="F6672" s="621"/>
    </row>
    <row r="6673" spans="1:6" ht="18" hidden="1" customHeight="1">
      <c r="A6673" s="621"/>
      <c r="B6673" s="621"/>
      <c r="C6673" s="621"/>
      <c r="D6673" s="621"/>
      <c r="E6673" s="621"/>
      <c r="F6673" s="621"/>
    </row>
    <row r="6674" spans="1:6" ht="18" hidden="1" customHeight="1">
      <c r="A6674" s="621"/>
      <c r="B6674" s="621"/>
      <c r="C6674" s="621"/>
      <c r="D6674" s="621"/>
      <c r="E6674" s="621"/>
      <c r="F6674" s="621"/>
    </row>
    <row r="6675" spans="1:6" ht="18" hidden="1" customHeight="1">
      <c r="A6675" s="621"/>
      <c r="B6675" s="621"/>
      <c r="C6675" s="621"/>
      <c r="D6675" s="621"/>
      <c r="E6675" s="621"/>
      <c r="F6675" s="621"/>
    </row>
    <row r="6676" spans="1:6" ht="18" hidden="1" customHeight="1">
      <c r="A6676" s="621"/>
      <c r="B6676" s="621"/>
      <c r="C6676" s="621"/>
      <c r="D6676" s="621"/>
      <c r="E6676" s="621"/>
      <c r="F6676" s="621"/>
    </row>
    <row r="6677" spans="1:6" ht="18" hidden="1" customHeight="1">
      <c r="A6677" s="621"/>
      <c r="B6677" s="621"/>
      <c r="C6677" s="621"/>
      <c r="D6677" s="621"/>
      <c r="E6677" s="621"/>
      <c r="F6677" s="621"/>
    </row>
    <row r="6678" spans="1:6" ht="18" hidden="1" customHeight="1">
      <c r="A6678" s="621"/>
      <c r="B6678" s="621"/>
      <c r="C6678" s="621"/>
      <c r="D6678" s="621"/>
      <c r="E6678" s="621"/>
      <c r="F6678" s="621"/>
    </row>
    <row r="6679" spans="1:6" ht="18" hidden="1" customHeight="1">
      <c r="A6679" s="621"/>
      <c r="B6679" s="621"/>
      <c r="C6679" s="621"/>
      <c r="D6679" s="621"/>
      <c r="E6679" s="621"/>
      <c r="F6679" s="621"/>
    </row>
    <row r="6680" spans="1:6" ht="18" hidden="1" customHeight="1">
      <c r="A6680" s="621"/>
      <c r="B6680" s="621"/>
      <c r="C6680" s="621"/>
      <c r="D6680" s="621"/>
      <c r="E6680" s="621"/>
      <c r="F6680" s="621"/>
    </row>
    <row r="6681" spans="1:6" ht="18" hidden="1" customHeight="1">
      <c r="A6681" s="621"/>
      <c r="B6681" s="621"/>
      <c r="C6681" s="621"/>
      <c r="D6681" s="621"/>
      <c r="E6681" s="621"/>
      <c r="F6681" s="621"/>
    </row>
    <row r="6682" spans="1:6" ht="18" hidden="1" customHeight="1">
      <c r="A6682" s="621"/>
      <c r="B6682" s="621"/>
      <c r="C6682" s="621"/>
      <c r="D6682" s="621"/>
      <c r="E6682" s="621"/>
      <c r="F6682" s="621"/>
    </row>
    <row r="6683" spans="1:6" ht="18" hidden="1" customHeight="1">
      <c r="A6683" s="621"/>
      <c r="B6683" s="621"/>
      <c r="C6683" s="621"/>
      <c r="D6683" s="621"/>
      <c r="E6683" s="621"/>
      <c r="F6683" s="621"/>
    </row>
    <row r="6684" spans="1:6" ht="18" hidden="1" customHeight="1">
      <c r="A6684" s="621"/>
      <c r="B6684" s="621"/>
      <c r="C6684" s="621"/>
      <c r="D6684" s="621"/>
      <c r="E6684" s="621"/>
      <c r="F6684" s="621"/>
    </row>
    <row r="6685" spans="1:6" ht="18" hidden="1" customHeight="1">
      <c r="A6685" s="621"/>
      <c r="B6685" s="621"/>
      <c r="C6685" s="621"/>
      <c r="D6685" s="621"/>
      <c r="E6685" s="621"/>
      <c r="F6685" s="621"/>
    </row>
    <row r="6686" spans="1:6" ht="18" hidden="1" customHeight="1">
      <c r="A6686" s="621"/>
      <c r="B6686" s="621"/>
      <c r="C6686" s="621"/>
      <c r="D6686" s="621"/>
      <c r="E6686" s="621"/>
      <c r="F6686" s="621"/>
    </row>
    <row r="6687" spans="1:6" ht="18" hidden="1" customHeight="1">
      <c r="A6687" s="621"/>
      <c r="B6687" s="621"/>
      <c r="C6687" s="621"/>
      <c r="D6687" s="621"/>
      <c r="E6687" s="621"/>
      <c r="F6687" s="621"/>
    </row>
    <row r="6688" spans="1:6" ht="18" hidden="1" customHeight="1">
      <c r="A6688" s="621"/>
      <c r="B6688" s="621"/>
      <c r="C6688" s="621"/>
      <c r="D6688" s="621"/>
      <c r="E6688" s="621"/>
      <c r="F6688" s="621"/>
    </row>
    <row r="6689" spans="1:6" ht="18" hidden="1" customHeight="1">
      <c r="A6689" s="621"/>
      <c r="B6689" s="621"/>
      <c r="C6689" s="621"/>
      <c r="D6689" s="621"/>
      <c r="E6689" s="621"/>
      <c r="F6689" s="621"/>
    </row>
    <row r="6690" spans="1:6" ht="18" hidden="1" customHeight="1">
      <c r="A6690" s="621"/>
      <c r="B6690" s="621"/>
      <c r="C6690" s="621"/>
      <c r="D6690" s="621"/>
      <c r="E6690" s="621"/>
      <c r="F6690" s="621"/>
    </row>
    <row r="6691" spans="1:6" ht="18" hidden="1" customHeight="1">
      <c r="A6691" s="621"/>
      <c r="B6691" s="621"/>
      <c r="C6691" s="621"/>
      <c r="D6691" s="621"/>
      <c r="E6691" s="621"/>
      <c r="F6691" s="621"/>
    </row>
    <row r="6692" spans="1:6" ht="18" hidden="1" customHeight="1">
      <c r="A6692" s="621"/>
      <c r="B6692" s="621"/>
      <c r="C6692" s="621"/>
      <c r="D6692" s="621"/>
      <c r="E6692" s="621"/>
      <c r="F6692" s="621"/>
    </row>
    <row r="6693" spans="1:6" ht="18" hidden="1" customHeight="1">
      <c r="A6693" s="621"/>
      <c r="B6693" s="621"/>
      <c r="C6693" s="621"/>
      <c r="D6693" s="621"/>
      <c r="E6693" s="621"/>
      <c r="F6693" s="621"/>
    </row>
    <row r="6694" spans="1:6" ht="18" hidden="1" customHeight="1">
      <c r="A6694" s="621"/>
      <c r="B6694" s="621"/>
      <c r="C6694" s="621"/>
      <c r="D6694" s="621"/>
      <c r="E6694" s="621"/>
      <c r="F6694" s="621"/>
    </row>
    <row r="6695" spans="1:6" ht="18" hidden="1" customHeight="1">
      <c r="A6695" s="621"/>
      <c r="B6695" s="621"/>
      <c r="C6695" s="621"/>
      <c r="D6695" s="621"/>
      <c r="E6695" s="621"/>
      <c r="F6695" s="621"/>
    </row>
    <row r="6696" spans="1:6" ht="18" hidden="1" customHeight="1">
      <c r="A6696" s="621"/>
      <c r="B6696" s="621"/>
      <c r="C6696" s="621"/>
      <c r="D6696" s="621"/>
      <c r="E6696" s="621"/>
      <c r="F6696" s="621"/>
    </row>
    <row r="6697" spans="1:6" ht="18" hidden="1" customHeight="1">
      <c r="A6697" s="621"/>
      <c r="B6697" s="621"/>
      <c r="C6697" s="621"/>
      <c r="D6697" s="621"/>
      <c r="E6697" s="621"/>
      <c r="F6697" s="621"/>
    </row>
    <row r="6698" spans="1:6" ht="18" hidden="1" customHeight="1">
      <c r="A6698" s="621"/>
      <c r="B6698" s="621"/>
      <c r="C6698" s="621"/>
      <c r="D6698" s="621"/>
      <c r="E6698" s="621"/>
      <c r="F6698" s="621"/>
    </row>
    <row r="6699" spans="1:6" ht="18" hidden="1" customHeight="1">
      <c r="A6699" s="621"/>
      <c r="B6699" s="621"/>
      <c r="C6699" s="621"/>
      <c r="D6699" s="621"/>
      <c r="E6699" s="621"/>
      <c r="F6699" s="621"/>
    </row>
    <row r="6700" spans="1:6" ht="18" hidden="1" customHeight="1">
      <c r="A6700" s="621"/>
      <c r="B6700" s="621"/>
      <c r="C6700" s="621"/>
      <c r="D6700" s="621"/>
      <c r="E6700" s="621"/>
      <c r="F6700" s="621"/>
    </row>
    <row r="6701" spans="1:6" ht="18" hidden="1" customHeight="1">
      <c r="A6701" s="621"/>
      <c r="B6701" s="621"/>
      <c r="C6701" s="621"/>
      <c r="D6701" s="621"/>
      <c r="E6701" s="621"/>
      <c r="F6701" s="621"/>
    </row>
    <row r="6702" spans="1:6" ht="18" hidden="1" customHeight="1">
      <c r="A6702" s="621"/>
      <c r="B6702" s="621"/>
      <c r="C6702" s="621"/>
      <c r="D6702" s="621"/>
      <c r="E6702" s="621"/>
      <c r="F6702" s="621"/>
    </row>
    <row r="6703" spans="1:6" ht="18" hidden="1" customHeight="1">
      <c r="A6703" s="621"/>
      <c r="B6703" s="621"/>
      <c r="C6703" s="621"/>
      <c r="D6703" s="621"/>
      <c r="E6703" s="621"/>
      <c r="F6703" s="621"/>
    </row>
    <row r="6704" spans="1:6" ht="18" hidden="1" customHeight="1">
      <c r="A6704" s="621"/>
      <c r="B6704" s="621"/>
      <c r="C6704" s="621"/>
      <c r="D6704" s="621"/>
      <c r="E6704" s="621"/>
      <c r="F6704" s="621"/>
    </row>
    <row r="6705" spans="1:6" ht="18" hidden="1" customHeight="1">
      <c r="A6705" s="621"/>
      <c r="B6705" s="621"/>
      <c r="C6705" s="621"/>
      <c r="D6705" s="621"/>
      <c r="E6705" s="621"/>
      <c r="F6705" s="621"/>
    </row>
    <row r="6706" spans="1:6" ht="18" hidden="1" customHeight="1">
      <c r="A6706" s="621"/>
      <c r="B6706" s="621"/>
      <c r="C6706" s="621"/>
      <c r="D6706" s="621"/>
      <c r="E6706" s="621"/>
      <c r="F6706" s="621"/>
    </row>
    <row r="6707" spans="1:6" ht="18" hidden="1" customHeight="1">
      <c r="A6707" s="621"/>
      <c r="B6707" s="621"/>
      <c r="C6707" s="621"/>
      <c r="D6707" s="621"/>
      <c r="E6707" s="621"/>
      <c r="F6707" s="621"/>
    </row>
    <row r="6708" spans="1:6" ht="18" hidden="1" customHeight="1">
      <c r="A6708" s="621"/>
      <c r="B6708" s="621"/>
      <c r="C6708" s="621"/>
      <c r="D6708" s="621"/>
      <c r="E6708" s="621"/>
      <c r="F6708" s="621"/>
    </row>
    <row r="6709" spans="1:6" ht="18" hidden="1" customHeight="1">
      <c r="A6709" s="621"/>
      <c r="B6709" s="621"/>
      <c r="C6709" s="621"/>
      <c r="D6709" s="621"/>
      <c r="E6709" s="621"/>
      <c r="F6709" s="621"/>
    </row>
    <row r="6710" spans="1:6" ht="18" hidden="1" customHeight="1">
      <c r="A6710" s="621"/>
      <c r="B6710" s="621"/>
      <c r="C6710" s="621"/>
      <c r="D6710" s="621"/>
      <c r="E6710" s="621"/>
      <c r="F6710" s="621"/>
    </row>
    <row r="6711" spans="1:6" ht="18" hidden="1" customHeight="1">
      <c r="A6711" s="621"/>
      <c r="B6711" s="621"/>
      <c r="C6711" s="621"/>
      <c r="D6711" s="621"/>
      <c r="E6711" s="621"/>
      <c r="F6711" s="621"/>
    </row>
    <row r="6712" spans="1:6" ht="18" hidden="1" customHeight="1">
      <c r="A6712" s="621"/>
      <c r="B6712" s="621"/>
      <c r="C6712" s="621"/>
      <c r="D6712" s="621"/>
      <c r="E6712" s="621"/>
      <c r="F6712" s="621"/>
    </row>
    <row r="6713" spans="1:6" ht="18" hidden="1" customHeight="1">
      <c r="A6713" s="621"/>
      <c r="B6713" s="621"/>
      <c r="C6713" s="621"/>
      <c r="D6713" s="621"/>
      <c r="E6713" s="621"/>
      <c r="F6713" s="621"/>
    </row>
    <row r="6714" spans="1:6" ht="18" hidden="1" customHeight="1">
      <c r="A6714" s="621"/>
      <c r="B6714" s="621"/>
      <c r="C6714" s="621"/>
      <c r="D6714" s="621"/>
      <c r="E6714" s="621"/>
      <c r="F6714" s="621"/>
    </row>
    <row r="6715" spans="1:6" ht="18" hidden="1" customHeight="1">
      <c r="A6715" s="621"/>
      <c r="B6715" s="621"/>
      <c r="C6715" s="621"/>
      <c r="D6715" s="621"/>
      <c r="E6715" s="621"/>
      <c r="F6715" s="621"/>
    </row>
    <row r="6716" spans="1:6" ht="18" hidden="1" customHeight="1">
      <c r="A6716" s="621"/>
      <c r="B6716" s="621"/>
      <c r="C6716" s="621"/>
      <c r="D6716" s="621"/>
      <c r="E6716" s="621"/>
      <c r="F6716" s="621"/>
    </row>
    <row r="6717" spans="1:6" ht="18" hidden="1" customHeight="1">
      <c r="A6717" s="621"/>
      <c r="B6717" s="621"/>
      <c r="C6717" s="621"/>
      <c r="D6717" s="621"/>
      <c r="E6717" s="621"/>
      <c r="F6717" s="621"/>
    </row>
    <row r="6718" spans="1:6" ht="18" hidden="1" customHeight="1">
      <c r="A6718" s="621"/>
      <c r="B6718" s="621"/>
      <c r="C6718" s="621"/>
      <c r="D6718" s="621"/>
      <c r="E6718" s="621"/>
      <c r="F6718" s="621"/>
    </row>
    <row r="6719" spans="1:6" ht="18" hidden="1" customHeight="1">
      <c r="A6719" s="621"/>
      <c r="B6719" s="621"/>
      <c r="C6719" s="621"/>
      <c r="D6719" s="621"/>
      <c r="E6719" s="621"/>
      <c r="F6719" s="621"/>
    </row>
    <row r="6720" spans="1:6" ht="18" hidden="1" customHeight="1">
      <c r="A6720" s="621"/>
      <c r="B6720" s="621"/>
      <c r="C6720" s="621"/>
      <c r="D6720" s="621"/>
      <c r="E6720" s="621"/>
      <c r="F6720" s="621"/>
    </row>
    <row r="6721" spans="1:6" ht="18" hidden="1" customHeight="1">
      <c r="A6721" s="621"/>
      <c r="B6721" s="621"/>
      <c r="C6721" s="621"/>
      <c r="D6721" s="621"/>
      <c r="E6721" s="621"/>
      <c r="F6721" s="621"/>
    </row>
    <row r="6722" spans="1:6" ht="18" hidden="1" customHeight="1">
      <c r="A6722" s="621"/>
      <c r="B6722" s="621"/>
      <c r="C6722" s="621"/>
      <c r="D6722" s="621"/>
      <c r="E6722" s="621"/>
      <c r="F6722" s="621"/>
    </row>
    <row r="6723" spans="1:6" ht="18" hidden="1" customHeight="1">
      <c r="A6723" s="621"/>
      <c r="B6723" s="621"/>
      <c r="C6723" s="621"/>
      <c r="D6723" s="621"/>
      <c r="E6723" s="621"/>
      <c r="F6723" s="621"/>
    </row>
    <row r="6724" spans="1:6" ht="18" hidden="1" customHeight="1">
      <c r="A6724" s="621"/>
      <c r="B6724" s="621"/>
      <c r="C6724" s="621"/>
      <c r="D6724" s="621"/>
      <c r="E6724" s="621"/>
      <c r="F6724" s="621"/>
    </row>
    <row r="6725" spans="1:6" ht="18" hidden="1" customHeight="1">
      <c r="A6725" s="621"/>
      <c r="B6725" s="621"/>
      <c r="C6725" s="621"/>
      <c r="D6725" s="621"/>
      <c r="E6725" s="621"/>
      <c r="F6725" s="621"/>
    </row>
    <row r="6726" spans="1:6" ht="18" hidden="1" customHeight="1">
      <c r="A6726" s="621"/>
      <c r="B6726" s="621"/>
      <c r="C6726" s="621"/>
      <c r="D6726" s="621"/>
      <c r="E6726" s="621"/>
      <c r="F6726" s="621"/>
    </row>
    <row r="6727" spans="1:6" ht="18" hidden="1" customHeight="1">
      <c r="A6727" s="621"/>
      <c r="B6727" s="621"/>
      <c r="C6727" s="621"/>
      <c r="D6727" s="621"/>
      <c r="E6727" s="621"/>
      <c r="F6727" s="621"/>
    </row>
    <row r="6728" spans="1:6" ht="18" hidden="1" customHeight="1">
      <c r="A6728" s="621"/>
      <c r="B6728" s="621"/>
      <c r="C6728" s="621"/>
      <c r="D6728" s="621"/>
      <c r="E6728" s="621"/>
      <c r="F6728" s="621"/>
    </row>
    <row r="6729" spans="1:6" ht="18" hidden="1" customHeight="1">
      <c r="A6729" s="621"/>
      <c r="B6729" s="621"/>
      <c r="C6729" s="621"/>
      <c r="D6729" s="621"/>
      <c r="E6729" s="621"/>
      <c r="F6729" s="621"/>
    </row>
    <row r="6730" spans="1:6" ht="18" hidden="1" customHeight="1">
      <c r="A6730" s="621"/>
      <c r="B6730" s="621"/>
      <c r="C6730" s="621"/>
      <c r="D6730" s="621"/>
      <c r="E6730" s="621"/>
      <c r="F6730" s="621"/>
    </row>
    <row r="6731" spans="1:6" ht="18" hidden="1" customHeight="1">
      <c r="A6731" s="621"/>
      <c r="B6731" s="621"/>
      <c r="C6731" s="621"/>
      <c r="D6731" s="621"/>
      <c r="E6731" s="621"/>
      <c r="F6731" s="621"/>
    </row>
    <row r="6732" spans="1:6" ht="18" hidden="1" customHeight="1">
      <c r="A6732" s="621"/>
      <c r="B6732" s="621"/>
      <c r="C6732" s="621"/>
      <c r="D6732" s="621"/>
      <c r="E6732" s="621"/>
      <c r="F6732" s="621"/>
    </row>
    <row r="6733" spans="1:6" ht="18" hidden="1" customHeight="1">
      <c r="A6733" s="621"/>
      <c r="B6733" s="621"/>
      <c r="C6733" s="621"/>
      <c r="D6733" s="621"/>
      <c r="E6733" s="621"/>
      <c r="F6733" s="621"/>
    </row>
    <row r="6734" spans="1:6" ht="18" hidden="1" customHeight="1">
      <c r="A6734" s="621"/>
      <c r="B6734" s="621"/>
      <c r="C6734" s="621"/>
      <c r="D6734" s="621"/>
      <c r="E6734" s="621"/>
      <c r="F6734" s="621"/>
    </row>
    <row r="6735" spans="1:6" ht="18" hidden="1" customHeight="1">
      <c r="A6735" s="621"/>
      <c r="B6735" s="621"/>
      <c r="C6735" s="621"/>
      <c r="D6735" s="621"/>
      <c r="E6735" s="621"/>
      <c r="F6735" s="621"/>
    </row>
    <row r="6736" spans="1:6" ht="18" hidden="1" customHeight="1">
      <c r="A6736" s="621"/>
      <c r="B6736" s="621"/>
      <c r="C6736" s="621"/>
      <c r="D6736" s="621"/>
      <c r="E6736" s="621"/>
      <c r="F6736" s="621"/>
    </row>
    <row r="6737" spans="1:6" ht="18" hidden="1" customHeight="1">
      <c r="A6737" s="621"/>
      <c r="B6737" s="621"/>
      <c r="C6737" s="621"/>
      <c r="D6737" s="621"/>
      <c r="E6737" s="621"/>
      <c r="F6737" s="621"/>
    </row>
    <row r="6738" spans="1:6" ht="18" hidden="1" customHeight="1">
      <c r="A6738" s="621"/>
      <c r="B6738" s="621"/>
      <c r="C6738" s="621"/>
      <c r="D6738" s="621"/>
      <c r="E6738" s="621"/>
      <c r="F6738" s="621"/>
    </row>
    <row r="6739" spans="1:6" ht="18" hidden="1" customHeight="1">
      <c r="A6739" s="621"/>
      <c r="B6739" s="621"/>
      <c r="C6739" s="621"/>
      <c r="D6739" s="621"/>
      <c r="E6739" s="621"/>
      <c r="F6739" s="621"/>
    </row>
    <row r="6740" spans="1:6" ht="18" hidden="1" customHeight="1">
      <c r="A6740" s="621"/>
      <c r="B6740" s="621"/>
      <c r="C6740" s="621"/>
      <c r="D6740" s="621"/>
      <c r="E6740" s="621"/>
      <c r="F6740" s="621"/>
    </row>
    <row r="6741" spans="1:6" ht="18" hidden="1" customHeight="1">
      <c r="A6741" s="621"/>
      <c r="B6741" s="621"/>
      <c r="C6741" s="621"/>
      <c r="D6741" s="621"/>
      <c r="E6741" s="621"/>
      <c r="F6741" s="621"/>
    </row>
    <row r="6742" spans="1:6" ht="18" hidden="1" customHeight="1">
      <c r="A6742" s="621"/>
      <c r="B6742" s="621"/>
      <c r="C6742" s="621"/>
      <c r="D6742" s="621"/>
      <c r="E6742" s="621"/>
      <c r="F6742" s="621"/>
    </row>
    <row r="6743" spans="1:6" ht="18" hidden="1" customHeight="1">
      <c r="A6743" s="621"/>
      <c r="B6743" s="621"/>
      <c r="C6743" s="621"/>
      <c r="D6743" s="621"/>
      <c r="E6743" s="621"/>
      <c r="F6743" s="621"/>
    </row>
    <row r="6744" spans="1:6" ht="18" hidden="1" customHeight="1">
      <c r="A6744" s="621"/>
      <c r="B6744" s="621"/>
      <c r="C6744" s="621"/>
      <c r="D6744" s="621"/>
      <c r="E6744" s="621"/>
      <c r="F6744" s="621"/>
    </row>
    <row r="6745" spans="1:6" ht="18" hidden="1" customHeight="1">
      <c r="A6745" s="621"/>
      <c r="B6745" s="621"/>
      <c r="C6745" s="621"/>
      <c r="D6745" s="621"/>
      <c r="E6745" s="621"/>
      <c r="F6745" s="621"/>
    </row>
    <row r="6746" spans="1:6" ht="18" hidden="1" customHeight="1">
      <c r="A6746" s="621"/>
      <c r="B6746" s="621"/>
      <c r="C6746" s="621"/>
      <c r="D6746" s="621"/>
      <c r="E6746" s="621"/>
      <c r="F6746" s="621"/>
    </row>
    <row r="6747" spans="1:6" ht="18" hidden="1" customHeight="1">
      <c r="A6747" s="621"/>
      <c r="B6747" s="621"/>
      <c r="C6747" s="621"/>
      <c r="D6747" s="621"/>
      <c r="E6747" s="621"/>
      <c r="F6747" s="621"/>
    </row>
    <row r="6748" spans="1:6" ht="18" hidden="1" customHeight="1">
      <c r="A6748" s="621"/>
      <c r="B6748" s="621"/>
      <c r="C6748" s="621"/>
      <c r="D6748" s="621"/>
      <c r="E6748" s="621"/>
      <c r="F6748" s="621"/>
    </row>
    <row r="6749" spans="1:6" ht="18" hidden="1" customHeight="1">
      <c r="A6749" s="621"/>
      <c r="B6749" s="621"/>
      <c r="C6749" s="621"/>
      <c r="D6749" s="621"/>
      <c r="E6749" s="621"/>
      <c r="F6749" s="621"/>
    </row>
    <row r="6750" spans="1:6" ht="18" hidden="1" customHeight="1">
      <c r="A6750" s="621"/>
      <c r="B6750" s="621"/>
      <c r="C6750" s="621"/>
      <c r="D6750" s="621"/>
      <c r="E6750" s="621"/>
      <c r="F6750" s="621"/>
    </row>
    <row r="6751" spans="1:6" ht="18" hidden="1" customHeight="1">
      <c r="A6751" s="621"/>
      <c r="B6751" s="621"/>
      <c r="C6751" s="621"/>
      <c r="D6751" s="621"/>
      <c r="E6751" s="621"/>
      <c r="F6751" s="621"/>
    </row>
    <row r="6752" spans="1:6" ht="18" hidden="1" customHeight="1">
      <c r="A6752" s="621"/>
      <c r="B6752" s="621"/>
      <c r="C6752" s="621"/>
      <c r="D6752" s="621"/>
      <c r="E6752" s="621"/>
      <c r="F6752" s="621"/>
    </row>
    <row r="6753" spans="1:6" ht="18" hidden="1" customHeight="1">
      <c r="A6753" s="621"/>
      <c r="B6753" s="621"/>
      <c r="C6753" s="621"/>
      <c r="D6753" s="621"/>
      <c r="E6753" s="621"/>
      <c r="F6753" s="621"/>
    </row>
    <row r="6754" spans="1:6" ht="18" hidden="1" customHeight="1">
      <c r="A6754" s="621"/>
      <c r="B6754" s="621"/>
      <c r="C6754" s="621"/>
      <c r="D6754" s="621"/>
      <c r="E6754" s="621"/>
      <c r="F6754" s="621"/>
    </row>
    <row r="6755" spans="1:6" ht="18" hidden="1" customHeight="1">
      <c r="A6755" s="621"/>
      <c r="B6755" s="621"/>
      <c r="C6755" s="621"/>
      <c r="D6755" s="621"/>
      <c r="E6755" s="621"/>
      <c r="F6755" s="621"/>
    </row>
    <row r="6756" spans="1:6" ht="18" hidden="1" customHeight="1">
      <c r="A6756" s="621"/>
      <c r="B6756" s="621"/>
      <c r="C6756" s="621"/>
      <c r="D6756" s="621"/>
      <c r="E6756" s="621"/>
      <c r="F6756" s="621"/>
    </row>
    <row r="6757" spans="1:6" ht="18" hidden="1" customHeight="1">
      <c r="A6757" s="621"/>
      <c r="B6757" s="621"/>
      <c r="C6757" s="621"/>
      <c r="D6757" s="621"/>
      <c r="E6757" s="621"/>
      <c r="F6757" s="621"/>
    </row>
    <row r="6758" spans="1:6" ht="18" hidden="1" customHeight="1">
      <c r="A6758" s="621"/>
      <c r="B6758" s="621"/>
      <c r="C6758" s="621"/>
      <c r="D6758" s="621"/>
      <c r="E6758" s="621"/>
      <c r="F6758" s="621"/>
    </row>
    <row r="6759" spans="1:6" ht="18" hidden="1" customHeight="1">
      <c r="A6759" s="621"/>
      <c r="B6759" s="621"/>
      <c r="C6759" s="621"/>
      <c r="D6759" s="621"/>
      <c r="E6759" s="621"/>
      <c r="F6759" s="621"/>
    </row>
    <row r="6760" spans="1:6" ht="18" hidden="1" customHeight="1">
      <c r="A6760" s="621"/>
      <c r="B6760" s="621"/>
      <c r="C6760" s="621"/>
      <c r="D6760" s="621"/>
      <c r="E6760" s="621"/>
      <c r="F6760" s="621"/>
    </row>
    <row r="6761" spans="1:6" ht="18" hidden="1" customHeight="1">
      <c r="A6761" s="621"/>
      <c r="B6761" s="621"/>
      <c r="C6761" s="621"/>
      <c r="D6761" s="621"/>
      <c r="E6761" s="621"/>
      <c r="F6761" s="621"/>
    </row>
    <row r="6762" spans="1:6" ht="18" hidden="1" customHeight="1">
      <c r="A6762" s="621"/>
      <c r="B6762" s="621"/>
      <c r="C6762" s="621"/>
      <c r="D6762" s="621"/>
      <c r="E6762" s="621"/>
      <c r="F6762" s="621"/>
    </row>
    <row r="6763" spans="1:6" ht="18" hidden="1" customHeight="1">
      <c r="A6763" s="621"/>
      <c r="B6763" s="621"/>
      <c r="C6763" s="621"/>
      <c r="D6763" s="621"/>
      <c r="E6763" s="621"/>
      <c r="F6763" s="621"/>
    </row>
    <row r="6764" spans="1:6" ht="18" hidden="1" customHeight="1">
      <c r="A6764" s="621"/>
      <c r="B6764" s="621"/>
      <c r="C6764" s="621"/>
      <c r="D6764" s="621"/>
      <c r="E6764" s="621"/>
      <c r="F6764" s="621"/>
    </row>
    <row r="6765" spans="1:6" ht="18" hidden="1" customHeight="1">
      <c r="A6765" s="621"/>
      <c r="B6765" s="621"/>
      <c r="C6765" s="621"/>
      <c r="D6765" s="621"/>
      <c r="E6765" s="621"/>
      <c r="F6765" s="621"/>
    </row>
    <row r="6766" spans="1:6" ht="18" hidden="1" customHeight="1">
      <c r="A6766" s="621"/>
      <c r="B6766" s="621"/>
      <c r="C6766" s="621"/>
      <c r="D6766" s="621"/>
      <c r="E6766" s="621"/>
      <c r="F6766" s="621"/>
    </row>
    <row r="6767" spans="1:6" ht="18" hidden="1" customHeight="1">
      <c r="A6767" s="621"/>
      <c r="B6767" s="621"/>
      <c r="C6767" s="621"/>
      <c r="D6767" s="621"/>
      <c r="E6767" s="621"/>
      <c r="F6767" s="621"/>
    </row>
    <row r="6768" spans="1:6" ht="18" hidden="1" customHeight="1">
      <c r="A6768" s="621"/>
      <c r="B6768" s="621"/>
      <c r="C6768" s="621"/>
      <c r="D6768" s="621"/>
      <c r="E6768" s="621"/>
      <c r="F6768" s="621"/>
    </row>
    <row r="6769" spans="1:6" ht="18" hidden="1" customHeight="1">
      <c r="A6769" s="621"/>
      <c r="B6769" s="621"/>
      <c r="C6769" s="621"/>
      <c r="D6769" s="621"/>
      <c r="E6769" s="621"/>
      <c r="F6769" s="621"/>
    </row>
    <row r="6770" spans="1:6" ht="18" hidden="1" customHeight="1">
      <c r="A6770" s="621"/>
      <c r="B6770" s="621"/>
      <c r="C6770" s="621"/>
      <c r="D6770" s="621"/>
      <c r="E6770" s="621"/>
      <c r="F6770" s="621"/>
    </row>
    <row r="6771" spans="1:6" ht="18" hidden="1" customHeight="1">
      <c r="A6771" s="621"/>
      <c r="B6771" s="621"/>
      <c r="C6771" s="621"/>
      <c r="D6771" s="621"/>
      <c r="E6771" s="621"/>
      <c r="F6771" s="621"/>
    </row>
    <row r="6772" spans="1:6" ht="18" hidden="1" customHeight="1">
      <c r="A6772" s="621"/>
      <c r="B6772" s="621"/>
      <c r="C6772" s="621"/>
      <c r="D6772" s="621"/>
      <c r="E6772" s="621"/>
      <c r="F6772" s="621"/>
    </row>
    <row r="6773" spans="1:6" ht="18" hidden="1" customHeight="1">
      <c r="A6773" s="621"/>
      <c r="B6773" s="621"/>
      <c r="C6773" s="621"/>
      <c r="D6773" s="621"/>
      <c r="E6773" s="621"/>
      <c r="F6773" s="621"/>
    </row>
    <row r="6774" spans="1:6" ht="18" hidden="1" customHeight="1">
      <c r="A6774" s="621"/>
      <c r="B6774" s="621"/>
      <c r="C6774" s="621"/>
      <c r="D6774" s="621"/>
      <c r="E6774" s="621"/>
      <c r="F6774" s="621"/>
    </row>
    <row r="6775" spans="1:6" ht="18" hidden="1" customHeight="1">
      <c r="A6775" s="621"/>
      <c r="B6775" s="621"/>
      <c r="C6775" s="621"/>
      <c r="D6775" s="621"/>
      <c r="E6775" s="621"/>
      <c r="F6775" s="621"/>
    </row>
    <row r="6776" spans="1:6" ht="18" hidden="1" customHeight="1">
      <c r="A6776" s="621"/>
      <c r="B6776" s="621"/>
      <c r="C6776" s="621"/>
      <c r="D6776" s="621"/>
      <c r="E6776" s="621"/>
      <c r="F6776" s="621"/>
    </row>
    <row r="6777" spans="1:6" ht="18" hidden="1" customHeight="1">
      <c r="A6777" s="621"/>
      <c r="B6777" s="621"/>
      <c r="C6777" s="621"/>
      <c r="D6777" s="621"/>
      <c r="E6777" s="621"/>
      <c r="F6777" s="621"/>
    </row>
    <row r="6778" spans="1:6" ht="18" hidden="1" customHeight="1">
      <c r="A6778" s="621"/>
      <c r="B6778" s="621"/>
      <c r="C6778" s="621"/>
      <c r="D6778" s="621"/>
      <c r="E6778" s="621"/>
      <c r="F6778" s="621"/>
    </row>
    <row r="6779" spans="1:6" ht="18" hidden="1" customHeight="1">
      <c r="A6779" s="621"/>
      <c r="B6779" s="621"/>
      <c r="C6779" s="621"/>
      <c r="D6779" s="621"/>
      <c r="E6779" s="621"/>
      <c r="F6779" s="621"/>
    </row>
    <row r="6780" spans="1:6" ht="18" hidden="1" customHeight="1">
      <c r="A6780" s="621"/>
      <c r="B6780" s="621"/>
      <c r="C6780" s="621"/>
      <c r="D6780" s="621"/>
      <c r="E6780" s="621"/>
      <c r="F6780" s="621"/>
    </row>
    <row r="6781" spans="1:6" ht="18" hidden="1" customHeight="1">
      <c r="A6781" s="621"/>
      <c r="B6781" s="621"/>
      <c r="C6781" s="621"/>
      <c r="D6781" s="621"/>
      <c r="E6781" s="621"/>
      <c r="F6781" s="621"/>
    </row>
    <row r="6782" spans="1:6" ht="18" hidden="1" customHeight="1">
      <c r="A6782" s="621"/>
      <c r="B6782" s="621"/>
      <c r="C6782" s="621"/>
      <c r="D6782" s="621"/>
      <c r="E6782" s="621"/>
      <c r="F6782" s="621"/>
    </row>
    <row r="6783" spans="1:6" ht="18" hidden="1" customHeight="1">
      <c r="A6783" s="621"/>
      <c r="B6783" s="621"/>
      <c r="C6783" s="621"/>
      <c r="D6783" s="621"/>
      <c r="E6783" s="621"/>
      <c r="F6783" s="621"/>
    </row>
    <row r="6784" spans="1:6" ht="18" hidden="1" customHeight="1">
      <c r="A6784" s="621"/>
      <c r="B6784" s="621"/>
      <c r="C6784" s="621"/>
      <c r="D6784" s="621"/>
      <c r="E6784" s="621"/>
      <c r="F6784" s="621"/>
    </row>
    <row r="6785" spans="1:6" ht="18" hidden="1" customHeight="1">
      <c r="A6785" s="621"/>
      <c r="B6785" s="621"/>
      <c r="C6785" s="621"/>
      <c r="D6785" s="621"/>
      <c r="E6785" s="621"/>
      <c r="F6785" s="621"/>
    </row>
    <row r="6786" spans="1:6" ht="18" hidden="1" customHeight="1">
      <c r="A6786" s="621"/>
      <c r="B6786" s="621"/>
      <c r="C6786" s="621"/>
      <c r="D6786" s="621"/>
      <c r="E6786" s="621"/>
      <c r="F6786" s="621"/>
    </row>
    <row r="6787" spans="1:6" ht="18" hidden="1" customHeight="1">
      <c r="A6787" s="621"/>
      <c r="B6787" s="621"/>
      <c r="C6787" s="621"/>
      <c r="D6787" s="621"/>
      <c r="E6787" s="621"/>
      <c r="F6787" s="621"/>
    </row>
    <row r="6788" spans="1:6" ht="18" hidden="1" customHeight="1">
      <c r="A6788" s="621"/>
      <c r="B6788" s="621"/>
      <c r="C6788" s="621"/>
      <c r="D6788" s="621"/>
      <c r="E6788" s="621"/>
      <c r="F6788" s="621"/>
    </row>
    <row r="6789" spans="1:6" ht="18" hidden="1" customHeight="1">
      <c r="A6789" s="621"/>
      <c r="B6789" s="621"/>
      <c r="C6789" s="621"/>
      <c r="D6789" s="621"/>
      <c r="E6789" s="621"/>
      <c r="F6789" s="621"/>
    </row>
    <row r="6790" spans="1:6" ht="18" hidden="1" customHeight="1">
      <c r="A6790" s="621"/>
      <c r="B6790" s="621"/>
      <c r="C6790" s="621"/>
      <c r="D6790" s="621"/>
      <c r="E6790" s="621"/>
      <c r="F6790" s="621"/>
    </row>
    <row r="6791" spans="1:6" ht="18" hidden="1" customHeight="1">
      <c r="A6791" s="621"/>
      <c r="B6791" s="621"/>
      <c r="C6791" s="621"/>
      <c r="D6791" s="621"/>
      <c r="E6791" s="621"/>
      <c r="F6791" s="621"/>
    </row>
    <row r="6792" spans="1:6" ht="18" hidden="1" customHeight="1">
      <c r="A6792" s="621"/>
      <c r="B6792" s="621"/>
      <c r="C6792" s="621"/>
      <c r="D6792" s="621"/>
      <c r="E6792" s="621"/>
      <c r="F6792" s="621"/>
    </row>
    <row r="6793" spans="1:6" ht="18" hidden="1" customHeight="1">
      <c r="A6793" s="621"/>
      <c r="B6793" s="621"/>
      <c r="C6793" s="621"/>
      <c r="D6793" s="621"/>
      <c r="E6793" s="621"/>
      <c r="F6793" s="621"/>
    </row>
    <row r="6794" spans="1:6" ht="18" hidden="1" customHeight="1">
      <c r="A6794" s="621"/>
      <c r="B6794" s="621"/>
      <c r="C6794" s="621"/>
      <c r="D6794" s="621"/>
      <c r="E6794" s="621"/>
      <c r="F6794" s="621"/>
    </row>
    <row r="6795" spans="1:6" ht="18" hidden="1" customHeight="1">
      <c r="A6795" s="621"/>
      <c r="B6795" s="621"/>
      <c r="C6795" s="621"/>
      <c r="D6795" s="621"/>
      <c r="E6795" s="621"/>
      <c r="F6795" s="621"/>
    </row>
    <row r="6796" spans="1:6" ht="18" hidden="1" customHeight="1">
      <c r="A6796" s="621"/>
      <c r="B6796" s="621"/>
      <c r="C6796" s="621"/>
      <c r="D6796" s="621"/>
      <c r="E6796" s="621"/>
      <c r="F6796" s="621"/>
    </row>
    <row r="6797" spans="1:6" ht="18" hidden="1" customHeight="1">
      <c r="A6797" s="621"/>
      <c r="B6797" s="621"/>
      <c r="C6797" s="621"/>
      <c r="D6797" s="621"/>
      <c r="E6797" s="621"/>
      <c r="F6797" s="621"/>
    </row>
    <row r="6798" spans="1:6" ht="18" hidden="1" customHeight="1">
      <c r="A6798" s="621"/>
      <c r="B6798" s="621"/>
      <c r="C6798" s="621"/>
      <c r="D6798" s="621"/>
      <c r="E6798" s="621"/>
      <c r="F6798" s="621"/>
    </row>
    <row r="6799" spans="1:6" ht="18" hidden="1" customHeight="1">
      <c r="A6799" s="621"/>
      <c r="B6799" s="621"/>
      <c r="C6799" s="621"/>
      <c r="D6799" s="621"/>
      <c r="E6799" s="621"/>
      <c r="F6799" s="621"/>
    </row>
    <row r="6800" spans="1:6" ht="18" hidden="1" customHeight="1">
      <c r="A6800" s="621"/>
      <c r="B6800" s="621"/>
      <c r="C6800" s="621"/>
      <c r="D6800" s="621"/>
      <c r="E6800" s="621"/>
      <c r="F6800" s="621"/>
    </row>
    <row r="6801" spans="1:6" ht="18" hidden="1" customHeight="1">
      <c r="A6801" s="621"/>
      <c r="B6801" s="621"/>
      <c r="C6801" s="621"/>
      <c r="D6801" s="621"/>
      <c r="E6801" s="621"/>
      <c r="F6801" s="621"/>
    </row>
    <row r="6802" spans="1:6" ht="18" hidden="1" customHeight="1">
      <c r="A6802" s="621"/>
      <c r="B6802" s="621"/>
      <c r="C6802" s="621"/>
      <c r="D6802" s="621"/>
      <c r="E6802" s="621"/>
      <c r="F6802" s="621"/>
    </row>
    <row r="6803" spans="1:6" ht="18" hidden="1" customHeight="1">
      <c r="A6803" s="621"/>
      <c r="B6803" s="621"/>
      <c r="C6803" s="621"/>
      <c r="D6803" s="621"/>
      <c r="E6803" s="621"/>
      <c r="F6803" s="621"/>
    </row>
    <row r="6804" spans="1:6" ht="18" hidden="1" customHeight="1">
      <c r="A6804" s="621"/>
      <c r="B6804" s="621"/>
      <c r="C6804" s="621"/>
      <c r="D6804" s="621"/>
      <c r="E6804" s="621"/>
      <c r="F6804" s="621"/>
    </row>
    <row r="6805" spans="1:6" ht="18" hidden="1" customHeight="1">
      <c r="A6805" s="621"/>
      <c r="B6805" s="621"/>
      <c r="C6805" s="621"/>
      <c r="D6805" s="621"/>
      <c r="E6805" s="621"/>
      <c r="F6805" s="621"/>
    </row>
    <row r="6806" spans="1:6" ht="18" hidden="1" customHeight="1">
      <c r="A6806" s="621"/>
      <c r="B6806" s="621"/>
      <c r="C6806" s="621"/>
      <c r="D6806" s="621"/>
      <c r="E6806" s="621"/>
      <c r="F6806" s="621"/>
    </row>
    <row r="6807" spans="1:6" ht="18" hidden="1" customHeight="1">
      <c r="A6807" s="621"/>
      <c r="B6807" s="621"/>
      <c r="C6807" s="621"/>
      <c r="D6807" s="621"/>
      <c r="E6807" s="621"/>
      <c r="F6807" s="621"/>
    </row>
    <row r="6808" spans="1:6" ht="18" hidden="1" customHeight="1">
      <c r="A6808" s="621"/>
      <c r="B6808" s="621"/>
      <c r="C6808" s="621"/>
      <c r="D6808" s="621"/>
      <c r="E6808" s="621"/>
      <c r="F6808" s="621"/>
    </row>
    <row r="6809" spans="1:6" ht="18" hidden="1" customHeight="1">
      <c r="A6809" s="621"/>
      <c r="B6809" s="621"/>
      <c r="C6809" s="621"/>
      <c r="D6809" s="621"/>
      <c r="E6809" s="621"/>
      <c r="F6809" s="621"/>
    </row>
    <row r="6810" spans="1:6" ht="18" hidden="1" customHeight="1">
      <c r="A6810" s="621"/>
      <c r="B6810" s="621"/>
      <c r="C6810" s="621"/>
      <c r="D6810" s="621"/>
      <c r="E6810" s="621"/>
      <c r="F6810" s="621"/>
    </row>
    <row r="6811" spans="1:6" ht="18" hidden="1" customHeight="1">
      <c r="A6811" s="621"/>
      <c r="B6811" s="621"/>
      <c r="C6811" s="621"/>
      <c r="D6811" s="621"/>
      <c r="E6811" s="621"/>
      <c r="F6811" s="621"/>
    </row>
    <row r="6812" spans="1:6" ht="18" hidden="1" customHeight="1">
      <c r="A6812" s="621"/>
      <c r="B6812" s="621"/>
      <c r="C6812" s="621"/>
      <c r="D6812" s="621"/>
      <c r="E6812" s="621"/>
      <c r="F6812" s="621"/>
    </row>
    <row r="6813" spans="1:6" ht="18" hidden="1" customHeight="1">
      <c r="A6813" s="621"/>
      <c r="B6813" s="621"/>
      <c r="C6813" s="621"/>
      <c r="D6813" s="621"/>
      <c r="E6813" s="621"/>
      <c r="F6813" s="621"/>
    </row>
    <row r="6814" spans="1:6" ht="18" hidden="1" customHeight="1">
      <c r="A6814" s="621"/>
      <c r="B6814" s="621"/>
      <c r="C6814" s="621"/>
      <c r="D6814" s="621"/>
      <c r="E6814" s="621"/>
      <c r="F6814" s="621"/>
    </row>
    <row r="6815" spans="1:6" ht="18" hidden="1" customHeight="1">
      <c r="A6815" s="621"/>
      <c r="B6815" s="621"/>
      <c r="C6815" s="621"/>
      <c r="D6815" s="621"/>
      <c r="E6815" s="621"/>
      <c r="F6815" s="621"/>
    </row>
    <row r="6816" spans="1:6" ht="18" hidden="1" customHeight="1">
      <c r="A6816" s="621"/>
      <c r="B6816" s="621"/>
      <c r="C6816" s="621"/>
      <c r="D6816" s="621"/>
      <c r="E6816" s="621"/>
      <c r="F6816" s="621"/>
    </row>
    <row r="6817" spans="1:6" ht="18" hidden="1" customHeight="1">
      <c r="A6817" s="621"/>
      <c r="B6817" s="621"/>
      <c r="C6817" s="621"/>
      <c r="D6817" s="621"/>
      <c r="E6817" s="621"/>
      <c r="F6817" s="621"/>
    </row>
    <row r="6818" spans="1:6" ht="18" hidden="1" customHeight="1">
      <c r="A6818" s="621"/>
      <c r="B6818" s="621"/>
      <c r="C6818" s="621"/>
      <c r="D6818" s="621"/>
      <c r="E6818" s="621"/>
      <c r="F6818" s="621"/>
    </row>
    <row r="6819" spans="1:6" ht="18" hidden="1" customHeight="1">
      <c r="A6819" s="621"/>
      <c r="B6819" s="621"/>
      <c r="C6819" s="621"/>
      <c r="D6819" s="621"/>
      <c r="E6819" s="621"/>
      <c r="F6819" s="621"/>
    </row>
    <row r="6820" spans="1:6" ht="18" hidden="1" customHeight="1">
      <c r="A6820" s="621"/>
      <c r="B6820" s="621"/>
      <c r="C6820" s="621"/>
      <c r="D6820" s="621"/>
      <c r="E6820" s="621"/>
      <c r="F6820" s="621"/>
    </row>
    <row r="6821" spans="1:6" ht="18" hidden="1" customHeight="1">
      <c r="A6821" s="621"/>
      <c r="B6821" s="621"/>
      <c r="C6821" s="621"/>
      <c r="D6821" s="621"/>
      <c r="E6821" s="621"/>
      <c r="F6821" s="621"/>
    </row>
    <row r="6822" spans="1:6" ht="18" hidden="1" customHeight="1">
      <c r="A6822" s="621"/>
      <c r="B6822" s="621"/>
      <c r="C6822" s="621"/>
      <c r="D6822" s="621"/>
      <c r="E6822" s="621"/>
      <c r="F6822" s="621"/>
    </row>
    <row r="6823" spans="1:6" ht="18" hidden="1" customHeight="1">
      <c r="A6823" s="621"/>
      <c r="B6823" s="621"/>
      <c r="C6823" s="621"/>
      <c r="D6823" s="621"/>
      <c r="E6823" s="621"/>
      <c r="F6823" s="621"/>
    </row>
    <row r="6824" spans="1:6" ht="18" hidden="1" customHeight="1">
      <c r="A6824" s="621"/>
      <c r="B6824" s="621"/>
      <c r="C6824" s="621"/>
      <c r="D6824" s="621"/>
      <c r="E6824" s="621"/>
      <c r="F6824" s="621"/>
    </row>
    <row r="6825" spans="1:6" ht="18" hidden="1" customHeight="1">
      <c r="A6825" s="621"/>
      <c r="B6825" s="621"/>
      <c r="C6825" s="621"/>
      <c r="D6825" s="621"/>
      <c r="E6825" s="621"/>
      <c r="F6825" s="621"/>
    </row>
    <row r="6826" spans="1:6" ht="18" hidden="1" customHeight="1">
      <c r="A6826" s="621"/>
      <c r="B6826" s="621"/>
      <c r="C6826" s="621"/>
      <c r="D6826" s="621"/>
      <c r="E6826" s="621"/>
      <c r="F6826" s="621"/>
    </row>
    <row r="6827" spans="1:6" ht="18" hidden="1" customHeight="1">
      <c r="A6827" s="621"/>
      <c r="B6827" s="621"/>
      <c r="C6827" s="621"/>
      <c r="D6827" s="621"/>
      <c r="E6827" s="621"/>
      <c r="F6827" s="621"/>
    </row>
    <row r="6828" spans="1:6" ht="18" hidden="1" customHeight="1">
      <c r="A6828" s="621"/>
      <c r="B6828" s="621"/>
      <c r="C6828" s="621"/>
      <c r="D6828" s="621"/>
      <c r="E6828" s="621"/>
      <c r="F6828" s="621"/>
    </row>
    <row r="6829" spans="1:6" ht="18" hidden="1" customHeight="1">
      <c r="A6829" s="621"/>
      <c r="B6829" s="621"/>
      <c r="C6829" s="621"/>
      <c r="D6829" s="621"/>
      <c r="E6829" s="621"/>
      <c r="F6829" s="621"/>
    </row>
    <row r="6830" spans="1:6" ht="18" hidden="1" customHeight="1">
      <c r="A6830" s="621"/>
      <c r="B6830" s="621"/>
      <c r="C6830" s="621"/>
      <c r="D6830" s="621"/>
      <c r="E6830" s="621"/>
      <c r="F6830" s="621"/>
    </row>
    <row r="6831" spans="1:6" ht="18" hidden="1" customHeight="1">
      <c r="A6831" s="621"/>
      <c r="B6831" s="621"/>
      <c r="C6831" s="621"/>
      <c r="D6831" s="621"/>
      <c r="E6831" s="621"/>
      <c r="F6831" s="621"/>
    </row>
    <row r="6832" spans="1:6" ht="18" hidden="1" customHeight="1">
      <c r="A6832" s="621"/>
      <c r="B6832" s="621"/>
      <c r="C6832" s="621"/>
      <c r="D6832" s="621"/>
      <c r="E6832" s="621"/>
      <c r="F6832" s="621"/>
    </row>
    <row r="6833" spans="1:6" ht="18" hidden="1" customHeight="1">
      <c r="A6833" s="621"/>
      <c r="B6833" s="621"/>
      <c r="C6833" s="621"/>
      <c r="D6833" s="621"/>
      <c r="E6833" s="621"/>
      <c r="F6833" s="621"/>
    </row>
    <row r="6834" spans="1:6" ht="18" hidden="1" customHeight="1">
      <c r="A6834" s="621"/>
      <c r="B6834" s="621"/>
      <c r="C6834" s="621"/>
      <c r="D6834" s="621"/>
      <c r="E6834" s="621"/>
      <c r="F6834" s="621"/>
    </row>
    <row r="6835" spans="1:6" ht="18" hidden="1" customHeight="1">
      <c r="A6835" s="621"/>
      <c r="B6835" s="621"/>
      <c r="C6835" s="621"/>
      <c r="D6835" s="621"/>
      <c r="E6835" s="621"/>
      <c r="F6835" s="621"/>
    </row>
    <row r="6836" spans="1:6" ht="18" hidden="1" customHeight="1">
      <c r="A6836" s="621"/>
      <c r="B6836" s="621"/>
      <c r="C6836" s="621"/>
      <c r="D6836" s="621"/>
      <c r="E6836" s="621"/>
      <c r="F6836" s="621"/>
    </row>
    <row r="6837" spans="1:6" ht="18" hidden="1" customHeight="1">
      <c r="A6837" s="621"/>
      <c r="B6837" s="621"/>
      <c r="C6837" s="621"/>
      <c r="D6837" s="621"/>
      <c r="E6837" s="621"/>
      <c r="F6837" s="621"/>
    </row>
    <row r="6838" spans="1:6" ht="18" hidden="1" customHeight="1">
      <c r="A6838" s="621"/>
      <c r="B6838" s="621"/>
      <c r="C6838" s="621"/>
      <c r="D6838" s="621"/>
      <c r="E6838" s="621"/>
      <c r="F6838" s="621"/>
    </row>
    <row r="6839" spans="1:6" ht="18" hidden="1" customHeight="1">
      <c r="A6839" s="621"/>
      <c r="B6839" s="621"/>
      <c r="C6839" s="621"/>
      <c r="D6839" s="621"/>
      <c r="E6839" s="621"/>
      <c r="F6839" s="621"/>
    </row>
    <row r="6840" spans="1:6" ht="18" hidden="1" customHeight="1">
      <c r="A6840" s="621"/>
      <c r="B6840" s="621"/>
      <c r="C6840" s="621"/>
      <c r="D6840" s="621"/>
      <c r="E6840" s="621"/>
      <c r="F6840" s="621"/>
    </row>
    <row r="6841" spans="1:6" ht="18" hidden="1" customHeight="1">
      <c r="A6841" s="621"/>
      <c r="B6841" s="621"/>
      <c r="C6841" s="621"/>
      <c r="D6841" s="621"/>
      <c r="E6841" s="621"/>
      <c r="F6841" s="621"/>
    </row>
    <row r="6842" spans="1:6" ht="18" hidden="1" customHeight="1">
      <c r="A6842" s="621"/>
      <c r="B6842" s="621"/>
      <c r="C6842" s="621"/>
      <c r="D6842" s="621"/>
      <c r="E6842" s="621"/>
      <c r="F6842" s="621"/>
    </row>
    <row r="6843" spans="1:6" ht="18" hidden="1" customHeight="1">
      <c r="A6843" s="621"/>
      <c r="B6843" s="621"/>
      <c r="C6843" s="621"/>
      <c r="D6843" s="621"/>
      <c r="E6843" s="621"/>
      <c r="F6843" s="621"/>
    </row>
    <row r="6844" spans="1:6" ht="18" hidden="1" customHeight="1">
      <c r="A6844" s="621"/>
      <c r="B6844" s="621"/>
      <c r="C6844" s="621"/>
      <c r="D6844" s="621"/>
      <c r="E6844" s="621"/>
      <c r="F6844" s="621"/>
    </row>
    <row r="6845" spans="1:6" ht="18" hidden="1" customHeight="1">
      <c r="A6845" s="621"/>
      <c r="B6845" s="621"/>
      <c r="C6845" s="621"/>
      <c r="D6845" s="621"/>
      <c r="E6845" s="621"/>
      <c r="F6845" s="621"/>
    </row>
    <row r="6846" spans="1:6" ht="18" hidden="1" customHeight="1">
      <c r="A6846" s="621"/>
      <c r="B6846" s="621"/>
      <c r="C6846" s="621"/>
      <c r="D6846" s="621"/>
      <c r="E6846" s="621"/>
      <c r="F6846" s="621"/>
    </row>
    <row r="6847" spans="1:6" ht="18" hidden="1" customHeight="1">
      <c r="A6847" s="621"/>
      <c r="B6847" s="621"/>
      <c r="C6847" s="621"/>
      <c r="D6847" s="621"/>
      <c r="E6847" s="621"/>
      <c r="F6847" s="621"/>
    </row>
    <row r="6848" spans="1:6" ht="18" hidden="1" customHeight="1">
      <c r="A6848" s="621"/>
      <c r="B6848" s="621"/>
      <c r="C6848" s="621"/>
      <c r="D6848" s="621"/>
      <c r="E6848" s="621"/>
      <c r="F6848" s="621"/>
    </row>
    <row r="6849" spans="1:6" ht="18" hidden="1" customHeight="1">
      <c r="A6849" s="621"/>
      <c r="B6849" s="621"/>
      <c r="C6849" s="621"/>
      <c r="D6849" s="621"/>
      <c r="E6849" s="621"/>
      <c r="F6849" s="621"/>
    </row>
    <row r="6850" spans="1:6" ht="18" hidden="1" customHeight="1">
      <c r="A6850" s="621"/>
      <c r="B6850" s="621"/>
      <c r="C6850" s="621"/>
      <c r="D6850" s="621"/>
      <c r="E6850" s="621"/>
      <c r="F6850" s="621"/>
    </row>
    <row r="6851" spans="1:6" ht="18" hidden="1" customHeight="1">
      <c r="A6851" s="621"/>
      <c r="B6851" s="621"/>
      <c r="C6851" s="621"/>
      <c r="D6851" s="621"/>
      <c r="E6851" s="621"/>
      <c r="F6851" s="621"/>
    </row>
    <row r="6852" spans="1:6" ht="18" hidden="1" customHeight="1">
      <c r="A6852" s="621"/>
      <c r="B6852" s="621"/>
      <c r="C6852" s="621"/>
      <c r="D6852" s="621"/>
      <c r="E6852" s="621"/>
      <c r="F6852" s="621"/>
    </row>
    <row r="6853" spans="1:6" ht="18" hidden="1" customHeight="1">
      <c r="A6853" s="621"/>
      <c r="B6853" s="621"/>
      <c r="C6853" s="621"/>
      <c r="D6853" s="621"/>
      <c r="E6853" s="621"/>
      <c r="F6853" s="621"/>
    </row>
    <row r="6854" spans="1:6" ht="18" hidden="1" customHeight="1">
      <c r="A6854" s="621"/>
      <c r="B6854" s="621"/>
      <c r="C6854" s="621"/>
      <c r="D6854" s="621"/>
      <c r="E6854" s="621"/>
      <c r="F6854" s="621"/>
    </row>
    <row r="6855" spans="1:6" ht="18" hidden="1" customHeight="1">
      <c r="A6855" s="621"/>
      <c r="B6855" s="621"/>
      <c r="C6855" s="621"/>
      <c r="D6855" s="621"/>
      <c r="E6855" s="621"/>
      <c r="F6855" s="621"/>
    </row>
    <row r="6856" spans="1:6" ht="18" hidden="1" customHeight="1">
      <c r="A6856" s="621"/>
      <c r="B6856" s="621"/>
      <c r="C6856" s="621"/>
      <c r="D6856" s="621"/>
      <c r="E6856" s="621"/>
      <c r="F6856" s="621"/>
    </row>
    <row r="6857" spans="1:6" ht="18" hidden="1" customHeight="1">
      <c r="A6857" s="621"/>
      <c r="B6857" s="621"/>
      <c r="C6857" s="621"/>
      <c r="D6857" s="621"/>
      <c r="E6857" s="621"/>
      <c r="F6857" s="621"/>
    </row>
    <row r="6858" spans="1:6" ht="18" hidden="1" customHeight="1">
      <c r="A6858" s="621"/>
      <c r="B6858" s="621"/>
      <c r="C6858" s="621"/>
      <c r="D6858" s="621"/>
      <c r="E6858" s="621"/>
      <c r="F6858" s="621"/>
    </row>
    <row r="6859" spans="1:6" ht="18" hidden="1" customHeight="1">
      <c r="A6859" s="621"/>
      <c r="B6859" s="621"/>
      <c r="C6859" s="621"/>
      <c r="D6859" s="621"/>
      <c r="E6859" s="621"/>
      <c r="F6859" s="621"/>
    </row>
    <row r="6860" spans="1:6" ht="18" hidden="1" customHeight="1">
      <c r="A6860" s="621"/>
      <c r="B6860" s="621"/>
      <c r="C6860" s="621"/>
      <c r="D6860" s="621"/>
      <c r="E6860" s="621"/>
      <c r="F6860" s="621"/>
    </row>
    <row r="6861" spans="1:6" ht="18" hidden="1" customHeight="1">
      <c r="A6861" s="621"/>
      <c r="B6861" s="621"/>
      <c r="C6861" s="621"/>
      <c r="D6861" s="621"/>
      <c r="E6861" s="621"/>
      <c r="F6861" s="621"/>
    </row>
    <row r="6862" spans="1:6" ht="18" hidden="1" customHeight="1">
      <c r="A6862" s="621"/>
      <c r="B6862" s="621"/>
      <c r="C6862" s="621"/>
      <c r="D6862" s="621"/>
      <c r="E6862" s="621"/>
      <c r="F6862" s="621"/>
    </row>
    <row r="6863" spans="1:6" ht="18" hidden="1" customHeight="1">
      <c r="A6863" s="621"/>
      <c r="B6863" s="621"/>
      <c r="C6863" s="621"/>
      <c r="D6863" s="621"/>
      <c r="E6863" s="621"/>
      <c r="F6863" s="621"/>
    </row>
    <row r="6864" spans="1:6" ht="18" hidden="1" customHeight="1">
      <c r="A6864" s="621"/>
      <c r="B6864" s="621"/>
      <c r="C6864" s="621"/>
      <c r="D6864" s="621"/>
      <c r="E6864" s="621"/>
      <c r="F6864" s="621"/>
    </row>
    <row r="6865" spans="1:6" ht="18" hidden="1" customHeight="1">
      <c r="A6865" s="621"/>
      <c r="B6865" s="621"/>
      <c r="C6865" s="621"/>
      <c r="D6865" s="621"/>
      <c r="E6865" s="621"/>
      <c r="F6865" s="621"/>
    </row>
    <row r="6866" spans="1:6" ht="18" hidden="1" customHeight="1">
      <c r="A6866" s="621"/>
      <c r="B6866" s="621"/>
      <c r="C6866" s="621"/>
      <c r="D6866" s="621"/>
      <c r="E6866" s="621"/>
      <c r="F6866" s="621"/>
    </row>
    <row r="6867" spans="1:6" ht="18" hidden="1" customHeight="1">
      <c r="A6867" s="621"/>
      <c r="B6867" s="621"/>
      <c r="C6867" s="621"/>
      <c r="D6867" s="621"/>
      <c r="E6867" s="621"/>
      <c r="F6867" s="621"/>
    </row>
    <row r="6868" spans="1:6" ht="18" hidden="1" customHeight="1">
      <c r="A6868" s="621"/>
      <c r="B6868" s="621"/>
      <c r="C6868" s="621"/>
      <c r="D6868" s="621"/>
      <c r="E6868" s="621"/>
      <c r="F6868" s="621"/>
    </row>
    <row r="6869" spans="1:6" ht="18" hidden="1" customHeight="1">
      <c r="A6869" s="621"/>
      <c r="B6869" s="621"/>
      <c r="C6869" s="621"/>
      <c r="D6869" s="621"/>
      <c r="E6869" s="621"/>
      <c r="F6869" s="621"/>
    </row>
    <row r="6870" spans="1:6" ht="18" hidden="1" customHeight="1">
      <c r="A6870" s="621"/>
      <c r="B6870" s="621"/>
      <c r="C6870" s="621"/>
      <c r="D6870" s="621"/>
      <c r="E6870" s="621"/>
      <c r="F6870" s="621"/>
    </row>
    <row r="6871" spans="1:6" ht="18" hidden="1" customHeight="1">
      <c r="A6871" s="621"/>
      <c r="B6871" s="621"/>
      <c r="C6871" s="621"/>
      <c r="D6871" s="621"/>
      <c r="E6871" s="621"/>
      <c r="F6871" s="621"/>
    </row>
    <row r="6872" spans="1:6" ht="18" hidden="1" customHeight="1">
      <c r="A6872" s="621"/>
      <c r="B6872" s="621"/>
      <c r="C6872" s="621"/>
      <c r="D6872" s="621"/>
      <c r="E6872" s="621"/>
      <c r="F6872" s="621"/>
    </row>
    <row r="6873" spans="1:6" ht="18" hidden="1" customHeight="1">
      <c r="A6873" s="621"/>
      <c r="B6873" s="621"/>
      <c r="C6873" s="621"/>
      <c r="D6873" s="621"/>
      <c r="E6873" s="621"/>
      <c r="F6873" s="621"/>
    </row>
    <row r="6874" spans="1:6" ht="18" hidden="1" customHeight="1">
      <c r="A6874" s="621"/>
      <c r="B6874" s="621"/>
      <c r="C6874" s="621"/>
      <c r="D6874" s="621"/>
      <c r="E6874" s="621"/>
      <c r="F6874" s="621"/>
    </row>
    <row r="6875" spans="1:6" ht="18" hidden="1" customHeight="1">
      <c r="A6875" s="621"/>
      <c r="B6875" s="621"/>
      <c r="C6875" s="621"/>
      <c r="D6875" s="621"/>
      <c r="E6875" s="621"/>
      <c r="F6875" s="621"/>
    </row>
    <row r="6876" spans="1:6" ht="18" hidden="1" customHeight="1">
      <c r="A6876" s="621"/>
      <c r="B6876" s="621"/>
      <c r="C6876" s="621"/>
      <c r="D6876" s="621"/>
      <c r="E6876" s="621"/>
      <c r="F6876" s="621"/>
    </row>
    <row r="6877" spans="1:6" ht="18" hidden="1" customHeight="1">
      <c r="A6877" s="621"/>
      <c r="B6877" s="621"/>
      <c r="C6877" s="621"/>
      <c r="D6877" s="621"/>
      <c r="E6877" s="621"/>
      <c r="F6877" s="621"/>
    </row>
    <row r="6878" spans="1:6" ht="18" hidden="1" customHeight="1">
      <c r="A6878" s="621"/>
      <c r="B6878" s="621"/>
      <c r="C6878" s="621"/>
      <c r="D6878" s="621"/>
      <c r="E6878" s="621"/>
      <c r="F6878" s="621"/>
    </row>
    <row r="6879" spans="1:6" ht="18" hidden="1" customHeight="1">
      <c r="A6879" s="621"/>
      <c r="B6879" s="621"/>
      <c r="C6879" s="621"/>
      <c r="D6879" s="621"/>
      <c r="E6879" s="621"/>
      <c r="F6879" s="621"/>
    </row>
    <row r="6880" spans="1:6" ht="18" hidden="1" customHeight="1">
      <c r="A6880" s="621"/>
      <c r="B6880" s="621"/>
      <c r="C6880" s="621"/>
      <c r="D6880" s="621"/>
      <c r="E6880" s="621"/>
      <c r="F6880" s="621"/>
    </row>
    <row r="6881" spans="1:6" ht="18" hidden="1" customHeight="1">
      <c r="A6881" s="621"/>
      <c r="B6881" s="621"/>
      <c r="C6881" s="621"/>
      <c r="D6881" s="621"/>
      <c r="E6881" s="621"/>
      <c r="F6881" s="621"/>
    </row>
    <row r="6882" spans="1:6" ht="18" hidden="1" customHeight="1">
      <c r="A6882" s="621"/>
      <c r="B6882" s="621"/>
      <c r="C6882" s="621"/>
      <c r="D6882" s="621"/>
      <c r="E6882" s="621"/>
      <c r="F6882" s="621"/>
    </row>
    <row r="6883" spans="1:6" ht="18" hidden="1" customHeight="1">
      <c r="A6883" s="621"/>
      <c r="B6883" s="621"/>
      <c r="C6883" s="621"/>
      <c r="D6883" s="621"/>
      <c r="E6883" s="621"/>
      <c r="F6883" s="621"/>
    </row>
    <row r="6884" spans="1:6" ht="18" hidden="1" customHeight="1">
      <c r="A6884" s="621"/>
      <c r="B6884" s="621"/>
      <c r="C6884" s="621"/>
      <c r="D6884" s="621"/>
      <c r="E6884" s="621"/>
      <c r="F6884" s="621"/>
    </row>
    <row r="6885" spans="1:6" ht="18" hidden="1" customHeight="1">
      <c r="A6885" s="621"/>
      <c r="B6885" s="621"/>
      <c r="C6885" s="621"/>
      <c r="D6885" s="621"/>
      <c r="E6885" s="621"/>
      <c r="F6885" s="621"/>
    </row>
    <row r="6886" spans="1:6" ht="18" hidden="1" customHeight="1">
      <c r="A6886" s="621"/>
      <c r="B6886" s="621"/>
      <c r="C6886" s="621"/>
      <c r="D6886" s="621"/>
      <c r="E6886" s="621"/>
      <c r="F6886" s="621"/>
    </row>
    <row r="6887" spans="1:6" ht="18" hidden="1" customHeight="1">
      <c r="A6887" s="621"/>
      <c r="B6887" s="621"/>
      <c r="C6887" s="621"/>
      <c r="D6887" s="621"/>
      <c r="E6887" s="621"/>
      <c r="F6887" s="621"/>
    </row>
    <row r="6888" spans="1:6" ht="18" hidden="1" customHeight="1">
      <c r="A6888" s="621"/>
      <c r="B6888" s="621"/>
      <c r="C6888" s="621"/>
      <c r="D6888" s="621"/>
      <c r="E6888" s="621"/>
      <c r="F6888" s="621"/>
    </row>
    <row r="6889" spans="1:6" ht="18" hidden="1" customHeight="1">
      <c r="A6889" s="621"/>
      <c r="B6889" s="621"/>
      <c r="C6889" s="621"/>
      <c r="D6889" s="621"/>
      <c r="E6889" s="621"/>
      <c r="F6889" s="621"/>
    </row>
    <row r="6890" spans="1:6" ht="18" hidden="1" customHeight="1">
      <c r="A6890" s="621"/>
      <c r="B6890" s="621"/>
      <c r="C6890" s="621"/>
      <c r="D6890" s="621"/>
      <c r="E6890" s="621"/>
      <c r="F6890" s="621"/>
    </row>
    <row r="6891" spans="1:6" ht="18" hidden="1" customHeight="1">
      <c r="A6891" s="621"/>
      <c r="B6891" s="621"/>
      <c r="C6891" s="621"/>
      <c r="D6891" s="621"/>
      <c r="E6891" s="621"/>
      <c r="F6891" s="621"/>
    </row>
    <row r="6892" spans="1:6" ht="18" hidden="1" customHeight="1">
      <c r="A6892" s="621"/>
      <c r="B6892" s="621"/>
      <c r="C6892" s="621"/>
      <c r="D6892" s="621"/>
      <c r="E6892" s="621"/>
      <c r="F6892" s="621"/>
    </row>
    <row r="6893" spans="1:6" ht="18" hidden="1" customHeight="1">
      <c r="A6893" s="621"/>
      <c r="B6893" s="621"/>
      <c r="C6893" s="621"/>
      <c r="D6893" s="621"/>
      <c r="E6893" s="621"/>
      <c r="F6893" s="621"/>
    </row>
    <row r="6894" spans="1:6" ht="18" hidden="1" customHeight="1">
      <c r="A6894" s="621"/>
      <c r="B6894" s="621"/>
      <c r="C6894" s="621"/>
      <c r="D6894" s="621"/>
      <c r="E6894" s="621"/>
      <c r="F6894" s="621"/>
    </row>
    <row r="6895" spans="1:6" ht="18" hidden="1" customHeight="1">
      <c r="A6895" s="621"/>
      <c r="B6895" s="621"/>
      <c r="C6895" s="621"/>
      <c r="D6895" s="621"/>
      <c r="E6895" s="621"/>
      <c r="F6895" s="621"/>
    </row>
    <row r="6896" spans="1:6" ht="18" hidden="1" customHeight="1">
      <c r="A6896" s="621"/>
      <c r="B6896" s="621"/>
      <c r="C6896" s="621"/>
      <c r="D6896" s="621"/>
      <c r="E6896" s="621"/>
      <c r="F6896" s="621"/>
    </row>
    <row r="6897" spans="1:6" ht="18" hidden="1" customHeight="1">
      <c r="A6897" s="621"/>
      <c r="B6897" s="621"/>
      <c r="C6897" s="621"/>
      <c r="D6897" s="621"/>
      <c r="E6897" s="621"/>
      <c r="F6897" s="621"/>
    </row>
    <row r="6898" spans="1:6" ht="18" hidden="1" customHeight="1">
      <c r="A6898" s="621"/>
      <c r="B6898" s="621"/>
      <c r="C6898" s="621"/>
      <c r="D6898" s="621"/>
      <c r="E6898" s="621"/>
      <c r="F6898" s="621"/>
    </row>
    <row r="6899" spans="1:6" ht="18" hidden="1" customHeight="1">
      <c r="A6899" s="621"/>
      <c r="B6899" s="621"/>
      <c r="C6899" s="621"/>
      <c r="D6899" s="621"/>
      <c r="E6899" s="621"/>
      <c r="F6899" s="621"/>
    </row>
    <row r="6900" spans="1:6" ht="18" hidden="1" customHeight="1">
      <c r="A6900" s="621"/>
      <c r="B6900" s="621"/>
      <c r="C6900" s="621"/>
      <c r="D6900" s="621"/>
      <c r="E6900" s="621"/>
      <c r="F6900" s="621"/>
    </row>
    <row r="6901" spans="1:6" ht="18" hidden="1" customHeight="1">
      <c r="A6901" s="621"/>
      <c r="B6901" s="621"/>
      <c r="C6901" s="621"/>
      <c r="D6901" s="621"/>
      <c r="E6901" s="621"/>
      <c r="F6901" s="621"/>
    </row>
    <row r="6902" spans="1:6" ht="18" hidden="1" customHeight="1">
      <c r="A6902" s="621"/>
      <c r="B6902" s="621"/>
      <c r="C6902" s="621"/>
      <c r="D6902" s="621"/>
      <c r="E6902" s="621"/>
      <c r="F6902" s="621"/>
    </row>
    <row r="6903" spans="1:6" ht="18" hidden="1" customHeight="1">
      <c r="A6903" s="621"/>
      <c r="B6903" s="621"/>
      <c r="C6903" s="621"/>
      <c r="D6903" s="621"/>
      <c r="E6903" s="621"/>
      <c r="F6903" s="621"/>
    </row>
    <row r="6904" spans="1:6" ht="18" hidden="1" customHeight="1">
      <c r="A6904" s="621"/>
      <c r="B6904" s="621"/>
      <c r="C6904" s="621"/>
      <c r="D6904" s="621"/>
      <c r="E6904" s="621"/>
      <c r="F6904" s="621"/>
    </row>
    <row r="6905" spans="1:6" ht="18" hidden="1" customHeight="1">
      <c r="A6905" s="621"/>
      <c r="B6905" s="621"/>
      <c r="C6905" s="621"/>
      <c r="D6905" s="621"/>
      <c r="E6905" s="621"/>
      <c r="F6905" s="621"/>
    </row>
    <row r="6906" spans="1:6" ht="18" hidden="1" customHeight="1">
      <c r="A6906" s="621"/>
      <c r="B6906" s="621"/>
      <c r="C6906" s="621"/>
      <c r="D6906" s="621"/>
      <c r="E6906" s="621"/>
      <c r="F6906" s="621"/>
    </row>
    <row r="6907" spans="1:6" ht="18" hidden="1" customHeight="1">
      <c r="A6907" s="621"/>
      <c r="B6907" s="621"/>
      <c r="C6907" s="621"/>
      <c r="D6907" s="621"/>
      <c r="E6907" s="621"/>
      <c r="F6907" s="621"/>
    </row>
    <row r="6908" spans="1:6" ht="18" hidden="1" customHeight="1">
      <c r="A6908" s="621"/>
      <c r="B6908" s="621"/>
      <c r="C6908" s="621"/>
      <c r="D6908" s="621"/>
      <c r="E6908" s="621"/>
      <c r="F6908" s="621"/>
    </row>
    <row r="6909" spans="1:6" ht="18" hidden="1" customHeight="1">
      <c r="A6909" s="621"/>
      <c r="B6909" s="621"/>
      <c r="C6909" s="621"/>
      <c r="D6909" s="621"/>
      <c r="E6909" s="621"/>
      <c r="F6909" s="621"/>
    </row>
    <row r="6910" spans="1:6" ht="18" hidden="1" customHeight="1">
      <c r="A6910" s="621"/>
      <c r="B6910" s="621"/>
      <c r="C6910" s="621"/>
      <c r="D6910" s="621"/>
      <c r="E6910" s="621"/>
      <c r="F6910" s="621"/>
    </row>
    <row r="6911" spans="1:6" ht="18" hidden="1" customHeight="1">
      <c r="A6911" s="621"/>
      <c r="B6911" s="621"/>
      <c r="C6911" s="621"/>
      <c r="D6911" s="621"/>
      <c r="E6911" s="621"/>
      <c r="F6911" s="621"/>
    </row>
    <row r="6912" spans="1:6" ht="18" hidden="1" customHeight="1">
      <c r="A6912" s="621"/>
      <c r="B6912" s="621"/>
      <c r="C6912" s="621"/>
      <c r="D6912" s="621"/>
      <c r="E6912" s="621"/>
      <c r="F6912" s="621"/>
    </row>
    <row r="6913" spans="1:6" ht="18" hidden="1" customHeight="1">
      <c r="A6913" s="621"/>
      <c r="B6913" s="621"/>
      <c r="C6913" s="621"/>
      <c r="D6913" s="621"/>
      <c r="E6913" s="621"/>
      <c r="F6913" s="621"/>
    </row>
    <row r="6914" spans="1:6" ht="18" hidden="1" customHeight="1">
      <c r="A6914" s="621"/>
      <c r="B6914" s="621"/>
      <c r="C6914" s="621"/>
      <c r="D6914" s="621"/>
      <c r="E6914" s="621"/>
      <c r="F6914" s="621"/>
    </row>
    <row r="6915" spans="1:6" ht="18" hidden="1" customHeight="1">
      <c r="A6915" s="621"/>
      <c r="B6915" s="621"/>
      <c r="C6915" s="621"/>
      <c r="D6915" s="621"/>
      <c r="E6915" s="621"/>
      <c r="F6915" s="621"/>
    </row>
    <row r="6916" spans="1:6" ht="18" hidden="1" customHeight="1">
      <c r="A6916" s="621"/>
      <c r="B6916" s="621"/>
      <c r="C6916" s="621"/>
      <c r="D6916" s="621"/>
      <c r="E6916" s="621"/>
      <c r="F6916" s="621"/>
    </row>
    <row r="6917" spans="1:6" ht="18" hidden="1" customHeight="1">
      <c r="A6917" s="621"/>
      <c r="B6917" s="621"/>
      <c r="C6917" s="621"/>
      <c r="D6917" s="621"/>
      <c r="E6917" s="621"/>
      <c r="F6917" s="621"/>
    </row>
    <row r="6918" spans="1:6" ht="18" hidden="1" customHeight="1">
      <c r="A6918" s="621"/>
      <c r="B6918" s="621"/>
      <c r="C6918" s="621"/>
      <c r="D6918" s="621"/>
      <c r="E6918" s="621"/>
      <c r="F6918" s="621"/>
    </row>
    <row r="6919" spans="1:6" ht="18" hidden="1" customHeight="1">
      <c r="A6919" s="621"/>
      <c r="B6919" s="621"/>
      <c r="C6919" s="621"/>
      <c r="D6919" s="621"/>
      <c r="E6919" s="621"/>
      <c r="F6919" s="621"/>
    </row>
    <row r="6920" spans="1:6" ht="18" hidden="1" customHeight="1">
      <c r="A6920" s="621"/>
      <c r="B6920" s="621"/>
      <c r="C6920" s="621"/>
      <c r="D6920" s="621"/>
      <c r="E6920" s="621"/>
      <c r="F6920" s="621"/>
    </row>
    <row r="6921" spans="1:6" ht="18" hidden="1" customHeight="1">
      <c r="A6921" s="621"/>
      <c r="B6921" s="621"/>
      <c r="C6921" s="621"/>
      <c r="D6921" s="621"/>
      <c r="E6921" s="621"/>
      <c r="F6921" s="621"/>
    </row>
    <row r="6922" spans="1:6" ht="18" hidden="1" customHeight="1">
      <c r="A6922" s="621"/>
      <c r="B6922" s="621"/>
      <c r="C6922" s="621"/>
      <c r="D6922" s="621"/>
      <c r="E6922" s="621"/>
      <c r="F6922" s="621"/>
    </row>
    <row r="6923" spans="1:6" ht="18" hidden="1" customHeight="1">
      <c r="A6923" s="621"/>
      <c r="B6923" s="621"/>
      <c r="C6923" s="621"/>
      <c r="D6923" s="621"/>
      <c r="E6923" s="621"/>
      <c r="F6923" s="621"/>
    </row>
    <row r="6924" spans="1:6" ht="18" hidden="1" customHeight="1">
      <c r="A6924" s="621"/>
      <c r="B6924" s="621"/>
      <c r="C6924" s="621"/>
      <c r="D6924" s="621"/>
      <c r="E6924" s="621"/>
      <c r="F6924" s="621"/>
    </row>
    <row r="6925" spans="1:6" ht="18" hidden="1" customHeight="1">
      <c r="A6925" s="621"/>
      <c r="B6925" s="621"/>
      <c r="C6925" s="621"/>
      <c r="D6925" s="621"/>
      <c r="E6925" s="621"/>
      <c r="F6925" s="621"/>
    </row>
    <row r="6926" spans="1:6" ht="18" hidden="1" customHeight="1">
      <c r="A6926" s="621"/>
      <c r="B6926" s="621"/>
      <c r="C6926" s="621"/>
      <c r="D6926" s="621"/>
      <c r="E6926" s="621"/>
      <c r="F6926" s="621"/>
    </row>
    <row r="6927" spans="1:6" ht="18" hidden="1" customHeight="1">
      <c r="A6927" s="621"/>
      <c r="B6927" s="621"/>
      <c r="C6927" s="621"/>
      <c r="D6927" s="621"/>
      <c r="E6927" s="621"/>
      <c r="F6927" s="621"/>
    </row>
    <row r="6928" spans="1:6" ht="18" hidden="1" customHeight="1">
      <c r="A6928" s="621"/>
      <c r="B6928" s="621"/>
      <c r="C6928" s="621"/>
      <c r="D6928" s="621"/>
      <c r="E6928" s="621"/>
      <c r="F6928" s="621"/>
    </row>
    <row r="6929" spans="1:6" ht="18" hidden="1" customHeight="1">
      <c r="A6929" s="621"/>
      <c r="B6929" s="621"/>
      <c r="C6929" s="621"/>
      <c r="D6929" s="621"/>
      <c r="E6929" s="621"/>
      <c r="F6929" s="621"/>
    </row>
    <row r="6930" spans="1:6" ht="18" hidden="1" customHeight="1">
      <c r="A6930" s="621"/>
      <c r="B6930" s="621"/>
      <c r="C6930" s="621"/>
      <c r="D6930" s="621"/>
      <c r="E6930" s="621"/>
      <c r="F6930" s="621"/>
    </row>
    <row r="6931" spans="1:6" ht="18" hidden="1" customHeight="1">
      <c r="A6931" s="621"/>
      <c r="B6931" s="621"/>
      <c r="C6931" s="621"/>
      <c r="D6931" s="621"/>
      <c r="E6931" s="621"/>
      <c r="F6931" s="621"/>
    </row>
    <row r="6932" spans="1:6" ht="18" hidden="1" customHeight="1">
      <c r="A6932" s="621"/>
      <c r="B6932" s="621"/>
      <c r="C6932" s="621"/>
      <c r="D6932" s="621"/>
      <c r="E6932" s="621"/>
      <c r="F6932" s="621"/>
    </row>
    <row r="6933" spans="1:6" ht="18" hidden="1" customHeight="1">
      <c r="A6933" s="621"/>
      <c r="B6933" s="621"/>
      <c r="C6933" s="621"/>
      <c r="D6933" s="621"/>
      <c r="E6933" s="621"/>
      <c r="F6933" s="621"/>
    </row>
    <row r="6934" spans="1:6" ht="18" hidden="1" customHeight="1">
      <c r="A6934" s="621"/>
      <c r="B6934" s="621"/>
      <c r="C6934" s="621"/>
      <c r="D6934" s="621"/>
      <c r="E6934" s="621"/>
      <c r="F6934" s="621"/>
    </row>
    <row r="6935" spans="1:6" ht="18" hidden="1" customHeight="1">
      <c r="A6935" s="621"/>
      <c r="B6935" s="621"/>
      <c r="C6935" s="621"/>
      <c r="D6935" s="621"/>
      <c r="E6935" s="621"/>
      <c r="F6935" s="621"/>
    </row>
    <row r="6936" spans="1:6" ht="18" hidden="1" customHeight="1">
      <c r="A6936" s="621"/>
      <c r="B6936" s="621"/>
      <c r="C6936" s="621"/>
      <c r="D6936" s="621"/>
      <c r="E6936" s="621"/>
      <c r="F6936" s="621"/>
    </row>
    <row r="6937" spans="1:6" ht="18" hidden="1" customHeight="1">
      <c r="A6937" s="621"/>
      <c r="B6937" s="621"/>
      <c r="C6937" s="621"/>
      <c r="D6937" s="621"/>
      <c r="E6937" s="621"/>
      <c r="F6937" s="621"/>
    </row>
    <row r="6938" spans="1:6" ht="18" hidden="1" customHeight="1">
      <c r="A6938" s="621"/>
      <c r="B6938" s="621"/>
      <c r="C6938" s="621"/>
      <c r="D6938" s="621"/>
      <c r="E6938" s="621"/>
      <c r="F6938" s="621"/>
    </row>
    <row r="6939" spans="1:6" ht="18" hidden="1" customHeight="1">
      <c r="A6939" s="621"/>
      <c r="B6939" s="621"/>
      <c r="C6939" s="621"/>
      <c r="D6939" s="621"/>
      <c r="E6939" s="621"/>
      <c r="F6939" s="621"/>
    </row>
    <row r="6940" spans="1:6" ht="18" hidden="1" customHeight="1">
      <c r="A6940" s="621"/>
      <c r="B6940" s="621"/>
      <c r="C6940" s="621"/>
      <c r="D6940" s="621"/>
      <c r="E6940" s="621"/>
      <c r="F6940" s="621"/>
    </row>
    <row r="6941" spans="1:6" ht="18" hidden="1" customHeight="1">
      <c r="A6941" s="621"/>
      <c r="B6941" s="621"/>
      <c r="C6941" s="621"/>
      <c r="D6941" s="621"/>
      <c r="E6941" s="621"/>
      <c r="F6941" s="621"/>
    </row>
    <row r="6942" spans="1:6" ht="18" hidden="1" customHeight="1">
      <c r="A6942" s="621"/>
      <c r="B6942" s="621"/>
      <c r="C6942" s="621"/>
      <c r="D6942" s="621"/>
      <c r="E6942" s="621"/>
      <c r="F6942" s="621"/>
    </row>
    <row r="6943" spans="1:6" ht="18" hidden="1" customHeight="1">
      <c r="A6943" s="621"/>
      <c r="B6943" s="621"/>
      <c r="C6943" s="621"/>
      <c r="D6943" s="621"/>
      <c r="E6943" s="621"/>
      <c r="F6943" s="621"/>
    </row>
    <row r="6944" spans="1:6" ht="18" hidden="1" customHeight="1">
      <c r="A6944" s="621"/>
      <c r="B6944" s="621"/>
      <c r="C6944" s="621"/>
      <c r="D6944" s="621"/>
      <c r="E6944" s="621"/>
      <c r="F6944" s="621"/>
    </row>
    <row r="6945" spans="1:6" ht="18" hidden="1" customHeight="1">
      <c r="A6945" s="621"/>
      <c r="B6945" s="621"/>
      <c r="C6945" s="621"/>
      <c r="D6945" s="621"/>
      <c r="E6945" s="621"/>
      <c r="F6945" s="621"/>
    </row>
    <row r="6946" spans="1:6" ht="18" hidden="1" customHeight="1">
      <c r="A6946" s="621"/>
      <c r="B6946" s="621"/>
      <c r="C6946" s="621"/>
      <c r="D6946" s="621"/>
      <c r="E6946" s="621"/>
      <c r="F6946" s="621"/>
    </row>
    <row r="6947" spans="1:6" ht="18" hidden="1" customHeight="1">
      <c r="A6947" s="621"/>
      <c r="B6947" s="621"/>
      <c r="C6947" s="621"/>
      <c r="D6947" s="621"/>
      <c r="E6947" s="621"/>
      <c r="F6947" s="621"/>
    </row>
    <row r="6948" spans="1:6" ht="18" hidden="1" customHeight="1">
      <c r="A6948" s="621"/>
      <c r="B6948" s="621"/>
      <c r="C6948" s="621"/>
      <c r="D6948" s="621"/>
      <c r="E6948" s="621"/>
      <c r="F6948" s="621"/>
    </row>
    <row r="6949" spans="1:6" ht="18" hidden="1" customHeight="1">
      <c r="A6949" s="621"/>
      <c r="B6949" s="621"/>
      <c r="C6949" s="621"/>
      <c r="D6949" s="621"/>
      <c r="E6949" s="621"/>
      <c r="F6949" s="621"/>
    </row>
    <row r="6950" spans="1:6" ht="18" hidden="1" customHeight="1">
      <c r="A6950" s="621"/>
      <c r="B6950" s="621"/>
      <c r="C6950" s="621"/>
      <c r="D6950" s="621"/>
      <c r="E6950" s="621"/>
      <c r="F6950" s="621"/>
    </row>
    <row r="6951" spans="1:6" ht="18" hidden="1" customHeight="1">
      <c r="A6951" s="621"/>
      <c r="B6951" s="621"/>
      <c r="C6951" s="621"/>
      <c r="D6951" s="621"/>
      <c r="E6951" s="621"/>
      <c r="F6951" s="621"/>
    </row>
    <row r="6952" spans="1:6" ht="18" hidden="1" customHeight="1">
      <c r="A6952" s="621"/>
      <c r="B6952" s="621"/>
      <c r="C6952" s="621"/>
      <c r="D6952" s="621"/>
      <c r="E6952" s="621"/>
      <c r="F6952" s="621"/>
    </row>
    <row r="6953" spans="1:6" ht="18" hidden="1" customHeight="1">
      <c r="A6953" s="621"/>
      <c r="B6953" s="621"/>
      <c r="C6953" s="621"/>
      <c r="D6953" s="621"/>
      <c r="E6953" s="621"/>
      <c r="F6953" s="621"/>
    </row>
    <row r="6954" spans="1:6" ht="18" hidden="1" customHeight="1">
      <c r="A6954" s="621"/>
      <c r="B6954" s="621"/>
      <c r="C6954" s="621"/>
      <c r="D6954" s="621"/>
      <c r="E6954" s="621"/>
      <c r="F6954" s="621"/>
    </row>
    <row r="6955" spans="1:6" ht="18" hidden="1" customHeight="1">
      <c r="A6955" s="621"/>
      <c r="B6955" s="621"/>
      <c r="C6955" s="621"/>
      <c r="D6955" s="621"/>
      <c r="E6955" s="621"/>
      <c r="F6955" s="621"/>
    </row>
    <row r="6956" spans="1:6" ht="18" hidden="1" customHeight="1">
      <c r="A6956" s="621"/>
      <c r="B6956" s="621"/>
      <c r="C6956" s="621"/>
      <c r="D6956" s="621"/>
      <c r="E6956" s="621"/>
      <c r="F6956" s="621"/>
    </row>
    <row r="6957" spans="1:6" ht="18" hidden="1" customHeight="1">
      <c r="A6957" s="621"/>
      <c r="B6957" s="621"/>
      <c r="C6957" s="621"/>
      <c r="D6957" s="621"/>
      <c r="E6957" s="621"/>
      <c r="F6957" s="621"/>
    </row>
    <row r="6958" spans="1:6" ht="18" hidden="1" customHeight="1">
      <c r="A6958" s="621"/>
      <c r="B6958" s="621"/>
      <c r="C6958" s="621"/>
      <c r="D6958" s="621"/>
      <c r="E6958" s="621"/>
      <c r="F6958" s="621"/>
    </row>
    <row r="6959" spans="1:6" ht="18" hidden="1" customHeight="1">
      <c r="A6959" s="621"/>
      <c r="B6959" s="621"/>
      <c r="C6959" s="621"/>
      <c r="D6959" s="621"/>
      <c r="E6959" s="621"/>
      <c r="F6959" s="621"/>
    </row>
    <row r="6960" spans="1:6" ht="18" hidden="1" customHeight="1">
      <c r="A6960" s="621"/>
      <c r="B6960" s="621"/>
      <c r="C6960" s="621"/>
      <c r="D6960" s="621"/>
      <c r="E6960" s="621"/>
      <c r="F6960" s="621"/>
    </row>
    <row r="6961" spans="1:6" ht="18" hidden="1" customHeight="1">
      <c r="A6961" s="621"/>
      <c r="B6961" s="621"/>
      <c r="C6961" s="621"/>
      <c r="D6961" s="621"/>
      <c r="E6961" s="621"/>
      <c r="F6961" s="621"/>
    </row>
    <row r="6962" spans="1:6" ht="18" hidden="1" customHeight="1">
      <c r="A6962" s="621"/>
      <c r="B6962" s="621"/>
      <c r="C6962" s="621"/>
      <c r="D6962" s="621"/>
      <c r="E6962" s="621"/>
      <c r="F6962" s="621"/>
    </row>
    <row r="6963" spans="1:6" ht="18" hidden="1" customHeight="1">
      <c r="A6963" s="621"/>
      <c r="B6963" s="621"/>
      <c r="C6963" s="621"/>
      <c r="D6963" s="621"/>
      <c r="E6963" s="621"/>
      <c r="F6963" s="621"/>
    </row>
    <row r="6964" spans="1:6" ht="18" hidden="1" customHeight="1">
      <c r="A6964" s="621"/>
      <c r="B6964" s="621"/>
      <c r="C6964" s="621"/>
      <c r="D6964" s="621"/>
      <c r="E6964" s="621"/>
      <c r="F6964" s="621"/>
    </row>
    <row r="6965" spans="1:6" ht="18" hidden="1" customHeight="1">
      <c r="A6965" s="621"/>
      <c r="B6965" s="621"/>
      <c r="C6965" s="621"/>
      <c r="D6965" s="621"/>
      <c r="E6965" s="621"/>
      <c r="F6965" s="621"/>
    </row>
    <row r="6966" spans="1:6" ht="18" hidden="1" customHeight="1">
      <c r="A6966" s="621"/>
      <c r="B6966" s="621"/>
      <c r="C6966" s="621"/>
      <c r="D6966" s="621"/>
      <c r="E6966" s="621"/>
      <c r="F6966" s="621"/>
    </row>
    <row r="6967" spans="1:6" ht="18" hidden="1" customHeight="1">
      <c r="A6967" s="621"/>
      <c r="B6967" s="621"/>
      <c r="C6967" s="621"/>
      <c r="D6967" s="621"/>
      <c r="E6967" s="621"/>
      <c r="F6967" s="621"/>
    </row>
    <row r="6968" spans="1:6" ht="18" hidden="1" customHeight="1">
      <c r="A6968" s="621"/>
      <c r="B6968" s="621"/>
      <c r="C6968" s="621"/>
      <c r="D6968" s="621"/>
      <c r="E6968" s="621"/>
      <c r="F6968" s="621"/>
    </row>
    <row r="6969" spans="1:6" ht="18" hidden="1" customHeight="1">
      <c r="A6969" s="621"/>
      <c r="B6969" s="621"/>
      <c r="C6969" s="621"/>
      <c r="D6969" s="621"/>
      <c r="E6969" s="621"/>
      <c r="F6969" s="621"/>
    </row>
    <row r="6970" spans="1:6" ht="18" hidden="1" customHeight="1">
      <c r="A6970" s="621"/>
      <c r="B6970" s="621"/>
      <c r="C6970" s="621"/>
      <c r="D6970" s="621"/>
      <c r="E6970" s="621"/>
      <c r="F6970" s="621"/>
    </row>
    <row r="6971" spans="1:6" ht="18" hidden="1" customHeight="1">
      <c r="A6971" s="621"/>
      <c r="B6971" s="621"/>
      <c r="C6971" s="621"/>
      <c r="D6971" s="621"/>
      <c r="E6971" s="621"/>
      <c r="F6971" s="621"/>
    </row>
    <row r="6972" spans="1:6" ht="18" hidden="1" customHeight="1">
      <c r="A6972" s="621"/>
      <c r="B6972" s="621"/>
      <c r="C6972" s="621"/>
      <c r="D6972" s="621"/>
      <c r="E6972" s="621"/>
      <c r="F6972" s="621"/>
    </row>
    <row r="6973" spans="1:6" ht="18" hidden="1" customHeight="1">
      <c r="A6973" s="621"/>
      <c r="B6973" s="621"/>
      <c r="C6973" s="621"/>
      <c r="D6973" s="621"/>
      <c r="E6973" s="621"/>
      <c r="F6973" s="621"/>
    </row>
    <row r="6974" spans="1:6" ht="18" hidden="1" customHeight="1">
      <c r="A6974" s="621"/>
      <c r="B6974" s="621"/>
      <c r="C6974" s="621"/>
      <c r="D6974" s="621"/>
      <c r="E6974" s="621"/>
      <c r="F6974" s="621"/>
    </row>
    <row r="6975" spans="1:6" ht="18" hidden="1" customHeight="1">
      <c r="A6975" s="621"/>
      <c r="B6975" s="621"/>
      <c r="C6975" s="621"/>
      <c r="D6975" s="621"/>
      <c r="E6975" s="621"/>
      <c r="F6975" s="621"/>
    </row>
    <row r="6976" spans="1:6" ht="18" hidden="1" customHeight="1">
      <c r="A6976" s="621"/>
      <c r="B6976" s="621"/>
      <c r="C6976" s="621"/>
      <c r="D6976" s="621"/>
      <c r="E6976" s="621"/>
      <c r="F6976" s="621"/>
    </row>
    <row r="6977" spans="1:6" ht="18" hidden="1" customHeight="1">
      <c r="A6977" s="621"/>
      <c r="B6977" s="621"/>
      <c r="C6977" s="621"/>
      <c r="D6977" s="621"/>
      <c r="E6977" s="621"/>
      <c r="F6977" s="621"/>
    </row>
    <row r="6978" spans="1:6" ht="18" hidden="1" customHeight="1">
      <c r="A6978" s="621"/>
      <c r="B6978" s="621"/>
      <c r="C6978" s="621"/>
      <c r="D6978" s="621"/>
      <c r="E6978" s="621"/>
      <c r="F6978" s="621"/>
    </row>
    <row r="6979" spans="1:6" ht="18" hidden="1" customHeight="1">
      <c r="A6979" s="621"/>
      <c r="B6979" s="621"/>
      <c r="C6979" s="621"/>
      <c r="D6979" s="621"/>
      <c r="E6979" s="621"/>
      <c r="F6979" s="621"/>
    </row>
    <row r="6980" spans="1:6" ht="18" hidden="1" customHeight="1">
      <c r="A6980" s="621"/>
      <c r="B6980" s="621"/>
      <c r="C6980" s="621"/>
      <c r="D6980" s="621"/>
      <c r="E6980" s="621"/>
      <c r="F6980" s="621"/>
    </row>
    <row r="6981" spans="1:6" ht="18" hidden="1" customHeight="1">
      <c r="A6981" s="621"/>
      <c r="B6981" s="621"/>
      <c r="C6981" s="621"/>
      <c r="D6981" s="621"/>
      <c r="E6981" s="621"/>
      <c r="F6981" s="621"/>
    </row>
    <row r="6982" spans="1:6" ht="18" hidden="1" customHeight="1">
      <c r="A6982" s="621"/>
      <c r="B6982" s="621"/>
      <c r="C6982" s="621"/>
      <c r="D6982" s="621"/>
      <c r="E6982" s="621"/>
      <c r="F6982" s="621"/>
    </row>
    <row r="6983" spans="1:6" ht="18" hidden="1" customHeight="1">
      <c r="A6983" s="621"/>
      <c r="B6983" s="621"/>
      <c r="C6983" s="621"/>
      <c r="D6983" s="621"/>
      <c r="E6983" s="621"/>
      <c r="F6983" s="621"/>
    </row>
    <row r="6984" spans="1:6" ht="18" hidden="1" customHeight="1">
      <c r="A6984" s="621"/>
      <c r="B6984" s="621"/>
      <c r="C6984" s="621"/>
      <c r="D6984" s="621"/>
      <c r="E6984" s="621"/>
      <c r="F6984" s="621"/>
    </row>
    <row r="6985" spans="1:6" ht="18" hidden="1" customHeight="1">
      <c r="A6985" s="621"/>
      <c r="B6985" s="621"/>
      <c r="C6985" s="621"/>
      <c r="D6985" s="621"/>
      <c r="E6985" s="621"/>
      <c r="F6985" s="621"/>
    </row>
    <row r="6986" spans="1:6" ht="18" hidden="1" customHeight="1">
      <c r="A6986" s="621"/>
      <c r="B6986" s="621"/>
      <c r="C6986" s="621"/>
      <c r="D6986" s="621"/>
      <c r="E6986" s="621"/>
      <c r="F6986" s="621"/>
    </row>
    <row r="6987" spans="1:6" ht="18" hidden="1" customHeight="1">
      <c r="A6987" s="621"/>
      <c r="B6987" s="621"/>
      <c r="C6987" s="621"/>
      <c r="D6987" s="621"/>
      <c r="E6987" s="621"/>
      <c r="F6987" s="621"/>
    </row>
    <row r="6988" spans="1:6" ht="18" hidden="1" customHeight="1">
      <c r="A6988" s="621"/>
      <c r="B6988" s="621"/>
      <c r="C6988" s="621"/>
      <c r="D6988" s="621"/>
      <c r="E6988" s="621"/>
      <c r="F6988" s="621"/>
    </row>
    <row r="6989" spans="1:6" ht="18" hidden="1" customHeight="1">
      <c r="A6989" s="621"/>
      <c r="B6989" s="621"/>
      <c r="C6989" s="621"/>
      <c r="D6989" s="621"/>
      <c r="E6989" s="621"/>
      <c r="F6989" s="621"/>
    </row>
    <row r="6990" spans="1:6" ht="18" hidden="1" customHeight="1">
      <c r="A6990" s="621"/>
      <c r="B6990" s="621"/>
      <c r="C6990" s="621"/>
      <c r="D6990" s="621"/>
      <c r="E6990" s="621"/>
      <c r="F6990" s="621"/>
    </row>
    <row r="6991" spans="1:6" ht="18" hidden="1" customHeight="1">
      <c r="A6991" s="621"/>
      <c r="B6991" s="621"/>
      <c r="C6991" s="621"/>
      <c r="D6991" s="621"/>
      <c r="E6991" s="621"/>
      <c r="F6991" s="621"/>
    </row>
    <row r="6992" spans="1:6" ht="18" hidden="1" customHeight="1">
      <c r="A6992" s="621"/>
      <c r="B6992" s="621"/>
      <c r="C6992" s="621"/>
      <c r="D6992" s="621"/>
      <c r="E6992" s="621"/>
      <c r="F6992" s="621"/>
    </row>
    <row r="6993" spans="1:6" ht="18" hidden="1" customHeight="1">
      <c r="A6993" s="621"/>
      <c r="B6993" s="621"/>
      <c r="C6993" s="621"/>
      <c r="D6993" s="621"/>
      <c r="E6993" s="621"/>
      <c r="F6993" s="621"/>
    </row>
    <row r="6994" spans="1:6" ht="18" hidden="1" customHeight="1">
      <c r="A6994" s="621"/>
      <c r="B6994" s="621"/>
      <c r="C6994" s="621"/>
      <c r="D6994" s="621"/>
      <c r="E6994" s="621"/>
      <c r="F6994" s="621"/>
    </row>
    <row r="6995" spans="1:6" ht="18" hidden="1" customHeight="1">
      <c r="A6995" s="621"/>
      <c r="B6995" s="621"/>
      <c r="C6995" s="621"/>
      <c r="D6995" s="621"/>
      <c r="E6995" s="621"/>
      <c r="F6995" s="621"/>
    </row>
    <row r="6996" spans="1:6" ht="18" hidden="1" customHeight="1">
      <c r="A6996" s="621"/>
      <c r="B6996" s="621"/>
      <c r="C6996" s="621"/>
      <c r="D6996" s="621"/>
      <c r="E6996" s="621"/>
      <c r="F6996" s="621"/>
    </row>
    <row r="6997" spans="1:6" ht="18" hidden="1" customHeight="1">
      <c r="A6997" s="621"/>
      <c r="B6997" s="621"/>
      <c r="C6997" s="621"/>
      <c r="D6997" s="621"/>
      <c r="E6997" s="621"/>
      <c r="F6997" s="621"/>
    </row>
    <row r="6998" spans="1:6" ht="18" hidden="1" customHeight="1">
      <c r="A6998" s="621"/>
      <c r="B6998" s="621"/>
      <c r="C6998" s="621"/>
      <c r="D6998" s="621"/>
      <c r="E6998" s="621"/>
      <c r="F6998" s="621"/>
    </row>
    <row r="6999" spans="1:6" ht="18" hidden="1" customHeight="1">
      <c r="A6999" s="621"/>
      <c r="B6999" s="621"/>
      <c r="C6999" s="621"/>
      <c r="D6999" s="621"/>
      <c r="E6999" s="621"/>
      <c r="F6999" s="621"/>
    </row>
    <row r="7000" spans="1:6" ht="18" hidden="1" customHeight="1">
      <c r="A7000" s="621"/>
      <c r="B7000" s="621"/>
      <c r="C7000" s="621"/>
      <c r="D7000" s="621"/>
      <c r="E7000" s="621"/>
      <c r="F7000" s="621"/>
    </row>
    <row r="7001" spans="1:6" ht="18" hidden="1" customHeight="1">
      <c r="A7001" s="621"/>
      <c r="B7001" s="621"/>
      <c r="C7001" s="621"/>
      <c r="D7001" s="621"/>
      <c r="E7001" s="621"/>
      <c r="F7001" s="621"/>
    </row>
    <row r="7002" spans="1:6" ht="18" hidden="1" customHeight="1">
      <c r="A7002" s="621"/>
      <c r="B7002" s="621"/>
      <c r="C7002" s="621"/>
      <c r="D7002" s="621"/>
      <c r="E7002" s="621"/>
      <c r="F7002" s="621"/>
    </row>
    <row r="7003" spans="1:6" ht="18" hidden="1" customHeight="1">
      <c r="A7003" s="621"/>
      <c r="B7003" s="621"/>
      <c r="C7003" s="621"/>
      <c r="D7003" s="621"/>
      <c r="E7003" s="621"/>
      <c r="F7003" s="621"/>
    </row>
    <row r="7004" spans="1:6" ht="18" hidden="1" customHeight="1">
      <c r="A7004" s="621"/>
      <c r="B7004" s="621"/>
      <c r="C7004" s="621"/>
      <c r="D7004" s="621"/>
      <c r="E7004" s="621"/>
      <c r="F7004" s="621"/>
    </row>
    <row r="7005" spans="1:6" ht="18" hidden="1" customHeight="1">
      <c r="A7005" s="621"/>
      <c r="B7005" s="621"/>
      <c r="C7005" s="621"/>
      <c r="D7005" s="621"/>
      <c r="E7005" s="621"/>
      <c r="F7005" s="621"/>
    </row>
    <row r="7006" spans="1:6" ht="18" hidden="1" customHeight="1">
      <c r="A7006" s="621"/>
      <c r="B7006" s="621"/>
      <c r="C7006" s="621"/>
      <c r="D7006" s="621"/>
      <c r="E7006" s="621"/>
      <c r="F7006" s="621"/>
    </row>
    <row r="7007" spans="1:6" ht="18" hidden="1" customHeight="1">
      <c r="A7007" s="621"/>
      <c r="B7007" s="621"/>
      <c r="C7007" s="621"/>
      <c r="D7007" s="621"/>
      <c r="E7007" s="621"/>
      <c r="F7007" s="621"/>
    </row>
    <row r="7008" spans="1:6" ht="18" hidden="1" customHeight="1">
      <c r="A7008" s="621"/>
      <c r="B7008" s="621"/>
      <c r="C7008" s="621"/>
      <c r="D7008" s="621"/>
      <c r="E7008" s="621"/>
      <c r="F7008" s="621"/>
    </row>
    <row r="7009" spans="1:6" ht="18" hidden="1" customHeight="1">
      <c r="A7009" s="621"/>
      <c r="B7009" s="621"/>
      <c r="C7009" s="621"/>
      <c r="D7009" s="621"/>
      <c r="E7009" s="621"/>
      <c r="F7009" s="621"/>
    </row>
    <row r="7010" spans="1:6" ht="18" hidden="1" customHeight="1">
      <c r="A7010" s="621"/>
      <c r="B7010" s="621"/>
      <c r="C7010" s="621"/>
      <c r="D7010" s="621"/>
      <c r="E7010" s="621"/>
      <c r="F7010" s="621"/>
    </row>
    <row r="7011" spans="1:6" ht="18" hidden="1" customHeight="1">
      <c r="A7011" s="621"/>
      <c r="B7011" s="621"/>
      <c r="C7011" s="621"/>
      <c r="D7011" s="621"/>
      <c r="E7011" s="621"/>
      <c r="F7011" s="621"/>
    </row>
    <row r="7012" spans="1:6" ht="18" hidden="1" customHeight="1">
      <c r="A7012" s="621"/>
      <c r="B7012" s="621"/>
      <c r="C7012" s="621"/>
      <c r="D7012" s="621"/>
      <c r="E7012" s="621"/>
      <c r="F7012" s="621"/>
    </row>
    <row r="7013" spans="1:6" ht="18" hidden="1" customHeight="1">
      <c r="A7013" s="621"/>
      <c r="B7013" s="621"/>
      <c r="C7013" s="621"/>
      <c r="D7013" s="621"/>
      <c r="E7013" s="621"/>
      <c r="F7013" s="621"/>
    </row>
    <row r="7014" spans="1:6" ht="18" hidden="1" customHeight="1">
      <c r="A7014" s="621"/>
      <c r="B7014" s="621"/>
      <c r="C7014" s="621"/>
      <c r="D7014" s="621"/>
      <c r="E7014" s="621"/>
      <c r="F7014" s="621"/>
    </row>
    <row r="7015" spans="1:6" ht="18" hidden="1" customHeight="1">
      <c r="A7015" s="621"/>
      <c r="B7015" s="621"/>
      <c r="C7015" s="621"/>
      <c r="D7015" s="621"/>
      <c r="E7015" s="621"/>
      <c r="F7015" s="621"/>
    </row>
    <row r="7016" spans="1:6" ht="18" hidden="1" customHeight="1">
      <c r="A7016" s="621"/>
      <c r="B7016" s="621"/>
      <c r="C7016" s="621"/>
      <c r="D7016" s="621"/>
      <c r="E7016" s="621"/>
      <c r="F7016" s="621"/>
    </row>
    <row r="7017" spans="1:6" ht="18" hidden="1" customHeight="1">
      <c r="A7017" s="621"/>
      <c r="B7017" s="621"/>
      <c r="C7017" s="621"/>
      <c r="D7017" s="621"/>
      <c r="E7017" s="621"/>
      <c r="F7017" s="621"/>
    </row>
    <row r="7018" spans="1:6" ht="18" hidden="1" customHeight="1">
      <c r="A7018" s="621"/>
      <c r="B7018" s="621"/>
      <c r="C7018" s="621"/>
      <c r="D7018" s="621"/>
      <c r="E7018" s="621"/>
      <c r="F7018" s="621"/>
    </row>
    <row r="7019" spans="1:6" ht="18" hidden="1" customHeight="1">
      <c r="A7019" s="621"/>
      <c r="B7019" s="621"/>
      <c r="C7019" s="621"/>
      <c r="D7019" s="621"/>
      <c r="E7019" s="621"/>
      <c r="F7019" s="621"/>
    </row>
    <row r="7020" spans="1:6" ht="18" hidden="1" customHeight="1">
      <c r="A7020" s="621"/>
      <c r="B7020" s="621"/>
      <c r="C7020" s="621"/>
      <c r="D7020" s="621"/>
      <c r="E7020" s="621"/>
      <c r="F7020" s="621"/>
    </row>
    <row r="7021" spans="1:6" ht="18" hidden="1" customHeight="1">
      <c r="A7021" s="621"/>
      <c r="B7021" s="621"/>
      <c r="C7021" s="621"/>
      <c r="D7021" s="621"/>
      <c r="E7021" s="621"/>
      <c r="F7021" s="621"/>
    </row>
    <row r="7022" spans="1:6" ht="18" hidden="1" customHeight="1">
      <c r="A7022" s="621"/>
      <c r="B7022" s="621"/>
      <c r="C7022" s="621"/>
      <c r="D7022" s="621"/>
      <c r="E7022" s="621"/>
      <c r="F7022" s="621"/>
    </row>
    <row r="7023" spans="1:6" ht="18" hidden="1" customHeight="1">
      <c r="A7023" s="621"/>
      <c r="B7023" s="621"/>
      <c r="C7023" s="621"/>
      <c r="D7023" s="621"/>
      <c r="E7023" s="621"/>
      <c r="F7023" s="621"/>
    </row>
    <row r="7024" spans="1:6" ht="18" hidden="1" customHeight="1">
      <c r="A7024" s="621"/>
      <c r="B7024" s="621"/>
      <c r="C7024" s="621"/>
      <c r="D7024" s="621"/>
      <c r="E7024" s="621"/>
      <c r="F7024" s="621"/>
    </row>
    <row r="7025" spans="1:6" ht="18" hidden="1" customHeight="1">
      <c r="A7025" s="621"/>
      <c r="B7025" s="621"/>
      <c r="C7025" s="621"/>
      <c r="D7025" s="621"/>
      <c r="E7025" s="621"/>
      <c r="F7025" s="621"/>
    </row>
    <row r="7026" spans="1:6" ht="18" hidden="1" customHeight="1">
      <c r="A7026" s="621"/>
      <c r="B7026" s="621"/>
      <c r="C7026" s="621"/>
      <c r="D7026" s="621"/>
      <c r="E7026" s="621"/>
      <c r="F7026" s="621"/>
    </row>
    <row r="7027" spans="1:6" ht="18" hidden="1" customHeight="1">
      <c r="A7027" s="621"/>
      <c r="B7027" s="621"/>
      <c r="C7027" s="621"/>
      <c r="D7027" s="621"/>
      <c r="E7027" s="621"/>
      <c r="F7027" s="621"/>
    </row>
    <row r="7028" spans="1:6" ht="18" hidden="1" customHeight="1">
      <c r="A7028" s="621"/>
      <c r="B7028" s="621"/>
      <c r="C7028" s="621"/>
      <c r="D7028" s="621"/>
      <c r="E7028" s="621"/>
      <c r="F7028" s="621"/>
    </row>
    <row r="7029" spans="1:6" ht="18" hidden="1" customHeight="1">
      <c r="A7029" s="621"/>
      <c r="B7029" s="621"/>
      <c r="C7029" s="621"/>
      <c r="D7029" s="621"/>
      <c r="E7029" s="621"/>
      <c r="F7029" s="621"/>
    </row>
    <row r="7030" spans="1:6" ht="18" hidden="1" customHeight="1">
      <c r="A7030" s="621"/>
      <c r="B7030" s="621"/>
      <c r="C7030" s="621"/>
      <c r="D7030" s="621"/>
      <c r="E7030" s="621"/>
      <c r="F7030" s="621"/>
    </row>
    <row r="7031" spans="1:6" ht="18" hidden="1" customHeight="1">
      <c r="A7031" s="621"/>
      <c r="B7031" s="621"/>
      <c r="C7031" s="621"/>
      <c r="D7031" s="621"/>
      <c r="E7031" s="621"/>
      <c r="F7031" s="621"/>
    </row>
    <row r="7032" spans="1:6" ht="18" hidden="1" customHeight="1">
      <c r="A7032" s="621"/>
      <c r="B7032" s="621"/>
      <c r="C7032" s="621"/>
      <c r="D7032" s="621"/>
      <c r="E7032" s="621"/>
      <c r="F7032" s="621"/>
    </row>
    <row r="7033" spans="1:6" ht="18" hidden="1" customHeight="1">
      <c r="A7033" s="621"/>
      <c r="B7033" s="621"/>
      <c r="C7033" s="621"/>
      <c r="D7033" s="621"/>
      <c r="E7033" s="621"/>
      <c r="F7033" s="621"/>
    </row>
    <row r="7034" spans="1:6" ht="18" hidden="1" customHeight="1">
      <c r="A7034" s="621"/>
      <c r="B7034" s="621"/>
      <c r="C7034" s="621"/>
      <c r="D7034" s="621"/>
      <c r="E7034" s="621"/>
      <c r="F7034" s="621"/>
    </row>
    <row r="7035" spans="1:6" ht="18" hidden="1" customHeight="1">
      <c r="A7035" s="621"/>
      <c r="B7035" s="621"/>
      <c r="C7035" s="621"/>
      <c r="D7035" s="621"/>
      <c r="E7035" s="621"/>
      <c r="F7035" s="621"/>
    </row>
    <row r="7036" spans="1:6" ht="18" hidden="1" customHeight="1">
      <c r="A7036" s="621"/>
      <c r="B7036" s="621"/>
      <c r="C7036" s="621"/>
      <c r="D7036" s="621"/>
      <c r="E7036" s="621"/>
      <c r="F7036" s="621"/>
    </row>
    <row r="7037" spans="1:6" ht="18" hidden="1" customHeight="1">
      <c r="A7037" s="621"/>
      <c r="B7037" s="621"/>
      <c r="C7037" s="621"/>
      <c r="D7037" s="621"/>
      <c r="E7037" s="621"/>
      <c r="F7037" s="621"/>
    </row>
    <row r="7038" spans="1:6" ht="18" hidden="1" customHeight="1">
      <c r="A7038" s="621"/>
      <c r="B7038" s="621"/>
      <c r="C7038" s="621"/>
      <c r="D7038" s="621"/>
      <c r="E7038" s="621"/>
      <c r="F7038" s="621"/>
    </row>
    <row r="7039" spans="1:6" ht="18" hidden="1" customHeight="1">
      <c r="A7039" s="621"/>
      <c r="B7039" s="621"/>
      <c r="C7039" s="621"/>
      <c r="D7039" s="621"/>
      <c r="E7039" s="621"/>
      <c r="F7039" s="621"/>
    </row>
    <row r="7040" spans="1:6" ht="18" hidden="1" customHeight="1">
      <c r="A7040" s="621"/>
      <c r="B7040" s="621"/>
      <c r="C7040" s="621"/>
      <c r="D7040" s="621"/>
      <c r="E7040" s="621"/>
      <c r="F7040" s="621"/>
    </row>
    <row r="7041" spans="1:6" ht="18" hidden="1" customHeight="1">
      <c r="A7041" s="621"/>
      <c r="B7041" s="621"/>
      <c r="C7041" s="621"/>
      <c r="D7041" s="621"/>
      <c r="E7041" s="621"/>
      <c r="F7041" s="621"/>
    </row>
    <row r="7042" spans="1:6" ht="18" hidden="1" customHeight="1">
      <c r="A7042" s="621"/>
      <c r="B7042" s="621"/>
      <c r="C7042" s="621"/>
      <c r="D7042" s="621"/>
      <c r="E7042" s="621"/>
      <c r="F7042" s="621"/>
    </row>
    <row r="7043" spans="1:6" ht="18" hidden="1" customHeight="1">
      <c r="A7043" s="621"/>
      <c r="B7043" s="621"/>
      <c r="C7043" s="621"/>
      <c r="D7043" s="621"/>
      <c r="E7043" s="621"/>
      <c r="F7043" s="621"/>
    </row>
    <row r="7044" spans="1:6" ht="18" hidden="1" customHeight="1">
      <c r="A7044" s="621"/>
      <c r="B7044" s="621"/>
      <c r="C7044" s="621"/>
      <c r="D7044" s="621"/>
      <c r="E7044" s="621"/>
      <c r="F7044" s="621"/>
    </row>
    <row r="7045" spans="1:6" ht="18" hidden="1" customHeight="1">
      <c r="A7045" s="621"/>
      <c r="B7045" s="621"/>
      <c r="C7045" s="621"/>
      <c r="D7045" s="621"/>
      <c r="E7045" s="621"/>
      <c r="F7045" s="621"/>
    </row>
    <row r="7046" spans="1:6" ht="18" hidden="1" customHeight="1">
      <c r="A7046" s="621"/>
      <c r="B7046" s="621"/>
      <c r="C7046" s="621"/>
      <c r="D7046" s="621"/>
      <c r="E7046" s="621"/>
      <c r="F7046" s="621"/>
    </row>
    <row r="7047" spans="1:6" ht="18" hidden="1" customHeight="1">
      <c r="A7047" s="621"/>
      <c r="B7047" s="621"/>
      <c r="C7047" s="621"/>
      <c r="D7047" s="621"/>
      <c r="E7047" s="621"/>
      <c r="F7047" s="621"/>
    </row>
    <row r="7048" spans="1:6" ht="18" hidden="1" customHeight="1">
      <c r="A7048" s="621"/>
      <c r="B7048" s="621"/>
      <c r="C7048" s="621"/>
      <c r="D7048" s="621"/>
      <c r="E7048" s="621"/>
      <c r="F7048" s="621"/>
    </row>
    <row r="7049" spans="1:6" ht="18" hidden="1" customHeight="1">
      <c r="A7049" s="621"/>
      <c r="B7049" s="621"/>
      <c r="C7049" s="621"/>
      <c r="D7049" s="621"/>
      <c r="E7049" s="621"/>
      <c r="F7049" s="621"/>
    </row>
    <row r="7050" spans="1:6" ht="18" hidden="1" customHeight="1">
      <c r="A7050" s="621"/>
      <c r="B7050" s="621"/>
      <c r="C7050" s="621"/>
      <c r="D7050" s="621"/>
      <c r="E7050" s="621"/>
      <c r="F7050" s="621"/>
    </row>
    <row r="7051" spans="1:6" ht="18" hidden="1" customHeight="1">
      <c r="A7051" s="621"/>
      <c r="B7051" s="621"/>
      <c r="C7051" s="621"/>
      <c r="D7051" s="621"/>
      <c r="E7051" s="621"/>
      <c r="F7051" s="621"/>
    </row>
    <row r="7052" spans="1:6" ht="18" hidden="1" customHeight="1">
      <c r="A7052" s="621"/>
      <c r="B7052" s="621"/>
      <c r="C7052" s="621"/>
      <c r="D7052" s="621"/>
      <c r="E7052" s="621"/>
      <c r="F7052" s="621"/>
    </row>
    <row r="7053" spans="1:6" ht="18" hidden="1" customHeight="1">
      <c r="A7053" s="621"/>
      <c r="B7053" s="621"/>
      <c r="C7053" s="621"/>
      <c r="D7053" s="621"/>
      <c r="E7053" s="621"/>
      <c r="F7053" s="621"/>
    </row>
    <row r="7054" spans="1:6" ht="18" hidden="1" customHeight="1">
      <c r="A7054" s="621"/>
      <c r="B7054" s="621"/>
      <c r="C7054" s="621"/>
      <c r="D7054" s="621"/>
      <c r="E7054" s="621"/>
      <c r="F7054" s="621"/>
    </row>
    <row r="7055" spans="1:6" ht="18" hidden="1" customHeight="1">
      <c r="A7055" s="621"/>
      <c r="B7055" s="621"/>
      <c r="C7055" s="621"/>
      <c r="D7055" s="621"/>
      <c r="E7055" s="621"/>
      <c r="F7055" s="621"/>
    </row>
    <row r="7056" spans="1:6" ht="18" hidden="1" customHeight="1">
      <c r="A7056" s="621"/>
      <c r="B7056" s="621"/>
      <c r="C7056" s="621"/>
      <c r="D7056" s="621"/>
      <c r="E7056" s="621"/>
      <c r="F7056" s="621"/>
    </row>
    <row r="7057" spans="1:6" ht="18" hidden="1" customHeight="1">
      <c r="A7057" s="621"/>
      <c r="B7057" s="621"/>
      <c r="C7057" s="621"/>
      <c r="D7057" s="621"/>
      <c r="E7057" s="621"/>
      <c r="F7057" s="621"/>
    </row>
    <row r="7058" spans="1:6" ht="18" hidden="1" customHeight="1">
      <c r="A7058" s="621"/>
      <c r="B7058" s="621"/>
      <c r="C7058" s="621"/>
      <c r="D7058" s="621"/>
      <c r="E7058" s="621"/>
      <c r="F7058" s="621"/>
    </row>
    <row r="7059" spans="1:6" ht="18" hidden="1" customHeight="1">
      <c r="A7059" s="621"/>
      <c r="B7059" s="621"/>
      <c r="C7059" s="621"/>
      <c r="D7059" s="621"/>
      <c r="E7059" s="621"/>
      <c r="F7059" s="621"/>
    </row>
    <row r="7060" spans="1:6" ht="18" hidden="1" customHeight="1">
      <c r="A7060" s="621"/>
      <c r="B7060" s="621"/>
      <c r="C7060" s="621"/>
      <c r="D7060" s="621"/>
      <c r="E7060" s="621"/>
      <c r="F7060" s="621"/>
    </row>
    <row r="7061" spans="1:6" ht="18" hidden="1" customHeight="1">
      <c r="A7061" s="621"/>
      <c r="B7061" s="621"/>
      <c r="C7061" s="621"/>
      <c r="D7061" s="621"/>
      <c r="E7061" s="621"/>
      <c r="F7061" s="621"/>
    </row>
    <row r="7062" spans="1:6" ht="18" hidden="1" customHeight="1">
      <c r="A7062" s="621"/>
      <c r="B7062" s="621"/>
      <c r="C7062" s="621"/>
      <c r="D7062" s="621"/>
      <c r="E7062" s="621"/>
      <c r="F7062" s="621"/>
    </row>
    <row r="7063" spans="1:6" ht="18" hidden="1" customHeight="1">
      <c r="A7063" s="621"/>
      <c r="B7063" s="621"/>
      <c r="C7063" s="621"/>
      <c r="D7063" s="621"/>
      <c r="E7063" s="621"/>
      <c r="F7063" s="621"/>
    </row>
    <row r="7064" spans="1:6" ht="18" hidden="1" customHeight="1">
      <c r="A7064" s="621"/>
      <c r="B7064" s="621"/>
      <c r="C7064" s="621"/>
      <c r="D7064" s="621"/>
      <c r="E7064" s="621"/>
      <c r="F7064" s="621"/>
    </row>
    <row r="7065" spans="1:6" ht="18" hidden="1" customHeight="1">
      <c r="A7065" s="621"/>
      <c r="B7065" s="621"/>
      <c r="C7065" s="621"/>
      <c r="D7065" s="621"/>
      <c r="E7065" s="621"/>
      <c r="F7065" s="621"/>
    </row>
    <row r="7066" spans="1:6" ht="18" hidden="1" customHeight="1">
      <c r="A7066" s="621"/>
      <c r="B7066" s="621"/>
      <c r="C7066" s="621"/>
      <c r="D7066" s="621"/>
      <c r="E7066" s="621"/>
      <c r="F7066" s="621"/>
    </row>
    <row r="7067" spans="1:6" ht="18" hidden="1" customHeight="1">
      <c r="A7067" s="621"/>
      <c r="B7067" s="621"/>
      <c r="C7067" s="621"/>
      <c r="D7067" s="621"/>
      <c r="E7067" s="621"/>
      <c r="F7067" s="621"/>
    </row>
    <row r="7068" spans="1:6" ht="18" hidden="1" customHeight="1">
      <c r="A7068" s="621"/>
      <c r="B7068" s="621"/>
      <c r="C7068" s="621"/>
      <c r="D7068" s="621"/>
      <c r="E7068" s="621"/>
      <c r="F7068" s="621"/>
    </row>
    <row r="7069" spans="1:6" ht="18" hidden="1" customHeight="1">
      <c r="A7069" s="621"/>
      <c r="B7069" s="621"/>
      <c r="C7069" s="621"/>
      <c r="D7069" s="621"/>
      <c r="E7069" s="621"/>
      <c r="F7069" s="621"/>
    </row>
    <row r="7070" spans="1:6" ht="18" hidden="1" customHeight="1">
      <c r="A7070" s="621"/>
      <c r="B7070" s="621"/>
      <c r="C7070" s="621"/>
      <c r="D7070" s="621"/>
      <c r="E7070" s="621"/>
      <c r="F7070" s="621"/>
    </row>
    <row r="7071" spans="1:6" ht="18" hidden="1" customHeight="1">
      <c r="A7071" s="621"/>
      <c r="B7071" s="621"/>
      <c r="C7071" s="621"/>
      <c r="D7071" s="621"/>
      <c r="E7071" s="621"/>
      <c r="F7071" s="621"/>
    </row>
    <row r="7072" spans="1:6" ht="18" hidden="1" customHeight="1">
      <c r="A7072" s="621"/>
      <c r="B7072" s="621"/>
      <c r="C7072" s="621"/>
      <c r="D7072" s="621"/>
      <c r="E7072" s="621"/>
      <c r="F7072" s="621"/>
    </row>
    <row r="7073" spans="1:6" ht="18" hidden="1" customHeight="1">
      <c r="A7073" s="621"/>
      <c r="B7073" s="621"/>
      <c r="C7073" s="621"/>
      <c r="D7073" s="621"/>
      <c r="E7073" s="621"/>
      <c r="F7073" s="621"/>
    </row>
    <row r="7074" spans="1:6" ht="18" hidden="1" customHeight="1">
      <c r="A7074" s="621"/>
      <c r="B7074" s="621"/>
      <c r="C7074" s="621"/>
      <c r="D7074" s="621"/>
      <c r="E7074" s="621"/>
      <c r="F7074" s="621"/>
    </row>
    <row r="7075" spans="1:6" ht="18" hidden="1" customHeight="1">
      <c r="A7075" s="621"/>
      <c r="B7075" s="621"/>
      <c r="C7075" s="621"/>
      <c r="D7075" s="621"/>
      <c r="E7075" s="621"/>
      <c r="F7075" s="621"/>
    </row>
    <row r="7076" spans="1:6" ht="18" hidden="1" customHeight="1">
      <c r="A7076" s="621"/>
      <c r="B7076" s="621"/>
      <c r="C7076" s="621"/>
      <c r="D7076" s="621"/>
      <c r="E7076" s="621"/>
      <c r="F7076" s="621"/>
    </row>
    <row r="7077" spans="1:6" ht="18" hidden="1" customHeight="1">
      <c r="A7077" s="621"/>
      <c r="B7077" s="621"/>
      <c r="C7077" s="621"/>
      <c r="D7077" s="621"/>
      <c r="E7077" s="621"/>
      <c r="F7077" s="621"/>
    </row>
    <row r="7078" spans="1:6" ht="18" hidden="1" customHeight="1">
      <c r="A7078" s="621"/>
      <c r="B7078" s="621"/>
      <c r="C7078" s="621"/>
      <c r="D7078" s="621"/>
      <c r="E7078" s="621"/>
      <c r="F7078" s="621"/>
    </row>
    <row r="7079" spans="1:6" ht="18" hidden="1" customHeight="1">
      <c r="A7079" s="621"/>
      <c r="B7079" s="621"/>
      <c r="C7079" s="621"/>
      <c r="D7079" s="621"/>
      <c r="E7079" s="621"/>
      <c r="F7079" s="621"/>
    </row>
    <row r="7080" spans="1:6" ht="18" hidden="1" customHeight="1">
      <c r="A7080" s="621"/>
      <c r="B7080" s="621"/>
      <c r="C7080" s="621"/>
      <c r="D7080" s="621"/>
      <c r="E7080" s="621"/>
      <c r="F7080" s="621"/>
    </row>
    <row r="7081" spans="1:6" ht="18" hidden="1" customHeight="1">
      <c r="A7081" s="621"/>
      <c r="B7081" s="621"/>
      <c r="C7081" s="621"/>
      <c r="D7081" s="621"/>
      <c r="E7081" s="621"/>
      <c r="F7081" s="621"/>
    </row>
    <row r="7082" spans="1:6" ht="18" hidden="1" customHeight="1">
      <c r="A7082" s="621"/>
      <c r="B7082" s="621"/>
      <c r="C7082" s="621"/>
      <c r="D7082" s="621"/>
      <c r="E7082" s="621"/>
      <c r="F7082" s="621"/>
    </row>
    <row r="7083" spans="1:6" ht="18" hidden="1" customHeight="1">
      <c r="A7083" s="621"/>
      <c r="B7083" s="621"/>
      <c r="C7083" s="621"/>
      <c r="D7083" s="621"/>
      <c r="E7083" s="621"/>
      <c r="F7083" s="621"/>
    </row>
    <row r="7084" spans="1:6" ht="18" hidden="1" customHeight="1">
      <c r="A7084" s="621"/>
      <c r="B7084" s="621"/>
      <c r="C7084" s="621"/>
      <c r="D7084" s="621"/>
      <c r="E7084" s="621"/>
      <c r="F7084" s="621"/>
    </row>
    <row r="7085" spans="1:6" ht="18" hidden="1" customHeight="1">
      <c r="A7085" s="621"/>
      <c r="B7085" s="621"/>
      <c r="C7085" s="621"/>
      <c r="D7085" s="621"/>
      <c r="E7085" s="621"/>
      <c r="F7085" s="621"/>
    </row>
    <row r="7086" spans="1:6" ht="18" hidden="1" customHeight="1">
      <c r="A7086" s="621"/>
      <c r="B7086" s="621"/>
      <c r="C7086" s="621"/>
      <c r="D7086" s="621"/>
      <c r="E7086" s="621"/>
      <c r="F7086" s="621"/>
    </row>
    <row r="7087" spans="1:6" ht="18" hidden="1" customHeight="1">
      <c r="A7087" s="621"/>
      <c r="B7087" s="621"/>
      <c r="C7087" s="621"/>
      <c r="D7087" s="621"/>
      <c r="E7087" s="621"/>
      <c r="F7087" s="621"/>
    </row>
    <row r="7088" spans="1:6" ht="18" hidden="1" customHeight="1">
      <c r="A7088" s="621"/>
      <c r="B7088" s="621"/>
      <c r="C7088" s="621"/>
      <c r="D7088" s="621"/>
      <c r="E7088" s="621"/>
      <c r="F7088" s="621"/>
    </row>
    <row r="7089" spans="1:6" ht="18" hidden="1" customHeight="1">
      <c r="A7089" s="621"/>
      <c r="B7089" s="621"/>
      <c r="C7089" s="621"/>
      <c r="D7089" s="621"/>
      <c r="E7089" s="621"/>
      <c r="F7089" s="621"/>
    </row>
    <row r="7090" spans="1:6" ht="18" hidden="1" customHeight="1">
      <c r="A7090" s="621"/>
      <c r="B7090" s="621"/>
      <c r="C7090" s="621"/>
      <c r="D7090" s="621"/>
      <c r="E7090" s="621"/>
      <c r="F7090" s="621"/>
    </row>
    <row r="7091" spans="1:6" ht="18" hidden="1" customHeight="1">
      <c r="A7091" s="621"/>
      <c r="B7091" s="621"/>
      <c r="C7091" s="621"/>
      <c r="D7091" s="621"/>
      <c r="E7091" s="621"/>
      <c r="F7091" s="621"/>
    </row>
    <row r="7092" spans="1:6" ht="18" hidden="1" customHeight="1">
      <c r="A7092" s="621"/>
      <c r="B7092" s="621"/>
      <c r="C7092" s="621"/>
      <c r="D7092" s="621"/>
      <c r="E7092" s="621"/>
      <c r="F7092" s="621"/>
    </row>
    <row r="7093" spans="1:6" ht="18" hidden="1" customHeight="1">
      <c r="A7093" s="621"/>
      <c r="B7093" s="621"/>
      <c r="C7093" s="621"/>
      <c r="D7093" s="621"/>
      <c r="E7093" s="621"/>
      <c r="F7093" s="621"/>
    </row>
    <row r="7094" spans="1:6" ht="18" hidden="1" customHeight="1">
      <c r="A7094" s="621"/>
      <c r="B7094" s="621"/>
      <c r="C7094" s="621"/>
      <c r="D7094" s="621"/>
      <c r="E7094" s="621"/>
      <c r="F7094" s="621"/>
    </row>
    <row r="7095" spans="1:6" ht="18" hidden="1" customHeight="1">
      <c r="A7095" s="621"/>
      <c r="B7095" s="621"/>
      <c r="C7095" s="621"/>
      <c r="D7095" s="621"/>
      <c r="E7095" s="621"/>
      <c r="F7095" s="621"/>
    </row>
    <row r="7096" spans="1:6" ht="18" hidden="1" customHeight="1">
      <c r="A7096" s="621"/>
      <c r="B7096" s="621"/>
      <c r="C7096" s="621"/>
      <c r="D7096" s="621"/>
      <c r="E7096" s="621"/>
      <c r="F7096" s="621"/>
    </row>
    <row r="7097" spans="1:6" ht="18" hidden="1" customHeight="1">
      <c r="A7097" s="621"/>
      <c r="B7097" s="621"/>
      <c r="C7097" s="621"/>
      <c r="D7097" s="621"/>
      <c r="E7097" s="621"/>
      <c r="F7097" s="621"/>
    </row>
    <row r="7098" spans="1:6" ht="18" hidden="1" customHeight="1">
      <c r="A7098" s="621"/>
      <c r="B7098" s="621"/>
      <c r="C7098" s="621"/>
      <c r="D7098" s="621"/>
      <c r="E7098" s="621"/>
      <c r="F7098" s="621"/>
    </row>
    <row r="7099" spans="1:6" ht="18" hidden="1" customHeight="1">
      <c r="A7099" s="621"/>
      <c r="B7099" s="621"/>
      <c r="C7099" s="621"/>
      <c r="D7099" s="621"/>
      <c r="E7099" s="621"/>
      <c r="F7099" s="621"/>
    </row>
    <row r="7100" spans="1:6" ht="18" hidden="1" customHeight="1">
      <c r="A7100" s="621"/>
      <c r="B7100" s="621"/>
      <c r="C7100" s="621"/>
      <c r="D7100" s="621"/>
      <c r="E7100" s="621"/>
      <c r="F7100" s="621"/>
    </row>
    <row r="7101" spans="1:6" ht="18" hidden="1" customHeight="1">
      <c r="A7101" s="621"/>
      <c r="B7101" s="621"/>
      <c r="C7101" s="621"/>
      <c r="D7101" s="621"/>
      <c r="E7101" s="621"/>
      <c r="F7101" s="621"/>
    </row>
    <row r="7102" spans="1:6" ht="18" hidden="1" customHeight="1">
      <c r="A7102" s="621"/>
      <c r="B7102" s="621"/>
      <c r="C7102" s="621"/>
      <c r="D7102" s="621"/>
      <c r="E7102" s="621"/>
      <c r="F7102" s="621"/>
    </row>
    <row r="7103" spans="1:6" ht="18" hidden="1" customHeight="1">
      <c r="A7103" s="621"/>
      <c r="B7103" s="621"/>
      <c r="C7103" s="621"/>
      <c r="D7103" s="621"/>
      <c r="E7103" s="621"/>
      <c r="F7103" s="621"/>
    </row>
    <row r="7104" spans="1:6" ht="18" hidden="1" customHeight="1">
      <c r="A7104" s="621"/>
      <c r="B7104" s="621"/>
      <c r="C7104" s="621"/>
      <c r="D7104" s="621"/>
      <c r="E7104" s="621"/>
      <c r="F7104" s="621"/>
    </row>
    <row r="7105" spans="1:6" ht="18" hidden="1" customHeight="1">
      <c r="A7105" s="621"/>
      <c r="B7105" s="621"/>
      <c r="C7105" s="621"/>
      <c r="D7105" s="621"/>
      <c r="E7105" s="621"/>
      <c r="F7105" s="621"/>
    </row>
    <row r="7106" spans="1:6" ht="18" hidden="1" customHeight="1">
      <c r="A7106" s="621"/>
      <c r="B7106" s="621"/>
      <c r="C7106" s="621"/>
      <c r="D7106" s="621"/>
      <c r="E7106" s="621"/>
      <c r="F7106" s="621"/>
    </row>
    <row r="7107" spans="1:6" ht="18" hidden="1" customHeight="1">
      <c r="A7107" s="621"/>
      <c r="B7107" s="621"/>
      <c r="C7107" s="621"/>
      <c r="D7107" s="621"/>
      <c r="E7107" s="621"/>
      <c r="F7107" s="621"/>
    </row>
    <row r="7108" spans="1:6" ht="18" hidden="1" customHeight="1">
      <c r="A7108" s="621"/>
      <c r="B7108" s="621"/>
      <c r="C7108" s="621"/>
      <c r="D7108" s="621"/>
      <c r="E7108" s="621"/>
      <c r="F7108" s="621"/>
    </row>
    <row r="7109" spans="1:6" ht="18" hidden="1" customHeight="1">
      <c r="A7109" s="621"/>
      <c r="B7109" s="621"/>
      <c r="C7109" s="621"/>
      <c r="D7109" s="621"/>
      <c r="E7109" s="621"/>
      <c r="F7109" s="621"/>
    </row>
    <row r="7110" spans="1:6" ht="18" hidden="1" customHeight="1">
      <c r="A7110" s="621"/>
      <c r="B7110" s="621"/>
      <c r="C7110" s="621"/>
      <c r="D7110" s="621"/>
      <c r="E7110" s="621"/>
      <c r="F7110" s="621"/>
    </row>
    <row r="7111" spans="1:6" ht="18" hidden="1" customHeight="1">
      <c r="A7111" s="621"/>
      <c r="B7111" s="621"/>
      <c r="C7111" s="621"/>
      <c r="D7111" s="621"/>
      <c r="E7111" s="621"/>
      <c r="F7111" s="621"/>
    </row>
    <row r="7112" spans="1:6" ht="18" hidden="1" customHeight="1">
      <c r="A7112" s="621"/>
      <c r="B7112" s="621"/>
      <c r="C7112" s="621"/>
      <c r="D7112" s="621"/>
      <c r="E7112" s="621"/>
      <c r="F7112" s="621"/>
    </row>
    <row r="7113" spans="1:6" ht="18" hidden="1" customHeight="1">
      <c r="A7113" s="621"/>
      <c r="B7113" s="621"/>
      <c r="C7113" s="621"/>
      <c r="D7113" s="621"/>
      <c r="E7113" s="621"/>
      <c r="F7113" s="621"/>
    </row>
    <row r="7114" spans="1:6" ht="18" hidden="1" customHeight="1">
      <c r="A7114" s="621"/>
      <c r="B7114" s="621"/>
      <c r="C7114" s="621"/>
      <c r="D7114" s="621"/>
      <c r="E7114" s="621"/>
      <c r="F7114" s="621"/>
    </row>
    <row r="7115" spans="1:6" ht="18" hidden="1" customHeight="1">
      <c r="A7115" s="621"/>
      <c r="B7115" s="621"/>
      <c r="C7115" s="621"/>
      <c r="D7115" s="621"/>
      <c r="E7115" s="621"/>
      <c r="F7115" s="621"/>
    </row>
    <row r="7116" spans="1:6" ht="18" hidden="1" customHeight="1">
      <c r="A7116" s="621"/>
      <c r="B7116" s="621"/>
      <c r="C7116" s="621"/>
      <c r="D7116" s="621"/>
      <c r="E7116" s="621"/>
      <c r="F7116" s="621"/>
    </row>
    <row r="7117" spans="1:6" ht="18" hidden="1" customHeight="1">
      <c r="A7117" s="621"/>
      <c r="B7117" s="621"/>
      <c r="C7117" s="621"/>
      <c r="D7117" s="621"/>
      <c r="E7117" s="621"/>
      <c r="F7117" s="621"/>
    </row>
    <row r="7118" spans="1:6" ht="18" hidden="1" customHeight="1">
      <c r="A7118" s="621"/>
      <c r="B7118" s="621"/>
      <c r="C7118" s="621"/>
      <c r="D7118" s="621"/>
      <c r="E7118" s="621"/>
      <c r="F7118" s="621"/>
    </row>
    <row r="7119" spans="1:6" ht="18" hidden="1" customHeight="1">
      <c r="A7119" s="621"/>
      <c r="B7119" s="621"/>
      <c r="C7119" s="621"/>
      <c r="D7119" s="621"/>
      <c r="E7119" s="621"/>
      <c r="F7119" s="621"/>
    </row>
    <row r="7120" spans="1:6" ht="18" hidden="1" customHeight="1">
      <c r="A7120" s="621"/>
      <c r="B7120" s="621"/>
      <c r="C7120" s="621"/>
      <c r="D7120" s="621"/>
      <c r="E7120" s="621"/>
      <c r="F7120" s="621"/>
    </row>
    <row r="7121" spans="1:6" ht="18" hidden="1" customHeight="1">
      <c r="A7121" s="621"/>
      <c r="B7121" s="621"/>
      <c r="C7121" s="621"/>
      <c r="D7121" s="621"/>
      <c r="E7121" s="621"/>
      <c r="F7121" s="621"/>
    </row>
    <row r="7122" spans="1:6" ht="18" hidden="1" customHeight="1">
      <c r="A7122" s="621"/>
      <c r="B7122" s="621"/>
      <c r="C7122" s="621"/>
      <c r="D7122" s="621"/>
      <c r="E7122" s="621"/>
      <c r="F7122" s="621"/>
    </row>
    <row r="7123" spans="1:6" ht="18" hidden="1" customHeight="1">
      <c r="A7123" s="621"/>
      <c r="B7123" s="621"/>
      <c r="C7123" s="621"/>
      <c r="D7123" s="621"/>
      <c r="E7123" s="621"/>
      <c r="F7123" s="621"/>
    </row>
    <row r="7124" spans="1:6" ht="18" hidden="1" customHeight="1">
      <c r="A7124" s="621"/>
      <c r="B7124" s="621"/>
      <c r="C7124" s="621"/>
      <c r="D7124" s="621"/>
      <c r="E7124" s="621"/>
      <c r="F7124" s="621"/>
    </row>
    <row r="7125" spans="1:6" ht="18" hidden="1" customHeight="1">
      <c r="A7125" s="621"/>
      <c r="B7125" s="621"/>
      <c r="C7125" s="621"/>
      <c r="D7125" s="621"/>
      <c r="E7125" s="621"/>
      <c r="F7125" s="621"/>
    </row>
    <row r="7126" spans="1:6" ht="18" hidden="1" customHeight="1">
      <c r="A7126" s="621"/>
      <c r="B7126" s="621"/>
      <c r="C7126" s="621"/>
      <c r="D7126" s="621"/>
      <c r="E7126" s="621"/>
      <c r="F7126" s="621"/>
    </row>
    <row r="7127" spans="1:6" ht="18" hidden="1" customHeight="1">
      <c r="A7127" s="621"/>
      <c r="B7127" s="621"/>
      <c r="C7127" s="621"/>
      <c r="D7127" s="621"/>
      <c r="E7127" s="621"/>
      <c r="F7127" s="621"/>
    </row>
    <row r="7128" spans="1:6" ht="18" hidden="1" customHeight="1">
      <c r="A7128" s="621"/>
      <c r="B7128" s="621"/>
      <c r="C7128" s="621"/>
      <c r="D7128" s="621"/>
      <c r="E7128" s="621"/>
      <c r="F7128" s="621"/>
    </row>
    <row r="7129" spans="1:6" ht="18" hidden="1" customHeight="1">
      <c r="A7129" s="621"/>
      <c r="B7129" s="621"/>
      <c r="C7129" s="621"/>
      <c r="D7129" s="621"/>
      <c r="E7129" s="621"/>
      <c r="F7129" s="621"/>
    </row>
    <row r="7130" spans="1:6" ht="18" hidden="1" customHeight="1">
      <c r="A7130" s="621"/>
      <c r="B7130" s="621"/>
      <c r="C7130" s="621"/>
      <c r="D7130" s="621"/>
      <c r="E7130" s="621"/>
      <c r="F7130" s="621"/>
    </row>
    <row r="7131" spans="1:6" ht="18" hidden="1" customHeight="1">
      <c r="A7131" s="621"/>
      <c r="B7131" s="621"/>
      <c r="C7131" s="621"/>
      <c r="D7131" s="621"/>
      <c r="E7131" s="621"/>
      <c r="F7131" s="621"/>
    </row>
    <row r="7132" spans="1:6" ht="18" hidden="1" customHeight="1">
      <c r="A7132" s="621"/>
      <c r="B7132" s="621"/>
      <c r="C7132" s="621"/>
      <c r="D7132" s="621"/>
      <c r="E7132" s="621"/>
      <c r="F7132" s="621"/>
    </row>
    <row r="7133" spans="1:6" ht="18" hidden="1" customHeight="1">
      <c r="A7133" s="621"/>
      <c r="B7133" s="621"/>
      <c r="C7133" s="621"/>
      <c r="D7133" s="621"/>
      <c r="E7133" s="621"/>
      <c r="F7133" s="621"/>
    </row>
    <row r="7134" spans="1:6" ht="18" hidden="1" customHeight="1">
      <c r="A7134" s="621"/>
      <c r="B7134" s="621"/>
      <c r="C7134" s="621"/>
      <c r="D7134" s="621"/>
      <c r="E7134" s="621"/>
      <c r="F7134" s="621"/>
    </row>
    <row r="7135" spans="1:6" ht="18" hidden="1" customHeight="1">
      <c r="A7135" s="621"/>
      <c r="B7135" s="621"/>
      <c r="C7135" s="621"/>
      <c r="D7135" s="621"/>
      <c r="E7135" s="621"/>
      <c r="F7135" s="621"/>
    </row>
    <row r="7136" spans="1:6" ht="18" hidden="1" customHeight="1">
      <c r="A7136" s="621"/>
      <c r="B7136" s="621"/>
      <c r="C7136" s="621"/>
      <c r="D7136" s="621"/>
      <c r="E7136" s="621"/>
      <c r="F7136" s="621"/>
    </row>
    <row r="7137" spans="1:6" ht="18" hidden="1" customHeight="1">
      <c r="A7137" s="621"/>
      <c r="B7137" s="621"/>
      <c r="C7137" s="621"/>
      <c r="D7137" s="621"/>
      <c r="E7137" s="621"/>
      <c r="F7137" s="621"/>
    </row>
    <row r="7138" spans="1:6" ht="18" hidden="1" customHeight="1">
      <c r="A7138" s="621"/>
      <c r="B7138" s="621"/>
      <c r="C7138" s="621"/>
      <c r="D7138" s="621"/>
      <c r="E7138" s="621"/>
      <c r="F7138" s="621"/>
    </row>
    <row r="7139" spans="1:6" ht="18" hidden="1" customHeight="1">
      <c r="A7139" s="621"/>
      <c r="B7139" s="621"/>
      <c r="C7139" s="621"/>
      <c r="D7139" s="621"/>
      <c r="E7139" s="621"/>
      <c r="F7139" s="621"/>
    </row>
    <row r="7140" spans="1:6" ht="18" hidden="1" customHeight="1">
      <c r="A7140" s="621"/>
      <c r="B7140" s="621"/>
      <c r="C7140" s="621"/>
      <c r="D7140" s="621"/>
      <c r="E7140" s="621"/>
      <c r="F7140" s="621"/>
    </row>
    <row r="7141" spans="1:6" ht="18" hidden="1" customHeight="1">
      <c r="A7141" s="621"/>
      <c r="B7141" s="621"/>
      <c r="C7141" s="621"/>
      <c r="D7141" s="621"/>
      <c r="E7141" s="621"/>
      <c r="F7141" s="621"/>
    </row>
    <row r="7142" spans="1:6" ht="18" hidden="1" customHeight="1">
      <c r="A7142" s="621"/>
      <c r="B7142" s="621"/>
      <c r="C7142" s="621"/>
      <c r="D7142" s="621"/>
      <c r="E7142" s="621"/>
      <c r="F7142" s="621"/>
    </row>
    <row r="7143" spans="1:6" ht="18" hidden="1" customHeight="1">
      <c r="A7143" s="621"/>
      <c r="B7143" s="621"/>
      <c r="C7143" s="621"/>
      <c r="D7143" s="621"/>
      <c r="E7143" s="621"/>
      <c r="F7143" s="621"/>
    </row>
    <row r="7144" spans="1:6" ht="18" hidden="1" customHeight="1">
      <c r="A7144" s="621"/>
      <c r="B7144" s="621"/>
      <c r="C7144" s="621"/>
      <c r="D7144" s="621"/>
      <c r="E7144" s="621"/>
      <c r="F7144" s="621"/>
    </row>
    <row r="7145" spans="1:6" ht="18" hidden="1" customHeight="1">
      <c r="A7145" s="621"/>
      <c r="B7145" s="621"/>
      <c r="C7145" s="621"/>
      <c r="D7145" s="621"/>
      <c r="E7145" s="621"/>
      <c r="F7145" s="621"/>
    </row>
    <row r="7146" spans="1:6" ht="18" hidden="1" customHeight="1">
      <c r="A7146" s="621"/>
      <c r="B7146" s="621"/>
      <c r="C7146" s="621"/>
      <c r="D7146" s="621"/>
      <c r="E7146" s="621"/>
      <c r="F7146" s="621"/>
    </row>
    <row r="7147" spans="1:6" ht="18" hidden="1" customHeight="1">
      <c r="A7147" s="621"/>
      <c r="B7147" s="621"/>
      <c r="C7147" s="621"/>
      <c r="D7147" s="621"/>
      <c r="E7147" s="621"/>
      <c r="F7147" s="621"/>
    </row>
    <row r="7148" spans="1:6" ht="18" hidden="1" customHeight="1">
      <c r="A7148" s="621"/>
      <c r="B7148" s="621"/>
      <c r="C7148" s="621"/>
      <c r="D7148" s="621"/>
      <c r="E7148" s="621"/>
      <c r="F7148" s="621"/>
    </row>
    <row r="7149" spans="1:6" ht="18" hidden="1" customHeight="1">
      <c r="A7149" s="621"/>
      <c r="B7149" s="621"/>
      <c r="C7149" s="621"/>
      <c r="D7149" s="621"/>
      <c r="E7149" s="621"/>
      <c r="F7149" s="621"/>
    </row>
    <row r="7150" spans="1:6" ht="18" hidden="1" customHeight="1">
      <c r="A7150" s="621"/>
      <c r="B7150" s="621"/>
      <c r="C7150" s="621"/>
      <c r="D7150" s="621"/>
      <c r="E7150" s="621"/>
      <c r="F7150" s="621"/>
    </row>
    <row r="7151" spans="1:6" ht="18" hidden="1" customHeight="1">
      <c r="A7151" s="621"/>
      <c r="B7151" s="621"/>
      <c r="C7151" s="621"/>
      <c r="D7151" s="621"/>
      <c r="E7151" s="621"/>
      <c r="F7151" s="621"/>
    </row>
    <row r="7152" spans="1:6" ht="18" hidden="1" customHeight="1">
      <c r="A7152" s="621"/>
      <c r="B7152" s="621"/>
      <c r="C7152" s="621"/>
      <c r="D7152" s="621"/>
      <c r="E7152" s="621"/>
      <c r="F7152" s="621"/>
    </row>
    <row r="7153" spans="1:6" ht="18" hidden="1" customHeight="1">
      <c r="A7153" s="621"/>
      <c r="B7153" s="621"/>
      <c r="C7153" s="621"/>
      <c r="D7153" s="621"/>
      <c r="E7153" s="621"/>
      <c r="F7153" s="621"/>
    </row>
    <row r="7154" spans="1:6" ht="18" hidden="1" customHeight="1">
      <c r="A7154" s="621"/>
      <c r="B7154" s="621"/>
      <c r="C7154" s="621"/>
      <c r="D7154" s="621"/>
      <c r="E7154" s="621"/>
      <c r="F7154" s="621"/>
    </row>
    <row r="7155" spans="1:6" ht="18" hidden="1" customHeight="1">
      <c r="A7155" s="621"/>
      <c r="B7155" s="621"/>
      <c r="C7155" s="621"/>
      <c r="D7155" s="621"/>
      <c r="E7155" s="621"/>
      <c r="F7155" s="621"/>
    </row>
    <row r="7156" spans="1:6" ht="18" hidden="1" customHeight="1">
      <c r="A7156" s="621"/>
      <c r="B7156" s="621"/>
      <c r="C7156" s="621"/>
      <c r="D7156" s="621"/>
      <c r="E7156" s="621"/>
      <c r="F7156" s="621"/>
    </row>
    <row r="7157" spans="1:6" ht="18" hidden="1" customHeight="1">
      <c r="A7157" s="621"/>
      <c r="B7157" s="621"/>
      <c r="C7157" s="621"/>
      <c r="D7157" s="621"/>
      <c r="E7157" s="621"/>
      <c r="F7157" s="621"/>
    </row>
    <row r="7158" spans="1:6" ht="18" hidden="1" customHeight="1">
      <c r="A7158" s="621"/>
      <c r="B7158" s="621"/>
      <c r="C7158" s="621"/>
      <c r="D7158" s="621"/>
      <c r="E7158" s="621"/>
      <c r="F7158" s="621"/>
    </row>
    <row r="7159" spans="1:6" ht="18" hidden="1" customHeight="1">
      <c r="A7159" s="621"/>
      <c r="B7159" s="621"/>
      <c r="C7159" s="621"/>
      <c r="D7159" s="621"/>
      <c r="E7159" s="621"/>
      <c r="F7159" s="621"/>
    </row>
    <row r="7160" spans="1:6" ht="18" hidden="1" customHeight="1">
      <c r="A7160" s="621"/>
      <c r="B7160" s="621"/>
      <c r="C7160" s="621"/>
      <c r="D7160" s="621"/>
      <c r="E7160" s="621"/>
      <c r="F7160" s="621"/>
    </row>
    <row r="7161" spans="1:6" ht="18" hidden="1" customHeight="1">
      <c r="A7161" s="621"/>
      <c r="B7161" s="621"/>
      <c r="C7161" s="621"/>
      <c r="D7161" s="621"/>
      <c r="E7161" s="621"/>
      <c r="F7161" s="621"/>
    </row>
    <row r="7162" spans="1:6" ht="18" hidden="1" customHeight="1">
      <c r="A7162" s="621"/>
      <c r="B7162" s="621"/>
      <c r="C7162" s="621"/>
      <c r="D7162" s="621"/>
      <c r="E7162" s="621"/>
      <c r="F7162" s="621"/>
    </row>
    <row r="7163" spans="1:6" ht="18" hidden="1" customHeight="1">
      <c r="A7163" s="621"/>
      <c r="B7163" s="621"/>
      <c r="C7163" s="621"/>
      <c r="D7163" s="621"/>
      <c r="E7163" s="621"/>
      <c r="F7163" s="621"/>
    </row>
    <row r="7164" spans="1:6" ht="18" hidden="1" customHeight="1">
      <c r="A7164" s="621"/>
      <c r="B7164" s="621"/>
      <c r="C7164" s="621"/>
      <c r="D7164" s="621"/>
      <c r="E7164" s="621"/>
      <c r="F7164" s="621"/>
    </row>
    <row r="7165" spans="1:6" ht="18" hidden="1" customHeight="1">
      <c r="A7165" s="621"/>
      <c r="B7165" s="621"/>
      <c r="C7165" s="621"/>
      <c r="D7165" s="621"/>
      <c r="E7165" s="621"/>
      <c r="F7165" s="621"/>
    </row>
    <row r="7166" spans="1:6" ht="18" hidden="1" customHeight="1">
      <c r="A7166" s="621"/>
      <c r="B7166" s="621"/>
      <c r="C7166" s="621"/>
      <c r="D7166" s="621"/>
      <c r="E7166" s="621"/>
      <c r="F7166" s="621"/>
    </row>
    <row r="7167" spans="1:6" ht="18" hidden="1" customHeight="1">
      <c r="A7167" s="621"/>
      <c r="B7167" s="621"/>
      <c r="C7167" s="621"/>
      <c r="D7167" s="621"/>
      <c r="E7167" s="621"/>
      <c r="F7167" s="621"/>
    </row>
    <row r="7168" spans="1:6" ht="18" hidden="1" customHeight="1">
      <c r="A7168" s="621"/>
      <c r="B7168" s="621"/>
      <c r="C7168" s="621"/>
      <c r="D7168" s="621"/>
      <c r="E7168" s="621"/>
      <c r="F7168" s="621"/>
    </row>
    <row r="7169" spans="1:6" ht="18" hidden="1" customHeight="1">
      <c r="A7169" s="621"/>
      <c r="B7169" s="621"/>
      <c r="C7169" s="621"/>
      <c r="D7169" s="621"/>
      <c r="E7169" s="621"/>
      <c r="F7169" s="621"/>
    </row>
    <row r="7170" spans="1:6" ht="18" hidden="1" customHeight="1">
      <c r="A7170" s="621"/>
      <c r="B7170" s="621"/>
      <c r="C7170" s="621"/>
      <c r="D7170" s="621"/>
      <c r="E7170" s="621"/>
      <c r="F7170" s="621"/>
    </row>
    <row r="7171" spans="1:6" ht="18" hidden="1" customHeight="1">
      <c r="A7171" s="621"/>
      <c r="B7171" s="621"/>
      <c r="C7171" s="621"/>
      <c r="D7171" s="621"/>
      <c r="E7171" s="621"/>
      <c r="F7171" s="621"/>
    </row>
    <row r="7172" spans="1:6" ht="18" hidden="1" customHeight="1">
      <c r="A7172" s="621"/>
      <c r="B7172" s="621"/>
      <c r="C7172" s="621"/>
      <c r="D7172" s="621"/>
      <c r="E7172" s="621"/>
      <c r="F7172" s="621"/>
    </row>
    <row r="7173" spans="1:6" ht="18" hidden="1" customHeight="1">
      <c r="A7173" s="621"/>
      <c r="B7173" s="621"/>
      <c r="C7173" s="621"/>
      <c r="D7173" s="621"/>
      <c r="E7173" s="621"/>
      <c r="F7173" s="621"/>
    </row>
    <row r="7174" spans="1:6" ht="18" hidden="1" customHeight="1">
      <c r="A7174" s="621"/>
      <c r="B7174" s="621"/>
      <c r="C7174" s="621"/>
      <c r="D7174" s="621"/>
      <c r="E7174" s="621"/>
      <c r="F7174" s="621"/>
    </row>
    <row r="7175" spans="1:6" ht="18" hidden="1" customHeight="1">
      <c r="A7175" s="621"/>
      <c r="B7175" s="621"/>
      <c r="C7175" s="621"/>
      <c r="D7175" s="621"/>
      <c r="E7175" s="621"/>
      <c r="F7175" s="621"/>
    </row>
    <row r="7176" spans="1:6" ht="18" hidden="1" customHeight="1">
      <c r="A7176" s="621"/>
      <c r="B7176" s="621"/>
      <c r="C7176" s="621"/>
      <c r="D7176" s="621"/>
      <c r="E7176" s="621"/>
      <c r="F7176" s="621"/>
    </row>
    <row r="7177" spans="1:6" ht="18" hidden="1" customHeight="1">
      <c r="A7177" s="621"/>
      <c r="B7177" s="621"/>
      <c r="C7177" s="621"/>
      <c r="D7177" s="621"/>
      <c r="E7177" s="621"/>
      <c r="F7177" s="621"/>
    </row>
    <row r="7178" spans="1:6" ht="18" hidden="1" customHeight="1">
      <c r="A7178" s="621"/>
      <c r="B7178" s="621"/>
      <c r="C7178" s="621"/>
      <c r="D7178" s="621"/>
      <c r="E7178" s="621"/>
      <c r="F7178" s="621"/>
    </row>
    <row r="7179" spans="1:6" ht="18" hidden="1" customHeight="1">
      <c r="A7179" s="621"/>
      <c r="B7179" s="621"/>
      <c r="C7179" s="621"/>
      <c r="D7179" s="621"/>
      <c r="E7179" s="621"/>
      <c r="F7179" s="621"/>
    </row>
    <row r="7180" spans="1:6" ht="18" hidden="1" customHeight="1">
      <c r="A7180" s="621"/>
      <c r="B7180" s="621"/>
      <c r="C7180" s="621"/>
      <c r="D7180" s="621"/>
      <c r="E7180" s="621"/>
      <c r="F7180" s="621"/>
    </row>
    <row r="7181" spans="1:6" ht="18" hidden="1" customHeight="1">
      <c r="A7181" s="621"/>
      <c r="B7181" s="621"/>
      <c r="C7181" s="621"/>
      <c r="D7181" s="621"/>
      <c r="E7181" s="621"/>
      <c r="F7181" s="621"/>
    </row>
    <row r="7182" spans="1:6" ht="18" hidden="1" customHeight="1">
      <c r="A7182" s="621"/>
      <c r="B7182" s="621"/>
      <c r="C7182" s="621"/>
      <c r="D7182" s="621"/>
      <c r="E7182" s="621"/>
      <c r="F7182" s="621"/>
    </row>
    <row r="7183" spans="1:6" ht="18" hidden="1" customHeight="1">
      <c r="A7183" s="621"/>
      <c r="B7183" s="621"/>
      <c r="C7183" s="621"/>
      <c r="D7183" s="621"/>
      <c r="E7183" s="621"/>
      <c r="F7183" s="621"/>
    </row>
    <row r="7184" spans="1:6" ht="18" hidden="1" customHeight="1">
      <c r="A7184" s="621"/>
      <c r="B7184" s="621"/>
      <c r="C7184" s="621"/>
      <c r="D7184" s="621"/>
      <c r="E7184" s="621"/>
      <c r="F7184" s="621"/>
    </row>
    <row r="7185" spans="1:6" ht="18" hidden="1" customHeight="1">
      <c r="A7185" s="621"/>
      <c r="B7185" s="621"/>
      <c r="C7185" s="621"/>
      <c r="D7185" s="621"/>
      <c r="E7185" s="621"/>
      <c r="F7185" s="621"/>
    </row>
    <row r="7186" spans="1:6" ht="18" hidden="1" customHeight="1">
      <c r="A7186" s="621"/>
      <c r="B7186" s="621"/>
      <c r="C7186" s="621"/>
      <c r="D7186" s="621"/>
      <c r="E7186" s="621"/>
      <c r="F7186" s="621"/>
    </row>
    <row r="7187" spans="1:6" ht="18" hidden="1" customHeight="1">
      <c r="A7187" s="621"/>
      <c r="B7187" s="621"/>
      <c r="C7187" s="621"/>
      <c r="D7187" s="621"/>
      <c r="E7187" s="621"/>
      <c r="F7187" s="621"/>
    </row>
    <row r="7188" spans="1:6" ht="18" hidden="1" customHeight="1">
      <c r="A7188" s="621"/>
      <c r="B7188" s="621"/>
      <c r="C7188" s="621"/>
      <c r="D7188" s="621"/>
      <c r="E7188" s="621"/>
      <c r="F7188" s="621"/>
    </row>
    <row r="7189" spans="1:6" ht="18" hidden="1" customHeight="1">
      <c r="A7189" s="621"/>
      <c r="B7189" s="621"/>
      <c r="C7189" s="621"/>
      <c r="D7189" s="621"/>
      <c r="E7189" s="621"/>
      <c r="F7189" s="621"/>
    </row>
    <row r="7190" spans="1:6" ht="18" hidden="1" customHeight="1">
      <c r="A7190" s="621"/>
      <c r="B7190" s="621"/>
      <c r="C7190" s="621"/>
      <c r="D7190" s="621"/>
      <c r="E7190" s="621"/>
      <c r="F7190" s="621"/>
    </row>
    <row r="7191" spans="1:6" ht="18" hidden="1" customHeight="1">
      <c r="A7191" s="621"/>
      <c r="B7191" s="621"/>
      <c r="C7191" s="621"/>
      <c r="D7191" s="621"/>
      <c r="E7191" s="621"/>
      <c r="F7191" s="621"/>
    </row>
    <row r="7192" spans="1:6" ht="18" hidden="1" customHeight="1">
      <c r="A7192" s="621"/>
      <c r="B7192" s="621"/>
      <c r="C7192" s="621"/>
      <c r="D7192" s="621"/>
      <c r="E7192" s="621"/>
      <c r="F7192" s="621"/>
    </row>
    <row r="7193" spans="1:6" ht="18" hidden="1" customHeight="1">
      <c r="A7193" s="621"/>
      <c r="B7193" s="621"/>
      <c r="C7193" s="621"/>
      <c r="D7193" s="621"/>
      <c r="E7193" s="621"/>
      <c r="F7193" s="621"/>
    </row>
    <row r="7194" spans="1:6" ht="18" hidden="1" customHeight="1">
      <c r="A7194" s="621"/>
      <c r="B7194" s="621"/>
      <c r="C7194" s="621"/>
      <c r="D7194" s="621"/>
      <c r="E7194" s="621"/>
      <c r="F7194" s="621"/>
    </row>
    <row r="7195" spans="1:6" ht="18" hidden="1" customHeight="1">
      <c r="A7195" s="621"/>
      <c r="B7195" s="621"/>
      <c r="C7195" s="621"/>
      <c r="D7195" s="621"/>
      <c r="E7195" s="621"/>
      <c r="F7195" s="621"/>
    </row>
    <row r="7196" spans="1:6" ht="18" hidden="1" customHeight="1">
      <c r="A7196" s="621"/>
      <c r="B7196" s="621"/>
      <c r="C7196" s="621"/>
      <c r="D7196" s="621"/>
      <c r="E7196" s="621"/>
      <c r="F7196" s="621"/>
    </row>
    <row r="7197" spans="1:6" ht="18" hidden="1" customHeight="1">
      <c r="A7197" s="621"/>
      <c r="B7197" s="621"/>
      <c r="C7197" s="621"/>
      <c r="D7197" s="621"/>
      <c r="E7197" s="621"/>
      <c r="F7197" s="621"/>
    </row>
    <row r="7198" spans="1:6" ht="18" hidden="1" customHeight="1">
      <c r="A7198" s="621"/>
      <c r="B7198" s="621"/>
      <c r="C7198" s="621"/>
      <c r="D7198" s="621"/>
      <c r="E7198" s="621"/>
      <c r="F7198" s="621"/>
    </row>
    <row r="7199" spans="1:6" ht="18" hidden="1" customHeight="1">
      <c r="A7199" s="621"/>
      <c r="B7199" s="621"/>
      <c r="C7199" s="621"/>
      <c r="D7199" s="621"/>
      <c r="E7199" s="621"/>
      <c r="F7199" s="621"/>
    </row>
    <row r="7200" spans="1:6" ht="18" hidden="1" customHeight="1">
      <c r="A7200" s="621"/>
      <c r="B7200" s="621"/>
      <c r="C7200" s="621"/>
      <c r="D7200" s="621"/>
      <c r="E7200" s="621"/>
      <c r="F7200" s="621"/>
    </row>
    <row r="7201" spans="1:6" ht="18" hidden="1" customHeight="1">
      <c r="A7201" s="621"/>
      <c r="B7201" s="621"/>
      <c r="C7201" s="621"/>
      <c r="D7201" s="621"/>
      <c r="E7201" s="621"/>
      <c r="F7201" s="621"/>
    </row>
    <row r="7202" spans="1:6" ht="18" hidden="1" customHeight="1">
      <c r="A7202" s="621"/>
      <c r="B7202" s="621"/>
      <c r="C7202" s="621"/>
      <c r="D7202" s="621"/>
      <c r="E7202" s="621"/>
      <c r="F7202" s="621"/>
    </row>
    <row r="7203" spans="1:6" ht="18" hidden="1" customHeight="1">
      <c r="A7203" s="621"/>
      <c r="B7203" s="621"/>
      <c r="C7203" s="621"/>
      <c r="D7203" s="621"/>
      <c r="E7203" s="621"/>
      <c r="F7203" s="621"/>
    </row>
    <row r="7204" spans="1:6" ht="18" hidden="1" customHeight="1">
      <c r="A7204" s="621"/>
      <c r="B7204" s="621"/>
      <c r="C7204" s="621"/>
      <c r="D7204" s="621"/>
      <c r="E7204" s="621"/>
      <c r="F7204" s="621"/>
    </row>
    <row r="7205" spans="1:6" ht="18" hidden="1" customHeight="1">
      <c r="A7205" s="621"/>
      <c r="B7205" s="621"/>
      <c r="C7205" s="621"/>
      <c r="D7205" s="621"/>
      <c r="E7205" s="621"/>
      <c r="F7205" s="621"/>
    </row>
    <row r="7206" spans="1:6" ht="18" hidden="1" customHeight="1">
      <c r="A7206" s="621"/>
      <c r="B7206" s="621"/>
      <c r="C7206" s="621"/>
      <c r="D7206" s="621"/>
      <c r="E7206" s="621"/>
      <c r="F7206" s="621"/>
    </row>
    <row r="7207" spans="1:6" ht="18" hidden="1" customHeight="1">
      <c r="A7207" s="621"/>
      <c r="B7207" s="621"/>
      <c r="C7207" s="621"/>
      <c r="D7207" s="621"/>
      <c r="E7207" s="621"/>
      <c r="F7207" s="621"/>
    </row>
    <row r="7208" spans="1:6" ht="18" hidden="1" customHeight="1">
      <c r="A7208" s="621"/>
      <c r="B7208" s="621"/>
      <c r="C7208" s="621"/>
      <c r="D7208" s="621"/>
      <c r="E7208" s="621"/>
      <c r="F7208" s="621"/>
    </row>
    <row r="7209" spans="1:6" ht="18" hidden="1" customHeight="1">
      <c r="A7209" s="621"/>
      <c r="B7209" s="621"/>
      <c r="C7209" s="621"/>
      <c r="D7209" s="621"/>
      <c r="E7209" s="621"/>
      <c r="F7209" s="621"/>
    </row>
    <row r="7210" spans="1:6" ht="18" hidden="1" customHeight="1">
      <c r="A7210" s="621"/>
      <c r="B7210" s="621"/>
      <c r="C7210" s="621"/>
      <c r="D7210" s="621"/>
      <c r="E7210" s="621"/>
      <c r="F7210" s="621"/>
    </row>
    <row r="7211" spans="1:6" ht="18" hidden="1" customHeight="1">
      <c r="A7211" s="621"/>
      <c r="B7211" s="621"/>
      <c r="C7211" s="621"/>
      <c r="D7211" s="621"/>
      <c r="E7211" s="621"/>
      <c r="F7211" s="621"/>
    </row>
    <row r="7212" spans="1:6" ht="18" hidden="1" customHeight="1">
      <c r="A7212" s="621"/>
      <c r="B7212" s="621"/>
      <c r="C7212" s="621"/>
      <c r="D7212" s="621"/>
      <c r="E7212" s="621"/>
      <c r="F7212" s="621"/>
    </row>
    <row r="7213" spans="1:6" ht="18" hidden="1" customHeight="1">
      <c r="A7213" s="621"/>
      <c r="B7213" s="621"/>
      <c r="C7213" s="621"/>
      <c r="D7213" s="621"/>
      <c r="E7213" s="621"/>
      <c r="F7213" s="621"/>
    </row>
    <row r="7214" spans="1:6" ht="18" hidden="1" customHeight="1">
      <c r="A7214" s="621"/>
      <c r="B7214" s="621"/>
      <c r="C7214" s="621"/>
      <c r="D7214" s="621"/>
      <c r="E7214" s="621"/>
      <c r="F7214" s="621"/>
    </row>
    <row r="7215" spans="1:6" ht="18" hidden="1" customHeight="1">
      <c r="A7215" s="621"/>
      <c r="B7215" s="621"/>
      <c r="C7215" s="621"/>
      <c r="D7215" s="621"/>
      <c r="E7215" s="621"/>
      <c r="F7215" s="621"/>
    </row>
    <row r="7216" spans="1:6" ht="18" hidden="1" customHeight="1">
      <c r="A7216" s="621"/>
      <c r="B7216" s="621"/>
      <c r="C7216" s="621"/>
      <c r="D7216" s="621"/>
      <c r="E7216" s="621"/>
      <c r="F7216" s="621"/>
    </row>
    <row r="7217" spans="1:6" ht="18" hidden="1" customHeight="1">
      <c r="A7217" s="621"/>
      <c r="B7217" s="621"/>
      <c r="C7217" s="621"/>
      <c r="D7217" s="621"/>
      <c r="E7217" s="621"/>
      <c r="F7217" s="621"/>
    </row>
    <row r="7218" spans="1:6" ht="18" hidden="1" customHeight="1">
      <c r="A7218" s="621"/>
      <c r="B7218" s="621"/>
      <c r="C7218" s="621"/>
      <c r="D7218" s="621"/>
      <c r="E7218" s="621"/>
      <c r="F7218" s="621"/>
    </row>
    <row r="7219" spans="1:6" ht="18" hidden="1" customHeight="1">
      <c r="A7219" s="621"/>
      <c r="B7219" s="621"/>
      <c r="C7219" s="621"/>
      <c r="D7219" s="621"/>
      <c r="E7219" s="621"/>
      <c r="F7219" s="621"/>
    </row>
    <row r="7220" spans="1:6" ht="18" hidden="1" customHeight="1">
      <c r="A7220" s="621"/>
      <c r="B7220" s="621"/>
      <c r="C7220" s="621"/>
      <c r="D7220" s="621"/>
      <c r="E7220" s="621"/>
      <c r="F7220" s="621"/>
    </row>
    <row r="7221" spans="1:6" ht="18" hidden="1" customHeight="1">
      <c r="A7221" s="621"/>
      <c r="B7221" s="621"/>
      <c r="C7221" s="621"/>
      <c r="D7221" s="621"/>
      <c r="E7221" s="621"/>
      <c r="F7221" s="621"/>
    </row>
    <row r="7222" spans="1:6" ht="18" hidden="1" customHeight="1">
      <c r="A7222" s="621"/>
      <c r="B7222" s="621"/>
      <c r="C7222" s="621"/>
      <c r="D7222" s="621"/>
      <c r="E7222" s="621"/>
      <c r="F7222" s="621"/>
    </row>
    <row r="7223" spans="1:6" ht="18" hidden="1" customHeight="1">
      <c r="A7223" s="621"/>
      <c r="B7223" s="621"/>
      <c r="C7223" s="621"/>
      <c r="D7223" s="621"/>
      <c r="E7223" s="621"/>
      <c r="F7223" s="621"/>
    </row>
    <row r="7224" spans="1:6" ht="18" hidden="1" customHeight="1">
      <c r="A7224" s="621"/>
      <c r="B7224" s="621"/>
      <c r="C7224" s="621"/>
      <c r="D7224" s="621"/>
      <c r="E7224" s="621"/>
      <c r="F7224" s="621"/>
    </row>
    <row r="7225" spans="1:6" ht="18" hidden="1" customHeight="1">
      <c r="A7225" s="621"/>
      <c r="B7225" s="621"/>
      <c r="C7225" s="621"/>
      <c r="D7225" s="621"/>
      <c r="E7225" s="621"/>
      <c r="F7225" s="621"/>
    </row>
    <row r="7226" spans="1:6" ht="18" hidden="1" customHeight="1">
      <c r="A7226" s="621"/>
      <c r="B7226" s="621"/>
      <c r="C7226" s="621"/>
      <c r="D7226" s="621"/>
      <c r="E7226" s="621"/>
      <c r="F7226" s="621"/>
    </row>
    <row r="7227" spans="1:6" ht="18" hidden="1" customHeight="1">
      <c r="A7227" s="621"/>
      <c r="B7227" s="621"/>
      <c r="C7227" s="621"/>
      <c r="D7227" s="621"/>
      <c r="E7227" s="621"/>
      <c r="F7227" s="621"/>
    </row>
    <row r="7228" spans="1:6" ht="18" hidden="1" customHeight="1">
      <c r="A7228" s="621"/>
      <c r="B7228" s="621"/>
      <c r="C7228" s="621"/>
      <c r="D7228" s="621"/>
      <c r="E7228" s="621"/>
      <c r="F7228" s="621"/>
    </row>
    <row r="7229" spans="1:6" ht="18" hidden="1" customHeight="1">
      <c r="A7229" s="621"/>
      <c r="B7229" s="621"/>
      <c r="C7229" s="621"/>
      <c r="D7229" s="621"/>
      <c r="E7229" s="621"/>
      <c r="F7229" s="621"/>
    </row>
    <row r="7230" spans="1:6" ht="18" hidden="1" customHeight="1">
      <c r="A7230" s="621"/>
      <c r="B7230" s="621"/>
      <c r="C7230" s="621"/>
      <c r="D7230" s="621"/>
      <c r="E7230" s="621"/>
      <c r="F7230" s="621"/>
    </row>
    <row r="7231" spans="1:6" ht="18" hidden="1" customHeight="1">
      <c r="A7231" s="621"/>
      <c r="B7231" s="621"/>
      <c r="C7231" s="621"/>
      <c r="D7231" s="621"/>
      <c r="E7231" s="621"/>
      <c r="F7231" s="621"/>
    </row>
    <row r="7232" spans="1:6" ht="18" hidden="1" customHeight="1">
      <c r="A7232" s="621"/>
      <c r="B7232" s="621"/>
      <c r="C7232" s="621"/>
      <c r="D7232" s="621"/>
      <c r="E7232" s="621"/>
      <c r="F7232" s="621"/>
    </row>
    <row r="7233" spans="1:6" ht="18" hidden="1" customHeight="1">
      <c r="A7233" s="621"/>
      <c r="B7233" s="621"/>
      <c r="C7233" s="621"/>
      <c r="D7233" s="621"/>
      <c r="E7233" s="621"/>
      <c r="F7233" s="621"/>
    </row>
    <row r="7234" spans="1:6" ht="18" hidden="1" customHeight="1">
      <c r="A7234" s="621"/>
      <c r="B7234" s="621"/>
      <c r="C7234" s="621"/>
      <c r="D7234" s="621"/>
      <c r="E7234" s="621"/>
      <c r="F7234" s="621"/>
    </row>
    <row r="7235" spans="1:6" ht="18" hidden="1" customHeight="1">
      <c r="A7235" s="621"/>
      <c r="B7235" s="621"/>
      <c r="C7235" s="621"/>
      <c r="D7235" s="621"/>
      <c r="E7235" s="621"/>
      <c r="F7235" s="621"/>
    </row>
    <row r="7236" spans="1:6" ht="18" hidden="1" customHeight="1">
      <c r="A7236" s="621"/>
      <c r="B7236" s="621"/>
      <c r="C7236" s="621"/>
      <c r="D7236" s="621"/>
      <c r="E7236" s="621"/>
      <c r="F7236" s="621"/>
    </row>
    <row r="7237" spans="1:6" ht="18" hidden="1" customHeight="1">
      <c r="A7237" s="621"/>
      <c r="B7237" s="621"/>
      <c r="C7237" s="621"/>
      <c r="D7237" s="621"/>
      <c r="E7237" s="621"/>
      <c r="F7237" s="621"/>
    </row>
    <row r="7238" spans="1:6" ht="18" hidden="1" customHeight="1">
      <c r="A7238" s="621"/>
      <c r="B7238" s="621"/>
      <c r="C7238" s="621"/>
      <c r="D7238" s="621"/>
      <c r="E7238" s="621"/>
      <c r="F7238" s="621"/>
    </row>
    <row r="7239" spans="1:6" ht="18" hidden="1" customHeight="1">
      <c r="A7239" s="621"/>
      <c r="B7239" s="621"/>
      <c r="C7239" s="621"/>
      <c r="D7239" s="621"/>
      <c r="E7239" s="621"/>
      <c r="F7239" s="621"/>
    </row>
    <row r="7240" spans="1:6" ht="18" hidden="1" customHeight="1">
      <c r="A7240" s="621"/>
      <c r="B7240" s="621"/>
      <c r="C7240" s="621"/>
      <c r="D7240" s="621"/>
      <c r="E7240" s="621"/>
      <c r="F7240" s="621"/>
    </row>
    <row r="7241" spans="1:6" ht="18" hidden="1" customHeight="1">
      <c r="A7241" s="621"/>
      <c r="B7241" s="621"/>
      <c r="C7241" s="621"/>
      <c r="D7241" s="621"/>
      <c r="E7241" s="621"/>
      <c r="F7241" s="621"/>
    </row>
    <row r="7242" spans="1:6" ht="18" hidden="1" customHeight="1">
      <c r="A7242" s="621"/>
      <c r="B7242" s="621"/>
      <c r="C7242" s="621"/>
      <c r="D7242" s="621"/>
      <c r="E7242" s="621"/>
      <c r="F7242" s="621"/>
    </row>
    <row r="7243" spans="1:6" ht="18" hidden="1" customHeight="1">
      <c r="A7243" s="621"/>
      <c r="B7243" s="621"/>
      <c r="C7243" s="621"/>
      <c r="D7243" s="621"/>
      <c r="E7243" s="621"/>
      <c r="F7243" s="621"/>
    </row>
    <row r="7244" spans="1:6" ht="18" hidden="1" customHeight="1">
      <c r="A7244" s="621"/>
      <c r="B7244" s="621"/>
      <c r="C7244" s="621"/>
      <c r="D7244" s="621"/>
      <c r="E7244" s="621"/>
      <c r="F7244" s="621"/>
    </row>
    <row r="7245" spans="1:6" ht="18" hidden="1" customHeight="1">
      <c r="A7245" s="621"/>
      <c r="B7245" s="621"/>
      <c r="C7245" s="621"/>
      <c r="D7245" s="621"/>
      <c r="E7245" s="621"/>
      <c r="F7245" s="621"/>
    </row>
    <row r="7246" spans="1:6" ht="18" hidden="1" customHeight="1">
      <c r="A7246" s="621"/>
      <c r="B7246" s="621"/>
      <c r="C7246" s="621"/>
      <c r="D7246" s="621"/>
      <c r="E7246" s="621"/>
      <c r="F7246" s="621"/>
    </row>
    <row r="7247" spans="1:6" ht="18" hidden="1" customHeight="1">
      <c r="A7247" s="621"/>
      <c r="B7247" s="621"/>
      <c r="C7247" s="621"/>
      <c r="D7247" s="621"/>
      <c r="E7247" s="621"/>
      <c r="F7247" s="621"/>
    </row>
    <row r="7248" spans="1:6" ht="18" hidden="1" customHeight="1">
      <c r="A7248" s="621"/>
      <c r="B7248" s="621"/>
      <c r="C7248" s="621"/>
      <c r="D7248" s="621"/>
      <c r="E7248" s="621"/>
      <c r="F7248" s="621"/>
    </row>
    <row r="7249" spans="1:6" ht="18" hidden="1" customHeight="1">
      <c r="A7249" s="621"/>
      <c r="B7249" s="621"/>
      <c r="C7249" s="621"/>
      <c r="D7249" s="621"/>
      <c r="E7249" s="621"/>
      <c r="F7249" s="621"/>
    </row>
    <row r="7250" spans="1:6" ht="18" hidden="1" customHeight="1">
      <c r="A7250" s="621"/>
      <c r="B7250" s="621"/>
      <c r="C7250" s="621"/>
      <c r="D7250" s="621"/>
      <c r="E7250" s="621"/>
      <c r="F7250" s="621"/>
    </row>
    <row r="7251" spans="1:6" ht="18" hidden="1" customHeight="1">
      <c r="A7251" s="621"/>
      <c r="B7251" s="621"/>
      <c r="C7251" s="621"/>
      <c r="D7251" s="621"/>
      <c r="E7251" s="621"/>
      <c r="F7251" s="621"/>
    </row>
    <row r="7252" spans="1:6" ht="18" hidden="1" customHeight="1">
      <c r="A7252" s="621"/>
      <c r="B7252" s="621"/>
      <c r="C7252" s="621"/>
      <c r="D7252" s="621"/>
      <c r="E7252" s="621"/>
      <c r="F7252" s="621"/>
    </row>
    <row r="7253" spans="1:6" ht="18" hidden="1" customHeight="1">
      <c r="A7253" s="621"/>
      <c r="B7253" s="621"/>
      <c r="C7253" s="621"/>
      <c r="D7253" s="621"/>
      <c r="E7253" s="621"/>
      <c r="F7253" s="621"/>
    </row>
    <row r="7254" spans="1:6" ht="18" hidden="1" customHeight="1">
      <c r="A7254" s="621"/>
      <c r="B7254" s="621"/>
      <c r="C7254" s="621"/>
      <c r="D7254" s="621"/>
      <c r="E7254" s="621"/>
      <c r="F7254" s="621"/>
    </row>
    <row r="7255" spans="1:6" ht="18" hidden="1" customHeight="1">
      <c r="A7255" s="621"/>
      <c r="B7255" s="621"/>
      <c r="C7255" s="621"/>
      <c r="D7255" s="621"/>
      <c r="E7255" s="621"/>
      <c r="F7255" s="621"/>
    </row>
    <row r="7256" spans="1:6" ht="18" hidden="1" customHeight="1">
      <c r="A7256" s="621"/>
      <c r="B7256" s="621"/>
      <c r="C7256" s="621"/>
      <c r="D7256" s="621"/>
      <c r="E7256" s="621"/>
      <c r="F7256" s="621"/>
    </row>
    <row r="7257" spans="1:6" ht="18" hidden="1" customHeight="1">
      <c r="A7257" s="621"/>
      <c r="B7257" s="621"/>
      <c r="C7257" s="621"/>
      <c r="D7257" s="621"/>
      <c r="E7257" s="621"/>
      <c r="F7257" s="621"/>
    </row>
    <row r="7258" spans="1:6" ht="18" hidden="1" customHeight="1">
      <c r="A7258" s="621"/>
      <c r="B7258" s="621"/>
      <c r="C7258" s="621"/>
      <c r="D7258" s="621"/>
      <c r="E7258" s="621"/>
      <c r="F7258" s="621"/>
    </row>
    <row r="7259" spans="1:6" ht="18" hidden="1" customHeight="1">
      <c r="A7259" s="621"/>
      <c r="B7259" s="621"/>
      <c r="C7259" s="621"/>
      <c r="D7259" s="621"/>
      <c r="E7259" s="621"/>
      <c r="F7259" s="621"/>
    </row>
    <row r="7260" spans="1:6" ht="18" hidden="1" customHeight="1">
      <c r="A7260" s="621"/>
      <c r="B7260" s="621"/>
      <c r="C7260" s="621"/>
      <c r="D7260" s="621"/>
      <c r="E7260" s="621"/>
      <c r="F7260" s="621"/>
    </row>
    <row r="7261" spans="1:6" ht="18" hidden="1" customHeight="1">
      <c r="A7261" s="621"/>
      <c r="B7261" s="621"/>
      <c r="C7261" s="621"/>
      <c r="D7261" s="621"/>
      <c r="E7261" s="621"/>
      <c r="F7261" s="621"/>
    </row>
    <row r="7262" spans="1:6" ht="18" hidden="1" customHeight="1">
      <c r="A7262" s="621"/>
      <c r="B7262" s="621"/>
      <c r="C7262" s="621"/>
      <c r="D7262" s="621"/>
      <c r="E7262" s="621"/>
      <c r="F7262" s="621"/>
    </row>
    <row r="7263" spans="1:6" ht="18" hidden="1" customHeight="1">
      <c r="A7263" s="621"/>
      <c r="B7263" s="621"/>
      <c r="C7263" s="621"/>
      <c r="D7263" s="621"/>
      <c r="E7263" s="621"/>
      <c r="F7263" s="621"/>
    </row>
    <row r="7264" spans="1:6" ht="18" hidden="1" customHeight="1">
      <c r="A7264" s="621"/>
      <c r="B7264" s="621"/>
      <c r="C7264" s="621"/>
      <c r="D7264" s="621"/>
      <c r="E7264" s="621"/>
      <c r="F7264" s="621"/>
    </row>
    <row r="7265" spans="1:6" ht="18" hidden="1" customHeight="1">
      <c r="A7265" s="621"/>
      <c r="B7265" s="621"/>
      <c r="C7265" s="621"/>
      <c r="D7265" s="621"/>
      <c r="E7265" s="621"/>
      <c r="F7265" s="621"/>
    </row>
    <row r="7266" spans="1:6" ht="18" hidden="1" customHeight="1">
      <c r="A7266" s="621"/>
      <c r="B7266" s="621"/>
      <c r="C7266" s="621"/>
      <c r="D7266" s="621"/>
      <c r="E7266" s="621"/>
      <c r="F7266" s="621"/>
    </row>
    <row r="7267" spans="1:6" ht="18" hidden="1" customHeight="1">
      <c r="A7267" s="621"/>
      <c r="B7267" s="621"/>
      <c r="C7267" s="621"/>
      <c r="D7267" s="621"/>
      <c r="E7267" s="621"/>
      <c r="F7267" s="621"/>
    </row>
    <row r="7268" spans="1:6" ht="18" hidden="1" customHeight="1">
      <c r="A7268" s="621"/>
      <c r="B7268" s="621"/>
      <c r="C7268" s="621"/>
      <c r="D7268" s="621"/>
      <c r="E7268" s="621"/>
      <c r="F7268" s="621"/>
    </row>
    <row r="7269" spans="1:6" ht="18" hidden="1" customHeight="1">
      <c r="A7269" s="621"/>
      <c r="B7269" s="621"/>
      <c r="C7269" s="621"/>
      <c r="D7269" s="621"/>
      <c r="E7269" s="621"/>
      <c r="F7269" s="621"/>
    </row>
    <row r="7270" spans="1:6" ht="18" hidden="1" customHeight="1">
      <c r="A7270" s="621"/>
      <c r="B7270" s="621"/>
      <c r="C7270" s="621"/>
      <c r="D7270" s="621"/>
      <c r="E7270" s="621"/>
      <c r="F7270" s="621"/>
    </row>
    <row r="7271" spans="1:6" ht="18" hidden="1" customHeight="1">
      <c r="A7271" s="621"/>
      <c r="B7271" s="621"/>
      <c r="C7271" s="621"/>
      <c r="D7271" s="621"/>
      <c r="E7271" s="621"/>
      <c r="F7271" s="621"/>
    </row>
    <row r="7272" spans="1:6" ht="18" hidden="1" customHeight="1">
      <c r="A7272" s="621"/>
      <c r="B7272" s="621"/>
      <c r="C7272" s="621"/>
      <c r="D7272" s="621"/>
      <c r="E7272" s="621"/>
      <c r="F7272" s="621"/>
    </row>
    <row r="7273" spans="1:6" ht="18" hidden="1" customHeight="1">
      <c r="A7273" s="621"/>
      <c r="B7273" s="621"/>
      <c r="C7273" s="621"/>
      <c r="D7273" s="621"/>
      <c r="E7273" s="621"/>
      <c r="F7273" s="621"/>
    </row>
    <row r="7274" spans="1:6" ht="18" hidden="1" customHeight="1">
      <c r="A7274" s="621"/>
      <c r="B7274" s="621"/>
      <c r="C7274" s="621"/>
      <c r="D7274" s="621"/>
      <c r="E7274" s="621"/>
      <c r="F7274" s="621"/>
    </row>
    <row r="7275" spans="1:6" ht="18" hidden="1" customHeight="1">
      <c r="A7275" s="621"/>
      <c r="B7275" s="621"/>
      <c r="C7275" s="621"/>
      <c r="D7275" s="621"/>
      <c r="E7275" s="621"/>
      <c r="F7275" s="621"/>
    </row>
    <row r="7276" spans="1:6" ht="18" hidden="1" customHeight="1">
      <c r="A7276" s="621"/>
      <c r="B7276" s="621"/>
      <c r="C7276" s="621"/>
      <c r="D7276" s="621"/>
      <c r="E7276" s="621"/>
      <c r="F7276" s="621"/>
    </row>
    <row r="7277" spans="1:6" ht="18" hidden="1" customHeight="1">
      <c r="A7277" s="621"/>
      <c r="B7277" s="621"/>
      <c r="C7277" s="621"/>
      <c r="D7277" s="621"/>
      <c r="E7277" s="621"/>
      <c r="F7277" s="621"/>
    </row>
    <row r="7278" spans="1:6" ht="18" hidden="1" customHeight="1">
      <c r="A7278" s="621"/>
      <c r="B7278" s="621"/>
      <c r="C7278" s="621"/>
      <c r="D7278" s="621"/>
      <c r="E7278" s="621"/>
      <c r="F7278" s="621"/>
    </row>
    <row r="7279" spans="1:6" ht="18" hidden="1" customHeight="1">
      <c r="A7279" s="621"/>
      <c r="B7279" s="621"/>
      <c r="C7279" s="621"/>
      <c r="D7279" s="621"/>
      <c r="E7279" s="621"/>
      <c r="F7279" s="621"/>
    </row>
    <row r="7280" spans="1:6" ht="18" hidden="1" customHeight="1">
      <c r="A7280" s="621"/>
      <c r="B7280" s="621"/>
      <c r="C7280" s="621"/>
      <c r="D7280" s="621"/>
      <c r="E7280" s="621"/>
      <c r="F7280" s="621"/>
    </row>
    <row r="7281" spans="1:6" ht="18" hidden="1" customHeight="1">
      <c r="A7281" s="621"/>
      <c r="B7281" s="621"/>
      <c r="C7281" s="621"/>
      <c r="D7281" s="621"/>
      <c r="E7281" s="621"/>
      <c r="F7281" s="621"/>
    </row>
    <row r="7282" spans="1:6" ht="18" hidden="1" customHeight="1">
      <c r="A7282" s="621"/>
      <c r="B7282" s="621"/>
      <c r="C7282" s="621"/>
      <c r="D7282" s="621"/>
      <c r="E7282" s="621"/>
      <c r="F7282" s="621"/>
    </row>
    <row r="7283" spans="1:6" ht="18" hidden="1" customHeight="1">
      <c r="A7283" s="621"/>
      <c r="B7283" s="621"/>
      <c r="C7283" s="621"/>
      <c r="D7283" s="621"/>
      <c r="E7283" s="621"/>
      <c r="F7283" s="621"/>
    </row>
    <row r="7284" spans="1:6" ht="18" hidden="1" customHeight="1">
      <c r="A7284" s="621"/>
      <c r="B7284" s="621"/>
      <c r="C7284" s="621"/>
      <c r="D7284" s="621"/>
      <c r="E7284" s="621"/>
      <c r="F7284" s="621"/>
    </row>
    <row r="7285" spans="1:6" ht="18" hidden="1" customHeight="1">
      <c r="A7285" s="621"/>
      <c r="B7285" s="621"/>
      <c r="C7285" s="621"/>
      <c r="D7285" s="621"/>
      <c r="E7285" s="621"/>
      <c r="F7285" s="621"/>
    </row>
    <row r="7286" spans="1:6" ht="18" hidden="1" customHeight="1">
      <c r="A7286" s="621"/>
      <c r="B7286" s="621"/>
      <c r="C7286" s="621"/>
      <c r="D7286" s="621"/>
      <c r="E7286" s="621"/>
      <c r="F7286" s="621"/>
    </row>
    <row r="7287" spans="1:6" ht="18" hidden="1" customHeight="1">
      <c r="A7287" s="621"/>
      <c r="B7287" s="621"/>
      <c r="C7287" s="621"/>
      <c r="D7287" s="621"/>
      <c r="E7287" s="621"/>
      <c r="F7287" s="621"/>
    </row>
    <row r="7288" spans="1:6" ht="18" hidden="1" customHeight="1">
      <c r="A7288" s="621"/>
      <c r="B7288" s="621"/>
      <c r="C7288" s="621"/>
      <c r="D7288" s="621"/>
      <c r="E7288" s="621"/>
      <c r="F7288" s="621"/>
    </row>
    <row r="7289" spans="1:6" ht="18" hidden="1" customHeight="1">
      <c r="A7289" s="621"/>
      <c r="B7289" s="621"/>
      <c r="C7289" s="621"/>
      <c r="D7289" s="621"/>
      <c r="E7289" s="621"/>
      <c r="F7289" s="621"/>
    </row>
    <row r="7290" spans="1:6" ht="18" hidden="1" customHeight="1">
      <c r="A7290" s="621"/>
      <c r="B7290" s="621"/>
      <c r="C7290" s="621"/>
      <c r="D7290" s="621"/>
      <c r="E7290" s="621"/>
      <c r="F7290" s="621"/>
    </row>
    <row r="7291" spans="1:6" ht="18" hidden="1" customHeight="1">
      <c r="A7291" s="621"/>
      <c r="B7291" s="621"/>
      <c r="C7291" s="621"/>
      <c r="D7291" s="621"/>
      <c r="E7291" s="621"/>
      <c r="F7291" s="621"/>
    </row>
    <row r="7292" spans="1:6" ht="18" hidden="1" customHeight="1">
      <c r="A7292" s="621"/>
      <c r="B7292" s="621"/>
      <c r="C7292" s="621"/>
      <c r="D7292" s="621"/>
      <c r="E7292" s="621"/>
      <c r="F7292" s="621"/>
    </row>
    <row r="7293" spans="1:6" ht="18" hidden="1" customHeight="1">
      <c r="A7293" s="621"/>
      <c r="B7293" s="621"/>
      <c r="C7293" s="621"/>
      <c r="D7293" s="621"/>
      <c r="E7293" s="621"/>
      <c r="F7293" s="621"/>
    </row>
    <row r="7294" spans="1:6" ht="18" hidden="1" customHeight="1">
      <c r="A7294" s="621"/>
      <c r="B7294" s="621"/>
      <c r="C7294" s="621"/>
      <c r="D7294" s="621"/>
      <c r="E7294" s="621"/>
      <c r="F7294" s="621"/>
    </row>
    <row r="7295" spans="1:6" ht="18" hidden="1" customHeight="1">
      <c r="A7295" s="621"/>
      <c r="B7295" s="621"/>
      <c r="C7295" s="621"/>
      <c r="D7295" s="621"/>
      <c r="E7295" s="621"/>
      <c r="F7295" s="621"/>
    </row>
    <row r="7296" spans="1:6" ht="18" hidden="1" customHeight="1">
      <c r="A7296" s="621"/>
      <c r="B7296" s="621"/>
      <c r="C7296" s="621"/>
      <c r="D7296" s="621"/>
      <c r="E7296" s="621"/>
      <c r="F7296" s="621"/>
    </row>
    <row r="7297" spans="1:6" ht="18" hidden="1" customHeight="1">
      <c r="A7297" s="621"/>
      <c r="B7297" s="621"/>
      <c r="C7297" s="621"/>
      <c r="D7297" s="621"/>
      <c r="E7297" s="621"/>
      <c r="F7297" s="621"/>
    </row>
    <row r="7298" spans="1:6" ht="18" hidden="1" customHeight="1">
      <c r="A7298" s="621"/>
      <c r="B7298" s="621"/>
      <c r="C7298" s="621"/>
      <c r="D7298" s="621"/>
      <c r="E7298" s="621"/>
      <c r="F7298" s="621"/>
    </row>
    <row r="7299" spans="1:6" ht="18" hidden="1" customHeight="1">
      <c r="A7299" s="621"/>
      <c r="B7299" s="621"/>
      <c r="C7299" s="621"/>
      <c r="D7299" s="621"/>
      <c r="E7299" s="621"/>
      <c r="F7299" s="621"/>
    </row>
    <row r="7300" spans="1:6" ht="18" hidden="1" customHeight="1">
      <c r="A7300" s="621"/>
      <c r="B7300" s="621"/>
      <c r="C7300" s="621"/>
      <c r="D7300" s="621"/>
      <c r="E7300" s="621"/>
      <c r="F7300" s="621"/>
    </row>
    <row r="7301" spans="1:6" ht="18" hidden="1" customHeight="1">
      <c r="A7301" s="621"/>
      <c r="B7301" s="621"/>
      <c r="C7301" s="621"/>
      <c r="D7301" s="621"/>
      <c r="E7301" s="621"/>
      <c r="F7301" s="621"/>
    </row>
    <row r="7302" spans="1:6" ht="18" hidden="1" customHeight="1">
      <c r="A7302" s="621"/>
      <c r="B7302" s="621"/>
      <c r="C7302" s="621"/>
      <c r="D7302" s="621"/>
      <c r="E7302" s="621"/>
      <c r="F7302" s="621"/>
    </row>
    <row r="7303" spans="1:6" ht="18" hidden="1" customHeight="1">
      <c r="A7303" s="621"/>
      <c r="B7303" s="621"/>
      <c r="C7303" s="621"/>
      <c r="D7303" s="621"/>
      <c r="E7303" s="621"/>
      <c r="F7303" s="621"/>
    </row>
    <row r="7304" spans="1:6" ht="18" hidden="1" customHeight="1">
      <c r="A7304" s="621"/>
      <c r="B7304" s="621"/>
      <c r="C7304" s="621"/>
      <c r="D7304" s="621"/>
      <c r="E7304" s="621"/>
      <c r="F7304" s="621"/>
    </row>
    <row r="7305" spans="1:6" ht="18" hidden="1" customHeight="1">
      <c r="A7305" s="621"/>
      <c r="B7305" s="621"/>
      <c r="C7305" s="621"/>
      <c r="D7305" s="621"/>
      <c r="E7305" s="621"/>
      <c r="F7305" s="621"/>
    </row>
    <row r="7306" spans="1:6" ht="18" hidden="1" customHeight="1">
      <c r="A7306" s="621"/>
      <c r="B7306" s="621"/>
      <c r="C7306" s="621"/>
      <c r="D7306" s="621"/>
      <c r="E7306" s="621"/>
      <c r="F7306" s="621"/>
    </row>
    <row r="7307" spans="1:6" ht="18" hidden="1" customHeight="1">
      <c r="A7307" s="621"/>
      <c r="B7307" s="621"/>
      <c r="C7307" s="621"/>
      <c r="D7307" s="621"/>
      <c r="E7307" s="621"/>
      <c r="F7307" s="621"/>
    </row>
    <row r="7308" spans="1:6" ht="18" hidden="1" customHeight="1">
      <c r="A7308" s="621"/>
      <c r="B7308" s="621"/>
      <c r="C7308" s="621"/>
      <c r="D7308" s="621"/>
      <c r="E7308" s="621"/>
      <c r="F7308" s="621"/>
    </row>
    <row r="7309" spans="1:6" ht="18" hidden="1" customHeight="1">
      <c r="A7309" s="621"/>
      <c r="B7309" s="621"/>
      <c r="C7309" s="621"/>
      <c r="D7309" s="621"/>
      <c r="E7309" s="621"/>
      <c r="F7309" s="621"/>
    </row>
    <row r="7310" spans="1:6" ht="18" hidden="1" customHeight="1">
      <c r="A7310" s="621"/>
      <c r="B7310" s="621"/>
      <c r="C7310" s="621"/>
      <c r="D7310" s="621"/>
      <c r="E7310" s="621"/>
      <c r="F7310" s="621"/>
    </row>
    <row r="7311" spans="1:6" ht="18" hidden="1" customHeight="1">
      <c r="A7311" s="621"/>
      <c r="B7311" s="621"/>
      <c r="C7311" s="621"/>
      <c r="D7311" s="621"/>
      <c r="E7311" s="621"/>
      <c r="F7311" s="621"/>
    </row>
    <row r="7312" spans="1:6" ht="18" hidden="1" customHeight="1">
      <c r="A7312" s="621"/>
      <c r="B7312" s="621"/>
      <c r="C7312" s="621"/>
      <c r="D7312" s="621"/>
      <c r="E7312" s="621"/>
      <c r="F7312" s="621"/>
    </row>
    <row r="7313" spans="1:6" ht="18" hidden="1" customHeight="1">
      <c r="A7313" s="621"/>
      <c r="B7313" s="621"/>
      <c r="C7313" s="621"/>
      <c r="D7313" s="621"/>
      <c r="E7313" s="621"/>
      <c r="F7313" s="621"/>
    </row>
    <row r="7314" spans="1:6" ht="18" hidden="1" customHeight="1">
      <c r="A7314" s="621"/>
      <c r="B7314" s="621"/>
      <c r="C7314" s="621"/>
      <c r="D7314" s="621"/>
      <c r="E7314" s="621"/>
      <c r="F7314" s="621"/>
    </row>
    <row r="7315" spans="1:6" ht="18" hidden="1" customHeight="1">
      <c r="A7315" s="621"/>
      <c r="B7315" s="621"/>
      <c r="C7315" s="621"/>
      <c r="D7315" s="621"/>
      <c r="E7315" s="621"/>
      <c r="F7315" s="621"/>
    </row>
    <row r="7316" spans="1:6" ht="18" hidden="1" customHeight="1">
      <c r="A7316" s="621"/>
      <c r="B7316" s="621"/>
      <c r="C7316" s="621"/>
      <c r="D7316" s="621"/>
      <c r="E7316" s="621"/>
      <c r="F7316" s="621"/>
    </row>
    <row r="7317" spans="1:6" ht="18" hidden="1" customHeight="1">
      <c r="A7317" s="621"/>
      <c r="B7317" s="621"/>
      <c r="C7317" s="621"/>
      <c r="D7317" s="621"/>
      <c r="E7317" s="621"/>
      <c r="F7317" s="621"/>
    </row>
    <row r="7318" spans="1:6" ht="18" hidden="1" customHeight="1">
      <c r="A7318" s="621"/>
      <c r="B7318" s="621"/>
      <c r="C7318" s="621"/>
      <c r="D7318" s="621"/>
      <c r="E7318" s="621"/>
      <c r="F7318" s="621"/>
    </row>
    <row r="7319" spans="1:6" ht="18" hidden="1" customHeight="1">
      <c r="A7319" s="621"/>
      <c r="B7319" s="621"/>
      <c r="C7319" s="621"/>
      <c r="D7319" s="621"/>
      <c r="E7319" s="621"/>
      <c r="F7319" s="621"/>
    </row>
    <row r="7320" spans="1:6" ht="18" hidden="1" customHeight="1">
      <c r="A7320" s="621"/>
      <c r="B7320" s="621"/>
      <c r="C7320" s="621"/>
      <c r="D7320" s="621"/>
      <c r="E7320" s="621"/>
      <c r="F7320" s="621"/>
    </row>
    <row r="7321" spans="1:6" ht="18" hidden="1" customHeight="1">
      <c r="A7321" s="621"/>
      <c r="B7321" s="621"/>
      <c r="C7321" s="621"/>
      <c r="D7321" s="621"/>
      <c r="E7321" s="621"/>
      <c r="F7321" s="621"/>
    </row>
    <row r="7322" spans="1:6" ht="18" hidden="1" customHeight="1">
      <c r="A7322" s="621"/>
      <c r="B7322" s="621"/>
      <c r="C7322" s="621"/>
      <c r="D7322" s="621"/>
      <c r="E7322" s="621"/>
      <c r="F7322" s="621"/>
    </row>
    <row r="7323" spans="1:6" ht="18" hidden="1" customHeight="1">
      <c r="A7323" s="621"/>
      <c r="B7323" s="621"/>
      <c r="C7323" s="621"/>
      <c r="D7323" s="621"/>
      <c r="E7323" s="621"/>
      <c r="F7323" s="621"/>
    </row>
    <row r="7324" spans="1:6" ht="18" hidden="1" customHeight="1">
      <c r="A7324" s="621"/>
      <c r="B7324" s="621"/>
      <c r="C7324" s="621"/>
      <c r="D7324" s="621"/>
      <c r="E7324" s="621"/>
      <c r="F7324" s="621"/>
    </row>
    <row r="7325" spans="1:6" ht="18" hidden="1" customHeight="1">
      <c r="A7325" s="621"/>
      <c r="B7325" s="621"/>
      <c r="C7325" s="621"/>
      <c r="D7325" s="621"/>
      <c r="E7325" s="621"/>
      <c r="F7325" s="621"/>
    </row>
    <row r="7326" spans="1:6" ht="18" hidden="1" customHeight="1">
      <c r="A7326" s="621"/>
      <c r="B7326" s="621"/>
      <c r="C7326" s="621"/>
      <c r="D7326" s="621"/>
      <c r="E7326" s="621"/>
      <c r="F7326" s="621"/>
    </row>
    <row r="7327" spans="1:6" ht="18" hidden="1" customHeight="1">
      <c r="A7327" s="621"/>
      <c r="B7327" s="621"/>
      <c r="C7327" s="621"/>
      <c r="D7327" s="621"/>
      <c r="E7327" s="621"/>
      <c r="F7327" s="621"/>
    </row>
    <row r="7328" spans="1:6" ht="18" hidden="1" customHeight="1">
      <c r="A7328" s="621"/>
      <c r="B7328" s="621"/>
      <c r="C7328" s="621"/>
      <c r="D7328" s="621"/>
      <c r="E7328" s="621"/>
      <c r="F7328" s="621"/>
    </row>
    <row r="7329" spans="1:6" ht="18" hidden="1" customHeight="1">
      <c r="A7329" s="621"/>
      <c r="B7329" s="621"/>
      <c r="C7329" s="621"/>
      <c r="D7329" s="621"/>
      <c r="E7329" s="621"/>
      <c r="F7329" s="621"/>
    </row>
    <row r="7330" spans="1:6" ht="18" hidden="1" customHeight="1">
      <c r="A7330" s="621"/>
      <c r="B7330" s="621"/>
      <c r="C7330" s="621"/>
      <c r="D7330" s="621"/>
      <c r="E7330" s="621"/>
      <c r="F7330" s="621"/>
    </row>
    <row r="7331" spans="1:6" ht="18" hidden="1" customHeight="1">
      <c r="A7331" s="621"/>
      <c r="B7331" s="621"/>
      <c r="C7331" s="621"/>
      <c r="D7331" s="621"/>
      <c r="E7331" s="621"/>
      <c r="F7331" s="621"/>
    </row>
    <row r="7332" spans="1:6" ht="18" hidden="1" customHeight="1">
      <c r="A7332" s="621"/>
      <c r="B7332" s="621"/>
      <c r="C7332" s="621"/>
      <c r="D7332" s="621"/>
      <c r="E7332" s="621"/>
      <c r="F7332" s="621"/>
    </row>
    <row r="7333" spans="1:6" ht="18" hidden="1" customHeight="1">
      <c r="A7333" s="621"/>
      <c r="B7333" s="621"/>
      <c r="C7333" s="621"/>
      <c r="D7333" s="621"/>
      <c r="E7333" s="621"/>
      <c r="F7333" s="621"/>
    </row>
    <row r="7334" spans="1:6" ht="18" hidden="1" customHeight="1">
      <c r="A7334" s="621"/>
      <c r="B7334" s="621"/>
      <c r="C7334" s="621"/>
      <c r="D7334" s="621"/>
      <c r="E7334" s="621"/>
      <c r="F7334" s="621"/>
    </row>
    <row r="7335" spans="1:6" ht="18" hidden="1" customHeight="1">
      <c r="A7335" s="621"/>
      <c r="B7335" s="621"/>
      <c r="C7335" s="621"/>
      <c r="D7335" s="621"/>
      <c r="E7335" s="621"/>
      <c r="F7335" s="621"/>
    </row>
    <row r="7336" spans="1:6" ht="18" hidden="1" customHeight="1">
      <c r="A7336" s="621"/>
      <c r="B7336" s="621"/>
      <c r="C7336" s="621"/>
      <c r="D7336" s="621"/>
      <c r="E7336" s="621"/>
      <c r="F7336" s="621"/>
    </row>
    <row r="7337" spans="1:6" ht="18" hidden="1" customHeight="1">
      <c r="A7337" s="621"/>
      <c r="B7337" s="621"/>
      <c r="C7337" s="621"/>
      <c r="D7337" s="621"/>
      <c r="E7337" s="621"/>
      <c r="F7337" s="621"/>
    </row>
    <row r="7338" spans="1:6" ht="18" hidden="1" customHeight="1">
      <c r="A7338" s="621"/>
      <c r="B7338" s="621"/>
      <c r="C7338" s="621"/>
      <c r="D7338" s="621"/>
      <c r="E7338" s="621"/>
      <c r="F7338" s="621"/>
    </row>
    <row r="7339" spans="1:6" ht="18" hidden="1" customHeight="1">
      <c r="A7339" s="621"/>
      <c r="B7339" s="621"/>
      <c r="C7339" s="621"/>
      <c r="D7339" s="621"/>
      <c r="E7339" s="621"/>
      <c r="F7339" s="621"/>
    </row>
    <row r="7340" spans="1:6" ht="18" hidden="1" customHeight="1">
      <c r="A7340" s="621"/>
      <c r="B7340" s="621"/>
      <c r="C7340" s="621"/>
      <c r="D7340" s="621"/>
      <c r="E7340" s="621"/>
      <c r="F7340" s="621"/>
    </row>
    <row r="7341" spans="1:6" ht="18" hidden="1" customHeight="1">
      <c r="A7341" s="621"/>
      <c r="B7341" s="621"/>
      <c r="C7341" s="621"/>
      <c r="D7341" s="621"/>
      <c r="E7341" s="621"/>
      <c r="F7341" s="621"/>
    </row>
    <row r="7342" spans="1:6" ht="18" hidden="1" customHeight="1">
      <c r="A7342" s="621"/>
      <c r="B7342" s="621"/>
      <c r="C7342" s="621"/>
      <c r="D7342" s="621"/>
      <c r="E7342" s="621"/>
      <c r="F7342" s="621"/>
    </row>
    <row r="7343" spans="1:6" ht="18" hidden="1" customHeight="1">
      <c r="A7343" s="621"/>
      <c r="B7343" s="621"/>
      <c r="C7343" s="621"/>
      <c r="D7343" s="621"/>
      <c r="E7343" s="621"/>
      <c r="F7343" s="621"/>
    </row>
    <row r="7344" spans="1:6" ht="18" hidden="1" customHeight="1">
      <c r="A7344" s="621"/>
      <c r="B7344" s="621"/>
      <c r="C7344" s="621"/>
      <c r="D7344" s="621"/>
      <c r="E7344" s="621"/>
      <c r="F7344" s="621"/>
    </row>
    <row r="7345" spans="1:6" ht="18" hidden="1" customHeight="1">
      <c r="A7345" s="621"/>
      <c r="B7345" s="621"/>
      <c r="C7345" s="621"/>
      <c r="D7345" s="621"/>
      <c r="E7345" s="621"/>
      <c r="F7345" s="621"/>
    </row>
    <row r="7346" spans="1:6" ht="18" hidden="1" customHeight="1">
      <c r="A7346" s="621"/>
      <c r="B7346" s="621"/>
      <c r="C7346" s="621"/>
      <c r="D7346" s="621"/>
      <c r="E7346" s="621"/>
      <c r="F7346" s="621"/>
    </row>
    <row r="7347" spans="1:6" ht="18" hidden="1" customHeight="1">
      <c r="A7347" s="621"/>
      <c r="B7347" s="621"/>
      <c r="C7347" s="621"/>
      <c r="D7347" s="621"/>
      <c r="E7347" s="621"/>
      <c r="F7347" s="621"/>
    </row>
    <row r="7348" spans="1:6" ht="18" hidden="1" customHeight="1">
      <c r="A7348" s="621"/>
      <c r="B7348" s="621"/>
      <c r="C7348" s="621"/>
      <c r="D7348" s="621"/>
      <c r="E7348" s="621"/>
      <c r="F7348" s="621"/>
    </row>
    <row r="7349" spans="1:6" ht="18" hidden="1" customHeight="1">
      <c r="A7349" s="621"/>
      <c r="B7349" s="621"/>
      <c r="C7349" s="621"/>
      <c r="D7349" s="621"/>
      <c r="E7349" s="621"/>
      <c r="F7349" s="621"/>
    </row>
    <row r="7350" spans="1:6" ht="18" hidden="1" customHeight="1">
      <c r="A7350" s="621"/>
      <c r="B7350" s="621"/>
      <c r="C7350" s="621"/>
      <c r="D7350" s="621"/>
      <c r="E7350" s="621"/>
      <c r="F7350" s="621"/>
    </row>
    <row r="7351" spans="1:6" ht="18" hidden="1" customHeight="1">
      <c r="A7351" s="621"/>
      <c r="B7351" s="621"/>
      <c r="C7351" s="621"/>
      <c r="D7351" s="621"/>
      <c r="E7351" s="621"/>
      <c r="F7351" s="621"/>
    </row>
    <row r="7352" spans="1:6" ht="18" hidden="1" customHeight="1">
      <c r="A7352" s="621"/>
      <c r="B7352" s="621"/>
      <c r="C7352" s="621"/>
      <c r="D7352" s="621"/>
      <c r="E7352" s="621"/>
      <c r="F7352" s="621"/>
    </row>
    <row r="7353" spans="1:6" ht="18" hidden="1" customHeight="1">
      <c r="A7353" s="621"/>
      <c r="B7353" s="621"/>
      <c r="C7353" s="621"/>
      <c r="D7353" s="621"/>
      <c r="E7353" s="621"/>
      <c r="F7353" s="621"/>
    </row>
    <row r="7354" spans="1:6" ht="18" hidden="1" customHeight="1">
      <c r="A7354" s="621"/>
      <c r="B7354" s="621"/>
      <c r="C7354" s="621"/>
      <c r="D7354" s="621"/>
      <c r="E7354" s="621"/>
      <c r="F7354" s="621"/>
    </row>
    <row r="7355" spans="1:6" ht="18" hidden="1" customHeight="1">
      <c r="A7355" s="621"/>
      <c r="B7355" s="621"/>
      <c r="C7355" s="621"/>
      <c r="D7355" s="621"/>
      <c r="E7355" s="621"/>
      <c r="F7355" s="621"/>
    </row>
    <row r="7356" spans="1:6" ht="18" hidden="1" customHeight="1">
      <c r="A7356" s="621"/>
      <c r="B7356" s="621"/>
      <c r="C7356" s="621"/>
      <c r="D7356" s="621"/>
      <c r="E7356" s="621"/>
      <c r="F7356" s="621"/>
    </row>
    <row r="7357" spans="1:6" ht="18" hidden="1" customHeight="1">
      <c r="A7357" s="621"/>
      <c r="B7357" s="621"/>
      <c r="C7357" s="621"/>
      <c r="D7357" s="621"/>
      <c r="E7357" s="621"/>
      <c r="F7357" s="621"/>
    </row>
    <row r="7358" spans="1:6" ht="18" hidden="1" customHeight="1">
      <c r="A7358" s="621"/>
      <c r="B7358" s="621"/>
      <c r="C7358" s="621"/>
      <c r="D7358" s="621"/>
      <c r="E7358" s="621"/>
      <c r="F7358" s="621"/>
    </row>
    <row r="7359" spans="1:6" ht="18" hidden="1" customHeight="1">
      <c r="A7359" s="621"/>
      <c r="B7359" s="621"/>
      <c r="C7359" s="621"/>
      <c r="D7359" s="621"/>
      <c r="E7359" s="621"/>
      <c r="F7359" s="621"/>
    </row>
    <row r="7360" spans="1:6" ht="18" hidden="1" customHeight="1">
      <c r="A7360" s="621"/>
      <c r="B7360" s="621"/>
      <c r="C7360" s="621"/>
      <c r="D7360" s="621"/>
      <c r="E7360" s="621"/>
      <c r="F7360" s="621"/>
    </row>
    <row r="7361" spans="1:6" ht="18" hidden="1" customHeight="1">
      <c r="A7361" s="621"/>
      <c r="B7361" s="621"/>
      <c r="C7361" s="621"/>
      <c r="D7361" s="621"/>
      <c r="E7361" s="621"/>
      <c r="F7361" s="621"/>
    </row>
    <row r="7362" spans="1:6" ht="18" hidden="1" customHeight="1">
      <c r="A7362" s="621"/>
      <c r="B7362" s="621"/>
      <c r="C7362" s="621"/>
      <c r="D7362" s="621"/>
      <c r="E7362" s="621"/>
      <c r="F7362" s="621"/>
    </row>
    <row r="7363" spans="1:6" ht="18" hidden="1" customHeight="1">
      <c r="A7363" s="621"/>
      <c r="B7363" s="621"/>
      <c r="C7363" s="621"/>
      <c r="D7363" s="621"/>
      <c r="E7363" s="621"/>
      <c r="F7363" s="621"/>
    </row>
    <row r="7364" spans="1:6" ht="18" hidden="1" customHeight="1">
      <c r="A7364" s="621"/>
      <c r="B7364" s="621"/>
      <c r="C7364" s="621"/>
      <c r="D7364" s="621"/>
      <c r="E7364" s="621"/>
      <c r="F7364" s="621"/>
    </row>
    <row r="7365" spans="1:6" ht="18" hidden="1" customHeight="1">
      <c r="A7365" s="621"/>
      <c r="B7365" s="621"/>
      <c r="C7365" s="621"/>
      <c r="D7365" s="621"/>
      <c r="E7365" s="621"/>
      <c r="F7365" s="621"/>
    </row>
    <row r="7366" spans="1:6" ht="18" hidden="1" customHeight="1">
      <c r="A7366" s="621"/>
      <c r="B7366" s="621"/>
      <c r="C7366" s="621"/>
      <c r="D7366" s="621"/>
      <c r="E7366" s="621"/>
      <c r="F7366" s="621"/>
    </row>
    <row r="7367" spans="1:6" ht="18" hidden="1" customHeight="1">
      <c r="A7367" s="621"/>
      <c r="B7367" s="621"/>
      <c r="C7367" s="621"/>
      <c r="D7367" s="621"/>
      <c r="E7367" s="621"/>
      <c r="F7367" s="621"/>
    </row>
    <row r="7368" spans="1:6" ht="18" hidden="1" customHeight="1">
      <c r="A7368" s="621"/>
      <c r="B7368" s="621"/>
      <c r="C7368" s="621"/>
      <c r="D7368" s="621"/>
      <c r="E7368" s="621"/>
      <c r="F7368" s="621"/>
    </row>
    <row r="7369" spans="1:6" ht="18" hidden="1" customHeight="1">
      <c r="A7369" s="621"/>
      <c r="B7369" s="621"/>
      <c r="C7369" s="621"/>
      <c r="D7369" s="621"/>
      <c r="E7369" s="621"/>
      <c r="F7369" s="621"/>
    </row>
    <row r="7370" spans="1:6" ht="18" hidden="1" customHeight="1">
      <c r="A7370" s="621"/>
      <c r="B7370" s="621"/>
      <c r="C7370" s="621"/>
      <c r="D7370" s="621"/>
      <c r="E7370" s="621"/>
      <c r="F7370" s="621"/>
    </row>
    <row r="7371" spans="1:6" ht="18" hidden="1" customHeight="1">
      <c r="A7371" s="621"/>
      <c r="B7371" s="621"/>
      <c r="C7371" s="621"/>
      <c r="D7371" s="621"/>
      <c r="E7371" s="621"/>
      <c r="F7371" s="621"/>
    </row>
    <row r="7372" spans="1:6" ht="18" hidden="1" customHeight="1">
      <c r="A7372" s="621"/>
      <c r="B7372" s="621"/>
      <c r="C7372" s="621"/>
      <c r="D7372" s="621"/>
      <c r="E7372" s="621"/>
      <c r="F7372" s="621"/>
    </row>
    <row r="7373" spans="1:6" ht="18" hidden="1" customHeight="1">
      <c r="A7373" s="621"/>
      <c r="B7373" s="621"/>
      <c r="C7373" s="621"/>
      <c r="D7373" s="621"/>
      <c r="E7373" s="621"/>
      <c r="F7373" s="621"/>
    </row>
    <row r="7374" spans="1:6" ht="18" hidden="1" customHeight="1">
      <c r="A7374" s="621"/>
      <c r="B7374" s="621"/>
      <c r="C7374" s="621"/>
      <c r="D7374" s="621"/>
      <c r="E7374" s="621"/>
      <c r="F7374" s="621"/>
    </row>
    <row r="7375" spans="1:6" ht="18" hidden="1" customHeight="1">
      <c r="A7375" s="621"/>
      <c r="B7375" s="621"/>
      <c r="C7375" s="621"/>
      <c r="D7375" s="621"/>
      <c r="E7375" s="621"/>
      <c r="F7375" s="621"/>
    </row>
    <row r="7376" spans="1:6" ht="18" hidden="1" customHeight="1">
      <c r="A7376" s="621"/>
      <c r="B7376" s="621"/>
      <c r="C7376" s="621"/>
      <c r="D7376" s="621"/>
      <c r="E7376" s="621"/>
      <c r="F7376" s="621"/>
    </row>
    <row r="7377" spans="1:6" ht="18" hidden="1" customHeight="1">
      <c r="A7377" s="621"/>
      <c r="B7377" s="621"/>
      <c r="C7377" s="621"/>
      <c r="D7377" s="621"/>
      <c r="E7377" s="621"/>
      <c r="F7377" s="621"/>
    </row>
    <row r="7378" spans="1:6" ht="18" hidden="1" customHeight="1">
      <c r="A7378" s="621"/>
      <c r="B7378" s="621"/>
      <c r="C7378" s="621"/>
      <c r="D7378" s="621"/>
      <c r="E7378" s="621"/>
      <c r="F7378" s="621"/>
    </row>
    <row r="7379" spans="1:6" ht="18" hidden="1" customHeight="1">
      <c r="A7379" s="621"/>
      <c r="B7379" s="621"/>
      <c r="C7379" s="621"/>
      <c r="D7379" s="621"/>
      <c r="E7379" s="621"/>
      <c r="F7379" s="621"/>
    </row>
    <row r="7380" spans="1:6" ht="18" hidden="1" customHeight="1">
      <c r="A7380" s="621"/>
      <c r="B7380" s="621"/>
      <c r="C7380" s="621"/>
      <c r="D7380" s="621"/>
      <c r="E7380" s="621"/>
      <c r="F7380" s="621"/>
    </row>
    <row r="7381" spans="1:6" ht="18" hidden="1" customHeight="1">
      <c r="A7381" s="621"/>
      <c r="B7381" s="621"/>
      <c r="C7381" s="621"/>
      <c r="D7381" s="621"/>
      <c r="E7381" s="621"/>
      <c r="F7381" s="621"/>
    </row>
    <row r="7382" spans="1:6" ht="18" hidden="1" customHeight="1">
      <c r="A7382" s="621"/>
      <c r="B7382" s="621"/>
      <c r="C7382" s="621"/>
      <c r="D7382" s="621"/>
      <c r="E7382" s="621"/>
      <c r="F7382" s="621"/>
    </row>
    <row r="7383" spans="1:6" ht="18" hidden="1" customHeight="1">
      <c r="A7383" s="621"/>
      <c r="B7383" s="621"/>
      <c r="C7383" s="621"/>
      <c r="D7383" s="621"/>
      <c r="E7383" s="621"/>
      <c r="F7383" s="621"/>
    </row>
    <row r="7384" spans="1:6" ht="18" hidden="1" customHeight="1">
      <c r="A7384" s="621"/>
      <c r="B7384" s="621"/>
      <c r="C7384" s="621"/>
      <c r="D7384" s="621"/>
      <c r="E7384" s="621"/>
      <c r="F7384" s="621"/>
    </row>
    <row r="7385" spans="1:6" ht="18" hidden="1" customHeight="1">
      <c r="A7385" s="621"/>
      <c r="B7385" s="621"/>
      <c r="C7385" s="621"/>
      <c r="D7385" s="621"/>
      <c r="E7385" s="621"/>
      <c r="F7385" s="621"/>
    </row>
    <row r="7386" spans="1:6" ht="18" hidden="1" customHeight="1">
      <c r="A7386" s="621"/>
      <c r="B7386" s="621"/>
      <c r="C7386" s="621"/>
      <c r="D7386" s="621"/>
      <c r="E7386" s="621"/>
      <c r="F7386" s="621"/>
    </row>
    <row r="7387" spans="1:6" ht="18" hidden="1" customHeight="1">
      <c r="A7387" s="621"/>
      <c r="B7387" s="621"/>
      <c r="C7387" s="621"/>
      <c r="D7387" s="621"/>
      <c r="E7387" s="621"/>
      <c r="F7387" s="621"/>
    </row>
    <row r="7388" spans="1:6" ht="18" hidden="1" customHeight="1">
      <c r="A7388" s="621"/>
      <c r="B7388" s="621"/>
      <c r="C7388" s="621"/>
      <c r="D7388" s="621"/>
      <c r="E7388" s="621"/>
      <c r="F7388" s="621"/>
    </row>
    <row r="7389" spans="1:6" ht="18" hidden="1" customHeight="1">
      <c r="A7389" s="621"/>
      <c r="B7389" s="621"/>
      <c r="C7389" s="621"/>
      <c r="D7389" s="621"/>
      <c r="E7389" s="621"/>
      <c r="F7389" s="621"/>
    </row>
    <row r="7390" spans="1:6" ht="18" hidden="1" customHeight="1">
      <c r="A7390" s="621"/>
      <c r="B7390" s="621"/>
      <c r="C7390" s="621"/>
      <c r="D7390" s="621"/>
      <c r="E7390" s="621"/>
      <c r="F7390" s="621"/>
    </row>
    <row r="7391" spans="1:6" ht="18" hidden="1" customHeight="1">
      <c r="A7391" s="621"/>
      <c r="B7391" s="621"/>
      <c r="C7391" s="621"/>
      <c r="D7391" s="621"/>
      <c r="E7391" s="621"/>
      <c r="F7391" s="621"/>
    </row>
    <row r="7392" spans="1:6" ht="18" hidden="1" customHeight="1">
      <c r="A7392" s="621"/>
      <c r="B7392" s="621"/>
      <c r="C7392" s="621"/>
      <c r="D7392" s="621"/>
      <c r="E7392" s="621"/>
      <c r="F7392" s="621"/>
    </row>
    <row r="7393" spans="1:6" ht="18" hidden="1" customHeight="1">
      <c r="A7393" s="621"/>
      <c r="B7393" s="621"/>
      <c r="C7393" s="621"/>
      <c r="D7393" s="621"/>
      <c r="E7393" s="621"/>
      <c r="F7393" s="621"/>
    </row>
    <row r="7394" spans="1:6" ht="18" hidden="1" customHeight="1">
      <c r="A7394" s="621"/>
      <c r="B7394" s="621"/>
      <c r="C7394" s="621"/>
      <c r="D7394" s="621"/>
      <c r="E7394" s="621"/>
      <c r="F7394" s="621"/>
    </row>
    <row r="7395" spans="1:6" ht="18" hidden="1" customHeight="1">
      <c r="A7395" s="621"/>
      <c r="B7395" s="621"/>
      <c r="C7395" s="621"/>
      <c r="D7395" s="621"/>
      <c r="E7395" s="621"/>
      <c r="F7395" s="621"/>
    </row>
    <row r="7396" spans="1:6" ht="18" hidden="1" customHeight="1">
      <c r="A7396" s="621"/>
      <c r="B7396" s="621"/>
      <c r="C7396" s="621"/>
      <c r="D7396" s="621"/>
      <c r="E7396" s="621"/>
      <c r="F7396" s="621"/>
    </row>
    <row r="7397" spans="1:6" ht="18" hidden="1" customHeight="1">
      <c r="A7397" s="621"/>
      <c r="B7397" s="621"/>
      <c r="C7397" s="621"/>
      <c r="D7397" s="621"/>
      <c r="E7397" s="621"/>
      <c r="F7397" s="621"/>
    </row>
    <row r="7398" spans="1:6" ht="18" hidden="1" customHeight="1">
      <c r="A7398" s="621"/>
      <c r="B7398" s="621"/>
      <c r="C7398" s="621"/>
      <c r="D7398" s="621"/>
      <c r="E7398" s="621"/>
      <c r="F7398" s="621"/>
    </row>
    <row r="7399" spans="1:6" ht="18" hidden="1" customHeight="1">
      <c r="A7399" s="621"/>
      <c r="B7399" s="621"/>
      <c r="C7399" s="621"/>
      <c r="D7399" s="621"/>
      <c r="E7399" s="621"/>
      <c r="F7399" s="621"/>
    </row>
    <row r="7400" spans="1:6" ht="18" hidden="1" customHeight="1">
      <c r="A7400" s="621"/>
      <c r="B7400" s="621"/>
      <c r="C7400" s="621"/>
      <c r="D7400" s="621"/>
      <c r="E7400" s="621"/>
      <c r="F7400" s="621"/>
    </row>
    <row r="7401" spans="1:6" ht="18" hidden="1" customHeight="1">
      <c r="A7401" s="621"/>
      <c r="B7401" s="621"/>
      <c r="C7401" s="621"/>
      <c r="D7401" s="621"/>
      <c r="E7401" s="621"/>
      <c r="F7401" s="621"/>
    </row>
    <row r="7402" spans="1:6" ht="18" hidden="1" customHeight="1">
      <c r="A7402" s="621"/>
      <c r="B7402" s="621"/>
      <c r="C7402" s="621"/>
      <c r="D7402" s="621"/>
      <c r="E7402" s="621"/>
      <c r="F7402" s="621"/>
    </row>
    <row r="7403" spans="1:6" ht="18" hidden="1" customHeight="1">
      <c r="A7403" s="621"/>
      <c r="B7403" s="621"/>
      <c r="C7403" s="621"/>
      <c r="D7403" s="621"/>
      <c r="E7403" s="621"/>
      <c r="F7403" s="621"/>
    </row>
    <row r="7404" spans="1:6" ht="18" hidden="1" customHeight="1">
      <c r="A7404" s="621"/>
      <c r="B7404" s="621"/>
      <c r="C7404" s="621"/>
      <c r="D7404" s="621"/>
      <c r="E7404" s="621"/>
      <c r="F7404" s="621"/>
    </row>
    <row r="7405" spans="1:6" ht="18" hidden="1" customHeight="1">
      <c r="A7405" s="621"/>
      <c r="B7405" s="621"/>
      <c r="C7405" s="621"/>
      <c r="D7405" s="621"/>
      <c r="E7405" s="621"/>
      <c r="F7405" s="621"/>
    </row>
    <row r="7406" spans="1:6" ht="18" hidden="1" customHeight="1">
      <c r="A7406" s="621"/>
      <c r="B7406" s="621"/>
      <c r="C7406" s="621"/>
      <c r="D7406" s="621"/>
      <c r="E7406" s="621"/>
      <c r="F7406" s="621"/>
    </row>
    <row r="7407" spans="1:6" ht="18" hidden="1" customHeight="1">
      <c r="A7407" s="621"/>
      <c r="B7407" s="621"/>
      <c r="C7407" s="621"/>
      <c r="D7407" s="621"/>
      <c r="E7407" s="621"/>
      <c r="F7407" s="621"/>
    </row>
    <row r="7408" spans="1:6" ht="18" hidden="1" customHeight="1">
      <c r="A7408" s="621"/>
      <c r="B7408" s="621"/>
      <c r="C7408" s="621"/>
      <c r="D7408" s="621"/>
      <c r="E7408" s="621"/>
      <c r="F7408" s="621"/>
    </row>
    <row r="7409" spans="1:6" ht="18" hidden="1" customHeight="1">
      <c r="A7409" s="621"/>
      <c r="B7409" s="621"/>
      <c r="C7409" s="621"/>
      <c r="D7409" s="621"/>
      <c r="E7409" s="621"/>
      <c r="F7409" s="621"/>
    </row>
    <row r="7410" spans="1:6" ht="18" hidden="1" customHeight="1">
      <c r="A7410" s="621"/>
      <c r="B7410" s="621"/>
      <c r="C7410" s="621"/>
      <c r="D7410" s="621"/>
      <c r="E7410" s="621"/>
      <c r="F7410" s="621"/>
    </row>
    <row r="7411" spans="1:6" ht="18" hidden="1" customHeight="1">
      <c r="A7411" s="621"/>
      <c r="B7411" s="621"/>
      <c r="C7411" s="621"/>
      <c r="D7411" s="621"/>
      <c r="E7411" s="621"/>
      <c r="F7411" s="621"/>
    </row>
    <row r="7412" spans="1:6" ht="18" hidden="1" customHeight="1">
      <c r="A7412" s="621"/>
      <c r="B7412" s="621"/>
      <c r="C7412" s="621"/>
      <c r="D7412" s="621"/>
      <c r="E7412" s="621"/>
      <c r="F7412" s="621"/>
    </row>
    <row r="7413" spans="1:6" ht="18" hidden="1" customHeight="1">
      <c r="A7413" s="621"/>
      <c r="B7413" s="621"/>
      <c r="C7413" s="621"/>
      <c r="D7413" s="621"/>
      <c r="E7413" s="621"/>
      <c r="F7413" s="621"/>
    </row>
    <row r="7414" spans="1:6" ht="18" hidden="1" customHeight="1">
      <c r="A7414" s="621"/>
      <c r="B7414" s="621"/>
      <c r="C7414" s="621"/>
      <c r="D7414" s="621"/>
      <c r="E7414" s="621"/>
      <c r="F7414" s="621"/>
    </row>
    <row r="7415" spans="1:6" ht="18" hidden="1" customHeight="1">
      <c r="A7415" s="621"/>
      <c r="B7415" s="621"/>
      <c r="C7415" s="621"/>
      <c r="D7415" s="621"/>
      <c r="E7415" s="621"/>
      <c r="F7415" s="621"/>
    </row>
    <row r="7416" spans="1:6" ht="18" hidden="1" customHeight="1">
      <c r="A7416" s="621"/>
      <c r="B7416" s="621"/>
      <c r="C7416" s="621"/>
      <c r="D7416" s="621"/>
      <c r="E7416" s="621"/>
      <c r="F7416" s="621"/>
    </row>
    <row r="7417" spans="1:6" ht="18" hidden="1" customHeight="1">
      <c r="A7417" s="621"/>
      <c r="B7417" s="621"/>
      <c r="C7417" s="621"/>
      <c r="D7417" s="621"/>
      <c r="E7417" s="621"/>
      <c r="F7417" s="621"/>
    </row>
    <row r="7418" spans="1:6" ht="18" hidden="1" customHeight="1">
      <c r="A7418" s="621"/>
      <c r="B7418" s="621"/>
      <c r="C7418" s="621"/>
      <c r="D7418" s="621"/>
      <c r="E7418" s="621"/>
      <c r="F7418" s="621"/>
    </row>
    <row r="7419" spans="1:6" ht="18" hidden="1" customHeight="1">
      <c r="A7419" s="621"/>
      <c r="B7419" s="621"/>
      <c r="C7419" s="621"/>
      <c r="D7419" s="621"/>
      <c r="E7419" s="621"/>
      <c r="F7419" s="621"/>
    </row>
    <row r="7420" spans="1:6" ht="18" hidden="1" customHeight="1">
      <c r="A7420" s="621"/>
      <c r="B7420" s="621"/>
      <c r="C7420" s="621"/>
      <c r="D7420" s="621"/>
      <c r="E7420" s="621"/>
      <c r="F7420" s="621"/>
    </row>
    <row r="7421" spans="1:6" ht="18" hidden="1" customHeight="1">
      <c r="A7421" s="621"/>
      <c r="B7421" s="621"/>
      <c r="C7421" s="621"/>
      <c r="D7421" s="621"/>
      <c r="E7421" s="621"/>
      <c r="F7421" s="621"/>
    </row>
    <row r="7422" spans="1:6" ht="18" hidden="1" customHeight="1">
      <c r="A7422" s="621"/>
      <c r="B7422" s="621"/>
      <c r="C7422" s="621"/>
      <c r="D7422" s="621"/>
      <c r="E7422" s="621"/>
      <c r="F7422" s="621"/>
    </row>
    <row r="7423" spans="1:6" ht="18" hidden="1" customHeight="1">
      <c r="A7423" s="621"/>
      <c r="B7423" s="621"/>
      <c r="C7423" s="621"/>
      <c r="D7423" s="621"/>
      <c r="E7423" s="621"/>
      <c r="F7423" s="621"/>
    </row>
    <row r="7424" spans="1:6" ht="18" hidden="1" customHeight="1">
      <c r="A7424" s="621"/>
      <c r="B7424" s="621"/>
      <c r="C7424" s="621"/>
      <c r="D7424" s="621"/>
      <c r="E7424" s="621"/>
      <c r="F7424" s="621"/>
    </row>
    <row r="7425" spans="1:6" ht="18" hidden="1" customHeight="1">
      <c r="A7425" s="621"/>
      <c r="B7425" s="621"/>
      <c r="C7425" s="621"/>
      <c r="D7425" s="621"/>
      <c r="E7425" s="621"/>
      <c r="F7425" s="621"/>
    </row>
    <row r="7426" spans="1:6" ht="18" hidden="1" customHeight="1">
      <c r="A7426" s="621"/>
      <c r="B7426" s="621"/>
      <c r="C7426" s="621"/>
      <c r="D7426" s="621"/>
      <c r="E7426" s="621"/>
      <c r="F7426" s="621"/>
    </row>
    <row r="7427" spans="1:6" ht="18" hidden="1" customHeight="1">
      <c r="A7427" s="621"/>
      <c r="B7427" s="621"/>
      <c r="C7427" s="621"/>
      <c r="D7427" s="621"/>
      <c r="E7427" s="621"/>
      <c r="F7427" s="621"/>
    </row>
    <row r="7428" spans="1:6" ht="18" hidden="1" customHeight="1">
      <c r="A7428" s="621"/>
      <c r="B7428" s="621"/>
      <c r="C7428" s="621"/>
      <c r="D7428" s="621"/>
      <c r="E7428" s="621"/>
      <c r="F7428" s="621"/>
    </row>
    <row r="7429" spans="1:6" ht="18" hidden="1" customHeight="1">
      <c r="A7429" s="621"/>
      <c r="B7429" s="621"/>
      <c r="C7429" s="621"/>
      <c r="D7429" s="621"/>
      <c r="E7429" s="621"/>
      <c r="F7429" s="621"/>
    </row>
    <row r="7430" spans="1:6" ht="18" hidden="1" customHeight="1">
      <c r="A7430" s="621"/>
      <c r="B7430" s="621"/>
      <c r="C7430" s="621"/>
      <c r="D7430" s="621"/>
      <c r="E7430" s="621"/>
      <c r="F7430" s="621"/>
    </row>
    <row r="7431" spans="1:6" ht="18" hidden="1" customHeight="1">
      <c r="A7431" s="621"/>
      <c r="B7431" s="621"/>
      <c r="C7431" s="621"/>
      <c r="D7431" s="621"/>
      <c r="E7431" s="621"/>
      <c r="F7431" s="621"/>
    </row>
    <row r="7432" spans="1:6" ht="18" hidden="1" customHeight="1">
      <c r="A7432" s="621"/>
      <c r="B7432" s="621"/>
      <c r="C7432" s="621"/>
      <c r="D7432" s="621"/>
      <c r="E7432" s="621"/>
      <c r="F7432" s="621"/>
    </row>
    <row r="7433" spans="1:6" ht="18" hidden="1" customHeight="1">
      <c r="A7433" s="621"/>
      <c r="B7433" s="621"/>
      <c r="C7433" s="621"/>
      <c r="D7433" s="621"/>
      <c r="E7433" s="621"/>
      <c r="F7433" s="621"/>
    </row>
    <row r="7434" spans="1:6" ht="18" hidden="1" customHeight="1">
      <c r="A7434" s="621"/>
      <c r="B7434" s="621"/>
      <c r="C7434" s="621"/>
      <c r="D7434" s="621"/>
      <c r="E7434" s="621"/>
      <c r="F7434" s="621"/>
    </row>
    <row r="7435" spans="1:6" ht="18" hidden="1" customHeight="1">
      <c r="A7435" s="621"/>
      <c r="B7435" s="621"/>
      <c r="C7435" s="621"/>
      <c r="D7435" s="621"/>
      <c r="E7435" s="621"/>
      <c r="F7435" s="621"/>
    </row>
    <row r="7436" spans="1:6" ht="18" hidden="1" customHeight="1">
      <c r="A7436" s="621"/>
      <c r="B7436" s="621"/>
      <c r="C7436" s="621"/>
      <c r="D7436" s="621"/>
      <c r="E7436" s="621"/>
      <c r="F7436" s="621"/>
    </row>
    <row r="7437" spans="1:6" ht="18" hidden="1" customHeight="1">
      <c r="A7437" s="621"/>
      <c r="B7437" s="621"/>
      <c r="C7437" s="621"/>
      <c r="D7437" s="621"/>
      <c r="E7437" s="621"/>
      <c r="F7437" s="621"/>
    </row>
    <row r="7438" spans="1:6" ht="18" hidden="1" customHeight="1">
      <c r="A7438" s="621"/>
      <c r="B7438" s="621"/>
      <c r="C7438" s="621"/>
      <c r="D7438" s="621"/>
      <c r="E7438" s="621"/>
      <c r="F7438" s="621"/>
    </row>
    <row r="7439" spans="1:6" ht="18" hidden="1" customHeight="1">
      <c r="A7439" s="621"/>
      <c r="B7439" s="621"/>
      <c r="C7439" s="621"/>
      <c r="D7439" s="621"/>
      <c r="E7439" s="621"/>
      <c r="F7439" s="621"/>
    </row>
    <row r="7440" spans="1:6" ht="18" hidden="1" customHeight="1">
      <c r="A7440" s="621"/>
      <c r="B7440" s="621"/>
      <c r="C7440" s="621"/>
      <c r="D7440" s="621"/>
      <c r="E7440" s="621"/>
      <c r="F7440" s="621"/>
    </row>
    <row r="7441" spans="1:6" ht="18" hidden="1" customHeight="1">
      <c r="A7441" s="621"/>
      <c r="B7441" s="621"/>
      <c r="C7441" s="621"/>
      <c r="D7441" s="621"/>
      <c r="E7441" s="621"/>
      <c r="F7441" s="621"/>
    </row>
    <row r="7442" spans="1:6" ht="18" hidden="1" customHeight="1">
      <c r="A7442" s="621"/>
      <c r="B7442" s="621"/>
      <c r="C7442" s="621"/>
      <c r="D7442" s="621"/>
      <c r="E7442" s="621"/>
      <c r="F7442" s="621"/>
    </row>
    <row r="7443" spans="1:6" ht="18" hidden="1" customHeight="1">
      <c r="A7443" s="621"/>
      <c r="B7443" s="621"/>
      <c r="C7443" s="621"/>
      <c r="D7443" s="621"/>
      <c r="E7443" s="621"/>
      <c r="F7443" s="621"/>
    </row>
    <row r="7444" spans="1:6" ht="18" hidden="1" customHeight="1">
      <c r="A7444" s="621"/>
      <c r="B7444" s="621"/>
      <c r="C7444" s="621"/>
      <c r="D7444" s="621"/>
      <c r="E7444" s="621"/>
      <c r="F7444" s="621"/>
    </row>
    <row r="7445" spans="1:6" ht="18" hidden="1" customHeight="1">
      <c r="A7445" s="621"/>
      <c r="B7445" s="621"/>
      <c r="C7445" s="621"/>
      <c r="D7445" s="621"/>
      <c r="E7445" s="621"/>
      <c r="F7445" s="621"/>
    </row>
    <row r="7446" spans="1:6" ht="18" hidden="1" customHeight="1">
      <c r="A7446" s="621"/>
      <c r="B7446" s="621"/>
      <c r="C7446" s="621"/>
      <c r="D7446" s="621"/>
      <c r="E7446" s="621"/>
      <c r="F7446" s="621"/>
    </row>
    <row r="7447" spans="1:6" ht="18" hidden="1" customHeight="1">
      <c r="A7447" s="621"/>
      <c r="B7447" s="621"/>
      <c r="C7447" s="621"/>
      <c r="D7447" s="621"/>
      <c r="E7447" s="621"/>
      <c r="F7447" s="621"/>
    </row>
    <row r="7448" spans="1:6" ht="18" hidden="1" customHeight="1">
      <c r="A7448" s="621"/>
      <c r="B7448" s="621"/>
      <c r="C7448" s="621"/>
      <c r="D7448" s="621"/>
      <c r="E7448" s="621"/>
      <c r="F7448" s="621"/>
    </row>
    <row r="7449" spans="1:6" ht="18" hidden="1" customHeight="1">
      <c r="A7449" s="621"/>
      <c r="B7449" s="621"/>
      <c r="C7449" s="621"/>
      <c r="D7449" s="621"/>
      <c r="E7449" s="621"/>
      <c r="F7449" s="621"/>
    </row>
    <row r="7450" spans="1:6" ht="18" hidden="1" customHeight="1">
      <c r="A7450" s="621"/>
      <c r="B7450" s="621"/>
      <c r="C7450" s="621"/>
      <c r="D7450" s="621"/>
      <c r="E7450" s="621"/>
      <c r="F7450" s="621"/>
    </row>
    <row r="7451" spans="1:6" ht="18" hidden="1" customHeight="1">
      <c r="A7451" s="621"/>
      <c r="B7451" s="621"/>
      <c r="C7451" s="621"/>
      <c r="D7451" s="621"/>
      <c r="E7451" s="621"/>
      <c r="F7451" s="621"/>
    </row>
    <row r="7452" spans="1:6" ht="18" hidden="1" customHeight="1">
      <c r="A7452" s="621"/>
      <c r="B7452" s="621"/>
      <c r="C7452" s="621"/>
      <c r="D7452" s="621"/>
      <c r="E7452" s="621"/>
      <c r="F7452" s="621"/>
    </row>
    <row r="7453" spans="1:6" ht="18" hidden="1" customHeight="1">
      <c r="A7453" s="621"/>
      <c r="B7453" s="621"/>
      <c r="C7453" s="621"/>
      <c r="D7453" s="621"/>
      <c r="E7453" s="621"/>
      <c r="F7453" s="621"/>
    </row>
    <row r="7454" spans="1:6" ht="18" hidden="1" customHeight="1">
      <c r="A7454" s="621"/>
      <c r="B7454" s="621"/>
      <c r="C7454" s="621"/>
      <c r="D7454" s="621"/>
      <c r="E7454" s="621"/>
      <c r="F7454" s="621"/>
    </row>
    <row r="7455" spans="1:6" ht="18" hidden="1" customHeight="1">
      <c r="A7455" s="621"/>
      <c r="B7455" s="621"/>
      <c r="C7455" s="621"/>
      <c r="D7455" s="621"/>
      <c r="E7455" s="621"/>
      <c r="F7455" s="621"/>
    </row>
    <row r="7456" spans="1:6" ht="18" hidden="1" customHeight="1">
      <c r="A7456" s="621"/>
      <c r="B7456" s="621"/>
      <c r="C7456" s="621"/>
      <c r="D7456" s="621"/>
      <c r="E7456" s="621"/>
      <c r="F7456" s="621"/>
    </row>
    <row r="7457" spans="1:6" ht="18" hidden="1" customHeight="1">
      <c r="A7457" s="621"/>
      <c r="B7457" s="621"/>
      <c r="C7457" s="621"/>
      <c r="D7457" s="621"/>
      <c r="E7457" s="621"/>
      <c r="F7457" s="621"/>
    </row>
    <row r="7458" spans="1:6" ht="18" hidden="1" customHeight="1">
      <c r="A7458" s="621"/>
      <c r="B7458" s="621"/>
      <c r="C7458" s="621"/>
      <c r="D7458" s="621"/>
      <c r="E7458" s="621"/>
      <c r="F7458" s="621"/>
    </row>
    <row r="7459" spans="1:6" ht="18" hidden="1" customHeight="1">
      <c r="A7459" s="621"/>
      <c r="B7459" s="621"/>
      <c r="C7459" s="621"/>
      <c r="D7459" s="621"/>
      <c r="E7459" s="621"/>
      <c r="F7459" s="621"/>
    </row>
    <row r="7460" spans="1:6" ht="18" hidden="1" customHeight="1">
      <c r="A7460" s="621"/>
      <c r="B7460" s="621"/>
      <c r="C7460" s="621"/>
      <c r="D7460" s="621"/>
      <c r="E7460" s="621"/>
      <c r="F7460" s="621"/>
    </row>
    <row r="7461" spans="1:6" ht="18" hidden="1" customHeight="1">
      <c r="A7461" s="621"/>
      <c r="B7461" s="621"/>
      <c r="C7461" s="621"/>
      <c r="D7461" s="621"/>
      <c r="E7461" s="621"/>
      <c r="F7461" s="621"/>
    </row>
    <row r="7462" spans="1:6" ht="18" hidden="1" customHeight="1">
      <c r="A7462" s="621"/>
      <c r="B7462" s="621"/>
      <c r="C7462" s="621"/>
      <c r="D7462" s="621"/>
      <c r="E7462" s="621"/>
      <c r="F7462" s="621"/>
    </row>
    <row r="7463" spans="1:6" ht="18" hidden="1" customHeight="1">
      <c r="A7463" s="621"/>
      <c r="B7463" s="621"/>
      <c r="C7463" s="621"/>
      <c r="D7463" s="621"/>
      <c r="E7463" s="621"/>
      <c r="F7463" s="621"/>
    </row>
    <row r="7464" spans="1:6" ht="18" hidden="1" customHeight="1">
      <c r="A7464" s="621"/>
      <c r="B7464" s="621"/>
      <c r="C7464" s="621"/>
      <c r="D7464" s="621"/>
      <c r="E7464" s="621"/>
      <c r="F7464" s="621"/>
    </row>
    <row r="7465" spans="1:6" ht="18" hidden="1" customHeight="1">
      <c r="A7465" s="621"/>
      <c r="B7465" s="621"/>
      <c r="C7465" s="621"/>
      <c r="D7465" s="621"/>
      <c r="E7465" s="621"/>
      <c r="F7465" s="621"/>
    </row>
    <row r="7466" spans="1:6" ht="18" hidden="1" customHeight="1">
      <c r="A7466" s="621"/>
      <c r="B7466" s="621"/>
      <c r="C7466" s="621"/>
      <c r="D7466" s="621"/>
      <c r="E7466" s="621"/>
      <c r="F7466" s="621"/>
    </row>
    <row r="7467" spans="1:6" ht="18" hidden="1" customHeight="1">
      <c r="A7467" s="621"/>
      <c r="B7467" s="621"/>
      <c r="C7467" s="621"/>
      <c r="D7467" s="621"/>
      <c r="E7467" s="621"/>
      <c r="F7467" s="621"/>
    </row>
    <row r="7468" spans="1:6" ht="18" hidden="1" customHeight="1">
      <c r="A7468" s="621"/>
      <c r="B7468" s="621"/>
      <c r="C7468" s="621"/>
      <c r="D7468" s="621"/>
      <c r="E7468" s="621"/>
      <c r="F7468" s="621"/>
    </row>
    <row r="7469" spans="1:6" ht="18" hidden="1" customHeight="1">
      <c r="A7469" s="621"/>
      <c r="B7469" s="621"/>
      <c r="C7469" s="621"/>
      <c r="D7469" s="621"/>
      <c r="E7469" s="621"/>
      <c r="F7469" s="621"/>
    </row>
    <row r="7470" spans="1:6" ht="18" hidden="1" customHeight="1">
      <c r="A7470" s="621"/>
      <c r="B7470" s="621"/>
      <c r="C7470" s="621"/>
      <c r="D7470" s="621"/>
      <c r="E7470" s="621"/>
      <c r="F7470" s="621"/>
    </row>
    <row r="7471" spans="1:6" ht="18" hidden="1" customHeight="1">
      <c r="A7471" s="621"/>
      <c r="B7471" s="621"/>
      <c r="C7471" s="621"/>
      <c r="D7471" s="621"/>
      <c r="E7471" s="621"/>
      <c r="F7471" s="621"/>
    </row>
    <row r="7472" spans="1:6" ht="18" hidden="1" customHeight="1">
      <c r="A7472" s="621"/>
      <c r="B7472" s="621"/>
      <c r="C7472" s="621"/>
      <c r="D7472" s="621"/>
      <c r="E7472" s="621"/>
      <c r="F7472" s="621"/>
    </row>
    <row r="7473" spans="1:6" ht="18" hidden="1" customHeight="1">
      <c r="A7473" s="621"/>
      <c r="B7473" s="621"/>
      <c r="C7473" s="621"/>
      <c r="D7473" s="621"/>
      <c r="E7473" s="621"/>
      <c r="F7473" s="621"/>
    </row>
    <row r="7474" spans="1:6" ht="18" hidden="1" customHeight="1">
      <c r="A7474" s="621"/>
      <c r="B7474" s="621"/>
      <c r="C7474" s="621"/>
      <c r="D7474" s="621"/>
      <c r="E7474" s="621"/>
      <c r="F7474" s="621"/>
    </row>
    <row r="7475" spans="1:6" ht="18" hidden="1" customHeight="1">
      <c r="A7475" s="621"/>
      <c r="B7475" s="621"/>
      <c r="C7475" s="621"/>
      <c r="D7475" s="621"/>
      <c r="E7475" s="621"/>
      <c r="F7475" s="621"/>
    </row>
    <row r="7476" spans="1:6" ht="18" hidden="1" customHeight="1">
      <c r="A7476" s="621"/>
      <c r="B7476" s="621"/>
      <c r="C7476" s="621"/>
      <c r="D7476" s="621"/>
      <c r="E7476" s="621"/>
      <c r="F7476" s="621"/>
    </row>
    <row r="7477" spans="1:6" ht="18" hidden="1" customHeight="1">
      <c r="A7477" s="621"/>
      <c r="B7477" s="621"/>
      <c r="C7477" s="621"/>
      <c r="D7477" s="621"/>
      <c r="E7477" s="621"/>
      <c r="F7477" s="621"/>
    </row>
    <row r="7478" spans="1:6" ht="18" hidden="1" customHeight="1">
      <c r="A7478" s="621"/>
      <c r="B7478" s="621"/>
      <c r="C7478" s="621"/>
      <c r="D7478" s="621"/>
      <c r="E7478" s="621"/>
      <c r="F7478" s="621"/>
    </row>
    <row r="7479" spans="1:6" ht="18" hidden="1" customHeight="1">
      <c r="A7479" s="621"/>
      <c r="B7479" s="621"/>
      <c r="C7479" s="621"/>
      <c r="D7479" s="621"/>
      <c r="E7479" s="621"/>
      <c r="F7479" s="621"/>
    </row>
    <row r="7480" spans="1:6" ht="18" hidden="1" customHeight="1">
      <c r="A7480" s="621"/>
      <c r="B7480" s="621"/>
      <c r="C7480" s="621"/>
      <c r="D7480" s="621"/>
      <c r="E7480" s="621"/>
      <c r="F7480" s="621"/>
    </row>
    <row r="7481" spans="1:6" ht="18" hidden="1" customHeight="1">
      <c r="A7481" s="621"/>
      <c r="B7481" s="621"/>
      <c r="C7481" s="621"/>
      <c r="D7481" s="621"/>
      <c r="E7481" s="621"/>
      <c r="F7481" s="621"/>
    </row>
    <row r="7482" spans="1:6" ht="18" hidden="1" customHeight="1">
      <c r="A7482" s="621"/>
      <c r="B7482" s="621"/>
      <c r="C7482" s="621"/>
      <c r="D7482" s="621"/>
      <c r="E7482" s="621"/>
      <c r="F7482" s="621"/>
    </row>
    <row r="7483" spans="1:6" ht="18" hidden="1" customHeight="1">
      <c r="A7483" s="621"/>
      <c r="B7483" s="621"/>
      <c r="C7483" s="621"/>
      <c r="D7483" s="621"/>
      <c r="E7483" s="621"/>
      <c r="F7483" s="621"/>
    </row>
    <row r="7484" spans="1:6" ht="18" hidden="1" customHeight="1">
      <c r="A7484" s="621"/>
      <c r="B7484" s="621"/>
      <c r="C7484" s="621"/>
      <c r="D7484" s="621"/>
      <c r="E7484" s="621"/>
      <c r="F7484" s="621"/>
    </row>
    <row r="7485" spans="1:6" ht="18" hidden="1" customHeight="1">
      <c r="A7485" s="621"/>
      <c r="B7485" s="621"/>
      <c r="C7485" s="621"/>
      <c r="D7485" s="621"/>
      <c r="E7485" s="621"/>
      <c r="F7485" s="621"/>
    </row>
    <row r="7486" spans="1:6" ht="18" hidden="1" customHeight="1">
      <c r="A7486" s="621"/>
      <c r="B7486" s="621"/>
      <c r="C7486" s="621"/>
      <c r="D7486" s="621"/>
      <c r="E7486" s="621"/>
      <c r="F7486" s="621"/>
    </row>
    <row r="7487" spans="1:6" ht="18" hidden="1" customHeight="1">
      <c r="A7487" s="621"/>
      <c r="B7487" s="621"/>
      <c r="C7487" s="621"/>
      <c r="D7487" s="621"/>
      <c r="E7487" s="621"/>
      <c r="F7487" s="621"/>
    </row>
    <row r="7488" spans="1:6" ht="18" hidden="1" customHeight="1">
      <c r="A7488" s="621"/>
      <c r="B7488" s="621"/>
      <c r="C7488" s="621"/>
      <c r="D7488" s="621"/>
      <c r="E7488" s="621"/>
      <c r="F7488" s="621"/>
    </row>
    <row r="7489" spans="1:6" ht="18" hidden="1" customHeight="1">
      <c r="A7489" s="621"/>
      <c r="B7489" s="621"/>
      <c r="C7489" s="621"/>
      <c r="D7489" s="621"/>
      <c r="E7489" s="621"/>
      <c r="F7489" s="621"/>
    </row>
    <row r="7490" spans="1:6" ht="18" hidden="1" customHeight="1">
      <c r="A7490" s="621"/>
      <c r="B7490" s="621"/>
      <c r="C7490" s="621"/>
      <c r="D7490" s="621"/>
      <c r="E7490" s="621"/>
      <c r="F7490" s="621"/>
    </row>
    <row r="7491" spans="1:6" ht="18" hidden="1" customHeight="1">
      <c r="A7491" s="621"/>
      <c r="B7491" s="621"/>
      <c r="C7491" s="621"/>
      <c r="D7491" s="621"/>
      <c r="E7491" s="621"/>
      <c r="F7491" s="621"/>
    </row>
    <row r="7492" spans="1:6" ht="18" hidden="1" customHeight="1">
      <c r="A7492" s="621"/>
      <c r="B7492" s="621"/>
      <c r="C7492" s="621"/>
      <c r="D7492" s="621"/>
      <c r="E7492" s="621"/>
      <c r="F7492" s="621"/>
    </row>
    <row r="7493" spans="1:6" ht="18" hidden="1" customHeight="1">
      <c r="A7493" s="621"/>
      <c r="B7493" s="621"/>
      <c r="C7493" s="621"/>
      <c r="D7493" s="621"/>
      <c r="E7493" s="621"/>
      <c r="F7493" s="621"/>
    </row>
    <row r="7494" spans="1:6" ht="18" hidden="1" customHeight="1">
      <c r="A7494" s="621"/>
      <c r="B7494" s="621"/>
      <c r="C7494" s="621"/>
      <c r="D7494" s="621"/>
      <c r="E7494" s="621"/>
      <c r="F7494" s="621"/>
    </row>
    <row r="7495" spans="1:6" ht="18" hidden="1" customHeight="1">
      <c r="A7495" s="621"/>
      <c r="B7495" s="621"/>
      <c r="C7495" s="621"/>
      <c r="D7495" s="621"/>
      <c r="E7495" s="621"/>
      <c r="F7495" s="621"/>
    </row>
    <row r="7496" spans="1:6" ht="18" hidden="1" customHeight="1">
      <c r="A7496" s="621"/>
      <c r="B7496" s="621"/>
      <c r="C7496" s="621"/>
      <c r="D7496" s="621"/>
      <c r="E7496" s="621"/>
      <c r="F7496" s="621"/>
    </row>
    <row r="7497" spans="1:6" ht="18" hidden="1" customHeight="1">
      <c r="A7497" s="621"/>
      <c r="B7497" s="621"/>
      <c r="C7497" s="621"/>
      <c r="D7497" s="621"/>
      <c r="E7497" s="621"/>
      <c r="F7497" s="621"/>
    </row>
    <row r="7498" spans="1:6" ht="18" hidden="1" customHeight="1">
      <c r="A7498" s="621"/>
      <c r="B7498" s="621"/>
      <c r="C7498" s="621"/>
      <c r="D7498" s="621"/>
      <c r="E7498" s="621"/>
      <c r="F7498" s="621"/>
    </row>
    <row r="7499" spans="1:6" ht="18" hidden="1" customHeight="1">
      <c r="A7499" s="621"/>
      <c r="B7499" s="621"/>
      <c r="C7499" s="621"/>
      <c r="D7499" s="621"/>
      <c r="E7499" s="621"/>
      <c r="F7499" s="621"/>
    </row>
    <row r="7500" spans="1:6" ht="18" hidden="1" customHeight="1">
      <c r="A7500" s="621"/>
      <c r="B7500" s="621"/>
      <c r="C7500" s="621"/>
      <c r="D7500" s="621"/>
      <c r="E7500" s="621"/>
      <c r="F7500" s="621"/>
    </row>
    <row r="7501" spans="1:6" ht="18" hidden="1" customHeight="1">
      <c r="A7501" s="621"/>
      <c r="B7501" s="621"/>
      <c r="C7501" s="621"/>
      <c r="D7501" s="621"/>
      <c r="E7501" s="621"/>
      <c r="F7501" s="621"/>
    </row>
    <row r="7502" spans="1:6" ht="18" hidden="1" customHeight="1">
      <c r="A7502" s="621"/>
      <c r="B7502" s="621"/>
      <c r="C7502" s="621"/>
      <c r="D7502" s="621"/>
      <c r="E7502" s="621"/>
      <c r="F7502" s="621"/>
    </row>
    <row r="7503" spans="1:6" ht="18" hidden="1" customHeight="1">
      <c r="A7503" s="621"/>
      <c r="B7503" s="621"/>
      <c r="C7503" s="621"/>
      <c r="D7503" s="621"/>
      <c r="E7503" s="621"/>
      <c r="F7503" s="621"/>
    </row>
    <row r="7504" spans="1:6" ht="18" hidden="1" customHeight="1">
      <c r="A7504" s="621"/>
      <c r="B7504" s="621"/>
      <c r="C7504" s="621"/>
      <c r="D7504" s="621"/>
      <c r="E7504" s="621"/>
      <c r="F7504" s="621"/>
    </row>
    <row r="7505" spans="1:6" ht="18" hidden="1" customHeight="1">
      <c r="A7505" s="621"/>
      <c r="B7505" s="621"/>
      <c r="C7505" s="621"/>
      <c r="D7505" s="621"/>
      <c r="E7505" s="621"/>
      <c r="F7505" s="621"/>
    </row>
    <row r="7506" spans="1:6" ht="18" hidden="1" customHeight="1">
      <c r="A7506" s="621"/>
      <c r="B7506" s="621"/>
      <c r="C7506" s="621"/>
      <c r="D7506" s="621"/>
      <c r="E7506" s="621"/>
      <c r="F7506" s="621"/>
    </row>
    <row r="7507" spans="1:6" ht="18" hidden="1" customHeight="1">
      <c r="A7507" s="621"/>
      <c r="B7507" s="621"/>
      <c r="C7507" s="621"/>
      <c r="D7507" s="621"/>
      <c r="E7507" s="621"/>
      <c r="F7507" s="621"/>
    </row>
    <row r="7508" spans="1:6" ht="18" hidden="1" customHeight="1">
      <c r="A7508" s="621"/>
      <c r="B7508" s="621"/>
      <c r="C7508" s="621"/>
      <c r="D7508" s="621"/>
      <c r="E7508" s="621"/>
      <c r="F7508" s="621"/>
    </row>
    <row r="7509" spans="1:6" ht="18" hidden="1" customHeight="1">
      <c r="A7509" s="621"/>
      <c r="B7509" s="621"/>
      <c r="C7509" s="621"/>
      <c r="D7509" s="621"/>
      <c r="E7509" s="621"/>
      <c r="F7509" s="621"/>
    </row>
    <row r="7510" spans="1:6" ht="18" hidden="1" customHeight="1">
      <c r="A7510" s="621"/>
      <c r="B7510" s="621"/>
      <c r="C7510" s="621"/>
      <c r="D7510" s="621"/>
      <c r="E7510" s="621"/>
      <c r="F7510" s="621"/>
    </row>
    <row r="7511" spans="1:6" ht="18" hidden="1" customHeight="1">
      <c r="A7511" s="621"/>
      <c r="B7511" s="621"/>
      <c r="C7511" s="621"/>
      <c r="D7511" s="621"/>
      <c r="E7511" s="621"/>
      <c r="F7511" s="621"/>
    </row>
    <row r="7512" spans="1:6" ht="18" hidden="1" customHeight="1">
      <c r="A7512" s="621"/>
      <c r="B7512" s="621"/>
      <c r="C7512" s="621"/>
      <c r="D7512" s="621"/>
      <c r="E7512" s="621"/>
      <c r="F7512" s="621"/>
    </row>
    <row r="7513" spans="1:6" ht="18" hidden="1" customHeight="1">
      <c r="A7513" s="621"/>
      <c r="B7513" s="621"/>
      <c r="C7513" s="621"/>
      <c r="D7513" s="621"/>
      <c r="E7513" s="621"/>
      <c r="F7513" s="621"/>
    </row>
    <row r="7514" spans="1:6" ht="18" hidden="1" customHeight="1">
      <c r="A7514" s="621"/>
      <c r="B7514" s="621"/>
      <c r="C7514" s="621"/>
      <c r="D7514" s="621"/>
      <c r="E7514" s="621"/>
      <c r="F7514" s="621"/>
    </row>
    <row r="7515" spans="1:6" ht="18" hidden="1" customHeight="1">
      <c r="A7515" s="621"/>
      <c r="B7515" s="621"/>
      <c r="C7515" s="621"/>
      <c r="D7515" s="621"/>
      <c r="E7515" s="621"/>
      <c r="F7515" s="621"/>
    </row>
    <row r="7516" spans="1:6" ht="18" hidden="1" customHeight="1">
      <c r="A7516" s="621"/>
      <c r="B7516" s="621"/>
      <c r="C7516" s="621"/>
      <c r="D7516" s="621"/>
      <c r="E7516" s="621"/>
      <c r="F7516" s="621"/>
    </row>
    <row r="7517" spans="1:6" ht="18" hidden="1" customHeight="1">
      <c r="A7517" s="621"/>
      <c r="B7517" s="621"/>
      <c r="C7517" s="621"/>
      <c r="D7517" s="621"/>
      <c r="E7517" s="621"/>
      <c r="F7517" s="621"/>
    </row>
    <row r="7518" spans="1:6" ht="18" hidden="1" customHeight="1">
      <c r="A7518" s="621"/>
      <c r="B7518" s="621"/>
      <c r="C7518" s="621"/>
      <c r="D7518" s="621"/>
      <c r="E7518" s="621"/>
      <c r="F7518" s="621"/>
    </row>
    <row r="7519" spans="1:6" ht="18" hidden="1" customHeight="1">
      <c r="A7519" s="621"/>
      <c r="B7519" s="621"/>
      <c r="C7519" s="621"/>
      <c r="D7519" s="621"/>
      <c r="E7519" s="621"/>
      <c r="F7519" s="621"/>
    </row>
    <row r="7520" spans="1:6" ht="18" hidden="1" customHeight="1">
      <c r="A7520" s="621"/>
      <c r="B7520" s="621"/>
      <c r="C7520" s="621"/>
      <c r="D7520" s="621"/>
      <c r="E7520" s="621"/>
      <c r="F7520" s="621"/>
    </row>
    <row r="7521" spans="1:6" ht="18" hidden="1" customHeight="1">
      <c r="A7521" s="621"/>
      <c r="B7521" s="621"/>
      <c r="C7521" s="621"/>
      <c r="D7521" s="621"/>
      <c r="E7521" s="621"/>
      <c r="F7521" s="621"/>
    </row>
    <row r="7522" spans="1:6" ht="18" hidden="1" customHeight="1">
      <c r="A7522" s="621"/>
      <c r="B7522" s="621"/>
      <c r="C7522" s="621"/>
      <c r="D7522" s="621"/>
      <c r="E7522" s="621"/>
      <c r="F7522" s="621"/>
    </row>
    <row r="7523" spans="1:6" ht="18" hidden="1" customHeight="1">
      <c r="A7523" s="621"/>
      <c r="B7523" s="621"/>
      <c r="C7523" s="621"/>
      <c r="D7523" s="621"/>
      <c r="E7523" s="621"/>
      <c r="F7523" s="621"/>
    </row>
    <row r="7524" spans="1:6" ht="18" hidden="1" customHeight="1">
      <c r="A7524" s="621"/>
      <c r="B7524" s="621"/>
      <c r="C7524" s="621"/>
      <c r="D7524" s="621"/>
      <c r="E7524" s="621"/>
      <c r="F7524" s="621"/>
    </row>
    <row r="7525" spans="1:6" ht="18" hidden="1" customHeight="1">
      <c r="A7525" s="621"/>
      <c r="B7525" s="621"/>
      <c r="C7525" s="621"/>
      <c r="D7525" s="621"/>
      <c r="E7525" s="621"/>
      <c r="F7525" s="621"/>
    </row>
    <row r="7526" spans="1:6" ht="18" hidden="1" customHeight="1">
      <c r="A7526" s="621"/>
      <c r="B7526" s="621"/>
      <c r="C7526" s="621"/>
      <c r="D7526" s="621"/>
      <c r="E7526" s="621"/>
      <c r="F7526" s="621"/>
    </row>
    <row r="7527" spans="1:6" ht="18" hidden="1" customHeight="1">
      <c r="A7527" s="621"/>
      <c r="B7527" s="621"/>
      <c r="C7527" s="621"/>
      <c r="D7527" s="621"/>
      <c r="E7527" s="621"/>
      <c r="F7527" s="621"/>
    </row>
    <row r="7528" spans="1:6" ht="18" hidden="1" customHeight="1">
      <c r="A7528" s="621"/>
      <c r="B7528" s="621"/>
      <c r="C7528" s="621"/>
      <c r="D7528" s="621"/>
      <c r="E7528" s="621"/>
      <c r="F7528" s="621"/>
    </row>
    <row r="7529" spans="1:6" ht="18" hidden="1" customHeight="1">
      <c r="A7529" s="621"/>
      <c r="B7529" s="621"/>
      <c r="C7529" s="621"/>
      <c r="D7529" s="621"/>
      <c r="E7529" s="621"/>
      <c r="F7529" s="621"/>
    </row>
    <row r="7530" spans="1:6" ht="18" hidden="1" customHeight="1">
      <c r="A7530" s="621"/>
      <c r="B7530" s="621"/>
      <c r="C7530" s="621"/>
      <c r="D7530" s="621"/>
      <c r="E7530" s="621"/>
      <c r="F7530" s="621"/>
    </row>
    <row r="7531" spans="1:6" ht="18" hidden="1" customHeight="1">
      <c r="A7531" s="621"/>
      <c r="B7531" s="621"/>
      <c r="C7531" s="621"/>
      <c r="D7531" s="621"/>
      <c r="E7531" s="621"/>
      <c r="F7531" s="621"/>
    </row>
    <row r="7532" spans="1:6" ht="18" hidden="1" customHeight="1">
      <c r="A7532" s="621"/>
      <c r="B7532" s="621"/>
      <c r="C7532" s="621"/>
      <c r="D7532" s="621"/>
      <c r="E7532" s="621"/>
      <c r="F7532" s="621"/>
    </row>
    <row r="7533" spans="1:6" ht="18" hidden="1" customHeight="1">
      <c r="A7533" s="621"/>
      <c r="B7533" s="621"/>
      <c r="C7533" s="621"/>
      <c r="D7533" s="621"/>
      <c r="E7533" s="621"/>
      <c r="F7533" s="621"/>
    </row>
    <row r="7534" spans="1:6" ht="18" hidden="1" customHeight="1">
      <c r="A7534" s="621"/>
      <c r="B7534" s="621"/>
      <c r="C7534" s="621"/>
      <c r="D7534" s="621"/>
      <c r="E7534" s="621"/>
      <c r="F7534" s="621"/>
    </row>
    <row r="7535" spans="1:6" ht="18" hidden="1" customHeight="1">
      <c r="A7535" s="621"/>
      <c r="B7535" s="621"/>
      <c r="C7535" s="621"/>
      <c r="D7535" s="621"/>
      <c r="E7535" s="621"/>
      <c r="F7535" s="621"/>
    </row>
    <row r="7536" spans="1:6" ht="18" hidden="1" customHeight="1">
      <c r="A7536" s="621"/>
      <c r="B7536" s="621"/>
      <c r="C7536" s="621"/>
      <c r="D7536" s="621"/>
      <c r="E7536" s="621"/>
      <c r="F7536" s="621"/>
    </row>
    <row r="7537" spans="1:6" ht="18" hidden="1" customHeight="1">
      <c r="A7537" s="621"/>
      <c r="B7537" s="621"/>
      <c r="C7537" s="621"/>
      <c r="D7537" s="621"/>
      <c r="E7537" s="621"/>
      <c r="F7537" s="621"/>
    </row>
    <row r="7538" spans="1:6" ht="18" hidden="1" customHeight="1">
      <c r="A7538" s="621"/>
      <c r="B7538" s="621"/>
      <c r="C7538" s="621"/>
      <c r="D7538" s="621"/>
      <c r="E7538" s="621"/>
      <c r="F7538" s="621"/>
    </row>
    <row r="7539" spans="1:6" ht="18" hidden="1" customHeight="1">
      <c r="A7539" s="621"/>
      <c r="B7539" s="621"/>
      <c r="C7539" s="621"/>
      <c r="D7539" s="621"/>
      <c r="E7539" s="621"/>
      <c r="F7539" s="621"/>
    </row>
    <row r="7540" spans="1:6" ht="18" hidden="1" customHeight="1">
      <c r="A7540" s="621"/>
      <c r="B7540" s="621"/>
      <c r="C7540" s="621"/>
      <c r="D7540" s="621"/>
      <c r="E7540" s="621"/>
      <c r="F7540" s="621"/>
    </row>
    <row r="7541" spans="1:6" ht="18" hidden="1" customHeight="1">
      <c r="A7541" s="621"/>
      <c r="B7541" s="621"/>
      <c r="C7541" s="621"/>
      <c r="D7541" s="621"/>
      <c r="E7541" s="621"/>
      <c r="F7541" s="621"/>
    </row>
    <row r="7542" spans="1:6" ht="18" hidden="1" customHeight="1">
      <c r="A7542" s="621"/>
      <c r="B7542" s="621"/>
      <c r="C7542" s="621"/>
      <c r="D7542" s="621"/>
      <c r="E7542" s="621"/>
      <c r="F7542" s="621"/>
    </row>
    <row r="7543" spans="1:6" ht="18" hidden="1" customHeight="1">
      <c r="A7543" s="621"/>
      <c r="B7543" s="621"/>
      <c r="C7543" s="621"/>
      <c r="D7543" s="621"/>
      <c r="E7543" s="621"/>
      <c r="F7543" s="621"/>
    </row>
    <row r="7544" spans="1:6" ht="18" hidden="1" customHeight="1">
      <c r="A7544" s="621"/>
      <c r="B7544" s="621"/>
      <c r="C7544" s="621"/>
      <c r="D7544" s="621"/>
      <c r="E7544" s="621"/>
      <c r="F7544" s="621"/>
    </row>
    <row r="7545" spans="1:6" ht="18" hidden="1" customHeight="1">
      <c r="A7545" s="621"/>
      <c r="B7545" s="621"/>
      <c r="C7545" s="621"/>
      <c r="D7545" s="621"/>
      <c r="E7545" s="621"/>
      <c r="F7545" s="621"/>
    </row>
    <row r="7546" spans="1:6" ht="18" hidden="1" customHeight="1">
      <c r="A7546" s="621"/>
      <c r="B7546" s="621"/>
      <c r="C7546" s="621"/>
      <c r="D7546" s="621"/>
      <c r="E7546" s="621"/>
      <c r="F7546" s="621"/>
    </row>
    <row r="7547" spans="1:6" ht="18" hidden="1" customHeight="1">
      <c r="A7547" s="621"/>
      <c r="B7547" s="621"/>
      <c r="C7547" s="621"/>
      <c r="D7547" s="621"/>
      <c r="E7547" s="621"/>
      <c r="F7547" s="621"/>
    </row>
    <row r="7548" spans="1:6" ht="18" hidden="1" customHeight="1">
      <c r="A7548" s="621"/>
      <c r="B7548" s="621"/>
      <c r="C7548" s="621"/>
      <c r="D7548" s="621"/>
      <c r="E7548" s="621"/>
      <c r="F7548" s="621"/>
    </row>
    <row r="7549" spans="1:6" ht="18" hidden="1" customHeight="1">
      <c r="A7549" s="621"/>
      <c r="B7549" s="621"/>
      <c r="C7549" s="621"/>
      <c r="D7549" s="621"/>
      <c r="E7549" s="621"/>
      <c r="F7549" s="621"/>
    </row>
    <row r="7550" spans="1:6" ht="18" hidden="1" customHeight="1">
      <c r="A7550" s="621"/>
      <c r="B7550" s="621"/>
      <c r="C7550" s="621"/>
      <c r="D7550" s="621"/>
      <c r="E7550" s="621"/>
      <c r="F7550" s="621"/>
    </row>
    <row r="7551" spans="1:6" ht="18" hidden="1" customHeight="1">
      <c r="A7551" s="621"/>
      <c r="B7551" s="621"/>
      <c r="C7551" s="621"/>
      <c r="D7551" s="621"/>
      <c r="E7551" s="621"/>
      <c r="F7551" s="621"/>
    </row>
    <row r="7552" spans="1:6" ht="18" hidden="1" customHeight="1">
      <c r="A7552" s="621"/>
      <c r="B7552" s="621"/>
      <c r="C7552" s="621"/>
      <c r="D7552" s="621"/>
      <c r="E7552" s="621"/>
      <c r="F7552" s="621"/>
    </row>
    <row r="7553" spans="1:6" ht="18" hidden="1" customHeight="1">
      <c r="A7553" s="621"/>
      <c r="B7553" s="621"/>
      <c r="C7553" s="621"/>
      <c r="D7553" s="621"/>
      <c r="E7553" s="621"/>
      <c r="F7553" s="621"/>
    </row>
    <row r="7554" spans="1:6" ht="18" hidden="1" customHeight="1">
      <c r="A7554" s="621"/>
      <c r="B7554" s="621"/>
      <c r="C7554" s="621"/>
      <c r="D7554" s="621"/>
      <c r="E7554" s="621"/>
      <c r="F7554" s="621"/>
    </row>
    <row r="7555" spans="1:6" ht="18" hidden="1" customHeight="1">
      <c r="A7555" s="621"/>
      <c r="B7555" s="621"/>
      <c r="C7555" s="621"/>
      <c r="D7555" s="621"/>
      <c r="E7555" s="621"/>
      <c r="F7555" s="621"/>
    </row>
    <row r="7556" spans="1:6" ht="18" hidden="1" customHeight="1">
      <c r="A7556" s="621"/>
      <c r="B7556" s="621"/>
      <c r="C7556" s="621"/>
      <c r="D7556" s="621"/>
      <c r="E7556" s="621"/>
      <c r="F7556" s="621"/>
    </row>
    <row r="7557" spans="1:6" ht="18" hidden="1" customHeight="1">
      <c r="A7557" s="621"/>
      <c r="B7557" s="621"/>
      <c r="C7557" s="621"/>
      <c r="D7557" s="621"/>
      <c r="E7557" s="621"/>
      <c r="F7557" s="621"/>
    </row>
    <row r="7558" spans="1:6" ht="18" hidden="1" customHeight="1">
      <c r="A7558" s="621"/>
      <c r="B7558" s="621"/>
      <c r="C7558" s="621"/>
      <c r="D7558" s="621"/>
      <c r="E7558" s="621"/>
      <c r="F7558" s="621"/>
    </row>
    <row r="7559" spans="1:6" ht="18" hidden="1" customHeight="1">
      <c r="A7559" s="621"/>
      <c r="B7559" s="621"/>
      <c r="C7559" s="621"/>
      <c r="D7559" s="621"/>
      <c r="E7559" s="621"/>
      <c r="F7559" s="621"/>
    </row>
    <row r="7560" spans="1:6" ht="18" hidden="1" customHeight="1">
      <c r="A7560" s="621"/>
      <c r="B7560" s="621"/>
      <c r="C7560" s="621"/>
      <c r="D7560" s="621"/>
      <c r="E7560" s="621"/>
      <c r="F7560" s="621"/>
    </row>
    <row r="7561" spans="1:6" ht="18" hidden="1" customHeight="1">
      <c r="A7561" s="621"/>
      <c r="B7561" s="621"/>
      <c r="C7561" s="621"/>
      <c r="D7561" s="621"/>
      <c r="E7561" s="621"/>
      <c r="F7561" s="621"/>
    </row>
    <row r="7562" spans="1:6" ht="18" hidden="1" customHeight="1">
      <c r="A7562" s="621"/>
      <c r="B7562" s="621"/>
      <c r="C7562" s="621"/>
      <c r="D7562" s="621"/>
      <c r="E7562" s="621"/>
      <c r="F7562" s="621"/>
    </row>
    <row r="7563" spans="1:6" ht="18" hidden="1" customHeight="1">
      <c r="A7563" s="621"/>
      <c r="B7563" s="621"/>
      <c r="C7563" s="621"/>
      <c r="D7563" s="621"/>
      <c r="E7563" s="621"/>
      <c r="F7563" s="621"/>
    </row>
    <row r="7564" spans="1:6" ht="18" hidden="1" customHeight="1">
      <c r="A7564" s="621"/>
      <c r="B7564" s="621"/>
      <c r="C7564" s="621"/>
      <c r="D7564" s="621"/>
      <c r="E7564" s="621"/>
      <c r="F7564" s="621"/>
    </row>
    <row r="7565" spans="1:6" ht="18" hidden="1" customHeight="1">
      <c r="A7565" s="621"/>
      <c r="B7565" s="621"/>
      <c r="C7565" s="621"/>
      <c r="D7565" s="621"/>
      <c r="E7565" s="621"/>
      <c r="F7565" s="621"/>
    </row>
    <row r="7566" spans="1:6" ht="18" hidden="1" customHeight="1">
      <c r="A7566" s="621"/>
      <c r="B7566" s="621"/>
      <c r="C7566" s="621"/>
      <c r="D7566" s="621"/>
      <c r="E7566" s="621"/>
      <c r="F7566" s="621"/>
    </row>
    <row r="7567" spans="1:6" ht="18" hidden="1" customHeight="1">
      <c r="A7567" s="621"/>
      <c r="B7567" s="621"/>
      <c r="C7567" s="621"/>
      <c r="D7567" s="621"/>
      <c r="E7567" s="621"/>
      <c r="F7567" s="621"/>
    </row>
    <row r="7568" spans="1:6" ht="18" hidden="1" customHeight="1">
      <c r="A7568" s="621"/>
      <c r="B7568" s="621"/>
      <c r="C7568" s="621"/>
      <c r="D7568" s="621"/>
      <c r="E7568" s="621"/>
      <c r="F7568" s="621"/>
    </row>
    <row r="7569" spans="1:6" ht="18" hidden="1" customHeight="1">
      <c r="A7569" s="621"/>
      <c r="B7569" s="621"/>
      <c r="C7569" s="621"/>
      <c r="D7569" s="621"/>
      <c r="E7569" s="621"/>
      <c r="F7569" s="621"/>
    </row>
    <row r="7570" spans="1:6" ht="18" hidden="1" customHeight="1">
      <c r="A7570" s="621"/>
      <c r="B7570" s="621"/>
      <c r="C7570" s="621"/>
      <c r="D7570" s="621"/>
      <c r="E7570" s="621"/>
      <c r="F7570" s="621"/>
    </row>
    <row r="7571" spans="1:6" ht="18" hidden="1" customHeight="1">
      <c r="A7571" s="621"/>
      <c r="B7571" s="621"/>
      <c r="C7571" s="621"/>
      <c r="D7571" s="621"/>
      <c r="E7571" s="621"/>
      <c r="F7571" s="621"/>
    </row>
    <row r="7572" spans="1:6" ht="18" hidden="1" customHeight="1">
      <c r="A7572" s="621"/>
      <c r="B7572" s="621"/>
      <c r="C7572" s="621"/>
      <c r="D7572" s="621"/>
      <c r="E7572" s="621"/>
      <c r="F7572" s="621"/>
    </row>
    <row r="7573" spans="1:6" ht="18" hidden="1" customHeight="1">
      <c r="A7573" s="621"/>
      <c r="B7573" s="621"/>
      <c r="C7573" s="621"/>
      <c r="D7573" s="621"/>
      <c r="E7573" s="621"/>
      <c r="F7573" s="621"/>
    </row>
    <row r="7574" spans="1:6" ht="18" hidden="1" customHeight="1">
      <c r="A7574" s="621"/>
      <c r="B7574" s="621"/>
      <c r="C7574" s="621"/>
      <c r="D7574" s="621"/>
      <c r="E7574" s="621"/>
      <c r="F7574" s="621"/>
    </row>
    <row r="7575" spans="1:6" ht="18" hidden="1" customHeight="1">
      <c r="A7575" s="621"/>
      <c r="B7575" s="621"/>
      <c r="C7575" s="621"/>
      <c r="D7575" s="621"/>
      <c r="E7575" s="621"/>
      <c r="F7575" s="621"/>
    </row>
    <row r="7576" spans="1:6" ht="18" hidden="1" customHeight="1">
      <c r="A7576" s="621"/>
      <c r="B7576" s="621"/>
      <c r="C7576" s="621"/>
      <c r="D7576" s="621"/>
      <c r="E7576" s="621"/>
      <c r="F7576" s="621"/>
    </row>
    <row r="7577" spans="1:6" ht="18" hidden="1" customHeight="1">
      <c r="A7577" s="621"/>
      <c r="B7577" s="621"/>
      <c r="C7577" s="621"/>
      <c r="D7577" s="621"/>
      <c r="E7577" s="621"/>
      <c r="F7577" s="621"/>
    </row>
    <row r="7578" spans="1:6" ht="18" hidden="1" customHeight="1">
      <c r="A7578" s="621"/>
      <c r="B7578" s="621"/>
      <c r="C7578" s="621"/>
      <c r="D7578" s="621"/>
      <c r="E7578" s="621"/>
      <c r="F7578" s="621"/>
    </row>
    <row r="7579" spans="1:6" ht="18" hidden="1" customHeight="1">
      <c r="A7579" s="621"/>
      <c r="B7579" s="621"/>
      <c r="C7579" s="621"/>
      <c r="D7579" s="621"/>
      <c r="E7579" s="621"/>
      <c r="F7579" s="621"/>
    </row>
    <row r="7580" spans="1:6" ht="18" hidden="1" customHeight="1">
      <c r="A7580" s="621"/>
      <c r="B7580" s="621"/>
      <c r="C7580" s="621"/>
      <c r="D7580" s="621"/>
      <c r="E7580" s="621"/>
      <c r="F7580" s="621"/>
    </row>
    <row r="7581" spans="1:6" ht="18" hidden="1" customHeight="1">
      <c r="A7581" s="621"/>
      <c r="B7581" s="621"/>
      <c r="C7581" s="621"/>
      <c r="D7581" s="621"/>
      <c r="E7581" s="621"/>
      <c r="F7581" s="621"/>
    </row>
    <row r="7582" spans="1:6" ht="18" hidden="1" customHeight="1">
      <c r="A7582" s="621"/>
      <c r="B7582" s="621"/>
      <c r="C7582" s="621"/>
      <c r="D7582" s="621"/>
      <c r="E7582" s="621"/>
      <c r="F7582" s="621"/>
    </row>
    <row r="7583" spans="1:6" ht="18" hidden="1" customHeight="1">
      <c r="A7583" s="621"/>
      <c r="B7583" s="621"/>
      <c r="C7583" s="621"/>
      <c r="D7583" s="621"/>
      <c r="E7583" s="621"/>
      <c r="F7583" s="621"/>
    </row>
    <row r="7584" spans="1:6" ht="18" hidden="1" customHeight="1">
      <c r="A7584" s="621"/>
      <c r="B7584" s="621"/>
      <c r="C7584" s="621"/>
      <c r="D7584" s="621"/>
      <c r="E7584" s="621"/>
      <c r="F7584" s="621"/>
    </row>
    <row r="7585" spans="1:6" ht="18" hidden="1" customHeight="1">
      <c r="A7585" s="621"/>
      <c r="B7585" s="621"/>
      <c r="C7585" s="621"/>
      <c r="D7585" s="621"/>
      <c r="E7585" s="621"/>
      <c r="F7585" s="621"/>
    </row>
    <row r="7586" spans="1:6" ht="18" hidden="1" customHeight="1">
      <c r="A7586" s="621"/>
      <c r="B7586" s="621"/>
      <c r="C7586" s="621"/>
      <c r="D7586" s="621"/>
      <c r="E7586" s="621"/>
      <c r="F7586" s="621"/>
    </row>
    <row r="7587" spans="1:6" ht="18" hidden="1" customHeight="1">
      <c r="A7587" s="621"/>
      <c r="B7587" s="621"/>
      <c r="C7587" s="621"/>
      <c r="D7587" s="621"/>
      <c r="E7587" s="621"/>
      <c r="F7587" s="621"/>
    </row>
    <row r="7588" spans="1:6" ht="18" hidden="1" customHeight="1">
      <c r="A7588" s="621"/>
      <c r="B7588" s="621"/>
      <c r="C7588" s="621"/>
      <c r="D7588" s="621"/>
      <c r="E7588" s="621"/>
      <c r="F7588" s="621"/>
    </row>
    <row r="7589" spans="1:6" ht="18" hidden="1" customHeight="1">
      <c r="A7589" s="621"/>
      <c r="B7589" s="621"/>
      <c r="C7589" s="621"/>
      <c r="D7589" s="621"/>
      <c r="E7589" s="621"/>
      <c r="F7589" s="621"/>
    </row>
    <row r="7590" spans="1:6" ht="18" hidden="1" customHeight="1">
      <c r="A7590" s="621"/>
      <c r="B7590" s="621"/>
      <c r="C7590" s="621"/>
      <c r="D7590" s="621"/>
      <c r="E7590" s="621"/>
      <c r="F7590" s="621"/>
    </row>
    <row r="7591" spans="1:6" ht="18" hidden="1" customHeight="1">
      <c r="A7591" s="621"/>
      <c r="B7591" s="621"/>
      <c r="C7591" s="621"/>
      <c r="D7591" s="621"/>
      <c r="E7591" s="621"/>
      <c r="F7591" s="621"/>
    </row>
    <row r="7592" spans="1:6" ht="18" hidden="1" customHeight="1">
      <c r="A7592" s="621"/>
      <c r="B7592" s="621"/>
      <c r="C7592" s="621"/>
      <c r="D7592" s="621"/>
      <c r="E7592" s="621"/>
      <c r="F7592" s="621"/>
    </row>
    <row r="7593" spans="1:6" ht="18" hidden="1" customHeight="1">
      <c r="A7593" s="621"/>
      <c r="B7593" s="621"/>
      <c r="C7593" s="621"/>
      <c r="D7593" s="621"/>
      <c r="E7593" s="621"/>
      <c r="F7593" s="621"/>
    </row>
    <row r="7594" spans="1:6" ht="18" hidden="1" customHeight="1">
      <c r="A7594" s="621"/>
      <c r="B7594" s="621"/>
      <c r="C7594" s="621"/>
      <c r="D7594" s="621"/>
      <c r="E7594" s="621"/>
      <c r="F7594" s="621"/>
    </row>
    <row r="7595" spans="1:6" ht="18" hidden="1" customHeight="1">
      <c r="A7595" s="621"/>
      <c r="B7595" s="621"/>
      <c r="C7595" s="621"/>
      <c r="D7595" s="621"/>
      <c r="E7595" s="621"/>
      <c r="F7595" s="621"/>
    </row>
    <row r="7596" spans="1:6" ht="18" hidden="1" customHeight="1">
      <c r="A7596" s="621"/>
      <c r="B7596" s="621"/>
      <c r="C7596" s="621"/>
      <c r="D7596" s="621"/>
      <c r="E7596" s="621"/>
      <c r="F7596" s="621"/>
    </row>
    <row r="7597" spans="1:6" ht="18" hidden="1" customHeight="1">
      <c r="A7597" s="621"/>
      <c r="B7597" s="621"/>
      <c r="C7597" s="621"/>
      <c r="D7597" s="621"/>
      <c r="E7597" s="621"/>
      <c r="F7597" s="621"/>
    </row>
    <row r="7598" spans="1:6" ht="18" hidden="1" customHeight="1">
      <c r="A7598" s="621"/>
      <c r="B7598" s="621"/>
      <c r="C7598" s="621"/>
      <c r="D7598" s="621"/>
      <c r="E7598" s="621"/>
      <c r="F7598" s="621"/>
    </row>
    <row r="7599" spans="1:6" ht="18" hidden="1" customHeight="1">
      <c r="A7599" s="621"/>
      <c r="B7599" s="621"/>
      <c r="C7599" s="621"/>
      <c r="D7599" s="621"/>
      <c r="E7599" s="621"/>
      <c r="F7599" s="621"/>
    </row>
    <row r="7600" spans="1:6" ht="18" hidden="1" customHeight="1">
      <c r="A7600" s="621"/>
      <c r="B7600" s="621"/>
      <c r="C7600" s="621"/>
      <c r="D7600" s="621"/>
      <c r="E7600" s="621"/>
      <c r="F7600" s="621"/>
    </row>
    <row r="7601" spans="1:6" ht="18" hidden="1" customHeight="1">
      <c r="A7601" s="621"/>
      <c r="B7601" s="621"/>
      <c r="C7601" s="621"/>
      <c r="D7601" s="621"/>
      <c r="E7601" s="621"/>
      <c r="F7601" s="621"/>
    </row>
    <row r="7602" spans="1:6" ht="18" hidden="1" customHeight="1">
      <c r="A7602" s="621"/>
      <c r="B7602" s="621"/>
      <c r="C7602" s="621"/>
      <c r="D7602" s="621"/>
      <c r="E7602" s="621"/>
      <c r="F7602" s="621"/>
    </row>
    <row r="7603" spans="1:6" ht="18" hidden="1" customHeight="1">
      <c r="A7603" s="621"/>
      <c r="B7603" s="621"/>
      <c r="C7603" s="621"/>
      <c r="D7603" s="621"/>
      <c r="E7603" s="621"/>
      <c r="F7603" s="621"/>
    </row>
    <row r="7604" spans="1:6" ht="18" hidden="1" customHeight="1">
      <c r="A7604" s="621"/>
      <c r="B7604" s="621"/>
      <c r="C7604" s="621"/>
      <c r="D7604" s="621"/>
      <c r="E7604" s="621"/>
      <c r="F7604" s="621"/>
    </row>
    <row r="7605" spans="1:6" ht="18" hidden="1" customHeight="1">
      <c r="A7605" s="621"/>
      <c r="B7605" s="621"/>
      <c r="C7605" s="621"/>
      <c r="D7605" s="621"/>
      <c r="E7605" s="621"/>
      <c r="F7605" s="621"/>
    </row>
    <row r="7606" spans="1:6" ht="18" hidden="1" customHeight="1">
      <c r="A7606" s="621"/>
      <c r="B7606" s="621"/>
      <c r="C7606" s="621"/>
      <c r="D7606" s="621"/>
      <c r="E7606" s="621"/>
      <c r="F7606" s="621"/>
    </row>
    <row r="7607" spans="1:6" ht="18" hidden="1" customHeight="1">
      <c r="A7607" s="621"/>
      <c r="B7607" s="621"/>
      <c r="C7607" s="621"/>
      <c r="D7607" s="621"/>
      <c r="E7607" s="621"/>
      <c r="F7607" s="621"/>
    </row>
    <row r="7608" spans="1:6" ht="18" hidden="1" customHeight="1">
      <c r="A7608" s="621"/>
      <c r="B7608" s="621"/>
      <c r="C7608" s="621"/>
      <c r="D7608" s="621"/>
      <c r="E7608" s="621"/>
      <c r="F7608" s="621"/>
    </row>
    <row r="7609" spans="1:6" ht="18" hidden="1" customHeight="1">
      <c r="A7609" s="621"/>
      <c r="B7609" s="621"/>
      <c r="C7609" s="621"/>
      <c r="D7609" s="621"/>
      <c r="E7609" s="621"/>
      <c r="F7609" s="621"/>
    </row>
    <row r="7610" spans="1:6" ht="18" hidden="1" customHeight="1">
      <c r="A7610" s="621"/>
      <c r="B7610" s="621"/>
      <c r="C7610" s="621"/>
      <c r="D7610" s="621"/>
      <c r="E7610" s="621"/>
      <c r="F7610" s="621"/>
    </row>
    <row r="7611" spans="1:6" ht="18" hidden="1" customHeight="1">
      <c r="A7611" s="621"/>
      <c r="B7611" s="621"/>
      <c r="C7611" s="621"/>
      <c r="D7611" s="621"/>
      <c r="E7611" s="621"/>
      <c r="F7611" s="621"/>
    </row>
    <row r="7612" spans="1:6" ht="18" hidden="1" customHeight="1">
      <c r="A7612" s="621"/>
      <c r="B7612" s="621"/>
      <c r="C7612" s="621"/>
      <c r="D7612" s="621"/>
      <c r="E7612" s="621"/>
      <c r="F7612" s="621"/>
    </row>
    <row r="7613" spans="1:6" ht="18" hidden="1" customHeight="1">
      <c r="A7613" s="621"/>
      <c r="B7613" s="621"/>
      <c r="C7613" s="621"/>
      <c r="D7613" s="621"/>
      <c r="E7613" s="621"/>
      <c r="F7613" s="621"/>
    </row>
    <row r="7614" spans="1:6" ht="18" hidden="1" customHeight="1">
      <c r="A7614" s="621"/>
      <c r="B7614" s="621"/>
      <c r="C7614" s="621"/>
      <c r="D7614" s="621"/>
      <c r="E7614" s="621"/>
      <c r="F7614" s="621"/>
    </row>
    <row r="7615" spans="1:6" ht="18" hidden="1" customHeight="1">
      <c r="A7615" s="621"/>
      <c r="B7615" s="621"/>
      <c r="C7615" s="621"/>
      <c r="D7615" s="621"/>
      <c r="E7615" s="621"/>
      <c r="F7615" s="621"/>
    </row>
    <row r="7616" spans="1:6" ht="18" hidden="1" customHeight="1">
      <c r="A7616" s="621"/>
      <c r="B7616" s="621"/>
      <c r="C7616" s="621"/>
      <c r="D7616" s="621"/>
      <c r="E7616" s="621"/>
      <c r="F7616" s="621"/>
    </row>
    <row r="7617" spans="1:6" ht="18" hidden="1" customHeight="1">
      <c r="A7617" s="621"/>
      <c r="B7617" s="621"/>
      <c r="C7617" s="621"/>
      <c r="D7617" s="621"/>
      <c r="E7617" s="621"/>
      <c r="F7617" s="621"/>
    </row>
    <row r="7618" spans="1:6" ht="18" hidden="1" customHeight="1">
      <c r="A7618" s="621"/>
      <c r="B7618" s="621"/>
      <c r="C7618" s="621"/>
      <c r="D7618" s="621"/>
      <c r="E7618" s="621"/>
      <c r="F7618" s="621"/>
    </row>
    <row r="7619" spans="1:6" ht="18" hidden="1" customHeight="1">
      <c r="A7619" s="621"/>
      <c r="B7619" s="621"/>
      <c r="C7619" s="621"/>
      <c r="D7619" s="621"/>
      <c r="E7619" s="621"/>
      <c r="F7619" s="621"/>
    </row>
    <row r="7620" spans="1:6" ht="18" hidden="1" customHeight="1">
      <c r="A7620" s="621"/>
      <c r="B7620" s="621"/>
      <c r="C7620" s="621"/>
      <c r="D7620" s="621"/>
      <c r="E7620" s="621"/>
      <c r="F7620" s="621"/>
    </row>
    <row r="7621" spans="1:6" ht="18" hidden="1" customHeight="1">
      <c r="A7621" s="621"/>
      <c r="B7621" s="621"/>
      <c r="C7621" s="621"/>
      <c r="D7621" s="621"/>
      <c r="E7621" s="621"/>
      <c r="F7621" s="621"/>
    </row>
    <row r="7622" spans="1:6" ht="18" hidden="1" customHeight="1">
      <c r="A7622" s="621"/>
      <c r="B7622" s="621"/>
      <c r="C7622" s="621"/>
      <c r="D7622" s="621"/>
      <c r="E7622" s="621"/>
      <c r="F7622" s="621"/>
    </row>
    <row r="7623" spans="1:6" ht="18" hidden="1" customHeight="1">
      <c r="A7623" s="621"/>
      <c r="B7623" s="621"/>
      <c r="C7623" s="621"/>
      <c r="D7623" s="621"/>
      <c r="E7623" s="621"/>
      <c r="F7623" s="621"/>
    </row>
    <row r="7624" spans="1:6" ht="18" hidden="1" customHeight="1">
      <c r="A7624" s="621"/>
      <c r="B7624" s="621"/>
      <c r="C7624" s="621"/>
      <c r="D7624" s="621"/>
      <c r="E7624" s="621"/>
      <c r="F7624" s="621"/>
    </row>
    <row r="7625" spans="1:6" ht="18" hidden="1" customHeight="1">
      <c r="A7625" s="621"/>
      <c r="B7625" s="621"/>
      <c r="C7625" s="621"/>
      <c r="D7625" s="621"/>
      <c r="E7625" s="621"/>
      <c r="F7625" s="621"/>
    </row>
    <row r="7626" spans="1:6" ht="18" hidden="1" customHeight="1">
      <c r="A7626" s="621"/>
      <c r="B7626" s="621"/>
      <c r="C7626" s="621"/>
      <c r="D7626" s="621"/>
      <c r="E7626" s="621"/>
      <c r="F7626" s="621"/>
    </row>
    <row r="7627" spans="1:6" ht="18" hidden="1" customHeight="1">
      <c r="A7627" s="621"/>
      <c r="B7627" s="621"/>
      <c r="C7627" s="621"/>
      <c r="D7627" s="621"/>
      <c r="E7627" s="621"/>
      <c r="F7627" s="621"/>
    </row>
    <row r="7628" spans="1:6" ht="18" hidden="1" customHeight="1">
      <c r="A7628" s="621"/>
      <c r="B7628" s="621"/>
      <c r="C7628" s="621"/>
      <c r="D7628" s="621"/>
      <c r="E7628" s="621"/>
      <c r="F7628" s="621"/>
    </row>
    <row r="7629" spans="1:6" ht="18" hidden="1" customHeight="1">
      <c r="A7629" s="621"/>
      <c r="B7629" s="621"/>
      <c r="C7629" s="621"/>
      <c r="D7629" s="621"/>
      <c r="E7629" s="621"/>
      <c r="F7629" s="621"/>
    </row>
    <row r="7630" spans="1:6" ht="18" hidden="1" customHeight="1">
      <c r="A7630" s="621"/>
      <c r="B7630" s="621"/>
      <c r="C7630" s="621"/>
      <c r="D7630" s="621"/>
      <c r="E7630" s="621"/>
      <c r="F7630" s="621"/>
    </row>
    <row r="7631" spans="1:6" ht="18" hidden="1" customHeight="1">
      <c r="A7631" s="621"/>
      <c r="B7631" s="621"/>
      <c r="C7631" s="621"/>
      <c r="D7631" s="621"/>
      <c r="E7631" s="621"/>
      <c r="F7631" s="621"/>
    </row>
    <row r="7632" spans="1:6" ht="18" hidden="1" customHeight="1">
      <c r="A7632" s="621"/>
      <c r="B7632" s="621"/>
      <c r="C7632" s="621"/>
      <c r="D7632" s="621"/>
      <c r="E7632" s="621"/>
      <c r="F7632" s="621"/>
    </row>
    <row r="7633" spans="1:6" ht="18" hidden="1" customHeight="1">
      <c r="A7633" s="621"/>
      <c r="B7633" s="621"/>
      <c r="C7633" s="621"/>
      <c r="D7633" s="621"/>
      <c r="E7633" s="621"/>
      <c r="F7633" s="621"/>
    </row>
    <row r="7634" spans="1:6" ht="18" hidden="1" customHeight="1">
      <c r="A7634" s="621"/>
      <c r="B7634" s="621"/>
      <c r="C7634" s="621"/>
      <c r="D7634" s="621"/>
      <c r="E7634" s="621"/>
      <c r="F7634" s="621"/>
    </row>
    <row r="7635" spans="1:6" ht="18" hidden="1" customHeight="1">
      <c r="A7635" s="621"/>
      <c r="B7635" s="621"/>
      <c r="C7635" s="621"/>
      <c r="D7635" s="621"/>
      <c r="E7635" s="621"/>
      <c r="F7635" s="621"/>
    </row>
    <row r="7636" spans="1:6" ht="18" hidden="1" customHeight="1">
      <c r="A7636" s="621"/>
      <c r="B7636" s="621"/>
      <c r="C7636" s="621"/>
      <c r="D7636" s="621"/>
      <c r="E7636" s="621"/>
      <c r="F7636" s="621"/>
    </row>
    <row r="7637" spans="1:6" ht="18" hidden="1" customHeight="1">
      <c r="A7637" s="621"/>
      <c r="B7637" s="621"/>
      <c r="C7637" s="621"/>
      <c r="D7637" s="621"/>
      <c r="E7637" s="621"/>
      <c r="F7637" s="621"/>
    </row>
    <row r="7638" spans="1:6" ht="18" hidden="1" customHeight="1">
      <c r="A7638" s="621"/>
      <c r="B7638" s="621"/>
      <c r="C7638" s="621"/>
      <c r="D7638" s="621"/>
      <c r="E7638" s="621"/>
      <c r="F7638" s="621"/>
    </row>
    <row r="7639" spans="1:6" ht="18" hidden="1" customHeight="1">
      <c r="A7639" s="621"/>
      <c r="B7639" s="621"/>
      <c r="C7639" s="621"/>
      <c r="D7639" s="621"/>
      <c r="E7639" s="621"/>
      <c r="F7639" s="621"/>
    </row>
    <row r="7640" spans="1:6" ht="18" hidden="1" customHeight="1">
      <c r="A7640" s="621"/>
      <c r="B7640" s="621"/>
      <c r="C7640" s="621"/>
      <c r="D7640" s="621"/>
      <c r="E7640" s="621"/>
      <c r="F7640" s="621"/>
    </row>
    <row r="7641" spans="1:6" ht="18" hidden="1" customHeight="1">
      <c r="A7641" s="621"/>
      <c r="B7641" s="621"/>
      <c r="C7641" s="621"/>
      <c r="D7641" s="621"/>
      <c r="E7641" s="621"/>
      <c r="F7641" s="621"/>
    </row>
    <row r="7642" spans="1:6" ht="18" hidden="1" customHeight="1">
      <c r="A7642" s="621"/>
      <c r="B7642" s="621"/>
      <c r="C7642" s="621"/>
      <c r="D7642" s="621"/>
      <c r="E7642" s="621"/>
      <c r="F7642" s="621"/>
    </row>
    <row r="7643" spans="1:6" ht="18" hidden="1" customHeight="1">
      <c r="A7643" s="621"/>
      <c r="B7643" s="621"/>
      <c r="C7643" s="621"/>
      <c r="D7643" s="621"/>
      <c r="E7643" s="621"/>
      <c r="F7643" s="621"/>
    </row>
    <row r="7644" spans="1:6" ht="18" hidden="1" customHeight="1">
      <c r="A7644" s="621"/>
      <c r="B7644" s="621"/>
      <c r="C7644" s="621"/>
      <c r="D7644" s="621"/>
      <c r="E7644" s="621"/>
      <c r="F7644" s="621"/>
    </row>
    <row r="7645" spans="1:6" ht="18" hidden="1" customHeight="1">
      <c r="A7645" s="621"/>
      <c r="B7645" s="621"/>
      <c r="C7645" s="621"/>
      <c r="D7645" s="621"/>
      <c r="E7645" s="621"/>
      <c r="F7645" s="621"/>
    </row>
    <row r="7646" spans="1:6" ht="18" hidden="1" customHeight="1">
      <c r="A7646" s="621"/>
      <c r="B7646" s="621"/>
      <c r="C7646" s="621"/>
      <c r="D7646" s="621"/>
      <c r="E7646" s="621"/>
      <c r="F7646" s="621"/>
    </row>
    <row r="7647" spans="1:6" ht="18" hidden="1" customHeight="1">
      <c r="A7647" s="621"/>
      <c r="B7647" s="621"/>
      <c r="C7647" s="621"/>
      <c r="D7647" s="621"/>
      <c r="E7647" s="621"/>
      <c r="F7647" s="621"/>
    </row>
    <row r="7648" spans="1:6" ht="18" hidden="1" customHeight="1">
      <c r="A7648" s="621"/>
      <c r="B7648" s="621"/>
      <c r="C7648" s="621"/>
      <c r="D7648" s="621"/>
      <c r="E7648" s="621"/>
      <c r="F7648" s="621"/>
    </row>
    <row r="7649" spans="1:6" ht="18" hidden="1" customHeight="1">
      <c r="A7649" s="621"/>
      <c r="B7649" s="621"/>
      <c r="C7649" s="621"/>
      <c r="D7649" s="621"/>
      <c r="E7649" s="621"/>
      <c r="F7649" s="621"/>
    </row>
    <row r="7650" spans="1:6" ht="18" hidden="1" customHeight="1">
      <c r="A7650" s="621"/>
      <c r="B7650" s="621"/>
      <c r="C7650" s="621"/>
      <c r="D7650" s="621"/>
      <c r="E7650" s="621"/>
      <c r="F7650" s="621"/>
    </row>
    <row r="7651" spans="1:6" ht="18" hidden="1" customHeight="1">
      <c r="A7651" s="621"/>
      <c r="B7651" s="621"/>
      <c r="C7651" s="621"/>
      <c r="D7651" s="621"/>
      <c r="E7651" s="621"/>
      <c r="F7651" s="621"/>
    </row>
    <row r="7652" spans="1:6" ht="18" hidden="1" customHeight="1">
      <c r="A7652" s="621"/>
      <c r="B7652" s="621"/>
      <c r="C7652" s="621"/>
      <c r="D7652" s="621"/>
      <c r="E7652" s="621"/>
      <c r="F7652" s="621"/>
    </row>
    <row r="7653" spans="1:6" ht="18" hidden="1" customHeight="1">
      <c r="A7653" s="621"/>
      <c r="B7653" s="621"/>
      <c r="C7653" s="621"/>
      <c r="D7653" s="621"/>
      <c r="E7653" s="621"/>
      <c r="F7653" s="621"/>
    </row>
    <row r="7654" spans="1:6" ht="18" hidden="1" customHeight="1">
      <c r="A7654" s="621"/>
      <c r="B7654" s="621"/>
      <c r="C7654" s="621"/>
      <c r="D7654" s="621"/>
      <c r="E7654" s="621"/>
      <c r="F7654" s="621"/>
    </row>
    <row r="7655" spans="1:6" ht="18" hidden="1" customHeight="1">
      <c r="A7655" s="621"/>
      <c r="B7655" s="621"/>
      <c r="C7655" s="621"/>
      <c r="D7655" s="621"/>
      <c r="E7655" s="621"/>
      <c r="F7655" s="621"/>
    </row>
    <row r="7656" spans="1:6" ht="18" hidden="1" customHeight="1">
      <c r="A7656" s="621"/>
      <c r="B7656" s="621"/>
      <c r="C7656" s="621"/>
      <c r="D7656" s="621"/>
      <c r="E7656" s="621"/>
      <c r="F7656" s="621"/>
    </row>
    <row r="7657" spans="1:6" ht="18" hidden="1" customHeight="1">
      <c r="A7657" s="621"/>
      <c r="B7657" s="621"/>
      <c r="C7657" s="621"/>
      <c r="D7657" s="621"/>
      <c r="E7657" s="621"/>
      <c r="F7657" s="621"/>
    </row>
    <row r="7658" spans="1:6" ht="18" hidden="1" customHeight="1">
      <c r="A7658" s="621"/>
      <c r="B7658" s="621"/>
      <c r="C7658" s="621"/>
      <c r="D7658" s="621"/>
      <c r="E7658" s="621"/>
      <c r="F7658" s="621"/>
    </row>
    <row r="7659" spans="1:6" ht="18" hidden="1" customHeight="1">
      <c r="A7659" s="621"/>
      <c r="B7659" s="621"/>
      <c r="C7659" s="621"/>
      <c r="D7659" s="621"/>
      <c r="E7659" s="621"/>
      <c r="F7659" s="621"/>
    </row>
    <row r="7660" spans="1:6" ht="18" hidden="1" customHeight="1">
      <c r="A7660" s="621"/>
      <c r="B7660" s="621"/>
      <c r="C7660" s="621"/>
      <c r="D7660" s="621"/>
      <c r="E7660" s="621"/>
      <c r="F7660" s="621"/>
    </row>
    <row r="7661" spans="1:6" ht="18" hidden="1" customHeight="1">
      <c r="A7661" s="621"/>
      <c r="B7661" s="621"/>
      <c r="C7661" s="621"/>
      <c r="D7661" s="621"/>
      <c r="E7661" s="621"/>
      <c r="F7661" s="621"/>
    </row>
    <row r="7662" spans="1:6" ht="18" hidden="1" customHeight="1">
      <c r="A7662" s="621"/>
      <c r="B7662" s="621"/>
      <c r="C7662" s="621"/>
      <c r="D7662" s="621"/>
      <c r="E7662" s="621"/>
      <c r="F7662" s="621"/>
    </row>
    <row r="7663" spans="1:6" ht="18" hidden="1" customHeight="1">
      <c r="A7663" s="621"/>
      <c r="B7663" s="621"/>
      <c r="C7663" s="621"/>
      <c r="D7663" s="621"/>
      <c r="E7663" s="621"/>
      <c r="F7663" s="621"/>
    </row>
    <row r="7664" spans="1:6" ht="18" hidden="1" customHeight="1">
      <c r="A7664" s="621"/>
      <c r="B7664" s="621"/>
      <c r="C7664" s="621"/>
      <c r="D7664" s="621"/>
      <c r="E7664" s="621"/>
      <c r="F7664" s="621"/>
    </row>
    <row r="7665" spans="1:6" ht="18" hidden="1" customHeight="1">
      <c r="A7665" s="621"/>
      <c r="B7665" s="621"/>
      <c r="C7665" s="621"/>
      <c r="D7665" s="621"/>
      <c r="E7665" s="621"/>
      <c r="F7665" s="621"/>
    </row>
    <row r="7666" spans="1:6" ht="18" hidden="1" customHeight="1">
      <c r="A7666" s="621"/>
      <c r="B7666" s="621"/>
      <c r="C7666" s="621"/>
      <c r="D7666" s="621"/>
      <c r="E7666" s="621"/>
      <c r="F7666" s="621"/>
    </row>
    <row r="7667" spans="1:6" ht="18" hidden="1" customHeight="1">
      <c r="A7667" s="621"/>
      <c r="B7667" s="621"/>
      <c r="C7667" s="621"/>
      <c r="D7667" s="621"/>
      <c r="E7667" s="621"/>
      <c r="F7667" s="621"/>
    </row>
    <row r="7668" spans="1:6" ht="18" hidden="1" customHeight="1">
      <c r="A7668" s="621"/>
      <c r="B7668" s="621"/>
      <c r="C7668" s="621"/>
      <c r="D7668" s="621"/>
      <c r="E7668" s="621"/>
      <c r="F7668" s="621"/>
    </row>
    <row r="7669" spans="1:6" ht="18" hidden="1" customHeight="1">
      <c r="A7669" s="621"/>
      <c r="B7669" s="621"/>
      <c r="C7669" s="621"/>
      <c r="D7669" s="621"/>
      <c r="E7669" s="621"/>
      <c r="F7669" s="621"/>
    </row>
    <row r="7670" spans="1:6" ht="18" hidden="1" customHeight="1">
      <c r="A7670" s="621"/>
      <c r="B7670" s="621"/>
      <c r="C7670" s="621"/>
      <c r="D7670" s="621"/>
      <c r="E7670" s="621"/>
      <c r="F7670" s="621"/>
    </row>
    <row r="7671" spans="1:6" ht="18" hidden="1" customHeight="1">
      <c r="A7671" s="621"/>
      <c r="B7671" s="621"/>
      <c r="C7671" s="621"/>
      <c r="D7671" s="621"/>
      <c r="E7671" s="621"/>
      <c r="F7671" s="621"/>
    </row>
    <row r="7672" spans="1:6" ht="18" hidden="1" customHeight="1">
      <c r="A7672" s="621"/>
      <c r="B7672" s="621"/>
      <c r="C7672" s="621"/>
      <c r="D7672" s="621"/>
      <c r="E7672" s="621"/>
      <c r="F7672" s="621"/>
    </row>
    <row r="7673" spans="1:6" ht="18" hidden="1" customHeight="1">
      <c r="A7673" s="621"/>
      <c r="B7673" s="621"/>
      <c r="C7673" s="621"/>
      <c r="D7673" s="621"/>
      <c r="E7673" s="621"/>
      <c r="F7673" s="621"/>
    </row>
    <row r="7674" spans="1:6" ht="18" hidden="1" customHeight="1">
      <c r="A7674" s="621"/>
      <c r="B7674" s="621"/>
      <c r="C7674" s="621"/>
      <c r="D7674" s="621"/>
      <c r="E7674" s="621"/>
      <c r="F7674" s="621"/>
    </row>
    <row r="7675" spans="1:6" ht="18" hidden="1" customHeight="1">
      <c r="A7675" s="621"/>
      <c r="B7675" s="621"/>
      <c r="C7675" s="621"/>
      <c r="D7675" s="621"/>
      <c r="E7675" s="621"/>
      <c r="F7675" s="621"/>
    </row>
    <row r="7676" spans="1:6" ht="18" hidden="1" customHeight="1">
      <c r="A7676" s="621"/>
      <c r="B7676" s="621"/>
      <c r="C7676" s="621"/>
      <c r="D7676" s="621"/>
      <c r="E7676" s="621"/>
      <c r="F7676" s="621"/>
    </row>
    <row r="7677" spans="1:6" ht="18" hidden="1" customHeight="1">
      <c r="A7677" s="621"/>
      <c r="B7677" s="621"/>
      <c r="C7677" s="621"/>
      <c r="D7677" s="621"/>
      <c r="E7677" s="621"/>
      <c r="F7677" s="621"/>
    </row>
    <row r="7678" spans="1:6" ht="18" hidden="1" customHeight="1">
      <c r="A7678" s="621"/>
      <c r="B7678" s="621"/>
      <c r="C7678" s="621"/>
      <c r="D7678" s="621"/>
      <c r="E7678" s="621"/>
      <c r="F7678" s="621"/>
    </row>
    <row r="7679" spans="1:6" ht="18" hidden="1" customHeight="1">
      <c r="A7679" s="621"/>
      <c r="B7679" s="621"/>
      <c r="C7679" s="621"/>
      <c r="D7679" s="621"/>
      <c r="E7679" s="621"/>
      <c r="F7679" s="621"/>
    </row>
    <row r="7680" spans="1:6" ht="18" hidden="1" customHeight="1">
      <c r="A7680" s="621"/>
      <c r="B7680" s="621"/>
      <c r="C7680" s="621"/>
      <c r="D7680" s="621"/>
      <c r="E7680" s="621"/>
      <c r="F7680" s="621"/>
    </row>
    <row r="7681" spans="1:6" ht="18" hidden="1" customHeight="1">
      <c r="A7681" s="621"/>
      <c r="B7681" s="621"/>
      <c r="C7681" s="621"/>
      <c r="D7681" s="621"/>
      <c r="E7681" s="621"/>
      <c r="F7681" s="621"/>
    </row>
    <row r="7682" spans="1:6" ht="18" hidden="1" customHeight="1">
      <c r="A7682" s="621"/>
      <c r="B7682" s="621"/>
      <c r="C7682" s="621"/>
      <c r="D7682" s="621"/>
      <c r="E7682" s="621"/>
      <c r="F7682" s="621"/>
    </row>
    <row r="7683" spans="1:6" ht="18" hidden="1" customHeight="1">
      <c r="A7683" s="621"/>
      <c r="B7683" s="621"/>
      <c r="C7683" s="621"/>
      <c r="D7683" s="621"/>
      <c r="E7683" s="621"/>
      <c r="F7683" s="621"/>
    </row>
    <row r="7684" spans="1:6" ht="18" hidden="1" customHeight="1">
      <c r="A7684" s="621"/>
      <c r="B7684" s="621"/>
      <c r="C7684" s="621"/>
      <c r="D7684" s="621"/>
      <c r="E7684" s="621"/>
      <c r="F7684" s="621"/>
    </row>
    <row r="7685" spans="1:6" ht="18" hidden="1" customHeight="1">
      <c r="A7685" s="621"/>
      <c r="B7685" s="621"/>
      <c r="C7685" s="621"/>
      <c r="D7685" s="621"/>
      <c r="E7685" s="621"/>
      <c r="F7685" s="621"/>
    </row>
    <row r="7686" spans="1:6" ht="18" hidden="1" customHeight="1">
      <c r="A7686" s="621"/>
      <c r="B7686" s="621"/>
      <c r="C7686" s="621"/>
      <c r="D7686" s="621"/>
      <c r="E7686" s="621"/>
      <c r="F7686" s="621"/>
    </row>
    <row r="7687" spans="1:6" ht="18" hidden="1" customHeight="1">
      <c r="A7687" s="621"/>
      <c r="B7687" s="621"/>
      <c r="C7687" s="621"/>
      <c r="D7687" s="621"/>
      <c r="E7687" s="621"/>
      <c r="F7687" s="621"/>
    </row>
    <row r="7688" spans="1:6" ht="18" hidden="1" customHeight="1">
      <c r="A7688" s="621"/>
      <c r="B7688" s="621"/>
      <c r="C7688" s="621"/>
      <c r="D7688" s="621"/>
      <c r="E7688" s="621"/>
      <c r="F7688" s="621"/>
    </row>
    <row r="7689" spans="1:6" ht="18" hidden="1" customHeight="1">
      <c r="A7689" s="621"/>
      <c r="B7689" s="621"/>
      <c r="C7689" s="621"/>
      <c r="D7689" s="621"/>
      <c r="E7689" s="621"/>
      <c r="F7689" s="621"/>
    </row>
    <row r="7690" spans="1:6" ht="18" hidden="1" customHeight="1">
      <c r="A7690" s="621"/>
      <c r="B7690" s="621"/>
      <c r="C7690" s="621"/>
      <c r="D7690" s="621"/>
      <c r="E7690" s="621"/>
      <c r="F7690" s="621"/>
    </row>
    <row r="7691" spans="1:6" ht="18" hidden="1" customHeight="1">
      <c r="A7691" s="621"/>
      <c r="B7691" s="621"/>
      <c r="C7691" s="621"/>
      <c r="D7691" s="621"/>
      <c r="E7691" s="621"/>
      <c r="F7691" s="621"/>
    </row>
    <row r="7692" spans="1:6" ht="18" hidden="1" customHeight="1">
      <c r="A7692" s="621"/>
      <c r="B7692" s="621"/>
      <c r="C7692" s="621"/>
      <c r="D7692" s="621"/>
      <c r="E7692" s="621"/>
      <c r="F7692" s="621"/>
    </row>
    <row r="7693" spans="1:6" ht="18" hidden="1" customHeight="1">
      <c r="A7693" s="621"/>
      <c r="B7693" s="621"/>
      <c r="C7693" s="621"/>
      <c r="D7693" s="621"/>
      <c r="E7693" s="621"/>
      <c r="F7693" s="621"/>
    </row>
    <row r="7694" spans="1:6" ht="18" hidden="1" customHeight="1">
      <c r="A7694" s="621"/>
      <c r="B7694" s="621"/>
      <c r="C7694" s="621"/>
      <c r="D7694" s="621"/>
      <c r="E7694" s="621"/>
      <c r="F7694" s="621"/>
    </row>
    <row r="7695" spans="1:6" ht="18" hidden="1" customHeight="1">
      <c r="A7695" s="621"/>
      <c r="B7695" s="621"/>
      <c r="C7695" s="621"/>
      <c r="D7695" s="621"/>
      <c r="E7695" s="621"/>
      <c r="F7695" s="621"/>
    </row>
    <row r="7696" spans="1:6" ht="18" hidden="1" customHeight="1">
      <c r="A7696" s="621"/>
      <c r="B7696" s="621"/>
      <c r="C7696" s="621"/>
      <c r="D7696" s="621"/>
      <c r="E7696" s="621"/>
      <c r="F7696" s="621"/>
    </row>
    <row r="7697" spans="1:6" ht="18" hidden="1" customHeight="1">
      <c r="A7697" s="621"/>
      <c r="B7697" s="621"/>
      <c r="C7697" s="621"/>
      <c r="D7697" s="621"/>
      <c r="E7697" s="621"/>
      <c r="F7697" s="621"/>
    </row>
    <row r="7698" spans="1:6" ht="18" hidden="1" customHeight="1">
      <c r="A7698" s="621"/>
      <c r="B7698" s="621"/>
      <c r="C7698" s="621"/>
      <c r="D7698" s="621"/>
      <c r="E7698" s="621"/>
      <c r="F7698" s="621"/>
    </row>
    <row r="7699" spans="1:6" ht="18" hidden="1" customHeight="1">
      <c r="A7699" s="621"/>
      <c r="B7699" s="621"/>
      <c r="C7699" s="621"/>
      <c r="D7699" s="621"/>
      <c r="E7699" s="621"/>
      <c r="F7699" s="621"/>
    </row>
    <row r="7700" spans="1:6" ht="18" hidden="1" customHeight="1">
      <c r="A7700" s="621"/>
      <c r="B7700" s="621"/>
      <c r="C7700" s="621"/>
      <c r="D7700" s="621"/>
      <c r="E7700" s="621"/>
      <c r="F7700" s="621"/>
    </row>
    <row r="7701" spans="1:6" ht="18" hidden="1" customHeight="1">
      <c r="A7701" s="621"/>
      <c r="B7701" s="621"/>
      <c r="C7701" s="621"/>
      <c r="D7701" s="621"/>
      <c r="E7701" s="621"/>
      <c r="F7701" s="621"/>
    </row>
    <row r="7702" spans="1:6" ht="18" hidden="1" customHeight="1">
      <c r="A7702" s="621"/>
      <c r="B7702" s="621"/>
      <c r="C7702" s="621"/>
      <c r="D7702" s="621"/>
      <c r="E7702" s="621"/>
      <c r="F7702" s="621"/>
    </row>
    <row r="7703" spans="1:6" ht="18" hidden="1" customHeight="1">
      <c r="A7703" s="621"/>
      <c r="B7703" s="621"/>
      <c r="C7703" s="621"/>
      <c r="D7703" s="621"/>
      <c r="E7703" s="621"/>
      <c r="F7703" s="621"/>
    </row>
    <row r="7704" spans="1:6" ht="18" hidden="1" customHeight="1">
      <c r="A7704" s="621"/>
      <c r="B7704" s="621"/>
      <c r="C7704" s="621"/>
      <c r="D7704" s="621"/>
      <c r="E7704" s="621"/>
      <c r="F7704" s="621"/>
    </row>
    <row r="7705" spans="1:6" ht="18" hidden="1" customHeight="1">
      <c r="A7705" s="621"/>
      <c r="B7705" s="621"/>
      <c r="C7705" s="621"/>
      <c r="D7705" s="621"/>
      <c r="E7705" s="621"/>
      <c r="F7705" s="621"/>
    </row>
    <row r="7706" spans="1:6" ht="18" hidden="1" customHeight="1">
      <c r="A7706" s="621"/>
      <c r="B7706" s="621"/>
      <c r="C7706" s="621"/>
      <c r="D7706" s="621"/>
      <c r="E7706" s="621"/>
      <c r="F7706" s="621"/>
    </row>
    <row r="7707" spans="1:6" ht="18" hidden="1" customHeight="1">
      <c r="A7707" s="621"/>
      <c r="B7707" s="621"/>
      <c r="C7707" s="621"/>
      <c r="D7707" s="621"/>
      <c r="E7707" s="621"/>
      <c r="F7707" s="621"/>
    </row>
    <row r="7708" spans="1:6" ht="18" hidden="1" customHeight="1">
      <c r="A7708" s="621"/>
      <c r="B7708" s="621"/>
      <c r="C7708" s="621"/>
      <c r="D7708" s="621"/>
      <c r="E7708" s="621"/>
      <c r="F7708" s="621"/>
    </row>
    <row r="7709" spans="1:6" ht="18" hidden="1" customHeight="1">
      <c r="A7709" s="621"/>
      <c r="B7709" s="621"/>
      <c r="C7709" s="621"/>
      <c r="D7709" s="621"/>
      <c r="E7709" s="621"/>
      <c r="F7709" s="621"/>
    </row>
    <row r="7710" spans="1:6" ht="18" hidden="1" customHeight="1">
      <c r="A7710" s="621"/>
      <c r="B7710" s="621"/>
      <c r="C7710" s="621"/>
      <c r="D7710" s="621"/>
      <c r="E7710" s="621"/>
      <c r="F7710" s="621"/>
    </row>
    <row r="7711" spans="1:6" ht="18" hidden="1" customHeight="1">
      <c r="A7711" s="621"/>
      <c r="B7711" s="621"/>
      <c r="C7711" s="621"/>
      <c r="D7711" s="621"/>
      <c r="E7711" s="621"/>
      <c r="F7711" s="621"/>
    </row>
    <row r="7712" spans="1:6" ht="18" hidden="1" customHeight="1">
      <c r="A7712" s="621"/>
      <c r="B7712" s="621"/>
      <c r="C7712" s="621"/>
      <c r="D7712" s="621"/>
      <c r="E7712" s="621"/>
      <c r="F7712" s="621"/>
    </row>
    <row r="7713" spans="1:6" ht="18" hidden="1" customHeight="1">
      <c r="A7713" s="621"/>
      <c r="B7713" s="621"/>
      <c r="C7713" s="621"/>
      <c r="D7713" s="621"/>
      <c r="E7713" s="621"/>
      <c r="F7713" s="621"/>
    </row>
    <row r="7714" spans="1:6" ht="18" hidden="1" customHeight="1">
      <c r="A7714" s="621"/>
      <c r="B7714" s="621"/>
      <c r="C7714" s="621"/>
      <c r="D7714" s="621"/>
      <c r="E7714" s="621"/>
      <c r="F7714" s="621"/>
    </row>
    <row r="7715" spans="1:6" ht="18" hidden="1" customHeight="1">
      <c r="A7715" s="621"/>
      <c r="B7715" s="621"/>
      <c r="C7715" s="621"/>
      <c r="D7715" s="621"/>
      <c r="E7715" s="621"/>
      <c r="F7715" s="621"/>
    </row>
    <row r="7716" spans="1:6" ht="18" hidden="1" customHeight="1">
      <c r="A7716" s="621"/>
      <c r="B7716" s="621"/>
      <c r="C7716" s="621"/>
      <c r="D7716" s="621"/>
      <c r="E7716" s="621"/>
      <c r="F7716" s="621"/>
    </row>
    <row r="7717" spans="1:6" ht="18" hidden="1" customHeight="1">
      <c r="A7717" s="621"/>
      <c r="B7717" s="621"/>
      <c r="C7717" s="621"/>
      <c r="D7717" s="621"/>
      <c r="E7717" s="621"/>
      <c r="F7717" s="621"/>
    </row>
    <row r="7718" spans="1:6" ht="18" hidden="1" customHeight="1">
      <c r="A7718" s="621"/>
      <c r="B7718" s="621"/>
      <c r="C7718" s="621"/>
      <c r="D7718" s="621"/>
      <c r="E7718" s="621"/>
      <c r="F7718" s="621"/>
    </row>
    <row r="7719" spans="1:6" ht="18" hidden="1" customHeight="1">
      <c r="A7719" s="621"/>
      <c r="B7719" s="621"/>
      <c r="C7719" s="621"/>
      <c r="D7719" s="621"/>
      <c r="E7719" s="621"/>
      <c r="F7719" s="621"/>
    </row>
    <row r="7720" spans="1:6" ht="18" hidden="1" customHeight="1">
      <c r="A7720" s="621"/>
      <c r="B7720" s="621"/>
      <c r="C7720" s="621"/>
      <c r="D7720" s="621"/>
      <c r="E7720" s="621"/>
      <c r="F7720" s="621"/>
    </row>
    <row r="7721" spans="1:6" ht="18" hidden="1" customHeight="1">
      <c r="A7721" s="621"/>
      <c r="B7721" s="621"/>
      <c r="C7721" s="621"/>
      <c r="D7721" s="621"/>
      <c r="E7721" s="621"/>
      <c r="F7721" s="621"/>
    </row>
    <row r="7722" spans="1:6" ht="18" hidden="1" customHeight="1">
      <c r="A7722" s="621"/>
      <c r="B7722" s="621"/>
      <c r="C7722" s="621"/>
      <c r="D7722" s="621"/>
      <c r="E7722" s="621"/>
      <c r="F7722" s="621"/>
    </row>
    <row r="7723" spans="1:6" ht="18" hidden="1" customHeight="1">
      <c r="A7723" s="621"/>
      <c r="B7723" s="621"/>
      <c r="C7723" s="621"/>
      <c r="D7723" s="621"/>
      <c r="E7723" s="621"/>
      <c r="F7723" s="621"/>
    </row>
    <row r="7724" spans="1:6" ht="18" hidden="1" customHeight="1">
      <c r="A7724" s="621"/>
      <c r="B7724" s="621"/>
      <c r="C7724" s="621"/>
      <c r="D7724" s="621"/>
      <c r="E7724" s="621"/>
      <c r="F7724" s="621"/>
    </row>
    <row r="7725" spans="1:6" ht="18" hidden="1" customHeight="1">
      <c r="A7725" s="621"/>
      <c r="B7725" s="621"/>
      <c r="C7725" s="621"/>
      <c r="D7725" s="621"/>
      <c r="E7725" s="621"/>
      <c r="F7725" s="621"/>
    </row>
    <row r="7726" spans="1:6" ht="18" hidden="1" customHeight="1">
      <c r="A7726" s="621"/>
      <c r="B7726" s="621"/>
      <c r="C7726" s="621"/>
      <c r="D7726" s="621"/>
      <c r="E7726" s="621"/>
      <c r="F7726" s="621"/>
    </row>
    <row r="7727" spans="1:6" ht="18" hidden="1" customHeight="1">
      <c r="A7727" s="621"/>
      <c r="B7727" s="621"/>
      <c r="C7727" s="621"/>
      <c r="D7727" s="621"/>
      <c r="E7727" s="621"/>
      <c r="F7727" s="621"/>
    </row>
    <row r="7728" spans="1:6" ht="18" hidden="1" customHeight="1">
      <c r="A7728" s="621"/>
      <c r="B7728" s="621"/>
      <c r="C7728" s="621"/>
      <c r="D7728" s="621"/>
      <c r="E7728" s="621"/>
      <c r="F7728" s="621"/>
    </row>
    <row r="7729" spans="1:6" ht="18" hidden="1" customHeight="1">
      <c r="A7729" s="621"/>
      <c r="B7729" s="621"/>
      <c r="C7729" s="621"/>
      <c r="D7729" s="621"/>
      <c r="E7729" s="621"/>
      <c r="F7729" s="621"/>
    </row>
    <row r="7730" spans="1:6" ht="18" hidden="1" customHeight="1">
      <c r="A7730" s="621"/>
      <c r="B7730" s="621"/>
      <c r="C7730" s="621"/>
      <c r="D7730" s="621"/>
      <c r="E7730" s="621"/>
      <c r="F7730" s="621"/>
    </row>
    <row r="7731" spans="1:6" ht="18" hidden="1" customHeight="1">
      <c r="A7731" s="621"/>
      <c r="B7731" s="621"/>
      <c r="C7731" s="621"/>
      <c r="D7731" s="621"/>
      <c r="E7731" s="621"/>
      <c r="F7731" s="621"/>
    </row>
    <row r="7732" spans="1:6" ht="18" hidden="1" customHeight="1">
      <c r="A7732" s="621"/>
      <c r="B7732" s="621"/>
      <c r="C7732" s="621"/>
      <c r="D7732" s="621"/>
      <c r="E7732" s="621"/>
      <c r="F7732" s="621"/>
    </row>
    <row r="7733" spans="1:6" ht="18" hidden="1" customHeight="1">
      <c r="A7733" s="621"/>
      <c r="B7733" s="621"/>
      <c r="C7733" s="621"/>
      <c r="D7733" s="621"/>
      <c r="E7733" s="621"/>
      <c r="F7733" s="621"/>
    </row>
    <row r="7734" spans="1:6" ht="18" hidden="1" customHeight="1">
      <c r="A7734" s="621"/>
      <c r="B7734" s="621"/>
      <c r="C7734" s="621"/>
      <c r="D7734" s="621"/>
      <c r="E7734" s="621"/>
      <c r="F7734" s="621"/>
    </row>
    <row r="7735" spans="1:6" ht="18" hidden="1" customHeight="1">
      <c r="A7735" s="621"/>
      <c r="B7735" s="621"/>
      <c r="C7735" s="621"/>
      <c r="D7735" s="621"/>
      <c r="E7735" s="621"/>
      <c r="F7735" s="621"/>
    </row>
    <row r="7736" spans="1:6" ht="18" hidden="1" customHeight="1">
      <c r="A7736" s="621"/>
      <c r="B7736" s="621"/>
      <c r="C7736" s="621"/>
      <c r="D7736" s="621"/>
      <c r="E7736" s="621"/>
      <c r="F7736" s="621"/>
    </row>
    <row r="7737" spans="1:6" ht="18" hidden="1" customHeight="1">
      <c r="A7737" s="621"/>
      <c r="B7737" s="621"/>
      <c r="C7737" s="621"/>
      <c r="D7737" s="621"/>
      <c r="E7737" s="621"/>
      <c r="F7737" s="621"/>
    </row>
    <row r="7738" spans="1:6" ht="18" hidden="1" customHeight="1">
      <c r="A7738" s="621"/>
      <c r="B7738" s="621"/>
      <c r="C7738" s="621"/>
      <c r="D7738" s="621"/>
      <c r="E7738" s="621"/>
      <c r="F7738" s="621"/>
    </row>
    <row r="7739" spans="1:6" ht="18" hidden="1" customHeight="1">
      <c r="A7739" s="621"/>
      <c r="B7739" s="621"/>
      <c r="C7739" s="621"/>
      <c r="D7739" s="621"/>
      <c r="E7739" s="621"/>
      <c r="F7739" s="621"/>
    </row>
    <row r="7740" spans="1:6" ht="18" hidden="1" customHeight="1">
      <c r="A7740" s="621"/>
      <c r="B7740" s="621"/>
      <c r="C7740" s="621"/>
      <c r="D7740" s="621"/>
      <c r="E7740" s="621"/>
      <c r="F7740" s="621"/>
    </row>
    <row r="7741" spans="1:6" ht="18" hidden="1" customHeight="1">
      <c r="A7741" s="621"/>
      <c r="B7741" s="621"/>
      <c r="C7741" s="621"/>
      <c r="D7741" s="621"/>
      <c r="E7741" s="621"/>
      <c r="F7741" s="621"/>
    </row>
    <row r="7742" spans="1:6" ht="18" hidden="1" customHeight="1">
      <c r="A7742" s="621"/>
      <c r="B7742" s="621"/>
      <c r="C7742" s="621"/>
      <c r="D7742" s="621"/>
      <c r="E7742" s="621"/>
      <c r="F7742" s="621"/>
    </row>
    <row r="7743" spans="1:6" ht="18" hidden="1" customHeight="1">
      <c r="A7743" s="621"/>
      <c r="B7743" s="621"/>
      <c r="C7743" s="621"/>
      <c r="D7743" s="621"/>
      <c r="E7743" s="621"/>
      <c r="F7743" s="621"/>
    </row>
    <row r="7744" spans="1:6" ht="18" hidden="1" customHeight="1">
      <c r="A7744" s="621"/>
      <c r="B7744" s="621"/>
      <c r="C7744" s="621"/>
      <c r="D7744" s="621"/>
      <c r="E7744" s="621"/>
      <c r="F7744" s="621"/>
    </row>
    <row r="7745" spans="1:6" ht="18" hidden="1" customHeight="1">
      <c r="A7745" s="621"/>
      <c r="B7745" s="621"/>
      <c r="C7745" s="621"/>
      <c r="D7745" s="621"/>
      <c r="E7745" s="621"/>
      <c r="F7745" s="621"/>
    </row>
    <row r="7746" spans="1:6" ht="18" hidden="1" customHeight="1">
      <c r="A7746" s="621"/>
      <c r="B7746" s="621"/>
      <c r="C7746" s="621"/>
      <c r="D7746" s="621"/>
      <c r="E7746" s="621"/>
      <c r="F7746" s="621"/>
    </row>
    <row r="7747" spans="1:6" ht="18" hidden="1" customHeight="1">
      <c r="A7747" s="621"/>
      <c r="B7747" s="621"/>
      <c r="C7747" s="621"/>
      <c r="D7747" s="621"/>
      <c r="E7747" s="621"/>
      <c r="F7747" s="621"/>
    </row>
    <row r="7748" spans="1:6" ht="18" hidden="1" customHeight="1">
      <c r="A7748" s="621"/>
      <c r="B7748" s="621"/>
      <c r="C7748" s="621"/>
      <c r="D7748" s="621"/>
      <c r="E7748" s="621"/>
      <c r="F7748" s="621"/>
    </row>
    <row r="7749" spans="1:6" ht="18" hidden="1" customHeight="1">
      <c r="A7749" s="621"/>
      <c r="B7749" s="621"/>
      <c r="C7749" s="621"/>
      <c r="D7749" s="621"/>
      <c r="E7749" s="621"/>
      <c r="F7749" s="621"/>
    </row>
    <row r="7750" spans="1:6" ht="18" hidden="1" customHeight="1">
      <c r="A7750" s="621"/>
      <c r="B7750" s="621"/>
      <c r="C7750" s="621"/>
      <c r="D7750" s="621"/>
      <c r="E7750" s="621"/>
      <c r="F7750" s="621"/>
    </row>
    <row r="7751" spans="1:6" ht="18" hidden="1" customHeight="1">
      <c r="A7751" s="621"/>
      <c r="B7751" s="621"/>
      <c r="C7751" s="621"/>
      <c r="D7751" s="621"/>
      <c r="E7751" s="621"/>
      <c r="F7751" s="621"/>
    </row>
    <row r="7752" spans="1:6" ht="18" hidden="1" customHeight="1">
      <c r="A7752" s="621"/>
      <c r="B7752" s="621"/>
      <c r="C7752" s="621"/>
      <c r="D7752" s="621"/>
      <c r="E7752" s="621"/>
      <c r="F7752" s="621"/>
    </row>
    <row r="7753" spans="1:6" ht="18" hidden="1" customHeight="1">
      <c r="A7753" s="621"/>
      <c r="B7753" s="621"/>
      <c r="C7753" s="621"/>
      <c r="D7753" s="621"/>
      <c r="E7753" s="621"/>
      <c r="F7753" s="621"/>
    </row>
    <row r="7754" spans="1:6" ht="18" hidden="1" customHeight="1">
      <c r="A7754" s="621"/>
      <c r="B7754" s="621"/>
      <c r="C7754" s="621"/>
      <c r="D7754" s="621"/>
      <c r="E7754" s="621"/>
      <c r="F7754" s="621"/>
    </row>
    <row r="7755" spans="1:6" ht="18" hidden="1" customHeight="1">
      <c r="A7755" s="621"/>
      <c r="B7755" s="621"/>
      <c r="C7755" s="621"/>
      <c r="D7755" s="621"/>
      <c r="E7755" s="621"/>
      <c r="F7755" s="621"/>
    </row>
    <row r="7756" spans="1:6" ht="18" hidden="1" customHeight="1">
      <c r="A7756" s="621"/>
      <c r="B7756" s="621"/>
      <c r="C7756" s="621"/>
      <c r="D7756" s="621"/>
      <c r="E7756" s="621"/>
      <c r="F7756" s="621"/>
    </row>
    <row r="7757" spans="1:6" ht="18" hidden="1" customHeight="1">
      <c r="A7757" s="621"/>
      <c r="B7757" s="621"/>
      <c r="C7757" s="621"/>
      <c r="D7757" s="621"/>
      <c r="E7757" s="621"/>
      <c r="F7757" s="621"/>
    </row>
    <row r="7758" spans="1:6" ht="18" hidden="1" customHeight="1">
      <c r="A7758" s="621"/>
      <c r="B7758" s="621"/>
      <c r="C7758" s="621"/>
      <c r="D7758" s="621"/>
      <c r="E7758" s="621"/>
      <c r="F7758" s="621"/>
    </row>
    <row r="7759" spans="1:6" ht="18" hidden="1" customHeight="1">
      <c r="A7759" s="621"/>
      <c r="B7759" s="621"/>
      <c r="C7759" s="621"/>
      <c r="D7759" s="621"/>
      <c r="E7759" s="621"/>
      <c r="F7759" s="621"/>
    </row>
    <row r="7760" spans="1:6" ht="18" hidden="1" customHeight="1">
      <c r="A7760" s="621"/>
      <c r="B7760" s="621"/>
      <c r="C7760" s="621"/>
      <c r="D7760" s="621"/>
      <c r="E7760" s="621"/>
      <c r="F7760" s="621"/>
    </row>
    <row r="7761" spans="1:6" ht="18" hidden="1" customHeight="1">
      <c r="A7761" s="621"/>
      <c r="B7761" s="621"/>
      <c r="C7761" s="621"/>
      <c r="D7761" s="621"/>
      <c r="E7761" s="621"/>
      <c r="F7761" s="621"/>
    </row>
    <row r="7762" spans="1:6" ht="18" hidden="1" customHeight="1">
      <c r="A7762" s="621"/>
      <c r="B7762" s="621"/>
      <c r="C7762" s="621"/>
      <c r="D7762" s="621"/>
      <c r="E7762" s="621"/>
      <c r="F7762" s="621"/>
    </row>
    <row r="7763" spans="1:6" ht="18" hidden="1" customHeight="1">
      <c r="A7763" s="621"/>
      <c r="B7763" s="621"/>
      <c r="C7763" s="621"/>
      <c r="D7763" s="621"/>
      <c r="E7763" s="621"/>
      <c r="F7763" s="621"/>
    </row>
    <row r="7764" spans="1:6" ht="18" hidden="1" customHeight="1">
      <c r="A7764" s="621"/>
      <c r="B7764" s="621"/>
      <c r="C7764" s="621"/>
      <c r="D7764" s="621"/>
      <c r="E7764" s="621"/>
      <c r="F7764" s="621"/>
    </row>
    <row r="7765" spans="1:6" ht="18" hidden="1" customHeight="1">
      <c r="A7765" s="621"/>
      <c r="B7765" s="621"/>
      <c r="C7765" s="621"/>
      <c r="D7765" s="621"/>
      <c r="E7765" s="621"/>
      <c r="F7765" s="621"/>
    </row>
    <row r="7766" spans="1:6" ht="18" hidden="1" customHeight="1">
      <c r="A7766" s="621"/>
      <c r="B7766" s="621"/>
      <c r="C7766" s="621"/>
      <c r="D7766" s="621"/>
      <c r="E7766" s="621"/>
      <c r="F7766" s="621"/>
    </row>
    <row r="7767" spans="1:6" ht="18" hidden="1" customHeight="1">
      <c r="A7767" s="621"/>
      <c r="B7767" s="621"/>
      <c r="C7767" s="621"/>
      <c r="D7767" s="621"/>
      <c r="E7767" s="621"/>
      <c r="F7767" s="621"/>
    </row>
    <row r="7768" spans="1:6" ht="18" hidden="1" customHeight="1">
      <c r="A7768" s="621"/>
      <c r="B7768" s="621"/>
      <c r="C7768" s="621"/>
      <c r="D7768" s="621"/>
      <c r="E7768" s="621"/>
      <c r="F7768" s="621"/>
    </row>
    <row r="7769" spans="1:6" ht="18" hidden="1" customHeight="1">
      <c r="A7769" s="621"/>
      <c r="B7769" s="621"/>
      <c r="C7769" s="621"/>
      <c r="D7769" s="621"/>
      <c r="E7769" s="621"/>
      <c r="F7769" s="621"/>
    </row>
    <row r="7770" spans="1:6" ht="18" hidden="1" customHeight="1">
      <c r="A7770" s="621"/>
      <c r="B7770" s="621"/>
      <c r="C7770" s="621"/>
      <c r="D7770" s="621"/>
      <c r="E7770" s="621"/>
      <c r="F7770" s="621"/>
    </row>
    <row r="7771" spans="1:6" ht="18" hidden="1" customHeight="1">
      <c r="A7771" s="621"/>
      <c r="B7771" s="621"/>
      <c r="C7771" s="621"/>
      <c r="D7771" s="621"/>
      <c r="E7771" s="621"/>
      <c r="F7771" s="621"/>
    </row>
    <row r="7772" spans="1:6" ht="18" hidden="1" customHeight="1">
      <c r="A7772" s="621"/>
      <c r="B7772" s="621"/>
      <c r="C7772" s="621"/>
      <c r="D7772" s="621"/>
      <c r="E7772" s="621"/>
      <c r="F7772" s="621"/>
    </row>
    <row r="7773" spans="1:6" ht="18" hidden="1" customHeight="1">
      <c r="A7773" s="621"/>
      <c r="B7773" s="621"/>
      <c r="C7773" s="621"/>
      <c r="D7773" s="621"/>
      <c r="E7773" s="621"/>
      <c r="F7773" s="621"/>
    </row>
    <row r="7774" spans="1:6" ht="18" hidden="1" customHeight="1">
      <c r="A7774" s="621"/>
      <c r="B7774" s="621"/>
      <c r="C7774" s="621"/>
      <c r="D7774" s="621"/>
      <c r="E7774" s="621"/>
      <c r="F7774" s="621"/>
    </row>
    <row r="7775" spans="1:6" ht="18" hidden="1" customHeight="1">
      <c r="A7775" s="621"/>
      <c r="B7775" s="621"/>
      <c r="C7775" s="621"/>
      <c r="D7775" s="621"/>
      <c r="E7775" s="621"/>
      <c r="F7775" s="621"/>
    </row>
    <row r="7776" spans="1:6" ht="18" hidden="1" customHeight="1">
      <c r="A7776" s="621"/>
      <c r="B7776" s="621"/>
      <c r="C7776" s="621"/>
      <c r="D7776" s="621"/>
      <c r="E7776" s="621"/>
      <c r="F7776" s="621"/>
    </row>
    <row r="7777" spans="1:6" ht="18" hidden="1" customHeight="1">
      <c r="A7777" s="621"/>
      <c r="B7777" s="621"/>
      <c r="C7777" s="621"/>
      <c r="D7777" s="621"/>
      <c r="E7777" s="621"/>
      <c r="F7777" s="621"/>
    </row>
    <row r="7778" spans="1:6" ht="18" hidden="1" customHeight="1">
      <c r="A7778" s="621"/>
      <c r="B7778" s="621"/>
      <c r="C7778" s="621"/>
      <c r="D7778" s="621"/>
      <c r="E7778" s="621"/>
      <c r="F7778" s="621"/>
    </row>
    <row r="7779" spans="1:6" ht="18" hidden="1" customHeight="1">
      <c r="A7779" s="621"/>
      <c r="B7779" s="621"/>
      <c r="C7779" s="621"/>
      <c r="D7779" s="621"/>
      <c r="E7779" s="621"/>
      <c r="F7779" s="621"/>
    </row>
    <row r="7780" spans="1:6" ht="18" hidden="1" customHeight="1">
      <c r="A7780" s="621"/>
      <c r="B7780" s="621"/>
      <c r="C7780" s="621"/>
      <c r="D7780" s="621"/>
      <c r="E7780" s="621"/>
      <c r="F7780" s="621"/>
    </row>
    <row r="7781" spans="1:6" ht="18" hidden="1" customHeight="1">
      <c r="A7781" s="621"/>
      <c r="B7781" s="621"/>
      <c r="C7781" s="621"/>
      <c r="D7781" s="621"/>
      <c r="E7781" s="621"/>
      <c r="F7781" s="621"/>
    </row>
    <row r="7782" spans="1:6" ht="18" hidden="1" customHeight="1">
      <c r="A7782" s="621"/>
      <c r="B7782" s="621"/>
      <c r="C7782" s="621"/>
      <c r="D7782" s="621"/>
      <c r="E7782" s="621"/>
      <c r="F7782" s="621"/>
    </row>
    <row r="7783" spans="1:6" ht="18" hidden="1" customHeight="1">
      <c r="A7783" s="621"/>
      <c r="B7783" s="621"/>
      <c r="C7783" s="621"/>
      <c r="D7783" s="621"/>
      <c r="E7783" s="621"/>
      <c r="F7783" s="621"/>
    </row>
    <row r="7784" spans="1:6" ht="18" hidden="1" customHeight="1">
      <c r="A7784" s="621"/>
      <c r="B7784" s="621"/>
      <c r="C7784" s="621"/>
      <c r="D7784" s="621"/>
      <c r="E7784" s="621"/>
      <c r="F7784" s="621"/>
    </row>
    <row r="7785" spans="1:6" ht="18" hidden="1" customHeight="1">
      <c r="A7785" s="621"/>
      <c r="B7785" s="621"/>
      <c r="C7785" s="621"/>
      <c r="D7785" s="621"/>
      <c r="E7785" s="621"/>
      <c r="F7785" s="621"/>
    </row>
    <row r="7786" spans="1:6" ht="18" hidden="1" customHeight="1">
      <c r="A7786" s="621"/>
      <c r="B7786" s="621"/>
      <c r="C7786" s="621"/>
      <c r="D7786" s="621"/>
      <c r="E7786" s="621"/>
      <c r="F7786" s="621"/>
    </row>
    <row r="7787" spans="1:6" ht="18" hidden="1" customHeight="1">
      <c r="A7787" s="621"/>
      <c r="B7787" s="621"/>
      <c r="C7787" s="621"/>
      <c r="D7787" s="621"/>
      <c r="E7787" s="621"/>
      <c r="F7787" s="621"/>
    </row>
    <row r="7788" spans="1:6" ht="18" hidden="1" customHeight="1">
      <c r="A7788" s="621"/>
      <c r="B7788" s="621"/>
      <c r="C7788" s="621"/>
      <c r="D7788" s="621"/>
      <c r="E7788" s="621"/>
      <c r="F7788" s="621"/>
    </row>
    <row r="7789" spans="1:6" ht="18" hidden="1" customHeight="1">
      <c r="A7789" s="621"/>
      <c r="B7789" s="621"/>
      <c r="C7789" s="621"/>
      <c r="D7789" s="621"/>
      <c r="E7789" s="621"/>
      <c r="F7789" s="621"/>
    </row>
    <row r="7790" spans="1:6" ht="18" hidden="1" customHeight="1">
      <c r="A7790" s="621"/>
      <c r="B7790" s="621"/>
      <c r="C7790" s="621"/>
      <c r="D7790" s="621"/>
      <c r="E7790" s="621"/>
      <c r="F7790" s="621"/>
    </row>
    <row r="7791" spans="1:6" ht="18" hidden="1" customHeight="1">
      <c r="A7791" s="621"/>
      <c r="B7791" s="621"/>
      <c r="C7791" s="621"/>
      <c r="D7791" s="621"/>
      <c r="E7791" s="621"/>
      <c r="F7791" s="621"/>
    </row>
    <row r="7792" spans="1:6" ht="18" hidden="1" customHeight="1">
      <c r="A7792" s="621"/>
      <c r="B7792" s="621"/>
      <c r="C7792" s="621"/>
      <c r="D7792" s="621"/>
      <c r="E7792" s="621"/>
      <c r="F7792" s="621"/>
    </row>
    <row r="7793" spans="1:6" ht="18" hidden="1" customHeight="1">
      <c r="A7793" s="621"/>
      <c r="B7793" s="621"/>
      <c r="C7793" s="621"/>
      <c r="D7793" s="621"/>
      <c r="E7793" s="621"/>
      <c r="F7793" s="621"/>
    </row>
    <row r="7794" spans="1:6" ht="18" hidden="1" customHeight="1">
      <c r="A7794" s="621"/>
      <c r="B7794" s="621"/>
      <c r="C7794" s="621"/>
      <c r="D7794" s="621"/>
      <c r="E7794" s="621"/>
      <c r="F7794" s="621"/>
    </row>
    <row r="7795" spans="1:6" ht="18" hidden="1" customHeight="1">
      <c r="A7795" s="621"/>
      <c r="B7795" s="621"/>
      <c r="C7795" s="621"/>
      <c r="D7795" s="621"/>
      <c r="E7795" s="621"/>
      <c r="F7795" s="621"/>
    </row>
    <row r="7796" spans="1:6" ht="18" hidden="1" customHeight="1">
      <c r="A7796" s="621"/>
      <c r="B7796" s="621"/>
      <c r="C7796" s="621"/>
      <c r="D7796" s="621"/>
      <c r="E7796" s="621"/>
      <c r="F7796" s="621"/>
    </row>
    <row r="7797" spans="1:6" ht="18" hidden="1" customHeight="1">
      <c r="A7797" s="621"/>
      <c r="B7797" s="621"/>
      <c r="C7797" s="621"/>
      <c r="D7797" s="621"/>
      <c r="E7797" s="621"/>
      <c r="F7797" s="621"/>
    </row>
    <row r="7798" spans="1:6" ht="18" hidden="1" customHeight="1">
      <c r="A7798" s="621"/>
      <c r="B7798" s="621"/>
      <c r="C7798" s="621"/>
      <c r="D7798" s="621"/>
      <c r="E7798" s="621"/>
      <c r="F7798" s="621"/>
    </row>
    <row r="7799" spans="1:6" ht="18" hidden="1" customHeight="1">
      <c r="A7799" s="621"/>
      <c r="B7799" s="621"/>
      <c r="C7799" s="621"/>
      <c r="D7799" s="621"/>
      <c r="E7799" s="621"/>
      <c r="F7799" s="621"/>
    </row>
    <row r="7800" spans="1:6" ht="18" hidden="1" customHeight="1">
      <c r="A7800" s="621"/>
      <c r="B7800" s="621"/>
      <c r="C7800" s="621"/>
      <c r="D7800" s="621"/>
      <c r="E7800" s="621"/>
      <c r="F7800" s="621"/>
    </row>
    <row r="7801" spans="1:6" ht="18" hidden="1" customHeight="1">
      <c r="A7801" s="621"/>
      <c r="B7801" s="621"/>
      <c r="C7801" s="621"/>
      <c r="D7801" s="621"/>
      <c r="E7801" s="621"/>
      <c r="F7801" s="621"/>
    </row>
    <row r="7802" spans="1:6" ht="18" hidden="1" customHeight="1">
      <c r="A7802" s="621"/>
      <c r="B7802" s="621"/>
      <c r="C7802" s="621"/>
      <c r="D7802" s="621"/>
      <c r="E7802" s="621"/>
      <c r="F7802" s="621"/>
    </row>
    <row r="7803" spans="1:6" ht="18" hidden="1" customHeight="1">
      <c r="A7803" s="621"/>
      <c r="B7803" s="621"/>
      <c r="C7803" s="621"/>
      <c r="D7803" s="621"/>
      <c r="E7803" s="621"/>
      <c r="F7803" s="621"/>
    </row>
    <row r="7804" spans="1:6" ht="18" hidden="1" customHeight="1">
      <c r="A7804" s="621"/>
      <c r="B7804" s="621"/>
      <c r="C7804" s="621"/>
      <c r="D7804" s="621"/>
      <c r="E7804" s="621"/>
      <c r="F7804" s="621"/>
    </row>
    <row r="7805" spans="1:6" ht="18" hidden="1" customHeight="1">
      <c r="A7805" s="621"/>
      <c r="B7805" s="621"/>
      <c r="C7805" s="621"/>
      <c r="D7805" s="621"/>
      <c r="E7805" s="621"/>
      <c r="F7805" s="621"/>
    </row>
    <row r="7806" spans="1:6" ht="18" hidden="1" customHeight="1">
      <c r="A7806" s="621"/>
      <c r="B7806" s="621"/>
      <c r="C7806" s="621"/>
      <c r="D7806" s="621"/>
      <c r="E7806" s="621"/>
      <c r="F7806" s="621"/>
    </row>
    <row r="7807" spans="1:6" ht="18" hidden="1" customHeight="1">
      <c r="A7807" s="621"/>
      <c r="B7807" s="621"/>
      <c r="C7807" s="621"/>
      <c r="D7807" s="621"/>
      <c r="E7807" s="621"/>
      <c r="F7807" s="621"/>
    </row>
    <row r="7808" spans="1:6" ht="18" hidden="1" customHeight="1">
      <c r="A7808" s="621"/>
      <c r="B7808" s="621"/>
      <c r="C7808" s="621"/>
      <c r="D7808" s="621"/>
      <c r="E7808" s="621"/>
      <c r="F7808" s="621"/>
    </row>
    <row r="7809" spans="1:6" ht="18" hidden="1" customHeight="1">
      <c r="A7809" s="621"/>
      <c r="B7809" s="621"/>
      <c r="C7809" s="621"/>
      <c r="D7809" s="621"/>
      <c r="E7809" s="621"/>
      <c r="F7809" s="621"/>
    </row>
    <row r="7810" spans="1:6" ht="18" hidden="1" customHeight="1">
      <c r="A7810" s="621"/>
      <c r="B7810" s="621"/>
      <c r="C7810" s="621"/>
      <c r="D7810" s="621"/>
      <c r="E7810" s="621"/>
      <c r="F7810" s="621"/>
    </row>
    <row r="7811" spans="1:6" ht="18" hidden="1" customHeight="1">
      <c r="A7811" s="621"/>
      <c r="B7811" s="621"/>
      <c r="C7811" s="621"/>
      <c r="D7811" s="621"/>
      <c r="E7811" s="621"/>
      <c r="F7811" s="621"/>
    </row>
    <row r="7812" spans="1:6" ht="18" hidden="1" customHeight="1">
      <c r="A7812" s="621"/>
      <c r="B7812" s="621"/>
      <c r="C7812" s="621"/>
      <c r="D7812" s="621"/>
      <c r="E7812" s="621"/>
      <c r="F7812" s="621"/>
    </row>
    <row r="7813" spans="1:6" ht="18" hidden="1" customHeight="1">
      <c r="A7813" s="621"/>
      <c r="B7813" s="621"/>
      <c r="C7813" s="621"/>
      <c r="D7813" s="621"/>
      <c r="E7813" s="621"/>
      <c r="F7813" s="621"/>
    </row>
    <row r="7814" spans="1:6" ht="18" hidden="1" customHeight="1">
      <c r="A7814" s="621"/>
      <c r="B7814" s="621"/>
      <c r="C7814" s="621"/>
      <c r="D7814" s="621"/>
      <c r="E7814" s="621"/>
      <c r="F7814" s="621"/>
    </row>
    <row r="7815" spans="1:6" ht="18" hidden="1" customHeight="1">
      <c r="A7815" s="621"/>
      <c r="B7815" s="621"/>
      <c r="C7815" s="621"/>
      <c r="D7815" s="621"/>
      <c r="E7815" s="621"/>
      <c r="F7815" s="621"/>
    </row>
    <row r="7816" spans="1:6" ht="18" hidden="1" customHeight="1">
      <c r="A7816" s="621"/>
      <c r="B7816" s="621"/>
      <c r="C7816" s="621"/>
      <c r="D7816" s="621"/>
      <c r="E7816" s="621"/>
      <c r="F7816" s="621"/>
    </row>
    <row r="7817" spans="1:6" ht="18" hidden="1" customHeight="1">
      <c r="A7817" s="621"/>
      <c r="B7817" s="621"/>
      <c r="C7817" s="621"/>
      <c r="D7817" s="621"/>
      <c r="E7817" s="621"/>
      <c r="F7817" s="621"/>
    </row>
    <row r="7818" spans="1:6" ht="18" hidden="1" customHeight="1">
      <c r="A7818" s="621"/>
      <c r="B7818" s="621"/>
      <c r="C7818" s="621"/>
      <c r="D7818" s="621"/>
      <c r="E7818" s="621"/>
      <c r="F7818" s="621"/>
    </row>
    <row r="7819" spans="1:6" ht="18" hidden="1" customHeight="1">
      <c r="A7819" s="621"/>
      <c r="B7819" s="621"/>
      <c r="C7819" s="621"/>
      <c r="D7819" s="621"/>
      <c r="E7819" s="621"/>
      <c r="F7819" s="621"/>
    </row>
    <row r="7820" spans="1:6" ht="18" hidden="1" customHeight="1">
      <c r="A7820" s="621"/>
      <c r="B7820" s="621"/>
      <c r="C7820" s="621"/>
      <c r="D7820" s="621"/>
      <c r="E7820" s="621"/>
      <c r="F7820" s="621"/>
    </row>
    <row r="7821" spans="1:6" ht="18" hidden="1" customHeight="1">
      <c r="A7821" s="621"/>
      <c r="B7821" s="621"/>
      <c r="C7821" s="621"/>
      <c r="D7821" s="621"/>
      <c r="E7821" s="621"/>
      <c r="F7821" s="621"/>
    </row>
    <row r="7822" spans="1:6" ht="18" hidden="1" customHeight="1">
      <c r="A7822" s="621"/>
      <c r="B7822" s="621"/>
      <c r="C7822" s="621"/>
      <c r="D7822" s="621"/>
      <c r="E7822" s="621"/>
      <c r="F7822" s="621"/>
    </row>
    <row r="7823" spans="1:6" ht="18" hidden="1" customHeight="1">
      <c r="A7823" s="621"/>
      <c r="B7823" s="621"/>
      <c r="C7823" s="621"/>
      <c r="D7823" s="621"/>
      <c r="E7823" s="621"/>
      <c r="F7823" s="621"/>
    </row>
    <row r="7824" spans="1:6" ht="18" hidden="1" customHeight="1">
      <c r="A7824" s="621"/>
      <c r="B7824" s="621"/>
      <c r="C7824" s="621"/>
      <c r="D7824" s="621"/>
      <c r="E7824" s="621"/>
      <c r="F7824" s="621"/>
    </row>
    <row r="7825" spans="1:6" ht="18" hidden="1" customHeight="1">
      <c r="A7825" s="621"/>
      <c r="B7825" s="621"/>
      <c r="C7825" s="621"/>
      <c r="D7825" s="621"/>
      <c r="E7825" s="621"/>
      <c r="F7825" s="621"/>
    </row>
    <row r="7826" spans="1:6" ht="18" hidden="1" customHeight="1">
      <c r="A7826" s="621"/>
      <c r="B7826" s="621"/>
      <c r="C7826" s="621"/>
      <c r="D7826" s="621"/>
      <c r="E7826" s="621"/>
      <c r="F7826" s="621"/>
    </row>
    <row r="7827" spans="1:6" ht="18" hidden="1" customHeight="1">
      <c r="A7827" s="621"/>
      <c r="B7827" s="621"/>
      <c r="C7827" s="621"/>
      <c r="D7827" s="621"/>
      <c r="E7827" s="621"/>
      <c r="F7827" s="621"/>
    </row>
    <row r="7828" spans="1:6" ht="18" hidden="1" customHeight="1">
      <c r="A7828" s="621"/>
      <c r="B7828" s="621"/>
      <c r="C7828" s="621"/>
      <c r="D7828" s="621"/>
      <c r="E7828" s="621"/>
      <c r="F7828" s="621"/>
    </row>
    <row r="7829" spans="1:6" ht="18" hidden="1" customHeight="1">
      <c r="A7829" s="621"/>
      <c r="B7829" s="621"/>
      <c r="C7829" s="621"/>
      <c r="D7829" s="621"/>
      <c r="E7829" s="621"/>
      <c r="F7829" s="621"/>
    </row>
    <row r="7830" spans="1:6" ht="18" hidden="1" customHeight="1">
      <c r="A7830" s="621"/>
      <c r="B7830" s="621"/>
      <c r="C7830" s="621"/>
      <c r="D7830" s="621"/>
      <c r="E7830" s="621"/>
      <c r="F7830" s="621"/>
    </row>
    <row r="7831" spans="1:6" ht="18" hidden="1" customHeight="1">
      <c r="A7831" s="621"/>
      <c r="B7831" s="621"/>
      <c r="C7831" s="621"/>
      <c r="D7831" s="621"/>
      <c r="E7831" s="621"/>
      <c r="F7831" s="621"/>
    </row>
    <row r="7832" spans="1:6" ht="18" hidden="1" customHeight="1">
      <c r="A7832" s="621"/>
      <c r="B7832" s="621"/>
      <c r="C7832" s="621"/>
      <c r="D7832" s="621"/>
      <c r="E7832" s="621"/>
      <c r="F7832" s="621"/>
    </row>
    <row r="7833" spans="1:6" ht="18" hidden="1" customHeight="1">
      <c r="A7833" s="621"/>
      <c r="B7833" s="621"/>
      <c r="C7833" s="621"/>
      <c r="D7833" s="621"/>
      <c r="E7833" s="621"/>
      <c r="F7833" s="621"/>
    </row>
    <row r="7834" spans="1:6" ht="18" hidden="1" customHeight="1">
      <c r="A7834" s="621"/>
      <c r="B7834" s="621"/>
      <c r="C7834" s="621"/>
      <c r="D7834" s="621"/>
      <c r="E7834" s="621"/>
      <c r="F7834" s="621"/>
    </row>
    <row r="7835" spans="1:6" ht="18" hidden="1" customHeight="1">
      <c r="A7835" s="621"/>
      <c r="B7835" s="621"/>
      <c r="C7835" s="621"/>
      <c r="D7835" s="621"/>
      <c r="E7835" s="621"/>
      <c r="F7835" s="621"/>
    </row>
    <row r="7836" spans="1:6" ht="18" hidden="1" customHeight="1">
      <c r="A7836" s="621"/>
      <c r="B7836" s="621"/>
      <c r="C7836" s="621"/>
      <c r="D7836" s="621"/>
      <c r="E7836" s="621"/>
      <c r="F7836" s="621"/>
    </row>
    <row r="7837" spans="1:6" ht="18" hidden="1" customHeight="1">
      <c r="A7837" s="621"/>
      <c r="B7837" s="621"/>
      <c r="C7837" s="621"/>
      <c r="D7837" s="621"/>
      <c r="E7837" s="621"/>
      <c r="F7837" s="621"/>
    </row>
    <row r="7838" spans="1:6" ht="18" hidden="1" customHeight="1">
      <c r="A7838" s="621"/>
      <c r="B7838" s="621"/>
      <c r="C7838" s="621"/>
      <c r="D7838" s="621"/>
      <c r="E7838" s="621"/>
      <c r="F7838" s="621"/>
    </row>
    <row r="7839" spans="1:6" ht="18" hidden="1" customHeight="1">
      <c r="A7839" s="621"/>
      <c r="B7839" s="621"/>
      <c r="C7839" s="621"/>
      <c r="D7839" s="621"/>
      <c r="E7839" s="621"/>
      <c r="F7839" s="621"/>
    </row>
    <row r="7840" spans="1:6" ht="18" hidden="1" customHeight="1">
      <c r="A7840" s="621"/>
      <c r="B7840" s="621"/>
      <c r="C7840" s="621"/>
      <c r="D7840" s="621"/>
      <c r="E7840" s="621"/>
      <c r="F7840" s="621"/>
    </row>
    <row r="7841" spans="1:6" ht="18" hidden="1" customHeight="1">
      <c r="A7841" s="621"/>
      <c r="B7841" s="621"/>
      <c r="C7841" s="621"/>
      <c r="D7841" s="621"/>
      <c r="E7841" s="621"/>
      <c r="F7841" s="621"/>
    </row>
    <row r="7842" spans="1:6" ht="18" hidden="1" customHeight="1">
      <c r="A7842" s="621"/>
      <c r="B7842" s="621"/>
      <c r="C7842" s="621"/>
      <c r="D7842" s="621"/>
      <c r="E7842" s="621"/>
      <c r="F7842" s="621"/>
    </row>
    <row r="7843" spans="1:6" ht="18" hidden="1" customHeight="1">
      <c r="A7843" s="621"/>
      <c r="B7843" s="621"/>
      <c r="C7843" s="621"/>
      <c r="D7843" s="621"/>
      <c r="E7843" s="621"/>
      <c r="F7843" s="621"/>
    </row>
    <row r="7844" spans="1:6" ht="18" hidden="1" customHeight="1">
      <c r="A7844" s="621"/>
      <c r="B7844" s="621"/>
      <c r="C7844" s="621"/>
      <c r="D7844" s="621"/>
      <c r="E7844" s="621"/>
      <c r="F7844" s="621"/>
    </row>
    <row r="7845" spans="1:6" ht="18" hidden="1" customHeight="1">
      <c r="A7845" s="621"/>
      <c r="B7845" s="621"/>
      <c r="C7845" s="621"/>
      <c r="D7845" s="621"/>
      <c r="E7845" s="621"/>
      <c r="F7845" s="621"/>
    </row>
    <row r="7846" spans="1:6" ht="18" hidden="1" customHeight="1">
      <c r="A7846" s="621"/>
      <c r="B7846" s="621"/>
      <c r="C7846" s="621"/>
      <c r="D7846" s="621"/>
      <c r="E7846" s="621"/>
      <c r="F7846" s="621"/>
    </row>
    <row r="7847" spans="1:6" ht="18" hidden="1" customHeight="1">
      <c r="A7847" s="621"/>
      <c r="B7847" s="621"/>
      <c r="C7847" s="621"/>
      <c r="D7847" s="621"/>
      <c r="E7847" s="621"/>
      <c r="F7847" s="621"/>
    </row>
    <row r="7848" spans="1:6" ht="18" hidden="1" customHeight="1">
      <c r="A7848" s="621"/>
      <c r="B7848" s="621"/>
      <c r="C7848" s="621"/>
      <c r="D7848" s="621"/>
      <c r="E7848" s="621"/>
      <c r="F7848" s="621"/>
    </row>
    <row r="7849" spans="1:6" ht="18" hidden="1" customHeight="1">
      <c r="A7849" s="621"/>
      <c r="B7849" s="621"/>
      <c r="C7849" s="621"/>
      <c r="D7849" s="621"/>
      <c r="E7849" s="621"/>
      <c r="F7849" s="621"/>
    </row>
    <row r="7850" spans="1:6" ht="18" hidden="1" customHeight="1">
      <c r="A7850" s="621"/>
      <c r="B7850" s="621"/>
      <c r="C7850" s="621"/>
      <c r="D7850" s="621"/>
      <c r="E7850" s="621"/>
      <c r="F7850" s="621"/>
    </row>
    <row r="7851" spans="1:6" ht="18" hidden="1" customHeight="1">
      <c r="A7851" s="621"/>
      <c r="B7851" s="621"/>
      <c r="C7851" s="621"/>
      <c r="D7851" s="621"/>
      <c r="E7851" s="621"/>
      <c r="F7851" s="621"/>
    </row>
    <row r="7852" spans="1:6" ht="18" hidden="1" customHeight="1">
      <c r="A7852" s="621"/>
      <c r="B7852" s="621"/>
      <c r="C7852" s="621"/>
      <c r="D7852" s="621"/>
      <c r="E7852" s="621"/>
      <c r="F7852" s="621"/>
    </row>
    <row r="7853" spans="1:6" ht="18" hidden="1" customHeight="1">
      <c r="A7853" s="621"/>
      <c r="B7853" s="621"/>
      <c r="C7853" s="621"/>
      <c r="D7853" s="621"/>
      <c r="E7853" s="621"/>
      <c r="F7853" s="621"/>
    </row>
    <row r="7854" spans="1:6" ht="18" hidden="1" customHeight="1">
      <c r="A7854" s="621"/>
      <c r="B7854" s="621"/>
      <c r="C7854" s="621"/>
      <c r="D7854" s="621"/>
      <c r="E7854" s="621"/>
      <c r="F7854" s="621"/>
    </row>
    <row r="7855" spans="1:6" ht="18" hidden="1" customHeight="1">
      <c r="A7855" s="621"/>
      <c r="B7855" s="621"/>
      <c r="C7855" s="621"/>
      <c r="D7855" s="621"/>
      <c r="E7855" s="621"/>
      <c r="F7855" s="621"/>
    </row>
    <row r="7856" spans="1:6" ht="18" hidden="1" customHeight="1">
      <c r="A7856" s="621"/>
      <c r="B7856" s="621"/>
      <c r="C7856" s="621"/>
      <c r="D7856" s="621"/>
      <c r="E7856" s="621"/>
      <c r="F7856" s="621"/>
    </row>
    <row r="7857" spans="1:6" ht="18" hidden="1" customHeight="1">
      <c r="A7857" s="621"/>
      <c r="B7857" s="621"/>
      <c r="C7857" s="621"/>
      <c r="D7857" s="621"/>
      <c r="E7857" s="621"/>
      <c r="F7857" s="621"/>
    </row>
    <row r="7858" spans="1:6" ht="18" hidden="1" customHeight="1">
      <c r="A7858" s="621"/>
      <c r="B7858" s="621"/>
      <c r="C7858" s="621"/>
      <c r="D7858" s="621"/>
      <c r="E7858" s="621"/>
      <c r="F7858" s="621"/>
    </row>
    <row r="7859" spans="1:6" ht="18" hidden="1" customHeight="1">
      <c r="A7859" s="621"/>
      <c r="B7859" s="621"/>
      <c r="C7859" s="621"/>
      <c r="D7859" s="621"/>
      <c r="E7859" s="621"/>
      <c r="F7859" s="621"/>
    </row>
    <row r="7860" spans="1:6" ht="18" hidden="1" customHeight="1">
      <c r="A7860" s="621"/>
      <c r="B7860" s="621"/>
      <c r="C7860" s="621"/>
      <c r="D7860" s="621"/>
      <c r="E7860" s="621"/>
      <c r="F7860" s="621"/>
    </row>
    <row r="7861" spans="1:6" ht="18" hidden="1" customHeight="1">
      <c r="A7861" s="621"/>
      <c r="B7861" s="621"/>
      <c r="C7861" s="621"/>
      <c r="D7861" s="621"/>
      <c r="E7861" s="621"/>
      <c r="F7861" s="621"/>
    </row>
    <row r="7862" spans="1:6" ht="18" hidden="1" customHeight="1">
      <c r="A7862" s="621"/>
      <c r="B7862" s="621"/>
      <c r="C7862" s="621"/>
      <c r="D7862" s="621"/>
      <c r="E7862" s="621"/>
      <c r="F7862" s="621"/>
    </row>
    <row r="7863" spans="1:6" ht="18" hidden="1" customHeight="1">
      <c r="A7863" s="621"/>
      <c r="B7863" s="621"/>
      <c r="C7863" s="621"/>
      <c r="D7863" s="621"/>
      <c r="E7863" s="621"/>
      <c r="F7863" s="621"/>
    </row>
    <row r="7864" spans="1:6" ht="18" hidden="1" customHeight="1">
      <c r="A7864" s="621"/>
      <c r="B7864" s="621"/>
      <c r="C7864" s="621"/>
      <c r="D7864" s="621"/>
      <c r="E7864" s="621"/>
      <c r="F7864" s="621"/>
    </row>
    <row r="7865" spans="1:6" ht="18" hidden="1" customHeight="1">
      <c r="A7865" s="621"/>
      <c r="B7865" s="621"/>
      <c r="C7865" s="621"/>
      <c r="D7865" s="621"/>
      <c r="E7865" s="621"/>
      <c r="F7865" s="621"/>
    </row>
    <row r="7866" spans="1:6" ht="18" hidden="1" customHeight="1">
      <c r="A7866" s="621"/>
      <c r="B7866" s="621"/>
      <c r="C7866" s="621"/>
      <c r="D7866" s="621"/>
      <c r="E7866" s="621"/>
      <c r="F7866" s="621"/>
    </row>
    <row r="7867" spans="1:6" ht="18" hidden="1" customHeight="1">
      <c r="A7867" s="621"/>
      <c r="B7867" s="621"/>
      <c r="C7867" s="621"/>
      <c r="D7867" s="621"/>
      <c r="E7867" s="621"/>
      <c r="F7867" s="621"/>
    </row>
    <row r="7868" spans="1:6" ht="18" hidden="1" customHeight="1">
      <c r="A7868" s="621"/>
      <c r="B7868" s="621"/>
      <c r="C7868" s="621"/>
      <c r="D7868" s="621"/>
      <c r="E7868" s="621"/>
      <c r="F7868" s="621"/>
    </row>
    <row r="7869" spans="1:6" ht="18" hidden="1" customHeight="1">
      <c r="A7869" s="621"/>
      <c r="B7869" s="621"/>
      <c r="C7869" s="621"/>
      <c r="D7869" s="621"/>
      <c r="E7869" s="621"/>
      <c r="F7869" s="621"/>
    </row>
    <row r="7870" spans="1:6" ht="18" hidden="1" customHeight="1">
      <c r="A7870" s="621"/>
      <c r="B7870" s="621"/>
      <c r="C7870" s="621"/>
      <c r="D7870" s="621"/>
      <c r="E7870" s="621"/>
      <c r="F7870" s="621"/>
    </row>
    <row r="7871" spans="1:6" ht="18" hidden="1" customHeight="1">
      <c r="A7871" s="621"/>
      <c r="B7871" s="621"/>
      <c r="C7871" s="621"/>
      <c r="D7871" s="621"/>
      <c r="E7871" s="621"/>
      <c r="F7871" s="621"/>
    </row>
    <row r="7872" spans="1:6" ht="18" hidden="1" customHeight="1">
      <c r="A7872" s="621"/>
      <c r="B7872" s="621"/>
      <c r="C7872" s="621"/>
      <c r="D7872" s="621"/>
      <c r="E7872" s="621"/>
      <c r="F7872" s="621"/>
    </row>
    <row r="7873" spans="1:6" ht="18" hidden="1" customHeight="1">
      <c r="A7873" s="621"/>
      <c r="B7873" s="621"/>
      <c r="C7873" s="621"/>
      <c r="D7873" s="621"/>
      <c r="E7873" s="621"/>
      <c r="F7873" s="621"/>
    </row>
    <row r="7874" spans="1:6" ht="18" hidden="1" customHeight="1">
      <c r="A7874" s="621"/>
      <c r="B7874" s="621"/>
      <c r="C7874" s="621"/>
      <c r="D7874" s="621"/>
      <c r="E7874" s="621"/>
      <c r="F7874" s="621"/>
    </row>
    <row r="7875" spans="1:6" ht="18" hidden="1" customHeight="1">
      <c r="A7875" s="621"/>
      <c r="B7875" s="621"/>
      <c r="C7875" s="621"/>
      <c r="D7875" s="621"/>
      <c r="E7875" s="621"/>
      <c r="F7875" s="621"/>
    </row>
    <row r="7876" spans="1:6" ht="18" hidden="1" customHeight="1">
      <c r="A7876" s="621"/>
      <c r="B7876" s="621"/>
      <c r="C7876" s="621"/>
      <c r="D7876" s="621"/>
      <c r="E7876" s="621"/>
      <c r="F7876" s="621"/>
    </row>
    <row r="7877" spans="1:6" ht="18" hidden="1" customHeight="1">
      <c r="A7877" s="621"/>
      <c r="B7877" s="621"/>
      <c r="C7877" s="621"/>
      <c r="D7877" s="621"/>
      <c r="E7877" s="621"/>
      <c r="F7877" s="621"/>
    </row>
    <row r="7878" spans="1:6" ht="18" hidden="1" customHeight="1">
      <c r="A7878" s="621"/>
      <c r="B7878" s="621"/>
      <c r="C7878" s="621"/>
      <c r="D7878" s="621"/>
      <c r="E7878" s="621"/>
      <c r="F7878" s="621"/>
    </row>
    <row r="7879" spans="1:6" ht="18" hidden="1" customHeight="1">
      <c r="A7879" s="621"/>
      <c r="B7879" s="621"/>
      <c r="C7879" s="621"/>
      <c r="D7879" s="621"/>
      <c r="E7879" s="621"/>
      <c r="F7879" s="621"/>
    </row>
    <row r="7880" spans="1:6" ht="18" hidden="1" customHeight="1">
      <c r="A7880" s="621"/>
      <c r="B7880" s="621"/>
      <c r="C7880" s="621"/>
      <c r="D7880" s="621"/>
      <c r="E7880" s="621"/>
      <c r="F7880" s="621"/>
    </row>
    <row r="7881" spans="1:6" ht="18" hidden="1" customHeight="1">
      <c r="A7881" s="621"/>
      <c r="B7881" s="621"/>
      <c r="C7881" s="621"/>
      <c r="D7881" s="621"/>
      <c r="E7881" s="621"/>
      <c r="F7881" s="621"/>
    </row>
    <row r="7882" spans="1:6" ht="18" hidden="1" customHeight="1">
      <c r="A7882" s="621"/>
      <c r="B7882" s="621"/>
      <c r="C7882" s="621"/>
      <c r="D7882" s="621"/>
      <c r="E7882" s="621"/>
      <c r="F7882" s="621"/>
    </row>
    <row r="7883" spans="1:6" ht="18" hidden="1" customHeight="1">
      <c r="A7883" s="621"/>
      <c r="B7883" s="621"/>
      <c r="C7883" s="621"/>
      <c r="D7883" s="621"/>
      <c r="E7883" s="621"/>
      <c r="F7883" s="621"/>
    </row>
    <row r="7884" spans="1:6" ht="18" hidden="1" customHeight="1">
      <c r="A7884" s="621"/>
      <c r="B7884" s="621"/>
      <c r="C7884" s="621"/>
      <c r="D7884" s="621"/>
      <c r="E7884" s="621"/>
      <c r="F7884" s="621"/>
    </row>
    <row r="7885" spans="1:6" ht="18" hidden="1" customHeight="1">
      <c r="A7885" s="621"/>
      <c r="B7885" s="621"/>
      <c r="C7885" s="621"/>
      <c r="D7885" s="621"/>
      <c r="E7885" s="621"/>
      <c r="F7885" s="621"/>
    </row>
    <row r="7886" spans="1:6" ht="18" hidden="1" customHeight="1">
      <c r="A7886" s="621"/>
      <c r="B7886" s="621"/>
      <c r="C7886" s="621"/>
      <c r="D7886" s="621"/>
      <c r="E7886" s="621"/>
      <c r="F7886" s="621"/>
    </row>
    <row r="7887" spans="1:6" ht="18" hidden="1" customHeight="1">
      <c r="A7887" s="621"/>
      <c r="B7887" s="621"/>
      <c r="C7887" s="621"/>
      <c r="D7887" s="621"/>
      <c r="E7887" s="621"/>
      <c r="F7887" s="621"/>
    </row>
    <row r="7888" spans="1:6" ht="18" hidden="1" customHeight="1">
      <c r="A7888" s="621"/>
      <c r="B7888" s="621"/>
      <c r="C7888" s="621"/>
      <c r="D7888" s="621"/>
      <c r="E7888" s="621"/>
      <c r="F7888" s="621"/>
    </row>
    <row r="7889" spans="1:6" ht="18" hidden="1" customHeight="1">
      <c r="A7889" s="621"/>
      <c r="B7889" s="621"/>
      <c r="C7889" s="621"/>
      <c r="D7889" s="621"/>
      <c r="E7889" s="621"/>
      <c r="F7889" s="621"/>
    </row>
    <row r="7890" spans="1:6" ht="18" hidden="1" customHeight="1">
      <c r="A7890" s="621"/>
      <c r="B7890" s="621"/>
      <c r="C7890" s="621"/>
      <c r="D7890" s="621"/>
      <c r="E7890" s="621"/>
      <c r="F7890" s="621"/>
    </row>
    <row r="7891" spans="1:6" ht="18" hidden="1" customHeight="1">
      <c r="A7891" s="621"/>
      <c r="B7891" s="621"/>
      <c r="C7891" s="621"/>
      <c r="D7891" s="621"/>
      <c r="E7891" s="621"/>
      <c r="F7891" s="621"/>
    </row>
    <row r="7892" spans="1:6" ht="18" hidden="1" customHeight="1">
      <c r="A7892" s="621"/>
      <c r="B7892" s="621"/>
      <c r="C7892" s="621"/>
      <c r="D7892" s="621"/>
      <c r="E7892" s="621"/>
      <c r="F7892" s="621"/>
    </row>
    <row r="7893" spans="1:6" ht="18" hidden="1" customHeight="1">
      <c r="A7893" s="621"/>
      <c r="B7893" s="621"/>
      <c r="C7893" s="621"/>
      <c r="D7893" s="621"/>
      <c r="E7893" s="621"/>
      <c r="F7893" s="621"/>
    </row>
    <row r="7894" spans="1:6" ht="18" hidden="1" customHeight="1">
      <c r="A7894" s="621"/>
      <c r="B7894" s="621"/>
      <c r="C7894" s="621"/>
      <c r="D7894" s="621"/>
      <c r="E7894" s="621"/>
      <c r="F7894" s="621"/>
    </row>
    <row r="7895" spans="1:6" ht="18" hidden="1" customHeight="1">
      <c r="A7895" s="621"/>
      <c r="B7895" s="621"/>
      <c r="C7895" s="621"/>
      <c r="D7895" s="621"/>
      <c r="E7895" s="621"/>
      <c r="F7895" s="621"/>
    </row>
    <row r="7896" spans="1:6" ht="18" hidden="1" customHeight="1">
      <c r="A7896" s="621"/>
      <c r="B7896" s="621"/>
      <c r="C7896" s="621"/>
      <c r="D7896" s="621"/>
      <c r="E7896" s="621"/>
      <c r="F7896" s="621"/>
    </row>
    <row r="7897" spans="1:6" ht="18" hidden="1" customHeight="1">
      <c r="A7897" s="621"/>
      <c r="B7897" s="621"/>
      <c r="C7897" s="621"/>
      <c r="D7897" s="621"/>
      <c r="E7897" s="621"/>
      <c r="F7897" s="621"/>
    </row>
    <row r="7898" spans="1:6" ht="18" hidden="1" customHeight="1">
      <c r="A7898" s="621"/>
      <c r="B7898" s="621"/>
      <c r="C7898" s="621"/>
      <c r="D7898" s="621"/>
      <c r="E7898" s="621"/>
      <c r="F7898" s="621"/>
    </row>
    <row r="7899" spans="1:6" ht="18" hidden="1" customHeight="1">
      <c r="A7899" s="621"/>
      <c r="B7899" s="621"/>
      <c r="C7899" s="621"/>
      <c r="D7899" s="621"/>
      <c r="E7899" s="621"/>
      <c r="F7899" s="621"/>
    </row>
    <row r="7900" spans="1:6" ht="18" hidden="1" customHeight="1">
      <c r="A7900" s="621"/>
      <c r="B7900" s="621"/>
      <c r="C7900" s="621"/>
      <c r="D7900" s="621"/>
      <c r="E7900" s="621"/>
      <c r="F7900" s="621"/>
    </row>
    <row r="7901" spans="1:6" ht="18" hidden="1" customHeight="1">
      <c r="A7901" s="621"/>
      <c r="B7901" s="621"/>
      <c r="C7901" s="621"/>
      <c r="D7901" s="621"/>
      <c r="E7901" s="621"/>
      <c r="F7901" s="621"/>
    </row>
    <row r="7902" spans="1:6" ht="18" hidden="1" customHeight="1">
      <c r="A7902" s="621"/>
      <c r="B7902" s="621"/>
      <c r="C7902" s="621"/>
      <c r="D7902" s="621"/>
      <c r="E7902" s="621"/>
      <c r="F7902" s="621"/>
    </row>
    <row r="7903" spans="1:6" ht="18" hidden="1" customHeight="1">
      <c r="A7903" s="621"/>
      <c r="B7903" s="621"/>
      <c r="C7903" s="621"/>
      <c r="D7903" s="621"/>
      <c r="E7903" s="621"/>
      <c r="F7903" s="621"/>
    </row>
    <row r="7904" spans="1:6" ht="18" hidden="1" customHeight="1">
      <c r="A7904" s="621"/>
      <c r="B7904" s="621"/>
      <c r="C7904" s="621"/>
      <c r="D7904" s="621"/>
      <c r="E7904" s="621"/>
      <c r="F7904" s="621"/>
    </row>
    <row r="7905" spans="1:6" ht="18" hidden="1" customHeight="1">
      <c r="A7905" s="621"/>
      <c r="B7905" s="621"/>
      <c r="C7905" s="621"/>
      <c r="D7905" s="621"/>
      <c r="E7905" s="621"/>
      <c r="F7905" s="621"/>
    </row>
    <row r="7906" spans="1:6" ht="18" hidden="1" customHeight="1">
      <c r="A7906" s="621"/>
      <c r="B7906" s="621"/>
      <c r="C7906" s="621"/>
      <c r="D7906" s="621"/>
      <c r="E7906" s="621"/>
      <c r="F7906" s="621"/>
    </row>
    <row r="7907" spans="1:6" ht="18" hidden="1" customHeight="1">
      <c r="A7907" s="621"/>
      <c r="B7907" s="621"/>
      <c r="C7907" s="621"/>
      <c r="D7907" s="621"/>
      <c r="E7907" s="621"/>
      <c r="F7907" s="621"/>
    </row>
    <row r="7908" spans="1:6" ht="18" hidden="1" customHeight="1">
      <c r="A7908" s="621"/>
      <c r="B7908" s="621"/>
      <c r="C7908" s="621"/>
      <c r="D7908" s="621"/>
      <c r="E7908" s="621"/>
      <c r="F7908" s="621"/>
    </row>
    <row r="7909" spans="1:6" ht="18" hidden="1" customHeight="1">
      <c r="A7909" s="621"/>
      <c r="B7909" s="621"/>
      <c r="C7909" s="621"/>
      <c r="D7909" s="621"/>
      <c r="E7909" s="621"/>
      <c r="F7909" s="621"/>
    </row>
    <row r="7910" spans="1:6" ht="18" hidden="1" customHeight="1">
      <c r="A7910" s="621"/>
      <c r="B7910" s="621"/>
      <c r="C7910" s="621"/>
      <c r="D7910" s="621"/>
      <c r="E7910" s="621"/>
      <c r="F7910" s="621"/>
    </row>
    <row r="7911" spans="1:6" ht="18" hidden="1" customHeight="1">
      <c r="A7911" s="621"/>
      <c r="B7911" s="621"/>
      <c r="C7911" s="621"/>
      <c r="D7911" s="621"/>
      <c r="E7911" s="621"/>
      <c r="F7911" s="621"/>
    </row>
    <row r="7912" spans="1:6" ht="18" hidden="1" customHeight="1">
      <c r="A7912" s="621"/>
      <c r="B7912" s="621"/>
      <c r="C7912" s="621"/>
      <c r="D7912" s="621"/>
      <c r="E7912" s="621"/>
      <c r="F7912" s="621"/>
    </row>
    <row r="7913" spans="1:6" ht="18" hidden="1" customHeight="1">
      <c r="A7913" s="621"/>
      <c r="B7913" s="621"/>
      <c r="C7913" s="621"/>
      <c r="D7913" s="621"/>
      <c r="E7913" s="621"/>
      <c r="F7913" s="621"/>
    </row>
    <row r="7914" spans="1:6" ht="18" hidden="1" customHeight="1">
      <c r="A7914" s="621"/>
      <c r="B7914" s="621"/>
      <c r="C7914" s="621"/>
      <c r="D7914" s="621"/>
      <c r="E7914" s="621"/>
      <c r="F7914" s="621"/>
    </row>
    <row r="7915" spans="1:6" ht="18" hidden="1" customHeight="1">
      <c r="A7915" s="621"/>
      <c r="B7915" s="621"/>
      <c r="C7915" s="621"/>
      <c r="D7915" s="621"/>
      <c r="E7915" s="621"/>
      <c r="F7915" s="621"/>
    </row>
    <row r="7916" spans="1:6" ht="18" hidden="1" customHeight="1">
      <c r="A7916" s="621"/>
      <c r="B7916" s="621"/>
      <c r="C7916" s="621"/>
      <c r="D7916" s="621"/>
      <c r="E7916" s="621"/>
      <c r="F7916" s="621"/>
    </row>
    <row r="7917" spans="1:6" ht="18" hidden="1" customHeight="1">
      <c r="A7917" s="621"/>
      <c r="B7917" s="621"/>
      <c r="C7917" s="621"/>
      <c r="D7917" s="621"/>
      <c r="E7917" s="621"/>
      <c r="F7917" s="621"/>
    </row>
    <row r="7918" spans="1:6" ht="18" hidden="1" customHeight="1">
      <c r="A7918" s="621"/>
      <c r="B7918" s="621"/>
      <c r="C7918" s="621"/>
      <c r="D7918" s="621"/>
      <c r="E7918" s="621"/>
      <c r="F7918" s="621"/>
    </row>
    <row r="7919" spans="1:6" ht="18" hidden="1" customHeight="1">
      <c r="A7919" s="621"/>
      <c r="B7919" s="621"/>
      <c r="C7919" s="621"/>
      <c r="D7919" s="621"/>
      <c r="E7919" s="621"/>
      <c r="F7919" s="621"/>
    </row>
    <row r="7920" spans="1:6" ht="18" hidden="1" customHeight="1">
      <c r="A7920" s="621"/>
      <c r="B7920" s="621"/>
      <c r="C7920" s="621"/>
      <c r="D7920" s="621"/>
      <c r="E7920" s="621"/>
      <c r="F7920" s="621"/>
    </row>
    <row r="7921" spans="1:6" ht="18" hidden="1" customHeight="1">
      <c r="A7921" s="621"/>
      <c r="B7921" s="621"/>
      <c r="C7921" s="621"/>
      <c r="D7921" s="621"/>
      <c r="E7921" s="621"/>
      <c r="F7921" s="621"/>
    </row>
    <row r="7922" spans="1:6" ht="18" hidden="1" customHeight="1">
      <c r="A7922" s="621"/>
      <c r="B7922" s="621"/>
      <c r="C7922" s="621"/>
      <c r="D7922" s="621"/>
      <c r="E7922" s="621"/>
      <c r="F7922" s="621"/>
    </row>
    <row r="7923" spans="1:6" ht="18" hidden="1" customHeight="1">
      <c r="A7923" s="621"/>
      <c r="B7923" s="621"/>
      <c r="C7923" s="621"/>
      <c r="D7923" s="621"/>
      <c r="E7923" s="621"/>
      <c r="F7923" s="621"/>
    </row>
    <row r="7924" spans="1:6" ht="18" hidden="1" customHeight="1">
      <c r="A7924" s="621"/>
      <c r="B7924" s="621"/>
      <c r="C7924" s="621"/>
      <c r="D7924" s="621"/>
      <c r="E7924" s="621"/>
      <c r="F7924" s="621"/>
    </row>
    <row r="7925" spans="1:6" ht="18" hidden="1" customHeight="1">
      <c r="A7925" s="621"/>
      <c r="B7925" s="621"/>
      <c r="C7925" s="621"/>
      <c r="D7925" s="621"/>
      <c r="E7925" s="621"/>
      <c r="F7925" s="621"/>
    </row>
    <row r="7926" spans="1:6" ht="18" hidden="1" customHeight="1">
      <c r="A7926" s="621"/>
      <c r="B7926" s="621"/>
      <c r="C7926" s="621"/>
      <c r="D7926" s="621"/>
      <c r="E7926" s="621"/>
      <c r="F7926" s="621"/>
    </row>
    <row r="7927" spans="1:6" ht="18" hidden="1" customHeight="1">
      <c r="A7927" s="621"/>
      <c r="B7927" s="621"/>
      <c r="C7927" s="621"/>
      <c r="D7927" s="621"/>
      <c r="E7927" s="621"/>
      <c r="F7927" s="621"/>
    </row>
    <row r="7928" spans="1:6" ht="18" hidden="1" customHeight="1">
      <c r="A7928" s="621"/>
      <c r="B7928" s="621"/>
      <c r="C7928" s="621"/>
      <c r="D7928" s="621"/>
      <c r="E7928" s="621"/>
      <c r="F7928" s="621"/>
    </row>
    <row r="7929" spans="1:6" ht="18" hidden="1" customHeight="1">
      <c r="A7929" s="621"/>
      <c r="B7929" s="621"/>
      <c r="C7929" s="621"/>
      <c r="D7929" s="621"/>
      <c r="E7929" s="621"/>
      <c r="F7929" s="621"/>
    </row>
    <row r="7930" spans="1:6" ht="18" hidden="1" customHeight="1">
      <c r="A7930" s="621"/>
      <c r="B7930" s="621"/>
      <c r="C7930" s="621"/>
      <c r="D7930" s="621"/>
      <c r="E7930" s="621"/>
      <c r="F7930" s="621"/>
    </row>
    <row r="7931" spans="1:6" ht="18" hidden="1" customHeight="1">
      <c r="A7931" s="621"/>
      <c r="B7931" s="621"/>
      <c r="C7931" s="621"/>
      <c r="D7931" s="621"/>
      <c r="E7931" s="621"/>
      <c r="F7931" s="621"/>
    </row>
    <row r="7932" spans="1:6" ht="18" hidden="1" customHeight="1">
      <c r="A7932" s="621"/>
      <c r="B7932" s="621"/>
      <c r="C7932" s="621"/>
      <c r="D7932" s="621"/>
      <c r="E7932" s="621"/>
      <c r="F7932" s="621"/>
    </row>
    <row r="7933" spans="1:6" ht="18" hidden="1" customHeight="1">
      <c r="A7933" s="621"/>
      <c r="B7933" s="621"/>
      <c r="C7933" s="621"/>
      <c r="D7933" s="621"/>
      <c r="E7933" s="621"/>
      <c r="F7933" s="621"/>
    </row>
    <row r="7934" spans="1:6" ht="18" hidden="1" customHeight="1">
      <c r="A7934" s="621"/>
      <c r="B7934" s="621"/>
      <c r="C7934" s="621"/>
      <c r="D7934" s="621"/>
      <c r="E7934" s="621"/>
      <c r="F7934" s="621"/>
    </row>
    <row r="7935" spans="1:6" ht="18" hidden="1" customHeight="1">
      <c r="A7935" s="621"/>
      <c r="B7935" s="621"/>
      <c r="C7935" s="621"/>
      <c r="D7935" s="621"/>
      <c r="E7935" s="621"/>
      <c r="F7935" s="621"/>
    </row>
    <row r="7936" spans="1:6" ht="18" hidden="1" customHeight="1">
      <c r="A7936" s="621"/>
      <c r="B7936" s="621"/>
      <c r="C7936" s="621"/>
      <c r="D7936" s="621"/>
      <c r="E7936" s="621"/>
      <c r="F7936" s="621"/>
    </row>
    <row r="7937" spans="1:6" ht="18" hidden="1" customHeight="1">
      <c r="A7937" s="621"/>
      <c r="B7937" s="621"/>
      <c r="C7937" s="621"/>
      <c r="D7937" s="621"/>
      <c r="E7937" s="621"/>
      <c r="F7937" s="621"/>
    </row>
    <row r="7938" spans="1:6" ht="18" hidden="1" customHeight="1">
      <c r="A7938" s="621"/>
      <c r="B7938" s="621"/>
      <c r="C7938" s="621"/>
      <c r="D7938" s="621"/>
      <c r="E7938" s="621"/>
      <c r="F7938" s="621"/>
    </row>
    <row r="7939" spans="1:6" ht="18" hidden="1" customHeight="1">
      <c r="A7939" s="621"/>
      <c r="B7939" s="621"/>
      <c r="C7939" s="621"/>
      <c r="D7939" s="621"/>
      <c r="E7939" s="621"/>
      <c r="F7939" s="621"/>
    </row>
    <row r="7940" spans="1:6" ht="18" hidden="1" customHeight="1">
      <c r="A7940" s="621"/>
      <c r="B7940" s="621"/>
      <c r="C7940" s="621"/>
      <c r="D7940" s="621"/>
      <c r="E7940" s="621"/>
      <c r="F7940" s="621"/>
    </row>
    <row r="7941" spans="1:6" ht="18" hidden="1" customHeight="1">
      <c r="A7941" s="621"/>
      <c r="B7941" s="621"/>
      <c r="C7941" s="621"/>
      <c r="D7941" s="621"/>
      <c r="E7941" s="621"/>
      <c r="F7941" s="621"/>
    </row>
    <row r="7942" spans="1:6" ht="18" hidden="1" customHeight="1">
      <c r="A7942" s="621"/>
      <c r="B7942" s="621"/>
      <c r="C7942" s="621"/>
      <c r="D7942" s="621"/>
      <c r="E7942" s="621"/>
      <c r="F7942" s="621"/>
    </row>
    <row r="7943" spans="1:6" ht="18" hidden="1" customHeight="1">
      <c r="A7943" s="621"/>
      <c r="B7943" s="621"/>
      <c r="C7943" s="621"/>
      <c r="D7943" s="621"/>
      <c r="E7943" s="621"/>
      <c r="F7943" s="621"/>
    </row>
    <row r="7944" spans="1:6" ht="18" hidden="1" customHeight="1">
      <c r="A7944" s="621"/>
      <c r="B7944" s="621"/>
      <c r="C7944" s="621"/>
      <c r="D7944" s="621"/>
      <c r="E7944" s="621"/>
      <c r="F7944" s="621"/>
    </row>
    <row r="7945" spans="1:6" ht="18" hidden="1" customHeight="1">
      <c r="A7945" s="621"/>
      <c r="B7945" s="621"/>
      <c r="C7945" s="621"/>
      <c r="D7945" s="621"/>
      <c r="E7945" s="621"/>
      <c r="F7945" s="621"/>
    </row>
    <row r="7946" spans="1:6" ht="18" hidden="1" customHeight="1">
      <c r="A7946" s="621"/>
      <c r="B7946" s="621"/>
      <c r="C7946" s="621"/>
      <c r="D7946" s="621"/>
      <c r="E7946" s="621"/>
      <c r="F7946" s="621"/>
    </row>
    <row r="7947" spans="1:6" ht="18" hidden="1" customHeight="1">
      <c r="A7947" s="621"/>
      <c r="B7947" s="621"/>
      <c r="C7947" s="621"/>
      <c r="D7947" s="621"/>
      <c r="E7947" s="621"/>
      <c r="F7947" s="621"/>
    </row>
    <row r="7948" spans="1:6" ht="18" hidden="1" customHeight="1">
      <c r="A7948" s="621"/>
      <c r="B7948" s="621"/>
      <c r="C7948" s="621"/>
      <c r="D7948" s="621"/>
      <c r="E7948" s="621"/>
      <c r="F7948" s="621"/>
    </row>
    <row r="7949" spans="1:6" ht="18" hidden="1" customHeight="1">
      <c r="A7949" s="621"/>
      <c r="B7949" s="621"/>
      <c r="C7949" s="621"/>
      <c r="D7949" s="621"/>
      <c r="E7949" s="621"/>
      <c r="F7949" s="621"/>
    </row>
    <row r="7950" spans="1:6" ht="18" hidden="1" customHeight="1">
      <c r="A7950" s="621"/>
      <c r="B7950" s="621"/>
      <c r="C7950" s="621"/>
      <c r="D7950" s="621"/>
      <c r="E7950" s="621"/>
      <c r="F7950" s="621"/>
    </row>
    <row r="7951" spans="1:6" ht="18" hidden="1" customHeight="1">
      <c r="A7951" s="621"/>
      <c r="B7951" s="621"/>
      <c r="C7951" s="621"/>
      <c r="D7951" s="621"/>
      <c r="E7951" s="621"/>
      <c r="F7951" s="621"/>
    </row>
    <row r="7952" spans="1:6" ht="18" hidden="1" customHeight="1">
      <c r="A7952" s="621"/>
      <c r="B7952" s="621"/>
      <c r="C7952" s="621"/>
      <c r="D7952" s="621"/>
      <c r="E7952" s="621"/>
      <c r="F7952" s="621"/>
    </row>
    <row r="7953" spans="1:6" ht="18" hidden="1" customHeight="1">
      <c r="A7953" s="621"/>
      <c r="B7953" s="621"/>
      <c r="C7953" s="621"/>
      <c r="D7953" s="621"/>
      <c r="E7953" s="621"/>
      <c r="F7953" s="621"/>
    </row>
    <row r="7954" spans="1:6" ht="18" hidden="1" customHeight="1">
      <c r="A7954" s="621"/>
      <c r="B7954" s="621"/>
      <c r="C7954" s="621"/>
      <c r="D7954" s="621"/>
      <c r="E7954" s="621"/>
      <c r="F7954" s="621"/>
    </row>
    <row r="7955" spans="1:6" ht="18" hidden="1" customHeight="1">
      <c r="A7955" s="621"/>
      <c r="B7955" s="621"/>
      <c r="C7955" s="621"/>
      <c r="D7955" s="621"/>
      <c r="E7955" s="621"/>
      <c r="F7955" s="621"/>
    </row>
    <row r="7956" spans="1:6" ht="18" hidden="1" customHeight="1">
      <c r="A7956" s="621"/>
      <c r="B7956" s="621"/>
      <c r="C7956" s="621"/>
      <c r="D7956" s="621"/>
      <c r="E7956" s="621"/>
      <c r="F7956" s="621"/>
    </row>
    <row r="7957" spans="1:6" ht="18" hidden="1" customHeight="1">
      <c r="A7957" s="621"/>
      <c r="B7957" s="621"/>
      <c r="C7957" s="621"/>
      <c r="D7957" s="621"/>
      <c r="E7957" s="621"/>
      <c r="F7957" s="621"/>
    </row>
    <row r="7958" spans="1:6" ht="18" hidden="1" customHeight="1">
      <c r="A7958" s="621"/>
      <c r="B7958" s="621"/>
      <c r="C7958" s="621"/>
      <c r="D7958" s="621"/>
      <c r="E7958" s="621"/>
      <c r="F7958" s="621"/>
    </row>
    <row r="7959" spans="1:6" ht="18" hidden="1" customHeight="1">
      <c r="A7959" s="621"/>
      <c r="B7959" s="621"/>
      <c r="C7959" s="621"/>
      <c r="D7959" s="621"/>
      <c r="E7959" s="621"/>
      <c r="F7959" s="621"/>
    </row>
    <row r="7960" spans="1:6" ht="18" hidden="1" customHeight="1">
      <c r="A7960" s="621"/>
      <c r="B7960" s="621"/>
      <c r="C7960" s="621"/>
      <c r="D7960" s="621"/>
      <c r="E7960" s="621"/>
      <c r="F7960" s="621"/>
    </row>
    <row r="7961" spans="1:6" ht="18" hidden="1" customHeight="1">
      <c r="A7961" s="621"/>
      <c r="B7961" s="621"/>
      <c r="C7961" s="621"/>
      <c r="D7961" s="621"/>
      <c r="E7961" s="621"/>
      <c r="F7961" s="621"/>
    </row>
    <row r="7962" spans="1:6" ht="18" hidden="1" customHeight="1">
      <c r="A7962" s="621"/>
      <c r="B7962" s="621"/>
      <c r="C7962" s="621"/>
      <c r="D7962" s="621"/>
      <c r="E7962" s="621"/>
      <c r="F7962" s="621"/>
    </row>
    <row r="7963" spans="1:6" ht="18" hidden="1" customHeight="1">
      <c r="A7963" s="621"/>
      <c r="B7963" s="621"/>
      <c r="C7963" s="621"/>
      <c r="D7963" s="621"/>
      <c r="E7963" s="621"/>
      <c r="F7963" s="621"/>
    </row>
    <row r="7964" spans="1:6" ht="18" hidden="1" customHeight="1">
      <c r="A7964" s="621"/>
      <c r="B7964" s="621"/>
      <c r="C7964" s="621"/>
      <c r="D7964" s="621"/>
      <c r="E7964" s="621"/>
      <c r="F7964" s="621"/>
    </row>
    <row r="7965" spans="1:6" ht="18" hidden="1" customHeight="1">
      <c r="A7965" s="621"/>
      <c r="B7965" s="621"/>
      <c r="C7965" s="621"/>
      <c r="D7965" s="621"/>
      <c r="E7965" s="621"/>
      <c r="F7965" s="621"/>
    </row>
    <row r="7966" spans="1:6" ht="18" hidden="1" customHeight="1">
      <c r="A7966" s="621"/>
      <c r="B7966" s="621"/>
      <c r="C7966" s="621"/>
      <c r="D7966" s="621"/>
      <c r="E7966" s="621"/>
      <c r="F7966" s="621"/>
    </row>
    <row r="7967" spans="1:6" ht="18" hidden="1" customHeight="1">
      <c r="A7967" s="621"/>
      <c r="B7967" s="621"/>
      <c r="C7967" s="621"/>
      <c r="D7967" s="621"/>
      <c r="E7967" s="621"/>
      <c r="F7967" s="621"/>
    </row>
    <row r="7968" spans="1:6" ht="18" hidden="1" customHeight="1">
      <c r="A7968" s="621"/>
      <c r="B7968" s="621"/>
      <c r="C7968" s="621"/>
      <c r="D7968" s="621"/>
      <c r="E7968" s="621"/>
      <c r="F7968" s="621"/>
    </row>
    <row r="7969" spans="1:6" ht="18" hidden="1" customHeight="1">
      <c r="A7969" s="621"/>
      <c r="B7969" s="621"/>
      <c r="C7969" s="621"/>
      <c r="D7969" s="621"/>
      <c r="E7969" s="621"/>
      <c r="F7969" s="621"/>
    </row>
    <row r="7970" spans="1:6" ht="18" hidden="1" customHeight="1">
      <c r="A7970" s="621"/>
      <c r="B7970" s="621"/>
      <c r="C7970" s="621"/>
      <c r="D7970" s="621"/>
      <c r="E7970" s="621"/>
      <c r="F7970" s="621"/>
    </row>
    <row r="7971" spans="1:6" ht="18" hidden="1" customHeight="1">
      <c r="A7971" s="621"/>
      <c r="B7971" s="621"/>
      <c r="C7971" s="621"/>
      <c r="D7971" s="621"/>
      <c r="E7971" s="621"/>
      <c r="F7971" s="621"/>
    </row>
    <row r="7972" spans="1:6" ht="18" hidden="1" customHeight="1">
      <c r="A7972" s="621"/>
      <c r="B7972" s="621"/>
      <c r="C7972" s="621"/>
      <c r="D7972" s="621"/>
      <c r="E7972" s="621"/>
      <c r="F7972" s="621"/>
    </row>
    <row r="7973" spans="1:6" ht="18" hidden="1" customHeight="1">
      <c r="A7973" s="621"/>
      <c r="B7973" s="621"/>
      <c r="C7973" s="621"/>
      <c r="D7973" s="621"/>
      <c r="E7973" s="621"/>
      <c r="F7973" s="621"/>
    </row>
    <row r="7974" spans="1:6" ht="18" hidden="1" customHeight="1">
      <c r="A7974" s="621"/>
      <c r="B7974" s="621"/>
      <c r="C7974" s="621"/>
      <c r="D7974" s="621"/>
      <c r="E7974" s="621"/>
      <c r="F7974" s="621"/>
    </row>
    <row r="7975" spans="1:6" ht="18" hidden="1" customHeight="1">
      <c r="A7975" s="621"/>
      <c r="B7975" s="621"/>
      <c r="C7975" s="621"/>
      <c r="D7975" s="621"/>
      <c r="E7975" s="621"/>
      <c r="F7975" s="621"/>
    </row>
    <row r="7976" spans="1:6" ht="18" hidden="1" customHeight="1">
      <c r="A7976" s="621"/>
      <c r="B7976" s="621"/>
      <c r="C7976" s="621"/>
      <c r="D7976" s="621"/>
      <c r="E7976" s="621"/>
      <c r="F7976" s="621"/>
    </row>
    <row r="7977" spans="1:6" ht="18" hidden="1" customHeight="1">
      <c r="A7977" s="621"/>
      <c r="B7977" s="621"/>
      <c r="C7977" s="621"/>
      <c r="D7977" s="621"/>
      <c r="E7977" s="621"/>
      <c r="F7977" s="621"/>
    </row>
    <row r="7978" spans="1:6" ht="18" hidden="1" customHeight="1">
      <c r="A7978" s="621"/>
      <c r="B7978" s="621"/>
      <c r="C7978" s="621"/>
      <c r="D7978" s="621"/>
      <c r="E7978" s="621"/>
      <c r="F7978" s="621"/>
    </row>
    <row r="7979" spans="1:6" ht="18" hidden="1" customHeight="1">
      <c r="A7979" s="621"/>
      <c r="B7979" s="621"/>
      <c r="C7979" s="621"/>
      <c r="D7979" s="621"/>
      <c r="E7979" s="621"/>
      <c r="F7979" s="621"/>
    </row>
    <row r="7980" spans="1:6" ht="18" hidden="1" customHeight="1">
      <c r="A7980" s="621"/>
      <c r="B7980" s="621"/>
      <c r="C7980" s="621"/>
      <c r="D7980" s="621"/>
      <c r="E7980" s="621"/>
      <c r="F7980" s="621"/>
    </row>
    <row r="7981" spans="1:6" ht="18" hidden="1" customHeight="1">
      <c r="A7981" s="621"/>
      <c r="B7981" s="621"/>
      <c r="C7981" s="621"/>
      <c r="D7981" s="621"/>
      <c r="E7981" s="621"/>
      <c r="F7981" s="621"/>
    </row>
    <row r="7982" spans="1:6" ht="18" hidden="1" customHeight="1">
      <c r="A7982" s="621"/>
      <c r="B7982" s="621"/>
      <c r="C7982" s="621"/>
      <c r="D7982" s="621"/>
      <c r="E7982" s="621"/>
      <c r="F7982" s="621"/>
    </row>
    <row r="7983" spans="1:6" ht="18" hidden="1" customHeight="1">
      <c r="A7983" s="621"/>
      <c r="B7983" s="621"/>
      <c r="C7983" s="621"/>
      <c r="D7983" s="621"/>
      <c r="E7983" s="621"/>
      <c r="F7983" s="621"/>
    </row>
    <row r="7984" spans="1:6" ht="18" hidden="1" customHeight="1">
      <c r="A7984" s="621"/>
      <c r="B7984" s="621"/>
      <c r="C7984" s="621"/>
      <c r="D7984" s="621"/>
      <c r="E7984" s="621"/>
      <c r="F7984" s="621"/>
    </row>
    <row r="7985" spans="1:6" ht="18" hidden="1" customHeight="1">
      <c r="A7985" s="621"/>
      <c r="B7985" s="621"/>
      <c r="C7985" s="621"/>
      <c r="D7985" s="621"/>
      <c r="E7985" s="621"/>
      <c r="F7985" s="621"/>
    </row>
    <row r="7986" spans="1:6" ht="18" hidden="1" customHeight="1">
      <c r="A7986" s="621"/>
      <c r="B7986" s="621"/>
      <c r="C7986" s="621"/>
      <c r="D7986" s="621"/>
      <c r="E7986" s="621"/>
      <c r="F7986" s="621"/>
    </row>
    <row r="7987" spans="1:6" ht="18" hidden="1" customHeight="1">
      <c r="A7987" s="621"/>
      <c r="B7987" s="621"/>
      <c r="C7987" s="621"/>
      <c r="D7987" s="621"/>
      <c r="E7987" s="621"/>
      <c r="F7987" s="621"/>
    </row>
    <row r="7988" spans="1:6" ht="18" hidden="1" customHeight="1">
      <c r="A7988" s="621"/>
      <c r="B7988" s="621"/>
      <c r="C7988" s="621"/>
      <c r="D7988" s="621"/>
      <c r="E7988" s="621"/>
      <c r="F7988" s="621"/>
    </row>
    <row r="7989" spans="1:6" ht="18" hidden="1" customHeight="1">
      <c r="A7989" s="621"/>
      <c r="B7989" s="621"/>
      <c r="C7989" s="621"/>
      <c r="D7989" s="621"/>
      <c r="E7989" s="621"/>
      <c r="F7989" s="621"/>
    </row>
    <row r="7990" spans="1:6" ht="18" hidden="1" customHeight="1">
      <c r="A7990" s="621"/>
      <c r="B7990" s="621"/>
      <c r="C7990" s="621"/>
      <c r="D7990" s="621"/>
      <c r="E7990" s="621"/>
      <c r="F7990" s="621"/>
    </row>
    <row r="7991" spans="1:6" ht="18" hidden="1" customHeight="1">
      <c r="A7991" s="621"/>
      <c r="B7991" s="621"/>
      <c r="C7991" s="621"/>
      <c r="D7991" s="621"/>
      <c r="E7991" s="621"/>
      <c r="F7991" s="621"/>
    </row>
    <row r="7992" spans="1:6" ht="18" hidden="1" customHeight="1">
      <c r="A7992" s="621"/>
      <c r="B7992" s="621"/>
      <c r="C7992" s="621"/>
      <c r="D7992" s="621"/>
      <c r="E7992" s="621"/>
      <c r="F7992" s="621"/>
    </row>
    <row r="7993" spans="1:6" ht="18" hidden="1" customHeight="1">
      <c r="A7993" s="621"/>
      <c r="B7993" s="621"/>
      <c r="C7993" s="621"/>
      <c r="D7993" s="621"/>
      <c r="E7993" s="621"/>
      <c r="F7993" s="621"/>
    </row>
    <row r="7994" spans="1:6" ht="18" hidden="1" customHeight="1">
      <c r="A7994" s="621"/>
      <c r="B7994" s="621"/>
      <c r="C7994" s="621"/>
      <c r="D7994" s="621"/>
      <c r="E7994" s="621"/>
      <c r="F7994" s="621"/>
    </row>
    <row r="7995" spans="1:6" ht="18" hidden="1" customHeight="1">
      <c r="A7995" s="621"/>
      <c r="B7995" s="621"/>
      <c r="C7995" s="621"/>
      <c r="D7995" s="621"/>
      <c r="E7995" s="621"/>
      <c r="F7995" s="621"/>
    </row>
    <row r="7996" spans="1:6" ht="18" hidden="1" customHeight="1">
      <c r="A7996" s="621"/>
      <c r="B7996" s="621"/>
      <c r="C7996" s="621"/>
      <c r="D7996" s="621"/>
      <c r="E7996" s="621"/>
      <c r="F7996" s="621"/>
    </row>
    <row r="7997" spans="1:6" ht="18" hidden="1" customHeight="1">
      <c r="A7997" s="621"/>
      <c r="B7997" s="621"/>
      <c r="C7997" s="621"/>
      <c r="D7997" s="621"/>
      <c r="E7997" s="621"/>
      <c r="F7997" s="621"/>
    </row>
    <row r="7998" spans="1:6" ht="18" hidden="1" customHeight="1">
      <c r="A7998" s="621"/>
      <c r="B7998" s="621"/>
      <c r="C7998" s="621"/>
      <c r="D7998" s="621"/>
      <c r="E7998" s="621"/>
      <c r="F7998" s="621"/>
    </row>
    <row r="7999" spans="1:6" ht="18" hidden="1" customHeight="1">
      <c r="A7999" s="621"/>
      <c r="B7999" s="621"/>
      <c r="C7999" s="621"/>
      <c r="D7999" s="621"/>
      <c r="E7999" s="621"/>
      <c r="F7999" s="621"/>
    </row>
    <row r="8000" spans="1:6" ht="18" hidden="1" customHeight="1">
      <c r="A8000" s="621"/>
      <c r="B8000" s="621"/>
      <c r="C8000" s="621"/>
      <c r="D8000" s="621"/>
      <c r="E8000" s="621"/>
      <c r="F8000" s="621"/>
    </row>
    <row r="8001" spans="1:6" ht="18" hidden="1" customHeight="1">
      <c r="A8001" s="621"/>
      <c r="B8001" s="621"/>
      <c r="C8001" s="621"/>
      <c r="D8001" s="621"/>
      <c r="E8001" s="621"/>
      <c r="F8001" s="621"/>
    </row>
    <row r="8002" spans="1:6" ht="18" hidden="1" customHeight="1">
      <c r="A8002" s="621"/>
      <c r="B8002" s="621"/>
      <c r="C8002" s="621"/>
      <c r="D8002" s="621"/>
      <c r="E8002" s="621"/>
      <c r="F8002" s="621"/>
    </row>
    <row r="8003" spans="1:6" ht="18" hidden="1" customHeight="1">
      <c r="A8003" s="621"/>
      <c r="B8003" s="621"/>
      <c r="C8003" s="621"/>
      <c r="D8003" s="621"/>
      <c r="E8003" s="621"/>
      <c r="F8003" s="621"/>
    </row>
    <row r="8004" spans="1:6" ht="18" hidden="1" customHeight="1">
      <c r="A8004" s="621"/>
      <c r="B8004" s="621"/>
      <c r="C8004" s="621"/>
      <c r="D8004" s="621"/>
      <c r="E8004" s="621"/>
      <c r="F8004" s="621"/>
    </row>
    <row r="8005" spans="1:6" ht="18" hidden="1" customHeight="1">
      <c r="A8005" s="621"/>
      <c r="B8005" s="621"/>
      <c r="C8005" s="621"/>
      <c r="D8005" s="621"/>
      <c r="E8005" s="621"/>
      <c r="F8005" s="621"/>
    </row>
    <row r="8006" spans="1:6" ht="18" hidden="1" customHeight="1">
      <c r="A8006" s="621"/>
      <c r="B8006" s="621"/>
      <c r="C8006" s="621"/>
      <c r="D8006" s="621"/>
      <c r="E8006" s="621"/>
      <c r="F8006" s="621"/>
    </row>
    <row r="8007" spans="1:6" ht="18" hidden="1" customHeight="1">
      <c r="A8007" s="621"/>
      <c r="B8007" s="621"/>
      <c r="C8007" s="621"/>
      <c r="D8007" s="621"/>
      <c r="E8007" s="621"/>
      <c r="F8007" s="621"/>
    </row>
    <row r="8008" spans="1:6" ht="18" hidden="1" customHeight="1">
      <c r="A8008" s="621"/>
      <c r="B8008" s="621"/>
      <c r="C8008" s="621"/>
      <c r="D8008" s="621"/>
      <c r="E8008" s="621"/>
      <c r="F8008" s="621"/>
    </row>
    <row r="8009" spans="1:6" ht="18" hidden="1" customHeight="1">
      <c r="A8009" s="621"/>
      <c r="B8009" s="621"/>
      <c r="C8009" s="621"/>
      <c r="D8009" s="621"/>
      <c r="E8009" s="621"/>
      <c r="F8009" s="621"/>
    </row>
    <row r="8010" spans="1:6" ht="18" hidden="1" customHeight="1">
      <c r="A8010" s="621"/>
      <c r="B8010" s="621"/>
      <c r="C8010" s="621"/>
      <c r="D8010" s="621"/>
      <c r="E8010" s="621"/>
      <c r="F8010" s="621"/>
    </row>
    <row r="8011" spans="1:6" ht="18" hidden="1" customHeight="1">
      <c r="A8011" s="621"/>
      <c r="B8011" s="621"/>
      <c r="C8011" s="621"/>
      <c r="D8011" s="621"/>
      <c r="E8011" s="621"/>
      <c r="F8011" s="621"/>
    </row>
    <row r="8012" spans="1:6" ht="18" hidden="1" customHeight="1">
      <c r="A8012" s="621"/>
      <c r="B8012" s="621"/>
      <c r="C8012" s="621"/>
      <c r="D8012" s="621"/>
      <c r="E8012" s="621"/>
      <c r="F8012" s="621"/>
    </row>
    <row r="8013" spans="1:6" ht="18" hidden="1" customHeight="1">
      <c r="A8013" s="621"/>
      <c r="B8013" s="621"/>
      <c r="C8013" s="621"/>
      <c r="D8013" s="621"/>
      <c r="E8013" s="621"/>
      <c r="F8013" s="621"/>
    </row>
    <row r="8014" spans="1:6" ht="18" hidden="1" customHeight="1">
      <c r="A8014" s="621"/>
      <c r="B8014" s="621"/>
      <c r="C8014" s="621"/>
      <c r="D8014" s="621"/>
      <c r="E8014" s="621"/>
      <c r="F8014" s="621"/>
    </row>
    <row r="8015" spans="1:6" ht="18" hidden="1" customHeight="1">
      <c r="A8015" s="621"/>
      <c r="B8015" s="621"/>
      <c r="C8015" s="621"/>
      <c r="D8015" s="621"/>
      <c r="E8015" s="621"/>
      <c r="F8015" s="621"/>
    </row>
    <row r="8016" spans="1:6" ht="18" hidden="1" customHeight="1">
      <c r="A8016" s="621"/>
      <c r="B8016" s="621"/>
      <c r="C8016" s="621"/>
      <c r="D8016" s="621"/>
      <c r="E8016" s="621"/>
      <c r="F8016" s="621"/>
    </row>
    <row r="8017" spans="1:6" ht="18" hidden="1" customHeight="1">
      <c r="A8017" s="621"/>
      <c r="B8017" s="621"/>
      <c r="C8017" s="621"/>
      <c r="D8017" s="621"/>
      <c r="E8017" s="621"/>
      <c r="F8017" s="621"/>
    </row>
    <row r="8018" spans="1:6" ht="18" hidden="1" customHeight="1">
      <c r="A8018" s="621"/>
      <c r="B8018" s="621"/>
      <c r="C8018" s="621"/>
      <c r="D8018" s="621"/>
      <c r="E8018" s="621"/>
      <c r="F8018" s="621"/>
    </row>
    <row r="8019" spans="1:6" ht="18" hidden="1" customHeight="1">
      <c r="A8019" s="621"/>
      <c r="B8019" s="621"/>
      <c r="C8019" s="621"/>
      <c r="D8019" s="621"/>
      <c r="E8019" s="621"/>
      <c r="F8019" s="621"/>
    </row>
    <row r="8020" spans="1:6" ht="18" hidden="1" customHeight="1">
      <c r="A8020" s="621"/>
      <c r="B8020" s="621"/>
      <c r="C8020" s="621"/>
      <c r="D8020" s="621"/>
      <c r="E8020" s="621"/>
      <c r="F8020" s="621"/>
    </row>
    <row r="8021" spans="1:6" ht="18" hidden="1" customHeight="1">
      <c r="A8021" s="621"/>
      <c r="B8021" s="621"/>
      <c r="C8021" s="621"/>
      <c r="D8021" s="621"/>
      <c r="E8021" s="621"/>
      <c r="F8021" s="621"/>
    </row>
    <row r="8022" spans="1:6" ht="18" hidden="1" customHeight="1">
      <c r="A8022" s="621"/>
      <c r="B8022" s="621"/>
      <c r="C8022" s="621"/>
      <c r="D8022" s="621"/>
      <c r="E8022" s="621"/>
      <c r="F8022" s="621"/>
    </row>
    <row r="8023" spans="1:6" ht="18" hidden="1" customHeight="1">
      <c r="A8023" s="621"/>
      <c r="B8023" s="621"/>
      <c r="C8023" s="621"/>
      <c r="D8023" s="621"/>
      <c r="E8023" s="621"/>
      <c r="F8023" s="621"/>
    </row>
    <row r="8024" spans="1:6" ht="18" hidden="1" customHeight="1">
      <c r="A8024" s="621"/>
      <c r="B8024" s="621"/>
      <c r="C8024" s="621"/>
      <c r="D8024" s="621"/>
      <c r="E8024" s="621"/>
      <c r="F8024" s="621"/>
    </row>
    <row r="8025" spans="1:6" ht="18" hidden="1" customHeight="1">
      <c r="A8025" s="621"/>
      <c r="B8025" s="621"/>
      <c r="C8025" s="621"/>
      <c r="D8025" s="621"/>
      <c r="E8025" s="621"/>
      <c r="F8025" s="621"/>
    </row>
    <row r="8026" spans="1:6" ht="18" hidden="1" customHeight="1">
      <c r="A8026" s="621"/>
      <c r="B8026" s="621"/>
      <c r="C8026" s="621"/>
      <c r="D8026" s="621"/>
      <c r="E8026" s="621"/>
      <c r="F8026" s="621"/>
    </row>
    <row r="8027" spans="1:6" ht="18" hidden="1" customHeight="1">
      <c r="A8027" s="621"/>
      <c r="B8027" s="621"/>
      <c r="C8027" s="621"/>
      <c r="D8027" s="621"/>
      <c r="E8027" s="621"/>
      <c r="F8027" s="621"/>
    </row>
    <row r="8028" spans="1:6" ht="18" hidden="1" customHeight="1">
      <c r="A8028" s="621"/>
      <c r="B8028" s="621"/>
      <c r="C8028" s="621"/>
      <c r="D8028" s="621"/>
      <c r="E8028" s="621"/>
      <c r="F8028" s="621"/>
    </row>
    <row r="8029" spans="1:6" ht="18" hidden="1" customHeight="1">
      <c r="A8029" s="621"/>
      <c r="B8029" s="621"/>
      <c r="C8029" s="621"/>
      <c r="D8029" s="621"/>
      <c r="E8029" s="621"/>
      <c r="F8029" s="621"/>
    </row>
    <row r="8030" spans="1:6" ht="18" hidden="1" customHeight="1">
      <c r="A8030" s="621"/>
      <c r="B8030" s="621"/>
      <c r="C8030" s="621"/>
      <c r="D8030" s="621"/>
      <c r="E8030" s="621"/>
      <c r="F8030" s="621"/>
    </row>
    <row r="8031" spans="1:6" ht="18" hidden="1" customHeight="1">
      <c r="A8031" s="621"/>
      <c r="B8031" s="621"/>
      <c r="C8031" s="621"/>
      <c r="D8031" s="621"/>
      <c r="E8031" s="621"/>
      <c r="F8031" s="621"/>
    </row>
    <row r="8032" spans="1:6" ht="18" hidden="1" customHeight="1">
      <c r="A8032" s="621"/>
      <c r="B8032" s="621"/>
      <c r="C8032" s="621"/>
      <c r="D8032" s="621"/>
      <c r="E8032" s="621"/>
      <c r="F8032" s="621"/>
    </row>
    <row r="8033" spans="1:6" ht="18" hidden="1" customHeight="1">
      <c r="A8033" s="621"/>
      <c r="B8033" s="621"/>
      <c r="C8033" s="621"/>
      <c r="D8033" s="621"/>
      <c r="E8033" s="621"/>
      <c r="F8033" s="621"/>
    </row>
    <row r="8034" spans="1:6" ht="18" hidden="1" customHeight="1">
      <c r="A8034" s="621"/>
      <c r="B8034" s="621"/>
      <c r="C8034" s="621"/>
      <c r="D8034" s="621"/>
      <c r="E8034" s="621"/>
      <c r="F8034" s="621"/>
    </row>
    <row r="8035" spans="1:6" ht="18" hidden="1" customHeight="1">
      <c r="A8035" s="621"/>
      <c r="B8035" s="621"/>
      <c r="C8035" s="621"/>
      <c r="D8035" s="621"/>
      <c r="E8035" s="621"/>
      <c r="F8035" s="621"/>
    </row>
    <row r="8036" spans="1:6" ht="18" hidden="1" customHeight="1">
      <c r="A8036" s="621"/>
      <c r="B8036" s="621"/>
      <c r="C8036" s="621"/>
      <c r="D8036" s="621"/>
      <c r="E8036" s="621"/>
      <c r="F8036" s="621"/>
    </row>
    <row r="8037" spans="1:6" ht="18" hidden="1" customHeight="1">
      <c r="A8037" s="621"/>
      <c r="B8037" s="621"/>
      <c r="C8037" s="621"/>
      <c r="D8037" s="621"/>
      <c r="E8037" s="621"/>
      <c r="F8037" s="621"/>
    </row>
    <row r="8038" spans="1:6" ht="18" hidden="1" customHeight="1">
      <c r="A8038" s="621"/>
      <c r="B8038" s="621"/>
      <c r="C8038" s="621"/>
      <c r="D8038" s="621"/>
      <c r="E8038" s="621"/>
      <c r="F8038" s="621"/>
    </row>
    <row r="8039" spans="1:6" ht="18" hidden="1" customHeight="1">
      <c r="A8039" s="621"/>
      <c r="B8039" s="621"/>
      <c r="C8039" s="621"/>
      <c r="D8039" s="621"/>
      <c r="E8039" s="621"/>
      <c r="F8039" s="621"/>
    </row>
    <row r="8040" spans="1:6" ht="18" hidden="1" customHeight="1">
      <c r="A8040" s="621"/>
      <c r="B8040" s="621"/>
      <c r="C8040" s="621"/>
      <c r="D8040" s="621"/>
      <c r="E8040" s="621"/>
      <c r="F8040" s="621"/>
    </row>
    <row r="8041" spans="1:6" ht="18" hidden="1" customHeight="1">
      <c r="A8041" s="621"/>
      <c r="B8041" s="621"/>
      <c r="C8041" s="621"/>
      <c r="D8041" s="621"/>
      <c r="E8041" s="621"/>
      <c r="F8041" s="621"/>
    </row>
    <row r="8042" spans="1:6" ht="18" hidden="1" customHeight="1">
      <c r="A8042" s="621"/>
      <c r="B8042" s="621"/>
      <c r="C8042" s="621"/>
      <c r="D8042" s="621"/>
      <c r="E8042" s="621"/>
      <c r="F8042" s="621"/>
    </row>
    <row r="8043" spans="1:6" ht="18" hidden="1" customHeight="1">
      <c r="A8043" s="621"/>
      <c r="B8043" s="621"/>
      <c r="C8043" s="621"/>
      <c r="D8043" s="621"/>
      <c r="E8043" s="621"/>
      <c r="F8043" s="621"/>
    </row>
    <row r="8044" spans="1:6" ht="18" hidden="1" customHeight="1">
      <c r="A8044" s="621"/>
      <c r="B8044" s="621"/>
      <c r="C8044" s="621"/>
      <c r="D8044" s="621"/>
      <c r="E8044" s="621"/>
      <c r="F8044" s="621"/>
    </row>
    <row r="8045" spans="1:6" ht="18" hidden="1" customHeight="1">
      <c r="A8045" s="621"/>
      <c r="B8045" s="621"/>
      <c r="C8045" s="621"/>
      <c r="D8045" s="621"/>
      <c r="E8045" s="621"/>
      <c r="F8045" s="621"/>
    </row>
    <row r="8046" spans="1:6" ht="18" hidden="1" customHeight="1">
      <c r="A8046" s="621"/>
      <c r="B8046" s="621"/>
      <c r="C8046" s="621"/>
      <c r="D8046" s="621"/>
      <c r="E8046" s="621"/>
      <c r="F8046" s="621"/>
    </row>
    <row r="8047" spans="1:6" ht="18" hidden="1" customHeight="1">
      <c r="A8047" s="621"/>
      <c r="B8047" s="621"/>
      <c r="C8047" s="621"/>
      <c r="D8047" s="621"/>
      <c r="E8047" s="621"/>
      <c r="F8047" s="621"/>
    </row>
    <row r="8048" spans="1:6" ht="18" hidden="1" customHeight="1">
      <c r="A8048" s="621"/>
      <c r="B8048" s="621"/>
      <c r="C8048" s="621"/>
      <c r="D8048" s="621"/>
      <c r="E8048" s="621"/>
      <c r="F8048" s="621"/>
    </row>
    <row r="8049" spans="1:6" ht="18" hidden="1" customHeight="1">
      <c r="A8049" s="621"/>
      <c r="B8049" s="621"/>
      <c r="C8049" s="621"/>
      <c r="D8049" s="621"/>
      <c r="E8049" s="621"/>
      <c r="F8049" s="621"/>
    </row>
    <row r="8050" spans="1:6" ht="18" hidden="1" customHeight="1">
      <c r="A8050" s="621"/>
      <c r="B8050" s="621"/>
      <c r="C8050" s="621"/>
      <c r="D8050" s="621"/>
      <c r="E8050" s="621"/>
      <c r="F8050" s="621"/>
    </row>
    <row r="8051" spans="1:6" ht="18" hidden="1" customHeight="1">
      <c r="A8051" s="621"/>
      <c r="B8051" s="621"/>
      <c r="C8051" s="621"/>
      <c r="D8051" s="621"/>
      <c r="E8051" s="621"/>
      <c r="F8051" s="621"/>
    </row>
    <row r="8052" spans="1:6" ht="18" hidden="1" customHeight="1">
      <c r="A8052" s="621"/>
      <c r="B8052" s="621"/>
      <c r="C8052" s="621"/>
      <c r="D8052" s="621"/>
      <c r="E8052" s="621"/>
      <c r="F8052" s="621"/>
    </row>
    <row r="8053" spans="1:6" ht="18" hidden="1" customHeight="1">
      <c r="A8053" s="621"/>
      <c r="B8053" s="621"/>
      <c r="C8053" s="621"/>
      <c r="D8053" s="621"/>
      <c r="E8053" s="621"/>
      <c r="F8053" s="621"/>
    </row>
    <row r="8054" spans="1:6" ht="18" hidden="1" customHeight="1">
      <c r="A8054" s="621"/>
      <c r="B8054" s="621"/>
      <c r="C8054" s="621"/>
      <c r="D8054" s="621"/>
      <c r="E8054" s="621"/>
      <c r="F8054" s="621"/>
    </row>
    <row r="8055" spans="1:6" ht="18" hidden="1" customHeight="1">
      <c r="A8055" s="621"/>
      <c r="B8055" s="621"/>
      <c r="C8055" s="621"/>
      <c r="D8055" s="621"/>
      <c r="E8055" s="621"/>
      <c r="F8055" s="621"/>
    </row>
    <row r="8056" spans="1:6" ht="18" hidden="1" customHeight="1">
      <c r="A8056" s="621"/>
      <c r="B8056" s="621"/>
      <c r="C8056" s="621"/>
      <c r="D8056" s="621"/>
      <c r="E8056" s="621"/>
      <c r="F8056" s="621"/>
    </row>
    <row r="8057" spans="1:6" ht="18" hidden="1" customHeight="1">
      <c r="A8057" s="621"/>
      <c r="B8057" s="621"/>
      <c r="C8057" s="621"/>
      <c r="D8057" s="621"/>
      <c r="E8057" s="621"/>
      <c r="F8057" s="621"/>
    </row>
    <row r="8058" spans="1:6" ht="18" hidden="1" customHeight="1">
      <c r="A8058" s="621"/>
      <c r="B8058" s="621"/>
      <c r="C8058" s="621"/>
      <c r="D8058" s="621"/>
      <c r="E8058" s="621"/>
      <c r="F8058" s="621"/>
    </row>
    <row r="8059" spans="1:6" ht="18" hidden="1" customHeight="1">
      <c r="A8059" s="621"/>
      <c r="B8059" s="621"/>
      <c r="C8059" s="621"/>
      <c r="D8059" s="621"/>
      <c r="E8059" s="621"/>
      <c r="F8059" s="621"/>
    </row>
    <row r="8060" spans="1:6" ht="18" hidden="1" customHeight="1">
      <c r="A8060" s="621"/>
      <c r="B8060" s="621"/>
      <c r="C8060" s="621"/>
      <c r="D8060" s="621"/>
      <c r="E8060" s="621"/>
      <c r="F8060" s="621"/>
    </row>
    <row r="8061" spans="1:6" ht="18" hidden="1" customHeight="1">
      <c r="A8061" s="621"/>
      <c r="B8061" s="621"/>
      <c r="C8061" s="621"/>
      <c r="D8061" s="621"/>
      <c r="E8061" s="621"/>
      <c r="F8061" s="621"/>
    </row>
    <row r="8062" spans="1:6" ht="18" hidden="1" customHeight="1">
      <c r="A8062" s="621"/>
      <c r="B8062" s="621"/>
      <c r="C8062" s="621"/>
      <c r="D8062" s="621"/>
      <c r="E8062" s="621"/>
      <c r="F8062" s="621"/>
    </row>
    <row r="8063" spans="1:6" ht="18" hidden="1" customHeight="1">
      <c r="A8063" s="621"/>
      <c r="B8063" s="621"/>
      <c r="C8063" s="621"/>
      <c r="D8063" s="621"/>
      <c r="E8063" s="621"/>
      <c r="F8063" s="621"/>
    </row>
    <row r="8064" spans="1:6" ht="18" hidden="1" customHeight="1">
      <c r="A8064" s="621"/>
      <c r="B8064" s="621"/>
      <c r="C8064" s="621"/>
      <c r="D8064" s="621"/>
      <c r="E8064" s="621"/>
      <c r="F8064" s="621"/>
    </row>
    <row r="8065" spans="1:6" ht="18" hidden="1" customHeight="1">
      <c r="A8065" s="621"/>
      <c r="B8065" s="621"/>
      <c r="C8065" s="621"/>
      <c r="D8065" s="621"/>
      <c r="E8065" s="621"/>
      <c r="F8065" s="621"/>
    </row>
    <row r="8066" spans="1:6" ht="18" hidden="1" customHeight="1">
      <c r="A8066" s="621"/>
      <c r="B8066" s="621"/>
      <c r="C8066" s="621"/>
      <c r="D8066" s="621"/>
      <c r="E8066" s="621"/>
      <c r="F8066" s="621"/>
    </row>
    <row r="8067" spans="1:6" ht="18" hidden="1" customHeight="1">
      <c r="A8067" s="621"/>
      <c r="B8067" s="621"/>
      <c r="C8067" s="621"/>
      <c r="D8067" s="621"/>
      <c r="E8067" s="621"/>
      <c r="F8067" s="621"/>
    </row>
    <row r="8068" spans="1:6" ht="18" hidden="1" customHeight="1">
      <c r="A8068" s="621"/>
      <c r="B8068" s="621"/>
      <c r="C8068" s="621"/>
      <c r="D8068" s="621"/>
      <c r="E8068" s="621"/>
      <c r="F8068" s="621"/>
    </row>
    <row r="8069" spans="1:6" ht="18" hidden="1" customHeight="1">
      <c r="A8069" s="621"/>
      <c r="B8069" s="621"/>
      <c r="C8069" s="621"/>
      <c r="D8069" s="621"/>
      <c r="E8069" s="621"/>
      <c r="F8069" s="621"/>
    </row>
    <row r="8070" spans="1:6" ht="18" hidden="1" customHeight="1">
      <c r="A8070" s="621"/>
      <c r="B8070" s="621"/>
      <c r="C8070" s="621"/>
      <c r="D8070" s="621"/>
      <c r="E8070" s="621"/>
      <c r="F8070" s="621"/>
    </row>
    <row r="8071" spans="1:6" ht="18" hidden="1" customHeight="1">
      <c r="A8071" s="621"/>
      <c r="B8071" s="621"/>
      <c r="C8071" s="621"/>
      <c r="D8071" s="621"/>
      <c r="E8071" s="621"/>
      <c r="F8071" s="621"/>
    </row>
    <row r="8072" spans="1:6" ht="18" hidden="1" customHeight="1">
      <c r="A8072" s="621"/>
      <c r="B8072" s="621"/>
      <c r="C8072" s="621"/>
      <c r="D8072" s="621"/>
      <c r="E8072" s="621"/>
      <c r="F8072" s="621"/>
    </row>
    <row r="8073" spans="1:6" ht="18" hidden="1" customHeight="1">
      <c r="A8073" s="621"/>
      <c r="B8073" s="621"/>
      <c r="C8073" s="621"/>
      <c r="D8073" s="621"/>
      <c r="E8073" s="621"/>
      <c r="F8073" s="621"/>
    </row>
    <row r="8074" spans="1:6" ht="18" hidden="1" customHeight="1">
      <c r="A8074" s="621"/>
      <c r="B8074" s="621"/>
      <c r="C8074" s="621"/>
      <c r="D8074" s="621"/>
      <c r="E8074" s="621"/>
      <c r="F8074" s="621"/>
    </row>
    <row r="8075" spans="1:6" ht="18" hidden="1" customHeight="1">
      <c r="A8075" s="621"/>
      <c r="B8075" s="621"/>
      <c r="C8075" s="621"/>
      <c r="D8075" s="621"/>
      <c r="E8075" s="621"/>
      <c r="F8075" s="621"/>
    </row>
    <row r="8076" spans="1:6" ht="18" hidden="1" customHeight="1">
      <c r="A8076" s="621"/>
      <c r="B8076" s="621"/>
      <c r="C8076" s="621"/>
      <c r="D8076" s="621"/>
      <c r="E8076" s="621"/>
      <c r="F8076" s="621"/>
    </row>
    <row r="8077" spans="1:6" ht="18" hidden="1" customHeight="1">
      <c r="A8077" s="621"/>
      <c r="B8077" s="621"/>
      <c r="C8077" s="621"/>
      <c r="D8077" s="621"/>
      <c r="E8077" s="621"/>
      <c r="F8077" s="621"/>
    </row>
    <row r="8078" spans="1:6" ht="18" hidden="1" customHeight="1">
      <c r="A8078" s="621"/>
      <c r="B8078" s="621"/>
      <c r="C8078" s="621"/>
      <c r="D8078" s="621"/>
      <c r="E8078" s="621"/>
      <c r="F8078" s="621"/>
    </row>
    <row r="8079" spans="1:6" ht="18" hidden="1" customHeight="1">
      <c r="A8079" s="621"/>
      <c r="B8079" s="621"/>
      <c r="C8079" s="621"/>
      <c r="D8079" s="621"/>
      <c r="E8079" s="621"/>
      <c r="F8079" s="621"/>
    </row>
    <row r="8080" spans="1:6" ht="18" hidden="1" customHeight="1">
      <c r="A8080" s="621"/>
      <c r="B8080" s="621"/>
      <c r="C8080" s="621"/>
      <c r="D8080" s="621"/>
      <c r="E8080" s="621"/>
      <c r="F8080" s="621"/>
    </row>
    <row r="8081" spans="1:6" ht="18" hidden="1" customHeight="1">
      <c r="A8081" s="621"/>
      <c r="B8081" s="621"/>
      <c r="C8081" s="621"/>
      <c r="D8081" s="621"/>
      <c r="E8081" s="621"/>
      <c r="F8081" s="621"/>
    </row>
    <row r="8082" spans="1:6" ht="18" hidden="1" customHeight="1">
      <c r="A8082" s="621"/>
      <c r="B8082" s="621"/>
      <c r="C8082" s="621"/>
      <c r="D8082" s="621"/>
      <c r="E8082" s="621"/>
      <c r="F8082" s="621"/>
    </row>
    <row r="8083" spans="1:6" ht="18" hidden="1" customHeight="1">
      <c r="A8083" s="621"/>
      <c r="B8083" s="621"/>
      <c r="C8083" s="621"/>
      <c r="D8083" s="621"/>
      <c r="E8083" s="621"/>
      <c r="F8083" s="621"/>
    </row>
    <row r="8084" spans="1:6" ht="18" hidden="1" customHeight="1">
      <c r="A8084" s="621"/>
      <c r="B8084" s="621"/>
      <c r="C8084" s="621"/>
      <c r="D8084" s="621"/>
      <c r="E8084" s="621"/>
      <c r="F8084" s="621"/>
    </row>
    <row r="8085" spans="1:6" ht="18" hidden="1" customHeight="1">
      <c r="A8085" s="621"/>
      <c r="B8085" s="621"/>
      <c r="C8085" s="621"/>
      <c r="D8085" s="621"/>
      <c r="E8085" s="621"/>
      <c r="F8085" s="621"/>
    </row>
    <row r="8086" spans="1:6" ht="18" hidden="1" customHeight="1">
      <c r="A8086" s="621"/>
      <c r="B8086" s="621"/>
      <c r="C8086" s="621"/>
      <c r="D8086" s="621"/>
      <c r="E8086" s="621"/>
      <c r="F8086" s="621"/>
    </row>
    <row r="8087" spans="1:6" ht="18" hidden="1" customHeight="1">
      <c r="A8087" s="621"/>
      <c r="B8087" s="621"/>
      <c r="C8087" s="621"/>
      <c r="D8087" s="621"/>
      <c r="E8087" s="621"/>
      <c r="F8087" s="621"/>
    </row>
    <row r="8088" spans="1:6" ht="18" hidden="1" customHeight="1">
      <c r="A8088" s="621"/>
      <c r="B8088" s="621"/>
      <c r="C8088" s="621"/>
      <c r="D8088" s="621"/>
      <c r="E8088" s="621"/>
      <c r="F8088" s="621"/>
    </row>
    <row r="8089" spans="1:6" ht="18" hidden="1" customHeight="1">
      <c r="A8089" s="621"/>
      <c r="B8089" s="621"/>
      <c r="C8089" s="621"/>
      <c r="D8089" s="621"/>
      <c r="E8089" s="621"/>
      <c r="F8089" s="621"/>
    </row>
    <row r="8090" spans="1:6" ht="18" hidden="1" customHeight="1">
      <c r="A8090" s="621"/>
      <c r="B8090" s="621"/>
      <c r="C8090" s="621"/>
      <c r="D8090" s="621"/>
      <c r="E8090" s="621"/>
      <c r="F8090" s="621"/>
    </row>
    <row r="8091" spans="1:6" ht="18" hidden="1" customHeight="1">
      <c r="A8091" s="621"/>
      <c r="B8091" s="621"/>
      <c r="C8091" s="621"/>
      <c r="D8091" s="621"/>
      <c r="E8091" s="621"/>
      <c r="F8091" s="621"/>
    </row>
    <row r="8092" spans="1:6" ht="18" hidden="1" customHeight="1">
      <c r="A8092" s="621"/>
      <c r="B8092" s="621"/>
      <c r="C8092" s="621"/>
      <c r="D8092" s="621"/>
      <c r="E8092" s="621"/>
      <c r="F8092" s="621"/>
    </row>
    <row r="8093" spans="1:6" ht="18" hidden="1" customHeight="1">
      <c r="A8093" s="621"/>
      <c r="B8093" s="621"/>
      <c r="C8093" s="621"/>
      <c r="D8093" s="621"/>
      <c r="E8093" s="621"/>
      <c r="F8093" s="621"/>
    </row>
    <row r="8094" spans="1:6" ht="18" hidden="1" customHeight="1">
      <c r="A8094" s="621"/>
      <c r="B8094" s="621"/>
      <c r="C8094" s="621"/>
      <c r="D8094" s="621"/>
      <c r="E8094" s="621"/>
      <c r="F8094" s="621"/>
    </row>
    <row r="8095" spans="1:6" ht="18" hidden="1" customHeight="1">
      <c r="A8095" s="621"/>
      <c r="B8095" s="621"/>
      <c r="C8095" s="621"/>
      <c r="D8095" s="621"/>
      <c r="E8095" s="621"/>
      <c r="F8095" s="621"/>
    </row>
    <row r="8096" spans="1:6" ht="18" hidden="1" customHeight="1">
      <c r="A8096" s="621"/>
      <c r="B8096" s="621"/>
      <c r="C8096" s="621"/>
      <c r="D8096" s="621"/>
      <c r="E8096" s="621"/>
      <c r="F8096" s="621"/>
    </row>
    <row r="8097" spans="1:6" ht="18" hidden="1" customHeight="1">
      <c r="A8097" s="621"/>
      <c r="B8097" s="621"/>
      <c r="C8097" s="621"/>
      <c r="D8097" s="621"/>
      <c r="E8097" s="621"/>
      <c r="F8097" s="621"/>
    </row>
    <row r="8098" spans="1:6" ht="18" hidden="1" customHeight="1">
      <c r="A8098" s="621"/>
      <c r="B8098" s="621"/>
      <c r="C8098" s="621"/>
      <c r="D8098" s="621"/>
      <c r="E8098" s="621"/>
      <c r="F8098" s="621"/>
    </row>
    <row r="8099" spans="1:6" ht="18" hidden="1" customHeight="1">
      <c r="A8099" s="621"/>
      <c r="B8099" s="621"/>
      <c r="C8099" s="621"/>
      <c r="D8099" s="621"/>
      <c r="E8099" s="621"/>
      <c r="F8099" s="621"/>
    </row>
    <row r="8100" spans="1:6" ht="18" hidden="1" customHeight="1">
      <c r="A8100" s="621"/>
      <c r="B8100" s="621"/>
      <c r="C8100" s="621"/>
      <c r="D8100" s="621"/>
      <c r="E8100" s="621"/>
      <c r="F8100" s="621"/>
    </row>
    <row r="8101" spans="1:6" ht="18" hidden="1" customHeight="1">
      <c r="A8101" s="621"/>
      <c r="B8101" s="621"/>
      <c r="C8101" s="621"/>
      <c r="D8101" s="621"/>
      <c r="E8101" s="621"/>
      <c r="F8101" s="621"/>
    </row>
    <row r="8102" spans="1:6" ht="18" hidden="1" customHeight="1">
      <c r="A8102" s="621"/>
      <c r="B8102" s="621"/>
      <c r="C8102" s="621"/>
      <c r="D8102" s="621"/>
      <c r="E8102" s="621"/>
      <c r="F8102" s="621"/>
    </row>
    <row r="8103" spans="1:6" ht="18" hidden="1" customHeight="1">
      <c r="A8103" s="621"/>
      <c r="B8103" s="621"/>
      <c r="C8103" s="621"/>
      <c r="D8103" s="621"/>
      <c r="E8103" s="621"/>
      <c r="F8103" s="621"/>
    </row>
    <row r="8104" spans="1:6" ht="18" hidden="1" customHeight="1">
      <c r="A8104" s="621"/>
      <c r="B8104" s="621"/>
      <c r="C8104" s="621"/>
      <c r="D8104" s="621"/>
      <c r="E8104" s="621"/>
      <c r="F8104" s="621"/>
    </row>
    <row r="8105" spans="1:6" ht="18" hidden="1" customHeight="1">
      <c r="A8105" s="621"/>
      <c r="B8105" s="621"/>
      <c r="C8105" s="621"/>
      <c r="D8105" s="621"/>
      <c r="E8105" s="621"/>
      <c r="F8105" s="621"/>
    </row>
    <row r="8106" spans="1:6" ht="18" hidden="1" customHeight="1">
      <c r="A8106" s="621"/>
      <c r="B8106" s="621"/>
      <c r="C8106" s="621"/>
      <c r="D8106" s="621"/>
      <c r="E8106" s="621"/>
      <c r="F8106" s="621"/>
    </row>
    <row r="8107" spans="1:6" ht="18" hidden="1" customHeight="1">
      <c r="A8107" s="621"/>
      <c r="B8107" s="621"/>
      <c r="C8107" s="621"/>
      <c r="D8107" s="621"/>
      <c r="E8107" s="621"/>
      <c r="F8107" s="621"/>
    </row>
    <row r="8108" spans="1:6" ht="18" hidden="1" customHeight="1">
      <c r="A8108" s="621"/>
      <c r="B8108" s="621"/>
      <c r="C8108" s="621"/>
      <c r="D8108" s="621"/>
      <c r="E8108" s="621"/>
      <c r="F8108" s="621"/>
    </row>
    <row r="8109" spans="1:6" ht="18" hidden="1" customHeight="1">
      <c r="A8109" s="621"/>
      <c r="B8109" s="621"/>
      <c r="C8109" s="621"/>
      <c r="D8109" s="621"/>
      <c r="E8109" s="621"/>
      <c r="F8109" s="621"/>
    </row>
    <row r="8110" spans="1:6" ht="18" hidden="1" customHeight="1">
      <c r="A8110" s="621"/>
      <c r="B8110" s="621"/>
      <c r="C8110" s="621"/>
      <c r="D8110" s="621"/>
      <c r="E8110" s="621"/>
      <c r="F8110" s="621"/>
    </row>
    <row r="8111" spans="1:6" ht="18" hidden="1" customHeight="1">
      <c r="A8111" s="621"/>
      <c r="B8111" s="621"/>
      <c r="C8111" s="621"/>
      <c r="D8111" s="621"/>
      <c r="E8111" s="621"/>
      <c r="F8111" s="621"/>
    </row>
    <row r="8112" spans="1:6" ht="18" hidden="1" customHeight="1">
      <c r="A8112" s="621"/>
      <c r="B8112" s="621"/>
      <c r="C8112" s="621"/>
      <c r="D8112" s="621"/>
      <c r="E8112" s="621"/>
      <c r="F8112" s="621"/>
    </row>
    <row r="8113" spans="1:6" ht="18" hidden="1" customHeight="1">
      <c r="A8113" s="621"/>
      <c r="B8113" s="621"/>
      <c r="C8113" s="621"/>
      <c r="D8113" s="621"/>
      <c r="E8113" s="621"/>
      <c r="F8113" s="621"/>
    </row>
    <row r="8114" spans="1:6" ht="18" hidden="1" customHeight="1">
      <c r="A8114" s="621"/>
      <c r="B8114" s="621"/>
      <c r="C8114" s="621"/>
      <c r="D8114" s="621"/>
      <c r="E8114" s="621"/>
      <c r="F8114" s="621"/>
    </row>
    <row r="8115" spans="1:6" ht="18" hidden="1" customHeight="1">
      <c r="A8115" s="621"/>
      <c r="B8115" s="621"/>
      <c r="C8115" s="621"/>
      <c r="D8115" s="621"/>
      <c r="E8115" s="621"/>
      <c r="F8115" s="621"/>
    </row>
    <row r="8116" spans="1:6" ht="18" hidden="1" customHeight="1">
      <c r="A8116" s="621"/>
      <c r="B8116" s="621"/>
      <c r="C8116" s="621"/>
      <c r="D8116" s="621"/>
      <c r="E8116" s="621"/>
      <c r="F8116" s="621"/>
    </row>
    <row r="8117" spans="1:6" ht="18" hidden="1" customHeight="1">
      <c r="A8117" s="621"/>
      <c r="B8117" s="621"/>
      <c r="C8117" s="621"/>
      <c r="D8117" s="621"/>
      <c r="E8117" s="621"/>
      <c r="F8117" s="621"/>
    </row>
    <row r="8118" spans="1:6" ht="18" hidden="1" customHeight="1">
      <c r="A8118" s="621"/>
      <c r="B8118" s="621"/>
      <c r="C8118" s="621"/>
      <c r="D8118" s="621"/>
      <c r="E8118" s="621"/>
      <c r="F8118" s="621"/>
    </row>
    <row r="8119" spans="1:6" ht="18" hidden="1" customHeight="1">
      <c r="A8119" s="621"/>
      <c r="B8119" s="621"/>
      <c r="C8119" s="621"/>
      <c r="D8119" s="621"/>
      <c r="E8119" s="621"/>
      <c r="F8119" s="621"/>
    </row>
    <row r="8120" spans="1:6" ht="18" hidden="1" customHeight="1">
      <c r="A8120" s="621"/>
      <c r="B8120" s="621"/>
      <c r="C8120" s="621"/>
      <c r="D8120" s="621"/>
      <c r="E8120" s="621"/>
      <c r="F8120" s="621"/>
    </row>
    <row r="8121" spans="1:6" ht="18" hidden="1" customHeight="1">
      <c r="A8121" s="621"/>
      <c r="B8121" s="621"/>
      <c r="C8121" s="621"/>
      <c r="D8121" s="621"/>
      <c r="E8121" s="621"/>
      <c r="F8121" s="621"/>
    </row>
    <row r="8122" spans="1:6" ht="18" hidden="1" customHeight="1">
      <c r="A8122" s="621"/>
      <c r="B8122" s="621"/>
      <c r="C8122" s="621"/>
      <c r="D8122" s="621"/>
      <c r="E8122" s="621"/>
      <c r="F8122" s="621"/>
    </row>
    <row r="8123" spans="1:6" ht="18" hidden="1" customHeight="1">
      <c r="A8123" s="621"/>
      <c r="B8123" s="621"/>
      <c r="C8123" s="621"/>
      <c r="D8123" s="621"/>
      <c r="E8123" s="621"/>
      <c r="F8123" s="621"/>
    </row>
    <row r="8124" spans="1:6" ht="18" hidden="1" customHeight="1">
      <c r="A8124" s="621"/>
      <c r="B8124" s="621"/>
      <c r="C8124" s="621"/>
      <c r="D8124" s="621"/>
      <c r="E8124" s="621"/>
      <c r="F8124" s="621"/>
    </row>
    <row r="8125" spans="1:6" ht="18" hidden="1" customHeight="1">
      <c r="A8125" s="621"/>
      <c r="B8125" s="621"/>
      <c r="C8125" s="621"/>
      <c r="D8125" s="621"/>
      <c r="E8125" s="621"/>
      <c r="F8125" s="621"/>
    </row>
    <row r="8126" spans="1:6" ht="18" hidden="1" customHeight="1">
      <c r="A8126" s="621"/>
      <c r="B8126" s="621"/>
      <c r="C8126" s="621"/>
      <c r="D8126" s="621"/>
      <c r="E8126" s="621"/>
      <c r="F8126" s="621"/>
    </row>
    <row r="8127" spans="1:6" ht="18" hidden="1" customHeight="1">
      <c r="A8127" s="621"/>
      <c r="B8127" s="621"/>
      <c r="C8127" s="621"/>
      <c r="D8127" s="621"/>
      <c r="E8127" s="621"/>
      <c r="F8127" s="621"/>
    </row>
    <row r="8128" spans="1:6" ht="18" hidden="1" customHeight="1">
      <c r="A8128" s="621"/>
      <c r="B8128" s="621"/>
      <c r="C8128" s="621"/>
      <c r="D8128" s="621"/>
      <c r="E8128" s="621"/>
      <c r="F8128" s="621"/>
    </row>
    <row r="8129" spans="1:6" ht="18" hidden="1" customHeight="1">
      <c r="A8129" s="621"/>
      <c r="B8129" s="621"/>
      <c r="C8129" s="621"/>
      <c r="D8129" s="621"/>
      <c r="E8129" s="621"/>
      <c r="F8129" s="621"/>
    </row>
    <row r="8130" spans="1:6" ht="18" hidden="1" customHeight="1">
      <c r="A8130" s="621"/>
      <c r="B8130" s="621"/>
      <c r="C8130" s="621"/>
      <c r="D8130" s="621"/>
      <c r="E8130" s="621"/>
      <c r="F8130" s="621"/>
    </row>
    <row r="8131" spans="1:6" ht="18" hidden="1" customHeight="1">
      <c r="A8131" s="621"/>
      <c r="B8131" s="621"/>
      <c r="C8131" s="621"/>
      <c r="D8131" s="621"/>
      <c r="E8131" s="621"/>
      <c r="F8131" s="621"/>
    </row>
    <row r="8132" spans="1:6" ht="18" hidden="1" customHeight="1">
      <c r="A8132" s="621"/>
      <c r="B8132" s="621"/>
      <c r="C8132" s="621"/>
      <c r="D8132" s="621"/>
      <c r="E8132" s="621"/>
      <c r="F8132" s="621"/>
    </row>
    <row r="8133" spans="1:6" ht="18" hidden="1" customHeight="1">
      <c r="A8133" s="621"/>
      <c r="B8133" s="621"/>
      <c r="C8133" s="621"/>
      <c r="D8133" s="621"/>
      <c r="E8133" s="621"/>
      <c r="F8133" s="621"/>
    </row>
    <row r="8134" spans="1:6" ht="18" hidden="1" customHeight="1">
      <c r="A8134" s="621"/>
      <c r="B8134" s="621"/>
      <c r="C8134" s="621"/>
      <c r="D8134" s="621"/>
      <c r="E8134" s="621"/>
      <c r="F8134" s="621"/>
    </row>
    <row r="8135" spans="1:6" ht="18" hidden="1" customHeight="1">
      <c r="A8135" s="621"/>
      <c r="B8135" s="621"/>
      <c r="C8135" s="621"/>
      <c r="D8135" s="621"/>
      <c r="E8135" s="621"/>
      <c r="F8135" s="621"/>
    </row>
    <row r="8136" spans="1:6" ht="18" hidden="1" customHeight="1">
      <c r="A8136" s="621"/>
      <c r="B8136" s="621"/>
      <c r="C8136" s="621"/>
      <c r="D8136" s="621"/>
      <c r="E8136" s="621"/>
      <c r="F8136" s="621"/>
    </row>
    <row r="8137" spans="1:6" ht="18" hidden="1" customHeight="1">
      <c r="A8137" s="621"/>
      <c r="B8137" s="621"/>
      <c r="C8137" s="621"/>
      <c r="D8137" s="621"/>
      <c r="E8137" s="621"/>
      <c r="F8137" s="621"/>
    </row>
    <row r="8138" spans="1:6" ht="18" hidden="1" customHeight="1">
      <c r="A8138" s="621"/>
      <c r="B8138" s="621"/>
      <c r="C8138" s="621"/>
      <c r="D8138" s="621"/>
      <c r="E8138" s="621"/>
      <c r="F8138" s="621"/>
    </row>
    <row r="8139" spans="1:6" ht="18" hidden="1" customHeight="1">
      <c r="A8139" s="621"/>
      <c r="B8139" s="621"/>
      <c r="C8139" s="621"/>
      <c r="D8139" s="621"/>
      <c r="E8139" s="621"/>
      <c r="F8139" s="621"/>
    </row>
    <row r="8140" spans="1:6" ht="18" hidden="1" customHeight="1">
      <c r="A8140" s="621"/>
      <c r="B8140" s="621"/>
      <c r="C8140" s="621"/>
      <c r="D8140" s="621"/>
      <c r="E8140" s="621"/>
      <c r="F8140" s="621"/>
    </row>
    <row r="8141" spans="1:6" ht="18" hidden="1" customHeight="1">
      <c r="A8141" s="621"/>
      <c r="B8141" s="621"/>
      <c r="C8141" s="621"/>
      <c r="D8141" s="621"/>
      <c r="E8141" s="621"/>
      <c r="F8141" s="621"/>
    </row>
    <row r="8142" spans="1:6" ht="18" hidden="1" customHeight="1">
      <c r="A8142" s="621"/>
      <c r="B8142" s="621"/>
      <c r="C8142" s="621"/>
      <c r="D8142" s="621"/>
      <c r="E8142" s="621"/>
      <c r="F8142" s="621"/>
    </row>
    <row r="8143" spans="1:6" ht="18" hidden="1" customHeight="1">
      <c r="A8143" s="621"/>
      <c r="B8143" s="621"/>
      <c r="C8143" s="621"/>
      <c r="D8143" s="621"/>
      <c r="E8143" s="621"/>
      <c r="F8143" s="621"/>
    </row>
    <row r="8144" spans="1:6" ht="18" hidden="1" customHeight="1">
      <c r="A8144" s="621"/>
      <c r="B8144" s="621"/>
      <c r="C8144" s="621"/>
      <c r="D8144" s="621"/>
      <c r="E8144" s="621"/>
      <c r="F8144" s="621"/>
    </row>
    <row r="8145" spans="1:6" ht="18" hidden="1" customHeight="1">
      <c r="A8145" s="621"/>
      <c r="B8145" s="621"/>
      <c r="C8145" s="621"/>
      <c r="D8145" s="621"/>
      <c r="E8145" s="621"/>
      <c r="F8145" s="621"/>
    </row>
    <row r="8146" spans="1:6" ht="18" hidden="1" customHeight="1">
      <c r="A8146" s="621"/>
      <c r="B8146" s="621"/>
      <c r="C8146" s="621"/>
      <c r="D8146" s="621"/>
      <c r="E8146" s="621"/>
      <c r="F8146" s="621"/>
    </row>
    <row r="8147" spans="1:6" ht="18" hidden="1" customHeight="1">
      <c r="A8147" s="621"/>
      <c r="B8147" s="621"/>
      <c r="C8147" s="621"/>
      <c r="D8147" s="621"/>
      <c r="E8147" s="621"/>
      <c r="F8147" s="621"/>
    </row>
    <row r="8148" spans="1:6" ht="18" hidden="1" customHeight="1">
      <c r="A8148" s="621"/>
      <c r="B8148" s="621"/>
      <c r="C8148" s="621"/>
      <c r="D8148" s="621"/>
      <c r="E8148" s="621"/>
      <c r="F8148" s="621"/>
    </row>
    <row r="8149" spans="1:6" ht="18" hidden="1" customHeight="1">
      <c r="A8149" s="621"/>
      <c r="B8149" s="621"/>
      <c r="C8149" s="621"/>
      <c r="D8149" s="621"/>
      <c r="E8149" s="621"/>
      <c r="F8149" s="621"/>
    </row>
    <row r="8150" spans="1:6" ht="18" hidden="1" customHeight="1">
      <c r="A8150" s="621"/>
      <c r="B8150" s="621"/>
      <c r="C8150" s="621"/>
      <c r="D8150" s="621"/>
      <c r="E8150" s="621"/>
      <c r="F8150" s="621"/>
    </row>
    <row r="8151" spans="1:6" ht="18" hidden="1" customHeight="1">
      <c r="A8151" s="621"/>
      <c r="B8151" s="621"/>
      <c r="C8151" s="621"/>
      <c r="D8151" s="621"/>
      <c r="E8151" s="621"/>
      <c r="F8151" s="621"/>
    </row>
    <row r="8152" spans="1:6" ht="18" hidden="1" customHeight="1">
      <c r="A8152" s="621"/>
      <c r="B8152" s="621"/>
      <c r="C8152" s="621"/>
      <c r="D8152" s="621"/>
      <c r="E8152" s="621"/>
      <c r="F8152" s="621"/>
    </row>
    <row r="8153" spans="1:6" ht="18" hidden="1" customHeight="1">
      <c r="A8153" s="621"/>
      <c r="B8153" s="621"/>
      <c r="C8153" s="621"/>
      <c r="D8153" s="621"/>
      <c r="E8153" s="621"/>
      <c r="F8153" s="621"/>
    </row>
    <row r="8154" spans="1:6" ht="18" hidden="1" customHeight="1">
      <c r="A8154" s="621"/>
      <c r="B8154" s="621"/>
      <c r="C8154" s="621"/>
      <c r="D8154" s="621"/>
      <c r="E8154" s="621"/>
      <c r="F8154" s="621"/>
    </row>
    <row r="8155" spans="1:6" ht="18" hidden="1" customHeight="1">
      <c r="A8155" s="621"/>
      <c r="B8155" s="621"/>
      <c r="C8155" s="621"/>
      <c r="D8155" s="621"/>
      <c r="E8155" s="621"/>
      <c r="F8155" s="621"/>
    </row>
    <row r="8156" spans="1:6" ht="18" hidden="1" customHeight="1">
      <c r="A8156" s="621"/>
      <c r="B8156" s="621"/>
      <c r="C8156" s="621"/>
      <c r="D8156" s="621"/>
      <c r="E8156" s="621"/>
      <c r="F8156" s="621"/>
    </row>
    <row r="8157" spans="1:6" ht="18" hidden="1" customHeight="1">
      <c r="A8157" s="621"/>
      <c r="B8157" s="621"/>
      <c r="C8157" s="621"/>
      <c r="D8157" s="621"/>
      <c r="E8157" s="621"/>
      <c r="F8157" s="621"/>
    </row>
    <row r="8158" spans="1:6" ht="18" hidden="1" customHeight="1">
      <c r="A8158" s="621"/>
      <c r="B8158" s="621"/>
      <c r="C8158" s="621"/>
      <c r="D8158" s="621"/>
      <c r="E8158" s="621"/>
      <c r="F8158" s="621"/>
    </row>
    <row r="8159" spans="1:6" ht="18" hidden="1" customHeight="1">
      <c r="A8159" s="621"/>
      <c r="B8159" s="621"/>
      <c r="C8159" s="621"/>
      <c r="D8159" s="621"/>
      <c r="E8159" s="621"/>
      <c r="F8159" s="621"/>
    </row>
    <row r="8160" spans="1:6" ht="18" hidden="1" customHeight="1">
      <c r="A8160" s="621"/>
      <c r="B8160" s="621"/>
      <c r="C8160" s="621"/>
      <c r="D8160" s="621"/>
      <c r="E8160" s="621"/>
      <c r="F8160" s="621"/>
    </row>
    <row r="8161" spans="1:6" ht="18" hidden="1" customHeight="1">
      <c r="A8161" s="621"/>
      <c r="B8161" s="621"/>
      <c r="C8161" s="621"/>
      <c r="D8161" s="621"/>
      <c r="E8161" s="621"/>
      <c r="F8161" s="621"/>
    </row>
    <row r="8162" spans="1:6" ht="18" hidden="1" customHeight="1">
      <c r="A8162" s="621"/>
      <c r="B8162" s="621"/>
      <c r="C8162" s="621"/>
      <c r="D8162" s="621"/>
      <c r="E8162" s="621"/>
      <c r="F8162" s="621"/>
    </row>
    <row r="8163" spans="1:6" ht="18" hidden="1" customHeight="1">
      <c r="A8163" s="621"/>
      <c r="B8163" s="621"/>
      <c r="C8163" s="621"/>
      <c r="D8163" s="621"/>
      <c r="E8163" s="621"/>
      <c r="F8163" s="621"/>
    </row>
    <row r="8164" spans="1:6" ht="18" hidden="1" customHeight="1">
      <c r="A8164" s="621"/>
      <c r="B8164" s="621"/>
      <c r="C8164" s="621"/>
      <c r="D8164" s="621"/>
      <c r="E8164" s="621"/>
      <c r="F8164" s="621"/>
    </row>
    <row r="8165" spans="1:6" ht="18" hidden="1" customHeight="1">
      <c r="A8165" s="621"/>
      <c r="B8165" s="621"/>
      <c r="C8165" s="621"/>
      <c r="D8165" s="621"/>
      <c r="E8165" s="621"/>
      <c r="F8165" s="621"/>
    </row>
    <row r="8166" spans="1:6" ht="18" hidden="1" customHeight="1">
      <c r="A8166" s="621"/>
      <c r="B8166" s="621"/>
      <c r="C8166" s="621"/>
      <c r="D8166" s="621"/>
      <c r="E8166" s="621"/>
      <c r="F8166" s="621"/>
    </row>
    <row r="8167" spans="1:6" ht="18" hidden="1" customHeight="1">
      <c r="A8167" s="621"/>
      <c r="B8167" s="621"/>
      <c r="C8167" s="621"/>
      <c r="D8167" s="621"/>
      <c r="E8167" s="621"/>
      <c r="F8167" s="621"/>
    </row>
    <row r="8168" spans="1:6" ht="18" hidden="1" customHeight="1">
      <c r="A8168" s="621"/>
      <c r="B8168" s="621"/>
      <c r="C8168" s="621"/>
      <c r="D8168" s="621"/>
      <c r="E8168" s="621"/>
      <c r="F8168" s="621"/>
    </row>
    <row r="8169" spans="1:6" ht="18" hidden="1" customHeight="1">
      <c r="A8169" s="621"/>
      <c r="B8169" s="621"/>
      <c r="C8169" s="621"/>
      <c r="D8169" s="621"/>
      <c r="E8169" s="621"/>
      <c r="F8169" s="621"/>
    </row>
    <row r="8170" spans="1:6" ht="18" hidden="1" customHeight="1">
      <c r="A8170" s="621"/>
      <c r="B8170" s="621"/>
      <c r="C8170" s="621"/>
      <c r="D8170" s="621"/>
      <c r="E8170" s="621"/>
      <c r="F8170" s="621"/>
    </row>
    <row r="8171" spans="1:6" ht="18" hidden="1" customHeight="1">
      <c r="A8171" s="621"/>
      <c r="B8171" s="621"/>
      <c r="C8171" s="621"/>
      <c r="D8171" s="621"/>
      <c r="E8171" s="621"/>
      <c r="F8171" s="621"/>
    </row>
    <row r="8172" spans="1:6" ht="18" hidden="1" customHeight="1">
      <c r="A8172" s="621"/>
      <c r="B8172" s="621"/>
      <c r="C8172" s="621"/>
      <c r="D8172" s="621"/>
      <c r="E8172" s="621"/>
      <c r="F8172" s="621"/>
    </row>
    <row r="8173" spans="1:6" ht="18" hidden="1" customHeight="1">
      <c r="A8173" s="621"/>
      <c r="B8173" s="621"/>
      <c r="C8173" s="621"/>
      <c r="D8173" s="621"/>
      <c r="E8173" s="621"/>
      <c r="F8173" s="621"/>
    </row>
    <row r="8174" spans="1:6" ht="18" hidden="1" customHeight="1">
      <c r="A8174" s="621"/>
      <c r="B8174" s="621"/>
      <c r="C8174" s="621"/>
      <c r="D8174" s="621"/>
      <c r="E8174" s="621"/>
      <c r="F8174" s="621"/>
    </row>
    <row r="8175" spans="1:6" ht="18" hidden="1" customHeight="1">
      <c r="A8175" s="621"/>
      <c r="B8175" s="621"/>
      <c r="C8175" s="621"/>
      <c r="D8175" s="621"/>
      <c r="E8175" s="621"/>
      <c r="F8175" s="621"/>
    </row>
    <row r="8176" spans="1:6" ht="18" hidden="1" customHeight="1">
      <c r="A8176" s="621"/>
      <c r="B8176" s="621"/>
      <c r="C8176" s="621"/>
      <c r="D8176" s="621"/>
      <c r="E8176" s="621"/>
      <c r="F8176" s="621"/>
    </row>
    <row r="8177" spans="1:6" ht="18" hidden="1" customHeight="1">
      <c r="A8177" s="621"/>
      <c r="B8177" s="621"/>
      <c r="C8177" s="621"/>
      <c r="D8177" s="621"/>
      <c r="E8177" s="621"/>
      <c r="F8177" s="621"/>
    </row>
    <row r="8178" spans="1:6" ht="18" hidden="1" customHeight="1">
      <c r="A8178" s="621"/>
      <c r="B8178" s="621"/>
      <c r="C8178" s="621"/>
      <c r="D8178" s="621"/>
      <c r="E8178" s="621"/>
      <c r="F8178" s="621"/>
    </row>
    <row r="8179" spans="1:6" ht="18" hidden="1" customHeight="1">
      <c r="A8179" s="621"/>
      <c r="B8179" s="621"/>
      <c r="C8179" s="621"/>
      <c r="D8179" s="621"/>
      <c r="E8179" s="621"/>
      <c r="F8179" s="621"/>
    </row>
    <row r="8180" spans="1:6" ht="18" hidden="1" customHeight="1">
      <c r="A8180" s="621"/>
      <c r="B8180" s="621"/>
      <c r="C8180" s="621"/>
      <c r="D8180" s="621"/>
      <c r="E8180" s="621"/>
      <c r="F8180" s="621"/>
    </row>
    <row r="8181" spans="1:6" ht="18" hidden="1" customHeight="1">
      <c r="A8181" s="621"/>
      <c r="B8181" s="621"/>
      <c r="C8181" s="621"/>
      <c r="D8181" s="621"/>
      <c r="E8181" s="621"/>
      <c r="F8181" s="621"/>
    </row>
    <row r="8182" spans="1:6" ht="18" hidden="1" customHeight="1">
      <c r="A8182" s="621"/>
      <c r="B8182" s="621"/>
      <c r="C8182" s="621"/>
      <c r="D8182" s="621"/>
      <c r="E8182" s="621"/>
      <c r="F8182" s="621"/>
    </row>
    <row r="8183" spans="1:6" ht="18" hidden="1" customHeight="1">
      <c r="A8183" s="621"/>
      <c r="B8183" s="621"/>
      <c r="C8183" s="621"/>
      <c r="D8183" s="621"/>
      <c r="E8183" s="621"/>
      <c r="F8183" s="621"/>
    </row>
    <row r="8184" spans="1:6" ht="18" hidden="1" customHeight="1">
      <c r="A8184" s="621"/>
      <c r="B8184" s="621"/>
      <c r="C8184" s="621"/>
      <c r="D8184" s="621"/>
      <c r="E8184" s="621"/>
      <c r="F8184" s="621"/>
    </row>
    <row r="8185" spans="1:6" ht="18" hidden="1" customHeight="1">
      <c r="A8185" s="621"/>
      <c r="B8185" s="621"/>
      <c r="C8185" s="621"/>
      <c r="D8185" s="621"/>
      <c r="E8185" s="621"/>
      <c r="F8185" s="621"/>
    </row>
    <row r="8186" spans="1:6" ht="18" hidden="1" customHeight="1">
      <c r="A8186" s="621"/>
      <c r="B8186" s="621"/>
      <c r="C8186" s="621"/>
      <c r="D8186" s="621"/>
      <c r="E8186" s="621"/>
      <c r="F8186" s="621"/>
    </row>
    <row r="8187" spans="1:6" ht="18" hidden="1" customHeight="1">
      <c r="A8187" s="621"/>
      <c r="B8187" s="621"/>
      <c r="C8187" s="621"/>
      <c r="D8187" s="621"/>
      <c r="E8187" s="621"/>
      <c r="F8187" s="621"/>
    </row>
    <row r="8188" spans="1:6" ht="18" hidden="1" customHeight="1">
      <c r="A8188" s="621"/>
      <c r="B8188" s="621"/>
      <c r="C8188" s="621"/>
      <c r="D8188" s="621"/>
      <c r="E8188" s="621"/>
      <c r="F8188" s="621"/>
    </row>
    <row r="8189" spans="1:6" ht="18" hidden="1" customHeight="1">
      <c r="A8189" s="621"/>
      <c r="B8189" s="621"/>
      <c r="C8189" s="621"/>
      <c r="D8189" s="621"/>
      <c r="E8189" s="621"/>
      <c r="F8189" s="621"/>
    </row>
    <row r="8190" spans="1:6" ht="18" hidden="1" customHeight="1">
      <c r="A8190" s="621"/>
      <c r="B8190" s="621"/>
      <c r="C8190" s="621"/>
      <c r="D8190" s="621"/>
      <c r="E8190" s="621"/>
      <c r="F8190" s="621"/>
    </row>
    <row r="8191" spans="1:6" ht="18" hidden="1" customHeight="1">
      <c r="A8191" s="621"/>
      <c r="B8191" s="621"/>
      <c r="C8191" s="621"/>
      <c r="D8191" s="621"/>
      <c r="E8191" s="621"/>
      <c r="F8191" s="621"/>
    </row>
    <row r="8192" spans="1:6" ht="18" hidden="1" customHeight="1">
      <c r="A8192" s="621"/>
      <c r="B8192" s="621"/>
      <c r="C8192" s="621"/>
      <c r="D8192" s="621"/>
      <c r="E8192" s="621"/>
      <c r="F8192" s="621"/>
    </row>
    <row r="8193" spans="1:6" ht="18" hidden="1" customHeight="1">
      <c r="A8193" s="621"/>
      <c r="B8193" s="621"/>
      <c r="C8193" s="621"/>
      <c r="D8193" s="621"/>
      <c r="E8193" s="621"/>
      <c r="F8193" s="621"/>
    </row>
    <row r="8194" spans="1:6" ht="18" hidden="1" customHeight="1">
      <c r="A8194" s="621"/>
      <c r="B8194" s="621"/>
      <c r="C8194" s="621"/>
      <c r="D8194" s="621"/>
      <c r="E8194" s="621"/>
      <c r="F8194" s="621"/>
    </row>
    <row r="8195" spans="1:6" ht="18" hidden="1" customHeight="1">
      <c r="A8195" s="621"/>
      <c r="B8195" s="621"/>
      <c r="C8195" s="621"/>
      <c r="D8195" s="621"/>
      <c r="E8195" s="621"/>
      <c r="F8195" s="621"/>
    </row>
    <row r="8196" spans="1:6" ht="18" hidden="1" customHeight="1">
      <c r="A8196" s="621"/>
      <c r="B8196" s="621"/>
      <c r="C8196" s="621"/>
      <c r="D8196" s="621"/>
      <c r="E8196" s="621"/>
      <c r="F8196" s="621"/>
    </row>
    <row r="8197" spans="1:6" ht="18" hidden="1" customHeight="1">
      <c r="A8197" s="621"/>
      <c r="B8197" s="621"/>
      <c r="C8197" s="621"/>
      <c r="D8197" s="621"/>
      <c r="E8197" s="621"/>
      <c r="F8197" s="621"/>
    </row>
    <row r="8198" spans="1:6" ht="18" hidden="1" customHeight="1">
      <c r="A8198" s="621"/>
      <c r="B8198" s="621"/>
      <c r="C8198" s="621"/>
      <c r="D8198" s="621"/>
      <c r="E8198" s="621"/>
      <c r="F8198" s="621"/>
    </row>
    <row r="8199" spans="1:6" ht="18" hidden="1" customHeight="1">
      <c r="A8199" s="621"/>
      <c r="B8199" s="621"/>
      <c r="C8199" s="621"/>
      <c r="D8199" s="621"/>
      <c r="E8199" s="621"/>
      <c r="F8199" s="621"/>
    </row>
    <row r="8200" spans="1:6" ht="18" hidden="1" customHeight="1">
      <c r="A8200" s="621"/>
      <c r="B8200" s="621"/>
      <c r="C8200" s="621"/>
      <c r="D8200" s="621"/>
      <c r="E8200" s="621"/>
      <c r="F8200" s="621"/>
    </row>
    <row r="8201" spans="1:6" ht="18" hidden="1" customHeight="1">
      <c r="A8201" s="621"/>
      <c r="B8201" s="621"/>
      <c r="C8201" s="621"/>
      <c r="D8201" s="621"/>
      <c r="E8201" s="621"/>
      <c r="F8201" s="621"/>
    </row>
    <row r="8202" spans="1:6" ht="18" hidden="1" customHeight="1">
      <c r="A8202" s="621"/>
      <c r="B8202" s="621"/>
      <c r="C8202" s="621"/>
      <c r="D8202" s="621"/>
      <c r="E8202" s="621"/>
      <c r="F8202" s="621"/>
    </row>
    <row r="8203" spans="1:6" ht="18" hidden="1" customHeight="1">
      <c r="A8203" s="621"/>
      <c r="B8203" s="621"/>
      <c r="C8203" s="621"/>
      <c r="D8203" s="621"/>
      <c r="E8203" s="621"/>
      <c r="F8203" s="621"/>
    </row>
    <row r="8204" spans="1:6" ht="18" hidden="1" customHeight="1">
      <c r="A8204" s="621"/>
      <c r="B8204" s="621"/>
      <c r="C8204" s="621"/>
      <c r="D8204" s="621"/>
      <c r="E8204" s="621"/>
      <c r="F8204" s="621"/>
    </row>
    <row r="8205" spans="1:6" ht="18" hidden="1" customHeight="1">
      <c r="A8205" s="621"/>
      <c r="B8205" s="621"/>
      <c r="C8205" s="621"/>
      <c r="D8205" s="621"/>
      <c r="E8205" s="621"/>
      <c r="F8205" s="621"/>
    </row>
    <row r="8206" spans="1:6" ht="18" hidden="1" customHeight="1">
      <c r="A8206" s="621"/>
      <c r="B8206" s="621"/>
      <c r="C8206" s="621"/>
      <c r="D8206" s="621"/>
      <c r="E8206" s="621"/>
      <c r="F8206" s="621"/>
    </row>
    <row r="8207" spans="1:6" ht="18" hidden="1" customHeight="1">
      <c r="A8207" s="621"/>
      <c r="B8207" s="621"/>
      <c r="C8207" s="621"/>
      <c r="D8207" s="621"/>
      <c r="E8207" s="621"/>
      <c r="F8207" s="621"/>
    </row>
    <row r="8208" spans="1:6" ht="18" hidden="1" customHeight="1">
      <c r="A8208" s="621"/>
      <c r="B8208" s="621"/>
      <c r="C8208" s="621"/>
      <c r="D8208" s="621"/>
      <c r="E8208" s="621"/>
      <c r="F8208" s="621"/>
    </row>
    <row r="8209" spans="1:6" ht="18" hidden="1" customHeight="1">
      <c r="A8209" s="621"/>
      <c r="B8209" s="621"/>
      <c r="C8209" s="621"/>
      <c r="D8209" s="621"/>
      <c r="E8209" s="621"/>
      <c r="F8209" s="621"/>
    </row>
    <row r="8210" spans="1:6" ht="18" hidden="1" customHeight="1">
      <c r="A8210" s="621"/>
      <c r="B8210" s="621"/>
      <c r="C8210" s="621"/>
      <c r="D8210" s="621"/>
      <c r="E8210" s="621"/>
      <c r="F8210" s="621"/>
    </row>
    <row r="8211" spans="1:6" ht="18" hidden="1" customHeight="1">
      <c r="A8211" s="621"/>
      <c r="B8211" s="621"/>
      <c r="C8211" s="621"/>
      <c r="D8211" s="621"/>
      <c r="E8211" s="621"/>
      <c r="F8211" s="621"/>
    </row>
    <row r="8212" spans="1:6" ht="18" hidden="1" customHeight="1">
      <c r="A8212" s="621"/>
      <c r="B8212" s="621"/>
      <c r="C8212" s="621"/>
      <c r="D8212" s="621"/>
      <c r="E8212" s="621"/>
      <c r="F8212" s="621"/>
    </row>
    <row r="8213" spans="1:6" ht="18" hidden="1" customHeight="1">
      <c r="A8213" s="621"/>
      <c r="B8213" s="621"/>
      <c r="C8213" s="621"/>
      <c r="D8213" s="621"/>
      <c r="E8213" s="621"/>
      <c r="F8213" s="621"/>
    </row>
    <row r="8214" spans="1:6" ht="18" hidden="1" customHeight="1">
      <c r="A8214" s="621"/>
      <c r="B8214" s="621"/>
      <c r="C8214" s="621"/>
      <c r="D8214" s="621"/>
      <c r="E8214" s="621"/>
      <c r="F8214" s="621"/>
    </row>
    <row r="8215" spans="1:6" ht="18" hidden="1" customHeight="1">
      <c r="A8215" s="621"/>
      <c r="B8215" s="621"/>
      <c r="C8215" s="621"/>
      <c r="D8215" s="621"/>
      <c r="E8215" s="621"/>
      <c r="F8215" s="621"/>
    </row>
    <row r="8216" spans="1:6" ht="18" hidden="1" customHeight="1">
      <c r="A8216" s="621"/>
      <c r="B8216" s="621"/>
      <c r="C8216" s="621"/>
      <c r="D8216" s="621"/>
      <c r="E8216" s="621"/>
      <c r="F8216" s="621"/>
    </row>
    <row r="8217" spans="1:6" ht="18" hidden="1" customHeight="1">
      <c r="A8217" s="621"/>
      <c r="B8217" s="621"/>
      <c r="C8217" s="621"/>
      <c r="D8217" s="621"/>
      <c r="E8217" s="621"/>
      <c r="F8217" s="621"/>
    </row>
    <row r="8218" spans="1:6" ht="18" hidden="1" customHeight="1">
      <c r="A8218" s="621"/>
      <c r="B8218" s="621"/>
      <c r="C8218" s="621"/>
      <c r="D8218" s="621"/>
      <c r="E8218" s="621"/>
      <c r="F8218" s="621"/>
    </row>
    <row r="8219" spans="1:6" ht="18" hidden="1" customHeight="1">
      <c r="A8219" s="621"/>
      <c r="B8219" s="621"/>
      <c r="C8219" s="621"/>
      <c r="D8219" s="621"/>
      <c r="E8219" s="621"/>
      <c r="F8219" s="621"/>
    </row>
    <row r="8220" spans="1:6" ht="18" hidden="1" customHeight="1">
      <c r="A8220" s="621"/>
      <c r="B8220" s="621"/>
      <c r="C8220" s="621"/>
      <c r="D8220" s="621"/>
      <c r="E8220" s="621"/>
      <c r="F8220" s="621"/>
    </row>
    <row r="8221" spans="1:6" ht="18" hidden="1" customHeight="1">
      <c r="A8221" s="621"/>
      <c r="B8221" s="621"/>
      <c r="C8221" s="621"/>
      <c r="D8221" s="621"/>
      <c r="E8221" s="621"/>
      <c r="F8221" s="621"/>
    </row>
    <row r="8222" spans="1:6" ht="18" hidden="1" customHeight="1">
      <c r="A8222" s="621"/>
      <c r="B8222" s="621"/>
      <c r="C8222" s="621"/>
      <c r="D8222" s="621"/>
      <c r="E8222" s="621"/>
      <c r="F8222" s="621"/>
    </row>
    <row r="8223" spans="1:6" ht="18" hidden="1" customHeight="1">
      <c r="A8223" s="621"/>
      <c r="B8223" s="621"/>
      <c r="C8223" s="621"/>
      <c r="D8223" s="621"/>
      <c r="E8223" s="621"/>
      <c r="F8223" s="621"/>
    </row>
    <row r="8224" spans="1:6" ht="18" hidden="1" customHeight="1">
      <c r="A8224" s="621"/>
      <c r="B8224" s="621"/>
      <c r="C8224" s="621"/>
      <c r="D8224" s="621"/>
      <c r="E8224" s="621"/>
      <c r="F8224" s="621"/>
    </row>
    <row r="8225" spans="1:6" ht="18" hidden="1" customHeight="1">
      <c r="A8225" s="621"/>
      <c r="B8225" s="621"/>
      <c r="C8225" s="621"/>
      <c r="D8225" s="621"/>
      <c r="E8225" s="621"/>
      <c r="F8225" s="621"/>
    </row>
    <row r="8226" spans="1:6" ht="18" hidden="1" customHeight="1">
      <c r="A8226" s="621"/>
      <c r="B8226" s="621"/>
      <c r="C8226" s="621"/>
      <c r="D8226" s="621"/>
      <c r="E8226" s="621"/>
      <c r="F8226" s="621"/>
    </row>
    <row r="8227" spans="1:6" ht="18" hidden="1" customHeight="1">
      <c r="A8227" s="621"/>
      <c r="B8227" s="621"/>
      <c r="C8227" s="621"/>
      <c r="D8227" s="621"/>
      <c r="E8227" s="621"/>
      <c r="F8227" s="621"/>
    </row>
    <row r="8228" spans="1:6" ht="18" hidden="1" customHeight="1">
      <c r="A8228" s="621"/>
      <c r="B8228" s="621"/>
      <c r="C8228" s="621"/>
      <c r="D8228" s="621"/>
      <c r="E8228" s="621"/>
      <c r="F8228" s="621"/>
    </row>
    <row r="8229" spans="1:6" ht="18" hidden="1" customHeight="1">
      <c r="A8229" s="621"/>
      <c r="B8229" s="621"/>
      <c r="C8229" s="621"/>
      <c r="D8229" s="621"/>
      <c r="E8229" s="621"/>
      <c r="F8229" s="621"/>
    </row>
    <row r="8230" spans="1:6" ht="18" hidden="1" customHeight="1">
      <c r="A8230" s="621"/>
      <c r="B8230" s="621"/>
      <c r="C8230" s="621"/>
      <c r="D8230" s="621"/>
      <c r="E8230" s="621"/>
      <c r="F8230" s="621"/>
    </row>
    <row r="8231" spans="1:6" ht="18" hidden="1" customHeight="1">
      <c r="A8231" s="621"/>
      <c r="B8231" s="621"/>
      <c r="C8231" s="621"/>
      <c r="D8231" s="621"/>
      <c r="E8231" s="621"/>
      <c r="F8231" s="621"/>
    </row>
    <row r="8232" spans="1:6" ht="18" hidden="1" customHeight="1">
      <c r="A8232" s="621"/>
      <c r="B8232" s="621"/>
      <c r="C8232" s="621"/>
      <c r="D8232" s="621"/>
      <c r="E8232" s="621"/>
      <c r="F8232" s="621"/>
    </row>
    <row r="8233" spans="1:6" ht="18" hidden="1" customHeight="1">
      <c r="A8233" s="621"/>
      <c r="B8233" s="621"/>
      <c r="C8233" s="621"/>
      <c r="D8233" s="621"/>
      <c r="E8233" s="621"/>
      <c r="F8233" s="621"/>
    </row>
    <row r="8234" spans="1:6" ht="18" hidden="1" customHeight="1">
      <c r="A8234" s="621"/>
      <c r="B8234" s="621"/>
      <c r="C8234" s="621"/>
      <c r="D8234" s="621"/>
      <c r="E8234" s="621"/>
      <c r="F8234" s="621"/>
    </row>
    <row r="8235" spans="1:6" ht="18" hidden="1" customHeight="1">
      <c r="A8235" s="621"/>
      <c r="B8235" s="621"/>
      <c r="C8235" s="621"/>
      <c r="D8235" s="621"/>
      <c r="E8235" s="621"/>
      <c r="F8235" s="621"/>
    </row>
    <row r="8236" spans="1:6" ht="18" hidden="1" customHeight="1">
      <c r="A8236" s="621"/>
      <c r="B8236" s="621"/>
      <c r="C8236" s="621"/>
      <c r="D8236" s="621"/>
      <c r="E8236" s="621"/>
      <c r="F8236" s="621"/>
    </row>
    <row r="8237" spans="1:6" ht="18" hidden="1" customHeight="1">
      <c r="A8237" s="621"/>
      <c r="B8237" s="621"/>
      <c r="C8237" s="621"/>
      <c r="D8237" s="621"/>
      <c r="E8237" s="621"/>
      <c r="F8237" s="621"/>
    </row>
    <row r="8238" spans="1:6" ht="18" hidden="1" customHeight="1">
      <c r="A8238" s="621"/>
      <c r="B8238" s="621"/>
      <c r="C8238" s="621"/>
      <c r="D8238" s="621"/>
      <c r="E8238" s="621"/>
      <c r="F8238" s="621"/>
    </row>
    <row r="8239" spans="1:6" ht="18" hidden="1" customHeight="1">
      <c r="A8239" s="621"/>
      <c r="B8239" s="621"/>
      <c r="C8239" s="621"/>
      <c r="D8239" s="621"/>
      <c r="E8239" s="621"/>
      <c r="F8239" s="621"/>
    </row>
    <row r="8240" spans="1:6" ht="18" hidden="1" customHeight="1">
      <c r="A8240" s="621"/>
      <c r="B8240" s="621"/>
      <c r="C8240" s="621"/>
      <c r="D8240" s="621"/>
      <c r="E8240" s="621"/>
      <c r="F8240" s="621"/>
    </row>
    <row r="8241" spans="1:6" ht="18" hidden="1" customHeight="1">
      <c r="A8241" s="621"/>
      <c r="B8241" s="621"/>
      <c r="C8241" s="621"/>
      <c r="D8241" s="621"/>
      <c r="E8241" s="621"/>
      <c r="F8241" s="621"/>
    </row>
    <row r="8242" spans="1:6" ht="18" hidden="1" customHeight="1">
      <c r="A8242" s="621"/>
      <c r="B8242" s="621"/>
      <c r="C8242" s="621"/>
      <c r="D8242" s="621"/>
      <c r="E8242" s="621"/>
      <c r="F8242" s="621"/>
    </row>
    <row r="8243" spans="1:6" ht="18" hidden="1" customHeight="1">
      <c r="A8243" s="621"/>
      <c r="B8243" s="621"/>
      <c r="C8243" s="621"/>
      <c r="D8243" s="621"/>
      <c r="E8243" s="621"/>
      <c r="F8243" s="621"/>
    </row>
    <row r="8244" spans="1:6" ht="18" hidden="1" customHeight="1">
      <c r="A8244" s="621"/>
      <c r="B8244" s="621"/>
      <c r="C8244" s="621"/>
      <c r="D8244" s="621"/>
      <c r="E8244" s="621"/>
      <c r="F8244" s="621"/>
    </row>
    <row r="8245" spans="1:6" ht="18" hidden="1" customHeight="1">
      <c r="A8245" s="621"/>
      <c r="B8245" s="621"/>
      <c r="C8245" s="621"/>
      <c r="D8245" s="621"/>
      <c r="E8245" s="621"/>
      <c r="F8245" s="621"/>
    </row>
    <row r="8246" spans="1:6" ht="18" hidden="1" customHeight="1">
      <c r="A8246" s="621"/>
      <c r="B8246" s="621"/>
      <c r="C8246" s="621"/>
      <c r="D8246" s="621"/>
      <c r="E8246" s="621"/>
      <c r="F8246" s="621"/>
    </row>
    <row r="8247" spans="1:6" ht="18" hidden="1" customHeight="1">
      <c r="A8247" s="621"/>
      <c r="B8247" s="621"/>
      <c r="C8247" s="621"/>
      <c r="D8247" s="621"/>
      <c r="E8247" s="621"/>
      <c r="F8247" s="621"/>
    </row>
    <row r="8248" spans="1:6" ht="18" hidden="1" customHeight="1">
      <c r="A8248" s="621"/>
      <c r="B8248" s="621"/>
      <c r="C8248" s="621"/>
      <c r="D8248" s="621"/>
      <c r="E8248" s="621"/>
      <c r="F8248" s="621"/>
    </row>
    <row r="8249" spans="1:6" ht="18" hidden="1" customHeight="1">
      <c r="A8249" s="621"/>
      <c r="B8249" s="621"/>
      <c r="C8249" s="621"/>
      <c r="D8249" s="621"/>
      <c r="E8249" s="621"/>
      <c r="F8249" s="621"/>
    </row>
    <row r="8250" spans="1:6" ht="18" hidden="1" customHeight="1">
      <c r="A8250" s="621"/>
      <c r="B8250" s="621"/>
      <c r="C8250" s="621"/>
      <c r="D8250" s="621"/>
      <c r="E8250" s="621"/>
      <c r="F8250" s="621"/>
    </row>
    <row r="8251" spans="1:6" ht="18" hidden="1" customHeight="1">
      <c r="A8251" s="621"/>
      <c r="B8251" s="621"/>
      <c r="C8251" s="621"/>
      <c r="D8251" s="621"/>
      <c r="E8251" s="621"/>
      <c r="F8251" s="621"/>
    </row>
    <row r="8252" spans="1:6" ht="18" hidden="1" customHeight="1">
      <c r="A8252" s="621"/>
      <c r="B8252" s="621"/>
      <c r="C8252" s="621"/>
      <c r="D8252" s="621"/>
      <c r="E8252" s="621"/>
      <c r="F8252" s="621"/>
    </row>
    <row r="8253" spans="1:6" ht="18" hidden="1" customHeight="1">
      <c r="A8253" s="621"/>
      <c r="B8253" s="621"/>
      <c r="C8253" s="621"/>
      <c r="D8253" s="621"/>
      <c r="E8253" s="621"/>
      <c r="F8253" s="621"/>
    </row>
    <row r="8254" spans="1:6" ht="18" hidden="1" customHeight="1">
      <c r="A8254" s="621"/>
      <c r="B8254" s="621"/>
      <c r="C8254" s="621"/>
      <c r="D8254" s="621"/>
      <c r="E8254" s="621"/>
      <c r="F8254" s="621"/>
    </row>
    <row r="8255" spans="1:6" ht="18" hidden="1" customHeight="1">
      <c r="A8255" s="621"/>
      <c r="B8255" s="621"/>
      <c r="C8255" s="621"/>
      <c r="D8255" s="621"/>
      <c r="E8255" s="621"/>
      <c r="F8255" s="621"/>
    </row>
    <row r="8256" spans="1:6" ht="18" hidden="1" customHeight="1">
      <c r="A8256" s="621"/>
      <c r="B8256" s="621"/>
      <c r="C8256" s="621"/>
      <c r="D8256" s="621"/>
      <c r="E8256" s="621"/>
      <c r="F8256" s="621"/>
    </row>
    <row r="8257" spans="1:6" ht="18" hidden="1" customHeight="1">
      <c r="A8257" s="621"/>
      <c r="B8257" s="621"/>
      <c r="C8257" s="621"/>
      <c r="D8257" s="621"/>
      <c r="E8257" s="621"/>
      <c r="F8257" s="621"/>
    </row>
    <row r="8258" spans="1:6" ht="18" hidden="1" customHeight="1">
      <c r="A8258" s="621"/>
      <c r="B8258" s="621"/>
      <c r="C8258" s="621"/>
      <c r="D8258" s="621"/>
      <c r="E8258" s="621"/>
      <c r="F8258" s="621"/>
    </row>
    <row r="8259" spans="1:6" ht="18" hidden="1" customHeight="1">
      <c r="A8259" s="621"/>
      <c r="B8259" s="621"/>
      <c r="C8259" s="621"/>
      <c r="D8259" s="621"/>
      <c r="E8259" s="621"/>
      <c r="F8259" s="621"/>
    </row>
    <row r="8260" spans="1:6" ht="18" hidden="1" customHeight="1">
      <c r="A8260" s="621"/>
      <c r="B8260" s="621"/>
      <c r="C8260" s="621"/>
      <c r="D8260" s="621"/>
      <c r="E8260" s="621"/>
      <c r="F8260" s="621"/>
    </row>
    <row r="8261" spans="1:6" ht="18" hidden="1" customHeight="1">
      <c r="A8261" s="621"/>
      <c r="B8261" s="621"/>
      <c r="C8261" s="621"/>
      <c r="D8261" s="621"/>
      <c r="E8261" s="621"/>
      <c r="F8261" s="621"/>
    </row>
    <row r="8262" spans="1:6" ht="18" hidden="1" customHeight="1">
      <c r="A8262" s="621"/>
      <c r="B8262" s="621"/>
      <c r="C8262" s="621"/>
      <c r="D8262" s="621"/>
      <c r="E8262" s="621"/>
      <c r="F8262" s="621"/>
    </row>
    <row r="8263" spans="1:6" ht="18" hidden="1" customHeight="1">
      <c r="A8263" s="621"/>
      <c r="B8263" s="621"/>
      <c r="C8263" s="621"/>
      <c r="D8263" s="621"/>
      <c r="E8263" s="621"/>
      <c r="F8263" s="621"/>
    </row>
    <row r="8264" spans="1:6" ht="18" hidden="1" customHeight="1">
      <c r="A8264" s="621"/>
      <c r="B8264" s="621"/>
      <c r="C8264" s="621"/>
      <c r="D8264" s="621"/>
      <c r="E8264" s="621"/>
      <c r="F8264" s="621"/>
    </row>
    <row r="8265" spans="1:6" ht="18" hidden="1" customHeight="1">
      <c r="A8265" s="621"/>
      <c r="B8265" s="621"/>
      <c r="C8265" s="621"/>
      <c r="D8265" s="621"/>
      <c r="E8265" s="621"/>
      <c r="F8265" s="621"/>
    </row>
    <row r="8266" spans="1:6" ht="18" hidden="1" customHeight="1">
      <c r="A8266" s="621"/>
      <c r="B8266" s="621"/>
      <c r="C8266" s="621"/>
      <c r="D8266" s="621"/>
      <c r="E8266" s="621"/>
      <c r="F8266" s="621"/>
    </row>
    <row r="8267" spans="1:6" ht="18" hidden="1" customHeight="1">
      <c r="A8267" s="621"/>
      <c r="B8267" s="621"/>
      <c r="C8267" s="621"/>
      <c r="D8267" s="621"/>
      <c r="E8267" s="621"/>
      <c r="F8267" s="621"/>
    </row>
    <row r="8268" spans="1:6" ht="18" hidden="1" customHeight="1">
      <c r="A8268" s="621"/>
      <c r="B8268" s="621"/>
      <c r="C8268" s="621"/>
      <c r="D8268" s="621"/>
      <c r="E8268" s="621"/>
      <c r="F8268" s="621"/>
    </row>
    <row r="8269" spans="1:6" ht="18" hidden="1" customHeight="1">
      <c r="A8269" s="621"/>
      <c r="B8269" s="621"/>
      <c r="C8269" s="621"/>
      <c r="D8269" s="621"/>
      <c r="E8269" s="621"/>
      <c r="F8269" s="621"/>
    </row>
    <row r="8270" spans="1:6" ht="18" hidden="1" customHeight="1">
      <c r="A8270" s="621"/>
      <c r="B8270" s="621"/>
      <c r="C8270" s="621"/>
      <c r="D8270" s="621"/>
      <c r="E8270" s="621"/>
      <c r="F8270" s="621"/>
    </row>
    <row r="8271" spans="1:6" ht="18" hidden="1" customHeight="1">
      <c r="A8271" s="621"/>
      <c r="B8271" s="621"/>
      <c r="C8271" s="621"/>
      <c r="D8271" s="621"/>
      <c r="E8271" s="621"/>
      <c r="F8271" s="621"/>
    </row>
    <row r="8272" spans="1:6" ht="18" hidden="1" customHeight="1">
      <c r="A8272" s="621"/>
      <c r="B8272" s="621"/>
      <c r="C8272" s="621"/>
      <c r="D8272" s="621"/>
      <c r="E8272" s="621"/>
      <c r="F8272" s="621"/>
    </row>
    <row r="8273" spans="1:6" ht="18" hidden="1" customHeight="1">
      <c r="A8273" s="621"/>
      <c r="B8273" s="621"/>
      <c r="C8273" s="621"/>
      <c r="D8273" s="621"/>
      <c r="E8273" s="621"/>
      <c r="F8273" s="621"/>
    </row>
    <row r="8274" spans="1:6" ht="18" hidden="1" customHeight="1">
      <c r="A8274" s="621"/>
      <c r="B8274" s="621"/>
      <c r="C8274" s="621"/>
      <c r="D8274" s="621"/>
      <c r="E8274" s="621"/>
      <c r="F8274" s="621"/>
    </row>
    <row r="8275" spans="1:6" ht="18" hidden="1" customHeight="1">
      <c r="A8275" s="621"/>
      <c r="B8275" s="621"/>
      <c r="C8275" s="621"/>
      <c r="D8275" s="621"/>
      <c r="E8275" s="621"/>
      <c r="F8275" s="621"/>
    </row>
    <row r="8276" spans="1:6" ht="18" hidden="1" customHeight="1">
      <c r="A8276" s="621"/>
      <c r="B8276" s="621"/>
      <c r="C8276" s="621"/>
      <c r="D8276" s="621"/>
      <c r="E8276" s="621"/>
      <c r="F8276" s="621"/>
    </row>
    <row r="8277" spans="1:6" ht="18" hidden="1" customHeight="1">
      <c r="A8277" s="621"/>
      <c r="B8277" s="621"/>
      <c r="C8277" s="621"/>
      <c r="D8277" s="621"/>
      <c r="E8277" s="621"/>
      <c r="F8277" s="621"/>
    </row>
    <row r="8278" spans="1:6" ht="18" hidden="1" customHeight="1">
      <c r="A8278" s="621"/>
      <c r="B8278" s="621"/>
      <c r="C8278" s="621"/>
      <c r="D8278" s="621"/>
      <c r="E8278" s="621"/>
      <c r="F8278" s="621"/>
    </row>
    <row r="8279" spans="1:6" ht="18" hidden="1" customHeight="1">
      <c r="A8279" s="621"/>
      <c r="B8279" s="621"/>
      <c r="C8279" s="621"/>
      <c r="D8279" s="621"/>
      <c r="E8279" s="621"/>
      <c r="F8279" s="621"/>
    </row>
    <row r="8280" spans="1:6" ht="18" hidden="1" customHeight="1">
      <c r="A8280" s="621"/>
      <c r="B8280" s="621"/>
      <c r="C8280" s="621"/>
      <c r="D8280" s="621"/>
      <c r="E8280" s="621"/>
      <c r="F8280" s="621"/>
    </row>
    <row r="8281" spans="1:6" ht="18" hidden="1" customHeight="1">
      <c r="A8281" s="621"/>
      <c r="B8281" s="621"/>
      <c r="C8281" s="621"/>
      <c r="D8281" s="621"/>
      <c r="E8281" s="621"/>
      <c r="F8281" s="621"/>
    </row>
    <row r="8282" spans="1:6" ht="18" hidden="1" customHeight="1">
      <c r="A8282" s="621"/>
      <c r="B8282" s="621"/>
      <c r="C8282" s="621"/>
      <c r="D8282" s="621"/>
      <c r="E8282" s="621"/>
      <c r="F8282" s="621"/>
    </row>
    <row r="8283" spans="1:6" ht="18" hidden="1" customHeight="1">
      <c r="A8283" s="621"/>
      <c r="B8283" s="621"/>
      <c r="C8283" s="621"/>
      <c r="D8283" s="621"/>
      <c r="E8283" s="621"/>
      <c r="F8283" s="621"/>
    </row>
    <row r="8284" spans="1:6" ht="18" hidden="1" customHeight="1">
      <c r="A8284" s="621"/>
      <c r="B8284" s="621"/>
      <c r="C8284" s="621"/>
      <c r="D8284" s="621"/>
      <c r="E8284" s="621"/>
      <c r="F8284" s="621"/>
    </row>
    <row r="8285" spans="1:6" ht="18" hidden="1" customHeight="1">
      <c r="A8285" s="621"/>
      <c r="B8285" s="621"/>
      <c r="C8285" s="621"/>
      <c r="D8285" s="621"/>
      <c r="E8285" s="621"/>
      <c r="F8285" s="621"/>
    </row>
    <row r="8286" spans="1:6" ht="18" hidden="1" customHeight="1">
      <c r="A8286" s="621"/>
      <c r="B8286" s="621"/>
      <c r="C8286" s="621"/>
      <c r="D8286" s="621"/>
      <c r="E8286" s="621"/>
      <c r="F8286" s="621"/>
    </row>
    <row r="8287" spans="1:6" ht="18" hidden="1" customHeight="1">
      <c r="A8287" s="621"/>
      <c r="B8287" s="621"/>
      <c r="C8287" s="621"/>
      <c r="D8287" s="621"/>
      <c r="E8287" s="621"/>
      <c r="F8287" s="621"/>
    </row>
    <row r="8288" spans="1:6" ht="18" hidden="1" customHeight="1">
      <c r="A8288" s="621"/>
      <c r="B8288" s="621"/>
      <c r="C8288" s="621"/>
      <c r="D8288" s="621"/>
      <c r="E8288" s="621"/>
      <c r="F8288" s="621"/>
    </row>
    <row r="8289" spans="1:6" ht="18" hidden="1" customHeight="1">
      <c r="A8289" s="621"/>
      <c r="B8289" s="621"/>
      <c r="C8289" s="621"/>
      <c r="D8289" s="621"/>
      <c r="E8289" s="621"/>
      <c r="F8289" s="621"/>
    </row>
    <row r="8290" spans="1:6" ht="18" hidden="1" customHeight="1">
      <c r="A8290" s="621"/>
      <c r="B8290" s="621"/>
      <c r="C8290" s="621"/>
      <c r="D8290" s="621"/>
      <c r="E8290" s="621"/>
      <c r="F8290" s="621"/>
    </row>
    <row r="8291" spans="1:6" ht="18" hidden="1" customHeight="1">
      <c r="A8291" s="621"/>
      <c r="B8291" s="621"/>
      <c r="C8291" s="621"/>
      <c r="D8291" s="621"/>
      <c r="E8291" s="621"/>
      <c r="F8291" s="621"/>
    </row>
    <row r="8292" spans="1:6" ht="18" hidden="1" customHeight="1">
      <c r="A8292" s="621"/>
      <c r="B8292" s="621"/>
      <c r="C8292" s="621"/>
      <c r="D8292" s="621"/>
      <c r="E8292" s="621"/>
      <c r="F8292" s="621"/>
    </row>
    <row r="8293" spans="1:6" ht="18" hidden="1" customHeight="1">
      <c r="A8293" s="621"/>
      <c r="B8293" s="621"/>
      <c r="C8293" s="621"/>
      <c r="D8293" s="621"/>
      <c r="E8293" s="621"/>
      <c r="F8293" s="621"/>
    </row>
    <row r="8294" spans="1:6" ht="18" hidden="1" customHeight="1">
      <c r="A8294" s="621"/>
      <c r="B8294" s="621"/>
      <c r="C8294" s="621"/>
      <c r="D8294" s="621"/>
      <c r="E8294" s="621"/>
      <c r="F8294" s="621"/>
    </row>
    <row r="8295" spans="1:6" ht="18" hidden="1" customHeight="1">
      <c r="A8295" s="621"/>
      <c r="B8295" s="621"/>
      <c r="C8295" s="621"/>
      <c r="D8295" s="621"/>
      <c r="E8295" s="621"/>
      <c r="F8295" s="621"/>
    </row>
    <row r="8296" spans="1:6" ht="18" hidden="1" customHeight="1">
      <c r="A8296" s="621"/>
      <c r="B8296" s="621"/>
      <c r="C8296" s="621"/>
      <c r="D8296" s="621"/>
      <c r="E8296" s="621"/>
      <c r="F8296" s="621"/>
    </row>
    <row r="8297" spans="1:6" ht="18" hidden="1" customHeight="1">
      <c r="A8297" s="621"/>
      <c r="B8297" s="621"/>
      <c r="C8297" s="621"/>
      <c r="D8297" s="621"/>
      <c r="E8297" s="621"/>
      <c r="F8297" s="621"/>
    </row>
    <row r="8298" spans="1:6" ht="18" hidden="1" customHeight="1">
      <c r="A8298" s="621"/>
      <c r="B8298" s="621"/>
      <c r="C8298" s="621"/>
      <c r="D8298" s="621"/>
      <c r="E8298" s="621"/>
      <c r="F8298" s="621"/>
    </row>
    <row r="8299" spans="1:6" ht="18" hidden="1" customHeight="1">
      <c r="A8299" s="621"/>
      <c r="B8299" s="621"/>
      <c r="C8299" s="621"/>
      <c r="D8299" s="621"/>
      <c r="E8299" s="621"/>
      <c r="F8299" s="621"/>
    </row>
    <row r="8300" spans="1:6" ht="18" hidden="1" customHeight="1">
      <c r="A8300" s="621"/>
      <c r="B8300" s="621"/>
      <c r="C8300" s="621"/>
      <c r="D8300" s="621"/>
      <c r="E8300" s="621"/>
      <c r="F8300" s="621"/>
    </row>
    <row r="8301" spans="1:6" ht="18" hidden="1" customHeight="1">
      <c r="A8301" s="621"/>
      <c r="B8301" s="621"/>
      <c r="C8301" s="621"/>
      <c r="D8301" s="621"/>
      <c r="E8301" s="621"/>
      <c r="F8301" s="621"/>
    </row>
    <row r="8302" spans="1:6" ht="18" hidden="1" customHeight="1">
      <c r="A8302" s="621"/>
      <c r="B8302" s="621"/>
      <c r="C8302" s="621"/>
      <c r="D8302" s="621"/>
      <c r="E8302" s="621"/>
      <c r="F8302" s="621"/>
    </row>
    <row r="8303" spans="1:6" ht="18" hidden="1" customHeight="1">
      <c r="A8303" s="621"/>
      <c r="B8303" s="621"/>
      <c r="C8303" s="621"/>
      <c r="D8303" s="621"/>
      <c r="E8303" s="621"/>
      <c r="F8303" s="621"/>
    </row>
    <row r="8304" spans="1:6" ht="18" hidden="1" customHeight="1">
      <c r="A8304" s="621"/>
      <c r="B8304" s="621"/>
      <c r="C8304" s="621"/>
      <c r="D8304" s="621"/>
      <c r="E8304" s="621"/>
      <c r="F8304" s="621"/>
    </row>
    <row r="8305" spans="1:6" ht="18" hidden="1" customHeight="1">
      <c r="A8305" s="621"/>
      <c r="B8305" s="621"/>
      <c r="C8305" s="621"/>
      <c r="D8305" s="621"/>
      <c r="E8305" s="621"/>
      <c r="F8305" s="621"/>
    </row>
    <row r="8306" spans="1:6" ht="18" hidden="1" customHeight="1">
      <c r="A8306" s="621"/>
      <c r="B8306" s="621"/>
      <c r="C8306" s="621"/>
      <c r="D8306" s="621"/>
      <c r="E8306" s="621"/>
      <c r="F8306" s="621"/>
    </row>
    <row r="8307" spans="1:6" ht="18" hidden="1" customHeight="1">
      <c r="A8307" s="621"/>
      <c r="B8307" s="621"/>
      <c r="C8307" s="621"/>
      <c r="D8307" s="621"/>
      <c r="E8307" s="621"/>
      <c r="F8307" s="621"/>
    </row>
    <row r="8308" spans="1:6" ht="18" hidden="1" customHeight="1">
      <c r="A8308" s="621"/>
      <c r="B8308" s="621"/>
      <c r="C8308" s="621"/>
      <c r="D8308" s="621"/>
      <c r="E8308" s="621"/>
      <c r="F8308" s="621"/>
    </row>
    <row r="8309" spans="1:6" ht="18" hidden="1" customHeight="1">
      <c r="A8309" s="621"/>
      <c r="B8309" s="621"/>
      <c r="C8309" s="621"/>
      <c r="D8309" s="621"/>
      <c r="E8309" s="621"/>
      <c r="F8309" s="621"/>
    </row>
    <row r="8310" spans="1:6" ht="18" hidden="1" customHeight="1">
      <c r="A8310" s="621"/>
      <c r="B8310" s="621"/>
      <c r="C8310" s="621"/>
      <c r="D8310" s="621"/>
      <c r="E8310" s="621"/>
      <c r="F8310" s="621"/>
    </row>
    <row r="8311" spans="1:6" ht="18" hidden="1" customHeight="1">
      <c r="A8311" s="621"/>
      <c r="B8311" s="621"/>
      <c r="C8311" s="621"/>
      <c r="D8311" s="621"/>
      <c r="E8311" s="621"/>
      <c r="F8311" s="621"/>
    </row>
    <row r="8312" spans="1:6" ht="18" hidden="1" customHeight="1">
      <c r="A8312" s="621"/>
      <c r="B8312" s="621"/>
      <c r="C8312" s="621"/>
      <c r="D8312" s="621"/>
      <c r="E8312" s="621"/>
      <c r="F8312" s="621"/>
    </row>
    <row r="8313" spans="1:6" ht="18" hidden="1" customHeight="1">
      <c r="A8313" s="621"/>
      <c r="B8313" s="621"/>
      <c r="C8313" s="621"/>
      <c r="D8313" s="621"/>
      <c r="E8313" s="621"/>
      <c r="F8313" s="621"/>
    </row>
    <row r="8314" spans="1:6" ht="18" hidden="1" customHeight="1">
      <c r="A8314" s="621"/>
      <c r="B8314" s="621"/>
      <c r="C8314" s="621"/>
      <c r="D8314" s="621"/>
      <c r="E8314" s="621"/>
      <c r="F8314" s="621"/>
    </row>
    <row r="8315" spans="1:6" ht="18" hidden="1" customHeight="1">
      <c r="A8315" s="621"/>
      <c r="B8315" s="621"/>
      <c r="C8315" s="621"/>
      <c r="D8315" s="621"/>
      <c r="E8315" s="621"/>
      <c r="F8315" s="621"/>
    </row>
    <row r="8316" spans="1:6" ht="18" hidden="1" customHeight="1">
      <c r="A8316" s="621"/>
      <c r="B8316" s="621"/>
      <c r="C8316" s="621"/>
      <c r="D8316" s="621"/>
      <c r="E8316" s="621"/>
      <c r="F8316" s="621"/>
    </row>
    <row r="8317" spans="1:6" ht="18" hidden="1" customHeight="1">
      <c r="A8317" s="621"/>
      <c r="B8317" s="621"/>
      <c r="C8317" s="621"/>
      <c r="D8317" s="621"/>
      <c r="E8317" s="621"/>
      <c r="F8317" s="621"/>
    </row>
    <row r="8318" spans="1:6" ht="18" hidden="1" customHeight="1">
      <c r="A8318" s="621"/>
      <c r="B8318" s="621"/>
      <c r="C8318" s="621"/>
      <c r="D8318" s="621"/>
      <c r="E8318" s="621"/>
      <c r="F8318" s="621"/>
    </row>
    <row r="8319" spans="1:6" ht="18" hidden="1" customHeight="1">
      <c r="A8319" s="621"/>
      <c r="B8319" s="621"/>
      <c r="C8319" s="621"/>
      <c r="D8319" s="621"/>
      <c r="E8319" s="621"/>
      <c r="F8319" s="621"/>
    </row>
    <row r="8320" spans="1:6" ht="18" hidden="1" customHeight="1">
      <c r="A8320" s="621"/>
      <c r="B8320" s="621"/>
      <c r="C8320" s="621"/>
      <c r="D8320" s="621"/>
      <c r="E8320" s="621"/>
      <c r="F8320" s="621"/>
    </row>
    <row r="8321" spans="1:6" ht="18" hidden="1" customHeight="1">
      <c r="A8321" s="621"/>
      <c r="B8321" s="621"/>
      <c r="C8321" s="621"/>
      <c r="D8321" s="621"/>
      <c r="E8321" s="621"/>
      <c r="F8321" s="621"/>
    </row>
    <row r="8322" spans="1:6" ht="18" hidden="1" customHeight="1">
      <c r="A8322" s="621"/>
      <c r="B8322" s="621"/>
      <c r="C8322" s="621"/>
      <c r="D8322" s="621"/>
      <c r="E8322" s="621"/>
      <c r="F8322" s="621"/>
    </row>
    <row r="8323" spans="1:6" ht="18" hidden="1" customHeight="1">
      <c r="A8323" s="621"/>
      <c r="B8323" s="621"/>
      <c r="C8323" s="621"/>
      <c r="D8323" s="621"/>
      <c r="E8323" s="621"/>
      <c r="F8323" s="621"/>
    </row>
    <row r="8324" spans="1:6" ht="18" hidden="1" customHeight="1">
      <c r="A8324" s="621"/>
      <c r="B8324" s="621"/>
      <c r="C8324" s="621"/>
      <c r="D8324" s="621"/>
      <c r="E8324" s="621"/>
      <c r="F8324" s="621"/>
    </row>
    <row r="8325" spans="1:6" ht="18" hidden="1" customHeight="1">
      <c r="A8325" s="621"/>
      <c r="B8325" s="621"/>
      <c r="C8325" s="621"/>
      <c r="D8325" s="621"/>
      <c r="E8325" s="621"/>
      <c r="F8325" s="621"/>
    </row>
    <row r="8326" spans="1:6" ht="18" hidden="1" customHeight="1">
      <c r="A8326" s="621"/>
      <c r="B8326" s="621"/>
      <c r="C8326" s="621"/>
      <c r="D8326" s="621"/>
      <c r="E8326" s="621"/>
      <c r="F8326" s="621"/>
    </row>
    <row r="8327" spans="1:6" ht="18" hidden="1" customHeight="1">
      <c r="A8327" s="621"/>
      <c r="B8327" s="621"/>
      <c r="C8327" s="621"/>
      <c r="D8327" s="621"/>
      <c r="E8327" s="621"/>
      <c r="F8327" s="621"/>
    </row>
    <row r="8328" spans="1:6" ht="18" hidden="1" customHeight="1">
      <c r="A8328" s="621"/>
      <c r="B8328" s="621"/>
      <c r="C8328" s="621"/>
      <c r="D8328" s="621"/>
      <c r="E8328" s="621"/>
      <c r="F8328" s="621"/>
    </row>
    <row r="8329" spans="1:6" ht="18" hidden="1" customHeight="1">
      <c r="A8329" s="621"/>
      <c r="B8329" s="621"/>
      <c r="C8329" s="621"/>
      <c r="D8329" s="621"/>
      <c r="E8329" s="621"/>
      <c r="F8329" s="621"/>
    </row>
    <row r="8330" spans="1:6" ht="18" hidden="1" customHeight="1">
      <c r="A8330" s="621"/>
      <c r="B8330" s="621"/>
      <c r="C8330" s="621"/>
      <c r="D8330" s="621"/>
      <c r="E8330" s="621"/>
      <c r="F8330" s="621"/>
    </row>
    <row r="8331" spans="1:6" ht="18" hidden="1" customHeight="1">
      <c r="A8331" s="621"/>
      <c r="B8331" s="621"/>
      <c r="C8331" s="621"/>
      <c r="D8331" s="621"/>
      <c r="E8331" s="621"/>
      <c r="F8331" s="621"/>
    </row>
    <row r="8332" spans="1:6" ht="18" hidden="1" customHeight="1">
      <c r="A8332" s="621"/>
      <c r="B8332" s="621"/>
      <c r="C8332" s="621"/>
      <c r="D8332" s="621"/>
      <c r="E8332" s="621"/>
      <c r="F8332" s="621"/>
    </row>
    <row r="8333" spans="1:6" ht="18" hidden="1" customHeight="1">
      <c r="A8333" s="621"/>
      <c r="B8333" s="621"/>
      <c r="C8333" s="621"/>
      <c r="D8333" s="621"/>
      <c r="E8333" s="621"/>
      <c r="F8333" s="621"/>
    </row>
    <row r="8334" spans="1:6" ht="18" hidden="1" customHeight="1">
      <c r="A8334" s="621"/>
      <c r="B8334" s="621"/>
      <c r="C8334" s="621"/>
      <c r="D8334" s="621"/>
      <c r="E8334" s="621"/>
      <c r="F8334" s="621"/>
    </row>
    <row r="8335" spans="1:6" ht="18" hidden="1" customHeight="1">
      <c r="A8335" s="621"/>
      <c r="B8335" s="621"/>
      <c r="C8335" s="621"/>
      <c r="D8335" s="621"/>
      <c r="E8335" s="621"/>
      <c r="F8335" s="621"/>
    </row>
    <row r="8336" spans="1:6" ht="18" hidden="1" customHeight="1">
      <c r="A8336" s="621"/>
      <c r="B8336" s="621"/>
      <c r="C8336" s="621"/>
      <c r="D8336" s="621"/>
      <c r="E8336" s="621"/>
      <c r="F8336" s="621"/>
    </row>
    <row r="8337" spans="1:6" ht="18" hidden="1" customHeight="1">
      <c r="A8337" s="621"/>
      <c r="B8337" s="621"/>
      <c r="C8337" s="621"/>
      <c r="D8337" s="621"/>
      <c r="E8337" s="621"/>
      <c r="F8337" s="621"/>
    </row>
    <row r="8338" spans="1:6" ht="18" hidden="1" customHeight="1">
      <c r="A8338" s="621"/>
      <c r="B8338" s="621"/>
      <c r="C8338" s="621"/>
      <c r="D8338" s="621"/>
      <c r="E8338" s="621"/>
      <c r="F8338" s="621"/>
    </row>
    <row r="8339" spans="1:6" ht="18" hidden="1" customHeight="1">
      <c r="A8339" s="621"/>
      <c r="B8339" s="621"/>
      <c r="C8339" s="621"/>
      <c r="D8339" s="621"/>
      <c r="E8339" s="621"/>
      <c r="F8339" s="621"/>
    </row>
    <row r="8340" spans="1:6" ht="18" hidden="1" customHeight="1">
      <c r="A8340" s="621"/>
      <c r="B8340" s="621"/>
      <c r="C8340" s="621"/>
      <c r="D8340" s="621"/>
      <c r="E8340" s="621"/>
      <c r="F8340" s="621"/>
    </row>
    <row r="8341" spans="1:6" ht="18" hidden="1" customHeight="1">
      <c r="A8341" s="621"/>
      <c r="B8341" s="621"/>
      <c r="C8341" s="621"/>
      <c r="D8341" s="621"/>
      <c r="E8341" s="621"/>
      <c r="F8341" s="621"/>
    </row>
    <row r="8342" spans="1:6" ht="18" hidden="1" customHeight="1">
      <c r="A8342" s="621"/>
      <c r="B8342" s="621"/>
      <c r="C8342" s="621"/>
      <c r="D8342" s="621"/>
      <c r="E8342" s="621"/>
      <c r="F8342" s="621"/>
    </row>
    <row r="8343" spans="1:6" ht="18" hidden="1" customHeight="1">
      <c r="A8343" s="621"/>
      <c r="B8343" s="621"/>
      <c r="C8343" s="621"/>
      <c r="D8343" s="621"/>
      <c r="E8343" s="621"/>
      <c r="F8343" s="621"/>
    </row>
    <row r="8344" spans="1:6" ht="18" hidden="1" customHeight="1">
      <c r="A8344" s="621"/>
      <c r="B8344" s="621"/>
      <c r="C8344" s="621"/>
      <c r="D8344" s="621"/>
      <c r="E8344" s="621"/>
      <c r="F8344" s="621"/>
    </row>
    <row r="8345" spans="1:6" ht="18" hidden="1" customHeight="1">
      <c r="A8345" s="621"/>
      <c r="B8345" s="621"/>
      <c r="C8345" s="621"/>
      <c r="D8345" s="621"/>
      <c r="E8345" s="621"/>
      <c r="F8345" s="621"/>
    </row>
    <row r="8346" spans="1:6" ht="18" hidden="1" customHeight="1">
      <c r="A8346" s="621"/>
      <c r="B8346" s="621"/>
      <c r="C8346" s="621"/>
      <c r="D8346" s="621"/>
      <c r="E8346" s="621"/>
      <c r="F8346" s="621"/>
    </row>
    <row r="8347" spans="1:6" ht="18" hidden="1" customHeight="1">
      <c r="A8347" s="621"/>
      <c r="B8347" s="621"/>
      <c r="C8347" s="621"/>
      <c r="D8347" s="621"/>
      <c r="E8347" s="621"/>
      <c r="F8347" s="621"/>
    </row>
    <row r="8348" spans="1:6" ht="18" hidden="1" customHeight="1">
      <c r="A8348" s="621"/>
      <c r="B8348" s="621"/>
      <c r="C8348" s="621"/>
      <c r="D8348" s="621"/>
      <c r="E8348" s="621"/>
      <c r="F8348" s="621"/>
    </row>
    <row r="8349" spans="1:6" ht="18" hidden="1" customHeight="1">
      <c r="A8349" s="621"/>
      <c r="B8349" s="621"/>
      <c r="C8349" s="621"/>
      <c r="D8349" s="621"/>
      <c r="E8349" s="621"/>
      <c r="F8349" s="621"/>
    </row>
    <row r="8350" spans="1:6" ht="18" hidden="1" customHeight="1">
      <c r="A8350" s="621"/>
      <c r="B8350" s="621"/>
      <c r="C8350" s="621"/>
      <c r="D8350" s="621"/>
      <c r="E8350" s="621"/>
      <c r="F8350" s="621"/>
    </row>
    <row r="8351" spans="1:6" ht="18" hidden="1" customHeight="1">
      <c r="A8351" s="621"/>
      <c r="B8351" s="621"/>
      <c r="C8351" s="621"/>
      <c r="D8351" s="621"/>
      <c r="E8351" s="621"/>
      <c r="F8351" s="621"/>
    </row>
    <row r="8352" spans="1:6" ht="18" hidden="1" customHeight="1">
      <c r="A8352" s="621"/>
      <c r="B8352" s="621"/>
      <c r="C8352" s="621"/>
      <c r="D8352" s="621"/>
      <c r="E8352" s="621"/>
      <c r="F8352" s="621"/>
    </row>
    <row r="8353" spans="1:6" ht="18" hidden="1" customHeight="1">
      <c r="A8353" s="621"/>
      <c r="B8353" s="621"/>
      <c r="C8353" s="621"/>
      <c r="D8353" s="621"/>
      <c r="E8353" s="621"/>
      <c r="F8353" s="621"/>
    </row>
    <row r="8354" spans="1:6" ht="18" hidden="1" customHeight="1">
      <c r="A8354" s="621"/>
      <c r="B8354" s="621"/>
      <c r="C8354" s="621"/>
      <c r="D8354" s="621"/>
      <c r="E8354" s="621"/>
      <c r="F8354" s="621"/>
    </row>
    <row r="8355" spans="1:6" ht="18" hidden="1" customHeight="1">
      <c r="A8355" s="621"/>
      <c r="B8355" s="621"/>
      <c r="C8355" s="621"/>
      <c r="D8355" s="621"/>
      <c r="E8355" s="621"/>
      <c r="F8355" s="621"/>
    </row>
    <row r="8356" spans="1:6" ht="18" hidden="1" customHeight="1">
      <c r="A8356" s="621"/>
      <c r="B8356" s="621"/>
      <c r="C8356" s="621"/>
      <c r="D8356" s="621"/>
      <c r="E8356" s="621"/>
      <c r="F8356" s="621"/>
    </row>
    <row r="8357" spans="1:6" ht="18" hidden="1" customHeight="1">
      <c r="A8357" s="621"/>
      <c r="B8357" s="621"/>
      <c r="C8357" s="621"/>
      <c r="D8357" s="621"/>
      <c r="E8357" s="621"/>
      <c r="F8357" s="621"/>
    </row>
    <row r="8358" spans="1:6" ht="18" hidden="1" customHeight="1">
      <c r="A8358" s="621"/>
      <c r="B8358" s="621"/>
      <c r="C8358" s="621"/>
      <c r="D8358" s="621"/>
      <c r="E8358" s="621"/>
      <c r="F8358" s="621"/>
    </row>
    <row r="8359" spans="1:6" ht="18" hidden="1" customHeight="1">
      <c r="A8359" s="621"/>
      <c r="B8359" s="621"/>
      <c r="C8359" s="621"/>
      <c r="D8359" s="621"/>
      <c r="E8359" s="621"/>
      <c r="F8359" s="621"/>
    </row>
    <row r="8360" spans="1:6" ht="18" hidden="1" customHeight="1">
      <c r="A8360" s="621"/>
      <c r="B8360" s="621"/>
      <c r="C8360" s="621"/>
      <c r="D8360" s="621"/>
      <c r="E8360" s="621"/>
      <c r="F8360" s="621"/>
    </row>
    <row r="8361" spans="1:6" ht="18" hidden="1" customHeight="1">
      <c r="A8361" s="621"/>
      <c r="B8361" s="621"/>
      <c r="C8361" s="621"/>
      <c r="D8361" s="621"/>
      <c r="E8361" s="621"/>
      <c r="F8361" s="621"/>
    </row>
    <row r="8362" spans="1:6" ht="18" hidden="1" customHeight="1">
      <c r="A8362" s="621"/>
      <c r="B8362" s="621"/>
      <c r="C8362" s="621"/>
      <c r="D8362" s="621"/>
      <c r="E8362" s="621"/>
      <c r="F8362" s="621"/>
    </row>
    <row r="8363" spans="1:6" ht="18" hidden="1" customHeight="1">
      <c r="A8363" s="621"/>
      <c r="B8363" s="621"/>
      <c r="C8363" s="621"/>
      <c r="D8363" s="621"/>
      <c r="E8363" s="621"/>
      <c r="F8363" s="621"/>
    </row>
    <row r="8364" spans="1:6" ht="18" hidden="1" customHeight="1">
      <c r="A8364" s="621"/>
      <c r="B8364" s="621"/>
      <c r="C8364" s="621"/>
      <c r="D8364" s="621"/>
      <c r="E8364" s="621"/>
      <c r="F8364" s="621"/>
    </row>
    <row r="8365" spans="1:6" ht="18" hidden="1" customHeight="1">
      <c r="A8365" s="621"/>
      <c r="B8365" s="621"/>
      <c r="C8365" s="621"/>
      <c r="D8365" s="621"/>
      <c r="E8365" s="621"/>
      <c r="F8365" s="621"/>
    </row>
    <row r="8366" spans="1:6" ht="18" hidden="1" customHeight="1">
      <c r="A8366" s="621"/>
      <c r="B8366" s="621"/>
      <c r="C8366" s="621"/>
      <c r="D8366" s="621"/>
      <c r="E8366" s="621"/>
      <c r="F8366" s="621"/>
    </row>
    <row r="8367" spans="1:6" ht="18" hidden="1" customHeight="1">
      <c r="A8367" s="621"/>
      <c r="B8367" s="621"/>
      <c r="C8367" s="621"/>
      <c r="D8367" s="621"/>
      <c r="E8367" s="621"/>
      <c r="F8367" s="621"/>
    </row>
    <row r="8368" spans="1:6" ht="18" hidden="1" customHeight="1">
      <c r="A8368" s="621"/>
      <c r="B8368" s="621"/>
      <c r="C8368" s="621"/>
      <c r="D8368" s="621"/>
      <c r="E8368" s="621"/>
      <c r="F8368" s="621"/>
    </row>
    <row r="8369" spans="1:6" ht="18" hidden="1" customHeight="1">
      <c r="A8369" s="621"/>
      <c r="B8369" s="621"/>
      <c r="C8369" s="621"/>
      <c r="D8369" s="621"/>
      <c r="E8369" s="621"/>
      <c r="F8369" s="621"/>
    </row>
    <row r="8370" spans="1:6" ht="18" hidden="1" customHeight="1">
      <c r="A8370" s="621"/>
      <c r="B8370" s="621"/>
      <c r="C8370" s="621"/>
      <c r="D8370" s="621"/>
      <c r="E8370" s="621"/>
      <c r="F8370" s="621"/>
    </row>
    <row r="8371" spans="1:6" ht="18" hidden="1" customHeight="1">
      <c r="A8371" s="621"/>
      <c r="B8371" s="621"/>
      <c r="C8371" s="621"/>
      <c r="D8371" s="621"/>
      <c r="E8371" s="621"/>
      <c r="F8371" s="621"/>
    </row>
    <row r="8372" spans="1:6" ht="18" hidden="1" customHeight="1">
      <c r="A8372" s="621"/>
      <c r="B8372" s="621"/>
      <c r="C8372" s="621"/>
      <c r="D8372" s="621"/>
      <c r="E8372" s="621"/>
      <c r="F8372" s="621"/>
    </row>
    <row r="8373" spans="1:6" ht="18" hidden="1" customHeight="1">
      <c r="A8373" s="621"/>
      <c r="B8373" s="621"/>
      <c r="C8373" s="621"/>
      <c r="D8373" s="621"/>
      <c r="E8373" s="621"/>
      <c r="F8373" s="621"/>
    </row>
    <row r="8374" spans="1:6" ht="18" hidden="1" customHeight="1">
      <c r="A8374" s="621"/>
      <c r="B8374" s="621"/>
      <c r="C8374" s="621"/>
      <c r="D8374" s="621"/>
      <c r="E8374" s="621"/>
      <c r="F8374" s="621"/>
    </row>
    <row r="8375" spans="1:6" ht="18" hidden="1" customHeight="1">
      <c r="A8375" s="621"/>
      <c r="B8375" s="621"/>
      <c r="C8375" s="621"/>
      <c r="D8375" s="621"/>
      <c r="E8375" s="621"/>
      <c r="F8375" s="621"/>
    </row>
    <row r="8376" spans="1:6" ht="18" hidden="1" customHeight="1">
      <c r="A8376" s="621"/>
      <c r="B8376" s="621"/>
      <c r="C8376" s="621"/>
      <c r="D8376" s="621"/>
      <c r="E8376" s="621"/>
      <c r="F8376" s="621"/>
    </row>
    <row r="8377" spans="1:6" ht="18" hidden="1" customHeight="1">
      <c r="A8377" s="621"/>
      <c r="B8377" s="621"/>
      <c r="C8377" s="621"/>
      <c r="D8377" s="621"/>
      <c r="E8377" s="621"/>
      <c r="F8377" s="621"/>
    </row>
    <row r="8378" spans="1:6" ht="18" hidden="1" customHeight="1">
      <c r="A8378" s="621"/>
      <c r="B8378" s="621"/>
      <c r="C8378" s="621"/>
      <c r="D8378" s="621"/>
      <c r="E8378" s="621"/>
      <c r="F8378" s="621"/>
    </row>
    <row r="8379" spans="1:6" ht="18" hidden="1" customHeight="1">
      <c r="A8379" s="621"/>
      <c r="B8379" s="621"/>
      <c r="C8379" s="621"/>
      <c r="D8379" s="621"/>
      <c r="E8379" s="621"/>
      <c r="F8379" s="621"/>
    </row>
    <row r="8380" spans="1:6" ht="18" hidden="1" customHeight="1">
      <c r="A8380" s="621"/>
      <c r="B8380" s="621"/>
      <c r="C8380" s="621"/>
      <c r="D8380" s="621"/>
      <c r="E8380" s="621"/>
      <c r="F8380" s="621"/>
    </row>
    <row r="8381" spans="1:6" ht="18" hidden="1" customHeight="1">
      <c r="A8381" s="621"/>
      <c r="B8381" s="621"/>
      <c r="C8381" s="621"/>
      <c r="D8381" s="621"/>
      <c r="E8381" s="621"/>
      <c r="F8381" s="621"/>
    </row>
    <row r="8382" spans="1:6" ht="18" hidden="1" customHeight="1">
      <c r="A8382" s="621"/>
      <c r="B8382" s="621"/>
      <c r="C8382" s="621"/>
      <c r="D8382" s="621"/>
      <c r="E8382" s="621"/>
      <c r="F8382" s="621"/>
    </row>
    <row r="8383" spans="1:6" ht="18" hidden="1" customHeight="1">
      <c r="A8383" s="621"/>
      <c r="B8383" s="621"/>
      <c r="C8383" s="621"/>
      <c r="D8383" s="621"/>
      <c r="E8383" s="621"/>
      <c r="F8383" s="621"/>
    </row>
    <row r="8384" spans="1:6" ht="18" hidden="1" customHeight="1">
      <c r="A8384" s="621"/>
      <c r="B8384" s="621"/>
      <c r="C8384" s="621"/>
      <c r="D8384" s="621"/>
      <c r="E8384" s="621"/>
      <c r="F8384" s="621"/>
    </row>
    <row r="8385" spans="1:6" ht="18" hidden="1" customHeight="1">
      <c r="A8385" s="621"/>
      <c r="B8385" s="621"/>
      <c r="C8385" s="621"/>
      <c r="D8385" s="621"/>
      <c r="E8385" s="621"/>
      <c r="F8385" s="621"/>
    </row>
    <row r="8386" spans="1:6" ht="18" hidden="1" customHeight="1">
      <c r="A8386" s="621"/>
      <c r="B8386" s="621"/>
      <c r="C8386" s="621"/>
      <c r="D8386" s="621"/>
      <c r="E8386" s="621"/>
      <c r="F8386" s="621"/>
    </row>
    <row r="8387" spans="1:6" ht="18" hidden="1" customHeight="1">
      <c r="A8387" s="621"/>
      <c r="B8387" s="621"/>
      <c r="C8387" s="621"/>
      <c r="D8387" s="621"/>
      <c r="E8387" s="621"/>
      <c r="F8387" s="621"/>
    </row>
    <row r="8388" spans="1:6" ht="18" hidden="1" customHeight="1">
      <c r="A8388" s="621"/>
      <c r="B8388" s="621"/>
      <c r="C8388" s="621"/>
      <c r="D8388" s="621"/>
      <c r="E8388" s="621"/>
      <c r="F8388" s="621"/>
    </row>
    <row r="8389" spans="1:6" ht="18" hidden="1" customHeight="1">
      <c r="A8389" s="621"/>
      <c r="B8389" s="621"/>
      <c r="C8389" s="621"/>
      <c r="D8389" s="621"/>
      <c r="E8389" s="621"/>
      <c r="F8389" s="621"/>
    </row>
    <row r="8390" spans="1:6" ht="18" hidden="1" customHeight="1">
      <c r="A8390" s="621"/>
      <c r="B8390" s="621"/>
      <c r="C8390" s="621"/>
      <c r="D8390" s="621"/>
      <c r="E8390" s="621"/>
      <c r="F8390" s="621"/>
    </row>
    <row r="8391" spans="1:6" ht="18" hidden="1" customHeight="1">
      <c r="A8391" s="621"/>
      <c r="B8391" s="621"/>
      <c r="C8391" s="621"/>
      <c r="D8391" s="621"/>
      <c r="E8391" s="621"/>
      <c r="F8391" s="621"/>
    </row>
    <row r="8392" spans="1:6" ht="18" hidden="1" customHeight="1">
      <c r="A8392" s="621"/>
      <c r="B8392" s="621"/>
      <c r="C8392" s="621"/>
      <c r="D8392" s="621"/>
      <c r="E8392" s="621"/>
      <c r="F8392" s="621"/>
    </row>
    <row r="8393" spans="1:6" ht="18" hidden="1" customHeight="1">
      <c r="A8393" s="621"/>
      <c r="B8393" s="621"/>
      <c r="C8393" s="621"/>
      <c r="D8393" s="621"/>
      <c r="E8393" s="621"/>
      <c r="F8393" s="621"/>
    </row>
    <row r="8394" spans="1:6" ht="18" hidden="1" customHeight="1">
      <c r="A8394" s="621"/>
      <c r="B8394" s="621"/>
      <c r="C8394" s="621"/>
      <c r="D8394" s="621"/>
      <c r="E8394" s="621"/>
      <c r="F8394" s="621"/>
    </row>
    <row r="8395" spans="1:6" ht="18" hidden="1" customHeight="1">
      <c r="A8395" s="621"/>
      <c r="B8395" s="621"/>
      <c r="C8395" s="621"/>
      <c r="D8395" s="621"/>
      <c r="E8395" s="621"/>
      <c r="F8395" s="621"/>
    </row>
    <row r="8396" spans="1:6" ht="18" hidden="1" customHeight="1">
      <c r="A8396" s="621"/>
      <c r="B8396" s="621"/>
      <c r="C8396" s="621"/>
      <c r="D8396" s="621"/>
      <c r="E8396" s="621"/>
      <c r="F8396" s="621"/>
    </row>
    <row r="8397" spans="1:6" ht="18" hidden="1" customHeight="1">
      <c r="A8397" s="621"/>
      <c r="B8397" s="621"/>
      <c r="C8397" s="621"/>
      <c r="D8397" s="621"/>
      <c r="E8397" s="621"/>
      <c r="F8397" s="621"/>
    </row>
    <row r="8398" spans="1:6" ht="18" hidden="1" customHeight="1">
      <c r="A8398" s="621"/>
      <c r="B8398" s="621"/>
      <c r="C8398" s="621"/>
      <c r="D8398" s="621"/>
      <c r="E8398" s="621"/>
      <c r="F8398" s="621"/>
    </row>
    <row r="8399" spans="1:6" ht="18" hidden="1" customHeight="1">
      <c r="A8399" s="621"/>
      <c r="B8399" s="621"/>
      <c r="C8399" s="621"/>
      <c r="D8399" s="621"/>
      <c r="E8399" s="621"/>
      <c r="F8399" s="621"/>
    </row>
    <row r="8400" spans="1:6" ht="18" hidden="1" customHeight="1">
      <c r="A8400" s="621"/>
      <c r="B8400" s="621"/>
      <c r="C8400" s="621"/>
      <c r="D8400" s="621"/>
      <c r="E8400" s="621"/>
      <c r="F8400" s="621"/>
    </row>
    <row r="8401" spans="1:6" ht="18" hidden="1" customHeight="1">
      <c r="A8401" s="621"/>
      <c r="B8401" s="621"/>
      <c r="C8401" s="621"/>
      <c r="D8401" s="621"/>
      <c r="E8401" s="621"/>
      <c r="F8401" s="621"/>
    </row>
    <row r="8402" spans="1:6" ht="18" hidden="1" customHeight="1">
      <c r="A8402" s="621"/>
      <c r="B8402" s="621"/>
      <c r="C8402" s="621"/>
      <c r="D8402" s="621"/>
      <c r="E8402" s="621"/>
      <c r="F8402" s="621"/>
    </row>
    <row r="8403" spans="1:6" ht="18" hidden="1" customHeight="1">
      <c r="A8403" s="621"/>
      <c r="B8403" s="621"/>
      <c r="C8403" s="621"/>
      <c r="D8403" s="621"/>
      <c r="E8403" s="621"/>
      <c r="F8403" s="621"/>
    </row>
    <row r="8404" spans="1:6" ht="18" hidden="1" customHeight="1">
      <c r="A8404" s="621"/>
      <c r="B8404" s="621"/>
      <c r="C8404" s="621"/>
      <c r="D8404" s="621"/>
      <c r="E8404" s="621"/>
      <c r="F8404" s="621"/>
    </row>
    <row r="8405" spans="1:6" ht="18" hidden="1" customHeight="1">
      <c r="A8405" s="621"/>
      <c r="B8405" s="621"/>
      <c r="C8405" s="621"/>
      <c r="D8405" s="621"/>
      <c r="E8405" s="621"/>
      <c r="F8405" s="621"/>
    </row>
    <row r="8406" spans="1:6" ht="18" hidden="1" customHeight="1">
      <c r="A8406" s="621"/>
      <c r="B8406" s="621"/>
      <c r="C8406" s="621"/>
      <c r="D8406" s="621"/>
      <c r="E8406" s="621"/>
      <c r="F8406" s="621"/>
    </row>
    <row r="8407" spans="1:6" ht="18" hidden="1" customHeight="1">
      <c r="A8407" s="621"/>
      <c r="B8407" s="621"/>
      <c r="C8407" s="621"/>
      <c r="D8407" s="621"/>
      <c r="E8407" s="621"/>
      <c r="F8407" s="621"/>
    </row>
    <row r="8408" spans="1:6" ht="18" hidden="1" customHeight="1">
      <c r="A8408" s="621"/>
      <c r="B8408" s="621"/>
      <c r="C8408" s="621"/>
      <c r="D8408" s="621"/>
      <c r="E8408" s="621"/>
      <c r="F8408" s="621"/>
    </row>
    <row r="8409" spans="1:6" ht="18" hidden="1" customHeight="1">
      <c r="A8409" s="621"/>
      <c r="B8409" s="621"/>
      <c r="C8409" s="621"/>
      <c r="D8409" s="621"/>
      <c r="E8409" s="621"/>
      <c r="F8409" s="621"/>
    </row>
    <row r="8410" spans="1:6" ht="18" hidden="1" customHeight="1">
      <c r="A8410" s="621"/>
      <c r="B8410" s="621"/>
      <c r="C8410" s="621"/>
      <c r="D8410" s="621"/>
      <c r="E8410" s="621"/>
      <c r="F8410" s="621"/>
    </row>
    <row r="8411" spans="1:6" ht="18" hidden="1" customHeight="1">
      <c r="A8411" s="621"/>
      <c r="B8411" s="621"/>
      <c r="C8411" s="621"/>
      <c r="D8411" s="621"/>
      <c r="E8411" s="621"/>
      <c r="F8411" s="621"/>
    </row>
    <row r="8412" spans="1:6" ht="18" hidden="1" customHeight="1">
      <c r="A8412" s="621"/>
      <c r="B8412" s="621"/>
      <c r="C8412" s="621"/>
      <c r="D8412" s="621"/>
      <c r="E8412" s="621"/>
      <c r="F8412" s="621"/>
    </row>
    <row r="8413" spans="1:6" ht="18" hidden="1" customHeight="1">
      <c r="A8413" s="621"/>
      <c r="B8413" s="621"/>
      <c r="C8413" s="621"/>
      <c r="D8413" s="621"/>
      <c r="E8413" s="621"/>
      <c r="F8413" s="621"/>
    </row>
    <row r="8414" spans="1:6" ht="18" hidden="1" customHeight="1">
      <c r="A8414" s="621"/>
      <c r="B8414" s="621"/>
      <c r="C8414" s="621"/>
      <c r="D8414" s="621"/>
      <c r="E8414" s="621"/>
      <c r="F8414" s="621"/>
    </row>
    <row r="8415" spans="1:6" ht="18" hidden="1" customHeight="1">
      <c r="A8415" s="621"/>
      <c r="B8415" s="621"/>
      <c r="C8415" s="621"/>
      <c r="D8415" s="621"/>
      <c r="E8415" s="621"/>
      <c r="F8415" s="621"/>
    </row>
    <row r="8416" spans="1:6" ht="18" hidden="1" customHeight="1">
      <c r="A8416" s="621"/>
      <c r="B8416" s="621"/>
      <c r="C8416" s="621"/>
      <c r="D8416" s="621"/>
      <c r="E8416" s="621"/>
      <c r="F8416" s="621"/>
    </row>
    <row r="8417" spans="1:6" ht="18" hidden="1" customHeight="1">
      <c r="A8417" s="621"/>
      <c r="B8417" s="621"/>
      <c r="C8417" s="621"/>
      <c r="D8417" s="621"/>
      <c r="E8417" s="621"/>
      <c r="F8417" s="621"/>
    </row>
    <row r="8418" spans="1:6" ht="18" hidden="1" customHeight="1">
      <c r="A8418" s="621"/>
      <c r="B8418" s="621"/>
      <c r="C8418" s="621"/>
      <c r="D8418" s="621"/>
      <c r="E8418" s="621"/>
      <c r="F8418" s="621"/>
    </row>
    <row r="8419" spans="1:6" ht="18" hidden="1" customHeight="1">
      <c r="A8419" s="621"/>
      <c r="B8419" s="621"/>
      <c r="C8419" s="621"/>
      <c r="D8419" s="621"/>
      <c r="E8419" s="621"/>
      <c r="F8419" s="621"/>
    </row>
    <row r="8420" spans="1:6" ht="18" hidden="1" customHeight="1">
      <c r="A8420" s="621"/>
      <c r="B8420" s="621"/>
      <c r="C8420" s="621"/>
      <c r="D8420" s="621"/>
      <c r="E8420" s="621"/>
      <c r="F8420" s="621"/>
    </row>
    <row r="8421" spans="1:6" ht="18" hidden="1" customHeight="1">
      <c r="A8421" s="621"/>
      <c r="B8421" s="621"/>
      <c r="C8421" s="621"/>
      <c r="D8421" s="621"/>
      <c r="E8421" s="621"/>
      <c r="F8421" s="621"/>
    </row>
    <row r="8422" spans="1:6" ht="18" hidden="1" customHeight="1">
      <c r="A8422" s="621"/>
      <c r="B8422" s="621"/>
      <c r="C8422" s="621"/>
      <c r="D8422" s="621"/>
      <c r="E8422" s="621"/>
      <c r="F8422" s="621"/>
    </row>
    <row r="8423" spans="1:6" ht="18" hidden="1" customHeight="1">
      <c r="A8423" s="621"/>
      <c r="B8423" s="621"/>
      <c r="C8423" s="621"/>
      <c r="D8423" s="621"/>
      <c r="E8423" s="621"/>
      <c r="F8423" s="621"/>
    </row>
    <row r="8424" spans="1:6" ht="18" hidden="1" customHeight="1">
      <c r="A8424" s="621"/>
      <c r="B8424" s="621"/>
      <c r="C8424" s="621"/>
      <c r="D8424" s="621"/>
      <c r="E8424" s="621"/>
      <c r="F8424" s="621"/>
    </row>
    <row r="8425" spans="1:6" ht="18" hidden="1" customHeight="1">
      <c r="A8425" s="621"/>
      <c r="B8425" s="621"/>
      <c r="C8425" s="621"/>
      <c r="D8425" s="621"/>
      <c r="E8425" s="621"/>
      <c r="F8425" s="621"/>
    </row>
    <row r="8426" spans="1:6" ht="18" hidden="1" customHeight="1">
      <c r="A8426" s="621"/>
      <c r="B8426" s="621"/>
      <c r="C8426" s="621"/>
      <c r="D8426" s="621"/>
      <c r="E8426" s="621"/>
      <c r="F8426" s="621"/>
    </row>
    <row r="8427" spans="1:6" ht="18" hidden="1" customHeight="1">
      <c r="A8427" s="621"/>
      <c r="B8427" s="621"/>
      <c r="C8427" s="621"/>
      <c r="D8427" s="621"/>
      <c r="E8427" s="621"/>
      <c r="F8427" s="621"/>
    </row>
    <row r="8428" spans="1:6" ht="18" hidden="1" customHeight="1">
      <c r="A8428" s="621"/>
      <c r="B8428" s="621"/>
      <c r="C8428" s="621"/>
      <c r="D8428" s="621"/>
      <c r="E8428" s="621"/>
      <c r="F8428" s="621"/>
    </row>
    <row r="8429" spans="1:6" ht="18" hidden="1" customHeight="1">
      <c r="A8429" s="621"/>
      <c r="B8429" s="621"/>
      <c r="C8429" s="621"/>
      <c r="D8429" s="621"/>
      <c r="E8429" s="621"/>
      <c r="F8429" s="621"/>
    </row>
    <row r="8430" spans="1:6" ht="18" hidden="1" customHeight="1">
      <c r="A8430" s="621"/>
      <c r="B8430" s="621"/>
      <c r="C8430" s="621"/>
      <c r="D8430" s="621"/>
      <c r="E8430" s="621"/>
      <c r="F8430" s="621"/>
    </row>
    <row r="8431" spans="1:6" ht="18" hidden="1" customHeight="1">
      <c r="A8431" s="621"/>
      <c r="B8431" s="621"/>
      <c r="C8431" s="621"/>
      <c r="D8431" s="621"/>
      <c r="E8431" s="621"/>
      <c r="F8431" s="621"/>
    </row>
    <row r="8432" spans="1:6" ht="18" hidden="1" customHeight="1">
      <c r="A8432" s="621"/>
      <c r="B8432" s="621"/>
      <c r="C8432" s="621"/>
      <c r="D8432" s="621"/>
      <c r="E8432" s="621"/>
      <c r="F8432" s="621"/>
    </row>
    <row r="8433" spans="1:6" ht="18" hidden="1" customHeight="1">
      <c r="A8433" s="621"/>
      <c r="B8433" s="621"/>
      <c r="C8433" s="621"/>
      <c r="D8433" s="621"/>
      <c r="E8433" s="621"/>
      <c r="F8433" s="621"/>
    </row>
    <row r="8434" spans="1:6" ht="18" hidden="1" customHeight="1">
      <c r="A8434" s="621"/>
      <c r="B8434" s="621"/>
      <c r="C8434" s="621"/>
      <c r="D8434" s="621"/>
      <c r="E8434" s="621"/>
      <c r="F8434" s="621"/>
    </row>
    <row r="8435" spans="1:6" ht="18" hidden="1" customHeight="1">
      <c r="A8435" s="621"/>
      <c r="B8435" s="621"/>
      <c r="C8435" s="621"/>
      <c r="D8435" s="621"/>
      <c r="E8435" s="621"/>
      <c r="F8435" s="621"/>
    </row>
    <row r="8436" spans="1:6" ht="18" hidden="1" customHeight="1">
      <c r="A8436" s="621"/>
      <c r="B8436" s="621"/>
      <c r="C8436" s="621"/>
      <c r="D8436" s="621"/>
      <c r="E8436" s="621"/>
      <c r="F8436" s="621"/>
    </row>
    <row r="8437" spans="1:6" ht="18" hidden="1" customHeight="1">
      <c r="A8437" s="621"/>
      <c r="B8437" s="621"/>
      <c r="C8437" s="621"/>
      <c r="D8437" s="621"/>
      <c r="E8437" s="621"/>
      <c r="F8437" s="621"/>
    </row>
    <row r="8438" spans="1:6" ht="18" hidden="1" customHeight="1">
      <c r="A8438" s="621"/>
      <c r="B8438" s="621"/>
      <c r="C8438" s="621"/>
      <c r="D8438" s="621"/>
      <c r="E8438" s="621"/>
      <c r="F8438" s="621"/>
    </row>
    <row r="8439" spans="1:6" ht="18" hidden="1" customHeight="1">
      <c r="A8439" s="621"/>
      <c r="B8439" s="621"/>
      <c r="C8439" s="621"/>
      <c r="D8439" s="621"/>
      <c r="E8439" s="621"/>
      <c r="F8439" s="621"/>
    </row>
    <row r="8440" spans="1:6" ht="18" hidden="1" customHeight="1">
      <c r="A8440" s="621"/>
      <c r="B8440" s="621"/>
      <c r="C8440" s="621"/>
      <c r="D8440" s="621"/>
      <c r="E8440" s="621"/>
      <c r="F8440" s="621"/>
    </row>
    <row r="8441" spans="1:6" ht="18" hidden="1" customHeight="1">
      <c r="A8441" s="621"/>
      <c r="B8441" s="621"/>
      <c r="C8441" s="621"/>
      <c r="D8441" s="621"/>
      <c r="E8441" s="621"/>
      <c r="F8441" s="621"/>
    </row>
    <row r="8442" spans="1:6" ht="18" hidden="1" customHeight="1">
      <c r="A8442" s="621"/>
      <c r="B8442" s="621"/>
      <c r="C8442" s="621"/>
      <c r="D8442" s="621"/>
      <c r="E8442" s="621"/>
      <c r="F8442" s="621"/>
    </row>
    <row r="8443" spans="1:6" ht="18" hidden="1" customHeight="1">
      <c r="A8443" s="621"/>
      <c r="B8443" s="621"/>
      <c r="C8443" s="621"/>
      <c r="D8443" s="621"/>
      <c r="E8443" s="621"/>
      <c r="F8443" s="621"/>
    </row>
    <row r="8444" spans="1:6" ht="18" hidden="1" customHeight="1">
      <c r="A8444" s="621"/>
      <c r="B8444" s="621"/>
      <c r="C8444" s="621"/>
      <c r="D8444" s="621"/>
      <c r="E8444" s="621"/>
      <c r="F8444" s="621"/>
    </row>
    <row r="8445" spans="1:6" ht="18" hidden="1" customHeight="1">
      <c r="A8445" s="621"/>
      <c r="B8445" s="621"/>
      <c r="C8445" s="621"/>
      <c r="D8445" s="621"/>
      <c r="E8445" s="621"/>
      <c r="F8445" s="621"/>
    </row>
    <row r="8446" spans="1:6" ht="18" hidden="1" customHeight="1">
      <c r="A8446" s="621"/>
      <c r="B8446" s="621"/>
      <c r="C8446" s="621"/>
      <c r="D8446" s="621"/>
      <c r="E8446" s="621"/>
      <c r="F8446" s="621"/>
    </row>
    <row r="8447" spans="1:6" ht="18" hidden="1" customHeight="1">
      <c r="A8447" s="621"/>
      <c r="B8447" s="621"/>
      <c r="C8447" s="621"/>
      <c r="D8447" s="621"/>
      <c r="E8447" s="621"/>
      <c r="F8447" s="621"/>
    </row>
    <row r="8448" spans="1:6" ht="18" hidden="1" customHeight="1">
      <c r="A8448" s="621"/>
      <c r="B8448" s="621"/>
      <c r="C8448" s="621"/>
      <c r="D8448" s="621"/>
      <c r="E8448" s="621"/>
      <c r="F8448" s="621"/>
    </row>
    <row r="8449" spans="1:6" ht="18" hidden="1" customHeight="1">
      <c r="A8449" s="621"/>
      <c r="B8449" s="621"/>
      <c r="C8449" s="621"/>
      <c r="D8449" s="621"/>
      <c r="E8449" s="621"/>
      <c r="F8449" s="621"/>
    </row>
    <row r="8450" spans="1:6" ht="18" hidden="1" customHeight="1">
      <c r="A8450" s="621"/>
      <c r="B8450" s="621"/>
      <c r="C8450" s="621"/>
      <c r="D8450" s="621"/>
      <c r="E8450" s="621"/>
      <c r="F8450" s="621"/>
    </row>
    <row r="8451" spans="1:6" ht="18" hidden="1" customHeight="1">
      <c r="A8451" s="621"/>
      <c r="B8451" s="621"/>
      <c r="C8451" s="621"/>
      <c r="D8451" s="621"/>
      <c r="E8451" s="621"/>
      <c r="F8451" s="621"/>
    </row>
    <row r="8452" spans="1:6" ht="18" hidden="1" customHeight="1">
      <c r="A8452" s="621"/>
      <c r="B8452" s="621"/>
      <c r="C8452" s="621"/>
      <c r="D8452" s="621"/>
      <c r="E8452" s="621"/>
      <c r="F8452" s="621"/>
    </row>
    <row r="8453" spans="1:6" ht="18" hidden="1" customHeight="1">
      <c r="A8453" s="621"/>
      <c r="B8453" s="621"/>
      <c r="C8453" s="621"/>
      <c r="D8453" s="621"/>
      <c r="E8453" s="621"/>
      <c r="F8453" s="621"/>
    </row>
    <row r="8454" spans="1:6" ht="18" hidden="1" customHeight="1">
      <c r="A8454" s="621"/>
      <c r="B8454" s="621"/>
      <c r="C8454" s="621"/>
      <c r="D8454" s="621"/>
      <c r="E8454" s="621"/>
      <c r="F8454" s="621"/>
    </row>
    <row r="8455" spans="1:6" ht="18" hidden="1" customHeight="1">
      <c r="A8455" s="621"/>
      <c r="B8455" s="621"/>
      <c r="C8455" s="621"/>
      <c r="D8455" s="621"/>
      <c r="E8455" s="621"/>
      <c r="F8455" s="621"/>
    </row>
    <row r="8456" spans="1:6" ht="18" hidden="1" customHeight="1">
      <c r="A8456" s="621"/>
      <c r="B8456" s="621"/>
      <c r="C8456" s="621"/>
      <c r="D8456" s="621"/>
      <c r="E8456" s="621"/>
      <c r="F8456" s="621"/>
    </row>
    <row r="8457" spans="1:6" ht="18" hidden="1" customHeight="1">
      <c r="A8457" s="621"/>
      <c r="B8457" s="621"/>
      <c r="C8457" s="621"/>
      <c r="D8457" s="621"/>
      <c r="E8457" s="621"/>
      <c r="F8457" s="621"/>
    </row>
    <row r="8458" spans="1:6" ht="18" hidden="1" customHeight="1">
      <c r="A8458" s="621"/>
      <c r="B8458" s="621"/>
      <c r="C8458" s="621"/>
      <c r="D8458" s="621"/>
      <c r="E8458" s="621"/>
      <c r="F8458" s="621"/>
    </row>
    <row r="8459" spans="1:6" ht="18" hidden="1" customHeight="1">
      <c r="A8459" s="621"/>
      <c r="B8459" s="621"/>
      <c r="C8459" s="621"/>
      <c r="D8459" s="621"/>
      <c r="E8459" s="621"/>
      <c r="F8459" s="621"/>
    </row>
    <row r="8460" spans="1:6" ht="18" hidden="1" customHeight="1">
      <c r="A8460" s="621"/>
      <c r="B8460" s="621"/>
      <c r="C8460" s="621"/>
      <c r="D8460" s="621"/>
      <c r="E8460" s="621"/>
      <c r="F8460" s="621"/>
    </row>
    <row r="8461" spans="1:6" ht="18" hidden="1" customHeight="1">
      <c r="A8461" s="621"/>
      <c r="B8461" s="621"/>
      <c r="C8461" s="621"/>
      <c r="D8461" s="621"/>
      <c r="E8461" s="621"/>
      <c r="F8461" s="621"/>
    </row>
    <row r="8462" spans="1:6" ht="18" hidden="1" customHeight="1">
      <c r="A8462" s="621"/>
      <c r="B8462" s="621"/>
      <c r="C8462" s="621"/>
      <c r="D8462" s="621"/>
      <c r="E8462" s="621"/>
      <c r="F8462" s="621"/>
    </row>
    <row r="8463" spans="1:6" ht="18" hidden="1" customHeight="1">
      <c r="A8463" s="621"/>
      <c r="B8463" s="621"/>
      <c r="C8463" s="621"/>
      <c r="D8463" s="621"/>
      <c r="E8463" s="621"/>
      <c r="F8463" s="621"/>
    </row>
    <row r="8464" spans="1:6" ht="18" hidden="1" customHeight="1">
      <c r="A8464" s="621"/>
      <c r="B8464" s="621"/>
      <c r="C8464" s="621"/>
      <c r="D8464" s="621"/>
      <c r="E8464" s="621"/>
      <c r="F8464" s="621"/>
    </row>
    <row r="8465" spans="1:6" ht="18" hidden="1" customHeight="1">
      <c r="A8465" s="621"/>
      <c r="B8465" s="621"/>
      <c r="C8465" s="621"/>
      <c r="D8465" s="621"/>
      <c r="E8465" s="621"/>
      <c r="F8465" s="621"/>
    </row>
    <row r="8466" spans="1:6" ht="18" hidden="1" customHeight="1">
      <c r="A8466" s="621"/>
      <c r="B8466" s="621"/>
      <c r="C8466" s="621"/>
      <c r="D8466" s="621"/>
      <c r="E8466" s="621"/>
      <c r="F8466" s="621"/>
    </row>
    <row r="8467" spans="1:6" ht="18" hidden="1" customHeight="1">
      <c r="A8467" s="621"/>
      <c r="B8467" s="621"/>
      <c r="C8467" s="621"/>
      <c r="D8467" s="621"/>
      <c r="E8467" s="621"/>
      <c r="F8467" s="621"/>
    </row>
    <row r="8468" spans="1:6" ht="18" hidden="1" customHeight="1">
      <c r="A8468" s="621"/>
      <c r="B8468" s="621"/>
      <c r="C8468" s="621"/>
      <c r="D8468" s="621"/>
      <c r="E8468" s="621"/>
      <c r="F8468" s="621"/>
    </row>
    <row r="8469" spans="1:6" ht="18" hidden="1" customHeight="1">
      <c r="A8469" s="621"/>
      <c r="B8469" s="621"/>
      <c r="C8469" s="621"/>
      <c r="D8469" s="621"/>
      <c r="E8469" s="621"/>
      <c r="F8469" s="621"/>
    </row>
    <row r="8470" spans="1:6" ht="18" hidden="1" customHeight="1">
      <c r="A8470" s="621"/>
      <c r="B8470" s="621"/>
      <c r="C8470" s="621"/>
      <c r="D8470" s="621"/>
      <c r="E8470" s="621"/>
      <c r="F8470" s="621"/>
    </row>
    <row r="8471" spans="1:6" ht="18" hidden="1" customHeight="1">
      <c r="A8471" s="621"/>
      <c r="B8471" s="621"/>
      <c r="C8471" s="621"/>
      <c r="D8471" s="621"/>
      <c r="E8471" s="621"/>
      <c r="F8471" s="621"/>
    </row>
    <row r="8472" spans="1:6" ht="18" hidden="1" customHeight="1">
      <c r="A8472" s="621"/>
      <c r="B8472" s="621"/>
      <c r="C8472" s="621"/>
      <c r="D8472" s="621"/>
      <c r="E8472" s="621"/>
      <c r="F8472" s="621"/>
    </row>
    <row r="8473" spans="1:6" ht="18" hidden="1" customHeight="1">
      <c r="A8473" s="621"/>
      <c r="B8473" s="621"/>
      <c r="C8473" s="621"/>
      <c r="D8473" s="621"/>
      <c r="E8473" s="621"/>
      <c r="F8473" s="621"/>
    </row>
    <row r="8474" spans="1:6" ht="18" hidden="1" customHeight="1">
      <c r="A8474" s="621"/>
      <c r="B8474" s="621"/>
      <c r="C8474" s="621"/>
      <c r="D8474" s="621"/>
      <c r="E8474" s="621"/>
      <c r="F8474" s="621"/>
    </row>
    <row r="8475" spans="1:6" ht="18" hidden="1" customHeight="1">
      <c r="A8475" s="621"/>
      <c r="B8475" s="621"/>
      <c r="C8475" s="621"/>
      <c r="D8475" s="621"/>
      <c r="E8475" s="621"/>
      <c r="F8475" s="621"/>
    </row>
    <row r="8476" spans="1:6" ht="18" hidden="1" customHeight="1">
      <c r="A8476" s="621"/>
      <c r="B8476" s="621"/>
      <c r="C8476" s="621"/>
      <c r="D8476" s="621"/>
      <c r="E8476" s="621"/>
      <c r="F8476" s="621"/>
    </row>
    <row r="8477" spans="1:6" ht="18" hidden="1" customHeight="1">
      <c r="A8477" s="621"/>
      <c r="B8477" s="621"/>
      <c r="C8477" s="621"/>
      <c r="D8477" s="621"/>
      <c r="E8477" s="621"/>
      <c r="F8477" s="621"/>
    </row>
    <row r="8478" spans="1:6" ht="18" hidden="1" customHeight="1">
      <c r="A8478" s="621"/>
      <c r="B8478" s="621"/>
      <c r="C8478" s="621"/>
      <c r="D8478" s="621"/>
      <c r="E8478" s="621"/>
      <c r="F8478" s="621"/>
    </row>
    <row r="8479" spans="1:6" ht="18" hidden="1" customHeight="1">
      <c r="A8479" s="621"/>
      <c r="B8479" s="621"/>
      <c r="C8479" s="621"/>
      <c r="D8479" s="621"/>
      <c r="E8479" s="621"/>
      <c r="F8479" s="621"/>
    </row>
    <row r="8480" spans="1:6" ht="18" hidden="1" customHeight="1">
      <c r="A8480" s="621"/>
      <c r="B8480" s="621"/>
      <c r="C8480" s="621"/>
      <c r="D8480" s="621"/>
      <c r="E8480" s="621"/>
      <c r="F8480" s="621"/>
    </row>
    <row r="8481" spans="1:6" ht="18" hidden="1" customHeight="1">
      <c r="A8481" s="621"/>
      <c r="B8481" s="621"/>
      <c r="C8481" s="621"/>
      <c r="D8481" s="621"/>
      <c r="E8481" s="621"/>
      <c r="F8481" s="621"/>
    </row>
    <row r="8482" spans="1:6" ht="18" hidden="1" customHeight="1">
      <c r="A8482" s="621"/>
      <c r="B8482" s="621"/>
      <c r="C8482" s="621"/>
      <c r="D8482" s="621"/>
      <c r="E8482" s="621"/>
      <c r="F8482" s="621"/>
    </row>
    <row r="8483" spans="1:6" ht="18" hidden="1" customHeight="1">
      <c r="A8483" s="621"/>
      <c r="B8483" s="621"/>
      <c r="C8483" s="621"/>
      <c r="D8483" s="621"/>
      <c r="E8483" s="621"/>
      <c r="F8483" s="621"/>
    </row>
    <row r="8484" spans="1:6" ht="18" hidden="1" customHeight="1">
      <c r="A8484" s="621"/>
      <c r="B8484" s="621"/>
      <c r="C8484" s="621"/>
      <c r="D8484" s="621"/>
      <c r="E8484" s="621"/>
      <c r="F8484" s="621"/>
    </row>
    <row r="8485" spans="1:6" ht="18" hidden="1" customHeight="1">
      <c r="A8485" s="621"/>
      <c r="B8485" s="621"/>
      <c r="C8485" s="621"/>
      <c r="D8485" s="621"/>
      <c r="E8485" s="621"/>
      <c r="F8485" s="621"/>
    </row>
    <row r="8486" spans="1:6" ht="18" hidden="1" customHeight="1">
      <c r="A8486" s="621"/>
      <c r="B8486" s="621"/>
      <c r="C8486" s="621"/>
      <c r="D8486" s="621"/>
      <c r="E8486" s="621"/>
      <c r="F8486" s="621"/>
    </row>
    <row r="8487" spans="1:6" ht="18" hidden="1" customHeight="1">
      <c r="A8487" s="621"/>
      <c r="B8487" s="621"/>
      <c r="C8487" s="621"/>
      <c r="D8487" s="621"/>
      <c r="E8487" s="621"/>
      <c r="F8487" s="621"/>
    </row>
    <row r="8488" spans="1:6" ht="18" hidden="1" customHeight="1">
      <c r="A8488" s="621"/>
      <c r="B8488" s="621"/>
      <c r="C8488" s="621"/>
      <c r="D8488" s="621"/>
      <c r="E8488" s="621"/>
      <c r="F8488" s="621"/>
    </row>
    <row r="8489" spans="1:6" ht="18" hidden="1" customHeight="1">
      <c r="A8489" s="621"/>
      <c r="B8489" s="621"/>
      <c r="C8489" s="621"/>
      <c r="D8489" s="621"/>
      <c r="E8489" s="621"/>
      <c r="F8489" s="621"/>
    </row>
    <row r="8490" spans="1:6" ht="18" hidden="1" customHeight="1">
      <c r="A8490" s="621"/>
      <c r="B8490" s="621"/>
      <c r="C8490" s="621"/>
      <c r="D8490" s="621"/>
      <c r="E8490" s="621"/>
      <c r="F8490" s="621"/>
    </row>
    <row r="8491" spans="1:6" ht="18" hidden="1" customHeight="1">
      <c r="A8491" s="621"/>
      <c r="B8491" s="621"/>
      <c r="C8491" s="621"/>
      <c r="D8491" s="621"/>
      <c r="E8491" s="621"/>
      <c r="F8491" s="621"/>
    </row>
    <row r="8492" spans="1:6" ht="18" hidden="1" customHeight="1">
      <c r="A8492" s="621"/>
      <c r="B8492" s="621"/>
      <c r="C8492" s="621"/>
      <c r="D8492" s="621"/>
      <c r="E8492" s="621"/>
      <c r="F8492" s="621"/>
    </row>
    <row r="8493" spans="1:6" ht="18" hidden="1" customHeight="1">
      <c r="A8493" s="621"/>
      <c r="B8493" s="621"/>
      <c r="C8493" s="621"/>
      <c r="D8493" s="621"/>
      <c r="E8493" s="621"/>
      <c r="F8493" s="621"/>
    </row>
    <row r="8494" spans="1:6" ht="18" hidden="1" customHeight="1">
      <c r="A8494" s="621"/>
      <c r="B8494" s="621"/>
      <c r="C8494" s="621"/>
      <c r="D8494" s="621"/>
      <c r="E8494" s="621"/>
      <c r="F8494" s="621"/>
    </row>
    <row r="8495" spans="1:6" ht="18" hidden="1" customHeight="1">
      <c r="A8495" s="621"/>
      <c r="B8495" s="621"/>
      <c r="C8495" s="621"/>
      <c r="D8495" s="621"/>
      <c r="E8495" s="621"/>
      <c r="F8495" s="621"/>
    </row>
    <row r="8496" spans="1:6" ht="18" hidden="1" customHeight="1">
      <c r="A8496" s="621"/>
      <c r="B8496" s="621"/>
      <c r="C8496" s="621"/>
      <c r="D8496" s="621"/>
      <c r="E8496" s="621"/>
      <c r="F8496" s="621"/>
    </row>
    <row r="8497" spans="1:6" ht="18" hidden="1" customHeight="1">
      <c r="A8497" s="621"/>
      <c r="B8497" s="621"/>
      <c r="C8497" s="621"/>
      <c r="D8497" s="621"/>
      <c r="E8497" s="621"/>
      <c r="F8497" s="621"/>
    </row>
    <row r="8498" spans="1:6" ht="18" hidden="1" customHeight="1">
      <c r="A8498" s="621"/>
      <c r="B8498" s="621"/>
      <c r="C8498" s="621"/>
      <c r="D8498" s="621"/>
      <c r="E8498" s="621"/>
      <c r="F8498" s="621"/>
    </row>
    <row r="8499" spans="1:6" ht="18" hidden="1" customHeight="1">
      <c r="A8499" s="621"/>
      <c r="B8499" s="621"/>
      <c r="C8499" s="621"/>
      <c r="D8499" s="621"/>
      <c r="E8499" s="621"/>
      <c r="F8499" s="621"/>
    </row>
    <row r="8500" spans="1:6" ht="18" hidden="1" customHeight="1">
      <c r="A8500" s="621"/>
      <c r="B8500" s="621"/>
      <c r="C8500" s="621"/>
      <c r="D8500" s="621"/>
      <c r="E8500" s="621"/>
      <c r="F8500" s="621"/>
    </row>
    <row r="8501" spans="1:6" ht="18" hidden="1" customHeight="1">
      <c r="A8501" s="621"/>
      <c r="B8501" s="621"/>
      <c r="C8501" s="621"/>
      <c r="D8501" s="621"/>
      <c r="E8501" s="621"/>
      <c r="F8501" s="621"/>
    </row>
    <row r="8502" spans="1:6" ht="18" hidden="1" customHeight="1">
      <c r="A8502" s="621"/>
      <c r="B8502" s="621"/>
      <c r="C8502" s="621"/>
      <c r="D8502" s="621"/>
      <c r="E8502" s="621"/>
      <c r="F8502" s="621"/>
    </row>
    <row r="8503" spans="1:6" ht="18" hidden="1" customHeight="1">
      <c r="A8503" s="621"/>
      <c r="B8503" s="621"/>
      <c r="C8503" s="621"/>
      <c r="D8503" s="621"/>
      <c r="E8503" s="621"/>
      <c r="F8503" s="621"/>
    </row>
    <row r="8504" spans="1:6" ht="18" hidden="1" customHeight="1">
      <c r="A8504" s="621"/>
      <c r="B8504" s="621"/>
      <c r="C8504" s="621"/>
      <c r="D8504" s="621"/>
      <c r="E8504" s="621"/>
      <c r="F8504" s="621"/>
    </row>
    <row r="8505" spans="1:6" ht="18" hidden="1" customHeight="1">
      <c r="A8505" s="621"/>
      <c r="B8505" s="621"/>
      <c r="C8505" s="621"/>
      <c r="D8505" s="621"/>
      <c r="E8505" s="621"/>
      <c r="F8505" s="621"/>
    </row>
    <row r="8506" spans="1:6" ht="18" hidden="1" customHeight="1">
      <c r="A8506" s="621"/>
      <c r="B8506" s="621"/>
      <c r="C8506" s="621"/>
      <c r="D8506" s="621"/>
      <c r="E8506" s="621"/>
      <c r="F8506" s="621"/>
    </row>
    <row r="8507" spans="1:6" ht="18" hidden="1" customHeight="1">
      <c r="A8507" s="621"/>
      <c r="B8507" s="621"/>
      <c r="C8507" s="621"/>
      <c r="D8507" s="621"/>
      <c r="E8507" s="621"/>
      <c r="F8507" s="621"/>
    </row>
    <row r="8508" spans="1:6" ht="18" hidden="1" customHeight="1">
      <c r="A8508" s="621"/>
      <c r="B8508" s="621"/>
      <c r="C8508" s="621"/>
      <c r="D8508" s="621"/>
      <c r="E8508" s="621"/>
      <c r="F8508" s="621"/>
    </row>
    <row r="8509" spans="1:6" ht="18" hidden="1" customHeight="1">
      <c r="A8509" s="621"/>
      <c r="B8509" s="621"/>
      <c r="C8509" s="621"/>
      <c r="D8509" s="621"/>
      <c r="E8509" s="621"/>
      <c r="F8509" s="621"/>
    </row>
    <row r="8510" spans="1:6" ht="18" hidden="1" customHeight="1">
      <c r="A8510" s="621"/>
      <c r="B8510" s="621"/>
      <c r="C8510" s="621"/>
      <c r="D8510" s="621"/>
      <c r="E8510" s="621"/>
      <c r="F8510" s="621"/>
    </row>
    <row r="8511" spans="1:6" ht="18" hidden="1" customHeight="1">
      <c r="A8511" s="621"/>
      <c r="B8511" s="621"/>
      <c r="C8511" s="621"/>
      <c r="D8511" s="621"/>
      <c r="E8511" s="621"/>
      <c r="F8511" s="621"/>
    </row>
    <row r="8512" spans="1:6" ht="18" hidden="1" customHeight="1">
      <c r="A8512" s="621"/>
      <c r="B8512" s="621"/>
      <c r="C8512" s="621"/>
      <c r="D8512" s="621"/>
      <c r="E8512" s="621"/>
      <c r="F8512" s="621"/>
    </row>
    <row r="8513" spans="1:6" ht="18" hidden="1" customHeight="1">
      <c r="A8513" s="621"/>
      <c r="B8513" s="621"/>
      <c r="C8513" s="621"/>
      <c r="D8513" s="621"/>
      <c r="E8513" s="621"/>
      <c r="F8513" s="621"/>
    </row>
    <row r="8514" spans="1:6" ht="18" hidden="1" customHeight="1">
      <c r="A8514" s="621"/>
      <c r="B8514" s="621"/>
      <c r="C8514" s="621"/>
      <c r="D8514" s="621"/>
      <c r="E8514" s="621"/>
      <c r="F8514" s="621"/>
    </row>
    <row r="8515" spans="1:6" ht="18" hidden="1" customHeight="1">
      <c r="A8515" s="621"/>
      <c r="B8515" s="621"/>
      <c r="C8515" s="621"/>
      <c r="D8515" s="621"/>
      <c r="E8515" s="621"/>
      <c r="F8515" s="621"/>
    </row>
    <row r="8516" spans="1:6" ht="18" hidden="1" customHeight="1">
      <c r="A8516" s="621"/>
      <c r="B8516" s="621"/>
      <c r="C8516" s="621"/>
      <c r="D8516" s="621"/>
      <c r="E8516" s="621"/>
      <c r="F8516" s="621"/>
    </row>
    <row r="8517" spans="1:6" ht="18" hidden="1" customHeight="1">
      <c r="A8517" s="621"/>
      <c r="B8517" s="621"/>
      <c r="C8517" s="621"/>
      <c r="D8517" s="621"/>
      <c r="E8517" s="621"/>
      <c r="F8517" s="621"/>
    </row>
    <row r="8518" spans="1:6" ht="18" hidden="1" customHeight="1">
      <c r="A8518" s="621"/>
      <c r="B8518" s="621"/>
      <c r="C8518" s="621"/>
      <c r="D8518" s="621"/>
      <c r="E8518" s="621"/>
      <c r="F8518" s="621"/>
    </row>
    <row r="8519" spans="1:6" ht="18" hidden="1" customHeight="1">
      <c r="A8519" s="621"/>
      <c r="B8519" s="621"/>
      <c r="C8519" s="621"/>
      <c r="D8519" s="621"/>
      <c r="E8519" s="621"/>
      <c r="F8519" s="621"/>
    </row>
    <row r="8520" spans="1:6" ht="18" hidden="1" customHeight="1">
      <c r="A8520" s="621"/>
      <c r="B8520" s="621"/>
      <c r="C8520" s="621"/>
      <c r="D8520" s="621"/>
      <c r="E8520" s="621"/>
      <c r="F8520" s="621"/>
    </row>
    <row r="8521" spans="1:6" ht="18" hidden="1" customHeight="1">
      <c r="A8521" s="621"/>
      <c r="B8521" s="621"/>
      <c r="C8521" s="621"/>
      <c r="D8521" s="621"/>
      <c r="E8521" s="621"/>
      <c r="F8521" s="621"/>
    </row>
    <row r="8522" spans="1:6" ht="18" hidden="1" customHeight="1">
      <c r="A8522" s="621"/>
      <c r="B8522" s="621"/>
      <c r="C8522" s="621"/>
      <c r="D8522" s="621"/>
      <c r="E8522" s="621"/>
      <c r="F8522" s="621"/>
    </row>
    <row r="8523" spans="1:6" ht="18" hidden="1" customHeight="1">
      <c r="A8523" s="621"/>
      <c r="B8523" s="621"/>
      <c r="C8523" s="621"/>
      <c r="D8523" s="621"/>
      <c r="E8523" s="621"/>
      <c r="F8523" s="621"/>
    </row>
    <row r="8524" spans="1:6" ht="18" hidden="1" customHeight="1">
      <c r="A8524" s="621"/>
      <c r="B8524" s="621"/>
      <c r="C8524" s="621"/>
      <c r="D8524" s="621"/>
      <c r="E8524" s="621"/>
      <c r="F8524" s="621"/>
    </row>
    <row r="8525" spans="1:6" ht="18" hidden="1" customHeight="1">
      <c r="A8525" s="621"/>
      <c r="B8525" s="621"/>
      <c r="C8525" s="621"/>
      <c r="D8525" s="621"/>
      <c r="E8525" s="621"/>
      <c r="F8525" s="621"/>
    </row>
    <row r="8526" spans="1:6" ht="18" hidden="1" customHeight="1">
      <c r="A8526" s="621"/>
      <c r="B8526" s="621"/>
      <c r="C8526" s="621"/>
      <c r="D8526" s="621"/>
      <c r="E8526" s="621"/>
      <c r="F8526" s="621"/>
    </row>
    <row r="8527" spans="1:6" ht="18" hidden="1" customHeight="1">
      <c r="A8527" s="621"/>
      <c r="B8527" s="621"/>
      <c r="C8527" s="621"/>
      <c r="D8527" s="621"/>
      <c r="E8527" s="621"/>
      <c r="F8527" s="621"/>
    </row>
    <row r="8528" spans="1:6" ht="18" hidden="1" customHeight="1">
      <c r="A8528" s="621"/>
      <c r="B8528" s="621"/>
      <c r="C8528" s="621"/>
      <c r="D8528" s="621"/>
      <c r="E8528" s="621"/>
      <c r="F8528" s="621"/>
    </row>
    <row r="8529" spans="1:6" ht="18" hidden="1" customHeight="1">
      <c r="A8529" s="621"/>
      <c r="B8529" s="621"/>
      <c r="C8529" s="621"/>
      <c r="D8529" s="621"/>
      <c r="E8529" s="621"/>
      <c r="F8529" s="621"/>
    </row>
    <row r="8530" spans="1:6" ht="18" hidden="1" customHeight="1">
      <c r="A8530" s="621"/>
      <c r="B8530" s="621"/>
      <c r="C8530" s="621"/>
      <c r="D8530" s="621"/>
      <c r="E8530" s="621"/>
      <c r="F8530" s="621"/>
    </row>
    <row r="8531" spans="1:6" ht="18" hidden="1" customHeight="1">
      <c r="A8531" s="621"/>
      <c r="B8531" s="621"/>
      <c r="C8531" s="621"/>
      <c r="D8531" s="621"/>
      <c r="E8531" s="621"/>
      <c r="F8531" s="621"/>
    </row>
    <row r="8532" spans="1:6" ht="18" hidden="1" customHeight="1">
      <c r="A8532" s="621"/>
      <c r="B8532" s="621"/>
      <c r="C8532" s="621"/>
      <c r="D8532" s="621"/>
      <c r="E8532" s="621"/>
      <c r="F8532" s="621"/>
    </row>
    <row r="8533" spans="1:6" ht="18" hidden="1" customHeight="1">
      <c r="A8533" s="621"/>
      <c r="B8533" s="621"/>
      <c r="C8533" s="621"/>
      <c r="D8533" s="621"/>
      <c r="E8533" s="621"/>
      <c r="F8533" s="621"/>
    </row>
    <row r="8534" spans="1:6" ht="18" hidden="1" customHeight="1">
      <c r="A8534" s="621"/>
      <c r="B8534" s="621"/>
      <c r="C8534" s="621"/>
      <c r="D8534" s="621"/>
      <c r="E8534" s="621"/>
      <c r="F8534" s="621"/>
    </row>
    <row r="8535" spans="1:6" ht="18" hidden="1" customHeight="1">
      <c r="A8535" s="621"/>
      <c r="B8535" s="621"/>
      <c r="C8535" s="621"/>
      <c r="D8535" s="621"/>
      <c r="E8535" s="621"/>
      <c r="F8535" s="621"/>
    </row>
    <row r="8536" spans="1:6" ht="18" hidden="1" customHeight="1">
      <c r="A8536" s="621"/>
      <c r="B8536" s="621"/>
      <c r="C8536" s="621"/>
      <c r="D8536" s="621"/>
      <c r="E8536" s="621"/>
      <c r="F8536" s="621"/>
    </row>
    <row r="8537" spans="1:6" ht="18" hidden="1" customHeight="1">
      <c r="A8537" s="621"/>
      <c r="B8537" s="621"/>
      <c r="C8537" s="621"/>
      <c r="D8537" s="621"/>
      <c r="E8537" s="621"/>
      <c r="F8537" s="621"/>
    </row>
    <row r="8538" spans="1:6" ht="18" hidden="1" customHeight="1">
      <c r="A8538" s="621"/>
      <c r="B8538" s="621"/>
      <c r="C8538" s="621"/>
      <c r="D8538" s="621"/>
      <c r="E8538" s="621"/>
      <c r="F8538" s="621"/>
    </row>
    <row r="8539" spans="1:6" ht="18" hidden="1" customHeight="1">
      <c r="A8539" s="621"/>
      <c r="B8539" s="621"/>
      <c r="C8539" s="621"/>
      <c r="D8539" s="621"/>
      <c r="E8539" s="621"/>
      <c r="F8539" s="621"/>
    </row>
    <row r="8540" spans="1:6" ht="18" hidden="1" customHeight="1">
      <c r="A8540" s="621"/>
      <c r="B8540" s="621"/>
      <c r="C8540" s="621"/>
      <c r="D8540" s="621"/>
      <c r="E8540" s="621"/>
      <c r="F8540" s="621"/>
    </row>
    <row r="8541" spans="1:6" ht="18" hidden="1" customHeight="1">
      <c r="A8541" s="621"/>
      <c r="B8541" s="621"/>
      <c r="C8541" s="621"/>
      <c r="D8541" s="621"/>
      <c r="E8541" s="621"/>
      <c r="F8541" s="621"/>
    </row>
    <row r="8542" spans="1:6" ht="18" hidden="1" customHeight="1">
      <c r="A8542" s="621"/>
      <c r="B8542" s="621"/>
      <c r="C8542" s="621"/>
      <c r="D8542" s="621"/>
      <c r="E8542" s="621"/>
      <c r="F8542" s="621"/>
    </row>
    <row r="8543" spans="1:6" ht="18" hidden="1" customHeight="1">
      <c r="A8543" s="621"/>
      <c r="B8543" s="621"/>
      <c r="C8543" s="621"/>
      <c r="D8543" s="621"/>
      <c r="E8543" s="621"/>
      <c r="F8543" s="621"/>
    </row>
    <row r="8544" spans="1:6" ht="18" hidden="1" customHeight="1">
      <c r="A8544" s="621"/>
      <c r="B8544" s="621"/>
      <c r="C8544" s="621"/>
      <c r="D8544" s="621"/>
      <c r="E8544" s="621"/>
      <c r="F8544" s="621"/>
    </row>
    <row r="8545" spans="1:6" ht="18" hidden="1" customHeight="1">
      <c r="A8545" s="621"/>
      <c r="B8545" s="621"/>
      <c r="C8545" s="621"/>
      <c r="D8545" s="621"/>
      <c r="E8545" s="621"/>
      <c r="F8545" s="621"/>
    </row>
    <row r="8546" spans="1:6" ht="18" hidden="1" customHeight="1">
      <c r="A8546" s="621"/>
      <c r="B8546" s="621"/>
      <c r="C8546" s="621"/>
      <c r="D8546" s="621"/>
      <c r="E8546" s="621"/>
      <c r="F8546" s="621"/>
    </row>
    <row r="8547" spans="1:6" ht="18" hidden="1" customHeight="1">
      <c r="A8547" s="621"/>
      <c r="B8547" s="621"/>
      <c r="C8547" s="621"/>
      <c r="D8547" s="621"/>
      <c r="E8547" s="621"/>
      <c r="F8547" s="621"/>
    </row>
    <row r="8548" spans="1:6" ht="18" hidden="1" customHeight="1">
      <c r="A8548" s="621"/>
      <c r="B8548" s="621"/>
      <c r="C8548" s="621"/>
      <c r="D8548" s="621"/>
      <c r="E8548" s="621"/>
      <c r="F8548" s="621"/>
    </row>
    <row r="8549" spans="1:6" ht="18" hidden="1" customHeight="1">
      <c r="A8549" s="621"/>
      <c r="B8549" s="621"/>
      <c r="C8549" s="621"/>
      <c r="D8549" s="621"/>
      <c r="E8549" s="621"/>
      <c r="F8549" s="621"/>
    </row>
    <row r="8550" spans="1:6" ht="18" hidden="1" customHeight="1">
      <c r="A8550" s="621"/>
      <c r="B8550" s="621"/>
      <c r="C8550" s="621"/>
      <c r="D8550" s="621"/>
      <c r="E8550" s="621"/>
      <c r="F8550" s="621"/>
    </row>
    <row r="8551" spans="1:6" ht="18" hidden="1" customHeight="1">
      <c r="A8551" s="621"/>
      <c r="B8551" s="621"/>
      <c r="C8551" s="621"/>
      <c r="D8551" s="621"/>
      <c r="E8551" s="621"/>
      <c r="F8551" s="621"/>
    </row>
    <row r="8552" spans="1:6" ht="18" hidden="1" customHeight="1">
      <c r="A8552" s="621"/>
      <c r="B8552" s="621"/>
      <c r="C8552" s="621"/>
      <c r="D8552" s="621"/>
      <c r="E8552" s="621"/>
      <c r="F8552" s="621"/>
    </row>
    <row r="8553" spans="1:6" ht="18" hidden="1" customHeight="1">
      <c r="A8553" s="621"/>
      <c r="B8553" s="621"/>
      <c r="C8553" s="621"/>
      <c r="D8553" s="621"/>
      <c r="E8553" s="621"/>
      <c r="F8553" s="621"/>
    </row>
    <row r="8554" spans="1:6" ht="18" hidden="1" customHeight="1">
      <c r="A8554" s="621"/>
      <c r="B8554" s="621"/>
      <c r="C8554" s="621"/>
      <c r="D8554" s="621"/>
      <c r="E8554" s="621"/>
      <c r="F8554" s="621"/>
    </row>
    <row r="8555" spans="1:6" ht="18" hidden="1" customHeight="1">
      <c r="A8555" s="621"/>
      <c r="B8555" s="621"/>
      <c r="C8555" s="621"/>
      <c r="D8555" s="621"/>
      <c r="E8555" s="621"/>
      <c r="F8555" s="621"/>
    </row>
    <row r="8556" spans="1:6" ht="18" hidden="1" customHeight="1">
      <c r="A8556" s="621"/>
      <c r="B8556" s="621"/>
      <c r="C8556" s="621"/>
      <c r="D8556" s="621"/>
      <c r="E8556" s="621"/>
      <c r="F8556" s="621"/>
    </row>
    <row r="8557" spans="1:6" ht="18" hidden="1" customHeight="1">
      <c r="A8557" s="621"/>
      <c r="B8557" s="621"/>
      <c r="C8557" s="621"/>
      <c r="D8557" s="621"/>
      <c r="E8557" s="621"/>
      <c r="F8557" s="621"/>
    </row>
    <row r="8558" spans="1:6" ht="18" hidden="1" customHeight="1">
      <c r="A8558" s="621"/>
      <c r="B8558" s="621"/>
      <c r="C8558" s="621"/>
      <c r="D8558" s="621"/>
      <c r="E8558" s="621"/>
      <c r="F8558" s="621"/>
    </row>
    <row r="8559" spans="1:6" ht="18" hidden="1" customHeight="1">
      <c r="A8559" s="621"/>
      <c r="B8559" s="621"/>
      <c r="C8559" s="621"/>
      <c r="D8559" s="621"/>
      <c r="E8559" s="621"/>
      <c r="F8559" s="621"/>
    </row>
    <row r="8560" spans="1:6" ht="18" hidden="1" customHeight="1">
      <c r="A8560" s="621"/>
      <c r="B8560" s="621"/>
      <c r="C8560" s="621"/>
      <c r="D8560" s="621"/>
      <c r="E8560" s="621"/>
      <c r="F8560" s="621"/>
    </row>
    <row r="8561" spans="1:6" ht="18" hidden="1" customHeight="1">
      <c r="A8561" s="621"/>
      <c r="B8561" s="621"/>
      <c r="C8561" s="621"/>
      <c r="D8561" s="621"/>
      <c r="E8561" s="621"/>
      <c r="F8561" s="621"/>
    </row>
    <row r="8562" spans="1:6" ht="18" hidden="1" customHeight="1">
      <c r="A8562" s="621"/>
      <c r="B8562" s="621"/>
      <c r="C8562" s="621"/>
      <c r="D8562" s="621"/>
      <c r="E8562" s="621"/>
      <c r="F8562" s="621"/>
    </row>
    <row r="8563" spans="1:6" ht="18" hidden="1" customHeight="1">
      <c r="A8563" s="621"/>
      <c r="B8563" s="621"/>
      <c r="C8563" s="621"/>
      <c r="D8563" s="621"/>
      <c r="E8563" s="621"/>
      <c r="F8563" s="621"/>
    </row>
    <row r="8564" spans="1:6" ht="18" hidden="1" customHeight="1">
      <c r="A8564" s="621"/>
      <c r="B8564" s="621"/>
      <c r="C8564" s="621"/>
      <c r="D8564" s="621"/>
      <c r="E8564" s="621"/>
      <c r="F8564" s="621"/>
    </row>
    <row r="8565" spans="1:6" ht="18" hidden="1" customHeight="1">
      <c r="A8565" s="621"/>
      <c r="B8565" s="621"/>
      <c r="C8565" s="621"/>
      <c r="D8565" s="621"/>
      <c r="E8565" s="621"/>
      <c r="F8565" s="621"/>
    </row>
    <row r="8566" spans="1:6" ht="18" hidden="1" customHeight="1">
      <c r="A8566" s="621"/>
      <c r="B8566" s="621"/>
      <c r="C8566" s="621"/>
      <c r="D8566" s="621"/>
      <c r="E8566" s="621"/>
      <c r="F8566" s="621"/>
    </row>
    <row r="8567" spans="1:6" ht="18" hidden="1" customHeight="1">
      <c r="A8567" s="621"/>
      <c r="B8567" s="621"/>
      <c r="C8567" s="621"/>
      <c r="D8567" s="621"/>
      <c r="E8567" s="621"/>
      <c r="F8567" s="621"/>
    </row>
    <row r="8568" spans="1:6" ht="18" hidden="1" customHeight="1">
      <c r="A8568" s="621"/>
      <c r="B8568" s="621"/>
      <c r="C8568" s="621"/>
      <c r="D8568" s="621"/>
      <c r="E8568" s="621"/>
      <c r="F8568" s="621"/>
    </row>
    <row r="8569" spans="1:6" ht="18" hidden="1" customHeight="1">
      <c r="A8569" s="621"/>
      <c r="B8569" s="621"/>
      <c r="C8569" s="621"/>
      <c r="D8569" s="621"/>
      <c r="E8569" s="621"/>
      <c r="F8569" s="621"/>
    </row>
    <row r="8570" spans="1:6" ht="18" hidden="1" customHeight="1">
      <c r="A8570" s="621"/>
      <c r="B8570" s="621"/>
      <c r="C8570" s="621"/>
      <c r="D8570" s="621"/>
      <c r="E8570" s="621"/>
      <c r="F8570" s="621"/>
    </row>
    <row r="8571" spans="1:6" ht="18" hidden="1" customHeight="1">
      <c r="A8571" s="621"/>
      <c r="B8571" s="621"/>
      <c r="C8571" s="621"/>
      <c r="D8571" s="621"/>
      <c r="E8571" s="621"/>
      <c r="F8571" s="621"/>
    </row>
    <row r="8572" spans="1:6" ht="18" hidden="1" customHeight="1">
      <c r="A8572" s="621"/>
      <c r="B8572" s="621"/>
      <c r="C8572" s="621"/>
      <c r="D8572" s="621"/>
      <c r="E8572" s="621"/>
      <c r="F8572" s="621"/>
    </row>
    <row r="8573" spans="1:6" ht="18" hidden="1" customHeight="1">
      <c r="A8573" s="621"/>
      <c r="B8573" s="621"/>
      <c r="C8573" s="621"/>
      <c r="D8573" s="621"/>
      <c r="E8573" s="621"/>
      <c r="F8573" s="621"/>
    </row>
    <row r="8574" spans="1:6" ht="18" hidden="1" customHeight="1">
      <c r="A8574" s="621"/>
      <c r="B8574" s="621"/>
      <c r="C8574" s="621"/>
      <c r="D8574" s="621"/>
      <c r="E8574" s="621"/>
      <c r="F8574" s="621"/>
    </row>
    <row r="8575" spans="1:6" ht="18" hidden="1" customHeight="1">
      <c r="A8575" s="621"/>
      <c r="B8575" s="621"/>
      <c r="C8575" s="621"/>
      <c r="D8575" s="621"/>
      <c r="E8575" s="621"/>
      <c r="F8575" s="621"/>
    </row>
    <row r="8576" spans="1:6" ht="18" hidden="1" customHeight="1">
      <c r="A8576" s="621"/>
      <c r="B8576" s="621"/>
      <c r="C8576" s="621"/>
      <c r="D8576" s="621"/>
      <c r="E8576" s="621"/>
      <c r="F8576" s="621"/>
    </row>
    <row r="8577" spans="1:6" ht="18" hidden="1" customHeight="1">
      <c r="A8577" s="621"/>
      <c r="B8577" s="621"/>
      <c r="C8577" s="621"/>
      <c r="D8577" s="621"/>
      <c r="E8577" s="621"/>
      <c r="F8577" s="621"/>
    </row>
    <row r="8578" spans="1:6" ht="18" hidden="1" customHeight="1">
      <c r="A8578" s="621"/>
      <c r="B8578" s="621"/>
      <c r="C8578" s="621"/>
      <c r="D8578" s="621"/>
      <c r="E8578" s="621"/>
      <c r="F8578" s="621"/>
    </row>
    <row r="8579" spans="1:6" ht="18" hidden="1" customHeight="1">
      <c r="A8579" s="621"/>
      <c r="B8579" s="621"/>
      <c r="C8579" s="621"/>
      <c r="D8579" s="621"/>
      <c r="E8579" s="621"/>
      <c r="F8579" s="621"/>
    </row>
    <row r="8580" spans="1:6" ht="18" hidden="1" customHeight="1">
      <c r="A8580" s="621"/>
      <c r="B8580" s="621"/>
      <c r="C8580" s="621"/>
      <c r="D8580" s="621"/>
      <c r="E8580" s="621"/>
      <c r="F8580" s="621"/>
    </row>
    <row r="8581" spans="1:6" ht="18" hidden="1" customHeight="1">
      <c r="A8581" s="621"/>
      <c r="B8581" s="621"/>
      <c r="C8581" s="621"/>
      <c r="D8581" s="621"/>
      <c r="E8581" s="621"/>
      <c r="F8581" s="621"/>
    </row>
    <row r="8582" spans="1:6" ht="18" hidden="1" customHeight="1">
      <c r="A8582" s="621"/>
      <c r="B8582" s="621"/>
      <c r="C8582" s="621"/>
      <c r="D8582" s="621"/>
      <c r="E8582" s="621"/>
      <c r="F8582" s="621"/>
    </row>
    <row r="8583" spans="1:6" ht="18" hidden="1" customHeight="1">
      <c r="A8583" s="621"/>
      <c r="B8583" s="621"/>
      <c r="C8583" s="621"/>
      <c r="D8583" s="621"/>
      <c r="E8583" s="621"/>
      <c r="F8583" s="621"/>
    </row>
    <row r="8584" spans="1:6" ht="18" hidden="1" customHeight="1">
      <c r="A8584" s="621"/>
      <c r="B8584" s="621"/>
      <c r="C8584" s="621"/>
      <c r="D8584" s="621"/>
      <c r="E8584" s="621"/>
      <c r="F8584" s="621"/>
    </row>
    <row r="8585" spans="1:6" ht="18" hidden="1" customHeight="1">
      <c r="A8585" s="621"/>
      <c r="B8585" s="621"/>
      <c r="C8585" s="621"/>
      <c r="D8585" s="621"/>
      <c r="E8585" s="621"/>
      <c r="F8585" s="621"/>
    </row>
    <row r="8586" spans="1:6" ht="18" hidden="1" customHeight="1">
      <c r="A8586" s="621"/>
      <c r="B8586" s="621"/>
      <c r="C8586" s="621"/>
      <c r="D8586" s="621"/>
      <c r="E8586" s="621"/>
      <c r="F8586" s="621"/>
    </row>
    <row r="8587" spans="1:6" ht="18" hidden="1" customHeight="1">
      <c r="A8587" s="621"/>
      <c r="B8587" s="621"/>
      <c r="C8587" s="621"/>
      <c r="D8587" s="621"/>
      <c r="E8587" s="621"/>
      <c r="F8587" s="621"/>
    </row>
    <row r="8588" spans="1:6" ht="18" hidden="1" customHeight="1">
      <c r="A8588" s="621"/>
      <c r="B8588" s="621"/>
      <c r="C8588" s="621"/>
      <c r="D8588" s="621"/>
      <c r="E8588" s="621"/>
      <c r="F8588" s="621"/>
    </row>
    <row r="8589" spans="1:6" ht="18" hidden="1" customHeight="1">
      <c r="A8589" s="621"/>
      <c r="B8589" s="621"/>
      <c r="C8589" s="621"/>
      <c r="D8589" s="621"/>
      <c r="E8589" s="621"/>
      <c r="F8589" s="621"/>
    </row>
    <row r="8590" spans="1:6" ht="18" hidden="1" customHeight="1">
      <c r="A8590" s="621"/>
      <c r="B8590" s="621"/>
      <c r="C8590" s="621"/>
      <c r="D8590" s="621"/>
      <c r="E8590" s="621"/>
      <c r="F8590" s="621"/>
    </row>
    <row r="8591" spans="1:6" ht="18" hidden="1" customHeight="1">
      <c r="A8591" s="621"/>
      <c r="B8591" s="621"/>
      <c r="C8591" s="621"/>
      <c r="D8591" s="621"/>
      <c r="E8591" s="621"/>
      <c r="F8591" s="621"/>
    </row>
    <row r="8592" spans="1:6" ht="18" hidden="1" customHeight="1">
      <c r="A8592" s="621"/>
      <c r="B8592" s="621"/>
      <c r="C8592" s="621"/>
      <c r="D8592" s="621"/>
      <c r="E8592" s="621"/>
      <c r="F8592" s="621"/>
    </row>
    <row r="8593" spans="1:6" ht="18" hidden="1" customHeight="1">
      <c r="A8593" s="621"/>
      <c r="B8593" s="621"/>
      <c r="C8593" s="621"/>
      <c r="D8593" s="621"/>
      <c r="E8593" s="621"/>
      <c r="F8593" s="621"/>
    </row>
    <row r="8594" spans="1:6" ht="18" hidden="1" customHeight="1">
      <c r="A8594" s="621"/>
      <c r="B8594" s="621"/>
      <c r="C8594" s="621"/>
      <c r="D8594" s="621"/>
      <c r="E8594" s="621"/>
      <c r="F8594" s="621"/>
    </row>
    <row r="8595" spans="1:6" ht="18" hidden="1" customHeight="1">
      <c r="A8595" s="621"/>
      <c r="B8595" s="621"/>
      <c r="C8595" s="621"/>
      <c r="D8595" s="621"/>
      <c r="E8595" s="621"/>
      <c r="F8595" s="621"/>
    </row>
    <row r="8596" spans="1:6" ht="18" hidden="1" customHeight="1">
      <c r="A8596" s="621"/>
      <c r="B8596" s="621"/>
      <c r="C8596" s="621"/>
      <c r="D8596" s="621"/>
      <c r="E8596" s="621"/>
      <c r="F8596" s="621"/>
    </row>
    <row r="8597" spans="1:6" ht="18" hidden="1" customHeight="1">
      <c r="A8597" s="621"/>
      <c r="B8597" s="621"/>
      <c r="C8597" s="621"/>
      <c r="D8597" s="621"/>
      <c r="E8597" s="621"/>
      <c r="F8597" s="621"/>
    </row>
    <row r="8598" spans="1:6" ht="18" hidden="1" customHeight="1">
      <c r="A8598" s="621"/>
      <c r="B8598" s="621"/>
      <c r="C8598" s="621"/>
      <c r="D8598" s="621"/>
      <c r="E8598" s="621"/>
      <c r="F8598" s="621"/>
    </row>
    <row r="8599" spans="1:6" ht="18" hidden="1" customHeight="1">
      <c r="A8599" s="621"/>
      <c r="B8599" s="621"/>
      <c r="C8599" s="621"/>
      <c r="D8599" s="621"/>
      <c r="E8599" s="621"/>
      <c r="F8599" s="621"/>
    </row>
    <row r="8600" spans="1:6" ht="18" hidden="1" customHeight="1">
      <c r="A8600" s="621"/>
      <c r="B8600" s="621"/>
      <c r="C8600" s="621"/>
      <c r="D8600" s="621"/>
      <c r="E8600" s="621"/>
      <c r="F8600" s="621"/>
    </row>
    <row r="8601" spans="1:6" ht="18" hidden="1" customHeight="1">
      <c r="A8601" s="621"/>
      <c r="B8601" s="621"/>
      <c r="C8601" s="621"/>
      <c r="D8601" s="621"/>
      <c r="E8601" s="621"/>
      <c r="F8601" s="621"/>
    </row>
    <row r="8602" spans="1:6" ht="18" hidden="1" customHeight="1">
      <c r="A8602" s="621"/>
      <c r="B8602" s="621"/>
      <c r="C8602" s="621"/>
      <c r="D8602" s="621"/>
      <c r="E8602" s="621"/>
      <c r="F8602" s="621"/>
    </row>
    <row r="8603" spans="1:6" ht="18" hidden="1" customHeight="1">
      <c r="A8603" s="621"/>
      <c r="B8603" s="621"/>
      <c r="C8603" s="621"/>
      <c r="D8603" s="621"/>
      <c r="E8603" s="621"/>
      <c r="F8603" s="621"/>
    </row>
    <row r="8604" spans="1:6" ht="18" hidden="1" customHeight="1">
      <c r="A8604" s="621"/>
      <c r="B8604" s="621"/>
      <c r="C8604" s="621"/>
      <c r="D8604" s="621"/>
      <c r="E8604" s="621"/>
      <c r="F8604" s="621"/>
    </row>
    <row r="8605" spans="1:6" ht="18" hidden="1" customHeight="1">
      <c r="A8605" s="621"/>
      <c r="B8605" s="621"/>
      <c r="C8605" s="621"/>
      <c r="D8605" s="621"/>
      <c r="E8605" s="621"/>
      <c r="F8605" s="621"/>
    </row>
    <row r="8606" spans="1:6" ht="18" hidden="1" customHeight="1">
      <c r="A8606" s="621"/>
      <c r="B8606" s="621"/>
      <c r="C8606" s="621"/>
      <c r="D8606" s="621"/>
      <c r="E8606" s="621"/>
      <c r="F8606" s="621"/>
    </row>
    <row r="8607" spans="1:6" ht="18" hidden="1" customHeight="1">
      <c r="A8607" s="621"/>
      <c r="B8607" s="621"/>
      <c r="C8607" s="621"/>
      <c r="D8607" s="621"/>
      <c r="E8607" s="621"/>
      <c r="F8607" s="621"/>
    </row>
    <row r="8608" spans="1:6" ht="18" hidden="1" customHeight="1">
      <c r="A8608" s="621"/>
      <c r="B8608" s="621"/>
      <c r="C8608" s="621"/>
      <c r="D8608" s="621"/>
      <c r="E8608" s="621"/>
      <c r="F8608" s="621"/>
    </row>
    <row r="8609" spans="1:6" ht="18" hidden="1" customHeight="1">
      <c r="A8609" s="621"/>
      <c r="B8609" s="621"/>
      <c r="C8609" s="621"/>
      <c r="D8609" s="621"/>
      <c r="E8609" s="621"/>
      <c r="F8609" s="621"/>
    </row>
    <row r="8610" spans="1:6" ht="18" hidden="1" customHeight="1">
      <c r="A8610" s="621"/>
      <c r="B8610" s="621"/>
      <c r="C8610" s="621"/>
      <c r="D8610" s="621"/>
      <c r="E8610" s="621"/>
      <c r="F8610" s="621"/>
    </row>
    <row r="8611" spans="1:6" ht="18" hidden="1" customHeight="1">
      <c r="A8611" s="621"/>
      <c r="B8611" s="621"/>
      <c r="C8611" s="621"/>
      <c r="D8611" s="621"/>
      <c r="E8611" s="621"/>
      <c r="F8611" s="621"/>
    </row>
    <row r="8612" spans="1:6" ht="18" hidden="1" customHeight="1">
      <c r="A8612" s="621"/>
      <c r="B8612" s="621"/>
      <c r="C8612" s="621"/>
      <c r="D8612" s="621"/>
      <c r="E8612" s="621"/>
      <c r="F8612" s="621"/>
    </row>
    <row r="8613" spans="1:6" ht="18" hidden="1" customHeight="1">
      <c r="A8613" s="621"/>
      <c r="B8613" s="621"/>
      <c r="C8613" s="621"/>
      <c r="D8613" s="621"/>
      <c r="E8613" s="621"/>
      <c r="F8613" s="621"/>
    </row>
    <row r="8614" spans="1:6" ht="18" hidden="1" customHeight="1">
      <c r="A8614" s="621"/>
      <c r="B8614" s="621"/>
      <c r="C8614" s="621"/>
      <c r="D8614" s="621"/>
      <c r="E8614" s="621"/>
      <c r="F8614" s="621"/>
    </row>
    <row r="8615" spans="1:6" ht="18" hidden="1" customHeight="1">
      <c r="A8615" s="621"/>
      <c r="B8615" s="621"/>
      <c r="C8615" s="621"/>
      <c r="D8615" s="621"/>
      <c r="E8615" s="621"/>
      <c r="F8615" s="621"/>
    </row>
    <row r="8616" spans="1:6" ht="18" hidden="1" customHeight="1">
      <c r="A8616" s="621"/>
      <c r="B8616" s="621"/>
      <c r="C8616" s="621"/>
      <c r="D8616" s="621"/>
      <c r="E8616" s="621"/>
      <c r="F8616" s="621"/>
    </row>
    <row r="8617" spans="1:6" ht="18" hidden="1" customHeight="1">
      <c r="A8617" s="621"/>
      <c r="B8617" s="621"/>
      <c r="C8617" s="621"/>
      <c r="D8617" s="621"/>
      <c r="E8617" s="621"/>
      <c r="F8617" s="621"/>
    </row>
    <row r="8618" spans="1:6" ht="18" hidden="1" customHeight="1">
      <c r="A8618" s="621"/>
      <c r="B8618" s="621"/>
      <c r="C8618" s="621"/>
      <c r="D8618" s="621"/>
      <c r="E8618" s="621"/>
      <c r="F8618" s="621"/>
    </row>
    <row r="8619" spans="1:6" ht="18" hidden="1" customHeight="1">
      <c r="A8619" s="621"/>
      <c r="B8619" s="621"/>
      <c r="C8619" s="621"/>
      <c r="D8619" s="621"/>
      <c r="E8619" s="621"/>
      <c r="F8619" s="621"/>
    </row>
    <row r="8620" spans="1:6" ht="18" hidden="1" customHeight="1">
      <c r="A8620" s="621"/>
      <c r="B8620" s="621"/>
      <c r="C8620" s="621"/>
      <c r="D8620" s="621"/>
      <c r="E8620" s="621"/>
      <c r="F8620" s="621"/>
    </row>
    <row r="8621" spans="1:6" ht="18" hidden="1" customHeight="1">
      <c r="A8621" s="621"/>
      <c r="B8621" s="621"/>
      <c r="C8621" s="621"/>
      <c r="D8621" s="621"/>
      <c r="E8621" s="621"/>
      <c r="F8621" s="621"/>
    </row>
    <row r="8622" spans="1:6" ht="18" hidden="1" customHeight="1">
      <c r="A8622" s="621"/>
      <c r="B8622" s="621"/>
      <c r="C8622" s="621"/>
      <c r="D8622" s="621"/>
      <c r="E8622" s="621"/>
      <c r="F8622" s="621"/>
    </row>
    <row r="8623" spans="1:6" ht="18" hidden="1" customHeight="1">
      <c r="A8623" s="621"/>
      <c r="B8623" s="621"/>
      <c r="C8623" s="621"/>
      <c r="D8623" s="621"/>
      <c r="E8623" s="621"/>
      <c r="F8623" s="621"/>
    </row>
    <row r="8624" spans="1:6" ht="18" hidden="1" customHeight="1">
      <c r="A8624" s="621"/>
      <c r="B8624" s="621"/>
      <c r="C8624" s="621"/>
      <c r="D8624" s="621"/>
      <c r="E8624" s="621"/>
      <c r="F8624" s="621"/>
    </row>
    <row r="8625" spans="1:6" ht="18" hidden="1" customHeight="1">
      <c r="A8625" s="621"/>
      <c r="B8625" s="621"/>
      <c r="C8625" s="621"/>
      <c r="D8625" s="621"/>
      <c r="E8625" s="621"/>
      <c r="F8625" s="621"/>
    </row>
    <row r="8626" spans="1:6" ht="18" hidden="1" customHeight="1">
      <c r="A8626" s="621"/>
      <c r="B8626" s="621"/>
      <c r="C8626" s="621"/>
      <c r="D8626" s="621"/>
      <c r="E8626" s="621"/>
      <c r="F8626" s="621"/>
    </row>
    <row r="8627" spans="1:6" ht="18" hidden="1" customHeight="1">
      <c r="A8627" s="621"/>
      <c r="B8627" s="621"/>
      <c r="C8627" s="621"/>
      <c r="D8627" s="621"/>
      <c r="E8627" s="621"/>
      <c r="F8627" s="621"/>
    </row>
    <row r="8628" spans="1:6" ht="18" hidden="1" customHeight="1">
      <c r="A8628" s="621"/>
      <c r="B8628" s="621"/>
      <c r="C8628" s="621"/>
      <c r="D8628" s="621"/>
      <c r="E8628" s="621"/>
      <c r="F8628" s="621"/>
    </row>
    <row r="8629" spans="1:6" ht="18" hidden="1" customHeight="1">
      <c r="A8629" s="621"/>
      <c r="B8629" s="621"/>
      <c r="C8629" s="621"/>
      <c r="D8629" s="621"/>
      <c r="E8629" s="621"/>
      <c r="F8629" s="621"/>
    </row>
    <row r="8630" spans="1:6" ht="18" hidden="1" customHeight="1">
      <c r="A8630" s="621"/>
      <c r="B8630" s="621"/>
      <c r="C8630" s="621"/>
      <c r="D8630" s="621"/>
      <c r="E8630" s="621"/>
      <c r="F8630" s="621"/>
    </row>
    <row r="8631" spans="1:6" ht="18" hidden="1" customHeight="1">
      <c r="A8631" s="621"/>
      <c r="B8631" s="621"/>
      <c r="C8631" s="621"/>
      <c r="D8631" s="621"/>
      <c r="E8631" s="621"/>
      <c r="F8631" s="621"/>
    </row>
    <row r="8632" spans="1:6" ht="18" hidden="1" customHeight="1">
      <c r="A8632" s="621"/>
      <c r="B8632" s="621"/>
      <c r="C8632" s="621"/>
      <c r="D8632" s="621"/>
      <c r="E8632" s="621"/>
      <c r="F8632" s="621"/>
    </row>
    <row r="8633" spans="1:6" ht="18" hidden="1" customHeight="1">
      <c r="A8633" s="621"/>
      <c r="B8633" s="621"/>
      <c r="C8633" s="621"/>
      <c r="D8633" s="621"/>
      <c r="E8633" s="621"/>
      <c r="F8633" s="621"/>
    </row>
    <row r="8634" spans="1:6" ht="18" hidden="1" customHeight="1">
      <c r="A8634" s="621"/>
      <c r="B8634" s="621"/>
      <c r="C8634" s="621"/>
      <c r="D8634" s="621"/>
      <c r="E8634" s="621"/>
      <c r="F8634" s="621"/>
    </row>
    <row r="8635" spans="1:6" ht="18" hidden="1" customHeight="1">
      <c r="A8635" s="621"/>
      <c r="B8635" s="621"/>
      <c r="C8635" s="621"/>
      <c r="D8635" s="621"/>
      <c r="E8635" s="621"/>
      <c r="F8635" s="621"/>
    </row>
    <row r="8636" spans="1:6" ht="18" hidden="1" customHeight="1">
      <c r="A8636" s="621"/>
      <c r="B8636" s="621"/>
      <c r="C8636" s="621"/>
      <c r="D8636" s="621"/>
      <c r="E8636" s="621"/>
      <c r="F8636" s="621"/>
    </row>
    <row r="8637" spans="1:6" ht="18" hidden="1" customHeight="1">
      <c r="A8637" s="621"/>
      <c r="B8637" s="621"/>
      <c r="C8637" s="621"/>
      <c r="D8637" s="621"/>
      <c r="E8637" s="621"/>
      <c r="F8637" s="621"/>
    </row>
    <row r="8638" spans="1:6" ht="18" hidden="1" customHeight="1">
      <c r="A8638" s="621"/>
      <c r="B8638" s="621"/>
      <c r="C8638" s="621"/>
      <c r="D8638" s="621"/>
      <c r="E8638" s="621"/>
      <c r="F8638" s="621"/>
    </row>
    <row r="8639" spans="1:6" ht="18" hidden="1" customHeight="1">
      <c r="A8639" s="621"/>
      <c r="B8639" s="621"/>
      <c r="C8639" s="621"/>
      <c r="D8639" s="621"/>
      <c r="E8639" s="621"/>
      <c r="F8639" s="621"/>
    </row>
    <row r="8640" spans="1:6" ht="18" hidden="1" customHeight="1">
      <c r="A8640" s="621"/>
      <c r="B8640" s="621"/>
      <c r="C8640" s="621"/>
      <c r="D8640" s="621"/>
      <c r="E8640" s="621"/>
      <c r="F8640" s="621"/>
    </row>
    <row r="8641" spans="1:6" ht="18" hidden="1" customHeight="1">
      <c r="A8641" s="621"/>
      <c r="B8641" s="621"/>
      <c r="C8641" s="621"/>
      <c r="D8641" s="621"/>
      <c r="E8641" s="621"/>
      <c r="F8641" s="621"/>
    </row>
    <row r="8642" spans="1:6" ht="18" hidden="1" customHeight="1">
      <c r="A8642" s="621"/>
      <c r="B8642" s="621"/>
      <c r="C8642" s="621"/>
      <c r="D8642" s="621"/>
      <c r="E8642" s="621"/>
      <c r="F8642" s="621"/>
    </row>
    <row r="8643" spans="1:6" ht="18" hidden="1" customHeight="1">
      <c r="A8643" s="621"/>
      <c r="B8643" s="621"/>
      <c r="C8643" s="621"/>
      <c r="D8643" s="621"/>
      <c r="E8643" s="621"/>
      <c r="F8643" s="621"/>
    </row>
    <row r="8644" spans="1:6" ht="18" hidden="1" customHeight="1">
      <c r="A8644" s="621"/>
      <c r="B8644" s="621"/>
      <c r="C8644" s="621"/>
      <c r="D8644" s="621"/>
      <c r="E8644" s="621"/>
      <c r="F8644" s="621"/>
    </row>
    <row r="8645" spans="1:6" ht="18" hidden="1" customHeight="1">
      <c r="A8645" s="621"/>
      <c r="B8645" s="621"/>
      <c r="C8645" s="621"/>
      <c r="D8645" s="621"/>
      <c r="E8645" s="621"/>
      <c r="F8645" s="621"/>
    </row>
    <row r="8646" spans="1:6" ht="18" hidden="1" customHeight="1">
      <c r="A8646" s="621"/>
      <c r="B8646" s="621"/>
      <c r="C8646" s="621"/>
      <c r="D8646" s="621"/>
      <c r="E8646" s="621"/>
      <c r="F8646" s="621"/>
    </row>
    <row r="8647" spans="1:6" ht="18" hidden="1" customHeight="1">
      <c r="A8647" s="621"/>
      <c r="B8647" s="621"/>
      <c r="C8647" s="621"/>
      <c r="D8647" s="621"/>
      <c r="E8647" s="621"/>
      <c r="F8647" s="621"/>
    </row>
    <row r="8648" spans="1:6" ht="18" hidden="1" customHeight="1">
      <c r="A8648" s="621"/>
      <c r="B8648" s="621"/>
      <c r="C8648" s="621"/>
      <c r="D8648" s="621"/>
      <c r="E8648" s="621"/>
      <c r="F8648" s="621"/>
    </row>
    <row r="8649" spans="1:6" ht="18" hidden="1" customHeight="1">
      <c r="A8649" s="621"/>
      <c r="B8649" s="621"/>
      <c r="C8649" s="621"/>
      <c r="D8649" s="621"/>
      <c r="E8649" s="621"/>
      <c r="F8649" s="621"/>
    </row>
    <row r="8650" spans="1:6" ht="18" hidden="1" customHeight="1">
      <c r="A8650" s="621"/>
      <c r="B8650" s="621"/>
      <c r="C8650" s="621"/>
      <c r="D8650" s="621"/>
      <c r="E8650" s="621"/>
      <c r="F8650" s="621"/>
    </row>
    <row r="8651" spans="1:6" ht="18" hidden="1" customHeight="1">
      <c r="A8651" s="621"/>
      <c r="B8651" s="621"/>
      <c r="C8651" s="621"/>
      <c r="D8651" s="621"/>
      <c r="E8651" s="621"/>
      <c r="F8651" s="621"/>
    </row>
    <row r="8652" spans="1:6" ht="18" hidden="1" customHeight="1">
      <c r="A8652" s="621"/>
      <c r="B8652" s="621"/>
      <c r="C8652" s="621"/>
      <c r="D8652" s="621"/>
      <c r="E8652" s="621"/>
      <c r="F8652" s="621"/>
    </row>
    <row r="8653" spans="1:6" ht="18" hidden="1" customHeight="1">
      <c r="A8653" s="621"/>
      <c r="B8653" s="621"/>
      <c r="C8653" s="621"/>
      <c r="D8653" s="621"/>
      <c r="E8653" s="621"/>
      <c r="F8653" s="621"/>
    </row>
    <row r="8654" spans="1:6" ht="18" hidden="1" customHeight="1">
      <c r="A8654" s="621"/>
      <c r="B8654" s="621"/>
      <c r="C8654" s="621"/>
      <c r="D8654" s="621"/>
      <c r="E8654" s="621"/>
      <c r="F8654" s="621"/>
    </row>
    <row r="8655" spans="1:6" ht="18" hidden="1" customHeight="1">
      <c r="A8655" s="621"/>
      <c r="B8655" s="621"/>
      <c r="C8655" s="621"/>
      <c r="D8655" s="621"/>
      <c r="E8655" s="621"/>
      <c r="F8655" s="621"/>
    </row>
    <row r="8656" spans="1:6" ht="18" hidden="1" customHeight="1">
      <c r="A8656" s="621"/>
      <c r="B8656" s="621"/>
      <c r="C8656" s="621"/>
      <c r="D8656" s="621"/>
      <c r="E8656" s="621"/>
      <c r="F8656" s="621"/>
    </row>
    <row r="8657" spans="1:6" ht="18" hidden="1" customHeight="1">
      <c r="A8657" s="621"/>
      <c r="B8657" s="621"/>
      <c r="C8657" s="621"/>
      <c r="D8657" s="621"/>
      <c r="E8657" s="621"/>
      <c r="F8657" s="621"/>
    </row>
    <row r="8658" spans="1:6" ht="18" hidden="1" customHeight="1">
      <c r="A8658" s="621"/>
      <c r="B8658" s="621"/>
      <c r="C8658" s="621"/>
      <c r="D8658" s="621"/>
      <c r="E8658" s="621"/>
      <c r="F8658" s="621"/>
    </row>
    <row r="8659" spans="1:6" ht="18" hidden="1" customHeight="1">
      <c r="A8659" s="621"/>
      <c r="B8659" s="621"/>
      <c r="C8659" s="621"/>
      <c r="D8659" s="621"/>
      <c r="E8659" s="621"/>
      <c r="F8659" s="621"/>
    </row>
    <row r="8660" spans="1:6" ht="18" hidden="1" customHeight="1">
      <c r="A8660" s="621"/>
      <c r="B8660" s="621"/>
      <c r="C8660" s="621"/>
      <c r="D8660" s="621"/>
      <c r="E8660" s="621"/>
      <c r="F8660" s="621"/>
    </row>
    <row r="8661" spans="1:6" ht="18" hidden="1" customHeight="1">
      <c r="A8661" s="621"/>
      <c r="B8661" s="621"/>
      <c r="C8661" s="621"/>
      <c r="D8661" s="621"/>
      <c r="E8661" s="621"/>
      <c r="F8661" s="621"/>
    </row>
    <row r="8662" spans="1:6" ht="18" hidden="1" customHeight="1">
      <c r="A8662" s="621"/>
      <c r="B8662" s="621"/>
      <c r="C8662" s="621"/>
      <c r="D8662" s="621"/>
      <c r="E8662" s="621"/>
      <c r="F8662" s="621"/>
    </row>
    <row r="8663" spans="1:6" ht="18" hidden="1" customHeight="1">
      <c r="A8663" s="621"/>
      <c r="B8663" s="621"/>
      <c r="C8663" s="621"/>
      <c r="D8663" s="621"/>
      <c r="E8663" s="621"/>
      <c r="F8663" s="621"/>
    </row>
    <row r="8664" spans="1:6" ht="18" hidden="1" customHeight="1">
      <c r="A8664" s="621"/>
      <c r="B8664" s="621"/>
      <c r="C8664" s="621"/>
      <c r="D8664" s="621"/>
      <c r="E8664" s="621"/>
      <c r="F8664" s="621"/>
    </row>
    <row r="8665" spans="1:6" ht="18" hidden="1" customHeight="1">
      <c r="A8665" s="621"/>
      <c r="B8665" s="621"/>
      <c r="C8665" s="621"/>
      <c r="D8665" s="621"/>
      <c r="E8665" s="621"/>
      <c r="F8665" s="621"/>
    </row>
    <row r="8666" spans="1:6" ht="18" hidden="1" customHeight="1">
      <c r="A8666" s="621"/>
      <c r="B8666" s="621"/>
      <c r="C8666" s="621"/>
      <c r="D8666" s="621"/>
      <c r="E8666" s="621"/>
      <c r="F8666" s="621"/>
    </row>
    <row r="8667" spans="1:6" ht="18" hidden="1" customHeight="1">
      <c r="A8667" s="621"/>
      <c r="B8667" s="621"/>
      <c r="C8667" s="621"/>
      <c r="D8667" s="621"/>
      <c r="E8667" s="621"/>
      <c r="F8667" s="621"/>
    </row>
    <row r="8668" spans="1:6" ht="18" hidden="1" customHeight="1">
      <c r="A8668" s="621"/>
      <c r="B8668" s="621"/>
      <c r="C8668" s="621"/>
      <c r="D8668" s="621"/>
      <c r="E8668" s="621"/>
      <c r="F8668" s="621"/>
    </row>
    <row r="8669" spans="1:6" ht="18" hidden="1" customHeight="1">
      <c r="A8669" s="621"/>
      <c r="B8669" s="621"/>
      <c r="C8669" s="621"/>
      <c r="D8669" s="621"/>
      <c r="E8669" s="621"/>
      <c r="F8669" s="621"/>
    </row>
    <row r="8670" spans="1:6" ht="18" hidden="1" customHeight="1">
      <c r="A8670" s="621"/>
      <c r="B8670" s="621"/>
      <c r="C8670" s="621"/>
      <c r="D8670" s="621"/>
      <c r="E8670" s="621"/>
      <c r="F8670" s="621"/>
    </row>
    <row r="8671" spans="1:6" ht="18" hidden="1" customHeight="1">
      <c r="A8671" s="621"/>
      <c r="B8671" s="621"/>
      <c r="C8671" s="621"/>
      <c r="D8671" s="621"/>
      <c r="E8671" s="621"/>
      <c r="F8671" s="621"/>
    </row>
    <row r="8672" spans="1:6" ht="18" hidden="1" customHeight="1">
      <c r="A8672" s="621"/>
      <c r="B8672" s="621"/>
      <c r="C8672" s="621"/>
      <c r="D8672" s="621"/>
      <c r="E8672" s="621"/>
      <c r="F8672" s="621"/>
    </row>
    <row r="8673" spans="1:6" ht="18" hidden="1" customHeight="1">
      <c r="A8673" s="621"/>
      <c r="B8673" s="621"/>
      <c r="C8673" s="621"/>
      <c r="D8673" s="621"/>
      <c r="E8673" s="621"/>
      <c r="F8673" s="621"/>
    </row>
    <row r="8674" spans="1:6" ht="18" hidden="1" customHeight="1">
      <c r="A8674" s="621"/>
      <c r="B8674" s="621"/>
      <c r="C8674" s="621"/>
      <c r="D8674" s="621"/>
      <c r="E8674" s="621"/>
      <c r="F8674" s="621"/>
    </row>
    <row r="8675" spans="1:6" ht="18" hidden="1" customHeight="1">
      <c r="A8675" s="621"/>
      <c r="B8675" s="621"/>
      <c r="C8675" s="621"/>
      <c r="D8675" s="621"/>
      <c r="E8675" s="621"/>
      <c r="F8675" s="621"/>
    </row>
    <row r="8676" spans="1:6" ht="18" hidden="1" customHeight="1">
      <c r="A8676" s="621"/>
      <c r="B8676" s="621"/>
      <c r="C8676" s="621"/>
      <c r="D8676" s="621"/>
      <c r="E8676" s="621"/>
      <c r="F8676" s="621"/>
    </row>
    <row r="8677" spans="1:6" ht="18" hidden="1" customHeight="1">
      <c r="A8677" s="621"/>
      <c r="B8677" s="621"/>
      <c r="C8677" s="621"/>
      <c r="D8677" s="621"/>
      <c r="E8677" s="621"/>
      <c r="F8677" s="621"/>
    </row>
    <row r="8678" spans="1:6" ht="18" hidden="1" customHeight="1">
      <c r="A8678" s="621"/>
      <c r="B8678" s="621"/>
      <c r="C8678" s="621"/>
      <c r="D8678" s="621"/>
      <c r="E8678" s="621"/>
      <c r="F8678" s="621"/>
    </row>
    <row r="8679" spans="1:6" ht="18" hidden="1" customHeight="1">
      <c r="A8679" s="621"/>
      <c r="B8679" s="621"/>
      <c r="C8679" s="621"/>
      <c r="D8679" s="621"/>
      <c r="E8679" s="621"/>
      <c r="F8679" s="621"/>
    </row>
    <row r="8680" spans="1:6" ht="18" hidden="1" customHeight="1">
      <c r="A8680" s="621"/>
      <c r="B8680" s="621"/>
      <c r="C8680" s="621"/>
      <c r="D8680" s="621"/>
      <c r="E8680" s="621"/>
      <c r="F8680" s="621"/>
    </row>
    <row r="8681" spans="1:6" ht="18" hidden="1" customHeight="1">
      <c r="A8681" s="621"/>
      <c r="B8681" s="621"/>
      <c r="C8681" s="621"/>
      <c r="D8681" s="621"/>
      <c r="E8681" s="621"/>
      <c r="F8681" s="621"/>
    </row>
    <row r="8682" spans="1:6" ht="18" hidden="1" customHeight="1">
      <c r="A8682" s="621"/>
      <c r="B8682" s="621"/>
      <c r="C8682" s="621"/>
      <c r="D8682" s="621"/>
      <c r="E8682" s="621"/>
      <c r="F8682" s="621"/>
    </row>
    <row r="8683" spans="1:6" ht="18" hidden="1" customHeight="1">
      <c r="A8683" s="621"/>
      <c r="B8683" s="621"/>
      <c r="C8683" s="621"/>
      <c r="D8683" s="621"/>
      <c r="E8683" s="621"/>
      <c r="F8683" s="621"/>
    </row>
    <row r="8684" spans="1:6" ht="18" hidden="1" customHeight="1">
      <c r="A8684" s="621"/>
      <c r="B8684" s="621"/>
      <c r="C8684" s="621"/>
      <c r="D8684" s="621"/>
      <c r="E8684" s="621"/>
      <c r="F8684" s="621"/>
    </row>
    <row r="8685" spans="1:6" ht="18" hidden="1" customHeight="1">
      <c r="A8685" s="621"/>
      <c r="B8685" s="621"/>
      <c r="C8685" s="621"/>
      <c r="D8685" s="621"/>
      <c r="E8685" s="621"/>
      <c r="F8685" s="621"/>
    </row>
    <row r="8686" spans="1:6" ht="18" hidden="1" customHeight="1">
      <c r="A8686" s="621"/>
      <c r="B8686" s="621"/>
      <c r="C8686" s="621"/>
      <c r="D8686" s="621"/>
      <c r="E8686" s="621"/>
      <c r="F8686" s="621"/>
    </row>
    <row r="8687" spans="1:6" ht="18" hidden="1" customHeight="1">
      <c r="A8687" s="621"/>
      <c r="B8687" s="621"/>
      <c r="C8687" s="621"/>
      <c r="D8687" s="621"/>
      <c r="E8687" s="621"/>
      <c r="F8687" s="621"/>
    </row>
    <row r="8688" spans="1:6" ht="18" hidden="1" customHeight="1">
      <c r="A8688" s="621"/>
      <c r="B8688" s="621"/>
      <c r="C8688" s="621"/>
      <c r="D8688" s="621"/>
      <c r="E8688" s="621"/>
      <c r="F8688" s="621"/>
    </row>
    <row r="8689" spans="1:6" ht="18" hidden="1" customHeight="1">
      <c r="A8689" s="621"/>
      <c r="B8689" s="621"/>
      <c r="C8689" s="621"/>
      <c r="D8689" s="621"/>
      <c r="E8689" s="621"/>
      <c r="F8689" s="621"/>
    </row>
    <row r="8690" spans="1:6" ht="18" hidden="1" customHeight="1">
      <c r="A8690" s="621"/>
      <c r="B8690" s="621"/>
      <c r="C8690" s="621"/>
      <c r="D8690" s="621"/>
      <c r="E8690" s="621"/>
      <c r="F8690" s="621"/>
    </row>
    <row r="8691" spans="1:6" ht="18" hidden="1" customHeight="1">
      <c r="A8691" s="621"/>
      <c r="B8691" s="621"/>
      <c r="C8691" s="621"/>
      <c r="D8691" s="621"/>
      <c r="E8691" s="621"/>
      <c r="F8691" s="621"/>
    </row>
    <row r="8692" spans="1:6" ht="18" hidden="1" customHeight="1">
      <c r="A8692" s="621"/>
      <c r="B8692" s="621"/>
      <c r="C8692" s="621"/>
      <c r="D8692" s="621"/>
      <c r="E8692" s="621"/>
      <c r="F8692" s="621"/>
    </row>
    <row r="8693" spans="1:6" ht="18" hidden="1" customHeight="1">
      <c r="A8693" s="621"/>
      <c r="B8693" s="621"/>
      <c r="C8693" s="621"/>
      <c r="D8693" s="621"/>
      <c r="E8693" s="621"/>
      <c r="F8693" s="621"/>
    </row>
    <row r="8694" spans="1:6" ht="18" hidden="1" customHeight="1">
      <c r="A8694" s="621"/>
      <c r="B8694" s="621"/>
      <c r="C8694" s="621"/>
      <c r="D8694" s="621"/>
      <c r="E8694" s="621"/>
      <c r="F8694" s="621"/>
    </row>
    <row r="8695" spans="1:6" ht="18" hidden="1" customHeight="1">
      <c r="A8695" s="621"/>
      <c r="B8695" s="621"/>
      <c r="C8695" s="621"/>
      <c r="D8695" s="621"/>
      <c r="E8695" s="621"/>
      <c r="F8695" s="621"/>
    </row>
    <row r="8696" spans="1:6" ht="18" hidden="1" customHeight="1">
      <c r="A8696" s="621"/>
      <c r="B8696" s="621"/>
      <c r="C8696" s="621"/>
      <c r="D8696" s="621"/>
      <c r="E8696" s="621"/>
      <c r="F8696" s="621"/>
    </row>
    <row r="8697" spans="1:6" ht="18" hidden="1" customHeight="1">
      <c r="A8697" s="621"/>
      <c r="B8697" s="621"/>
      <c r="C8697" s="621"/>
      <c r="D8697" s="621"/>
      <c r="E8697" s="621"/>
      <c r="F8697" s="621"/>
    </row>
    <row r="8698" spans="1:6" ht="18" hidden="1" customHeight="1">
      <c r="A8698" s="621"/>
      <c r="B8698" s="621"/>
      <c r="C8698" s="621"/>
      <c r="D8698" s="621"/>
      <c r="E8698" s="621"/>
      <c r="F8698" s="621"/>
    </row>
    <row r="8699" spans="1:6" ht="18" hidden="1" customHeight="1">
      <c r="A8699" s="621"/>
      <c r="B8699" s="621"/>
      <c r="C8699" s="621"/>
      <c r="D8699" s="621"/>
      <c r="E8699" s="621"/>
      <c r="F8699" s="621"/>
    </row>
    <row r="8700" spans="1:6" ht="18" hidden="1" customHeight="1">
      <c r="A8700" s="621"/>
      <c r="B8700" s="621"/>
      <c r="C8700" s="621"/>
      <c r="D8700" s="621"/>
      <c r="E8700" s="621"/>
      <c r="F8700" s="621"/>
    </row>
    <row r="8701" spans="1:6" ht="18" hidden="1" customHeight="1">
      <c r="A8701" s="621"/>
      <c r="B8701" s="621"/>
      <c r="C8701" s="621"/>
      <c r="D8701" s="621"/>
      <c r="E8701" s="621"/>
      <c r="F8701" s="621"/>
    </row>
    <row r="8702" spans="1:6" ht="18" hidden="1" customHeight="1">
      <c r="A8702" s="621"/>
      <c r="B8702" s="621"/>
      <c r="C8702" s="621"/>
      <c r="D8702" s="621"/>
      <c r="E8702" s="621"/>
      <c r="F8702" s="621"/>
    </row>
    <row r="8703" spans="1:6" ht="18" hidden="1" customHeight="1">
      <c r="A8703" s="621"/>
      <c r="B8703" s="621"/>
      <c r="C8703" s="621"/>
      <c r="D8703" s="621"/>
      <c r="E8703" s="621"/>
      <c r="F8703" s="621"/>
    </row>
    <row r="8704" spans="1:6" ht="18" hidden="1" customHeight="1">
      <c r="A8704" s="621"/>
      <c r="B8704" s="621"/>
      <c r="C8704" s="621"/>
      <c r="D8704" s="621"/>
      <c r="E8704" s="621"/>
      <c r="F8704" s="621"/>
    </row>
    <row r="8705" spans="1:6" ht="18" hidden="1" customHeight="1">
      <c r="A8705" s="621"/>
      <c r="B8705" s="621"/>
      <c r="C8705" s="621"/>
      <c r="D8705" s="621"/>
      <c r="E8705" s="621"/>
      <c r="F8705" s="621"/>
    </row>
    <row r="8706" spans="1:6" ht="18" hidden="1" customHeight="1">
      <c r="A8706" s="621"/>
      <c r="B8706" s="621"/>
      <c r="C8706" s="621"/>
      <c r="D8706" s="621"/>
      <c r="E8706" s="621"/>
      <c r="F8706" s="621"/>
    </row>
    <row r="8707" spans="1:6" ht="18" hidden="1" customHeight="1">
      <c r="A8707" s="621"/>
      <c r="B8707" s="621"/>
      <c r="C8707" s="621"/>
      <c r="D8707" s="621"/>
      <c r="E8707" s="621"/>
      <c r="F8707" s="621"/>
    </row>
    <row r="8708" spans="1:6" ht="18" hidden="1" customHeight="1">
      <c r="A8708" s="621"/>
      <c r="B8708" s="621"/>
      <c r="C8708" s="621"/>
      <c r="D8708" s="621"/>
      <c r="E8708" s="621"/>
      <c r="F8708" s="621"/>
    </row>
    <row r="8709" spans="1:6" ht="18" hidden="1" customHeight="1">
      <c r="A8709" s="621"/>
      <c r="B8709" s="621"/>
      <c r="C8709" s="621"/>
      <c r="D8709" s="621"/>
      <c r="E8709" s="621"/>
      <c r="F8709" s="621"/>
    </row>
    <row r="8710" spans="1:6" ht="18" hidden="1" customHeight="1">
      <c r="A8710" s="621"/>
      <c r="B8710" s="621"/>
      <c r="C8710" s="621"/>
      <c r="D8710" s="621"/>
      <c r="E8710" s="621"/>
      <c r="F8710" s="621"/>
    </row>
    <row r="8711" spans="1:6" ht="18" hidden="1" customHeight="1">
      <c r="A8711" s="621"/>
      <c r="B8711" s="621"/>
      <c r="C8711" s="621"/>
      <c r="D8711" s="621"/>
      <c r="E8711" s="621"/>
      <c r="F8711" s="621"/>
    </row>
    <row r="8712" spans="1:6" ht="18" hidden="1" customHeight="1">
      <c r="A8712" s="621"/>
      <c r="B8712" s="621"/>
      <c r="C8712" s="621"/>
      <c r="D8712" s="621"/>
      <c r="E8712" s="621"/>
      <c r="F8712" s="621"/>
    </row>
    <row r="8713" spans="1:6" ht="18" hidden="1" customHeight="1">
      <c r="A8713" s="621"/>
      <c r="B8713" s="621"/>
      <c r="C8713" s="621"/>
      <c r="D8713" s="621"/>
      <c r="E8713" s="621"/>
      <c r="F8713" s="621"/>
    </row>
    <row r="8714" spans="1:6" ht="18" hidden="1" customHeight="1">
      <c r="A8714" s="621"/>
      <c r="B8714" s="621"/>
      <c r="C8714" s="621"/>
      <c r="D8714" s="621"/>
      <c r="E8714" s="621"/>
      <c r="F8714" s="621"/>
    </row>
    <row r="8715" spans="1:6" ht="18" hidden="1" customHeight="1">
      <c r="A8715" s="621"/>
      <c r="B8715" s="621"/>
      <c r="C8715" s="621"/>
      <c r="D8715" s="621"/>
      <c r="E8715" s="621"/>
      <c r="F8715" s="621"/>
    </row>
    <row r="8716" spans="1:6" ht="18" hidden="1" customHeight="1">
      <c r="A8716" s="621"/>
      <c r="B8716" s="621"/>
      <c r="C8716" s="621"/>
      <c r="D8716" s="621"/>
      <c r="E8716" s="621"/>
      <c r="F8716" s="621"/>
    </row>
    <row r="8717" spans="1:6" ht="18" hidden="1" customHeight="1">
      <c r="A8717" s="621"/>
      <c r="B8717" s="621"/>
      <c r="C8717" s="621"/>
      <c r="D8717" s="621"/>
      <c r="E8717" s="621"/>
      <c r="F8717" s="621"/>
    </row>
    <row r="8718" spans="1:6" ht="18" hidden="1" customHeight="1">
      <c r="A8718" s="621"/>
      <c r="B8718" s="621"/>
      <c r="C8718" s="621"/>
      <c r="D8718" s="621"/>
      <c r="E8718" s="621"/>
      <c r="F8718" s="621"/>
    </row>
    <row r="8719" spans="1:6" ht="18" hidden="1" customHeight="1">
      <c r="A8719" s="621"/>
      <c r="B8719" s="621"/>
      <c r="C8719" s="621"/>
      <c r="D8719" s="621"/>
      <c r="E8719" s="621"/>
      <c r="F8719" s="621"/>
    </row>
    <row r="8720" spans="1:6" ht="18" hidden="1" customHeight="1">
      <c r="A8720" s="621"/>
      <c r="B8720" s="621"/>
      <c r="C8720" s="621"/>
      <c r="D8720" s="621"/>
      <c r="E8720" s="621"/>
      <c r="F8720" s="621"/>
    </row>
    <row r="8721" spans="1:6" ht="18" hidden="1" customHeight="1">
      <c r="A8721" s="621"/>
      <c r="B8721" s="621"/>
      <c r="C8721" s="621"/>
      <c r="D8721" s="621"/>
      <c r="E8721" s="621"/>
      <c r="F8721" s="621"/>
    </row>
    <row r="8722" spans="1:6" ht="18" hidden="1" customHeight="1">
      <c r="A8722" s="621"/>
      <c r="B8722" s="621"/>
      <c r="C8722" s="621"/>
      <c r="D8722" s="621"/>
      <c r="E8722" s="621"/>
      <c r="F8722" s="621"/>
    </row>
    <row r="8723" spans="1:6" ht="18" hidden="1" customHeight="1">
      <c r="A8723" s="621"/>
      <c r="B8723" s="621"/>
      <c r="C8723" s="621"/>
      <c r="D8723" s="621"/>
      <c r="E8723" s="621"/>
      <c r="F8723" s="621"/>
    </row>
    <row r="8724" spans="1:6" ht="18" hidden="1" customHeight="1">
      <c r="A8724" s="621"/>
      <c r="B8724" s="621"/>
      <c r="C8724" s="621"/>
      <c r="D8724" s="621"/>
      <c r="E8724" s="621"/>
      <c r="F8724" s="621"/>
    </row>
    <row r="8725" spans="1:6" ht="18" hidden="1" customHeight="1">
      <c r="A8725" s="621"/>
      <c r="B8725" s="621"/>
      <c r="C8725" s="621"/>
      <c r="D8725" s="621"/>
      <c r="E8725" s="621"/>
      <c r="F8725" s="621"/>
    </row>
    <row r="8726" spans="1:6" ht="18" hidden="1" customHeight="1">
      <c r="A8726" s="621"/>
      <c r="B8726" s="621"/>
      <c r="C8726" s="621"/>
      <c r="D8726" s="621"/>
      <c r="E8726" s="621"/>
      <c r="F8726" s="621"/>
    </row>
    <row r="8727" spans="1:6" ht="18" hidden="1" customHeight="1">
      <c r="A8727" s="621"/>
      <c r="B8727" s="621"/>
      <c r="C8727" s="621"/>
      <c r="D8727" s="621"/>
      <c r="E8727" s="621"/>
      <c r="F8727" s="621"/>
    </row>
    <row r="8728" spans="1:6" ht="18" hidden="1" customHeight="1">
      <c r="A8728" s="621"/>
      <c r="B8728" s="621"/>
      <c r="C8728" s="621"/>
      <c r="D8728" s="621"/>
      <c r="E8728" s="621"/>
      <c r="F8728" s="621"/>
    </row>
    <row r="8729" spans="1:6" ht="18" hidden="1" customHeight="1">
      <c r="A8729" s="621"/>
      <c r="B8729" s="621"/>
      <c r="C8729" s="621"/>
      <c r="D8729" s="621"/>
      <c r="E8729" s="621"/>
      <c r="F8729" s="621"/>
    </row>
    <row r="8730" spans="1:6" ht="18" hidden="1" customHeight="1">
      <c r="A8730" s="621"/>
      <c r="B8730" s="621"/>
      <c r="C8730" s="621"/>
      <c r="D8730" s="621"/>
      <c r="E8730" s="621"/>
      <c r="F8730" s="621"/>
    </row>
    <row r="8731" spans="1:6" ht="18" hidden="1" customHeight="1">
      <c r="A8731" s="621"/>
      <c r="B8731" s="621"/>
      <c r="C8731" s="621"/>
      <c r="D8731" s="621"/>
      <c r="E8731" s="621"/>
      <c r="F8731" s="621"/>
    </row>
    <row r="8732" spans="1:6" ht="18" hidden="1" customHeight="1">
      <c r="A8732" s="621"/>
      <c r="B8732" s="621"/>
      <c r="C8732" s="621"/>
      <c r="D8732" s="621"/>
      <c r="E8732" s="621"/>
      <c r="F8732" s="621"/>
    </row>
    <row r="8733" spans="1:6" ht="18" hidden="1" customHeight="1">
      <c r="A8733" s="621"/>
      <c r="B8733" s="621"/>
      <c r="C8733" s="621"/>
      <c r="D8733" s="621"/>
      <c r="E8733" s="621"/>
      <c r="F8733" s="621"/>
    </row>
    <row r="8734" spans="1:6" ht="18" hidden="1" customHeight="1">
      <c r="A8734" s="621"/>
      <c r="B8734" s="621"/>
      <c r="C8734" s="621"/>
      <c r="D8734" s="621"/>
      <c r="E8734" s="621"/>
      <c r="F8734" s="621"/>
    </row>
    <row r="8735" spans="1:6" ht="18" hidden="1" customHeight="1">
      <c r="A8735" s="621"/>
      <c r="B8735" s="621"/>
      <c r="C8735" s="621"/>
      <c r="D8735" s="621"/>
      <c r="E8735" s="621"/>
      <c r="F8735" s="621"/>
    </row>
    <row r="8736" spans="1:6" ht="18" hidden="1" customHeight="1">
      <c r="A8736" s="621"/>
      <c r="B8736" s="621"/>
      <c r="C8736" s="621"/>
      <c r="D8736" s="621"/>
      <c r="E8736" s="621"/>
      <c r="F8736" s="621"/>
    </row>
    <row r="8737" spans="1:6" ht="18" hidden="1" customHeight="1">
      <c r="A8737" s="621"/>
      <c r="B8737" s="621"/>
      <c r="C8737" s="621"/>
      <c r="D8737" s="621"/>
      <c r="E8737" s="621"/>
      <c r="F8737" s="621"/>
    </row>
    <row r="8738" spans="1:6" ht="18" hidden="1" customHeight="1">
      <c r="A8738" s="621"/>
      <c r="B8738" s="621"/>
      <c r="C8738" s="621"/>
      <c r="D8738" s="621"/>
      <c r="E8738" s="621"/>
      <c r="F8738" s="621"/>
    </row>
    <row r="8739" spans="1:6" ht="18" hidden="1" customHeight="1">
      <c r="A8739" s="621"/>
      <c r="B8739" s="621"/>
      <c r="C8739" s="621"/>
      <c r="D8739" s="621"/>
      <c r="E8739" s="621"/>
      <c r="F8739" s="621"/>
    </row>
    <row r="8740" spans="1:6" ht="18" hidden="1" customHeight="1">
      <c r="A8740" s="621"/>
      <c r="B8740" s="621"/>
      <c r="C8740" s="621"/>
      <c r="D8740" s="621"/>
      <c r="E8740" s="621"/>
      <c r="F8740" s="621"/>
    </row>
    <row r="8741" spans="1:6" ht="18" hidden="1" customHeight="1">
      <c r="A8741" s="621"/>
      <c r="B8741" s="621"/>
      <c r="C8741" s="621"/>
      <c r="D8741" s="621"/>
      <c r="E8741" s="621"/>
      <c r="F8741" s="621"/>
    </row>
    <row r="8742" spans="1:6" ht="18" hidden="1" customHeight="1">
      <c r="A8742" s="621"/>
      <c r="B8742" s="621"/>
      <c r="C8742" s="621"/>
      <c r="D8742" s="621"/>
      <c r="E8742" s="621"/>
      <c r="F8742" s="621"/>
    </row>
    <row r="8743" spans="1:6" ht="18" hidden="1" customHeight="1">
      <c r="A8743" s="621"/>
      <c r="B8743" s="621"/>
      <c r="C8743" s="621"/>
      <c r="D8743" s="621"/>
      <c r="E8743" s="621"/>
      <c r="F8743" s="621"/>
    </row>
    <row r="8744" spans="1:6" ht="18" hidden="1" customHeight="1">
      <c r="A8744" s="621"/>
      <c r="B8744" s="621"/>
      <c r="C8744" s="621"/>
      <c r="D8744" s="621"/>
      <c r="E8744" s="621"/>
      <c r="F8744" s="621"/>
    </row>
    <row r="8745" spans="1:6" ht="18" hidden="1" customHeight="1">
      <c r="A8745" s="621"/>
      <c r="B8745" s="621"/>
      <c r="C8745" s="621"/>
      <c r="D8745" s="621"/>
      <c r="E8745" s="621"/>
      <c r="F8745" s="621"/>
    </row>
    <row r="8746" spans="1:6" ht="18" hidden="1" customHeight="1">
      <c r="A8746" s="621"/>
      <c r="B8746" s="621"/>
      <c r="C8746" s="621"/>
      <c r="D8746" s="621"/>
      <c r="E8746" s="621"/>
      <c r="F8746" s="621"/>
    </row>
    <row r="8747" spans="1:6" ht="18" hidden="1" customHeight="1">
      <c r="A8747" s="621"/>
      <c r="B8747" s="621"/>
      <c r="C8747" s="621"/>
      <c r="D8747" s="621"/>
      <c r="E8747" s="621"/>
      <c r="F8747" s="621"/>
    </row>
    <row r="8748" spans="1:6" ht="18" hidden="1" customHeight="1">
      <c r="A8748" s="621"/>
      <c r="B8748" s="621"/>
      <c r="C8748" s="621"/>
      <c r="D8748" s="621"/>
      <c r="E8748" s="621"/>
      <c r="F8748" s="621"/>
    </row>
    <row r="8749" spans="1:6" ht="18" hidden="1" customHeight="1">
      <c r="A8749" s="621"/>
      <c r="B8749" s="621"/>
      <c r="C8749" s="621"/>
      <c r="D8749" s="621"/>
      <c r="E8749" s="621"/>
      <c r="F8749" s="621"/>
    </row>
    <row r="8750" spans="1:6" ht="18" hidden="1" customHeight="1">
      <c r="A8750" s="621"/>
      <c r="B8750" s="621"/>
      <c r="C8750" s="621"/>
      <c r="D8750" s="621"/>
      <c r="E8750" s="621"/>
      <c r="F8750" s="621"/>
    </row>
    <row r="8751" spans="1:6" ht="18" hidden="1" customHeight="1">
      <c r="A8751" s="621"/>
      <c r="B8751" s="621"/>
      <c r="C8751" s="621"/>
      <c r="D8751" s="621"/>
      <c r="E8751" s="621"/>
      <c r="F8751" s="621"/>
    </row>
    <row r="8752" spans="1:6" ht="18" hidden="1" customHeight="1">
      <c r="A8752" s="621"/>
      <c r="B8752" s="621"/>
      <c r="C8752" s="621"/>
      <c r="D8752" s="621"/>
      <c r="E8752" s="621"/>
      <c r="F8752" s="621"/>
    </row>
    <row r="8753" spans="1:6" ht="18" hidden="1" customHeight="1">
      <c r="A8753" s="621"/>
      <c r="B8753" s="621"/>
      <c r="C8753" s="621"/>
      <c r="D8753" s="621"/>
      <c r="E8753" s="621"/>
      <c r="F8753" s="621"/>
    </row>
    <row r="8754" spans="1:6" ht="18" hidden="1" customHeight="1">
      <c r="A8754" s="621"/>
      <c r="B8754" s="621"/>
      <c r="C8754" s="621"/>
      <c r="D8754" s="621"/>
      <c r="E8754" s="621"/>
      <c r="F8754" s="621"/>
    </row>
    <row r="8755" spans="1:6" ht="18" hidden="1" customHeight="1">
      <c r="A8755" s="621"/>
      <c r="B8755" s="621"/>
      <c r="C8755" s="621"/>
      <c r="D8755" s="621"/>
      <c r="E8755" s="621"/>
      <c r="F8755" s="621"/>
    </row>
    <row r="8756" spans="1:6" ht="18" hidden="1" customHeight="1">
      <c r="A8756" s="621"/>
      <c r="B8756" s="621"/>
      <c r="C8756" s="621"/>
      <c r="D8756" s="621"/>
      <c r="E8756" s="621"/>
      <c r="F8756" s="621"/>
    </row>
    <row r="8757" spans="1:6" ht="18" hidden="1" customHeight="1">
      <c r="A8757" s="621"/>
      <c r="B8757" s="621"/>
      <c r="C8757" s="621"/>
      <c r="D8757" s="621"/>
      <c r="E8757" s="621"/>
      <c r="F8757" s="621"/>
    </row>
    <row r="8758" spans="1:6" ht="18" hidden="1" customHeight="1">
      <c r="A8758" s="621"/>
      <c r="B8758" s="621"/>
      <c r="C8758" s="621"/>
      <c r="D8758" s="621"/>
      <c r="E8758" s="621"/>
      <c r="F8758" s="621"/>
    </row>
    <row r="8759" spans="1:6" ht="18" hidden="1" customHeight="1">
      <c r="A8759" s="621"/>
      <c r="B8759" s="621"/>
      <c r="C8759" s="621"/>
      <c r="D8759" s="621"/>
      <c r="E8759" s="621"/>
      <c r="F8759" s="621"/>
    </row>
    <row r="8760" spans="1:6" ht="18" hidden="1" customHeight="1">
      <c r="A8760" s="621"/>
      <c r="B8760" s="621"/>
      <c r="C8760" s="621"/>
      <c r="D8760" s="621"/>
      <c r="E8760" s="621"/>
      <c r="F8760" s="621"/>
    </row>
    <row r="8761" spans="1:6" ht="18" hidden="1" customHeight="1">
      <c r="A8761" s="621"/>
      <c r="B8761" s="621"/>
      <c r="C8761" s="621"/>
      <c r="D8761" s="621"/>
      <c r="E8761" s="621"/>
      <c r="F8761" s="621"/>
    </row>
    <row r="8762" spans="1:6" ht="18" hidden="1" customHeight="1">
      <c r="A8762" s="621"/>
      <c r="B8762" s="621"/>
      <c r="C8762" s="621"/>
      <c r="D8762" s="621"/>
      <c r="E8762" s="621"/>
      <c r="F8762" s="621"/>
    </row>
    <row r="8763" spans="1:6" ht="18" hidden="1" customHeight="1">
      <c r="A8763" s="621"/>
      <c r="B8763" s="621"/>
      <c r="C8763" s="621"/>
      <c r="D8763" s="621"/>
      <c r="E8763" s="621"/>
      <c r="F8763" s="621"/>
    </row>
    <row r="8764" spans="1:6" ht="18" hidden="1" customHeight="1">
      <c r="A8764" s="621"/>
      <c r="B8764" s="621"/>
      <c r="C8764" s="621"/>
      <c r="D8764" s="621"/>
      <c r="E8764" s="621"/>
      <c r="F8764" s="621"/>
    </row>
    <row r="8765" spans="1:6" ht="18" hidden="1" customHeight="1">
      <c r="A8765" s="621"/>
      <c r="B8765" s="621"/>
      <c r="C8765" s="621"/>
      <c r="D8765" s="621"/>
      <c r="E8765" s="621"/>
      <c r="F8765" s="621"/>
    </row>
    <row r="8766" spans="1:6" ht="18" hidden="1" customHeight="1">
      <c r="A8766" s="621"/>
      <c r="B8766" s="621"/>
      <c r="C8766" s="621"/>
      <c r="D8766" s="621"/>
      <c r="E8766" s="621"/>
      <c r="F8766" s="621"/>
    </row>
    <row r="8767" spans="1:6" ht="18" hidden="1" customHeight="1">
      <c r="A8767" s="621"/>
      <c r="B8767" s="621"/>
      <c r="C8767" s="621"/>
      <c r="D8767" s="621"/>
      <c r="E8767" s="621"/>
      <c r="F8767" s="621"/>
    </row>
    <row r="8768" spans="1:6" ht="18" hidden="1" customHeight="1">
      <c r="A8768" s="621"/>
      <c r="B8768" s="621"/>
      <c r="C8768" s="621"/>
      <c r="D8768" s="621"/>
      <c r="E8768" s="621"/>
      <c r="F8768" s="621"/>
    </row>
    <row r="8769" spans="1:6" ht="18" hidden="1" customHeight="1">
      <c r="A8769" s="621"/>
      <c r="B8769" s="621"/>
      <c r="C8769" s="621"/>
      <c r="D8769" s="621"/>
      <c r="E8769" s="621"/>
      <c r="F8769" s="621"/>
    </row>
    <row r="8770" spans="1:6" ht="18" hidden="1" customHeight="1">
      <c r="A8770" s="621"/>
      <c r="B8770" s="621"/>
      <c r="C8770" s="621"/>
      <c r="D8770" s="621"/>
      <c r="E8770" s="621"/>
      <c r="F8770" s="621"/>
    </row>
    <row r="8771" spans="1:6" ht="18" hidden="1" customHeight="1">
      <c r="A8771" s="621"/>
      <c r="B8771" s="621"/>
      <c r="C8771" s="621"/>
      <c r="D8771" s="621"/>
      <c r="E8771" s="621"/>
      <c r="F8771" s="621"/>
    </row>
    <row r="8772" spans="1:6" ht="18" hidden="1" customHeight="1">
      <c r="A8772" s="621"/>
      <c r="B8772" s="621"/>
      <c r="C8772" s="621"/>
      <c r="D8772" s="621"/>
      <c r="E8772" s="621"/>
      <c r="F8772" s="621"/>
    </row>
    <row r="8773" spans="1:6" ht="18" hidden="1" customHeight="1">
      <c r="A8773" s="621"/>
      <c r="B8773" s="621"/>
      <c r="C8773" s="621"/>
      <c r="D8773" s="621"/>
      <c r="E8773" s="621"/>
      <c r="F8773" s="621"/>
    </row>
    <row r="8774" spans="1:6" ht="18" hidden="1" customHeight="1">
      <c r="A8774" s="621"/>
      <c r="B8774" s="621"/>
      <c r="C8774" s="621"/>
      <c r="D8774" s="621"/>
      <c r="E8774" s="621"/>
      <c r="F8774" s="621"/>
    </row>
    <row r="8775" spans="1:6" ht="18" hidden="1" customHeight="1">
      <c r="A8775" s="621"/>
      <c r="B8775" s="621"/>
      <c r="C8775" s="621"/>
      <c r="D8775" s="621"/>
      <c r="E8775" s="621"/>
      <c r="F8775" s="621"/>
    </row>
    <row r="8776" spans="1:6" ht="18" hidden="1" customHeight="1">
      <c r="A8776" s="621"/>
      <c r="B8776" s="621"/>
      <c r="C8776" s="621"/>
      <c r="D8776" s="621"/>
      <c r="E8776" s="621"/>
      <c r="F8776" s="621"/>
    </row>
    <row r="8777" spans="1:6" ht="18" hidden="1" customHeight="1">
      <c r="A8777" s="621"/>
      <c r="B8777" s="621"/>
      <c r="C8777" s="621"/>
      <c r="D8777" s="621"/>
      <c r="E8777" s="621"/>
      <c r="F8777" s="621"/>
    </row>
    <row r="8778" spans="1:6" ht="18" hidden="1" customHeight="1">
      <c r="A8778" s="621"/>
      <c r="B8778" s="621"/>
      <c r="C8778" s="621"/>
      <c r="D8778" s="621"/>
      <c r="E8778" s="621"/>
      <c r="F8778" s="621"/>
    </row>
    <row r="8779" spans="1:6" ht="18" hidden="1" customHeight="1">
      <c r="A8779" s="621"/>
      <c r="B8779" s="621"/>
      <c r="C8779" s="621"/>
      <c r="D8779" s="621"/>
      <c r="E8779" s="621"/>
      <c r="F8779" s="621"/>
    </row>
    <row r="8780" spans="1:6" ht="18" hidden="1" customHeight="1">
      <c r="A8780" s="621"/>
      <c r="B8780" s="621"/>
      <c r="C8780" s="621"/>
      <c r="D8780" s="621"/>
      <c r="E8780" s="621"/>
      <c r="F8780" s="621"/>
    </row>
    <row r="8781" spans="1:6" ht="18" hidden="1" customHeight="1">
      <c r="A8781" s="621"/>
      <c r="B8781" s="621"/>
      <c r="C8781" s="621"/>
      <c r="D8781" s="621"/>
      <c r="E8781" s="621"/>
      <c r="F8781" s="621"/>
    </row>
    <row r="8782" spans="1:6" ht="18" hidden="1" customHeight="1">
      <c r="A8782" s="621"/>
      <c r="B8782" s="621"/>
      <c r="C8782" s="621"/>
      <c r="D8782" s="621"/>
      <c r="E8782" s="621"/>
      <c r="F8782" s="621"/>
    </row>
    <row r="8783" spans="1:6" ht="18" hidden="1" customHeight="1">
      <c r="A8783" s="621"/>
      <c r="B8783" s="621"/>
      <c r="C8783" s="621"/>
      <c r="D8783" s="621"/>
      <c r="E8783" s="621"/>
      <c r="F8783" s="621"/>
    </row>
    <row r="8784" spans="1:6" ht="18" hidden="1" customHeight="1">
      <c r="A8784" s="621"/>
      <c r="B8784" s="621"/>
      <c r="C8784" s="621"/>
      <c r="D8784" s="621"/>
      <c r="E8784" s="621"/>
      <c r="F8784" s="621"/>
    </row>
    <row r="8785" spans="1:6" ht="18" hidden="1" customHeight="1">
      <c r="A8785" s="621"/>
      <c r="B8785" s="621"/>
      <c r="C8785" s="621"/>
      <c r="D8785" s="621"/>
      <c r="E8785" s="621"/>
      <c r="F8785" s="621"/>
    </row>
    <row r="8786" spans="1:6" ht="18" hidden="1" customHeight="1">
      <c r="A8786" s="621"/>
      <c r="B8786" s="621"/>
      <c r="C8786" s="621"/>
      <c r="D8786" s="621"/>
      <c r="E8786" s="621"/>
      <c r="F8786" s="621"/>
    </row>
    <row r="8787" spans="1:6" ht="18" hidden="1" customHeight="1">
      <c r="A8787" s="621"/>
      <c r="B8787" s="621"/>
      <c r="C8787" s="621"/>
      <c r="D8787" s="621"/>
      <c r="E8787" s="621"/>
      <c r="F8787" s="621"/>
    </row>
    <row r="8788" spans="1:6" ht="18" hidden="1" customHeight="1">
      <c r="A8788" s="621"/>
      <c r="B8788" s="621"/>
      <c r="C8788" s="621"/>
      <c r="D8788" s="621"/>
      <c r="E8788" s="621"/>
      <c r="F8788" s="621"/>
    </row>
    <row r="8789" spans="1:6" ht="18" hidden="1" customHeight="1">
      <c r="A8789" s="621"/>
      <c r="B8789" s="621"/>
      <c r="C8789" s="621"/>
      <c r="D8789" s="621"/>
      <c r="E8789" s="621"/>
      <c r="F8789" s="621"/>
    </row>
    <row r="8790" spans="1:6" ht="18" hidden="1" customHeight="1">
      <c r="A8790" s="621"/>
      <c r="B8790" s="621"/>
      <c r="C8790" s="621"/>
      <c r="D8790" s="621"/>
      <c r="E8790" s="621"/>
      <c r="F8790" s="621"/>
    </row>
    <row r="8791" spans="1:6" ht="18" hidden="1" customHeight="1">
      <c r="A8791" s="621"/>
      <c r="B8791" s="621"/>
      <c r="C8791" s="621"/>
      <c r="D8791" s="621"/>
      <c r="E8791" s="621"/>
      <c r="F8791" s="621"/>
    </row>
    <row r="8792" spans="1:6" ht="18" hidden="1" customHeight="1">
      <c r="A8792" s="621"/>
      <c r="B8792" s="621"/>
      <c r="C8792" s="621"/>
      <c r="D8792" s="621"/>
      <c r="E8792" s="621"/>
      <c r="F8792" s="621"/>
    </row>
    <row r="8793" spans="1:6" ht="18" hidden="1" customHeight="1">
      <c r="A8793" s="621"/>
      <c r="B8793" s="621"/>
      <c r="C8793" s="621"/>
      <c r="D8793" s="621"/>
      <c r="E8793" s="621"/>
      <c r="F8793" s="621"/>
    </row>
    <row r="8794" spans="1:6" ht="18" hidden="1" customHeight="1">
      <c r="A8794" s="621"/>
      <c r="B8794" s="621"/>
      <c r="C8794" s="621"/>
      <c r="D8794" s="621"/>
      <c r="E8794" s="621"/>
      <c r="F8794" s="621"/>
    </row>
    <row r="8795" spans="1:6" ht="18" hidden="1" customHeight="1">
      <c r="A8795" s="621"/>
      <c r="B8795" s="621"/>
      <c r="C8795" s="621"/>
      <c r="D8795" s="621"/>
      <c r="E8795" s="621"/>
      <c r="F8795" s="621"/>
    </row>
    <row r="8796" spans="1:6" ht="18" hidden="1" customHeight="1">
      <c r="A8796" s="621"/>
      <c r="B8796" s="621"/>
      <c r="C8796" s="621"/>
      <c r="D8796" s="621"/>
      <c r="E8796" s="621"/>
      <c r="F8796" s="621"/>
    </row>
    <row r="8797" spans="1:6" ht="18" hidden="1" customHeight="1">
      <c r="A8797" s="621"/>
      <c r="B8797" s="621"/>
      <c r="C8797" s="621"/>
      <c r="D8797" s="621"/>
      <c r="E8797" s="621"/>
      <c r="F8797" s="621"/>
    </row>
    <row r="8798" spans="1:6" ht="18" hidden="1" customHeight="1">
      <c r="A8798" s="621"/>
      <c r="B8798" s="621"/>
      <c r="C8798" s="621"/>
      <c r="D8798" s="621"/>
      <c r="E8798" s="621"/>
      <c r="F8798" s="621"/>
    </row>
    <row r="8799" spans="1:6" ht="18" hidden="1" customHeight="1">
      <c r="A8799" s="621"/>
      <c r="B8799" s="621"/>
      <c r="C8799" s="621"/>
      <c r="D8799" s="621"/>
      <c r="E8799" s="621"/>
      <c r="F8799" s="621"/>
    </row>
    <row r="8800" spans="1:6" ht="18" hidden="1" customHeight="1">
      <c r="A8800" s="621"/>
      <c r="B8800" s="621"/>
      <c r="C8800" s="621"/>
      <c r="D8800" s="621"/>
      <c r="E8800" s="621"/>
      <c r="F8800" s="621"/>
    </row>
    <row r="8801" spans="1:6" ht="18" hidden="1" customHeight="1">
      <c r="A8801" s="621"/>
      <c r="B8801" s="621"/>
      <c r="C8801" s="621"/>
      <c r="D8801" s="621"/>
      <c r="E8801" s="621"/>
      <c r="F8801" s="621"/>
    </row>
    <row r="8802" spans="1:6" ht="18" hidden="1" customHeight="1">
      <c r="A8802" s="621"/>
      <c r="B8802" s="621"/>
      <c r="C8802" s="621"/>
      <c r="D8802" s="621"/>
      <c r="E8802" s="621"/>
      <c r="F8802" s="621"/>
    </row>
    <row r="8803" spans="1:6" ht="18" hidden="1" customHeight="1">
      <c r="A8803" s="621"/>
      <c r="B8803" s="621"/>
      <c r="C8803" s="621"/>
      <c r="D8803" s="621"/>
      <c r="E8803" s="621"/>
      <c r="F8803" s="621"/>
    </row>
    <row r="8804" spans="1:6" ht="18" hidden="1" customHeight="1">
      <c r="A8804" s="621"/>
      <c r="B8804" s="621"/>
      <c r="C8804" s="621"/>
      <c r="D8804" s="621"/>
      <c r="E8804" s="621"/>
      <c r="F8804" s="621"/>
    </row>
    <row r="8805" spans="1:6" ht="18" hidden="1" customHeight="1">
      <c r="A8805" s="621"/>
      <c r="B8805" s="621"/>
      <c r="C8805" s="621"/>
      <c r="D8805" s="621"/>
      <c r="E8805" s="621"/>
      <c r="F8805" s="621"/>
    </row>
    <row r="8806" spans="1:6" ht="18" hidden="1" customHeight="1">
      <c r="A8806" s="621"/>
      <c r="B8806" s="621"/>
      <c r="C8806" s="621"/>
      <c r="D8806" s="621"/>
      <c r="E8806" s="621"/>
      <c r="F8806" s="621"/>
    </row>
    <row r="8807" spans="1:6" ht="18" hidden="1" customHeight="1">
      <c r="A8807" s="621"/>
      <c r="B8807" s="621"/>
      <c r="C8807" s="621"/>
      <c r="D8807" s="621"/>
      <c r="E8807" s="621"/>
      <c r="F8807" s="621"/>
    </row>
    <row r="8808" spans="1:6" ht="18" hidden="1" customHeight="1">
      <c r="A8808" s="621"/>
      <c r="B8808" s="621"/>
      <c r="C8808" s="621"/>
      <c r="D8808" s="621"/>
      <c r="E8808" s="621"/>
      <c r="F8808" s="621"/>
    </row>
    <row r="8809" spans="1:6" ht="18" hidden="1" customHeight="1">
      <c r="A8809" s="621"/>
      <c r="B8809" s="621"/>
      <c r="C8809" s="621"/>
      <c r="D8809" s="621"/>
      <c r="E8809" s="621"/>
      <c r="F8809" s="621"/>
    </row>
    <row r="8810" spans="1:6" ht="18" hidden="1" customHeight="1">
      <c r="A8810" s="621"/>
      <c r="B8810" s="621"/>
      <c r="C8810" s="621"/>
      <c r="D8810" s="621"/>
      <c r="E8810" s="621"/>
      <c r="F8810" s="621"/>
    </row>
    <row r="8811" spans="1:6" ht="18" hidden="1" customHeight="1">
      <c r="A8811" s="621"/>
      <c r="B8811" s="621"/>
      <c r="C8811" s="621"/>
      <c r="D8811" s="621"/>
      <c r="E8811" s="621"/>
      <c r="F8811" s="621"/>
    </row>
    <row r="8812" spans="1:6" ht="18" hidden="1" customHeight="1">
      <c r="A8812" s="621"/>
      <c r="B8812" s="621"/>
      <c r="C8812" s="621"/>
      <c r="D8812" s="621"/>
      <c r="E8812" s="621"/>
      <c r="F8812" s="621"/>
    </row>
    <row r="8813" spans="1:6" ht="18" hidden="1" customHeight="1">
      <c r="A8813" s="621"/>
      <c r="B8813" s="621"/>
      <c r="C8813" s="621"/>
      <c r="D8813" s="621"/>
      <c r="E8813" s="621"/>
      <c r="F8813" s="621"/>
    </row>
    <row r="8814" spans="1:6" ht="18" hidden="1" customHeight="1">
      <c r="A8814" s="621"/>
      <c r="B8814" s="621"/>
      <c r="C8814" s="621"/>
      <c r="D8814" s="621"/>
      <c r="E8814" s="621"/>
      <c r="F8814" s="621"/>
    </row>
    <row r="8815" spans="1:6" ht="18" hidden="1" customHeight="1">
      <c r="A8815" s="621"/>
      <c r="B8815" s="621"/>
      <c r="C8815" s="621"/>
      <c r="D8815" s="621"/>
      <c r="E8815" s="621"/>
      <c r="F8815" s="621"/>
    </row>
    <row r="8816" spans="1:6" ht="18" hidden="1" customHeight="1">
      <c r="A8816" s="621"/>
      <c r="B8816" s="621"/>
      <c r="C8816" s="621"/>
      <c r="D8816" s="621"/>
      <c r="E8816" s="621"/>
      <c r="F8816" s="621"/>
    </row>
    <row r="8817" spans="1:6" ht="18" hidden="1" customHeight="1">
      <c r="A8817" s="621"/>
      <c r="B8817" s="621"/>
      <c r="C8817" s="621"/>
      <c r="D8817" s="621"/>
      <c r="E8817" s="621"/>
      <c r="F8817" s="621"/>
    </row>
    <row r="8818" spans="1:6" ht="18" hidden="1" customHeight="1">
      <c r="A8818" s="621"/>
      <c r="B8818" s="621"/>
      <c r="C8818" s="621"/>
      <c r="D8818" s="621"/>
      <c r="E8818" s="621"/>
      <c r="F8818" s="621"/>
    </row>
    <row r="8819" spans="1:6" ht="18" hidden="1" customHeight="1">
      <c r="A8819" s="621"/>
      <c r="B8819" s="621"/>
      <c r="C8819" s="621"/>
      <c r="D8819" s="621"/>
      <c r="E8819" s="621"/>
      <c r="F8819" s="621"/>
    </row>
    <row r="8820" spans="1:6" ht="18" hidden="1" customHeight="1">
      <c r="A8820" s="621"/>
      <c r="B8820" s="621"/>
      <c r="C8820" s="621"/>
      <c r="D8820" s="621"/>
      <c r="E8820" s="621"/>
      <c r="F8820" s="621"/>
    </row>
    <row r="8821" spans="1:6" ht="18" hidden="1" customHeight="1">
      <c r="A8821" s="621"/>
      <c r="B8821" s="621"/>
      <c r="C8821" s="621"/>
      <c r="D8821" s="621"/>
      <c r="E8821" s="621"/>
      <c r="F8821" s="621"/>
    </row>
    <row r="8822" spans="1:6" ht="18" hidden="1" customHeight="1">
      <c r="A8822" s="621"/>
      <c r="B8822" s="621"/>
      <c r="C8822" s="621"/>
      <c r="D8822" s="621"/>
      <c r="E8822" s="621"/>
      <c r="F8822" s="621"/>
    </row>
    <row r="8823" spans="1:6" ht="18" hidden="1" customHeight="1">
      <c r="A8823" s="621"/>
      <c r="B8823" s="621"/>
      <c r="C8823" s="621"/>
      <c r="D8823" s="621"/>
      <c r="E8823" s="621"/>
      <c r="F8823" s="621"/>
    </row>
    <row r="8824" spans="1:6" ht="18" hidden="1" customHeight="1">
      <c r="A8824" s="621"/>
      <c r="B8824" s="621"/>
      <c r="C8824" s="621"/>
      <c r="D8824" s="621"/>
      <c r="E8824" s="621"/>
      <c r="F8824" s="621"/>
    </row>
    <row r="8825" spans="1:6" ht="18" hidden="1" customHeight="1">
      <c r="A8825" s="621"/>
      <c r="B8825" s="621"/>
      <c r="C8825" s="621"/>
      <c r="D8825" s="621"/>
      <c r="E8825" s="621"/>
      <c r="F8825" s="621"/>
    </row>
    <row r="8826" spans="1:6" ht="18" hidden="1" customHeight="1">
      <c r="A8826" s="621"/>
      <c r="B8826" s="621"/>
      <c r="C8826" s="621"/>
      <c r="D8826" s="621"/>
      <c r="E8826" s="621"/>
      <c r="F8826" s="621"/>
    </row>
    <row r="8827" spans="1:6" ht="18" hidden="1" customHeight="1">
      <c r="A8827" s="621"/>
      <c r="B8827" s="621"/>
      <c r="C8827" s="621"/>
      <c r="D8827" s="621"/>
      <c r="E8827" s="621"/>
      <c r="F8827" s="621"/>
    </row>
    <row r="8828" spans="1:6" ht="18" hidden="1" customHeight="1">
      <c r="A8828" s="621"/>
      <c r="B8828" s="621"/>
      <c r="C8828" s="621"/>
      <c r="D8828" s="621"/>
      <c r="E8828" s="621"/>
      <c r="F8828" s="621"/>
    </row>
    <row r="8829" spans="1:6" ht="18" hidden="1" customHeight="1">
      <c r="A8829" s="621"/>
      <c r="B8829" s="621"/>
      <c r="C8829" s="621"/>
      <c r="D8829" s="621"/>
      <c r="E8829" s="621"/>
      <c r="F8829" s="621"/>
    </row>
    <row r="8830" spans="1:6" ht="18" hidden="1" customHeight="1">
      <c r="A8830" s="621"/>
      <c r="B8830" s="621"/>
      <c r="C8830" s="621"/>
      <c r="D8830" s="621"/>
      <c r="E8830" s="621"/>
      <c r="F8830" s="621"/>
    </row>
    <row r="8831" spans="1:6" ht="18" hidden="1" customHeight="1">
      <c r="A8831" s="621"/>
      <c r="B8831" s="621"/>
      <c r="C8831" s="621"/>
      <c r="D8831" s="621"/>
      <c r="E8831" s="621"/>
      <c r="F8831" s="621"/>
    </row>
    <row r="8832" spans="1:6" ht="18" hidden="1" customHeight="1">
      <c r="A8832" s="621"/>
      <c r="B8832" s="621"/>
      <c r="C8832" s="621"/>
      <c r="D8832" s="621"/>
      <c r="E8832" s="621"/>
      <c r="F8832" s="621"/>
    </row>
    <row r="8833" spans="1:6" ht="18" hidden="1" customHeight="1">
      <c r="A8833" s="621"/>
      <c r="B8833" s="621"/>
      <c r="C8833" s="621"/>
      <c r="D8833" s="621"/>
      <c r="E8833" s="621"/>
      <c r="F8833" s="621"/>
    </row>
    <row r="8834" spans="1:6" ht="18" hidden="1" customHeight="1">
      <c r="A8834" s="621"/>
      <c r="B8834" s="621"/>
      <c r="C8834" s="621"/>
      <c r="D8834" s="621"/>
      <c r="E8834" s="621"/>
      <c r="F8834" s="621"/>
    </row>
    <row r="8835" spans="1:6" ht="18" hidden="1" customHeight="1">
      <c r="A8835" s="621"/>
      <c r="B8835" s="621"/>
      <c r="C8835" s="621"/>
      <c r="D8835" s="621"/>
      <c r="E8835" s="621"/>
      <c r="F8835" s="621"/>
    </row>
    <row r="8836" spans="1:6" ht="18" hidden="1" customHeight="1">
      <c r="A8836" s="621"/>
      <c r="B8836" s="621"/>
      <c r="C8836" s="621"/>
      <c r="D8836" s="621"/>
      <c r="E8836" s="621"/>
      <c r="F8836" s="621"/>
    </row>
    <row r="8837" spans="1:6" ht="18" hidden="1" customHeight="1">
      <c r="A8837" s="621"/>
      <c r="B8837" s="621"/>
      <c r="C8837" s="621"/>
      <c r="D8837" s="621"/>
      <c r="E8837" s="621"/>
      <c r="F8837" s="621"/>
    </row>
    <row r="8838" spans="1:6" ht="18" hidden="1" customHeight="1">
      <c r="A8838" s="621"/>
      <c r="B8838" s="621"/>
      <c r="C8838" s="621"/>
      <c r="D8838" s="621"/>
      <c r="E8838" s="621"/>
      <c r="F8838" s="621"/>
    </row>
    <row r="8839" spans="1:6" ht="18" hidden="1" customHeight="1">
      <c r="A8839" s="621"/>
      <c r="B8839" s="621"/>
      <c r="C8839" s="621"/>
      <c r="D8839" s="621"/>
      <c r="E8839" s="621"/>
      <c r="F8839" s="621"/>
    </row>
    <row r="8840" spans="1:6" ht="18" hidden="1" customHeight="1">
      <c r="A8840" s="621"/>
      <c r="B8840" s="621"/>
      <c r="C8840" s="621"/>
      <c r="D8840" s="621"/>
      <c r="E8840" s="621"/>
      <c r="F8840" s="621"/>
    </row>
    <row r="8841" spans="1:6" ht="18" hidden="1" customHeight="1">
      <c r="A8841" s="621"/>
      <c r="B8841" s="621"/>
      <c r="C8841" s="621"/>
      <c r="D8841" s="621"/>
      <c r="E8841" s="621"/>
      <c r="F8841" s="621"/>
    </row>
    <row r="8842" spans="1:6" ht="18" hidden="1" customHeight="1">
      <c r="A8842" s="621"/>
      <c r="B8842" s="621"/>
      <c r="C8842" s="621"/>
      <c r="D8842" s="621"/>
      <c r="E8842" s="621"/>
      <c r="F8842" s="621"/>
    </row>
    <row r="8843" spans="1:6" ht="18" hidden="1" customHeight="1">
      <c r="A8843" s="621"/>
      <c r="B8843" s="621"/>
      <c r="C8843" s="621"/>
      <c r="D8843" s="621"/>
      <c r="E8843" s="621"/>
      <c r="F8843" s="621"/>
    </row>
    <row r="8844" spans="1:6" ht="18" hidden="1" customHeight="1">
      <c r="A8844" s="621"/>
      <c r="B8844" s="621"/>
      <c r="C8844" s="621"/>
      <c r="D8844" s="621"/>
      <c r="E8844" s="621"/>
      <c r="F8844" s="621"/>
    </row>
    <row r="8845" spans="1:6" ht="18" hidden="1" customHeight="1">
      <c r="A8845" s="621"/>
      <c r="B8845" s="621"/>
      <c r="C8845" s="621"/>
      <c r="D8845" s="621"/>
      <c r="E8845" s="621"/>
      <c r="F8845" s="621"/>
    </row>
    <row r="8846" spans="1:6" ht="18" hidden="1" customHeight="1">
      <c r="A8846" s="621"/>
      <c r="B8846" s="621"/>
      <c r="C8846" s="621"/>
      <c r="D8846" s="621"/>
      <c r="E8846" s="621"/>
      <c r="F8846" s="621"/>
    </row>
    <row r="8847" spans="1:6" ht="18" hidden="1" customHeight="1">
      <c r="A8847" s="621"/>
      <c r="B8847" s="621"/>
      <c r="C8847" s="621"/>
      <c r="D8847" s="621"/>
      <c r="E8847" s="621"/>
      <c r="F8847" s="621"/>
    </row>
    <row r="8848" spans="1:6" ht="18" hidden="1" customHeight="1">
      <c r="A8848" s="621"/>
      <c r="B8848" s="621"/>
      <c r="C8848" s="621"/>
      <c r="D8848" s="621"/>
      <c r="E8848" s="621"/>
      <c r="F8848" s="621"/>
    </row>
    <row r="8849" spans="1:6" ht="18" hidden="1" customHeight="1">
      <c r="A8849" s="621"/>
      <c r="B8849" s="621"/>
      <c r="C8849" s="621"/>
      <c r="D8849" s="621"/>
      <c r="E8849" s="621"/>
      <c r="F8849" s="621"/>
    </row>
    <row r="8850" spans="1:6" ht="18" hidden="1" customHeight="1">
      <c r="A8850" s="621"/>
      <c r="B8850" s="621"/>
      <c r="C8850" s="621"/>
      <c r="D8850" s="621"/>
      <c r="E8850" s="621"/>
      <c r="F8850" s="621"/>
    </row>
    <row r="8851" spans="1:6" ht="18" hidden="1" customHeight="1">
      <c r="A8851" s="621"/>
      <c r="B8851" s="621"/>
      <c r="C8851" s="621"/>
      <c r="D8851" s="621"/>
      <c r="E8851" s="621"/>
      <c r="F8851" s="621"/>
    </row>
    <row r="8852" spans="1:6" ht="18" hidden="1" customHeight="1">
      <c r="A8852" s="621"/>
      <c r="B8852" s="621"/>
      <c r="C8852" s="621"/>
      <c r="D8852" s="621"/>
      <c r="E8852" s="621"/>
      <c r="F8852" s="621"/>
    </row>
    <row r="8853" spans="1:6" ht="18" hidden="1" customHeight="1">
      <c r="A8853" s="621"/>
      <c r="B8853" s="621"/>
      <c r="C8853" s="621"/>
      <c r="D8853" s="621"/>
      <c r="E8853" s="621"/>
      <c r="F8853" s="621"/>
    </row>
    <row r="8854" spans="1:6" ht="18" hidden="1" customHeight="1">
      <c r="A8854" s="621"/>
      <c r="B8854" s="621"/>
      <c r="C8854" s="621"/>
      <c r="D8854" s="621"/>
      <c r="E8854" s="621"/>
      <c r="F8854" s="621"/>
    </row>
    <row r="8855" spans="1:6" ht="18" hidden="1" customHeight="1">
      <c r="A8855" s="621"/>
      <c r="B8855" s="621"/>
      <c r="C8855" s="621"/>
      <c r="D8855" s="621"/>
      <c r="E8855" s="621"/>
      <c r="F8855" s="621"/>
    </row>
    <row r="8856" spans="1:6" ht="18" hidden="1" customHeight="1">
      <c r="A8856" s="621"/>
      <c r="B8856" s="621"/>
      <c r="C8856" s="621"/>
      <c r="D8856" s="621"/>
      <c r="E8856" s="621"/>
      <c r="F8856" s="621"/>
    </row>
    <row r="8857" spans="1:6" ht="18" hidden="1" customHeight="1">
      <c r="A8857" s="621"/>
      <c r="B8857" s="621"/>
      <c r="C8857" s="621"/>
      <c r="D8857" s="621"/>
      <c r="E8857" s="621"/>
      <c r="F8857" s="621"/>
    </row>
    <row r="8858" spans="1:6" ht="18" hidden="1" customHeight="1">
      <c r="A8858" s="621"/>
      <c r="B8858" s="621"/>
      <c r="C8858" s="621"/>
      <c r="D8858" s="621"/>
      <c r="E8858" s="621"/>
      <c r="F8858" s="621"/>
    </row>
    <row r="8859" spans="1:6" ht="18" hidden="1" customHeight="1">
      <c r="A8859" s="621"/>
      <c r="B8859" s="621"/>
      <c r="C8859" s="621"/>
      <c r="D8859" s="621"/>
      <c r="E8859" s="621"/>
      <c r="F8859" s="621"/>
    </row>
    <row r="8860" spans="1:6" ht="18" hidden="1" customHeight="1">
      <c r="A8860" s="621"/>
      <c r="B8860" s="621"/>
      <c r="C8860" s="621"/>
      <c r="D8860" s="621"/>
      <c r="E8860" s="621"/>
      <c r="F8860" s="621"/>
    </row>
    <row r="8861" spans="1:6" ht="18" hidden="1" customHeight="1">
      <c r="A8861" s="621"/>
      <c r="B8861" s="621"/>
      <c r="C8861" s="621"/>
      <c r="D8861" s="621"/>
      <c r="E8861" s="621"/>
      <c r="F8861" s="621"/>
    </row>
    <row r="8862" spans="1:6" ht="18" hidden="1" customHeight="1">
      <c r="A8862" s="621"/>
      <c r="B8862" s="621"/>
      <c r="C8862" s="621"/>
      <c r="D8862" s="621"/>
      <c r="E8862" s="621"/>
      <c r="F8862" s="621"/>
    </row>
    <row r="8863" spans="1:6" ht="18" hidden="1" customHeight="1">
      <c r="A8863" s="621"/>
      <c r="B8863" s="621"/>
      <c r="C8863" s="621"/>
      <c r="D8863" s="621"/>
      <c r="E8863" s="621"/>
      <c r="F8863" s="621"/>
    </row>
    <row r="8864" spans="1:6" ht="18" hidden="1" customHeight="1">
      <c r="A8864" s="621"/>
      <c r="B8864" s="621"/>
      <c r="C8864" s="621"/>
      <c r="D8864" s="621"/>
      <c r="E8864" s="621"/>
      <c r="F8864" s="621"/>
    </row>
    <row r="8865" spans="1:6" ht="18" hidden="1" customHeight="1">
      <c r="A8865" s="621"/>
      <c r="B8865" s="621"/>
      <c r="C8865" s="621"/>
      <c r="D8865" s="621"/>
      <c r="E8865" s="621"/>
      <c r="F8865" s="621"/>
    </row>
    <row r="8866" spans="1:6" ht="18" hidden="1" customHeight="1">
      <c r="A8866" s="621"/>
      <c r="B8866" s="621"/>
      <c r="C8866" s="621"/>
      <c r="D8866" s="621"/>
      <c r="E8866" s="621"/>
      <c r="F8866" s="621"/>
    </row>
    <row r="8867" spans="1:6" ht="18" hidden="1" customHeight="1">
      <c r="A8867" s="621"/>
      <c r="B8867" s="621"/>
      <c r="C8867" s="621"/>
      <c r="D8867" s="621"/>
      <c r="E8867" s="621"/>
      <c r="F8867" s="621"/>
    </row>
    <row r="8868" spans="1:6" ht="18" hidden="1" customHeight="1">
      <c r="A8868" s="621"/>
      <c r="B8868" s="621"/>
      <c r="C8868" s="621"/>
      <c r="D8868" s="621"/>
      <c r="E8868" s="621"/>
      <c r="F8868" s="621"/>
    </row>
    <row r="8869" spans="1:6" ht="18" hidden="1" customHeight="1">
      <c r="A8869" s="621"/>
      <c r="B8869" s="621"/>
      <c r="C8869" s="621"/>
      <c r="D8869" s="621"/>
      <c r="E8869" s="621"/>
      <c r="F8869" s="621"/>
    </row>
    <row r="8870" spans="1:6" ht="18" hidden="1" customHeight="1">
      <c r="A8870" s="621"/>
      <c r="B8870" s="621"/>
      <c r="C8870" s="621"/>
      <c r="D8870" s="621"/>
      <c r="E8870" s="621"/>
      <c r="F8870" s="621"/>
    </row>
    <row r="8871" spans="1:6" ht="18" hidden="1" customHeight="1">
      <c r="A8871" s="621"/>
      <c r="B8871" s="621"/>
      <c r="C8871" s="621"/>
      <c r="D8871" s="621"/>
      <c r="E8871" s="621"/>
      <c r="F8871" s="621"/>
    </row>
    <row r="8872" spans="1:6" ht="18" hidden="1" customHeight="1">
      <c r="A8872" s="621"/>
      <c r="B8872" s="621"/>
      <c r="C8872" s="621"/>
      <c r="D8872" s="621"/>
      <c r="E8872" s="621"/>
      <c r="F8872" s="621"/>
    </row>
    <row r="8873" spans="1:6" ht="18" hidden="1" customHeight="1">
      <c r="A8873" s="621"/>
      <c r="B8873" s="621"/>
      <c r="C8873" s="621"/>
      <c r="D8873" s="621"/>
      <c r="E8873" s="621"/>
      <c r="F8873" s="621"/>
    </row>
    <row r="8874" spans="1:6" ht="18" hidden="1" customHeight="1">
      <c r="A8874" s="621"/>
      <c r="B8874" s="621"/>
      <c r="C8874" s="621"/>
      <c r="D8874" s="621"/>
      <c r="E8874" s="621"/>
      <c r="F8874" s="621"/>
    </row>
    <row r="8875" spans="1:6" ht="18" hidden="1" customHeight="1">
      <c r="A8875" s="621"/>
      <c r="B8875" s="621"/>
      <c r="C8875" s="621"/>
      <c r="D8875" s="621"/>
      <c r="E8875" s="621"/>
      <c r="F8875" s="621"/>
    </row>
    <row r="8876" spans="1:6" ht="18" hidden="1" customHeight="1">
      <c r="A8876" s="621"/>
      <c r="B8876" s="621"/>
      <c r="C8876" s="621"/>
      <c r="D8876" s="621"/>
      <c r="E8876" s="621"/>
      <c r="F8876" s="621"/>
    </row>
    <row r="8877" spans="1:6" ht="18" hidden="1" customHeight="1">
      <c r="A8877" s="621"/>
      <c r="B8877" s="621"/>
      <c r="C8877" s="621"/>
      <c r="D8877" s="621"/>
      <c r="E8877" s="621"/>
      <c r="F8877" s="621"/>
    </row>
    <row r="8878" spans="1:6" ht="18" hidden="1" customHeight="1">
      <c r="A8878" s="621"/>
      <c r="B8878" s="621"/>
      <c r="C8878" s="621"/>
      <c r="D8878" s="621"/>
      <c r="E8878" s="621"/>
      <c r="F8878" s="621"/>
    </row>
    <row r="8879" spans="1:6" ht="18" hidden="1" customHeight="1">
      <c r="A8879" s="621"/>
      <c r="B8879" s="621"/>
      <c r="C8879" s="621"/>
      <c r="D8879" s="621"/>
      <c r="E8879" s="621"/>
      <c r="F8879" s="621"/>
    </row>
    <row r="8880" spans="1:6" ht="18" hidden="1" customHeight="1">
      <c r="A8880" s="621"/>
      <c r="B8880" s="621"/>
      <c r="C8880" s="621"/>
      <c r="D8880" s="621"/>
      <c r="E8880" s="621"/>
      <c r="F8880" s="621"/>
    </row>
    <row r="8881" spans="1:6" ht="18" hidden="1" customHeight="1">
      <c r="A8881" s="621"/>
      <c r="B8881" s="621"/>
      <c r="C8881" s="621"/>
      <c r="D8881" s="621"/>
      <c r="E8881" s="621"/>
      <c r="F8881" s="621"/>
    </row>
    <row r="8882" spans="1:6" ht="18" hidden="1" customHeight="1">
      <c r="A8882" s="621"/>
      <c r="B8882" s="621"/>
      <c r="C8882" s="621"/>
      <c r="D8882" s="621"/>
      <c r="E8882" s="621"/>
      <c r="F8882" s="621"/>
    </row>
    <row r="8883" spans="1:6" ht="18" hidden="1" customHeight="1">
      <c r="A8883" s="621"/>
      <c r="B8883" s="621"/>
      <c r="C8883" s="621"/>
      <c r="D8883" s="621"/>
      <c r="E8883" s="621"/>
      <c r="F8883" s="621"/>
    </row>
    <row r="8884" spans="1:6" ht="18" hidden="1" customHeight="1">
      <c r="A8884" s="621"/>
      <c r="B8884" s="621"/>
      <c r="C8884" s="621"/>
      <c r="D8884" s="621"/>
      <c r="E8884" s="621"/>
      <c r="F8884" s="621"/>
    </row>
    <row r="8885" spans="1:6" ht="18" hidden="1" customHeight="1">
      <c r="A8885" s="621"/>
      <c r="B8885" s="621"/>
      <c r="C8885" s="621"/>
      <c r="D8885" s="621"/>
      <c r="E8885" s="621"/>
      <c r="F8885" s="621"/>
    </row>
    <row r="8886" spans="1:6" ht="18" hidden="1" customHeight="1">
      <c r="A8886" s="621"/>
      <c r="B8886" s="621"/>
      <c r="C8886" s="621"/>
      <c r="D8886" s="621"/>
      <c r="E8886" s="621"/>
      <c r="F8886" s="621"/>
    </row>
    <row r="8887" spans="1:6" ht="18" hidden="1" customHeight="1">
      <c r="A8887" s="621"/>
      <c r="B8887" s="621"/>
      <c r="C8887" s="621"/>
      <c r="D8887" s="621"/>
      <c r="E8887" s="621"/>
      <c r="F8887" s="621"/>
    </row>
    <row r="8888" spans="1:6" ht="18" hidden="1" customHeight="1">
      <c r="A8888" s="621"/>
      <c r="B8888" s="621"/>
      <c r="C8888" s="621"/>
      <c r="D8888" s="621"/>
      <c r="E8888" s="621"/>
      <c r="F8888" s="621"/>
    </row>
    <row r="8889" spans="1:6" ht="18" hidden="1" customHeight="1">
      <c r="A8889" s="621"/>
      <c r="B8889" s="621"/>
      <c r="C8889" s="621"/>
      <c r="D8889" s="621"/>
      <c r="E8889" s="621"/>
      <c r="F8889" s="621"/>
    </row>
    <row r="8890" spans="1:6" ht="18" hidden="1" customHeight="1">
      <c r="A8890" s="621"/>
      <c r="B8890" s="621"/>
      <c r="C8890" s="621"/>
      <c r="D8890" s="621"/>
      <c r="E8890" s="621"/>
      <c r="F8890" s="621"/>
    </row>
    <row r="8891" spans="1:6" ht="18" hidden="1" customHeight="1">
      <c r="A8891" s="621"/>
      <c r="B8891" s="621"/>
      <c r="C8891" s="621"/>
      <c r="D8891" s="621"/>
      <c r="E8891" s="621"/>
      <c r="F8891" s="621"/>
    </row>
    <row r="8892" spans="1:6" ht="18" hidden="1" customHeight="1">
      <c r="A8892" s="621"/>
      <c r="B8892" s="621"/>
      <c r="C8892" s="621"/>
      <c r="D8892" s="621"/>
      <c r="E8892" s="621"/>
      <c r="F8892" s="621"/>
    </row>
    <row r="8893" spans="1:6" ht="18" hidden="1" customHeight="1">
      <c r="A8893" s="621"/>
      <c r="B8893" s="621"/>
      <c r="C8893" s="621"/>
      <c r="D8893" s="621"/>
      <c r="E8893" s="621"/>
      <c r="F8893" s="621"/>
    </row>
    <row r="8894" spans="1:6" ht="18" hidden="1" customHeight="1">
      <c r="A8894" s="621"/>
      <c r="B8894" s="621"/>
      <c r="C8894" s="621"/>
      <c r="D8894" s="621"/>
      <c r="E8894" s="621"/>
      <c r="F8894" s="621"/>
    </row>
    <row r="8895" spans="1:6" ht="18" hidden="1" customHeight="1">
      <c r="A8895" s="621"/>
      <c r="B8895" s="621"/>
      <c r="C8895" s="621"/>
      <c r="D8895" s="621"/>
      <c r="E8895" s="621"/>
      <c r="F8895" s="621"/>
    </row>
    <row r="8896" spans="1:6" ht="18" hidden="1" customHeight="1">
      <c r="A8896" s="621"/>
      <c r="B8896" s="621"/>
      <c r="C8896" s="621"/>
      <c r="D8896" s="621"/>
      <c r="E8896" s="621"/>
      <c r="F8896" s="621"/>
    </row>
    <row r="8897" spans="1:6" ht="18" hidden="1" customHeight="1">
      <c r="A8897" s="621"/>
      <c r="B8897" s="621"/>
      <c r="C8897" s="621"/>
      <c r="D8897" s="621"/>
      <c r="E8897" s="621"/>
      <c r="F8897" s="621"/>
    </row>
    <row r="8898" spans="1:6" ht="18" hidden="1" customHeight="1">
      <c r="A8898" s="621"/>
      <c r="B8898" s="621"/>
      <c r="C8898" s="621"/>
      <c r="D8898" s="621"/>
      <c r="E8898" s="621"/>
      <c r="F8898" s="621"/>
    </row>
    <row r="8899" spans="1:6" ht="18" hidden="1" customHeight="1">
      <c r="A8899" s="621"/>
      <c r="B8899" s="621"/>
      <c r="C8899" s="621"/>
      <c r="D8899" s="621"/>
      <c r="E8899" s="621"/>
      <c r="F8899" s="621"/>
    </row>
    <row r="8900" spans="1:6" ht="18" hidden="1" customHeight="1">
      <c r="A8900" s="621"/>
      <c r="B8900" s="621"/>
      <c r="C8900" s="621"/>
      <c r="D8900" s="621"/>
      <c r="E8900" s="621"/>
      <c r="F8900" s="621"/>
    </row>
    <row r="8901" spans="1:6" ht="18" hidden="1" customHeight="1">
      <c r="A8901" s="621"/>
      <c r="B8901" s="621"/>
      <c r="C8901" s="621"/>
      <c r="D8901" s="621"/>
      <c r="E8901" s="621"/>
      <c r="F8901" s="621"/>
    </row>
    <row r="8902" spans="1:6" ht="18" hidden="1" customHeight="1">
      <c r="A8902" s="621"/>
      <c r="B8902" s="621"/>
      <c r="C8902" s="621"/>
      <c r="D8902" s="621"/>
      <c r="E8902" s="621"/>
      <c r="F8902" s="621"/>
    </row>
    <row r="8903" spans="1:6" ht="18" hidden="1" customHeight="1">
      <c r="A8903" s="621"/>
      <c r="B8903" s="621"/>
      <c r="C8903" s="621"/>
      <c r="D8903" s="621"/>
      <c r="E8903" s="621"/>
      <c r="F8903" s="621"/>
    </row>
    <row r="8904" spans="1:6" ht="18" hidden="1" customHeight="1">
      <c r="A8904" s="621"/>
      <c r="B8904" s="621"/>
      <c r="C8904" s="621"/>
      <c r="D8904" s="621"/>
      <c r="E8904" s="621"/>
      <c r="F8904" s="621"/>
    </row>
    <row r="8905" spans="1:6" ht="18" hidden="1" customHeight="1">
      <c r="A8905" s="621"/>
      <c r="B8905" s="621"/>
      <c r="C8905" s="621"/>
      <c r="D8905" s="621"/>
      <c r="E8905" s="621"/>
      <c r="F8905" s="621"/>
    </row>
    <row r="8906" spans="1:6" ht="18" hidden="1" customHeight="1">
      <c r="A8906" s="621"/>
      <c r="B8906" s="621"/>
      <c r="C8906" s="621"/>
      <c r="D8906" s="621"/>
      <c r="E8906" s="621"/>
      <c r="F8906" s="621"/>
    </row>
    <row r="8907" spans="1:6" ht="18" hidden="1" customHeight="1">
      <c r="A8907" s="621"/>
      <c r="B8907" s="621"/>
      <c r="C8907" s="621"/>
      <c r="D8907" s="621"/>
      <c r="E8907" s="621"/>
      <c r="F8907" s="621"/>
    </row>
    <row r="8908" spans="1:6" ht="18" hidden="1" customHeight="1">
      <c r="A8908" s="621"/>
      <c r="B8908" s="621"/>
      <c r="C8908" s="621"/>
      <c r="D8908" s="621"/>
      <c r="E8908" s="621"/>
      <c r="F8908" s="621"/>
    </row>
    <row r="8909" spans="1:6" ht="18" hidden="1" customHeight="1">
      <c r="A8909" s="621"/>
      <c r="B8909" s="621"/>
      <c r="C8909" s="621"/>
      <c r="D8909" s="621"/>
      <c r="E8909" s="621"/>
      <c r="F8909" s="621"/>
    </row>
    <row r="8910" spans="1:6" ht="18" hidden="1" customHeight="1">
      <c r="A8910" s="621"/>
      <c r="B8910" s="621"/>
      <c r="C8910" s="621"/>
      <c r="D8910" s="621"/>
      <c r="E8910" s="621"/>
      <c r="F8910" s="621"/>
    </row>
    <row r="8911" spans="1:6" ht="18" hidden="1" customHeight="1">
      <c r="A8911" s="621"/>
      <c r="B8911" s="621"/>
      <c r="C8911" s="621"/>
      <c r="D8911" s="621"/>
      <c r="E8911" s="621"/>
      <c r="F8911" s="621"/>
    </row>
    <row r="8912" spans="1:6" ht="18" hidden="1" customHeight="1">
      <c r="A8912" s="621"/>
      <c r="B8912" s="621"/>
      <c r="C8912" s="621"/>
      <c r="D8912" s="621"/>
      <c r="E8912" s="621"/>
      <c r="F8912" s="621"/>
    </row>
    <row r="8913" spans="1:6" ht="18" hidden="1" customHeight="1">
      <c r="A8913" s="621"/>
      <c r="B8913" s="621"/>
      <c r="C8913" s="621"/>
      <c r="D8913" s="621"/>
      <c r="E8913" s="621"/>
      <c r="F8913" s="621"/>
    </row>
    <row r="8914" spans="1:6" ht="18" hidden="1" customHeight="1">
      <c r="A8914" s="621"/>
      <c r="B8914" s="621"/>
      <c r="C8914" s="621"/>
      <c r="D8914" s="621"/>
      <c r="E8914" s="621"/>
      <c r="F8914" s="621"/>
    </row>
    <row r="8915" spans="1:6" ht="18" hidden="1" customHeight="1">
      <c r="A8915" s="621"/>
      <c r="B8915" s="621"/>
      <c r="C8915" s="621"/>
      <c r="D8915" s="621"/>
      <c r="E8915" s="621"/>
      <c r="F8915" s="621"/>
    </row>
    <row r="8916" spans="1:6" ht="18" hidden="1" customHeight="1">
      <c r="A8916" s="621"/>
      <c r="B8916" s="621"/>
      <c r="C8916" s="621"/>
      <c r="D8916" s="621"/>
      <c r="E8916" s="621"/>
      <c r="F8916" s="621"/>
    </row>
    <row r="8917" spans="1:6" ht="18" hidden="1" customHeight="1">
      <c r="A8917" s="621"/>
      <c r="B8917" s="621"/>
      <c r="C8917" s="621"/>
      <c r="D8917" s="621"/>
      <c r="E8917" s="621"/>
      <c r="F8917" s="621"/>
    </row>
    <row r="8918" spans="1:6" ht="18" hidden="1" customHeight="1">
      <c r="A8918" s="621"/>
      <c r="B8918" s="621"/>
      <c r="C8918" s="621"/>
      <c r="D8918" s="621"/>
      <c r="E8918" s="621"/>
      <c r="F8918" s="621"/>
    </row>
    <row r="8919" spans="1:6" ht="18" hidden="1" customHeight="1">
      <c r="A8919" s="621"/>
      <c r="B8919" s="621"/>
      <c r="C8919" s="621"/>
      <c r="D8919" s="621"/>
      <c r="E8919" s="621"/>
      <c r="F8919" s="621"/>
    </row>
    <row r="8920" spans="1:6" ht="18" hidden="1" customHeight="1">
      <c r="A8920" s="621"/>
      <c r="B8920" s="621"/>
      <c r="C8920" s="621"/>
      <c r="D8920" s="621"/>
      <c r="E8920" s="621"/>
      <c r="F8920" s="621"/>
    </row>
    <row r="8921" spans="1:6" ht="18" hidden="1" customHeight="1">
      <c r="A8921" s="621"/>
      <c r="B8921" s="621"/>
      <c r="C8921" s="621"/>
      <c r="D8921" s="621"/>
      <c r="E8921" s="621"/>
      <c r="F8921" s="621"/>
    </row>
    <row r="8922" spans="1:6" ht="18" hidden="1" customHeight="1">
      <c r="A8922" s="621"/>
      <c r="B8922" s="621"/>
      <c r="C8922" s="621"/>
      <c r="D8922" s="621"/>
      <c r="E8922" s="621"/>
      <c r="F8922" s="621"/>
    </row>
    <row r="8923" spans="1:6" ht="18" hidden="1" customHeight="1">
      <c r="A8923" s="621"/>
      <c r="B8923" s="621"/>
      <c r="C8923" s="621"/>
      <c r="D8923" s="621"/>
      <c r="E8923" s="621"/>
      <c r="F8923" s="621"/>
    </row>
    <row r="8924" spans="1:6" ht="18" hidden="1" customHeight="1">
      <c r="A8924" s="621"/>
      <c r="B8924" s="621"/>
      <c r="C8924" s="621"/>
      <c r="D8924" s="621"/>
      <c r="E8924" s="621"/>
      <c r="F8924" s="621"/>
    </row>
    <row r="8925" spans="1:6" ht="18" hidden="1" customHeight="1">
      <c r="A8925" s="621"/>
      <c r="B8925" s="621"/>
      <c r="C8925" s="621"/>
      <c r="D8925" s="621"/>
      <c r="E8925" s="621"/>
      <c r="F8925" s="621"/>
    </row>
    <row r="8926" spans="1:6" ht="18" hidden="1" customHeight="1">
      <c r="A8926" s="621"/>
      <c r="B8926" s="621"/>
      <c r="C8926" s="621"/>
      <c r="D8926" s="621"/>
      <c r="E8926" s="621"/>
      <c r="F8926" s="621"/>
    </row>
    <row r="8927" spans="1:6" ht="18" hidden="1" customHeight="1">
      <c r="A8927" s="621"/>
      <c r="B8927" s="621"/>
      <c r="C8927" s="621"/>
      <c r="D8927" s="621"/>
      <c r="E8927" s="621"/>
      <c r="F8927" s="621"/>
    </row>
    <row r="8928" spans="1:6" ht="18" hidden="1" customHeight="1">
      <c r="A8928" s="621"/>
      <c r="B8928" s="621"/>
      <c r="C8928" s="621"/>
      <c r="D8928" s="621"/>
      <c r="E8928" s="621"/>
      <c r="F8928" s="621"/>
    </row>
    <row r="8929" spans="1:6" ht="18" hidden="1" customHeight="1">
      <c r="A8929" s="621"/>
      <c r="B8929" s="621"/>
      <c r="C8929" s="621"/>
      <c r="D8929" s="621"/>
      <c r="E8929" s="621"/>
      <c r="F8929" s="621"/>
    </row>
    <row r="8930" spans="1:6" ht="18" hidden="1" customHeight="1">
      <c r="A8930" s="621"/>
      <c r="B8930" s="621"/>
      <c r="C8930" s="621"/>
      <c r="D8930" s="621"/>
      <c r="E8930" s="621"/>
      <c r="F8930" s="621"/>
    </row>
    <row r="8931" spans="1:6" ht="18" hidden="1" customHeight="1">
      <c r="A8931" s="621"/>
      <c r="B8931" s="621"/>
      <c r="C8931" s="621"/>
      <c r="D8931" s="621"/>
      <c r="E8931" s="621"/>
      <c r="F8931" s="621"/>
    </row>
    <row r="8932" spans="1:6" ht="18" hidden="1" customHeight="1">
      <c r="A8932" s="621"/>
      <c r="B8932" s="621"/>
      <c r="C8932" s="621"/>
      <c r="D8932" s="621"/>
      <c r="E8932" s="621"/>
      <c r="F8932" s="621"/>
    </row>
    <row r="8933" spans="1:6" ht="18" hidden="1" customHeight="1">
      <c r="A8933" s="621"/>
      <c r="B8933" s="621"/>
      <c r="C8933" s="621"/>
      <c r="D8933" s="621"/>
      <c r="E8933" s="621"/>
      <c r="F8933" s="621"/>
    </row>
    <row r="8934" spans="1:6" ht="18" hidden="1" customHeight="1">
      <c r="A8934" s="621"/>
      <c r="B8934" s="621"/>
      <c r="C8934" s="621"/>
      <c r="D8934" s="621"/>
      <c r="E8934" s="621"/>
      <c r="F8934" s="621"/>
    </row>
    <row r="8935" spans="1:6" ht="18" hidden="1" customHeight="1">
      <c r="A8935" s="621"/>
      <c r="B8935" s="621"/>
      <c r="C8935" s="621"/>
      <c r="D8935" s="621"/>
      <c r="E8935" s="621"/>
      <c r="F8935" s="621"/>
    </row>
    <row r="8936" spans="1:6" ht="18" hidden="1" customHeight="1">
      <c r="A8936" s="621"/>
      <c r="B8936" s="621"/>
      <c r="C8936" s="621"/>
      <c r="D8936" s="621"/>
      <c r="E8936" s="621"/>
      <c r="F8936" s="621"/>
    </row>
    <row r="8937" spans="1:6" ht="18" hidden="1" customHeight="1">
      <c r="A8937" s="621"/>
      <c r="B8937" s="621"/>
      <c r="C8937" s="621"/>
      <c r="D8937" s="621"/>
      <c r="E8937" s="621"/>
      <c r="F8937" s="621"/>
    </row>
    <row r="8938" spans="1:6" ht="18" hidden="1" customHeight="1">
      <c r="A8938" s="621"/>
      <c r="B8938" s="621"/>
      <c r="C8938" s="621"/>
      <c r="D8938" s="621"/>
      <c r="E8938" s="621"/>
      <c r="F8938" s="621"/>
    </row>
    <row r="8939" spans="1:6" ht="18" hidden="1" customHeight="1">
      <c r="A8939" s="621"/>
      <c r="B8939" s="621"/>
      <c r="C8939" s="621"/>
      <c r="D8939" s="621"/>
      <c r="E8939" s="621"/>
      <c r="F8939" s="621"/>
    </row>
    <row r="8940" spans="1:6" ht="18" hidden="1" customHeight="1">
      <c r="A8940" s="621"/>
      <c r="B8940" s="621"/>
      <c r="C8940" s="621"/>
      <c r="D8940" s="621"/>
      <c r="E8940" s="621"/>
      <c r="F8940" s="621"/>
    </row>
    <row r="8941" spans="1:6" ht="18" hidden="1" customHeight="1">
      <c r="A8941" s="621"/>
      <c r="B8941" s="621"/>
      <c r="C8941" s="621"/>
      <c r="D8941" s="621"/>
      <c r="E8941" s="621"/>
      <c r="F8941" s="621"/>
    </row>
    <row r="8942" spans="1:6" ht="18" hidden="1" customHeight="1">
      <c r="A8942" s="621"/>
      <c r="B8942" s="621"/>
      <c r="C8942" s="621"/>
      <c r="D8942" s="621"/>
      <c r="E8942" s="621"/>
      <c r="F8942" s="621"/>
    </row>
    <row r="8943" spans="1:6" ht="18" hidden="1" customHeight="1">
      <c r="A8943" s="621"/>
      <c r="B8943" s="621"/>
      <c r="C8943" s="621"/>
      <c r="D8943" s="621"/>
      <c r="E8943" s="621"/>
      <c r="F8943" s="621"/>
    </row>
    <row r="8944" spans="1:6" ht="18" hidden="1" customHeight="1">
      <c r="A8944" s="621"/>
      <c r="B8944" s="621"/>
      <c r="C8944" s="621"/>
      <c r="D8944" s="621"/>
      <c r="E8944" s="621"/>
      <c r="F8944" s="621"/>
    </row>
    <row r="8945" spans="1:6" ht="18" hidden="1" customHeight="1">
      <c r="A8945" s="621"/>
      <c r="B8945" s="621"/>
      <c r="C8945" s="621"/>
      <c r="D8945" s="621"/>
      <c r="E8945" s="621"/>
      <c r="F8945" s="621"/>
    </row>
    <row r="8946" spans="1:6" ht="18" hidden="1" customHeight="1">
      <c r="A8946" s="621"/>
      <c r="B8946" s="621"/>
      <c r="C8946" s="621"/>
      <c r="D8946" s="621"/>
      <c r="E8946" s="621"/>
      <c r="F8946" s="621"/>
    </row>
    <row r="8947" spans="1:6" ht="18" hidden="1" customHeight="1">
      <c r="A8947" s="621"/>
      <c r="B8947" s="621"/>
      <c r="C8947" s="621"/>
      <c r="D8947" s="621"/>
      <c r="E8947" s="621"/>
      <c r="F8947" s="621"/>
    </row>
    <row r="8948" spans="1:6" ht="18" hidden="1" customHeight="1">
      <c r="A8948" s="621"/>
      <c r="B8948" s="621"/>
      <c r="C8948" s="621"/>
      <c r="D8948" s="621"/>
      <c r="E8948" s="621"/>
      <c r="F8948" s="621"/>
    </row>
    <row r="8949" spans="1:6" ht="18" hidden="1" customHeight="1">
      <c r="A8949" s="621"/>
      <c r="B8949" s="621"/>
      <c r="C8949" s="621"/>
      <c r="D8949" s="621"/>
      <c r="E8949" s="621"/>
      <c r="F8949" s="621"/>
    </row>
    <row r="8950" spans="1:6" ht="18" hidden="1" customHeight="1">
      <c r="A8950" s="621"/>
      <c r="B8950" s="621"/>
      <c r="C8950" s="621"/>
      <c r="D8950" s="621"/>
      <c r="E8950" s="621"/>
      <c r="F8950" s="621"/>
    </row>
    <row r="8951" spans="1:6" ht="18" hidden="1" customHeight="1">
      <c r="A8951" s="621"/>
      <c r="B8951" s="621"/>
      <c r="C8951" s="621"/>
      <c r="D8951" s="621"/>
      <c r="E8951" s="621"/>
      <c r="F8951" s="621"/>
    </row>
    <row r="8952" spans="1:6" ht="18" hidden="1" customHeight="1">
      <c r="A8952" s="621"/>
      <c r="B8952" s="621"/>
      <c r="C8952" s="621"/>
      <c r="D8952" s="621"/>
      <c r="E8952" s="621"/>
      <c r="F8952" s="621"/>
    </row>
    <row r="8953" spans="1:6" ht="18" hidden="1" customHeight="1">
      <c r="A8953" s="621"/>
      <c r="B8953" s="621"/>
      <c r="C8953" s="621"/>
      <c r="D8953" s="621"/>
      <c r="E8953" s="621"/>
      <c r="F8953" s="621"/>
    </row>
    <row r="8954" spans="1:6" ht="18" hidden="1" customHeight="1">
      <c r="A8954" s="621"/>
      <c r="B8954" s="621"/>
      <c r="C8954" s="621"/>
      <c r="D8954" s="621"/>
      <c r="E8954" s="621"/>
      <c r="F8954" s="621"/>
    </row>
    <row r="8955" spans="1:6" ht="18" hidden="1" customHeight="1">
      <c r="A8955" s="621"/>
      <c r="B8955" s="621"/>
      <c r="C8955" s="621"/>
      <c r="D8955" s="621"/>
      <c r="E8955" s="621"/>
      <c r="F8955" s="621"/>
    </row>
    <row r="8956" spans="1:6" ht="18" hidden="1" customHeight="1">
      <c r="A8956" s="621"/>
      <c r="B8956" s="621"/>
      <c r="C8956" s="621"/>
      <c r="D8956" s="621"/>
      <c r="E8956" s="621"/>
      <c r="F8956" s="621"/>
    </row>
    <row r="8957" spans="1:6" ht="18" hidden="1" customHeight="1">
      <c r="A8957" s="621"/>
      <c r="B8957" s="621"/>
      <c r="C8957" s="621"/>
      <c r="D8957" s="621"/>
      <c r="E8957" s="621"/>
      <c r="F8957" s="621"/>
    </row>
    <row r="8958" spans="1:6" ht="18" hidden="1" customHeight="1">
      <c r="A8958" s="621"/>
      <c r="B8958" s="621"/>
      <c r="C8958" s="621"/>
      <c r="D8958" s="621"/>
      <c r="E8958" s="621"/>
      <c r="F8958" s="621"/>
    </row>
    <row r="8959" spans="1:6" ht="18" hidden="1" customHeight="1">
      <c r="A8959" s="621"/>
      <c r="B8959" s="621"/>
      <c r="C8959" s="621"/>
      <c r="D8959" s="621"/>
      <c r="E8959" s="621"/>
      <c r="F8959" s="621"/>
    </row>
    <row r="8960" spans="1:6" ht="18" hidden="1" customHeight="1">
      <c r="A8960" s="621"/>
      <c r="B8960" s="621"/>
      <c r="C8960" s="621"/>
      <c r="D8960" s="621"/>
      <c r="E8960" s="621"/>
      <c r="F8960" s="621"/>
    </row>
    <row r="8961" spans="1:6" ht="18" hidden="1" customHeight="1">
      <c r="A8961" s="621"/>
      <c r="B8961" s="621"/>
      <c r="C8961" s="621"/>
      <c r="D8961" s="621"/>
      <c r="E8961" s="621"/>
      <c r="F8961" s="621"/>
    </row>
    <row r="8962" spans="1:6" ht="18" hidden="1" customHeight="1">
      <c r="A8962" s="621"/>
      <c r="B8962" s="621"/>
      <c r="C8962" s="621"/>
      <c r="D8962" s="621"/>
      <c r="E8962" s="621"/>
      <c r="F8962" s="621"/>
    </row>
    <row r="8963" spans="1:6" ht="18" hidden="1" customHeight="1">
      <c r="A8963" s="621"/>
      <c r="B8963" s="621"/>
      <c r="C8963" s="621"/>
      <c r="D8963" s="621"/>
      <c r="E8963" s="621"/>
      <c r="F8963" s="621"/>
    </row>
    <row r="8964" spans="1:6" ht="18" hidden="1" customHeight="1">
      <c r="A8964" s="621"/>
      <c r="B8964" s="621"/>
      <c r="C8964" s="621"/>
      <c r="D8964" s="621"/>
      <c r="E8964" s="621"/>
      <c r="F8964" s="621"/>
    </row>
    <row r="8965" spans="1:6" ht="18" hidden="1" customHeight="1">
      <c r="A8965" s="621"/>
      <c r="B8965" s="621"/>
      <c r="C8965" s="621"/>
      <c r="D8965" s="621"/>
      <c r="E8965" s="621"/>
      <c r="F8965" s="621"/>
    </row>
    <row r="8966" spans="1:6" ht="18" hidden="1" customHeight="1">
      <c r="A8966" s="621"/>
      <c r="B8966" s="621"/>
      <c r="C8966" s="621"/>
      <c r="D8966" s="621"/>
      <c r="E8966" s="621"/>
      <c r="F8966" s="621"/>
    </row>
    <row r="8967" spans="1:6" ht="18" hidden="1" customHeight="1">
      <c r="A8967" s="621"/>
      <c r="B8967" s="621"/>
      <c r="C8967" s="621"/>
      <c r="D8967" s="621"/>
      <c r="E8967" s="621"/>
      <c r="F8967" s="621"/>
    </row>
    <row r="8968" spans="1:6" ht="18" hidden="1" customHeight="1">
      <c r="A8968" s="621"/>
      <c r="B8968" s="621"/>
      <c r="C8968" s="621"/>
      <c r="D8968" s="621"/>
      <c r="E8968" s="621"/>
      <c r="F8968" s="621"/>
    </row>
    <row r="8969" spans="1:6" ht="18" hidden="1" customHeight="1">
      <c r="A8969" s="621"/>
      <c r="B8969" s="621"/>
      <c r="C8969" s="621"/>
      <c r="D8969" s="621"/>
      <c r="E8969" s="621"/>
      <c r="F8969" s="621"/>
    </row>
    <row r="8970" spans="1:6" ht="18" hidden="1" customHeight="1">
      <c r="A8970" s="621"/>
      <c r="B8970" s="621"/>
      <c r="C8970" s="621"/>
      <c r="D8970" s="621"/>
      <c r="E8970" s="621"/>
      <c r="F8970" s="621"/>
    </row>
    <row r="8971" spans="1:6" ht="18" hidden="1" customHeight="1">
      <c r="A8971" s="621"/>
      <c r="B8971" s="621"/>
      <c r="C8971" s="621"/>
      <c r="D8971" s="621"/>
      <c r="E8971" s="621"/>
      <c r="F8971" s="621"/>
    </row>
    <row r="8972" spans="1:6" ht="18" hidden="1" customHeight="1">
      <c r="A8972" s="621"/>
      <c r="B8972" s="621"/>
      <c r="C8972" s="621"/>
      <c r="D8972" s="621"/>
      <c r="E8972" s="621"/>
      <c r="F8972" s="621"/>
    </row>
    <row r="8973" spans="1:6" ht="18" hidden="1" customHeight="1">
      <c r="A8973" s="621"/>
      <c r="B8973" s="621"/>
      <c r="C8973" s="621"/>
      <c r="D8973" s="621"/>
      <c r="E8973" s="621"/>
      <c r="F8973" s="621"/>
    </row>
    <row r="8974" spans="1:6" ht="18" hidden="1" customHeight="1">
      <c r="A8974" s="621"/>
      <c r="B8974" s="621"/>
      <c r="C8974" s="621"/>
      <c r="D8974" s="621"/>
      <c r="E8974" s="621"/>
      <c r="F8974" s="621"/>
    </row>
    <row r="8975" spans="1:6" ht="18" hidden="1" customHeight="1">
      <c r="A8975" s="621"/>
      <c r="B8975" s="621"/>
      <c r="C8975" s="621"/>
      <c r="D8975" s="621"/>
      <c r="E8975" s="621"/>
      <c r="F8975" s="621"/>
    </row>
    <row r="8976" spans="1:6" ht="18" hidden="1" customHeight="1">
      <c r="A8976" s="621"/>
      <c r="B8976" s="621"/>
      <c r="C8976" s="621"/>
      <c r="D8976" s="621"/>
      <c r="E8976" s="621"/>
      <c r="F8976" s="621"/>
    </row>
    <row r="8977" spans="1:6" ht="18" hidden="1" customHeight="1">
      <c r="A8977" s="621"/>
      <c r="B8977" s="621"/>
      <c r="C8977" s="621"/>
      <c r="D8977" s="621"/>
      <c r="E8977" s="621"/>
      <c r="F8977" s="621"/>
    </row>
    <row r="8978" spans="1:6" ht="18" hidden="1" customHeight="1">
      <c r="A8978" s="621"/>
      <c r="B8978" s="621"/>
      <c r="C8978" s="621"/>
      <c r="D8978" s="621"/>
      <c r="E8978" s="621"/>
      <c r="F8978" s="621"/>
    </row>
    <row r="8979" spans="1:6" ht="18" hidden="1" customHeight="1">
      <c r="A8979" s="621"/>
      <c r="B8979" s="621"/>
      <c r="C8979" s="621"/>
      <c r="D8979" s="621"/>
      <c r="E8979" s="621"/>
      <c r="F8979" s="621"/>
    </row>
    <row r="8980" spans="1:6" ht="18" hidden="1" customHeight="1">
      <c r="A8980" s="621"/>
      <c r="B8980" s="621"/>
      <c r="C8980" s="621"/>
      <c r="D8980" s="621"/>
      <c r="E8980" s="621"/>
      <c r="F8980" s="621"/>
    </row>
    <row r="8981" spans="1:6" ht="18" hidden="1" customHeight="1">
      <c r="A8981" s="621"/>
      <c r="B8981" s="621"/>
      <c r="C8981" s="621"/>
      <c r="D8981" s="621"/>
      <c r="E8981" s="621"/>
      <c r="F8981" s="621"/>
    </row>
    <row r="8982" spans="1:6" ht="18" hidden="1" customHeight="1">
      <c r="A8982" s="621"/>
      <c r="B8982" s="621"/>
      <c r="C8982" s="621"/>
      <c r="D8982" s="621"/>
      <c r="E8982" s="621"/>
      <c r="F8982" s="621"/>
    </row>
    <row r="8983" spans="1:6" ht="18" hidden="1" customHeight="1">
      <c r="A8983" s="621"/>
      <c r="B8983" s="621"/>
      <c r="C8983" s="621"/>
      <c r="D8983" s="621"/>
      <c r="E8983" s="621"/>
      <c r="F8983" s="621"/>
    </row>
    <row r="8984" spans="1:6" ht="18" hidden="1" customHeight="1">
      <c r="A8984" s="621"/>
      <c r="B8984" s="621"/>
      <c r="C8984" s="621"/>
      <c r="D8984" s="621"/>
      <c r="E8984" s="621"/>
      <c r="F8984" s="621"/>
    </row>
    <row r="8985" spans="1:6" ht="18" hidden="1" customHeight="1">
      <c r="A8985" s="621"/>
      <c r="B8985" s="621"/>
      <c r="C8985" s="621"/>
      <c r="D8985" s="621"/>
      <c r="E8985" s="621"/>
      <c r="F8985" s="621"/>
    </row>
    <row r="8986" spans="1:6" ht="18" hidden="1" customHeight="1">
      <c r="A8986" s="621"/>
      <c r="B8986" s="621"/>
      <c r="C8986" s="621"/>
      <c r="D8986" s="621"/>
      <c r="E8986" s="621"/>
      <c r="F8986" s="621"/>
    </row>
    <row r="8987" spans="1:6" ht="18" hidden="1" customHeight="1">
      <c r="A8987" s="621"/>
      <c r="B8987" s="621"/>
      <c r="C8987" s="621"/>
      <c r="D8987" s="621"/>
      <c r="E8987" s="621"/>
      <c r="F8987" s="621"/>
    </row>
    <row r="8988" spans="1:6" ht="18" hidden="1" customHeight="1">
      <c r="A8988" s="621"/>
      <c r="B8988" s="621"/>
      <c r="C8988" s="621"/>
      <c r="D8988" s="621"/>
      <c r="E8988" s="621"/>
      <c r="F8988" s="621"/>
    </row>
    <row r="8989" spans="1:6" ht="18" hidden="1" customHeight="1">
      <c r="A8989" s="621"/>
      <c r="B8989" s="621"/>
      <c r="C8989" s="621"/>
      <c r="D8989" s="621"/>
      <c r="E8989" s="621"/>
      <c r="F8989" s="621"/>
    </row>
    <row r="8990" spans="1:6" ht="18" hidden="1" customHeight="1">
      <c r="A8990" s="621"/>
      <c r="B8990" s="621"/>
      <c r="C8990" s="621"/>
      <c r="D8990" s="621"/>
      <c r="E8990" s="621"/>
      <c r="F8990" s="621"/>
    </row>
    <row r="8991" spans="1:6" ht="18" hidden="1" customHeight="1">
      <c r="A8991" s="621"/>
      <c r="B8991" s="621"/>
      <c r="C8991" s="621"/>
      <c r="D8991" s="621"/>
      <c r="E8991" s="621"/>
      <c r="F8991" s="621"/>
    </row>
    <row r="8992" spans="1:6" ht="18" hidden="1" customHeight="1">
      <c r="A8992" s="621"/>
      <c r="B8992" s="621"/>
      <c r="C8992" s="621"/>
      <c r="D8992" s="621"/>
      <c r="E8992" s="621"/>
      <c r="F8992" s="621"/>
    </row>
    <row r="8993" spans="1:6" ht="18" hidden="1" customHeight="1">
      <c r="A8993" s="621"/>
      <c r="B8993" s="621"/>
      <c r="C8993" s="621"/>
      <c r="D8993" s="621"/>
      <c r="E8993" s="621"/>
      <c r="F8993" s="621"/>
    </row>
    <row r="8994" spans="1:6" ht="18" hidden="1" customHeight="1">
      <c r="A8994" s="621"/>
      <c r="B8994" s="621"/>
      <c r="C8994" s="621"/>
      <c r="D8994" s="621"/>
      <c r="E8994" s="621"/>
      <c r="F8994" s="621"/>
    </row>
    <row r="8995" spans="1:6" ht="18" hidden="1" customHeight="1">
      <c r="A8995" s="621"/>
      <c r="B8995" s="621"/>
      <c r="C8995" s="621"/>
      <c r="D8995" s="621"/>
      <c r="E8995" s="621"/>
      <c r="F8995" s="621"/>
    </row>
    <row r="8996" spans="1:6" ht="18" hidden="1" customHeight="1">
      <c r="A8996" s="621"/>
      <c r="B8996" s="621"/>
      <c r="C8996" s="621"/>
      <c r="D8996" s="621"/>
      <c r="E8996" s="621"/>
      <c r="F8996" s="621"/>
    </row>
    <row r="8997" spans="1:6" ht="18" hidden="1" customHeight="1">
      <c r="A8997" s="621"/>
      <c r="B8997" s="621"/>
      <c r="C8997" s="621"/>
      <c r="D8997" s="621"/>
      <c r="E8997" s="621"/>
      <c r="F8997" s="621"/>
    </row>
    <row r="8998" spans="1:6" ht="18" hidden="1" customHeight="1">
      <c r="A8998" s="621"/>
      <c r="B8998" s="621"/>
      <c r="C8998" s="621"/>
      <c r="D8998" s="621"/>
      <c r="E8998" s="621"/>
      <c r="F8998" s="621"/>
    </row>
    <row r="8999" spans="1:6" ht="18" hidden="1" customHeight="1">
      <c r="A8999" s="621"/>
      <c r="B8999" s="621"/>
      <c r="C8999" s="621"/>
      <c r="D8999" s="621"/>
      <c r="E8999" s="621"/>
      <c r="F8999" s="621"/>
    </row>
    <row r="9000" spans="1:6" ht="18" hidden="1" customHeight="1">
      <c r="A9000" s="621"/>
      <c r="B9000" s="621"/>
      <c r="C9000" s="621"/>
      <c r="D9000" s="621"/>
      <c r="E9000" s="621"/>
      <c r="F9000" s="621"/>
    </row>
    <row r="9001" spans="1:6" ht="18" hidden="1" customHeight="1">
      <c r="A9001" s="621"/>
      <c r="B9001" s="621"/>
      <c r="C9001" s="621"/>
      <c r="D9001" s="621"/>
      <c r="E9001" s="621"/>
      <c r="F9001" s="621"/>
    </row>
    <row r="9002" spans="1:6" ht="18" hidden="1" customHeight="1">
      <c r="A9002" s="621"/>
      <c r="B9002" s="621"/>
      <c r="C9002" s="621"/>
      <c r="D9002" s="621"/>
      <c r="E9002" s="621"/>
      <c r="F9002" s="621"/>
    </row>
    <row r="9003" spans="1:6" ht="18" hidden="1" customHeight="1">
      <c r="A9003" s="621"/>
      <c r="B9003" s="621"/>
      <c r="C9003" s="621"/>
      <c r="D9003" s="621"/>
      <c r="E9003" s="621"/>
      <c r="F9003" s="621"/>
    </row>
    <row r="9004" spans="1:6" ht="18" hidden="1" customHeight="1">
      <c r="A9004" s="621"/>
      <c r="B9004" s="621"/>
      <c r="C9004" s="621"/>
      <c r="D9004" s="621"/>
      <c r="E9004" s="621"/>
      <c r="F9004" s="621"/>
    </row>
    <row r="9005" spans="1:6" ht="18" hidden="1" customHeight="1">
      <c r="A9005" s="621"/>
      <c r="B9005" s="621"/>
      <c r="C9005" s="621"/>
      <c r="D9005" s="621"/>
      <c r="E9005" s="621"/>
      <c r="F9005" s="621"/>
    </row>
    <row r="9006" spans="1:6" ht="18" hidden="1" customHeight="1">
      <c r="A9006" s="621"/>
      <c r="B9006" s="621"/>
      <c r="C9006" s="621"/>
      <c r="D9006" s="621"/>
      <c r="E9006" s="621"/>
      <c r="F9006" s="621"/>
    </row>
    <row r="9007" spans="1:6" ht="18" hidden="1" customHeight="1">
      <c r="A9007" s="621"/>
      <c r="B9007" s="621"/>
      <c r="C9007" s="621"/>
      <c r="D9007" s="621"/>
      <c r="E9007" s="621"/>
      <c r="F9007" s="621"/>
    </row>
    <row r="9008" spans="1:6" ht="18" hidden="1" customHeight="1">
      <c r="A9008" s="621"/>
      <c r="B9008" s="621"/>
      <c r="C9008" s="621"/>
      <c r="D9008" s="621"/>
      <c r="E9008" s="621"/>
      <c r="F9008" s="621"/>
    </row>
    <row r="9009" spans="1:6" ht="18" hidden="1" customHeight="1">
      <c r="A9009" s="621"/>
      <c r="B9009" s="621"/>
      <c r="C9009" s="621"/>
      <c r="D9009" s="621"/>
      <c r="E9009" s="621"/>
      <c r="F9009" s="621"/>
    </row>
    <row r="9010" spans="1:6" ht="18" hidden="1" customHeight="1">
      <c r="A9010" s="621"/>
      <c r="B9010" s="621"/>
      <c r="C9010" s="621"/>
      <c r="D9010" s="621"/>
      <c r="E9010" s="621"/>
      <c r="F9010" s="621"/>
    </row>
    <row r="9011" spans="1:6" ht="18" hidden="1" customHeight="1">
      <c r="A9011" s="621"/>
      <c r="B9011" s="621"/>
      <c r="C9011" s="621"/>
      <c r="D9011" s="621"/>
      <c r="E9011" s="621"/>
      <c r="F9011" s="621"/>
    </row>
    <row r="9012" spans="1:6" ht="18" hidden="1" customHeight="1">
      <c r="A9012" s="621"/>
      <c r="B9012" s="621"/>
      <c r="C9012" s="621"/>
      <c r="D9012" s="621"/>
      <c r="E9012" s="621"/>
      <c r="F9012" s="621"/>
    </row>
    <row r="9013" spans="1:6" ht="18" hidden="1" customHeight="1">
      <c r="A9013" s="621"/>
      <c r="B9013" s="621"/>
      <c r="C9013" s="621"/>
      <c r="D9013" s="621"/>
      <c r="E9013" s="621"/>
      <c r="F9013" s="621"/>
    </row>
    <row r="9014" spans="1:6" ht="18" hidden="1" customHeight="1">
      <c r="A9014" s="621"/>
      <c r="B9014" s="621"/>
      <c r="C9014" s="621"/>
      <c r="D9014" s="621"/>
      <c r="E9014" s="621"/>
      <c r="F9014" s="621"/>
    </row>
    <row r="9015" spans="1:6" ht="18" hidden="1" customHeight="1">
      <c r="A9015" s="621"/>
      <c r="B9015" s="621"/>
      <c r="C9015" s="621"/>
      <c r="D9015" s="621"/>
      <c r="E9015" s="621"/>
      <c r="F9015" s="621"/>
    </row>
    <row r="9016" spans="1:6" ht="18" hidden="1" customHeight="1">
      <c r="A9016" s="621"/>
      <c r="B9016" s="621"/>
      <c r="C9016" s="621"/>
      <c r="D9016" s="621"/>
      <c r="E9016" s="621"/>
      <c r="F9016" s="621"/>
    </row>
    <row r="9017" spans="1:6" ht="18" hidden="1" customHeight="1">
      <c r="A9017" s="621"/>
      <c r="B9017" s="621"/>
      <c r="C9017" s="621"/>
      <c r="D9017" s="621"/>
      <c r="E9017" s="621"/>
      <c r="F9017" s="621"/>
    </row>
    <row r="9018" spans="1:6" ht="18" hidden="1" customHeight="1">
      <c r="A9018" s="621"/>
      <c r="B9018" s="621"/>
      <c r="C9018" s="621"/>
      <c r="D9018" s="621"/>
      <c r="E9018" s="621"/>
      <c r="F9018" s="621"/>
    </row>
    <row r="9019" spans="1:6" ht="18" hidden="1" customHeight="1">
      <c r="A9019" s="621"/>
      <c r="B9019" s="621"/>
      <c r="C9019" s="621"/>
      <c r="D9019" s="621"/>
      <c r="E9019" s="621"/>
      <c r="F9019" s="621"/>
    </row>
    <row r="9020" spans="1:6" ht="18" hidden="1" customHeight="1">
      <c r="A9020" s="621"/>
      <c r="B9020" s="621"/>
      <c r="C9020" s="621"/>
      <c r="D9020" s="621"/>
      <c r="E9020" s="621"/>
      <c r="F9020" s="621"/>
    </row>
    <row r="9021" spans="1:6" ht="18" hidden="1" customHeight="1">
      <c r="A9021" s="621"/>
      <c r="B9021" s="621"/>
      <c r="C9021" s="621"/>
      <c r="D9021" s="621"/>
      <c r="E9021" s="621"/>
      <c r="F9021" s="621"/>
    </row>
    <row r="9022" spans="1:6" ht="18" hidden="1" customHeight="1">
      <c r="A9022" s="621"/>
      <c r="B9022" s="621"/>
      <c r="C9022" s="621"/>
      <c r="D9022" s="621"/>
      <c r="E9022" s="621"/>
      <c r="F9022" s="621"/>
    </row>
    <row r="9023" spans="1:6" ht="18" hidden="1" customHeight="1">
      <c r="A9023" s="621"/>
      <c r="B9023" s="621"/>
      <c r="C9023" s="621"/>
      <c r="D9023" s="621"/>
      <c r="E9023" s="621"/>
      <c r="F9023" s="621"/>
    </row>
    <row r="9024" spans="1:6" ht="18" hidden="1" customHeight="1">
      <c r="A9024" s="621"/>
      <c r="B9024" s="621"/>
      <c r="C9024" s="621"/>
      <c r="D9024" s="621"/>
      <c r="E9024" s="621"/>
      <c r="F9024" s="621"/>
    </row>
    <row r="9025" spans="1:6" ht="18" hidden="1" customHeight="1">
      <c r="A9025" s="621"/>
      <c r="B9025" s="621"/>
      <c r="C9025" s="621"/>
      <c r="D9025" s="621"/>
      <c r="E9025" s="621"/>
      <c r="F9025" s="621"/>
    </row>
    <row r="9026" spans="1:6" ht="18" hidden="1" customHeight="1">
      <c r="A9026" s="621"/>
      <c r="B9026" s="621"/>
      <c r="C9026" s="621"/>
      <c r="D9026" s="621"/>
      <c r="E9026" s="621"/>
      <c r="F9026" s="621"/>
    </row>
    <row r="9027" spans="1:6" ht="18" hidden="1" customHeight="1">
      <c r="A9027" s="621"/>
      <c r="B9027" s="621"/>
      <c r="C9027" s="621"/>
      <c r="D9027" s="621"/>
      <c r="E9027" s="621"/>
      <c r="F9027" s="621"/>
    </row>
    <row r="9028" spans="1:6" ht="18" hidden="1" customHeight="1">
      <c r="A9028" s="621"/>
      <c r="B9028" s="621"/>
      <c r="C9028" s="621"/>
      <c r="D9028" s="621"/>
      <c r="E9028" s="621"/>
      <c r="F9028" s="621"/>
    </row>
    <row r="9029" spans="1:6" ht="18" hidden="1" customHeight="1">
      <c r="A9029" s="621"/>
      <c r="B9029" s="621"/>
      <c r="C9029" s="621"/>
      <c r="D9029" s="621"/>
      <c r="E9029" s="621"/>
      <c r="F9029" s="621"/>
    </row>
    <row r="9030" spans="1:6" ht="18" hidden="1" customHeight="1">
      <c r="A9030" s="621"/>
      <c r="B9030" s="621"/>
      <c r="C9030" s="621"/>
      <c r="D9030" s="621"/>
      <c r="E9030" s="621"/>
      <c r="F9030" s="621"/>
    </row>
    <row r="9031" spans="1:6" ht="18" hidden="1" customHeight="1">
      <c r="A9031" s="621"/>
      <c r="B9031" s="621"/>
      <c r="C9031" s="621"/>
      <c r="D9031" s="621"/>
      <c r="E9031" s="621"/>
      <c r="F9031" s="621"/>
    </row>
    <row r="9032" spans="1:6" ht="18" hidden="1" customHeight="1">
      <c r="A9032" s="621"/>
      <c r="B9032" s="621"/>
      <c r="C9032" s="621"/>
      <c r="D9032" s="621"/>
      <c r="E9032" s="621"/>
      <c r="F9032" s="621"/>
    </row>
    <row r="9033" spans="1:6" ht="18" hidden="1" customHeight="1">
      <c r="A9033" s="621"/>
      <c r="B9033" s="621"/>
      <c r="C9033" s="621"/>
      <c r="D9033" s="621"/>
      <c r="E9033" s="621"/>
      <c r="F9033" s="621"/>
    </row>
    <row r="9034" spans="1:6" ht="18" hidden="1" customHeight="1">
      <c r="A9034" s="621"/>
      <c r="B9034" s="621"/>
      <c r="C9034" s="621"/>
      <c r="D9034" s="621"/>
      <c r="E9034" s="621"/>
      <c r="F9034" s="621"/>
    </row>
    <row r="9035" spans="1:6" ht="18" hidden="1" customHeight="1">
      <c r="A9035" s="621"/>
      <c r="B9035" s="621"/>
      <c r="C9035" s="621"/>
      <c r="D9035" s="621"/>
      <c r="E9035" s="621"/>
      <c r="F9035" s="621"/>
    </row>
    <row r="9036" spans="1:6" ht="18" hidden="1" customHeight="1">
      <c r="A9036" s="621"/>
      <c r="B9036" s="621"/>
      <c r="C9036" s="621"/>
      <c r="D9036" s="621"/>
      <c r="E9036" s="621"/>
      <c r="F9036" s="621"/>
    </row>
    <row r="9037" spans="1:6" ht="18" hidden="1" customHeight="1">
      <c r="A9037" s="621"/>
      <c r="B9037" s="621"/>
      <c r="C9037" s="621"/>
      <c r="D9037" s="621"/>
      <c r="E9037" s="621"/>
      <c r="F9037" s="621"/>
    </row>
    <row r="9038" spans="1:6" ht="18" hidden="1" customHeight="1">
      <c r="A9038" s="621"/>
      <c r="B9038" s="621"/>
      <c r="C9038" s="621"/>
      <c r="D9038" s="621"/>
      <c r="E9038" s="621"/>
      <c r="F9038" s="621"/>
    </row>
    <row r="9039" spans="1:6" ht="18" hidden="1" customHeight="1">
      <c r="A9039" s="621"/>
      <c r="B9039" s="621"/>
      <c r="C9039" s="621"/>
      <c r="D9039" s="621"/>
      <c r="E9039" s="621"/>
      <c r="F9039" s="621"/>
    </row>
    <row r="9040" spans="1:6" ht="18" hidden="1" customHeight="1">
      <c r="A9040" s="621"/>
      <c r="B9040" s="621"/>
      <c r="C9040" s="621"/>
      <c r="D9040" s="621"/>
      <c r="E9040" s="621"/>
      <c r="F9040" s="621"/>
    </row>
    <row r="9041" spans="1:6" ht="18" hidden="1" customHeight="1">
      <c r="A9041" s="621"/>
      <c r="B9041" s="621"/>
      <c r="C9041" s="621"/>
      <c r="D9041" s="621"/>
      <c r="E9041" s="621"/>
      <c r="F9041" s="621"/>
    </row>
    <row r="9042" spans="1:6" ht="18" hidden="1" customHeight="1">
      <c r="A9042" s="621"/>
      <c r="B9042" s="621"/>
      <c r="C9042" s="621"/>
      <c r="D9042" s="621"/>
      <c r="E9042" s="621"/>
      <c r="F9042" s="621"/>
    </row>
    <row r="9043" spans="1:6" ht="18" hidden="1" customHeight="1">
      <c r="A9043" s="621"/>
      <c r="B9043" s="621"/>
      <c r="C9043" s="621"/>
      <c r="D9043" s="621"/>
      <c r="E9043" s="621"/>
      <c r="F9043" s="621"/>
    </row>
    <row r="9044" spans="1:6" ht="18" hidden="1" customHeight="1">
      <c r="A9044" s="621"/>
      <c r="B9044" s="621"/>
      <c r="C9044" s="621"/>
      <c r="D9044" s="621"/>
      <c r="E9044" s="621"/>
      <c r="F9044" s="621"/>
    </row>
    <row r="9045" spans="1:6" ht="18" hidden="1" customHeight="1">
      <c r="A9045" s="621"/>
      <c r="B9045" s="621"/>
      <c r="C9045" s="621"/>
      <c r="D9045" s="621"/>
      <c r="E9045" s="621"/>
      <c r="F9045" s="621"/>
    </row>
    <row r="9046" spans="1:6" ht="18" hidden="1" customHeight="1">
      <c r="A9046" s="621"/>
      <c r="B9046" s="621"/>
      <c r="C9046" s="621"/>
      <c r="D9046" s="621"/>
      <c r="E9046" s="621"/>
      <c r="F9046" s="621"/>
    </row>
    <row r="9047" spans="1:6" ht="18" hidden="1" customHeight="1">
      <c r="A9047" s="621"/>
      <c r="B9047" s="621"/>
      <c r="C9047" s="621"/>
      <c r="D9047" s="621"/>
      <c r="E9047" s="621"/>
      <c r="F9047" s="621"/>
    </row>
    <row r="9048" spans="1:6" ht="18" hidden="1" customHeight="1">
      <c r="A9048" s="621"/>
      <c r="B9048" s="621"/>
      <c r="C9048" s="621"/>
      <c r="D9048" s="621"/>
      <c r="E9048" s="621"/>
      <c r="F9048" s="621"/>
    </row>
    <row r="9049" spans="1:6" ht="18" hidden="1" customHeight="1">
      <c r="A9049" s="621"/>
      <c r="B9049" s="621"/>
      <c r="C9049" s="621"/>
      <c r="D9049" s="621"/>
      <c r="E9049" s="621"/>
      <c r="F9049" s="621"/>
    </row>
    <row r="9050" spans="1:6" ht="18" hidden="1" customHeight="1">
      <c r="A9050" s="621"/>
      <c r="B9050" s="621"/>
      <c r="C9050" s="621"/>
      <c r="D9050" s="621"/>
      <c r="E9050" s="621"/>
      <c r="F9050" s="621"/>
    </row>
    <row r="9051" spans="1:6" ht="18" hidden="1" customHeight="1">
      <c r="A9051" s="621"/>
      <c r="B9051" s="621"/>
      <c r="C9051" s="621"/>
      <c r="D9051" s="621"/>
      <c r="E9051" s="621"/>
      <c r="F9051" s="621"/>
    </row>
    <row r="9052" spans="1:6" ht="18" hidden="1" customHeight="1">
      <c r="A9052" s="621"/>
      <c r="B9052" s="621"/>
      <c r="C9052" s="621"/>
      <c r="D9052" s="621"/>
      <c r="E9052" s="621"/>
      <c r="F9052" s="621"/>
    </row>
    <row r="9053" spans="1:6" ht="18" hidden="1" customHeight="1">
      <c r="A9053" s="621"/>
      <c r="B9053" s="621"/>
      <c r="C9053" s="621"/>
      <c r="D9053" s="621"/>
      <c r="E9053" s="621"/>
      <c r="F9053" s="621"/>
    </row>
    <row r="9054" spans="1:6" ht="18" hidden="1" customHeight="1">
      <c r="A9054" s="621"/>
      <c r="B9054" s="621"/>
      <c r="C9054" s="621"/>
      <c r="D9054" s="621"/>
      <c r="E9054" s="621"/>
      <c r="F9054" s="621"/>
    </row>
    <row r="9055" spans="1:6" ht="18" hidden="1" customHeight="1">
      <c r="A9055" s="621"/>
      <c r="B9055" s="621"/>
      <c r="C9055" s="621"/>
      <c r="D9055" s="621"/>
      <c r="E9055" s="621"/>
      <c r="F9055" s="621"/>
    </row>
    <row r="9056" spans="1:6" ht="18" hidden="1" customHeight="1">
      <c r="A9056" s="621"/>
      <c r="B9056" s="621"/>
      <c r="C9056" s="621"/>
      <c r="D9056" s="621"/>
      <c r="E9056" s="621"/>
      <c r="F9056" s="621"/>
    </row>
    <row r="9057" spans="1:6" ht="18" hidden="1" customHeight="1">
      <c r="A9057" s="621"/>
      <c r="B9057" s="621"/>
      <c r="C9057" s="621"/>
      <c r="D9057" s="621"/>
      <c r="E9057" s="621"/>
      <c r="F9057" s="621"/>
    </row>
    <row r="9058" spans="1:6" ht="18" hidden="1" customHeight="1">
      <c r="A9058" s="621"/>
      <c r="B9058" s="621"/>
      <c r="C9058" s="621"/>
      <c r="D9058" s="621"/>
      <c r="E9058" s="621"/>
      <c r="F9058" s="621"/>
    </row>
    <row r="9059" spans="1:6" ht="18" hidden="1" customHeight="1">
      <c r="A9059" s="621"/>
      <c r="B9059" s="621"/>
      <c r="C9059" s="621"/>
      <c r="D9059" s="621"/>
      <c r="E9059" s="621"/>
      <c r="F9059" s="621"/>
    </row>
    <row r="9060" spans="1:6" ht="18" hidden="1" customHeight="1">
      <c r="A9060" s="621"/>
      <c r="B9060" s="621"/>
      <c r="C9060" s="621"/>
      <c r="D9060" s="621"/>
      <c r="E9060" s="621"/>
      <c r="F9060" s="621"/>
    </row>
    <row r="9061" spans="1:6" ht="18" hidden="1" customHeight="1">
      <c r="A9061" s="621"/>
      <c r="B9061" s="621"/>
      <c r="C9061" s="621"/>
      <c r="D9061" s="621"/>
      <c r="E9061" s="621"/>
      <c r="F9061" s="621"/>
    </row>
    <row r="9062" spans="1:6" ht="18" hidden="1" customHeight="1">
      <c r="A9062" s="621"/>
      <c r="B9062" s="621"/>
      <c r="C9062" s="621"/>
      <c r="D9062" s="621"/>
      <c r="E9062" s="621"/>
      <c r="F9062" s="621"/>
    </row>
    <row r="9063" spans="1:6" ht="18" hidden="1" customHeight="1">
      <c r="A9063" s="621"/>
      <c r="B9063" s="621"/>
      <c r="C9063" s="621"/>
      <c r="D9063" s="621"/>
      <c r="E9063" s="621"/>
      <c r="F9063" s="621"/>
    </row>
    <row r="9064" spans="1:6" ht="18" hidden="1" customHeight="1">
      <c r="A9064" s="621"/>
      <c r="B9064" s="621"/>
      <c r="C9064" s="621"/>
      <c r="D9064" s="621"/>
      <c r="E9064" s="621"/>
      <c r="F9064" s="621"/>
    </row>
    <row r="9065" spans="1:6" ht="18" hidden="1" customHeight="1">
      <c r="A9065" s="621"/>
      <c r="B9065" s="621"/>
      <c r="C9065" s="621"/>
      <c r="D9065" s="621"/>
      <c r="E9065" s="621"/>
      <c r="F9065" s="621"/>
    </row>
    <row r="9066" spans="1:6" ht="18" hidden="1" customHeight="1">
      <c r="A9066" s="621"/>
      <c r="B9066" s="621"/>
      <c r="C9066" s="621"/>
      <c r="D9066" s="621"/>
      <c r="E9066" s="621"/>
      <c r="F9066" s="621"/>
    </row>
    <row r="9067" spans="1:6" ht="18" hidden="1" customHeight="1">
      <c r="A9067" s="621"/>
      <c r="B9067" s="621"/>
      <c r="C9067" s="621"/>
      <c r="D9067" s="621"/>
      <c r="E9067" s="621"/>
      <c r="F9067" s="621"/>
    </row>
    <row r="9068" spans="1:6" ht="18" hidden="1" customHeight="1">
      <c r="A9068" s="621"/>
      <c r="B9068" s="621"/>
      <c r="C9068" s="621"/>
      <c r="D9068" s="621"/>
      <c r="E9068" s="621"/>
      <c r="F9068" s="621"/>
    </row>
    <row r="9069" spans="1:6" ht="18" hidden="1" customHeight="1">
      <c r="A9069" s="621"/>
      <c r="B9069" s="621"/>
      <c r="C9069" s="621"/>
      <c r="D9069" s="621"/>
      <c r="E9069" s="621"/>
      <c r="F9069" s="621"/>
    </row>
    <row r="9070" spans="1:6" ht="18" hidden="1" customHeight="1">
      <c r="A9070" s="621"/>
      <c r="B9070" s="621"/>
      <c r="C9070" s="621"/>
      <c r="D9070" s="621"/>
      <c r="E9070" s="621"/>
      <c r="F9070" s="621"/>
    </row>
    <row r="9071" spans="1:6" ht="18" hidden="1" customHeight="1">
      <c r="A9071" s="621"/>
      <c r="B9071" s="621"/>
      <c r="C9071" s="621"/>
      <c r="D9071" s="621"/>
      <c r="E9071" s="621"/>
      <c r="F9071" s="621"/>
    </row>
    <row r="9072" spans="1:6" ht="18" hidden="1" customHeight="1">
      <c r="A9072" s="621"/>
      <c r="B9072" s="621"/>
      <c r="C9072" s="621"/>
      <c r="D9072" s="621"/>
      <c r="E9072" s="621"/>
      <c r="F9072" s="621"/>
    </row>
    <row r="9073" spans="1:6" ht="18" hidden="1" customHeight="1">
      <c r="A9073" s="621"/>
      <c r="B9073" s="621"/>
      <c r="C9073" s="621"/>
      <c r="D9073" s="621"/>
      <c r="E9073" s="621"/>
      <c r="F9073" s="621"/>
    </row>
    <row r="9074" spans="1:6" ht="18" hidden="1" customHeight="1">
      <c r="A9074" s="621"/>
      <c r="B9074" s="621"/>
      <c r="C9074" s="621"/>
      <c r="D9074" s="621"/>
      <c r="E9074" s="621"/>
      <c r="F9074" s="621"/>
    </row>
    <row r="9075" spans="1:6" ht="18" hidden="1" customHeight="1">
      <c r="A9075" s="621"/>
      <c r="B9075" s="621"/>
      <c r="C9075" s="621"/>
      <c r="D9075" s="621"/>
      <c r="E9075" s="621"/>
      <c r="F9075" s="621"/>
    </row>
    <row r="9076" spans="1:6" ht="18" hidden="1" customHeight="1">
      <c r="A9076" s="621"/>
      <c r="B9076" s="621"/>
      <c r="C9076" s="621"/>
      <c r="D9076" s="621"/>
      <c r="E9076" s="621"/>
      <c r="F9076" s="621"/>
    </row>
    <row r="9077" spans="1:6" ht="18" hidden="1" customHeight="1">
      <c r="A9077" s="621"/>
      <c r="B9077" s="621"/>
      <c r="C9077" s="621"/>
      <c r="D9077" s="621"/>
      <c r="E9077" s="621"/>
      <c r="F9077" s="621"/>
    </row>
    <row r="9078" spans="1:6" ht="18" hidden="1" customHeight="1">
      <c r="A9078" s="621"/>
      <c r="B9078" s="621"/>
      <c r="C9078" s="621"/>
      <c r="D9078" s="621"/>
      <c r="E9078" s="621"/>
      <c r="F9078" s="621"/>
    </row>
    <row r="9079" spans="1:6" ht="18" hidden="1" customHeight="1">
      <c r="A9079" s="621"/>
      <c r="B9079" s="621"/>
      <c r="C9079" s="621"/>
      <c r="D9079" s="621"/>
      <c r="E9079" s="621"/>
      <c r="F9079" s="621"/>
    </row>
    <row r="9080" spans="1:6" ht="18" hidden="1" customHeight="1">
      <c r="A9080" s="621"/>
      <c r="B9080" s="621"/>
      <c r="C9080" s="621"/>
      <c r="D9080" s="621"/>
      <c r="E9080" s="621"/>
      <c r="F9080" s="621"/>
    </row>
    <row r="9081" spans="1:6" ht="18" hidden="1" customHeight="1">
      <c r="A9081" s="621"/>
      <c r="B9081" s="621"/>
      <c r="C9081" s="621"/>
      <c r="D9081" s="621"/>
      <c r="E9081" s="621"/>
      <c r="F9081" s="621"/>
    </row>
    <row r="9082" spans="1:6" ht="18" hidden="1" customHeight="1">
      <c r="A9082" s="621"/>
      <c r="B9082" s="621"/>
      <c r="C9082" s="621"/>
      <c r="D9082" s="621"/>
      <c r="E9082" s="621"/>
      <c r="F9082" s="621"/>
    </row>
    <row r="9083" spans="1:6" ht="18" hidden="1" customHeight="1">
      <c r="A9083" s="621"/>
      <c r="B9083" s="621"/>
      <c r="C9083" s="621"/>
      <c r="D9083" s="621"/>
      <c r="E9083" s="621"/>
      <c r="F9083" s="621"/>
    </row>
    <row r="9084" spans="1:6" ht="18" hidden="1" customHeight="1">
      <c r="A9084" s="621"/>
      <c r="B9084" s="621"/>
      <c r="C9084" s="621"/>
      <c r="D9084" s="621"/>
      <c r="E9084" s="621"/>
      <c r="F9084" s="621"/>
    </row>
    <row r="9085" spans="1:6" ht="18" hidden="1" customHeight="1">
      <c r="A9085" s="621"/>
      <c r="B9085" s="621"/>
      <c r="C9085" s="621"/>
      <c r="D9085" s="621"/>
      <c r="E9085" s="621"/>
      <c r="F9085" s="621"/>
    </row>
    <row r="9086" spans="1:6" ht="18" hidden="1" customHeight="1">
      <c r="A9086" s="621"/>
      <c r="B9086" s="621"/>
      <c r="C9086" s="621"/>
      <c r="D9086" s="621"/>
      <c r="E9086" s="621"/>
      <c r="F9086" s="621"/>
    </row>
    <row r="9087" spans="1:6" ht="18" hidden="1" customHeight="1">
      <c r="A9087" s="621"/>
      <c r="B9087" s="621"/>
      <c r="C9087" s="621"/>
      <c r="D9087" s="621"/>
      <c r="E9087" s="621"/>
      <c r="F9087" s="621"/>
    </row>
    <row r="9088" spans="1:6" ht="18" hidden="1" customHeight="1">
      <c r="A9088" s="621"/>
      <c r="B9088" s="621"/>
      <c r="C9088" s="621"/>
      <c r="D9088" s="621"/>
      <c r="E9088" s="621"/>
      <c r="F9088" s="621"/>
    </row>
    <row r="9089" spans="1:6" ht="18" hidden="1" customHeight="1">
      <c r="A9089" s="621"/>
      <c r="B9089" s="621"/>
      <c r="C9089" s="621"/>
      <c r="D9089" s="621"/>
      <c r="E9089" s="621"/>
      <c r="F9089" s="621"/>
    </row>
    <row r="9090" spans="1:6" ht="18" hidden="1" customHeight="1">
      <c r="A9090" s="621"/>
      <c r="B9090" s="621"/>
      <c r="C9090" s="621"/>
      <c r="D9090" s="621"/>
      <c r="E9090" s="621"/>
      <c r="F9090" s="621"/>
    </row>
    <row r="9091" spans="1:6" ht="18" hidden="1" customHeight="1">
      <c r="A9091" s="621"/>
      <c r="B9091" s="621"/>
      <c r="C9091" s="621"/>
      <c r="D9091" s="621"/>
      <c r="E9091" s="621"/>
      <c r="F9091" s="621"/>
    </row>
    <row r="9092" spans="1:6" ht="18" hidden="1" customHeight="1">
      <c r="A9092" s="621"/>
      <c r="B9092" s="621"/>
      <c r="C9092" s="621"/>
      <c r="D9092" s="621"/>
      <c r="E9092" s="621"/>
      <c r="F9092" s="621"/>
    </row>
    <row r="9093" spans="1:6" ht="18" hidden="1" customHeight="1">
      <c r="A9093" s="621"/>
      <c r="B9093" s="621"/>
      <c r="C9093" s="621"/>
      <c r="D9093" s="621"/>
      <c r="E9093" s="621"/>
      <c r="F9093" s="621"/>
    </row>
    <row r="9094" spans="1:6" ht="18" hidden="1" customHeight="1">
      <c r="A9094" s="621"/>
      <c r="B9094" s="621"/>
      <c r="C9094" s="621"/>
      <c r="D9094" s="621"/>
      <c r="E9094" s="621"/>
      <c r="F9094" s="621"/>
    </row>
    <row r="9095" spans="1:6" ht="18" hidden="1" customHeight="1">
      <c r="A9095" s="621"/>
      <c r="B9095" s="621"/>
      <c r="C9095" s="621"/>
      <c r="D9095" s="621"/>
      <c r="E9095" s="621"/>
      <c r="F9095" s="621"/>
    </row>
    <row r="9096" spans="1:6" ht="18" hidden="1" customHeight="1">
      <c r="A9096" s="621"/>
      <c r="B9096" s="621"/>
      <c r="C9096" s="621"/>
      <c r="D9096" s="621"/>
      <c r="E9096" s="621"/>
      <c r="F9096" s="621"/>
    </row>
    <row r="9097" spans="1:6" ht="18" hidden="1" customHeight="1">
      <c r="A9097" s="621"/>
      <c r="B9097" s="621"/>
      <c r="C9097" s="621"/>
      <c r="D9097" s="621"/>
      <c r="E9097" s="621"/>
      <c r="F9097" s="621"/>
    </row>
    <row r="9098" spans="1:6" ht="18" hidden="1" customHeight="1">
      <c r="A9098" s="621"/>
      <c r="B9098" s="621"/>
      <c r="C9098" s="621"/>
      <c r="D9098" s="621"/>
      <c r="E9098" s="621"/>
      <c r="F9098" s="621"/>
    </row>
    <row r="9099" spans="1:6" ht="18" hidden="1" customHeight="1">
      <c r="A9099" s="621"/>
      <c r="B9099" s="621"/>
      <c r="C9099" s="621"/>
      <c r="D9099" s="621"/>
      <c r="E9099" s="621"/>
      <c r="F9099" s="621"/>
    </row>
    <row r="9100" spans="1:6" ht="18" hidden="1" customHeight="1">
      <c r="A9100" s="621"/>
      <c r="B9100" s="621"/>
      <c r="C9100" s="621"/>
      <c r="D9100" s="621"/>
      <c r="E9100" s="621"/>
      <c r="F9100" s="621"/>
    </row>
    <row r="9101" spans="1:6" ht="18" hidden="1" customHeight="1">
      <c r="A9101" s="621"/>
      <c r="B9101" s="621"/>
      <c r="C9101" s="621"/>
      <c r="D9101" s="621"/>
      <c r="E9101" s="621"/>
      <c r="F9101" s="621"/>
    </row>
    <row r="9102" spans="1:6" ht="18" hidden="1" customHeight="1">
      <c r="A9102" s="621"/>
      <c r="B9102" s="621"/>
      <c r="C9102" s="621"/>
      <c r="D9102" s="621"/>
      <c r="E9102" s="621"/>
      <c r="F9102" s="621"/>
    </row>
    <row r="9103" spans="1:6" ht="18" hidden="1" customHeight="1">
      <c r="A9103" s="621"/>
      <c r="B9103" s="621"/>
      <c r="C9103" s="621"/>
      <c r="D9103" s="621"/>
      <c r="E9103" s="621"/>
      <c r="F9103" s="621"/>
    </row>
    <row r="9104" spans="1:6" ht="18" hidden="1" customHeight="1">
      <c r="A9104" s="621"/>
      <c r="B9104" s="621"/>
      <c r="C9104" s="621"/>
      <c r="D9104" s="621"/>
      <c r="E9104" s="621"/>
      <c r="F9104" s="621"/>
    </row>
    <row r="9105" spans="1:6" ht="18" hidden="1" customHeight="1">
      <c r="A9105" s="621"/>
      <c r="B9105" s="621"/>
      <c r="C9105" s="621"/>
      <c r="D9105" s="621"/>
      <c r="E9105" s="621"/>
      <c r="F9105" s="621"/>
    </row>
    <row r="9106" spans="1:6" ht="18" hidden="1" customHeight="1">
      <c r="A9106" s="621"/>
      <c r="B9106" s="621"/>
      <c r="C9106" s="621"/>
      <c r="D9106" s="621"/>
      <c r="E9106" s="621"/>
      <c r="F9106" s="621"/>
    </row>
    <row r="9107" spans="1:6" ht="18" hidden="1" customHeight="1">
      <c r="A9107" s="621"/>
      <c r="B9107" s="621"/>
      <c r="C9107" s="621"/>
      <c r="D9107" s="621"/>
      <c r="E9107" s="621"/>
      <c r="F9107" s="621"/>
    </row>
    <row r="9108" spans="1:6" ht="18" hidden="1" customHeight="1">
      <c r="A9108" s="621"/>
      <c r="B9108" s="621"/>
      <c r="C9108" s="621"/>
      <c r="D9108" s="621"/>
      <c r="E9108" s="621"/>
      <c r="F9108" s="621"/>
    </row>
    <row r="9109" spans="1:6" ht="18" hidden="1" customHeight="1">
      <c r="A9109" s="621"/>
      <c r="B9109" s="621"/>
      <c r="C9109" s="621"/>
      <c r="D9109" s="621"/>
      <c r="E9109" s="621"/>
      <c r="F9109" s="621"/>
    </row>
    <row r="9110" spans="1:6" ht="18" hidden="1" customHeight="1">
      <c r="A9110" s="621"/>
      <c r="B9110" s="621"/>
      <c r="C9110" s="621"/>
      <c r="D9110" s="621"/>
      <c r="E9110" s="621"/>
      <c r="F9110" s="621"/>
    </row>
    <row r="9111" spans="1:6" ht="18" hidden="1" customHeight="1">
      <c r="A9111" s="621"/>
      <c r="B9111" s="621"/>
      <c r="C9111" s="621"/>
      <c r="D9111" s="621"/>
      <c r="E9111" s="621"/>
      <c r="F9111" s="621"/>
    </row>
    <row r="9112" spans="1:6" ht="18" hidden="1" customHeight="1">
      <c r="A9112" s="621"/>
      <c r="B9112" s="621"/>
      <c r="C9112" s="621"/>
      <c r="D9112" s="621"/>
      <c r="E9112" s="621"/>
      <c r="F9112" s="621"/>
    </row>
    <row r="9113" spans="1:6" ht="18" hidden="1" customHeight="1">
      <c r="A9113" s="621"/>
      <c r="B9113" s="621"/>
      <c r="C9113" s="621"/>
      <c r="D9113" s="621"/>
      <c r="E9113" s="621"/>
      <c r="F9113" s="621"/>
    </row>
    <row r="9114" spans="1:6" ht="18" hidden="1" customHeight="1">
      <c r="A9114" s="621"/>
      <c r="B9114" s="621"/>
      <c r="C9114" s="621"/>
      <c r="D9114" s="621"/>
      <c r="E9114" s="621"/>
      <c r="F9114" s="621"/>
    </row>
    <row r="9115" spans="1:6" ht="18" hidden="1" customHeight="1">
      <c r="A9115" s="621"/>
      <c r="B9115" s="621"/>
      <c r="C9115" s="621"/>
      <c r="D9115" s="621"/>
      <c r="E9115" s="621"/>
      <c r="F9115" s="621"/>
    </row>
    <row r="9116" spans="1:6" ht="18" hidden="1" customHeight="1">
      <c r="A9116" s="621"/>
      <c r="B9116" s="621"/>
      <c r="C9116" s="621"/>
      <c r="D9116" s="621"/>
      <c r="E9116" s="621"/>
      <c r="F9116" s="621"/>
    </row>
    <row r="9117" spans="1:6" ht="18" hidden="1" customHeight="1">
      <c r="A9117" s="621"/>
      <c r="B9117" s="621"/>
      <c r="C9117" s="621"/>
      <c r="D9117" s="621"/>
      <c r="E9117" s="621"/>
      <c r="F9117" s="621"/>
    </row>
    <row r="9118" spans="1:6" ht="18" hidden="1" customHeight="1">
      <c r="A9118" s="621"/>
      <c r="B9118" s="621"/>
      <c r="C9118" s="621"/>
      <c r="D9118" s="621"/>
      <c r="E9118" s="621"/>
      <c r="F9118" s="621"/>
    </row>
    <row r="9119" spans="1:6" ht="18" hidden="1" customHeight="1">
      <c r="A9119" s="621"/>
      <c r="B9119" s="621"/>
      <c r="C9119" s="621"/>
      <c r="D9119" s="621"/>
      <c r="E9119" s="621"/>
      <c r="F9119" s="621"/>
    </row>
    <row r="9120" spans="1:6" ht="18" hidden="1" customHeight="1">
      <c r="A9120" s="621"/>
      <c r="B9120" s="621"/>
      <c r="C9120" s="621"/>
      <c r="D9120" s="621"/>
      <c r="E9120" s="621"/>
      <c r="F9120" s="621"/>
    </row>
    <row r="9121" spans="1:6" ht="18" hidden="1" customHeight="1">
      <c r="A9121" s="621"/>
      <c r="B9121" s="621"/>
      <c r="C9121" s="621"/>
      <c r="D9121" s="621"/>
      <c r="E9121" s="621"/>
      <c r="F9121" s="621"/>
    </row>
    <row r="9122" spans="1:6" ht="18" hidden="1" customHeight="1">
      <c r="A9122" s="621"/>
      <c r="B9122" s="621"/>
      <c r="C9122" s="621"/>
      <c r="D9122" s="621"/>
      <c r="E9122" s="621"/>
      <c r="F9122" s="621"/>
    </row>
    <row r="9123" spans="1:6" ht="18" hidden="1" customHeight="1">
      <c r="A9123" s="621"/>
      <c r="B9123" s="621"/>
      <c r="C9123" s="621"/>
      <c r="D9123" s="621"/>
      <c r="E9123" s="621"/>
      <c r="F9123" s="621"/>
    </row>
    <row r="9124" spans="1:6" ht="18" hidden="1" customHeight="1">
      <c r="A9124" s="621"/>
      <c r="B9124" s="621"/>
      <c r="C9124" s="621"/>
      <c r="D9124" s="621"/>
      <c r="E9124" s="621"/>
      <c r="F9124" s="621"/>
    </row>
    <row r="9125" spans="1:6" ht="18" hidden="1" customHeight="1">
      <c r="A9125" s="621"/>
      <c r="B9125" s="621"/>
      <c r="C9125" s="621"/>
      <c r="D9125" s="621"/>
      <c r="E9125" s="621"/>
      <c r="F9125" s="621"/>
    </row>
    <row r="9126" spans="1:6" ht="18" hidden="1" customHeight="1">
      <c r="A9126" s="621"/>
      <c r="B9126" s="621"/>
      <c r="C9126" s="621"/>
      <c r="D9126" s="621"/>
      <c r="E9126" s="621"/>
      <c r="F9126" s="621"/>
    </row>
    <row r="9127" spans="1:6" ht="18" hidden="1" customHeight="1">
      <c r="A9127" s="621"/>
      <c r="B9127" s="621"/>
      <c r="C9127" s="621"/>
      <c r="D9127" s="621"/>
      <c r="E9127" s="621"/>
      <c r="F9127" s="621"/>
    </row>
    <row r="9128" spans="1:6" ht="18" hidden="1" customHeight="1">
      <c r="A9128" s="621"/>
      <c r="B9128" s="621"/>
      <c r="C9128" s="621"/>
      <c r="D9128" s="621"/>
      <c r="E9128" s="621"/>
      <c r="F9128" s="621"/>
    </row>
    <row r="9129" spans="1:6" ht="18" hidden="1" customHeight="1">
      <c r="A9129" s="621"/>
      <c r="B9129" s="621"/>
      <c r="C9129" s="621"/>
      <c r="D9129" s="621"/>
      <c r="E9129" s="621"/>
      <c r="F9129" s="621"/>
    </row>
    <row r="9130" spans="1:6" ht="18" hidden="1" customHeight="1">
      <c r="A9130" s="621"/>
      <c r="B9130" s="621"/>
      <c r="C9130" s="621"/>
      <c r="D9130" s="621"/>
      <c r="E9130" s="621"/>
      <c r="F9130" s="621"/>
    </row>
    <row r="9131" spans="1:6" ht="18" hidden="1" customHeight="1">
      <c r="A9131" s="621"/>
      <c r="B9131" s="621"/>
      <c r="C9131" s="621"/>
      <c r="D9131" s="621"/>
      <c r="E9131" s="621"/>
      <c r="F9131" s="621"/>
    </row>
    <row r="9132" spans="1:6" ht="18" hidden="1" customHeight="1">
      <c r="A9132" s="621"/>
      <c r="B9132" s="621"/>
      <c r="C9132" s="621"/>
      <c r="D9132" s="621"/>
      <c r="E9132" s="621"/>
      <c r="F9132" s="621"/>
    </row>
    <row r="9133" spans="1:6" ht="18" hidden="1" customHeight="1">
      <c r="A9133" s="621"/>
      <c r="B9133" s="621"/>
      <c r="C9133" s="621"/>
      <c r="D9133" s="621"/>
      <c r="E9133" s="621"/>
      <c r="F9133" s="621"/>
    </row>
    <row r="9134" spans="1:6" ht="18" hidden="1" customHeight="1">
      <c r="A9134" s="621"/>
      <c r="B9134" s="621"/>
      <c r="C9134" s="621"/>
      <c r="D9134" s="621"/>
      <c r="E9134" s="621"/>
      <c r="F9134" s="621"/>
    </row>
    <row r="9135" spans="1:6" ht="18" hidden="1" customHeight="1">
      <c r="A9135" s="621"/>
      <c r="B9135" s="621"/>
      <c r="C9135" s="621"/>
      <c r="D9135" s="621"/>
      <c r="E9135" s="621"/>
      <c r="F9135" s="621"/>
    </row>
    <row r="9136" spans="1:6" ht="18" hidden="1" customHeight="1">
      <c r="A9136" s="621"/>
      <c r="B9136" s="621"/>
      <c r="C9136" s="621"/>
      <c r="D9136" s="621"/>
      <c r="E9136" s="621"/>
      <c r="F9136" s="621"/>
    </row>
    <row r="9137" spans="1:6" ht="18" hidden="1" customHeight="1">
      <c r="A9137" s="621"/>
      <c r="B9137" s="621"/>
      <c r="C9137" s="621"/>
      <c r="D9137" s="621"/>
      <c r="E9137" s="621"/>
      <c r="F9137" s="621"/>
    </row>
    <row r="9138" spans="1:6" ht="18" hidden="1" customHeight="1">
      <c r="A9138" s="621"/>
      <c r="B9138" s="621"/>
      <c r="C9138" s="621"/>
      <c r="D9138" s="621"/>
      <c r="E9138" s="621"/>
      <c r="F9138" s="621"/>
    </row>
    <row r="9139" spans="1:6" ht="18" hidden="1" customHeight="1">
      <c r="A9139" s="621"/>
      <c r="B9139" s="621"/>
      <c r="C9139" s="621"/>
      <c r="D9139" s="621"/>
      <c r="E9139" s="621"/>
      <c r="F9139" s="621"/>
    </row>
    <row r="9140" spans="1:6" ht="18" hidden="1" customHeight="1">
      <c r="A9140" s="621"/>
      <c r="B9140" s="621"/>
      <c r="C9140" s="621"/>
      <c r="D9140" s="621"/>
      <c r="E9140" s="621"/>
      <c r="F9140" s="621"/>
    </row>
    <row r="9141" spans="1:6" ht="18" hidden="1" customHeight="1">
      <c r="A9141" s="621"/>
      <c r="B9141" s="621"/>
      <c r="C9141" s="621"/>
      <c r="D9141" s="621"/>
      <c r="E9141" s="621"/>
      <c r="F9141" s="621"/>
    </row>
    <row r="9142" spans="1:6" ht="18" hidden="1" customHeight="1">
      <c r="A9142" s="621"/>
      <c r="B9142" s="621"/>
      <c r="C9142" s="621"/>
      <c r="D9142" s="621"/>
      <c r="E9142" s="621"/>
      <c r="F9142" s="621"/>
    </row>
    <row r="9143" spans="1:6" ht="18" hidden="1" customHeight="1">
      <c r="A9143" s="621"/>
      <c r="B9143" s="621"/>
      <c r="C9143" s="621"/>
      <c r="D9143" s="621"/>
      <c r="E9143" s="621"/>
      <c r="F9143" s="621"/>
    </row>
    <row r="9144" spans="1:6" ht="18" hidden="1" customHeight="1">
      <c r="A9144" s="621"/>
      <c r="B9144" s="621"/>
      <c r="C9144" s="621"/>
      <c r="D9144" s="621"/>
      <c r="E9144" s="621"/>
      <c r="F9144" s="621"/>
    </row>
    <row r="9145" spans="1:6" ht="18" hidden="1" customHeight="1">
      <c r="A9145" s="621"/>
      <c r="B9145" s="621"/>
      <c r="C9145" s="621"/>
      <c r="D9145" s="621"/>
      <c r="E9145" s="621"/>
      <c r="F9145" s="621"/>
    </row>
    <row r="9146" spans="1:6" ht="18" hidden="1" customHeight="1">
      <c r="A9146" s="621"/>
      <c r="B9146" s="621"/>
      <c r="C9146" s="621"/>
      <c r="D9146" s="621"/>
      <c r="E9146" s="621"/>
      <c r="F9146" s="621"/>
    </row>
    <row r="9147" spans="1:6" ht="18" hidden="1" customHeight="1">
      <c r="A9147" s="621"/>
      <c r="B9147" s="621"/>
      <c r="C9147" s="621"/>
      <c r="D9147" s="621"/>
      <c r="E9147" s="621"/>
      <c r="F9147" s="621"/>
    </row>
    <row r="9148" spans="1:6" ht="18" hidden="1" customHeight="1">
      <c r="A9148" s="621"/>
      <c r="B9148" s="621"/>
      <c r="C9148" s="621"/>
      <c r="D9148" s="621"/>
      <c r="E9148" s="621"/>
      <c r="F9148" s="621"/>
    </row>
    <row r="9149" spans="1:6" ht="18" hidden="1" customHeight="1">
      <c r="A9149" s="621"/>
      <c r="B9149" s="621"/>
      <c r="C9149" s="621"/>
      <c r="D9149" s="621"/>
      <c r="E9149" s="621"/>
      <c r="F9149" s="621"/>
    </row>
    <row r="9150" spans="1:6" ht="18" hidden="1" customHeight="1">
      <c r="A9150" s="621"/>
      <c r="B9150" s="621"/>
      <c r="C9150" s="621"/>
      <c r="D9150" s="621"/>
      <c r="E9150" s="621"/>
      <c r="F9150" s="621"/>
    </row>
    <row r="9151" spans="1:6" ht="18" hidden="1" customHeight="1">
      <c r="A9151" s="621"/>
      <c r="B9151" s="621"/>
      <c r="C9151" s="621"/>
      <c r="D9151" s="621"/>
      <c r="E9151" s="621"/>
      <c r="F9151" s="621"/>
    </row>
    <row r="9152" spans="1:6" ht="18" hidden="1" customHeight="1">
      <c r="A9152" s="621"/>
      <c r="B9152" s="621"/>
      <c r="C9152" s="621"/>
      <c r="D9152" s="621"/>
      <c r="E9152" s="621"/>
      <c r="F9152" s="621"/>
    </row>
    <row r="9153" spans="1:6" ht="18" hidden="1" customHeight="1">
      <c r="A9153" s="621"/>
      <c r="B9153" s="621"/>
      <c r="C9153" s="621"/>
      <c r="D9153" s="621"/>
      <c r="E9153" s="621"/>
      <c r="F9153" s="621"/>
    </row>
    <row r="9154" spans="1:6" ht="18" hidden="1" customHeight="1">
      <c r="A9154" s="621"/>
      <c r="B9154" s="621"/>
      <c r="C9154" s="621"/>
      <c r="D9154" s="621"/>
      <c r="E9154" s="621"/>
      <c r="F9154" s="621"/>
    </row>
    <row r="9155" spans="1:6" ht="18" hidden="1" customHeight="1">
      <c r="A9155" s="621"/>
      <c r="B9155" s="621"/>
      <c r="C9155" s="621"/>
      <c r="D9155" s="621"/>
      <c r="E9155" s="621"/>
      <c r="F9155" s="621"/>
    </row>
    <row r="9156" spans="1:6" ht="18" hidden="1" customHeight="1">
      <c r="A9156" s="621"/>
      <c r="B9156" s="621"/>
      <c r="C9156" s="621"/>
      <c r="D9156" s="621"/>
      <c r="E9156" s="621"/>
      <c r="F9156" s="621"/>
    </row>
    <row r="9157" spans="1:6" ht="18" hidden="1" customHeight="1">
      <c r="A9157" s="621"/>
      <c r="B9157" s="621"/>
      <c r="C9157" s="621"/>
      <c r="D9157" s="621"/>
      <c r="E9157" s="621"/>
      <c r="F9157" s="621"/>
    </row>
    <row r="9158" spans="1:6" ht="18" hidden="1" customHeight="1">
      <c r="A9158" s="621"/>
      <c r="B9158" s="621"/>
      <c r="C9158" s="621"/>
      <c r="D9158" s="621"/>
      <c r="E9158" s="621"/>
      <c r="F9158" s="621"/>
    </row>
    <row r="9159" spans="1:6" ht="18" hidden="1" customHeight="1">
      <c r="A9159" s="621"/>
      <c r="B9159" s="621"/>
      <c r="C9159" s="621"/>
      <c r="D9159" s="621"/>
      <c r="E9159" s="621"/>
      <c r="F9159" s="621"/>
    </row>
    <row r="9160" spans="1:6" ht="18" hidden="1" customHeight="1">
      <c r="A9160" s="621"/>
      <c r="B9160" s="621"/>
      <c r="C9160" s="621"/>
      <c r="D9160" s="621"/>
      <c r="E9160" s="621"/>
      <c r="F9160" s="621"/>
    </row>
    <row r="9161" spans="1:6" ht="18" hidden="1" customHeight="1">
      <c r="A9161" s="621"/>
      <c r="B9161" s="621"/>
      <c r="C9161" s="621"/>
      <c r="D9161" s="621"/>
      <c r="E9161" s="621"/>
      <c r="F9161" s="621"/>
    </row>
    <row r="9162" spans="1:6" ht="18" hidden="1" customHeight="1">
      <c r="A9162" s="621"/>
      <c r="B9162" s="621"/>
      <c r="C9162" s="621"/>
      <c r="D9162" s="621"/>
      <c r="E9162" s="621"/>
      <c r="F9162" s="621"/>
    </row>
    <row r="9163" spans="1:6" ht="18" hidden="1" customHeight="1">
      <c r="A9163" s="621"/>
      <c r="B9163" s="621"/>
      <c r="C9163" s="621"/>
      <c r="D9163" s="621"/>
      <c r="E9163" s="621"/>
      <c r="F9163" s="621"/>
    </row>
    <row r="9164" spans="1:6" ht="18" hidden="1" customHeight="1">
      <c r="A9164" s="621"/>
      <c r="B9164" s="621"/>
      <c r="C9164" s="621"/>
      <c r="D9164" s="621"/>
      <c r="E9164" s="621"/>
      <c r="F9164" s="621"/>
    </row>
    <row r="9165" spans="1:6" ht="18" hidden="1" customHeight="1">
      <c r="A9165" s="621"/>
      <c r="B9165" s="621"/>
      <c r="C9165" s="621"/>
      <c r="D9165" s="621"/>
      <c r="E9165" s="621"/>
      <c r="F9165" s="621"/>
    </row>
    <row r="9166" spans="1:6" ht="18" hidden="1" customHeight="1">
      <c r="A9166" s="621"/>
      <c r="B9166" s="621"/>
      <c r="C9166" s="621"/>
      <c r="D9166" s="621"/>
      <c r="E9166" s="621"/>
      <c r="F9166" s="621"/>
    </row>
    <row r="9167" spans="1:6" ht="18" hidden="1" customHeight="1">
      <c r="A9167" s="621"/>
      <c r="B9167" s="621"/>
      <c r="C9167" s="621"/>
      <c r="D9167" s="621"/>
      <c r="E9167" s="621"/>
      <c r="F9167" s="621"/>
    </row>
    <row r="9168" spans="1:6" ht="18" hidden="1" customHeight="1">
      <c r="A9168" s="621"/>
      <c r="B9168" s="621"/>
      <c r="C9168" s="621"/>
      <c r="D9168" s="621"/>
      <c r="E9168" s="621"/>
      <c r="F9168" s="621"/>
    </row>
    <row r="9169" spans="1:6" ht="18" hidden="1" customHeight="1">
      <c r="A9169" s="621"/>
      <c r="B9169" s="621"/>
      <c r="C9169" s="621"/>
      <c r="D9169" s="621"/>
      <c r="E9169" s="621"/>
      <c r="F9169" s="621"/>
    </row>
    <row r="9170" spans="1:6" ht="18" hidden="1" customHeight="1">
      <c r="A9170" s="621"/>
      <c r="B9170" s="621"/>
      <c r="C9170" s="621"/>
      <c r="D9170" s="621"/>
      <c r="E9170" s="621"/>
      <c r="F9170" s="621"/>
    </row>
    <row r="9171" spans="1:6" ht="18" hidden="1" customHeight="1">
      <c r="A9171" s="621"/>
      <c r="B9171" s="621"/>
      <c r="C9171" s="621"/>
      <c r="D9171" s="621"/>
      <c r="E9171" s="621"/>
      <c r="F9171" s="621"/>
    </row>
    <row r="9172" spans="1:6" ht="18" hidden="1" customHeight="1">
      <c r="A9172" s="621"/>
      <c r="B9172" s="621"/>
      <c r="C9172" s="621"/>
      <c r="D9172" s="621"/>
      <c r="E9172" s="621"/>
      <c r="F9172" s="621"/>
    </row>
    <row r="9173" spans="1:6" ht="18" hidden="1" customHeight="1">
      <c r="A9173" s="621"/>
      <c r="B9173" s="621"/>
      <c r="C9173" s="621"/>
      <c r="D9173" s="621"/>
      <c r="E9173" s="621"/>
      <c r="F9173" s="621"/>
    </row>
    <row r="9174" spans="1:6" ht="18" hidden="1" customHeight="1">
      <c r="A9174" s="621"/>
      <c r="B9174" s="621"/>
      <c r="C9174" s="621"/>
      <c r="D9174" s="621"/>
      <c r="E9174" s="621"/>
      <c r="F9174" s="621"/>
    </row>
    <row r="9175" spans="1:6" ht="18" hidden="1" customHeight="1">
      <c r="A9175" s="621"/>
      <c r="B9175" s="621"/>
      <c r="C9175" s="621"/>
      <c r="D9175" s="621"/>
      <c r="E9175" s="621"/>
      <c r="F9175" s="621"/>
    </row>
    <row r="9176" spans="1:6" ht="18" hidden="1" customHeight="1">
      <c r="A9176" s="621"/>
      <c r="B9176" s="621"/>
      <c r="C9176" s="621"/>
      <c r="D9176" s="621"/>
      <c r="E9176" s="621"/>
      <c r="F9176" s="621"/>
    </row>
    <row r="9177" spans="1:6" ht="18" hidden="1" customHeight="1">
      <c r="A9177" s="621"/>
      <c r="B9177" s="621"/>
      <c r="C9177" s="621"/>
      <c r="D9177" s="621"/>
      <c r="E9177" s="621"/>
      <c r="F9177" s="621"/>
    </row>
    <row r="9178" spans="1:6" ht="18" hidden="1" customHeight="1">
      <c r="A9178" s="621"/>
      <c r="B9178" s="621"/>
      <c r="C9178" s="621"/>
      <c r="D9178" s="621"/>
      <c r="E9178" s="621"/>
      <c r="F9178" s="621"/>
    </row>
    <row r="9179" spans="1:6" ht="18" hidden="1" customHeight="1">
      <c r="A9179" s="621"/>
      <c r="B9179" s="621"/>
      <c r="C9179" s="621"/>
      <c r="D9179" s="621"/>
      <c r="E9179" s="621"/>
      <c r="F9179" s="621"/>
    </row>
    <row r="9180" spans="1:6" ht="18" hidden="1" customHeight="1">
      <c r="A9180" s="621"/>
      <c r="B9180" s="621"/>
      <c r="C9180" s="621"/>
      <c r="D9180" s="621"/>
      <c r="E9180" s="621"/>
      <c r="F9180" s="621"/>
    </row>
    <row r="9181" spans="1:6" ht="18" hidden="1" customHeight="1">
      <c r="A9181" s="621"/>
      <c r="B9181" s="621"/>
      <c r="C9181" s="621"/>
      <c r="D9181" s="621"/>
      <c r="E9181" s="621"/>
      <c r="F9181" s="621"/>
    </row>
    <row r="9182" spans="1:6" ht="18" hidden="1" customHeight="1">
      <c r="A9182" s="621"/>
      <c r="B9182" s="621"/>
      <c r="C9182" s="621"/>
      <c r="D9182" s="621"/>
      <c r="E9182" s="621"/>
      <c r="F9182" s="621"/>
    </row>
    <row r="9183" spans="1:6" ht="18" hidden="1" customHeight="1">
      <c r="A9183" s="621"/>
      <c r="B9183" s="621"/>
      <c r="C9183" s="621"/>
      <c r="D9183" s="621"/>
      <c r="E9183" s="621"/>
      <c r="F9183" s="621"/>
    </row>
    <row r="9184" spans="1:6" ht="18" hidden="1" customHeight="1">
      <c r="A9184" s="621"/>
      <c r="B9184" s="621"/>
      <c r="C9184" s="621"/>
      <c r="D9184" s="621"/>
      <c r="E9184" s="621"/>
      <c r="F9184" s="621"/>
    </row>
    <row r="9185" spans="1:6" ht="18" hidden="1" customHeight="1">
      <c r="A9185" s="621"/>
      <c r="B9185" s="621"/>
      <c r="C9185" s="621"/>
      <c r="D9185" s="621"/>
      <c r="E9185" s="621"/>
      <c r="F9185" s="621"/>
    </row>
    <row r="9186" spans="1:6" ht="18" hidden="1" customHeight="1">
      <c r="A9186" s="621"/>
      <c r="B9186" s="621"/>
      <c r="C9186" s="621"/>
      <c r="D9186" s="621"/>
      <c r="E9186" s="621"/>
      <c r="F9186" s="621"/>
    </row>
    <row r="9187" spans="1:6" ht="18" hidden="1" customHeight="1">
      <c r="A9187" s="621"/>
      <c r="B9187" s="621"/>
      <c r="C9187" s="621"/>
      <c r="D9187" s="621"/>
      <c r="E9187" s="621"/>
      <c r="F9187" s="621"/>
    </row>
    <row r="9188" spans="1:6" ht="18" hidden="1" customHeight="1">
      <c r="A9188" s="621"/>
      <c r="B9188" s="621"/>
      <c r="C9188" s="621"/>
      <c r="D9188" s="621"/>
      <c r="E9188" s="621"/>
      <c r="F9188" s="621"/>
    </row>
    <row r="9189" spans="1:6" ht="18" hidden="1" customHeight="1">
      <c r="A9189" s="621"/>
      <c r="B9189" s="621"/>
      <c r="C9189" s="621"/>
      <c r="D9189" s="621"/>
      <c r="E9189" s="621"/>
      <c r="F9189" s="621"/>
    </row>
    <row r="9190" spans="1:6" ht="18" hidden="1" customHeight="1">
      <c r="A9190" s="621"/>
      <c r="B9190" s="621"/>
      <c r="C9190" s="621"/>
      <c r="D9190" s="621"/>
      <c r="E9190" s="621"/>
      <c r="F9190" s="621"/>
    </row>
    <row r="9191" spans="1:6" ht="18" hidden="1" customHeight="1">
      <c r="A9191" s="621"/>
      <c r="B9191" s="621"/>
      <c r="C9191" s="621"/>
      <c r="D9191" s="621"/>
      <c r="E9191" s="621"/>
      <c r="F9191" s="621"/>
    </row>
    <row r="9192" spans="1:6" ht="18" hidden="1" customHeight="1">
      <c r="A9192" s="621"/>
      <c r="B9192" s="621"/>
      <c r="C9192" s="621"/>
      <c r="D9192" s="621"/>
      <c r="E9192" s="621"/>
      <c r="F9192" s="621"/>
    </row>
    <row r="9193" spans="1:6" ht="18" hidden="1" customHeight="1">
      <c r="A9193" s="621"/>
      <c r="B9193" s="621"/>
      <c r="C9193" s="621"/>
      <c r="D9193" s="621"/>
      <c r="E9193" s="621"/>
      <c r="F9193" s="621"/>
    </row>
    <row r="9194" spans="1:6" ht="18" hidden="1" customHeight="1">
      <c r="A9194" s="621"/>
      <c r="B9194" s="621"/>
      <c r="C9194" s="621"/>
      <c r="D9194" s="621"/>
      <c r="E9194" s="621"/>
      <c r="F9194" s="621"/>
    </row>
    <row r="9195" spans="1:6" ht="18" hidden="1" customHeight="1">
      <c r="A9195" s="621"/>
      <c r="B9195" s="621"/>
      <c r="C9195" s="621"/>
      <c r="D9195" s="621"/>
      <c r="E9195" s="621"/>
      <c r="F9195" s="621"/>
    </row>
    <row r="9196" spans="1:6" ht="18" hidden="1" customHeight="1">
      <c r="A9196" s="621"/>
      <c r="B9196" s="621"/>
      <c r="C9196" s="621"/>
      <c r="D9196" s="621"/>
      <c r="E9196" s="621"/>
      <c r="F9196" s="621"/>
    </row>
    <row r="9197" spans="1:6" ht="18" hidden="1" customHeight="1">
      <c r="A9197" s="621"/>
      <c r="B9197" s="621"/>
      <c r="C9197" s="621"/>
      <c r="D9197" s="621"/>
      <c r="E9197" s="621"/>
      <c r="F9197" s="621"/>
    </row>
    <row r="9198" spans="1:6" ht="18" hidden="1" customHeight="1">
      <c r="A9198" s="621"/>
      <c r="B9198" s="621"/>
      <c r="C9198" s="621"/>
      <c r="D9198" s="621"/>
      <c r="E9198" s="621"/>
      <c r="F9198" s="621"/>
    </row>
    <row r="9199" spans="1:6" ht="18" hidden="1" customHeight="1">
      <c r="A9199" s="621"/>
      <c r="B9199" s="621"/>
      <c r="C9199" s="621"/>
      <c r="D9199" s="621"/>
      <c r="E9199" s="621"/>
      <c r="F9199" s="621"/>
    </row>
    <row r="9200" spans="1:6" ht="18" hidden="1" customHeight="1">
      <c r="A9200" s="621"/>
      <c r="B9200" s="621"/>
      <c r="C9200" s="621"/>
      <c r="D9200" s="621"/>
      <c r="E9200" s="621"/>
      <c r="F9200" s="621"/>
    </row>
    <row r="9201" spans="1:6" ht="18" hidden="1" customHeight="1">
      <c r="A9201" s="621"/>
      <c r="B9201" s="621"/>
      <c r="C9201" s="621"/>
      <c r="D9201" s="621"/>
      <c r="E9201" s="621"/>
      <c r="F9201" s="621"/>
    </row>
    <row r="9202" spans="1:6" ht="18" hidden="1" customHeight="1">
      <c r="A9202" s="621"/>
      <c r="B9202" s="621"/>
      <c r="C9202" s="621"/>
      <c r="D9202" s="621"/>
      <c r="E9202" s="621"/>
      <c r="F9202" s="621"/>
    </row>
    <row r="9203" spans="1:6" ht="18" hidden="1" customHeight="1">
      <c r="A9203" s="621"/>
      <c r="B9203" s="621"/>
      <c r="C9203" s="621"/>
      <c r="D9203" s="621"/>
      <c r="E9203" s="621"/>
      <c r="F9203" s="621"/>
    </row>
    <row r="9204" spans="1:6" ht="18" hidden="1" customHeight="1">
      <c r="A9204" s="621"/>
      <c r="B9204" s="621"/>
      <c r="C9204" s="621"/>
      <c r="D9204" s="621"/>
      <c r="E9204" s="621"/>
      <c r="F9204" s="621"/>
    </row>
    <row r="9205" spans="1:6" ht="18" hidden="1" customHeight="1">
      <c r="A9205" s="621"/>
      <c r="B9205" s="621"/>
      <c r="C9205" s="621"/>
      <c r="D9205" s="621"/>
      <c r="E9205" s="621"/>
      <c r="F9205" s="621"/>
    </row>
    <row r="9206" spans="1:6" ht="18" hidden="1" customHeight="1">
      <c r="A9206" s="621"/>
      <c r="B9206" s="621"/>
      <c r="C9206" s="621"/>
      <c r="D9206" s="621"/>
      <c r="E9206" s="621"/>
      <c r="F9206" s="621"/>
    </row>
    <row r="9207" spans="1:6" ht="18" hidden="1" customHeight="1">
      <c r="A9207" s="621"/>
      <c r="B9207" s="621"/>
      <c r="C9207" s="621"/>
      <c r="D9207" s="621"/>
      <c r="E9207" s="621"/>
      <c r="F9207" s="621"/>
    </row>
    <row r="9208" spans="1:6" ht="18" hidden="1" customHeight="1">
      <c r="A9208" s="621"/>
      <c r="B9208" s="621"/>
      <c r="C9208" s="621"/>
      <c r="D9208" s="621"/>
      <c r="E9208" s="621"/>
      <c r="F9208" s="621"/>
    </row>
    <row r="9209" spans="1:6" ht="18" hidden="1" customHeight="1">
      <c r="A9209" s="621"/>
      <c r="B9209" s="621"/>
      <c r="C9209" s="621"/>
      <c r="D9209" s="621"/>
      <c r="E9209" s="621"/>
      <c r="F9209" s="621"/>
    </row>
    <row r="9210" spans="1:6" ht="18" hidden="1" customHeight="1">
      <c r="A9210" s="621"/>
      <c r="B9210" s="621"/>
      <c r="C9210" s="621"/>
      <c r="D9210" s="621"/>
      <c r="E9210" s="621"/>
      <c r="F9210" s="621"/>
    </row>
    <row r="9211" spans="1:6" ht="18" hidden="1" customHeight="1">
      <c r="A9211" s="621"/>
      <c r="B9211" s="621"/>
      <c r="C9211" s="621"/>
      <c r="D9211" s="621"/>
      <c r="E9211" s="621"/>
      <c r="F9211" s="621"/>
    </row>
    <row r="9212" spans="1:6" ht="18" hidden="1" customHeight="1">
      <c r="A9212" s="621"/>
      <c r="B9212" s="621"/>
      <c r="C9212" s="621"/>
      <c r="D9212" s="621"/>
      <c r="E9212" s="621"/>
      <c r="F9212" s="621"/>
    </row>
    <row r="9213" spans="1:6" ht="18" hidden="1" customHeight="1">
      <c r="A9213" s="621"/>
      <c r="B9213" s="621"/>
      <c r="C9213" s="621"/>
      <c r="D9213" s="621"/>
      <c r="E9213" s="621"/>
      <c r="F9213" s="621"/>
    </row>
    <row r="9214" spans="1:6" ht="18" hidden="1" customHeight="1">
      <c r="A9214" s="621"/>
      <c r="B9214" s="621"/>
      <c r="C9214" s="621"/>
      <c r="D9214" s="621"/>
      <c r="E9214" s="621"/>
      <c r="F9214" s="621"/>
    </row>
    <row r="9215" spans="1:6" ht="18" hidden="1" customHeight="1">
      <c r="A9215" s="621"/>
      <c r="B9215" s="621"/>
      <c r="C9215" s="621"/>
      <c r="D9215" s="621"/>
      <c r="E9215" s="621"/>
      <c r="F9215" s="621"/>
    </row>
    <row r="9216" spans="1:6" ht="18" hidden="1" customHeight="1">
      <c r="A9216" s="621"/>
      <c r="B9216" s="621"/>
      <c r="C9216" s="621"/>
      <c r="D9216" s="621"/>
      <c r="E9216" s="621"/>
      <c r="F9216" s="621"/>
    </row>
    <row r="9217" spans="1:6" ht="18" hidden="1" customHeight="1">
      <c r="A9217" s="621"/>
      <c r="B9217" s="621"/>
      <c r="C9217" s="621"/>
      <c r="D9217" s="621"/>
      <c r="E9217" s="621"/>
      <c r="F9217" s="621"/>
    </row>
    <row r="9218" spans="1:6" ht="18" hidden="1" customHeight="1">
      <c r="A9218" s="621"/>
      <c r="B9218" s="621"/>
      <c r="C9218" s="621"/>
      <c r="D9218" s="621"/>
      <c r="E9218" s="621"/>
      <c r="F9218" s="621"/>
    </row>
    <row r="9219" spans="1:6" ht="18" hidden="1" customHeight="1">
      <c r="A9219" s="621"/>
      <c r="B9219" s="621"/>
      <c r="C9219" s="621"/>
      <c r="D9219" s="621"/>
      <c r="E9219" s="621"/>
      <c r="F9219" s="621"/>
    </row>
    <row r="9220" spans="1:6" ht="18" hidden="1" customHeight="1">
      <c r="A9220" s="621"/>
      <c r="B9220" s="621"/>
      <c r="C9220" s="621"/>
      <c r="D9220" s="621"/>
      <c r="E9220" s="621"/>
      <c r="F9220" s="621"/>
    </row>
    <row r="9221" spans="1:6" ht="18" hidden="1" customHeight="1">
      <c r="A9221" s="621"/>
      <c r="B9221" s="621"/>
      <c r="C9221" s="621"/>
      <c r="D9221" s="621"/>
      <c r="E9221" s="621"/>
      <c r="F9221" s="621"/>
    </row>
    <row r="9222" spans="1:6" ht="18" hidden="1" customHeight="1">
      <c r="A9222" s="621"/>
      <c r="B9222" s="621"/>
      <c r="C9222" s="621"/>
      <c r="D9222" s="621"/>
      <c r="E9222" s="621"/>
      <c r="F9222" s="621"/>
    </row>
    <row r="9223" spans="1:6" ht="18" hidden="1" customHeight="1">
      <c r="A9223" s="621"/>
      <c r="B9223" s="621"/>
      <c r="C9223" s="621"/>
      <c r="D9223" s="621"/>
      <c r="E9223" s="621"/>
      <c r="F9223" s="621"/>
    </row>
    <row r="9224" spans="1:6" ht="18" hidden="1" customHeight="1">
      <c r="A9224" s="621"/>
      <c r="B9224" s="621"/>
      <c r="C9224" s="621"/>
      <c r="D9224" s="621"/>
      <c r="E9224" s="621"/>
      <c r="F9224" s="621"/>
    </row>
    <row r="9225" spans="1:6" ht="18" hidden="1" customHeight="1">
      <c r="A9225" s="621"/>
      <c r="B9225" s="621"/>
      <c r="C9225" s="621"/>
      <c r="D9225" s="621"/>
      <c r="E9225" s="621"/>
      <c r="F9225" s="621"/>
    </row>
    <row r="9226" spans="1:6" ht="18" hidden="1" customHeight="1">
      <c r="A9226" s="621"/>
      <c r="B9226" s="621"/>
      <c r="C9226" s="621"/>
      <c r="D9226" s="621"/>
      <c r="E9226" s="621"/>
      <c r="F9226" s="621"/>
    </row>
    <row r="9227" spans="1:6" ht="18" hidden="1" customHeight="1">
      <c r="A9227" s="621"/>
      <c r="B9227" s="621"/>
      <c r="C9227" s="621"/>
      <c r="D9227" s="621"/>
      <c r="E9227" s="621"/>
      <c r="F9227" s="621"/>
    </row>
    <row r="9228" spans="1:6" ht="18" hidden="1" customHeight="1">
      <c r="A9228" s="621"/>
      <c r="B9228" s="621"/>
      <c r="C9228" s="621"/>
      <c r="D9228" s="621"/>
      <c r="E9228" s="621"/>
      <c r="F9228" s="621"/>
    </row>
    <row r="9229" spans="1:6" ht="18" hidden="1" customHeight="1">
      <c r="A9229" s="621"/>
      <c r="B9229" s="621"/>
      <c r="C9229" s="621"/>
      <c r="D9229" s="621"/>
      <c r="E9229" s="621"/>
      <c r="F9229" s="621"/>
    </row>
    <row r="9230" spans="1:6" ht="18" hidden="1" customHeight="1">
      <c r="A9230" s="621"/>
      <c r="B9230" s="621"/>
      <c r="C9230" s="621"/>
      <c r="D9230" s="621"/>
      <c r="E9230" s="621"/>
      <c r="F9230" s="621"/>
    </row>
    <row r="9231" spans="1:6" ht="18" hidden="1" customHeight="1">
      <c r="A9231" s="621"/>
      <c r="B9231" s="621"/>
      <c r="C9231" s="621"/>
      <c r="D9231" s="621"/>
      <c r="E9231" s="621"/>
      <c r="F9231" s="621"/>
    </row>
    <row r="9232" spans="1:6" ht="18" hidden="1" customHeight="1">
      <c r="A9232" s="621"/>
      <c r="B9232" s="621"/>
      <c r="C9232" s="621"/>
      <c r="D9232" s="621"/>
      <c r="E9232" s="621"/>
      <c r="F9232" s="621"/>
    </row>
    <row r="9233" spans="1:6" ht="18" hidden="1" customHeight="1">
      <c r="A9233" s="621"/>
      <c r="B9233" s="621"/>
      <c r="C9233" s="621"/>
      <c r="D9233" s="621"/>
      <c r="E9233" s="621"/>
      <c r="F9233" s="621"/>
    </row>
    <row r="9234" spans="1:6" ht="18" hidden="1" customHeight="1">
      <c r="A9234" s="621"/>
      <c r="B9234" s="621"/>
      <c r="C9234" s="621"/>
      <c r="D9234" s="621"/>
      <c r="E9234" s="621"/>
      <c r="F9234" s="621"/>
    </row>
    <row r="9235" spans="1:6" ht="18" hidden="1" customHeight="1">
      <c r="A9235" s="621"/>
      <c r="B9235" s="621"/>
      <c r="C9235" s="621"/>
      <c r="D9235" s="621"/>
      <c r="E9235" s="621"/>
      <c r="F9235" s="621"/>
    </row>
    <row r="9236" spans="1:6" ht="18" hidden="1" customHeight="1">
      <c r="A9236" s="621"/>
      <c r="B9236" s="621"/>
      <c r="C9236" s="621"/>
      <c r="D9236" s="621"/>
      <c r="E9236" s="621"/>
      <c r="F9236" s="621"/>
    </row>
    <row r="9237" spans="1:6" ht="18" hidden="1" customHeight="1">
      <c r="A9237" s="621"/>
      <c r="B9237" s="621"/>
      <c r="C9237" s="621"/>
      <c r="D9237" s="621"/>
      <c r="E9237" s="621"/>
      <c r="F9237" s="621"/>
    </row>
    <row r="9238" spans="1:6" ht="18" hidden="1" customHeight="1">
      <c r="A9238" s="621"/>
      <c r="B9238" s="621"/>
      <c r="C9238" s="621"/>
      <c r="D9238" s="621"/>
      <c r="E9238" s="621"/>
      <c r="F9238" s="621"/>
    </row>
    <row r="9239" spans="1:6" ht="18" hidden="1" customHeight="1">
      <c r="A9239" s="621"/>
      <c r="B9239" s="621"/>
      <c r="C9239" s="621"/>
      <c r="D9239" s="621"/>
      <c r="E9239" s="621"/>
      <c r="F9239" s="621"/>
    </row>
    <row r="9240" spans="1:6" ht="18" hidden="1" customHeight="1">
      <c r="A9240" s="621"/>
      <c r="B9240" s="621"/>
      <c r="C9240" s="621"/>
      <c r="D9240" s="621"/>
      <c r="E9240" s="621"/>
      <c r="F9240" s="621"/>
    </row>
    <row r="9241" spans="1:6" ht="18" hidden="1" customHeight="1">
      <c r="A9241" s="621"/>
      <c r="B9241" s="621"/>
      <c r="C9241" s="621"/>
      <c r="D9241" s="621"/>
      <c r="E9241" s="621"/>
      <c r="F9241" s="621"/>
    </row>
    <row r="9242" spans="1:6" ht="18" hidden="1" customHeight="1">
      <c r="A9242" s="621"/>
      <c r="B9242" s="621"/>
      <c r="C9242" s="621"/>
      <c r="D9242" s="621"/>
      <c r="E9242" s="621"/>
      <c r="F9242" s="621"/>
    </row>
    <row r="9243" spans="1:6" ht="18" hidden="1" customHeight="1">
      <c r="A9243" s="621"/>
      <c r="B9243" s="621"/>
      <c r="C9243" s="621"/>
      <c r="D9243" s="621"/>
      <c r="E9243" s="621"/>
      <c r="F9243" s="621"/>
    </row>
    <row r="9244" spans="1:6" ht="18" hidden="1" customHeight="1">
      <c r="A9244" s="621"/>
      <c r="B9244" s="621"/>
      <c r="C9244" s="621"/>
      <c r="D9244" s="621"/>
      <c r="E9244" s="621"/>
      <c r="F9244" s="621"/>
    </row>
    <row r="9245" spans="1:6" ht="18" hidden="1" customHeight="1">
      <c r="A9245" s="621"/>
      <c r="B9245" s="621"/>
      <c r="C9245" s="621"/>
      <c r="D9245" s="621"/>
      <c r="E9245" s="621"/>
      <c r="F9245" s="621"/>
    </row>
    <row r="9246" spans="1:6" ht="18" hidden="1" customHeight="1">
      <c r="A9246" s="621"/>
      <c r="B9246" s="621"/>
      <c r="C9246" s="621"/>
      <c r="D9246" s="621"/>
      <c r="E9246" s="621"/>
      <c r="F9246" s="621"/>
    </row>
    <row r="9247" spans="1:6" ht="18" hidden="1" customHeight="1">
      <c r="A9247" s="621"/>
      <c r="B9247" s="621"/>
      <c r="C9247" s="621"/>
      <c r="D9247" s="621"/>
      <c r="E9247" s="621"/>
      <c r="F9247" s="621"/>
    </row>
    <row r="9248" spans="1:6" ht="18" hidden="1" customHeight="1">
      <c r="A9248" s="621"/>
      <c r="B9248" s="621"/>
      <c r="C9248" s="621"/>
      <c r="D9248" s="621"/>
      <c r="E9248" s="621"/>
      <c r="F9248" s="621"/>
    </row>
    <row r="9249" spans="1:6" ht="18" hidden="1" customHeight="1">
      <c r="A9249" s="621"/>
      <c r="B9249" s="621"/>
      <c r="C9249" s="621"/>
      <c r="D9249" s="621"/>
      <c r="E9249" s="621"/>
      <c r="F9249" s="621"/>
    </row>
    <row r="9250" spans="1:6" ht="18" hidden="1" customHeight="1">
      <c r="A9250" s="621"/>
      <c r="B9250" s="621"/>
      <c r="C9250" s="621"/>
      <c r="D9250" s="621"/>
      <c r="E9250" s="621"/>
      <c r="F9250" s="621"/>
    </row>
    <row r="9251" spans="1:6" ht="18" hidden="1" customHeight="1">
      <c r="A9251" s="621"/>
      <c r="B9251" s="621"/>
      <c r="C9251" s="621"/>
      <c r="D9251" s="621"/>
      <c r="E9251" s="621"/>
      <c r="F9251" s="621"/>
    </row>
    <row r="9252" spans="1:6" ht="18" hidden="1" customHeight="1">
      <c r="A9252" s="621"/>
      <c r="B9252" s="621"/>
      <c r="C9252" s="621"/>
      <c r="D9252" s="621"/>
      <c r="E9252" s="621"/>
      <c r="F9252" s="621"/>
    </row>
    <row r="9253" spans="1:6" ht="18" hidden="1" customHeight="1">
      <c r="A9253" s="621"/>
      <c r="B9253" s="621"/>
      <c r="C9253" s="621"/>
      <c r="D9253" s="621"/>
      <c r="E9253" s="621"/>
      <c r="F9253" s="621"/>
    </row>
    <row r="9254" spans="1:6" ht="18" hidden="1" customHeight="1">
      <c r="A9254" s="621"/>
      <c r="B9254" s="621"/>
      <c r="C9254" s="621"/>
      <c r="D9254" s="621"/>
      <c r="E9254" s="621"/>
      <c r="F9254" s="621"/>
    </row>
    <row r="9255" spans="1:6" ht="18" hidden="1" customHeight="1">
      <c r="A9255" s="621"/>
      <c r="B9255" s="621"/>
      <c r="C9255" s="621"/>
      <c r="D9255" s="621"/>
      <c r="E9255" s="621"/>
      <c r="F9255" s="621"/>
    </row>
    <row r="9256" spans="1:6" ht="18" hidden="1" customHeight="1">
      <c r="A9256" s="621"/>
      <c r="B9256" s="621"/>
      <c r="C9256" s="621"/>
      <c r="D9256" s="621"/>
      <c r="E9256" s="621"/>
      <c r="F9256" s="621"/>
    </row>
    <row r="9257" spans="1:6" ht="18" hidden="1" customHeight="1">
      <c r="A9257" s="621"/>
      <c r="B9257" s="621"/>
      <c r="C9257" s="621"/>
      <c r="D9257" s="621"/>
      <c r="E9257" s="621"/>
      <c r="F9257" s="621"/>
    </row>
    <row r="9258" spans="1:6" ht="18" hidden="1" customHeight="1">
      <c r="A9258" s="621"/>
      <c r="B9258" s="621"/>
      <c r="C9258" s="621"/>
      <c r="D9258" s="621"/>
      <c r="E9258" s="621"/>
      <c r="F9258" s="621"/>
    </row>
    <row r="9259" spans="1:6" ht="18" hidden="1" customHeight="1">
      <c r="A9259" s="621"/>
      <c r="B9259" s="621"/>
      <c r="C9259" s="621"/>
      <c r="D9259" s="621"/>
      <c r="E9259" s="621"/>
      <c r="F9259" s="621"/>
    </row>
    <row r="9260" spans="1:6" ht="18" hidden="1" customHeight="1">
      <c r="A9260" s="621"/>
      <c r="B9260" s="621"/>
      <c r="C9260" s="621"/>
      <c r="D9260" s="621"/>
      <c r="E9260" s="621"/>
      <c r="F9260" s="621"/>
    </row>
    <row r="9261" spans="1:6" ht="18" hidden="1" customHeight="1">
      <c r="A9261" s="621"/>
      <c r="B9261" s="621"/>
      <c r="C9261" s="621"/>
      <c r="D9261" s="621"/>
      <c r="E9261" s="621"/>
      <c r="F9261" s="621"/>
    </row>
    <row r="9262" spans="1:6" ht="18" hidden="1" customHeight="1">
      <c r="A9262" s="621"/>
      <c r="B9262" s="621"/>
      <c r="C9262" s="621"/>
      <c r="D9262" s="621"/>
      <c r="E9262" s="621"/>
      <c r="F9262" s="621"/>
    </row>
    <row r="9263" spans="1:6" ht="18" hidden="1" customHeight="1">
      <c r="A9263" s="621"/>
      <c r="B9263" s="621"/>
      <c r="C9263" s="621"/>
      <c r="D9263" s="621"/>
      <c r="E9263" s="621"/>
      <c r="F9263" s="621"/>
    </row>
    <row r="9264" spans="1:6" ht="18" hidden="1" customHeight="1">
      <c r="A9264" s="621"/>
      <c r="B9264" s="621"/>
      <c r="C9264" s="621"/>
      <c r="D9264" s="621"/>
      <c r="E9264" s="621"/>
      <c r="F9264" s="621"/>
    </row>
    <row r="9265" spans="1:6" ht="18" hidden="1" customHeight="1">
      <c r="A9265" s="621"/>
      <c r="B9265" s="621"/>
      <c r="C9265" s="621"/>
      <c r="D9265" s="621"/>
      <c r="E9265" s="621"/>
      <c r="F9265" s="621"/>
    </row>
    <row r="9266" spans="1:6" ht="18" hidden="1" customHeight="1">
      <c r="A9266" s="621"/>
      <c r="B9266" s="621"/>
      <c r="C9266" s="621"/>
      <c r="D9266" s="621"/>
      <c r="E9266" s="621"/>
      <c r="F9266" s="621"/>
    </row>
    <row r="9267" spans="1:6" ht="18" hidden="1" customHeight="1">
      <c r="A9267" s="621"/>
      <c r="B9267" s="621"/>
      <c r="C9267" s="621"/>
      <c r="D9267" s="621"/>
      <c r="E9267" s="621"/>
      <c r="F9267" s="621"/>
    </row>
    <row r="9268" spans="1:6" ht="18" hidden="1" customHeight="1">
      <c r="A9268" s="621"/>
      <c r="B9268" s="621"/>
      <c r="C9268" s="621"/>
      <c r="D9268" s="621"/>
      <c r="E9268" s="621"/>
      <c r="F9268" s="621"/>
    </row>
    <row r="9269" spans="1:6" ht="18" hidden="1" customHeight="1">
      <c r="A9269" s="621"/>
      <c r="B9269" s="621"/>
      <c r="C9269" s="621"/>
      <c r="D9269" s="621"/>
      <c r="E9269" s="621"/>
      <c r="F9269" s="621"/>
    </row>
    <row r="9270" spans="1:6" ht="18" hidden="1" customHeight="1">
      <c r="A9270" s="621"/>
      <c r="B9270" s="621"/>
      <c r="C9270" s="621"/>
      <c r="D9270" s="621"/>
      <c r="E9270" s="621"/>
      <c r="F9270" s="621"/>
    </row>
    <row r="9271" spans="1:6" ht="18" hidden="1" customHeight="1">
      <c r="A9271" s="621"/>
      <c r="B9271" s="621"/>
      <c r="C9271" s="621"/>
      <c r="D9271" s="621"/>
      <c r="E9271" s="621"/>
      <c r="F9271" s="621"/>
    </row>
    <row r="9272" spans="1:6" ht="18" hidden="1" customHeight="1">
      <c r="A9272" s="621"/>
      <c r="B9272" s="621"/>
      <c r="C9272" s="621"/>
      <c r="D9272" s="621"/>
      <c r="E9272" s="621"/>
      <c r="F9272" s="621"/>
    </row>
    <row r="9273" spans="1:6" ht="18" hidden="1" customHeight="1">
      <c r="A9273" s="621"/>
      <c r="B9273" s="621"/>
      <c r="C9273" s="621"/>
      <c r="D9273" s="621"/>
      <c r="E9273" s="621"/>
      <c r="F9273" s="621"/>
    </row>
    <row r="9274" spans="1:6" ht="18" hidden="1" customHeight="1">
      <c r="A9274" s="621"/>
      <c r="B9274" s="621"/>
      <c r="C9274" s="621"/>
      <c r="D9274" s="621"/>
      <c r="E9274" s="621"/>
      <c r="F9274" s="621"/>
    </row>
    <row r="9275" spans="1:6" ht="18" hidden="1" customHeight="1">
      <c r="A9275" s="621"/>
      <c r="B9275" s="621"/>
      <c r="C9275" s="621"/>
      <c r="D9275" s="621"/>
      <c r="E9275" s="621"/>
      <c r="F9275" s="621"/>
    </row>
    <row r="9276" spans="1:6" ht="18" hidden="1" customHeight="1">
      <c r="A9276" s="621"/>
      <c r="B9276" s="621"/>
      <c r="C9276" s="621"/>
      <c r="D9276" s="621"/>
      <c r="E9276" s="621"/>
      <c r="F9276" s="621"/>
    </row>
    <row r="9277" spans="1:6" ht="18" hidden="1" customHeight="1">
      <c r="A9277" s="621"/>
      <c r="B9277" s="621"/>
      <c r="C9277" s="621"/>
      <c r="D9277" s="621"/>
      <c r="E9277" s="621"/>
      <c r="F9277" s="621"/>
    </row>
    <row r="9278" spans="1:6" ht="18" hidden="1" customHeight="1">
      <c r="A9278" s="621"/>
      <c r="B9278" s="621"/>
      <c r="C9278" s="621"/>
      <c r="D9278" s="621"/>
      <c r="E9278" s="621"/>
      <c r="F9278" s="621"/>
    </row>
    <row r="9279" spans="1:6" ht="18" hidden="1" customHeight="1">
      <c r="A9279" s="621"/>
      <c r="B9279" s="621"/>
      <c r="C9279" s="621"/>
      <c r="D9279" s="621"/>
      <c r="E9279" s="621"/>
      <c r="F9279" s="621"/>
    </row>
    <row r="9280" spans="1:6" ht="18" hidden="1" customHeight="1">
      <c r="A9280" s="621"/>
      <c r="B9280" s="621"/>
      <c r="C9280" s="621"/>
      <c r="D9280" s="621"/>
      <c r="E9280" s="621"/>
      <c r="F9280" s="621"/>
    </row>
    <row r="9281" spans="1:6" ht="18" hidden="1" customHeight="1">
      <c r="A9281" s="621"/>
      <c r="B9281" s="621"/>
      <c r="C9281" s="621"/>
      <c r="D9281" s="621"/>
      <c r="E9281" s="621"/>
      <c r="F9281" s="621"/>
    </row>
    <row r="9282" spans="1:6" ht="18" hidden="1" customHeight="1">
      <c r="A9282" s="621"/>
      <c r="B9282" s="621"/>
      <c r="C9282" s="621"/>
      <c r="D9282" s="621"/>
      <c r="E9282" s="621"/>
      <c r="F9282" s="621"/>
    </row>
    <row r="9283" spans="1:6" ht="18" hidden="1" customHeight="1">
      <c r="A9283" s="621"/>
      <c r="B9283" s="621"/>
      <c r="C9283" s="621"/>
      <c r="D9283" s="621"/>
      <c r="E9283" s="621"/>
      <c r="F9283" s="621"/>
    </row>
    <row r="9284" spans="1:6" ht="18" hidden="1" customHeight="1">
      <c r="A9284" s="621"/>
      <c r="B9284" s="621"/>
      <c r="C9284" s="621"/>
      <c r="D9284" s="621"/>
      <c r="E9284" s="621"/>
      <c r="F9284" s="621"/>
    </row>
    <row r="9285" spans="1:6" ht="18" hidden="1" customHeight="1">
      <c r="A9285" s="621"/>
      <c r="B9285" s="621"/>
      <c r="C9285" s="621"/>
      <c r="D9285" s="621"/>
      <c r="E9285" s="621"/>
      <c r="F9285" s="621"/>
    </row>
    <row r="9286" spans="1:6" ht="18" hidden="1" customHeight="1">
      <c r="A9286" s="621"/>
      <c r="B9286" s="621"/>
      <c r="C9286" s="621"/>
      <c r="D9286" s="621"/>
      <c r="E9286" s="621"/>
      <c r="F9286" s="621"/>
    </row>
    <row r="9287" spans="1:6" ht="18" hidden="1" customHeight="1">
      <c r="A9287" s="621"/>
      <c r="B9287" s="621"/>
      <c r="C9287" s="621"/>
      <c r="D9287" s="621"/>
      <c r="E9287" s="621"/>
      <c r="F9287" s="621"/>
    </row>
    <row r="9288" spans="1:6" ht="18" hidden="1" customHeight="1">
      <c r="A9288" s="621"/>
      <c r="B9288" s="621"/>
      <c r="C9288" s="621"/>
      <c r="D9288" s="621"/>
      <c r="E9288" s="621"/>
      <c r="F9288" s="621"/>
    </row>
    <row r="9289" spans="1:6" ht="18" hidden="1" customHeight="1">
      <c r="A9289" s="621"/>
      <c r="B9289" s="621"/>
      <c r="C9289" s="621"/>
      <c r="D9289" s="621"/>
      <c r="E9289" s="621"/>
      <c r="F9289" s="621"/>
    </row>
    <row r="9290" spans="1:6" ht="18" hidden="1" customHeight="1">
      <c r="A9290" s="621"/>
      <c r="B9290" s="621"/>
      <c r="C9290" s="621"/>
      <c r="D9290" s="621"/>
      <c r="E9290" s="621"/>
      <c r="F9290" s="621"/>
    </row>
    <row r="9291" spans="1:6" ht="18" hidden="1" customHeight="1">
      <c r="A9291" s="621"/>
      <c r="B9291" s="621"/>
      <c r="C9291" s="621"/>
      <c r="D9291" s="621"/>
      <c r="E9291" s="621"/>
      <c r="F9291" s="621"/>
    </row>
    <row r="9292" spans="1:6" ht="18" hidden="1" customHeight="1">
      <c r="A9292" s="621"/>
      <c r="B9292" s="621"/>
      <c r="C9292" s="621"/>
      <c r="D9292" s="621"/>
      <c r="E9292" s="621"/>
      <c r="F9292" s="621"/>
    </row>
    <row r="9293" spans="1:6" ht="18" hidden="1" customHeight="1">
      <c r="A9293" s="621"/>
      <c r="B9293" s="621"/>
      <c r="C9293" s="621"/>
      <c r="D9293" s="621"/>
      <c r="E9293" s="621"/>
      <c r="F9293" s="621"/>
    </row>
    <row r="9294" spans="1:6" ht="18" hidden="1" customHeight="1">
      <c r="A9294" s="621"/>
      <c r="B9294" s="621"/>
      <c r="C9294" s="621"/>
      <c r="D9294" s="621"/>
      <c r="E9294" s="621"/>
      <c r="F9294" s="621"/>
    </row>
    <row r="9295" spans="1:6" ht="18" hidden="1" customHeight="1">
      <c r="A9295" s="621"/>
      <c r="B9295" s="621"/>
      <c r="C9295" s="621"/>
      <c r="D9295" s="621"/>
      <c r="E9295" s="621"/>
      <c r="F9295" s="621"/>
    </row>
    <row r="9296" spans="1:6" ht="18" hidden="1" customHeight="1">
      <c r="A9296" s="621"/>
      <c r="B9296" s="621"/>
      <c r="C9296" s="621"/>
      <c r="D9296" s="621"/>
      <c r="E9296" s="621"/>
      <c r="F9296" s="621"/>
    </row>
    <row r="9297" spans="1:6" ht="18" hidden="1" customHeight="1">
      <c r="A9297" s="621"/>
      <c r="B9297" s="621"/>
      <c r="C9297" s="621"/>
      <c r="D9297" s="621"/>
      <c r="E9297" s="621"/>
      <c r="F9297" s="621"/>
    </row>
    <row r="9298" spans="1:6" ht="18" hidden="1" customHeight="1">
      <c r="A9298" s="621"/>
      <c r="B9298" s="621"/>
      <c r="C9298" s="621"/>
      <c r="D9298" s="621"/>
      <c r="E9298" s="621"/>
      <c r="F9298" s="621"/>
    </row>
    <row r="9299" spans="1:6" ht="18" hidden="1" customHeight="1">
      <c r="A9299" s="621"/>
      <c r="B9299" s="621"/>
      <c r="C9299" s="621"/>
      <c r="D9299" s="621"/>
      <c r="E9299" s="621"/>
      <c r="F9299" s="621"/>
    </row>
    <row r="9300" spans="1:6" ht="18" hidden="1" customHeight="1">
      <c r="A9300" s="621"/>
      <c r="B9300" s="621"/>
      <c r="C9300" s="621"/>
      <c r="D9300" s="621"/>
      <c r="E9300" s="621"/>
      <c r="F9300" s="621"/>
    </row>
    <row r="9301" spans="1:6" ht="18" hidden="1" customHeight="1">
      <c r="A9301" s="621"/>
      <c r="B9301" s="621"/>
      <c r="C9301" s="621"/>
      <c r="D9301" s="621"/>
      <c r="E9301" s="621"/>
      <c r="F9301" s="621"/>
    </row>
    <row r="9302" spans="1:6" ht="18" hidden="1" customHeight="1">
      <c r="A9302" s="621"/>
      <c r="B9302" s="621"/>
      <c r="C9302" s="621"/>
      <c r="D9302" s="621"/>
      <c r="E9302" s="621"/>
      <c r="F9302" s="621"/>
    </row>
    <row r="9303" spans="1:6" ht="18" hidden="1" customHeight="1">
      <c r="A9303" s="621"/>
      <c r="B9303" s="621"/>
      <c r="C9303" s="621"/>
      <c r="D9303" s="621"/>
      <c r="E9303" s="621"/>
      <c r="F9303" s="621"/>
    </row>
    <row r="9304" spans="1:6" ht="18" hidden="1" customHeight="1">
      <c r="A9304" s="621"/>
      <c r="B9304" s="621"/>
      <c r="C9304" s="621"/>
      <c r="D9304" s="621"/>
      <c r="E9304" s="621"/>
      <c r="F9304" s="621"/>
    </row>
    <row r="9305" spans="1:6" ht="18" hidden="1" customHeight="1">
      <c r="A9305" s="621"/>
      <c r="B9305" s="621"/>
      <c r="C9305" s="621"/>
      <c r="D9305" s="621"/>
      <c r="E9305" s="621"/>
      <c r="F9305" s="621"/>
    </row>
    <row r="9306" spans="1:6" ht="18" hidden="1" customHeight="1">
      <c r="A9306" s="621"/>
      <c r="B9306" s="621"/>
      <c r="C9306" s="621"/>
      <c r="D9306" s="621"/>
      <c r="E9306" s="621"/>
      <c r="F9306" s="621"/>
    </row>
    <row r="9307" spans="1:6" ht="18" hidden="1" customHeight="1">
      <c r="A9307" s="621"/>
      <c r="B9307" s="621"/>
      <c r="C9307" s="621"/>
      <c r="D9307" s="621"/>
      <c r="E9307" s="621"/>
      <c r="F9307" s="621"/>
    </row>
    <row r="9308" spans="1:6" ht="18" hidden="1" customHeight="1">
      <c r="A9308" s="621"/>
      <c r="B9308" s="621"/>
      <c r="C9308" s="621"/>
      <c r="D9308" s="621"/>
      <c r="E9308" s="621"/>
      <c r="F9308" s="621"/>
    </row>
    <row r="9309" spans="1:6" ht="18" hidden="1" customHeight="1">
      <c r="A9309" s="621"/>
      <c r="B9309" s="621"/>
      <c r="C9309" s="621"/>
      <c r="D9309" s="621"/>
      <c r="E9309" s="621"/>
      <c r="F9309" s="621"/>
    </row>
    <row r="9310" spans="1:6" ht="18" hidden="1" customHeight="1">
      <c r="A9310" s="621"/>
      <c r="B9310" s="621"/>
      <c r="C9310" s="621"/>
      <c r="D9310" s="621"/>
      <c r="E9310" s="621"/>
      <c r="F9310" s="621"/>
    </row>
    <row r="9311" spans="1:6" ht="18" hidden="1" customHeight="1">
      <c r="A9311" s="621"/>
      <c r="B9311" s="621"/>
      <c r="C9311" s="621"/>
      <c r="D9311" s="621"/>
      <c r="E9311" s="621"/>
      <c r="F9311" s="621"/>
    </row>
    <row r="9312" spans="1:6" ht="18" hidden="1" customHeight="1">
      <c r="A9312" s="621"/>
      <c r="B9312" s="621"/>
      <c r="C9312" s="621"/>
      <c r="D9312" s="621"/>
      <c r="E9312" s="621"/>
      <c r="F9312" s="621"/>
    </row>
    <row r="9313" spans="1:6" ht="18" hidden="1" customHeight="1">
      <c r="A9313" s="621"/>
      <c r="B9313" s="621"/>
      <c r="C9313" s="621"/>
      <c r="D9313" s="621"/>
      <c r="E9313" s="621"/>
      <c r="F9313" s="621"/>
    </row>
    <row r="9314" spans="1:6" ht="18" hidden="1" customHeight="1">
      <c r="A9314" s="621"/>
      <c r="B9314" s="621"/>
      <c r="C9314" s="621"/>
      <c r="D9314" s="621"/>
      <c r="E9314" s="621"/>
      <c r="F9314" s="621"/>
    </row>
    <row r="9315" spans="1:6" ht="18" hidden="1" customHeight="1">
      <c r="A9315" s="621"/>
      <c r="B9315" s="621"/>
      <c r="C9315" s="621"/>
      <c r="D9315" s="621"/>
      <c r="E9315" s="621"/>
      <c r="F9315" s="621"/>
    </row>
    <row r="9316" spans="1:6" ht="18" hidden="1" customHeight="1">
      <c r="A9316" s="621"/>
      <c r="B9316" s="621"/>
      <c r="C9316" s="621"/>
      <c r="D9316" s="621"/>
      <c r="E9316" s="621"/>
      <c r="F9316" s="621"/>
    </row>
    <row r="9317" spans="1:6" ht="18" hidden="1" customHeight="1">
      <c r="A9317" s="621"/>
      <c r="B9317" s="621"/>
      <c r="C9317" s="621"/>
      <c r="D9317" s="621"/>
      <c r="E9317" s="621"/>
      <c r="F9317" s="621"/>
    </row>
    <row r="9318" spans="1:6" ht="18" hidden="1" customHeight="1">
      <c r="A9318" s="621"/>
      <c r="B9318" s="621"/>
      <c r="C9318" s="621"/>
      <c r="D9318" s="621"/>
      <c r="E9318" s="621"/>
      <c r="F9318" s="621"/>
    </row>
    <row r="9319" spans="1:6" ht="18" hidden="1" customHeight="1">
      <c r="A9319" s="621"/>
      <c r="B9319" s="621"/>
      <c r="C9319" s="621"/>
      <c r="D9319" s="621"/>
      <c r="E9319" s="621"/>
      <c r="F9319" s="621"/>
    </row>
    <row r="9320" spans="1:6" ht="18" hidden="1" customHeight="1">
      <c r="A9320" s="621"/>
      <c r="B9320" s="621"/>
      <c r="C9320" s="621"/>
      <c r="D9320" s="621"/>
      <c r="E9320" s="621"/>
      <c r="F9320" s="621"/>
    </row>
    <row r="9321" spans="1:6" ht="18" hidden="1" customHeight="1">
      <c r="A9321" s="621"/>
      <c r="B9321" s="621"/>
      <c r="C9321" s="621"/>
      <c r="D9321" s="621"/>
      <c r="E9321" s="621"/>
      <c r="F9321" s="621"/>
    </row>
    <row r="9322" spans="1:6" ht="18" hidden="1" customHeight="1">
      <c r="A9322" s="621"/>
      <c r="B9322" s="621"/>
      <c r="C9322" s="621"/>
      <c r="D9322" s="621"/>
      <c r="E9322" s="621"/>
      <c r="F9322" s="621"/>
    </row>
    <row r="9323" spans="1:6" ht="18" hidden="1" customHeight="1">
      <c r="A9323" s="621"/>
      <c r="B9323" s="621"/>
      <c r="C9323" s="621"/>
      <c r="D9323" s="621"/>
      <c r="E9323" s="621"/>
      <c r="F9323" s="621"/>
    </row>
    <row r="9324" spans="1:6" ht="18" hidden="1" customHeight="1">
      <c r="A9324" s="621"/>
      <c r="B9324" s="621"/>
      <c r="C9324" s="621"/>
      <c r="D9324" s="621"/>
      <c r="E9324" s="621"/>
      <c r="F9324" s="621"/>
    </row>
    <row r="9325" spans="1:6" ht="18" hidden="1" customHeight="1">
      <c r="A9325" s="621"/>
      <c r="B9325" s="621"/>
      <c r="C9325" s="621"/>
      <c r="D9325" s="621"/>
      <c r="E9325" s="621"/>
      <c r="F9325" s="621"/>
    </row>
    <row r="9326" spans="1:6" ht="18" hidden="1" customHeight="1">
      <c r="A9326" s="621"/>
      <c r="B9326" s="621"/>
      <c r="C9326" s="621"/>
      <c r="D9326" s="621"/>
      <c r="E9326" s="621"/>
      <c r="F9326" s="621"/>
    </row>
    <row r="9327" spans="1:6" ht="18" hidden="1" customHeight="1">
      <c r="A9327" s="621"/>
      <c r="B9327" s="621"/>
      <c r="C9327" s="621"/>
      <c r="D9327" s="621"/>
      <c r="E9327" s="621"/>
      <c r="F9327" s="621"/>
    </row>
    <row r="9328" spans="1:6" ht="18" hidden="1" customHeight="1">
      <c r="A9328" s="621"/>
      <c r="B9328" s="621"/>
      <c r="C9328" s="621"/>
      <c r="D9328" s="621"/>
      <c r="E9328" s="621"/>
      <c r="F9328" s="621"/>
    </row>
    <row r="9329" spans="1:6" ht="18" hidden="1" customHeight="1">
      <c r="A9329" s="621"/>
      <c r="B9329" s="621"/>
      <c r="C9329" s="621"/>
      <c r="D9329" s="621"/>
      <c r="E9329" s="621"/>
      <c r="F9329" s="621"/>
    </row>
    <row r="9330" spans="1:6" ht="18" hidden="1" customHeight="1">
      <c r="A9330" s="621"/>
      <c r="B9330" s="621"/>
      <c r="C9330" s="621"/>
      <c r="D9330" s="621"/>
      <c r="E9330" s="621"/>
      <c r="F9330" s="621"/>
    </row>
    <row r="9331" spans="1:6" ht="18" hidden="1" customHeight="1">
      <c r="A9331" s="621"/>
      <c r="B9331" s="621"/>
      <c r="C9331" s="621"/>
      <c r="D9331" s="621"/>
      <c r="E9331" s="621"/>
      <c r="F9331" s="621"/>
    </row>
    <row r="9332" spans="1:6" ht="18" hidden="1" customHeight="1">
      <c r="A9332" s="621"/>
      <c r="B9332" s="621"/>
      <c r="C9332" s="621"/>
      <c r="D9332" s="621"/>
      <c r="E9332" s="621"/>
      <c r="F9332" s="621"/>
    </row>
    <row r="9333" spans="1:6" ht="18" hidden="1" customHeight="1">
      <c r="A9333" s="621"/>
      <c r="B9333" s="621"/>
      <c r="C9333" s="621"/>
      <c r="D9333" s="621"/>
      <c r="E9333" s="621"/>
      <c r="F9333" s="621"/>
    </row>
    <row r="9334" spans="1:6" ht="18" hidden="1" customHeight="1">
      <c r="A9334" s="621"/>
      <c r="B9334" s="621"/>
      <c r="C9334" s="621"/>
      <c r="D9334" s="621"/>
      <c r="E9334" s="621"/>
      <c r="F9334" s="621"/>
    </row>
    <row r="9335" spans="1:6" ht="18" hidden="1" customHeight="1">
      <c r="A9335" s="621"/>
      <c r="B9335" s="621"/>
      <c r="C9335" s="621"/>
      <c r="D9335" s="621"/>
      <c r="E9335" s="621"/>
      <c r="F9335" s="621"/>
    </row>
    <row r="9336" spans="1:6" ht="18" hidden="1" customHeight="1">
      <c r="A9336" s="621"/>
      <c r="B9336" s="621"/>
      <c r="C9336" s="621"/>
      <c r="D9336" s="621"/>
      <c r="E9336" s="621"/>
      <c r="F9336" s="621"/>
    </row>
    <row r="9337" spans="1:6" ht="18" hidden="1" customHeight="1">
      <c r="A9337" s="621"/>
      <c r="B9337" s="621"/>
      <c r="C9337" s="621"/>
      <c r="D9337" s="621"/>
      <c r="E9337" s="621"/>
      <c r="F9337" s="621"/>
    </row>
    <row r="9338" spans="1:6" ht="18" hidden="1" customHeight="1">
      <c r="A9338" s="621"/>
      <c r="B9338" s="621"/>
      <c r="C9338" s="621"/>
      <c r="D9338" s="621"/>
      <c r="E9338" s="621"/>
      <c r="F9338" s="621"/>
    </row>
    <row r="9339" spans="1:6" ht="18" hidden="1" customHeight="1">
      <c r="A9339" s="621"/>
      <c r="B9339" s="621"/>
      <c r="C9339" s="621"/>
      <c r="D9339" s="621"/>
      <c r="E9339" s="621"/>
      <c r="F9339" s="621"/>
    </row>
    <row r="9340" spans="1:6" ht="18" hidden="1" customHeight="1">
      <c r="A9340" s="621"/>
      <c r="B9340" s="621"/>
      <c r="C9340" s="621"/>
      <c r="D9340" s="621"/>
      <c r="E9340" s="621"/>
      <c r="F9340" s="621"/>
    </row>
    <row r="9341" spans="1:6" ht="18" hidden="1" customHeight="1">
      <c r="A9341" s="621"/>
      <c r="B9341" s="621"/>
      <c r="C9341" s="621"/>
      <c r="D9341" s="621"/>
      <c r="E9341" s="621"/>
      <c r="F9341" s="621"/>
    </row>
    <row r="9342" spans="1:6" ht="18" hidden="1" customHeight="1">
      <c r="A9342" s="621"/>
      <c r="B9342" s="621"/>
      <c r="C9342" s="621"/>
      <c r="D9342" s="621"/>
      <c r="E9342" s="621"/>
      <c r="F9342" s="621"/>
    </row>
    <row r="9343" spans="1:6" ht="18" hidden="1" customHeight="1">
      <c r="A9343" s="621"/>
      <c r="B9343" s="621"/>
      <c r="C9343" s="621"/>
      <c r="D9343" s="621"/>
      <c r="E9343" s="621"/>
      <c r="F9343" s="621"/>
    </row>
    <row r="9344" spans="1:6" ht="18" hidden="1" customHeight="1">
      <c r="A9344" s="621"/>
      <c r="B9344" s="621"/>
      <c r="C9344" s="621"/>
      <c r="D9344" s="621"/>
      <c r="E9344" s="621"/>
      <c r="F9344" s="621"/>
    </row>
    <row r="9345" spans="1:6" ht="18" hidden="1" customHeight="1">
      <c r="A9345" s="621"/>
      <c r="B9345" s="621"/>
      <c r="C9345" s="621"/>
      <c r="D9345" s="621"/>
      <c r="E9345" s="621"/>
      <c r="F9345" s="621"/>
    </row>
    <row r="9346" spans="1:6" ht="18" hidden="1" customHeight="1">
      <c r="A9346" s="621"/>
      <c r="B9346" s="621"/>
      <c r="C9346" s="621"/>
      <c r="D9346" s="621"/>
      <c r="E9346" s="621"/>
      <c r="F9346" s="621"/>
    </row>
    <row r="9347" spans="1:6" ht="18" hidden="1" customHeight="1">
      <c r="A9347" s="621"/>
      <c r="B9347" s="621"/>
      <c r="C9347" s="621"/>
      <c r="D9347" s="621"/>
      <c r="E9347" s="621"/>
      <c r="F9347" s="621"/>
    </row>
    <row r="9348" spans="1:6" ht="18" hidden="1" customHeight="1">
      <c r="A9348" s="621"/>
      <c r="B9348" s="621"/>
      <c r="C9348" s="621"/>
      <c r="D9348" s="621"/>
      <c r="E9348" s="621"/>
      <c r="F9348" s="621"/>
    </row>
    <row r="9349" spans="1:6" ht="18" hidden="1" customHeight="1">
      <c r="A9349" s="621"/>
      <c r="B9349" s="621"/>
      <c r="C9349" s="621"/>
      <c r="D9349" s="621"/>
      <c r="E9349" s="621"/>
      <c r="F9349" s="621"/>
    </row>
    <row r="9350" spans="1:6" ht="18" hidden="1" customHeight="1">
      <c r="A9350" s="621"/>
      <c r="B9350" s="621"/>
      <c r="C9350" s="621"/>
      <c r="D9350" s="621"/>
      <c r="E9350" s="621"/>
      <c r="F9350" s="621"/>
    </row>
    <row r="9351" spans="1:6" ht="18" hidden="1" customHeight="1">
      <c r="A9351" s="621"/>
      <c r="B9351" s="621"/>
      <c r="C9351" s="621"/>
      <c r="D9351" s="621"/>
      <c r="E9351" s="621"/>
      <c r="F9351" s="621"/>
    </row>
    <row r="9352" spans="1:6" ht="18" hidden="1" customHeight="1">
      <c r="A9352" s="621"/>
      <c r="B9352" s="621"/>
      <c r="C9352" s="621"/>
      <c r="D9352" s="621"/>
      <c r="E9352" s="621"/>
      <c r="F9352" s="621"/>
    </row>
    <row r="9353" spans="1:6" ht="18" hidden="1" customHeight="1">
      <c r="A9353" s="621"/>
      <c r="B9353" s="621"/>
      <c r="C9353" s="621"/>
      <c r="D9353" s="621"/>
      <c r="E9353" s="621"/>
      <c r="F9353" s="621"/>
    </row>
    <row r="9354" spans="1:6" ht="18" hidden="1" customHeight="1">
      <c r="A9354" s="621"/>
      <c r="B9354" s="621"/>
      <c r="C9354" s="621"/>
      <c r="D9354" s="621"/>
      <c r="E9354" s="621"/>
      <c r="F9354" s="621"/>
    </row>
    <row r="9355" spans="1:6" ht="18" hidden="1" customHeight="1">
      <c r="A9355" s="621"/>
      <c r="B9355" s="621"/>
      <c r="C9355" s="621"/>
      <c r="D9355" s="621"/>
      <c r="E9355" s="621"/>
      <c r="F9355" s="621"/>
    </row>
    <row r="9356" spans="1:6" ht="18" hidden="1" customHeight="1">
      <c r="A9356" s="621"/>
      <c r="B9356" s="621"/>
      <c r="C9356" s="621"/>
      <c r="D9356" s="621"/>
      <c r="E9356" s="621"/>
      <c r="F9356" s="621"/>
    </row>
    <row r="9357" spans="1:6" ht="18" hidden="1" customHeight="1">
      <c r="A9357" s="621"/>
      <c r="B9357" s="621"/>
      <c r="C9357" s="621"/>
      <c r="D9357" s="621"/>
      <c r="E9357" s="621"/>
      <c r="F9357" s="621"/>
    </row>
    <row r="9358" spans="1:6" ht="18" hidden="1" customHeight="1">
      <c r="A9358" s="621"/>
      <c r="B9358" s="621"/>
      <c r="C9358" s="621"/>
      <c r="D9358" s="621"/>
      <c r="E9358" s="621"/>
      <c r="F9358" s="621"/>
    </row>
    <row r="9359" spans="1:6" ht="18" hidden="1" customHeight="1">
      <c r="A9359" s="621"/>
      <c r="B9359" s="621"/>
      <c r="C9359" s="621"/>
      <c r="D9359" s="621"/>
      <c r="E9359" s="621"/>
      <c r="F9359" s="621"/>
    </row>
    <row r="9360" spans="1:6" ht="18" hidden="1" customHeight="1">
      <c r="A9360" s="621"/>
      <c r="B9360" s="621"/>
      <c r="C9360" s="621"/>
      <c r="D9360" s="621"/>
      <c r="E9360" s="621"/>
      <c r="F9360" s="621"/>
    </row>
    <row r="9361" spans="1:6" ht="18" hidden="1" customHeight="1">
      <c r="A9361" s="621"/>
      <c r="B9361" s="621"/>
      <c r="C9361" s="621"/>
      <c r="D9361" s="621"/>
      <c r="E9361" s="621"/>
      <c r="F9361" s="621"/>
    </row>
    <row r="9362" spans="1:6" ht="18" hidden="1" customHeight="1">
      <c r="A9362" s="621"/>
      <c r="B9362" s="621"/>
      <c r="C9362" s="621"/>
      <c r="D9362" s="621"/>
      <c r="E9362" s="621"/>
      <c r="F9362" s="621"/>
    </row>
    <row r="9363" spans="1:6" ht="18" hidden="1" customHeight="1">
      <c r="A9363" s="621"/>
      <c r="B9363" s="621"/>
      <c r="C9363" s="621"/>
      <c r="D9363" s="621"/>
      <c r="E9363" s="621"/>
      <c r="F9363" s="621"/>
    </row>
    <row r="9364" spans="1:6" ht="18" hidden="1" customHeight="1">
      <c r="A9364" s="621"/>
      <c r="B9364" s="621"/>
      <c r="C9364" s="621"/>
      <c r="D9364" s="621"/>
      <c r="E9364" s="621"/>
      <c r="F9364" s="621"/>
    </row>
    <row r="9365" spans="1:6" ht="18" hidden="1" customHeight="1">
      <c r="A9365" s="621"/>
      <c r="B9365" s="621"/>
      <c r="C9365" s="621"/>
      <c r="D9365" s="621"/>
      <c r="E9365" s="621"/>
      <c r="F9365" s="621"/>
    </row>
    <row r="9366" spans="1:6" ht="18" hidden="1" customHeight="1">
      <c r="A9366" s="621"/>
      <c r="B9366" s="621"/>
      <c r="C9366" s="621"/>
      <c r="D9366" s="621"/>
      <c r="E9366" s="621"/>
      <c r="F9366" s="621"/>
    </row>
    <row r="9367" spans="1:6" ht="18" hidden="1" customHeight="1">
      <c r="A9367" s="621"/>
      <c r="B9367" s="621"/>
      <c r="C9367" s="621"/>
      <c r="D9367" s="621"/>
      <c r="E9367" s="621"/>
      <c r="F9367" s="621"/>
    </row>
    <row r="9368" spans="1:6" ht="18" hidden="1" customHeight="1">
      <c r="A9368" s="621"/>
      <c r="B9368" s="621"/>
      <c r="C9368" s="621"/>
      <c r="D9368" s="621"/>
      <c r="E9368" s="621"/>
      <c r="F9368" s="621"/>
    </row>
    <row r="9369" spans="1:6" ht="18" hidden="1" customHeight="1">
      <c r="A9369" s="621"/>
      <c r="B9369" s="621"/>
      <c r="C9369" s="621"/>
      <c r="D9369" s="621"/>
      <c r="E9369" s="621"/>
      <c r="F9369" s="621"/>
    </row>
    <row r="9370" spans="1:6" ht="18" hidden="1" customHeight="1">
      <c r="A9370" s="621"/>
      <c r="B9370" s="621"/>
      <c r="C9370" s="621"/>
      <c r="D9370" s="621"/>
      <c r="E9370" s="621"/>
      <c r="F9370" s="621"/>
    </row>
    <row r="9371" spans="1:6" ht="18" hidden="1" customHeight="1">
      <c r="A9371" s="621"/>
      <c r="B9371" s="621"/>
      <c r="C9371" s="621"/>
      <c r="D9371" s="621"/>
      <c r="E9371" s="621"/>
      <c r="F9371" s="621"/>
    </row>
    <row r="9372" spans="1:6" ht="18" hidden="1" customHeight="1">
      <c r="A9372" s="621"/>
      <c r="B9372" s="621"/>
      <c r="C9372" s="621"/>
      <c r="D9372" s="621"/>
      <c r="E9372" s="621"/>
      <c r="F9372" s="621"/>
    </row>
    <row r="9373" spans="1:6" ht="18" hidden="1" customHeight="1">
      <c r="A9373" s="621"/>
      <c r="B9373" s="621"/>
      <c r="C9373" s="621"/>
      <c r="D9373" s="621"/>
      <c r="E9373" s="621"/>
      <c r="F9373" s="621"/>
    </row>
    <row r="9374" spans="1:6" ht="18" hidden="1" customHeight="1">
      <c r="A9374" s="621"/>
      <c r="B9374" s="621"/>
      <c r="C9374" s="621"/>
      <c r="D9374" s="621"/>
      <c r="E9374" s="621"/>
      <c r="F9374" s="621"/>
    </row>
    <row r="9375" spans="1:6" ht="18" hidden="1" customHeight="1">
      <c r="A9375" s="621"/>
      <c r="B9375" s="621"/>
      <c r="C9375" s="621"/>
      <c r="D9375" s="621"/>
      <c r="E9375" s="621"/>
      <c r="F9375" s="621"/>
    </row>
    <row r="9376" spans="1:6" ht="18" hidden="1" customHeight="1">
      <c r="A9376" s="621"/>
      <c r="B9376" s="621"/>
      <c r="C9376" s="621"/>
      <c r="D9376" s="621"/>
      <c r="E9376" s="621"/>
      <c r="F9376" s="621"/>
    </row>
    <row r="9377" spans="1:6" ht="18" hidden="1" customHeight="1">
      <c r="A9377" s="621"/>
      <c r="B9377" s="621"/>
      <c r="C9377" s="621"/>
      <c r="D9377" s="621"/>
      <c r="E9377" s="621"/>
      <c r="F9377" s="621"/>
    </row>
    <row r="9378" spans="1:6" ht="18" hidden="1" customHeight="1">
      <c r="A9378" s="621"/>
      <c r="B9378" s="621"/>
      <c r="C9378" s="621"/>
      <c r="D9378" s="621"/>
      <c r="E9378" s="621"/>
      <c r="F9378" s="621"/>
    </row>
    <row r="9379" spans="1:6" ht="18" hidden="1" customHeight="1">
      <c r="A9379" s="621"/>
      <c r="B9379" s="621"/>
      <c r="C9379" s="621"/>
      <c r="D9379" s="621"/>
      <c r="E9379" s="621"/>
      <c r="F9379" s="621"/>
    </row>
    <row r="9380" spans="1:6" ht="18" hidden="1" customHeight="1">
      <c r="A9380" s="621"/>
      <c r="B9380" s="621"/>
      <c r="C9380" s="621"/>
      <c r="D9380" s="621"/>
      <c r="E9380" s="621"/>
      <c r="F9380" s="621"/>
    </row>
    <row r="9381" spans="1:6" ht="18" hidden="1" customHeight="1">
      <c r="A9381" s="621"/>
      <c r="B9381" s="621"/>
      <c r="C9381" s="621"/>
      <c r="D9381" s="621"/>
      <c r="E9381" s="621"/>
      <c r="F9381" s="621"/>
    </row>
    <row r="9382" spans="1:6" ht="18" hidden="1" customHeight="1">
      <c r="A9382" s="621"/>
      <c r="B9382" s="621"/>
      <c r="C9382" s="621"/>
      <c r="D9382" s="621"/>
      <c r="E9382" s="621"/>
      <c r="F9382" s="621"/>
    </row>
    <row r="9383" spans="1:6" ht="18" hidden="1" customHeight="1">
      <c r="A9383" s="621"/>
      <c r="B9383" s="621"/>
      <c r="C9383" s="621"/>
      <c r="D9383" s="621"/>
      <c r="E9383" s="621"/>
      <c r="F9383" s="621"/>
    </row>
    <row r="9384" spans="1:6" ht="18" hidden="1" customHeight="1">
      <c r="A9384" s="621"/>
      <c r="B9384" s="621"/>
      <c r="C9384" s="621"/>
      <c r="D9384" s="621"/>
      <c r="E9384" s="621"/>
      <c r="F9384" s="621"/>
    </row>
    <row r="9385" spans="1:6" ht="18" hidden="1" customHeight="1">
      <c r="A9385" s="621"/>
      <c r="B9385" s="621"/>
      <c r="C9385" s="621"/>
      <c r="D9385" s="621"/>
      <c r="E9385" s="621"/>
      <c r="F9385" s="621"/>
    </row>
    <row r="9386" spans="1:6" ht="18" hidden="1" customHeight="1">
      <c r="A9386" s="621"/>
      <c r="B9386" s="621"/>
      <c r="C9386" s="621"/>
      <c r="D9386" s="621"/>
      <c r="E9386" s="621"/>
      <c r="F9386" s="621"/>
    </row>
    <row r="9387" spans="1:6" ht="18" hidden="1" customHeight="1">
      <c r="A9387" s="621"/>
      <c r="B9387" s="621"/>
      <c r="C9387" s="621"/>
      <c r="D9387" s="621"/>
      <c r="E9387" s="621"/>
      <c r="F9387" s="621"/>
    </row>
    <row r="9388" spans="1:6" ht="18" hidden="1" customHeight="1">
      <c r="A9388" s="621"/>
      <c r="B9388" s="621"/>
      <c r="C9388" s="621"/>
      <c r="D9388" s="621"/>
      <c r="E9388" s="621"/>
      <c r="F9388" s="621"/>
    </row>
    <row r="9389" spans="1:6" ht="18" hidden="1" customHeight="1">
      <c r="A9389" s="621"/>
      <c r="B9389" s="621"/>
      <c r="C9389" s="621"/>
      <c r="D9389" s="621"/>
      <c r="E9389" s="621"/>
      <c r="F9389" s="621"/>
    </row>
    <row r="9390" spans="1:6" ht="18" hidden="1" customHeight="1">
      <c r="A9390" s="621"/>
      <c r="B9390" s="621"/>
      <c r="C9390" s="621"/>
      <c r="D9390" s="621"/>
      <c r="E9390" s="621"/>
      <c r="F9390" s="621"/>
    </row>
    <row r="9391" spans="1:6" ht="18" hidden="1" customHeight="1">
      <c r="A9391" s="621"/>
      <c r="B9391" s="621"/>
      <c r="C9391" s="621"/>
      <c r="D9391" s="621"/>
      <c r="E9391" s="621"/>
      <c r="F9391" s="621"/>
    </row>
    <row r="9392" spans="1:6" ht="18" hidden="1" customHeight="1">
      <c r="A9392" s="621"/>
      <c r="B9392" s="621"/>
      <c r="C9392" s="621"/>
      <c r="D9392" s="621"/>
      <c r="E9392" s="621"/>
      <c r="F9392" s="621"/>
    </row>
    <row r="9393" spans="1:6" ht="18" hidden="1" customHeight="1">
      <c r="A9393" s="621"/>
      <c r="B9393" s="621"/>
      <c r="C9393" s="621"/>
      <c r="D9393" s="621"/>
      <c r="E9393" s="621"/>
      <c r="F9393" s="621"/>
    </row>
    <row r="9394" spans="1:6" ht="18" hidden="1" customHeight="1">
      <c r="A9394" s="621"/>
      <c r="B9394" s="621"/>
      <c r="C9394" s="621"/>
      <c r="D9394" s="621"/>
      <c r="E9394" s="621"/>
      <c r="F9394" s="621"/>
    </row>
    <row r="9395" spans="1:6" ht="18" hidden="1" customHeight="1">
      <c r="A9395" s="621"/>
      <c r="B9395" s="621"/>
      <c r="C9395" s="621"/>
      <c r="D9395" s="621"/>
      <c r="E9395" s="621"/>
      <c r="F9395" s="621"/>
    </row>
    <row r="9396" spans="1:6" ht="18" hidden="1" customHeight="1">
      <c r="A9396" s="621"/>
      <c r="B9396" s="621"/>
      <c r="C9396" s="621"/>
      <c r="D9396" s="621"/>
      <c r="E9396" s="621"/>
      <c r="F9396" s="621"/>
    </row>
    <row r="9397" spans="1:6" ht="18" hidden="1" customHeight="1">
      <c r="A9397" s="621"/>
      <c r="B9397" s="621"/>
      <c r="C9397" s="621"/>
      <c r="D9397" s="621"/>
      <c r="E9397" s="621"/>
      <c r="F9397" s="621"/>
    </row>
    <row r="9398" spans="1:6" ht="18" hidden="1" customHeight="1">
      <c r="A9398" s="621"/>
      <c r="B9398" s="621"/>
      <c r="C9398" s="621"/>
      <c r="D9398" s="621"/>
      <c r="E9398" s="621"/>
      <c r="F9398" s="621"/>
    </row>
    <row r="9399" spans="1:6" ht="18" hidden="1" customHeight="1">
      <c r="A9399" s="621"/>
      <c r="B9399" s="621"/>
      <c r="C9399" s="621"/>
      <c r="D9399" s="621"/>
      <c r="E9399" s="621"/>
      <c r="F9399" s="621"/>
    </row>
    <row r="9400" spans="1:6" ht="18" hidden="1" customHeight="1">
      <c r="A9400" s="621"/>
      <c r="B9400" s="621"/>
      <c r="C9400" s="621"/>
      <c r="D9400" s="621"/>
      <c r="E9400" s="621"/>
      <c r="F9400" s="621"/>
    </row>
    <row r="9401" spans="1:6" ht="18" hidden="1" customHeight="1">
      <c r="A9401" s="621"/>
      <c r="B9401" s="621"/>
      <c r="C9401" s="621"/>
      <c r="D9401" s="621"/>
      <c r="E9401" s="621"/>
      <c r="F9401" s="621"/>
    </row>
    <row r="9402" spans="1:6" ht="18" hidden="1" customHeight="1">
      <c r="A9402" s="621"/>
      <c r="B9402" s="621"/>
      <c r="C9402" s="621"/>
      <c r="D9402" s="621"/>
      <c r="E9402" s="621"/>
      <c r="F9402" s="621"/>
    </row>
    <row r="9403" spans="1:6" ht="18" hidden="1" customHeight="1">
      <c r="A9403" s="621"/>
      <c r="B9403" s="621"/>
      <c r="C9403" s="621"/>
      <c r="D9403" s="621"/>
      <c r="E9403" s="621"/>
      <c r="F9403" s="621"/>
    </row>
    <row r="9404" spans="1:6" ht="18" hidden="1" customHeight="1">
      <c r="A9404" s="621"/>
      <c r="B9404" s="621"/>
      <c r="C9404" s="621"/>
      <c r="D9404" s="621"/>
      <c r="E9404" s="621"/>
      <c r="F9404" s="621"/>
    </row>
    <row r="9405" spans="1:6" ht="18" hidden="1" customHeight="1">
      <c r="A9405" s="621"/>
      <c r="B9405" s="621"/>
      <c r="C9405" s="621"/>
      <c r="D9405" s="621"/>
      <c r="E9405" s="621"/>
      <c r="F9405" s="621"/>
    </row>
    <row r="9406" spans="1:6" ht="18" hidden="1" customHeight="1">
      <c r="A9406" s="621"/>
      <c r="B9406" s="621"/>
      <c r="C9406" s="621"/>
      <c r="D9406" s="621"/>
      <c r="E9406" s="621"/>
      <c r="F9406" s="621"/>
    </row>
    <row r="9407" spans="1:6" ht="18" hidden="1" customHeight="1">
      <c r="A9407" s="621"/>
      <c r="B9407" s="621"/>
      <c r="C9407" s="621"/>
      <c r="D9407" s="621"/>
      <c r="E9407" s="621"/>
      <c r="F9407" s="621"/>
    </row>
    <row r="9408" spans="1:6" ht="18" hidden="1" customHeight="1">
      <c r="A9408" s="621"/>
      <c r="B9408" s="621"/>
      <c r="C9408" s="621"/>
      <c r="D9408" s="621"/>
      <c r="E9408" s="621"/>
      <c r="F9408" s="621"/>
    </row>
    <row r="9409" spans="1:6" ht="18" hidden="1" customHeight="1">
      <c r="A9409" s="621"/>
      <c r="B9409" s="621"/>
      <c r="C9409" s="621"/>
      <c r="D9409" s="621"/>
      <c r="E9409" s="621"/>
      <c r="F9409" s="621"/>
    </row>
    <row r="9410" spans="1:6" ht="18" hidden="1" customHeight="1">
      <c r="A9410" s="621"/>
      <c r="B9410" s="621"/>
      <c r="C9410" s="621"/>
      <c r="D9410" s="621"/>
      <c r="E9410" s="621"/>
      <c r="F9410" s="621"/>
    </row>
    <row r="9411" spans="1:6" ht="18" hidden="1" customHeight="1">
      <c r="A9411" s="621"/>
      <c r="B9411" s="621"/>
      <c r="C9411" s="621"/>
      <c r="D9411" s="621"/>
      <c r="E9411" s="621"/>
      <c r="F9411" s="621"/>
    </row>
    <row r="9412" spans="1:6" ht="18" hidden="1" customHeight="1">
      <c r="A9412" s="621"/>
      <c r="B9412" s="621"/>
      <c r="C9412" s="621"/>
      <c r="D9412" s="621"/>
      <c r="E9412" s="621"/>
      <c r="F9412" s="621"/>
    </row>
    <row r="9413" spans="1:6" ht="18" hidden="1" customHeight="1">
      <c r="A9413" s="621"/>
      <c r="B9413" s="621"/>
      <c r="C9413" s="621"/>
      <c r="D9413" s="621"/>
      <c r="E9413" s="621"/>
      <c r="F9413" s="621"/>
    </row>
    <row r="9414" spans="1:6" ht="18" hidden="1" customHeight="1">
      <c r="A9414" s="621"/>
      <c r="B9414" s="621"/>
      <c r="C9414" s="621"/>
      <c r="D9414" s="621"/>
      <c r="E9414" s="621"/>
      <c r="F9414" s="621"/>
    </row>
    <row r="9415" spans="1:6" ht="18" hidden="1" customHeight="1">
      <c r="A9415" s="621"/>
      <c r="B9415" s="621"/>
      <c r="C9415" s="621"/>
      <c r="D9415" s="621"/>
      <c r="E9415" s="621"/>
      <c r="F9415" s="621"/>
    </row>
    <row r="9416" spans="1:6" ht="18" hidden="1" customHeight="1">
      <c r="A9416" s="621"/>
      <c r="B9416" s="621"/>
      <c r="C9416" s="621"/>
      <c r="D9416" s="621"/>
      <c r="E9416" s="621"/>
      <c r="F9416" s="621"/>
    </row>
    <row r="9417" spans="1:6" ht="18" hidden="1" customHeight="1">
      <c r="A9417" s="621"/>
      <c r="B9417" s="621"/>
      <c r="C9417" s="621"/>
      <c r="D9417" s="621"/>
      <c r="E9417" s="621"/>
      <c r="F9417" s="621"/>
    </row>
    <row r="9418" spans="1:6" ht="18" hidden="1" customHeight="1">
      <c r="A9418" s="621"/>
      <c r="B9418" s="621"/>
      <c r="C9418" s="621"/>
      <c r="D9418" s="621"/>
      <c r="E9418" s="621"/>
      <c r="F9418" s="621"/>
    </row>
    <row r="9419" spans="1:6" ht="18" hidden="1" customHeight="1">
      <c r="A9419" s="621"/>
      <c r="B9419" s="621"/>
      <c r="C9419" s="621"/>
      <c r="D9419" s="621"/>
      <c r="E9419" s="621"/>
      <c r="F9419" s="621"/>
    </row>
    <row r="9420" spans="1:6" ht="18" hidden="1" customHeight="1">
      <c r="A9420" s="621"/>
      <c r="B9420" s="621"/>
      <c r="C9420" s="621"/>
      <c r="D9420" s="621"/>
      <c r="E9420" s="621"/>
      <c r="F9420" s="621"/>
    </row>
    <row r="9421" spans="1:6" ht="18" hidden="1" customHeight="1">
      <c r="A9421" s="621"/>
      <c r="B9421" s="621"/>
      <c r="C9421" s="621"/>
      <c r="D9421" s="621"/>
      <c r="E9421" s="621"/>
      <c r="F9421" s="621"/>
    </row>
    <row r="9422" spans="1:6" ht="18" hidden="1" customHeight="1">
      <c r="A9422" s="621"/>
      <c r="B9422" s="621"/>
      <c r="C9422" s="621"/>
      <c r="D9422" s="621"/>
      <c r="E9422" s="621"/>
      <c r="F9422" s="621"/>
    </row>
    <row r="9423" spans="1:6" ht="18" hidden="1" customHeight="1">
      <c r="A9423" s="621"/>
      <c r="B9423" s="621"/>
      <c r="C9423" s="621"/>
      <c r="D9423" s="621"/>
      <c r="E9423" s="621"/>
      <c r="F9423" s="621"/>
    </row>
    <row r="9424" spans="1:6" ht="18" hidden="1" customHeight="1">
      <c r="A9424" s="621"/>
      <c r="B9424" s="621"/>
      <c r="C9424" s="621"/>
      <c r="D9424" s="621"/>
      <c r="E9424" s="621"/>
      <c r="F9424" s="621"/>
    </row>
    <row r="9425" spans="1:6" ht="18" hidden="1" customHeight="1">
      <c r="A9425" s="621"/>
      <c r="B9425" s="621"/>
      <c r="C9425" s="621"/>
      <c r="D9425" s="621"/>
      <c r="E9425" s="621"/>
      <c r="F9425" s="621"/>
    </row>
    <row r="9426" spans="1:6" ht="18" hidden="1" customHeight="1">
      <c r="A9426" s="621"/>
      <c r="B9426" s="621"/>
      <c r="C9426" s="621"/>
      <c r="D9426" s="621"/>
      <c r="E9426" s="621"/>
      <c r="F9426" s="621"/>
    </row>
    <row r="9427" spans="1:6" ht="18" hidden="1" customHeight="1">
      <c r="A9427" s="621"/>
      <c r="B9427" s="621"/>
      <c r="C9427" s="621"/>
      <c r="D9427" s="621"/>
      <c r="E9427" s="621"/>
      <c r="F9427" s="621"/>
    </row>
    <row r="9428" spans="1:6" ht="18" hidden="1" customHeight="1">
      <c r="A9428" s="621"/>
      <c r="B9428" s="621"/>
      <c r="C9428" s="621"/>
      <c r="D9428" s="621"/>
      <c r="E9428" s="621"/>
      <c r="F9428" s="621"/>
    </row>
    <row r="9429" spans="1:6" ht="18" hidden="1" customHeight="1">
      <c r="A9429" s="621"/>
      <c r="B9429" s="621"/>
      <c r="C9429" s="621"/>
      <c r="D9429" s="621"/>
      <c r="E9429" s="621"/>
      <c r="F9429" s="621"/>
    </row>
    <row r="9430" spans="1:6" ht="18" hidden="1" customHeight="1">
      <c r="A9430" s="621"/>
      <c r="B9430" s="621"/>
      <c r="C9430" s="621"/>
      <c r="D9430" s="621"/>
      <c r="E9430" s="621"/>
      <c r="F9430" s="621"/>
    </row>
    <row r="9431" spans="1:6" ht="18" hidden="1" customHeight="1">
      <c r="A9431" s="621"/>
      <c r="B9431" s="621"/>
      <c r="C9431" s="621"/>
      <c r="D9431" s="621"/>
      <c r="E9431" s="621"/>
      <c r="F9431" s="621"/>
    </row>
    <row r="9432" spans="1:6" ht="18" hidden="1" customHeight="1">
      <c r="A9432" s="621"/>
      <c r="B9432" s="621"/>
      <c r="C9432" s="621"/>
      <c r="D9432" s="621"/>
      <c r="E9432" s="621"/>
      <c r="F9432" s="621"/>
    </row>
    <row r="9433" spans="1:6" ht="18" hidden="1" customHeight="1">
      <c r="A9433" s="621"/>
      <c r="B9433" s="621"/>
      <c r="C9433" s="621"/>
      <c r="D9433" s="621"/>
      <c r="E9433" s="621"/>
      <c r="F9433" s="621"/>
    </row>
    <row r="9434" spans="1:6" ht="18" hidden="1" customHeight="1">
      <c r="A9434" s="621"/>
      <c r="B9434" s="621"/>
      <c r="C9434" s="621"/>
      <c r="D9434" s="621"/>
      <c r="E9434" s="621"/>
      <c r="F9434" s="621"/>
    </row>
    <row r="9435" spans="1:6" ht="18" hidden="1" customHeight="1">
      <c r="A9435" s="621"/>
      <c r="B9435" s="621"/>
      <c r="C9435" s="621"/>
      <c r="D9435" s="621"/>
      <c r="E9435" s="621"/>
      <c r="F9435" s="621"/>
    </row>
    <row r="9436" spans="1:6" ht="18" hidden="1" customHeight="1">
      <c r="A9436" s="621"/>
      <c r="B9436" s="621"/>
      <c r="C9436" s="621"/>
      <c r="D9436" s="621"/>
      <c r="E9436" s="621"/>
      <c r="F9436" s="621"/>
    </row>
    <row r="9437" spans="1:6" ht="18" hidden="1" customHeight="1">
      <c r="A9437" s="621"/>
      <c r="B9437" s="621"/>
      <c r="C9437" s="621"/>
      <c r="D9437" s="621"/>
      <c r="E9437" s="621"/>
      <c r="F9437" s="621"/>
    </row>
    <row r="9438" spans="1:6" ht="18" hidden="1" customHeight="1">
      <c r="A9438" s="621"/>
      <c r="B9438" s="621"/>
      <c r="C9438" s="621"/>
      <c r="D9438" s="621"/>
      <c r="E9438" s="621"/>
      <c r="F9438" s="621"/>
    </row>
    <row r="9439" spans="1:6" ht="18" hidden="1" customHeight="1">
      <c r="A9439" s="621"/>
      <c r="B9439" s="621"/>
      <c r="C9439" s="621"/>
      <c r="D9439" s="621"/>
      <c r="E9439" s="621"/>
      <c r="F9439" s="621"/>
    </row>
    <row r="9440" spans="1:6" ht="18" hidden="1" customHeight="1">
      <c r="A9440" s="621"/>
      <c r="B9440" s="621"/>
      <c r="C9440" s="621"/>
      <c r="D9440" s="621"/>
      <c r="E9440" s="621"/>
      <c r="F9440" s="621"/>
    </row>
    <row r="9441" spans="1:6" ht="18" hidden="1" customHeight="1">
      <c r="A9441" s="621"/>
      <c r="B9441" s="621"/>
      <c r="C9441" s="621"/>
      <c r="D9441" s="621"/>
      <c r="E9441" s="621"/>
      <c r="F9441" s="621"/>
    </row>
    <row r="9442" spans="1:6" ht="18" hidden="1" customHeight="1">
      <c r="A9442" s="621"/>
      <c r="B9442" s="621"/>
      <c r="C9442" s="621"/>
      <c r="D9442" s="621"/>
      <c r="E9442" s="621"/>
      <c r="F9442" s="621"/>
    </row>
    <row r="9443" spans="1:6" ht="18" hidden="1" customHeight="1">
      <c r="A9443" s="621"/>
      <c r="B9443" s="621"/>
      <c r="C9443" s="621"/>
      <c r="D9443" s="621"/>
      <c r="E9443" s="621"/>
      <c r="F9443" s="621"/>
    </row>
    <row r="9444" spans="1:6" ht="18" hidden="1" customHeight="1">
      <c r="A9444" s="621"/>
      <c r="B9444" s="621"/>
      <c r="C9444" s="621"/>
      <c r="D9444" s="621"/>
      <c r="E9444" s="621"/>
      <c r="F9444" s="621"/>
    </row>
    <row r="9445" spans="1:6" ht="18" hidden="1" customHeight="1">
      <c r="A9445" s="621"/>
      <c r="B9445" s="621"/>
      <c r="C9445" s="621"/>
      <c r="D9445" s="621"/>
      <c r="E9445" s="621"/>
      <c r="F9445" s="621"/>
    </row>
    <row r="9446" spans="1:6" ht="18" hidden="1" customHeight="1">
      <c r="A9446" s="621"/>
      <c r="B9446" s="621"/>
      <c r="C9446" s="621"/>
      <c r="D9446" s="621"/>
      <c r="E9446" s="621"/>
      <c r="F9446" s="621"/>
    </row>
    <row r="9447" spans="1:6" ht="18" hidden="1" customHeight="1">
      <c r="A9447" s="621"/>
      <c r="B9447" s="621"/>
      <c r="C9447" s="621"/>
      <c r="D9447" s="621"/>
      <c r="E9447" s="621"/>
      <c r="F9447" s="621"/>
    </row>
    <row r="9448" spans="1:6" ht="18" hidden="1" customHeight="1">
      <c r="A9448" s="621"/>
      <c r="B9448" s="621"/>
      <c r="C9448" s="621"/>
      <c r="D9448" s="621"/>
      <c r="E9448" s="621"/>
      <c r="F9448" s="621"/>
    </row>
    <row r="9449" spans="1:6" ht="18" hidden="1" customHeight="1">
      <c r="A9449" s="621"/>
      <c r="B9449" s="621"/>
      <c r="C9449" s="621"/>
      <c r="D9449" s="621"/>
      <c r="E9449" s="621"/>
      <c r="F9449" s="621"/>
    </row>
    <row r="9450" spans="1:6" ht="18" hidden="1" customHeight="1">
      <c r="A9450" s="621"/>
      <c r="B9450" s="621"/>
      <c r="C9450" s="621"/>
      <c r="D9450" s="621"/>
      <c r="E9450" s="621"/>
      <c r="F9450" s="621"/>
    </row>
    <row r="9451" spans="1:6" ht="18" hidden="1" customHeight="1">
      <c r="A9451" s="621"/>
      <c r="B9451" s="621"/>
      <c r="C9451" s="621"/>
      <c r="D9451" s="621"/>
      <c r="E9451" s="621"/>
      <c r="F9451" s="621"/>
    </row>
    <row r="9452" spans="1:6" ht="18" hidden="1" customHeight="1">
      <c r="A9452" s="621"/>
      <c r="B9452" s="621"/>
      <c r="C9452" s="621"/>
      <c r="D9452" s="621"/>
      <c r="E9452" s="621"/>
      <c r="F9452" s="621"/>
    </row>
    <row r="9453" spans="1:6" ht="18" hidden="1" customHeight="1">
      <c r="A9453" s="621"/>
      <c r="B9453" s="621"/>
      <c r="C9453" s="621"/>
      <c r="D9453" s="621"/>
      <c r="E9453" s="621"/>
      <c r="F9453" s="621"/>
    </row>
    <row r="9454" spans="1:6" ht="18" hidden="1" customHeight="1">
      <c r="A9454" s="621"/>
      <c r="B9454" s="621"/>
      <c r="C9454" s="621"/>
      <c r="D9454" s="621"/>
      <c r="E9454" s="621"/>
      <c r="F9454" s="621"/>
    </row>
    <row r="9455" spans="1:6" ht="18" hidden="1" customHeight="1">
      <c r="A9455" s="621"/>
      <c r="B9455" s="621"/>
      <c r="C9455" s="621"/>
      <c r="D9455" s="621"/>
      <c r="E9455" s="621"/>
      <c r="F9455" s="621"/>
    </row>
    <row r="9456" spans="1:6" ht="18" hidden="1" customHeight="1">
      <c r="A9456" s="621"/>
      <c r="B9456" s="621"/>
      <c r="C9456" s="621"/>
      <c r="D9456" s="621"/>
      <c r="E9456" s="621"/>
      <c r="F9456" s="621"/>
    </row>
    <row r="9457" spans="1:6" ht="18" hidden="1" customHeight="1">
      <c r="A9457" s="621"/>
      <c r="B9457" s="621"/>
      <c r="C9457" s="621"/>
      <c r="D9457" s="621"/>
      <c r="E9457" s="621"/>
      <c r="F9457" s="621"/>
    </row>
    <row r="9458" spans="1:6" ht="18" hidden="1" customHeight="1">
      <c r="A9458" s="621"/>
      <c r="B9458" s="621"/>
      <c r="C9458" s="621"/>
      <c r="D9458" s="621"/>
      <c r="E9458" s="621"/>
      <c r="F9458" s="621"/>
    </row>
    <row r="9459" spans="1:6" ht="18" hidden="1" customHeight="1">
      <c r="A9459" s="621"/>
      <c r="B9459" s="621"/>
      <c r="C9459" s="621"/>
      <c r="D9459" s="621"/>
      <c r="E9459" s="621"/>
      <c r="F9459" s="621"/>
    </row>
    <row r="9460" spans="1:6" ht="18" hidden="1" customHeight="1">
      <c r="A9460" s="621"/>
      <c r="B9460" s="621"/>
      <c r="C9460" s="621"/>
      <c r="D9460" s="621"/>
      <c r="E9460" s="621"/>
      <c r="F9460" s="621"/>
    </row>
    <row r="9461" spans="1:6" ht="18" hidden="1" customHeight="1">
      <c r="A9461" s="621"/>
      <c r="B9461" s="621"/>
      <c r="C9461" s="621"/>
      <c r="D9461" s="621"/>
      <c r="E9461" s="621"/>
      <c r="F9461" s="621"/>
    </row>
    <row r="9462" spans="1:6" ht="18" hidden="1" customHeight="1">
      <c r="A9462" s="621"/>
      <c r="B9462" s="621"/>
      <c r="C9462" s="621"/>
      <c r="D9462" s="621"/>
      <c r="E9462" s="621"/>
      <c r="F9462" s="621"/>
    </row>
    <row r="9463" spans="1:6" ht="18" hidden="1" customHeight="1">
      <c r="A9463" s="621"/>
      <c r="B9463" s="621"/>
      <c r="C9463" s="621"/>
      <c r="D9463" s="621"/>
      <c r="E9463" s="621"/>
      <c r="F9463" s="621"/>
    </row>
    <row r="9464" spans="1:6" ht="18" hidden="1" customHeight="1">
      <c r="A9464" s="621"/>
      <c r="B9464" s="621"/>
      <c r="C9464" s="621"/>
      <c r="D9464" s="621"/>
      <c r="E9464" s="621"/>
      <c r="F9464" s="621"/>
    </row>
    <row r="9465" spans="1:6" ht="18" hidden="1" customHeight="1">
      <c r="A9465" s="621"/>
      <c r="B9465" s="621"/>
      <c r="C9465" s="621"/>
      <c r="D9465" s="621"/>
      <c r="E9465" s="621"/>
      <c r="F9465" s="621"/>
    </row>
    <row r="9466" spans="1:6" ht="18" hidden="1" customHeight="1">
      <c r="A9466" s="621"/>
      <c r="B9466" s="621"/>
      <c r="C9466" s="621"/>
      <c r="D9466" s="621"/>
      <c r="E9466" s="621"/>
      <c r="F9466" s="621"/>
    </row>
    <row r="9467" spans="1:6" ht="18" hidden="1" customHeight="1">
      <c r="A9467" s="621"/>
      <c r="B9467" s="621"/>
      <c r="C9467" s="621"/>
      <c r="D9467" s="621"/>
      <c r="E9467" s="621"/>
      <c r="F9467" s="621"/>
    </row>
    <row r="9468" spans="1:6" ht="18" hidden="1" customHeight="1">
      <c r="A9468" s="621"/>
      <c r="B9468" s="621"/>
      <c r="C9468" s="621"/>
      <c r="D9468" s="621"/>
      <c r="E9468" s="621"/>
      <c r="F9468" s="621"/>
    </row>
    <row r="9469" spans="1:6" ht="18" hidden="1" customHeight="1">
      <c r="A9469" s="621"/>
      <c r="B9469" s="621"/>
      <c r="C9469" s="621"/>
      <c r="D9469" s="621"/>
      <c r="E9469" s="621"/>
      <c r="F9469" s="621"/>
    </row>
    <row r="9470" spans="1:6" ht="18" hidden="1" customHeight="1">
      <c r="A9470" s="621"/>
      <c r="B9470" s="621"/>
      <c r="C9470" s="621"/>
      <c r="D9470" s="621"/>
      <c r="E9470" s="621"/>
      <c r="F9470" s="621"/>
    </row>
    <row r="9471" spans="1:6" ht="18" hidden="1" customHeight="1">
      <c r="A9471" s="621"/>
      <c r="B9471" s="621"/>
      <c r="C9471" s="621"/>
      <c r="D9471" s="621"/>
      <c r="E9471" s="621"/>
      <c r="F9471" s="621"/>
    </row>
    <row r="9472" spans="1:6" ht="18" hidden="1" customHeight="1">
      <c r="A9472" s="621"/>
      <c r="B9472" s="621"/>
      <c r="C9472" s="621"/>
      <c r="D9472" s="621"/>
      <c r="E9472" s="621"/>
      <c r="F9472" s="621"/>
    </row>
    <row r="9473" spans="1:6" ht="18" hidden="1" customHeight="1">
      <c r="A9473" s="621"/>
      <c r="B9473" s="621"/>
      <c r="C9473" s="621"/>
      <c r="D9473" s="621"/>
      <c r="E9473" s="621"/>
      <c r="F9473" s="621"/>
    </row>
    <row r="9474" spans="1:6" ht="18" hidden="1" customHeight="1">
      <c r="A9474" s="621"/>
      <c r="B9474" s="621"/>
      <c r="C9474" s="621"/>
      <c r="D9474" s="621"/>
      <c r="E9474" s="621"/>
      <c r="F9474" s="621"/>
    </row>
    <row r="9475" spans="1:6" ht="18" hidden="1" customHeight="1">
      <c r="A9475" s="621"/>
      <c r="B9475" s="621"/>
      <c r="C9475" s="621"/>
      <c r="D9475" s="621"/>
      <c r="E9475" s="621"/>
      <c r="F9475" s="621"/>
    </row>
    <row r="9476" spans="1:6" ht="18" hidden="1" customHeight="1">
      <c r="A9476" s="621"/>
      <c r="B9476" s="621"/>
      <c r="C9476" s="621"/>
      <c r="D9476" s="621"/>
      <c r="E9476" s="621"/>
      <c r="F9476" s="621"/>
    </row>
    <row r="9477" spans="1:6" ht="18" hidden="1" customHeight="1">
      <c r="A9477" s="621"/>
      <c r="B9477" s="621"/>
      <c r="C9477" s="621"/>
      <c r="D9477" s="621"/>
      <c r="E9477" s="621"/>
      <c r="F9477" s="621"/>
    </row>
    <row r="9478" spans="1:6" ht="18" hidden="1" customHeight="1">
      <c r="A9478" s="621"/>
      <c r="B9478" s="621"/>
      <c r="C9478" s="621"/>
      <c r="D9478" s="621"/>
      <c r="E9478" s="621"/>
      <c r="F9478" s="621"/>
    </row>
    <row r="9479" spans="1:6" ht="18" hidden="1" customHeight="1">
      <c r="A9479" s="621"/>
      <c r="B9479" s="621"/>
      <c r="C9479" s="621"/>
      <c r="D9479" s="621"/>
      <c r="E9479" s="621"/>
      <c r="F9479" s="621"/>
    </row>
    <row r="9480" spans="1:6" ht="18" hidden="1" customHeight="1">
      <c r="A9480" s="621"/>
      <c r="B9480" s="621"/>
      <c r="C9480" s="621"/>
      <c r="D9480" s="621"/>
      <c r="E9480" s="621"/>
      <c r="F9480" s="621"/>
    </row>
    <row r="9481" spans="1:6" ht="18" hidden="1" customHeight="1">
      <c r="A9481" s="621"/>
      <c r="B9481" s="621"/>
      <c r="C9481" s="621"/>
      <c r="D9481" s="621"/>
      <c r="E9481" s="621"/>
      <c r="F9481" s="621"/>
    </row>
    <row r="9482" spans="1:6" ht="18" hidden="1" customHeight="1">
      <c r="A9482" s="621"/>
      <c r="B9482" s="621"/>
      <c r="C9482" s="621"/>
      <c r="D9482" s="621"/>
      <c r="E9482" s="621"/>
      <c r="F9482" s="621"/>
    </row>
    <row r="9483" spans="1:6" ht="18" hidden="1" customHeight="1">
      <c r="A9483" s="621"/>
      <c r="B9483" s="621"/>
      <c r="C9483" s="621"/>
      <c r="D9483" s="621"/>
      <c r="E9483" s="621"/>
      <c r="F9483" s="621"/>
    </row>
    <row r="9484" spans="1:6" ht="18" hidden="1" customHeight="1">
      <c r="A9484" s="621"/>
      <c r="B9484" s="621"/>
      <c r="C9484" s="621"/>
      <c r="D9484" s="621"/>
      <c r="E9484" s="621"/>
      <c r="F9484" s="621"/>
    </row>
    <row r="9485" spans="1:6" ht="18" hidden="1" customHeight="1">
      <c r="A9485" s="621"/>
      <c r="B9485" s="621"/>
      <c r="C9485" s="621"/>
      <c r="D9485" s="621"/>
      <c r="E9485" s="621"/>
      <c r="F9485" s="621"/>
    </row>
    <row r="9486" spans="1:6" ht="18" hidden="1" customHeight="1">
      <c r="A9486" s="621"/>
      <c r="B9486" s="621"/>
      <c r="C9486" s="621"/>
      <c r="D9486" s="621"/>
      <c r="E9486" s="621"/>
      <c r="F9486" s="621"/>
    </row>
    <row r="9487" spans="1:6" ht="18" hidden="1" customHeight="1">
      <c r="A9487" s="621"/>
      <c r="B9487" s="621"/>
      <c r="C9487" s="621"/>
      <c r="D9487" s="621"/>
      <c r="E9487" s="621"/>
      <c r="F9487" s="621"/>
    </row>
    <row r="9488" spans="1:6" ht="18" hidden="1" customHeight="1">
      <c r="A9488" s="621"/>
      <c r="B9488" s="621"/>
      <c r="C9488" s="621"/>
      <c r="D9488" s="621"/>
      <c r="E9488" s="621"/>
      <c r="F9488" s="621"/>
    </row>
    <row r="9489" spans="1:6" ht="18" hidden="1" customHeight="1">
      <c r="A9489" s="621"/>
      <c r="B9489" s="621"/>
      <c r="C9489" s="621"/>
      <c r="D9489" s="621"/>
      <c r="E9489" s="621"/>
      <c r="F9489" s="621"/>
    </row>
    <row r="9490" spans="1:6" ht="18" hidden="1" customHeight="1">
      <c r="A9490" s="621"/>
      <c r="B9490" s="621"/>
      <c r="C9490" s="621"/>
      <c r="D9490" s="621"/>
      <c r="E9490" s="621"/>
      <c r="F9490" s="621"/>
    </row>
    <row r="9491" spans="1:6" ht="18" hidden="1" customHeight="1">
      <c r="A9491" s="621"/>
      <c r="B9491" s="621"/>
      <c r="C9491" s="621"/>
      <c r="D9491" s="621"/>
      <c r="E9491" s="621"/>
      <c r="F9491" s="621"/>
    </row>
    <row r="9492" spans="1:6" ht="18" hidden="1" customHeight="1">
      <c r="A9492" s="621"/>
      <c r="B9492" s="621"/>
      <c r="C9492" s="621"/>
      <c r="D9492" s="621"/>
      <c r="E9492" s="621"/>
      <c r="F9492" s="621"/>
    </row>
    <row r="9493" spans="1:6" ht="18" hidden="1" customHeight="1">
      <c r="A9493" s="621"/>
      <c r="B9493" s="621"/>
      <c r="C9493" s="621"/>
      <c r="D9493" s="621"/>
      <c r="E9493" s="621"/>
      <c r="F9493" s="621"/>
    </row>
    <row r="9494" spans="1:6" ht="18" hidden="1" customHeight="1">
      <c r="A9494" s="621"/>
      <c r="B9494" s="621"/>
      <c r="C9494" s="621"/>
      <c r="D9494" s="621"/>
      <c r="E9494" s="621"/>
      <c r="F9494" s="621"/>
    </row>
    <row r="9495" spans="1:6" ht="18" hidden="1" customHeight="1">
      <c r="A9495" s="621"/>
      <c r="B9495" s="621"/>
      <c r="C9495" s="621"/>
      <c r="D9495" s="621"/>
      <c r="E9495" s="621"/>
      <c r="F9495" s="621"/>
    </row>
    <row r="9496" spans="1:6" ht="18" hidden="1" customHeight="1">
      <c r="A9496" s="621"/>
      <c r="B9496" s="621"/>
      <c r="C9496" s="621"/>
      <c r="D9496" s="621"/>
      <c r="E9496" s="621"/>
      <c r="F9496" s="621"/>
    </row>
    <row r="9497" spans="1:6" ht="18" hidden="1" customHeight="1">
      <c r="A9497" s="621"/>
      <c r="B9497" s="621"/>
      <c r="C9497" s="621"/>
      <c r="D9497" s="621"/>
      <c r="E9497" s="621"/>
      <c r="F9497" s="621"/>
    </row>
    <row r="9498" spans="1:6" ht="18" hidden="1" customHeight="1">
      <c r="A9498" s="621"/>
      <c r="B9498" s="621"/>
      <c r="C9498" s="621"/>
      <c r="D9498" s="621"/>
      <c r="E9498" s="621"/>
      <c r="F9498" s="621"/>
    </row>
    <row r="9499" spans="1:6" ht="18" hidden="1" customHeight="1">
      <c r="A9499" s="621"/>
      <c r="B9499" s="621"/>
      <c r="C9499" s="621"/>
      <c r="D9499" s="621"/>
      <c r="E9499" s="621"/>
      <c r="F9499" s="621"/>
    </row>
    <row r="9500" spans="1:6" ht="18" hidden="1" customHeight="1">
      <c r="A9500" s="621"/>
      <c r="B9500" s="621"/>
      <c r="C9500" s="621"/>
      <c r="D9500" s="621"/>
      <c r="E9500" s="621"/>
      <c r="F9500" s="621"/>
    </row>
    <row r="9501" spans="1:6" ht="18" hidden="1" customHeight="1">
      <c r="A9501" s="621"/>
      <c r="B9501" s="621"/>
      <c r="C9501" s="621"/>
      <c r="D9501" s="621"/>
      <c r="E9501" s="621"/>
      <c r="F9501" s="621"/>
    </row>
    <row r="9502" spans="1:6" ht="18" hidden="1" customHeight="1">
      <c r="A9502" s="621"/>
      <c r="B9502" s="621"/>
      <c r="C9502" s="621"/>
      <c r="D9502" s="621"/>
      <c r="E9502" s="621"/>
      <c r="F9502" s="621"/>
    </row>
    <row r="9503" spans="1:6" ht="18" hidden="1" customHeight="1">
      <c r="A9503" s="621"/>
      <c r="B9503" s="621"/>
      <c r="C9503" s="621"/>
      <c r="D9503" s="621"/>
      <c r="E9503" s="621"/>
      <c r="F9503" s="621"/>
    </row>
    <row r="9504" spans="1:6" ht="18" hidden="1" customHeight="1">
      <c r="A9504" s="621"/>
      <c r="B9504" s="621"/>
      <c r="C9504" s="621"/>
      <c r="D9504" s="621"/>
      <c r="E9504" s="621"/>
      <c r="F9504" s="621"/>
    </row>
    <row r="9505" spans="1:6" ht="18" hidden="1" customHeight="1">
      <c r="A9505" s="621"/>
      <c r="B9505" s="621"/>
      <c r="C9505" s="621"/>
      <c r="D9505" s="621"/>
      <c r="E9505" s="621"/>
      <c r="F9505" s="621"/>
    </row>
    <row r="9506" spans="1:6" ht="18" hidden="1" customHeight="1">
      <c r="A9506" s="621"/>
      <c r="B9506" s="621"/>
      <c r="C9506" s="621"/>
      <c r="D9506" s="621"/>
      <c r="E9506" s="621"/>
      <c r="F9506" s="621"/>
    </row>
    <row r="9507" spans="1:6" ht="18" hidden="1" customHeight="1">
      <c r="A9507" s="621"/>
      <c r="B9507" s="621"/>
      <c r="C9507" s="621"/>
      <c r="D9507" s="621"/>
      <c r="E9507" s="621"/>
      <c r="F9507" s="621"/>
    </row>
    <row r="9508" spans="1:6" ht="18" hidden="1" customHeight="1">
      <c r="A9508" s="621"/>
      <c r="B9508" s="621"/>
      <c r="C9508" s="621"/>
      <c r="D9508" s="621"/>
      <c r="E9508" s="621"/>
      <c r="F9508" s="621"/>
    </row>
    <row r="9509" spans="1:6" ht="18" hidden="1" customHeight="1">
      <c r="A9509" s="621"/>
      <c r="B9509" s="621"/>
      <c r="C9509" s="621"/>
      <c r="D9509" s="621"/>
      <c r="E9509" s="621"/>
      <c r="F9509" s="621"/>
    </row>
    <row r="9510" spans="1:6" ht="18" hidden="1" customHeight="1">
      <c r="A9510" s="621"/>
      <c r="B9510" s="621"/>
      <c r="C9510" s="621"/>
      <c r="D9510" s="621"/>
      <c r="E9510" s="621"/>
      <c r="F9510" s="621"/>
    </row>
    <row r="9511" spans="1:6" ht="18" hidden="1" customHeight="1">
      <c r="A9511" s="621"/>
      <c r="B9511" s="621"/>
      <c r="C9511" s="621"/>
      <c r="D9511" s="621"/>
      <c r="E9511" s="621"/>
      <c r="F9511" s="621"/>
    </row>
    <row r="9512" spans="1:6" ht="18" hidden="1" customHeight="1">
      <c r="A9512" s="621"/>
      <c r="B9512" s="621"/>
      <c r="C9512" s="621"/>
      <c r="D9512" s="621"/>
      <c r="E9512" s="621"/>
      <c r="F9512" s="621"/>
    </row>
    <row r="9513" spans="1:6" ht="18" hidden="1" customHeight="1">
      <c r="A9513" s="621"/>
      <c r="B9513" s="621"/>
      <c r="C9513" s="621"/>
      <c r="D9513" s="621"/>
      <c r="E9513" s="621"/>
      <c r="F9513" s="621"/>
    </row>
    <row r="9514" spans="1:6" ht="18" hidden="1" customHeight="1">
      <c r="A9514" s="621"/>
      <c r="B9514" s="621"/>
      <c r="C9514" s="621"/>
      <c r="D9514" s="621"/>
      <c r="E9514" s="621"/>
      <c r="F9514" s="621"/>
    </row>
    <row r="9515" spans="1:6" ht="18" hidden="1" customHeight="1">
      <c r="A9515" s="621"/>
      <c r="B9515" s="621"/>
      <c r="C9515" s="621"/>
      <c r="D9515" s="621"/>
      <c r="E9515" s="621"/>
      <c r="F9515" s="621"/>
    </row>
    <row r="9516" spans="1:6" ht="18" hidden="1" customHeight="1">
      <c r="A9516" s="621"/>
      <c r="B9516" s="621"/>
      <c r="C9516" s="621"/>
      <c r="D9516" s="621"/>
      <c r="E9516" s="621"/>
      <c r="F9516" s="621"/>
    </row>
    <row r="9517" spans="1:6" ht="18" hidden="1" customHeight="1">
      <c r="A9517" s="621"/>
      <c r="B9517" s="621"/>
      <c r="C9517" s="621"/>
      <c r="D9517" s="621"/>
      <c r="E9517" s="621"/>
      <c r="F9517" s="621"/>
    </row>
    <row r="9518" spans="1:6" ht="18" hidden="1" customHeight="1">
      <c r="A9518" s="621"/>
      <c r="B9518" s="621"/>
      <c r="C9518" s="621"/>
      <c r="D9518" s="621"/>
      <c r="E9518" s="621"/>
      <c r="F9518" s="621"/>
    </row>
    <row r="9519" spans="1:6" ht="18" hidden="1" customHeight="1">
      <c r="A9519" s="621"/>
      <c r="B9519" s="621"/>
      <c r="C9519" s="621"/>
      <c r="D9519" s="621"/>
      <c r="E9519" s="621"/>
      <c r="F9519" s="621"/>
    </row>
    <row r="9520" spans="1:6" ht="18" hidden="1" customHeight="1">
      <c r="A9520" s="621"/>
      <c r="B9520" s="621"/>
      <c r="C9520" s="621"/>
      <c r="D9520" s="621"/>
      <c r="E9520" s="621"/>
      <c r="F9520" s="621"/>
    </row>
    <row r="9521" spans="1:6" ht="18" hidden="1" customHeight="1">
      <c r="A9521" s="621"/>
      <c r="B9521" s="621"/>
      <c r="C9521" s="621"/>
      <c r="D9521" s="621"/>
      <c r="E9521" s="621"/>
      <c r="F9521" s="621"/>
    </row>
    <row r="9522" spans="1:6" ht="18" hidden="1" customHeight="1">
      <c r="A9522" s="621"/>
      <c r="B9522" s="621"/>
      <c r="C9522" s="621"/>
      <c r="D9522" s="621"/>
      <c r="E9522" s="621"/>
      <c r="F9522" s="621"/>
    </row>
    <row r="9523" spans="1:6" ht="18" hidden="1" customHeight="1">
      <c r="A9523" s="621"/>
      <c r="B9523" s="621"/>
      <c r="C9523" s="621"/>
      <c r="D9523" s="621"/>
      <c r="E9523" s="621"/>
      <c r="F9523" s="621"/>
    </row>
    <row r="9524" spans="1:6" ht="18" hidden="1" customHeight="1">
      <c r="A9524" s="621"/>
      <c r="B9524" s="621"/>
      <c r="C9524" s="621"/>
      <c r="D9524" s="621"/>
      <c r="E9524" s="621"/>
      <c r="F9524" s="621"/>
    </row>
    <row r="9525" spans="1:6" ht="18" hidden="1" customHeight="1">
      <c r="A9525" s="621"/>
      <c r="B9525" s="621"/>
      <c r="C9525" s="621"/>
      <c r="D9525" s="621"/>
      <c r="E9525" s="621"/>
      <c r="F9525" s="621"/>
    </row>
    <row r="9526" spans="1:6" ht="18" hidden="1" customHeight="1">
      <c r="A9526" s="621"/>
      <c r="B9526" s="621"/>
      <c r="C9526" s="621"/>
      <c r="D9526" s="621"/>
      <c r="E9526" s="621"/>
      <c r="F9526" s="621"/>
    </row>
    <row r="9527" spans="1:6" ht="18" hidden="1" customHeight="1">
      <c r="A9527" s="621"/>
      <c r="B9527" s="621"/>
      <c r="C9527" s="621"/>
      <c r="D9527" s="621"/>
      <c r="E9527" s="621"/>
      <c r="F9527" s="621"/>
    </row>
    <row r="9528" spans="1:6" ht="18" hidden="1" customHeight="1">
      <c r="A9528" s="621"/>
      <c r="B9528" s="621"/>
      <c r="C9528" s="621"/>
      <c r="D9528" s="621"/>
      <c r="E9528" s="621"/>
      <c r="F9528" s="621"/>
    </row>
    <row r="9529" spans="1:6" ht="18" hidden="1" customHeight="1">
      <c r="A9529" s="621"/>
      <c r="B9529" s="621"/>
      <c r="C9529" s="621"/>
      <c r="D9529" s="621"/>
      <c r="E9529" s="621"/>
      <c r="F9529" s="621"/>
    </row>
    <row r="9530" spans="1:6" ht="18" hidden="1" customHeight="1">
      <c r="A9530" s="621"/>
      <c r="B9530" s="621"/>
      <c r="C9530" s="621"/>
      <c r="D9530" s="621"/>
      <c r="E9530" s="621"/>
      <c r="F9530" s="621"/>
    </row>
    <row r="9531" spans="1:6" ht="18" hidden="1" customHeight="1">
      <c r="A9531" s="621"/>
      <c r="B9531" s="621"/>
      <c r="C9531" s="621"/>
      <c r="D9531" s="621"/>
      <c r="E9531" s="621"/>
      <c r="F9531" s="621"/>
    </row>
    <row r="9532" spans="1:6" ht="18" hidden="1" customHeight="1">
      <c r="A9532" s="621"/>
      <c r="B9532" s="621"/>
      <c r="C9532" s="621"/>
      <c r="D9532" s="621"/>
      <c r="E9532" s="621"/>
      <c r="F9532" s="621"/>
    </row>
    <row r="9533" spans="1:6" ht="18" hidden="1" customHeight="1">
      <c r="A9533" s="621"/>
      <c r="B9533" s="621"/>
      <c r="C9533" s="621"/>
      <c r="D9533" s="621"/>
      <c r="E9533" s="621"/>
      <c r="F9533" s="621"/>
    </row>
    <row r="9534" spans="1:6" ht="18" hidden="1" customHeight="1">
      <c r="A9534" s="621"/>
      <c r="B9534" s="621"/>
      <c r="C9534" s="621"/>
      <c r="D9534" s="621"/>
      <c r="E9534" s="621"/>
      <c r="F9534" s="621"/>
    </row>
    <row r="9535" spans="1:6" ht="18" hidden="1" customHeight="1">
      <c r="A9535" s="621"/>
      <c r="B9535" s="621"/>
      <c r="C9535" s="621"/>
      <c r="D9535" s="621"/>
      <c r="E9535" s="621"/>
      <c r="F9535" s="621"/>
    </row>
    <row r="9536" spans="1:6" ht="18" hidden="1" customHeight="1">
      <c r="A9536" s="621"/>
      <c r="B9536" s="621"/>
      <c r="C9536" s="621"/>
      <c r="D9536" s="621"/>
      <c r="E9536" s="621"/>
      <c r="F9536" s="621"/>
    </row>
    <row r="9537" spans="1:6" ht="18" hidden="1" customHeight="1">
      <c r="A9537" s="621"/>
      <c r="B9537" s="621"/>
      <c r="C9537" s="621"/>
      <c r="D9537" s="621"/>
      <c r="E9537" s="621"/>
      <c r="F9537" s="621"/>
    </row>
    <row r="9538" spans="1:6" ht="18" hidden="1" customHeight="1">
      <c r="A9538" s="621"/>
      <c r="B9538" s="621"/>
      <c r="C9538" s="621"/>
      <c r="D9538" s="621"/>
      <c r="E9538" s="621"/>
      <c r="F9538" s="621"/>
    </row>
    <row r="9539" spans="1:6" ht="18" hidden="1" customHeight="1">
      <c r="A9539" s="621"/>
      <c r="B9539" s="621"/>
      <c r="C9539" s="621"/>
      <c r="D9539" s="621"/>
      <c r="E9539" s="621"/>
      <c r="F9539" s="621"/>
    </row>
    <row r="9540" spans="1:6" ht="18" hidden="1" customHeight="1">
      <c r="A9540" s="621"/>
      <c r="B9540" s="621"/>
      <c r="C9540" s="621"/>
      <c r="D9540" s="621"/>
      <c r="E9540" s="621"/>
      <c r="F9540" s="621"/>
    </row>
    <row r="9541" spans="1:6" ht="18" hidden="1" customHeight="1">
      <c r="A9541" s="621"/>
      <c r="B9541" s="621"/>
      <c r="C9541" s="621"/>
      <c r="D9541" s="621"/>
      <c r="E9541" s="621"/>
      <c r="F9541" s="621"/>
    </row>
    <row r="9542" spans="1:6" ht="18" hidden="1" customHeight="1">
      <c r="A9542" s="621"/>
      <c r="B9542" s="621"/>
      <c r="C9542" s="621"/>
      <c r="D9542" s="621"/>
      <c r="E9542" s="621"/>
      <c r="F9542" s="621"/>
    </row>
    <row r="9543" spans="1:6" ht="18" hidden="1" customHeight="1">
      <c r="A9543" s="621"/>
      <c r="B9543" s="621"/>
      <c r="C9543" s="621"/>
      <c r="D9543" s="621"/>
      <c r="E9543" s="621"/>
      <c r="F9543" s="621"/>
    </row>
    <row r="9544" spans="1:6" ht="18" hidden="1" customHeight="1">
      <c r="A9544" s="621"/>
      <c r="B9544" s="621"/>
      <c r="C9544" s="621"/>
      <c r="D9544" s="621"/>
      <c r="E9544" s="621"/>
      <c r="F9544" s="621"/>
    </row>
    <row r="9545" spans="1:6" ht="18" hidden="1" customHeight="1">
      <c r="A9545" s="621"/>
      <c r="B9545" s="621"/>
      <c r="C9545" s="621"/>
      <c r="D9545" s="621"/>
      <c r="E9545" s="621"/>
      <c r="F9545" s="621"/>
    </row>
    <row r="9546" spans="1:6" ht="18" hidden="1" customHeight="1">
      <c r="A9546" s="621"/>
      <c r="B9546" s="621"/>
      <c r="C9546" s="621"/>
      <c r="D9546" s="621"/>
      <c r="E9546" s="621"/>
      <c r="F9546" s="621"/>
    </row>
    <row r="9547" spans="1:6" ht="18" hidden="1" customHeight="1">
      <c r="A9547" s="621"/>
      <c r="B9547" s="621"/>
      <c r="C9547" s="621"/>
      <c r="D9547" s="621"/>
      <c r="E9547" s="621"/>
      <c r="F9547" s="621"/>
    </row>
    <row r="9548" spans="1:6" ht="18" hidden="1" customHeight="1">
      <c r="A9548" s="621"/>
      <c r="B9548" s="621"/>
      <c r="C9548" s="621"/>
      <c r="D9548" s="621"/>
      <c r="E9548" s="621"/>
      <c r="F9548" s="621"/>
    </row>
    <row r="9549" spans="1:6" ht="18" hidden="1" customHeight="1">
      <c r="A9549" s="621"/>
      <c r="B9549" s="621"/>
      <c r="C9549" s="621"/>
      <c r="D9549" s="621"/>
      <c r="E9549" s="621"/>
      <c r="F9549" s="621"/>
    </row>
    <row r="9550" spans="1:6" ht="18" hidden="1" customHeight="1">
      <c r="A9550" s="621"/>
      <c r="B9550" s="621"/>
      <c r="C9550" s="621"/>
      <c r="D9550" s="621"/>
      <c r="E9550" s="621"/>
      <c r="F9550" s="621"/>
    </row>
    <row r="9551" spans="1:6" ht="18" hidden="1" customHeight="1">
      <c r="A9551" s="621"/>
      <c r="B9551" s="621"/>
      <c r="C9551" s="621"/>
      <c r="D9551" s="621"/>
      <c r="E9551" s="621"/>
      <c r="F9551" s="621"/>
    </row>
    <row r="9552" spans="1:6" ht="18" hidden="1" customHeight="1">
      <c r="A9552" s="621"/>
      <c r="B9552" s="621"/>
      <c r="C9552" s="621"/>
      <c r="D9552" s="621"/>
      <c r="E9552" s="621"/>
      <c r="F9552" s="621"/>
    </row>
    <row r="9553" spans="1:6" ht="18" hidden="1" customHeight="1">
      <c r="A9553" s="621"/>
      <c r="B9553" s="621"/>
      <c r="C9553" s="621"/>
      <c r="D9553" s="621"/>
      <c r="E9553" s="621"/>
      <c r="F9553" s="621"/>
    </row>
    <row r="9554" spans="1:6" ht="18" hidden="1" customHeight="1">
      <c r="A9554" s="621"/>
      <c r="B9554" s="621"/>
      <c r="C9554" s="621"/>
      <c r="D9554" s="621"/>
      <c r="E9554" s="621"/>
      <c r="F9554" s="621"/>
    </row>
    <row r="9555" spans="1:6" ht="18" hidden="1" customHeight="1">
      <c r="A9555" s="621"/>
      <c r="B9555" s="621"/>
      <c r="C9555" s="621"/>
      <c r="D9555" s="621"/>
      <c r="E9555" s="621"/>
      <c r="F9555" s="621"/>
    </row>
    <row r="9556" spans="1:6" ht="18" hidden="1" customHeight="1">
      <c r="A9556" s="621"/>
      <c r="B9556" s="621"/>
      <c r="C9556" s="621"/>
      <c r="D9556" s="621"/>
      <c r="E9556" s="621"/>
      <c r="F9556" s="621"/>
    </row>
    <row r="9557" spans="1:6" ht="18" hidden="1" customHeight="1">
      <c r="A9557" s="621"/>
      <c r="B9557" s="621"/>
      <c r="C9557" s="621"/>
      <c r="D9557" s="621"/>
      <c r="E9557" s="621"/>
      <c r="F9557" s="621"/>
    </row>
    <row r="9558" spans="1:6" ht="18" hidden="1" customHeight="1">
      <c r="A9558" s="621"/>
      <c r="B9558" s="621"/>
      <c r="C9558" s="621"/>
      <c r="D9558" s="621"/>
      <c r="E9558" s="621"/>
      <c r="F9558" s="621"/>
    </row>
    <row r="9559" spans="1:6" ht="18" hidden="1" customHeight="1">
      <c r="A9559" s="621"/>
      <c r="B9559" s="621"/>
      <c r="C9559" s="621"/>
      <c r="D9559" s="621"/>
      <c r="E9559" s="621"/>
      <c r="F9559" s="621"/>
    </row>
    <row r="9560" spans="1:6" ht="18" hidden="1" customHeight="1">
      <c r="A9560" s="621"/>
      <c r="B9560" s="621"/>
      <c r="C9560" s="621"/>
      <c r="D9560" s="621"/>
      <c r="E9560" s="621"/>
      <c r="F9560" s="621"/>
    </row>
    <row r="9561" spans="1:6" ht="18" hidden="1" customHeight="1">
      <c r="A9561" s="621"/>
      <c r="B9561" s="621"/>
      <c r="C9561" s="621"/>
      <c r="D9561" s="621"/>
      <c r="E9561" s="621"/>
      <c r="F9561" s="621"/>
    </row>
    <row r="9562" spans="1:6" ht="18" hidden="1" customHeight="1">
      <c r="A9562" s="621"/>
      <c r="B9562" s="621"/>
      <c r="C9562" s="621"/>
      <c r="D9562" s="621"/>
      <c r="E9562" s="621"/>
      <c r="F9562" s="621"/>
    </row>
    <row r="9563" spans="1:6" ht="18" hidden="1" customHeight="1">
      <c r="A9563" s="621"/>
      <c r="B9563" s="621"/>
      <c r="C9563" s="621"/>
      <c r="D9563" s="621"/>
      <c r="E9563" s="621"/>
      <c r="F9563" s="621"/>
    </row>
    <row r="9564" spans="1:6" ht="18" hidden="1" customHeight="1">
      <c r="A9564" s="621"/>
      <c r="B9564" s="621"/>
      <c r="C9564" s="621"/>
      <c r="D9564" s="621"/>
      <c r="E9564" s="621"/>
      <c r="F9564" s="621"/>
    </row>
    <row r="9565" spans="1:6" ht="18" hidden="1" customHeight="1">
      <c r="A9565" s="621"/>
      <c r="B9565" s="621"/>
      <c r="C9565" s="621"/>
      <c r="D9565" s="621"/>
      <c r="E9565" s="621"/>
      <c r="F9565" s="621"/>
    </row>
    <row r="9566" spans="1:6" ht="18" hidden="1" customHeight="1">
      <c r="A9566" s="621"/>
      <c r="B9566" s="621"/>
      <c r="C9566" s="621"/>
      <c r="D9566" s="621"/>
      <c r="E9566" s="621"/>
      <c r="F9566" s="621"/>
    </row>
    <row r="9567" spans="1:6" ht="18" hidden="1" customHeight="1">
      <c r="A9567" s="621"/>
      <c r="B9567" s="621"/>
      <c r="C9567" s="621"/>
      <c r="D9567" s="621"/>
      <c r="E9567" s="621"/>
      <c r="F9567" s="621"/>
    </row>
    <row r="9568" spans="1:6" ht="18" hidden="1" customHeight="1">
      <c r="A9568" s="621"/>
      <c r="B9568" s="621"/>
      <c r="C9568" s="621"/>
      <c r="D9568" s="621"/>
      <c r="E9568" s="621"/>
      <c r="F9568" s="621"/>
    </row>
    <row r="9569" spans="1:6" ht="18" hidden="1" customHeight="1">
      <c r="A9569" s="621"/>
      <c r="B9569" s="621"/>
      <c r="C9569" s="621"/>
      <c r="D9569" s="621"/>
      <c r="E9569" s="621"/>
      <c r="F9569" s="621"/>
    </row>
    <row r="9570" spans="1:6" ht="18" hidden="1" customHeight="1">
      <c r="A9570" s="621"/>
      <c r="B9570" s="621"/>
      <c r="C9570" s="621"/>
      <c r="D9570" s="621"/>
      <c r="E9570" s="621"/>
      <c r="F9570" s="621"/>
    </row>
    <row r="9571" spans="1:6" ht="18" hidden="1" customHeight="1">
      <c r="A9571" s="621"/>
      <c r="B9571" s="621"/>
      <c r="C9571" s="621"/>
      <c r="D9571" s="621"/>
      <c r="E9571" s="621"/>
      <c r="F9571" s="621"/>
    </row>
    <row r="9572" spans="1:6" ht="18" hidden="1" customHeight="1">
      <c r="A9572" s="621"/>
      <c r="B9572" s="621"/>
      <c r="C9572" s="621"/>
      <c r="D9572" s="621"/>
      <c r="E9572" s="621"/>
      <c r="F9572" s="621"/>
    </row>
    <row r="9573" spans="1:6" ht="18" hidden="1" customHeight="1">
      <c r="A9573" s="621"/>
      <c r="B9573" s="621"/>
      <c r="C9573" s="621"/>
      <c r="D9573" s="621"/>
      <c r="E9573" s="621"/>
      <c r="F9573" s="621"/>
    </row>
    <row r="9574" spans="1:6" ht="18" hidden="1" customHeight="1">
      <c r="A9574" s="621"/>
      <c r="B9574" s="621"/>
      <c r="C9574" s="621"/>
      <c r="D9574" s="621"/>
      <c r="E9574" s="621"/>
      <c r="F9574" s="621"/>
    </row>
    <row r="9575" spans="1:6" ht="18" hidden="1" customHeight="1">
      <c r="A9575" s="621"/>
      <c r="B9575" s="621"/>
      <c r="C9575" s="621"/>
      <c r="D9575" s="621"/>
      <c r="E9575" s="621"/>
      <c r="F9575" s="621"/>
    </row>
    <row r="9576" spans="1:6" ht="18" hidden="1" customHeight="1">
      <c r="A9576" s="621"/>
      <c r="B9576" s="621"/>
      <c r="C9576" s="621"/>
      <c r="D9576" s="621"/>
      <c r="E9576" s="621"/>
      <c r="F9576" s="621"/>
    </row>
    <row r="9577" spans="1:6" ht="18" hidden="1" customHeight="1">
      <c r="A9577" s="621"/>
      <c r="B9577" s="621"/>
      <c r="C9577" s="621"/>
      <c r="D9577" s="621"/>
      <c r="E9577" s="621"/>
      <c r="F9577" s="621"/>
    </row>
    <row r="9578" spans="1:6" ht="18" hidden="1" customHeight="1">
      <c r="A9578" s="621"/>
      <c r="B9578" s="621"/>
      <c r="C9578" s="621"/>
      <c r="D9578" s="621"/>
      <c r="E9578" s="621"/>
      <c r="F9578" s="621"/>
    </row>
    <row r="9579" spans="1:6" ht="18" hidden="1" customHeight="1">
      <c r="A9579" s="621"/>
      <c r="B9579" s="621"/>
      <c r="C9579" s="621"/>
      <c r="D9579" s="621"/>
      <c r="E9579" s="621"/>
      <c r="F9579" s="621"/>
    </row>
    <row r="9580" spans="1:6" ht="18" hidden="1" customHeight="1">
      <c r="A9580" s="621"/>
      <c r="B9580" s="621"/>
      <c r="C9580" s="621"/>
      <c r="D9580" s="621"/>
      <c r="E9580" s="621"/>
      <c r="F9580" s="621"/>
    </row>
    <row r="9581" spans="1:6" ht="18" hidden="1" customHeight="1">
      <c r="A9581" s="621"/>
      <c r="B9581" s="621"/>
      <c r="C9581" s="621"/>
      <c r="D9581" s="621"/>
      <c r="E9581" s="621"/>
      <c r="F9581" s="621"/>
    </row>
    <row r="9582" spans="1:6" ht="18" hidden="1" customHeight="1">
      <c r="A9582" s="621"/>
      <c r="B9582" s="621"/>
      <c r="C9582" s="621"/>
      <c r="D9582" s="621"/>
      <c r="E9582" s="621"/>
      <c r="F9582" s="621"/>
    </row>
    <row r="9583" spans="1:6" ht="18" hidden="1" customHeight="1">
      <c r="A9583" s="621"/>
      <c r="B9583" s="621"/>
      <c r="C9583" s="621"/>
      <c r="D9583" s="621"/>
      <c r="E9583" s="621"/>
      <c r="F9583" s="621"/>
    </row>
    <row r="9584" spans="1:6" ht="18" hidden="1" customHeight="1">
      <c r="A9584" s="621"/>
      <c r="B9584" s="621"/>
      <c r="C9584" s="621"/>
      <c r="D9584" s="621"/>
      <c r="E9584" s="621"/>
      <c r="F9584" s="621"/>
    </row>
    <row r="9585" spans="1:6" ht="18" hidden="1" customHeight="1">
      <c r="A9585" s="621"/>
      <c r="B9585" s="621"/>
      <c r="C9585" s="621"/>
      <c r="D9585" s="621"/>
      <c r="E9585" s="621"/>
      <c r="F9585" s="621"/>
    </row>
    <row r="9586" spans="1:6" ht="18" hidden="1" customHeight="1">
      <c r="A9586" s="621"/>
      <c r="B9586" s="621"/>
      <c r="C9586" s="621"/>
      <c r="D9586" s="621"/>
      <c r="E9586" s="621"/>
      <c r="F9586" s="621"/>
    </row>
    <row r="9587" spans="1:6" ht="18" hidden="1" customHeight="1">
      <c r="A9587" s="621"/>
      <c r="B9587" s="621"/>
      <c r="C9587" s="621"/>
      <c r="D9587" s="621"/>
      <c r="E9587" s="621"/>
      <c r="F9587" s="621"/>
    </row>
    <row r="9588" spans="1:6" ht="18" hidden="1" customHeight="1">
      <c r="A9588" s="621"/>
      <c r="B9588" s="621"/>
      <c r="C9588" s="621"/>
      <c r="D9588" s="621"/>
      <c r="E9588" s="621"/>
      <c r="F9588" s="621"/>
    </row>
    <row r="9589" spans="1:6" ht="18" hidden="1" customHeight="1">
      <c r="A9589" s="621"/>
      <c r="B9589" s="621"/>
      <c r="C9589" s="621"/>
      <c r="D9589" s="621"/>
      <c r="E9589" s="621"/>
      <c r="F9589" s="621"/>
    </row>
    <row r="9590" spans="1:6" ht="18" hidden="1" customHeight="1">
      <c r="A9590" s="621"/>
      <c r="B9590" s="621"/>
      <c r="C9590" s="621"/>
      <c r="D9590" s="621"/>
      <c r="E9590" s="621"/>
      <c r="F9590" s="621"/>
    </row>
    <row r="9591" spans="1:6" ht="18" hidden="1" customHeight="1">
      <c r="A9591" s="621"/>
      <c r="B9591" s="621"/>
      <c r="C9591" s="621"/>
      <c r="D9591" s="621"/>
      <c r="E9591" s="621"/>
      <c r="F9591" s="621"/>
    </row>
    <row r="9592" spans="1:6" ht="18" hidden="1" customHeight="1">
      <c r="A9592" s="621"/>
      <c r="B9592" s="621"/>
      <c r="C9592" s="621"/>
      <c r="D9592" s="621"/>
      <c r="E9592" s="621"/>
      <c r="F9592" s="621"/>
    </row>
    <row r="9593" spans="1:6" ht="18" hidden="1" customHeight="1">
      <c r="A9593" s="621"/>
      <c r="B9593" s="621"/>
      <c r="C9593" s="621"/>
      <c r="D9593" s="621"/>
      <c r="E9593" s="621"/>
      <c r="F9593" s="621"/>
    </row>
    <row r="9594" spans="1:6" ht="18" hidden="1" customHeight="1">
      <c r="A9594" s="621"/>
      <c r="B9594" s="621"/>
      <c r="C9594" s="621"/>
      <c r="D9594" s="621"/>
      <c r="E9594" s="621"/>
      <c r="F9594" s="621"/>
    </row>
    <row r="9595" spans="1:6" ht="18" hidden="1" customHeight="1">
      <c r="A9595" s="621"/>
      <c r="B9595" s="621"/>
      <c r="C9595" s="621"/>
      <c r="D9595" s="621"/>
      <c r="E9595" s="621"/>
      <c r="F9595" s="621"/>
    </row>
    <row r="9596" spans="1:6" ht="18" hidden="1" customHeight="1">
      <c r="A9596" s="621"/>
      <c r="B9596" s="621"/>
      <c r="C9596" s="621"/>
      <c r="D9596" s="621"/>
      <c r="E9596" s="621"/>
      <c r="F9596" s="621"/>
    </row>
    <row r="9597" spans="1:6" ht="18" hidden="1" customHeight="1">
      <c r="A9597" s="621"/>
      <c r="B9597" s="621"/>
      <c r="C9597" s="621"/>
      <c r="D9597" s="621"/>
      <c r="E9597" s="621"/>
      <c r="F9597" s="621"/>
    </row>
    <row r="9598" spans="1:6" ht="18" hidden="1" customHeight="1">
      <c r="A9598" s="621"/>
      <c r="B9598" s="621"/>
      <c r="C9598" s="621"/>
      <c r="D9598" s="621"/>
      <c r="E9598" s="621"/>
      <c r="F9598" s="621"/>
    </row>
    <row r="9599" spans="1:6" ht="18" hidden="1" customHeight="1">
      <c r="A9599" s="621"/>
      <c r="B9599" s="621"/>
      <c r="C9599" s="621"/>
      <c r="D9599" s="621"/>
      <c r="E9599" s="621"/>
      <c r="F9599" s="621"/>
    </row>
    <row r="9600" spans="1:6" ht="18" hidden="1" customHeight="1">
      <c r="A9600" s="621"/>
      <c r="B9600" s="621"/>
      <c r="C9600" s="621"/>
      <c r="D9600" s="621"/>
      <c r="E9600" s="621"/>
      <c r="F9600" s="621"/>
    </row>
    <row r="9601" spans="1:6" ht="18" hidden="1" customHeight="1">
      <c r="A9601" s="621"/>
      <c r="B9601" s="621"/>
      <c r="C9601" s="621"/>
      <c r="D9601" s="621"/>
      <c r="E9601" s="621"/>
      <c r="F9601" s="621"/>
    </row>
    <row r="9602" spans="1:6" ht="18" hidden="1" customHeight="1">
      <c r="A9602" s="621"/>
      <c r="B9602" s="621"/>
      <c r="C9602" s="621"/>
      <c r="D9602" s="621"/>
      <c r="E9602" s="621"/>
      <c r="F9602" s="621"/>
    </row>
    <row r="9603" spans="1:6" ht="18" hidden="1" customHeight="1">
      <c r="A9603" s="621"/>
      <c r="B9603" s="621"/>
      <c r="C9603" s="621"/>
      <c r="D9603" s="621"/>
      <c r="E9603" s="621"/>
      <c r="F9603" s="621"/>
    </row>
    <row r="9604" spans="1:6" ht="18" hidden="1" customHeight="1">
      <c r="A9604" s="621"/>
      <c r="B9604" s="621"/>
      <c r="C9604" s="621"/>
      <c r="D9604" s="621"/>
      <c r="E9604" s="621"/>
      <c r="F9604" s="621"/>
    </row>
    <row r="9605" spans="1:6" ht="18" hidden="1" customHeight="1">
      <c r="A9605" s="621"/>
      <c r="B9605" s="621"/>
      <c r="C9605" s="621"/>
      <c r="D9605" s="621"/>
      <c r="E9605" s="621"/>
      <c r="F9605" s="621"/>
    </row>
    <row r="9606" spans="1:6" ht="18" hidden="1" customHeight="1">
      <c r="A9606" s="621"/>
      <c r="B9606" s="621"/>
      <c r="C9606" s="621"/>
      <c r="D9606" s="621"/>
      <c r="E9606" s="621"/>
      <c r="F9606" s="621"/>
    </row>
    <row r="9607" spans="1:6" ht="18" hidden="1" customHeight="1">
      <c r="A9607" s="621"/>
      <c r="B9607" s="621"/>
      <c r="C9607" s="621"/>
      <c r="D9607" s="621"/>
      <c r="E9607" s="621"/>
      <c r="F9607" s="621"/>
    </row>
    <row r="9608" spans="1:6" ht="18" hidden="1" customHeight="1">
      <c r="A9608" s="621"/>
      <c r="B9608" s="621"/>
      <c r="C9608" s="621"/>
      <c r="D9608" s="621"/>
      <c r="E9608" s="621"/>
      <c r="F9608" s="621"/>
    </row>
    <row r="9609" spans="1:6" ht="18" hidden="1" customHeight="1">
      <c r="A9609" s="621"/>
      <c r="B9609" s="621"/>
      <c r="C9609" s="621"/>
      <c r="D9609" s="621"/>
      <c r="E9609" s="621"/>
      <c r="F9609" s="621"/>
    </row>
    <row r="9610" spans="1:6" ht="18" hidden="1" customHeight="1">
      <c r="A9610" s="621"/>
      <c r="B9610" s="621"/>
      <c r="C9610" s="621"/>
      <c r="D9610" s="621"/>
      <c r="E9610" s="621"/>
      <c r="F9610" s="621"/>
    </row>
    <row r="9611" spans="1:6" ht="18" hidden="1" customHeight="1">
      <c r="A9611" s="621"/>
      <c r="B9611" s="621"/>
      <c r="C9611" s="621"/>
      <c r="D9611" s="621"/>
      <c r="E9611" s="621"/>
      <c r="F9611" s="621"/>
    </row>
    <row r="9612" spans="1:6" ht="18" hidden="1" customHeight="1">
      <c r="A9612" s="621"/>
      <c r="B9612" s="621"/>
      <c r="C9612" s="621"/>
      <c r="D9612" s="621"/>
      <c r="E9612" s="621"/>
      <c r="F9612" s="621"/>
    </row>
    <row r="9613" spans="1:6" ht="18" hidden="1" customHeight="1">
      <c r="A9613" s="621"/>
      <c r="B9613" s="621"/>
      <c r="C9613" s="621"/>
      <c r="D9613" s="621"/>
      <c r="E9613" s="621"/>
      <c r="F9613" s="621"/>
    </row>
    <row r="9614" spans="1:6" ht="18" hidden="1" customHeight="1">
      <c r="A9614" s="621"/>
      <c r="B9614" s="621"/>
      <c r="C9614" s="621"/>
      <c r="D9614" s="621"/>
      <c r="E9614" s="621"/>
      <c r="F9614" s="621"/>
    </row>
    <row r="9615" spans="1:6" ht="18" hidden="1" customHeight="1">
      <c r="A9615" s="621"/>
      <c r="B9615" s="621"/>
      <c r="C9615" s="621"/>
      <c r="D9615" s="621"/>
      <c r="E9615" s="621"/>
      <c r="F9615" s="621"/>
    </row>
    <row r="9616" spans="1:6" ht="18" hidden="1" customHeight="1">
      <c r="A9616" s="621"/>
      <c r="B9616" s="621"/>
      <c r="C9616" s="621"/>
      <c r="D9616" s="621"/>
      <c r="E9616" s="621"/>
      <c r="F9616" s="621"/>
    </row>
    <row r="9617" spans="1:6" ht="18" hidden="1" customHeight="1">
      <c r="A9617" s="621"/>
      <c r="B9617" s="621"/>
      <c r="C9617" s="621"/>
      <c r="D9617" s="621"/>
      <c r="E9617" s="621"/>
      <c r="F9617" s="621"/>
    </row>
    <row r="9618" spans="1:6" ht="18" hidden="1" customHeight="1">
      <c r="A9618" s="621"/>
      <c r="B9618" s="621"/>
      <c r="C9618" s="621"/>
      <c r="D9618" s="621"/>
      <c r="E9618" s="621"/>
      <c r="F9618" s="621"/>
    </row>
    <row r="9619" spans="1:6" ht="18" hidden="1" customHeight="1">
      <c r="A9619" s="621"/>
      <c r="B9619" s="621"/>
      <c r="C9619" s="621"/>
      <c r="D9619" s="621"/>
      <c r="E9619" s="621"/>
      <c r="F9619" s="621"/>
    </row>
    <row r="9620" spans="1:6" ht="18" hidden="1" customHeight="1">
      <c r="A9620" s="621"/>
      <c r="B9620" s="621"/>
      <c r="C9620" s="621"/>
      <c r="D9620" s="621"/>
      <c r="E9620" s="621"/>
      <c r="F9620" s="621"/>
    </row>
    <row r="9621" spans="1:6" ht="18" hidden="1" customHeight="1">
      <c r="A9621" s="621"/>
      <c r="B9621" s="621"/>
      <c r="C9621" s="621"/>
      <c r="D9621" s="621"/>
      <c r="E9621" s="621"/>
      <c r="F9621" s="621"/>
    </row>
    <row r="9622" spans="1:6" ht="18" hidden="1" customHeight="1">
      <c r="A9622" s="621"/>
      <c r="B9622" s="621"/>
      <c r="C9622" s="621"/>
      <c r="D9622" s="621"/>
      <c r="E9622" s="621"/>
      <c r="F9622" s="621"/>
    </row>
    <row r="9623" spans="1:6" ht="18" hidden="1" customHeight="1">
      <c r="A9623" s="621"/>
      <c r="B9623" s="621"/>
      <c r="C9623" s="621"/>
      <c r="D9623" s="621"/>
      <c r="E9623" s="621"/>
      <c r="F9623" s="621"/>
    </row>
    <row r="9624" spans="1:6" ht="18" hidden="1" customHeight="1">
      <c r="A9624" s="621"/>
      <c r="B9624" s="621"/>
      <c r="C9624" s="621"/>
      <c r="D9624" s="621"/>
      <c r="E9624" s="621"/>
      <c r="F9624" s="621"/>
    </row>
    <row r="9625" spans="1:6" ht="18" hidden="1" customHeight="1">
      <c r="A9625" s="621"/>
      <c r="B9625" s="621"/>
      <c r="C9625" s="621"/>
      <c r="D9625" s="621"/>
      <c r="E9625" s="621"/>
      <c r="F9625" s="621"/>
    </row>
    <row r="9626" spans="1:6" ht="18" hidden="1" customHeight="1">
      <c r="A9626" s="621"/>
      <c r="B9626" s="621"/>
      <c r="C9626" s="621"/>
      <c r="D9626" s="621"/>
      <c r="E9626" s="621"/>
      <c r="F9626" s="621"/>
    </row>
    <row r="9627" spans="1:6" ht="18" hidden="1" customHeight="1">
      <c r="A9627" s="621"/>
      <c r="B9627" s="621"/>
      <c r="C9627" s="621"/>
      <c r="D9627" s="621"/>
      <c r="E9627" s="621"/>
      <c r="F9627" s="621"/>
    </row>
    <row r="9628" spans="1:6" ht="18" hidden="1" customHeight="1">
      <c r="A9628" s="621"/>
      <c r="B9628" s="621"/>
      <c r="C9628" s="621"/>
      <c r="D9628" s="621"/>
      <c r="E9628" s="621"/>
      <c r="F9628" s="621"/>
    </row>
    <row r="9629" spans="1:6" ht="18" hidden="1" customHeight="1">
      <c r="A9629" s="621"/>
      <c r="B9629" s="621"/>
      <c r="C9629" s="621"/>
      <c r="D9629" s="621"/>
      <c r="E9629" s="621"/>
      <c r="F9629" s="621"/>
    </row>
    <row r="9630" spans="1:6" ht="18" hidden="1" customHeight="1">
      <c r="A9630" s="621"/>
      <c r="B9630" s="621"/>
      <c r="C9630" s="621"/>
      <c r="D9630" s="621"/>
      <c r="E9630" s="621"/>
      <c r="F9630" s="621"/>
    </row>
    <row r="9631" spans="1:6" ht="18" hidden="1" customHeight="1">
      <c r="A9631" s="621"/>
      <c r="B9631" s="621"/>
      <c r="C9631" s="621"/>
      <c r="D9631" s="621"/>
      <c r="E9631" s="621"/>
      <c r="F9631" s="621"/>
    </row>
    <row r="9632" spans="1:6" ht="18" hidden="1" customHeight="1">
      <c r="A9632" s="621"/>
      <c r="B9632" s="621"/>
      <c r="C9632" s="621"/>
      <c r="D9632" s="621"/>
      <c r="E9632" s="621"/>
      <c r="F9632" s="621"/>
    </row>
    <row r="9633" spans="1:6" ht="18" hidden="1" customHeight="1">
      <c r="A9633" s="621"/>
      <c r="B9633" s="621"/>
      <c r="C9633" s="621"/>
      <c r="D9633" s="621"/>
      <c r="E9633" s="621"/>
      <c r="F9633" s="621"/>
    </row>
    <row r="9634" spans="1:6" ht="18" hidden="1" customHeight="1">
      <c r="A9634" s="621"/>
      <c r="B9634" s="621"/>
      <c r="C9634" s="621"/>
      <c r="D9634" s="621"/>
      <c r="E9634" s="621"/>
      <c r="F9634" s="621"/>
    </row>
    <row r="9635" spans="1:6" ht="18" hidden="1" customHeight="1">
      <c r="A9635" s="621"/>
      <c r="B9635" s="621"/>
      <c r="C9635" s="621"/>
      <c r="D9635" s="621"/>
      <c r="E9635" s="621"/>
      <c r="F9635" s="621"/>
    </row>
    <row r="9636" spans="1:6" ht="18" hidden="1" customHeight="1">
      <c r="A9636" s="621"/>
      <c r="B9636" s="621"/>
      <c r="C9636" s="621"/>
      <c r="D9636" s="621"/>
      <c r="E9636" s="621"/>
      <c r="F9636" s="621"/>
    </row>
    <row r="9637" spans="1:6" ht="18" hidden="1" customHeight="1">
      <c r="A9637" s="621"/>
      <c r="B9637" s="621"/>
      <c r="C9637" s="621"/>
      <c r="D9637" s="621"/>
      <c r="E9637" s="621"/>
      <c r="F9637" s="621"/>
    </row>
    <row r="9638" spans="1:6" ht="18" hidden="1" customHeight="1">
      <c r="A9638" s="621"/>
      <c r="B9638" s="621"/>
      <c r="C9638" s="621"/>
      <c r="D9638" s="621"/>
      <c r="E9638" s="621"/>
      <c r="F9638" s="621"/>
    </row>
    <row r="9639" spans="1:6" ht="18" hidden="1" customHeight="1">
      <c r="A9639" s="621"/>
      <c r="B9639" s="621"/>
      <c r="C9639" s="621"/>
      <c r="D9639" s="621"/>
      <c r="E9639" s="621"/>
      <c r="F9639" s="621"/>
    </row>
    <row r="9640" spans="1:6" ht="18" hidden="1" customHeight="1">
      <c r="A9640" s="621"/>
      <c r="B9640" s="621"/>
      <c r="C9640" s="621"/>
      <c r="D9640" s="621"/>
      <c r="E9640" s="621"/>
      <c r="F9640" s="621"/>
    </row>
    <row r="9641" spans="1:6" ht="18" hidden="1" customHeight="1">
      <c r="A9641" s="621"/>
      <c r="B9641" s="621"/>
      <c r="C9641" s="621"/>
      <c r="D9641" s="621"/>
      <c r="E9641" s="621"/>
      <c r="F9641" s="621"/>
    </row>
    <row r="9642" spans="1:6" ht="18" hidden="1" customHeight="1">
      <c r="A9642" s="621"/>
      <c r="B9642" s="621"/>
      <c r="C9642" s="621"/>
      <c r="D9642" s="621"/>
      <c r="E9642" s="621"/>
      <c r="F9642" s="621"/>
    </row>
    <row r="9643" spans="1:6" ht="18" hidden="1" customHeight="1">
      <c r="A9643" s="621"/>
      <c r="B9643" s="621"/>
      <c r="C9643" s="621"/>
      <c r="D9643" s="621"/>
      <c r="E9643" s="621"/>
      <c r="F9643" s="621"/>
    </row>
    <row r="9644" spans="1:6" ht="18" hidden="1" customHeight="1">
      <c r="A9644" s="621"/>
      <c r="B9644" s="621"/>
      <c r="C9644" s="621"/>
      <c r="D9644" s="621"/>
      <c r="E9644" s="621"/>
      <c r="F9644" s="621"/>
    </row>
    <row r="9645" spans="1:6" ht="18" hidden="1" customHeight="1">
      <c r="A9645" s="621"/>
      <c r="B9645" s="621"/>
      <c r="C9645" s="621"/>
      <c r="D9645" s="621"/>
      <c r="E9645" s="621"/>
      <c r="F9645" s="621"/>
    </row>
    <row r="9646" spans="1:6" ht="18" hidden="1" customHeight="1">
      <c r="A9646" s="621"/>
      <c r="B9646" s="621"/>
      <c r="C9646" s="621"/>
      <c r="D9646" s="621"/>
      <c r="E9646" s="621"/>
      <c r="F9646" s="621"/>
    </row>
    <row r="9647" spans="1:6" ht="18" hidden="1" customHeight="1">
      <c r="A9647" s="621"/>
      <c r="B9647" s="621"/>
      <c r="C9647" s="621"/>
      <c r="D9647" s="621"/>
      <c r="E9647" s="621"/>
      <c r="F9647" s="621"/>
    </row>
    <row r="9648" spans="1:6" ht="18" hidden="1" customHeight="1">
      <c r="A9648" s="621"/>
      <c r="B9648" s="621"/>
      <c r="C9648" s="621"/>
      <c r="D9648" s="621"/>
      <c r="E9648" s="621"/>
      <c r="F9648" s="621"/>
    </row>
    <row r="9649" spans="1:6" ht="18" hidden="1" customHeight="1">
      <c r="A9649" s="621"/>
      <c r="B9649" s="621"/>
      <c r="C9649" s="621"/>
      <c r="D9649" s="621"/>
      <c r="E9649" s="621"/>
      <c r="F9649" s="621"/>
    </row>
    <row r="9650" spans="1:6" ht="18" hidden="1" customHeight="1">
      <c r="A9650" s="621"/>
      <c r="B9650" s="621"/>
      <c r="C9650" s="621"/>
      <c r="D9650" s="621"/>
      <c r="E9650" s="621"/>
      <c r="F9650" s="621"/>
    </row>
    <row r="9651" spans="1:6" ht="18" hidden="1" customHeight="1">
      <c r="A9651" s="621"/>
      <c r="B9651" s="621"/>
      <c r="C9651" s="621"/>
      <c r="D9651" s="621"/>
      <c r="E9651" s="621"/>
      <c r="F9651" s="621"/>
    </row>
    <row r="9652" spans="1:6" ht="18" hidden="1" customHeight="1">
      <c r="A9652" s="621"/>
      <c r="B9652" s="621"/>
      <c r="C9652" s="621"/>
      <c r="D9652" s="621"/>
      <c r="E9652" s="621"/>
      <c r="F9652" s="621"/>
    </row>
    <row r="9653" spans="1:6" ht="18" hidden="1" customHeight="1">
      <c r="A9653" s="621"/>
      <c r="B9653" s="621"/>
      <c r="C9653" s="621"/>
      <c r="D9653" s="621"/>
      <c r="E9653" s="621"/>
      <c r="F9653" s="621"/>
    </row>
    <row r="9654" spans="1:6" ht="18" hidden="1" customHeight="1">
      <c r="A9654" s="621"/>
      <c r="B9654" s="621"/>
      <c r="C9654" s="621"/>
      <c r="D9654" s="621"/>
      <c r="E9654" s="621"/>
      <c r="F9654" s="621"/>
    </row>
    <row r="9655" spans="1:6" ht="18" hidden="1" customHeight="1">
      <c r="A9655" s="621"/>
      <c r="B9655" s="621"/>
      <c r="C9655" s="621"/>
      <c r="D9655" s="621"/>
      <c r="E9655" s="621"/>
      <c r="F9655" s="621"/>
    </row>
    <row r="9656" spans="1:6" ht="18" hidden="1" customHeight="1">
      <c r="A9656" s="621"/>
      <c r="B9656" s="621"/>
      <c r="C9656" s="621"/>
      <c r="D9656" s="621"/>
      <c r="E9656" s="621"/>
      <c r="F9656" s="621"/>
    </row>
    <row r="9657" spans="1:6" ht="18" hidden="1" customHeight="1">
      <c r="A9657" s="621"/>
      <c r="B9657" s="621"/>
      <c r="C9657" s="621"/>
      <c r="D9657" s="621"/>
      <c r="E9657" s="621"/>
      <c r="F9657" s="621"/>
    </row>
    <row r="9658" spans="1:6" ht="18" hidden="1" customHeight="1">
      <c r="A9658" s="621"/>
      <c r="B9658" s="621"/>
      <c r="C9658" s="621"/>
      <c r="D9658" s="621"/>
      <c r="E9658" s="621"/>
      <c r="F9658" s="621"/>
    </row>
    <row r="9659" spans="1:6" ht="18" hidden="1" customHeight="1">
      <c r="A9659" s="621"/>
      <c r="B9659" s="621"/>
      <c r="C9659" s="621"/>
      <c r="D9659" s="621"/>
      <c r="E9659" s="621"/>
      <c r="F9659" s="621"/>
    </row>
    <row r="9660" spans="1:6" ht="18" hidden="1" customHeight="1">
      <c r="A9660" s="621"/>
      <c r="B9660" s="621"/>
      <c r="C9660" s="621"/>
      <c r="D9660" s="621"/>
      <c r="E9660" s="621"/>
      <c r="F9660" s="621"/>
    </row>
    <row r="9661" spans="1:6" ht="18" hidden="1" customHeight="1">
      <c r="A9661" s="621"/>
      <c r="B9661" s="621"/>
      <c r="C9661" s="621"/>
      <c r="D9661" s="621"/>
      <c r="E9661" s="621"/>
      <c r="F9661" s="621"/>
    </row>
    <row r="9662" spans="1:6" ht="18" hidden="1" customHeight="1">
      <c r="A9662" s="621"/>
      <c r="B9662" s="621"/>
      <c r="C9662" s="621"/>
      <c r="D9662" s="621"/>
      <c r="E9662" s="621"/>
      <c r="F9662" s="621"/>
    </row>
    <row r="9663" spans="1:6" ht="18" hidden="1" customHeight="1">
      <c r="A9663" s="621"/>
      <c r="B9663" s="621"/>
      <c r="C9663" s="621"/>
      <c r="D9663" s="621"/>
      <c r="E9663" s="621"/>
      <c r="F9663" s="621"/>
    </row>
    <row r="9664" spans="1:6" ht="18" hidden="1" customHeight="1">
      <c r="A9664" s="621"/>
      <c r="B9664" s="621"/>
      <c r="C9664" s="621"/>
      <c r="D9664" s="621"/>
      <c r="E9664" s="621"/>
      <c r="F9664" s="621"/>
    </row>
    <row r="9665" spans="1:6" ht="18" hidden="1" customHeight="1">
      <c r="A9665" s="621"/>
      <c r="B9665" s="621"/>
      <c r="C9665" s="621"/>
      <c r="D9665" s="621"/>
      <c r="E9665" s="621"/>
      <c r="F9665" s="621"/>
    </row>
    <row r="9666" spans="1:6" ht="18" hidden="1" customHeight="1">
      <c r="A9666" s="621"/>
      <c r="B9666" s="621"/>
      <c r="C9666" s="621"/>
      <c r="D9666" s="621"/>
      <c r="E9666" s="621"/>
      <c r="F9666" s="621"/>
    </row>
    <row r="9667" spans="1:6" ht="18" hidden="1" customHeight="1">
      <c r="A9667" s="621"/>
      <c r="B9667" s="621"/>
      <c r="C9667" s="621"/>
      <c r="D9667" s="621"/>
      <c r="E9667" s="621"/>
      <c r="F9667" s="621"/>
    </row>
    <row r="9668" spans="1:6" ht="18" hidden="1" customHeight="1">
      <c r="A9668" s="621"/>
      <c r="B9668" s="621"/>
      <c r="C9668" s="621"/>
      <c r="D9668" s="621"/>
      <c r="E9668" s="621"/>
      <c r="F9668" s="621"/>
    </row>
    <row r="9669" spans="1:6" ht="18" hidden="1" customHeight="1">
      <c r="A9669" s="621"/>
      <c r="B9669" s="621"/>
      <c r="C9669" s="621"/>
      <c r="D9669" s="621"/>
      <c r="E9669" s="621"/>
      <c r="F9669" s="621"/>
    </row>
    <row r="9670" spans="1:6" ht="18" hidden="1" customHeight="1">
      <c r="A9670" s="621"/>
      <c r="B9670" s="621"/>
      <c r="C9670" s="621"/>
      <c r="D9670" s="621"/>
      <c r="E9670" s="621"/>
      <c r="F9670" s="621"/>
    </row>
    <row r="9671" spans="1:6" ht="18" hidden="1" customHeight="1">
      <c r="A9671" s="621"/>
      <c r="B9671" s="621"/>
      <c r="C9671" s="621"/>
      <c r="D9671" s="621"/>
      <c r="E9671" s="621"/>
      <c r="F9671" s="621"/>
    </row>
    <row r="9672" spans="1:6" ht="18" hidden="1" customHeight="1">
      <c r="A9672" s="621"/>
      <c r="B9672" s="621"/>
      <c r="C9672" s="621"/>
      <c r="D9672" s="621"/>
      <c r="E9672" s="621"/>
      <c r="F9672" s="621"/>
    </row>
    <row r="9673" spans="1:6" ht="18" hidden="1" customHeight="1">
      <c r="A9673" s="621"/>
      <c r="B9673" s="621"/>
      <c r="C9673" s="621"/>
      <c r="D9673" s="621"/>
      <c r="E9673" s="621"/>
      <c r="F9673" s="621"/>
    </row>
    <row r="9674" spans="1:6" ht="18" hidden="1" customHeight="1">
      <c r="A9674" s="621"/>
      <c r="B9674" s="621"/>
      <c r="C9674" s="621"/>
      <c r="D9674" s="621"/>
      <c r="E9674" s="621"/>
      <c r="F9674" s="621"/>
    </row>
    <row r="9675" spans="1:6" ht="18" hidden="1" customHeight="1">
      <c r="A9675" s="621"/>
      <c r="B9675" s="621"/>
      <c r="C9675" s="621"/>
      <c r="D9675" s="621"/>
      <c r="E9675" s="621"/>
      <c r="F9675" s="621"/>
    </row>
    <row r="9676" spans="1:6" ht="18" hidden="1" customHeight="1">
      <c r="A9676" s="621"/>
      <c r="B9676" s="621"/>
      <c r="C9676" s="621"/>
      <c r="D9676" s="621"/>
      <c r="E9676" s="621"/>
      <c r="F9676" s="621"/>
    </row>
    <row r="9677" spans="1:6" ht="18" hidden="1" customHeight="1">
      <c r="A9677" s="621"/>
      <c r="B9677" s="621"/>
      <c r="C9677" s="621"/>
      <c r="D9677" s="621"/>
      <c r="E9677" s="621"/>
      <c r="F9677" s="621"/>
    </row>
    <row r="9678" spans="1:6" ht="18" hidden="1" customHeight="1">
      <c r="A9678" s="621"/>
      <c r="B9678" s="621"/>
      <c r="C9678" s="621"/>
      <c r="D9678" s="621"/>
      <c r="E9678" s="621"/>
      <c r="F9678" s="621"/>
    </row>
    <row r="9679" spans="1:6" ht="18" hidden="1" customHeight="1">
      <c r="A9679" s="621"/>
      <c r="B9679" s="621"/>
      <c r="C9679" s="621"/>
      <c r="D9679" s="621"/>
      <c r="E9679" s="621"/>
      <c r="F9679" s="621"/>
    </row>
    <row r="9680" spans="1:6" ht="18" hidden="1" customHeight="1">
      <c r="A9680" s="621"/>
      <c r="B9680" s="621"/>
      <c r="C9680" s="621"/>
      <c r="D9680" s="621"/>
      <c r="E9680" s="621"/>
      <c r="F9680" s="621"/>
    </row>
    <row r="9681" spans="1:6" ht="18" hidden="1" customHeight="1">
      <c r="A9681" s="621"/>
      <c r="B9681" s="621"/>
      <c r="C9681" s="621"/>
      <c r="D9681" s="621"/>
      <c r="E9681" s="621"/>
      <c r="F9681" s="621"/>
    </row>
    <row r="9682" spans="1:6" ht="18" hidden="1" customHeight="1">
      <c r="A9682" s="621"/>
      <c r="B9682" s="621"/>
      <c r="C9682" s="621"/>
      <c r="D9682" s="621"/>
      <c r="E9682" s="621"/>
      <c r="F9682" s="621"/>
    </row>
    <row r="9683" spans="1:6" ht="18" hidden="1" customHeight="1">
      <c r="A9683" s="621"/>
      <c r="B9683" s="621"/>
      <c r="C9683" s="621"/>
      <c r="D9683" s="621"/>
      <c r="E9683" s="621"/>
      <c r="F9683" s="621"/>
    </row>
    <row r="9684" spans="1:6" ht="18" hidden="1" customHeight="1">
      <c r="A9684" s="621"/>
      <c r="B9684" s="621"/>
      <c r="C9684" s="621"/>
      <c r="D9684" s="621"/>
      <c r="E9684" s="621"/>
      <c r="F9684" s="621"/>
    </row>
    <row r="9685" spans="1:6" ht="18" hidden="1" customHeight="1">
      <c r="A9685" s="621"/>
      <c r="B9685" s="621"/>
      <c r="C9685" s="621"/>
      <c r="D9685" s="621"/>
      <c r="E9685" s="621"/>
      <c r="F9685" s="621"/>
    </row>
    <row r="9686" spans="1:6" ht="18" hidden="1" customHeight="1">
      <c r="A9686" s="621"/>
      <c r="B9686" s="621"/>
      <c r="C9686" s="621"/>
      <c r="D9686" s="621"/>
      <c r="E9686" s="621"/>
      <c r="F9686" s="621"/>
    </row>
    <row r="9687" spans="1:6" ht="18" hidden="1" customHeight="1">
      <c r="A9687" s="621"/>
      <c r="B9687" s="621"/>
      <c r="C9687" s="621"/>
      <c r="D9687" s="621"/>
      <c r="E9687" s="621"/>
      <c r="F9687" s="621"/>
    </row>
    <row r="9688" spans="1:6" ht="18" hidden="1" customHeight="1">
      <c r="A9688" s="621"/>
      <c r="B9688" s="621"/>
      <c r="C9688" s="621"/>
      <c r="D9688" s="621"/>
      <c r="E9688" s="621"/>
      <c r="F9688" s="621"/>
    </row>
    <row r="9689" spans="1:6" ht="18" hidden="1" customHeight="1">
      <c r="A9689" s="621"/>
      <c r="B9689" s="621"/>
      <c r="C9689" s="621"/>
      <c r="D9689" s="621"/>
      <c r="E9689" s="621"/>
      <c r="F9689" s="621"/>
    </row>
    <row r="9690" spans="1:6" ht="18" hidden="1" customHeight="1">
      <c r="A9690" s="621"/>
      <c r="B9690" s="621"/>
      <c r="C9690" s="621"/>
      <c r="D9690" s="621"/>
      <c r="E9690" s="621"/>
      <c r="F9690" s="621"/>
    </row>
    <row r="9691" spans="1:6" ht="18" hidden="1" customHeight="1">
      <c r="A9691" s="621"/>
      <c r="B9691" s="621"/>
      <c r="C9691" s="621"/>
      <c r="D9691" s="621"/>
      <c r="E9691" s="621"/>
      <c r="F9691" s="621"/>
    </row>
    <row r="9692" spans="1:6" ht="18" hidden="1" customHeight="1">
      <c r="A9692" s="621"/>
      <c r="B9692" s="621"/>
      <c r="C9692" s="621"/>
      <c r="D9692" s="621"/>
      <c r="E9692" s="621"/>
      <c r="F9692" s="621"/>
    </row>
    <row r="9693" spans="1:6" ht="18" hidden="1" customHeight="1">
      <c r="A9693" s="621"/>
      <c r="B9693" s="621"/>
      <c r="C9693" s="621"/>
      <c r="D9693" s="621"/>
      <c r="E9693" s="621"/>
      <c r="F9693" s="621"/>
    </row>
    <row r="9694" spans="1:6" ht="18" hidden="1" customHeight="1">
      <c r="A9694" s="621"/>
      <c r="B9694" s="621"/>
      <c r="C9694" s="621"/>
      <c r="D9694" s="621"/>
      <c r="E9694" s="621"/>
      <c r="F9694" s="621"/>
    </row>
    <row r="9695" spans="1:6" ht="18" hidden="1" customHeight="1">
      <c r="A9695" s="621"/>
      <c r="B9695" s="621"/>
      <c r="C9695" s="621"/>
      <c r="D9695" s="621"/>
      <c r="E9695" s="621"/>
      <c r="F9695" s="621"/>
    </row>
    <row r="9696" spans="1:6" ht="18" hidden="1" customHeight="1">
      <c r="A9696" s="621"/>
      <c r="B9696" s="621"/>
      <c r="C9696" s="621"/>
      <c r="D9696" s="621"/>
      <c r="E9696" s="621"/>
      <c r="F9696" s="621"/>
    </row>
    <row r="9697" spans="1:6" ht="18" hidden="1" customHeight="1">
      <c r="A9697" s="621"/>
      <c r="B9697" s="621"/>
      <c r="C9697" s="621"/>
      <c r="D9697" s="621"/>
      <c r="E9697" s="621"/>
      <c r="F9697" s="621"/>
    </row>
    <row r="9698" spans="1:6" ht="18" hidden="1" customHeight="1">
      <c r="A9698" s="621"/>
      <c r="B9698" s="621"/>
      <c r="C9698" s="621"/>
      <c r="D9698" s="621"/>
      <c r="E9698" s="621"/>
      <c r="F9698" s="621"/>
    </row>
    <row r="9699" spans="1:6" ht="18" hidden="1" customHeight="1">
      <c r="A9699" s="621"/>
      <c r="B9699" s="621"/>
      <c r="C9699" s="621"/>
      <c r="D9699" s="621"/>
      <c r="E9699" s="621"/>
      <c r="F9699" s="621"/>
    </row>
    <row r="9700" spans="1:6" ht="18" hidden="1" customHeight="1">
      <c r="A9700" s="621"/>
      <c r="B9700" s="621"/>
      <c r="C9700" s="621"/>
      <c r="D9700" s="621"/>
      <c r="E9700" s="621"/>
      <c r="F9700" s="621"/>
    </row>
    <row r="9701" spans="1:6" ht="18" hidden="1" customHeight="1">
      <c r="A9701" s="621"/>
      <c r="B9701" s="621"/>
      <c r="C9701" s="621"/>
      <c r="D9701" s="621"/>
      <c r="E9701" s="621"/>
      <c r="F9701" s="621"/>
    </row>
    <row r="9702" spans="1:6" ht="18" hidden="1" customHeight="1">
      <c r="A9702" s="621"/>
      <c r="B9702" s="621"/>
      <c r="C9702" s="621"/>
      <c r="D9702" s="621"/>
      <c r="E9702" s="621"/>
      <c r="F9702" s="621"/>
    </row>
    <row r="9703" spans="1:6" ht="18" hidden="1" customHeight="1">
      <c r="A9703" s="621"/>
      <c r="B9703" s="621"/>
      <c r="C9703" s="621"/>
      <c r="D9703" s="621"/>
      <c r="E9703" s="621"/>
      <c r="F9703" s="621"/>
    </row>
    <row r="9704" spans="1:6" ht="18" hidden="1" customHeight="1">
      <c r="A9704" s="621"/>
      <c r="B9704" s="621"/>
      <c r="C9704" s="621"/>
      <c r="D9704" s="621"/>
      <c r="E9704" s="621"/>
      <c r="F9704" s="621"/>
    </row>
    <row r="9705" spans="1:6" ht="18" hidden="1" customHeight="1">
      <c r="A9705" s="621"/>
      <c r="B9705" s="621"/>
      <c r="C9705" s="621"/>
      <c r="D9705" s="621"/>
      <c r="E9705" s="621"/>
      <c r="F9705" s="621"/>
    </row>
    <row r="9706" spans="1:6" ht="18" hidden="1" customHeight="1">
      <c r="A9706" s="621"/>
      <c r="B9706" s="621"/>
      <c r="C9706" s="621"/>
      <c r="D9706" s="621"/>
      <c r="E9706" s="621"/>
      <c r="F9706" s="621"/>
    </row>
    <row r="9707" spans="1:6" ht="18" hidden="1" customHeight="1">
      <c r="A9707" s="621"/>
      <c r="B9707" s="621"/>
      <c r="C9707" s="621"/>
      <c r="D9707" s="621"/>
      <c r="E9707" s="621"/>
      <c r="F9707" s="621"/>
    </row>
    <row r="9708" spans="1:6" ht="18" hidden="1" customHeight="1">
      <c r="A9708" s="621"/>
      <c r="B9708" s="621"/>
      <c r="C9708" s="621"/>
      <c r="D9708" s="621"/>
      <c r="E9708" s="621"/>
      <c r="F9708" s="621"/>
    </row>
    <row r="9709" spans="1:6" ht="18" hidden="1" customHeight="1">
      <c r="A9709" s="621"/>
      <c r="B9709" s="621"/>
      <c r="C9709" s="621"/>
      <c r="D9709" s="621"/>
      <c r="E9709" s="621"/>
      <c r="F9709" s="621"/>
    </row>
    <row r="9710" spans="1:6" ht="18" hidden="1" customHeight="1">
      <c r="A9710" s="621"/>
      <c r="B9710" s="621"/>
      <c r="C9710" s="621"/>
      <c r="D9710" s="621"/>
      <c r="E9710" s="621"/>
      <c r="F9710" s="621"/>
    </row>
    <row r="9711" spans="1:6" ht="18" hidden="1" customHeight="1">
      <c r="A9711" s="621"/>
      <c r="B9711" s="621"/>
      <c r="C9711" s="621"/>
      <c r="D9711" s="621"/>
      <c r="E9711" s="621"/>
      <c r="F9711" s="621"/>
    </row>
    <row r="9712" spans="1:6" ht="18" hidden="1" customHeight="1">
      <c r="A9712" s="621"/>
      <c r="B9712" s="621"/>
      <c r="C9712" s="621"/>
      <c r="D9712" s="621"/>
      <c r="E9712" s="621"/>
      <c r="F9712" s="621"/>
    </row>
    <row r="9713" spans="1:6" ht="18" hidden="1" customHeight="1">
      <c r="A9713" s="621"/>
      <c r="B9713" s="621"/>
      <c r="C9713" s="621"/>
      <c r="D9713" s="621"/>
      <c r="E9713" s="621"/>
      <c r="F9713" s="621"/>
    </row>
    <row r="9714" spans="1:6" ht="18" hidden="1" customHeight="1">
      <c r="A9714" s="621"/>
      <c r="B9714" s="621"/>
      <c r="C9714" s="621"/>
      <c r="D9714" s="621"/>
      <c r="E9714" s="621"/>
      <c r="F9714" s="621"/>
    </row>
    <row r="9715" spans="1:6" ht="18" hidden="1" customHeight="1">
      <c r="A9715" s="621"/>
      <c r="B9715" s="621"/>
      <c r="C9715" s="621"/>
      <c r="D9715" s="621"/>
      <c r="E9715" s="621"/>
      <c r="F9715" s="621"/>
    </row>
    <row r="9716" spans="1:6" ht="18" hidden="1" customHeight="1">
      <c r="A9716" s="621"/>
      <c r="B9716" s="621"/>
      <c r="C9716" s="621"/>
      <c r="D9716" s="621"/>
      <c r="E9716" s="621"/>
      <c r="F9716" s="621"/>
    </row>
    <row r="9717" spans="1:6" ht="18" hidden="1" customHeight="1">
      <c r="A9717" s="621"/>
      <c r="B9717" s="621"/>
      <c r="C9717" s="621"/>
      <c r="D9717" s="621"/>
      <c r="E9717" s="621"/>
      <c r="F9717" s="621"/>
    </row>
    <row r="9718" spans="1:6" ht="18" hidden="1" customHeight="1">
      <c r="A9718" s="621"/>
      <c r="B9718" s="621"/>
      <c r="C9718" s="621"/>
      <c r="D9718" s="621"/>
      <c r="E9718" s="621"/>
      <c r="F9718" s="621"/>
    </row>
    <row r="9719" spans="1:6" ht="18" hidden="1" customHeight="1">
      <c r="A9719" s="621"/>
      <c r="B9719" s="621"/>
      <c r="C9719" s="621"/>
      <c r="D9719" s="621"/>
      <c r="E9719" s="621"/>
      <c r="F9719" s="621"/>
    </row>
    <row r="9720" spans="1:6" ht="18" hidden="1" customHeight="1">
      <c r="A9720" s="621"/>
      <c r="B9720" s="621"/>
      <c r="C9720" s="621"/>
      <c r="D9720" s="621"/>
      <c r="E9720" s="621"/>
      <c r="F9720" s="621"/>
    </row>
    <row r="9721" spans="1:6" ht="18" hidden="1" customHeight="1">
      <c r="A9721" s="621"/>
      <c r="B9721" s="621"/>
      <c r="C9721" s="621"/>
      <c r="D9721" s="621"/>
      <c r="E9721" s="621"/>
      <c r="F9721" s="621"/>
    </row>
    <row r="9722" spans="1:6" ht="18" hidden="1" customHeight="1">
      <c r="A9722" s="621"/>
      <c r="B9722" s="621"/>
      <c r="C9722" s="621"/>
      <c r="D9722" s="621"/>
      <c r="E9722" s="621"/>
      <c r="F9722" s="621"/>
    </row>
    <row r="9723" spans="1:6" ht="18" hidden="1" customHeight="1">
      <c r="A9723" s="621"/>
      <c r="B9723" s="621"/>
      <c r="C9723" s="621"/>
      <c r="D9723" s="621"/>
      <c r="E9723" s="621"/>
      <c r="F9723" s="621"/>
    </row>
    <row r="9724" spans="1:6" ht="18" hidden="1" customHeight="1">
      <c r="A9724" s="621"/>
      <c r="B9724" s="621"/>
      <c r="C9724" s="621"/>
      <c r="D9724" s="621"/>
      <c r="E9724" s="621"/>
      <c r="F9724" s="621"/>
    </row>
    <row r="9725" spans="1:6" ht="18" hidden="1" customHeight="1">
      <c r="A9725" s="621"/>
      <c r="B9725" s="621"/>
      <c r="C9725" s="621"/>
      <c r="D9725" s="621"/>
      <c r="E9725" s="621"/>
      <c r="F9725" s="621"/>
    </row>
    <row r="9726" spans="1:6" ht="18" hidden="1" customHeight="1">
      <c r="A9726" s="621"/>
      <c r="B9726" s="621"/>
      <c r="C9726" s="621"/>
      <c r="D9726" s="621"/>
      <c r="E9726" s="621"/>
      <c r="F9726" s="621"/>
    </row>
    <row r="9727" spans="1:6" ht="18" hidden="1" customHeight="1">
      <c r="A9727" s="621"/>
      <c r="B9727" s="621"/>
      <c r="C9727" s="621"/>
      <c r="D9727" s="621"/>
      <c r="E9727" s="621"/>
      <c r="F9727" s="621"/>
    </row>
    <row r="9728" spans="1:6" ht="18" hidden="1" customHeight="1">
      <c r="A9728" s="621"/>
      <c r="B9728" s="621"/>
      <c r="C9728" s="621"/>
      <c r="D9728" s="621"/>
      <c r="E9728" s="621"/>
      <c r="F9728" s="621"/>
    </row>
    <row r="9729" spans="1:6" ht="18" hidden="1" customHeight="1">
      <c r="A9729" s="621"/>
      <c r="B9729" s="621"/>
      <c r="C9729" s="621"/>
      <c r="D9729" s="621"/>
      <c r="E9729" s="621"/>
      <c r="F9729" s="621"/>
    </row>
    <row r="9730" spans="1:6" ht="18" hidden="1" customHeight="1">
      <c r="A9730" s="621"/>
      <c r="B9730" s="621"/>
      <c r="C9730" s="621"/>
      <c r="D9730" s="621"/>
      <c r="E9730" s="621"/>
      <c r="F9730" s="621"/>
    </row>
    <row r="9731" spans="1:6" ht="18" hidden="1" customHeight="1">
      <c r="A9731" s="621"/>
      <c r="B9731" s="621"/>
      <c r="C9731" s="621"/>
      <c r="D9731" s="621"/>
      <c r="E9731" s="621"/>
      <c r="F9731" s="621"/>
    </row>
    <row r="9732" spans="1:6" ht="18" hidden="1" customHeight="1">
      <c r="A9732" s="621"/>
      <c r="B9732" s="621"/>
      <c r="C9732" s="621"/>
      <c r="D9732" s="621"/>
      <c r="E9732" s="621"/>
      <c r="F9732" s="621"/>
    </row>
    <row r="9733" spans="1:6" ht="18" hidden="1" customHeight="1">
      <c r="A9733" s="621"/>
      <c r="B9733" s="621"/>
      <c r="C9733" s="621"/>
      <c r="D9733" s="621"/>
      <c r="E9733" s="621"/>
      <c r="F9733" s="621"/>
    </row>
    <row r="9734" spans="1:6" ht="18" hidden="1" customHeight="1">
      <c r="A9734" s="621"/>
      <c r="B9734" s="621"/>
      <c r="C9734" s="621"/>
      <c r="D9734" s="621"/>
      <c r="E9734" s="621"/>
      <c r="F9734" s="621"/>
    </row>
    <row r="9735" spans="1:6" ht="18" hidden="1" customHeight="1">
      <c r="A9735" s="621"/>
      <c r="B9735" s="621"/>
      <c r="C9735" s="621"/>
      <c r="D9735" s="621"/>
      <c r="E9735" s="621"/>
      <c r="F9735" s="621"/>
    </row>
    <row r="9736" spans="1:6" ht="18" hidden="1" customHeight="1">
      <c r="A9736" s="621"/>
      <c r="B9736" s="621"/>
      <c r="C9736" s="621"/>
      <c r="D9736" s="621"/>
      <c r="E9736" s="621"/>
      <c r="F9736" s="621"/>
    </row>
    <row r="9737" spans="1:6" ht="18" hidden="1" customHeight="1">
      <c r="A9737" s="621"/>
      <c r="B9737" s="621"/>
      <c r="C9737" s="621"/>
      <c r="D9737" s="621"/>
      <c r="E9737" s="621"/>
      <c r="F9737" s="621"/>
    </row>
    <row r="9738" spans="1:6" ht="18" hidden="1" customHeight="1">
      <c r="A9738" s="621"/>
      <c r="B9738" s="621"/>
      <c r="C9738" s="621"/>
      <c r="D9738" s="621"/>
      <c r="E9738" s="621"/>
      <c r="F9738" s="621"/>
    </row>
    <row r="9739" spans="1:6" ht="18" hidden="1" customHeight="1">
      <c r="A9739" s="621"/>
      <c r="B9739" s="621"/>
      <c r="C9739" s="621"/>
      <c r="D9739" s="621"/>
      <c r="E9739" s="621"/>
      <c r="F9739" s="621"/>
    </row>
    <row r="9740" spans="1:6" ht="18" hidden="1" customHeight="1">
      <c r="A9740" s="621"/>
      <c r="B9740" s="621"/>
      <c r="C9740" s="621"/>
      <c r="D9740" s="621"/>
      <c r="E9740" s="621"/>
      <c r="F9740" s="621"/>
    </row>
    <row r="9741" spans="1:6" ht="18" hidden="1" customHeight="1">
      <c r="A9741" s="621"/>
      <c r="B9741" s="621"/>
      <c r="C9741" s="621"/>
      <c r="D9741" s="621"/>
      <c r="E9741" s="621"/>
      <c r="F9741" s="621"/>
    </row>
    <row r="9742" spans="1:6" ht="18" hidden="1" customHeight="1">
      <c r="A9742" s="621"/>
      <c r="B9742" s="621"/>
      <c r="C9742" s="621"/>
      <c r="D9742" s="621"/>
      <c r="E9742" s="621"/>
      <c r="F9742" s="621"/>
    </row>
    <row r="9743" spans="1:6" ht="18" hidden="1" customHeight="1">
      <c r="A9743" s="621"/>
      <c r="B9743" s="621"/>
      <c r="C9743" s="621"/>
      <c r="D9743" s="621"/>
      <c r="E9743" s="621"/>
      <c r="F9743" s="621"/>
    </row>
    <row r="9744" spans="1:6" ht="18" hidden="1" customHeight="1">
      <c r="A9744" s="621"/>
      <c r="B9744" s="621"/>
      <c r="C9744" s="621"/>
      <c r="D9744" s="621"/>
      <c r="E9744" s="621"/>
      <c r="F9744" s="621"/>
    </row>
    <row r="9745" spans="1:6" ht="18" hidden="1" customHeight="1">
      <c r="A9745" s="621"/>
      <c r="B9745" s="621"/>
      <c r="C9745" s="621"/>
      <c r="D9745" s="621"/>
      <c r="E9745" s="621"/>
      <c r="F9745" s="621"/>
    </row>
    <row r="9746" spans="1:6" ht="18" hidden="1" customHeight="1">
      <c r="A9746" s="621"/>
      <c r="B9746" s="621"/>
      <c r="C9746" s="621"/>
      <c r="D9746" s="621"/>
      <c r="E9746" s="621"/>
      <c r="F9746" s="621"/>
    </row>
    <row r="9747" spans="1:6" ht="18" hidden="1" customHeight="1">
      <c r="A9747" s="621"/>
      <c r="B9747" s="621"/>
      <c r="C9747" s="621"/>
      <c r="D9747" s="621"/>
      <c r="E9747" s="621"/>
      <c r="F9747" s="621"/>
    </row>
    <row r="9748" spans="1:6" ht="18" hidden="1" customHeight="1">
      <c r="A9748" s="621"/>
      <c r="B9748" s="621"/>
      <c r="C9748" s="621"/>
      <c r="D9748" s="621"/>
      <c r="E9748" s="621"/>
      <c r="F9748" s="621"/>
    </row>
    <row r="9749" spans="1:6" ht="18" hidden="1" customHeight="1">
      <c r="A9749" s="621"/>
      <c r="B9749" s="621"/>
      <c r="C9749" s="621"/>
      <c r="D9749" s="621"/>
      <c r="E9749" s="621"/>
      <c r="F9749" s="621"/>
    </row>
    <row r="9750" spans="1:6" ht="18" hidden="1" customHeight="1">
      <c r="A9750" s="621"/>
      <c r="B9750" s="621"/>
      <c r="C9750" s="621"/>
      <c r="D9750" s="621"/>
      <c r="E9750" s="621"/>
      <c r="F9750" s="621"/>
    </row>
    <row r="9751" spans="1:6" ht="18" hidden="1" customHeight="1">
      <c r="A9751" s="621"/>
      <c r="B9751" s="621"/>
      <c r="C9751" s="621"/>
      <c r="D9751" s="621"/>
      <c r="E9751" s="621"/>
      <c r="F9751" s="621"/>
    </row>
    <row r="9752" spans="1:6" ht="18" hidden="1" customHeight="1">
      <c r="A9752" s="621"/>
      <c r="B9752" s="621"/>
      <c r="C9752" s="621"/>
      <c r="D9752" s="621"/>
      <c r="E9752" s="621"/>
      <c r="F9752" s="621"/>
    </row>
    <row r="9753" spans="1:6" ht="18" hidden="1" customHeight="1">
      <c r="A9753" s="621"/>
      <c r="B9753" s="621"/>
      <c r="C9753" s="621"/>
      <c r="D9753" s="621"/>
      <c r="E9753" s="621"/>
      <c r="F9753" s="621"/>
    </row>
    <row r="9754" spans="1:6" ht="18" hidden="1" customHeight="1">
      <c r="A9754" s="621"/>
      <c r="B9754" s="621"/>
      <c r="C9754" s="621"/>
      <c r="D9754" s="621"/>
      <c r="E9754" s="621"/>
      <c r="F9754" s="621"/>
    </row>
    <row r="9755" spans="1:6" ht="18" hidden="1" customHeight="1">
      <c r="A9755" s="621"/>
      <c r="B9755" s="621"/>
      <c r="C9755" s="621"/>
      <c r="D9755" s="621"/>
      <c r="E9755" s="621"/>
      <c r="F9755" s="621"/>
    </row>
    <row r="9756" spans="1:6" ht="18" hidden="1" customHeight="1">
      <c r="A9756" s="621"/>
      <c r="B9756" s="621"/>
      <c r="C9756" s="621"/>
      <c r="D9756" s="621"/>
      <c r="E9756" s="621"/>
      <c r="F9756" s="621"/>
    </row>
    <row r="9757" spans="1:6" ht="18" hidden="1" customHeight="1">
      <c r="A9757" s="621"/>
      <c r="B9757" s="621"/>
      <c r="C9757" s="621"/>
      <c r="D9757" s="621"/>
      <c r="E9757" s="621"/>
      <c r="F9757" s="621"/>
    </row>
    <row r="9758" spans="1:6" ht="18" hidden="1" customHeight="1">
      <c r="A9758" s="621"/>
      <c r="B9758" s="621"/>
      <c r="C9758" s="621"/>
      <c r="D9758" s="621"/>
      <c r="E9758" s="621"/>
      <c r="F9758" s="621"/>
    </row>
    <row r="9759" spans="1:6" ht="18" hidden="1" customHeight="1">
      <c r="A9759" s="621"/>
      <c r="B9759" s="621"/>
      <c r="C9759" s="621"/>
      <c r="D9759" s="621"/>
      <c r="E9759" s="621"/>
      <c r="F9759" s="621"/>
    </row>
    <row r="9760" spans="1:6" ht="18" hidden="1" customHeight="1">
      <c r="A9760" s="621"/>
      <c r="B9760" s="621"/>
      <c r="C9760" s="621"/>
      <c r="D9760" s="621"/>
      <c r="E9760" s="621"/>
      <c r="F9760" s="621"/>
    </row>
    <row r="9761" spans="1:6" ht="18" hidden="1" customHeight="1">
      <c r="A9761" s="621"/>
      <c r="B9761" s="621"/>
      <c r="C9761" s="621"/>
      <c r="D9761" s="621"/>
      <c r="E9761" s="621"/>
      <c r="F9761" s="621"/>
    </row>
    <row r="9762" spans="1:6" ht="18" hidden="1" customHeight="1">
      <c r="A9762" s="621"/>
      <c r="B9762" s="621"/>
      <c r="C9762" s="621"/>
      <c r="D9762" s="621"/>
      <c r="E9762" s="621"/>
      <c r="F9762" s="621"/>
    </row>
    <row r="9763" spans="1:6" ht="18" hidden="1" customHeight="1">
      <c r="A9763" s="621"/>
      <c r="B9763" s="621"/>
      <c r="C9763" s="621"/>
      <c r="D9763" s="621"/>
      <c r="E9763" s="621"/>
      <c r="F9763" s="621"/>
    </row>
    <row r="9764" spans="1:6" ht="18" hidden="1" customHeight="1">
      <c r="A9764" s="621"/>
      <c r="B9764" s="621"/>
      <c r="C9764" s="621"/>
      <c r="D9764" s="621"/>
      <c r="E9764" s="621"/>
      <c r="F9764" s="621"/>
    </row>
    <row r="9765" spans="1:6" ht="18" hidden="1" customHeight="1">
      <c r="A9765" s="621"/>
      <c r="B9765" s="621"/>
      <c r="C9765" s="621"/>
      <c r="D9765" s="621"/>
      <c r="E9765" s="621"/>
      <c r="F9765" s="621"/>
    </row>
    <row r="9766" spans="1:6" ht="18" hidden="1" customHeight="1">
      <c r="A9766" s="621"/>
      <c r="B9766" s="621"/>
      <c r="C9766" s="621"/>
      <c r="D9766" s="621"/>
      <c r="E9766" s="621"/>
      <c r="F9766" s="621"/>
    </row>
    <row r="9767" spans="1:6" ht="18" hidden="1" customHeight="1">
      <c r="A9767" s="621"/>
      <c r="B9767" s="621"/>
      <c r="C9767" s="621"/>
      <c r="D9767" s="621"/>
      <c r="E9767" s="621"/>
      <c r="F9767" s="621"/>
    </row>
    <row r="9768" spans="1:6" ht="18" hidden="1" customHeight="1">
      <c r="A9768" s="621"/>
      <c r="B9768" s="621"/>
      <c r="C9768" s="621"/>
      <c r="D9768" s="621"/>
      <c r="E9768" s="621"/>
      <c r="F9768" s="621"/>
    </row>
    <row r="9769" spans="1:6" ht="18" hidden="1" customHeight="1">
      <c r="A9769" s="621"/>
      <c r="B9769" s="621"/>
      <c r="C9769" s="621"/>
      <c r="D9769" s="621"/>
      <c r="E9769" s="621"/>
      <c r="F9769" s="621"/>
    </row>
    <row r="9770" spans="1:6" ht="18" hidden="1" customHeight="1">
      <c r="A9770" s="621"/>
      <c r="B9770" s="621"/>
      <c r="C9770" s="621"/>
      <c r="D9770" s="621"/>
      <c r="E9770" s="621"/>
      <c r="F9770" s="621"/>
    </row>
    <row r="9771" spans="1:6" ht="18" hidden="1" customHeight="1">
      <c r="A9771" s="621"/>
      <c r="B9771" s="621"/>
      <c r="C9771" s="621"/>
      <c r="D9771" s="621"/>
      <c r="E9771" s="621"/>
      <c r="F9771" s="621"/>
    </row>
    <row r="9772" spans="1:6" ht="18" hidden="1" customHeight="1">
      <c r="A9772" s="621"/>
      <c r="B9772" s="621"/>
      <c r="C9772" s="621"/>
      <c r="D9772" s="621"/>
      <c r="E9772" s="621"/>
      <c r="F9772" s="621"/>
    </row>
    <row r="9773" spans="1:6" ht="18" hidden="1" customHeight="1">
      <c r="A9773" s="621"/>
      <c r="B9773" s="621"/>
      <c r="C9773" s="621"/>
      <c r="D9773" s="621"/>
      <c r="E9773" s="621"/>
      <c r="F9773" s="621"/>
    </row>
    <row r="9774" spans="1:6" ht="18" hidden="1" customHeight="1">
      <c r="A9774" s="621"/>
      <c r="B9774" s="621"/>
      <c r="C9774" s="621"/>
      <c r="D9774" s="621"/>
      <c r="E9774" s="621"/>
      <c r="F9774" s="621"/>
    </row>
    <row r="9775" spans="1:6" ht="18" hidden="1" customHeight="1">
      <c r="A9775" s="621"/>
      <c r="B9775" s="621"/>
      <c r="C9775" s="621"/>
      <c r="D9775" s="621"/>
      <c r="E9775" s="621"/>
      <c r="F9775" s="621"/>
    </row>
    <row r="9776" spans="1:6" ht="18" hidden="1" customHeight="1">
      <c r="A9776" s="621"/>
      <c r="B9776" s="621"/>
      <c r="C9776" s="621"/>
      <c r="D9776" s="621"/>
      <c r="E9776" s="621"/>
      <c r="F9776" s="621"/>
    </row>
    <row r="9777" spans="1:6" ht="18" hidden="1" customHeight="1">
      <c r="A9777" s="621"/>
      <c r="B9777" s="621"/>
      <c r="C9777" s="621"/>
      <c r="D9777" s="621"/>
      <c r="E9777" s="621"/>
      <c r="F9777" s="621"/>
    </row>
    <row r="9778" spans="1:6" ht="18" hidden="1" customHeight="1">
      <c r="A9778" s="621"/>
      <c r="B9778" s="621"/>
      <c r="C9778" s="621"/>
      <c r="D9778" s="621"/>
      <c r="E9778" s="621"/>
      <c r="F9778" s="621"/>
    </row>
    <row r="9779" spans="1:6" ht="18" hidden="1" customHeight="1">
      <c r="A9779" s="621"/>
      <c r="B9779" s="621"/>
      <c r="C9779" s="621"/>
      <c r="D9779" s="621"/>
      <c r="E9779" s="621"/>
      <c r="F9779" s="621"/>
    </row>
    <row r="9780" spans="1:6" ht="18" hidden="1" customHeight="1">
      <c r="A9780" s="621"/>
      <c r="B9780" s="621"/>
      <c r="C9780" s="621"/>
      <c r="D9780" s="621"/>
      <c r="E9780" s="621"/>
      <c r="F9780" s="621"/>
    </row>
    <row r="9781" spans="1:6" ht="18" hidden="1" customHeight="1">
      <c r="A9781" s="621"/>
      <c r="B9781" s="621"/>
      <c r="C9781" s="621"/>
      <c r="D9781" s="621"/>
      <c r="E9781" s="621"/>
      <c r="F9781" s="621"/>
    </row>
    <row r="9782" spans="1:6" ht="18" hidden="1" customHeight="1">
      <c r="A9782" s="621"/>
      <c r="B9782" s="621"/>
      <c r="C9782" s="621"/>
      <c r="D9782" s="621"/>
      <c r="E9782" s="621"/>
      <c r="F9782" s="621"/>
    </row>
    <row r="9783" spans="1:6" ht="18" hidden="1" customHeight="1">
      <c r="A9783" s="621"/>
      <c r="B9783" s="621"/>
      <c r="C9783" s="621"/>
      <c r="D9783" s="621"/>
      <c r="E9783" s="621"/>
      <c r="F9783" s="621"/>
    </row>
    <row r="9784" spans="1:6" ht="18" hidden="1" customHeight="1">
      <c r="A9784" s="621"/>
      <c r="B9784" s="621"/>
      <c r="C9784" s="621"/>
      <c r="D9784" s="621"/>
      <c r="E9784" s="621"/>
      <c r="F9784" s="621"/>
    </row>
    <row r="9785" spans="1:6" ht="18" hidden="1" customHeight="1">
      <c r="A9785" s="621"/>
      <c r="B9785" s="621"/>
      <c r="C9785" s="621"/>
      <c r="D9785" s="621"/>
      <c r="E9785" s="621"/>
      <c r="F9785" s="621"/>
    </row>
    <row r="9786" spans="1:6" ht="18" hidden="1" customHeight="1">
      <c r="A9786" s="621"/>
      <c r="B9786" s="621"/>
      <c r="C9786" s="621"/>
      <c r="D9786" s="621"/>
      <c r="E9786" s="621"/>
      <c r="F9786" s="621"/>
    </row>
    <row r="9787" spans="1:6" ht="18" hidden="1" customHeight="1">
      <c r="A9787" s="621"/>
      <c r="B9787" s="621"/>
      <c r="C9787" s="621"/>
      <c r="D9787" s="621"/>
      <c r="E9787" s="621"/>
      <c r="F9787" s="621"/>
    </row>
    <row r="9788" spans="1:6" ht="18" hidden="1" customHeight="1">
      <c r="A9788" s="621"/>
      <c r="B9788" s="621"/>
      <c r="C9788" s="621"/>
      <c r="D9788" s="621"/>
      <c r="E9788" s="621"/>
      <c r="F9788" s="621"/>
    </row>
    <row r="9789" spans="1:6" ht="18" hidden="1" customHeight="1">
      <c r="A9789" s="621"/>
      <c r="B9789" s="621"/>
      <c r="C9789" s="621"/>
      <c r="D9789" s="621"/>
      <c r="E9789" s="621"/>
      <c r="F9789" s="621"/>
    </row>
    <row r="9790" spans="1:6" ht="18" hidden="1" customHeight="1">
      <c r="A9790" s="621"/>
      <c r="B9790" s="621"/>
      <c r="C9790" s="621"/>
      <c r="D9790" s="621"/>
      <c r="E9790" s="621"/>
      <c r="F9790" s="621"/>
    </row>
    <row r="9791" spans="1:6" ht="18" hidden="1" customHeight="1">
      <c r="A9791" s="621"/>
      <c r="B9791" s="621"/>
      <c r="C9791" s="621"/>
      <c r="D9791" s="621"/>
      <c r="E9791" s="621"/>
      <c r="F9791" s="621"/>
    </row>
    <row r="9792" spans="1:6" ht="18" hidden="1" customHeight="1">
      <c r="A9792" s="621"/>
      <c r="B9792" s="621"/>
      <c r="C9792" s="621"/>
      <c r="D9792" s="621"/>
      <c r="E9792" s="621"/>
      <c r="F9792" s="621"/>
    </row>
    <row r="9793" spans="1:6" ht="18" hidden="1" customHeight="1">
      <c r="A9793" s="621"/>
      <c r="B9793" s="621"/>
      <c r="C9793" s="621"/>
      <c r="D9793" s="621"/>
      <c r="E9793" s="621"/>
      <c r="F9793" s="621"/>
    </row>
    <row r="9794" spans="1:6" ht="18" hidden="1" customHeight="1">
      <c r="A9794" s="621"/>
      <c r="B9794" s="621"/>
      <c r="C9794" s="621"/>
      <c r="D9794" s="621"/>
      <c r="E9794" s="621"/>
      <c r="F9794" s="621"/>
    </row>
    <row r="9795" spans="1:6" ht="18" hidden="1" customHeight="1">
      <c r="A9795" s="621"/>
      <c r="B9795" s="621"/>
      <c r="C9795" s="621"/>
      <c r="D9795" s="621"/>
      <c r="E9795" s="621"/>
      <c r="F9795" s="621"/>
    </row>
    <row r="9796" spans="1:6" ht="18" hidden="1" customHeight="1">
      <c r="A9796" s="621"/>
      <c r="B9796" s="621"/>
      <c r="C9796" s="621"/>
      <c r="D9796" s="621"/>
      <c r="E9796" s="621"/>
      <c r="F9796" s="621"/>
    </row>
    <row r="9797" spans="1:6" ht="18" hidden="1" customHeight="1">
      <c r="A9797" s="621"/>
      <c r="B9797" s="621"/>
      <c r="C9797" s="621"/>
      <c r="D9797" s="621"/>
      <c r="E9797" s="621"/>
      <c r="F9797" s="621"/>
    </row>
    <row r="9798" spans="1:6" ht="18" hidden="1" customHeight="1">
      <c r="A9798" s="621"/>
      <c r="B9798" s="621"/>
      <c r="C9798" s="621"/>
      <c r="D9798" s="621"/>
      <c r="E9798" s="621"/>
      <c r="F9798" s="621"/>
    </row>
    <row r="9799" spans="1:6" ht="18" hidden="1" customHeight="1">
      <c r="A9799" s="621"/>
      <c r="B9799" s="621"/>
      <c r="C9799" s="621"/>
      <c r="D9799" s="621"/>
      <c r="E9799" s="621"/>
      <c r="F9799" s="621"/>
    </row>
    <row r="9800" spans="1:6" ht="18" hidden="1" customHeight="1">
      <c r="A9800" s="621"/>
      <c r="B9800" s="621"/>
      <c r="C9800" s="621"/>
      <c r="D9800" s="621"/>
      <c r="E9800" s="621"/>
      <c r="F9800" s="621"/>
    </row>
    <row r="9801" spans="1:6" ht="18" hidden="1" customHeight="1">
      <c r="A9801" s="621"/>
      <c r="B9801" s="621"/>
      <c r="C9801" s="621"/>
      <c r="D9801" s="621"/>
      <c r="E9801" s="621"/>
      <c r="F9801" s="621"/>
    </row>
    <row r="9802" spans="1:6" ht="18" hidden="1" customHeight="1">
      <c r="A9802" s="621"/>
      <c r="B9802" s="621"/>
      <c r="C9802" s="621"/>
      <c r="D9802" s="621"/>
      <c r="E9802" s="621"/>
      <c r="F9802" s="621"/>
    </row>
    <row r="9803" spans="1:6" ht="18" hidden="1" customHeight="1">
      <c r="A9803" s="621"/>
      <c r="B9803" s="621"/>
      <c r="C9803" s="621"/>
      <c r="D9803" s="621"/>
      <c r="E9803" s="621"/>
      <c r="F9803" s="621"/>
    </row>
    <row r="9804" spans="1:6" ht="18" hidden="1" customHeight="1">
      <c r="A9804" s="621"/>
      <c r="B9804" s="621"/>
      <c r="C9804" s="621"/>
      <c r="D9804" s="621"/>
      <c r="E9804" s="621"/>
      <c r="F9804" s="621"/>
    </row>
    <row r="9805" spans="1:6" ht="18" hidden="1" customHeight="1">
      <c r="A9805" s="621"/>
      <c r="B9805" s="621"/>
      <c r="C9805" s="621"/>
      <c r="D9805" s="621"/>
      <c r="E9805" s="621"/>
      <c r="F9805" s="621"/>
    </row>
    <row r="9806" spans="1:6" ht="18" hidden="1" customHeight="1">
      <c r="A9806" s="621"/>
      <c r="B9806" s="621"/>
      <c r="C9806" s="621"/>
      <c r="D9806" s="621"/>
      <c r="E9806" s="621"/>
      <c r="F9806" s="621"/>
    </row>
    <row r="9807" spans="1:6" ht="18" hidden="1" customHeight="1">
      <c r="A9807" s="621"/>
      <c r="B9807" s="621"/>
      <c r="C9807" s="621"/>
      <c r="D9807" s="621"/>
      <c r="E9807" s="621"/>
      <c r="F9807" s="621"/>
    </row>
    <row r="9808" spans="1:6" ht="18" hidden="1" customHeight="1">
      <c r="A9808" s="621"/>
      <c r="B9808" s="621"/>
      <c r="C9808" s="621"/>
      <c r="D9808" s="621"/>
      <c r="E9808" s="621"/>
      <c r="F9808" s="621"/>
    </row>
    <row r="9809" spans="1:6" ht="18" hidden="1" customHeight="1">
      <c r="A9809" s="621"/>
      <c r="B9809" s="621"/>
      <c r="C9809" s="621"/>
      <c r="D9809" s="621"/>
      <c r="E9809" s="621"/>
      <c r="F9809" s="621"/>
    </row>
    <row r="9810" spans="1:6" ht="18" hidden="1" customHeight="1">
      <c r="A9810" s="621"/>
      <c r="B9810" s="621"/>
      <c r="C9810" s="621"/>
      <c r="D9810" s="621"/>
      <c r="E9810" s="621"/>
      <c r="F9810" s="621"/>
    </row>
    <row r="9811" spans="1:6" ht="18" hidden="1" customHeight="1">
      <c r="A9811" s="621"/>
      <c r="B9811" s="621"/>
      <c r="C9811" s="621"/>
      <c r="D9811" s="621"/>
      <c r="E9811" s="621"/>
      <c r="F9811" s="621"/>
    </row>
    <row r="9812" spans="1:6" ht="18" hidden="1" customHeight="1">
      <c r="A9812" s="621"/>
      <c r="B9812" s="621"/>
      <c r="C9812" s="621"/>
      <c r="D9812" s="621"/>
      <c r="E9812" s="621"/>
      <c r="F9812" s="621"/>
    </row>
    <row r="9813" spans="1:6" ht="18" hidden="1" customHeight="1">
      <c r="A9813" s="621"/>
      <c r="B9813" s="621"/>
      <c r="C9813" s="621"/>
      <c r="D9813" s="621"/>
      <c r="E9813" s="621"/>
      <c r="F9813" s="621"/>
    </row>
    <row r="9814" spans="1:6" ht="18" hidden="1" customHeight="1">
      <c r="A9814" s="621"/>
      <c r="B9814" s="621"/>
      <c r="C9814" s="621"/>
      <c r="D9814" s="621"/>
      <c r="E9814" s="621"/>
      <c r="F9814" s="621"/>
    </row>
    <row r="9815" spans="1:6" ht="18" hidden="1" customHeight="1">
      <c r="A9815" s="621"/>
      <c r="B9815" s="621"/>
      <c r="C9815" s="621"/>
      <c r="D9815" s="621"/>
      <c r="E9815" s="621"/>
      <c r="F9815" s="621"/>
    </row>
    <row r="9816" spans="1:6" ht="18" hidden="1" customHeight="1">
      <c r="A9816" s="621"/>
      <c r="B9816" s="621"/>
      <c r="C9816" s="621"/>
      <c r="D9816" s="621"/>
      <c r="E9816" s="621"/>
      <c r="F9816" s="621"/>
    </row>
    <row r="9817" spans="1:6" ht="18" hidden="1" customHeight="1">
      <c r="A9817" s="621"/>
      <c r="B9817" s="621"/>
      <c r="C9817" s="621"/>
      <c r="D9817" s="621"/>
      <c r="E9817" s="621"/>
      <c r="F9817" s="621"/>
    </row>
    <row r="9818" spans="1:6" ht="18" hidden="1" customHeight="1">
      <c r="A9818" s="621"/>
      <c r="B9818" s="621"/>
      <c r="C9818" s="621"/>
      <c r="D9818" s="621"/>
      <c r="E9818" s="621"/>
      <c r="F9818" s="621"/>
    </row>
    <row r="9819" spans="1:6" ht="18" hidden="1" customHeight="1">
      <c r="A9819" s="621"/>
      <c r="B9819" s="621"/>
      <c r="C9819" s="621"/>
      <c r="D9819" s="621"/>
      <c r="E9819" s="621"/>
      <c r="F9819" s="621"/>
    </row>
    <row r="9820" spans="1:6" ht="18" hidden="1" customHeight="1">
      <c r="A9820" s="621"/>
      <c r="B9820" s="621"/>
      <c r="C9820" s="621"/>
      <c r="D9820" s="621"/>
      <c r="E9820" s="621"/>
      <c r="F9820" s="621"/>
    </row>
    <row r="9821" spans="1:6" ht="18" hidden="1" customHeight="1">
      <c r="A9821" s="621"/>
      <c r="B9821" s="621"/>
      <c r="C9821" s="621"/>
      <c r="D9821" s="621"/>
      <c r="E9821" s="621"/>
      <c r="F9821" s="621"/>
    </row>
    <row r="9822" spans="1:6" ht="18" hidden="1" customHeight="1">
      <c r="A9822" s="621"/>
      <c r="B9822" s="621"/>
      <c r="C9822" s="621"/>
      <c r="D9822" s="621"/>
      <c r="E9822" s="621"/>
      <c r="F9822" s="621"/>
    </row>
    <row r="9823" spans="1:6" ht="18" hidden="1" customHeight="1">
      <c r="A9823" s="621"/>
      <c r="B9823" s="621"/>
      <c r="C9823" s="621"/>
      <c r="D9823" s="621"/>
      <c r="E9823" s="621"/>
      <c r="F9823" s="621"/>
    </row>
    <row r="9824" spans="1:6" ht="18" hidden="1" customHeight="1">
      <c r="A9824" s="621"/>
      <c r="B9824" s="621"/>
      <c r="C9824" s="621"/>
      <c r="D9824" s="621"/>
      <c r="E9824" s="621"/>
      <c r="F9824" s="621"/>
    </row>
    <row r="9825" spans="1:6" ht="18" hidden="1" customHeight="1">
      <c r="A9825" s="621"/>
      <c r="B9825" s="621"/>
      <c r="C9825" s="621"/>
      <c r="D9825" s="621"/>
      <c r="E9825" s="621"/>
      <c r="F9825" s="621"/>
    </row>
    <row r="9826" spans="1:6" ht="18" hidden="1" customHeight="1">
      <c r="A9826" s="621"/>
      <c r="B9826" s="621"/>
      <c r="C9826" s="621"/>
      <c r="D9826" s="621"/>
      <c r="E9826" s="621"/>
      <c r="F9826" s="621"/>
    </row>
    <row r="9827" spans="1:6" ht="18" hidden="1" customHeight="1">
      <c r="A9827" s="621"/>
      <c r="B9827" s="621"/>
      <c r="C9827" s="621"/>
      <c r="D9827" s="621"/>
      <c r="E9827" s="621"/>
      <c r="F9827" s="621"/>
    </row>
    <row r="9828" spans="1:6" ht="18" hidden="1" customHeight="1">
      <c r="A9828" s="621"/>
      <c r="B9828" s="621"/>
      <c r="C9828" s="621"/>
      <c r="D9828" s="621"/>
      <c r="E9828" s="621"/>
      <c r="F9828" s="621"/>
    </row>
    <row r="9829" spans="1:6" ht="18" hidden="1" customHeight="1">
      <c r="A9829" s="621"/>
      <c r="B9829" s="621"/>
      <c r="C9829" s="621"/>
      <c r="D9829" s="621"/>
      <c r="E9829" s="621"/>
      <c r="F9829" s="621"/>
    </row>
    <row r="9830" spans="1:6" ht="18" hidden="1" customHeight="1">
      <c r="A9830" s="621"/>
      <c r="B9830" s="621"/>
      <c r="C9830" s="621"/>
      <c r="D9830" s="621"/>
      <c r="E9830" s="621"/>
      <c r="F9830" s="621"/>
    </row>
    <row r="9831" spans="1:6" ht="18" hidden="1" customHeight="1">
      <c r="A9831" s="621"/>
      <c r="B9831" s="621"/>
      <c r="C9831" s="621"/>
      <c r="D9831" s="621"/>
      <c r="E9831" s="621"/>
      <c r="F9831" s="621"/>
    </row>
    <row r="9832" spans="1:6" ht="18" hidden="1" customHeight="1">
      <c r="A9832" s="621"/>
      <c r="B9832" s="621"/>
      <c r="C9832" s="621"/>
      <c r="D9832" s="621"/>
      <c r="E9832" s="621"/>
      <c r="F9832" s="621"/>
    </row>
    <row r="9833" spans="1:6" ht="18" hidden="1" customHeight="1">
      <c r="A9833" s="621"/>
      <c r="B9833" s="621"/>
      <c r="C9833" s="621"/>
      <c r="D9833" s="621"/>
      <c r="E9833" s="621"/>
      <c r="F9833" s="621"/>
    </row>
    <row r="9834" spans="1:6" ht="18" hidden="1" customHeight="1">
      <c r="A9834" s="621"/>
      <c r="B9834" s="621"/>
      <c r="C9834" s="621"/>
      <c r="D9834" s="621"/>
      <c r="E9834" s="621"/>
      <c r="F9834" s="621"/>
    </row>
    <row r="9835" spans="1:6" ht="18" hidden="1" customHeight="1">
      <c r="A9835" s="621"/>
      <c r="B9835" s="621"/>
      <c r="C9835" s="621"/>
      <c r="D9835" s="621"/>
      <c r="E9835" s="621"/>
      <c r="F9835" s="621"/>
    </row>
    <row r="9836" spans="1:6" ht="18" hidden="1" customHeight="1">
      <c r="A9836" s="621"/>
      <c r="B9836" s="621"/>
      <c r="C9836" s="621"/>
      <c r="D9836" s="621"/>
      <c r="E9836" s="621"/>
      <c r="F9836" s="621"/>
    </row>
    <row r="9837" spans="1:6" ht="18" hidden="1" customHeight="1">
      <c r="A9837" s="621"/>
      <c r="B9837" s="621"/>
      <c r="C9837" s="621"/>
      <c r="D9837" s="621"/>
      <c r="E9837" s="621"/>
      <c r="F9837" s="621"/>
    </row>
    <row r="9838" spans="1:6" ht="18" hidden="1" customHeight="1">
      <c r="A9838" s="621"/>
      <c r="B9838" s="621"/>
      <c r="C9838" s="621"/>
      <c r="D9838" s="621"/>
      <c r="E9838" s="621"/>
      <c r="F9838" s="621"/>
    </row>
    <row r="9839" spans="1:6" ht="18" hidden="1" customHeight="1">
      <c r="A9839" s="621"/>
      <c r="B9839" s="621"/>
      <c r="C9839" s="621"/>
      <c r="D9839" s="621"/>
      <c r="E9839" s="621"/>
      <c r="F9839" s="621"/>
    </row>
    <row r="9840" spans="1:6" ht="18" hidden="1" customHeight="1">
      <c r="A9840" s="621"/>
      <c r="B9840" s="621"/>
      <c r="C9840" s="621"/>
      <c r="D9840" s="621"/>
      <c r="E9840" s="621"/>
      <c r="F9840" s="621"/>
    </row>
    <row r="9841" spans="1:6" ht="18" hidden="1" customHeight="1">
      <c r="A9841" s="621"/>
      <c r="B9841" s="621"/>
      <c r="C9841" s="621"/>
      <c r="D9841" s="621"/>
      <c r="E9841" s="621"/>
      <c r="F9841" s="621"/>
    </row>
    <row r="9842" spans="1:6" ht="18" hidden="1" customHeight="1">
      <c r="A9842" s="621"/>
      <c r="B9842" s="621"/>
      <c r="C9842" s="621"/>
      <c r="D9842" s="621"/>
      <c r="E9842" s="621"/>
      <c r="F9842" s="621"/>
    </row>
    <row r="9843" spans="1:6" ht="18" hidden="1" customHeight="1">
      <c r="A9843" s="621"/>
      <c r="B9843" s="621"/>
      <c r="C9843" s="621"/>
      <c r="D9843" s="621"/>
      <c r="E9843" s="621"/>
      <c r="F9843" s="621"/>
    </row>
    <row r="9844" spans="1:6" ht="18" hidden="1" customHeight="1">
      <c r="A9844" s="621"/>
      <c r="B9844" s="621"/>
      <c r="C9844" s="621"/>
      <c r="D9844" s="621"/>
      <c r="E9844" s="621"/>
      <c r="F9844" s="621"/>
    </row>
    <row r="9845" spans="1:6" ht="18" hidden="1" customHeight="1">
      <c r="A9845" s="621"/>
      <c r="B9845" s="621"/>
      <c r="C9845" s="621"/>
      <c r="D9845" s="621"/>
      <c r="E9845" s="621"/>
      <c r="F9845" s="621"/>
    </row>
    <row r="9846" spans="1:6" ht="18" hidden="1" customHeight="1">
      <c r="A9846" s="621"/>
      <c r="B9846" s="621"/>
      <c r="C9846" s="621"/>
      <c r="D9846" s="621"/>
      <c r="E9846" s="621"/>
      <c r="F9846" s="621"/>
    </row>
    <row r="9847" spans="1:6" ht="18" hidden="1" customHeight="1">
      <c r="A9847" s="621"/>
      <c r="B9847" s="621"/>
      <c r="C9847" s="621"/>
      <c r="D9847" s="621"/>
      <c r="E9847" s="621"/>
      <c r="F9847" s="621"/>
    </row>
    <row r="9848" spans="1:6" ht="18" hidden="1" customHeight="1">
      <c r="A9848" s="621"/>
      <c r="B9848" s="621"/>
      <c r="C9848" s="621"/>
      <c r="D9848" s="621"/>
      <c r="E9848" s="621"/>
      <c r="F9848" s="621"/>
    </row>
    <row r="9849" spans="1:6" ht="18" hidden="1" customHeight="1">
      <c r="A9849" s="621"/>
      <c r="B9849" s="621"/>
      <c r="C9849" s="621"/>
      <c r="D9849" s="621"/>
      <c r="E9849" s="621"/>
      <c r="F9849" s="621"/>
    </row>
    <row r="9850" spans="1:6" ht="18" hidden="1" customHeight="1">
      <c r="A9850" s="621"/>
      <c r="B9850" s="621"/>
      <c r="C9850" s="621"/>
      <c r="D9850" s="621"/>
      <c r="E9850" s="621"/>
      <c r="F9850" s="621"/>
    </row>
    <row r="9851" spans="1:6" ht="18" hidden="1" customHeight="1">
      <c r="A9851" s="621"/>
      <c r="B9851" s="621"/>
      <c r="C9851" s="621"/>
      <c r="D9851" s="621"/>
      <c r="E9851" s="621"/>
      <c r="F9851" s="621"/>
    </row>
    <row r="9852" spans="1:6" ht="18" hidden="1" customHeight="1">
      <c r="A9852" s="621"/>
      <c r="B9852" s="621"/>
      <c r="C9852" s="621"/>
      <c r="D9852" s="621"/>
      <c r="E9852" s="621"/>
      <c r="F9852" s="621"/>
    </row>
    <row r="9853" spans="1:6" ht="18" hidden="1" customHeight="1">
      <c r="A9853" s="621"/>
      <c r="B9853" s="621"/>
      <c r="C9853" s="621"/>
      <c r="D9853" s="621"/>
      <c r="E9853" s="621"/>
      <c r="F9853" s="621"/>
    </row>
    <row r="9854" spans="1:6" ht="18" hidden="1" customHeight="1">
      <c r="A9854" s="621"/>
      <c r="B9854" s="621"/>
      <c r="C9854" s="621"/>
      <c r="D9854" s="621"/>
      <c r="E9854" s="621"/>
      <c r="F9854" s="621"/>
    </row>
    <row r="9855" spans="1:6" ht="18" hidden="1" customHeight="1">
      <c r="A9855" s="621"/>
      <c r="B9855" s="621"/>
      <c r="C9855" s="621"/>
      <c r="D9855" s="621"/>
      <c r="E9855" s="621"/>
      <c r="F9855" s="621"/>
    </row>
    <row r="9856" spans="1:6" ht="18" hidden="1" customHeight="1">
      <c r="A9856" s="621"/>
      <c r="B9856" s="621"/>
      <c r="C9856" s="621"/>
      <c r="D9856" s="621"/>
      <c r="E9856" s="621"/>
      <c r="F9856" s="621"/>
    </row>
    <row r="9857" spans="1:6" ht="18" hidden="1" customHeight="1">
      <c r="A9857" s="621"/>
      <c r="B9857" s="621"/>
      <c r="C9857" s="621"/>
      <c r="D9857" s="621"/>
      <c r="E9857" s="621"/>
      <c r="F9857" s="621"/>
    </row>
    <row r="9858" spans="1:6" ht="18" hidden="1" customHeight="1">
      <c r="A9858" s="621"/>
      <c r="B9858" s="621"/>
      <c r="C9858" s="621"/>
      <c r="D9858" s="621"/>
      <c r="E9858" s="621"/>
      <c r="F9858" s="621"/>
    </row>
    <row r="9859" spans="1:6" ht="18" hidden="1" customHeight="1">
      <c r="A9859" s="621"/>
      <c r="B9859" s="621"/>
      <c r="C9859" s="621"/>
      <c r="D9859" s="621"/>
      <c r="E9859" s="621"/>
      <c r="F9859" s="621"/>
    </row>
    <row r="9860" spans="1:6" ht="18" hidden="1" customHeight="1">
      <c r="A9860" s="621"/>
      <c r="B9860" s="621"/>
      <c r="C9860" s="621"/>
      <c r="D9860" s="621"/>
      <c r="E9860" s="621"/>
      <c r="F9860" s="621"/>
    </row>
    <row r="9861" spans="1:6" ht="18" hidden="1" customHeight="1">
      <c r="A9861" s="621"/>
      <c r="B9861" s="621"/>
      <c r="C9861" s="621"/>
      <c r="D9861" s="621"/>
      <c r="E9861" s="621"/>
      <c r="F9861" s="621"/>
    </row>
    <row r="9862" spans="1:6" ht="18" hidden="1" customHeight="1">
      <c r="A9862" s="621"/>
      <c r="B9862" s="621"/>
      <c r="C9862" s="621"/>
      <c r="D9862" s="621"/>
      <c r="E9862" s="621"/>
      <c r="F9862" s="621"/>
    </row>
    <row r="9863" spans="1:6" ht="18" hidden="1" customHeight="1">
      <c r="A9863" s="621"/>
      <c r="B9863" s="621"/>
      <c r="C9863" s="621"/>
      <c r="D9863" s="621"/>
      <c r="E9863" s="621"/>
      <c r="F9863" s="621"/>
    </row>
    <row r="9864" spans="1:6" ht="18" hidden="1" customHeight="1">
      <c r="A9864" s="621"/>
      <c r="B9864" s="621"/>
      <c r="C9864" s="621"/>
      <c r="D9864" s="621"/>
      <c r="E9864" s="621"/>
      <c r="F9864" s="621"/>
    </row>
    <row r="9865" spans="1:6" ht="18" hidden="1" customHeight="1">
      <c r="A9865" s="621"/>
      <c r="B9865" s="621"/>
      <c r="C9865" s="621"/>
      <c r="D9865" s="621"/>
      <c r="E9865" s="621"/>
      <c r="F9865" s="621"/>
    </row>
    <row r="9866" spans="1:6" ht="18" hidden="1" customHeight="1">
      <c r="A9866" s="621"/>
      <c r="B9866" s="621"/>
      <c r="C9866" s="621"/>
      <c r="D9866" s="621"/>
      <c r="E9866" s="621"/>
      <c r="F9866" s="621"/>
    </row>
    <row r="9867" spans="1:6" ht="18" hidden="1" customHeight="1">
      <c r="A9867" s="621"/>
      <c r="B9867" s="621"/>
      <c r="C9867" s="621"/>
      <c r="D9867" s="621"/>
      <c r="E9867" s="621"/>
      <c r="F9867" s="621"/>
    </row>
    <row r="9868" spans="1:6" ht="18" hidden="1" customHeight="1">
      <c r="A9868" s="621"/>
      <c r="B9868" s="621"/>
      <c r="C9868" s="621"/>
      <c r="D9868" s="621"/>
      <c r="E9868" s="621"/>
      <c r="F9868" s="621"/>
    </row>
    <row r="9869" spans="1:6" ht="18" hidden="1" customHeight="1">
      <c r="A9869" s="621"/>
      <c r="B9869" s="621"/>
      <c r="C9869" s="621"/>
      <c r="D9869" s="621"/>
      <c r="E9869" s="621"/>
      <c r="F9869" s="621"/>
    </row>
    <row r="9870" spans="1:6" ht="18" hidden="1" customHeight="1">
      <c r="A9870" s="621"/>
      <c r="B9870" s="621"/>
      <c r="C9870" s="621"/>
      <c r="D9870" s="621"/>
      <c r="E9870" s="621"/>
      <c r="F9870" s="621"/>
    </row>
    <row r="9871" spans="1:6" ht="18" hidden="1" customHeight="1">
      <c r="A9871" s="621"/>
      <c r="B9871" s="621"/>
      <c r="C9871" s="621"/>
      <c r="D9871" s="621"/>
      <c r="E9871" s="621"/>
      <c r="F9871" s="621"/>
    </row>
    <row r="9872" spans="1:6" ht="18" hidden="1" customHeight="1">
      <c r="A9872" s="621"/>
      <c r="B9872" s="621"/>
      <c r="C9872" s="621"/>
      <c r="D9872" s="621"/>
      <c r="E9872" s="621"/>
      <c r="F9872" s="621"/>
    </row>
    <row r="9873" spans="1:6" ht="18" hidden="1" customHeight="1">
      <c r="A9873" s="621"/>
      <c r="B9873" s="621"/>
      <c r="C9873" s="621"/>
      <c r="D9873" s="621"/>
      <c r="E9873" s="621"/>
      <c r="F9873" s="621"/>
    </row>
    <row r="9874" spans="1:6" ht="18" hidden="1" customHeight="1">
      <c r="A9874" s="621"/>
      <c r="B9874" s="621"/>
      <c r="C9874" s="621"/>
      <c r="D9874" s="621"/>
      <c r="E9874" s="621"/>
      <c r="F9874" s="621"/>
    </row>
    <row r="9875" spans="1:6" ht="18" hidden="1" customHeight="1">
      <c r="A9875" s="621"/>
      <c r="B9875" s="621"/>
      <c r="C9875" s="621"/>
      <c r="D9875" s="621"/>
      <c r="E9875" s="621"/>
      <c r="F9875" s="621"/>
    </row>
    <row r="9876" spans="1:6" ht="18" hidden="1" customHeight="1">
      <c r="A9876" s="621"/>
      <c r="B9876" s="621"/>
      <c r="C9876" s="621"/>
      <c r="D9876" s="621"/>
      <c r="E9876" s="621"/>
      <c r="F9876" s="621"/>
    </row>
    <row r="9877" spans="1:6" ht="18" hidden="1" customHeight="1">
      <c r="A9877" s="621"/>
      <c r="B9877" s="621"/>
      <c r="C9877" s="621"/>
      <c r="D9877" s="621"/>
      <c r="E9877" s="621"/>
      <c r="F9877" s="621"/>
    </row>
    <row r="9878" spans="1:6" ht="18" hidden="1" customHeight="1">
      <c r="A9878" s="621"/>
      <c r="B9878" s="621"/>
      <c r="C9878" s="621"/>
      <c r="D9878" s="621"/>
      <c r="E9878" s="621"/>
      <c r="F9878" s="621"/>
    </row>
    <row r="9879" spans="1:6" ht="18" hidden="1" customHeight="1">
      <c r="A9879" s="621"/>
      <c r="B9879" s="621"/>
      <c r="C9879" s="621"/>
      <c r="D9879" s="621"/>
      <c r="E9879" s="621"/>
      <c r="F9879" s="621"/>
    </row>
    <row r="9880" spans="1:6" ht="18" hidden="1" customHeight="1">
      <c r="A9880" s="621"/>
      <c r="B9880" s="621"/>
      <c r="C9880" s="621"/>
      <c r="D9880" s="621"/>
      <c r="E9880" s="621"/>
      <c r="F9880" s="621"/>
    </row>
    <row r="9881" spans="1:6" ht="18" hidden="1" customHeight="1">
      <c r="A9881" s="621"/>
      <c r="B9881" s="621"/>
      <c r="C9881" s="621"/>
      <c r="D9881" s="621"/>
      <c r="E9881" s="621"/>
      <c r="F9881" s="621"/>
    </row>
    <row r="9882" spans="1:6" ht="18" hidden="1" customHeight="1">
      <c r="A9882" s="621"/>
      <c r="B9882" s="621"/>
      <c r="C9882" s="621"/>
      <c r="D9882" s="621"/>
      <c r="E9882" s="621"/>
      <c r="F9882" s="621"/>
    </row>
    <row r="9883" spans="1:6" ht="18" hidden="1" customHeight="1">
      <c r="A9883" s="621"/>
      <c r="B9883" s="621"/>
      <c r="C9883" s="621"/>
      <c r="D9883" s="621"/>
      <c r="E9883" s="621"/>
      <c r="F9883" s="621"/>
    </row>
    <row r="9884" spans="1:6" ht="18" hidden="1" customHeight="1">
      <c r="A9884" s="621"/>
      <c r="B9884" s="621"/>
      <c r="C9884" s="621"/>
      <c r="D9884" s="621"/>
      <c r="E9884" s="621"/>
      <c r="F9884" s="621"/>
    </row>
    <row r="9885" spans="1:6" ht="18" hidden="1" customHeight="1">
      <c r="A9885" s="621"/>
      <c r="B9885" s="621"/>
      <c r="C9885" s="621"/>
      <c r="D9885" s="621"/>
      <c r="E9885" s="621"/>
      <c r="F9885" s="621"/>
    </row>
    <row r="9886" spans="1:6" ht="18" hidden="1" customHeight="1">
      <c r="A9886" s="621"/>
      <c r="B9886" s="621"/>
      <c r="C9886" s="621"/>
      <c r="D9886" s="621"/>
      <c r="E9886" s="621"/>
      <c r="F9886" s="621"/>
    </row>
    <row r="9887" spans="1:6" ht="18" hidden="1" customHeight="1">
      <c r="A9887" s="621"/>
      <c r="B9887" s="621"/>
      <c r="C9887" s="621"/>
      <c r="D9887" s="621"/>
      <c r="E9887" s="621"/>
      <c r="F9887" s="621"/>
    </row>
    <row r="9888" spans="1:6" ht="18" hidden="1" customHeight="1">
      <c r="A9888" s="621"/>
      <c r="B9888" s="621"/>
      <c r="C9888" s="621"/>
      <c r="D9888" s="621"/>
      <c r="E9888" s="621"/>
      <c r="F9888" s="621"/>
    </row>
    <row r="9889" spans="1:6" ht="18" hidden="1" customHeight="1">
      <c r="A9889" s="621"/>
      <c r="B9889" s="621"/>
      <c r="C9889" s="621"/>
      <c r="D9889" s="621"/>
      <c r="E9889" s="621"/>
      <c r="F9889" s="621"/>
    </row>
    <row r="9890" spans="1:6" ht="18" hidden="1" customHeight="1">
      <c r="A9890" s="621"/>
      <c r="B9890" s="621"/>
      <c r="C9890" s="621"/>
      <c r="D9890" s="621"/>
      <c r="E9890" s="621"/>
      <c r="F9890" s="621"/>
    </row>
    <row r="9891" spans="1:6" ht="18" hidden="1" customHeight="1">
      <c r="A9891" s="621"/>
      <c r="B9891" s="621"/>
      <c r="C9891" s="621"/>
      <c r="D9891" s="621"/>
      <c r="E9891" s="621"/>
      <c r="F9891" s="621"/>
    </row>
    <row r="9892" spans="1:6" ht="18" hidden="1" customHeight="1">
      <c r="A9892" s="621"/>
      <c r="B9892" s="621"/>
      <c r="C9892" s="621"/>
      <c r="D9892" s="621"/>
      <c r="E9892" s="621"/>
      <c r="F9892" s="621"/>
    </row>
    <row r="9893" spans="1:6" ht="18" hidden="1" customHeight="1">
      <c r="A9893" s="621"/>
      <c r="B9893" s="621"/>
      <c r="C9893" s="621"/>
      <c r="D9893" s="621"/>
      <c r="E9893" s="621"/>
      <c r="F9893" s="621"/>
    </row>
    <row r="9894" spans="1:6" ht="18" hidden="1" customHeight="1">
      <c r="A9894" s="621"/>
      <c r="B9894" s="621"/>
      <c r="C9894" s="621"/>
      <c r="D9894" s="621"/>
      <c r="E9894" s="621"/>
      <c r="F9894" s="621"/>
    </row>
    <row r="9895" spans="1:6" ht="18" hidden="1" customHeight="1">
      <c r="A9895" s="621"/>
      <c r="B9895" s="621"/>
      <c r="C9895" s="621"/>
      <c r="D9895" s="621"/>
      <c r="E9895" s="621"/>
      <c r="F9895" s="621"/>
    </row>
    <row r="9896" spans="1:6" ht="18" hidden="1" customHeight="1">
      <c r="A9896" s="621"/>
      <c r="B9896" s="621"/>
      <c r="C9896" s="621"/>
      <c r="D9896" s="621"/>
      <c r="E9896" s="621"/>
      <c r="F9896" s="621"/>
    </row>
    <row r="9897" spans="1:6" ht="18" hidden="1" customHeight="1">
      <c r="A9897" s="621"/>
      <c r="B9897" s="621"/>
      <c r="C9897" s="621"/>
      <c r="D9897" s="621"/>
      <c r="E9897" s="621"/>
      <c r="F9897" s="621"/>
    </row>
    <row r="9898" spans="1:6" ht="18" hidden="1" customHeight="1">
      <c r="A9898" s="621"/>
      <c r="B9898" s="621"/>
      <c r="C9898" s="621"/>
      <c r="D9898" s="621"/>
      <c r="E9898" s="621"/>
      <c r="F9898" s="621"/>
    </row>
    <row r="9899" spans="1:6" ht="18" hidden="1" customHeight="1">
      <c r="A9899" s="621"/>
      <c r="B9899" s="621"/>
      <c r="C9899" s="621"/>
      <c r="D9899" s="621"/>
      <c r="E9899" s="621"/>
      <c r="F9899" s="621"/>
    </row>
    <row r="9900" spans="1:6" ht="18" hidden="1" customHeight="1">
      <c r="A9900" s="621"/>
      <c r="B9900" s="621"/>
      <c r="C9900" s="621"/>
      <c r="D9900" s="621"/>
      <c r="E9900" s="621"/>
      <c r="F9900" s="621"/>
    </row>
    <row r="9901" spans="1:6" ht="18" hidden="1" customHeight="1">
      <c r="A9901" s="621"/>
      <c r="B9901" s="621"/>
      <c r="C9901" s="621"/>
      <c r="D9901" s="621"/>
      <c r="E9901" s="621"/>
      <c r="F9901" s="621"/>
    </row>
    <row r="9902" spans="1:6" ht="18" hidden="1" customHeight="1">
      <c r="A9902" s="621"/>
      <c r="B9902" s="621"/>
      <c r="C9902" s="621"/>
      <c r="D9902" s="621"/>
      <c r="E9902" s="621"/>
      <c r="F9902" s="621"/>
    </row>
    <row r="9903" spans="1:6" ht="18" hidden="1" customHeight="1">
      <c r="A9903" s="621"/>
      <c r="B9903" s="621"/>
      <c r="C9903" s="621"/>
      <c r="D9903" s="621"/>
      <c r="E9903" s="621"/>
      <c r="F9903" s="621"/>
    </row>
    <row r="9904" spans="1:6" ht="18" hidden="1" customHeight="1">
      <c r="A9904" s="621"/>
      <c r="B9904" s="621"/>
      <c r="C9904" s="621"/>
      <c r="D9904" s="621"/>
      <c r="E9904" s="621"/>
      <c r="F9904" s="621"/>
    </row>
    <row r="9905" spans="1:6" ht="18" hidden="1" customHeight="1">
      <c r="A9905" s="621"/>
      <c r="B9905" s="621"/>
      <c r="C9905" s="621"/>
      <c r="D9905" s="621"/>
      <c r="E9905" s="621"/>
      <c r="F9905" s="621"/>
    </row>
    <row r="9906" spans="1:6" ht="18" hidden="1" customHeight="1">
      <c r="A9906" s="621"/>
      <c r="B9906" s="621"/>
      <c r="C9906" s="621"/>
      <c r="D9906" s="621"/>
      <c r="E9906" s="621"/>
      <c r="F9906" s="621"/>
    </row>
    <row r="9907" spans="1:6" ht="18" hidden="1" customHeight="1">
      <c r="A9907" s="621"/>
      <c r="B9907" s="621"/>
      <c r="C9907" s="621"/>
      <c r="D9907" s="621"/>
      <c r="E9907" s="621"/>
      <c r="F9907" s="621"/>
    </row>
    <row r="9908" spans="1:6" ht="18" hidden="1" customHeight="1">
      <c r="A9908" s="621"/>
      <c r="B9908" s="621"/>
      <c r="C9908" s="621"/>
      <c r="D9908" s="621"/>
      <c r="E9908" s="621"/>
      <c r="F9908" s="621"/>
    </row>
    <row r="9909" spans="1:6" ht="18" hidden="1" customHeight="1">
      <c r="A9909" s="621"/>
      <c r="B9909" s="621"/>
      <c r="C9909" s="621"/>
      <c r="D9909" s="621"/>
      <c r="E9909" s="621"/>
      <c r="F9909" s="621"/>
    </row>
    <row r="9910" spans="1:6" ht="18" hidden="1" customHeight="1">
      <c r="A9910" s="621"/>
      <c r="B9910" s="621"/>
      <c r="C9910" s="621"/>
      <c r="D9910" s="621"/>
      <c r="E9910" s="621"/>
      <c r="F9910" s="621"/>
    </row>
    <row r="9911" spans="1:6" ht="18" hidden="1" customHeight="1">
      <c r="A9911" s="621"/>
      <c r="B9911" s="621"/>
      <c r="C9911" s="621"/>
      <c r="D9911" s="621"/>
      <c r="E9911" s="621"/>
      <c r="F9911" s="621"/>
    </row>
    <row r="9912" spans="1:6" ht="18" hidden="1" customHeight="1">
      <c r="A9912" s="621"/>
      <c r="B9912" s="621"/>
      <c r="C9912" s="621"/>
      <c r="D9912" s="621"/>
      <c r="E9912" s="621"/>
      <c r="F9912" s="621"/>
    </row>
    <row r="9913" spans="1:6" ht="18" hidden="1" customHeight="1">
      <c r="A9913" s="621"/>
      <c r="B9913" s="621"/>
      <c r="C9913" s="621"/>
      <c r="D9913" s="621"/>
      <c r="E9913" s="621"/>
      <c r="F9913" s="621"/>
    </row>
    <row r="9914" spans="1:6" ht="18" hidden="1" customHeight="1">
      <c r="A9914" s="621"/>
      <c r="B9914" s="621"/>
      <c r="C9914" s="621"/>
      <c r="D9914" s="621"/>
      <c r="E9914" s="621"/>
      <c r="F9914" s="621"/>
    </row>
    <row r="9915" spans="1:6" ht="18" hidden="1" customHeight="1">
      <c r="A9915" s="621"/>
      <c r="B9915" s="621"/>
      <c r="C9915" s="621"/>
      <c r="D9915" s="621"/>
      <c r="E9915" s="621"/>
      <c r="F9915" s="621"/>
    </row>
    <row r="9916" spans="1:6" ht="18" hidden="1" customHeight="1">
      <c r="A9916" s="621"/>
      <c r="B9916" s="621"/>
      <c r="C9916" s="621"/>
      <c r="D9916" s="621"/>
      <c r="E9916" s="621"/>
      <c r="F9916" s="621"/>
    </row>
    <row r="9917" spans="1:6" ht="18" hidden="1" customHeight="1">
      <c r="A9917" s="621"/>
      <c r="B9917" s="621"/>
      <c r="C9917" s="621"/>
      <c r="D9917" s="621"/>
      <c r="E9917" s="621"/>
      <c r="F9917" s="621"/>
    </row>
    <row r="9918" spans="1:6" ht="18" hidden="1" customHeight="1">
      <c r="A9918" s="621"/>
      <c r="B9918" s="621"/>
      <c r="C9918" s="621"/>
      <c r="D9918" s="621"/>
      <c r="E9918" s="621"/>
      <c r="F9918" s="621"/>
    </row>
    <row r="9919" spans="1:6" ht="18" hidden="1" customHeight="1">
      <c r="A9919" s="621"/>
      <c r="B9919" s="621"/>
      <c r="C9919" s="621"/>
      <c r="D9919" s="621"/>
      <c r="E9919" s="621"/>
      <c r="F9919" s="621"/>
    </row>
    <row r="9920" spans="1:6" ht="18" hidden="1" customHeight="1">
      <c r="A9920" s="621"/>
      <c r="B9920" s="621"/>
      <c r="C9920" s="621"/>
      <c r="D9920" s="621"/>
      <c r="E9920" s="621"/>
      <c r="F9920" s="621"/>
    </row>
    <row r="9921" spans="1:6" ht="18" hidden="1" customHeight="1">
      <c r="A9921" s="621"/>
      <c r="B9921" s="621"/>
      <c r="C9921" s="621"/>
      <c r="D9921" s="621"/>
      <c r="E9921" s="621"/>
      <c r="F9921" s="621"/>
    </row>
    <row r="9922" spans="1:6" ht="18" hidden="1" customHeight="1">
      <c r="A9922" s="621"/>
      <c r="B9922" s="621"/>
      <c r="C9922" s="621"/>
      <c r="D9922" s="621"/>
      <c r="E9922" s="621"/>
      <c r="F9922" s="621"/>
    </row>
    <row r="9923" spans="1:6" ht="18" hidden="1" customHeight="1">
      <c r="A9923" s="621"/>
      <c r="B9923" s="621"/>
      <c r="C9923" s="621"/>
      <c r="D9923" s="621"/>
      <c r="E9923" s="621"/>
      <c r="F9923" s="621"/>
    </row>
    <row r="9924" spans="1:6" ht="18" hidden="1" customHeight="1">
      <c r="A9924" s="621"/>
      <c r="B9924" s="621"/>
      <c r="C9924" s="621"/>
      <c r="D9924" s="621"/>
      <c r="E9924" s="621"/>
      <c r="F9924" s="621"/>
    </row>
    <row r="9925" spans="1:6" ht="18" hidden="1" customHeight="1">
      <c r="A9925" s="621"/>
      <c r="B9925" s="621"/>
      <c r="C9925" s="621"/>
      <c r="D9925" s="621"/>
      <c r="E9925" s="621"/>
      <c r="F9925" s="621"/>
    </row>
    <row r="9926" spans="1:6" ht="18" hidden="1" customHeight="1">
      <c r="A9926" s="621"/>
      <c r="B9926" s="621"/>
      <c r="C9926" s="621"/>
      <c r="D9926" s="621"/>
      <c r="E9926" s="621"/>
      <c r="F9926" s="621"/>
    </row>
    <row r="9927" spans="1:6" ht="18" hidden="1" customHeight="1">
      <c r="A9927" s="621"/>
      <c r="B9927" s="621"/>
      <c r="C9927" s="621"/>
      <c r="D9927" s="621"/>
      <c r="E9927" s="621"/>
      <c r="F9927" s="621"/>
    </row>
    <row r="9928" spans="1:6" ht="18" hidden="1" customHeight="1">
      <c r="A9928" s="621"/>
      <c r="B9928" s="621"/>
      <c r="C9928" s="621"/>
      <c r="D9928" s="621"/>
      <c r="E9928" s="621"/>
      <c r="F9928" s="621"/>
    </row>
    <row r="9929" spans="1:6" ht="18" hidden="1" customHeight="1">
      <c r="A9929" s="621"/>
      <c r="B9929" s="621"/>
      <c r="C9929" s="621"/>
      <c r="D9929" s="621"/>
      <c r="E9929" s="621"/>
      <c r="F9929" s="621"/>
    </row>
    <row r="9930" spans="1:6" ht="18" hidden="1" customHeight="1">
      <c r="A9930" s="621"/>
      <c r="B9930" s="621"/>
      <c r="C9930" s="621"/>
      <c r="D9930" s="621"/>
      <c r="E9930" s="621"/>
      <c r="F9930" s="621"/>
    </row>
    <row r="9931" spans="1:6" ht="18" hidden="1" customHeight="1">
      <c r="A9931" s="621"/>
      <c r="B9931" s="621"/>
      <c r="C9931" s="621"/>
      <c r="D9931" s="621"/>
      <c r="E9931" s="621"/>
      <c r="F9931" s="621"/>
    </row>
    <row r="9932" spans="1:6" ht="18" hidden="1" customHeight="1">
      <c r="A9932" s="621"/>
      <c r="B9932" s="621"/>
      <c r="C9932" s="621"/>
      <c r="D9932" s="621"/>
      <c r="E9932" s="621"/>
      <c r="F9932" s="621"/>
    </row>
    <row r="9933" spans="1:6" ht="18" hidden="1" customHeight="1">
      <c r="A9933" s="621"/>
      <c r="B9933" s="621"/>
      <c r="C9933" s="621"/>
      <c r="D9933" s="621"/>
      <c r="E9933" s="621"/>
      <c r="F9933" s="621"/>
    </row>
    <row r="9934" spans="1:6" ht="18" hidden="1" customHeight="1">
      <c r="A9934" s="621"/>
      <c r="B9934" s="621"/>
      <c r="C9934" s="621"/>
      <c r="D9934" s="621"/>
      <c r="E9934" s="621"/>
      <c r="F9934" s="621"/>
    </row>
    <row r="9935" spans="1:6" ht="18" hidden="1" customHeight="1">
      <c r="A9935" s="621"/>
      <c r="B9935" s="621"/>
      <c r="C9935" s="621"/>
      <c r="D9935" s="621"/>
      <c r="E9935" s="621"/>
      <c r="F9935" s="621"/>
    </row>
    <row r="9936" spans="1:6" ht="18" hidden="1" customHeight="1">
      <c r="A9936" s="621"/>
      <c r="B9936" s="621"/>
      <c r="C9936" s="621"/>
      <c r="D9936" s="621"/>
      <c r="E9936" s="621"/>
      <c r="F9936" s="621"/>
    </row>
    <row r="9937" spans="1:6" ht="18" hidden="1" customHeight="1">
      <c r="A9937" s="621"/>
      <c r="B9937" s="621"/>
      <c r="C9937" s="621"/>
      <c r="D9937" s="621"/>
      <c r="E9937" s="621"/>
      <c r="F9937" s="621"/>
    </row>
    <row r="9938" spans="1:6" ht="18" hidden="1" customHeight="1">
      <c r="A9938" s="621"/>
      <c r="B9938" s="621"/>
      <c r="C9938" s="621"/>
      <c r="D9938" s="621"/>
      <c r="E9938" s="621"/>
      <c r="F9938" s="621"/>
    </row>
    <row r="9939" spans="1:6" ht="18" hidden="1" customHeight="1">
      <c r="A9939" s="621"/>
      <c r="B9939" s="621"/>
      <c r="C9939" s="621"/>
      <c r="D9939" s="621"/>
      <c r="E9939" s="621"/>
      <c r="F9939" s="621"/>
    </row>
    <row r="9940" spans="1:6" ht="18" hidden="1" customHeight="1">
      <c r="A9940" s="621"/>
      <c r="B9940" s="621"/>
      <c r="C9940" s="621"/>
      <c r="D9940" s="621"/>
      <c r="E9940" s="621"/>
      <c r="F9940" s="621"/>
    </row>
    <row r="9941" spans="1:6" ht="18" hidden="1" customHeight="1">
      <c r="A9941" s="621"/>
      <c r="B9941" s="621"/>
      <c r="C9941" s="621"/>
      <c r="D9941" s="621"/>
      <c r="E9941" s="621"/>
      <c r="F9941" s="621"/>
    </row>
    <row r="9942" spans="1:6" ht="18" hidden="1" customHeight="1">
      <c r="A9942" s="621"/>
      <c r="B9942" s="621"/>
      <c r="C9942" s="621"/>
      <c r="D9942" s="621"/>
      <c r="E9942" s="621"/>
      <c r="F9942" s="621"/>
    </row>
    <row r="9943" spans="1:6" ht="18" hidden="1" customHeight="1">
      <c r="A9943" s="621"/>
      <c r="B9943" s="621"/>
      <c r="C9943" s="621"/>
      <c r="D9943" s="621"/>
      <c r="E9943" s="621"/>
      <c r="F9943" s="621"/>
    </row>
    <row r="9944" spans="1:6" ht="18" hidden="1" customHeight="1">
      <c r="A9944" s="621"/>
      <c r="B9944" s="621"/>
      <c r="C9944" s="621"/>
      <c r="D9944" s="621"/>
      <c r="E9944" s="621"/>
      <c r="F9944" s="621"/>
    </row>
    <row r="9945" spans="1:6" ht="18" hidden="1" customHeight="1">
      <c r="A9945" s="621"/>
      <c r="B9945" s="621"/>
      <c r="C9945" s="621"/>
      <c r="D9945" s="621"/>
      <c r="E9945" s="621"/>
      <c r="F9945" s="621"/>
    </row>
    <row r="9946" spans="1:6" ht="18" hidden="1" customHeight="1">
      <c r="A9946" s="621"/>
      <c r="B9946" s="621"/>
      <c r="C9946" s="621"/>
      <c r="D9946" s="621"/>
      <c r="E9946" s="621"/>
      <c r="F9946" s="621"/>
    </row>
    <row r="9947" spans="1:6" ht="18" hidden="1" customHeight="1">
      <c r="A9947" s="621"/>
      <c r="B9947" s="621"/>
      <c r="C9947" s="621"/>
      <c r="D9947" s="621"/>
      <c r="E9947" s="621"/>
      <c r="F9947" s="621"/>
    </row>
    <row r="9948" spans="1:6" ht="18" hidden="1" customHeight="1">
      <c r="A9948" s="621"/>
      <c r="B9948" s="621"/>
      <c r="C9948" s="621"/>
      <c r="D9948" s="621"/>
      <c r="E9948" s="621"/>
      <c r="F9948" s="621"/>
    </row>
    <row r="9949" spans="1:6" ht="18" hidden="1" customHeight="1">
      <c r="A9949" s="621"/>
      <c r="B9949" s="621"/>
      <c r="C9949" s="621"/>
      <c r="D9949" s="621"/>
      <c r="E9949" s="621"/>
      <c r="F9949" s="621"/>
    </row>
    <row r="9950" spans="1:6" ht="18" hidden="1" customHeight="1">
      <c r="A9950" s="621"/>
      <c r="B9950" s="621"/>
      <c r="C9950" s="621"/>
      <c r="D9950" s="621"/>
      <c r="E9950" s="621"/>
      <c r="F9950" s="621"/>
    </row>
    <row r="9951" spans="1:6" ht="18" hidden="1" customHeight="1">
      <c r="A9951" s="621"/>
      <c r="B9951" s="621"/>
      <c r="C9951" s="621"/>
      <c r="D9951" s="621"/>
      <c r="E9951" s="621"/>
      <c r="F9951" s="621"/>
    </row>
    <row r="9952" spans="1:6" ht="18" hidden="1" customHeight="1">
      <c r="A9952" s="621"/>
      <c r="B9952" s="621"/>
      <c r="C9952" s="621"/>
      <c r="D9952" s="621"/>
      <c r="E9952" s="621"/>
      <c r="F9952" s="621"/>
    </row>
    <row r="9953" spans="1:6" ht="18" hidden="1" customHeight="1">
      <c r="A9953" s="621"/>
      <c r="B9953" s="621"/>
      <c r="C9953" s="621"/>
      <c r="D9953" s="621"/>
      <c r="E9953" s="621"/>
      <c r="F9953" s="621"/>
    </row>
    <row r="9954" spans="1:6" ht="18" hidden="1" customHeight="1">
      <c r="A9954" s="621"/>
      <c r="B9954" s="621"/>
      <c r="C9954" s="621"/>
      <c r="D9954" s="621"/>
      <c r="E9954" s="621"/>
      <c r="F9954" s="621"/>
    </row>
    <row r="9955" spans="1:6" ht="18" hidden="1" customHeight="1">
      <c r="A9955" s="621"/>
      <c r="B9955" s="621"/>
      <c r="C9955" s="621"/>
      <c r="D9955" s="621"/>
      <c r="E9955" s="621"/>
      <c r="F9955" s="621"/>
    </row>
    <row r="9956" spans="1:6" ht="18" hidden="1" customHeight="1">
      <c r="A9956" s="621"/>
      <c r="B9956" s="621"/>
      <c r="C9956" s="621"/>
      <c r="D9956" s="621"/>
      <c r="E9956" s="621"/>
      <c r="F9956" s="621"/>
    </row>
    <row r="9957" spans="1:6" ht="18" hidden="1" customHeight="1">
      <c r="A9957" s="621"/>
      <c r="B9957" s="621"/>
      <c r="C9957" s="621"/>
      <c r="D9957" s="621"/>
      <c r="E9957" s="621"/>
      <c r="F9957" s="621"/>
    </row>
    <row r="9958" spans="1:6" ht="18" hidden="1" customHeight="1">
      <c r="A9958" s="621"/>
      <c r="B9958" s="621"/>
      <c r="C9958" s="621"/>
      <c r="D9958" s="621"/>
      <c r="E9958" s="621"/>
      <c r="F9958" s="621"/>
    </row>
    <row r="9959" spans="1:6" ht="18" hidden="1" customHeight="1">
      <c r="A9959" s="621"/>
      <c r="B9959" s="621"/>
      <c r="C9959" s="621"/>
      <c r="D9959" s="621"/>
      <c r="E9959" s="621"/>
      <c r="F9959" s="621"/>
    </row>
    <row r="9960" spans="1:6" ht="18" hidden="1" customHeight="1">
      <c r="A9960" s="621"/>
      <c r="B9960" s="621"/>
      <c r="C9960" s="621"/>
      <c r="D9960" s="621"/>
      <c r="E9960" s="621"/>
      <c r="F9960" s="621"/>
    </row>
    <row r="9961" spans="1:6" ht="18" hidden="1" customHeight="1">
      <c r="A9961" s="621"/>
      <c r="B9961" s="621"/>
      <c r="C9961" s="621"/>
      <c r="D9961" s="621"/>
      <c r="E9961" s="621"/>
      <c r="F9961" s="621"/>
    </row>
    <row r="9962" spans="1:6" ht="18" hidden="1" customHeight="1">
      <c r="A9962" s="621"/>
      <c r="B9962" s="621"/>
      <c r="C9962" s="621"/>
      <c r="D9962" s="621"/>
      <c r="E9962" s="621"/>
      <c r="F9962" s="621"/>
    </row>
    <row r="9963" spans="1:6" ht="18" hidden="1" customHeight="1">
      <c r="A9963" s="621"/>
      <c r="B9963" s="621"/>
      <c r="C9963" s="621"/>
      <c r="D9963" s="621"/>
      <c r="E9963" s="621"/>
      <c r="F9963" s="621"/>
    </row>
    <row r="9964" spans="1:6" ht="18" hidden="1" customHeight="1">
      <c r="A9964" s="621"/>
      <c r="B9964" s="621"/>
      <c r="C9964" s="621"/>
      <c r="D9964" s="621"/>
      <c r="E9964" s="621"/>
      <c r="F9964" s="621"/>
    </row>
    <row r="9965" spans="1:6" ht="18" hidden="1" customHeight="1">
      <c r="A9965" s="621"/>
      <c r="B9965" s="621"/>
      <c r="C9965" s="621"/>
      <c r="D9965" s="621"/>
      <c r="E9965" s="621"/>
      <c r="F9965" s="621"/>
    </row>
    <row r="9966" spans="1:6" ht="18" hidden="1" customHeight="1">
      <c r="A9966" s="621"/>
      <c r="B9966" s="621"/>
      <c r="C9966" s="621"/>
      <c r="D9966" s="621"/>
      <c r="E9966" s="621"/>
      <c r="F9966" s="621"/>
    </row>
    <row r="9967" spans="1:6" ht="18" hidden="1" customHeight="1">
      <c r="A9967" s="621"/>
      <c r="B9967" s="621"/>
      <c r="C9967" s="621"/>
      <c r="D9967" s="621"/>
      <c r="E9967" s="621"/>
      <c r="F9967" s="621"/>
    </row>
    <row r="9968" spans="1:6" ht="18" hidden="1" customHeight="1">
      <c r="A9968" s="621"/>
      <c r="B9968" s="621"/>
      <c r="C9968" s="621"/>
      <c r="D9968" s="621"/>
      <c r="E9968" s="621"/>
      <c r="F9968" s="621"/>
    </row>
    <row r="9969" spans="1:6" ht="18" hidden="1" customHeight="1">
      <c r="A9969" s="621"/>
      <c r="B9969" s="621"/>
      <c r="C9969" s="621"/>
      <c r="D9969" s="621"/>
      <c r="E9969" s="621"/>
      <c r="F9969" s="621"/>
    </row>
    <row r="9970" spans="1:6" ht="18" hidden="1" customHeight="1">
      <c r="A9970" s="621"/>
      <c r="B9970" s="621"/>
      <c r="C9970" s="621"/>
      <c r="D9970" s="621"/>
      <c r="E9970" s="621"/>
      <c r="F9970" s="621"/>
    </row>
    <row r="9971" spans="1:6" ht="18" hidden="1" customHeight="1">
      <c r="A9971" s="621"/>
      <c r="B9971" s="621"/>
      <c r="C9971" s="621"/>
      <c r="D9971" s="621"/>
      <c r="E9971" s="621"/>
      <c r="F9971" s="621"/>
    </row>
    <row r="9972" spans="1:6" ht="18" hidden="1" customHeight="1">
      <c r="A9972" s="621"/>
      <c r="B9972" s="621"/>
      <c r="C9972" s="621"/>
      <c r="D9972" s="621"/>
      <c r="E9972" s="621"/>
      <c r="F9972" s="621"/>
    </row>
    <row r="9973" spans="1:6" ht="18" hidden="1" customHeight="1">
      <c r="A9973" s="621"/>
      <c r="B9973" s="621"/>
      <c r="C9973" s="621"/>
      <c r="D9973" s="621"/>
      <c r="E9973" s="621"/>
      <c r="F9973" s="621"/>
    </row>
    <row r="9974" spans="1:6" ht="18" hidden="1" customHeight="1">
      <c r="A9974" s="621"/>
      <c r="B9974" s="621"/>
      <c r="C9974" s="621"/>
      <c r="D9974" s="621"/>
      <c r="E9974" s="621"/>
      <c r="F9974" s="621"/>
    </row>
    <row r="9975" spans="1:6" ht="18" hidden="1" customHeight="1">
      <c r="A9975" s="621"/>
      <c r="B9975" s="621"/>
      <c r="C9975" s="621"/>
      <c r="D9975" s="621"/>
      <c r="E9975" s="621"/>
      <c r="F9975" s="621"/>
    </row>
    <row r="9976" spans="1:6" ht="18" hidden="1" customHeight="1">
      <c r="A9976" s="621"/>
      <c r="B9976" s="621"/>
      <c r="C9976" s="621"/>
      <c r="D9976" s="621"/>
      <c r="E9976" s="621"/>
      <c r="F9976" s="621"/>
    </row>
    <row r="9977" spans="1:6" ht="18" hidden="1" customHeight="1">
      <c r="A9977" s="621"/>
      <c r="B9977" s="621"/>
      <c r="C9977" s="621"/>
      <c r="D9977" s="621"/>
      <c r="E9977" s="621"/>
      <c r="F9977" s="621"/>
    </row>
    <row r="9978" spans="1:6" ht="18" hidden="1" customHeight="1">
      <c r="A9978" s="621"/>
      <c r="B9978" s="621"/>
      <c r="C9978" s="621"/>
      <c r="D9978" s="621"/>
      <c r="E9978" s="621"/>
      <c r="F9978" s="621"/>
    </row>
    <row r="9979" spans="1:6" ht="18" hidden="1" customHeight="1">
      <c r="A9979" s="621"/>
      <c r="B9979" s="621"/>
      <c r="C9979" s="621"/>
      <c r="D9979" s="621"/>
      <c r="E9979" s="621"/>
      <c r="F9979" s="621"/>
    </row>
    <row r="9980" spans="1:6" ht="18" hidden="1" customHeight="1">
      <c r="A9980" s="621"/>
      <c r="B9980" s="621"/>
      <c r="C9980" s="621"/>
      <c r="D9980" s="621"/>
      <c r="E9980" s="621"/>
      <c r="F9980" s="621"/>
    </row>
    <row r="9981" spans="1:6" ht="18" hidden="1" customHeight="1">
      <c r="A9981" s="621"/>
      <c r="B9981" s="621"/>
      <c r="C9981" s="621"/>
      <c r="D9981" s="621"/>
      <c r="E9981" s="621"/>
      <c r="F9981" s="621"/>
    </row>
    <row r="9982" spans="1:6" ht="18" hidden="1" customHeight="1">
      <c r="A9982" s="621"/>
      <c r="B9982" s="621"/>
      <c r="C9982" s="621"/>
      <c r="D9982" s="621"/>
      <c r="E9982" s="621"/>
      <c r="F9982" s="621"/>
    </row>
    <row r="9983" spans="1:6" ht="18" hidden="1" customHeight="1">
      <c r="A9983" s="621"/>
      <c r="B9983" s="621"/>
      <c r="C9983" s="621"/>
      <c r="D9983" s="621"/>
      <c r="E9983" s="621"/>
      <c r="F9983" s="621"/>
    </row>
    <row r="9984" spans="1:6" ht="18" hidden="1" customHeight="1">
      <c r="A9984" s="621"/>
      <c r="B9984" s="621"/>
      <c r="C9984" s="621"/>
      <c r="D9984" s="621"/>
      <c r="E9984" s="621"/>
      <c r="F9984" s="621"/>
    </row>
    <row r="9985" spans="1:6" ht="18" hidden="1" customHeight="1">
      <c r="A9985" s="621"/>
      <c r="B9985" s="621"/>
      <c r="C9985" s="621"/>
      <c r="D9985" s="621"/>
      <c r="E9985" s="621"/>
      <c r="F9985" s="621"/>
    </row>
    <row r="9986" spans="1:6" ht="18" hidden="1" customHeight="1">
      <c r="A9986" s="621"/>
      <c r="B9986" s="621"/>
      <c r="C9986" s="621"/>
      <c r="D9986" s="621"/>
      <c r="E9986" s="621"/>
      <c r="F9986" s="621"/>
    </row>
    <row r="9987" spans="1:6" ht="18" hidden="1" customHeight="1">
      <c r="A9987" s="621"/>
      <c r="B9987" s="621"/>
      <c r="C9987" s="621"/>
      <c r="D9987" s="621"/>
      <c r="E9987" s="621"/>
      <c r="F9987" s="621"/>
    </row>
    <row r="9988" spans="1:6" ht="18" hidden="1" customHeight="1">
      <c r="A9988" s="621"/>
      <c r="B9988" s="621"/>
      <c r="C9988" s="621"/>
      <c r="D9988" s="621"/>
      <c r="E9988" s="621"/>
      <c r="F9988" s="621"/>
    </row>
    <row r="9989" spans="1:6" ht="18" hidden="1" customHeight="1">
      <c r="A9989" s="621"/>
      <c r="B9989" s="621"/>
      <c r="C9989" s="621"/>
      <c r="D9989" s="621"/>
      <c r="E9989" s="621"/>
      <c r="F9989" s="621"/>
    </row>
    <row r="9990" spans="1:6" ht="18" hidden="1" customHeight="1">
      <c r="A9990" s="621"/>
      <c r="B9990" s="621"/>
      <c r="C9990" s="621"/>
      <c r="D9990" s="621"/>
      <c r="E9990" s="621"/>
      <c r="F9990" s="621"/>
    </row>
    <row r="9991" spans="1:6" ht="18" hidden="1" customHeight="1">
      <c r="A9991" s="621"/>
      <c r="B9991" s="621"/>
      <c r="C9991" s="621"/>
      <c r="D9991" s="621"/>
      <c r="E9991" s="621"/>
      <c r="F9991" s="621"/>
    </row>
    <row r="9992" spans="1:6" ht="18" hidden="1" customHeight="1">
      <c r="A9992" s="621"/>
      <c r="B9992" s="621"/>
      <c r="C9992" s="621"/>
      <c r="D9992" s="621"/>
      <c r="E9992" s="621"/>
      <c r="F9992" s="621"/>
    </row>
    <row r="9993" spans="1:6" ht="18" hidden="1" customHeight="1">
      <c r="A9993" s="621"/>
      <c r="B9993" s="621"/>
      <c r="C9993" s="621"/>
      <c r="D9993" s="621"/>
      <c r="E9993" s="621"/>
      <c r="F9993" s="621"/>
    </row>
    <row r="9994" spans="1:6" ht="18" hidden="1" customHeight="1">
      <c r="A9994" s="621"/>
      <c r="B9994" s="621"/>
      <c r="C9994" s="621"/>
      <c r="D9994" s="621"/>
      <c r="E9994" s="621"/>
      <c r="F9994" s="621"/>
    </row>
    <row r="9995" spans="1:6" ht="18" hidden="1" customHeight="1">
      <c r="A9995" s="621"/>
      <c r="B9995" s="621"/>
      <c r="C9995" s="621"/>
      <c r="D9995" s="621"/>
      <c r="E9995" s="621"/>
      <c r="F9995" s="621"/>
    </row>
    <row r="9996" spans="1:6" ht="18" hidden="1" customHeight="1">
      <c r="A9996" s="621"/>
      <c r="B9996" s="621"/>
      <c r="C9996" s="621"/>
      <c r="D9996" s="621"/>
      <c r="E9996" s="621"/>
      <c r="F9996" s="621"/>
    </row>
    <row r="9997" spans="1:6" ht="18" hidden="1" customHeight="1">
      <c r="A9997" s="621"/>
      <c r="B9997" s="621"/>
      <c r="C9997" s="621"/>
      <c r="D9997" s="621"/>
      <c r="E9997" s="621"/>
      <c r="F9997" s="621"/>
    </row>
    <row r="9998" spans="1:6" ht="18" hidden="1" customHeight="1">
      <c r="A9998" s="621"/>
      <c r="B9998" s="621"/>
      <c r="C9998" s="621"/>
      <c r="D9998" s="621"/>
      <c r="E9998" s="621"/>
      <c r="F9998" s="621"/>
    </row>
    <row r="9999" spans="1:6" ht="18" hidden="1" customHeight="1">
      <c r="A9999" s="621"/>
      <c r="B9999" s="621"/>
      <c r="C9999" s="621"/>
      <c r="D9999" s="621"/>
      <c r="E9999" s="621"/>
      <c r="F9999" s="621"/>
    </row>
    <row r="10000" spans="1:6" ht="18" hidden="1" customHeight="1">
      <c r="A10000" s="621"/>
      <c r="B10000" s="621"/>
      <c r="C10000" s="621"/>
      <c r="D10000" s="621"/>
      <c r="E10000" s="621"/>
      <c r="F10000" s="621"/>
    </row>
    <row r="10001" spans="1:6" ht="18" hidden="1" customHeight="1">
      <c r="A10001" s="621"/>
      <c r="B10001" s="621"/>
      <c r="C10001" s="621"/>
      <c r="D10001" s="621"/>
      <c r="E10001" s="621"/>
      <c r="F10001" s="621"/>
    </row>
    <row r="10002" spans="1:6" ht="18" hidden="1" customHeight="1">
      <c r="A10002" s="621"/>
      <c r="B10002" s="621"/>
      <c r="C10002" s="621"/>
      <c r="D10002" s="621"/>
      <c r="E10002" s="621"/>
      <c r="F10002" s="621"/>
    </row>
    <row r="10003" spans="1:6" ht="18" hidden="1" customHeight="1">
      <c r="A10003" s="621"/>
      <c r="B10003" s="621"/>
      <c r="C10003" s="621"/>
      <c r="D10003" s="621"/>
      <c r="E10003" s="621"/>
      <c r="F10003" s="621"/>
    </row>
    <row r="10004" spans="1:6" ht="18" hidden="1" customHeight="1">
      <c r="A10004" s="621"/>
      <c r="B10004" s="621"/>
      <c r="C10004" s="621"/>
      <c r="D10004" s="621"/>
      <c r="E10004" s="621"/>
      <c r="F10004" s="621"/>
    </row>
    <row r="10005" spans="1:6" ht="18" hidden="1" customHeight="1">
      <c r="A10005" s="621"/>
      <c r="B10005" s="621"/>
      <c r="C10005" s="621"/>
      <c r="D10005" s="621"/>
      <c r="E10005" s="621"/>
      <c r="F10005" s="621"/>
    </row>
    <row r="10006" spans="1:6" ht="18" hidden="1" customHeight="1">
      <c r="A10006" s="621"/>
      <c r="B10006" s="621"/>
      <c r="C10006" s="621"/>
      <c r="D10006" s="621"/>
      <c r="E10006" s="621"/>
      <c r="F10006" s="621"/>
    </row>
    <row r="10007" spans="1:6" ht="18" hidden="1" customHeight="1">
      <c r="A10007" s="621"/>
      <c r="B10007" s="621"/>
      <c r="C10007" s="621"/>
      <c r="D10007" s="621"/>
      <c r="E10007" s="621"/>
      <c r="F10007" s="621"/>
    </row>
    <row r="10008" spans="1:6" ht="18" hidden="1" customHeight="1">
      <c r="A10008" s="621"/>
      <c r="B10008" s="621"/>
      <c r="C10008" s="621"/>
      <c r="D10008" s="621"/>
      <c r="E10008" s="621"/>
      <c r="F10008" s="621"/>
    </row>
    <row r="10009" spans="1:6" ht="18" hidden="1" customHeight="1">
      <c r="A10009" s="621"/>
      <c r="B10009" s="621"/>
      <c r="C10009" s="621"/>
      <c r="D10009" s="621"/>
      <c r="E10009" s="621"/>
      <c r="F10009" s="621"/>
    </row>
    <row r="10010" spans="1:6" ht="18" hidden="1" customHeight="1">
      <c r="A10010" s="621"/>
      <c r="B10010" s="621"/>
      <c r="C10010" s="621"/>
      <c r="D10010" s="621"/>
      <c r="E10010" s="621"/>
      <c r="F10010" s="621"/>
    </row>
    <row r="10011" spans="1:6" ht="18" hidden="1" customHeight="1">
      <c r="A10011" s="621"/>
      <c r="B10011" s="621"/>
      <c r="C10011" s="621"/>
      <c r="D10011" s="621"/>
      <c r="E10011" s="621"/>
      <c r="F10011" s="621"/>
    </row>
    <row r="10012" spans="1:6" ht="18" hidden="1" customHeight="1">
      <c r="A10012" s="621"/>
      <c r="B10012" s="621"/>
      <c r="C10012" s="621"/>
      <c r="D10012" s="621"/>
      <c r="E10012" s="621"/>
      <c r="F10012" s="621"/>
    </row>
    <row r="10013" spans="1:6" ht="18" hidden="1" customHeight="1">
      <c r="A10013" s="621"/>
      <c r="B10013" s="621"/>
      <c r="C10013" s="621"/>
      <c r="D10013" s="621"/>
      <c r="E10013" s="621"/>
      <c r="F10013" s="621"/>
    </row>
    <row r="10014" spans="1:6" ht="18" hidden="1" customHeight="1">
      <c r="A10014" s="621"/>
      <c r="B10014" s="621"/>
      <c r="C10014" s="621"/>
      <c r="D10014" s="621"/>
      <c r="E10014" s="621"/>
      <c r="F10014" s="621"/>
    </row>
    <row r="10015" spans="1:6" ht="18" hidden="1" customHeight="1">
      <c r="A10015" s="621"/>
      <c r="B10015" s="621"/>
      <c r="C10015" s="621"/>
      <c r="D10015" s="621"/>
      <c r="E10015" s="621"/>
      <c r="F10015" s="621"/>
    </row>
    <row r="10016" spans="1:6" ht="18" hidden="1" customHeight="1">
      <c r="A10016" s="621"/>
      <c r="B10016" s="621"/>
      <c r="C10016" s="621"/>
      <c r="D10016" s="621"/>
      <c r="E10016" s="621"/>
      <c r="F10016" s="621"/>
    </row>
    <row r="10017" spans="1:6" ht="18" hidden="1" customHeight="1">
      <c r="A10017" s="621"/>
      <c r="B10017" s="621"/>
      <c r="C10017" s="621"/>
      <c r="D10017" s="621"/>
      <c r="E10017" s="621"/>
      <c r="F10017" s="621"/>
    </row>
    <row r="10018" spans="1:6" ht="18" hidden="1" customHeight="1">
      <c r="A10018" s="621"/>
      <c r="B10018" s="621"/>
      <c r="C10018" s="621"/>
      <c r="D10018" s="621"/>
      <c r="E10018" s="621"/>
      <c r="F10018" s="621"/>
    </row>
    <row r="10019" spans="1:6" ht="18" hidden="1" customHeight="1">
      <c r="A10019" s="621"/>
      <c r="B10019" s="621"/>
      <c r="C10019" s="621"/>
      <c r="D10019" s="621"/>
      <c r="E10019" s="621"/>
      <c r="F10019" s="621"/>
    </row>
    <row r="10020" spans="1:6" ht="18" hidden="1" customHeight="1">
      <c r="A10020" s="621"/>
      <c r="B10020" s="621"/>
      <c r="C10020" s="621"/>
      <c r="D10020" s="621"/>
      <c r="E10020" s="621"/>
      <c r="F10020" s="621"/>
    </row>
    <row r="10021" spans="1:6" ht="18" hidden="1" customHeight="1">
      <c r="A10021" s="621"/>
      <c r="B10021" s="621"/>
      <c r="C10021" s="621"/>
      <c r="D10021" s="621"/>
      <c r="E10021" s="621"/>
      <c r="F10021" s="621"/>
    </row>
    <row r="10022" spans="1:6" ht="18" hidden="1" customHeight="1">
      <c r="A10022" s="621"/>
      <c r="B10022" s="621"/>
      <c r="C10022" s="621"/>
      <c r="D10022" s="621"/>
      <c r="E10022" s="621"/>
      <c r="F10022" s="621"/>
    </row>
    <row r="10023" spans="1:6" ht="18" hidden="1" customHeight="1">
      <c r="A10023" s="621"/>
      <c r="B10023" s="621"/>
      <c r="C10023" s="621"/>
      <c r="D10023" s="621"/>
      <c r="E10023" s="621"/>
      <c r="F10023" s="621"/>
    </row>
    <row r="10024" spans="1:6" ht="18" hidden="1" customHeight="1">
      <c r="A10024" s="621"/>
      <c r="B10024" s="621"/>
      <c r="C10024" s="621"/>
      <c r="D10024" s="621"/>
      <c r="E10024" s="621"/>
      <c r="F10024" s="621"/>
    </row>
    <row r="10025" spans="1:6" ht="18" hidden="1" customHeight="1">
      <c r="A10025" s="621"/>
      <c r="B10025" s="621"/>
      <c r="C10025" s="621"/>
      <c r="D10025" s="621"/>
      <c r="E10025" s="621"/>
      <c r="F10025" s="621"/>
    </row>
    <row r="10026" spans="1:6" ht="18" hidden="1" customHeight="1">
      <c r="A10026" s="621"/>
      <c r="B10026" s="621"/>
      <c r="C10026" s="621"/>
      <c r="D10026" s="621"/>
      <c r="E10026" s="621"/>
      <c r="F10026" s="621"/>
    </row>
    <row r="10027" spans="1:6" ht="18" hidden="1" customHeight="1">
      <c r="A10027" s="621"/>
      <c r="B10027" s="621"/>
      <c r="C10027" s="621"/>
      <c r="D10027" s="621"/>
      <c r="E10027" s="621"/>
      <c r="F10027" s="621"/>
    </row>
    <row r="10028" spans="1:6" ht="18" hidden="1" customHeight="1">
      <c r="A10028" s="621"/>
      <c r="B10028" s="621"/>
      <c r="C10028" s="621"/>
      <c r="D10028" s="621"/>
      <c r="E10028" s="621"/>
      <c r="F10028" s="621"/>
    </row>
    <row r="10029" spans="1:6" ht="18" hidden="1" customHeight="1">
      <c r="A10029" s="621"/>
      <c r="B10029" s="621"/>
      <c r="C10029" s="621"/>
      <c r="D10029" s="621"/>
      <c r="E10029" s="621"/>
      <c r="F10029" s="621"/>
    </row>
    <row r="10030" spans="1:6" ht="18" hidden="1" customHeight="1">
      <c r="A10030" s="621"/>
      <c r="B10030" s="621"/>
      <c r="C10030" s="621"/>
      <c r="D10030" s="621"/>
      <c r="E10030" s="621"/>
      <c r="F10030" s="621"/>
    </row>
    <row r="10031" spans="1:6" ht="18" hidden="1" customHeight="1">
      <c r="A10031" s="621"/>
      <c r="B10031" s="621"/>
      <c r="C10031" s="621"/>
      <c r="D10031" s="621"/>
      <c r="E10031" s="621"/>
      <c r="F10031" s="621"/>
    </row>
    <row r="10032" spans="1:6" ht="18" hidden="1" customHeight="1">
      <c r="A10032" s="621"/>
      <c r="B10032" s="621"/>
      <c r="C10032" s="621"/>
      <c r="D10032" s="621"/>
      <c r="E10032" s="621"/>
      <c r="F10032" s="621"/>
    </row>
    <row r="10033" spans="1:6" ht="18" hidden="1" customHeight="1">
      <c r="A10033" s="621"/>
      <c r="B10033" s="621"/>
      <c r="C10033" s="621"/>
      <c r="D10033" s="621"/>
      <c r="E10033" s="621"/>
      <c r="F10033" s="621"/>
    </row>
    <row r="10034" spans="1:6" ht="18" hidden="1" customHeight="1">
      <c r="A10034" s="621"/>
      <c r="B10034" s="621"/>
      <c r="C10034" s="621"/>
      <c r="D10034" s="621"/>
      <c r="E10034" s="621"/>
      <c r="F10034" s="621"/>
    </row>
    <row r="10035" spans="1:6" ht="18" hidden="1" customHeight="1">
      <c r="A10035" s="621"/>
      <c r="B10035" s="621"/>
      <c r="C10035" s="621"/>
      <c r="D10035" s="621"/>
      <c r="E10035" s="621"/>
      <c r="F10035" s="621"/>
    </row>
    <row r="10036" spans="1:6" ht="18" hidden="1" customHeight="1">
      <c r="A10036" s="621"/>
      <c r="B10036" s="621"/>
      <c r="C10036" s="621"/>
      <c r="D10036" s="621"/>
      <c r="E10036" s="621"/>
      <c r="F10036" s="621"/>
    </row>
    <row r="10037" spans="1:6" ht="18" hidden="1" customHeight="1">
      <c r="A10037" s="621"/>
      <c r="B10037" s="621"/>
      <c r="C10037" s="621"/>
      <c r="D10037" s="621"/>
      <c r="E10037" s="621"/>
      <c r="F10037" s="621"/>
    </row>
    <row r="10038" spans="1:6" ht="18" hidden="1" customHeight="1">
      <c r="A10038" s="621"/>
      <c r="B10038" s="621"/>
      <c r="C10038" s="621"/>
      <c r="D10038" s="621"/>
      <c r="E10038" s="621"/>
      <c r="F10038" s="621"/>
    </row>
    <row r="10039" spans="1:6" ht="18" hidden="1" customHeight="1">
      <c r="A10039" s="621"/>
      <c r="B10039" s="621"/>
      <c r="C10039" s="621"/>
      <c r="D10039" s="621"/>
      <c r="E10039" s="621"/>
      <c r="F10039" s="621"/>
    </row>
    <row r="10040" spans="1:6" ht="18" hidden="1" customHeight="1">
      <c r="A10040" s="621"/>
      <c r="B10040" s="621"/>
      <c r="C10040" s="621"/>
      <c r="D10040" s="621"/>
      <c r="E10040" s="621"/>
      <c r="F10040" s="621"/>
    </row>
    <row r="10041" spans="1:6" ht="18" hidden="1" customHeight="1">
      <c r="A10041" s="621"/>
      <c r="B10041" s="621"/>
      <c r="C10041" s="621"/>
      <c r="D10041" s="621"/>
      <c r="E10041" s="621"/>
      <c r="F10041" s="621"/>
    </row>
    <row r="10042" spans="1:6" ht="18" hidden="1" customHeight="1">
      <c r="A10042" s="621"/>
      <c r="B10042" s="621"/>
      <c r="C10042" s="621"/>
      <c r="D10042" s="621"/>
      <c r="E10042" s="621"/>
      <c r="F10042" s="621"/>
    </row>
    <row r="10043" spans="1:6" ht="18" hidden="1" customHeight="1">
      <c r="A10043" s="621"/>
      <c r="B10043" s="621"/>
      <c r="C10043" s="621"/>
      <c r="D10043" s="621"/>
      <c r="E10043" s="621"/>
      <c r="F10043" s="621"/>
    </row>
    <row r="10044" spans="1:6" ht="18" hidden="1" customHeight="1">
      <c r="A10044" s="621"/>
      <c r="B10044" s="621"/>
      <c r="C10044" s="621"/>
      <c r="D10044" s="621"/>
      <c r="E10044" s="621"/>
      <c r="F10044" s="621"/>
    </row>
    <row r="10045" spans="1:6" ht="18" hidden="1" customHeight="1">
      <c r="A10045" s="621"/>
      <c r="B10045" s="621"/>
      <c r="C10045" s="621"/>
      <c r="D10045" s="621"/>
      <c r="E10045" s="621"/>
      <c r="F10045" s="621"/>
    </row>
    <row r="10046" spans="1:6" ht="18" hidden="1" customHeight="1">
      <c r="A10046" s="621"/>
      <c r="B10046" s="621"/>
      <c r="C10046" s="621"/>
      <c r="D10046" s="621"/>
      <c r="E10046" s="621"/>
      <c r="F10046" s="621"/>
    </row>
    <row r="10047" spans="1:6" ht="18" hidden="1" customHeight="1">
      <c r="A10047" s="621"/>
      <c r="B10047" s="621"/>
      <c r="C10047" s="621"/>
      <c r="D10047" s="621"/>
      <c r="E10047" s="621"/>
      <c r="F10047" s="621"/>
    </row>
    <row r="10048" spans="1:6" ht="18" hidden="1" customHeight="1">
      <c r="A10048" s="621"/>
      <c r="B10048" s="621"/>
      <c r="C10048" s="621"/>
      <c r="D10048" s="621"/>
      <c r="E10048" s="621"/>
      <c r="F10048" s="621"/>
    </row>
    <row r="10049" spans="1:6" ht="18" hidden="1" customHeight="1">
      <c r="A10049" s="621"/>
      <c r="B10049" s="621"/>
      <c r="C10049" s="621"/>
      <c r="D10049" s="621"/>
      <c r="E10049" s="621"/>
      <c r="F10049" s="621"/>
    </row>
    <row r="10050" spans="1:6" ht="18" hidden="1" customHeight="1">
      <c r="A10050" s="621"/>
      <c r="B10050" s="621"/>
      <c r="C10050" s="621"/>
      <c r="D10050" s="621"/>
      <c r="E10050" s="621"/>
      <c r="F10050" s="621"/>
    </row>
    <row r="10051" spans="1:6" ht="18" hidden="1" customHeight="1">
      <c r="A10051" s="621"/>
      <c r="B10051" s="621"/>
      <c r="C10051" s="621"/>
      <c r="D10051" s="621"/>
      <c r="E10051" s="621"/>
      <c r="F10051" s="621"/>
    </row>
    <row r="10052" spans="1:6" ht="18" hidden="1" customHeight="1">
      <c r="A10052" s="621"/>
      <c r="B10052" s="621"/>
      <c r="C10052" s="621"/>
      <c r="D10052" s="621"/>
      <c r="E10052" s="621"/>
      <c r="F10052" s="621"/>
    </row>
    <row r="10053" spans="1:6" ht="18" hidden="1" customHeight="1">
      <c r="A10053" s="621"/>
      <c r="B10053" s="621"/>
      <c r="C10053" s="621"/>
      <c r="D10053" s="621"/>
      <c r="E10053" s="621"/>
      <c r="F10053" s="621"/>
    </row>
    <row r="10054" spans="1:6" ht="18" hidden="1" customHeight="1">
      <c r="A10054" s="621"/>
      <c r="B10054" s="621"/>
      <c r="C10054" s="621"/>
      <c r="D10054" s="621"/>
      <c r="E10054" s="621"/>
      <c r="F10054" s="621"/>
    </row>
    <row r="10055" spans="1:6" ht="18" hidden="1" customHeight="1">
      <c r="A10055" s="621"/>
      <c r="B10055" s="621"/>
      <c r="C10055" s="621"/>
      <c r="D10055" s="621"/>
      <c r="E10055" s="621"/>
      <c r="F10055" s="621"/>
    </row>
    <row r="10056" spans="1:6" ht="18" hidden="1" customHeight="1">
      <c r="A10056" s="621"/>
      <c r="B10056" s="621"/>
      <c r="C10056" s="621"/>
      <c r="D10056" s="621"/>
      <c r="E10056" s="621"/>
      <c r="F10056" s="621"/>
    </row>
    <row r="10057" spans="1:6" ht="18" hidden="1" customHeight="1">
      <c r="A10057" s="621"/>
      <c r="B10057" s="621"/>
      <c r="C10057" s="621"/>
      <c r="D10057" s="621"/>
      <c r="E10057" s="621"/>
      <c r="F10057" s="621"/>
    </row>
    <row r="10058" spans="1:6" ht="18" hidden="1" customHeight="1">
      <c r="A10058" s="621"/>
      <c r="B10058" s="621"/>
      <c r="C10058" s="621"/>
      <c r="D10058" s="621"/>
      <c r="E10058" s="621"/>
      <c r="F10058" s="621"/>
    </row>
    <row r="10059" spans="1:6" ht="18" hidden="1" customHeight="1">
      <c r="A10059" s="621"/>
      <c r="B10059" s="621"/>
      <c r="C10059" s="621"/>
      <c r="D10059" s="621"/>
      <c r="E10059" s="621"/>
      <c r="F10059" s="621"/>
    </row>
    <row r="10060" spans="1:6" ht="18" hidden="1" customHeight="1">
      <c r="A10060" s="621"/>
      <c r="B10060" s="621"/>
      <c r="C10060" s="621"/>
      <c r="D10060" s="621"/>
      <c r="E10060" s="621"/>
      <c r="F10060" s="621"/>
    </row>
    <row r="10061" spans="1:6" ht="18" hidden="1" customHeight="1">
      <c r="A10061" s="621"/>
      <c r="B10061" s="621"/>
      <c r="C10061" s="621"/>
      <c r="D10061" s="621"/>
      <c r="E10061" s="621"/>
      <c r="F10061" s="621"/>
    </row>
    <row r="10062" spans="1:6" ht="18" hidden="1" customHeight="1">
      <c r="A10062" s="621"/>
      <c r="B10062" s="621"/>
      <c r="C10062" s="621"/>
      <c r="D10062" s="621"/>
      <c r="E10062" s="621"/>
      <c r="F10062" s="621"/>
    </row>
    <row r="10063" spans="1:6" ht="18" hidden="1" customHeight="1">
      <c r="A10063" s="621"/>
      <c r="B10063" s="621"/>
      <c r="C10063" s="621"/>
      <c r="D10063" s="621"/>
      <c r="E10063" s="621"/>
      <c r="F10063" s="621"/>
    </row>
    <row r="10064" spans="1:6" ht="18" hidden="1" customHeight="1">
      <c r="A10064" s="621"/>
      <c r="B10064" s="621"/>
      <c r="C10064" s="621"/>
      <c r="D10064" s="621"/>
      <c r="E10064" s="621"/>
      <c r="F10064" s="621"/>
    </row>
    <row r="10065" spans="1:6" ht="18" hidden="1" customHeight="1">
      <c r="A10065" s="621"/>
      <c r="B10065" s="621"/>
      <c r="C10065" s="621"/>
      <c r="D10065" s="621"/>
      <c r="E10065" s="621"/>
      <c r="F10065" s="621"/>
    </row>
    <row r="10066" spans="1:6" ht="18" hidden="1" customHeight="1">
      <c r="A10066" s="621"/>
      <c r="B10066" s="621"/>
      <c r="C10066" s="621"/>
      <c r="D10066" s="621"/>
      <c r="E10066" s="621"/>
      <c r="F10066" s="621"/>
    </row>
    <row r="10067" spans="1:6" ht="18" hidden="1" customHeight="1">
      <c r="A10067" s="621"/>
      <c r="B10067" s="621"/>
      <c r="C10067" s="621"/>
      <c r="D10067" s="621"/>
      <c r="E10067" s="621"/>
      <c r="F10067" s="621"/>
    </row>
    <row r="10068" spans="1:6" ht="18" hidden="1" customHeight="1">
      <c r="A10068" s="621"/>
      <c r="B10068" s="621"/>
      <c r="C10068" s="621"/>
      <c r="D10068" s="621"/>
      <c r="E10068" s="621"/>
      <c r="F10068" s="621"/>
    </row>
    <row r="10069" spans="1:6" ht="18" hidden="1" customHeight="1">
      <c r="A10069" s="621"/>
      <c r="B10069" s="621"/>
      <c r="C10069" s="621"/>
      <c r="D10069" s="621"/>
      <c r="E10069" s="621"/>
      <c r="F10069" s="621"/>
    </row>
    <row r="10070" spans="1:6" ht="18" hidden="1" customHeight="1">
      <c r="A10070" s="621"/>
      <c r="B10070" s="621"/>
      <c r="C10070" s="621"/>
      <c r="D10070" s="621"/>
      <c r="E10070" s="621"/>
      <c r="F10070" s="621"/>
    </row>
    <row r="10071" spans="1:6" ht="18" hidden="1" customHeight="1">
      <c r="A10071" s="621"/>
      <c r="B10071" s="621"/>
      <c r="C10071" s="621"/>
      <c r="D10071" s="621"/>
      <c r="E10071" s="621"/>
      <c r="F10071" s="621"/>
    </row>
    <row r="10072" spans="1:6" ht="18" hidden="1" customHeight="1">
      <c r="A10072" s="621"/>
      <c r="B10072" s="621"/>
      <c r="C10072" s="621"/>
      <c r="D10072" s="621"/>
      <c r="E10072" s="621"/>
      <c r="F10072" s="621"/>
    </row>
    <row r="10073" spans="1:6" ht="18" hidden="1" customHeight="1">
      <c r="A10073" s="621"/>
      <c r="B10073" s="621"/>
      <c r="C10073" s="621"/>
      <c r="D10073" s="621"/>
      <c r="E10073" s="621"/>
      <c r="F10073" s="621"/>
    </row>
    <row r="10074" spans="1:6" ht="18" hidden="1" customHeight="1">
      <c r="A10074" s="621"/>
      <c r="B10074" s="621"/>
      <c r="C10074" s="621"/>
      <c r="D10074" s="621"/>
      <c r="E10074" s="621"/>
      <c r="F10074" s="621"/>
    </row>
    <row r="10075" spans="1:6" ht="18" hidden="1" customHeight="1">
      <c r="A10075" s="621"/>
      <c r="B10075" s="621"/>
      <c r="C10075" s="621"/>
      <c r="D10075" s="621"/>
      <c r="E10075" s="621"/>
      <c r="F10075" s="621"/>
    </row>
    <row r="10076" spans="1:6" ht="18" hidden="1" customHeight="1">
      <c r="A10076" s="621"/>
      <c r="B10076" s="621"/>
      <c r="C10076" s="621"/>
      <c r="D10076" s="621"/>
      <c r="E10076" s="621"/>
      <c r="F10076" s="621"/>
    </row>
    <row r="10077" spans="1:6" ht="18" hidden="1" customHeight="1">
      <c r="A10077" s="621"/>
      <c r="B10077" s="621"/>
      <c r="C10077" s="621"/>
      <c r="D10077" s="621"/>
      <c r="E10077" s="621"/>
      <c r="F10077" s="621"/>
    </row>
    <row r="10078" spans="1:6" ht="18" hidden="1" customHeight="1">
      <c r="A10078" s="621"/>
      <c r="B10078" s="621"/>
      <c r="C10078" s="621"/>
      <c r="D10078" s="621"/>
      <c r="E10078" s="621"/>
      <c r="F10078" s="621"/>
    </row>
    <row r="10079" spans="1:6" ht="18" hidden="1" customHeight="1">
      <c r="A10079" s="621"/>
      <c r="B10079" s="621"/>
      <c r="C10079" s="621"/>
      <c r="D10079" s="621"/>
      <c r="E10079" s="621"/>
      <c r="F10079" s="621"/>
    </row>
    <row r="10080" spans="1:6" ht="18" hidden="1" customHeight="1">
      <c r="A10080" s="621"/>
      <c r="B10080" s="621"/>
      <c r="C10080" s="621"/>
      <c r="D10080" s="621"/>
      <c r="E10080" s="621"/>
      <c r="F10080" s="621"/>
    </row>
    <row r="10081" spans="1:6" ht="18" hidden="1" customHeight="1">
      <c r="A10081" s="621"/>
      <c r="B10081" s="621"/>
      <c r="C10081" s="621"/>
      <c r="D10081" s="621"/>
      <c r="E10081" s="621"/>
      <c r="F10081" s="621"/>
    </row>
    <row r="10082" spans="1:6" ht="18" hidden="1" customHeight="1">
      <c r="A10082" s="621"/>
      <c r="B10082" s="621"/>
      <c r="C10082" s="621"/>
      <c r="D10082" s="621"/>
      <c r="E10082" s="621"/>
      <c r="F10082" s="621"/>
    </row>
    <row r="10083" spans="1:6" ht="18" hidden="1" customHeight="1">
      <c r="A10083" s="621"/>
      <c r="B10083" s="621"/>
      <c r="C10083" s="621"/>
      <c r="D10083" s="621"/>
      <c r="E10083" s="621"/>
      <c r="F10083" s="621"/>
    </row>
    <row r="10084" spans="1:6" ht="18" hidden="1" customHeight="1">
      <c r="A10084" s="621"/>
      <c r="B10084" s="621"/>
      <c r="C10084" s="621"/>
      <c r="D10084" s="621"/>
      <c r="E10084" s="621"/>
      <c r="F10084" s="621"/>
    </row>
    <row r="10085" spans="1:6" ht="18" hidden="1" customHeight="1">
      <c r="A10085" s="621"/>
      <c r="B10085" s="621"/>
      <c r="C10085" s="621"/>
      <c r="D10085" s="621"/>
      <c r="E10085" s="621"/>
      <c r="F10085" s="621"/>
    </row>
    <row r="10086" spans="1:6" ht="18" hidden="1" customHeight="1">
      <c r="A10086" s="621"/>
      <c r="B10086" s="621"/>
      <c r="C10086" s="621"/>
      <c r="D10086" s="621"/>
      <c r="E10086" s="621"/>
      <c r="F10086" s="621"/>
    </row>
    <row r="10087" spans="1:6" ht="18" hidden="1" customHeight="1">
      <c r="A10087" s="621"/>
      <c r="B10087" s="621"/>
      <c r="C10087" s="621"/>
      <c r="D10087" s="621"/>
      <c r="E10087" s="621"/>
      <c r="F10087" s="621"/>
    </row>
    <row r="10088" spans="1:6" ht="18" hidden="1" customHeight="1">
      <c r="A10088" s="621"/>
      <c r="B10088" s="621"/>
      <c r="C10088" s="621"/>
      <c r="D10088" s="621"/>
      <c r="E10088" s="621"/>
      <c r="F10088" s="621"/>
    </row>
    <row r="10089" spans="1:6" ht="18" hidden="1" customHeight="1">
      <c r="A10089" s="621"/>
      <c r="B10089" s="621"/>
      <c r="C10089" s="621"/>
      <c r="D10089" s="621"/>
      <c r="E10089" s="621"/>
      <c r="F10089" s="621"/>
    </row>
    <row r="10090" spans="1:6" ht="18" hidden="1" customHeight="1">
      <c r="A10090" s="621"/>
      <c r="B10090" s="621"/>
      <c r="C10090" s="621"/>
      <c r="D10090" s="621"/>
      <c r="E10090" s="621"/>
      <c r="F10090" s="621"/>
    </row>
    <row r="10091" spans="1:6" ht="18" hidden="1" customHeight="1">
      <c r="A10091" s="621"/>
      <c r="B10091" s="621"/>
      <c r="C10091" s="621"/>
      <c r="D10091" s="621"/>
      <c r="E10091" s="621"/>
      <c r="F10091" s="621"/>
    </row>
    <row r="10092" spans="1:6" ht="18" hidden="1" customHeight="1">
      <c r="A10092" s="621"/>
      <c r="B10092" s="621"/>
      <c r="C10092" s="621"/>
      <c r="D10092" s="621"/>
      <c r="E10092" s="621"/>
      <c r="F10092" s="621"/>
    </row>
    <row r="10093" spans="1:6" ht="18" hidden="1" customHeight="1">
      <c r="A10093" s="621"/>
      <c r="B10093" s="621"/>
      <c r="C10093" s="621"/>
      <c r="D10093" s="621"/>
      <c r="E10093" s="621"/>
      <c r="F10093" s="621"/>
    </row>
    <row r="10094" spans="1:6" ht="18" hidden="1" customHeight="1">
      <c r="A10094" s="621"/>
      <c r="B10094" s="621"/>
      <c r="C10094" s="621"/>
      <c r="D10094" s="621"/>
      <c r="E10094" s="621"/>
      <c r="F10094" s="621"/>
    </row>
    <row r="10095" spans="1:6" ht="18" hidden="1" customHeight="1">
      <c r="A10095" s="621"/>
      <c r="B10095" s="621"/>
      <c r="C10095" s="621"/>
      <c r="D10095" s="621"/>
      <c r="E10095" s="621"/>
      <c r="F10095" s="621"/>
    </row>
    <row r="10096" spans="1:6" ht="18" hidden="1" customHeight="1">
      <c r="A10096" s="621"/>
      <c r="B10096" s="621"/>
      <c r="C10096" s="621"/>
      <c r="D10096" s="621"/>
      <c r="E10096" s="621"/>
      <c r="F10096" s="621"/>
    </row>
    <row r="10097" spans="1:6" ht="18" hidden="1" customHeight="1">
      <c r="A10097" s="621"/>
      <c r="B10097" s="621"/>
      <c r="C10097" s="621"/>
      <c r="D10097" s="621"/>
      <c r="E10097" s="621"/>
      <c r="F10097" s="621"/>
    </row>
    <row r="10098" spans="1:6" ht="18" hidden="1" customHeight="1">
      <c r="A10098" s="621"/>
      <c r="B10098" s="621"/>
      <c r="C10098" s="621"/>
      <c r="D10098" s="621"/>
      <c r="E10098" s="621"/>
      <c r="F10098" s="621"/>
    </row>
    <row r="10099" spans="1:6" ht="18" hidden="1" customHeight="1">
      <c r="A10099" s="621"/>
      <c r="B10099" s="621"/>
      <c r="C10099" s="621"/>
      <c r="D10099" s="621"/>
      <c r="E10099" s="621"/>
      <c r="F10099" s="621"/>
    </row>
    <row r="10100" spans="1:6" ht="18" hidden="1" customHeight="1">
      <c r="A10100" s="621"/>
      <c r="B10100" s="621"/>
      <c r="C10100" s="621"/>
      <c r="D10100" s="621"/>
      <c r="E10100" s="621"/>
      <c r="F10100" s="621"/>
    </row>
    <row r="10101" spans="1:6" ht="18" hidden="1" customHeight="1">
      <c r="A10101" s="621"/>
      <c r="B10101" s="621"/>
      <c r="C10101" s="621"/>
      <c r="D10101" s="621"/>
      <c r="E10101" s="621"/>
      <c r="F10101" s="621"/>
    </row>
    <row r="10102" spans="1:6" ht="18" hidden="1" customHeight="1">
      <c r="A10102" s="621"/>
      <c r="B10102" s="621"/>
      <c r="C10102" s="621"/>
      <c r="D10102" s="621"/>
      <c r="E10102" s="621"/>
      <c r="F10102" s="621"/>
    </row>
    <row r="10103" spans="1:6" ht="18" hidden="1" customHeight="1">
      <c r="A10103" s="621"/>
      <c r="B10103" s="621"/>
      <c r="C10103" s="621"/>
      <c r="D10103" s="621"/>
      <c r="E10103" s="621"/>
      <c r="F10103" s="621"/>
    </row>
    <row r="10104" spans="1:6" ht="18" hidden="1" customHeight="1">
      <c r="A10104" s="621"/>
      <c r="B10104" s="621"/>
      <c r="C10104" s="621"/>
      <c r="D10104" s="621"/>
      <c r="E10104" s="621"/>
      <c r="F10104" s="621"/>
    </row>
    <row r="10105" spans="1:6" ht="18" hidden="1" customHeight="1">
      <c r="A10105" s="621"/>
      <c r="B10105" s="621"/>
      <c r="C10105" s="621"/>
      <c r="D10105" s="621"/>
      <c r="E10105" s="621"/>
      <c r="F10105" s="621"/>
    </row>
    <row r="10106" spans="1:6" ht="18" hidden="1" customHeight="1">
      <c r="A10106" s="621"/>
      <c r="B10106" s="621"/>
      <c r="C10106" s="621"/>
      <c r="D10106" s="621"/>
      <c r="E10106" s="621"/>
      <c r="F10106" s="621"/>
    </row>
    <row r="10107" spans="1:6" ht="18" hidden="1" customHeight="1">
      <c r="A10107" s="621"/>
      <c r="B10107" s="621"/>
      <c r="C10107" s="621"/>
      <c r="D10107" s="621"/>
      <c r="E10107" s="621"/>
      <c r="F10107" s="621"/>
    </row>
    <row r="10108" spans="1:6" ht="18" hidden="1" customHeight="1">
      <c r="A10108" s="621"/>
      <c r="B10108" s="621"/>
      <c r="C10108" s="621"/>
      <c r="D10108" s="621"/>
      <c r="E10108" s="621"/>
      <c r="F10108" s="621"/>
    </row>
    <row r="10109" spans="1:6" ht="18" hidden="1" customHeight="1">
      <c r="A10109" s="621"/>
      <c r="B10109" s="621"/>
      <c r="C10109" s="621"/>
      <c r="D10109" s="621"/>
      <c r="E10109" s="621"/>
      <c r="F10109" s="621"/>
    </row>
    <row r="10110" spans="1:6" ht="18" hidden="1" customHeight="1">
      <c r="A10110" s="621"/>
      <c r="B10110" s="621"/>
      <c r="C10110" s="621"/>
      <c r="D10110" s="621"/>
      <c r="E10110" s="621"/>
      <c r="F10110" s="621"/>
    </row>
    <row r="10111" spans="1:6" ht="18" hidden="1" customHeight="1">
      <c r="A10111" s="621"/>
      <c r="B10111" s="621"/>
      <c r="C10111" s="621"/>
      <c r="D10111" s="621"/>
      <c r="E10111" s="621"/>
      <c r="F10111" s="621"/>
    </row>
    <row r="10112" spans="1:6" ht="18" hidden="1" customHeight="1">
      <c r="A10112" s="621"/>
      <c r="B10112" s="621"/>
      <c r="C10112" s="621"/>
      <c r="D10112" s="621"/>
      <c r="E10112" s="621"/>
      <c r="F10112" s="621"/>
    </row>
    <row r="10113" spans="1:6" ht="18" hidden="1" customHeight="1">
      <c r="A10113" s="621"/>
      <c r="B10113" s="621"/>
      <c r="C10113" s="621"/>
      <c r="D10113" s="621"/>
      <c r="E10113" s="621"/>
      <c r="F10113" s="621"/>
    </row>
    <row r="10114" spans="1:6" ht="18" hidden="1" customHeight="1">
      <c r="A10114" s="621"/>
      <c r="B10114" s="621"/>
      <c r="C10114" s="621"/>
      <c r="D10114" s="621"/>
      <c r="E10114" s="621"/>
      <c r="F10114" s="621"/>
    </row>
    <row r="10115" spans="1:6" ht="18" hidden="1" customHeight="1">
      <c r="A10115" s="621"/>
      <c r="B10115" s="621"/>
      <c r="C10115" s="621"/>
      <c r="D10115" s="621"/>
      <c r="E10115" s="621"/>
      <c r="F10115" s="621"/>
    </row>
    <row r="10116" spans="1:6" ht="18" hidden="1" customHeight="1">
      <c r="A10116" s="621"/>
      <c r="B10116" s="621"/>
      <c r="C10116" s="621"/>
      <c r="D10116" s="621"/>
      <c r="E10116" s="621"/>
      <c r="F10116" s="621"/>
    </row>
    <row r="10117" spans="1:6" ht="18" hidden="1" customHeight="1">
      <c r="A10117" s="621"/>
      <c r="B10117" s="621"/>
      <c r="C10117" s="621"/>
      <c r="D10117" s="621"/>
      <c r="E10117" s="621"/>
      <c r="F10117" s="621"/>
    </row>
    <row r="10118" spans="1:6" ht="18" hidden="1" customHeight="1">
      <c r="A10118" s="621"/>
      <c r="B10118" s="621"/>
      <c r="C10118" s="621"/>
      <c r="D10118" s="621"/>
      <c r="E10118" s="621"/>
      <c r="F10118" s="621"/>
    </row>
    <row r="10119" spans="1:6" ht="18" hidden="1" customHeight="1">
      <c r="A10119" s="621"/>
      <c r="B10119" s="621"/>
      <c r="C10119" s="621"/>
      <c r="D10119" s="621"/>
      <c r="E10119" s="621"/>
      <c r="F10119" s="621"/>
    </row>
    <row r="10120" spans="1:6" ht="18" hidden="1" customHeight="1">
      <c r="A10120" s="621"/>
      <c r="B10120" s="621"/>
      <c r="C10120" s="621"/>
      <c r="D10120" s="621"/>
      <c r="E10120" s="621"/>
      <c r="F10120" s="621"/>
    </row>
    <row r="10121" spans="1:6" ht="18" hidden="1" customHeight="1">
      <c r="A10121" s="621"/>
      <c r="B10121" s="621"/>
      <c r="C10121" s="621"/>
      <c r="D10121" s="621"/>
      <c r="E10121" s="621"/>
      <c r="F10121" s="621"/>
    </row>
    <row r="10122" spans="1:6" ht="18" hidden="1" customHeight="1">
      <c r="A10122" s="621"/>
      <c r="B10122" s="621"/>
      <c r="C10122" s="621"/>
      <c r="D10122" s="621"/>
      <c r="E10122" s="621"/>
      <c r="F10122" s="621"/>
    </row>
    <row r="10123" spans="1:6" ht="18" hidden="1" customHeight="1">
      <c r="A10123" s="621"/>
      <c r="B10123" s="621"/>
      <c r="C10123" s="621"/>
      <c r="D10123" s="621"/>
      <c r="E10123" s="621"/>
      <c r="F10123" s="621"/>
    </row>
    <row r="10124" spans="1:6" ht="18" hidden="1" customHeight="1">
      <c r="A10124" s="621"/>
      <c r="B10124" s="621"/>
      <c r="C10124" s="621"/>
      <c r="D10124" s="621"/>
      <c r="E10124" s="621"/>
      <c r="F10124" s="621"/>
    </row>
    <row r="10125" spans="1:6" ht="18" hidden="1" customHeight="1">
      <c r="A10125" s="621"/>
      <c r="B10125" s="621"/>
      <c r="C10125" s="621"/>
      <c r="D10125" s="621"/>
      <c r="E10125" s="621"/>
      <c r="F10125" s="621"/>
    </row>
    <row r="10126" spans="1:6" ht="18" hidden="1" customHeight="1">
      <c r="A10126" s="621"/>
      <c r="B10126" s="621"/>
      <c r="C10126" s="621"/>
      <c r="D10126" s="621"/>
      <c r="E10126" s="621"/>
      <c r="F10126" s="621"/>
    </row>
    <row r="10127" spans="1:6" ht="18" hidden="1" customHeight="1">
      <c r="A10127" s="621"/>
      <c r="B10127" s="621"/>
      <c r="C10127" s="621"/>
      <c r="D10127" s="621"/>
      <c r="E10127" s="621"/>
      <c r="F10127" s="621"/>
    </row>
    <row r="10128" spans="1:6" ht="18" hidden="1" customHeight="1">
      <c r="A10128" s="621"/>
      <c r="B10128" s="621"/>
      <c r="C10128" s="621"/>
      <c r="D10128" s="621"/>
      <c r="E10128" s="621"/>
      <c r="F10128" s="621"/>
    </row>
    <row r="10129" spans="1:6" ht="18" hidden="1" customHeight="1">
      <c r="A10129" s="621"/>
      <c r="B10129" s="621"/>
      <c r="C10129" s="621"/>
      <c r="D10129" s="621"/>
      <c r="E10129" s="621"/>
      <c r="F10129" s="621"/>
    </row>
    <row r="10130" spans="1:6" ht="18" hidden="1" customHeight="1">
      <c r="A10130" s="621"/>
      <c r="B10130" s="621"/>
      <c r="C10130" s="621"/>
      <c r="D10130" s="621"/>
      <c r="E10130" s="621"/>
      <c r="F10130" s="621"/>
    </row>
    <row r="10131" spans="1:6" ht="18" hidden="1" customHeight="1">
      <c r="A10131" s="621"/>
      <c r="B10131" s="621"/>
      <c r="C10131" s="621"/>
      <c r="D10131" s="621"/>
      <c r="E10131" s="621"/>
      <c r="F10131" s="621"/>
    </row>
    <row r="10132" spans="1:6" ht="18" hidden="1" customHeight="1">
      <c r="A10132" s="621"/>
      <c r="B10132" s="621"/>
      <c r="C10132" s="621"/>
      <c r="D10132" s="621"/>
      <c r="E10132" s="621"/>
      <c r="F10132" s="621"/>
    </row>
    <row r="10133" spans="1:6" ht="18" hidden="1" customHeight="1">
      <c r="A10133" s="621"/>
      <c r="B10133" s="621"/>
      <c r="C10133" s="621"/>
      <c r="D10133" s="621"/>
      <c r="E10133" s="621"/>
      <c r="F10133" s="621"/>
    </row>
    <row r="10134" spans="1:6" ht="18" hidden="1" customHeight="1">
      <c r="A10134" s="621"/>
      <c r="B10134" s="621"/>
      <c r="C10134" s="621"/>
      <c r="D10134" s="621"/>
      <c r="E10134" s="621"/>
      <c r="F10134" s="621"/>
    </row>
    <row r="10135" spans="1:6" ht="18" hidden="1" customHeight="1">
      <c r="A10135" s="621"/>
      <c r="B10135" s="621"/>
      <c r="C10135" s="621"/>
      <c r="D10135" s="621"/>
      <c r="E10135" s="621"/>
      <c r="F10135" s="621"/>
    </row>
    <row r="10136" spans="1:6" ht="18" hidden="1" customHeight="1">
      <c r="A10136" s="621"/>
      <c r="B10136" s="621"/>
      <c r="C10136" s="621"/>
      <c r="D10136" s="621"/>
      <c r="E10136" s="621"/>
      <c r="F10136" s="621"/>
    </row>
    <row r="10137" spans="1:6" ht="18" hidden="1" customHeight="1">
      <c r="A10137" s="621"/>
      <c r="B10137" s="621"/>
      <c r="C10137" s="621"/>
      <c r="D10137" s="621"/>
      <c r="E10137" s="621"/>
      <c r="F10137" s="621"/>
    </row>
    <row r="10138" spans="1:6" ht="18" hidden="1" customHeight="1">
      <c r="A10138" s="621"/>
      <c r="B10138" s="621"/>
      <c r="C10138" s="621"/>
      <c r="D10138" s="621"/>
      <c r="E10138" s="621"/>
      <c r="F10138" s="621"/>
    </row>
    <row r="10139" spans="1:6" ht="18" hidden="1" customHeight="1">
      <c r="A10139" s="621"/>
      <c r="B10139" s="621"/>
      <c r="C10139" s="621"/>
      <c r="D10139" s="621"/>
      <c r="E10139" s="621"/>
      <c r="F10139" s="621"/>
    </row>
    <row r="10140" spans="1:6" ht="18" hidden="1" customHeight="1">
      <c r="A10140" s="621"/>
      <c r="B10140" s="621"/>
      <c r="C10140" s="621"/>
      <c r="D10140" s="621"/>
      <c r="E10140" s="621"/>
      <c r="F10140" s="621"/>
    </row>
    <row r="10141" spans="1:6" ht="18" hidden="1" customHeight="1">
      <c r="A10141" s="621"/>
      <c r="B10141" s="621"/>
      <c r="C10141" s="621"/>
      <c r="D10141" s="621"/>
      <c r="E10141" s="621"/>
      <c r="F10141" s="621"/>
    </row>
    <row r="10142" spans="1:6" ht="18" hidden="1" customHeight="1">
      <c r="A10142" s="621"/>
      <c r="B10142" s="621"/>
      <c r="C10142" s="621"/>
      <c r="D10142" s="621"/>
      <c r="E10142" s="621"/>
      <c r="F10142" s="621"/>
    </row>
    <row r="10143" spans="1:6" ht="18" hidden="1" customHeight="1">
      <c r="A10143" s="621"/>
      <c r="B10143" s="621"/>
      <c r="C10143" s="621"/>
      <c r="D10143" s="621"/>
      <c r="E10143" s="621"/>
      <c r="F10143" s="621"/>
    </row>
    <row r="10144" spans="1:6" ht="18" hidden="1" customHeight="1">
      <c r="A10144" s="621"/>
      <c r="B10144" s="621"/>
      <c r="C10144" s="621"/>
      <c r="D10144" s="621"/>
      <c r="E10144" s="621"/>
      <c r="F10144" s="621"/>
    </row>
    <row r="10145" spans="1:6" ht="18" hidden="1" customHeight="1">
      <c r="A10145" s="621"/>
      <c r="B10145" s="621"/>
      <c r="C10145" s="621"/>
      <c r="D10145" s="621"/>
      <c r="E10145" s="621"/>
      <c r="F10145" s="621"/>
    </row>
    <row r="10146" spans="1:6" ht="18" hidden="1" customHeight="1">
      <c r="A10146" s="621"/>
      <c r="B10146" s="621"/>
      <c r="C10146" s="621"/>
      <c r="D10146" s="621"/>
      <c r="E10146" s="621"/>
      <c r="F10146" s="621"/>
    </row>
    <row r="10147" spans="1:6" ht="18" hidden="1" customHeight="1">
      <c r="A10147" s="621"/>
      <c r="B10147" s="621"/>
      <c r="C10147" s="621"/>
      <c r="D10147" s="621"/>
      <c r="E10147" s="621"/>
      <c r="F10147" s="621"/>
    </row>
    <row r="10148" spans="1:6" ht="18" hidden="1" customHeight="1">
      <c r="A10148" s="621"/>
      <c r="B10148" s="621"/>
      <c r="C10148" s="621"/>
      <c r="D10148" s="621"/>
      <c r="E10148" s="621"/>
      <c r="F10148" s="621"/>
    </row>
    <row r="10149" spans="1:6" ht="18" hidden="1" customHeight="1">
      <c r="A10149" s="621"/>
      <c r="B10149" s="621"/>
      <c r="C10149" s="621"/>
      <c r="D10149" s="621"/>
      <c r="E10149" s="621"/>
      <c r="F10149" s="621"/>
    </row>
    <row r="10150" spans="1:6" ht="18" hidden="1" customHeight="1">
      <c r="A10150" s="621"/>
      <c r="B10150" s="621"/>
      <c r="C10150" s="621"/>
      <c r="D10150" s="621"/>
      <c r="E10150" s="621"/>
      <c r="F10150" s="621"/>
    </row>
    <row r="10151" spans="1:6" ht="18" hidden="1" customHeight="1">
      <c r="A10151" s="621"/>
      <c r="B10151" s="621"/>
      <c r="C10151" s="621"/>
      <c r="D10151" s="621"/>
      <c r="E10151" s="621"/>
      <c r="F10151" s="621"/>
    </row>
    <row r="10152" spans="1:6" ht="18" hidden="1" customHeight="1">
      <c r="A10152" s="621"/>
      <c r="B10152" s="621"/>
      <c r="C10152" s="621"/>
      <c r="D10152" s="621"/>
      <c r="E10152" s="621"/>
      <c r="F10152" s="621"/>
    </row>
    <row r="10153" spans="1:6" ht="18" hidden="1" customHeight="1">
      <c r="A10153" s="621"/>
      <c r="B10153" s="621"/>
      <c r="C10153" s="621"/>
      <c r="D10153" s="621"/>
      <c r="E10153" s="621"/>
      <c r="F10153" s="621"/>
    </row>
    <row r="10154" spans="1:6" ht="18" hidden="1" customHeight="1">
      <c r="A10154" s="621"/>
      <c r="B10154" s="621"/>
      <c r="C10154" s="621"/>
      <c r="D10154" s="621"/>
      <c r="E10154" s="621"/>
      <c r="F10154" s="621"/>
    </row>
    <row r="10155" spans="1:6" ht="18" hidden="1" customHeight="1">
      <c r="A10155" s="621"/>
      <c r="B10155" s="621"/>
      <c r="C10155" s="621"/>
      <c r="D10155" s="621"/>
      <c r="E10155" s="621"/>
      <c r="F10155" s="621"/>
    </row>
    <row r="10156" spans="1:6" ht="18" hidden="1" customHeight="1">
      <c r="A10156" s="621"/>
      <c r="B10156" s="621"/>
      <c r="C10156" s="621"/>
      <c r="D10156" s="621"/>
      <c r="E10156" s="621"/>
      <c r="F10156" s="621"/>
    </row>
    <row r="10157" spans="1:6" ht="18" hidden="1" customHeight="1">
      <c r="A10157" s="621"/>
      <c r="B10157" s="621"/>
      <c r="C10157" s="621"/>
      <c r="D10157" s="621"/>
      <c r="E10157" s="621"/>
      <c r="F10157" s="621"/>
    </row>
    <row r="10158" spans="1:6" ht="18" hidden="1" customHeight="1">
      <c r="A10158" s="621"/>
      <c r="B10158" s="621"/>
      <c r="C10158" s="621"/>
      <c r="D10158" s="621"/>
      <c r="E10158" s="621"/>
      <c r="F10158" s="621"/>
    </row>
    <row r="10159" spans="1:6" ht="18" hidden="1" customHeight="1">
      <c r="A10159" s="621"/>
      <c r="B10159" s="621"/>
      <c r="C10159" s="621"/>
      <c r="D10159" s="621"/>
      <c r="E10159" s="621"/>
      <c r="F10159" s="621"/>
    </row>
    <row r="10160" spans="1:6" ht="18" hidden="1" customHeight="1">
      <c r="A10160" s="621"/>
      <c r="B10160" s="621"/>
      <c r="C10160" s="621"/>
      <c r="D10160" s="621"/>
      <c r="E10160" s="621"/>
      <c r="F10160" s="621"/>
    </row>
    <row r="10161" spans="1:6" ht="18" hidden="1" customHeight="1">
      <c r="A10161" s="621"/>
      <c r="B10161" s="621"/>
      <c r="C10161" s="621"/>
      <c r="D10161" s="621"/>
      <c r="E10161" s="621"/>
      <c r="F10161" s="621"/>
    </row>
    <row r="10162" spans="1:6" ht="18" hidden="1" customHeight="1">
      <c r="A10162" s="621"/>
      <c r="B10162" s="621"/>
      <c r="C10162" s="621"/>
      <c r="D10162" s="621"/>
      <c r="E10162" s="621"/>
      <c r="F10162" s="621"/>
    </row>
    <row r="10163" spans="1:6" ht="18" hidden="1" customHeight="1">
      <c r="A10163" s="621"/>
      <c r="B10163" s="621"/>
      <c r="C10163" s="621"/>
      <c r="D10163" s="621"/>
      <c r="E10163" s="621"/>
      <c r="F10163" s="621"/>
    </row>
    <row r="10164" spans="1:6" ht="18" hidden="1" customHeight="1">
      <c r="A10164" s="621"/>
      <c r="B10164" s="621"/>
      <c r="C10164" s="621"/>
      <c r="D10164" s="621"/>
      <c r="E10164" s="621"/>
      <c r="F10164" s="621"/>
    </row>
    <row r="10165" spans="1:6" ht="18" hidden="1" customHeight="1">
      <c r="A10165" s="621"/>
      <c r="B10165" s="621"/>
      <c r="C10165" s="621"/>
      <c r="D10165" s="621"/>
      <c r="E10165" s="621"/>
      <c r="F10165" s="621"/>
    </row>
    <row r="10166" spans="1:6" ht="18" hidden="1" customHeight="1">
      <c r="A10166" s="621"/>
      <c r="B10166" s="621"/>
      <c r="C10166" s="621"/>
      <c r="D10166" s="621"/>
      <c r="E10166" s="621"/>
      <c r="F10166" s="621"/>
    </row>
    <row r="10167" spans="1:6" ht="18" hidden="1" customHeight="1">
      <c r="A10167" s="621"/>
      <c r="B10167" s="621"/>
      <c r="C10167" s="621"/>
      <c r="D10167" s="621"/>
      <c r="E10167" s="621"/>
      <c r="F10167" s="621"/>
    </row>
    <row r="10168" spans="1:6" ht="18" hidden="1" customHeight="1">
      <c r="A10168" s="621"/>
      <c r="B10168" s="621"/>
      <c r="C10168" s="621"/>
      <c r="D10168" s="621"/>
      <c r="E10168" s="621"/>
      <c r="F10168" s="621"/>
    </row>
    <row r="10169" spans="1:6" ht="18" hidden="1" customHeight="1">
      <c r="A10169" s="621"/>
      <c r="B10169" s="621"/>
      <c r="C10169" s="621"/>
      <c r="D10169" s="621"/>
      <c r="E10169" s="621"/>
      <c r="F10169" s="621"/>
    </row>
    <row r="10170" spans="1:6" ht="18" hidden="1" customHeight="1">
      <c r="A10170" s="621"/>
      <c r="B10170" s="621"/>
      <c r="C10170" s="621"/>
      <c r="D10170" s="621"/>
      <c r="E10170" s="621"/>
      <c r="F10170" s="621"/>
    </row>
    <row r="10171" spans="1:6" ht="18" hidden="1" customHeight="1">
      <c r="A10171" s="621"/>
      <c r="B10171" s="621"/>
      <c r="C10171" s="621"/>
      <c r="D10171" s="621"/>
      <c r="E10171" s="621"/>
      <c r="F10171" s="621"/>
    </row>
    <row r="10172" spans="1:6" ht="18" hidden="1" customHeight="1">
      <c r="A10172" s="621"/>
      <c r="B10172" s="621"/>
      <c r="C10172" s="621"/>
      <c r="D10172" s="621"/>
      <c r="E10172" s="621"/>
      <c r="F10172" s="621"/>
    </row>
    <row r="10173" spans="1:6" ht="18" hidden="1" customHeight="1">
      <c r="A10173" s="621"/>
      <c r="B10173" s="621"/>
      <c r="C10173" s="621"/>
      <c r="D10173" s="621"/>
      <c r="E10173" s="621"/>
      <c r="F10173" s="621"/>
    </row>
    <row r="10174" spans="1:6" ht="18" hidden="1" customHeight="1">
      <c r="A10174" s="621"/>
      <c r="B10174" s="621"/>
      <c r="C10174" s="621"/>
      <c r="D10174" s="621"/>
      <c r="E10174" s="621"/>
      <c r="F10174" s="621"/>
    </row>
    <row r="10175" spans="1:6" ht="18" hidden="1" customHeight="1">
      <c r="A10175" s="621"/>
      <c r="B10175" s="621"/>
      <c r="C10175" s="621"/>
      <c r="D10175" s="621"/>
      <c r="E10175" s="621"/>
      <c r="F10175" s="621"/>
    </row>
    <row r="10176" spans="1:6" ht="18" hidden="1" customHeight="1">
      <c r="A10176" s="621"/>
      <c r="B10176" s="621"/>
      <c r="C10176" s="621"/>
      <c r="D10176" s="621"/>
      <c r="E10176" s="621"/>
      <c r="F10176" s="621"/>
    </row>
    <row r="10177" spans="1:6" ht="18" hidden="1" customHeight="1">
      <c r="A10177" s="621"/>
      <c r="B10177" s="621"/>
      <c r="C10177" s="621"/>
      <c r="D10177" s="621"/>
      <c r="E10177" s="621"/>
      <c r="F10177" s="621"/>
    </row>
    <row r="10178" spans="1:6" ht="18" hidden="1" customHeight="1">
      <c r="A10178" s="621"/>
      <c r="B10178" s="621"/>
      <c r="C10178" s="621"/>
      <c r="D10178" s="621"/>
      <c r="E10178" s="621"/>
      <c r="F10178" s="621"/>
    </row>
    <row r="10179" spans="1:6" ht="18" hidden="1" customHeight="1">
      <c r="A10179" s="621"/>
      <c r="B10179" s="621"/>
      <c r="C10179" s="621"/>
      <c r="D10179" s="621"/>
      <c r="E10179" s="621"/>
      <c r="F10179" s="621"/>
    </row>
    <row r="10180" spans="1:6" ht="18" hidden="1" customHeight="1">
      <c r="A10180" s="621"/>
      <c r="B10180" s="621"/>
      <c r="C10180" s="621"/>
      <c r="D10180" s="621"/>
      <c r="E10180" s="621"/>
      <c r="F10180" s="621"/>
    </row>
    <row r="10181" spans="1:6" ht="18" hidden="1" customHeight="1">
      <c r="A10181" s="621"/>
      <c r="B10181" s="621"/>
      <c r="C10181" s="621"/>
      <c r="D10181" s="621"/>
      <c r="E10181" s="621"/>
      <c r="F10181" s="621"/>
    </row>
    <row r="10182" spans="1:6" ht="18" hidden="1" customHeight="1">
      <c r="A10182" s="621"/>
      <c r="B10182" s="621"/>
      <c r="C10182" s="621"/>
      <c r="D10182" s="621"/>
      <c r="E10182" s="621"/>
      <c r="F10182" s="621"/>
    </row>
    <row r="10183" spans="1:6" ht="18" hidden="1" customHeight="1">
      <c r="A10183" s="621"/>
      <c r="B10183" s="621"/>
      <c r="C10183" s="621"/>
      <c r="D10183" s="621"/>
      <c r="E10183" s="621"/>
      <c r="F10183" s="621"/>
    </row>
    <row r="10184" spans="1:6" ht="18" hidden="1" customHeight="1">
      <c r="A10184" s="621"/>
      <c r="B10184" s="621"/>
      <c r="C10184" s="621"/>
      <c r="D10184" s="621"/>
      <c r="E10184" s="621"/>
      <c r="F10184" s="621"/>
    </row>
    <row r="10185" spans="1:6" ht="18" hidden="1" customHeight="1">
      <c r="A10185" s="621"/>
      <c r="B10185" s="621"/>
      <c r="C10185" s="621"/>
      <c r="D10185" s="621"/>
      <c r="E10185" s="621"/>
      <c r="F10185" s="621"/>
    </row>
    <row r="10186" spans="1:6" ht="18" hidden="1" customHeight="1">
      <c r="A10186" s="621"/>
      <c r="B10186" s="621"/>
      <c r="C10186" s="621"/>
      <c r="D10186" s="621"/>
      <c r="E10186" s="621"/>
      <c r="F10186" s="621"/>
    </row>
    <row r="10187" spans="1:6" ht="18" hidden="1" customHeight="1">
      <c r="A10187" s="621"/>
      <c r="B10187" s="621"/>
      <c r="C10187" s="621"/>
      <c r="D10187" s="621"/>
      <c r="E10187" s="621"/>
      <c r="F10187" s="621"/>
    </row>
    <row r="10188" spans="1:6" ht="18" hidden="1" customHeight="1">
      <c r="A10188" s="621"/>
      <c r="B10188" s="621"/>
      <c r="C10188" s="621"/>
      <c r="D10188" s="621"/>
      <c r="E10188" s="621"/>
      <c r="F10188" s="621"/>
    </row>
    <row r="10189" spans="1:6" ht="18" hidden="1" customHeight="1">
      <c r="A10189" s="621"/>
      <c r="B10189" s="621"/>
      <c r="C10189" s="621"/>
      <c r="D10189" s="621"/>
      <c r="E10189" s="621"/>
      <c r="F10189" s="621"/>
    </row>
    <row r="10190" spans="1:6" ht="18" hidden="1" customHeight="1">
      <c r="A10190" s="621"/>
      <c r="B10190" s="621"/>
      <c r="C10190" s="621"/>
      <c r="D10190" s="621"/>
      <c r="E10190" s="621"/>
      <c r="F10190" s="621"/>
    </row>
    <row r="10191" spans="1:6" ht="18" hidden="1" customHeight="1">
      <c r="A10191" s="621"/>
      <c r="B10191" s="621"/>
      <c r="C10191" s="621"/>
      <c r="D10191" s="621"/>
      <c r="E10191" s="621"/>
      <c r="F10191" s="621"/>
    </row>
    <row r="10192" spans="1:6" ht="18" hidden="1" customHeight="1">
      <c r="A10192" s="621"/>
      <c r="B10192" s="621"/>
      <c r="C10192" s="621"/>
      <c r="D10192" s="621"/>
      <c r="E10192" s="621"/>
      <c r="F10192" s="621"/>
    </row>
    <row r="10193" spans="1:6" ht="18" hidden="1" customHeight="1">
      <c r="A10193" s="621"/>
      <c r="B10193" s="621"/>
      <c r="C10193" s="621"/>
      <c r="D10193" s="621"/>
      <c r="E10193" s="621"/>
      <c r="F10193" s="621"/>
    </row>
    <row r="10194" spans="1:6" ht="18" hidden="1" customHeight="1">
      <c r="A10194" s="621"/>
      <c r="B10194" s="621"/>
      <c r="C10194" s="621"/>
      <c r="D10194" s="621"/>
      <c r="E10194" s="621"/>
      <c r="F10194" s="621"/>
    </row>
    <row r="10195" spans="1:6" ht="18" hidden="1" customHeight="1">
      <c r="A10195" s="621"/>
      <c r="B10195" s="621"/>
      <c r="C10195" s="621"/>
      <c r="D10195" s="621"/>
      <c r="E10195" s="621"/>
      <c r="F10195" s="621"/>
    </row>
    <row r="10196" spans="1:6" ht="18" hidden="1" customHeight="1">
      <c r="A10196" s="621"/>
      <c r="B10196" s="621"/>
      <c r="C10196" s="621"/>
      <c r="D10196" s="621"/>
      <c r="E10196" s="621"/>
      <c r="F10196" s="621"/>
    </row>
    <row r="10197" spans="1:6" ht="18" hidden="1" customHeight="1">
      <c r="A10197" s="621"/>
      <c r="B10197" s="621"/>
      <c r="C10197" s="621"/>
      <c r="D10197" s="621"/>
      <c r="E10197" s="621"/>
      <c r="F10197" s="621"/>
    </row>
    <row r="10198" spans="1:6" ht="18" hidden="1" customHeight="1">
      <c r="A10198" s="621"/>
      <c r="B10198" s="621"/>
      <c r="C10198" s="621"/>
      <c r="D10198" s="621"/>
      <c r="E10198" s="621"/>
      <c r="F10198" s="621"/>
    </row>
    <row r="10199" spans="1:6" ht="18" hidden="1" customHeight="1">
      <c r="A10199" s="621"/>
      <c r="B10199" s="621"/>
      <c r="C10199" s="621"/>
      <c r="D10199" s="621"/>
      <c r="E10199" s="621"/>
      <c r="F10199" s="621"/>
    </row>
    <row r="10200" spans="1:6" ht="18" hidden="1" customHeight="1">
      <c r="A10200" s="621"/>
      <c r="B10200" s="621"/>
      <c r="C10200" s="621"/>
      <c r="D10200" s="621"/>
      <c r="E10200" s="621"/>
      <c r="F10200" s="621"/>
    </row>
    <row r="10201" spans="1:6" ht="18" hidden="1" customHeight="1">
      <c r="A10201" s="621"/>
      <c r="B10201" s="621"/>
      <c r="C10201" s="621"/>
      <c r="D10201" s="621"/>
      <c r="E10201" s="621"/>
      <c r="F10201" s="621"/>
    </row>
    <row r="10202" spans="1:6" ht="18" hidden="1" customHeight="1">
      <c r="A10202" s="621"/>
      <c r="B10202" s="621"/>
      <c r="C10202" s="621"/>
      <c r="D10202" s="621"/>
      <c r="E10202" s="621"/>
      <c r="F10202" s="621"/>
    </row>
    <row r="10203" spans="1:6" ht="18" hidden="1" customHeight="1">
      <c r="A10203" s="621"/>
      <c r="B10203" s="621"/>
      <c r="C10203" s="621"/>
      <c r="D10203" s="621"/>
      <c r="E10203" s="621"/>
      <c r="F10203" s="621"/>
    </row>
    <row r="10204" spans="1:6" ht="18" hidden="1" customHeight="1">
      <c r="A10204" s="621"/>
      <c r="B10204" s="621"/>
      <c r="C10204" s="621"/>
      <c r="D10204" s="621"/>
      <c r="E10204" s="621"/>
      <c r="F10204" s="621"/>
    </row>
    <row r="10205" spans="1:6" ht="18" hidden="1" customHeight="1">
      <c r="A10205" s="621"/>
      <c r="B10205" s="621"/>
      <c r="C10205" s="621"/>
      <c r="D10205" s="621"/>
      <c r="E10205" s="621"/>
      <c r="F10205" s="621"/>
    </row>
    <row r="10206" spans="1:6" ht="18" hidden="1" customHeight="1">
      <c r="A10206" s="621"/>
      <c r="B10206" s="621"/>
      <c r="C10206" s="621"/>
      <c r="D10206" s="621"/>
      <c r="E10206" s="621"/>
      <c r="F10206" s="621"/>
    </row>
    <row r="10207" spans="1:6" ht="18" hidden="1" customHeight="1">
      <c r="A10207" s="621"/>
      <c r="B10207" s="621"/>
      <c r="C10207" s="621"/>
      <c r="D10207" s="621"/>
      <c r="E10207" s="621"/>
      <c r="F10207" s="621"/>
    </row>
    <row r="10208" spans="1:6" ht="18" hidden="1" customHeight="1">
      <c r="A10208" s="621"/>
      <c r="B10208" s="621"/>
      <c r="C10208" s="621"/>
      <c r="D10208" s="621"/>
      <c r="E10208" s="621"/>
      <c r="F10208" s="621"/>
    </row>
    <row r="10209" spans="1:6" ht="18" hidden="1" customHeight="1">
      <c r="A10209" s="621"/>
      <c r="B10209" s="621"/>
      <c r="C10209" s="621"/>
      <c r="D10209" s="621"/>
      <c r="E10209" s="621"/>
      <c r="F10209" s="621"/>
    </row>
    <row r="10210" spans="1:6" ht="18" hidden="1" customHeight="1">
      <c r="A10210" s="621"/>
      <c r="B10210" s="621"/>
      <c r="C10210" s="621"/>
      <c r="D10210" s="621"/>
      <c r="E10210" s="621"/>
      <c r="F10210" s="621"/>
    </row>
    <row r="10211" spans="1:6" ht="18" hidden="1" customHeight="1">
      <c r="A10211" s="621"/>
      <c r="B10211" s="621"/>
      <c r="C10211" s="621"/>
      <c r="D10211" s="621"/>
      <c r="E10211" s="621"/>
      <c r="F10211" s="621"/>
    </row>
    <row r="10212" spans="1:6" ht="18" hidden="1" customHeight="1">
      <c r="A10212" s="621"/>
      <c r="B10212" s="621"/>
      <c r="C10212" s="621"/>
      <c r="D10212" s="621"/>
      <c r="E10212" s="621"/>
      <c r="F10212" s="621"/>
    </row>
    <row r="10213" spans="1:6" ht="18" hidden="1" customHeight="1">
      <c r="A10213" s="621"/>
      <c r="B10213" s="621"/>
      <c r="C10213" s="621"/>
      <c r="D10213" s="621"/>
      <c r="E10213" s="621"/>
      <c r="F10213" s="621"/>
    </row>
    <row r="10214" spans="1:6" ht="18" hidden="1" customHeight="1">
      <c r="A10214" s="621"/>
      <c r="B10214" s="621"/>
      <c r="C10214" s="621"/>
      <c r="D10214" s="621"/>
      <c r="E10214" s="621"/>
      <c r="F10214" s="621"/>
    </row>
    <row r="10215" spans="1:6" ht="18" hidden="1" customHeight="1">
      <c r="A10215" s="621"/>
      <c r="B10215" s="621"/>
      <c r="C10215" s="621"/>
      <c r="D10215" s="621"/>
      <c r="E10215" s="621"/>
      <c r="F10215" s="621"/>
    </row>
    <row r="10216" spans="1:6" ht="18" hidden="1" customHeight="1">
      <c r="A10216" s="621"/>
      <c r="B10216" s="621"/>
      <c r="C10216" s="621"/>
      <c r="D10216" s="621"/>
      <c r="E10216" s="621"/>
      <c r="F10216" s="621"/>
    </row>
    <row r="10217" spans="1:6" ht="18" hidden="1" customHeight="1">
      <c r="A10217" s="621"/>
      <c r="B10217" s="621"/>
      <c r="C10217" s="621"/>
      <c r="D10217" s="621"/>
      <c r="E10217" s="621"/>
      <c r="F10217" s="621"/>
    </row>
    <row r="10218" spans="1:6" ht="18" hidden="1" customHeight="1">
      <c r="A10218" s="621"/>
      <c r="B10218" s="621"/>
      <c r="C10218" s="621"/>
      <c r="D10218" s="621"/>
      <c r="E10218" s="621"/>
      <c r="F10218" s="621"/>
    </row>
    <row r="10219" spans="1:6" ht="18" hidden="1" customHeight="1">
      <c r="A10219" s="621"/>
      <c r="B10219" s="621"/>
      <c r="C10219" s="621"/>
      <c r="D10219" s="621"/>
      <c r="E10219" s="621"/>
      <c r="F10219" s="621"/>
    </row>
    <row r="10220" spans="1:6" ht="18" hidden="1" customHeight="1">
      <c r="A10220" s="621"/>
      <c r="B10220" s="621"/>
      <c r="C10220" s="621"/>
      <c r="D10220" s="621"/>
      <c r="E10220" s="621"/>
      <c r="F10220" s="621"/>
    </row>
    <row r="10221" spans="1:6" ht="18" hidden="1" customHeight="1">
      <c r="A10221" s="621"/>
      <c r="B10221" s="621"/>
      <c r="C10221" s="621"/>
      <c r="D10221" s="621"/>
      <c r="E10221" s="621"/>
      <c r="F10221" s="621"/>
    </row>
    <row r="10222" spans="1:6" ht="18" hidden="1" customHeight="1">
      <c r="A10222" s="621"/>
      <c r="B10222" s="621"/>
      <c r="C10222" s="621"/>
      <c r="D10222" s="621"/>
      <c r="E10222" s="621"/>
      <c r="F10222" s="621"/>
    </row>
    <row r="10223" spans="1:6" ht="18" hidden="1" customHeight="1">
      <c r="A10223" s="621"/>
      <c r="B10223" s="621"/>
      <c r="C10223" s="621"/>
      <c r="D10223" s="621"/>
      <c r="E10223" s="621"/>
      <c r="F10223" s="621"/>
    </row>
    <row r="10224" spans="1:6" ht="18" hidden="1" customHeight="1">
      <c r="A10224" s="621"/>
      <c r="B10224" s="621"/>
      <c r="C10224" s="621"/>
      <c r="D10224" s="621"/>
      <c r="E10224" s="621"/>
      <c r="F10224" s="621"/>
    </row>
    <row r="10225" spans="1:6" ht="18" hidden="1" customHeight="1">
      <c r="A10225" s="621"/>
      <c r="B10225" s="621"/>
      <c r="C10225" s="621"/>
      <c r="D10225" s="621"/>
      <c r="E10225" s="621"/>
      <c r="F10225" s="621"/>
    </row>
    <row r="10226" spans="1:6" ht="18" hidden="1" customHeight="1">
      <c r="A10226" s="621"/>
      <c r="B10226" s="621"/>
      <c r="C10226" s="621"/>
      <c r="D10226" s="621"/>
      <c r="E10226" s="621"/>
      <c r="F10226" s="621"/>
    </row>
    <row r="10227" spans="1:6" ht="18" hidden="1" customHeight="1">
      <c r="A10227" s="621"/>
      <c r="B10227" s="621"/>
      <c r="C10227" s="621"/>
      <c r="D10227" s="621"/>
      <c r="E10227" s="621"/>
      <c r="F10227" s="621"/>
    </row>
    <row r="10228" spans="1:6" ht="18" hidden="1" customHeight="1">
      <c r="A10228" s="621"/>
      <c r="B10228" s="621"/>
      <c r="C10228" s="621"/>
      <c r="D10228" s="621"/>
      <c r="E10228" s="621"/>
      <c r="F10228" s="621"/>
    </row>
    <row r="10229" spans="1:6" ht="18" hidden="1" customHeight="1">
      <c r="A10229" s="621"/>
      <c r="B10229" s="621"/>
      <c r="C10229" s="621"/>
      <c r="D10229" s="621"/>
      <c r="E10229" s="621"/>
      <c r="F10229" s="621"/>
    </row>
    <row r="10230" spans="1:6" ht="18" hidden="1" customHeight="1">
      <c r="A10230" s="621"/>
      <c r="B10230" s="621"/>
      <c r="C10230" s="621"/>
      <c r="D10230" s="621"/>
      <c r="E10230" s="621"/>
      <c r="F10230" s="621"/>
    </row>
    <row r="10231" spans="1:6" ht="18" hidden="1" customHeight="1">
      <c r="A10231" s="621"/>
      <c r="B10231" s="621"/>
      <c r="C10231" s="621"/>
      <c r="D10231" s="621"/>
      <c r="E10231" s="621"/>
      <c r="F10231" s="621"/>
    </row>
    <row r="10232" spans="1:6" ht="18" hidden="1" customHeight="1">
      <c r="A10232" s="621"/>
      <c r="B10232" s="621"/>
      <c r="C10232" s="621"/>
      <c r="D10232" s="621"/>
      <c r="E10232" s="621"/>
      <c r="F10232" s="621"/>
    </row>
    <row r="10233" spans="1:6" ht="18" hidden="1" customHeight="1">
      <c r="A10233" s="621"/>
      <c r="B10233" s="621"/>
      <c r="C10233" s="621"/>
      <c r="D10233" s="621"/>
      <c r="E10233" s="621"/>
      <c r="F10233" s="621"/>
    </row>
    <row r="10234" spans="1:6" ht="18" hidden="1" customHeight="1">
      <c r="A10234" s="621"/>
      <c r="B10234" s="621"/>
      <c r="C10234" s="621"/>
      <c r="D10234" s="621"/>
      <c r="E10234" s="621"/>
      <c r="F10234" s="621"/>
    </row>
    <row r="10235" spans="1:6" ht="18" hidden="1" customHeight="1">
      <c r="A10235" s="621"/>
      <c r="B10235" s="621"/>
      <c r="C10235" s="621"/>
      <c r="D10235" s="621"/>
      <c r="E10235" s="621"/>
      <c r="F10235" s="621"/>
    </row>
    <row r="10236" spans="1:6" ht="18" hidden="1" customHeight="1">
      <c r="A10236" s="621"/>
      <c r="B10236" s="621"/>
      <c r="C10236" s="621"/>
      <c r="D10236" s="621"/>
      <c r="E10236" s="621"/>
      <c r="F10236" s="621"/>
    </row>
    <row r="10237" spans="1:6" ht="18" hidden="1" customHeight="1">
      <c r="A10237" s="621"/>
      <c r="B10237" s="621"/>
      <c r="C10237" s="621"/>
      <c r="D10237" s="621"/>
      <c r="E10237" s="621"/>
      <c r="F10237" s="621"/>
    </row>
    <row r="10238" spans="1:6" ht="18" hidden="1" customHeight="1">
      <c r="A10238" s="621"/>
      <c r="B10238" s="621"/>
      <c r="C10238" s="621"/>
      <c r="D10238" s="621"/>
      <c r="E10238" s="621"/>
      <c r="F10238" s="621"/>
    </row>
    <row r="10239" spans="1:6" ht="18" hidden="1" customHeight="1">
      <c r="A10239" s="621"/>
      <c r="B10239" s="621"/>
      <c r="C10239" s="621"/>
      <c r="D10239" s="621"/>
      <c r="E10239" s="621"/>
      <c r="F10239" s="621"/>
    </row>
    <row r="10240" spans="1:6" ht="18" hidden="1" customHeight="1">
      <c r="A10240" s="621"/>
      <c r="B10240" s="621"/>
      <c r="C10240" s="621"/>
      <c r="D10240" s="621"/>
      <c r="E10240" s="621"/>
      <c r="F10240" s="621"/>
    </row>
    <row r="10241" spans="1:6" ht="18" hidden="1" customHeight="1">
      <c r="A10241" s="621"/>
      <c r="B10241" s="621"/>
      <c r="C10241" s="621"/>
      <c r="D10241" s="621"/>
      <c r="E10241" s="621"/>
      <c r="F10241" s="621"/>
    </row>
    <row r="10242" spans="1:6" ht="18" hidden="1" customHeight="1">
      <c r="A10242" s="621"/>
      <c r="B10242" s="621"/>
      <c r="C10242" s="621"/>
      <c r="D10242" s="621"/>
      <c r="E10242" s="621"/>
      <c r="F10242" s="621"/>
    </row>
    <row r="10243" spans="1:6" ht="18" hidden="1" customHeight="1">
      <c r="A10243" s="621"/>
      <c r="B10243" s="621"/>
      <c r="C10243" s="621"/>
      <c r="D10243" s="621"/>
      <c r="E10243" s="621"/>
      <c r="F10243" s="621"/>
    </row>
    <row r="10244" spans="1:6" ht="18" hidden="1" customHeight="1">
      <c r="A10244" s="621"/>
      <c r="B10244" s="621"/>
      <c r="C10244" s="621"/>
      <c r="D10244" s="621"/>
      <c r="E10244" s="621"/>
      <c r="F10244" s="621"/>
    </row>
    <row r="10245" spans="1:6" ht="18" hidden="1" customHeight="1">
      <c r="A10245" s="621"/>
      <c r="B10245" s="621"/>
      <c r="C10245" s="621"/>
      <c r="D10245" s="621"/>
      <c r="E10245" s="621"/>
      <c r="F10245" s="621"/>
    </row>
    <row r="10246" spans="1:6" ht="18" hidden="1" customHeight="1">
      <c r="A10246" s="621"/>
      <c r="B10246" s="621"/>
      <c r="C10246" s="621"/>
      <c r="D10246" s="621"/>
      <c r="E10246" s="621"/>
      <c r="F10246" s="621"/>
    </row>
    <row r="10247" spans="1:6" ht="18" hidden="1" customHeight="1">
      <c r="A10247" s="621"/>
      <c r="B10247" s="621"/>
      <c r="C10247" s="621"/>
      <c r="D10247" s="621"/>
      <c r="E10247" s="621"/>
      <c r="F10247" s="621"/>
    </row>
    <row r="10248" spans="1:6" ht="18" hidden="1" customHeight="1">
      <c r="A10248" s="621"/>
      <c r="B10248" s="621"/>
      <c r="C10248" s="621"/>
      <c r="D10248" s="621"/>
      <c r="E10248" s="621"/>
      <c r="F10248" s="621"/>
    </row>
    <row r="10249" spans="1:6" ht="18" hidden="1" customHeight="1">
      <c r="A10249" s="621"/>
      <c r="B10249" s="621"/>
      <c r="C10249" s="621"/>
      <c r="D10249" s="621"/>
      <c r="E10249" s="621"/>
      <c r="F10249" s="621"/>
    </row>
    <row r="10250" spans="1:6" ht="18" hidden="1" customHeight="1">
      <c r="A10250" s="621"/>
      <c r="B10250" s="621"/>
      <c r="C10250" s="621"/>
      <c r="D10250" s="621"/>
      <c r="E10250" s="621"/>
      <c r="F10250" s="621"/>
    </row>
    <row r="10251" spans="1:6" ht="18" hidden="1" customHeight="1">
      <c r="A10251" s="621"/>
      <c r="B10251" s="621"/>
      <c r="C10251" s="621"/>
      <c r="D10251" s="621"/>
      <c r="E10251" s="621"/>
      <c r="F10251" s="621"/>
    </row>
    <row r="10252" spans="1:6" ht="18" hidden="1" customHeight="1">
      <c r="A10252" s="621"/>
      <c r="B10252" s="621"/>
      <c r="C10252" s="621"/>
      <c r="D10252" s="621"/>
      <c r="E10252" s="621"/>
      <c r="F10252" s="621"/>
    </row>
    <row r="10253" spans="1:6" ht="18" hidden="1" customHeight="1">
      <c r="A10253" s="621"/>
      <c r="B10253" s="621"/>
      <c r="C10253" s="621"/>
      <c r="D10253" s="621"/>
      <c r="E10253" s="621"/>
      <c r="F10253" s="621"/>
    </row>
    <row r="10254" spans="1:6" ht="18" hidden="1" customHeight="1">
      <c r="A10254" s="621"/>
      <c r="B10254" s="621"/>
      <c r="C10254" s="621"/>
      <c r="D10254" s="621"/>
      <c r="E10254" s="621"/>
      <c r="F10254" s="621"/>
    </row>
    <row r="10255" spans="1:6" ht="18" hidden="1" customHeight="1">
      <c r="A10255" s="621"/>
      <c r="B10255" s="621"/>
      <c r="C10255" s="621"/>
      <c r="D10255" s="621"/>
      <c r="E10255" s="621"/>
      <c r="F10255" s="621"/>
    </row>
    <row r="10256" spans="1:6" ht="18" hidden="1" customHeight="1">
      <c r="A10256" s="621"/>
      <c r="B10256" s="621"/>
      <c r="C10256" s="621"/>
      <c r="D10256" s="621"/>
      <c r="E10256" s="621"/>
      <c r="F10256" s="621"/>
    </row>
    <row r="10257" spans="1:6" ht="18" hidden="1" customHeight="1">
      <c r="A10257" s="621"/>
      <c r="B10257" s="621"/>
      <c r="C10257" s="621"/>
      <c r="D10257" s="621"/>
      <c r="E10257" s="621"/>
      <c r="F10257" s="621"/>
    </row>
    <row r="10258" spans="1:6" ht="18" hidden="1" customHeight="1">
      <c r="A10258" s="621"/>
      <c r="B10258" s="621"/>
      <c r="C10258" s="621"/>
      <c r="D10258" s="621"/>
      <c r="E10258" s="621"/>
      <c r="F10258" s="621"/>
    </row>
    <row r="10259" spans="1:6" ht="18" hidden="1" customHeight="1">
      <c r="A10259" s="621"/>
      <c r="B10259" s="621"/>
      <c r="C10259" s="621"/>
      <c r="D10259" s="621"/>
      <c r="E10259" s="621"/>
      <c r="F10259" s="621"/>
    </row>
    <row r="10260" spans="1:6" ht="18" hidden="1" customHeight="1">
      <c r="A10260" s="621"/>
      <c r="B10260" s="621"/>
      <c r="C10260" s="621"/>
      <c r="D10260" s="621"/>
      <c r="E10260" s="621"/>
      <c r="F10260" s="621"/>
    </row>
    <row r="10261" spans="1:6" ht="18" hidden="1" customHeight="1">
      <c r="A10261" s="621"/>
      <c r="B10261" s="621"/>
      <c r="C10261" s="621"/>
      <c r="D10261" s="621"/>
      <c r="E10261" s="621"/>
      <c r="F10261" s="621"/>
    </row>
    <row r="10262" spans="1:6" ht="18" hidden="1" customHeight="1">
      <c r="A10262" s="621"/>
      <c r="B10262" s="621"/>
      <c r="C10262" s="621"/>
      <c r="D10262" s="621"/>
      <c r="E10262" s="621"/>
      <c r="F10262" s="621"/>
    </row>
    <row r="10263" spans="1:6" ht="18" hidden="1" customHeight="1">
      <c r="A10263" s="621"/>
      <c r="B10263" s="621"/>
      <c r="C10263" s="621"/>
      <c r="D10263" s="621"/>
      <c r="E10263" s="621"/>
      <c r="F10263" s="621"/>
    </row>
    <row r="10264" spans="1:6" ht="18" hidden="1" customHeight="1">
      <c r="A10264" s="621"/>
      <c r="B10264" s="621"/>
      <c r="C10264" s="621"/>
      <c r="D10264" s="621"/>
      <c r="E10264" s="621"/>
      <c r="F10264" s="621"/>
    </row>
    <row r="10265" spans="1:6" ht="18" hidden="1" customHeight="1">
      <c r="A10265" s="621"/>
      <c r="B10265" s="621"/>
      <c r="C10265" s="621"/>
      <c r="D10265" s="621"/>
      <c r="E10265" s="621"/>
      <c r="F10265" s="621"/>
    </row>
    <row r="10266" spans="1:6" ht="18" hidden="1" customHeight="1">
      <c r="A10266" s="621"/>
      <c r="B10266" s="621"/>
      <c r="C10266" s="621"/>
      <c r="D10266" s="621"/>
      <c r="E10266" s="621"/>
      <c r="F10266" s="621"/>
    </row>
    <row r="10267" spans="1:6" ht="18" hidden="1" customHeight="1">
      <c r="A10267" s="621"/>
      <c r="B10267" s="621"/>
      <c r="C10267" s="621"/>
      <c r="D10267" s="621"/>
      <c r="E10267" s="621"/>
      <c r="F10267" s="621"/>
    </row>
    <row r="10268" spans="1:6" ht="18" hidden="1" customHeight="1">
      <c r="A10268" s="621"/>
      <c r="B10268" s="621"/>
      <c r="C10268" s="621"/>
      <c r="D10268" s="621"/>
      <c r="E10268" s="621"/>
      <c r="F10268" s="621"/>
    </row>
    <row r="10269" spans="1:6" ht="18" hidden="1" customHeight="1">
      <c r="A10269" s="621"/>
      <c r="B10269" s="621"/>
      <c r="C10269" s="621"/>
      <c r="D10269" s="621"/>
      <c r="E10269" s="621"/>
      <c r="F10269" s="621"/>
    </row>
    <row r="10270" spans="1:6" ht="18" hidden="1" customHeight="1">
      <c r="A10270" s="621"/>
      <c r="B10270" s="621"/>
      <c r="C10270" s="621"/>
      <c r="D10270" s="621"/>
      <c r="E10270" s="621"/>
      <c r="F10270" s="621"/>
    </row>
    <row r="10271" spans="1:6" ht="18" hidden="1" customHeight="1">
      <c r="A10271" s="621"/>
      <c r="B10271" s="621"/>
      <c r="C10271" s="621"/>
      <c r="D10271" s="621"/>
      <c r="E10271" s="621"/>
      <c r="F10271" s="621"/>
    </row>
    <row r="10272" spans="1:6" ht="18" hidden="1" customHeight="1">
      <c r="A10272" s="621"/>
      <c r="B10272" s="621"/>
      <c r="C10272" s="621"/>
      <c r="D10272" s="621"/>
      <c r="E10272" s="621"/>
      <c r="F10272" s="621"/>
    </row>
    <row r="10273" spans="1:6" ht="18" hidden="1" customHeight="1">
      <c r="A10273" s="621"/>
      <c r="B10273" s="621"/>
      <c r="C10273" s="621"/>
      <c r="D10273" s="621"/>
      <c r="E10273" s="621"/>
      <c r="F10273" s="621"/>
    </row>
    <row r="10274" spans="1:6" ht="18" hidden="1" customHeight="1">
      <c r="A10274" s="621"/>
      <c r="B10274" s="621"/>
      <c r="C10274" s="621"/>
      <c r="D10274" s="621"/>
      <c r="E10274" s="621"/>
      <c r="F10274" s="621"/>
    </row>
    <row r="10275" spans="1:6" ht="18" hidden="1" customHeight="1">
      <c r="A10275" s="621"/>
      <c r="B10275" s="621"/>
      <c r="C10275" s="621"/>
      <c r="D10275" s="621"/>
      <c r="E10275" s="621"/>
      <c r="F10275" s="621"/>
    </row>
    <row r="10276" spans="1:6" ht="18" hidden="1" customHeight="1">
      <c r="A10276" s="621"/>
      <c r="B10276" s="621"/>
      <c r="C10276" s="621"/>
      <c r="D10276" s="621"/>
      <c r="E10276" s="621"/>
      <c r="F10276" s="621"/>
    </row>
    <row r="10277" spans="1:6" ht="18" hidden="1" customHeight="1">
      <c r="A10277" s="621"/>
      <c r="B10277" s="621"/>
      <c r="C10277" s="621"/>
      <c r="D10277" s="621"/>
      <c r="E10277" s="621"/>
      <c r="F10277" s="621"/>
    </row>
    <row r="10278" spans="1:6" ht="18" hidden="1" customHeight="1">
      <c r="A10278" s="621"/>
      <c r="B10278" s="621"/>
      <c r="C10278" s="621"/>
      <c r="D10278" s="621"/>
      <c r="E10278" s="621"/>
      <c r="F10278" s="621"/>
    </row>
    <row r="10279" spans="1:6" ht="18" hidden="1" customHeight="1">
      <c r="A10279" s="621"/>
      <c r="B10279" s="621"/>
      <c r="C10279" s="621"/>
      <c r="D10279" s="621"/>
      <c r="E10279" s="621"/>
      <c r="F10279" s="621"/>
    </row>
    <row r="10280" spans="1:6" ht="18" hidden="1" customHeight="1">
      <c r="A10280" s="621"/>
      <c r="B10280" s="621"/>
      <c r="C10280" s="621"/>
      <c r="D10280" s="621"/>
      <c r="E10280" s="621"/>
      <c r="F10280" s="621"/>
    </row>
    <row r="10281" spans="1:6" ht="18" hidden="1" customHeight="1">
      <c r="A10281" s="621"/>
      <c r="B10281" s="621"/>
      <c r="C10281" s="621"/>
      <c r="D10281" s="621"/>
      <c r="E10281" s="621"/>
      <c r="F10281" s="621"/>
    </row>
    <row r="10282" spans="1:6" ht="18" hidden="1" customHeight="1">
      <c r="A10282" s="621"/>
      <c r="B10282" s="621"/>
      <c r="C10282" s="621"/>
      <c r="D10282" s="621"/>
      <c r="E10282" s="621"/>
      <c r="F10282" s="621"/>
    </row>
    <row r="10283" spans="1:6" ht="18" hidden="1" customHeight="1">
      <c r="A10283" s="621"/>
      <c r="B10283" s="621"/>
      <c r="C10283" s="621"/>
      <c r="D10283" s="621"/>
      <c r="E10283" s="621"/>
      <c r="F10283" s="621"/>
    </row>
    <row r="10284" spans="1:6" ht="18" hidden="1" customHeight="1">
      <c r="A10284" s="621"/>
      <c r="B10284" s="621"/>
      <c r="C10284" s="621"/>
      <c r="D10284" s="621"/>
      <c r="E10284" s="621"/>
      <c r="F10284" s="621"/>
    </row>
    <row r="10285" spans="1:6" ht="18" hidden="1" customHeight="1">
      <c r="A10285" s="621"/>
      <c r="B10285" s="621"/>
      <c r="C10285" s="621"/>
      <c r="D10285" s="621"/>
      <c r="E10285" s="621"/>
      <c r="F10285" s="621"/>
    </row>
    <row r="10286" spans="1:6" ht="18" hidden="1" customHeight="1">
      <c r="A10286" s="621"/>
      <c r="B10286" s="621"/>
      <c r="C10286" s="621"/>
      <c r="D10286" s="621"/>
      <c r="E10286" s="621"/>
      <c r="F10286" s="621"/>
    </row>
    <row r="10287" spans="1:6" ht="18" hidden="1" customHeight="1">
      <c r="A10287" s="621"/>
      <c r="B10287" s="621"/>
      <c r="C10287" s="621"/>
      <c r="D10287" s="621"/>
      <c r="E10287" s="621"/>
      <c r="F10287" s="621"/>
    </row>
    <row r="10288" spans="1:6" ht="18" hidden="1" customHeight="1">
      <c r="A10288" s="621"/>
      <c r="B10288" s="621"/>
      <c r="C10288" s="621"/>
      <c r="D10288" s="621"/>
      <c r="E10288" s="621"/>
      <c r="F10288" s="621"/>
    </row>
    <row r="10289" spans="1:6" ht="18" hidden="1" customHeight="1">
      <c r="A10289" s="621"/>
      <c r="B10289" s="621"/>
      <c r="C10289" s="621"/>
      <c r="D10289" s="621"/>
      <c r="E10289" s="621"/>
      <c r="F10289" s="621"/>
    </row>
    <row r="10290" spans="1:6" ht="18" hidden="1" customHeight="1">
      <c r="A10290" s="621"/>
      <c r="B10290" s="621"/>
      <c r="C10290" s="621"/>
      <c r="D10290" s="621"/>
      <c r="E10290" s="621"/>
      <c r="F10290" s="621"/>
    </row>
    <row r="10291" spans="1:6" ht="18" hidden="1" customHeight="1">
      <c r="A10291" s="621"/>
      <c r="B10291" s="621"/>
      <c r="C10291" s="621"/>
      <c r="D10291" s="621"/>
      <c r="E10291" s="621"/>
      <c r="F10291" s="621"/>
    </row>
    <row r="10292" spans="1:6" ht="18" hidden="1" customHeight="1">
      <c r="A10292" s="621"/>
      <c r="B10292" s="621"/>
      <c r="C10292" s="621"/>
      <c r="D10292" s="621"/>
      <c r="E10292" s="621"/>
      <c r="F10292" s="621"/>
    </row>
    <row r="10293" spans="1:6" ht="18" hidden="1" customHeight="1">
      <c r="A10293" s="621"/>
      <c r="B10293" s="621"/>
      <c r="C10293" s="621"/>
      <c r="D10293" s="621"/>
      <c r="E10293" s="621"/>
      <c r="F10293" s="621"/>
    </row>
    <row r="10294" spans="1:6" ht="18" hidden="1" customHeight="1">
      <c r="A10294" s="621"/>
      <c r="B10294" s="621"/>
      <c r="C10294" s="621"/>
      <c r="D10294" s="621"/>
      <c r="E10294" s="621"/>
      <c r="F10294" s="621"/>
    </row>
    <row r="10295" spans="1:6" ht="18" hidden="1" customHeight="1">
      <c r="A10295" s="621"/>
      <c r="B10295" s="621"/>
      <c r="C10295" s="621"/>
      <c r="D10295" s="621"/>
      <c r="E10295" s="621"/>
      <c r="F10295" s="621"/>
    </row>
    <row r="10296" spans="1:6" ht="18" hidden="1" customHeight="1">
      <c r="A10296" s="621"/>
      <c r="B10296" s="621"/>
      <c r="C10296" s="621"/>
      <c r="D10296" s="621"/>
      <c r="E10296" s="621"/>
      <c r="F10296" s="621"/>
    </row>
    <row r="10297" spans="1:6" ht="18" hidden="1" customHeight="1">
      <c r="A10297" s="621"/>
      <c r="B10297" s="621"/>
      <c r="C10297" s="621"/>
      <c r="D10297" s="621"/>
      <c r="E10297" s="621"/>
      <c r="F10297" s="621"/>
    </row>
    <row r="10298" spans="1:6" ht="18" hidden="1" customHeight="1">
      <c r="A10298" s="621"/>
      <c r="B10298" s="621"/>
      <c r="C10298" s="621"/>
      <c r="D10298" s="621"/>
      <c r="E10298" s="621"/>
      <c r="F10298" s="621"/>
    </row>
    <row r="10299" spans="1:6" ht="18" hidden="1" customHeight="1">
      <c r="A10299" s="621"/>
      <c r="B10299" s="621"/>
      <c r="C10299" s="621"/>
      <c r="D10299" s="621"/>
      <c r="E10299" s="621"/>
      <c r="F10299" s="621"/>
    </row>
    <row r="10300" spans="1:6" ht="18" hidden="1" customHeight="1">
      <c r="A10300" s="621"/>
      <c r="B10300" s="621"/>
      <c r="C10300" s="621"/>
      <c r="D10300" s="621"/>
      <c r="E10300" s="621"/>
      <c r="F10300" s="621"/>
    </row>
    <row r="10301" spans="1:6" ht="18" hidden="1" customHeight="1">
      <c r="A10301" s="621"/>
      <c r="B10301" s="621"/>
      <c r="C10301" s="621"/>
      <c r="D10301" s="621"/>
      <c r="E10301" s="621"/>
      <c r="F10301" s="621"/>
    </row>
    <row r="10302" spans="1:6" ht="18" hidden="1" customHeight="1">
      <c r="A10302" s="621"/>
      <c r="B10302" s="621"/>
      <c r="C10302" s="621"/>
      <c r="D10302" s="621"/>
      <c r="E10302" s="621"/>
      <c r="F10302" s="621"/>
    </row>
    <row r="10303" spans="1:6" ht="18" hidden="1" customHeight="1">
      <c r="A10303" s="621"/>
      <c r="B10303" s="621"/>
      <c r="C10303" s="621"/>
      <c r="D10303" s="621"/>
      <c r="E10303" s="621"/>
      <c r="F10303" s="621"/>
    </row>
    <row r="10304" spans="1:6" ht="18" hidden="1" customHeight="1">
      <c r="A10304" s="621"/>
      <c r="B10304" s="621"/>
      <c r="C10304" s="621"/>
      <c r="D10304" s="621"/>
      <c r="E10304" s="621"/>
      <c r="F10304" s="621"/>
    </row>
    <row r="10305" spans="1:6" ht="18" hidden="1" customHeight="1">
      <c r="A10305" s="621"/>
      <c r="B10305" s="621"/>
      <c r="C10305" s="621"/>
      <c r="D10305" s="621"/>
      <c r="E10305" s="621"/>
      <c r="F10305" s="621"/>
    </row>
    <row r="10306" spans="1:6" ht="18" hidden="1" customHeight="1">
      <c r="A10306" s="621"/>
      <c r="B10306" s="621"/>
      <c r="C10306" s="621"/>
      <c r="D10306" s="621"/>
      <c r="E10306" s="621"/>
      <c r="F10306" s="621"/>
    </row>
    <row r="10307" spans="1:6" ht="18" hidden="1" customHeight="1">
      <c r="A10307" s="621"/>
      <c r="B10307" s="621"/>
      <c r="C10307" s="621"/>
      <c r="D10307" s="621"/>
      <c r="E10307" s="621"/>
      <c r="F10307" s="621"/>
    </row>
    <row r="10308" spans="1:6" ht="18" hidden="1" customHeight="1">
      <c r="A10308" s="621"/>
      <c r="B10308" s="621"/>
      <c r="C10308" s="621"/>
      <c r="D10308" s="621"/>
      <c r="E10308" s="621"/>
      <c r="F10308" s="621"/>
    </row>
    <row r="10309" spans="1:6" ht="18" hidden="1" customHeight="1">
      <c r="A10309" s="621"/>
      <c r="B10309" s="621"/>
      <c r="C10309" s="621"/>
      <c r="D10309" s="621"/>
      <c r="E10309" s="621"/>
      <c r="F10309" s="621"/>
    </row>
    <row r="10310" spans="1:6" ht="18" hidden="1" customHeight="1">
      <c r="A10310" s="621"/>
      <c r="B10310" s="621"/>
      <c r="C10310" s="621"/>
      <c r="D10310" s="621"/>
      <c r="E10310" s="621"/>
      <c r="F10310" s="621"/>
    </row>
    <row r="10311" spans="1:6" ht="18" hidden="1" customHeight="1">
      <c r="A10311" s="621"/>
      <c r="B10311" s="621"/>
      <c r="C10311" s="621"/>
      <c r="D10311" s="621"/>
      <c r="E10311" s="621"/>
      <c r="F10311" s="621"/>
    </row>
    <row r="10312" spans="1:6" ht="18" hidden="1" customHeight="1">
      <c r="A10312" s="621"/>
      <c r="B10312" s="621"/>
      <c r="C10312" s="621"/>
      <c r="D10312" s="621"/>
      <c r="E10312" s="621"/>
      <c r="F10312" s="621"/>
    </row>
    <row r="10313" spans="1:6" ht="18" hidden="1" customHeight="1">
      <c r="A10313" s="621"/>
      <c r="B10313" s="621"/>
      <c r="C10313" s="621"/>
      <c r="D10313" s="621"/>
      <c r="E10313" s="621"/>
      <c r="F10313" s="621"/>
    </row>
    <row r="10314" spans="1:6" ht="18" hidden="1" customHeight="1">
      <c r="A10314" s="621"/>
      <c r="B10314" s="621"/>
      <c r="C10314" s="621"/>
      <c r="D10314" s="621"/>
      <c r="E10314" s="621"/>
      <c r="F10314" s="621"/>
    </row>
    <row r="10315" spans="1:6" ht="18" hidden="1" customHeight="1">
      <c r="A10315" s="621"/>
      <c r="B10315" s="621"/>
      <c r="C10315" s="621"/>
      <c r="D10315" s="621"/>
      <c r="E10315" s="621"/>
      <c r="F10315" s="621"/>
    </row>
    <row r="10316" spans="1:6" ht="18" hidden="1" customHeight="1">
      <c r="A10316" s="621"/>
      <c r="B10316" s="621"/>
      <c r="C10316" s="621"/>
      <c r="D10316" s="621"/>
      <c r="E10316" s="621"/>
      <c r="F10316" s="621"/>
    </row>
    <row r="10317" spans="1:6" ht="18" hidden="1" customHeight="1">
      <c r="A10317" s="621"/>
      <c r="B10317" s="621"/>
      <c r="C10317" s="621"/>
      <c r="D10317" s="621"/>
      <c r="E10317" s="621"/>
      <c r="F10317" s="621"/>
    </row>
    <row r="10318" spans="1:6" ht="18" hidden="1" customHeight="1">
      <c r="A10318" s="621"/>
      <c r="B10318" s="621"/>
      <c r="C10318" s="621"/>
      <c r="D10318" s="621"/>
      <c r="E10318" s="621"/>
      <c r="F10318" s="621"/>
    </row>
    <row r="10319" spans="1:6" ht="18" hidden="1" customHeight="1">
      <c r="A10319" s="621"/>
      <c r="B10319" s="621"/>
      <c r="C10319" s="621"/>
      <c r="D10319" s="621"/>
      <c r="E10319" s="621"/>
      <c r="F10319" s="621"/>
    </row>
    <row r="10320" spans="1:6" ht="18" hidden="1" customHeight="1">
      <c r="A10320" s="621"/>
      <c r="B10320" s="621"/>
      <c r="C10320" s="621"/>
      <c r="D10320" s="621"/>
      <c r="E10320" s="621"/>
      <c r="F10320" s="621"/>
    </row>
    <row r="10321" spans="1:6" ht="18" hidden="1" customHeight="1">
      <c r="A10321" s="621"/>
      <c r="B10321" s="621"/>
      <c r="C10321" s="621"/>
      <c r="D10321" s="621"/>
      <c r="E10321" s="621"/>
      <c r="F10321" s="621"/>
    </row>
    <row r="10322" spans="1:6" ht="18" hidden="1" customHeight="1">
      <c r="A10322" s="621"/>
      <c r="B10322" s="621"/>
      <c r="C10322" s="621"/>
      <c r="D10322" s="621"/>
      <c r="E10322" s="621"/>
      <c r="F10322" s="621"/>
    </row>
    <row r="10323" spans="1:6" ht="18" hidden="1" customHeight="1">
      <c r="A10323" s="621"/>
      <c r="B10323" s="621"/>
      <c r="C10323" s="621"/>
      <c r="D10323" s="621"/>
      <c r="E10323" s="621"/>
      <c r="F10323" s="621"/>
    </row>
    <row r="10324" spans="1:6" ht="18" hidden="1" customHeight="1">
      <c r="A10324" s="621"/>
      <c r="B10324" s="621"/>
      <c r="C10324" s="621"/>
      <c r="D10324" s="621"/>
      <c r="E10324" s="621"/>
      <c r="F10324" s="621"/>
    </row>
    <row r="10325" spans="1:6" ht="18" hidden="1" customHeight="1">
      <c r="A10325" s="621"/>
      <c r="B10325" s="621"/>
      <c r="C10325" s="621"/>
      <c r="D10325" s="621"/>
      <c r="E10325" s="621"/>
      <c r="F10325" s="621"/>
    </row>
    <row r="10326" spans="1:6" ht="18" hidden="1" customHeight="1">
      <c r="A10326" s="621"/>
      <c r="B10326" s="621"/>
      <c r="C10326" s="621"/>
      <c r="D10326" s="621"/>
      <c r="E10326" s="621"/>
      <c r="F10326" s="621"/>
    </row>
    <row r="10327" spans="1:6" ht="18" hidden="1" customHeight="1">
      <c r="A10327" s="621"/>
      <c r="B10327" s="621"/>
      <c r="C10327" s="621"/>
      <c r="D10327" s="621"/>
      <c r="E10327" s="621"/>
      <c r="F10327" s="621"/>
    </row>
    <row r="10328" spans="1:6" ht="18" hidden="1" customHeight="1">
      <c r="A10328" s="621"/>
      <c r="B10328" s="621"/>
      <c r="C10328" s="621"/>
      <c r="D10328" s="621"/>
      <c r="E10328" s="621"/>
      <c r="F10328" s="621"/>
    </row>
    <row r="10329" spans="1:6" ht="18" hidden="1" customHeight="1">
      <c r="A10329" s="621"/>
      <c r="B10329" s="621"/>
      <c r="C10329" s="621"/>
      <c r="D10329" s="621"/>
      <c r="E10329" s="621"/>
      <c r="F10329" s="621"/>
    </row>
    <row r="10330" spans="1:6" ht="18" hidden="1" customHeight="1">
      <c r="A10330" s="621"/>
      <c r="B10330" s="621"/>
      <c r="C10330" s="621"/>
      <c r="D10330" s="621"/>
      <c r="E10330" s="621"/>
      <c r="F10330" s="621"/>
    </row>
    <row r="10331" spans="1:6" ht="18" hidden="1" customHeight="1">
      <c r="A10331" s="621"/>
      <c r="B10331" s="621"/>
      <c r="C10331" s="621"/>
      <c r="D10331" s="621"/>
      <c r="E10331" s="621"/>
      <c r="F10331" s="621"/>
    </row>
    <row r="10332" spans="1:6" ht="18" hidden="1" customHeight="1">
      <c r="A10332" s="621"/>
      <c r="B10332" s="621"/>
      <c r="C10332" s="621"/>
      <c r="D10332" s="621"/>
      <c r="E10332" s="621"/>
      <c r="F10332" s="621"/>
    </row>
    <row r="10333" spans="1:6" ht="18" hidden="1" customHeight="1">
      <c r="A10333" s="621"/>
      <c r="B10333" s="621"/>
      <c r="C10333" s="621"/>
      <c r="D10333" s="621"/>
      <c r="E10333" s="621"/>
      <c r="F10333" s="621"/>
    </row>
    <row r="10334" spans="1:6" ht="18" hidden="1" customHeight="1">
      <c r="A10334" s="621"/>
      <c r="B10334" s="621"/>
      <c r="C10334" s="621"/>
      <c r="D10334" s="621"/>
      <c r="E10334" s="621"/>
      <c r="F10334" s="621"/>
    </row>
    <row r="10335" spans="1:6" ht="18" hidden="1" customHeight="1">
      <c r="A10335" s="621"/>
      <c r="B10335" s="621"/>
      <c r="C10335" s="621"/>
      <c r="D10335" s="621"/>
      <c r="E10335" s="621"/>
      <c r="F10335" s="621"/>
    </row>
    <row r="10336" spans="1:6" ht="18" hidden="1" customHeight="1">
      <c r="A10336" s="621"/>
      <c r="B10336" s="621"/>
      <c r="C10336" s="621"/>
      <c r="D10336" s="621"/>
      <c r="E10336" s="621"/>
      <c r="F10336" s="621"/>
    </row>
    <row r="10337" spans="1:6" ht="18" hidden="1" customHeight="1">
      <c r="A10337" s="621"/>
      <c r="B10337" s="621"/>
      <c r="C10337" s="621"/>
      <c r="D10337" s="621"/>
      <c r="E10337" s="621"/>
      <c r="F10337" s="621"/>
    </row>
    <row r="10338" spans="1:6" ht="18" hidden="1" customHeight="1">
      <c r="A10338" s="621"/>
      <c r="B10338" s="621"/>
      <c r="C10338" s="621"/>
      <c r="D10338" s="621"/>
      <c r="E10338" s="621"/>
      <c r="F10338" s="621"/>
    </row>
    <row r="10339" spans="1:6" ht="18" hidden="1" customHeight="1">
      <c r="A10339" s="621"/>
      <c r="B10339" s="621"/>
      <c r="C10339" s="621"/>
      <c r="D10339" s="621"/>
      <c r="E10339" s="621"/>
      <c r="F10339" s="621"/>
    </row>
    <row r="10340" spans="1:6" ht="18" hidden="1" customHeight="1">
      <c r="A10340" s="621"/>
      <c r="B10340" s="621"/>
      <c r="C10340" s="621"/>
      <c r="D10340" s="621"/>
      <c r="E10340" s="621"/>
      <c r="F10340" s="621"/>
    </row>
    <row r="10341" spans="1:6" ht="18" hidden="1" customHeight="1">
      <c r="A10341" s="621"/>
      <c r="B10341" s="621"/>
      <c r="C10341" s="621"/>
      <c r="D10341" s="621"/>
      <c r="E10341" s="621"/>
      <c r="F10341" s="621"/>
    </row>
    <row r="10342" spans="1:6" ht="18" hidden="1" customHeight="1">
      <c r="A10342" s="621"/>
      <c r="B10342" s="621"/>
      <c r="C10342" s="621"/>
      <c r="D10342" s="621"/>
      <c r="E10342" s="621"/>
      <c r="F10342" s="621"/>
    </row>
    <row r="10343" spans="1:6" ht="18" hidden="1" customHeight="1">
      <c r="A10343" s="621"/>
      <c r="B10343" s="621"/>
      <c r="C10343" s="621"/>
      <c r="D10343" s="621"/>
      <c r="E10343" s="621"/>
      <c r="F10343" s="621"/>
    </row>
    <row r="10344" spans="1:6" ht="18" hidden="1" customHeight="1">
      <c r="A10344" s="621"/>
      <c r="B10344" s="621"/>
      <c r="C10344" s="621"/>
      <c r="D10344" s="621"/>
      <c r="E10344" s="621"/>
      <c r="F10344" s="621"/>
    </row>
    <row r="10345" spans="1:6" ht="18" hidden="1" customHeight="1">
      <c r="A10345" s="621"/>
      <c r="B10345" s="621"/>
      <c r="C10345" s="621"/>
      <c r="D10345" s="621"/>
      <c r="E10345" s="621"/>
      <c r="F10345" s="621"/>
    </row>
    <row r="10346" spans="1:6" ht="18" hidden="1" customHeight="1">
      <c r="A10346" s="621"/>
      <c r="B10346" s="621"/>
      <c r="C10346" s="621"/>
      <c r="D10346" s="621"/>
      <c r="E10346" s="621"/>
      <c r="F10346" s="621"/>
    </row>
    <row r="10347" spans="1:6" ht="18" hidden="1" customHeight="1">
      <c r="A10347" s="621"/>
      <c r="B10347" s="621"/>
      <c r="C10347" s="621"/>
      <c r="D10347" s="621"/>
      <c r="E10347" s="621"/>
      <c r="F10347" s="621"/>
    </row>
    <row r="10348" spans="1:6" ht="18" hidden="1" customHeight="1">
      <c r="A10348" s="621"/>
      <c r="B10348" s="621"/>
      <c r="C10348" s="621"/>
      <c r="D10348" s="621"/>
      <c r="E10348" s="621"/>
      <c r="F10348" s="621"/>
    </row>
    <row r="10349" spans="1:6" ht="18" hidden="1" customHeight="1">
      <c r="A10349" s="621"/>
      <c r="B10349" s="621"/>
      <c r="C10349" s="621"/>
      <c r="D10349" s="621"/>
      <c r="E10349" s="621"/>
      <c r="F10349" s="621"/>
    </row>
    <row r="10350" spans="1:6" ht="18" hidden="1" customHeight="1">
      <c r="A10350" s="621"/>
      <c r="B10350" s="621"/>
      <c r="C10350" s="621"/>
      <c r="D10350" s="621"/>
      <c r="E10350" s="621"/>
      <c r="F10350" s="621"/>
    </row>
    <row r="10351" spans="1:6" ht="18" hidden="1" customHeight="1">
      <c r="A10351" s="621"/>
      <c r="B10351" s="621"/>
      <c r="C10351" s="621"/>
      <c r="D10351" s="621"/>
      <c r="E10351" s="621"/>
      <c r="F10351" s="621"/>
    </row>
    <row r="10352" spans="1:6" ht="18" hidden="1" customHeight="1">
      <c r="A10352" s="621"/>
      <c r="B10352" s="621"/>
      <c r="C10352" s="621"/>
      <c r="D10352" s="621"/>
      <c r="E10352" s="621"/>
      <c r="F10352" s="621"/>
    </row>
    <row r="10353" spans="1:6" ht="18" hidden="1" customHeight="1">
      <c r="A10353" s="621"/>
      <c r="B10353" s="621"/>
      <c r="C10353" s="621"/>
      <c r="D10353" s="621"/>
      <c r="E10353" s="621"/>
      <c r="F10353" s="621"/>
    </row>
    <row r="10354" spans="1:6" ht="18" hidden="1" customHeight="1">
      <c r="A10354" s="621"/>
      <c r="B10354" s="621"/>
      <c r="C10354" s="621"/>
      <c r="D10354" s="621"/>
      <c r="E10354" s="621"/>
      <c r="F10354" s="621"/>
    </row>
    <row r="10355" spans="1:6" ht="18" hidden="1" customHeight="1">
      <c r="A10355" s="621"/>
      <c r="B10355" s="621"/>
      <c r="C10355" s="621"/>
      <c r="D10355" s="621"/>
      <c r="E10355" s="621"/>
      <c r="F10355" s="621"/>
    </row>
    <row r="10356" spans="1:6" ht="18" hidden="1" customHeight="1">
      <c r="A10356" s="621"/>
      <c r="B10356" s="621"/>
      <c r="C10356" s="621"/>
      <c r="D10356" s="621"/>
      <c r="E10356" s="621"/>
      <c r="F10356" s="621"/>
    </row>
    <row r="10357" spans="1:6" ht="18" hidden="1" customHeight="1">
      <c r="A10357" s="621"/>
      <c r="B10357" s="621"/>
      <c r="C10357" s="621"/>
      <c r="D10357" s="621"/>
      <c r="E10357" s="621"/>
      <c r="F10357" s="621"/>
    </row>
    <row r="10358" spans="1:6" ht="18" hidden="1" customHeight="1">
      <c r="A10358" s="621"/>
      <c r="B10358" s="621"/>
      <c r="C10358" s="621"/>
      <c r="D10358" s="621"/>
      <c r="E10358" s="621"/>
      <c r="F10358" s="621"/>
    </row>
    <row r="10359" spans="1:6" ht="18" hidden="1" customHeight="1">
      <c r="A10359" s="621"/>
      <c r="B10359" s="621"/>
      <c r="C10359" s="621"/>
      <c r="D10359" s="621"/>
      <c r="E10359" s="621"/>
      <c r="F10359" s="621"/>
    </row>
    <row r="10360" spans="1:6" ht="18" hidden="1" customHeight="1">
      <c r="A10360" s="621"/>
      <c r="B10360" s="621"/>
      <c r="C10360" s="621"/>
      <c r="D10360" s="621"/>
      <c r="E10360" s="621"/>
      <c r="F10360" s="621"/>
    </row>
    <row r="10361" spans="1:6" ht="18" hidden="1" customHeight="1">
      <c r="A10361" s="621"/>
      <c r="B10361" s="621"/>
      <c r="C10361" s="621"/>
      <c r="D10361" s="621"/>
      <c r="E10361" s="621"/>
      <c r="F10361" s="621"/>
    </row>
    <row r="10362" spans="1:6" ht="18" hidden="1" customHeight="1">
      <c r="A10362" s="621"/>
      <c r="B10362" s="621"/>
      <c r="C10362" s="621"/>
      <c r="D10362" s="621"/>
      <c r="E10362" s="621"/>
      <c r="F10362" s="621"/>
    </row>
    <row r="10363" spans="1:6" ht="18" hidden="1" customHeight="1">
      <c r="A10363" s="621"/>
      <c r="B10363" s="621"/>
      <c r="C10363" s="621"/>
      <c r="D10363" s="621"/>
      <c r="E10363" s="621"/>
      <c r="F10363" s="621"/>
    </row>
    <row r="10364" spans="1:6" ht="18" hidden="1" customHeight="1">
      <c r="A10364" s="621"/>
      <c r="B10364" s="621"/>
      <c r="C10364" s="621"/>
      <c r="D10364" s="621"/>
      <c r="E10364" s="621"/>
      <c r="F10364" s="621"/>
    </row>
    <row r="10365" spans="1:6" ht="18" hidden="1" customHeight="1">
      <c r="A10365" s="621"/>
      <c r="B10365" s="621"/>
      <c r="C10365" s="621"/>
      <c r="D10365" s="621"/>
      <c r="E10365" s="621"/>
      <c r="F10365" s="621"/>
    </row>
    <row r="10366" spans="1:6" ht="18" hidden="1" customHeight="1">
      <c r="A10366" s="621"/>
      <c r="B10366" s="621"/>
      <c r="C10366" s="621"/>
      <c r="D10366" s="621"/>
      <c r="E10366" s="621"/>
      <c r="F10366" s="621"/>
    </row>
    <row r="10367" spans="1:6" ht="18" hidden="1" customHeight="1">
      <c r="A10367" s="621"/>
      <c r="B10367" s="621"/>
      <c r="C10367" s="621"/>
      <c r="D10367" s="621"/>
      <c r="E10367" s="621"/>
      <c r="F10367" s="621"/>
    </row>
    <row r="10368" spans="1:6" ht="18" hidden="1" customHeight="1">
      <c r="A10368" s="621"/>
      <c r="B10368" s="621"/>
      <c r="C10368" s="621"/>
      <c r="D10368" s="621"/>
      <c r="E10368" s="621"/>
      <c r="F10368" s="621"/>
    </row>
    <row r="10369" spans="1:6" ht="18" hidden="1" customHeight="1">
      <c r="A10369" s="621"/>
      <c r="B10369" s="621"/>
      <c r="C10369" s="621"/>
      <c r="D10369" s="621"/>
      <c r="E10369" s="621"/>
      <c r="F10369" s="621"/>
    </row>
    <row r="10370" spans="1:6" ht="18" hidden="1" customHeight="1">
      <c r="A10370" s="621"/>
      <c r="B10370" s="621"/>
      <c r="C10370" s="621"/>
      <c r="D10370" s="621"/>
      <c r="E10370" s="621"/>
      <c r="F10370" s="621"/>
    </row>
    <row r="10371" spans="1:6" ht="18" hidden="1" customHeight="1">
      <c r="A10371" s="621"/>
      <c r="B10371" s="621"/>
      <c r="C10371" s="621"/>
      <c r="D10371" s="621"/>
      <c r="E10371" s="621"/>
      <c r="F10371" s="621"/>
    </row>
    <row r="10372" spans="1:6" ht="18" hidden="1" customHeight="1">
      <c r="A10372" s="621"/>
      <c r="B10372" s="621"/>
      <c r="C10372" s="621"/>
      <c r="D10372" s="621"/>
      <c r="E10372" s="621"/>
      <c r="F10372" s="621"/>
    </row>
    <row r="10373" spans="1:6" ht="18" hidden="1" customHeight="1">
      <c r="A10373" s="621"/>
      <c r="B10373" s="621"/>
      <c r="C10373" s="621"/>
      <c r="D10373" s="621"/>
      <c r="E10373" s="621"/>
      <c r="F10373" s="621"/>
    </row>
    <row r="10374" spans="1:6" ht="18" hidden="1" customHeight="1">
      <c r="A10374" s="621"/>
      <c r="B10374" s="621"/>
      <c r="C10374" s="621"/>
      <c r="D10374" s="621"/>
      <c r="E10374" s="621"/>
      <c r="F10374" s="621"/>
    </row>
    <row r="10375" spans="1:6" ht="18" hidden="1" customHeight="1">
      <c r="A10375" s="621"/>
      <c r="B10375" s="621"/>
      <c r="C10375" s="621"/>
      <c r="D10375" s="621"/>
      <c r="E10375" s="621"/>
      <c r="F10375" s="621"/>
    </row>
    <row r="10376" spans="1:6" ht="18" hidden="1" customHeight="1">
      <c r="A10376" s="621"/>
      <c r="B10376" s="621"/>
      <c r="C10376" s="621"/>
      <c r="D10376" s="621"/>
      <c r="E10376" s="621"/>
      <c r="F10376" s="621"/>
    </row>
    <row r="10377" spans="1:6" ht="18" hidden="1" customHeight="1">
      <c r="A10377" s="621"/>
      <c r="B10377" s="621"/>
      <c r="C10377" s="621"/>
      <c r="D10377" s="621"/>
      <c r="E10377" s="621"/>
      <c r="F10377" s="621"/>
    </row>
    <row r="10378" spans="1:6" ht="18" hidden="1" customHeight="1">
      <c r="A10378" s="621"/>
      <c r="B10378" s="621"/>
      <c r="C10378" s="621"/>
      <c r="D10378" s="621"/>
      <c r="E10378" s="621"/>
      <c r="F10378" s="621"/>
    </row>
    <row r="10379" spans="1:6" ht="18" hidden="1" customHeight="1">
      <c r="A10379" s="621"/>
      <c r="B10379" s="621"/>
      <c r="C10379" s="621"/>
      <c r="D10379" s="621"/>
      <c r="E10379" s="621"/>
      <c r="F10379" s="621"/>
    </row>
    <row r="10380" spans="1:6" ht="18" hidden="1" customHeight="1">
      <c r="A10380" s="621"/>
      <c r="B10380" s="621"/>
      <c r="C10380" s="621"/>
      <c r="D10380" s="621"/>
      <c r="E10380" s="621"/>
      <c r="F10380" s="621"/>
    </row>
    <row r="10381" spans="1:6" ht="18" hidden="1" customHeight="1">
      <c r="A10381" s="621"/>
      <c r="B10381" s="621"/>
      <c r="C10381" s="621"/>
      <c r="D10381" s="621"/>
      <c r="E10381" s="621"/>
      <c r="F10381" s="621"/>
    </row>
    <row r="10382" spans="1:6" ht="18" hidden="1" customHeight="1">
      <c r="A10382" s="621"/>
      <c r="B10382" s="621"/>
      <c r="C10382" s="621"/>
      <c r="D10382" s="621"/>
      <c r="E10382" s="621"/>
      <c r="F10382" s="621"/>
    </row>
    <row r="10383" spans="1:6" ht="18" hidden="1" customHeight="1">
      <c r="A10383" s="621"/>
      <c r="B10383" s="621"/>
      <c r="C10383" s="621"/>
      <c r="D10383" s="621"/>
      <c r="E10383" s="621"/>
      <c r="F10383" s="621"/>
    </row>
    <row r="10384" spans="1:6" ht="18" hidden="1" customHeight="1">
      <c r="A10384" s="621"/>
      <c r="B10384" s="621"/>
      <c r="C10384" s="621"/>
      <c r="D10384" s="621"/>
      <c r="E10384" s="621"/>
      <c r="F10384" s="621"/>
    </row>
    <row r="10385" spans="1:6" ht="18" hidden="1" customHeight="1">
      <c r="A10385" s="621"/>
      <c r="B10385" s="621"/>
      <c r="C10385" s="621"/>
      <c r="D10385" s="621"/>
      <c r="E10385" s="621"/>
      <c r="F10385" s="621"/>
    </row>
    <row r="10386" spans="1:6" ht="18" hidden="1" customHeight="1">
      <c r="A10386" s="621"/>
      <c r="B10386" s="621"/>
      <c r="C10386" s="621"/>
      <c r="D10386" s="621"/>
      <c r="E10386" s="621"/>
      <c r="F10386" s="621"/>
    </row>
    <row r="10387" spans="1:6" ht="18" hidden="1" customHeight="1">
      <c r="A10387" s="621"/>
      <c r="B10387" s="621"/>
      <c r="C10387" s="621"/>
      <c r="D10387" s="621"/>
      <c r="E10387" s="621"/>
      <c r="F10387" s="621"/>
    </row>
    <row r="10388" spans="1:6" ht="18" hidden="1" customHeight="1">
      <c r="A10388" s="621"/>
      <c r="B10388" s="621"/>
      <c r="C10388" s="621"/>
      <c r="D10388" s="621"/>
      <c r="E10388" s="621"/>
      <c r="F10388" s="621"/>
    </row>
    <row r="10389" spans="1:6" ht="18" hidden="1" customHeight="1">
      <c r="A10389" s="621"/>
      <c r="B10389" s="621"/>
      <c r="C10389" s="621"/>
      <c r="D10389" s="621"/>
      <c r="E10389" s="621"/>
      <c r="F10389" s="621"/>
    </row>
    <row r="10390" spans="1:6" ht="18" hidden="1" customHeight="1">
      <c r="A10390" s="621"/>
      <c r="B10390" s="621"/>
      <c r="C10390" s="621"/>
      <c r="D10390" s="621"/>
      <c r="E10390" s="621"/>
      <c r="F10390" s="621"/>
    </row>
    <row r="10391" spans="1:6" ht="18" hidden="1" customHeight="1">
      <c r="A10391" s="621"/>
      <c r="B10391" s="621"/>
      <c r="C10391" s="621"/>
      <c r="D10391" s="621"/>
      <c r="E10391" s="621"/>
      <c r="F10391" s="621"/>
    </row>
    <row r="10392" spans="1:6" ht="18" hidden="1" customHeight="1">
      <c r="A10392" s="621"/>
      <c r="B10392" s="621"/>
      <c r="C10392" s="621"/>
      <c r="D10392" s="621"/>
      <c r="E10392" s="621"/>
      <c r="F10392" s="621"/>
    </row>
    <row r="10393" spans="1:6" ht="18" hidden="1" customHeight="1">
      <c r="A10393" s="621"/>
      <c r="B10393" s="621"/>
      <c r="C10393" s="621"/>
      <c r="D10393" s="621"/>
      <c r="E10393" s="621"/>
      <c r="F10393" s="621"/>
    </row>
    <row r="10394" spans="1:6" ht="18" hidden="1" customHeight="1">
      <c r="A10394" s="621"/>
      <c r="B10394" s="621"/>
      <c r="C10394" s="621"/>
      <c r="D10394" s="621"/>
      <c r="E10394" s="621"/>
      <c r="F10394" s="621"/>
    </row>
    <row r="10395" spans="1:6" ht="18" hidden="1" customHeight="1">
      <c r="A10395" s="621"/>
      <c r="B10395" s="621"/>
      <c r="C10395" s="621"/>
      <c r="D10395" s="621"/>
      <c r="E10395" s="621"/>
      <c r="F10395" s="621"/>
    </row>
    <row r="10396" spans="1:6" ht="18" hidden="1" customHeight="1">
      <c r="A10396" s="621"/>
      <c r="B10396" s="621"/>
      <c r="C10396" s="621"/>
      <c r="D10396" s="621"/>
      <c r="E10396" s="621"/>
      <c r="F10396" s="621"/>
    </row>
    <row r="10397" spans="1:6" ht="18" hidden="1" customHeight="1">
      <c r="A10397" s="621"/>
      <c r="B10397" s="621"/>
      <c r="C10397" s="621"/>
      <c r="D10397" s="621"/>
      <c r="E10397" s="621"/>
      <c r="F10397" s="621"/>
    </row>
    <row r="10398" spans="1:6" ht="18" hidden="1" customHeight="1">
      <c r="A10398" s="621"/>
      <c r="B10398" s="621"/>
      <c r="C10398" s="621"/>
      <c r="D10398" s="621"/>
      <c r="E10398" s="621"/>
      <c r="F10398" s="621"/>
    </row>
    <row r="10399" spans="1:6" ht="18" hidden="1" customHeight="1">
      <c r="A10399" s="621"/>
      <c r="B10399" s="621"/>
      <c r="C10399" s="621"/>
      <c r="D10399" s="621"/>
      <c r="E10399" s="621"/>
      <c r="F10399" s="621"/>
    </row>
    <row r="10400" spans="1:6" ht="18" hidden="1" customHeight="1">
      <c r="A10400" s="621"/>
      <c r="B10400" s="621"/>
      <c r="C10400" s="621"/>
      <c r="D10400" s="621"/>
      <c r="E10400" s="621"/>
      <c r="F10400" s="621"/>
    </row>
    <row r="10401" spans="1:6" ht="18" hidden="1" customHeight="1">
      <c r="A10401" s="621"/>
      <c r="B10401" s="621"/>
      <c r="C10401" s="621"/>
      <c r="D10401" s="621"/>
      <c r="E10401" s="621"/>
      <c r="F10401" s="621"/>
    </row>
    <row r="10402" spans="1:6" ht="18" hidden="1" customHeight="1">
      <c r="A10402" s="621"/>
      <c r="B10402" s="621"/>
      <c r="C10402" s="621"/>
      <c r="D10402" s="621"/>
      <c r="E10402" s="621"/>
      <c r="F10402" s="621"/>
    </row>
    <row r="10403" spans="1:6" ht="18" hidden="1" customHeight="1">
      <c r="A10403" s="621"/>
      <c r="B10403" s="621"/>
      <c r="C10403" s="621"/>
      <c r="D10403" s="621"/>
      <c r="E10403" s="621"/>
      <c r="F10403" s="621"/>
    </row>
    <row r="10404" spans="1:6" ht="18" hidden="1" customHeight="1">
      <c r="A10404" s="621"/>
      <c r="B10404" s="621"/>
      <c r="C10404" s="621"/>
      <c r="D10404" s="621"/>
      <c r="E10404" s="621"/>
      <c r="F10404" s="621"/>
    </row>
    <row r="10405" spans="1:6" ht="18" hidden="1" customHeight="1">
      <c r="A10405" s="621"/>
      <c r="B10405" s="621"/>
      <c r="C10405" s="621"/>
      <c r="D10405" s="621"/>
      <c r="E10405" s="621"/>
      <c r="F10405" s="621"/>
    </row>
    <row r="10406" spans="1:6" ht="18" hidden="1" customHeight="1">
      <c r="A10406" s="621"/>
      <c r="B10406" s="621"/>
      <c r="C10406" s="621"/>
      <c r="D10406" s="621"/>
      <c r="E10406" s="621"/>
      <c r="F10406" s="621"/>
    </row>
    <row r="10407" spans="1:6" ht="18" hidden="1" customHeight="1">
      <c r="A10407" s="621"/>
      <c r="B10407" s="621"/>
      <c r="C10407" s="621"/>
      <c r="D10407" s="621"/>
      <c r="E10407" s="621"/>
      <c r="F10407" s="621"/>
    </row>
    <row r="10408" spans="1:6" ht="18" hidden="1" customHeight="1">
      <c r="A10408" s="621"/>
      <c r="B10408" s="621"/>
      <c r="C10408" s="621"/>
      <c r="D10408" s="621"/>
      <c r="E10408" s="621"/>
      <c r="F10408" s="621"/>
    </row>
    <row r="10409" spans="1:6" ht="18" hidden="1" customHeight="1">
      <c r="A10409" s="621"/>
      <c r="B10409" s="621"/>
      <c r="C10409" s="621"/>
      <c r="D10409" s="621"/>
      <c r="E10409" s="621"/>
      <c r="F10409" s="621"/>
    </row>
    <row r="10410" spans="1:6" ht="18" hidden="1" customHeight="1">
      <c r="A10410" s="621"/>
      <c r="B10410" s="621"/>
      <c r="C10410" s="621"/>
      <c r="D10410" s="621"/>
      <c r="E10410" s="621"/>
      <c r="F10410" s="621"/>
    </row>
    <row r="10411" spans="1:6" ht="18" hidden="1" customHeight="1">
      <c r="A10411" s="621"/>
      <c r="B10411" s="621"/>
      <c r="C10411" s="621"/>
      <c r="D10411" s="621"/>
      <c r="E10411" s="621"/>
      <c r="F10411" s="621"/>
    </row>
    <row r="10412" spans="1:6" ht="18" hidden="1" customHeight="1">
      <c r="A10412" s="621"/>
      <c r="B10412" s="621"/>
      <c r="C10412" s="621"/>
      <c r="D10412" s="621"/>
      <c r="E10412" s="621"/>
      <c r="F10412" s="621"/>
    </row>
    <row r="10413" spans="1:6" ht="18" hidden="1" customHeight="1">
      <c r="A10413" s="621"/>
      <c r="B10413" s="621"/>
      <c r="C10413" s="621"/>
      <c r="D10413" s="621"/>
      <c r="E10413" s="621"/>
      <c r="F10413" s="621"/>
    </row>
    <row r="10414" spans="1:6" ht="18" hidden="1" customHeight="1">
      <c r="A10414" s="621"/>
      <c r="B10414" s="621"/>
      <c r="C10414" s="621"/>
      <c r="D10414" s="621"/>
      <c r="E10414" s="621"/>
      <c r="F10414" s="621"/>
    </row>
    <row r="10415" spans="1:6" ht="18" hidden="1" customHeight="1">
      <c r="A10415" s="621"/>
      <c r="B10415" s="621"/>
      <c r="C10415" s="621"/>
      <c r="D10415" s="621"/>
      <c r="E10415" s="621"/>
      <c r="F10415" s="621"/>
    </row>
    <row r="10416" spans="1:6" ht="18" hidden="1" customHeight="1">
      <c r="A10416" s="621"/>
      <c r="B10416" s="621"/>
      <c r="C10416" s="621"/>
      <c r="D10416" s="621"/>
      <c r="E10416" s="621"/>
      <c r="F10416" s="621"/>
    </row>
    <row r="10417" spans="1:6" ht="18" hidden="1" customHeight="1">
      <c r="A10417" s="621"/>
      <c r="B10417" s="621"/>
      <c r="C10417" s="621"/>
      <c r="D10417" s="621"/>
      <c r="E10417" s="621"/>
      <c r="F10417" s="621"/>
    </row>
    <row r="10418" spans="1:6" ht="18" hidden="1" customHeight="1">
      <c r="A10418" s="621"/>
      <c r="B10418" s="621"/>
      <c r="C10418" s="621"/>
      <c r="D10418" s="621"/>
      <c r="E10418" s="621"/>
      <c r="F10418" s="621"/>
    </row>
    <row r="10419" spans="1:6" ht="18" hidden="1" customHeight="1">
      <c r="A10419" s="621"/>
      <c r="B10419" s="621"/>
      <c r="C10419" s="621"/>
      <c r="D10419" s="621"/>
      <c r="E10419" s="621"/>
      <c r="F10419" s="621"/>
    </row>
    <row r="10420" spans="1:6" ht="18" hidden="1" customHeight="1">
      <c r="A10420" s="621"/>
      <c r="B10420" s="621"/>
      <c r="C10420" s="621"/>
      <c r="D10420" s="621"/>
      <c r="E10420" s="621"/>
      <c r="F10420" s="621"/>
    </row>
    <row r="10421" spans="1:6" ht="18" hidden="1" customHeight="1">
      <c r="A10421" s="621"/>
      <c r="B10421" s="621"/>
      <c r="C10421" s="621"/>
      <c r="D10421" s="621"/>
      <c r="E10421" s="621"/>
      <c r="F10421" s="621"/>
    </row>
    <row r="10422" spans="1:6" ht="18" hidden="1" customHeight="1">
      <c r="A10422" s="621"/>
      <c r="B10422" s="621"/>
      <c r="C10422" s="621"/>
      <c r="D10422" s="621"/>
      <c r="E10422" s="621"/>
      <c r="F10422" s="621"/>
    </row>
    <row r="10423" spans="1:6" ht="18" hidden="1" customHeight="1">
      <c r="A10423" s="621"/>
      <c r="B10423" s="621"/>
      <c r="C10423" s="621"/>
      <c r="D10423" s="621"/>
      <c r="E10423" s="621"/>
      <c r="F10423" s="621"/>
    </row>
    <row r="10424" spans="1:6" ht="18" hidden="1" customHeight="1">
      <c r="A10424" s="621"/>
      <c r="B10424" s="621"/>
      <c r="C10424" s="621"/>
      <c r="D10424" s="621"/>
      <c r="E10424" s="621"/>
      <c r="F10424" s="621"/>
    </row>
    <row r="10425" spans="1:6" ht="18" hidden="1" customHeight="1">
      <c r="A10425" s="621"/>
      <c r="B10425" s="621"/>
      <c r="C10425" s="621"/>
      <c r="D10425" s="621"/>
      <c r="E10425" s="621"/>
      <c r="F10425" s="621"/>
    </row>
    <row r="10426" spans="1:6" ht="18" hidden="1" customHeight="1">
      <c r="A10426" s="621"/>
      <c r="B10426" s="621"/>
      <c r="C10426" s="621"/>
      <c r="D10426" s="621"/>
      <c r="E10426" s="621"/>
      <c r="F10426" s="621"/>
    </row>
    <row r="10427" spans="1:6" ht="18" hidden="1" customHeight="1">
      <c r="A10427" s="621"/>
      <c r="B10427" s="621"/>
      <c r="C10427" s="621"/>
      <c r="D10427" s="621"/>
      <c r="E10427" s="621"/>
      <c r="F10427" s="621"/>
    </row>
    <row r="10428" spans="1:6" ht="18" hidden="1" customHeight="1">
      <c r="A10428" s="621"/>
      <c r="B10428" s="621"/>
      <c r="C10428" s="621"/>
      <c r="D10428" s="621"/>
      <c r="E10428" s="621"/>
      <c r="F10428" s="621"/>
    </row>
    <row r="10429" spans="1:6" ht="18" hidden="1" customHeight="1">
      <c r="A10429" s="621"/>
      <c r="B10429" s="621"/>
      <c r="C10429" s="621"/>
      <c r="D10429" s="621"/>
      <c r="E10429" s="621"/>
      <c r="F10429" s="621"/>
    </row>
    <row r="10430" spans="1:6" ht="18" hidden="1" customHeight="1">
      <c r="A10430" s="621"/>
      <c r="B10430" s="621"/>
      <c r="C10430" s="621"/>
      <c r="D10430" s="621"/>
      <c r="E10430" s="621"/>
      <c r="F10430" s="621"/>
    </row>
    <row r="10431" spans="1:6" ht="18" hidden="1" customHeight="1">
      <c r="A10431" s="621"/>
      <c r="B10431" s="621"/>
      <c r="C10431" s="621"/>
      <c r="D10431" s="621"/>
      <c r="E10431" s="621"/>
      <c r="F10431" s="621"/>
    </row>
    <row r="10432" spans="1:6" ht="18" hidden="1" customHeight="1">
      <c r="A10432" s="621"/>
      <c r="B10432" s="621"/>
      <c r="C10432" s="621"/>
      <c r="D10432" s="621"/>
      <c r="E10432" s="621"/>
      <c r="F10432" s="621"/>
    </row>
    <row r="10433" spans="1:6" ht="18" hidden="1" customHeight="1">
      <c r="A10433" s="621"/>
      <c r="B10433" s="621"/>
      <c r="C10433" s="621"/>
      <c r="D10433" s="621"/>
      <c r="E10433" s="621"/>
      <c r="F10433" s="621"/>
    </row>
    <row r="10434" spans="1:6" ht="18" hidden="1" customHeight="1">
      <c r="A10434" s="621"/>
      <c r="B10434" s="621"/>
      <c r="C10434" s="621"/>
      <c r="D10434" s="621"/>
      <c r="E10434" s="621"/>
      <c r="F10434" s="621"/>
    </row>
    <row r="10435" spans="1:6" ht="18" hidden="1" customHeight="1">
      <c r="A10435" s="621"/>
      <c r="B10435" s="621"/>
      <c r="C10435" s="621"/>
      <c r="D10435" s="621"/>
      <c r="E10435" s="621"/>
      <c r="F10435" s="621"/>
    </row>
    <row r="10436" spans="1:6" ht="18" hidden="1" customHeight="1">
      <c r="A10436" s="621"/>
      <c r="B10436" s="621"/>
      <c r="C10436" s="621"/>
      <c r="D10436" s="621"/>
      <c r="E10436" s="621"/>
      <c r="F10436" s="621"/>
    </row>
    <row r="10437" spans="1:6" ht="18" hidden="1" customHeight="1">
      <c r="A10437" s="621"/>
      <c r="B10437" s="621"/>
      <c r="C10437" s="621"/>
      <c r="D10437" s="621"/>
      <c r="E10437" s="621"/>
      <c r="F10437" s="621"/>
    </row>
    <row r="10438" spans="1:6" ht="18" hidden="1" customHeight="1">
      <c r="A10438" s="621"/>
      <c r="B10438" s="621"/>
      <c r="C10438" s="621"/>
      <c r="D10438" s="621"/>
      <c r="E10438" s="621"/>
      <c r="F10438" s="621"/>
    </row>
    <row r="10439" spans="1:6" ht="18" hidden="1" customHeight="1">
      <c r="A10439" s="621"/>
      <c r="B10439" s="621"/>
      <c r="C10439" s="621"/>
      <c r="D10439" s="621"/>
      <c r="E10439" s="621"/>
      <c r="F10439" s="621"/>
    </row>
    <row r="10440" spans="1:6" ht="18" hidden="1" customHeight="1">
      <c r="A10440" s="621"/>
      <c r="B10440" s="621"/>
      <c r="C10440" s="621"/>
      <c r="D10440" s="621"/>
      <c r="E10440" s="621"/>
      <c r="F10440" s="621"/>
    </row>
    <row r="10441" spans="1:6" ht="18" hidden="1" customHeight="1">
      <c r="A10441" s="621"/>
      <c r="B10441" s="621"/>
      <c r="C10441" s="621"/>
      <c r="D10441" s="621"/>
      <c r="E10441" s="621"/>
      <c r="F10441" s="621"/>
    </row>
    <row r="10442" spans="1:6" ht="18" hidden="1" customHeight="1">
      <c r="A10442" s="621"/>
      <c r="B10442" s="621"/>
      <c r="C10442" s="621"/>
      <c r="D10442" s="621"/>
      <c r="E10442" s="621"/>
      <c r="F10442" s="621"/>
    </row>
    <row r="10443" spans="1:6" ht="18" hidden="1" customHeight="1">
      <c r="A10443" s="621"/>
      <c r="B10443" s="621"/>
      <c r="C10443" s="621"/>
      <c r="D10443" s="621"/>
      <c r="E10443" s="621"/>
      <c r="F10443" s="621"/>
    </row>
    <row r="10444" spans="1:6" ht="18" hidden="1" customHeight="1">
      <c r="A10444" s="621"/>
      <c r="B10444" s="621"/>
      <c r="C10444" s="621"/>
      <c r="D10444" s="621"/>
      <c r="E10444" s="621"/>
      <c r="F10444" s="621"/>
    </row>
    <row r="10445" spans="1:6" ht="18" hidden="1" customHeight="1">
      <c r="A10445" s="621"/>
      <c r="B10445" s="621"/>
      <c r="C10445" s="621"/>
      <c r="D10445" s="621"/>
      <c r="E10445" s="621"/>
      <c r="F10445" s="621"/>
    </row>
    <row r="10446" spans="1:6" ht="18" hidden="1" customHeight="1">
      <c r="A10446" s="621"/>
      <c r="B10446" s="621"/>
      <c r="C10446" s="621"/>
      <c r="D10446" s="621"/>
      <c r="E10446" s="621"/>
      <c r="F10446" s="621"/>
    </row>
    <row r="10447" spans="1:6" ht="18" hidden="1" customHeight="1">
      <c r="A10447" s="621"/>
      <c r="B10447" s="621"/>
      <c r="C10447" s="621"/>
      <c r="D10447" s="621"/>
      <c r="E10447" s="621"/>
      <c r="F10447" s="621"/>
    </row>
    <row r="10448" spans="1:6" ht="18" hidden="1" customHeight="1">
      <c r="A10448" s="621"/>
      <c r="B10448" s="621"/>
      <c r="C10448" s="621"/>
      <c r="D10448" s="621"/>
      <c r="E10448" s="621"/>
      <c r="F10448" s="621"/>
    </row>
    <row r="10449" spans="1:6" ht="18" hidden="1" customHeight="1">
      <c r="A10449" s="621"/>
      <c r="B10449" s="621"/>
      <c r="C10449" s="621"/>
      <c r="D10449" s="621"/>
      <c r="E10449" s="621"/>
      <c r="F10449" s="621"/>
    </row>
    <row r="10450" spans="1:6" ht="18" hidden="1" customHeight="1">
      <c r="A10450" s="621"/>
      <c r="B10450" s="621"/>
      <c r="C10450" s="621"/>
      <c r="D10450" s="621"/>
      <c r="E10450" s="621"/>
      <c r="F10450" s="621"/>
    </row>
    <row r="10451" spans="1:6" ht="18" hidden="1" customHeight="1">
      <c r="A10451" s="621"/>
      <c r="B10451" s="621"/>
      <c r="C10451" s="621"/>
      <c r="D10451" s="621"/>
      <c r="E10451" s="621"/>
      <c r="F10451" s="621"/>
    </row>
    <row r="10452" spans="1:6" ht="18" hidden="1" customHeight="1">
      <c r="A10452" s="621"/>
      <c r="B10452" s="621"/>
      <c r="C10452" s="621"/>
      <c r="D10452" s="621"/>
      <c r="E10452" s="621"/>
      <c r="F10452" s="621"/>
    </row>
    <row r="10453" spans="1:6" ht="18" hidden="1" customHeight="1">
      <c r="A10453" s="621"/>
      <c r="B10453" s="621"/>
      <c r="C10453" s="621"/>
      <c r="D10453" s="621"/>
      <c r="E10453" s="621"/>
      <c r="F10453" s="621"/>
    </row>
    <row r="10454" spans="1:6" ht="18" hidden="1" customHeight="1">
      <c r="A10454" s="621"/>
      <c r="B10454" s="621"/>
      <c r="C10454" s="621"/>
      <c r="D10454" s="621"/>
      <c r="E10454" s="621"/>
      <c r="F10454" s="621"/>
    </row>
    <row r="10455" spans="1:6" ht="18" hidden="1" customHeight="1">
      <c r="A10455" s="621"/>
      <c r="B10455" s="621"/>
      <c r="C10455" s="621"/>
      <c r="D10455" s="621"/>
      <c r="E10455" s="621"/>
      <c r="F10455" s="621"/>
    </row>
    <row r="10456" spans="1:6" ht="18" hidden="1" customHeight="1">
      <c r="A10456" s="621"/>
      <c r="B10456" s="621"/>
      <c r="C10456" s="621"/>
      <c r="D10456" s="621"/>
      <c r="E10456" s="621"/>
      <c r="F10456" s="621"/>
    </row>
    <row r="10457" spans="1:6" ht="18" hidden="1" customHeight="1">
      <c r="A10457" s="621"/>
      <c r="B10457" s="621"/>
      <c r="C10457" s="621"/>
      <c r="D10457" s="621"/>
      <c r="E10457" s="621"/>
      <c r="F10457" s="621"/>
    </row>
    <row r="10458" spans="1:6" ht="18" hidden="1" customHeight="1">
      <c r="A10458" s="621"/>
      <c r="B10458" s="621"/>
      <c r="C10458" s="621"/>
      <c r="D10458" s="621"/>
      <c r="E10458" s="621"/>
      <c r="F10458" s="621"/>
    </row>
    <row r="10459" spans="1:6" ht="18" hidden="1" customHeight="1">
      <c r="A10459" s="621"/>
      <c r="B10459" s="621"/>
      <c r="C10459" s="621"/>
      <c r="D10459" s="621"/>
      <c r="E10459" s="621"/>
      <c r="F10459" s="621"/>
    </row>
    <row r="10460" spans="1:6" ht="18" hidden="1" customHeight="1">
      <c r="A10460" s="621"/>
      <c r="B10460" s="621"/>
      <c r="C10460" s="621"/>
      <c r="D10460" s="621"/>
      <c r="E10460" s="621"/>
      <c r="F10460" s="621"/>
    </row>
    <row r="10461" spans="1:6" ht="18" hidden="1" customHeight="1">
      <c r="A10461" s="621"/>
      <c r="B10461" s="621"/>
      <c r="C10461" s="621"/>
      <c r="D10461" s="621"/>
      <c r="E10461" s="621"/>
      <c r="F10461" s="621"/>
    </row>
    <row r="10462" spans="1:6" ht="18" hidden="1" customHeight="1">
      <c r="A10462" s="621"/>
      <c r="B10462" s="621"/>
      <c r="C10462" s="621"/>
      <c r="D10462" s="621"/>
      <c r="E10462" s="621"/>
      <c r="F10462" s="621"/>
    </row>
    <row r="10463" spans="1:6" ht="18" hidden="1" customHeight="1">
      <c r="A10463" s="621"/>
      <c r="B10463" s="621"/>
      <c r="C10463" s="621"/>
      <c r="D10463" s="621"/>
      <c r="E10463" s="621"/>
      <c r="F10463" s="621"/>
    </row>
    <row r="10464" spans="1:6" ht="18" hidden="1" customHeight="1">
      <c r="A10464" s="621"/>
      <c r="B10464" s="621"/>
      <c r="C10464" s="621"/>
      <c r="D10464" s="621"/>
      <c r="E10464" s="621"/>
      <c r="F10464" s="621"/>
    </row>
    <row r="10465" spans="1:6" ht="18" hidden="1" customHeight="1">
      <c r="A10465" s="621"/>
      <c r="B10465" s="621"/>
      <c r="C10465" s="621"/>
      <c r="D10465" s="621"/>
      <c r="E10465" s="621"/>
      <c r="F10465" s="621"/>
    </row>
    <row r="10466" spans="1:6" ht="18" hidden="1" customHeight="1">
      <c r="A10466" s="621"/>
      <c r="B10466" s="621"/>
      <c r="C10466" s="621"/>
      <c r="D10466" s="621"/>
      <c r="E10466" s="621"/>
      <c r="F10466" s="621"/>
    </row>
    <row r="10467" spans="1:6" ht="18" hidden="1" customHeight="1">
      <c r="A10467" s="621"/>
      <c r="B10467" s="621"/>
      <c r="C10467" s="621"/>
      <c r="D10467" s="621"/>
      <c r="E10467" s="621"/>
      <c r="F10467" s="621"/>
    </row>
    <row r="10468" spans="1:6" ht="18" hidden="1" customHeight="1">
      <c r="A10468" s="621"/>
      <c r="B10468" s="621"/>
      <c r="C10468" s="621"/>
      <c r="D10468" s="621"/>
      <c r="E10468" s="621"/>
      <c r="F10468" s="621"/>
    </row>
    <row r="10469" spans="1:6" ht="18" hidden="1" customHeight="1">
      <c r="A10469" s="621"/>
      <c r="B10469" s="621"/>
      <c r="C10469" s="621"/>
      <c r="D10469" s="621"/>
      <c r="E10469" s="621"/>
      <c r="F10469" s="621"/>
    </row>
    <row r="10470" spans="1:6" ht="18" hidden="1" customHeight="1">
      <c r="A10470" s="621"/>
      <c r="B10470" s="621"/>
      <c r="C10470" s="621"/>
      <c r="D10470" s="621"/>
      <c r="E10470" s="621"/>
      <c r="F10470" s="621"/>
    </row>
    <row r="10471" spans="1:6" ht="18" hidden="1" customHeight="1">
      <c r="A10471" s="621"/>
      <c r="B10471" s="621"/>
      <c r="C10471" s="621"/>
      <c r="D10471" s="621"/>
      <c r="E10471" s="621"/>
      <c r="F10471" s="621"/>
    </row>
    <row r="10472" spans="1:6" ht="18" hidden="1" customHeight="1">
      <c r="A10472" s="621"/>
      <c r="B10472" s="621"/>
      <c r="C10472" s="621"/>
      <c r="D10472" s="621"/>
      <c r="E10472" s="621"/>
      <c r="F10472" s="621"/>
    </row>
    <row r="10473" spans="1:6" ht="18" hidden="1" customHeight="1">
      <c r="A10473" s="621"/>
      <c r="B10473" s="621"/>
      <c r="C10473" s="621"/>
      <c r="D10473" s="621"/>
      <c r="E10473" s="621"/>
      <c r="F10473" s="621"/>
    </row>
    <row r="10474" spans="1:6" ht="18" hidden="1" customHeight="1">
      <c r="A10474" s="621"/>
      <c r="B10474" s="621"/>
      <c r="C10474" s="621"/>
      <c r="D10474" s="621"/>
      <c r="E10474" s="621"/>
      <c r="F10474" s="621"/>
    </row>
    <row r="10475" spans="1:6" ht="18" hidden="1" customHeight="1">
      <c r="A10475" s="621"/>
      <c r="B10475" s="621"/>
      <c r="C10475" s="621"/>
      <c r="D10475" s="621"/>
      <c r="E10475" s="621"/>
      <c r="F10475" s="621"/>
    </row>
    <row r="10476" spans="1:6" ht="18" hidden="1" customHeight="1">
      <c r="A10476" s="621"/>
      <c r="B10476" s="621"/>
      <c r="C10476" s="621"/>
      <c r="D10476" s="621"/>
      <c r="E10476" s="621"/>
      <c r="F10476" s="621"/>
    </row>
    <row r="10477" spans="1:6" ht="18" hidden="1" customHeight="1">
      <c r="A10477" s="621"/>
      <c r="B10477" s="621"/>
      <c r="C10477" s="621"/>
      <c r="D10477" s="621"/>
      <c r="E10477" s="621"/>
      <c r="F10477" s="621"/>
    </row>
    <row r="10478" spans="1:6" ht="18" hidden="1" customHeight="1">
      <c r="A10478" s="621"/>
      <c r="B10478" s="621"/>
      <c r="C10478" s="621"/>
      <c r="D10478" s="621"/>
      <c r="E10478" s="621"/>
      <c r="F10478" s="621"/>
    </row>
    <row r="10479" spans="1:6" ht="18" hidden="1" customHeight="1">
      <c r="A10479" s="621"/>
      <c r="B10479" s="621"/>
      <c r="C10479" s="621"/>
      <c r="D10479" s="621"/>
      <c r="E10479" s="621"/>
      <c r="F10479" s="621"/>
    </row>
    <row r="10480" spans="1:6" ht="18" hidden="1" customHeight="1">
      <c r="A10480" s="621"/>
      <c r="B10480" s="621"/>
      <c r="C10480" s="621"/>
      <c r="D10480" s="621"/>
      <c r="E10480" s="621"/>
      <c r="F10480" s="621"/>
    </row>
    <row r="10481" spans="1:6" ht="18" hidden="1" customHeight="1">
      <c r="A10481" s="621"/>
      <c r="B10481" s="621"/>
      <c r="C10481" s="621"/>
      <c r="D10481" s="621"/>
      <c r="E10481" s="621"/>
      <c r="F10481" s="621"/>
    </row>
    <row r="10482" spans="1:6" ht="18" hidden="1" customHeight="1">
      <c r="A10482" s="621"/>
      <c r="B10482" s="621"/>
      <c r="C10482" s="621"/>
      <c r="D10482" s="621"/>
      <c r="E10482" s="621"/>
      <c r="F10482" s="621"/>
    </row>
    <row r="10483" spans="1:6" ht="18" hidden="1" customHeight="1">
      <c r="A10483" s="621"/>
      <c r="B10483" s="621"/>
      <c r="C10483" s="621"/>
      <c r="D10483" s="621"/>
      <c r="E10483" s="621"/>
      <c r="F10483" s="621"/>
    </row>
    <row r="10484" spans="1:6" ht="18" hidden="1" customHeight="1">
      <c r="A10484" s="621"/>
      <c r="B10484" s="621"/>
      <c r="C10484" s="621"/>
      <c r="D10484" s="621"/>
      <c r="E10484" s="621"/>
      <c r="F10484" s="621"/>
    </row>
    <row r="10485" spans="1:6" ht="18" hidden="1" customHeight="1">
      <c r="A10485" s="621"/>
      <c r="B10485" s="621"/>
      <c r="C10485" s="621"/>
      <c r="D10485" s="621"/>
      <c r="E10485" s="621"/>
      <c r="F10485" s="621"/>
    </row>
    <row r="10486" spans="1:6" ht="18" hidden="1" customHeight="1">
      <c r="A10486" s="621"/>
      <c r="B10486" s="621"/>
      <c r="C10486" s="621"/>
      <c r="D10486" s="621"/>
      <c r="E10486" s="621"/>
      <c r="F10486" s="621"/>
    </row>
    <row r="10487" spans="1:6" ht="18" hidden="1" customHeight="1">
      <c r="A10487" s="621"/>
      <c r="B10487" s="621"/>
      <c r="C10487" s="621"/>
      <c r="D10487" s="621"/>
      <c r="E10487" s="621"/>
      <c r="F10487" s="621"/>
    </row>
    <row r="10488" spans="1:6" ht="18" hidden="1" customHeight="1">
      <c r="A10488" s="621"/>
      <c r="B10488" s="621"/>
      <c r="C10488" s="621"/>
      <c r="D10488" s="621"/>
      <c r="E10488" s="621"/>
      <c r="F10488" s="621"/>
    </row>
    <row r="10489" spans="1:6" ht="18" hidden="1" customHeight="1">
      <c r="A10489" s="621"/>
      <c r="B10489" s="621"/>
      <c r="C10489" s="621"/>
      <c r="D10489" s="621"/>
      <c r="E10489" s="621"/>
      <c r="F10489" s="621"/>
    </row>
    <row r="10490" spans="1:6" ht="18" hidden="1" customHeight="1">
      <c r="A10490" s="621"/>
      <c r="B10490" s="621"/>
      <c r="C10490" s="621"/>
      <c r="D10490" s="621"/>
      <c r="E10490" s="621"/>
      <c r="F10490" s="621"/>
    </row>
    <row r="10491" spans="1:6" ht="18" hidden="1" customHeight="1">
      <c r="A10491" s="621"/>
      <c r="B10491" s="621"/>
      <c r="C10491" s="621"/>
      <c r="D10491" s="621"/>
      <c r="E10491" s="621"/>
      <c r="F10491" s="621"/>
    </row>
    <row r="10492" spans="1:6" ht="18" hidden="1" customHeight="1">
      <c r="A10492" s="621"/>
      <c r="B10492" s="621"/>
      <c r="C10492" s="621"/>
      <c r="D10492" s="621"/>
      <c r="E10492" s="621"/>
      <c r="F10492" s="621"/>
    </row>
    <row r="10493" spans="1:6" ht="18" hidden="1" customHeight="1">
      <c r="A10493" s="621"/>
      <c r="B10493" s="621"/>
      <c r="C10493" s="621"/>
      <c r="D10493" s="621"/>
      <c r="E10493" s="621"/>
      <c r="F10493" s="621"/>
    </row>
    <row r="10494" spans="1:6" ht="18" hidden="1" customHeight="1">
      <c r="A10494" s="621"/>
      <c r="B10494" s="621"/>
      <c r="C10494" s="621"/>
      <c r="D10494" s="621"/>
      <c r="E10494" s="621"/>
      <c r="F10494" s="621"/>
    </row>
    <row r="10495" spans="1:6" ht="18" hidden="1" customHeight="1">
      <c r="A10495" s="621"/>
      <c r="B10495" s="621"/>
      <c r="C10495" s="621"/>
      <c r="D10495" s="621"/>
      <c r="E10495" s="621"/>
      <c r="F10495" s="621"/>
    </row>
    <row r="10496" spans="1:6" ht="18" hidden="1" customHeight="1">
      <c r="A10496" s="621"/>
      <c r="B10496" s="621"/>
      <c r="C10496" s="621"/>
      <c r="D10496" s="621"/>
      <c r="E10496" s="621"/>
      <c r="F10496" s="621"/>
    </row>
    <row r="10497" spans="1:6" ht="18" hidden="1" customHeight="1">
      <c r="A10497" s="621"/>
      <c r="B10497" s="621"/>
      <c r="C10497" s="621"/>
      <c r="D10497" s="621"/>
      <c r="E10497" s="621"/>
      <c r="F10497" s="621"/>
    </row>
    <row r="10498" spans="1:6" ht="18" hidden="1" customHeight="1">
      <c r="A10498" s="621"/>
      <c r="B10498" s="621"/>
      <c r="C10498" s="621"/>
      <c r="D10498" s="621"/>
      <c r="E10498" s="621"/>
      <c r="F10498" s="621"/>
    </row>
    <row r="10499" spans="1:6" ht="18" hidden="1" customHeight="1">
      <c r="A10499" s="621"/>
      <c r="B10499" s="621"/>
      <c r="C10499" s="621"/>
      <c r="D10499" s="621"/>
      <c r="E10499" s="621"/>
      <c r="F10499" s="621"/>
    </row>
    <row r="10500" spans="1:6" ht="18" hidden="1" customHeight="1">
      <c r="A10500" s="621"/>
      <c r="B10500" s="621"/>
      <c r="C10500" s="621"/>
      <c r="D10500" s="621"/>
      <c r="E10500" s="621"/>
      <c r="F10500" s="621"/>
    </row>
    <row r="10501" spans="1:6" ht="18" hidden="1" customHeight="1">
      <c r="A10501" s="621"/>
      <c r="B10501" s="621"/>
      <c r="C10501" s="621"/>
      <c r="D10501" s="621"/>
      <c r="E10501" s="621"/>
      <c r="F10501" s="621"/>
    </row>
    <row r="10502" spans="1:6" ht="18" hidden="1" customHeight="1">
      <c r="A10502" s="621"/>
      <c r="B10502" s="621"/>
      <c r="C10502" s="621"/>
      <c r="D10502" s="621"/>
      <c r="E10502" s="621"/>
      <c r="F10502" s="621"/>
    </row>
    <row r="10503" spans="1:6" ht="18" hidden="1" customHeight="1">
      <c r="A10503" s="621"/>
      <c r="B10503" s="621"/>
      <c r="C10503" s="621"/>
      <c r="D10503" s="621"/>
      <c r="E10503" s="621"/>
      <c r="F10503" s="621"/>
    </row>
    <row r="10504" spans="1:6" ht="18" hidden="1" customHeight="1">
      <c r="A10504" s="621"/>
      <c r="B10504" s="621"/>
      <c r="C10504" s="621"/>
      <c r="D10504" s="621"/>
      <c r="E10504" s="621"/>
      <c r="F10504" s="621"/>
    </row>
    <row r="10505" spans="1:6" ht="18" hidden="1" customHeight="1">
      <c r="A10505" s="621"/>
      <c r="B10505" s="621"/>
      <c r="C10505" s="621"/>
      <c r="D10505" s="621"/>
      <c r="E10505" s="621"/>
      <c r="F10505" s="621"/>
    </row>
    <row r="10506" spans="1:6" ht="18" hidden="1" customHeight="1">
      <c r="A10506" s="621"/>
      <c r="B10506" s="621"/>
      <c r="C10506" s="621"/>
      <c r="D10506" s="621"/>
      <c r="E10506" s="621"/>
      <c r="F10506" s="621"/>
    </row>
    <row r="10507" spans="1:6" ht="18" hidden="1" customHeight="1">
      <c r="A10507" s="621"/>
      <c r="B10507" s="621"/>
      <c r="C10507" s="621"/>
      <c r="D10507" s="621"/>
      <c r="E10507" s="621"/>
      <c r="F10507" s="621"/>
    </row>
    <row r="10508" spans="1:6" ht="18" hidden="1" customHeight="1">
      <c r="A10508" s="621"/>
      <c r="B10508" s="621"/>
      <c r="C10508" s="621"/>
      <c r="D10508" s="621"/>
      <c r="E10508" s="621"/>
      <c r="F10508" s="621"/>
    </row>
    <row r="10509" spans="1:6" ht="18" hidden="1" customHeight="1">
      <c r="A10509" s="621"/>
      <c r="B10509" s="621"/>
      <c r="C10509" s="621"/>
      <c r="D10509" s="621"/>
      <c r="E10509" s="621"/>
      <c r="F10509" s="621"/>
    </row>
    <row r="10510" spans="1:6" ht="18" hidden="1" customHeight="1">
      <c r="A10510" s="621"/>
      <c r="B10510" s="621"/>
      <c r="C10510" s="621"/>
      <c r="D10510" s="621"/>
      <c r="E10510" s="621"/>
      <c r="F10510" s="621"/>
    </row>
    <row r="10511" spans="1:6" ht="18" hidden="1" customHeight="1">
      <c r="A10511" s="621"/>
      <c r="B10511" s="621"/>
      <c r="C10511" s="621"/>
      <c r="D10511" s="621"/>
      <c r="E10511" s="621"/>
      <c r="F10511" s="621"/>
    </row>
    <row r="10512" spans="1:6" ht="18" hidden="1" customHeight="1">
      <c r="A10512" s="621"/>
      <c r="B10512" s="621"/>
      <c r="C10512" s="621"/>
      <c r="D10512" s="621"/>
      <c r="E10512" s="621"/>
      <c r="F10512" s="621"/>
    </row>
    <row r="10513" spans="1:6" ht="18" hidden="1" customHeight="1">
      <c r="A10513" s="621"/>
      <c r="B10513" s="621"/>
      <c r="C10513" s="621"/>
      <c r="D10513" s="621"/>
      <c r="E10513" s="621"/>
      <c r="F10513" s="621"/>
    </row>
    <row r="10514" spans="1:6" ht="18" hidden="1" customHeight="1">
      <c r="A10514" s="621"/>
      <c r="B10514" s="621"/>
      <c r="C10514" s="621"/>
      <c r="D10514" s="621"/>
      <c r="E10514" s="621"/>
      <c r="F10514" s="621"/>
    </row>
    <row r="10515" spans="1:6" ht="18" hidden="1" customHeight="1">
      <c r="A10515" s="621"/>
      <c r="B10515" s="621"/>
      <c r="C10515" s="621"/>
      <c r="D10515" s="621"/>
      <c r="E10515" s="621"/>
      <c r="F10515" s="621"/>
    </row>
    <row r="10516" spans="1:6" ht="18" hidden="1" customHeight="1">
      <c r="A10516" s="621"/>
      <c r="B10516" s="621"/>
      <c r="C10516" s="621"/>
      <c r="D10516" s="621"/>
      <c r="E10516" s="621"/>
      <c r="F10516" s="621"/>
    </row>
    <row r="10517" spans="1:6" ht="18" hidden="1" customHeight="1">
      <c r="A10517" s="621"/>
      <c r="B10517" s="621"/>
      <c r="C10517" s="621"/>
      <c r="D10517" s="621"/>
      <c r="E10517" s="621"/>
      <c r="F10517" s="621"/>
    </row>
    <row r="10518" spans="1:6" ht="18" hidden="1" customHeight="1">
      <c r="A10518" s="621"/>
      <c r="B10518" s="621"/>
      <c r="C10518" s="621"/>
      <c r="D10518" s="621"/>
      <c r="E10518" s="621"/>
      <c r="F10518" s="621"/>
    </row>
    <row r="10519" spans="1:6" ht="18" hidden="1" customHeight="1">
      <c r="A10519" s="621"/>
      <c r="B10519" s="621"/>
      <c r="C10519" s="621"/>
      <c r="D10519" s="621"/>
      <c r="E10519" s="621"/>
      <c r="F10519" s="621"/>
    </row>
    <row r="10520" spans="1:6" ht="18" hidden="1" customHeight="1">
      <c r="A10520" s="621"/>
      <c r="B10520" s="621"/>
      <c r="C10520" s="621"/>
      <c r="D10520" s="621"/>
      <c r="E10520" s="621"/>
      <c r="F10520" s="621"/>
    </row>
    <row r="10521" spans="1:6" ht="18" hidden="1" customHeight="1">
      <c r="A10521" s="621"/>
      <c r="B10521" s="621"/>
      <c r="C10521" s="621"/>
      <c r="D10521" s="621"/>
      <c r="E10521" s="621"/>
      <c r="F10521" s="621"/>
    </row>
    <row r="10522" spans="1:6" ht="18" hidden="1" customHeight="1">
      <c r="A10522" s="621"/>
      <c r="B10522" s="621"/>
      <c r="C10522" s="621"/>
      <c r="D10522" s="621"/>
      <c r="E10522" s="621"/>
      <c r="F10522" s="621"/>
    </row>
    <row r="10523" spans="1:6" ht="18" hidden="1" customHeight="1">
      <c r="A10523" s="621"/>
      <c r="B10523" s="621"/>
      <c r="C10523" s="621"/>
      <c r="D10523" s="621"/>
      <c r="E10523" s="621"/>
      <c r="F10523" s="621"/>
    </row>
    <row r="10524" spans="1:6" ht="18" hidden="1" customHeight="1">
      <c r="A10524" s="621"/>
      <c r="B10524" s="621"/>
      <c r="C10524" s="621"/>
      <c r="D10524" s="621"/>
      <c r="E10524" s="621"/>
      <c r="F10524" s="621"/>
    </row>
    <row r="10525" spans="1:6" ht="18" hidden="1" customHeight="1">
      <c r="A10525" s="621"/>
      <c r="B10525" s="621"/>
      <c r="C10525" s="621"/>
      <c r="D10525" s="621"/>
      <c r="E10525" s="621"/>
      <c r="F10525" s="621"/>
    </row>
    <row r="10526" spans="1:6" ht="18" hidden="1" customHeight="1">
      <c r="A10526" s="621"/>
      <c r="B10526" s="621"/>
      <c r="C10526" s="621"/>
      <c r="D10526" s="621"/>
      <c r="E10526" s="621"/>
      <c r="F10526" s="621"/>
    </row>
    <row r="10527" spans="1:6" ht="18" hidden="1" customHeight="1">
      <c r="A10527" s="621"/>
      <c r="B10527" s="621"/>
      <c r="C10527" s="621"/>
      <c r="D10527" s="621"/>
      <c r="E10527" s="621"/>
      <c r="F10527" s="621"/>
    </row>
    <row r="10528" spans="1:6" ht="18" hidden="1" customHeight="1">
      <c r="A10528" s="621"/>
      <c r="B10528" s="621"/>
      <c r="C10528" s="621"/>
      <c r="D10528" s="621"/>
      <c r="E10528" s="621"/>
      <c r="F10528" s="621"/>
    </row>
    <row r="10529" spans="1:6" ht="18" hidden="1" customHeight="1">
      <c r="A10529" s="621"/>
      <c r="B10529" s="621"/>
      <c r="C10529" s="621"/>
      <c r="D10529" s="621"/>
      <c r="E10529" s="621"/>
      <c r="F10529" s="621"/>
    </row>
    <row r="10530" spans="1:6" ht="18" hidden="1" customHeight="1">
      <c r="A10530" s="621"/>
      <c r="B10530" s="621"/>
      <c r="C10530" s="621"/>
      <c r="D10530" s="621"/>
      <c r="E10530" s="621"/>
      <c r="F10530" s="621"/>
    </row>
    <row r="10531" spans="1:6" ht="18" hidden="1" customHeight="1">
      <c r="A10531" s="621"/>
      <c r="B10531" s="621"/>
      <c r="C10531" s="621"/>
      <c r="D10531" s="621"/>
      <c r="E10531" s="621"/>
      <c r="F10531" s="621"/>
    </row>
    <row r="10532" spans="1:6" ht="18" hidden="1" customHeight="1">
      <c r="A10532" s="621"/>
      <c r="B10532" s="621"/>
      <c r="C10532" s="621"/>
      <c r="D10532" s="621"/>
      <c r="E10532" s="621"/>
      <c r="F10532" s="621"/>
    </row>
    <row r="10533" spans="1:6" ht="18" hidden="1" customHeight="1">
      <c r="A10533" s="621"/>
      <c r="B10533" s="621"/>
      <c r="C10533" s="621"/>
      <c r="D10533" s="621"/>
      <c r="E10533" s="621"/>
      <c r="F10533" s="621"/>
    </row>
    <row r="10534" spans="1:6" ht="18" hidden="1" customHeight="1">
      <c r="A10534" s="621"/>
      <c r="B10534" s="621"/>
      <c r="C10534" s="621"/>
      <c r="D10534" s="621"/>
      <c r="E10534" s="621"/>
      <c r="F10534" s="621"/>
    </row>
    <row r="10535" spans="1:6" ht="18" hidden="1" customHeight="1">
      <c r="A10535" s="621"/>
      <c r="B10535" s="621"/>
      <c r="C10535" s="621"/>
      <c r="D10535" s="621"/>
      <c r="E10535" s="621"/>
      <c r="F10535" s="621"/>
    </row>
    <row r="10536" spans="1:6" ht="18" hidden="1" customHeight="1">
      <c r="A10536" s="621"/>
      <c r="B10536" s="621"/>
      <c r="C10536" s="621"/>
      <c r="D10536" s="621"/>
      <c r="E10536" s="621"/>
      <c r="F10536" s="621"/>
    </row>
    <row r="10537" spans="1:6" ht="18" hidden="1" customHeight="1">
      <c r="A10537" s="621"/>
      <c r="B10537" s="621"/>
      <c r="C10537" s="621"/>
      <c r="D10537" s="621"/>
      <c r="E10537" s="621"/>
      <c r="F10537" s="621"/>
    </row>
    <row r="10538" spans="1:6" ht="18" hidden="1" customHeight="1">
      <c r="A10538" s="621"/>
      <c r="B10538" s="621"/>
      <c r="C10538" s="621"/>
      <c r="D10538" s="621"/>
      <c r="E10538" s="621"/>
      <c r="F10538" s="621"/>
    </row>
    <row r="10539" spans="1:6" ht="18" hidden="1" customHeight="1">
      <c r="A10539" s="621"/>
      <c r="B10539" s="621"/>
      <c r="C10539" s="621"/>
      <c r="D10539" s="621"/>
      <c r="E10539" s="621"/>
      <c r="F10539" s="621"/>
    </row>
    <row r="10540" spans="1:6" ht="18" hidden="1" customHeight="1">
      <c r="A10540" s="621"/>
      <c r="B10540" s="621"/>
      <c r="C10540" s="621"/>
      <c r="D10540" s="621"/>
      <c r="E10540" s="621"/>
      <c r="F10540" s="621"/>
    </row>
    <row r="10541" spans="1:6" ht="18" hidden="1" customHeight="1">
      <c r="A10541" s="621"/>
      <c r="B10541" s="621"/>
      <c r="C10541" s="621"/>
      <c r="D10541" s="621"/>
      <c r="E10541" s="621"/>
      <c r="F10541" s="621"/>
    </row>
    <row r="10542" spans="1:6" ht="18" hidden="1" customHeight="1">
      <c r="A10542" s="621"/>
      <c r="B10542" s="621"/>
      <c r="C10542" s="621"/>
      <c r="D10542" s="621"/>
      <c r="E10542" s="621"/>
      <c r="F10542" s="621"/>
    </row>
    <row r="10543" spans="1:6" ht="18" hidden="1" customHeight="1">
      <c r="A10543" s="621"/>
      <c r="B10543" s="621"/>
      <c r="C10543" s="621"/>
      <c r="D10543" s="621"/>
      <c r="E10543" s="621"/>
      <c r="F10543" s="621"/>
    </row>
    <row r="10544" spans="1:6" ht="18" hidden="1" customHeight="1">
      <c r="A10544" s="621"/>
      <c r="B10544" s="621"/>
      <c r="C10544" s="621"/>
      <c r="D10544" s="621"/>
      <c r="E10544" s="621"/>
      <c r="F10544" s="621"/>
    </row>
    <row r="10545" spans="1:6" ht="18" hidden="1" customHeight="1">
      <c r="A10545" s="621"/>
      <c r="B10545" s="621"/>
      <c r="C10545" s="621"/>
      <c r="D10545" s="621"/>
      <c r="E10545" s="621"/>
      <c r="F10545" s="621"/>
    </row>
    <row r="10546" spans="1:6" ht="18" hidden="1" customHeight="1">
      <c r="A10546" s="621"/>
      <c r="B10546" s="621"/>
      <c r="C10546" s="621"/>
      <c r="D10546" s="621"/>
      <c r="E10546" s="621"/>
      <c r="F10546" s="621"/>
    </row>
    <row r="10547" spans="1:6" ht="18" hidden="1" customHeight="1">
      <c r="A10547" s="621"/>
      <c r="B10547" s="621"/>
      <c r="C10547" s="621"/>
      <c r="D10547" s="621"/>
      <c r="E10547" s="621"/>
      <c r="F10547" s="621"/>
    </row>
    <row r="10548" spans="1:6" ht="18" hidden="1" customHeight="1">
      <c r="A10548" s="621"/>
      <c r="B10548" s="621"/>
      <c r="C10548" s="621"/>
      <c r="D10548" s="621"/>
      <c r="E10548" s="621"/>
      <c r="F10548" s="621"/>
    </row>
    <row r="10549" spans="1:6" ht="18" hidden="1" customHeight="1">
      <c r="A10549" s="621"/>
      <c r="B10549" s="621"/>
      <c r="C10549" s="621"/>
      <c r="D10549" s="621"/>
      <c r="E10549" s="621"/>
      <c r="F10549" s="621"/>
    </row>
    <row r="10550" spans="1:6" ht="18" hidden="1" customHeight="1">
      <c r="A10550" s="621"/>
      <c r="B10550" s="621"/>
      <c r="C10550" s="621"/>
      <c r="D10550" s="621"/>
      <c r="E10550" s="621"/>
      <c r="F10550" s="621"/>
    </row>
    <row r="10551" spans="1:6" ht="18" hidden="1" customHeight="1">
      <c r="A10551" s="621"/>
      <c r="B10551" s="621"/>
      <c r="C10551" s="621"/>
      <c r="D10551" s="621"/>
      <c r="E10551" s="621"/>
      <c r="F10551" s="621"/>
    </row>
    <row r="10552" spans="1:6" ht="18" hidden="1" customHeight="1">
      <c r="A10552" s="621"/>
      <c r="B10552" s="621"/>
      <c r="C10552" s="621"/>
      <c r="D10552" s="621"/>
      <c r="E10552" s="621"/>
      <c r="F10552" s="621"/>
    </row>
    <row r="10553" spans="1:6" ht="18" hidden="1" customHeight="1">
      <c r="A10553" s="621"/>
      <c r="B10553" s="621"/>
      <c r="C10553" s="621"/>
      <c r="D10553" s="621"/>
      <c r="E10553" s="621"/>
      <c r="F10553" s="621"/>
    </row>
    <row r="10554" spans="1:6" ht="18" hidden="1" customHeight="1">
      <c r="A10554" s="621"/>
      <c r="B10554" s="621"/>
      <c r="C10554" s="621"/>
      <c r="D10554" s="621"/>
      <c r="E10554" s="621"/>
      <c r="F10554" s="621"/>
    </row>
    <row r="10555" spans="1:6" ht="18" hidden="1" customHeight="1">
      <c r="A10555" s="621"/>
      <c r="B10555" s="621"/>
      <c r="C10555" s="621"/>
      <c r="D10555" s="621"/>
      <c r="E10555" s="621"/>
      <c r="F10555" s="621"/>
    </row>
    <row r="10556" spans="1:6" ht="18" hidden="1" customHeight="1">
      <c r="A10556" s="621"/>
      <c r="B10556" s="621"/>
      <c r="C10556" s="621"/>
      <c r="D10556" s="621"/>
      <c r="E10556" s="621"/>
      <c r="F10556" s="621"/>
    </row>
    <row r="10557" spans="1:6" ht="18" hidden="1" customHeight="1">
      <c r="A10557" s="621"/>
      <c r="B10557" s="621"/>
      <c r="C10557" s="621"/>
      <c r="D10557" s="621"/>
      <c r="E10557" s="621"/>
      <c r="F10557" s="621"/>
    </row>
    <row r="10558" spans="1:6" ht="18" hidden="1" customHeight="1">
      <c r="A10558" s="621"/>
      <c r="B10558" s="621"/>
      <c r="C10558" s="621"/>
      <c r="D10558" s="621"/>
      <c r="E10558" s="621"/>
      <c r="F10558" s="621"/>
    </row>
    <row r="10559" spans="1:6" ht="18" hidden="1" customHeight="1">
      <c r="A10559" s="621"/>
      <c r="B10559" s="621"/>
      <c r="C10559" s="621"/>
      <c r="D10559" s="621"/>
      <c r="E10559" s="621"/>
      <c r="F10559" s="621"/>
    </row>
    <row r="10560" spans="1:6" ht="18" hidden="1" customHeight="1">
      <c r="A10560" s="621"/>
      <c r="B10560" s="621"/>
      <c r="C10560" s="621"/>
      <c r="D10560" s="621"/>
      <c r="E10560" s="621"/>
      <c r="F10560" s="621"/>
    </row>
    <row r="10561" spans="1:6" ht="18" hidden="1" customHeight="1">
      <c r="A10561" s="621"/>
      <c r="B10561" s="621"/>
      <c r="C10561" s="621"/>
      <c r="D10561" s="621"/>
      <c r="E10561" s="621"/>
      <c r="F10561" s="621"/>
    </row>
    <row r="10562" spans="1:6" ht="18" hidden="1" customHeight="1">
      <c r="A10562" s="621"/>
      <c r="B10562" s="621"/>
      <c r="C10562" s="621"/>
      <c r="D10562" s="621"/>
      <c r="E10562" s="621"/>
      <c r="F10562" s="621"/>
    </row>
    <row r="10563" spans="1:6" ht="18" hidden="1" customHeight="1">
      <c r="A10563" s="621"/>
      <c r="B10563" s="621"/>
      <c r="C10563" s="621"/>
      <c r="D10563" s="621"/>
      <c r="E10563" s="621"/>
      <c r="F10563" s="621"/>
    </row>
    <row r="10564" spans="1:6" ht="18" hidden="1" customHeight="1">
      <c r="A10564" s="621"/>
      <c r="B10564" s="621"/>
      <c r="C10564" s="621"/>
      <c r="D10564" s="621"/>
      <c r="E10564" s="621"/>
      <c r="F10564" s="621"/>
    </row>
    <row r="10565" spans="1:6" ht="18" hidden="1" customHeight="1">
      <c r="A10565" s="621"/>
      <c r="B10565" s="621"/>
      <c r="C10565" s="621"/>
      <c r="D10565" s="621"/>
      <c r="E10565" s="621"/>
      <c r="F10565" s="621"/>
    </row>
    <row r="10566" spans="1:6" ht="18" hidden="1" customHeight="1">
      <c r="A10566" s="621"/>
      <c r="B10566" s="621"/>
      <c r="C10566" s="621"/>
      <c r="D10566" s="621"/>
      <c r="E10566" s="621"/>
      <c r="F10566" s="621"/>
    </row>
    <row r="10567" spans="1:6" ht="18" hidden="1" customHeight="1">
      <c r="A10567" s="621"/>
      <c r="B10567" s="621"/>
      <c r="C10567" s="621"/>
      <c r="D10567" s="621"/>
      <c r="E10567" s="621"/>
      <c r="F10567" s="621"/>
    </row>
    <row r="10568" spans="1:6" ht="18" hidden="1" customHeight="1">
      <c r="A10568" s="621"/>
      <c r="B10568" s="621"/>
      <c r="C10568" s="621"/>
      <c r="D10568" s="621"/>
      <c r="E10568" s="621"/>
      <c r="F10568" s="621"/>
    </row>
    <row r="10569" spans="1:6" ht="18" hidden="1" customHeight="1">
      <c r="A10569" s="621"/>
      <c r="B10569" s="621"/>
      <c r="C10569" s="621"/>
      <c r="D10569" s="621"/>
      <c r="E10569" s="621"/>
      <c r="F10569" s="621"/>
    </row>
    <row r="10570" spans="1:6" ht="18" hidden="1" customHeight="1">
      <c r="A10570" s="621"/>
      <c r="B10570" s="621"/>
      <c r="C10570" s="621"/>
      <c r="D10570" s="621"/>
      <c r="E10570" s="621"/>
      <c r="F10570" s="621"/>
    </row>
    <row r="10571" spans="1:6" ht="18" hidden="1" customHeight="1">
      <c r="A10571" s="621"/>
      <c r="B10571" s="621"/>
      <c r="C10571" s="621"/>
      <c r="D10571" s="621"/>
      <c r="E10571" s="621"/>
      <c r="F10571" s="621"/>
    </row>
    <row r="10572" spans="1:6" ht="18" hidden="1" customHeight="1">
      <c r="A10572" s="621"/>
      <c r="B10572" s="621"/>
      <c r="C10572" s="621"/>
      <c r="D10572" s="621"/>
      <c r="E10572" s="621"/>
      <c r="F10572" s="621"/>
    </row>
    <row r="10573" spans="1:6" ht="18" hidden="1" customHeight="1">
      <c r="A10573" s="621"/>
      <c r="B10573" s="621"/>
      <c r="C10573" s="621"/>
      <c r="D10573" s="621"/>
      <c r="E10573" s="621"/>
      <c r="F10573" s="621"/>
    </row>
    <row r="10574" spans="1:6" ht="18" hidden="1" customHeight="1">
      <c r="A10574" s="621"/>
      <c r="B10574" s="621"/>
      <c r="C10574" s="621"/>
      <c r="D10574" s="621"/>
      <c r="E10574" s="621"/>
      <c r="F10574" s="621"/>
    </row>
    <row r="10575" spans="1:6" ht="18" hidden="1" customHeight="1">
      <c r="A10575" s="621"/>
      <c r="B10575" s="621"/>
      <c r="C10575" s="621"/>
      <c r="D10575" s="621"/>
      <c r="E10575" s="621"/>
      <c r="F10575" s="621"/>
    </row>
    <row r="10576" spans="1:6" ht="18" hidden="1" customHeight="1">
      <c r="A10576" s="621"/>
      <c r="B10576" s="621"/>
      <c r="C10576" s="621"/>
      <c r="D10576" s="621"/>
      <c r="E10576" s="621"/>
      <c r="F10576" s="621"/>
    </row>
    <row r="10577" spans="1:6" ht="18" hidden="1" customHeight="1">
      <c r="A10577" s="621"/>
      <c r="B10577" s="621"/>
      <c r="C10577" s="621"/>
      <c r="D10577" s="621"/>
      <c r="E10577" s="621"/>
      <c r="F10577" s="621"/>
    </row>
    <row r="10578" spans="1:6" ht="18" hidden="1" customHeight="1">
      <c r="A10578" s="621"/>
      <c r="B10578" s="621"/>
      <c r="C10578" s="621"/>
      <c r="D10578" s="621"/>
      <c r="E10578" s="621"/>
      <c r="F10578" s="621"/>
    </row>
    <row r="10579" spans="1:6" ht="18" hidden="1" customHeight="1">
      <c r="A10579" s="621"/>
      <c r="B10579" s="621"/>
      <c r="C10579" s="621"/>
      <c r="D10579" s="621"/>
      <c r="E10579" s="621"/>
      <c r="F10579" s="621"/>
    </row>
    <row r="10580" spans="1:6" ht="18" hidden="1" customHeight="1">
      <c r="A10580" s="621"/>
      <c r="B10580" s="621"/>
      <c r="C10580" s="621"/>
      <c r="D10580" s="621"/>
      <c r="E10580" s="621"/>
      <c r="F10580" s="621"/>
    </row>
    <row r="10581" spans="1:6" ht="18" hidden="1" customHeight="1">
      <c r="A10581" s="621"/>
      <c r="B10581" s="621"/>
      <c r="C10581" s="621"/>
      <c r="D10581" s="621"/>
      <c r="E10581" s="621"/>
      <c r="F10581" s="621"/>
    </row>
    <row r="10582" spans="1:6" ht="18" hidden="1" customHeight="1">
      <c r="A10582" s="621"/>
      <c r="B10582" s="621"/>
      <c r="C10582" s="621"/>
      <c r="D10582" s="621"/>
      <c r="E10582" s="621"/>
      <c r="F10582" s="621"/>
    </row>
    <row r="10583" spans="1:6" ht="18" hidden="1" customHeight="1">
      <c r="A10583" s="621"/>
      <c r="B10583" s="621"/>
      <c r="C10583" s="621"/>
      <c r="D10583" s="621"/>
      <c r="E10583" s="621"/>
      <c r="F10583" s="621"/>
    </row>
    <row r="10584" spans="1:6" ht="18" hidden="1" customHeight="1">
      <c r="A10584" s="621"/>
      <c r="B10584" s="621"/>
      <c r="C10584" s="621"/>
      <c r="D10584" s="621"/>
      <c r="E10584" s="621"/>
      <c r="F10584" s="621"/>
    </row>
    <row r="10585" spans="1:6" ht="18" hidden="1" customHeight="1">
      <c r="A10585" s="621"/>
      <c r="B10585" s="621"/>
      <c r="C10585" s="621"/>
      <c r="D10585" s="621"/>
      <c r="E10585" s="621"/>
      <c r="F10585" s="621"/>
    </row>
    <row r="10586" spans="1:6" ht="18" hidden="1" customHeight="1">
      <c r="A10586" s="621"/>
      <c r="B10586" s="621"/>
      <c r="C10586" s="621"/>
      <c r="D10586" s="621"/>
      <c r="E10586" s="621"/>
      <c r="F10586" s="621"/>
    </row>
    <row r="10587" spans="1:6" ht="18" hidden="1" customHeight="1">
      <c r="A10587" s="621"/>
      <c r="B10587" s="621"/>
      <c r="C10587" s="621"/>
      <c r="D10587" s="621"/>
      <c r="E10587" s="621"/>
      <c r="F10587" s="621"/>
    </row>
    <row r="10588" spans="1:6" ht="18" hidden="1" customHeight="1">
      <c r="A10588" s="621"/>
      <c r="B10588" s="621"/>
      <c r="C10588" s="621"/>
      <c r="D10588" s="621"/>
      <c r="E10588" s="621"/>
      <c r="F10588" s="621"/>
    </row>
    <row r="10589" spans="1:6" ht="18" hidden="1" customHeight="1">
      <c r="A10589" s="621"/>
      <c r="B10589" s="621"/>
      <c r="C10589" s="621"/>
      <c r="D10589" s="621"/>
      <c r="E10589" s="621"/>
      <c r="F10589" s="621"/>
    </row>
    <row r="10590" spans="1:6" ht="18" hidden="1" customHeight="1">
      <c r="A10590" s="621"/>
      <c r="B10590" s="621"/>
      <c r="C10590" s="621"/>
      <c r="D10590" s="621"/>
      <c r="E10590" s="621"/>
      <c r="F10590" s="621"/>
    </row>
    <row r="10591" spans="1:6" ht="18" hidden="1" customHeight="1">
      <c r="A10591" s="621"/>
      <c r="B10591" s="621"/>
      <c r="C10591" s="621"/>
      <c r="D10591" s="621"/>
      <c r="E10591" s="621"/>
      <c r="F10591" s="621"/>
    </row>
    <row r="10592" spans="1:6" ht="18" hidden="1" customHeight="1">
      <c r="A10592" s="621"/>
      <c r="B10592" s="621"/>
      <c r="C10592" s="621"/>
      <c r="D10592" s="621"/>
      <c r="E10592" s="621"/>
      <c r="F10592" s="621"/>
    </row>
    <row r="10593" spans="1:6" ht="18" hidden="1" customHeight="1">
      <c r="A10593" s="621"/>
      <c r="B10593" s="621"/>
      <c r="C10593" s="621"/>
      <c r="D10593" s="621"/>
      <c r="E10593" s="621"/>
      <c r="F10593" s="621"/>
    </row>
    <row r="10594" spans="1:6" ht="18" hidden="1" customHeight="1">
      <c r="A10594" s="621"/>
      <c r="B10594" s="621"/>
      <c r="C10594" s="621"/>
      <c r="D10594" s="621"/>
      <c r="E10594" s="621"/>
      <c r="F10594" s="621"/>
    </row>
    <row r="10595" spans="1:6" ht="18" hidden="1" customHeight="1">
      <c r="A10595" s="621"/>
      <c r="B10595" s="621"/>
      <c r="C10595" s="621"/>
      <c r="D10595" s="621"/>
      <c r="E10595" s="621"/>
      <c r="F10595" s="621"/>
    </row>
    <row r="10596" spans="1:6" ht="18" hidden="1" customHeight="1">
      <c r="A10596" s="621"/>
      <c r="B10596" s="621"/>
      <c r="C10596" s="621"/>
      <c r="D10596" s="621"/>
      <c r="E10596" s="621"/>
      <c r="F10596" s="621"/>
    </row>
    <row r="10597" spans="1:6" ht="18" hidden="1" customHeight="1">
      <c r="A10597" s="621"/>
      <c r="B10597" s="621"/>
      <c r="C10597" s="621"/>
      <c r="D10597" s="621"/>
      <c r="E10597" s="621"/>
      <c r="F10597" s="621"/>
    </row>
    <row r="10598" spans="1:6" ht="18" hidden="1" customHeight="1">
      <c r="A10598" s="621"/>
      <c r="B10598" s="621"/>
      <c r="C10598" s="621"/>
      <c r="D10598" s="621"/>
      <c r="E10598" s="621"/>
      <c r="F10598" s="621"/>
    </row>
    <row r="10599" spans="1:6" ht="18" hidden="1" customHeight="1">
      <c r="A10599" s="621"/>
      <c r="B10599" s="621"/>
      <c r="C10599" s="621"/>
      <c r="D10599" s="621"/>
      <c r="E10599" s="621"/>
      <c r="F10599" s="621"/>
    </row>
    <row r="10600" spans="1:6" ht="18" hidden="1" customHeight="1">
      <c r="A10600" s="621"/>
      <c r="B10600" s="621"/>
      <c r="C10600" s="621"/>
      <c r="D10600" s="621"/>
      <c r="E10600" s="621"/>
      <c r="F10600" s="621"/>
    </row>
    <row r="10601" spans="1:6" ht="18" hidden="1" customHeight="1">
      <c r="A10601" s="621"/>
      <c r="B10601" s="621"/>
      <c r="C10601" s="621"/>
      <c r="D10601" s="621"/>
      <c r="E10601" s="621"/>
      <c r="F10601" s="621"/>
    </row>
    <row r="10602" spans="1:6" ht="18" hidden="1" customHeight="1">
      <c r="A10602" s="621"/>
      <c r="B10602" s="621"/>
      <c r="C10602" s="621"/>
      <c r="D10602" s="621"/>
      <c r="E10602" s="621"/>
      <c r="F10602" s="621"/>
    </row>
    <row r="10603" spans="1:6" ht="18" hidden="1" customHeight="1">
      <c r="A10603" s="621"/>
      <c r="B10603" s="621"/>
      <c r="C10603" s="621"/>
      <c r="D10603" s="621"/>
      <c r="E10603" s="621"/>
      <c r="F10603" s="621"/>
    </row>
    <row r="10604" spans="1:6" ht="18" hidden="1" customHeight="1">
      <c r="A10604" s="621"/>
      <c r="B10604" s="621"/>
      <c r="C10604" s="621"/>
      <c r="D10604" s="621"/>
      <c r="E10604" s="621"/>
      <c r="F10604" s="621"/>
    </row>
    <row r="10605" spans="1:6" ht="18" hidden="1" customHeight="1">
      <c r="A10605" s="621"/>
      <c r="B10605" s="621"/>
      <c r="C10605" s="621"/>
      <c r="D10605" s="621"/>
      <c r="E10605" s="621"/>
      <c r="F10605" s="621"/>
    </row>
    <row r="10606" spans="1:6" ht="18" hidden="1" customHeight="1">
      <c r="A10606" s="621"/>
      <c r="B10606" s="621"/>
      <c r="C10606" s="621"/>
      <c r="D10606" s="621"/>
      <c r="E10606" s="621"/>
      <c r="F10606" s="621"/>
    </row>
    <row r="10607" spans="1:6" ht="18" hidden="1" customHeight="1">
      <c r="A10607" s="621"/>
      <c r="B10607" s="621"/>
      <c r="C10607" s="621"/>
      <c r="D10607" s="621"/>
      <c r="E10607" s="621"/>
      <c r="F10607" s="621"/>
    </row>
    <row r="10608" spans="1:6" ht="18" hidden="1" customHeight="1">
      <c r="A10608" s="621"/>
      <c r="B10608" s="621"/>
      <c r="C10608" s="621"/>
      <c r="D10608" s="621"/>
      <c r="E10608" s="621"/>
      <c r="F10608" s="621"/>
    </row>
    <row r="10609" spans="1:6" ht="18" hidden="1" customHeight="1">
      <c r="A10609" s="621"/>
      <c r="B10609" s="621"/>
      <c r="C10609" s="621"/>
      <c r="D10609" s="621"/>
      <c r="E10609" s="621"/>
      <c r="F10609" s="621"/>
    </row>
    <row r="10610" spans="1:6" ht="18" hidden="1" customHeight="1">
      <c r="A10610" s="621"/>
      <c r="B10610" s="621"/>
      <c r="C10610" s="621"/>
      <c r="D10610" s="621"/>
      <c r="E10610" s="621"/>
      <c r="F10610" s="621"/>
    </row>
    <row r="10611" spans="1:6" ht="18" hidden="1" customHeight="1">
      <c r="A10611" s="621"/>
      <c r="B10611" s="621"/>
      <c r="C10611" s="621"/>
      <c r="D10611" s="621"/>
      <c r="E10611" s="621"/>
      <c r="F10611" s="621"/>
    </row>
    <row r="10612" spans="1:6" ht="18" hidden="1" customHeight="1">
      <c r="A10612" s="621"/>
      <c r="B10612" s="621"/>
      <c r="C10612" s="621"/>
      <c r="D10612" s="621"/>
      <c r="E10612" s="621"/>
      <c r="F10612" s="621"/>
    </row>
    <row r="10613" spans="1:6" ht="18" hidden="1" customHeight="1">
      <c r="A10613" s="621"/>
      <c r="B10613" s="621"/>
      <c r="C10613" s="621"/>
      <c r="D10613" s="621"/>
      <c r="E10613" s="621"/>
      <c r="F10613" s="621"/>
    </row>
    <row r="10614" spans="1:6" ht="18" hidden="1" customHeight="1">
      <c r="A10614" s="621"/>
      <c r="B10614" s="621"/>
      <c r="C10614" s="621"/>
      <c r="D10614" s="621"/>
      <c r="E10614" s="621"/>
      <c r="F10614" s="621"/>
    </row>
    <row r="10615" spans="1:6" ht="18" hidden="1" customHeight="1">
      <c r="A10615" s="621"/>
      <c r="B10615" s="621"/>
      <c r="C10615" s="621"/>
      <c r="D10615" s="621"/>
      <c r="E10615" s="621"/>
      <c r="F10615" s="621"/>
    </row>
    <row r="10616" spans="1:6" ht="18" hidden="1" customHeight="1">
      <c r="A10616" s="621"/>
      <c r="B10616" s="621"/>
      <c r="C10616" s="621"/>
      <c r="D10616" s="621"/>
      <c r="E10616" s="621"/>
      <c r="F10616" s="621"/>
    </row>
    <row r="10617" spans="1:6" ht="18" hidden="1" customHeight="1">
      <c r="A10617" s="621"/>
      <c r="B10617" s="621"/>
      <c r="C10617" s="621"/>
      <c r="D10617" s="621"/>
      <c r="E10617" s="621"/>
      <c r="F10617" s="621"/>
    </row>
    <row r="10618" spans="1:6" ht="18" hidden="1" customHeight="1">
      <c r="A10618" s="621"/>
      <c r="B10618" s="621"/>
      <c r="C10618" s="621"/>
      <c r="D10618" s="621"/>
      <c r="E10618" s="621"/>
      <c r="F10618" s="621"/>
    </row>
    <row r="10619" spans="1:6" ht="18" hidden="1" customHeight="1">
      <c r="A10619" s="621"/>
      <c r="B10619" s="621"/>
      <c r="C10619" s="621"/>
      <c r="D10619" s="621"/>
      <c r="E10619" s="621"/>
      <c r="F10619" s="621"/>
    </row>
    <row r="10620" spans="1:6" ht="18" hidden="1" customHeight="1">
      <c r="A10620" s="621"/>
      <c r="B10620" s="621"/>
      <c r="C10620" s="621"/>
      <c r="D10620" s="621"/>
      <c r="E10620" s="621"/>
      <c r="F10620" s="621"/>
    </row>
    <row r="10621" spans="1:6" ht="18" hidden="1" customHeight="1">
      <c r="A10621" s="621"/>
      <c r="B10621" s="621"/>
      <c r="C10621" s="621"/>
      <c r="D10621" s="621"/>
      <c r="E10621" s="621"/>
      <c r="F10621" s="621"/>
    </row>
    <row r="10622" spans="1:6" ht="18" hidden="1" customHeight="1">
      <c r="A10622" s="621"/>
      <c r="B10622" s="621"/>
      <c r="C10622" s="621"/>
      <c r="D10622" s="621"/>
      <c r="E10622" s="621"/>
      <c r="F10622" s="621"/>
    </row>
    <row r="10623" spans="1:6" ht="18" hidden="1" customHeight="1">
      <c r="A10623" s="621"/>
      <c r="B10623" s="621"/>
      <c r="C10623" s="621"/>
      <c r="D10623" s="621"/>
      <c r="E10623" s="621"/>
      <c r="F10623" s="621"/>
    </row>
    <row r="10624" spans="1:6" ht="18" hidden="1" customHeight="1">
      <c r="A10624" s="621"/>
      <c r="B10624" s="621"/>
      <c r="C10624" s="621"/>
      <c r="D10624" s="621"/>
      <c r="E10624" s="621"/>
      <c r="F10624" s="621"/>
    </row>
    <row r="10625" spans="1:6" ht="18" hidden="1" customHeight="1">
      <c r="A10625" s="621"/>
      <c r="B10625" s="621"/>
      <c r="C10625" s="621"/>
      <c r="D10625" s="621"/>
      <c r="E10625" s="621"/>
      <c r="F10625" s="621"/>
    </row>
    <row r="10626" spans="1:6" ht="18" hidden="1" customHeight="1">
      <c r="A10626" s="621"/>
      <c r="B10626" s="621"/>
      <c r="C10626" s="621"/>
      <c r="D10626" s="621"/>
      <c r="E10626" s="621"/>
      <c r="F10626" s="621"/>
    </row>
    <row r="10627" spans="1:6" ht="18" hidden="1" customHeight="1">
      <c r="A10627" s="621"/>
      <c r="B10627" s="621"/>
      <c r="C10627" s="621"/>
      <c r="D10627" s="621"/>
      <c r="E10627" s="621"/>
      <c r="F10627" s="621"/>
    </row>
    <row r="10628" spans="1:6" ht="18" hidden="1" customHeight="1">
      <c r="A10628" s="621"/>
      <c r="B10628" s="621"/>
      <c r="C10628" s="621"/>
      <c r="D10628" s="621"/>
      <c r="E10628" s="621"/>
      <c r="F10628" s="621"/>
    </row>
    <row r="10629" spans="1:6" ht="18" hidden="1" customHeight="1">
      <c r="A10629" s="621"/>
      <c r="B10629" s="621"/>
      <c r="C10629" s="621"/>
      <c r="D10629" s="621"/>
      <c r="E10629" s="621"/>
      <c r="F10629" s="621"/>
    </row>
    <row r="10630" spans="1:6" ht="18" hidden="1" customHeight="1">
      <c r="A10630" s="621"/>
      <c r="B10630" s="621"/>
      <c r="C10630" s="621"/>
      <c r="D10630" s="621"/>
      <c r="E10630" s="621"/>
      <c r="F10630" s="621"/>
    </row>
    <row r="10631" spans="1:6" ht="18" hidden="1" customHeight="1">
      <c r="A10631" s="621"/>
      <c r="B10631" s="621"/>
      <c r="C10631" s="621"/>
      <c r="D10631" s="621"/>
      <c r="E10631" s="621"/>
      <c r="F10631" s="621"/>
    </row>
    <row r="10632" spans="1:6" ht="18" hidden="1" customHeight="1">
      <c r="A10632" s="621"/>
      <c r="B10632" s="621"/>
      <c r="C10632" s="621"/>
      <c r="D10632" s="621"/>
      <c r="E10632" s="621"/>
      <c r="F10632" s="621"/>
    </row>
    <row r="10633" spans="1:6" ht="18" hidden="1" customHeight="1">
      <c r="A10633" s="621"/>
      <c r="B10633" s="621"/>
      <c r="C10633" s="621"/>
      <c r="D10633" s="621"/>
      <c r="E10633" s="621"/>
      <c r="F10633" s="621"/>
    </row>
    <row r="10634" spans="1:6" ht="18" hidden="1" customHeight="1">
      <c r="A10634" s="621"/>
      <c r="B10634" s="621"/>
      <c r="C10634" s="621"/>
      <c r="D10634" s="621"/>
      <c r="E10634" s="621"/>
      <c r="F10634" s="621"/>
    </row>
    <row r="10635" spans="1:6" ht="18" hidden="1" customHeight="1">
      <c r="A10635" s="621"/>
      <c r="B10635" s="621"/>
      <c r="C10635" s="621"/>
      <c r="D10635" s="621"/>
      <c r="E10635" s="621"/>
      <c r="F10635" s="621"/>
    </row>
    <row r="10636" spans="1:6" ht="18" hidden="1" customHeight="1">
      <c r="A10636" s="621"/>
      <c r="B10636" s="621"/>
      <c r="C10636" s="621"/>
      <c r="D10636" s="621"/>
      <c r="E10636" s="621"/>
      <c r="F10636" s="621"/>
    </row>
    <row r="10637" spans="1:6" ht="18" hidden="1" customHeight="1">
      <c r="A10637" s="621"/>
      <c r="B10637" s="621"/>
      <c r="C10637" s="621"/>
      <c r="D10637" s="621"/>
      <c r="E10637" s="621"/>
      <c r="F10637" s="621"/>
    </row>
    <row r="10638" spans="1:6" ht="18" hidden="1" customHeight="1">
      <c r="A10638" s="621"/>
      <c r="B10638" s="621"/>
      <c r="C10638" s="621"/>
      <c r="D10638" s="621"/>
      <c r="E10638" s="621"/>
      <c r="F10638" s="621"/>
    </row>
    <row r="10639" spans="1:6" ht="18" hidden="1" customHeight="1">
      <c r="A10639" s="621"/>
      <c r="B10639" s="621"/>
      <c r="C10639" s="621"/>
      <c r="D10639" s="621"/>
      <c r="E10639" s="621"/>
      <c r="F10639" s="621"/>
    </row>
    <row r="10640" spans="1:6" ht="18" hidden="1" customHeight="1">
      <c r="A10640" s="621"/>
      <c r="B10640" s="621"/>
      <c r="C10640" s="621"/>
      <c r="D10640" s="621"/>
      <c r="E10640" s="621"/>
      <c r="F10640" s="621"/>
    </row>
    <row r="10641" spans="1:6" ht="18" hidden="1" customHeight="1">
      <c r="A10641" s="621"/>
      <c r="B10641" s="621"/>
      <c r="C10641" s="621"/>
      <c r="D10641" s="621"/>
      <c r="E10641" s="621"/>
      <c r="F10641" s="621"/>
    </row>
    <row r="10642" spans="1:6" ht="18" hidden="1" customHeight="1">
      <c r="A10642" s="621"/>
      <c r="B10642" s="621"/>
      <c r="C10642" s="621"/>
      <c r="D10642" s="621"/>
      <c r="E10642" s="621"/>
      <c r="F10642" s="621"/>
    </row>
    <row r="10643" spans="1:6" ht="18" hidden="1" customHeight="1">
      <c r="A10643" s="621"/>
      <c r="B10643" s="621"/>
      <c r="C10643" s="621"/>
      <c r="D10643" s="621"/>
      <c r="E10643" s="621"/>
      <c r="F10643" s="621"/>
    </row>
    <row r="10644" spans="1:6" ht="18" hidden="1" customHeight="1">
      <c r="A10644" s="621"/>
      <c r="B10644" s="621"/>
      <c r="C10644" s="621"/>
      <c r="D10644" s="621"/>
      <c r="E10644" s="621"/>
      <c r="F10644" s="621"/>
    </row>
    <row r="10645" spans="1:6" ht="18" hidden="1" customHeight="1">
      <c r="A10645" s="621"/>
      <c r="B10645" s="621"/>
      <c r="C10645" s="621"/>
      <c r="D10645" s="621"/>
      <c r="E10645" s="621"/>
      <c r="F10645" s="621"/>
    </row>
    <row r="10646" spans="1:6" ht="18" hidden="1" customHeight="1">
      <c r="A10646" s="621"/>
      <c r="B10646" s="621"/>
      <c r="C10646" s="621"/>
      <c r="D10646" s="621"/>
      <c r="E10646" s="621"/>
      <c r="F10646" s="621"/>
    </row>
    <row r="10647" spans="1:6" ht="18" hidden="1" customHeight="1">
      <c r="A10647" s="621"/>
      <c r="B10647" s="621"/>
      <c r="C10647" s="621"/>
      <c r="D10647" s="621"/>
      <c r="E10647" s="621"/>
      <c r="F10647" s="621"/>
    </row>
    <row r="10648" spans="1:6" ht="18" hidden="1" customHeight="1">
      <c r="A10648" s="621"/>
      <c r="B10648" s="621"/>
      <c r="C10648" s="621"/>
      <c r="D10648" s="621"/>
      <c r="E10648" s="621"/>
      <c r="F10648" s="621"/>
    </row>
    <row r="10649" spans="1:6" ht="18" hidden="1" customHeight="1">
      <c r="A10649" s="621"/>
      <c r="B10649" s="621"/>
      <c r="C10649" s="621"/>
      <c r="D10649" s="621"/>
      <c r="E10649" s="621"/>
      <c r="F10649" s="621"/>
    </row>
    <row r="10650" spans="1:6" ht="18" hidden="1" customHeight="1">
      <c r="A10650" s="621"/>
      <c r="B10650" s="621"/>
      <c r="C10650" s="621"/>
      <c r="D10650" s="621"/>
      <c r="E10650" s="621"/>
      <c r="F10650" s="621"/>
    </row>
    <row r="10651" spans="1:6" ht="18" hidden="1" customHeight="1">
      <c r="A10651" s="621"/>
      <c r="B10651" s="621"/>
      <c r="C10651" s="621"/>
      <c r="D10651" s="621"/>
      <c r="E10651" s="621"/>
      <c r="F10651" s="621"/>
    </row>
    <row r="10652" spans="1:6" ht="18" hidden="1" customHeight="1">
      <c r="A10652" s="621"/>
      <c r="B10652" s="621"/>
      <c r="C10652" s="621"/>
      <c r="D10652" s="621"/>
      <c r="E10652" s="621"/>
      <c r="F10652" s="621"/>
    </row>
    <row r="10653" spans="1:6" ht="18" hidden="1" customHeight="1">
      <c r="A10653" s="621"/>
      <c r="B10653" s="621"/>
      <c r="C10653" s="621"/>
      <c r="D10653" s="621"/>
      <c r="E10653" s="621"/>
      <c r="F10653" s="621"/>
    </row>
    <row r="10654" spans="1:6" ht="18" hidden="1" customHeight="1">
      <c r="A10654" s="621"/>
      <c r="B10654" s="621"/>
      <c r="C10654" s="621"/>
      <c r="D10654" s="621"/>
      <c r="E10654" s="621"/>
      <c r="F10654" s="621"/>
    </row>
    <row r="10655" spans="1:6" ht="18" hidden="1" customHeight="1">
      <c r="A10655" s="621"/>
      <c r="B10655" s="621"/>
      <c r="C10655" s="621"/>
      <c r="D10655" s="621"/>
      <c r="E10655" s="621"/>
      <c r="F10655" s="621"/>
    </row>
    <row r="10656" spans="1:6" ht="18" hidden="1" customHeight="1">
      <c r="A10656" s="621"/>
      <c r="B10656" s="621"/>
      <c r="C10656" s="621"/>
      <c r="D10656" s="621"/>
      <c r="E10656" s="621"/>
      <c r="F10656" s="621"/>
    </row>
    <row r="10657" spans="1:6" ht="18" hidden="1" customHeight="1">
      <c r="A10657" s="621"/>
      <c r="B10657" s="621"/>
      <c r="C10657" s="621"/>
      <c r="D10657" s="621"/>
      <c r="E10657" s="621"/>
      <c r="F10657" s="621"/>
    </row>
    <row r="10658" spans="1:6" ht="18" hidden="1" customHeight="1">
      <c r="A10658" s="621"/>
      <c r="B10658" s="621"/>
      <c r="C10658" s="621"/>
      <c r="D10658" s="621"/>
      <c r="E10658" s="621"/>
      <c r="F10658" s="621"/>
    </row>
    <row r="10659" spans="1:6" ht="18" hidden="1" customHeight="1">
      <c r="A10659" s="621"/>
      <c r="B10659" s="621"/>
      <c r="C10659" s="621"/>
      <c r="D10659" s="621"/>
      <c r="E10659" s="621"/>
      <c r="F10659" s="621"/>
    </row>
    <row r="10660" spans="1:6" ht="18" hidden="1" customHeight="1">
      <c r="A10660" s="621"/>
      <c r="B10660" s="621"/>
      <c r="C10660" s="621"/>
      <c r="D10660" s="621"/>
      <c r="E10660" s="621"/>
      <c r="F10660" s="621"/>
    </row>
    <row r="10661" spans="1:6" ht="18" hidden="1" customHeight="1">
      <c r="A10661" s="621"/>
      <c r="B10661" s="621"/>
      <c r="C10661" s="621"/>
      <c r="D10661" s="621"/>
      <c r="E10661" s="621"/>
      <c r="F10661" s="621"/>
    </row>
    <row r="10662" spans="1:6" ht="18" hidden="1" customHeight="1">
      <c r="A10662" s="621"/>
      <c r="B10662" s="621"/>
      <c r="C10662" s="621"/>
      <c r="D10662" s="621"/>
      <c r="E10662" s="621"/>
      <c r="F10662" s="621"/>
    </row>
    <row r="10663" spans="1:6" ht="18" hidden="1" customHeight="1">
      <c r="A10663" s="621"/>
      <c r="B10663" s="621"/>
      <c r="C10663" s="621"/>
      <c r="D10663" s="621"/>
      <c r="E10663" s="621"/>
      <c r="F10663" s="621"/>
    </row>
    <row r="10664" spans="1:6" ht="18" hidden="1" customHeight="1">
      <c r="A10664" s="621"/>
      <c r="B10664" s="621"/>
      <c r="C10664" s="621"/>
      <c r="D10664" s="621"/>
      <c r="E10664" s="621"/>
      <c r="F10664" s="621"/>
    </row>
    <row r="10665" spans="1:6" ht="18" hidden="1" customHeight="1">
      <c r="A10665" s="621"/>
      <c r="B10665" s="621"/>
      <c r="C10665" s="621"/>
      <c r="D10665" s="621"/>
      <c r="E10665" s="621"/>
      <c r="F10665" s="621"/>
    </row>
    <row r="10666" spans="1:6" ht="18" hidden="1" customHeight="1">
      <c r="A10666" s="621"/>
      <c r="B10666" s="621"/>
      <c r="C10666" s="621"/>
      <c r="D10666" s="621"/>
      <c r="E10666" s="621"/>
      <c r="F10666" s="621"/>
    </row>
    <row r="10667" spans="1:6" ht="18" hidden="1" customHeight="1">
      <c r="A10667" s="621"/>
      <c r="B10667" s="621"/>
      <c r="C10667" s="621"/>
      <c r="D10667" s="621"/>
      <c r="E10667" s="621"/>
      <c r="F10667" s="621"/>
    </row>
    <row r="10668" spans="1:6" ht="18" hidden="1" customHeight="1">
      <c r="A10668" s="621"/>
      <c r="B10668" s="621"/>
      <c r="C10668" s="621"/>
      <c r="D10668" s="621"/>
      <c r="E10668" s="621"/>
      <c r="F10668" s="621"/>
    </row>
    <row r="10669" spans="1:6" ht="18" hidden="1" customHeight="1">
      <c r="A10669" s="621"/>
      <c r="B10669" s="621"/>
      <c r="C10669" s="621"/>
      <c r="D10669" s="621"/>
      <c r="E10669" s="621"/>
      <c r="F10669" s="621"/>
    </row>
    <row r="10670" spans="1:6" ht="18" hidden="1" customHeight="1">
      <c r="A10670" s="621"/>
      <c r="B10670" s="621"/>
      <c r="C10670" s="621"/>
      <c r="D10670" s="621"/>
      <c r="E10670" s="621"/>
      <c r="F10670" s="621"/>
    </row>
    <row r="10671" spans="1:6" ht="18" hidden="1" customHeight="1">
      <c r="A10671" s="621"/>
      <c r="B10671" s="621"/>
      <c r="C10671" s="621"/>
      <c r="D10671" s="621"/>
      <c r="E10671" s="621"/>
      <c r="F10671" s="621"/>
    </row>
    <row r="10672" spans="1:6" ht="18" hidden="1" customHeight="1">
      <c r="A10672" s="621"/>
      <c r="B10672" s="621"/>
      <c r="C10672" s="621"/>
      <c r="D10672" s="621"/>
      <c r="E10672" s="621"/>
      <c r="F10672" s="621"/>
    </row>
    <row r="10673" spans="1:6" ht="18" hidden="1" customHeight="1">
      <c r="A10673" s="621"/>
      <c r="B10673" s="621"/>
      <c r="C10673" s="621"/>
      <c r="D10673" s="621"/>
      <c r="E10673" s="621"/>
      <c r="F10673" s="621"/>
    </row>
    <row r="10674" spans="1:6" ht="18" hidden="1" customHeight="1">
      <c r="A10674" s="621"/>
      <c r="B10674" s="621"/>
      <c r="C10674" s="621"/>
      <c r="D10674" s="621"/>
      <c r="E10674" s="621"/>
      <c r="F10674" s="621"/>
    </row>
    <row r="10675" spans="1:6" ht="18" hidden="1" customHeight="1">
      <c r="A10675" s="621"/>
      <c r="B10675" s="621"/>
      <c r="C10675" s="621"/>
      <c r="D10675" s="621"/>
      <c r="E10675" s="621"/>
      <c r="F10675" s="621"/>
    </row>
    <row r="10676" spans="1:6" ht="18" hidden="1" customHeight="1">
      <c r="A10676" s="621"/>
      <c r="B10676" s="621"/>
      <c r="C10676" s="621"/>
      <c r="D10676" s="621"/>
      <c r="E10676" s="621"/>
      <c r="F10676" s="621"/>
    </row>
    <row r="10677" spans="1:6" ht="18" hidden="1" customHeight="1">
      <c r="A10677" s="621"/>
      <c r="B10677" s="621"/>
      <c r="C10677" s="621"/>
      <c r="D10677" s="621"/>
      <c r="E10677" s="621"/>
      <c r="F10677" s="621"/>
    </row>
    <row r="10678" spans="1:6" ht="18" hidden="1" customHeight="1">
      <c r="A10678" s="621"/>
      <c r="B10678" s="621"/>
      <c r="C10678" s="621"/>
      <c r="D10678" s="621"/>
      <c r="E10678" s="621"/>
      <c r="F10678" s="621"/>
    </row>
    <row r="10679" spans="1:6" ht="18" hidden="1" customHeight="1">
      <c r="A10679" s="621"/>
      <c r="B10679" s="621"/>
      <c r="C10679" s="621"/>
      <c r="D10679" s="621"/>
      <c r="E10679" s="621"/>
      <c r="F10679" s="621"/>
    </row>
    <row r="10680" spans="1:6" ht="18" hidden="1" customHeight="1">
      <c r="A10680" s="621"/>
      <c r="B10680" s="621"/>
      <c r="C10680" s="621"/>
      <c r="D10680" s="621"/>
      <c r="E10680" s="621"/>
      <c r="F10680" s="621"/>
    </row>
    <row r="10681" spans="1:6" ht="18" hidden="1" customHeight="1">
      <c r="A10681" s="621"/>
      <c r="B10681" s="621"/>
      <c r="C10681" s="621"/>
      <c r="D10681" s="621"/>
      <c r="E10681" s="621"/>
      <c r="F10681" s="621"/>
    </row>
    <row r="10682" spans="1:6" ht="18" hidden="1" customHeight="1">
      <c r="A10682" s="621"/>
      <c r="B10682" s="621"/>
      <c r="C10682" s="621"/>
      <c r="D10682" s="621"/>
      <c r="E10682" s="621"/>
      <c r="F10682" s="621"/>
    </row>
    <row r="10683" spans="1:6" ht="18" hidden="1" customHeight="1">
      <c r="A10683" s="621"/>
      <c r="B10683" s="621"/>
      <c r="C10683" s="621"/>
      <c r="D10683" s="621"/>
      <c r="E10683" s="621"/>
      <c r="F10683" s="621"/>
    </row>
    <row r="10684" spans="1:6" ht="18" hidden="1" customHeight="1">
      <c r="A10684" s="621"/>
      <c r="B10684" s="621"/>
      <c r="C10684" s="621"/>
      <c r="D10684" s="621"/>
      <c r="E10684" s="621"/>
      <c r="F10684" s="621"/>
    </row>
    <row r="10685" spans="1:6" ht="18" hidden="1" customHeight="1">
      <c r="A10685" s="621"/>
      <c r="B10685" s="621"/>
      <c r="C10685" s="621"/>
      <c r="D10685" s="621"/>
      <c r="E10685" s="621"/>
      <c r="F10685" s="621"/>
    </row>
    <row r="10686" spans="1:6" ht="18" hidden="1" customHeight="1">
      <c r="A10686" s="621"/>
      <c r="B10686" s="621"/>
      <c r="C10686" s="621"/>
      <c r="D10686" s="621"/>
      <c r="E10686" s="621"/>
      <c r="F10686" s="621"/>
    </row>
    <row r="10687" spans="1:6" ht="18" hidden="1" customHeight="1">
      <c r="A10687" s="621"/>
      <c r="B10687" s="621"/>
      <c r="C10687" s="621"/>
      <c r="D10687" s="621"/>
      <c r="E10687" s="621"/>
      <c r="F10687" s="621"/>
    </row>
    <row r="10688" spans="1:6" ht="18" hidden="1" customHeight="1">
      <c r="A10688" s="621"/>
      <c r="B10688" s="621"/>
      <c r="C10688" s="621"/>
      <c r="D10688" s="621"/>
      <c r="E10688" s="621"/>
      <c r="F10688" s="621"/>
    </row>
    <row r="10689" spans="1:6" ht="18" hidden="1" customHeight="1">
      <c r="A10689" s="621"/>
      <c r="B10689" s="621"/>
      <c r="C10689" s="621"/>
      <c r="D10689" s="621"/>
      <c r="E10689" s="621"/>
      <c r="F10689" s="621"/>
    </row>
    <row r="10690" spans="1:6" ht="18" hidden="1" customHeight="1">
      <c r="A10690" s="621"/>
      <c r="B10690" s="621"/>
      <c r="C10690" s="621"/>
      <c r="D10690" s="621"/>
      <c r="E10690" s="621"/>
      <c r="F10690" s="621"/>
    </row>
    <row r="10691" spans="1:6" ht="18" hidden="1" customHeight="1">
      <c r="A10691" s="621"/>
      <c r="B10691" s="621"/>
      <c r="C10691" s="621"/>
      <c r="D10691" s="621"/>
      <c r="E10691" s="621"/>
      <c r="F10691" s="621"/>
    </row>
    <row r="10692" spans="1:6" ht="18" hidden="1" customHeight="1">
      <c r="A10692" s="621"/>
      <c r="B10692" s="621"/>
      <c r="C10692" s="621"/>
      <c r="D10692" s="621"/>
      <c r="E10692" s="621"/>
      <c r="F10692" s="621"/>
    </row>
    <row r="10693" spans="1:6" ht="18" hidden="1" customHeight="1">
      <c r="A10693" s="621"/>
      <c r="B10693" s="621"/>
      <c r="C10693" s="621"/>
      <c r="D10693" s="621"/>
      <c r="E10693" s="621"/>
      <c r="F10693" s="621"/>
    </row>
    <row r="10694" spans="1:6" ht="18" hidden="1" customHeight="1">
      <c r="A10694" s="621"/>
      <c r="B10694" s="621"/>
      <c r="C10694" s="621"/>
      <c r="D10694" s="621"/>
      <c r="E10694" s="621"/>
      <c r="F10694" s="621"/>
    </row>
    <row r="10695" spans="1:6" ht="18" hidden="1" customHeight="1">
      <c r="A10695" s="621"/>
      <c r="B10695" s="621"/>
      <c r="C10695" s="621"/>
      <c r="D10695" s="621"/>
      <c r="E10695" s="621"/>
      <c r="F10695" s="621"/>
    </row>
    <row r="10696" spans="1:6" ht="18" hidden="1" customHeight="1">
      <c r="A10696" s="621"/>
      <c r="B10696" s="621"/>
      <c r="C10696" s="621"/>
      <c r="D10696" s="621"/>
      <c r="E10696" s="621"/>
      <c r="F10696" s="621"/>
    </row>
    <row r="10697" spans="1:6" ht="18" hidden="1" customHeight="1">
      <c r="A10697" s="621"/>
      <c r="B10697" s="621"/>
      <c r="C10697" s="621"/>
      <c r="D10697" s="621"/>
      <c r="E10697" s="621"/>
      <c r="F10697" s="621"/>
    </row>
    <row r="10698" spans="1:6" ht="18" hidden="1" customHeight="1">
      <c r="A10698" s="621"/>
      <c r="B10698" s="621"/>
      <c r="C10698" s="621"/>
      <c r="D10698" s="621"/>
      <c r="E10698" s="621"/>
      <c r="F10698" s="621"/>
    </row>
    <row r="10699" spans="1:6" ht="18" hidden="1" customHeight="1">
      <c r="A10699" s="621"/>
      <c r="B10699" s="621"/>
      <c r="C10699" s="621"/>
      <c r="D10699" s="621"/>
      <c r="E10699" s="621"/>
      <c r="F10699" s="621"/>
    </row>
    <row r="10700" spans="1:6" ht="18" hidden="1" customHeight="1">
      <c r="A10700" s="621"/>
      <c r="B10700" s="621"/>
      <c r="C10700" s="621"/>
      <c r="D10700" s="621"/>
      <c r="E10700" s="621"/>
      <c r="F10700" s="621"/>
    </row>
    <row r="10701" spans="1:6" ht="18" hidden="1" customHeight="1">
      <c r="A10701" s="621"/>
      <c r="B10701" s="621"/>
      <c r="C10701" s="621"/>
      <c r="D10701" s="621"/>
      <c r="E10701" s="621"/>
      <c r="F10701" s="621"/>
    </row>
    <row r="10702" spans="1:6" ht="18" hidden="1" customHeight="1">
      <c r="A10702" s="621"/>
      <c r="B10702" s="621"/>
      <c r="C10702" s="621"/>
      <c r="D10702" s="621"/>
      <c r="E10702" s="621"/>
      <c r="F10702" s="621"/>
    </row>
    <row r="10703" spans="1:6" ht="18" hidden="1" customHeight="1">
      <c r="A10703" s="621"/>
      <c r="B10703" s="621"/>
      <c r="C10703" s="621"/>
      <c r="D10703" s="621"/>
      <c r="E10703" s="621"/>
      <c r="F10703" s="621"/>
    </row>
    <row r="10704" spans="1:6" ht="18" hidden="1" customHeight="1">
      <c r="A10704" s="621"/>
      <c r="B10704" s="621"/>
      <c r="C10704" s="621"/>
      <c r="D10704" s="621"/>
      <c r="E10704" s="621"/>
      <c r="F10704" s="621"/>
    </row>
    <row r="10705" spans="1:6" ht="18" hidden="1" customHeight="1">
      <c r="A10705" s="621"/>
      <c r="B10705" s="621"/>
      <c r="C10705" s="621"/>
      <c r="D10705" s="621"/>
      <c r="E10705" s="621"/>
      <c r="F10705" s="621"/>
    </row>
    <row r="10706" spans="1:6" ht="18" hidden="1" customHeight="1">
      <c r="A10706" s="621"/>
      <c r="B10706" s="621"/>
      <c r="C10706" s="621"/>
      <c r="D10706" s="621"/>
      <c r="E10706" s="621"/>
      <c r="F10706" s="621"/>
    </row>
    <row r="10707" spans="1:6" ht="18" hidden="1" customHeight="1">
      <c r="A10707" s="621"/>
      <c r="B10707" s="621"/>
      <c r="C10707" s="621"/>
      <c r="D10707" s="621"/>
      <c r="E10707" s="621"/>
      <c r="F10707" s="621"/>
    </row>
    <row r="10708" spans="1:6" ht="18" hidden="1" customHeight="1">
      <c r="A10708" s="621"/>
      <c r="B10708" s="621"/>
      <c r="C10708" s="621"/>
      <c r="D10708" s="621"/>
      <c r="E10708" s="621"/>
      <c r="F10708" s="621"/>
    </row>
    <row r="10709" spans="1:6" ht="18" hidden="1" customHeight="1">
      <c r="A10709" s="621"/>
      <c r="B10709" s="621"/>
      <c r="C10709" s="621"/>
      <c r="D10709" s="621"/>
      <c r="E10709" s="621"/>
      <c r="F10709" s="621"/>
    </row>
    <row r="10710" spans="1:6" ht="18" hidden="1" customHeight="1">
      <c r="A10710" s="621"/>
      <c r="B10710" s="621"/>
      <c r="C10710" s="621"/>
      <c r="D10710" s="621"/>
      <c r="E10710" s="621"/>
      <c r="F10710" s="621"/>
    </row>
    <row r="10711" spans="1:6" ht="18" hidden="1" customHeight="1">
      <c r="A10711" s="621"/>
      <c r="B10711" s="621"/>
      <c r="C10711" s="621"/>
      <c r="D10711" s="621"/>
      <c r="E10711" s="621"/>
      <c r="F10711" s="621"/>
    </row>
    <row r="10712" spans="1:6" ht="18" hidden="1" customHeight="1">
      <c r="A10712" s="621"/>
      <c r="B10712" s="621"/>
      <c r="C10712" s="621"/>
      <c r="D10712" s="621"/>
      <c r="E10712" s="621"/>
      <c r="F10712" s="621"/>
    </row>
    <row r="10713" spans="1:6" ht="18" hidden="1" customHeight="1">
      <c r="A10713" s="621"/>
      <c r="B10713" s="621"/>
      <c r="C10713" s="621"/>
      <c r="D10713" s="621"/>
      <c r="E10713" s="621"/>
      <c r="F10713" s="621"/>
    </row>
    <row r="10714" spans="1:6" ht="18" hidden="1" customHeight="1">
      <c r="A10714" s="621"/>
      <c r="B10714" s="621"/>
      <c r="C10714" s="621"/>
      <c r="D10714" s="621"/>
      <c r="E10714" s="621"/>
      <c r="F10714" s="621"/>
    </row>
    <row r="10715" spans="1:6" ht="18" hidden="1" customHeight="1">
      <c r="A10715" s="621"/>
      <c r="B10715" s="621"/>
      <c r="C10715" s="621"/>
      <c r="D10715" s="621"/>
      <c r="E10715" s="621"/>
      <c r="F10715" s="621"/>
    </row>
    <row r="10716" spans="1:6" ht="18" hidden="1" customHeight="1">
      <c r="A10716" s="621"/>
      <c r="B10716" s="621"/>
      <c r="C10716" s="621"/>
      <c r="D10716" s="621"/>
      <c r="E10716" s="621"/>
      <c r="F10716" s="621"/>
    </row>
    <row r="10717" spans="1:6" ht="18" hidden="1" customHeight="1">
      <c r="A10717" s="621"/>
      <c r="B10717" s="621"/>
      <c r="C10717" s="621"/>
      <c r="D10717" s="621"/>
      <c r="E10717" s="621"/>
      <c r="F10717" s="621"/>
    </row>
    <row r="10718" spans="1:6" ht="18" hidden="1" customHeight="1">
      <c r="A10718" s="621"/>
      <c r="B10718" s="621"/>
      <c r="C10718" s="621"/>
      <c r="D10718" s="621"/>
      <c r="E10718" s="621"/>
      <c r="F10718" s="621"/>
    </row>
    <row r="10719" spans="1:6" ht="18" hidden="1" customHeight="1">
      <c r="A10719" s="621"/>
      <c r="B10719" s="621"/>
      <c r="C10719" s="621"/>
      <c r="D10719" s="621"/>
      <c r="E10719" s="621"/>
      <c r="F10719" s="621"/>
    </row>
    <row r="10720" spans="1:6" ht="18" hidden="1" customHeight="1">
      <c r="A10720" s="621"/>
      <c r="B10720" s="621"/>
      <c r="C10720" s="621"/>
      <c r="D10720" s="621"/>
      <c r="E10720" s="621"/>
      <c r="F10720" s="621"/>
    </row>
    <row r="10721" spans="1:6" ht="18" hidden="1" customHeight="1">
      <c r="A10721" s="621"/>
      <c r="B10721" s="621"/>
      <c r="C10721" s="621"/>
      <c r="D10721" s="621"/>
      <c r="E10721" s="621"/>
      <c r="F10721" s="621"/>
    </row>
    <row r="10722" spans="1:6" ht="18" hidden="1" customHeight="1">
      <c r="A10722" s="621"/>
      <c r="B10722" s="621"/>
      <c r="C10722" s="621"/>
      <c r="D10722" s="621"/>
      <c r="E10722" s="621"/>
      <c r="F10722" s="621"/>
    </row>
    <row r="10723" spans="1:6" ht="18" hidden="1" customHeight="1">
      <c r="A10723" s="621"/>
      <c r="B10723" s="621"/>
      <c r="C10723" s="621"/>
      <c r="D10723" s="621"/>
      <c r="E10723" s="621"/>
      <c r="F10723" s="621"/>
    </row>
    <row r="10724" spans="1:6" ht="18" hidden="1" customHeight="1">
      <c r="A10724" s="621"/>
      <c r="B10724" s="621"/>
      <c r="C10724" s="621"/>
      <c r="D10724" s="621"/>
      <c r="E10724" s="621"/>
      <c r="F10724" s="621"/>
    </row>
    <row r="10725" spans="1:6" ht="18" hidden="1" customHeight="1">
      <c r="A10725" s="621"/>
      <c r="B10725" s="621"/>
      <c r="C10725" s="621"/>
      <c r="D10725" s="621"/>
      <c r="E10725" s="621"/>
      <c r="F10725" s="621"/>
    </row>
    <row r="10726" spans="1:6" ht="18" hidden="1" customHeight="1">
      <c r="A10726" s="621"/>
      <c r="B10726" s="621"/>
      <c r="C10726" s="621"/>
      <c r="D10726" s="621"/>
      <c r="E10726" s="621"/>
      <c r="F10726" s="621"/>
    </row>
    <row r="10727" spans="1:6" ht="18" hidden="1" customHeight="1">
      <c r="A10727" s="621"/>
      <c r="B10727" s="621"/>
      <c r="C10727" s="621"/>
      <c r="D10727" s="621"/>
      <c r="E10727" s="621"/>
      <c r="F10727" s="621"/>
    </row>
    <row r="10728" spans="1:6" ht="18" hidden="1" customHeight="1">
      <c r="A10728" s="621"/>
      <c r="B10728" s="621"/>
      <c r="C10728" s="621"/>
      <c r="D10728" s="621"/>
      <c r="E10728" s="621"/>
      <c r="F10728" s="621"/>
    </row>
    <row r="10729" spans="1:6" ht="18" hidden="1" customHeight="1">
      <c r="A10729" s="621"/>
      <c r="B10729" s="621"/>
      <c r="C10729" s="621"/>
      <c r="D10729" s="621"/>
      <c r="E10729" s="621"/>
      <c r="F10729" s="621"/>
    </row>
    <row r="10730" spans="1:6" ht="18" hidden="1" customHeight="1">
      <c r="A10730" s="621"/>
      <c r="B10730" s="621"/>
      <c r="C10730" s="621"/>
      <c r="D10730" s="621"/>
      <c r="E10730" s="621"/>
      <c r="F10730" s="621"/>
    </row>
    <row r="10731" spans="1:6" ht="18" hidden="1" customHeight="1">
      <c r="A10731" s="621"/>
      <c r="B10731" s="621"/>
      <c r="C10731" s="621"/>
      <c r="D10731" s="621"/>
      <c r="E10731" s="621"/>
      <c r="F10731" s="621"/>
    </row>
    <row r="10732" spans="1:6" ht="18" hidden="1" customHeight="1">
      <c r="A10732" s="621"/>
      <c r="B10732" s="621"/>
      <c r="C10732" s="621"/>
      <c r="D10732" s="621"/>
      <c r="E10732" s="621"/>
      <c r="F10732" s="621"/>
    </row>
    <row r="10733" spans="1:6" ht="18" hidden="1" customHeight="1">
      <c r="A10733" s="621"/>
      <c r="B10733" s="621"/>
      <c r="C10733" s="621"/>
      <c r="D10733" s="621"/>
      <c r="E10733" s="621"/>
      <c r="F10733" s="621"/>
    </row>
    <row r="10734" spans="1:6" ht="18" hidden="1" customHeight="1">
      <c r="A10734" s="621"/>
      <c r="B10734" s="621"/>
      <c r="C10734" s="621"/>
      <c r="D10734" s="621"/>
      <c r="E10734" s="621"/>
      <c r="F10734" s="621"/>
    </row>
    <row r="10735" spans="1:6" ht="18" hidden="1" customHeight="1">
      <c r="A10735" s="621"/>
      <c r="B10735" s="621"/>
      <c r="C10735" s="621"/>
      <c r="D10735" s="621"/>
      <c r="E10735" s="621"/>
      <c r="F10735" s="621"/>
    </row>
    <row r="10736" spans="1:6" ht="18" hidden="1" customHeight="1">
      <c r="A10736" s="621"/>
      <c r="B10736" s="621"/>
      <c r="C10736" s="621"/>
      <c r="D10736" s="621"/>
      <c r="E10736" s="621"/>
      <c r="F10736" s="621"/>
    </row>
    <row r="10737" spans="1:6" ht="18" hidden="1" customHeight="1">
      <c r="A10737" s="621"/>
      <c r="B10737" s="621"/>
      <c r="C10737" s="621"/>
      <c r="D10737" s="621"/>
      <c r="E10737" s="621"/>
      <c r="F10737" s="621"/>
    </row>
    <row r="10738" spans="1:6" ht="18" hidden="1" customHeight="1">
      <c r="A10738" s="621"/>
      <c r="B10738" s="621"/>
      <c r="C10738" s="621"/>
      <c r="D10738" s="621"/>
      <c r="E10738" s="621"/>
      <c r="F10738" s="621"/>
    </row>
    <row r="10739" spans="1:6" ht="18" hidden="1" customHeight="1">
      <c r="A10739" s="621"/>
      <c r="B10739" s="621"/>
      <c r="C10739" s="621"/>
      <c r="D10739" s="621"/>
      <c r="E10739" s="621"/>
      <c r="F10739" s="621"/>
    </row>
    <row r="10740" spans="1:6" ht="18" hidden="1" customHeight="1">
      <c r="A10740" s="621"/>
      <c r="B10740" s="621"/>
      <c r="C10740" s="621"/>
      <c r="D10740" s="621"/>
      <c r="E10740" s="621"/>
      <c r="F10740" s="621"/>
    </row>
    <row r="10741" spans="1:6" ht="18" hidden="1" customHeight="1">
      <c r="A10741" s="621"/>
      <c r="B10741" s="621"/>
      <c r="C10741" s="621"/>
      <c r="D10741" s="621"/>
      <c r="E10741" s="621"/>
      <c r="F10741" s="621"/>
    </row>
    <row r="10742" spans="1:6" ht="18" hidden="1" customHeight="1">
      <c r="A10742" s="621"/>
      <c r="B10742" s="621"/>
      <c r="C10742" s="621"/>
      <c r="D10742" s="621"/>
      <c r="E10742" s="621"/>
      <c r="F10742" s="621"/>
    </row>
    <row r="10743" spans="1:6" ht="18" hidden="1" customHeight="1">
      <c r="A10743" s="621"/>
      <c r="B10743" s="621"/>
      <c r="C10743" s="621"/>
      <c r="D10743" s="621"/>
      <c r="E10743" s="621"/>
      <c r="F10743" s="621"/>
    </row>
    <row r="10744" spans="1:6" ht="18" hidden="1" customHeight="1">
      <c r="A10744" s="621"/>
      <c r="B10744" s="621"/>
      <c r="C10744" s="621"/>
      <c r="D10744" s="621"/>
      <c r="E10744" s="621"/>
      <c r="F10744" s="621"/>
    </row>
    <row r="10745" spans="1:6" ht="18" hidden="1" customHeight="1">
      <c r="A10745" s="621"/>
      <c r="B10745" s="621"/>
      <c r="C10745" s="621"/>
      <c r="D10745" s="621"/>
      <c r="E10745" s="621"/>
      <c r="F10745" s="621"/>
    </row>
    <row r="10746" spans="1:6" ht="18" hidden="1" customHeight="1">
      <c r="A10746" s="621"/>
      <c r="B10746" s="621"/>
      <c r="C10746" s="621"/>
      <c r="D10746" s="621"/>
      <c r="E10746" s="621"/>
      <c r="F10746" s="621"/>
    </row>
    <row r="10747" spans="1:6" ht="18" hidden="1" customHeight="1">
      <c r="A10747" s="621"/>
      <c r="B10747" s="621"/>
      <c r="C10747" s="621"/>
      <c r="D10747" s="621"/>
      <c r="E10747" s="621"/>
      <c r="F10747" s="621"/>
    </row>
    <row r="10748" spans="1:6" ht="18" hidden="1" customHeight="1">
      <c r="A10748" s="621"/>
      <c r="B10748" s="621"/>
      <c r="C10748" s="621"/>
      <c r="D10748" s="621"/>
      <c r="E10748" s="621"/>
      <c r="F10748" s="621"/>
    </row>
    <row r="10749" spans="1:6" ht="18" hidden="1" customHeight="1">
      <c r="A10749" s="621"/>
      <c r="B10749" s="621"/>
      <c r="C10749" s="621"/>
      <c r="D10749" s="621"/>
      <c r="E10749" s="621"/>
      <c r="F10749" s="621"/>
    </row>
    <row r="10750" spans="1:6" ht="18" hidden="1" customHeight="1">
      <c r="A10750" s="621"/>
      <c r="B10750" s="621"/>
      <c r="C10750" s="621"/>
      <c r="D10750" s="621"/>
      <c r="E10750" s="621"/>
      <c r="F10750" s="621"/>
    </row>
    <row r="10751" spans="1:6" ht="18" hidden="1" customHeight="1">
      <c r="A10751" s="621"/>
      <c r="B10751" s="621"/>
      <c r="C10751" s="621"/>
      <c r="D10751" s="621"/>
      <c r="E10751" s="621"/>
      <c r="F10751" s="621"/>
    </row>
    <row r="10752" spans="1:6" ht="18" hidden="1" customHeight="1">
      <c r="A10752" s="621"/>
      <c r="B10752" s="621"/>
      <c r="C10752" s="621"/>
      <c r="D10752" s="621"/>
      <c r="E10752" s="621"/>
      <c r="F10752" s="621"/>
    </row>
    <row r="10753" spans="1:6" ht="18" hidden="1" customHeight="1">
      <c r="A10753" s="621"/>
      <c r="B10753" s="621"/>
      <c r="C10753" s="621"/>
      <c r="D10753" s="621"/>
      <c r="E10753" s="621"/>
      <c r="F10753" s="621"/>
    </row>
    <row r="10754" spans="1:6" ht="18" hidden="1" customHeight="1">
      <c r="A10754" s="621"/>
      <c r="B10754" s="621"/>
      <c r="C10754" s="621"/>
      <c r="D10754" s="621"/>
      <c r="E10754" s="621"/>
      <c r="F10754" s="621"/>
    </row>
    <row r="10755" spans="1:6" ht="18" hidden="1" customHeight="1">
      <c r="A10755" s="621"/>
      <c r="B10755" s="621"/>
      <c r="C10755" s="621"/>
      <c r="D10755" s="621"/>
      <c r="E10755" s="621"/>
      <c r="F10755" s="621"/>
    </row>
    <row r="10756" spans="1:6" ht="18" hidden="1" customHeight="1">
      <c r="A10756" s="621"/>
      <c r="B10756" s="621"/>
      <c r="C10756" s="621"/>
      <c r="D10756" s="621"/>
      <c r="E10756" s="621"/>
      <c r="F10756" s="621"/>
    </row>
    <row r="10757" spans="1:6" ht="18" hidden="1" customHeight="1">
      <c r="A10757" s="621"/>
      <c r="B10757" s="621"/>
      <c r="C10757" s="621"/>
      <c r="D10757" s="621"/>
      <c r="E10757" s="621"/>
      <c r="F10757" s="621"/>
    </row>
    <row r="10758" spans="1:6" ht="18" hidden="1" customHeight="1">
      <c r="A10758" s="621"/>
      <c r="B10758" s="621"/>
      <c r="C10758" s="621"/>
      <c r="D10758" s="621"/>
      <c r="E10758" s="621"/>
      <c r="F10758" s="621"/>
    </row>
    <row r="10759" spans="1:6" ht="18" hidden="1" customHeight="1">
      <c r="A10759" s="621"/>
      <c r="B10759" s="621"/>
      <c r="C10759" s="621"/>
      <c r="D10759" s="621"/>
      <c r="E10759" s="621"/>
      <c r="F10759" s="621"/>
    </row>
    <row r="10760" spans="1:6" ht="18" hidden="1" customHeight="1">
      <c r="A10760" s="621"/>
      <c r="B10760" s="621"/>
      <c r="C10760" s="621"/>
      <c r="D10760" s="621"/>
      <c r="E10760" s="621"/>
      <c r="F10760" s="621"/>
    </row>
    <row r="10761" spans="1:6" ht="18" hidden="1" customHeight="1">
      <c r="A10761" s="621"/>
      <c r="B10761" s="621"/>
      <c r="C10761" s="621"/>
      <c r="D10761" s="621"/>
      <c r="E10761" s="621"/>
      <c r="F10761" s="621"/>
    </row>
    <row r="10762" spans="1:6" ht="18" hidden="1" customHeight="1">
      <c r="A10762" s="621"/>
      <c r="B10762" s="621"/>
      <c r="C10762" s="621"/>
      <c r="D10762" s="621"/>
      <c r="E10762" s="621"/>
      <c r="F10762" s="621"/>
    </row>
    <row r="10763" spans="1:6" ht="18" hidden="1" customHeight="1">
      <c r="A10763" s="621"/>
      <c r="B10763" s="621"/>
      <c r="C10763" s="621"/>
      <c r="D10763" s="621"/>
      <c r="E10763" s="621"/>
      <c r="F10763" s="621"/>
    </row>
    <row r="10764" spans="1:6" ht="18" hidden="1" customHeight="1">
      <c r="A10764" s="621"/>
      <c r="B10764" s="621"/>
      <c r="C10764" s="621"/>
      <c r="D10764" s="621"/>
      <c r="E10764" s="621"/>
      <c r="F10764" s="621"/>
    </row>
    <row r="10765" spans="1:6" ht="18" hidden="1" customHeight="1">
      <c r="A10765" s="621"/>
      <c r="B10765" s="621"/>
      <c r="C10765" s="621"/>
      <c r="D10765" s="621"/>
      <c r="E10765" s="621"/>
      <c r="F10765" s="621"/>
    </row>
    <row r="10766" spans="1:6" ht="18" hidden="1" customHeight="1">
      <c r="A10766" s="621"/>
      <c r="B10766" s="621"/>
      <c r="C10766" s="621"/>
      <c r="D10766" s="621"/>
      <c r="E10766" s="621"/>
      <c r="F10766" s="621"/>
    </row>
    <row r="10767" spans="1:6" ht="18" hidden="1" customHeight="1">
      <c r="A10767" s="621"/>
      <c r="B10767" s="621"/>
      <c r="C10767" s="621"/>
      <c r="D10767" s="621"/>
      <c r="E10767" s="621"/>
      <c r="F10767" s="621"/>
    </row>
    <row r="10768" spans="1:6" ht="18" hidden="1" customHeight="1">
      <c r="A10768" s="621"/>
      <c r="B10768" s="621"/>
      <c r="C10768" s="621"/>
      <c r="D10768" s="621"/>
      <c r="E10768" s="621"/>
      <c r="F10768" s="621"/>
    </row>
    <row r="10769" spans="1:6" ht="18" hidden="1" customHeight="1">
      <c r="A10769" s="621"/>
      <c r="B10769" s="621"/>
      <c r="C10769" s="621"/>
      <c r="D10769" s="621"/>
      <c r="E10769" s="621"/>
      <c r="F10769" s="621"/>
    </row>
    <row r="10770" spans="1:6" ht="18" hidden="1" customHeight="1">
      <c r="A10770" s="621"/>
      <c r="B10770" s="621"/>
      <c r="C10770" s="621"/>
      <c r="D10770" s="621"/>
      <c r="E10770" s="621"/>
      <c r="F10770" s="621"/>
    </row>
    <row r="10771" spans="1:6" ht="18" hidden="1" customHeight="1">
      <c r="A10771" s="621"/>
      <c r="B10771" s="621"/>
      <c r="C10771" s="621"/>
      <c r="D10771" s="621"/>
      <c r="E10771" s="621"/>
      <c r="F10771" s="621"/>
    </row>
    <row r="10772" spans="1:6" ht="18" hidden="1" customHeight="1">
      <c r="A10772" s="621"/>
      <c r="B10772" s="621"/>
      <c r="C10772" s="621"/>
      <c r="D10772" s="621"/>
      <c r="E10772" s="621"/>
      <c r="F10772" s="621"/>
    </row>
    <row r="10773" spans="1:6" ht="18" hidden="1" customHeight="1">
      <c r="A10773" s="621"/>
      <c r="B10773" s="621"/>
      <c r="C10773" s="621"/>
      <c r="D10773" s="621"/>
      <c r="E10773" s="621"/>
      <c r="F10773" s="621"/>
    </row>
    <row r="10774" spans="1:6" ht="18" hidden="1" customHeight="1">
      <c r="A10774" s="621"/>
      <c r="B10774" s="621"/>
      <c r="C10774" s="621"/>
      <c r="D10774" s="621"/>
      <c r="E10774" s="621"/>
      <c r="F10774" s="621"/>
    </row>
    <row r="10775" spans="1:6" ht="18" hidden="1" customHeight="1">
      <c r="A10775" s="621"/>
      <c r="B10775" s="621"/>
      <c r="C10775" s="621"/>
      <c r="D10775" s="621"/>
      <c r="E10775" s="621"/>
      <c r="F10775" s="621"/>
    </row>
    <row r="10776" spans="1:6" ht="18" hidden="1" customHeight="1">
      <c r="A10776" s="621"/>
      <c r="B10776" s="621"/>
      <c r="C10776" s="621"/>
      <c r="D10776" s="621"/>
      <c r="E10776" s="621"/>
      <c r="F10776" s="621"/>
    </row>
    <row r="10777" spans="1:6" ht="18" hidden="1" customHeight="1">
      <c r="A10777" s="621"/>
      <c r="B10777" s="621"/>
      <c r="C10777" s="621"/>
      <c r="D10777" s="621"/>
      <c r="E10777" s="621"/>
      <c r="F10777" s="621"/>
    </row>
    <row r="10778" spans="1:6" ht="18" hidden="1" customHeight="1">
      <c r="A10778" s="621"/>
      <c r="B10778" s="621"/>
      <c r="C10778" s="621"/>
      <c r="D10778" s="621"/>
      <c r="E10778" s="621"/>
      <c r="F10778" s="621"/>
    </row>
    <row r="10779" spans="1:6" ht="18" hidden="1" customHeight="1">
      <c r="A10779" s="621"/>
      <c r="B10779" s="621"/>
      <c r="C10779" s="621"/>
      <c r="D10779" s="621"/>
      <c r="E10779" s="621"/>
      <c r="F10779" s="621"/>
    </row>
    <row r="10780" spans="1:6" ht="18" hidden="1" customHeight="1">
      <c r="A10780" s="621"/>
      <c r="B10780" s="621"/>
      <c r="C10780" s="621"/>
      <c r="D10780" s="621"/>
      <c r="E10780" s="621"/>
      <c r="F10780" s="621"/>
    </row>
    <row r="10781" spans="1:6" ht="18" hidden="1" customHeight="1">
      <c r="A10781" s="621"/>
      <c r="B10781" s="621"/>
      <c r="C10781" s="621"/>
      <c r="D10781" s="621"/>
      <c r="E10781" s="621"/>
      <c r="F10781" s="621"/>
    </row>
    <row r="10782" spans="1:6" ht="18" hidden="1" customHeight="1">
      <c r="A10782" s="621"/>
      <c r="B10782" s="621"/>
      <c r="C10782" s="621"/>
      <c r="D10782" s="621"/>
      <c r="E10782" s="621"/>
      <c r="F10782" s="621"/>
    </row>
    <row r="10783" spans="1:6" ht="18" hidden="1" customHeight="1">
      <c r="A10783" s="621"/>
      <c r="B10783" s="621"/>
      <c r="C10783" s="621"/>
      <c r="D10783" s="621"/>
      <c r="E10783" s="621"/>
      <c r="F10783" s="621"/>
    </row>
    <row r="10784" spans="1:6" ht="18" hidden="1" customHeight="1">
      <c r="A10784" s="621"/>
      <c r="B10784" s="621"/>
      <c r="C10784" s="621"/>
      <c r="D10784" s="621"/>
      <c r="E10784" s="621"/>
      <c r="F10784" s="621"/>
    </row>
    <row r="10785" spans="1:6" ht="18" hidden="1" customHeight="1">
      <c r="A10785" s="621"/>
      <c r="B10785" s="621"/>
      <c r="C10785" s="621"/>
      <c r="D10785" s="621"/>
      <c r="E10785" s="621"/>
      <c r="F10785" s="621"/>
    </row>
    <row r="10786" spans="1:6" ht="18" hidden="1" customHeight="1">
      <c r="A10786" s="621"/>
      <c r="B10786" s="621"/>
      <c r="C10786" s="621"/>
      <c r="D10786" s="621"/>
      <c r="E10786" s="621"/>
      <c r="F10786" s="621"/>
    </row>
    <row r="10787" spans="1:6" ht="18" hidden="1" customHeight="1">
      <c r="A10787" s="621"/>
      <c r="B10787" s="621"/>
      <c r="C10787" s="621"/>
      <c r="D10787" s="621"/>
      <c r="E10787" s="621"/>
      <c r="F10787" s="621"/>
    </row>
    <row r="10788" spans="1:6" ht="18" hidden="1" customHeight="1">
      <c r="A10788" s="621"/>
      <c r="B10788" s="621"/>
      <c r="C10788" s="621"/>
      <c r="D10788" s="621"/>
      <c r="E10788" s="621"/>
      <c r="F10788" s="621"/>
    </row>
    <row r="10789" spans="1:6" ht="18" hidden="1" customHeight="1">
      <c r="A10789" s="621"/>
      <c r="B10789" s="621"/>
      <c r="C10789" s="621"/>
      <c r="D10789" s="621"/>
      <c r="E10789" s="621"/>
      <c r="F10789" s="621"/>
    </row>
    <row r="10790" spans="1:6" ht="18" hidden="1" customHeight="1">
      <c r="A10790" s="621"/>
      <c r="B10790" s="621"/>
      <c r="C10790" s="621"/>
      <c r="D10790" s="621"/>
      <c r="E10790" s="621"/>
      <c r="F10790" s="621"/>
    </row>
    <row r="10791" spans="1:6" ht="18" hidden="1" customHeight="1">
      <c r="A10791" s="621"/>
      <c r="B10791" s="621"/>
      <c r="C10791" s="621"/>
      <c r="D10791" s="621"/>
      <c r="E10791" s="621"/>
      <c r="F10791" s="621"/>
    </row>
    <row r="10792" spans="1:6" ht="18" hidden="1" customHeight="1">
      <c r="A10792" s="621"/>
      <c r="B10792" s="621"/>
      <c r="C10792" s="621"/>
      <c r="D10792" s="621"/>
      <c r="E10792" s="621"/>
      <c r="F10792" s="621"/>
    </row>
    <row r="10793" spans="1:6" ht="18" hidden="1" customHeight="1">
      <c r="A10793" s="621"/>
      <c r="B10793" s="621"/>
      <c r="C10793" s="621"/>
      <c r="D10793" s="621"/>
      <c r="E10793" s="621"/>
      <c r="F10793" s="621"/>
    </row>
    <row r="10794" spans="1:6" ht="18" hidden="1" customHeight="1">
      <c r="A10794" s="621"/>
      <c r="B10794" s="621"/>
      <c r="C10794" s="621"/>
      <c r="D10794" s="621"/>
      <c r="E10794" s="621"/>
      <c r="F10794" s="621"/>
    </row>
    <row r="10795" spans="1:6" ht="18" hidden="1" customHeight="1">
      <c r="A10795" s="621"/>
      <c r="B10795" s="621"/>
      <c r="C10795" s="621"/>
      <c r="D10795" s="621"/>
      <c r="E10795" s="621"/>
      <c r="F10795" s="621"/>
    </row>
    <row r="10796" spans="1:6" ht="18" hidden="1" customHeight="1">
      <c r="A10796" s="621"/>
      <c r="B10796" s="621"/>
      <c r="C10796" s="621"/>
      <c r="D10796" s="621"/>
      <c r="E10796" s="621"/>
      <c r="F10796" s="621"/>
    </row>
    <row r="10797" spans="1:6" ht="18" hidden="1" customHeight="1">
      <c r="A10797" s="621"/>
      <c r="B10797" s="621"/>
      <c r="C10797" s="621"/>
      <c r="D10797" s="621"/>
      <c r="E10797" s="621"/>
      <c r="F10797" s="621"/>
    </row>
    <row r="10798" spans="1:6" ht="18" hidden="1" customHeight="1">
      <c r="A10798" s="621"/>
      <c r="B10798" s="621"/>
      <c r="C10798" s="621"/>
      <c r="D10798" s="621"/>
      <c r="E10798" s="621"/>
      <c r="F10798" s="621"/>
    </row>
    <row r="10799" spans="1:6" ht="18" hidden="1" customHeight="1">
      <c r="A10799" s="621"/>
      <c r="B10799" s="621"/>
      <c r="C10799" s="621"/>
      <c r="D10799" s="621"/>
      <c r="E10799" s="621"/>
      <c r="F10799" s="621"/>
    </row>
    <row r="10800" spans="1:6" ht="18" hidden="1" customHeight="1">
      <c r="A10800" s="621"/>
      <c r="B10800" s="621"/>
      <c r="C10800" s="621"/>
      <c r="D10800" s="621"/>
      <c r="E10800" s="621"/>
      <c r="F10800" s="621"/>
    </row>
    <row r="10801" spans="1:6" ht="18" hidden="1" customHeight="1">
      <c r="A10801" s="621"/>
      <c r="B10801" s="621"/>
      <c r="C10801" s="621"/>
      <c r="D10801" s="621"/>
      <c r="E10801" s="621"/>
      <c r="F10801" s="621"/>
    </row>
    <row r="10802" spans="1:6" ht="18" hidden="1" customHeight="1">
      <c r="A10802" s="621"/>
      <c r="B10802" s="621"/>
      <c r="C10802" s="621"/>
      <c r="D10802" s="621"/>
      <c r="E10802" s="621"/>
      <c r="F10802" s="621"/>
    </row>
    <row r="10803" spans="1:6" ht="18" hidden="1" customHeight="1">
      <c r="A10803" s="621"/>
      <c r="B10803" s="621"/>
      <c r="C10803" s="621"/>
      <c r="D10803" s="621"/>
      <c r="E10803" s="621"/>
      <c r="F10803" s="621"/>
    </row>
    <row r="10804" spans="1:6" ht="18" hidden="1" customHeight="1">
      <c r="A10804" s="621"/>
      <c r="B10804" s="621"/>
      <c r="C10804" s="621"/>
      <c r="D10804" s="621"/>
      <c r="E10804" s="621"/>
      <c r="F10804" s="621"/>
    </row>
    <row r="10805" spans="1:6" ht="18" hidden="1" customHeight="1">
      <c r="A10805" s="621"/>
      <c r="B10805" s="621"/>
      <c r="C10805" s="621"/>
      <c r="D10805" s="621"/>
      <c r="E10805" s="621"/>
      <c r="F10805" s="621"/>
    </row>
    <row r="10806" spans="1:6" ht="18" hidden="1" customHeight="1">
      <c r="A10806" s="621"/>
      <c r="B10806" s="621"/>
      <c r="C10806" s="621"/>
      <c r="D10806" s="621"/>
      <c r="E10806" s="621"/>
      <c r="F10806" s="621"/>
    </row>
    <row r="10807" spans="1:6" ht="18" hidden="1" customHeight="1">
      <c r="A10807" s="621"/>
      <c r="B10807" s="621"/>
      <c r="C10807" s="621"/>
      <c r="D10807" s="621"/>
      <c r="E10807" s="621"/>
      <c r="F10807" s="621"/>
    </row>
    <row r="10808" spans="1:6" ht="18" hidden="1" customHeight="1">
      <c r="A10808" s="621"/>
      <c r="B10808" s="621"/>
      <c r="C10808" s="621"/>
      <c r="D10808" s="621"/>
      <c r="E10808" s="621"/>
      <c r="F10808" s="621"/>
    </row>
    <row r="10809" spans="1:6" ht="18" hidden="1" customHeight="1">
      <c r="A10809" s="621"/>
      <c r="B10809" s="621"/>
      <c r="C10809" s="621"/>
      <c r="D10809" s="621"/>
      <c r="E10809" s="621"/>
      <c r="F10809" s="621"/>
    </row>
    <row r="10810" spans="1:6" ht="18" hidden="1" customHeight="1">
      <c r="A10810" s="621"/>
      <c r="B10810" s="621"/>
      <c r="C10810" s="621"/>
      <c r="D10810" s="621"/>
      <c r="E10810" s="621"/>
      <c r="F10810" s="621"/>
    </row>
    <row r="10811" spans="1:6" ht="18" hidden="1" customHeight="1">
      <c r="A10811" s="621"/>
      <c r="B10811" s="621"/>
      <c r="C10811" s="621"/>
      <c r="D10811" s="621"/>
      <c r="E10811" s="621"/>
      <c r="F10811" s="621"/>
    </row>
    <row r="10812" spans="1:6" ht="18" hidden="1" customHeight="1">
      <c r="A10812" s="621"/>
      <c r="B10812" s="621"/>
      <c r="C10812" s="621"/>
      <c r="D10812" s="621"/>
      <c r="E10812" s="621"/>
      <c r="F10812" s="621"/>
    </row>
    <row r="10813" spans="1:6" ht="18" hidden="1" customHeight="1">
      <c r="A10813" s="621"/>
      <c r="B10813" s="621"/>
      <c r="C10813" s="621"/>
      <c r="D10813" s="621"/>
      <c r="E10813" s="621"/>
      <c r="F10813" s="621"/>
    </row>
    <row r="10814" spans="1:6" ht="18" hidden="1" customHeight="1">
      <c r="A10814" s="621"/>
      <c r="B10814" s="621"/>
      <c r="C10814" s="621"/>
      <c r="D10814" s="621"/>
      <c r="E10814" s="621"/>
      <c r="F10814" s="621"/>
    </row>
    <row r="10815" spans="1:6" ht="18" hidden="1" customHeight="1">
      <c r="A10815" s="621"/>
      <c r="B10815" s="621"/>
      <c r="C10815" s="621"/>
      <c r="D10815" s="621"/>
      <c r="E10815" s="621"/>
      <c r="F10815" s="621"/>
    </row>
    <row r="10816" spans="1:6" ht="18" hidden="1" customHeight="1">
      <c r="A10816" s="621"/>
      <c r="B10816" s="621"/>
      <c r="C10816" s="621"/>
      <c r="D10816" s="621"/>
      <c r="E10816" s="621"/>
      <c r="F10816" s="621"/>
    </row>
    <row r="10817" spans="1:6" ht="18" hidden="1" customHeight="1">
      <c r="A10817" s="621"/>
      <c r="B10817" s="621"/>
      <c r="C10817" s="621"/>
      <c r="D10817" s="621"/>
      <c r="E10817" s="621"/>
      <c r="F10817" s="621"/>
    </row>
    <row r="10818" spans="1:6" ht="18" hidden="1" customHeight="1">
      <c r="A10818" s="621"/>
      <c r="B10818" s="621"/>
      <c r="C10818" s="621"/>
      <c r="D10818" s="621"/>
      <c r="E10818" s="621"/>
      <c r="F10818" s="621"/>
    </row>
    <row r="10819" spans="1:6" ht="18" hidden="1" customHeight="1">
      <c r="A10819" s="621"/>
      <c r="B10819" s="621"/>
      <c r="C10819" s="621"/>
      <c r="D10819" s="621"/>
      <c r="E10819" s="621"/>
      <c r="F10819" s="621"/>
    </row>
    <row r="10820" spans="1:6" ht="18" hidden="1" customHeight="1">
      <c r="A10820" s="621"/>
      <c r="B10820" s="621"/>
      <c r="C10820" s="621"/>
      <c r="D10820" s="621"/>
      <c r="E10820" s="621"/>
      <c r="F10820" s="621"/>
    </row>
    <row r="10821" spans="1:6" ht="18" hidden="1" customHeight="1">
      <c r="A10821" s="621"/>
      <c r="B10821" s="621"/>
      <c r="C10821" s="621"/>
      <c r="D10821" s="621"/>
      <c r="E10821" s="621"/>
      <c r="F10821" s="621"/>
    </row>
    <row r="10822" spans="1:6" ht="18" hidden="1" customHeight="1">
      <c r="A10822" s="621"/>
      <c r="B10822" s="621"/>
      <c r="C10822" s="621"/>
      <c r="D10822" s="621"/>
      <c r="E10822" s="621"/>
      <c r="F10822" s="621"/>
    </row>
    <row r="10823" spans="1:6" ht="18" hidden="1" customHeight="1">
      <c r="A10823" s="621"/>
      <c r="B10823" s="621"/>
      <c r="C10823" s="621"/>
      <c r="D10823" s="621"/>
      <c r="E10823" s="621"/>
      <c r="F10823" s="621"/>
    </row>
    <row r="10824" spans="1:6" ht="18" hidden="1" customHeight="1">
      <c r="A10824" s="621"/>
      <c r="B10824" s="621"/>
      <c r="C10824" s="621"/>
      <c r="D10824" s="621"/>
      <c r="E10824" s="621"/>
      <c r="F10824" s="621"/>
    </row>
    <row r="10825" spans="1:6" ht="18" hidden="1" customHeight="1">
      <c r="A10825" s="621"/>
      <c r="B10825" s="621"/>
      <c r="C10825" s="621"/>
      <c r="D10825" s="621"/>
      <c r="E10825" s="621"/>
      <c r="F10825" s="621"/>
    </row>
    <row r="10826" spans="1:6" ht="18" hidden="1" customHeight="1">
      <c r="A10826" s="621"/>
      <c r="B10826" s="621"/>
      <c r="C10826" s="621"/>
      <c r="D10826" s="621"/>
      <c r="E10826" s="621"/>
      <c r="F10826" s="621"/>
    </row>
    <row r="10827" spans="1:6" ht="18" hidden="1" customHeight="1">
      <c r="A10827" s="621"/>
      <c r="B10827" s="621"/>
      <c r="C10827" s="621"/>
      <c r="D10827" s="621"/>
      <c r="E10827" s="621"/>
      <c r="F10827" s="621"/>
    </row>
    <row r="10828" spans="1:6" ht="18" hidden="1" customHeight="1">
      <c r="A10828" s="621"/>
      <c r="B10828" s="621"/>
      <c r="C10828" s="621"/>
      <c r="D10828" s="621"/>
      <c r="E10828" s="621"/>
      <c r="F10828" s="621"/>
    </row>
    <row r="10829" spans="1:6" ht="18" hidden="1" customHeight="1">
      <c r="A10829" s="621"/>
      <c r="B10829" s="621"/>
      <c r="C10829" s="621"/>
      <c r="D10829" s="621"/>
      <c r="E10829" s="621"/>
      <c r="F10829" s="621"/>
    </row>
    <row r="10830" spans="1:6" ht="18" hidden="1" customHeight="1">
      <c r="A10830" s="621"/>
      <c r="B10830" s="621"/>
      <c r="C10830" s="621"/>
      <c r="D10830" s="621"/>
      <c r="E10830" s="621"/>
      <c r="F10830" s="621"/>
    </row>
    <row r="10831" spans="1:6" ht="18" hidden="1" customHeight="1">
      <c r="A10831" s="621"/>
      <c r="B10831" s="621"/>
      <c r="C10831" s="621"/>
      <c r="D10831" s="621"/>
      <c r="E10831" s="621"/>
      <c r="F10831" s="621"/>
    </row>
    <row r="10832" spans="1:6" ht="18" hidden="1" customHeight="1">
      <c r="A10832" s="621"/>
      <c r="B10832" s="621"/>
      <c r="C10832" s="621"/>
      <c r="D10832" s="621"/>
      <c r="E10832" s="621"/>
      <c r="F10832" s="621"/>
    </row>
    <row r="10833" spans="1:6" ht="18" hidden="1" customHeight="1">
      <c r="A10833" s="621"/>
      <c r="B10833" s="621"/>
      <c r="C10833" s="621"/>
      <c r="D10833" s="621"/>
      <c r="E10833" s="621"/>
      <c r="F10833" s="621"/>
    </row>
    <row r="10834" spans="1:6" ht="18" hidden="1" customHeight="1">
      <c r="A10834" s="621"/>
      <c r="B10834" s="621"/>
      <c r="C10834" s="621"/>
      <c r="D10834" s="621"/>
      <c r="E10834" s="621"/>
      <c r="F10834" s="621"/>
    </row>
    <row r="10835" spans="1:6" ht="18" hidden="1" customHeight="1">
      <c r="A10835" s="621"/>
      <c r="B10835" s="621"/>
      <c r="C10835" s="621"/>
      <c r="D10835" s="621"/>
      <c r="E10835" s="621"/>
      <c r="F10835" s="621"/>
    </row>
    <row r="10836" spans="1:6" ht="18" hidden="1" customHeight="1">
      <c r="A10836" s="621"/>
      <c r="B10836" s="621"/>
      <c r="C10836" s="621"/>
      <c r="D10836" s="621"/>
      <c r="E10836" s="621"/>
      <c r="F10836" s="621"/>
    </row>
    <row r="10837" spans="1:6" ht="18" hidden="1" customHeight="1">
      <c r="A10837" s="621"/>
      <c r="B10837" s="621"/>
      <c r="C10837" s="621"/>
      <c r="D10837" s="621"/>
      <c r="E10837" s="621"/>
      <c r="F10837" s="621"/>
    </row>
    <row r="10838" spans="1:6" ht="18" hidden="1" customHeight="1">
      <c r="A10838" s="621"/>
      <c r="B10838" s="621"/>
      <c r="C10838" s="621"/>
      <c r="D10838" s="621"/>
      <c r="E10838" s="621"/>
      <c r="F10838" s="621"/>
    </row>
    <row r="10839" spans="1:6" ht="18" hidden="1" customHeight="1">
      <c r="A10839" s="621"/>
      <c r="B10839" s="621"/>
      <c r="C10839" s="621"/>
      <c r="D10839" s="621"/>
      <c r="E10839" s="621"/>
      <c r="F10839" s="621"/>
    </row>
    <row r="10840" spans="1:6" ht="18" hidden="1" customHeight="1">
      <c r="A10840" s="621"/>
      <c r="B10840" s="621"/>
      <c r="C10840" s="621"/>
      <c r="D10840" s="621"/>
      <c r="E10840" s="621"/>
      <c r="F10840" s="621"/>
    </row>
    <row r="10841" spans="1:6" ht="18" hidden="1" customHeight="1">
      <c r="A10841" s="621"/>
      <c r="B10841" s="621"/>
      <c r="C10841" s="621"/>
      <c r="D10841" s="621"/>
      <c r="E10841" s="621"/>
      <c r="F10841" s="621"/>
    </row>
    <row r="10842" spans="1:6" ht="18" hidden="1" customHeight="1">
      <c r="A10842" s="621"/>
      <c r="B10842" s="621"/>
      <c r="C10842" s="621"/>
      <c r="D10842" s="621"/>
      <c r="E10842" s="621"/>
      <c r="F10842" s="621"/>
    </row>
    <row r="10843" spans="1:6" ht="18" hidden="1" customHeight="1">
      <c r="A10843" s="621"/>
      <c r="B10843" s="621"/>
      <c r="C10843" s="621"/>
      <c r="D10843" s="621"/>
      <c r="E10843" s="621"/>
      <c r="F10843" s="621"/>
    </row>
    <row r="10844" spans="1:6" ht="18" hidden="1" customHeight="1">
      <c r="A10844" s="621"/>
      <c r="B10844" s="621"/>
      <c r="C10844" s="621"/>
      <c r="D10844" s="621"/>
      <c r="E10844" s="621"/>
      <c r="F10844" s="621"/>
    </row>
    <row r="10845" spans="1:6" ht="18" hidden="1" customHeight="1">
      <c r="A10845" s="621"/>
      <c r="B10845" s="621"/>
      <c r="C10845" s="621"/>
      <c r="D10845" s="621"/>
      <c r="E10845" s="621"/>
      <c r="F10845" s="621"/>
    </row>
    <row r="10846" spans="1:6" ht="18" hidden="1" customHeight="1">
      <c r="A10846" s="621"/>
      <c r="B10846" s="621"/>
      <c r="C10846" s="621"/>
      <c r="D10846" s="621"/>
      <c r="E10846" s="621"/>
      <c r="F10846" s="621"/>
    </row>
    <row r="10847" spans="1:6" ht="18" hidden="1" customHeight="1">
      <c r="A10847" s="621"/>
      <c r="B10847" s="621"/>
      <c r="C10847" s="621"/>
      <c r="D10847" s="621"/>
      <c r="E10847" s="621"/>
      <c r="F10847" s="621"/>
    </row>
    <row r="10848" spans="1:6" ht="18" hidden="1" customHeight="1">
      <c r="A10848" s="621"/>
      <c r="B10848" s="621"/>
      <c r="C10848" s="621"/>
      <c r="D10848" s="621"/>
      <c r="E10848" s="621"/>
      <c r="F10848" s="621"/>
    </row>
    <row r="10849" spans="1:6" ht="18" hidden="1" customHeight="1">
      <c r="A10849" s="621"/>
      <c r="B10849" s="621"/>
      <c r="C10849" s="621"/>
      <c r="D10849" s="621"/>
      <c r="E10849" s="621"/>
      <c r="F10849" s="621"/>
    </row>
    <row r="10850" spans="1:6" ht="18" hidden="1" customHeight="1">
      <c r="A10850" s="621"/>
      <c r="B10850" s="621"/>
      <c r="C10850" s="621"/>
      <c r="D10850" s="621"/>
      <c r="E10850" s="621"/>
      <c r="F10850" s="621"/>
    </row>
    <row r="10851" spans="1:6" ht="18" hidden="1" customHeight="1">
      <c r="A10851" s="621"/>
      <c r="B10851" s="621"/>
      <c r="C10851" s="621"/>
      <c r="D10851" s="621"/>
      <c r="E10851" s="621"/>
      <c r="F10851" s="621"/>
    </row>
    <row r="10852" spans="1:6" ht="18" hidden="1" customHeight="1">
      <c r="A10852" s="621"/>
      <c r="B10852" s="621"/>
      <c r="C10852" s="621"/>
      <c r="D10852" s="621"/>
      <c r="E10852" s="621"/>
      <c r="F10852" s="621"/>
    </row>
    <row r="10853" spans="1:6" ht="18" hidden="1" customHeight="1">
      <c r="A10853" s="621"/>
      <c r="B10853" s="621"/>
      <c r="C10853" s="621"/>
      <c r="D10853" s="621"/>
      <c r="E10853" s="621"/>
      <c r="F10853" s="621"/>
    </row>
    <row r="10854" spans="1:6" ht="18" hidden="1" customHeight="1">
      <c r="A10854" s="621"/>
      <c r="B10854" s="621"/>
      <c r="C10854" s="621"/>
      <c r="D10854" s="621"/>
      <c r="E10854" s="621"/>
      <c r="F10854" s="621"/>
    </row>
    <row r="10855" spans="1:6" ht="18" hidden="1" customHeight="1">
      <c r="A10855" s="621"/>
      <c r="B10855" s="621"/>
      <c r="C10855" s="621"/>
      <c r="D10855" s="621"/>
      <c r="E10855" s="621"/>
      <c r="F10855" s="621"/>
    </row>
    <row r="10856" spans="1:6" ht="18" hidden="1" customHeight="1">
      <c r="A10856" s="621"/>
      <c r="B10856" s="621"/>
      <c r="C10856" s="621"/>
      <c r="D10856" s="621"/>
      <c r="E10856" s="621"/>
      <c r="F10856" s="621"/>
    </row>
    <row r="10857" spans="1:6" ht="18" hidden="1" customHeight="1">
      <c r="A10857" s="621"/>
      <c r="B10857" s="621"/>
      <c r="C10857" s="621"/>
      <c r="D10857" s="621"/>
      <c r="E10857" s="621"/>
      <c r="F10857" s="621"/>
    </row>
    <row r="10858" spans="1:6" ht="18" hidden="1" customHeight="1">
      <c r="A10858" s="621"/>
      <c r="B10858" s="621"/>
      <c r="C10858" s="621"/>
      <c r="D10858" s="621"/>
      <c r="E10858" s="621"/>
      <c r="F10858" s="621"/>
    </row>
    <row r="10859" spans="1:6" ht="18" hidden="1" customHeight="1">
      <c r="A10859" s="621"/>
      <c r="B10859" s="621"/>
      <c r="C10859" s="621"/>
      <c r="D10859" s="621"/>
      <c r="E10859" s="621"/>
      <c r="F10859" s="621"/>
    </row>
    <row r="10860" spans="1:6" ht="18" hidden="1" customHeight="1">
      <c r="A10860" s="621"/>
      <c r="B10860" s="621"/>
      <c r="C10860" s="621"/>
      <c r="D10860" s="621"/>
      <c r="E10860" s="621"/>
      <c r="F10860" s="621"/>
    </row>
    <row r="10861" spans="1:6" ht="18" hidden="1" customHeight="1">
      <c r="A10861" s="621"/>
      <c r="B10861" s="621"/>
      <c r="C10861" s="621"/>
      <c r="D10861" s="621"/>
      <c r="E10861" s="621"/>
      <c r="F10861" s="621"/>
    </row>
    <row r="10862" spans="1:6" ht="18" hidden="1" customHeight="1">
      <c r="A10862" s="621"/>
      <c r="B10862" s="621"/>
      <c r="C10862" s="621"/>
      <c r="D10862" s="621"/>
      <c r="E10862" s="621"/>
      <c r="F10862" s="621"/>
    </row>
    <row r="10863" spans="1:6" ht="18" hidden="1" customHeight="1">
      <c r="A10863" s="621"/>
      <c r="B10863" s="621"/>
      <c r="C10863" s="621"/>
      <c r="D10863" s="621"/>
      <c r="E10863" s="621"/>
      <c r="F10863" s="621"/>
    </row>
    <row r="10864" spans="1:6" ht="18" hidden="1" customHeight="1">
      <c r="A10864" s="621"/>
      <c r="B10864" s="621"/>
      <c r="C10864" s="621"/>
      <c r="D10864" s="621"/>
      <c r="E10864" s="621"/>
      <c r="F10864" s="621"/>
    </row>
    <row r="10865" spans="1:6" ht="18" hidden="1" customHeight="1">
      <c r="A10865" s="621"/>
      <c r="B10865" s="621"/>
      <c r="C10865" s="621"/>
      <c r="D10865" s="621"/>
      <c r="E10865" s="621"/>
      <c r="F10865" s="621"/>
    </row>
    <row r="10866" spans="1:6" ht="18" hidden="1" customHeight="1">
      <c r="A10866" s="621"/>
      <c r="B10866" s="621"/>
      <c r="C10866" s="621"/>
      <c r="D10866" s="621"/>
      <c r="E10866" s="621"/>
      <c r="F10866" s="621"/>
    </row>
    <row r="10867" spans="1:6" ht="18" hidden="1" customHeight="1">
      <c r="A10867" s="621"/>
      <c r="B10867" s="621"/>
      <c r="C10867" s="621"/>
      <c r="D10867" s="621"/>
      <c r="E10867" s="621"/>
      <c r="F10867" s="621"/>
    </row>
    <row r="10868" spans="1:6" ht="18" hidden="1" customHeight="1">
      <c r="A10868" s="621"/>
      <c r="B10868" s="621"/>
      <c r="C10868" s="621"/>
      <c r="D10868" s="621"/>
      <c r="E10868" s="621"/>
      <c r="F10868" s="621"/>
    </row>
    <row r="10869" spans="1:6" ht="18" hidden="1" customHeight="1">
      <c r="A10869" s="621"/>
      <c r="B10869" s="621"/>
      <c r="C10869" s="621"/>
      <c r="D10869" s="621"/>
      <c r="E10869" s="621"/>
      <c r="F10869" s="621"/>
    </row>
    <row r="10870" spans="1:6" ht="18" hidden="1" customHeight="1">
      <c r="A10870" s="621"/>
      <c r="B10870" s="621"/>
      <c r="C10870" s="621"/>
      <c r="D10870" s="621"/>
      <c r="E10870" s="621"/>
      <c r="F10870" s="621"/>
    </row>
    <row r="10871" spans="1:6" ht="18" hidden="1" customHeight="1">
      <c r="A10871" s="621"/>
      <c r="B10871" s="621"/>
      <c r="C10871" s="621"/>
      <c r="D10871" s="621"/>
      <c r="E10871" s="621"/>
      <c r="F10871" s="621"/>
    </row>
    <row r="10872" spans="1:6" ht="18" hidden="1" customHeight="1">
      <c r="A10872" s="621"/>
      <c r="B10872" s="621"/>
      <c r="C10872" s="621"/>
      <c r="D10872" s="621"/>
      <c r="E10872" s="621"/>
      <c r="F10872" s="621"/>
    </row>
    <row r="10873" spans="1:6" ht="18" hidden="1" customHeight="1">
      <c r="A10873" s="621"/>
      <c r="B10873" s="621"/>
      <c r="C10873" s="621"/>
      <c r="D10873" s="621"/>
      <c r="E10873" s="621"/>
      <c r="F10873" s="621"/>
    </row>
    <row r="10874" spans="1:6" ht="18" hidden="1" customHeight="1">
      <c r="A10874" s="621"/>
      <c r="B10874" s="621"/>
      <c r="C10874" s="621"/>
      <c r="D10874" s="621"/>
      <c r="E10874" s="621"/>
      <c r="F10874" s="621"/>
    </row>
    <row r="10875" spans="1:6" ht="18" hidden="1" customHeight="1">
      <c r="A10875" s="621"/>
      <c r="B10875" s="621"/>
      <c r="C10875" s="621"/>
      <c r="D10875" s="621"/>
      <c r="E10875" s="621"/>
      <c r="F10875" s="621"/>
    </row>
    <row r="10876" spans="1:6" ht="18" hidden="1" customHeight="1">
      <c r="A10876" s="621"/>
      <c r="B10876" s="621"/>
      <c r="C10876" s="621"/>
      <c r="D10876" s="621"/>
      <c r="E10876" s="621"/>
      <c r="F10876" s="621"/>
    </row>
    <row r="10877" spans="1:6" ht="18" hidden="1" customHeight="1">
      <c r="A10877" s="621"/>
      <c r="B10877" s="621"/>
      <c r="C10877" s="621"/>
      <c r="D10877" s="621"/>
      <c r="E10877" s="621"/>
      <c r="F10877" s="621"/>
    </row>
    <row r="10878" spans="1:6" ht="18" hidden="1" customHeight="1">
      <c r="A10878" s="621"/>
      <c r="B10878" s="621"/>
      <c r="C10878" s="621"/>
      <c r="D10878" s="621"/>
      <c r="E10878" s="621"/>
      <c r="F10878" s="621"/>
    </row>
    <row r="10879" spans="1:6" ht="18" hidden="1" customHeight="1">
      <c r="A10879" s="621"/>
      <c r="B10879" s="621"/>
      <c r="C10879" s="621"/>
      <c r="D10879" s="621"/>
      <c r="E10879" s="621"/>
      <c r="F10879" s="621"/>
    </row>
    <row r="10880" spans="1:6" ht="18" hidden="1" customHeight="1">
      <c r="A10880" s="621"/>
      <c r="B10880" s="621"/>
      <c r="C10880" s="621"/>
      <c r="D10880" s="621"/>
      <c r="E10880" s="621"/>
      <c r="F10880" s="621"/>
    </row>
    <row r="10881" spans="1:6" ht="18" hidden="1" customHeight="1">
      <c r="A10881" s="621"/>
      <c r="B10881" s="621"/>
      <c r="C10881" s="621"/>
      <c r="D10881" s="621"/>
      <c r="E10881" s="621"/>
      <c r="F10881" s="621"/>
    </row>
    <row r="10882" spans="1:6" ht="18" hidden="1" customHeight="1">
      <c r="A10882" s="621"/>
      <c r="B10882" s="621"/>
      <c r="C10882" s="621"/>
      <c r="D10882" s="621"/>
      <c r="E10882" s="621"/>
      <c r="F10882" s="621"/>
    </row>
    <row r="10883" spans="1:6" ht="18" hidden="1" customHeight="1">
      <c r="A10883" s="621"/>
      <c r="B10883" s="621"/>
      <c r="C10883" s="621"/>
      <c r="D10883" s="621"/>
      <c r="E10883" s="621"/>
      <c r="F10883" s="621"/>
    </row>
    <row r="10884" spans="1:6" ht="18" hidden="1" customHeight="1">
      <c r="A10884" s="621"/>
      <c r="B10884" s="621"/>
      <c r="C10884" s="621"/>
      <c r="D10884" s="621"/>
      <c r="E10884" s="621"/>
      <c r="F10884" s="621"/>
    </row>
    <row r="10885" spans="1:6" ht="18" hidden="1" customHeight="1">
      <c r="A10885" s="621"/>
      <c r="B10885" s="621"/>
      <c r="C10885" s="621"/>
      <c r="D10885" s="621"/>
      <c r="E10885" s="621"/>
      <c r="F10885" s="621"/>
    </row>
    <row r="10886" spans="1:6" ht="18" hidden="1" customHeight="1">
      <c r="A10886" s="621"/>
      <c r="B10886" s="621"/>
      <c r="C10886" s="621"/>
      <c r="D10886" s="621"/>
      <c r="E10886" s="621"/>
      <c r="F10886" s="621"/>
    </row>
    <row r="10887" spans="1:6" ht="18" hidden="1" customHeight="1">
      <c r="A10887" s="621"/>
      <c r="B10887" s="621"/>
      <c r="C10887" s="621"/>
      <c r="D10887" s="621"/>
      <c r="E10887" s="621"/>
      <c r="F10887" s="621"/>
    </row>
    <row r="10888" spans="1:6" ht="18" hidden="1" customHeight="1">
      <c r="A10888" s="621"/>
      <c r="B10888" s="621"/>
      <c r="C10888" s="621"/>
      <c r="D10888" s="621"/>
      <c r="E10888" s="621"/>
      <c r="F10888" s="621"/>
    </row>
    <row r="10889" spans="1:6" ht="18" hidden="1" customHeight="1">
      <c r="A10889" s="621"/>
      <c r="B10889" s="621"/>
      <c r="C10889" s="621"/>
      <c r="D10889" s="621"/>
      <c r="E10889" s="621"/>
      <c r="F10889" s="621"/>
    </row>
    <row r="10890" spans="1:6" ht="18" hidden="1" customHeight="1">
      <c r="A10890" s="621"/>
      <c r="B10890" s="621"/>
      <c r="C10890" s="621"/>
      <c r="D10890" s="621"/>
      <c r="E10890" s="621"/>
      <c r="F10890" s="621"/>
    </row>
    <row r="10891" spans="1:6" ht="18" hidden="1" customHeight="1">
      <c r="A10891" s="621"/>
      <c r="B10891" s="621"/>
      <c r="C10891" s="621"/>
      <c r="D10891" s="621"/>
      <c r="E10891" s="621"/>
      <c r="F10891" s="621"/>
    </row>
    <row r="10892" spans="1:6" ht="18" hidden="1" customHeight="1">
      <c r="A10892" s="621"/>
      <c r="B10892" s="621"/>
      <c r="C10892" s="621"/>
      <c r="D10892" s="621"/>
      <c r="E10892" s="621"/>
      <c r="F10892" s="621"/>
    </row>
    <row r="10893" spans="1:6" ht="18" hidden="1" customHeight="1">
      <c r="A10893" s="621"/>
      <c r="B10893" s="621"/>
      <c r="C10893" s="621"/>
      <c r="D10893" s="621"/>
      <c r="E10893" s="621"/>
      <c r="F10893" s="621"/>
    </row>
    <row r="10894" spans="1:6" ht="18" hidden="1" customHeight="1">
      <c r="A10894" s="621"/>
      <c r="B10894" s="621"/>
      <c r="C10894" s="621"/>
      <c r="D10894" s="621"/>
      <c r="E10894" s="621"/>
      <c r="F10894" s="621"/>
    </row>
    <row r="10895" spans="1:6" ht="18" hidden="1" customHeight="1">
      <c r="A10895" s="621"/>
      <c r="B10895" s="621"/>
      <c r="C10895" s="621"/>
      <c r="D10895" s="621"/>
      <c r="E10895" s="621"/>
      <c r="F10895" s="621"/>
    </row>
    <row r="10896" spans="1:6" ht="18" hidden="1" customHeight="1">
      <c r="A10896" s="621"/>
      <c r="B10896" s="621"/>
      <c r="C10896" s="621"/>
      <c r="D10896" s="621"/>
      <c r="E10896" s="621"/>
      <c r="F10896" s="621"/>
    </row>
    <row r="10897" spans="1:6" ht="18" hidden="1" customHeight="1">
      <c r="A10897" s="621"/>
      <c r="B10897" s="621"/>
      <c r="C10897" s="621"/>
      <c r="D10897" s="621"/>
      <c r="E10897" s="621"/>
      <c r="F10897" s="621"/>
    </row>
    <row r="10898" spans="1:6" ht="18" hidden="1" customHeight="1">
      <c r="A10898" s="621"/>
      <c r="B10898" s="621"/>
      <c r="C10898" s="621"/>
      <c r="D10898" s="621"/>
      <c r="E10898" s="621"/>
      <c r="F10898" s="621"/>
    </row>
    <row r="10899" spans="1:6" ht="18" hidden="1" customHeight="1">
      <c r="A10899" s="621"/>
      <c r="B10899" s="621"/>
      <c r="C10899" s="621"/>
      <c r="D10899" s="621"/>
      <c r="E10899" s="621"/>
      <c r="F10899" s="621"/>
    </row>
    <row r="10900" spans="1:6" ht="18" hidden="1" customHeight="1">
      <c r="A10900" s="621"/>
      <c r="B10900" s="621"/>
      <c r="C10900" s="621"/>
      <c r="D10900" s="621"/>
      <c r="E10900" s="621"/>
      <c r="F10900" s="621"/>
    </row>
    <row r="10901" spans="1:6" ht="18" hidden="1" customHeight="1">
      <c r="A10901" s="621"/>
      <c r="B10901" s="621"/>
      <c r="C10901" s="621"/>
      <c r="D10901" s="621"/>
      <c r="E10901" s="621"/>
      <c r="F10901" s="621"/>
    </row>
    <row r="10902" spans="1:6" ht="18" hidden="1" customHeight="1">
      <c r="A10902" s="621"/>
      <c r="B10902" s="621"/>
      <c r="C10902" s="621"/>
      <c r="D10902" s="621"/>
      <c r="E10902" s="621"/>
      <c r="F10902" s="621"/>
    </row>
    <row r="10903" spans="1:6" ht="18" hidden="1" customHeight="1">
      <c r="A10903" s="621"/>
      <c r="B10903" s="621"/>
      <c r="C10903" s="621"/>
      <c r="D10903" s="621"/>
      <c r="E10903" s="621"/>
      <c r="F10903" s="621"/>
    </row>
    <row r="10904" spans="1:6" ht="18" hidden="1" customHeight="1">
      <c r="A10904" s="621"/>
      <c r="B10904" s="621"/>
      <c r="C10904" s="621"/>
      <c r="D10904" s="621"/>
      <c r="E10904" s="621"/>
      <c r="F10904" s="621"/>
    </row>
    <row r="10905" spans="1:6" ht="18" hidden="1" customHeight="1">
      <c r="A10905" s="621"/>
      <c r="B10905" s="621"/>
      <c r="C10905" s="621"/>
      <c r="D10905" s="621"/>
      <c r="E10905" s="621"/>
      <c r="F10905" s="621"/>
    </row>
    <row r="10906" spans="1:6" ht="18" hidden="1" customHeight="1">
      <c r="A10906" s="621"/>
      <c r="B10906" s="621"/>
      <c r="C10906" s="621"/>
      <c r="D10906" s="621"/>
      <c r="E10906" s="621"/>
      <c r="F10906" s="621"/>
    </row>
    <row r="10907" spans="1:6" ht="18" hidden="1" customHeight="1">
      <c r="A10907" s="621"/>
      <c r="B10907" s="621"/>
      <c r="C10907" s="621"/>
      <c r="D10907" s="621"/>
      <c r="E10907" s="621"/>
      <c r="F10907" s="621"/>
    </row>
    <row r="10908" spans="1:6" ht="18" hidden="1" customHeight="1">
      <c r="A10908" s="621"/>
      <c r="B10908" s="621"/>
      <c r="C10908" s="621"/>
      <c r="D10908" s="621"/>
      <c r="E10908" s="621"/>
      <c r="F10908" s="621"/>
    </row>
    <row r="10909" spans="1:6" ht="18" hidden="1" customHeight="1">
      <c r="A10909" s="621"/>
      <c r="B10909" s="621"/>
      <c r="C10909" s="621"/>
      <c r="D10909" s="621"/>
      <c r="E10909" s="621"/>
      <c r="F10909" s="621"/>
    </row>
    <row r="10910" spans="1:6" ht="18" hidden="1" customHeight="1">
      <c r="A10910" s="621"/>
      <c r="B10910" s="621"/>
      <c r="C10910" s="621"/>
      <c r="D10910" s="621"/>
      <c r="E10910" s="621"/>
      <c r="F10910" s="621"/>
    </row>
    <row r="10911" spans="1:6" ht="18" hidden="1" customHeight="1">
      <c r="A10911" s="621"/>
      <c r="B10911" s="621"/>
      <c r="C10911" s="621"/>
      <c r="D10911" s="621"/>
      <c r="E10911" s="621"/>
      <c r="F10911" s="621"/>
    </row>
    <row r="10912" spans="1:6" ht="18" hidden="1" customHeight="1">
      <c r="A10912" s="621"/>
      <c r="B10912" s="621"/>
      <c r="C10912" s="621"/>
      <c r="D10912" s="621"/>
      <c r="E10912" s="621"/>
      <c r="F10912" s="621"/>
    </row>
    <row r="10913" spans="1:6" ht="18" hidden="1" customHeight="1">
      <c r="A10913" s="621"/>
      <c r="B10913" s="621"/>
      <c r="C10913" s="621"/>
      <c r="D10913" s="621"/>
      <c r="E10913" s="621"/>
      <c r="F10913" s="621"/>
    </row>
    <row r="10914" spans="1:6" ht="18" hidden="1" customHeight="1">
      <c r="A10914" s="621"/>
      <c r="B10914" s="621"/>
      <c r="C10914" s="621"/>
      <c r="D10914" s="621"/>
      <c r="E10914" s="621"/>
      <c r="F10914" s="621"/>
    </row>
    <row r="10915" spans="1:6" ht="18" hidden="1" customHeight="1">
      <c r="A10915" s="621"/>
      <c r="B10915" s="621"/>
      <c r="C10915" s="621"/>
      <c r="D10915" s="621"/>
      <c r="E10915" s="621"/>
      <c r="F10915" s="621"/>
    </row>
    <row r="10916" spans="1:6" ht="18" hidden="1" customHeight="1">
      <c r="A10916" s="621"/>
      <c r="B10916" s="621"/>
      <c r="C10916" s="621"/>
      <c r="D10916" s="621"/>
      <c r="E10916" s="621"/>
      <c r="F10916" s="621"/>
    </row>
    <row r="10917" spans="1:6" ht="18" hidden="1" customHeight="1">
      <c r="A10917" s="621"/>
      <c r="B10917" s="621"/>
      <c r="C10917" s="621"/>
      <c r="D10917" s="621"/>
      <c r="E10917" s="621"/>
      <c r="F10917" s="621"/>
    </row>
    <row r="10918" spans="1:6" ht="18" hidden="1" customHeight="1">
      <c r="A10918" s="621"/>
      <c r="B10918" s="621"/>
      <c r="C10918" s="621"/>
      <c r="D10918" s="621"/>
      <c r="E10918" s="621"/>
      <c r="F10918" s="621"/>
    </row>
    <row r="10919" spans="1:6" ht="18" hidden="1" customHeight="1">
      <c r="A10919" s="621"/>
      <c r="B10919" s="621"/>
      <c r="C10919" s="621"/>
      <c r="D10919" s="621"/>
      <c r="E10919" s="621"/>
      <c r="F10919" s="621"/>
    </row>
    <row r="10920" spans="1:6" ht="18" hidden="1" customHeight="1">
      <c r="A10920" s="621"/>
      <c r="B10920" s="621"/>
      <c r="C10920" s="621"/>
      <c r="D10920" s="621"/>
      <c r="E10920" s="621"/>
      <c r="F10920" s="621"/>
    </row>
    <row r="10921" spans="1:6" ht="18" hidden="1" customHeight="1">
      <c r="A10921" s="621"/>
      <c r="B10921" s="621"/>
      <c r="C10921" s="621"/>
      <c r="D10921" s="621"/>
      <c r="E10921" s="621"/>
      <c r="F10921" s="621"/>
    </row>
    <row r="10922" spans="1:6" ht="18" hidden="1" customHeight="1">
      <c r="A10922" s="621"/>
      <c r="B10922" s="621"/>
      <c r="C10922" s="621"/>
      <c r="D10922" s="621"/>
      <c r="E10922" s="621"/>
      <c r="F10922" s="621"/>
    </row>
    <row r="10923" spans="1:6" ht="18" hidden="1" customHeight="1">
      <c r="A10923" s="621"/>
      <c r="B10923" s="621"/>
      <c r="C10923" s="621"/>
      <c r="D10923" s="621"/>
      <c r="E10923" s="621"/>
      <c r="F10923" s="621"/>
    </row>
    <row r="10924" spans="1:6" ht="18" hidden="1" customHeight="1">
      <c r="A10924" s="621"/>
      <c r="B10924" s="621"/>
      <c r="C10924" s="621"/>
      <c r="D10924" s="621"/>
      <c r="E10924" s="621"/>
      <c r="F10924" s="621"/>
    </row>
    <row r="10925" spans="1:6" ht="18" hidden="1" customHeight="1">
      <c r="A10925" s="621"/>
      <c r="B10925" s="621"/>
      <c r="C10925" s="621"/>
      <c r="D10925" s="621"/>
      <c r="E10925" s="621"/>
      <c r="F10925" s="621"/>
    </row>
    <row r="10926" spans="1:6" ht="18" hidden="1" customHeight="1">
      <c r="A10926" s="621"/>
      <c r="B10926" s="621"/>
      <c r="C10926" s="621"/>
      <c r="D10926" s="621"/>
      <c r="E10926" s="621"/>
      <c r="F10926" s="621"/>
    </row>
    <row r="10927" spans="1:6" ht="18" hidden="1" customHeight="1">
      <c r="A10927" s="621"/>
      <c r="B10927" s="621"/>
      <c r="C10927" s="621"/>
      <c r="D10927" s="621"/>
      <c r="E10927" s="621"/>
      <c r="F10927" s="621"/>
    </row>
    <row r="10928" spans="1:6" ht="18" hidden="1" customHeight="1">
      <c r="A10928" s="621"/>
      <c r="B10928" s="621"/>
      <c r="C10928" s="621"/>
      <c r="D10928" s="621"/>
      <c r="E10928" s="621"/>
      <c r="F10928" s="621"/>
    </row>
    <row r="10929" spans="1:6" ht="18" hidden="1" customHeight="1">
      <c r="A10929" s="621"/>
      <c r="B10929" s="621"/>
      <c r="C10929" s="621"/>
      <c r="D10929" s="621"/>
      <c r="E10929" s="621"/>
      <c r="F10929" s="621"/>
    </row>
    <row r="10930" spans="1:6" ht="18" hidden="1" customHeight="1">
      <c r="A10930" s="621"/>
      <c r="B10930" s="621"/>
      <c r="C10930" s="621"/>
      <c r="D10930" s="621"/>
      <c r="E10930" s="621"/>
      <c r="F10930" s="621"/>
    </row>
    <row r="10931" spans="1:6" ht="18" hidden="1" customHeight="1">
      <c r="A10931" s="621"/>
      <c r="B10931" s="621"/>
      <c r="C10931" s="621"/>
      <c r="D10931" s="621"/>
      <c r="E10931" s="621"/>
      <c r="F10931" s="621"/>
    </row>
    <row r="10932" spans="1:6" ht="18" hidden="1" customHeight="1">
      <c r="A10932" s="621"/>
      <c r="B10932" s="621"/>
      <c r="C10932" s="621"/>
      <c r="D10932" s="621"/>
      <c r="E10932" s="621"/>
      <c r="F10932" s="621"/>
    </row>
    <row r="10933" spans="1:6" ht="18" hidden="1" customHeight="1">
      <c r="A10933" s="621"/>
      <c r="B10933" s="621"/>
      <c r="C10933" s="621"/>
      <c r="D10933" s="621"/>
      <c r="E10933" s="621"/>
      <c r="F10933" s="621"/>
    </row>
    <row r="10934" spans="1:6" ht="18" hidden="1" customHeight="1">
      <c r="A10934" s="621"/>
      <c r="B10934" s="621"/>
      <c r="C10934" s="621"/>
      <c r="D10934" s="621"/>
      <c r="E10934" s="621"/>
      <c r="F10934" s="621"/>
    </row>
    <row r="10935" spans="1:6" ht="18" hidden="1" customHeight="1">
      <c r="A10935" s="621"/>
      <c r="B10935" s="621"/>
      <c r="C10935" s="621"/>
      <c r="D10935" s="621"/>
      <c r="E10935" s="621"/>
      <c r="F10935" s="621"/>
    </row>
    <row r="10936" spans="1:6" ht="18" hidden="1" customHeight="1">
      <c r="A10936" s="621"/>
      <c r="B10936" s="621"/>
      <c r="C10936" s="621"/>
      <c r="D10936" s="621"/>
      <c r="E10936" s="621"/>
      <c r="F10936" s="621"/>
    </row>
    <row r="10937" spans="1:6" ht="18" hidden="1" customHeight="1">
      <c r="A10937" s="621"/>
      <c r="B10937" s="621"/>
      <c r="C10937" s="621"/>
      <c r="D10937" s="621"/>
      <c r="E10937" s="621"/>
      <c r="F10937" s="621"/>
    </row>
    <row r="10938" spans="1:6" ht="18" hidden="1" customHeight="1">
      <c r="A10938" s="621"/>
      <c r="B10938" s="621"/>
      <c r="C10938" s="621"/>
      <c r="D10938" s="621"/>
      <c r="E10938" s="621"/>
      <c r="F10938" s="621"/>
    </row>
    <row r="10939" spans="1:6" ht="18" hidden="1" customHeight="1">
      <c r="A10939" s="621"/>
      <c r="B10939" s="621"/>
      <c r="C10939" s="621"/>
      <c r="D10939" s="621"/>
      <c r="E10939" s="621"/>
      <c r="F10939" s="621"/>
    </row>
    <row r="10940" spans="1:6" ht="18" hidden="1" customHeight="1">
      <c r="A10940" s="621"/>
      <c r="B10940" s="621"/>
      <c r="C10940" s="621"/>
      <c r="D10940" s="621"/>
      <c r="E10940" s="621"/>
      <c r="F10940" s="621"/>
    </row>
    <row r="10941" spans="1:6" ht="18" hidden="1" customHeight="1">
      <c r="A10941" s="621"/>
      <c r="B10941" s="621"/>
      <c r="C10941" s="621"/>
      <c r="D10941" s="621"/>
      <c r="E10941" s="621"/>
      <c r="F10941" s="621"/>
    </row>
    <row r="10942" spans="1:6" ht="18" hidden="1" customHeight="1">
      <c r="A10942" s="621"/>
      <c r="B10942" s="621"/>
      <c r="C10942" s="621"/>
      <c r="D10942" s="621"/>
      <c r="E10942" s="621"/>
      <c r="F10942" s="621"/>
    </row>
    <row r="10943" spans="1:6" ht="18" hidden="1" customHeight="1">
      <c r="A10943" s="621"/>
      <c r="B10943" s="621"/>
      <c r="C10943" s="621"/>
      <c r="D10943" s="621"/>
      <c r="E10943" s="621"/>
      <c r="F10943" s="621"/>
    </row>
    <row r="10944" spans="1:6" ht="18" hidden="1" customHeight="1">
      <c r="A10944" s="621"/>
      <c r="B10944" s="621"/>
      <c r="C10944" s="621"/>
      <c r="D10944" s="621"/>
      <c r="E10944" s="621"/>
      <c r="F10944" s="621"/>
    </row>
    <row r="10945" spans="1:6" ht="18" hidden="1" customHeight="1">
      <c r="A10945" s="621"/>
      <c r="B10945" s="621"/>
      <c r="C10945" s="621"/>
      <c r="D10945" s="621"/>
      <c r="E10945" s="621"/>
      <c r="F10945" s="621"/>
    </row>
    <row r="10946" spans="1:6" ht="18" hidden="1" customHeight="1">
      <c r="A10946" s="621"/>
      <c r="B10946" s="621"/>
      <c r="C10946" s="621"/>
      <c r="D10946" s="621"/>
      <c r="E10946" s="621"/>
      <c r="F10946" s="621"/>
    </row>
    <row r="10947" spans="1:6" ht="18" hidden="1" customHeight="1">
      <c r="A10947" s="621"/>
      <c r="B10947" s="621"/>
      <c r="C10947" s="621"/>
      <c r="D10947" s="621"/>
      <c r="E10947" s="621"/>
      <c r="F10947" s="621"/>
    </row>
    <row r="10948" spans="1:6" ht="18" hidden="1" customHeight="1">
      <c r="A10948" s="621"/>
      <c r="B10948" s="621"/>
      <c r="C10948" s="621"/>
      <c r="D10948" s="621"/>
      <c r="E10948" s="621"/>
      <c r="F10948" s="621"/>
    </row>
    <row r="10949" spans="1:6" ht="18" hidden="1" customHeight="1">
      <c r="A10949" s="621"/>
      <c r="B10949" s="621"/>
      <c r="C10949" s="621"/>
      <c r="D10949" s="621"/>
      <c r="E10949" s="621"/>
      <c r="F10949" s="621"/>
    </row>
    <row r="10950" spans="1:6" ht="18" hidden="1" customHeight="1">
      <c r="A10950" s="621"/>
      <c r="B10950" s="621"/>
      <c r="C10950" s="621"/>
      <c r="D10950" s="621"/>
      <c r="E10950" s="621"/>
      <c r="F10950" s="621"/>
    </row>
    <row r="10951" spans="1:6" ht="18" hidden="1" customHeight="1">
      <c r="A10951" s="621"/>
      <c r="B10951" s="621"/>
      <c r="C10951" s="621"/>
      <c r="D10951" s="621"/>
      <c r="E10951" s="621"/>
      <c r="F10951" s="621"/>
    </row>
    <row r="10952" spans="1:6" ht="18" hidden="1" customHeight="1">
      <c r="A10952" s="621"/>
      <c r="B10952" s="621"/>
      <c r="C10952" s="621"/>
      <c r="D10952" s="621"/>
      <c r="E10952" s="621"/>
      <c r="F10952" s="621"/>
    </row>
    <row r="10953" spans="1:6" ht="18" hidden="1" customHeight="1">
      <c r="A10953" s="621"/>
      <c r="B10953" s="621"/>
      <c r="C10953" s="621"/>
      <c r="D10953" s="621"/>
      <c r="E10953" s="621"/>
      <c r="F10953" s="621"/>
    </row>
    <row r="10954" spans="1:6" ht="18" hidden="1" customHeight="1">
      <c r="A10954" s="621"/>
      <c r="B10954" s="621"/>
      <c r="C10954" s="621"/>
      <c r="D10954" s="621"/>
      <c r="E10954" s="621"/>
      <c r="F10954" s="621"/>
    </row>
    <row r="10955" spans="1:6" ht="18" hidden="1" customHeight="1">
      <c r="A10955" s="621"/>
      <c r="B10955" s="621"/>
      <c r="C10955" s="621"/>
      <c r="D10955" s="621"/>
      <c r="E10955" s="621"/>
      <c r="F10955" s="621"/>
    </row>
    <row r="10956" spans="1:6" ht="18" hidden="1" customHeight="1">
      <c r="A10956" s="621"/>
      <c r="B10956" s="621"/>
      <c r="C10956" s="621"/>
      <c r="D10956" s="621"/>
      <c r="E10956" s="621"/>
      <c r="F10956" s="621"/>
    </row>
    <row r="10957" spans="1:6" ht="18" hidden="1" customHeight="1">
      <c r="A10957" s="621"/>
      <c r="B10957" s="621"/>
      <c r="C10957" s="621"/>
      <c r="D10957" s="621"/>
      <c r="E10957" s="621"/>
      <c r="F10957" s="621"/>
    </row>
    <row r="10958" spans="1:6" ht="18" hidden="1" customHeight="1">
      <c r="A10958" s="621"/>
      <c r="B10958" s="621"/>
      <c r="C10958" s="621"/>
      <c r="D10958" s="621"/>
      <c r="E10958" s="621"/>
      <c r="F10958" s="621"/>
    </row>
    <row r="10959" spans="1:6" ht="18" hidden="1" customHeight="1">
      <c r="A10959" s="621"/>
      <c r="B10959" s="621"/>
      <c r="C10959" s="621"/>
      <c r="D10959" s="621"/>
      <c r="E10959" s="621"/>
      <c r="F10959" s="621"/>
    </row>
    <row r="10960" spans="1:6" ht="18" hidden="1" customHeight="1">
      <c r="A10960" s="621"/>
      <c r="B10960" s="621"/>
      <c r="C10960" s="621"/>
      <c r="D10960" s="621"/>
      <c r="E10960" s="621"/>
      <c r="F10960" s="621"/>
    </row>
    <row r="10961" spans="1:6" ht="18" hidden="1" customHeight="1">
      <c r="A10961" s="621"/>
      <c r="B10961" s="621"/>
      <c r="C10961" s="621"/>
      <c r="D10961" s="621"/>
      <c r="E10961" s="621"/>
      <c r="F10961" s="621"/>
    </row>
    <row r="10962" spans="1:6" ht="18" hidden="1" customHeight="1">
      <c r="A10962" s="621"/>
      <c r="B10962" s="621"/>
      <c r="C10962" s="621"/>
      <c r="D10962" s="621"/>
      <c r="E10962" s="621"/>
      <c r="F10962" s="621"/>
    </row>
    <row r="10963" spans="1:6" ht="18" hidden="1" customHeight="1">
      <c r="A10963" s="621"/>
      <c r="B10963" s="621"/>
      <c r="C10963" s="621"/>
      <c r="D10963" s="621"/>
      <c r="E10963" s="621"/>
      <c r="F10963" s="621"/>
    </row>
    <row r="10964" spans="1:6" ht="18" hidden="1" customHeight="1">
      <c r="A10964" s="621"/>
      <c r="B10964" s="621"/>
      <c r="C10964" s="621"/>
      <c r="D10964" s="621"/>
      <c r="E10964" s="621"/>
      <c r="F10964" s="621"/>
    </row>
    <row r="10965" spans="1:6" ht="18" hidden="1" customHeight="1">
      <c r="A10965" s="621"/>
      <c r="B10965" s="621"/>
      <c r="C10965" s="621"/>
      <c r="D10965" s="621"/>
      <c r="E10965" s="621"/>
      <c r="F10965" s="621"/>
    </row>
    <row r="10966" spans="1:6" ht="18" hidden="1" customHeight="1">
      <c r="A10966" s="621"/>
      <c r="B10966" s="621"/>
      <c r="C10966" s="621"/>
      <c r="D10966" s="621"/>
      <c r="E10966" s="621"/>
      <c r="F10966" s="621"/>
    </row>
    <row r="10967" spans="1:6" ht="18" hidden="1" customHeight="1">
      <c r="A10967" s="621"/>
      <c r="B10967" s="621"/>
      <c r="C10967" s="621"/>
      <c r="D10967" s="621"/>
      <c r="E10967" s="621"/>
      <c r="F10967" s="621"/>
    </row>
    <row r="10968" spans="1:6" ht="18" hidden="1" customHeight="1">
      <c r="A10968" s="621"/>
      <c r="B10968" s="621"/>
      <c r="C10968" s="621"/>
      <c r="D10968" s="621"/>
      <c r="E10968" s="621"/>
      <c r="F10968" s="621"/>
    </row>
    <row r="10969" spans="1:6" ht="18" hidden="1" customHeight="1">
      <c r="A10969" s="621"/>
      <c r="B10969" s="621"/>
      <c r="C10969" s="621"/>
      <c r="D10969" s="621"/>
      <c r="E10969" s="621"/>
      <c r="F10969" s="621"/>
    </row>
    <row r="10970" spans="1:6" ht="18" hidden="1" customHeight="1">
      <c r="A10970" s="621"/>
      <c r="B10970" s="621"/>
      <c r="C10970" s="621"/>
      <c r="D10970" s="621"/>
      <c r="E10970" s="621"/>
      <c r="F10970" s="621"/>
    </row>
    <row r="10971" spans="1:6" ht="18" hidden="1" customHeight="1">
      <c r="A10971" s="621"/>
      <c r="B10971" s="621"/>
      <c r="C10971" s="621"/>
      <c r="D10971" s="621"/>
      <c r="E10971" s="621"/>
      <c r="F10971" s="621"/>
    </row>
    <row r="10972" spans="1:6" ht="18" hidden="1" customHeight="1">
      <c r="A10972" s="621"/>
      <c r="B10972" s="621"/>
      <c r="C10972" s="621"/>
      <c r="D10972" s="621"/>
      <c r="E10972" s="621"/>
      <c r="F10972" s="621"/>
    </row>
    <row r="10973" spans="1:6" ht="18" hidden="1" customHeight="1">
      <c r="A10973" s="621"/>
      <c r="B10973" s="621"/>
      <c r="C10973" s="621"/>
      <c r="D10973" s="621"/>
      <c r="E10973" s="621"/>
      <c r="F10973" s="621"/>
    </row>
    <row r="10974" spans="1:6" ht="18" hidden="1" customHeight="1">
      <c r="A10974" s="621"/>
      <c r="B10974" s="621"/>
      <c r="C10974" s="621"/>
      <c r="D10974" s="621"/>
      <c r="E10974" s="621"/>
      <c r="F10974" s="621"/>
    </row>
    <row r="10975" spans="1:6" ht="18" hidden="1" customHeight="1">
      <c r="A10975" s="621"/>
      <c r="B10975" s="621"/>
      <c r="C10975" s="621"/>
      <c r="D10975" s="621"/>
      <c r="E10975" s="621"/>
      <c r="F10975" s="621"/>
    </row>
    <row r="10976" spans="1:6" ht="18" hidden="1" customHeight="1">
      <c r="A10976" s="621"/>
      <c r="B10976" s="621"/>
      <c r="C10976" s="621"/>
      <c r="D10976" s="621"/>
      <c r="E10976" s="621"/>
      <c r="F10976" s="621"/>
    </row>
    <row r="10977" spans="1:6" ht="18" hidden="1" customHeight="1">
      <c r="A10977" s="621"/>
      <c r="B10977" s="621"/>
      <c r="C10977" s="621"/>
      <c r="D10977" s="621"/>
      <c r="E10977" s="621"/>
      <c r="F10977" s="621"/>
    </row>
    <row r="10978" spans="1:6" ht="18" hidden="1" customHeight="1">
      <c r="A10978" s="621"/>
      <c r="B10978" s="621"/>
      <c r="C10978" s="621"/>
      <c r="D10978" s="621"/>
      <c r="E10978" s="621"/>
      <c r="F10978" s="621"/>
    </row>
    <row r="10979" spans="1:6" ht="18" hidden="1" customHeight="1">
      <c r="A10979" s="621"/>
      <c r="B10979" s="621"/>
      <c r="C10979" s="621"/>
      <c r="D10979" s="621"/>
      <c r="E10979" s="621"/>
      <c r="F10979" s="621"/>
    </row>
    <row r="10980" spans="1:6" ht="18" hidden="1" customHeight="1">
      <c r="A10980" s="621"/>
      <c r="B10980" s="621"/>
      <c r="C10980" s="621"/>
      <c r="D10980" s="621"/>
      <c r="E10980" s="621"/>
      <c r="F10980" s="621"/>
    </row>
    <row r="10981" spans="1:6" ht="18" hidden="1" customHeight="1">
      <c r="A10981" s="621"/>
      <c r="B10981" s="621"/>
      <c r="C10981" s="621"/>
      <c r="D10981" s="621"/>
      <c r="E10981" s="621"/>
      <c r="F10981" s="621"/>
    </row>
    <row r="10982" spans="1:6" ht="18" hidden="1" customHeight="1">
      <c r="A10982" s="621"/>
      <c r="B10982" s="621"/>
      <c r="C10982" s="621"/>
      <c r="D10982" s="621"/>
      <c r="E10982" s="621"/>
      <c r="F10982" s="621"/>
    </row>
    <row r="10983" spans="1:6" ht="18" hidden="1" customHeight="1">
      <c r="A10983" s="621"/>
      <c r="B10983" s="621"/>
      <c r="C10983" s="621"/>
      <c r="D10983" s="621"/>
      <c r="E10983" s="621"/>
      <c r="F10983" s="621"/>
    </row>
    <row r="10984" spans="1:6" ht="18" hidden="1" customHeight="1">
      <c r="A10984" s="621"/>
      <c r="B10984" s="621"/>
      <c r="C10984" s="621"/>
      <c r="D10984" s="621"/>
      <c r="E10984" s="621"/>
      <c r="F10984" s="621"/>
    </row>
    <row r="10985" spans="1:6" ht="18" hidden="1" customHeight="1">
      <c r="A10985" s="621"/>
      <c r="B10985" s="621"/>
      <c r="C10985" s="621"/>
      <c r="D10985" s="621"/>
      <c r="E10985" s="621"/>
      <c r="F10985" s="621"/>
    </row>
    <row r="10986" spans="1:6" ht="18" hidden="1" customHeight="1">
      <c r="A10986" s="621"/>
      <c r="B10986" s="621"/>
      <c r="C10986" s="621"/>
      <c r="D10986" s="621"/>
      <c r="E10986" s="621"/>
      <c r="F10986" s="621"/>
    </row>
    <row r="10987" spans="1:6" ht="18" hidden="1" customHeight="1">
      <c r="A10987" s="621"/>
      <c r="B10987" s="621"/>
      <c r="C10987" s="621"/>
      <c r="D10987" s="621"/>
      <c r="E10987" s="621"/>
      <c r="F10987" s="621"/>
    </row>
    <row r="10988" spans="1:6" ht="18" hidden="1" customHeight="1">
      <c r="A10988" s="621"/>
      <c r="B10988" s="621"/>
      <c r="C10988" s="621"/>
      <c r="D10988" s="621"/>
      <c r="E10988" s="621"/>
      <c r="F10988" s="621"/>
    </row>
    <row r="10989" spans="1:6" ht="18" hidden="1" customHeight="1">
      <c r="A10989" s="621"/>
      <c r="B10989" s="621"/>
      <c r="C10989" s="621"/>
      <c r="D10989" s="621"/>
      <c r="E10989" s="621"/>
      <c r="F10989" s="621"/>
    </row>
    <row r="10990" spans="1:6" ht="18" hidden="1" customHeight="1">
      <c r="A10990" s="621"/>
      <c r="B10990" s="621"/>
      <c r="C10990" s="621"/>
      <c r="D10990" s="621"/>
      <c r="E10990" s="621"/>
      <c r="F10990" s="621"/>
    </row>
    <row r="10991" spans="1:6" ht="18" hidden="1" customHeight="1">
      <c r="A10991" s="621"/>
      <c r="B10991" s="621"/>
      <c r="C10991" s="621"/>
      <c r="D10991" s="621"/>
      <c r="E10991" s="621"/>
      <c r="F10991" s="621"/>
    </row>
    <row r="10992" spans="1:6" ht="18" hidden="1" customHeight="1">
      <c r="A10992" s="621"/>
      <c r="B10992" s="621"/>
      <c r="C10992" s="621"/>
      <c r="D10992" s="621"/>
      <c r="E10992" s="621"/>
      <c r="F10992" s="621"/>
    </row>
    <row r="10993" spans="1:6" ht="18" hidden="1" customHeight="1">
      <c r="A10993" s="621"/>
      <c r="B10993" s="621"/>
      <c r="C10993" s="621"/>
      <c r="D10993" s="621"/>
      <c r="E10993" s="621"/>
      <c r="F10993" s="621"/>
    </row>
    <row r="10994" spans="1:6" ht="18" hidden="1" customHeight="1">
      <c r="A10994" s="621"/>
      <c r="B10994" s="621"/>
      <c r="C10994" s="621"/>
      <c r="D10994" s="621"/>
      <c r="E10994" s="621"/>
      <c r="F10994" s="621"/>
    </row>
    <row r="10995" spans="1:6" ht="18" hidden="1" customHeight="1">
      <c r="A10995" s="621"/>
      <c r="B10995" s="621"/>
      <c r="C10995" s="621"/>
      <c r="D10995" s="621"/>
      <c r="E10995" s="621"/>
      <c r="F10995" s="621"/>
    </row>
    <row r="10996" spans="1:6" ht="18" hidden="1" customHeight="1">
      <c r="A10996" s="621"/>
      <c r="B10996" s="621"/>
      <c r="C10996" s="621"/>
      <c r="D10996" s="621"/>
      <c r="E10996" s="621"/>
      <c r="F10996" s="621"/>
    </row>
    <row r="10997" spans="1:6" ht="18" hidden="1" customHeight="1">
      <c r="A10997" s="621"/>
      <c r="B10997" s="621"/>
      <c r="C10997" s="621"/>
      <c r="D10997" s="621"/>
      <c r="E10997" s="621"/>
      <c r="F10997" s="621"/>
    </row>
    <row r="10998" spans="1:6" ht="18" hidden="1" customHeight="1">
      <c r="A10998" s="621"/>
      <c r="B10998" s="621"/>
      <c r="C10998" s="621"/>
      <c r="D10998" s="621"/>
      <c r="E10998" s="621"/>
      <c r="F10998" s="621"/>
    </row>
    <row r="10999" spans="1:6" ht="18" hidden="1" customHeight="1">
      <c r="A10999" s="621"/>
      <c r="B10999" s="621"/>
      <c r="C10999" s="621"/>
      <c r="D10999" s="621"/>
      <c r="E10999" s="621"/>
      <c r="F10999" s="621"/>
    </row>
    <row r="11000" spans="1:6" ht="18" hidden="1" customHeight="1">
      <c r="A11000" s="621"/>
      <c r="B11000" s="621"/>
      <c r="C11000" s="621"/>
      <c r="D11000" s="621"/>
      <c r="E11000" s="621"/>
      <c r="F11000" s="621"/>
    </row>
    <row r="11001" spans="1:6" ht="18" hidden="1" customHeight="1">
      <c r="A11001" s="621"/>
      <c r="B11001" s="621"/>
      <c r="C11001" s="621"/>
      <c r="D11001" s="621"/>
      <c r="E11001" s="621"/>
      <c r="F11001" s="621"/>
    </row>
    <row r="11002" spans="1:6" ht="18" hidden="1" customHeight="1">
      <c r="A11002" s="621"/>
      <c r="B11002" s="621"/>
      <c r="C11002" s="621"/>
      <c r="D11002" s="621"/>
      <c r="E11002" s="621"/>
      <c r="F11002" s="621"/>
    </row>
    <row r="11003" spans="1:6" ht="18" hidden="1" customHeight="1">
      <c r="A11003" s="621"/>
      <c r="B11003" s="621"/>
      <c r="C11003" s="621"/>
      <c r="D11003" s="621"/>
      <c r="E11003" s="621"/>
      <c r="F11003" s="621"/>
    </row>
    <row r="11004" spans="1:6" ht="18" hidden="1" customHeight="1">
      <c r="A11004" s="621"/>
      <c r="B11004" s="621"/>
      <c r="C11004" s="621"/>
      <c r="D11004" s="621"/>
      <c r="E11004" s="621"/>
      <c r="F11004" s="621"/>
    </row>
    <row r="11005" spans="1:6" ht="18" hidden="1" customHeight="1">
      <c r="A11005" s="621"/>
      <c r="B11005" s="621"/>
      <c r="C11005" s="621"/>
      <c r="D11005" s="621"/>
      <c r="E11005" s="621"/>
      <c r="F11005" s="621"/>
    </row>
    <row r="11006" spans="1:6" ht="18" hidden="1" customHeight="1">
      <c r="A11006" s="621"/>
      <c r="B11006" s="621"/>
      <c r="C11006" s="621"/>
      <c r="D11006" s="621"/>
      <c r="E11006" s="621"/>
      <c r="F11006" s="621"/>
    </row>
    <row r="11007" spans="1:6" ht="18" hidden="1" customHeight="1">
      <c r="A11007" s="621"/>
      <c r="B11007" s="621"/>
      <c r="C11007" s="621"/>
      <c r="D11007" s="621"/>
      <c r="E11007" s="621"/>
      <c r="F11007" s="621"/>
    </row>
    <row r="11008" spans="1:6" ht="18" hidden="1" customHeight="1">
      <c r="A11008" s="621"/>
      <c r="B11008" s="621"/>
      <c r="C11008" s="621"/>
      <c r="D11008" s="621"/>
      <c r="E11008" s="621"/>
      <c r="F11008" s="621"/>
    </row>
    <row r="11009" spans="1:6" ht="18" hidden="1" customHeight="1">
      <c r="A11009" s="621"/>
      <c r="B11009" s="621"/>
      <c r="C11009" s="621"/>
      <c r="D11009" s="621"/>
      <c r="E11009" s="621"/>
      <c r="F11009" s="621"/>
    </row>
    <row r="11010" spans="1:6" ht="18" hidden="1" customHeight="1">
      <c r="A11010" s="621"/>
      <c r="B11010" s="621"/>
      <c r="C11010" s="621"/>
      <c r="D11010" s="621"/>
      <c r="E11010" s="621"/>
      <c r="F11010" s="621"/>
    </row>
    <row r="11011" spans="1:6" ht="18" hidden="1" customHeight="1">
      <c r="A11011" s="621"/>
      <c r="B11011" s="621"/>
      <c r="C11011" s="621"/>
      <c r="D11011" s="621"/>
      <c r="E11011" s="621"/>
      <c r="F11011" s="621"/>
    </row>
    <row r="11012" spans="1:6" ht="18" hidden="1" customHeight="1">
      <c r="A11012" s="621"/>
      <c r="B11012" s="621"/>
      <c r="C11012" s="621"/>
      <c r="D11012" s="621"/>
      <c r="E11012" s="621"/>
      <c r="F11012" s="621"/>
    </row>
    <row r="11013" spans="1:6" ht="18" hidden="1" customHeight="1">
      <c r="A11013" s="621"/>
      <c r="B11013" s="621"/>
      <c r="C11013" s="621"/>
      <c r="D11013" s="621"/>
      <c r="E11013" s="621"/>
      <c r="F11013" s="621"/>
    </row>
    <row r="11014" spans="1:6" ht="18" hidden="1" customHeight="1">
      <c r="A11014" s="621"/>
      <c r="B11014" s="621"/>
      <c r="C11014" s="621"/>
      <c r="D11014" s="621"/>
      <c r="E11014" s="621"/>
      <c r="F11014" s="621"/>
    </row>
    <row r="11015" spans="1:6" ht="18" hidden="1" customHeight="1">
      <c r="A11015" s="621"/>
      <c r="B11015" s="621"/>
      <c r="C11015" s="621"/>
      <c r="D11015" s="621"/>
      <c r="E11015" s="621"/>
      <c r="F11015" s="621"/>
    </row>
    <row r="11016" spans="1:6" ht="18" hidden="1" customHeight="1">
      <c r="A11016" s="621"/>
      <c r="B11016" s="621"/>
      <c r="C11016" s="621"/>
      <c r="D11016" s="621"/>
      <c r="E11016" s="621"/>
      <c r="F11016" s="621"/>
    </row>
    <row r="11017" spans="1:6" ht="18" hidden="1" customHeight="1">
      <c r="A11017" s="621"/>
      <c r="B11017" s="621"/>
      <c r="C11017" s="621"/>
      <c r="D11017" s="621"/>
      <c r="E11017" s="621"/>
      <c r="F11017" s="621"/>
    </row>
    <row r="11018" spans="1:6" ht="18" hidden="1" customHeight="1">
      <c r="A11018" s="621"/>
      <c r="B11018" s="621"/>
      <c r="C11018" s="621"/>
      <c r="D11018" s="621"/>
      <c r="E11018" s="621"/>
      <c r="F11018" s="621"/>
    </row>
    <row r="11019" spans="1:6" ht="18" hidden="1" customHeight="1">
      <c r="A11019" s="621"/>
      <c r="B11019" s="621"/>
      <c r="C11019" s="621"/>
      <c r="D11019" s="621"/>
      <c r="E11019" s="621"/>
      <c r="F11019" s="621"/>
    </row>
    <row r="11020" spans="1:6" ht="18" hidden="1" customHeight="1">
      <c r="A11020" s="621"/>
      <c r="B11020" s="621"/>
      <c r="C11020" s="621"/>
      <c r="D11020" s="621"/>
      <c r="E11020" s="621"/>
      <c r="F11020" s="621"/>
    </row>
    <row r="11021" spans="1:6" ht="18" hidden="1" customHeight="1">
      <c r="A11021" s="621"/>
      <c r="B11021" s="621"/>
      <c r="C11021" s="621"/>
      <c r="D11021" s="621"/>
      <c r="E11021" s="621"/>
      <c r="F11021" s="621"/>
    </row>
    <row r="11022" spans="1:6" ht="18" hidden="1" customHeight="1">
      <c r="A11022" s="621"/>
      <c r="B11022" s="621"/>
      <c r="C11022" s="621"/>
      <c r="D11022" s="621"/>
      <c r="E11022" s="621"/>
      <c r="F11022" s="621"/>
    </row>
    <row r="11023" spans="1:6" ht="18" hidden="1" customHeight="1">
      <c r="A11023" s="621"/>
      <c r="B11023" s="621"/>
      <c r="C11023" s="621"/>
      <c r="D11023" s="621"/>
      <c r="E11023" s="621"/>
      <c r="F11023" s="621"/>
    </row>
    <row r="11024" spans="1:6" ht="18" hidden="1" customHeight="1">
      <c r="A11024" s="621"/>
      <c r="B11024" s="621"/>
      <c r="C11024" s="621"/>
      <c r="D11024" s="621"/>
      <c r="E11024" s="621"/>
      <c r="F11024" s="621"/>
    </row>
    <row r="11025" spans="1:6" ht="18" hidden="1" customHeight="1">
      <c r="A11025" s="621"/>
      <c r="B11025" s="621"/>
      <c r="C11025" s="621"/>
      <c r="D11025" s="621"/>
      <c r="E11025" s="621"/>
      <c r="F11025" s="621"/>
    </row>
    <row r="11026" spans="1:6" ht="18" hidden="1" customHeight="1">
      <c r="A11026" s="621"/>
      <c r="B11026" s="621"/>
      <c r="C11026" s="621"/>
      <c r="D11026" s="621"/>
      <c r="E11026" s="621"/>
      <c r="F11026" s="621"/>
    </row>
    <row r="11027" spans="1:6" ht="18" hidden="1" customHeight="1">
      <c r="A11027" s="621"/>
      <c r="B11027" s="621"/>
      <c r="C11027" s="621"/>
      <c r="D11027" s="621"/>
      <c r="E11027" s="621"/>
      <c r="F11027" s="621"/>
    </row>
    <row r="11028" spans="1:6" ht="18" hidden="1" customHeight="1">
      <c r="A11028" s="621"/>
      <c r="B11028" s="621"/>
      <c r="C11028" s="621"/>
      <c r="D11028" s="621"/>
      <c r="E11028" s="621"/>
      <c r="F11028" s="621"/>
    </row>
    <row r="11029" spans="1:6" ht="18" hidden="1" customHeight="1">
      <c r="A11029" s="621"/>
      <c r="B11029" s="621"/>
      <c r="C11029" s="621"/>
      <c r="D11029" s="621"/>
      <c r="E11029" s="621"/>
      <c r="F11029" s="621"/>
    </row>
    <row r="11030" spans="1:6" ht="18" hidden="1" customHeight="1">
      <c r="A11030" s="621"/>
      <c r="B11030" s="621"/>
      <c r="C11030" s="621"/>
      <c r="D11030" s="621"/>
      <c r="E11030" s="621"/>
      <c r="F11030" s="621"/>
    </row>
    <row r="11031" spans="1:6" ht="18" hidden="1" customHeight="1">
      <c r="A11031" s="621"/>
      <c r="B11031" s="621"/>
      <c r="C11031" s="621"/>
      <c r="D11031" s="621"/>
      <c r="E11031" s="621"/>
      <c r="F11031" s="621"/>
    </row>
    <row r="11032" spans="1:6" ht="18" hidden="1" customHeight="1">
      <c r="A11032" s="621"/>
      <c r="B11032" s="621"/>
      <c r="C11032" s="621"/>
      <c r="D11032" s="621"/>
      <c r="E11032" s="621"/>
      <c r="F11032" s="621"/>
    </row>
    <row r="11033" spans="1:6" ht="18" hidden="1" customHeight="1">
      <c r="A11033" s="621"/>
      <c r="B11033" s="621"/>
      <c r="C11033" s="621"/>
      <c r="D11033" s="621"/>
      <c r="E11033" s="621"/>
      <c r="F11033" s="621"/>
    </row>
    <row r="11034" spans="1:6" ht="18" hidden="1" customHeight="1">
      <c r="A11034" s="621"/>
      <c r="B11034" s="621"/>
      <c r="C11034" s="621"/>
      <c r="D11034" s="621"/>
      <c r="E11034" s="621"/>
      <c r="F11034" s="621"/>
    </row>
    <row r="11035" spans="1:6" ht="18" hidden="1" customHeight="1">
      <c r="A11035" s="621"/>
      <c r="B11035" s="621"/>
      <c r="C11035" s="621"/>
      <c r="D11035" s="621"/>
      <c r="E11035" s="621"/>
      <c r="F11035" s="621"/>
    </row>
    <row r="11036" spans="1:6" ht="18" hidden="1" customHeight="1">
      <c r="A11036" s="621"/>
      <c r="B11036" s="621"/>
      <c r="C11036" s="621"/>
      <c r="D11036" s="621"/>
      <c r="E11036" s="621"/>
      <c r="F11036" s="621"/>
    </row>
    <row r="11037" spans="1:6" ht="18" hidden="1" customHeight="1">
      <c r="A11037" s="621"/>
      <c r="B11037" s="621"/>
      <c r="C11037" s="621"/>
      <c r="D11037" s="621"/>
      <c r="E11037" s="621"/>
      <c r="F11037" s="621"/>
    </row>
    <row r="11038" spans="1:6" ht="18" hidden="1" customHeight="1">
      <c r="A11038" s="621"/>
      <c r="B11038" s="621"/>
      <c r="C11038" s="621"/>
      <c r="D11038" s="621"/>
      <c r="E11038" s="621"/>
      <c r="F11038" s="621"/>
    </row>
    <row r="11039" spans="1:6" ht="18" hidden="1" customHeight="1">
      <c r="A11039" s="621"/>
      <c r="B11039" s="621"/>
      <c r="C11039" s="621"/>
      <c r="D11039" s="621"/>
      <c r="E11039" s="621"/>
      <c r="F11039" s="621"/>
    </row>
    <row r="11040" spans="1:6" ht="18" hidden="1" customHeight="1">
      <c r="A11040" s="621"/>
      <c r="B11040" s="621"/>
      <c r="C11040" s="621"/>
      <c r="D11040" s="621"/>
      <c r="E11040" s="621"/>
      <c r="F11040" s="621"/>
    </row>
    <row r="11041" spans="1:6" ht="18" hidden="1" customHeight="1">
      <c r="A11041" s="621"/>
      <c r="B11041" s="621"/>
      <c r="C11041" s="621"/>
      <c r="D11041" s="621"/>
      <c r="E11041" s="621"/>
      <c r="F11041" s="621"/>
    </row>
    <row r="11042" spans="1:6" ht="18" hidden="1" customHeight="1">
      <c r="A11042" s="621"/>
      <c r="B11042" s="621"/>
      <c r="C11042" s="621"/>
      <c r="D11042" s="621"/>
      <c r="E11042" s="621"/>
      <c r="F11042" s="621"/>
    </row>
    <row r="11043" spans="1:6" ht="18" hidden="1" customHeight="1">
      <c r="A11043" s="621"/>
      <c r="B11043" s="621"/>
      <c r="C11043" s="621"/>
      <c r="D11043" s="621"/>
      <c r="E11043" s="621"/>
      <c r="F11043" s="621"/>
    </row>
    <row r="11044" spans="1:6" ht="18" hidden="1" customHeight="1">
      <c r="A11044" s="621"/>
      <c r="B11044" s="621"/>
      <c r="C11044" s="621"/>
      <c r="D11044" s="621"/>
      <c r="E11044" s="621"/>
      <c r="F11044" s="621"/>
    </row>
    <row r="11045" spans="1:6" ht="18" hidden="1" customHeight="1">
      <c r="A11045" s="621"/>
      <c r="B11045" s="621"/>
      <c r="C11045" s="621"/>
      <c r="D11045" s="621"/>
      <c r="E11045" s="621"/>
      <c r="F11045" s="621"/>
    </row>
    <row r="11046" spans="1:6" ht="18" hidden="1" customHeight="1">
      <c r="A11046" s="621"/>
      <c r="B11046" s="621"/>
      <c r="C11046" s="621"/>
      <c r="D11046" s="621"/>
      <c r="E11046" s="621"/>
      <c r="F11046" s="621"/>
    </row>
    <row r="11047" spans="1:6" ht="18" hidden="1" customHeight="1">
      <c r="A11047" s="621"/>
      <c r="B11047" s="621"/>
      <c r="C11047" s="621"/>
      <c r="D11047" s="621"/>
      <c r="E11047" s="621"/>
      <c r="F11047" s="621"/>
    </row>
    <row r="11048" spans="1:6" ht="18" hidden="1" customHeight="1">
      <c r="A11048" s="621"/>
      <c r="B11048" s="621"/>
      <c r="C11048" s="621"/>
      <c r="D11048" s="621"/>
      <c r="E11048" s="621"/>
      <c r="F11048" s="621"/>
    </row>
    <row r="11049" spans="1:6" ht="18" hidden="1" customHeight="1">
      <c r="A11049" s="621"/>
      <c r="B11049" s="621"/>
      <c r="C11049" s="621"/>
      <c r="D11049" s="621"/>
      <c r="E11049" s="621"/>
      <c r="F11049" s="621"/>
    </row>
    <row r="11050" spans="1:6" ht="18" hidden="1" customHeight="1">
      <c r="A11050" s="621"/>
      <c r="B11050" s="621"/>
      <c r="C11050" s="621"/>
      <c r="D11050" s="621"/>
      <c r="E11050" s="621"/>
      <c r="F11050" s="621"/>
    </row>
    <row r="11051" spans="1:6" ht="18" hidden="1" customHeight="1">
      <c r="A11051" s="621"/>
      <c r="B11051" s="621"/>
      <c r="C11051" s="621"/>
      <c r="D11051" s="621"/>
      <c r="E11051" s="621"/>
      <c r="F11051" s="621"/>
    </row>
    <row r="11052" spans="1:6" ht="18" hidden="1" customHeight="1">
      <c r="A11052" s="621"/>
      <c r="B11052" s="621"/>
      <c r="C11052" s="621"/>
      <c r="D11052" s="621"/>
      <c r="E11052" s="621"/>
      <c r="F11052" s="621"/>
    </row>
    <row r="11053" spans="1:6" ht="18" hidden="1" customHeight="1">
      <c r="A11053" s="621"/>
      <c r="B11053" s="621"/>
      <c r="C11053" s="621"/>
      <c r="D11053" s="621"/>
      <c r="E11053" s="621"/>
      <c r="F11053" s="621"/>
    </row>
    <row r="11054" spans="1:6" ht="18" hidden="1" customHeight="1">
      <c r="A11054" s="621"/>
      <c r="B11054" s="621"/>
      <c r="C11054" s="621"/>
      <c r="D11054" s="621"/>
      <c r="E11054" s="621"/>
      <c r="F11054" s="621"/>
    </row>
    <row r="11055" spans="1:6" ht="18" hidden="1" customHeight="1">
      <c r="A11055" s="621"/>
      <c r="B11055" s="621"/>
      <c r="C11055" s="621"/>
      <c r="D11055" s="621"/>
      <c r="E11055" s="621"/>
      <c r="F11055" s="621"/>
    </row>
    <row r="11056" spans="1:6" ht="18" hidden="1" customHeight="1">
      <c r="A11056" s="621"/>
      <c r="B11056" s="621"/>
      <c r="C11056" s="621"/>
      <c r="D11056" s="621"/>
      <c r="E11056" s="621"/>
      <c r="F11056" s="621"/>
    </row>
    <row r="11057" spans="1:6" ht="18" hidden="1" customHeight="1">
      <c r="A11057" s="621"/>
      <c r="B11057" s="621"/>
      <c r="C11057" s="621"/>
      <c r="D11057" s="621"/>
      <c r="E11057" s="621"/>
      <c r="F11057" s="621"/>
    </row>
    <row r="11058" spans="1:6" ht="18" hidden="1" customHeight="1">
      <c r="A11058" s="621"/>
      <c r="B11058" s="621"/>
      <c r="C11058" s="621"/>
      <c r="D11058" s="621"/>
      <c r="E11058" s="621"/>
      <c r="F11058" s="621"/>
    </row>
    <row r="11059" spans="1:6" ht="18" hidden="1" customHeight="1">
      <c r="A11059" s="621"/>
      <c r="B11059" s="621"/>
      <c r="C11059" s="621"/>
      <c r="D11059" s="621"/>
      <c r="E11059" s="621"/>
      <c r="F11059" s="621"/>
    </row>
    <row r="11060" spans="1:6" ht="18" hidden="1" customHeight="1">
      <c r="A11060" s="621"/>
      <c r="B11060" s="621"/>
      <c r="C11060" s="621"/>
      <c r="D11060" s="621"/>
      <c r="E11060" s="621"/>
      <c r="F11060" s="621"/>
    </row>
    <row r="11061" spans="1:6" ht="18" hidden="1" customHeight="1">
      <c r="A11061" s="621"/>
      <c r="B11061" s="621"/>
      <c r="C11061" s="621"/>
      <c r="D11061" s="621"/>
      <c r="E11061" s="621"/>
      <c r="F11061" s="621"/>
    </row>
    <row r="11062" spans="1:6" ht="18" hidden="1" customHeight="1">
      <c r="A11062" s="621"/>
      <c r="B11062" s="621"/>
      <c r="C11062" s="621"/>
      <c r="D11062" s="621"/>
      <c r="E11062" s="621"/>
      <c r="F11062" s="621"/>
    </row>
    <row r="11063" spans="1:6" ht="18" hidden="1" customHeight="1">
      <c r="A11063" s="621"/>
      <c r="B11063" s="621"/>
      <c r="C11063" s="621"/>
      <c r="D11063" s="621"/>
      <c r="E11063" s="621"/>
      <c r="F11063" s="621"/>
    </row>
    <row r="11064" spans="1:6" ht="18" hidden="1" customHeight="1">
      <c r="A11064" s="621"/>
      <c r="B11064" s="621"/>
      <c r="C11064" s="621"/>
      <c r="D11064" s="621"/>
      <c r="E11064" s="621"/>
      <c r="F11064" s="621"/>
    </row>
    <row r="11065" spans="1:6" ht="18" hidden="1" customHeight="1">
      <c r="A11065" s="621"/>
      <c r="B11065" s="621"/>
      <c r="C11065" s="621"/>
      <c r="D11065" s="621"/>
      <c r="E11065" s="621"/>
      <c r="F11065" s="621"/>
    </row>
    <row r="11066" spans="1:6" ht="18" hidden="1" customHeight="1">
      <c r="A11066" s="621"/>
      <c r="B11066" s="621"/>
      <c r="C11066" s="621"/>
      <c r="D11066" s="621"/>
      <c r="E11066" s="621"/>
      <c r="F11066" s="621"/>
    </row>
    <row r="11067" spans="1:6" ht="18" hidden="1" customHeight="1">
      <c r="A11067" s="621"/>
      <c r="B11067" s="621"/>
      <c r="C11067" s="621"/>
      <c r="D11067" s="621"/>
      <c r="E11067" s="621"/>
      <c r="F11067" s="621"/>
    </row>
    <row r="11068" spans="1:6" ht="18" hidden="1" customHeight="1">
      <c r="A11068" s="621"/>
      <c r="B11068" s="621"/>
      <c r="C11068" s="621"/>
      <c r="D11068" s="621"/>
      <c r="E11068" s="621"/>
      <c r="F11068" s="621"/>
    </row>
    <row r="11069" spans="1:6" ht="18" hidden="1" customHeight="1">
      <c r="A11069" s="621"/>
      <c r="B11069" s="621"/>
      <c r="C11069" s="621"/>
      <c r="D11069" s="621"/>
      <c r="E11069" s="621"/>
      <c r="F11069" s="621"/>
    </row>
    <row r="11070" spans="1:6" ht="18" hidden="1" customHeight="1">
      <c r="A11070" s="621"/>
      <c r="B11070" s="621"/>
      <c r="C11070" s="621"/>
      <c r="D11070" s="621"/>
      <c r="E11070" s="621"/>
      <c r="F11070" s="621"/>
    </row>
    <row r="11071" spans="1:6" ht="18" hidden="1" customHeight="1">
      <c r="A11071" s="621"/>
      <c r="B11071" s="621"/>
      <c r="C11071" s="621"/>
      <c r="D11071" s="621"/>
      <c r="E11071" s="621"/>
      <c r="F11071" s="621"/>
    </row>
    <row r="11072" spans="1:6" ht="18" hidden="1" customHeight="1">
      <c r="A11072" s="621"/>
      <c r="B11072" s="621"/>
      <c r="C11072" s="621"/>
      <c r="D11072" s="621"/>
      <c r="E11072" s="621"/>
      <c r="F11072" s="621"/>
    </row>
    <row r="11073" spans="1:6" ht="18" hidden="1" customHeight="1">
      <c r="A11073" s="621"/>
      <c r="B11073" s="621"/>
      <c r="C11073" s="621"/>
      <c r="D11073" s="621"/>
      <c r="E11073" s="621"/>
      <c r="F11073" s="621"/>
    </row>
    <row r="11074" spans="1:6" ht="18" hidden="1" customHeight="1">
      <c r="A11074" s="621"/>
      <c r="B11074" s="621"/>
      <c r="C11074" s="621"/>
      <c r="D11074" s="621"/>
      <c r="E11074" s="621"/>
      <c r="F11074" s="621"/>
    </row>
    <row r="11075" spans="1:6" ht="18" hidden="1" customHeight="1">
      <c r="A11075" s="621"/>
      <c r="B11075" s="621"/>
      <c r="C11075" s="621"/>
      <c r="D11075" s="621"/>
      <c r="E11075" s="621"/>
      <c r="F11075" s="621"/>
    </row>
    <row r="11076" spans="1:6" ht="18" hidden="1" customHeight="1">
      <c r="A11076" s="621"/>
      <c r="B11076" s="621"/>
      <c r="C11076" s="621"/>
      <c r="D11076" s="621"/>
      <c r="E11076" s="621"/>
      <c r="F11076" s="621"/>
    </row>
    <row r="11077" spans="1:6" ht="18" hidden="1" customHeight="1">
      <c r="A11077" s="621"/>
      <c r="B11077" s="621"/>
      <c r="C11077" s="621"/>
      <c r="D11077" s="621"/>
      <c r="E11077" s="621"/>
      <c r="F11077" s="621"/>
    </row>
    <row r="11078" spans="1:6" ht="18" hidden="1" customHeight="1">
      <c r="A11078" s="621"/>
      <c r="B11078" s="621"/>
      <c r="C11078" s="621"/>
      <c r="D11078" s="621"/>
      <c r="E11078" s="621"/>
      <c r="F11078" s="621"/>
    </row>
    <row r="11079" spans="1:6" ht="18" hidden="1" customHeight="1">
      <c r="A11079" s="621"/>
      <c r="B11079" s="621"/>
      <c r="C11079" s="621"/>
      <c r="D11079" s="621"/>
      <c r="E11079" s="621"/>
      <c r="F11079" s="621"/>
    </row>
    <row r="11080" spans="1:6" ht="18" hidden="1" customHeight="1">
      <c r="A11080" s="621"/>
      <c r="B11080" s="621"/>
      <c r="C11080" s="621"/>
      <c r="D11080" s="621"/>
      <c r="E11080" s="621"/>
      <c r="F11080" s="621"/>
    </row>
    <row r="11081" spans="1:6" ht="18" hidden="1" customHeight="1">
      <c r="A11081" s="621"/>
      <c r="B11081" s="621"/>
      <c r="C11081" s="621"/>
      <c r="D11081" s="621"/>
      <c r="E11081" s="621"/>
      <c r="F11081" s="621"/>
    </row>
    <row r="11082" spans="1:6" ht="18" hidden="1" customHeight="1">
      <c r="A11082" s="621"/>
      <c r="B11082" s="621"/>
      <c r="C11082" s="621"/>
      <c r="D11082" s="621"/>
      <c r="E11082" s="621"/>
      <c r="F11082" s="621"/>
    </row>
    <row r="11083" spans="1:6" ht="18" hidden="1" customHeight="1">
      <c r="A11083" s="621"/>
      <c r="B11083" s="621"/>
      <c r="C11083" s="621"/>
      <c r="D11083" s="621"/>
      <c r="E11083" s="621"/>
      <c r="F11083" s="621"/>
    </row>
    <row r="11084" spans="1:6" ht="18" hidden="1" customHeight="1">
      <c r="A11084" s="621"/>
      <c r="B11084" s="621"/>
      <c r="C11084" s="621"/>
      <c r="D11084" s="621"/>
      <c r="E11084" s="621"/>
      <c r="F11084" s="621"/>
    </row>
    <row r="11085" spans="1:6" ht="18" hidden="1" customHeight="1">
      <c r="A11085" s="621"/>
      <c r="B11085" s="621"/>
      <c r="C11085" s="621"/>
      <c r="D11085" s="621"/>
      <c r="E11085" s="621"/>
      <c r="F11085" s="621"/>
    </row>
    <row r="11086" spans="1:6" ht="18" hidden="1" customHeight="1">
      <c r="A11086" s="621"/>
      <c r="B11086" s="621"/>
      <c r="C11086" s="621"/>
      <c r="D11086" s="621"/>
      <c r="E11086" s="621"/>
      <c r="F11086" s="621"/>
    </row>
    <row r="11087" spans="1:6" ht="18" hidden="1" customHeight="1">
      <c r="A11087" s="621"/>
      <c r="B11087" s="621"/>
      <c r="C11087" s="621"/>
      <c r="D11087" s="621"/>
      <c r="E11087" s="621"/>
      <c r="F11087" s="621"/>
    </row>
    <row r="11088" spans="1:6" ht="18" hidden="1" customHeight="1">
      <c r="A11088" s="621"/>
      <c r="B11088" s="621"/>
      <c r="C11088" s="621"/>
      <c r="D11088" s="621"/>
      <c r="E11088" s="621"/>
      <c r="F11088" s="621"/>
    </row>
    <row r="11089" spans="1:6" ht="18" hidden="1" customHeight="1">
      <c r="A11089" s="621"/>
      <c r="B11089" s="621"/>
      <c r="C11089" s="621"/>
      <c r="D11089" s="621"/>
      <c r="E11089" s="621"/>
      <c r="F11089" s="621"/>
    </row>
    <row r="11090" spans="1:6" ht="18" hidden="1" customHeight="1">
      <c r="A11090" s="621"/>
      <c r="B11090" s="621"/>
      <c r="C11090" s="621"/>
      <c r="D11090" s="621"/>
      <c r="E11090" s="621"/>
      <c r="F11090" s="621"/>
    </row>
    <row r="11091" spans="1:6" ht="18" hidden="1" customHeight="1">
      <c r="A11091" s="621"/>
      <c r="B11091" s="621"/>
      <c r="C11091" s="621"/>
      <c r="D11091" s="621"/>
      <c r="E11091" s="621"/>
      <c r="F11091" s="621"/>
    </row>
    <row r="11092" spans="1:6" ht="18" hidden="1" customHeight="1">
      <c r="A11092" s="621"/>
      <c r="B11092" s="621"/>
      <c r="C11092" s="621"/>
      <c r="D11092" s="621"/>
      <c r="E11092" s="621"/>
      <c r="F11092" s="621"/>
    </row>
    <row r="11093" spans="1:6" ht="18" hidden="1" customHeight="1">
      <c r="A11093" s="621"/>
      <c r="B11093" s="621"/>
      <c r="C11093" s="621"/>
      <c r="D11093" s="621"/>
      <c r="E11093" s="621"/>
      <c r="F11093" s="621"/>
    </row>
    <row r="11094" spans="1:6" ht="18" hidden="1" customHeight="1">
      <c r="A11094" s="621"/>
      <c r="B11094" s="621"/>
      <c r="C11094" s="621"/>
      <c r="D11094" s="621"/>
      <c r="E11094" s="621"/>
      <c r="F11094" s="621"/>
    </row>
    <row r="11095" spans="1:6" ht="18" hidden="1" customHeight="1">
      <c r="A11095" s="621"/>
      <c r="B11095" s="621"/>
      <c r="C11095" s="621"/>
      <c r="D11095" s="621"/>
      <c r="E11095" s="621"/>
      <c r="F11095" s="621"/>
    </row>
    <row r="11096" spans="1:6" ht="18" hidden="1" customHeight="1">
      <c r="A11096" s="621"/>
      <c r="B11096" s="621"/>
      <c r="C11096" s="621"/>
      <c r="D11096" s="621"/>
      <c r="E11096" s="621"/>
      <c r="F11096" s="621"/>
    </row>
    <row r="11097" spans="1:6" ht="18" hidden="1" customHeight="1">
      <c r="A11097" s="621"/>
      <c r="B11097" s="621"/>
      <c r="C11097" s="621"/>
      <c r="D11097" s="621"/>
      <c r="E11097" s="621"/>
      <c r="F11097" s="621"/>
    </row>
    <row r="11098" spans="1:6" ht="18" hidden="1" customHeight="1">
      <c r="A11098" s="621"/>
      <c r="B11098" s="621"/>
      <c r="C11098" s="621"/>
      <c r="D11098" s="621"/>
      <c r="E11098" s="621"/>
      <c r="F11098" s="621"/>
    </row>
    <row r="11099" spans="1:6" ht="18" hidden="1" customHeight="1">
      <c r="A11099" s="621"/>
      <c r="B11099" s="621"/>
      <c r="C11099" s="621"/>
      <c r="D11099" s="621"/>
      <c r="E11099" s="621"/>
      <c r="F11099" s="621"/>
    </row>
    <row r="11100" spans="1:6" ht="18" hidden="1" customHeight="1">
      <c r="A11100" s="621"/>
      <c r="B11100" s="621"/>
      <c r="C11100" s="621"/>
      <c r="D11100" s="621"/>
      <c r="E11100" s="621"/>
      <c r="F11100" s="621"/>
    </row>
    <row r="11101" spans="1:6" ht="18" hidden="1" customHeight="1">
      <c r="A11101" s="621"/>
      <c r="B11101" s="621"/>
      <c r="C11101" s="621"/>
      <c r="D11101" s="621"/>
      <c r="E11101" s="621"/>
      <c r="F11101" s="621"/>
    </row>
    <row r="11102" spans="1:6" ht="18" hidden="1" customHeight="1">
      <c r="A11102" s="621"/>
      <c r="B11102" s="621"/>
      <c r="C11102" s="621"/>
      <c r="D11102" s="621"/>
      <c r="E11102" s="621"/>
      <c r="F11102" s="621"/>
    </row>
    <row r="11103" spans="1:6" ht="18" hidden="1" customHeight="1">
      <c r="A11103" s="621"/>
      <c r="B11103" s="621"/>
      <c r="C11103" s="621"/>
      <c r="D11103" s="621"/>
      <c r="E11103" s="621"/>
      <c r="F11103" s="621"/>
    </row>
    <row r="11104" spans="1:6" ht="18" hidden="1" customHeight="1">
      <c r="A11104" s="621"/>
      <c r="B11104" s="621"/>
      <c r="C11104" s="621"/>
      <c r="D11104" s="621"/>
      <c r="E11104" s="621"/>
      <c r="F11104" s="621"/>
    </row>
    <row r="11105" spans="1:6" ht="18" hidden="1" customHeight="1">
      <c r="A11105" s="621"/>
      <c r="B11105" s="621"/>
      <c r="C11105" s="621"/>
      <c r="D11105" s="621"/>
      <c r="E11105" s="621"/>
      <c r="F11105" s="621"/>
    </row>
    <row r="11106" spans="1:6" ht="18" hidden="1" customHeight="1">
      <c r="A11106" s="621"/>
      <c r="B11106" s="621"/>
      <c r="C11106" s="621"/>
      <c r="D11106" s="621"/>
      <c r="E11106" s="621"/>
      <c r="F11106" s="621"/>
    </row>
    <row r="11107" spans="1:6" ht="18" hidden="1" customHeight="1">
      <c r="A11107" s="621"/>
      <c r="B11107" s="621"/>
      <c r="C11107" s="621"/>
      <c r="D11107" s="621"/>
      <c r="E11107" s="621"/>
      <c r="F11107" s="621"/>
    </row>
    <row r="11108" spans="1:6" ht="18" hidden="1" customHeight="1">
      <c r="A11108" s="621"/>
      <c r="B11108" s="621"/>
      <c r="C11108" s="621"/>
      <c r="D11108" s="621"/>
      <c r="E11108" s="621"/>
      <c r="F11108" s="621"/>
    </row>
    <row r="11109" spans="1:6" ht="18" hidden="1" customHeight="1">
      <c r="A11109" s="621"/>
      <c r="B11109" s="621"/>
      <c r="C11109" s="621"/>
      <c r="D11109" s="621"/>
      <c r="E11109" s="621"/>
      <c r="F11109" s="621"/>
    </row>
    <row r="11110" spans="1:6" ht="18" hidden="1" customHeight="1">
      <c r="A11110" s="621"/>
      <c r="B11110" s="621"/>
      <c r="C11110" s="621"/>
      <c r="D11110" s="621"/>
      <c r="E11110" s="621"/>
      <c r="F11110" s="621"/>
    </row>
    <row r="11111" spans="1:6" ht="18" hidden="1" customHeight="1">
      <c r="A11111" s="621"/>
      <c r="B11111" s="621"/>
      <c r="C11111" s="621"/>
      <c r="D11111" s="621"/>
      <c r="E11111" s="621"/>
      <c r="F11111" s="621"/>
    </row>
    <row r="11112" spans="1:6" ht="18" hidden="1" customHeight="1">
      <c r="A11112" s="621"/>
      <c r="B11112" s="621"/>
      <c r="C11112" s="621"/>
      <c r="D11112" s="621"/>
      <c r="E11112" s="621"/>
      <c r="F11112" s="621"/>
    </row>
    <row r="11113" spans="1:6" ht="18" hidden="1" customHeight="1">
      <c r="A11113" s="621"/>
      <c r="B11113" s="621"/>
      <c r="C11113" s="621"/>
      <c r="D11113" s="621"/>
      <c r="E11113" s="621"/>
      <c r="F11113" s="621"/>
    </row>
    <row r="11114" spans="1:6" ht="18" hidden="1" customHeight="1">
      <c r="A11114" s="621"/>
      <c r="B11114" s="621"/>
      <c r="C11114" s="621"/>
      <c r="D11114" s="621"/>
      <c r="E11114" s="621"/>
      <c r="F11114" s="621"/>
    </row>
    <row r="11115" spans="1:6" ht="18" hidden="1" customHeight="1">
      <c r="A11115" s="621"/>
      <c r="B11115" s="621"/>
      <c r="C11115" s="621"/>
      <c r="D11115" s="621"/>
      <c r="E11115" s="621"/>
      <c r="F11115" s="621"/>
    </row>
    <row r="11116" spans="1:6" ht="18" hidden="1" customHeight="1">
      <c r="A11116" s="621"/>
      <c r="B11116" s="621"/>
      <c r="C11116" s="621"/>
      <c r="D11116" s="621"/>
      <c r="E11116" s="621"/>
      <c r="F11116" s="621"/>
    </row>
    <row r="11117" spans="1:6" ht="18" hidden="1" customHeight="1">
      <c r="A11117" s="621"/>
      <c r="B11117" s="621"/>
      <c r="C11117" s="621"/>
      <c r="D11117" s="621"/>
      <c r="E11117" s="621"/>
      <c r="F11117" s="621"/>
    </row>
    <row r="11118" spans="1:6" ht="18" hidden="1" customHeight="1">
      <c r="A11118" s="621"/>
      <c r="B11118" s="621"/>
      <c r="C11118" s="621"/>
      <c r="D11118" s="621"/>
      <c r="E11118" s="621"/>
      <c r="F11118" s="621"/>
    </row>
    <row r="11119" spans="1:6" ht="18" hidden="1" customHeight="1">
      <c r="A11119" s="621"/>
      <c r="B11119" s="621"/>
      <c r="C11119" s="621"/>
      <c r="D11119" s="621"/>
      <c r="E11119" s="621"/>
      <c r="F11119" s="621"/>
    </row>
    <row r="11120" spans="1:6" ht="18" hidden="1" customHeight="1">
      <c r="A11120" s="621"/>
      <c r="B11120" s="621"/>
      <c r="C11120" s="621"/>
      <c r="D11120" s="621"/>
      <c r="E11120" s="621"/>
      <c r="F11120" s="621"/>
    </row>
    <row r="11121" spans="1:6" ht="18" hidden="1" customHeight="1">
      <c r="A11121" s="621"/>
      <c r="B11121" s="621"/>
      <c r="C11121" s="621"/>
      <c r="D11121" s="621"/>
      <c r="E11121" s="621"/>
      <c r="F11121" s="621"/>
    </row>
    <row r="11122" spans="1:6" ht="18" hidden="1" customHeight="1">
      <c r="A11122" s="621"/>
      <c r="B11122" s="621"/>
      <c r="C11122" s="621"/>
      <c r="D11122" s="621"/>
      <c r="E11122" s="621"/>
      <c r="F11122" s="621"/>
    </row>
    <row r="11123" spans="1:6" ht="18" hidden="1" customHeight="1">
      <c r="A11123" s="621"/>
      <c r="B11123" s="621"/>
      <c r="C11123" s="621"/>
      <c r="D11123" s="621"/>
      <c r="E11123" s="621"/>
      <c r="F11123" s="621"/>
    </row>
    <row r="11124" spans="1:6" ht="18" hidden="1" customHeight="1">
      <c r="A11124" s="621"/>
      <c r="B11124" s="621"/>
      <c r="C11124" s="621"/>
      <c r="D11124" s="621"/>
      <c r="E11124" s="621"/>
      <c r="F11124" s="621"/>
    </row>
    <row r="11125" spans="1:6" ht="18" hidden="1" customHeight="1">
      <c r="A11125" s="621"/>
      <c r="B11125" s="621"/>
      <c r="C11125" s="621"/>
      <c r="D11125" s="621"/>
      <c r="E11125" s="621"/>
      <c r="F11125" s="621"/>
    </row>
    <row r="11126" spans="1:6" ht="18" hidden="1" customHeight="1">
      <c r="A11126" s="621"/>
      <c r="B11126" s="621"/>
      <c r="C11126" s="621"/>
      <c r="D11126" s="621"/>
      <c r="E11126" s="621"/>
      <c r="F11126" s="621"/>
    </row>
    <row r="11127" spans="1:6" ht="18" hidden="1" customHeight="1">
      <c r="A11127" s="621"/>
      <c r="B11127" s="621"/>
      <c r="C11127" s="621"/>
      <c r="D11127" s="621"/>
      <c r="E11127" s="621"/>
      <c r="F11127" s="621"/>
    </row>
    <row r="11128" spans="1:6" ht="18" hidden="1" customHeight="1">
      <c r="A11128" s="621"/>
      <c r="B11128" s="621"/>
      <c r="C11128" s="621"/>
      <c r="D11128" s="621"/>
      <c r="E11128" s="621"/>
      <c r="F11128" s="621"/>
    </row>
    <row r="11129" spans="1:6" ht="18" hidden="1" customHeight="1">
      <c r="A11129" s="621"/>
      <c r="B11129" s="621"/>
      <c r="C11129" s="621"/>
      <c r="D11129" s="621"/>
      <c r="E11129" s="621"/>
      <c r="F11129" s="621"/>
    </row>
    <row r="11130" spans="1:6" ht="18" hidden="1" customHeight="1">
      <c r="A11130" s="621"/>
      <c r="B11130" s="621"/>
      <c r="C11130" s="621"/>
      <c r="D11130" s="621"/>
      <c r="E11130" s="621"/>
      <c r="F11130" s="621"/>
    </row>
    <row r="11131" spans="1:6" ht="18" hidden="1" customHeight="1">
      <c r="A11131" s="621"/>
      <c r="B11131" s="621"/>
      <c r="C11131" s="621"/>
      <c r="D11131" s="621"/>
      <c r="E11131" s="621"/>
      <c r="F11131" s="621"/>
    </row>
    <row r="11132" spans="1:6" ht="18" hidden="1" customHeight="1">
      <c r="A11132" s="621"/>
      <c r="B11132" s="621"/>
      <c r="C11132" s="621"/>
      <c r="D11132" s="621"/>
      <c r="E11132" s="621"/>
      <c r="F11132" s="621"/>
    </row>
    <row r="11133" spans="1:6" ht="18" hidden="1" customHeight="1">
      <c r="A11133" s="621"/>
      <c r="B11133" s="621"/>
      <c r="C11133" s="621"/>
      <c r="D11133" s="621"/>
      <c r="E11133" s="621"/>
      <c r="F11133" s="621"/>
    </row>
    <row r="11134" spans="1:6" ht="18" hidden="1" customHeight="1">
      <c r="A11134" s="621"/>
      <c r="B11134" s="621"/>
      <c r="C11134" s="621"/>
      <c r="D11134" s="621"/>
      <c r="E11134" s="621"/>
      <c r="F11134" s="621"/>
    </row>
    <row r="11135" spans="1:6" ht="18" hidden="1" customHeight="1">
      <c r="A11135" s="621"/>
      <c r="B11135" s="621"/>
      <c r="C11135" s="621"/>
      <c r="D11135" s="621"/>
      <c r="E11135" s="621"/>
      <c r="F11135" s="621"/>
    </row>
    <row r="11136" spans="1:6" ht="18" hidden="1" customHeight="1">
      <c r="A11136" s="621"/>
      <c r="B11136" s="621"/>
      <c r="C11136" s="621"/>
      <c r="D11136" s="621"/>
      <c r="E11136" s="621"/>
      <c r="F11136" s="621"/>
    </row>
    <row r="11137" spans="1:6" ht="18" hidden="1" customHeight="1">
      <c r="A11137" s="621"/>
      <c r="B11137" s="621"/>
      <c r="C11137" s="621"/>
      <c r="D11137" s="621"/>
      <c r="E11137" s="621"/>
      <c r="F11137" s="621"/>
    </row>
    <row r="11138" spans="1:6" ht="18" hidden="1" customHeight="1">
      <c r="A11138" s="621"/>
      <c r="B11138" s="621"/>
      <c r="C11138" s="621"/>
      <c r="D11138" s="621"/>
      <c r="E11138" s="621"/>
      <c r="F11138" s="621"/>
    </row>
    <row r="11139" spans="1:6" ht="18" hidden="1" customHeight="1">
      <c r="A11139" s="621"/>
      <c r="B11139" s="621"/>
      <c r="C11139" s="621"/>
      <c r="D11139" s="621"/>
      <c r="E11139" s="621"/>
      <c r="F11139" s="621"/>
    </row>
    <row r="11140" spans="1:6" ht="18" hidden="1" customHeight="1">
      <c r="A11140" s="621"/>
      <c r="B11140" s="621"/>
      <c r="C11140" s="621"/>
      <c r="D11140" s="621"/>
      <c r="E11140" s="621"/>
      <c r="F11140" s="621"/>
    </row>
    <row r="11141" spans="1:6" ht="18" hidden="1" customHeight="1">
      <c r="A11141" s="621"/>
      <c r="B11141" s="621"/>
      <c r="C11141" s="621"/>
      <c r="D11141" s="621"/>
      <c r="E11141" s="621"/>
      <c r="F11141" s="621"/>
    </row>
    <row r="11142" spans="1:6" ht="18" hidden="1" customHeight="1">
      <c r="A11142" s="621"/>
      <c r="B11142" s="621"/>
      <c r="C11142" s="621"/>
      <c r="D11142" s="621"/>
      <c r="E11142" s="621"/>
      <c r="F11142" s="621"/>
    </row>
    <row r="11143" spans="1:6" ht="18" hidden="1" customHeight="1">
      <c r="A11143" s="621"/>
      <c r="B11143" s="621"/>
      <c r="C11143" s="621"/>
      <c r="D11143" s="621"/>
      <c r="E11143" s="621"/>
      <c r="F11143" s="621"/>
    </row>
    <row r="11144" spans="1:6" ht="18" hidden="1" customHeight="1">
      <c r="A11144" s="621"/>
      <c r="B11144" s="621"/>
      <c r="C11144" s="621"/>
      <c r="D11144" s="621"/>
      <c r="E11144" s="621"/>
      <c r="F11144" s="621"/>
    </row>
    <row r="11145" spans="1:6" ht="18" hidden="1" customHeight="1">
      <c r="A11145" s="621"/>
      <c r="B11145" s="621"/>
      <c r="C11145" s="621"/>
      <c r="D11145" s="621"/>
      <c r="E11145" s="621"/>
      <c r="F11145" s="621"/>
    </row>
    <row r="11146" spans="1:6" ht="18" hidden="1" customHeight="1">
      <c r="A11146" s="621"/>
      <c r="B11146" s="621"/>
      <c r="C11146" s="621"/>
      <c r="D11146" s="621"/>
      <c r="E11146" s="621"/>
      <c r="F11146" s="621"/>
    </row>
    <row r="11147" spans="1:6" ht="18" hidden="1" customHeight="1">
      <c r="A11147" s="621"/>
      <c r="B11147" s="621"/>
      <c r="C11147" s="621"/>
      <c r="D11147" s="621"/>
      <c r="E11147" s="621"/>
      <c r="F11147" s="621"/>
    </row>
    <row r="11148" spans="1:6" ht="18" hidden="1" customHeight="1">
      <c r="A11148" s="621"/>
      <c r="B11148" s="621"/>
      <c r="C11148" s="621"/>
      <c r="D11148" s="621"/>
      <c r="E11148" s="621"/>
      <c r="F11148" s="621"/>
    </row>
    <row r="11149" spans="1:6" ht="18" hidden="1" customHeight="1">
      <c r="A11149" s="621"/>
      <c r="B11149" s="621"/>
      <c r="C11149" s="621"/>
      <c r="D11149" s="621"/>
      <c r="E11149" s="621"/>
      <c r="F11149" s="621"/>
    </row>
    <row r="11150" spans="1:6" ht="18" hidden="1" customHeight="1">
      <c r="A11150" s="621"/>
      <c r="B11150" s="621"/>
      <c r="C11150" s="621"/>
      <c r="D11150" s="621"/>
      <c r="E11150" s="621"/>
      <c r="F11150" s="621"/>
    </row>
    <row r="11151" spans="1:6" ht="18" hidden="1" customHeight="1">
      <c r="A11151" s="621"/>
      <c r="B11151" s="621"/>
      <c r="C11151" s="621"/>
      <c r="D11151" s="621"/>
      <c r="E11151" s="621"/>
      <c r="F11151" s="621"/>
    </row>
    <row r="11152" spans="1:6" ht="18" hidden="1" customHeight="1">
      <c r="A11152" s="621"/>
      <c r="B11152" s="621"/>
      <c r="C11152" s="621"/>
      <c r="D11152" s="621"/>
      <c r="E11152" s="621"/>
      <c r="F11152" s="621"/>
    </row>
    <row r="11153" spans="1:6" ht="18" hidden="1" customHeight="1">
      <c r="A11153" s="621"/>
      <c r="B11153" s="621"/>
      <c r="C11153" s="621"/>
      <c r="D11153" s="621"/>
      <c r="E11153" s="621"/>
      <c r="F11153" s="621"/>
    </row>
    <row r="11154" spans="1:6" ht="18" hidden="1" customHeight="1">
      <c r="A11154" s="621"/>
      <c r="B11154" s="621"/>
      <c r="C11154" s="621"/>
      <c r="D11154" s="621"/>
      <c r="E11154" s="621"/>
      <c r="F11154" s="621"/>
    </row>
    <row r="11155" spans="1:6" ht="18" hidden="1" customHeight="1">
      <c r="A11155" s="621"/>
      <c r="B11155" s="621"/>
      <c r="C11155" s="621"/>
      <c r="D11155" s="621"/>
      <c r="E11155" s="621"/>
      <c r="F11155" s="621"/>
    </row>
    <row r="11156" spans="1:6" ht="18" hidden="1" customHeight="1">
      <c r="A11156" s="621"/>
      <c r="B11156" s="621"/>
      <c r="C11156" s="621"/>
      <c r="D11156" s="621"/>
      <c r="E11156" s="621"/>
      <c r="F11156" s="621"/>
    </row>
    <row r="11157" spans="1:6" ht="18" hidden="1" customHeight="1">
      <c r="A11157" s="621"/>
      <c r="B11157" s="621"/>
      <c r="C11157" s="621"/>
      <c r="D11157" s="621"/>
      <c r="E11157" s="621"/>
      <c r="F11157" s="621"/>
    </row>
    <row r="11158" spans="1:6" ht="18" hidden="1" customHeight="1">
      <c r="A11158" s="621"/>
      <c r="B11158" s="621"/>
      <c r="C11158" s="621"/>
      <c r="D11158" s="621"/>
      <c r="E11158" s="621"/>
      <c r="F11158" s="621"/>
    </row>
    <row r="11159" spans="1:6" ht="18" hidden="1" customHeight="1">
      <c r="A11159" s="621"/>
      <c r="B11159" s="621"/>
      <c r="C11159" s="621"/>
      <c r="D11159" s="621"/>
      <c r="E11159" s="621"/>
      <c r="F11159" s="621"/>
    </row>
    <row r="11160" spans="1:6" ht="18" hidden="1" customHeight="1">
      <c r="A11160" s="621"/>
      <c r="B11160" s="621"/>
      <c r="C11160" s="621"/>
      <c r="D11160" s="621"/>
      <c r="E11160" s="621"/>
      <c r="F11160" s="621"/>
    </row>
    <row r="11161" spans="1:6" ht="18" hidden="1" customHeight="1">
      <c r="A11161" s="621"/>
      <c r="B11161" s="621"/>
      <c r="C11161" s="621"/>
      <c r="D11161" s="621"/>
      <c r="E11161" s="621"/>
      <c r="F11161" s="621"/>
    </row>
    <row r="11162" spans="1:6" ht="18" hidden="1" customHeight="1">
      <c r="A11162" s="621"/>
      <c r="B11162" s="621"/>
      <c r="C11162" s="621"/>
      <c r="D11162" s="621"/>
      <c r="E11162" s="621"/>
      <c r="F11162" s="621"/>
    </row>
    <row r="11163" spans="1:6" ht="18" hidden="1" customHeight="1">
      <c r="A11163" s="621"/>
      <c r="B11163" s="621"/>
      <c r="C11163" s="621"/>
      <c r="D11163" s="621"/>
      <c r="E11163" s="621"/>
      <c r="F11163" s="621"/>
    </row>
    <row r="11164" spans="1:6" ht="18" hidden="1" customHeight="1">
      <c r="A11164" s="621"/>
      <c r="B11164" s="621"/>
      <c r="C11164" s="621"/>
      <c r="D11164" s="621"/>
      <c r="E11164" s="621"/>
      <c r="F11164" s="621"/>
    </row>
    <row r="11165" spans="1:6" ht="18" hidden="1" customHeight="1">
      <c r="A11165" s="621"/>
      <c r="B11165" s="621"/>
      <c r="C11165" s="621"/>
      <c r="D11165" s="621"/>
      <c r="E11165" s="621"/>
      <c r="F11165" s="621"/>
    </row>
    <row r="11166" spans="1:6" ht="18" hidden="1" customHeight="1">
      <c r="A11166" s="621"/>
      <c r="B11166" s="621"/>
      <c r="C11166" s="621"/>
      <c r="D11166" s="621"/>
      <c r="E11166" s="621"/>
      <c r="F11166" s="621"/>
    </row>
    <row r="11167" spans="1:6" ht="18" hidden="1" customHeight="1">
      <c r="A11167" s="621"/>
      <c r="B11167" s="621"/>
      <c r="C11167" s="621"/>
      <c r="D11167" s="621"/>
      <c r="E11167" s="621"/>
      <c r="F11167" s="621"/>
    </row>
    <row r="11168" spans="1:6" ht="18" hidden="1" customHeight="1">
      <c r="A11168" s="621"/>
      <c r="B11168" s="621"/>
      <c r="C11168" s="621"/>
      <c r="D11168" s="621"/>
      <c r="E11168" s="621"/>
      <c r="F11168" s="621"/>
    </row>
    <row r="11169" spans="1:6" ht="18" hidden="1" customHeight="1">
      <c r="A11169" s="621"/>
      <c r="B11169" s="621"/>
      <c r="C11169" s="621"/>
      <c r="D11169" s="621"/>
      <c r="E11169" s="621"/>
      <c r="F11169" s="621"/>
    </row>
    <row r="11170" spans="1:6" ht="18" hidden="1" customHeight="1">
      <c r="A11170" s="621"/>
      <c r="B11170" s="621"/>
      <c r="C11170" s="621"/>
      <c r="D11170" s="621"/>
      <c r="E11170" s="621"/>
      <c r="F11170" s="621"/>
    </row>
    <row r="11171" spans="1:6" ht="18" hidden="1" customHeight="1">
      <c r="A11171" s="621"/>
      <c r="B11171" s="621"/>
      <c r="C11171" s="621"/>
      <c r="D11171" s="621"/>
      <c r="E11171" s="621"/>
      <c r="F11171" s="621"/>
    </row>
    <row r="11172" spans="1:6" ht="18" hidden="1" customHeight="1">
      <c r="A11172" s="621"/>
      <c r="B11172" s="621"/>
      <c r="C11172" s="621"/>
      <c r="D11172" s="621"/>
      <c r="E11172" s="621"/>
      <c r="F11172" s="621"/>
    </row>
    <row r="11173" spans="1:6" ht="18" hidden="1" customHeight="1">
      <c r="A11173" s="621"/>
      <c r="B11173" s="621"/>
      <c r="C11173" s="621"/>
      <c r="D11173" s="621"/>
      <c r="E11173" s="621"/>
      <c r="F11173" s="621"/>
    </row>
    <row r="11174" spans="1:6" ht="18" hidden="1" customHeight="1">
      <c r="A11174" s="621"/>
      <c r="B11174" s="621"/>
      <c r="C11174" s="621"/>
      <c r="D11174" s="621"/>
      <c r="E11174" s="621"/>
      <c r="F11174" s="621"/>
    </row>
    <row r="11175" spans="1:6" ht="18" hidden="1" customHeight="1">
      <c r="A11175" s="621"/>
      <c r="B11175" s="621"/>
      <c r="C11175" s="621"/>
      <c r="D11175" s="621"/>
      <c r="E11175" s="621"/>
      <c r="F11175" s="621"/>
    </row>
    <row r="11176" spans="1:6" ht="18" hidden="1" customHeight="1">
      <c r="A11176" s="621"/>
      <c r="B11176" s="621"/>
      <c r="C11176" s="621"/>
      <c r="D11176" s="621"/>
      <c r="E11176" s="621"/>
      <c r="F11176" s="621"/>
    </row>
    <row r="11177" spans="1:6" ht="18" hidden="1" customHeight="1">
      <c r="A11177" s="621"/>
      <c r="B11177" s="621"/>
      <c r="C11177" s="621"/>
      <c r="D11177" s="621"/>
      <c r="E11177" s="621"/>
      <c r="F11177" s="621"/>
    </row>
    <row r="11178" spans="1:6" ht="18" hidden="1" customHeight="1">
      <c r="A11178" s="621"/>
      <c r="B11178" s="621"/>
      <c r="C11178" s="621"/>
      <c r="D11178" s="621"/>
      <c r="E11178" s="621"/>
      <c r="F11178" s="621"/>
    </row>
    <row r="11179" spans="1:6" ht="18" hidden="1" customHeight="1">
      <c r="A11179" s="621"/>
      <c r="B11179" s="621"/>
      <c r="C11179" s="621"/>
      <c r="D11179" s="621"/>
      <c r="E11179" s="621"/>
      <c r="F11179" s="621"/>
    </row>
    <row r="11180" spans="1:6" ht="18" hidden="1" customHeight="1">
      <c r="A11180" s="621"/>
      <c r="B11180" s="621"/>
      <c r="C11180" s="621"/>
      <c r="D11180" s="621"/>
      <c r="E11180" s="621"/>
      <c r="F11180" s="621"/>
    </row>
    <row r="11181" spans="1:6" ht="18" hidden="1" customHeight="1">
      <c r="A11181" s="621"/>
      <c r="B11181" s="621"/>
      <c r="C11181" s="621"/>
      <c r="D11181" s="621"/>
      <c r="E11181" s="621"/>
      <c r="F11181" s="621"/>
    </row>
    <row r="11182" spans="1:6" ht="18" hidden="1" customHeight="1">
      <c r="A11182" s="621"/>
      <c r="B11182" s="621"/>
      <c r="C11182" s="621"/>
      <c r="D11182" s="621"/>
      <c r="E11182" s="621"/>
      <c r="F11182" s="621"/>
    </row>
    <row r="11183" spans="1:6" ht="18" hidden="1" customHeight="1">
      <c r="A11183" s="621"/>
      <c r="B11183" s="621"/>
      <c r="C11183" s="621"/>
      <c r="D11183" s="621"/>
      <c r="E11183" s="621"/>
      <c r="F11183" s="621"/>
    </row>
    <row r="11184" spans="1:6" ht="18" hidden="1" customHeight="1">
      <c r="A11184" s="621"/>
      <c r="B11184" s="621"/>
      <c r="C11184" s="621"/>
      <c r="D11184" s="621"/>
      <c r="E11184" s="621"/>
      <c r="F11184" s="621"/>
    </row>
    <row r="11185" spans="1:6" ht="18" hidden="1" customHeight="1">
      <c r="A11185" s="621"/>
      <c r="B11185" s="621"/>
      <c r="C11185" s="621"/>
      <c r="D11185" s="621"/>
      <c r="E11185" s="621"/>
      <c r="F11185" s="621"/>
    </row>
    <row r="11186" spans="1:6" ht="18" hidden="1" customHeight="1">
      <c r="A11186" s="621"/>
      <c r="B11186" s="621"/>
      <c r="C11186" s="621"/>
      <c r="D11186" s="621"/>
      <c r="E11186" s="621"/>
      <c r="F11186" s="621"/>
    </row>
    <row r="11187" spans="1:6" ht="18" hidden="1" customHeight="1">
      <c r="A11187" s="621"/>
      <c r="B11187" s="621"/>
      <c r="C11187" s="621"/>
      <c r="D11187" s="621"/>
      <c r="E11187" s="621"/>
      <c r="F11187" s="621"/>
    </row>
    <row r="11188" spans="1:6" ht="18" hidden="1" customHeight="1">
      <c r="A11188" s="621"/>
      <c r="B11188" s="621"/>
      <c r="C11188" s="621"/>
      <c r="D11188" s="621"/>
      <c r="E11188" s="621"/>
      <c r="F11188" s="621"/>
    </row>
    <row r="11189" spans="1:6" ht="18" hidden="1" customHeight="1">
      <c r="A11189" s="621"/>
      <c r="B11189" s="621"/>
      <c r="C11189" s="621"/>
      <c r="D11189" s="621"/>
      <c r="E11189" s="621"/>
      <c r="F11189" s="621"/>
    </row>
    <row r="11190" spans="1:6" ht="18" hidden="1" customHeight="1">
      <c r="A11190" s="621"/>
      <c r="B11190" s="621"/>
      <c r="C11190" s="621"/>
      <c r="D11190" s="621"/>
      <c r="E11190" s="621"/>
      <c r="F11190" s="621"/>
    </row>
    <row r="11191" spans="1:6" ht="18" hidden="1" customHeight="1">
      <c r="A11191" s="621"/>
      <c r="B11191" s="621"/>
      <c r="C11191" s="621"/>
      <c r="D11191" s="621"/>
      <c r="E11191" s="621"/>
      <c r="F11191" s="621"/>
    </row>
    <row r="11192" spans="1:6" ht="18" hidden="1" customHeight="1">
      <c r="A11192" s="621"/>
      <c r="B11192" s="621"/>
      <c r="C11192" s="621"/>
      <c r="D11192" s="621"/>
      <c r="E11192" s="621"/>
      <c r="F11192" s="621"/>
    </row>
    <row r="11193" spans="1:6" ht="18" hidden="1" customHeight="1">
      <c r="A11193" s="621"/>
      <c r="B11193" s="621"/>
      <c r="C11193" s="621"/>
      <c r="D11193" s="621"/>
      <c r="E11193" s="621"/>
      <c r="F11193" s="621"/>
    </row>
    <row r="11194" spans="1:6" ht="18" hidden="1" customHeight="1">
      <c r="A11194" s="621"/>
      <c r="B11194" s="621"/>
      <c r="C11194" s="621"/>
      <c r="D11194" s="621"/>
      <c r="E11194" s="621"/>
      <c r="F11194" s="621"/>
    </row>
    <row r="11195" spans="1:6" ht="18" hidden="1" customHeight="1">
      <c r="A11195" s="621"/>
      <c r="B11195" s="621"/>
      <c r="C11195" s="621"/>
      <c r="D11195" s="621"/>
      <c r="E11195" s="621"/>
      <c r="F11195" s="621"/>
    </row>
    <row r="11196" spans="1:6" ht="18" hidden="1" customHeight="1">
      <c r="A11196" s="621"/>
      <c r="B11196" s="621"/>
      <c r="C11196" s="621"/>
      <c r="D11196" s="621"/>
      <c r="E11196" s="621"/>
      <c r="F11196" s="621"/>
    </row>
    <row r="11197" spans="1:6" ht="18" hidden="1" customHeight="1">
      <c r="A11197" s="621"/>
      <c r="B11197" s="621"/>
      <c r="C11197" s="621"/>
      <c r="D11197" s="621"/>
      <c r="E11197" s="621"/>
      <c r="F11197" s="621"/>
    </row>
    <row r="11198" spans="1:6" ht="18" hidden="1" customHeight="1">
      <c r="A11198" s="621"/>
      <c r="B11198" s="621"/>
      <c r="C11198" s="621"/>
      <c r="D11198" s="621"/>
      <c r="E11198" s="621"/>
      <c r="F11198" s="621"/>
    </row>
    <row r="11199" spans="1:6" ht="18" hidden="1" customHeight="1">
      <c r="A11199" s="621"/>
      <c r="B11199" s="621"/>
      <c r="C11199" s="621"/>
      <c r="D11199" s="621"/>
      <c r="E11199" s="621"/>
      <c r="F11199" s="621"/>
    </row>
    <row r="11200" spans="1:6" ht="18" hidden="1" customHeight="1">
      <c r="A11200" s="621"/>
      <c r="B11200" s="621"/>
      <c r="C11200" s="621"/>
      <c r="D11200" s="621"/>
      <c r="E11200" s="621"/>
      <c r="F11200" s="621"/>
    </row>
    <row r="11201" spans="1:6" ht="18" hidden="1" customHeight="1">
      <c r="A11201" s="621"/>
      <c r="B11201" s="621"/>
      <c r="C11201" s="621"/>
      <c r="D11201" s="621"/>
      <c r="E11201" s="621"/>
      <c r="F11201" s="621"/>
    </row>
    <row r="11202" spans="1:6" ht="18" hidden="1" customHeight="1">
      <c r="A11202" s="621"/>
      <c r="B11202" s="621"/>
      <c r="C11202" s="621"/>
      <c r="D11202" s="621"/>
      <c r="E11202" s="621"/>
      <c r="F11202" s="621"/>
    </row>
    <row r="11203" spans="1:6" ht="18" hidden="1" customHeight="1">
      <c r="A11203" s="621"/>
      <c r="B11203" s="621"/>
      <c r="C11203" s="621"/>
      <c r="D11203" s="621"/>
      <c r="E11203" s="621"/>
      <c r="F11203" s="621"/>
    </row>
    <row r="11204" spans="1:6" ht="18" hidden="1" customHeight="1">
      <c r="A11204" s="621"/>
      <c r="B11204" s="621"/>
      <c r="C11204" s="621"/>
      <c r="D11204" s="621"/>
      <c r="E11204" s="621"/>
      <c r="F11204" s="621"/>
    </row>
    <row r="11205" spans="1:6" ht="18" hidden="1" customHeight="1">
      <c r="A11205" s="621"/>
      <c r="B11205" s="621"/>
      <c r="C11205" s="621"/>
      <c r="D11205" s="621"/>
      <c r="E11205" s="621"/>
      <c r="F11205" s="621"/>
    </row>
    <row r="11206" spans="1:6" ht="18" hidden="1" customHeight="1">
      <c r="A11206" s="621"/>
      <c r="B11206" s="621"/>
      <c r="C11206" s="621"/>
      <c r="D11206" s="621"/>
      <c r="E11206" s="621"/>
      <c r="F11206" s="621"/>
    </row>
    <row r="11207" spans="1:6" ht="18" hidden="1" customHeight="1">
      <c r="A11207" s="621"/>
      <c r="B11207" s="621"/>
      <c r="C11207" s="621"/>
      <c r="D11207" s="621"/>
      <c r="E11207" s="621"/>
      <c r="F11207" s="621"/>
    </row>
    <row r="11208" spans="1:6" ht="18" hidden="1" customHeight="1">
      <c r="A11208" s="621"/>
      <c r="B11208" s="621"/>
      <c r="C11208" s="621"/>
      <c r="D11208" s="621"/>
      <c r="E11208" s="621"/>
      <c r="F11208" s="621"/>
    </row>
    <row r="11209" spans="1:6" ht="18" hidden="1" customHeight="1">
      <c r="A11209" s="621"/>
      <c r="B11209" s="621"/>
      <c r="C11209" s="621"/>
      <c r="D11209" s="621"/>
      <c r="E11209" s="621"/>
      <c r="F11209" s="621"/>
    </row>
    <row r="11210" spans="1:6" ht="18" hidden="1" customHeight="1">
      <c r="A11210" s="621"/>
      <c r="B11210" s="621"/>
      <c r="C11210" s="621"/>
      <c r="D11210" s="621"/>
      <c r="E11210" s="621"/>
      <c r="F11210" s="621"/>
    </row>
    <row r="11211" spans="1:6" ht="18" hidden="1" customHeight="1">
      <c r="A11211" s="621"/>
      <c r="B11211" s="621"/>
      <c r="C11211" s="621"/>
      <c r="D11211" s="621"/>
      <c r="E11211" s="621"/>
      <c r="F11211" s="621"/>
    </row>
    <row r="11212" spans="1:6" ht="18" hidden="1" customHeight="1">
      <c r="A11212" s="621"/>
      <c r="B11212" s="621"/>
      <c r="C11212" s="621"/>
      <c r="D11212" s="621"/>
      <c r="E11212" s="621"/>
      <c r="F11212" s="621"/>
    </row>
    <row r="11213" spans="1:6" ht="18" hidden="1" customHeight="1">
      <c r="A11213" s="621"/>
      <c r="B11213" s="621"/>
      <c r="C11213" s="621"/>
      <c r="D11213" s="621"/>
      <c r="E11213" s="621"/>
      <c r="F11213" s="621"/>
    </row>
    <row r="11214" spans="1:6" ht="18" hidden="1" customHeight="1">
      <c r="A11214" s="621"/>
      <c r="B11214" s="621"/>
      <c r="C11214" s="621"/>
      <c r="D11214" s="621"/>
      <c r="E11214" s="621"/>
      <c r="F11214" s="621"/>
    </row>
    <row r="11215" spans="1:6" ht="18" hidden="1" customHeight="1">
      <c r="A11215" s="621"/>
      <c r="B11215" s="621"/>
      <c r="C11215" s="621"/>
      <c r="D11215" s="621"/>
      <c r="E11215" s="621"/>
      <c r="F11215" s="621"/>
    </row>
    <row r="11216" spans="1:6" ht="18" hidden="1" customHeight="1">
      <c r="A11216" s="621"/>
      <c r="B11216" s="621"/>
      <c r="C11216" s="621"/>
      <c r="D11216" s="621"/>
      <c r="E11216" s="621"/>
      <c r="F11216" s="621"/>
    </row>
    <row r="11217" spans="1:6" ht="18" hidden="1" customHeight="1">
      <c r="A11217" s="621"/>
      <c r="B11217" s="621"/>
      <c r="C11217" s="621"/>
      <c r="D11217" s="621"/>
      <c r="E11217" s="621"/>
      <c r="F11217" s="621"/>
    </row>
    <row r="11218" spans="1:6" ht="18" hidden="1" customHeight="1">
      <c r="A11218" s="621"/>
      <c r="B11218" s="621"/>
      <c r="C11218" s="621"/>
      <c r="D11218" s="621"/>
      <c r="E11218" s="621"/>
      <c r="F11218" s="621"/>
    </row>
    <row r="11219" spans="1:6" ht="18" hidden="1" customHeight="1">
      <c r="A11219" s="621"/>
      <c r="B11219" s="621"/>
      <c r="C11219" s="621"/>
      <c r="D11219" s="621"/>
      <c r="E11219" s="621"/>
      <c r="F11219" s="621"/>
    </row>
    <row r="11220" spans="1:6" ht="18" hidden="1" customHeight="1">
      <c r="A11220" s="621"/>
      <c r="B11220" s="621"/>
      <c r="C11220" s="621"/>
      <c r="D11220" s="621"/>
      <c r="E11220" s="621"/>
      <c r="F11220" s="621"/>
    </row>
    <row r="11221" spans="1:6" ht="18" hidden="1" customHeight="1">
      <c r="A11221" s="621"/>
      <c r="B11221" s="621"/>
      <c r="C11221" s="621"/>
      <c r="D11221" s="621"/>
      <c r="E11221" s="621"/>
      <c r="F11221" s="621"/>
    </row>
    <row r="11222" spans="1:6" ht="18" hidden="1" customHeight="1">
      <c r="A11222" s="621"/>
      <c r="B11222" s="621"/>
      <c r="C11222" s="621"/>
      <c r="D11222" s="621"/>
      <c r="E11222" s="621"/>
      <c r="F11222" s="621"/>
    </row>
    <row r="11223" spans="1:6" ht="18" hidden="1" customHeight="1">
      <c r="A11223" s="621"/>
      <c r="B11223" s="621"/>
      <c r="C11223" s="621"/>
      <c r="D11223" s="621"/>
      <c r="E11223" s="621"/>
      <c r="F11223" s="621"/>
    </row>
    <row r="11224" spans="1:6" ht="18" hidden="1" customHeight="1">
      <c r="A11224" s="621"/>
      <c r="B11224" s="621"/>
      <c r="C11224" s="621"/>
      <c r="D11224" s="621"/>
      <c r="E11224" s="621"/>
      <c r="F11224" s="621"/>
    </row>
    <row r="11225" spans="1:6" ht="18" hidden="1" customHeight="1">
      <c r="A11225" s="621"/>
      <c r="B11225" s="621"/>
      <c r="C11225" s="621"/>
      <c r="D11225" s="621"/>
      <c r="E11225" s="621"/>
      <c r="F11225" s="621"/>
    </row>
    <row r="11226" spans="1:6" ht="18" hidden="1" customHeight="1">
      <c r="A11226" s="621"/>
      <c r="B11226" s="621"/>
      <c r="C11226" s="621"/>
      <c r="D11226" s="621"/>
      <c r="E11226" s="621"/>
      <c r="F11226" s="621"/>
    </row>
    <row r="11227" spans="1:6" ht="18" hidden="1" customHeight="1">
      <c r="A11227" s="621"/>
      <c r="B11227" s="621"/>
      <c r="C11227" s="621"/>
      <c r="D11227" s="621"/>
      <c r="E11227" s="621"/>
      <c r="F11227" s="621"/>
    </row>
    <row r="11228" spans="1:6" ht="18" hidden="1" customHeight="1">
      <c r="A11228" s="621"/>
      <c r="B11228" s="621"/>
      <c r="C11228" s="621"/>
      <c r="D11228" s="621"/>
      <c r="E11228" s="621"/>
      <c r="F11228" s="621"/>
    </row>
    <row r="11229" spans="1:6" ht="18" hidden="1" customHeight="1">
      <c r="A11229" s="621"/>
      <c r="B11229" s="621"/>
      <c r="C11229" s="621"/>
      <c r="D11229" s="621"/>
      <c r="E11229" s="621"/>
      <c r="F11229" s="621"/>
    </row>
    <row r="11230" spans="1:6" ht="18" hidden="1" customHeight="1">
      <c r="A11230" s="621"/>
      <c r="B11230" s="621"/>
      <c r="C11230" s="621"/>
      <c r="D11230" s="621"/>
      <c r="E11230" s="621"/>
      <c r="F11230" s="621"/>
    </row>
    <row r="11231" spans="1:6" ht="18" hidden="1" customHeight="1">
      <c r="A11231" s="621"/>
      <c r="B11231" s="621"/>
      <c r="C11231" s="621"/>
      <c r="D11231" s="621"/>
      <c r="E11231" s="621"/>
      <c r="F11231" s="621"/>
    </row>
    <row r="11232" spans="1:6" ht="18" hidden="1" customHeight="1">
      <c r="A11232" s="621"/>
      <c r="B11232" s="621"/>
      <c r="C11232" s="621"/>
      <c r="D11232" s="621"/>
      <c r="E11232" s="621"/>
      <c r="F11232" s="621"/>
    </row>
    <row r="11233" spans="1:6" ht="18" hidden="1" customHeight="1">
      <c r="A11233" s="621"/>
      <c r="B11233" s="621"/>
      <c r="C11233" s="621"/>
      <c r="D11233" s="621"/>
      <c r="E11233" s="621"/>
      <c r="F11233" s="621"/>
    </row>
    <row r="11234" spans="1:6" ht="18" hidden="1" customHeight="1">
      <c r="A11234" s="621"/>
      <c r="B11234" s="621"/>
      <c r="C11234" s="621"/>
      <c r="D11234" s="621"/>
      <c r="E11234" s="621"/>
      <c r="F11234" s="621"/>
    </row>
    <row r="11235" spans="1:6" ht="18" hidden="1" customHeight="1">
      <c r="A11235" s="621"/>
      <c r="B11235" s="621"/>
      <c r="C11235" s="621"/>
      <c r="D11235" s="621"/>
      <c r="E11235" s="621"/>
      <c r="F11235" s="621"/>
    </row>
    <row r="11236" spans="1:6" ht="18" hidden="1" customHeight="1">
      <c r="A11236" s="621"/>
      <c r="B11236" s="621"/>
      <c r="C11236" s="621"/>
      <c r="D11236" s="621"/>
      <c r="E11236" s="621"/>
      <c r="F11236" s="621"/>
    </row>
    <row r="11237" spans="1:6" ht="18" hidden="1" customHeight="1">
      <c r="A11237" s="621"/>
      <c r="B11237" s="621"/>
      <c r="C11237" s="621"/>
      <c r="D11237" s="621"/>
      <c r="E11237" s="621"/>
      <c r="F11237" s="621"/>
    </row>
    <row r="11238" spans="1:6" ht="18" hidden="1" customHeight="1">
      <c r="A11238" s="621"/>
      <c r="B11238" s="621"/>
      <c r="C11238" s="621"/>
      <c r="D11238" s="621"/>
      <c r="E11238" s="621"/>
      <c r="F11238" s="621"/>
    </row>
    <row r="11239" spans="1:6" ht="18" hidden="1" customHeight="1">
      <c r="A11239" s="621"/>
      <c r="B11239" s="621"/>
      <c r="C11239" s="621"/>
      <c r="D11239" s="621"/>
      <c r="E11239" s="621"/>
      <c r="F11239" s="621"/>
    </row>
    <row r="11240" spans="1:6" ht="18" hidden="1" customHeight="1">
      <c r="A11240" s="621"/>
      <c r="B11240" s="621"/>
      <c r="C11240" s="621"/>
      <c r="D11240" s="621"/>
      <c r="E11240" s="621"/>
      <c r="F11240" s="621"/>
    </row>
    <row r="11241" spans="1:6" ht="18" hidden="1" customHeight="1">
      <c r="A11241" s="621"/>
      <c r="B11241" s="621"/>
      <c r="C11241" s="621"/>
      <c r="D11241" s="621"/>
      <c r="E11241" s="621"/>
      <c r="F11241" s="621"/>
    </row>
    <row r="11242" spans="1:6" ht="18" hidden="1" customHeight="1">
      <c r="A11242" s="621"/>
      <c r="B11242" s="621"/>
      <c r="C11242" s="621"/>
      <c r="D11242" s="621"/>
      <c r="E11242" s="621"/>
      <c r="F11242" s="621"/>
    </row>
    <row r="11243" spans="1:6" ht="18" hidden="1" customHeight="1">
      <c r="A11243" s="621"/>
      <c r="B11243" s="621"/>
      <c r="C11243" s="621"/>
      <c r="D11243" s="621"/>
      <c r="E11243" s="621"/>
      <c r="F11243" s="621"/>
    </row>
    <row r="11244" spans="1:6" ht="18" hidden="1" customHeight="1">
      <c r="A11244" s="621"/>
      <c r="B11244" s="621"/>
      <c r="C11244" s="621"/>
      <c r="D11244" s="621"/>
      <c r="E11244" s="621"/>
      <c r="F11244" s="621"/>
    </row>
    <row r="11245" spans="1:6" ht="18" hidden="1" customHeight="1">
      <c r="A11245" s="621"/>
      <c r="B11245" s="621"/>
      <c r="C11245" s="621"/>
      <c r="D11245" s="621"/>
      <c r="E11245" s="621"/>
      <c r="F11245" s="621"/>
    </row>
    <row r="11246" spans="1:6" ht="18" hidden="1" customHeight="1">
      <c r="A11246" s="621"/>
      <c r="B11246" s="621"/>
      <c r="C11246" s="621"/>
      <c r="D11246" s="621"/>
      <c r="E11246" s="621"/>
      <c r="F11246" s="621"/>
    </row>
    <row r="11247" spans="1:6" ht="18" hidden="1" customHeight="1">
      <c r="A11247" s="621"/>
      <c r="B11247" s="621"/>
      <c r="C11247" s="621"/>
      <c r="D11247" s="621"/>
      <c r="E11247" s="621"/>
      <c r="F11247" s="621"/>
    </row>
    <row r="11248" spans="1:6" ht="18" hidden="1" customHeight="1">
      <c r="A11248" s="621"/>
      <c r="B11248" s="621"/>
      <c r="C11248" s="621"/>
      <c r="D11248" s="621"/>
      <c r="E11248" s="621"/>
      <c r="F11248" s="621"/>
    </row>
    <row r="11249" spans="1:6" ht="18" hidden="1" customHeight="1">
      <c r="A11249" s="621"/>
      <c r="B11249" s="621"/>
      <c r="C11249" s="621"/>
      <c r="D11249" s="621"/>
      <c r="E11249" s="621"/>
      <c r="F11249" s="621"/>
    </row>
    <row r="11250" spans="1:6" ht="18" hidden="1" customHeight="1">
      <c r="A11250" s="621"/>
      <c r="B11250" s="621"/>
      <c r="C11250" s="621"/>
      <c r="D11250" s="621"/>
      <c r="E11250" s="621"/>
      <c r="F11250" s="621"/>
    </row>
    <row r="11251" spans="1:6" ht="18" hidden="1" customHeight="1">
      <c r="A11251" s="621"/>
      <c r="B11251" s="621"/>
      <c r="C11251" s="621"/>
      <c r="D11251" s="621"/>
      <c r="E11251" s="621"/>
      <c r="F11251" s="621"/>
    </row>
    <row r="11252" spans="1:6" ht="18" hidden="1" customHeight="1">
      <c r="A11252" s="621"/>
      <c r="B11252" s="621"/>
      <c r="C11252" s="621"/>
      <c r="D11252" s="621"/>
      <c r="E11252" s="621"/>
      <c r="F11252" s="621"/>
    </row>
    <row r="11253" spans="1:6" ht="18" hidden="1" customHeight="1">
      <c r="A11253" s="621"/>
      <c r="B11253" s="621"/>
      <c r="C11253" s="621"/>
      <c r="D11253" s="621"/>
      <c r="E11253" s="621"/>
      <c r="F11253" s="621"/>
    </row>
    <row r="11254" spans="1:6" ht="18" hidden="1" customHeight="1">
      <c r="A11254" s="621"/>
      <c r="B11254" s="621"/>
      <c r="C11254" s="621"/>
      <c r="D11254" s="621"/>
      <c r="E11254" s="621"/>
      <c r="F11254" s="621"/>
    </row>
    <row r="11255" spans="1:6" ht="18" hidden="1" customHeight="1">
      <c r="A11255" s="621"/>
      <c r="B11255" s="621"/>
      <c r="C11255" s="621"/>
      <c r="D11255" s="621"/>
      <c r="E11255" s="621"/>
      <c r="F11255" s="621"/>
    </row>
    <row r="11256" spans="1:6" ht="18" hidden="1" customHeight="1">
      <c r="A11256" s="621"/>
      <c r="B11256" s="621"/>
      <c r="C11256" s="621"/>
      <c r="D11256" s="621"/>
      <c r="E11256" s="621"/>
      <c r="F11256" s="621"/>
    </row>
    <row r="11257" spans="1:6" ht="18" hidden="1" customHeight="1">
      <c r="A11257" s="621"/>
      <c r="B11257" s="621"/>
      <c r="C11257" s="621"/>
      <c r="D11257" s="621"/>
      <c r="E11257" s="621"/>
      <c r="F11257" s="621"/>
    </row>
    <row r="11258" spans="1:6" ht="18" hidden="1" customHeight="1">
      <c r="A11258" s="621"/>
      <c r="B11258" s="621"/>
      <c r="C11258" s="621"/>
      <c r="D11258" s="621"/>
      <c r="E11258" s="621"/>
      <c r="F11258" s="621"/>
    </row>
    <row r="11259" spans="1:6" ht="18" hidden="1" customHeight="1">
      <c r="A11259" s="621"/>
      <c r="B11259" s="621"/>
      <c r="C11259" s="621"/>
      <c r="D11259" s="621"/>
      <c r="E11259" s="621"/>
      <c r="F11259" s="621"/>
    </row>
    <row r="11260" spans="1:6" ht="18" hidden="1" customHeight="1">
      <c r="A11260" s="621"/>
      <c r="B11260" s="621"/>
      <c r="C11260" s="621"/>
      <c r="D11260" s="621"/>
      <c r="E11260" s="621"/>
      <c r="F11260" s="621"/>
    </row>
    <row r="11261" spans="1:6" ht="18" hidden="1" customHeight="1">
      <c r="A11261" s="621"/>
      <c r="B11261" s="621"/>
      <c r="C11261" s="621"/>
      <c r="D11261" s="621"/>
      <c r="E11261" s="621"/>
      <c r="F11261" s="621"/>
    </row>
    <row r="11262" spans="1:6" ht="18" hidden="1" customHeight="1">
      <c r="A11262" s="621"/>
      <c r="B11262" s="621"/>
      <c r="C11262" s="621"/>
      <c r="D11262" s="621"/>
      <c r="E11262" s="621"/>
      <c r="F11262" s="621"/>
    </row>
    <row r="11263" spans="1:6" ht="18" hidden="1" customHeight="1">
      <c r="A11263" s="621"/>
      <c r="B11263" s="621"/>
      <c r="C11263" s="621"/>
      <c r="D11263" s="621"/>
      <c r="E11263" s="621"/>
      <c r="F11263" s="621"/>
    </row>
    <row r="11264" spans="1:6" ht="18" hidden="1" customHeight="1">
      <c r="A11264" s="621"/>
      <c r="B11264" s="621"/>
      <c r="C11264" s="621"/>
      <c r="D11264" s="621"/>
      <c r="E11264" s="621"/>
      <c r="F11264" s="621"/>
    </row>
    <row r="11265" spans="1:6" ht="18" hidden="1" customHeight="1">
      <c r="A11265" s="621"/>
      <c r="B11265" s="621"/>
      <c r="C11265" s="621"/>
      <c r="D11265" s="621"/>
      <c r="E11265" s="621"/>
      <c r="F11265" s="621"/>
    </row>
    <row r="11266" spans="1:6" ht="18" hidden="1" customHeight="1">
      <c r="A11266" s="621"/>
      <c r="B11266" s="621"/>
      <c r="C11266" s="621"/>
      <c r="D11266" s="621"/>
      <c r="E11266" s="621"/>
      <c r="F11266" s="621"/>
    </row>
    <row r="11267" spans="1:6" ht="18" hidden="1" customHeight="1">
      <c r="A11267" s="621"/>
      <c r="B11267" s="621"/>
      <c r="C11267" s="621"/>
      <c r="D11267" s="621"/>
      <c r="E11267" s="621"/>
      <c r="F11267" s="621"/>
    </row>
    <row r="11268" spans="1:6" ht="18" hidden="1" customHeight="1">
      <c r="A11268" s="621"/>
      <c r="B11268" s="621"/>
      <c r="C11268" s="621"/>
      <c r="D11268" s="621"/>
      <c r="E11268" s="621"/>
      <c r="F11268" s="621"/>
    </row>
    <row r="11269" spans="1:6" ht="18" hidden="1" customHeight="1">
      <c r="A11269" s="621"/>
      <c r="B11269" s="621"/>
      <c r="C11269" s="621"/>
      <c r="D11269" s="621"/>
      <c r="E11269" s="621"/>
      <c r="F11269" s="621"/>
    </row>
    <row r="11270" spans="1:6" ht="18" hidden="1" customHeight="1">
      <c r="A11270" s="621"/>
      <c r="B11270" s="621"/>
      <c r="C11270" s="621"/>
      <c r="D11270" s="621"/>
      <c r="E11270" s="621"/>
      <c r="F11270" s="621"/>
    </row>
    <row r="11271" spans="1:6" ht="18" hidden="1" customHeight="1">
      <c r="A11271" s="621"/>
      <c r="B11271" s="621"/>
      <c r="C11271" s="621"/>
      <c r="D11271" s="621"/>
      <c r="E11271" s="621"/>
      <c r="F11271" s="621"/>
    </row>
    <row r="11272" spans="1:6" ht="18" hidden="1" customHeight="1">
      <c r="A11272" s="621"/>
      <c r="B11272" s="621"/>
      <c r="C11272" s="621"/>
      <c r="D11272" s="621"/>
      <c r="E11272" s="621"/>
      <c r="F11272" s="621"/>
    </row>
    <row r="11273" spans="1:6" ht="18" hidden="1" customHeight="1">
      <c r="A11273" s="621"/>
      <c r="B11273" s="621"/>
      <c r="C11273" s="621"/>
      <c r="D11273" s="621"/>
      <c r="E11273" s="621"/>
      <c r="F11273" s="621"/>
    </row>
    <row r="11274" spans="1:6" ht="18" hidden="1" customHeight="1">
      <c r="A11274" s="621"/>
      <c r="B11274" s="621"/>
      <c r="C11274" s="621"/>
      <c r="D11274" s="621"/>
      <c r="E11274" s="621"/>
      <c r="F11274" s="621"/>
    </row>
    <row r="11275" spans="1:6" ht="18" hidden="1" customHeight="1">
      <c r="A11275" s="621"/>
      <c r="B11275" s="621"/>
      <c r="C11275" s="621"/>
      <c r="D11275" s="621"/>
      <c r="E11275" s="621"/>
      <c r="F11275" s="621"/>
    </row>
    <row r="11276" spans="1:6" ht="18" hidden="1" customHeight="1">
      <c r="A11276" s="621"/>
      <c r="B11276" s="621"/>
      <c r="C11276" s="621"/>
      <c r="D11276" s="621"/>
      <c r="E11276" s="621"/>
      <c r="F11276" s="621"/>
    </row>
    <row r="11277" spans="1:6" ht="18" hidden="1" customHeight="1">
      <c r="A11277" s="621"/>
      <c r="B11277" s="621"/>
      <c r="C11277" s="621"/>
      <c r="D11277" s="621"/>
      <c r="E11277" s="621"/>
      <c r="F11277" s="621"/>
    </row>
    <row r="11278" spans="1:6" ht="18" hidden="1" customHeight="1">
      <c r="A11278" s="621"/>
      <c r="B11278" s="621"/>
      <c r="C11278" s="621"/>
      <c r="D11278" s="621"/>
      <c r="E11278" s="621"/>
      <c r="F11278" s="621"/>
    </row>
    <row r="11279" spans="1:6" ht="18" hidden="1" customHeight="1">
      <c r="A11279" s="621"/>
      <c r="B11279" s="621"/>
      <c r="C11279" s="621"/>
      <c r="D11279" s="621"/>
      <c r="E11279" s="621"/>
      <c r="F11279" s="621"/>
    </row>
    <row r="11280" spans="1:6" ht="18" hidden="1" customHeight="1">
      <c r="A11280" s="621"/>
      <c r="B11280" s="621"/>
      <c r="C11280" s="621"/>
      <c r="D11280" s="621"/>
      <c r="E11280" s="621"/>
      <c r="F11280" s="621"/>
    </row>
    <row r="11281" spans="1:6" ht="18" hidden="1" customHeight="1">
      <c r="A11281" s="621"/>
      <c r="B11281" s="621"/>
      <c r="C11281" s="621"/>
      <c r="D11281" s="621"/>
      <c r="E11281" s="621"/>
      <c r="F11281" s="621"/>
    </row>
    <row r="11282" spans="1:6" ht="18" hidden="1" customHeight="1">
      <c r="A11282" s="621"/>
      <c r="B11282" s="621"/>
      <c r="C11282" s="621"/>
      <c r="D11282" s="621"/>
      <c r="E11282" s="621"/>
      <c r="F11282" s="621"/>
    </row>
    <row r="11283" spans="1:6" ht="18" hidden="1" customHeight="1">
      <c r="A11283" s="621"/>
      <c r="B11283" s="621"/>
      <c r="C11283" s="621"/>
      <c r="D11283" s="621"/>
      <c r="E11283" s="621"/>
      <c r="F11283" s="621"/>
    </row>
    <row r="11284" spans="1:6" ht="18" hidden="1" customHeight="1">
      <c r="A11284" s="621"/>
      <c r="B11284" s="621"/>
      <c r="C11284" s="621"/>
      <c r="D11284" s="621"/>
      <c r="E11284" s="621"/>
      <c r="F11284" s="621"/>
    </row>
    <row r="11285" spans="1:6" ht="18" hidden="1" customHeight="1">
      <c r="A11285" s="621"/>
      <c r="B11285" s="621"/>
      <c r="C11285" s="621"/>
      <c r="D11285" s="621"/>
      <c r="E11285" s="621"/>
      <c r="F11285" s="621"/>
    </row>
    <row r="11286" spans="1:6" ht="18" hidden="1" customHeight="1">
      <c r="A11286" s="621"/>
      <c r="B11286" s="621"/>
      <c r="C11286" s="621"/>
      <c r="D11286" s="621"/>
      <c r="E11286" s="621"/>
      <c r="F11286" s="621"/>
    </row>
    <row r="11287" spans="1:6" ht="18" hidden="1" customHeight="1">
      <c r="A11287" s="621"/>
      <c r="B11287" s="621"/>
      <c r="C11287" s="621"/>
      <c r="D11287" s="621"/>
      <c r="E11287" s="621"/>
      <c r="F11287" s="621"/>
    </row>
    <row r="11288" spans="1:6" ht="18" hidden="1" customHeight="1">
      <c r="A11288" s="621"/>
      <c r="B11288" s="621"/>
      <c r="C11288" s="621"/>
      <c r="D11288" s="621"/>
      <c r="E11288" s="621"/>
      <c r="F11288" s="621"/>
    </row>
    <row r="11289" spans="1:6" ht="18" hidden="1" customHeight="1">
      <c r="A11289" s="621"/>
      <c r="B11289" s="621"/>
      <c r="C11289" s="621"/>
      <c r="D11289" s="621"/>
      <c r="E11289" s="621"/>
      <c r="F11289" s="621"/>
    </row>
    <row r="11290" spans="1:6" ht="18" hidden="1" customHeight="1">
      <c r="A11290" s="621"/>
      <c r="B11290" s="621"/>
      <c r="C11290" s="621"/>
      <c r="D11290" s="621"/>
      <c r="E11290" s="621"/>
      <c r="F11290" s="621"/>
    </row>
    <row r="11291" spans="1:6" ht="18" hidden="1" customHeight="1">
      <c r="A11291" s="621"/>
      <c r="B11291" s="621"/>
      <c r="C11291" s="621"/>
      <c r="D11291" s="621"/>
      <c r="E11291" s="621"/>
      <c r="F11291" s="621"/>
    </row>
    <row r="11292" spans="1:6" ht="18" hidden="1" customHeight="1">
      <c r="A11292" s="621"/>
      <c r="B11292" s="621"/>
      <c r="C11292" s="621"/>
      <c r="D11292" s="621"/>
      <c r="E11292" s="621"/>
      <c r="F11292" s="621"/>
    </row>
    <row r="11293" spans="1:6" ht="18" hidden="1" customHeight="1">
      <c r="A11293" s="621"/>
      <c r="B11293" s="621"/>
      <c r="C11293" s="621"/>
      <c r="D11293" s="621"/>
      <c r="E11293" s="621"/>
      <c r="F11293" s="621"/>
    </row>
    <row r="11294" spans="1:6" ht="18" hidden="1" customHeight="1">
      <c r="A11294" s="621"/>
      <c r="B11294" s="621"/>
      <c r="C11294" s="621"/>
      <c r="D11294" s="621"/>
      <c r="E11294" s="621"/>
      <c r="F11294" s="621"/>
    </row>
    <row r="11295" spans="1:6" ht="18" hidden="1" customHeight="1">
      <c r="A11295" s="621"/>
      <c r="B11295" s="621"/>
      <c r="C11295" s="621"/>
      <c r="D11295" s="621"/>
      <c r="E11295" s="621"/>
      <c r="F11295" s="621"/>
    </row>
    <row r="11296" spans="1:6" ht="18" hidden="1" customHeight="1">
      <c r="A11296" s="621"/>
      <c r="B11296" s="621"/>
      <c r="C11296" s="621"/>
      <c r="D11296" s="621"/>
      <c r="E11296" s="621"/>
      <c r="F11296" s="621"/>
    </row>
    <row r="11297" spans="1:6" ht="18" hidden="1" customHeight="1">
      <c r="A11297" s="621"/>
      <c r="B11297" s="621"/>
      <c r="C11297" s="621"/>
      <c r="D11297" s="621"/>
      <c r="E11297" s="621"/>
      <c r="F11297" s="621"/>
    </row>
    <row r="11298" spans="1:6" ht="18" hidden="1" customHeight="1">
      <c r="A11298" s="621"/>
      <c r="B11298" s="621"/>
      <c r="C11298" s="621"/>
      <c r="D11298" s="621"/>
      <c r="E11298" s="621"/>
      <c r="F11298" s="621"/>
    </row>
    <row r="11299" spans="1:6" ht="18" hidden="1" customHeight="1">
      <c r="A11299" s="621"/>
      <c r="B11299" s="621"/>
      <c r="C11299" s="621"/>
      <c r="D11299" s="621"/>
      <c r="E11299" s="621"/>
      <c r="F11299" s="621"/>
    </row>
    <row r="11300" spans="1:6" ht="18" hidden="1" customHeight="1">
      <c r="A11300" s="621"/>
      <c r="B11300" s="621"/>
      <c r="C11300" s="621"/>
      <c r="D11300" s="621"/>
      <c r="E11300" s="621"/>
      <c r="F11300" s="621"/>
    </row>
    <row r="11301" spans="1:6" ht="18" hidden="1" customHeight="1">
      <c r="A11301" s="621"/>
      <c r="B11301" s="621"/>
      <c r="C11301" s="621"/>
      <c r="D11301" s="621"/>
      <c r="E11301" s="621"/>
      <c r="F11301" s="621"/>
    </row>
    <row r="11302" spans="1:6" ht="18" hidden="1" customHeight="1">
      <c r="A11302" s="621"/>
      <c r="B11302" s="621"/>
      <c r="C11302" s="621"/>
      <c r="D11302" s="621"/>
      <c r="E11302" s="621"/>
      <c r="F11302" s="621"/>
    </row>
    <row r="11303" spans="1:6" ht="18" hidden="1" customHeight="1">
      <c r="A11303" s="621"/>
      <c r="B11303" s="621"/>
      <c r="C11303" s="621"/>
      <c r="D11303" s="621"/>
      <c r="E11303" s="621"/>
      <c r="F11303" s="621"/>
    </row>
    <row r="11304" spans="1:6" ht="18" hidden="1" customHeight="1">
      <c r="A11304" s="621"/>
      <c r="B11304" s="621"/>
      <c r="C11304" s="621"/>
      <c r="D11304" s="621"/>
      <c r="E11304" s="621"/>
      <c r="F11304" s="621"/>
    </row>
    <row r="11305" spans="1:6" ht="18" hidden="1" customHeight="1">
      <c r="A11305" s="621"/>
      <c r="B11305" s="621"/>
      <c r="C11305" s="621"/>
      <c r="D11305" s="621"/>
      <c r="E11305" s="621"/>
      <c r="F11305" s="621"/>
    </row>
    <row r="11306" spans="1:6" ht="18" hidden="1" customHeight="1">
      <c r="A11306" s="621"/>
      <c r="B11306" s="621"/>
      <c r="C11306" s="621"/>
      <c r="D11306" s="621"/>
      <c r="E11306" s="621"/>
      <c r="F11306" s="621"/>
    </row>
    <row r="11307" spans="1:6" ht="18" hidden="1" customHeight="1">
      <c r="A11307" s="621"/>
      <c r="B11307" s="621"/>
      <c r="C11307" s="621"/>
      <c r="D11307" s="621"/>
      <c r="E11307" s="621"/>
      <c r="F11307" s="621"/>
    </row>
    <row r="11308" spans="1:6" ht="18" hidden="1" customHeight="1">
      <c r="A11308" s="621"/>
      <c r="B11308" s="621"/>
      <c r="C11308" s="621"/>
      <c r="D11308" s="621"/>
      <c r="E11308" s="621"/>
      <c r="F11308" s="621"/>
    </row>
    <row r="11309" spans="1:6" ht="18" hidden="1" customHeight="1">
      <c r="A11309" s="621"/>
      <c r="B11309" s="621"/>
      <c r="C11309" s="621"/>
      <c r="D11309" s="621"/>
      <c r="E11309" s="621"/>
      <c r="F11309" s="621"/>
    </row>
    <row r="11310" spans="1:6" ht="18" hidden="1" customHeight="1">
      <c r="A11310" s="621"/>
      <c r="B11310" s="621"/>
      <c r="C11310" s="621"/>
      <c r="D11310" s="621"/>
      <c r="E11310" s="621"/>
      <c r="F11310" s="621"/>
    </row>
    <row r="11311" spans="1:6" ht="18" hidden="1" customHeight="1">
      <c r="A11311" s="621"/>
      <c r="B11311" s="621"/>
      <c r="C11311" s="621"/>
      <c r="D11311" s="621"/>
      <c r="E11311" s="621"/>
      <c r="F11311" s="621"/>
    </row>
    <row r="11312" spans="1:6" ht="18" hidden="1" customHeight="1">
      <c r="A11312" s="621"/>
      <c r="B11312" s="621"/>
      <c r="C11312" s="621"/>
      <c r="D11312" s="621"/>
      <c r="E11312" s="621"/>
      <c r="F11312" s="621"/>
    </row>
    <row r="11313" spans="1:6" ht="18" hidden="1" customHeight="1">
      <c r="A11313" s="621"/>
      <c r="B11313" s="621"/>
      <c r="C11313" s="621"/>
      <c r="D11313" s="621"/>
      <c r="E11313" s="621"/>
      <c r="F11313" s="621"/>
    </row>
    <row r="11314" spans="1:6" ht="18" hidden="1" customHeight="1">
      <c r="A11314" s="621"/>
      <c r="B11314" s="621"/>
      <c r="C11314" s="621"/>
      <c r="D11314" s="621"/>
      <c r="E11314" s="621"/>
      <c r="F11314" s="621"/>
    </row>
    <row r="11315" spans="1:6" ht="18" hidden="1" customHeight="1">
      <c r="A11315" s="621"/>
      <c r="B11315" s="621"/>
      <c r="C11315" s="621"/>
      <c r="D11315" s="621"/>
      <c r="E11315" s="621"/>
      <c r="F11315" s="621"/>
    </row>
    <row r="11316" spans="1:6" ht="18" hidden="1" customHeight="1">
      <c r="A11316" s="621"/>
      <c r="B11316" s="621"/>
      <c r="C11316" s="621"/>
      <c r="D11316" s="621"/>
      <c r="E11316" s="621"/>
      <c r="F11316" s="621"/>
    </row>
    <row r="11317" spans="1:6" ht="18" hidden="1" customHeight="1">
      <c r="A11317" s="621"/>
      <c r="B11317" s="621"/>
      <c r="C11317" s="621"/>
      <c r="D11317" s="621"/>
      <c r="E11317" s="621"/>
      <c r="F11317" s="621"/>
    </row>
    <row r="11318" spans="1:6" ht="18" hidden="1" customHeight="1">
      <c r="A11318" s="621"/>
      <c r="B11318" s="621"/>
      <c r="C11318" s="621"/>
      <c r="D11318" s="621"/>
      <c r="E11318" s="621"/>
      <c r="F11318" s="621"/>
    </row>
    <row r="11319" spans="1:6" ht="18" hidden="1" customHeight="1">
      <c r="A11319" s="621"/>
      <c r="B11319" s="621"/>
      <c r="C11319" s="621"/>
      <c r="D11319" s="621"/>
      <c r="E11319" s="621"/>
      <c r="F11319" s="621"/>
    </row>
    <row r="11320" spans="1:6" ht="18" hidden="1" customHeight="1">
      <c r="A11320" s="621"/>
      <c r="B11320" s="621"/>
      <c r="C11320" s="621"/>
      <c r="D11320" s="621"/>
      <c r="E11320" s="621"/>
      <c r="F11320" s="621"/>
    </row>
    <row r="11321" spans="1:6" ht="18" hidden="1" customHeight="1">
      <c r="A11321" s="621"/>
      <c r="B11321" s="621"/>
      <c r="C11321" s="621"/>
      <c r="D11321" s="621"/>
      <c r="E11321" s="621"/>
      <c r="F11321" s="621"/>
    </row>
    <row r="11322" spans="1:6" ht="18" hidden="1" customHeight="1">
      <c r="A11322" s="621"/>
      <c r="B11322" s="621"/>
      <c r="C11322" s="621"/>
      <c r="D11322" s="621"/>
      <c r="E11322" s="621"/>
      <c r="F11322" s="621"/>
    </row>
    <row r="11323" spans="1:6" ht="18" hidden="1" customHeight="1">
      <c r="A11323" s="621"/>
      <c r="B11323" s="621"/>
      <c r="C11323" s="621"/>
      <c r="D11323" s="621"/>
      <c r="E11323" s="621"/>
      <c r="F11323" s="621"/>
    </row>
    <row r="11324" spans="1:6" ht="18" hidden="1" customHeight="1">
      <c r="A11324" s="621"/>
      <c r="B11324" s="621"/>
      <c r="C11324" s="621"/>
      <c r="D11324" s="621"/>
      <c r="E11324" s="621"/>
      <c r="F11324" s="621"/>
    </row>
    <row r="11325" spans="1:6" ht="18" hidden="1" customHeight="1">
      <c r="A11325" s="621"/>
      <c r="B11325" s="621"/>
      <c r="C11325" s="621"/>
      <c r="D11325" s="621"/>
      <c r="E11325" s="621"/>
      <c r="F11325" s="621"/>
    </row>
    <row r="11326" spans="1:6" ht="18" hidden="1" customHeight="1">
      <c r="A11326" s="621"/>
      <c r="B11326" s="621"/>
      <c r="C11326" s="621"/>
      <c r="D11326" s="621"/>
      <c r="E11326" s="621"/>
      <c r="F11326" s="621"/>
    </row>
    <row r="11327" spans="1:6" ht="18" hidden="1" customHeight="1">
      <c r="A11327" s="621"/>
      <c r="B11327" s="621"/>
      <c r="C11327" s="621"/>
      <c r="D11327" s="621"/>
      <c r="E11327" s="621"/>
      <c r="F11327" s="621"/>
    </row>
    <row r="11328" spans="1:6" ht="18" hidden="1" customHeight="1">
      <c r="A11328" s="621"/>
      <c r="B11328" s="621"/>
      <c r="C11328" s="621"/>
      <c r="D11328" s="621"/>
      <c r="E11328" s="621"/>
      <c r="F11328" s="621"/>
    </row>
    <row r="11329" spans="1:6" ht="18" hidden="1" customHeight="1">
      <c r="A11329" s="621"/>
      <c r="B11329" s="621"/>
      <c r="C11329" s="621"/>
      <c r="D11329" s="621"/>
      <c r="E11329" s="621"/>
      <c r="F11329" s="621"/>
    </row>
    <row r="11330" spans="1:6" ht="18" hidden="1" customHeight="1">
      <c r="A11330" s="621"/>
      <c r="B11330" s="621"/>
      <c r="C11330" s="621"/>
      <c r="D11330" s="621"/>
      <c r="E11330" s="621"/>
      <c r="F11330" s="621"/>
    </row>
    <row r="11331" spans="1:6" ht="18" hidden="1" customHeight="1">
      <c r="A11331" s="621"/>
      <c r="B11331" s="621"/>
      <c r="C11331" s="621"/>
      <c r="D11331" s="621"/>
      <c r="E11331" s="621"/>
      <c r="F11331" s="621"/>
    </row>
    <row r="11332" spans="1:6" ht="18" hidden="1" customHeight="1">
      <c r="A11332" s="621"/>
      <c r="B11332" s="621"/>
      <c r="C11332" s="621"/>
      <c r="D11332" s="621"/>
      <c r="E11332" s="621"/>
      <c r="F11332" s="621"/>
    </row>
    <row r="11333" spans="1:6" ht="18" hidden="1" customHeight="1">
      <c r="A11333" s="621"/>
      <c r="B11333" s="621"/>
      <c r="C11333" s="621"/>
      <c r="D11333" s="621"/>
      <c r="E11333" s="621"/>
      <c r="F11333" s="621"/>
    </row>
    <row r="11334" spans="1:6" ht="18" hidden="1" customHeight="1">
      <c r="A11334" s="621"/>
      <c r="B11334" s="621"/>
      <c r="C11334" s="621"/>
      <c r="D11334" s="621"/>
      <c r="E11334" s="621"/>
      <c r="F11334" s="621"/>
    </row>
    <row r="11335" spans="1:6" ht="18" hidden="1" customHeight="1">
      <c r="A11335" s="621"/>
      <c r="B11335" s="621"/>
      <c r="C11335" s="621"/>
      <c r="D11335" s="621"/>
      <c r="E11335" s="621"/>
      <c r="F11335" s="621"/>
    </row>
    <row r="11336" spans="1:6" ht="18" hidden="1" customHeight="1">
      <c r="A11336" s="621"/>
      <c r="B11336" s="621"/>
      <c r="C11336" s="621"/>
      <c r="D11336" s="621"/>
      <c r="E11336" s="621"/>
      <c r="F11336" s="621"/>
    </row>
    <row r="11337" spans="1:6" ht="18" hidden="1" customHeight="1">
      <c r="A11337" s="621"/>
      <c r="B11337" s="621"/>
      <c r="C11337" s="621"/>
      <c r="D11337" s="621"/>
      <c r="E11337" s="621"/>
      <c r="F11337" s="621"/>
    </row>
    <row r="11338" spans="1:6" ht="18" hidden="1" customHeight="1">
      <c r="A11338" s="621"/>
      <c r="B11338" s="621"/>
      <c r="C11338" s="621"/>
      <c r="D11338" s="621"/>
      <c r="E11338" s="621"/>
      <c r="F11338" s="621"/>
    </row>
    <row r="11339" spans="1:6" ht="18" hidden="1" customHeight="1">
      <c r="A11339" s="621"/>
      <c r="B11339" s="621"/>
      <c r="C11339" s="621"/>
      <c r="D11339" s="621"/>
      <c r="E11339" s="621"/>
      <c r="F11339" s="621"/>
    </row>
    <row r="11340" spans="1:6" ht="18" hidden="1" customHeight="1">
      <c r="A11340" s="621"/>
      <c r="B11340" s="621"/>
      <c r="C11340" s="621"/>
      <c r="D11340" s="621"/>
      <c r="E11340" s="621"/>
      <c r="F11340" s="621"/>
    </row>
    <row r="11341" spans="1:6" ht="18" hidden="1" customHeight="1">
      <c r="A11341" s="621"/>
      <c r="B11341" s="621"/>
      <c r="C11341" s="621"/>
      <c r="D11341" s="621"/>
      <c r="E11341" s="621"/>
      <c r="F11341" s="621"/>
    </row>
    <row r="11342" spans="1:6" ht="18" hidden="1" customHeight="1">
      <c r="A11342" s="621"/>
      <c r="B11342" s="621"/>
      <c r="C11342" s="621"/>
      <c r="D11342" s="621"/>
      <c r="E11342" s="621"/>
      <c r="F11342" s="621"/>
    </row>
    <row r="11343" spans="1:6" ht="18" hidden="1" customHeight="1">
      <c r="A11343" s="621"/>
      <c r="B11343" s="621"/>
      <c r="C11343" s="621"/>
      <c r="D11343" s="621"/>
      <c r="E11343" s="621"/>
      <c r="F11343" s="621"/>
    </row>
    <row r="11344" spans="1:6" ht="18" hidden="1" customHeight="1">
      <c r="A11344" s="621"/>
      <c r="B11344" s="621"/>
      <c r="C11344" s="621"/>
      <c r="D11344" s="621"/>
      <c r="E11344" s="621"/>
      <c r="F11344" s="621"/>
    </row>
    <row r="11345" spans="1:6" ht="18" hidden="1" customHeight="1">
      <c r="A11345" s="621"/>
      <c r="B11345" s="621"/>
      <c r="C11345" s="621"/>
      <c r="D11345" s="621"/>
      <c r="E11345" s="621"/>
      <c r="F11345" s="621"/>
    </row>
    <row r="11346" spans="1:6" ht="18" hidden="1" customHeight="1">
      <c r="A11346" s="621"/>
      <c r="B11346" s="621"/>
      <c r="C11346" s="621"/>
      <c r="D11346" s="621"/>
      <c r="E11346" s="621"/>
      <c r="F11346" s="621"/>
    </row>
    <row r="11347" spans="1:6" ht="18" hidden="1" customHeight="1">
      <c r="A11347" s="621"/>
      <c r="B11347" s="621"/>
      <c r="C11347" s="621"/>
      <c r="D11347" s="621"/>
      <c r="E11347" s="621"/>
      <c r="F11347" s="621"/>
    </row>
    <row r="11348" spans="1:6" ht="18" hidden="1" customHeight="1">
      <c r="A11348" s="621"/>
      <c r="B11348" s="621"/>
      <c r="C11348" s="621"/>
      <c r="D11348" s="621"/>
      <c r="E11348" s="621"/>
      <c r="F11348" s="621"/>
    </row>
    <row r="11349" spans="1:6" ht="18" hidden="1" customHeight="1">
      <c r="A11349" s="621"/>
      <c r="B11349" s="621"/>
      <c r="C11349" s="621"/>
      <c r="D11349" s="621"/>
      <c r="E11349" s="621"/>
      <c r="F11349" s="621"/>
    </row>
    <row r="11350" spans="1:6" ht="18" hidden="1" customHeight="1">
      <c r="A11350" s="621"/>
      <c r="B11350" s="621"/>
      <c r="C11350" s="621"/>
      <c r="D11350" s="621"/>
      <c r="E11350" s="621"/>
      <c r="F11350" s="621"/>
    </row>
    <row r="11351" spans="1:6" ht="18" hidden="1" customHeight="1">
      <c r="A11351" s="621"/>
      <c r="B11351" s="621"/>
      <c r="C11351" s="621"/>
      <c r="D11351" s="621"/>
      <c r="E11351" s="621"/>
      <c r="F11351" s="621"/>
    </row>
    <row r="11352" spans="1:6" ht="18" hidden="1" customHeight="1">
      <c r="A11352" s="621"/>
      <c r="B11352" s="621"/>
      <c r="C11352" s="621"/>
      <c r="D11352" s="621"/>
      <c r="E11352" s="621"/>
      <c r="F11352" s="621"/>
    </row>
    <row r="11353" spans="1:6" ht="18" hidden="1" customHeight="1">
      <c r="A11353" s="621"/>
      <c r="B11353" s="621"/>
      <c r="C11353" s="621"/>
      <c r="D11353" s="621"/>
      <c r="E11353" s="621"/>
      <c r="F11353" s="621"/>
    </row>
    <row r="11354" spans="1:6" ht="18" hidden="1" customHeight="1">
      <c r="A11354" s="621"/>
      <c r="B11354" s="621"/>
      <c r="C11354" s="621"/>
      <c r="D11354" s="621"/>
      <c r="E11354" s="621"/>
      <c r="F11354" s="621"/>
    </row>
    <row r="11355" spans="1:6" ht="18" hidden="1" customHeight="1">
      <c r="A11355" s="621"/>
      <c r="B11355" s="621"/>
      <c r="C11355" s="621"/>
      <c r="D11355" s="621"/>
      <c r="E11355" s="621"/>
      <c r="F11355" s="621"/>
    </row>
    <row r="11356" spans="1:6" ht="18" hidden="1" customHeight="1">
      <c r="A11356" s="621"/>
      <c r="B11356" s="621"/>
      <c r="C11356" s="621"/>
      <c r="D11356" s="621"/>
      <c r="E11356" s="621"/>
      <c r="F11356" s="621"/>
    </row>
    <row r="11357" spans="1:6" ht="18" hidden="1" customHeight="1">
      <c r="A11357" s="621"/>
      <c r="B11357" s="621"/>
      <c r="C11357" s="621"/>
      <c r="D11357" s="621"/>
      <c r="E11357" s="621"/>
      <c r="F11357" s="621"/>
    </row>
    <row r="11358" spans="1:6" ht="18" hidden="1" customHeight="1">
      <c r="A11358" s="621"/>
      <c r="B11358" s="621"/>
      <c r="C11358" s="621"/>
      <c r="D11358" s="621"/>
      <c r="E11358" s="621"/>
      <c r="F11358" s="621"/>
    </row>
    <row r="11359" spans="1:6" ht="18" hidden="1" customHeight="1">
      <c r="A11359" s="621"/>
      <c r="B11359" s="621"/>
      <c r="C11359" s="621"/>
      <c r="D11359" s="621"/>
      <c r="E11359" s="621"/>
      <c r="F11359" s="621"/>
    </row>
    <row r="11360" spans="1:6" ht="18" hidden="1" customHeight="1">
      <c r="A11360" s="621"/>
      <c r="B11360" s="621"/>
      <c r="C11360" s="621"/>
      <c r="D11360" s="621"/>
      <c r="E11360" s="621"/>
      <c r="F11360" s="621"/>
    </row>
    <row r="11361" spans="1:6" ht="18" hidden="1" customHeight="1">
      <c r="A11361" s="621"/>
      <c r="B11361" s="621"/>
      <c r="C11361" s="621"/>
      <c r="D11361" s="621"/>
      <c r="E11361" s="621"/>
      <c r="F11361" s="621"/>
    </row>
    <row r="11362" spans="1:6" ht="18" hidden="1" customHeight="1">
      <c r="A11362" s="621"/>
      <c r="B11362" s="621"/>
      <c r="C11362" s="621"/>
      <c r="D11362" s="621"/>
      <c r="E11362" s="621"/>
      <c r="F11362" s="621"/>
    </row>
    <row r="11363" spans="1:6" ht="18" hidden="1" customHeight="1">
      <c r="A11363" s="621"/>
      <c r="B11363" s="621"/>
      <c r="C11363" s="621"/>
      <c r="D11363" s="621"/>
      <c r="E11363" s="621"/>
      <c r="F11363" s="621"/>
    </row>
    <row r="11364" spans="1:6" ht="18" hidden="1" customHeight="1">
      <c r="A11364" s="621"/>
      <c r="B11364" s="621"/>
      <c r="C11364" s="621"/>
      <c r="D11364" s="621"/>
      <c r="E11364" s="621"/>
      <c r="F11364" s="621"/>
    </row>
    <row r="11365" spans="1:6" ht="18" hidden="1" customHeight="1">
      <c r="A11365" s="621"/>
      <c r="B11365" s="621"/>
      <c r="C11365" s="621"/>
      <c r="D11365" s="621"/>
      <c r="E11365" s="621"/>
      <c r="F11365" s="621"/>
    </row>
    <row r="11366" spans="1:6" ht="18" hidden="1" customHeight="1">
      <c r="A11366" s="621"/>
      <c r="B11366" s="621"/>
      <c r="C11366" s="621"/>
      <c r="D11366" s="621"/>
      <c r="E11366" s="621"/>
      <c r="F11366" s="621"/>
    </row>
    <row r="11367" spans="1:6" ht="18" hidden="1" customHeight="1">
      <c r="A11367" s="621"/>
      <c r="B11367" s="621"/>
      <c r="C11367" s="621"/>
      <c r="D11367" s="621"/>
      <c r="E11367" s="621"/>
      <c r="F11367" s="621"/>
    </row>
    <row r="11368" spans="1:6" ht="18" hidden="1" customHeight="1">
      <c r="A11368" s="621"/>
      <c r="B11368" s="621"/>
      <c r="C11368" s="621"/>
      <c r="D11368" s="621"/>
      <c r="E11368" s="621"/>
      <c r="F11368" s="621"/>
    </row>
    <row r="11369" spans="1:6" ht="18" hidden="1" customHeight="1">
      <c r="A11369" s="621"/>
      <c r="B11369" s="621"/>
      <c r="C11369" s="621"/>
      <c r="D11369" s="621"/>
      <c r="E11369" s="621"/>
      <c r="F11369" s="621"/>
    </row>
    <row r="11370" spans="1:6" ht="18" hidden="1" customHeight="1">
      <c r="A11370" s="621"/>
      <c r="B11370" s="621"/>
      <c r="C11370" s="621"/>
      <c r="D11370" s="621"/>
      <c r="E11370" s="621"/>
      <c r="F11370" s="621"/>
    </row>
    <row r="11371" spans="1:6" ht="18" hidden="1" customHeight="1">
      <c r="A11371" s="621"/>
      <c r="B11371" s="621"/>
      <c r="C11371" s="621"/>
      <c r="D11371" s="621"/>
      <c r="E11371" s="621"/>
      <c r="F11371" s="621"/>
    </row>
    <row r="11372" spans="1:6" ht="18" hidden="1" customHeight="1">
      <c r="A11372" s="621"/>
      <c r="B11372" s="621"/>
      <c r="C11372" s="621"/>
      <c r="D11372" s="621"/>
      <c r="E11372" s="621"/>
      <c r="F11372" s="621"/>
    </row>
    <row r="11373" spans="1:6" ht="18" hidden="1" customHeight="1">
      <c r="A11373" s="621"/>
      <c r="B11373" s="621"/>
      <c r="C11373" s="621"/>
      <c r="D11373" s="621"/>
      <c r="E11373" s="621"/>
      <c r="F11373" s="621"/>
    </row>
    <row r="11374" spans="1:6" ht="18" hidden="1" customHeight="1">
      <c r="A11374" s="621"/>
      <c r="B11374" s="621"/>
      <c r="C11374" s="621"/>
      <c r="D11374" s="621"/>
      <c r="E11374" s="621"/>
      <c r="F11374" s="621"/>
    </row>
    <row r="11375" spans="1:6" ht="18" hidden="1" customHeight="1">
      <c r="A11375" s="621"/>
      <c r="B11375" s="621"/>
      <c r="C11375" s="621"/>
      <c r="D11375" s="621"/>
      <c r="E11375" s="621"/>
      <c r="F11375" s="621"/>
    </row>
    <row r="11376" spans="1:6" ht="18" hidden="1" customHeight="1">
      <c r="A11376" s="621"/>
      <c r="B11376" s="621"/>
      <c r="C11376" s="621"/>
      <c r="D11376" s="621"/>
      <c r="E11376" s="621"/>
      <c r="F11376" s="621"/>
    </row>
    <row r="11377" spans="1:6" ht="18" hidden="1" customHeight="1">
      <c r="A11377" s="621"/>
      <c r="B11377" s="621"/>
      <c r="C11377" s="621"/>
      <c r="D11377" s="621"/>
      <c r="E11377" s="621"/>
      <c r="F11377" s="621"/>
    </row>
    <row r="11378" spans="1:6" ht="18" hidden="1" customHeight="1">
      <c r="A11378" s="621"/>
      <c r="B11378" s="621"/>
      <c r="C11378" s="621"/>
      <c r="D11378" s="621"/>
      <c r="E11378" s="621"/>
      <c r="F11378" s="621"/>
    </row>
    <row r="11379" spans="1:6" ht="18" hidden="1" customHeight="1">
      <c r="A11379" s="621"/>
      <c r="B11379" s="621"/>
      <c r="C11379" s="621"/>
      <c r="D11379" s="621"/>
      <c r="E11379" s="621"/>
      <c r="F11379" s="621"/>
    </row>
    <row r="11380" spans="1:6" ht="18" hidden="1" customHeight="1">
      <c r="A11380" s="621"/>
      <c r="B11380" s="621"/>
      <c r="C11380" s="621"/>
      <c r="D11380" s="621"/>
      <c r="E11380" s="621"/>
      <c r="F11380" s="621"/>
    </row>
    <row r="11381" spans="1:6" ht="18" hidden="1" customHeight="1">
      <c r="A11381" s="621"/>
      <c r="B11381" s="621"/>
      <c r="C11381" s="621"/>
      <c r="D11381" s="621"/>
      <c r="E11381" s="621"/>
      <c r="F11381" s="621"/>
    </row>
    <row r="11382" spans="1:6" ht="18" hidden="1" customHeight="1">
      <c r="A11382" s="621"/>
      <c r="B11382" s="621"/>
      <c r="C11382" s="621"/>
      <c r="D11382" s="621"/>
      <c r="E11382" s="621"/>
      <c r="F11382" s="621"/>
    </row>
    <row r="11383" spans="1:6" ht="18" hidden="1" customHeight="1">
      <c r="A11383" s="621"/>
      <c r="B11383" s="621"/>
      <c r="C11383" s="621"/>
      <c r="D11383" s="621"/>
      <c r="E11383" s="621"/>
      <c r="F11383" s="621"/>
    </row>
    <row r="11384" spans="1:6" ht="18" hidden="1" customHeight="1">
      <c r="A11384" s="621"/>
      <c r="B11384" s="621"/>
      <c r="C11384" s="621"/>
      <c r="D11384" s="621"/>
      <c r="E11384" s="621"/>
      <c r="F11384" s="621"/>
    </row>
    <row r="11385" spans="1:6" ht="18" hidden="1" customHeight="1">
      <c r="A11385" s="621"/>
      <c r="B11385" s="621"/>
      <c r="C11385" s="621"/>
      <c r="D11385" s="621"/>
      <c r="E11385" s="621"/>
      <c r="F11385" s="621"/>
    </row>
    <row r="11386" spans="1:6" ht="18" hidden="1" customHeight="1">
      <c r="A11386" s="621"/>
      <c r="B11386" s="621"/>
      <c r="C11386" s="621"/>
      <c r="D11386" s="621"/>
      <c r="E11386" s="621"/>
      <c r="F11386" s="621"/>
    </row>
    <row r="11387" spans="1:6" ht="18" hidden="1" customHeight="1">
      <c r="A11387" s="621"/>
      <c r="B11387" s="621"/>
      <c r="C11387" s="621"/>
      <c r="D11387" s="621"/>
      <c r="E11387" s="621"/>
      <c r="F11387" s="621"/>
    </row>
    <row r="11388" spans="1:6" ht="18" hidden="1" customHeight="1">
      <c r="A11388" s="621"/>
      <c r="B11388" s="621"/>
      <c r="C11388" s="621"/>
      <c r="D11388" s="621"/>
      <c r="E11388" s="621"/>
      <c r="F11388" s="621"/>
    </row>
    <row r="11389" spans="1:6" ht="18" hidden="1" customHeight="1">
      <c r="A11389" s="621"/>
      <c r="B11389" s="621"/>
      <c r="C11389" s="621"/>
      <c r="D11389" s="621"/>
      <c r="E11389" s="621"/>
      <c r="F11389" s="621"/>
    </row>
    <row r="11390" spans="1:6" ht="18" hidden="1" customHeight="1">
      <c r="A11390" s="621"/>
      <c r="B11390" s="621"/>
      <c r="C11390" s="621"/>
      <c r="D11390" s="621"/>
      <c r="E11390" s="621"/>
      <c r="F11390" s="621"/>
    </row>
    <row r="11391" spans="1:6" ht="18" hidden="1" customHeight="1">
      <c r="A11391" s="621"/>
      <c r="B11391" s="621"/>
      <c r="C11391" s="621"/>
      <c r="D11391" s="621"/>
      <c r="E11391" s="621"/>
      <c r="F11391" s="621"/>
    </row>
    <row r="11392" spans="1:6" ht="18" hidden="1" customHeight="1">
      <c r="A11392" s="621"/>
      <c r="B11392" s="621"/>
      <c r="C11392" s="621"/>
      <c r="D11392" s="621"/>
      <c r="E11392" s="621"/>
      <c r="F11392" s="621"/>
    </row>
    <row r="11393" spans="1:6" ht="18" hidden="1" customHeight="1">
      <c r="A11393" s="621"/>
      <c r="B11393" s="621"/>
      <c r="C11393" s="621"/>
      <c r="D11393" s="621"/>
      <c r="E11393" s="621"/>
      <c r="F11393" s="621"/>
    </row>
    <row r="11394" spans="1:6" ht="18" hidden="1" customHeight="1">
      <c r="A11394" s="621"/>
      <c r="B11394" s="621"/>
      <c r="C11394" s="621"/>
      <c r="D11394" s="621"/>
      <c r="E11394" s="621"/>
      <c r="F11394" s="621"/>
    </row>
    <row r="11395" spans="1:6" ht="18" hidden="1" customHeight="1">
      <c r="A11395" s="621"/>
      <c r="B11395" s="621"/>
      <c r="C11395" s="621"/>
      <c r="D11395" s="621"/>
      <c r="E11395" s="621"/>
      <c r="F11395" s="621"/>
    </row>
    <row r="11396" spans="1:6" ht="18" hidden="1" customHeight="1">
      <c r="A11396" s="621"/>
      <c r="B11396" s="621"/>
      <c r="C11396" s="621"/>
      <c r="D11396" s="621"/>
      <c r="E11396" s="621"/>
      <c r="F11396" s="621"/>
    </row>
    <row r="11397" spans="1:6" ht="18" hidden="1" customHeight="1">
      <c r="A11397" s="621"/>
      <c r="B11397" s="621"/>
      <c r="C11397" s="621"/>
      <c r="D11397" s="621"/>
      <c r="E11397" s="621"/>
      <c r="F11397" s="621"/>
    </row>
    <row r="11398" spans="1:6" ht="18" hidden="1" customHeight="1">
      <c r="A11398" s="621"/>
      <c r="B11398" s="621"/>
      <c r="C11398" s="621"/>
      <c r="D11398" s="621"/>
      <c r="E11398" s="621"/>
      <c r="F11398" s="621"/>
    </row>
    <row r="11399" spans="1:6" ht="18" hidden="1" customHeight="1">
      <c r="A11399" s="621"/>
      <c r="B11399" s="621"/>
      <c r="C11399" s="621"/>
      <c r="D11399" s="621"/>
      <c r="E11399" s="621"/>
      <c r="F11399" s="621"/>
    </row>
    <row r="11400" spans="1:6" ht="18" hidden="1" customHeight="1">
      <c r="A11400" s="621"/>
      <c r="B11400" s="621"/>
      <c r="C11400" s="621"/>
      <c r="D11400" s="621"/>
      <c r="E11400" s="621"/>
      <c r="F11400" s="621"/>
    </row>
    <row r="11401" spans="1:6" ht="18" hidden="1" customHeight="1">
      <c r="A11401" s="621"/>
      <c r="B11401" s="621"/>
      <c r="C11401" s="621"/>
      <c r="D11401" s="621"/>
      <c r="E11401" s="621"/>
      <c r="F11401" s="621"/>
    </row>
    <row r="11402" spans="1:6" ht="18" hidden="1" customHeight="1">
      <c r="A11402" s="621"/>
      <c r="B11402" s="621"/>
      <c r="C11402" s="621"/>
      <c r="D11402" s="621"/>
      <c r="E11402" s="621"/>
      <c r="F11402" s="621"/>
    </row>
    <row r="11403" spans="1:6" ht="18" hidden="1" customHeight="1">
      <c r="A11403" s="621"/>
      <c r="B11403" s="621"/>
      <c r="C11403" s="621"/>
      <c r="D11403" s="621"/>
      <c r="E11403" s="621"/>
      <c r="F11403" s="621"/>
    </row>
    <row r="11404" spans="1:6" ht="18" hidden="1" customHeight="1">
      <c r="A11404" s="621"/>
      <c r="B11404" s="621"/>
      <c r="C11404" s="621"/>
      <c r="D11404" s="621"/>
      <c r="E11404" s="621"/>
      <c r="F11404" s="621"/>
    </row>
    <row r="11405" spans="1:6" ht="18" hidden="1" customHeight="1">
      <c r="A11405" s="621"/>
      <c r="B11405" s="621"/>
      <c r="C11405" s="621"/>
      <c r="D11405" s="621"/>
      <c r="E11405" s="621"/>
      <c r="F11405" s="621"/>
    </row>
    <row r="11406" spans="1:6" ht="18" hidden="1" customHeight="1">
      <c r="A11406" s="621"/>
      <c r="B11406" s="621"/>
      <c r="C11406" s="621"/>
      <c r="D11406" s="621"/>
      <c r="E11406" s="621"/>
      <c r="F11406" s="621"/>
    </row>
    <row r="11407" spans="1:6" ht="18" hidden="1" customHeight="1">
      <c r="A11407" s="621"/>
      <c r="B11407" s="621"/>
      <c r="C11407" s="621"/>
      <c r="D11407" s="621"/>
      <c r="E11407" s="621"/>
      <c r="F11407" s="621"/>
    </row>
    <row r="11408" spans="1:6" ht="18" hidden="1" customHeight="1">
      <c r="A11408" s="621"/>
      <c r="B11408" s="621"/>
      <c r="C11408" s="621"/>
      <c r="D11408" s="621"/>
      <c r="E11408" s="621"/>
      <c r="F11408" s="621"/>
    </row>
    <row r="11409" spans="1:6" ht="18" hidden="1" customHeight="1">
      <c r="A11409" s="621"/>
      <c r="B11409" s="621"/>
      <c r="C11409" s="621"/>
      <c r="D11409" s="621"/>
      <c r="E11409" s="621"/>
      <c r="F11409" s="621"/>
    </row>
    <row r="11410" spans="1:6" ht="18" hidden="1" customHeight="1">
      <c r="A11410" s="621"/>
      <c r="B11410" s="621"/>
      <c r="C11410" s="621"/>
      <c r="D11410" s="621"/>
      <c r="E11410" s="621"/>
      <c r="F11410" s="621"/>
    </row>
    <row r="11411" spans="1:6" ht="18" hidden="1" customHeight="1">
      <c r="A11411" s="621"/>
      <c r="B11411" s="621"/>
      <c r="C11411" s="621"/>
      <c r="D11411" s="621"/>
      <c r="E11411" s="621"/>
      <c r="F11411" s="621"/>
    </row>
    <row r="11412" spans="1:6" ht="18" hidden="1" customHeight="1">
      <c r="A11412" s="621"/>
      <c r="B11412" s="621"/>
      <c r="C11412" s="621"/>
      <c r="D11412" s="621"/>
      <c r="E11412" s="621"/>
      <c r="F11412" s="621"/>
    </row>
    <row r="11413" spans="1:6" ht="18" hidden="1" customHeight="1">
      <c r="A11413" s="621"/>
      <c r="B11413" s="621"/>
      <c r="C11413" s="621"/>
      <c r="D11413" s="621"/>
      <c r="E11413" s="621"/>
      <c r="F11413" s="621"/>
    </row>
    <row r="11414" spans="1:6" ht="18" hidden="1" customHeight="1">
      <c r="A11414" s="621"/>
      <c r="B11414" s="621"/>
      <c r="C11414" s="621"/>
      <c r="D11414" s="621"/>
      <c r="E11414" s="621"/>
      <c r="F11414" s="621"/>
    </row>
    <row r="11415" spans="1:6" ht="18" hidden="1" customHeight="1">
      <c r="A11415" s="621"/>
      <c r="B11415" s="621"/>
      <c r="C11415" s="621"/>
      <c r="D11415" s="621"/>
      <c r="E11415" s="621"/>
      <c r="F11415" s="621"/>
    </row>
    <row r="11416" spans="1:6" ht="18" hidden="1" customHeight="1">
      <c r="A11416" s="621"/>
      <c r="B11416" s="621"/>
      <c r="C11416" s="621"/>
      <c r="D11416" s="621"/>
      <c r="E11416" s="621"/>
      <c r="F11416" s="621"/>
    </row>
    <row r="11417" spans="1:6" ht="18" hidden="1" customHeight="1">
      <c r="A11417" s="621"/>
      <c r="B11417" s="621"/>
      <c r="C11417" s="621"/>
      <c r="D11417" s="621"/>
      <c r="E11417" s="621"/>
      <c r="F11417" s="621"/>
    </row>
    <row r="11418" spans="1:6" ht="18" hidden="1" customHeight="1">
      <c r="A11418" s="621"/>
      <c r="B11418" s="621"/>
      <c r="C11418" s="621"/>
      <c r="D11418" s="621"/>
      <c r="E11418" s="621"/>
      <c r="F11418" s="621"/>
    </row>
    <row r="11419" spans="1:6" ht="18" hidden="1" customHeight="1">
      <c r="A11419" s="621"/>
      <c r="B11419" s="621"/>
      <c r="C11419" s="621"/>
      <c r="D11419" s="621"/>
      <c r="E11419" s="621"/>
      <c r="F11419" s="621"/>
    </row>
    <row r="11420" spans="1:6" ht="18" hidden="1" customHeight="1">
      <c r="A11420" s="621"/>
      <c r="B11420" s="621"/>
      <c r="C11420" s="621"/>
      <c r="D11420" s="621"/>
      <c r="E11420" s="621"/>
      <c r="F11420" s="621"/>
    </row>
    <row r="11421" spans="1:6" ht="18" hidden="1" customHeight="1">
      <c r="A11421" s="621"/>
      <c r="B11421" s="621"/>
      <c r="C11421" s="621"/>
      <c r="D11421" s="621"/>
      <c r="E11421" s="621"/>
      <c r="F11421" s="621"/>
    </row>
    <row r="11422" spans="1:6" ht="18" hidden="1" customHeight="1">
      <c r="A11422" s="621"/>
      <c r="B11422" s="621"/>
      <c r="C11422" s="621"/>
      <c r="D11422" s="621"/>
      <c r="E11422" s="621"/>
      <c r="F11422" s="621"/>
    </row>
    <row r="11423" spans="1:6" ht="18" hidden="1" customHeight="1">
      <c r="A11423" s="621"/>
      <c r="B11423" s="621"/>
      <c r="C11423" s="621"/>
      <c r="D11423" s="621"/>
      <c r="E11423" s="621"/>
      <c r="F11423" s="621"/>
    </row>
    <row r="11424" spans="1:6" ht="18" hidden="1" customHeight="1">
      <c r="A11424" s="621"/>
      <c r="B11424" s="621"/>
      <c r="C11424" s="621"/>
      <c r="D11424" s="621"/>
      <c r="E11424" s="621"/>
      <c r="F11424" s="621"/>
    </row>
    <row r="11425" spans="1:6" ht="18" hidden="1" customHeight="1">
      <c r="A11425" s="621"/>
      <c r="B11425" s="621"/>
      <c r="C11425" s="621"/>
      <c r="D11425" s="621"/>
      <c r="E11425" s="621"/>
      <c r="F11425" s="621"/>
    </row>
    <row r="11426" spans="1:6" ht="18" hidden="1" customHeight="1">
      <c r="A11426" s="621"/>
      <c r="B11426" s="621"/>
      <c r="C11426" s="621"/>
      <c r="D11426" s="621"/>
      <c r="E11426" s="621"/>
      <c r="F11426" s="621"/>
    </row>
    <row r="11427" spans="1:6" ht="18" hidden="1" customHeight="1">
      <c r="A11427" s="621"/>
      <c r="B11427" s="621"/>
      <c r="C11427" s="621"/>
      <c r="D11427" s="621"/>
      <c r="E11427" s="621"/>
      <c r="F11427" s="621"/>
    </row>
    <row r="11428" spans="1:6" ht="18" hidden="1" customHeight="1">
      <c r="A11428" s="621"/>
      <c r="B11428" s="621"/>
      <c r="C11428" s="621"/>
      <c r="D11428" s="621"/>
      <c r="E11428" s="621"/>
      <c r="F11428" s="621"/>
    </row>
    <row r="11429" spans="1:6" ht="18" hidden="1" customHeight="1">
      <c r="A11429" s="621"/>
      <c r="B11429" s="621"/>
      <c r="C11429" s="621"/>
      <c r="D11429" s="621"/>
      <c r="E11429" s="621"/>
      <c r="F11429" s="621"/>
    </row>
    <row r="11430" spans="1:6" ht="18" hidden="1" customHeight="1">
      <c r="A11430" s="621"/>
      <c r="B11430" s="621"/>
      <c r="C11430" s="621"/>
      <c r="D11430" s="621"/>
      <c r="E11430" s="621"/>
      <c r="F11430" s="621"/>
    </row>
    <row r="11431" spans="1:6" ht="18" hidden="1" customHeight="1">
      <c r="A11431" s="621"/>
      <c r="B11431" s="621"/>
      <c r="C11431" s="621"/>
      <c r="D11431" s="621"/>
      <c r="E11431" s="621"/>
      <c r="F11431" s="621"/>
    </row>
    <row r="11432" spans="1:6" ht="18" hidden="1" customHeight="1">
      <c r="A11432" s="621"/>
      <c r="B11432" s="621"/>
      <c r="C11432" s="621"/>
      <c r="D11432" s="621"/>
      <c r="E11432" s="621"/>
      <c r="F11432" s="621"/>
    </row>
    <row r="11433" spans="1:6" ht="18" hidden="1" customHeight="1">
      <c r="A11433" s="621"/>
      <c r="B11433" s="621"/>
      <c r="C11433" s="621"/>
      <c r="D11433" s="621"/>
      <c r="E11433" s="621"/>
      <c r="F11433" s="621"/>
    </row>
    <row r="11434" spans="1:6" ht="18" hidden="1" customHeight="1">
      <c r="A11434" s="621"/>
      <c r="B11434" s="621"/>
      <c r="C11434" s="621"/>
      <c r="D11434" s="621"/>
      <c r="E11434" s="621"/>
      <c r="F11434" s="621"/>
    </row>
    <row r="11435" spans="1:6" ht="18" hidden="1" customHeight="1">
      <c r="A11435" s="621"/>
      <c r="B11435" s="621"/>
      <c r="C11435" s="621"/>
      <c r="D11435" s="621"/>
      <c r="E11435" s="621"/>
      <c r="F11435" s="621"/>
    </row>
    <row r="11436" spans="1:6" ht="18" hidden="1" customHeight="1">
      <c r="A11436" s="621"/>
      <c r="B11436" s="621"/>
      <c r="C11436" s="621"/>
      <c r="D11436" s="621"/>
      <c r="E11436" s="621"/>
      <c r="F11436" s="621"/>
    </row>
    <row r="11437" spans="1:6" ht="18" hidden="1" customHeight="1">
      <c r="A11437" s="621"/>
      <c r="B11437" s="621"/>
      <c r="C11437" s="621"/>
      <c r="D11437" s="621"/>
      <c r="E11437" s="621"/>
      <c r="F11437" s="621"/>
    </row>
    <row r="11438" spans="1:6" ht="18" hidden="1" customHeight="1">
      <c r="A11438" s="621"/>
      <c r="B11438" s="621"/>
      <c r="C11438" s="621"/>
      <c r="D11438" s="621"/>
      <c r="E11438" s="621"/>
      <c r="F11438" s="621"/>
    </row>
    <row r="11439" spans="1:6" ht="18" hidden="1" customHeight="1">
      <c r="A11439" s="621"/>
      <c r="B11439" s="621"/>
      <c r="C11439" s="621"/>
      <c r="D11439" s="621"/>
      <c r="E11439" s="621"/>
      <c r="F11439" s="621"/>
    </row>
    <row r="11440" spans="1:6" ht="18" hidden="1" customHeight="1">
      <c r="A11440" s="621"/>
      <c r="B11440" s="621"/>
      <c r="C11440" s="621"/>
      <c r="D11440" s="621"/>
      <c r="E11440" s="621"/>
      <c r="F11440" s="621"/>
    </row>
    <row r="11441" spans="1:6" ht="18" hidden="1" customHeight="1">
      <c r="A11441" s="621"/>
      <c r="B11441" s="621"/>
      <c r="C11441" s="621"/>
      <c r="D11441" s="621"/>
      <c r="E11441" s="621"/>
      <c r="F11441" s="621"/>
    </row>
    <row r="11442" spans="1:6" ht="18" hidden="1" customHeight="1">
      <c r="A11442" s="621"/>
      <c r="B11442" s="621"/>
      <c r="C11442" s="621"/>
      <c r="D11442" s="621"/>
      <c r="E11442" s="621"/>
      <c r="F11442" s="621"/>
    </row>
    <row r="11443" spans="1:6" ht="18" hidden="1" customHeight="1">
      <c r="A11443" s="621"/>
      <c r="B11443" s="621"/>
      <c r="C11443" s="621"/>
      <c r="D11443" s="621"/>
      <c r="E11443" s="621"/>
      <c r="F11443" s="621"/>
    </row>
    <row r="11444" spans="1:6" ht="18" hidden="1" customHeight="1">
      <c r="A11444" s="621"/>
      <c r="B11444" s="621"/>
      <c r="C11444" s="621"/>
      <c r="D11444" s="621"/>
      <c r="E11444" s="621"/>
      <c r="F11444" s="621"/>
    </row>
    <row r="11445" spans="1:6" ht="18" hidden="1" customHeight="1">
      <c r="A11445" s="621"/>
      <c r="B11445" s="621"/>
      <c r="C11445" s="621"/>
      <c r="D11445" s="621"/>
      <c r="E11445" s="621"/>
      <c r="F11445" s="621"/>
    </row>
    <row r="11446" spans="1:6" ht="18" hidden="1" customHeight="1">
      <c r="A11446" s="621"/>
      <c r="B11446" s="621"/>
      <c r="C11446" s="621"/>
      <c r="D11446" s="621"/>
      <c r="E11446" s="621"/>
      <c r="F11446" s="621"/>
    </row>
    <row r="11447" spans="1:6" ht="18" hidden="1" customHeight="1">
      <c r="A11447" s="621"/>
      <c r="B11447" s="621"/>
      <c r="C11447" s="621"/>
      <c r="D11447" s="621"/>
      <c r="E11447" s="621"/>
      <c r="F11447" s="621"/>
    </row>
    <row r="11448" spans="1:6" ht="18" hidden="1" customHeight="1">
      <c r="A11448" s="621"/>
      <c r="B11448" s="621"/>
      <c r="C11448" s="621"/>
      <c r="D11448" s="621"/>
      <c r="E11448" s="621"/>
      <c r="F11448" s="621"/>
    </row>
    <row r="11449" spans="1:6" ht="18" hidden="1" customHeight="1">
      <c r="A11449" s="621"/>
      <c r="B11449" s="621"/>
      <c r="C11449" s="621"/>
      <c r="D11449" s="621"/>
      <c r="E11449" s="621"/>
      <c r="F11449" s="621"/>
    </row>
    <row r="11450" spans="1:6" ht="18" hidden="1" customHeight="1">
      <c r="A11450" s="621"/>
      <c r="B11450" s="621"/>
      <c r="C11450" s="621"/>
      <c r="D11450" s="621"/>
      <c r="E11450" s="621"/>
      <c r="F11450" s="621"/>
    </row>
    <row r="11451" spans="1:6" ht="18" hidden="1" customHeight="1">
      <c r="A11451" s="621"/>
      <c r="B11451" s="621"/>
      <c r="C11451" s="621"/>
      <c r="D11451" s="621"/>
      <c r="E11451" s="621"/>
      <c r="F11451" s="621"/>
    </row>
    <row r="11452" spans="1:6" ht="18" hidden="1" customHeight="1">
      <c r="A11452" s="621"/>
      <c r="B11452" s="621"/>
      <c r="C11452" s="621"/>
      <c r="D11452" s="621"/>
      <c r="E11452" s="621"/>
      <c r="F11452" s="621"/>
    </row>
    <row r="11453" spans="1:6" ht="18" hidden="1" customHeight="1">
      <c r="A11453" s="621"/>
      <c r="B11453" s="621"/>
      <c r="C11453" s="621"/>
      <c r="D11453" s="621"/>
      <c r="E11453" s="621"/>
      <c r="F11453" s="621"/>
    </row>
    <row r="11454" spans="1:6" ht="18" hidden="1" customHeight="1">
      <c r="A11454" s="621"/>
      <c r="B11454" s="621"/>
      <c r="C11454" s="621"/>
      <c r="D11454" s="621"/>
      <c r="E11454" s="621"/>
      <c r="F11454" s="621"/>
    </row>
    <row r="11455" spans="1:6" ht="18" hidden="1" customHeight="1">
      <c r="A11455" s="621"/>
      <c r="B11455" s="621"/>
      <c r="C11455" s="621"/>
      <c r="D11455" s="621"/>
      <c r="E11455" s="621"/>
      <c r="F11455" s="621"/>
    </row>
    <row r="11456" spans="1:6" ht="18" hidden="1" customHeight="1">
      <c r="A11456" s="621"/>
      <c r="B11456" s="621"/>
      <c r="C11456" s="621"/>
      <c r="D11456" s="621"/>
      <c r="E11456" s="621"/>
      <c r="F11456" s="621"/>
    </row>
    <row r="11457" spans="1:6" ht="18" hidden="1" customHeight="1">
      <c r="A11457" s="621"/>
      <c r="B11457" s="621"/>
      <c r="C11457" s="621"/>
      <c r="D11457" s="621"/>
      <c r="E11457" s="621"/>
      <c r="F11457" s="621"/>
    </row>
    <row r="11458" spans="1:6" ht="18" hidden="1" customHeight="1">
      <c r="A11458" s="621"/>
      <c r="B11458" s="621"/>
      <c r="C11458" s="621"/>
      <c r="D11458" s="621"/>
      <c r="E11458" s="621"/>
      <c r="F11458" s="621"/>
    </row>
    <row r="11459" spans="1:6" ht="18" hidden="1" customHeight="1">
      <c r="A11459" s="621"/>
      <c r="B11459" s="621"/>
      <c r="C11459" s="621"/>
      <c r="D11459" s="621"/>
      <c r="E11459" s="621"/>
      <c r="F11459" s="621"/>
    </row>
    <row r="11460" spans="1:6" ht="18" hidden="1" customHeight="1">
      <c r="A11460" s="621"/>
      <c r="B11460" s="621"/>
      <c r="C11460" s="621"/>
      <c r="D11460" s="621"/>
      <c r="E11460" s="621"/>
      <c r="F11460" s="621"/>
    </row>
    <row r="11461" spans="1:6" ht="18" hidden="1" customHeight="1">
      <c r="A11461" s="621"/>
      <c r="B11461" s="621"/>
      <c r="C11461" s="621"/>
      <c r="D11461" s="621"/>
      <c r="E11461" s="621"/>
      <c r="F11461" s="621"/>
    </row>
    <row r="11462" spans="1:6" ht="18" hidden="1" customHeight="1">
      <c r="A11462" s="621"/>
      <c r="B11462" s="621"/>
      <c r="C11462" s="621"/>
      <c r="D11462" s="621"/>
      <c r="E11462" s="621"/>
      <c r="F11462" s="621"/>
    </row>
    <row r="11463" spans="1:6" ht="18" hidden="1" customHeight="1">
      <c r="A11463" s="621"/>
      <c r="B11463" s="621"/>
      <c r="C11463" s="621"/>
      <c r="D11463" s="621"/>
      <c r="E11463" s="621"/>
      <c r="F11463" s="621"/>
    </row>
    <row r="11464" spans="1:6" ht="18" hidden="1" customHeight="1">
      <c r="A11464" s="621"/>
      <c r="B11464" s="621"/>
      <c r="C11464" s="621"/>
      <c r="D11464" s="621"/>
      <c r="E11464" s="621"/>
      <c r="F11464" s="621"/>
    </row>
    <row r="11465" spans="1:6" ht="18" hidden="1" customHeight="1">
      <c r="A11465" s="621"/>
      <c r="B11465" s="621"/>
      <c r="C11465" s="621"/>
      <c r="D11465" s="621"/>
      <c r="E11465" s="621"/>
      <c r="F11465" s="621"/>
    </row>
    <row r="11466" spans="1:6" ht="18" hidden="1" customHeight="1">
      <c r="A11466" s="621"/>
      <c r="B11466" s="621"/>
      <c r="C11466" s="621"/>
      <c r="D11466" s="621"/>
      <c r="E11466" s="621"/>
      <c r="F11466" s="621"/>
    </row>
    <row r="11467" spans="1:6" ht="18" hidden="1" customHeight="1">
      <c r="A11467" s="621"/>
      <c r="B11467" s="621"/>
      <c r="C11467" s="621"/>
      <c r="D11467" s="621"/>
      <c r="E11467" s="621"/>
      <c r="F11467" s="621"/>
    </row>
    <row r="11468" spans="1:6" ht="18" hidden="1" customHeight="1">
      <c r="A11468" s="621"/>
      <c r="B11468" s="621"/>
      <c r="C11468" s="621"/>
      <c r="D11468" s="621"/>
      <c r="E11468" s="621"/>
      <c r="F11468" s="621"/>
    </row>
    <row r="11469" spans="1:6" ht="18" hidden="1" customHeight="1">
      <c r="A11469" s="621"/>
      <c r="B11469" s="621"/>
      <c r="C11469" s="621"/>
      <c r="D11469" s="621"/>
      <c r="E11469" s="621"/>
      <c r="F11469" s="621"/>
    </row>
    <row r="11470" spans="1:6" ht="18" hidden="1" customHeight="1">
      <c r="A11470" s="621"/>
      <c r="B11470" s="621"/>
      <c r="C11470" s="621"/>
      <c r="D11470" s="621"/>
      <c r="E11470" s="621"/>
      <c r="F11470" s="621"/>
    </row>
    <row r="11471" spans="1:6" ht="18" hidden="1" customHeight="1">
      <c r="A11471" s="621"/>
      <c r="B11471" s="621"/>
      <c r="C11471" s="621"/>
      <c r="D11471" s="621"/>
      <c r="E11471" s="621"/>
      <c r="F11471" s="621"/>
    </row>
    <row r="11472" spans="1:6" ht="18" hidden="1" customHeight="1">
      <c r="A11472" s="621"/>
      <c r="B11472" s="621"/>
      <c r="C11472" s="621"/>
      <c r="D11472" s="621"/>
      <c r="E11472" s="621"/>
      <c r="F11472" s="621"/>
    </row>
    <row r="11473" spans="1:6" ht="18" hidden="1" customHeight="1">
      <c r="A11473" s="621"/>
      <c r="B11473" s="621"/>
      <c r="C11473" s="621"/>
      <c r="D11473" s="621"/>
      <c r="E11473" s="621"/>
      <c r="F11473" s="621"/>
    </row>
    <row r="11474" spans="1:6" ht="18" hidden="1" customHeight="1">
      <c r="A11474" s="621"/>
      <c r="B11474" s="621"/>
      <c r="C11474" s="621"/>
      <c r="D11474" s="621"/>
      <c r="E11474" s="621"/>
      <c r="F11474" s="621"/>
    </row>
    <row r="11475" spans="1:6" ht="18" hidden="1" customHeight="1">
      <c r="A11475" s="621"/>
      <c r="B11475" s="621"/>
      <c r="C11475" s="621"/>
      <c r="D11475" s="621"/>
      <c r="E11475" s="621"/>
      <c r="F11475" s="621"/>
    </row>
    <row r="11476" spans="1:6" ht="18" hidden="1" customHeight="1">
      <c r="A11476" s="621"/>
      <c r="B11476" s="621"/>
      <c r="C11476" s="621"/>
      <c r="D11476" s="621"/>
      <c r="E11476" s="621"/>
      <c r="F11476" s="621"/>
    </row>
    <row r="11477" spans="1:6" ht="18" hidden="1" customHeight="1">
      <c r="A11477" s="621"/>
      <c r="B11477" s="621"/>
      <c r="C11477" s="621"/>
      <c r="D11477" s="621"/>
      <c r="E11477" s="621"/>
      <c r="F11477" s="621"/>
    </row>
    <row r="11478" spans="1:6" ht="18" hidden="1" customHeight="1">
      <c r="A11478" s="621"/>
      <c r="B11478" s="621"/>
      <c r="C11478" s="621"/>
      <c r="D11478" s="621"/>
      <c r="E11478" s="621"/>
      <c r="F11478" s="621"/>
    </row>
    <row r="11479" spans="1:6" ht="18" hidden="1" customHeight="1">
      <c r="A11479" s="621"/>
      <c r="B11479" s="621"/>
      <c r="C11479" s="621"/>
      <c r="D11479" s="621"/>
      <c r="E11479" s="621"/>
      <c r="F11479" s="621"/>
    </row>
    <row r="11480" spans="1:6" ht="18" hidden="1" customHeight="1">
      <c r="A11480" s="621"/>
      <c r="B11480" s="621"/>
      <c r="C11480" s="621"/>
      <c r="D11480" s="621"/>
      <c r="E11480" s="621"/>
      <c r="F11480" s="621"/>
    </row>
    <row r="11481" spans="1:6" ht="18" hidden="1" customHeight="1">
      <c r="A11481" s="621"/>
      <c r="B11481" s="621"/>
      <c r="C11481" s="621"/>
      <c r="D11481" s="621"/>
      <c r="E11481" s="621"/>
      <c r="F11481" s="621"/>
    </row>
    <row r="11482" spans="1:6" ht="18" hidden="1" customHeight="1">
      <c r="A11482" s="621"/>
      <c r="B11482" s="621"/>
      <c r="C11482" s="621"/>
      <c r="D11482" s="621"/>
      <c r="E11482" s="621"/>
      <c r="F11482" s="621"/>
    </row>
    <row r="11483" spans="1:6" ht="18" hidden="1" customHeight="1">
      <c r="A11483" s="621"/>
      <c r="B11483" s="621"/>
      <c r="C11483" s="621"/>
      <c r="D11483" s="621"/>
      <c r="E11483" s="621"/>
      <c r="F11483" s="621"/>
    </row>
    <row r="11484" spans="1:6" ht="18" hidden="1" customHeight="1">
      <c r="A11484" s="621"/>
      <c r="B11484" s="621"/>
      <c r="C11484" s="621"/>
      <c r="D11484" s="621"/>
      <c r="E11484" s="621"/>
      <c r="F11484" s="621"/>
    </row>
    <row r="11485" spans="1:6" ht="18" hidden="1" customHeight="1">
      <c r="A11485" s="621"/>
      <c r="B11485" s="621"/>
      <c r="C11485" s="621"/>
      <c r="D11485" s="621"/>
      <c r="E11485" s="621"/>
      <c r="F11485" s="621"/>
    </row>
    <row r="11486" spans="1:6" ht="18" hidden="1" customHeight="1">
      <c r="A11486" s="621"/>
      <c r="B11486" s="621"/>
      <c r="C11486" s="621"/>
      <c r="D11486" s="621"/>
      <c r="E11486" s="621"/>
      <c r="F11486" s="621"/>
    </row>
    <row r="11487" spans="1:6" ht="18" hidden="1" customHeight="1">
      <c r="A11487" s="621"/>
      <c r="B11487" s="621"/>
      <c r="C11487" s="621"/>
      <c r="D11487" s="621"/>
      <c r="E11487" s="621"/>
      <c r="F11487" s="621"/>
    </row>
    <row r="11488" spans="1:6" ht="18" hidden="1" customHeight="1">
      <c r="A11488" s="621"/>
      <c r="B11488" s="621"/>
      <c r="C11488" s="621"/>
      <c r="D11488" s="621"/>
      <c r="E11488" s="621"/>
      <c r="F11488" s="621"/>
    </row>
    <row r="11489" spans="1:6" ht="18" hidden="1" customHeight="1">
      <c r="A11489" s="621"/>
      <c r="B11489" s="621"/>
      <c r="C11489" s="621"/>
      <c r="D11489" s="621"/>
      <c r="E11489" s="621"/>
      <c r="F11489" s="621"/>
    </row>
    <row r="11490" spans="1:6" ht="18" hidden="1" customHeight="1">
      <c r="A11490" s="621"/>
      <c r="B11490" s="621"/>
      <c r="C11490" s="621"/>
      <c r="D11490" s="621"/>
      <c r="E11490" s="621"/>
      <c r="F11490" s="621"/>
    </row>
    <row r="11491" spans="1:6" ht="18" hidden="1" customHeight="1">
      <c r="A11491" s="621"/>
      <c r="B11491" s="621"/>
      <c r="C11491" s="621"/>
      <c r="D11491" s="621"/>
      <c r="E11491" s="621"/>
      <c r="F11491" s="621"/>
    </row>
    <row r="11492" spans="1:6" ht="18" hidden="1" customHeight="1">
      <c r="A11492" s="621"/>
      <c r="B11492" s="621"/>
      <c r="C11492" s="621"/>
      <c r="D11492" s="621"/>
      <c r="E11492" s="621"/>
      <c r="F11492" s="621"/>
    </row>
    <row r="11493" spans="1:6" ht="18" hidden="1" customHeight="1">
      <c r="A11493" s="621"/>
      <c r="B11493" s="621"/>
      <c r="C11493" s="621"/>
      <c r="D11493" s="621"/>
      <c r="E11493" s="621"/>
      <c r="F11493" s="621"/>
    </row>
    <row r="11494" spans="1:6" ht="18" hidden="1" customHeight="1">
      <c r="A11494" s="621"/>
      <c r="B11494" s="621"/>
      <c r="C11494" s="621"/>
      <c r="D11494" s="621"/>
      <c r="E11494" s="621"/>
      <c r="F11494" s="621"/>
    </row>
    <row r="11495" spans="1:6" ht="18" hidden="1" customHeight="1">
      <c r="A11495" s="621"/>
      <c r="B11495" s="621"/>
      <c r="C11495" s="621"/>
      <c r="D11495" s="621"/>
      <c r="E11495" s="621"/>
      <c r="F11495" s="621"/>
    </row>
    <row r="11496" spans="1:6" ht="18" hidden="1" customHeight="1">
      <c r="A11496" s="621"/>
      <c r="B11496" s="621"/>
      <c r="C11496" s="621"/>
      <c r="D11496" s="621"/>
      <c r="E11496" s="621"/>
      <c r="F11496" s="621"/>
    </row>
    <row r="11497" spans="1:6" ht="18" hidden="1" customHeight="1">
      <c r="A11497" s="621"/>
      <c r="B11497" s="621"/>
      <c r="C11497" s="621"/>
      <c r="D11497" s="621"/>
      <c r="E11497" s="621"/>
      <c r="F11497" s="621"/>
    </row>
    <row r="11498" spans="1:6" ht="18" hidden="1" customHeight="1">
      <c r="A11498" s="621"/>
      <c r="B11498" s="621"/>
      <c r="C11498" s="621"/>
      <c r="D11498" s="621"/>
      <c r="E11498" s="621"/>
      <c r="F11498" s="621"/>
    </row>
    <row r="11499" spans="1:6" ht="18" hidden="1" customHeight="1">
      <c r="A11499" s="621"/>
      <c r="B11499" s="621"/>
      <c r="C11499" s="621"/>
      <c r="D11499" s="621"/>
      <c r="E11499" s="621"/>
      <c r="F11499" s="621"/>
    </row>
    <row r="11500" spans="1:6" ht="18" hidden="1" customHeight="1">
      <c r="A11500" s="621"/>
      <c r="B11500" s="621"/>
      <c r="C11500" s="621"/>
      <c r="D11500" s="621"/>
      <c r="E11500" s="621"/>
      <c r="F11500" s="621"/>
    </row>
    <row r="11501" spans="1:6" ht="18" hidden="1" customHeight="1">
      <c r="A11501" s="621"/>
      <c r="B11501" s="621"/>
      <c r="C11501" s="621"/>
      <c r="D11501" s="621"/>
      <c r="E11501" s="621"/>
      <c r="F11501" s="621"/>
    </row>
    <row r="11502" spans="1:6" ht="18" hidden="1" customHeight="1">
      <c r="A11502" s="621"/>
      <c r="B11502" s="621"/>
      <c r="C11502" s="621"/>
      <c r="D11502" s="621"/>
      <c r="E11502" s="621"/>
      <c r="F11502" s="621"/>
    </row>
    <row r="11503" spans="1:6" ht="18" hidden="1" customHeight="1">
      <c r="A11503" s="621"/>
      <c r="B11503" s="621"/>
      <c r="C11503" s="621"/>
      <c r="D11503" s="621"/>
      <c r="E11503" s="621"/>
      <c r="F11503" s="621"/>
    </row>
    <row r="11504" spans="1:6" ht="18" hidden="1" customHeight="1">
      <c r="A11504" s="621"/>
      <c r="B11504" s="621"/>
      <c r="C11504" s="621"/>
      <c r="D11504" s="621"/>
      <c r="E11504" s="621"/>
      <c r="F11504" s="621"/>
    </row>
    <row r="11505" spans="1:6" ht="18" hidden="1" customHeight="1">
      <c r="A11505" s="621"/>
      <c r="B11505" s="621"/>
      <c r="C11505" s="621"/>
      <c r="D11505" s="621"/>
      <c r="E11505" s="621"/>
      <c r="F11505" s="621"/>
    </row>
    <row r="11506" spans="1:6" ht="18" hidden="1" customHeight="1">
      <c r="A11506" s="621"/>
      <c r="B11506" s="621"/>
      <c r="C11506" s="621"/>
      <c r="D11506" s="621"/>
      <c r="E11506" s="621"/>
      <c r="F11506" s="621"/>
    </row>
    <row r="11507" spans="1:6" ht="18" hidden="1" customHeight="1">
      <c r="A11507" s="621"/>
      <c r="B11507" s="621"/>
      <c r="C11507" s="621"/>
      <c r="D11507" s="621"/>
      <c r="E11507" s="621"/>
      <c r="F11507" s="621"/>
    </row>
    <row r="11508" spans="1:6" ht="18" hidden="1" customHeight="1">
      <c r="A11508" s="621"/>
      <c r="B11508" s="621"/>
      <c r="C11508" s="621"/>
      <c r="D11508" s="621"/>
      <c r="E11508" s="621"/>
      <c r="F11508" s="621"/>
    </row>
    <row r="11509" spans="1:6" ht="18" hidden="1" customHeight="1">
      <c r="A11509" s="621"/>
      <c r="B11509" s="621"/>
      <c r="C11509" s="621"/>
      <c r="D11509" s="621"/>
      <c r="E11509" s="621"/>
      <c r="F11509" s="621"/>
    </row>
    <row r="11510" spans="1:6" ht="18" hidden="1" customHeight="1">
      <c r="A11510" s="621"/>
      <c r="B11510" s="621"/>
      <c r="C11510" s="621"/>
      <c r="D11510" s="621"/>
      <c r="E11510" s="621"/>
      <c r="F11510" s="621"/>
    </row>
    <row r="11511" spans="1:6" ht="18" hidden="1" customHeight="1">
      <c r="A11511" s="621"/>
      <c r="B11511" s="621"/>
      <c r="C11511" s="621"/>
      <c r="D11511" s="621"/>
      <c r="E11511" s="621"/>
      <c r="F11511" s="621"/>
    </row>
    <row r="11512" spans="1:6" ht="18" hidden="1" customHeight="1">
      <c r="A11512" s="621"/>
      <c r="B11512" s="621"/>
      <c r="C11512" s="621"/>
      <c r="D11512" s="621"/>
      <c r="E11512" s="621"/>
      <c r="F11512" s="621"/>
    </row>
    <row r="11513" spans="1:6" ht="18" hidden="1" customHeight="1">
      <c r="A11513" s="621"/>
      <c r="B11513" s="621"/>
      <c r="C11513" s="621"/>
      <c r="D11513" s="621"/>
      <c r="E11513" s="621"/>
      <c r="F11513" s="621"/>
    </row>
    <row r="11514" spans="1:6" ht="18" hidden="1" customHeight="1">
      <c r="A11514" s="621"/>
      <c r="B11514" s="621"/>
      <c r="C11514" s="621"/>
      <c r="D11514" s="621"/>
      <c r="E11514" s="621"/>
      <c r="F11514" s="621"/>
    </row>
    <row r="11515" spans="1:6" ht="18" hidden="1" customHeight="1">
      <c r="A11515" s="621"/>
      <c r="B11515" s="621"/>
      <c r="C11515" s="621"/>
      <c r="D11515" s="621"/>
      <c r="E11515" s="621"/>
      <c r="F11515" s="621"/>
    </row>
    <row r="11516" spans="1:6" ht="18" hidden="1" customHeight="1">
      <c r="A11516" s="621"/>
      <c r="B11516" s="621"/>
      <c r="C11516" s="621"/>
      <c r="D11516" s="621"/>
      <c r="E11516" s="621"/>
      <c r="F11516" s="621"/>
    </row>
    <row r="11517" spans="1:6" ht="18" hidden="1" customHeight="1">
      <c r="A11517" s="621"/>
      <c r="B11517" s="621"/>
      <c r="C11517" s="621"/>
      <c r="D11517" s="621"/>
      <c r="E11517" s="621"/>
      <c r="F11517" s="621"/>
    </row>
    <row r="11518" spans="1:6" ht="18" hidden="1" customHeight="1">
      <c r="A11518" s="621"/>
      <c r="B11518" s="621"/>
      <c r="C11518" s="621"/>
      <c r="D11518" s="621"/>
      <c r="E11518" s="621"/>
      <c r="F11518" s="621"/>
    </row>
    <row r="11519" spans="1:6" ht="18" hidden="1" customHeight="1">
      <c r="A11519" s="621"/>
      <c r="B11519" s="621"/>
      <c r="C11519" s="621"/>
      <c r="D11519" s="621"/>
      <c r="E11519" s="621"/>
      <c r="F11519" s="621"/>
    </row>
    <row r="11520" spans="1:6" ht="18" hidden="1" customHeight="1">
      <c r="A11520" s="621"/>
      <c r="B11520" s="621"/>
      <c r="C11520" s="621"/>
      <c r="D11520" s="621"/>
      <c r="E11520" s="621"/>
      <c r="F11520" s="621"/>
    </row>
    <row r="11521" spans="1:6" ht="18" hidden="1" customHeight="1">
      <c r="A11521" s="621"/>
      <c r="B11521" s="621"/>
      <c r="C11521" s="621"/>
      <c r="D11521" s="621"/>
      <c r="E11521" s="621"/>
      <c r="F11521" s="621"/>
    </row>
    <row r="11522" spans="1:6" ht="18" hidden="1" customHeight="1">
      <c r="A11522" s="621"/>
      <c r="B11522" s="621"/>
      <c r="C11522" s="621"/>
      <c r="D11522" s="621"/>
      <c r="E11522" s="621"/>
      <c r="F11522" s="621"/>
    </row>
    <row r="11523" spans="1:6" ht="18" hidden="1" customHeight="1">
      <c r="A11523" s="621"/>
      <c r="B11523" s="621"/>
      <c r="C11523" s="621"/>
      <c r="D11523" s="621"/>
      <c r="E11523" s="621"/>
      <c r="F11523" s="621"/>
    </row>
    <row r="11524" spans="1:6" ht="18" hidden="1" customHeight="1">
      <c r="A11524" s="621"/>
      <c r="B11524" s="621"/>
      <c r="C11524" s="621"/>
      <c r="D11524" s="621"/>
      <c r="E11524" s="621"/>
      <c r="F11524" s="621"/>
    </row>
    <row r="11525" spans="1:6" ht="18" hidden="1" customHeight="1">
      <c r="A11525" s="621"/>
      <c r="B11525" s="621"/>
      <c r="C11525" s="621"/>
      <c r="D11525" s="621"/>
      <c r="E11525" s="621"/>
      <c r="F11525" s="621"/>
    </row>
    <row r="11526" spans="1:6" ht="18" hidden="1" customHeight="1">
      <c r="A11526" s="621"/>
      <c r="B11526" s="621"/>
      <c r="C11526" s="621"/>
      <c r="D11526" s="621"/>
      <c r="E11526" s="621"/>
      <c r="F11526" s="621"/>
    </row>
    <row r="11527" spans="1:6" ht="18" hidden="1" customHeight="1">
      <c r="A11527" s="621"/>
      <c r="B11527" s="621"/>
      <c r="C11527" s="621"/>
      <c r="D11527" s="621"/>
      <c r="E11527" s="621"/>
      <c r="F11527" s="621"/>
    </row>
    <row r="11528" spans="1:6" ht="18" hidden="1" customHeight="1">
      <c r="A11528" s="621"/>
      <c r="B11528" s="621"/>
      <c r="C11528" s="621"/>
      <c r="D11528" s="621"/>
      <c r="E11528" s="621"/>
      <c r="F11528" s="621"/>
    </row>
    <row r="11529" spans="1:6" ht="18" hidden="1" customHeight="1">
      <c r="A11529" s="621"/>
      <c r="B11529" s="621"/>
      <c r="C11529" s="621"/>
      <c r="D11529" s="621"/>
      <c r="E11529" s="621"/>
      <c r="F11529" s="621"/>
    </row>
    <row r="11530" spans="1:6" ht="18" hidden="1" customHeight="1">
      <c r="A11530" s="621"/>
      <c r="B11530" s="621"/>
      <c r="C11530" s="621"/>
      <c r="D11530" s="621"/>
      <c r="E11530" s="621"/>
      <c r="F11530" s="621"/>
    </row>
    <row r="11531" spans="1:6" ht="18" hidden="1" customHeight="1">
      <c r="A11531" s="621"/>
      <c r="B11531" s="621"/>
      <c r="C11531" s="621"/>
      <c r="D11531" s="621"/>
      <c r="E11531" s="621"/>
      <c r="F11531" s="621"/>
    </row>
    <row r="11532" spans="1:6" ht="18" hidden="1" customHeight="1">
      <c r="A11532" s="621"/>
      <c r="B11532" s="621"/>
      <c r="C11532" s="621"/>
      <c r="D11532" s="621"/>
      <c r="E11532" s="621"/>
      <c r="F11532" s="621"/>
    </row>
    <row r="11533" spans="1:6" ht="18" hidden="1" customHeight="1">
      <c r="A11533" s="621"/>
      <c r="B11533" s="621"/>
      <c r="C11533" s="621"/>
      <c r="D11533" s="621"/>
      <c r="E11533" s="621"/>
      <c r="F11533" s="621"/>
    </row>
    <row r="11534" spans="1:6" ht="18" hidden="1" customHeight="1">
      <c r="A11534" s="621"/>
      <c r="B11534" s="621"/>
      <c r="C11534" s="621"/>
      <c r="D11534" s="621"/>
      <c r="E11534" s="621"/>
      <c r="F11534" s="621"/>
    </row>
    <row r="11535" spans="1:6" ht="18" hidden="1" customHeight="1">
      <c r="A11535" s="621"/>
      <c r="B11535" s="621"/>
      <c r="C11535" s="621"/>
      <c r="D11535" s="621"/>
      <c r="E11535" s="621"/>
      <c r="F11535" s="621"/>
    </row>
    <row r="11536" spans="1:6" ht="18" hidden="1" customHeight="1">
      <c r="A11536" s="621"/>
      <c r="B11536" s="621"/>
      <c r="C11536" s="621"/>
      <c r="D11536" s="621"/>
      <c r="E11536" s="621"/>
      <c r="F11536" s="621"/>
    </row>
    <row r="11537" spans="1:6" ht="18" hidden="1" customHeight="1">
      <c r="A11537" s="621"/>
      <c r="B11537" s="621"/>
      <c r="C11537" s="621"/>
      <c r="D11537" s="621"/>
      <c r="E11537" s="621"/>
      <c r="F11537" s="621"/>
    </row>
    <row r="11538" spans="1:6" ht="18" hidden="1" customHeight="1">
      <c r="A11538" s="621"/>
      <c r="B11538" s="621"/>
      <c r="C11538" s="621"/>
      <c r="D11538" s="621"/>
      <c r="E11538" s="621"/>
      <c r="F11538" s="621"/>
    </row>
    <row r="11539" spans="1:6" ht="18" hidden="1" customHeight="1">
      <c r="A11539" s="621"/>
      <c r="B11539" s="621"/>
      <c r="C11539" s="621"/>
      <c r="D11539" s="621"/>
      <c r="E11539" s="621"/>
      <c r="F11539" s="621"/>
    </row>
    <row r="11540" spans="1:6" ht="18" hidden="1" customHeight="1">
      <c r="A11540" s="621"/>
      <c r="B11540" s="621"/>
      <c r="C11540" s="621"/>
      <c r="D11540" s="621"/>
      <c r="E11540" s="621"/>
      <c r="F11540" s="621"/>
    </row>
    <row r="11541" spans="1:6" ht="18" hidden="1" customHeight="1">
      <c r="A11541" s="621"/>
      <c r="B11541" s="621"/>
      <c r="C11541" s="621"/>
      <c r="D11541" s="621"/>
      <c r="E11541" s="621"/>
      <c r="F11541" s="621"/>
    </row>
    <row r="11542" spans="1:6" ht="18" hidden="1" customHeight="1">
      <c r="A11542" s="621"/>
      <c r="B11542" s="621"/>
      <c r="C11542" s="621"/>
      <c r="D11542" s="621"/>
      <c r="E11542" s="621"/>
      <c r="F11542" s="621"/>
    </row>
    <row r="11543" spans="1:6" ht="18" hidden="1" customHeight="1">
      <c r="A11543" s="621"/>
      <c r="B11543" s="621"/>
      <c r="C11543" s="621"/>
      <c r="D11543" s="621"/>
      <c r="E11543" s="621"/>
      <c r="F11543" s="621"/>
    </row>
    <row r="11544" spans="1:6" ht="18" hidden="1" customHeight="1">
      <c r="A11544" s="621"/>
      <c r="B11544" s="621"/>
      <c r="C11544" s="621"/>
      <c r="D11544" s="621"/>
      <c r="E11544" s="621"/>
      <c r="F11544" s="621"/>
    </row>
    <row r="11545" spans="1:6" ht="18" hidden="1" customHeight="1">
      <c r="A11545" s="621"/>
      <c r="B11545" s="621"/>
      <c r="C11545" s="621"/>
      <c r="D11545" s="621"/>
      <c r="E11545" s="621"/>
      <c r="F11545" s="621"/>
    </row>
    <row r="11546" spans="1:6" ht="18" hidden="1" customHeight="1">
      <c r="A11546" s="621"/>
      <c r="B11546" s="621"/>
      <c r="C11546" s="621"/>
      <c r="D11546" s="621"/>
      <c r="E11546" s="621"/>
      <c r="F11546" s="621"/>
    </row>
    <row r="11547" spans="1:6" ht="18" hidden="1" customHeight="1">
      <c r="A11547" s="621"/>
      <c r="B11547" s="621"/>
      <c r="C11547" s="621"/>
      <c r="D11547" s="621"/>
      <c r="E11547" s="621"/>
      <c r="F11547" s="621"/>
    </row>
    <row r="11548" spans="1:6" ht="18" hidden="1" customHeight="1">
      <c r="A11548" s="621"/>
      <c r="B11548" s="621"/>
      <c r="C11548" s="621"/>
      <c r="D11548" s="621"/>
      <c r="E11548" s="621"/>
      <c r="F11548" s="621"/>
    </row>
    <row r="11549" spans="1:6" ht="18" hidden="1" customHeight="1">
      <c r="A11549" s="621"/>
      <c r="B11549" s="621"/>
      <c r="C11549" s="621"/>
      <c r="D11549" s="621"/>
      <c r="E11549" s="621"/>
      <c r="F11549" s="621"/>
    </row>
    <row r="11550" spans="1:6" ht="18" hidden="1" customHeight="1">
      <c r="A11550" s="621"/>
      <c r="B11550" s="621"/>
      <c r="C11550" s="621"/>
      <c r="D11550" s="621"/>
      <c r="E11550" s="621"/>
      <c r="F11550" s="621"/>
    </row>
    <row r="11551" spans="1:6" ht="18" hidden="1" customHeight="1">
      <c r="A11551" s="621"/>
      <c r="B11551" s="621"/>
      <c r="C11551" s="621"/>
      <c r="D11551" s="621"/>
      <c r="E11551" s="621"/>
      <c r="F11551" s="621"/>
    </row>
    <row r="11552" spans="1:6" ht="18" hidden="1" customHeight="1">
      <c r="A11552" s="621"/>
      <c r="B11552" s="621"/>
      <c r="C11552" s="621"/>
      <c r="D11552" s="621"/>
      <c r="E11552" s="621"/>
      <c r="F11552" s="621"/>
    </row>
    <row r="11553" spans="1:6" ht="18" hidden="1" customHeight="1">
      <c r="A11553" s="621"/>
      <c r="B11553" s="621"/>
      <c r="C11553" s="621"/>
      <c r="D11553" s="621"/>
      <c r="E11553" s="621"/>
      <c r="F11553" s="621"/>
    </row>
    <row r="11554" spans="1:6" ht="18" hidden="1" customHeight="1">
      <c r="A11554" s="621"/>
      <c r="B11554" s="621"/>
      <c r="C11554" s="621"/>
      <c r="D11554" s="621"/>
      <c r="E11554" s="621"/>
      <c r="F11554" s="621"/>
    </row>
    <row r="11555" spans="1:6" ht="18" hidden="1" customHeight="1">
      <c r="A11555" s="621"/>
      <c r="B11555" s="621"/>
      <c r="C11555" s="621"/>
      <c r="D11555" s="621"/>
      <c r="E11555" s="621"/>
      <c r="F11555" s="621"/>
    </row>
    <row r="11556" spans="1:6" ht="18" hidden="1" customHeight="1">
      <c r="A11556" s="621"/>
      <c r="B11556" s="621"/>
      <c r="C11556" s="621"/>
      <c r="D11556" s="621"/>
      <c r="E11556" s="621"/>
      <c r="F11556" s="621"/>
    </row>
    <row r="11557" spans="1:6" ht="18" hidden="1" customHeight="1">
      <c r="A11557" s="621"/>
      <c r="B11557" s="621"/>
      <c r="C11557" s="621"/>
      <c r="D11557" s="621"/>
      <c r="E11557" s="621"/>
      <c r="F11557" s="621"/>
    </row>
    <row r="11558" spans="1:6" ht="18" hidden="1" customHeight="1">
      <c r="A11558" s="621"/>
      <c r="B11558" s="621"/>
      <c r="C11558" s="621"/>
      <c r="D11558" s="621"/>
      <c r="E11558" s="621"/>
      <c r="F11558" s="621"/>
    </row>
    <row r="11559" spans="1:6" ht="18" hidden="1" customHeight="1">
      <c r="A11559" s="621"/>
      <c r="B11559" s="621"/>
      <c r="C11559" s="621"/>
      <c r="D11559" s="621"/>
      <c r="E11559" s="621"/>
      <c r="F11559" s="621"/>
    </row>
    <row r="11560" spans="1:6" ht="18" hidden="1" customHeight="1">
      <c r="A11560" s="621"/>
      <c r="B11560" s="621"/>
      <c r="C11560" s="621"/>
      <c r="D11560" s="621"/>
      <c r="E11560" s="621"/>
      <c r="F11560" s="621"/>
    </row>
    <row r="11561" spans="1:6" ht="18" hidden="1" customHeight="1">
      <c r="A11561" s="621"/>
      <c r="B11561" s="621"/>
      <c r="C11561" s="621"/>
      <c r="D11561" s="621"/>
      <c r="E11561" s="621"/>
      <c r="F11561" s="621"/>
    </row>
    <row r="11562" spans="1:6" ht="18" hidden="1" customHeight="1">
      <c r="A11562" s="621"/>
      <c r="B11562" s="621"/>
      <c r="C11562" s="621"/>
      <c r="D11562" s="621"/>
      <c r="E11562" s="621"/>
      <c r="F11562" s="621"/>
    </row>
    <row r="11563" spans="1:6" ht="18" hidden="1" customHeight="1">
      <c r="A11563" s="621"/>
      <c r="B11563" s="621"/>
      <c r="C11563" s="621"/>
      <c r="D11563" s="621"/>
      <c r="E11563" s="621"/>
      <c r="F11563" s="621"/>
    </row>
    <row r="11564" spans="1:6" ht="18" hidden="1" customHeight="1">
      <c r="A11564" s="621"/>
      <c r="B11564" s="621"/>
      <c r="C11564" s="621"/>
      <c r="D11564" s="621"/>
      <c r="E11564" s="621"/>
      <c r="F11564" s="621"/>
    </row>
    <row r="11565" spans="1:6" ht="18" hidden="1" customHeight="1">
      <c r="A11565" s="621"/>
      <c r="B11565" s="621"/>
      <c r="C11565" s="621"/>
      <c r="D11565" s="621"/>
      <c r="E11565" s="621"/>
      <c r="F11565" s="621"/>
    </row>
    <row r="11566" spans="1:6" ht="18" hidden="1" customHeight="1">
      <c r="A11566" s="621"/>
      <c r="B11566" s="621"/>
      <c r="C11566" s="621"/>
      <c r="D11566" s="621"/>
      <c r="E11566" s="621"/>
      <c r="F11566" s="621"/>
    </row>
    <row r="11567" spans="1:6" ht="18" hidden="1" customHeight="1">
      <c r="A11567" s="621"/>
      <c r="B11567" s="621"/>
      <c r="C11567" s="621"/>
      <c r="D11567" s="621"/>
      <c r="E11567" s="621"/>
      <c r="F11567" s="621"/>
    </row>
    <row r="11568" spans="1:6" ht="18" hidden="1" customHeight="1">
      <c r="A11568" s="621"/>
      <c r="B11568" s="621"/>
      <c r="C11568" s="621"/>
      <c r="D11568" s="621"/>
      <c r="E11568" s="621"/>
      <c r="F11568" s="621"/>
    </row>
    <row r="11569" spans="1:6" ht="18" hidden="1" customHeight="1">
      <c r="A11569" s="621"/>
      <c r="B11569" s="621"/>
      <c r="C11569" s="621"/>
      <c r="D11569" s="621"/>
      <c r="E11569" s="621"/>
      <c r="F11569" s="621"/>
    </row>
    <row r="11570" spans="1:6" ht="18" hidden="1" customHeight="1">
      <c r="A11570" s="621"/>
      <c r="B11570" s="621"/>
      <c r="C11570" s="621"/>
      <c r="D11570" s="621"/>
      <c r="E11570" s="621"/>
      <c r="F11570" s="621"/>
    </row>
    <row r="11571" spans="1:6" ht="18" hidden="1" customHeight="1">
      <c r="A11571" s="621"/>
      <c r="B11571" s="621"/>
      <c r="C11571" s="621"/>
      <c r="D11571" s="621"/>
      <c r="E11571" s="621"/>
      <c r="F11571" s="621"/>
    </row>
    <row r="11572" spans="1:6" ht="18" hidden="1" customHeight="1">
      <c r="A11572" s="621"/>
      <c r="B11572" s="621"/>
      <c r="C11572" s="621"/>
      <c r="D11572" s="621"/>
      <c r="E11572" s="621"/>
      <c r="F11572" s="621"/>
    </row>
    <row r="11573" spans="1:6" ht="18" hidden="1" customHeight="1">
      <c r="A11573" s="621"/>
      <c r="B11573" s="621"/>
      <c r="C11573" s="621"/>
      <c r="D11573" s="621"/>
      <c r="E11573" s="621"/>
      <c r="F11573" s="621"/>
    </row>
    <row r="11574" spans="1:6" ht="18" hidden="1" customHeight="1">
      <c r="A11574" s="621"/>
      <c r="B11574" s="621"/>
      <c r="C11574" s="621"/>
      <c r="D11574" s="621"/>
      <c r="E11574" s="621"/>
      <c r="F11574" s="621"/>
    </row>
    <row r="11575" spans="1:6" ht="18" hidden="1" customHeight="1">
      <c r="A11575" s="621"/>
      <c r="B11575" s="621"/>
      <c r="C11575" s="621"/>
      <c r="D11575" s="621"/>
      <c r="E11575" s="621"/>
      <c r="F11575" s="621"/>
    </row>
    <row r="11576" spans="1:6" ht="18" hidden="1" customHeight="1">
      <c r="A11576" s="621"/>
      <c r="B11576" s="621"/>
      <c r="C11576" s="621"/>
      <c r="D11576" s="621"/>
      <c r="E11576" s="621"/>
      <c r="F11576" s="621"/>
    </row>
    <row r="11577" spans="1:6" ht="18" hidden="1" customHeight="1">
      <c r="A11577" s="621"/>
      <c r="B11577" s="621"/>
      <c r="C11577" s="621"/>
      <c r="D11577" s="621"/>
      <c r="E11577" s="621"/>
      <c r="F11577" s="621"/>
    </row>
    <row r="11578" spans="1:6" ht="18" hidden="1" customHeight="1">
      <c r="A11578" s="621"/>
      <c r="B11578" s="621"/>
      <c r="C11578" s="621"/>
      <c r="D11578" s="621"/>
      <c r="E11578" s="621"/>
      <c r="F11578" s="621"/>
    </row>
    <row r="11579" spans="1:6" ht="18" hidden="1" customHeight="1">
      <c r="A11579" s="621"/>
      <c r="B11579" s="621"/>
      <c r="C11579" s="621"/>
      <c r="D11579" s="621"/>
      <c r="E11579" s="621"/>
      <c r="F11579" s="621"/>
    </row>
    <row r="11580" spans="1:6" ht="18" hidden="1" customHeight="1">
      <c r="A11580" s="621"/>
      <c r="B11580" s="621"/>
      <c r="C11580" s="621"/>
      <c r="D11580" s="621"/>
      <c r="E11580" s="621"/>
      <c r="F11580" s="621"/>
    </row>
    <row r="11581" spans="1:6" ht="18" hidden="1" customHeight="1">
      <c r="A11581" s="621"/>
      <c r="B11581" s="621"/>
      <c r="C11581" s="621"/>
      <c r="D11581" s="621"/>
      <c r="E11581" s="621"/>
      <c r="F11581" s="621"/>
    </row>
    <row r="11582" spans="1:6" ht="18" hidden="1" customHeight="1">
      <c r="A11582" s="621"/>
      <c r="B11582" s="621"/>
      <c r="C11582" s="621"/>
      <c r="D11582" s="621"/>
      <c r="E11582" s="621"/>
      <c r="F11582" s="621"/>
    </row>
    <row r="11583" spans="1:6" ht="18" hidden="1" customHeight="1">
      <c r="A11583" s="621"/>
      <c r="B11583" s="621"/>
      <c r="C11583" s="621"/>
      <c r="D11583" s="621"/>
      <c r="E11583" s="621"/>
      <c r="F11583" s="621"/>
    </row>
    <row r="11584" spans="1:6" ht="18" hidden="1" customHeight="1">
      <c r="A11584" s="621"/>
      <c r="B11584" s="621"/>
      <c r="C11584" s="621"/>
      <c r="D11584" s="621"/>
      <c r="E11584" s="621"/>
      <c r="F11584" s="621"/>
    </row>
    <row r="11585" spans="1:6" ht="18" hidden="1" customHeight="1">
      <c r="A11585" s="621"/>
      <c r="B11585" s="621"/>
      <c r="C11585" s="621"/>
      <c r="D11585" s="621"/>
      <c r="E11585" s="621"/>
      <c r="F11585" s="621"/>
    </row>
    <row r="11586" spans="1:6" ht="18" hidden="1" customHeight="1">
      <c r="A11586" s="621"/>
      <c r="B11586" s="621"/>
      <c r="C11586" s="621"/>
      <c r="D11586" s="621"/>
      <c r="E11586" s="621"/>
      <c r="F11586" s="621"/>
    </row>
    <row r="11587" spans="1:6" ht="18" hidden="1" customHeight="1">
      <c r="A11587" s="621"/>
      <c r="B11587" s="621"/>
      <c r="C11587" s="621"/>
      <c r="D11587" s="621"/>
      <c r="E11587" s="621"/>
      <c r="F11587" s="621"/>
    </row>
    <row r="11588" spans="1:6" ht="18" hidden="1" customHeight="1">
      <c r="A11588" s="621"/>
      <c r="B11588" s="621"/>
      <c r="C11588" s="621"/>
      <c r="D11588" s="621"/>
      <c r="E11588" s="621"/>
      <c r="F11588" s="621"/>
    </row>
    <row r="11589" spans="1:6" ht="18" hidden="1" customHeight="1">
      <c r="A11589" s="621"/>
      <c r="B11589" s="621"/>
      <c r="C11589" s="621"/>
      <c r="D11589" s="621"/>
      <c r="E11589" s="621"/>
      <c r="F11589" s="621"/>
    </row>
    <row r="11590" spans="1:6" ht="18" hidden="1" customHeight="1">
      <c r="A11590" s="621"/>
      <c r="B11590" s="621"/>
      <c r="C11590" s="621"/>
      <c r="D11590" s="621"/>
      <c r="E11590" s="621"/>
      <c r="F11590" s="621"/>
    </row>
    <row r="11591" spans="1:6" ht="18" hidden="1" customHeight="1">
      <c r="A11591" s="621"/>
      <c r="B11591" s="621"/>
      <c r="C11591" s="621"/>
      <c r="D11591" s="621"/>
      <c r="E11591" s="621"/>
      <c r="F11591" s="621"/>
    </row>
    <row r="11592" spans="1:6" ht="18" hidden="1" customHeight="1">
      <c r="A11592" s="621"/>
      <c r="B11592" s="621"/>
      <c r="C11592" s="621"/>
      <c r="D11592" s="621"/>
      <c r="E11592" s="621"/>
      <c r="F11592" s="621"/>
    </row>
    <row r="11593" spans="1:6" ht="18" hidden="1" customHeight="1">
      <c r="A11593" s="621"/>
      <c r="B11593" s="621"/>
      <c r="C11593" s="621"/>
      <c r="D11593" s="621"/>
      <c r="E11593" s="621"/>
      <c r="F11593" s="621"/>
    </row>
    <row r="11594" spans="1:6" ht="18" hidden="1" customHeight="1">
      <c r="A11594" s="621"/>
      <c r="B11594" s="621"/>
      <c r="C11594" s="621"/>
      <c r="D11594" s="621"/>
      <c r="E11594" s="621"/>
      <c r="F11594" s="621"/>
    </row>
    <row r="11595" spans="1:6" ht="18" hidden="1" customHeight="1">
      <c r="A11595" s="621"/>
      <c r="B11595" s="621"/>
      <c r="C11595" s="621"/>
      <c r="D11595" s="621"/>
      <c r="E11595" s="621"/>
      <c r="F11595" s="621"/>
    </row>
    <row r="11596" spans="1:6" ht="18" hidden="1" customHeight="1">
      <c r="A11596" s="621"/>
      <c r="B11596" s="621"/>
      <c r="C11596" s="621"/>
      <c r="D11596" s="621"/>
      <c r="E11596" s="621"/>
      <c r="F11596" s="621"/>
    </row>
    <row r="11597" spans="1:6" ht="18" hidden="1" customHeight="1">
      <c r="A11597" s="621"/>
      <c r="B11597" s="621"/>
      <c r="C11597" s="621"/>
      <c r="D11597" s="621"/>
      <c r="E11597" s="621"/>
      <c r="F11597" s="621"/>
    </row>
    <row r="11598" spans="1:6" ht="18" hidden="1" customHeight="1">
      <c r="A11598" s="621"/>
      <c r="B11598" s="621"/>
      <c r="C11598" s="621"/>
      <c r="D11598" s="621"/>
      <c r="E11598" s="621"/>
      <c r="F11598" s="621"/>
    </row>
    <row r="11599" spans="1:6" ht="18" hidden="1" customHeight="1">
      <c r="A11599" s="621"/>
      <c r="B11599" s="621"/>
      <c r="C11599" s="621"/>
      <c r="D11599" s="621"/>
      <c r="E11599" s="621"/>
      <c r="F11599" s="621"/>
    </row>
    <row r="11600" spans="1:6" ht="18" hidden="1" customHeight="1">
      <c r="A11600" s="621"/>
      <c r="B11600" s="621"/>
      <c r="C11600" s="621"/>
      <c r="D11600" s="621"/>
      <c r="E11600" s="621"/>
      <c r="F11600" s="621"/>
    </row>
    <row r="11601" spans="1:6" ht="18" hidden="1" customHeight="1">
      <c r="A11601" s="621"/>
      <c r="B11601" s="621"/>
      <c r="C11601" s="621"/>
      <c r="D11601" s="621"/>
      <c r="E11601" s="621"/>
      <c r="F11601" s="621"/>
    </row>
    <row r="11602" spans="1:6" ht="18" hidden="1" customHeight="1">
      <c r="A11602" s="621"/>
      <c r="B11602" s="621"/>
      <c r="C11602" s="621"/>
      <c r="D11602" s="621"/>
      <c r="E11602" s="621"/>
      <c r="F11602" s="621"/>
    </row>
    <row r="11603" spans="1:6" ht="18" hidden="1" customHeight="1">
      <c r="A11603" s="621"/>
      <c r="B11603" s="621"/>
      <c r="C11603" s="621"/>
      <c r="D11603" s="621"/>
      <c r="E11603" s="621"/>
      <c r="F11603" s="621"/>
    </row>
    <row r="11604" spans="1:6" ht="18" hidden="1" customHeight="1">
      <c r="A11604" s="621"/>
      <c r="B11604" s="621"/>
      <c r="C11604" s="621"/>
      <c r="D11604" s="621"/>
      <c r="E11604" s="621"/>
      <c r="F11604" s="621"/>
    </row>
    <row r="11605" spans="1:6" ht="18" hidden="1" customHeight="1">
      <c r="A11605" s="621"/>
      <c r="B11605" s="621"/>
      <c r="C11605" s="621"/>
      <c r="D11605" s="621"/>
      <c r="E11605" s="621"/>
      <c r="F11605" s="621"/>
    </row>
    <row r="11606" spans="1:6" ht="18" hidden="1" customHeight="1">
      <c r="A11606" s="621"/>
      <c r="B11606" s="621"/>
      <c r="C11606" s="621"/>
      <c r="D11606" s="621"/>
      <c r="E11606" s="621"/>
      <c r="F11606" s="621"/>
    </row>
    <row r="11607" spans="1:6" ht="18" hidden="1" customHeight="1">
      <c r="A11607" s="621"/>
      <c r="B11607" s="621"/>
      <c r="C11607" s="621"/>
      <c r="D11607" s="621"/>
      <c r="E11607" s="621"/>
      <c r="F11607" s="621"/>
    </row>
    <row r="11608" spans="1:6" ht="18" hidden="1" customHeight="1">
      <c r="A11608" s="621"/>
      <c r="B11608" s="621"/>
      <c r="C11608" s="621"/>
      <c r="D11608" s="621"/>
      <c r="E11608" s="621"/>
      <c r="F11608" s="621"/>
    </row>
    <row r="11609" spans="1:6" ht="18" hidden="1" customHeight="1">
      <c r="A11609" s="621"/>
      <c r="B11609" s="621"/>
      <c r="C11609" s="621"/>
      <c r="D11609" s="621"/>
      <c r="E11609" s="621"/>
      <c r="F11609" s="621"/>
    </row>
    <row r="11610" spans="1:6" ht="18" hidden="1" customHeight="1">
      <c r="A11610" s="621"/>
      <c r="B11610" s="621"/>
      <c r="C11610" s="621"/>
      <c r="D11610" s="621"/>
      <c r="E11610" s="621"/>
      <c r="F11610" s="621"/>
    </row>
    <row r="11611" spans="1:6" ht="18" hidden="1" customHeight="1">
      <c r="A11611" s="621"/>
      <c r="B11611" s="621"/>
      <c r="C11611" s="621"/>
      <c r="D11611" s="621"/>
      <c r="E11611" s="621"/>
      <c r="F11611" s="621"/>
    </row>
    <row r="11612" spans="1:6" ht="18" hidden="1" customHeight="1">
      <c r="A11612" s="621"/>
      <c r="B11612" s="621"/>
      <c r="C11612" s="621"/>
      <c r="D11612" s="621"/>
      <c r="E11612" s="621"/>
      <c r="F11612" s="621"/>
    </row>
    <row r="11613" spans="1:6" ht="18" hidden="1" customHeight="1">
      <c r="A11613" s="621"/>
      <c r="B11613" s="621"/>
      <c r="C11613" s="621"/>
      <c r="D11613" s="621"/>
      <c r="E11613" s="621"/>
      <c r="F11613" s="621"/>
    </row>
    <row r="11614" spans="1:6" ht="18" hidden="1" customHeight="1">
      <c r="A11614" s="621"/>
      <c r="B11614" s="621"/>
      <c r="C11614" s="621"/>
      <c r="D11614" s="621"/>
      <c r="E11614" s="621"/>
      <c r="F11614" s="621"/>
    </row>
    <row r="11615" spans="1:6" ht="18" hidden="1" customHeight="1">
      <c r="A11615" s="621"/>
      <c r="B11615" s="621"/>
      <c r="C11615" s="621"/>
      <c r="D11615" s="621"/>
      <c r="E11615" s="621"/>
      <c r="F11615" s="621"/>
    </row>
    <row r="11616" spans="1:6" ht="18" hidden="1" customHeight="1">
      <c r="A11616" s="621"/>
      <c r="B11616" s="621"/>
      <c r="C11616" s="621"/>
      <c r="D11616" s="621"/>
      <c r="E11616" s="621"/>
      <c r="F11616" s="621"/>
    </row>
    <row r="11617" spans="1:6" ht="18" hidden="1" customHeight="1">
      <c r="A11617" s="621"/>
      <c r="B11617" s="621"/>
      <c r="C11617" s="621"/>
      <c r="D11617" s="621"/>
      <c r="E11617" s="621"/>
      <c r="F11617" s="621"/>
    </row>
    <row r="11618" spans="1:6" ht="18" hidden="1" customHeight="1">
      <c r="A11618" s="621"/>
      <c r="B11618" s="621"/>
      <c r="C11618" s="621"/>
      <c r="D11618" s="621"/>
      <c r="E11618" s="621"/>
      <c r="F11618" s="621"/>
    </row>
    <row r="11619" spans="1:6" ht="18" hidden="1" customHeight="1">
      <c r="A11619" s="621"/>
      <c r="B11619" s="621"/>
      <c r="C11619" s="621"/>
      <c r="D11619" s="621"/>
      <c r="E11619" s="621"/>
      <c r="F11619" s="621"/>
    </row>
    <row r="11620" spans="1:6" ht="18" hidden="1" customHeight="1">
      <c r="A11620" s="621"/>
      <c r="B11620" s="621"/>
      <c r="C11620" s="621"/>
      <c r="D11620" s="621"/>
      <c r="E11620" s="621"/>
      <c r="F11620" s="621"/>
    </row>
    <row r="11621" spans="1:6" ht="18" hidden="1" customHeight="1">
      <c r="A11621" s="621"/>
      <c r="B11621" s="621"/>
      <c r="C11621" s="621"/>
      <c r="D11621" s="621"/>
      <c r="E11621" s="621"/>
      <c r="F11621" s="621"/>
    </row>
    <row r="11622" spans="1:6" ht="18" hidden="1" customHeight="1">
      <c r="A11622" s="621"/>
      <c r="B11622" s="621"/>
      <c r="C11622" s="621"/>
      <c r="D11622" s="621"/>
      <c r="E11622" s="621"/>
      <c r="F11622" s="621"/>
    </row>
    <row r="11623" spans="1:6" ht="18" hidden="1" customHeight="1">
      <c r="A11623" s="621"/>
      <c r="B11623" s="621"/>
      <c r="C11623" s="621"/>
      <c r="D11623" s="621"/>
      <c r="E11623" s="621"/>
      <c r="F11623" s="621"/>
    </row>
    <row r="11624" spans="1:6" ht="18" hidden="1" customHeight="1">
      <c r="A11624" s="621"/>
      <c r="B11624" s="621"/>
      <c r="C11624" s="621"/>
      <c r="D11624" s="621"/>
      <c r="E11624" s="621"/>
      <c r="F11624" s="621"/>
    </row>
    <row r="11625" spans="1:6" ht="18" hidden="1" customHeight="1">
      <c r="A11625" s="621"/>
      <c r="B11625" s="621"/>
      <c r="C11625" s="621"/>
      <c r="D11625" s="621"/>
      <c r="E11625" s="621"/>
      <c r="F11625" s="621"/>
    </row>
    <row r="11626" spans="1:6" ht="18" hidden="1" customHeight="1">
      <c r="A11626" s="621"/>
      <c r="B11626" s="621"/>
      <c r="C11626" s="621"/>
      <c r="D11626" s="621"/>
      <c r="E11626" s="621"/>
      <c r="F11626" s="621"/>
    </row>
    <row r="11627" spans="1:6" ht="18" hidden="1" customHeight="1">
      <c r="A11627" s="621"/>
      <c r="B11627" s="621"/>
      <c r="C11627" s="621"/>
      <c r="D11627" s="621"/>
      <c r="E11627" s="621"/>
      <c r="F11627" s="621"/>
    </row>
    <row r="11628" spans="1:6" ht="18" hidden="1" customHeight="1">
      <c r="A11628" s="621"/>
      <c r="B11628" s="621"/>
      <c r="C11628" s="621"/>
      <c r="D11628" s="621"/>
      <c r="E11628" s="621"/>
      <c r="F11628" s="621"/>
    </row>
    <row r="11629" spans="1:6" ht="18" hidden="1" customHeight="1">
      <c r="A11629" s="621"/>
      <c r="B11629" s="621"/>
      <c r="C11629" s="621"/>
      <c r="D11629" s="621"/>
      <c r="E11629" s="621"/>
      <c r="F11629" s="621"/>
    </row>
    <row r="11630" spans="1:6" ht="18" hidden="1" customHeight="1">
      <c r="A11630" s="621"/>
      <c r="B11630" s="621"/>
      <c r="C11630" s="621"/>
      <c r="D11630" s="621"/>
      <c r="E11630" s="621"/>
      <c r="F11630" s="621"/>
    </row>
    <row r="11631" spans="1:6" ht="18" hidden="1" customHeight="1">
      <c r="A11631" s="621"/>
      <c r="B11631" s="621"/>
      <c r="C11631" s="621"/>
      <c r="D11631" s="621"/>
      <c r="E11631" s="621"/>
      <c r="F11631" s="621"/>
    </row>
    <row r="11632" spans="1:6" ht="18" hidden="1" customHeight="1">
      <c r="A11632" s="621"/>
      <c r="B11632" s="621"/>
      <c r="C11632" s="621"/>
      <c r="D11632" s="621"/>
      <c r="E11632" s="621"/>
      <c r="F11632" s="621"/>
    </row>
    <row r="11633" spans="1:6" ht="18" hidden="1" customHeight="1">
      <c r="A11633" s="621"/>
      <c r="B11633" s="621"/>
      <c r="C11633" s="621"/>
      <c r="D11633" s="621"/>
      <c r="E11633" s="621"/>
      <c r="F11633" s="621"/>
    </row>
    <row r="11634" spans="1:6" ht="18" hidden="1" customHeight="1">
      <c r="A11634" s="621"/>
      <c r="B11634" s="621"/>
      <c r="C11634" s="621"/>
      <c r="D11634" s="621"/>
      <c r="E11634" s="621"/>
      <c r="F11634" s="621"/>
    </row>
    <row r="11635" spans="1:6" ht="18" hidden="1" customHeight="1">
      <c r="A11635" s="621"/>
      <c r="B11635" s="621"/>
      <c r="C11635" s="621"/>
      <c r="D11635" s="621"/>
      <c r="E11635" s="621"/>
      <c r="F11635" s="621"/>
    </row>
    <row r="11636" spans="1:6" ht="18" hidden="1" customHeight="1">
      <c r="A11636" s="621"/>
      <c r="B11636" s="621"/>
      <c r="C11636" s="621"/>
      <c r="D11636" s="621"/>
      <c r="E11636" s="621"/>
      <c r="F11636" s="621"/>
    </row>
    <row r="11637" spans="1:6" ht="18" hidden="1" customHeight="1">
      <c r="A11637" s="621"/>
      <c r="B11637" s="621"/>
      <c r="C11637" s="621"/>
      <c r="D11637" s="621"/>
      <c r="E11637" s="621"/>
      <c r="F11637" s="621"/>
    </row>
    <row r="11638" spans="1:6" ht="18" hidden="1" customHeight="1">
      <c r="A11638" s="621"/>
      <c r="B11638" s="621"/>
      <c r="C11638" s="621"/>
      <c r="D11638" s="621"/>
      <c r="E11638" s="621"/>
      <c r="F11638" s="621"/>
    </row>
    <row r="11639" spans="1:6" ht="18" hidden="1" customHeight="1">
      <c r="A11639" s="621"/>
      <c r="B11639" s="621"/>
      <c r="C11639" s="621"/>
      <c r="D11639" s="621"/>
      <c r="E11639" s="621"/>
      <c r="F11639" s="621"/>
    </row>
    <row r="11640" spans="1:6" ht="18" hidden="1" customHeight="1">
      <c r="A11640" s="621"/>
      <c r="B11640" s="621"/>
      <c r="C11640" s="621"/>
      <c r="D11640" s="621"/>
      <c r="E11640" s="621"/>
      <c r="F11640" s="621"/>
    </row>
    <row r="11641" spans="1:6" ht="18" hidden="1" customHeight="1">
      <c r="A11641" s="621"/>
      <c r="B11641" s="621"/>
      <c r="C11641" s="621"/>
      <c r="D11641" s="621"/>
      <c r="E11641" s="621"/>
      <c r="F11641" s="621"/>
    </row>
    <row r="11642" spans="1:6" ht="18" hidden="1" customHeight="1">
      <c r="A11642" s="621"/>
      <c r="B11642" s="621"/>
      <c r="C11642" s="621"/>
      <c r="D11642" s="621"/>
      <c r="E11642" s="621"/>
      <c r="F11642" s="621"/>
    </row>
    <row r="11643" spans="1:6" ht="18" hidden="1" customHeight="1">
      <c r="A11643" s="621"/>
      <c r="B11643" s="621"/>
      <c r="C11643" s="621"/>
      <c r="D11643" s="621"/>
      <c r="E11643" s="621"/>
      <c r="F11643" s="621"/>
    </row>
    <row r="11644" spans="1:6" ht="18" hidden="1" customHeight="1">
      <c r="A11644" s="621"/>
      <c r="B11644" s="621"/>
      <c r="C11644" s="621"/>
      <c r="D11644" s="621"/>
      <c r="E11644" s="621"/>
      <c r="F11644" s="621"/>
    </row>
    <row r="11645" spans="1:6" ht="18" hidden="1" customHeight="1">
      <c r="A11645" s="621"/>
      <c r="B11645" s="621"/>
      <c r="C11645" s="621"/>
      <c r="D11645" s="621"/>
      <c r="E11645" s="621"/>
      <c r="F11645" s="621"/>
    </row>
    <row r="11646" spans="1:6" ht="18" hidden="1" customHeight="1">
      <c r="A11646" s="621"/>
      <c r="B11646" s="621"/>
      <c r="C11646" s="621"/>
      <c r="D11646" s="621"/>
      <c r="E11646" s="621"/>
      <c r="F11646" s="621"/>
    </row>
    <row r="11647" spans="1:6" ht="18" hidden="1" customHeight="1">
      <c r="A11647" s="621"/>
      <c r="B11647" s="621"/>
      <c r="C11647" s="621"/>
      <c r="D11647" s="621"/>
      <c r="E11647" s="621"/>
      <c r="F11647" s="621"/>
    </row>
    <row r="11648" spans="1:6" ht="18" hidden="1" customHeight="1">
      <c r="A11648" s="621"/>
      <c r="B11648" s="621"/>
      <c r="C11648" s="621"/>
      <c r="D11648" s="621"/>
      <c r="E11648" s="621"/>
      <c r="F11648" s="621"/>
    </row>
    <row r="11649" spans="1:6" ht="18" hidden="1" customHeight="1">
      <c r="A11649" s="621"/>
      <c r="B11649" s="621"/>
      <c r="C11649" s="621"/>
      <c r="D11649" s="621"/>
      <c r="E11649" s="621"/>
      <c r="F11649" s="621"/>
    </row>
    <row r="11650" spans="1:6" ht="18" hidden="1" customHeight="1">
      <c r="A11650" s="621"/>
      <c r="B11650" s="621"/>
      <c r="C11650" s="621"/>
      <c r="D11650" s="621"/>
      <c r="E11650" s="621"/>
      <c r="F11650" s="621"/>
    </row>
    <row r="11651" spans="1:6" ht="18" hidden="1" customHeight="1">
      <c r="A11651" s="621"/>
      <c r="B11651" s="621"/>
      <c r="C11651" s="621"/>
      <c r="D11651" s="621"/>
      <c r="E11651" s="621"/>
      <c r="F11651" s="621"/>
    </row>
    <row r="11652" spans="1:6" ht="18" hidden="1" customHeight="1">
      <c r="A11652" s="621"/>
      <c r="B11652" s="621"/>
      <c r="C11652" s="621"/>
      <c r="D11652" s="621"/>
      <c r="E11652" s="621"/>
      <c r="F11652" s="621"/>
    </row>
    <row r="11653" spans="1:6" ht="18" hidden="1" customHeight="1">
      <c r="A11653" s="621"/>
      <c r="B11653" s="621"/>
      <c r="C11653" s="621"/>
      <c r="D11653" s="621"/>
      <c r="E11653" s="621"/>
      <c r="F11653" s="621"/>
    </row>
    <row r="11654" spans="1:6" ht="18" hidden="1" customHeight="1">
      <c r="A11654" s="621"/>
      <c r="B11654" s="621"/>
      <c r="C11654" s="621"/>
      <c r="D11654" s="621"/>
      <c r="E11654" s="621"/>
      <c r="F11654" s="621"/>
    </row>
    <row r="11655" spans="1:6" ht="18" hidden="1" customHeight="1">
      <c r="A11655" s="621"/>
      <c r="B11655" s="621"/>
      <c r="C11655" s="621"/>
      <c r="D11655" s="621"/>
      <c r="E11655" s="621"/>
      <c r="F11655" s="621"/>
    </row>
    <row r="11656" spans="1:6" ht="18" hidden="1" customHeight="1">
      <c r="A11656" s="621"/>
      <c r="B11656" s="621"/>
      <c r="C11656" s="621"/>
      <c r="D11656" s="621"/>
      <c r="E11656" s="621"/>
      <c r="F11656" s="621"/>
    </row>
    <row r="11657" spans="1:6" ht="18" hidden="1" customHeight="1">
      <c r="A11657" s="621"/>
      <c r="B11657" s="621"/>
      <c r="C11657" s="621"/>
      <c r="D11657" s="621"/>
      <c r="E11657" s="621"/>
      <c r="F11657" s="621"/>
    </row>
    <row r="11658" spans="1:6" ht="18" hidden="1" customHeight="1">
      <c r="A11658" s="621"/>
      <c r="B11658" s="621"/>
      <c r="C11658" s="621"/>
      <c r="D11658" s="621"/>
      <c r="E11658" s="621"/>
      <c r="F11658" s="621"/>
    </row>
    <row r="11659" spans="1:6" ht="18" hidden="1" customHeight="1">
      <c r="A11659" s="621"/>
      <c r="B11659" s="621"/>
      <c r="C11659" s="621"/>
      <c r="D11659" s="621"/>
      <c r="E11659" s="621"/>
      <c r="F11659" s="621"/>
    </row>
    <row r="11660" spans="1:6" ht="18" hidden="1" customHeight="1">
      <c r="A11660" s="621"/>
      <c r="B11660" s="621"/>
      <c r="C11660" s="621"/>
      <c r="D11660" s="621"/>
      <c r="E11660" s="621"/>
      <c r="F11660" s="621"/>
    </row>
    <row r="11661" spans="1:6" ht="18" hidden="1" customHeight="1">
      <c r="A11661" s="621"/>
      <c r="B11661" s="621"/>
      <c r="C11661" s="621"/>
      <c r="D11661" s="621"/>
      <c r="E11661" s="621"/>
      <c r="F11661" s="621"/>
    </row>
    <row r="11662" spans="1:6" ht="18" hidden="1" customHeight="1">
      <c r="A11662" s="621"/>
      <c r="B11662" s="621"/>
      <c r="C11662" s="621"/>
      <c r="D11662" s="621"/>
      <c r="E11662" s="621"/>
      <c r="F11662" s="621"/>
    </row>
    <row r="11663" spans="1:6" ht="18" hidden="1" customHeight="1">
      <c r="A11663" s="621"/>
      <c r="B11663" s="621"/>
      <c r="C11663" s="621"/>
      <c r="D11663" s="621"/>
      <c r="E11663" s="621"/>
      <c r="F11663" s="621"/>
    </row>
    <row r="11664" spans="1:6" ht="18" hidden="1" customHeight="1">
      <c r="A11664" s="621"/>
      <c r="B11664" s="621"/>
      <c r="C11664" s="621"/>
      <c r="D11664" s="621"/>
      <c r="E11664" s="621"/>
      <c r="F11664" s="621"/>
    </row>
    <row r="11665" spans="1:6" ht="18" hidden="1" customHeight="1">
      <c r="A11665" s="621"/>
      <c r="B11665" s="621"/>
      <c r="C11665" s="621"/>
      <c r="D11665" s="621"/>
      <c r="E11665" s="621"/>
      <c r="F11665" s="621"/>
    </row>
    <row r="11666" spans="1:6" ht="18" hidden="1" customHeight="1">
      <c r="A11666" s="621"/>
      <c r="B11666" s="621"/>
      <c r="C11666" s="621"/>
      <c r="D11666" s="621"/>
      <c r="E11666" s="621"/>
      <c r="F11666" s="621"/>
    </row>
    <row r="11667" spans="1:6" ht="18" hidden="1" customHeight="1">
      <c r="A11667" s="621"/>
      <c r="B11667" s="621"/>
      <c r="C11667" s="621"/>
      <c r="D11667" s="621"/>
      <c r="E11667" s="621"/>
      <c r="F11667" s="621"/>
    </row>
    <row r="11668" spans="1:6" ht="18" hidden="1" customHeight="1">
      <c r="A11668" s="621"/>
      <c r="B11668" s="621"/>
      <c r="C11668" s="621"/>
      <c r="D11668" s="621"/>
      <c r="E11668" s="621"/>
      <c r="F11668" s="621"/>
    </row>
    <row r="11669" spans="1:6" ht="18" hidden="1" customHeight="1">
      <c r="A11669" s="621"/>
      <c r="B11669" s="621"/>
      <c r="C11669" s="621"/>
      <c r="D11669" s="621"/>
      <c r="E11669" s="621"/>
      <c r="F11669" s="621"/>
    </row>
    <row r="11670" spans="1:6" ht="18" hidden="1" customHeight="1">
      <c r="A11670" s="621"/>
      <c r="B11670" s="621"/>
      <c r="C11670" s="621"/>
      <c r="D11670" s="621"/>
      <c r="E11670" s="621"/>
      <c r="F11670" s="621"/>
    </row>
    <row r="11671" spans="1:6" ht="18" hidden="1" customHeight="1">
      <c r="A11671" s="621"/>
      <c r="B11671" s="621"/>
      <c r="C11671" s="621"/>
      <c r="D11671" s="621"/>
      <c r="E11671" s="621"/>
      <c r="F11671" s="621"/>
    </row>
    <row r="11672" spans="1:6" ht="18" hidden="1" customHeight="1">
      <c r="A11672" s="621"/>
      <c r="B11672" s="621"/>
      <c r="C11672" s="621"/>
      <c r="D11672" s="621"/>
      <c r="E11672" s="621"/>
      <c r="F11672" s="621"/>
    </row>
    <row r="11673" spans="1:6" ht="18" hidden="1" customHeight="1">
      <c r="A11673" s="621"/>
      <c r="B11673" s="621"/>
      <c r="C11673" s="621"/>
      <c r="D11673" s="621"/>
      <c r="E11673" s="621"/>
      <c r="F11673" s="621"/>
    </row>
    <row r="11674" spans="1:6" ht="18" hidden="1" customHeight="1">
      <c r="A11674" s="621"/>
      <c r="B11674" s="621"/>
      <c r="C11674" s="621"/>
      <c r="D11674" s="621"/>
      <c r="E11674" s="621"/>
      <c r="F11674" s="621"/>
    </row>
    <row r="11675" spans="1:6" ht="18" hidden="1" customHeight="1">
      <c r="A11675" s="621"/>
      <c r="B11675" s="621"/>
      <c r="C11675" s="621"/>
      <c r="D11675" s="621"/>
      <c r="E11675" s="621"/>
      <c r="F11675" s="621"/>
    </row>
    <row r="11676" spans="1:6" ht="18" hidden="1" customHeight="1">
      <c r="A11676" s="621"/>
      <c r="B11676" s="621"/>
      <c r="C11676" s="621"/>
      <c r="D11676" s="621"/>
      <c r="E11676" s="621"/>
      <c r="F11676" s="621"/>
    </row>
    <row r="11677" spans="1:6" ht="18" hidden="1" customHeight="1">
      <c r="A11677" s="621"/>
      <c r="B11677" s="621"/>
      <c r="C11677" s="621"/>
      <c r="D11677" s="621"/>
      <c r="E11677" s="621"/>
      <c r="F11677" s="621"/>
    </row>
    <row r="11678" spans="1:6" ht="18" hidden="1" customHeight="1">
      <c r="A11678" s="621"/>
      <c r="B11678" s="621"/>
      <c r="C11678" s="621"/>
      <c r="D11678" s="621"/>
      <c r="E11678" s="621"/>
      <c r="F11678" s="621"/>
    </row>
    <row r="11679" spans="1:6" ht="18" hidden="1" customHeight="1">
      <c r="A11679" s="621"/>
      <c r="B11679" s="621"/>
      <c r="C11679" s="621"/>
      <c r="D11679" s="621"/>
      <c r="E11679" s="621"/>
      <c r="F11679" s="621"/>
    </row>
    <row r="11680" spans="1:6" ht="18" hidden="1" customHeight="1">
      <c r="A11680" s="621"/>
      <c r="B11680" s="621"/>
      <c r="C11680" s="621"/>
      <c r="D11680" s="621"/>
      <c r="E11680" s="621"/>
      <c r="F11680" s="621"/>
    </row>
    <row r="11681" spans="1:6" ht="18" hidden="1" customHeight="1">
      <c r="A11681" s="621"/>
      <c r="B11681" s="621"/>
      <c r="C11681" s="621"/>
      <c r="D11681" s="621"/>
      <c r="E11681" s="621"/>
      <c r="F11681" s="621"/>
    </row>
    <row r="11682" spans="1:6" ht="18" hidden="1" customHeight="1">
      <c r="A11682" s="621"/>
      <c r="B11682" s="621"/>
      <c r="C11682" s="621"/>
      <c r="D11682" s="621"/>
      <c r="E11682" s="621"/>
      <c r="F11682" s="621"/>
    </row>
    <row r="11683" spans="1:6" ht="18" hidden="1" customHeight="1">
      <c r="A11683" s="621"/>
      <c r="B11683" s="621"/>
      <c r="C11683" s="621"/>
      <c r="D11683" s="621"/>
      <c r="E11683" s="621"/>
      <c r="F11683" s="621"/>
    </row>
    <row r="11684" spans="1:6" ht="18" hidden="1" customHeight="1">
      <c r="A11684" s="621"/>
      <c r="B11684" s="621"/>
      <c r="C11684" s="621"/>
      <c r="D11684" s="621"/>
      <c r="E11684" s="621"/>
      <c r="F11684" s="621"/>
    </row>
    <row r="11685" spans="1:6" ht="18" hidden="1" customHeight="1">
      <c r="A11685" s="621"/>
      <c r="B11685" s="621"/>
      <c r="C11685" s="621"/>
      <c r="D11685" s="621"/>
      <c r="E11685" s="621"/>
      <c r="F11685" s="621"/>
    </row>
    <row r="11686" spans="1:6" ht="18" hidden="1" customHeight="1">
      <c r="A11686" s="621"/>
      <c r="B11686" s="621"/>
      <c r="C11686" s="621"/>
      <c r="D11686" s="621"/>
      <c r="E11686" s="621"/>
      <c r="F11686" s="621"/>
    </row>
    <row r="11687" spans="1:6" ht="18" hidden="1" customHeight="1">
      <c r="A11687" s="621"/>
      <c r="B11687" s="621"/>
      <c r="C11687" s="621"/>
      <c r="D11687" s="621"/>
      <c r="E11687" s="621"/>
      <c r="F11687" s="621"/>
    </row>
    <row r="11688" spans="1:6" ht="18" hidden="1" customHeight="1">
      <c r="A11688" s="621"/>
      <c r="B11688" s="621"/>
      <c r="C11688" s="621"/>
      <c r="D11688" s="621"/>
      <c r="E11688" s="621"/>
      <c r="F11688" s="621"/>
    </row>
    <row r="11689" spans="1:6" ht="18" hidden="1" customHeight="1">
      <c r="A11689" s="621"/>
      <c r="B11689" s="621"/>
      <c r="C11689" s="621"/>
      <c r="D11689" s="621"/>
      <c r="E11689" s="621"/>
      <c r="F11689" s="621"/>
    </row>
    <row r="11690" spans="1:6" ht="18" hidden="1" customHeight="1">
      <c r="A11690" s="621"/>
      <c r="B11690" s="621"/>
      <c r="C11690" s="621"/>
      <c r="D11690" s="621"/>
      <c r="E11690" s="621"/>
      <c r="F11690" s="621"/>
    </row>
    <row r="11691" spans="1:6" ht="18" hidden="1" customHeight="1">
      <c r="A11691" s="621"/>
      <c r="B11691" s="621"/>
      <c r="C11691" s="621"/>
      <c r="D11691" s="621"/>
      <c r="E11691" s="621"/>
      <c r="F11691" s="621"/>
    </row>
    <row r="11692" spans="1:6" ht="18" hidden="1" customHeight="1">
      <c r="A11692" s="621"/>
      <c r="B11692" s="621"/>
      <c r="C11692" s="621"/>
      <c r="D11692" s="621"/>
      <c r="E11692" s="621"/>
      <c r="F11692" s="621"/>
    </row>
    <row r="11693" spans="1:6" ht="18" hidden="1" customHeight="1">
      <c r="A11693" s="621"/>
      <c r="B11693" s="621"/>
      <c r="C11693" s="621"/>
      <c r="D11693" s="621"/>
      <c r="E11693" s="621"/>
      <c r="F11693" s="621"/>
    </row>
    <row r="11694" spans="1:6" ht="18" hidden="1" customHeight="1">
      <c r="A11694" s="621"/>
      <c r="B11694" s="621"/>
      <c r="C11694" s="621"/>
      <c r="D11694" s="621"/>
      <c r="E11694" s="621"/>
      <c r="F11694" s="621"/>
    </row>
    <row r="11695" spans="1:6" ht="18" hidden="1" customHeight="1">
      <c r="A11695" s="621"/>
      <c r="B11695" s="621"/>
      <c r="C11695" s="621"/>
      <c r="D11695" s="621"/>
      <c r="E11695" s="621"/>
      <c r="F11695" s="621"/>
    </row>
    <row r="11696" spans="1:6" ht="18" hidden="1" customHeight="1">
      <c r="A11696" s="621"/>
      <c r="B11696" s="621"/>
      <c r="C11696" s="621"/>
      <c r="D11696" s="621"/>
      <c r="E11696" s="621"/>
      <c r="F11696" s="621"/>
    </row>
    <row r="11697" spans="1:6" ht="18" hidden="1" customHeight="1">
      <c r="A11697" s="621"/>
      <c r="B11697" s="621"/>
      <c r="C11697" s="621"/>
      <c r="D11697" s="621"/>
      <c r="E11697" s="621"/>
      <c r="F11697" s="621"/>
    </row>
    <row r="11698" spans="1:6" ht="18" hidden="1" customHeight="1">
      <c r="A11698" s="621"/>
      <c r="B11698" s="621"/>
      <c r="C11698" s="621"/>
      <c r="D11698" s="621"/>
      <c r="E11698" s="621"/>
      <c r="F11698" s="621"/>
    </row>
    <row r="11699" spans="1:6" ht="18" hidden="1" customHeight="1">
      <c r="A11699" s="621"/>
      <c r="B11699" s="621"/>
      <c r="C11699" s="621"/>
      <c r="D11699" s="621"/>
      <c r="E11699" s="621"/>
      <c r="F11699" s="621"/>
    </row>
    <row r="11700" spans="1:6" ht="18" hidden="1" customHeight="1">
      <c r="A11700" s="621"/>
      <c r="B11700" s="621"/>
      <c r="C11700" s="621"/>
      <c r="D11700" s="621"/>
      <c r="E11700" s="621"/>
      <c r="F11700" s="621"/>
    </row>
    <row r="11701" spans="1:6" ht="18" hidden="1" customHeight="1">
      <c r="A11701" s="621"/>
      <c r="B11701" s="621"/>
      <c r="C11701" s="621"/>
      <c r="D11701" s="621"/>
      <c r="E11701" s="621"/>
      <c r="F11701" s="621"/>
    </row>
    <row r="11702" spans="1:6" ht="18" hidden="1" customHeight="1">
      <c r="A11702" s="621"/>
      <c r="B11702" s="621"/>
      <c r="C11702" s="621"/>
      <c r="D11702" s="621"/>
      <c r="E11702" s="621"/>
      <c r="F11702" s="621"/>
    </row>
    <row r="11703" spans="1:6" ht="18" hidden="1" customHeight="1">
      <c r="A11703" s="621"/>
      <c r="B11703" s="621"/>
      <c r="C11703" s="621"/>
      <c r="D11703" s="621"/>
      <c r="E11703" s="621"/>
      <c r="F11703" s="621"/>
    </row>
    <row r="11704" spans="1:6" ht="18" hidden="1" customHeight="1">
      <c r="A11704" s="621"/>
      <c r="B11704" s="621"/>
      <c r="C11704" s="621"/>
      <c r="D11704" s="621"/>
      <c r="E11704" s="621"/>
      <c r="F11704" s="621"/>
    </row>
    <row r="11705" spans="1:6" ht="18" hidden="1" customHeight="1">
      <c r="A11705" s="621"/>
      <c r="B11705" s="621"/>
      <c r="C11705" s="621"/>
      <c r="D11705" s="621"/>
      <c r="E11705" s="621"/>
      <c r="F11705" s="621"/>
    </row>
    <row r="11706" spans="1:6" ht="18" hidden="1" customHeight="1">
      <c r="A11706" s="621"/>
      <c r="B11706" s="621"/>
      <c r="C11706" s="621"/>
      <c r="D11706" s="621"/>
      <c r="E11706" s="621"/>
      <c r="F11706" s="621"/>
    </row>
    <row r="11707" spans="1:6" ht="18" hidden="1" customHeight="1">
      <c r="A11707" s="621"/>
      <c r="B11707" s="621"/>
      <c r="C11707" s="621"/>
      <c r="D11707" s="621"/>
      <c r="E11707" s="621"/>
      <c r="F11707" s="621"/>
    </row>
    <row r="11708" spans="1:6" ht="18" hidden="1" customHeight="1">
      <c r="A11708" s="621"/>
      <c r="B11708" s="621"/>
      <c r="C11708" s="621"/>
      <c r="D11708" s="621"/>
      <c r="E11708" s="621"/>
      <c r="F11708" s="621"/>
    </row>
    <row r="11709" spans="1:6" ht="18" hidden="1" customHeight="1">
      <c r="A11709" s="621"/>
      <c r="B11709" s="621"/>
      <c r="C11709" s="621"/>
      <c r="D11709" s="621"/>
      <c r="E11709" s="621"/>
      <c r="F11709" s="621"/>
    </row>
    <row r="11710" spans="1:6" ht="18" hidden="1" customHeight="1">
      <c r="A11710" s="621"/>
      <c r="B11710" s="621"/>
      <c r="C11710" s="621"/>
      <c r="D11710" s="621"/>
      <c r="E11710" s="621"/>
      <c r="F11710" s="621"/>
    </row>
    <row r="11711" spans="1:6" ht="18" hidden="1" customHeight="1">
      <c r="A11711" s="621"/>
      <c r="B11711" s="621"/>
      <c r="C11711" s="621"/>
      <c r="D11711" s="621"/>
      <c r="E11711" s="621"/>
      <c r="F11711" s="621"/>
    </row>
    <row r="11712" spans="1:6" ht="18" hidden="1" customHeight="1">
      <c r="A11712" s="621"/>
      <c r="B11712" s="621"/>
      <c r="C11712" s="621"/>
      <c r="D11712" s="621"/>
      <c r="E11712" s="621"/>
      <c r="F11712" s="621"/>
    </row>
    <row r="11713" spans="1:6" ht="18" hidden="1" customHeight="1">
      <c r="A11713" s="621"/>
      <c r="B11713" s="621"/>
      <c r="C11713" s="621"/>
      <c r="D11713" s="621"/>
      <c r="E11713" s="621"/>
      <c r="F11713" s="621"/>
    </row>
    <row r="11714" spans="1:6" ht="18" hidden="1" customHeight="1">
      <c r="A11714" s="621"/>
      <c r="B11714" s="621"/>
      <c r="C11714" s="621"/>
      <c r="D11714" s="621"/>
      <c r="E11714" s="621"/>
      <c r="F11714" s="621"/>
    </row>
    <row r="11715" spans="1:6" ht="18" hidden="1" customHeight="1">
      <c r="A11715" s="621"/>
      <c r="B11715" s="621"/>
      <c r="C11715" s="621"/>
      <c r="D11715" s="621"/>
      <c r="E11715" s="621"/>
      <c r="F11715" s="621"/>
    </row>
    <row r="11716" spans="1:6" ht="18" hidden="1" customHeight="1">
      <c r="A11716" s="621"/>
      <c r="B11716" s="621"/>
      <c r="C11716" s="621"/>
      <c r="D11716" s="621"/>
      <c r="E11716" s="621"/>
      <c r="F11716" s="621"/>
    </row>
    <row r="11717" spans="1:6" ht="18" hidden="1" customHeight="1">
      <c r="A11717" s="621"/>
      <c r="B11717" s="621"/>
      <c r="C11717" s="621"/>
      <c r="D11717" s="621"/>
      <c r="E11717" s="621"/>
      <c r="F11717" s="621"/>
    </row>
    <row r="11718" spans="1:6" ht="18" hidden="1" customHeight="1">
      <c r="A11718" s="621"/>
      <c r="B11718" s="621"/>
      <c r="C11718" s="621"/>
      <c r="D11718" s="621"/>
      <c r="E11718" s="621"/>
      <c r="F11718" s="621"/>
    </row>
    <row r="11719" spans="1:6" ht="18" hidden="1" customHeight="1">
      <c r="A11719" s="621"/>
      <c r="B11719" s="621"/>
      <c r="C11719" s="621"/>
      <c r="D11719" s="621"/>
      <c r="E11719" s="621"/>
      <c r="F11719" s="621"/>
    </row>
    <row r="11720" spans="1:6" ht="18" hidden="1" customHeight="1">
      <c r="A11720" s="621"/>
      <c r="B11720" s="621"/>
      <c r="C11720" s="621"/>
      <c r="D11720" s="621"/>
      <c r="E11720" s="621"/>
      <c r="F11720" s="621"/>
    </row>
    <row r="11721" spans="1:6" ht="18" hidden="1" customHeight="1">
      <c r="A11721" s="621"/>
      <c r="B11721" s="621"/>
      <c r="C11721" s="621"/>
      <c r="D11721" s="621"/>
      <c r="E11721" s="621"/>
      <c r="F11721" s="621"/>
    </row>
    <row r="11722" spans="1:6" ht="18" hidden="1" customHeight="1">
      <c r="A11722" s="621"/>
      <c r="B11722" s="621"/>
      <c r="C11722" s="621"/>
      <c r="D11722" s="621"/>
      <c r="E11722" s="621"/>
      <c r="F11722" s="621"/>
    </row>
    <row r="11723" spans="1:6" ht="18" hidden="1" customHeight="1">
      <c r="A11723" s="621"/>
      <c r="B11723" s="621"/>
      <c r="C11723" s="621"/>
      <c r="D11723" s="621"/>
      <c r="E11723" s="621"/>
      <c r="F11723" s="621"/>
    </row>
    <row r="11724" spans="1:6" ht="18" hidden="1" customHeight="1">
      <c r="A11724" s="621"/>
      <c r="B11724" s="621"/>
      <c r="C11724" s="621"/>
      <c r="D11724" s="621"/>
      <c r="E11724" s="621"/>
      <c r="F11724" s="621"/>
    </row>
    <row r="11725" spans="1:6" ht="18" hidden="1" customHeight="1">
      <c r="A11725" s="621"/>
      <c r="B11725" s="621"/>
      <c r="C11725" s="621"/>
      <c r="D11725" s="621"/>
      <c r="E11725" s="621"/>
      <c r="F11725" s="621"/>
    </row>
    <row r="11726" spans="1:6" ht="18" hidden="1" customHeight="1">
      <c r="A11726" s="621"/>
      <c r="B11726" s="621"/>
      <c r="C11726" s="621"/>
      <c r="D11726" s="621"/>
      <c r="E11726" s="621"/>
      <c r="F11726" s="621"/>
    </row>
    <row r="11727" spans="1:6" ht="18" hidden="1" customHeight="1">
      <c r="A11727" s="621"/>
      <c r="B11727" s="621"/>
      <c r="C11727" s="621"/>
      <c r="D11727" s="621"/>
      <c r="E11727" s="621"/>
      <c r="F11727" s="621"/>
    </row>
    <row r="11728" spans="1:6" ht="18" hidden="1" customHeight="1">
      <c r="A11728" s="621"/>
      <c r="B11728" s="621"/>
      <c r="C11728" s="621"/>
      <c r="D11728" s="621"/>
      <c r="E11728" s="621"/>
      <c r="F11728" s="621"/>
    </row>
    <row r="11729" spans="1:6" ht="18" hidden="1" customHeight="1">
      <c r="A11729" s="621"/>
      <c r="B11729" s="621"/>
      <c r="C11729" s="621"/>
      <c r="D11729" s="621"/>
      <c r="E11729" s="621"/>
      <c r="F11729" s="621"/>
    </row>
    <row r="11730" spans="1:6" ht="18" hidden="1" customHeight="1">
      <c r="A11730" s="621"/>
      <c r="B11730" s="621"/>
      <c r="C11730" s="621"/>
      <c r="D11730" s="621"/>
      <c r="E11730" s="621"/>
      <c r="F11730" s="621"/>
    </row>
    <row r="11731" spans="1:6" ht="18" hidden="1" customHeight="1">
      <c r="A11731" s="621"/>
      <c r="B11731" s="621"/>
      <c r="C11731" s="621"/>
      <c r="D11731" s="621"/>
      <c r="E11731" s="621"/>
      <c r="F11731" s="621"/>
    </row>
    <row r="11732" spans="1:6" ht="18" hidden="1" customHeight="1">
      <c r="A11732" s="621"/>
      <c r="B11732" s="621"/>
      <c r="C11732" s="621"/>
      <c r="D11732" s="621"/>
      <c r="E11732" s="621"/>
      <c r="F11732" s="621"/>
    </row>
    <row r="11733" spans="1:6" ht="18" hidden="1" customHeight="1">
      <c r="A11733" s="621"/>
      <c r="B11733" s="621"/>
      <c r="C11733" s="621"/>
      <c r="D11733" s="621"/>
      <c r="E11733" s="621"/>
      <c r="F11733" s="621"/>
    </row>
    <row r="11734" spans="1:6" ht="18" hidden="1" customHeight="1">
      <c r="A11734" s="621"/>
      <c r="B11734" s="621"/>
      <c r="C11734" s="621"/>
      <c r="D11734" s="621"/>
      <c r="E11734" s="621"/>
      <c r="F11734" s="621"/>
    </row>
    <row r="11735" spans="1:6" ht="18" hidden="1" customHeight="1">
      <c r="A11735" s="621"/>
      <c r="B11735" s="621"/>
      <c r="C11735" s="621"/>
      <c r="D11735" s="621"/>
      <c r="E11735" s="621"/>
      <c r="F11735" s="621"/>
    </row>
    <row r="11736" spans="1:6" ht="18" hidden="1" customHeight="1">
      <c r="A11736" s="621"/>
      <c r="B11736" s="621"/>
      <c r="C11736" s="621"/>
      <c r="D11736" s="621"/>
      <c r="E11736" s="621"/>
      <c r="F11736" s="621"/>
    </row>
    <row r="11737" spans="1:6" ht="18" hidden="1" customHeight="1">
      <c r="A11737" s="621"/>
      <c r="B11737" s="621"/>
      <c r="C11737" s="621"/>
      <c r="D11737" s="621"/>
      <c r="E11737" s="621"/>
      <c r="F11737" s="621"/>
    </row>
    <row r="11738" spans="1:6" ht="18" hidden="1" customHeight="1">
      <c r="A11738" s="621"/>
      <c r="B11738" s="621"/>
      <c r="C11738" s="621"/>
      <c r="D11738" s="621"/>
      <c r="E11738" s="621"/>
      <c r="F11738" s="621"/>
    </row>
    <row r="11739" spans="1:6" ht="18" hidden="1" customHeight="1">
      <c r="A11739" s="621"/>
      <c r="B11739" s="621"/>
      <c r="C11739" s="621"/>
      <c r="D11739" s="621"/>
      <c r="E11739" s="621"/>
      <c r="F11739" s="621"/>
    </row>
    <row r="11740" spans="1:6" ht="18" hidden="1" customHeight="1">
      <c r="A11740" s="621"/>
      <c r="B11740" s="621"/>
      <c r="C11740" s="621"/>
      <c r="D11740" s="621"/>
      <c r="E11740" s="621"/>
      <c r="F11740" s="621"/>
    </row>
    <row r="11741" spans="1:6" ht="18" hidden="1" customHeight="1">
      <c r="A11741" s="621"/>
      <c r="B11741" s="621"/>
      <c r="C11741" s="621"/>
      <c r="D11741" s="621"/>
      <c r="E11741" s="621"/>
      <c r="F11741" s="621"/>
    </row>
    <row r="11742" spans="1:6" ht="18" hidden="1" customHeight="1">
      <c r="A11742" s="621"/>
      <c r="B11742" s="621"/>
      <c r="C11742" s="621"/>
      <c r="D11742" s="621"/>
      <c r="E11742" s="621"/>
      <c r="F11742" s="621"/>
    </row>
    <row r="11743" spans="1:6" ht="18" hidden="1" customHeight="1">
      <c r="A11743" s="621"/>
      <c r="B11743" s="621"/>
      <c r="C11743" s="621"/>
      <c r="D11743" s="621"/>
      <c r="E11743" s="621"/>
      <c r="F11743" s="621"/>
    </row>
    <row r="11744" spans="1:6" ht="18" hidden="1" customHeight="1">
      <c r="A11744" s="621"/>
      <c r="B11744" s="621"/>
      <c r="C11744" s="621"/>
      <c r="D11744" s="621"/>
      <c r="E11744" s="621"/>
      <c r="F11744" s="621"/>
    </row>
    <row r="11745" spans="1:6" ht="18" hidden="1" customHeight="1">
      <c r="A11745" s="621"/>
      <c r="B11745" s="621"/>
      <c r="C11745" s="621"/>
      <c r="D11745" s="621"/>
      <c r="E11745" s="621"/>
      <c r="F11745" s="621"/>
    </row>
    <row r="11746" spans="1:6" ht="18" hidden="1" customHeight="1">
      <c r="A11746" s="621"/>
      <c r="B11746" s="621"/>
      <c r="C11746" s="621"/>
      <c r="D11746" s="621"/>
      <c r="E11746" s="621"/>
      <c r="F11746" s="621"/>
    </row>
    <row r="11747" spans="1:6" ht="18" hidden="1" customHeight="1">
      <c r="A11747" s="621"/>
      <c r="B11747" s="621"/>
      <c r="C11747" s="621"/>
      <c r="D11747" s="621"/>
      <c r="E11747" s="621"/>
      <c r="F11747" s="621"/>
    </row>
    <row r="11748" spans="1:6" ht="18" hidden="1" customHeight="1">
      <c r="A11748" s="621"/>
      <c r="B11748" s="621"/>
      <c r="C11748" s="621"/>
      <c r="D11748" s="621"/>
      <c r="E11748" s="621"/>
      <c r="F11748" s="621"/>
    </row>
    <row r="11749" spans="1:6" ht="18" hidden="1" customHeight="1">
      <c r="A11749" s="621"/>
      <c r="B11749" s="621"/>
      <c r="C11749" s="621"/>
      <c r="D11749" s="621"/>
      <c r="E11749" s="621"/>
      <c r="F11749" s="621"/>
    </row>
    <row r="11750" spans="1:6" ht="18" hidden="1" customHeight="1">
      <c r="A11750" s="621"/>
      <c r="B11750" s="621"/>
      <c r="C11750" s="621"/>
      <c r="D11750" s="621"/>
      <c r="E11750" s="621"/>
      <c r="F11750" s="621"/>
    </row>
    <row r="11751" spans="1:6" ht="18" hidden="1" customHeight="1">
      <c r="A11751" s="621"/>
      <c r="B11751" s="621"/>
      <c r="C11751" s="621"/>
      <c r="D11751" s="621"/>
      <c r="E11751" s="621"/>
      <c r="F11751" s="621"/>
    </row>
    <row r="11752" spans="1:6" ht="18" hidden="1" customHeight="1">
      <c r="A11752" s="621"/>
      <c r="B11752" s="621"/>
      <c r="C11752" s="621"/>
      <c r="D11752" s="621"/>
      <c r="E11752" s="621"/>
      <c r="F11752" s="621"/>
    </row>
    <row r="11753" spans="1:6" ht="18" hidden="1" customHeight="1">
      <c r="A11753" s="621"/>
      <c r="B11753" s="621"/>
      <c r="C11753" s="621"/>
      <c r="D11753" s="621"/>
      <c r="E11753" s="621"/>
      <c r="F11753" s="621"/>
    </row>
    <row r="11754" spans="1:6" ht="18" hidden="1" customHeight="1">
      <c r="A11754" s="621"/>
      <c r="B11754" s="621"/>
      <c r="C11754" s="621"/>
      <c r="D11754" s="621"/>
      <c r="E11754" s="621"/>
      <c r="F11754" s="621"/>
    </row>
    <row r="11755" spans="1:6" ht="18" hidden="1" customHeight="1">
      <c r="A11755" s="621"/>
      <c r="B11755" s="621"/>
      <c r="C11755" s="621"/>
      <c r="D11755" s="621"/>
      <c r="E11755" s="621"/>
      <c r="F11755" s="621"/>
    </row>
    <row r="11756" spans="1:6" ht="18" hidden="1" customHeight="1">
      <c r="A11756" s="621"/>
      <c r="B11756" s="621"/>
      <c r="C11756" s="621"/>
      <c r="D11756" s="621"/>
      <c r="E11756" s="621"/>
      <c r="F11756" s="621"/>
    </row>
    <row r="11757" spans="1:6" ht="18" hidden="1" customHeight="1">
      <c r="A11757" s="621"/>
      <c r="B11757" s="621"/>
      <c r="C11757" s="621"/>
      <c r="D11757" s="621"/>
      <c r="E11757" s="621"/>
      <c r="F11757" s="621"/>
    </row>
    <row r="11758" spans="1:6" ht="18" hidden="1" customHeight="1">
      <c r="A11758" s="621"/>
      <c r="B11758" s="621"/>
      <c r="C11758" s="621"/>
      <c r="D11758" s="621"/>
      <c r="E11758" s="621"/>
      <c r="F11758" s="621"/>
    </row>
    <row r="11759" spans="1:6" ht="18" hidden="1" customHeight="1">
      <c r="A11759" s="621"/>
      <c r="B11759" s="621"/>
      <c r="C11759" s="621"/>
      <c r="D11759" s="621"/>
      <c r="E11759" s="621"/>
      <c r="F11759" s="621"/>
    </row>
    <row r="11760" spans="1:6" ht="18" hidden="1" customHeight="1">
      <c r="A11760" s="621"/>
      <c r="B11760" s="621"/>
      <c r="C11760" s="621"/>
      <c r="D11760" s="621"/>
      <c r="E11760" s="621"/>
      <c r="F11760" s="621"/>
    </row>
    <row r="11761" spans="1:6" ht="18" hidden="1" customHeight="1">
      <c r="A11761" s="621"/>
      <c r="B11761" s="621"/>
      <c r="C11761" s="621"/>
      <c r="D11761" s="621"/>
      <c r="E11761" s="621"/>
      <c r="F11761" s="621"/>
    </row>
    <row r="11762" spans="1:6" ht="18" hidden="1" customHeight="1">
      <c r="A11762" s="621"/>
      <c r="B11762" s="621"/>
      <c r="C11762" s="621"/>
      <c r="D11762" s="621"/>
      <c r="E11762" s="621"/>
      <c r="F11762" s="621"/>
    </row>
    <row r="11763" spans="1:6" ht="18" hidden="1" customHeight="1">
      <c r="A11763" s="621"/>
      <c r="B11763" s="621"/>
      <c r="C11763" s="621"/>
      <c r="D11763" s="621"/>
      <c r="E11763" s="621"/>
      <c r="F11763" s="621"/>
    </row>
    <row r="11764" spans="1:6" ht="18" hidden="1" customHeight="1">
      <c r="A11764" s="621"/>
      <c r="B11764" s="621"/>
      <c r="C11764" s="621"/>
      <c r="D11764" s="621"/>
      <c r="E11764" s="621"/>
      <c r="F11764" s="621"/>
    </row>
    <row r="11765" spans="1:6" ht="18" hidden="1" customHeight="1">
      <c r="A11765" s="621"/>
      <c r="B11765" s="621"/>
      <c r="C11765" s="621"/>
      <c r="D11765" s="621"/>
      <c r="E11765" s="621"/>
      <c r="F11765" s="621"/>
    </row>
    <row r="11766" spans="1:6" ht="18" hidden="1" customHeight="1">
      <c r="A11766" s="621"/>
      <c r="B11766" s="621"/>
      <c r="C11766" s="621"/>
      <c r="D11766" s="621"/>
      <c r="E11766" s="621"/>
      <c r="F11766" s="621"/>
    </row>
    <row r="11767" spans="1:6" ht="18" hidden="1" customHeight="1">
      <c r="A11767" s="621"/>
      <c r="B11767" s="621"/>
      <c r="C11767" s="621"/>
      <c r="D11767" s="621"/>
      <c r="E11767" s="621"/>
      <c r="F11767" s="621"/>
    </row>
    <row r="11768" spans="1:6" ht="18" hidden="1" customHeight="1">
      <c r="A11768" s="621"/>
      <c r="B11768" s="621"/>
      <c r="C11768" s="621"/>
      <c r="D11768" s="621"/>
      <c r="E11768" s="621"/>
      <c r="F11768" s="621"/>
    </row>
    <row r="11769" spans="1:6" ht="18" hidden="1" customHeight="1">
      <c r="A11769" s="621"/>
      <c r="B11769" s="621"/>
      <c r="C11769" s="621"/>
      <c r="D11769" s="621"/>
      <c r="E11769" s="621"/>
      <c r="F11769" s="621"/>
    </row>
    <row r="11770" spans="1:6" ht="18" hidden="1" customHeight="1">
      <c r="A11770" s="621"/>
      <c r="B11770" s="621"/>
      <c r="C11770" s="621"/>
      <c r="D11770" s="621"/>
      <c r="E11770" s="621"/>
      <c r="F11770" s="621"/>
    </row>
    <row r="11771" spans="1:6" ht="18" hidden="1" customHeight="1">
      <c r="A11771" s="621"/>
      <c r="B11771" s="621"/>
      <c r="C11771" s="621"/>
      <c r="D11771" s="621"/>
      <c r="E11771" s="621"/>
      <c r="F11771" s="621"/>
    </row>
    <row r="11772" spans="1:6" ht="18" hidden="1" customHeight="1">
      <c r="A11772" s="621"/>
      <c r="B11772" s="621"/>
      <c r="C11772" s="621"/>
      <c r="D11772" s="621"/>
      <c r="E11772" s="621"/>
      <c r="F11772" s="621"/>
    </row>
    <row r="11773" spans="1:6" ht="18" hidden="1" customHeight="1">
      <c r="A11773" s="621"/>
      <c r="B11773" s="621"/>
      <c r="C11773" s="621"/>
      <c r="D11773" s="621"/>
      <c r="E11773" s="621"/>
      <c r="F11773" s="621"/>
    </row>
    <row r="11774" spans="1:6" ht="18" hidden="1" customHeight="1">
      <c r="A11774" s="621"/>
      <c r="B11774" s="621"/>
      <c r="C11774" s="621"/>
      <c r="D11774" s="621"/>
      <c r="E11774" s="621"/>
      <c r="F11774" s="621"/>
    </row>
    <row r="11775" spans="1:6" ht="18" hidden="1" customHeight="1">
      <c r="A11775" s="621"/>
      <c r="B11775" s="621"/>
      <c r="C11775" s="621"/>
      <c r="D11775" s="621"/>
      <c r="E11775" s="621"/>
      <c r="F11775" s="621"/>
    </row>
    <row r="11776" spans="1:6" ht="18" hidden="1" customHeight="1">
      <c r="A11776" s="621"/>
      <c r="B11776" s="621"/>
      <c r="C11776" s="621"/>
      <c r="D11776" s="621"/>
      <c r="E11776" s="621"/>
      <c r="F11776" s="621"/>
    </row>
    <row r="11777" spans="1:6" ht="18" hidden="1" customHeight="1">
      <c r="A11777" s="621"/>
      <c r="B11777" s="621"/>
      <c r="C11777" s="621"/>
      <c r="D11777" s="621"/>
      <c r="E11777" s="621"/>
      <c r="F11777" s="621"/>
    </row>
    <row r="11778" spans="1:6" ht="18" hidden="1" customHeight="1">
      <c r="A11778" s="621"/>
      <c r="B11778" s="621"/>
      <c r="C11778" s="621"/>
      <c r="D11778" s="621"/>
      <c r="E11778" s="621"/>
      <c r="F11778" s="621"/>
    </row>
    <row r="11779" spans="1:6" ht="18" hidden="1" customHeight="1">
      <c r="A11779" s="621"/>
      <c r="B11779" s="621"/>
      <c r="C11779" s="621"/>
      <c r="D11779" s="621"/>
      <c r="E11779" s="621"/>
      <c r="F11779" s="621"/>
    </row>
    <row r="11780" spans="1:6" ht="18" hidden="1" customHeight="1">
      <c r="A11780" s="621"/>
      <c r="B11780" s="621"/>
      <c r="C11780" s="621"/>
      <c r="D11780" s="621"/>
      <c r="E11780" s="621"/>
      <c r="F11780" s="621"/>
    </row>
    <row r="11781" spans="1:6" ht="18" hidden="1" customHeight="1">
      <c r="A11781" s="621"/>
      <c r="B11781" s="621"/>
      <c r="C11781" s="621"/>
      <c r="D11781" s="621"/>
      <c r="E11781" s="621"/>
      <c r="F11781" s="621"/>
    </row>
    <row r="11782" spans="1:6" ht="18" hidden="1" customHeight="1">
      <c r="A11782" s="621"/>
      <c r="B11782" s="621"/>
      <c r="C11782" s="621"/>
      <c r="D11782" s="621"/>
      <c r="E11782" s="621"/>
      <c r="F11782" s="621"/>
    </row>
    <row r="11783" spans="1:6" ht="18" hidden="1" customHeight="1">
      <c r="A11783" s="621"/>
      <c r="B11783" s="621"/>
      <c r="C11783" s="621"/>
      <c r="D11783" s="621"/>
      <c r="E11783" s="621"/>
      <c r="F11783" s="621"/>
    </row>
    <row r="11784" spans="1:6" ht="18" hidden="1" customHeight="1">
      <c r="A11784" s="621"/>
      <c r="B11784" s="621"/>
      <c r="C11784" s="621"/>
      <c r="D11784" s="621"/>
      <c r="E11784" s="621"/>
      <c r="F11784" s="621"/>
    </row>
    <row r="11785" spans="1:6" ht="18" hidden="1" customHeight="1">
      <c r="A11785" s="621"/>
      <c r="B11785" s="621"/>
      <c r="C11785" s="621"/>
      <c r="D11785" s="621"/>
      <c r="E11785" s="621"/>
      <c r="F11785" s="621"/>
    </row>
    <row r="11786" spans="1:6" ht="18" hidden="1" customHeight="1">
      <c r="A11786" s="621"/>
      <c r="B11786" s="621"/>
      <c r="C11786" s="621"/>
      <c r="D11786" s="621"/>
      <c r="E11786" s="621"/>
      <c r="F11786" s="621"/>
    </row>
    <row r="11787" spans="1:6" ht="18" hidden="1" customHeight="1">
      <c r="A11787" s="621"/>
      <c r="B11787" s="621"/>
      <c r="C11787" s="621"/>
      <c r="D11787" s="621"/>
      <c r="E11787" s="621"/>
      <c r="F11787" s="621"/>
    </row>
    <row r="11788" spans="1:6" ht="18" hidden="1" customHeight="1">
      <c r="A11788" s="621"/>
      <c r="B11788" s="621"/>
      <c r="C11788" s="621"/>
      <c r="D11788" s="621"/>
      <c r="E11788" s="621"/>
      <c r="F11788" s="621"/>
    </row>
    <row r="11789" spans="1:6" ht="18" hidden="1" customHeight="1">
      <c r="A11789" s="621"/>
      <c r="B11789" s="621"/>
      <c r="C11789" s="621"/>
      <c r="D11789" s="621"/>
      <c r="E11789" s="621"/>
      <c r="F11789" s="621"/>
    </row>
    <row r="11790" spans="1:6" ht="18" hidden="1" customHeight="1">
      <c r="A11790" s="621"/>
      <c r="B11790" s="621"/>
      <c r="C11790" s="621"/>
      <c r="D11790" s="621"/>
      <c r="E11790" s="621"/>
      <c r="F11790" s="621"/>
    </row>
    <row r="11791" spans="1:6" ht="18" hidden="1" customHeight="1">
      <c r="A11791" s="621"/>
      <c r="B11791" s="621"/>
      <c r="C11791" s="621"/>
      <c r="D11791" s="621"/>
      <c r="E11791" s="621"/>
      <c r="F11791" s="621"/>
    </row>
    <row r="11792" spans="1:6" ht="18" hidden="1" customHeight="1">
      <c r="A11792" s="621"/>
      <c r="B11792" s="621"/>
      <c r="C11792" s="621"/>
      <c r="D11792" s="621"/>
      <c r="E11792" s="621"/>
      <c r="F11792" s="621"/>
    </row>
    <row r="11793" spans="1:6" ht="18" hidden="1" customHeight="1">
      <c r="A11793" s="621"/>
      <c r="B11793" s="621"/>
      <c r="C11793" s="621"/>
      <c r="D11793" s="621"/>
      <c r="E11793" s="621"/>
      <c r="F11793" s="621"/>
    </row>
    <row r="11794" spans="1:6" ht="18" hidden="1" customHeight="1">
      <c r="A11794" s="621"/>
      <c r="B11794" s="621"/>
      <c r="C11794" s="621"/>
      <c r="D11794" s="621"/>
      <c r="E11794" s="621"/>
      <c r="F11794" s="621"/>
    </row>
    <row r="11795" spans="1:6" ht="18" hidden="1" customHeight="1">
      <c r="A11795" s="621"/>
      <c r="B11795" s="621"/>
      <c r="C11795" s="621"/>
      <c r="D11795" s="621"/>
      <c r="E11795" s="621"/>
      <c r="F11795" s="621"/>
    </row>
    <row r="11796" spans="1:6" ht="18" hidden="1" customHeight="1">
      <c r="A11796" s="621"/>
      <c r="B11796" s="621"/>
      <c r="C11796" s="621"/>
      <c r="D11796" s="621"/>
      <c r="E11796" s="621"/>
      <c r="F11796" s="621"/>
    </row>
    <row r="11797" spans="1:6" ht="18" hidden="1" customHeight="1">
      <c r="A11797" s="621"/>
      <c r="B11797" s="621"/>
      <c r="C11797" s="621"/>
      <c r="D11797" s="621"/>
      <c r="E11797" s="621"/>
      <c r="F11797" s="621"/>
    </row>
    <row r="11798" spans="1:6" ht="18" hidden="1" customHeight="1">
      <c r="A11798" s="621"/>
      <c r="B11798" s="621"/>
      <c r="C11798" s="621"/>
      <c r="D11798" s="621"/>
      <c r="E11798" s="621"/>
      <c r="F11798" s="621"/>
    </row>
    <row r="11799" spans="1:6" ht="18" hidden="1" customHeight="1">
      <c r="A11799" s="621"/>
      <c r="B11799" s="621"/>
      <c r="C11799" s="621"/>
      <c r="D11799" s="621"/>
      <c r="E11799" s="621"/>
      <c r="F11799" s="621"/>
    </row>
    <row r="11800" spans="1:6" ht="18" hidden="1" customHeight="1">
      <c r="A11800" s="621"/>
      <c r="B11800" s="621"/>
      <c r="C11800" s="621"/>
      <c r="D11800" s="621"/>
      <c r="E11800" s="621"/>
      <c r="F11800" s="621"/>
    </row>
    <row r="11801" spans="1:6" ht="18" hidden="1" customHeight="1">
      <c r="A11801" s="621"/>
      <c r="B11801" s="621"/>
      <c r="C11801" s="621"/>
      <c r="D11801" s="621"/>
      <c r="E11801" s="621"/>
      <c r="F11801" s="621"/>
    </row>
    <row r="11802" spans="1:6" ht="18" hidden="1" customHeight="1">
      <c r="A11802" s="621"/>
      <c r="B11802" s="621"/>
      <c r="C11802" s="621"/>
      <c r="D11802" s="621"/>
      <c r="E11802" s="621"/>
      <c r="F11802" s="621"/>
    </row>
    <row r="11803" spans="1:6" ht="18" hidden="1" customHeight="1">
      <c r="A11803" s="621"/>
      <c r="B11803" s="621"/>
      <c r="C11803" s="621"/>
      <c r="D11803" s="621"/>
      <c r="E11803" s="621"/>
      <c r="F11803" s="621"/>
    </row>
    <row r="11804" spans="1:6" ht="18" hidden="1" customHeight="1">
      <c r="A11804" s="621"/>
      <c r="B11804" s="621"/>
      <c r="C11804" s="621"/>
      <c r="D11804" s="621"/>
      <c r="E11804" s="621"/>
      <c r="F11804" s="621"/>
    </row>
    <row r="11805" spans="1:6" ht="18" hidden="1" customHeight="1">
      <c r="A11805" s="621"/>
      <c r="B11805" s="621"/>
      <c r="C11805" s="621"/>
      <c r="D11805" s="621"/>
      <c r="E11805" s="621"/>
      <c r="F11805" s="621"/>
    </row>
    <row r="11806" spans="1:6" ht="18" hidden="1" customHeight="1">
      <c r="A11806" s="621"/>
      <c r="B11806" s="621"/>
      <c r="C11806" s="621"/>
      <c r="D11806" s="621"/>
      <c r="E11806" s="621"/>
      <c r="F11806" s="621"/>
    </row>
    <row r="11807" spans="1:6" ht="18" hidden="1" customHeight="1">
      <c r="A11807" s="621"/>
      <c r="B11807" s="621"/>
      <c r="C11807" s="621"/>
      <c r="D11807" s="621"/>
      <c r="E11807" s="621"/>
      <c r="F11807" s="621"/>
    </row>
    <row r="11808" spans="1:6" ht="18" hidden="1" customHeight="1">
      <c r="A11808" s="621"/>
      <c r="B11808" s="621"/>
      <c r="C11808" s="621"/>
      <c r="D11808" s="621"/>
      <c r="E11808" s="621"/>
      <c r="F11808" s="621"/>
    </row>
    <row r="11809" spans="1:6" ht="18" hidden="1" customHeight="1">
      <c r="A11809" s="621"/>
      <c r="B11809" s="621"/>
      <c r="C11809" s="621"/>
      <c r="D11809" s="621"/>
      <c r="E11809" s="621"/>
      <c r="F11809" s="621"/>
    </row>
    <row r="11810" spans="1:6" ht="18" hidden="1" customHeight="1">
      <c r="A11810" s="621"/>
      <c r="B11810" s="621"/>
      <c r="C11810" s="621"/>
      <c r="D11810" s="621"/>
      <c r="E11810" s="621"/>
      <c r="F11810" s="621"/>
    </row>
    <row r="11811" spans="1:6" ht="18" hidden="1" customHeight="1">
      <c r="A11811" s="621"/>
      <c r="B11811" s="621"/>
      <c r="C11811" s="621"/>
      <c r="D11811" s="621"/>
      <c r="E11811" s="621"/>
      <c r="F11811" s="621"/>
    </row>
    <row r="11812" spans="1:6" ht="18" hidden="1" customHeight="1">
      <c r="A11812" s="621"/>
      <c r="B11812" s="621"/>
      <c r="C11812" s="621"/>
      <c r="D11812" s="621"/>
      <c r="E11812" s="621"/>
      <c r="F11812" s="621"/>
    </row>
    <row r="11813" spans="1:6" ht="18" hidden="1" customHeight="1">
      <c r="A11813" s="621"/>
      <c r="B11813" s="621"/>
      <c r="C11813" s="621"/>
      <c r="D11813" s="621"/>
      <c r="E11813" s="621"/>
      <c r="F11813" s="621"/>
    </row>
    <row r="11814" spans="1:6" ht="18" hidden="1" customHeight="1">
      <c r="A11814" s="621"/>
      <c r="B11814" s="621"/>
      <c r="C11814" s="621"/>
      <c r="D11814" s="621"/>
      <c r="E11814" s="621"/>
      <c r="F11814" s="621"/>
    </row>
    <row r="11815" spans="1:6" ht="18" hidden="1" customHeight="1">
      <c r="A11815" s="621"/>
      <c r="B11815" s="621"/>
      <c r="C11815" s="621"/>
      <c r="D11815" s="621"/>
      <c r="E11815" s="621"/>
      <c r="F11815" s="621"/>
    </row>
    <row r="11816" spans="1:6" ht="18" hidden="1" customHeight="1">
      <c r="A11816" s="621"/>
      <c r="B11816" s="621"/>
      <c r="C11816" s="621"/>
      <c r="D11816" s="621"/>
      <c r="E11816" s="621"/>
      <c r="F11816" s="621"/>
    </row>
    <row r="11817" spans="1:6" ht="18" hidden="1" customHeight="1">
      <c r="A11817" s="621"/>
      <c r="B11817" s="621"/>
      <c r="C11817" s="621"/>
      <c r="D11817" s="621"/>
      <c r="E11817" s="621"/>
      <c r="F11817" s="621"/>
    </row>
    <row r="11818" spans="1:6" ht="18" hidden="1" customHeight="1">
      <c r="A11818" s="621"/>
      <c r="B11818" s="621"/>
      <c r="C11818" s="621"/>
      <c r="D11818" s="621"/>
      <c r="E11818" s="621"/>
      <c r="F11818" s="621"/>
    </row>
    <row r="11819" spans="1:6" ht="18" hidden="1" customHeight="1">
      <c r="A11819" s="621"/>
      <c r="B11819" s="621"/>
      <c r="C11819" s="621"/>
      <c r="D11819" s="621"/>
      <c r="E11819" s="621"/>
      <c r="F11819" s="621"/>
    </row>
    <row r="11820" spans="1:6" ht="18" hidden="1" customHeight="1">
      <c r="A11820" s="621"/>
      <c r="B11820" s="621"/>
      <c r="C11820" s="621"/>
      <c r="D11820" s="621"/>
      <c r="E11820" s="621"/>
      <c r="F11820" s="621"/>
    </row>
    <row r="11821" spans="1:6" ht="18" hidden="1" customHeight="1">
      <c r="A11821" s="621"/>
      <c r="B11821" s="621"/>
      <c r="C11821" s="621"/>
      <c r="D11821" s="621"/>
      <c r="E11821" s="621"/>
      <c r="F11821" s="621"/>
    </row>
    <row r="11822" spans="1:6" ht="18" hidden="1" customHeight="1">
      <c r="A11822" s="621"/>
      <c r="B11822" s="621"/>
      <c r="C11822" s="621"/>
      <c r="D11822" s="621"/>
      <c r="E11822" s="621"/>
      <c r="F11822" s="621"/>
    </row>
    <row r="11823" spans="1:6" ht="18" hidden="1" customHeight="1">
      <c r="A11823" s="621"/>
      <c r="B11823" s="621"/>
      <c r="C11823" s="621"/>
      <c r="D11823" s="621"/>
      <c r="E11823" s="621"/>
      <c r="F11823" s="621"/>
    </row>
    <row r="11824" spans="1:6" ht="18" hidden="1" customHeight="1">
      <c r="A11824" s="621"/>
      <c r="B11824" s="621"/>
      <c r="C11824" s="621"/>
      <c r="D11824" s="621"/>
      <c r="E11824" s="621"/>
      <c r="F11824" s="621"/>
    </row>
    <row r="11825" spans="1:6" ht="18" hidden="1" customHeight="1">
      <c r="A11825" s="621"/>
      <c r="B11825" s="621"/>
      <c r="C11825" s="621"/>
      <c r="D11825" s="621"/>
      <c r="E11825" s="621"/>
      <c r="F11825" s="621"/>
    </row>
    <row r="11826" spans="1:6" ht="18" hidden="1" customHeight="1">
      <c r="A11826" s="621"/>
      <c r="B11826" s="621"/>
      <c r="C11826" s="621"/>
      <c r="D11826" s="621"/>
      <c r="E11826" s="621"/>
      <c r="F11826" s="621"/>
    </row>
    <row r="11827" spans="1:6" ht="18" hidden="1" customHeight="1">
      <c r="A11827" s="621"/>
      <c r="B11827" s="621"/>
      <c r="C11827" s="621"/>
      <c r="D11827" s="621"/>
      <c r="E11827" s="621"/>
      <c r="F11827" s="621"/>
    </row>
    <row r="11828" spans="1:6" ht="18" hidden="1" customHeight="1">
      <c r="A11828" s="621"/>
      <c r="B11828" s="621"/>
      <c r="C11828" s="621"/>
      <c r="D11828" s="621"/>
      <c r="E11828" s="621"/>
      <c r="F11828" s="621"/>
    </row>
    <row r="11829" spans="1:6" ht="18" hidden="1" customHeight="1">
      <c r="A11829" s="621"/>
      <c r="B11829" s="621"/>
      <c r="C11829" s="621"/>
      <c r="D11829" s="621"/>
      <c r="E11829" s="621"/>
      <c r="F11829" s="621"/>
    </row>
    <row r="11830" spans="1:6" ht="18" hidden="1" customHeight="1">
      <c r="A11830" s="621"/>
      <c r="B11830" s="621"/>
      <c r="C11830" s="621"/>
      <c r="D11830" s="621"/>
      <c r="E11830" s="621"/>
      <c r="F11830" s="621"/>
    </row>
    <row r="11831" spans="1:6" ht="18" hidden="1" customHeight="1">
      <c r="A11831" s="621"/>
      <c r="B11831" s="621"/>
      <c r="C11831" s="621"/>
      <c r="D11831" s="621"/>
      <c r="E11831" s="621"/>
      <c r="F11831" s="621"/>
    </row>
    <row r="11832" spans="1:6" ht="18" hidden="1" customHeight="1">
      <c r="A11832" s="621"/>
      <c r="B11832" s="621"/>
      <c r="C11832" s="621"/>
      <c r="D11832" s="621"/>
      <c r="E11832" s="621"/>
      <c r="F11832" s="621"/>
    </row>
    <row r="11833" spans="1:6" ht="18" hidden="1" customHeight="1">
      <c r="A11833" s="621"/>
      <c r="B11833" s="621"/>
      <c r="C11833" s="621"/>
      <c r="D11833" s="621"/>
      <c r="E11833" s="621"/>
      <c r="F11833" s="621"/>
    </row>
    <row r="11834" spans="1:6" ht="18" hidden="1" customHeight="1">
      <c r="A11834" s="621"/>
      <c r="B11834" s="621"/>
      <c r="C11834" s="621"/>
      <c r="D11834" s="621"/>
      <c r="E11834" s="621"/>
      <c r="F11834" s="621"/>
    </row>
    <row r="11835" spans="1:6" ht="18" hidden="1" customHeight="1">
      <c r="A11835" s="621"/>
      <c r="B11835" s="621"/>
      <c r="C11835" s="621"/>
      <c r="D11835" s="621"/>
      <c r="E11835" s="621"/>
      <c r="F11835" s="621"/>
    </row>
    <row r="11836" spans="1:6" ht="18" hidden="1" customHeight="1">
      <c r="A11836" s="621"/>
      <c r="B11836" s="621"/>
      <c r="C11836" s="621"/>
      <c r="D11836" s="621"/>
      <c r="E11836" s="621"/>
      <c r="F11836" s="621"/>
    </row>
    <row r="11837" spans="1:6" ht="18" hidden="1" customHeight="1">
      <c r="A11837" s="621"/>
      <c r="B11837" s="621"/>
      <c r="C11837" s="621"/>
      <c r="D11837" s="621"/>
      <c r="E11837" s="621"/>
      <c r="F11837" s="621"/>
    </row>
    <row r="11838" spans="1:6" ht="18" hidden="1" customHeight="1">
      <c r="A11838" s="621"/>
      <c r="B11838" s="621"/>
      <c r="C11838" s="621"/>
      <c r="D11838" s="621"/>
      <c r="E11838" s="621"/>
      <c r="F11838" s="621"/>
    </row>
    <row r="11839" spans="1:6" ht="18" hidden="1" customHeight="1">
      <c r="A11839" s="621"/>
      <c r="B11839" s="621"/>
      <c r="C11839" s="621"/>
      <c r="D11839" s="621"/>
      <c r="E11839" s="621"/>
      <c r="F11839" s="621"/>
    </row>
    <row r="11840" spans="1:6" ht="18" hidden="1" customHeight="1">
      <c r="A11840" s="621"/>
      <c r="B11840" s="621"/>
      <c r="C11840" s="621"/>
      <c r="D11840" s="621"/>
      <c r="E11840" s="621"/>
      <c r="F11840" s="621"/>
    </row>
    <row r="11841" spans="1:6" ht="18" hidden="1" customHeight="1">
      <c r="A11841" s="621"/>
      <c r="B11841" s="621"/>
      <c r="C11841" s="621"/>
      <c r="D11841" s="621"/>
      <c r="E11841" s="621"/>
      <c r="F11841" s="621"/>
    </row>
    <row r="11842" spans="1:6" ht="18" hidden="1" customHeight="1">
      <c r="A11842" s="621"/>
      <c r="B11842" s="621"/>
      <c r="C11842" s="621"/>
      <c r="D11842" s="621"/>
      <c r="E11842" s="621"/>
      <c r="F11842" s="621"/>
    </row>
    <row r="11843" spans="1:6" ht="18" hidden="1" customHeight="1">
      <c r="A11843" s="621"/>
      <c r="B11843" s="621"/>
      <c r="C11843" s="621"/>
      <c r="D11843" s="621"/>
      <c r="E11843" s="621"/>
      <c r="F11843" s="621"/>
    </row>
    <row r="11844" spans="1:6" ht="18" hidden="1" customHeight="1">
      <c r="A11844" s="621"/>
      <c r="B11844" s="621"/>
      <c r="C11844" s="621"/>
      <c r="D11844" s="621"/>
      <c r="E11844" s="621"/>
      <c r="F11844" s="621"/>
    </row>
    <row r="11845" spans="1:6" ht="18" hidden="1" customHeight="1">
      <c r="A11845" s="621"/>
      <c r="B11845" s="621"/>
      <c r="C11845" s="621"/>
      <c r="D11845" s="621"/>
      <c r="E11845" s="621"/>
      <c r="F11845" s="621"/>
    </row>
    <row r="11846" spans="1:6" ht="18" hidden="1" customHeight="1">
      <c r="A11846" s="621"/>
      <c r="B11846" s="621"/>
      <c r="C11846" s="621"/>
      <c r="D11846" s="621"/>
      <c r="E11846" s="621"/>
      <c r="F11846" s="621"/>
    </row>
    <row r="11847" spans="1:6" ht="18" hidden="1" customHeight="1">
      <c r="A11847" s="621"/>
      <c r="B11847" s="621"/>
      <c r="C11847" s="621"/>
      <c r="D11847" s="621"/>
      <c r="E11847" s="621"/>
      <c r="F11847" s="621"/>
    </row>
    <row r="11848" spans="1:6" ht="18" hidden="1" customHeight="1">
      <c r="A11848" s="621"/>
      <c r="B11848" s="621"/>
      <c r="C11848" s="621"/>
      <c r="D11848" s="621"/>
      <c r="E11848" s="621"/>
      <c r="F11848" s="621"/>
    </row>
    <row r="11849" spans="1:6" ht="18" hidden="1" customHeight="1">
      <c r="A11849" s="621"/>
      <c r="B11849" s="621"/>
      <c r="C11849" s="621"/>
      <c r="D11849" s="621"/>
      <c r="E11849" s="621"/>
      <c r="F11849" s="621"/>
    </row>
    <row r="11850" spans="1:6" ht="18" hidden="1" customHeight="1">
      <c r="A11850" s="621"/>
      <c r="B11850" s="621"/>
      <c r="C11850" s="621"/>
      <c r="D11850" s="621"/>
      <c r="E11850" s="621"/>
      <c r="F11850" s="621"/>
    </row>
    <row r="11851" spans="1:6" ht="18" hidden="1" customHeight="1">
      <c r="A11851" s="621"/>
      <c r="B11851" s="621"/>
      <c r="C11851" s="621"/>
      <c r="D11851" s="621"/>
      <c r="E11851" s="621"/>
      <c r="F11851" s="621"/>
    </row>
    <row r="11852" spans="1:6" ht="18" hidden="1" customHeight="1">
      <c r="A11852" s="621"/>
      <c r="B11852" s="621"/>
      <c r="C11852" s="621"/>
      <c r="D11852" s="621"/>
      <c r="E11852" s="621"/>
      <c r="F11852" s="621"/>
    </row>
    <row r="11853" spans="1:6" ht="18" hidden="1" customHeight="1">
      <c r="A11853" s="621"/>
      <c r="B11853" s="621"/>
      <c r="C11853" s="621"/>
      <c r="D11853" s="621"/>
      <c r="E11853" s="621"/>
      <c r="F11853" s="621"/>
    </row>
    <row r="11854" spans="1:6" ht="18" hidden="1" customHeight="1">
      <c r="A11854" s="621"/>
      <c r="B11854" s="621"/>
      <c r="C11854" s="621"/>
      <c r="D11854" s="621"/>
      <c r="E11854" s="621"/>
      <c r="F11854" s="621"/>
    </row>
    <row r="11855" spans="1:6" ht="18" hidden="1" customHeight="1">
      <c r="A11855" s="621"/>
      <c r="B11855" s="621"/>
      <c r="C11855" s="621"/>
      <c r="D11855" s="621"/>
      <c r="E11855" s="621"/>
      <c r="F11855" s="621"/>
    </row>
    <row r="11856" spans="1:6" ht="18" hidden="1" customHeight="1">
      <c r="A11856" s="621"/>
      <c r="B11856" s="621"/>
      <c r="C11856" s="621"/>
      <c r="D11856" s="621"/>
      <c r="E11856" s="621"/>
      <c r="F11856" s="621"/>
    </row>
    <row r="11857" spans="1:6" ht="18" hidden="1" customHeight="1">
      <c r="A11857" s="621"/>
      <c r="B11857" s="621"/>
      <c r="C11857" s="621"/>
      <c r="D11857" s="621"/>
      <c r="E11857" s="621"/>
      <c r="F11857" s="621"/>
    </row>
    <row r="11858" spans="1:6" ht="18" hidden="1" customHeight="1">
      <c r="A11858" s="621"/>
      <c r="B11858" s="621"/>
      <c r="C11858" s="621"/>
      <c r="D11858" s="621"/>
      <c r="E11858" s="621"/>
      <c r="F11858" s="621"/>
    </row>
    <row r="11859" spans="1:6" ht="18" hidden="1" customHeight="1">
      <c r="A11859" s="621"/>
      <c r="B11859" s="621"/>
      <c r="C11859" s="621"/>
      <c r="D11859" s="621"/>
      <c r="E11859" s="621"/>
      <c r="F11859" s="621"/>
    </row>
    <row r="11860" spans="1:6" ht="18" hidden="1" customHeight="1">
      <c r="A11860" s="621"/>
      <c r="B11860" s="621"/>
      <c r="C11860" s="621"/>
      <c r="D11860" s="621"/>
      <c r="E11860" s="621"/>
      <c r="F11860" s="621"/>
    </row>
    <row r="11861" spans="1:6" ht="18" hidden="1" customHeight="1">
      <c r="A11861" s="621"/>
      <c r="B11861" s="621"/>
      <c r="C11861" s="621"/>
      <c r="D11861" s="621"/>
      <c r="E11861" s="621"/>
      <c r="F11861" s="621"/>
    </row>
    <row r="11862" spans="1:6" ht="18" hidden="1" customHeight="1">
      <c r="A11862" s="621"/>
      <c r="B11862" s="621"/>
      <c r="C11862" s="621"/>
      <c r="D11862" s="621"/>
      <c r="E11862" s="621"/>
      <c r="F11862" s="621"/>
    </row>
    <row r="11863" spans="1:6" ht="18" hidden="1" customHeight="1">
      <c r="A11863" s="621"/>
      <c r="B11863" s="621"/>
      <c r="C11863" s="621"/>
      <c r="D11863" s="621"/>
      <c r="E11863" s="621"/>
      <c r="F11863" s="621"/>
    </row>
    <row r="11864" spans="1:6" ht="18" hidden="1" customHeight="1">
      <c r="A11864" s="621"/>
      <c r="B11864" s="621"/>
      <c r="C11864" s="621"/>
      <c r="D11864" s="621"/>
      <c r="E11864" s="621"/>
      <c r="F11864" s="621"/>
    </row>
    <row r="11865" spans="1:6" ht="18" hidden="1" customHeight="1">
      <c r="A11865" s="621"/>
      <c r="B11865" s="621"/>
      <c r="C11865" s="621"/>
      <c r="D11865" s="621"/>
      <c r="E11865" s="621"/>
      <c r="F11865" s="621"/>
    </row>
    <row r="11866" spans="1:6" ht="18" hidden="1" customHeight="1">
      <c r="A11866" s="621"/>
      <c r="B11866" s="621"/>
      <c r="C11866" s="621"/>
      <c r="D11866" s="621"/>
      <c r="E11866" s="621"/>
      <c r="F11866" s="621"/>
    </row>
    <row r="11867" spans="1:6" ht="18" hidden="1" customHeight="1">
      <c r="A11867" s="621"/>
      <c r="B11867" s="621"/>
      <c r="C11867" s="621"/>
      <c r="D11867" s="621"/>
      <c r="E11867" s="621"/>
      <c r="F11867" s="621"/>
    </row>
    <row r="11868" spans="1:6" ht="18" hidden="1" customHeight="1">
      <c r="A11868" s="621"/>
      <c r="B11868" s="621"/>
      <c r="C11868" s="621"/>
      <c r="D11868" s="621"/>
      <c r="E11868" s="621"/>
      <c r="F11868" s="621"/>
    </row>
    <row r="11869" spans="1:6" ht="18" hidden="1" customHeight="1">
      <c r="A11869" s="621"/>
      <c r="B11869" s="621"/>
      <c r="C11869" s="621"/>
      <c r="D11869" s="621"/>
      <c r="E11869" s="621"/>
      <c r="F11869" s="621"/>
    </row>
    <row r="11870" spans="1:6" ht="18" hidden="1" customHeight="1">
      <c r="A11870" s="621"/>
      <c r="B11870" s="621"/>
      <c r="C11870" s="621"/>
      <c r="D11870" s="621"/>
      <c r="E11870" s="621"/>
      <c r="F11870" s="621"/>
    </row>
    <row r="11871" spans="1:6" ht="18" hidden="1" customHeight="1">
      <c r="A11871" s="621"/>
      <c r="B11871" s="621"/>
      <c r="C11871" s="621"/>
      <c r="D11871" s="621"/>
      <c r="E11871" s="621"/>
      <c r="F11871" s="621"/>
    </row>
    <row r="11872" spans="1:6" ht="18" hidden="1" customHeight="1">
      <c r="A11872" s="621"/>
      <c r="B11872" s="621"/>
      <c r="C11872" s="621"/>
      <c r="D11872" s="621"/>
      <c r="E11872" s="621"/>
      <c r="F11872" s="621"/>
    </row>
    <row r="11873" spans="1:6" ht="18" hidden="1" customHeight="1">
      <c r="A11873" s="621"/>
      <c r="B11873" s="621"/>
      <c r="C11873" s="621"/>
      <c r="D11873" s="621"/>
      <c r="E11873" s="621"/>
      <c r="F11873" s="621"/>
    </row>
    <row r="11874" spans="1:6" ht="18" hidden="1" customHeight="1">
      <c r="A11874" s="621"/>
      <c r="B11874" s="621"/>
      <c r="C11874" s="621"/>
      <c r="D11874" s="621"/>
      <c r="E11874" s="621"/>
      <c r="F11874" s="621"/>
    </row>
    <row r="11875" spans="1:6" ht="18" hidden="1" customHeight="1">
      <c r="A11875" s="621"/>
      <c r="B11875" s="621"/>
      <c r="C11875" s="621"/>
      <c r="D11875" s="621"/>
      <c r="E11875" s="621"/>
      <c r="F11875" s="621"/>
    </row>
    <row r="11876" spans="1:6" ht="18" hidden="1" customHeight="1">
      <c r="A11876" s="621"/>
      <c r="B11876" s="621"/>
      <c r="C11876" s="621"/>
      <c r="D11876" s="621"/>
      <c r="E11876" s="621"/>
      <c r="F11876" s="621"/>
    </row>
    <row r="11877" spans="1:6" ht="18" hidden="1" customHeight="1">
      <c r="A11877" s="621"/>
      <c r="B11877" s="621"/>
      <c r="C11877" s="621"/>
      <c r="D11877" s="621"/>
      <c r="E11877" s="621"/>
      <c r="F11877" s="621"/>
    </row>
    <row r="11878" spans="1:6" ht="18" hidden="1" customHeight="1">
      <c r="A11878" s="621"/>
      <c r="B11878" s="621"/>
      <c r="C11878" s="621"/>
      <c r="D11878" s="621"/>
      <c r="E11878" s="621"/>
      <c r="F11878" s="621"/>
    </row>
    <row r="11879" spans="1:6" ht="18" hidden="1" customHeight="1">
      <c r="A11879" s="621"/>
      <c r="B11879" s="621"/>
      <c r="C11879" s="621"/>
      <c r="D11879" s="621"/>
      <c r="E11879" s="621"/>
      <c r="F11879" s="621"/>
    </row>
    <row r="11880" spans="1:6" ht="18" hidden="1" customHeight="1">
      <c r="A11880" s="621"/>
      <c r="B11880" s="621"/>
      <c r="C11880" s="621"/>
      <c r="D11880" s="621"/>
      <c r="E11880" s="621"/>
      <c r="F11880" s="621"/>
    </row>
    <row r="11881" spans="1:6" ht="18" hidden="1" customHeight="1">
      <c r="A11881" s="621"/>
      <c r="B11881" s="621"/>
      <c r="C11881" s="621"/>
      <c r="D11881" s="621"/>
      <c r="E11881" s="621"/>
      <c r="F11881" s="621"/>
    </row>
    <row r="11882" spans="1:6" ht="18" hidden="1" customHeight="1">
      <c r="A11882" s="621"/>
      <c r="B11882" s="621"/>
      <c r="C11882" s="621"/>
      <c r="D11882" s="621"/>
      <c r="E11882" s="621"/>
      <c r="F11882" s="621"/>
    </row>
    <row r="11883" spans="1:6" ht="18" hidden="1" customHeight="1">
      <c r="A11883" s="621"/>
      <c r="B11883" s="621"/>
      <c r="C11883" s="621"/>
      <c r="D11883" s="621"/>
      <c r="E11883" s="621"/>
      <c r="F11883" s="621"/>
    </row>
    <row r="11884" spans="1:6" ht="18" hidden="1" customHeight="1">
      <c r="A11884" s="621"/>
      <c r="B11884" s="621"/>
      <c r="C11884" s="621"/>
      <c r="D11884" s="621"/>
      <c r="E11884" s="621"/>
      <c r="F11884" s="621"/>
    </row>
    <row r="11885" spans="1:6" ht="18" hidden="1" customHeight="1">
      <c r="A11885" s="621"/>
      <c r="B11885" s="621"/>
      <c r="C11885" s="621"/>
      <c r="D11885" s="621"/>
      <c r="E11885" s="621"/>
      <c r="F11885" s="621"/>
    </row>
    <row r="11886" spans="1:6" ht="18" hidden="1" customHeight="1">
      <c r="A11886" s="621"/>
      <c r="B11886" s="621"/>
      <c r="C11886" s="621"/>
      <c r="D11886" s="621"/>
      <c r="E11886" s="621"/>
      <c r="F11886" s="621"/>
    </row>
    <row r="11887" spans="1:6" ht="18" hidden="1" customHeight="1">
      <c r="A11887" s="621"/>
      <c r="B11887" s="621"/>
      <c r="C11887" s="621"/>
      <c r="D11887" s="621"/>
      <c r="E11887" s="621"/>
      <c r="F11887" s="621"/>
    </row>
    <row r="11888" spans="1:6" ht="18" hidden="1" customHeight="1">
      <c r="A11888" s="621"/>
      <c r="B11888" s="621"/>
      <c r="C11888" s="621"/>
      <c r="D11888" s="621"/>
      <c r="E11888" s="621"/>
      <c r="F11888" s="621"/>
    </row>
    <row r="11889" spans="1:6" ht="18" hidden="1" customHeight="1">
      <c r="A11889" s="621"/>
      <c r="B11889" s="621"/>
      <c r="C11889" s="621"/>
      <c r="D11889" s="621"/>
      <c r="E11889" s="621"/>
      <c r="F11889" s="621"/>
    </row>
    <row r="11890" spans="1:6" ht="18" hidden="1" customHeight="1">
      <c r="A11890" s="621"/>
      <c r="B11890" s="621"/>
      <c r="C11890" s="621"/>
      <c r="D11890" s="621"/>
      <c r="E11890" s="621"/>
      <c r="F11890" s="621"/>
    </row>
    <row r="11891" spans="1:6" ht="18" hidden="1" customHeight="1">
      <c r="A11891" s="621"/>
      <c r="B11891" s="621"/>
      <c r="C11891" s="621"/>
      <c r="D11891" s="621"/>
      <c r="E11891" s="621"/>
      <c r="F11891" s="621"/>
    </row>
    <row r="11892" spans="1:6" ht="18" hidden="1" customHeight="1">
      <c r="A11892" s="621"/>
      <c r="B11892" s="621"/>
      <c r="C11892" s="621"/>
      <c r="D11892" s="621"/>
      <c r="E11892" s="621"/>
      <c r="F11892" s="621"/>
    </row>
    <row r="11893" spans="1:6" ht="18" hidden="1" customHeight="1">
      <c r="A11893" s="621"/>
      <c r="B11893" s="621"/>
      <c r="C11893" s="621"/>
      <c r="D11893" s="621"/>
      <c r="E11893" s="621"/>
      <c r="F11893" s="621"/>
    </row>
    <row r="11894" spans="1:6" ht="18" hidden="1" customHeight="1">
      <c r="A11894" s="621"/>
      <c r="B11894" s="621"/>
      <c r="C11894" s="621"/>
      <c r="D11894" s="621"/>
      <c r="E11894" s="621"/>
      <c r="F11894" s="621"/>
    </row>
    <row r="11895" spans="1:6" ht="18" hidden="1" customHeight="1">
      <c r="A11895" s="621"/>
      <c r="B11895" s="621"/>
      <c r="C11895" s="621"/>
      <c r="D11895" s="621"/>
      <c r="E11895" s="621"/>
      <c r="F11895" s="621"/>
    </row>
    <row r="11896" spans="1:6" ht="18" hidden="1" customHeight="1">
      <c r="A11896" s="621"/>
      <c r="B11896" s="621"/>
      <c r="C11896" s="621"/>
      <c r="D11896" s="621"/>
      <c r="E11896" s="621"/>
      <c r="F11896" s="621"/>
    </row>
    <row r="11897" spans="1:6" ht="18" hidden="1" customHeight="1">
      <c r="A11897" s="621"/>
      <c r="B11897" s="621"/>
      <c r="C11897" s="621"/>
      <c r="D11897" s="621"/>
      <c r="E11897" s="621"/>
      <c r="F11897" s="621"/>
    </row>
    <row r="11898" spans="1:6" ht="18" hidden="1" customHeight="1">
      <c r="A11898" s="621"/>
      <c r="B11898" s="621"/>
      <c r="C11898" s="621"/>
      <c r="D11898" s="621"/>
      <c r="E11898" s="621"/>
      <c r="F11898" s="621"/>
    </row>
    <row r="11899" spans="1:6" ht="18" hidden="1" customHeight="1">
      <c r="A11899" s="621"/>
      <c r="B11899" s="621"/>
      <c r="C11899" s="621"/>
      <c r="D11899" s="621"/>
      <c r="E11899" s="621"/>
      <c r="F11899" s="621"/>
    </row>
    <row r="11900" spans="1:6" ht="18" hidden="1" customHeight="1">
      <c r="A11900" s="621"/>
      <c r="B11900" s="621"/>
      <c r="C11900" s="621"/>
      <c r="D11900" s="621"/>
      <c r="E11900" s="621"/>
      <c r="F11900" s="621"/>
    </row>
    <row r="11901" spans="1:6" ht="18" hidden="1" customHeight="1">
      <c r="A11901" s="621"/>
      <c r="B11901" s="621"/>
      <c r="C11901" s="621"/>
      <c r="D11901" s="621"/>
      <c r="E11901" s="621"/>
      <c r="F11901" s="621"/>
    </row>
    <row r="11902" spans="1:6" ht="18" hidden="1" customHeight="1">
      <c r="A11902" s="621"/>
      <c r="B11902" s="621"/>
      <c r="C11902" s="621"/>
      <c r="D11902" s="621"/>
      <c r="E11902" s="621"/>
      <c r="F11902" s="621"/>
    </row>
    <row r="11903" spans="1:6" ht="18" hidden="1" customHeight="1">
      <c r="A11903" s="621"/>
      <c r="B11903" s="621"/>
      <c r="C11903" s="621"/>
      <c r="D11903" s="621"/>
      <c r="E11903" s="621"/>
      <c r="F11903" s="621"/>
    </row>
    <row r="11904" spans="1:6" ht="18" hidden="1" customHeight="1">
      <c r="A11904" s="621"/>
      <c r="B11904" s="621"/>
      <c r="C11904" s="621"/>
      <c r="D11904" s="621"/>
      <c r="E11904" s="621"/>
      <c r="F11904" s="621"/>
    </row>
    <row r="11905" spans="1:6" ht="18" hidden="1" customHeight="1">
      <c r="A11905" s="621"/>
      <c r="B11905" s="621"/>
      <c r="C11905" s="621"/>
      <c r="D11905" s="621"/>
      <c r="E11905" s="621"/>
      <c r="F11905" s="621"/>
    </row>
    <row r="11906" spans="1:6" ht="18" hidden="1" customHeight="1">
      <c r="A11906" s="621"/>
      <c r="B11906" s="621"/>
      <c r="C11906" s="621"/>
      <c r="D11906" s="621"/>
      <c r="E11906" s="621"/>
      <c r="F11906" s="621"/>
    </row>
    <row r="11907" spans="1:6" ht="18" hidden="1" customHeight="1">
      <c r="A11907" s="621"/>
      <c r="B11907" s="621"/>
      <c r="C11907" s="621"/>
      <c r="D11907" s="621"/>
      <c r="E11907" s="621"/>
      <c r="F11907" s="621"/>
    </row>
    <row r="11908" spans="1:6" ht="18" hidden="1" customHeight="1">
      <c r="A11908" s="621"/>
      <c r="B11908" s="621"/>
      <c r="C11908" s="621"/>
      <c r="D11908" s="621"/>
      <c r="E11908" s="621"/>
      <c r="F11908" s="621"/>
    </row>
    <row r="11909" spans="1:6" ht="18" hidden="1" customHeight="1">
      <c r="A11909" s="621"/>
      <c r="B11909" s="621"/>
      <c r="C11909" s="621"/>
      <c r="D11909" s="621"/>
      <c r="E11909" s="621"/>
      <c r="F11909" s="621"/>
    </row>
    <row r="11910" spans="1:6" ht="18" hidden="1" customHeight="1">
      <c r="A11910" s="621"/>
      <c r="B11910" s="621"/>
      <c r="C11910" s="621"/>
      <c r="D11910" s="621"/>
      <c r="E11910" s="621"/>
      <c r="F11910" s="621"/>
    </row>
    <row r="11911" spans="1:6" ht="18" hidden="1" customHeight="1">
      <c r="A11911" s="621"/>
      <c r="B11911" s="621"/>
      <c r="C11911" s="621"/>
      <c r="D11911" s="621"/>
      <c r="E11911" s="621"/>
      <c r="F11911" s="621"/>
    </row>
    <row r="11912" spans="1:6" ht="18" hidden="1" customHeight="1">
      <c r="A11912" s="621"/>
      <c r="B11912" s="621"/>
      <c r="C11912" s="621"/>
      <c r="D11912" s="621"/>
      <c r="E11912" s="621"/>
      <c r="F11912" s="621"/>
    </row>
    <row r="11913" spans="1:6" ht="18" hidden="1" customHeight="1">
      <c r="A11913" s="621"/>
      <c r="B11913" s="621"/>
      <c r="C11913" s="621"/>
      <c r="D11913" s="621"/>
      <c r="E11913" s="621"/>
      <c r="F11913" s="621"/>
    </row>
    <row r="11914" spans="1:6" ht="18" hidden="1" customHeight="1">
      <c r="A11914" s="621"/>
      <c r="B11914" s="621"/>
      <c r="C11914" s="621"/>
      <c r="D11914" s="621"/>
      <c r="E11914" s="621"/>
      <c r="F11914" s="621"/>
    </row>
    <row r="11915" spans="1:6" ht="18" hidden="1" customHeight="1">
      <c r="A11915" s="621"/>
      <c r="B11915" s="621"/>
      <c r="C11915" s="621"/>
      <c r="D11915" s="621"/>
      <c r="E11915" s="621"/>
      <c r="F11915" s="621"/>
    </row>
    <row r="11916" spans="1:6" ht="18" hidden="1" customHeight="1">
      <c r="A11916" s="621"/>
      <c r="B11916" s="621"/>
      <c r="C11916" s="621"/>
      <c r="D11916" s="621"/>
      <c r="E11916" s="621"/>
      <c r="F11916" s="621"/>
    </row>
    <row r="11917" spans="1:6" ht="18" hidden="1" customHeight="1">
      <c r="A11917" s="621"/>
      <c r="B11917" s="621"/>
      <c r="C11917" s="621"/>
      <c r="D11917" s="621"/>
      <c r="E11917" s="621"/>
      <c r="F11917" s="621"/>
    </row>
    <row r="11918" spans="1:6" ht="18" hidden="1" customHeight="1">
      <c r="A11918" s="621"/>
      <c r="B11918" s="621"/>
      <c r="C11918" s="621"/>
      <c r="D11918" s="621"/>
      <c r="E11918" s="621"/>
      <c r="F11918" s="621"/>
    </row>
    <row r="11919" spans="1:6" ht="18" hidden="1" customHeight="1">
      <c r="A11919" s="621"/>
      <c r="B11919" s="621"/>
      <c r="C11919" s="621"/>
      <c r="D11919" s="621"/>
      <c r="E11919" s="621"/>
      <c r="F11919" s="621"/>
    </row>
    <row r="11920" spans="1:6" ht="18" hidden="1" customHeight="1">
      <c r="A11920" s="621"/>
      <c r="B11920" s="621"/>
      <c r="C11920" s="621"/>
      <c r="D11920" s="621"/>
      <c r="E11920" s="621"/>
      <c r="F11920" s="621"/>
    </row>
    <row r="11921" spans="1:6" ht="18" hidden="1" customHeight="1">
      <c r="A11921" s="621"/>
      <c r="B11921" s="621"/>
      <c r="C11921" s="621"/>
      <c r="D11921" s="621"/>
      <c r="E11921" s="621"/>
      <c r="F11921" s="621"/>
    </row>
    <row r="11922" spans="1:6" ht="18" hidden="1" customHeight="1">
      <c r="A11922" s="621"/>
      <c r="B11922" s="621"/>
      <c r="C11922" s="621"/>
      <c r="D11922" s="621"/>
      <c r="E11922" s="621"/>
      <c r="F11922" s="621"/>
    </row>
    <row r="11923" spans="1:6" ht="18" hidden="1" customHeight="1">
      <c r="A11923" s="621"/>
      <c r="B11923" s="621"/>
      <c r="C11923" s="621"/>
      <c r="D11923" s="621"/>
      <c r="E11923" s="621"/>
      <c r="F11923" s="621"/>
    </row>
    <row r="11924" spans="1:6" ht="18" hidden="1" customHeight="1">
      <c r="A11924" s="621"/>
      <c r="B11924" s="621"/>
      <c r="C11924" s="621"/>
      <c r="D11924" s="621"/>
      <c r="E11924" s="621"/>
      <c r="F11924" s="621"/>
    </row>
    <row r="11925" spans="1:6" ht="18" hidden="1" customHeight="1">
      <c r="A11925" s="621"/>
      <c r="B11925" s="621"/>
      <c r="C11925" s="621"/>
      <c r="D11925" s="621"/>
      <c r="E11925" s="621"/>
      <c r="F11925" s="621"/>
    </row>
    <row r="11926" spans="1:6" ht="18" hidden="1" customHeight="1">
      <c r="A11926" s="621"/>
      <c r="B11926" s="621"/>
      <c r="C11926" s="621"/>
      <c r="D11926" s="621"/>
      <c r="E11926" s="621"/>
      <c r="F11926" s="621"/>
    </row>
    <row r="11927" spans="1:6" ht="18" hidden="1" customHeight="1">
      <c r="A11927" s="621"/>
      <c r="B11927" s="621"/>
      <c r="C11927" s="621"/>
      <c r="D11927" s="621"/>
      <c r="E11927" s="621"/>
      <c r="F11927" s="621"/>
    </row>
    <row r="11928" spans="1:6" ht="18" hidden="1" customHeight="1">
      <c r="A11928" s="621"/>
      <c r="B11928" s="621"/>
      <c r="C11928" s="621"/>
      <c r="D11928" s="621"/>
      <c r="E11928" s="621"/>
      <c r="F11928" s="621"/>
    </row>
    <row r="11929" spans="1:6" ht="18" hidden="1" customHeight="1">
      <c r="A11929" s="621"/>
      <c r="B11929" s="621"/>
      <c r="C11929" s="621"/>
      <c r="D11929" s="621"/>
      <c r="E11929" s="621"/>
      <c r="F11929" s="621"/>
    </row>
    <row r="11930" spans="1:6" ht="18" hidden="1" customHeight="1">
      <c r="A11930" s="621"/>
      <c r="B11930" s="621"/>
      <c r="C11930" s="621"/>
      <c r="D11930" s="621"/>
      <c r="E11930" s="621"/>
      <c r="F11930" s="621"/>
    </row>
    <row r="11931" spans="1:6" ht="18" hidden="1" customHeight="1">
      <c r="A11931" s="621"/>
      <c r="B11931" s="621"/>
      <c r="C11931" s="621"/>
      <c r="D11931" s="621"/>
      <c r="E11931" s="621"/>
      <c r="F11931" s="621"/>
    </row>
    <row r="11932" spans="1:6" ht="18" hidden="1" customHeight="1">
      <c r="A11932" s="621"/>
      <c r="B11932" s="621"/>
      <c r="C11932" s="621"/>
      <c r="D11932" s="621"/>
      <c r="E11932" s="621"/>
      <c r="F11932" s="621"/>
    </row>
    <row r="11933" spans="1:6" ht="18" hidden="1" customHeight="1">
      <c r="A11933" s="621"/>
      <c r="B11933" s="621"/>
      <c r="C11933" s="621"/>
      <c r="D11933" s="621"/>
      <c r="E11933" s="621"/>
      <c r="F11933" s="621"/>
    </row>
    <row r="11934" spans="1:6" ht="18" hidden="1" customHeight="1">
      <c r="A11934" s="621"/>
      <c r="B11934" s="621"/>
      <c r="C11934" s="621"/>
      <c r="D11934" s="621"/>
      <c r="E11934" s="621"/>
      <c r="F11934" s="621"/>
    </row>
    <row r="11935" spans="1:6" ht="18" hidden="1" customHeight="1">
      <c r="A11935" s="621"/>
      <c r="B11935" s="621"/>
      <c r="C11935" s="621"/>
      <c r="D11935" s="621"/>
      <c r="E11935" s="621"/>
      <c r="F11935" s="621"/>
    </row>
    <row r="11936" spans="1:6" ht="18" hidden="1" customHeight="1">
      <c r="A11936" s="621"/>
      <c r="B11936" s="621"/>
      <c r="C11936" s="621"/>
      <c r="D11936" s="621"/>
      <c r="E11936" s="621"/>
      <c r="F11936" s="621"/>
    </row>
    <row r="11937" spans="1:6" ht="18" hidden="1" customHeight="1">
      <c r="A11937" s="621"/>
      <c r="B11937" s="621"/>
      <c r="C11937" s="621"/>
      <c r="D11937" s="621"/>
      <c r="E11937" s="621"/>
      <c r="F11937" s="621"/>
    </row>
    <row r="11938" spans="1:6" ht="18" hidden="1" customHeight="1">
      <c r="A11938" s="621"/>
      <c r="B11938" s="621"/>
      <c r="C11938" s="621"/>
      <c r="D11938" s="621"/>
      <c r="E11938" s="621"/>
      <c r="F11938" s="621"/>
    </row>
    <row r="11939" spans="1:6" ht="18" hidden="1" customHeight="1">
      <c r="A11939" s="621"/>
      <c r="B11939" s="621"/>
      <c r="C11939" s="621"/>
      <c r="D11939" s="621"/>
      <c r="E11939" s="621"/>
      <c r="F11939" s="621"/>
    </row>
    <row r="11940" spans="1:6" ht="18" hidden="1" customHeight="1">
      <c r="A11940" s="621"/>
      <c r="B11940" s="621"/>
      <c r="C11940" s="621"/>
      <c r="D11940" s="621"/>
      <c r="E11940" s="621"/>
      <c r="F11940" s="621"/>
    </row>
    <row r="11941" spans="1:6" ht="18" hidden="1" customHeight="1">
      <c r="A11941" s="621"/>
      <c r="B11941" s="621"/>
      <c r="C11941" s="621"/>
      <c r="D11941" s="621"/>
      <c r="E11941" s="621"/>
      <c r="F11941" s="621"/>
    </row>
    <row r="11942" spans="1:6" ht="18" hidden="1" customHeight="1">
      <c r="A11942" s="621"/>
      <c r="B11942" s="621"/>
      <c r="C11942" s="621"/>
      <c r="D11942" s="621"/>
      <c r="E11942" s="621"/>
      <c r="F11942" s="621"/>
    </row>
    <row r="11943" spans="1:6" ht="18" hidden="1" customHeight="1">
      <c r="A11943" s="621"/>
      <c r="B11943" s="621"/>
      <c r="C11943" s="621"/>
      <c r="D11943" s="621"/>
      <c r="E11943" s="621"/>
      <c r="F11943" s="621"/>
    </row>
    <row r="11944" spans="1:6" ht="18" hidden="1" customHeight="1">
      <c r="A11944" s="621"/>
      <c r="B11944" s="621"/>
      <c r="C11944" s="621"/>
      <c r="D11944" s="621"/>
      <c r="E11944" s="621"/>
      <c r="F11944" s="621"/>
    </row>
    <row r="11945" spans="1:6" ht="18" hidden="1" customHeight="1">
      <c r="A11945" s="621"/>
      <c r="B11945" s="621"/>
      <c r="C11945" s="621"/>
      <c r="D11945" s="621"/>
      <c r="E11945" s="621"/>
      <c r="F11945" s="621"/>
    </row>
    <row r="11946" spans="1:6" ht="18" hidden="1" customHeight="1">
      <c r="A11946" s="621"/>
      <c r="B11946" s="621"/>
      <c r="C11946" s="621"/>
      <c r="D11946" s="621"/>
      <c r="E11946" s="621"/>
      <c r="F11946" s="621"/>
    </row>
    <row r="11947" spans="1:6" ht="18" hidden="1" customHeight="1">
      <c r="A11947" s="621"/>
      <c r="B11947" s="621"/>
      <c r="C11947" s="621"/>
      <c r="D11947" s="621"/>
      <c r="E11947" s="621"/>
      <c r="F11947" s="621"/>
    </row>
    <row r="11948" spans="1:6" ht="18" hidden="1" customHeight="1">
      <c r="A11948" s="621"/>
      <c r="B11948" s="621"/>
      <c r="C11948" s="621"/>
      <c r="D11948" s="621"/>
      <c r="E11948" s="621"/>
      <c r="F11948" s="621"/>
    </row>
    <row r="11949" spans="1:6" ht="18" hidden="1" customHeight="1">
      <c r="A11949" s="621"/>
      <c r="B11949" s="621"/>
      <c r="C11949" s="621"/>
      <c r="D11949" s="621"/>
      <c r="E11949" s="621"/>
      <c r="F11949" s="621"/>
    </row>
    <row r="11950" spans="1:6" ht="18" hidden="1" customHeight="1">
      <c r="A11950" s="621"/>
      <c r="B11950" s="621"/>
      <c r="C11950" s="621"/>
      <c r="D11950" s="621"/>
      <c r="E11950" s="621"/>
      <c r="F11950" s="621"/>
    </row>
    <row r="11951" spans="1:6" ht="18" hidden="1" customHeight="1">
      <c r="A11951" s="621"/>
      <c r="B11951" s="621"/>
      <c r="C11951" s="621"/>
      <c r="D11951" s="621"/>
      <c r="E11951" s="621"/>
      <c r="F11951" s="621"/>
    </row>
    <row r="11952" spans="1:6" ht="18" hidden="1" customHeight="1">
      <c r="A11952" s="621"/>
      <c r="B11952" s="621"/>
      <c r="C11952" s="621"/>
      <c r="D11952" s="621"/>
      <c r="E11952" s="621"/>
      <c r="F11952" s="621"/>
    </row>
    <row r="11953" spans="1:6" ht="18" hidden="1" customHeight="1">
      <c r="A11953" s="621"/>
      <c r="B11953" s="621"/>
      <c r="C11953" s="621"/>
      <c r="D11953" s="621"/>
      <c r="E11953" s="621"/>
      <c r="F11953" s="621"/>
    </row>
    <row r="11954" spans="1:6" ht="18" hidden="1" customHeight="1">
      <c r="A11954" s="621"/>
      <c r="B11954" s="621"/>
      <c r="C11954" s="621"/>
      <c r="D11954" s="621"/>
      <c r="E11954" s="621"/>
      <c r="F11954" s="621"/>
    </row>
    <row r="11955" spans="1:6" ht="18" hidden="1" customHeight="1">
      <c r="A11955" s="621"/>
      <c r="B11955" s="621"/>
      <c r="C11955" s="621"/>
      <c r="D11955" s="621"/>
      <c r="E11955" s="621"/>
      <c r="F11955" s="621"/>
    </row>
    <row r="11956" spans="1:6" ht="18" hidden="1" customHeight="1">
      <c r="A11956" s="621"/>
      <c r="B11956" s="621"/>
      <c r="C11956" s="621"/>
      <c r="D11956" s="621"/>
      <c r="E11956" s="621"/>
      <c r="F11956" s="621"/>
    </row>
    <row r="11957" spans="1:6" ht="18" hidden="1" customHeight="1">
      <c r="A11957" s="621"/>
      <c r="B11957" s="621"/>
      <c r="C11957" s="621"/>
      <c r="D11957" s="621"/>
      <c r="E11957" s="621"/>
      <c r="F11957" s="621"/>
    </row>
    <row r="11958" spans="1:6" ht="18" hidden="1" customHeight="1">
      <c r="A11958" s="621"/>
      <c r="B11958" s="621"/>
      <c r="C11958" s="621"/>
      <c r="D11958" s="621"/>
      <c r="E11958" s="621"/>
      <c r="F11958" s="621"/>
    </row>
    <row r="11959" spans="1:6" ht="18" hidden="1" customHeight="1">
      <c r="A11959" s="621"/>
      <c r="B11959" s="621"/>
      <c r="C11959" s="621"/>
      <c r="D11959" s="621"/>
      <c r="E11959" s="621"/>
      <c r="F11959" s="621"/>
    </row>
    <row r="11960" spans="1:6" ht="18" hidden="1" customHeight="1">
      <c r="A11960" s="621"/>
      <c r="B11960" s="621"/>
      <c r="C11960" s="621"/>
      <c r="D11960" s="621"/>
      <c r="E11960" s="621"/>
      <c r="F11960" s="621"/>
    </row>
    <row r="11961" spans="1:6" ht="18" hidden="1" customHeight="1">
      <c r="A11961" s="621"/>
      <c r="B11961" s="621"/>
      <c r="C11961" s="621"/>
      <c r="D11961" s="621"/>
      <c r="E11961" s="621"/>
      <c r="F11961" s="621"/>
    </row>
    <row r="11962" spans="1:6" ht="18" hidden="1" customHeight="1">
      <c r="A11962" s="621"/>
      <c r="B11962" s="621"/>
      <c r="C11962" s="621"/>
      <c r="D11962" s="621"/>
      <c r="E11962" s="621"/>
      <c r="F11962" s="621"/>
    </row>
    <row r="11963" spans="1:6" ht="18" hidden="1" customHeight="1">
      <c r="A11963" s="621"/>
      <c r="B11963" s="621"/>
      <c r="C11963" s="621"/>
      <c r="D11963" s="621"/>
      <c r="E11963" s="621"/>
      <c r="F11963" s="621"/>
    </row>
    <row r="11964" spans="1:6" ht="18" hidden="1" customHeight="1">
      <c r="A11964" s="621"/>
      <c r="B11964" s="621"/>
      <c r="C11964" s="621"/>
      <c r="D11964" s="621"/>
      <c r="E11964" s="621"/>
      <c r="F11964" s="621"/>
    </row>
    <row r="11965" spans="1:6" ht="18" hidden="1" customHeight="1">
      <c r="A11965" s="621"/>
      <c r="B11965" s="621"/>
      <c r="C11965" s="621"/>
      <c r="D11965" s="621"/>
      <c r="E11965" s="621"/>
      <c r="F11965" s="621"/>
    </row>
    <row r="11966" spans="1:6" ht="18" hidden="1" customHeight="1">
      <c r="A11966" s="621"/>
      <c r="B11966" s="621"/>
      <c r="C11966" s="621"/>
      <c r="D11966" s="621"/>
      <c r="E11966" s="621"/>
      <c r="F11966" s="621"/>
    </row>
    <row r="11967" spans="1:6" ht="18" hidden="1" customHeight="1">
      <c r="A11967" s="621"/>
      <c r="B11967" s="621"/>
      <c r="C11967" s="621"/>
      <c r="D11967" s="621"/>
      <c r="E11967" s="621"/>
      <c r="F11967" s="621"/>
    </row>
    <row r="11968" spans="1:6" ht="18" hidden="1" customHeight="1">
      <c r="A11968" s="621"/>
      <c r="B11968" s="621"/>
      <c r="C11968" s="621"/>
      <c r="D11968" s="621"/>
      <c r="E11968" s="621"/>
      <c r="F11968" s="621"/>
    </row>
    <row r="11969" spans="1:6" ht="18" hidden="1" customHeight="1">
      <c r="A11969" s="621"/>
      <c r="B11969" s="621"/>
      <c r="C11969" s="621"/>
      <c r="D11969" s="621"/>
      <c r="E11969" s="621"/>
      <c r="F11969" s="621"/>
    </row>
    <row r="11970" spans="1:6" ht="18" hidden="1" customHeight="1">
      <c r="A11970" s="621"/>
      <c r="B11970" s="621"/>
      <c r="C11970" s="621"/>
      <c r="D11970" s="621"/>
      <c r="E11970" s="621"/>
      <c r="F11970" s="621"/>
    </row>
    <row r="11971" spans="1:6" ht="18" hidden="1" customHeight="1">
      <c r="A11971" s="621"/>
      <c r="B11971" s="621"/>
      <c r="C11971" s="621"/>
      <c r="D11971" s="621"/>
      <c r="E11971" s="621"/>
      <c r="F11971" s="621"/>
    </row>
    <row r="11972" spans="1:6" ht="18" hidden="1" customHeight="1">
      <c r="A11972" s="621"/>
      <c r="B11972" s="621"/>
      <c r="C11972" s="621"/>
      <c r="D11972" s="621"/>
      <c r="E11972" s="621"/>
      <c r="F11972" s="621"/>
    </row>
    <row r="11973" spans="1:6" ht="18" hidden="1" customHeight="1">
      <c r="A11973" s="621"/>
      <c r="B11973" s="621"/>
      <c r="C11973" s="621"/>
      <c r="D11973" s="621"/>
      <c r="E11973" s="621"/>
      <c r="F11973" s="621"/>
    </row>
    <row r="11974" spans="1:6" ht="18" hidden="1" customHeight="1">
      <c r="A11974" s="621"/>
      <c r="B11974" s="621"/>
      <c r="C11974" s="621"/>
      <c r="D11974" s="621"/>
      <c r="E11974" s="621"/>
      <c r="F11974" s="621"/>
    </row>
    <row r="11975" spans="1:6" ht="18" hidden="1" customHeight="1">
      <c r="A11975" s="621"/>
      <c r="B11975" s="621"/>
      <c r="C11975" s="621"/>
      <c r="D11975" s="621"/>
      <c r="E11975" s="621"/>
      <c r="F11975" s="621"/>
    </row>
    <row r="11976" spans="1:6" ht="18" hidden="1" customHeight="1">
      <c r="A11976" s="621"/>
      <c r="B11976" s="621"/>
      <c r="C11976" s="621"/>
      <c r="D11976" s="621"/>
      <c r="E11976" s="621"/>
      <c r="F11976" s="621"/>
    </row>
    <row r="11977" spans="1:6" ht="18" hidden="1" customHeight="1">
      <c r="A11977" s="621"/>
      <c r="B11977" s="621"/>
      <c r="C11977" s="621"/>
      <c r="D11977" s="621"/>
      <c r="E11977" s="621"/>
      <c r="F11977" s="621"/>
    </row>
    <row r="11978" spans="1:6" ht="18" hidden="1" customHeight="1">
      <c r="A11978" s="621"/>
      <c r="B11978" s="621"/>
      <c r="C11978" s="621"/>
      <c r="D11978" s="621"/>
      <c r="E11978" s="621"/>
      <c r="F11978" s="621"/>
    </row>
    <row r="11979" spans="1:6" ht="18" hidden="1" customHeight="1">
      <c r="A11979" s="621"/>
      <c r="B11979" s="621"/>
      <c r="C11979" s="621"/>
      <c r="D11979" s="621"/>
      <c r="E11979" s="621"/>
      <c r="F11979" s="621"/>
    </row>
    <row r="11980" spans="1:6" ht="18" hidden="1" customHeight="1">
      <c r="A11980" s="621"/>
      <c r="B11980" s="621"/>
      <c r="C11980" s="621"/>
      <c r="D11980" s="621"/>
      <c r="E11980" s="621"/>
      <c r="F11980" s="621"/>
    </row>
    <row r="11981" spans="1:6" ht="18" hidden="1" customHeight="1">
      <c r="A11981" s="621"/>
      <c r="B11981" s="621"/>
      <c r="C11981" s="621"/>
      <c r="D11981" s="621"/>
      <c r="E11981" s="621"/>
      <c r="F11981" s="621"/>
    </row>
    <row r="11982" spans="1:6" ht="18" hidden="1" customHeight="1">
      <c r="A11982" s="621"/>
      <c r="B11982" s="621"/>
      <c r="C11982" s="621"/>
      <c r="D11982" s="621"/>
      <c r="E11982" s="621"/>
      <c r="F11982" s="621"/>
    </row>
    <row r="11983" spans="1:6" ht="18" hidden="1" customHeight="1">
      <c r="A11983" s="621"/>
      <c r="B11983" s="621"/>
      <c r="C11983" s="621"/>
      <c r="D11983" s="621"/>
      <c r="E11983" s="621"/>
      <c r="F11983" s="621"/>
    </row>
    <row r="11984" spans="1:6" ht="18" hidden="1" customHeight="1">
      <c r="A11984" s="621"/>
      <c r="B11984" s="621"/>
      <c r="C11984" s="621"/>
      <c r="D11984" s="621"/>
      <c r="E11984" s="621"/>
      <c r="F11984" s="621"/>
    </row>
    <row r="11985" spans="1:6" ht="18" hidden="1" customHeight="1">
      <c r="A11985" s="621"/>
      <c r="B11985" s="621"/>
      <c r="C11985" s="621"/>
      <c r="D11985" s="621"/>
      <c r="E11985" s="621"/>
      <c r="F11985" s="621"/>
    </row>
    <row r="11986" spans="1:6" ht="18" hidden="1" customHeight="1">
      <c r="A11986" s="621"/>
      <c r="B11986" s="621"/>
      <c r="C11986" s="621"/>
      <c r="D11986" s="621"/>
      <c r="E11986" s="621"/>
      <c r="F11986" s="621"/>
    </row>
    <row r="11987" spans="1:6" ht="18" hidden="1" customHeight="1">
      <c r="A11987" s="621"/>
      <c r="B11987" s="621"/>
      <c r="C11987" s="621"/>
      <c r="D11987" s="621"/>
      <c r="E11987" s="621"/>
      <c r="F11987" s="621"/>
    </row>
    <row r="11988" spans="1:6" ht="18" hidden="1" customHeight="1">
      <c r="A11988" s="621"/>
      <c r="B11988" s="621"/>
      <c r="C11988" s="621"/>
      <c r="D11988" s="621"/>
      <c r="E11988" s="621"/>
      <c r="F11988" s="621"/>
    </row>
    <row r="11989" spans="1:6" ht="18" hidden="1" customHeight="1">
      <c r="A11989" s="621"/>
      <c r="B11989" s="621"/>
      <c r="C11989" s="621"/>
      <c r="D11989" s="621"/>
      <c r="E11989" s="621"/>
      <c r="F11989" s="621"/>
    </row>
    <row r="11990" spans="1:6" ht="18" hidden="1" customHeight="1">
      <c r="A11990" s="621"/>
      <c r="B11990" s="621"/>
      <c r="C11990" s="621"/>
      <c r="D11990" s="621"/>
      <c r="E11990" s="621"/>
      <c r="F11990" s="621"/>
    </row>
    <row r="11991" spans="1:6" ht="18" hidden="1" customHeight="1">
      <c r="A11991" s="621"/>
      <c r="B11991" s="621"/>
      <c r="C11991" s="621"/>
      <c r="D11991" s="621"/>
      <c r="E11991" s="621"/>
      <c r="F11991" s="621"/>
    </row>
    <row r="11992" spans="1:6" ht="18" hidden="1" customHeight="1">
      <c r="A11992" s="621"/>
      <c r="B11992" s="621"/>
      <c r="C11992" s="621"/>
      <c r="D11992" s="621"/>
      <c r="E11992" s="621"/>
      <c r="F11992" s="621"/>
    </row>
    <row r="11993" spans="1:6" ht="18" hidden="1" customHeight="1">
      <c r="A11993" s="621"/>
      <c r="B11993" s="621"/>
      <c r="C11993" s="621"/>
      <c r="D11993" s="621"/>
      <c r="E11993" s="621"/>
      <c r="F11993" s="621"/>
    </row>
    <row r="11994" spans="1:6" ht="18" hidden="1" customHeight="1">
      <c r="A11994" s="621"/>
      <c r="B11994" s="621"/>
      <c r="C11994" s="621"/>
      <c r="D11994" s="621"/>
      <c r="E11994" s="621"/>
      <c r="F11994" s="621"/>
    </row>
    <row r="11995" spans="1:6" ht="18" hidden="1" customHeight="1">
      <c r="A11995" s="621"/>
      <c r="B11995" s="621"/>
      <c r="C11995" s="621"/>
      <c r="D11995" s="621"/>
      <c r="E11995" s="621"/>
      <c r="F11995" s="621"/>
    </row>
    <row r="11996" spans="1:6" ht="18" hidden="1" customHeight="1">
      <c r="A11996" s="621"/>
      <c r="B11996" s="621"/>
      <c r="C11996" s="621"/>
      <c r="D11996" s="621"/>
      <c r="E11996" s="621"/>
      <c r="F11996" s="621"/>
    </row>
    <row r="11997" spans="1:6" ht="18" hidden="1" customHeight="1">
      <c r="A11997" s="621"/>
      <c r="B11997" s="621"/>
      <c r="C11997" s="621"/>
      <c r="D11997" s="621"/>
      <c r="E11997" s="621"/>
      <c r="F11997" s="621"/>
    </row>
    <row r="11998" spans="1:6" ht="18" hidden="1" customHeight="1">
      <c r="A11998" s="621"/>
      <c r="B11998" s="621"/>
      <c r="C11998" s="621"/>
      <c r="D11998" s="621"/>
      <c r="E11998" s="621"/>
      <c r="F11998" s="621"/>
    </row>
    <row r="11999" spans="1:6" ht="18" hidden="1" customHeight="1">
      <c r="A11999" s="621"/>
      <c r="B11999" s="621"/>
      <c r="C11999" s="621"/>
      <c r="D11999" s="621"/>
      <c r="E11999" s="621"/>
      <c r="F11999" s="621"/>
    </row>
    <row r="12000" spans="1:6" ht="18" hidden="1" customHeight="1">
      <c r="A12000" s="621"/>
      <c r="B12000" s="621"/>
      <c r="C12000" s="621"/>
      <c r="D12000" s="621"/>
      <c r="E12000" s="621"/>
      <c r="F12000" s="621"/>
    </row>
    <row r="12001" spans="1:6" ht="18" hidden="1" customHeight="1">
      <c r="A12001" s="621"/>
      <c r="B12001" s="621"/>
      <c r="C12001" s="621"/>
      <c r="D12001" s="621"/>
      <c r="E12001" s="621"/>
      <c r="F12001" s="621"/>
    </row>
    <row r="12002" spans="1:6" ht="18" hidden="1" customHeight="1">
      <c r="A12002" s="621"/>
      <c r="B12002" s="621"/>
      <c r="C12002" s="621"/>
      <c r="D12002" s="621"/>
      <c r="E12002" s="621"/>
      <c r="F12002" s="621"/>
    </row>
    <row r="12003" spans="1:6" ht="18" hidden="1" customHeight="1">
      <c r="A12003" s="621"/>
      <c r="B12003" s="621"/>
      <c r="C12003" s="621"/>
      <c r="D12003" s="621"/>
      <c r="E12003" s="621"/>
      <c r="F12003" s="621"/>
    </row>
    <row r="12004" spans="1:6" ht="18" hidden="1" customHeight="1">
      <c r="A12004" s="621"/>
      <c r="B12004" s="621"/>
      <c r="C12004" s="621"/>
      <c r="D12004" s="621"/>
      <c r="E12004" s="621"/>
      <c r="F12004" s="621"/>
    </row>
    <row r="12005" spans="1:6" ht="18" hidden="1" customHeight="1">
      <c r="A12005" s="621"/>
      <c r="B12005" s="621"/>
      <c r="C12005" s="621"/>
      <c r="D12005" s="621"/>
      <c r="E12005" s="621"/>
      <c r="F12005" s="621"/>
    </row>
    <row r="12006" spans="1:6" ht="18" hidden="1" customHeight="1">
      <c r="A12006" s="621"/>
      <c r="B12006" s="621"/>
      <c r="C12006" s="621"/>
      <c r="D12006" s="621"/>
      <c r="E12006" s="621"/>
      <c r="F12006" s="621"/>
    </row>
    <row r="12007" spans="1:6" ht="18" hidden="1" customHeight="1">
      <c r="A12007" s="621"/>
      <c r="B12007" s="621"/>
      <c r="C12007" s="621"/>
      <c r="D12007" s="621"/>
      <c r="E12007" s="621"/>
      <c r="F12007" s="621"/>
    </row>
    <row r="12008" spans="1:6" ht="18" hidden="1" customHeight="1">
      <c r="A12008" s="621"/>
      <c r="B12008" s="621"/>
      <c r="C12008" s="621"/>
      <c r="D12008" s="621"/>
      <c r="E12008" s="621"/>
      <c r="F12008" s="621"/>
    </row>
    <row r="12009" spans="1:6" ht="18" hidden="1" customHeight="1">
      <c r="A12009" s="621"/>
      <c r="B12009" s="621"/>
      <c r="C12009" s="621"/>
      <c r="D12009" s="621"/>
      <c r="E12009" s="621"/>
      <c r="F12009" s="621"/>
    </row>
    <row r="12010" spans="1:6" ht="18" hidden="1" customHeight="1">
      <c r="A12010" s="621"/>
      <c r="B12010" s="621"/>
      <c r="C12010" s="621"/>
      <c r="D12010" s="621"/>
      <c r="E12010" s="621"/>
      <c r="F12010" s="621"/>
    </row>
    <row r="12011" spans="1:6" ht="18" hidden="1" customHeight="1">
      <c r="A12011" s="621"/>
      <c r="B12011" s="621"/>
      <c r="C12011" s="621"/>
      <c r="D12011" s="621"/>
      <c r="E12011" s="621"/>
      <c r="F12011" s="621"/>
    </row>
    <row r="12012" spans="1:6" ht="18" hidden="1" customHeight="1">
      <c r="A12012" s="621"/>
      <c r="B12012" s="621"/>
      <c r="C12012" s="621"/>
      <c r="D12012" s="621"/>
      <c r="E12012" s="621"/>
      <c r="F12012" s="621"/>
    </row>
    <row r="12013" spans="1:6" ht="18" hidden="1" customHeight="1">
      <c r="A12013" s="621"/>
      <c r="B12013" s="621"/>
      <c r="C12013" s="621"/>
      <c r="D12013" s="621"/>
      <c r="E12013" s="621"/>
      <c r="F12013" s="621"/>
    </row>
    <row r="12014" spans="1:6" ht="18" hidden="1" customHeight="1">
      <c r="A12014" s="621"/>
      <c r="B12014" s="621"/>
      <c r="C12014" s="621"/>
      <c r="D12014" s="621"/>
      <c r="E12014" s="621"/>
      <c r="F12014" s="621"/>
    </row>
    <row r="12015" spans="1:6" ht="18" hidden="1" customHeight="1">
      <c r="A12015" s="621"/>
      <c r="B12015" s="621"/>
      <c r="C12015" s="621"/>
      <c r="D12015" s="621"/>
      <c r="E12015" s="621"/>
      <c r="F12015" s="621"/>
    </row>
    <row r="12016" spans="1:6" ht="18" hidden="1" customHeight="1">
      <c r="A12016" s="621"/>
      <c r="B12016" s="621"/>
      <c r="C12016" s="621"/>
      <c r="D12016" s="621"/>
      <c r="E12016" s="621"/>
      <c r="F12016" s="621"/>
    </row>
    <row r="12017" spans="1:6" ht="18" hidden="1" customHeight="1">
      <c r="A12017" s="621"/>
      <c r="B12017" s="621"/>
      <c r="C12017" s="621"/>
      <c r="D12017" s="621"/>
      <c r="E12017" s="621"/>
      <c r="F12017" s="621"/>
    </row>
    <row r="12018" spans="1:6" ht="18" hidden="1" customHeight="1">
      <c r="A12018" s="621"/>
      <c r="B12018" s="621"/>
      <c r="C12018" s="621"/>
      <c r="D12018" s="621"/>
      <c r="E12018" s="621"/>
      <c r="F12018" s="621"/>
    </row>
    <row r="12019" spans="1:6" ht="18" hidden="1" customHeight="1">
      <c r="A12019" s="621"/>
      <c r="B12019" s="621"/>
      <c r="C12019" s="621"/>
      <c r="D12019" s="621"/>
      <c r="E12019" s="621"/>
      <c r="F12019" s="621"/>
    </row>
    <row r="12020" spans="1:6" ht="18" hidden="1" customHeight="1">
      <c r="A12020" s="621"/>
      <c r="B12020" s="621"/>
      <c r="C12020" s="621"/>
      <c r="D12020" s="621"/>
      <c r="E12020" s="621"/>
      <c r="F12020" s="621"/>
    </row>
    <row r="12021" spans="1:6" ht="18" hidden="1" customHeight="1">
      <c r="A12021" s="621"/>
      <c r="B12021" s="621"/>
      <c r="C12021" s="621"/>
      <c r="D12021" s="621"/>
      <c r="E12021" s="621"/>
      <c r="F12021" s="621"/>
    </row>
    <row r="12022" spans="1:6" ht="18" hidden="1" customHeight="1">
      <c r="A12022" s="621"/>
      <c r="B12022" s="621"/>
      <c r="C12022" s="621"/>
      <c r="D12022" s="621"/>
      <c r="E12022" s="621"/>
      <c r="F12022" s="621"/>
    </row>
    <row r="12023" spans="1:6" ht="18" hidden="1" customHeight="1">
      <c r="A12023" s="621"/>
      <c r="B12023" s="621"/>
      <c r="C12023" s="621"/>
      <c r="D12023" s="621"/>
      <c r="E12023" s="621"/>
      <c r="F12023" s="621"/>
    </row>
    <row r="12024" spans="1:6" ht="18" hidden="1" customHeight="1">
      <c r="A12024" s="621"/>
      <c r="B12024" s="621"/>
      <c r="C12024" s="621"/>
      <c r="D12024" s="621"/>
      <c r="E12024" s="621"/>
      <c r="F12024" s="621"/>
    </row>
    <row r="12025" spans="1:6" ht="18" hidden="1" customHeight="1">
      <c r="A12025" s="621"/>
      <c r="B12025" s="621"/>
      <c r="C12025" s="621"/>
      <c r="D12025" s="621"/>
      <c r="E12025" s="621"/>
      <c r="F12025" s="621"/>
    </row>
    <row r="12026" spans="1:6" ht="18" hidden="1" customHeight="1">
      <c r="A12026" s="621"/>
      <c r="B12026" s="621"/>
      <c r="C12026" s="621"/>
      <c r="D12026" s="621"/>
      <c r="E12026" s="621"/>
      <c r="F12026" s="621"/>
    </row>
    <row r="12027" spans="1:6" ht="18" hidden="1" customHeight="1">
      <c r="A12027" s="621"/>
      <c r="B12027" s="621"/>
      <c r="C12027" s="621"/>
      <c r="D12027" s="621"/>
      <c r="E12027" s="621"/>
      <c r="F12027" s="621"/>
    </row>
    <row r="12028" spans="1:6" ht="18" hidden="1" customHeight="1">
      <c r="A12028" s="621"/>
      <c r="B12028" s="621"/>
      <c r="C12028" s="621"/>
      <c r="D12028" s="621"/>
      <c r="E12028" s="621"/>
      <c r="F12028" s="621"/>
    </row>
    <row r="12029" spans="1:6" ht="18" hidden="1" customHeight="1">
      <c r="A12029" s="621"/>
      <c r="B12029" s="621"/>
      <c r="C12029" s="621"/>
      <c r="D12029" s="621"/>
      <c r="E12029" s="621"/>
      <c r="F12029" s="621"/>
    </row>
    <row r="12030" spans="1:6" ht="18" hidden="1" customHeight="1">
      <c r="A12030" s="621"/>
      <c r="B12030" s="621"/>
      <c r="C12030" s="621"/>
      <c r="D12030" s="621"/>
      <c r="E12030" s="621"/>
      <c r="F12030" s="621"/>
    </row>
    <row r="12031" spans="1:6" ht="18" hidden="1" customHeight="1">
      <c r="A12031" s="621"/>
      <c r="B12031" s="621"/>
      <c r="C12031" s="621"/>
      <c r="D12031" s="621"/>
      <c r="E12031" s="621"/>
      <c r="F12031" s="621"/>
    </row>
    <row r="12032" spans="1:6" ht="18" hidden="1" customHeight="1">
      <c r="A12032" s="621"/>
      <c r="B12032" s="621"/>
      <c r="C12032" s="621"/>
      <c r="D12032" s="621"/>
      <c r="E12032" s="621"/>
      <c r="F12032" s="621"/>
    </row>
    <row r="12033" spans="1:6" ht="18" hidden="1" customHeight="1">
      <c r="A12033" s="621"/>
      <c r="B12033" s="621"/>
      <c r="C12033" s="621"/>
      <c r="D12033" s="621"/>
      <c r="E12033" s="621"/>
      <c r="F12033" s="621"/>
    </row>
    <row r="12034" spans="1:6" ht="18" hidden="1" customHeight="1">
      <c r="A12034" s="621"/>
      <c r="B12034" s="621"/>
      <c r="C12034" s="621"/>
      <c r="D12034" s="621"/>
      <c r="E12034" s="621"/>
      <c r="F12034" s="621"/>
    </row>
    <row r="12035" spans="1:6" ht="18" hidden="1" customHeight="1">
      <c r="A12035" s="621"/>
      <c r="B12035" s="621"/>
      <c r="C12035" s="621"/>
      <c r="D12035" s="621"/>
      <c r="E12035" s="621"/>
      <c r="F12035" s="621"/>
    </row>
    <row r="12036" spans="1:6" ht="18" hidden="1" customHeight="1">
      <c r="A12036" s="621"/>
      <c r="B12036" s="621"/>
      <c r="C12036" s="621"/>
      <c r="D12036" s="621"/>
      <c r="E12036" s="621"/>
      <c r="F12036" s="621"/>
    </row>
    <row r="12037" spans="1:6" ht="18" hidden="1" customHeight="1">
      <c r="A12037" s="621"/>
      <c r="B12037" s="621"/>
      <c r="C12037" s="621"/>
      <c r="D12037" s="621"/>
      <c r="E12037" s="621"/>
      <c r="F12037" s="621"/>
    </row>
    <row r="12038" spans="1:6" ht="18" hidden="1" customHeight="1">
      <c r="A12038" s="621"/>
      <c r="B12038" s="621"/>
      <c r="C12038" s="621"/>
      <c r="D12038" s="621"/>
      <c r="E12038" s="621"/>
      <c r="F12038" s="621"/>
    </row>
    <row r="12039" spans="1:6" ht="18" hidden="1" customHeight="1">
      <c r="A12039" s="621"/>
      <c r="B12039" s="621"/>
      <c r="C12039" s="621"/>
      <c r="D12039" s="621"/>
      <c r="E12039" s="621"/>
      <c r="F12039" s="621"/>
    </row>
    <row r="12040" spans="1:6" ht="18" hidden="1" customHeight="1">
      <c r="A12040" s="621"/>
      <c r="B12040" s="621"/>
      <c r="C12040" s="621"/>
      <c r="D12040" s="621"/>
      <c r="E12040" s="621"/>
      <c r="F12040" s="621"/>
    </row>
    <row r="12041" spans="1:6" ht="18" hidden="1" customHeight="1">
      <c r="A12041" s="621"/>
      <c r="B12041" s="621"/>
      <c r="C12041" s="621"/>
      <c r="D12041" s="621"/>
      <c r="E12041" s="621"/>
      <c r="F12041" s="621"/>
    </row>
    <row r="12042" spans="1:6" ht="18" hidden="1" customHeight="1">
      <c r="A12042" s="621"/>
      <c r="B12042" s="621"/>
      <c r="C12042" s="621"/>
      <c r="D12042" s="621"/>
      <c r="E12042" s="621"/>
      <c r="F12042" s="621"/>
    </row>
    <row r="12043" spans="1:6" ht="18" hidden="1" customHeight="1">
      <c r="A12043" s="621"/>
      <c r="B12043" s="621"/>
      <c r="C12043" s="621"/>
      <c r="D12043" s="621"/>
      <c r="E12043" s="621"/>
      <c r="F12043" s="621"/>
    </row>
    <row r="12044" spans="1:6" ht="18" hidden="1" customHeight="1">
      <c r="A12044" s="621"/>
      <c r="B12044" s="621"/>
      <c r="C12044" s="621"/>
      <c r="D12044" s="621"/>
      <c r="E12044" s="621"/>
      <c r="F12044" s="621"/>
    </row>
    <row r="12045" spans="1:6" ht="18" hidden="1" customHeight="1">
      <c r="A12045" s="621"/>
      <c r="B12045" s="621"/>
      <c r="C12045" s="621"/>
      <c r="D12045" s="621"/>
      <c r="E12045" s="621"/>
      <c r="F12045" s="621"/>
    </row>
    <row r="12046" spans="1:6" ht="18" hidden="1" customHeight="1">
      <c r="A12046" s="621"/>
      <c r="B12046" s="621"/>
      <c r="C12046" s="621"/>
      <c r="D12046" s="621"/>
      <c r="E12046" s="621"/>
      <c r="F12046" s="621"/>
    </row>
    <row r="12047" spans="1:6" ht="18" hidden="1" customHeight="1">
      <c r="A12047" s="621"/>
      <c r="B12047" s="621"/>
      <c r="C12047" s="621"/>
      <c r="D12047" s="621"/>
      <c r="E12047" s="621"/>
      <c r="F12047" s="621"/>
    </row>
    <row r="12048" spans="1:6" ht="18" hidden="1" customHeight="1">
      <c r="A12048" s="621"/>
      <c r="B12048" s="621"/>
      <c r="C12048" s="621"/>
      <c r="D12048" s="621"/>
      <c r="E12048" s="621"/>
      <c r="F12048" s="621"/>
    </row>
    <row r="12049" spans="1:6" ht="18" hidden="1" customHeight="1">
      <c r="A12049" s="621"/>
      <c r="B12049" s="621"/>
      <c r="C12049" s="621"/>
      <c r="D12049" s="621"/>
      <c r="E12049" s="621"/>
      <c r="F12049" s="621"/>
    </row>
    <row r="12050" spans="1:6" ht="18" hidden="1" customHeight="1">
      <c r="A12050" s="621"/>
      <c r="B12050" s="621"/>
      <c r="C12050" s="621"/>
      <c r="D12050" s="621"/>
      <c r="E12050" s="621"/>
      <c r="F12050" s="621"/>
    </row>
    <row r="12051" spans="1:6" ht="18" hidden="1" customHeight="1">
      <c r="A12051" s="621"/>
      <c r="B12051" s="621"/>
      <c r="C12051" s="621"/>
      <c r="D12051" s="621"/>
      <c r="E12051" s="621"/>
      <c r="F12051" s="621"/>
    </row>
    <row r="12052" spans="1:6" ht="18" hidden="1" customHeight="1">
      <c r="A12052" s="621"/>
      <c r="B12052" s="621"/>
      <c r="C12052" s="621"/>
      <c r="D12052" s="621"/>
      <c r="E12052" s="621"/>
      <c r="F12052" s="621"/>
    </row>
    <row r="12053" spans="1:6" ht="18" hidden="1" customHeight="1">
      <c r="A12053" s="621"/>
      <c r="B12053" s="621"/>
      <c r="C12053" s="621"/>
      <c r="D12053" s="621"/>
      <c r="E12053" s="621"/>
      <c r="F12053" s="621"/>
    </row>
    <row r="12054" spans="1:6" ht="18" hidden="1" customHeight="1">
      <c r="A12054" s="621"/>
      <c r="B12054" s="621"/>
      <c r="C12054" s="621"/>
      <c r="D12054" s="621"/>
      <c r="E12054" s="621"/>
      <c r="F12054" s="621"/>
    </row>
    <row r="12055" spans="1:6" ht="18" hidden="1" customHeight="1">
      <c r="A12055" s="621"/>
      <c r="B12055" s="621"/>
      <c r="C12055" s="621"/>
      <c r="D12055" s="621"/>
      <c r="E12055" s="621"/>
      <c r="F12055" s="621"/>
    </row>
    <row r="12056" spans="1:6" ht="18" hidden="1" customHeight="1">
      <c r="A12056" s="621"/>
      <c r="B12056" s="621"/>
      <c r="C12056" s="621"/>
      <c r="D12056" s="621"/>
      <c r="E12056" s="621"/>
      <c r="F12056" s="621"/>
    </row>
    <row r="12057" spans="1:6" ht="18" hidden="1" customHeight="1">
      <c r="A12057" s="621"/>
      <c r="B12057" s="621"/>
      <c r="C12057" s="621"/>
      <c r="D12057" s="621"/>
      <c r="E12057" s="621"/>
      <c r="F12057" s="621"/>
    </row>
    <row r="12058" spans="1:6" ht="18" hidden="1" customHeight="1">
      <c r="A12058" s="621"/>
      <c r="B12058" s="621"/>
      <c r="C12058" s="621"/>
      <c r="D12058" s="621"/>
      <c r="E12058" s="621"/>
      <c r="F12058" s="621"/>
    </row>
    <row r="12059" spans="1:6" ht="18" hidden="1" customHeight="1">
      <c r="A12059" s="621"/>
      <c r="B12059" s="621"/>
      <c r="C12059" s="621"/>
      <c r="D12059" s="621"/>
      <c r="E12059" s="621"/>
      <c r="F12059" s="621"/>
    </row>
    <row r="12060" spans="1:6" ht="18" hidden="1" customHeight="1">
      <c r="A12060" s="621"/>
      <c r="B12060" s="621"/>
      <c r="C12060" s="621"/>
      <c r="D12060" s="621"/>
      <c r="E12060" s="621"/>
      <c r="F12060" s="621"/>
    </row>
    <row r="12061" spans="1:6" ht="18" hidden="1" customHeight="1">
      <c r="A12061" s="621"/>
      <c r="B12061" s="621"/>
      <c r="C12061" s="621"/>
      <c r="D12061" s="621"/>
      <c r="E12061" s="621"/>
      <c r="F12061" s="621"/>
    </row>
    <row r="12062" spans="1:6" ht="18" hidden="1" customHeight="1">
      <c r="A12062" s="621"/>
      <c r="B12062" s="621"/>
      <c r="C12062" s="621"/>
      <c r="D12062" s="621"/>
      <c r="E12062" s="621"/>
      <c r="F12062" s="621"/>
    </row>
    <row r="12063" spans="1:6" ht="18" hidden="1" customHeight="1">
      <c r="A12063" s="621"/>
      <c r="B12063" s="621"/>
      <c r="C12063" s="621"/>
      <c r="D12063" s="621"/>
      <c r="E12063" s="621"/>
      <c r="F12063" s="621"/>
    </row>
    <row r="12064" spans="1:6" ht="18" hidden="1" customHeight="1">
      <c r="A12064" s="621"/>
      <c r="B12064" s="621"/>
      <c r="C12064" s="621"/>
      <c r="D12064" s="621"/>
      <c r="E12064" s="621"/>
      <c r="F12064" s="621"/>
    </row>
    <row r="12065" spans="1:6" ht="18" hidden="1" customHeight="1">
      <c r="A12065" s="621"/>
      <c r="B12065" s="621"/>
      <c r="C12065" s="621"/>
      <c r="D12065" s="621"/>
      <c r="E12065" s="621"/>
      <c r="F12065" s="621"/>
    </row>
    <row r="12066" spans="1:6" ht="18" hidden="1" customHeight="1">
      <c r="A12066" s="621"/>
      <c r="B12066" s="621"/>
      <c r="C12066" s="621"/>
      <c r="D12066" s="621"/>
      <c r="E12066" s="621"/>
      <c r="F12066" s="621"/>
    </row>
    <row r="12067" spans="1:6" ht="18" hidden="1" customHeight="1">
      <c r="A12067" s="621"/>
      <c r="B12067" s="621"/>
      <c r="C12067" s="621"/>
      <c r="D12067" s="621"/>
      <c r="E12067" s="621"/>
      <c r="F12067" s="621"/>
    </row>
    <row r="12068" spans="1:6" ht="18" hidden="1" customHeight="1">
      <c r="A12068" s="621"/>
      <c r="B12068" s="621"/>
      <c r="C12068" s="621"/>
      <c r="D12068" s="621"/>
      <c r="E12068" s="621"/>
      <c r="F12068" s="621"/>
    </row>
    <row r="12069" spans="1:6" ht="18" hidden="1" customHeight="1">
      <c r="A12069" s="621"/>
      <c r="B12069" s="621"/>
      <c r="C12069" s="621"/>
      <c r="D12069" s="621"/>
      <c r="E12069" s="621"/>
      <c r="F12069" s="621"/>
    </row>
    <row r="12070" spans="1:6" ht="18" hidden="1" customHeight="1">
      <c r="A12070" s="621"/>
      <c r="B12070" s="621"/>
      <c r="C12070" s="621"/>
      <c r="D12070" s="621"/>
      <c r="E12070" s="621"/>
      <c r="F12070" s="621"/>
    </row>
    <row r="12071" spans="1:6" ht="18" hidden="1" customHeight="1">
      <c r="A12071" s="621"/>
      <c r="B12071" s="621"/>
      <c r="C12071" s="621"/>
      <c r="D12071" s="621"/>
      <c r="E12071" s="621"/>
      <c r="F12071" s="621"/>
    </row>
    <row r="12072" spans="1:6" ht="18" hidden="1" customHeight="1">
      <c r="A12072" s="621"/>
      <c r="B12072" s="621"/>
      <c r="C12072" s="621"/>
      <c r="D12072" s="621"/>
      <c r="E12072" s="621"/>
      <c r="F12072" s="621"/>
    </row>
    <row r="12073" spans="1:6" ht="18" hidden="1" customHeight="1">
      <c r="A12073" s="621"/>
      <c r="B12073" s="621"/>
      <c r="C12073" s="621"/>
      <c r="D12073" s="621"/>
      <c r="E12073" s="621"/>
      <c r="F12073" s="621"/>
    </row>
    <row r="12074" spans="1:6" ht="18" hidden="1" customHeight="1">
      <c r="A12074" s="621"/>
      <c r="B12074" s="621"/>
      <c r="C12074" s="621"/>
      <c r="D12074" s="621"/>
      <c r="E12074" s="621"/>
      <c r="F12074" s="621"/>
    </row>
    <row r="12075" spans="1:6" ht="18" hidden="1" customHeight="1">
      <c r="A12075" s="621"/>
      <c r="B12075" s="621"/>
      <c r="C12075" s="621"/>
      <c r="D12075" s="621"/>
      <c r="E12075" s="621"/>
      <c r="F12075" s="621"/>
    </row>
    <row r="12076" spans="1:6" ht="18" hidden="1" customHeight="1">
      <c r="A12076" s="621"/>
      <c r="B12076" s="621"/>
      <c r="C12076" s="621"/>
      <c r="D12076" s="621"/>
      <c r="E12076" s="621"/>
      <c r="F12076" s="621"/>
    </row>
    <row r="12077" spans="1:6" ht="18" hidden="1" customHeight="1">
      <c r="A12077" s="621"/>
      <c r="B12077" s="621"/>
      <c r="C12077" s="621"/>
      <c r="D12077" s="621"/>
      <c r="E12077" s="621"/>
      <c r="F12077" s="621"/>
    </row>
    <row r="12078" spans="1:6" ht="18" hidden="1" customHeight="1">
      <c r="A12078" s="621"/>
      <c r="B12078" s="621"/>
      <c r="C12078" s="621"/>
      <c r="D12078" s="621"/>
      <c r="E12078" s="621"/>
      <c r="F12078" s="621"/>
    </row>
    <row r="12079" spans="1:6" ht="18" hidden="1" customHeight="1">
      <c r="A12079" s="621"/>
      <c r="B12079" s="621"/>
      <c r="C12079" s="621"/>
      <c r="D12079" s="621"/>
      <c r="E12079" s="621"/>
      <c r="F12079" s="621"/>
    </row>
    <row r="12080" spans="1:6" ht="18" hidden="1" customHeight="1">
      <c r="A12080" s="621"/>
      <c r="B12080" s="621"/>
      <c r="C12080" s="621"/>
      <c r="D12080" s="621"/>
      <c r="E12080" s="621"/>
      <c r="F12080" s="621"/>
    </row>
    <row r="12081" spans="1:6" ht="18" hidden="1" customHeight="1">
      <c r="A12081" s="621"/>
      <c r="B12081" s="621"/>
      <c r="C12081" s="621"/>
      <c r="D12081" s="621"/>
      <c r="E12081" s="621"/>
      <c r="F12081" s="621"/>
    </row>
    <row r="12082" spans="1:6" ht="18" hidden="1" customHeight="1">
      <c r="A12082" s="621"/>
      <c r="B12082" s="621"/>
      <c r="C12082" s="621"/>
      <c r="D12082" s="621"/>
      <c r="E12082" s="621"/>
      <c r="F12082" s="621"/>
    </row>
    <row r="12083" spans="1:6" ht="18" hidden="1" customHeight="1">
      <c r="A12083" s="621"/>
      <c r="B12083" s="621"/>
      <c r="C12083" s="621"/>
      <c r="D12083" s="621"/>
      <c r="E12083" s="621"/>
      <c r="F12083" s="621"/>
    </row>
    <row r="12084" spans="1:6" ht="18" hidden="1" customHeight="1">
      <c r="A12084" s="621"/>
      <c r="B12084" s="621"/>
      <c r="C12084" s="621"/>
      <c r="D12084" s="621"/>
      <c r="E12084" s="621"/>
      <c r="F12084" s="621"/>
    </row>
    <row r="12085" spans="1:6" ht="18" hidden="1" customHeight="1">
      <c r="A12085" s="621"/>
      <c r="B12085" s="621"/>
      <c r="C12085" s="621"/>
      <c r="D12085" s="621"/>
      <c r="E12085" s="621"/>
      <c r="F12085" s="621"/>
    </row>
    <row r="12086" spans="1:6" ht="18" hidden="1" customHeight="1">
      <c r="A12086" s="621"/>
      <c r="B12086" s="621"/>
      <c r="C12086" s="621"/>
      <c r="D12086" s="621"/>
      <c r="E12086" s="621"/>
      <c r="F12086" s="621"/>
    </row>
    <row r="12087" spans="1:6" ht="18" hidden="1" customHeight="1">
      <c r="A12087" s="621"/>
      <c r="B12087" s="621"/>
      <c r="C12087" s="621"/>
      <c r="D12087" s="621"/>
      <c r="E12087" s="621"/>
      <c r="F12087" s="621"/>
    </row>
    <row r="12088" spans="1:6" ht="18" hidden="1" customHeight="1">
      <c r="A12088" s="621"/>
      <c r="B12088" s="621"/>
      <c r="C12088" s="621"/>
      <c r="D12088" s="621"/>
      <c r="E12088" s="621"/>
      <c r="F12088" s="621"/>
    </row>
    <row r="12089" spans="1:6" ht="18" hidden="1" customHeight="1">
      <c r="A12089" s="621"/>
      <c r="B12089" s="621"/>
      <c r="C12089" s="621"/>
      <c r="D12089" s="621"/>
      <c r="E12089" s="621"/>
      <c r="F12089" s="621"/>
    </row>
    <row r="12090" spans="1:6" ht="18" hidden="1" customHeight="1">
      <c r="A12090" s="621"/>
      <c r="B12090" s="621"/>
      <c r="C12090" s="621"/>
      <c r="D12090" s="621"/>
      <c r="E12090" s="621"/>
      <c r="F12090" s="621"/>
    </row>
    <row r="12091" spans="1:6" ht="18" hidden="1" customHeight="1">
      <c r="A12091" s="621"/>
      <c r="B12091" s="621"/>
      <c r="C12091" s="621"/>
      <c r="D12091" s="621"/>
      <c r="E12091" s="621"/>
      <c r="F12091" s="621"/>
    </row>
    <row r="12092" spans="1:6" ht="18" hidden="1" customHeight="1">
      <c r="A12092" s="621"/>
      <c r="B12092" s="621"/>
      <c r="C12092" s="621"/>
      <c r="D12092" s="621"/>
      <c r="E12092" s="621"/>
      <c r="F12092" s="621"/>
    </row>
    <row r="12093" spans="1:6" ht="18" hidden="1" customHeight="1">
      <c r="A12093" s="621"/>
      <c r="B12093" s="621"/>
      <c r="C12093" s="621"/>
      <c r="D12093" s="621"/>
      <c r="E12093" s="621"/>
      <c r="F12093" s="621"/>
    </row>
    <row r="12094" spans="1:6" ht="18" hidden="1" customHeight="1">
      <c r="A12094" s="621"/>
      <c r="B12094" s="621"/>
      <c r="C12094" s="621"/>
      <c r="D12094" s="621"/>
      <c r="E12094" s="621"/>
      <c r="F12094" s="621"/>
    </row>
    <row r="12095" spans="1:6" ht="18" hidden="1" customHeight="1">
      <c r="A12095" s="621"/>
      <c r="B12095" s="621"/>
      <c r="C12095" s="621"/>
      <c r="D12095" s="621"/>
      <c r="E12095" s="621"/>
      <c r="F12095" s="621"/>
    </row>
    <row r="12096" spans="1:6" ht="18" hidden="1" customHeight="1">
      <c r="A12096" s="621"/>
      <c r="B12096" s="621"/>
      <c r="C12096" s="621"/>
      <c r="D12096" s="621"/>
      <c r="E12096" s="621"/>
      <c r="F12096" s="621"/>
    </row>
    <row r="12097" spans="1:6" ht="18" hidden="1" customHeight="1">
      <c r="A12097" s="621"/>
      <c r="B12097" s="621"/>
      <c r="C12097" s="621"/>
      <c r="D12097" s="621"/>
      <c r="E12097" s="621"/>
      <c r="F12097" s="621"/>
    </row>
    <row r="12098" spans="1:6" ht="18" hidden="1" customHeight="1">
      <c r="A12098" s="621"/>
      <c r="B12098" s="621"/>
      <c r="C12098" s="621"/>
      <c r="D12098" s="621"/>
      <c r="E12098" s="621"/>
      <c r="F12098" s="621"/>
    </row>
    <row r="12099" spans="1:6" ht="18" hidden="1" customHeight="1">
      <c r="A12099" s="621"/>
      <c r="B12099" s="621"/>
      <c r="C12099" s="621"/>
      <c r="D12099" s="621"/>
      <c r="E12099" s="621"/>
      <c r="F12099" s="621"/>
    </row>
    <row r="12100" spans="1:6" ht="18" hidden="1" customHeight="1">
      <c r="A12100" s="621"/>
      <c r="B12100" s="621"/>
      <c r="C12100" s="621"/>
      <c r="D12100" s="621"/>
      <c r="E12100" s="621"/>
      <c r="F12100" s="621"/>
    </row>
    <row r="12101" spans="1:6" ht="18" hidden="1" customHeight="1">
      <c r="A12101" s="621"/>
      <c r="B12101" s="621"/>
      <c r="C12101" s="621"/>
      <c r="D12101" s="621"/>
      <c r="E12101" s="621"/>
      <c r="F12101" s="621"/>
    </row>
    <row r="12102" spans="1:6" ht="18" hidden="1" customHeight="1">
      <c r="A12102" s="621"/>
      <c r="B12102" s="621"/>
      <c r="C12102" s="621"/>
      <c r="D12102" s="621"/>
      <c r="E12102" s="621"/>
      <c r="F12102" s="621"/>
    </row>
    <row r="12103" spans="1:6" ht="18" hidden="1" customHeight="1">
      <c r="A12103" s="621"/>
      <c r="B12103" s="621"/>
      <c r="C12103" s="621"/>
      <c r="D12103" s="621"/>
      <c r="E12103" s="621"/>
      <c r="F12103" s="621"/>
    </row>
    <row r="12104" spans="1:6" ht="18" hidden="1" customHeight="1">
      <c r="A12104" s="621"/>
      <c r="B12104" s="621"/>
      <c r="C12104" s="621"/>
      <c r="D12104" s="621"/>
      <c r="E12104" s="621"/>
      <c r="F12104" s="621"/>
    </row>
    <row r="12105" spans="1:6" ht="18" hidden="1" customHeight="1">
      <c r="A12105" s="621"/>
      <c r="B12105" s="621"/>
      <c r="C12105" s="621"/>
      <c r="D12105" s="621"/>
      <c r="E12105" s="621"/>
      <c r="F12105" s="621"/>
    </row>
    <row r="12106" spans="1:6" ht="18" hidden="1" customHeight="1">
      <c r="A12106" s="621"/>
      <c r="B12106" s="621"/>
      <c r="C12106" s="621"/>
      <c r="D12106" s="621"/>
      <c r="E12106" s="621"/>
      <c r="F12106" s="621"/>
    </row>
    <row r="12107" spans="1:6" ht="18" hidden="1" customHeight="1">
      <c r="A12107" s="621"/>
      <c r="B12107" s="621"/>
      <c r="C12107" s="621"/>
      <c r="D12107" s="621"/>
      <c r="E12107" s="621"/>
      <c r="F12107" s="621"/>
    </row>
    <row r="12108" spans="1:6" ht="18" hidden="1" customHeight="1">
      <c r="A12108" s="621"/>
      <c r="B12108" s="621"/>
      <c r="C12108" s="621"/>
      <c r="D12108" s="621"/>
      <c r="E12108" s="621"/>
      <c r="F12108" s="621"/>
    </row>
    <row r="12109" spans="1:6" ht="18" hidden="1" customHeight="1">
      <c r="A12109" s="621"/>
      <c r="B12109" s="621"/>
      <c r="C12109" s="621"/>
      <c r="D12109" s="621"/>
      <c r="E12109" s="621"/>
      <c r="F12109" s="621"/>
    </row>
    <row r="12110" spans="1:6" ht="18" hidden="1" customHeight="1">
      <c r="A12110" s="621"/>
      <c r="B12110" s="621"/>
      <c r="C12110" s="621"/>
      <c r="D12110" s="621"/>
      <c r="E12110" s="621"/>
      <c r="F12110" s="621"/>
    </row>
    <row r="12111" spans="1:6" ht="18" hidden="1" customHeight="1">
      <c r="A12111" s="621"/>
      <c r="B12111" s="621"/>
      <c r="C12111" s="621"/>
      <c r="D12111" s="621"/>
      <c r="E12111" s="621"/>
      <c r="F12111" s="621"/>
    </row>
    <row r="12112" spans="1:6" ht="18" hidden="1" customHeight="1">
      <c r="A12112" s="621"/>
      <c r="B12112" s="621"/>
      <c r="C12112" s="621"/>
      <c r="D12112" s="621"/>
      <c r="E12112" s="621"/>
      <c r="F12112" s="621"/>
    </row>
    <row r="12113" spans="1:6" ht="18" hidden="1" customHeight="1">
      <c r="A12113" s="621"/>
      <c r="B12113" s="621"/>
      <c r="C12113" s="621"/>
      <c r="D12113" s="621"/>
      <c r="E12113" s="621"/>
      <c r="F12113" s="621"/>
    </row>
    <row r="12114" spans="1:6" ht="18" hidden="1" customHeight="1">
      <c r="A12114" s="621"/>
      <c r="B12114" s="621"/>
      <c r="C12114" s="621"/>
      <c r="D12114" s="621"/>
      <c r="E12114" s="621"/>
      <c r="F12114" s="621"/>
    </row>
    <row r="12115" spans="1:6" ht="18" hidden="1" customHeight="1">
      <c r="A12115" s="621"/>
      <c r="B12115" s="621"/>
      <c r="C12115" s="621"/>
      <c r="D12115" s="621"/>
      <c r="E12115" s="621"/>
      <c r="F12115" s="621"/>
    </row>
    <row r="12116" spans="1:6" ht="18" hidden="1" customHeight="1">
      <c r="A12116" s="621"/>
      <c r="B12116" s="621"/>
      <c r="C12116" s="621"/>
      <c r="D12116" s="621"/>
      <c r="E12116" s="621"/>
      <c r="F12116" s="621"/>
    </row>
    <row r="12117" spans="1:6" ht="18" hidden="1" customHeight="1">
      <c r="A12117" s="621"/>
      <c r="B12117" s="621"/>
      <c r="C12117" s="621"/>
      <c r="D12117" s="621"/>
      <c r="E12117" s="621"/>
      <c r="F12117" s="621"/>
    </row>
    <row r="12118" spans="1:6" ht="18" hidden="1" customHeight="1">
      <c r="A12118" s="621"/>
      <c r="B12118" s="621"/>
      <c r="C12118" s="621"/>
      <c r="D12118" s="621"/>
      <c r="E12118" s="621"/>
      <c r="F12118" s="621"/>
    </row>
    <row r="12119" spans="1:6" ht="18" hidden="1" customHeight="1">
      <c r="A12119" s="621"/>
      <c r="B12119" s="621"/>
      <c r="C12119" s="621"/>
      <c r="D12119" s="621"/>
      <c r="E12119" s="621"/>
      <c r="F12119" s="621"/>
    </row>
    <row r="12120" spans="1:6" ht="18" hidden="1" customHeight="1">
      <c r="A12120" s="621"/>
      <c r="B12120" s="621"/>
      <c r="C12120" s="621"/>
      <c r="D12120" s="621"/>
      <c r="E12120" s="621"/>
      <c r="F12120" s="621"/>
    </row>
    <row r="12121" spans="1:6" ht="18" hidden="1" customHeight="1">
      <c r="A12121" s="621"/>
      <c r="B12121" s="621"/>
      <c r="C12121" s="621"/>
      <c r="D12121" s="621"/>
      <c r="E12121" s="621"/>
      <c r="F12121" s="621"/>
    </row>
    <row r="12122" spans="1:6" ht="18" hidden="1" customHeight="1">
      <c r="A12122" s="621"/>
      <c r="B12122" s="621"/>
      <c r="C12122" s="621"/>
      <c r="D12122" s="621"/>
      <c r="E12122" s="621"/>
      <c r="F12122" s="621"/>
    </row>
    <row r="12123" spans="1:6" ht="18" hidden="1" customHeight="1">
      <c r="A12123" s="621"/>
      <c r="B12123" s="621"/>
      <c r="C12123" s="621"/>
      <c r="D12123" s="621"/>
      <c r="E12123" s="621"/>
      <c r="F12123" s="621"/>
    </row>
    <row r="12124" spans="1:6" ht="18" hidden="1" customHeight="1">
      <c r="A12124" s="621"/>
      <c r="B12124" s="621"/>
      <c r="C12124" s="621"/>
      <c r="D12124" s="621"/>
      <c r="E12124" s="621"/>
      <c r="F12124" s="621"/>
    </row>
    <row r="12125" spans="1:6" ht="18" hidden="1" customHeight="1">
      <c r="A12125" s="621"/>
      <c r="B12125" s="621"/>
      <c r="C12125" s="621"/>
      <c r="D12125" s="621"/>
      <c r="E12125" s="621"/>
      <c r="F12125" s="621"/>
    </row>
    <row r="12126" spans="1:6" ht="18" hidden="1" customHeight="1">
      <c r="A12126" s="621"/>
      <c r="B12126" s="621"/>
      <c r="C12126" s="621"/>
      <c r="D12126" s="621"/>
      <c r="E12126" s="621"/>
      <c r="F12126" s="621"/>
    </row>
    <row r="12127" spans="1:6" ht="18" hidden="1" customHeight="1">
      <c r="A12127" s="621"/>
      <c r="B12127" s="621"/>
      <c r="C12127" s="621"/>
      <c r="D12127" s="621"/>
      <c r="E12127" s="621"/>
      <c r="F12127" s="621"/>
    </row>
    <row r="12128" spans="1:6" ht="18" hidden="1" customHeight="1">
      <c r="A12128" s="621"/>
      <c r="B12128" s="621"/>
      <c r="C12128" s="621"/>
      <c r="D12128" s="621"/>
      <c r="E12128" s="621"/>
      <c r="F12128" s="621"/>
    </row>
    <row r="12129" spans="1:6" ht="18" hidden="1" customHeight="1">
      <c r="A12129" s="621"/>
      <c r="B12129" s="621"/>
      <c r="C12129" s="621"/>
      <c r="D12129" s="621"/>
      <c r="E12129" s="621"/>
      <c r="F12129" s="621"/>
    </row>
    <row r="12130" spans="1:6" ht="18" hidden="1" customHeight="1">
      <c r="A12130" s="621"/>
      <c r="B12130" s="621"/>
      <c r="C12130" s="621"/>
      <c r="D12130" s="621"/>
      <c r="E12130" s="621"/>
      <c r="F12130" s="621"/>
    </row>
    <row r="12131" spans="1:6" ht="18" hidden="1" customHeight="1">
      <c r="A12131" s="621"/>
      <c r="B12131" s="621"/>
      <c r="C12131" s="621"/>
      <c r="D12131" s="621"/>
      <c r="E12131" s="621"/>
      <c r="F12131" s="621"/>
    </row>
    <row r="12132" spans="1:6" ht="18" hidden="1" customHeight="1">
      <c r="A12132" s="621"/>
      <c r="B12132" s="621"/>
      <c r="C12132" s="621"/>
      <c r="D12132" s="621"/>
      <c r="E12132" s="621"/>
      <c r="F12132" s="621"/>
    </row>
    <row r="12133" spans="1:6" ht="18" hidden="1" customHeight="1">
      <c r="A12133" s="621"/>
      <c r="B12133" s="621"/>
      <c r="C12133" s="621"/>
      <c r="D12133" s="621"/>
      <c r="E12133" s="621"/>
      <c r="F12133" s="621"/>
    </row>
    <row r="12134" spans="1:6" ht="18" hidden="1" customHeight="1">
      <c r="A12134" s="621"/>
      <c r="B12134" s="621"/>
      <c r="C12134" s="621"/>
      <c r="D12134" s="621"/>
      <c r="E12134" s="621"/>
      <c r="F12134" s="621"/>
    </row>
    <row r="12135" spans="1:6" ht="18" hidden="1" customHeight="1">
      <c r="A12135" s="621"/>
      <c r="B12135" s="621"/>
      <c r="C12135" s="621"/>
      <c r="D12135" s="621"/>
      <c r="E12135" s="621"/>
      <c r="F12135" s="621"/>
    </row>
    <row r="12136" spans="1:6" ht="18" hidden="1" customHeight="1">
      <c r="A12136" s="621"/>
      <c r="B12136" s="621"/>
      <c r="C12136" s="621"/>
      <c r="D12136" s="621"/>
      <c r="E12136" s="621"/>
      <c r="F12136" s="621"/>
    </row>
    <row r="12137" spans="1:6" ht="18" hidden="1" customHeight="1">
      <c r="A12137" s="621"/>
      <c r="B12137" s="621"/>
      <c r="C12137" s="621"/>
      <c r="D12137" s="621"/>
      <c r="E12137" s="621"/>
      <c r="F12137" s="621"/>
    </row>
    <row r="12138" spans="1:6" ht="18" hidden="1" customHeight="1">
      <c r="A12138" s="621"/>
      <c r="B12138" s="621"/>
      <c r="C12138" s="621"/>
      <c r="D12138" s="621"/>
      <c r="E12138" s="621"/>
      <c r="F12138" s="621"/>
    </row>
    <row r="12139" spans="1:6" ht="18" hidden="1" customHeight="1">
      <c r="A12139" s="621"/>
      <c r="B12139" s="621"/>
      <c r="C12139" s="621"/>
      <c r="D12139" s="621"/>
      <c r="E12139" s="621"/>
      <c r="F12139" s="621"/>
    </row>
    <row r="12140" spans="1:6" ht="18" hidden="1" customHeight="1">
      <c r="A12140" s="621"/>
      <c r="B12140" s="621"/>
      <c r="C12140" s="621"/>
      <c r="D12140" s="621"/>
      <c r="E12140" s="621"/>
      <c r="F12140" s="621"/>
    </row>
    <row r="12141" spans="1:6" ht="18" hidden="1" customHeight="1">
      <c r="A12141" s="621"/>
      <c r="B12141" s="621"/>
      <c r="C12141" s="621"/>
      <c r="D12141" s="621"/>
      <c r="E12141" s="621"/>
      <c r="F12141" s="621"/>
    </row>
    <row r="12142" spans="1:6" ht="18" hidden="1" customHeight="1">
      <c r="A12142" s="621"/>
      <c r="B12142" s="621"/>
      <c r="C12142" s="621"/>
      <c r="D12142" s="621"/>
      <c r="E12142" s="621"/>
      <c r="F12142" s="621"/>
    </row>
    <row r="12143" spans="1:6" ht="18" hidden="1" customHeight="1">
      <c r="A12143" s="621"/>
      <c r="B12143" s="621"/>
      <c r="C12143" s="621"/>
      <c r="D12143" s="621"/>
      <c r="E12143" s="621"/>
      <c r="F12143" s="621"/>
    </row>
    <row r="12144" spans="1:6" ht="18" hidden="1" customHeight="1">
      <c r="A12144" s="621"/>
      <c r="B12144" s="621"/>
      <c r="C12144" s="621"/>
      <c r="D12144" s="621"/>
      <c r="E12144" s="621"/>
      <c r="F12144" s="621"/>
    </row>
    <row r="12145" spans="1:6" ht="18" hidden="1" customHeight="1">
      <c r="A12145" s="621"/>
      <c r="B12145" s="621"/>
      <c r="C12145" s="621"/>
      <c r="D12145" s="621"/>
      <c r="E12145" s="621"/>
      <c r="F12145" s="621"/>
    </row>
    <row r="12146" spans="1:6" ht="18" hidden="1" customHeight="1">
      <c r="A12146" s="621"/>
      <c r="B12146" s="621"/>
      <c r="C12146" s="621"/>
      <c r="D12146" s="621"/>
      <c r="E12146" s="621"/>
      <c r="F12146" s="621"/>
    </row>
    <row r="12147" spans="1:6" ht="18" hidden="1" customHeight="1">
      <c r="A12147" s="621"/>
      <c r="B12147" s="621"/>
      <c r="C12147" s="621"/>
      <c r="D12147" s="621"/>
      <c r="E12147" s="621"/>
      <c r="F12147" s="621"/>
    </row>
    <row r="12148" spans="1:6" ht="18" hidden="1" customHeight="1">
      <c r="A12148" s="621"/>
      <c r="B12148" s="621"/>
      <c r="C12148" s="621"/>
      <c r="D12148" s="621"/>
      <c r="E12148" s="621"/>
      <c r="F12148" s="621"/>
    </row>
    <row r="12149" spans="1:6" ht="18" hidden="1" customHeight="1">
      <c r="A12149" s="621"/>
      <c r="B12149" s="621"/>
      <c r="C12149" s="621"/>
      <c r="D12149" s="621"/>
      <c r="E12149" s="621"/>
      <c r="F12149" s="621"/>
    </row>
    <row r="12150" spans="1:6" ht="18" hidden="1" customHeight="1">
      <c r="A12150" s="621"/>
      <c r="B12150" s="621"/>
      <c r="C12150" s="621"/>
      <c r="D12150" s="621"/>
      <c r="E12150" s="621"/>
      <c r="F12150" s="621"/>
    </row>
    <row r="12151" spans="1:6" ht="18" hidden="1" customHeight="1">
      <c r="A12151" s="621"/>
      <c r="B12151" s="621"/>
      <c r="C12151" s="621"/>
      <c r="D12151" s="621"/>
      <c r="E12151" s="621"/>
      <c r="F12151" s="621"/>
    </row>
    <row r="12152" spans="1:6" ht="18" hidden="1" customHeight="1">
      <c r="A12152" s="621"/>
      <c r="B12152" s="621"/>
      <c r="C12152" s="621"/>
      <c r="D12152" s="621"/>
      <c r="E12152" s="621"/>
      <c r="F12152" s="621"/>
    </row>
    <row r="12153" spans="1:6" ht="18" hidden="1" customHeight="1">
      <c r="A12153" s="621"/>
      <c r="B12153" s="621"/>
      <c r="C12153" s="621"/>
      <c r="D12153" s="621"/>
      <c r="E12153" s="621"/>
      <c r="F12153" s="621"/>
    </row>
    <row r="12154" spans="1:6" ht="18" hidden="1" customHeight="1">
      <c r="A12154" s="621"/>
      <c r="B12154" s="621"/>
      <c r="C12154" s="621"/>
      <c r="D12154" s="621"/>
      <c r="E12154" s="621"/>
      <c r="F12154" s="621"/>
    </row>
    <row r="12155" spans="1:6" ht="18" hidden="1" customHeight="1">
      <c r="A12155" s="621"/>
      <c r="B12155" s="621"/>
      <c r="C12155" s="621"/>
      <c r="D12155" s="621"/>
      <c r="E12155" s="621"/>
      <c r="F12155" s="621"/>
    </row>
    <row r="12156" spans="1:6" ht="18" hidden="1" customHeight="1">
      <c r="A12156" s="621"/>
      <c r="B12156" s="621"/>
      <c r="C12156" s="621"/>
      <c r="D12156" s="621"/>
      <c r="E12156" s="621"/>
      <c r="F12156" s="621"/>
    </row>
    <row r="12157" spans="1:6" ht="18" hidden="1" customHeight="1">
      <c r="A12157" s="621"/>
      <c r="B12157" s="621"/>
      <c r="C12157" s="621"/>
      <c r="D12157" s="621"/>
      <c r="E12157" s="621"/>
      <c r="F12157" s="621"/>
    </row>
    <row r="12158" spans="1:6" ht="18" hidden="1" customHeight="1">
      <c r="A12158" s="621"/>
      <c r="B12158" s="621"/>
      <c r="C12158" s="621"/>
      <c r="D12158" s="621"/>
      <c r="E12158" s="621"/>
      <c r="F12158" s="621"/>
    </row>
    <row r="12159" spans="1:6" ht="18" hidden="1" customHeight="1">
      <c r="A12159" s="621"/>
      <c r="B12159" s="621"/>
      <c r="C12159" s="621"/>
      <c r="D12159" s="621"/>
      <c r="E12159" s="621"/>
      <c r="F12159" s="621"/>
    </row>
    <row r="12160" spans="1:6" ht="18" hidden="1" customHeight="1">
      <c r="A12160" s="621"/>
      <c r="B12160" s="621"/>
      <c r="C12160" s="621"/>
      <c r="D12160" s="621"/>
      <c r="E12160" s="621"/>
      <c r="F12160" s="621"/>
    </row>
    <row r="12161" spans="1:6" ht="18" hidden="1" customHeight="1">
      <c r="A12161" s="621"/>
      <c r="B12161" s="621"/>
      <c r="C12161" s="621"/>
      <c r="D12161" s="621"/>
      <c r="E12161" s="621"/>
      <c r="F12161" s="621"/>
    </row>
    <row r="12162" spans="1:6" ht="18" hidden="1" customHeight="1">
      <c r="A12162" s="621"/>
      <c r="B12162" s="621"/>
      <c r="C12162" s="621"/>
      <c r="D12162" s="621"/>
      <c r="E12162" s="621"/>
      <c r="F12162" s="621"/>
    </row>
    <row r="12163" spans="1:6" ht="18" hidden="1" customHeight="1">
      <c r="A12163" s="621"/>
      <c r="B12163" s="621"/>
      <c r="C12163" s="621"/>
      <c r="D12163" s="621"/>
      <c r="E12163" s="621"/>
      <c r="F12163" s="621"/>
    </row>
    <row r="12164" spans="1:6" ht="18" hidden="1" customHeight="1">
      <c r="A12164" s="621"/>
      <c r="B12164" s="621"/>
      <c r="C12164" s="621"/>
      <c r="D12164" s="621"/>
      <c r="E12164" s="621"/>
      <c r="F12164" s="621"/>
    </row>
    <row r="12165" spans="1:6" ht="18" hidden="1" customHeight="1">
      <c r="A12165" s="621"/>
      <c r="B12165" s="621"/>
      <c r="C12165" s="621"/>
      <c r="D12165" s="621"/>
      <c r="E12165" s="621"/>
      <c r="F12165" s="621"/>
    </row>
    <row r="12166" spans="1:6" ht="18" hidden="1" customHeight="1">
      <c r="A12166" s="621"/>
      <c r="B12166" s="621"/>
      <c r="C12166" s="621"/>
      <c r="D12166" s="621"/>
      <c r="E12166" s="621"/>
      <c r="F12166" s="621"/>
    </row>
    <row r="12167" spans="1:6" ht="18" hidden="1" customHeight="1">
      <c r="A12167" s="621"/>
      <c r="B12167" s="621"/>
      <c r="C12167" s="621"/>
      <c r="D12167" s="621"/>
      <c r="E12167" s="621"/>
      <c r="F12167" s="621"/>
    </row>
    <row r="12168" spans="1:6" ht="18" hidden="1" customHeight="1">
      <c r="A12168" s="621"/>
      <c r="B12168" s="621"/>
      <c r="C12168" s="621"/>
      <c r="D12168" s="621"/>
      <c r="E12168" s="621"/>
      <c r="F12168" s="621"/>
    </row>
    <row r="12169" spans="1:6" ht="18" hidden="1" customHeight="1">
      <c r="A12169" s="621"/>
      <c r="B12169" s="621"/>
      <c r="C12169" s="621"/>
      <c r="D12169" s="621"/>
      <c r="E12169" s="621"/>
      <c r="F12169" s="621"/>
    </row>
    <row r="12170" spans="1:6" ht="18" hidden="1" customHeight="1">
      <c r="A12170" s="621"/>
      <c r="B12170" s="621"/>
      <c r="C12170" s="621"/>
      <c r="D12170" s="621"/>
      <c r="E12170" s="621"/>
      <c r="F12170" s="621"/>
    </row>
    <row r="12171" spans="1:6" ht="18" hidden="1" customHeight="1">
      <c r="A12171" s="621"/>
      <c r="B12171" s="621"/>
      <c r="C12171" s="621"/>
      <c r="D12171" s="621"/>
      <c r="E12171" s="621"/>
      <c r="F12171" s="621"/>
    </row>
    <row r="12172" spans="1:6" ht="18" hidden="1" customHeight="1">
      <c r="A12172" s="621"/>
      <c r="B12172" s="621"/>
      <c r="C12172" s="621"/>
      <c r="D12172" s="621"/>
      <c r="E12172" s="621"/>
      <c r="F12172" s="621"/>
    </row>
    <row r="12173" spans="1:6" ht="18" hidden="1" customHeight="1">
      <c r="A12173" s="621"/>
      <c r="B12173" s="621"/>
      <c r="C12173" s="621"/>
      <c r="D12173" s="621"/>
      <c r="E12173" s="621"/>
      <c r="F12173" s="621"/>
    </row>
    <row r="12174" spans="1:6" ht="18" hidden="1" customHeight="1">
      <c r="A12174" s="621"/>
      <c r="B12174" s="621"/>
      <c r="C12174" s="621"/>
      <c r="D12174" s="621"/>
      <c r="E12174" s="621"/>
      <c r="F12174" s="621"/>
    </row>
    <row r="12175" spans="1:6" ht="18" hidden="1" customHeight="1">
      <c r="A12175" s="621"/>
      <c r="B12175" s="621"/>
      <c r="C12175" s="621"/>
      <c r="D12175" s="621"/>
      <c r="E12175" s="621"/>
      <c r="F12175" s="621"/>
    </row>
    <row r="12176" spans="1:6" ht="18" hidden="1" customHeight="1">
      <c r="A12176" s="621"/>
      <c r="B12176" s="621"/>
      <c r="C12176" s="621"/>
      <c r="D12176" s="621"/>
      <c r="E12176" s="621"/>
      <c r="F12176" s="621"/>
    </row>
    <row r="12177" spans="1:6" ht="18" hidden="1" customHeight="1">
      <c r="A12177" s="621"/>
      <c r="B12177" s="621"/>
      <c r="C12177" s="621"/>
      <c r="D12177" s="621"/>
      <c r="E12177" s="621"/>
      <c r="F12177" s="621"/>
    </row>
    <row r="12178" spans="1:6" ht="18" hidden="1" customHeight="1">
      <c r="A12178" s="621"/>
      <c r="B12178" s="621"/>
      <c r="C12178" s="621"/>
      <c r="D12178" s="621"/>
      <c r="E12178" s="621"/>
      <c r="F12178" s="621"/>
    </row>
    <row r="12179" spans="1:6" ht="18" hidden="1" customHeight="1">
      <c r="A12179" s="621"/>
      <c r="B12179" s="621"/>
      <c r="C12179" s="621"/>
      <c r="D12179" s="621"/>
      <c r="E12179" s="621"/>
      <c r="F12179" s="621"/>
    </row>
    <row r="12180" spans="1:6" ht="18" hidden="1" customHeight="1">
      <c r="A12180" s="621"/>
      <c r="B12180" s="621"/>
      <c r="C12180" s="621"/>
      <c r="D12180" s="621"/>
      <c r="E12180" s="621"/>
      <c r="F12180" s="621"/>
    </row>
    <row r="12181" spans="1:6" ht="18" hidden="1" customHeight="1">
      <c r="A12181" s="621"/>
      <c r="B12181" s="621"/>
      <c r="C12181" s="621"/>
      <c r="D12181" s="621"/>
      <c r="E12181" s="621"/>
      <c r="F12181" s="621"/>
    </row>
    <row r="12182" spans="1:6" ht="18" hidden="1" customHeight="1">
      <c r="A12182" s="621"/>
      <c r="B12182" s="621"/>
      <c r="C12182" s="621"/>
      <c r="D12182" s="621"/>
      <c r="E12182" s="621"/>
      <c r="F12182" s="621"/>
    </row>
    <row r="12183" spans="1:6" ht="18" hidden="1" customHeight="1">
      <c r="A12183" s="621"/>
      <c r="B12183" s="621"/>
      <c r="C12183" s="621"/>
      <c r="D12183" s="621"/>
      <c r="E12183" s="621"/>
      <c r="F12183" s="621"/>
    </row>
    <row r="12184" spans="1:6" ht="18" hidden="1" customHeight="1">
      <c r="A12184" s="621"/>
      <c r="B12184" s="621"/>
      <c r="C12184" s="621"/>
      <c r="D12184" s="621"/>
      <c r="E12184" s="621"/>
      <c r="F12184" s="621"/>
    </row>
    <row r="12185" spans="1:6" ht="18" hidden="1" customHeight="1">
      <c r="A12185" s="621"/>
      <c r="B12185" s="621"/>
      <c r="C12185" s="621"/>
      <c r="D12185" s="621"/>
      <c r="E12185" s="621"/>
      <c r="F12185" s="621"/>
    </row>
    <row r="12186" spans="1:6" ht="18" hidden="1" customHeight="1">
      <c r="A12186" s="621"/>
      <c r="B12186" s="621"/>
      <c r="C12186" s="621"/>
      <c r="D12186" s="621"/>
      <c r="E12186" s="621"/>
      <c r="F12186" s="621"/>
    </row>
    <row r="12187" spans="1:6" ht="18" hidden="1" customHeight="1">
      <c r="A12187" s="621"/>
      <c r="B12187" s="621"/>
      <c r="C12187" s="621"/>
      <c r="D12187" s="621"/>
      <c r="E12187" s="621"/>
      <c r="F12187" s="621"/>
    </row>
    <row r="12188" spans="1:6" ht="18" hidden="1" customHeight="1">
      <c r="A12188" s="621"/>
      <c r="B12188" s="621"/>
      <c r="C12188" s="621"/>
      <c r="D12188" s="621"/>
      <c r="E12188" s="621"/>
      <c r="F12188" s="621"/>
    </row>
    <row r="12189" spans="1:6" ht="18" hidden="1" customHeight="1">
      <c r="A12189" s="621"/>
      <c r="B12189" s="621"/>
      <c r="C12189" s="621"/>
      <c r="D12189" s="621"/>
      <c r="E12189" s="621"/>
      <c r="F12189" s="621"/>
    </row>
    <row r="12190" spans="1:6" ht="18" hidden="1" customHeight="1">
      <c r="A12190" s="621"/>
      <c r="B12190" s="621"/>
      <c r="C12190" s="621"/>
      <c r="D12190" s="621"/>
      <c r="E12190" s="621"/>
      <c r="F12190" s="621"/>
    </row>
    <row r="12191" spans="1:6" ht="18" hidden="1" customHeight="1">
      <c r="A12191" s="621"/>
      <c r="B12191" s="621"/>
      <c r="C12191" s="621"/>
      <c r="D12191" s="621"/>
      <c r="E12191" s="621"/>
      <c r="F12191" s="621"/>
    </row>
    <row r="12192" spans="1:6" ht="18" hidden="1" customHeight="1">
      <c r="A12192" s="621"/>
      <c r="B12192" s="621"/>
      <c r="C12192" s="621"/>
      <c r="D12192" s="621"/>
      <c r="E12192" s="621"/>
      <c r="F12192" s="621"/>
    </row>
    <row r="12193" spans="1:6" ht="18" hidden="1" customHeight="1">
      <c r="A12193" s="621"/>
      <c r="B12193" s="621"/>
      <c r="C12193" s="621"/>
      <c r="D12193" s="621"/>
      <c r="E12193" s="621"/>
      <c r="F12193" s="621"/>
    </row>
    <row r="12194" spans="1:6" ht="18" hidden="1" customHeight="1">
      <c r="A12194" s="621"/>
      <c r="B12194" s="621"/>
      <c r="C12194" s="621"/>
      <c r="D12194" s="621"/>
      <c r="E12194" s="621"/>
      <c r="F12194" s="621"/>
    </row>
    <row r="12195" spans="1:6" ht="18" hidden="1" customHeight="1">
      <c r="A12195" s="621"/>
      <c r="B12195" s="621"/>
      <c r="C12195" s="621"/>
      <c r="D12195" s="621"/>
      <c r="E12195" s="621"/>
      <c r="F12195" s="621"/>
    </row>
    <row r="12196" spans="1:6" ht="18" hidden="1" customHeight="1">
      <c r="A12196" s="621"/>
      <c r="B12196" s="621"/>
      <c r="C12196" s="621"/>
      <c r="D12196" s="621"/>
      <c r="E12196" s="621"/>
      <c r="F12196" s="621"/>
    </row>
    <row r="12197" spans="1:6" ht="18" hidden="1" customHeight="1">
      <c r="A12197" s="621"/>
      <c r="B12197" s="621"/>
      <c r="C12197" s="621"/>
      <c r="D12197" s="621"/>
      <c r="E12197" s="621"/>
      <c r="F12197" s="621"/>
    </row>
    <row r="12198" spans="1:6" ht="18" hidden="1" customHeight="1">
      <c r="A12198" s="621"/>
      <c r="B12198" s="621"/>
      <c r="C12198" s="621"/>
      <c r="D12198" s="621"/>
      <c r="E12198" s="621"/>
      <c r="F12198" s="621"/>
    </row>
    <row r="12199" spans="1:6" ht="18" hidden="1" customHeight="1">
      <c r="A12199" s="621"/>
      <c r="B12199" s="621"/>
      <c r="C12199" s="621"/>
      <c r="D12199" s="621"/>
      <c r="E12199" s="621"/>
      <c r="F12199" s="621"/>
    </row>
    <row r="12200" spans="1:6" ht="18" hidden="1" customHeight="1">
      <c r="A12200" s="621"/>
      <c r="B12200" s="621"/>
      <c r="C12200" s="621"/>
      <c r="D12200" s="621"/>
      <c r="E12200" s="621"/>
      <c r="F12200" s="621"/>
    </row>
    <row r="12201" spans="1:6" ht="18" hidden="1" customHeight="1">
      <c r="A12201" s="621"/>
      <c r="B12201" s="621"/>
      <c r="C12201" s="621"/>
      <c r="D12201" s="621"/>
      <c r="E12201" s="621"/>
      <c r="F12201" s="621"/>
    </row>
    <row r="12202" spans="1:6" ht="18" hidden="1" customHeight="1">
      <c r="A12202" s="621"/>
      <c r="B12202" s="621"/>
      <c r="C12202" s="621"/>
      <c r="D12202" s="621"/>
      <c r="E12202" s="621"/>
      <c r="F12202" s="621"/>
    </row>
    <row r="12203" spans="1:6" ht="18" hidden="1" customHeight="1">
      <c r="A12203" s="621"/>
      <c r="B12203" s="621"/>
      <c r="C12203" s="621"/>
      <c r="D12203" s="621"/>
      <c r="E12203" s="621"/>
      <c r="F12203" s="621"/>
    </row>
    <row r="12204" spans="1:6" ht="18" hidden="1" customHeight="1">
      <c r="A12204" s="621"/>
      <c r="B12204" s="621"/>
      <c r="C12204" s="621"/>
      <c r="D12204" s="621"/>
      <c r="E12204" s="621"/>
      <c r="F12204" s="621"/>
    </row>
    <row r="12205" spans="1:6" ht="18" hidden="1" customHeight="1">
      <c r="A12205" s="621"/>
      <c r="B12205" s="621"/>
      <c r="C12205" s="621"/>
      <c r="D12205" s="621"/>
      <c r="E12205" s="621"/>
      <c r="F12205" s="621"/>
    </row>
    <row r="12206" spans="1:6" ht="18" hidden="1" customHeight="1">
      <c r="A12206" s="621"/>
      <c r="B12206" s="621"/>
      <c r="C12206" s="621"/>
      <c r="D12206" s="621"/>
      <c r="E12206" s="621"/>
      <c r="F12206" s="621"/>
    </row>
    <row r="12207" spans="1:6" ht="18" hidden="1" customHeight="1">
      <c r="A12207" s="621"/>
      <c r="B12207" s="621"/>
      <c r="C12207" s="621"/>
      <c r="D12207" s="621"/>
      <c r="E12207" s="621"/>
      <c r="F12207" s="621"/>
    </row>
    <row r="12208" spans="1:6" ht="18" hidden="1" customHeight="1">
      <c r="A12208" s="621"/>
      <c r="B12208" s="621"/>
      <c r="C12208" s="621"/>
      <c r="D12208" s="621"/>
      <c r="E12208" s="621"/>
      <c r="F12208" s="621"/>
    </row>
    <row r="12209" spans="1:6" ht="18" hidden="1" customHeight="1">
      <c r="A12209" s="621"/>
      <c r="B12209" s="621"/>
      <c r="C12209" s="621"/>
      <c r="D12209" s="621"/>
      <c r="E12209" s="621"/>
      <c r="F12209" s="621"/>
    </row>
    <row r="12210" spans="1:6" ht="18" hidden="1" customHeight="1">
      <c r="A12210" s="621"/>
      <c r="B12210" s="621"/>
      <c r="C12210" s="621"/>
      <c r="D12210" s="621"/>
      <c r="E12210" s="621"/>
      <c r="F12210" s="621"/>
    </row>
    <row r="12211" spans="1:6" ht="18" hidden="1" customHeight="1">
      <c r="A12211" s="621"/>
      <c r="B12211" s="621"/>
      <c r="C12211" s="621"/>
      <c r="D12211" s="621"/>
      <c r="E12211" s="621"/>
      <c r="F12211" s="621"/>
    </row>
    <row r="12212" spans="1:6" ht="18" hidden="1" customHeight="1">
      <c r="A12212" s="621"/>
      <c r="B12212" s="621"/>
      <c r="C12212" s="621"/>
      <c r="D12212" s="621"/>
      <c r="E12212" s="621"/>
      <c r="F12212" s="621"/>
    </row>
    <row r="12213" spans="1:6" ht="18" hidden="1" customHeight="1">
      <c r="A12213" s="621"/>
      <c r="B12213" s="621"/>
      <c r="C12213" s="621"/>
      <c r="D12213" s="621"/>
      <c r="E12213" s="621"/>
      <c r="F12213" s="621"/>
    </row>
    <row r="12214" spans="1:6" ht="18" hidden="1" customHeight="1">
      <c r="A12214" s="621"/>
      <c r="B12214" s="621"/>
      <c r="C12214" s="621"/>
      <c r="D12214" s="621"/>
      <c r="E12214" s="621"/>
      <c r="F12214" s="621"/>
    </row>
    <row r="12215" spans="1:6" ht="18" hidden="1" customHeight="1">
      <c r="A12215" s="621"/>
      <c r="B12215" s="621"/>
      <c r="C12215" s="621"/>
      <c r="D12215" s="621"/>
      <c r="E12215" s="621"/>
      <c r="F12215" s="621"/>
    </row>
    <row r="12216" spans="1:6" ht="18" hidden="1" customHeight="1">
      <c r="A12216" s="621"/>
      <c r="B12216" s="621"/>
      <c r="C12216" s="621"/>
      <c r="D12216" s="621"/>
      <c r="E12216" s="621"/>
      <c r="F12216" s="621"/>
    </row>
    <row r="12217" spans="1:6" ht="18" hidden="1" customHeight="1">
      <c r="A12217" s="621"/>
      <c r="B12217" s="621"/>
      <c r="C12217" s="621"/>
      <c r="D12217" s="621"/>
      <c r="E12217" s="621"/>
      <c r="F12217" s="621"/>
    </row>
    <row r="12218" spans="1:6" ht="18" hidden="1" customHeight="1">
      <c r="A12218" s="621"/>
      <c r="B12218" s="621"/>
      <c r="C12218" s="621"/>
      <c r="D12218" s="621"/>
      <c r="E12218" s="621"/>
      <c r="F12218" s="621"/>
    </row>
    <row r="12219" spans="1:6" ht="18" hidden="1" customHeight="1">
      <c r="A12219" s="621"/>
      <c r="B12219" s="621"/>
      <c r="C12219" s="621"/>
      <c r="D12219" s="621"/>
      <c r="E12219" s="621"/>
      <c r="F12219" s="621"/>
    </row>
    <row r="12220" spans="1:6" ht="18" hidden="1" customHeight="1">
      <c r="A12220" s="621"/>
      <c r="B12220" s="621"/>
      <c r="C12220" s="621"/>
      <c r="D12220" s="621"/>
      <c r="E12220" s="621"/>
      <c r="F12220" s="621"/>
    </row>
    <row r="12221" spans="1:6" ht="18" hidden="1" customHeight="1">
      <c r="A12221" s="621"/>
      <c r="B12221" s="621"/>
      <c r="C12221" s="621"/>
      <c r="D12221" s="621"/>
      <c r="E12221" s="621"/>
      <c r="F12221" s="621"/>
    </row>
    <row r="12222" spans="1:6" ht="18" hidden="1" customHeight="1">
      <c r="A12222" s="621"/>
      <c r="B12222" s="621"/>
      <c r="C12222" s="621"/>
      <c r="D12222" s="621"/>
      <c r="E12222" s="621"/>
      <c r="F12222" s="621"/>
    </row>
    <row r="12223" spans="1:6" ht="18" hidden="1" customHeight="1">
      <c r="A12223" s="621"/>
      <c r="B12223" s="621"/>
      <c r="C12223" s="621"/>
      <c r="D12223" s="621"/>
      <c r="E12223" s="621"/>
      <c r="F12223" s="621"/>
    </row>
    <row r="12224" spans="1:6" ht="18" hidden="1" customHeight="1">
      <c r="A12224" s="621"/>
      <c r="B12224" s="621"/>
      <c r="C12224" s="621"/>
      <c r="D12224" s="621"/>
      <c r="E12224" s="621"/>
      <c r="F12224" s="621"/>
    </row>
    <row r="12225" spans="1:6" ht="18" hidden="1" customHeight="1">
      <c r="A12225" s="621"/>
      <c r="B12225" s="621"/>
      <c r="C12225" s="621"/>
      <c r="D12225" s="621"/>
      <c r="E12225" s="621"/>
      <c r="F12225" s="621"/>
    </row>
    <row r="12226" spans="1:6" ht="18" hidden="1" customHeight="1">
      <c r="A12226" s="621"/>
      <c r="B12226" s="621"/>
      <c r="C12226" s="621"/>
      <c r="D12226" s="621"/>
      <c r="E12226" s="621"/>
      <c r="F12226" s="621"/>
    </row>
    <row r="12227" spans="1:6" ht="18" hidden="1" customHeight="1">
      <c r="A12227" s="621"/>
      <c r="B12227" s="621"/>
      <c r="C12227" s="621"/>
      <c r="D12227" s="621"/>
      <c r="E12227" s="621"/>
      <c r="F12227" s="621"/>
    </row>
    <row r="12228" spans="1:6" ht="18" hidden="1" customHeight="1">
      <c r="A12228" s="621"/>
      <c r="B12228" s="621"/>
      <c r="C12228" s="621"/>
      <c r="D12228" s="621"/>
      <c r="E12228" s="621"/>
      <c r="F12228" s="621"/>
    </row>
    <row r="12229" spans="1:6" ht="18" hidden="1" customHeight="1">
      <c r="A12229" s="621"/>
      <c r="B12229" s="621"/>
      <c r="C12229" s="621"/>
      <c r="D12229" s="621"/>
      <c r="E12229" s="621"/>
      <c r="F12229" s="621"/>
    </row>
    <row r="12230" spans="1:6" ht="18" hidden="1" customHeight="1">
      <c r="A12230" s="621"/>
      <c r="B12230" s="621"/>
      <c r="C12230" s="621"/>
      <c r="D12230" s="621"/>
      <c r="E12230" s="621"/>
      <c r="F12230" s="621"/>
    </row>
    <row r="12231" spans="1:6" ht="18" hidden="1" customHeight="1">
      <c r="A12231" s="621"/>
      <c r="B12231" s="621"/>
      <c r="C12231" s="621"/>
      <c r="D12231" s="621"/>
      <c r="E12231" s="621"/>
      <c r="F12231" s="621"/>
    </row>
    <row r="12232" spans="1:6" ht="18" hidden="1" customHeight="1">
      <c r="A12232" s="621"/>
      <c r="B12232" s="621"/>
      <c r="C12232" s="621"/>
      <c r="D12232" s="621"/>
      <c r="E12232" s="621"/>
      <c r="F12232" s="621"/>
    </row>
    <row r="12233" spans="1:6" ht="18" hidden="1" customHeight="1">
      <c r="A12233" s="621"/>
      <c r="B12233" s="621"/>
      <c r="C12233" s="621"/>
      <c r="D12233" s="621"/>
      <c r="E12233" s="621"/>
      <c r="F12233" s="621"/>
    </row>
    <row r="12234" spans="1:6" ht="18" hidden="1" customHeight="1">
      <c r="A12234" s="621"/>
      <c r="B12234" s="621"/>
      <c r="C12234" s="621"/>
      <c r="D12234" s="621"/>
      <c r="E12234" s="621"/>
      <c r="F12234" s="621"/>
    </row>
    <row r="12235" spans="1:6" ht="18" hidden="1" customHeight="1">
      <c r="A12235" s="621"/>
      <c r="B12235" s="621"/>
      <c r="C12235" s="621"/>
      <c r="D12235" s="621"/>
      <c r="E12235" s="621"/>
      <c r="F12235" s="621"/>
    </row>
    <row r="12236" spans="1:6" ht="18" hidden="1" customHeight="1">
      <c r="A12236" s="621"/>
      <c r="B12236" s="621"/>
      <c r="C12236" s="621"/>
      <c r="D12236" s="621"/>
      <c r="E12236" s="621"/>
      <c r="F12236" s="621"/>
    </row>
    <row r="12237" spans="1:6" ht="18" hidden="1" customHeight="1">
      <c r="A12237" s="621"/>
      <c r="B12237" s="621"/>
      <c r="C12237" s="621"/>
      <c r="D12237" s="621"/>
      <c r="E12237" s="621"/>
      <c r="F12237" s="621"/>
    </row>
    <row r="12238" spans="1:6" ht="18" hidden="1" customHeight="1">
      <c r="A12238" s="621"/>
      <c r="B12238" s="621"/>
      <c r="C12238" s="621"/>
      <c r="D12238" s="621"/>
      <c r="E12238" s="621"/>
      <c r="F12238" s="621"/>
    </row>
    <row r="12239" spans="1:6" ht="18" hidden="1" customHeight="1">
      <c r="A12239" s="621"/>
      <c r="B12239" s="621"/>
      <c r="C12239" s="621"/>
      <c r="D12239" s="621"/>
      <c r="E12239" s="621"/>
      <c r="F12239" s="621"/>
    </row>
    <row r="12240" spans="1:6" ht="18" hidden="1" customHeight="1">
      <c r="A12240" s="621"/>
      <c r="B12240" s="621"/>
      <c r="C12240" s="621"/>
      <c r="D12240" s="621"/>
      <c r="E12240" s="621"/>
      <c r="F12240" s="621"/>
    </row>
    <row r="12241" spans="1:6" ht="18" hidden="1" customHeight="1">
      <c r="A12241" s="621"/>
      <c r="B12241" s="621"/>
      <c r="C12241" s="621"/>
      <c r="D12241" s="621"/>
      <c r="E12241" s="621"/>
      <c r="F12241" s="621"/>
    </row>
    <row r="12242" spans="1:6" ht="18" hidden="1" customHeight="1">
      <c r="A12242" s="621"/>
      <c r="B12242" s="621"/>
      <c r="C12242" s="621"/>
      <c r="D12242" s="621"/>
      <c r="E12242" s="621"/>
      <c r="F12242" s="621"/>
    </row>
    <row r="12243" spans="1:6" ht="18" hidden="1" customHeight="1">
      <c r="A12243" s="621"/>
      <c r="B12243" s="621"/>
      <c r="C12243" s="621"/>
      <c r="D12243" s="621"/>
      <c r="E12243" s="621"/>
      <c r="F12243" s="621"/>
    </row>
    <row r="12244" spans="1:6" ht="18" hidden="1" customHeight="1">
      <c r="A12244" s="621"/>
      <c r="B12244" s="621"/>
      <c r="C12244" s="621"/>
      <c r="D12244" s="621"/>
      <c r="E12244" s="621"/>
      <c r="F12244" s="621"/>
    </row>
    <row r="12245" spans="1:6" ht="18" hidden="1" customHeight="1">
      <c r="A12245" s="621"/>
      <c r="B12245" s="621"/>
      <c r="C12245" s="621"/>
      <c r="D12245" s="621"/>
      <c r="E12245" s="621"/>
      <c r="F12245" s="621"/>
    </row>
    <row r="12246" spans="1:6" ht="18" hidden="1" customHeight="1">
      <c r="A12246" s="621"/>
      <c r="B12246" s="621"/>
      <c r="C12246" s="621"/>
      <c r="D12246" s="621"/>
      <c r="E12246" s="621"/>
      <c r="F12246" s="621"/>
    </row>
    <row r="12247" spans="1:6" ht="18" hidden="1" customHeight="1">
      <c r="A12247" s="621"/>
      <c r="B12247" s="621"/>
      <c r="C12247" s="621"/>
      <c r="D12247" s="621"/>
      <c r="E12247" s="621"/>
      <c r="F12247" s="621"/>
    </row>
    <row r="12248" spans="1:6" ht="18" hidden="1" customHeight="1">
      <c r="A12248" s="621"/>
      <c r="B12248" s="621"/>
      <c r="C12248" s="621"/>
      <c r="D12248" s="621"/>
      <c r="E12248" s="621"/>
      <c r="F12248" s="621"/>
    </row>
    <row r="12249" spans="1:6" ht="18" hidden="1" customHeight="1">
      <c r="A12249" s="621"/>
      <c r="B12249" s="621"/>
      <c r="C12249" s="621"/>
      <c r="D12249" s="621"/>
      <c r="E12249" s="621"/>
      <c r="F12249" s="621"/>
    </row>
    <row r="12250" spans="1:6" ht="18" hidden="1" customHeight="1">
      <c r="A12250" s="621"/>
      <c r="B12250" s="621"/>
      <c r="C12250" s="621"/>
      <c r="D12250" s="621"/>
      <c r="E12250" s="621"/>
      <c r="F12250" s="621"/>
    </row>
    <row r="12251" spans="1:6" ht="18" hidden="1" customHeight="1">
      <c r="A12251" s="621"/>
      <c r="B12251" s="621"/>
      <c r="C12251" s="621"/>
      <c r="D12251" s="621"/>
      <c r="E12251" s="621"/>
      <c r="F12251" s="621"/>
    </row>
    <row r="12252" spans="1:6" ht="18" hidden="1" customHeight="1">
      <c r="A12252" s="621"/>
      <c r="B12252" s="621"/>
      <c r="C12252" s="621"/>
      <c r="D12252" s="621"/>
      <c r="E12252" s="621"/>
      <c r="F12252" s="621"/>
    </row>
    <row r="12253" spans="1:6" ht="18" hidden="1" customHeight="1">
      <c r="A12253" s="621"/>
      <c r="B12253" s="621"/>
      <c r="C12253" s="621"/>
      <c r="D12253" s="621"/>
      <c r="E12253" s="621"/>
      <c r="F12253" s="621"/>
    </row>
    <row r="12254" spans="1:6" ht="18" hidden="1" customHeight="1">
      <c r="A12254" s="621"/>
      <c r="B12254" s="621"/>
      <c r="C12254" s="621"/>
      <c r="D12254" s="621"/>
      <c r="E12254" s="621"/>
      <c r="F12254" s="621"/>
    </row>
    <row r="12255" spans="1:6" ht="18" hidden="1" customHeight="1">
      <c r="A12255" s="621"/>
      <c r="B12255" s="621"/>
      <c r="C12255" s="621"/>
      <c r="D12255" s="621"/>
      <c r="E12255" s="621"/>
      <c r="F12255" s="621"/>
    </row>
    <row r="12256" spans="1:6" ht="18" hidden="1" customHeight="1">
      <c r="A12256" s="621"/>
      <c r="B12256" s="621"/>
      <c r="C12256" s="621"/>
      <c r="D12256" s="621"/>
      <c r="E12256" s="621"/>
      <c r="F12256" s="621"/>
    </row>
    <row r="12257" spans="1:6" ht="18" hidden="1" customHeight="1">
      <c r="A12257" s="621"/>
      <c r="B12257" s="621"/>
      <c r="C12257" s="621"/>
      <c r="D12257" s="621"/>
      <c r="E12257" s="621"/>
      <c r="F12257" s="621"/>
    </row>
    <row r="12258" spans="1:6" ht="18" hidden="1" customHeight="1">
      <c r="A12258" s="621"/>
      <c r="B12258" s="621"/>
      <c r="C12258" s="621"/>
      <c r="D12258" s="621"/>
      <c r="E12258" s="621"/>
      <c r="F12258" s="621"/>
    </row>
    <row r="12259" spans="1:6" ht="18" hidden="1" customHeight="1">
      <c r="A12259" s="621"/>
      <c r="B12259" s="621"/>
      <c r="C12259" s="621"/>
      <c r="D12259" s="621"/>
      <c r="E12259" s="621"/>
      <c r="F12259" s="621"/>
    </row>
    <row r="12260" spans="1:6" ht="18" hidden="1" customHeight="1">
      <c r="A12260" s="621"/>
      <c r="B12260" s="621"/>
      <c r="C12260" s="621"/>
      <c r="D12260" s="621"/>
      <c r="E12260" s="621"/>
      <c r="F12260" s="621"/>
    </row>
    <row r="12261" spans="1:6" ht="18" hidden="1" customHeight="1">
      <c r="A12261" s="621"/>
      <c r="B12261" s="621"/>
      <c r="C12261" s="621"/>
      <c r="D12261" s="621"/>
      <c r="E12261" s="621"/>
      <c r="F12261" s="621"/>
    </row>
    <row r="12262" spans="1:6" ht="18" hidden="1" customHeight="1">
      <c r="A12262" s="621"/>
      <c r="B12262" s="621"/>
      <c r="C12262" s="621"/>
      <c r="D12262" s="621"/>
      <c r="E12262" s="621"/>
      <c r="F12262" s="621"/>
    </row>
    <row r="12263" spans="1:6" ht="18" hidden="1" customHeight="1">
      <c r="A12263" s="621"/>
      <c r="B12263" s="621"/>
      <c r="C12263" s="621"/>
      <c r="D12263" s="621"/>
      <c r="E12263" s="621"/>
      <c r="F12263" s="621"/>
    </row>
    <row r="12264" spans="1:6" ht="18" hidden="1" customHeight="1">
      <c r="A12264" s="621"/>
      <c r="B12264" s="621"/>
      <c r="C12264" s="621"/>
      <c r="D12264" s="621"/>
      <c r="E12264" s="621"/>
      <c r="F12264" s="621"/>
    </row>
    <row r="12265" spans="1:6" ht="18" hidden="1" customHeight="1">
      <c r="A12265" s="621"/>
      <c r="B12265" s="621"/>
      <c r="C12265" s="621"/>
      <c r="D12265" s="621"/>
      <c r="E12265" s="621"/>
      <c r="F12265" s="621"/>
    </row>
    <row r="12266" spans="1:6" ht="18" hidden="1" customHeight="1">
      <c r="A12266" s="621"/>
      <c r="B12266" s="621"/>
      <c r="C12266" s="621"/>
      <c r="D12266" s="621"/>
      <c r="E12266" s="621"/>
      <c r="F12266" s="621"/>
    </row>
    <row r="12267" spans="1:6" ht="18" hidden="1" customHeight="1">
      <c r="A12267" s="621"/>
      <c r="B12267" s="621"/>
      <c r="C12267" s="621"/>
      <c r="D12267" s="621"/>
      <c r="E12267" s="621"/>
      <c r="F12267" s="621"/>
    </row>
    <row r="12268" spans="1:6" ht="18" hidden="1" customHeight="1">
      <c r="A12268" s="621"/>
      <c r="B12268" s="621"/>
      <c r="C12268" s="621"/>
      <c r="D12268" s="621"/>
      <c r="E12268" s="621"/>
      <c r="F12268" s="621"/>
    </row>
    <row r="12269" spans="1:6" ht="18" hidden="1" customHeight="1">
      <c r="A12269" s="621"/>
      <c r="B12269" s="621"/>
      <c r="C12269" s="621"/>
      <c r="D12269" s="621"/>
      <c r="E12269" s="621"/>
      <c r="F12269" s="621"/>
    </row>
    <row r="12270" spans="1:6" ht="18" hidden="1" customHeight="1">
      <c r="A12270" s="621"/>
      <c r="B12270" s="621"/>
      <c r="C12270" s="621"/>
      <c r="D12270" s="621"/>
      <c r="E12270" s="621"/>
      <c r="F12270" s="621"/>
    </row>
    <row r="12271" spans="1:6" ht="18" hidden="1" customHeight="1">
      <c r="A12271" s="621"/>
      <c r="B12271" s="621"/>
      <c r="C12271" s="621"/>
      <c r="D12271" s="621"/>
      <c r="E12271" s="621"/>
      <c r="F12271" s="621"/>
    </row>
    <row r="12272" spans="1:6" ht="18" hidden="1" customHeight="1">
      <c r="A12272" s="621"/>
      <c r="B12272" s="621"/>
      <c r="C12272" s="621"/>
      <c r="D12272" s="621"/>
      <c r="E12272" s="621"/>
      <c r="F12272" s="621"/>
    </row>
    <row r="12273" spans="1:6" ht="18" hidden="1" customHeight="1">
      <c r="A12273" s="621"/>
      <c r="B12273" s="621"/>
      <c r="C12273" s="621"/>
      <c r="D12273" s="621"/>
      <c r="E12273" s="621"/>
      <c r="F12273" s="621"/>
    </row>
    <row r="12274" spans="1:6" ht="18" hidden="1" customHeight="1">
      <c r="A12274" s="621"/>
      <c r="B12274" s="621"/>
      <c r="C12274" s="621"/>
      <c r="D12274" s="621"/>
      <c r="E12274" s="621"/>
      <c r="F12274" s="621"/>
    </row>
    <row r="12275" spans="1:6" ht="18" hidden="1" customHeight="1">
      <c r="A12275" s="621"/>
      <c r="B12275" s="621"/>
      <c r="C12275" s="621"/>
      <c r="D12275" s="621"/>
      <c r="E12275" s="621"/>
      <c r="F12275" s="621"/>
    </row>
    <row r="12276" spans="1:6" ht="18" hidden="1" customHeight="1">
      <c r="A12276" s="621"/>
      <c r="B12276" s="621"/>
      <c r="C12276" s="621"/>
      <c r="D12276" s="621"/>
      <c r="E12276" s="621"/>
      <c r="F12276" s="621"/>
    </row>
    <row r="12277" spans="1:6" ht="18" hidden="1" customHeight="1">
      <c r="A12277" s="621"/>
      <c r="B12277" s="621"/>
      <c r="C12277" s="621"/>
      <c r="D12277" s="621"/>
      <c r="E12277" s="621"/>
      <c r="F12277" s="621"/>
    </row>
    <row r="12278" spans="1:6" ht="18" hidden="1" customHeight="1">
      <c r="A12278" s="621"/>
      <c r="B12278" s="621"/>
      <c r="C12278" s="621"/>
      <c r="D12278" s="621"/>
      <c r="E12278" s="621"/>
      <c r="F12278" s="621"/>
    </row>
    <row r="12279" spans="1:6" ht="18" hidden="1" customHeight="1">
      <c r="A12279" s="621"/>
      <c r="B12279" s="621"/>
      <c r="C12279" s="621"/>
      <c r="D12279" s="621"/>
      <c r="E12279" s="621"/>
      <c r="F12279" s="621"/>
    </row>
    <row r="12280" spans="1:6" ht="18" hidden="1" customHeight="1">
      <c r="A12280" s="621"/>
      <c r="B12280" s="621"/>
      <c r="C12280" s="621"/>
      <c r="D12280" s="621"/>
      <c r="E12280" s="621"/>
      <c r="F12280" s="621"/>
    </row>
    <row r="12281" spans="1:6" ht="18" hidden="1" customHeight="1">
      <c r="A12281" s="621"/>
      <c r="B12281" s="621"/>
      <c r="C12281" s="621"/>
      <c r="D12281" s="621"/>
      <c r="E12281" s="621"/>
      <c r="F12281" s="621"/>
    </row>
    <row r="12282" spans="1:6" ht="18" hidden="1" customHeight="1">
      <c r="A12282" s="621"/>
      <c r="B12282" s="621"/>
      <c r="C12282" s="621"/>
      <c r="D12282" s="621"/>
      <c r="E12282" s="621"/>
      <c r="F12282" s="621"/>
    </row>
    <row r="12283" spans="1:6" ht="18" hidden="1" customHeight="1">
      <c r="A12283" s="621"/>
      <c r="B12283" s="621"/>
      <c r="C12283" s="621"/>
      <c r="D12283" s="621"/>
      <c r="E12283" s="621"/>
      <c r="F12283" s="621"/>
    </row>
    <row r="12284" spans="1:6" ht="18" hidden="1" customHeight="1">
      <c r="A12284" s="621"/>
      <c r="B12284" s="621"/>
      <c r="C12284" s="621"/>
      <c r="D12284" s="621"/>
      <c r="E12284" s="621"/>
      <c r="F12284" s="621"/>
    </row>
    <row r="12285" spans="1:6" ht="18" hidden="1" customHeight="1">
      <c r="A12285" s="621"/>
      <c r="B12285" s="621"/>
      <c r="C12285" s="621"/>
      <c r="D12285" s="621"/>
      <c r="E12285" s="621"/>
      <c r="F12285" s="621"/>
    </row>
    <row r="12286" spans="1:6" ht="18" hidden="1" customHeight="1">
      <c r="A12286" s="621"/>
      <c r="B12286" s="621"/>
      <c r="C12286" s="621"/>
      <c r="D12286" s="621"/>
      <c r="E12286" s="621"/>
      <c r="F12286" s="621"/>
    </row>
    <row r="12287" spans="1:6" ht="18" hidden="1" customHeight="1">
      <c r="A12287" s="621"/>
      <c r="B12287" s="621"/>
      <c r="C12287" s="621"/>
      <c r="D12287" s="621"/>
      <c r="E12287" s="621"/>
      <c r="F12287" s="621"/>
    </row>
    <row r="12288" spans="1:6" ht="18" hidden="1" customHeight="1">
      <c r="A12288" s="621"/>
      <c r="B12288" s="621"/>
      <c r="C12288" s="621"/>
      <c r="D12288" s="621"/>
      <c r="E12288" s="621"/>
      <c r="F12288" s="621"/>
    </row>
    <row r="12289" spans="1:6" ht="18" hidden="1" customHeight="1">
      <c r="A12289" s="621"/>
      <c r="B12289" s="621"/>
      <c r="C12289" s="621"/>
      <c r="D12289" s="621"/>
      <c r="E12289" s="621"/>
      <c r="F12289" s="621"/>
    </row>
    <row r="12290" spans="1:6" ht="18" hidden="1" customHeight="1">
      <c r="A12290" s="621"/>
      <c r="B12290" s="621"/>
      <c r="C12290" s="621"/>
      <c r="D12290" s="621"/>
      <c r="E12290" s="621"/>
      <c r="F12290" s="621"/>
    </row>
    <row r="12291" spans="1:6" ht="18" hidden="1" customHeight="1">
      <c r="A12291" s="621"/>
      <c r="B12291" s="621"/>
      <c r="C12291" s="621"/>
      <c r="D12291" s="621"/>
      <c r="E12291" s="621"/>
      <c r="F12291" s="621"/>
    </row>
    <row r="12292" spans="1:6" ht="18" hidden="1" customHeight="1">
      <c r="A12292" s="621"/>
      <c r="B12292" s="621"/>
      <c r="C12292" s="621"/>
      <c r="D12292" s="621"/>
      <c r="E12292" s="621"/>
      <c r="F12292" s="621"/>
    </row>
    <row r="12293" spans="1:6" ht="18" hidden="1" customHeight="1">
      <c r="A12293" s="621"/>
      <c r="B12293" s="621"/>
      <c r="C12293" s="621"/>
      <c r="D12293" s="621"/>
      <c r="E12293" s="621"/>
      <c r="F12293" s="621"/>
    </row>
    <row r="12294" spans="1:6" ht="18" hidden="1" customHeight="1">
      <c r="A12294" s="621"/>
      <c r="B12294" s="621"/>
      <c r="C12294" s="621"/>
      <c r="D12294" s="621"/>
      <c r="E12294" s="621"/>
      <c r="F12294" s="621"/>
    </row>
    <row r="12295" spans="1:6" ht="18" hidden="1" customHeight="1">
      <c r="A12295" s="621"/>
      <c r="B12295" s="621"/>
      <c r="C12295" s="621"/>
      <c r="D12295" s="621"/>
      <c r="E12295" s="621"/>
      <c r="F12295" s="621"/>
    </row>
    <row r="12296" spans="1:6" ht="18" hidden="1" customHeight="1">
      <c r="A12296" s="621"/>
      <c r="B12296" s="621"/>
      <c r="C12296" s="621"/>
      <c r="D12296" s="621"/>
      <c r="E12296" s="621"/>
      <c r="F12296" s="621"/>
    </row>
    <row r="12297" spans="1:6" ht="18" hidden="1" customHeight="1">
      <c r="A12297" s="621"/>
      <c r="B12297" s="621"/>
      <c r="C12297" s="621"/>
      <c r="D12297" s="621"/>
      <c r="E12297" s="621"/>
      <c r="F12297" s="621"/>
    </row>
    <row r="12298" spans="1:6" ht="18" hidden="1" customHeight="1">
      <c r="A12298" s="621"/>
      <c r="B12298" s="621"/>
      <c r="C12298" s="621"/>
      <c r="D12298" s="621"/>
      <c r="E12298" s="621"/>
      <c r="F12298" s="621"/>
    </row>
    <row r="12299" spans="1:6" ht="18" hidden="1" customHeight="1">
      <c r="A12299" s="621"/>
      <c r="B12299" s="621"/>
      <c r="C12299" s="621"/>
      <c r="D12299" s="621"/>
      <c r="E12299" s="621"/>
      <c r="F12299" s="621"/>
    </row>
    <row r="12300" spans="1:6" ht="18" hidden="1" customHeight="1">
      <c r="A12300" s="621"/>
      <c r="B12300" s="621"/>
      <c r="C12300" s="621"/>
      <c r="D12300" s="621"/>
      <c r="E12300" s="621"/>
      <c r="F12300" s="621"/>
    </row>
    <row r="12301" spans="1:6" ht="18" hidden="1" customHeight="1">
      <c r="A12301" s="621"/>
      <c r="B12301" s="621"/>
      <c r="C12301" s="621"/>
      <c r="D12301" s="621"/>
      <c r="E12301" s="621"/>
      <c r="F12301" s="621"/>
    </row>
    <row r="12302" spans="1:6" ht="18" hidden="1" customHeight="1">
      <c r="A12302" s="621"/>
      <c r="B12302" s="621"/>
      <c r="C12302" s="621"/>
      <c r="D12302" s="621"/>
      <c r="E12302" s="621"/>
      <c r="F12302" s="621"/>
    </row>
    <row r="12303" spans="1:6" ht="18" hidden="1" customHeight="1">
      <c r="A12303" s="621"/>
      <c r="B12303" s="621"/>
      <c r="C12303" s="621"/>
      <c r="D12303" s="621"/>
      <c r="E12303" s="621"/>
      <c r="F12303" s="621"/>
    </row>
    <row r="12304" spans="1:6" ht="18" hidden="1" customHeight="1">
      <c r="A12304" s="621"/>
      <c r="B12304" s="621"/>
      <c r="C12304" s="621"/>
      <c r="D12304" s="621"/>
      <c r="E12304" s="621"/>
      <c r="F12304" s="621"/>
    </row>
    <row r="12305" spans="1:6" ht="18" hidden="1" customHeight="1">
      <c r="A12305" s="621"/>
      <c r="B12305" s="621"/>
      <c r="C12305" s="621"/>
      <c r="D12305" s="621"/>
      <c r="E12305" s="621"/>
      <c r="F12305" s="621"/>
    </row>
    <row r="12306" spans="1:6" ht="18" hidden="1" customHeight="1">
      <c r="A12306" s="621"/>
      <c r="B12306" s="621"/>
      <c r="C12306" s="621"/>
      <c r="D12306" s="621"/>
      <c r="E12306" s="621"/>
      <c r="F12306" s="621"/>
    </row>
    <row r="12307" spans="1:6" ht="18" hidden="1" customHeight="1">
      <c r="A12307" s="621"/>
      <c r="B12307" s="621"/>
      <c r="C12307" s="621"/>
      <c r="D12307" s="621"/>
      <c r="E12307" s="621"/>
      <c r="F12307" s="621"/>
    </row>
    <row r="12308" spans="1:6" ht="18" hidden="1" customHeight="1">
      <c r="A12308" s="621"/>
      <c r="B12308" s="621"/>
      <c r="C12308" s="621"/>
      <c r="D12308" s="621"/>
      <c r="E12308" s="621"/>
      <c r="F12308" s="621"/>
    </row>
    <row r="12309" spans="1:6" ht="18" hidden="1" customHeight="1">
      <c r="A12309" s="621"/>
      <c r="B12309" s="621"/>
      <c r="C12309" s="621"/>
      <c r="D12309" s="621"/>
      <c r="E12309" s="621"/>
      <c r="F12309" s="621"/>
    </row>
    <row r="12310" spans="1:6" ht="18" hidden="1" customHeight="1">
      <c r="A12310" s="621"/>
      <c r="B12310" s="621"/>
      <c r="C12310" s="621"/>
      <c r="D12310" s="621"/>
      <c r="E12310" s="621"/>
      <c r="F12310" s="621"/>
    </row>
    <row r="12311" spans="1:6" ht="18" hidden="1" customHeight="1">
      <c r="A12311" s="621"/>
      <c r="B12311" s="621"/>
      <c r="C12311" s="621"/>
      <c r="D12311" s="621"/>
      <c r="E12311" s="621"/>
      <c r="F12311" s="621"/>
    </row>
    <row r="12312" spans="1:6" ht="18" hidden="1" customHeight="1">
      <c r="A12312" s="621"/>
      <c r="B12312" s="621"/>
      <c r="C12312" s="621"/>
      <c r="D12312" s="621"/>
      <c r="E12312" s="621"/>
      <c r="F12312" s="621"/>
    </row>
    <row r="12313" spans="1:6" ht="18" hidden="1" customHeight="1">
      <c r="A12313" s="621"/>
      <c r="B12313" s="621"/>
      <c r="C12313" s="621"/>
      <c r="D12313" s="621"/>
      <c r="E12313" s="621"/>
      <c r="F12313" s="621"/>
    </row>
    <row r="12314" spans="1:6" ht="18" hidden="1" customHeight="1">
      <c r="A12314" s="621"/>
      <c r="B12314" s="621"/>
      <c r="C12314" s="621"/>
      <c r="D12314" s="621"/>
      <c r="E12314" s="621"/>
      <c r="F12314" s="621"/>
    </row>
    <row r="12315" spans="1:6" ht="18" hidden="1" customHeight="1">
      <c r="A12315" s="621"/>
      <c r="B12315" s="621"/>
      <c r="C12315" s="621"/>
      <c r="D12315" s="621"/>
      <c r="E12315" s="621"/>
      <c r="F12315" s="621"/>
    </row>
    <row r="12316" spans="1:6" ht="18" hidden="1" customHeight="1">
      <c r="A12316" s="621"/>
      <c r="B12316" s="621"/>
      <c r="C12316" s="621"/>
      <c r="D12316" s="621"/>
      <c r="E12316" s="621"/>
      <c r="F12316" s="621"/>
    </row>
    <row r="12317" spans="1:6" ht="18" hidden="1" customHeight="1">
      <c r="A12317" s="621"/>
      <c r="B12317" s="621"/>
      <c r="C12317" s="621"/>
      <c r="D12317" s="621"/>
      <c r="E12317" s="621"/>
      <c r="F12317" s="621"/>
    </row>
    <row r="12318" spans="1:6" ht="18" hidden="1" customHeight="1">
      <c r="A12318" s="621"/>
      <c r="B12318" s="621"/>
      <c r="C12318" s="621"/>
      <c r="D12318" s="621"/>
      <c r="E12318" s="621"/>
      <c r="F12318" s="621"/>
    </row>
    <row r="12319" spans="1:6" ht="18" hidden="1" customHeight="1">
      <c r="A12319" s="621"/>
      <c r="B12319" s="621"/>
      <c r="C12319" s="621"/>
      <c r="D12319" s="621"/>
      <c r="E12319" s="621"/>
      <c r="F12319" s="621"/>
    </row>
    <row r="12320" spans="1:6" ht="18" hidden="1" customHeight="1">
      <c r="A12320" s="621"/>
      <c r="B12320" s="621"/>
      <c r="C12320" s="621"/>
      <c r="D12320" s="621"/>
      <c r="E12320" s="621"/>
      <c r="F12320" s="621"/>
    </row>
    <row r="12321" spans="1:6" ht="18" hidden="1" customHeight="1">
      <c r="A12321" s="621"/>
      <c r="B12321" s="621"/>
      <c r="C12321" s="621"/>
      <c r="D12321" s="621"/>
      <c r="E12321" s="621"/>
      <c r="F12321" s="621"/>
    </row>
    <row r="12322" spans="1:6" ht="18" hidden="1" customHeight="1">
      <c r="A12322" s="621"/>
      <c r="B12322" s="621"/>
      <c r="C12322" s="621"/>
      <c r="D12322" s="621"/>
      <c r="E12322" s="621"/>
      <c r="F12322" s="621"/>
    </row>
    <row r="12323" spans="1:6" ht="18" hidden="1" customHeight="1">
      <c r="A12323" s="621"/>
      <c r="B12323" s="621"/>
      <c r="C12323" s="621"/>
      <c r="D12323" s="621"/>
      <c r="E12323" s="621"/>
      <c r="F12323" s="621"/>
    </row>
    <row r="12324" spans="1:6" ht="18" hidden="1" customHeight="1">
      <c r="A12324" s="621"/>
      <c r="B12324" s="621"/>
      <c r="C12324" s="621"/>
      <c r="D12324" s="621"/>
      <c r="E12324" s="621"/>
      <c r="F12324" s="621"/>
    </row>
    <row r="12325" spans="1:6" ht="18" hidden="1" customHeight="1">
      <c r="A12325" s="621"/>
      <c r="B12325" s="621"/>
      <c r="C12325" s="621"/>
      <c r="D12325" s="621"/>
      <c r="E12325" s="621"/>
      <c r="F12325" s="621"/>
    </row>
    <row r="12326" spans="1:6" ht="18" hidden="1" customHeight="1">
      <c r="A12326" s="621"/>
      <c r="B12326" s="621"/>
      <c r="C12326" s="621"/>
      <c r="D12326" s="621"/>
      <c r="E12326" s="621"/>
      <c r="F12326" s="621"/>
    </row>
    <row r="12327" spans="1:6" ht="18" hidden="1" customHeight="1">
      <c r="A12327" s="621"/>
      <c r="B12327" s="621"/>
      <c r="C12327" s="621"/>
      <c r="D12327" s="621"/>
      <c r="E12327" s="621"/>
      <c r="F12327" s="621"/>
    </row>
    <row r="12328" spans="1:6" ht="18" hidden="1" customHeight="1">
      <c r="A12328" s="621"/>
      <c r="B12328" s="621"/>
      <c r="C12328" s="621"/>
      <c r="D12328" s="621"/>
      <c r="E12328" s="621"/>
      <c r="F12328" s="621"/>
    </row>
    <row r="12329" spans="1:6" ht="18" hidden="1" customHeight="1">
      <c r="A12329" s="621"/>
      <c r="B12329" s="621"/>
      <c r="C12329" s="621"/>
      <c r="D12329" s="621"/>
      <c r="E12329" s="621"/>
      <c r="F12329" s="621"/>
    </row>
    <row r="12330" spans="1:6" ht="18" hidden="1" customHeight="1">
      <c r="A12330" s="621"/>
      <c r="B12330" s="621"/>
      <c r="C12330" s="621"/>
      <c r="D12330" s="621"/>
      <c r="E12330" s="621"/>
      <c r="F12330" s="621"/>
    </row>
    <row r="12331" spans="1:6" ht="18" hidden="1" customHeight="1">
      <c r="A12331" s="621"/>
      <c r="B12331" s="621"/>
      <c r="C12331" s="621"/>
      <c r="D12331" s="621"/>
      <c r="E12331" s="621"/>
      <c r="F12331" s="621"/>
    </row>
    <row r="12332" spans="1:6" ht="18" hidden="1" customHeight="1">
      <c r="A12332" s="621"/>
      <c r="B12332" s="621"/>
      <c r="C12332" s="621"/>
      <c r="D12332" s="621"/>
      <c r="E12332" s="621"/>
      <c r="F12332" s="621"/>
    </row>
    <row r="12333" spans="1:6" ht="18" hidden="1" customHeight="1">
      <c r="A12333" s="621"/>
      <c r="B12333" s="621"/>
      <c r="C12333" s="621"/>
      <c r="D12333" s="621"/>
      <c r="E12333" s="621"/>
      <c r="F12333" s="621"/>
    </row>
    <row r="12334" spans="1:6" ht="18" hidden="1" customHeight="1">
      <c r="A12334" s="621"/>
      <c r="B12334" s="621"/>
      <c r="C12334" s="621"/>
      <c r="D12334" s="621"/>
      <c r="E12334" s="621"/>
      <c r="F12334" s="621"/>
    </row>
    <row r="12335" spans="1:6" ht="18" hidden="1" customHeight="1">
      <c r="A12335" s="621"/>
      <c r="B12335" s="621"/>
      <c r="C12335" s="621"/>
      <c r="D12335" s="621"/>
      <c r="E12335" s="621"/>
      <c r="F12335" s="621"/>
    </row>
    <row r="12336" spans="1:6" ht="18" hidden="1" customHeight="1">
      <c r="A12336" s="621"/>
      <c r="B12336" s="621"/>
      <c r="C12336" s="621"/>
      <c r="D12336" s="621"/>
      <c r="E12336" s="621"/>
      <c r="F12336" s="621"/>
    </row>
    <row r="12337" spans="1:6" ht="18" hidden="1" customHeight="1">
      <c r="A12337" s="621"/>
      <c r="B12337" s="621"/>
      <c r="C12337" s="621"/>
      <c r="D12337" s="621"/>
      <c r="E12337" s="621"/>
      <c r="F12337" s="621"/>
    </row>
    <row r="12338" spans="1:6" ht="18" hidden="1" customHeight="1">
      <c r="A12338" s="621"/>
      <c r="B12338" s="621"/>
      <c r="C12338" s="621"/>
      <c r="D12338" s="621"/>
      <c r="E12338" s="621"/>
      <c r="F12338" s="621"/>
    </row>
    <row r="12339" spans="1:6" ht="18" hidden="1" customHeight="1">
      <c r="A12339" s="621"/>
      <c r="B12339" s="621"/>
      <c r="C12339" s="621"/>
      <c r="D12339" s="621"/>
      <c r="E12339" s="621"/>
      <c r="F12339" s="621"/>
    </row>
    <row r="12340" spans="1:6" ht="18" hidden="1" customHeight="1">
      <c r="A12340" s="621"/>
      <c r="B12340" s="621"/>
      <c r="C12340" s="621"/>
      <c r="D12340" s="621"/>
      <c r="E12340" s="621"/>
      <c r="F12340" s="621"/>
    </row>
    <row r="12341" spans="1:6" ht="18" hidden="1" customHeight="1">
      <c r="A12341" s="621"/>
      <c r="B12341" s="621"/>
      <c r="C12341" s="621"/>
      <c r="D12341" s="621"/>
      <c r="E12341" s="621"/>
      <c r="F12341" s="621"/>
    </row>
    <row r="12342" spans="1:6" ht="18" hidden="1" customHeight="1">
      <c r="A12342" s="621"/>
      <c r="B12342" s="621"/>
      <c r="C12342" s="621"/>
      <c r="D12342" s="621"/>
      <c r="E12342" s="621"/>
      <c r="F12342" s="621"/>
    </row>
    <row r="12343" spans="1:6" ht="18" hidden="1" customHeight="1">
      <c r="A12343" s="621"/>
      <c r="B12343" s="621"/>
      <c r="C12343" s="621"/>
      <c r="D12343" s="621"/>
      <c r="E12343" s="621"/>
      <c r="F12343" s="621"/>
    </row>
    <row r="12344" spans="1:6" ht="18" hidden="1" customHeight="1">
      <c r="A12344" s="621"/>
      <c r="B12344" s="621"/>
      <c r="C12344" s="621"/>
      <c r="D12344" s="621"/>
      <c r="E12344" s="621"/>
      <c r="F12344" s="621"/>
    </row>
    <row r="12345" spans="1:6" ht="18" hidden="1" customHeight="1">
      <c r="A12345" s="621"/>
      <c r="B12345" s="621"/>
      <c r="C12345" s="621"/>
      <c r="D12345" s="621"/>
      <c r="E12345" s="621"/>
      <c r="F12345" s="621"/>
    </row>
    <row r="12346" spans="1:6" ht="18" hidden="1" customHeight="1">
      <c r="A12346" s="621"/>
      <c r="B12346" s="621"/>
      <c r="C12346" s="621"/>
      <c r="D12346" s="621"/>
      <c r="E12346" s="621"/>
      <c r="F12346" s="621"/>
    </row>
    <row r="12347" spans="1:6" ht="18" hidden="1" customHeight="1">
      <c r="A12347" s="621"/>
      <c r="B12347" s="621"/>
      <c r="C12347" s="621"/>
      <c r="D12347" s="621"/>
      <c r="E12347" s="621"/>
      <c r="F12347" s="621"/>
    </row>
    <row r="12348" spans="1:6" ht="18" hidden="1" customHeight="1">
      <c r="A12348" s="621"/>
      <c r="B12348" s="621"/>
      <c r="C12348" s="621"/>
      <c r="D12348" s="621"/>
      <c r="E12348" s="621"/>
      <c r="F12348" s="621"/>
    </row>
    <row r="12349" spans="1:6" ht="18" hidden="1" customHeight="1">
      <c r="A12349" s="621"/>
      <c r="B12349" s="621"/>
      <c r="C12349" s="621"/>
      <c r="D12349" s="621"/>
      <c r="E12349" s="621"/>
      <c r="F12349" s="621"/>
    </row>
    <row r="12350" spans="1:6" ht="18" hidden="1" customHeight="1">
      <c r="A12350" s="621"/>
      <c r="B12350" s="621"/>
      <c r="C12350" s="621"/>
      <c r="D12350" s="621"/>
      <c r="E12350" s="621"/>
      <c r="F12350" s="621"/>
    </row>
    <row r="12351" spans="1:6" ht="18" hidden="1" customHeight="1">
      <c r="A12351" s="621"/>
      <c r="B12351" s="621"/>
      <c r="C12351" s="621"/>
      <c r="D12351" s="621"/>
      <c r="E12351" s="621"/>
      <c r="F12351" s="621"/>
    </row>
    <row r="12352" spans="1:6" ht="18" hidden="1" customHeight="1">
      <c r="A12352" s="621"/>
      <c r="B12352" s="621"/>
      <c r="C12352" s="621"/>
      <c r="D12352" s="621"/>
      <c r="E12352" s="621"/>
      <c r="F12352" s="621"/>
    </row>
    <row r="12353" spans="1:6" ht="18" hidden="1" customHeight="1">
      <c r="A12353" s="621"/>
      <c r="B12353" s="621"/>
      <c r="C12353" s="621"/>
      <c r="D12353" s="621"/>
      <c r="E12353" s="621"/>
      <c r="F12353" s="621"/>
    </row>
    <row r="12354" spans="1:6" ht="18" hidden="1" customHeight="1">
      <c r="A12354" s="621"/>
      <c r="B12354" s="621"/>
      <c r="C12354" s="621"/>
      <c r="D12354" s="621"/>
      <c r="E12354" s="621"/>
      <c r="F12354" s="621"/>
    </row>
    <row r="12355" spans="1:6" ht="18" hidden="1" customHeight="1">
      <c r="A12355" s="621"/>
      <c r="B12355" s="621"/>
      <c r="C12355" s="621"/>
      <c r="D12355" s="621"/>
      <c r="E12355" s="621"/>
      <c r="F12355" s="621"/>
    </row>
    <row r="12356" spans="1:6" ht="18" hidden="1" customHeight="1">
      <c r="A12356" s="621"/>
      <c r="B12356" s="621"/>
      <c r="C12356" s="621"/>
      <c r="D12356" s="621"/>
      <c r="E12356" s="621"/>
      <c r="F12356" s="621"/>
    </row>
    <row r="12357" spans="1:6" ht="18" hidden="1" customHeight="1">
      <c r="A12357" s="621"/>
      <c r="B12357" s="621"/>
      <c r="C12357" s="621"/>
      <c r="D12357" s="621"/>
      <c r="E12357" s="621"/>
      <c r="F12357" s="621"/>
    </row>
    <row r="12358" spans="1:6" ht="18" hidden="1" customHeight="1">
      <c r="A12358" s="621"/>
      <c r="B12358" s="621"/>
      <c r="C12358" s="621"/>
      <c r="D12358" s="621"/>
      <c r="E12358" s="621"/>
      <c r="F12358" s="621"/>
    </row>
    <row r="12359" spans="1:6" ht="18" hidden="1" customHeight="1">
      <c r="A12359" s="621"/>
      <c r="B12359" s="621"/>
      <c r="C12359" s="621"/>
      <c r="D12359" s="621"/>
      <c r="E12359" s="621"/>
      <c r="F12359" s="621"/>
    </row>
    <row r="12360" spans="1:6" ht="18" hidden="1" customHeight="1">
      <c r="A12360" s="621"/>
      <c r="B12360" s="621"/>
      <c r="C12360" s="621"/>
      <c r="D12360" s="621"/>
      <c r="E12360" s="621"/>
      <c r="F12360" s="621"/>
    </row>
    <row r="12361" spans="1:6" ht="18" hidden="1" customHeight="1">
      <c r="A12361" s="621"/>
      <c r="B12361" s="621"/>
      <c r="C12361" s="621"/>
      <c r="D12361" s="621"/>
      <c r="E12361" s="621"/>
      <c r="F12361" s="621"/>
    </row>
    <row r="12362" spans="1:6" ht="18" hidden="1" customHeight="1">
      <c r="A12362" s="621"/>
      <c r="B12362" s="621"/>
      <c r="C12362" s="621"/>
      <c r="D12362" s="621"/>
      <c r="E12362" s="621"/>
      <c r="F12362" s="621"/>
    </row>
    <row r="12363" spans="1:6" ht="18" hidden="1" customHeight="1">
      <c r="A12363" s="621"/>
      <c r="B12363" s="621"/>
      <c r="C12363" s="621"/>
      <c r="D12363" s="621"/>
      <c r="E12363" s="621"/>
      <c r="F12363" s="621"/>
    </row>
    <row r="12364" spans="1:6" ht="18" hidden="1" customHeight="1">
      <c r="A12364" s="621"/>
      <c r="B12364" s="621"/>
      <c r="C12364" s="621"/>
      <c r="D12364" s="621"/>
      <c r="E12364" s="621"/>
      <c r="F12364" s="621"/>
    </row>
    <row r="12365" spans="1:6" ht="18" hidden="1" customHeight="1">
      <c r="A12365" s="621"/>
      <c r="B12365" s="621"/>
      <c r="C12365" s="621"/>
      <c r="D12365" s="621"/>
      <c r="E12365" s="621"/>
      <c r="F12365" s="621"/>
    </row>
    <row r="12366" spans="1:6" ht="18" hidden="1" customHeight="1">
      <c r="A12366" s="621"/>
      <c r="B12366" s="621"/>
      <c r="C12366" s="621"/>
      <c r="D12366" s="621"/>
      <c r="E12366" s="621"/>
      <c r="F12366" s="621"/>
    </row>
    <row r="12367" spans="1:6" ht="18" hidden="1" customHeight="1">
      <c r="A12367" s="621"/>
      <c r="B12367" s="621"/>
      <c r="C12367" s="621"/>
      <c r="D12367" s="621"/>
      <c r="E12367" s="621"/>
      <c r="F12367" s="621"/>
    </row>
    <row r="12368" spans="1:6" ht="18" hidden="1" customHeight="1">
      <c r="A12368" s="621"/>
      <c r="B12368" s="621"/>
      <c r="C12368" s="621"/>
      <c r="D12368" s="621"/>
      <c r="E12368" s="621"/>
      <c r="F12368" s="621"/>
    </row>
    <row r="12369" spans="1:6" ht="18" hidden="1" customHeight="1">
      <c r="A12369" s="621"/>
      <c r="B12369" s="621"/>
      <c r="C12369" s="621"/>
      <c r="D12369" s="621"/>
      <c r="E12369" s="621"/>
      <c r="F12369" s="621"/>
    </row>
    <row r="12370" spans="1:6" ht="18" hidden="1" customHeight="1">
      <c r="A12370" s="621"/>
      <c r="B12370" s="621"/>
      <c r="C12370" s="621"/>
      <c r="D12370" s="621"/>
      <c r="E12370" s="621"/>
      <c r="F12370" s="621"/>
    </row>
    <row r="12371" spans="1:6" ht="18" hidden="1" customHeight="1">
      <c r="A12371" s="621"/>
      <c r="B12371" s="621"/>
      <c r="C12371" s="621"/>
      <c r="D12371" s="621"/>
      <c r="E12371" s="621"/>
      <c r="F12371" s="621"/>
    </row>
    <row r="12372" spans="1:6" ht="18" hidden="1" customHeight="1">
      <c r="A12372" s="621"/>
      <c r="B12372" s="621"/>
      <c r="C12372" s="621"/>
      <c r="D12372" s="621"/>
      <c r="E12372" s="621"/>
      <c r="F12372" s="621"/>
    </row>
    <row r="12373" spans="1:6" ht="18" hidden="1" customHeight="1">
      <c r="A12373" s="621"/>
      <c r="B12373" s="621"/>
      <c r="C12373" s="621"/>
      <c r="D12373" s="621"/>
      <c r="E12373" s="621"/>
      <c r="F12373" s="621"/>
    </row>
    <row r="12374" spans="1:6" ht="18" hidden="1" customHeight="1">
      <c r="A12374" s="621"/>
      <c r="B12374" s="621"/>
      <c r="C12374" s="621"/>
      <c r="D12374" s="621"/>
      <c r="E12374" s="621"/>
      <c r="F12374" s="621"/>
    </row>
    <row r="12375" spans="1:6" ht="18" hidden="1" customHeight="1">
      <c r="A12375" s="621"/>
      <c r="B12375" s="621"/>
      <c r="C12375" s="621"/>
      <c r="D12375" s="621"/>
      <c r="E12375" s="621"/>
      <c r="F12375" s="621"/>
    </row>
    <row r="12376" spans="1:6" ht="18" hidden="1" customHeight="1">
      <c r="A12376" s="621"/>
      <c r="B12376" s="621"/>
      <c r="C12376" s="621"/>
      <c r="D12376" s="621"/>
      <c r="E12376" s="621"/>
      <c r="F12376" s="621"/>
    </row>
    <row r="12377" spans="1:6" ht="18" hidden="1" customHeight="1">
      <c r="A12377" s="621"/>
      <c r="B12377" s="621"/>
      <c r="C12377" s="621"/>
      <c r="D12377" s="621"/>
      <c r="E12377" s="621"/>
      <c r="F12377" s="621"/>
    </row>
    <row r="12378" spans="1:6" ht="18" hidden="1" customHeight="1">
      <c r="A12378" s="621"/>
      <c r="B12378" s="621"/>
      <c r="C12378" s="621"/>
      <c r="D12378" s="621"/>
      <c r="E12378" s="621"/>
      <c r="F12378" s="621"/>
    </row>
    <row r="12379" spans="1:6" ht="18" hidden="1" customHeight="1">
      <c r="A12379" s="621"/>
      <c r="B12379" s="621"/>
      <c r="C12379" s="621"/>
      <c r="D12379" s="621"/>
      <c r="E12379" s="621"/>
      <c r="F12379" s="621"/>
    </row>
    <row r="12380" spans="1:6" ht="18" hidden="1" customHeight="1">
      <c r="A12380" s="621"/>
      <c r="B12380" s="621"/>
      <c r="C12380" s="621"/>
      <c r="D12380" s="621"/>
      <c r="E12380" s="621"/>
      <c r="F12380" s="621"/>
    </row>
    <row r="12381" spans="1:6" ht="18" hidden="1" customHeight="1">
      <c r="A12381" s="621"/>
      <c r="B12381" s="621"/>
      <c r="C12381" s="621"/>
      <c r="D12381" s="621"/>
      <c r="E12381" s="621"/>
      <c r="F12381" s="621"/>
    </row>
    <row r="12382" spans="1:6" ht="18" hidden="1" customHeight="1">
      <c r="A12382" s="621"/>
      <c r="B12382" s="621"/>
      <c r="C12382" s="621"/>
      <c r="D12382" s="621"/>
      <c r="E12382" s="621"/>
      <c r="F12382" s="621"/>
    </row>
    <row r="12383" spans="1:6" ht="18" hidden="1" customHeight="1">
      <c r="A12383" s="621"/>
      <c r="B12383" s="621"/>
      <c r="C12383" s="621"/>
      <c r="D12383" s="621"/>
      <c r="E12383" s="621"/>
      <c r="F12383" s="621"/>
    </row>
    <row r="12384" spans="1:6" ht="18" hidden="1" customHeight="1">
      <c r="A12384" s="621"/>
      <c r="B12384" s="621"/>
      <c r="C12384" s="621"/>
      <c r="D12384" s="621"/>
      <c r="E12384" s="621"/>
      <c r="F12384" s="621"/>
    </row>
    <row r="12385" spans="1:6" ht="18" hidden="1" customHeight="1">
      <c r="A12385" s="621"/>
      <c r="B12385" s="621"/>
      <c r="C12385" s="621"/>
      <c r="D12385" s="621"/>
      <c r="E12385" s="621"/>
      <c r="F12385" s="621"/>
    </row>
    <row r="12386" spans="1:6" ht="18" hidden="1" customHeight="1">
      <c r="A12386" s="621"/>
      <c r="B12386" s="621"/>
      <c r="C12386" s="621"/>
      <c r="D12386" s="621"/>
      <c r="E12386" s="621"/>
      <c r="F12386" s="621"/>
    </row>
    <row r="12387" spans="1:6" ht="18" hidden="1" customHeight="1">
      <c r="A12387" s="621"/>
      <c r="B12387" s="621"/>
      <c r="C12387" s="621"/>
      <c r="D12387" s="621"/>
      <c r="E12387" s="621"/>
      <c r="F12387" s="621"/>
    </row>
    <row r="12388" spans="1:6" ht="18" hidden="1" customHeight="1">
      <c r="A12388" s="621"/>
      <c r="B12388" s="621"/>
      <c r="C12388" s="621"/>
      <c r="D12388" s="621"/>
      <c r="E12388" s="621"/>
      <c r="F12388" s="621"/>
    </row>
    <row r="12389" spans="1:6" ht="18" hidden="1" customHeight="1">
      <c r="A12389" s="621"/>
      <c r="B12389" s="621"/>
      <c r="C12389" s="621"/>
      <c r="D12389" s="621"/>
      <c r="E12389" s="621"/>
      <c r="F12389" s="621"/>
    </row>
    <row r="12390" spans="1:6" ht="18" hidden="1" customHeight="1">
      <c r="A12390" s="621"/>
      <c r="B12390" s="621"/>
      <c r="C12390" s="621"/>
      <c r="D12390" s="621"/>
      <c r="E12390" s="621"/>
      <c r="F12390" s="621"/>
    </row>
    <row r="12391" spans="1:6" ht="18" hidden="1" customHeight="1">
      <c r="A12391" s="621"/>
      <c r="B12391" s="621"/>
      <c r="C12391" s="621"/>
      <c r="D12391" s="621"/>
      <c r="E12391" s="621"/>
      <c r="F12391" s="621"/>
    </row>
    <row r="12392" spans="1:6" ht="18" hidden="1" customHeight="1">
      <c r="A12392" s="621"/>
      <c r="B12392" s="621"/>
      <c r="C12392" s="621"/>
      <c r="D12392" s="621"/>
      <c r="E12392" s="621"/>
      <c r="F12392" s="621"/>
    </row>
    <row r="12393" spans="1:6" ht="18" hidden="1" customHeight="1">
      <c r="A12393" s="621"/>
      <c r="B12393" s="621"/>
      <c r="C12393" s="621"/>
      <c r="D12393" s="621"/>
      <c r="E12393" s="621"/>
      <c r="F12393" s="621"/>
    </row>
    <row r="12394" spans="1:6" ht="18" hidden="1" customHeight="1">
      <c r="A12394" s="621"/>
      <c r="B12394" s="621"/>
      <c r="C12394" s="621"/>
      <c r="D12394" s="621"/>
      <c r="E12394" s="621"/>
      <c r="F12394" s="621"/>
    </row>
    <row r="12395" spans="1:6" ht="18" hidden="1" customHeight="1">
      <c r="A12395" s="621"/>
      <c r="B12395" s="621"/>
      <c r="C12395" s="621"/>
      <c r="D12395" s="621"/>
      <c r="E12395" s="621"/>
      <c r="F12395" s="621"/>
    </row>
    <row r="12396" spans="1:6" ht="18" hidden="1" customHeight="1">
      <c r="A12396" s="621"/>
      <c r="B12396" s="621"/>
      <c r="C12396" s="621"/>
      <c r="D12396" s="621"/>
      <c r="E12396" s="621"/>
      <c r="F12396" s="621"/>
    </row>
    <row r="12397" spans="1:6" ht="18" hidden="1" customHeight="1">
      <c r="A12397" s="621"/>
      <c r="B12397" s="621"/>
      <c r="C12397" s="621"/>
      <c r="D12397" s="621"/>
      <c r="E12397" s="621"/>
      <c r="F12397" s="621"/>
    </row>
    <row r="12398" spans="1:6" ht="18" hidden="1" customHeight="1">
      <c r="A12398" s="621"/>
      <c r="B12398" s="621"/>
      <c r="C12398" s="621"/>
      <c r="D12398" s="621"/>
      <c r="E12398" s="621"/>
      <c r="F12398" s="621"/>
    </row>
    <row r="12399" spans="1:6" ht="18" hidden="1" customHeight="1">
      <c r="A12399" s="621"/>
      <c r="B12399" s="621"/>
      <c r="C12399" s="621"/>
      <c r="D12399" s="621"/>
      <c r="E12399" s="621"/>
      <c r="F12399" s="621"/>
    </row>
    <row r="12400" spans="1:6" ht="18" hidden="1" customHeight="1">
      <c r="A12400" s="621"/>
      <c r="B12400" s="621"/>
      <c r="C12400" s="621"/>
      <c r="D12400" s="621"/>
      <c r="E12400" s="621"/>
      <c r="F12400" s="621"/>
    </row>
    <row r="12401" spans="1:6" ht="18" hidden="1" customHeight="1">
      <c r="A12401" s="621"/>
      <c r="B12401" s="621"/>
      <c r="C12401" s="621"/>
      <c r="D12401" s="621"/>
      <c r="E12401" s="621"/>
      <c r="F12401" s="621"/>
    </row>
    <row r="12402" spans="1:6" ht="18" hidden="1" customHeight="1">
      <c r="A12402" s="621"/>
      <c r="B12402" s="621"/>
      <c r="C12402" s="621"/>
      <c r="D12402" s="621"/>
      <c r="E12402" s="621"/>
      <c r="F12402" s="621"/>
    </row>
    <row r="12403" spans="1:6" ht="18" hidden="1" customHeight="1">
      <c r="A12403" s="621"/>
      <c r="B12403" s="621"/>
      <c r="C12403" s="621"/>
      <c r="D12403" s="621"/>
      <c r="E12403" s="621"/>
      <c r="F12403" s="621"/>
    </row>
    <row r="12404" spans="1:6" ht="18" hidden="1" customHeight="1">
      <c r="A12404" s="621"/>
      <c r="B12404" s="621"/>
      <c r="C12404" s="621"/>
      <c r="D12404" s="621"/>
      <c r="E12404" s="621"/>
      <c r="F12404" s="621"/>
    </row>
    <row r="12405" spans="1:6" ht="18" hidden="1" customHeight="1">
      <c r="A12405" s="621"/>
      <c r="B12405" s="621"/>
      <c r="C12405" s="621"/>
      <c r="D12405" s="621"/>
      <c r="E12405" s="621"/>
      <c r="F12405" s="621"/>
    </row>
    <row r="12406" spans="1:6" ht="18" hidden="1" customHeight="1">
      <c r="A12406" s="621"/>
      <c r="B12406" s="621"/>
      <c r="C12406" s="621"/>
      <c r="D12406" s="621"/>
      <c r="E12406" s="621"/>
      <c r="F12406" s="621"/>
    </row>
    <row r="12407" spans="1:6" ht="18" hidden="1" customHeight="1">
      <c r="A12407" s="621"/>
      <c r="B12407" s="621"/>
      <c r="C12407" s="621"/>
      <c r="D12407" s="621"/>
      <c r="E12407" s="621"/>
      <c r="F12407" s="621"/>
    </row>
    <row r="12408" spans="1:6" ht="18" hidden="1" customHeight="1">
      <c r="A12408" s="621"/>
      <c r="B12408" s="621"/>
      <c r="C12408" s="621"/>
      <c r="D12408" s="621"/>
      <c r="E12408" s="621"/>
      <c r="F12408" s="621"/>
    </row>
    <row r="12409" spans="1:6" ht="18" hidden="1" customHeight="1">
      <c r="A12409" s="621"/>
      <c r="B12409" s="621"/>
      <c r="C12409" s="621"/>
      <c r="D12409" s="621"/>
      <c r="E12409" s="621"/>
      <c r="F12409" s="621"/>
    </row>
    <row r="12410" spans="1:6" ht="18" hidden="1" customHeight="1">
      <c r="A12410" s="621"/>
      <c r="B12410" s="621"/>
      <c r="C12410" s="621"/>
      <c r="D12410" s="621"/>
      <c r="E12410" s="621"/>
      <c r="F12410" s="621"/>
    </row>
    <row r="12411" spans="1:6" ht="18" hidden="1" customHeight="1">
      <c r="A12411" s="621"/>
      <c r="B12411" s="621"/>
      <c r="C12411" s="621"/>
      <c r="D12411" s="621"/>
      <c r="E12411" s="621"/>
      <c r="F12411" s="621"/>
    </row>
    <row r="12412" spans="1:6" ht="18" hidden="1" customHeight="1">
      <c r="A12412" s="621"/>
      <c r="B12412" s="621"/>
      <c r="C12412" s="621"/>
      <c r="D12412" s="621"/>
      <c r="E12412" s="621"/>
      <c r="F12412" s="621"/>
    </row>
    <row r="12413" spans="1:6" ht="18" hidden="1" customHeight="1">
      <c r="A12413" s="621"/>
      <c r="B12413" s="621"/>
      <c r="C12413" s="621"/>
      <c r="D12413" s="621"/>
      <c r="E12413" s="621"/>
      <c r="F12413" s="621"/>
    </row>
    <row r="12414" spans="1:6" ht="18" hidden="1" customHeight="1">
      <c r="A12414" s="621"/>
      <c r="B12414" s="621"/>
      <c r="C12414" s="621"/>
      <c r="D12414" s="621"/>
      <c r="E12414" s="621"/>
      <c r="F12414" s="621"/>
    </row>
    <row r="12415" spans="1:6" ht="18" hidden="1" customHeight="1">
      <c r="A12415" s="621"/>
      <c r="B12415" s="621"/>
      <c r="C12415" s="621"/>
      <c r="D12415" s="621"/>
      <c r="E12415" s="621"/>
      <c r="F12415" s="621"/>
    </row>
    <row r="12416" spans="1:6" ht="18" hidden="1" customHeight="1">
      <c r="A12416" s="621"/>
      <c r="B12416" s="621"/>
      <c r="C12416" s="621"/>
      <c r="D12416" s="621"/>
      <c r="E12416" s="621"/>
      <c r="F12416" s="621"/>
    </row>
    <row r="12417" spans="1:6" ht="18" hidden="1" customHeight="1">
      <c r="A12417" s="621"/>
      <c r="B12417" s="621"/>
      <c r="C12417" s="621"/>
      <c r="D12417" s="621"/>
      <c r="E12417" s="621"/>
      <c r="F12417" s="621"/>
    </row>
    <row r="12418" spans="1:6" ht="18" hidden="1" customHeight="1">
      <c r="A12418" s="621"/>
      <c r="B12418" s="621"/>
      <c r="C12418" s="621"/>
      <c r="D12418" s="621"/>
      <c r="E12418" s="621"/>
      <c r="F12418" s="621"/>
    </row>
    <row r="12419" spans="1:6" ht="18" hidden="1" customHeight="1">
      <c r="A12419" s="621"/>
      <c r="B12419" s="621"/>
      <c r="C12419" s="621"/>
      <c r="D12419" s="621"/>
      <c r="E12419" s="621"/>
      <c r="F12419" s="621"/>
    </row>
    <row r="12420" spans="1:6" ht="18" hidden="1" customHeight="1">
      <c r="A12420" s="621"/>
      <c r="B12420" s="621"/>
      <c r="C12420" s="621"/>
      <c r="D12420" s="621"/>
      <c r="E12420" s="621"/>
      <c r="F12420" s="621"/>
    </row>
    <row r="12421" spans="1:6" ht="18" hidden="1" customHeight="1">
      <c r="A12421" s="621"/>
      <c r="B12421" s="621"/>
      <c r="C12421" s="621"/>
      <c r="D12421" s="621"/>
      <c r="E12421" s="621"/>
      <c r="F12421" s="621"/>
    </row>
    <row r="12422" spans="1:6" ht="18" hidden="1" customHeight="1">
      <c r="A12422" s="621"/>
      <c r="B12422" s="621"/>
      <c r="C12422" s="621"/>
      <c r="D12422" s="621"/>
      <c r="E12422" s="621"/>
      <c r="F12422" s="621"/>
    </row>
    <row r="12423" spans="1:6" ht="18" hidden="1" customHeight="1">
      <c r="A12423" s="621"/>
      <c r="B12423" s="621"/>
      <c r="C12423" s="621"/>
      <c r="D12423" s="621"/>
      <c r="E12423" s="621"/>
      <c r="F12423" s="621"/>
    </row>
    <row r="12424" spans="1:6" ht="18" hidden="1" customHeight="1">
      <c r="A12424" s="621"/>
      <c r="B12424" s="621"/>
      <c r="C12424" s="621"/>
      <c r="D12424" s="621"/>
      <c r="E12424" s="621"/>
      <c r="F12424" s="621"/>
    </row>
    <row r="12425" spans="1:6" ht="18" hidden="1" customHeight="1">
      <c r="A12425" s="621"/>
      <c r="B12425" s="621"/>
      <c r="C12425" s="621"/>
      <c r="D12425" s="621"/>
      <c r="E12425" s="621"/>
      <c r="F12425" s="621"/>
    </row>
    <row r="12426" spans="1:6" ht="18" hidden="1" customHeight="1">
      <c r="A12426" s="621"/>
      <c r="B12426" s="621"/>
      <c r="C12426" s="621"/>
      <c r="D12426" s="621"/>
      <c r="E12426" s="621"/>
      <c r="F12426" s="621"/>
    </row>
    <row r="12427" spans="1:6" ht="18" hidden="1" customHeight="1">
      <c r="A12427" s="621"/>
      <c r="B12427" s="621"/>
      <c r="C12427" s="621"/>
      <c r="D12427" s="621"/>
      <c r="E12427" s="621"/>
      <c r="F12427" s="621"/>
    </row>
    <row r="12428" spans="1:6" ht="18" hidden="1" customHeight="1">
      <c r="A12428" s="621"/>
      <c r="B12428" s="621"/>
      <c r="C12428" s="621"/>
      <c r="D12428" s="621"/>
      <c r="E12428" s="621"/>
      <c r="F12428" s="621"/>
    </row>
    <row r="12429" spans="1:6" ht="18" hidden="1" customHeight="1">
      <c r="A12429" s="621"/>
      <c r="B12429" s="621"/>
      <c r="C12429" s="621"/>
      <c r="D12429" s="621"/>
      <c r="E12429" s="621"/>
      <c r="F12429" s="621"/>
    </row>
    <row r="12430" spans="1:6" ht="18" hidden="1" customHeight="1">
      <c r="A12430" s="621"/>
      <c r="B12430" s="621"/>
      <c r="C12430" s="621"/>
      <c r="D12430" s="621"/>
      <c r="E12430" s="621"/>
      <c r="F12430" s="621"/>
    </row>
    <row r="12431" spans="1:6" ht="18" hidden="1" customHeight="1">
      <c r="A12431" s="621"/>
      <c r="B12431" s="621"/>
      <c r="C12431" s="621"/>
      <c r="D12431" s="621"/>
      <c r="E12431" s="621"/>
      <c r="F12431" s="621"/>
    </row>
    <row r="12432" spans="1:6" ht="18" hidden="1" customHeight="1">
      <c r="A12432" s="621"/>
      <c r="B12432" s="621"/>
      <c r="C12432" s="621"/>
      <c r="D12432" s="621"/>
      <c r="E12432" s="621"/>
      <c r="F12432" s="621"/>
    </row>
    <row r="12433" spans="1:6" ht="18" hidden="1" customHeight="1">
      <c r="A12433" s="621"/>
      <c r="B12433" s="621"/>
      <c r="C12433" s="621"/>
      <c r="D12433" s="621"/>
      <c r="E12433" s="621"/>
      <c r="F12433" s="621"/>
    </row>
    <row r="12434" spans="1:6" ht="18" hidden="1" customHeight="1">
      <c r="A12434" s="621"/>
      <c r="B12434" s="621"/>
      <c r="C12434" s="621"/>
      <c r="D12434" s="621"/>
      <c r="E12434" s="621"/>
      <c r="F12434" s="621"/>
    </row>
    <row r="12435" spans="1:6" ht="18" hidden="1" customHeight="1">
      <c r="A12435" s="621"/>
      <c r="B12435" s="621"/>
      <c r="C12435" s="621"/>
      <c r="D12435" s="621"/>
      <c r="E12435" s="621"/>
      <c r="F12435" s="621"/>
    </row>
    <row r="12436" spans="1:6" ht="18" hidden="1" customHeight="1">
      <c r="A12436" s="621"/>
      <c r="B12436" s="621"/>
      <c r="C12436" s="621"/>
      <c r="D12436" s="621"/>
      <c r="E12436" s="621"/>
      <c r="F12436" s="621"/>
    </row>
    <row r="12437" spans="1:6" ht="18" hidden="1" customHeight="1">
      <c r="A12437" s="621"/>
      <c r="B12437" s="621"/>
      <c r="C12437" s="621"/>
      <c r="D12437" s="621"/>
      <c r="E12437" s="621"/>
      <c r="F12437" s="621"/>
    </row>
    <row r="12438" spans="1:6" ht="18" hidden="1" customHeight="1">
      <c r="A12438" s="621"/>
      <c r="B12438" s="621"/>
      <c r="C12438" s="621"/>
      <c r="D12438" s="621"/>
      <c r="E12438" s="621"/>
      <c r="F12438" s="621"/>
    </row>
    <row r="12439" spans="1:6" ht="18" hidden="1" customHeight="1">
      <c r="A12439" s="621"/>
      <c r="B12439" s="621"/>
      <c r="C12439" s="621"/>
      <c r="D12439" s="621"/>
      <c r="E12439" s="621"/>
      <c r="F12439" s="621"/>
    </row>
    <row r="12440" spans="1:6" ht="18" hidden="1" customHeight="1">
      <c r="A12440" s="621"/>
      <c r="B12440" s="621"/>
      <c r="C12440" s="621"/>
      <c r="D12440" s="621"/>
      <c r="E12440" s="621"/>
      <c r="F12440" s="621"/>
    </row>
    <row r="12441" spans="1:6" ht="18" hidden="1" customHeight="1">
      <c r="A12441" s="621"/>
      <c r="B12441" s="621"/>
      <c r="C12441" s="621"/>
      <c r="D12441" s="621"/>
      <c r="E12441" s="621"/>
      <c r="F12441" s="621"/>
    </row>
    <row r="12442" spans="1:6" ht="18" hidden="1" customHeight="1">
      <c r="A12442" s="621"/>
      <c r="B12442" s="621"/>
      <c r="C12442" s="621"/>
      <c r="D12442" s="621"/>
      <c r="E12442" s="621"/>
      <c r="F12442" s="621"/>
    </row>
    <row r="12443" spans="1:6" ht="18" hidden="1" customHeight="1">
      <c r="A12443" s="621"/>
      <c r="B12443" s="621"/>
      <c r="C12443" s="621"/>
      <c r="D12443" s="621"/>
      <c r="E12443" s="621"/>
      <c r="F12443" s="621"/>
    </row>
    <row r="12444" spans="1:6" ht="18" hidden="1" customHeight="1">
      <c r="A12444" s="621"/>
      <c r="B12444" s="621"/>
      <c r="C12444" s="621"/>
      <c r="D12444" s="621"/>
      <c r="E12444" s="621"/>
      <c r="F12444" s="621"/>
    </row>
    <row r="12445" spans="1:6" ht="18" hidden="1" customHeight="1">
      <c r="A12445" s="621"/>
      <c r="B12445" s="621"/>
      <c r="C12445" s="621"/>
      <c r="D12445" s="621"/>
      <c r="E12445" s="621"/>
      <c r="F12445" s="621"/>
    </row>
    <row r="12446" spans="1:6" ht="18" hidden="1" customHeight="1">
      <c r="A12446" s="621"/>
      <c r="B12446" s="621"/>
      <c r="C12446" s="621"/>
      <c r="D12446" s="621"/>
      <c r="E12446" s="621"/>
      <c r="F12446" s="621"/>
    </row>
    <row r="12447" spans="1:6" ht="18" hidden="1" customHeight="1">
      <c r="A12447" s="621"/>
      <c r="B12447" s="621"/>
      <c r="C12447" s="621"/>
      <c r="D12447" s="621"/>
      <c r="E12447" s="621"/>
      <c r="F12447" s="621"/>
    </row>
    <row r="12448" spans="1:6" ht="18" hidden="1" customHeight="1">
      <c r="A12448" s="621"/>
      <c r="B12448" s="621"/>
      <c r="C12448" s="621"/>
      <c r="D12448" s="621"/>
      <c r="E12448" s="621"/>
      <c r="F12448" s="621"/>
    </row>
    <row r="12449" spans="1:6" ht="18" hidden="1" customHeight="1">
      <c r="A12449" s="621"/>
      <c r="B12449" s="621"/>
      <c r="C12449" s="621"/>
      <c r="D12449" s="621"/>
      <c r="E12449" s="621"/>
      <c r="F12449" s="621"/>
    </row>
    <row r="12450" spans="1:6" ht="18" hidden="1" customHeight="1">
      <c r="A12450" s="621"/>
      <c r="B12450" s="621"/>
      <c r="C12450" s="621"/>
      <c r="D12450" s="621"/>
      <c r="E12450" s="621"/>
      <c r="F12450" s="621"/>
    </row>
    <row r="12451" spans="1:6" ht="18" hidden="1" customHeight="1">
      <c r="A12451" s="621"/>
      <c r="B12451" s="621"/>
      <c r="C12451" s="621"/>
      <c r="D12451" s="621"/>
      <c r="E12451" s="621"/>
      <c r="F12451" s="621"/>
    </row>
    <row r="12452" spans="1:6" ht="18" hidden="1" customHeight="1">
      <c r="A12452" s="621"/>
      <c r="B12452" s="621"/>
      <c r="C12452" s="621"/>
      <c r="D12452" s="621"/>
      <c r="E12452" s="621"/>
      <c r="F12452" s="621"/>
    </row>
    <row r="12453" spans="1:6" ht="18" hidden="1" customHeight="1">
      <c r="A12453" s="621"/>
      <c r="B12453" s="621"/>
      <c r="C12453" s="621"/>
      <c r="D12453" s="621"/>
      <c r="E12453" s="621"/>
      <c r="F12453" s="621"/>
    </row>
    <row r="12454" spans="1:6" ht="18" hidden="1" customHeight="1">
      <c r="A12454" s="621"/>
      <c r="B12454" s="621"/>
      <c r="C12454" s="621"/>
      <c r="D12454" s="621"/>
      <c r="E12454" s="621"/>
      <c r="F12454" s="621"/>
    </row>
    <row r="12455" spans="1:6" ht="18" hidden="1" customHeight="1">
      <c r="A12455" s="621"/>
      <c r="B12455" s="621"/>
      <c r="C12455" s="621"/>
      <c r="D12455" s="621"/>
      <c r="E12455" s="621"/>
      <c r="F12455" s="621"/>
    </row>
    <row r="12456" spans="1:6" ht="18" hidden="1" customHeight="1">
      <c r="A12456" s="621"/>
      <c r="B12456" s="621"/>
      <c r="C12456" s="621"/>
      <c r="D12456" s="621"/>
      <c r="E12456" s="621"/>
      <c r="F12456" s="621"/>
    </row>
    <row r="12457" spans="1:6" ht="18" hidden="1" customHeight="1">
      <c r="A12457" s="621"/>
      <c r="B12457" s="621"/>
      <c r="C12457" s="621"/>
      <c r="D12457" s="621"/>
      <c r="E12457" s="621"/>
      <c r="F12457" s="621"/>
    </row>
    <row r="12458" spans="1:6" ht="18" hidden="1" customHeight="1">
      <c r="A12458" s="621"/>
      <c r="B12458" s="621"/>
      <c r="C12458" s="621"/>
      <c r="D12458" s="621"/>
      <c r="E12458" s="621"/>
      <c r="F12458" s="621"/>
    </row>
    <row r="12459" spans="1:6" ht="18" hidden="1" customHeight="1">
      <c r="A12459" s="621"/>
      <c r="B12459" s="621"/>
      <c r="C12459" s="621"/>
      <c r="D12459" s="621"/>
      <c r="E12459" s="621"/>
      <c r="F12459" s="621"/>
    </row>
    <row r="12460" spans="1:6" ht="18" hidden="1" customHeight="1">
      <c r="A12460" s="621"/>
      <c r="B12460" s="621"/>
      <c r="C12460" s="621"/>
      <c r="D12460" s="621"/>
      <c r="E12460" s="621"/>
      <c r="F12460" s="621"/>
    </row>
    <row r="12461" spans="1:6" ht="18" hidden="1" customHeight="1">
      <c r="A12461" s="621"/>
      <c r="B12461" s="621"/>
      <c r="C12461" s="621"/>
      <c r="D12461" s="621"/>
      <c r="E12461" s="621"/>
      <c r="F12461" s="621"/>
    </row>
    <row r="12462" spans="1:6" ht="18" hidden="1" customHeight="1">
      <c r="A12462" s="621"/>
      <c r="B12462" s="621"/>
      <c r="C12462" s="621"/>
      <c r="D12462" s="621"/>
      <c r="E12462" s="621"/>
      <c r="F12462" s="621"/>
    </row>
    <row r="12463" spans="1:6" ht="18" hidden="1" customHeight="1">
      <c r="A12463" s="621"/>
      <c r="B12463" s="621"/>
      <c r="C12463" s="621"/>
      <c r="D12463" s="621"/>
      <c r="E12463" s="621"/>
      <c r="F12463" s="621"/>
    </row>
    <row r="12464" spans="1:6" ht="18" hidden="1" customHeight="1">
      <c r="A12464" s="621"/>
      <c r="B12464" s="621"/>
      <c r="C12464" s="621"/>
      <c r="D12464" s="621"/>
      <c r="E12464" s="621"/>
      <c r="F12464" s="621"/>
    </row>
    <row r="12465" spans="1:6" ht="18" hidden="1" customHeight="1">
      <c r="A12465" s="621"/>
      <c r="B12465" s="621"/>
      <c r="C12465" s="621"/>
      <c r="D12465" s="621"/>
      <c r="E12465" s="621"/>
      <c r="F12465" s="621"/>
    </row>
    <row r="12466" spans="1:6" ht="18" hidden="1" customHeight="1">
      <c r="A12466" s="621"/>
      <c r="B12466" s="621"/>
      <c r="C12466" s="621"/>
      <c r="D12466" s="621"/>
      <c r="E12466" s="621"/>
      <c r="F12466" s="621"/>
    </row>
    <row r="12467" spans="1:6" ht="18" hidden="1" customHeight="1">
      <c r="A12467" s="621"/>
      <c r="B12467" s="621"/>
      <c r="C12467" s="621"/>
      <c r="D12467" s="621"/>
      <c r="E12467" s="621"/>
      <c r="F12467" s="621"/>
    </row>
    <row r="12468" spans="1:6" ht="18" hidden="1" customHeight="1">
      <c r="A12468" s="621"/>
      <c r="B12468" s="621"/>
      <c r="C12468" s="621"/>
      <c r="D12468" s="621"/>
      <c r="E12468" s="621"/>
      <c r="F12468" s="621"/>
    </row>
    <row r="12469" spans="1:6" ht="18" hidden="1" customHeight="1">
      <c r="A12469" s="621"/>
      <c r="B12469" s="621"/>
      <c r="C12469" s="621"/>
      <c r="D12469" s="621"/>
      <c r="E12469" s="621"/>
      <c r="F12469" s="621"/>
    </row>
    <row r="12470" spans="1:6" ht="18" hidden="1" customHeight="1">
      <c r="A12470" s="621"/>
      <c r="B12470" s="621"/>
      <c r="C12470" s="621"/>
      <c r="D12470" s="621"/>
      <c r="E12470" s="621"/>
      <c r="F12470" s="621"/>
    </row>
    <row r="12471" spans="1:6" ht="18" hidden="1" customHeight="1">
      <c r="A12471" s="621"/>
      <c r="B12471" s="621"/>
      <c r="C12471" s="621"/>
      <c r="D12471" s="621"/>
      <c r="E12471" s="621"/>
      <c r="F12471" s="621"/>
    </row>
    <row r="12472" spans="1:6" ht="18" hidden="1" customHeight="1">
      <c r="A12472" s="621"/>
      <c r="B12472" s="621"/>
      <c r="C12472" s="621"/>
      <c r="D12472" s="621"/>
      <c r="E12472" s="621"/>
      <c r="F12472" s="621"/>
    </row>
    <row r="12473" spans="1:6" ht="18" hidden="1" customHeight="1">
      <c r="A12473" s="621"/>
      <c r="B12473" s="621"/>
      <c r="C12473" s="621"/>
      <c r="D12473" s="621"/>
      <c r="E12473" s="621"/>
      <c r="F12473" s="621"/>
    </row>
    <row r="12474" spans="1:6" ht="18" hidden="1" customHeight="1">
      <c r="A12474" s="621"/>
      <c r="B12474" s="621"/>
      <c r="C12474" s="621"/>
      <c r="D12474" s="621"/>
      <c r="E12474" s="621"/>
      <c r="F12474" s="621"/>
    </row>
    <row r="12475" spans="1:6" ht="18" hidden="1" customHeight="1">
      <c r="A12475" s="621"/>
      <c r="B12475" s="621"/>
      <c r="C12475" s="621"/>
      <c r="D12475" s="621"/>
      <c r="E12475" s="621"/>
      <c r="F12475" s="621"/>
    </row>
    <row r="12476" spans="1:6" ht="18" hidden="1" customHeight="1">
      <c r="A12476" s="621"/>
      <c r="B12476" s="621"/>
      <c r="C12476" s="621"/>
      <c r="D12476" s="621"/>
      <c r="E12476" s="621"/>
      <c r="F12476" s="621"/>
    </row>
    <row r="12477" spans="1:6" ht="18" hidden="1" customHeight="1">
      <c r="A12477" s="621"/>
      <c r="B12477" s="621"/>
      <c r="C12477" s="621"/>
      <c r="D12477" s="621"/>
      <c r="E12477" s="621"/>
      <c r="F12477" s="621"/>
    </row>
    <row r="12478" spans="1:6" ht="18" hidden="1" customHeight="1">
      <c r="A12478" s="621"/>
      <c r="B12478" s="621"/>
      <c r="C12478" s="621"/>
      <c r="D12478" s="621"/>
      <c r="E12478" s="621"/>
      <c r="F12478" s="621"/>
    </row>
    <row r="12479" spans="1:6" ht="18" hidden="1" customHeight="1">
      <c r="A12479" s="621"/>
      <c r="B12479" s="621"/>
      <c r="C12479" s="621"/>
      <c r="D12479" s="621"/>
      <c r="E12479" s="621"/>
      <c r="F12479" s="621"/>
    </row>
    <row r="12480" spans="1:6" ht="18" hidden="1" customHeight="1">
      <c r="A12480" s="621"/>
      <c r="B12480" s="621"/>
      <c r="C12480" s="621"/>
      <c r="D12480" s="621"/>
      <c r="E12480" s="621"/>
      <c r="F12480" s="621"/>
    </row>
    <row r="12481" spans="1:6" ht="18" hidden="1" customHeight="1">
      <c r="A12481" s="621"/>
      <c r="B12481" s="621"/>
      <c r="C12481" s="621"/>
      <c r="D12481" s="621"/>
      <c r="E12481" s="621"/>
      <c r="F12481" s="621"/>
    </row>
    <row r="12482" spans="1:6" ht="18" hidden="1" customHeight="1">
      <c r="A12482" s="621"/>
      <c r="B12482" s="621"/>
      <c r="C12482" s="621"/>
      <c r="D12482" s="621"/>
      <c r="E12482" s="621"/>
      <c r="F12482" s="621"/>
    </row>
    <row r="12483" spans="1:6" ht="18" hidden="1" customHeight="1">
      <c r="A12483" s="621"/>
      <c r="B12483" s="621"/>
      <c r="C12483" s="621"/>
      <c r="D12483" s="621"/>
      <c r="E12483" s="621"/>
      <c r="F12483" s="621"/>
    </row>
    <row r="12484" spans="1:6" ht="18" hidden="1" customHeight="1">
      <c r="A12484" s="621"/>
      <c r="B12484" s="621"/>
      <c r="C12484" s="621"/>
      <c r="D12484" s="621"/>
      <c r="E12484" s="621"/>
      <c r="F12484" s="621"/>
    </row>
    <row r="12485" spans="1:6" ht="18" hidden="1" customHeight="1">
      <c r="A12485" s="621"/>
      <c r="B12485" s="621"/>
      <c r="C12485" s="621"/>
      <c r="D12485" s="621"/>
      <c r="E12485" s="621"/>
      <c r="F12485" s="621"/>
    </row>
    <row r="12486" spans="1:6" ht="18" hidden="1" customHeight="1">
      <c r="A12486" s="621"/>
      <c r="B12486" s="621"/>
      <c r="C12486" s="621"/>
      <c r="D12486" s="621"/>
      <c r="E12486" s="621"/>
      <c r="F12486" s="621"/>
    </row>
    <row r="12487" spans="1:6" ht="18" hidden="1" customHeight="1">
      <c r="A12487" s="621"/>
      <c r="B12487" s="621"/>
      <c r="C12487" s="621"/>
      <c r="D12487" s="621"/>
      <c r="E12487" s="621"/>
      <c r="F12487" s="621"/>
    </row>
    <row r="12488" spans="1:6" ht="18" hidden="1" customHeight="1">
      <c r="A12488" s="621"/>
      <c r="B12488" s="621"/>
      <c r="C12488" s="621"/>
      <c r="D12488" s="621"/>
      <c r="E12488" s="621"/>
      <c r="F12488" s="621"/>
    </row>
    <row r="12489" spans="1:6" ht="18" hidden="1" customHeight="1">
      <c r="A12489" s="621"/>
      <c r="B12489" s="621"/>
      <c r="C12489" s="621"/>
      <c r="D12489" s="621"/>
      <c r="E12489" s="621"/>
      <c r="F12489" s="621"/>
    </row>
    <row r="12490" spans="1:6" ht="18" hidden="1" customHeight="1">
      <c r="A12490" s="621"/>
      <c r="B12490" s="621"/>
      <c r="C12490" s="621"/>
      <c r="D12490" s="621"/>
      <c r="E12490" s="621"/>
      <c r="F12490" s="621"/>
    </row>
    <row r="12491" spans="1:6" ht="18" hidden="1" customHeight="1">
      <c r="A12491" s="621"/>
      <c r="B12491" s="621"/>
      <c r="C12491" s="621"/>
      <c r="D12491" s="621"/>
      <c r="E12491" s="621"/>
      <c r="F12491" s="621"/>
    </row>
    <row r="12492" spans="1:6" ht="18" hidden="1" customHeight="1">
      <c r="A12492" s="621"/>
      <c r="B12492" s="621"/>
      <c r="C12492" s="621"/>
      <c r="D12492" s="621"/>
      <c r="E12492" s="621"/>
      <c r="F12492" s="621"/>
    </row>
    <row r="12493" spans="1:6" ht="18" hidden="1" customHeight="1">
      <c r="A12493" s="621"/>
      <c r="B12493" s="621"/>
      <c r="C12493" s="621"/>
      <c r="D12493" s="621"/>
      <c r="E12493" s="621"/>
      <c r="F12493" s="621"/>
    </row>
    <row r="12494" spans="1:6" ht="18" hidden="1" customHeight="1">
      <c r="A12494" s="621"/>
      <c r="B12494" s="621"/>
      <c r="C12494" s="621"/>
      <c r="D12494" s="621"/>
      <c r="E12494" s="621"/>
      <c r="F12494" s="621"/>
    </row>
    <row r="12495" spans="1:6" ht="18" hidden="1" customHeight="1">
      <c r="A12495" s="621"/>
      <c r="B12495" s="621"/>
      <c r="C12495" s="621"/>
      <c r="D12495" s="621"/>
      <c r="E12495" s="621"/>
      <c r="F12495" s="621"/>
    </row>
    <row r="12496" spans="1:6" ht="18" hidden="1" customHeight="1">
      <c r="A12496" s="621"/>
      <c r="B12496" s="621"/>
      <c r="C12496" s="621"/>
      <c r="D12496" s="621"/>
      <c r="E12496" s="621"/>
      <c r="F12496" s="621"/>
    </row>
    <row r="12497" spans="1:6" ht="18" hidden="1" customHeight="1">
      <c r="A12497" s="621"/>
      <c r="B12497" s="621"/>
      <c r="C12497" s="621"/>
      <c r="D12497" s="621"/>
      <c r="E12497" s="621"/>
      <c r="F12497" s="621"/>
    </row>
    <row r="12498" spans="1:6" ht="18" hidden="1" customHeight="1">
      <c r="A12498" s="621"/>
      <c r="B12498" s="621"/>
      <c r="C12498" s="621"/>
      <c r="D12498" s="621"/>
      <c r="E12498" s="621"/>
      <c r="F12498" s="621"/>
    </row>
    <row r="12499" spans="1:6" ht="18" hidden="1" customHeight="1">
      <c r="A12499" s="621"/>
      <c r="B12499" s="621"/>
      <c r="C12499" s="621"/>
      <c r="D12499" s="621"/>
      <c r="E12499" s="621"/>
      <c r="F12499" s="621"/>
    </row>
    <row r="12500" spans="1:6" ht="18" hidden="1" customHeight="1">
      <c r="A12500" s="621"/>
      <c r="B12500" s="621"/>
      <c r="C12500" s="621"/>
      <c r="D12500" s="621"/>
      <c r="E12500" s="621"/>
      <c r="F12500" s="621"/>
    </row>
    <row r="12501" spans="1:6" ht="18" hidden="1" customHeight="1">
      <c r="A12501" s="621"/>
      <c r="B12501" s="621"/>
      <c r="C12501" s="621"/>
      <c r="D12501" s="621"/>
      <c r="E12501" s="621"/>
      <c r="F12501" s="621"/>
    </row>
    <row r="12502" spans="1:6" ht="18" hidden="1" customHeight="1">
      <c r="A12502" s="621"/>
      <c r="B12502" s="621"/>
      <c r="C12502" s="621"/>
      <c r="D12502" s="621"/>
      <c r="E12502" s="621"/>
      <c r="F12502" s="621"/>
    </row>
    <row r="12503" spans="1:6" ht="18" hidden="1" customHeight="1">
      <c r="A12503" s="621"/>
      <c r="B12503" s="621"/>
      <c r="C12503" s="621"/>
      <c r="D12503" s="621"/>
      <c r="E12503" s="621"/>
      <c r="F12503" s="621"/>
    </row>
    <row r="12504" spans="1:6" ht="18" hidden="1" customHeight="1">
      <c r="A12504" s="621"/>
      <c r="B12504" s="621"/>
      <c r="C12504" s="621"/>
      <c r="D12504" s="621"/>
      <c r="E12504" s="621"/>
      <c r="F12504" s="621"/>
    </row>
    <row r="12505" spans="1:6" ht="18" hidden="1" customHeight="1">
      <c r="A12505" s="621"/>
      <c r="B12505" s="621"/>
      <c r="C12505" s="621"/>
      <c r="D12505" s="621"/>
      <c r="E12505" s="621"/>
      <c r="F12505" s="621"/>
    </row>
    <row r="12506" spans="1:6" ht="18" hidden="1" customHeight="1">
      <c r="A12506" s="621"/>
      <c r="B12506" s="621"/>
      <c r="C12506" s="621"/>
      <c r="D12506" s="621"/>
      <c r="E12506" s="621"/>
      <c r="F12506" s="621"/>
    </row>
    <row r="12507" spans="1:6" ht="18" hidden="1" customHeight="1">
      <c r="A12507" s="621"/>
      <c r="B12507" s="621"/>
      <c r="C12507" s="621"/>
      <c r="D12507" s="621"/>
      <c r="E12507" s="621"/>
      <c r="F12507" s="621"/>
    </row>
    <row r="12508" spans="1:6" ht="18" hidden="1" customHeight="1">
      <c r="A12508" s="621"/>
      <c r="B12508" s="621"/>
      <c r="C12508" s="621"/>
      <c r="D12508" s="621"/>
      <c r="E12508" s="621"/>
      <c r="F12508" s="621"/>
    </row>
    <row r="12509" spans="1:6" ht="18" hidden="1" customHeight="1">
      <c r="A12509" s="621"/>
      <c r="B12509" s="621"/>
      <c r="C12509" s="621"/>
      <c r="D12509" s="621"/>
      <c r="E12509" s="621"/>
      <c r="F12509" s="621"/>
    </row>
    <row r="12510" spans="1:6" ht="18" hidden="1" customHeight="1">
      <c r="A12510" s="621"/>
      <c r="B12510" s="621"/>
      <c r="C12510" s="621"/>
      <c r="D12510" s="621"/>
      <c r="E12510" s="621"/>
      <c r="F12510" s="621"/>
    </row>
    <row r="12511" spans="1:6" ht="18" hidden="1" customHeight="1">
      <c r="A12511" s="621"/>
      <c r="B12511" s="621"/>
      <c r="C12511" s="621"/>
      <c r="D12511" s="621"/>
      <c r="E12511" s="621"/>
      <c r="F12511" s="621"/>
    </row>
    <row r="12512" spans="1:6" ht="18" hidden="1" customHeight="1">
      <c r="A12512" s="621"/>
      <c r="B12512" s="621"/>
      <c r="C12512" s="621"/>
      <c r="D12512" s="621"/>
      <c r="E12512" s="621"/>
      <c r="F12512" s="621"/>
    </row>
    <row r="12513" spans="1:6" ht="18" hidden="1" customHeight="1">
      <c r="A12513" s="621"/>
      <c r="B12513" s="621"/>
      <c r="C12513" s="621"/>
      <c r="D12513" s="621"/>
      <c r="E12513" s="621"/>
      <c r="F12513" s="621"/>
    </row>
    <row r="12514" spans="1:6" ht="18" hidden="1" customHeight="1">
      <c r="A12514" s="621"/>
      <c r="B12514" s="621"/>
      <c r="C12514" s="621"/>
      <c r="D12514" s="621"/>
      <c r="E12514" s="621"/>
      <c r="F12514" s="621"/>
    </row>
    <row r="12515" spans="1:6" ht="18" hidden="1" customHeight="1">
      <c r="A12515" s="621"/>
      <c r="B12515" s="621"/>
      <c r="C12515" s="621"/>
      <c r="D12515" s="621"/>
      <c r="E12515" s="621"/>
      <c r="F12515" s="621"/>
    </row>
    <row r="12516" spans="1:6" ht="18" hidden="1" customHeight="1">
      <c r="A12516" s="621"/>
      <c r="B12516" s="621"/>
      <c r="C12516" s="621"/>
      <c r="D12516" s="621"/>
      <c r="E12516" s="621"/>
      <c r="F12516" s="621"/>
    </row>
    <row r="12517" spans="1:6" ht="18" hidden="1" customHeight="1">
      <c r="A12517" s="621"/>
      <c r="B12517" s="621"/>
      <c r="C12517" s="621"/>
      <c r="D12517" s="621"/>
      <c r="E12517" s="621"/>
      <c r="F12517" s="621"/>
    </row>
    <row r="12518" spans="1:6" ht="18" hidden="1" customHeight="1">
      <c r="A12518" s="621"/>
      <c r="B12518" s="621"/>
      <c r="C12518" s="621"/>
      <c r="D12518" s="621"/>
      <c r="E12518" s="621"/>
      <c r="F12518" s="621"/>
    </row>
    <row r="12519" spans="1:6" ht="18" hidden="1" customHeight="1">
      <c r="A12519" s="621"/>
      <c r="B12519" s="621"/>
      <c r="C12519" s="621"/>
      <c r="D12519" s="621"/>
      <c r="E12519" s="621"/>
      <c r="F12519" s="621"/>
    </row>
    <row r="12520" spans="1:6" ht="18" hidden="1" customHeight="1">
      <c r="A12520" s="621"/>
      <c r="B12520" s="621"/>
      <c r="C12520" s="621"/>
      <c r="D12520" s="621"/>
      <c r="E12520" s="621"/>
      <c r="F12520" s="621"/>
    </row>
    <row r="12521" spans="1:6" ht="18" hidden="1" customHeight="1">
      <c r="A12521" s="621"/>
      <c r="B12521" s="621"/>
      <c r="C12521" s="621"/>
      <c r="D12521" s="621"/>
      <c r="E12521" s="621"/>
      <c r="F12521" s="621"/>
    </row>
    <row r="12522" spans="1:6" ht="18" hidden="1" customHeight="1">
      <c r="A12522" s="621"/>
      <c r="B12522" s="621"/>
      <c r="C12522" s="621"/>
      <c r="D12522" s="621"/>
      <c r="E12522" s="621"/>
      <c r="F12522" s="621"/>
    </row>
    <row r="12523" spans="1:6" ht="18" hidden="1" customHeight="1">
      <c r="A12523" s="621"/>
      <c r="B12523" s="621"/>
      <c r="C12523" s="621"/>
      <c r="D12523" s="621"/>
      <c r="E12523" s="621"/>
      <c r="F12523" s="621"/>
    </row>
    <row r="12524" spans="1:6" ht="18" hidden="1" customHeight="1">
      <c r="A12524" s="621"/>
      <c r="B12524" s="621"/>
      <c r="C12524" s="621"/>
      <c r="D12524" s="621"/>
      <c r="E12524" s="621"/>
      <c r="F12524" s="621"/>
    </row>
    <row r="12525" spans="1:6" ht="18" hidden="1" customHeight="1">
      <c r="A12525" s="621"/>
      <c r="B12525" s="621"/>
      <c r="C12525" s="621"/>
      <c r="D12525" s="621"/>
      <c r="E12525" s="621"/>
      <c r="F12525" s="621"/>
    </row>
    <row r="12526" spans="1:6" ht="18" hidden="1" customHeight="1">
      <c r="A12526" s="621"/>
      <c r="B12526" s="621"/>
      <c r="C12526" s="621"/>
      <c r="D12526" s="621"/>
      <c r="E12526" s="621"/>
      <c r="F12526" s="621"/>
    </row>
    <row r="12527" spans="1:6" ht="18" hidden="1" customHeight="1">
      <c r="A12527" s="621"/>
      <c r="B12527" s="621"/>
      <c r="C12527" s="621"/>
      <c r="D12527" s="621"/>
      <c r="E12527" s="621"/>
      <c r="F12527" s="621"/>
    </row>
    <row r="12528" spans="1:6" ht="18" hidden="1" customHeight="1">
      <c r="A12528" s="621"/>
      <c r="B12528" s="621"/>
      <c r="C12528" s="621"/>
      <c r="D12528" s="621"/>
      <c r="E12528" s="621"/>
      <c r="F12528" s="621"/>
    </row>
    <row r="12529" spans="1:6" ht="18" hidden="1" customHeight="1">
      <c r="A12529" s="621"/>
      <c r="B12529" s="621"/>
      <c r="C12529" s="621"/>
      <c r="D12529" s="621"/>
      <c r="E12529" s="621"/>
      <c r="F12529" s="621"/>
    </row>
    <row r="12530" spans="1:6" ht="18" hidden="1" customHeight="1">
      <c r="A12530" s="621"/>
      <c r="B12530" s="621"/>
      <c r="C12530" s="621"/>
      <c r="D12530" s="621"/>
      <c r="E12530" s="621"/>
      <c r="F12530" s="621"/>
    </row>
    <row r="12531" spans="1:6" ht="18" hidden="1" customHeight="1">
      <c r="A12531" s="621"/>
      <c r="B12531" s="621"/>
      <c r="C12531" s="621"/>
      <c r="D12531" s="621"/>
      <c r="E12531" s="621"/>
      <c r="F12531" s="621"/>
    </row>
    <row r="12532" spans="1:6" ht="18" hidden="1" customHeight="1">
      <c r="A12532" s="621"/>
      <c r="B12532" s="621"/>
      <c r="C12532" s="621"/>
      <c r="D12532" s="621"/>
      <c r="E12532" s="621"/>
      <c r="F12532" s="621"/>
    </row>
    <row r="12533" spans="1:6" ht="18" hidden="1" customHeight="1">
      <c r="A12533" s="621"/>
      <c r="B12533" s="621"/>
      <c r="C12533" s="621"/>
      <c r="D12533" s="621"/>
      <c r="E12533" s="621"/>
      <c r="F12533" s="621"/>
    </row>
    <row r="12534" spans="1:6" ht="18" hidden="1" customHeight="1">
      <c r="A12534" s="621"/>
      <c r="B12534" s="621"/>
      <c r="C12534" s="621"/>
      <c r="D12534" s="621"/>
      <c r="E12534" s="621"/>
      <c r="F12534" s="621"/>
    </row>
    <row r="12535" spans="1:6" ht="18" hidden="1" customHeight="1">
      <c r="A12535" s="621"/>
      <c r="B12535" s="621"/>
      <c r="C12535" s="621"/>
      <c r="D12535" s="621"/>
      <c r="E12535" s="621"/>
      <c r="F12535" s="621"/>
    </row>
    <row r="12536" spans="1:6" ht="18" hidden="1" customHeight="1">
      <c r="A12536" s="621"/>
      <c r="B12536" s="621"/>
      <c r="C12536" s="621"/>
      <c r="D12536" s="621"/>
      <c r="E12536" s="621"/>
      <c r="F12536" s="621"/>
    </row>
    <row r="12537" spans="1:6" ht="18" hidden="1" customHeight="1">
      <c r="A12537" s="621"/>
      <c r="B12537" s="621"/>
      <c r="C12537" s="621"/>
      <c r="D12537" s="621"/>
      <c r="E12537" s="621"/>
      <c r="F12537" s="621"/>
    </row>
    <row r="12538" spans="1:6" ht="18" hidden="1" customHeight="1">
      <c r="A12538" s="621"/>
      <c r="B12538" s="621"/>
      <c r="C12538" s="621"/>
      <c r="D12538" s="621"/>
      <c r="E12538" s="621"/>
      <c r="F12538" s="621"/>
    </row>
    <row r="12539" spans="1:6" ht="18" hidden="1" customHeight="1">
      <c r="A12539" s="621"/>
      <c r="B12539" s="621"/>
      <c r="C12539" s="621"/>
      <c r="D12539" s="621"/>
      <c r="E12539" s="621"/>
      <c r="F12539" s="621"/>
    </row>
    <row r="12540" spans="1:6" ht="18" hidden="1" customHeight="1">
      <c r="A12540" s="621"/>
      <c r="B12540" s="621"/>
      <c r="C12540" s="621"/>
      <c r="D12540" s="621"/>
      <c r="E12540" s="621"/>
      <c r="F12540" s="621"/>
    </row>
    <row r="12541" spans="1:6" ht="18" hidden="1" customHeight="1">
      <c r="A12541" s="621"/>
      <c r="B12541" s="621"/>
      <c r="C12541" s="621"/>
      <c r="D12541" s="621"/>
      <c r="E12541" s="621"/>
      <c r="F12541" s="621"/>
    </row>
    <row r="12542" spans="1:6" ht="18" hidden="1" customHeight="1">
      <c r="A12542" s="621"/>
      <c r="B12542" s="621"/>
      <c r="C12542" s="621"/>
      <c r="D12542" s="621"/>
      <c r="E12542" s="621"/>
      <c r="F12542" s="621"/>
    </row>
    <row r="12543" spans="1:6" ht="18" hidden="1" customHeight="1">
      <c r="A12543" s="621"/>
      <c r="B12543" s="621"/>
      <c r="C12543" s="621"/>
      <c r="D12543" s="621"/>
      <c r="E12543" s="621"/>
      <c r="F12543" s="621"/>
    </row>
    <row r="12544" spans="1:6" ht="18" hidden="1" customHeight="1">
      <c r="A12544" s="621"/>
      <c r="B12544" s="621"/>
      <c r="C12544" s="621"/>
      <c r="D12544" s="621"/>
      <c r="E12544" s="621"/>
      <c r="F12544" s="621"/>
    </row>
    <row r="12545" spans="1:6" ht="18" hidden="1" customHeight="1">
      <c r="A12545" s="621"/>
      <c r="B12545" s="621"/>
      <c r="C12545" s="621"/>
      <c r="D12545" s="621"/>
      <c r="E12545" s="621"/>
      <c r="F12545" s="621"/>
    </row>
    <row r="12546" spans="1:6" ht="18" hidden="1" customHeight="1">
      <c r="A12546" s="621"/>
      <c r="B12546" s="621"/>
      <c r="C12546" s="621"/>
      <c r="D12546" s="621"/>
      <c r="E12546" s="621"/>
      <c r="F12546" s="621"/>
    </row>
    <row r="12547" spans="1:6" ht="18" hidden="1" customHeight="1">
      <c r="A12547" s="621"/>
      <c r="B12547" s="621"/>
      <c r="C12547" s="621"/>
      <c r="D12547" s="621"/>
      <c r="E12547" s="621"/>
      <c r="F12547" s="621"/>
    </row>
    <row r="12548" spans="1:6" ht="18" hidden="1" customHeight="1">
      <c r="A12548" s="621"/>
      <c r="B12548" s="621"/>
      <c r="C12548" s="621"/>
      <c r="D12548" s="621"/>
      <c r="E12548" s="621"/>
      <c r="F12548" s="621"/>
    </row>
    <row r="12549" spans="1:6" ht="18" hidden="1" customHeight="1">
      <c r="A12549" s="621"/>
      <c r="B12549" s="621"/>
      <c r="C12549" s="621"/>
      <c r="D12549" s="621"/>
      <c r="E12549" s="621"/>
      <c r="F12549" s="621"/>
    </row>
    <row r="12550" spans="1:6" ht="18" hidden="1" customHeight="1">
      <c r="A12550" s="621"/>
      <c r="B12550" s="621"/>
      <c r="C12550" s="621"/>
      <c r="D12550" s="621"/>
      <c r="E12550" s="621"/>
      <c r="F12550" s="621"/>
    </row>
    <row r="12551" spans="1:6" ht="18" hidden="1" customHeight="1">
      <c r="A12551" s="621"/>
      <c r="B12551" s="621"/>
      <c r="C12551" s="621"/>
      <c r="D12551" s="621"/>
      <c r="E12551" s="621"/>
      <c r="F12551" s="621"/>
    </row>
    <row r="12552" spans="1:6" ht="18" hidden="1" customHeight="1">
      <c r="A12552" s="621"/>
      <c r="B12552" s="621"/>
      <c r="C12552" s="621"/>
      <c r="D12552" s="621"/>
      <c r="E12552" s="621"/>
      <c r="F12552" s="621"/>
    </row>
    <row r="12553" spans="1:6" ht="18" hidden="1" customHeight="1">
      <c r="A12553" s="621"/>
      <c r="B12553" s="621"/>
      <c r="C12553" s="621"/>
      <c r="D12553" s="621"/>
      <c r="E12553" s="621"/>
      <c r="F12553" s="621"/>
    </row>
    <row r="12554" spans="1:6" ht="18" hidden="1" customHeight="1">
      <c r="A12554" s="621"/>
      <c r="B12554" s="621"/>
      <c r="C12554" s="621"/>
      <c r="D12554" s="621"/>
      <c r="E12554" s="621"/>
      <c r="F12554" s="621"/>
    </row>
    <row r="12555" spans="1:6" ht="18" hidden="1" customHeight="1">
      <c r="A12555" s="621"/>
      <c r="B12555" s="621"/>
      <c r="C12555" s="621"/>
      <c r="D12555" s="621"/>
      <c r="E12555" s="621"/>
      <c r="F12555" s="621"/>
    </row>
    <row r="12556" spans="1:6" ht="18" hidden="1" customHeight="1">
      <c r="A12556" s="621"/>
      <c r="B12556" s="621"/>
      <c r="C12556" s="621"/>
      <c r="D12556" s="621"/>
      <c r="E12556" s="621"/>
      <c r="F12556" s="621"/>
    </row>
    <row r="12557" spans="1:6" ht="18" hidden="1" customHeight="1">
      <c r="A12557" s="621"/>
      <c r="B12557" s="621"/>
      <c r="C12557" s="621"/>
      <c r="D12557" s="621"/>
      <c r="E12557" s="621"/>
      <c r="F12557" s="621"/>
    </row>
    <row r="12558" spans="1:6" ht="18" hidden="1" customHeight="1">
      <c r="A12558" s="621"/>
      <c r="B12558" s="621"/>
      <c r="C12558" s="621"/>
      <c r="D12558" s="621"/>
      <c r="E12558" s="621"/>
      <c r="F12558" s="621"/>
    </row>
    <row r="12559" spans="1:6" ht="18" hidden="1" customHeight="1">
      <c r="A12559" s="621"/>
      <c r="B12559" s="621"/>
      <c r="C12559" s="621"/>
      <c r="D12559" s="621"/>
      <c r="E12559" s="621"/>
      <c r="F12559" s="621"/>
    </row>
    <row r="12560" spans="1:6" ht="18" hidden="1" customHeight="1">
      <c r="A12560" s="621"/>
      <c r="B12560" s="621"/>
      <c r="C12560" s="621"/>
      <c r="D12560" s="621"/>
      <c r="E12560" s="621"/>
      <c r="F12560" s="621"/>
    </row>
    <row r="12561" spans="1:6" ht="18" hidden="1" customHeight="1">
      <c r="A12561" s="621"/>
      <c r="B12561" s="621"/>
      <c r="C12561" s="621"/>
      <c r="D12561" s="621"/>
      <c r="E12561" s="621"/>
      <c r="F12561" s="621"/>
    </row>
    <row r="12562" spans="1:6" ht="18" hidden="1" customHeight="1">
      <c r="A12562" s="621"/>
      <c r="B12562" s="621"/>
      <c r="C12562" s="621"/>
      <c r="D12562" s="621"/>
      <c r="E12562" s="621"/>
      <c r="F12562" s="621"/>
    </row>
    <row r="12563" spans="1:6" ht="18" hidden="1" customHeight="1">
      <c r="A12563" s="621"/>
      <c r="B12563" s="621"/>
      <c r="C12563" s="621"/>
      <c r="D12563" s="621"/>
      <c r="E12563" s="621"/>
      <c r="F12563" s="621"/>
    </row>
    <row r="12564" spans="1:6" ht="18" hidden="1" customHeight="1">
      <c r="A12564" s="621"/>
      <c r="B12564" s="621"/>
      <c r="C12564" s="621"/>
      <c r="D12564" s="621"/>
      <c r="E12564" s="621"/>
      <c r="F12564" s="621"/>
    </row>
    <row r="12565" spans="1:6" ht="18" hidden="1" customHeight="1">
      <c r="A12565" s="621"/>
      <c r="B12565" s="621"/>
      <c r="C12565" s="621"/>
      <c r="D12565" s="621"/>
      <c r="E12565" s="621"/>
      <c r="F12565" s="621"/>
    </row>
    <row r="12566" spans="1:6" ht="18" hidden="1" customHeight="1">
      <c r="A12566" s="621"/>
      <c r="B12566" s="621"/>
      <c r="C12566" s="621"/>
      <c r="D12566" s="621"/>
      <c r="E12566" s="621"/>
      <c r="F12566" s="621"/>
    </row>
    <row r="12567" spans="1:6" ht="18" hidden="1" customHeight="1">
      <c r="A12567" s="621"/>
      <c r="B12567" s="621"/>
      <c r="C12567" s="621"/>
      <c r="D12567" s="621"/>
      <c r="E12567" s="621"/>
      <c r="F12567" s="621"/>
    </row>
    <row r="12568" spans="1:6" ht="18" hidden="1" customHeight="1">
      <c r="A12568" s="621"/>
      <c r="B12568" s="621"/>
      <c r="C12568" s="621"/>
      <c r="D12568" s="621"/>
      <c r="E12568" s="621"/>
      <c r="F12568" s="621"/>
    </row>
    <row r="12569" spans="1:6" ht="18" hidden="1" customHeight="1">
      <c r="A12569" s="621"/>
      <c r="B12569" s="621"/>
      <c r="C12569" s="621"/>
      <c r="D12569" s="621"/>
      <c r="E12569" s="621"/>
      <c r="F12569" s="621"/>
    </row>
    <row r="12570" spans="1:6" ht="18" hidden="1" customHeight="1">
      <c r="A12570" s="621"/>
      <c r="B12570" s="621"/>
      <c r="C12570" s="621"/>
      <c r="D12570" s="621"/>
      <c r="E12570" s="621"/>
      <c r="F12570" s="621"/>
    </row>
    <row r="12571" spans="1:6" ht="18" hidden="1" customHeight="1">
      <c r="A12571" s="621"/>
      <c r="B12571" s="621"/>
      <c r="C12571" s="621"/>
      <c r="D12571" s="621"/>
      <c r="E12571" s="621"/>
      <c r="F12571" s="621"/>
    </row>
    <row r="12572" spans="1:6" ht="18" hidden="1" customHeight="1">
      <c r="A12572" s="621"/>
      <c r="B12572" s="621"/>
      <c r="C12572" s="621"/>
      <c r="D12572" s="621"/>
      <c r="E12572" s="621"/>
      <c r="F12572" s="621"/>
    </row>
    <row r="12573" spans="1:6" ht="18" hidden="1" customHeight="1">
      <c r="A12573" s="621"/>
      <c r="B12573" s="621"/>
      <c r="C12573" s="621"/>
      <c r="D12573" s="621"/>
      <c r="E12573" s="621"/>
      <c r="F12573" s="621"/>
    </row>
    <row r="12574" spans="1:6" ht="18" hidden="1" customHeight="1">
      <c r="A12574" s="621"/>
      <c r="B12574" s="621"/>
      <c r="C12574" s="621"/>
      <c r="D12574" s="621"/>
      <c r="E12574" s="621"/>
      <c r="F12574" s="621"/>
    </row>
    <row r="12575" spans="1:6" ht="18" hidden="1" customHeight="1">
      <c r="A12575" s="621"/>
      <c r="B12575" s="621"/>
      <c r="C12575" s="621"/>
      <c r="D12575" s="621"/>
      <c r="E12575" s="621"/>
      <c r="F12575" s="621"/>
    </row>
    <row r="12576" spans="1:6" ht="18" hidden="1" customHeight="1">
      <c r="A12576" s="621"/>
      <c r="B12576" s="621"/>
      <c r="C12576" s="621"/>
      <c r="D12576" s="621"/>
      <c r="E12576" s="621"/>
      <c r="F12576" s="621"/>
    </row>
    <row r="12577" spans="1:6" ht="18" hidden="1" customHeight="1">
      <c r="A12577" s="621"/>
      <c r="B12577" s="621"/>
      <c r="C12577" s="621"/>
      <c r="D12577" s="621"/>
      <c r="E12577" s="621"/>
      <c r="F12577" s="621"/>
    </row>
    <row r="12578" spans="1:6" ht="18" hidden="1" customHeight="1">
      <c r="A12578" s="621"/>
      <c r="B12578" s="621"/>
      <c r="C12578" s="621"/>
      <c r="D12578" s="621"/>
      <c r="E12578" s="621"/>
      <c r="F12578" s="621"/>
    </row>
    <row r="12579" spans="1:6" ht="18" hidden="1" customHeight="1">
      <c r="A12579" s="621"/>
      <c r="B12579" s="621"/>
      <c r="C12579" s="621"/>
      <c r="D12579" s="621"/>
      <c r="E12579" s="621"/>
      <c r="F12579" s="621"/>
    </row>
    <row r="12580" spans="1:6" ht="18" hidden="1" customHeight="1">
      <c r="A12580" s="621"/>
      <c r="B12580" s="621"/>
      <c r="C12580" s="621"/>
      <c r="D12580" s="621"/>
      <c r="E12580" s="621"/>
      <c r="F12580" s="621"/>
    </row>
    <row r="12581" spans="1:6" ht="18" hidden="1" customHeight="1">
      <c r="A12581" s="621"/>
      <c r="B12581" s="621"/>
      <c r="C12581" s="621"/>
      <c r="D12581" s="621"/>
      <c r="E12581" s="621"/>
      <c r="F12581" s="621"/>
    </row>
    <row r="12582" spans="1:6" ht="18" hidden="1" customHeight="1">
      <c r="A12582" s="621"/>
      <c r="B12582" s="621"/>
      <c r="C12582" s="621"/>
      <c r="D12582" s="621"/>
      <c r="E12582" s="621"/>
      <c r="F12582" s="621"/>
    </row>
    <row r="12583" spans="1:6" ht="18" hidden="1" customHeight="1">
      <c r="A12583" s="621"/>
      <c r="B12583" s="621"/>
      <c r="C12583" s="621"/>
      <c r="D12583" s="621"/>
      <c r="E12583" s="621"/>
      <c r="F12583" s="621"/>
    </row>
    <row r="12584" spans="1:6" ht="18" hidden="1" customHeight="1">
      <c r="A12584" s="621"/>
      <c r="B12584" s="621"/>
      <c r="C12584" s="621"/>
      <c r="D12584" s="621"/>
      <c r="E12584" s="621"/>
      <c r="F12584" s="621"/>
    </row>
    <row r="12585" spans="1:6" ht="18" hidden="1" customHeight="1">
      <c r="A12585" s="621"/>
      <c r="B12585" s="621"/>
      <c r="C12585" s="621"/>
      <c r="D12585" s="621"/>
      <c r="E12585" s="621"/>
      <c r="F12585" s="621"/>
    </row>
    <row r="12586" spans="1:6" ht="18" hidden="1" customHeight="1">
      <c r="A12586" s="621"/>
      <c r="B12586" s="621"/>
      <c r="C12586" s="621"/>
      <c r="D12586" s="621"/>
      <c r="E12586" s="621"/>
      <c r="F12586" s="621"/>
    </row>
    <row r="12587" spans="1:6" ht="18" hidden="1" customHeight="1">
      <c r="A12587" s="621"/>
      <c r="B12587" s="621"/>
      <c r="C12587" s="621"/>
      <c r="D12587" s="621"/>
      <c r="E12587" s="621"/>
      <c r="F12587" s="621"/>
    </row>
    <row r="12588" spans="1:6" ht="18" hidden="1" customHeight="1">
      <c r="A12588" s="621"/>
      <c r="B12588" s="621"/>
      <c r="C12588" s="621"/>
      <c r="D12588" s="621"/>
      <c r="E12588" s="621"/>
      <c r="F12588" s="621"/>
    </row>
    <row r="12589" spans="1:6" ht="18" hidden="1" customHeight="1">
      <c r="A12589" s="621"/>
      <c r="B12589" s="621"/>
      <c r="C12589" s="621"/>
      <c r="D12589" s="621"/>
      <c r="E12589" s="621"/>
      <c r="F12589" s="621"/>
    </row>
    <row r="12590" spans="1:6" ht="18" hidden="1" customHeight="1">
      <c r="A12590" s="621"/>
      <c r="B12590" s="621"/>
      <c r="C12590" s="621"/>
      <c r="D12590" s="621"/>
      <c r="E12590" s="621"/>
      <c r="F12590" s="621"/>
    </row>
    <row r="12591" spans="1:6" ht="18" hidden="1" customHeight="1">
      <c r="A12591" s="621"/>
      <c r="B12591" s="621"/>
      <c r="C12591" s="621"/>
      <c r="D12591" s="621"/>
      <c r="E12591" s="621"/>
      <c r="F12591" s="621"/>
    </row>
    <row r="12592" spans="1:6" ht="18" hidden="1" customHeight="1">
      <c r="A12592" s="621"/>
      <c r="B12592" s="621"/>
      <c r="C12592" s="621"/>
      <c r="D12592" s="621"/>
      <c r="E12592" s="621"/>
      <c r="F12592" s="621"/>
    </row>
    <row r="12593" spans="1:6" ht="18" hidden="1" customHeight="1">
      <c r="A12593" s="621"/>
      <c r="B12593" s="621"/>
      <c r="C12593" s="621"/>
      <c r="D12593" s="621"/>
      <c r="E12593" s="621"/>
      <c r="F12593" s="621"/>
    </row>
    <row r="12594" spans="1:6" ht="18" hidden="1" customHeight="1">
      <c r="A12594" s="621"/>
      <c r="B12594" s="621"/>
      <c r="C12594" s="621"/>
      <c r="D12594" s="621"/>
      <c r="E12594" s="621"/>
      <c r="F12594" s="621"/>
    </row>
    <row r="12595" spans="1:6" ht="18" hidden="1" customHeight="1">
      <c r="A12595" s="621"/>
      <c r="B12595" s="621"/>
      <c r="C12595" s="621"/>
      <c r="D12595" s="621"/>
      <c r="E12595" s="621"/>
      <c r="F12595" s="621"/>
    </row>
    <row r="12596" spans="1:6" ht="18" hidden="1" customHeight="1">
      <c r="A12596" s="621"/>
      <c r="B12596" s="621"/>
      <c r="C12596" s="621"/>
      <c r="D12596" s="621"/>
      <c r="E12596" s="621"/>
      <c r="F12596" s="621"/>
    </row>
    <row r="12597" spans="1:6" ht="18" hidden="1" customHeight="1">
      <c r="A12597" s="621"/>
      <c r="B12597" s="621"/>
      <c r="C12597" s="621"/>
      <c r="D12597" s="621"/>
      <c r="E12597" s="621"/>
      <c r="F12597" s="621"/>
    </row>
    <row r="12598" spans="1:6" ht="18" hidden="1" customHeight="1">
      <c r="A12598" s="621"/>
      <c r="B12598" s="621"/>
      <c r="C12598" s="621"/>
      <c r="D12598" s="621"/>
      <c r="E12598" s="621"/>
      <c r="F12598" s="621"/>
    </row>
    <row r="12599" spans="1:6" ht="18" hidden="1" customHeight="1">
      <c r="A12599" s="621"/>
      <c r="B12599" s="621"/>
      <c r="C12599" s="621"/>
      <c r="D12599" s="621"/>
      <c r="E12599" s="621"/>
      <c r="F12599" s="621"/>
    </row>
    <row r="12600" spans="1:6" ht="18" hidden="1" customHeight="1">
      <c r="A12600" s="621"/>
      <c r="B12600" s="621"/>
      <c r="C12600" s="621"/>
      <c r="D12600" s="621"/>
      <c r="E12600" s="621"/>
      <c r="F12600" s="621"/>
    </row>
    <row r="12601" spans="1:6" ht="18" hidden="1" customHeight="1">
      <c r="A12601" s="621"/>
      <c r="B12601" s="621"/>
      <c r="C12601" s="621"/>
      <c r="D12601" s="621"/>
      <c r="E12601" s="621"/>
      <c r="F12601" s="621"/>
    </row>
    <row r="12602" spans="1:6" ht="18" hidden="1" customHeight="1">
      <c r="A12602" s="621"/>
      <c r="B12602" s="621"/>
      <c r="C12602" s="621"/>
      <c r="D12602" s="621"/>
      <c r="E12602" s="621"/>
      <c r="F12602" s="621"/>
    </row>
    <row r="12603" spans="1:6" ht="18" hidden="1" customHeight="1">
      <c r="A12603" s="621"/>
      <c r="B12603" s="621"/>
      <c r="C12603" s="621"/>
      <c r="D12603" s="621"/>
      <c r="E12603" s="621"/>
      <c r="F12603" s="621"/>
    </row>
    <row r="12604" spans="1:6" ht="18" hidden="1" customHeight="1">
      <c r="A12604" s="621"/>
      <c r="B12604" s="621"/>
      <c r="C12604" s="621"/>
      <c r="D12604" s="621"/>
      <c r="E12604" s="621"/>
      <c r="F12604" s="621"/>
    </row>
    <row r="12605" spans="1:6" ht="18" hidden="1" customHeight="1">
      <c r="A12605" s="621"/>
      <c r="B12605" s="621"/>
      <c r="C12605" s="621"/>
      <c r="D12605" s="621"/>
      <c r="E12605" s="621"/>
      <c r="F12605" s="621"/>
    </row>
    <row r="12606" spans="1:6" ht="18" hidden="1" customHeight="1">
      <c r="A12606" s="621"/>
      <c r="B12606" s="621"/>
      <c r="C12606" s="621"/>
      <c r="D12606" s="621"/>
      <c r="E12606" s="621"/>
      <c r="F12606" s="621"/>
    </row>
    <row r="12607" spans="1:6" ht="18" hidden="1" customHeight="1">
      <c r="A12607" s="621"/>
      <c r="B12607" s="621"/>
      <c r="C12607" s="621"/>
      <c r="D12607" s="621"/>
      <c r="E12607" s="621"/>
      <c r="F12607" s="621"/>
    </row>
    <row r="12608" spans="1:6" ht="18" hidden="1" customHeight="1">
      <c r="A12608" s="621"/>
      <c r="B12608" s="621"/>
      <c r="C12608" s="621"/>
      <c r="D12608" s="621"/>
      <c r="E12608" s="621"/>
      <c r="F12608" s="621"/>
    </row>
    <row r="12609" spans="1:6" ht="18" hidden="1" customHeight="1">
      <c r="A12609" s="621"/>
      <c r="B12609" s="621"/>
      <c r="C12609" s="621"/>
      <c r="D12609" s="621"/>
      <c r="E12609" s="621"/>
      <c r="F12609" s="621"/>
    </row>
    <row r="12610" spans="1:6" ht="18" hidden="1" customHeight="1">
      <c r="A12610" s="621"/>
      <c r="B12610" s="621"/>
      <c r="C12610" s="621"/>
      <c r="D12610" s="621"/>
      <c r="E12610" s="621"/>
      <c r="F12610" s="621"/>
    </row>
    <row r="12611" spans="1:6" ht="18" hidden="1" customHeight="1">
      <c r="A12611" s="621"/>
      <c r="B12611" s="621"/>
      <c r="C12611" s="621"/>
      <c r="D12611" s="621"/>
      <c r="E12611" s="621"/>
      <c r="F12611" s="621"/>
    </row>
    <row r="12612" spans="1:6" ht="18" hidden="1" customHeight="1">
      <c r="A12612" s="621"/>
      <c r="B12612" s="621"/>
      <c r="C12612" s="621"/>
      <c r="D12612" s="621"/>
      <c r="E12612" s="621"/>
      <c r="F12612" s="621"/>
    </row>
    <row r="12613" spans="1:6" ht="18" hidden="1" customHeight="1">
      <c r="A12613" s="621"/>
      <c r="B12613" s="621"/>
      <c r="C12613" s="621"/>
      <c r="D12613" s="621"/>
      <c r="E12613" s="621"/>
      <c r="F12613" s="621"/>
    </row>
    <row r="12614" spans="1:6" ht="18" hidden="1" customHeight="1">
      <c r="A12614" s="621"/>
      <c r="B12614" s="621"/>
      <c r="C12614" s="621"/>
      <c r="D12614" s="621"/>
      <c r="E12614" s="621"/>
      <c r="F12614" s="621"/>
    </row>
    <row r="12615" spans="1:6" ht="18" hidden="1" customHeight="1">
      <c r="A12615" s="621"/>
      <c r="B12615" s="621"/>
      <c r="C12615" s="621"/>
      <c r="D12615" s="621"/>
      <c r="E12615" s="621"/>
      <c r="F12615" s="621"/>
    </row>
    <row r="12616" spans="1:6" ht="18" hidden="1" customHeight="1">
      <c r="A12616" s="621"/>
      <c r="B12616" s="621"/>
      <c r="C12616" s="621"/>
      <c r="D12616" s="621"/>
      <c r="E12616" s="621"/>
      <c r="F12616" s="621"/>
    </row>
    <row r="12617" spans="1:6" ht="18" hidden="1" customHeight="1">
      <c r="A12617" s="621"/>
      <c r="B12617" s="621"/>
      <c r="C12617" s="621"/>
      <c r="D12617" s="621"/>
      <c r="E12617" s="621"/>
      <c r="F12617" s="621"/>
    </row>
    <row r="12618" spans="1:6" ht="18" hidden="1" customHeight="1">
      <c r="A12618" s="621"/>
      <c r="B12618" s="621"/>
      <c r="C12618" s="621"/>
      <c r="D12618" s="621"/>
      <c r="E12618" s="621"/>
      <c r="F12618" s="621"/>
    </row>
    <row r="12619" spans="1:6" ht="18" hidden="1" customHeight="1">
      <c r="A12619" s="621"/>
      <c r="B12619" s="621"/>
      <c r="C12619" s="621"/>
      <c r="D12619" s="621"/>
      <c r="E12619" s="621"/>
      <c r="F12619" s="621"/>
    </row>
    <row r="12620" spans="1:6" ht="18" hidden="1" customHeight="1">
      <c r="A12620" s="621"/>
      <c r="B12620" s="621"/>
      <c r="C12620" s="621"/>
      <c r="D12620" s="621"/>
      <c r="E12620" s="621"/>
      <c r="F12620" s="621"/>
    </row>
    <row r="12621" spans="1:6" ht="18" hidden="1" customHeight="1">
      <c r="A12621" s="621"/>
      <c r="B12621" s="621"/>
      <c r="C12621" s="621"/>
      <c r="D12621" s="621"/>
      <c r="E12621" s="621"/>
      <c r="F12621" s="621"/>
    </row>
    <row r="12622" spans="1:6" ht="18" hidden="1" customHeight="1">
      <c r="A12622" s="621"/>
      <c r="B12622" s="621"/>
      <c r="C12622" s="621"/>
      <c r="D12622" s="621"/>
      <c r="E12622" s="621"/>
      <c r="F12622" s="621"/>
    </row>
    <row r="12623" spans="1:6" ht="18" hidden="1" customHeight="1">
      <c r="A12623" s="621"/>
      <c r="B12623" s="621"/>
      <c r="C12623" s="621"/>
      <c r="D12623" s="621"/>
      <c r="E12623" s="621"/>
      <c r="F12623" s="621"/>
    </row>
    <row r="12624" spans="1:6" ht="18" hidden="1" customHeight="1">
      <c r="A12624" s="621"/>
      <c r="B12624" s="621"/>
      <c r="C12624" s="621"/>
      <c r="D12624" s="621"/>
      <c r="E12624" s="621"/>
      <c r="F12624" s="621"/>
    </row>
    <row r="12625" spans="1:6" ht="18" hidden="1" customHeight="1">
      <c r="A12625" s="621"/>
      <c r="B12625" s="621"/>
      <c r="C12625" s="621"/>
      <c r="D12625" s="621"/>
      <c r="E12625" s="621"/>
      <c r="F12625" s="621"/>
    </row>
    <row r="12626" spans="1:6" ht="18" hidden="1" customHeight="1">
      <c r="A12626" s="621"/>
      <c r="B12626" s="621"/>
      <c r="C12626" s="621"/>
      <c r="D12626" s="621"/>
      <c r="E12626" s="621"/>
      <c r="F12626" s="621"/>
    </row>
    <row r="12627" spans="1:6" ht="18" hidden="1" customHeight="1">
      <c r="A12627" s="621"/>
      <c r="B12627" s="621"/>
      <c r="C12627" s="621"/>
      <c r="D12627" s="621"/>
      <c r="E12627" s="621"/>
      <c r="F12627" s="621"/>
    </row>
    <row r="12628" spans="1:6" ht="18" hidden="1" customHeight="1">
      <c r="A12628" s="621"/>
      <c r="B12628" s="621"/>
      <c r="C12628" s="621"/>
      <c r="D12628" s="621"/>
      <c r="E12628" s="621"/>
      <c r="F12628" s="621"/>
    </row>
    <row r="12629" spans="1:6" ht="18" hidden="1" customHeight="1">
      <c r="A12629" s="621"/>
      <c r="B12629" s="621"/>
      <c r="C12629" s="621"/>
      <c r="D12629" s="621"/>
      <c r="E12629" s="621"/>
      <c r="F12629" s="621"/>
    </row>
    <row r="12630" spans="1:6" ht="18" hidden="1" customHeight="1">
      <c r="A12630" s="621"/>
      <c r="B12630" s="621"/>
      <c r="C12630" s="621"/>
      <c r="D12630" s="621"/>
      <c r="E12630" s="621"/>
      <c r="F12630" s="621"/>
    </row>
    <row r="12631" spans="1:6" ht="18" hidden="1" customHeight="1">
      <c r="A12631" s="621"/>
      <c r="B12631" s="621"/>
      <c r="C12631" s="621"/>
      <c r="D12631" s="621"/>
      <c r="E12631" s="621"/>
      <c r="F12631" s="621"/>
    </row>
    <row r="12632" spans="1:6" ht="18" hidden="1" customHeight="1">
      <c r="A12632" s="621"/>
      <c r="B12632" s="621"/>
      <c r="C12632" s="621"/>
      <c r="D12632" s="621"/>
      <c r="E12632" s="621"/>
      <c r="F12632" s="621"/>
    </row>
    <row r="12633" spans="1:6" ht="18" hidden="1" customHeight="1">
      <c r="A12633" s="621"/>
      <c r="B12633" s="621"/>
      <c r="C12633" s="621"/>
      <c r="D12633" s="621"/>
      <c r="E12633" s="621"/>
      <c r="F12633" s="621"/>
    </row>
    <row r="12634" spans="1:6" ht="18" hidden="1" customHeight="1">
      <c r="A12634" s="621"/>
      <c r="B12634" s="621"/>
      <c r="C12634" s="621"/>
      <c r="D12634" s="621"/>
      <c r="E12634" s="621"/>
      <c r="F12634" s="621"/>
    </row>
    <row r="12635" spans="1:6" ht="18" hidden="1" customHeight="1">
      <c r="A12635" s="621"/>
      <c r="B12635" s="621"/>
      <c r="C12635" s="621"/>
      <c r="D12635" s="621"/>
      <c r="E12635" s="621"/>
      <c r="F12635" s="621"/>
    </row>
    <row r="12636" spans="1:6" ht="18" hidden="1" customHeight="1">
      <c r="A12636" s="621"/>
      <c r="B12636" s="621"/>
      <c r="C12636" s="621"/>
      <c r="D12636" s="621"/>
      <c r="E12636" s="621"/>
      <c r="F12636" s="621"/>
    </row>
    <row r="12637" spans="1:6" ht="18" hidden="1" customHeight="1">
      <c r="A12637" s="621"/>
      <c r="B12637" s="621"/>
      <c r="C12637" s="621"/>
      <c r="D12637" s="621"/>
      <c r="E12637" s="621"/>
      <c r="F12637" s="621"/>
    </row>
    <row r="12638" spans="1:6" ht="18" hidden="1" customHeight="1">
      <c r="A12638" s="621"/>
      <c r="B12638" s="621"/>
      <c r="C12638" s="621"/>
      <c r="D12638" s="621"/>
      <c r="E12638" s="621"/>
      <c r="F12638" s="621"/>
    </row>
    <row r="12639" spans="1:6" ht="18" hidden="1" customHeight="1">
      <c r="A12639" s="621"/>
      <c r="B12639" s="621"/>
      <c r="C12639" s="621"/>
      <c r="D12639" s="621"/>
      <c r="E12639" s="621"/>
      <c r="F12639" s="621"/>
    </row>
    <row r="12640" spans="1:6" ht="18" hidden="1" customHeight="1">
      <c r="A12640" s="621"/>
      <c r="B12640" s="621"/>
      <c r="C12640" s="621"/>
      <c r="D12640" s="621"/>
      <c r="E12640" s="621"/>
      <c r="F12640" s="621"/>
    </row>
    <row r="12641" spans="1:6" ht="18" hidden="1" customHeight="1">
      <c r="A12641" s="621"/>
      <c r="B12641" s="621"/>
      <c r="C12641" s="621"/>
      <c r="D12641" s="621"/>
      <c r="E12641" s="621"/>
      <c r="F12641" s="621"/>
    </row>
    <row r="12642" spans="1:6" ht="18" hidden="1" customHeight="1">
      <c r="A12642" s="621"/>
      <c r="B12642" s="621"/>
      <c r="C12642" s="621"/>
      <c r="D12642" s="621"/>
      <c r="E12642" s="621"/>
      <c r="F12642" s="621"/>
    </row>
    <row r="12643" spans="1:6" ht="18" hidden="1" customHeight="1">
      <c r="A12643" s="621"/>
      <c r="B12643" s="621"/>
      <c r="C12643" s="621"/>
      <c r="D12643" s="621"/>
      <c r="E12643" s="621"/>
      <c r="F12643" s="621"/>
    </row>
    <row r="12644" spans="1:6" ht="18" hidden="1" customHeight="1">
      <c r="A12644" s="621"/>
      <c r="B12644" s="621"/>
      <c r="C12644" s="621"/>
      <c r="D12644" s="621"/>
      <c r="E12644" s="621"/>
      <c r="F12644" s="621"/>
    </row>
    <row r="12645" spans="1:6" ht="18" hidden="1" customHeight="1">
      <c r="A12645" s="621"/>
      <c r="B12645" s="621"/>
      <c r="C12645" s="621"/>
      <c r="D12645" s="621"/>
      <c r="E12645" s="621"/>
      <c r="F12645" s="621"/>
    </row>
    <row r="12646" spans="1:6" ht="18" hidden="1" customHeight="1">
      <c r="A12646" s="621"/>
      <c r="B12646" s="621"/>
      <c r="C12646" s="621"/>
      <c r="D12646" s="621"/>
      <c r="E12646" s="621"/>
      <c r="F12646" s="621"/>
    </row>
    <row r="12647" spans="1:6" ht="18" hidden="1" customHeight="1">
      <c r="A12647" s="621"/>
      <c r="B12647" s="621"/>
      <c r="C12647" s="621"/>
      <c r="D12647" s="621"/>
      <c r="E12647" s="621"/>
      <c r="F12647" s="621"/>
    </row>
    <row r="12648" spans="1:6" ht="18" hidden="1" customHeight="1">
      <c r="A12648" s="621"/>
      <c r="B12648" s="621"/>
      <c r="C12648" s="621"/>
      <c r="D12648" s="621"/>
      <c r="E12648" s="621"/>
      <c r="F12648" s="621"/>
    </row>
    <row r="12649" spans="1:6" ht="18" hidden="1" customHeight="1">
      <c r="A12649" s="621"/>
      <c r="B12649" s="621"/>
      <c r="C12649" s="621"/>
      <c r="D12649" s="621"/>
      <c r="E12649" s="621"/>
      <c r="F12649" s="621"/>
    </row>
    <row r="12650" spans="1:6" ht="18" hidden="1" customHeight="1">
      <c r="A12650" s="621"/>
      <c r="B12650" s="621"/>
      <c r="C12650" s="621"/>
      <c r="D12650" s="621"/>
      <c r="E12650" s="621"/>
      <c r="F12650" s="621"/>
    </row>
    <row r="12651" spans="1:6" ht="18" hidden="1" customHeight="1">
      <c r="A12651" s="621"/>
      <c r="B12651" s="621"/>
      <c r="C12651" s="621"/>
      <c r="D12651" s="621"/>
      <c r="E12651" s="621"/>
      <c r="F12651" s="621"/>
    </row>
    <row r="12652" spans="1:6" ht="18" hidden="1" customHeight="1">
      <c r="A12652" s="621"/>
      <c r="B12652" s="621"/>
      <c r="C12652" s="621"/>
      <c r="D12652" s="621"/>
      <c r="E12652" s="621"/>
      <c r="F12652" s="621"/>
    </row>
    <row r="12653" spans="1:6" ht="18" hidden="1" customHeight="1">
      <c r="A12653" s="621"/>
      <c r="B12653" s="621"/>
      <c r="C12653" s="621"/>
      <c r="D12653" s="621"/>
      <c r="E12653" s="621"/>
      <c r="F12653" s="621"/>
    </row>
    <row r="12654" spans="1:6" ht="18" hidden="1" customHeight="1">
      <c r="A12654" s="621"/>
      <c r="B12654" s="621"/>
      <c r="C12654" s="621"/>
      <c r="D12654" s="621"/>
      <c r="E12654" s="621"/>
      <c r="F12654" s="621"/>
    </row>
    <row r="12655" spans="1:6" ht="18" hidden="1" customHeight="1">
      <c r="A12655" s="621"/>
      <c r="B12655" s="621"/>
      <c r="C12655" s="621"/>
      <c r="D12655" s="621"/>
      <c r="E12655" s="621"/>
      <c r="F12655" s="621"/>
    </row>
    <row r="12656" spans="1:6" ht="18" hidden="1" customHeight="1">
      <c r="A12656" s="621"/>
      <c r="B12656" s="621"/>
      <c r="C12656" s="621"/>
      <c r="D12656" s="621"/>
      <c r="E12656" s="621"/>
      <c r="F12656" s="621"/>
    </row>
    <row r="12657" spans="1:6" ht="18" hidden="1" customHeight="1">
      <c r="A12657" s="621"/>
      <c r="B12657" s="621"/>
      <c r="C12657" s="621"/>
      <c r="D12657" s="621"/>
      <c r="E12657" s="621"/>
      <c r="F12657" s="621"/>
    </row>
    <row r="12658" spans="1:6" ht="18" hidden="1" customHeight="1">
      <c r="A12658" s="621"/>
      <c r="B12658" s="621"/>
      <c r="C12658" s="621"/>
      <c r="D12658" s="621"/>
      <c r="E12658" s="621"/>
      <c r="F12658" s="621"/>
    </row>
    <row r="12659" spans="1:6" ht="18" hidden="1" customHeight="1">
      <c r="A12659" s="621"/>
      <c r="B12659" s="621"/>
      <c r="C12659" s="621"/>
      <c r="D12659" s="621"/>
      <c r="E12659" s="621"/>
      <c r="F12659" s="621"/>
    </row>
    <row r="12660" spans="1:6" ht="18" hidden="1" customHeight="1">
      <c r="A12660" s="621"/>
      <c r="B12660" s="621"/>
      <c r="C12660" s="621"/>
      <c r="D12660" s="621"/>
      <c r="E12660" s="621"/>
      <c r="F12660" s="621"/>
    </row>
    <row r="12661" spans="1:6" ht="18" hidden="1" customHeight="1">
      <c r="A12661" s="621"/>
      <c r="B12661" s="621"/>
      <c r="C12661" s="621"/>
      <c r="D12661" s="621"/>
      <c r="E12661" s="621"/>
      <c r="F12661" s="621"/>
    </row>
    <row r="12662" spans="1:6" ht="18" hidden="1" customHeight="1">
      <c r="A12662" s="621"/>
      <c r="B12662" s="621"/>
      <c r="C12662" s="621"/>
      <c r="D12662" s="621"/>
      <c r="E12662" s="621"/>
      <c r="F12662" s="621"/>
    </row>
    <row r="12663" spans="1:6" ht="18" hidden="1" customHeight="1">
      <c r="A12663" s="621"/>
      <c r="B12663" s="621"/>
      <c r="C12663" s="621"/>
      <c r="D12663" s="621"/>
      <c r="E12663" s="621"/>
      <c r="F12663" s="621"/>
    </row>
    <row r="12664" spans="1:6" ht="18" hidden="1" customHeight="1">
      <c r="A12664" s="621"/>
      <c r="B12664" s="621"/>
      <c r="C12664" s="621"/>
      <c r="D12664" s="621"/>
      <c r="E12664" s="621"/>
      <c r="F12664" s="621"/>
    </row>
    <row r="12665" spans="1:6" ht="18" hidden="1" customHeight="1">
      <c r="A12665" s="621"/>
      <c r="B12665" s="621"/>
      <c r="C12665" s="621"/>
      <c r="D12665" s="621"/>
      <c r="E12665" s="621"/>
      <c r="F12665" s="621"/>
    </row>
    <row r="12666" spans="1:6" ht="18" hidden="1" customHeight="1">
      <c r="A12666" s="621"/>
      <c r="B12666" s="621"/>
      <c r="C12666" s="621"/>
      <c r="D12666" s="621"/>
      <c r="E12666" s="621"/>
      <c r="F12666" s="621"/>
    </row>
    <row r="12667" spans="1:6" ht="18" hidden="1" customHeight="1">
      <c r="A12667" s="621"/>
      <c r="B12667" s="621"/>
      <c r="C12667" s="621"/>
      <c r="D12667" s="621"/>
      <c r="E12667" s="621"/>
      <c r="F12667" s="621"/>
    </row>
    <row r="12668" spans="1:6" ht="18" hidden="1" customHeight="1">
      <c r="A12668" s="621"/>
      <c r="B12668" s="621"/>
      <c r="C12668" s="621"/>
      <c r="D12668" s="621"/>
      <c r="E12668" s="621"/>
      <c r="F12668" s="621"/>
    </row>
    <row r="12669" spans="1:6" ht="18" hidden="1" customHeight="1">
      <c r="A12669" s="621"/>
      <c r="B12669" s="621"/>
      <c r="C12669" s="621"/>
      <c r="D12669" s="621"/>
      <c r="E12669" s="621"/>
      <c r="F12669" s="621"/>
    </row>
    <row r="12670" spans="1:6" ht="18" hidden="1" customHeight="1">
      <c r="A12670" s="621"/>
      <c r="B12670" s="621"/>
      <c r="C12670" s="621"/>
      <c r="D12670" s="621"/>
      <c r="E12670" s="621"/>
      <c r="F12670" s="621"/>
    </row>
    <row r="12671" spans="1:6" ht="18" hidden="1" customHeight="1">
      <c r="A12671" s="621"/>
      <c r="B12671" s="621"/>
      <c r="C12671" s="621"/>
      <c r="D12671" s="621"/>
      <c r="E12671" s="621"/>
      <c r="F12671" s="621"/>
    </row>
    <row r="12672" spans="1:6" ht="18" hidden="1" customHeight="1">
      <c r="A12672" s="621"/>
      <c r="B12672" s="621"/>
      <c r="C12672" s="621"/>
      <c r="D12672" s="621"/>
      <c r="E12672" s="621"/>
      <c r="F12672" s="621"/>
    </row>
    <row r="12673" spans="1:6" ht="18" hidden="1" customHeight="1">
      <c r="A12673" s="621"/>
      <c r="B12673" s="621"/>
      <c r="C12673" s="621"/>
      <c r="D12673" s="621"/>
      <c r="E12673" s="621"/>
      <c r="F12673" s="621"/>
    </row>
    <row r="12674" spans="1:6" ht="18" hidden="1" customHeight="1">
      <c r="A12674" s="621"/>
      <c r="B12674" s="621"/>
      <c r="C12674" s="621"/>
      <c r="D12674" s="621"/>
      <c r="E12674" s="621"/>
      <c r="F12674" s="621"/>
    </row>
    <row r="12675" spans="1:6" ht="18" hidden="1" customHeight="1">
      <c r="A12675" s="621"/>
      <c r="B12675" s="621"/>
      <c r="C12675" s="621"/>
      <c r="D12675" s="621"/>
      <c r="E12675" s="621"/>
      <c r="F12675" s="621"/>
    </row>
    <row r="12676" spans="1:6" ht="18" hidden="1" customHeight="1">
      <c r="A12676" s="621"/>
      <c r="B12676" s="621"/>
      <c r="C12676" s="621"/>
      <c r="D12676" s="621"/>
      <c r="E12676" s="621"/>
      <c r="F12676" s="621"/>
    </row>
    <row r="12677" spans="1:6" ht="18" hidden="1" customHeight="1">
      <c r="A12677" s="621"/>
      <c r="B12677" s="621"/>
      <c r="C12677" s="621"/>
      <c r="D12677" s="621"/>
      <c r="E12677" s="621"/>
      <c r="F12677" s="621"/>
    </row>
    <row r="12678" spans="1:6" ht="18" hidden="1" customHeight="1">
      <c r="A12678" s="621"/>
      <c r="B12678" s="621"/>
      <c r="C12678" s="621"/>
      <c r="D12678" s="621"/>
      <c r="E12678" s="621"/>
      <c r="F12678" s="621"/>
    </row>
    <row r="12679" spans="1:6" ht="18" hidden="1" customHeight="1">
      <c r="A12679" s="621"/>
      <c r="B12679" s="621"/>
      <c r="C12679" s="621"/>
      <c r="D12679" s="621"/>
      <c r="E12679" s="621"/>
      <c r="F12679" s="621"/>
    </row>
    <row r="12680" spans="1:6" ht="18" hidden="1" customHeight="1">
      <c r="A12680" s="621"/>
      <c r="B12680" s="621"/>
      <c r="C12680" s="621"/>
      <c r="D12680" s="621"/>
      <c r="E12680" s="621"/>
      <c r="F12680" s="621"/>
    </row>
    <row r="12681" spans="1:6" ht="18" hidden="1" customHeight="1">
      <c r="A12681" s="621"/>
      <c r="B12681" s="621"/>
      <c r="C12681" s="621"/>
      <c r="D12681" s="621"/>
      <c r="E12681" s="621"/>
      <c r="F12681" s="621"/>
    </row>
    <row r="12682" spans="1:6" ht="18" hidden="1" customHeight="1">
      <c r="A12682" s="621"/>
      <c r="B12682" s="621"/>
      <c r="C12682" s="621"/>
      <c r="D12682" s="621"/>
      <c r="E12682" s="621"/>
      <c r="F12682" s="621"/>
    </row>
    <row r="12683" spans="1:6" ht="18" hidden="1" customHeight="1">
      <c r="A12683" s="621"/>
      <c r="B12683" s="621"/>
      <c r="C12683" s="621"/>
      <c r="D12683" s="621"/>
      <c r="E12683" s="621"/>
      <c r="F12683" s="621"/>
    </row>
    <row r="12684" spans="1:6" ht="18" hidden="1" customHeight="1">
      <c r="A12684" s="621"/>
      <c r="B12684" s="621"/>
      <c r="C12684" s="621"/>
      <c r="D12684" s="621"/>
      <c r="E12684" s="621"/>
      <c r="F12684" s="621"/>
    </row>
    <row r="12685" spans="1:6" ht="18" hidden="1" customHeight="1">
      <c r="A12685" s="621"/>
      <c r="B12685" s="621"/>
      <c r="C12685" s="621"/>
      <c r="D12685" s="621"/>
      <c r="E12685" s="621"/>
      <c r="F12685" s="621"/>
    </row>
    <row r="12686" spans="1:6" ht="18" hidden="1" customHeight="1">
      <c r="A12686" s="621"/>
      <c r="B12686" s="621"/>
      <c r="C12686" s="621"/>
      <c r="D12686" s="621"/>
      <c r="E12686" s="621"/>
      <c r="F12686" s="621"/>
    </row>
    <row r="12687" spans="1:6" ht="18" hidden="1" customHeight="1">
      <c r="A12687" s="621"/>
      <c r="B12687" s="621"/>
      <c r="C12687" s="621"/>
      <c r="D12687" s="621"/>
      <c r="E12687" s="621"/>
      <c r="F12687" s="621"/>
    </row>
    <row r="12688" spans="1:6" ht="18" hidden="1" customHeight="1">
      <c r="A12688" s="621"/>
      <c r="B12688" s="621"/>
      <c r="C12688" s="621"/>
      <c r="D12688" s="621"/>
      <c r="E12688" s="621"/>
      <c r="F12688" s="621"/>
    </row>
    <row r="12689" spans="1:6" ht="18" hidden="1" customHeight="1">
      <c r="A12689" s="621"/>
      <c r="B12689" s="621"/>
      <c r="C12689" s="621"/>
      <c r="D12689" s="621"/>
      <c r="E12689" s="621"/>
      <c r="F12689" s="621"/>
    </row>
    <row r="12690" spans="1:6" ht="18" hidden="1" customHeight="1">
      <c r="A12690" s="621"/>
      <c r="B12690" s="621"/>
      <c r="C12690" s="621"/>
      <c r="D12690" s="621"/>
      <c r="E12690" s="621"/>
      <c r="F12690" s="621"/>
    </row>
    <row r="12691" spans="1:6" ht="18" hidden="1" customHeight="1">
      <c r="A12691" s="621"/>
      <c r="B12691" s="621"/>
      <c r="C12691" s="621"/>
      <c r="D12691" s="621"/>
      <c r="E12691" s="621"/>
      <c r="F12691" s="621"/>
    </row>
    <row r="12692" spans="1:6" ht="18" hidden="1" customHeight="1">
      <c r="A12692" s="621"/>
      <c r="B12692" s="621"/>
      <c r="C12692" s="621"/>
      <c r="D12692" s="621"/>
      <c r="E12692" s="621"/>
      <c r="F12692" s="621"/>
    </row>
    <row r="12693" spans="1:6" ht="18" hidden="1" customHeight="1">
      <c r="A12693" s="621"/>
      <c r="B12693" s="621"/>
      <c r="C12693" s="621"/>
      <c r="D12693" s="621"/>
      <c r="E12693" s="621"/>
      <c r="F12693" s="621"/>
    </row>
    <row r="12694" spans="1:6" ht="18" hidden="1" customHeight="1">
      <c r="A12694" s="621"/>
      <c r="B12694" s="621"/>
      <c r="C12694" s="621"/>
      <c r="D12694" s="621"/>
      <c r="E12694" s="621"/>
      <c r="F12694" s="621"/>
    </row>
    <row r="12695" spans="1:6" ht="18" hidden="1" customHeight="1">
      <c r="A12695" s="621"/>
      <c r="B12695" s="621"/>
      <c r="C12695" s="621"/>
      <c r="D12695" s="621"/>
      <c r="E12695" s="621"/>
      <c r="F12695" s="621"/>
    </row>
    <row r="12696" spans="1:6" ht="18" hidden="1" customHeight="1">
      <c r="A12696" s="621"/>
      <c r="B12696" s="621"/>
      <c r="C12696" s="621"/>
      <c r="D12696" s="621"/>
      <c r="E12696" s="621"/>
      <c r="F12696" s="621"/>
    </row>
    <row r="12697" spans="1:6" ht="18" hidden="1" customHeight="1">
      <c r="A12697" s="621"/>
      <c r="B12697" s="621"/>
      <c r="C12697" s="621"/>
      <c r="D12697" s="621"/>
      <c r="E12697" s="621"/>
      <c r="F12697" s="621"/>
    </row>
    <row r="12698" spans="1:6" ht="18" hidden="1" customHeight="1">
      <c r="A12698" s="621"/>
      <c r="B12698" s="621"/>
      <c r="C12698" s="621"/>
      <c r="D12698" s="621"/>
      <c r="E12698" s="621"/>
      <c r="F12698" s="621"/>
    </row>
    <row r="12699" spans="1:6" ht="18" hidden="1" customHeight="1">
      <c r="A12699" s="621"/>
      <c r="B12699" s="621"/>
      <c r="C12699" s="621"/>
      <c r="D12699" s="621"/>
      <c r="E12699" s="621"/>
      <c r="F12699" s="621"/>
    </row>
    <row r="12700" spans="1:6" ht="18" hidden="1" customHeight="1">
      <c r="A12700" s="621"/>
      <c r="B12700" s="621"/>
      <c r="C12700" s="621"/>
      <c r="D12700" s="621"/>
      <c r="E12700" s="621"/>
      <c r="F12700" s="621"/>
    </row>
    <row r="12701" spans="1:6" ht="18" hidden="1" customHeight="1">
      <c r="A12701" s="621"/>
      <c r="B12701" s="621"/>
      <c r="C12701" s="621"/>
      <c r="D12701" s="621"/>
      <c r="E12701" s="621"/>
      <c r="F12701" s="621"/>
    </row>
    <row r="12702" spans="1:6" ht="18" hidden="1" customHeight="1">
      <c r="A12702" s="621"/>
      <c r="B12702" s="621"/>
      <c r="C12702" s="621"/>
      <c r="D12702" s="621"/>
      <c r="E12702" s="621"/>
      <c r="F12702" s="621"/>
    </row>
    <row r="12703" spans="1:6" ht="18" hidden="1" customHeight="1">
      <c r="A12703" s="621"/>
      <c r="B12703" s="621"/>
      <c r="C12703" s="621"/>
      <c r="D12703" s="621"/>
      <c r="E12703" s="621"/>
      <c r="F12703" s="621"/>
    </row>
    <row r="12704" spans="1:6" ht="18" hidden="1" customHeight="1">
      <c r="A12704" s="621"/>
      <c r="B12704" s="621"/>
      <c r="C12704" s="621"/>
      <c r="D12704" s="621"/>
      <c r="E12704" s="621"/>
      <c r="F12704" s="621"/>
    </row>
    <row r="12705" spans="1:6" ht="18" hidden="1" customHeight="1">
      <c r="A12705" s="621"/>
      <c r="B12705" s="621"/>
      <c r="C12705" s="621"/>
      <c r="D12705" s="621"/>
      <c r="E12705" s="621"/>
      <c r="F12705" s="621"/>
    </row>
    <row r="12706" spans="1:6" ht="18" hidden="1" customHeight="1">
      <c r="A12706" s="621"/>
      <c r="B12706" s="621"/>
      <c r="C12706" s="621"/>
      <c r="D12706" s="621"/>
      <c r="E12706" s="621"/>
      <c r="F12706" s="621"/>
    </row>
    <row r="12707" spans="1:6" ht="18" hidden="1" customHeight="1">
      <c r="A12707" s="621"/>
      <c r="B12707" s="621"/>
      <c r="C12707" s="621"/>
      <c r="D12707" s="621"/>
      <c r="E12707" s="621"/>
      <c r="F12707" s="621"/>
    </row>
    <row r="12708" spans="1:6" ht="18" hidden="1" customHeight="1">
      <c r="A12708" s="621"/>
      <c r="B12708" s="621"/>
      <c r="C12708" s="621"/>
      <c r="D12708" s="621"/>
      <c r="E12708" s="621"/>
      <c r="F12708" s="621"/>
    </row>
    <row r="12709" spans="1:6" ht="18" hidden="1" customHeight="1">
      <c r="A12709" s="621"/>
      <c r="B12709" s="621"/>
      <c r="C12709" s="621"/>
      <c r="D12709" s="621"/>
      <c r="E12709" s="621"/>
      <c r="F12709" s="621"/>
    </row>
    <row r="12710" spans="1:6" ht="18" hidden="1" customHeight="1">
      <c r="A12710" s="621"/>
      <c r="B12710" s="621"/>
      <c r="C12710" s="621"/>
      <c r="D12710" s="621"/>
      <c r="E12710" s="621"/>
      <c r="F12710" s="621"/>
    </row>
    <row r="12711" spans="1:6" ht="18" hidden="1" customHeight="1">
      <c r="A12711" s="621"/>
      <c r="B12711" s="621"/>
      <c r="C12711" s="621"/>
      <c r="D12711" s="621"/>
      <c r="E12711" s="621"/>
      <c r="F12711" s="621"/>
    </row>
    <row r="12712" spans="1:6" ht="18" hidden="1" customHeight="1">
      <c r="A12712" s="621"/>
      <c r="B12712" s="621"/>
      <c r="C12712" s="621"/>
      <c r="D12712" s="621"/>
      <c r="E12712" s="621"/>
      <c r="F12712" s="621"/>
    </row>
    <row r="12713" spans="1:6" ht="18" hidden="1" customHeight="1">
      <c r="A12713" s="621"/>
      <c r="B12713" s="621"/>
      <c r="C12713" s="621"/>
      <c r="D12713" s="621"/>
      <c r="E12713" s="621"/>
      <c r="F12713" s="621"/>
    </row>
    <row r="12714" spans="1:6" ht="18" hidden="1" customHeight="1">
      <c r="A12714" s="621"/>
      <c r="B12714" s="621"/>
      <c r="C12714" s="621"/>
      <c r="D12714" s="621"/>
      <c r="E12714" s="621"/>
      <c r="F12714" s="621"/>
    </row>
    <row r="12715" spans="1:6" ht="18" hidden="1" customHeight="1">
      <c r="A12715" s="621"/>
      <c r="B12715" s="621"/>
      <c r="C12715" s="621"/>
      <c r="D12715" s="621"/>
      <c r="E12715" s="621"/>
      <c r="F12715" s="621"/>
    </row>
    <row r="12716" spans="1:6" ht="18" hidden="1" customHeight="1">
      <c r="A12716" s="621"/>
      <c r="B12716" s="621"/>
      <c r="C12716" s="621"/>
      <c r="D12716" s="621"/>
      <c r="E12716" s="621"/>
      <c r="F12716" s="621"/>
    </row>
    <row r="12717" spans="1:6" ht="18" hidden="1" customHeight="1">
      <c r="A12717" s="621"/>
      <c r="B12717" s="621"/>
      <c r="C12717" s="621"/>
      <c r="D12717" s="621"/>
      <c r="E12717" s="621"/>
      <c r="F12717" s="621"/>
    </row>
    <row r="12718" spans="1:6" ht="18" hidden="1" customHeight="1">
      <c r="A12718" s="621"/>
      <c r="B12718" s="621"/>
      <c r="C12718" s="621"/>
      <c r="D12718" s="621"/>
      <c r="E12718" s="621"/>
      <c r="F12718" s="621"/>
    </row>
    <row r="12719" spans="1:6" ht="18" hidden="1" customHeight="1">
      <c r="A12719" s="621"/>
      <c r="B12719" s="621"/>
      <c r="C12719" s="621"/>
      <c r="D12719" s="621"/>
      <c r="E12719" s="621"/>
      <c r="F12719" s="621"/>
    </row>
    <row r="12720" spans="1:6" ht="18" hidden="1" customHeight="1">
      <c r="A12720" s="621"/>
      <c r="B12720" s="621"/>
      <c r="C12720" s="621"/>
      <c r="D12720" s="621"/>
      <c r="E12720" s="621"/>
      <c r="F12720" s="621"/>
    </row>
    <row r="12721" spans="1:6" ht="18" hidden="1" customHeight="1">
      <c r="A12721" s="621"/>
      <c r="B12721" s="621"/>
      <c r="C12721" s="621"/>
      <c r="D12721" s="621"/>
      <c r="E12721" s="621"/>
      <c r="F12721" s="621"/>
    </row>
    <row r="12722" spans="1:6" ht="18" hidden="1" customHeight="1">
      <c r="A12722" s="621"/>
      <c r="B12722" s="621"/>
      <c r="C12722" s="621"/>
      <c r="D12722" s="621"/>
      <c r="E12722" s="621"/>
      <c r="F12722" s="621"/>
    </row>
    <row r="12723" spans="1:6" ht="18" hidden="1" customHeight="1">
      <c r="A12723" s="621"/>
      <c r="B12723" s="621"/>
      <c r="C12723" s="621"/>
      <c r="D12723" s="621"/>
      <c r="E12723" s="621"/>
      <c r="F12723" s="621"/>
    </row>
    <row r="12724" spans="1:6" ht="18" hidden="1" customHeight="1">
      <c r="A12724" s="621"/>
      <c r="B12724" s="621"/>
      <c r="C12724" s="621"/>
      <c r="D12724" s="621"/>
      <c r="E12724" s="621"/>
      <c r="F12724" s="621"/>
    </row>
    <row r="12725" spans="1:6" ht="18" hidden="1" customHeight="1">
      <c r="A12725" s="621"/>
      <c r="B12725" s="621"/>
      <c r="C12725" s="621"/>
      <c r="D12725" s="621"/>
      <c r="E12725" s="621"/>
      <c r="F12725" s="621"/>
    </row>
    <row r="12726" spans="1:6" ht="18" hidden="1" customHeight="1">
      <c r="A12726" s="621"/>
      <c r="B12726" s="621"/>
      <c r="C12726" s="621"/>
      <c r="D12726" s="621"/>
      <c r="E12726" s="621"/>
      <c r="F12726" s="621"/>
    </row>
    <row r="12727" spans="1:6" ht="18" hidden="1" customHeight="1">
      <c r="A12727" s="621"/>
      <c r="B12727" s="621"/>
      <c r="C12727" s="621"/>
      <c r="D12727" s="621"/>
      <c r="E12727" s="621"/>
      <c r="F12727" s="621"/>
    </row>
    <row r="12728" spans="1:6" ht="18" hidden="1" customHeight="1">
      <c r="A12728" s="621"/>
      <c r="B12728" s="621"/>
      <c r="C12728" s="621"/>
      <c r="D12728" s="621"/>
      <c r="E12728" s="621"/>
      <c r="F12728" s="621"/>
    </row>
    <row r="12729" spans="1:6" ht="18" hidden="1" customHeight="1">
      <c r="A12729" s="621"/>
      <c r="B12729" s="621"/>
      <c r="C12729" s="621"/>
      <c r="D12729" s="621"/>
      <c r="E12729" s="621"/>
      <c r="F12729" s="621"/>
    </row>
    <row r="12730" spans="1:6" ht="18" hidden="1" customHeight="1">
      <c r="A12730" s="621"/>
      <c r="B12730" s="621"/>
      <c r="C12730" s="621"/>
      <c r="D12730" s="621"/>
      <c r="E12730" s="621"/>
      <c r="F12730" s="621"/>
    </row>
    <row r="12731" spans="1:6" ht="18" hidden="1" customHeight="1">
      <c r="A12731" s="621"/>
      <c r="B12731" s="621"/>
      <c r="C12731" s="621"/>
      <c r="D12731" s="621"/>
      <c r="E12731" s="621"/>
      <c r="F12731" s="621"/>
    </row>
    <row r="12732" spans="1:6" ht="18" hidden="1" customHeight="1">
      <c r="A12732" s="621"/>
      <c r="B12732" s="621"/>
      <c r="C12732" s="621"/>
      <c r="D12732" s="621"/>
      <c r="E12732" s="621"/>
      <c r="F12732" s="621"/>
    </row>
    <row r="12733" spans="1:6" ht="18" hidden="1" customHeight="1">
      <c r="A12733" s="621"/>
      <c r="B12733" s="621"/>
      <c r="C12733" s="621"/>
      <c r="D12733" s="621"/>
      <c r="E12733" s="621"/>
      <c r="F12733" s="621"/>
    </row>
    <row r="12734" spans="1:6" ht="18" hidden="1" customHeight="1">
      <c r="A12734" s="621"/>
      <c r="B12734" s="621"/>
      <c r="C12734" s="621"/>
      <c r="D12734" s="621"/>
      <c r="E12734" s="621"/>
      <c r="F12734" s="621"/>
    </row>
    <row r="12735" spans="1:6" ht="18" hidden="1" customHeight="1">
      <c r="A12735" s="621"/>
      <c r="B12735" s="621"/>
      <c r="C12735" s="621"/>
      <c r="D12735" s="621"/>
      <c r="E12735" s="621"/>
      <c r="F12735" s="621"/>
    </row>
    <row r="12736" spans="1:6" ht="18" hidden="1" customHeight="1">
      <c r="A12736" s="621"/>
      <c r="B12736" s="621"/>
      <c r="C12736" s="621"/>
      <c r="D12736" s="621"/>
      <c r="E12736" s="621"/>
      <c r="F12736" s="621"/>
    </row>
    <row r="12737" spans="1:6" ht="18" hidden="1" customHeight="1">
      <c r="A12737" s="621"/>
      <c r="B12737" s="621"/>
      <c r="C12737" s="621"/>
      <c r="D12737" s="621"/>
      <c r="E12737" s="621"/>
      <c r="F12737" s="621"/>
    </row>
    <row r="12738" spans="1:6" ht="18" hidden="1" customHeight="1">
      <c r="A12738" s="621"/>
      <c r="B12738" s="621"/>
      <c r="C12738" s="621"/>
      <c r="D12738" s="621"/>
      <c r="E12738" s="621"/>
      <c r="F12738" s="621"/>
    </row>
    <row r="12739" spans="1:6" ht="18" hidden="1" customHeight="1">
      <c r="A12739" s="621"/>
      <c r="B12739" s="621"/>
      <c r="C12739" s="621"/>
      <c r="D12739" s="621"/>
      <c r="E12739" s="621"/>
      <c r="F12739" s="621"/>
    </row>
    <row r="12740" spans="1:6" ht="18" hidden="1" customHeight="1">
      <c r="A12740" s="621"/>
      <c r="B12740" s="621"/>
      <c r="C12740" s="621"/>
      <c r="D12740" s="621"/>
      <c r="E12740" s="621"/>
      <c r="F12740" s="621"/>
    </row>
    <row r="12741" spans="1:6" ht="18" hidden="1" customHeight="1">
      <c r="A12741" s="621"/>
      <c r="B12741" s="621"/>
      <c r="C12741" s="621"/>
      <c r="D12741" s="621"/>
      <c r="E12741" s="621"/>
      <c r="F12741" s="621"/>
    </row>
    <row r="12742" spans="1:6" ht="18" hidden="1" customHeight="1">
      <c r="A12742" s="621"/>
      <c r="B12742" s="621"/>
      <c r="C12742" s="621"/>
      <c r="D12742" s="621"/>
      <c r="E12742" s="621"/>
      <c r="F12742" s="621"/>
    </row>
    <row r="12743" spans="1:6" ht="18" hidden="1" customHeight="1">
      <c r="A12743" s="621"/>
      <c r="B12743" s="621"/>
      <c r="C12743" s="621"/>
      <c r="D12743" s="621"/>
      <c r="E12743" s="621"/>
      <c r="F12743" s="621"/>
    </row>
    <row r="12744" spans="1:6" ht="18" hidden="1" customHeight="1">
      <c r="A12744" s="621"/>
      <c r="B12744" s="621"/>
      <c r="C12744" s="621"/>
      <c r="D12744" s="621"/>
      <c r="E12744" s="621"/>
      <c r="F12744" s="621"/>
    </row>
    <row r="12745" spans="1:6" ht="18" hidden="1" customHeight="1">
      <c r="A12745" s="621"/>
      <c r="B12745" s="621"/>
      <c r="C12745" s="621"/>
      <c r="D12745" s="621"/>
      <c r="E12745" s="621"/>
      <c r="F12745" s="621"/>
    </row>
    <row r="12746" spans="1:6" ht="18" hidden="1" customHeight="1">
      <c r="A12746" s="621"/>
      <c r="B12746" s="621"/>
      <c r="C12746" s="621"/>
      <c r="D12746" s="621"/>
      <c r="E12746" s="621"/>
      <c r="F12746" s="621"/>
    </row>
    <row r="12747" spans="1:6" ht="18" hidden="1" customHeight="1">
      <c r="A12747" s="621"/>
      <c r="B12747" s="621"/>
      <c r="C12747" s="621"/>
      <c r="D12747" s="621"/>
      <c r="E12747" s="621"/>
      <c r="F12747" s="621"/>
    </row>
    <row r="12748" spans="1:6" ht="18" hidden="1" customHeight="1">
      <c r="A12748" s="621"/>
      <c r="B12748" s="621"/>
      <c r="C12748" s="621"/>
      <c r="D12748" s="621"/>
      <c r="E12748" s="621"/>
      <c r="F12748" s="621"/>
    </row>
    <row r="12749" spans="1:6" ht="18" hidden="1" customHeight="1">
      <c r="A12749" s="621"/>
      <c r="B12749" s="621"/>
      <c r="C12749" s="621"/>
      <c r="D12749" s="621"/>
      <c r="E12749" s="621"/>
      <c r="F12749" s="621"/>
    </row>
    <row r="12750" spans="1:6" ht="18" hidden="1" customHeight="1">
      <c r="A12750" s="621"/>
      <c r="B12750" s="621"/>
      <c r="C12750" s="621"/>
      <c r="D12750" s="621"/>
      <c r="E12750" s="621"/>
      <c r="F12750" s="621"/>
    </row>
    <row r="12751" spans="1:6" ht="18" hidden="1" customHeight="1">
      <c r="A12751" s="621"/>
      <c r="B12751" s="621"/>
      <c r="C12751" s="621"/>
      <c r="D12751" s="621"/>
      <c r="E12751" s="621"/>
      <c r="F12751" s="621"/>
    </row>
    <row r="12752" spans="1:6" ht="18" hidden="1" customHeight="1">
      <c r="A12752" s="621"/>
      <c r="B12752" s="621"/>
      <c r="C12752" s="621"/>
      <c r="D12752" s="621"/>
      <c r="E12752" s="621"/>
      <c r="F12752" s="621"/>
    </row>
    <row r="12753" spans="1:6" ht="18" hidden="1" customHeight="1">
      <c r="A12753" s="621"/>
      <c r="B12753" s="621"/>
      <c r="C12753" s="621"/>
      <c r="D12753" s="621"/>
      <c r="E12753" s="621"/>
      <c r="F12753" s="621"/>
    </row>
    <row r="12754" spans="1:6" ht="18" hidden="1" customHeight="1">
      <c r="A12754" s="621"/>
      <c r="B12754" s="621"/>
      <c r="C12754" s="621"/>
      <c r="D12754" s="621"/>
      <c r="E12754" s="621"/>
      <c r="F12754" s="621"/>
    </row>
    <row r="12755" spans="1:6" ht="18" hidden="1" customHeight="1">
      <c r="A12755" s="621"/>
      <c r="B12755" s="621"/>
      <c r="C12755" s="621"/>
      <c r="D12755" s="621"/>
      <c r="E12755" s="621"/>
      <c r="F12755" s="621"/>
    </row>
    <row r="12756" spans="1:6" ht="18" hidden="1" customHeight="1">
      <c r="A12756" s="621"/>
      <c r="B12756" s="621"/>
      <c r="C12756" s="621"/>
      <c r="D12756" s="621"/>
      <c r="E12756" s="621"/>
      <c r="F12756" s="621"/>
    </row>
    <row r="12757" spans="1:6" ht="18" hidden="1" customHeight="1">
      <c r="A12757" s="621"/>
      <c r="B12757" s="621"/>
      <c r="C12757" s="621"/>
      <c r="D12757" s="621"/>
      <c r="E12757" s="621"/>
      <c r="F12757" s="621"/>
    </row>
    <row r="12758" spans="1:6" ht="18" hidden="1" customHeight="1">
      <c r="A12758" s="621"/>
      <c r="B12758" s="621"/>
      <c r="C12758" s="621"/>
      <c r="D12758" s="621"/>
      <c r="E12758" s="621"/>
      <c r="F12758" s="621"/>
    </row>
    <row r="12759" spans="1:6" ht="18" hidden="1" customHeight="1">
      <c r="A12759" s="621"/>
      <c r="B12759" s="621"/>
      <c r="C12759" s="621"/>
      <c r="D12759" s="621"/>
      <c r="E12759" s="621"/>
      <c r="F12759" s="621"/>
    </row>
    <row r="12760" spans="1:6" ht="18" hidden="1" customHeight="1">
      <c r="A12760" s="621"/>
      <c r="B12760" s="621"/>
      <c r="C12760" s="621"/>
      <c r="D12760" s="621"/>
      <c r="E12760" s="621"/>
      <c r="F12760" s="621"/>
    </row>
    <row r="12761" spans="1:6" ht="18" hidden="1" customHeight="1">
      <c r="A12761" s="621"/>
      <c r="B12761" s="621"/>
      <c r="C12761" s="621"/>
      <c r="D12761" s="621"/>
      <c r="E12761" s="621"/>
      <c r="F12761" s="621"/>
    </row>
    <row r="12762" spans="1:6" ht="18" hidden="1" customHeight="1">
      <c r="A12762" s="621"/>
      <c r="B12762" s="621"/>
      <c r="C12762" s="621"/>
      <c r="D12762" s="621"/>
      <c r="E12762" s="621"/>
      <c r="F12762" s="621"/>
    </row>
    <row r="12763" spans="1:6" ht="18" hidden="1" customHeight="1">
      <c r="A12763" s="621"/>
      <c r="B12763" s="621"/>
      <c r="C12763" s="621"/>
      <c r="D12763" s="621"/>
      <c r="E12763" s="621"/>
      <c r="F12763" s="621"/>
    </row>
    <row r="12764" spans="1:6" ht="18" hidden="1" customHeight="1">
      <c r="A12764" s="621"/>
      <c r="B12764" s="621"/>
      <c r="C12764" s="621"/>
      <c r="D12764" s="621"/>
      <c r="E12764" s="621"/>
      <c r="F12764" s="621"/>
    </row>
    <row r="12765" spans="1:6" ht="18" hidden="1" customHeight="1">
      <c r="A12765" s="621"/>
      <c r="B12765" s="621"/>
      <c r="C12765" s="621"/>
      <c r="D12765" s="621"/>
      <c r="E12765" s="621"/>
      <c r="F12765" s="621"/>
    </row>
    <row r="12766" spans="1:6" ht="18" hidden="1" customHeight="1">
      <c r="A12766" s="621"/>
      <c r="B12766" s="621"/>
      <c r="C12766" s="621"/>
      <c r="D12766" s="621"/>
      <c r="E12766" s="621"/>
      <c r="F12766" s="621"/>
    </row>
    <row r="12767" spans="1:6" ht="18" hidden="1" customHeight="1">
      <c r="A12767" s="621"/>
      <c r="B12767" s="621"/>
      <c r="C12767" s="621"/>
      <c r="D12767" s="621"/>
      <c r="E12767" s="621"/>
      <c r="F12767" s="621"/>
    </row>
    <row r="12768" spans="1:6" ht="18" hidden="1" customHeight="1">
      <c r="A12768" s="621"/>
      <c r="B12768" s="621"/>
      <c r="C12768" s="621"/>
      <c r="D12768" s="621"/>
      <c r="E12768" s="621"/>
      <c r="F12768" s="621"/>
    </row>
    <row r="12769" spans="1:6" ht="18" hidden="1" customHeight="1">
      <c r="A12769" s="621"/>
      <c r="B12769" s="621"/>
      <c r="C12769" s="621"/>
      <c r="D12769" s="621"/>
      <c r="E12769" s="621"/>
      <c r="F12769" s="621"/>
    </row>
    <row r="12770" spans="1:6" ht="18" hidden="1" customHeight="1">
      <c r="A12770" s="621"/>
      <c r="B12770" s="621"/>
      <c r="C12770" s="621"/>
      <c r="D12770" s="621"/>
      <c r="E12770" s="621"/>
      <c r="F12770" s="621"/>
    </row>
    <row r="12771" spans="1:6" ht="18" hidden="1" customHeight="1">
      <c r="A12771" s="621"/>
      <c r="B12771" s="621"/>
      <c r="C12771" s="621"/>
      <c r="D12771" s="621"/>
      <c r="E12771" s="621"/>
      <c r="F12771" s="621"/>
    </row>
    <row r="12772" spans="1:6" ht="18" hidden="1" customHeight="1">
      <c r="A12772" s="621"/>
      <c r="B12772" s="621"/>
      <c r="C12772" s="621"/>
      <c r="D12772" s="621"/>
      <c r="E12772" s="621"/>
      <c r="F12772" s="621"/>
    </row>
    <row r="12773" spans="1:6" ht="18" hidden="1" customHeight="1">
      <c r="A12773" s="621"/>
      <c r="B12773" s="621"/>
      <c r="C12773" s="621"/>
      <c r="D12773" s="621"/>
      <c r="E12773" s="621"/>
      <c r="F12773" s="621"/>
    </row>
    <row r="12774" spans="1:6" ht="18" hidden="1" customHeight="1">
      <c r="A12774" s="621"/>
      <c r="B12774" s="621"/>
      <c r="C12774" s="621"/>
      <c r="D12774" s="621"/>
      <c r="E12774" s="621"/>
      <c r="F12774" s="621"/>
    </row>
    <row r="12775" spans="1:6" ht="18" hidden="1" customHeight="1">
      <c r="A12775" s="621"/>
      <c r="B12775" s="621"/>
      <c r="C12775" s="621"/>
      <c r="D12775" s="621"/>
      <c r="E12775" s="621"/>
      <c r="F12775" s="621"/>
    </row>
    <row r="12776" spans="1:6" ht="18" hidden="1" customHeight="1">
      <c r="A12776" s="621"/>
      <c r="B12776" s="621"/>
      <c r="C12776" s="621"/>
      <c r="D12776" s="621"/>
      <c r="E12776" s="621"/>
      <c r="F12776" s="621"/>
    </row>
    <row r="12777" spans="1:6" ht="18" hidden="1" customHeight="1">
      <c r="A12777" s="621"/>
      <c r="B12777" s="621"/>
      <c r="C12777" s="621"/>
      <c r="D12777" s="621"/>
      <c r="E12777" s="621"/>
      <c r="F12777" s="621"/>
    </row>
    <row r="12778" spans="1:6" ht="18" hidden="1" customHeight="1">
      <c r="A12778" s="621"/>
      <c r="B12778" s="621"/>
      <c r="C12778" s="621"/>
      <c r="D12778" s="621"/>
      <c r="E12778" s="621"/>
      <c r="F12778" s="621"/>
    </row>
    <row r="12779" spans="1:6" ht="18" hidden="1" customHeight="1">
      <c r="A12779" s="621"/>
      <c r="B12779" s="621"/>
      <c r="C12779" s="621"/>
      <c r="D12779" s="621"/>
      <c r="E12779" s="621"/>
      <c r="F12779" s="621"/>
    </row>
    <row r="12780" spans="1:6" ht="18" hidden="1" customHeight="1">
      <c r="A12780" s="621"/>
      <c r="B12780" s="621"/>
      <c r="C12780" s="621"/>
      <c r="D12780" s="621"/>
      <c r="E12780" s="621"/>
      <c r="F12780" s="621"/>
    </row>
    <row r="12781" spans="1:6" ht="18" hidden="1" customHeight="1">
      <c r="A12781" s="621"/>
      <c r="B12781" s="621"/>
      <c r="C12781" s="621"/>
      <c r="D12781" s="621"/>
      <c r="E12781" s="621"/>
      <c r="F12781" s="621"/>
    </row>
    <row r="12782" spans="1:6" ht="18" hidden="1" customHeight="1">
      <c r="A12782" s="621"/>
      <c r="B12782" s="621"/>
      <c r="C12782" s="621"/>
      <c r="D12782" s="621"/>
      <c r="E12782" s="621"/>
      <c r="F12782" s="621"/>
    </row>
    <row r="12783" spans="1:6" ht="18" hidden="1" customHeight="1">
      <c r="A12783" s="621"/>
      <c r="B12783" s="621"/>
      <c r="C12783" s="621"/>
      <c r="D12783" s="621"/>
      <c r="E12783" s="621"/>
      <c r="F12783" s="621"/>
    </row>
    <row r="12784" spans="1:6" ht="18" hidden="1" customHeight="1">
      <c r="A12784" s="621"/>
      <c r="B12784" s="621"/>
      <c r="C12784" s="621"/>
      <c r="D12784" s="621"/>
      <c r="E12784" s="621"/>
      <c r="F12784" s="621"/>
    </row>
    <row r="12785" spans="1:6" ht="18" hidden="1" customHeight="1">
      <c r="A12785" s="621"/>
      <c r="B12785" s="621"/>
      <c r="C12785" s="621"/>
      <c r="D12785" s="621"/>
      <c r="E12785" s="621"/>
      <c r="F12785" s="621"/>
    </row>
    <row r="12786" spans="1:6" ht="18" hidden="1" customHeight="1">
      <c r="A12786" s="621"/>
      <c r="B12786" s="621"/>
      <c r="C12786" s="621"/>
      <c r="D12786" s="621"/>
      <c r="E12786" s="621"/>
      <c r="F12786" s="621"/>
    </row>
    <row r="12787" spans="1:6" ht="18" hidden="1" customHeight="1">
      <c r="A12787" s="621"/>
      <c r="B12787" s="621"/>
      <c r="C12787" s="621"/>
      <c r="D12787" s="621"/>
      <c r="E12787" s="621"/>
      <c r="F12787" s="621"/>
    </row>
    <row r="12788" spans="1:6" ht="18" hidden="1" customHeight="1">
      <c r="A12788" s="621"/>
      <c r="B12788" s="621"/>
      <c r="C12788" s="621"/>
      <c r="D12788" s="621"/>
      <c r="E12788" s="621"/>
      <c r="F12788" s="621"/>
    </row>
    <row r="12789" spans="1:6" ht="18" hidden="1" customHeight="1">
      <c r="A12789" s="621"/>
      <c r="B12789" s="621"/>
      <c r="C12789" s="621"/>
      <c r="D12789" s="621"/>
      <c r="E12789" s="621"/>
      <c r="F12789" s="621"/>
    </row>
    <row r="12790" spans="1:6" ht="18" hidden="1" customHeight="1">
      <c r="A12790" s="621"/>
      <c r="B12790" s="621"/>
      <c r="C12790" s="621"/>
      <c r="D12790" s="621"/>
      <c r="E12790" s="621"/>
      <c r="F12790" s="621"/>
    </row>
    <row r="12791" spans="1:6" ht="18" hidden="1" customHeight="1">
      <c r="A12791" s="621"/>
      <c r="B12791" s="621"/>
      <c r="C12791" s="621"/>
      <c r="D12791" s="621"/>
      <c r="E12791" s="621"/>
      <c r="F12791" s="621"/>
    </row>
    <row r="12792" spans="1:6" ht="18" hidden="1" customHeight="1">
      <c r="A12792" s="621"/>
      <c r="B12792" s="621"/>
      <c r="C12792" s="621"/>
      <c r="D12792" s="621"/>
      <c r="E12792" s="621"/>
      <c r="F12792" s="621"/>
    </row>
    <row r="12793" spans="1:6" ht="18" hidden="1" customHeight="1">
      <c r="A12793" s="621"/>
      <c r="B12793" s="621"/>
      <c r="C12793" s="621"/>
      <c r="D12793" s="621"/>
      <c r="E12793" s="621"/>
      <c r="F12793" s="621"/>
    </row>
    <row r="12794" spans="1:6" ht="18" hidden="1" customHeight="1">
      <c r="A12794" s="621"/>
      <c r="B12794" s="621"/>
      <c r="C12794" s="621"/>
      <c r="D12794" s="621"/>
      <c r="E12794" s="621"/>
      <c r="F12794" s="621"/>
    </row>
    <row r="12795" spans="1:6" ht="18" hidden="1" customHeight="1">
      <c r="A12795" s="621"/>
      <c r="B12795" s="621"/>
      <c r="C12795" s="621"/>
      <c r="D12795" s="621"/>
      <c r="E12795" s="621"/>
      <c r="F12795" s="621"/>
    </row>
    <row r="12796" spans="1:6" ht="18" hidden="1" customHeight="1">
      <c r="A12796" s="621"/>
      <c r="B12796" s="621"/>
      <c r="C12796" s="621"/>
      <c r="D12796" s="621"/>
      <c r="E12796" s="621"/>
      <c r="F12796" s="621"/>
    </row>
    <row r="12797" spans="1:6" ht="18" hidden="1" customHeight="1">
      <c r="A12797" s="621"/>
      <c r="B12797" s="621"/>
      <c r="C12797" s="621"/>
      <c r="D12797" s="621"/>
      <c r="E12797" s="621"/>
      <c r="F12797" s="621"/>
    </row>
    <row r="12798" spans="1:6" ht="18" hidden="1" customHeight="1">
      <c r="A12798" s="621"/>
      <c r="B12798" s="621"/>
      <c r="C12798" s="621"/>
      <c r="D12798" s="621"/>
      <c r="E12798" s="621"/>
      <c r="F12798" s="621"/>
    </row>
    <row r="12799" spans="1:6" ht="18" hidden="1" customHeight="1">
      <c r="A12799" s="621"/>
      <c r="B12799" s="621"/>
      <c r="C12799" s="621"/>
      <c r="D12799" s="621"/>
      <c r="E12799" s="621"/>
      <c r="F12799" s="621"/>
    </row>
    <row r="12800" spans="1:6" ht="18" hidden="1" customHeight="1">
      <c r="A12800" s="621"/>
      <c r="B12800" s="621"/>
      <c r="C12800" s="621"/>
      <c r="D12800" s="621"/>
      <c r="E12800" s="621"/>
      <c r="F12800" s="621"/>
    </row>
    <row r="12801" spans="1:6" ht="18" hidden="1" customHeight="1">
      <c r="A12801" s="621"/>
      <c r="B12801" s="621"/>
      <c r="C12801" s="621"/>
      <c r="D12801" s="621"/>
      <c r="E12801" s="621"/>
      <c r="F12801" s="621"/>
    </row>
    <row r="12802" spans="1:6" ht="18" hidden="1" customHeight="1">
      <c r="A12802" s="621"/>
      <c r="B12802" s="621"/>
      <c r="C12802" s="621"/>
      <c r="D12802" s="621"/>
      <c r="E12802" s="621"/>
      <c r="F12802" s="621"/>
    </row>
    <row r="12803" spans="1:6" ht="18" hidden="1" customHeight="1">
      <c r="A12803" s="621"/>
      <c r="B12803" s="621"/>
      <c r="C12803" s="621"/>
      <c r="D12803" s="621"/>
      <c r="E12803" s="621"/>
      <c r="F12803" s="621"/>
    </row>
    <row r="12804" spans="1:6" ht="18" hidden="1" customHeight="1">
      <c r="A12804" s="621"/>
      <c r="B12804" s="621"/>
      <c r="C12804" s="621"/>
      <c r="D12804" s="621"/>
      <c r="E12804" s="621"/>
      <c r="F12804" s="621"/>
    </row>
    <row r="12805" spans="1:6" ht="18" hidden="1" customHeight="1">
      <c r="A12805" s="621"/>
      <c r="B12805" s="621"/>
      <c r="C12805" s="621"/>
      <c r="D12805" s="621"/>
      <c r="E12805" s="621"/>
      <c r="F12805" s="621"/>
    </row>
    <row r="12806" spans="1:6" ht="18" hidden="1" customHeight="1">
      <c r="A12806" s="621"/>
      <c r="B12806" s="621"/>
      <c r="C12806" s="621"/>
      <c r="D12806" s="621"/>
      <c r="E12806" s="621"/>
      <c r="F12806" s="621"/>
    </row>
    <row r="12807" spans="1:6" ht="18" hidden="1" customHeight="1">
      <c r="A12807" s="621"/>
      <c r="B12807" s="621"/>
      <c r="C12807" s="621"/>
      <c r="D12807" s="621"/>
      <c r="E12807" s="621"/>
      <c r="F12807" s="621"/>
    </row>
    <row r="12808" spans="1:6" ht="18" hidden="1" customHeight="1">
      <c r="A12808" s="621"/>
      <c r="B12808" s="621"/>
      <c r="C12808" s="621"/>
      <c r="D12808" s="621"/>
      <c r="E12808" s="621"/>
      <c r="F12808" s="621"/>
    </row>
    <row r="12809" spans="1:6" ht="18" hidden="1" customHeight="1">
      <c r="A12809" s="621"/>
      <c r="B12809" s="621"/>
      <c r="C12809" s="621"/>
      <c r="D12809" s="621"/>
      <c r="E12809" s="621"/>
      <c r="F12809" s="621"/>
    </row>
    <row r="12810" spans="1:6" ht="18" hidden="1" customHeight="1">
      <c r="A12810" s="621"/>
      <c r="B12810" s="621"/>
      <c r="C12810" s="621"/>
      <c r="D12810" s="621"/>
      <c r="E12810" s="621"/>
      <c r="F12810" s="621"/>
    </row>
    <row r="12811" spans="1:6" ht="18" hidden="1" customHeight="1">
      <c r="A12811" s="621"/>
      <c r="B12811" s="621"/>
      <c r="C12811" s="621"/>
      <c r="D12811" s="621"/>
      <c r="E12811" s="621"/>
      <c r="F12811" s="621"/>
    </row>
    <row r="12812" spans="1:6" ht="18" hidden="1" customHeight="1">
      <c r="A12812" s="621"/>
      <c r="B12812" s="621"/>
      <c r="C12812" s="621"/>
      <c r="D12812" s="621"/>
      <c r="E12812" s="621"/>
      <c r="F12812" s="621"/>
    </row>
    <row r="12813" spans="1:6" ht="18" hidden="1" customHeight="1">
      <c r="A12813" s="621"/>
      <c r="B12813" s="621"/>
      <c r="C12813" s="621"/>
      <c r="D12813" s="621"/>
      <c r="E12813" s="621"/>
      <c r="F12813" s="621"/>
    </row>
    <row r="12814" spans="1:6" ht="18" hidden="1" customHeight="1">
      <c r="A12814" s="621"/>
      <c r="B12814" s="621"/>
      <c r="C12814" s="621"/>
      <c r="D12814" s="621"/>
      <c r="E12814" s="621"/>
      <c r="F12814" s="621"/>
    </row>
    <row r="12815" spans="1:6" ht="18" hidden="1" customHeight="1">
      <c r="A12815" s="621"/>
      <c r="B12815" s="621"/>
      <c r="C12815" s="621"/>
      <c r="D12815" s="621"/>
      <c r="E12815" s="621"/>
      <c r="F12815" s="621"/>
    </row>
    <row r="12816" spans="1:6" ht="18" hidden="1" customHeight="1">
      <c r="A12816" s="621"/>
      <c r="B12816" s="621"/>
      <c r="C12816" s="621"/>
      <c r="D12816" s="621"/>
      <c r="E12816" s="621"/>
      <c r="F12816" s="621"/>
    </row>
    <row r="12817" spans="1:6" ht="18" hidden="1" customHeight="1">
      <c r="A12817" s="621"/>
      <c r="B12817" s="621"/>
      <c r="C12817" s="621"/>
      <c r="D12817" s="621"/>
      <c r="E12817" s="621"/>
      <c r="F12817" s="621"/>
    </row>
    <row r="12818" spans="1:6" ht="18" hidden="1" customHeight="1">
      <c r="A12818" s="621"/>
      <c r="B12818" s="621"/>
      <c r="C12818" s="621"/>
      <c r="D12818" s="621"/>
      <c r="E12818" s="621"/>
      <c r="F12818" s="621"/>
    </row>
    <row r="12819" spans="1:6" ht="18" hidden="1" customHeight="1">
      <c r="A12819" s="621"/>
      <c r="B12819" s="621"/>
      <c r="C12819" s="621"/>
      <c r="D12819" s="621"/>
      <c r="E12819" s="621"/>
      <c r="F12819" s="621"/>
    </row>
    <row r="12820" spans="1:6" ht="18" hidden="1" customHeight="1">
      <c r="A12820" s="621"/>
      <c r="B12820" s="621"/>
      <c r="C12820" s="621"/>
      <c r="D12820" s="621"/>
      <c r="E12820" s="621"/>
      <c r="F12820" s="621"/>
    </row>
    <row r="12821" spans="1:6" ht="18" hidden="1" customHeight="1">
      <c r="A12821" s="621"/>
      <c r="B12821" s="621"/>
      <c r="C12821" s="621"/>
      <c r="D12821" s="621"/>
      <c r="E12821" s="621"/>
      <c r="F12821" s="621"/>
    </row>
    <row r="12822" spans="1:6" ht="18" hidden="1" customHeight="1">
      <c r="A12822" s="621"/>
      <c r="B12822" s="621"/>
      <c r="C12822" s="621"/>
      <c r="D12822" s="621"/>
      <c r="E12822" s="621"/>
      <c r="F12822" s="621"/>
    </row>
    <row r="12823" spans="1:6" ht="18" hidden="1" customHeight="1">
      <c r="A12823" s="621"/>
      <c r="B12823" s="621"/>
      <c r="C12823" s="621"/>
      <c r="D12823" s="621"/>
      <c r="E12823" s="621"/>
      <c r="F12823" s="621"/>
    </row>
    <row r="12824" spans="1:6" ht="18" hidden="1" customHeight="1">
      <c r="A12824" s="621"/>
      <c r="B12824" s="621"/>
      <c r="C12824" s="621"/>
      <c r="D12824" s="621"/>
      <c r="E12824" s="621"/>
      <c r="F12824" s="621"/>
    </row>
    <row r="12825" spans="1:6" ht="18" hidden="1" customHeight="1">
      <c r="A12825" s="621"/>
      <c r="B12825" s="621"/>
      <c r="C12825" s="621"/>
      <c r="D12825" s="621"/>
      <c r="E12825" s="621"/>
      <c r="F12825" s="621"/>
    </row>
    <row r="12826" spans="1:6" ht="18" hidden="1" customHeight="1">
      <c r="A12826" s="621"/>
      <c r="B12826" s="621"/>
      <c r="C12826" s="621"/>
      <c r="D12826" s="621"/>
      <c r="E12826" s="621"/>
      <c r="F12826" s="621"/>
    </row>
    <row r="12827" spans="1:6" ht="18" hidden="1" customHeight="1">
      <c r="A12827" s="621"/>
      <c r="B12827" s="621"/>
      <c r="C12827" s="621"/>
      <c r="D12827" s="621"/>
      <c r="E12827" s="621"/>
      <c r="F12827" s="621"/>
    </row>
    <row r="12828" spans="1:6" ht="18" hidden="1" customHeight="1">
      <c r="A12828" s="621"/>
      <c r="B12828" s="621"/>
      <c r="C12828" s="621"/>
      <c r="D12828" s="621"/>
      <c r="E12828" s="621"/>
      <c r="F12828" s="621"/>
    </row>
    <row r="12829" spans="1:6" ht="18" hidden="1" customHeight="1">
      <c r="A12829" s="621"/>
      <c r="B12829" s="621"/>
      <c r="C12829" s="621"/>
      <c r="D12829" s="621"/>
      <c r="E12829" s="621"/>
      <c r="F12829" s="621"/>
    </row>
    <row r="12830" spans="1:6" ht="18" hidden="1" customHeight="1">
      <c r="A12830" s="621"/>
      <c r="B12830" s="621"/>
      <c r="C12830" s="621"/>
      <c r="D12830" s="621"/>
      <c r="E12830" s="621"/>
      <c r="F12830" s="621"/>
    </row>
    <row r="12831" spans="1:6" ht="18" hidden="1" customHeight="1">
      <c r="A12831" s="621"/>
      <c r="B12831" s="621"/>
      <c r="C12831" s="621"/>
      <c r="D12831" s="621"/>
      <c r="E12831" s="621"/>
      <c r="F12831" s="621"/>
    </row>
    <row r="12832" spans="1:6" ht="18" hidden="1" customHeight="1">
      <c r="A12832" s="621"/>
      <c r="B12832" s="621"/>
      <c r="C12832" s="621"/>
      <c r="D12832" s="621"/>
      <c r="E12832" s="621"/>
      <c r="F12832" s="621"/>
    </row>
    <row r="12833" spans="1:6" ht="18" hidden="1" customHeight="1">
      <c r="A12833" s="621"/>
      <c r="B12833" s="621"/>
      <c r="C12833" s="621"/>
      <c r="D12833" s="621"/>
      <c r="E12833" s="621"/>
      <c r="F12833" s="621"/>
    </row>
    <row r="12834" spans="1:6" ht="18" hidden="1" customHeight="1">
      <c r="A12834" s="621"/>
      <c r="B12834" s="621"/>
      <c r="C12834" s="621"/>
      <c r="D12834" s="621"/>
      <c r="E12834" s="621"/>
      <c r="F12834" s="621"/>
    </row>
    <row r="12835" spans="1:6" ht="18" hidden="1" customHeight="1">
      <c r="A12835" s="621"/>
      <c r="B12835" s="621"/>
      <c r="C12835" s="621"/>
      <c r="D12835" s="621"/>
      <c r="E12835" s="621"/>
      <c r="F12835" s="621"/>
    </row>
    <row r="12836" spans="1:6" ht="18" hidden="1" customHeight="1">
      <c r="A12836" s="621"/>
      <c r="B12836" s="621"/>
      <c r="C12836" s="621"/>
      <c r="D12836" s="621"/>
      <c r="E12836" s="621"/>
      <c r="F12836" s="621"/>
    </row>
    <row r="12837" spans="1:6" ht="18" hidden="1" customHeight="1">
      <c r="A12837" s="621"/>
      <c r="B12837" s="621"/>
      <c r="C12837" s="621"/>
      <c r="D12837" s="621"/>
      <c r="E12837" s="621"/>
      <c r="F12837" s="621"/>
    </row>
    <row r="12838" spans="1:6" ht="18" hidden="1" customHeight="1">
      <c r="A12838" s="621"/>
      <c r="B12838" s="621"/>
      <c r="C12838" s="621"/>
      <c r="D12838" s="621"/>
      <c r="E12838" s="621"/>
      <c r="F12838" s="621"/>
    </row>
    <row r="12839" spans="1:6" ht="18" hidden="1" customHeight="1">
      <c r="A12839" s="621"/>
      <c r="B12839" s="621"/>
      <c r="C12839" s="621"/>
      <c r="D12839" s="621"/>
      <c r="E12839" s="621"/>
      <c r="F12839" s="621"/>
    </row>
    <row r="12840" spans="1:6" ht="18" hidden="1" customHeight="1">
      <c r="A12840" s="621"/>
      <c r="B12840" s="621"/>
      <c r="C12840" s="621"/>
      <c r="D12840" s="621"/>
      <c r="E12840" s="621"/>
      <c r="F12840" s="621"/>
    </row>
    <row r="12841" spans="1:6" ht="18" hidden="1" customHeight="1">
      <c r="A12841" s="621"/>
      <c r="B12841" s="621"/>
      <c r="C12841" s="621"/>
      <c r="D12841" s="621"/>
      <c r="E12841" s="621"/>
      <c r="F12841" s="621"/>
    </row>
    <row r="12842" spans="1:6" ht="18" hidden="1" customHeight="1">
      <c r="A12842" s="621"/>
      <c r="B12842" s="621"/>
      <c r="C12842" s="621"/>
      <c r="D12842" s="621"/>
      <c r="E12842" s="621"/>
      <c r="F12842" s="621"/>
    </row>
    <row r="12843" spans="1:6" ht="18" hidden="1" customHeight="1">
      <c r="A12843" s="621"/>
      <c r="B12843" s="621"/>
      <c r="C12843" s="621"/>
      <c r="D12843" s="621"/>
      <c r="E12843" s="621"/>
      <c r="F12843" s="621"/>
    </row>
    <row r="12844" spans="1:6" ht="18" hidden="1" customHeight="1">
      <c r="A12844" s="621"/>
      <c r="B12844" s="621"/>
      <c r="C12844" s="621"/>
      <c r="D12844" s="621"/>
      <c r="E12844" s="621"/>
      <c r="F12844" s="621"/>
    </row>
    <row r="12845" spans="1:6" ht="18" hidden="1" customHeight="1">
      <c r="A12845" s="621"/>
      <c r="B12845" s="621"/>
      <c r="C12845" s="621"/>
      <c r="D12845" s="621"/>
      <c r="E12845" s="621"/>
      <c r="F12845" s="621"/>
    </row>
    <row r="12846" spans="1:6" ht="18" hidden="1" customHeight="1">
      <c r="A12846" s="621"/>
      <c r="B12846" s="621"/>
      <c r="C12846" s="621"/>
      <c r="D12846" s="621"/>
      <c r="E12846" s="621"/>
      <c r="F12846" s="621"/>
    </row>
    <row r="12847" spans="1:6" ht="18" hidden="1" customHeight="1">
      <c r="A12847" s="621"/>
      <c r="B12847" s="621"/>
      <c r="C12847" s="621"/>
      <c r="D12847" s="621"/>
      <c r="E12847" s="621"/>
      <c r="F12847" s="621"/>
    </row>
    <row r="12848" spans="1:6" ht="18" hidden="1" customHeight="1">
      <c r="A12848" s="621"/>
      <c r="B12848" s="621"/>
      <c r="C12848" s="621"/>
      <c r="D12848" s="621"/>
      <c r="E12848" s="621"/>
      <c r="F12848" s="621"/>
    </row>
    <row r="12849" spans="1:6" ht="18" hidden="1" customHeight="1">
      <c r="A12849" s="621"/>
      <c r="B12849" s="621"/>
      <c r="C12849" s="621"/>
      <c r="D12849" s="621"/>
      <c r="E12849" s="621"/>
      <c r="F12849" s="621"/>
    </row>
    <row r="12850" spans="1:6" ht="18" hidden="1" customHeight="1">
      <c r="A12850" s="621"/>
      <c r="B12850" s="621"/>
      <c r="C12850" s="621"/>
      <c r="D12850" s="621"/>
      <c r="E12850" s="621"/>
      <c r="F12850" s="621"/>
    </row>
    <row r="12851" spans="1:6" ht="18" hidden="1" customHeight="1">
      <c r="A12851" s="621"/>
      <c r="B12851" s="621"/>
      <c r="C12851" s="621"/>
      <c r="D12851" s="621"/>
      <c r="E12851" s="621"/>
      <c r="F12851" s="621"/>
    </row>
    <row r="12852" spans="1:6" ht="18" hidden="1" customHeight="1">
      <c r="A12852" s="621"/>
      <c r="B12852" s="621"/>
      <c r="C12852" s="621"/>
      <c r="D12852" s="621"/>
      <c r="E12852" s="621"/>
      <c r="F12852" s="621"/>
    </row>
    <row r="12853" spans="1:6" ht="18" hidden="1" customHeight="1">
      <c r="A12853" s="621"/>
      <c r="B12853" s="621"/>
      <c r="C12853" s="621"/>
      <c r="D12853" s="621"/>
      <c r="E12853" s="621"/>
      <c r="F12853" s="621"/>
    </row>
    <row r="12854" spans="1:6" ht="18" hidden="1" customHeight="1">
      <c r="A12854" s="621"/>
      <c r="B12854" s="621"/>
      <c r="C12854" s="621"/>
      <c r="D12854" s="621"/>
      <c r="E12854" s="621"/>
      <c r="F12854" s="621"/>
    </row>
    <row r="12855" spans="1:6" ht="18" hidden="1" customHeight="1">
      <c r="A12855" s="621"/>
      <c r="B12855" s="621"/>
      <c r="C12855" s="621"/>
      <c r="D12855" s="621"/>
      <c r="E12855" s="621"/>
      <c r="F12855" s="621"/>
    </row>
    <row r="12856" spans="1:6" ht="18" hidden="1" customHeight="1">
      <c r="A12856" s="621"/>
      <c r="B12856" s="621"/>
      <c r="C12856" s="621"/>
      <c r="D12856" s="621"/>
      <c r="E12856" s="621"/>
      <c r="F12856" s="621"/>
    </row>
    <row r="12857" spans="1:6" ht="18" hidden="1" customHeight="1">
      <c r="A12857" s="621"/>
      <c r="B12857" s="621"/>
      <c r="C12857" s="621"/>
      <c r="D12857" s="621"/>
      <c r="E12857" s="621"/>
      <c r="F12857" s="621"/>
    </row>
    <row r="12858" spans="1:6" ht="18" hidden="1" customHeight="1">
      <c r="A12858" s="621"/>
      <c r="B12858" s="621"/>
      <c r="C12858" s="621"/>
      <c r="D12858" s="621"/>
      <c r="E12858" s="621"/>
      <c r="F12858" s="621"/>
    </row>
    <row r="12859" spans="1:6" ht="18" hidden="1" customHeight="1">
      <c r="A12859" s="621"/>
      <c r="B12859" s="621"/>
      <c r="C12859" s="621"/>
      <c r="D12859" s="621"/>
      <c r="E12859" s="621"/>
      <c r="F12859" s="621"/>
    </row>
    <row r="12860" spans="1:6" ht="18" hidden="1" customHeight="1">
      <c r="A12860" s="621"/>
      <c r="B12860" s="621"/>
      <c r="C12860" s="621"/>
      <c r="D12860" s="621"/>
      <c r="E12860" s="621"/>
      <c r="F12860" s="621"/>
    </row>
    <row r="12861" spans="1:6" ht="18" hidden="1" customHeight="1">
      <c r="A12861" s="621"/>
      <c r="B12861" s="621"/>
      <c r="C12861" s="621"/>
      <c r="D12861" s="621"/>
      <c r="E12861" s="621"/>
      <c r="F12861" s="621"/>
    </row>
    <row r="12862" spans="1:6" ht="18" hidden="1" customHeight="1">
      <c r="A12862" s="621"/>
      <c r="B12862" s="621"/>
      <c r="C12862" s="621"/>
      <c r="D12862" s="621"/>
      <c r="E12862" s="621"/>
      <c r="F12862" s="621"/>
    </row>
    <row r="12863" spans="1:6" ht="18" hidden="1" customHeight="1">
      <c r="A12863" s="621"/>
      <c r="B12863" s="621"/>
      <c r="C12863" s="621"/>
      <c r="D12863" s="621"/>
      <c r="E12863" s="621"/>
      <c r="F12863" s="621"/>
    </row>
    <row r="12864" spans="1:6" ht="18" hidden="1" customHeight="1">
      <c r="A12864" s="621"/>
      <c r="B12864" s="621"/>
      <c r="C12864" s="621"/>
      <c r="D12864" s="621"/>
      <c r="E12864" s="621"/>
      <c r="F12864" s="621"/>
    </row>
    <row r="12865" spans="1:6" ht="18" hidden="1" customHeight="1">
      <c r="A12865" s="621"/>
      <c r="B12865" s="621"/>
      <c r="C12865" s="621"/>
      <c r="D12865" s="621"/>
      <c r="E12865" s="621"/>
      <c r="F12865" s="621"/>
    </row>
    <row r="12866" spans="1:6" ht="18" hidden="1" customHeight="1">
      <c r="A12866" s="621"/>
      <c r="B12866" s="621"/>
      <c r="C12866" s="621"/>
      <c r="D12866" s="621"/>
      <c r="E12866" s="621"/>
      <c r="F12866" s="621"/>
    </row>
    <row r="12867" spans="1:6" ht="18" hidden="1" customHeight="1">
      <c r="A12867" s="621"/>
      <c r="B12867" s="621"/>
      <c r="C12867" s="621"/>
      <c r="D12867" s="621"/>
      <c r="E12867" s="621"/>
      <c r="F12867" s="621"/>
    </row>
    <row r="12868" spans="1:6" ht="18" hidden="1" customHeight="1">
      <c r="A12868" s="621"/>
      <c r="B12868" s="621"/>
      <c r="C12868" s="621"/>
      <c r="D12868" s="621"/>
      <c r="E12868" s="621"/>
      <c r="F12868" s="621"/>
    </row>
    <row r="12869" spans="1:6" ht="18" hidden="1" customHeight="1">
      <c r="A12869" s="621"/>
      <c r="B12869" s="621"/>
      <c r="C12869" s="621"/>
      <c r="D12869" s="621"/>
      <c r="E12869" s="621"/>
      <c r="F12869" s="621"/>
    </row>
    <row r="12870" spans="1:6" ht="18" hidden="1" customHeight="1">
      <c r="A12870" s="621"/>
      <c r="B12870" s="621"/>
      <c r="C12870" s="621"/>
      <c r="D12870" s="621"/>
      <c r="E12870" s="621"/>
      <c r="F12870" s="621"/>
    </row>
    <row r="12871" spans="1:6" ht="18" hidden="1" customHeight="1">
      <c r="A12871" s="621"/>
      <c r="B12871" s="621"/>
      <c r="C12871" s="621"/>
      <c r="D12871" s="621"/>
      <c r="E12871" s="621"/>
      <c r="F12871" s="621"/>
    </row>
    <row r="12872" spans="1:6" ht="18" hidden="1" customHeight="1">
      <c r="A12872" s="621"/>
      <c r="B12872" s="621"/>
      <c r="C12872" s="621"/>
      <c r="D12872" s="621"/>
      <c r="E12872" s="621"/>
      <c r="F12872" s="621"/>
    </row>
    <row r="12873" spans="1:6" ht="18" hidden="1" customHeight="1">
      <c r="A12873" s="621"/>
      <c r="B12873" s="621"/>
      <c r="C12873" s="621"/>
      <c r="D12873" s="621"/>
      <c r="E12873" s="621"/>
      <c r="F12873" s="621"/>
    </row>
    <row r="12874" spans="1:6" ht="18" hidden="1" customHeight="1">
      <c r="A12874" s="621"/>
      <c r="B12874" s="621"/>
      <c r="C12874" s="621"/>
      <c r="D12874" s="621"/>
      <c r="E12874" s="621"/>
      <c r="F12874" s="621"/>
    </row>
    <row r="12875" spans="1:6" ht="18" hidden="1" customHeight="1">
      <c r="A12875" s="621"/>
      <c r="B12875" s="621"/>
      <c r="C12875" s="621"/>
      <c r="D12875" s="621"/>
      <c r="E12875" s="621"/>
      <c r="F12875" s="621"/>
    </row>
    <row r="12876" spans="1:6" ht="18" hidden="1" customHeight="1">
      <c r="A12876" s="621"/>
      <c r="B12876" s="621"/>
      <c r="C12876" s="621"/>
      <c r="D12876" s="621"/>
      <c r="E12876" s="621"/>
      <c r="F12876" s="621"/>
    </row>
    <row r="12877" spans="1:6" ht="18" hidden="1" customHeight="1">
      <c r="A12877" s="621"/>
      <c r="B12877" s="621"/>
      <c r="C12877" s="621"/>
      <c r="D12877" s="621"/>
      <c r="E12877" s="621"/>
      <c r="F12877" s="621"/>
    </row>
    <row r="12878" spans="1:6" ht="18" hidden="1" customHeight="1">
      <c r="A12878" s="621"/>
      <c r="B12878" s="621"/>
      <c r="C12878" s="621"/>
      <c r="D12878" s="621"/>
      <c r="E12878" s="621"/>
      <c r="F12878" s="621"/>
    </row>
    <row r="12879" spans="1:6" ht="18" hidden="1" customHeight="1">
      <c r="A12879" s="621"/>
      <c r="B12879" s="621"/>
      <c r="C12879" s="621"/>
      <c r="D12879" s="621"/>
      <c r="E12879" s="621"/>
      <c r="F12879" s="621"/>
    </row>
    <row r="12880" spans="1:6" ht="18" hidden="1" customHeight="1">
      <c r="A12880" s="621"/>
      <c r="B12880" s="621"/>
      <c r="C12880" s="621"/>
      <c r="D12880" s="621"/>
      <c r="E12880" s="621"/>
      <c r="F12880" s="621"/>
    </row>
    <row r="12881" spans="1:6" ht="18" hidden="1" customHeight="1">
      <c r="A12881" s="621"/>
      <c r="B12881" s="621"/>
      <c r="C12881" s="621"/>
      <c r="D12881" s="621"/>
      <c r="E12881" s="621"/>
      <c r="F12881" s="621"/>
    </row>
    <row r="12882" spans="1:6" ht="18" hidden="1" customHeight="1">
      <c r="A12882" s="621"/>
      <c r="B12882" s="621"/>
      <c r="C12882" s="621"/>
      <c r="D12882" s="621"/>
      <c r="E12882" s="621"/>
      <c r="F12882" s="621"/>
    </row>
    <row r="12883" spans="1:6" ht="18" hidden="1" customHeight="1">
      <c r="A12883" s="621"/>
      <c r="B12883" s="621"/>
      <c r="C12883" s="621"/>
      <c r="D12883" s="621"/>
      <c r="E12883" s="621"/>
      <c r="F12883" s="621"/>
    </row>
    <row r="12884" spans="1:6" ht="18" hidden="1" customHeight="1">
      <c r="A12884" s="621"/>
      <c r="B12884" s="621"/>
      <c r="C12884" s="621"/>
      <c r="D12884" s="621"/>
      <c r="E12884" s="621"/>
      <c r="F12884" s="621"/>
    </row>
    <row r="12885" spans="1:6" ht="18" hidden="1" customHeight="1">
      <c r="A12885" s="621"/>
      <c r="B12885" s="621"/>
      <c r="C12885" s="621"/>
      <c r="D12885" s="621"/>
      <c r="E12885" s="621"/>
      <c r="F12885" s="621"/>
    </row>
    <row r="12886" spans="1:6" ht="18" hidden="1" customHeight="1">
      <c r="A12886" s="621"/>
      <c r="B12886" s="621"/>
      <c r="C12886" s="621"/>
      <c r="D12886" s="621"/>
      <c r="E12886" s="621"/>
      <c r="F12886" s="621"/>
    </row>
    <row r="12887" spans="1:6" ht="18" hidden="1" customHeight="1">
      <c r="A12887" s="621"/>
      <c r="B12887" s="621"/>
      <c r="C12887" s="621"/>
      <c r="D12887" s="621"/>
      <c r="E12887" s="621"/>
      <c r="F12887" s="621"/>
    </row>
    <row r="12888" spans="1:6" ht="18" hidden="1" customHeight="1">
      <c r="A12888" s="621"/>
      <c r="B12888" s="621"/>
      <c r="C12888" s="621"/>
      <c r="D12888" s="621"/>
      <c r="E12888" s="621"/>
      <c r="F12888" s="621"/>
    </row>
    <row r="12889" spans="1:6" ht="18" hidden="1" customHeight="1">
      <c r="A12889" s="621"/>
      <c r="B12889" s="621"/>
      <c r="C12889" s="621"/>
      <c r="D12889" s="621"/>
      <c r="E12889" s="621"/>
      <c r="F12889" s="621"/>
    </row>
    <row r="12890" spans="1:6" ht="18" hidden="1" customHeight="1">
      <c r="A12890" s="621"/>
      <c r="B12890" s="621"/>
      <c r="C12890" s="621"/>
      <c r="D12890" s="621"/>
      <c r="E12890" s="621"/>
      <c r="F12890" s="621"/>
    </row>
    <row r="12891" spans="1:6" ht="18" hidden="1" customHeight="1">
      <c r="A12891" s="621"/>
      <c r="B12891" s="621"/>
      <c r="C12891" s="621"/>
      <c r="D12891" s="621"/>
      <c r="E12891" s="621"/>
      <c r="F12891" s="621"/>
    </row>
    <row r="12892" spans="1:6" ht="18" hidden="1" customHeight="1">
      <c r="A12892" s="621"/>
      <c r="B12892" s="621"/>
      <c r="C12892" s="621"/>
      <c r="D12892" s="621"/>
      <c r="E12892" s="621"/>
      <c r="F12892" s="621"/>
    </row>
    <row r="12893" spans="1:6" ht="18" hidden="1" customHeight="1">
      <c r="A12893" s="621"/>
      <c r="B12893" s="621"/>
      <c r="C12893" s="621"/>
      <c r="D12893" s="621"/>
      <c r="E12893" s="621"/>
      <c r="F12893" s="621"/>
    </row>
    <row r="12894" spans="1:6" ht="18" hidden="1" customHeight="1">
      <c r="A12894" s="621"/>
      <c r="B12894" s="621"/>
      <c r="C12894" s="621"/>
      <c r="D12894" s="621"/>
      <c r="E12894" s="621"/>
      <c r="F12894" s="621"/>
    </row>
    <row r="12895" spans="1:6" ht="18" hidden="1" customHeight="1">
      <c r="A12895" s="621"/>
      <c r="B12895" s="621"/>
      <c r="C12895" s="621"/>
      <c r="D12895" s="621"/>
      <c r="E12895" s="621"/>
      <c r="F12895" s="621"/>
    </row>
    <row r="12896" spans="1:6" ht="18" hidden="1" customHeight="1">
      <c r="A12896" s="621"/>
      <c r="B12896" s="621"/>
      <c r="C12896" s="621"/>
      <c r="D12896" s="621"/>
      <c r="E12896" s="621"/>
      <c r="F12896" s="621"/>
    </row>
    <row r="12897" spans="1:6" ht="18" hidden="1" customHeight="1">
      <c r="A12897" s="621"/>
      <c r="B12897" s="621"/>
      <c r="C12897" s="621"/>
      <c r="D12897" s="621"/>
      <c r="E12897" s="621"/>
      <c r="F12897" s="621"/>
    </row>
    <row r="12898" spans="1:6" ht="18" hidden="1" customHeight="1">
      <c r="A12898" s="621"/>
      <c r="B12898" s="621"/>
      <c r="C12898" s="621"/>
      <c r="D12898" s="621"/>
      <c r="E12898" s="621"/>
      <c r="F12898" s="621"/>
    </row>
    <row r="12899" spans="1:6" ht="18" hidden="1" customHeight="1">
      <c r="A12899" s="621"/>
      <c r="B12899" s="621"/>
      <c r="C12899" s="621"/>
      <c r="D12899" s="621"/>
      <c r="E12899" s="621"/>
      <c r="F12899" s="621"/>
    </row>
    <row r="12900" spans="1:6" ht="18" hidden="1" customHeight="1">
      <c r="A12900" s="621"/>
      <c r="B12900" s="621"/>
      <c r="C12900" s="621"/>
      <c r="D12900" s="621"/>
      <c r="E12900" s="621"/>
      <c r="F12900" s="621"/>
    </row>
    <row r="12901" spans="1:6" ht="18" hidden="1" customHeight="1">
      <c r="A12901" s="621"/>
      <c r="B12901" s="621"/>
      <c r="C12901" s="621"/>
      <c r="D12901" s="621"/>
      <c r="E12901" s="621"/>
      <c r="F12901" s="621"/>
    </row>
    <row r="12902" spans="1:6" ht="18" hidden="1" customHeight="1">
      <c r="A12902" s="621"/>
      <c r="B12902" s="621"/>
      <c r="C12902" s="621"/>
      <c r="D12902" s="621"/>
      <c r="E12902" s="621"/>
      <c r="F12902" s="621"/>
    </row>
    <row r="12903" spans="1:6" ht="18" hidden="1" customHeight="1">
      <c r="A12903" s="621"/>
      <c r="B12903" s="621"/>
      <c r="C12903" s="621"/>
      <c r="D12903" s="621"/>
      <c r="E12903" s="621"/>
      <c r="F12903" s="621"/>
    </row>
    <row r="12904" spans="1:6" ht="18" hidden="1" customHeight="1">
      <c r="A12904" s="621"/>
      <c r="B12904" s="621"/>
      <c r="C12904" s="621"/>
      <c r="D12904" s="621"/>
      <c r="E12904" s="621"/>
      <c r="F12904" s="621"/>
    </row>
    <row r="12905" spans="1:6" ht="18" hidden="1" customHeight="1">
      <c r="A12905" s="621"/>
      <c r="B12905" s="621"/>
      <c r="C12905" s="621"/>
      <c r="D12905" s="621"/>
      <c r="E12905" s="621"/>
      <c r="F12905" s="621"/>
    </row>
    <row r="12906" spans="1:6" ht="18" hidden="1" customHeight="1">
      <c r="A12906" s="621"/>
      <c r="B12906" s="621"/>
      <c r="C12906" s="621"/>
      <c r="D12906" s="621"/>
      <c r="E12906" s="621"/>
      <c r="F12906" s="621"/>
    </row>
    <row r="12907" spans="1:6" ht="18" hidden="1" customHeight="1">
      <c r="A12907" s="621"/>
      <c r="B12907" s="621"/>
      <c r="C12907" s="621"/>
      <c r="D12907" s="621"/>
      <c r="E12907" s="621"/>
      <c r="F12907" s="621"/>
    </row>
    <row r="12908" spans="1:6" ht="18" hidden="1" customHeight="1">
      <c r="A12908" s="621"/>
      <c r="B12908" s="621"/>
      <c r="C12908" s="621"/>
      <c r="D12908" s="621"/>
      <c r="E12908" s="621"/>
      <c r="F12908" s="621"/>
    </row>
    <row r="12909" spans="1:6" ht="18" hidden="1" customHeight="1">
      <c r="A12909" s="621"/>
      <c r="B12909" s="621"/>
      <c r="C12909" s="621"/>
      <c r="D12909" s="621"/>
      <c r="E12909" s="621"/>
      <c r="F12909" s="621"/>
    </row>
    <row r="12910" spans="1:6" ht="18" hidden="1" customHeight="1">
      <c r="A12910" s="621"/>
      <c r="B12910" s="621"/>
      <c r="C12910" s="621"/>
      <c r="D12910" s="621"/>
      <c r="E12910" s="621"/>
      <c r="F12910" s="621"/>
    </row>
    <row r="12911" spans="1:6" ht="18" hidden="1" customHeight="1">
      <c r="A12911" s="621"/>
      <c r="B12911" s="621"/>
      <c r="C12911" s="621"/>
      <c r="D12911" s="621"/>
      <c r="E12911" s="621"/>
      <c r="F12911" s="621"/>
    </row>
    <row r="12912" spans="1:6" ht="18" hidden="1" customHeight="1">
      <c r="A12912" s="621"/>
      <c r="B12912" s="621"/>
      <c r="C12912" s="621"/>
      <c r="D12912" s="621"/>
      <c r="E12912" s="621"/>
      <c r="F12912" s="621"/>
    </row>
    <row r="12913" spans="1:6" ht="18" hidden="1" customHeight="1">
      <c r="A12913" s="621"/>
      <c r="B12913" s="621"/>
      <c r="C12913" s="621"/>
      <c r="D12913" s="621"/>
      <c r="E12913" s="621"/>
      <c r="F12913" s="621"/>
    </row>
    <row r="12914" spans="1:6" ht="18" hidden="1" customHeight="1">
      <c r="A12914" s="621"/>
      <c r="B12914" s="621"/>
      <c r="C12914" s="621"/>
      <c r="D12914" s="621"/>
      <c r="E12914" s="621"/>
      <c r="F12914" s="621"/>
    </row>
    <row r="12915" spans="1:6" ht="18" hidden="1" customHeight="1">
      <c r="A12915" s="621"/>
      <c r="B12915" s="621"/>
      <c r="C12915" s="621"/>
      <c r="D12915" s="621"/>
      <c r="E12915" s="621"/>
      <c r="F12915" s="621"/>
    </row>
    <row r="12916" spans="1:6" ht="18" hidden="1" customHeight="1">
      <c r="A12916" s="621"/>
      <c r="B12916" s="621"/>
      <c r="C12916" s="621"/>
      <c r="D12916" s="621"/>
      <c r="E12916" s="621"/>
      <c r="F12916" s="621"/>
    </row>
    <row r="12917" spans="1:6" ht="18" hidden="1" customHeight="1">
      <c r="A12917" s="621"/>
      <c r="B12917" s="621"/>
      <c r="C12917" s="621"/>
      <c r="D12917" s="621"/>
      <c r="E12917" s="621"/>
      <c r="F12917" s="621"/>
    </row>
    <row r="12918" spans="1:6" ht="18" hidden="1" customHeight="1">
      <c r="A12918" s="621"/>
      <c r="B12918" s="621"/>
      <c r="C12918" s="621"/>
      <c r="D12918" s="621"/>
      <c r="E12918" s="621"/>
      <c r="F12918" s="621"/>
    </row>
    <row r="12919" spans="1:6" ht="18" hidden="1" customHeight="1">
      <c r="A12919" s="621"/>
      <c r="B12919" s="621"/>
      <c r="C12919" s="621"/>
      <c r="D12919" s="621"/>
      <c r="E12919" s="621"/>
      <c r="F12919" s="621"/>
    </row>
    <row r="12920" spans="1:6" ht="18" hidden="1" customHeight="1">
      <c r="A12920" s="621"/>
      <c r="B12920" s="621"/>
      <c r="C12920" s="621"/>
      <c r="D12920" s="621"/>
      <c r="E12920" s="621"/>
      <c r="F12920" s="621"/>
    </row>
    <row r="12921" spans="1:6" ht="18" hidden="1" customHeight="1">
      <c r="A12921" s="621"/>
      <c r="B12921" s="621"/>
      <c r="C12921" s="621"/>
      <c r="D12921" s="621"/>
      <c r="E12921" s="621"/>
      <c r="F12921" s="621"/>
    </row>
    <row r="12922" spans="1:6" ht="18" hidden="1" customHeight="1">
      <c r="A12922" s="621"/>
      <c r="B12922" s="621"/>
      <c r="C12922" s="621"/>
      <c r="D12922" s="621"/>
      <c r="E12922" s="621"/>
      <c r="F12922" s="621"/>
    </row>
    <row r="12923" spans="1:6" ht="18" hidden="1" customHeight="1">
      <c r="A12923" s="621"/>
      <c r="B12923" s="621"/>
      <c r="C12923" s="621"/>
      <c r="D12923" s="621"/>
      <c r="E12923" s="621"/>
      <c r="F12923" s="621"/>
    </row>
    <row r="12924" spans="1:6" ht="18" hidden="1" customHeight="1">
      <c r="A12924" s="621"/>
      <c r="B12924" s="621"/>
      <c r="C12924" s="621"/>
      <c r="D12924" s="621"/>
      <c r="E12924" s="621"/>
      <c r="F12924" s="621"/>
    </row>
    <row r="12925" spans="1:6" ht="18" hidden="1" customHeight="1">
      <c r="A12925" s="621"/>
      <c r="B12925" s="621"/>
      <c r="C12925" s="621"/>
      <c r="D12925" s="621"/>
      <c r="E12925" s="621"/>
      <c r="F12925" s="621"/>
    </row>
    <row r="12926" spans="1:6" ht="18" hidden="1" customHeight="1">
      <c r="A12926" s="621"/>
      <c r="B12926" s="621"/>
      <c r="C12926" s="621"/>
      <c r="D12926" s="621"/>
      <c r="E12926" s="621"/>
      <c r="F12926" s="621"/>
    </row>
    <row r="12927" spans="1:6" ht="18" hidden="1" customHeight="1">
      <c r="A12927" s="621"/>
      <c r="B12927" s="621"/>
      <c r="C12927" s="621"/>
      <c r="D12927" s="621"/>
      <c r="E12927" s="621"/>
      <c r="F12927" s="621"/>
    </row>
    <row r="12928" spans="1:6" ht="18" hidden="1" customHeight="1">
      <c r="A12928" s="621"/>
      <c r="B12928" s="621"/>
      <c r="C12928" s="621"/>
      <c r="D12928" s="621"/>
      <c r="E12928" s="621"/>
      <c r="F12928" s="621"/>
    </row>
    <row r="12929" spans="1:6" ht="18" hidden="1" customHeight="1">
      <c r="A12929" s="621"/>
      <c r="B12929" s="621"/>
      <c r="C12929" s="621"/>
      <c r="D12929" s="621"/>
      <c r="E12929" s="621"/>
      <c r="F12929" s="621"/>
    </row>
    <row r="12930" spans="1:6" ht="18" hidden="1" customHeight="1">
      <c r="A12930" s="621"/>
      <c r="B12930" s="621"/>
      <c r="C12930" s="621"/>
      <c r="D12930" s="621"/>
      <c r="E12930" s="621"/>
      <c r="F12930" s="621"/>
    </row>
    <row r="12931" spans="1:6" ht="18" hidden="1" customHeight="1">
      <c r="A12931" s="621"/>
      <c r="B12931" s="621"/>
      <c r="C12931" s="621"/>
      <c r="D12931" s="621"/>
      <c r="E12931" s="621"/>
      <c r="F12931" s="621"/>
    </row>
    <row r="12932" spans="1:6" ht="18" hidden="1" customHeight="1">
      <c r="A12932" s="621"/>
      <c r="B12932" s="621"/>
      <c r="C12932" s="621"/>
      <c r="D12932" s="621"/>
      <c r="E12932" s="621"/>
      <c r="F12932" s="621"/>
    </row>
    <row r="12933" spans="1:6" ht="18" hidden="1" customHeight="1">
      <c r="A12933" s="621"/>
      <c r="B12933" s="621"/>
      <c r="C12933" s="621"/>
      <c r="D12933" s="621"/>
      <c r="E12933" s="621"/>
      <c r="F12933" s="621"/>
    </row>
    <row r="12934" spans="1:6" ht="18" hidden="1" customHeight="1">
      <c r="A12934" s="621"/>
      <c r="B12934" s="621"/>
      <c r="C12934" s="621"/>
      <c r="D12934" s="621"/>
      <c r="E12934" s="621"/>
      <c r="F12934" s="621"/>
    </row>
    <row r="12935" spans="1:6" ht="18" hidden="1" customHeight="1">
      <c r="A12935" s="621"/>
      <c r="B12935" s="621"/>
      <c r="C12935" s="621"/>
      <c r="D12935" s="621"/>
      <c r="E12935" s="621"/>
      <c r="F12935" s="621"/>
    </row>
    <row r="12936" spans="1:6" ht="18" hidden="1" customHeight="1">
      <c r="A12936" s="621"/>
      <c r="B12936" s="621"/>
      <c r="C12936" s="621"/>
      <c r="D12936" s="621"/>
      <c r="E12936" s="621"/>
      <c r="F12936" s="621"/>
    </row>
    <row r="12937" spans="1:6" ht="18" hidden="1" customHeight="1">
      <c r="A12937" s="621"/>
      <c r="B12937" s="621"/>
      <c r="C12937" s="621"/>
      <c r="D12937" s="621"/>
      <c r="E12937" s="621"/>
      <c r="F12937" s="621"/>
    </row>
    <row r="12938" spans="1:6" ht="18" hidden="1" customHeight="1">
      <c r="A12938" s="621"/>
      <c r="B12938" s="621"/>
      <c r="C12938" s="621"/>
      <c r="D12938" s="621"/>
      <c r="E12938" s="621"/>
      <c r="F12938" s="621"/>
    </row>
    <row r="12939" spans="1:6" ht="18" hidden="1" customHeight="1">
      <c r="A12939" s="621"/>
      <c r="B12939" s="621"/>
      <c r="C12939" s="621"/>
      <c r="D12939" s="621"/>
      <c r="E12939" s="621"/>
      <c r="F12939" s="621"/>
    </row>
    <row r="12940" spans="1:6" ht="18" hidden="1" customHeight="1">
      <c r="A12940" s="621"/>
      <c r="B12940" s="621"/>
      <c r="C12940" s="621"/>
      <c r="D12940" s="621"/>
      <c r="E12940" s="621"/>
      <c r="F12940" s="621"/>
    </row>
    <row r="12941" spans="1:6" ht="18" hidden="1" customHeight="1">
      <c r="A12941" s="621"/>
      <c r="B12941" s="621"/>
      <c r="C12941" s="621"/>
      <c r="D12941" s="621"/>
      <c r="E12941" s="621"/>
      <c r="F12941" s="621"/>
    </row>
    <row r="12942" spans="1:6" ht="18" hidden="1" customHeight="1">
      <c r="A12942" s="621"/>
      <c r="B12942" s="621"/>
      <c r="C12942" s="621"/>
      <c r="D12942" s="621"/>
      <c r="E12942" s="621"/>
      <c r="F12942" s="621"/>
    </row>
    <row r="12943" spans="1:6" ht="18" hidden="1" customHeight="1">
      <c r="A12943" s="621"/>
      <c r="B12943" s="621"/>
      <c r="C12943" s="621"/>
      <c r="D12943" s="621"/>
      <c r="E12943" s="621"/>
      <c r="F12943" s="621"/>
    </row>
    <row r="12944" spans="1:6" ht="18" hidden="1" customHeight="1">
      <c r="A12944" s="621"/>
      <c r="B12944" s="621"/>
      <c r="C12944" s="621"/>
      <c r="D12944" s="621"/>
      <c r="E12944" s="621"/>
      <c r="F12944" s="621"/>
    </row>
    <row r="12945" spans="1:6" ht="18" hidden="1" customHeight="1">
      <c r="A12945" s="621"/>
      <c r="B12945" s="621"/>
      <c r="C12945" s="621"/>
      <c r="D12945" s="621"/>
      <c r="E12945" s="621"/>
      <c r="F12945" s="621"/>
    </row>
    <row r="12946" spans="1:6" ht="18" hidden="1" customHeight="1">
      <c r="A12946" s="621"/>
      <c r="B12946" s="621"/>
      <c r="C12946" s="621"/>
      <c r="D12946" s="621"/>
      <c r="E12946" s="621"/>
      <c r="F12946" s="621"/>
    </row>
    <row r="12947" spans="1:6" ht="18" hidden="1" customHeight="1">
      <c r="A12947" s="621"/>
      <c r="B12947" s="621"/>
      <c r="C12947" s="621"/>
      <c r="D12947" s="621"/>
      <c r="E12947" s="621"/>
      <c r="F12947" s="621"/>
    </row>
    <row r="12948" spans="1:6" ht="18" hidden="1" customHeight="1">
      <c r="A12948" s="621"/>
      <c r="B12948" s="621"/>
      <c r="C12948" s="621"/>
      <c r="D12948" s="621"/>
      <c r="E12948" s="621"/>
      <c r="F12948" s="621"/>
    </row>
    <row r="12949" spans="1:6" ht="18" hidden="1" customHeight="1">
      <c r="A12949" s="621"/>
      <c r="B12949" s="621"/>
      <c r="C12949" s="621"/>
      <c r="D12949" s="621"/>
      <c r="E12949" s="621"/>
      <c r="F12949" s="621"/>
    </row>
    <row r="12950" spans="1:6" ht="18" hidden="1" customHeight="1">
      <c r="A12950" s="621"/>
      <c r="B12950" s="621"/>
      <c r="C12950" s="621"/>
      <c r="D12950" s="621"/>
      <c r="E12950" s="621"/>
      <c r="F12950" s="621"/>
    </row>
    <row r="12951" spans="1:6" ht="18" hidden="1" customHeight="1">
      <c r="A12951" s="621"/>
      <c r="B12951" s="621"/>
      <c r="C12951" s="621"/>
      <c r="D12951" s="621"/>
      <c r="E12951" s="621"/>
      <c r="F12951" s="621"/>
    </row>
    <row r="12952" spans="1:6" ht="18" hidden="1" customHeight="1">
      <c r="A12952" s="621"/>
      <c r="B12952" s="621"/>
      <c r="C12952" s="621"/>
      <c r="D12952" s="621"/>
      <c r="E12952" s="621"/>
      <c r="F12952" s="621"/>
    </row>
    <row r="12953" spans="1:6" ht="18" hidden="1" customHeight="1">
      <c r="A12953" s="621"/>
      <c r="B12953" s="621"/>
      <c r="C12953" s="621"/>
      <c r="D12953" s="621"/>
      <c r="E12953" s="621"/>
      <c r="F12953" s="621"/>
    </row>
    <row r="12954" spans="1:6" ht="18" hidden="1" customHeight="1">
      <c r="A12954" s="621"/>
      <c r="B12954" s="621"/>
      <c r="C12954" s="621"/>
      <c r="D12954" s="621"/>
      <c r="E12954" s="621"/>
      <c r="F12954" s="621"/>
    </row>
    <row r="12955" spans="1:6" ht="18" hidden="1" customHeight="1">
      <c r="A12955" s="621"/>
      <c r="B12955" s="621"/>
      <c r="C12955" s="621"/>
      <c r="D12955" s="621"/>
      <c r="E12955" s="621"/>
      <c r="F12955" s="621"/>
    </row>
    <row r="12956" spans="1:6" ht="18" hidden="1" customHeight="1">
      <c r="A12956" s="621"/>
      <c r="B12956" s="621"/>
      <c r="C12956" s="621"/>
      <c r="D12956" s="621"/>
      <c r="E12956" s="621"/>
      <c r="F12956" s="621"/>
    </row>
    <row r="12957" spans="1:6" ht="18" hidden="1" customHeight="1">
      <c r="A12957" s="621"/>
      <c r="B12957" s="621"/>
      <c r="C12957" s="621"/>
      <c r="D12957" s="621"/>
      <c r="E12957" s="621"/>
      <c r="F12957" s="621"/>
    </row>
    <row r="12958" spans="1:6" ht="18" hidden="1" customHeight="1">
      <c r="A12958" s="621"/>
      <c r="B12958" s="621"/>
      <c r="C12958" s="621"/>
      <c r="D12958" s="621"/>
      <c r="E12958" s="621"/>
      <c r="F12958" s="621"/>
    </row>
    <row r="12959" spans="1:6" ht="18" hidden="1" customHeight="1">
      <c r="A12959" s="621"/>
      <c r="B12959" s="621"/>
      <c r="C12959" s="621"/>
      <c r="D12959" s="621"/>
      <c r="E12959" s="621"/>
      <c r="F12959" s="621"/>
    </row>
    <row r="12960" spans="1:6" ht="18" hidden="1" customHeight="1">
      <c r="A12960" s="621"/>
      <c r="B12960" s="621"/>
      <c r="C12960" s="621"/>
      <c r="D12960" s="621"/>
      <c r="E12960" s="621"/>
      <c r="F12960" s="621"/>
    </row>
    <row r="12961" spans="1:6" ht="18" hidden="1" customHeight="1">
      <c r="A12961" s="621"/>
      <c r="B12961" s="621"/>
      <c r="C12961" s="621"/>
      <c r="D12961" s="621"/>
      <c r="E12961" s="621"/>
      <c r="F12961" s="621"/>
    </row>
    <row r="12962" spans="1:6" ht="18" hidden="1" customHeight="1">
      <c r="A12962" s="621"/>
      <c r="B12962" s="621"/>
      <c r="C12962" s="621"/>
      <c r="D12962" s="621"/>
      <c r="E12962" s="621"/>
      <c r="F12962" s="621"/>
    </row>
    <row r="12963" spans="1:6" ht="18" hidden="1" customHeight="1">
      <c r="A12963" s="621"/>
      <c r="B12963" s="621"/>
      <c r="C12963" s="621"/>
      <c r="D12963" s="621"/>
      <c r="E12963" s="621"/>
      <c r="F12963" s="621"/>
    </row>
    <row r="12964" spans="1:6" ht="18" hidden="1" customHeight="1">
      <c r="A12964" s="621"/>
      <c r="B12964" s="621"/>
      <c r="C12964" s="621"/>
      <c r="D12964" s="621"/>
      <c r="E12964" s="621"/>
      <c r="F12964" s="621"/>
    </row>
    <row r="12965" spans="1:6" ht="18" hidden="1" customHeight="1">
      <c r="A12965" s="621"/>
      <c r="B12965" s="621"/>
      <c r="C12965" s="621"/>
      <c r="D12965" s="621"/>
      <c r="E12965" s="621"/>
      <c r="F12965" s="621"/>
    </row>
    <row r="12966" spans="1:6" ht="18" hidden="1" customHeight="1">
      <c r="A12966" s="621"/>
      <c r="B12966" s="621"/>
      <c r="C12966" s="621"/>
      <c r="D12966" s="621"/>
      <c r="E12966" s="621"/>
      <c r="F12966" s="621"/>
    </row>
    <row r="12967" spans="1:6" ht="18" hidden="1" customHeight="1">
      <c r="A12967" s="621"/>
      <c r="B12967" s="621"/>
      <c r="C12967" s="621"/>
      <c r="D12967" s="621"/>
      <c r="E12967" s="621"/>
      <c r="F12967" s="621"/>
    </row>
    <row r="12968" spans="1:6" ht="18" hidden="1" customHeight="1">
      <c r="A12968" s="621"/>
      <c r="B12968" s="621"/>
      <c r="C12968" s="621"/>
      <c r="D12968" s="621"/>
      <c r="E12968" s="621"/>
      <c r="F12968" s="621"/>
    </row>
    <row r="12969" spans="1:6" ht="18" hidden="1" customHeight="1">
      <c r="A12969" s="621"/>
      <c r="B12969" s="621"/>
      <c r="C12969" s="621"/>
      <c r="D12969" s="621"/>
      <c r="E12969" s="621"/>
      <c r="F12969" s="621"/>
    </row>
    <row r="12970" spans="1:6" ht="18" hidden="1" customHeight="1">
      <c r="A12970" s="621"/>
      <c r="B12970" s="621"/>
      <c r="C12970" s="621"/>
      <c r="D12970" s="621"/>
      <c r="E12970" s="621"/>
      <c r="F12970" s="621"/>
    </row>
    <row r="12971" spans="1:6" ht="18" hidden="1" customHeight="1">
      <c r="A12971" s="621"/>
      <c r="B12971" s="621"/>
      <c r="C12971" s="621"/>
      <c r="D12971" s="621"/>
      <c r="E12971" s="621"/>
      <c r="F12971" s="621"/>
    </row>
    <row r="12972" spans="1:6" ht="18" hidden="1" customHeight="1">
      <c r="A12972" s="621"/>
      <c r="B12972" s="621"/>
      <c r="C12972" s="621"/>
      <c r="D12972" s="621"/>
      <c r="E12972" s="621"/>
      <c r="F12972" s="621"/>
    </row>
    <row r="12973" spans="1:6" ht="18" hidden="1" customHeight="1">
      <c r="A12973" s="621"/>
      <c r="B12973" s="621"/>
      <c r="C12973" s="621"/>
      <c r="D12973" s="621"/>
      <c r="E12973" s="621"/>
      <c r="F12973" s="621"/>
    </row>
    <row r="12974" spans="1:6" ht="18" hidden="1" customHeight="1">
      <c r="A12974" s="621"/>
      <c r="B12974" s="621"/>
      <c r="C12974" s="621"/>
      <c r="D12974" s="621"/>
      <c r="E12974" s="621"/>
      <c r="F12974" s="621"/>
    </row>
    <row r="12975" spans="1:6" ht="18" hidden="1" customHeight="1">
      <c r="A12975" s="621"/>
      <c r="B12975" s="621"/>
      <c r="C12975" s="621"/>
      <c r="D12975" s="621"/>
      <c r="E12975" s="621"/>
      <c r="F12975" s="621"/>
    </row>
    <row r="12976" spans="1:6" ht="18" hidden="1" customHeight="1">
      <c r="A12976" s="621"/>
      <c r="B12976" s="621"/>
      <c r="C12976" s="621"/>
      <c r="D12976" s="621"/>
      <c r="E12976" s="621"/>
      <c r="F12976" s="621"/>
    </row>
    <row r="12977" spans="1:6" ht="18" hidden="1" customHeight="1">
      <c r="A12977" s="621"/>
      <c r="B12977" s="621"/>
      <c r="C12977" s="621"/>
      <c r="D12977" s="621"/>
      <c r="E12977" s="621"/>
      <c r="F12977" s="621"/>
    </row>
    <row r="12978" spans="1:6" ht="18" hidden="1" customHeight="1">
      <c r="A12978" s="621"/>
      <c r="B12978" s="621"/>
      <c r="C12978" s="621"/>
      <c r="D12978" s="621"/>
      <c r="E12978" s="621"/>
      <c r="F12978" s="621"/>
    </row>
    <row r="12979" spans="1:6" ht="18" hidden="1" customHeight="1">
      <c r="A12979" s="621"/>
      <c r="B12979" s="621"/>
      <c r="C12979" s="621"/>
      <c r="D12979" s="621"/>
      <c r="E12979" s="621"/>
      <c r="F12979" s="621"/>
    </row>
    <row r="12980" spans="1:6" ht="18" hidden="1" customHeight="1">
      <c r="A12980" s="621"/>
      <c r="B12980" s="621"/>
      <c r="C12980" s="621"/>
      <c r="D12980" s="621"/>
      <c r="E12980" s="621"/>
      <c r="F12980" s="621"/>
    </row>
    <row r="12981" spans="1:6" ht="18" hidden="1" customHeight="1">
      <c r="A12981" s="621"/>
      <c r="B12981" s="621"/>
      <c r="C12981" s="621"/>
      <c r="D12981" s="621"/>
      <c r="E12981" s="621"/>
      <c r="F12981" s="621"/>
    </row>
    <row r="12982" spans="1:6" ht="18" hidden="1" customHeight="1">
      <c r="A12982" s="621"/>
      <c r="B12982" s="621"/>
      <c r="C12982" s="621"/>
      <c r="D12982" s="621"/>
      <c r="E12982" s="621"/>
      <c r="F12982" s="621"/>
    </row>
    <row r="12983" spans="1:6" ht="18" hidden="1" customHeight="1">
      <c r="A12983" s="621"/>
      <c r="B12983" s="621"/>
      <c r="C12983" s="621"/>
      <c r="D12983" s="621"/>
      <c r="E12983" s="621"/>
      <c r="F12983" s="621"/>
    </row>
    <row r="12984" spans="1:6" ht="18" hidden="1" customHeight="1">
      <c r="A12984" s="621"/>
      <c r="B12984" s="621"/>
      <c r="C12984" s="621"/>
      <c r="D12984" s="621"/>
      <c r="E12984" s="621"/>
      <c r="F12984" s="621"/>
    </row>
    <row r="12985" spans="1:6" ht="18" hidden="1" customHeight="1">
      <c r="A12985" s="621"/>
      <c r="B12985" s="621"/>
      <c r="C12985" s="621"/>
      <c r="D12985" s="621"/>
      <c r="E12985" s="621"/>
      <c r="F12985" s="621"/>
    </row>
    <row r="12986" spans="1:6" ht="18" hidden="1" customHeight="1">
      <c r="A12986" s="621"/>
      <c r="B12986" s="621"/>
      <c r="C12986" s="621"/>
      <c r="D12986" s="621"/>
      <c r="E12986" s="621"/>
      <c r="F12986" s="621"/>
    </row>
    <row r="12987" spans="1:6" ht="18" hidden="1" customHeight="1">
      <c r="A12987" s="621"/>
      <c r="B12987" s="621"/>
      <c r="C12987" s="621"/>
      <c r="D12987" s="621"/>
      <c r="E12987" s="621"/>
      <c r="F12987" s="621"/>
    </row>
    <row r="12988" spans="1:6" ht="18" hidden="1" customHeight="1">
      <c r="A12988" s="621"/>
      <c r="B12988" s="621"/>
      <c r="C12988" s="621"/>
      <c r="D12988" s="621"/>
      <c r="E12988" s="621"/>
      <c r="F12988" s="621"/>
    </row>
    <row r="12989" spans="1:6" ht="18" hidden="1" customHeight="1">
      <c r="A12989" s="621"/>
      <c r="B12989" s="621"/>
      <c r="C12989" s="621"/>
      <c r="D12989" s="621"/>
      <c r="E12989" s="621"/>
      <c r="F12989" s="621"/>
    </row>
    <row r="12990" spans="1:6" ht="18" hidden="1" customHeight="1">
      <c r="A12990" s="621"/>
      <c r="B12990" s="621"/>
      <c r="C12990" s="621"/>
      <c r="D12990" s="621"/>
      <c r="E12990" s="621"/>
      <c r="F12990" s="621"/>
    </row>
    <row r="12991" spans="1:6" ht="18" hidden="1" customHeight="1">
      <c r="A12991" s="621"/>
      <c r="B12991" s="621"/>
      <c r="C12991" s="621"/>
      <c r="D12991" s="621"/>
      <c r="E12991" s="621"/>
      <c r="F12991" s="621"/>
    </row>
    <row r="12992" spans="1:6" ht="18" hidden="1" customHeight="1">
      <c r="A12992" s="621"/>
      <c r="B12992" s="621"/>
      <c r="C12992" s="621"/>
      <c r="D12992" s="621"/>
      <c r="E12992" s="621"/>
      <c r="F12992" s="621"/>
    </row>
    <row r="12993" spans="1:6" ht="18" hidden="1" customHeight="1">
      <c r="A12993" s="621"/>
      <c r="B12993" s="621"/>
      <c r="C12993" s="621"/>
      <c r="D12993" s="621"/>
      <c r="E12993" s="621"/>
      <c r="F12993" s="621"/>
    </row>
    <row r="12994" spans="1:6" ht="18" hidden="1" customHeight="1">
      <c r="A12994" s="621"/>
      <c r="B12994" s="621"/>
      <c r="C12994" s="621"/>
      <c r="D12994" s="621"/>
      <c r="E12994" s="621"/>
      <c r="F12994" s="621"/>
    </row>
    <row r="12995" spans="1:6" ht="18" hidden="1" customHeight="1">
      <c r="A12995" s="621"/>
      <c r="B12995" s="621"/>
      <c r="C12995" s="621"/>
      <c r="D12995" s="621"/>
      <c r="E12995" s="621"/>
      <c r="F12995" s="621"/>
    </row>
    <row r="12996" spans="1:6" ht="18" hidden="1" customHeight="1">
      <c r="A12996" s="621"/>
      <c r="B12996" s="621"/>
      <c r="C12996" s="621"/>
      <c r="D12996" s="621"/>
      <c r="E12996" s="621"/>
      <c r="F12996" s="621"/>
    </row>
    <row r="12997" spans="1:6" ht="18" hidden="1" customHeight="1">
      <c r="A12997" s="621"/>
      <c r="B12997" s="621"/>
      <c r="C12997" s="621"/>
      <c r="D12997" s="621"/>
      <c r="E12997" s="621"/>
      <c r="F12997" s="621"/>
    </row>
    <row r="12998" spans="1:6" ht="18" hidden="1" customHeight="1">
      <c r="A12998" s="621"/>
      <c r="B12998" s="621"/>
      <c r="C12998" s="621"/>
      <c r="D12998" s="621"/>
      <c r="E12998" s="621"/>
      <c r="F12998" s="621"/>
    </row>
    <row r="12999" spans="1:6" ht="18" hidden="1" customHeight="1">
      <c r="A12999" s="621"/>
      <c r="B12999" s="621"/>
      <c r="C12999" s="621"/>
      <c r="D12999" s="621"/>
      <c r="E12999" s="621"/>
      <c r="F12999" s="621"/>
    </row>
    <row r="13000" spans="1:6" ht="18" hidden="1" customHeight="1">
      <c r="A13000" s="621"/>
      <c r="B13000" s="621"/>
      <c r="C13000" s="621"/>
      <c r="D13000" s="621"/>
      <c r="E13000" s="621"/>
      <c r="F13000" s="621"/>
    </row>
    <row r="13001" spans="1:6" ht="18" hidden="1" customHeight="1">
      <c r="A13001" s="621"/>
      <c r="B13001" s="621"/>
      <c r="C13001" s="621"/>
      <c r="D13001" s="621"/>
      <c r="E13001" s="621"/>
      <c r="F13001" s="621"/>
    </row>
    <row r="13002" spans="1:6" ht="18" hidden="1" customHeight="1">
      <c r="A13002" s="621"/>
      <c r="B13002" s="621"/>
      <c r="C13002" s="621"/>
      <c r="D13002" s="621"/>
      <c r="E13002" s="621"/>
      <c r="F13002" s="621"/>
    </row>
    <row r="13003" spans="1:6" ht="18" hidden="1" customHeight="1">
      <c r="A13003" s="621"/>
      <c r="B13003" s="621"/>
      <c r="C13003" s="621"/>
      <c r="D13003" s="621"/>
      <c r="E13003" s="621"/>
      <c r="F13003" s="621"/>
    </row>
    <row r="13004" spans="1:6" ht="18" hidden="1" customHeight="1">
      <c r="A13004" s="621"/>
      <c r="B13004" s="621"/>
      <c r="C13004" s="621"/>
      <c r="D13004" s="621"/>
      <c r="E13004" s="621"/>
      <c r="F13004" s="621"/>
    </row>
    <row r="13005" spans="1:6" ht="18" hidden="1" customHeight="1">
      <c r="A13005" s="621"/>
      <c r="B13005" s="621"/>
      <c r="C13005" s="621"/>
      <c r="D13005" s="621"/>
      <c r="E13005" s="621"/>
      <c r="F13005" s="621"/>
    </row>
    <row r="13006" spans="1:6" ht="18" hidden="1" customHeight="1">
      <c r="A13006" s="621"/>
      <c r="B13006" s="621"/>
      <c r="C13006" s="621"/>
      <c r="D13006" s="621"/>
      <c r="E13006" s="621"/>
      <c r="F13006" s="621"/>
    </row>
    <row r="13007" spans="1:6" ht="18" hidden="1" customHeight="1">
      <c r="A13007" s="621"/>
      <c r="B13007" s="621"/>
      <c r="C13007" s="621"/>
      <c r="D13007" s="621"/>
      <c r="E13007" s="621"/>
      <c r="F13007" s="621"/>
    </row>
    <row r="13008" spans="1:6" ht="18" hidden="1" customHeight="1">
      <c r="A13008" s="621"/>
      <c r="B13008" s="621"/>
      <c r="C13008" s="621"/>
      <c r="D13008" s="621"/>
      <c r="E13008" s="621"/>
      <c r="F13008" s="621"/>
    </row>
    <row r="13009" spans="1:6" ht="18" hidden="1" customHeight="1">
      <c r="A13009" s="621"/>
      <c r="B13009" s="621"/>
      <c r="C13009" s="621"/>
      <c r="D13009" s="621"/>
      <c r="E13009" s="621"/>
      <c r="F13009" s="621"/>
    </row>
    <row r="13010" spans="1:6" ht="18" hidden="1" customHeight="1">
      <c r="A13010" s="621"/>
      <c r="B13010" s="621"/>
      <c r="C13010" s="621"/>
      <c r="D13010" s="621"/>
      <c r="E13010" s="621"/>
      <c r="F13010" s="621"/>
    </row>
    <row r="13011" spans="1:6" ht="18" hidden="1" customHeight="1">
      <c r="A13011" s="621"/>
      <c r="B13011" s="621"/>
      <c r="C13011" s="621"/>
      <c r="D13011" s="621"/>
      <c r="E13011" s="621"/>
      <c r="F13011" s="621"/>
    </row>
    <row r="13012" spans="1:6" ht="18" hidden="1" customHeight="1">
      <c r="A13012" s="621"/>
      <c r="B13012" s="621"/>
      <c r="C13012" s="621"/>
      <c r="D13012" s="621"/>
      <c r="E13012" s="621"/>
      <c r="F13012" s="621"/>
    </row>
    <row r="13013" spans="1:6" ht="18" hidden="1" customHeight="1">
      <c r="A13013" s="621"/>
      <c r="B13013" s="621"/>
      <c r="C13013" s="621"/>
      <c r="D13013" s="621"/>
      <c r="E13013" s="621"/>
      <c r="F13013" s="621"/>
    </row>
    <row r="13014" spans="1:6" ht="18" hidden="1" customHeight="1">
      <c r="A13014" s="621"/>
      <c r="B13014" s="621"/>
      <c r="C13014" s="621"/>
      <c r="D13014" s="621"/>
      <c r="E13014" s="621"/>
      <c r="F13014" s="621"/>
    </row>
    <row r="13015" spans="1:6" ht="18" hidden="1" customHeight="1">
      <c r="A13015" s="621"/>
      <c r="B13015" s="621"/>
      <c r="C13015" s="621"/>
      <c r="D13015" s="621"/>
      <c r="E13015" s="621"/>
      <c r="F13015" s="621"/>
    </row>
    <row r="13016" spans="1:6" ht="18" hidden="1" customHeight="1">
      <c r="A13016" s="621"/>
      <c r="B13016" s="621"/>
      <c r="C13016" s="621"/>
      <c r="D13016" s="621"/>
      <c r="E13016" s="621"/>
      <c r="F13016" s="621"/>
    </row>
    <row r="13017" spans="1:6" ht="18" hidden="1" customHeight="1">
      <c r="A13017" s="621"/>
      <c r="B13017" s="621"/>
      <c r="C13017" s="621"/>
      <c r="D13017" s="621"/>
      <c r="E13017" s="621"/>
      <c r="F13017" s="621"/>
    </row>
    <row r="13018" spans="1:6" ht="18" hidden="1" customHeight="1">
      <c r="A13018" s="621"/>
      <c r="B13018" s="621"/>
      <c r="C13018" s="621"/>
      <c r="D13018" s="621"/>
      <c r="E13018" s="621"/>
      <c r="F13018" s="621"/>
    </row>
    <row r="13019" spans="1:6" ht="18" hidden="1" customHeight="1">
      <c r="A13019" s="621"/>
      <c r="B13019" s="621"/>
      <c r="C13019" s="621"/>
      <c r="D13019" s="621"/>
      <c r="E13019" s="621"/>
      <c r="F13019" s="621"/>
    </row>
    <row r="13020" spans="1:6" ht="18" hidden="1" customHeight="1">
      <c r="A13020" s="621"/>
      <c r="B13020" s="621"/>
      <c r="C13020" s="621"/>
      <c r="D13020" s="621"/>
      <c r="E13020" s="621"/>
      <c r="F13020" s="621"/>
    </row>
    <row r="13021" spans="1:6" ht="18" hidden="1" customHeight="1">
      <c r="A13021" s="621"/>
      <c r="B13021" s="621"/>
      <c r="C13021" s="621"/>
      <c r="D13021" s="621"/>
      <c r="E13021" s="621"/>
      <c r="F13021" s="621"/>
    </row>
    <row r="13022" spans="1:6" ht="18" hidden="1" customHeight="1">
      <c r="A13022" s="621"/>
      <c r="B13022" s="621"/>
      <c r="C13022" s="621"/>
      <c r="D13022" s="621"/>
      <c r="E13022" s="621"/>
      <c r="F13022" s="621"/>
    </row>
    <row r="13023" spans="1:6" ht="18" hidden="1" customHeight="1">
      <c r="A13023" s="621"/>
      <c r="B13023" s="621"/>
      <c r="C13023" s="621"/>
      <c r="D13023" s="621"/>
      <c r="E13023" s="621"/>
      <c r="F13023" s="621"/>
    </row>
    <row r="13024" spans="1:6" ht="18" hidden="1" customHeight="1">
      <c r="A13024" s="621"/>
      <c r="B13024" s="621"/>
      <c r="C13024" s="621"/>
      <c r="D13024" s="621"/>
      <c r="E13024" s="621"/>
      <c r="F13024" s="621"/>
    </row>
    <row r="13025" spans="1:6" ht="18" hidden="1" customHeight="1">
      <c r="A13025" s="621"/>
      <c r="B13025" s="621"/>
      <c r="C13025" s="621"/>
      <c r="D13025" s="621"/>
      <c r="E13025" s="621"/>
      <c r="F13025" s="621"/>
    </row>
    <row r="13026" spans="1:6" ht="18" hidden="1" customHeight="1">
      <c r="A13026" s="621"/>
      <c r="B13026" s="621"/>
      <c r="C13026" s="621"/>
      <c r="D13026" s="621"/>
      <c r="E13026" s="621"/>
      <c r="F13026" s="621"/>
    </row>
    <row r="13027" spans="1:6" ht="18" hidden="1" customHeight="1">
      <c r="A13027" s="621"/>
      <c r="B13027" s="621"/>
      <c r="C13027" s="621"/>
      <c r="D13027" s="621"/>
      <c r="E13027" s="621"/>
      <c r="F13027" s="621"/>
    </row>
    <row r="13028" spans="1:6" ht="18" hidden="1" customHeight="1">
      <c r="A13028" s="621"/>
      <c r="B13028" s="621"/>
      <c r="C13028" s="621"/>
      <c r="D13028" s="621"/>
      <c r="E13028" s="621"/>
      <c r="F13028" s="621"/>
    </row>
    <row r="13029" spans="1:6" ht="18" hidden="1" customHeight="1">
      <c r="A13029" s="621"/>
      <c r="B13029" s="621"/>
      <c r="C13029" s="621"/>
      <c r="D13029" s="621"/>
      <c r="E13029" s="621"/>
      <c r="F13029" s="621"/>
    </row>
    <row r="13030" spans="1:6" ht="18" hidden="1" customHeight="1">
      <c r="A13030" s="621"/>
      <c r="B13030" s="621"/>
      <c r="C13030" s="621"/>
      <c r="D13030" s="621"/>
      <c r="E13030" s="621"/>
      <c r="F13030" s="621"/>
    </row>
    <row r="13031" spans="1:6" ht="18" hidden="1" customHeight="1">
      <c r="A13031" s="621"/>
      <c r="B13031" s="621"/>
      <c r="C13031" s="621"/>
      <c r="D13031" s="621"/>
      <c r="E13031" s="621"/>
      <c r="F13031" s="621"/>
    </row>
    <row r="13032" spans="1:6" ht="18" hidden="1" customHeight="1">
      <c r="A13032" s="621"/>
      <c r="B13032" s="621"/>
      <c r="C13032" s="621"/>
      <c r="D13032" s="621"/>
      <c r="E13032" s="621"/>
      <c r="F13032" s="621"/>
    </row>
    <row r="13033" spans="1:6" ht="18" hidden="1" customHeight="1">
      <c r="A13033" s="621"/>
      <c r="B13033" s="621"/>
      <c r="C13033" s="621"/>
      <c r="D13033" s="621"/>
      <c r="E13033" s="621"/>
      <c r="F13033" s="621"/>
    </row>
    <row r="13034" spans="1:6" ht="18" hidden="1" customHeight="1">
      <c r="A13034" s="621"/>
      <c r="B13034" s="621"/>
      <c r="C13034" s="621"/>
      <c r="D13034" s="621"/>
      <c r="E13034" s="621"/>
      <c r="F13034" s="621"/>
    </row>
    <row r="13035" spans="1:6" ht="18" hidden="1" customHeight="1">
      <c r="A13035" s="621"/>
      <c r="B13035" s="621"/>
      <c r="C13035" s="621"/>
      <c r="D13035" s="621"/>
      <c r="E13035" s="621"/>
      <c r="F13035" s="621"/>
    </row>
    <row r="13036" spans="1:6" ht="18" hidden="1" customHeight="1">
      <c r="A13036" s="621"/>
      <c r="B13036" s="621"/>
      <c r="C13036" s="621"/>
      <c r="D13036" s="621"/>
      <c r="E13036" s="621"/>
      <c r="F13036" s="621"/>
    </row>
    <row r="13037" spans="1:6" ht="18" hidden="1" customHeight="1">
      <c r="A13037" s="621"/>
      <c r="B13037" s="621"/>
      <c r="C13037" s="621"/>
      <c r="D13037" s="621"/>
      <c r="E13037" s="621"/>
      <c r="F13037" s="621"/>
    </row>
    <row r="13038" spans="1:6" ht="18" hidden="1" customHeight="1">
      <c r="A13038" s="621"/>
      <c r="B13038" s="621"/>
      <c r="C13038" s="621"/>
      <c r="D13038" s="621"/>
      <c r="E13038" s="621"/>
      <c r="F13038" s="621"/>
    </row>
    <row r="13039" spans="1:6" ht="18" hidden="1" customHeight="1">
      <c r="A13039" s="621"/>
      <c r="B13039" s="621"/>
      <c r="C13039" s="621"/>
      <c r="D13039" s="621"/>
      <c r="E13039" s="621"/>
      <c r="F13039" s="621"/>
    </row>
    <row r="13040" spans="1:6" ht="18" hidden="1" customHeight="1">
      <c r="A13040" s="621"/>
      <c r="B13040" s="621"/>
      <c r="C13040" s="621"/>
      <c r="D13040" s="621"/>
      <c r="E13040" s="621"/>
      <c r="F13040" s="621"/>
    </row>
    <row r="13041" spans="1:6" ht="18" hidden="1" customHeight="1">
      <c r="A13041" s="621"/>
      <c r="B13041" s="621"/>
      <c r="C13041" s="621"/>
      <c r="D13041" s="621"/>
      <c r="E13041" s="621"/>
      <c r="F13041" s="621"/>
    </row>
    <row r="13042" spans="1:6" ht="18" hidden="1" customHeight="1">
      <c r="A13042" s="621"/>
      <c r="B13042" s="621"/>
      <c r="C13042" s="621"/>
      <c r="D13042" s="621"/>
      <c r="E13042" s="621"/>
      <c r="F13042" s="621"/>
    </row>
    <row r="13043" spans="1:6" ht="18" hidden="1" customHeight="1">
      <c r="A13043" s="621"/>
      <c r="B13043" s="621"/>
      <c r="C13043" s="621"/>
      <c r="D13043" s="621"/>
      <c r="E13043" s="621"/>
      <c r="F13043" s="621"/>
    </row>
    <row r="13044" spans="1:6" ht="18" hidden="1" customHeight="1">
      <c r="A13044" s="621"/>
      <c r="B13044" s="621"/>
      <c r="C13044" s="621"/>
      <c r="D13044" s="621"/>
      <c r="E13044" s="621"/>
      <c r="F13044" s="621"/>
    </row>
    <row r="13045" spans="1:6" ht="18" hidden="1" customHeight="1">
      <c r="A13045" s="621"/>
      <c r="B13045" s="621"/>
      <c r="C13045" s="621"/>
      <c r="D13045" s="621"/>
      <c r="E13045" s="621"/>
      <c r="F13045" s="621"/>
    </row>
    <row r="13046" spans="1:6" ht="18" hidden="1" customHeight="1">
      <c r="A13046" s="621"/>
      <c r="B13046" s="621"/>
      <c r="C13046" s="621"/>
      <c r="D13046" s="621"/>
      <c r="E13046" s="621"/>
      <c r="F13046" s="621"/>
    </row>
    <row r="13047" spans="1:6" ht="18" hidden="1" customHeight="1">
      <c r="A13047" s="621"/>
      <c r="B13047" s="621"/>
      <c r="C13047" s="621"/>
      <c r="D13047" s="621"/>
      <c r="E13047" s="621"/>
      <c r="F13047" s="621"/>
    </row>
    <row r="13048" spans="1:6" ht="18" hidden="1" customHeight="1">
      <c r="A13048" s="621"/>
      <c r="B13048" s="621"/>
      <c r="C13048" s="621"/>
      <c r="D13048" s="621"/>
      <c r="E13048" s="621"/>
      <c r="F13048" s="621"/>
    </row>
    <row r="13049" spans="1:6" ht="18" hidden="1" customHeight="1">
      <c r="A13049" s="621"/>
      <c r="B13049" s="621"/>
      <c r="C13049" s="621"/>
      <c r="D13049" s="621"/>
      <c r="E13049" s="621"/>
      <c r="F13049" s="621"/>
    </row>
    <row r="13050" spans="1:6" ht="18" hidden="1" customHeight="1">
      <c r="A13050" s="621"/>
      <c r="B13050" s="621"/>
      <c r="C13050" s="621"/>
      <c r="D13050" s="621"/>
      <c r="E13050" s="621"/>
      <c r="F13050" s="621"/>
    </row>
    <row r="13051" spans="1:6" ht="18" hidden="1" customHeight="1">
      <c r="A13051" s="621"/>
      <c r="B13051" s="621"/>
      <c r="C13051" s="621"/>
      <c r="D13051" s="621"/>
      <c r="E13051" s="621"/>
      <c r="F13051" s="621"/>
    </row>
    <row r="13052" spans="1:6" ht="18" hidden="1" customHeight="1">
      <c r="A13052" s="621"/>
      <c r="B13052" s="621"/>
      <c r="C13052" s="621"/>
      <c r="D13052" s="621"/>
      <c r="E13052" s="621"/>
      <c r="F13052" s="621"/>
    </row>
    <row r="13053" spans="1:6" ht="18" hidden="1" customHeight="1">
      <c r="A13053" s="621"/>
      <c r="B13053" s="621"/>
      <c r="C13053" s="621"/>
      <c r="D13053" s="621"/>
      <c r="E13053" s="621"/>
      <c r="F13053" s="621"/>
    </row>
    <row r="13054" spans="1:6" ht="18" hidden="1" customHeight="1">
      <c r="A13054" s="621"/>
      <c r="B13054" s="621"/>
      <c r="C13054" s="621"/>
      <c r="D13054" s="621"/>
      <c r="E13054" s="621"/>
      <c r="F13054" s="621"/>
    </row>
    <row r="13055" spans="1:6" ht="18" hidden="1" customHeight="1">
      <c r="A13055" s="621"/>
      <c r="B13055" s="621"/>
      <c r="C13055" s="621"/>
      <c r="D13055" s="621"/>
      <c r="E13055" s="621"/>
      <c r="F13055" s="621"/>
    </row>
    <row r="13056" spans="1:6" ht="18" hidden="1" customHeight="1">
      <c r="A13056" s="621"/>
      <c r="B13056" s="621"/>
      <c r="C13056" s="621"/>
      <c r="D13056" s="621"/>
      <c r="E13056" s="621"/>
      <c r="F13056" s="621"/>
    </row>
    <row r="13057" spans="1:6" ht="18" hidden="1" customHeight="1">
      <c r="A13057" s="621"/>
      <c r="B13057" s="621"/>
      <c r="C13057" s="621"/>
      <c r="D13057" s="621"/>
      <c r="E13057" s="621"/>
      <c r="F13057" s="621"/>
    </row>
    <row r="13058" spans="1:6" ht="18" hidden="1" customHeight="1">
      <c r="A13058" s="621"/>
      <c r="B13058" s="621"/>
      <c r="C13058" s="621"/>
      <c r="D13058" s="621"/>
      <c r="E13058" s="621"/>
      <c r="F13058" s="621"/>
    </row>
    <row r="13059" spans="1:6" ht="18" hidden="1" customHeight="1">
      <c r="A13059" s="621"/>
      <c r="B13059" s="621"/>
      <c r="C13059" s="621"/>
      <c r="D13059" s="621"/>
      <c r="E13059" s="621"/>
      <c r="F13059" s="621"/>
    </row>
    <row r="13060" spans="1:6" ht="18" hidden="1" customHeight="1">
      <c r="A13060" s="621"/>
      <c r="B13060" s="621"/>
      <c r="C13060" s="621"/>
      <c r="D13060" s="621"/>
      <c r="E13060" s="621"/>
      <c r="F13060" s="621"/>
    </row>
    <row r="13061" spans="1:6" ht="18" hidden="1" customHeight="1">
      <c r="A13061" s="621"/>
      <c r="B13061" s="621"/>
      <c r="C13061" s="621"/>
      <c r="D13061" s="621"/>
      <c r="E13061" s="621"/>
      <c r="F13061" s="621"/>
    </row>
    <row r="13062" spans="1:6" ht="18" hidden="1" customHeight="1">
      <c r="A13062" s="621"/>
      <c r="B13062" s="621"/>
      <c r="C13062" s="621"/>
      <c r="D13062" s="621"/>
      <c r="E13062" s="621"/>
      <c r="F13062" s="621"/>
    </row>
    <row r="13063" spans="1:6" ht="18" hidden="1" customHeight="1">
      <c r="A13063" s="621"/>
      <c r="B13063" s="621"/>
      <c r="C13063" s="621"/>
      <c r="D13063" s="621"/>
      <c r="E13063" s="621"/>
      <c r="F13063" s="621"/>
    </row>
    <row r="13064" spans="1:6" ht="18" hidden="1" customHeight="1">
      <c r="A13064" s="621"/>
      <c r="B13064" s="621"/>
      <c r="C13064" s="621"/>
      <c r="D13064" s="621"/>
      <c r="E13064" s="621"/>
      <c r="F13064" s="621"/>
    </row>
    <row r="13065" spans="1:6" ht="18" hidden="1" customHeight="1">
      <c r="A13065" s="621"/>
      <c r="B13065" s="621"/>
      <c r="C13065" s="621"/>
      <c r="D13065" s="621"/>
      <c r="E13065" s="621"/>
      <c r="F13065" s="621"/>
    </row>
    <row r="13066" spans="1:6" ht="18" hidden="1" customHeight="1">
      <c r="A13066" s="621"/>
      <c r="B13066" s="621"/>
      <c r="C13066" s="621"/>
      <c r="D13066" s="621"/>
      <c r="E13066" s="621"/>
      <c r="F13066" s="621"/>
    </row>
    <row r="13067" spans="1:6" ht="18" hidden="1" customHeight="1">
      <c r="A13067" s="621"/>
      <c r="B13067" s="621"/>
      <c r="C13067" s="621"/>
      <c r="D13067" s="621"/>
      <c r="E13067" s="621"/>
      <c r="F13067" s="621"/>
    </row>
    <row r="13068" spans="1:6" ht="18" hidden="1" customHeight="1">
      <c r="A13068" s="621"/>
      <c r="B13068" s="621"/>
      <c r="C13068" s="621"/>
      <c r="D13068" s="621"/>
      <c r="E13068" s="621"/>
      <c r="F13068" s="621"/>
    </row>
    <row r="13069" spans="1:6" ht="18" hidden="1" customHeight="1">
      <c r="A13069" s="621"/>
      <c r="B13069" s="621"/>
      <c r="C13069" s="621"/>
      <c r="D13069" s="621"/>
      <c r="E13069" s="621"/>
      <c r="F13069" s="621"/>
    </row>
    <row r="13070" spans="1:6" ht="18" hidden="1" customHeight="1">
      <c r="A13070" s="621"/>
      <c r="B13070" s="621"/>
      <c r="C13070" s="621"/>
      <c r="D13070" s="621"/>
      <c r="E13070" s="621"/>
      <c r="F13070" s="621"/>
    </row>
    <row r="13071" spans="1:6" ht="18" hidden="1" customHeight="1">
      <c r="A13071" s="621"/>
      <c r="B13071" s="621"/>
      <c r="C13071" s="621"/>
      <c r="D13071" s="621"/>
      <c r="E13071" s="621"/>
      <c r="F13071" s="621"/>
    </row>
    <row r="13072" spans="1:6" ht="18" hidden="1" customHeight="1">
      <c r="A13072" s="621"/>
      <c r="B13072" s="621"/>
      <c r="C13072" s="621"/>
      <c r="D13072" s="621"/>
      <c r="E13072" s="621"/>
      <c r="F13072" s="621"/>
    </row>
    <row r="13073" spans="1:6" ht="18" hidden="1" customHeight="1">
      <c r="A13073" s="621"/>
      <c r="B13073" s="621"/>
      <c r="C13073" s="621"/>
      <c r="D13073" s="621"/>
      <c r="E13073" s="621"/>
      <c r="F13073" s="621"/>
    </row>
    <row r="13074" spans="1:6" ht="18" hidden="1" customHeight="1">
      <c r="A13074" s="621"/>
      <c r="B13074" s="621"/>
      <c r="C13074" s="621"/>
      <c r="D13074" s="621"/>
      <c r="E13074" s="621"/>
      <c r="F13074" s="621"/>
    </row>
    <row r="13075" spans="1:6" ht="18" hidden="1" customHeight="1">
      <c r="A13075" s="621"/>
      <c r="B13075" s="621"/>
      <c r="C13075" s="621"/>
      <c r="D13075" s="621"/>
      <c r="E13075" s="621"/>
      <c r="F13075" s="621"/>
    </row>
    <row r="13076" spans="1:6" ht="18" hidden="1" customHeight="1">
      <c r="A13076" s="621"/>
      <c r="B13076" s="621"/>
      <c r="C13076" s="621"/>
      <c r="D13076" s="621"/>
      <c r="E13076" s="621"/>
      <c r="F13076" s="621"/>
    </row>
    <row r="13077" spans="1:6" ht="18" hidden="1" customHeight="1">
      <c r="A13077" s="621"/>
      <c r="B13077" s="621"/>
      <c r="C13077" s="621"/>
      <c r="D13077" s="621"/>
      <c r="E13077" s="621"/>
      <c r="F13077" s="621"/>
    </row>
    <row r="13078" spans="1:6" ht="18" hidden="1" customHeight="1">
      <c r="A13078" s="621"/>
      <c r="B13078" s="621"/>
      <c r="C13078" s="621"/>
      <c r="D13078" s="621"/>
      <c r="E13078" s="621"/>
      <c r="F13078" s="621"/>
    </row>
    <row r="13079" spans="1:6" ht="18" hidden="1" customHeight="1">
      <c r="A13079" s="621"/>
      <c r="B13079" s="621"/>
      <c r="C13079" s="621"/>
      <c r="D13079" s="621"/>
      <c r="E13079" s="621"/>
      <c r="F13079" s="621"/>
    </row>
    <row r="13080" spans="1:6" ht="18" hidden="1" customHeight="1">
      <c r="A13080" s="621"/>
      <c r="B13080" s="621"/>
      <c r="C13080" s="621"/>
      <c r="D13080" s="621"/>
      <c r="E13080" s="621"/>
      <c r="F13080" s="621"/>
    </row>
    <row r="13081" spans="1:6" ht="18" hidden="1" customHeight="1">
      <c r="A13081" s="621"/>
      <c r="B13081" s="621"/>
      <c r="C13081" s="621"/>
      <c r="D13081" s="621"/>
      <c r="E13081" s="621"/>
      <c r="F13081" s="621"/>
    </row>
    <row r="13082" spans="1:6" ht="18" hidden="1" customHeight="1">
      <c r="A13082" s="621"/>
      <c r="B13082" s="621"/>
      <c r="C13082" s="621"/>
      <c r="D13082" s="621"/>
      <c r="E13082" s="621"/>
      <c r="F13082" s="621"/>
    </row>
    <row r="13083" spans="1:6" ht="18" hidden="1" customHeight="1">
      <c r="A13083" s="621"/>
      <c r="B13083" s="621"/>
      <c r="C13083" s="621"/>
      <c r="D13083" s="621"/>
      <c r="E13083" s="621"/>
      <c r="F13083" s="621"/>
    </row>
    <row r="13084" spans="1:6" ht="18" hidden="1" customHeight="1">
      <c r="A13084" s="621"/>
      <c r="B13084" s="621"/>
      <c r="C13084" s="621"/>
      <c r="D13084" s="621"/>
      <c r="E13084" s="621"/>
      <c r="F13084" s="621"/>
    </row>
    <row r="13085" spans="1:6" ht="18" hidden="1" customHeight="1">
      <c r="A13085" s="621"/>
      <c r="B13085" s="621"/>
      <c r="C13085" s="621"/>
      <c r="D13085" s="621"/>
      <c r="E13085" s="621"/>
      <c r="F13085" s="621"/>
    </row>
    <row r="13086" spans="1:6" ht="18" hidden="1" customHeight="1">
      <c r="A13086" s="621"/>
      <c r="B13086" s="621"/>
      <c r="C13086" s="621"/>
      <c r="D13086" s="621"/>
      <c r="E13086" s="621"/>
      <c r="F13086" s="621"/>
    </row>
    <row r="13087" spans="1:6" ht="18" hidden="1" customHeight="1">
      <c r="A13087" s="621"/>
      <c r="B13087" s="621"/>
      <c r="C13087" s="621"/>
      <c r="D13087" s="621"/>
      <c r="E13087" s="621"/>
      <c r="F13087" s="621"/>
    </row>
    <row r="13088" spans="1:6" ht="18" hidden="1" customHeight="1">
      <c r="A13088" s="621"/>
      <c r="B13088" s="621"/>
      <c r="C13088" s="621"/>
      <c r="D13088" s="621"/>
      <c r="E13088" s="621"/>
      <c r="F13088" s="621"/>
    </row>
    <row r="13089" spans="1:6" ht="18" hidden="1" customHeight="1">
      <c r="A13089" s="621"/>
      <c r="B13089" s="621"/>
      <c r="C13089" s="621"/>
      <c r="D13089" s="621"/>
      <c r="E13089" s="621"/>
      <c r="F13089" s="621"/>
    </row>
    <row r="13090" spans="1:6" ht="18" hidden="1" customHeight="1">
      <c r="A13090" s="621"/>
      <c r="B13090" s="621"/>
      <c r="C13090" s="621"/>
      <c r="D13090" s="621"/>
      <c r="E13090" s="621"/>
      <c r="F13090" s="621"/>
    </row>
    <row r="13091" spans="1:6" ht="18" hidden="1" customHeight="1">
      <c r="A13091" s="621"/>
      <c r="B13091" s="621"/>
      <c r="C13091" s="621"/>
      <c r="D13091" s="621"/>
      <c r="E13091" s="621"/>
      <c r="F13091" s="621"/>
    </row>
    <row r="13092" spans="1:6" ht="18" hidden="1" customHeight="1">
      <c r="A13092" s="621"/>
      <c r="B13092" s="621"/>
      <c r="C13092" s="621"/>
      <c r="D13092" s="621"/>
      <c r="E13092" s="621"/>
      <c r="F13092" s="621"/>
    </row>
    <row r="13093" spans="1:6" ht="18" hidden="1" customHeight="1">
      <c r="A13093" s="621"/>
      <c r="B13093" s="621"/>
      <c r="C13093" s="621"/>
      <c r="D13093" s="621"/>
      <c r="E13093" s="621"/>
      <c r="F13093" s="621"/>
    </row>
    <row r="13094" spans="1:6" ht="18" hidden="1" customHeight="1">
      <c r="A13094" s="621"/>
      <c r="B13094" s="621"/>
      <c r="C13094" s="621"/>
      <c r="D13094" s="621"/>
      <c r="E13094" s="621"/>
      <c r="F13094" s="621"/>
    </row>
    <row r="13095" spans="1:6" ht="18" hidden="1" customHeight="1">
      <c r="A13095" s="621"/>
      <c r="B13095" s="621"/>
      <c r="C13095" s="621"/>
      <c r="D13095" s="621"/>
      <c r="E13095" s="621"/>
      <c r="F13095" s="621"/>
    </row>
    <row r="13096" spans="1:6" ht="18" hidden="1" customHeight="1">
      <c r="A13096" s="621"/>
      <c r="B13096" s="621"/>
      <c r="C13096" s="621"/>
      <c r="D13096" s="621"/>
      <c r="E13096" s="621"/>
      <c r="F13096" s="621"/>
    </row>
    <row r="13097" spans="1:6" ht="18" hidden="1" customHeight="1">
      <c r="A13097" s="621"/>
      <c r="B13097" s="621"/>
      <c r="C13097" s="621"/>
      <c r="D13097" s="621"/>
      <c r="E13097" s="621"/>
      <c r="F13097" s="621"/>
    </row>
    <row r="13098" spans="1:6" ht="18" hidden="1" customHeight="1">
      <c r="A13098" s="621"/>
      <c r="B13098" s="621"/>
      <c r="C13098" s="621"/>
      <c r="D13098" s="621"/>
      <c r="E13098" s="621"/>
      <c r="F13098" s="621"/>
    </row>
    <row r="13099" spans="1:6" ht="18" hidden="1" customHeight="1">
      <c r="A13099" s="621"/>
      <c r="B13099" s="621"/>
      <c r="C13099" s="621"/>
      <c r="D13099" s="621"/>
      <c r="E13099" s="621"/>
      <c r="F13099" s="621"/>
    </row>
    <row r="13100" spans="1:6" ht="18" hidden="1" customHeight="1">
      <c r="A13100" s="621"/>
      <c r="B13100" s="621"/>
      <c r="C13100" s="621"/>
      <c r="D13100" s="621"/>
      <c r="E13100" s="621"/>
      <c r="F13100" s="621"/>
    </row>
    <row r="13101" spans="1:6" ht="18" hidden="1" customHeight="1">
      <c r="A13101" s="621"/>
      <c r="B13101" s="621"/>
      <c r="C13101" s="621"/>
      <c r="D13101" s="621"/>
      <c r="E13101" s="621"/>
      <c r="F13101" s="621"/>
    </row>
    <row r="13102" spans="1:6" ht="18" hidden="1" customHeight="1">
      <c r="A13102" s="621"/>
      <c r="B13102" s="621"/>
      <c r="C13102" s="621"/>
      <c r="D13102" s="621"/>
      <c r="E13102" s="621"/>
      <c r="F13102" s="621"/>
    </row>
    <row r="13103" spans="1:6" ht="18" hidden="1" customHeight="1">
      <c r="A13103" s="621"/>
      <c r="B13103" s="621"/>
      <c r="C13103" s="621"/>
      <c r="D13103" s="621"/>
      <c r="E13103" s="621"/>
      <c r="F13103" s="621"/>
    </row>
    <row r="13104" spans="1:6" ht="18" hidden="1" customHeight="1">
      <c r="A13104" s="621"/>
      <c r="B13104" s="621"/>
      <c r="C13104" s="621"/>
      <c r="D13104" s="621"/>
      <c r="E13104" s="621"/>
      <c r="F13104" s="621"/>
    </row>
    <row r="13105" spans="1:6" ht="18" hidden="1" customHeight="1">
      <c r="A13105" s="621"/>
      <c r="B13105" s="621"/>
      <c r="C13105" s="621"/>
      <c r="D13105" s="621"/>
      <c r="E13105" s="621"/>
      <c r="F13105" s="621"/>
    </row>
    <row r="13106" spans="1:6" ht="18" hidden="1" customHeight="1">
      <c r="A13106" s="621"/>
      <c r="B13106" s="621"/>
      <c r="C13106" s="621"/>
      <c r="D13106" s="621"/>
      <c r="E13106" s="621"/>
      <c r="F13106" s="621"/>
    </row>
    <row r="13107" spans="1:6" ht="18" hidden="1" customHeight="1">
      <c r="A13107" s="621"/>
      <c r="B13107" s="621"/>
      <c r="C13107" s="621"/>
      <c r="D13107" s="621"/>
      <c r="E13107" s="621"/>
      <c r="F13107" s="621"/>
    </row>
    <row r="13108" spans="1:6" ht="18" hidden="1" customHeight="1">
      <c r="A13108" s="621"/>
      <c r="B13108" s="621"/>
      <c r="C13108" s="621"/>
      <c r="D13108" s="621"/>
      <c r="E13108" s="621"/>
      <c r="F13108" s="621"/>
    </row>
    <row r="13109" spans="1:6" ht="18" hidden="1" customHeight="1">
      <c r="A13109" s="621"/>
      <c r="B13109" s="621"/>
      <c r="C13109" s="621"/>
      <c r="D13109" s="621"/>
      <c r="E13109" s="621"/>
      <c r="F13109" s="621"/>
    </row>
    <row r="13110" spans="1:6" ht="18" hidden="1" customHeight="1">
      <c r="A13110" s="621"/>
      <c r="B13110" s="621"/>
      <c r="C13110" s="621"/>
      <c r="D13110" s="621"/>
      <c r="E13110" s="621"/>
      <c r="F13110" s="621"/>
    </row>
    <row r="13111" spans="1:6" ht="18" hidden="1" customHeight="1">
      <c r="A13111" s="621"/>
      <c r="B13111" s="621"/>
      <c r="C13111" s="621"/>
      <c r="D13111" s="621"/>
      <c r="E13111" s="621"/>
      <c r="F13111" s="621"/>
    </row>
    <row r="13112" spans="1:6" ht="18" hidden="1" customHeight="1">
      <c r="A13112" s="621"/>
      <c r="B13112" s="621"/>
      <c r="C13112" s="621"/>
      <c r="D13112" s="621"/>
      <c r="E13112" s="621"/>
      <c r="F13112" s="621"/>
    </row>
    <row r="13113" spans="1:6" ht="18" hidden="1" customHeight="1">
      <c r="A13113" s="621"/>
      <c r="B13113" s="621"/>
      <c r="C13113" s="621"/>
      <c r="D13113" s="621"/>
      <c r="E13113" s="621"/>
      <c r="F13113" s="621"/>
    </row>
    <row r="13114" spans="1:6" ht="18" hidden="1" customHeight="1">
      <c r="A13114" s="621"/>
      <c r="B13114" s="621"/>
      <c r="C13114" s="621"/>
      <c r="D13114" s="621"/>
      <c r="E13114" s="621"/>
      <c r="F13114" s="621"/>
    </row>
    <row r="13115" spans="1:6" ht="18" hidden="1" customHeight="1">
      <c r="A13115" s="621"/>
      <c r="B13115" s="621"/>
      <c r="C13115" s="621"/>
      <c r="D13115" s="621"/>
      <c r="E13115" s="621"/>
      <c r="F13115" s="621"/>
    </row>
    <row r="13116" spans="1:6" ht="18" hidden="1" customHeight="1">
      <c r="A13116" s="621"/>
      <c r="B13116" s="621"/>
      <c r="C13116" s="621"/>
      <c r="D13116" s="621"/>
      <c r="E13116" s="621"/>
      <c r="F13116" s="621"/>
    </row>
    <row r="13117" spans="1:6" ht="18" hidden="1" customHeight="1">
      <c r="A13117" s="621"/>
      <c r="B13117" s="621"/>
      <c r="C13117" s="621"/>
      <c r="D13117" s="621"/>
      <c r="E13117" s="621"/>
      <c r="F13117" s="621"/>
    </row>
    <row r="13118" spans="1:6" ht="18" hidden="1" customHeight="1">
      <c r="A13118" s="621"/>
      <c r="B13118" s="621"/>
      <c r="C13118" s="621"/>
      <c r="D13118" s="621"/>
      <c r="E13118" s="621"/>
      <c r="F13118" s="621"/>
    </row>
    <row r="13119" spans="1:6" ht="18" hidden="1" customHeight="1">
      <c r="A13119" s="621"/>
      <c r="B13119" s="621"/>
      <c r="C13119" s="621"/>
      <c r="D13119" s="621"/>
      <c r="E13119" s="621"/>
      <c r="F13119" s="621"/>
    </row>
    <row r="13120" spans="1:6" ht="18" hidden="1" customHeight="1">
      <c r="A13120" s="621"/>
      <c r="B13120" s="621"/>
      <c r="C13120" s="621"/>
      <c r="D13120" s="621"/>
      <c r="E13120" s="621"/>
      <c r="F13120" s="621"/>
    </row>
    <row r="13121" spans="1:6" ht="18" hidden="1" customHeight="1">
      <c r="A13121" s="621"/>
      <c r="B13121" s="621"/>
      <c r="C13121" s="621"/>
      <c r="D13121" s="621"/>
      <c r="E13121" s="621"/>
      <c r="F13121" s="621"/>
    </row>
    <row r="13122" spans="1:6" ht="18" hidden="1" customHeight="1">
      <c r="A13122" s="621"/>
      <c r="B13122" s="621"/>
      <c r="C13122" s="621"/>
      <c r="D13122" s="621"/>
      <c r="E13122" s="621"/>
      <c r="F13122" s="621"/>
    </row>
    <row r="13123" spans="1:6" ht="18" hidden="1" customHeight="1">
      <c r="A13123" s="621"/>
      <c r="B13123" s="621"/>
      <c r="C13123" s="621"/>
      <c r="D13123" s="621"/>
      <c r="E13123" s="621"/>
      <c r="F13123" s="621"/>
    </row>
    <row r="13124" spans="1:6" ht="18" hidden="1" customHeight="1">
      <c r="A13124" s="621"/>
      <c r="B13124" s="621"/>
      <c r="C13124" s="621"/>
      <c r="D13124" s="621"/>
      <c r="E13124" s="621"/>
      <c r="F13124" s="621"/>
    </row>
    <row r="13125" spans="1:6" ht="18" hidden="1" customHeight="1">
      <c r="A13125" s="621"/>
      <c r="B13125" s="621"/>
      <c r="C13125" s="621"/>
      <c r="D13125" s="621"/>
      <c r="E13125" s="621"/>
      <c r="F13125" s="621"/>
    </row>
    <row r="13126" spans="1:6" ht="18" hidden="1" customHeight="1">
      <c r="A13126" s="621"/>
      <c r="B13126" s="621"/>
      <c r="C13126" s="621"/>
      <c r="D13126" s="621"/>
      <c r="E13126" s="621"/>
      <c r="F13126" s="621"/>
    </row>
    <row r="13127" spans="1:6" ht="18" hidden="1" customHeight="1">
      <c r="A13127" s="621"/>
      <c r="B13127" s="621"/>
      <c r="C13127" s="621"/>
      <c r="D13127" s="621"/>
      <c r="E13127" s="621"/>
      <c r="F13127" s="621"/>
    </row>
    <row r="13128" spans="1:6" ht="18" hidden="1" customHeight="1">
      <c r="A13128" s="621"/>
      <c r="B13128" s="621"/>
      <c r="C13128" s="621"/>
      <c r="D13128" s="621"/>
      <c r="E13128" s="621"/>
      <c r="F13128" s="621"/>
    </row>
    <row r="13129" spans="1:6" ht="18" hidden="1" customHeight="1">
      <c r="A13129" s="621"/>
      <c r="B13129" s="621"/>
      <c r="C13129" s="621"/>
      <c r="D13129" s="621"/>
      <c r="E13129" s="621"/>
      <c r="F13129" s="621"/>
    </row>
    <row r="13130" spans="1:6" ht="18" hidden="1" customHeight="1">
      <c r="A13130" s="621"/>
      <c r="B13130" s="621"/>
      <c r="C13130" s="621"/>
      <c r="D13130" s="621"/>
      <c r="E13130" s="621"/>
      <c r="F13130" s="621"/>
    </row>
    <row r="13131" spans="1:6" ht="18" hidden="1" customHeight="1">
      <c r="A13131" s="621"/>
      <c r="B13131" s="621"/>
      <c r="C13131" s="621"/>
      <c r="D13131" s="621"/>
      <c r="E13131" s="621"/>
      <c r="F13131" s="621"/>
    </row>
    <row r="13132" spans="1:6" ht="18" hidden="1" customHeight="1">
      <c r="A13132" s="621"/>
      <c r="B13132" s="621"/>
      <c r="C13132" s="621"/>
      <c r="D13132" s="621"/>
      <c r="E13132" s="621"/>
      <c r="F13132" s="621"/>
    </row>
    <row r="13133" spans="1:6" ht="18" hidden="1" customHeight="1">
      <c r="A13133" s="621"/>
      <c r="B13133" s="621"/>
      <c r="C13133" s="621"/>
      <c r="D13133" s="621"/>
      <c r="E13133" s="621"/>
      <c r="F13133" s="621"/>
    </row>
    <row r="13134" spans="1:6" ht="18" hidden="1" customHeight="1">
      <c r="A13134" s="621"/>
      <c r="B13134" s="621"/>
      <c r="C13134" s="621"/>
      <c r="D13134" s="621"/>
      <c r="E13134" s="621"/>
      <c r="F13134" s="621"/>
    </row>
    <row r="13135" spans="1:6" ht="18" hidden="1" customHeight="1">
      <c r="A13135" s="621"/>
      <c r="B13135" s="621"/>
      <c r="C13135" s="621"/>
      <c r="D13135" s="621"/>
      <c r="E13135" s="621"/>
      <c r="F13135" s="621"/>
    </row>
    <row r="13136" spans="1:6" ht="18" hidden="1" customHeight="1">
      <c r="A13136" s="621"/>
      <c r="B13136" s="621"/>
      <c r="C13136" s="621"/>
      <c r="D13136" s="621"/>
      <c r="E13136" s="621"/>
      <c r="F13136" s="621"/>
    </row>
    <row r="13137" spans="1:6" ht="18" hidden="1" customHeight="1">
      <c r="A13137" s="621"/>
      <c r="B13137" s="621"/>
      <c r="C13137" s="621"/>
      <c r="D13137" s="621"/>
      <c r="E13137" s="621"/>
      <c r="F13137" s="621"/>
    </row>
    <row r="13138" spans="1:6" ht="18" hidden="1" customHeight="1">
      <c r="A13138" s="621"/>
      <c r="B13138" s="621"/>
      <c r="C13138" s="621"/>
      <c r="D13138" s="621"/>
      <c r="E13138" s="621"/>
      <c r="F13138" s="621"/>
    </row>
    <row r="13139" spans="1:6" ht="18" hidden="1" customHeight="1">
      <c r="A13139" s="621"/>
      <c r="B13139" s="621"/>
      <c r="C13139" s="621"/>
      <c r="D13139" s="621"/>
      <c r="E13139" s="621"/>
      <c r="F13139" s="621"/>
    </row>
    <row r="13140" spans="1:6" ht="18" hidden="1" customHeight="1">
      <c r="A13140" s="621"/>
      <c r="B13140" s="621"/>
      <c r="C13140" s="621"/>
      <c r="D13140" s="621"/>
      <c r="E13140" s="621"/>
      <c r="F13140" s="621"/>
    </row>
    <row r="13141" spans="1:6" ht="18" hidden="1" customHeight="1">
      <c r="A13141" s="621"/>
      <c r="B13141" s="621"/>
      <c r="C13141" s="621"/>
      <c r="D13141" s="621"/>
      <c r="E13141" s="621"/>
      <c r="F13141" s="621"/>
    </row>
    <row r="13142" spans="1:6" ht="18" hidden="1" customHeight="1">
      <c r="A13142" s="621"/>
      <c r="B13142" s="621"/>
      <c r="C13142" s="621"/>
      <c r="D13142" s="621"/>
      <c r="E13142" s="621"/>
      <c r="F13142" s="621"/>
    </row>
    <row r="13143" spans="1:6" ht="18" hidden="1" customHeight="1">
      <c r="A13143" s="621"/>
      <c r="B13143" s="621"/>
      <c r="C13143" s="621"/>
      <c r="D13143" s="621"/>
      <c r="E13143" s="621"/>
      <c r="F13143" s="621"/>
    </row>
    <row r="13144" spans="1:6" ht="18" hidden="1" customHeight="1">
      <c r="A13144" s="621"/>
      <c r="B13144" s="621"/>
      <c r="C13144" s="621"/>
      <c r="D13144" s="621"/>
      <c r="E13144" s="621"/>
      <c r="F13144" s="621"/>
    </row>
    <row r="13145" spans="1:6" ht="18" hidden="1" customHeight="1">
      <c r="A13145" s="621"/>
      <c r="B13145" s="621"/>
      <c r="C13145" s="621"/>
      <c r="D13145" s="621"/>
      <c r="E13145" s="621"/>
      <c r="F13145" s="621"/>
    </row>
    <row r="13146" spans="1:6" ht="18" hidden="1" customHeight="1">
      <c r="A13146" s="621"/>
      <c r="B13146" s="621"/>
      <c r="C13146" s="621"/>
      <c r="D13146" s="621"/>
      <c r="E13146" s="621"/>
      <c r="F13146" s="621"/>
    </row>
    <row r="13147" spans="1:6" ht="18" hidden="1" customHeight="1">
      <c r="A13147" s="621"/>
      <c r="B13147" s="621"/>
      <c r="C13147" s="621"/>
      <c r="D13147" s="621"/>
      <c r="E13147" s="621"/>
      <c r="F13147" s="621"/>
    </row>
    <row r="13148" spans="1:6" ht="18" hidden="1" customHeight="1">
      <c r="A13148" s="621"/>
      <c r="B13148" s="621"/>
      <c r="C13148" s="621"/>
      <c r="D13148" s="621"/>
      <c r="E13148" s="621"/>
      <c r="F13148" s="621"/>
    </row>
    <row r="13149" spans="1:6" ht="18" hidden="1" customHeight="1">
      <c r="A13149" s="621"/>
      <c r="B13149" s="621"/>
      <c r="C13149" s="621"/>
      <c r="D13149" s="621"/>
      <c r="E13149" s="621"/>
      <c r="F13149" s="621"/>
    </row>
    <row r="13150" spans="1:6" ht="18" hidden="1" customHeight="1">
      <c r="A13150" s="621"/>
      <c r="B13150" s="621"/>
      <c r="C13150" s="621"/>
      <c r="D13150" s="621"/>
      <c r="E13150" s="621"/>
      <c r="F13150" s="621"/>
    </row>
    <row r="13151" spans="1:6" ht="18" hidden="1" customHeight="1">
      <c r="A13151" s="621"/>
      <c r="B13151" s="621"/>
      <c r="C13151" s="621"/>
      <c r="D13151" s="621"/>
      <c r="E13151" s="621"/>
      <c r="F13151" s="621"/>
    </row>
    <row r="13152" spans="1:6" ht="18" hidden="1" customHeight="1">
      <c r="A13152" s="621"/>
      <c r="B13152" s="621"/>
      <c r="C13152" s="621"/>
      <c r="D13152" s="621"/>
      <c r="E13152" s="621"/>
      <c r="F13152" s="621"/>
    </row>
    <row r="13153" spans="1:6" ht="18" hidden="1" customHeight="1">
      <c r="A13153" s="621"/>
      <c r="B13153" s="621"/>
      <c r="C13153" s="621"/>
      <c r="D13153" s="621"/>
      <c r="E13153" s="621"/>
      <c r="F13153" s="621"/>
    </row>
    <row r="13154" spans="1:6" ht="18" hidden="1" customHeight="1">
      <c r="A13154" s="621"/>
      <c r="B13154" s="621"/>
      <c r="C13154" s="621"/>
      <c r="D13154" s="621"/>
      <c r="E13154" s="621"/>
      <c r="F13154" s="621"/>
    </row>
    <row r="13155" spans="1:6" ht="18" hidden="1" customHeight="1">
      <c r="A13155" s="621"/>
      <c r="B13155" s="621"/>
      <c r="C13155" s="621"/>
      <c r="D13155" s="621"/>
      <c r="E13155" s="621"/>
      <c r="F13155" s="621"/>
    </row>
    <row r="13156" spans="1:6" ht="18" hidden="1" customHeight="1">
      <c r="A13156" s="621"/>
      <c r="B13156" s="621"/>
      <c r="C13156" s="621"/>
      <c r="D13156" s="621"/>
      <c r="E13156" s="621"/>
      <c r="F13156" s="621"/>
    </row>
    <row r="13157" spans="1:6" ht="18" hidden="1" customHeight="1">
      <c r="A13157" s="621"/>
      <c r="B13157" s="621"/>
      <c r="C13157" s="621"/>
      <c r="D13157" s="621"/>
      <c r="E13157" s="621"/>
      <c r="F13157" s="621"/>
    </row>
    <row r="13158" spans="1:6" ht="18" hidden="1" customHeight="1">
      <c r="A13158" s="621"/>
      <c r="B13158" s="621"/>
      <c r="C13158" s="621"/>
      <c r="D13158" s="621"/>
      <c r="E13158" s="621"/>
      <c r="F13158" s="621"/>
    </row>
    <row r="13159" spans="1:6" ht="18" hidden="1" customHeight="1">
      <c r="A13159" s="621"/>
      <c r="B13159" s="621"/>
      <c r="C13159" s="621"/>
      <c r="D13159" s="621"/>
      <c r="E13159" s="621"/>
      <c r="F13159" s="621"/>
    </row>
    <row r="13160" spans="1:6" ht="18" hidden="1" customHeight="1">
      <c r="A13160" s="621"/>
      <c r="B13160" s="621"/>
      <c r="C13160" s="621"/>
      <c r="D13160" s="621"/>
      <c r="E13160" s="621"/>
      <c r="F13160" s="621"/>
    </row>
    <row r="13161" spans="1:6" ht="18" hidden="1" customHeight="1">
      <c r="A13161" s="621"/>
      <c r="B13161" s="621"/>
      <c r="C13161" s="621"/>
      <c r="D13161" s="621"/>
      <c r="E13161" s="621"/>
      <c r="F13161" s="621"/>
    </row>
    <row r="13162" spans="1:6" ht="18" hidden="1" customHeight="1">
      <c r="A13162" s="621"/>
      <c r="B13162" s="621"/>
      <c r="C13162" s="621"/>
      <c r="D13162" s="621"/>
      <c r="E13162" s="621"/>
      <c r="F13162" s="621"/>
    </row>
    <row r="13163" spans="1:6" ht="18" hidden="1" customHeight="1">
      <c r="A13163" s="621"/>
      <c r="B13163" s="621"/>
      <c r="C13163" s="621"/>
      <c r="D13163" s="621"/>
      <c r="E13163" s="621"/>
      <c r="F13163" s="621"/>
    </row>
    <row r="13164" spans="1:6" ht="18" hidden="1" customHeight="1">
      <c r="A13164" s="621"/>
      <c r="B13164" s="621"/>
      <c r="C13164" s="621"/>
      <c r="D13164" s="621"/>
      <c r="E13164" s="621"/>
      <c r="F13164" s="621"/>
    </row>
    <row r="13165" spans="1:6" ht="18" hidden="1" customHeight="1">
      <c r="A13165" s="621"/>
      <c r="B13165" s="621"/>
      <c r="C13165" s="621"/>
      <c r="D13165" s="621"/>
      <c r="E13165" s="621"/>
      <c r="F13165" s="621"/>
    </row>
    <row r="13166" spans="1:6" ht="18" hidden="1" customHeight="1">
      <c r="A13166" s="621"/>
      <c r="B13166" s="621"/>
      <c r="C13166" s="621"/>
      <c r="D13166" s="621"/>
      <c r="E13166" s="621"/>
      <c r="F13166" s="621"/>
    </row>
    <row r="13167" spans="1:6" ht="18" hidden="1" customHeight="1">
      <c r="A13167" s="621"/>
      <c r="B13167" s="621"/>
      <c r="C13167" s="621"/>
      <c r="D13167" s="621"/>
      <c r="E13167" s="621"/>
      <c r="F13167" s="621"/>
    </row>
    <row r="13168" spans="1:6" ht="18" hidden="1" customHeight="1">
      <c r="A13168" s="621"/>
      <c r="B13168" s="621"/>
      <c r="C13168" s="621"/>
      <c r="D13168" s="621"/>
      <c r="E13168" s="621"/>
      <c r="F13168" s="621"/>
    </row>
    <row r="13169" spans="1:6" ht="18" hidden="1" customHeight="1">
      <c r="A13169" s="621"/>
      <c r="B13169" s="621"/>
      <c r="C13169" s="621"/>
      <c r="D13169" s="621"/>
      <c r="E13169" s="621"/>
      <c r="F13169" s="621"/>
    </row>
    <row r="13170" spans="1:6" ht="18" hidden="1" customHeight="1">
      <c r="A13170" s="621"/>
      <c r="B13170" s="621"/>
      <c r="C13170" s="621"/>
      <c r="D13170" s="621"/>
      <c r="E13170" s="621"/>
      <c r="F13170" s="621"/>
    </row>
    <row r="13171" spans="1:6" ht="18" hidden="1" customHeight="1">
      <c r="A13171" s="621"/>
      <c r="B13171" s="621"/>
      <c r="C13171" s="621"/>
      <c r="D13171" s="621"/>
      <c r="E13171" s="621"/>
      <c r="F13171" s="621"/>
    </row>
    <row r="13172" spans="1:6" ht="18" hidden="1" customHeight="1">
      <c r="A13172" s="621"/>
      <c r="B13172" s="621"/>
      <c r="C13172" s="621"/>
      <c r="D13172" s="621"/>
      <c r="E13172" s="621"/>
      <c r="F13172" s="621"/>
    </row>
    <row r="13173" spans="1:6" ht="18" hidden="1" customHeight="1">
      <c r="A13173" s="621"/>
      <c r="B13173" s="621"/>
      <c r="C13173" s="621"/>
      <c r="D13173" s="621"/>
      <c r="E13173" s="621"/>
      <c r="F13173" s="621"/>
    </row>
    <row r="13174" spans="1:6" ht="18" hidden="1" customHeight="1">
      <c r="A13174" s="621"/>
      <c r="B13174" s="621"/>
      <c r="C13174" s="621"/>
      <c r="D13174" s="621"/>
      <c r="E13174" s="621"/>
      <c r="F13174" s="621"/>
    </row>
    <row r="13175" spans="1:6" ht="18" hidden="1" customHeight="1">
      <c r="A13175" s="621"/>
      <c r="B13175" s="621"/>
      <c r="C13175" s="621"/>
      <c r="D13175" s="621"/>
      <c r="E13175" s="621"/>
      <c r="F13175" s="621"/>
    </row>
    <row r="13176" spans="1:6" ht="18" hidden="1" customHeight="1">
      <c r="A13176" s="621"/>
      <c r="B13176" s="621"/>
      <c r="C13176" s="621"/>
      <c r="D13176" s="621"/>
      <c r="E13176" s="621"/>
      <c r="F13176" s="621"/>
    </row>
    <row r="13177" spans="1:6" ht="18" hidden="1" customHeight="1">
      <c r="A13177" s="621"/>
      <c r="B13177" s="621"/>
      <c r="C13177" s="621"/>
      <c r="D13177" s="621"/>
      <c r="E13177" s="621"/>
      <c r="F13177" s="621"/>
    </row>
    <row r="13178" spans="1:6" ht="18" hidden="1" customHeight="1">
      <c r="A13178" s="621"/>
      <c r="B13178" s="621"/>
      <c r="C13178" s="621"/>
      <c r="D13178" s="621"/>
      <c r="E13178" s="621"/>
      <c r="F13178" s="621"/>
    </row>
    <row r="13179" spans="1:6" ht="18" hidden="1" customHeight="1">
      <c r="A13179" s="621"/>
      <c r="B13179" s="621"/>
      <c r="C13179" s="621"/>
      <c r="D13179" s="621"/>
      <c r="E13179" s="621"/>
      <c r="F13179" s="621"/>
    </row>
    <row r="13180" spans="1:6" ht="18" hidden="1" customHeight="1">
      <c r="A13180" s="621"/>
      <c r="B13180" s="621"/>
      <c r="C13180" s="621"/>
      <c r="D13180" s="621"/>
      <c r="E13180" s="621"/>
      <c r="F13180" s="621"/>
    </row>
    <row r="13181" spans="1:6" ht="18" hidden="1" customHeight="1">
      <c r="A13181" s="621"/>
      <c r="B13181" s="621"/>
      <c r="C13181" s="621"/>
      <c r="D13181" s="621"/>
      <c r="E13181" s="621"/>
      <c r="F13181" s="621"/>
    </row>
    <row r="13182" spans="1:6" ht="18" hidden="1" customHeight="1">
      <c r="A13182" s="621"/>
      <c r="B13182" s="621"/>
      <c r="C13182" s="621"/>
      <c r="D13182" s="621"/>
      <c r="E13182" s="621"/>
      <c r="F13182" s="621"/>
    </row>
    <row r="13183" spans="1:6" ht="18" hidden="1" customHeight="1">
      <c r="A13183" s="621"/>
      <c r="B13183" s="621"/>
      <c r="C13183" s="621"/>
      <c r="D13183" s="621"/>
      <c r="E13183" s="621"/>
      <c r="F13183" s="621"/>
    </row>
    <row r="13184" spans="1:6" ht="18" hidden="1" customHeight="1">
      <c r="A13184" s="621"/>
      <c r="B13184" s="621"/>
      <c r="C13184" s="621"/>
      <c r="D13184" s="621"/>
      <c r="E13184" s="621"/>
      <c r="F13184" s="621"/>
    </row>
    <row r="13185" spans="1:6" ht="18" hidden="1" customHeight="1">
      <c r="A13185" s="621"/>
      <c r="B13185" s="621"/>
      <c r="C13185" s="621"/>
      <c r="D13185" s="621"/>
      <c r="E13185" s="621"/>
      <c r="F13185" s="621"/>
    </row>
    <row r="13186" spans="1:6" ht="18" hidden="1" customHeight="1">
      <c r="A13186" s="621"/>
      <c r="B13186" s="621"/>
      <c r="C13186" s="621"/>
      <c r="D13186" s="621"/>
      <c r="E13186" s="621"/>
      <c r="F13186" s="621"/>
    </row>
    <row r="13187" spans="1:6" ht="18" hidden="1" customHeight="1">
      <c r="A13187" s="621"/>
      <c r="B13187" s="621"/>
      <c r="C13187" s="621"/>
      <c r="D13187" s="621"/>
      <c r="E13187" s="621"/>
      <c r="F13187" s="621"/>
    </row>
    <row r="13188" spans="1:6" ht="18" hidden="1" customHeight="1">
      <c r="A13188" s="621"/>
      <c r="B13188" s="621"/>
      <c r="C13188" s="621"/>
      <c r="D13188" s="621"/>
      <c r="E13188" s="621"/>
      <c r="F13188" s="621"/>
    </row>
    <row r="13189" spans="1:6" ht="18" hidden="1" customHeight="1">
      <c r="A13189" s="621"/>
      <c r="B13189" s="621"/>
      <c r="C13189" s="621"/>
      <c r="D13189" s="621"/>
      <c r="E13189" s="621"/>
      <c r="F13189" s="621"/>
    </row>
    <row r="13190" spans="1:6" ht="18" hidden="1" customHeight="1">
      <c r="A13190" s="621"/>
      <c r="B13190" s="621"/>
      <c r="C13190" s="621"/>
      <c r="D13190" s="621"/>
      <c r="E13190" s="621"/>
      <c r="F13190" s="621"/>
    </row>
    <row r="13191" spans="1:6" ht="18" hidden="1" customHeight="1">
      <c r="A13191" s="621"/>
      <c r="B13191" s="621"/>
      <c r="C13191" s="621"/>
      <c r="D13191" s="621"/>
      <c r="E13191" s="621"/>
      <c r="F13191" s="621"/>
    </row>
    <row r="13192" spans="1:6" ht="18" hidden="1" customHeight="1">
      <c r="A13192" s="621"/>
      <c r="B13192" s="621"/>
      <c r="C13192" s="621"/>
      <c r="D13192" s="621"/>
      <c r="E13192" s="621"/>
      <c r="F13192" s="621"/>
    </row>
    <row r="13193" spans="1:6" ht="18" hidden="1" customHeight="1">
      <c r="A13193" s="621"/>
      <c r="B13193" s="621"/>
      <c r="C13193" s="621"/>
      <c r="D13193" s="621"/>
      <c r="E13193" s="621"/>
      <c r="F13193" s="621"/>
    </row>
    <row r="13194" spans="1:6" ht="18" hidden="1" customHeight="1">
      <c r="A13194" s="621"/>
      <c r="B13194" s="621"/>
      <c r="C13194" s="621"/>
      <c r="D13194" s="621"/>
      <c r="E13194" s="621"/>
      <c r="F13194" s="621"/>
    </row>
    <row r="13195" spans="1:6" ht="18" hidden="1" customHeight="1">
      <c r="A13195" s="621"/>
      <c r="B13195" s="621"/>
      <c r="C13195" s="621"/>
      <c r="D13195" s="621"/>
      <c r="E13195" s="621"/>
      <c r="F13195" s="621"/>
    </row>
    <row r="13196" spans="1:6" ht="18" hidden="1" customHeight="1">
      <c r="A13196" s="621"/>
      <c r="B13196" s="621"/>
      <c r="C13196" s="621"/>
      <c r="D13196" s="621"/>
      <c r="E13196" s="621"/>
      <c r="F13196" s="621"/>
    </row>
    <row r="13197" spans="1:6" ht="18" hidden="1" customHeight="1">
      <c r="A13197" s="621"/>
      <c r="B13197" s="621"/>
      <c r="C13197" s="621"/>
      <c r="D13197" s="621"/>
      <c r="E13197" s="621"/>
      <c r="F13197" s="621"/>
    </row>
    <row r="13198" spans="1:6" ht="18" hidden="1" customHeight="1">
      <c r="A13198" s="621"/>
      <c r="B13198" s="621"/>
      <c r="C13198" s="621"/>
      <c r="D13198" s="621"/>
      <c r="E13198" s="621"/>
      <c r="F13198" s="621"/>
    </row>
    <row r="13199" spans="1:6" ht="18" hidden="1" customHeight="1">
      <c r="A13199" s="621"/>
      <c r="B13199" s="621"/>
      <c r="C13199" s="621"/>
      <c r="D13199" s="621"/>
      <c r="E13199" s="621"/>
      <c r="F13199" s="621"/>
    </row>
    <row r="13200" spans="1:6" ht="18" hidden="1" customHeight="1">
      <c r="A13200" s="621"/>
      <c r="B13200" s="621"/>
      <c r="C13200" s="621"/>
      <c r="D13200" s="621"/>
      <c r="E13200" s="621"/>
      <c r="F13200" s="621"/>
    </row>
    <row r="13201" spans="1:6" ht="18" hidden="1" customHeight="1">
      <c r="A13201" s="621"/>
      <c r="B13201" s="621"/>
      <c r="C13201" s="621"/>
      <c r="D13201" s="621"/>
      <c r="E13201" s="621"/>
      <c r="F13201" s="621"/>
    </row>
    <row r="13202" spans="1:6" ht="18" hidden="1" customHeight="1">
      <c r="A13202" s="621"/>
      <c r="B13202" s="621"/>
      <c r="C13202" s="621"/>
      <c r="D13202" s="621"/>
      <c r="E13202" s="621"/>
      <c r="F13202" s="621"/>
    </row>
    <row r="13203" spans="1:6" ht="18" hidden="1" customHeight="1">
      <c r="A13203" s="621"/>
      <c r="B13203" s="621"/>
      <c r="C13203" s="621"/>
      <c r="D13203" s="621"/>
      <c r="E13203" s="621"/>
      <c r="F13203" s="621"/>
    </row>
    <row r="13204" spans="1:6" ht="18" hidden="1" customHeight="1">
      <c r="A13204" s="621"/>
      <c r="B13204" s="621"/>
      <c r="C13204" s="621"/>
      <c r="D13204" s="621"/>
      <c r="E13204" s="621"/>
      <c r="F13204" s="621"/>
    </row>
    <row r="13205" spans="1:6" ht="18" hidden="1" customHeight="1">
      <c r="A13205" s="621"/>
      <c r="B13205" s="621"/>
      <c r="C13205" s="621"/>
      <c r="D13205" s="621"/>
      <c r="E13205" s="621"/>
      <c r="F13205" s="621"/>
    </row>
    <row r="13206" spans="1:6" ht="18" hidden="1" customHeight="1">
      <c r="A13206" s="621"/>
      <c r="B13206" s="621"/>
      <c r="C13206" s="621"/>
      <c r="D13206" s="621"/>
      <c r="E13206" s="621"/>
      <c r="F13206" s="621"/>
    </row>
    <row r="13207" spans="1:6" ht="18" hidden="1" customHeight="1">
      <c r="A13207" s="621"/>
      <c r="B13207" s="621"/>
      <c r="C13207" s="621"/>
      <c r="D13207" s="621"/>
      <c r="E13207" s="621"/>
      <c r="F13207" s="621"/>
    </row>
    <row r="13208" spans="1:6" ht="18" hidden="1" customHeight="1">
      <c r="A13208" s="621"/>
      <c r="B13208" s="621"/>
      <c r="C13208" s="621"/>
      <c r="D13208" s="621"/>
      <c r="E13208" s="621"/>
      <c r="F13208" s="621"/>
    </row>
    <row r="13209" spans="1:6" ht="18" hidden="1" customHeight="1">
      <c r="A13209" s="621"/>
      <c r="B13209" s="621"/>
      <c r="C13209" s="621"/>
      <c r="D13209" s="621"/>
      <c r="E13209" s="621"/>
      <c r="F13209" s="621"/>
    </row>
    <row r="13210" spans="1:6" ht="18" hidden="1" customHeight="1">
      <c r="A13210" s="621"/>
      <c r="B13210" s="621"/>
      <c r="C13210" s="621"/>
      <c r="D13210" s="621"/>
      <c r="E13210" s="621"/>
      <c r="F13210" s="621"/>
    </row>
    <row r="13211" spans="1:6" ht="18" hidden="1" customHeight="1">
      <c r="A13211" s="621"/>
      <c r="B13211" s="621"/>
      <c r="C13211" s="621"/>
      <c r="D13211" s="621"/>
      <c r="E13211" s="621"/>
      <c r="F13211" s="621"/>
    </row>
    <row r="13212" spans="1:6" ht="18" hidden="1" customHeight="1">
      <c r="A13212" s="621"/>
      <c r="B13212" s="621"/>
      <c r="C13212" s="621"/>
      <c r="D13212" s="621"/>
      <c r="E13212" s="621"/>
      <c r="F13212" s="621"/>
    </row>
    <row r="13213" spans="1:6" ht="18" hidden="1" customHeight="1">
      <c r="A13213" s="621"/>
      <c r="B13213" s="621"/>
      <c r="C13213" s="621"/>
      <c r="D13213" s="621"/>
      <c r="E13213" s="621"/>
      <c r="F13213" s="621"/>
    </row>
    <row r="13214" spans="1:6" ht="18" hidden="1" customHeight="1">
      <c r="A13214" s="621"/>
      <c r="B13214" s="621"/>
      <c r="C13214" s="621"/>
      <c r="D13214" s="621"/>
      <c r="E13214" s="621"/>
      <c r="F13214" s="621"/>
    </row>
    <row r="13215" spans="1:6" ht="18" hidden="1" customHeight="1">
      <c r="A13215" s="621"/>
      <c r="B13215" s="621"/>
      <c r="C13215" s="621"/>
      <c r="D13215" s="621"/>
      <c r="E13215" s="621"/>
      <c r="F13215" s="621"/>
    </row>
    <row r="13216" spans="1:6" ht="18" hidden="1" customHeight="1">
      <c r="A13216" s="621"/>
      <c r="B13216" s="621"/>
      <c r="C13216" s="621"/>
      <c r="D13216" s="621"/>
      <c r="E13216" s="621"/>
      <c r="F13216" s="621"/>
    </row>
    <row r="13217" spans="1:6" ht="18" hidden="1" customHeight="1">
      <c r="A13217" s="621"/>
      <c r="B13217" s="621"/>
      <c r="C13217" s="621"/>
      <c r="D13217" s="621"/>
      <c r="E13217" s="621"/>
      <c r="F13217" s="621"/>
    </row>
    <row r="13218" spans="1:6" ht="18" hidden="1" customHeight="1">
      <c r="A13218" s="621"/>
      <c r="B13218" s="621"/>
      <c r="C13218" s="621"/>
      <c r="D13218" s="621"/>
      <c r="E13218" s="621"/>
      <c r="F13218" s="621"/>
    </row>
    <row r="13219" spans="1:6" ht="18" hidden="1" customHeight="1">
      <c r="A13219" s="621"/>
      <c r="B13219" s="621"/>
      <c r="C13219" s="621"/>
      <c r="D13219" s="621"/>
      <c r="E13219" s="621"/>
      <c r="F13219" s="621"/>
    </row>
    <row r="13220" spans="1:6" ht="18" hidden="1" customHeight="1">
      <c r="A13220" s="621"/>
      <c r="B13220" s="621"/>
      <c r="C13220" s="621"/>
      <c r="D13220" s="621"/>
      <c r="E13220" s="621"/>
      <c r="F13220" s="621"/>
    </row>
    <row r="13221" spans="1:6" ht="18" hidden="1" customHeight="1">
      <c r="A13221" s="621"/>
      <c r="B13221" s="621"/>
      <c r="C13221" s="621"/>
      <c r="D13221" s="621"/>
      <c r="E13221" s="621"/>
      <c r="F13221" s="621"/>
    </row>
    <row r="13222" spans="1:6" ht="18" hidden="1" customHeight="1">
      <c r="A13222" s="621"/>
      <c r="B13222" s="621"/>
      <c r="C13222" s="621"/>
      <c r="D13222" s="621"/>
      <c r="E13222" s="621"/>
      <c r="F13222" s="621"/>
    </row>
    <row r="13223" spans="1:6" ht="18" hidden="1" customHeight="1">
      <c r="A13223" s="621"/>
      <c r="B13223" s="621"/>
      <c r="C13223" s="621"/>
      <c r="D13223" s="621"/>
      <c r="E13223" s="621"/>
      <c r="F13223" s="621"/>
    </row>
    <row r="13224" spans="1:6" ht="18" hidden="1" customHeight="1">
      <c r="A13224" s="621"/>
      <c r="B13224" s="621"/>
      <c r="C13224" s="621"/>
      <c r="D13224" s="621"/>
      <c r="E13224" s="621"/>
      <c r="F13224" s="621"/>
    </row>
    <row r="13225" spans="1:6" ht="18" hidden="1" customHeight="1">
      <c r="A13225" s="621"/>
      <c r="B13225" s="621"/>
      <c r="C13225" s="621"/>
      <c r="D13225" s="621"/>
      <c r="E13225" s="621"/>
      <c r="F13225" s="621"/>
    </row>
    <row r="13226" spans="1:6" ht="18" hidden="1" customHeight="1">
      <c r="A13226" s="621"/>
      <c r="B13226" s="621"/>
      <c r="C13226" s="621"/>
      <c r="D13226" s="621"/>
      <c r="E13226" s="621"/>
      <c r="F13226" s="621"/>
    </row>
    <row r="13227" spans="1:6" ht="18" hidden="1" customHeight="1">
      <c r="A13227" s="621"/>
      <c r="B13227" s="621"/>
      <c r="C13227" s="621"/>
      <c r="D13227" s="621"/>
      <c r="E13227" s="621"/>
      <c r="F13227" s="621"/>
    </row>
    <row r="13228" spans="1:6" ht="18" hidden="1" customHeight="1">
      <c r="A13228" s="621"/>
      <c r="B13228" s="621"/>
      <c r="C13228" s="621"/>
      <c r="D13228" s="621"/>
      <c r="E13228" s="621"/>
      <c r="F13228" s="621"/>
    </row>
    <row r="13229" spans="1:6" ht="18" hidden="1" customHeight="1">
      <c r="A13229" s="621"/>
      <c r="B13229" s="621"/>
      <c r="C13229" s="621"/>
      <c r="D13229" s="621"/>
      <c r="E13229" s="621"/>
      <c r="F13229" s="621"/>
    </row>
    <row r="13230" spans="1:6" ht="18" hidden="1" customHeight="1">
      <c r="A13230" s="621"/>
      <c r="B13230" s="621"/>
      <c r="C13230" s="621"/>
      <c r="D13230" s="621"/>
      <c r="E13230" s="621"/>
      <c r="F13230" s="621"/>
    </row>
    <row r="13231" spans="1:6" ht="18" hidden="1" customHeight="1">
      <c r="A13231" s="621"/>
      <c r="B13231" s="621"/>
      <c r="C13231" s="621"/>
      <c r="D13231" s="621"/>
      <c r="E13231" s="621"/>
      <c r="F13231" s="621"/>
    </row>
    <row r="13232" spans="1:6" ht="18" hidden="1" customHeight="1">
      <c r="A13232" s="621"/>
      <c r="B13232" s="621"/>
      <c r="C13232" s="621"/>
      <c r="D13232" s="621"/>
      <c r="E13232" s="621"/>
      <c r="F13232" s="621"/>
    </row>
    <row r="13233" spans="1:6" ht="18" hidden="1" customHeight="1">
      <c r="A13233" s="621"/>
      <c r="B13233" s="621"/>
      <c r="C13233" s="621"/>
      <c r="D13233" s="621"/>
      <c r="E13233" s="621"/>
      <c r="F13233" s="621"/>
    </row>
    <row r="13234" spans="1:6" ht="18" hidden="1" customHeight="1">
      <c r="A13234" s="621"/>
      <c r="B13234" s="621"/>
      <c r="C13234" s="621"/>
      <c r="D13234" s="621"/>
      <c r="E13234" s="621"/>
      <c r="F13234" s="621"/>
    </row>
    <row r="13235" spans="1:6" ht="18" hidden="1" customHeight="1">
      <c r="A13235" s="621"/>
      <c r="B13235" s="621"/>
      <c r="C13235" s="621"/>
      <c r="D13235" s="621"/>
      <c r="E13235" s="621"/>
      <c r="F13235" s="621"/>
    </row>
    <row r="13236" spans="1:6" ht="18" hidden="1" customHeight="1">
      <c r="A13236" s="621"/>
      <c r="B13236" s="621"/>
      <c r="C13236" s="621"/>
      <c r="D13236" s="621"/>
      <c r="E13236" s="621"/>
      <c r="F13236" s="621"/>
    </row>
    <row r="13237" spans="1:6" ht="18" hidden="1" customHeight="1">
      <c r="A13237" s="621"/>
      <c r="B13237" s="621"/>
      <c r="C13237" s="621"/>
      <c r="D13237" s="621"/>
      <c r="E13237" s="621"/>
      <c r="F13237" s="621"/>
    </row>
    <row r="13238" spans="1:6" ht="18" hidden="1" customHeight="1">
      <c r="A13238" s="621"/>
      <c r="B13238" s="621"/>
      <c r="C13238" s="621"/>
      <c r="D13238" s="621"/>
      <c r="E13238" s="621"/>
      <c r="F13238" s="621"/>
    </row>
    <row r="13239" spans="1:6" ht="18" hidden="1" customHeight="1">
      <c r="A13239" s="621"/>
      <c r="B13239" s="621"/>
      <c r="C13239" s="621"/>
      <c r="D13239" s="621"/>
      <c r="E13239" s="621"/>
      <c r="F13239" s="621"/>
    </row>
    <row r="13240" spans="1:6" ht="18" hidden="1" customHeight="1">
      <c r="A13240" s="621"/>
      <c r="B13240" s="621"/>
      <c r="C13240" s="621"/>
      <c r="D13240" s="621"/>
      <c r="E13240" s="621"/>
      <c r="F13240" s="621"/>
    </row>
    <row r="13241" spans="1:6" ht="18" hidden="1" customHeight="1">
      <c r="A13241" s="621"/>
      <c r="B13241" s="621"/>
      <c r="C13241" s="621"/>
      <c r="D13241" s="621"/>
      <c r="E13241" s="621"/>
      <c r="F13241" s="621"/>
    </row>
    <row r="13242" spans="1:6" ht="18" hidden="1" customHeight="1">
      <c r="A13242" s="621"/>
      <c r="B13242" s="621"/>
      <c r="C13242" s="621"/>
      <c r="D13242" s="621"/>
      <c r="E13242" s="621"/>
      <c r="F13242" s="621"/>
    </row>
    <row r="13243" spans="1:6" ht="18" hidden="1" customHeight="1">
      <c r="A13243" s="621"/>
      <c r="B13243" s="621"/>
      <c r="C13243" s="621"/>
      <c r="D13243" s="621"/>
      <c r="E13243" s="621"/>
      <c r="F13243" s="621"/>
    </row>
    <row r="13244" spans="1:6" ht="18" hidden="1" customHeight="1">
      <c r="A13244" s="621"/>
      <c r="B13244" s="621"/>
      <c r="C13244" s="621"/>
      <c r="D13244" s="621"/>
      <c r="E13244" s="621"/>
      <c r="F13244" s="621"/>
    </row>
    <row r="13245" spans="1:6" ht="18" hidden="1" customHeight="1">
      <c r="A13245" s="621"/>
      <c r="B13245" s="621"/>
      <c r="C13245" s="621"/>
      <c r="D13245" s="621"/>
      <c r="E13245" s="621"/>
      <c r="F13245" s="621"/>
    </row>
    <row r="13246" spans="1:6" ht="18" hidden="1" customHeight="1">
      <c r="A13246" s="621"/>
      <c r="B13246" s="621"/>
      <c r="C13246" s="621"/>
      <c r="D13246" s="621"/>
      <c r="E13246" s="621"/>
      <c r="F13246" s="621"/>
    </row>
    <row r="13247" spans="1:6" ht="18" hidden="1" customHeight="1">
      <c r="A13247" s="621"/>
      <c r="B13247" s="621"/>
      <c r="C13247" s="621"/>
      <c r="D13247" s="621"/>
      <c r="E13247" s="621"/>
      <c r="F13247" s="621"/>
    </row>
    <row r="13248" spans="1:6" ht="18" hidden="1" customHeight="1">
      <c r="A13248" s="621"/>
      <c r="B13248" s="621"/>
      <c r="C13248" s="621"/>
      <c r="D13248" s="621"/>
      <c r="E13248" s="621"/>
      <c r="F13248" s="621"/>
    </row>
    <row r="13249" spans="1:6" ht="18" hidden="1" customHeight="1">
      <c r="A13249" s="621"/>
      <c r="B13249" s="621"/>
      <c r="C13249" s="621"/>
      <c r="D13249" s="621"/>
      <c r="E13249" s="621"/>
      <c r="F13249" s="621"/>
    </row>
    <row r="13250" spans="1:6" ht="18" hidden="1" customHeight="1">
      <c r="A13250" s="621"/>
      <c r="B13250" s="621"/>
      <c r="C13250" s="621"/>
      <c r="D13250" s="621"/>
      <c r="E13250" s="621"/>
      <c r="F13250" s="621"/>
    </row>
    <row r="13251" spans="1:6" ht="18" hidden="1" customHeight="1">
      <c r="A13251" s="621"/>
      <c r="B13251" s="621"/>
      <c r="C13251" s="621"/>
      <c r="D13251" s="621"/>
      <c r="E13251" s="621"/>
      <c r="F13251" s="621"/>
    </row>
    <row r="13252" spans="1:6" ht="18" hidden="1" customHeight="1">
      <c r="A13252" s="621"/>
      <c r="B13252" s="621"/>
      <c r="C13252" s="621"/>
      <c r="D13252" s="621"/>
      <c r="E13252" s="621"/>
      <c r="F13252" s="621"/>
    </row>
    <row r="13253" spans="1:6" ht="18" hidden="1" customHeight="1">
      <c r="A13253" s="621"/>
      <c r="B13253" s="621"/>
      <c r="C13253" s="621"/>
      <c r="D13253" s="621"/>
      <c r="E13253" s="621"/>
      <c r="F13253" s="621"/>
    </row>
    <row r="13254" spans="1:6" ht="18" hidden="1" customHeight="1">
      <c r="A13254" s="621"/>
      <c r="B13254" s="621"/>
      <c r="C13254" s="621"/>
      <c r="D13254" s="621"/>
      <c r="E13254" s="621"/>
      <c r="F13254" s="621"/>
    </row>
    <row r="13255" spans="1:6" ht="18" hidden="1" customHeight="1">
      <c r="A13255" s="621"/>
      <c r="B13255" s="621"/>
      <c r="C13255" s="621"/>
      <c r="D13255" s="621"/>
      <c r="E13255" s="621"/>
      <c r="F13255" s="621"/>
    </row>
    <row r="13256" spans="1:6" ht="18" hidden="1" customHeight="1">
      <c r="A13256" s="621"/>
      <c r="B13256" s="621"/>
      <c r="C13256" s="621"/>
      <c r="D13256" s="621"/>
      <c r="E13256" s="621"/>
      <c r="F13256" s="621"/>
    </row>
    <row r="13257" spans="1:6" ht="18" hidden="1" customHeight="1">
      <c r="A13257" s="621"/>
      <c r="B13257" s="621"/>
      <c r="C13257" s="621"/>
      <c r="D13257" s="621"/>
      <c r="E13257" s="621"/>
      <c r="F13257" s="621"/>
    </row>
    <row r="13258" spans="1:6" ht="18" hidden="1" customHeight="1">
      <c r="A13258" s="621"/>
      <c r="B13258" s="621"/>
      <c r="C13258" s="621"/>
      <c r="D13258" s="621"/>
      <c r="E13258" s="621"/>
      <c r="F13258" s="621"/>
    </row>
    <row r="13259" spans="1:6" ht="18" hidden="1" customHeight="1">
      <c r="A13259" s="621"/>
      <c r="B13259" s="621"/>
      <c r="C13259" s="621"/>
      <c r="D13259" s="621"/>
      <c r="E13259" s="621"/>
      <c r="F13259" s="621"/>
    </row>
    <row r="13260" spans="1:6" ht="18" hidden="1" customHeight="1">
      <c r="A13260" s="621"/>
      <c r="B13260" s="621"/>
      <c r="C13260" s="621"/>
      <c r="D13260" s="621"/>
      <c r="E13260" s="621"/>
      <c r="F13260" s="621"/>
    </row>
    <row r="13261" spans="1:6" ht="18" hidden="1" customHeight="1">
      <c r="A13261" s="621"/>
      <c r="B13261" s="621"/>
      <c r="C13261" s="621"/>
      <c r="D13261" s="621"/>
      <c r="E13261" s="621"/>
      <c r="F13261" s="621"/>
    </row>
    <row r="13262" spans="1:6" ht="18" hidden="1" customHeight="1">
      <c r="A13262" s="621"/>
      <c r="B13262" s="621"/>
      <c r="C13262" s="621"/>
      <c r="D13262" s="621"/>
      <c r="E13262" s="621"/>
      <c r="F13262" s="621"/>
    </row>
    <row r="13263" spans="1:6" ht="18" hidden="1" customHeight="1">
      <c r="A13263" s="621"/>
      <c r="B13263" s="621"/>
      <c r="C13263" s="621"/>
      <c r="D13263" s="621"/>
      <c r="E13263" s="621"/>
      <c r="F13263" s="621"/>
    </row>
    <row r="13264" spans="1:6" ht="18" hidden="1" customHeight="1">
      <c r="A13264" s="621"/>
      <c r="B13264" s="621"/>
      <c r="C13264" s="621"/>
      <c r="D13264" s="621"/>
      <c r="E13264" s="621"/>
      <c r="F13264" s="621"/>
    </row>
    <row r="13265" spans="1:6" ht="18" hidden="1" customHeight="1">
      <c r="A13265" s="621"/>
      <c r="B13265" s="621"/>
      <c r="C13265" s="621"/>
      <c r="D13265" s="621"/>
      <c r="E13265" s="621"/>
      <c r="F13265" s="621"/>
    </row>
    <row r="13266" spans="1:6" ht="18" hidden="1" customHeight="1">
      <c r="A13266" s="621"/>
      <c r="B13266" s="621"/>
      <c r="C13266" s="621"/>
      <c r="D13266" s="621"/>
      <c r="E13266" s="621"/>
      <c r="F13266" s="621"/>
    </row>
    <row r="13267" spans="1:6" ht="18" hidden="1" customHeight="1">
      <c r="A13267" s="621"/>
      <c r="B13267" s="621"/>
      <c r="C13267" s="621"/>
      <c r="D13267" s="621"/>
      <c r="E13267" s="621"/>
      <c r="F13267" s="621"/>
    </row>
    <row r="13268" spans="1:6" ht="18" hidden="1" customHeight="1">
      <c r="A13268" s="621"/>
      <c r="B13268" s="621"/>
      <c r="C13268" s="621"/>
      <c r="D13268" s="621"/>
      <c r="E13268" s="621"/>
      <c r="F13268" s="621"/>
    </row>
    <row r="13269" spans="1:6" ht="18" hidden="1" customHeight="1">
      <c r="A13269" s="621"/>
      <c r="B13269" s="621"/>
      <c r="C13269" s="621"/>
      <c r="D13269" s="621"/>
      <c r="E13269" s="621"/>
      <c r="F13269" s="621"/>
    </row>
    <row r="13270" spans="1:6" ht="18" hidden="1" customHeight="1">
      <c r="A13270" s="621"/>
      <c r="B13270" s="621"/>
      <c r="C13270" s="621"/>
      <c r="D13270" s="621"/>
      <c r="E13270" s="621"/>
      <c r="F13270" s="621"/>
    </row>
    <row r="13271" spans="1:6" ht="18" hidden="1" customHeight="1">
      <c r="A13271" s="621"/>
      <c r="B13271" s="621"/>
      <c r="C13271" s="621"/>
      <c r="D13271" s="621"/>
      <c r="E13271" s="621"/>
      <c r="F13271" s="621"/>
    </row>
    <row r="13272" spans="1:6" ht="18" hidden="1" customHeight="1">
      <c r="A13272" s="621"/>
      <c r="B13272" s="621"/>
      <c r="C13272" s="621"/>
      <c r="D13272" s="621"/>
      <c r="E13272" s="621"/>
      <c r="F13272" s="621"/>
    </row>
    <row r="13273" spans="1:6" ht="18" hidden="1" customHeight="1">
      <c r="A13273" s="621"/>
      <c r="B13273" s="621"/>
      <c r="C13273" s="621"/>
      <c r="D13273" s="621"/>
      <c r="E13273" s="621"/>
      <c r="F13273" s="621"/>
    </row>
    <row r="13274" spans="1:6" ht="18" hidden="1" customHeight="1">
      <c r="A13274" s="621"/>
      <c r="B13274" s="621"/>
      <c r="C13274" s="621"/>
      <c r="D13274" s="621"/>
      <c r="E13274" s="621"/>
      <c r="F13274" s="621"/>
    </row>
    <row r="13275" spans="1:6" ht="18" hidden="1" customHeight="1">
      <c r="A13275" s="621"/>
      <c r="B13275" s="621"/>
      <c r="C13275" s="621"/>
      <c r="D13275" s="621"/>
      <c r="E13275" s="621"/>
      <c r="F13275" s="621"/>
    </row>
    <row r="13276" spans="1:6" ht="18" hidden="1" customHeight="1">
      <c r="A13276" s="621"/>
      <c r="B13276" s="621"/>
      <c r="C13276" s="621"/>
      <c r="D13276" s="621"/>
      <c r="E13276" s="621"/>
      <c r="F13276" s="621"/>
    </row>
    <row r="13277" spans="1:6" ht="18" hidden="1" customHeight="1">
      <c r="A13277" s="621"/>
      <c r="B13277" s="621"/>
      <c r="C13277" s="621"/>
      <c r="D13277" s="621"/>
      <c r="E13277" s="621"/>
      <c r="F13277" s="621"/>
    </row>
    <row r="13278" spans="1:6" ht="18" hidden="1" customHeight="1">
      <c r="A13278" s="621"/>
      <c r="B13278" s="621"/>
      <c r="C13278" s="621"/>
      <c r="D13278" s="621"/>
      <c r="E13278" s="621"/>
      <c r="F13278" s="621"/>
    </row>
    <row r="13279" spans="1:6" ht="18" hidden="1" customHeight="1">
      <c r="A13279" s="621"/>
      <c r="B13279" s="621"/>
      <c r="C13279" s="621"/>
      <c r="D13279" s="621"/>
      <c r="E13279" s="621"/>
      <c r="F13279" s="621"/>
    </row>
    <row r="13280" spans="1:6" ht="18" hidden="1" customHeight="1">
      <c r="A13280" s="621"/>
      <c r="B13280" s="621"/>
      <c r="C13280" s="621"/>
      <c r="D13280" s="621"/>
      <c r="E13280" s="621"/>
      <c r="F13280" s="621"/>
    </row>
    <row r="13281" spans="1:6" ht="18" hidden="1" customHeight="1">
      <c r="A13281" s="621"/>
      <c r="B13281" s="621"/>
      <c r="C13281" s="621"/>
      <c r="D13281" s="621"/>
      <c r="E13281" s="621"/>
      <c r="F13281" s="621"/>
    </row>
    <row r="13282" spans="1:6" ht="18" hidden="1" customHeight="1">
      <c r="A13282" s="621"/>
      <c r="B13282" s="621"/>
      <c r="C13282" s="621"/>
      <c r="D13282" s="621"/>
      <c r="E13282" s="621"/>
      <c r="F13282" s="621"/>
    </row>
    <row r="13283" spans="1:6" ht="18" hidden="1" customHeight="1">
      <c r="A13283" s="621"/>
      <c r="B13283" s="621"/>
      <c r="C13283" s="621"/>
      <c r="D13283" s="621"/>
      <c r="E13283" s="621"/>
      <c r="F13283" s="621"/>
    </row>
    <row r="13284" spans="1:6" ht="18" hidden="1" customHeight="1">
      <c r="A13284" s="621"/>
      <c r="B13284" s="621"/>
      <c r="C13284" s="621"/>
      <c r="D13284" s="621"/>
      <c r="E13284" s="621"/>
      <c r="F13284" s="621"/>
    </row>
    <row r="13285" spans="1:6" ht="18" hidden="1" customHeight="1">
      <c r="A13285" s="621"/>
      <c r="B13285" s="621"/>
      <c r="C13285" s="621"/>
      <c r="D13285" s="621"/>
      <c r="E13285" s="621"/>
      <c r="F13285" s="621"/>
    </row>
    <row r="13286" spans="1:6" ht="18" hidden="1" customHeight="1">
      <c r="A13286" s="621"/>
      <c r="B13286" s="621"/>
      <c r="C13286" s="621"/>
      <c r="D13286" s="621"/>
      <c r="E13286" s="621"/>
      <c r="F13286" s="621"/>
    </row>
    <row r="13287" spans="1:6" ht="18" hidden="1" customHeight="1">
      <c r="A13287" s="621"/>
      <c r="B13287" s="621"/>
      <c r="C13287" s="621"/>
      <c r="D13287" s="621"/>
      <c r="E13287" s="621"/>
      <c r="F13287" s="621"/>
    </row>
    <row r="13288" spans="1:6" ht="18" hidden="1" customHeight="1">
      <c r="A13288" s="621"/>
      <c r="B13288" s="621"/>
      <c r="C13288" s="621"/>
      <c r="D13288" s="621"/>
      <c r="E13288" s="621"/>
      <c r="F13288" s="621"/>
    </row>
    <row r="13289" spans="1:6" ht="18" hidden="1" customHeight="1">
      <c r="A13289" s="621"/>
      <c r="B13289" s="621"/>
      <c r="C13289" s="621"/>
      <c r="D13289" s="621"/>
      <c r="E13289" s="621"/>
      <c r="F13289" s="621"/>
    </row>
    <row r="13290" spans="1:6" ht="18" hidden="1" customHeight="1">
      <c r="A13290" s="621"/>
      <c r="B13290" s="621"/>
      <c r="C13290" s="621"/>
      <c r="D13290" s="621"/>
      <c r="E13290" s="621"/>
      <c r="F13290" s="621"/>
    </row>
    <row r="13291" spans="1:6" ht="18" hidden="1" customHeight="1">
      <c r="A13291" s="621"/>
      <c r="B13291" s="621"/>
      <c r="C13291" s="621"/>
      <c r="D13291" s="621"/>
      <c r="E13291" s="621"/>
      <c r="F13291" s="621"/>
    </row>
    <row r="13292" spans="1:6" ht="18" hidden="1" customHeight="1">
      <c r="A13292" s="621"/>
      <c r="B13292" s="621"/>
      <c r="C13292" s="621"/>
      <c r="D13292" s="621"/>
      <c r="E13292" s="621"/>
      <c r="F13292" s="621"/>
    </row>
    <row r="13293" spans="1:6" ht="18" hidden="1" customHeight="1">
      <c r="A13293" s="621"/>
      <c r="B13293" s="621"/>
      <c r="C13293" s="621"/>
      <c r="D13293" s="621"/>
      <c r="E13293" s="621"/>
      <c r="F13293" s="621"/>
    </row>
    <row r="13294" spans="1:6" ht="18" hidden="1" customHeight="1">
      <c r="A13294" s="621"/>
      <c r="B13294" s="621"/>
      <c r="C13294" s="621"/>
      <c r="D13294" s="621"/>
      <c r="E13294" s="621"/>
      <c r="F13294" s="621"/>
    </row>
    <row r="13295" spans="1:6" ht="18" hidden="1" customHeight="1">
      <c r="A13295" s="621"/>
      <c r="B13295" s="621"/>
      <c r="C13295" s="621"/>
      <c r="D13295" s="621"/>
      <c r="E13295" s="621"/>
      <c r="F13295" s="621"/>
    </row>
    <row r="13296" spans="1:6" ht="18" hidden="1" customHeight="1">
      <c r="A13296" s="621"/>
      <c r="B13296" s="621"/>
      <c r="C13296" s="621"/>
      <c r="D13296" s="621"/>
      <c r="E13296" s="621"/>
      <c r="F13296" s="621"/>
    </row>
    <row r="13297" spans="1:6" ht="18" hidden="1" customHeight="1">
      <c r="A13297" s="621"/>
      <c r="B13297" s="621"/>
      <c r="C13297" s="621"/>
      <c r="D13297" s="621"/>
      <c r="E13297" s="621"/>
      <c r="F13297" s="621"/>
    </row>
    <row r="13298" spans="1:6" ht="18" hidden="1" customHeight="1">
      <c r="A13298" s="621"/>
      <c r="B13298" s="621"/>
      <c r="C13298" s="621"/>
      <c r="D13298" s="621"/>
      <c r="E13298" s="621"/>
      <c r="F13298" s="621"/>
    </row>
    <row r="13299" spans="1:6" ht="18" hidden="1" customHeight="1">
      <c r="A13299" s="621"/>
      <c r="B13299" s="621"/>
      <c r="C13299" s="621"/>
      <c r="D13299" s="621"/>
      <c r="E13299" s="621"/>
      <c r="F13299" s="621"/>
    </row>
    <row r="13300" spans="1:6" ht="18" hidden="1" customHeight="1">
      <c r="A13300" s="621"/>
      <c r="B13300" s="621"/>
      <c r="C13300" s="621"/>
      <c r="D13300" s="621"/>
      <c r="E13300" s="621"/>
      <c r="F13300" s="621"/>
    </row>
    <row r="13301" spans="1:6" ht="18" hidden="1" customHeight="1">
      <c r="A13301" s="621"/>
      <c r="B13301" s="621"/>
      <c r="C13301" s="621"/>
      <c r="D13301" s="621"/>
      <c r="E13301" s="621"/>
      <c r="F13301" s="621"/>
    </row>
    <row r="13302" spans="1:6" ht="18" hidden="1" customHeight="1">
      <c r="A13302" s="621"/>
      <c r="B13302" s="621"/>
      <c r="C13302" s="621"/>
      <c r="D13302" s="621"/>
      <c r="E13302" s="621"/>
      <c r="F13302" s="621"/>
    </row>
    <row r="13303" spans="1:6" ht="18" hidden="1" customHeight="1">
      <c r="A13303" s="621"/>
      <c r="B13303" s="621"/>
      <c r="C13303" s="621"/>
      <c r="D13303" s="621"/>
      <c r="E13303" s="621"/>
      <c r="F13303" s="621"/>
    </row>
    <row r="13304" spans="1:6" ht="18" hidden="1" customHeight="1">
      <c r="A13304" s="621"/>
      <c r="B13304" s="621"/>
      <c r="C13304" s="621"/>
      <c r="D13304" s="621"/>
      <c r="E13304" s="621"/>
      <c r="F13304" s="621"/>
    </row>
    <row r="13305" spans="1:6" ht="18" hidden="1" customHeight="1">
      <c r="A13305" s="621"/>
      <c r="B13305" s="621"/>
      <c r="C13305" s="621"/>
      <c r="D13305" s="621"/>
      <c r="E13305" s="621"/>
      <c r="F13305" s="621"/>
    </row>
    <row r="13306" spans="1:6" ht="18" hidden="1" customHeight="1">
      <c r="A13306" s="621"/>
      <c r="B13306" s="621"/>
      <c r="C13306" s="621"/>
      <c r="D13306" s="621"/>
      <c r="E13306" s="621"/>
      <c r="F13306" s="621"/>
    </row>
    <row r="13307" spans="1:6" ht="18" hidden="1" customHeight="1">
      <c r="A13307" s="621"/>
      <c r="B13307" s="621"/>
      <c r="C13307" s="621"/>
      <c r="D13307" s="621"/>
      <c r="E13307" s="621"/>
      <c r="F13307" s="621"/>
    </row>
    <row r="13308" spans="1:6" ht="18" hidden="1" customHeight="1">
      <c r="A13308" s="621"/>
      <c r="B13308" s="621"/>
      <c r="C13308" s="621"/>
      <c r="D13308" s="621"/>
      <c r="E13308" s="621"/>
      <c r="F13308" s="621"/>
    </row>
    <row r="13309" spans="1:6" ht="18" hidden="1" customHeight="1">
      <c r="A13309" s="621"/>
      <c r="B13309" s="621"/>
      <c r="C13309" s="621"/>
      <c r="D13309" s="621"/>
      <c r="E13309" s="621"/>
      <c r="F13309" s="621"/>
    </row>
    <row r="13310" spans="1:6" ht="18" hidden="1" customHeight="1">
      <c r="A13310" s="621"/>
      <c r="B13310" s="621"/>
      <c r="C13310" s="621"/>
      <c r="D13310" s="621"/>
      <c r="E13310" s="621"/>
      <c r="F13310" s="621"/>
    </row>
    <row r="13311" spans="1:6" ht="18" hidden="1" customHeight="1">
      <c r="A13311" s="621"/>
      <c r="B13311" s="621"/>
      <c r="C13311" s="621"/>
      <c r="D13311" s="621"/>
      <c r="E13311" s="621"/>
      <c r="F13311" s="621"/>
    </row>
    <row r="13312" spans="1:6" ht="18" hidden="1" customHeight="1">
      <c r="A13312" s="621"/>
      <c r="B13312" s="621"/>
      <c r="C13312" s="621"/>
      <c r="D13312" s="621"/>
      <c r="E13312" s="621"/>
      <c r="F13312" s="621"/>
    </row>
    <row r="13313" spans="1:6" ht="18" hidden="1" customHeight="1">
      <c r="A13313" s="621"/>
      <c r="B13313" s="621"/>
      <c r="C13313" s="621"/>
      <c r="D13313" s="621"/>
      <c r="E13313" s="621"/>
      <c r="F13313" s="621"/>
    </row>
    <row r="13314" spans="1:6" ht="18" hidden="1" customHeight="1">
      <c r="A13314" s="621"/>
      <c r="B13314" s="621"/>
      <c r="C13314" s="621"/>
      <c r="D13314" s="621"/>
      <c r="E13314" s="621"/>
      <c r="F13314" s="621"/>
    </row>
    <row r="13315" spans="1:6" ht="18" hidden="1" customHeight="1">
      <c r="A13315" s="621"/>
      <c r="B13315" s="621"/>
      <c r="C13315" s="621"/>
      <c r="D13315" s="621"/>
      <c r="E13315" s="621"/>
      <c r="F13315" s="621"/>
    </row>
    <row r="13316" spans="1:6" ht="18" hidden="1" customHeight="1">
      <c r="A13316" s="621"/>
      <c r="B13316" s="621"/>
      <c r="C13316" s="621"/>
      <c r="D13316" s="621"/>
      <c r="E13316" s="621"/>
      <c r="F13316" s="621"/>
    </row>
    <row r="13317" spans="1:6" ht="18" hidden="1" customHeight="1">
      <c r="A13317" s="621"/>
      <c r="B13317" s="621"/>
      <c r="C13317" s="621"/>
      <c r="D13317" s="621"/>
      <c r="E13317" s="621"/>
      <c r="F13317" s="621"/>
    </row>
    <row r="13318" spans="1:6" ht="18" hidden="1" customHeight="1">
      <c r="A13318" s="621"/>
      <c r="B13318" s="621"/>
      <c r="C13318" s="621"/>
      <c r="D13318" s="621"/>
      <c r="E13318" s="621"/>
      <c r="F13318" s="621"/>
    </row>
    <row r="13319" spans="1:6" ht="18" hidden="1" customHeight="1">
      <c r="A13319" s="621"/>
      <c r="B13319" s="621"/>
      <c r="C13319" s="621"/>
      <c r="D13319" s="621"/>
      <c r="E13319" s="621"/>
      <c r="F13319" s="621"/>
    </row>
    <row r="13320" spans="1:6" ht="18" hidden="1" customHeight="1">
      <c r="A13320" s="621"/>
      <c r="B13320" s="621"/>
      <c r="C13320" s="621"/>
      <c r="D13320" s="621"/>
      <c r="E13320" s="621"/>
      <c r="F13320" s="621"/>
    </row>
    <row r="13321" spans="1:6" ht="18" hidden="1" customHeight="1">
      <c r="A13321" s="621"/>
      <c r="B13321" s="621"/>
      <c r="C13321" s="621"/>
      <c r="D13321" s="621"/>
      <c r="E13321" s="621"/>
      <c r="F13321" s="621"/>
    </row>
    <row r="13322" spans="1:6" ht="18" hidden="1" customHeight="1">
      <c r="A13322" s="621"/>
      <c r="B13322" s="621"/>
      <c r="C13322" s="621"/>
      <c r="D13322" s="621"/>
      <c r="E13322" s="621"/>
      <c r="F13322" s="621"/>
    </row>
    <row r="13323" spans="1:6" ht="18" hidden="1" customHeight="1">
      <c r="A13323" s="621"/>
      <c r="B13323" s="621"/>
      <c r="C13323" s="621"/>
      <c r="D13323" s="621"/>
      <c r="E13323" s="621"/>
      <c r="F13323" s="621"/>
    </row>
    <row r="13324" spans="1:6" ht="18" hidden="1" customHeight="1">
      <c r="A13324" s="621"/>
      <c r="B13324" s="621"/>
      <c r="C13324" s="621"/>
      <c r="D13324" s="621"/>
      <c r="E13324" s="621"/>
      <c r="F13324" s="621"/>
    </row>
    <row r="13325" spans="1:6" ht="18" hidden="1" customHeight="1">
      <c r="A13325" s="621"/>
      <c r="B13325" s="621"/>
      <c r="C13325" s="621"/>
      <c r="D13325" s="621"/>
      <c r="E13325" s="621"/>
      <c r="F13325" s="621"/>
    </row>
    <row r="13326" spans="1:6" ht="18" hidden="1" customHeight="1">
      <c r="A13326" s="621"/>
      <c r="B13326" s="621"/>
      <c r="C13326" s="621"/>
      <c r="D13326" s="621"/>
      <c r="E13326" s="621"/>
      <c r="F13326" s="621"/>
    </row>
    <row r="13327" spans="1:6" ht="18" hidden="1" customHeight="1">
      <c r="A13327" s="621"/>
      <c r="B13327" s="621"/>
      <c r="C13327" s="621"/>
      <c r="D13327" s="621"/>
      <c r="E13327" s="621"/>
      <c r="F13327" s="621"/>
    </row>
    <row r="13328" spans="1:6" ht="18" hidden="1" customHeight="1">
      <c r="A13328" s="621"/>
      <c r="B13328" s="621"/>
      <c r="C13328" s="621"/>
      <c r="D13328" s="621"/>
      <c r="E13328" s="621"/>
      <c r="F13328" s="621"/>
    </row>
    <row r="13329" spans="1:6" ht="18" hidden="1" customHeight="1">
      <c r="A13329" s="621"/>
      <c r="B13329" s="621"/>
      <c r="C13329" s="621"/>
      <c r="D13329" s="621"/>
      <c r="E13329" s="621"/>
      <c r="F13329" s="621"/>
    </row>
    <row r="13330" spans="1:6" ht="18" hidden="1" customHeight="1">
      <c r="A13330" s="621"/>
      <c r="B13330" s="621"/>
      <c r="C13330" s="621"/>
      <c r="D13330" s="621"/>
      <c r="E13330" s="621"/>
      <c r="F13330" s="621"/>
    </row>
    <row r="13331" spans="1:6" ht="18" hidden="1" customHeight="1">
      <c r="A13331" s="621"/>
      <c r="B13331" s="621"/>
      <c r="C13331" s="621"/>
      <c r="D13331" s="621"/>
      <c r="E13331" s="621"/>
      <c r="F13331" s="621"/>
    </row>
    <row r="13332" spans="1:6" ht="18" hidden="1" customHeight="1">
      <c r="A13332" s="621"/>
      <c r="B13332" s="621"/>
      <c r="C13332" s="621"/>
      <c r="D13332" s="621"/>
      <c r="E13332" s="621"/>
      <c r="F13332" s="621"/>
    </row>
    <row r="13333" spans="1:6" ht="18" hidden="1" customHeight="1">
      <c r="A13333" s="621"/>
      <c r="B13333" s="621"/>
      <c r="C13333" s="621"/>
      <c r="D13333" s="621"/>
      <c r="E13333" s="621"/>
      <c r="F13333" s="621"/>
    </row>
    <row r="13334" spans="1:6" ht="18" hidden="1" customHeight="1">
      <c r="A13334" s="621"/>
      <c r="B13334" s="621"/>
      <c r="C13334" s="621"/>
      <c r="D13334" s="621"/>
      <c r="E13334" s="621"/>
      <c r="F13334" s="621"/>
    </row>
    <row r="13335" spans="1:6" ht="18" hidden="1" customHeight="1">
      <c r="A13335" s="621"/>
      <c r="B13335" s="621"/>
      <c r="C13335" s="621"/>
      <c r="D13335" s="621"/>
      <c r="E13335" s="621"/>
      <c r="F13335" s="621"/>
    </row>
    <row r="13336" spans="1:6" ht="18" hidden="1" customHeight="1">
      <c r="A13336" s="621"/>
      <c r="B13336" s="621"/>
      <c r="C13336" s="621"/>
      <c r="D13336" s="621"/>
      <c r="E13336" s="621"/>
      <c r="F13336" s="621"/>
    </row>
    <row r="13337" spans="1:6" ht="18" hidden="1" customHeight="1">
      <c r="A13337" s="621"/>
      <c r="B13337" s="621"/>
      <c r="C13337" s="621"/>
      <c r="D13337" s="621"/>
      <c r="E13337" s="621"/>
      <c r="F13337" s="621"/>
    </row>
    <row r="13338" spans="1:6" ht="18" hidden="1" customHeight="1">
      <c r="A13338" s="621"/>
      <c r="B13338" s="621"/>
      <c r="C13338" s="621"/>
      <c r="D13338" s="621"/>
      <c r="E13338" s="621"/>
      <c r="F13338" s="621"/>
    </row>
    <row r="13339" spans="1:6" ht="18" hidden="1" customHeight="1">
      <c r="A13339" s="621"/>
      <c r="B13339" s="621"/>
      <c r="C13339" s="621"/>
      <c r="D13339" s="621"/>
      <c r="E13339" s="621"/>
      <c r="F13339" s="621"/>
    </row>
    <row r="13340" spans="1:6" ht="18" hidden="1" customHeight="1">
      <c r="A13340" s="621"/>
      <c r="B13340" s="621"/>
      <c r="C13340" s="621"/>
      <c r="D13340" s="621"/>
      <c r="E13340" s="621"/>
      <c r="F13340" s="621"/>
    </row>
    <row r="13341" spans="1:6" ht="18" hidden="1" customHeight="1">
      <c r="A13341" s="621"/>
      <c r="B13341" s="621"/>
      <c r="C13341" s="621"/>
      <c r="D13341" s="621"/>
      <c r="E13341" s="621"/>
      <c r="F13341" s="621"/>
    </row>
    <row r="13342" spans="1:6" ht="18" hidden="1" customHeight="1">
      <c r="A13342" s="621"/>
      <c r="B13342" s="621"/>
      <c r="C13342" s="621"/>
      <c r="D13342" s="621"/>
      <c r="E13342" s="621"/>
      <c r="F13342" s="621"/>
    </row>
    <row r="13343" spans="1:6" ht="18" hidden="1" customHeight="1">
      <c r="A13343" s="621"/>
      <c r="B13343" s="621"/>
      <c r="C13343" s="621"/>
      <c r="D13343" s="621"/>
      <c r="E13343" s="621"/>
      <c r="F13343" s="621"/>
    </row>
    <row r="13344" spans="1:6" ht="18" hidden="1" customHeight="1">
      <c r="A13344" s="621"/>
      <c r="B13344" s="621"/>
      <c r="C13344" s="621"/>
      <c r="D13344" s="621"/>
      <c r="E13344" s="621"/>
      <c r="F13344" s="621"/>
    </row>
    <row r="13345" spans="1:6" ht="18" hidden="1" customHeight="1">
      <c r="A13345" s="621"/>
      <c r="B13345" s="621"/>
      <c r="C13345" s="621"/>
      <c r="D13345" s="621"/>
      <c r="E13345" s="621"/>
      <c r="F13345" s="621"/>
    </row>
    <row r="13346" spans="1:6" ht="18" hidden="1" customHeight="1">
      <c r="A13346" s="621"/>
      <c r="B13346" s="621"/>
      <c r="C13346" s="621"/>
      <c r="D13346" s="621"/>
      <c r="E13346" s="621"/>
      <c r="F13346" s="621"/>
    </row>
    <row r="13347" spans="1:6" ht="18" hidden="1" customHeight="1">
      <c r="A13347" s="621"/>
      <c r="B13347" s="621"/>
      <c r="C13347" s="621"/>
      <c r="D13347" s="621"/>
      <c r="E13347" s="621"/>
      <c r="F13347" s="621"/>
    </row>
    <row r="13348" spans="1:6" ht="18" hidden="1" customHeight="1">
      <c r="A13348" s="621"/>
      <c r="B13348" s="621"/>
      <c r="C13348" s="621"/>
      <c r="D13348" s="621"/>
      <c r="E13348" s="621"/>
      <c r="F13348" s="621"/>
    </row>
    <row r="13349" spans="1:6" ht="18" hidden="1" customHeight="1">
      <c r="A13349" s="621"/>
      <c r="B13349" s="621"/>
      <c r="C13349" s="621"/>
      <c r="D13349" s="621"/>
      <c r="E13349" s="621"/>
      <c r="F13349" s="621"/>
    </row>
    <row r="13350" spans="1:6" ht="18" hidden="1" customHeight="1">
      <c r="A13350" s="621"/>
      <c r="B13350" s="621"/>
      <c r="C13350" s="621"/>
      <c r="D13350" s="621"/>
      <c r="E13350" s="621"/>
      <c r="F13350" s="621"/>
    </row>
    <row r="13351" spans="1:6" ht="18" hidden="1" customHeight="1">
      <c r="A13351" s="621"/>
      <c r="B13351" s="621"/>
      <c r="C13351" s="621"/>
      <c r="D13351" s="621"/>
      <c r="E13351" s="621"/>
      <c r="F13351" s="621"/>
    </row>
    <row r="13352" spans="1:6" ht="18" hidden="1" customHeight="1">
      <c r="A13352" s="621"/>
      <c r="B13352" s="621"/>
      <c r="C13352" s="621"/>
      <c r="D13352" s="621"/>
      <c r="E13352" s="621"/>
      <c r="F13352" s="621"/>
    </row>
    <row r="13353" spans="1:6" ht="18" hidden="1" customHeight="1">
      <c r="A13353" s="621"/>
      <c r="B13353" s="621"/>
      <c r="C13353" s="621"/>
      <c r="D13353" s="621"/>
      <c r="E13353" s="621"/>
      <c r="F13353" s="621"/>
    </row>
    <row r="13354" spans="1:6" ht="18" hidden="1" customHeight="1">
      <c r="A13354" s="621"/>
      <c r="B13354" s="621"/>
      <c r="C13354" s="621"/>
      <c r="D13354" s="621"/>
      <c r="E13354" s="621"/>
      <c r="F13354" s="621"/>
    </row>
    <row r="13355" spans="1:6" ht="18" hidden="1" customHeight="1">
      <c r="A13355" s="621"/>
      <c r="B13355" s="621"/>
      <c r="C13355" s="621"/>
      <c r="D13355" s="621"/>
      <c r="E13355" s="621"/>
      <c r="F13355" s="621"/>
    </row>
    <row r="13356" spans="1:6" ht="18" hidden="1" customHeight="1">
      <c r="A13356" s="621"/>
      <c r="B13356" s="621"/>
      <c r="C13356" s="621"/>
      <c r="D13356" s="621"/>
      <c r="E13356" s="621"/>
      <c r="F13356" s="621"/>
    </row>
    <row r="13357" spans="1:6" ht="18" hidden="1" customHeight="1">
      <c r="A13357" s="621"/>
      <c r="B13357" s="621"/>
      <c r="C13357" s="621"/>
      <c r="D13357" s="621"/>
      <c r="E13357" s="621"/>
      <c r="F13357" s="621"/>
    </row>
    <row r="13358" spans="1:6" ht="18" hidden="1" customHeight="1">
      <c r="A13358" s="621"/>
      <c r="B13358" s="621"/>
      <c r="C13358" s="621"/>
      <c r="D13358" s="621"/>
      <c r="E13358" s="621"/>
      <c r="F13358" s="621"/>
    </row>
    <row r="13359" spans="1:6" ht="18" hidden="1" customHeight="1">
      <c r="A13359" s="621"/>
      <c r="B13359" s="621"/>
      <c r="C13359" s="621"/>
      <c r="D13359" s="621"/>
      <c r="E13359" s="621"/>
      <c r="F13359" s="621"/>
    </row>
    <row r="13360" spans="1:6" ht="18" hidden="1" customHeight="1">
      <c r="A13360" s="621"/>
      <c r="B13360" s="621"/>
      <c r="C13360" s="621"/>
      <c r="D13360" s="621"/>
      <c r="E13360" s="621"/>
      <c r="F13360" s="621"/>
    </row>
    <row r="13361" spans="1:6" ht="18" hidden="1" customHeight="1">
      <c r="A13361" s="621"/>
      <c r="B13361" s="621"/>
      <c r="C13361" s="621"/>
      <c r="D13361" s="621"/>
      <c r="E13361" s="621"/>
      <c r="F13361" s="621"/>
    </row>
    <row r="13362" spans="1:6" ht="18" hidden="1" customHeight="1">
      <c r="A13362" s="621"/>
      <c r="B13362" s="621"/>
      <c r="C13362" s="621"/>
      <c r="D13362" s="621"/>
      <c r="E13362" s="621"/>
      <c r="F13362" s="621"/>
    </row>
    <row r="13363" spans="1:6" ht="18" hidden="1" customHeight="1">
      <c r="A13363" s="621"/>
      <c r="B13363" s="621"/>
      <c r="C13363" s="621"/>
      <c r="D13363" s="621"/>
      <c r="E13363" s="621"/>
      <c r="F13363" s="621"/>
    </row>
    <row r="13364" spans="1:6" ht="18" hidden="1" customHeight="1">
      <c r="A13364" s="621"/>
      <c r="B13364" s="621"/>
      <c r="C13364" s="621"/>
      <c r="D13364" s="621"/>
      <c r="E13364" s="621"/>
      <c r="F13364" s="621"/>
    </row>
    <row r="13365" spans="1:6" ht="18" hidden="1" customHeight="1">
      <c r="A13365" s="621"/>
      <c r="B13365" s="621"/>
      <c r="C13365" s="621"/>
      <c r="D13365" s="621"/>
      <c r="E13365" s="621"/>
      <c r="F13365" s="621"/>
    </row>
    <row r="13366" spans="1:6" ht="18" hidden="1" customHeight="1">
      <c r="A13366" s="621"/>
      <c r="B13366" s="621"/>
      <c r="C13366" s="621"/>
      <c r="D13366" s="621"/>
      <c r="E13366" s="621"/>
      <c r="F13366" s="621"/>
    </row>
    <row r="13367" spans="1:6" ht="18" hidden="1" customHeight="1">
      <c r="A13367" s="621"/>
      <c r="B13367" s="621"/>
      <c r="C13367" s="621"/>
      <c r="D13367" s="621"/>
      <c r="E13367" s="621"/>
      <c r="F13367" s="621"/>
    </row>
    <row r="13368" spans="1:6" ht="18" hidden="1" customHeight="1">
      <c r="A13368" s="621"/>
      <c r="B13368" s="621"/>
      <c r="C13368" s="621"/>
      <c r="D13368" s="621"/>
      <c r="E13368" s="621"/>
      <c r="F13368" s="621"/>
    </row>
    <row r="13369" spans="1:6" ht="18" hidden="1" customHeight="1">
      <c r="A13369" s="621"/>
      <c r="B13369" s="621"/>
      <c r="C13369" s="621"/>
      <c r="D13369" s="621"/>
      <c r="E13369" s="621"/>
      <c r="F13369" s="621"/>
    </row>
    <row r="13370" spans="1:6" ht="18" hidden="1" customHeight="1">
      <c r="A13370" s="621"/>
      <c r="B13370" s="621"/>
      <c r="C13370" s="621"/>
      <c r="D13370" s="621"/>
      <c r="E13370" s="621"/>
      <c r="F13370" s="621"/>
    </row>
    <row r="13371" spans="1:6" ht="18" hidden="1" customHeight="1">
      <c r="A13371" s="621"/>
      <c r="B13371" s="621"/>
      <c r="C13371" s="621"/>
      <c r="D13371" s="621"/>
      <c r="E13371" s="621"/>
      <c r="F13371" s="621"/>
    </row>
    <row r="13372" spans="1:6" ht="18" hidden="1" customHeight="1">
      <c r="A13372" s="621"/>
      <c r="B13372" s="621"/>
      <c r="C13372" s="621"/>
      <c r="D13372" s="621"/>
      <c r="E13372" s="621"/>
      <c r="F13372" s="621"/>
    </row>
    <row r="13373" spans="1:6" ht="18" hidden="1" customHeight="1">
      <c r="A13373" s="621"/>
      <c r="B13373" s="621"/>
      <c r="C13373" s="621"/>
      <c r="D13373" s="621"/>
      <c r="E13373" s="621"/>
      <c r="F13373" s="621"/>
    </row>
    <row r="13374" spans="1:6" ht="18" hidden="1" customHeight="1">
      <c r="A13374" s="621"/>
      <c r="B13374" s="621"/>
      <c r="C13374" s="621"/>
      <c r="D13374" s="621"/>
      <c r="E13374" s="621"/>
      <c r="F13374" s="621"/>
    </row>
    <row r="13375" spans="1:6" ht="18" hidden="1" customHeight="1">
      <c r="A13375" s="621"/>
      <c r="B13375" s="621"/>
      <c r="C13375" s="621"/>
      <c r="D13375" s="621"/>
      <c r="E13375" s="621"/>
      <c r="F13375" s="621"/>
    </row>
    <row r="13376" spans="1:6" ht="18" hidden="1" customHeight="1">
      <c r="A13376" s="621"/>
      <c r="B13376" s="621"/>
      <c r="C13376" s="621"/>
      <c r="D13376" s="621"/>
      <c r="E13376" s="621"/>
      <c r="F13376" s="621"/>
    </row>
    <row r="13377" spans="1:6" ht="18" hidden="1" customHeight="1">
      <c r="A13377" s="621"/>
      <c r="B13377" s="621"/>
      <c r="C13377" s="621"/>
      <c r="D13377" s="621"/>
      <c r="E13377" s="621"/>
      <c r="F13377" s="621"/>
    </row>
    <row r="13378" spans="1:6" ht="18" hidden="1" customHeight="1">
      <c r="A13378" s="621"/>
      <c r="B13378" s="621"/>
      <c r="C13378" s="621"/>
      <c r="D13378" s="621"/>
      <c r="E13378" s="621"/>
      <c r="F13378" s="621"/>
    </row>
    <row r="13379" spans="1:6" ht="18" hidden="1" customHeight="1">
      <c r="A13379" s="621"/>
      <c r="B13379" s="621"/>
      <c r="C13379" s="621"/>
      <c r="D13379" s="621"/>
      <c r="E13379" s="621"/>
      <c r="F13379" s="621"/>
    </row>
    <row r="13380" spans="1:6" ht="18" hidden="1" customHeight="1">
      <c r="A13380" s="621"/>
      <c r="B13380" s="621"/>
      <c r="C13380" s="621"/>
      <c r="D13380" s="621"/>
      <c r="E13380" s="621"/>
      <c r="F13380" s="621"/>
    </row>
    <row r="13381" spans="1:6" ht="18" hidden="1" customHeight="1">
      <c r="A13381" s="621"/>
      <c r="B13381" s="621"/>
      <c r="C13381" s="621"/>
      <c r="D13381" s="621"/>
      <c r="E13381" s="621"/>
      <c r="F13381" s="621"/>
    </row>
    <row r="13382" spans="1:6" ht="18" hidden="1" customHeight="1">
      <c r="A13382" s="621"/>
      <c r="B13382" s="621"/>
      <c r="C13382" s="621"/>
      <c r="D13382" s="621"/>
      <c r="E13382" s="621"/>
      <c r="F13382" s="621"/>
    </row>
    <row r="13383" spans="1:6" ht="18" hidden="1" customHeight="1">
      <c r="A13383" s="621"/>
      <c r="B13383" s="621"/>
      <c r="C13383" s="621"/>
      <c r="D13383" s="621"/>
      <c r="E13383" s="621"/>
      <c r="F13383" s="621"/>
    </row>
    <row r="13384" spans="1:6" ht="18" hidden="1" customHeight="1">
      <c r="A13384" s="621"/>
      <c r="B13384" s="621"/>
      <c r="C13384" s="621"/>
      <c r="D13384" s="621"/>
      <c r="E13384" s="621"/>
      <c r="F13384" s="621"/>
    </row>
    <row r="13385" spans="1:6" ht="18" hidden="1" customHeight="1">
      <c r="A13385" s="621"/>
      <c r="B13385" s="621"/>
      <c r="C13385" s="621"/>
      <c r="D13385" s="621"/>
      <c r="E13385" s="621"/>
      <c r="F13385" s="621"/>
    </row>
    <row r="13386" spans="1:6" ht="18" hidden="1" customHeight="1">
      <c r="A13386" s="621"/>
      <c r="B13386" s="621"/>
      <c r="C13386" s="621"/>
      <c r="D13386" s="621"/>
      <c r="E13386" s="621"/>
      <c r="F13386" s="621"/>
    </row>
    <row r="13387" spans="1:6" ht="18" hidden="1" customHeight="1">
      <c r="A13387" s="621"/>
      <c r="B13387" s="621"/>
      <c r="C13387" s="621"/>
      <c r="D13387" s="621"/>
      <c r="E13387" s="621"/>
      <c r="F13387" s="621"/>
    </row>
    <row r="13388" spans="1:6" ht="18" hidden="1" customHeight="1">
      <c r="A13388" s="621"/>
      <c r="B13388" s="621"/>
      <c r="C13388" s="621"/>
      <c r="D13388" s="621"/>
      <c r="E13388" s="621"/>
      <c r="F13388" s="621"/>
    </row>
    <row r="13389" spans="1:6" ht="18" hidden="1" customHeight="1">
      <c r="A13389" s="621"/>
      <c r="B13389" s="621"/>
      <c r="C13389" s="621"/>
      <c r="D13389" s="621"/>
      <c r="E13389" s="621"/>
      <c r="F13389" s="621"/>
    </row>
    <row r="13390" spans="1:6" ht="18" hidden="1" customHeight="1">
      <c r="A13390" s="621"/>
      <c r="B13390" s="621"/>
      <c r="C13390" s="621"/>
      <c r="D13390" s="621"/>
      <c r="E13390" s="621"/>
      <c r="F13390" s="621"/>
    </row>
    <row r="13391" spans="1:6" ht="18" hidden="1" customHeight="1">
      <c r="A13391" s="621"/>
      <c r="B13391" s="621"/>
      <c r="C13391" s="621"/>
      <c r="D13391" s="621"/>
      <c r="E13391" s="621"/>
      <c r="F13391" s="621"/>
    </row>
    <row r="13392" spans="1:6" ht="18" hidden="1" customHeight="1">
      <c r="A13392" s="621"/>
      <c r="B13392" s="621"/>
      <c r="C13392" s="621"/>
      <c r="D13392" s="621"/>
      <c r="E13392" s="621"/>
      <c r="F13392" s="621"/>
    </row>
    <row r="13393" spans="1:6" ht="18" hidden="1" customHeight="1">
      <c r="A13393" s="621"/>
      <c r="B13393" s="621"/>
      <c r="C13393" s="621"/>
      <c r="D13393" s="621"/>
      <c r="E13393" s="621"/>
      <c r="F13393" s="621"/>
    </row>
    <row r="13394" spans="1:6" ht="18" hidden="1" customHeight="1">
      <c r="A13394" s="621"/>
      <c r="B13394" s="621"/>
      <c r="C13394" s="621"/>
      <c r="D13394" s="621"/>
      <c r="E13394" s="621"/>
      <c r="F13394" s="621"/>
    </row>
    <row r="13395" spans="1:6" ht="18" hidden="1" customHeight="1">
      <c r="A13395" s="621"/>
      <c r="B13395" s="621"/>
      <c r="C13395" s="621"/>
      <c r="D13395" s="621"/>
      <c r="E13395" s="621"/>
      <c r="F13395" s="621"/>
    </row>
    <row r="13396" spans="1:6" ht="18" hidden="1" customHeight="1">
      <c r="A13396" s="621"/>
      <c r="B13396" s="621"/>
      <c r="C13396" s="621"/>
      <c r="D13396" s="621"/>
      <c r="E13396" s="621"/>
      <c r="F13396" s="621"/>
    </row>
    <row r="13397" spans="1:6" ht="18" hidden="1" customHeight="1">
      <c r="A13397" s="621"/>
      <c r="B13397" s="621"/>
      <c r="C13397" s="621"/>
      <c r="D13397" s="621"/>
      <c r="E13397" s="621"/>
      <c r="F13397" s="621"/>
    </row>
    <row r="13398" spans="1:6" ht="18" hidden="1" customHeight="1">
      <c r="A13398" s="621"/>
      <c r="B13398" s="621"/>
      <c r="C13398" s="621"/>
      <c r="D13398" s="621"/>
      <c r="E13398" s="621"/>
      <c r="F13398" s="621"/>
    </row>
    <row r="13399" spans="1:6" ht="18" hidden="1" customHeight="1">
      <c r="A13399" s="621"/>
      <c r="B13399" s="621"/>
      <c r="C13399" s="621"/>
      <c r="D13399" s="621"/>
      <c r="E13399" s="621"/>
      <c r="F13399" s="621"/>
    </row>
    <row r="13400" spans="1:6" ht="18" hidden="1" customHeight="1">
      <c r="A13400" s="621"/>
      <c r="B13400" s="621"/>
      <c r="C13400" s="621"/>
      <c r="D13400" s="621"/>
      <c r="E13400" s="621"/>
      <c r="F13400" s="621"/>
    </row>
    <row r="13401" spans="1:6" ht="18" hidden="1" customHeight="1">
      <c r="A13401" s="621"/>
      <c r="B13401" s="621"/>
      <c r="C13401" s="621"/>
      <c r="D13401" s="621"/>
      <c r="E13401" s="621"/>
      <c r="F13401" s="621"/>
    </row>
    <row r="13402" spans="1:6" ht="18" hidden="1" customHeight="1">
      <c r="A13402" s="621"/>
      <c r="B13402" s="621"/>
      <c r="C13402" s="621"/>
      <c r="D13402" s="621"/>
      <c r="E13402" s="621"/>
      <c r="F13402" s="621"/>
    </row>
    <row r="13403" spans="1:6" ht="18" hidden="1" customHeight="1">
      <c r="A13403" s="621"/>
      <c r="B13403" s="621"/>
      <c r="C13403" s="621"/>
      <c r="D13403" s="621"/>
      <c r="E13403" s="621"/>
      <c r="F13403" s="621"/>
    </row>
    <row r="13404" spans="1:6" ht="18" hidden="1" customHeight="1">
      <c r="A13404" s="621"/>
      <c r="B13404" s="621"/>
      <c r="C13404" s="621"/>
      <c r="D13404" s="621"/>
      <c r="E13404" s="621"/>
      <c r="F13404" s="621"/>
    </row>
    <row r="13405" spans="1:6" ht="18" hidden="1" customHeight="1">
      <c r="A13405" s="621"/>
      <c r="B13405" s="621"/>
      <c r="C13405" s="621"/>
      <c r="D13405" s="621"/>
      <c r="E13405" s="621"/>
      <c r="F13405" s="621"/>
    </row>
    <row r="13406" spans="1:6" ht="18" hidden="1" customHeight="1">
      <c r="A13406" s="621"/>
      <c r="B13406" s="621"/>
      <c r="C13406" s="621"/>
      <c r="D13406" s="621"/>
      <c r="E13406" s="621"/>
      <c r="F13406" s="621"/>
    </row>
    <row r="13407" spans="1:6" ht="18" hidden="1" customHeight="1">
      <c r="A13407" s="621"/>
      <c r="B13407" s="621"/>
      <c r="C13407" s="621"/>
      <c r="D13407" s="621"/>
      <c r="E13407" s="621"/>
      <c r="F13407" s="621"/>
    </row>
    <row r="13408" spans="1:6" ht="18" hidden="1" customHeight="1">
      <c r="A13408" s="621"/>
      <c r="B13408" s="621"/>
      <c r="C13408" s="621"/>
      <c r="D13408" s="621"/>
      <c r="E13408" s="621"/>
      <c r="F13408" s="621"/>
    </row>
    <row r="13409" spans="1:6" ht="18" hidden="1" customHeight="1">
      <c r="A13409" s="621"/>
      <c r="B13409" s="621"/>
      <c r="C13409" s="621"/>
      <c r="D13409" s="621"/>
      <c r="E13409" s="621"/>
      <c r="F13409" s="621"/>
    </row>
    <row r="13410" spans="1:6" ht="18" hidden="1" customHeight="1">
      <c r="A13410" s="621"/>
      <c r="B13410" s="621"/>
      <c r="C13410" s="621"/>
      <c r="D13410" s="621"/>
      <c r="E13410" s="621"/>
      <c r="F13410" s="621"/>
    </row>
    <row r="13411" spans="1:6" ht="18" hidden="1" customHeight="1">
      <c r="A13411" s="621"/>
      <c r="B13411" s="621"/>
      <c r="C13411" s="621"/>
      <c r="D13411" s="621"/>
      <c r="E13411" s="621"/>
      <c r="F13411" s="621"/>
    </row>
    <row r="13412" spans="1:6" ht="18" hidden="1" customHeight="1">
      <c r="A13412" s="621"/>
      <c r="B13412" s="621"/>
      <c r="C13412" s="621"/>
      <c r="D13412" s="621"/>
      <c r="E13412" s="621"/>
      <c r="F13412" s="621"/>
    </row>
    <row r="13413" spans="1:6" ht="18" hidden="1" customHeight="1">
      <c r="A13413" s="621"/>
      <c r="B13413" s="621"/>
      <c r="C13413" s="621"/>
      <c r="D13413" s="621"/>
      <c r="E13413" s="621"/>
      <c r="F13413" s="621"/>
    </row>
    <row r="13414" spans="1:6" ht="18" hidden="1" customHeight="1">
      <c r="A13414" s="621"/>
      <c r="B13414" s="621"/>
      <c r="C13414" s="621"/>
      <c r="D13414" s="621"/>
      <c r="E13414" s="621"/>
      <c r="F13414" s="621"/>
    </row>
    <row r="13415" spans="1:6" ht="18" hidden="1" customHeight="1">
      <c r="A13415" s="621"/>
      <c r="B13415" s="621"/>
      <c r="C13415" s="621"/>
      <c r="D13415" s="621"/>
      <c r="E13415" s="621"/>
      <c r="F13415" s="621"/>
    </row>
    <row r="13416" spans="1:6" ht="18" hidden="1" customHeight="1">
      <c r="A13416" s="621"/>
      <c r="B13416" s="621"/>
      <c r="C13416" s="621"/>
      <c r="D13416" s="621"/>
      <c r="E13416" s="621"/>
      <c r="F13416" s="621"/>
    </row>
    <row r="13417" spans="1:6" ht="18" hidden="1" customHeight="1">
      <c r="A13417" s="621"/>
      <c r="B13417" s="621"/>
      <c r="C13417" s="621"/>
      <c r="D13417" s="621"/>
      <c r="E13417" s="621"/>
      <c r="F13417" s="621"/>
    </row>
    <row r="13418" spans="1:6" ht="18" hidden="1" customHeight="1">
      <c r="A13418" s="621"/>
      <c r="B13418" s="621"/>
      <c r="C13418" s="621"/>
      <c r="D13418" s="621"/>
      <c r="E13418" s="621"/>
      <c r="F13418" s="621"/>
    </row>
    <row r="13419" spans="1:6" ht="18" hidden="1" customHeight="1">
      <c r="A13419" s="621"/>
      <c r="B13419" s="621"/>
      <c r="C13419" s="621"/>
      <c r="D13419" s="621"/>
      <c r="E13419" s="621"/>
      <c r="F13419" s="621"/>
    </row>
    <row r="13420" spans="1:6" ht="18" hidden="1" customHeight="1">
      <c r="A13420" s="621"/>
      <c r="B13420" s="621"/>
      <c r="C13420" s="621"/>
      <c r="D13420" s="621"/>
      <c r="E13420" s="621"/>
      <c r="F13420" s="621"/>
    </row>
    <row r="13421" spans="1:6" ht="18" hidden="1" customHeight="1">
      <c r="A13421" s="621"/>
      <c r="B13421" s="621"/>
      <c r="C13421" s="621"/>
      <c r="D13421" s="621"/>
      <c r="E13421" s="621"/>
      <c r="F13421" s="621"/>
    </row>
    <row r="13422" spans="1:6" ht="18" hidden="1" customHeight="1">
      <c r="A13422" s="621"/>
      <c r="B13422" s="621"/>
      <c r="C13422" s="621"/>
      <c r="D13422" s="621"/>
      <c r="E13422" s="621"/>
      <c r="F13422" s="621"/>
    </row>
    <row r="13423" spans="1:6" ht="18" hidden="1" customHeight="1">
      <c r="A13423" s="621"/>
      <c r="B13423" s="621"/>
      <c r="C13423" s="621"/>
      <c r="D13423" s="621"/>
      <c r="E13423" s="621"/>
      <c r="F13423" s="621"/>
    </row>
    <row r="13424" spans="1:6" ht="18" hidden="1" customHeight="1">
      <c r="A13424" s="621"/>
      <c r="B13424" s="621"/>
      <c r="C13424" s="621"/>
      <c r="D13424" s="621"/>
      <c r="E13424" s="621"/>
      <c r="F13424" s="621"/>
    </row>
    <row r="13425" spans="1:6" ht="18" hidden="1" customHeight="1">
      <c r="A13425" s="621"/>
      <c r="B13425" s="621"/>
      <c r="C13425" s="621"/>
      <c r="D13425" s="621"/>
      <c r="E13425" s="621"/>
      <c r="F13425" s="621"/>
    </row>
    <row r="13426" spans="1:6" ht="18" hidden="1" customHeight="1">
      <c r="A13426" s="621"/>
      <c r="B13426" s="621"/>
      <c r="C13426" s="621"/>
      <c r="D13426" s="621"/>
      <c r="E13426" s="621"/>
      <c r="F13426" s="621"/>
    </row>
    <row r="13427" spans="1:6" ht="18" hidden="1" customHeight="1">
      <c r="A13427" s="621"/>
      <c r="B13427" s="621"/>
      <c r="C13427" s="621"/>
      <c r="D13427" s="621"/>
      <c r="E13427" s="621"/>
      <c r="F13427" s="621"/>
    </row>
    <row r="13428" spans="1:6" ht="18" hidden="1" customHeight="1">
      <c r="A13428" s="621"/>
      <c r="B13428" s="621"/>
      <c r="C13428" s="621"/>
      <c r="D13428" s="621"/>
      <c r="E13428" s="621"/>
      <c r="F13428" s="621"/>
    </row>
    <row r="13429" spans="1:6" ht="18" hidden="1" customHeight="1">
      <c r="A13429" s="621"/>
      <c r="B13429" s="621"/>
      <c r="C13429" s="621"/>
      <c r="D13429" s="621"/>
      <c r="E13429" s="621"/>
      <c r="F13429" s="621"/>
    </row>
    <row r="13430" spans="1:6" ht="18" hidden="1" customHeight="1">
      <c r="A13430" s="621"/>
      <c r="B13430" s="621"/>
      <c r="C13430" s="621"/>
      <c r="D13430" s="621"/>
      <c r="E13430" s="621"/>
      <c r="F13430" s="621"/>
    </row>
    <row r="13431" spans="1:6" ht="18" hidden="1" customHeight="1">
      <c r="A13431" s="621"/>
      <c r="B13431" s="621"/>
      <c r="C13431" s="621"/>
      <c r="D13431" s="621"/>
      <c r="E13431" s="621"/>
      <c r="F13431" s="621"/>
    </row>
    <row r="13432" spans="1:6" ht="18" hidden="1" customHeight="1">
      <c r="A13432" s="621"/>
      <c r="B13432" s="621"/>
      <c r="C13432" s="621"/>
      <c r="D13432" s="621"/>
      <c r="E13432" s="621"/>
      <c r="F13432" s="621"/>
    </row>
    <row r="13433" spans="1:6" ht="18" hidden="1" customHeight="1">
      <c r="A13433" s="621"/>
      <c r="B13433" s="621"/>
      <c r="C13433" s="621"/>
      <c r="D13433" s="621"/>
      <c r="E13433" s="621"/>
      <c r="F13433" s="621"/>
    </row>
    <row r="13434" spans="1:6" ht="18" hidden="1" customHeight="1">
      <c r="A13434" s="621"/>
      <c r="B13434" s="621"/>
      <c r="C13434" s="621"/>
      <c r="D13434" s="621"/>
      <c r="E13434" s="621"/>
      <c r="F13434" s="621"/>
    </row>
    <row r="13435" spans="1:6" ht="18" hidden="1" customHeight="1">
      <c r="A13435" s="621"/>
      <c r="B13435" s="621"/>
      <c r="C13435" s="621"/>
      <c r="D13435" s="621"/>
      <c r="E13435" s="621"/>
      <c r="F13435" s="621"/>
    </row>
    <row r="13436" spans="1:6" ht="18" hidden="1" customHeight="1">
      <c r="A13436" s="621"/>
      <c r="B13436" s="621"/>
      <c r="C13436" s="621"/>
      <c r="D13436" s="621"/>
      <c r="E13436" s="621"/>
      <c r="F13436" s="621"/>
    </row>
    <row r="13437" spans="1:6" ht="18" hidden="1" customHeight="1">
      <c r="A13437" s="621"/>
      <c r="B13437" s="621"/>
      <c r="C13437" s="621"/>
      <c r="D13437" s="621"/>
      <c r="E13437" s="621"/>
      <c r="F13437" s="621"/>
    </row>
    <row r="13438" spans="1:6" ht="18" hidden="1" customHeight="1">
      <c r="A13438" s="621"/>
      <c r="B13438" s="621"/>
      <c r="C13438" s="621"/>
      <c r="D13438" s="621"/>
      <c r="E13438" s="621"/>
      <c r="F13438" s="621"/>
    </row>
    <row r="13439" spans="1:6" ht="18" hidden="1" customHeight="1">
      <c r="A13439" s="621"/>
      <c r="B13439" s="621"/>
      <c r="C13439" s="621"/>
      <c r="D13439" s="621"/>
      <c r="E13439" s="621"/>
      <c r="F13439" s="621"/>
    </row>
    <row r="13440" spans="1:6" ht="18" hidden="1" customHeight="1">
      <c r="A13440" s="621"/>
      <c r="B13440" s="621"/>
      <c r="C13440" s="621"/>
      <c r="D13440" s="621"/>
      <c r="E13440" s="621"/>
      <c r="F13440" s="621"/>
    </row>
    <row r="13441" spans="1:6" ht="18" hidden="1" customHeight="1">
      <c r="A13441" s="621"/>
      <c r="B13441" s="621"/>
      <c r="C13441" s="621"/>
      <c r="D13441" s="621"/>
      <c r="E13441" s="621"/>
      <c r="F13441" s="621"/>
    </row>
    <row r="13442" spans="1:6" ht="18" hidden="1" customHeight="1">
      <c r="A13442" s="621"/>
      <c r="B13442" s="621"/>
      <c r="C13442" s="621"/>
      <c r="D13442" s="621"/>
      <c r="E13442" s="621"/>
      <c r="F13442" s="621"/>
    </row>
    <row r="13443" spans="1:6" ht="18" hidden="1" customHeight="1">
      <c r="A13443" s="621"/>
      <c r="B13443" s="621"/>
      <c r="C13443" s="621"/>
      <c r="D13443" s="621"/>
      <c r="E13443" s="621"/>
      <c r="F13443" s="621"/>
    </row>
    <row r="13444" spans="1:6" ht="18" hidden="1" customHeight="1">
      <c r="A13444" s="621"/>
      <c r="B13444" s="621"/>
      <c r="C13444" s="621"/>
      <c r="D13444" s="621"/>
      <c r="E13444" s="621"/>
      <c r="F13444" s="621"/>
    </row>
    <row r="13445" spans="1:6" ht="18" hidden="1" customHeight="1">
      <c r="A13445" s="621"/>
      <c r="B13445" s="621"/>
      <c r="C13445" s="621"/>
      <c r="D13445" s="621"/>
      <c r="E13445" s="621"/>
      <c r="F13445" s="621"/>
    </row>
    <row r="13446" spans="1:6" ht="18" hidden="1" customHeight="1">
      <c r="A13446" s="621"/>
      <c r="B13446" s="621"/>
      <c r="C13446" s="621"/>
      <c r="D13446" s="621"/>
      <c r="E13446" s="621"/>
      <c r="F13446" s="621"/>
    </row>
    <row r="13447" spans="1:6" ht="18" hidden="1" customHeight="1">
      <c r="A13447" s="621"/>
      <c r="B13447" s="621"/>
      <c r="C13447" s="621"/>
      <c r="D13447" s="621"/>
      <c r="E13447" s="621"/>
      <c r="F13447" s="621"/>
    </row>
    <row r="13448" spans="1:6" ht="18" hidden="1" customHeight="1">
      <c r="A13448" s="621"/>
      <c r="B13448" s="621"/>
      <c r="C13448" s="621"/>
      <c r="D13448" s="621"/>
      <c r="E13448" s="621"/>
      <c r="F13448" s="621"/>
    </row>
    <row r="13449" spans="1:6" ht="18" hidden="1" customHeight="1">
      <c r="A13449" s="621"/>
      <c r="B13449" s="621"/>
      <c r="C13449" s="621"/>
      <c r="D13449" s="621"/>
      <c r="E13449" s="621"/>
      <c r="F13449" s="621"/>
    </row>
    <row r="13450" spans="1:6" ht="18" hidden="1" customHeight="1">
      <c r="A13450" s="621"/>
      <c r="B13450" s="621"/>
      <c r="C13450" s="621"/>
      <c r="D13450" s="621"/>
      <c r="E13450" s="621"/>
      <c r="F13450" s="621"/>
    </row>
    <row r="13451" spans="1:6" ht="18" hidden="1" customHeight="1">
      <c r="A13451" s="621"/>
      <c r="B13451" s="621"/>
      <c r="C13451" s="621"/>
      <c r="D13451" s="621"/>
      <c r="E13451" s="621"/>
      <c r="F13451" s="621"/>
    </row>
    <row r="13452" spans="1:6" ht="18" hidden="1" customHeight="1">
      <c r="A13452" s="621"/>
      <c r="B13452" s="621"/>
      <c r="C13452" s="621"/>
      <c r="D13452" s="621"/>
      <c r="E13452" s="621"/>
      <c r="F13452" s="621"/>
    </row>
    <row r="13453" spans="1:6" ht="18" hidden="1" customHeight="1">
      <c r="A13453" s="621"/>
      <c r="B13453" s="621"/>
      <c r="C13453" s="621"/>
      <c r="D13453" s="621"/>
      <c r="E13453" s="621"/>
      <c r="F13453" s="621"/>
    </row>
    <row r="13454" spans="1:6" ht="18" hidden="1" customHeight="1">
      <c r="A13454" s="621"/>
      <c r="B13454" s="621"/>
      <c r="C13454" s="621"/>
      <c r="D13454" s="621"/>
      <c r="E13454" s="621"/>
      <c r="F13454" s="621"/>
    </row>
    <row r="13455" spans="1:6" ht="18" hidden="1" customHeight="1">
      <c r="A13455" s="621"/>
      <c r="B13455" s="621"/>
      <c r="C13455" s="621"/>
      <c r="D13455" s="621"/>
      <c r="E13455" s="621"/>
      <c r="F13455" s="621"/>
    </row>
    <row r="13456" spans="1:6" ht="18" hidden="1" customHeight="1">
      <c r="A13456" s="621"/>
      <c r="B13456" s="621"/>
      <c r="C13456" s="621"/>
      <c r="D13456" s="621"/>
      <c r="E13456" s="621"/>
      <c r="F13456" s="621"/>
    </row>
    <row r="13457" spans="1:6" ht="18" hidden="1" customHeight="1">
      <c r="A13457" s="621"/>
      <c r="B13457" s="621"/>
      <c r="C13457" s="621"/>
      <c r="D13457" s="621"/>
      <c r="E13457" s="621"/>
      <c r="F13457" s="621"/>
    </row>
    <row r="13458" spans="1:6" ht="18" hidden="1" customHeight="1">
      <c r="A13458" s="621"/>
      <c r="B13458" s="621"/>
      <c r="C13458" s="621"/>
      <c r="D13458" s="621"/>
      <c r="E13458" s="621"/>
      <c r="F13458" s="621"/>
    </row>
    <row r="13459" spans="1:6" ht="18" hidden="1" customHeight="1">
      <c r="A13459" s="621"/>
      <c r="B13459" s="621"/>
      <c r="C13459" s="621"/>
      <c r="D13459" s="621"/>
      <c r="E13459" s="621"/>
      <c r="F13459" s="621"/>
    </row>
    <row r="13460" spans="1:6" ht="18" hidden="1" customHeight="1">
      <c r="A13460" s="621"/>
      <c r="B13460" s="621"/>
      <c r="C13460" s="621"/>
      <c r="D13460" s="621"/>
      <c r="E13460" s="621"/>
      <c r="F13460" s="621"/>
    </row>
    <row r="13461" spans="1:6" ht="18" hidden="1" customHeight="1">
      <c r="A13461" s="621"/>
      <c r="B13461" s="621"/>
      <c r="C13461" s="621"/>
      <c r="D13461" s="621"/>
      <c r="E13461" s="621"/>
      <c r="F13461" s="621"/>
    </row>
    <row r="13462" spans="1:6" ht="18" hidden="1" customHeight="1">
      <c r="A13462" s="621"/>
      <c r="B13462" s="621"/>
      <c r="C13462" s="621"/>
      <c r="D13462" s="621"/>
      <c r="E13462" s="621"/>
      <c r="F13462" s="621"/>
    </row>
    <row r="13463" spans="1:6" ht="18" hidden="1" customHeight="1">
      <c r="A13463" s="621"/>
      <c r="B13463" s="621"/>
      <c r="C13463" s="621"/>
      <c r="D13463" s="621"/>
      <c r="E13463" s="621"/>
      <c r="F13463" s="621"/>
    </row>
    <row r="13464" spans="1:6" ht="18" hidden="1" customHeight="1">
      <c r="A13464" s="621"/>
      <c r="B13464" s="621"/>
      <c r="C13464" s="621"/>
      <c r="D13464" s="621"/>
      <c r="E13464" s="621"/>
      <c r="F13464" s="621"/>
    </row>
    <row r="13465" spans="1:6" ht="18" hidden="1" customHeight="1">
      <c r="A13465" s="621"/>
      <c r="B13465" s="621"/>
      <c r="C13465" s="621"/>
      <c r="D13465" s="621"/>
      <c r="E13465" s="621"/>
      <c r="F13465" s="621"/>
    </row>
    <row r="13466" spans="1:6" ht="18" hidden="1" customHeight="1">
      <c r="A13466" s="621"/>
      <c r="B13466" s="621"/>
      <c r="C13466" s="621"/>
      <c r="D13466" s="621"/>
      <c r="E13466" s="621"/>
      <c r="F13466" s="621"/>
    </row>
    <row r="13467" spans="1:6" ht="18" hidden="1" customHeight="1">
      <c r="A13467" s="621"/>
      <c r="B13467" s="621"/>
      <c r="C13467" s="621"/>
      <c r="D13467" s="621"/>
      <c r="E13467" s="621"/>
      <c r="F13467" s="621"/>
    </row>
    <row r="13468" spans="1:6" ht="18" hidden="1" customHeight="1">
      <c r="A13468" s="621"/>
      <c r="B13468" s="621"/>
      <c r="C13468" s="621"/>
      <c r="D13468" s="621"/>
      <c r="E13468" s="621"/>
      <c r="F13468" s="621"/>
    </row>
    <row r="13469" spans="1:6" ht="18" hidden="1" customHeight="1">
      <c r="A13469" s="621"/>
      <c r="B13469" s="621"/>
      <c r="C13469" s="621"/>
      <c r="D13469" s="621"/>
      <c r="E13469" s="621"/>
      <c r="F13469" s="621"/>
    </row>
    <row r="13470" spans="1:6" ht="18" hidden="1" customHeight="1">
      <c r="A13470" s="621"/>
      <c r="B13470" s="621"/>
      <c r="C13470" s="621"/>
      <c r="D13470" s="621"/>
      <c r="E13470" s="621"/>
      <c r="F13470" s="621"/>
    </row>
    <row r="13471" spans="1:6" ht="18" hidden="1" customHeight="1">
      <c r="A13471" s="621"/>
      <c r="B13471" s="621"/>
      <c r="C13471" s="621"/>
      <c r="D13471" s="621"/>
      <c r="E13471" s="621"/>
      <c r="F13471" s="621"/>
    </row>
    <row r="13472" spans="1:6" ht="18" hidden="1" customHeight="1">
      <c r="A13472" s="621"/>
      <c r="B13472" s="621"/>
      <c r="C13472" s="621"/>
      <c r="D13472" s="621"/>
      <c r="E13472" s="621"/>
      <c r="F13472" s="621"/>
    </row>
    <row r="13473" spans="1:6" ht="18" hidden="1" customHeight="1">
      <c r="A13473" s="621"/>
      <c r="B13473" s="621"/>
      <c r="C13473" s="621"/>
      <c r="D13473" s="621"/>
      <c r="E13473" s="621"/>
      <c r="F13473" s="621"/>
    </row>
    <row r="13474" spans="1:6" ht="18" hidden="1" customHeight="1">
      <c r="A13474" s="621"/>
      <c r="B13474" s="621"/>
      <c r="C13474" s="621"/>
      <c r="D13474" s="621"/>
      <c r="E13474" s="621"/>
      <c r="F13474" s="621"/>
    </row>
    <row r="13475" spans="1:6" ht="18" hidden="1" customHeight="1">
      <c r="A13475" s="621"/>
      <c r="B13475" s="621"/>
      <c r="C13475" s="621"/>
      <c r="D13475" s="621"/>
      <c r="E13475" s="621"/>
      <c r="F13475" s="621"/>
    </row>
    <row r="13476" spans="1:6" ht="18" hidden="1" customHeight="1">
      <c r="A13476" s="621"/>
      <c r="B13476" s="621"/>
      <c r="C13476" s="621"/>
      <c r="D13476" s="621"/>
      <c r="E13476" s="621"/>
      <c r="F13476" s="621"/>
    </row>
    <row r="13477" spans="1:6" ht="18" hidden="1" customHeight="1">
      <c r="A13477" s="621"/>
      <c r="B13477" s="621"/>
      <c r="C13477" s="621"/>
      <c r="D13477" s="621"/>
      <c r="E13477" s="621"/>
      <c r="F13477" s="621"/>
    </row>
    <row r="13478" spans="1:6" ht="18" hidden="1" customHeight="1">
      <c r="A13478" s="621"/>
      <c r="B13478" s="621"/>
      <c r="C13478" s="621"/>
      <c r="D13478" s="621"/>
      <c r="E13478" s="621"/>
      <c r="F13478" s="621"/>
    </row>
    <row r="13479" spans="1:6" ht="18" hidden="1" customHeight="1">
      <c r="A13479" s="621"/>
      <c r="B13479" s="621"/>
      <c r="C13479" s="621"/>
      <c r="D13479" s="621"/>
      <c r="E13479" s="621"/>
      <c r="F13479" s="621"/>
    </row>
    <row r="13480" spans="1:6" ht="18" hidden="1" customHeight="1">
      <c r="A13480" s="621"/>
      <c r="B13480" s="621"/>
      <c r="C13480" s="621"/>
      <c r="D13480" s="621"/>
      <c r="E13480" s="621"/>
      <c r="F13480" s="621"/>
    </row>
    <row r="13481" spans="1:6" ht="18" hidden="1" customHeight="1">
      <c r="A13481" s="621"/>
      <c r="B13481" s="621"/>
      <c r="C13481" s="621"/>
      <c r="D13481" s="621"/>
      <c r="E13481" s="621"/>
      <c r="F13481" s="621"/>
    </row>
    <row r="13482" spans="1:6" ht="18" hidden="1" customHeight="1">
      <c r="A13482" s="621"/>
      <c r="B13482" s="621"/>
      <c r="C13482" s="621"/>
      <c r="D13482" s="621"/>
      <c r="E13482" s="621"/>
      <c r="F13482" s="621"/>
    </row>
    <row r="13483" spans="1:6" ht="18" hidden="1" customHeight="1">
      <c r="A13483" s="621"/>
      <c r="B13483" s="621"/>
      <c r="C13483" s="621"/>
      <c r="D13483" s="621"/>
      <c r="E13483" s="621"/>
      <c r="F13483" s="621"/>
    </row>
    <row r="13484" spans="1:6" ht="18" hidden="1" customHeight="1">
      <c r="A13484" s="621"/>
      <c r="B13484" s="621"/>
      <c r="C13484" s="621"/>
      <c r="D13484" s="621"/>
      <c r="E13484" s="621"/>
      <c r="F13484" s="621"/>
    </row>
    <row r="13485" spans="1:6" ht="18" hidden="1" customHeight="1">
      <c r="A13485" s="621"/>
      <c r="B13485" s="621"/>
      <c r="C13485" s="621"/>
      <c r="D13485" s="621"/>
      <c r="E13485" s="621"/>
      <c r="F13485" s="621"/>
    </row>
    <row r="13486" spans="1:6" ht="18" hidden="1" customHeight="1">
      <c r="A13486" s="621"/>
      <c r="B13486" s="621"/>
      <c r="C13486" s="621"/>
      <c r="D13486" s="621"/>
      <c r="E13486" s="621"/>
      <c r="F13486" s="621"/>
    </row>
    <row r="13487" spans="1:6" ht="18" hidden="1" customHeight="1">
      <c r="A13487" s="621"/>
      <c r="B13487" s="621"/>
      <c r="C13487" s="621"/>
      <c r="D13487" s="621"/>
      <c r="E13487" s="621"/>
      <c r="F13487" s="621"/>
    </row>
    <row r="13488" spans="1:6" ht="18" hidden="1" customHeight="1">
      <c r="A13488" s="621"/>
      <c r="B13488" s="621"/>
      <c r="C13488" s="621"/>
      <c r="D13488" s="621"/>
      <c r="E13488" s="621"/>
      <c r="F13488" s="621"/>
    </row>
    <row r="13489" spans="1:6" ht="18" hidden="1" customHeight="1">
      <c r="A13489" s="621"/>
      <c r="B13489" s="621"/>
      <c r="C13489" s="621"/>
      <c r="D13489" s="621"/>
      <c r="E13489" s="621"/>
      <c r="F13489" s="621"/>
    </row>
    <row r="13490" spans="1:6" ht="18" hidden="1" customHeight="1">
      <c r="A13490" s="621"/>
      <c r="B13490" s="621"/>
      <c r="C13490" s="621"/>
      <c r="D13490" s="621"/>
      <c r="E13490" s="621"/>
      <c r="F13490" s="621"/>
    </row>
    <row r="13491" spans="1:6" ht="18" hidden="1" customHeight="1">
      <c r="A13491" s="621"/>
      <c r="B13491" s="621"/>
      <c r="C13491" s="621"/>
      <c r="D13491" s="621"/>
      <c r="E13491" s="621"/>
      <c r="F13491" s="621"/>
    </row>
    <row r="13492" spans="1:6" ht="18" hidden="1" customHeight="1">
      <c r="A13492" s="621"/>
      <c r="B13492" s="621"/>
      <c r="C13492" s="621"/>
      <c r="D13492" s="621"/>
      <c r="E13492" s="621"/>
      <c r="F13492" s="621"/>
    </row>
    <row r="13493" spans="1:6" ht="18" hidden="1" customHeight="1">
      <c r="A13493" s="621"/>
      <c r="B13493" s="621"/>
      <c r="C13493" s="621"/>
      <c r="D13493" s="621"/>
      <c r="E13493" s="621"/>
      <c r="F13493" s="621"/>
    </row>
    <row r="13494" spans="1:6" ht="18" hidden="1" customHeight="1">
      <c r="A13494" s="621"/>
      <c r="B13494" s="621"/>
      <c r="C13494" s="621"/>
      <c r="D13494" s="621"/>
      <c r="E13494" s="621"/>
      <c r="F13494" s="621"/>
    </row>
    <row r="13495" spans="1:6" ht="18" hidden="1" customHeight="1">
      <c r="A13495" s="621"/>
      <c r="B13495" s="621"/>
      <c r="C13495" s="621"/>
      <c r="D13495" s="621"/>
      <c r="E13495" s="621"/>
      <c r="F13495" s="621"/>
    </row>
    <row r="13496" spans="1:6" ht="18" hidden="1" customHeight="1">
      <c r="A13496" s="621"/>
      <c r="B13496" s="621"/>
      <c r="C13496" s="621"/>
      <c r="D13496" s="621"/>
      <c r="E13496" s="621"/>
      <c r="F13496" s="621"/>
    </row>
    <row r="13497" spans="1:6" ht="18" hidden="1" customHeight="1">
      <c r="A13497" s="621"/>
      <c r="B13497" s="621"/>
      <c r="C13497" s="621"/>
      <c r="D13497" s="621"/>
      <c r="E13497" s="621"/>
      <c r="F13497" s="621"/>
    </row>
    <row r="13498" spans="1:6" ht="18" hidden="1" customHeight="1">
      <c r="A13498" s="621"/>
      <c r="B13498" s="621"/>
      <c r="C13498" s="621"/>
      <c r="D13498" s="621"/>
      <c r="E13498" s="621"/>
      <c r="F13498" s="621"/>
    </row>
    <row r="13499" spans="1:6" ht="18" hidden="1" customHeight="1">
      <c r="A13499" s="621"/>
      <c r="B13499" s="621"/>
      <c r="C13499" s="621"/>
      <c r="D13499" s="621"/>
      <c r="E13499" s="621"/>
      <c r="F13499" s="621"/>
    </row>
    <row r="13500" spans="1:6" ht="18" hidden="1" customHeight="1">
      <c r="A13500" s="621"/>
      <c r="B13500" s="621"/>
      <c r="C13500" s="621"/>
      <c r="D13500" s="621"/>
      <c r="E13500" s="621"/>
      <c r="F13500" s="621"/>
    </row>
    <row r="13501" spans="1:6" ht="18" hidden="1" customHeight="1">
      <c r="A13501" s="621"/>
      <c r="B13501" s="621"/>
      <c r="C13501" s="621"/>
      <c r="D13501" s="621"/>
      <c r="E13501" s="621"/>
      <c r="F13501" s="621"/>
    </row>
    <row r="13502" spans="1:6" ht="18" hidden="1" customHeight="1">
      <c r="A13502" s="621"/>
      <c r="B13502" s="621"/>
      <c r="C13502" s="621"/>
      <c r="D13502" s="621"/>
      <c r="E13502" s="621"/>
      <c r="F13502" s="621"/>
    </row>
    <row r="13503" spans="1:6" ht="18" hidden="1" customHeight="1">
      <c r="A13503" s="621"/>
      <c r="B13503" s="621"/>
      <c r="C13503" s="621"/>
      <c r="D13503" s="621"/>
      <c r="E13503" s="621"/>
      <c r="F13503" s="621"/>
    </row>
    <row r="13504" spans="1:6" ht="18" hidden="1" customHeight="1">
      <c r="A13504" s="621"/>
      <c r="B13504" s="621"/>
      <c r="C13504" s="621"/>
      <c r="D13504" s="621"/>
      <c r="E13504" s="621"/>
      <c r="F13504" s="621"/>
    </row>
    <row r="13505" spans="1:6" ht="18" hidden="1" customHeight="1">
      <c r="A13505" s="621"/>
      <c r="B13505" s="621"/>
      <c r="C13505" s="621"/>
      <c r="D13505" s="621"/>
      <c r="E13505" s="621"/>
      <c r="F13505" s="621"/>
    </row>
    <row r="13506" spans="1:6" ht="18" hidden="1" customHeight="1">
      <c r="A13506" s="621"/>
      <c r="B13506" s="621"/>
      <c r="C13506" s="621"/>
      <c r="D13506" s="621"/>
      <c r="E13506" s="621"/>
      <c r="F13506" s="621"/>
    </row>
    <row r="13507" spans="1:6" ht="18" hidden="1" customHeight="1">
      <c r="A13507" s="621"/>
      <c r="B13507" s="621"/>
      <c r="C13507" s="621"/>
      <c r="D13507" s="621"/>
      <c r="E13507" s="621"/>
      <c r="F13507" s="621"/>
    </row>
    <row r="13508" spans="1:6" ht="18" hidden="1" customHeight="1">
      <c r="A13508" s="621"/>
      <c r="B13508" s="621"/>
      <c r="C13508" s="621"/>
      <c r="D13508" s="621"/>
      <c r="E13508" s="621"/>
      <c r="F13508" s="621"/>
    </row>
    <row r="13509" spans="1:6" ht="18" hidden="1" customHeight="1">
      <c r="A13509" s="621"/>
      <c r="B13509" s="621"/>
      <c r="C13509" s="621"/>
      <c r="D13509" s="621"/>
      <c r="E13509" s="621"/>
      <c r="F13509" s="621"/>
    </row>
    <row r="13510" spans="1:6" ht="18" hidden="1" customHeight="1">
      <c r="A13510" s="621"/>
      <c r="B13510" s="621"/>
      <c r="C13510" s="621"/>
      <c r="D13510" s="621"/>
      <c r="E13510" s="621"/>
      <c r="F13510" s="621"/>
    </row>
    <row r="13511" spans="1:6" ht="18" hidden="1" customHeight="1">
      <c r="A13511" s="621"/>
      <c r="B13511" s="621"/>
      <c r="C13511" s="621"/>
      <c r="D13511" s="621"/>
      <c r="E13511" s="621"/>
      <c r="F13511" s="621"/>
    </row>
    <row r="13512" spans="1:6" ht="18" hidden="1" customHeight="1">
      <c r="A13512" s="621"/>
      <c r="B13512" s="621"/>
      <c r="C13512" s="621"/>
      <c r="D13512" s="621"/>
      <c r="E13512" s="621"/>
      <c r="F13512" s="621"/>
    </row>
    <row r="13513" spans="1:6" ht="18" hidden="1" customHeight="1">
      <c r="A13513" s="621"/>
      <c r="B13513" s="621"/>
      <c r="C13513" s="621"/>
      <c r="D13513" s="621"/>
      <c r="E13513" s="621"/>
      <c r="F13513" s="621"/>
    </row>
    <row r="13514" spans="1:6" ht="18" hidden="1" customHeight="1">
      <c r="A13514" s="621"/>
      <c r="B13514" s="621"/>
      <c r="C13514" s="621"/>
      <c r="D13514" s="621"/>
      <c r="E13514" s="621"/>
      <c r="F13514" s="621"/>
    </row>
    <row r="13515" spans="1:6" ht="18" hidden="1" customHeight="1">
      <c r="A13515" s="621"/>
      <c r="B13515" s="621"/>
      <c r="C13515" s="621"/>
      <c r="D13515" s="621"/>
      <c r="E13515" s="621"/>
      <c r="F13515" s="621"/>
    </row>
    <row r="13516" spans="1:6" ht="18" hidden="1" customHeight="1">
      <c r="A13516" s="621"/>
      <c r="B13516" s="621"/>
      <c r="C13516" s="621"/>
      <c r="D13516" s="621"/>
      <c r="E13516" s="621"/>
      <c r="F13516" s="621"/>
    </row>
    <row r="13517" spans="1:6" ht="18" hidden="1" customHeight="1">
      <c r="A13517" s="621"/>
      <c r="B13517" s="621"/>
      <c r="C13517" s="621"/>
      <c r="D13517" s="621"/>
      <c r="E13517" s="621"/>
      <c r="F13517" s="621"/>
    </row>
    <row r="13518" spans="1:6" ht="18" hidden="1" customHeight="1">
      <c r="A13518" s="621"/>
      <c r="B13518" s="621"/>
      <c r="C13518" s="621"/>
      <c r="D13518" s="621"/>
      <c r="E13518" s="621"/>
      <c r="F13518" s="621"/>
    </row>
    <row r="13519" spans="1:6" ht="18" hidden="1" customHeight="1">
      <c r="A13519" s="621"/>
      <c r="B13519" s="621"/>
      <c r="C13519" s="621"/>
      <c r="D13519" s="621"/>
      <c r="E13519" s="621"/>
      <c r="F13519" s="621"/>
    </row>
    <row r="13520" spans="1:6" ht="18" hidden="1" customHeight="1">
      <c r="A13520" s="621"/>
      <c r="B13520" s="621"/>
      <c r="C13520" s="621"/>
      <c r="D13520" s="621"/>
      <c r="E13520" s="621"/>
      <c r="F13520" s="621"/>
    </row>
    <row r="13521" spans="1:6" ht="18" hidden="1" customHeight="1">
      <c r="A13521" s="621"/>
      <c r="B13521" s="621"/>
      <c r="C13521" s="621"/>
      <c r="D13521" s="621"/>
      <c r="E13521" s="621"/>
      <c r="F13521" s="621"/>
    </row>
    <row r="13522" spans="1:6" ht="18" hidden="1" customHeight="1">
      <c r="A13522" s="621"/>
      <c r="B13522" s="621"/>
      <c r="C13522" s="621"/>
      <c r="D13522" s="621"/>
      <c r="E13522" s="621"/>
      <c r="F13522" s="621"/>
    </row>
    <row r="13523" spans="1:6" ht="18" hidden="1" customHeight="1">
      <c r="A13523" s="621"/>
      <c r="B13523" s="621"/>
      <c r="C13523" s="621"/>
      <c r="D13523" s="621"/>
      <c r="E13523" s="621"/>
      <c r="F13523" s="621"/>
    </row>
    <row r="13524" spans="1:6" ht="18" hidden="1" customHeight="1">
      <c r="A13524" s="621"/>
      <c r="B13524" s="621"/>
      <c r="C13524" s="621"/>
      <c r="D13524" s="621"/>
      <c r="E13524" s="621"/>
      <c r="F13524" s="621"/>
    </row>
    <row r="13525" spans="1:6" ht="18" hidden="1" customHeight="1">
      <c r="A13525" s="621"/>
      <c r="B13525" s="621"/>
      <c r="C13525" s="621"/>
      <c r="D13525" s="621"/>
      <c r="E13525" s="621"/>
      <c r="F13525" s="621"/>
    </row>
    <row r="13526" spans="1:6" ht="18" hidden="1" customHeight="1">
      <c r="A13526" s="621"/>
      <c r="B13526" s="621"/>
      <c r="C13526" s="621"/>
      <c r="D13526" s="621"/>
      <c r="E13526" s="621"/>
      <c r="F13526" s="621"/>
    </row>
    <row r="13527" spans="1:6" ht="18" hidden="1" customHeight="1">
      <c r="A13527" s="621"/>
      <c r="B13527" s="621"/>
      <c r="C13527" s="621"/>
      <c r="D13527" s="621"/>
      <c r="E13527" s="621"/>
      <c r="F13527" s="621"/>
    </row>
    <row r="13528" spans="1:6" ht="18" hidden="1" customHeight="1">
      <c r="A13528" s="621"/>
      <c r="B13528" s="621"/>
      <c r="C13528" s="621"/>
      <c r="D13528" s="621"/>
      <c r="E13528" s="621"/>
      <c r="F13528" s="621"/>
    </row>
    <row r="13529" spans="1:6" ht="18" hidden="1" customHeight="1">
      <c r="A13529" s="621"/>
      <c r="B13529" s="621"/>
      <c r="C13529" s="621"/>
      <c r="D13529" s="621"/>
      <c r="E13529" s="621"/>
      <c r="F13529" s="621"/>
    </row>
    <row r="13530" spans="1:6" ht="18" hidden="1" customHeight="1">
      <c r="A13530" s="621"/>
      <c r="B13530" s="621"/>
      <c r="C13530" s="621"/>
      <c r="D13530" s="621"/>
      <c r="E13530" s="621"/>
      <c r="F13530" s="621"/>
    </row>
    <row r="13531" spans="1:6" ht="18" hidden="1" customHeight="1">
      <c r="A13531" s="621"/>
      <c r="B13531" s="621"/>
      <c r="C13531" s="621"/>
      <c r="D13531" s="621"/>
      <c r="E13531" s="621"/>
      <c r="F13531" s="621"/>
    </row>
    <row r="13532" spans="1:6" ht="18" hidden="1" customHeight="1">
      <c r="A13532" s="621"/>
      <c r="B13532" s="621"/>
      <c r="C13532" s="621"/>
      <c r="D13532" s="621"/>
      <c r="E13532" s="621"/>
      <c r="F13532" s="621"/>
    </row>
    <row r="13533" spans="1:6" ht="18" hidden="1" customHeight="1">
      <c r="A13533" s="621"/>
      <c r="B13533" s="621"/>
      <c r="C13533" s="621"/>
      <c r="D13533" s="621"/>
      <c r="E13533" s="621"/>
      <c r="F13533" s="621"/>
    </row>
    <row r="13534" spans="1:6" ht="18" hidden="1" customHeight="1">
      <c r="A13534" s="621"/>
      <c r="B13534" s="621"/>
      <c r="C13534" s="621"/>
      <c r="D13534" s="621"/>
      <c r="E13534" s="621"/>
      <c r="F13534" s="621"/>
    </row>
    <row r="13535" spans="1:6" ht="18" hidden="1" customHeight="1">
      <c r="A13535" s="621"/>
      <c r="B13535" s="621"/>
      <c r="C13535" s="621"/>
      <c r="D13535" s="621"/>
      <c r="E13535" s="621"/>
      <c r="F13535" s="621"/>
    </row>
    <row r="13536" spans="1:6" ht="18" hidden="1" customHeight="1">
      <c r="A13536" s="621"/>
      <c r="B13536" s="621"/>
      <c r="C13536" s="621"/>
      <c r="D13536" s="621"/>
      <c r="E13536" s="621"/>
      <c r="F13536" s="621"/>
    </row>
    <row r="13537" spans="1:6" ht="18" hidden="1" customHeight="1">
      <c r="A13537" s="621"/>
      <c r="B13537" s="621"/>
      <c r="C13537" s="621"/>
      <c r="D13537" s="621"/>
      <c r="E13537" s="621"/>
      <c r="F13537" s="621"/>
    </row>
    <row r="13538" spans="1:6" ht="18" hidden="1" customHeight="1">
      <c r="A13538" s="621"/>
      <c r="B13538" s="621"/>
      <c r="C13538" s="621"/>
      <c r="D13538" s="621"/>
      <c r="E13538" s="621"/>
      <c r="F13538" s="621"/>
    </row>
    <row r="13539" spans="1:6" ht="18" hidden="1" customHeight="1">
      <c r="A13539" s="621"/>
      <c r="B13539" s="621"/>
      <c r="C13539" s="621"/>
      <c r="D13539" s="621"/>
      <c r="E13539" s="621"/>
      <c r="F13539" s="621"/>
    </row>
    <row r="13540" spans="1:6" ht="18" hidden="1" customHeight="1">
      <c r="A13540" s="621"/>
      <c r="B13540" s="621"/>
      <c r="C13540" s="621"/>
      <c r="D13540" s="621"/>
      <c r="E13540" s="621"/>
      <c r="F13540" s="621"/>
    </row>
    <row r="13541" spans="1:6" ht="18" hidden="1" customHeight="1">
      <c r="A13541" s="621"/>
      <c r="B13541" s="621"/>
      <c r="C13541" s="621"/>
      <c r="D13541" s="621"/>
      <c r="E13541" s="621"/>
      <c r="F13541" s="621"/>
    </row>
    <row r="13542" spans="1:6" ht="18" hidden="1" customHeight="1">
      <c r="A13542" s="621"/>
      <c r="B13542" s="621"/>
      <c r="C13542" s="621"/>
      <c r="D13542" s="621"/>
      <c r="E13542" s="621"/>
      <c r="F13542" s="621"/>
    </row>
    <row r="13543" spans="1:6" ht="18" hidden="1" customHeight="1">
      <c r="A13543" s="621"/>
      <c r="B13543" s="621"/>
      <c r="C13543" s="621"/>
      <c r="D13543" s="621"/>
      <c r="E13543" s="621"/>
      <c r="F13543" s="621"/>
    </row>
    <row r="13544" spans="1:6" ht="18" hidden="1" customHeight="1">
      <c r="A13544" s="621"/>
      <c r="B13544" s="621"/>
      <c r="C13544" s="621"/>
      <c r="D13544" s="621"/>
      <c r="E13544" s="621"/>
      <c r="F13544" s="621"/>
    </row>
    <row r="13545" spans="1:6" ht="18" hidden="1" customHeight="1">
      <c r="A13545" s="621"/>
      <c r="B13545" s="621"/>
      <c r="C13545" s="621"/>
      <c r="D13545" s="621"/>
      <c r="E13545" s="621"/>
      <c r="F13545" s="621"/>
    </row>
    <row r="13546" spans="1:6" ht="18" hidden="1" customHeight="1">
      <c r="A13546" s="621"/>
      <c r="B13546" s="621"/>
      <c r="C13546" s="621"/>
      <c r="D13546" s="621"/>
      <c r="E13546" s="621"/>
      <c r="F13546" s="621"/>
    </row>
    <row r="13547" spans="1:6" ht="18" hidden="1" customHeight="1">
      <c r="A13547" s="621"/>
      <c r="B13547" s="621"/>
      <c r="C13547" s="621"/>
      <c r="D13547" s="621"/>
      <c r="E13547" s="621"/>
      <c r="F13547" s="621"/>
    </row>
    <row r="13548" spans="1:6" ht="18" hidden="1" customHeight="1">
      <c r="A13548" s="621"/>
      <c r="B13548" s="621"/>
      <c r="C13548" s="621"/>
      <c r="D13548" s="621"/>
      <c r="E13548" s="621"/>
      <c r="F13548" s="621"/>
    </row>
    <row r="13549" spans="1:6" ht="18" hidden="1" customHeight="1">
      <c r="A13549" s="621"/>
      <c r="B13549" s="621"/>
      <c r="C13549" s="621"/>
      <c r="D13549" s="621"/>
      <c r="E13549" s="621"/>
      <c r="F13549" s="621"/>
    </row>
    <row r="13550" spans="1:6" ht="18" hidden="1" customHeight="1">
      <c r="A13550" s="621"/>
      <c r="B13550" s="621"/>
      <c r="C13550" s="621"/>
      <c r="D13550" s="621"/>
      <c r="E13550" s="621"/>
      <c r="F13550" s="621"/>
    </row>
    <row r="13551" spans="1:6" ht="18" hidden="1" customHeight="1">
      <c r="A13551" s="621"/>
      <c r="B13551" s="621"/>
      <c r="C13551" s="621"/>
      <c r="D13551" s="621"/>
      <c r="E13551" s="621"/>
      <c r="F13551" s="621"/>
    </row>
    <row r="13552" spans="1:6" ht="18" hidden="1" customHeight="1">
      <c r="A13552" s="621"/>
      <c r="B13552" s="621"/>
      <c r="C13552" s="621"/>
      <c r="D13552" s="621"/>
      <c r="E13552" s="621"/>
      <c r="F13552" s="621"/>
    </row>
    <row r="13553" spans="1:6" ht="18" hidden="1" customHeight="1">
      <c r="A13553" s="621"/>
      <c r="B13553" s="621"/>
      <c r="C13553" s="621"/>
      <c r="D13553" s="621"/>
      <c r="E13553" s="621"/>
      <c r="F13553" s="621"/>
    </row>
    <row r="13554" spans="1:6" ht="18" hidden="1" customHeight="1">
      <c r="A13554" s="621"/>
      <c r="B13554" s="621"/>
      <c r="C13554" s="621"/>
      <c r="D13554" s="621"/>
      <c r="E13554" s="621"/>
      <c r="F13554" s="621"/>
    </row>
    <row r="13555" spans="1:6" ht="18" hidden="1" customHeight="1">
      <c r="A13555" s="621"/>
      <c r="B13555" s="621"/>
      <c r="C13555" s="621"/>
      <c r="D13555" s="621"/>
      <c r="E13555" s="621"/>
      <c r="F13555" s="621"/>
    </row>
    <row r="13556" spans="1:6" ht="18" hidden="1" customHeight="1">
      <c r="A13556" s="621"/>
      <c r="B13556" s="621"/>
      <c r="C13556" s="621"/>
      <c r="D13556" s="621"/>
      <c r="E13556" s="621"/>
      <c r="F13556" s="621"/>
    </row>
    <row r="13557" spans="1:6" ht="18" hidden="1" customHeight="1">
      <c r="A13557" s="621"/>
      <c r="B13557" s="621"/>
      <c r="C13557" s="621"/>
      <c r="D13557" s="621"/>
      <c r="E13557" s="621"/>
      <c r="F13557" s="621"/>
    </row>
    <row r="13558" spans="1:6" ht="18" hidden="1" customHeight="1">
      <c r="A13558" s="621"/>
      <c r="B13558" s="621"/>
      <c r="C13558" s="621"/>
      <c r="D13558" s="621"/>
      <c r="E13558" s="621"/>
      <c r="F13558" s="621"/>
    </row>
    <row r="13559" spans="1:6" ht="18" hidden="1" customHeight="1">
      <c r="A13559" s="621"/>
      <c r="B13559" s="621"/>
      <c r="C13559" s="621"/>
      <c r="D13559" s="621"/>
      <c r="E13559" s="621"/>
      <c r="F13559" s="621"/>
    </row>
    <row r="13560" spans="1:6" ht="18" hidden="1" customHeight="1">
      <c r="A13560" s="621"/>
      <c r="B13560" s="621"/>
      <c r="C13560" s="621"/>
      <c r="D13560" s="621"/>
      <c r="E13560" s="621"/>
      <c r="F13560" s="621"/>
    </row>
    <row r="13561" spans="1:6" ht="18" hidden="1" customHeight="1">
      <c r="A13561" s="621"/>
      <c r="B13561" s="621"/>
      <c r="C13561" s="621"/>
      <c r="D13561" s="621"/>
      <c r="E13561" s="621"/>
      <c r="F13561" s="621"/>
    </row>
    <row r="13562" spans="1:6" ht="18" hidden="1" customHeight="1">
      <c r="A13562" s="621"/>
      <c r="B13562" s="621"/>
      <c r="C13562" s="621"/>
      <c r="D13562" s="621"/>
      <c r="E13562" s="621"/>
      <c r="F13562" s="621"/>
    </row>
    <row r="13563" spans="1:6" ht="18" hidden="1" customHeight="1">
      <c r="A13563" s="621"/>
      <c r="B13563" s="621"/>
      <c r="C13563" s="621"/>
      <c r="D13563" s="621"/>
      <c r="E13563" s="621"/>
      <c r="F13563" s="621"/>
    </row>
    <row r="13564" spans="1:6" ht="18" hidden="1" customHeight="1">
      <c r="A13564" s="621"/>
      <c r="B13564" s="621"/>
      <c r="C13564" s="621"/>
      <c r="D13564" s="621"/>
      <c r="E13564" s="621"/>
      <c r="F13564" s="621"/>
    </row>
    <row r="13565" spans="1:6" ht="18" hidden="1" customHeight="1">
      <c r="A13565" s="621"/>
      <c r="B13565" s="621"/>
      <c r="C13565" s="621"/>
      <c r="D13565" s="621"/>
      <c r="E13565" s="621"/>
      <c r="F13565" s="621"/>
    </row>
    <row r="13566" spans="1:6" ht="18" hidden="1" customHeight="1">
      <c r="A13566" s="621"/>
      <c r="B13566" s="621"/>
      <c r="C13566" s="621"/>
      <c r="D13566" s="621"/>
      <c r="E13566" s="621"/>
      <c r="F13566" s="621"/>
    </row>
    <row r="13567" spans="1:6" ht="18" hidden="1" customHeight="1">
      <c r="A13567" s="621"/>
      <c r="B13567" s="621"/>
      <c r="C13567" s="621"/>
      <c r="D13567" s="621"/>
      <c r="E13567" s="621"/>
      <c r="F13567" s="621"/>
    </row>
    <row r="13568" spans="1:6" ht="18" hidden="1" customHeight="1">
      <c r="A13568" s="621"/>
      <c r="B13568" s="621"/>
      <c r="C13568" s="621"/>
      <c r="D13568" s="621"/>
      <c r="E13568" s="621"/>
      <c r="F13568" s="621"/>
    </row>
    <row r="13569" spans="1:6" ht="18" hidden="1" customHeight="1">
      <c r="A13569" s="621"/>
      <c r="B13569" s="621"/>
      <c r="C13569" s="621"/>
      <c r="D13569" s="621"/>
      <c r="E13569" s="621"/>
      <c r="F13569" s="621"/>
    </row>
    <row r="13570" spans="1:6" ht="18" hidden="1" customHeight="1">
      <c r="A13570" s="621"/>
      <c r="B13570" s="621"/>
      <c r="C13570" s="621"/>
      <c r="D13570" s="621"/>
      <c r="E13570" s="621"/>
      <c r="F13570" s="621"/>
    </row>
    <row r="13571" spans="1:6" ht="18" hidden="1" customHeight="1">
      <c r="A13571" s="621"/>
      <c r="B13571" s="621"/>
      <c r="C13571" s="621"/>
      <c r="D13571" s="621"/>
      <c r="E13571" s="621"/>
      <c r="F13571" s="621"/>
    </row>
    <row r="13572" spans="1:6" ht="18" hidden="1" customHeight="1">
      <c r="A13572" s="621"/>
      <c r="B13572" s="621"/>
      <c r="C13572" s="621"/>
      <c r="D13572" s="621"/>
      <c r="E13572" s="621"/>
      <c r="F13572" s="621"/>
    </row>
    <row r="13573" spans="1:6" ht="18" hidden="1" customHeight="1">
      <c r="A13573" s="621"/>
      <c r="B13573" s="621"/>
      <c r="C13573" s="621"/>
      <c r="D13573" s="621"/>
      <c r="E13573" s="621"/>
      <c r="F13573" s="621"/>
    </row>
    <row r="13574" spans="1:6" ht="18" hidden="1" customHeight="1">
      <c r="A13574" s="621"/>
      <c r="B13574" s="621"/>
      <c r="C13574" s="621"/>
      <c r="D13574" s="621"/>
      <c r="E13574" s="621"/>
      <c r="F13574" s="621"/>
    </row>
    <row r="13575" spans="1:6" ht="18" hidden="1" customHeight="1">
      <c r="A13575" s="621"/>
      <c r="B13575" s="621"/>
      <c r="C13575" s="621"/>
      <c r="D13575" s="621"/>
      <c r="E13575" s="621"/>
      <c r="F13575" s="621"/>
    </row>
    <row r="13576" spans="1:6" ht="18" hidden="1" customHeight="1">
      <c r="A13576" s="621"/>
      <c r="B13576" s="621"/>
      <c r="C13576" s="621"/>
      <c r="D13576" s="621"/>
      <c r="E13576" s="621"/>
      <c r="F13576" s="621"/>
    </row>
    <row r="13577" spans="1:6" ht="18" hidden="1" customHeight="1">
      <c r="A13577" s="621"/>
      <c r="B13577" s="621"/>
      <c r="C13577" s="621"/>
      <c r="D13577" s="621"/>
      <c r="E13577" s="621"/>
      <c r="F13577" s="621"/>
    </row>
    <row r="13578" spans="1:6" ht="18" hidden="1" customHeight="1">
      <c r="A13578" s="621"/>
      <c r="B13578" s="621"/>
      <c r="C13578" s="621"/>
      <c r="D13578" s="621"/>
      <c r="E13578" s="621"/>
      <c r="F13578" s="621"/>
    </row>
    <row r="13579" spans="1:6" ht="18" hidden="1" customHeight="1">
      <c r="A13579" s="621"/>
      <c r="B13579" s="621"/>
      <c r="C13579" s="621"/>
      <c r="D13579" s="621"/>
      <c r="E13579" s="621"/>
      <c r="F13579" s="621"/>
    </row>
    <row r="13580" spans="1:6" ht="18" hidden="1" customHeight="1">
      <c r="A13580" s="621"/>
      <c r="B13580" s="621"/>
      <c r="C13580" s="621"/>
      <c r="D13580" s="621"/>
      <c r="E13580" s="621"/>
      <c r="F13580" s="621"/>
    </row>
    <row r="13581" spans="1:6" ht="18" hidden="1" customHeight="1">
      <c r="A13581" s="621"/>
      <c r="B13581" s="621"/>
      <c r="C13581" s="621"/>
      <c r="D13581" s="621"/>
      <c r="E13581" s="621"/>
      <c r="F13581" s="621"/>
    </row>
    <row r="13582" spans="1:6" ht="18" hidden="1" customHeight="1">
      <c r="A13582" s="621"/>
      <c r="B13582" s="621"/>
      <c r="C13582" s="621"/>
      <c r="D13582" s="621"/>
      <c r="E13582" s="621"/>
      <c r="F13582" s="621"/>
    </row>
    <row r="13583" spans="1:6" ht="18" hidden="1" customHeight="1">
      <c r="A13583" s="621"/>
      <c r="B13583" s="621"/>
      <c r="C13583" s="621"/>
      <c r="D13583" s="621"/>
      <c r="E13583" s="621"/>
      <c r="F13583" s="621"/>
    </row>
    <row r="13584" spans="1:6" ht="18" hidden="1" customHeight="1">
      <c r="A13584" s="621"/>
      <c r="B13584" s="621"/>
      <c r="C13584" s="621"/>
      <c r="D13584" s="621"/>
      <c r="E13584" s="621"/>
      <c r="F13584" s="621"/>
    </row>
    <row r="13585" spans="1:6" ht="18" hidden="1" customHeight="1">
      <c r="A13585" s="621"/>
      <c r="B13585" s="621"/>
      <c r="C13585" s="621"/>
      <c r="D13585" s="621"/>
      <c r="E13585" s="621"/>
      <c r="F13585" s="621"/>
    </row>
    <row r="13586" spans="1:6" ht="18" hidden="1" customHeight="1">
      <c r="A13586" s="621"/>
      <c r="B13586" s="621"/>
      <c r="C13586" s="621"/>
      <c r="D13586" s="621"/>
      <c r="E13586" s="621"/>
      <c r="F13586" s="621"/>
    </row>
    <row r="13587" spans="1:6" ht="18" hidden="1" customHeight="1">
      <c r="A13587" s="621"/>
      <c r="B13587" s="621"/>
      <c r="C13587" s="621"/>
      <c r="D13587" s="621"/>
      <c r="E13587" s="621"/>
      <c r="F13587" s="621"/>
    </row>
    <row r="13588" spans="1:6" ht="18" hidden="1" customHeight="1">
      <c r="A13588" s="621"/>
      <c r="B13588" s="621"/>
      <c r="C13588" s="621"/>
      <c r="D13588" s="621"/>
      <c r="E13588" s="621"/>
      <c r="F13588" s="621"/>
    </row>
    <row r="13589" spans="1:6" ht="18" hidden="1" customHeight="1">
      <c r="A13589" s="621"/>
      <c r="B13589" s="621"/>
      <c r="C13589" s="621"/>
      <c r="D13589" s="621"/>
      <c r="E13589" s="621"/>
      <c r="F13589" s="621"/>
    </row>
    <row r="13590" spans="1:6" ht="18" hidden="1" customHeight="1">
      <c r="A13590" s="621"/>
      <c r="B13590" s="621"/>
      <c r="C13590" s="621"/>
      <c r="D13590" s="621"/>
      <c r="E13590" s="621"/>
      <c r="F13590" s="621"/>
    </row>
    <row r="13591" spans="1:6" ht="18" hidden="1" customHeight="1">
      <c r="A13591" s="621"/>
      <c r="B13591" s="621"/>
      <c r="C13591" s="621"/>
      <c r="D13591" s="621"/>
      <c r="E13591" s="621"/>
      <c r="F13591" s="621"/>
    </row>
    <row r="13592" spans="1:6" ht="18" hidden="1" customHeight="1">
      <c r="A13592" s="621"/>
      <c r="B13592" s="621"/>
      <c r="C13592" s="621"/>
      <c r="D13592" s="621"/>
      <c r="E13592" s="621"/>
      <c r="F13592" s="621"/>
    </row>
    <row r="13593" spans="1:6" ht="18" hidden="1" customHeight="1">
      <c r="A13593" s="621"/>
      <c r="B13593" s="621"/>
      <c r="C13593" s="621"/>
      <c r="D13593" s="621"/>
      <c r="E13593" s="621"/>
      <c r="F13593" s="621"/>
    </row>
    <row r="13594" spans="1:6" ht="18" hidden="1" customHeight="1">
      <c r="A13594" s="621"/>
      <c r="B13594" s="621"/>
      <c r="C13594" s="621"/>
      <c r="D13594" s="621"/>
      <c r="E13594" s="621"/>
      <c r="F13594" s="621"/>
    </row>
    <row r="13595" spans="1:6" ht="18" hidden="1" customHeight="1">
      <c r="A13595" s="621"/>
      <c r="B13595" s="621"/>
      <c r="C13595" s="621"/>
      <c r="D13595" s="621"/>
      <c r="E13595" s="621"/>
      <c r="F13595" s="621"/>
    </row>
    <row r="13596" spans="1:6" ht="18" hidden="1" customHeight="1">
      <c r="A13596" s="621"/>
      <c r="B13596" s="621"/>
      <c r="C13596" s="621"/>
      <c r="D13596" s="621"/>
      <c r="E13596" s="621"/>
      <c r="F13596" s="621"/>
    </row>
    <row r="13597" spans="1:6" ht="18" hidden="1" customHeight="1">
      <c r="A13597" s="621"/>
      <c r="B13597" s="621"/>
      <c r="C13597" s="621"/>
      <c r="D13597" s="621"/>
      <c r="E13597" s="621"/>
      <c r="F13597" s="621"/>
    </row>
    <row r="13598" spans="1:6" ht="18" hidden="1" customHeight="1">
      <c r="A13598" s="621"/>
      <c r="B13598" s="621"/>
      <c r="C13598" s="621"/>
      <c r="D13598" s="621"/>
      <c r="E13598" s="621"/>
      <c r="F13598" s="621"/>
    </row>
    <row r="13599" spans="1:6" ht="18" hidden="1" customHeight="1">
      <c r="A13599" s="621"/>
      <c r="B13599" s="621"/>
      <c r="C13599" s="621"/>
      <c r="D13599" s="621"/>
      <c r="E13599" s="621"/>
      <c r="F13599" s="621"/>
    </row>
    <row r="13600" spans="1:6" ht="18" hidden="1" customHeight="1">
      <c r="A13600" s="621"/>
      <c r="B13600" s="621"/>
      <c r="C13600" s="621"/>
      <c r="D13600" s="621"/>
      <c r="E13600" s="621"/>
      <c r="F13600" s="621"/>
    </row>
    <row r="13601" spans="1:6" ht="18" hidden="1" customHeight="1">
      <c r="A13601" s="621"/>
      <c r="B13601" s="621"/>
      <c r="C13601" s="621"/>
      <c r="D13601" s="621"/>
      <c r="E13601" s="621"/>
      <c r="F13601" s="621"/>
    </row>
    <row r="13602" spans="1:6" ht="18" hidden="1" customHeight="1">
      <c r="A13602" s="621"/>
      <c r="B13602" s="621"/>
      <c r="C13602" s="621"/>
      <c r="D13602" s="621"/>
      <c r="E13602" s="621"/>
      <c r="F13602" s="621"/>
    </row>
    <row r="13603" spans="1:6" ht="18" hidden="1" customHeight="1">
      <c r="A13603" s="621"/>
      <c r="B13603" s="621"/>
      <c r="C13603" s="621"/>
      <c r="D13603" s="621"/>
      <c r="E13603" s="621"/>
      <c r="F13603" s="621"/>
    </row>
    <row r="13604" spans="1:6" ht="18" hidden="1" customHeight="1">
      <c r="A13604" s="621"/>
      <c r="B13604" s="621"/>
      <c r="C13604" s="621"/>
      <c r="D13604" s="621"/>
      <c r="E13604" s="621"/>
      <c r="F13604" s="621"/>
    </row>
    <row r="13605" spans="1:6" ht="18" hidden="1" customHeight="1">
      <c r="A13605" s="621"/>
      <c r="B13605" s="621"/>
      <c r="C13605" s="621"/>
      <c r="D13605" s="621"/>
      <c r="E13605" s="621"/>
      <c r="F13605" s="621"/>
    </row>
    <row r="13606" spans="1:6" ht="18" hidden="1" customHeight="1">
      <c r="A13606" s="621"/>
      <c r="B13606" s="621"/>
      <c r="C13606" s="621"/>
      <c r="D13606" s="621"/>
      <c r="E13606" s="621"/>
      <c r="F13606" s="621"/>
    </row>
    <row r="13607" spans="1:6" ht="18" hidden="1" customHeight="1">
      <c r="A13607" s="621"/>
      <c r="B13607" s="621"/>
      <c r="C13607" s="621"/>
      <c r="D13607" s="621"/>
      <c r="E13607" s="621"/>
      <c r="F13607" s="621"/>
    </row>
    <row r="13608" spans="1:6" ht="18" hidden="1" customHeight="1">
      <c r="A13608" s="621"/>
      <c r="B13608" s="621"/>
      <c r="C13608" s="621"/>
      <c r="D13608" s="621"/>
      <c r="E13608" s="621"/>
      <c r="F13608" s="621"/>
    </row>
    <row r="13609" spans="1:6" ht="18" hidden="1" customHeight="1">
      <c r="A13609" s="621"/>
      <c r="B13609" s="621"/>
      <c r="C13609" s="621"/>
      <c r="D13609" s="621"/>
      <c r="E13609" s="621"/>
      <c r="F13609" s="621"/>
    </row>
    <row r="13610" spans="1:6" ht="18" hidden="1" customHeight="1">
      <c r="A13610" s="621"/>
      <c r="B13610" s="621"/>
      <c r="C13610" s="621"/>
      <c r="D13610" s="621"/>
      <c r="E13610" s="621"/>
      <c r="F13610" s="621"/>
    </row>
    <row r="13611" spans="1:6" ht="18" hidden="1" customHeight="1">
      <c r="A13611" s="621"/>
      <c r="B13611" s="621"/>
      <c r="C13611" s="621"/>
      <c r="D13611" s="621"/>
      <c r="E13611" s="621"/>
      <c r="F13611" s="621"/>
    </row>
    <row r="13612" spans="1:6" ht="18" hidden="1" customHeight="1">
      <c r="A13612" s="621"/>
      <c r="B13612" s="621"/>
      <c r="C13612" s="621"/>
      <c r="D13612" s="621"/>
      <c r="E13612" s="621"/>
      <c r="F13612" s="621"/>
    </row>
    <row r="13613" spans="1:6" ht="18" hidden="1" customHeight="1">
      <c r="A13613" s="621"/>
      <c r="B13613" s="621"/>
      <c r="C13613" s="621"/>
      <c r="D13613" s="621"/>
      <c r="E13613" s="621"/>
      <c r="F13613" s="621"/>
    </row>
    <row r="13614" spans="1:6" ht="18" hidden="1" customHeight="1">
      <c r="A13614" s="621"/>
      <c r="B13614" s="621"/>
      <c r="C13614" s="621"/>
      <c r="D13614" s="621"/>
      <c r="E13614" s="621"/>
      <c r="F13614" s="621"/>
    </row>
    <row r="13615" spans="1:6" ht="18" hidden="1" customHeight="1">
      <c r="A13615" s="621"/>
      <c r="B13615" s="621"/>
      <c r="C13615" s="621"/>
      <c r="D13615" s="621"/>
      <c r="E13615" s="621"/>
      <c r="F13615" s="621"/>
    </row>
    <row r="13616" spans="1:6" ht="18" hidden="1" customHeight="1">
      <c r="A13616" s="621"/>
      <c r="B13616" s="621"/>
      <c r="C13616" s="621"/>
      <c r="D13616" s="621"/>
      <c r="E13616" s="621"/>
      <c r="F13616" s="621"/>
    </row>
    <row r="13617" spans="1:6" ht="18" hidden="1" customHeight="1">
      <c r="A13617" s="621"/>
      <c r="B13617" s="621"/>
      <c r="C13617" s="621"/>
      <c r="D13617" s="621"/>
      <c r="E13617" s="621"/>
      <c r="F13617" s="621"/>
    </row>
    <row r="13618" spans="1:6" ht="18" hidden="1" customHeight="1">
      <c r="A13618" s="621"/>
      <c r="B13618" s="621"/>
      <c r="C13618" s="621"/>
      <c r="D13618" s="621"/>
      <c r="E13618" s="621"/>
      <c r="F13618" s="621"/>
    </row>
    <row r="13619" spans="1:6" ht="18" hidden="1" customHeight="1">
      <c r="A13619" s="621"/>
      <c r="B13619" s="621"/>
      <c r="C13619" s="621"/>
      <c r="D13619" s="621"/>
      <c r="E13619" s="621"/>
      <c r="F13619" s="621"/>
    </row>
    <row r="13620" spans="1:6" ht="18" hidden="1" customHeight="1">
      <c r="A13620" s="621"/>
      <c r="B13620" s="621"/>
      <c r="C13620" s="621"/>
      <c r="D13620" s="621"/>
      <c r="E13620" s="621"/>
      <c r="F13620" s="621"/>
    </row>
    <row r="13621" spans="1:6" ht="18" hidden="1" customHeight="1">
      <c r="A13621" s="621"/>
      <c r="B13621" s="621"/>
      <c r="C13621" s="621"/>
      <c r="D13621" s="621"/>
      <c r="E13621" s="621"/>
      <c r="F13621" s="621"/>
    </row>
    <row r="13622" spans="1:6" ht="18" hidden="1" customHeight="1">
      <c r="A13622" s="621"/>
      <c r="B13622" s="621"/>
      <c r="C13622" s="621"/>
      <c r="D13622" s="621"/>
      <c r="E13622" s="621"/>
      <c r="F13622" s="621"/>
    </row>
    <row r="13623" spans="1:6" ht="18" hidden="1" customHeight="1">
      <c r="A13623" s="621"/>
      <c r="B13623" s="621"/>
      <c r="C13623" s="621"/>
      <c r="D13623" s="621"/>
      <c r="E13623" s="621"/>
      <c r="F13623" s="621"/>
    </row>
    <row r="13624" spans="1:6" ht="18" hidden="1" customHeight="1">
      <c r="A13624" s="621"/>
      <c r="B13624" s="621"/>
      <c r="C13624" s="621"/>
      <c r="D13624" s="621"/>
      <c r="E13624" s="621"/>
      <c r="F13624" s="621"/>
    </row>
    <row r="13625" spans="1:6" ht="18" hidden="1" customHeight="1">
      <c r="A13625" s="621"/>
      <c r="B13625" s="621"/>
      <c r="C13625" s="621"/>
      <c r="D13625" s="621"/>
      <c r="E13625" s="621"/>
      <c r="F13625" s="621"/>
    </row>
    <row r="13626" spans="1:6" ht="18" hidden="1" customHeight="1">
      <c r="A13626" s="621"/>
      <c r="B13626" s="621"/>
      <c r="C13626" s="621"/>
      <c r="D13626" s="621"/>
      <c r="E13626" s="621"/>
      <c r="F13626" s="621"/>
    </row>
    <row r="13627" spans="1:6" ht="18" hidden="1" customHeight="1">
      <c r="A13627" s="621"/>
      <c r="B13627" s="621"/>
      <c r="C13627" s="621"/>
      <c r="D13627" s="621"/>
      <c r="E13627" s="621"/>
      <c r="F13627" s="621"/>
    </row>
    <row r="13628" spans="1:6" ht="18" hidden="1" customHeight="1">
      <c r="A13628" s="621"/>
      <c r="B13628" s="621"/>
      <c r="C13628" s="621"/>
      <c r="D13628" s="621"/>
      <c r="E13628" s="621"/>
      <c r="F13628" s="621"/>
    </row>
    <row r="13629" spans="1:6" ht="18" hidden="1" customHeight="1">
      <c r="A13629" s="621"/>
      <c r="B13629" s="621"/>
      <c r="C13629" s="621"/>
      <c r="D13629" s="621"/>
      <c r="E13629" s="621"/>
      <c r="F13629" s="621"/>
    </row>
    <row r="13630" spans="1:6" ht="18" hidden="1" customHeight="1">
      <c r="A13630" s="621"/>
      <c r="B13630" s="621"/>
      <c r="C13630" s="621"/>
      <c r="D13630" s="621"/>
      <c r="E13630" s="621"/>
      <c r="F13630" s="621"/>
    </row>
    <row r="13631" spans="1:6" ht="18" hidden="1" customHeight="1">
      <c r="A13631" s="621"/>
      <c r="B13631" s="621"/>
      <c r="C13631" s="621"/>
      <c r="D13631" s="621"/>
      <c r="E13631" s="621"/>
      <c r="F13631" s="621"/>
    </row>
    <row r="13632" spans="1:6" ht="18" hidden="1" customHeight="1">
      <c r="A13632" s="621"/>
      <c r="B13632" s="621"/>
      <c r="C13632" s="621"/>
      <c r="D13632" s="621"/>
      <c r="E13632" s="621"/>
      <c r="F13632" s="621"/>
    </row>
    <row r="13633" spans="1:6" ht="18" hidden="1" customHeight="1">
      <c r="A13633" s="621"/>
      <c r="B13633" s="621"/>
      <c r="C13633" s="621"/>
      <c r="D13633" s="621"/>
      <c r="E13633" s="621"/>
      <c r="F13633" s="621"/>
    </row>
    <row r="13634" spans="1:6" ht="18" hidden="1" customHeight="1">
      <c r="A13634" s="621"/>
      <c r="B13634" s="621"/>
      <c r="C13634" s="621"/>
      <c r="D13634" s="621"/>
      <c r="E13634" s="621"/>
      <c r="F13634" s="621"/>
    </row>
    <row r="13635" spans="1:6" ht="18" hidden="1" customHeight="1">
      <c r="A13635" s="621"/>
      <c r="B13635" s="621"/>
      <c r="C13635" s="621"/>
      <c r="D13635" s="621"/>
      <c r="E13635" s="621"/>
      <c r="F13635" s="621"/>
    </row>
    <row r="13636" spans="1:6" ht="18" hidden="1" customHeight="1">
      <c r="A13636" s="621"/>
      <c r="B13636" s="621"/>
      <c r="C13636" s="621"/>
      <c r="D13636" s="621"/>
      <c r="E13636" s="621"/>
      <c r="F13636" s="621"/>
    </row>
    <row r="13637" spans="1:6" ht="18" hidden="1" customHeight="1">
      <c r="A13637" s="621"/>
      <c r="B13637" s="621"/>
      <c r="C13637" s="621"/>
      <c r="D13637" s="621"/>
      <c r="E13637" s="621"/>
      <c r="F13637" s="621"/>
    </row>
    <row r="13638" spans="1:6" ht="18" hidden="1" customHeight="1">
      <c r="A13638" s="621"/>
      <c r="B13638" s="621"/>
      <c r="C13638" s="621"/>
      <c r="D13638" s="621"/>
      <c r="E13638" s="621"/>
      <c r="F13638" s="621"/>
    </row>
    <row r="13639" spans="1:6" ht="18" hidden="1" customHeight="1">
      <c r="A13639" s="621"/>
      <c r="B13639" s="621"/>
      <c r="C13639" s="621"/>
      <c r="D13639" s="621"/>
      <c r="E13639" s="621"/>
      <c r="F13639" s="621"/>
    </row>
    <row r="13640" spans="1:6" ht="18" hidden="1" customHeight="1">
      <c r="A13640" s="621"/>
      <c r="B13640" s="621"/>
      <c r="C13640" s="621"/>
      <c r="D13640" s="621"/>
      <c r="E13640" s="621"/>
      <c r="F13640" s="621"/>
    </row>
    <row r="13641" spans="1:6" ht="18" hidden="1" customHeight="1">
      <c r="A13641" s="621"/>
      <c r="B13641" s="621"/>
      <c r="C13641" s="621"/>
      <c r="D13641" s="621"/>
      <c r="E13641" s="621"/>
      <c r="F13641" s="621"/>
    </row>
    <row r="13642" spans="1:6" ht="18" hidden="1" customHeight="1">
      <c r="A13642" s="621"/>
      <c r="B13642" s="621"/>
      <c r="C13642" s="621"/>
      <c r="D13642" s="621"/>
      <c r="E13642" s="621"/>
      <c r="F13642" s="621"/>
    </row>
    <row r="13643" spans="1:6" ht="18" hidden="1" customHeight="1">
      <c r="A13643" s="621"/>
      <c r="B13643" s="621"/>
      <c r="C13643" s="621"/>
      <c r="D13643" s="621"/>
      <c r="E13643" s="621"/>
      <c r="F13643" s="621"/>
    </row>
    <row r="13644" spans="1:6" ht="18" hidden="1" customHeight="1">
      <c r="A13644" s="621"/>
      <c r="B13644" s="621"/>
      <c r="C13644" s="621"/>
      <c r="D13644" s="621"/>
      <c r="E13644" s="621"/>
      <c r="F13644" s="621"/>
    </row>
    <row r="13645" spans="1:6" ht="18" hidden="1" customHeight="1">
      <c r="A13645" s="621"/>
      <c r="B13645" s="621"/>
      <c r="C13645" s="621"/>
      <c r="D13645" s="621"/>
      <c r="E13645" s="621"/>
      <c r="F13645" s="621"/>
    </row>
    <row r="13646" spans="1:6" ht="18" hidden="1" customHeight="1">
      <c r="A13646" s="621"/>
      <c r="B13646" s="621"/>
      <c r="C13646" s="621"/>
      <c r="D13646" s="621"/>
      <c r="E13646" s="621"/>
      <c r="F13646" s="621"/>
    </row>
    <row r="13647" spans="1:6" ht="18" hidden="1" customHeight="1">
      <c r="A13647" s="621"/>
      <c r="B13647" s="621"/>
      <c r="C13647" s="621"/>
      <c r="D13647" s="621"/>
      <c r="E13647" s="621"/>
      <c r="F13647" s="621"/>
    </row>
    <row r="13648" spans="1:6" ht="18" hidden="1" customHeight="1">
      <c r="A13648" s="621"/>
      <c r="B13648" s="621"/>
      <c r="C13648" s="621"/>
      <c r="D13648" s="621"/>
      <c r="E13648" s="621"/>
      <c r="F13648" s="621"/>
    </row>
    <row r="13649" spans="1:6" ht="18" hidden="1" customHeight="1">
      <c r="A13649" s="621"/>
      <c r="B13649" s="621"/>
      <c r="C13649" s="621"/>
      <c r="D13649" s="621"/>
      <c r="E13649" s="621"/>
      <c r="F13649" s="621"/>
    </row>
    <row r="13650" spans="1:6" ht="18" hidden="1" customHeight="1">
      <c r="A13650" s="621"/>
      <c r="B13650" s="621"/>
      <c r="C13650" s="621"/>
      <c r="D13650" s="621"/>
      <c r="E13650" s="621"/>
      <c r="F13650" s="621"/>
    </row>
    <row r="13651" spans="1:6" ht="18" hidden="1" customHeight="1">
      <c r="A13651" s="621"/>
      <c r="B13651" s="621"/>
      <c r="C13651" s="621"/>
      <c r="D13651" s="621"/>
      <c r="E13651" s="621"/>
      <c r="F13651" s="621"/>
    </row>
    <row r="13652" spans="1:6" ht="18" hidden="1" customHeight="1">
      <c r="A13652" s="621"/>
      <c r="B13652" s="621"/>
      <c r="C13652" s="621"/>
      <c r="D13652" s="621"/>
      <c r="E13652" s="621"/>
      <c r="F13652" s="621"/>
    </row>
    <row r="13653" spans="1:6" ht="18" hidden="1" customHeight="1">
      <c r="A13653" s="621"/>
      <c r="B13653" s="621"/>
      <c r="C13653" s="621"/>
      <c r="D13653" s="621"/>
      <c r="E13653" s="621"/>
      <c r="F13653" s="621"/>
    </row>
    <row r="13654" spans="1:6" ht="18" hidden="1" customHeight="1">
      <c r="A13654" s="621"/>
      <c r="B13654" s="621"/>
      <c r="C13654" s="621"/>
      <c r="D13654" s="621"/>
      <c r="E13654" s="621"/>
      <c r="F13654" s="621"/>
    </row>
    <row r="13655" spans="1:6" ht="18" hidden="1" customHeight="1">
      <c r="A13655" s="621"/>
      <c r="B13655" s="621"/>
      <c r="C13655" s="621"/>
      <c r="D13655" s="621"/>
      <c r="E13655" s="621"/>
      <c r="F13655" s="621"/>
    </row>
    <row r="13656" spans="1:6" ht="18" hidden="1" customHeight="1">
      <c r="A13656" s="621"/>
      <c r="B13656" s="621"/>
      <c r="C13656" s="621"/>
      <c r="D13656" s="621"/>
      <c r="E13656" s="621"/>
      <c r="F13656" s="621"/>
    </row>
    <row r="13657" spans="1:6" ht="18" hidden="1" customHeight="1">
      <c r="A13657" s="621"/>
      <c r="B13657" s="621"/>
      <c r="C13657" s="621"/>
      <c r="D13657" s="621"/>
      <c r="E13657" s="621"/>
      <c r="F13657" s="621"/>
    </row>
    <row r="13658" spans="1:6" ht="18" hidden="1" customHeight="1">
      <c r="A13658" s="621"/>
      <c r="B13658" s="621"/>
      <c r="C13658" s="621"/>
      <c r="D13658" s="621"/>
      <c r="E13658" s="621"/>
      <c r="F13658" s="621"/>
    </row>
    <row r="13659" spans="1:6" ht="18" hidden="1" customHeight="1">
      <c r="A13659" s="621"/>
      <c r="B13659" s="621"/>
      <c r="C13659" s="621"/>
      <c r="D13659" s="621"/>
      <c r="E13659" s="621"/>
      <c r="F13659" s="621"/>
    </row>
    <row r="13660" spans="1:6" ht="18" hidden="1" customHeight="1">
      <c r="A13660" s="621"/>
      <c r="B13660" s="621"/>
      <c r="C13660" s="621"/>
      <c r="D13660" s="621"/>
      <c r="E13660" s="621"/>
      <c r="F13660" s="621"/>
    </row>
    <row r="13661" spans="1:6" ht="18" hidden="1" customHeight="1">
      <c r="A13661" s="621"/>
      <c r="B13661" s="621"/>
      <c r="C13661" s="621"/>
      <c r="D13661" s="621"/>
      <c r="E13661" s="621"/>
      <c r="F13661" s="621"/>
    </row>
    <row r="13662" spans="1:6" ht="18" hidden="1" customHeight="1">
      <c r="A13662" s="621"/>
      <c r="B13662" s="621"/>
      <c r="C13662" s="621"/>
      <c r="D13662" s="621"/>
      <c r="E13662" s="621"/>
      <c r="F13662" s="621"/>
    </row>
    <row r="13663" spans="1:6" ht="18" hidden="1" customHeight="1">
      <c r="A13663" s="621"/>
      <c r="B13663" s="621"/>
      <c r="C13663" s="621"/>
      <c r="D13663" s="621"/>
      <c r="E13663" s="621"/>
      <c r="F13663" s="621"/>
    </row>
    <row r="13664" spans="1:6" ht="18" hidden="1" customHeight="1">
      <c r="A13664" s="621"/>
      <c r="B13664" s="621"/>
      <c r="C13664" s="621"/>
      <c r="D13664" s="621"/>
      <c r="E13664" s="621"/>
      <c r="F13664" s="621"/>
    </row>
    <row r="13665" spans="1:6" ht="18" hidden="1" customHeight="1">
      <c r="A13665" s="621"/>
      <c r="B13665" s="621"/>
      <c r="C13665" s="621"/>
      <c r="D13665" s="621"/>
      <c r="E13665" s="621"/>
      <c r="F13665" s="621"/>
    </row>
    <row r="13666" spans="1:6" ht="18" hidden="1" customHeight="1">
      <c r="A13666" s="621"/>
      <c r="B13666" s="621"/>
      <c r="C13666" s="621"/>
      <c r="D13666" s="621"/>
      <c r="E13666" s="621"/>
      <c r="F13666" s="621"/>
    </row>
    <row r="13667" spans="1:6" ht="18" hidden="1" customHeight="1">
      <c r="A13667" s="621"/>
      <c r="B13667" s="621"/>
      <c r="C13667" s="621"/>
      <c r="D13667" s="621"/>
      <c r="E13667" s="621"/>
      <c r="F13667" s="621"/>
    </row>
    <row r="13668" spans="1:6" ht="18" hidden="1" customHeight="1">
      <c r="A13668" s="621"/>
      <c r="B13668" s="621"/>
      <c r="C13668" s="621"/>
      <c r="D13668" s="621"/>
      <c r="E13668" s="621"/>
      <c r="F13668" s="621"/>
    </row>
    <row r="13669" spans="1:6" ht="18" hidden="1" customHeight="1">
      <c r="A13669" s="621"/>
      <c r="B13669" s="621"/>
      <c r="C13669" s="621"/>
      <c r="D13669" s="621"/>
      <c r="E13669" s="621"/>
      <c r="F13669" s="621"/>
    </row>
    <row r="13670" spans="1:6" ht="18" hidden="1" customHeight="1">
      <c r="A13670" s="621"/>
      <c r="B13670" s="621"/>
      <c r="C13670" s="621"/>
      <c r="D13670" s="621"/>
      <c r="E13670" s="621"/>
      <c r="F13670" s="621"/>
    </row>
    <row r="13671" spans="1:6" ht="18" hidden="1" customHeight="1">
      <c r="A13671" s="621"/>
      <c r="B13671" s="621"/>
      <c r="C13671" s="621"/>
      <c r="D13671" s="621"/>
      <c r="E13671" s="621"/>
      <c r="F13671" s="621"/>
    </row>
    <row r="13672" spans="1:6" ht="18" hidden="1" customHeight="1">
      <c r="A13672" s="621"/>
      <c r="B13672" s="621"/>
      <c r="C13672" s="621"/>
      <c r="D13672" s="621"/>
      <c r="E13672" s="621"/>
      <c r="F13672" s="621"/>
    </row>
    <row r="13673" spans="1:6" ht="18" hidden="1" customHeight="1">
      <c r="A13673" s="621"/>
      <c r="B13673" s="621"/>
      <c r="C13673" s="621"/>
      <c r="D13673" s="621"/>
      <c r="E13673" s="621"/>
      <c r="F13673" s="621"/>
    </row>
    <row r="13674" spans="1:6" ht="18" hidden="1" customHeight="1">
      <c r="A13674" s="621"/>
      <c r="B13674" s="621"/>
      <c r="C13674" s="621"/>
      <c r="D13674" s="621"/>
      <c r="E13674" s="621"/>
      <c r="F13674" s="621"/>
    </row>
    <row r="13675" spans="1:6" ht="18" hidden="1" customHeight="1">
      <c r="A13675" s="621"/>
      <c r="B13675" s="621"/>
      <c r="C13675" s="621"/>
      <c r="D13675" s="621"/>
      <c r="E13675" s="621"/>
      <c r="F13675" s="621"/>
    </row>
    <row r="13676" spans="1:6" ht="18" hidden="1" customHeight="1">
      <c r="A13676" s="621"/>
      <c r="B13676" s="621"/>
      <c r="C13676" s="621"/>
      <c r="D13676" s="621"/>
      <c r="E13676" s="621"/>
      <c r="F13676" s="621"/>
    </row>
    <row r="13677" spans="1:6" ht="18" hidden="1" customHeight="1">
      <c r="A13677" s="621"/>
      <c r="B13677" s="621"/>
      <c r="C13677" s="621"/>
      <c r="D13677" s="621"/>
      <c r="E13677" s="621"/>
      <c r="F13677" s="621"/>
    </row>
    <row r="13678" spans="1:6" ht="18" hidden="1" customHeight="1">
      <c r="A13678" s="621"/>
      <c r="B13678" s="621"/>
      <c r="C13678" s="621"/>
      <c r="D13678" s="621"/>
      <c r="E13678" s="621"/>
      <c r="F13678" s="621"/>
    </row>
    <row r="13679" spans="1:6" ht="18" hidden="1" customHeight="1">
      <c r="A13679" s="621"/>
      <c r="B13679" s="621"/>
      <c r="C13679" s="621"/>
      <c r="D13679" s="621"/>
      <c r="E13679" s="621"/>
      <c r="F13679" s="621"/>
    </row>
    <row r="13680" spans="1:6" ht="18" hidden="1" customHeight="1">
      <c r="A13680" s="621"/>
      <c r="B13680" s="621"/>
      <c r="C13680" s="621"/>
      <c r="D13680" s="621"/>
      <c r="E13680" s="621"/>
      <c r="F13680" s="621"/>
    </row>
    <row r="13681" spans="1:6" ht="18" hidden="1" customHeight="1">
      <c r="A13681" s="621"/>
      <c r="B13681" s="621"/>
      <c r="C13681" s="621"/>
      <c r="D13681" s="621"/>
      <c r="E13681" s="621"/>
      <c r="F13681" s="621"/>
    </row>
    <row r="13682" spans="1:6" ht="18" hidden="1" customHeight="1">
      <c r="A13682" s="621"/>
      <c r="B13682" s="621"/>
      <c r="C13682" s="621"/>
      <c r="D13682" s="621"/>
      <c r="E13682" s="621"/>
      <c r="F13682" s="621"/>
    </row>
    <row r="13683" spans="1:6" ht="18" hidden="1" customHeight="1">
      <c r="A13683" s="621"/>
      <c r="B13683" s="621"/>
      <c r="C13683" s="621"/>
      <c r="D13683" s="621"/>
      <c r="E13683" s="621"/>
      <c r="F13683" s="621"/>
    </row>
    <row r="13684" spans="1:6" ht="18" hidden="1" customHeight="1">
      <c r="A13684" s="621"/>
      <c r="B13684" s="621"/>
      <c r="C13684" s="621"/>
      <c r="D13684" s="621"/>
      <c r="E13684" s="621"/>
      <c r="F13684" s="621"/>
    </row>
    <row r="13685" spans="1:6" ht="18" hidden="1" customHeight="1">
      <c r="A13685" s="621"/>
      <c r="B13685" s="621"/>
      <c r="C13685" s="621"/>
      <c r="D13685" s="621"/>
      <c r="E13685" s="621"/>
      <c r="F13685" s="621"/>
    </row>
    <row r="13686" spans="1:6" ht="18" hidden="1" customHeight="1">
      <c r="A13686" s="621"/>
      <c r="B13686" s="621"/>
      <c r="C13686" s="621"/>
      <c r="D13686" s="621"/>
      <c r="E13686" s="621"/>
      <c r="F13686" s="621"/>
    </row>
    <row r="13687" spans="1:6" ht="18" hidden="1" customHeight="1">
      <c r="A13687" s="621"/>
      <c r="B13687" s="621"/>
      <c r="C13687" s="621"/>
      <c r="D13687" s="621"/>
      <c r="E13687" s="621"/>
      <c r="F13687" s="621"/>
    </row>
    <row r="13688" spans="1:6" ht="18" hidden="1" customHeight="1">
      <c r="A13688" s="621"/>
      <c r="B13688" s="621"/>
      <c r="C13688" s="621"/>
      <c r="D13688" s="621"/>
      <c r="E13688" s="621"/>
      <c r="F13688" s="621"/>
    </row>
    <row r="13689" spans="1:6" ht="18" hidden="1" customHeight="1">
      <c r="A13689" s="621"/>
      <c r="B13689" s="621"/>
      <c r="C13689" s="621"/>
      <c r="D13689" s="621"/>
      <c r="E13689" s="621"/>
      <c r="F13689" s="621"/>
    </row>
    <row r="13690" spans="1:6" ht="18" hidden="1" customHeight="1">
      <c r="A13690" s="621"/>
      <c r="B13690" s="621"/>
      <c r="C13690" s="621"/>
      <c r="D13690" s="621"/>
      <c r="E13690" s="621"/>
      <c r="F13690" s="621"/>
    </row>
    <row r="13691" spans="1:6" ht="18" hidden="1" customHeight="1">
      <c r="A13691" s="621"/>
      <c r="B13691" s="621"/>
      <c r="C13691" s="621"/>
      <c r="D13691" s="621"/>
      <c r="E13691" s="621"/>
      <c r="F13691" s="621"/>
    </row>
    <row r="13692" spans="1:6" ht="18" hidden="1" customHeight="1">
      <c r="A13692" s="621"/>
      <c r="B13692" s="621"/>
      <c r="C13692" s="621"/>
      <c r="D13692" s="621"/>
      <c r="E13692" s="621"/>
      <c r="F13692" s="621"/>
    </row>
    <row r="13693" spans="1:6" ht="18" hidden="1" customHeight="1">
      <c r="A13693" s="621"/>
      <c r="B13693" s="621"/>
      <c r="C13693" s="621"/>
      <c r="D13693" s="621"/>
      <c r="E13693" s="621"/>
      <c r="F13693" s="621"/>
    </row>
    <row r="13694" spans="1:6" ht="18" hidden="1" customHeight="1">
      <c r="A13694" s="621"/>
      <c r="B13694" s="621"/>
      <c r="C13694" s="621"/>
      <c r="D13694" s="621"/>
      <c r="E13694" s="621"/>
      <c r="F13694" s="621"/>
    </row>
    <row r="13695" spans="1:6" ht="18" hidden="1" customHeight="1">
      <c r="A13695" s="621"/>
      <c r="B13695" s="621"/>
      <c r="C13695" s="621"/>
      <c r="D13695" s="621"/>
      <c r="E13695" s="621"/>
      <c r="F13695" s="621"/>
    </row>
    <row r="13696" spans="1:6" ht="18" hidden="1" customHeight="1">
      <c r="A13696" s="621"/>
      <c r="B13696" s="621"/>
      <c r="C13696" s="621"/>
      <c r="D13696" s="621"/>
      <c r="E13696" s="621"/>
      <c r="F13696" s="621"/>
    </row>
    <row r="13697" spans="1:6" ht="18" hidden="1" customHeight="1">
      <c r="A13697" s="621"/>
      <c r="B13697" s="621"/>
      <c r="C13697" s="621"/>
      <c r="D13697" s="621"/>
      <c r="E13697" s="621"/>
      <c r="F13697" s="621"/>
    </row>
    <row r="13698" spans="1:6" ht="18" hidden="1" customHeight="1">
      <c r="A13698" s="621"/>
      <c r="B13698" s="621"/>
      <c r="C13698" s="621"/>
      <c r="D13698" s="621"/>
      <c r="E13698" s="621"/>
      <c r="F13698" s="621"/>
    </row>
    <row r="13699" spans="1:6" ht="18" hidden="1" customHeight="1">
      <c r="A13699" s="621"/>
      <c r="B13699" s="621"/>
      <c r="C13699" s="621"/>
      <c r="D13699" s="621"/>
      <c r="E13699" s="621"/>
      <c r="F13699" s="621"/>
    </row>
    <row r="13700" spans="1:6" ht="18" hidden="1" customHeight="1">
      <c r="A13700" s="621"/>
      <c r="B13700" s="621"/>
      <c r="C13700" s="621"/>
      <c r="D13700" s="621"/>
      <c r="E13700" s="621"/>
      <c r="F13700" s="621"/>
    </row>
    <row r="13701" spans="1:6" ht="18" hidden="1" customHeight="1">
      <c r="A13701" s="621"/>
      <c r="B13701" s="621"/>
      <c r="C13701" s="621"/>
      <c r="D13701" s="621"/>
      <c r="E13701" s="621"/>
      <c r="F13701" s="621"/>
    </row>
    <row r="13702" spans="1:6" ht="18" hidden="1" customHeight="1">
      <c r="A13702" s="621"/>
      <c r="B13702" s="621"/>
      <c r="C13702" s="621"/>
      <c r="D13702" s="621"/>
      <c r="E13702" s="621"/>
      <c r="F13702" s="621"/>
    </row>
    <row r="13703" spans="1:6" ht="18" hidden="1" customHeight="1">
      <c r="A13703" s="621"/>
      <c r="B13703" s="621"/>
      <c r="C13703" s="621"/>
      <c r="D13703" s="621"/>
      <c r="E13703" s="621"/>
      <c r="F13703" s="621"/>
    </row>
    <row r="13704" spans="1:6" ht="18" hidden="1" customHeight="1">
      <c r="A13704" s="621"/>
      <c r="B13704" s="621"/>
      <c r="C13704" s="621"/>
      <c r="D13704" s="621"/>
      <c r="E13704" s="621"/>
      <c r="F13704" s="621"/>
    </row>
    <row r="13705" spans="1:6" ht="18" hidden="1" customHeight="1">
      <c r="A13705" s="621"/>
      <c r="B13705" s="621"/>
      <c r="C13705" s="621"/>
      <c r="D13705" s="621"/>
      <c r="E13705" s="621"/>
      <c r="F13705" s="621"/>
    </row>
    <row r="13706" spans="1:6" ht="18" hidden="1" customHeight="1">
      <c r="A13706" s="621"/>
      <c r="B13706" s="621"/>
      <c r="C13706" s="621"/>
      <c r="D13706" s="621"/>
      <c r="E13706" s="621"/>
      <c r="F13706" s="621"/>
    </row>
    <row r="13707" spans="1:6" ht="18" hidden="1" customHeight="1">
      <c r="A13707" s="621"/>
      <c r="B13707" s="621"/>
      <c r="C13707" s="621"/>
      <c r="D13707" s="621"/>
      <c r="E13707" s="621"/>
      <c r="F13707" s="621"/>
    </row>
    <row r="13708" spans="1:6" ht="18" hidden="1" customHeight="1">
      <c r="A13708" s="621"/>
      <c r="B13708" s="621"/>
      <c r="C13708" s="621"/>
      <c r="D13708" s="621"/>
      <c r="E13708" s="621"/>
      <c r="F13708" s="621"/>
    </row>
    <row r="13709" spans="1:6" ht="18" hidden="1" customHeight="1">
      <c r="A13709" s="621"/>
      <c r="B13709" s="621"/>
      <c r="C13709" s="621"/>
      <c r="D13709" s="621"/>
      <c r="E13709" s="621"/>
      <c r="F13709" s="621"/>
    </row>
    <row r="13710" spans="1:6" ht="18" hidden="1" customHeight="1">
      <c r="A13710" s="621"/>
      <c r="B13710" s="621"/>
      <c r="C13710" s="621"/>
      <c r="D13710" s="621"/>
      <c r="E13710" s="621"/>
      <c r="F13710" s="621"/>
    </row>
    <row r="13711" spans="1:6" ht="18" hidden="1" customHeight="1">
      <c r="A13711" s="621"/>
      <c r="B13711" s="621"/>
      <c r="C13711" s="621"/>
      <c r="D13711" s="621"/>
      <c r="E13711" s="621"/>
      <c r="F13711" s="621"/>
    </row>
    <row r="13712" spans="1:6" ht="18" hidden="1" customHeight="1">
      <c r="A13712" s="621"/>
      <c r="B13712" s="621"/>
      <c r="C13712" s="621"/>
      <c r="D13712" s="621"/>
      <c r="E13712" s="621"/>
      <c r="F13712" s="621"/>
    </row>
    <row r="13713" spans="1:6" ht="18" hidden="1" customHeight="1">
      <c r="A13713" s="621"/>
      <c r="B13713" s="621"/>
      <c r="C13713" s="621"/>
      <c r="D13713" s="621"/>
      <c r="E13713" s="621"/>
      <c r="F13713" s="621"/>
    </row>
    <row r="13714" spans="1:6" ht="18" hidden="1" customHeight="1">
      <c r="A13714" s="621"/>
      <c r="B13714" s="621"/>
      <c r="C13714" s="621"/>
      <c r="D13714" s="621"/>
      <c r="E13714" s="621"/>
      <c r="F13714" s="621"/>
    </row>
    <row r="13715" spans="1:6" ht="18" hidden="1" customHeight="1">
      <c r="A13715" s="621"/>
      <c r="B13715" s="621"/>
      <c r="C13715" s="621"/>
      <c r="D13715" s="621"/>
      <c r="E13715" s="621"/>
      <c r="F13715" s="621"/>
    </row>
    <row r="13716" spans="1:6" ht="18" hidden="1" customHeight="1">
      <c r="A13716" s="621"/>
      <c r="B13716" s="621"/>
      <c r="C13716" s="621"/>
      <c r="D13716" s="621"/>
      <c r="E13716" s="621"/>
      <c r="F13716" s="621"/>
    </row>
    <row r="13717" spans="1:6" ht="18" hidden="1" customHeight="1">
      <c r="A13717" s="621"/>
      <c r="B13717" s="621"/>
      <c r="C13717" s="621"/>
      <c r="D13717" s="621"/>
      <c r="E13717" s="621"/>
      <c r="F13717" s="621"/>
    </row>
    <row r="13718" spans="1:6" ht="18" hidden="1" customHeight="1">
      <c r="A13718" s="621"/>
      <c r="B13718" s="621"/>
      <c r="C13718" s="621"/>
      <c r="D13718" s="621"/>
      <c r="E13718" s="621"/>
      <c r="F13718" s="621"/>
    </row>
    <row r="13719" spans="1:6" ht="18" hidden="1" customHeight="1">
      <c r="A13719" s="621"/>
      <c r="B13719" s="621"/>
      <c r="C13719" s="621"/>
      <c r="D13719" s="621"/>
      <c r="E13719" s="621"/>
      <c r="F13719" s="621"/>
    </row>
    <row r="13720" spans="1:6" ht="18" hidden="1" customHeight="1">
      <c r="A13720" s="621"/>
      <c r="B13720" s="621"/>
      <c r="C13720" s="621"/>
      <c r="D13720" s="621"/>
      <c r="E13720" s="621"/>
      <c r="F13720" s="621"/>
    </row>
    <row r="13721" spans="1:6" ht="18" hidden="1" customHeight="1">
      <c r="A13721" s="621"/>
      <c r="B13721" s="621"/>
      <c r="C13721" s="621"/>
      <c r="D13721" s="621"/>
      <c r="E13721" s="621"/>
      <c r="F13721" s="621"/>
    </row>
    <row r="13722" spans="1:6" ht="18" hidden="1" customHeight="1">
      <c r="A13722" s="621"/>
      <c r="B13722" s="621"/>
      <c r="C13722" s="621"/>
      <c r="D13722" s="621"/>
      <c r="E13722" s="621"/>
      <c r="F13722" s="621"/>
    </row>
    <row r="13723" spans="1:6" ht="18" hidden="1" customHeight="1">
      <c r="A13723" s="621"/>
      <c r="B13723" s="621"/>
      <c r="C13723" s="621"/>
      <c r="D13723" s="621"/>
      <c r="E13723" s="621"/>
      <c r="F13723" s="621"/>
    </row>
    <row r="13724" spans="1:6" ht="18" hidden="1" customHeight="1">
      <c r="A13724" s="621"/>
      <c r="B13724" s="621"/>
      <c r="C13724" s="621"/>
      <c r="D13724" s="621"/>
      <c r="E13724" s="621"/>
      <c r="F13724" s="621"/>
    </row>
    <row r="13725" spans="1:6" ht="18" hidden="1" customHeight="1">
      <c r="A13725" s="621"/>
      <c r="B13725" s="621"/>
      <c r="C13725" s="621"/>
      <c r="D13725" s="621"/>
      <c r="E13725" s="621"/>
      <c r="F13725" s="621"/>
    </row>
    <row r="13726" spans="1:6" ht="18" hidden="1" customHeight="1">
      <c r="A13726" s="621"/>
      <c r="B13726" s="621"/>
      <c r="C13726" s="621"/>
      <c r="D13726" s="621"/>
      <c r="E13726" s="621"/>
      <c r="F13726" s="621"/>
    </row>
    <row r="13727" spans="1:6" ht="18" hidden="1" customHeight="1">
      <c r="A13727" s="621"/>
      <c r="B13727" s="621"/>
      <c r="C13727" s="621"/>
      <c r="D13727" s="621"/>
      <c r="E13727" s="621"/>
      <c r="F13727" s="621"/>
    </row>
    <row r="13728" spans="1:6" ht="18" hidden="1" customHeight="1">
      <c r="A13728" s="621"/>
      <c r="B13728" s="621"/>
      <c r="C13728" s="621"/>
      <c r="D13728" s="621"/>
      <c r="E13728" s="621"/>
      <c r="F13728" s="621"/>
    </row>
    <row r="13729" spans="1:6" ht="18" hidden="1" customHeight="1">
      <c r="A13729" s="621"/>
      <c r="B13729" s="621"/>
      <c r="C13729" s="621"/>
      <c r="D13729" s="621"/>
      <c r="E13729" s="621"/>
      <c r="F13729" s="621"/>
    </row>
    <row r="13730" spans="1:6" ht="18" hidden="1" customHeight="1">
      <c r="A13730" s="621"/>
      <c r="B13730" s="621"/>
      <c r="C13730" s="621"/>
      <c r="D13730" s="621"/>
      <c r="E13730" s="621"/>
      <c r="F13730" s="621"/>
    </row>
    <row r="13731" spans="1:6" ht="18" hidden="1" customHeight="1">
      <c r="A13731" s="621"/>
      <c r="B13731" s="621"/>
      <c r="C13731" s="621"/>
      <c r="D13731" s="621"/>
      <c r="E13731" s="621"/>
      <c r="F13731" s="621"/>
    </row>
    <row r="13732" spans="1:6" ht="18" hidden="1" customHeight="1">
      <c r="A13732" s="621"/>
      <c r="B13732" s="621"/>
      <c r="C13732" s="621"/>
      <c r="D13732" s="621"/>
      <c r="E13732" s="621"/>
      <c r="F13732" s="621"/>
    </row>
    <row r="13733" spans="1:6" ht="18" hidden="1" customHeight="1">
      <c r="A13733" s="621"/>
      <c r="B13733" s="621"/>
      <c r="C13733" s="621"/>
      <c r="D13733" s="621"/>
      <c r="E13733" s="621"/>
      <c r="F13733" s="621"/>
    </row>
    <row r="13734" spans="1:6" ht="18" hidden="1" customHeight="1">
      <c r="A13734" s="621"/>
      <c r="B13734" s="621"/>
      <c r="C13734" s="621"/>
      <c r="D13734" s="621"/>
      <c r="E13734" s="621"/>
      <c r="F13734" s="621"/>
    </row>
    <row r="13735" spans="1:6" ht="18" hidden="1" customHeight="1">
      <c r="A13735" s="621"/>
      <c r="B13735" s="621"/>
      <c r="C13735" s="621"/>
      <c r="D13735" s="621"/>
      <c r="E13735" s="621"/>
      <c r="F13735" s="621"/>
    </row>
    <row r="13736" spans="1:6" ht="18" hidden="1" customHeight="1">
      <c r="A13736" s="621"/>
      <c r="B13736" s="621"/>
      <c r="C13736" s="621"/>
      <c r="D13736" s="621"/>
      <c r="E13736" s="621"/>
      <c r="F13736" s="621"/>
    </row>
    <row r="13737" spans="1:6" ht="18" hidden="1" customHeight="1">
      <c r="A13737" s="621"/>
      <c r="B13737" s="621"/>
      <c r="C13737" s="621"/>
      <c r="D13737" s="621"/>
      <c r="E13737" s="621"/>
      <c r="F13737" s="621"/>
    </row>
    <row r="13738" spans="1:6" ht="18" hidden="1" customHeight="1">
      <c r="A13738" s="621"/>
      <c r="B13738" s="621"/>
      <c r="C13738" s="621"/>
      <c r="D13738" s="621"/>
      <c r="E13738" s="621"/>
      <c r="F13738" s="621"/>
    </row>
    <row r="13739" spans="1:6" ht="18" hidden="1" customHeight="1">
      <c r="A13739" s="621"/>
      <c r="B13739" s="621"/>
      <c r="C13739" s="621"/>
      <c r="D13739" s="621"/>
      <c r="E13739" s="621"/>
      <c r="F13739" s="621"/>
    </row>
    <row r="13740" spans="1:6" ht="18" hidden="1" customHeight="1">
      <c r="A13740" s="621"/>
      <c r="B13740" s="621"/>
      <c r="C13740" s="621"/>
      <c r="D13740" s="621"/>
      <c r="E13740" s="621"/>
      <c r="F13740" s="621"/>
    </row>
    <row r="13741" spans="1:6" ht="18" hidden="1" customHeight="1">
      <c r="A13741" s="621"/>
      <c r="B13741" s="621"/>
      <c r="C13741" s="621"/>
      <c r="D13741" s="621"/>
      <c r="E13741" s="621"/>
      <c r="F13741" s="621"/>
    </row>
    <row r="13742" spans="1:6" ht="18" hidden="1" customHeight="1">
      <c r="A13742" s="621"/>
      <c r="B13742" s="621"/>
      <c r="C13742" s="621"/>
      <c r="D13742" s="621"/>
      <c r="E13742" s="621"/>
      <c r="F13742" s="621"/>
    </row>
    <row r="13743" spans="1:6" ht="18" hidden="1" customHeight="1">
      <c r="A13743" s="621"/>
      <c r="B13743" s="621"/>
      <c r="C13743" s="621"/>
      <c r="D13743" s="621"/>
      <c r="E13743" s="621"/>
      <c r="F13743" s="621"/>
    </row>
    <row r="13744" spans="1:6" ht="18" hidden="1" customHeight="1">
      <c r="A13744" s="621"/>
      <c r="B13744" s="621"/>
      <c r="C13744" s="621"/>
      <c r="D13744" s="621"/>
      <c r="E13744" s="621"/>
      <c r="F13744" s="621"/>
    </row>
    <row r="13745" spans="1:6" ht="18" hidden="1" customHeight="1">
      <c r="A13745" s="621"/>
      <c r="B13745" s="621"/>
      <c r="C13745" s="621"/>
      <c r="D13745" s="621"/>
      <c r="E13745" s="621"/>
      <c r="F13745" s="621"/>
    </row>
    <row r="13746" spans="1:6" ht="18" hidden="1" customHeight="1">
      <c r="A13746" s="621"/>
      <c r="B13746" s="621"/>
      <c r="C13746" s="621"/>
      <c r="D13746" s="621"/>
      <c r="E13746" s="621"/>
      <c r="F13746" s="621"/>
    </row>
    <row r="13747" spans="1:6" ht="18" hidden="1" customHeight="1">
      <c r="A13747" s="621"/>
      <c r="B13747" s="621"/>
      <c r="C13747" s="621"/>
      <c r="D13747" s="621"/>
      <c r="E13747" s="621"/>
      <c r="F13747" s="621"/>
    </row>
    <row r="13748" spans="1:6" ht="18" hidden="1" customHeight="1">
      <c r="A13748" s="621"/>
      <c r="B13748" s="621"/>
      <c r="C13748" s="621"/>
      <c r="D13748" s="621"/>
      <c r="E13748" s="621"/>
      <c r="F13748" s="621"/>
    </row>
    <row r="13749" spans="1:6" ht="18" hidden="1" customHeight="1">
      <c r="A13749" s="621"/>
      <c r="B13749" s="621"/>
      <c r="C13749" s="621"/>
      <c r="D13749" s="621"/>
      <c r="E13749" s="621"/>
      <c r="F13749" s="621"/>
    </row>
    <row r="13750" spans="1:6" ht="18" hidden="1" customHeight="1">
      <c r="A13750" s="621"/>
      <c r="B13750" s="621"/>
      <c r="C13750" s="621"/>
      <c r="D13750" s="621"/>
      <c r="E13750" s="621"/>
      <c r="F13750" s="621"/>
    </row>
    <row r="13751" spans="1:6" ht="18" hidden="1" customHeight="1">
      <c r="A13751" s="621"/>
      <c r="B13751" s="621"/>
      <c r="C13751" s="621"/>
      <c r="D13751" s="621"/>
      <c r="E13751" s="621"/>
      <c r="F13751" s="621"/>
    </row>
    <row r="13752" spans="1:6" ht="18" hidden="1" customHeight="1">
      <c r="A13752" s="621"/>
      <c r="B13752" s="621"/>
      <c r="C13752" s="621"/>
      <c r="D13752" s="621"/>
      <c r="E13752" s="621"/>
      <c r="F13752" s="621"/>
    </row>
    <row r="13753" spans="1:6" ht="18" hidden="1" customHeight="1">
      <c r="A13753" s="621"/>
      <c r="B13753" s="621"/>
      <c r="C13753" s="621"/>
      <c r="D13753" s="621"/>
      <c r="E13753" s="621"/>
      <c r="F13753" s="621"/>
    </row>
    <row r="13754" spans="1:6" ht="18" hidden="1" customHeight="1">
      <c r="A13754" s="621"/>
      <c r="B13754" s="621"/>
      <c r="C13754" s="621"/>
      <c r="D13754" s="621"/>
      <c r="E13754" s="621"/>
      <c r="F13754" s="621"/>
    </row>
    <row r="13755" spans="1:6" ht="18" hidden="1" customHeight="1">
      <c r="A13755" s="621"/>
      <c r="B13755" s="621"/>
      <c r="C13755" s="621"/>
      <c r="D13755" s="621"/>
      <c r="E13755" s="621"/>
      <c r="F13755" s="621"/>
    </row>
    <row r="13756" spans="1:6" ht="18" hidden="1" customHeight="1">
      <c r="A13756" s="621"/>
      <c r="B13756" s="621"/>
      <c r="C13756" s="621"/>
      <c r="D13756" s="621"/>
      <c r="E13756" s="621"/>
      <c r="F13756" s="621"/>
    </row>
    <row r="13757" spans="1:6" ht="18" hidden="1" customHeight="1">
      <c r="A13757" s="621"/>
      <c r="B13757" s="621"/>
      <c r="C13757" s="621"/>
      <c r="D13757" s="621"/>
      <c r="E13757" s="621"/>
      <c r="F13757" s="621"/>
    </row>
    <row r="13758" spans="1:6" ht="18" hidden="1" customHeight="1">
      <c r="A13758" s="621"/>
      <c r="B13758" s="621"/>
      <c r="C13758" s="621"/>
      <c r="D13758" s="621"/>
      <c r="E13758" s="621"/>
      <c r="F13758" s="621"/>
    </row>
    <row r="13759" spans="1:6" ht="18" hidden="1" customHeight="1">
      <c r="A13759" s="621"/>
      <c r="B13759" s="621"/>
      <c r="C13759" s="621"/>
      <c r="D13759" s="621"/>
      <c r="E13759" s="621"/>
      <c r="F13759" s="621"/>
    </row>
    <row r="13760" spans="1:6" ht="18" hidden="1" customHeight="1">
      <c r="A13760" s="621"/>
      <c r="B13760" s="621"/>
      <c r="C13760" s="621"/>
      <c r="D13760" s="621"/>
      <c r="E13760" s="621"/>
      <c r="F13760" s="621"/>
    </row>
    <row r="13761" spans="1:6" ht="18" hidden="1" customHeight="1">
      <c r="A13761" s="621"/>
      <c r="B13761" s="621"/>
      <c r="C13761" s="621"/>
      <c r="D13761" s="621"/>
      <c r="E13761" s="621"/>
      <c r="F13761" s="621"/>
    </row>
    <row r="13762" spans="1:6" ht="18" hidden="1" customHeight="1">
      <c r="A13762" s="621"/>
      <c r="B13762" s="621"/>
      <c r="C13762" s="621"/>
      <c r="D13762" s="621"/>
      <c r="E13762" s="621"/>
      <c r="F13762" s="621"/>
    </row>
    <row r="13763" spans="1:6" ht="18" hidden="1" customHeight="1">
      <c r="A13763" s="621"/>
      <c r="B13763" s="621"/>
      <c r="C13763" s="621"/>
      <c r="D13763" s="621"/>
      <c r="E13763" s="621"/>
      <c r="F13763" s="621"/>
    </row>
    <row r="13764" spans="1:6" ht="18" hidden="1" customHeight="1">
      <c r="A13764" s="621"/>
      <c r="B13764" s="621"/>
      <c r="C13764" s="621"/>
      <c r="D13764" s="621"/>
      <c r="E13764" s="621"/>
      <c r="F13764" s="621"/>
    </row>
    <row r="13765" spans="1:6" ht="18" hidden="1" customHeight="1">
      <c r="A13765" s="621"/>
      <c r="B13765" s="621"/>
      <c r="C13765" s="621"/>
      <c r="D13765" s="621"/>
      <c r="E13765" s="621"/>
      <c r="F13765" s="621"/>
    </row>
    <row r="13766" spans="1:6" ht="18" hidden="1" customHeight="1">
      <c r="A13766" s="621"/>
      <c r="B13766" s="621"/>
      <c r="C13766" s="621"/>
      <c r="D13766" s="621"/>
      <c r="E13766" s="621"/>
      <c r="F13766" s="621"/>
    </row>
    <row r="13767" spans="1:6" ht="18" hidden="1" customHeight="1">
      <c r="A13767" s="621"/>
      <c r="B13767" s="621"/>
      <c r="C13767" s="621"/>
      <c r="D13767" s="621"/>
      <c r="E13767" s="621"/>
      <c r="F13767" s="621"/>
    </row>
    <row r="13768" spans="1:6" ht="18" hidden="1" customHeight="1">
      <c r="A13768" s="621"/>
      <c r="B13768" s="621"/>
      <c r="C13768" s="621"/>
      <c r="D13768" s="621"/>
      <c r="E13768" s="621"/>
      <c r="F13768" s="621"/>
    </row>
    <row r="13769" spans="1:6" ht="18" hidden="1" customHeight="1">
      <c r="A13769" s="621"/>
      <c r="B13769" s="621"/>
      <c r="C13769" s="621"/>
      <c r="D13769" s="621"/>
      <c r="E13769" s="621"/>
      <c r="F13769" s="621"/>
    </row>
    <row r="13770" spans="1:6" ht="18" hidden="1" customHeight="1">
      <c r="A13770" s="621"/>
      <c r="B13770" s="621"/>
      <c r="C13770" s="621"/>
      <c r="D13770" s="621"/>
      <c r="E13770" s="621"/>
      <c r="F13770" s="621"/>
    </row>
    <row r="13771" spans="1:6" ht="18" hidden="1" customHeight="1">
      <c r="A13771" s="621"/>
      <c r="B13771" s="621"/>
      <c r="C13771" s="621"/>
      <c r="D13771" s="621"/>
      <c r="E13771" s="621"/>
      <c r="F13771" s="621"/>
    </row>
    <row r="13772" spans="1:6" ht="18" hidden="1" customHeight="1">
      <c r="A13772" s="621"/>
      <c r="B13772" s="621"/>
      <c r="C13772" s="621"/>
      <c r="D13772" s="621"/>
      <c r="E13772" s="621"/>
      <c r="F13772" s="621"/>
    </row>
    <row r="13773" spans="1:6" ht="18" hidden="1" customHeight="1">
      <c r="A13773" s="621"/>
      <c r="B13773" s="621"/>
      <c r="C13773" s="621"/>
      <c r="D13773" s="621"/>
      <c r="E13773" s="621"/>
      <c r="F13773" s="621"/>
    </row>
    <row r="13774" spans="1:6" ht="18" hidden="1" customHeight="1">
      <c r="A13774" s="621"/>
      <c r="B13774" s="621"/>
      <c r="C13774" s="621"/>
      <c r="D13774" s="621"/>
      <c r="E13774" s="621"/>
      <c r="F13774" s="621"/>
    </row>
    <row r="13775" spans="1:6" ht="18" hidden="1" customHeight="1">
      <c r="A13775" s="621"/>
      <c r="B13775" s="621"/>
      <c r="C13775" s="621"/>
      <c r="D13775" s="621"/>
      <c r="E13775" s="621"/>
      <c r="F13775" s="621"/>
    </row>
    <row r="13776" spans="1:6" ht="18" hidden="1" customHeight="1">
      <c r="A13776" s="621"/>
      <c r="B13776" s="621"/>
      <c r="C13776" s="621"/>
      <c r="D13776" s="621"/>
      <c r="E13776" s="621"/>
      <c r="F13776" s="621"/>
    </row>
    <row r="13777" spans="1:6" ht="18" hidden="1" customHeight="1">
      <c r="A13777" s="621"/>
      <c r="B13777" s="621"/>
      <c r="C13777" s="621"/>
      <c r="D13777" s="621"/>
      <c r="E13777" s="621"/>
      <c r="F13777" s="621"/>
    </row>
    <row r="13778" spans="1:6" ht="18" hidden="1" customHeight="1">
      <c r="A13778" s="621"/>
      <c r="B13778" s="621"/>
      <c r="C13778" s="621"/>
      <c r="D13778" s="621"/>
      <c r="E13778" s="621"/>
      <c r="F13778" s="621"/>
    </row>
    <row r="13779" spans="1:6" ht="18" hidden="1" customHeight="1">
      <c r="A13779" s="621"/>
      <c r="B13779" s="621"/>
      <c r="C13779" s="621"/>
      <c r="D13779" s="621"/>
      <c r="E13779" s="621"/>
      <c r="F13779" s="621"/>
    </row>
    <row r="13780" spans="1:6" ht="18" hidden="1" customHeight="1">
      <c r="A13780" s="621"/>
      <c r="B13780" s="621"/>
      <c r="C13780" s="621"/>
      <c r="D13780" s="621"/>
      <c r="E13780" s="621"/>
      <c r="F13780" s="621"/>
    </row>
    <row r="13781" spans="1:6" ht="18" hidden="1" customHeight="1">
      <c r="A13781" s="621"/>
      <c r="B13781" s="621"/>
      <c r="C13781" s="621"/>
      <c r="D13781" s="621"/>
      <c r="E13781" s="621"/>
      <c r="F13781" s="621"/>
    </row>
    <row r="13782" spans="1:6" ht="18" hidden="1" customHeight="1">
      <c r="A13782" s="621"/>
      <c r="B13782" s="621"/>
      <c r="C13782" s="621"/>
      <c r="D13782" s="621"/>
      <c r="E13782" s="621"/>
      <c r="F13782" s="621"/>
    </row>
    <row r="13783" spans="1:6" ht="18" hidden="1" customHeight="1">
      <c r="A13783" s="621"/>
      <c r="B13783" s="621"/>
      <c r="C13783" s="621"/>
      <c r="D13783" s="621"/>
      <c r="E13783" s="621"/>
      <c r="F13783" s="621"/>
    </row>
    <row r="13784" spans="1:6" ht="18" hidden="1" customHeight="1">
      <c r="A13784" s="621"/>
      <c r="B13784" s="621"/>
      <c r="C13784" s="621"/>
      <c r="D13784" s="621"/>
      <c r="E13784" s="621"/>
      <c r="F13784" s="621"/>
    </row>
    <row r="13785" spans="1:6" ht="18" hidden="1" customHeight="1">
      <c r="A13785" s="621"/>
      <c r="B13785" s="621"/>
      <c r="C13785" s="621"/>
      <c r="D13785" s="621"/>
      <c r="E13785" s="621"/>
      <c r="F13785" s="621"/>
    </row>
    <row r="13786" spans="1:6" ht="18" hidden="1" customHeight="1">
      <c r="A13786" s="621"/>
      <c r="B13786" s="621"/>
      <c r="C13786" s="621"/>
      <c r="D13786" s="621"/>
      <c r="E13786" s="621"/>
      <c r="F13786" s="621"/>
    </row>
    <row r="13787" spans="1:6" ht="18" hidden="1" customHeight="1">
      <c r="A13787" s="621"/>
      <c r="B13787" s="621"/>
      <c r="C13787" s="621"/>
      <c r="D13787" s="621"/>
      <c r="E13787" s="621"/>
      <c r="F13787" s="621"/>
    </row>
    <row r="13788" spans="1:6" ht="18" hidden="1" customHeight="1">
      <c r="A13788" s="621"/>
      <c r="B13788" s="621"/>
      <c r="C13788" s="621"/>
      <c r="D13788" s="621"/>
      <c r="E13788" s="621"/>
      <c r="F13788" s="621"/>
    </row>
    <row r="13789" spans="1:6" ht="18" hidden="1" customHeight="1">
      <c r="A13789" s="621"/>
      <c r="B13789" s="621"/>
      <c r="C13789" s="621"/>
      <c r="D13789" s="621"/>
      <c r="E13789" s="621"/>
      <c r="F13789" s="621"/>
    </row>
    <row r="13790" spans="1:6" ht="18" hidden="1" customHeight="1">
      <c r="A13790" s="621"/>
      <c r="B13790" s="621"/>
      <c r="C13790" s="621"/>
      <c r="D13790" s="621"/>
      <c r="E13790" s="621"/>
      <c r="F13790" s="621"/>
    </row>
    <row r="13791" spans="1:6" ht="18" hidden="1" customHeight="1">
      <c r="A13791" s="621"/>
      <c r="B13791" s="621"/>
      <c r="C13791" s="621"/>
      <c r="D13791" s="621"/>
      <c r="E13791" s="621"/>
      <c r="F13791" s="621"/>
    </row>
    <row r="13792" spans="1:6" ht="18" hidden="1" customHeight="1">
      <c r="A13792" s="621"/>
      <c r="B13792" s="621"/>
      <c r="C13792" s="621"/>
      <c r="D13792" s="621"/>
      <c r="E13792" s="621"/>
      <c r="F13792" s="621"/>
    </row>
    <row r="13793" spans="1:6" ht="18" hidden="1" customHeight="1">
      <c r="A13793" s="621"/>
      <c r="B13793" s="621"/>
      <c r="C13793" s="621"/>
      <c r="D13793" s="621"/>
      <c r="E13793" s="621"/>
      <c r="F13793" s="621"/>
    </row>
    <row r="13794" spans="1:6" ht="18" hidden="1" customHeight="1">
      <c r="A13794" s="621"/>
      <c r="B13794" s="621"/>
      <c r="C13794" s="621"/>
      <c r="D13794" s="621"/>
      <c r="E13794" s="621"/>
      <c r="F13794" s="621"/>
    </row>
    <row r="13795" spans="1:6" ht="18" hidden="1" customHeight="1">
      <c r="A13795" s="621"/>
      <c r="B13795" s="621"/>
      <c r="C13795" s="621"/>
      <c r="D13795" s="621"/>
      <c r="E13795" s="621"/>
      <c r="F13795" s="621"/>
    </row>
    <row r="13796" spans="1:6" ht="18" hidden="1" customHeight="1">
      <c r="A13796" s="621"/>
      <c r="B13796" s="621"/>
      <c r="C13796" s="621"/>
      <c r="D13796" s="621"/>
      <c r="E13796" s="621"/>
      <c r="F13796" s="621"/>
    </row>
    <row r="13797" spans="1:6" ht="18" hidden="1" customHeight="1">
      <c r="A13797" s="621"/>
      <c r="B13797" s="621"/>
      <c r="C13797" s="621"/>
      <c r="D13797" s="621"/>
      <c r="E13797" s="621"/>
      <c r="F13797" s="621"/>
    </row>
    <row r="13798" spans="1:6" ht="18" hidden="1" customHeight="1">
      <c r="A13798" s="621"/>
      <c r="B13798" s="621"/>
      <c r="C13798" s="621"/>
      <c r="D13798" s="621"/>
      <c r="E13798" s="621"/>
      <c r="F13798" s="621"/>
    </row>
    <row r="13799" spans="1:6" ht="18" hidden="1" customHeight="1">
      <c r="A13799" s="621"/>
      <c r="B13799" s="621"/>
      <c r="C13799" s="621"/>
      <c r="D13799" s="621"/>
      <c r="E13799" s="621"/>
      <c r="F13799" s="621"/>
    </row>
    <row r="13800" spans="1:6" ht="18" hidden="1" customHeight="1">
      <c r="A13800" s="621"/>
      <c r="B13800" s="621"/>
      <c r="C13800" s="621"/>
      <c r="D13800" s="621"/>
      <c r="E13800" s="621"/>
      <c r="F13800" s="621"/>
    </row>
    <row r="13801" spans="1:6" ht="18" hidden="1" customHeight="1">
      <c r="A13801" s="621"/>
      <c r="B13801" s="621"/>
      <c r="C13801" s="621"/>
      <c r="D13801" s="621"/>
      <c r="E13801" s="621"/>
      <c r="F13801" s="621"/>
    </row>
    <row r="13802" spans="1:6" ht="18" hidden="1" customHeight="1">
      <c r="A13802" s="621"/>
      <c r="B13802" s="621"/>
      <c r="C13802" s="621"/>
      <c r="D13802" s="621"/>
      <c r="E13802" s="621"/>
      <c r="F13802" s="621"/>
    </row>
    <row r="13803" spans="1:6" ht="18" hidden="1" customHeight="1">
      <c r="A13803" s="621"/>
      <c r="B13803" s="621"/>
      <c r="C13803" s="621"/>
      <c r="D13803" s="621"/>
      <c r="E13803" s="621"/>
      <c r="F13803" s="621"/>
    </row>
    <row r="13804" spans="1:6" ht="18" hidden="1" customHeight="1">
      <c r="A13804" s="621"/>
      <c r="B13804" s="621"/>
      <c r="C13804" s="621"/>
      <c r="D13804" s="621"/>
      <c r="E13804" s="621"/>
      <c r="F13804" s="621"/>
    </row>
    <row r="13805" spans="1:6" ht="18" hidden="1" customHeight="1">
      <c r="A13805" s="621"/>
      <c r="B13805" s="621"/>
      <c r="C13805" s="621"/>
      <c r="D13805" s="621"/>
      <c r="E13805" s="621"/>
      <c r="F13805" s="621"/>
    </row>
    <row r="13806" spans="1:6" ht="18" hidden="1" customHeight="1">
      <c r="A13806" s="621"/>
      <c r="B13806" s="621"/>
      <c r="C13806" s="621"/>
      <c r="D13806" s="621"/>
      <c r="E13806" s="621"/>
      <c r="F13806" s="621"/>
    </row>
    <row r="13807" spans="1:6" ht="18" hidden="1" customHeight="1">
      <c r="A13807" s="621"/>
      <c r="B13807" s="621"/>
      <c r="C13807" s="621"/>
      <c r="D13807" s="621"/>
      <c r="E13807" s="621"/>
      <c r="F13807" s="621"/>
    </row>
    <row r="13808" spans="1:6" ht="18" hidden="1" customHeight="1">
      <c r="A13808" s="621"/>
      <c r="B13808" s="621"/>
      <c r="C13808" s="621"/>
      <c r="D13808" s="621"/>
      <c r="E13808" s="621"/>
      <c r="F13808" s="621"/>
    </row>
    <row r="13809" spans="1:6" ht="18" hidden="1" customHeight="1">
      <c r="A13809" s="621"/>
      <c r="B13809" s="621"/>
      <c r="C13809" s="621"/>
      <c r="D13809" s="621"/>
      <c r="E13809" s="621"/>
      <c r="F13809" s="621"/>
    </row>
    <row r="13810" spans="1:6" ht="18" hidden="1" customHeight="1">
      <c r="A13810" s="621"/>
      <c r="B13810" s="621"/>
      <c r="C13810" s="621"/>
      <c r="D13810" s="621"/>
      <c r="E13810" s="621"/>
      <c r="F13810" s="621"/>
    </row>
    <row r="13811" spans="1:6" ht="18" hidden="1" customHeight="1">
      <c r="A13811" s="621"/>
      <c r="B13811" s="621"/>
      <c r="C13811" s="621"/>
      <c r="D13811" s="621"/>
      <c r="E13811" s="621"/>
      <c r="F13811" s="621"/>
    </row>
    <row r="13812" spans="1:6" ht="18" hidden="1" customHeight="1">
      <c r="A13812" s="621"/>
      <c r="B13812" s="621"/>
      <c r="C13812" s="621"/>
      <c r="D13812" s="621"/>
      <c r="E13812" s="621"/>
      <c r="F13812" s="621"/>
    </row>
    <row r="13813" spans="1:6" ht="18" hidden="1" customHeight="1">
      <c r="A13813" s="621"/>
      <c r="B13813" s="621"/>
      <c r="C13813" s="621"/>
      <c r="D13813" s="621"/>
      <c r="E13813" s="621"/>
      <c r="F13813" s="621"/>
    </row>
    <row r="13814" spans="1:6" ht="18" hidden="1" customHeight="1">
      <c r="A13814" s="621"/>
      <c r="B13814" s="621"/>
      <c r="C13814" s="621"/>
      <c r="D13814" s="621"/>
      <c r="E13814" s="621"/>
      <c r="F13814" s="621"/>
    </row>
    <row r="13815" spans="1:6" ht="18" hidden="1" customHeight="1">
      <c r="A13815" s="621"/>
      <c r="B13815" s="621"/>
      <c r="C13815" s="621"/>
      <c r="D13815" s="621"/>
      <c r="E13815" s="621"/>
      <c r="F13815" s="621"/>
    </row>
    <row r="13816" spans="1:6" ht="18" hidden="1" customHeight="1">
      <c r="A13816" s="621"/>
      <c r="B13816" s="621"/>
      <c r="C13816" s="621"/>
      <c r="D13816" s="621"/>
      <c r="E13816" s="621"/>
      <c r="F13816" s="621"/>
    </row>
    <row r="13817" spans="1:6" ht="18" hidden="1" customHeight="1">
      <c r="A13817" s="621"/>
      <c r="B13817" s="621"/>
      <c r="C13817" s="621"/>
      <c r="D13817" s="621"/>
      <c r="E13817" s="621"/>
      <c r="F13817" s="621"/>
    </row>
    <row r="13818" spans="1:6" ht="18" hidden="1" customHeight="1">
      <c r="A13818" s="621"/>
      <c r="B13818" s="621"/>
      <c r="C13818" s="621"/>
      <c r="D13818" s="621"/>
      <c r="E13818" s="621"/>
      <c r="F13818" s="621"/>
    </row>
    <row r="13819" spans="1:6" ht="18" hidden="1" customHeight="1">
      <c r="A13819" s="621"/>
      <c r="B13819" s="621"/>
      <c r="C13819" s="621"/>
      <c r="D13819" s="621"/>
      <c r="E13819" s="621"/>
      <c r="F13819" s="621"/>
    </row>
    <row r="13820" spans="1:6" ht="18" hidden="1" customHeight="1">
      <c r="A13820" s="621"/>
      <c r="B13820" s="621"/>
      <c r="C13820" s="621"/>
      <c r="D13820" s="621"/>
      <c r="E13820" s="621"/>
      <c r="F13820" s="621"/>
    </row>
    <row r="13821" spans="1:6" ht="18" hidden="1" customHeight="1">
      <c r="A13821" s="621"/>
      <c r="B13821" s="621"/>
      <c r="C13821" s="621"/>
      <c r="D13821" s="621"/>
      <c r="E13821" s="621"/>
      <c r="F13821" s="621"/>
    </row>
    <row r="13822" spans="1:6" ht="18" hidden="1" customHeight="1">
      <c r="A13822" s="621"/>
      <c r="B13822" s="621"/>
      <c r="C13822" s="621"/>
      <c r="D13822" s="621"/>
      <c r="E13822" s="621"/>
      <c r="F13822" s="621"/>
    </row>
    <row r="13823" spans="1:6" ht="18" hidden="1" customHeight="1">
      <c r="A13823" s="621"/>
      <c r="B13823" s="621"/>
      <c r="C13823" s="621"/>
      <c r="D13823" s="621"/>
      <c r="E13823" s="621"/>
      <c r="F13823" s="621"/>
    </row>
    <row r="13824" spans="1:6" ht="18" hidden="1" customHeight="1">
      <c r="A13824" s="621"/>
      <c r="B13824" s="621"/>
      <c r="C13824" s="621"/>
      <c r="D13824" s="621"/>
      <c r="E13824" s="621"/>
      <c r="F13824" s="621"/>
    </row>
    <row r="13825" spans="1:6" ht="18" hidden="1" customHeight="1">
      <c r="A13825" s="621"/>
      <c r="B13825" s="621"/>
      <c r="C13825" s="621"/>
      <c r="D13825" s="621"/>
      <c r="E13825" s="621"/>
      <c r="F13825" s="621"/>
    </row>
    <row r="13826" spans="1:6" ht="18" hidden="1" customHeight="1">
      <c r="A13826" s="621"/>
      <c r="B13826" s="621"/>
      <c r="C13826" s="621"/>
      <c r="D13826" s="621"/>
      <c r="E13826" s="621"/>
      <c r="F13826" s="621"/>
    </row>
    <row r="13827" spans="1:6" ht="18" hidden="1" customHeight="1">
      <c r="A13827" s="621"/>
      <c r="B13827" s="621"/>
      <c r="C13827" s="621"/>
      <c r="D13827" s="621"/>
      <c r="E13827" s="621"/>
      <c r="F13827" s="621"/>
    </row>
    <row r="13828" spans="1:6" ht="18" hidden="1" customHeight="1">
      <c r="A13828" s="621"/>
      <c r="B13828" s="621"/>
      <c r="C13828" s="621"/>
      <c r="D13828" s="621"/>
      <c r="E13828" s="621"/>
      <c r="F13828" s="621"/>
    </row>
    <row r="13829" spans="1:6" ht="18" hidden="1" customHeight="1">
      <c r="A13829" s="621"/>
      <c r="B13829" s="621"/>
      <c r="C13829" s="621"/>
      <c r="D13829" s="621"/>
      <c r="E13829" s="621"/>
      <c r="F13829" s="621"/>
    </row>
    <row r="13830" spans="1:6" ht="18" hidden="1" customHeight="1">
      <c r="A13830" s="621"/>
      <c r="B13830" s="621"/>
      <c r="C13830" s="621"/>
      <c r="D13830" s="621"/>
      <c r="E13830" s="621"/>
      <c r="F13830" s="621"/>
    </row>
    <row r="13831" spans="1:6" ht="18" hidden="1" customHeight="1">
      <c r="A13831" s="621"/>
      <c r="B13831" s="621"/>
      <c r="C13831" s="621"/>
      <c r="D13831" s="621"/>
      <c r="E13831" s="621"/>
      <c r="F13831" s="621"/>
    </row>
    <row r="13832" spans="1:6" ht="18" hidden="1" customHeight="1">
      <c r="A13832" s="621"/>
      <c r="B13832" s="621"/>
      <c r="C13832" s="621"/>
      <c r="D13832" s="621"/>
      <c r="E13832" s="621"/>
      <c r="F13832" s="621"/>
    </row>
    <row r="13833" spans="1:6" ht="18" hidden="1" customHeight="1">
      <c r="A13833" s="621"/>
      <c r="B13833" s="621"/>
      <c r="C13833" s="621"/>
      <c r="D13833" s="621"/>
      <c r="E13833" s="621"/>
      <c r="F13833" s="621"/>
    </row>
    <row r="13834" spans="1:6" ht="18" hidden="1" customHeight="1">
      <c r="A13834" s="621"/>
      <c r="B13834" s="621"/>
      <c r="C13834" s="621"/>
      <c r="D13834" s="621"/>
      <c r="E13834" s="621"/>
      <c r="F13834" s="621"/>
    </row>
    <row r="13835" spans="1:6" ht="18" hidden="1" customHeight="1">
      <c r="A13835" s="621"/>
      <c r="B13835" s="621"/>
      <c r="C13835" s="621"/>
      <c r="D13835" s="621"/>
      <c r="E13835" s="621"/>
      <c r="F13835" s="621"/>
    </row>
    <row r="13836" spans="1:6" ht="18" hidden="1" customHeight="1">
      <c r="A13836" s="621"/>
      <c r="B13836" s="621"/>
      <c r="C13836" s="621"/>
      <c r="D13836" s="621"/>
      <c r="E13836" s="621"/>
      <c r="F13836" s="621"/>
    </row>
    <row r="13837" spans="1:6" ht="18" hidden="1" customHeight="1">
      <c r="A13837" s="621"/>
      <c r="B13837" s="621"/>
      <c r="C13837" s="621"/>
      <c r="D13837" s="621"/>
      <c r="E13837" s="621"/>
      <c r="F13837" s="621"/>
    </row>
    <row r="13838" spans="1:6" ht="18" hidden="1" customHeight="1">
      <c r="A13838" s="621"/>
      <c r="B13838" s="621"/>
      <c r="C13838" s="621"/>
      <c r="D13838" s="621"/>
      <c r="E13838" s="621"/>
      <c r="F13838" s="621"/>
    </row>
    <row r="13839" spans="1:6" ht="18" hidden="1" customHeight="1">
      <c r="A13839" s="621"/>
      <c r="B13839" s="621"/>
      <c r="C13839" s="621"/>
      <c r="D13839" s="621"/>
      <c r="E13839" s="621"/>
      <c r="F13839" s="621"/>
    </row>
    <row r="13840" spans="1:6" ht="18" hidden="1" customHeight="1">
      <c r="A13840" s="621"/>
      <c r="B13840" s="621"/>
      <c r="C13840" s="621"/>
      <c r="D13840" s="621"/>
      <c r="E13840" s="621"/>
      <c r="F13840" s="621"/>
    </row>
    <row r="13841" spans="1:6" ht="18" hidden="1" customHeight="1">
      <c r="A13841" s="621"/>
      <c r="B13841" s="621"/>
      <c r="C13841" s="621"/>
      <c r="D13841" s="621"/>
      <c r="E13841" s="621"/>
      <c r="F13841" s="621"/>
    </row>
    <row r="13842" spans="1:6" ht="18" hidden="1" customHeight="1">
      <c r="A13842" s="621"/>
      <c r="B13842" s="621"/>
      <c r="C13842" s="621"/>
      <c r="D13842" s="621"/>
      <c r="E13842" s="621"/>
      <c r="F13842" s="621"/>
    </row>
    <row r="13843" spans="1:6" ht="18" hidden="1" customHeight="1">
      <c r="A13843" s="621"/>
      <c r="B13843" s="621"/>
      <c r="C13843" s="621"/>
      <c r="D13843" s="621"/>
      <c r="E13843" s="621"/>
      <c r="F13843" s="621"/>
    </row>
    <row r="13844" spans="1:6" ht="18" hidden="1" customHeight="1">
      <c r="A13844" s="621"/>
      <c r="B13844" s="621"/>
      <c r="C13844" s="621"/>
      <c r="D13844" s="621"/>
      <c r="E13844" s="621"/>
      <c r="F13844" s="621"/>
    </row>
    <row r="13845" spans="1:6" ht="18" hidden="1" customHeight="1">
      <c r="A13845" s="621"/>
      <c r="B13845" s="621"/>
      <c r="C13845" s="621"/>
      <c r="D13845" s="621"/>
      <c r="E13845" s="621"/>
      <c r="F13845" s="621"/>
    </row>
    <row r="13846" spans="1:6" ht="18" hidden="1" customHeight="1">
      <c r="A13846" s="621"/>
      <c r="B13846" s="621"/>
      <c r="C13846" s="621"/>
      <c r="D13846" s="621"/>
      <c r="E13846" s="621"/>
      <c r="F13846" s="621"/>
    </row>
    <row r="13847" spans="1:6" ht="18" hidden="1" customHeight="1">
      <c r="A13847" s="621"/>
      <c r="B13847" s="621"/>
      <c r="C13847" s="621"/>
      <c r="D13847" s="621"/>
      <c r="E13847" s="621"/>
      <c r="F13847" s="621"/>
    </row>
    <row r="13848" spans="1:6" ht="18" hidden="1" customHeight="1">
      <c r="A13848" s="621"/>
      <c r="B13848" s="621"/>
      <c r="C13848" s="621"/>
      <c r="D13848" s="621"/>
      <c r="E13848" s="621"/>
      <c r="F13848" s="621"/>
    </row>
    <row r="13849" spans="1:6" ht="18" hidden="1" customHeight="1">
      <c r="A13849" s="621"/>
      <c r="B13849" s="621"/>
      <c r="C13849" s="621"/>
      <c r="D13849" s="621"/>
      <c r="E13849" s="621"/>
      <c r="F13849" s="621"/>
    </row>
    <row r="13850" spans="1:6" ht="18" hidden="1" customHeight="1">
      <c r="A13850" s="621"/>
      <c r="B13850" s="621"/>
      <c r="C13850" s="621"/>
      <c r="D13850" s="621"/>
      <c r="E13850" s="621"/>
      <c r="F13850" s="621"/>
    </row>
    <row r="13851" spans="1:6" ht="18" hidden="1" customHeight="1">
      <c r="A13851" s="621"/>
      <c r="B13851" s="621"/>
      <c r="C13851" s="621"/>
      <c r="D13851" s="621"/>
      <c r="E13851" s="621"/>
      <c r="F13851" s="621"/>
    </row>
    <row r="13852" spans="1:6" ht="18" hidden="1" customHeight="1">
      <c r="A13852" s="621"/>
      <c r="B13852" s="621"/>
      <c r="C13852" s="621"/>
      <c r="D13852" s="621"/>
      <c r="E13852" s="621"/>
      <c r="F13852" s="621"/>
    </row>
    <row r="13853" spans="1:6" ht="18" hidden="1" customHeight="1">
      <c r="A13853" s="621"/>
      <c r="B13853" s="621"/>
      <c r="C13853" s="621"/>
      <c r="D13853" s="621"/>
      <c r="E13853" s="621"/>
      <c r="F13853" s="621"/>
    </row>
    <row r="13854" spans="1:6" ht="18" hidden="1" customHeight="1">
      <c r="A13854" s="621"/>
      <c r="B13854" s="621"/>
      <c r="C13854" s="621"/>
      <c r="D13854" s="621"/>
      <c r="E13854" s="621"/>
      <c r="F13854" s="621"/>
    </row>
    <row r="13855" spans="1:6" ht="18" hidden="1" customHeight="1">
      <c r="A13855" s="621"/>
      <c r="B13855" s="621"/>
      <c r="C13855" s="621"/>
      <c r="D13855" s="621"/>
      <c r="E13855" s="621"/>
      <c r="F13855" s="621"/>
    </row>
    <row r="13856" spans="1:6" ht="18" hidden="1" customHeight="1">
      <c r="A13856" s="621"/>
      <c r="B13856" s="621"/>
      <c r="C13856" s="621"/>
      <c r="D13856" s="621"/>
      <c r="E13856" s="621"/>
      <c r="F13856" s="621"/>
    </row>
    <row r="13857" spans="1:6" ht="18" hidden="1" customHeight="1">
      <c r="A13857" s="621"/>
      <c r="B13857" s="621"/>
      <c r="C13857" s="621"/>
      <c r="D13857" s="621"/>
      <c r="E13857" s="621"/>
      <c r="F13857" s="621"/>
    </row>
    <row r="13858" spans="1:6" ht="18" hidden="1" customHeight="1">
      <c r="A13858" s="621"/>
      <c r="B13858" s="621"/>
      <c r="C13858" s="621"/>
      <c r="D13858" s="621"/>
      <c r="E13858" s="621"/>
      <c r="F13858" s="621"/>
    </row>
    <row r="13859" spans="1:6" ht="18" hidden="1" customHeight="1">
      <c r="A13859" s="621"/>
      <c r="B13859" s="621"/>
      <c r="C13859" s="621"/>
      <c r="D13859" s="621"/>
      <c r="E13859" s="621"/>
      <c r="F13859" s="621"/>
    </row>
    <row r="13860" spans="1:6" ht="18" hidden="1" customHeight="1">
      <c r="A13860" s="621"/>
      <c r="B13860" s="621"/>
      <c r="C13860" s="621"/>
      <c r="D13860" s="621"/>
      <c r="E13860" s="621"/>
      <c r="F13860" s="621"/>
    </row>
    <row r="13861" spans="1:6" ht="18" hidden="1" customHeight="1">
      <c r="A13861" s="621"/>
      <c r="B13861" s="621"/>
      <c r="C13861" s="621"/>
      <c r="D13861" s="621"/>
      <c r="E13861" s="621"/>
      <c r="F13861" s="621"/>
    </row>
    <row r="13862" spans="1:6" ht="18" hidden="1" customHeight="1">
      <c r="A13862" s="621"/>
      <c r="B13862" s="621"/>
      <c r="C13862" s="621"/>
      <c r="D13862" s="621"/>
      <c r="E13862" s="621"/>
      <c r="F13862" s="621"/>
    </row>
    <row r="13863" spans="1:6" ht="18" hidden="1" customHeight="1">
      <c r="A13863" s="621"/>
      <c r="B13863" s="621"/>
      <c r="C13863" s="621"/>
      <c r="D13863" s="621"/>
      <c r="E13863" s="621"/>
      <c r="F13863" s="621"/>
    </row>
    <row r="13864" spans="1:6" ht="18" hidden="1" customHeight="1">
      <c r="A13864" s="621"/>
      <c r="B13864" s="621"/>
      <c r="C13864" s="621"/>
      <c r="D13864" s="621"/>
      <c r="E13864" s="621"/>
      <c r="F13864" s="621"/>
    </row>
    <row r="13865" spans="1:6" ht="18" hidden="1" customHeight="1">
      <c r="A13865" s="621"/>
      <c r="B13865" s="621"/>
      <c r="C13865" s="621"/>
      <c r="D13865" s="621"/>
      <c r="E13865" s="621"/>
      <c r="F13865" s="621"/>
    </row>
    <row r="13866" spans="1:6" ht="18" hidden="1" customHeight="1">
      <c r="A13866" s="621"/>
      <c r="B13866" s="621"/>
      <c r="C13866" s="621"/>
      <c r="D13866" s="621"/>
      <c r="E13866" s="621"/>
      <c r="F13866" s="621"/>
    </row>
    <row r="13867" spans="1:6" ht="18" hidden="1" customHeight="1">
      <c r="A13867" s="621"/>
      <c r="B13867" s="621"/>
      <c r="C13867" s="621"/>
      <c r="D13867" s="621"/>
      <c r="E13867" s="621"/>
      <c r="F13867" s="621"/>
    </row>
    <row r="13868" spans="1:6" ht="18" hidden="1" customHeight="1">
      <c r="A13868" s="621"/>
      <c r="B13868" s="621"/>
      <c r="C13868" s="621"/>
      <c r="D13868" s="621"/>
      <c r="E13868" s="621"/>
      <c r="F13868" s="621"/>
    </row>
    <row r="13869" spans="1:6" ht="18" hidden="1" customHeight="1">
      <c r="A13869" s="621"/>
      <c r="B13869" s="621"/>
      <c r="C13869" s="621"/>
      <c r="D13869" s="621"/>
      <c r="E13869" s="621"/>
      <c r="F13869" s="621"/>
    </row>
    <row r="13870" spans="1:6" ht="18" hidden="1" customHeight="1">
      <c r="A13870" s="621"/>
      <c r="B13870" s="621"/>
      <c r="C13870" s="621"/>
      <c r="D13870" s="621"/>
      <c r="E13870" s="621"/>
      <c r="F13870" s="621"/>
    </row>
    <row r="13871" spans="1:6" ht="18" hidden="1" customHeight="1">
      <c r="A13871" s="621"/>
      <c r="B13871" s="621"/>
      <c r="C13871" s="621"/>
      <c r="D13871" s="621"/>
      <c r="E13871" s="621"/>
      <c r="F13871" s="621"/>
    </row>
    <row r="13872" spans="1:6" ht="18" hidden="1" customHeight="1">
      <c r="A13872" s="621"/>
      <c r="B13872" s="621"/>
      <c r="C13872" s="621"/>
      <c r="D13872" s="621"/>
      <c r="E13872" s="621"/>
      <c r="F13872" s="621"/>
    </row>
    <row r="13873" spans="1:6" ht="18" hidden="1" customHeight="1">
      <c r="A13873" s="621"/>
      <c r="B13873" s="621"/>
      <c r="C13873" s="621"/>
      <c r="D13873" s="621"/>
      <c r="E13873" s="621"/>
      <c r="F13873" s="621"/>
    </row>
    <row r="13874" spans="1:6" ht="18" hidden="1" customHeight="1">
      <c r="A13874" s="621"/>
      <c r="B13874" s="621"/>
      <c r="C13874" s="621"/>
      <c r="D13874" s="621"/>
      <c r="E13874" s="621"/>
      <c r="F13874" s="621"/>
    </row>
    <row r="13875" spans="1:6" ht="18" hidden="1" customHeight="1">
      <c r="A13875" s="621"/>
      <c r="B13875" s="621"/>
      <c r="C13875" s="621"/>
      <c r="D13875" s="621"/>
      <c r="E13875" s="621"/>
      <c r="F13875" s="621"/>
    </row>
    <row r="13876" spans="1:6" ht="18" hidden="1" customHeight="1">
      <c r="A13876" s="621"/>
      <c r="B13876" s="621"/>
      <c r="C13876" s="621"/>
      <c r="D13876" s="621"/>
      <c r="E13876" s="621"/>
      <c r="F13876" s="621"/>
    </row>
    <row r="13877" spans="1:6" ht="18" hidden="1" customHeight="1">
      <c r="A13877" s="621"/>
      <c r="B13877" s="621"/>
      <c r="C13877" s="621"/>
      <c r="D13877" s="621"/>
      <c r="E13877" s="621"/>
      <c r="F13877" s="621"/>
    </row>
    <row r="13878" spans="1:6" ht="18" hidden="1" customHeight="1">
      <c r="A13878" s="621"/>
      <c r="B13878" s="621"/>
      <c r="C13878" s="621"/>
      <c r="D13878" s="621"/>
      <c r="E13878" s="621"/>
      <c r="F13878" s="621"/>
    </row>
    <row r="13879" spans="1:6" ht="18" hidden="1" customHeight="1">
      <c r="A13879" s="621"/>
      <c r="B13879" s="621"/>
      <c r="C13879" s="621"/>
      <c r="D13879" s="621"/>
      <c r="E13879" s="621"/>
      <c r="F13879" s="621"/>
    </row>
    <row r="13880" spans="1:6" ht="18" hidden="1" customHeight="1">
      <c r="A13880" s="621"/>
      <c r="B13880" s="621"/>
      <c r="C13880" s="621"/>
      <c r="D13880" s="621"/>
      <c r="E13880" s="621"/>
      <c r="F13880" s="621"/>
    </row>
    <row r="13881" spans="1:6" ht="18" hidden="1" customHeight="1">
      <c r="A13881" s="621"/>
      <c r="B13881" s="621"/>
      <c r="C13881" s="621"/>
      <c r="D13881" s="621"/>
      <c r="E13881" s="621"/>
      <c r="F13881" s="621"/>
    </row>
    <row r="13882" spans="1:6" ht="18" hidden="1" customHeight="1">
      <c r="A13882" s="621"/>
      <c r="B13882" s="621"/>
      <c r="C13882" s="621"/>
      <c r="D13882" s="621"/>
      <c r="E13882" s="621"/>
      <c r="F13882" s="621"/>
    </row>
    <row r="13883" spans="1:6" ht="18" hidden="1" customHeight="1">
      <c r="A13883" s="621"/>
      <c r="B13883" s="621"/>
      <c r="C13883" s="621"/>
      <c r="D13883" s="621"/>
      <c r="E13883" s="621"/>
      <c r="F13883" s="621"/>
    </row>
    <row r="13884" spans="1:6" ht="18" hidden="1" customHeight="1">
      <c r="A13884" s="621"/>
      <c r="B13884" s="621"/>
      <c r="C13884" s="621"/>
      <c r="D13884" s="621"/>
      <c r="E13884" s="621"/>
      <c r="F13884" s="621"/>
    </row>
    <row r="13885" spans="1:6" ht="18" hidden="1" customHeight="1">
      <c r="A13885" s="621"/>
      <c r="B13885" s="621"/>
      <c r="C13885" s="621"/>
      <c r="D13885" s="621"/>
      <c r="E13885" s="621"/>
      <c r="F13885" s="621"/>
    </row>
    <row r="13886" spans="1:6" ht="18" hidden="1" customHeight="1">
      <c r="A13886" s="621"/>
      <c r="B13886" s="621"/>
      <c r="C13886" s="621"/>
      <c r="D13886" s="621"/>
      <c r="E13886" s="621"/>
      <c r="F13886" s="621"/>
    </row>
    <row r="13887" spans="1:6" ht="18" hidden="1" customHeight="1">
      <c r="A13887" s="621"/>
      <c r="B13887" s="621"/>
      <c r="C13887" s="621"/>
      <c r="D13887" s="621"/>
      <c r="E13887" s="621"/>
      <c r="F13887" s="621"/>
    </row>
    <row r="13888" spans="1:6" ht="18" hidden="1" customHeight="1">
      <c r="A13888" s="621"/>
      <c r="B13888" s="621"/>
      <c r="C13888" s="621"/>
      <c r="D13888" s="621"/>
      <c r="E13888" s="621"/>
      <c r="F13888" s="621"/>
    </row>
    <row r="13889" spans="1:6" ht="18" hidden="1" customHeight="1">
      <c r="A13889" s="621"/>
      <c r="B13889" s="621"/>
      <c r="C13889" s="621"/>
      <c r="D13889" s="621"/>
      <c r="E13889" s="621"/>
      <c r="F13889" s="621"/>
    </row>
    <row r="13890" spans="1:6" ht="18" hidden="1" customHeight="1">
      <c r="A13890" s="621"/>
      <c r="B13890" s="621"/>
      <c r="C13890" s="621"/>
      <c r="D13890" s="621"/>
      <c r="E13890" s="621"/>
      <c r="F13890" s="621"/>
    </row>
    <row r="13891" spans="1:6" ht="18" hidden="1" customHeight="1">
      <c r="A13891" s="621"/>
      <c r="B13891" s="621"/>
      <c r="C13891" s="621"/>
      <c r="D13891" s="621"/>
      <c r="E13891" s="621"/>
      <c r="F13891" s="621"/>
    </row>
    <row r="13892" spans="1:6" ht="18" hidden="1" customHeight="1">
      <c r="A13892" s="621"/>
      <c r="B13892" s="621"/>
      <c r="C13892" s="621"/>
      <c r="D13892" s="621"/>
      <c r="E13892" s="621"/>
      <c r="F13892" s="621"/>
    </row>
    <row r="13893" spans="1:6" ht="18" hidden="1" customHeight="1">
      <c r="A13893" s="621"/>
      <c r="B13893" s="621"/>
      <c r="C13893" s="621"/>
      <c r="D13893" s="621"/>
      <c r="E13893" s="621"/>
      <c r="F13893" s="621"/>
    </row>
    <row r="13894" spans="1:6" ht="18" hidden="1" customHeight="1">
      <c r="A13894" s="621"/>
      <c r="B13894" s="621"/>
      <c r="C13894" s="621"/>
      <c r="D13894" s="621"/>
      <c r="E13894" s="621"/>
      <c r="F13894" s="621"/>
    </row>
    <row r="13895" spans="1:6" ht="18" hidden="1" customHeight="1">
      <c r="A13895" s="621"/>
      <c r="B13895" s="621"/>
      <c r="C13895" s="621"/>
      <c r="D13895" s="621"/>
      <c r="E13895" s="621"/>
      <c r="F13895" s="621"/>
    </row>
    <row r="13896" spans="1:6" ht="18" hidden="1" customHeight="1">
      <c r="A13896" s="621"/>
      <c r="B13896" s="621"/>
      <c r="C13896" s="621"/>
      <c r="D13896" s="621"/>
      <c r="E13896" s="621"/>
      <c r="F13896" s="621"/>
    </row>
    <row r="13897" spans="1:6" ht="18" hidden="1" customHeight="1">
      <c r="A13897" s="621"/>
      <c r="B13897" s="621"/>
      <c r="C13897" s="621"/>
      <c r="D13897" s="621"/>
      <c r="E13897" s="621"/>
      <c r="F13897" s="621"/>
    </row>
    <row r="13898" spans="1:6" ht="18" hidden="1" customHeight="1">
      <c r="A13898" s="621"/>
      <c r="B13898" s="621"/>
      <c r="C13898" s="621"/>
      <c r="D13898" s="621"/>
      <c r="E13898" s="621"/>
      <c r="F13898" s="621"/>
    </row>
    <row r="13899" spans="1:6" ht="18" hidden="1" customHeight="1">
      <c r="A13899" s="621"/>
      <c r="B13899" s="621"/>
      <c r="C13899" s="621"/>
      <c r="D13899" s="621"/>
      <c r="E13899" s="621"/>
      <c r="F13899" s="621"/>
    </row>
    <row r="13900" spans="1:6" ht="18" hidden="1" customHeight="1">
      <c r="A13900" s="621"/>
      <c r="B13900" s="621"/>
      <c r="C13900" s="621"/>
      <c r="D13900" s="621"/>
      <c r="E13900" s="621"/>
      <c r="F13900" s="621"/>
    </row>
    <row r="13901" spans="1:6" ht="18" hidden="1" customHeight="1">
      <c r="A13901" s="621"/>
      <c r="B13901" s="621"/>
      <c r="C13901" s="621"/>
      <c r="D13901" s="621"/>
      <c r="E13901" s="621"/>
      <c r="F13901" s="621"/>
    </row>
    <row r="13902" spans="1:6" ht="18" hidden="1" customHeight="1">
      <c r="A13902" s="621"/>
      <c r="B13902" s="621"/>
      <c r="C13902" s="621"/>
      <c r="D13902" s="621"/>
      <c r="E13902" s="621"/>
      <c r="F13902" s="621"/>
    </row>
    <row r="13903" spans="1:6" ht="18" hidden="1" customHeight="1">
      <c r="A13903" s="621"/>
      <c r="B13903" s="621"/>
      <c r="C13903" s="621"/>
      <c r="D13903" s="621"/>
      <c r="E13903" s="621"/>
      <c r="F13903" s="621"/>
    </row>
    <row r="13904" spans="1:6" ht="18" hidden="1" customHeight="1">
      <c r="A13904" s="621"/>
      <c r="B13904" s="621"/>
      <c r="C13904" s="621"/>
      <c r="D13904" s="621"/>
      <c r="E13904" s="621"/>
      <c r="F13904" s="621"/>
    </row>
    <row r="13905" spans="1:6" ht="18" hidden="1" customHeight="1">
      <c r="A13905" s="621"/>
      <c r="B13905" s="621"/>
      <c r="C13905" s="621"/>
      <c r="D13905" s="621"/>
      <c r="E13905" s="621"/>
      <c r="F13905" s="621"/>
    </row>
    <row r="13906" spans="1:6" ht="18" hidden="1" customHeight="1">
      <c r="A13906" s="621"/>
      <c r="B13906" s="621"/>
      <c r="C13906" s="621"/>
      <c r="D13906" s="621"/>
      <c r="E13906" s="621"/>
      <c r="F13906" s="621"/>
    </row>
    <row r="13907" spans="1:6" ht="18" hidden="1" customHeight="1">
      <c r="A13907" s="621"/>
      <c r="B13907" s="621"/>
      <c r="C13907" s="621"/>
      <c r="D13907" s="621"/>
      <c r="E13907" s="621"/>
      <c r="F13907" s="621"/>
    </row>
    <row r="13908" spans="1:6" ht="18" hidden="1" customHeight="1">
      <c r="A13908" s="621"/>
      <c r="B13908" s="621"/>
      <c r="C13908" s="621"/>
      <c r="D13908" s="621"/>
      <c r="E13908" s="621"/>
      <c r="F13908" s="621"/>
    </row>
    <row r="13909" spans="1:6" ht="18" hidden="1" customHeight="1">
      <c r="A13909" s="621"/>
      <c r="B13909" s="621"/>
      <c r="C13909" s="621"/>
      <c r="D13909" s="621"/>
      <c r="E13909" s="621"/>
      <c r="F13909" s="621"/>
    </row>
    <row r="13910" spans="1:6" ht="18" hidden="1" customHeight="1">
      <c r="A13910" s="621"/>
      <c r="B13910" s="621"/>
      <c r="C13910" s="621"/>
      <c r="D13910" s="621"/>
      <c r="E13910" s="621"/>
      <c r="F13910" s="621"/>
    </row>
    <row r="13911" spans="1:6" ht="18" hidden="1" customHeight="1">
      <c r="A13911" s="621"/>
      <c r="B13911" s="621"/>
      <c r="C13911" s="621"/>
      <c r="D13911" s="621"/>
      <c r="E13911" s="621"/>
      <c r="F13911" s="621"/>
    </row>
    <row r="13912" spans="1:6" ht="18" hidden="1" customHeight="1">
      <c r="A13912" s="621"/>
      <c r="B13912" s="621"/>
      <c r="C13912" s="621"/>
      <c r="D13912" s="621"/>
      <c r="E13912" s="621"/>
      <c r="F13912" s="621"/>
    </row>
    <row r="13913" spans="1:6" ht="18" hidden="1" customHeight="1">
      <c r="A13913" s="621"/>
      <c r="B13913" s="621"/>
      <c r="C13913" s="621"/>
      <c r="D13913" s="621"/>
      <c r="E13913" s="621"/>
      <c r="F13913" s="621"/>
    </row>
    <row r="13914" spans="1:6" ht="18" hidden="1" customHeight="1">
      <c r="A13914" s="621"/>
      <c r="B13914" s="621"/>
      <c r="C13914" s="621"/>
      <c r="D13914" s="621"/>
      <c r="E13914" s="621"/>
      <c r="F13914" s="621"/>
    </row>
    <row r="13915" spans="1:6" ht="18" hidden="1" customHeight="1">
      <c r="A13915" s="621"/>
      <c r="B13915" s="621"/>
      <c r="C13915" s="621"/>
      <c r="D13915" s="621"/>
      <c r="E13915" s="621"/>
      <c r="F13915" s="621"/>
    </row>
    <row r="13916" spans="1:6" ht="18" hidden="1" customHeight="1">
      <c r="A13916" s="621"/>
      <c r="B13916" s="621"/>
      <c r="C13916" s="621"/>
      <c r="D13916" s="621"/>
      <c r="E13916" s="621"/>
      <c r="F13916" s="621"/>
    </row>
    <row r="13917" spans="1:6" ht="18" hidden="1" customHeight="1">
      <c r="A13917" s="621"/>
      <c r="B13917" s="621"/>
      <c r="C13917" s="621"/>
      <c r="D13917" s="621"/>
      <c r="E13917" s="621"/>
      <c r="F13917" s="621"/>
    </row>
    <row r="13918" spans="1:6" ht="18" hidden="1" customHeight="1">
      <c r="A13918" s="621"/>
      <c r="B13918" s="621"/>
      <c r="C13918" s="621"/>
      <c r="D13918" s="621"/>
      <c r="E13918" s="621"/>
      <c r="F13918" s="621"/>
    </row>
    <row r="13919" spans="1:6" ht="18" hidden="1" customHeight="1">
      <c r="A13919" s="621"/>
      <c r="B13919" s="621"/>
      <c r="C13919" s="621"/>
      <c r="D13919" s="621"/>
      <c r="E13919" s="621"/>
      <c r="F13919" s="621"/>
    </row>
    <row r="13920" spans="1:6" ht="18" hidden="1" customHeight="1">
      <c r="A13920" s="621"/>
      <c r="B13920" s="621"/>
      <c r="C13920" s="621"/>
      <c r="D13920" s="621"/>
      <c r="E13920" s="621"/>
      <c r="F13920" s="621"/>
    </row>
    <row r="13921" spans="1:6" ht="18" hidden="1" customHeight="1">
      <c r="A13921" s="621"/>
      <c r="B13921" s="621"/>
      <c r="C13921" s="621"/>
      <c r="D13921" s="621"/>
      <c r="E13921" s="621"/>
      <c r="F13921" s="621"/>
    </row>
    <row r="13922" spans="1:6" ht="18" hidden="1" customHeight="1">
      <c r="A13922" s="621"/>
      <c r="B13922" s="621"/>
      <c r="C13922" s="621"/>
      <c r="D13922" s="621"/>
      <c r="E13922" s="621"/>
      <c r="F13922" s="621"/>
    </row>
    <row r="13923" spans="1:6" ht="18" hidden="1" customHeight="1">
      <c r="A13923" s="621"/>
      <c r="B13923" s="621"/>
      <c r="C13923" s="621"/>
      <c r="D13923" s="621"/>
      <c r="E13923" s="621"/>
      <c r="F13923" s="621"/>
    </row>
    <row r="13924" spans="1:6" ht="18" hidden="1" customHeight="1">
      <c r="A13924" s="621"/>
      <c r="B13924" s="621"/>
      <c r="C13924" s="621"/>
      <c r="D13924" s="621"/>
      <c r="E13924" s="621"/>
      <c r="F13924" s="621"/>
    </row>
    <row r="13925" spans="1:6" ht="18" hidden="1" customHeight="1">
      <c r="A13925" s="621"/>
      <c r="B13925" s="621"/>
      <c r="C13925" s="621"/>
      <c r="D13925" s="621"/>
      <c r="E13925" s="621"/>
      <c r="F13925" s="621"/>
    </row>
    <row r="13926" spans="1:6" ht="18" hidden="1" customHeight="1">
      <c r="A13926" s="621"/>
      <c r="B13926" s="621"/>
      <c r="C13926" s="621"/>
      <c r="D13926" s="621"/>
      <c r="E13926" s="621"/>
      <c r="F13926" s="621"/>
    </row>
    <row r="13927" spans="1:6" ht="18" hidden="1" customHeight="1">
      <c r="A13927" s="621"/>
      <c r="B13927" s="621"/>
      <c r="C13927" s="621"/>
      <c r="D13927" s="621"/>
      <c r="E13927" s="621"/>
      <c r="F13927" s="621"/>
    </row>
    <row r="13928" spans="1:6" ht="18" hidden="1" customHeight="1">
      <c r="A13928" s="621"/>
      <c r="B13928" s="621"/>
      <c r="C13928" s="621"/>
      <c r="D13928" s="621"/>
      <c r="E13928" s="621"/>
      <c r="F13928" s="621"/>
    </row>
    <row r="13929" spans="1:6" ht="18" hidden="1" customHeight="1">
      <c r="A13929" s="621"/>
      <c r="B13929" s="621"/>
      <c r="C13929" s="621"/>
      <c r="D13929" s="621"/>
      <c r="E13929" s="621"/>
      <c r="F13929" s="621"/>
    </row>
    <row r="13930" spans="1:6" ht="18" hidden="1" customHeight="1">
      <c r="A13930" s="621"/>
      <c r="B13930" s="621"/>
      <c r="C13930" s="621"/>
      <c r="D13930" s="621"/>
      <c r="E13930" s="621"/>
      <c r="F13930" s="621"/>
    </row>
    <row r="13931" spans="1:6" ht="18" hidden="1" customHeight="1">
      <c r="A13931" s="621"/>
      <c r="B13931" s="621"/>
      <c r="C13931" s="621"/>
      <c r="D13931" s="621"/>
      <c r="E13931" s="621"/>
      <c r="F13931" s="621"/>
    </row>
    <row r="13932" spans="1:6" ht="18" hidden="1" customHeight="1">
      <c r="A13932" s="621"/>
      <c r="B13932" s="621"/>
      <c r="C13932" s="621"/>
      <c r="D13932" s="621"/>
      <c r="E13932" s="621"/>
      <c r="F13932" s="621"/>
    </row>
    <row r="13933" spans="1:6" ht="18" hidden="1" customHeight="1">
      <c r="A13933" s="621"/>
      <c r="B13933" s="621"/>
      <c r="C13933" s="621"/>
      <c r="D13933" s="621"/>
      <c r="E13933" s="621"/>
      <c r="F13933" s="621"/>
    </row>
    <row r="13934" spans="1:6" ht="18" hidden="1" customHeight="1">
      <c r="A13934" s="621"/>
      <c r="B13934" s="621"/>
      <c r="C13934" s="621"/>
      <c r="D13934" s="621"/>
      <c r="E13934" s="621"/>
      <c r="F13934" s="621"/>
    </row>
    <row r="13935" spans="1:6" ht="18" hidden="1" customHeight="1">
      <c r="A13935" s="621"/>
      <c r="B13935" s="621"/>
      <c r="C13935" s="621"/>
      <c r="D13935" s="621"/>
      <c r="E13935" s="621"/>
      <c r="F13935" s="621"/>
    </row>
    <row r="13936" spans="1:6" ht="18" hidden="1" customHeight="1">
      <c r="A13936" s="621"/>
      <c r="B13936" s="621"/>
      <c r="C13936" s="621"/>
      <c r="D13936" s="621"/>
      <c r="E13936" s="621"/>
      <c r="F13936" s="621"/>
    </row>
    <row r="13937" spans="1:6" ht="18" hidden="1" customHeight="1">
      <c r="A13937" s="621"/>
      <c r="B13937" s="621"/>
      <c r="C13937" s="621"/>
      <c r="D13937" s="621"/>
      <c r="E13937" s="621"/>
      <c r="F13937" s="621"/>
    </row>
    <row r="13938" spans="1:6" ht="18" hidden="1" customHeight="1">
      <c r="A13938" s="621"/>
      <c r="B13938" s="621"/>
      <c r="C13938" s="621"/>
      <c r="D13938" s="621"/>
      <c r="E13938" s="621"/>
      <c r="F13938" s="621"/>
    </row>
    <row r="13939" spans="1:6" ht="18" hidden="1" customHeight="1">
      <c r="A13939" s="621"/>
      <c r="B13939" s="621"/>
      <c r="C13939" s="621"/>
      <c r="D13939" s="621"/>
      <c r="E13939" s="621"/>
      <c r="F13939" s="621"/>
    </row>
    <row r="13940" spans="1:6" ht="18" hidden="1" customHeight="1">
      <c r="A13940" s="621"/>
      <c r="B13940" s="621"/>
      <c r="C13940" s="621"/>
      <c r="D13940" s="621"/>
      <c r="E13940" s="621"/>
      <c r="F13940" s="621"/>
    </row>
    <row r="13941" spans="1:6" ht="18" hidden="1" customHeight="1">
      <c r="A13941" s="621"/>
      <c r="B13941" s="621"/>
      <c r="C13941" s="621"/>
      <c r="D13941" s="621"/>
      <c r="E13941" s="621"/>
      <c r="F13941" s="621"/>
    </row>
    <row r="13942" spans="1:6" ht="18" hidden="1" customHeight="1">
      <c r="A13942" s="621"/>
      <c r="B13942" s="621"/>
      <c r="C13942" s="621"/>
      <c r="D13942" s="621"/>
      <c r="E13942" s="621"/>
      <c r="F13942" s="621"/>
    </row>
    <row r="13943" spans="1:6" ht="18" hidden="1" customHeight="1">
      <c r="A13943" s="621"/>
      <c r="B13943" s="621"/>
      <c r="C13943" s="621"/>
      <c r="D13943" s="621"/>
      <c r="E13943" s="621"/>
      <c r="F13943" s="621"/>
    </row>
    <row r="13944" spans="1:6" ht="18" hidden="1" customHeight="1">
      <c r="A13944" s="621"/>
      <c r="B13944" s="621"/>
      <c r="C13944" s="621"/>
      <c r="D13944" s="621"/>
      <c r="E13944" s="621"/>
      <c r="F13944" s="621"/>
    </row>
    <row r="13945" spans="1:6" ht="18" hidden="1" customHeight="1">
      <c r="A13945" s="621"/>
      <c r="B13945" s="621"/>
      <c r="C13945" s="621"/>
      <c r="D13945" s="621"/>
      <c r="E13945" s="621"/>
      <c r="F13945" s="621"/>
    </row>
    <row r="13946" spans="1:6" ht="18" hidden="1" customHeight="1">
      <c r="A13946" s="621"/>
      <c r="B13946" s="621"/>
      <c r="C13946" s="621"/>
      <c r="D13946" s="621"/>
      <c r="E13946" s="621"/>
      <c r="F13946" s="621"/>
    </row>
    <row r="13947" spans="1:6" ht="18" hidden="1" customHeight="1">
      <c r="A13947" s="621"/>
      <c r="B13947" s="621"/>
      <c r="C13947" s="621"/>
      <c r="D13947" s="621"/>
      <c r="E13947" s="621"/>
      <c r="F13947" s="621"/>
    </row>
    <row r="13948" spans="1:6" ht="18" hidden="1" customHeight="1">
      <c r="A13948" s="621"/>
      <c r="B13948" s="621"/>
      <c r="C13948" s="621"/>
      <c r="D13948" s="621"/>
      <c r="E13948" s="621"/>
      <c r="F13948" s="621"/>
    </row>
    <row r="13949" spans="1:6" ht="18" hidden="1" customHeight="1">
      <c r="A13949" s="621"/>
      <c r="B13949" s="621"/>
      <c r="C13949" s="621"/>
      <c r="D13949" s="621"/>
      <c r="E13949" s="621"/>
      <c r="F13949" s="621"/>
    </row>
    <row r="13950" spans="1:6" ht="18" hidden="1" customHeight="1">
      <c r="A13950" s="621"/>
      <c r="B13950" s="621"/>
      <c r="C13950" s="621"/>
      <c r="D13950" s="621"/>
      <c r="E13950" s="621"/>
      <c r="F13950" s="621"/>
    </row>
    <row r="13951" spans="1:6" ht="18" hidden="1" customHeight="1">
      <c r="A13951" s="621"/>
      <c r="B13951" s="621"/>
      <c r="C13951" s="621"/>
      <c r="D13951" s="621"/>
      <c r="E13951" s="621"/>
      <c r="F13951" s="621"/>
    </row>
    <row r="13952" spans="1:6" ht="18" hidden="1" customHeight="1">
      <c r="A13952" s="621"/>
      <c r="B13952" s="621"/>
      <c r="C13952" s="621"/>
      <c r="D13952" s="621"/>
      <c r="E13952" s="621"/>
      <c r="F13952" s="621"/>
    </row>
    <row r="13953" spans="1:6" ht="18" hidden="1" customHeight="1">
      <c r="A13953" s="621"/>
      <c r="B13953" s="621"/>
      <c r="C13953" s="621"/>
      <c r="D13953" s="621"/>
      <c r="E13953" s="621"/>
      <c r="F13953" s="621"/>
    </row>
    <row r="13954" spans="1:6" ht="18" hidden="1" customHeight="1">
      <c r="A13954" s="621"/>
      <c r="B13954" s="621"/>
      <c r="C13954" s="621"/>
      <c r="D13954" s="621"/>
      <c r="E13954" s="621"/>
      <c r="F13954" s="621"/>
    </row>
    <row r="13955" spans="1:6" ht="18" hidden="1" customHeight="1">
      <c r="A13955" s="621"/>
      <c r="B13955" s="621"/>
      <c r="C13955" s="621"/>
      <c r="D13955" s="621"/>
      <c r="E13955" s="621"/>
      <c r="F13955" s="621"/>
    </row>
    <row r="13956" spans="1:6" ht="18" hidden="1" customHeight="1">
      <c r="A13956" s="621"/>
      <c r="B13956" s="621"/>
      <c r="C13956" s="621"/>
      <c r="D13956" s="621"/>
      <c r="E13956" s="621"/>
      <c r="F13956" s="621"/>
    </row>
    <row r="13957" spans="1:6" ht="18" hidden="1" customHeight="1">
      <c r="A13957" s="621"/>
      <c r="B13957" s="621"/>
      <c r="C13957" s="621"/>
      <c r="D13957" s="621"/>
      <c r="E13957" s="621"/>
      <c r="F13957" s="621"/>
    </row>
    <row r="13958" spans="1:6" ht="18" hidden="1" customHeight="1">
      <c r="A13958" s="621"/>
      <c r="B13958" s="621"/>
      <c r="C13958" s="621"/>
      <c r="D13958" s="621"/>
      <c r="E13958" s="621"/>
      <c r="F13958" s="621"/>
    </row>
    <row r="13959" spans="1:6" ht="18" hidden="1" customHeight="1">
      <c r="A13959" s="621"/>
      <c r="B13959" s="621"/>
      <c r="C13959" s="621"/>
      <c r="D13959" s="621"/>
      <c r="E13959" s="621"/>
      <c r="F13959" s="621"/>
    </row>
    <row r="13960" spans="1:6" ht="18" hidden="1" customHeight="1">
      <c r="A13960" s="621"/>
      <c r="B13960" s="621"/>
      <c r="C13960" s="621"/>
      <c r="D13960" s="621"/>
      <c r="E13960" s="621"/>
      <c r="F13960" s="621"/>
    </row>
    <row r="13961" spans="1:6" ht="18" hidden="1" customHeight="1">
      <c r="A13961" s="621"/>
      <c r="B13961" s="621"/>
      <c r="C13961" s="621"/>
      <c r="D13961" s="621"/>
      <c r="E13961" s="621"/>
      <c r="F13961" s="621"/>
    </row>
    <row r="13962" spans="1:6" ht="18" hidden="1" customHeight="1">
      <c r="A13962" s="621"/>
      <c r="B13962" s="621"/>
      <c r="C13962" s="621"/>
      <c r="D13962" s="621"/>
      <c r="E13962" s="621"/>
      <c r="F13962" s="621"/>
    </row>
    <row r="13963" spans="1:6" ht="18" hidden="1" customHeight="1">
      <c r="A13963" s="621"/>
      <c r="B13963" s="621"/>
      <c r="C13963" s="621"/>
      <c r="D13963" s="621"/>
      <c r="E13963" s="621"/>
      <c r="F13963" s="621"/>
    </row>
    <row r="13964" spans="1:6" ht="18" hidden="1" customHeight="1">
      <c r="A13964" s="621"/>
      <c r="B13964" s="621"/>
      <c r="C13964" s="621"/>
      <c r="D13964" s="621"/>
      <c r="E13964" s="621"/>
      <c r="F13964" s="621"/>
    </row>
    <row r="13965" spans="1:6" ht="18" hidden="1" customHeight="1">
      <c r="A13965" s="621"/>
      <c r="B13965" s="621"/>
      <c r="C13965" s="621"/>
      <c r="D13965" s="621"/>
      <c r="E13965" s="621"/>
      <c r="F13965" s="621"/>
    </row>
    <row r="13966" spans="1:6" ht="18" hidden="1" customHeight="1">
      <c r="A13966" s="621"/>
      <c r="B13966" s="621"/>
      <c r="C13966" s="621"/>
      <c r="D13966" s="621"/>
      <c r="E13966" s="621"/>
      <c r="F13966" s="621"/>
    </row>
    <row r="13967" spans="1:6" ht="18" hidden="1" customHeight="1">
      <c r="A13967" s="621"/>
      <c r="B13967" s="621"/>
      <c r="C13967" s="621"/>
      <c r="D13967" s="621"/>
      <c r="E13967" s="621"/>
      <c r="F13967" s="621"/>
    </row>
    <row r="13968" spans="1:6" ht="18" hidden="1" customHeight="1">
      <c r="A13968" s="621"/>
      <c r="B13968" s="621"/>
      <c r="C13968" s="621"/>
      <c r="D13968" s="621"/>
      <c r="E13968" s="621"/>
      <c r="F13968" s="621"/>
    </row>
    <row r="13969" spans="1:6" ht="18" hidden="1" customHeight="1">
      <c r="A13969" s="621"/>
      <c r="B13969" s="621"/>
      <c r="C13969" s="621"/>
      <c r="D13969" s="621"/>
      <c r="E13969" s="621"/>
      <c r="F13969" s="621"/>
    </row>
    <row r="13970" spans="1:6" ht="18" hidden="1" customHeight="1">
      <c r="A13970" s="621"/>
      <c r="B13970" s="621"/>
      <c r="C13970" s="621"/>
      <c r="D13970" s="621"/>
      <c r="E13970" s="621"/>
      <c r="F13970" s="621"/>
    </row>
    <row r="13971" spans="1:6" ht="18" hidden="1" customHeight="1">
      <c r="A13971" s="621"/>
      <c r="B13971" s="621"/>
      <c r="C13971" s="621"/>
      <c r="D13971" s="621"/>
      <c r="E13971" s="621"/>
      <c r="F13971" s="621"/>
    </row>
    <row r="13972" spans="1:6" ht="18" hidden="1" customHeight="1">
      <c r="A13972" s="621"/>
      <c r="B13972" s="621"/>
      <c r="C13972" s="621"/>
      <c r="D13972" s="621"/>
      <c r="E13972" s="621"/>
      <c r="F13972" s="621"/>
    </row>
    <row r="13973" spans="1:6" ht="18" hidden="1" customHeight="1">
      <c r="A13973" s="621"/>
      <c r="B13973" s="621"/>
      <c r="C13973" s="621"/>
      <c r="D13973" s="621"/>
      <c r="E13973" s="621"/>
      <c r="F13973" s="621"/>
    </row>
    <row r="13974" spans="1:6" ht="18" hidden="1" customHeight="1">
      <c r="A13974" s="621"/>
      <c r="B13974" s="621"/>
      <c r="C13974" s="621"/>
      <c r="D13974" s="621"/>
      <c r="E13974" s="621"/>
      <c r="F13974" s="621"/>
    </row>
    <row r="13975" spans="1:6" ht="18" hidden="1" customHeight="1">
      <c r="A13975" s="621"/>
      <c r="B13975" s="621"/>
      <c r="C13975" s="621"/>
      <c r="D13975" s="621"/>
      <c r="E13975" s="621"/>
      <c r="F13975" s="621"/>
    </row>
    <row r="13976" spans="1:6" ht="18" hidden="1" customHeight="1">
      <c r="A13976" s="621"/>
      <c r="B13976" s="621"/>
      <c r="C13976" s="621"/>
      <c r="D13976" s="621"/>
      <c r="E13976" s="621"/>
      <c r="F13976" s="621"/>
    </row>
    <row r="13977" spans="1:6" ht="18" hidden="1" customHeight="1">
      <c r="A13977" s="621"/>
      <c r="B13977" s="621"/>
      <c r="C13977" s="621"/>
      <c r="D13977" s="621"/>
      <c r="E13977" s="621"/>
      <c r="F13977" s="621"/>
    </row>
    <row r="13978" spans="1:6" ht="18" hidden="1" customHeight="1">
      <c r="A13978" s="621"/>
      <c r="B13978" s="621"/>
      <c r="C13978" s="621"/>
      <c r="D13978" s="621"/>
      <c r="E13978" s="621"/>
      <c r="F13978" s="621"/>
    </row>
    <row r="13979" spans="1:6" ht="18" hidden="1" customHeight="1">
      <c r="A13979" s="621"/>
      <c r="B13979" s="621"/>
      <c r="C13979" s="621"/>
      <c r="D13979" s="621"/>
      <c r="E13979" s="621"/>
      <c r="F13979" s="621"/>
    </row>
    <row r="13980" spans="1:6" ht="18" hidden="1" customHeight="1">
      <c r="A13980" s="621"/>
      <c r="B13980" s="621"/>
      <c r="C13980" s="621"/>
      <c r="D13980" s="621"/>
      <c r="E13980" s="621"/>
      <c r="F13980" s="621"/>
    </row>
    <row r="13981" spans="1:6" ht="18" hidden="1" customHeight="1">
      <c r="A13981" s="621"/>
      <c r="B13981" s="621"/>
      <c r="C13981" s="621"/>
      <c r="D13981" s="621"/>
      <c r="E13981" s="621"/>
      <c r="F13981" s="621"/>
    </row>
    <row r="13982" spans="1:6" ht="18" hidden="1" customHeight="1">
      <c r="A13982" s="621"/>
      <c r="B13982" s="621"/>
      <c r="C13982" s="621"/>
      <c r="D13982" s="621"/>
      <c r="E13982" s="621"/>
      <c r="F13982" s="621"/>
    </row>
    <row r="13983" spans="1:6" ht="18" hidden="1" customHeight="1">
      <c r="A13983" s="621"/>
      <c r="B13983" s="621"/>
      <c r="C13983" s="621"/>
      <c r="D13983" s="621"/>
      <c r="E13983" s="621"/>
      <c r="F13983" s="621"/>
    </row>
    <row r="13984" spans="1:6" ht="18" hidden="1" customHeight="1">
      <c r="A13984" s="621"/>
      <c r="B13984" s="621"/>
      <c r="C13984" s="621"/>
      <c r="D13984" s="621"/>
      <c r="E13984" s="621"/>
      <c r="F13984" s="621"/>
    </row>
    <row r="13985" spans="1:6" ht="18" hidden="1" customHeight="1">
      <c r="A13985" s="621"/>
      <c r="B13985" s="621"/>
      <c r="C13985" s="621"/>
      <c r="D13985" s="621"/>
      <c r="E13985" s="621"/>
      <c r="F13985" s="621"/>
    </row>
    <row r="13986" spans="1:6" ht="18" hidden="1" customHeight="1">
      <c r="A13986" s="621"/>
      <c r="B13986" s="621"/>
      <c r="C13986" s="621"/>
      <c r="D13986" s="621"/>
      <c r="E13986" s="621"/>
      <c r="F13986" s="621"/>
    </row>
    <row r="13987" spans="1:6" ht="18" hidden="1" customHeight="1">
      <c r="A13987" s="621"/>
      <c r="B13987" s="621"/>
      <c r="C13987" s="621"/>
      <c r="D13987" s="621"/>
      <c r="E13987" s="621"/>
      <c r="F13987" s="621"/>
    </row>
    <row r="13988" spans="1:6" ht="18" hidden="1" customHeight="1">
      <c r="A13988" s="621"/>
      <c r="B13988" s="621"/>
      <c r="C13988" s="621"/>
      <c r="D13988" s="621"/>
      <c r="E13988" s="621"/>
      <c r="F13988" s="621"/>
    </row>
    <row r="13989" spans="1:6" ht="18" hidden="1" customHeight="1">
      <c r="A13989" s="621"/>
      <c r="B13989" s="621"/>
      <c r="C13989" s="621"/>
      <c r="D13989" s="621"/>
      <c r="E13989" s="621"/>
      <c r="F13989" s="621"/>
    </row>
    <row r="13990" spans="1:6" ht="18" hidden="1" customHeight="1">
      <c r="A13990" s="621"/>
      <c r="B13990" s="621"/>
      <c r="C13990" s="621"/>
      <c r="D13990" s="621"/>
      <c r="E13990" s="621"/>
      <c r="F13990" s="621"/>
    </row>
    <row r="13991" spans="1:6" ht="18" hidden="1" customHeight="1">
      <c r="A13991" s="621"/>
      <c r="B13991" s="621"/>
      <c r="C13991" s="621"/>
      <c r="D13991" s="621"/>
      <c r="E13991" s="621"/>
      <c r="F13991" s="621"/>
    </row>
    <row r="13992" spans="1:6" ht="18" hidden="1" customHeight="1">
      <c r="A13992" s="621"/>
      <c r="B13992" s="621"/>
      <c r="C13992" s="621"/>
      <c r="D13992" s="621"/>
      <c r="E13992" s="621"/>
      <c r="F13992" s="621"/>
    </row>
    <row r="13993" spans="1:6" ht="18" hidden="1" customHeight="1">
      <c r="A13993" s="621"/>
      <c r="B13993" s="621"/>
      <c r="C13993" s="621"/>
      <c r="D13993" s="621"/>
      <c r="E13993" s="621"/>
      <c r="F13993" s="621"/>
    </row>
    <row r="13994" spans="1:6" ht="18" hidden="1" customHeight="1">
      <c r="A13994" s="621"/>
      <c r="B13994" s="621"/>
      <c r="C13994" s="621"/>
      <c r="D13994" s="621"/>
      <c r="E13994" s="621"/>
      <c r="F13994" s="621"/>
    </row>
    <row r="13995" spans="1:6" ht="18" hidden="1" customHeight="1">
      <c r="A13995" s="621"/>
      <c r="B13995" s="621"/>
      <c r="C13995" s="621"/>
      <c r="D13995" s="621"/>
      <c r="E13995" s="621"/>
      <c r="F13995" s="621"/>
    </row>
    <row r="13996" spans="1:6" ht="18" hidden="1" customHeight="1">
      <c r="A13996" s="621"/>
      <c r="B13996" s="621"/>
      <c r="C13996" s="621"/>
      <c r="D13996" s="621"/>
      <c r="E13996" s="621"/>
      <c r="F13996" s="621"/>
    </row>
    <row r="13997" spans="1:6" ht="18" hidden="1" customHeight="1">
      <c r="A13997" s="621"/>
      <c r="B13997" s="621"/>
      <c r="C13997" s="621"/>
      <c r="D13997" s="621"/>
      <c r="E13997" s="621"/>
      <c r="F13997" s="621"/>
    </row>
    <row r="13998" spans="1:6" ht="18" hidden="1" customHeight="1">
      <c r="A13998" s="621"/>
      <c r="B13998" s="621"/>
      <c r="C13998" s="621"/>
      <c r="D13998" s="621"/>
      <c r="E13998" s="621"/>
      <c r="F13998" s="621"/>
    </row>
    <row r="13999" spans="1:6" ht="18" hidden="1" customHeight="1">
      <c r="A13999" s="621"/>
      <c r="B13999" s="621"/>
      <c r="C13999" s="621"/>
      <c r="D13999" s="621"/>
      <c r="E13999" s="621"/>
      <c r="F13999" s="621"/>
    </row>
    <row r="14000" spans="1:6" ht="18" hidden="1" customHeight="1">
      <c r="A14000" s="621"/>
      <c r="B14000" s="621"/>
      <c r="C14000" s="621"/>
      <c r="D14000" s="621"/>
      <c r="E14000" s="621"/>
      <c r="F14000" s="621"/>
    </row>
    <row r="14001" spans="1:6" ht="18" hidden="1" customHeight="1">
      <c r="A14001" s="621"/>
      <c r="B14001" s="621"/>
      <c r="C14001" s="621"/>
      <c r="D14001" s="621"/>
      <c r="E14001" s="621"/>
      <c r="F14001" s="621"/>
    </row>
    <row r="14002" spans="1:6" ht="18" hidden="1" customHeight="1">
      <c r="A14002" s="621"/>
      <c r="B14002" s="621"/>
      <c r="C14002" s="621"/>
      <c r="D14002" s="621"/>
      <c r="E14002" s="621"/>
      <c r="F14002" s="621"/>
    </row>
    <row r="14003" spans="1:6" ht="18" hidden="1" customHeight="1">
      <c r="A14003" s="621"/>
      <c r="B14003" s="621"/>
      <c r="C14003" s="621"/>
      <c r="D14003" s="621"/>
      <c r="E14003" s="621"/>
      <c r="F14003" s="621"/>
    </row>
    <row r="14004" spans="1:6" ht="18" hidden="1" customHeight="1">
      <c r="A14004" s="621"/>
      <c r="B14004" s="621"/>
      <c r="C14004" s="621"/>
      <c r="D14004" s="621"/>
      <c r="E14004" s="621"/>
      <c r="F14004" s="621"/>
    </row>
    <row r="14005" spans="1:6" ht="18" hidden="1" customHeight="1">
      <c r="A14005" s="621"/>
      <c r="B14005" s="621"/>
      <c r="C14005" s="621"/>
      <c r="D14005" s="621"/>
      <c r="E14005" s="621"/>
      <c r="F14005" s="621"/>
    </row>
    <row r="14006" spans="1:6" ht="18" hidden="1" customHeight="1">
      <c r="A14006" s="621"/>
      <c r="B14006" s="621"/>
      <c r="C14006" s="621"/>
      <c r="D14006" s="621"/>
      <c r="E14006" s="621"/>
      <c r="F14006" s="621"/>
    </row>
    <row r="14007" spans="1:6" ht="18" hidden="1" customHeight="1">
      <c r="A14007" s="621"/>
      <c r="B14007" s="621"/>
      <c r="C14007" s="621"/>
      <c r="D14007" s="621"/>
      <c r="E14007" s="621"/>
      <c r="F14007" s="621"/>
    </row>
    <row r="14008" spans="1:6" ht="18" hidden="1" customHeight="1">
      <c r="A14008" s="621"/>
      <c r="B14008" s="621"/>
      <c r="C14008" s="621"/>
      <c r="D14008" s="621"/>
      <c r="E14008" s="621"/>
      <c r="F14008" s="621"/>
    </row>
    <row r="14009" spans="1:6" ht="18" hidden="1" customHeight="1">
      <c r="A14009" s="621"/>
      <c r="B14009" s="621"/>
      <c r="C14009" s="621"/>
      <c r="D14009" s="621"/>
      <c r="E14009" s="621"/>
      <c r="F14009" s="621"/>
    </row>
    <row r="14010" spans="1:6" ht="18" hidden="1" customHeight="1">
      <c r="A14010" s="621"/>
      <c r="B14010" s="621"/>
      <c r="C14010" s="621"/>
      <c r="D14010" s="621"/>
      <c r="E14010" s="621"/>
      <c r="F14010" s="621"/>
    </row>
    <row r="14011" spans="1:6" ht="18" hidden="1" customHeight="1">
      <c r="A14011" s="621"/>
      <c r="B14011" s="621"/>
      <c r="C14011" s="621"/>
      <c r="D14011" s="621"/>
      <c r="E14011" s="621"/>
      <c r="F14011" s="621"/>
    </row>
    <row r="14012" spans="1:6" ht="18" hidden="1" customHeight="1">
      <c r="A14012" s="621"/>
      <c r="B14012" s="621"/>
      <c r="C14012" s="621"/>
      <c r="D14012" s="621"/>
      <c r="E14012" s="621"/>
      <c r="F14012" s="621"/>
    </row>
    <row r="14013" spans="1:6" ht="18" hidden="1" customHeight="1">
      <c r="A14013" s="621"/>
      <c r="B14013" s="621"/>
      <c r="C14013" s="621"/>
      <c r="D14013" s="621"/>
      <c r="E14013" s="621"/>
      <c r="F14013" s="621"/>
    </row>
    <row r="14014" spans="1:6" ht="18" hidden="1" customHeight="1">
      <c r="A14014" s="621"/>
      <c r="B14014" s="621"/>
      <c r="C14014" s="621"/>
      <c r="D14014" s="621"/>
      <c r="E14014" s="621"/>
      <c r="F14014" s="621"/>
    </row>
    <row r="14015" spans="1:6" ht="18" hidden="1" customHeight="1">
      <c r="A14015" s="621"/>
      <c r="B14015" s="621"/>
      <c r="C14015" s="621"/>
      <c r="D14015" s="621"/>
      <c r="E14015" s="621"/>
      <c r="F14015" s="621"/>
    </row>
    <row r="14016" spans="1:6" ht="18" hidden="1" customHeight="1">
      <c r="A14016" s="621"/>
      <c r="B14016" s="621"/>
      <c r="C14016" s="621"/>
      <c r="D14016" s="621"/>
      <c r="E14016" s="621"/>
      <c r="F14016" s="621"/>
    </row>
    <row r="14017" spans="1:6" ht="18" hidden="1" customHeight="1">
      <c r="A14017" s="621"/>
      <c r="B14017" s="621"/>
      <c r="C14017" s="621"/>
      <c r="D14017" s="621"/>
      <c r="E14017" s="621"/>
      <c r="F14017" s="621"/>
    </row>
    <row r="14018" spans="1:6" ht="18" hidden="1" customHeight="1">
      <c r="A14018" s="621"/>
      <c r="B14018" s="621"/>
      <c r="C14018" s="621"/>
      <c r="D14018" s="621"/>
      <c r="E14018" s="621"/>
      <c r="F14018" s="621"/>
    </row>
    <row r="14019" spans="1:6" ht="18" hidden="1" customHeight="1">
      <c r="A14019" s="621"/>
      <c r="B14019" s="621"/>
      <c r="C14019" s="621"/>
      <c r="D14019" s="621"/>
      <c r="E14019" s="621"/>
      <c r="F14019" s="621"/>
    </row>
    <row r="14020" spans="1:6" ht="18" hidden="1" customHeight="1">
      <c r="A14020" s="621"/>
      <c r="B14020" s="621"/>
      <c r="C14020" s="621"/>
      <c r="D14020" s="621"/>
      <c r="E14020" s="621"/>
      <c r="F14020" s="621"/>
    </row>
    <row r="14021" spans="1:6" ht="18" hidden="1" customHeight="1">
      <c r="A14021" s="621"/>
      <c r="B14021" s="621"/>
      <c r="C14021" s="621"/>
      <c r="D14021" s="621"/>
      <c r="E14021" s="621"/>
      <c r="F14021" s="621"/>
    </row>
    <row r="14022" spans="1:6" ht="18" hidden="1" customHeight="1">
      <c r="A14022" s="621"/>
      <c r="B14022" s="621"/>
      <c r="C14022" s="621"/>
      <c r="D14022" s="621"/>
      <c r="E14022" s="621"/>
      <c r="F14022" s="621"/>
    </row>
    <row r="14023" spans="1:6" ht="18" hidden="1" customHeight="1">
      <c r="A14023" s="621"/>
      <c r="B14023" s="621"/>
      <c r="C14023" s="621"/>
      <c r="D14023" s="621"/>
      <c r="E14023" s="621"/>
      <c r="F14023" s="621"/>
    </row>
    <row r="14024" spans="1:6" ht="18" hidden="1" customHeight="1">
      <c r="A14024" s="621"/>
      <c r="B14024" s="621"/>
      <c r="C14024" s="621"/>
      <c r="D14024" s="621"/>
      <c r="E14024" s="621"/>
      <c r="F14024" s="621"/>
    </row>
    <row r="14025" spans="1:6" ht="18" hidden="1" customHeight="1">
      <c r="A14025" s="621"/>
      <c r="B14025" s="621"/>
      <c r="C14025" s="621"/>
      <c r="D14025" s="621"/>
      <c r="E14025" s="621"/>
      <c r="F14025" s="621"/>
    </row>
    <row r="14026" spans="1:6" ht="18" hidden="1" customHeight="1">
      <c r="A14026" s="621"/>
      <c r="B14026" s="621"/>
      <c r="C14026" s="621"/>
      <c r="D14026" s="621"/>
      <c r="E14026" s="621"/>
      <c r="F14026" s="621"/>
    </row>
    <row r="14027" spans="1:6" ht="18" hidden="1" customHeight="1">
      <c r="A14027" s="621"/>
      <c r="B14027" s="621"/>
      <c r="C14027" s="621"/>
      <c r="D14027" s="621"/>
      <c r="E14027" s="621"/>
      <c r="F14027" s="621"/>
    </row>
    <row r="14028" spans="1:6" ht="18" hidden="1" customHeight="1">
      <c r="A14028" s="621"/>
      <c r="B14028" s="621"/>
      <c r="C14028" s="621"/>
      <c r="D14028" s="621"/>
      <c r="E14028" s="621"/>
      <c r="F14028" s="621"/>
    </row>
    <row r="14029" spans="1:6" ht="18" hidden="1" customHeight="1">
      <c r="A14029" s="621"/>
      <c r="B14029" s="621"/>
      <c r="C14029" s="621"/>
      <c r="D14029" s="621"/>
      <c r="E14029" s="621"/>
      <c r="F14029" s="621"/>
    </row>
    <row r="14030" spans="1:6" ht="18" hidden="1" customHeight="1">
      <c r="A14030" s="621"/>
      <c r="B14030" s="621"/>
      <c r="C14030" s="621"/>
      <c r="D14030" s="621"/>
      <c r="E14030" s="621"/>
      <c r="F14030" s="621"/>
    </row>
    <row r="14031" spans="1:6" ht="18" hidden="1" customHeight="1">
      <c r="A14031" s="621"/>
      <c r="B14031" s="621"/>
      <c r="C14031" s="621"/>
      <c r="D14031" s="621"/>
      <c r="E14031" s="621"/>
      <c r="F14031" s="621"/>
    </row>
    <row r="14032" spans="1:6" ht="18" hidden="1" customHeight="1">
      <c r="A14032" s="621"/>
      <c r="B14032" s="621"/>
      <c r="C14032" s="621"/>
      <c r="D14032" s="621"/>
      <c r="E14032" s="621"/>
      <c r="F14032" s="621"/>
    </row>
    <row r="14033" spans="1:6" ht="18" hidden="1" customHeight="1">
      <c r="A14033" s="621"/>
      <c r="B14033" s="621"/>
      <c r="C14033" s="621"/>
      <c r="D14033" s="621"/>
      <c r="E14033" s="621"/>
      <c r="F14033" s="621"/>
    </row>
    <row r="14034" spans="1:6" ht="18" hidden="1" customHeight="1">
      <c r="A14034" s="621"/>
      <c r="B14034" s="621"/>
      <c r="C14034" s="621"/>
      <c r="D14034" s="621"/>
      <c r="E14034" s="621"/>
      <c r="F14034" s="621"/>
    </row>
    <row r="14035" spans="1:6" ht="18" hidden="1" customHeight="1">
      <c r="A14035" s="621"/>
      <c r="B14035" s="621"/>
      <c r="C14035" s="621"/>
      <c r="D14035" s="621"/>
      <c r="E14035" s="621"/>
      <c r="F14035" s="621"/>
    </row>
    <row r="14036" spans="1:6" ht="18" hidden="1" customHeight="1">
      <c r="A14036" s="621"/>
      <c r="B14036" s="621"/>
      <c r="C14036" s="621"/>
      <c r="D14036" s="621"/>
      <c r="E14036" s="621"/>
      <c r="F14036" s="621"/>
    </row>
    <row r="14037" spans="1:6" ht="18" hidden="1" customHeight="1">
      <c r="A14037" s="621"/>
      <c r="B14037" s="621"/>
      <c r="C14037" s="621"/>
      <c r="D14037" s="621"/>
      <c r="E14037" s="621"/>
      <c r="F14037" s="621"/>
    </row>
    <row r="14038" spans="1:6" ht="18" hidden="1" customHeight="1">
      <c r="A14038" s="621"/>
      <c r="B14038" s="621"/>
      <c r="C14038" s="621"/>
      <c r="D14038" s="621"/>
      <c r="E14038" s="621"/>
      <c r="F14038" s="621"/>
    </row>
    <row r="14039" spans="1:6" ht="18" hidden="1" customHeight="1">
      <c r="A14039" s="621"/>
      <c r="B14039" s="621"/>
      <c r="C14039" s="621"/>
      <c r="D14039" s="621"/>
      <c r="E14039" s="621"/>
      <c r="F14039" s="621"/>
    </row>
    <row r="14040" spans="1:6" ht="18" hidden="1" customHeight="1">
      <c r="A14040" s="621"/>
      <c r="B14040" s="621"/>
      <c r="C14040" s="621"/>
      <c r="D14040" s="621"/>
      <c r="E14040" s="621"/>
      <c r="F14040" s="621"/>
    </row>
    <row r="14041" spans="1:6" ht="18" hidden="1" customHeight="1">
      <c r="A14041" s="621"/>
      <c r="B14041" s="621"/>
      <c r="C14041" s="621"/>
      <c r="D14041" s="621"/>
      <c r="E14041" s="621"/>
      <c r="F14041" s="621"/>
    </row>
    <row r="14042" spans="1:6" ht="18" hidden="1" customHeight="1">
      <c r="A14042" s="621"/>
      <c r="B14042" s="621"/>
      <c r="C14042" s="621"/>
      <c r="D14042" s="621"/>
      <c r="E14042" s="621"/>
      <c r="F14042" s="621"/>
    </row>
    <row r="14043" spans="1:6" ht="18" hidden="1" customHeight="1">
      <c r="A14043" s="621"/>
      <c r="B14043" s="621"/>
      <c r="C14043" s="621"/>
      <c r="D14043" s="621"/>
      <c r="E14043" s="621"/>
      <c r="F14043" s="621"/>
    </row>
    <row r="14044" spans="1:6" ht="18" hidden="1" customHeight="1">
      <c r="A14044" s="621"/>
      <c r="B14044" s="621"/>
      <c r="C14044" s="621"/>
      <c r="D14044" s="621"/>
      <c r="E14044" s="621"/>
      <c r="F14044" s="621"/>
    </row>
    <row r="14045" spans="1:6" ht="18" hidden="1" customHeight="1">
      <c r="A14045" s="621"/>
      <c r="B14045" s="621"/>
      <c r="C14045" s="621"/>
      <c r="D14045" s="621"/>
      <c r="E14045" s="621"/>
      <c r="F14045" s="621"/>
    </row>
    <row r="14046" spans="1:6" ht="18" hidden="1" customHeight="1">
      <c r="A14046" s="621"/>
      <c r="B14046" s="621"/>
      <c r="C14046" s="621"/>
      <c r="D14046" s="621"/>
      <c r="E14046" s="621"/>
      <c r="F14046" s="621"/>
    </row>
    <row r="14047" spans="1:6" ht="18" hidden="1" customHeight="1">
      <c r="A14047" s="621"/>
      <c r="B14047" s="621"/>
      <c r="C14047" s="621"/>
      <c r="D14047" s="621"/>
      <c r="E14047" s="621"/>
      <c r="F14047" s="621"/>
    </row>
    <row r="14048" spans="1:6" ht="18" hidden="1" customHeight="1">
      <c r="A14048" s="621"/>
      <c r="B14048" s="621"/>
      <c r="C14048" s="621"/>
      <c r="D14048" s="621"/>
      <c r="E14048" s="621"/>
      <c r="F14048" s="621"/>
    </row>
    <row r="14049" spans="1:6" ht="18" hidden="1" customHeight="1">
      <c r="A14049" s="621"/>
      <c r="B14049" s="621"/>
      <c r="C14049" s="621"/>
      <c r="D14049" s="621"/>
      <c r="E14049" s="621"/>
      <c r="F14049" s="621"/>
    </row>
    <row r="14050" spans="1:6" ht="18" hidden="1" customHeight="1">
      <c r="A14050" s="621"/>
      <c r="B14050" s="621"/>
      <c r="C14050" s="621"/>
      <c r="D14050" s="621"/>
      <c r="E14050" s="621"/>
      <c r="F14050" s="621"/>
    </row>
    <row r="14051" spans="1:6" ht="18" hidden="1" customHeight="1">
      <c r="A14051" s="621"/>
      <c r="B14051" s="621"/>
      <c r="C14051" s="621"/>
      <c r="D14051" s="621"/>
      <c r="E14051" s="621"/>
      <c r="F14051" s="621"/>
    </row>
    <row r="14052" spans="1:6" ht="18" hidden="1" customHeight="1">
      <c r="A14052" s="621"/>
      <c r="B14052" s="621"/>
      <c r="C14052" s="621"/>
      <c r="D14052" s="621"/>
      <c r="E14052" s="621"/>
      <c r="F14052" s="621"/>
    </row>
    <row r="14053" spans="1:6" ht="18" hidden="1" customHeight="1">
      <c r="A14053" s="621"/>
      <c r="B14053" s="621"/>
      <c r="C14053" s="621"/>
      <c r="D14053" s="621"/>
      <c r="E14053" s="621"/>
      <c r="F14053" s="621"/>
    </row>
    <row r="14054" spans="1:6" ht="18" hidden="1" customHeight="1">
      <c r="A14054" s="621"/>
      <c r="B14054" s="621"/>
      <c r="C14054" s="621"/>
      <c r="D14054" s="621"/>
      <c r="E14054" s="621"/>
      <c r="F14054" s="621"/>
    </row>
    <row r="14055" spans="1:6" ht="18" hidden="1" customHeight="1">
      <c r="A14055" s="621"/>
      <c r="B14055" s="621"/>
      <c r="C14055" s="621"/>
      <c r="D14055" s="621"/>
      <c r="E14055" s="621"/>
      <c r="F14055" s="621"/>
    </row>
    <row r="14056" spans="1:6" ht="18" hidden="1" customHeight="1">
      <c r="A14056" s="621"/>
      <c r="B14056" s="621"/>
      <c r="C14056" s="621"/>
      <c r="D14056" s="621"/>
      <c r="E14056" s="621"/>
      <c r="F14056" s="621"/>
    </row>
    <row r="14057" spans="1:6" ht="18" hidden="1" customHeight="1">
      <c r="A14057" s="621"/>
      <c r="B14057" s="621"/>
      <c r="C14057" s="621"/>
      <c r="D14057" s="621"/>
      <c r="E14057" s="621"/>
      <c r="F14057" s="621"/>
    </row>
    <row r="14058" spans="1:6" ht="18" hidden="1" customHeight="1">
      <c r="A14058" s="621"/>
      <c r="B14058" s="621"/>
      <c r="C14058" s="621"/>
      <c r="D14058" s="621"/>
      <c r="E14058" s="621"/>
      <c r="F14058" s="621"/>
    </row>
    <row r="14059" spans="1:6" ht="18" hidden="1" customHeight="1">
      <c r="A14059" s="621"/>
      <c r="B14059" s="621"/>
      <c r="C14059" s="621"/>
      <c r="D14059" s="621"/>
      <c r="E14059" s="621"/>
      <c r="F14059" s="621"/>
    </row>
    <row r="14060" spans="1:6" ht="18" hidden="1" customHeight="1">
      <c r="A14060" s="621"/>
      <c r="B14060" s="621"/>
      <c r="C14060" s="621"/>
      <c r="D14060" s="621"/>
      <c r="E14060" s="621"/>
      <c r="F14060" s="621"/>
    </row>
    <row r="14061" spans="1:6" ht="18" hidden="1" customHeight="1">
      <c r="A14061" s="621"/>
      <c r="B14061" s="621"/>
      <c r="C14061" s="621"/>
      <c r="D14061" s="621"/>
      <c r="E14061" s="621"/>
      <c r="F14061" s="621"/>
    </row>
    <row r="14062" spans="1:6" ht="18" hidden="1" customHeight="1">
      <c r="A14062" s="621"/>
      <c r="B14062" s="621"/>
      <c r="C14062" s="621"/>
      <c r="D14062" s="621"/>
      <c r="E14062" s="621"/>
      <c r="F14062" s="621"/>
    </row>
    <row r="14063" spans="1:6" ht="18" hidden="1" customHeight="1">
      <c r="A14063" s="621"/>
      <c r="B14063" s="621"/>
      <c r="C14063" s="621"/>
      <c r="D14063" s="621"/>
      <c r="E14063" s="621"/>
      <c r="F14063" s="621"/>
    </row>
    <row r="14064" spans="1:6" ht="18" hidden="1" customHeight="1">
      <c r="A14064" s="621"/>
      <c r="B14064" s="621"/>
      <c r="C14064" s="621"/>
      <c r="D14064" s="621"/>
      <c r="E14064" s="621"/>
      <c r="F14064" s="621"/>
    </row>
    <row r="14065" spans="1:6" ht="18" hidden="1" customHeight="1">
      <c r="A14065" s="621"/>
      <c r="B14065" s="621"/>
      <c r="C14065" s="621"/>
      <c r="D14065" s="621"/>
      <c r="E14065" s="621"/>
      <c r="F14065" s="621"/>
    </row>
    <row r="14066" spans="1:6" ht="18" hidden="1" customHeight="1">
      <c r="A14066" s="621"/>
      <c r="B14066" s="621"/>
      <c r="C14066" s="621"/>
      <c r="D14066" s="621"/>
      <c r="E14066" s="621"/>
      <c r="F14066" s="621"/>
    </row>
    <row r="14067" spans="1:6" ht="18" hidden="1" customHeight="1">
      <c r="A14067" s="621"/>
      <c r="B14067" s="621"/>
      <c r="C14067" s="621"/>
      <c r="D14067" s="621"/>
      <c r="E14067" s="621"/>
      <c r="F14067" s="621"/>
    </row>
    <row r="14068" spans="1:6" ht="18" hidden="1" customHeight="1">
      <c r="A14068" s="621"/>
      <c r="B14068" s="621"/>
      <c r="C14068" s="621"/>
      <c r="D14068" s="621"/>
      <c r="E14068" s="621"/>
      <c r="F14068" s="621"/>
    </row>
    <row r="14069" spans="1:6" ht="18" hidden="1" customHeight="1">
      <c r="A14069" s="621"/>
      <c r="B14069" s="621"/>
      <c r="C14069" s="621"/>
      <c r="D14069" s="621"/>
      <c r="E14069" s="621"/>
      <c r="F14069" s="621"/>
    </row>
    <row r="14070" spans="1:6" ht="18" hidden="1" customHeight="1">
      <c r="A14070" s="621"/>
      <c r="B14070" s="621"/>
      <c r="C14070" s="621"/>
      <c r="D14070" s="621"/>
      <c r="E14070" s="621"/>
      <c r="F14070" s="621"/>
    </row>
    <row r="14071" spans="1:6" ht="18" hidden="1" customHeight="1">
      <c r="A14071" s="621"/>
      <c r="B14071" s="621"/>
      <c r="C14071" s="621"/>
      <c r="D14071" s="621"/>
      <c r="E14071" s="621"/>
      <c r="F14071" s="621"/>
    </row>
    <row r="14072" spans="1:6" ht="18" hidden="1" customHeight="1">
      <c r="A14072" s="621"/>
      <c r="B14072" s="621"/>
      <c r="C14072" s="621"/>
      <c r="D14072" s="621"/>
      <c r="E14072" s="621"/>
      <c r="F14072" s="621"/>
    </row>
    <row r="14073" spans="1:6" ht="18" hidden="1" customHeight="1">
      <c r="A14073" s="621"/>
      <c r="B14073" s="621"/>
      <c r="C14073" s="621"/>
      <c r="D14073" s="621"/>
      <c r="E14073" s="621"/>
      <c r="F14073" s="621"/>
    </row>
    <row r="14074" spans="1:6" ht="18" hidden="1" customHeight="1">
      <c r="A14074" s="621"/>
      <c r="B14074" s="621"/>
      <c r="C14074" s="621"/>
      <c r="D14074" s="621"/>
      <c r="E14074" s="621"/>
      <c r="F14074" s="621"/>
    </row>
    <row r="14075" spans="1:6" ht="18" hidden="1" customHeight="1">
      <c r="A14075" s="621"/>
      <c r="B14075" s="621"/>
      <c r="C14075" s="621"/>
      <c r="D14075" s="621"/>
      <c r="E14075" s="621"/>
      <c r="F14075" s="621"/>
    </row>
    <row r="14076" spans="1:6" ht="18" hidden="1" customHeight="1">
      <c r="A14076" s="621"/>
      <c r="B14076" s="621"/>
      <c r="C14076" s="621"/>
      <c r="D14076" s="621"/>
      <c r="E14076" s="621"/>
      <c r="F14076" s="621"/>
    </row>
    <row r="14077" spans="1:6" ht="18" hidden="1" customHeight="1">
      <c r="A14077" s="621"/>
      <c r="B14077" s="621"/>
      <c r="C14077" s="621"/>
      <c r="D14077" s="621"/>
      <c r="E14077" s="621"/>
      <c r="F14077" s="621"/>
    </row>
    <row r="14078" spans="1:6" ht="18" hidden="1" customHeight="1">
      <c r="A14078" s="621"/>
      <c r="B14078" s="621"/>
      <c r="C14078" s="621"/>
      <c r="D14078" s="621"/>
      <c r="E14078" s="621"/>
      <c r="F14078" s="621"/>
    </row>
    <row r="14079" spans="1:6" ht="18" hidden="1" customHeight="1">
      <c r="A14079" s="621"/>
      <c r="B14079" s="621"/>
      <c r="C14079" s="621"/>
      <c r="D14079" s="621"/>
      <c r="E14079" s="621"/>
      <c r="F14079" s="621"/>
    </row>
    <row r="14080" spans="1:6" ht="18" hidden="1" customHeight="1">
      <c r="A14080" s="621"/>
      <c r="B14080" s="621"/>
      <c r="C14080" s="621"/>
      <c r="D14080" s="621"/>
      <c r="E14080" s="621"/>
      <c r="F14080" s="621"/>
    </row>
    <row r="14081" spans="1:6" ht="18" hidden="1" customHeight="1">
      <c r="A14081" s="621"/>
      <c r="B14081" s="621"/>
      <c r="C14081" s="621"/>
      <c r="D14081" s="621"/>
      <c r="E14081" s="621"/>
      <c r="F14081" s="621"/>
    </row>
    <row r="14082" spans="1:6" ht="18" hidden="1" customHeight="1">
      <c r="A14082" s="621"/>
      <c r="B14082" s="621"/>
      <c r="C14082" s="621"/>
      <c r="D14082" s="621"/>
      <c r="E14082" s="621"/>
      <c r="F14082" s="621"/>
    </row>
    <row r="14083" spans="1:6" ht="18" hidden="1" customHeight="1">
      <c r="A14083" s="621"/>
      <c r="B14083" s="621"/>
      <c r="C14083" s="621"/>
      <c r="D14083" s="621"/>
      <c r="E14083" s="621"/>
      <c r="F14083" s="621"/>
    </row>
    <row r="14084" spans="1:6" ht="18" hidden="1" customHeight="1">
      <c r="A14084" s="621"/>
      <c r="B14084" s="621"/>
      <c r="C14084" s="621"/>
      <c r="D14084" s="621"/>
      <c r="E14084" s="621"/>
      <c r="F14084" s="621"/>
    </row>
    <row r="14085" spans="1:6" ht="18" hidden="1" customHeight="1">
      <c r="A14085" s="621"/>
      <c r="B14085" s="621"/>
      <c r="C14085" s="621"/>
      <c r="D14085" s="621"/>
      <c r="E14085" s="621"/>
      <c r="F14085" s="621"/>
    </row>
    <row r="14086" spans="1:6" ht="18" hidden="1" customHeight="1">
      <c r="A14086" s="621"/>
      <c r="B14086" s="621"/>
      <c r="C14086" s="621"/>
      <c r="D14086" s="621"/>
      <c r="E14086" s="621"/>
      <c r="F14086" s="621"/>
    </row>
    <row r="14087" spans="1:6" ht="18" hidden="1" customHeight="1">
      <c r="A14087" s="621"/>
      <c r="B14087" s="621"/>
      <c r="C14087" s="621"/>
      <c r="D14087" s="621"/>
      <c r="E14087" s="621"/>
      <c r="F14087" s="621"/>
    </row>
    <row r="14088" spans="1:6" ht="18" hidden="1" customHeight="1">
      <c r="A14088" s="621"/>
      <c r="B14088" s="621"/>
      <c r="C14088" s="621"/>
      <c r="D14088" s="621"/>
      <c r="E14088" s="621"/>
      <c r="F14088" s="621"/>
    </row>
    <row r="14089" spans="1:6" ht="18" hidden="1" customHeight="1">
      <c r="A14089" s="621"/>
      <c r="B14089" s="621"/>
      <c r="C14089" s="621"/>
      <c r="D14089" s="621"/>
      <c r="E14089" s="621"/>
      <c r="F14089" s="621"/>
    </row>
    <row r="14090" spans="1:6" ht="18" hidden="1" customHeight="1">
      <c r="A14090" s="621"/>
      <c r="B14090" s="621"/>
      <c r="C14090" s="621"/>
      <c r="D14090" s="621"/>
      <c r="E14090" s="621"/>
      <c r="F14090" s="621"/>
    </row>
    <row r="14091" spans="1:6" ht="18" hidden="1" customHeight="1">
      <c r="A14091" s="621"/>
      <c r="B14091" s="621"/>
      <c r="C14091" s="621"/>
      <c r="D14091" s="621"/>
      <c r="E14091" s="621"/>
      <c r="F14091" s="621"/>
    </row>
    <row r="14092" spans="1:6" ht="18" hidden="1" customHeight="1">
      <c r="A14092" s="621"/>
      <c r="B14092" s="621"/>
      <c r="C14092" s="621"/>
      <c r="D14092" s="621"/>
      <c r="E14092" s="621"/>
      <c r="F14092" s="621"/>
    </row>
    <row r="14093" spans="1:6" ht="18" hidden="1" customHeight="1">
      <c r="A14093" s="621"/>
      <c r="B14093" s="621"/>
      <c r="C14093" s="621"/>
      <c r="D14093" s="621"/>
      <c r="E14093" s="621"/>
      <c r="F14093" s="621"/>
    </row>
    <row r="14094" spans="1:6" ht="18" hidden="1" customHeight="1">
      <c r="A14094" s="621"/>
      <c r="B14094" s="621"/>
      <c r="C14094" s="621"/>
      <c r="D14094" s="621"/>
      <c r="E14094" s="621"/>
      <c r="F14094" s="621"/>
    </row>
    <row r="14095" spans="1:6" ht="18" hidden="1" customHeight="1">
      <c r="A14095" s="621"/>
      <c r="B14095" s="621"/>
      <c r="C14095" s="621"/>
      <c r="D14095" s="621"/>
      <c r="E14095" s="621"/>
      <c r="F14095" s="621"/>
    </row>
    <row r="14096" spans="1:6" ht="18" hidden="1" customHeight="1">
      <c r="A14096" s="621"/>
      <c r="B14096" s="621"/>
      <c r="C14096" s="621"/>
      <c r="D14096" s="621"/>
      <c r="E14096" s="621"/>
      <c r="F14096" s="621"/>
    </row>
    <row r="14097" spans="1:6" ht="18" hidden="1" customHeight="1">
      <c r="A14097" s="621"/>
      <c r="B14097" s="621"/>
      <c r="C14097" s="621"/>
      <c r="D14097" s="621"/>
      <c r="E14097" s="621"/>
      <c r="F14097" s="621"/>
    </row>
    <row r="14098" spans="1:6" ht="18" hidden="1" customHeight="1">
      <c r="A14098" s="621"/>
      <c r="B14098" s="621"/>
      <c r="C14098" s="621"/>
      <c r="D14098" s="621"/>
      <c r="E14098" s="621"/>
      <c r="F14098" s="621"/>
    </row>
    <row r="14099" spans="1:6" ht="18" hidden="1" customHeight="1">
      <c r="A14099" s="621"/>
      <c r="B14099" s="621"/>
      <c r="C14099" s="621"/>
      <c r="D14099" s="621"/>
      <c r="E14099" s="621"/>
      <c r="F14099" s="621"/>
    </row>
    <row r="14100" spans="1:6" ht="18" hidden="1" customHeight="1">
      <c r="A14100" s="621"/>
      <c r="B14100" s="621"/>
      <c r="C14100" s="621"/>
      <c r="D14100" s="621"/>
      <c r="E14100" s="621"/>
      <c r="F14100" s="621"/>
    </row>
    <row r="14101" spans="1:6" ht="18" hidden="1" customHeight="1">
      <c r="A14101" s="621"/>
      <c r="B14101" s="621"/>
      <c r="C14101" s="621"/>
      <c r="D14101" s="621"/>
      <c r="E14101" s="621"/>
      <c r="F14101" s="621"/>
    </row>
    <row r="14102" spans="1:6" ht="18" hidden="1" customHeight="1">
      <c r="A14102" s="621"/>
      <c r="B14102" s="621"/>
      <c r="C14102" s="621"/>
      <c r="D14102" s="621"/>
      <c r="E14102" s="621"/>
      <c r="F14102" s="621"/>
    </row>
    <row r="14103" spans="1:6" ht="18" hidden="1" customHeight="1">
      <c r="A14103" s="621"/>
      <c r="B14103" s="621"/>
      <c r="C14103" s="621"/>
      <c r="D14103" s="621"/>
      <c r="E14103" s="621"/>
      <c r="F14103" s="621"/>
    </row>
    <row r="14104" spans="1:6" ht="18" hidden="1" customHeight="1">
      <c r="A14104" s="621"/>
      <c r="B14104" s="621"/>
      <c r="C14104" s="621"/>
      <c r="D14104" s="621"/>
      <c r="E14104" s="621"/>
      <c r="F14104" s="621"/>
    </row>
    <row r="14105" spans="1:6" ht="18" hidden="1" customHeight="1">
      <c r="A14105" s="621"/>
      <c r="B14105" s="621"/>
      <c r="C14105" s="621"/>
      <c r="D14105" s="621"/>
      <c r="E14105" s="621"/>
      <c r="F14105" s="621"/>
    </row>
    <row r="14106" spans="1:6" ht="18" hidden="1" customHeight="1">
      <c r="A14106" s="621"/>
      <c r="B14106" s="621"/>
      <c r="C14106" s="621"/>
      <c r="D14106" s="621"/>
      <c r="E14106" s="621"/>
      <c r="F14106" s="621"/>
    </row>
    <row r="14107" spans="1:6" ht="18" hidden="1" customHeight="1">
      <c r="A14107" s="621"/>
      <c r="B14107" s="621"/>
      <c r="C14107" s="621"/>
      <c r="D14107" s="621"/>
      <c r="E14107" s="621"/>
      <c r="F14107" s="621"/>
    </row>
    <row r="14108" spans="1:6" ht="18" hidden="1" customHeight="1">
      <c r="A14108" s="621"/>
      <c r="B14108" s="621"/>
      <c r="C14108" s="621"/>
      <c r="D14108" s="621"/>
      <c r="E14108" s="621"/>
      <c r="F14108" s="621"/>
    </row>
    <row r="14109" spans="1:6" ht="18" hidden="1" customHeight="1">
      <c r="A14109" s="621"/>
      <c r="B14109" s="621"/>
      <c r="C14109" s="621"/>
      <c r="D14109" s="621"/>
      <c r="E14109" s="621"/>
      <c r="F14109" s="621"/>
    </row>
    <row r="14110" spans="1:6" ht="18" hidden="1" customHeight="1">
      <c r="A14110" s="621"/>
      <c r="B14110" s="621"/>
      <c r="C14110" s="621"/>
      <c r="D14110" s="621"/>
      <c r="E14110" s="621"/>
      <c r="F14110" s="621"/>
    </row>
    <row r="14111" spans="1:6" ht="18" hidden="1" customHeight="1">
      <c r="A14111" s="621"/>
      <c r="B14111" s="621"/>
      <c r="C14111" s="621"/>
      <c r="D14111" s="621"/>
      <c r="E14111" s="621"/>
      <c r="F14111" s="621"/>
    </row>
    <row r="14112" spans="1:6" ht="18" hidden="1" customHeight="1">
      <c r="A14112" s="621"/>
      <c r="B14112" s="621"/>
      <c r="C14112" s="621"/>
      <c r="D14112" s="621"/>
      <c r="E14112" s="621"/>
      <c r="F14112" s="621"/>
    </row>
    <row r="14113" spans="1:6" ht="18" hidden="1" customHeight="1">
      <c r="A14113" s="621"/>
      <c r="B14113" s="621"/>
      <c r="C14113" s="621"/>
      <c r="D14113" s="621"/>
      <c r="E14113" s="621"/>
      <c r="F14113" s="621"/>
    </row>
    <row r="14114" spans="1:6" ht="18" hidden="1" customHeight="1">
      <c r="A14114" s="621"/>
      <c r="B14114" s="621"/>
      <c r="C14114" s="621"/>
      <c r="D14114" s="621"/>
      <c r="E14114" s="621"/>
      <c r="F14114" s="621"/>
    </row>
    <row r="14115" spans="1:6" ht="18" hidden="1" customHeight="1">
      <c r="A14115" s="621"/>
      <c r="B14115" s="621"/>
      <c r="C14115" s="621"/>
      <c r="D14115" s="621"/>
      <c r="E14115" s="621"/>
      <c r="F14115" s="621"/>
    </row>
    <row r="14116" spans="1:6" ht="18" hidden="1" customHeight="1">
      <c r="A14116" s="621"/>
      <c r="B14116" s="621"/>
      <c r="C14116" s="621"/>
      <c r="D14116" s="621"/>
      <c r="E14116" s="621"/>
      <c r="F14116" s="621"/>
    </row>
    <row r="14117" spans="1:6" ht="18" hidden="1" customHeight="1">
      <c r="A14117" s="621"/>
      <c r="B14117" s="621"/>
      <c r="C14117" s="621"/>
      <c r="D14117" s="621"/>
      <c r="E14117" s="621"/>
      <c r="F14117" s="621"/>
    </row>
    <row r="14118" spans="1:6" ht="18" hidden="1" customHeight="1">
      <c r="A14118" s="621"/>
      <c r="B14118" s="621"/>
      <c r="C14118" s="621"/>
      <c r="D14118" s="621"/>
      <c r="E14118" s="621"/>
      <c r="F14118" s="621"/>
    </row>
    <row r="14119" spans="1:6" ht="18" hidden="1" customHeight="1">
      <c r="A14119" s="621"/>
      <c r="B14119" s="621"/>
      <c r="C14119" s="621"/>
      <c r="D14119" s="621"/>
      <c r="E14119" s="621"/>
      <c r="F14119" s="621"/>
    </row>
    <row r="14120" spans="1:6" ht="18" hidden="1" customHeight="1">
      <c r="A14120" s="621"/>
      <c r="B14120" s="621"/>
      <c r="C14120" s="621"/>
      <c r="D14120" s="621"/>
      <c r="E14120" s="621"/>
      <c r="F14120" s="621"/>
    </row>
    <row r="14121" spans="1:6" ht="18" hidden="1" customHeight="1">
      <c r="A14121" s="621"/>
      <c r="B14121" s="621"/>
      <c r="C14121" s="621"/>
      <c r="D14121" s="621"/>
      <c r="E14121" s="621"/>
      <c r="F14121" s="621"/>
    </row>
    <row r="14122" spans="1:6" ht="18" hidden="1" customHeight="1">
      <c r="A14122" s="621"/>
      <c r="B14122" s="621"/>
      <c r="C14122" s="621"/>
      <c r="D14122" s="621"/>
      <c r="E14122" s="621"/>
      <c r="F14122" s="621"/>
    </row>
    <row r="14123" spans="1:6" ht="18" hidden="1" customHeight="1">
      <c r="A14123" s="621"/>
      <c r="B14123" s="621"/>
      <c r="C14123" s="621"/>
      <c r="D14123" s="621"/>
      <c r="E14123" s="621"/>
      <c r="F14123" s="621"/>
    </row>
    <row r="14124" spans="1:6" ht="18" hidden="1" customHeight="1">
      <c r="A14124" s="621"/>
      <c r="B14124" s="621"/>
      <c r="C14124" s="621"/>
      <c r="D14124" s="621"/>
      <c r="E14124" s="621"/>
      <c r="F14124" s="621"/>
    </row>
    <row r="14125" spans="1:6" ht="18" hidden="1" customHeight="1">
      <c r="A14125" s="621"/>
      <c r="B14125" s="621"/>
      <c r="C14125" s="621"/>
      <c r="D14125" s="621"/>
      <c r="E14125" s="621"/>
      <c r="F14125" s="621"/>
    </row>
    <row r="14126" spans="1:6" ht="18" hidden="1" customHeight="1">
      <c r="A14126" s="621"/>
      <c r="B14126" s="621"/>
      <c r="C14126" s="621"/>
      <c r="D14126" s="621"/>
      <c r="E14126" s="621"/>
      <c r="F14126" s="621"/>
    </row>
    <row r="14127" spans="1:6" ht="18" hidden="1" customHeight="1">
      <c r="A14127" s="621"/>
      <c r="B14127" s="621"/>
      <c r="C14127" s="621"/>
      <c r="D14127" s="621"/>
      <c r="E14127" s="621"/>
      <c r="F14127" s="621"/>
    </row>
    <row r="14128" spans="1:6" ht="18" hidden="1" customHeight="1">
      <c r="A14128" s="621"/>
      <c r="B14128" s="621"/>
      <c r="C14128" s="621"/>
      <c r="D14128" s="621"/>
      <c r="E14128" s="621"/>
      <c r="F14128" s="621"/>
    </row>
    <row r="14129" spans="1:6" ht="18" hidden="1" customHeight="1">
      <c r="A14129" s="621"/>
      <c r="B14129" s="621"/>
      <c r="C14129" s="621"/>
      <c r="D14129" s="621"/>
      <c r="E14129" s="621"/>
      <c r="F14129" s="621"/>
    </row>
    <row r="14130" spans="1:6" ht="18" hidden="1" customHeight="1">
      <c r="A14130" s="621"/>
      <c r="B14130" s="621"/>
      <c r="C14130" s="621"/>
      <c r="D14130" s="621"/>
      <c r="E14130" s="621"/>
      <c r="F14130" s="621"/>
    </row>
    <row r="14131" spans="1:6" ht="18" hidden="1" customHeight="1">
      <c r="A14131" s="621"/>
      <c r="B14131" s="621"/>
      <c r="C14131" s="621"/>
      <c r="D14131" s="621"/>
      <c r="E14131" s="621"/>
      <c r="F14131" s="621"/>
    </row>
    <row r="14132" spans="1:6" ht="18" hidden="1" customHeight="1">
      <c r="A14132" s="621"/>
      <c r="B14132" s="621"/>
      <c r="C14132" s="621"/>
      <c r="D14132" s="621"/>
      <c r="E14132" s="621"/>
      <c r="F14132" s="621"/>
    </row>
    <row r="14133" spans="1:6" ht="18" hidden="1" customHeight="1">
      <c r="A14133" s="621"/>
      <c r="B14133" s="621"/>
      <c r="C14133" s="621"/>
      <c r="D14133" s="621"/>
      <c r="E14133" s="621"/>
      <c r="F14133" s="621"/>
    </row>
    <row r="14134" spans="1:6" ht="18" hidden="1" customHeight="1">
      <c r="A14134" s="621"/>
      <c r="B14134" s="621"/>
      <c r="C14134" s="621"/>
      <c r="D14134" s="621"/>
      <c r="E14134" s="621"/>
      <c r="F14134" s="621"/>
    </row>
    <row r="14135" spans="1:6" ht="18" hidden="1" customHeight="1">
      <c r="A14135" s="621"/>
      <c r="B14135" s="621"/>
      <c r="C14135" s="621"/>
      <c r="D14135" s="621"/>
      <c r="E14135" s="621"/>
      <c r="F14135" s="621"/>
    </row>
    <row r="14136" spans="1:6" ht="18" hidden="1" customHeight="1">
      <c r="A14136" s="621"/>
      <c r="B14136" s="621"/>
      <c r="C14136" s="621"/>
      <c r="D14136" s="621"/>
      <c r="E14136" s="621"/>
      <c r="F14136" s="621"/>
    </row>
    <row r="14137" spans="1:6" ht="18" hidden="1" customHeight="1">
      <c r="A14137" s="621"/>
      <c r="B14137" s="621"/>
      <c r="C14137" s="621"/>
      <c r="D14137" s="621"/>
      <c r="E14137" s="621"/>
      <c r="F14137" s="621"/>
    </row>
    <row r="14138" spans="1:6" ht="18" hidden="1" customHeight="1">
      <c r="A14138" s="621"/>
      <c r="B14138" s="621"/>
      <c r="C14138" s="621"/>
      <c r="D14138" s="621"/>
      <c r="E14138" s="621"/>
      <c r="F14138" s="621"/>
    </row>
    <row r="14139" spans="1:6" ht="18" hidden="1" customHeight="1">
      <c r="A14139" s="621"/>
      <c r="B14139" s="621"/>
      <c r="C14139" s="621"/>
      <c r="D14139" s="621"/>
      <c r="E14139" s="621"/>
      <c r="F14139" s="621"/>
    </row>
    <row r="14140" spans="1:6" ht="18" hidden="1" customHeight="1">
      <c r="A14140" s="621"/>
      <c r="B14140" s="621"/>
      <c r="C14140" s="621"/>
      <c r="D14140" s="621"/>
      <c r="E14140" s="621"/>
      <c r="F14140" s="621"/>
    </row>
    <row r="14141" spans="1:6" ht="18" hidden="1" customHeight="1">
      <c r="A14141" s="621"/>
      <c r="B14141" s="621"/>
      <c r="C14141" s="621"/>
      <c r="D14141" s="621"/>
      <c r="E14141" s="621"/>
      <c r="F14141" s="621"/>
    </row>
    <row r="14142" spans="1:6" ht="18" hidden="1" customHeight="1">
      <c r="A14142" s="621"/>
      <c r="B14142" s="621"/>
      <c r="C14142" s="621"/>
      <c r="D14142" s="621"/>
      <c r="E14142" s="621"/>
      <c r="F14142" s="621"/>
    </row>
    <row r="14143" spans="1:6" ht="18" hidden="1" customHeight="1">
      <c r="A14143" s="621"/>
      <c r="B14143" s="621"/>
      <c r="C14143" s="621"/>
      <c r="D14143" s="621"/>
      <c r="E14143" s="621"/>
      <c r="F14143" s="621"/>
    </row>
    <row r="14144" spans="1:6" ht="18" hidden="1" customHeight="1">
      <c r="A14144" s="621"/>
      <c r="B14144" s="621"/>
      <c r="C14144" s="621"/>
      <c r="D14144" s="621"/>
      <c r="E14144" s="621"/>
      <c r="F14144" s="621"/>
    </row>
    <row r="14145" spans="1:6" ht="18" hidden="1" customHeight="1">
      <c r="A14145" s="621"/>
      <c r="B14145" s="621"/>
      <c r="C14145" s="621"/>
      <c r="D14145" s="621"/>
      <c r="E14145" s="621"/>
      <c r="F14145" s="621"/>
    </row>
    <row r="14146" spans="1:6" ht="18" hidden="1" customHeight="1">
      <c r="A14146" s="621"/>
      <c r="B14146" s="621"/>
      <c r="C14146" s="621"/>
      <c r="D14146" s="621"/>
      <c r="E14146" s="621"/>
      <c r="F14146" s="621"/>
    </row>
    <row r="14147" spans="1:6" ht="18" hidden="1" customHeight="1">
      <c r="A14147" s="621"/>
      <c r="B14147" s="621"/>
      <c r="C14147" s="621"/>
      <c r="D14147" s="621"/>
      <c r="E14147" s="621"/>
      <c r="F14147" s="621"/>
    </row>
    <row r="14148" spans="1:6" ht="18" hidden="1" customHeight="1">
      <c r="A14148" s="621"/>
      <c r="B14148" s="621"/>
      <c r="C14148" s="621"/>
      <c r="D14148" s="621"/>
      <c r="E14148" s="621"/>
      <c r="F14148" s="621"/>
    </row>
    <row r="14149" spans="1:6" ht="18" hidden="1" customHeight="1">
      <c r="A14149" s="621"/>
      <c r="B14149" s="621"/>
      <c r="C14149" s="621"/>
      <c r="D14149" s="621"/>
      <c r="E14149" s="621"/>
      <c r="F14149" s="621"/>
    </row>
    <row r="14150" spans="1:6" ht="18" hidden="1" customHeight="1">
      <c r="A14150" s="621"/>
      <c r="B14150" s="621"/>
      <c r="C14150" s="621"/>
      <c r="D14150" s="621"/>
      <c r="E14150" s="621"/>
      <c r="F14150" s="621"/>
    </row>
    <row r="14151" spans="1:6" ht="18" hidden="1" customHeight="1">
      <c r="A14151" s="621"/>
      <c r="B14151" s="621"/>
      <c r="C14151" s="621"/>
      <c r="D14151" s="621"/>
      <c r="E14151" s="621"/>
      <c r="F14151" s="621"/>
    </row>
    <row r="14152" spans="1:6" ht="18" hidden="1" customHeight="1">
      <c r="A14152" s="621"/>
      <c r="B14152" s="621"/>
      <c r="C14152" s="621"/>
      <c r="D14152" s="621"/>
      <c r="E14152" s="621"/>
      <c r="F14152" s="621"/>
    </row>
    <row r="14153" spans="1:6" ht="18" hidden="1" customHeight="1">
      <c r="A14153" s="621"/>
      <c r="B14153" s="621"/>
      <c r="C14153" s="621"/>
      <c r="D14153" s="621"/>
      <c r="E14153" s="621"/>
      <c r="F14153" s="621"/>
    </row>
    <row r="14154" spans="1:6" ht="18" hidden="1" customHeight="1">
      <c r="A14154" s="621"/>
      <c r="B14154" s="621"/>
      <c r="C14154" s="621"/>
      <c r="D14154" s="621"/>
      <c r="E14154" s="621"/>
      <c r="F14154" s="621"/>
    </row>
    <row r="14155" spans="1:6" ht="18" hidden="1" customHeight="1">
      <c r="A14155" s="621"/>
      <c r="B14155" s="621"/>
      <c r="C14155" s="621"/>
      <c r="D14155" s="621"/>
      <c r="E14155" s="621"/>
      <c r="F14155" s="621"/>
    </row>
    <row r="14156" spans="1:6" ht="18" hidden="1" customHeight="1">
      <c r="A14156" s="621"/>
      <c r="B14156" s="621"/>
      <c r="C14156" s="621"/>
      <c r="D14156" s="621"/>
      <c r="E14156" s="621"/>
      <c r="F14156" s="621"/>
    </row>
    <row r="14157" spans="1:6" ht="18" hidden="1" customHeight="1">
      <c r="A14157" s="621"/>
      <c r="B14157" s="621"/>
      <c r="C14157" s="621"/>
      <c r="D14157" s="621"/>
      <c r="E14157" s="621"/>
      <c r="F14157" s="621"/>
    </row>
    <row r="14158" spans="1:6" ht="18" hidden="1" customHeight="1">
      <c r="A14158" s="621"/>
      <c r="B14158" s="621"/>
      <c r="C14158" s="621"/>
      <c r="D14158" s="621"/>
      <c r="E14158" s="621"/>
      <c r="F14158" s="621"/>
    </row>
    <row r="14159" spans="1:6" ht="18" hidden="1" customHeight="1">
      <c r="A14159" s="621"/>
      <c r="B14159" s="621"/>
      <c r="C14159" s="621"/>
      <c r="D14159" s="621"/>
      <c r="E14159" s="621"/>
      <c r="F14159" s="621"/>
    </row>
    <row r="14160" spans="1:6" ht="18" hidden="1" customHeight="1">
      <c r="A14160" s="621"/>
      <c r="B14160" s="621"/>
      <c r="C14160" s="621"/>
      <c r="D14160" s="621"/>
      <c r="E14160" s="621"/>
      <c r="F14160" s="621"/>
    </row>
    <row r="14161" spans="1:6" ht="18" hidden="1" customHeight="1">
      <c r="A14161" s="621"/>
      <c r="B14161" s="621"/>
      <c r="C14161" s="621"/>
      <c r="D14161" s="621"/>
      <c r="E14161" s="621"/>
      <c r="F14161" s="621"/>
    </row>
    <row r="14162" spans="1:6" ht="18" hidden="1" customHeight="1">
      <c r="A14162" s="621"/>
      <c r="B14162" s="621"/>
      <c r="C14162" s="621"/>
      <c r="D14162" s="621"/>
      <c r="E14162" s="621"/>
      <c r="F14162" s="621"/>
    </row>
    <row r="14163" spans="1:6" ht="18" hidden="1" customHeight="1">
      <c r="A14163" s="621"/>
      <c r="B14163" s="621"/>
      <c r="C14163" s="621"/>
      <c r="D14163" s="621"/>
      <c r="E14163" s="621"/>
      <c r="F14163" s="621"/>
    </row>
    <row r="14164" spans="1:6" ht="18" hidden="1" customHeight="1">
      <c r="A14164" s="621"/>
      <c r="B14164" s="621"/>
      <c r="C14164" s="621"/>
      <c r="D14164" s="621"/>
      <c r="E14164" s="621"/>
      <c r="F14164" s="621"/>
    </row>
    <row r="14165" spans="1:6" ht="18" hidden="1" customHeight="1">
      <c r="A14165" s="621"/>
      <c r="B14165" s="621"/>
      <c r="C14165" s="621"/>
      <c r="D14165" s="621"/>
      <c r="E14165" s="621"/>
      <c r="F14165" s="621"/>
    </row>
    <row r="14166" spans="1:6" ht="18" hidden="1" customHeight="1">
      <c r="A14166" s="621"/>
      <c r="B14166" s="621"/>
      <c r="C14166" s="621"/>
      <c r="D14166" s="621"/>
      <c r="E14166" s="621"/>
      <c r="F14166" s="621"/>
    </row>
    <row r="14167" spans="1:6" ht="18" hidden="1" customHeight="1">
      <c r="A14167" s="621"/>
      <c r="B14167" s="621"/>
      <c r="C14167" s="621"/>
      <c r="D14167" s="621"/>
      <c r="E14167" s="621"/>
      <c r="F14167" s="621"/>
    </row>
    <row r="14168" spans="1:6" ht="18" hidden="1" customHeight="1">
      <c r="A14168" s="621"/>
      <c r="B14168" s="621"/>
      <c r="C14168" s="621"/>
      <c r="D14168" s="621"/>
      <c r="E14168" s="621"/>
      <c r="F14168" s="621"/>
    </row>
    <row r="14169" spans="1:6" ht="18" hidden="1" customHeight="1">
      <c r="A14169" s="621"/>
      <c r="B14169" s="621"/>
      <c r="C14169" s="621"/>
      <c r="D14169" s="621"/>
      <c r="E14169" s="621"/>
      <c r="F14169" s="621"/>
    </row>
    <row r="14170" spans="1:6" ht="18" hidden="1" customHeight="1">
      <c r="A14170" s="621"/>
      <c r="B14170" s="621"/>
      <c r="C14170" s="621"/>
      <c r="D14170" s="621"/>
      <c r="E14170" s="621"/>
      <c r="F14170" s="621"/>
    </row>
    <row r="14171" spans="1:6" ht="18" hidden="1" customHeight="1">
      <c r="A14171" s="621"/>
      <c r="B14171" s="621"/>
      <c r="C14171" s="621"/>
      <c r="D14171" s="621"/>
      <c r="E14171" s="621"/>
      <c r="F14171" s="621"/>
    </row>
    <row r="14172" spans="1:6" ht="18" hidden="1" customHeight="1">
      <c r="A14172" s="621"/>
      <c r="B14172" s="621"/>
      <c r="C14172" s="621"/>
      <c r="D14172" s="621"/>
      <c r="E14172" s="621"/>
      <c r="F14172" s="621"/>
    </row>
    <row r="14173" spans="1:6" ht="18" hidden="1" customHeight="1">
      <c r="A14173" s="621"/>
      <c r="B14173" s="621"/>
      <c r="C14173" s="621"/>
      <c r="D14173" s="621"/>
      <c r="E14173" s="621"/>
      <c r="F14173" s="621"/>
    </row>
    <row r="14174" spans="1:6" ht="18" hidden="1" customHeight="1">
      <c r="A14174" s="621"/>
      <c r="B14174" s="621"/>
      <c r="C14174" s="621"/>
      <c r="D14174" s="621"/>
      <c r="E14174" s="621"/>
      <c r="F14174" s="621"/>
    </row>
    <row r="14175" spans="1:6" ht="18" hidden="1" customHeight="1">
      <c r="A14175" s="621"/>
      <c r="B14175" s="621"/>
      <c r="C14175" s="621"/>
      <c r="D14175" s="621"/>
      <c r="E14175" s="621"/>
      <c r="F14175" s="621"/>
    </row>
    <row r="14176" spans="1:6" ht="18" hidden="1" customHeight="1">
      <c r="A14176" s="621"/>
      <c r="B14176" s="621"/>
      <c r="C14176" s="621"/>
      <c r="D14176" s="621"/>
      <c r="E14176" s="621"/>
      <c r="F14176" s="621"/>
    </row>
    <row r="14177" spans="1:6" ht="18" hidden="1" customHeight="1">
      <c r="A14177" s="621"/>
      <c r="B14177" s="621"/>
      <c r="C14177" s="621"/>
      <c r="D14177" s="621"/>
      <c r="E14177" s="621"/>
      <c r="F14177" s="621"/>
    </row>
    <row r="14178" spans="1:6" ht="18" hidden="1" customHeight="1">
      <c r="A14178" s="621"/>
      <c r="B14178" s="621"/>
      <c r="C14178" s="621"/>
      <c r="D14178" s="621"/>
      <c r="E14178" s="621"/>
      <c r="F14178" s="621"/>
    </row>
    <row r="14179" spans="1:6" ht="18" hidden="1" customHeight="1">
      <c r="A14179" s="621"/>
      <c r="B14179" s="621"/>
      <c r="C14179" s="621"/>
      <c r="D14179" s="621"/>
      <c r="E14179" s="621"/>
      <c r="F14179" s="621"/>
    </row>
    <row r="14180" spans="1:6" ht="18" hidden="1" customHeight="1">
      <c r="A14180" s="621"/>
      <c r="B14180" s="621"/>
      <c r="C14180" s="621"/>
      <c r="D14180" s="621"/>
      <c r="E14180" s="621"/>
      <c r="F14180" s="621"/>
    </row>
    <row r="14181" spans="1:6" ht="18" hidden="1" customHeight="1">
      <c r="A14181" s="621"/>
      <c r="B14181" s="621"/>
      <c r="C14181" s="621"/>
      <c r="D14181" s="621"/>
      <c r="E14181" s="621"/>
      <c r="F14181" s="621"/>
    </row>
    <row r="14182" spans="1:6" ht="18" hidden="1" customHeight="1">
      <c r="A14182" s="621"/>
      <c r="B14182" s="621"/>
      <c r="C14182" s="621"/>
      <c r="D14182" s="621"/>
      <c r="E14182" s="621"/>
      <c r="F14182" s="621"/>
    </row>
    <row r="14183" spans="1:6" ht="18" hidden="1" customHeight="1">
      <c r="A14183" s="621"/>
      <c r="B14183" s="621"/>
      <c r="C14183" s="621"/>
      <c r="D14183" s="621"/>
      <c r="E14183" s="621"/>
      <c r="F14183" s="621"/>
    </row>
    <row r="14184" spans="1:6" ht="18" hidden="1" customHeight="1">
      <c r="A14184" s="621"/>
      <c r="B14184" s="621"/>
      <c r="C14184" s="621"/>
      <c r="D14184" s="621"/>
      <c r="E14184" s="621"/>
      <c r="F14184" s="621"/>
    </row>
    <row r="14185" spans="1:6" ht="18" hidden="1" customHeight="1">
      <c r="A14185" s="621"/>
      <c r="B14185" s="621"/>
      <c r="C14185" s="621"/>
      <c r="D14185" s="621"/>
      <c r="E14185" s="621"/>
      <c r="F14185" s="621"/>
    </row>
    <row r="14186" spans="1:6" ht="18" hidden="1" customHeight="1">
      <c r="A14186" s="621"/>
      <c r="B14186" s="621"/>
      <c r="C14186" s="621"/>
      <c r="D14186" s="621"/>
      <c r="E14186" s="621"/>
      <c r="F14186" s="621"/>
    </row>
    <row r="14187" spans="1:6" ht="18" hidden="1" customHeight="1">
      <c r="A14187" s="621"/>
      <c r="B14187" s="621"/>
      <c r="C14187" s="621"/>
      <c r="D14187" s="621"/>
      <c r="E14187" s="621"/>
      <c r="F14187" s="621"/>
    </row>
    <row r="14188" spans="1:6" ht="18" hidden="1" customHeight="1">
      <c r="A14188" s="621"/>
      <c r="B14188" s="621"/>
      <c r="C14188" s="621"/>
      <c r="D14188" s="621"/>
      <c r="E14188" s="621"/>
      <c r="F14188" s="621"/>
    </row>
    <row r="14189" spans="1:6" ht="18" hidden="1" customHeight="1">
      <c r="A14189" s="621"/>
      <c r="B14189" s="621"/>
      <c r="C14189" s="621"/>
      <c r="D14189" s="621"/>
      <c r="E14189" s="621"/>
      <c r="F14189" s="621"/>
    </row>
    <row r="14190" spans="1:6" ht="18" hidden="1" customHeight="1">
      <c r="A14190" s="621"/>
      <c r="B14190" s="621"/>
      <c r="C14190" s="621"/>
      <c r="D14190" s="621"/>
      <c r="E14190" s="621"/>
      <c r="F14190" s="621"/>
    </row>
    <row r="14191" spans="1:6" ht="18" hidden="1" customHeight="1">
      <c r="A14191" s="621"/>
      <c r="B14191" s="621"/>
      <c r="C14191" s="621"/>
      <c r="D14191" s="621"/>
      <c r="E14191" s="621"/>
      <c r="F14191" s="621"/>
    </row>
    <row r="14192" spans="1:6" ht="18" hidden="1" customHeight="1">
      <c r="A14192" s="621"/>
      <c r="B14192" s="621"/>
      <c r="C14192" s="621"/>
      <c r="D14192" s="621"/>
      <c r="E14192" s="621"/>
      <c r="F14192" s="621"/>
    </row>
    <row r="14193" spans="1:6" ht="18" hidden="1" customHeight="1">
      <c r="A14193" s="621"/>
      <c r="B14193" s="621"/>
      <c r="C14193" s="621"/>
      <c r="D14193" s="621"/>
      <c r="E14193" s="621"/>
      <c r="F14193" s="621"/>
    </row>
    <row r="14194" spans="1:6" ht="18" hidden="1" customHeight="1">
      <c r="A14194" s="621"/>
      <c r="B14194" s="621"/>
      <c r="C14194" s="621"/>
      <c r="D14194" s="621"/>
      <c r="E14194" s="621"/>
      <c r="F14194" s="621"/>
    </row>
    <row r="14195" spans="1:6" ht="18" hidden="1" customHeight="1">
      <c r="A14195" s="621"/>
      <c r="B14195" s="621"/>
      <c r="C14195" s="621"/>
      <c r="D14195" s="621"/>
      <c r="E14195" s="621"/>
      <c r="F14195" s="621"/>
    </row>
    <row r="14196" spans="1:6" ht="18" hidden="1" customHeight="1">
      <c r="A14196" s="621"/>
      <c r="B14196" s="621"/>
      <c r="C14196" s="621"/>
      <c r="D14196" s="621"/>
      <c r="E14196" s="621"/>
      <c r="F14196" s="621"/>
    </row>
    <row r="14197" spans="1:6" ht="18" hidden="1" customHeight="1">
      <c r="A14197" s="621"/>
      <c r="B14197" s="621"/>
      <c r="C14197" s="621"/>
      <c r="D14197" s="621"/>
      <c r="E14197" s="621"/>
      <c r="F14197" s="621"/>
    </row>
    <row r="14198" spans="1:6" ht="18" hidden="1" customHeight="1">
      <c r="A14198" s="621"/>
      <c r="B14198" s="621"/>
      <c r="C14198" s="621"/>
      <c r="D14198" s="621"/>
      <c r="E14198" s="621"/>
      <c r="F14198" s="621"/>
    </row>
    <row r="14199" spans="1:6" ht="18" hidden="1" customHeight="1">
      <c r="A14199" s="621"/>
      <c r="B14199" s="621"/>
      <c r="C14199" s="621"/>
      <c r="D14199" s="621"/>
      <c r="E14199" s="621"/>
      <c r="F14199" s="621"/>
    </row>
    <row r="14200" spans="1:6" ht="18" hidden="1" customHeight="1">
      <c r="A14200" s="621"/>
      <c r="B14200" s="621"/>
      <c r="C14200" s="621"/>
      <c r="D14200" s="621"/>
      <c r="E14200" s="621"/>
      <c r="F14200" s="621"/>
    </row>
    <row r="14201" spans="1:6" ht="18" hidden="1" customHeight="1">
      <c r="A14201" s="621"/>
      <c r="B14201" s="621"/>
      <c r="C14201" s="621"/>
      <c r="D14201" s="621"/>
      <c r="E14201" s="621"/>
      <c r="F14201" s="621"/>
    </row>
    <row r="14202" spans="1:6" ht="18" hidden="1" customHeight="1">
      <c r="A14202" s="621"/>
      <c r="B14202" s="621"/>
      <c r="C14202" s="621"/>
      <c r="D14202" s="621"/>
      <c r="E14202" s="621"/>
      <c r="F14202" s="621"/>
    </row>
    <row r="14203" spans="1:6" ht="18" hidden="1" customHeight="1">
      <c r="A14203" s="621"/>
      <c r="B14203" s="621"/>
      <c r="C14203" s="621"/>
      <c r="D14203" s="621"/>
      <c r="E14203" s="621"/>
      <c r="F14203" s="621"/>
    </row>
    <row r="14204" spans="1:6" ht="18" hidden="1" customHeight="1">
      <c r="A14204" s="621"/>
      <c r="B14204" s="621"/>
      <c r="C14204" s="621"/>
      <c r="D14204" s="621"/>
      <c r="E14204" s="621"/>
      <c r="F14204" s="621"/>
    </row>
    <row r="14205" spans="1:6" ht="18" hidden="1" customHeight="1">
      <c r="A14205" s="621"/>
      <c r="B14205" s="621"/>
      <c r="C14205" s="621"/>
      <c r="D14205" s="621"/>
      <c r="E14205" s="621"/>
      <c r="F14205" s="621"/>
    </row>
    <row r="14206" spans="1:6" ht="18" hidden="1" customHeight="1">
      <c r="A14206" s="621"/>
      <c r="B14206" s="621"/>
      <c r="C14206" s="621"/>
      <c r="D14206" s="621"/>
      <c r="E14206" s="621"/>
      <c r="F14206" s="621"/>
    </row>
    <row r="14207" spans="1:6" ht="18" hidden="1" customHeight="1">
      <c r="A14207" s="621"/>
      <c r="B14207" s="621"/>
      <c r="C14207" s="621"/>
      <c r="D14207" s="621"/>
      <c r="E14207" s="621"/>
      <c r="F14207" s="621"/>
    </row>
    <row r="14208" spans="1:6" ht="18" hidden="1" customHeight="1">
      <c r="A14208" s="621"/>
      <c r="B14208" s="621"/>
      <c r="C14208" s="621"/>
      <c r="D14208" s="621"/>
      <c r="E14208" s="621"/>
      <c r="F14208" s="621"/>
    </row>
    <row r="14209" spans="1:6" ht="18" hidden="1" customHeight="1">
      <c r="A14209" s="621"/>
      <c r="B14209" s="621"/>
      <c r="C14209" s="621"/>
      <c r="D14209" s="621"/>
      <c r="E14209" s="621"/>
      <c r="F14209" s="621"/>
    </row>
    <row r="14210" spans="1:6" ht="18" hidden="1" customHeight="1">
      <c r="A14210" s="621"/>
      <c r="B14210" s="621"/>
      <c r="C14210" s="621"/>
      <c r="D14210" s="621"/>
      <c r="E14210" s="621"/>
      <c r="F14210" s="621"/>
    </row>
    <row r="14211" spans="1:6" ht="18" hidden="1" customHeight="1">
      <c r="A14211" s="621"/>
      <c r="B14211" s="621"/>
      <c r="C14211" s="621"/>
      <c r="D14211" s="621"/>
      <c r="E14211" s="621"/>
      <c r="F14211" s="621"/>
    </row>
    <row r="14212" spans="1:6" ht="18" hidden="1" customHeight="1">
      <c r="A14212" s="621"/>
      <c r="B14212" s="621"/>
      <c r="C14212" s="621"/>
      <c r="D14212" s="621"/>
      <c r="E14212" s="621"/>
      <c r="F14212" s="621"/>
    </row>
    <row r="14213" spans="1:6" ht="18" hidden="1" customHeight="1">
      <c r="A14213" s="621"/>
      <c r="B14213" s="621"/>
      <c r="C14213" s="621"/>
      <c r="D14213" s="621"/>
      <c r="E14213" s="621"/>
      <c r="F14213" s="621"/>
    </row>
    <row r="14214" spans="1:6" ht="18" hidden="1" customHeight="1">
      <c r="A14214" s="621"/>
      <c r="B14214" s="621"/>
      <c r="C14214" s="621"/>
      <c r="D14214" s="621"/>
      <c r="E14214" s="621"/>
      <c r="F14214" s="621"/>
    </row>
    <row r="14215" spans="1:6" ht="18" hidden="1" customHeight="1">
      <c r="A14215" s="621"/>
      <c r="B14215" s="621"/>
      <c r="C14215" s="621"/>
      <c r="D14215" s="621"/>
      <c r="E14215" s="621"/>
      <c r="F14215" s="621"/>
    </row>
    <row r="14216" spans="1:6" ht="18" hidden="1" customHeight="1">
      <c r="A14216" s="621"/>
      <c r="B14216" s="621"/>
      <c r="C14216" s="621"/>
      <c r="D14216" s="621"/>
      <c r="E14216" s="621"/>
      <c r="F14216" s="621"/>
    </row>
    <row r="14217" spans="1:6" ht="18" hidden="1" customHeight="1">
      <c r="A14217" s="621"/>
      <c r="B14217" s="621"/>
      <c r="C14217" s="621"/>
      <c r="D14217" s="621"/>
      <c r="E14217" s="621"/>
      <c r="F14217" s="621"/>
    </row>
    <row r="14218" spans="1:6" ht="18" hidden="1" customHeight="1">
      <c r="A14218" s="621"/>
      <c r="B14218" s="621"/>
      <c r="C14218" s="621"/>
      <c r="D14218" s="621"/>
      <c r="E14218" s="621"/>
      <c r="F14218" s="621"/>
    </row>
    <row r="14219" spans="1:6" ht="18" hidden="1" customHeight="1">
      <c r="A14219" s="621"/>
      <c r="B14219" s="621"/>
      <c r="C14219" s="621"/>
      <c r="D14219" s="621"/>
      <c r="E14219" s="621"/>
      <c r="F14219" s="621"/>
    </row>
    <row r="14220" spans="1:6" ht="18" hidden="1" customHeight="1">
      <c r="A14220" s="621"/>
      <c r="B14220" s="621"/>
      <c r="C14220" s="621"/>
      <c r="D14220" s="621"/>
      <c r="E14220" s="621"/>
      <c r="F14220" s="621"/>
    </row>
    <row r="14221" spans="1:6" ht="18" hidden="1" customHeight="1">
      <c r="A14221" s="621"/>
      <c r="B14221" s="621"/>
      <c r="C14221" s="621"/>
      <c r="D14221" s="621"/>
      <c r="E14221" s="621"/>
      <c r="F14221" s="621"/>
    </row>
    <row r="14222" spans="1:6" ht="18" hidden="1" customHeight="1">
      <c r="A14222" s="621"/>
      <c r="B14222" s="621"/>
      <c r="C14222" s="621"/>
      <c r="D14222" s="621"/>
      <c r="E14222" s="621"/>
      <c r="F14222" s="621"/>
    </row>
    <row r="14223" spans="1:6" ht="18" hidden="1" customHeight="1">
      <c r="A14223" s="621"/>
      <c r="B14223" s="621"/>
      <c r="C14223" s="621"/>
      <c r="D14223" s="621"/>
      <c r="E14223" s="621"/>
      <c r="F14223" s="621"/>
    </row>
    <row r="14224" spans="1:6" ht="18" hidden="1" customHeight="1">
      <c r="A14224" s="621"/>
      <c r="B14224" s="621"/>
      <c r="C14224" s="621"/>
      <c r="D14224" s="621"/>
      <c r="E14224" s="621"/>
      <c r="F14224" s="621"/>
    </row>
    <row r="14225" spans="1:6" ht="18" hidden="1" customHeight="1">
      <c r="A14225" s="621"/>
      <c r="B14225" s="621"/>
      <c r="C14225" s="621"/>
      <c r="D14225" s="621"/>
      <c r="E14225" s="621"/>
      <c r="F14225" s="621"/>
    </row>
    <row r="14226" spans="1:6" ht="18" hidden="1" customHeight="1">
      <c r="A14226" s="621"/>
      <c r="B14226" s="621"/>
      <c r="C14226" s="621"/>
      <c r="D14226" s="621"/>
      <c r="E14226" s="621"/>
      <c r="F14226" s="621"/>
    </row>
    <row r="14227" spans="1:6" ht="18" hidden="1" customHeight="1">
      <c r="A14227" s="621"/>
      <c r="B14227" s="621"/>
      <c r="C14227" s="621"/>
      <c r="D14227" s="621"/>
      <c r="E14227" s="621"/>
      <c r="F14227" s="621"/>
    </row>
    <row r="14228" spans="1:6" ht="18" hidden="1" customHeight="1">
      <c r="A14228" s="621"/>
      <c r="B14228" s="621"/>
      <c r="C14228" s="621"/>
      <c r="D14228" s="621"/>
      <c r="E14228" s="621"/>
      <c r="F14228" s="621"/>
    </row>
    <row r="14229" spans="1:6" ht="18" hidden="1" customHeight="1">
      <c r="A14229" s="621"/>
      <c r="B14229" s="621"/>
      <c r="C14229" s="621"/>
      <c r="D14229" s="621"/>
      <c r="E14229" s="621"/>
      <c r="F14229" s="621"/>
    </row>
    <row r="14230" spans="1:6" ht="18" hidden="1" customHeight="1">
      <c r="A14230" s="621"/>
      <c r="B14230" s="621"/>
      <c r="C14230" s="621"/>
      <c r="D14230" s="621"/>
      <c r="E14230" s="621"/>
      <c r="F14230" s="621"/>
    </row>
    <row r="14231" spans="1:6" ht="18" hidden="1" customHeight="1">
      <c r="A14231" s="621"/>
      <c r="B14231" s="621"/>
      <c r="C14231" s="621"/>
      <c r="D14231" s="621"/>
      <c r="E14231" s="621"/>
      <c r="F14231" s="621"/>
    </row>
    <row r="14232" spans="1:6" ht="18" hidden="1" customHeight="1">
      <c r="A14232" s="621"/>
      <c r="B14232" s="621"/>
      <c r="C14232" s="621"/>
      <c r="D14232" s="621"/>
      <c r="E14232" s="621"/>
      <c r="F14232" s="621"/>
    </row>
    <row r="14233" spans="1:6" ht="18" hidden="1" customHeight="1">
      <c r="A14233" s="621"/>
      <c r="B14233" s="621"/>
      <c r="C14233" s="621"/>
      <c r="D14233" s="621"/>
      <c r="E14233" s="621"/>
      <c r="F14233" s="621"/>
    </row>
    <row r="14234" spans="1:6" ht="18" hidden="1" customHeight="1">
      <c r="A14234" s="621"/>
      <c r="B14234" s="621"/>
      <c r="C14234" s="621"/>
      <c r="D14234" s="621"/>
      <c r="E14234" s="621"/>
      <c r="F14234" s="621"/>
    </row>
    <row r="14235" spans="1:6" ht="18" hidden="1" customHeight="1">
      <c r="A14235" s="621"/>
      <c r="B14235" s="621"/>
      <c r="C14235" s="621"/>
      <c r="D14235" s="621"/>
      <c r="E14235" s="621"/>
      <c r="F14235" s="621"/>
    </row>
    <row r="14236" spans="1:6" ht="18" hidden="1" customHeight="1">
      <c r="A14236" s="621"/>
      <c r="B14236" s="621"/>
      <c r="C14236" s="621"/>
      <c r="D14236" s="621"/>
      <c r="E14236" s="621"/>
      <c r="F14236" s="621"/>
    </row>
    <row r="14237" spans="1:6" ht="18" hidden="1" customHeight="1">
      <c r="A14237" s="621"/>
      <c r="B14237" s="621"/>
      <c r="C14237" s="621"/>
      <c r="D14237" s="621"/>
      <c r="E14237" s="621"/>
      <c r="F14237" s="621"/>
    </row>
    <row r="14238" spans="1:6" ht="18" hidden="1" customHeight="1">
      <c r="A14238" s="621"/>
      <c r="B14238" s="621"/>
      <c r="C14238" s="621"/>
      <c r="D14238" s="621"/>
      <c r="E14238" s="621"/>
      <c r="F14238" s="621"/>
    </row>
    <row r="14239" spans="1:6" ht="18" hidden="1" customHeight="1">
      <c r="A14239" s="621"/>
      <c r="B14239" s="621"/>
      <c r="C14239" s="621"/>
      <c r="D14239" s="621"/>
      <c r="E14239" s="621"/>
      <c r="F14239" s="621"/>
    </row>
    <row r="14240" spans="1:6" ht="18" hidden="1" customHeight="1">
      <c r="A14240" s="621"/>
      <c r="B14240" s="621"/>
      <c r="C14240" s="621"/>
      <c r="D14240" s="621"/>
      <c r="E14240" s="621"/>
      <c r="F14240" s="621"/>
    </row>
    <row r="14241" spans="1:6" ht="18" hidden="1" customHeight="1">
      <c r="A14241" s="621"/>
      <c r="B14241" s="621"/>
      <c r="C14241" s="621"/>
      <c r="D14241" s="621"/>
      <c r="E14241" s="621"/>
      <c r="F14241" s="621"/>
    </row>
    <row r="14242" spans="1:6" ht="18" hidden="1" customHeight="1">
      <c r="A14242" s="621"/>
      <c r="B14242" s="621"/>
      <c r="C14242" s="621"/>
      <c r="D14242" s="621"/>
      <c r="E14242" s="621"/>
      <c r="F14242" s="621"/>
    </row>
    <row r="14243" spans="1:6" ht="18" hidden="1" customHeight="1">
      <c r="A14243" s="621"/>
      <c r="B14243" s="621"/>
      <c r="C14243" s="621"/>
      <c r="D14243" s="621"/>
      <c r="E14243" s="621"/>
      <c r="F14243" s="621"/>
    </row>
    <row r="14244" spans="1:6" ht="18" hidden="1" customHeight="1">
      <c r="A14244" s="621"/>
      <c r="B14244" s="621"/>
      <c r="C14244" s="621"/>
      <c r="D14244" s="621"/>
      <c r="E14244" s="621"/>
      <c r="F14244" s="621"/>
    </row>
    <row r="14245" spans="1:6" ht="18" hidden="1" customHeight="1">
      <c r="A14245" s="621"/>
      <c r="B14245" s="621"/>
      <c r="C14245" s="621"/>
      <c r="D14245" s="621"/>
      <c r="E14245" s="621"/>
      <c r="F14245" s="621"/>
    </row>
    <row r="14246" spans="1:6" ht="18" hidden="1" customHeight="1">
      <c r="A14246" s="621"/>
      <c r="B14246" s="621"/>
      <c r="C14246" s="621"/>
      <c r="D14246" s="621"/>
      <c r="E14246" s="621"/>
      <c r="F14246" s="621"/>
    </row>
    <row r="14247" spans="1:6" ht="18" hidden="1" customHeight="1">
      <c r="A14247" s="621"/>
      <c r="B14247" s="621"/>
      <c r="C14247" s="621"/>
      <c r="D14247" s="621"/>
      <c r="E14247" s="621"/>
      <c r="F14247" s="621"/>
    </row>
    <row r="14248" spans="1:6" ht="18" hidden="1" customHeight="1">
      <c r="A14248" s="621"/>
      <c r="B14248" s="621"/>
      <c r="C14248" s="621"/>
      <c r="D14248" s="621"/>
      <c r="E14248" s="621"/>
      <c r="F14248" s="621"/>
    </row>
    <row r="14249" spans="1:6" ht="18" hidden="1" customHeight="1">
      <c r="A14249" s="621"/>
      <c r="B14249" s="621"/>
      <c r="C14249" s="621"/>
      <c r="D14249" s="621"/>
      <c r="E14249" s="621"/>
      <c r="F14249" s="621"/>
    </row>
    <row r="14250" spans="1:6" ht="18" hidden="1" customHeight="1">
      <c r="A14250" s="621"/>
      <c r="B14250" s="621"/>
      <c r="C14250" s="621"/>
      <c r="D14250" s="621"/>
      <c r="E14250" s="621"/>
      <c r="F14250" s="621"/>
    </row>
    <row r="14251" spans="1:6" ht="18" hidden="1" customHeight="1">
      <c r="A14251" s="621"/>
      <c r="B14251" s="621"/>
      <c r="C14251" s="621"/>
      <c r="D14251" s="621"/>
      <c r="E14251" s="621"/>
      <c r="F14251" s="621"/>
    </row>
    <row r="14252" spans="1:6" ht="18" hidden="1" customHeight="1">
      <c r="A14252" s="621"/>
      <c r="B14252" s="621"/>
      <c r="C14252" s="621"/>
      <c r="D14252" s="621"/>
      <c r="E14252" s="621"/>
      <c r="F14252" s="621"/>
    </row>
    <row r="14253" spans="1:6" ht="18" hidden="1" customHeight="1">
      <c r="A14253" s="621"/>
      <c r="B14253" s="621"/>
      <c r="C14253" s="621"/>
      <c r="D14253" s="621"/>
      <c r="E14253" s="621"/>
      <c r="F14253" s="621"/>
    </row>
    <row r="14254" spans="1:6" ht="18" hidden="1" customHeight="1">
      <c r="A14254" s="621"/>
      <c r="B14254" s="621"/>
      <c r="C14254" s="621"/>
      <c r="D14254" s="621"/>
      <c r="E14254" s="621"/>
      <c r="F14254" s="621"/>
    </row>
    <row r="14255" spans="1:6" ht="18" hidden="1" customHeight="1">
      <c r="A14255" s="621"/>
      <c r="B14255" s="621"/>
      <c r="C14255" s="621"/>
      <c r="D14255" s="621"/>
      <c r="E14255" s="621"/>
      <c r="F14255" s="621"/>
    </row>
    <row r="14256" spans="1:6" ht="18" hidden="1" customHeight="1">
      <c r="A14256" s="621"/>
      <c r="B14256" s="621"/>
      <c r="C14256" s="621"/>
      <c r="D14256" s="621"/>
      <c r="E14256" s="621"/>
      <c r="F14256" s="621"/>
    </row>
    <row r="14257" spans="1:6" ht="18" hidden="1" customHeight="1">
      <c r="A14257" s="621"/>
      <c r="B14257" s="621"/>
      <c r="C14257" s="621"/>
      <c r="D14257" s="621"/>
      <c r="E14257" s="621"/>
      <c r="F14257" s="621"/>
    </row>
    <row r="14258" spans="1:6" ht="18" hidden="1" customHeight="1">
      <c r="A14258" s="621"/>
      <c r="B14258" s="621"/>
      <c r="C14258" s="621"/>
      <c r="D14258" s="621"/>
      <c r="E14258" s="621"/>
      <c r="F14258" s="621"/>
    </row>
    <row r="14259" spans="1:6" ht="18" hidden="1" customHeight="1">
      <c r="A14259" s="621"/>
      <c r="B14259" s="621"/>
      <c r="C14259" s="621"/>
      <c r="D14259" s="621"/>
      <c r="E14259" s="621"/>
      <c r="F14259" s="621"/>
    </row>
    <row r="14260" spans="1:6" ht="18" hidden="1" customHeight="1">
      <c r="A14260" s="621"/>
      <c r="B14260" s="621"/>
      <c r="C14260" s="621"/>
      <c r="D14260" s="621"/>
      <c r="E14260" s="621"/>
      <c r="F14260" s="621"/>
    </row>
    <row r="14261" spans="1:6" ht="18" hidden="1" customHeight="1">
      <c r="A14261" s="621"/>
      <c r="B14261" s="621"/>
      <c r="C14261" s="621"/>
      <c r="D14261" s="621"/>
      <c r="E14261" s="621"/>
      <c r="F14261" s="621"/>
    </row>
    <row r="14262" spans="1:6" ht="18" hidden="1" customHeight="1">
      <c r="A14262" s="621"/>
      <c r="B14262" s="621"/>
      <c r="C14262" s="621"/>
      <c r="D14262" s="621"/>
      <c r="E14262" s="621"/>
      <c r="F14262" s="621"/>
    </row>
    <row r="14263" spans="1:6" ht="18" hidden="1" customHeight="1">
      <c r="A14263" s="621"/>
      <c r="B14263" s="621"/>
      <c r="C14263" s="621"/>
      <c r="D14263" s="621"/>
      <c r="E14263" s="621"/>
      <c r="F14263" s="621"/>
    </row>
    <row r="14264" spans="1:6" ht="18" hidden="1" customHeight="1">
      <c r="A14264" s="621"/>
      <c r="B14264" s="621"/>
      <c r="C14264" s="621"/>
      <c r="D14264" s="621"/>
      <c r="E14264" s="621"/>
      <c r="F14264" s="621"/>
    </row>
    <row r="14265" spans="1:6" ht="18" hidden="1" customHeight="1">
      <c r="A14265" s="621"/>
      <c r="B14265" s="621"/>
      <c r="C14265" s="621"/>
      <c r="D14265" s="621"/>
      <c r="E14265" s="621"/>
      <c r="F14265" s="621"/>
    </row>
    <row r="14266" spans="1:6" ht="18" hidden="1" customHeight="1">
      <c r="A14266" s="621"/>
      <c r="B14266" s="621"/>
      <c r="C14266" s="621"/>
      <c r="D14266" s="621"/>
      <c r="E14266" s="621"/>
      <c r="F14266" s="621"/>
    </row>
    <row r="14267" spans="1:6" ht="18" hidden="1" customHeight="1">
      <c r="A14267" s="621"/>
      <c r="B14267" s="621"/>
      <c r="C14267" s="621"/>
      <c r="D14267" s="621"/>
      <c r="E14267" s="621"/>
      <c r="F14267" s="621"/>
    </row>
    <row r="14268" spans="1:6" ht="18" hidden="1" customHeight="1">
      <c r="A14268" s="621"/>
      <c r="B14268" s="621"/>
      <c r="C14268" s="621"/>
      <c r="D14268" s="621"/>
      <c r="E14268" s="621"/>
      <c r="F14268" s="621"/>
    </row>
    <row r="14269" spans="1:6" ht="18" hidden="1" customHeight="1">
      <c r="A14269" s="621"/>
      <c r="B14269" s="621"/>
      <c r="C14269" s="621"/>
      <c r="D14269" s="621"/>
      <c r="E14269" s="621"/>
      <c r="F14269" s="621"/>
    </row>
    <row r="14270" spans="1:6" ht="18" hidden="1" customHeight="1">
      <c r="A14270" s="621"/>
      <c r="B14270" s="621"/>
      <c r="C14270" s="621"/>
      <c r="D14270" s="621"/>
      <c r="E14270" s="621"/>
      <c r="F14270" s="621"/>
    </row>
    <row r="14271" spans="1:6" ht="18" hidden="1" customHeight="1">
      <c r="A14271" s="621"/>
      <c r="B14271" s="621"/>
      <c r="C14271" s="621"/>
      <c r="D14271" s="621"/>
      <c r="E14271" s="621"/>
      <c r="F14271" s="621"/>
    </row>
    <row r="14272" spans="1:6" ht="18" hidden="1" customHeight="1">
      <c r="A14272" s="621"/>
      <c r="B14272" s="621"/>
      <c r="C14272" s="621"/>
      <c r="D14272" s="621"/>
      <c r="E14272" s="621"/>
      <c r="F14272" s="621"/>
    </row>
    <row r="14273" spans="1:6" ht="18" hidden="1" customHeight="1">
      <c r="A14273" s="621"/>
      <c r="B14273" s="621"/>
      <c r="C14273" s="621"/>
      <c r="D14273" s="621"/>
      <c r="E14273" s="621"/>
      <c r="F14273" s="621"/>
    </row>
    <row r="14274" spans="1:6" ht="18" hidden="1" customHeight="1">
      <c r="A14274" s="621"/>
      <c r="B14274" s="621"/>
      <c r="C14274" s="621"/>
      <c r="D14274" s="621"/>
      <c r="E14274" s="621"/>
      <c r="F14274" s="621"/>
    </row>
    <row r="14275" spans="1:6" ht="18" hidden="1" customHeight="1">
      <c r="A14275" s="621"/>
      <c r="B14275" s="621"/>
      <c r="C14275" s="621"/>
      <c r="D14275" s="621"/>
      <c r="E14275" s="621"/>
      <c r="F14275" s="621"/>
    </row>
    <row r="14276" spans="1:6" ht="18" hidden="1" customHeight="1">
      <c r="A14276" s="621"/>
      <c r="B14276" s="621"/>
      <c r="C14276" s="621"/>
      <c r="D14276" s="621"/>
      <c r="E14276" s="621"/>
      <c r="F14276" s="621"/>
    </row>
    <row r="14277" spans="1:6" ht="18" hidden="1" customHeight="1">
      <c r="A14277" s="621"/>
      <c r="B14277" s="621"/>
      <c r="C14277" s="621"/>
      <c r="D14277" s="621"/>
      <c r="E14277" s="621"/>
      <c r="F14277" s="621"/>
    </row>
    <row r="14278" spans="1:6" ht="18" hidden="1" customHeight="1">
      <c r="A14278" s="621"/>
      <c r="B14278" s="621"/>
      <c r="C14278" s="621"/>
      <c r="D14278" s="621"/>
      <c r="E14278" s="621"/>
      <c r="F14278" s="621"/>
    </row>
    <row r="14279" spans="1:6" ht="18" hidden="1" customHeight="1">
      <c r="A14279" s="621"/>
      <c r="B14279" s="621"/>
      <c r="C14279" s="621"/>
      <c r="D14279" s="621"/>
      <c r="E14279" s="621"/>
      <c r="F14279" s="621"/>
    </row>
    <row r="14280" spans="1:6" ht="18" hidden="1" customHeight="1">
      <c r="A14280" s="621"/>
      <c r="B14280" s="621"/>
      <c r="C14280" s="621"/>
      <c r="D14280" s="621"/>
      <c r="E14280" s="621"/>
      <c r="F14280" s="621"/>
    </row>
    <row r="14281" spans="1:6" ht="18" hidden="1" customHeight="1">
      <c r="A14281" s="621"/>
      <c r="B14281" s="621"/>
      <c r="C14281" s="621"/>
      <c r="D14281" s="621"/>
      <c r="E14281" s="621"/>
      <c r="F14281" s="621"/>
    </row>
    <row r="14282" spans="1:6" ht="18" hidden="1" customHeight="1">
      <c r="A14282" s="621"/>
      <c r="B14282" s="621"/>
      <c r="C14282" s="621"/>
      <c r="D14282" s="621"/>
      <c r="E14282" s="621"/>
      <c r="F14282" s="621"/>
    </row>
    <row r="14283" spans="1:6" ht="18" hidden="1" customHeight="1">
      <c r="A14283" s="621"/>
      <c r="B14283" s="621"/>
      <c r="C14283" s="621"/>
      <c r="D14283" s="621"/>
      <c r="E14283" s="621"/>
      <c r="F14283" s="621"/>
    </row>
    <row r="14284" spans="1:6" ht="18" hidden="1" customHeight="1">
      <c r="A14284" s="621"/>
      <c r="B14284" s="621"/>
      <c r="C14284" s="621"/>
      <c r="D14284" s="621"/>
      <c r="E14284" s="621"/>
      <c r="F14284" s="621"/>
    </row>
    <row r="14285" spans="1:6" ht="18" hidden="1" customHeight="1">
      <c r="A14285" s="621"/>
      <c r="B14285" s="621"/>
      <c r="C14285" s="621"/>
      <c r="D14285" s="621"/>
      <c r="E14285" s="621"/>
      <c r="F14285" s="621"/>
    </row>
    <row r="14286" spans="1:6" ht="18" hidden="1" customHeight="1">
      <c r="A14286" s="621"/>
      <c r="B14286" s="621"/>
      <c r="C14286" s="621"/>
      <c r="D14286" s="621"/>
      <c r="E14286" s="621"/>
      <c r="F14286" s="621"/>
    </row>
    <row r="14287" spans="1:6" ht="18" hidden="1" customHeight="1">
      <c r="A14287" s="621"/>
      <c r="B14287" s="621"/>
      <c r="C14287" s="621"/>
      <c r="D14287" s="621"/>
      <c r="E14287" s="621"/>
      <c r="F14287" s="621"/>
    </row>
    <row r="14288" spans="1:6" ht="18" hidden="1" customHeight="1">
      <c r="A14288" s="621"/>
      <c r="B14288" s="621"/>
      <c r="C14288" s="621"/>
      <c r="D14288" s="621"/>
      <c r="E14288" s="621"/>
      <c r="F14288" s="621"/>
    </row>
    <row r="14289" spans="1:6" ht="18" hidden="1" customHeight="1">
      <c r="A14289" s="621"/>
      <c r="B14289" s="621"/>
      <c r="C14289" s="621"/>
      <c r="D14289" s="621"/>
      <c r="E14289" s="621"/>
      <c r="F14289" s="621"/>
    </row>
    <row r="14290" spans="1:6" ht="18" hidden="1" customHeight="1">
      <c r="A14290" s="621"/>
      <c r="B14290" s="621"/>
      <c r="C14290" s="621"/>
      <c r="D14290" s="621"/>
      <c r="E14290" s="621"/>
      <c r="F14290" s="621"/>
    </row>
    <row r="14291" spans="1:6" ht="18" hidden="1" customHeight="1">
      <c r="A14291" s="621"/>
      <c r="B14291" s="621"/>
      <c r="C14291" s="621"/>
      <c r="D14291" s="621"/>
      <c r="E14291" s="621"/>
      <c r="F14291" s="621"/>
    </row>
    <row r="14292" spans="1:6" ht="18" hidden="1" customHeight="1">
      <c r="A14292" s="621"/>
      <c r="B14292" s="621"/>
      <c r="C14292" s="621"/>
      <c r="D14292" s="621"/>
      <c r="E14292" s="621"/>
      <c r="F14292" s="621"/>
    </row>
    <row r="14293" spans="1:6" ht="18" hidden="1" customHeight="1">
      <c r="A14293" s="621"/>
      <c r="B14293" s="621"/>
      <c r="C14293" s="621"/>
      <c r="D14293" s="621"/>
      <c r="E14293" s="621"/>
      <c r="F14293" s="621"/>
    </row>
    <row r="14294" spans="1:6" ht="18" hidden="1" customHeight="1">
      <c r="A14294" s="621"/>
      <c r="B14294" s="621"/>
      <c r="C14294" s="621"/>
      <c r="D14294" s="621"/>
      <c r="E14294" s="621"/>
      <c r="F14294" s="621"/>
    </row>
    <row r="14295" spans="1:6" ht="18" hidden="1" customHeight="1">
      <c r="A14295" s="621"/>
      <c r="B14295" s="621"/>
      <c r="C14295" s="621"/>
      <c r="D14295" s="621"/>
      <c r="E14295" s="621"/>
      <c r="F14295" s="621"/>
    </row>
    <row r="14296" spans="1:6" ht="18" hidden="1" customHeight="1">
      <c r="A14296" s="621"/>
      <c r="B14296" s="621"/>
      <c r="C14296" s="621"/>
      <c r="D14296" s="621"/>
      <c r="E14296" s="621"/>
      <c r="F14296" s="621"/>
    </row>
    <row r="14297" spans="1:6" ht="18" hidden="1" customHeight="1">
      <c r="A14297" s="621"/>
      <c r="B14297" s="621"/>
      <c r="C14297" s="621"/>
      <c r="D14297" s="621"/>
      <c r="E14297" s="621"/>
      <c r="F14297" s="621"/>
    </row>
    <row r="14298" spans="1:6" ht="18" hidden="1" customHeight="1">
      <c r="A14298" s="621"/>
      <c r="B14298" s="621"/>
      <c r="C14298" s="621"/>
      <c r="D14298" s="621"/>
      <c r="E14298" s="621"/>
      <c r="F14298" s="621"/>
    </row>
    <row r="14299" spans="1:6" ht="18" hidden="1" customHeight="1">
      <c r="A14299" s="621"/>
      <c r="B14299" s="621"/>
      <c r="C14299" s="621"/>
      <c r="D14299" s="621"/>
      <c r="E14299" s="621"/>
      <c r="F14299" s="621"/>
    </row>
    <row r="14300" spans="1:6" ht="18" hidden="1" customHeight="1">
      <c r="A14300" s="621"/>
      <c r="B14300" s="621"/>
      <c r="C14300" s="621"/>
      <c r="D14300" s="621"/>
      <c r="E14300" s="621"/>
      <c r="F14300" s="621"/>
    </row>
    <row r="14301" spans="1:6" ht="18" hidden="1" customHeight="1">
      <c r="A14301" s="621"/>
      <c r="B14301" s="621"/>
      <c r="C14301" s="621"/>
      <c r="D14301" s="621"/>
      <c r="E14301" s="621"/>
      <c r="F14301" s="621"/>
    </row>
    <row r="14302" spans="1:6" ht="18" hidden="1" customHeight="1">
      <c r="A14302" s="621"/>
      <c r="B14302" s="621"/>
      <c r="C14302" s="621"/>
      <c r="D14302" s="621"/>
      <c r="E14302" s="621"/>
      <c r="F14302" s="621"/>
    </row>
    <row r="14303" spans="1:6" ht="18" hidden="1" customHeight="1">
      <c r="A14303" s="621"/>
      <c r="B14303" s="621"/>
      <c r="C14303" s="621"/>
      <c r="D14303" s="621"/>
      <c r="E14303" s="621"/>
      <c r="F14303" s="621"/>
    </row>
    <row r="14304" spans="1:6" ht="18" hidden="1" customHeight="1">
      <c r="A14304" s="621"/>
      <c r="B14304" s="621"/>
      <c r="C14304" s="621"/>
      <c r="D14304" s="621"/>
      <c r="E14304" s="621"/>
      <c r="F14304" s="621"/>
    </row>
    <row r="14305" spans="1:6" ht="18" hidden="1" customHeight="1">
      <c r="A14305" s="621"/>
      <c r="B14305" s="621"/>
      <c r="C14305" s="621"/>
      <c r="D14305" s="621"/>
      <c r="E14305" s="621"/>
      <c r="F14305" s="621"/>
    </row>
    <row r="14306" spans="1:6" ht="18" hidden="1" customHeight="1">
      <c r="A14306" s="621"/>
      <c r="B14306" s="621"/>
      <c r="C14306" s="621"/>
      <c r="D14306" s="621"/>
      <c r="E14306" s="621"/>
      <c r="F14306" s="621"/>
    </row>
    <row r="14307" spans="1:6" ht="18" hidden="1" customHeight="1">
      <c r="A14307" s="621"/>
      <c r="B14307" s="621"/>
      <c r="C14307" s="621"/>
      <c r="D14307" s="621"/>
      <c r="E14307" s="621"/>
      <c r="F14307" s="621"/>
    </row>
    <row r="14308" spans="1:6" ht="18" hidden="1" customHeight="1">
      <c r="A14308" s="621"/>
      <c r="B14308" s="621"/>
      <c r="C14308" s="621"/>
      <c r="D14308" s="621"/>
      <c r="E14308" s="621"/>
      <c r="F14308" s="621"/>
    </row>
    <row r="14309" spans="1:6" ht="18" hidden="1" customHeight="1">
      <c r="A14309" s="621"/>
      <c r="B14309" s="621"/>
      <c r="C14309" s="621"/>
      <c r="D14309" s="621"/>
      <c r="E14309" s="621"/>
      <c r="F14309" s="621"/>
    </row>
    <row r="14310" spans="1:6" ht="18" hidden="1" customHeight="1">
      <c r="A14310" s="621"/>
      <c r="B14310" s="621"/>
      <c r="C14310" s="621"/>
      <c r="D14310" s="621"/>
      <c r="E14310" s="621"/>
      <c r="F14310" s="621"/>
    </row>
    <row r="14311" spans="1:6" ht="18" hidden="1" customHeight="1">
      <c r="A14311" s="621"/>
      <c r="B14311" s="621"/>
      <c r="C14311" s="621"/>
      <c r="D14311" s="621"/>
      <c r="E14311" s="621"/>
      <c r="F14311" s="621"/>
    </row>
    <row r="14312" spans="1:6" ht="18" hidden="1" customHeight="1">
      <c r="A14312" s="621"/>
      <c r="B14312" s="621"/>
      <c r="C14312" s="621"/>
      <c r="D14312" s="621"/>
      <c r="E14312" s="621"/>
      <c r="F14312" s="621"/>
    </row>
    <row r="14313" spans="1:6" ht="18" hidden="1" customHeight="1">
      <c r="A14313" s="621"/>
      <c r="B14313" s="621"/>
      <c r="C14313" s="621"/>
      <c r="D14313" s="621"/>
      <c r="E14313" s="621"/>
      <c r="F14313" s="621"/>
    </row>
    <row r="14314" spans="1:6" ht="18" hidden="1" customHeight="1">
      <c r="A14314" s="621"/>
      <c r="B14314" s="621"/>
      <c r="C14314" s="621"/>
      <c r="D14314" s="621"/>
      <c r="E14314" s="621"/>
      <c r="F14314" s="621"/>
    </row>
    <row r="14315" spans="1:6" ht="18" hidden="1" customHeight="1">
      <c r="A14315" s="621"/>
      <c r="B14315" s="621"/>
      <c r="C14315" s="621"/>
      <c r="D14315" s="621"/>
      <c r="E14315" s="621"/>
      <c r="F14315" s="621"/>
    </row>
    <row r="14316" spans="1:6" ht="18" hidden="1" customHeight="1">
      <c r="A14316" s="621"/>
      <c r="B14316" s="621"/>
      <c r="C14316" s="621"/>
      <c r="D14316" s="621"/>
      <c r="E14316" s="621"/>
      <c r="F14316" s="621"/>
    </row>
    <row r="14317" spans="1:6" ht="18" hidden="1" customHeight="1">
      <c r="A14317" s="621"/>
      <c r="B14317" s="621"/>
      <c r="C14317" s="621"/>
      <c r="D14317" s="621"/>
      <c r="E14317" s="621"/>
      <c r="F14317" s="621"/>
    </row>
    <row r="14318" spans="1:6" ht="18" hidden="1" customHeight="1">
      <c r="A14318" s="621"/>
      <c r="B14318" s="621"/>
      <c r="C14318" s="621"/>
      <c r="D14318" s="621"/>
      <c r="E14318" s="621"/>
      <c r="F14318" s="621"/>
    </row>
    <row r="14319" spans="1:6" ht="18" hidden="1" customHeight="1">
      <c r="A14319" s="621"/>
      <c r="B14319" s="621"/>
      <c r="C14319" s="621"/>
      <c r="D14319" s="621"/>
      <c r="E14319" s="621"/>
      <c r="F14319" s="621"/>
    </row>
    <row r="14320" spans="1:6" ht="18" hidden="1" customHeight="1">
      <c r="A14320" s="621"/>
      <c r="B14320" s="621"/>
      <c r="C14320" s="621"/>
      <c r="D14320" s="621"/>
      <c r="E14320" s="621"/>
      <c r="F14320" s="621"/>
    </row>
    <row r="14321" spans="1:6" ht="18" hidden="1" customHeight="1">
      <c r="A14321" s="621"/>
      <c r="B14321" s="621"/>
      <c r="C14321" s="621"/>
      <c r="D14321" s="621"/>
      <c r="E14321" s="621"/>
      <c r="F14321" s="621"/>
    </row>
    <row r="14322" spans="1:6" ht="18" hidden="1" customHeight="1">
      <c r="A14322" s="621"/>
      <c r="B14322" s="621"/>
      <c r="C14322" s="621"/>
      <c r="D14322" s="621"/>
      <c r="E14322" s="621"/>
      <c r="F14322" s="621"/>
    </row>
    <row r="14323" spans="1:6" ht="18" hidden="1" customHeight="1">
      <c r="A14323" s="621"/>
      <c r="B14323" s="621"/>
      <c r="C14323" s="621"/>
      <c r="D14323" s="621"/>
      <c r="E14323" s="621"/>
      <c r="F14323" s="621"/>
    </row>
    <row r="14324" spans="1:6" ht="18" hidden="1" customHeight="1">
      <c r="A14324" s="621"/>
      <c r="B14324" s="621"/>
      <c r="C14324" s="621"/>
      <c r="D14324" s="621"/>
      <c r="E14324" s="621"/>
      <c r="F14324" s="621"/>
    </row>
    <row r="14325" spans="1:6" ht="18" hidden="1" customHeight="1">
      <c r="A14325" s="621"/>
      <c r="B14325" s="621"/>
      <c r="C14325" s="621"/>
      <c r="D14325" s="621"/>
      <c r="E14325" s="621"/>
      <c r="F14325" s="621"/>
    </row>
    <row r="14326" spans="1:6" ht="18" hidden="1" customHeight="1">
      <c r="A14326" s="621"/>
      <c r="B14326" s="621"/>
      <c r="C14326" s="621"/>
      <c r="D14326" s="621"/>
      <c r="E14326" s="621"/>
      <c r="F14326" s="621"/>
    </row>
    <row r="14327" spans="1:6" ht="18" hidden="1" customHeight="1">
      <c r="A14327" s="621"/>
      <c r="B14327" s="621"/>
      <c r="C14327" s="621"/>
      <c r="D14327" s="621"/>
      <c r="E14327" s="621"/>
      <c r="F14327" s="621"/>
    </row>
    <row r="14328" spans="1:6" ht="18" hidden="1" customHeight="1">
      <c r="A14328" s="621"/>
      <c r="B14328" s="621"/>
      <c r="C14328" s="621"/>
      <c r="D14328" s="621"/>
      <c r="E14328" s="621"/>
      <c r="F14328" s="621"/>
    </row>
    <row r="14329" spans="1:6" ht="18" hidden="1" customHeight="1">
      <c r="A14329" s="621"/>
      <c r="B14329" s="621"/>
      <c r="C14329" s="621"/>
      <c r="D14329" s="621"/>
      <c r="E14329" s="621"/>
      <c r="F14329" s="621"/>
    </row>
    <row r="14330" spans="1:6" ht="18" hidden="1" customHeight="1">
      <c r="A14330" s="621"/>
      <c r="B14330" s="621"/>
      <c r="C14330" s="621"/>
      <c r="D14330" s="621"/>
      <c r="E14330" s="621"/>
      <c r="F14330" s="621"/>
    </row>
    <row r="14331" spans="1:6" ht="18" hidden="1" customHeight="1">
      <c r="A14331" s="621"/>
      <c r="B14331" s="621"/>
      <c r="C14331" s="621"/>
      <c r="D14331" s="621"/>
      <c r="E14331" s="621"/>
      <c r="F14331" s="621"/>
    </row>
    <row r="14332" spans="1:6" ht="18" hidden="1" customHeight="1">
      <c r="A14332" s="621"/>
      <c r="B14332" s="621"/>
      <c r="C14332" s="621"/>
      <c r="D14332" s="621"/>
      <c r="E14332" s="621"/>
      <c r="F14332" s="621"/>
    </row>
    <row r="14333" spans="1:6" ht="18" hidden="1" customHeight="1">
      <c r="A14333" s="621"/>
      <c r="B14333" s="621"/>
      <c r="C14333" s="621"/>
      <c r="D14333" s="621"/>
      <c r="E14333" s="621"/>
      <c r="F14333" s="621"/>
    </row>
    <row r="14334" spans="1:6" ht="18" hidden="1" customHeight="1">
      <c r="A14334" s="621"/>
      <c r="B14334" s="621"/>
      <c r="C14334" s="621"/>
      <c r="D14334" s="621"/>
      <c r="E14334" s="621"/>
      <c r="F14334" s="621"/>
    </row>
    <row r="14335" spans="1:6" ht="18" hidden="1" customHeight="1">
      <c r="A14335" s="621"/>
      <c r="B14335" s="621"/>
      <c r="C14335" s="621"/>
      <c r="D14335" s="621"/>
      <c r="E14335" s="621"/>
      <c r="F14335" s="621"/>
    </row>
    <row r="14336" spans="1:6" ht="18" hidden="1" customHeight="1">
      <c r="A14336" s="621"/>
      <c r="B14336" s="621"/>
      <c r="C14336" s="621"/>
      <c r="D14336" s="621"/>
      <c r="E14336" s="621"/>
      <c r="F14336" s="621"/>
    </row>
    <row r="14337" spans="1:6" ht="18" hidden="1" customHeight="1">
      <c r="A14337" s="621"/>
      <c r="B14337" s="621"/>
      <c r="C14337" s="621"/>
      <c r="D14337" s="621"/>
      <c r="E14337" s="621"/>
      <c r="F14337" s="621"/>
    </row>
    <row r="14338" spans="1:6" ht="18" hidden="1" customHeight="1">
      <c r="A14338" s="621"/>
      <c r="B14338" s="621"/>
      <c r="C14338" s="621"/>
      <c r="D14338" s="621"/>
      <c r="E14338" s="621"/>
      <c r="F14338" s="621"/>
    </row>
    <row r="14339" spans="1:6" ht="18" hidden="1" customHeight="1">
      <c r="A14339" s="621"/>
      <c r="B14339" s="621"/>
      <c r="C14339" s="621"/>
      <c r="D14339" s="621"/>
      <c r="E14339" s="621"/>
      <c r="F14339" s="621"/>
    </row>
    <row r="14340" spans="1:6" ht="18" hidden="1" customHeight="1">
      <c r="A14340" s="621"/>
      <c r="B14340" s="621"/>
      <c r="C14340" s="621"/>
      <c r="D14340" s="621"/>
      <c r="E14340" s="621"/>
      <c r="F14340" s="621"/>
    </row>
    <row r="14341" spans="1:6" ht="18" hidden="1" customHeight="1">
      <c r="A14341" s="621"/>
      <c r="B14341" s="621"/>
      <c r="C14341" s="621"/>
      <c r="D14341" s="621"/>
      <c r="E14341" s="621"/>
      <c r="F14341" s="621"/>
    </row>
    <row r="14342" spans="1:6" ht="18" hidden="1" customHeight="1">
      <c r="A14342" s="621"/>
      <c r="B14342" s="621"/>
      <c r="C14342" s="621"/>
      <c r="D14342" s="621"/>
      <c r="E14342" s="621"/>
      <c r="F14342" s="621"/>
    </row>
    <row r="14343" spans="1:6" ht="18" hidden="1" customHeight="1">
      <c r="A14343" s="621"/>
      <c r="B14343" s="621"/>
      <c r="C14343" s="621"/>
      <c r="D14343" s="621"/>
      <c r="E14343" s="621"/>
      <c r="F14343" s="621"/>
    </row>
    <row r="14344" spans="1:6" ht="18" hidden="1" customHeight="1">
      <c r="A14344" s="621"/>
      <c r="B14344" s="621"/>
      <c r="C14344" s="621"/>
      <c r="D14344" s="621"/>
      <c r="E14344" s="621"/>
      <c r="F14344" s="621"/>
    </row>
    <row r="14345" spans="1:6" ht="18" hidden="1" customHeight="1">
      <c r="A14345" s="621"/>
      <c r="B14345" s="621"/>
      <c r="C14345" s="621"/>
      <c r="D14345" s="621"/>
      <c r="E14345" s="621"/>
      <c r="F14345" s="621"/>
    </row>
    <row r="14346" spans="1:6" ht="18" hidden="1" customHeight="1">
      <c r="A14346" s="621"/>
      <c r="B14346" s="621"/>
      <c r="C14346" s="621"/>
      <c r="D14346" s="621"/>
      <c r="E14346" s="621"/>
      <c r="F14346" s="621"/>
    </row>
    <row r="14347" spans="1:6" ht="18" hidden="1" customHeight="1">
      <c r="A14347" s="621"/>
      <c r="B14347" s="621"/>
      <c r="C14347" s="621"/>
      <c r="D14347" s="621"/>
      <c r="E14347" s="621"/>
      <c r="F14347" s="621"/>
    </row>
    <row r="14348" spans="1:6" ht="18" hidden="1" customHeight="1">
      <c r="A14348" s="621"/>
      <c r="B14348" s="621"/>
      <c r="C14348" s="621"/>
      <c r="D14348" s="621"/>
      <c r="E14348" s="621"/>
      <c r="F14348" s="621"/>
    </row>
    <row r="14349" spans="1:6" ht="18" hidden="1" customHeight="1">
      <c r="A14349" s="621"/>
      <c r="B14349" s="621"/>
      <c r="C14349" s="621"/>
      <c r="D14349" s="621"/>
      <c r="E14349" s="621"/>
      <c r="F14349" s="621"/>
    </row>
    <row r="14350" spans="1:6" ht="18" hidden="1" customHeight="1">
      <c r="A14350" s="621"/>
      <c r="B14350" s="621"/>
      <c r="C14350" s="621"/>
      <c r="D14350" s="621"/>
      <c r="E14350" s="621"/>
      <c r="F14350" s="621"/>
    </row>
    <row r="14351" spans="1:6" ht="18" hidden="1" customHeight="1">
      <c r="A14351" s="621"/>
      <c r="B14351" s="621"/>
      <c r="C14351" s="621"/>
      <c r="D14351" s="621"/>
      <c r="E14351" s="621"/>
      <c r="F14351" s="621"/>
    </row>
    <row r="14352" spans="1:6" ht="18" hidden="1" customHeight="1">
      <c r="A14352" s="621"/>
      <c r="B14352" s="621"/>
      <c r="C14352" s="621"/>
      <c r="D14352" s="621"/>
      <c r="E14352" s="621"/>
      <c r="F14352" s="621"/>
    </row>
    <row r="14353" spans="1:6" ht="18" hidden="1" customHeight="1">
      <c r="A14353" s="621"/>
      <c r="B14353" s="621"/>
      <c r="C14353" s="621"/>
      <c r="D14353" s="621"/>
      <c r="E14353" s="621"/>
      <c r="F14353" s="621"/>
    </row>
    <row r="14354" spans="1:6" ht="18" hidden="1" customHeight="1">
      <c r="A14354" s="621"/>
      <c r="B14354" s="621"/>
      <c r="C14354" s="621"/>
      <c r="D14354" s="621"/>
      <c r="E14354" s="621"/>
      <c r="F14354" s="621"/>
    </row>
    <row r="14355" spans="1:6" ht="18" hidden="1" customHeight="1">
      <c r="A14355" s="621"/>
      <c r="B14355" s="621"/>
      <c r="C14355" s="621"/>
      <c r="D14355" s="621"/>
      <c r="E14355" s="621"/>
      <c r="F14355" s="621"/>
    </row>
    <row r="14356" spans="1:6" ht="18" hidden="1" customHeight="1">
      <c r="A14356" s="621"/>
      <c r="B14356" s="621"/>
      <c r="C14356" s="621"/>
      <c r="D14356" s="621"/>
      <c r="E14356" s="621"/>
      <c r="F14356" s="621"/>
    </row>
    <row r="14357" spans="1:6" ht="18" hidden="1" customHeight="1">
      <c r="A14357" s="621"/>
      <c r="B14357" s="621"/>
      <c r="C14357" s="621"/>
      <c r="D14357" s="621"/>
      <c r="E14357" s="621"/>
      <c r="F14357" s="621"/>
    </row>
    <row r="14358" spans="1:6" ht="18" hidden="1" customHeight="1">
      <c r="A14358" s="621"/>
      <c r="B14358" s="621"/>
      <c r="C14358" s="621"/>
      <c r="D14358" s="621"/>
      <c r="E14358" s="621"/>
      <c r="F14358" s="621"/>
    </row>
    <row r="14359" spans="1:6" ht="18" hidden="1" customHeight="1">
      <c r="A14359" s="621"/>
      <c r="B14359" s="621"/>
      <c r="C14359" s="621"/>
      <c r="D14359" s="621"/>
      <c r="E14359" s="621"/>
      <c r="F14359" s="621"/>
    </row>
    <row r="14360" spans="1:6" ht="18" hidden="1" customHeight="1">
      <c r="A14360" s="621"/>
      <c r="B14360" s="621"/>
      <c r="C14360" s="621"/>
      <c r="D14360" s="621"/>
      <c r="E14360" s="621"/>
      <c r="F14360" s="621"/>
    </row>
    <row r="14361" spans="1:6" ht="18" hidden="1" customHeight="1">
      <c r="A14361" s="621"/>
      <c r="B14361" s="621"/>
      <c r="C14361" s="621"/>
      <c r="D14361" s="621"/>
      <c r="E14361" s="621"/>
      <c r="F14361" s="621"/>
    </row>
    <row r="14362" spans="1:6" ht="18" hidden="1" customHeight="1">
      <c r="A14362" s="621"/>
      <c r="B14362" s="621"/>
      <c r="C14362" s="621"/>
      <c r="D14362" s="621"/>
      <c r="E14362" s="621"/>
      <c r="F14362" s="621"/>
    </row>
    <row r="14363" spans="1:6" ht="18" hidden="1" customHeight="1">
      <c r="A14363" s="621"/>
      <c r="B14363" s="621"/>
      <c r="C14363" s="621"/>
      <c r="D14363" s="621"/>
      <c r="E14363" s="621"/>
      <c r="F14363" s="621"/>
    </row>
    <row r="14364" spans="1:6" ht="18" hidden="1" customHeight="1">
      <c r="A14364" s="621"/>
      <c r="B14364" s="621"/>
      <c r="C14364" s="621"/>
      <c r="D14364" s="621"/>
      <c r="E14364" s="621"/>
      <c r="F14364" s="621"/>
    </row>
    <row r="14365" spans="1:6" ht="18" hidden="1" customHeight="1">
      <c r="A14365" s="621"/>
      <c r="B14365" s="621"/>
      <c r="C14365" s="621"/>
      <c r="D14365" s="621"/>
      <c r="E14365" s="621"/>
      <c r="F14365" s="621"/>
    </row>
    <row r="14366" spans="1:6" ht="18" hidden="1" customHeight="1">
      <c r="A14366" s="621"/>
      <c r="B14366" s="621"/>
      <c r="C14366" s="621"/>
      <c r="D14366" s="621"/>
      <c r="E14366" s="621"/>
      <c r="F14366" s="621"/>
    </row>
    <row r="14367" spans="1:6" ht="18" hidden="1" customHeight="1">
      <c r="A14367" s="621"/>
      <c r="B14367" s="621"/>
      <c r="C14367" s="621"/>
      <c r="D14367" s="621"/>
      <c r="E14367" s="621"/>
      <c r="F14367" s="621"/>
    </row>
    <row r="14368" spans="1:6" ht="18" hidden="1" customHeight="1">
      <c r="A14368" s="621"/>
      <c r="B14368" s="621"/>
      <c r="C14368" s="621"/>
      <c r="D14368" s="621"/>
      <c r="E14368" s="621"/>
      <c r="F14368" s="621"/>
    </row>
    <row r="14369" spans="1:6" ht="18" hidden="1" customHeight="1">
      <c r="A14369" s="621"/>
      <c r="B14369" s="621"/>
      <c r="C14369" s="621"/>
      <c r="D14369" s="621"/>
      <c r="E14369" s="621"/>
      <c r="F14369" s="621"/>
    </row>
    <row r="14370" spans="1:6" ht="18" hidden="1" customHeight="1">
      <c r="A14370" s="621"/>
      <c r="B14370" s="621"/>
      <c r="C14370" s="621"/>
      <c r="D14370" s="621"/>
      <c r="E14370" s="621"/>
      <c r="F14370" s="621"/>
    </row>
    <row r="14371" spans="1:6" ht="18" hidden="1" customHeight="1">
      <c r="A14371" s="621"/>
      <c r="B14371" s="621"/>
      <c r="C14371" s="621"/>
      <c r="D14371" s="621"/>
      <c r="E14371" s="621"/>
      <c r="F14371" s="621"/>
    </row>
    <row r="14372" spans="1:6" ht="18" hidden="1" customHeight="1">
      <c r="A14372" s="621"/>
      <c r="B14372" s="621"/>
      <c r="C14372" s="621"/>
      <c r="D14372" s="621"/>
      <c r="E14372" s="621"/>
      <c r="F14372" s="621"/>
    </row>
    <row r="14373" spans="1:6" ht="18" hidden="1" customHeight="1">
      <c r="A14373" s="621"/>
      <c r="B14373" s="621"/>
      <c r="C14373" s="621"/>
      <c r="D14373" s="621"/>
      <c r="E14373" s="621"/>
      <c r="F14373" s="621"/>
    </row>
    <row r="14374" spans="1:6" ht="18" hidden="1" customHeight="1">
      <c r="A14374" s="621"/>
      <c r="B14374" s="621"/>
      <c r="C14374" s="621"/>
      <c r="D14374" s="621"/>
      <c r="E14374" s="621"/>
      <c r="F14374" s="621"/>
    </row>
    <row r="14375" spans="1:6" ht="18" hidden="1" customHeight="1">
      <c r="A14375" s="621"/>
      <c r="B14375" s="621"/>
      <c r="C14375" s="621"/>
      <c r="D14375" s="621"/>
      <c r="E14375" s="621"/>
      <c r="F14375" s="621"/>
    </row>
    <row r="14376" spans="1:6" ht="18" hidden="1" customHeight="1">
      <c r="A14376" s="621"/>
      <c r="B14376" s="621"/>
      <c r="C14376" s="621"/>
      <c r="D14376" s="621"/>
      <c r="E14376" s="621"/>
      <c r="F14376" s="621"/>
    </row>
    <row r="14377" spans="1:6" ht="18" hidden="1" customHeight="1">
      <c r="A14377" s="621"/>
      <c r="B14377" s="621"/>
      <c r="C14377" s="621"/>
      <c r="D14377" s="621"/>
      <c r="E14377" s="621"/>
      <c r="F14377" s="621"/>
    </row>
    <row r="14378" spans="1:6" ht="18" hidden="1" customHeight="1">
      <c r="A14378" s="621"/>
      <c r="B14378" s="621"/>
      <c r="C14378" s="621"/>
      <c r="D14378" s="621"/>
      <c r="E14378" s="621"/>
      <c r="F14378" s="621"/>
    </row>
    <row r="14379" spans="1:6" ht="18" hidden="1" customHeight="1">
      <c r="A14379" s="621"/>
      <c r="B14379" s="621"/>
      <c r="C14379" s="621"/>
      <c r="D14379" s="621"/>
      <c r="E14379" s="621"/>
      <c r="F14379" s="621"/>
    </row>
    <row r="14380" spans="1:6" ht="18" hidden="1" customHeight="1">
      <c r="A14380" s="621"/>
      <c r="B14380" s="621"/>
      <c r="C14380" s="621"/>
      <c r="D14380" s="621"/>
      <c r="E14380" s="621"/>
      <c r="F14380" s="621"/>
    </row>
    <row r="14381" spans="1:6" ht="18" hidden="1" customHeight="1">
      <c r="A14381" s="621"/>
      <c r="B14381" s="621"/>
      <c r="C14381" s="621"/>
      <c r="D14381" s="621"/>
      <c r="E14381" s="621"/>
      <c r="F14381" s="621"/>
    </row>
    <row r="14382" spans="1:6" ht="18" hidden="1" customHeight="1">
      <c r="A14382" s="621"/>
      <c r="B14382" s="621"/>
      <c r="C14382" s="621"/>
      <c r="D14382" s="621"/>
      <c r="E14382" s="621"/>
      <c r="F14382" s="621"/>
    </row>
    <row r="14383" spans="1:6" ht="18" hidden="1" customHeight="1">
      <c r="A14383" s="621"/>
      <c r="B14383" s="621"/>
      <c r="C14383" s="621"/>
      <c r="D14383" s="621"/>
      <c r="E14383" s="621"/>
      <c r="F14383" s="621"/>
    </row>
    <row r="14384" spans="1:6" ht="18" hidden="1" customHeight="1">
      <c r="A14384" s="621"/>
      <c r="B14384" s="621"/>
      <c r="C14384" s="621"/>
      <c r="D14384" s="621"/>
      <c r="E14384" s="621"/>
      <c r="F14384" s="621"/>
    </row>
    <row r="14385" spans="1:6" ht="18" hidden="1" customHeight="1">
      <c r="A14385" s="621"/>
      <c r="B14385" s="621"/>
      <c r="C14385" s="621"/>
      <c r="D14385" s="621"/>
      <c r="E14385" s="621"/>
      <c r="F14385" s="621"/>
    </row>
    <row r="14386" spans="1:6" ht="18" hidden="1" customHeight="1">
      <c r="A14386" s="621"/>
      <c r="B14386" s="621"/>
      <c r="C14386" s="621"/>
      <c r="D14386" s="621"/>
      <c r="E14386" s="621"/>
      <c r="F14386" s="621"/>
    </row>
    <row r="14387" spans="1:6" ht="18" hidden="1" customHeight="1">
      <c r="A14387" s="621"/>
      <c r="B14387" s="621"/>
      <c r="C14387" s="621"/>
      <c r="D14387" s="621"/>
      <c r="E14387" s="621"/>
      <c r="F14387" s="621"/>
    </row>
    <row r="14388" spans="1:6" ht="18" hidden="1" customHeight="1">
      <c r="A14388" s="621"/>
      <c r="B14388" s="621"/>
      <c r="C14388" s="621"/>
      <c r="D14388" s="621"/>
      <c r="E14388" s="621"/>
      <c r="F14388" s="621"/>
    </row>
    <row r="14389" spans="1:6" ht="18" hidden="1" customHeight="1">
      <c r="A14389" s="621"/>
      <c r="B14389" s="621"/>
      <c r="C14389" s="621"/>
      <c r="D14389" s="621"/>
      <c r="E14389" s="621"/>
      <c r="F14389" s="621"/>
    </row>
    <row r="14390" spans="1:6" ht="18" hidden="1" customHeight="1">
      <c r="A14390" s="621"/>
      <c r="B14390" s="621"/>
      <c r="C14390" s="621"/>
      <c r="D14390" s="621"/>
      <c r="E14390" s="621"/>
      <c r="F14390" s="621"/>
    </row>
    <row r="14391" spans="1:6" ht="18" hidden="1" customHeight="1">
      <c r="A14391" s="621"/>
      <c r="B14391" s="621"/>
      <c r="C14391" s="621"/>
      <c r="D14391" s="621"/>
      <c r="E14391" s="621"/>
      <c r="F14391" s="621"/>
    </row>
    <row r="14392" spans="1:6" ht="18" hidden="1" customHeight="1">
      <c r="A14392" s="621"/>
      <c r="B14392" s="621"/>
      <c r="C14392" s="621"/>
      <c r="D14392" s="621"/>
      <c r="E14392" s="621"/>
      <c r="F14392" s="621"/>
    </row>
    <row r="14393" spans="1:6" ht="18" hidden="1" customHeight="1">
      <c r="A14393" s="621"/>
      <c r="B14393" s="621"/>
      <c r="C14393" s="621"/>
      <c r="D14393" s="621"/>
      <c r="E14393" s="621"/>
      <c r="F14393" s="621"/>
    </row>
    <row r="14394" spans="1:6" ht="18" hidden="1" customHeight="1">
      <c r="A14394" s="621"/>
      <c r="B14394" s="621"/>
      <c r="C14394" s="621"/>
      <c r="D14394" s="621"/>
      <c r="E14394" s="621"/>
      <c r="F14394" s="621"/>
    </row>
    <row r="14395" spans="1:6" ht="18" hidden="1" customHeight="1">
      <c r="A14395" s="621"/>
      <c r="B14395" s="621"/>
      <c r="C14395" s="621"/>
      <c r="D14395" s="621"/>
      <c r="E14395" s="621"/>
      <c r="F14395" s="621"/>
    </row>
    <row r="14396" spans="1:6" ht="18" hidden="1" customHeight="1">
      <c r="A14396" s="621"/>
      <c r="B14396" s="621"/>
      <c r="C14396" s="621"/>
      <c r="D14396" s="621"/>
      <c r="E14396" s="621"/>
      <c r="F14396" s="621"/>
    </row>
    <row r="14397" spans="1:6" ht="18" hidden="1" customHeight="1">
      <c r="A14397" s="621"/>
      <c r="B14397" s="621"/>
      <c r="C14397" s="621"/>
      <c r="D14397" s="621"/>
      <c r="E14397" s="621"/>
      <c r="F14397" s="621"/>
    </row>
    <row r="14398" spans="1:6" ht="18" hidden="1" customHeight="1">
      <c r="A14398" s="621"/>
      <c r="B14398" s="621"/>
      <c r="C14398" s="621"/>
      <c r="D14398" s="621"/>
      <c r="E14398" s="621"/>
      <c r="F14398" s="621"/>
    </row>
    <row r="14399" spans="1:6" ht="18" hidden="1" customHeight="1">
      <c r="A14399" s="621"/>
      <c r="B14399" s="621"/>
      <c r="C14399" s="621"/>
      <c r="D14399" s="621"/>
      <c r="E14399" s="621"/>
      <c r="F14399" s="621"/>
    </row>
    <row r="14400" spans="1:6" ht="18" hidden="1" customHeight="1">
      <c r="A14400" s="621"/>
      <c r="B14400" s="621"/>
      <c r="C14400" s="621"/>
      <c r="D14400" s="621"/>
      <c r="E14400" s="621"/>
      <c r="F14400" s="621"/>
    </row>
    <row r="14401" spans="1:6" ht="18" hidden="1" customHeight="1">
      <c r="A14401" s="621"/>
      <c r="B14401" s="621"/>
      <c r="C14401" s="621"/>
      <c r="D14401" s="621"/>
      <c r="E14401" s="621"/>
      <c r="F14401" s="621"/>
    </row>
    <row r="14402" spans="1:6" ht="18" hidden="1" customHeight="1">
      <c r="A14402" s="621"/>
      <c r="B14402" s="621"/>
      <c r="C14402" s="621"/>
      <c r="D14402" s="621"/>
      <c r="E14402" s="621"/>
      <c r="F14402" s="621"/>
    </row>
    <row r="14403" spans="1:6" ht="18" hidden="1" customHeight="1">
      <c r="A14403" s="621"/>
      <c r="B14403" s="621"/>
      <c r="C14403" s="621"/>
      <c r="D14403" s="621"/>
      <c r="E14403" s="621"/>
      <c r="F14403" s="621"/>
    </row>
    <row r="14404" spans="1:6" ht="18" hidden="1" customHeight="1">
      <c r="A14404" s="621"/>
      <c r="B14404" s="621"/>
      <c r="C14404" s="621"/>
      <c r="D14404" s="621"/>
      <c r="E14404" s="621"/>
      <c r="F14404" s="621"/>
    </row>
    <row r="14405" spans="1:6" ht="18" hidden="1" customHeight="1">
      <c r="A14405" s="621"/>
      <c r="B14405" s="621"/>
      <c r="C14405" s="621"/>
      <c r="D14405" s="621"/>
      <c r="E14405" s="621"/>
      <c r="F14405" s="621"/>
    </row>
    <row r="14406" spans="1:6" ht="18" hidden="1" customHeight="1">
      <c r="A14406" s="621"/>
      <c r="B14406" s="621"/>
      <c r="C14406" s="621"/>
      <c r="D14406" s="621"/>
      <c r="E14406" s="621"/>
      <c r="F14406" s="621"/>
    </row>
    <row r="14407" spans="1:6" ht="18" hidden="1" customHeight="1">
      <c r="A14407" s="621"/>
      <c r="B14407" s="621"/>
      <c r="C14407" s="621"/>
      <c r="D14407" s="621"/>
      <c r="E14407" s="621"/>
      <c r="F14407" s="621"/>
    </row>
    <row r="14408" spans="1:6" ht="18" hidden="1" customHeight="1">
      <c r="A14408" s="621"/>
      <c r="B14408" s="621"/>
      <c r="C14408" s="621"/>
      <c r="D14408" s="621"/>
      <c r="E14408" s="621"/>
      <c r="F14408" s="621"/>
    </row>
    <row r="14409" spans="1:6" ht="18" hidden="1" customHeight="1">
      <c r="A14409" s="621"/>
      <c r="B14409" s="621"/>
      <c r="C14409" s="621"/>
      <c r="D14409" s="621"/>
      <c r="E14409" s="621"/>
      <c r="F14409" s="621"/>
    </row>
    <row r="14410" spans="1:6" ht="18" hidden="1" customHeight="1">
      <c r="A14410" s="621"/>
      <c r="B14410" s="621"/>
      <c r="C14410" s="621"/>
      <c r="D14410" s="621"/>
      <c r="E14410" s="621"/>
      <c r="F14410" s="621"/>
    </row>
    <row r="14411" spans="1:6" ht="18" hidden="1" customHeight="1">
      <c r="A14411" s="621"/>
      <c r="B14411" s="621"/>
      <c r="C14411" s="621"/>
      <c r="D14411" s="621"/>
      <c r="E14411" s="621"/>
      <c r="F14411" s="621"/>
    </row>
    <row r="14412" spans="1:6" ht="18" hidden="1" customHeight="1">
      <c r="A14412" s="621"/>
      <c r="B14412" s="621"/>
      <c r="C14412" s="621"/>
      <c r="D14412" s="621"/>
      <c r="E14412" s="621"/>
      <c r="F14412" s="621"/>
    </row>
    <row r="14413" spans="1:6" ht="18" hidden="1" customHeight="1">
      <c r="A14413" s="621"/>
      <c r="B14413" s="621"/>
      <c r="C14413" s="621"/>
      <c r="D14413" s="621"/>
      <c r="E14413" s="621"/>
      <c r="F14413" s="621"/>
    </row>
    <row r="14414" spans="1:6" ht="18" hidden="1" customHeight="1">
      <c r="A14414" s="621"/>
      <c r="B14414" s="621"/>
      <c r="C14414" s="621"/>
      <c r="D14414" s="621"/>
      <c r="E14414" s="621"/>
      <c r="F14414" s="621"/>
    </row>
    <row r="14415" spans="1:6" ht="18" hidden="1" customHeight="1">
      <c r="A14415" s="621"/>
      <c r="B14415" s="621"/>
      <c r="C14415" s="621"/>
      <c r="D14415" s="621"/>
      <c r="E14415" s="621"/>
      <c r="F14415" s="621"/>
    </row>
    <row r="14416" spans="1:6" ht="18" hidden="1" customHeight="1">
      <c r="A14416" s="621"/>
      <c r="B14416" s="621"/>
      <c r="C14416" s="621"/>
      <c r="D14416" s="621"/>
      <c r="E14416" s="621"/>
      <c r="F14416" s="621"/>
    </row>
    <row r="14417" spans="1:6" ht="18" hidden="1" customHeight="1">
      <c r="A14417" s="621"/>
      <c r="B14417" s="621"/>
      <c r="C14417" s="621"/>
      <c r="D14417" s="621"/>
      <c r="E14417" s="621"/>
      <c r="F14417" s="621"/>
    </row>
    <row r="14418" spans="1:6" ht="18" hidden="1" customHeight="1">
      <c r="A14418" s="621"/>
      <c r="B14418" s="621"/>
      <c r="C14418" s="621"/>
      <c r="D14418" s="621"/>
      <c r="E14418" s="621"/>
      <c r="F14418" s="621"/>
    </row>
    <row r="14419" spans="1:6" ht="18" hidden="1" customHeight="1">
      <c r="A14419" s="621"/>
      <c r="B14419" s="621"/>
      <c r="C14419" s="621"/>
      <c r="D14419" s="621"/>
      <c r="E14419" s="621"/>
      <c r="F14419" s="621"/>
    </row>
    <row r="14420" spans="1:6" ht="18" hidden="1" customHeight="1">
      <c r="A14420" s="621"/>
      <c r="B14420" s="621"/>
      <c r="C14420" s="621"/>
      <c r="D14420" s="621"/>
      <c r="E14420" s="621"/>
      <c r="F14420" s="621"/>
    </row>
    <row r="14421" spans="1:6" ht="18" hidden="1" customHeight="1">
      <c r="A14421" s="621"/>
      <c r="B14421" s="621"/>
      <c r="C14421" s="621"/>
      <c r="D14421" s="621"/>
      <c r="E14421" s="621"/>
      <c r="F14421" s="621"/>
    </row>
    <row r="14422" spans="1:6" ht="18" hidden="1" customHeight="1">
      <c r="A14422" s="621"/>
      <c r="B14422" s="621"/>
      <c r="C14422" s="621"/>
      <c r="D14422" s="621"/>
      <c r="E14422" s="621"/>
      <c r="F14422" s="621"/>
    </row>
    <row r="14423" spans="1:6" ht="18" hidden="1" customHeight="1">
      <c r="A14423" s="621"/>
      <c r="B14423" s="621"/>
      <c r="C14423" s="621"/>
      <c r="D14423" s="621"/>
      <c r="E14423" s="621"/>
      <c r="F14423" s="621"/>
    </row>
    <row r="14424" spans="1:6" ht="18" hidden="1" customHeight="1">
      <c r="A14424" s="621"/>
      <c r="B14424" s="621"/>
      <c r="C14424" s="621"/>
      <c r="D14424" s="621"/>
      <c r="E14424" s="621"/>
      <c r="F14424" s="621"/>
    </row>
    <row r="14425" spans="1:6" ht="18" hidden="1" customHeight="1">
      <c r="A14425" s="621"/>
      <c r="B14425" s="621"/>
      <c r="C14425" s="621"/>
      <c r="D14425" s="621"/>
      <c r="E14425" s="621"/>
      <c r="F14425" s="621"/>
    </row>
    <row r="14426" spans="1:6" ht="18" hidden="1" customHeight="1">
      <c r="A14426" s="621"/>
      <c r="B14426" s="621"/>
      <c r="C14426" s="621"/>
      <c r="D14426" s="621"/>
      <c r="E14426" s="621"/>
      <c r="F14426" s="621"/>
    </row>
    <row r="14427" spans="1:6" ht="18" hidden="1" customHeight="1">
      <c r="A14427" s="621"/>
      <c r="B14427" s="621"/>
      <c r="C14427" s="621"/>
      <c r="D14427" s="621"/>
      <c r="E14427" s="621"/>
      <c r="F14427" s="621"/>
    </row>
    <row r="14428" spans="1:6" ht="18" hidden="1" customHeight="1">
      <c r="A14428" s="621"/>
      <c r="B14428" s="621"/>
      <c r="C14428" s="621"/>
      <c r="D14428" s="621"/>
      <c r="E14428" s="621"/>
      <c r="F14428" s="621"/>
    </row>
    <row r="14429" spans="1:6" ht="18" hidden="1" customHeight="1">
      <c r="A14429" s="621"/>
      <c r="B14429" s="621"/>
      <c r="C14429" s="621"/>
      <c r="D14429" s="621"/>
      <c r="E14429" s="621"/>
      <c r="F14429" s="621"/>
    </row>
    <row r="14430" spans="1:6" ht="18" hidden="1" customHeight="1">
      <c r="A14430" s="621"/>
      <c r="B14430" s="621"/>
      <c r="C14430" s="621"/>
      <c r="D14430" s="621"/>
      <c r="E14430" s="621"/>
      <c r="F14430" s="621"/>
    </row>
    <row r="14431" spans="1:6" ht="18" hidden="1" customHeight="1">
      <c r="A14431" s="621"/>
      <c r="B14431" s="621"/>
      <c r="C14431" s="621"/>
      <c r="D14431" s="621"/>
      <c r="E14431" s="621"/>
      <c r="F14431" s="621"/>
    </row>
    <row r="14432" spans="1:6" ht="18" hidden="1" customHeight="1">
      <c r="A14432" s="621"/>
      <c r="B14432" s="621"/>
      <c r="C14432" s="621"/>
      <c r="D14432" s="621"/>
      <c r="E14432" s="621"/>
      <c r="F14432" s="621"/>
    </row>
    <row r="14433" spans="1:6" ht="18" hidden="1" customHeight="1">
      <c r="A14433" s="621"/>
      <c r="B14433" s="621"/>
      <c r="C14433" s="621"/>
      <c r="D14433" s="621"/>
      <c r="E14433" s="621"/>
      <c r="F14433" s="621"/>
    </row>
    <row r="14434" spans="1:6" ht="18" hidden="1" customHeight="1">
      <c r="A14434" s="621"/>
      <c r="B14434" s="621"/>
      <c r="C14434" s="621"/>
      <c r="D14434" s="621"/>
      <c r="E14434" s="621"/>
      <c r="F14434" s="621"/>
    </row>
    <row r="14435" spans="1:6" ht="18" hidden="1" customHeight="1">
      <c r="A14435" s="621"/>
      <c r="B14435" s="621"/>
      <c r="C14435" s="621"/>
      <c r="D14435" s="621"/>
      <c r="E14435" s="621"/>
      <c r="F14435" s="621"/>
    </row>
    <row r="14436" spans="1:6" ht="18" hidden="1" customHeight="1">
      <c r="A14436" s="621"/>
      <c r="B14436" s="621"/>
      <c r="C14436" s="621"/>
      <c r="D14436" s="621"/>
      <c r="E14436" s="621"/>
      <c r="F14436" s="621"/>
    </row>
    <row r="14437" spans="1:6" ht="18" hidden="1" customHeight="1">
      <c r="A14437" s="621"/>
      <c r="B14437" s="621"/>
      <c r="C14437" s="621"/>
      <c r="D14437" s="621"/>
      <c r="E14437" s="621"/>
      <c r="F14437" s="621"/>
    </row>
    <row r="14438" spans="1:6" ht="18" hidden="1" customHeight="1">
      <c r="A14438" s="621"/>
      <c r="B14438" s="621"/>
      <c r="C14438" s="621"/>
      <c r="D14438" s="621"/>
      <c r="E14438" s="621"/>
      <c r="F14438" s="621"/>
    </row>
    <row r="14439" spans="1:6" ht="18" hidden="1" customHeight="1">
      <c r="A14439" s="621"/>
      <c r="B14439" s="621"/>
      <c r="C14439" s="621"/>
      <c r="D14439" s="621"/>
      <c r="E14439" s="621"/>
      <c r="F14439" s="621"/>
    </row>
    <row r="14440" spans="1:6" ht="18" hidden="1" customHeight="1">
      <c r="A14440" s="621"/>
      <c r="B14440" s="621"/>
      <c r="C14440" s="621"/>
      <c r="D14440" s="621"/>
      <c r="E14440" s="621"/>
      <c r="F14440" s="621"/>
    </row>
    <row r="14441" spans="1:6" ht="18" hidden="1" customHeight="1">
      <c r="A14441" s="621"/>
      <c r="B14441" s="621"/>
      <c r="C14441" s="621"/>
      <c r="D14441" s="621"/>
      <c r="E14441" s="621"/>
      <c r="F14441" s="621"/>
    </row>
    <row r="14442" spans="1:6" ht="18" hidden="1" customHeight="1">
      <c r="A14442" s="621"/>
      <c r="B14442" s="621"/>
      <c r="C14442" s="621"/>
      <c r="D14442" s="621"/>
      <c r="E14442" s="621"/>
      <c r="F14442" s="621"/>
    </row>
    <row r="14443" spans="1:6" ht="18" hidden="1" customHeight="1">
      <c r="A14443" s="621"/>
      <c r="B14443" s="621"/>
      <c r="C14443" s="621"/>
      <c r="D14443" s="621"/>
      <c r="E14443" s="621"/>
      <c r="F14443" s="621"/>
    </row>
    <row r="14444" spans="1:6" ht="18" hidden="1" customHeight="1">
      <c r="A14444" s="621"/>
      <c r="B14444" s="621"/>
      <c r="C14444" s="621"/>
      <c r="D14444" s="621"/>
      <c r="E14444" s="621"/>
      <c r="F14444" s="621"/>
    </row>
    <row r="14445" spans="1:6" ht="18" hidden="1" customHeight="1">
      <c r="A14445" s="621"/>
      <c r="B14445" s="621"/>
      <c r="C14445" s="621"/>
      <c r="D14445" s="621"/>
      <c r="E14445" s="621"/>
      <c r="F14445" s="621"/>
    </row>
    <row r="14446" spans="1:6" ht="18" hidden="1" customHeight="1">
      <c r="A14446" s="621"/>
      <c r="B14446" s="621"/>
      <c r="C14446" s="621"/>
      <c r="D14446" s="621"/>
      <c r="E14446" s="621"/>
      <c r="F14446" s="621"/>
    </row>
    <row r="14447" spans="1:6" ht="18" hidden="1" customHeight="1">
      <c r="A14447" s="621"/>
      <c r="B14447" s="621"/>
      <c r="C14447" s="621"/>
      <c r="D14447" s="621"/>
      <c r="E14447" s="621"/>
      <c r="F14447" s="621"/>
    </row>
    <row r="14448" spans="1:6" ht="18" hidden="1" customHeight="1">
      <c r="A14448" s="621"/>
      <c r="B14448" s="621"/>
      <c r="C14448" s="621"/>
      <c r="D14448" s="621"/>
      <c r="E14448" s="621"/>
      <c r="F14448" s="621"/>
    </row>
    <row r="14449" spans="1:6" ht="18" hidden="1" customHeight="1">
      <c r="A14449" s="621"/>
      <c r="B14449" s="621"/>
      <c r="C14449" s="621"/>
      <c r="D14449" s="621"/>
      <c r="E14449" s="621"/>
      <c r="F14449" s="621"/>
    </row>
    <row r="14450" spans="1:6" ht="18" hidden="1" customHeight="1">
      <c r="A14450" s="621"/>
      <c r="B14450" s="621"/>
      <c r="C14450" s="621"/>
      <c r="D14450" s="621"/>
      <c r="E14450" s="621"/>
      <c r="F14450" s="621"/>
    </row>
    <row r="14451" spans="1:6" ht="18" hidden="1" customHeight="1">
      <c r="A14451" s="621"/>
      <c r="B14451" s="621"/>
      <c r="C14451" s="621"/>
      <c r="D14451" s="621"/>
      <c r="E14451" s="621"/>
      <c r="F14451" s="621"/>
    </row>
    <row r="14452" spans="1:6" ht="18" hidden="1" customHeight="1">
      <c r="A14452" s="621"/>
      <c r="B14452" s="621"/>
      <c r="C14452" s="621"/>
      <c r="D14452" s="621"/>
      <c r="E14452" s="621"/>
      <c r="F14452" s="621"/>
    </row>
    <row r="14453" spans="1:6" ht="18" hidden="1" customHeight="1">
      <c r="A14453" s="621"/>
      <c r="B14453" s="621"/>
      <c r="C14453" s="621"/>
      <c r="D14453" s="621"/>
      <c r="E14453" s="621"/>
      <c r="F14453" s="621"/>
    </row>
    <row r="14454" spans="1:6" ht="18" hidden="1" customHeight="1">
      <c r="A14454" s="621"/>
      <c r="B14454" s="621"/>
      <c r="C14454" s="621"/>
      <c r="D14454" s="621"/>
      <c r="E14454" s="621"/>
      <c r="F14454" s="621"/>
    </row>
    <row r="14455" spans="1:6" ht="18" hidden="1" customHeight="1">
      <c r="A14455" s="621"/>
      <c r="B14455" s="621"/>
      <c r="C14455" s="621"/>
      <c r="D14455" s="621"/>
      <c r="E14455" s="621"/>
      <c r="F14455" s="621"/>
    </row>
    <row r="14456" spans="1:6" ht="18" hidden="1" customHeight="1">
      <c r="A14456" s="621"/>
      <c r="B14456" s="621"/>
      <c r="C14456" s="621"/>
      <c r="D14456" s="621"/>
      <c r="E14456" s="621"/>
      <c r="F14456" s="621"/>
    </row>
    <row r="14457" spans="1:6" ht="18" hidden="1" customHeight="1">
      <c r="A14457" s="621"/>
      <c r="B14457" s="621"/>
      <c r="C14457" s="621"/>
      <c r="D14457" s="621"/>
      <c r="E14457" s="621"/>
      <c r="F14457" s="621"/>
    </row>
    <row r="14458" spans="1:6" ht="18" hidden="1" customHeight="1">
      <c r="A14458" s="621"/>
      <c r="B14458" s="621"/>
      <c r="C14458" s="621"/>
      <c r="D14458" s="621"/>
      <c r="E14458" s="621"/>
      <c r="F14458" s="621"/>
    </row>
    <row r="14459" spans="1:6" ht="18" hidden="1" customHeight="1">
      <c r="A14459" s="621"/>
      <c r="B14459" s="621"/>
      <c r="C14459" s="621"/>
      <c r="D14459" s="621"/>
      <c r="E14459" s="621"/>
      <c r="F14459" s="621"/>
    </row>
    <row r="14460" spans="1:6" ht="18" hidden="1" customHeight="1">
      <c r="A14460" s="621"/>
      <c r="B14460" s="621"/>
      <c r="C14460" s="621"/>
      <c r="D14460" s="621"/>
      <c r="E14460" s="621"/>
      <c r="F14460" s="621"/>
    </row>
    <row r="14461" spans="1:6" ht="18" hidden="1" customHeight="1">
      <c r="A14461" s="621"/>
      <c r="B14461" s="621"/>
      <c r="C14461" s="621"/>
      <c r="D14461" s="621"/>
      <c r="E14461" s="621"/>
      <c r="F14461" s="621"/>
    </row>
    <row r="14462" spans="1:6" ht="18" hidden="1" customHeight="1">
      <c r="A14462" s="621"/>
      <c r="B14462" s="621"/>
      <c r="C14462" s="621"/>
      <c r="D14462" s="621"/>
      <c r="E14462" s="621"/>
      <c r="F14462" s="621"/>
    </row>
    <row r="14463" spans="1:6" ht="18" hidden="1" customHeight="1">
      <c r="A14463" s="621"/>
      <c r="B14463" s="621"/>
      <c r="C14463" s="621"/>
      <c r="D14463" s="621"/>
      <c r="E14463" s="621"/>
      <c r="F14463" s="621"/>
    </row>
    <row r="14464" spans="1:6" ht="18" hidden="1" customHeight="1">
      <c r="A14464" s="621"/>
      <c r="B14464" s="621"/>
      <c r="C14464" s="621"/>
      <c r="D14464" s="621"/>
      <c r="E14464" s="621"/>
      <c r="F14464" s="621"/>
    </row>
    <row r="14465" spans="1:6" ht="18" hidden="1" customHeight="1">
      <c r="A14465" s="621"/>
      <c r="B14465" s="621"/>
      <c r="C14465" s="621"/>
      <c r="D14465" s="621"/>
      <c r="E14465" s="621"/>
      <c r="F14465" s="621"/>
    </row>
    <row r="14466" spans="1:6" ht="18" hidden="1" customHeight="1">
      <c r="A14466" s="621"/>
      <c r="B14466" s="621"/>
      <c r="C14466" s="621"/>
      <c r="D14466" s="621"/>
      <c r="E14466" s="621"/>
      <c r="F14466" s="621"/>
    </row>
    <row r="14467" spans="1:6" ht="18" hidden="1" customHeight="1">
      <c r="A14467" s="621"/>
      <c r="B14467" s="621"/>
      <c r="C14467" s="621"/>
      <c r="D14467" s="621"/>
      <c r="E14467" s="621"/>
      <c r="F14467" s="621"/>
    </row>
    <row r="14468" spans="1:6" ht="18" hidden="1" customHeight="1">
      <c r="A14468" s="621"/>
      <c r="B14468" s="621"/>
      <c r="C14468" s="621"/>
      <c r="D14468" s="621"/>
      <c r="E14468" s="621"/>
      <c r="F14468" s="621"/>
    </row>
    <row r="14469" spans="1:6" ht="18" hidden="1" customHeight="1">
      <c r="A14469" s="621"/>
      <c r="B14469" s="621"/>
      <c r="C14469" s="621"/>
      <c r="D14469" s="621"/>
      <c r="E14469" s="621"/>
      <c r="F14469" s="621"/>
    </row>
    <row r="14470" spans="1:6" ht="18" hidden="1" customHeight="1">
      <c r="A14470" s="621"/>
      <c r="B14470" s="621"/>
      <c r="C14470" s="621"/>
      <c r="D14470" s="621"/>
      <c r="E14470" s="621"/>
      <c r="F14470" s="621"/>
    </row>
    <row r="14471" spans="1:6" ht="18" hidden="1" customHeight="1">
      <c r="A14471" s="621"/>
      <c r="B14471" s="621"/>
      <c r="C14471" s="621"/>
      <c r="D14471" s="621"/>
      <c r="E14471" s="621"/>
      <c r="F14471" s="621"/>
    </row>
    <row r="14472" spans="1:6" ht="18" hidden="1" customHeight="1">
      <c r="A14472" s="621"/>
      <c r="B14472" s="621"/>
      <c r="C14472" s="621"/>
      <c r="D14472" s="621"/>
      <c r="E14472" s="621"/>
      <c r="F14472" s="621"/>
    </row>
    <row r="14473" spans="1:6" ht="18" hidden="1" customHeight="1">
      <c r="A14473" s="621"/>
      <c r="B14473" s="621"/>
      <c r="C14473" s="621"/>
      <c r="D14473" s="621"/>
      <c r="E14473" s="621"/>
      <c r="F14473" s="621"/>
    </row>
    <row r="14474" spans="1:6" ht="18" hidden="1" customHeight="1">
      <c r="A14474" s="621"/>
      <c r="B14474" s="621"/>
      <c r="C14474" s="621"/>
      <c r="D14474" s="621"/>
      <c r="E14474" s="621"/>
      <c r="F14474" s="621"/>
    </row>
    <row r="14475" spans="1:6" ht="18" hidden="1" customHeight="1">
      <c r="A14475" s="621"/>
      <c r="B14475" s="621"/>
      <c r="C14475" s="621"/>
      <c r="D14475" s="621"/>
      <c r="E14475" s="621"/>
      <c r="F14475" s="621"/>
    </row>
    <row r="14476" spans="1:6" ht="18" hidden="1" customHeight="1">
      <c r="A14476" s="621"/>
      <c r="B14476" s="621"/>
      <c r="C14476" s="621"/>
      <c r="D14476" s="621"/>
      <c r="E14476" s="621"/>
      <c r="F14476" s="621"/>
    </row>
    <row r="14477" spans="1:6" ht="18" hidden="1" customHeight="1">
      <c r="A14477" s="621"/>
      <c r="B14477" s="621"/>
      <c r="C14477" s="621"/>
      <c r="D14477" s="621"/>
      <c r="E14477" s="621"/>
      <c r="F14477" s="621"/>
    </row>
    <row r="14478" spans="1:6" ht="18" hidden="1" customHeight="1">
      <c r="A14478" s="621"/>
      <c r="B14478" s="621"/>
      <c r="C14478" s="621"/>
      <c r="D14478" s="621"/>
      <c r="E14478" s="621"/>
      <c r="F14478" s="621"/>
    </row>
    <row r="14479" spans="1:6" ht="18" hidden="1" customHeight="1">
      <c r="A14479" s="621"/>
      <c r="B14479" s="621"/>
      <c r="C14479" s="621"/>
      <c r="D14479" s="621"/>
      <c r="E14479" s="621"/>
      <c r="F14479" s="621"/>
    </row>
    <row r="14480" spans="1:6" ht="18" hidden="1" customHeight="1">
      <c r="A14480" s="621"/>
      <c r="B14480" s="621"/>
      <c r="C14480" s="621"/>
      <c r="D14480" s="621"/>
      <c r="E14480" s="621"/>
      <c r="F14480" s="621"/>
    </row>
    <row r="14481" spans="1:6" ht="18" hidden="1" customHeight="1">
      <c r="A14481" s="621"/>
      <c r="B14481" s="621"/>
      <c r="C14481" s="621"/>
      <c r="D14481" s="621"/>
      <c r="E14481" s="621"/>
      <c r="F14481" s="621"/>
    </row>
    <row r="14482" spans="1:6" ht="18" hidden="1" customHeight="1">
      <c r="A14482" s="621"/>
      <c r="B14482" s="621"/>
      <c r="C14482" s="621"/>
      <c r="D14482" s="621"/>
      <c r="E14482" s="621"/>
      <c r="F14482" s="621"/>
    </row>
    <row r="14483" spans="1:6" ht="18" hidden="1" customHeight="1">
      <c r="A14483" s="621"/>
      <c r="B14483" s="621"/>
      <c r="C14483" s="621"/>
      <c r="D14483" s="621"/>
      <c r="E14483" s="621"/>
      <c r="F14483" s="621"/>
    </row>
    <row r="14484" spans="1:6" ht="18" hidden="1" customHeight="1">
      <c r="A14484" s="621"/>
      <c r="B14484" s="621"/>
      <c r="C14484" s="621"/>
      <c r="D14484" s="621"/>
      <c r="E14484" s="621"/>
      <c r="F14484" s="621"/>
    </row>
    <row r="14485" spans="1:6" ht="18" hidden="1" customHeight="1">
      <c r="A14485" s="621"/>
      <c r="B14485" s="621"/>
      <c r="C14485" s="621"/>
      <c r="D14485" s="621"/>
      <c r="E14485" s="621"/>
      <c r="F14485" s="621"/>
    </row>
    <row r="14486" spans="1:6" ht="18" hidden="1" customHeight="1">
      <c r="A14486" s="621"/>
      <c r="B14486" s="621"/>
      <c r="C14486" s="621"/>
      <c r="D14486" s="621"/>
      <c r="E14486" s="621"/>
      <c r="F14486" s="621"/>
    </row>
    <row r="14487" spans="1:6" ht="18" hidden="1" customHeight="1">
      <c r="A14487" s="621"/>
      <c r="B14487" s="621"/>
      <c r="C14487" s="621"/>
      <c r="D14487" s="621"/>
      <c r="E14487" s="621"/>
      <c r="F14487" s="621"/>
    </row>
    <row r="14488" spans="1:6" ht="18" hidden="1" customHeight="1">
      <c r="A14488" s="621"/>
      <c r="B14488" s="621"/>
      <c r="C14488" s="621"/>
      <c r="D14488" s="621"/>
      <c r="E14488" s="621"/>
      <c r="F14488" s="621"/>
    </row>
    <row r="14489" spans="1:6" ht="18" hidden="1" customHeight="1">
      <c r="A14489" s="621"/>
      <c r="B14489" s="621"/>
      <c r="C14489" s="621"/>
      <c r="D14489" s="621"/>
      <c r="E14489" s="621"/>
      <c r="F14489" s="621"/>
    </row>
    <row r="14490" spans="1:6" ht="18" hidden="1" customHeight="1">
      <c r="A14490" s="621"/>
      <c r="B14490" s="621"/>
      <c r="C14490" s="621"/>
      <c r="D14490" s="621"/>
      <c r="E14490" s="621"/>
      <c r="F14490" s="621"/>
    </row>
    <row r="14491" spans="1:6" ht="18" hidden="1" customHeight="1">
      <c r="A14491" s="621"/>
      <c r="B14491" s="621"/>
      <c r="C14491" s="621"/>
      <c r="D14491" s="621"/>
      <c r="E14491" s="621"/>
      <c r="F14491" s="621"/>
    </row>
    <row r="14492" spans="1:6" ht="18" hidden="1" customHeight="1">
      <c r="A14492" s="621"/>
      <c r="B14492" s="621"/>
      <c r="C14492" s="621"/>
      <c r="D14492" s="621"/>
      <c r="E14492" s="621"/>
      <c r="F14492" s="621"/>
    </row>
    <row r="14493" spans="1:6" ht="18" hidden="1" customHeight="1">
      <c r="A14493" s="621"/>
      <c r="B14493" s="621"/>
      <c r="C14493" s="621"/>
      <c r="D14493" s="621"/>
      <c r="E14493" s="621"/>
      <c r="F14493" s="621"/>
    </row>
    <row r="14494" spans="1:6" ht="18" hidden="1" customHeight="1">
      <c r="A14494" s="621"/>
      <c r="B14494" s="621"/>
      <c r="C14494" s="621"/>
      <c r="D14494" s="621"/>
      <c r="E14494" s="621"/>
      <c r="F14494" s="621"/>
    </row>
    <row r="14495" spans="1:6" ht="18" hidden="1" customHeight="1">
      <c r="A14495" s="621"/>
      <c r="B14495" s="621"/>
      <c r="C14495" s="621"/>
      <c r="D14495" s="621"/>
      <c r="E14495" s="621"/>
      <c r="F14495" s="621"/>
    </row>
    <row r="14496" spans="1:6" ht="18" hidden="1" customHeight="1">
      <c r="A14496" s="621"/>
      <c r="B14496" s="621"/>
      <c r="C14496" s="621"/>
      <c r="D14496" s="621"/>
      <c r="E14496" s="621"/>
      <c r="F14496" s="621"/>
    </row>
    <row r="14497" spans="1:6" ht="18" hidden="1" customHeight="1">
      <c r="A14497" s="621"/>
      <c r="B14497" s="621"/>
      <c r="C14497" s="621"/>
      <c r="D14497" s="621"/>
      <c r="E14497" s="621"/>
      <c r="F14497" s="621"/>
    </row>
    <row r="14498" spans="1:6" ht="18" hidden="1" customHeight="1">
      <c r="A14498" s="621"/>
      <c r="B14498" s="621"/>
      <c r="C14498" s="621"/>
      <c r="D14498" s="621"/>
      <c r="E14498" s="621"/>
      <c r="F14498" s="621"/>
    </row>
    <row r="14499" spans="1:6" ht="18" hidden="1" customHeight="1">
      <c r="A14499" s="621"/>
      <c r="B14499" s="621"/>
      <c r="C14499" s="621"/>
      <c r="D14499" s="621"/>
      <c r="E14499" s="621"/>
      <c r="F14499" s="621"/>
    </row>
    <row r="14500" spans="1:6" ht="18" hidden="1" customHeight="1">
      <c r="A14500" s="621"/>
      <c r="B14500" s="621"/>
      <c r="C14500" s="621"/>
      <c r="D14500" s="621"/>
      <c r="E14500" s="621"/>
      <c r="F14500" s="621"/>
    </row>
    <row r="14501" spans="1:6" ht="18" hidden="1" customHeight="1">
      <c r="A14501" s="621"/>
      <c r="B14501" s="621"/>
      <c r="C14501" s="621"/>
      <c r="D14501" s="621"/>
      <c r="E14501" s="621"/>
      <c r="F14501" s="621"/>
    </row>
    <row r="14502" spans="1:6" ht="18" hidden="1" customHeight="1">
      <c r="A14502" s="621"/>
      <c r="B14502" s="621"/>
      <c r="C14502" s="621"/>
      <c r="D14502" s="621"/>
      <c r="E14502" s="621"/>
      <c r="F14502" s="621"/>
    </row>
    <row r="14503" spans="1:6" ht="18" hidden="1" customHeight="1">
      <c r="A14503" s="621"/>
      <c r="B14503" s="621"/>
      <c r="C14503" s="621"/>
      <c r="D14503" s="621"/>
      <c r="E14503" s="621"/>
      <c r="F14503" s="621"/>
    </row>
    <row r="14504" spans="1:6" ht="18" hidden="1" customHeight="1">
      <c r="A14504" s="621"/>
      <c r="B14504" s="621"/>
      <c r="C14504" s="621"/>
      <c r="D14504" s="621"/>
      <c r="E14504" s="621"/>
      <c r="F14504" s="621"/>
    </row>
    <row r="14505" spans="1:6" ht="18" hidden="1" customHeight="1">
      <c r="A14505" s="621"/>
      <c r="B14505" s="621"/>
      <c r="C14505" s="621"/>
      <c r="D14505" s="621"/>
      <c r="E14505" s="621"/>
      <c r="F14505" s="621"/>
    </row>
    <row r="14506" spans="1:6" ht="18" hidden="1" customHeight="1">
      <c r="A14506" s="621"/>
      <c r="B14506" s="621"/>
      <c r="C14506" s="621"/>
      <c r="D14506" s="621"/>
      <c r="E14506" s="621"/>
      <c r="F14506" s="621"/>
    </row>
    <row r="14507" spans="1:6" ht="18" hidden="1" customHeight="1">
      <c r="A14507" s="621"/>
      <c r="B14507" s="621"/>
      <c r="C14507" s="621"/>
      <c r="D14507" s="621"/>
      <c r="E14507" s="621"/>
      <c r="F14507" s="621"/>
    </row>
    <row r="14508" spans="1:6" ht="18" hidden="1" customHeight="1">
      <c r="A14508" s="621"/>
      <c r="B14508" s="621"/>
      <c r="C14508" s="621"/>
      <c r="D14508" s="621"/>
      <c r="E14508" s="621"/>
      <c r="F14508" s="621"/>
    </row>
    <row r="14509" spans="1:6" ht="18" hidden="1" customHeight="1">
      <c r="A14509" s="621"/>
      <c r="B14509" s="621"/>
      <c r="C14509" s="621"/>
      <c r="D14509" s="621"/>
      <c r="E14509" s="621"/>
      <c r="F14509" s="621"/>
    </row>
    <row r="14510" spans="1:6" ht="18" hidden="1" customHeight="1">
      <c r="A14510" s="621"/>
      <c r="B14510" s="621"/>
      <c r="C14510" s="621"/>
      <c r="D14510" s="621"/>
      <c r="E14510" s="621"/>
      <c r="F14510" s="621"/>
    </row>
    <row r="14511" spans="1:6" ht="18" hidden="1" customHeight="1">
      <c r="A14511" s="621"/>
      <c r="B14511" s="621"/>
      <c r="C14511" s="621"/>
      <c r="D14511" s="621"/>
      <c r="E14511" s="621"/>
      <c r="F14511" s="621"/>
    </row>
    <row r="14512" spans="1:6" ht="18" hidden="1" customHeight="1">
      <c r="A14512" s="621"/>
      <c r="B14512" s="621"/>
      <c r="C14512" s="621"/>
      <c r="D14512" s="621"/>
      <c r="E14512" s="621"/>
      <c r="F14512" s="621"/>
    </row>
    <row r="14513" spans="1:6" ht="18" hidden="1" customHeight="1">
      <c r="A14513" s="621"/>
      <c r="B14513" s="621"/>
      <c r="C14513" s="621"/>
      <c r="D14513" s="621"/>
      <c r="E14513" s="621"/>
      <c r="F14513" s="621"/>
    </row>
    <row r="14514" spans="1:6" ht="18" hidden="1" customHeight="1">
      <c r="A14514" s="621"/>
      <c r="B14514" s="621"/>
      <c r="C14514" s="621"/>
      <c r="D14514" s="621"/>
      <c r="E14514" s="621"/>
      <c r="F14514" s="621"/>
    </row>
    <row r="14515" spans="1:6" ht="18" hidden="1" customHeight="1">
      <c r="A14515" s="621"/>
      <c r="B14515" s="621"/>
      <c r="C14515" s="621"/>
      <c r="D14515" s="621"/>
      <c r="E14515" s="621"/>
      <c r="F14515" s="621"/>
    </row>
    <row r="14516" spans="1:6" ht="18" hidden="1" customHeight="1">
      <c r="A14516" s="621"/>
      <c r="B14516" s="621"/>
      <c r="C14516" s="621"/>
      <c r="D14516" s="621"/>
      <c r="E14516" s="621"/>
      <c r="F14516" s="621"/>
    </row>
    <row r="14517" spans="1:6" ht="18" hidden="1" customHeight="1">
      <c r="A14517" s="621"/>
      <c r="B14517" s="621"/>
      <c r="C14517" s="621"/>
      <c r="D14517" s="621"/>
      <c r="E14517" s="621"/>
      <c r="F14517" s="621"/>
    </row>
    <row r="14518" spans="1:6" ht="18" hidden="1" customHeight="1">
      <c r="A14518" s="621"/>
      <c r="B14518" s="621"/>
      <c r="C14518" s="621"/>
      <c r="D14518" s="621"/>
      <c r="E14518" s="621"/>
      <c r="F14518" s="621"/>
    </row>
    <row r="14519" spans="1:6" ht="18" hidden="1" customHeight="1">
      <c r="A14519" s="621"/>
      <c r="B14519" s="621"/>
      <c r="C14519" s="621"/>
      <c r="D14519" s="621"/>
      <c r="E14519" s="621"/>
      <c r="F14519" s="621"/>
    </row>
    <row r="14520" spans="1:6" ht="18" hidden="1" customHeight="1">
      <c r="A14520" s="621"/>
      <c r="B14520" s="621"/>
      <c r="C14520" s="621"/>
      <c r="D14520" s="621"/>
      <c r="E14520" s="621"/>
      <c r="F14520" s="621"/>
    </row>
    <row r="14521" spans="1:6" ht="18" hidden="1" customHeight="1">
      <c r="A14521" s="621"/>
      <c r="B14521" s="621"/>
      <c r="C14521" s="621"/>
      <c r="D14521" s="621"/>
      <c r="E14521" s="621"/>
      <c r="F14521" s="621"/>
    </row>
    <row r="14522" spans="1:6" ht="18" hidden="1" customHeight="1">
      <c r="A14522" s="621"/>
      <c r="B14522" s="621"/>
      <c r="C14522" s="621"/>
      <c r="D14522" s="621"/>
      <c r="E14522" s="621"/>
      <c r="F14522" s="621"/>
    </row>
    <row r="14523" spans="1:6" ht="18" hidden="1" customHeight="1">
      <c r="A14523" s="621"/>
      <c r="B14523" s="621"/>
      <c r="C14523" s="621"/>
      <c r="D14523" s="621"/>
      <c r="E14523" s="621"/>
      <c r="F14523" s="621"/>
    </row>
    <row r="14524" spans="1:6" ht="18" hidden="1" customHeight="1">
      <c r="A14524" s="621"/>
      <c r="B14524" s="621"/>
      <c r="C14524" s="621"/>
      <c r="D14524" s="621"/>
      <c r="E14524" s="621"/>
      <c r="F14524" s="621"/>
    </row>
    <row r="14525" spans="1:6" ht="18" hidden="1" customHeight="1">
      <c r="A14525" s="621"/>
      <c r="B14525" s="621"/>
      <c r="C14525" s="621"/>
      <c r="D14525" s="621"/>
      <c r="E14525" s="621"/>
      <c r="F14525" s="621"/>
    </row>
    <row r="14526" spans="1:6" ht="18" hidden="1" customHeight="1">
      <c r="A14526" s="621"/>
      <c r="B14526" s="621"/>
      <c r="C14526" s="621"/>
      <c r="D14526" s="621"/>
      <c r="E14526" s="621"/>
      <c r="F14526" s="621"/>
    </row>
    <row r="14527" spans="1:6" ht="18" hidden="1" customHeight="1">
      <c r="A14527" s="621"/>
      <c r="B14527" s="621"/>
      <c r="C14527" s="621"/>
      <c r="D14527" s="621"/>
      <c r="E14527" s="621"/>
      <c r="F14527" s="621"/>
    </row>
    <row r="14528" spans="1:6" ht="18" hidden="1" customHeight="1">
      <c r="A14528" s="621"/>
      <c r="B14528" s="621"/>
      <c r="C14528" s="621"/>
      <c r="D14528" s="621"/>
      <c r="E14528" s="621"/>
      <c r="F14528" s="621"/>
    </row>
    <row r="14529" spans="1:6" ht="18" hidden="1" customHeight="1">
      <c r="A14529" s="621"/>
      <c r="B14529" s="621"/>
      <c r="C14529" s="621"/>
      <c r="D14529" s="621"/>
      <c r="E14529" s="621"/>
      <c r="F14529" s="621"/>
    </row>
    <row r="14530" spans="1:6" ht="18" hidden="1" customHeight="1">
      <c r="A14530" s="621"/>
      <c r="B14530" s="621"/>
      <c r="C14530" s="621"/>
      <c r="D14530" s="621"/>
      <c r="E14530" s="621"/>
      <c r="F14530" s="621"/>
    </row>
    <row r="14531" spans="1:6" ht="18" hidden="1" customHeight="1">
      <c r="A14531" s="621"/>
      <c r="B14531" s="621"/>
      <c r="C14531" s="621"/>
      <c r="D14531" s="621"/>
      <c r="E14531" s="621"/>
      <c r="F14531" s="621"/>
    </row>
    <row r="14532" spans="1:6" ht="18" hidden="1" customHeight="1">
      <c r="A14532" s="621"/>
      <c r="B14532" s="621"/>
      <c r="C14532" s="621"/>
      <c r="D14532" s="621"/>
      <c r="E14532" s="621"/>
      <c r="F14532" s="621"/>
    </row>
    <row r="14533" spans="1:6" ht="18" hidden="1" customHeight="1">
      <c r="A14533" s="621"/>
      <c r="B14533" s="621"/>
      <c r="C14533" s="621"/>
      <c r="D14533" s="621"/>
      <c r="E14533" s="621"/>
      <c r="F14533" s="621"/>
    </row>
    <row r="14534" spans="1:6" ht="18" hidden="1" customHeight="1">
      <c r="A14534" s="621"/>
      <c r="B14534" s="621"/>
      <c r="C14534" s="621"/>
      <c r="D14534" s="621"/>
      <c r="E14534" s="621"/>
      <c r="F14534" s="621"/>
    </row>
    <row r="14535" spans="1:6" ht="18" hidden="1" customHeight="1">
      <c r="A14535" s="621"/>
      <c r="B14535" s="621"/>
      <c r="C14535" s="621"/>
      <c r="D14535" s="621"/>
      <c r="E14535" s="621"/>
      <c r="F14535" s="621"/>
    </row>
    <row r="14536" spans="1:6" ht="18" hidden="1" customHeight="1">
      <c r="A14536" s="621"/>
      <c r="B14536" s="621"/>
      <c r="C14536" s="621"/>
      <c r="D14536" s="621"/>
      <c r="E14536" s="621"/>
      <c r="F14536" s="621"/>
    </row>
    <row r="14537" spans="1:6" ht="18" hidden="1" customHeight="1">
      <c r="A14537" s="621"/>
      <c r="B14537" s="621"/>
      <c r="C14537" s="621"/>
      <c r="D14537" s="621"/>
      <c r="E14537" s="621"/>
      <c r="F14537" s="621"/>
    </row>
    <row r="14538" spans="1:6" ht="18" hidden="1" customHeight="1">
      <c r="A14538" s="621"/>
      <c r="B14538" s="621"/>
      <c r="C14538" s="621"/>
      <c r="D14538" s="621"/>
      <c r="E14538" s="621"/>
      <c r="F14538" s="621"/>
    </row>
    <row r="14539" spans="1:6" ht="18" hidden="1" customHeight="1">
      <c r="A14539" s="621"/>
      <c r="B14539" s="621"/>
      <c r="C14539" s="621"/>
      <c r="D14539" s="621"/>
      <c r="E14539" s="621"/>
      <c r="F14539" s="621"/>
    </row>
    <row r="14540" spans="1:6" ht="18" hidden="1" customHeight="1">
      <c r="A14540" s="621"/>
      <c r="B14540" s="621"/>
      <c r="C14540" s="621"/>
      <c r="D14540" s="621"/>
      <c r="E14540" s="621"/>
      <c r="F14540" s="621"/>
    </row>
    <row r="14541" spans="1:6" ht="18" hidden="1" customHeight="1">
      <c r="A14541" s="621"/>
      <c r="B14541" s="621"/>
      <c r="C14541" s="621"/>
      <c r="D14541" s="621"/>
      <c r="E14541" s="621"/>
      <c r="F14541" s="621"/>
    </row>
    <row r="14542" spans="1:6" ht="18" hidden="1" customHeight="1">
      <c r="A14542" s="621"/>
      <c r="B14542" s="621"/>
      <c r="C14542" s="621"/>
      <c r="D14542" s="621"/>
      <c r="E14542" s="621"/>
      <c r="F14542" s="621"/>
    </row>
    <row r="14543" spans="1:6" ht="18" hidden="1" customHeight="1">
      <c r="A14543" s="621"/>
      <c r="B14543" s="621"/>
      <c r="C14543" s="621"/>
      <c r="D14543" s="621"/>
      <c r="E14543" s="621"/>
      <c r="F14543" s="621"/>
    </row>
    <row r="14544" spans="1:6" ht="18" hidden="1" customHeight="1">
      <c r="A14544" s="621"/>
      <c r="B14544" s="621"/>
      <c r="C14544" s="621"/>
      <c r="D14544" s="621"/>
      <c r="E14544" s="621"/>
      <c r="F14544" s="621"/>
    </row>
    <row r="14545" spans="1:6" ht="18" hidden="1" customHeight="1">
      <c r="A14545" s="621"/>
      <c r="B14545" s="621"/>
      <c r="C14545" s="621"/>
      <c r="D14545" s="621"/>
      <c r="E14545" s="621"/>
      <c r="F14545" s="621"/>
    </row>
    <row r="14546" spans="1:6" ht="18" hidden="1" customHeight="1">
      <c r="A14546" s="621"/>
      <c r="B14546" s="621"/>
      <c r="C14546" s="621"/>
      <c r="D14546" s="621"/>
      <c r="E14546" s="621"/>
      <c r="F14546" s="621"/>
    </row>
    <row r="14547" spans="1:6" ht="18" hidden="1" customHeight="1">
      <c r="A14547" s="621"/>
      <c r="B14547" s="621"/>
      <c r="C14547" s="621"/>
      <c r="D14547" s="621"/>
      <c r="E14547" s="621"/>
      <c r="F14547" s="621"/>
    </row>
    <row r="14548" spans="1:6" ht="18" hidden="1" customHeight="1">
      <c r="A14548" s="621"/>
      <c r="B14548" s="621"/>
      <c r="C14548" s="621"/>
      <c r="D14548" s="621"/>
      <c r="E14548" s="621"/>
      <c r="F14548" s="621"/>
    </row>
    <row r="14549" spans="1:6" ht="18" hidden="1" customHeight="1">
      <c r="A14549" s="621"/>
      <c r="B14549" s="621"/>
      <c r="C14549" s="621"/>
      <c r="D14549" s="621"/>
      <c r="E14549" s="621"/>
      <c r="F14549" s="621"/>
    </row>
    <row r="14550" spans="1:6" ht="18" hidden="1" customHeight="1">
      <c r="A14550" s="621"/>
      <c r="B14550" s="621"/>
      <c r="C14550" s="621"/>
      <c r="D14550" s="621"/>
      <c r="E14550" s="621"/>
      <c r="F14550" s="621"/>
    </row>
    <row r="14551" spans="1:6" ht="18" hidden="1" customHeight="1">
      <c r="A14551" s="621"/>
      <c r="B14551" s="621"/>
      <c r="C14551" s="621"/>
      <c r="D14551" s="621"/>
      <c r="E14551" s="621"/>
      <c r="F14551" s="621"/>
    </row>
    <row r="14552" spans="1:6" ht="18" hidden="1" customHeight="1">
      <c r="A14552" s="621"/>
      <c r="B14552" s="621"/>
      <c r="C14552" s="621"/>
      <c r="D14552" s="621"/>
      <c r="E14552" s="621"/>
      <c r="F14552" s="621"/>
    </row>
    <row r="14553" spans="1:6" ht="18" hidden="1" customHeight="1">
      <c r="A14553" s="621"/>
      <c r="B14553" s="621"/>
      <c r="C14553" s="621"/>
      <c r="D14553" s="621"/>
      <c r="E14553" s="621"/>
      <c r="F14553" s="621"/>
    </row>
    <row r="14554" spans="1:6" ht="18" hidden="1" customHeight="1">
      <c r="A14554" s="621"/>
      <c r="B14554" s="621"/>
      <c r="C14554" s="621"/>
      <c r="D14554" s="621"/>
      <c r="E14554" s="621"/>
      <c r="F14554" s="621"/>
    </row>
    <row r="14555" spans="1:6" ht="18" hidden="1" customHeight="1">
      <c r="A14555" s="621"/>
      <c r="B14555" s="621"/>
      <c r="C14555" s="621"/>
      <c r="D14555" s="621"/>
      <c r="E14555" s="621"/>
      <c r="F14555" s="621"/>
    </row>
    <row r="14556" spans="1:6" ht="18" hidden="1" customHeight="1">
      <c r="A14556" s="621"/>
      <c r="B14556" s="621"/>
      <c r="C14556" s="621"/>
      <c r="D14556" s="621"/>
      <c r="E14556" s="621"/>
      <c r="F14556" s="621"/>
    </row>
    <row r="14557" spans="1:6" ht="18" hidden="1" customHeight="1">
      <c r="A14557" s="621"/>
      <c r="B14557" s="621"/>
      <c r="C14557" s="621"/>
      <c r="D14557" s="621"/>
      <c r="E14557" s="621"/>
      <c r="F14557" s="621"/>
    </row>
    <row r="14558" spans="1:6" ht="18" hidden="1" customHeight="1">
      <c r="A14558" s="621"/>
      <c r="B14558" s="621"/>
      <c r="C14558" s="621"/>
      <c r="D14558" s="621"/>
      <c r="E14558" s="621"/>
      <c r="F14558" s="621"/>
    </row>
    <row r="14559" spans="1:6" ht="18" hidden="1" customHeight="1">
      <c r="A14559" s="621"/>
      <c r="B14559" s="621"/>
      <c r="C14559" s="621"/>
      <c r="D14559" s="621"/>
      <c r="E14559" s="621"/>
      <c r="F14559" s="621"/>
    </row>
    <row r="14560" spans="1:6" ht="18" hidden="1" customHeight="1">
      <c r="A14560" s="621"/>
      <c r="B14560" s="621"/>
      <c r="C14560" s="621"/>
      <c r="D14560" s="621"/>
      <c r="E14560" s="621"/>
      <c r="F14560" s="621"/>
    </row>
    <row r="14561" spans="1:6" ht="18" hidden="1" customHeight="1">
      <c r="A14561" s="621"/>
      <c r="B14561" s="621"/>
      <c r="C14561" s="621"/>
      <c r="D14561" s="621"/>
      <c r="E14561" s="621"/>
      <c r="F14561" s="621"/>
    </row>
    <row r="14562" spans="1:6" ht="18" hidden="1" customHeight="1">
      <c r="A14562" s="621"/>
      <c r="B14562" s="621"/>
      <c r="C14562" s="621"/>
      <c r="D14562" s="621"/>
      <c r="E14562" s="621"/>
      <c r="F14562" s="621"/>
    </row>
    <row r="14563" spans="1:6" ht="18" hidden="1" customHeight="1">
      <c r="A14563" s="621"/>
      <c r="B14563" s="621"/>
      <c r="C14563" s="621"/>
      <c r="D14563" s="621"/>
      <c r="E14563" s="621"/>
      <c r="F14563" s="621"/>
    </row>
    <row r="14564" spans="1:6" ht="18" hidden="1" customHeight="1">
      <c r="A14564" s="621"/>
      <c r="B14564" s="621"/>
      <c r="C14564" s="621"/>
      <c r="D14564" s="621"/>
      <c r="E14564" s="621"/>
      <c r="F14564" s="621"/>
    </row>
    <row r="14565" spans="1:6" ht="18" hidden="1" customHeight="1">
      <c r="A14565" s="621"/>
      <c r="B14565" s="621"/>
      <c r="C14565" s="621"/>
      <c r="D14565" s="621"/>
      <c r="E14565" s="621"/>
      <c r="F14565" s="621"/>
    </row>
    <row r="14566" spans="1:6" ht="18" hidden="1" customHeight="1">
      <c r="A14566" s="621"/>
      <c r="B14566" s="621"/>
      <c r="C14566" s="621"/>
      <c r="D14566" s="621"/>
      <c r="E14566" s="621"/>
      <c r="F14566" s="621"/>
    </row>
    <row r="14567" spans="1:6" ht="18" hidden="1" customHeight="1">
      <c r="A14567" s="621"/>
      <c r="B14567" s="621"/>
      <c r="C14567" s="621"/>
      <c r="D14567" s="621"/>
      <c r="E14567" s="621"/>
      <c r="F14567" s="621"/>
    </row>
    <row r="14568" spans="1:6" ht="18" hidden="1" customHeight="1">
      <c r="A14568" s="621"/>
      <c r="B14568" s="621"/>
      <c r="C14568" s="621"/>
      <c r="D14568" s="621"/>
      <c r="E14568" s="621"/>
      <c r="F14568" s="621"/>
    </row>
    <row r="14569" spans="1:6" ht="18" hidden="1" customHeight="1">
      <c r="A14569" s="621"/>
      <c r="B14569" s="621"/>
      <c r="C14569" s="621"/>
      <c r="D14569" s="621"/>
      <c r="E14569" s="621"/>
      <c r="F14569" s="621"/>
    </row>
    <row r="14570" spans="1:6" ht="18" hidden="1" customHeight="1">
      <c r="A14570" s="621"/>
      <c r="B14570" s="621"/>
      <c r="C14570" s="621"/>
      <c r="D14570" s="621"/>
      <c r="E14570" s="621"/>
      <c r="F14570" s="621"/>
    </row>
    <row r="14571" spans="1:6" ht="18" hidden="1" customHeight="1">
      <c r="A14571" s="621"/>
      <c r="B14571" s="621"/>
      <c r="C14571" s="621"/>
      <c r="D14571" s="621"/>
      <c r="E14571" s="621"/>
      <c r="F14571" s="621"/>
    </row>
    <row r="14572" spans="1:6" ht="18" hidden="1" customHeight="1">
      <c r="A14572" s="621"/>
      <c r="B14572" s="621"/>
      <c r="C14572" s="621"/>
      <c r="D14572" s="621"/>
      <c r="E14572" s="621"/>
      <c r="F14572" s="621"/>
    </row>
    <row r="14573" spans="1:6" ht="18" hidden="1" customHeight="1">
      <c r="A14573" s="621"/>
      <c r="B14573" s="621"/>
      <c r="C14573" s="621"/>
      <c r="D14573" s="621"/>
      <c r="E14573" s="621"/>
      <c r="F14573" s="621"/>
    </row>
    <row r="14574" spans="1:6" ht="18" hidden="1" customHeight="1">
      <c r="A14574" s="621"/>
      <c r="B14574" s="621"/>
      <c r="C14574" s="621"/>
      <c r="D14574" s="621"/>
      <c r="E14574" s="621"/>
      <c r="F14574" s="621"/>
    </row>
    <row r="14575" spans="1:6" ht="18" hidden="1" customHeight="1">
      <c r="A14575" s="621"/>
      <c r="B14575" s="621"/>
      <c r="C14575" s="621"/>
      <c r="D14575" s="621"/>
      <c r="E14575" s="621"/>
      <c r="F14575" s="621"/>
    </row>
    <row r="14576" spans="1:6" ht="18" hidden="1" customHeight="1">
      <c r="A14576" s="621"/>
      <c r="B14576" s="621"/>
      <c r="C14576" s="621"/>
      <c r="D14576" s="621"/>
      <c r="E14576" s="621"/>
      <c r="F14576" s="621"/>
    </row>
    <row r="14577" spans="1:6" ht="18" hidden="1" customHeight="1">
      <c r="A14577" s="621"/>
      <c r="B14577" s="621"/>
      <c r="C14577" s="621"/>
      <c r="D14577" s="621"/>
      <c r="E14577" s="621"/>
      <c r="F14577" s="621"/>
    </row>
    <row r="14578" spans="1:6" ht="18" hidden="1" customHeight="1">
      <c r="A14578" s="621"/>
      <c r="B14578" s="621"/>
      <c r="C14578" s="621"/>
      <c r="D14578" s="621"/>
      <c r="E14578" s="621"/>
      <c r="F14578" s="621"/>
    </row>
    <row r="14579" spans="1:6" ht="18" hidden="1" customHeight="1">
      <c r="A14579" s="621"/>
      <c r="B14579" s="621"/>
      <c r="C14579" s="621"/>
      <c r="D14579" s="621"/>
      <c r="E14579" s="621"/>
      <c r="F14579" s="621"/>
    </row>
    <row r="14580" spans="1:6" ht="18" hidden="1" customHeight="1">
      <c r="A14580" s="621"/>
      <c r="B14580" s="621"/>
      <c r="C14580" s="621"/>
      <c r="D14580" s="621"/>
      <c r="E14580" s="621"/>
      <c r="F14580" s="621"/>
    </row>
    <row r="14581" spans="1:6" ht="18" hidden="1" customHeight="1">
      <c r="A14581" s="621"/>
      <c r="B14581" s="621"/>
      <c r="C14581" s="621"/>
      <c r="D14581" s="621"/>
      <c r="E14581" s="621"/>
      <c r="F14581" s="621"/>
    </row>
    <row r="14582" spans="1:6" ht="18" hidden="1" customHeight="1">
      <c r="A14582" s="621"/>
      <c r="B14582" s="621"/>
      <c r="C14582" s="621"/>
      <c r="D14582" s="621"/>
      <c r="E14582" s="621"/>
      <c r="F14582" s="621"/>
    </row>
    <row r="14583" spans="1:6" ht="18" hidden="1" customHeight="1">
      <c r="A14583" s="621"/>
      <c r="B14583" s="621"/>
      <c r="C14583" s="621"/>
      <c r="D14583" s="621"/>
      <c r="E14583" s="621"/>
      <c r="F14583" s="621"/>
    </row>
    <row r="14584" spans="1:6" ht="18" hidden="1" customHeight="1">
      <c r="A14584" s="621"/>
      <c r="B14584" s="621"/>
      <c r="C14584" s="621"/>
      <c r="D14584" s="621"/>
      <c r="E14584" s="621"/>
      <c r="F14584" s="621"/>
    </row>
    <row r="14585" spans="1:6" ht="18" hidden="1" customHeight="1">
      <c r="A14585" s="621"/>
      <c r="B14585" s="621"/>
      <c r="C14585" s="621"/>
      <c r="D14585" s="621"/>
      <c r="E14585" s="621"/>
      <c r="F14585" s="621"/>
    </row>
    <row r="14586" spans="1:6" ht="18" hidden="1" customHeight="1">
      <c r="A14586" s="621"/>
      <c r="B14586" s="621"/>
      <c r="C14586" s="621"/>
      <c r="D14586" s="621"/>
      <c r="E14586" s="621"/>
      <c r="F14586" s="621"/>
    </row>
    <row r="14587" spans="1:6" ht="18" hidden="1" customHeight="1">
      <c r="A14587" s="621"/>
      <c r="B14587" s="621"/>
      <c r="C14587" s="621"/>
      <c r="D14587" s="621"/>
      <c r="E14587" s="621"/>
      <c r="F14587" s="621"/>
    </row>
    <row r="14588" spans="1:6" ht="18" hidden="1" customHeight="1">
      <c r="A14588" s="621"/>
      <c r="B14588" s="621"/>
      <c r="C14588" s="621"/>
      <c r="D14588" s="621"/>
      <c r="E14588" s="621"/>
      <c r="F14588" s="621"/>
    </row>
    <row r="14589" spans="1:6" ht="18" hidden="1" customHeight="1">
      <c r="A14589" s="621"/>
      <c r="B14589" s="621"/>
      <c r="C14589" s="621"/>
      <c r="D14589" s="621"/>
      <c r="E14589" s="621"/>
      <c r="F14589" s="621"/>
    </row>
    <row r="14590" spans="1:6" ht="18" hidden="1" customHeight="1">
      <c r="A14590" s="621"/>
      <c r="B14590" s="621"/>
      <c r="C14590" s="621"/>
      <c r="D14590" s="621"/>
      <c r="E14590" s="621"/>
      <c r="F14590" s="621"/>
    </row>
    <row r="14591" spans="1:6" ht="18" hidden="1" customHeight="1">
      <c r="A14591" s="621"/>
      <c r="B14591" s="621"/>
      <c r="C14591" s="621"/>
      <c r="D14591" s="621"/>
      <c r="E14591" s="621"/>
      <c r="F14591" s="621"/>
    </row>
    <row r="14592" spans="1:6" ht="18" hidden="1" customHeight="1">
      <c r="A14592" s="621"/>
      <c r="B14592" s="621"/>
      <c r="C14592" s="621"/>
      <c r="D14592" s="621"/>
      <c r="E14592" s="621"/>
      <c r="F14592" s="621"/>
    </row>
    <row r="14593" spans="1:6" ht="18" hidden="1" customHeight="1">
      <c r="A14593" s="621"/>
      <c r="B14593" s="621"/>
      <c r="C14593" s="621"/>
      <c r="D14593" s="621"/>
      <c r="E14593" s="621"/>
      <c r="F14593" s="621"/>
    </row>
    <row r="14594" spans="1:6" ht="18" hidden="1" customHeight="1">
      <c r="A14594" s="621"/>
      <c r="B14594" s="621"/>
      <c r="C14594" s="621"/>
      <c r="D14594" s="621"/>
      <c r="E14594" s="621"/>
      <c r="F14594" s="621"/>
    </row>
    <row r="14595" spans="1:6" ht="18" hidden="1" customHeight="1">
      <c r="A14595" s="621"/>
      <c r="B14595" s="621"/>
      <c r="C14595" s="621"/>
      <c r="D14595" s="621"/>
      <c r="E14595" s="621"/>
      <c r="F14595" s="621"/>
    </row>
    <row r="14596" spans="1:6" ht="18" hidden="1" customHeight="1">
      <c r="A14596" s="621"/>
      <c r="B14596" s="621"/>
      <c r="C14596" s="621"/>
      <c r="D14596" s="621"/>
      <c r="E14596" s="621"/>
      <c r="F14596" s="621"/>
    </row>
    <row r="14597" spans="1:6" ht="18" hidden="1" customHeight="1">
      <c r="A14597" s="621"/>
      <c r="B14597" s="621"/>
      <c r="C14597" s="621"/>
      <c r="D14597" s="621"/>
      <c r="E14597" s="621"/>
      <c r="F14597" s="621"/>
    </row>
    <row r="14598" spans="1:6" ht="18" hidden="1" customHeight="1">
      <c r="A14598" s="621"/>
      <c r="B14598" s="621"/>
      <c r="C14598" s="621"/>
      <c r="D14598" s="621"/>
      <c r="E14598" s="621"/>
      <c r="F14598" s="621"/>
    </row>
    <row r="14599" spans="1:6" ht="18" hidden="1" customHeight="1">
      <c r="A14599" s="621"/>
      <c r="B14599" s="621"/>
      <c r="C14599" s="621"/>
      <c r="D14599" s="621"/>
      <c r="E14599" s="621"/>
      <c r="F14599" s="621"/>
    </row>
    <row r="14600" spans="1:6" ht="18" hidden="1" customHeight="1">
      <c r="A14600" s="621"/>
      <c r="B14600" s="621"/>
      <c r="C14600" s="621"/>
      <c r="D14600" s="621"/>
      <c r="E14600" s="621"/>
      <c r="F14600" s="621"/>
    </row>
    <row r="14601" spans="1:6" ht="18" hidden="1" customHeight="1">
      <c r="A14601" s="621"/>
      <c r="B14601" s="621"/>
      <c r="C14601" s="621"/>
      <c r="D14601" s="621"/>
      <c r="E14601" s="621"/>
      <c r="F14601" s="621"/>
    </row>
    <row r="14602" spans="1:6" ht="18" hidden="1" customHeight="1">
      <c r="A14602" s="621"/>
      <c r="B14602" s="621"/>
      <c r="C14602" s="621"/>
      <c r="D14602" s="621"/>
      <c r="E14602" s="621"/>
      <c r="F14602" s="621"/>
    </row>
    <row r="14603" spans="1:6" ht="18" hidden="1" customHeight="1">
      <c r="A14603" s="621"/>
      <c r="B14603" s="621"/>
      <c r="C14603" s="621"/>
      <c r="D14603" s="621"/>
      <c r="E14603" s="621"/>
      <c r="F14603" s="621"/>
    </row>
    <row r="14604" spans="1:6" ht="18" hidden="1" customHeight="1">
      <c r="A14604" s="621"/>
      <c r="B14604" s="621"/>
      <c r="C14604" s="621"/>
      <c r="D14604" s="621"/>
      <c r="E14604" s="621"/>
      <c r="F14604" s="621"/>
    </row>
    <row r="14605" spans="1:6" ht="18" hidden="1" customHeight="1">
      <c r="A14605" s="621"/>
      <c r="B14605" s="621"/>
      <c r="C14605" s="621"/>
      <c r="D14605" s="621"/>
      <c r="E14605" s="621"/>
      <c r="F14605" s="621"/>
    </row>
    <row r="14606" spans="1:6" ht="18" hidden="1" customHeight="1">
      <c r="A14606" s="621"/>
      <c r="B14606" s="621"/>
      <c r="C14606" s="621"/>
      <c r="D14606" s="621"/>
      <c r="E14606" s="621"/>
      <c r="F14606" s="621"/>
    </row>
    <row r="14607" spans="1:6" ht="18" hidden="1" customHeight="1">
      <c r="A14607" s="621"/>
      <c r="B14607" s="621"/>
      <c r="C14607" s="621"/>
      <c r="D14607" s="621"/>
      <c r="E14607" s="621"/>
      <c r="F14607" s="621"/>
    </row>
    <row r="14608" spans="1:6" ht="18" hidden="1" customHeight="1">
      <c r="A14608" s="621"/>
      <c r="B14608" s="621"/>
      <c r="C14608" s="621"/>
      <c r="D14608" s="621"/>
      <c r="E14608" s="621"/>
      <c r="F14608" s="621"/>
    </row>
    <row r="14609" spans="1:6" ht="18" hidden="1" customHeight="1">
      <c r="A14609" s="621"/>
      <c r="B14609" s="621"/>
      <c r="C14609" s="621"/>
      <c r="D14609" s="621"/>
      <c r="E14609" s="621"/>
      <c r="F14609" s="621"/>
    </row>
    <row r="14610" spans="1:6" ht="18" hidden="1" customHeight="1">
      <c r="A14610" s="621"/>
      <c r="B14610" s="621"/>
      <c r="C14610" s="621"/>
      <c r="D14610" s="621"/>
      <c r="E14610" s="621"/>
      <c r="F14610" s="621"/>
    </row>
    <row r="14611" spans="1:6" ht="18" hidden="1" customHeight="1">
      <c r="A14611" s="621"/>
      <c r="B14611" s="621"/>
      <c r="C14611" s="621"/>
      <c r="D14611" s="621"/>
      <c r="E14611" s="621"/>
      <c r="F14611" s="621"/>
    </row>
    <row r="14612" spans="1:6" ht="18" hidden="1" customHeight="1">
      <c r="A14612" s="621"/>
      <c r="B14612" s="621"/>
      <c r="C14612" s="621"/>
      <c r="D14612" s="621"/>
      <c r="E14612" s="621"/>
      <c r="F14612" s="621"/>
    </row>
    <row r="14613" spans="1:6" ht="18" hidden="1" customHeight="1">
      <c r="A14613" s="621"/>
      <c r="B14613" s="621"/>
      <c r="C14613" s="621"/>
      <c r="D14613" s="621"/>
      <c r="E14613" s="621"/>
      <c r="F14613" s="621"/>
    </row>
    <row r="14614" spans="1:6" ht="18" hidden="1" customHeight="1">
      <c r="A14614" s="621"/>
      <c r="B14614" s="621"/>
      <c r="C14614" s="621"/>
      <c r="D14614" s="621"/>
      <c r="E14614" s="621"/>
      <c r="F14614" s="621"/>
    </row>
    <row r="14615" spans="1:6" ht="18" hidden="1" customHeight="1">
      <c r="A14615" s="621"/>
      <c r="B14615" s="621"/>
      <c r="C14615" s="621"/>
      <c r="D14615" s="621"/>
      <c r="E14615" s="621"/>
      <c r="F14615" s="621"/>
    </row>
    <row r="14616" spans="1:6" ht="18" hidden="1" customHeight="1">
      <c r="A14616" s="621"/>
      <c r="B14616" s="621"/>
      <c r="C14616" s="621"/>
      <c r="D14616" s="621"/>
      <c r="E14616" s="621"/>
      <c r="F14616" s="621"/>
    </row>
    <row r="14617" spans="1:6" ht="18" hidden="1" customHeight="1">
      <c r="A14617" s="621"/>
      <c r="B14617" s="621"/>
      <c r="C14617" s="621"/>
      <c r="D14617" s="621"/>
      <c r="E14617" s="621"/>
      <c r="F14617" s="621"/>
    </row>
    <row r="14618" spans="1:6" ht="18" hidden="1" customHeight="1">
      <c r="A14618" s="621"/>
      <c r="B14618" s="621"/>
      <c r="C14618" s="621"/>
      <c r="D14618" s="621"/>
      <c r="E14618" s="621"/>
      <c r="F14618" s="621"/>
    </row>
    <row r="14619" spans="1:6" ht="18" hidden="1" customHeight="1">
      <c r="A14619" s="621"/>
      <c r="B14619" s="621"/>
      <c r="C14619" s="621"/>
      <c r="D14619" s="621"/>
      <c r="E14619" s="621"/>
      <c r="F14619" s="621"/>
    </row>
    <row r="14620" spans="1:6" ht="18" hidden="1" customHeight="1">
      <c r="A14620" s="621"/>
      <c r="B14620" s="621"/>
      <c r="C14620" s="621"/>
      <c r="D14620" s="621"/>
      <c r="E14620" s="621"/>
      <c r="F14620" s="621"/>
    </row>
    <row r="14621" spans="1:6" ht="18" hidden="1" customHeight="1">
      <c r="A14621" s="621"/>
      <c r="B14621" s="621"/>
      <c r="C14621" s="621"/>
      <c r="D14621" s="621"/>
      <c r="E14621" s="621"/>
      <c r="F14621" s="621"/>
    </row>
    <row r="14622" spans="1:6" ht="18" hidden="1" customHeight="1">
      <c r="A14622" s="621"/>
      <c r="B14622" s="621"/>
      <c r="C14622" s="621"/>
      <c r="D14622" s="621"/>
      <c r="E14622" s="621"/>
      <c r="F14622" s="621"/>
    </row>
    <row r="14623" spans="1:6" ht="18" hidden="1" customHeight="1">
      <c r="A14623" s="621"/>
      <c r="B14623" s="621"/>
      <c r="C14623" s="621"/>
      <c r="D14623" s="621"/>
      <c r="E14623" s="621"/>
      <c r="F14623" s="621"/>
    </row>
    <row r="14624" spans="1:6" ht="18" hidden="1" customHeight="1">
      <c r="A14624" s="621"/>
      <c r="B14624" s="621"/>
      <c r="C14624" s="621"/>
      <c r="D14624" s="621"/>
      <c r="E14624" s="621"/>
      <c r="F14624" s="621"/>
    </row>
    <row r="14625" spans="1:6" ht="18" hidden="1" customHeight="1">
      <c r="A14625" s="621"/>
      <c r="B14625" s="621"/>
      <c r="C14625" s="621"/>
      <c r="D14625" s="621"/>
      <c r="E14625" s="621"/>
      <c r="F14625" s="621"/>
    </row>
    <row r="14626" spans="1:6" ht="18" hidden="1" customHeight="1">
      <c r="A14626" s="621"/>
      <c r="B14626" s="621"/>
      <c r="C14626" s="621"/>
      <c r="D14626" s="621"/>
      <c r="E14626" s="621"/>
      <c r="F14626" s="621"/>
    </row>
    <row r="14627" spans="1:6" ht="18" hidden="1" customHeight="1">
      <c r="A14627" s="621"/>
      <c r="B14627" s="621"/>
      <c r="C14627" s="621"/>
      <c r="D14627" s="621"/>
      <c r="E14627" s="621"/>
      <c r="F14627" s="621"/>
    </row>
    <row r="14628" spans="1:6" ht="18" hidden="1" customHeight="1">
      <c r="A14628" s="621"/>
      <c r="B14628" s="621"/>
      <c r="C14628" s="621"/>
      <c r="D14628" s="621"/>
      <c r="E14628" s="621"/>
      <c r="F14628" s="621"/>
    </row>
    <row r="14629" spans="1:6" ht="18" hidden="1" customHeight="1">
      <c r="A14629" s="621"/>
      <c r="B14629" s="621"/>
      <c r="C14629" s="621"/>
      <c r="D14629" s="621"/>
      <c r="E14629" s="621"/>
      <c r="F14629" s="621"/>
    </row>
    <row r="14630" spans="1:6" ht="18" hidden="1" customHeight="1">
      <c r="A14630" s="621"/>
      <c r="B14630" s="621"/>
      <c r="C14630" s="621"/>
      <c r="D14630" s="621"/>
      <c r="E14630" s="621"/>
      <c r="F14630" s="621"/>
    </row>
    <row r="14631" spans="1:6" ht="18" hidden="1" customHeight="1">
      <c r="A14631" s="621"/>
      <c r="B14631" s="621"/>
      <c r="C14631" s="621"/>
      <c r="D14631" s="621"/>
      <c r="E14631" s="621"/>
      <c r="F14631" s="621"/>
    </row>
    <row r="14632" spans="1:6" ht="18" hidden="1" customHeight="1">
      <c r="A14632" s="621"/>
      <c r="B14632" s="621"/>
      <c r="C14632" s="621"/>
      <c r="D14632" s="621"/>
      <c r="E14632" s="621"/>
      <c r="F14632" s="621"/>
    </row>
    <row r="14633" spans="1:6" ht="18" hidden="1" customHeight="1">
      <c r="A14633" s="621"/>
      <c r="B14633" s="621"/>
      <c r="C14633" s="621"/>
      <c r="D14633" s="621"/>
      <c r="E14633" s="621"/>
      <c r="F14633" s="621"/>
    </row>
    <row r="14634" spans="1:6" ht="18" hidden="1" customHeight="1">
      <c r="A14634" s="621"/>
      <c r="B14634" s="621"/>
      <c r="C14634" s="621"/>
      <c r="D14634" s="621"/>
      <c r="E14634" s="621"/>
      <c r="F14634" s="621"/>
    </row>
    <row r="14635" spans="1:6" ht="18" hidden="1" customHeight="1">
      <c r="A14635" s="621"/>
      <c r="B14635" s="621"/>
      <c r="C14635" s="621"/>
      <c r="D14635" s="621"/>
      <c r="E14635" s="621"/>
      <c r="F14635" s="621"/>
    </row>
    <row r="14636" spans="1:6" ht="18" hidden="1" customHeight="1">
      <c r="A14636" s="621"/>
      <c r="B14636" s="621"/>
      <c r="C14636" s="621"/>
      <c r="D14636" s="621"/>
      <c r="E14636" s="621"/>
      <c r="F14636" s="621"/>
    </row>
    <row r="14637" spans="1:6" ht="18" hidden="1" customHeight="1">
      <c r="A14637" s="621"/>
      <c r="B14637" s="621"/>
      <c r="C14637" s="621"/>
      <c r="D14637" s="621"/>
      <c r="E14637" s="621"/>
      <c r="F14637" s="621"/>
    </row>
    <row r="14638" spans="1:6" ht="18" hidden="1" customHeight="1">
      <c r="A14638" s="621"/>
      <c r="B14638" s="621"/>
      <c r="C14638" s="621"/>
      <c r="D14638" s="621"/>
      <c r="E14638" s="621"/>
      <c r="F14638" s="621"/>
    </row>
    <row r="14639" spans="1:6" ht="18" hidden="1" customHeight="1">
      <c r="A14639" s="621"/>
      <c r="B14639" s="621"/>
      <c r="C14639" s="621"/>
      <c r="D14639" s="621"/>
      <c r="E14639" s="621"/>
      <c r="F14639" s="621"/>
    </row>
    <row r="14640" spans="1:6" ht="18" hidden="1" customHeight="1">
      <c r="A14640" s="621"/>
      <c r="B14640" s="621"/>
      <c r="C14640" s="621"/>
      <c r="D14640" s="621"/>
      <c r="E14640" s="621"/>
      <c r="F14640" s="621"/>
    </row>
    <row r="14641" spans="1:6" ht="18" hidden="1" customHeight="1">
      <c r="A14641" s="621"/>
      <c r="B14641" s="621"/>
      <c r="C14641" s="621"/>
      <c r="D14641" s="621"/>
      <c r="E14641" s="621"/>
      <c r="F14641" s="621"/>
    </row>
    <row r="14642" spans="1:6" ht="18" hidden="1" customHeight="1">
      <c r="A14642" s="621"/>
      <c r="B14642" s="621"/>
      <c r="C14642" s="621"/>
      <c r="D14642" s="621"/>
      <c r="E14642" s="621"/>
      <c r="F14642" s="621"/>
    </row>
    <row r="14643" spans="1:6" ht="18" hidden="1" customHeight="1">
      <c r="A14643" s="621"/>
      <c r="B14643" s="621"/>
      <c r="C14643" s="621"/>
      <c r="D14643" s="621"/>
      <c r="E14643" s="621"/>
      <c r="F14643" s="621"/>
    </row>
    <row r="14644" spans="1:6" ht="18" hidden="1" customHeight="1">
      <c r="A14644" s="621"/>
      <c r="B14644" s="621"/>
      <c r="C14644" s="621"/>
      <c r="D14644" s="621"/>
      <c r="E14644" s="621"/>
      <c r="F14644" s="621"/>
    </row>
    <row r="14645" spans="1:6" ht="18" hidden="1" customHeight="1">
      <c r="A14645" s="621"/>
      <c r="B14645" s="621"/>
      <c r="C14645" s="621"/>
      <c r="D14645" s="621"/>
      <c r="E14645" s="621"/>
      <c r="F14645" s="621"/>
    </row>
    <row r="14646" spans="1:6" ht="18" hidden="1" customHeight="1">
      <c r="A14646" s="621"/>
      <c r="B14646" s="621"/>
      <c r="C14646" s="621"/>
      <c r="D14646" s="621"/>
      <c r="E14646" s="621"/>
      <c r="F14646" s="621"/>
    </row>
    <row r="14647" spans="1:6" ht="18" hidden="1" customHeight="1">
      <c r="A14647" s="621"/>
      <c r="B14647" s="621"/>
      <c r="C14647" s="621"/>
      <c r="D14647" s="621"/>
      <c r="E14647" s="621"/>
      <c r="F14647" s="621"/>
    </row>
    <row r="14648" spans="1:6" ht="18" hidden="1" customHeight="1">
      <c r="A14648" s="621"/>
      <c r="B14648" s="621"/>
      <c r="C14648" s="621"/>
      <c r="D14648" s="621"/>
      <c r="E14648" s="621"/>
      <c r="F14648" s="621"/>
    </row>
    <row r="14649" spans="1:6" ht="18" hidden="1" customHeight="1">
      <c r="A14649" s="621"/>
      <c r="B14649" s="621"/>
      <c r="C14649" s="621"/>
      <c r="D14649" s="621"/>
      <c r="E14649" s="621"/>
      <c r="F14649" s="621"/>
    </row>
    <row r="14650" spans="1:6" ht="18" hidden="1" customHeight="1">
      <c r="A14650" s="621"/>
      <c r="B14650" s="621"/>
      <c r="C14650" s="621"/>
      <c r="D14650" s="621"/>
      <c r="E14650" s="621"/>
      <c r="F14650" s="621"/>
    </row>
    <row r="14651" spans="1:6" ht="18" hidden="1" customHeight="1">
      <c r="A14651" s="621"/>
      <c r="B14651" s="621"/>
      <c r="C14651" s="621"/>
      <c r="D14651" s="621"/>
      <c r="E14651" s="621"/>
      <c r="F14651" s="621"/>
    </row>
    <row r="14652" spans="1:6" ht="18" hidden="1" customHeight="1">
      <c r="A14652" s="621"/>
      <c r="B14652" s="621"/>
      <c r="C14652" s="621"/>
      <c r="D14652" s="621"/>
      <c r="E14652" s="621"/>
      <c r="F14652" s="621"/>
    </row>
    <row r="14653" spans="1:6" ht="18" hidden="1" customHeight="1">
      <c r="A14653" s="621"/>
      <c r="B14653" s="621"/>
      <c r="C14653" s="621"/>
      <c r="D14653" s="621"/>
      <c r="E14653" s="621"/>
      <c r="F14653" s="621"/>
    </row>
    <row r="14654" spans="1:6" ht="18" hidden="1" customHeight="1">
      <c r="A14654" s="621"/>
      <c r="B14654" s="621"/>
      <c r="C14654" s="621"/>
      <c r="D14654" s="621"/>
      <c r="E14654" s="621"/>
      <c r="F14654" s="621"/>
    </row>
    <row r="14655" spans="1:6" ht="18" hidden="1" customHeight="1">
      <c r="A14655" s="621"/>
      <c r="B14655" s="621"/>
      <c r="C14655" s="621"/>
      <c r="D14655" s="621"/>
      <c r="E14655" s="621"/>
      <c r="F14655" s="621"/>
    </row>
    <row r="14656" spans="1:6" ht="18" hidden="1" customHeight="1">
      <c r="A14656" s="621"/>
      <c r="B14656" s="621"/>
      <c r="C14656" s="621"/>
      <c r="D14656" s="621"/>
      <c r="E14656" s="621"/>
      <c r="F14656" s="621"/>
    </row>
    <row r="14657" spans="1:6" ht="18" hidden="1" customHeight="1">
      <c r="A14657" s="621"/>
      <c r="B14657" s="621"/>
      <c r="C14657" s="621"/>
      <c r="D14657" s="621"/>
      <c r="E14657" s="621"/>
      <c r="F14657" s="621"/>
    </row>
    <row r="14658" spans="1:6" ht="18" hidden="1" customHeight="1">
      <c r="A14658" s="621"/>
      <c r="B14658" s="621"/>
      <c r="C14658" s="621"/>
      <c r="D14658" s="621"/>
      <c r="E14658" s="621"/>
      <c r="F14658" s="621"/>
    </row>
    <row r="14659" spans="1:6" ht="18" hidden="1" customHeight="1">
      <c r="A14659" s="621"/>
      <c r="B14659" s="621"/>
      <c r="C14659" s="621"/>
      <c r="D14659" s="621"/>
      <c r="E14659" s="621"/>
      <c r="F14659" s="621"/>
    </row>
    <row r="14660" spans="1:6" ht="18" hidden="1" customHeight="1">
      <c r="A14660" s="621"/>
      <c r="B14660" s="621"/>
      <c r="C14660" s="621"/>
      <c r="D14660" s="621"/>
      <c r="E14660" s="621"/>
      <c r="F14660" s="621"/>
    </row>
    <row r="14661" spans="1:6" ht="18" hidden="1" customHeight="1">
      <c r="A14661" s="621"/>
      <c r="B14661" s="621"/>
      <c r="C14661" s="621"/>
      <c r="D14661" s="621"/>
      <c r="E14661" s="621"/>
      <c r="F14661" s="621"/>
    </row>
    <row r="14662" spans="1:6" ht="18" hidden="1" customHeight="1">
      <c r="A14662" s="621"/>
      <c r="B14662" s="621"/>
      <c r="C14662" s="621"/>
      <c r="D14662" s="621"/>
      <c r="E14662" s="621"/>
      <c r="F14662" s="621"/>
    </row>
    <row r="14663" spans="1:6" ht="18" hidden="1" customHeight="1">
      <c r="A14663" s="621"/>
      <c r="B14663" s="621"/>
      <c r="C14663" s="621"/>
      <c r="D14663" s="621"/>
      <c r="E14663" s="621"/>
      <c r="F14663" s="621"/>
    </row>
    <row r="14664" spans="1:6" ht="18" hidden="1" customHeight="1">
      <c r="A14664" s="621"/>
      <c r="B14664" s="621"/>
      <c r="C14664" s="621"/>
      <c r="D14664" s="621"/>
      <c r="E14664" s="621"/>
      <c r="F14664" s="621"/>
    </row>
    <row r="14665" spans="1:6" ht="18" hidden="1" customHeight="1">
      <c r="A14665" s="621"/>
      <c r="B14665" s="621"/>
      <c r="C14665" s="621"/>
      <c r="D14665" s="621"/>
      <c r="E14665" s="621"/>
      <c r="F14665" s="621"/>
    </row>
    <row r="14666" spans="1:6" ht="18" hidden="1" customHeight="1">
      <c r="A14666" s="621"/>
      <c r="B14666" s="621"/>
      <c r="C14666" s="621"/>
      <c r="D14666" s="621"/>
      <c r="E14666" s="621"/>
      <c r="F14666" s="621"/>
    </row>
    <row r="14667" spans="1:6" ht="18" hidden="1" customHeight="1">
      <c r="A14667" s="621"/>
      <c r="B14667" s="621"/>
      <c r="C14667" s="621"/>
      <c r="D14667" s="621"/>
      <c r="E14667" s="621"/>
      <c r="F14667" s="621"/>
    </row>
    <row r="14668" spans="1:6" ht="18" hidden="1" customHeight="1">
      <c r="A14668" s="621"/>
      <c r="B14668" s="621"/>
      <c r="C14668" s="621"/>
      <c r="D14668" s="621"/>
      <c r="E14668" s="621"/>
      <c r="F14668" s="621"/>
    </row>
    <row r="14669" spans="1:6" ht="18" hidden="1" customHeight="1">
      <c r="A14669" s="621"/>
      <c r="B14669" s="621"/>
      <c r="C14669" s="621"/>
      <c r="D14669" s="621"/>
      <c r="E14669" s="621"/>
      <c r="F14669" s="621"/>
    </row>
    <row r="14670" spans="1:6" ht="18" hidden="1" customHeight="1">
      <c r="A14670" s="621"/>
      <c r="B14670" s="621"/>
      <c r="C14670" s="621"/>
      <c r="D14670" s="621"/>
      <c r="E14670" s="621"/>
      <c r="F14670" s="621"/>
    </row>
    <row r="14671" spans="1:6" ht="18" hidden="1" customHeight="1">
      <c r="A14671" s="621"/>
      <c r="B14671" s="621"/>
      <c r="C14671" s="621"/>
      <c r="D14671" s="621"/>
      <c r="E14671" s="621"/>
      <c r="F14671" s="621"/>
    </row>
    <row r="14672" spans="1:6" ht="18" hidden="1" customHeight="1">
      <c r="A14672" s="621"/>
      <c r="B14672" s="621"/>
      <c r="C14672" s="621"/>
      <c r="D14672" s="621"/>
      <c r="E14672" s="621"/>
      <c r="F14672" s="621"/>
    </row>
    <row r="14673" spans="1:6" ht="18" hidden="1" customHeight="1">
      <c r="A14673" s="621"/>
      <c r="B14673" s="621"/>
      <c r="C14673" s="621"/>
      <c r="D14673" s="621"/>
      <c r="E14673" s="621"/>
      <c r="F14673" s="621"/>
    </row>
    <row r="14674" spans="1:6" ht="18" hidden="1" customHeight="1">
      <c r="A14674" s="621"/>
      <c r="B14674" s="621"/>
      <c r="C14674" s="621"/>
      <c r="D14674" s="621"/>
      <c r="E14674" s="621"/>
      <c r="F14674" s="621"/>
    </row>
    <row r="14675" spans="1:6" ht="18" hidden="1" customHeight="1">
      <c r="A14675" s="621"/>
      <c r="B14675" s="621"/>
      <c r="C14675" s="621"/>
      <c r="D14675" s="621"/>
      <c r="E14675" s="621"/>
      <c r="F14675" s="621"/>
    </row>
    <row r="14676" spans="1:6" ht="18" hidden="1" customHeight="1">
      <c r="A14676" s="621"/>
      <c r="B14676" s="621"/>
      <c r="C14676" s="621"/>
      <c r="D14676" s="621"/>
      <c r="E14676" s="621"/>
      <c r="F14676" s="621"/>
    </row>
    <row r="14677" spans="1:6" ht="18" hidden="1" customHeight="1">
      <c r="A14677" s="621"/>
      <c r="B14677" s="621"/>
      <c r="C14677" s="621"/>
      <c r="D14677" s="621"/>
      <c r="E14677" s="621"/>
      <c r="F14677" s="621"/>
    </row>
    <row r="14678" spans="1:6" ht="18" hidden="1" customHeight="1">
      <c r="A14678" s="621"/>
      <c r="B14678" s="621"/>
      <c r="C14678" s="621"/>
      <c r="D14678" s="621"/>
      <c r="E14678" s="621"/>
      <c r="F14678" s="621"/>
    </row>
    <row r="14679" spans="1:6" ht="18" hidden="1" customHeight="1">
      <c r="A14679" s="621"/>
      <c r="B14679" s="621"/>
      <c r="C14679" s="621"/>
      <c r="D14679" s="621"/>
      <c r="E14679" s="621"/>
      <c r="F14679" s="621"/>
    </row>
    <row r="14680" spans="1:6" ht="18" hidden="1" customHeight="1">
      <c r="A14680" s="621"/>
      <c r="B14680" s="621"/>
      <c r="C14680" s="621"/>
      <c r="D14680" s="621"/>
      <c r="E14680" s="621"/>
      <c r="F14680" s="621"/>
    </row>
    <row r="14681" spans="1:6" ht="18" hidden="1" customHeight="1">
      <c r="A14681" s="621"/>
      <c r="B14681" s="621"/>
      <c r="C14681" s="621"/>
      <c r="D14681" s="621"/>
      <c r="E14681" s="621"/>
      <c r="F14681" s="621"/>
    </row>
    <row r="14682" spans="1:6" ht="18" hidden="1" customHeight="1">
      <c r="A14682" s="621"/>
      <c r="B14682" s="621"/>
      <c r="C14682" s="621"/>
      <c r="D14682" s="621"/>
      <c r="E14682" s="621"/>
      <c r="F14682" s="621"/>
    </row>
    <row r="14683" spans="1:6" ht="18" hidden="1" customHeight="1">
      <c r="A14683" s="621"/>
      <c r="B14683" s="621"/>
      <c r="C14683" s="621"/>
      <c r="D14683" s="621"/>
      <c r="E14683" s="621"/>
      <c r="F14683" s="621"/>
    </row>
    <row r="14684" spans="1:6" ht="18" hidden="1" customHeight="1">
      <c r="A14684" s="621"/>
      <c r="B14684" s="621"/>
      <c r="C14684" s="621"/>
      <c r="D14684" s="621"/>
      <c r="E14684" s="621"/>
      <c r="F14684" s="621"/>
    </row>
    <row r="14685" spans="1:6" ht="18" hidden="1" customHeight="1">
      <c r="A14685" s="621"/>
      <c r="B14685" s="621"/>
      <c r="C14685" s="621"/>
      <c r="D14685" s="621"/>
      <c r="E14685" s="621"/>
      <c r="F14685" s="621"/>
    </row>
    <row r="14686" spans="1:6" ht="18" hidden="1" customHeight="1">
      <c r="A14686" s="621"/>
      <c r="B14686" s="621"/>
      <c r="C14686" s="621"/>
      <c r="D14686" s="621"/>
      <c r="E14686" s="621"/>
      <c r="F14686" s="621"/>
    </row>
    <row r="14687" spans="1:6" ht="18" hidden="1" customHeight="1">
      <c r="A14687" s="621"/>
      <c r="B14687" s="621"/>
      <c r="C14687" s="621"/>
      <c r="D14687" s="621"/>
      <c r="E14687" s="621"/>
      <c r="F14687" s="621"/>
    </row>
    <row r="14688" spans="1:6" ht="18" hidden="1" customHeight="1">
      <c r="A14688" s="621"/>
      <c r="B14688" s="621"/>
      <c r="C14688" s="621"/>
      <c r="D14688" s="621"/>
      <c r="E14688" s="621"/>
      <c r="F14688" s="621"/>
    </row>
    <row r="14689" spans="1:6" ht="18" hidden="1" customHeight="1">
      <c r="A14689" s="621"/>
      <c r="B14689" s="621"/>
      <c r="C14689" s="621"/>
      <c r="D14689" s="621"/>
      <c r="E14689" s="621"/>
      <c r="F14689" s="621"/>
    </row>
    <row r="14690" spans="1:6" ht="18" hidden="1" customHeight="1">
      <c r="A14690" s="621"/>
      <c r="B14690" s="621"/>
      <c r="C14690" s="621"/>
      <c r="D14690" s="621"/>
      <c r="E14690" s="621"/>
      <c r="F14690" s="621"/>
    </row>
    <row r="14691" spans="1:6" ht="18" hidden="1" customHeight="1">
      <c r="A14691" s="621"/>
      <c r="B14691" s="621"/>
      <c r="C14691" s="621"/>
      <c r="D14691" s="621"/>
      <c r="E14691" s="621"/>
      <c r="F14691" s="621"/>
    </row>
    <row r="14692" spans="1:6" ht="18" hidden="1" customHeight="1">
      <c r="A14692" s="621"/>
      <c r="B14692" s="621"/>
      <c r="C14692" s="621"/>
      <c r="D14692" s="621"/>
      <c r="E14692" s="621"/>
      <c r="F14692" s="621"/>
    </row>
    <row r="14693" spans="1:6" ht="18" hidden="1" customHeight="1">
      <c r="A14693" s="621"/>
      <c r="B14693" s="621"/>
      <c r="C14693" s="621"/>
      <c r="D14693" s="621"/>
      <c r="E14693" s="621"/>
      <c r="F14693" s="621"/>
    </row>
    <row r="14694" spans="1:6" ht="18" hidden="1" customHeight="1">
      <c r="A14694" s="621"/>
      <c r="B14694" s="621"/>
      <c r="C14694" s="621"/>
      <c r="D14694" s="621"/>
      <c r="E14694" s="621"/>
      <c r="F14694" s="621"/>
    </row>
    <row r="14695" spans="1:6" ht="18" hidden="1" customHeight="1">
      <c r="A14695" s="621"/>
      <c r="B14695" s="621"/>
      <c r="C14695" s="621"/>
      <c r="D14695" s="621"/>
      <c r="E14695" s="621"/>
      <c r="F14695" s="621"/>
    </row>
    <row r="14696" spans="1:6" ht="18" hidden="1" customHeight="1">
      <c r="A14696" s="621"/>
      <c r="B14696" s="621"/>
      <c r="C14696" s="621"/>
      <c r="D14696" s="621"/>
      <c r="E14696" s="621"/>
      <c r="F14696" s="621"/>
    </row>
    <row r="14697" spans="1:6" ht="18" hidden="1" customHeight="1">
      <c r="A14697" s="621"/>
      <c r="B14697" s="621"/>
      <c r="C14697" s="621"/>
      <c r="D14697" s="621"/>
      <c r="E14697" s="621"/>
      <c r="F14697" s="621"/>
    </row>
    <row r="14698" spans="1:6" ht="18" hidden="1" customHeight="1">
      <c r="A14698" s="621"/>
      <c r="B14698" s="621"/>
      <c r="C14698" s="621"/>
      <c r="D14698" s="621"/>
      <c r="E14698" s="621"/>
      <c r="F14698" s="621"/>
    </row>
    <row r="14699" spans="1:6" ht="18" hidden="1" customHeight="1">
      <c r="A14699" s="621"/>
      <c r="B14699" s="621"/>
      <c r="C14699" s="621"/>
      <c r="D14699" s="621"/>
      <c r="E14699" s="621"/>
      <c r="F14699" s="621"/>
    </row>
    <row r="14700" spans="1:6" ht="18" hidden="1" customHeight="1">
      <c r="A14700" s="621"/>
      <c r="B14700" s="621"/>
      <c r="C14700" s="621"/>
      <c r="D14700" s="621"/>
      <c r="E14700" s="621"/>
      <c r="F14700" s="621"/>
    </row>
    <row r="14701" spans="1:6" ht="18" hidden="1" customHeight="1">
      <c r="A14701" s="621"/>
      <c r="B14701" s="621"/>
      <c r="C14701" s="621"/>
      <c r="D14701" s="621"/>
      <c r="E14701" s="621"/>
      <c r="F14701" s="621"/>
    </row>
    <row r="14702" spans="1:6" ht="18" hidden="1" customHeight="1">
      <c r="A14702" s="621"/>
      <c r="B14702" s="621"/>
      <c r="C14702" s="621"/>
      <c r="D14702" s="621"/>
      <c r="E14702" s="621"/>
      <c r="F14702" s="621"/>
    </row>
    <row r="14703" spans="1:6" ht="18" hidden="1" customHeight="1">
      <c r="A14703" s="621"/>
      <c r="B14703" s="621"/>
      <c r="C14703" s="621"/>
      <c r="D14703" s="621"/>
      <c r="E14703" s="621"/>
      <c r="F14703" s="621"/>
    </row>
    <row r="14704" spans="1:6" ht="18" hidden="1" customHeight="1">
      <c r="A14704" s="621"/>
      <c r="B14704" s="621"/>
      <c r="C14704" s="621"/>
      <c r="D14704" s="621"/>
      <c r="E14704" s="621"/>
      <c r="F14704" s="621"/>
    </row>
    <row r="14705" spans="1:6" ht="18" hidden="1" customHeight="1">
      <c r="A14705" s="621"/>
      <c r="B14705" s="621"/>
      <c r="C14705" s="621"/>
      <c r="D14705" s="621"/>
      <c r="E14705" s="621"/>
      <c r="F14705" s="621"/>
    </row>
    <row r="14706" spans="1:6" ht="18" hidden="1" customHeight="1">
      <c r="A14706" s="621"/>
      <c r="B14706" s="621"/>
      <c r="C14706" s="621"/>
      <c r="D14706" s="621"/>
      <c r="E14706" s="621"/>
      <c r="F14706" s="621"/>
    </row>
    <row r="14707" spans="1:6" ht="18" hidden="1" customHeight="1">
      <c r="A14707" s="621"/>
      <c r="B14707" s="621"/>
      <c r="C14707" s="621"/>
      <c r="D14707" s="621"/>
      <c r="E14707" s="621"/>
      <c r="F14707" s="621"/>
    </row>
    <row r="14708" spans="1:6" ht="18" hidden="1" customHeight="1">
      <c r="A14708" s="621"/>
      <c r="B14708" s="621"/>
      <c r="C14708" s="621"/>
      <c r="D14708" s="621"/>
      <c r="E14708" s="621"/>
      <c r="F14708" s="621"/>
    </row>
    <row r="14709" spans="1:6" ht="18" hidden="1" customHeight="1">
      <c r="A14709" s="621"/>
      <c r="B14709" s="621"/>
      <c r="C14709" s="621"/>
      <c r="D14709" s="621"/>
      <c r="E14709" s="621"/>
      <c r="F14709" s="621"/>
    </row>
    <row r="14710" spans="1:6" ht="18" hidden="1" customHeight="1">
      <c r="A14710" s="621"/>
      <c r="B14710" s="621"/>
      <c r="C14710" s="621"/>
      <c r="D14710" s="621"/>
      <c r="E14710" s="621"/>
      <c r="F14710" s="621"/>
    </row>
    <row r="14711" spans="1:6" ht="18" hidden="1" customHeight="1">
      <c r="A14711" s="621"/>
      <c r="B14711" s="621"/>
      <c r="C14711" s="621"/>
      <c r="D14711" s="621"/>
      <c r="E14711" s="621"/>
      <c r="F14711" s="621"/>
    </row>
    <row r="14712" spans="1:6" ht="18" hidden="1" customHeight="1">
      <c r="A14712" s="621"/>
      <c r="B14712" s="621"/>
      <c r="C14712" s="621"/>
      <c r="D14712" s="621"/>
      <c r="E14712" s="621"/>
      <c r="F14712" s="621"/>
    </row>
    <row r="14713" spans="1:6" ht="18" hidden="1" customHeight="1">
      <c r="A14713" s="621"/>
      <c r="B14713" s="621"/>
      <c r="C14713" s="621"/>
      <c r="D14713" s="621"/>
      <c r="E14713" s="621"/>
      <c r="F14713" s="621"/>
    </row>
    <row r="14714" spans="1:6" ht="18" hidden="1" customHeight="1">
      <c r="A14714" s="621"/>
      <c r="B14714" s="621"/>
      <c r="C14714" s="621"/>
      <c r="D14714" s="621"/>
      <c r="E14714" s="621"/>
      <c r="F14714" s="621"/>
    </row>
    <row r="14715" spans="1:6" ht="18" hidden="1" customHeight="1">
      <c r="A14715" s="621"/>
      <c r="B14715" s="621"/>
      <c r="C14715" s="621"/>
      <c r="D14715" s="621"/>
      <c r="E14715" s="621"/>
      <c r="F14715" s="621"/>
    </row>
    <row r="14716" spans="1:6" ht="18" hidden="1" customHeight="1">
      <c r="A14716" s="621"/>
      <c r="B14716" s="621"/>
      <c r="C14716" s="621"/>
      <c r="D14716" s="621"/>
      <c r="E14716" s="621"/>
      <c r="F14716" s="621"/>
    </row>
    <row r="14717" spans="1:6" ht="18" hidden="1" customHeight="1">
      <c r="A14717" s="621"/>
      <c r="B14717" s="621"/>
      <c r="C14717" s="621"/>
      <c r="D14717" s="621"/>
      <c r="E14717" s="621"/>
      <c r="F14717" s="621"/>
    </row>
    <row r="14718" spans="1:6" ht="18" hidden="1" customHeight="1">
      <c r="A14718" s="621"/>
      <c r="B14718" s="621"/>
      <c r="C14718" s="621"/>
      <c r="D14718" s="621"/>
      <c r="E14718" s="621"/>
      <c r="F14718" s="621"/>
    </row>
    <row r="14719" spans="1:6" ht="18" hidden="1" customHeight="1">
      <c r="A14719" s="621"/>
      <c r="B14719" s="621"/>
      <c r="C14719" s="621"/>
      <c r="D14719" s="621"/>
      <c r="E14719" s="621"/>
      <c r="F14719" s="621"/>
    </row>
    <row r="14720" spans="1:6" ht="18" hidden="1" customHeight="1">
      <c r="A14720" s="621"/>
      <c r="B14720" s="621"/>
      <c r="C14720" s="621"/>
      <c r="D14720" s="621"/>
      <c r="E14720" s="621"/>
      <c r="F14720" s="621"/>
    </row>
    <row r="14721" spans="1:6" ht="18" hidden="1" customHeight="1">
      <c r="A14721" s="621"/>
      <c r="B14721" s="621"/>
      <c r="C14721" s="621"/>
      <c r="D14721" s="621"/>
      <c r="E14721" s="621"/>
      <c r="F14721" s="621"/>
    </row>
    <row r="14722" spans="1:6" ht="18" hidden="1" customHeight="1">
      <c r="A14722" s="621"/>
      <c r="B14722" s="621"/>
      <c r="C14722" s="621"/>
      <c r="D14722" s="621"/>
      <c r="E14722" s="621"/>
      <c r="F14722" s="621"/>
    </row>
    <row r="14723" spans="1:6" ht="18" hidden="1" customHeight="1">
      <c r="A14723" s="621"/>
      <c r="B14723" s="621"/>
      <c r="C14723" s="621"/>
      <c r="D14723" s="621"/>
      <c r="E14723" s="621"/>
      <c r="F14723" s="621"/>
    </row>
    <row r="14724" spans="1:6" ht="18" hidden="1" customHeight="1">
      <c r="A14724" s="621"/>
      <c r="B14724" s="621"/>
      <c r="C14724" s="621"/>
      <c r="D14724" s="621"/>
      <c r="E14724" s="621"/>
      <c r="F14724" s="621"/>
    </row>
    <row r="14725" spans="1:6" ht="18" hidden="1" customHeight="1">
      <c r="A14725" s="621"/>
      <c r="B14725" s="621"/>
      <c r="C14725" s="621"/>
      <c r="D14725" s="621"/>
      <c r="E14725" s="621"/>
      <c r="F14725" s="621"/>
    </row>
    <row r="14726" spans="1:6" ht="18" hidden="1" customHeight="1">
      <c r="A14726" s="621"/>
      <c r="B14726" s="621"/>
      <c r="C14726" s="621"/>
      <c r="D14726" s="621"/>
      <c r="E14726" s="621"/>
      <c r="F14726" s="621"/>
    </row>
    <row r="14727" spans="1:6" ht="18" hidden="1" customHeight="1">
      <c r="A14727" s="621"/>
      <c r="B14727" s="621"/>
      <c r="C14727" s="621"/>
      <c r="D14727" s="621"/>
      <c r="E14727" s="621"/>
      <c r="F14727" s="621"/>
    </row>
    <row r="14728" spans="1:6" ht="18" hidden="1" customHeight="1">
      <c r="A14728" s="621"/>
      <c r="B14728" s="621"/>
      <c r="C14728" s="621"/>
      <c r="D14728" s="621"/>
      <c r="E14728" s="621"/>
      <c r="F14728" s="621"/>
    </row>
    <row r="14729" spans="1:6" ht="18" hidden="1" customHeight="1">
      <c r="A14729" s="621"/>
      <c r="B14729" s="621"/>
      <c r="C14729" s="621"/>
      <c r="D14729" s="621"/>
      <c r="E14729" s="621"/>
      <c r="F14729" s="621"/>
    </row>
    <row r="14730" spans="1:6" ht="18" hidden="1" customHeight="1">
      <c r="A14730" s="621"/>
      <c r="B14730" s="621"/>
      <c r="C14730" s="621"/>
      <c r="D14730" s="621"/>
      <c r="E14730" s="621"/>
      <c r="F14730" s="621"/>
    </row>
    <row r="14731" spans="1:6" ht="18" hidden="1" customHeight="1">
      <c r="A14731" s="621"/>
      <c r="B14731" s="621"/>
      <c r="C14731" s="621"/>
      <c r="D14731" s="621"/>
      <c r="E14731" s="621"/>
      <c r="F14731" s="621"/>
    </row>
    <row r="14732" spans="1:6" ht="18" hidden="1" customHeight="1">
      <c r="A14732" s="621"/>
      <c r="B14732" s="621"/>
      <c r="C14732" s="621"/>
      <c r="D14732" s="621"/>
      <c r="E14732" s="621"/>
      <c r="F14732" s="621"/>
    </row>
    <row r="14733" spans="1:6" ht="18" hidden="1" customHeight="1">
      <c r="A14733" s="621"/>
      <c r="B14733" s="621"/>
      <c r="C14733" s="621"/>
      <c r="D14733" s="621"/>
      <c r="E14733" s="621"/>
      <c r="F14733" s="621"/>
    </row>
    <row r="14734" spans="1:6" ht="18" hidden="1" customHeight="1">
      <c r="A14734" s="621"/>
      <c r="B14734" s="621"/>
      <c r="C14734" s="621"/>
      <c r="D14734" s="621"/>
      <c r="E14734" s="621"/>
      <c r="F14734" s="621"/>
    </row>
    <row r="14735" spans="1:6" ht="18" hidden="1" customHeight="1">
      <c r="A14735" s="621"/>
      <c r="B14735" s="621"/>
      <c r="C14735" s="621"/>
      <c r="D14735" s="621"/>
      <c r="E14735" s="621"/>
      <c r="F14735" s="621"/>
    </row>
    <row r="14736" spans="1:6" ht="18" hidden="1" customHeight="1">
      <c r="A14736" s="621"/>
      <c r="B14736" s="621"/>
      <c r="C14736" s="621"/>
      <c r="D14736" s="621"/>
      <c r="E14736" s="621"/>
      <c r="F14736" s="621"/>
    </row>
    <row r="14737" spans="1:6" ht="18" hidden="1" customHeight="1">
      <c r="A14737" s="621"/>
      <c r="B14737" s="621"/>
      <c r="C14737" s="621"/>
      <c r="D14737" s="621"/>
      <c r="E14737" s="621"/>
      <c r="F14737" s="621"/>
    </row>
    <row r="14738" spans="1:6" ht="18" hidden="1" customHeight="1">
      <c r="A14738" s="621"/>
      <c r="B14738" s="621"/>
      <c r="C14738" s="621"/>
      <c r="D14738" s="621"/>
      <c r="E14738" s="621"/>
      <c r="F14738" s="621"/>
    </row>
    <row r="14739" spans="1:6" ht="18" hidden="1" customHeight="1">
      <c r="A14739" s="621"/>
      <c r="B14739" s="621"/>
      <c r="C14739" s="621"/>
      <c r="D14739" s="621"/>
      <c r="E14739" s="621"/>
      <c r="F14739" s="621"/>
    </row>
    <row r="14740" spans="1:6" ht="18" hidden="1" customHeight="1">
      <c r="A14740" s="621"/>
      <c r="B14740" s="621"/>
      <c r="C14740" s="621"/>
      <c r="D14740" s="621"/>
      <c r="E14740" s="621"/>
      <c r="F14740" s="621"/>
    </row>
    <row r="14741" spans="1:6" ht="18" hidden="1" customHeight="1">
      <c r="A14741" s="621"/>
      <c r="B14741" s="621"/>
      <c r="C14741" s="621"/>
      <c r="D14741" s="621"/>
      <c r="E14741" s="621"/>
      <c r="F14741" s="621"/>
    </row>
    <row r="14742" spans="1:6" ht="18" hidden="1" customHeight="1">
      <c r="A14742" s="621"/>
      <c r="B14742" s="621"/>
      <c r="C14742" s="621"/>
      <c r="D14742" s="621"/>
      <c r="E14742" s="621"/>
      <c r="F14742" s="621"/>
    </row>
    <row r="14743" spans="1:6" ht="18" hidden="1" customHeight="1">
      <c r="A14743" s="621"/>
      <c r="B14743" s="621"/>
      <c r="C14743" s="621"/>
      <c r="D14743" s="621"/>
      <c r="E14743" s="621"/>
      <c r="F14743" s="621"/>
    </row>
    <row r="14744" spans="1:6" ht="18" hidden="1" customHeight="1">
      <c r="A14744" s="621"/>
      <c r="B14744" s="621"/>
      <c r="C14744" s="621"/>
      <c r="D14744" s="621"/>
      <c r="E14744" s="621"/>
      <c r="F14744" s="621"/>
    </row>
    <row r="14745" spans="1:6" ht="18" hidden="1" customHeight="1">
      <c r="A14745" s="621"/>
      <c r="B14745" s="621"/>
      <c r="C14745" s="621"/>
      <c r="D14745" s="621"/>
      <c r="E14745" s="621"/>
      <c r="F14745" s="621"/>
    </row>
    <row r="14746" spans="1:6" ht="18" hidden="1" customHeight="1">
      <c r="A14746" s="621"/>
      <c r="B14746" s="621"/>
      <c r="C14746" s="621"/>
      <c r="D14746" s="621"/>
      <c r="E14746" s="621"/>
      <c r="F14746" s="621"/>
    </row>
    <row r="14747" spans="1:6" ht="18" hidden="1" customHeight="1">
      <c r="A14747" s="621"/>
      <c r="B14747" s="621"/>
      <c r="C14747" s="621"/>
      <c r="D14747" s="621"/>
      <c r="E14747" s="621"/>
      <c r="F14747" s="621"/>
    </row>
    <row r="14748" spans="1:6" ht="18" hidden="1" customHeight="1">
      <c r="A14748" s="621"/>
      <c r="B14748" s="621"/>
      <c r="C14748" s="621"/>
      <c r="D14748" s="621"/>
      <c r="E14748" s="621"/>
      <c r="F14748" s="621"/>
    </row>
    <row r="14749" spans="1:6" ht="18" hidden="1" customHeight="1">
      <c r="A14749" s="621"/>
      <c r="B14749" s="621"/>
      <c r="C14749" s="621"/>
      <c r="D14749" s="621"/>
      <c r="E14749" s="621"/>
      <c r="F14749" s="621"/>
    </row>
    <row r="14750" spans="1:6" ht="18" hidden="1" customHeight="1">
      <c r="A14750" s="621"/>
      <c r="B14750" s="621"/>
      <c r="C14750" s="621"/>
      <c r="D14750" s="621"/>
      <c r="E14750" s="621"/>
      <c r="F14750" s="621"/>
    </row>
    <row r="14751" spans="1:6" ht="18" hidden="1" customHeight="1">
      <c r="A14751" s="621"/>
      <c r="B14751" s="621"/>
      <c r="C14751" s="621"/>
      <c r="D14751" s="621"/>
      <c r="E14751" s="621"/>
      <c r="F14751" s="621"/>
    </row>
    <row r="14752" spans="1:6" ht="18" hidden="1" customHeight="1">
      <c r="A14752" s="621"/>
      <c r="B14752" s="621"/>
      <c r="C14752" s="621"/>
      <c r="D14752" s="621"/>
      <c r="E14752" s="621"/>
      <c r="F14752" s="621"/>
    </row>
    <row r="14753" spans="1:6" ht="18" hidden="1" customHeight="1">
      <c r="A14753" s="621"/>
      <c r="B14753" s="621"/>
      <c r="C14753" s="621"/>
      <c r="D14753" s="621"/>
      <c r="E14753" s="621"/>
      <c r="F14753" s="621"/>
    </row>
    <row r="14754" spans="1:6" ht="18" hidden="1" customHeight="1">
      <c r="A14754" s="621"/>
      <c r="B14754" s="621"/>
      <c r="C14754" s="621"/>
      <c r="D14754" s="621"/>
      <c r="E14754" s="621"/>
      <c r="F14754" s="621"/>
    </row>
    <row r="14755" spans="1:6" ht="18" hidden="1" customHeight="1">
      <c r="A14755" s="621"/>
      <c r="B14755" s="621"/>
      <c r="C14755" s="621"/>
      <c r="D14755" s="621"/>
      <c r="E14755" s="621"/>
      <c r="F14755" s="621"/>
    </row>
    <row r="14756" spans="1:6" ht="18" hidden="1" customHeight="1">
      <c r="A14756" s="621"/>
      <c r="B14756" s="621"/>
      <c r="C14756" s="621"/>
      <c r="D14756" s="621"/>
      <c r="E14756" s="621"/>
      <c r="F14756" s="621"/>
    </row>
    <row r="14757" spans="1:6" ht="18" hidden="1" customHeight="1">
      <c r="A14757" s="621"/>
      <c r="B14757" s="621"/>
      <c r="C14757" s="621"/>
      <c r="D14757" s="621"/>
      <c r="E14757" s="621"/>
      <c r="F14757" s="621"/>
    </row>
    <row r="14758" spans="1:6" ht="18" hidden="1" customHeight="1">
      <c r="A14758" s="621"/>
      <c r="B14758" s="621"/>
      <c r="C14758" s="621"/>
      <c r="D14758" s="621"/>
      <c r="E14758" s="621"/>
      <c r="F14758" s="621"/>
    </row>
    <row r="14759" spans="1:6" ht="18" hidden="1" customHeight="1">
      <c r="A14759" s="621"/>
      <c r="B14759" s="621"/>
      <c r="C14759" s="621"/>
      <c r="D14759" s="621"/>
      <c r="E14759" s="621"/>
      <c r="F14759" s="621"/>
    </row>
    <row r="14760" spans="1:6" ht="18" hidden="1" customHeight="1">
      <c r="A14760" s="621"/>
      <c r="B14760" s="621"/>
      <c r="C14760" s="621"/>
      <c r="D14760" s="621"/>
      <c r="E14760" s="621"/>
      <c r="F14760" s="621"/>
    </row>
    <row r="14761" spans="1:6" ht="18" hidden="1" customHeight="1">
      <c r="A14761" s="621"/>
      <c r="B14761" s="621"/>
      <c r="C14761" s="621"/>
      <c r="D14761" s="621"/>
      <c r="E14761" s="621"/>
      <c r="F14761" s="621"/>
    </row>
    <row r="14762" spans="1:6" ht="18" hidden="1" customHeight="1">
      <c r="A14762" s="621"/>
      <c r="B14762" s="621"/>
      <c r="C14762" s="621"/>
      <c r="D14762" s="621"/>
      <c r="E14762" s="621"/>
      <c r="F14762" s="621"/>
    </row>
    <row r="14763" spans="1:6" ht="18" hidden="1" customHeight="1">
      <c r="A14763" s="621"/>
      <c r="B14763" s="621"/>
      <c r="C14763" s="621"/>
      <c r="D14763" s="621"/>
      <c r="E14763" s="621"/>
      <c r="F14763" s="621"/>
    </row>
    <row r="14764" spans="1:6" ht="18" hidden="1" customHeight="1">
      <c r="A14764" s="621"/>
      <c r="B14764" s="621"/>
      <c r="C14764" s="621"/>
      <c r="D14764" s="621"/>
      <c r="E14764" s="621"/>
      <c r="F14764" s="621"/>
    </row>
    <row r="14765" spans="1:6" ht="18" hidden="1" customHeight="1">
      <c r="A14765" s="621"/>
      <c r="B14765" s="621"/>
      <c r="C14765" s="621"/>
      <c r="D14765" s="621"/>
      <c r="E14765" s="621"/>
      <c r="F14765" s="621"/>
    </row>
    <row r="14766" spans="1:6" ht="18" hidden="1" customHeight="1">
      <c r="A14766" s="621"/>
      <c r="B14766" s="621"/>
      <c r="C14766" s="621"/>
      <c r="D14766" s="621"/>
      <c r="E14766" s="621"/>
      <c r="F14766" s="621"/>
    </row>
    <row r="14767" spans="1:6" ht="18" hidden="1" customHeight="1">
      <c r="A14767" s="621"/>
      <c r="B14767" s="621"/>
      <c r="C14767" s="621"/>
      <c r="D14767" s="621"/>
      <c r="E14767" s="621"/>
      <c r="F14767" s="621"/>
    </row>
    <row r="14768" spans="1:6" ht="18" hidden="1" customHeight="1">
      <c r="A14768" s="621"/>
      <c r="B14768" s="621"/>
      <c r="C14768" s="621"/>
      <c r="D14768" s="621"/>
      <c r="E14768" s="621"/>
      <c r="F14768" s="621"/>
    </row>
    <row r="14769" spans="1:6" ht="18" hidden="1" customHeight="1">
      <c r="A14769" s="621"/>
      <c r="B14769" s="621"/>
      <c r="C14769" s="621"/>
      <c r="D14769" s="621"/>
      <c r="E14769" s="621"/>
      <c r="F14769" s="621"/>
    </row>
    <row r="14770" spans="1:6" ht="18" hidden="1" customHeight="1">
      <c r="A14770" s="621"/>
      <c r="B14770" s="621"/>
      <c r="C14770" s="621"/>
      <c r="D14770" s="621"/>
      <c r="E14770" s="621"/>
      <c r="F14770" s="621"/>
    </row>
    <row r="14771" spans="1:6" ht="18" hidden="1" customHeight="1">
      <c r="A14771" s="621"/>
      <c r="B14771" s="621"/>
      <c r="C14771" s="621"/>
      <c r="D14771" s="621"/>
      <c r="E14771" s="621"/>
      <c r="F14771" s="621"/>
    </row>
    <row r="14772" spans="1:6" ht="18" hidden="1" customHeight="1">
      <c r="A14772" s="621"/>
      <c r="B14772" s="621"/>
      <c r="C14772" s="621"/>
      <c r="D14772" s="621"/>
      <c r="E14772" s="621"/>
      <c r="F14772" s="621"/>
    </row>
    <row r="14773" spans="1:6" ht="18" hidden="1" customHeight="1">
      <c r="A14773" s="621"/>
      <c r="B14773" s="621"/>
      <c r="C14773" s="621"/>
      <c r="D14773" s="621"/>
      <c r="E14773" s="621"/>
      <c r="F14773" s="621"/>
    </row>
    <row r="14774" spans="1:6" ht="18" hidden="1" customHeight="1">
      <c r="A14774" s="621"/>
      <c r="B14774" s="621"/>
      <c r="C14774" s="621"/>
      <c r="D14774" s="621"/>
      <c r="E14774" s="621"/>
      <c r="F14774" s="621"/>
    </row>
    <row r="14775" spans="1:6" ht="18" hidden="1" customHeight="1">
      <c r="A14775" s="621"/>
      <c r="B14775" s="621"/>
      <c r="C14775" s="621"/>
      <c r="D14775" s="621"/>
      <c r="E14775" s="621"/>
      <c r="F14775" s="621"/>
    </row>
    <row r="14776" spans="1:6" ht="18" hidden="1" customHeight="1">
      <c r="A14776" s="621"/>
      <c r="B14776" s="621"/>
      <c r="C14776" s="621"/>
      <c r="D14776" s="621"/>
      <c r="E14776" s="621"/>
      <c r="F14776" s="621"/>
    </row>
    <row r="14777" spans="1:6" ht="18" hidden="1" customHeight="1">
      <c r="A14777" s="621"/>
      <c r="B14777" s="621"/>
      <c r="C14777" s="621"/>
      <c r="D14777" s="621"/>
      <c r="E14777" s="621"/>
      <c r="F14777" s="621"/>
    </row>
    <row r="14778" spans="1:6" ht="18" hidden="1" customHeight="1">
      <c r="A14778" s="621"/>
      <c r="B14778" s="621"/>
      <c r="C14778" s="621"/>
      <c r="D14778" s="621"/>
      <c r="E14778" s="621"/>
      <c r="F14778" s="621"/>
    </row>
    <row r="14779" spans="1:6" ht="18" hidden="1" customHeight="1">
      <c r="A14779" s="621"/>
      <c r="B14779" s="621"/>
      <c r="C14779" s="621"/>
      <c r="D14779" s="621"/>
      <c r="E14779" s="621"/>
      <c r="F14779" s="621"/>
    </row>
    <row r="14780" spans="1:6" ht="18" hidden="1" customHeight="1">
      <c r="A14780" s="621"/>
      <c r="B14780" s="621"/>
      <c r="C14780" s="621"/>
      <c r="D14780" s="621"/>
      <c r="E14780" s="621"/>
      <c r="F14780" s="621"/>
    </row>
    <row r="14781" spans="1:6" ht="18" hidden="1" customHeight="1">
      <c r="A14781" s="621"/>
      <c r="B14781" s="621"/>
      <c r="C14781" s="621"/>
      <c r="D14781" s="621"/>
      <c r="E14781" s="621"/>
      <c r="F14781" s="621"/>
    </row>
    <row r="14782" spans="1:6" ht="18" hidden="1" customHeight="1">
      <c r="A14782" s="621"/>
      <c r="B14782" s="621"/>
      <c r="C14782" s="621"/>
      <c r="D14782" s="621"/>
      <c r="E14782" s="621"/>
      <c r="F14782" s="621"/>
    </row>
    <row r="14783" spans="1:6" ht="18" hidden="1" customHeight="1">
      <c r="A14783" s="621"/>
      <c r="B14783" s="621"/>
      <c r="C14783" s="621"/>
      <c r="D14783" s="621"/>
      <c r="E14783" s="621"/>
      <c r="F14783" s="621"/>
    </row>
    <row r="14784" spans="1:6" ht="18" hidden="1" customHeight="1">
      <c r="A14784" s="621"/>
      <c r="B14784" s="621"/>
      <c r="C14784" s="621"/>
      <c r="D14784" s="621"/>
      <c r="E14784" s="621"/>
      <c r="F14784" s="621"/>
    </row>
    <row r="14785" spans="1:6" ht="18" hidden="1" customHeight="1">
      <c r="A14785" s="621"/>
      <c r="B14785" s="621"/>
      <c r="C14785" s="621"/>
      <c r="D14785" s="621"/>
      <c r="E14785" s="621"/>
      <c r="F14785" s="621"/>
    </row>
    <row r="14786" spans="1:6" ht="18" hidden="1" customHeight="1">
      <c r="A14786" s="621"/>
      <c r="B14786" s="621"/>
      <c r="C14786" s="621"/>
      <c r="D14786" s="621"/>
      <c r="E14786" s="621"/>
      <c r="F14786" s="621"/>
    </row>
    <row r="14787" spans="1:6" ht="18" hidden="1" customHeight="1">
      <c r="A14787" s="621"/>
      <c r="B14787" s="621"/>
      <c r="C14787" s="621"/>
      <c r="D14787" s="621"/>
      <c r="E14787" s="621"/>
      <c r="F14787" s="621"/>
    </row>
    <row r="14788" spans="1:6" ht="18" hidden="1" customHeight="1">
      <c r="A14788" s="621"/>
      <c r="B14788" s="621"/>
      <c r="C14788" s="621"/>
      <c r="D14788" s="621"/>
      <c r="E14788" s="621"/>
      <c r="F14788" s="621"/>
    </row>
    <row r="14789" spans="1:6" ht="18" hidden="1" customHeight="1">
      <c r="A14789" s="621"/>
      <c r="B14789" s="621"/>
      <c r="C14789" s="621"/>
      <c r="D14789" s="621"/>
      <c r="E14789" s="621"/>
      <c r="F14789" s="621"/>
    </row>
    <row r="14790" spans="1:6" ht="18" hidden="1" customHeight="1">
      <c r="A14790" s="621"/>
      <c r="B14790" s="621"/>
      <c r="C14790" s="621"/>
      <c r="D14790" s="621"/>
      <c r="E14790" s="621"/>
      <c r="F14790" s="621"/>
    </row>
    <row r="14791" spans="1:6" ht="18" hidden="1" customHeight="1">
      <c r="A14791" s="621"/>
      <c r="B14791" s="621"/>
      <c r="C14791" s="621"/>
      <c r="D14791" s="621"/>
      <c r="E14791" s="621"/>
      <c r="F14791" s="621"/>
    </row>
    <row r="14792" spans="1:6" ht="18" hidden="1" customHeight="1">
      <c r="A14792" s="621"/>
      <c r="B14792" s="621"/>
      <c r="C14792" s="621"/>
      <c r="D14792" s="621"/>
      <c r="E14792" s="621"/>
      <c r="F14792" s="621"/>
    </row>
    <row r="14793" spans="1:6" ht="18" hidden="1" customHeight="1">
      <c r="A14793" s="621"/>
      <c r="B14793" s="621"/>
      <c r="C14793" s="621"/>
      <c r="D14793" s="621"/>
      <c r="E14793" s="621"/>
      <c r="F14793" s="621"/>
    </row>
    <row r="14794" spans="1:6" ht="18" hidden="1" customHeight="1">
      <c r="A14794" s="621"/>
      <c r="B14794" s="621"/>
      <c r="C14794" s="621"/>
      <c r="D14794" s="621"/>
      <c r="E14794" s="621"/>
      <c r="F14794" s="621"/>
    </row>
    <row r="14795" spans="1:6" ht="18" hidden="1" customHeight="1">
      <c r="A14795" s="621"/>
      <c r="B14795" s="621"/>
      <c r="C14795" s="621"/>
      <c r="D14795" s="621"/>
      <c r="E14795" s="621"/>
      <c r="F14795" s="621"/>
    </row>
    <row r="14796" spans="1:6" ht="18" hidden="1" customHeight="1">
      <c r="A14796" s="621"/>
      <c r="B14796" s="621"/>
      <c r="C14796" s="621"/>
      <c r="D14796" s="621"/>
      <c r="E14796" s="621"/>
      <c r="F14796" s="621"/>
    </row>
    <row r="14797" spans="1:6" ht="18" hidden="1" customHeight="1">
      <c r="A14797" s="621"/>
      <c r="B14797" s="621"/>
      <c r="C14797" s="621"/>
      <c r="D14797" s="621"/>
      <c r="E14797" s="621"/>
      <c r="F14797" s="621"/>
    </row>
    <row r="14798" spans="1:6" ht="18" hidden="1" customHeight="1">
      <c r="A14798" s="621"/>
      <c r="B14798" s="621"/>
      <c r="C14798" s="621"/>
      <c r="D14798" s="621"/>
      <c r="E14798" s="621"/>
      <c r="F14798" s="621"/>
    </row>
    <row r="14799" spans="1:6" ht="18" hidden="1" customHeight="1">
      <c r="A14799" s="621"/>
      <c r="B14799" s="621"/>
      <c r="C14799" s="621"/>
      <c r="D14799" s="621"/>
      <c r="E14799" s="621"/>
      <c r="F14799" s="621"/>
    </row>
    <row r="14800" spans="1:6" ht="18" hidden="1" customHeight="1">
      <c r="A14800" s="621"/>
      <c r="B14800" s="621"/>
      <c r="C14800" s="621"/>
      <c r="D14800" s="621"/>
      <c r="E14800" s="621"/>
      <c r="F14800" s="621"/>
    </row>
    <row r="14801" spans="1:6" ht="18" hidden="1" customHeight="1">
      <c r="A14801" s="621"/>
      <c r="B14801" s="621"/>
      <c r="C14801" s="621"/>
      <c r="D14801" s="621"/>
      <c r="E14801" s="621"/>
      <c r="F14801" s="621"/>
    </row>
    <row r="14802" spans="1:6" ht="18" hidden="1" customHeight="1">
      <c r="A14802" s="621"/>
      <c r="B14802" s="621"/>
      <c r="C14802" s="621"/>
      <c r="D14802" s="621"/>
      <c r="E14802" s="621"/>
      <c r="F14802" s="621"/>
    </row>
    <row r="14803" spans="1:6" ht="18" hidden="1" customHeight="1">
      <c r="A14803" s="621"/>
      <c r="B14803" s="621"/>
      <c r="C14803" s="621"/>
      <c r="D14803" s="621"/>
      <c r="E14803" s="621"/>
      <c r="F14803" s="621"/>
    </row>
    <row r="14804" spans="1:6" ht="18" hidden="1" customHeight="1">
      <c r="A14804" s="621"/>
      <c r="B14804" s="621"/>
      <c r="C14804" s="621"/>
      <c r="D14804" s="621"/>
      <c r="E14804" s="621"/>
      <c r="F14804" s="621"/>
    </row>
    <row r="14805" spans="1:6" ht="18" hidden="1" customHeight="1">
      <c r="A14805" s="621"/>
      <c r="B14805" s="621"/>
      <c r="C14805" s="621"/>
      <c r="D14805" s="621"/>
      <c r="E14805" s="621"/>
      <c r="F14805" s="621"/>
    </row>
    <row r="14806" spans="1:6" ht="18" hidden="1" customHeight="1">
      <c r="A14806" s="621"/>
      <c r="B14806" s="621"/>
      <c r="C14806" s="621"/>
      <c r="D14806" s="621"/>
      <c r="E14806" s="621"/>
      <c r="F14806" s="621"/>
    </row>
    <row r="14807" spans="1:6" ht="18" hidden="1" customHeight="1">
      <c r="A14807" s="621"/>
      <c r="B14807" s="621"/>
      <c r="C14807" s="621"/>
      <c r="D14807" s="621"/>
      <c r="E14807" s="621"/>
      <c r="F14807" s="621"/>
    </row>
    <row r="14808" spans="1:6" ht="18" hidden="1" customHeight="1">
      <c r="A14808" s="621"/>
      <c r="B14808" s="621"/>
      <c r="C14808" s="621"/>
      <c r="D14808" s="621"/>
      <c r="E14808" s="621"/>
      <c r="F14808" s="621"/>
    </row>
    <row r="14809" spans="1:6" ht="18" hidden="1" customHeight="1">
      <c r="A14809" s="621"/>
      <c r="B14809" s="621"/>
      <c r="C14809" s="621"/>
      <c r="D14809" s="621"/>
      <c r="E14809" s="621"/>
      <c r="F14809" s="621"/>
    </row>
    <row r="14810" spans="1:6" ht="18" hidden="1" customHeight="1">
      <c r="A14810" s="621"/>
      <c r="B14810" s="621"/>
      <c r="C14810" s="621"/>
      <c r="D14810" s="621"/>
      <c r="E14810" s="621"/>
      <c r="F14810" s="621"/>
    </row>
    <row r="14811" spans="1:6" ht="18" hidden="1" customHeight="1">
      <c r="A14811" s="621"/>
      <c r="B14811" s="621"/>
      <c r="C14811" s="621"/>
      <c r="D14811" s="621"/>
      <c r="E14811" s="621"/>
      <c r="F14811" s="621"/>
    </row>
    <row r="14812" spans="1:6" ht="18" hidden="1" customHeight="1">
      <c r="A14812" s="621"/>
      <c r="B14812" s="621"/>
      <c r="C14812" s="621"/>
      <c r="D14812" s="621"/>
      <c r="E14812" s="621"/>
      <c r="F14812" s="621"/>
    </row>
    <row r="14813" spans="1:6" ht="18" hidden="1" customHeight="1">
      <c r="A14813" s="621"/>
      <c r="B14813" s="621"/>
      <c r="C14813" s="621"/>
      <c r="D14813" s="621"/>
      <c r="E14813" s="621"/>
      <c r="F14813" s="621"/>
    </row>
    <row r="14814" spans="1:6" ht="18" hidden="1" customHeight="1">
      <c r="A14814" s="621"/>
      <c r="B14814" s="621"/>
      <c r="C14814" s="621"/>
      <c r="D14814" s="621"/>
      <c r="E14814" s="621"/>
      <c r="F14814" s="621"/>
    </row>
    <row r="14815" spans="1:6" ht="18" hidden="1" customHeight="1">
      <c r="A14815" s="621"/>
      <c r="B14815" s="621"/>
      <c r="C14815" s="621"/>
      <c r="D14815" s="621"/>
      <c r="E14815" s="621"/>
      <c r="F14815" s="621"/>
    </row>
    <row r="14816" spans="1:6" ht="18" hidden="1" customHeight="1">
      <c r="A14816" s="621"/>
      <c r="B14816" s="621"/>
      <c r="C14816" s="621"/>
      <c r="D14816" s="621"/>
      <c r="E14816" s="621"/>
      <c r="F14816" s="621"/>
    </row>
    <row r="14817" spans="1:6" ht="18" hidden="1" customHeight="1">
      <c r="A14817" s="621"/>
      <c r="B14817" s="621"/>
      <c r="C14817" s="621"/>
      <c r="D14817" s="621"/>
      <c r="E14817" s="621"/>
      <c r="F14817" s="621"/>
    </row>
    <row r="14818" spans="1:6" ht="18" hidden="1" customHeight="1">
      <c r="A14818" s="621"/>
      <c r="B14818" s="621"/>
      <c r="C14818" s="621"/>
      <c r="D14818" s="621"/>
      <c r="E14818" s="621"/>
      <c r="F14818" s="621"/>
    </row>
    <row r="14819" spans="1:6" ht="18" hidden="1" customHeight="1">
      <c r="A14819" s="621"/>
      <c r="B14819" s="621"/>
      <c r="C14819" s="621"/>
      <c r="D14819" s="621"/>
      <c r="E14819" s="621"/>
      <c r="F14819" s="621"/>
    </row>
    <row r="14820" spans="1:6" ht="18" hidden="1" customHeight="1">
      <c r="A14820" s="621"/>
      <c r="B14820" s="621"/>
      <c r="C14820" s="621"/>
      <c r="D14820" s="621"/>
      <c r="E14820" s="621"/>
      <c r="F14820" s="621"/>
    </row>
    <row r="14821" spans="1:6" ht="18" hidden="1" customHeight="1">
      <c r="A14821" s="621"/>
      <c r="B14821" s="621"/>
      <c r="C14821" s="621"/>
      <c r="D14821" s="621"/>
      <c r="E14821" s="621"/>
      <c r="F14821" s="621"/>
    </row>
    <row r="14822" spans="1:6" ht="18" hidden="1" customHeight="1">
      <c r="A14822" s="621"/>
      <c r="B14822" s="621"/>
      <c r="C14822" s="621"/>
      <c r="D14822" s="621"/>
      <c r="E14822" s="621"/>
      <c r="F14822" s="621"/>
    </row>
    <row r="14823" spans="1:6" ht="18" hidden="1" customHeight="1">
      <c r="A14823" s="621"/>
      <c r="B14823" s="621"/>
      <c r="C14823" s="621"/>
      <c r="D14823" s="621"/>
      <c r="E14823" s="621"/>
      <c r="F14823" s="621"/>
    </row>
    <row r="14824" spans="1:6" ht="18" hidden="1" customHeight="1">
      <c r="A14824" s="621"/>
      <c r="B14824" s="621"/>
      <c r="C14824" s="621"/>
      <c r="D14824" s="621"/>
      <c r="E14824" s="621"/>
      <c r="F14824" s="621"/>
    </row>
    <row r="14825" spans="1:6" ht="18" hidden="1" customHeight="1">
      <c r="A14825" s="621"/>
      <c r="B14825" s="621"/>
      <c r="C14825" s="621"/>
      <c r="D14825" s="621"/>
      <c r="E14825" s="621"/>
      <c r="F14825" s="621"/>
    </row>
    <row r="14826" spans="1:6" ht="18" hidden="1" customHeight="1">
      <c r="A14826" s="621"/>
      <c r="B14826" s="621"/>
      <c r="C14826" s="621"/>
      <c r="D14826" s="621"/>
      <c r="E14826" s="621"/>
      <c r="F14826" s="621"/>
    </row>
    <row r="14827" spans="1:6" ht="18" hidden="1" customHeight="1">
      <c r="A14827" s="621"/>
      <c r="B14827" s="621"/>
      <c r="C14827" s="621"/>
      <c r="D14827" s="621"/>
      <c r="E14827" s="621"/>
      <c r="F14827" s="621"/>
    </row>
    <row r="14828" spans="1:6" ht="18" hidden="1" customHeight="1">
      <c r="A14828" s="621"/>
      <c r="B14828" s="621"/>
      <c r="C14828" s="621"/>
      <c r="D14828" s="621"/>
      <c r="E14828" s="621"/>
      <c r="F14828" s="621"/>
    </row>
    <row r="14829" spans="1:6" ht="18" hidden="1" customHeight="1">
      <c r="A14829" s="621"/>
      <c r="B14829" s="621"/>
      <c r="C14829" s="621"/>
      <c r="D14829" s="621"/>
      <c r="E14829" s="621"/>
      <c r="F14829" s="621"/>
    </row>
    <row r="14830" spans="1:6" ht="18" hidden="1" customHeight="1">
      <c r="A14830" s="621"/>
      <c r="B14830" s="621"/>
      <c r="C14830" s="621"/>
      <c r="D14830" s="621"/>
      <c r="E14830" s="621"/>
      <c r="F14830" s="621"/>
    </row>
    <row r="14831" spans="1:6" ht="18" hidden="1" customHeight="1">
      <c r="A14831" s="621"/>
      <c r="B14831" s="621"/>
      <c r="C14831" s="621"/>
      <c r="D14831" s="621"/>
      <c r="E14831" s="621"/>
      <c r="F14831" s="621"/>
    </row>
    <row r="14832" spans="1:6" ht="18" hidden="1" customHeight="1">
      <c r="A14832" s="621"/>
      <c r="B14832" s="621"/>
      <c r="C14832" s="621"/>
      <c r="D14832" s="621"/>
      <c r="E14832" s="621"/>
      <c r="F14832" s="621"/>
    </row>
    <row r="14833" spans="1:6" ht="18" hidden="1" customHeight="1">
      <c r="A14833" s="621"/>
      <c r="B14833" s="621"/>
      <c r="C14833" s="621"/>
      <c r="D14833" s="621"/>
      <c r="E14833" s="621"/>
      <c r="F14833" s="621"/>
    </row>
    <row r="14834" spans="1:6" ht="18" hidden="1" customHeight="1">
      <c r="A14834" s="621"/>
      <c r="B14834" s="621"/>
      <c r="C14834" s="621"/>
      <c r="D14834" s="621"/>
      <c r="E14834" s="621"/>
      <c r="F14834" s="621"/>
    </row>
    <row r="14835" spans="1:6" ht="18" hidden="1" customHeight="1">
      <c r="A14835" s="621"/>
      <c r="B14835" s="621"/>
      <c r="C14835" s="621"/>
      <c r="D14835" s="621"/>
      <c r="E14835" s="621"/>
      <c r="F14835" s="621"/>
    </row>
    <row r="14836" spans="1:6" ht="18" hidden="1" customHeight="1">
      <c r="A14836" s="621"/>
      <c r="B14836" s="621"/>
      <c r="C14836" s="621"/>
      <c r="D14836" s="621"/>
      <c r="E14836" s="621"/>
      <c r="F14836" s="621"/>
    </row>
    <row r="14837" spans="1:6" ht="18" hidden="1" customHeight="1">
      <c r="A14837" s="621"/>
      <c r="B14837" s="621"/>
      <c r="C14837" s="621"/>
      <c r="D14837" s="621"/>
      <c r="E14837" s="621"/>
      <c r="F14837" s="621"/>
    </row>
    <row r="14838" spans="1:6" ht="18" hidden="1" customHeight="1">
      <c r="A14838" s="621"/>
      <c r="B14838" s="621"/>
      <c r="C14838" s="621"/>
      <c r="D14838" s="621"/>
      <c r="E14838" s="621"/>
      <c r="F14838" s="621"/>
    </row>
    <row r="14839" spans="1:6" ht="18" hidden="1" customHeight="1">
      <c r="A14839" s="621"/>
      <c r="B14839" s="621"/>
      <c r="C14839" s="621"/>
      <c r="D14839" s="621"/>
      <c r="E14839" s="621"/>
      <c r="F14839" s="621"/>
    </row>
    <row r="14840" spans="1:6" ht="18" hidden="1" customHeight="1">
      <c r="A14840" s="621"/>
      <c r="B14840" s="621"/>
      <c r="C14840" s="621"/>
      <c r="D14840" s="621"/>
      <c r="E14840" s="621"/>
      <c r="F14840" s="621"/>
    </row>
    <row r="14841" spans="1:6" ht="18" hidden="1" customHeight="1">
      <c r="A14841" s="621"/>
      <c r="B14841" s="621"/>
      <c r="C14841" s="621"/>
      <c r="D14841" s="621"/>
      <c r="E14841" s="621"/>
      <c r="F14841" s="621"/>
    </row>
    <row r="14842" spans="1:6" ht="18" hidden="1" customHeight="1">
      <c r="A14842" s="621"/>
      <c r="B14842" s="621"/>
      <c r="C14842" s="621"/>
      <c r="D14842" s="621"/>
      <c r="E14842" s="621"/>
      <c r="F14842" s="621"/>
    </row>
    <row r="14843" spans="1:6" ht="18" hidden="1" customHeight="1">
      <c r="A14843" s="621"/>
      <c r="B14843" s="621"/>
      <c r="C14843" s="621"/>
      <c r="D14843" s="621"/>
      <c r="E14843" s="621"/>
      <c r="F14843" s="621"/>
    </row>
    <row r="14844" spans="1:6" ht="18" hidden="1" customHeight="1">
      <c r="A14844" s="621"/>
      <c r="B14844" s="621"/>
      <c r="C14844" s="621"/>
      <c r="D14844" s="621"/>
      <c r="E14844" s="621"/>
      <c r="F14844" s="621"/>
    </row>
    <row r="14845" spans="1:6" ht="18" hidden="1" customHeight="1">
      <c r="A14845" s="621"/>
      <c r="B14845" s="621"/>
      <c r="C14845" s="621"/>
      <c r="D14845" s="621"/>
      <c r="E14845" s="621"/>
      <c r="F14845" s="621"/>
    </row>
    <row r="14846" spans="1:6" ht="18" hidden="1" customHeight="1">
      <c r="A14846" s="621"/>
      <c r="B14846" s="621"/>
      <c r="C14846" s="621"/>
      <c r="D14846" s="621"/>
      <c r="E14846" s="621"/>
      <c r="F14846" s="621"/>
    </row>
    <row r="14847" spans="1:6" ht="18" hidden="1" customHeight="1">
      <c r="A14847" s="621"/>
      <c r="B14847" s="621"/>
      <c r="C14847" s="621"/>
      <c r="D14847" s="621"/>
      <c r="E14847" s="621"/>
      <c r="F14847" s="621"/>
    </row>
    <row r="14848" spans="1:6" ht="18" hidden="1" customHeight="1">
      <c r="A14848" s="621"/>
      <c r="B14848" s="621"/>
      <c r="C14848" s="621"/>
      <c r="D14848" s="621"/>
      <c r="E14848" s="621"/>
      <c r="F14848" s="621"/>
    </row>
    <row r="14849" spans="1:6" ht="18" hidden="1" customHeight="1">
      <c r="A14849" s="621"/>
      <c r="B14849" s="621"/>
      <c r="C14849" s="621"/>
      <c r="D14849" s="621"/>
      <c r="E14849" s="621"/>
      <c r="F14849" s="621"/>
    </row>
    <row r="14850" spans="1:6" ht="18" hidden="1" customHeight="1">
      <c r="A14850" s="621"/>
      <c r="B14850" s="621"/>
      <c r="C14850" s="621"/>
      <c r="D14850" s="621"/>
      <c r="E14850" s="621"/>
      <c r="F14850" s="621"/>
    </row>
    <row r="14851" spans="1:6" ht="18" hidden="1" customHeight="1">
      <c r="A14851" s="621"/>
      <c r="B14851" s="621"/>
      <c r="C14851" s="621"/>
      <c r="D14851" s="621"/>
      <c r="E14851" s="621"/>
      <c r="F14851" s="621"/>
    </row>
    <row r="14852" spans="1:6" ht="18" hidden="1" customHeight="1">
      <c r="A14852" s="621"/>
      <c r="B14852" s="621"/>
      <c r="C14852" s="621"/>
      <c r="D14852" s="621"/>
      <c r="E14852" s="621"/>
      <c r="F14852" s="621"/>
    </row>
    <row r="14853" spans="1:6" ht="18" hidden="1" customHeight="1">
      <c r="A14853" s="621"/>
      <c r="B14853" s="621"/>
      <c r="C14853" s="621"/>
      <c r="D14853" s="621"/>
      <c r="E14853" s="621"/>
      <c r="F14853" s="621"/>
    </row>
    <row r="14854" spans="1:6" ht="18" hidden="1" customHeight="1">
      <c r="A14854" s="621"/>
      <c r="B14854" s="621"/>
      <c r="C14854" s="621"/>
      <c r="D14854" s="621"/>
      <c r="E14854" s="621"/>
      <c r="F14854" s="621"/>
    </row>
    <row r="14855" spans="1:6" ht="18" hidden="1" customHeight="1">
      <c r="A14855" s="621"/>
      <c r="B14855" s="621"/>
      <c r="C14855" s="621"/>
      <c r="D14855" s="621"/>
      <c r="E14855" s="621"/>
      <c r="F14855" s="621"/>
    </row>
    <row r="14856" spans="1:6" ht="18" hidden="1" customHeight="1">
      <c r="A14856" s="621"/>
      <c r="B14856" s="621"/>
      <c r="C14856" s="621"/>
      <c r="D14856" s="621"/>
      <c r="E14856" s="621"/>
      <c r="F14856" s="621"/>
    </row>
    <row r="14857" spans="1:6" ht="18" hidden="1" customHeight="1">
      <c r="A14857" s="621"/>
      <c r="B14857" s="621"/>
      <c r="C14857" s="621"/>
      <c r="D14857" s="621"/>
      <c r="E14857" s="621"/>
      <c r="F14857" s="621"/>
    </row>
    <row r="14858" spans="1:6" ht="18" hidden="1" customHeight="1">
      <c r="A14858" s="621"/>
      <c r="B14858" s="621"/>
      <c r="C14858" s="621"/>
      <c r="D14858" s="621"/>
      <c r="E14858" s="621"/>
      <c r="F14858" s="621"/>
    </row>
    <row r="14859" spans="1:6" ht="18" hidden="1" customHeight="1">
      <c r="A14859" s="621"/>
      <c r="B14859" s="621"/>
      <c r="C14859" s="621"/>
      <c r="D14859" s="621"/>
      <c r="E14859" s="621"/>
      <c r="F14859" s="621"/>
    </row>
    <row r="14860" spans="1:6" ht="18" hidden="1" customHeight="1">
      <c r="A14860" s="621"/>
      <c r="B14860" s="621"/>
      <c r="C14860" s="621"/>
      <c r="D14860" s="621"/>
      <c r="E14860" s="621"/>
      <c r="F14860" s="621"/>
    </row>
    <row r="14861" spans="1:6" ht="18" hidden="1" customHeight="1">
      <c r="A14861" s="621"/>
      <c r="B14861" s="621"/>
      <c r="C14861" s="621"/>
      <c r="D14861" s="621"/>
      <c r="E14861" s="621"/>
      <c r="F14861" s="621"/>
    </row>
    <row r="14862" spans="1:6" ht="18" hidden="1" customHeight="1">
      <c r="A14862" s="621"/>
      <c r="B14862" s="621"/>
      <c r="C14862" s="621"/>
      <c r="D14862" s="621"/>
      <c r="E14862" s="621"/>
      <c r="F14862" s="621"/>
    </row>
    <row r="14863" spans="1:6" ht="18" hidden="1" customHeight="1">
      <c r="A14863" s="621"/>
      <c r="B14863" s="621"/>
      <c r="C14863" s="621"/>
      <c r="D14863" s="621"/>
      <c r="E14863" s="621"/>
      <c r="F14863" s="621"/>
    </row>
    <row r="14864" spans="1:6" ht="18" hidden="1" customHeight="1">
      <c r="A14864" s="621"/>
      <c r="B14864" s="621"/>
      <c r="C14864" s="621"/>
      <c r="D14864" s="621"/>
      <c r="E14864" s="621"/>
      <c r="F14864" s="621"/>
    </row>
    <row r="14865" spans="1:6" ht="18" hidden="1" customHeight="1">
      <c r="A14865" s="621"/>
      <c r="B14865" s="621"/>
      <c r="C14865" s="621"/>
      <c r="D14865" s="621"/>
      <c r="E14865" s="621"/>
      <c r="F14865" s="621"/>
    </row>
    <row r="14866" spans="1:6" ht="18" hidden="1" customHeight="1">
      <c r="A14866" s="621"/>
      <c r="B14866" s="621"/>
      <c r="C14866" s="621"/>
      <c r="D14866" s="621"/>
      <c r="E14866" s="621"/>
      <c r="F14866" s="621"/>
    </row>
    <row r="14867" spans="1:6" ht="18" hidden="1" customHeight="1">
      <c r="A14867" s="621"/>
      <c r="B14867" s="621"/>
      <c r="C14867" s="621"/>
      <c r="D14867" s="621"/>
      <c r="E14867" s="621"/>
      <c r="F14867" s="621"/>
    </row>
    <row r="14868" spans="1:6" ht="18" hidden="1" customHeight="1">
      <c r="A14868" s="621"/>
      <c r="B14868" s="621"/>
      <c r="C14868" s="621"/>
      <c r="D14868" s="621"/>
      <c r="E14868" s="621"/>
      <c r="F14868" s="621"/>
    </row>
    <row r="14869" spans="1:6" ht="18" hidden="1" customHeight="1">
      <c r="A14869" s="621"/>
      <c r="B14869" s="621"/>
      <c r="C14869" s="621"/>
      <c r="D14869" s="621"/>
      <c r="E14869" s="621"/>
      <c r="F14869" s="621"/>
    </row>
    <row r="14870" spans="1:6" ht="18" hidden="1" customHeight="1">
      <c r="A14870" s="621"/>
      <c r="B14870" s="621"/>
      <c r="C14870" s="621"/>
      <c r="D14870" s="621"/>
      <c r="E14870" s="621"/>
      <c r="F14870" s="621"/>
    </row>
    <row r="14871" spans="1:6" ht="18" hidden="1" customHeight="1">
      <c r="A14871" s="621"/>
      <c r="B14871" s="621"/>
      <c r="C14871" s="621"/>
      <c r="D14871" s="621"/>
      <c r="E14871" s="621"/>
      <c r="F14871" s="621"/>
    </row>
    <row r="14872" spans="1:6" ht="18" hidden="1" customHeight="1">
      <c r="A14872" s="621"/>
      <c r="B14872" s="621"/>
      <c r="C14872" s="621"/>
      <c r="D14872" s="621"/>
      <c r="E14872" s="621"/>
      <c r="F14872" s="621"/>
    </row>
    <row r="14873" spans="1:6" ht="18" hidden="1" customHeight="1">
      <c r="A14873" s="621"/>
      <c r="B14873" s="621"/>
      <c r="C14873" s="621"/>
      <c r="D14873" s="621"/>
      <c r="E14873" s="621"/>
      <c r="F14873" s="621"/>
    </row>
    <row r="14874" spans="1:6" ht="18" hidden="1" customHeight="1">
      <c r="A14874" s="621"/>
      <c r="B14874" s="621"/>
      <c r="C14874" s="621"/>
      <c r="D14874" s="621"/>
      <c r="E14874" s="621"/>
      <c r="F14874" s="621"/>
    </row>
    <row r="14875" spans="1:6" ht="18" hidden="1" customHeight="1">
      <c r="A14875" s="621"/>
      <c r="B14875" s="621"/>
      <c r="C14875" s="621"/>
      <c r="D14875" s="621"/>
      <c r="E14875" s="621"/>
      <c r="F14875" s="621"/>
    </row>
    <row r="14876" spans="1:6" ht="18" hidden="1" customHeight="1">
      <c r="A14876" s="621"/>
      <c r="B14876" s="621"/>
      <c r="C14876" s="621"/>
      <c r="D14876" s="621"/>
      <c r="E14876" s="621"/>
      <c r="F14876" s="621"/>
    </row>
    <row r="14877" spans="1:6" ht="18" hidden="1" customHeight="1">
      <c r="A14877" s="621"/>
      <c r="B14877" s="621"/>
      <c r="C14877" s="621"/>
      <c r="D14877" s="621"/>
      <c r="E14877" s="621"/>
      <c r="F14877" s="621"/>
    </row>
    <row r="14878" spans="1:6" ht="18" hidden="1" customHeight="1">
      <c r="A14878" s="621"/>
      <c r="B14878" s="621"/>
      <c r="C14878" s="621"/>
      <c r="D14878" s="621"/>
      <c r="E14878" s="621"/>
      <c r="F14878" s="621"/>
    </row>
    <row r="14879" spans="1:6" ht="18" hidden="1" customHeight="1">
      <c r="A14879" s="621"/>
      <c r="B14879" s="621"/>
      <c r="C14879" s="621"/>
      <c r="D14879" s="621"/>
      <c r="E14879" s="621"/>
      <c r="F14879" s="621"/>
    </row>
    <row r="14880" spans="1:6" ht="18" hidden="1" customHeight="1">
      <c r="A14880" s="621"/>
      <c r="B14880" s="621"/>
      <c r="C14880" s="621"/>
      <c r="D14880" s="621"/>
      <c r="E14880" s="621"/>
      <c r="F14880" s="621"/>
    </row>
    <row r="14881" spans="1:6" ht="18" hidden="1" customHeight="1">
      <c r="A14881" s="621"/>
      <c r="B14881" s="621"/>
      <c r="C14881" s="621"/>
      <c r="D14881" s="621"/>
      <c r="E14881" s="621"/>
      <c r="F14881" s="621"/>
    </row>
    <row r="14882" spans="1:6" ht="18" hidden="1" customHeight="1">
      <c r="A14882" s="621"/>
      <c r="B14882" s="621"/>
      <c r="C14882" s="621"/>
      <c r="D14882" s="621"/>
      <c r="E14882" s="621"/>
      <c r="F14882" s="621"/>
    </row>
    <row r="14883" spans="1:6" ht="18" hidden="1" customHeight="1">
      <c r="A14883" s="621"/>
      <c r="B14883" s="621"/>
      <c r="C14883" s="621"/>
      <c r="D14883" s="621"/>
      <c r="E14883" s="621"/>
      <c r="F14883" s="621"/>
    </row>
    <row r="14884" spans="1:6" ht="18" hidden="1" customHeight="1">
      <c r="A14884" s="621"/>
      <c r="B14884" s="621"/>
      <c r="C14884" s="621"/>
      <c r="D14884" s="621"/>
      <c r="E14884" s="621"/>
      <c r="F14884" s="621"/>
    </row>
    <row r="14885" spans="1:6" ht="18" hidden="1" customHeight="1">
      <c r="A14885" s="621"/>
      <c r="B14885" s="621"/>
      <c r="C14885" s="621"/>
      <c r="D14885" s="621"/>
      <c r="E14885" s="621"/>
      <c r="F14885" s="621"/>
    </row>
    <row r="14886" spans="1:6" ht="18" hidden="1" customHeight="1">
      <c r="A14886" s="621"/>
      <c r="B14886" s="621"/>
      <c r="C14886" s="621"/>
      <c r="D14886" s="621"/>
      <c r="E14886" s="621"/>
      <c r="F14886" s="621"/>
    </row>
    <row r="14887" spans="1:6" ht="18" hidden="1" customHeight="1">
      <c r="A14887" s="621"/>
      <c r="B14887" s="621"/>
      <c r="C14887" s="621"/>
      <c r="D14887" s="621"/>
      <c r="E14887" s="621"/>
      <c r="F14887" s="621"/>
    </row>
    <row r="14888" spans="1:6" ht="18" hidden="1" customHeight="1">
      <c r="A14888" s="621"/>
      <c r="B14888" s="621"/>
      <c r="C14888" s="621"/>
      <c r="D14888" s="621"/>
      <c r="E14888" s="621"/>
      <c r="F14888" s="621"/>
    </row>
    <row r="14889" spans="1:6" ht="18" hidden="1" customHeight="1">
      <c r="A14889" s="621"/>
      <c r="B14889" s="621"/>
      <c r="C14889" s="621"/>
      <c r="D14889" s="621"/>
      <c r="E14889" s="621"/>
      <c r="F14889" s="621"/>
    </row>
    <row r="14890" spans="1:6" ht="18" hidden="1" customHeight="1">
      <c r="A14890" s="621"/>
      <c r="B14890" s="621"/>
      <c r="C14890" s="621"/>
      <c r="D14890" s="621"/>
      <c r="E14890" s="621"/>
      <c r="F14890" s="621"/>
    </row>
    <row r="14891" spans="1:6" ht="18" hidden="1" customHeight="1">
      <c r="A14891" s="621"/>
      <c r="B14891" s="621"/>
      <c r="C14891" s="621"/>
      <c r="D14891" s="621"/>
      <c r="E14891" s="621"/>
      <c r="F14891" s="621"/>
    </row>
    <row r="14892" spans="1:6" ht="18" hidden="1" customHeight="1">
      <c r="A14892" s="621"/>
      <c r="B14892" s="621"/>
      <c r="C14892" s="621"/>
      <c r="D14892" s="621"/>
      <c r="E14892" s="621"/>
      <c r="F14892" s="621"/>
    </row>
    <row r="14893" spans="1:6" ht="18" hidden="1" customHeight="1">
      <c r="A14893" s="621"/>
      <c r="B14893" s="621"/>
      <c r="C14893" s="621"/>
      <c r="D14893" s="621"/>
      <c r="E14893" s="621"/>
      <c r="F14893" s="621"/>
    </row>
    <row r="14894" spans="1:6" ht="18" hidden="1" customHeight="1">
      <c r="A14894" s="621"/>
      <c r="B14894" s="621"/>
      <c r="C14894" s="621"/>
      <c r="D14894" s="621"/>
      <c r="E14894" s="621"/>
      <c r="F14894" s="621"/>
    </row>
    <row r="14895" spans="1:6" ht="18" hidden="1" customHeight="1">
      <c r="A14895" s="621"/>
      <c r="B14895" s="621"/>
      <c r="C14895" s="621"/>
      <c r="D14895" s="621"/>
      <c r="E14895" s="621"/>
      <c r="F14895" s="621"/>
    </row>
    <row r="14896" spans="1:6" ht="18" hidden="1" customHeight="1">
      <c r="A14896" s="621"/>
      <c r="B14896" s="621"/>
      <c r="C14896" s="621"/>
      <c r="D14896" s="621"/>
      <c r="E14896" s="621"/>
      <c r="F14896" s="621"/>
    </row>
    <row r="14897" spans="1:6" ht="18" hidden="1" customHeight="1">
      <c r="A14897" s="621"/>
      <c r="B14897" s="621"/>
      <c r="C14897" s="621"/>
      <c r="D14897" s="621"/>
      <c r="E14897" s="621"/>
      <c r="F14897" s="621"/>
    </row>
    <row r="14898" spans="1:6" ht="18" hidden="1" customHeight="1">
      <c r="A14898" s="621"/>
      <c r="B14898" s="621"/>
      <c r="C14898" s="621"/>
      <c r="D14898" s="621"/>
      <c r="E14898" s="621"/>
      <c r="F14898" s="621"/>
    </row>
    <row r="14899" spans="1:6" ht="18" hidden="1" customHeight="1">
      <c r="A14899" s="621"/>
      <c r="B14899" s="621"/>
      <c r="C14899" s="621"/>
      <c r="D14899" s="621"/>
      <c r="E14899" s="621"/>
      <c r="F14899" s="621"/>
    </row>
    <row r="14900" spans="1:6" ht="18" hidden="1" customHeight="1">
      <c r="A14900" s="621"/>
      <c r="B14900" s="621"/>
      <c r="C14900" s="621"/>
      <c r="D14900" s="621"/>
      <c r="E14900" s="621"/>
      <c r="F14900" s="621"/>
    </row>
    <row r="14901" spans="1:6" ht="18" hidden="1" customHeight="1">
      <c r="A14901" s="621"/>
      <c r="B14901" s="621"/>
      <c r="C14901" s="621"/>
      <c r="D14901" s="621"/>
      <c r="E14901" s="621"/>
      <c r="F14901" s="621"/>
    </row>
    <row r="14902" spans="1:6" ht="18" hidden="1" customHeight="1">
      <c r="A14902" s="621"/>
      <c r="B14902" s="621"/>
      <c r="C14902" s="621"/>
      <c r="D14902" s="621"/>
      <c r="E14902" s="621"/>
      <c r="F14902" s="621"/>
    </row>
    <row r="14903" spans="1:6" ht="18" hidden="1" customHeight="1">
      <c r="A14903" s="621"/>
      <c r="B14903" s="621"/>
      <c r="C14903" s="621"/>
      <c r="D14903" s="621"/>
      <c r="E14903" s="621"/>
      <c r="F14903" s="621"/>
    </row>
    <row r="14904" spans="1:6" ht="18" hidden="1" customHeight="1">
      <c r="A14904" s="621"/>
      <c r="B14904" s="621"/>
      <c r="C14904" s="621"/>
      <c r="D14904" s="621"/>
      <c r="E14904" s="621"/>
      <c r="F14904" s="621"/>
    </row>
    <row r="14905" spans="1:6" ht="18" hidden="1" customHeight="1">
      <c r="A14905" s="621"/>
      <c r="B14905" s="621"/>
      <c r="C14905" s="621"/>
      <c r="D14905" s="621"/>
      <c r="E14905" s="621"/>
      <c r="F14905" s="621"/>
    </row>
    <row r="14906" spans="1:6" ht="18" hidden="1" customHeight="1">
      <c r="A14906" s="621"/>
      <c r="B14906" s="621"/>
      <c r="C14906" s="621"/>
      <c r="D14906" s="621"/>
      <c r="E14906" s="621"/>
      <c r="F14906" s="621"/>
    </row>
    <row r="14907" spans="1:6" ht="18" hidden="1" customHeight="1">
      <c r="A14907" s="621"/>
      <c r="B14907" s="621"/>
      <c r="C14907" s="621"/>
      <c r="D14907" s="621"/>
      <c r="E14907" s="621"/>
      <c r="F14907" s="621"/>
    </row>
    <row r="14908" spans="1:6" ht="18" hidden="1" customHeight="1">
      <c r="A14908" s="621"/>
      <c r="B14908" s="621"/>
      <c r="C14908" s="621"/>
      <c r="D14908" s="621"/>
      <c r="E14908" s="621"/>
      <c r="F14908" s="621"/>
    </row>
    <row r="14909" spans="1:6" ht="18" hidden="1" customHeight="1">
      <c r="A14909" s="621"/>
      <c r="B14909" s="621"/>
      <c r="C14909" s="621"/>
      <c r="D14909" s="621"/>
      <c r="E14909" s="621"/>
      <c r="F14909" s="621"/>
    </row>
    <row r="14910" spans="1:6" ht="18" hidden="1" customHeight="1">
      <c r="A14910" s="621"/>
      <c r="B14910" s="621"/>
      <c r="C14910" s="621"/>
      <c r="D14910" s="621"/>
      <c r="E14910" s="621"/>
      <c r="F14910" s="621"/>
    </row>
    <row r="14911" spans="1:6" ht="18" hidden="1" customHeight="1">
      <c r="A14911" s="621"/>
      <c r="B14911" s="621"/>
      <c r="C14911" s="621"/>
      <c r="D14911" s="621"/>
      <c r="E14911" s="621"/>
      <c r="F14911" s="621"/>
    </row>
    <row r="14912" spans="1:6" ht="18" hidden="1" customHeight="1">
      <c r="A14912" s="621"/>
      <c r="B14912" s="621"/>
      <c r="C14912" s="621"/>
      <c r="D14912" s="621"/>
      <c r="E14912" s="621"/>
      <c r="F14912" s="621"/>
    </row>
    <row r="14913" spans="1:6" ht="18" hidden="1" customHeight="1">
      <c r="A14913" s="621"/>
      <c r="B14913" s="621"/>
      <c r="C14913" s="621"/>
      <c r="D14913" s="621"/>
      <c r="E14913" s="621"/>
      <c r="F14913" s="621"/>
    </row>
    <row r="14914" spans="1:6" ht="18" hidden="1" customHeight="1">
      <c r="A14914" s="621"/>
      <c r="B14914" s="621"/>
      <c r="C14914" s="621"/>
      <c r="D14914" s="621"/>
      <c r="E14914" s="621"/>
      <c r="F14914" s="621"/>
    </row>
    <row r="14915" spans="1:6" ht="18" hidden="1" customHeight="1">
      <c r="A14915" s="621"/>
      <c r="B14915" s="621"/>
      <c r="C14915" s="621"/>
      <c r="D14915" s="621"/>
      <c r="E14915" s="621"/>
      <c r="F14915" s="621"/>
    </row>
    <row r="14916" spans="1:6" ht="18" hidden="1" customHeight="1">
      <c r="A14916" s="621"/>
      <c r="B14916" s="621"/>
      <c r="C14916" s="621"/>
      <c r="D14916" s="621"/>
      <c r="E14916" s="621"/>
      <c r="F14916" s="621"/>
    </row>
    <row r="14917" spans="1:6" ht="18" hidden="1" customHeight="1">
      <c r="A14917" s="621"/>
      <c r="B14917" s="621"/>
      <c r="C14917" s="621"/>
      <c r="D14917" s="621"/>
      <c r="E14917" s="621"/>
      <c r="F14917" s="621"/>
    </row>
    <row r="14918" spans="1:6" ht="18" hidden="1" customHeight="1">
      <c r="A14918" s="621"/>
      <c r="B14918" s="621"/>
      <c r="C14918" s="621"/>
      <c r="D14918" s="621"/>
      <c r="E14918" s="621"/>
      <c r="F14918" s="621"/>
    </row>
    <row r="14919" spans="1:6" ht="18" hidden="1" customHeight="1">
      <c r="A14919" s="621"/>
      <c r="B14919" s="621"/>
      <c r="C14919" s="621"/>
      <c r="D14919" s="621"/>
      <c r="E14919" s="621"/>
      <c r="F14919" s="621"/>
    </row>
    <row r="14920" spans="1:6" ht="18" hidden="1" customHeight="1">
      <c r="A14920" s="621"/>
      <c r="B14920" s="621"/>
      <c r="C14920" s="621"/>
      <c r="D14920" s="621"/>
      <c r="E14920" s="621"/>
      <c r="F14920" s="621"/>
    </row>
    <row r="14921" spans="1:6" ht="18" hidden="1" customHeight="1">
      <c r="A14921" s="621"/>
      <c r="B14921" s="621"/>
      <c r="C14921" s="621"/>
      <c r="D14921" s="621"/>
      <c r="E14921" s="621"/>
      <c r="F14921" s="621"/>
    </row>
    <row r="14922" spans="1:6" ht="18" hidden="1" customHeight="1">
      <c r="A14922" s="621"/>
      <c r="B14922" s="621"/>
      <c r="C14922" s="621"/>
      <c r="D14922" s="621"/>
      <c r="E14922" s="621"/>
      <c r="F14922" s="621"/>
    </row>
    <row r="14923" spans="1:6" ht="18" hidden="1" customHeight="1">
      <c r="A14923" s="621"/>
      <c r="B14923" s="621"/>
      <c r="C14923" s="621"/>
      <c r="D14923" s="621"/>
      <c r="E14923" s="621"/>
      <c r="F14923" s="621"/>
    </row>
    <row r="14924" spans="1:6" ht="18" hidden="1" customHeight="1">
      <c r="A14924" s="621"/>
      <c r="B14924" s="621"/>
      <c r="C14924" s="621"/>
      <c r="D14924" s="621"/>
      <c r="E14924" s="621"/>
      <c r="F14924" s="621"/>
    </row>
    <row r="14925" spans="1:6" ht="18" hidden="1" customHeight="1">
      <c r="A14925" s="621"/>
      <c r="B14925" s="621"/>
      <c r="C14925" s="621"/>
      <c r="D14925" s="621"/>
      <c r="E14925" s="621"/>
      <c r="F14925" s="621"/>
    </row>
    <row r="14926" spans="1:6" ht="18" hidden="1" customHeight="1">
      <c r="A14926" s="621"/>
      <c r="B14926" s="621"/>
      <c r="C14926" s="621"/>
      <c r="D14926" s="621"/>
      <c r="E14926" s="621"/>
      <c r="F14926" s="621"/>
    </row>
    <row r="14927" spans="1:6" ht="18" hidden="1" customHeight="1">
      <c r="A14927" s="621"/>
      <c r="B14927" s="621"/>
      <c r="C14927" s="621"/>
      <c r="D14927" s="621"/>
      <c r="E14927" s="621"/>
      <c r="F14927" s="621"/>
    </row>
    <row r="14928" spans="1:6" ht="18" hidden="1" customHeight="1">
      <c r="A14928" s="621"/>
      <c r="B14928" s="621"/>
      <c r="C14928" s="621"/>
      <c r="D14928" s="621"/>
      <c r="E14928" s="621"/>
      <c r="F14928" s="621"/>
    </row>
    <row r="14929" spans="1:6" ht="18" hidden="1" customHeight="1">
      <c r="A14929" s="621"/>
      <c r="B14929" s="621"/>
      <c r="C14929" s="621"/>
      <c r="D14929" s="621"/>
      <c r="E14929" s="621"/>
      <c r="F14929" s="621"/>
    </row>
    <row r="14930" spans="1:6" ht="18" hidden="1" customHeight="1">
      <c r="A14930" s="621"/>
      <c r="B14930" s="621"/>
      <c r="C14930" s="621"/>
      <c r="D14930" s="621"/>
      <c r="E14930" s="621"/>
      <c r="F14930" s="621"/>
    </row>
    <row r="14931" spans="1:6" ht="18" hidden="1" customHeight="1">
      <c r="A14931" s="621"/>
      <c r="B14931" s="621"/>
      <c r="C14931" s="621"/>
      <c r="D14931" s="621"/>
      <c r="E14931" s="621"/>
      <c r="F14931" s="621"/>
    </row>
    <row r="14932" spans="1:6" ht="18" hidden="1" customHeight="1">
      <c r="A14932" s="621"/>
      <c r="B14932" s="621"/>
      <c r="C14932" s="621"/>
      <c r="D14932" s="621"/>
      <c r="E14932" s="621"/>
      <c r="F14932" s="621"/>
    </row>
    <row r="14933" spans="1:6" ht="18" hidden="1" customHeight="1">
      <c r="A14933" s="621"/>
      <c r="B14933" s="621"/>
      <c r="C14933" s="621"/>
      <c r="D14933" s="621"/>
      <c r="E14933" s="621"/>
      <c r="F14933" s="621"/>
    </row>
    <row r="14934" spans="1:6" ht="18" hidden="1" customHeight="1">
      <c r="A14934" s="621"/>
      <c r="B14934" s="621"/>
      <c r="C14934" s="621"/>
      <c r="D14934" s="621"/>
      <c r="E14934" s="621"/>
      <c r="F14934" s="621"/>
    </row>
    <row r="14935" spans="1:6" ht="18" hidden="1" customHeight="1">
      <c r="A14935" s="621"/>
      <c r="B14935" s="621"/>
      <c r="C14935" s="621"/>
      <c r="D14935" s="621"/>
      <c r="E14935" s="621"/>
      <c r="F14935" s="621"/>
    </row>
    <row r="14936" spans="1:6" ht="18" hidden="1" customHeight="1">
      <c r="A14936" s="621"/>
      <c r="B14936" s="621"/>
      <c r="C14936" s="621"/>
      <c r="D14936" s="621"/>
      <c r="E14936" s="621"/>
      <c r="F14936" s="621"/>
    </row>
    <row r="14937" spans="1:6" ht="18" hidden="1" customHeight="1">
      <c r="A14937" s="621"/>
      <c r="B14937" s="621"/>
      <c r="C14937" s="621"/>
      <c r="D14937" s="621"/>
      <c r="E14937" s="621"/>
      <c r="F14937" s="621"/>
    </row>
    <row r="14938" spans="1:6" ht="18" hidden="1" customHeight="1">
      <c r="A14938" s="621"/>
      <c r="B14938" s="621"/>
      <c r="C14938" s="621"/>
      <c r="D14938" s="621"/>
      <c r="E14938" s="621"/>
      <c r="F14938" s="621"/>
    </row>
    <row r="14939" spans="1:6" ht="18" hidden="1" customHeight="1">
      <c r="A14939" s="621"/>
      <c r="B14939" s="621"/>
      <c r="C14939" s="621"/>
      <c r="D14939" s="621"/>
      <c r="E14939" s="621"/>
      <c r="F14939" s="621"/>
    </row>
    <row r="14940" spans="1:6" ht="18" hidden="1" customHeight="1">
      <c r="A14940" s="621"/>
      <c r="B14940" s="621"/>
      <c r="C14940" s="621"/>
      <c r="D14940" s="621"/>
      <c r="E14940" s="621"/>
      <c r="F14940" s="621"/>
    </row>
    <row r="14941" spans="1:6" ht="18" hidden="1" customHeight="1">
      <c r="A14941" s="621"/>
      <c r="B14941" s="621"/>
      <c r="C14941" s="621"/>
      <c r="D14941" s="621"/>
      <c r="E14941" s="621"/>
      <c r="F14941" s="621"/>
    </row>
    <row r="14942" spans="1:6" ht="18" hidden="1" customHeight="1">
      <c r="A14942" s="621"/>
      <c r="B14942" s="621"/>
      <c r="C14942" s="621"/>
      <c r="D14942" s="621"/>
      <c r="E14942" s="621"/>
      <c r="F14942" s="621"/>
    </row>
    <row r="14943" spans="1:6" ht="18" hidden="1" customHeight="1">
      <c r="A14943" s="621"/>
      <c r="B14943" s="621"/>
      <c r="C14943" s="621"/>
      <c r="D14943" s="621"/>
      <c r="E14943" s="621"/>
      <c r="F14943" s="621"/>
    </row>
    <row r="14944" spans="1:6" ht="18" hidden="1" customHeight="1">
      <c r="A14944" s="621"/>
      <c r="B14944" s="621"/>
      <c r="C14944" s="621"/>
      <c r="D14944" s="621"/>
      <c r="E14944" s="621"/>
      <c r="F14944" s="621"/>
    </row>
    <row r="14945" spans="1:6" ht="18" hidden="1" customHeight="1">
      <c r="A14945" s="621"/>
      <c r="B14945" s="621"/>
      <c r="C14945" s="621"/>
      <c r="D14945" s="621"/>
      <c r="E14945" s="621"/>
      <c r="F14945" s="621"/>
    </row>
    <row r="14946" spans="1:6" ht="18" hidden="1" customHeight="1">
      <c r="A14946" s="621"/>
      <c r="B14946" s="621"/>
      <c r="C14946" s="621"/>
      <c r="D14946" s="621"/>
      <c r="E14946" s="621"/>
      <c r="F14946" s="621"/>
    </row>
    <row r="14947" spans="1:6" ht="18" hidden="1" customHeight="1">
      <c r="A14947" s="621"/>
      <c r="B14947" s="621"/>
      <c r="C14947" s="621"/>
      <c r="D14947" s="621"/>
      <c r="E14947" s="621"/>
      <c r="F14947" s="621"/>
    </row>
    <row r="14948" spans="1:6" ht="18" hidden="1" customHeight="1">
      <c r="A14948" s="621"/>
      <c r="B14948" s="621"/>
      <c r="C14948" s="621"/>
      <c r="D14948" s="621"/>
      <c r="E14948" s="621"/>
      <c r="F14948" s="621"/>
    </row>
    <row r="14949" spans="1:6" ht="18" hidden="1" customHeight="1">
      <c r="A14949" s="621"/>
      <c r="B14949" s="621"/>
      <c r="C14949" s="621"/>
      <c r="D14949" s="621"/>
      <c r="E14949" s="621"/>
      <c r="F14949" s="621"/>
    </row>
    <row r="14950" spans="1:6" ht="18" hidden="1" customHeight="1">
      <c r="A14950" s="621"/>
      <c r="B14950" s="621"/>
      <c r="C14950" s="621"/>
      <c r="D14950" s="621"/>
      <c r="E14950" s="621"/>
      <c r="F14950" s="621"/>
    </row>
    <row r="14951" spans="1:6" ht="18" hidden="1" customHeight="1">
      <c r="A14951" s="621"/>
      <c r="B14951" s="621"/>
      <c r="C14951" s="621"/>
      <c r="D14951" s="621"/>
      <c r="E14951" s="621"/>
      <c r="F14951" s="621"/>
    </row>
    <row r="14952" spans="1:6" ht="18" hidden="1" customHeight="1">
      <c r="A14952" s="621"/>
      <c r="B14952" s="621"/>
      <c r="C14952" s="621"/>
      <c r="D14952" s="621"/>
      <c r="E14952" s="621"/>
      <c r="F14952" s="621"/>
    </row>
    <row r="14953" spans="1:6" ht="18" hidden="1" customHeight="1">
      <c r="A14953" s="621"/>
      <c r="B14953" s="621"/>
      <c r="C14953" s="621"/>
      <c r="D14953" s="621"/>
      <c r="E14953" s="621"/>
      <c r="F14953" s="621"/>
    </row>
    <row r="14954" spans="1:6" ht="18" hidden="1" customHeight="1">
      <c r="A14954" s="621"/>
      <c r="B14954" s="621"/>
      <c r="C14954" s="621"/>
      <c r="D14954" s="621"/>
      <c r="E14954" s="621"/>
      <c r="F14954" s="621"/>
    </row>
    <row r="14955" spans="1:6" ht="18" hidden="1" customHeight="1">
      <c r="A14955" s="621"/>
      <c r="B14955" s="621"/>
      <c r="C14955" s="621"/>
      <c r="D14955" s="621"/>
      <c r="E14955" s="621"/>
      <c r="F14955" s="621"/>
    </row>
    <row r="14956" spans="1:6" ht="18" hidden="1" customHeight="1">
      <c r="A14956" s="621"/>
      <c r="B14956" s="621"/>
      <c r="C14956" s="621"/>
      <c r="D14956" s="621"/>
      <c r="E14956" s="621"/>
      <c r="F14956" s="621"/>
    </row>
    <row r="14957" spans="1:6" ht="18" hidden="1" customHeight="1">
      <c r="A14957" s="621"/>
      <c r="B14957" s="621"/>
      <c r="C14957" s="621"/>
      <c r="D14957" s="621"/>
      <c r="E14957" s="621"/>
      <c r="F14957" s="621"/>
    </row>
    <row r="14958" spans="1:6" ht="18" hidden="1" customHeight="1">
      <c r="A14958" s="621"/>
      <c r="B14958" s="621"/>
      <c r="C14958" s="621"/>
      <c r="D14958" s="621"/>
      <c r="E14958" s="621"/>
      <c r="F14958" s="621"/>
    </row>
    <row r="14959" spans="1:6" ht="18" hidden="1" customHeight="1">
      <c r="A14959" s="621"/>
      <c r="B14959" s="621"/>
      <c r="C14959" s="621"/>
      <c r="D14959" s="621"/>
      <c r="E14959" s="621"/>
      <c r="F14959" s="621"/>
    </row>
    <row r="14960" spans="1:6" ht="18" hidden="1" customHeight="1">
      <c r="A14960" s="621"/>
      <c r="B14960" s="621"/>
      <c r="C14960" s="621"/>
      <c r="D14960" s="621"/>
      <c r="E14960" s="621"/>
      <c r="F14960" s="621"/>
    </row>
    <row r="14961" spans="1:6" ht="18" hidden="1" customHeight="1">
      <c r="A14961" s="621"/>
      <c r="B14961" s="621"/>
      <c r="C14961" s="621"/>
      <c r="D14961" s="621"/>
      <c r="E14961" s="621"/>
      <c r="F14961" s="621"/>
    </row>
    <row r="14962" spans="1:6" ht="18" hidden="1" customHeight="1">
      <c r="A14962" s="621"/>
      <c r="B14962" s="621"/>
      <c r="C14962" s="621"/>
      <c r="D14962" s="621"/>
      <c r="E14962" s="621"/>
      <c r="F14962" s="621"/>
    </row>
    <row r="14963" spans="1:6" ht="18" hidden="1" customHeight="1">
      <c r="A14963" s="621"/>
      <c r="B14963" s="621"/>
      <c r="C14963" s="621"/>
      <c r="D14963" s="621"/>
      <c r="E14963" s="621"/>
      <c r="F14963" s="621"/>
    </row>
    <row r="14964" spans="1:6" ht="18" hidden="1" customHeight="1">
      <c r="A14964" s="621"/>
      <c r="B14964" s="621"/>
      <c r="C14964" s="621"/>
      <c r="D14964" s="621"/>
      <c r="E14964" s="621"/>
      <c r="F14964" s="621"/>
    </row>
    <row r="14965" spans="1:6" ht="18" hidden="1" customHeight="1">
      <c r="A14965" s="621"/>
      <c r="B14965" s="621"/>
      <c r="C14965" s="621"/>
      <c r="D14965" s="621"/>
      <c r="E14965" s="621"/>
      <c r="F14965" s="621"/>
    </row>
    <row r="14966" spans="1:6" ht="18" hidden="1" customHeight="1">
      <c r="A14966" s="621"/>
      <c r="B14966" s="621"/>
      <c r="C14966" s="621"/>
      <c r="D14966" s="621"/>
      <c r="E14966" s="621"/>
      <c r="F14966" s="621"/>
    </row>
    <row r="14967" spans="1:6" ht="18" hidden="1" customHeight="1">
      <c r="A14967" s="621"/>
      <c r="B14967" s="621"/>
      <c r="C14967" s="621"/>
      <c r="D14967" s="621"/>
      <c r="E14967" s="621"/>
      <c r="F14967" s="621"/>
    </row>
    <row r="14968" spans="1:6" ht="18" hidden="1" customHeight="1">
      <c r="A14968" s="621"/>
      <c r="B14968" s="621"/>
      <c r="C14968" s="621"/>
      <c r="D14968" s="621"/>
      <c r="E14968" s="621"/>
      <c r="F14968" s="621"/>
    </row>
    <row r="14969" spans="1:6" ht="18" hidden="1" customHeight="1">
      <c r="A14969" s="621"/>
      <c r="B14969" s="621"/>
      <c r="C14969" s="621"/>
      <c r="D14969" s="621"/>
      <c r="E14969" s="621"/>
      <c r="F14969" s="621"/>
    </row>
    <row r="14970" spans="1:6" ht="18" hidden="1" customHeight="1">
      <c r="A14970" s="621"/>
      <c r="B14970" s="621"/>
      <c r="C14970" s="621"/>
      <c r="D14970" s="621"/>
      <c r="E14970" s="621"/>
      <c r="F14970" s="621"/>
    </row>
    <row r="14971" spans="1:6" ht="18" hidden="1" customHeight="1">
      <c r="A14971" s="621"/>
      <c r="B14971" s="621"/>
      <c r="C14971" s="621"/>
      <c r="D14971" s="621"/>
      <c r="E14971" s="621"/>
      <c r="F14971" s="621"/>
    </row>
    <row r="14972" spans="1:6" ht="18" hidden="1" customHeight="1">
      <c r="A14972" s="621"/>
      <c r="B14972" s="621"/>
      <c r="C14972" s="621"/>
      <c r="D14972" s="621"/>
      <c r="E14972" s="621"/>
      <c r="F14972" s="621"/>
    </row>
    <row r="14973" spans="1:6" ht="18" hidden="1" customHeight="1">
      <c r="A14973" s="621"/>
      <c r="B14973" s="621"/>
      <c r="C14973" s="621"/>
      <c r="D14973" s="621"/>
      <c r="E14973" s="621"/>
      <c r="F14973" s="621"/>
    </row>
    <row r="14974" spans="1:6" ht="18" hidden="1" customHeight="1">
      <c r="A14974" s="621"/>
      <c r="B14974" s="621"/>
      <c r="C14974" s="621"/>
      <c r="D14974" s="621"/>
      <c r="E14974" s="621"/>
      <c r="F14974" s="621"/>
    </row>
    <row r="14975" spans="1:6" ht="18" hidden="1" customHeight="1">
      <c r="A14975" s="621"/>
      <c r="B14975" s="621"/>
      <c r="C14975" s="621"/>
      <c r="D14975" s="621"/>
      <c r="E14975" s="621"/>
      <c r="F14975" s="621"/>
    </row>
    <row r="14976" spans="1:6" ht="18" hidden="1" customHeight="1">
      <c r="A14976" s="621"/>
      <c r="B14976" s="621"/>
      <c r="C14976" s="621"/>
      <c r="D14976" s="621"/>
      <c r="E14976" s="621"/>
      <c r="F14976" s="621"/>
    </row>
    <row r="14977" spans="1:6" ht="18" hidden="1" customHeight="1">
      <c r="A14977" s="621"/>
      <c r="B14977" s="621"/>
      <c r="C14977" s="621"/>
      <c r="D14977" s="621"/>
      <c r="E14977" s="621"/>
      <c r="F14977" s="621"/>
    </row>
    <row r="14978" spans="1:6" ht="18" hidden="1" customHeight="1">
      <c r="A14978" s="621"/>
      <c r="B14978" s="621"/>
      <c r="C14978" s="621"/>
      <c r="D14978" s="621"/>
      <c r="E14978" s="621"/>
      <c r="F14978" s="621"/>
    </row>
    <row r="14979" spans="1:6" ht="18" hidden="1" customHeight="1">
      <c r="A14979" s="621"/>
      <c r="B14979" s="621"/>
      <c r="C14979" s="621"/>
      <c r="D14979" s="621"/>
      <c r="E14979" s="621"/>
      <c r="F14979" s="621"/>
    </row>
    <row r="14980" spans="1:6" ht="18" hidden="1" customHeight="1">
      <c r="A14980" s="621"/>
      <c r="B14980" s="621"/>
      <c r="C14980" s="621"/>
      <c r="D14980" s="621"/>
      <c r="E14980" s="621"/>
      <c r="F14980" s="621"/>
    </row>
    <row r="14981" spans="1:6" ht="18" hidden="1" customHeight="1">
      <c r="A14981" s="621"/>
      <c r="B14981" s="621"/>
      <c r="C14981" s="621"/>
      <c r="D14981" s="621"/>
      <c r="E14981" s="621"/>
      <c r="F14981" s="621"/>
    </row>
    <row r="14982" spans="1:6" ht="18" hidden="1" customHeight="1">
      <c r="A14982" s="621"/>
      <c r="B14982" s="621"/>
      <c r="C14982" s="621"/>
      <c r="D14982" s="621"/>
      <c r="E14982" s="621"/>
      <c r="F14982" s="621"/>
    </row>
    <row r="14983" spans="1:6" ht="18" hidden="1" customHeight="1">
      <c r="A14983" s="621"/>
      <c r="B14983" s="621"/>
      <c r="C14983" s="621"/>
      <c r="D14983" s="621"/>
      <c r="E14983" s="621"/>
      <c r="F14983" s="621"/>
    </row>
    <row r="14984" spans="1:6" ht="18" hidden="1" customHeight="1">
      <c r="A14984" s="621"/>
      <c r="B14984" s="621"/>
      <c r="C14984" s="621"/>
      <c r="D14984" s="621"/>
      <c r="E14984" s="621"/>
      <c r="F14984" s="621"/>
    </row>
    <row r="14985" spans="1:6" ht="18" hidden="1" customHeight="1">
      <c r="A14985" s="621"/>
      <c r="B14985" s="621"/>
      <c r="C14985" s="621"/>
      <c r="D14985" s="621"/>
      <c r="E14985" s="621"/>
      <c r="F14985" s="621"/>
    </row>
    <row r="14986" spans="1:6" ht="18" hidden="1" customHeight="1">
      <c r="A14986" s="621"/>
      <c r="B14986" s="621"/>
      <c r="C14986" s="621"/>
      <c r="D14986" s="621"/>
      <c r="E14986" s="621"/>
      <c r="F14986" s="621"/>
    </row>
    <row r="14987" spans="1:6" ht="18" hidden="1" customHeight="1">
      <c r="A14987" s="621"/>
      <c r="B14987" s="621"/>
      <c r="C14987" s="621"/>
      <c r="D14987" s="621"/>
      <c r="E14987" s="621"/>
      <c r="F14987" s="621"/>
    </row>
    <row r="14988" spans="1:6" ht="18" hidden="1" customHeight="1">
      <c r="A14988" s="621"/>
      <c r="B14988" s="621"/>
      <c r="C14988" s="621"/>
      <c r="D14988" s="621"/>
      <c r="E14988" s="621"/>
      <c r="F14988" s="621"/>
    </row>
    <row r="14989" spans="1:6" ht="18" hidden="1" customHeight="1">
      <c r="A14989" s="621"/>
      <c r="B14989" s="621"/>
      <c r="C14989" s="621"/>
      <c r="D14989" s="621"/>
      <c r="E14989" s="621"/>
      <c r="F14989" s="621"/>
    </row>
    <row r="14990" spans="1:6" ht="18" hidden="1" customHeight="1">
      <c r="A14990" s="621"/>
      <c r="B14990" s="621"/>
      <c r="C14990" s="621"/>
      <c r="D14990" s="621"/>
      <c r="E14990" s="621"/>
      <c r="F14990" s="621"/>
    </row>
    <row r="14991" spans="1:6" ht="18" hidden="1" customHeight="1">
      <c r="A14991" s="621"/>
      <c r="B14991" s="621"/>
      <c r="C14991" s="621"/>
      <c r="D14991" s="621"/>
      <c r="E14991" s="621"/>
      <c r="F14991" s="621"/>
    </row>
    <row r="14992" spans="1:6" ht="18" hidden="1" customHeight="1">
      <c r="A14992" s="621"/>
      <c r="B14992" s="621"/>
      <c r="C14992" s="621"/>
      <c r="D14992" s="621"/>
      <c r="E14992" s="621"/>
      <c r="F14992" s="621"/>
    </row>
    <row r="14993" spans="1:6" ht="18" hidden="1" customHeight="1">
      <c r="A14993" s="621"/>
      <c r="B14993" s="621"/>
      <c r="C14993" s="621"/>
      <c r="D14993" s="621"/>
      <c r="E14993" s="621"/>
      <c r="F14993" s="621"/>
    </row>
    <row r="14994" spans="1:6" ht="18" hidden="1" customHeight="1">
      <c r="A14994" s="621"/>
      <c r="B14994" s="621"/>
      <c r="C14994" s="621"/>
      <c r="D14994" s="621"/>
      <c r="E14994" s="621"/>
      <c r="F14994" s="621"/>
    </row>
    <row r="14995" spans="1:6" ht="18" hidden="1" customHeight="1">
      <c r="A14995" s="621"/>
      <c r="B14995" s="621"/>
      <c r="C14995" s="621"/>
      <c r="D14995" s="621"/>
      <c r="E14995" s="621"/>
      <c r="F14995" s="621"/>
    </row>
    <row r="14996" spans="1:6" ht="18" hidden="1" customHeight="1">
      <c r="A14996" s="621"/>
      <c r="B14996" s="621"/>
      <c r="C14996" s="621"/>
      <c r="D14996" s="621"/>
      <c r="E14996" s="621"/>
      <c r="F14996" s="621"/>
    </row>
    <row r="14997" spans="1:6" ht="18" hidden="1" customHeight="1">
      <c r="A14997" s="621"/>
      <c r="B14997" s="621"/>
      <c r="C14997" s="621"/>
      <c r="D14997" s="621"/>
      <c r="E14997" s="621"/>
      <c r="F14997" s="621"/>
    </row>
    <row r="14998" spans="1:6" ht="18" hidden="1" customHeight="1">
      <c r="A14998" s="621"/>
      <c r="B14998" s="621"/>
      <c r="C14998" s="621"/>
      <c r="D14998" s="621"/>
      <c r="E14998" s="621"/>
      <c r="F14998" s="621"/>
    </row>
    <row r="14999" spans="1:6" ht="18" hidden="1" customHeight="1">
      <c r="A14999" s="621"/>
      <c r="B14999" s="621"/>
      <c r="C14999" s="621"/>
      <c r="D14999" s="621"/>
      <c r="E14999" s="621"/>
      <c r="F14999" s="621"/>
    </row>
    <row r="15000" spans="1:6" ht="18" hidden="1" customHeight="1">
      <c r="A15000" s="621"/>
      <c r="B15000" s="621"/>
      <c r="C15000" s="621"/>
      <c r="D15000" s="621"/>
      <c r="E15000" s="621"/>
      <c r="F15000" s="621"/>
    </row>
    <row r="15001" spans="1:6" ht="18" hidden="1" customHeight="1">
      <c r="A15001" s="621"/>
      <c r="B15001" s="621"/>
      <c r="C15001" s="621"/>
      <c r="D15001" s="621"/>
      <c r="E15001" s="621"/>
      <c r="F15001" s="621"/>
    </row>
    <row r="15002" spans="1:6" ht="18" hidden="1" customHeight="1">
      <c r="A15002" s="621"/>
      <c r="B15002" s="621"/>
      <c r="C15002" s="621"/>
      <c r="D15002" s="621"/>
      <c r="E15002" s="621"/>
      <c r="F15002" s="621"/>
    </row>
    <row r="15003" spans="1:6" ht="18" hidden="1" customHeight="1">
      <c r="A15003" s="621"/>
      <c r="B15003" s="621"/>
      <c r="C15003" s="621"/>
      <c r="D15003" s="621"/>
      <c r="E15003" s="621"/>
      <c r="F15003" s="621"/>
    </row>
    <row r="15004" spans="1:6" ht="18" hidden="1" customHeight="1">
      <c r="A15004" s="621"/>
      <c r="B15004" s="621"/>
      <c r="C15004" s="621"/>
      <c r="D15004" s="621"/>
      <c r="E15004" s="621"/>
      <c r="F15004" s="621"/>
    </row>
    <row r="15005" spans="1:6" ht="18" hidden="1" customHeight="1">
      <c r="A15005" s="621"/>
      <c r="B15005" s="621"/>
      <c r="C15005" s="621"/>
      <c r="D15005" s="621"/>
      <c r="E15005" s="621"/>
      <c r="F15005" s="621"/>
    </row>
    <row r="15006" spans="1:6" ht="18" hidden="1" customHeight="1">
      <c r="A15006" s="621"/>
      <c r="B15006" s="621"/>
      <c r="C15006" s="621"/>
      <c r="D15006" s="621"/>
      <c r="E15006" s="621"/>
      <c r="F15006" s="621"/>
    </row>
    <row r="15007" spans="1:6" ht="18" hidden="1" customHeight="1">
      <c r="A15007" s="621"/>
      <c r="B15007" s="621"/>
      <c r="C15007" s="621"/>
      <c r="D15007" s="621"/>
      <c r="E15007" s="621"/>
      <c r="F15007" s="621"/>
    </row>
    <row r="15008" spans="1:6" ht="18" hidden="1" customHeight="1">
      <c r="A15008" s="621"/>
      <c r="B15008" s="621"/>
      <c r="C15008" s="621"/>
      <c r="D15008" s="621"/>
      <c r="E15008" s="621"/>
      <c r="F15008" s="621"/>
    </row>
    <row r="15009" spans="1:6" ht="18" hidden="1" customHeight="1">
      <c r="A15009" s="621"/>
      <c r="B15009" s="621"/>
      <c r="C15009" s="621"/>
      <c r="D15009" s="621"/>
      <c r="E15009" s="621"/>
      <c r="F15009" s="621"/>
    </row>
    <row r="15010" spans="1:6" ht="18" hidden="1" customHeight="1">
      <c r="A15010" s="621"/>
      <c r="B15010" s="621"/>
      <c r="C15010" s="621"/>
      <c r="D15010" s="621"/>
      <c r="E15010" s="621"/>
      <c r="F15010" s="621"/>
    </row>
    <row r="15011" spans="1:6" ht="18" hidden="1" customHeight="1">
      <c r="A15011" s="621"/>
      <c r="B15011" s="621"/>
      <c r="C15011" s="621"/>
      <c r="D15011" s="621"/>
      <c r="E15011" s="621"/>
      <c r="F15011" s="621"/>
    </row>
    <row r="15012" spans="1:6" ht="18" hidden="1" customHeight="1">
      <c r="A15012" s="621"/>
      <c r="B15012" s="621"/>
      <c r="C15012" s="621"/>
      <c r="D15012" s="621"/>
      <c r="E15012" s="621"/>
      <c r="F15012" s="621"/>
    </row>
    <row r="15013" spans="1:6" ht="18" hidden="1" customHeight="1">
      <c r="A15013" s="621"/>
      <c r="B15013" s="621"/>
      <c r="C15013" s="621"/>
      <c r="D15013" s="621"/>
      <c r="E15013" s="621"/>
      <c r="F15013" s="621"/>
    </row>
    <row r="15014" spans="1:6" ht="18" hidden="1" customHeight="1">
      <c r="A15014" s="621"/>
      <c r="B15014" s="621"/>
      <c r="C15014" s="621"/>
      <c r="D15014" s="621"/>
      <c r="E15014" s="621"/>
      <c r="F15014" s="621"/>
    </row>
    <row r="15015" spans="1:6" ht="18" hidden="1" customHeight="1">
      <c r="A15015" s="621"/>
      <c r="B15015" s="621"/>
      <c r="C15015" s="621"/>
      <c r="D15015" s="621"/>
      <c r="E15015" s="621"/>
      <c r="F15015" s="621"/>
    </row>
    <row r="15016" spans="1:6" ht="18" hidden="1" customHeight="1">
      <c r="A15016" s="621"/>
      <c r="B15016" s="621"/>
      <c r="C15016" s="621"/>
      <c r="D15016" s="621"/>
      <c r="E15016" s="621"/>
      <c r="F15016" s="621"/>
    </row>
    <row r="15017" spans="1:6" ht="18" hidden="1" customHeight="1">
      <c r="A15017" s="621"/>
      <c r="B15017" s="621"/>
      <c r="C15017" s="621"/>
      <c r="D15017" s="621"/>
      <c r="E15017" s="621"/>
      <c r="F15017" s="621"/>
    </row>
    <row r="15018" spans="1:6" ht="18" hidden="1" customHeight="1">
      <c r="A15018" s="621"/>
      <c r="B15018" s="621"/>
      <c r="C15018" s="621"/>
      <c r="D15018" s="621"/>
      <c r="E15018" s="621"/>
      <c r="F15018" s="621"/>
    </row>
    <row r="15019" spans="1:6" ht="18" hidden="1" customHeight="1">
      <c r="A15019" s="621"/>
      <c r="B15019" s="621"/>
      <c r="C15019" s="621"/>
      <c r="D15019" s="621"/>
      <c r="E15019" s="621"/>
      <c r="F15019" s="621"/>
    </row>
    <row r="15020" spans="1:6" ht="18" hidden="1" customHeight="1">
      <c r="A15020" s="621"/>
      <c r="B15020" s="621"/>
      <c r="C15020" s="621"/>
      <c r="D15020" s="621"/>
      <c r="E15020" s="621"/>
      <c r="F15020" s="621"/>
    </row>
    <row r="15021" spans="1:6" ht="18" hidden="1" customHeight="1">
      <c r="A15021" s="621"/>
      <c r="B15021" s="621"/>
      <c r="C15021" s="621"/>
      <c r="D15021" s="621"/>
      <c r="E15021" s="621"/>
      <c r="F15021" s="621"/>
    </row>
    <row r="15022" spans="1:6" ht="18" hidden="1" customHeight="1">
      <c r="A15022" s="621"/>
      <c r="B15022" s="621"/>
      <c r="C15022" s="621"/>
      <c r="D15022" s="621"/>
      <c r="E15022" s="621"/>
      <c r="F15022" s="621"/>
    </row>
    <row r="15023" spans="1:6" ht="18" hidden="1" customHeight="1">
      <c r="A15023" s="621"/>
      <c r="B15023" s="621"/>
      <c r="C15023" s="621"/>
      <c r="D15023" s="621"/>
      <c r="E15023" s="621"/>
      <c r="F15023" s="621"/>
    </row>
    <row r="15024" spans="1:6" ht="18" hidden="1" customHeight="1">
      <c r="A15024" s="621"/>
      <c r="B15024" s="621"/>
      <c r="C15024" s="621"/>
      <c r="D15024" s="621"/>
      <c r="E15024" s="621"/>
      <c r="F15024" s="621"/>
    </row>
    <row r="15025" spans="1:6" ht="18" hidden="1" customHeight="1">
      <c r="A15025" s="621"/>
      <c r="B15025" s="621"/>
      <c r="C15025" s="621"/>
      <c r="D15025" s="621"/>
      <c r="E15025" s="621"/>
      <c r="F15025" s="621"/>
    </row>
    <row r="15026" spans="1:6" ht="18" hidden="1" customHeight="1">
      <c r="A15026" s="621"/>
      <c r="B15026" s="621"/>
      <c r="C15026" s="621"/>
      <c r="D15026" s="621"/>
      <c r="E15026" s="621"/>
      <c r="F15026" s="621"/>
    </row>
    <row r="15027" spans="1:6" ht="18" hidden="1" customHeight="1">
      <c r="A15027" s="621"/>
      <c r="B15027" s="621"/>
      <c r="C15027" s="621"/>
      <c r="D15027" s="621"/>
      <c r="E15027" s="621"/>
      <c r="F15027" s="621"/>
    </row>
    <row r="15028" spans="1:6" ht="18" hidden="1" customHeight="1">
      <c r="A15028" s="621"/>
      <c r="B15028" s="621"/>
      <c r="C15028" s="621"/>
      <c r="D15028" s="621"/>
      <c r="E15028" s="621"/>
      <c r="F15028" s="621"/>
    </row>
    <row r="15029" spans="1:6" ht="18" hidden="1" customHeight="1">
      <c r="A15029" s="621"/>
      <c r="B15029" s="621"/>
      <c r="C15029" s="621"/>
      <c r="D15029" s="621"/>
      <c r="E15029" s="621"/>
      <c r="F15029" s="621"/>
    </row>
    <row r="15030" spans="1:6" ht="18" hidden="1" customHeight="1">
      <c r="A15030" s="621"/>
      <c r="B15030" s="621"/>
      <c r="C15030" s="621"/>
      <c r="D15030" s="621"/>
      <c r="E15030" s="621"/>
      <c r="F15030" s="621"/>
    </row>
    <row r="15031" spans="1:6" ht="18" hidden="1" customHeight="1">
      <c r="A15031" s="621"/>
      <c r="B15031" s="621"/>
      <c r="C15031" s="621"/>
      <c r="D15031" s="621"/>
      <c r="E15031" s="621"/>
      <c r="F15031" s="621"/>
    </row>
    <row r="15032" spans="1:6" ht="18" hidden="1" customHeight="1">
      <c r="A15032" s="621"/>
      <c r="B15032" s="621"/>
      <c r="C15032" s="621"/>
      <c r="D15032" s="621"/>
      <c r="E15032" s="621"/>
      <c r="F15032" s="621"/>
    </row>
    <row r="15033" spans="1:6" ht="18" hidden="1" customHeight="1">
      <c r="A15033" s="621"/>
      <c r="B15033" s="621"/>
      <c r="C15033" s="621"/>
      <c r="D15033" s="621"/>
      <c r="E15033" s="621"/>
      <c r="F15033" s="621"/>
    </row>
    <row r="15034" spans="1:6" ht="18" hidden="1" customHeight="1">
      <c r="A15034" s="621"/>
      <c r="B15034" s="621"/>
      <c r="C15034" s="621"/>
      <c r="D15034" s="621"/>
      <c r="E15034" s="621"/>
      <c r="F15034" s="621"/>
    </row>
    <row r="15035" spans="1:6" ht="18" hidden="1" customHeight="1">
      <c r="A15035" s="621"/>
      <c r="B15035" s="621"/>
      <c r="C15035" s="621"/>
      <c r="D15035" s="621"/>
      <c r="E15035" s="621"/>
      <c r="F15035" s="621"/>
    </row>
    <row r="15036" spans="1:6" ht="18" hidden="1" customHeight="1">
      <c r="A15036" s="621"/>
      <c r="B15036" s="621"/>
      <c r="C15036" s="621"/>
      <c r="D15036" s="621"/>
      <c r="E15036" s="621"/>
      <c r="F15036" s="621"/>
    </row>
    <row r="15037" spans="1:6" ht="18" hidden="1" customHeight="1">
      <c r="A15037" s="621"/>
      <c r="B15037" s="621"/>
      <c r="C15037" s="621"/>
      <c r="D15037" s="621"/>
      <c r="E15037" s="621"/>
      <c r="F15037" s="621"/>
    </row>
    <row r="15038" spans="1:6" ht="18" hidden="1" customHeight="1">
      <c r="A15038" s="621"/>
      <c r="B15038" s="621"/>
      <c r="C15038" s="621"/>
      <c r="D15038" s="621"/>
      <c r="E15038" s="621"/>
      <c r="F15038" s="621"/>
    </row>
    <row r="15039" spans="1:6" ht="18" hidden="1" customHeight="1">
      <c r="A15039" s="621"/>
      <c r="B15039" s="621"/>
      <c r="C15039" s="621"/>
      <c r="D15039" s="621"/>
      <c r="E15039" s="621"/>
      <c r="F15039" s="621"/>
    </row>
    <row r="15040" spans="1:6" ht="18" hidden="1" customHeight="1">
      <c r="A15040" s="621"/>
      <c r="B15040" s="621"/>
      <c r="C15040" s="621"/>
      <c r="D15040" s="621"/>
      <c r="E15040" s="621"/>
      <c r="F15040" s="621"/>
    </row>
    <row r="15041" spans="1:6" ht="18" hidden="1" customHeight="1">
      <c r="A15041" s="621"/>
      <c r="B15041" s="621"/>
      <c r="C15041" s="621"/>
      <c r="D15041" s="621"/>
      <c r="E15041" s="621"/>
      <c r="F15041" s="621"/>
    </row>
    <row r="15042" spans="1:6" ht="18" hidden="1" customHeight="1">
      <c r="A15042" s="621"/>
      <c r="B15042" s="621"/>
      <c r="C15042" s="621"/>
      <c r="D15042" s="621"/>
      <c r="E15042" s="621"/>
      <c r="F15042" s="621"/>
    </row>
    <row r="15043" spans="1:6" ht="18" hidden="1" customHeight="1">
      <c r="A15043" s="621"/>
      <c r="B15043" s="621"/>
      <c r="C15043" s="621"/>
      <c r="D15043" s="621"/>
      <c r="E15043" s="621"/>
      <c r="F15043" s="621"/>
    </row>
    <row r="15044" spans="1:6" ht="18" hidden="1" customHeight="1">
      <c r="A15044" s="621"/>
      <c r="B15044" s="621"/>
      <c r="C15044" s="621"/>
      <c r="D15044" s="621"/>
      <c r="E15044" s="621"/>
      <c r="F15044" s="621"/>
    </row>
    <row r="15045" spans="1:6" ht="18" hidden="1" customHeight="1">
      <c r="A15045" s="621"/>
      <c r="B15045" s="621"/>
      <c r="C15045" s="621"/>
      <c r="D15045" s="621"/>
      <c r="E15045" s="621"/>
      <c r="F15045" s="621"/>
    </row>
    <row r="15046" spans="1:6" ht="18" hidden="1" customHeight="1">
      <c r="A15046" s="621"/>
      <c r="B15046" s="621"/>
      <c r="C15046" s="621"/>
      <c r="D15046" s="621"/>
      <c r="E15046" s="621"/>
      <c r="F15046" s="621"/>
    </row>
    <row r="15047" spans="1:6" ht="18" hidden="1" customHeight="1">
      <c r="A15047" s="621"/>
      <c r="B15047" s="621"/>
      <c r="C15047" s="621"/>
      <c r="D15047" s="621"/>
      <c r="E15047" s="621"/>
      <c r="F15047" s="621"/>
    </row>
    <row r="15048" spans="1:6" ht="18" hidden="1" customHeight="1">
      <c r="A15048" s="621"/>
      <c r="B15048" s="621"/>
      <c r="C15048" s="621"/>
      <c r="D15048" s="621"/>
      <c r="E15048" s="621"/>
      <c r="F15048" s="621"/>
    </row>
    <row r="15049" spans="1:6" ht="18" hidden="1" customHeight="1">
      <c r="A15049" s="621"/>
      <c r="B15049" s="621"/>
      <c r="C15049" s="621"/>
      <c r="D15049" s="621"/>
      <c r="E15049" s="621"/>
      <c r="F15049" s="621"/>
    </row>
    <row r="15050" spans="1:6" ht="18" hidden="1" customHeight="1">
      <c r="A15050" s="621"/>
      <c r="B15050" s="621"/>
      <c r="C15050" s="621"/>
      <c r="D15050" s="621"/>
      <c r="E15050" s="621"/>
      <c r="F15050" s="621"/>
    </row>
    <row r="15051" spans="1:6" ht="18" hidden="1" customHeight="1">
      <c r="A15051" s="621"/>
      <c r="B15051" s="621"/>
      <c r="C15051" s="621"/>
      <c r="D15051" s="621"/>
      <c r="E15051" s="621"/>
      <c r="F15051" s="621"/>
    </row>
    <row r="15052" spans="1:6" ht="18" hidden="1" customHeight="1">
      <c r="A15052" s="621"/>
      <c r="B15052" s="621"/>
      <c r="C15052" s="621"/>
      <c r="D15052" s="621"/>
      <c r="E15052" s="621"/>
      <c r="F15052" s="621"/>
    </row>
    <row r="15053" spans="1:6" ht="18" hidden="1" customHeight="1">
      <c r="A15053" s="621"/>
      <c r="B15053" s="621"/>
      <c r="C15053" s="621"/>
      <c r="D15053" s="621"/>
      <c r="E15053" s="621"/>
      <c r="F15053" s="621"/>
    </row>
    <row r="15054" spans="1:6" ht="18" hidden="1" customHeight="1">
      <c r="A15054" s="621"/>
      <c r="B15054" s="621"/>
      <c r="C15054" s="621"/>
      <c r="D15054" s="621"/>
      <c r="E15054" s="621"/>
      <c r="F15054" s="621"/>
    </row>
    <row r="15055" spans="1:6" ht="18" hidden="1" customHeight="1">
      <c r="A15055" s="621"/>
      <c r="B15055" s="621"/>
      <c r="C15055" s="621"/>
      <c r="D15055" s="621"/>
      <c r="E15055" s="621"/>
      <c r="F15055" s="621"/>
    </row>
    <row r="15056" spans="1:6" ht="18" hidden="1" customHeight="1">
      <c r="A15056" s="621"/>
      <c r="B15056" s="621"/>
      <c r="C15056" s="621"/>
      <c r="D15056" s="621"/>
      <c r="E15056" s="621"/>
      <c r="F15056" s="621"/>
    </row>
    <row r="15057" spans="1:6" ht="18" hidden="1" customHeight="1">
      <c r="A15057" s="621"/>
      <c r="B15057" s="621"/>
      <c r="C15057" s="621"/>
      <c r="D15057" s="621"/>
      <c r="E15057" s="621"/>
      <c r="F15057" s="621"/>
    </row>
    <row r="15058" spans="1:6" ht="18" hidden="1" customHeight="1">
      <c r="A15058" s="621"/>
      <c r="B15058" s="621"/>
      <c r="C15058" s="621"/>
      <c r="D15058" s="621"/>
      <c r="E15058" s="621"/>
      <c r="F15058" s="621"/>
    </row>
    <row r="15059" spans="1:6" ht="18" hidden="1" customHeight="1">
      <c r="A15059" s="621"/>
      <c r="B15059" s="621"/>
      <c r="C15059" s="621"/>
      <c r="D15059" s="621"/>
      <c r="E15059" s="621"/>
      <c r="F15059" s="621"/>
    </row>
    <row r="15060" spans="1:6" ht="18" hidden="1" customHeight="1">
      <c r="A15060" s="621"/>
      <c r="B15060" s="621"/>
      <c r="C15060" s="621"/>
      <c r="D15060" s="621"/>
      <c r="E15060" s="621"/>
      <c r="F15060" s="621"/>
    </row>
    <row r="15061" spans="1:6" ht="18" hidden="1" customHeight="1">
      <c r="A15061" s="621"/>
      <c r="B15061" s="621"/>
      <c r="C15061" s="621"/>
      <c r="D15061" s="621"/>
      <c r="E15061" s="621"/>
      <c r="F15061" s="621"/>
    </row>
    <row r="15062" spans="1:6" ht="18" hidden="1" customHeight="1">
      <c r="A15062" s="621"/>
      <c r="B15062" s="621"/>
      <c r="C15062" s="621"/>
      <c r="D15062" s="621"/>
      <c r="E15062" s="621"/>
      <c r="F15062" s="621"/>
    </row>
    <row r="15063" spans="1:6" ht="18" hidden="1" customHeight="1">
      <c r="A15063" s="621"/>
      <c r="B15063" s="621"/>
      <c r="C15063" s="621"/>
      <c r="D15063" s="621"/>
      <c r="E15063" s="621"/>
      <c r="F15063" s="621"/>
    </row>
    <row r="15064" spans="1:6" ht="18" hidden="1" customHeight="1">
      <c r="A15064" s="621"/>
      <c r="B15064" s="621"/>
      <c r="C15064" s="621"/>
      <c r="D15064" s="621"/>
      <c r="E15064" s="621"/>
      <c r="F15064" s="621"/>
    </row>
    <row r="15065" spans="1:6" ht="18" hidden="1" customHeight="1">
      <c r="A15065" s="621"/>
      <c r="B15065" s="621"/>
      <c r="C15065" s="621"/>
      <c r="D15065" s="621"/>
      <c r="E15065" s="621"/>
      <c r="F15065" s="621"/>
    </row>
    <row r="15066" spans="1:6" ht="18" hidden="1" customHeight="1">
      <c r="A15066" s="621"/>
      <c r="B15066" s="621"/>
      <c r="C15066" s="621"/>
      <c r="D15066" s="621"/>
      <c r="E15066" s="621"/>
      <c r="F15066" s="621"/>
    </row>
    <row r="15067" spans="1:6" ht="18" hidden="1" customHeight="1">
      <c r="A15067" s="621"/>
      <c r="B15067" s="621"/>
      <c r="C15067" s="621"/>
      <c r="D15067" s="621"/>
      <c r="E15067" s="621"/>
      <c r="F15067" s="621"/>
    </row>
    <row r="15068" spans="1:6" ht="18" hidden="1" customHeight="1">
      <c r="A15068" s="621"/>
      <c r="B15068" s="621"/>
      <c r="C15068" s="621"/>
      <c r="D15068" s="621"/>
      <c r="E15068" s="621"/>
      <c r="F15068" s="621"/>
    </row>
    <row r="15069" spans="1:6" ht="18" hidden="1" customHeight="1">
      <c r="A15069" s="621"/>
      <c r="B15069" s="621"/>
      <c r="C15069" s="621"/>
      <c r="D15069" s="621"/>
      <c r="E15069" s="621"/>
      <c r="F15069" s="621"/>
    </row>
    <row r="15070" spans="1:6" ht="18" hidden="1" customHeight="1">
      <c r="A15070" s="621"/>
      <c r="B15070" s="621"/>
      <c r="C15070" s="621"/>
      <c r="D15070" s="621"/>
      <c r="E15070" s="621"/>
      <c r="F15070" s="621"/>
    </row>
    <row r="15071" spans="1:6" ht="18" hidden="1" customHeight="1">
      <c r="A15071" s="621"/>
      <c r="B15071" s="621"/>
      <c r="C15071" s="621"/>
      <c r="D15071" s="621"/>
      <c r="E15071" s="621"/>
      <c r="F15071" s="621"/>
    </row>
    <row r="15072" spans="1:6" ht="18" hidden="1" customHeight="1">
      <c r="A15072" s="621"/>
      <c r="B15072" s="621"/>
      <c r="C15072" s="621"/>
      <c r="D15072" s="621"/>
      <c r="E15072" s="621"/>
      <c r="F15072" s="621"/>
    </row>
    <row r="15073" spans="1:6" ht="18" hidden="1" customHeight="1">
      <c r="A15073" s="621"/>
      <c r="B15073" s="621"/>
      <c r="C15073" s="621"/>
      <c r="D15073" s="621"/>
      <c r="E15073" s="621"/>
      <c r="F15073" s="621"/>
    </row>
    <row r="15074" spans="1:6" ht="18" hidden="1" customHeight="1">
      <c r="A15074" s="621"/>
      <c r="B15074" s="621"/>
      <c r="C15074" s="621"/>
      <c r="D15074" s="621"/>
      <c r="E15074" s="621"/>
      <c r="F15074" s="621"/>
    </row>
    <row r="15075" spans="1:6" ht="18" hidden="1" customHeight="1">
      <c r="A15075" s="621"/>
      <c r="B15075" s="621"/>
      <c r="C15075" s="621"/>
      <c r="D15075" s="621"/>
      <c r="E15075" s="621"/>
      <c r="F15075" s="621"/>
    </row>
    <row r="15076" spans="1:6" ht="18" hidden="1" customHeight="1">
      <c r="A15076" s="621"/>
      <c r="B15076" s="621"/>
      <c r="C15076" s="621"/>
      <c r="D15076" s="621"/>
      <c r="E15076" s="621"/>
      <c r="F15076" s="621"/>
    </row>
    <row r="15077" spans="1:6" ht="18" hidden="1" customHeight="1">
      <c r="A15077" s="621"/>
      <c r="B15077" s="621"/>
      <c r="C15077" s="621"/>
      <c r="D15077" s="621"/>
      <c r="E15077" s="621"/>
      <c r="F15077" s="621"/>
    </row>
    <row r="15078" spans="1:6" ht="18" hidden="1" customHeight="1">
      <c r="A15078" s="621"/>
      <c r="B15078" s="621"/>
      <c r="C15078" s="621"/>
      <c r="D15078" s="621"/>
      <c r="E15078" s="621"/>
      <c r="F15078" s="621"/>
    </row>
    <row r="15079" spans="1:6" ht="18" hidden="1" customHeight="1">
      <c r="A15079" s="621"/>
      <c r="B15079" s="621"/>
      <c r="C15079" s="621"/>
      <c r="D15079" s="621"/>
      <c r="E15079" s="621"/>
      <c r="F15079" s="621"/>
    </row>
    <row r="15080" spans="1:6" ht="18" hidden="1" customHeight="1">
      <c r="A15080" s="621"/>
      <c r="B15080" s="621"/>
      <c r="C15080" s="621"/>
      <c r="D15080" s="621"/>
      <c r="E15080" s="621"/>
      <c r="F15080" s="621"/>
    </row>
    <row r="15081" spans="1:6" ht="18" hidden="1" customHeight="1">
      <c r="A15081" s="621"/>
      <c r="B15081" s="621"/>
      <c r="C15081" s="621"/>
      <c r="D15081" s="621"/>
      <c r="E15081" s="621"/>
      <c r="F15081" s="621"/>
    </row>
    <row r="15082" spans="1:6" ht="18" hidden="1" customHeight="1">
      <c r="A15082" s="621"/>
      <c r="B15082" s="621"/>
      <c r="C15082" s="621"/>
      <c r="D15082" s="621"/>
      <c r="E15082" s="621"/>
      <c r="F15082" s="621"/>
    </row>
    <row r="15083" spans="1:6" ht="18" hidden="1" customHeight="1">
      <c r="A15083" s="621"/>
      <c r="B15083" s="621"/>
      <c r="C15083" s="621"/>
      <c r="D15083" s="621"/>
      <c r="E15083" s="621"/>
      <c r="F15083" s="621"/>
    </row>
    <row r="15084" spans="1:6" ht="18" hidden="1" customHeight="1">
      <c r="A15084" s="621"/>
      <c r="B15084" s="621"/>
      <c r="C15084" s="621"/>
      <c r="D15084" s="621"/>
      <c r="E15084" s="621"/>
      <c r="F15084" s="621"/>
    </row>
    <row r="15085" spans="1:6" ht="18" hidden="1" customHeight="1">
      <c r="A15085" s="621"/>
      <c r="B15085" s="621"/>
      <c r="C15085" s="621"/>
      <c r="D15085" s="621"/>
      <c r="E15085" s="621"/>
      <c r="F15085" s="621"/>
    </row>
    <row r="15086" spans="1:6" ht="18" hidden="1" customHeight="1">
      <c r="A15086" s="621"/>
      <c r="B15086" s="621"/>
      <c r="C15086" s="621"/>
      <c r="D15086" s="621"/>
      <c r="E15086" s="621"/>
      <c r="F15086" s="621"/>
    </row>
    <row r="15087" spans="1:6" ht="18" hidden="1" customHeight="1">
      <c r="A15087" s="621"/>
      <c r="B15087" s="621"/>
      <c r="C15087" s="621"/>
      <c r="D15087" s="621"/>
      <c r="E15087" s="621"/>
      <c r="F15087" s="621"/>
    </row>
    <row r="15088" spans="1:6" ht="18" hidden="1" customHeight="1">
      <c r="A15088" s="621"/>
      <c r="B15088" s="621"/>
      <c r="C15088" s="621"/>
      <c r="D15088" s="621"/>
      <c r="E15088" s="621"/>
      <c r="F15088" s="621"/>
    </row>
    <row r="15089" spans="1:6" ht="18" hidden="1" customHeight="1">
      <c r="A15089" s="621"/>
      <c r="B15089" s="621"/>
      <c r="C15089" s="621"/>
      <c r="D15089" s="621"/>
      <c r="E15089" s="621"/>
      <c r="F15089" s="621"/>
    </row>
    <row r="15090" spans="1:6" ht="18" hidden="1" customHeight="1">
      <c r="A15090" s="621"/>
      <c r="B15090" s="621"/>
      <c r="C15090" s="621"/>
      <c r="D15090" s="621"/>
      <c r="E15090" s="621"/>
      <c r="F15090" s="621"/>
    </row>
    <row r="15091" spans="1:6" ht="18" hidden="1" customHeight="1">
      <c r="A15091" s="621"/>
      <c r="B15091" s="621"/>
      <c r="C15091" s="621"/>
      <c r="D15091" s="621"/>
      <c r="E15091" s="621"/>
      <c r="F15091" s="621"/>
    </row>
    <row r="15092" spans="1:6" ht="18" hidden="1" customHeight="1">
      <c r="A15092" s="621"/>
      <c r="B15092" s="621"/>
      <c r="C15092" s="621"/>
      <c r="D15092" s="621"/>
      <c r="E15092" s="621"/>
      <c r="F15092" s="621"/>
    </row>
    <row r="15093" spans="1:6" ht="18" hidden="1" customHeight="1">
      <c r="A15093" s="621"/>
      <c r="B15093" s="621"/>
      <c r="C15093" s="621"/>
      <c r="D15093" s="621"/>
      <c r="E15093" s="621"/>
      <c r="F15093" s="621"/>
    </row>
    <row r="15094" spans="1:6" ht="18" hidden="1" customHeight="1">
      <c r="A15094" s="621"/>
      <c r="B15094" s="621"/>
      <c r="C15094" s="621"/>
      <c r="D15094" s="621"/>
      <c r="E15094" s="621"/>
      <c r="F15094" s="621"/>
    </row>
    <row r="15095" spans="1:6" ht="18" hidden="1" customHeight="1">
      <c r="A15095" s="621"/>
      <c r="B15095" s="621"/>
      <c r="C15095" s="621"/>
      <c r="D15095" s="621"/>
      <c r="E15095" s="621"/>
      <c r="F15095" s="621"/>
    </row>
    <row r="15096" spans="1:6" ht="18" hidden="1" customHeight="1">
      <c r="A15096" s="621"/>
      <c r="B15096" s="621"/>
      <c r="C15096" s="621"/>
      <c r="D15096" s="621"/>
      <c r="E15096" s="621"/>
      <c r="F15096" s="621"/>
    </row>
    <row r="15097" spans="1:6" ht="18" hidden="1" customHeight="1">
      <c r="A15097" s="621"/>
      <c r="B15097" s="621"/>
      <c r="C15097" s="621"/>
      <c r="D15097" s="621"/>
      <c r="E15097" s="621"/>
      <c r="F15097" s="621"/>
    </row>
    <row r="15098" spans="1:6" ht="18" hidden="1" customHeight="1">
      <c r="A15098" s="621"/>
      <c r="B15098" s="621"/>
      <c r="C15098" s="621"/>
      <c r="D15098" s="621"/>
      <c r="E15098" s="621"/>
      <c r="F15098" s="621"/>
    </row>
    <row r="15099" spans="1:6" ht="18" hidden="1" customHeight="1">
      <c r="A15099" s="621"/>
      <c r="B15099" s="621"/>
      <c r="C15099" s="621"/>
      <c r="D15099" s="621"/>
      <c r="E15099" s="621"/>
      <c r="F15099" s="621"/>
    </row>
    <row r="15100" spans="1:6" ht="18" hidden="1" customHeight="1">
      <c r="A15100" s="621"/>
      <c r="B15100" s="621"/>
      <c r="C15100" s="621"/>
      <c r="D15100" s="621"/>
      <c r="E15100" s="621"/>
      <c r="F15100" s="621"/>
    </row>
    <row r="15101" spans="1:6" ht="18" hidden="1" customHeight="1">
      <c r="A15101" s="621"/>
      <c r="B15101" s="621"/>
      <c r="C15101" s="621"/>
      <c r="D15101" s="621"/>
      <c r="E15101" s="621"/>
      <c r="F15101" s="621"/>
    </row>
    <row r="15102" spans="1:6" ht="18" hidden="1" customHeight="1">
      <c r="A15102" s="621"/>
      <c r="B15102" s="621"/>
      <c r="C15102" s="621"/>
      <c r="D15102" s="621"/>
      <c r="E15102" s="621"/>
      <c r="F15102" s="621"/>
    </row>
    <row r="15103" spans="1:6" ht="18" hidden="1" customHeight="1">
      <c r="A15103" s="621"/>
      <c r="B15103" s="621"/>
      <c r="C15103" s="621"/>
      <c r="D15103" s="621"/>
      <c r="E15103" s="621"/>
      <c r="F15103" s="621"/>
    </row>
    <row r="15104" spans="1:6" ht="18" hidden="1" customHeight="1">
      <c r="A15104" s="621"/>
      <c r="B15104" s="621"/>
      <c r="C15104" s="621"/>
      <c r="D15104" s="621"/>
      <c r="E15104" s="621"/>
      <c r="F15104" s="621"/>
    </row>
    <row r="15105" spans="1:6" ht="18" hidden="1" customHeight="1">
      <c r="A15105" s="621"/>
      <c r="B15105" s="621"/>
      <c r="C15105" s="621"/>
      <c r="D15105" s="621"/>
      <c r="E15105" s="621"/>
      <c r="F15105" s="621"/>
    </row>
    <row r="15106" spans="1:6" ht="18" hidden="1" customHeight="1">
      <c r="A15106" s="621"/>
      <c r="B15106" s="621"/>
      <c r="C15106" s="621"/>
      <c r="D15106" s="621"/>
      <c r="E15106" s="621"/>
      <c r="F15106" s="621"/>
    </row>
    <row r="15107" spans="1:6" ht="18" hidden="1" customHeight="1">
      <c r="A15107" s="621"/>
      <c r="B15107" s="621"/>
      <c r="C15107" s="621"/>
      <c r="D15107" s="621"/>
      <c r="E15107" s="621"/>
      <c r="F15107" s="621"/>
    </row>
    <row r="15108" spans="1:6" ht="18" hidden="1" customHeight="1">
      <c r="A15108" s="621"/>
      <c r="B15108" s="621"/>
      <c r="C15108" s="621"/>
      <c r="D15108" s="621"/>
      <c r="E15108" s="621"/>
      <c r="F15108" s="621"/>
    </row>
    <row r="15109" spans="1:6" ht="18" hidden="1" customHeight="1">
      <c r="A15109" s="621"/>
      <c r="B15109" s="621"/>
      <c r="C15109" s="621"/>
      <c r="D15109" s="621"/>
      <c r="E15109" s="621"/>
      <c r="F15109" s="621"/>
    </row>
    <row r="15110" spans="1:6" ht="18" hidden="1" customHeight="1">
      <c r="A15110" s="621"/>
      <c r="B15110" s="621"/>
      <c r="C15110" s="621"/>
      <c r="D15110" s="621"/>
      <c r="E15110" s="621"/>
      <c r="F15110" s="621"/>
    </row>
    <row r="15111" spans="1:6" ht="18" hidden="1" customHeight="1">
      <c r="A15111" s="621"/>
      <c r="B15111" s="621"/>
      <c r="C15111" s="621"/>
      <c r="D15111" s="621"/>
      <c r="E15111" s="621"/>
      <c r="F15111" s="621"/>
    </row>
    <row r="15112" spans="1:6" ht="18" hidden="1" customHeight="1">
      <c r="A15112" s="621"/>
      <c r="B15112" s="621"/>
      <c r="C15112" s="621"/>
      <c r="D15112" s="621"/>
      <c r="E15112" s="621"/>
      <c r="F15112" s="621"/>
    </row>
    <row r="15113" spans="1:6" ht="18" hidden="1" customHeight="1">
      <c r="A15113" s="621"/>
      <c r="B15113" s="621"/>
      <c r="C15113" s="621"/>
      <c r="D15113" s="621"/>
      <c r="E15113" s="621"/>
      <c r="F15113" s="621"/>
    </row>
    <row r="15114" spans="1:6" ht="18" hidden="1" customHeight="1">
      <c r="A15114" s="621"/>
      <c r="B15114" s="621"/>
      <c r="C15114" s="621"/>
      <c r="D15114" s="621"/>
      <c r="E15114" s="621"/>
      <c r="F15114" s="621"/>
    </row>
    <row r="15115" spans="1:6" ht="18" hidden="1" customHeight="1">
      <c r="A15115" s="621"/>
      <c r="B15115" s="621"/>
      <c r="C15115" s="621"/>
      <c r="D15115" s="621"/>
      <c r="E15115" s="621"/>
      <c r="F15115" s="621"/>
    </row>
    <row r="15116" spans="1:6" ht="18" hidden="1" customHeight="1">
      <c r="A15116" s="621"/>
      <c r="B15116" s="621"/>
      <c r="C15116" s="621"/>
      <c r="D15116" s="621"/>
      <c r="E15116" s="621"/>
      <c r="F15116" s="621"/>
    </row>
    <row r="15117" spans="1:6" ht="18" hidden="1" customHeight="1">
      <c r="A15117" s="621"/>
      <c r="B15117" s="621"/>
      <c r="C15117" s="621"/>
      <c r="D15117" s="621"/>
      <c r="E15117" s="621"/>
      <c r="F15117" s="621"/>
    </row>
    <row r="15118" spans="1:6" ht="18" hidden="1" customHeight="1">
      <c r="A15118" s="621"/>
      <c r="B15118" s="621"/>
      <c r="C15118" s="621"/>
      <c r="D15118" s="621"/>
      <c r="E15118" s="621"/>
      <c r="F15118" s="621"/>
    </row>
    <row r="15119" spans="1:6" ht="18" hidden="1" customHeight="1">
      <c r="A15119" s="621"/>
      <c r="B15119" s="621"/>
      <c r="C15119" s="621"/>
      <c r="D15119" s="621"/>
      <c r="E15119" s="621"/>
      <c r="F15119" s="621"/>
    </row>
    <row r="15120" spans="1:6" ht="18" hidden="1" customHeight="1">
      <c r="A15120" s="621"/>
      <c r="B15120" s="621"/>
      <c r="C15120" s="621"/>
      <c r="D15120" s="621"/>
      <c r="E15120" s="621"/>
      <c r="F15120" s="621"/>
    </row>
    <row r="15121" spans="1:6" ht="18" hidden="1" customHeight="1">
      <c r="A15121" s="621"/>
      <c r="B15121" s="621"/>
      <c r="C15121" s="621"/>
      <c r="D15121" s="621"/>
      <c r="E15121" s="621"/>
      <c r="F15121" s="621"/>
    </row>
    <row r="15122" spans="1:6" ht="18" hidden="1" customHeight="1">
      <c r="A15122" s="621"/>
      <c r="B15122" s="621"/>
      <c r="C15122" s="621"/>
      <c r="D15122" s="621"/>
      <c r="E15122" s="621"/>
      <c r="F15122" s="621"/>
    </row>
    <row r="15123" spans="1:6" ht="18" hidden="1" customHeight="1">
      <c r="A15123" s="621"/>
      <c r="B15123" s="621"/>
      <c r="C15123" s="621"/>
      <c r="D15123" s="621"/>
      <c r="E15123" s="621"/>
      <c r="F15123" s="621"/>
    </row>
    <row r="15124" spans="1:6" ht="18" hidden="1" customHeight="1">
      <c r="A15124" s="621"/>
      <c r="B15124" s="621"/>
      <c r="C15124" s="621"/>
      <c r="D15124" s="621"/>
      <c r="E15124" s="621"/>
      <c r="F15124" s="621"/>
    </row>
    <row r="15125" spans="1:6" ht="18" hidden="1" customHeight="1">
      <c r="A15125" s="621"/>
      <c r="B15125" s="621"/>
      <c r="C15125" s="621"/>
      <c r="D15125" s="621"/>
      <c r="E15125" s="621"/>
      <c r="F15125" s="621"/>
    </row>
    <row r="15126" spans="1:6" ht="18" hidden="1" customHeight="1">
      <c r="A15126" s="621"/>
      <c r="B15126" s="621"/>
      <c r="C15126" s="621"/>
      <c r="D15126" s="621"/>
      <c r="E15126" s="621"/>
      <c r="F15126" s="621"/>
    </row>
    <row r="15127" spans="1:6" ht="18" hidden="1" customHeight="1">
      <c r="A15127" s="621"/>
      <c r="B15127" s="621"/>
      <c r="C15127" s="621"/>
      <c r="D15127" s="621"/>
      <c r="E15127" s="621"/>
      <c r="F15127" s="621"/>
    </row>
    <row r="15128" spans="1:6" ht="18" hidden="1" customHeight="1">
      <c r="A15128" s="621"/>
      <c r="B15128" s="621"/>
      <c r="C15128" s="621"/>
      <c r="D15128" s="621"/>
      <c r="E15128" s="621"/>
      <c r="F15128" s="621"/>
    </row>
    <row r="15129" spans="1:6" ht="18" hidden="1" customHeight="1">
      <c r="A15129" s="621"/>
      <c r="B15129" s="621"/>
      <c r="C15129" s="621"/>
      <c r="D15129" s="621"/>
      <c r="E15129" s="621"/>
      <c r="F15129" s="621"/>
    </row>
    <row r="15130" spans="1:6" ht="18" hidden="1" customHeight="1">
      <c r="A15130" s="621"/>
      <c r="B15130" s="621"/>
      <c r="C15130" s="621"/>
      <c r="D15130" s="621"/>
      <c r="E15130" s="621"/>
      <c r="F15130" s="621"/>
    </row>
    <row r="15131" spans="1:6" ht="18" hidden="1" customHeight="1">
      <c r="A15131" s="621"/>
      <c r="B15131" s="621"/>
      <c r="C15131" s="621"/>
      <c r="D15131" s="621"/>
      <c r="E15131" s="621"/>
      <c r="F15131" s="621"/>
    </row>
    <row r="15132" spans="1:6" ht="18" hidden="1" customHeight="1">
      <c r="A15132" s="621"/>
      <c r="B15132" s="621"/>
      <c r="C15132" s="621"/>
      <c r="D15132" s="621"/>
      <c r="E15132" s="621"/>
      <c r="F15132" s="621"/>
    </row>
    <row r="15133" spans="1:6" ht="18" hidden="1" customHeight="1">
      <c r="A15133" s="621"/>
      <c r="B15133" s="621"/>
      <c r="C15133" s="621"/>
      <c r="D15133" s="621"/>
      <c r="E15133" s="621"/>
      <c r="F15133" s="621"/>
    </row>
    <row r="15134" spans="1:6" ht="18" hidden="1" customHeight="1">
      <c r="A15134" s="621"/>
      <c r="B15134" s="621"/>
      <c r="C15134" s="621"/>
      <c r="D15134" s="621"/>
      <c r="E15134" s="621"/>
      <c r="F15134" s="621"/>
    </row>
    <row r="15135" spans="1:6" ht="18" hidden="1" customHeight="1">
      <c r="A15135" s="621"/>
      <c r="B15135" s="621"/>
      <c r="C15135" s="621"/>
      <c r="D15135" s="621"/>
      <c r="E15135" s="621"/>
      <c r="F15135" s="621"/>
    </row>
    <row r="15136" spans="1:6" ht="18" hidden="1" customHeight="1">
      <c r="A15136" s="621"/>
      <c r="B15136" s="621"/>
      <c r="C15136" s="621"/>
      <c r="D15136" s="621"/>
      <c r="E15136" s="621"/>
      <c r="F15136" s="621"/>
    </row>
    <row r="15137" spans="1:6" ht="18" hidden="1" customHeight="1">
      <c r="A15137" s="621"/>
      <c r="B15137" s="621"/>
      <c r="C15137" s="621"/>
      <c r="D15137" s="621"/>
      <c r="E15137" s="621"/>
      <c r="F15137" s="621"/>
    </row>
    <row r="15138" spans="1:6" ht="18" hidden="1" customHeight="1">
      <c r="A15138" s="621"/>
      <c r="B15138" s="621"/>
      <c r="C15138" s="621"/>
      <c r="D15138" s="621"/>
      <c r="E15138" s="621"/>
      <c r="F15138" s="621"/>
    </row>
    <row r="15139" spans="1:6" ht="18" hidden="1" customHeight="1">
      <c r="A15139" s="621"/>
      <c r="B15139" s="621"/>
      <c r="C15139" s="621"/>
      <c r="D15139" s="621"/>
      <c r="E15139" s="621"/>
      <c r="F15139" s="621"/>
    </row>
    <row r="15140" spans="1:6" ht="18" hidden="1" customHeight="1">
      <c r="A15140" s="621"/>
      <c r="B15140" s="621"/>
      <c r="C15140" s="621"/>
      <c r="D15140" s="621"/>
      <c r="E15140" s="621"/>
      <c r="F15140" s="621"/>
    </row>
    <row r="15141" spans="1:6" ht="18" hidden="1" customHeight="1">
      <c r="A15141" s="621"/>
      <c r="B15141" s="621"/>
      <c r="C15141" s="621"/>
      <c r="D15141" s="621"/>
      <c r="E15141" s="621"/>
      <c r="F15141" s="621"/>
    </row>
    <row r="15142" spans="1:6" ht="18" hidden="1" customHeight="1">
      <c r="A15142" s="621"/>
      <c r="B15142" s="621"/>
      <c r="C15142" s="621"/>
      <c r="D15142" s="621"/>
      <c r="E15142" s="621"/>
      <c r="F15142" s="621"/>
    </row>
    <row r="15143" spans="1:6" ht="18" hidden="1" customHeight="1">
      <c r="A15143" s="621"/>
      <c r="B15143" s="621"/>
      <c r="C15143" s="621"/>
      <c r="D15143" s="621"/>
      <c r="E15143" s="621"/>
      <c r="F15143" s="621"/>
    </row>
    <row r="15144" spans="1:6" ht="18" hidden="1" customHeight="1">
      <c r="A15144" s="621"/>
      <c r="B15144" s="621"/>
      <c r="C15144" s="621"/>
      <c r="D15144" s="621"/>
      <c r="E15144" s="621"/>
      <c r="F15144" s="621"/>
    </row>
    <row r="15145" spans="1:6" ht="18" hidden="1" customHeight="1">
      <c r="A15145" s="621"/>
      <c r="B15145" s="621"/>
      <c r="C15145" s="621"/>
      <c r="D15145" s="621"/>
      <c r="E15145" s="621"/>
      <c r="F15145" s="621"/>
    </row>
    <row r="15146" spans="1:6" ht="18" hidden="1" customHeight="1">
      <c r="A15146" s="621"/>
      <c r="B15146" s="621"/>
      <c r="C15146" s="621"/>
      <c r="D15146" s="621"/>
      <c r="E15146" s="621"/>
      <c r="F15146" s="621"/>
    </row>
    <row r="15147" spans="1:6" ht="18" hidden="1" customHeight="1">
      <c r="A15147" s="621"/>
      <c r="B15147" s="621"/>
      <c r="C15147" s="621"/>
      <c r="D15147" s="621"/>
      <c r="E15147" s="621"/>
      <c r="F15147" s="621"/>
    </row>
    <row r="15148" spans="1:6" ht="18" hidden="1" customHeight="1">
      <c r="A15148" s="621"/>
      <c r="B15148" s="621"/>
      <c r="C15148" s="621"/>
      <c r="D15148" s="621"/>
      <c r="E15148" s="621"/>
      <c r="F15148" s="621"/>
    </row>
    <row r="15149" spans="1:6" ht="18" hidden="1" customHeight="1">
      <c r="A15149" s="621"/>
      <c r="B15149" s="621"/>
      <c r="C15149" s="621"/>
      <c r="D15149" s="621"/>
      <c r="E15149" s="621"/>
      <c r="F15149" s="621"/>
    </row>
    <row r="15150" spans="1:6" ht="18" hidden="1" customHeight="1">
      <c r="A15150" s="621"/>
      <c r="B15150" s="621"/>
      <c r="C15150" s="621"/>
      <c r="D15150" s="621"/>
      <c r="E15150" s="621"/>
      <c r="F15150" s="621"/>
    </row>
    <row r="15151" spans="1:6" ht="18" hidden="1" customHeight="1">
      <c r="A15151" s="621"/>
      <c r="B15151" s="621"/>
      <c r="C15151" s="621"/>
      <c r="D15151" s="621"/>
      <c r="E15151" s="621"/>
      <c r="F15151" s="621"/>
    </row>
    <row r="15152" spans="1:6" ht="18" hidden="1" customHeight="1">
      <c r="A15152" s="621"/>
      <c r="B15152" s="621"/>
      <c r="C15152" s="621"/>
      <c r="D15152" s="621"/>
      <c r="E15152" s="621"/>
      <c r="F15152" s="621"/>
    </row>
    <row r="15153" spans="1:6" ht="18" hidden="1" customHeight="1">
      <c r="A15153" s="621"/>
      <c r="B15153" s="621"/>
      <c r="C15153" s="621"/>
      <c r="D15153" s="621"/>
      <c r="E15153" s="621"/>
      <c r="F15153" s="621"/>
    </row>
    <row r="15154" spans="1:6" ht="18" hidden="1" customHeight="1">
      <c r="A15154" s="621"/>
      <c r="B15154" s="621"/>
      <c r="C15154" s="621"/>
      <c r="D15154" s="621"/>
      <c r="E15154" s="621"/>
      <c r="F15154" s="621"/>
    </row>
    <row r="15155" spans="1:6" ht="18" hidden="1" customHeight="1">
      <c r="A15155" s="621"/>
      <c r="B15155" s="621"/>
      <c r="C15155" s="621"/>
      <c r="D15155" s="621"/>
      <c r="E15155" s="621"/>
      <c r="F15155" s="621"/>
    </row>
    <row r="15156" spans="1:6" ht="18" hidden="1" customHeight="1">
      <c r="A15156" s="621"/>
      <c r="B15156" s="621"/>
      <c r="C15156" s="621"/>
      <c r="D15156" s="621"/>
      <c r="E15156" s="621"/>
      <c r="F15156" s="621"/>
    </row>
    <row r="15157" spans="1:6" ht="18" hidden="1" customHeight="1">
      <c r="A15157" s="621"/>
      <c r="B15157" s="621"/>
      <c r="C15157" s="621"/>
      <c r="D15157" s="621"/>
      <c r="E15157" s="621"/>
      <c r="F15157" s="621"/>
    </row>
    <row r="15158" spans="1:6" ht="18" hidden="1" customHeight="1">
      <c r="A15158" s="621"/>
      <c r="B15158" s="621"/>
      <c r="C15158" s="621"/>
      <c r="D15158" s="621"/>
      <c r="E15158" s="621"/>
      <c r="F15158" s="621"/>
    </row>
    <row r="15159" spans="1:6" ht="18" hidden="1" customHeight="1">
      <c r="A15159" s="621"/>
      <c r="B15159" s="621"/>
      <c r="C15159" s="621"/>
      <c r="D15159" s="621"/>
      <c r="E15159" s="621"/>
      <c r="F15159" s="621"/>
    </row>
    <row r="15160" spans="1:6" ht="18" hidden="1" customHeight="1">
      <c r="A15160" s="621"/>
      <c r="B15160" s="621"/>
      <c r="C15160" s="621"/>
      <c r="D15160" s="621"/>
      <c r="E15160" s="621"/>
      <c r="F15160" s="621"/>
    </row>
    <row r="15161" spans="1:6" ht="18" hidden="1" customHeight="1">
      <c r="A15161" s="621"/>
      <c r="B15161" s="621"/>
      <c r="C15161" s="621"/>
      <c r="D15161" s="621"/>
      <c r="E15161" s="621"/>
      <c r="F15161" s="621"/>
    </row>
    <row r="15162" spans="1:6" ht="18" hidden="1" customHeight="1">
      <c r="A15162" s="621"/>
      <c r="B15162" s="621"/>
      <c r="C15162" s="621"/>
      <c r="D15162" s="621"/>
      <c r="E15162" s="621"/>
      <c r="F15162" s="621"/>
    </row>
    <row r="15163" spans="1:6" ht="18" hidden="1" customHeight="1">
      <c r="A15163" s="621"/>
      <c r="B15163" s="621"/>
      <c r="C15163" s="621"/>
      <c r="D15163" s="621"/>
      <c r="E15163" s="621"/>
      <c r="F15163" s="621"/>
    </row>
    <row r="15164" spans="1:6" ht="18" hidden="1" customHeight="1">
      <c r="A15164" s="621"/>
      <c r="B15164" s="621"/>
      <c r="C15164" s="621"/>
      <c r="D15164" s="621"/>
      <c r="E15164" s="621"/>
      <c r="F15164" s="621"/>
    </row>
    <row r="15165" spans="1:6" ht="18" hidden="1" customHeight="1">
      <c r="A15165" s="621"/>
      <c r="B15165" s="621"/>
      <c r="C15165" s="621"/>
      <c r="D15165" s="621"/>
      <c r="E15165" s="621"/>
      <c r="F15165" s="621"/>
    </row>
    <row r="15166" spans="1:6" ht="18" hidden="1" customHeight="1">
      <c r="A15166" s="621"/>
      <c r="B15166" s="621"/>
      <c r="C15166" s="621"/>
      <c r="D15166" s="621"/>
      <c r="E15166" s="621"/>
      <c r="F15166" s="621"/>
    </row>
    <row r="15167" spans="1:6" ht="18" hidden="1" customHeight="1">
      <c r="A15167" s="621"/>
      <c r="B15167" s="621"/>
      <c r="C15167" s="621"/>
      <c r="D15167" s="621"/>
      <c r="E15167" s="621"/>
      <c r="F15167" s="621"/>
    </row>
    <row r="15168" spans="1:6" ht="18" hidden="1" customHeight="1">
      <c r="A15168" s="621"/>
      <c r="B15168" s="621"/>
      <c r="C15168" s="621"/>
      <c r="D15168" s="621"/>
      <c r="E15168" s="621"/>
      <c r="F15168" s="621"/>
    </row>
    <row r="15169" spans="1:6" ht="18" hidden="1" customHeight="1">
      <c r="A15169" s="621"/>
      <c r="B15169" s="621"/>
      <c r="C15169" s="621"/>
      <c r="D15169" s="621"/>
      <c r="E15169" s="621"/>
      <c r="F15169" s="621"/>
    </row>
    <row r="15170" spans="1:6" ht="18" hidden="1" customHeight="1">
      <c r="A15170" s="621"/>
      <c r="B15170" s="621"/>
      <c r="C15170" s="621"/>
      <c r="D15170" s="621"/>
      <c r="E15170" s="621"/>
      <c r="F15170" s="621"/>
    </row>
    <row r="15171" spans="1:6" ht="18" hidden="1" customHeight="1">
      <c r="A15171" s="621"/>
      <c r="B15171" s="621"/>
      <c r="C15171" s="621"/>
      <c r="D15171" s="621"/>
      <c r="E15171" s="621"/>
      <c r="F15171" s="621"/>
    </row>
    <row r="15172" spans="1:6" ht="18" hidden="1" customHeight="1">
      <c r="A15172" s="621"/>
      <c r="B15172" s="621"/>
      <c r="C15172" s="621"/>
      <c r="D15172" s="621"/>
      <c r="E15172" s="621"/>
      <c r="F15172" s="621"/>
    </row>
    <row r="15173" spans="1:6" ht="18" hidden="1" customHeight="1">
      <c r="A15173" s="621"/>
      <c r="B15173" s="621"/>
      <c r="C15173" s="621"/>
      <c r="D15173" s="621"/>
      <c r="E15173" s="621"/>
      <c r="F15173" s="621"/>
    </row>
    <row r="15174" spans="1:6" ht="18" hidden="1" customHeight="1">
      <c r="A15174" s="621"/>
      <c r="B15174" s="621"/>
      <c r="C15174" s="621"/>
      <c r="D15174" s="621"/>
      <c r="E15174" s="621"/>
      <c r="F15174" s="621"/>
    </row>
    <row r="15175" spans="1:6" ht="18" hidden="1" customHeight="1">
      <c r="A15175" s="621"/>
      <c r="B15175" s="621"/>
      <c r="C15175" s="621"/>
      <c r="D15175" s="621"/>
      <c r="E15175" s="621"/>
      <c r="F15175" s="621"/>
    </row>
    <row r="15176" spans="1:6" ht="18" hidden="1" customHeight="1">
      <c r="A15176" s="621"/>
      <c r="B15176" s="621"/>
      <c r="C15176" s="621"/>
      <c r="D15176" s="621"/>
      <c r="E15176" s="621"/>
      <c r="F15176" s="621"/>
    </row>
    <row r="15177" spans="1:6" ht="18" hidden="1" customHeight="1">
      <c r="A15177" s="621"/>
      <c r="B15177" s="621"/>
      <c r="C15177" s="621"/>
      <c r="D15177" s="621"/>
      <c r="E15177" s="621"/>
      <c r="F15177" s="621"/>
    </row>
    <row r="15178" spans="1:6" ht="18" hidden="1" customHeight="1">
      <c r="A15178" s="621"/>
      <c r="B15178" s="621"/>
      <c r="C15178" s="621"/>
      <c r="D15178" s="621"/>
      <c r="E15178" s="621"/>
      <c r="F15178" s="621"/>
    </row>
    <row r="15179" spans="1:6" ht="18" hidden="1" customHeight="1">
      <c r="A15179" s="621"/>
      <c r="B15179" s="621"/>
      <c r="C15179" s="621"/>
      <c r="D15179" s="621"/>
      <c r="E15179" s="621"/>
      <c r="F15179" s="621"/>
    </row>
    <row r="15180" spans="1:6" ht="18" hidden="1" customHeight="1">
      <c r="A15180" s="621"/>
      <c r="B15180" s="621"/>
      <c r="C15180" s="621"/>
      <c r="D15180" s="621"/>
      <c r="E15180" s="621"/>
      <c r="F15180" s="621"/>
    </row>
    <row r="15181" spans="1:6" ht="18" hidden="1" customHeight="1">
      <c r="A15181" s="621"/>
      <c r="B15181" s="621"/>
      <c r="C15181" s="621"/>
      <c r="D15181" s="621"/>
      <c r="E15181" s="621"/>
      <c r="F15181" s="621"/>
    </row>
    <row r="15182" spans="1:6" ht="18" hidden="1" customHeight="1">
      <c r="A15182" s="621"/>
      <c r="B15182" s="621"/>
      <c r="C15182" s="621"/>
      <c r="D15182" s="621"/>
      <c r="E15182" s="621"/>
      <c r="F15182" s="621"/>
    </row>
    <row r="15183" spans="1:6" ht="18" hidden="1" customHeight="1">
      <c r="A15183" s="621"/>
      <c r="B15183" s="621"/>
      <c r="C15183" s="621"/>
      <c r="D15183" s="621"/>
      <c r="E15183" s="621"/>
      <c r="F15183" s="621"/>
    </row>
    <row r="15184" spans="1:6" ht="18" hidden="1" customHeight="1">
      <c r="A15184" s="621"/>
      <c r="B15184" s="621"/>
      <c r="C15184" s="621"/>
      <c r="D15184" s="621"/>
      <c r="E15184" s="621"/>
      <c r="F15184" s="621"/>
    </row>
    <row r="15185" spans="1:6" ht="18" hidden="1" customHeight="1">
      <c r="A15185" s="621"/>
      <c r="B15185" s="621"/>
      <c r="C15185" s="621"/>
      <c r="D15185" s="621"/>
      <c r="E15185" s="621"/>
      <c r="F15185" s="621"/>
    </row>
    <row r="15186" spans="1:6" ht="18" hidden="1" customHeight="1">
      <c r="A15186" s="621"/>
      <c r="B15186" s="621"/>
      <c r="C15186" s="621"/>
      <c r="D15186" s="621"/>
      <c r="E15186" s="621"/>
      <c r="F15186" s="621"/>
    </row>
    <row r="15187" spans="1:6" ht="18" hidden="1" customHeight="1">
      <c r="A15187" s="621"/>
      <c r="B15187" s="621"/>
      <c r="C15187" s="621"/>
      <c r="D15187" s="621"/>
      <c r="E15187" s="621"/>
      <c r="F15187" s="621"/>
    </row>
    <row r="15188" spans="1:6" ht="18" hidden="1" customHeight="1">
      <c r="A15188" s="621"/>
      <c r="B15188" s="621"/>
      <c r="C15188" s="621"/>
      <c r="D15188" s="621"/>
      <c r="E15188" s="621"/>
      <c r="F15188" s="621"/>
    </row>
    <row r="15189" spans="1:6" ht="18" hidden="1" customHeight="1">
      <c r="A15189" s="621"/>
      <c r="B15189" s="621"/>
      <c r="C15189" s="621"/>
      <c r="D15189" s="621"/>
      <c r="E15189" s="621"/>
      <c r="F15189" s="621"/>
    </row>
    <row r="15190" spans="1:6" ht="18" hidden="1" customHeight="1">
      <c r="A15190" s="621"/>
      <c r="B15190" s="621"/>
      <c r="C15190" s="621"/>
      <c r="D15190" s="621"/>
      <c r="E15190" s="621"/>
      <c r="F15190" s="621"/>
    </row>
    <row r="15191" spans="1:6" ht="18" hidden="1" customHeight="1">
      <c r="A15191" s="621"/>
      <c r="B15191" s="621"/>
      <c r="C15191" s="621"/>
      <c r="D15191" s="621"/>
      <c r="E15191" s="621"/>
      <c r="F15191" s="621"/>
    </row>
    <row r="15192" spans="1:6" ht="18" hidden="1" customHeight="1">
      <c r="A15192" s="621"/>
      <c r="B15192" s="621"/>
      <c r="C15192" s="621"/>
      <c r="D15192" s="621"/>
      <c r="E15192" s="621"/>
      <c r="F15192" s="621"/>
    </row>
    <row r="15193" spans="1:6" ht="18" hidden="1" customHeight="1">
      <c r="A15193" s="621"/>
      <c r="B15193" s="621"/>
      <c r="C15193" s="621"/>
      <c r="D15193" s="621"/>
      <c r="E15193" s="621"/>
      <c r="F15193" s="621"/>
    </row>
    <row r="15194" spans="1:6" ht="18" hidden="1" customHeight="1">
      <c r="A15194" s="621"/>
      <c r="B15194" s="621"/>
      <c r="C15194" s="621"/>
      <c r="D15194" s="621"/>
      <c r="E15194" s="621"/>
      <c r="F15194" s="621"/>
    </row>
    <row r="15195" spans="1:6" ht="18" hidden="1" customHeight="1">
      <c r="A15195" s="621"/>
      <c r="B15195" s="621"/>
      <c r="C15195" s="621"/>
      <c r="D15195" s="621"/>
      <c r="E15195" s="621"/>
      <c r="F15195" s="621"/>
    </row>
    <row r="15196" spans="1:6" ht="18" hidden="1" customHeight="1">
      <c r="A15196" s="621"/>
      <c r="B15196" s="621"/>
      <c r="C15196" s="621"/>
      <c r="D15196" s="621"/>
      <c r="E15196" s="621"/>
      <c r="F15196" s="621"/>
    </row>
    <row r="15197" spans="1:6" ht="18" hidden="1" customHeight="1">
      <c r="A15197" s="621"/>
      <c r="B15197" s="621"/>
      <c r="C15197" s="621"/>
      <c r="D15197" s="621"/>
      <c r="E15197" s="621"/>
      <c r="F15197" s="621"/>
    </row>
    <row r="15198" spans="1:6" ht="18" hidden="1" customHeight="1">
      <c r="A15198" s="621"/>
      <c r="B15198" s="621"/>
      <c r="C15198" s="621"/>
      <c r="D15198" s="621"/>
      <c r="E15198" s="621"/>
      <c r="F15198" s="621"/>
    </row>
    <row r="15199" spans="1:6" ht="18" hidden="1" customHeight="1">
      <c r="A15199" s="621"/>
      <c r="B15199" s="621"/>
      <c r="C15199" s="621"/>
      <c r="D15199" s="621"/>
      <c r="E15199" s="621"/>
      <c r="F15199" s="621"/>
    </row>
    <row r="15200" spans="1:6" ht="18" hidden="1" customHeight="1">
      <c r="A15200" s="621"/>
      <c r="B15200" s="621"/>
      <c r="C15200" s="621"/>
      <c r="D15200" s="621"/>
      <c r="E15200" s="621"/>
      <c r="F15200" s="621"/>
    </row>
    <row r="15201" spans="1:6" ht="18" hidden="1" customHeight="1">
      <c r="A15201" s="621"/>
      <c r="B15201" s="621"/>
      <c r="C15201" s="621"/>
      <c r="D15201" s="621"/>
      <c r="E15201" s="621"/>
      <c r="F15201" s="621"/>
    </row>
    <row r="15202" spans="1:6" ht="18" hidden="1" customHeight="1">
      <c r="A15202" s="621"/>
      <c r="B15202" s="621"/>
      <c r="C15202" s="621"/>
      <c r="D15202" s="621"/>
      <c r="E15202" s="621"/>
      <c r="F15202" s="621"/>
    </row>
    <row r="15203" spans="1:6" ht="18" hidden="1" customHeight="1">
      <c r="A15203" s="621"/>
      <c r="B15203" s="621"/>
      <c r="C15203" s="621"/>
      <c r="D15203" s="621"/>
      <c r="E15203" s="621"/>
      <c r="F15203" s="621"/>
    </row>
    <row r="15204" spans="1:6" ht="18" hidden="1" customHeight="1">
      <c r="A15204" s="621"/>
      <c r="B15204" s="621"/>
      <c r="C15204" s="621"/>
      <c r="D15204" s="621"/>
      <c r="E15204" s="621"/>
      <c r="F15204" s="621"/>
    </row>
    <row r="15205" spans="1:6" ht="18" hidden="1" customHeight="1">
      <c r="A15205" s="621"/>
      <c r="B15205" s="621"/>
      <c r="C15205" s="621"/>
      <c r="D15205" s="621"/>
      <c r="E15205" s="621"/>
      <c r="F15205" s="621"/>
    </row>
    <row r="15206" spans="1:6" ht="18" hidden="1" customHeight="1">
      <c r="A15206" s="621"/>
      <c r="B15206" s="621"/>
      <c r="C15206" s="621"/>
      <c r="D15206" s="621"/>
      <c r="E15206" s="621"/>
      <c r="F15206" s="621"/>
    </row>
    <row r="15207" spans="1:6" ht="18" hidden="1" customHeight="1">
      <c r="A15207" s="621"/>
      <c r="B15207" s="621"/>
      <c r="C15207" s="621"/>
      <c r="D15207" s="621"/>
      <c r="E15207" s="621"/>
      <c r="F15207" s="621"/>
    </row>
    <row r="15208" spans="1:6" ht="18" hidden="1" customHeight="1">
      <c r="A15208" s="621"/>
      <c r="B15208" s="621"/>
      <c r="C15208" s="621"/>
      <c r="D15208" s="621"/>
      <c r="E15208" s="621"/>
      <c r="F15208" s="621"/>
    </row>
    <row r="15209" spans="1:6" ht="18" hidden="1" customHeight="1">
      <c r="A15209" s="621"/>
      <c r="B15209" s="621"/>
      <c r="C15209" s="621"/>
      <c r="D15209" s="621"/>
      <c r="E15209" s="621"/>
      <c r="F15209" s="621"/>
    </row>
    <row r="15210" spans="1:6" ht="18" hidden="1" customHeight="1">
      <c r="A15210" s="621"/>
      <c r="B15210" s="621"/>
      <c r="C15210" s="621"/>
      <c r="D15210" s="621"/>
      <c r="E15210" s="621"/>
      <c r="F15210" s="621"/>
    </row>
    <row r="15211" spans="1:6" ht="18" hidden="1" customHeight="1">
      <c r="A15211" s="621"/>
      <c r="B15211" s="621"/>
      <c r="C15211" s="621"/>
      <c r="D15211" s="621"/>
      <c r="E15211" s="621"/>
      <c r="F15211" s="621"/>
    </row>
    <row r="15212" spans="1:6" ht="18" hidden="1" customHeight="1">
      <c r="A15212" s="621"/>
      <c r="B15212" s="621"/>
      <c r="C15212" s="621"/>
      <c r="D15212" s="621"/>
      <c r="E15212" s="621"/>
      <c r="F15212" s="621"/>
    </row>
    <row r="15213" spans="1:6" ht="18" hidden="1" customHeight="1">
      <c r="A15213" s="621"/>
      <c r="B15213" s="621"/>
      <c r="C15213" s="621"/>
      <c r="D15213" s="621"/>
      <c r="E15213" s="621"/>
      <c r="F15213" s="621"/>
    </row>
    <row r="15214" spans="1:6" ht="18" hidden="1" customHeight="1">
      <c r="A15214" s="621"/>
      <c r="B15214" s="621"/>
      <c r="C15214" s="621"/>
      <c r="D15214" s="621"/>
      <c r="E15214" s="621"/>
      <c r="F15214" s="621"/>
    </row>
    <row r="15215" spans="1:6" ht="18" hidden="1" customHeight="1">
      <c r="A15215" s="621"/>
      <c r="B15215" s="621"/>
      <c r="C15215" s="621"/>
      <c r="D15215" s="621"/>
      <c r="E15215" s="621"/>
      <c r="F15215" s="621"/>
    </row>
    <row r="15216" spans="1:6" ht="18" hidden="1" customHeight="1">
      <c r="A15216" s="621"/>
      <c r="B15216" s="621"/>
      <c r="C15216" s="621"/>
      <c r="D15216" s="621"/>
      <c r="E15216" s="621"/>
      <c r="F15216" s="621"/>
    </row>
    <row r="15217" spans="1:6" ht="18" hidden="1" customHeight="1">
      <c r="A15217" s="621"/>
      <c r="B15217" s="621"/>
      <c r="C15217" s="621"/>
      <c r="D15217" s="621"/>
      <c r="E15217" s="621"/>
      <c r="F15217" s="621"/>
    </row>
    <row r="15218" spans="1:6" ht="18" hidden="1" customHeight="1">
      <c r="A15218" s="621"/>
      <c r="B15218" s="621"/>
      <c r="C15218" s="621"/>
      <c r="D15218" s="621"/>
      <c r="E15218" s="621"/>
      <c r="F15218" s="621"/>
    </row>
    <row r="15219" spans="1:6" ht="18" hidden="1" customHeight="1">
      <c r="A15219" s="621"/>
      <c r="B15219" s="621"/>
      <c r="C15219" s="621"/>
      <c r="D15219" s="621"/>
      <c r="E15219" s="621"/>
      <c r="F15219" s="621"/>
    </row>
    <row r="15220" spans="1:6" ht="18" hidden="1" customHeight="1">
      <c r="A15220" s="621"/>
      <c r="B15220" s="621"/>
      <c r="C15220" s="621"/>
      <c r="D15220" s="621"/>
      <c r="E15220" s="621"/>
      <c r="F15220" s="621"/>
    </row>
    <row r="15221" spans="1:6" ht="18" hidden="1" customHeight="1">
      <c r="A15221" s="621"/>
      <c r="B15221" s="621"/>
      <c r="C15221" s="621"/>
      <c r="D15221" s="621"/>
      <c r="E15221" s="621"/>
      <c r="F15221" s="621"/>
    </row>
    <row r="15222" spans="1:6" ht="18" hidden="1" customHeight="1">
      <c r="A15222" s="621"/>
      <c r="B15222" s="621"/>
      <c r="C15222" s="621"/>
      <c r="D15222" s="621"/>
      <c r="E15222" s="621"/>
      <c r="F15222" s="621"/>
    </row>
    <row r="15223" spans="1:6" ht="18" hidden="1" customHeight="1">
      <c r="A15223" s="621"/>
      <c r="B15223" s="621"/>
      <c r="C15223" s="621"/>
      <c r="D15223" s="621"/>
      <c r="E15223" s="621"/>
      <c r="F15223" s="621"/>
    </row>
    <row r="15224" spans="1:6" ht="18" hidden="1" customHeight="1">
      <c r="A15224" s="621"/>
      <c r="B15224" s="621"/>
      <c r="C15224" s="621"/>
      <c r="D15224" s="621"/>
      <c r="E15224" s="621"/>
      <c r="F15224" s="621"/>
    </row>
    <row r="15225" spans="1:6" ht="18" hidden="1" customHeight="1">
      <c r="A15225" s="621"/>
      <c r="B15225" s="621"/>
      <c r="C15225" s="621"/>
      <c r="D15225" s="621"/>
      <c r="E15225" s="621"/>
      <c r="F15225" s="621"/>
    </row>
    <row r="15226" spans="1:6" ht="18" hidden="1" customHeight="1">
      <c r="A15226" s="621"/>
      <c r="B15226" s="621"/>
      <c r="C15226" s="621"/>
      <c r="D15226" s="621"/>
      <c r="E15226" s="621"/>
      <c r="F15226" s="621"/>
    </row>
    <row r="15227" spans="1:6" ht="18" hidden="1" customHeight="1">
      <c r="A15227" s="621"/>
      <c r="B15227" s="621"/>
      <c r="C15227" s="621"/>
      <c r="D15227" s="621"/>
      <c r="E15227" s="621"/>
      <c r="F15227" s="621"/>
    </row>
    <row r="15228" spans="1:6" ht="18" hidden="1" customHeight="1">
      <c r="A15228" s="621"/>
      <c r="B15228" s="621"/>
      <c r="C15228" s="621"/>
      <c r="D15228" s="621"/>
      <c r="E15228" s="621"/>
      <c r="F15228" s="621"/>
    </row>
    <row r="15229" spans="1:6" ht="18" hidden="1" customHeight="1">
      <c r="A15229" s="621"/>
      <c r="B15229" s="621"/>
      <c r="C15229" s="621"/>
      <c r="D15229" s="621"/>
      <c r="E15229" s="621"/>
      <c r="F15229" s="621"/>
    </row>
    <row r="15230" spans="1:6" ht="18" hidden="1" customHeight="1">
      <c r="A15230" s="621"/>
      <c r="B15230" s="621"/>
      <c r="C15230" s="621"/>
      <c r="D15230" s="621"/>
      <c r="E15230" s="621"/>
      <c r="F15230" s="621"/>
    </row>
    <row r="15231" spans="1:6" ht="18" hidden="1" customHeight="1">
      <c r="A15231" s="621"/>
      <c r="B15231" s="621"/>
      <c r="C15231" s="621"/>
      <c r="D15231" s="621"/>
      <c r="E15231" s="621"/>
      <c r="F15231" s="621"/>
    </row>
    <row r="15232" spans="1:6" ht="18" hidden="1" customHeight="1">
      <c r="A15232" s="621"/>
      <c r="B15232" s="621"/>
      <c r="C15232" s="621"/>
      <c r="D15232" s="621"/>
      <c r="E15232" s="621"/>
      <c r="F15232" s="621"/>
    </row>
    <row r="15233" spans="1:6" ht="18" hidden="1" customHeight="1">
      <c r="A15233" s="621"/>
      <c r="B15233" s="621"/>
      <c r="C15233" s="621"/>
      <c r="D15233" s="621"/>
      <c r="E15233" s="621"/>
      <c r="F15233" s="621"/>
    </row>
    <row r="15234" spans="1:6" ht="18" hidden="1" customHeight="1">
      <c r="A15234" s="621"/>
      <c r="B15234" s="621"/>
      <c r="C15234" s="621"/>
      <c r="D15234" s="621"/>
      <c r="E15234" s="621"/>
      <c r="F15234" s="621"/>
    </row>
    <row r="15235" spans="1:6" ht="18" hidden="1" customHeight="1">
      <c r="A15235" s="621"/>
      <c r="B15235" s="621"/>
      <c r="C15235" s="621"/>
      <c r="D15235" s="621"/>
      <c r="E15235" s="621"/>
      <c r="F15235" s="621"/>
    </row>
    <row r="15236" spans="1:6" ht="18" hidden="1" customHeight="1">
      <c r="A15236" s="621"/>
      <c r="B15236" s="621"/>
      <c r="C15236" s="621"/>
      <c r="D15236" s="621"/>
      <c r="E15236" s="621"/>
      <c r="F15236" s="621"/>
    </row>
    <row r="15237" spans="1:6" ht="18" hidden="1" customHeight="1">
      <c r="A15237" s="621"/>
      <c r="B15237" s="621"/>
      <c r="C15237" s="621"/>
      <c r="D15237" s="621"/>
      <c r="E15237" s="621"/>
      <c r="F15237" s="621"/>
    </row>
    <row r="15238" spans="1:6" ht="18" hidden="1" customHeight="1">
      <c r="A15238" s="621"/>
      <c r="B15238" s="621"/>
      <c r="C15238" s="621"/>
      <c r="D15238" s="621"/>
      <c r="E15238" s="621"/>
      <c r="F15238" s="621"/>
    </row>
    <row r="15239" spans="1:6" ht="18" hidden="1" customHeight="1">
      <c r="A15239" s="621"/>
      <c r="B15239" s="621"/>
      <c r="C15239" s="621"/>
      <c r="D15239" s="621"/>
      <c r="E15239" s="621"/>
      <c r="F15239" s="621"/>
    </row>
    <row r="15240" spans="1:6" ht="18" hidden="1" customHeight="1">
      <c r="A15240" s="621"/>
      <c r="B15240" s="621"/>
      <c r="C15240" s="621"/>
      <c r="D15240" s="621"/>
      <c r="E15240" s="621"/>
      <c r="F15240" s="621"/>
    </row>
    <row r="15241" spans="1:6" ht="18" hidden="1" customHeight="1">
      <c r="A15241" s="621"/>
      <c r="B15241" s="621"/>
      <c r="C15241" s="621"/>
      <c r="D15241" s="621"/>
      <c r="E15241" s="621"/>
      <c r="F15241" s="621"/>
    </row>
    <row r="15242" spans="1:6" ht="18" hidden="1" customHeight="1">
      <c r="A15242" s="621"/>
      <c r="B15242" s="621"/>
      <c r="C15242" s="621"/>
      <c r="D15242" s="621"/>
      <c r="E15242" s="621"/>
      <c r="F15242" s="621"/>
    </row>
    <row r="15243" spans="1:6" ht="18" hidden="1" customHeight="1">
      <c r="A15243" s="621"/>
      <c r="B15243" s="621"/>
      <c r="C15243" s="621"/>
      <c r="D15243" s="621"/>
      <c r="E15243" s="621"/>
      <c r="F15243" s="621"/>
    </row>
    <row r="15244" spans="1:6" ht="18" hidden="1" customHeight="1">
      <c r="A15244" s="621"/>
      <c r="B15244" s="621"/>
      <c r="C15244" s="621"/>
      <c r="D15244" s="621"/>
      <c r="E15244" s="621"/>
      <c r="F15244" s="621"/>
    </row>
    <row r="15245" spans="1:6" ht="18" hidden="1" customHeight="1">
      <c r="A15245" s="621"/>
      <c r="B15245" s="621"/>
      <c r="C15245" s="621"/>
      <c r="D15245" s="621"/>
      <c r="E15245" s="621"/>
      <c r="F15245" s="621"/>
    </row>
    <row r="15246" spans="1:6" ht="18" hidden="1" customHeight="1">
      <c r="A15246" s="621"/>
      <c r="B15246" s="621"/>
      <c r="C15246" s="621"/>
      <c r="D15246" s="621"/>
      <c r="E15246" s="621"/>
      <c r="F15246" s="621"/>
    </row>
    <row r="15247" spans="1:6" ht="18" hidden="1" customHeight="1">
      <c r="A15247" s="621"/>
      <c r="B15247" s="621"/>
      <c r="C15247" s="621"/>
      <c r="D15247" s="621"/>
      <c r="E15247" s="621"/>
      <c r="F15247" s="621"/>
    </row>
    <row r="15248" spans="1:6" ht="18" hidden="1" customHeight="1">
      <c r="A15248" s="621"/>
      <c r="B15248" s="621"/>
      <c r="C15248" s="621"/>
      <c r="D15248" s="621"/>
      <c r="E15248" s="621"/>
      <c r="F15248" s="621"/>
    </row>
    <row r="15249" spans="1:6" ht="18" hidden="1" customHeight="1">
      <c r="A15249" s="621"/>
      <c r="B15249" s="621"/>
      <c r="C15249" s="621"/>
      <c r="D15249" s="621"/>
      <c r="E15249" s="621"/>
      <c r="F15249" s="621"/>
    </row>
    <row r="15250" spans="1:6" ht="18" hidden="1" customHeight="1">
      <c r="A15250" s="621"/>
      <c r="B15250" s="621"/>
      <c r="C15250" s="621"/>
      <c r="D15250" s="621"/>
      <c r="E15250" s="621"/>
      <c r="F15250" s="621"/>
    </row>
    <row r="15251" spans="1:6" ht="18" hidden="1" customHeight="1">
      <c r="A15251" s="621"/>
      <c r="B15251" s="621"/>
      <c r="C15251" s="621"/>
      <c r="D15251" s="621"/>
      <c r="E15251" s="621"/>
      <c r="F15251" s="621"/>
    </row>
    <row r="15252" spans="1:6" ht="18" hidden="1" customHeight="1">
      <c r="A15252" s="621"/>
      <c r="B15252" s="621"/>
      <c r="C15252" s="621"/>
      <c r="D15252" s="621"/>
      <c r="E15252" s="621"/>
      <c r="F15252" s="621"/>
    </row>
    <row r="15253" spans="1:6" ht="18" hidden="1" customHeight="1">
      <c r="A15253" s="621"/>
      <c r="B15253" s="621"/>
      <c r="C15253" s="621"/>
      <c r="D15253" s="621"/>
      <c r="E15253" s="621"/>
      <c r="F15253" s="621"/>
    </row>
    <row r="15254" spans="1:6" ht="18" hidden="1" customHeight="1">
      <c r="A15254" s="621"/>
      <c r="B15254" s="621"/>
      <c r="C15254" s="621"/>
      <c r="D15254" s="621"/>
      <c r="E15254" s="621"/>
      <c r="F15254" s="621"/>
    </row>
    <row r="15255" spans="1:6" ht="18" hidden="1" customHeight="1">
      <c r="A15255" s="621"/>
      <c r="B15255" s="621"/>
      <c r="C15255" s="621"/>
      <c r="D15255" s="621"/>
      <c r="E15255" s="621"/>
      <c r="F15255" s="621"/>
    </row>
    <row r="15256" spans="1:6" ht="18" hidden="1" customHeight="1">
      <c r="A15256" s="621"/>
      <c r="B15256" s="621"/>
      <c r="C15256" s="621"/>
      <c r="D15256" s="621"/>
      <c r="E15256" s="621"/>
      <c r="F15256" s="621"/>
    </row>
    <row r="15257" spans="1:6" ht="18" hidden="1" customHeight="1">
      <c r="A15257" s="621"/>
      <c r="B15257" s="621"/>
      <c r="C15257" s="621"/>
      <c r="D15257" s="621"/>
      <c r="E15257" s="621"/>
      <c r="F15257" s="621"/>
    </row>
    <row r="15258" spans="1:6" ht="18" hidden="1" customHeight="1">
      <c r="A15258" s="621"/>
      <c r="B15258" s="621"/>
      <c r="C15258" s="621"/>
      <c r="D15258" s="621"/>
      <c r="E15258" s="621"/>
      <c r="F15258" s="621"/>
    </row>
    <row r="15259" spans="1:6" ht="18" hidden="1" customHeight="1">
      <c r="A15259" s="621"/>
      <c r="B15259" s="621"/>
      <c r="C15259" s="621"/>
      <c r="D15259" s="621"/>
      <c r="E15259" s="621"/>
      <c r="F15259" s="621"/>
    </row>
    <row r="15260" spans="1:6" ht="18" hidden="1" customHeight="1">
      <c r="A15260" s="621"/>
      <c r="B15260" s="621"/>
      <c r="C15260" s="621"/>
      <c r="D15260" s="621"/>
      <c r="E15260" s="621"/>
      <c r="F15260" s="621"/>
    </row>
    <row r="15261" spans="1:6" ht="18" hidden="1" customHeight="1">
      <c r="A15261" s="621"/>
      <c r="B15261" s="621"/>
      <c r="C15261" s="621"/>
      <c r="D15261" s="621"/>
      <c r="E15261" s="621"/>
      <c r="F15261" s="621"/>
    </row>
    <row r="15262" spans="1:6" ht="18" hidden="1" customHeight="1">
      <c r="A15262" s="621"/>
      <c r="B15262" s="621"/>
      <c r="C15262" s="621"/>
      <c r="D15262" s="621"/>
      <c r="E15262" s="621"/>
      <c r="F15262" s="621"/>
    </row>
    <row r="15263" spans="1:6" ht="18" hidden="1" customHeight="1">
      <c r="A15263" s="621"/>
      <c r="B15263" s="621"/>
      <c r="C15263" s="621"/>
      <c r="D15263" s="621"/>
      <c r="E15263" s="621"/>
      <c r="F15263" s="621"/>
    </row>
    <row r="15264" spans="1:6" ht="18" hidden="1" customHeight="1">
      <c r="A15264" s="621"/>
      <c r="B15264" s="621"/>
      <c r="C15264" s="621"/>
      <c r="D15264" s="621"/>
      <c r="E15264" s="621"/>
      <c r="F15264" s="621"/>
    </row>
    <row r="15265" spans="1:6" ht="18" hidden="1" customHeight="1">
      <c r="A15265" s="621"/>
      <c r="B15265" s="621"/>
      <c r="C15265" s="621"/>
      <c r="D15265" s="621"/>
      <c r="E15265" s="621"/>
      <c r="F15265" s="621"/>
    </row>
    <row r="15266" spans="1:6" ht="18" hidden="1" customHeight="1">
      <c r="A15266" s="621"/>
      <c r="B15266" s="621"/>
      <c r="C15266" s="621"/>
      <c r="D15266" s="621"/>
      <c r="E15266" s="621"/>
      <c r="F15266" s="621"/>
    </row>
    <row r="15267" spans="1:6" ht="18" hidden="1" customHeight="1">
      <c r="A15267" s="621"/>
      <c r="B15267" s="621"/>
      <c r="C15267" s="621"/>
      <c r="D15267" s="621"/>
      <c r="E15267" s="621"/>
      <c r="F15267" s="621"/>
    </row>
    <row r="15268" spans="1:6" ht="18" hidden="1" customHeight="1">
      <c r="A15268" s="621"/>
      <c r="B15268" s="621"/>
      <c r="C15268" s="621"/>
      <c r="D15268" s="621"/>
      <c r="E15268" s="621"/>
      <c r="F15268" s="621"/>
    </row>
    <row r="15269" spans="1:6" ht="18" hidden="1" customHeight="1">
      <c r="A15269" s="621"/>
      <c r="B15269" s="621"/>
      <c r="C15269" s="621"/>
      <c r="D15269" s="621"/>
      <c r="E15269" s="621"/>
      <c r="F15269" s="621"/>
    </row>
    <row r="15270" spans="1:6" ht="18" hidden="1" customHeight="1">
      <c r="A15270" s="621"/>
      <c r="B15270" s="621"/>
      <c r="C15270" s="621"/>
      <c r="D15270" s="621"/>
      <c r="E15270" s="621"/>
      <c r="F15270" s="621"/>
    </row>
    <row r="15271" spans="1:6" ht="18" hidden="1" customHeight="1">
      <c r="A15271" s="621"/>
      <c r="B15271" s="621"/>
      <c r="C15271" s="621"/>
      <c r="D15271" s="621"/>
      <c r="E15271" s="621"/>
      <c r="F15271" s="621"/>
    </row>
    <row r="15272" spans="1:6" ht="18" hidden="1" customHeight="1">
      <c r="A15272" s="621"/>
      <c r="B15272" s="621"/>
      <c r="C15272" s="621"/>
      <c r="D15272" s="621"/>
      <c r="E15272" s="621"/>
      <c r="F15272" s="621"/>
    </row>
    <row r="15273" spans="1:6" ht="18" hidden="1" customHeight="1">
      <c r="A15273" s="621"/>
      <c r="B15273" s="621"/>
      <c r="C15273" s="621"/>
      <c r="D15273" s="621"/>
      <c r="E15273" s="621"/>
      <c r="F15273" s="621"/>
    </row>
    <row r="15274" spans="1:6" ht="18" hidden="1" customHeight="1">
      <c r="A15274" s="621"/>
      <c r="B15274" s="621"/>
      <c r="C15274" s="621"/>
      <c r="D15274" s="621"/>
      <c r="E15274" s="621"/>
      <c r="F15274" s="621"/>
    </row>
    <row r="15275" spans="1:6" ht="18" hidden="1" customHeight="1">
      <c r="A15275" s="621"/>
      <c r="B15275" s="621"/>
      <c r="C15275" s="621"/>
      <c r="D15275" s="621"/>
      <c r="E15275" s="621"/>
      <c r="F15275" s="621"/>
    </row>
    <row r="15276" spans="1:6" ht="18" hidden="1" customHeight="1">
      <c r="A15276" s="621"/>
      <c r="B15276" s="621"/>
      <c r="C15276" s="621"/>
      <c r="D15276" s="621"/>
      <c r="E15276" s="621"/>
      <c r="F15276" s="621"/>
    </row>
    <row r="15277" spans="1:6" ht="18" hidden="1" customHeight="1">
      <c r="A15277" s="621"/>
      <c r="B15277" s="621"/>
      <c r="C15277" s="621"/>
      <c r="D15277" s="621"/>
      <c r="E15277" s="621"/>
      <c r="F15277" s="621"/>
    </row>
    <row r="15278" spans="1:6" ht="18" hidden="1" customHeight="1">
      <c r="A15278" s="621"/>
      <c r="B15278" s="621"/>
      <c r="C15278" s="621"/>
      <c r="D15278" s="621"/>
      <c r="E15278" s="621"/>
      <c r="F15278" s="621"/>
    </row>
    <row r="15279" spans="1:6" ht="18" hidden="1" customHeight="1">
      <c r="A15279" s="621"/>
      <c r="B15279" s="621"/>
      <c r="C15279" s="621"/>
      <c r="D15279" s="621"/>
      <c r="E15279" s="621"/>
      <c r="F15279" s="621"/>
    </row>
    <row r="15280" spans="1:6" ht="18" hidden="1" customHeight="1">
      <c r="A15280" s="621"/>
      <c r="B15280" s="621"/>
      <c r="C15280" s="621"/>
      <c r="D15280" s="621"/>
      <c r="E15280" s="621"/>
      <c r="F15280" s="621"/>
    </row>
    <row r="15281" spans="1:6" ht="18" hidden="1" customHeight="1">
      <c r="A15281" s="621"/>
      <c r="B15281" s="621"/>
      <c r="C15281" s="621"/>
      <c r="D15281" s="621"/>
      <c r="E15281" s="621"/>
      <c r="F15281" s="621"/>
    </row>
    <row r="15282" spans="1:6" ht="18" hidden="1" customHeight="1">
      <c r="A15282" s="621"/>
      <c r="B15282" s="621"/>
      <c r="C15282" s="621"/>
      <c r="D15282" s="621"/>
      <c r="E15282" s="621"/>
      <c r="F15282" s="621"/>
    </row>
    <row r="15283" spans="1:6" ht="18" hidden="1" customHeight="1">
      <c r="A15283" s="621"/>
      <c r="B15283" s="621"/>
      <c r="C15283" s="621"/>
      <c r="D15283" s="621"/>
      <c r="E15283" s="621"/>
      <c r="F15283" s="621"/>
    </row>
    <row r="15284" spans="1:6" ht="18" hidden="1" customHeight="1">
      <c r="A15284" s="621"/>
      <c r="B15284" s="621"/>
      <c r="C15284" s="621"/>
      <c r="D15284" s="621"/>
      <c r="E15284" s="621"/>
      <c r="F15284" s="621"/>
    </row>
    <row r="15285" spans="1:6" ht="18" hidden="1" customHeight="1">
      <c r="A15285" s="621"/>
      <c r="B15285" s="621"/>
      <c r="C15285" s="621"/>
      <c r="D15285" s="621"/>
      <c r="E15285" s="621"/>
      <c r="F15285" s="621"/>
    </row>
    <row r="15286" spans="1:6" ht="18" hidden="1" customHeight="1">
      <c r="A15286" s="621"/>
      <c r="B15286" s="621"/>
      <c r="C15286" s="621"/>
      <c r="D15286" s="621"/>
      <c r="E15286" s="621"/>
      <c r="F15286" s="621"/>
    </row>
    <row r="15287" spans="1:6" ht="18" hidden="1" customHeight="1">
      <c r="A15287" s="621"/>
      <c r="B15287" s="621"/>
      <c r="C15287" s="621"/>
      <c r="D15287" s="621"/>
      <c r="E15287" s="621"/>
      <c r="F15287" s="621"/>
    </row>
    <row r="15288" spans="1:6" ht="18" hidden="1" customHeight="1">
      <c r="A15288" s="621"/>
      <c r="B15288" s="621"/>
      <c r="C15288" s="621"/>
      <c r="D15288" s="621"/>
      <c r="E15288" s="621"/>
      <c r="F15288" s="621"/>
    </row>
    <row r="15289" spans="1:6" ht="18" hidden="1" customHeight="1">
      <c r="A15289" s="621"/>
      <c r="B15289" s="621"/>
      <c r="C15289" s="621"/>
      <c r="D15289" s="621"/>
      <c r="E15289" s="621"/>
      <c r="F15289" s="621"/>
    </row>
    <row r="15290" spans="1:6" ht="18" hidden="1" customHeight="1">
      <c r="A15290" s="621"/>
      <c r="B15290" s="621"/>
      <c r="C15290" s="621"/>
      <c r="D15290" s="621"/>
      <c r="E15290" s="621"/>
      <c r="F15290" s="621"/>
    </row>
    <row r="15291" spans="1:6" ht="18" hidden="1" customHeight="1">
      <c r="A15291" s="621"/>
      <c r="B15291" s="621"/>
      <c r="C15291" s="621"/>
      <c r="D15291" s="621"/>
      <c r="E15291" s="621"/>
      <c r="F15291" s="621"/>
    </row>
    <row r="15292" spans="1:6" ht="18" hidden="1" customHeight="1">
      <c r="A15292" s="621"/>
      <c r="B15292" s="621"/>
      <c r="C15292" s="621"/>
      <c r="D15292" s="621"/>
      <c r="E15292" s="621"/>
      <c r="F15292" s="621"/>
    </row>
    <row r="15293" spans="1:6" ht="18" hidden="1" customHeight="1">
      <c r="A15293" s="621"/>
      <c r="B15293" s="621"/>
      <c r="C15293" s="621"/>
      <c r="D15293" s="621"/>
      <c r="E15293" s="621"/>
      <c r="F15293" s="621"/>
    </row>
    <row r="15294" spans="1:6" ht="18" hidden="1" customHeight="1">
      <c r="A15294" s="621"/>
      <c r="B15294" s="621"/>
      <c r="C15294" s="621"/>
      <c r="D15294" s="621"/>
      <c r="E15294" s="621"/>
      <c r="F15294" s="621"/>
    </row>
    <row r="15295" spans="1:6" ht="18" hidden="1" customHeight="1">
      <c r="A15295" s="621"/>
      <c r="B15295" s="621"/>
      <c r="C15295" s="621"/>
      <c r="D15295" s="621"/>
      <c r="E15295" s="621"/>
      <c r="F15295" s="621"/>
    </row>
    <row r="15296" spans="1:6" ht="18" hidden="1" customHeight="1">
      <c r="A15296" s="621"/>
      <c r="B15296" s="621"/>
      <c r="C15296" s="621"/>
      <c r="D15296" s="621"/>
      <c r="E15296" s="621"/>
      <c r="F15296" s="621"/>
    </row>
    <row r="15297" spans="1:6" ht="18" hidden="1" customHeight="1">
      <c r="A15297" s="621"/>
      <c r="B15297" s="621"/>
      <c r="C15297" s="621"/>
      <c r="D15297" s="621"/>
      <c r="E15297" s="621"/>
      <c r="F15297" s="621"/>
    </row>
    <row r="15298" spans="1:6" ht="18" hidden="1" customHeight="1">
      <c r="A15298" s="621"/>
      <c r="B15298" s="621"/>
      <c r="C15298" s="621"/>
      <c r="D15298" s="621"/>
      <c r="E15298" s="621"/>
      <c r="F15298" s="621"/>
    </row>
    <row r="15299" spans="1:6" ht="18" hidden="1" customHeight="1">
      <c r="A15299" s="621"/>
      <c r="B15299" s="621"/>
      <c r="C15299" s="621"/>
      <c r="D15299" s="621"/>
      <c r="E15299" s="621"/>
      <c r="F15299" s="621"/>
    </row>
    <row r="15300" spans="1:6" ht="18" hidden="1" customHeight="1">
      <c r="A15300" s="621"/>
      <c r="B15300" s="621"/>
      <c r="C15300" s="621"/>
      <c r="D15300" s="621"/>
      <c r="E15300" s="621"/>
      <c r="F15300" s="621"/>
    </row>
    <row r="15301" spans="1:6" ht="18" hidden="1" customHeight="1">
      <c r="A15301" s="621"/>
      <c r="B15301" s="621"/>
      <c r="C15301" s="621"/>
      <c r="D15301" s="621"/>
      <c r="E15301" s="621"/>
      <c r="F15301" s="621"/>
    </row>
    <row r="15302" spans="1:6" ht="18" hidden="1" customHeight="1">
      <c r="A15302" s="621"/>
      <c r="B15302" s="621"/>
      <c r="C15302" s="621"/>
      <c r="D15302" s="621"/>
      <c r="E15302" s="621"/>
      <c r="F15302" s="621"/>
    </row>
    <row r="15303" spans="1:6" ht="18" hidden="1" customHeight="1">
      <c r="A15303" s="621"/>
      <c r="B15303" s="621"/>
      <c r="C15303" s="621"/>
      <c r="D15303" s="621"/>
      <c r="E15303" s="621"/>
      <c r="F15303" s="621"/>
    </row>
    <row r="15304" spans="1:6" ht="18" hidden="1" customHeight="1">
      <c r="A15304" s="621"/>
      <c r="B15304" s="621"/>
      <c r="C15304" s="621"/>
      <c r="D15304" s="621"/>
      <c r="E15304" s="621"/>
      <c r="F15304" s="621"/>
    </row>
    <row r="15305" spans="1:6" ht="18" hidden="1" customHeight="1">
      <c r="A15305" s="621"/>
      <c r="B15305" s="621"/>
      <c r="C15305" s="621"/>
      <c r="D15305" s="621"/>
      <c r="E15305" s="621"/>
      <c r="F15305" s="621"/>
    </row>
    <row r="15306" spans="1:6" ht="18" hidden="1" customHeight="1">
      <c r="A15306" s="621"/>
      <c r="B15306" s="621"/>
      <c r="C15306" s="621"/>
      <c r="D15306" s="621"/>
      <c r="E15306" s="621"/>
      <c r="F15306" s="621"/>
    </row>
    <row r="15307" spans="1:6" ht="18" hidden="1" customHeight="1">
      <c r="A15307" s="621"/>
      <c r="B15307" s="621"/>
      <c r="C15307" s="621"/>
      <c r="D15307" s="621"/>
      <c r="E15307" s="621"/>
      <c r="F15307" s="621"/>
    </row>
    <row r="15308" spans="1:6" ht="18" hidden="1" customHeight="1">
      <c r="A15308" s="621"/>
      <c r="B15308" s="621"/>
      <c r="C15308" s="621"/>
      <c r="D15308" s="621"/>
      <c r="E15308" s="621"/>
      <c r="F15308" s="621"/>
    </row>
    <row r="15309" spans="1:6" ht="18" hidden="1" customHeight="1">
      <c r="A15309" s="621"/>
      <c r="B15309" s="621"/>
      <c r="C15309" s="621"/>
      <c r="D15309" s="621"/>
      <c r="E15309" s="621"/>
      <c r="F15309" s="621"/>
    </row>
    <row r="15310" spans="1:6" ht="18" hidden="1" customHeight="1">
      <c r="A15310" s="621"/>
      <c r="B15310" s="621"/>
      <c r="C15310" s="621"/>
      <c r="D15310" s="621"/>
      <c r="E15310" s="621"/>
      <c r="F15310" s="621"/>
    </row>
    <row r="15311" spans="1:6" ht="18" hidden="1" customHeight="1">
      <c r="A15311" s="621"/>
      <c r="B15311" s="621"/>
      <c r="C15311" s="621"/>
      <c r="D15311" s="621"/>
      <c r="E15311" s="621"/>
      <c r="F15311" s="621"/>
    </row>
    <row r="15312" spans="1:6" ht="18" hidden="1" customHeight="1">
      <c r="A15312" s="621"/>
      <c r="B15312" s="621"/>
      <c r="C15312" s="621"/>
      <c r="D15312" s="621"/>
      <c r="E15312" s="621"/>
      <c r="F15312" s="621"/>
    </row>
    <row r="15313" spans="1:6" ht="18" hidden="1" customHeight="1">
      <c r="A15313" s="621"/>
      <c r="B15313" s="621"/>
      <c r="C15313" s="621"/>
      <c r="D15313" s="621"/>
      <c r="E15313" s="621"/>
      <c r="F15313" s="621"/>
    </row>
    <row r="15314" spans="1:6" ht="18" hidden="1" customHeight="1">
      <c r="A15314" s="621"/>
      <c r="B15314" s="621"/>
      <c r="C15314" s="621"/>
      <c r="D15314" s="621"/>
      <c r="E15314" s="621"/>
      <c r="F15314" s="621"/>
    </row>
    <row r="15315" spans="1:6" ht="18" hidden="1" customHeight="1">
      <c r="A15315" s="621"/>
      <c r="B15315" s="621"/>
      <c r="C15315" s="621"/>
      <c r="D15315" s="621"/>
      <c r="E15315" s="621"/>
      <c r="F15315" s="621"/>
    </row>
    <row r="15316" spans="1:6" ht="18" hidden="1" customHeight="1">
      <c r="A15316" s="621"/>
      <c r="B15316" s="621"/>
      <c r="C15316" s="621"/>
      <c r="D15316" s="621"/>
      <c r="E15316" s="621"/>
      <c r="F15316" s="621"/>
    </row>
    <row r="15317" spans="1:6" ht="18" hidden="1" customHeight="1">
      <c r="A15317" s="621"/>
      <c r="B15317" s="621"/>
      <c r="C15317" s="621"/>
      <c r="D15317" s="621"/>
      <c r="E15317" s="621"/>
      <c r="F15317" s="621"/>
    </row>
    <row r="15318" spans="1:6" ht="18" hidden="1" customHeight="1">
      <c r="A15318" s="621"/>
      <c r="B15318" s="621"/>
      <c r="C15318" s="621"/>
      <c r="D15318" s="621"/>
      <c r="E15318" s="621"/>
      <c r="F15318" s="621"/>
    </row>
    <row r="15319" spans="1:6" ht="18" hidden="1" customHeight="1">
      <c r="A15319" s="621"/>
      <c r="B15319" s="621"/>
      <c r="C15319" s="621"/>
      <c r="D15319" s="621"/>
      <c r="E15319" s="621"/>
      <c r="F15319" s="621"/>
    </row>
    <row r="15320" spans="1:6" ht="18" hidden="1" customHeight="1">
      <c r="A15320" s="621"/>
      <c r="B15320" s="621"/>
      <c r="C15320" s="621"/>
      <c r="D15320" s="621"/>
      <c r="E15320" s="621"/>
      <c r="F15320" s="621"/>
    </row>
    <row r="15321" spans="1:6" ht="18" hidden="1" customHeight="1">
      <c r="A15321" s="621"/>
      <c r="B15321" s="621"/>
      <c r="C15321" s="621"/>
      <c r="D15321" s="621"/>
      <c r="E15321" s="621"/>
      <c r="F15321" s="621"/>
    </row>
    <row r="15322" spans="1:6" ht="18" hidden="1" customHeight="1">
      <c r="A15322" s="621"/>
      <c r="B15322" s="621"/>
      <c r="C15322" s="621"/>
      <c r="D15322" s="621"/>
      <c r="E15322" s="621"/>
      <c r="F15322" s="621"/>
    </row>
    <row r="15323" spans="1:6" ht="18" hidden="1" customHeight="1">
      <c r="A15323" s="621"/>
      <c r="B15323" s="621"/>
      <c r="C15323" s="621"/>
      <c r="D15323" s="621"/>
      <c r="E15323" s="621"/>
      <c r="F15323" s="621"/>
    </row>
    <row r="15324" spans="1:6" ht="18" hidden="1" customHeight="1">
      <c r="A15324" s="621"/>
      <c r="B15324" s="621"/>
      <c r="C15324" s="621"/>
      <c r="D15324" s="621"/>
      <c r="E15324" s="621"/>
      <c r="F15324" s="621"/>
    </row>
    <row r="15325" spans="1:6" ht="18" hidden="1" customHeight="1">
      <c r="A15325" s="621"/>
      <c r="B15325" s="621"/>
      <c r="C15325" s="621"/>
      <c r="D15325" s="621"/>
      <c r="E15325" s="621"/>
      <c r="F15325" s="621"/>
    </row>
    <row r="15326" spans="1:6" ht="18" hidden="1" customHeight="1">
      <c r="A15326" s="621"/>
      <c r="B15326" s="621"/>
      <c r="C15326" s="621"/>
      <c r="D15326" s="621"/>
      <c r="E15326" s="621"/>
      <c r="F15326" s="621"/>
    </row>
    <row r="15327" spans="1:6" ht="18" hidden="1" customHeight="1">
      <c r="A15327" s="621"/>
      <c r="B15327" s="621"/>
      <c r="C15327" s="621"/>
      <c r="D15327" s="621"/>
      <c r="E15327" s="621"/>
      <c r="F15327" s="621"/>
    </row>
    <row r="15328" spans="1:6" ht="18" hidden="1" customHeight="1">
      <c r="A15328" s="621"/>
      <c r="B15328" s="621"/>
      <c r="C15328" s="621"/>
      <c r="D15328" s="621"/>
      <c r="E15328" s="621"/>
      <c r="F15328" s="621"/>
    </row>
    <row r="15329" spans="1:6" ht="18" hidden="1" customHeight="1">
      <c r="A15329" s="621"/>
      <c r="B15329" s="621"/>
      <c r="C15329" s="621"/>
      <c r="D15329" s="621"/>
      <c r="E15329" s="621"/>
      <c r="F15329" s="621"/>
    </row>
    <row r="15330" spans="1:6" ht="18" hidden="1" customHeight="1">
      <c r="A15330" s="621"/>
      <c r="B15330" s="621"/>
      <c r="C15330" s="621"/>
      <c r="D15330" s="621"/>
      <c r="E15330" s="621"/>
      <c r="F15330" s="621"/>
    </row>
    <row r="15331" spans="1:6" ht="18" hidden="1" customHeight="1">
      <c r="A15331" s="621"/>
      <c r="B15331" s="621"/>
      <c r="C15331" s="621"/>
      <c r="D15331" s="621"/>
      <c r="E15331" s="621"/>
      <c r="F15331" s="621"/>
    </row>
    <row r="15332" spans="1:6" ht="18" hidden="1" customHeight="1">
      <c r="A15332" s="621"/>
      <c r="B15332" s="621"/>
      <c r="C15332" s="621"/>
      <c r="D15332" s="621"/>
      <c r="E15332" s="621"/>
      <c r="F15332" s="621"/>
    </row>
    <row r="15333" spans="1:6" ht="18" hidden="1" customHeight="1">
      <c r="A15333" s="621"/>
      <c r="B15333" s="621"/>
      <c r="C15333" s="621"/>
      <c r="D15333" s="621"/>
      <c r="E15333" s="621"/>
      <c r="F15333" s="621"/>
    </row>
    <row r="15334" spans="1:6" ht="18" hidden="1" customHeight="1">
      <c r="A15334" s="621"/>
      <c r="B15334" s="621"/>
      <c r="C15334" s="621"/>
      <c r="D15334" s="621"/>
      <c r="E15334" s="621"/>
      <c r="F15334" s="621"/>
    </row>
    <row r="15335" spans="1:6" ht="18" hidden="1" customHeight="1">
      <c r="A15335" s="621"/>
      <c r="B15335" s="621"/>
      <c r="C15335" s="621"/>
      <c r="D15335" s="621"/>
      <c r="E15335" s="621"/>
      <c r="F15335" s="621"/>
    </row>
    <row r="15336" spans="1:6" ht="18" hidden="1" customHeight="1">
      <c r="A15336" s="621"/>
      <c r="B15336" s="621"/>
      <c r="C15336" s="621"/>
      <c r="D15336" s="621"/>
      <c r="E15336" s="621"/>
      <c r="F15336" s="621"/>
    </row>
    <row r="15337" spans="1:6" ht="18" hidden="1" customHeight="1">
      <c r="A15337" s="621"/>
      <c r="B15337" s="621"/>
      <c r="C15337" s="621"/>
      <c r="D15337" s="621"/>
      <c r="E15337" s="621"/>
      <c r="F15337" s="621"/>
    </row>
    <row r="15338" spans="1:6" ht="18" hidden="1" customHeight="1">
      <c r="A15338" s="621"/>
      <c r="B15338" s="621"/>
      <c r="C15338" s="621"/>
      <c r="D15338" s="621"/>
      <c r="E15338" s="621"/>
      <c r="F15338" s="621"/>
    </row>
    <row r="15339" spans="1:6" ht="18" hidden="1" customHeight="1">
      <c r="A15339" s="621"/>
      <c r="B15339" s="621"/>
      <c r="C15339" s="621"/>
      <c r="D15339" s="621"/>
      <c r="E15339" s="621"/>
      <c r="F15339" s="621"/>
    </row>
    <row r="15340" spans="1:6" ht="18" hidden="1" customHeight="1">
      <c r="A15340" s="621"/>
      <c r="B15340" s="621"/>
      <c r="C15340" s="621"/>
      <c r="D15340" s="621"/>
      <c r="E15340" s="621"/>
      <c r="F15340" s="621"/>
    </row>
    <row r="15341" spans="1:6" ht="18" hidden="1" customHeight="1">
      <c r="A15341" s="621"/>
      <c r="B15341" s="621"/>
      <c r="C15341" s="621"/>
      <c r="D15341" s="621"/>
      <c r="E15341" s="621"/>
      <c r="F15341" s="621"/>
    </row>
    <row r="15342" spans="1:6" ht="18" hidden="1" customHeight="1">
      <c r="A15342" s="621"/>
      <c r="B15342" s="621"/>
      <c r="C15342" s="621"/>
      <c r="D15342" s="621"/>
      <c r="E15342" s="621"/>
      <c r="F15342" s="621"/>
    </row>
    <row r="15343" spans="1:6" ht="18" hidden="1" customHeight="1">
      <c r="A15343" s="621"/>
      <c r="B15343" s="621"/>
      <c r="C15343" s="621"/>
      <c r="D15343" s="621"/>
      <c r="E15343" s="621"/>
      <c r="F15343" s="621"/>
    </row>
    <row r="15344" spans="1:6" ht="18" hidden="1" customHeight="1">
      <c r="A15344" s="621"/>
      <c r="B15344" s="621"/>
      <c r="C15344" s="621"/>
      <c r="D15344" s="621"/>
      <c r="E15344" s="621"/>
      <c r="F15344" s="621"/>
    </row>
    <row r="15345" spans="1:6" ht="18" hidden="1" customHeight="1">
      <c r="A15345" s="621"/>
      <c r="B15345" s="621"/>
      <c r="C15345" s="621"/>
      <c r="D15345" s="621"/>
      <c r="E15345" s="621"/>
      <c r="F15345" s="621"/>
    </row>
    <row r="15346" spans="1:6" ht="18" hidden="1" customHeight="1">
      <c r="A15346" s="621"/>
      <c r="B15346" s="621"/>
      <c r="C15346" s="621"/>
      <c r="D15346" s="621"/>
      <c r="E15346" s="621"/>
      <c r="F15346" s="621"/>
    </row>
    <row r="15347" spans="1:6" ht="18" hidden="1" customHeight="1">
      <c r="A15347" s="621"/>
      <c r="B15347" s="621"/>
      <c r="C15347" s="621"/>
      <c r="D15347" s="621"/>
      <c r="E15347" s="621"/>
      <c r="F15347" s="621"/>
    </row>
    <row r="15348" spans="1:6" ht="18" hidden="1" customHeight="1">
      <c r="A15348" s="621"/>
      <c r="B15348" s="621"/>
      <c r="C15348" s="621"/>
      <c r="D15348" s="621"/>
      <c r="E15348" s="621"/>
      <c r="F15348" s="621"/>
    </row>
    <row r="15349" spans="1:6" ht="18" hidden="1" customHeight="1">
      <c r="A15349" s="621"/>
      <c r="B15349" s="621"/>
      <c r="C15349" s="621"/>
      <c r="D15349" s="621"/>
      <c r="E15349" s="621"/>
      <c r="F15349" s="621"/>
    </row>
    <row r="15350" spans="1:6" ht="18" hidden="1" customHeight="1">
      <c r="A15350" s="621"/>
      <c r="B15350" s="621"/>
      <c r="C15350" s="621"/>
      <c r="D15350" s="621"/>
      <c r="E15350" s="621"/>
      <c r="F15350" s="621"/>
    </row>
    <row r="15351" spans="1:6" ht="18" hidden="1" customHeight="1">
      <c r="A15351" s="621"/>
      <c r="B15351" s="621"/>
      <c r="C15351" s="621"/>
      <c r="D15351" s="621"/>
      <c r="E15351" s="621"/>
      <c r="F15351" s="621"/>
    </row>
    <row r="15352" spans="1:6" ht="18" hidden="1" customHeight="1">
      <c r="A15352" s="621"/>
      <c r="B15352" s="621"/>
      <c r="C15352" s="621"/>
      <c r="D15352" s="621"/>
      <c r="E15352" s="621"/>
      <c r="F15352" s="621"/>
    </row>
    <row r="15353" spans="1:6" ht="18" hidden="1" customHeight="1">
      <c r="A15353" s="621"/>
      <c r="B15353" s="621"/>
      <c r="C15353" s="621"/>
      <c r="D15353" s="621"/>
      <c r="E15353" s="621"/>
      <c r="F15353" s="621"/>
    </row>
    <row r="15354" spans="1:6" ht="18" hidden="1" customHeight="1">
      <c r="A15354" s="621"/>
      <c r="B15354" s="621"/>
      <c r="C15354" s="621"/>
      <c r="D15354" s="621"/>
      <c r="E15354" s="621"/>
      <c r="F15354" s="621"/>
    </row>
    <row r="15355" spans="1:6" ht="18" hidden="1" customHeight="1">
      <c r="A15355" s="621"/>
      <c r="B15355" s="621"/>
      <c r="C15355" s="621"/>
      <c r="D15355" s="621"/>
      <c r="E15355" s="621"/>
      <c r="F15355" s="621"/>
    </row>
    <row r="15356" spans="1:6" ht="18" hidden="1" customHeight="1">
      <c r="A15356" s="621"/>
      <c r="B15356" s="621"/>
      <c r="C15356" s="621"/>
      <c r="D15356" s="621"/>
      <c r="E15356" s="621"/>
      <c r="F15356" s="621"/>
    </row>
    <row r="15357" spans="1:6" ht="18" hidden="1" customHeight="1">
      <c r="A15357" s="621"/>
      <c r="B15357" s="621"/>
      <c r="C15357" s="621"/>
      <c r="D15357" s="621"/>
      <c r="E15357" s="621"/>
      <c r="F15357" s="621"/>
    </row>
    <row r="15358" spans="1:6" ht="18" hidden="1" customHeight="1">
      <c r="A15358" s="621"/>
      <c r="B15358" s="621"/>
      <c r="C15358" s="621"/>
      <c r="D15358" s="621"/>
      <c r="E15358" s="621"/>
      <c r="F15358" s="621"/>
    </row>
    <row r="15359" spans="1:6" ht="18" hidden="1" customHeight="1">
      <c r="A15359" s="621"/>
      <c r="B15359" s="621"/>
      <c r="C15359" s="621"/>
      <c r="D15359" s="621"/>
      <c r="E15359" s="621"/>
      <c r="F15359" s="621"/>
    </row>
    <row r="15360" spans="1:6" ht="18" hidden="1" customHeight="1">
      <c r="A15360" s="621"/>
      <c r="B15360" s="621"/>
      <c r="C15360" s="621"/>
      <c r="D15360" s="621"/>
      <c r="E15360" s="621"/>
      <c r="F15360" s="621"/>
    </row>
    <row r="15361" spans="1:6" ht="18" hidden="1" customHeight="1">
      <c r="A15361" s="621"/>
      <c r="B15361" s="621"/>
      <c r="C15361" s="621"/>
      <c r="D15361" s="621"/>
      <c r="E15361" s="621"/>
      <c r="F15361" s="621"/>
    </row>
    <row r="15362" spans="1:6" ht="18" hidden="1" customHeight="1">
      <c r="A15362" s="621"/>
      <c r="B15362" s="621"/>
      <c r="C15362" s="621"/>
      <c r="D15362" s="621"/>
      <c r="E15362" s="621"/>
      <c r="F15362" s="621"/>
    </row>
    <row r="15363" spans="1:6" ht="18" hidden="1" customHeight="1">
      <c r="A15363" s="621"/>
      <c r="B15363" s="621"/>
      <c r="C15363" s="621"/>
      <c r="D15363" s="621"/>
      <c r="E15363" s="621"/>
      <c r="F15363" s="621"/>
    </row>
    <row r="15364" spans="1:6" ht="18" hidden="1" customHeight="1">
      <c r="A15364" s="621"/>
      <c r="B15364" s="621"/>
      <c r="C15364" s="621"/>
      <c r="D15364" s="621"/>
      <c r="E15364" s="621"/>
      <c r="F15364" s="621"/>
    </row>
    <row r="15365" spans="1:6" ht="18" hidden="1" customHeight="1">
      <c r="A15365" s="621"/>
      <c r="B15365" s="621"/>
      <c r="C15365" s="621"/>
      <c r="D15365" s="621"/>
      <c r="E15365" s="621"/>
      <c r="F15365" s="621"/>
    </row>
    <row r="15366" spans="1:6" ht="18" hidden="1" customHeight="1">
      <c r="A15366" s="621"/>
      <c r="B15366" s="621"/>
      <c r="C15366" s="621"/>
      <c r="D15366" s="621"/>
      <c r="E15366" s="621"/>
      <c r="F15366" s="621"/>
    </row>
    <row r="15367" spans="1:6" ht="18" hidden="1" customHeight="1">
      <c r="A15367" s="621"/>
      <c r="B15367" s="621"/>
      <c r="C15367" s="621"/>
      <c r="D15367" s="621"/>
      <c r="E15367" s="621"/>
      <c r="F15367" s="621"/>
    </row>
    <row r="15368" spans="1:6" ht="18" hidden="1" customHeight="1">
      <c r="A15368" s="621"/>
      <c r="B15368" s="621"/>
      <c r="C15368" s="621"/>
      <c r="D15368" s="621"/>
      <c r="E15368" s="621"/>
      <c r="F15368" s="621"/>
    </row>
    <row r="15369" spans="1:6" ht="18" hidden="1" customHeight="1">
      <c r="A15369" s="621"/>
      <c r="B15369" s="621"/>
      <c r="C15369" s="621"/>
      <c r="D15369" s="621"/>
      <c r="E15369" s="621"/>
      <c r="F15369" s="621"/>
    </row>
    <row r="15370" spans="1:6" ht="18" hidden="1" customHeight="1">
      <c r="A15370" s="621"/>
      <c r="B15370" s="621"/>
      <c r="C15370" s="621"/>
      <c r="D15370" s="621"/>
      <c r="E15370" s="621"/>
      <c r="F15370" s="621"/>
    </row>
    <row r="15371" spans="1:6" ht="18" hidden="1" customHeight="1">
      <c r="A15371" s="621"/>
      <c r="B15371" s="621"/>
      <c r="C15371" s="621"/>
      <c r="D15371" s="621"/>
      <c r="E15371" s="621"/>
      <c r="F15371" s="621"/>
    </row>
    <row r="15372" spans="1:6" ht="18" hidden="1" customHeight="1">
      <c r="A15372" s="621"/>
      <c r="B15372" s="621"/>
      <c r="C15372" s="621"/>
      <c r="D15372" s="621"/>
      <c r="E15372" s="621"/>
      <c r="F15372" s="621"/>
    </row>
    <row r="15373" spans="1:6" ht="18" hidden="1" customHeight="1">
      <c r="A15373" s="621"/>
      <c r="B15373" s="621"/>
      <c r="C15373" s="621"/>
      <c r="D15373" s="621"/>
      <c r="E15373" s="621"/>
      <c r="F15373" s="621"/>
    </row>
    <row r="15374" spans="1:6" ht="18" hidden="1" customHeight="1">
      <c r="A15374" s="621"/>
      <c r="B15374" s="621"/>
      <c r="C15374" s="621"/>
      <c r="D15374" s="621"/>
      <c r="E15374" s="621"/>
      <c r="F15374" s="621"/>
    </row>
    <row r="15375" spans="1:6" ht="18" hidden="1" customHeight="1">
      <c r="A15375" s="621"/>
      <c r="B15375" s="621"/>
      <c r="C15375" s="621"/>
      <c r="D15375" s="621"/>
      <c r="E15375" s="621"/>
      <c r="F15375" s="621"/>
    </row>
    <row r="15376" spans="1:6" ht="18" hidden="1" customHeight="1">
      <c r="A15376" s="621"/>
      <c r="B15376" s="621"/>
      <c r="C15376" s="621"/>
      <c r="D15376" s="621"/>
      <c r="E15376" s="621"/>
      <c r="F15376" s="621"/>
    </row>
    <row r="15377" spans="1:6" ht="18" hidden="1" customHeight="1">
      <c r="A15377" s="621"/>
      <c r="B15377" s="621"/>
      <c r="C15377" s="621"/>
      <c r="D15377" s="621"/>
      <c r="E15377" s="621"/>
      <c r="F15377" s="621"/>
    </row>
    <row r="15378" spans="1:6" ht="18" hidden="1" customHeight="1">
      <c r="A15378" s="621"/>
      <c r="B15378" s="621"/>
      <c r="C15378" s="621"/>
      <c r="D15378" s="621"/>
      <c r="E15378" s="621"/>
      <c r="F15378" s="621"/>
    </row>
    <row r="15379" spans="1:6" ht="18" hidden="1" customHeight="1">
      <c r="A15379" s="621"/>
      <c r="B15379" s="621"/>
      <c r="C15379" s="621"/>
      <c r="D15379" s="621"/>
      <c r="E15379" s="621"/>
      <c r="F15379" s="621"/>
    </row>
    <row r="15380" spans="1:6" ht="18" hidden="1" customHeight="1">
      <c r="A15380" s="621"/>
      <c r="B15380" s="621"/>
      <c r="C15380" s="621"/>
      <c r="D15380" s="621"/>
      <c r="E15380" s="621"/>
      <c r="F15380" s="621"/>
    </row>
    <row r="15381" spans="1:6" ht="18" hidden="1" customHeight="1">
      <c r="A15381" s="621"/>
      <c r="B15381" s="621"/>
      <c r="C15381" s="621"/>
      <c r="D15381" s="621"/>
      <c r="E15381" s="621"/>
      <c r="F15381" s="621"/>
    </row>
    <row r="15382" spans="1:6" ht="18" hidden="1" customHeight="1">
      <c r="A15382" s="621"/>
      <c r="B15382" s="621"/>
      <c r="C15382" s="621"/>
      <c r="D15382" s="621"/>
      <c r="E15382" s="621"/>
      <c r="F15382" s="621"/>
    </row>
    <row r="15383" spans="1:6" ht="18" hidden="1" customHeight="1">
      <c r="A15383" s="621"/>
      <c r="B15383" s="621"/>
      <c r="C15383" s="621"/>
      <c r="D15383" s="621"/>
      <c r="E15383" s="621"/>
      <c r="F15383" s="621"/>
    </row>
    <row r="15384" spans="1:6" ht="18" hidden="1" customHeight="1">
      <c r="A15384" s="621"/>
      <c r="B15384" s="621"/>
      <c r="C15384" s="621"/>
      <c r="D15384" s="621"/>
      <c r="E15384" s="621"/>
      <c r="F15384" s="621"/>
    </row>
    <row r="15385" spans="1:6" ht="18" hidden="1" customHeight="1">
      <c r="A15385" s="621"/>
      <c r="B15385" s="621"/>
      <c r="C15385" s="621"/>
      <c r="D15385" s="621"/>
      <c r="E15385" s="621"/>
      <c r="F15385" s="621"/>
    </row>
    <row r="15386" spans="1:6" ht="18" hidden="1" customHeight="1">
      <c r="A15386" s="621"/>
      <c r="B15386" s="621"/>
      <c r="C15386" s="621"/>
      <c r="D15386" s="621"/>
      <c r="E15386" s="621"/>
      <c r="F15386" s="621"/>
    </row>
    <row r="15387" spans="1:6" ht="18" hidden="1" customHeight="1">
      <c r="A15387" s="621"/>
      <c r="B15387" s="621"/>
      <c r="C15387" s="621"/>
      <c r="D15387" s="621"/>
      <c r="E15387" s="621"/>
      <c r="F15387" s="621"/>
    </row>
    <row r="15388" spans="1:6" ht="18" hidden="1" customHeight="1">
      <c r="A15388" s="621"/>
      <c r="B15388" s="621"/>
      <c r="C15388" s="621"/>
      <c r="D15388" s="621"/>
      <c r="E15388" s="621"/>
      <c r="F15388" s="621"/>
    </row>
    <row r="15389" spans="1:6" ht="18" hidden="1" customHeight="1">
      <c r="A15389" s="621"/>
      <c r="B15389" s="621"/>
      <c r="C15389" s="621"/>
      <c r="D15389" s="621"/>
      <c r="E15389" s="621"/>
      <c r="F15389" s="621"/>
    </row>
    <row r="15390" spans="1:6" ht="18" hidden="1" customHeight="1">
      <c r="A15390" s="621"/>
      <c r="B15390" s="621"/>
      <c r="C15390" s="621"/>
      <c r="D15390" s="621"/>
      <c r="E15390" s="621"/>
      <c r="F15390" s="621"/>
    </row>
    <row r="15391" spans="1:6" ht="18" hidden="1" customHeight="1">
      <c r="A15391" s="621"/>
      <c r="B15391" s="621"/>
      <c r="C15391" s="621"/>
      <c r="D15391" s="621"/>
      <c r="E15391" s="621"/>
      <c r="F15391" s="621"/>
    </row>
    <row r="15392" spans="1:6" ht="18" hidden="1" customHeight="1">
      <c r="A15392" s="621"/>
      <c r="B15392" s="621"/>
      <c r="C15392" s="621"/>
      <c r="D15392" s="621"/>
      <c r="E15392" s="621"/>
      <c r="F15392" s="621"/>
    </row>
    <row r="15393" spans="1:6" ht="18" hidden="1" customHeight="1">
      <c r="A15393" s="621"/>
      <c r="B15393" s="621"/>
      <c r="C15393" s="621"/>
      <c r="D15393" s="621"/>
      <c r="E15393" s="621"/>
      <c r="F15393" s="621"/>
    </row>
    <row r="15394" spans="1:6" ht="18" hidden="1" customHeight="1">
      <c r="A15394" s="621"/>
      <c r="B15394" s="621"/>
      <c r="C15394" s="621"/>
      <c r="D15394" s="621"/>
      <c r="E15394" s="621"/>
      <c r="F15394" s="621"/>
    </row>
    <row r="15395" spans="1:6" ht="18" hidden="1" customHeight="1">
      <c r="A15395" s="621"/>
      <c r="B15395" s="621"/>
      <c r="C15395" s="621"/>
      <c r="D15395" s="621"/>
      <c r="E15395" s="621"/>
      <c r="F15395" s="621"/>
    </row>
    <row r="15396" spans="1:6" ht="18" hidden="1" customHeight="1">
      <c r="A15396" s="621"/>
      <c r="B15396" s="621"/>
      <c r="C15396" s="621"/>
      <c r="D15396" s="621"/>
      <c r="E15396" s="621"/>
      <c r="F15396" s="621"/>
    </row>
    <row r="15397" spans="1:6" ht="18" hidden="1" customHeight="1">
      <c r="A15397" s="621"/>
      <c r="B15397" s="621"/>
      <c r="C15397" s="621"/>
      <c r="D15397" s="621"/>
      <c r="E15397" s="621"/>
      <c r="F15397" s="621"/>
    </row>
    <row r="15398" spans="1:6" ht="18" hidden="1" customHeight="1">
      <c r="A15398" s="621"/>
      <c r="B15398" s="621"/>
      <c r="C15398" s="621"/>
      <c r="D15398" s="621"/>
      <c r="E15398" s="621"/>
      <c r="F15398" s="621"/>
    </row>
    <row r="15399" spans="1:6" ht="18" hidden="1" customHeight="1">
      <c r="A15399" s="621"/>
      <c r="B15399" s="621"/>
      <c r="C15399" s="621"/>
      <c r="D15399" s="621"/>
      <c r="E15399" s="621"/>
      <c r="F15399" s="621"/>
    </row>
    <row r="15400" spans="1:6" ht="18" hidden="1" customHeight="1">
      <c r="A15400" s="621"/>
      <c r="B15400" s="621"/>
      <c r="C15400" s="621"/>
      <c r="D15400" s="621"/>
      <c r="E15400" s="621"/>
      <c r="F15400" s="621"/>
    </row>
    <row r="15401" spans="1:6" ht="18" hidden="1" customHeight="1">
      <c r="A15401" s="621"/>
      <c r="B15401" s="621"/>
      <c r="C15401" s="621"/>
      <c r="D15401" s="621"/>
      <c r="E15401" s="621"/>
      <c r="F15401" s="621"/>
    </row>
    <row r="15402" spans="1:6" ht="18" hidden="1" customHeight="1">
      <c r="A15402" s="621"/>
      <c r="B15402" s="621"/>
      <c r="C15402" s="621"/>
      <c r="D15402" s="621"/>
      <c r="E15402" s="621"/>
      <c r="F15402" s="621"/>
    </row>
    <row r="15403" spans="1:6" ht="18" hidden="1" customHeight="1">
      <c r="A15403" s="621"/>
      <c r="B15403" s="621"/>
      <c r="C15403" s="621"/>
      <c r="D15403" s="621"/>
      <c r="E15403" s="621"/>
      <c r="F15403" s="621"/>
    </row>
    <row r="15404" spans="1:6" ht="18" hidden="1" customHeight="1">
      <c r="A15404" s="621"/>
      <c r="B15404" s="621"/>
      <c r="C15404" s="621"/>
      <c r="D15404" s="621"/>
      <c r="E15404" s="621"/>
      <c r="F15404" s="621"/>
    </row>
    <row r="15405" spans="1:6" ht="18" hidden="1" customHeight="1">
      <c r="A15405" s="621"/>
      <c r="B15405" s="621"/>
      <c r="C15405" s="621"/>
      <c r="D15405" s="621"/>
      <c r="E15405" s="621"/>
      <c r="F15405" s="621"/>
    </row>
    <row r="15406" spans="1:6" ht="18" hidden="1" customHeight="1">
      <c r="A15406" s="621"/>
      <c r="B15406" s="621"/>
      <c r="C15406" s="621"/>
      <c r="D15406" s="621"/>
      <c r="E15406" s="621"/>
      <c r="F15406" s="621"/>
    </row>
    <row r="15407" spans="1:6" ht="18" hidden="1" customHeight="1">
      <c r="A15407" s="621"/>
      <c r="B15407" s="621"/>
      <c r="C15407" s="621"/>
      <c r="D15407" s="621"/>
      <c r="E15407" s="621"/>
      <c r="F15407" s="621"/>
    </row>
    <row r="15408" spans="1:6" ht="18" hidden="1" customHeight="1">
      <c r="A15408" s="621"/>
      <c r="B15408" s="621"/>
      <c r="C15408" s="621"/>
      <c r="D15408" s="621"/>
      <c r="E15408" s="621"/>
      <c r="F15408" s="621"/>
    </row>
    <row r="15409" spans="1:6" ht="18" hidden="1" customHeight="1">
      <c r="A15409" s="621"/>
      <c r="B15409" s="621"/>
      <c r="C15409" s="621"/>
      <c r="D15409" s="621"/>
      <c r="E15409" s="621"/>
      <c r="F15409" s="621"/>
    </row>
    <row r="15410" spans="1:6" ht="18" hidden="1" customHeight="1">
      <c r="A15410" s="621"/>
      <c r="B15410" s="621"/>
      <c r="C15410" s="621"/>
      <c r="D15410" s="621"/>
      <c r="E15410" s="621"/>
      <c r="F15410" s="621"/>
    </row>
    <row r="15411" spans="1:6" ht="18" hidden="1" customHeight="1">
      <c r="A15411" s="621"/>
      <c r="B15411" s="621"/>
      <c r="C15411" s="621"/>
      <c r="D15411" s="621"/>
      <c r="E15411" s="621"/>
      <c r="F15411" s="621"/>
    </row>
    <row r="15412" spans="1:6" ht="18" hidden="1" customHeight="1">
      <c r="A15412" s="621"/>
      <c r="B15412" s="621"/>
      <c r="C15412" s="621"/>
      <c r="D15412" s="621"/>
      <c r="E15412" s="621"/>
      <c r="F15412" s="621"/>
    </row>
    <row r="15413" spans="1:6" ht="18" hidden="1" customHeight="1">
      <c r="A15413" s="621"/>
      <c r="B15413" s="621"/>
      <c r="C15413" s="621"/>
      <c r="D15413" s="621"/>
      <c r="E15413" s="621"/>
      <c r="F15413" s="621"/>
    </row>
    <row r="15414" spans="1:6" ht="18" hidden="1" customHeight="1">
      <c r="A15414" s="621"/>
      <c r="B15414" s="621"/>
      <c r="C15414" s="621"/>
      <c r="D15414" s="621"/>
      <c r="E15414" s="621"/>
      <c r="F15414" s="621"/>
    </row>
    <row r="15415" spans="1:6" ht="18" hidden="1" customHeight="1">
      <c r="A15415" s="621"/>
      <c r="B15415" s="621"/>
      <c r="C15415" s="621"/>
      <c r="D15415" s="621"/>
      <c r="E15415" s="621"/>
      <c r="F15415" s="621"/>
    </row>
    <row r="15416" spans="1:6" ht="18" hidden="1" customHeight="1">
      <c r="A15416" s="621"/>
      <c r="B15416" s="621"/>
      <c r="C15416" s="621"/>
      <c r="D15416" s="621"/>
      <c r="E15416" s="621"/>
      <c r="F15416" s="621"/>
    </row>
    <row r="15417" spans="1:6" ht="18" hidden="1" customHeight="1">
      <c r="A15417" s="621"/>
      <c r="B15417" s="621"/>
      <c r="C15417" s="621"/>
      <c r="D15417" s="621"/>
      <c r="E15417" s="621"/>
      <c r="F15417" s="621"/>
    </row>
    <row r="15418" spans="1:6" ht="18" hidden="1" customHeight="1">
      <c r="A15418" s="621"/>
      <c r="B15418" s="621"/>
      <c r="C15418" s="621"/>
      <c r="D15418" s="621"/>
      <c r="E15418" s="621"/>
      <c r="F15418" s="621"/>
    </row>
    <row r="15419" spans="1:6" ht="18" hidden="1" customHeight="1">
      <c r="A15419" s="621"/>
      <c r="B15419" s="621"/>
      <c r="C15419" s="621"/>
      <c r="D15419" s="621"/>
      <c r="E15419" s="621"/>
      <c r="F15419" s="621"/>
    </row>
    <row r="15420" spans="1:6" ht="18" hidden="1" customHeight="1">
      <c r="A15420" s="621"/>
      <c r="B15420" s="621"/>
      <c r="C15420" s="621"/>
      <c r="D15420" s="621"/>
      <c r="E15420" s="621"/>
      <c r="F15420" s="621"/>
    </row>
    <row r="15421" spans="1:6" ht="18" hidden="1" customHeight="1">
      <c r="A15421" s="621"/>
      <c r="B15421" s="621"/>
      <c r="C15421" s="621"/>
      <c r="D15421" s="621"/>
      <c r="E15421" s="621"/>
      <c r="F15421" s="621"/>
    </row>
    <row r="15422" spans="1:6" ht="18" hidden="1" customHeight="1">
      <c r="A15422" s="621"/>
      <c r="B15422" s="621"/>
      <c r="C15422" s="621"/>
      <c r="D15422" s="621"/>
      <c r="E15422" s="621"/>
      <c r="F15422" s="621"/>
    </row>
    <row r="15423" spans="1:6" ht="18" hidden="1" customHeight="1">
      <c r="A15423" s="621"/>
      <c r="B15423" s="621"/>
      <c r="C15423" s="621"/>
      <c r="D15423" s="621"/>
      <c r="E15423" s="621"/>
      <c r="F15423" s="621"/>
    </row>
    <row r="15424" spans="1:6" ht="18" hidden="1" customHeight="1">
      <c r="A15424" s="621"/>
      <c r="B15424" s="621"/>
      <c r="C15424" s="621"/>
      <c r="D15424" s="621"/>
      <c r="E15424" s="621"/>
      <c r="F15424" s="621"/>
    </row>
    <row r="15425" spans="1:6" ht="18" hidden="1" customHeight="1">
      <c r="A15425" s="621"/>
      <c r="B15425" s="621"/>
      <c r="C15425" s="621"/>
      <c r="D15425" s="621"/>
      <c r="E15425" s="621"/>
      <c r="F15425" s="621"/>
    </row>
    <row r="15426" spans="1:6" ht="18" hidden="1" customHeight="1">
      <c r="A15426" s="621"/>
      <c r="B15426" s="621"/>
      <c r="C15426" s="621"/>
      <c r="D15426" s="621"/>
      <c r="E15426" s="621"/>
      <c r="F15426" s="621"/>
    </row>
    <row r="15427" spans="1:6" ht="18" hidden="1" customHeight="1">
      <c r="A15427" s="621"/>
      <c r="B15427" s="621"/>
      <c r="C15427" s="621"/>
      <c r="D15427" s="621"/>
      <c r="E15427" s="621"/>
      <c r="F15427" s="621"/>
    </row>
    <row r="15428" spans="1:6" ht="18" hidden="1" customHeight="1">
      <c r="A15428" s="621"/>
      <c r="B15428" s="621"/>
      <c r="C15428" s="621"/>
      <c r="D15428" s="621"/>
      <c r="E15428" s="621"/>
      <c r="F15428" s="621"/>
    </row>
    <row r="15429" spans="1:6" ht="18" hidden="1" customHeight="1">
      <c r="A15429" s="621"/>
      <c r="B15429" s="621"/>
      <c r="C15429" s="621"/>
      <c r="D15429" s="621"/>
      <c r="E15429" s="621"/>
      <c r="F15429" s="621"/>
    </row>
    <row r="15430" spans="1:6" ht="18" hidden="1" customHeight="1">
      <c r="A15430" s="621"/>
      <c r="B15430" s="621"/>
      <c r="C15430" s="621"/>
      <c r="D15430" s="621"/>
      <c r="E15430" s="621"/>
      <c r="F15430" s="621"/>
    </row>
    <row r="15431" spans="1:6" ht="18" hidden="1" customHeight="1">
      <c r="A15431" s="621"/>
      <c r="B15431" s="621"/>
      <c r="C15431" s="621"/>
      <c r="D15431" s="621"/>
      <c r="E15431" s="621"/>
      <c r="F15431" s="621"/>
    </row>
    <row r="15432" spans="1:6" ht="18" hidden="1" customHeight="1">
      <c r="A15432" s="621"/>
      <c r="B15432" s="621"/>
      <c r="C15432" s="621"/>
      <c r="D15432" s="621"/>
      <c r="E15432" s="621"/>
      <c r="F15432" s="621"/>
    </row>
    <row r="15433" spans="1:6" ht="18" hidden="1" customHeight="1">
      <c r="A15433" s="621"/>
      <c r="B15433" s="621"/>
      <c r="C15433" s="621"/>
      <c r="D15433" s="621"/>
      <c r="E15433" s="621"/>
      <c r="F15433" s="621"/>
    </row>
    <row r="15434" spans="1:6" ht="18" hidden="1" customHeight="1">
      <c r="A15434" s="621"/>
      <c r="B15434" s="621"/>
      <c r="C15434" s="621"/>
      <c r="D15434" s="621"/>
      <c r="E15434" s="621"/>
      <c r="F15434" s="621"/>
    </row>
    <row r="15435" spans="1:6" ht="18" hidden="1" customHeight="1">
      <c r="A15435" s="621"/>
      <c r="B15435" s="621"/>
      <c r="C15435" s="621"/>
      <c r="D15435" s="621"/>
      <c r="E15435" s="621"/>
      <c r="F15435" s="621"/>
    </row>
    <row r="15436" spans="1:6" ht="18" hidden="1" customHeight="1">
      <c r="A15436" s="621"/>
      <c r="B15436" s="621"/>
      <c r="C15436" s="621"/>
      <c r="D15436" s="621"/>
      <c r="E15436" s="621"/>
      <c r="F15436" s="621"/>
    </row>
    <row r="15437" spans="1:6" ht="18" hidden="1" customHeight="1">
      <c r="A15437" s="621"/>
      <c r="B15437" s="621"/>
      <c r="C15437" s="621"/>
      <c r="D15437" s="621"/>
      <c r="E15437" s="621"/>
      <c r="F15437" s="621"/>
    </row>
    <row r="15438" spans="1:6" ht="18" hidden="1" customHeight="1">
      <c r="A15438" s="621"/>
      <c r="B15438" s="621"/>
      <c r="C15438" s="621"/>
      <c r="D15438" s="621"/>
      <c r="E15438" s="621"/>
      <c r="F15438" s="621"/>
    </row>
    <row r="15439" spans="1:6" ht="18" hidden="1" customHeight="1">
      <c r="A15439" s="621"/>
      <c r="B15439" s="621"/>
      <c r="C15439" s="621"/>
      <c r="D15439" s="621"/>
      <c r="E15439" s="621"/>
      <c r="F15439" s="621"/>
    </row>
    <row r="15440" spans="1:6" ht="18" hidden="1" customHeight="1">
      <c r="A15440" s="621"/>
      <c r="B15440" s="621"/>
      <c r="C15440" s="621"/>
      <c r="D15440" s="621"/>
      <c r="E15440" s="621"/>
      <c r="F15440" s="621"/>
    </row>
    <row r="15441" spans="1:6" ht="18" hidden="1" customHeight="1">
      <c r="A15441" s="621"/>
      <c r="B15441" s="621"/>
      <c r="C15441" s="621"/>
      <c r="D15441" s="621"/>
      <c r="E15441" s="621"/>
      <c r="F15441" s="621"/>
    </row>
    <row r="15442" spans="1:6" ht="18" hidden="1" customHeight="1">
      <c r="A15442" s="621"/>
      <c r="B15442" s="621"/>
      <c r="C15442" s="621"/>
      <c r="D15442" s="621"/>
      <c r="E15442" s="621"/>
      <c r="F15442" s="621"/>
    </row>
    <row r="15443" spans="1:6" ht="18" hidden="1" customHeight="1">
      <c r="A15443" s="621"/>
      <c r="B15443" s="621"/>
      <c r="C15443" s="621"/>
      <c r="D15443" s="621"/>
      <c r="E15443" s="621"/>
      <c r="F15443" s="621"/>
    </row>
    <row r="15444" spans="1:6" ht="18" hidden="1" customHeight="1">
      <c r="A15444" s="621"/>
      <c r="B15444" s="621"/>
      <c r="C15444" s="621"/>
      <c r="D15444" s="621"/>
      <c r="E15444" s="621"/>
      <c r="F15444" s="621"/>
    </row>
    <row r="15445" spans="1:6" ht="18" hidden="1" customHeight="1">
      <c r="A15445" s="621"/>
      <c r="B15445" s="621"/>
      <c r="C15445" s="621"/>
      <c r="D15445" s="621"/>
      <c r="E15445" s="621"/>
      <c r="F15445" s="621"/>
    </row>
    <row r="15446" spans="1:6" ht="18" hidden="1" customHeight="1">
      <c r="A15446" s="621"/>
      <c r="B15446" s="621"/>
      <c r="C15446" s="621"/>
      <c r="D15446" s="621"/>
      <c r="E15446" s="621"/>
      <c r="F15446" s="621"/>
    </row>
    <row r="15447" spans="1:6" ht="18" hidden="1" customHeight="1">
      <c r="A15447" s="621"/>
      <c r="B15447" s="621"/>
      <c r="C15447" s="621"/>
      <c r="D15447" s="621"/>
      <c r="E15447" s="621"/>
      <c r="F15447" s="621"/>
    </row>
    <row r="15448" spans="1:6" ht="18" hidden="1" customHeight="1">
      <c r="A15448" s="621"/>
      <c r="B15448" s="621"/>
      <c r="C15448" s="621"/>
      <c r="D15448" s="621"/>
      <c r="E15448" s="621"/>
      <c r="F15448" s="621"/>
    </row>
    <row r="15449" spans="1:6" ht="18" hidden="1" customHeight="1">
      <c r="A15449" s="621"/>
      <c r="B15449" s="621"/>
      <c r="C15449" s="621"/>
      <c r="D15449" s="621"/>
      <c r="E15449" s="621"/>
      <c r="F15449" s="621"/>
    </row>
    <row r="15450" spans="1:6" ht="18" hidden="1" customHeight="1">
      <c r="A15450" s="621"/>
      <c r="B15450" s="621"/>
      <c r="C15450" s="621"/>
      <c r="D15450" s="621"/>
      <c r="E15450" s="621"/>
      <c r="F15450" s="621"/>
    </row>
    <row r="15451" spans="1:6" ht="18" hidden="1" customHeight="1">
      <c r="A15451" s="621"/>
      <c r="B15451" s="621"/>
      <c r="C15451" s="621"/>
      <c r="D15451" s="621"/>
      <c r="E15451" s="621"/>
      <c r="F15451" s="621"/>
    </row>
    <row r="15452" spans="1:6" ht="18" hidden="1" customHeight="1">
      <c r="A15452" s="621"/>
      <c r="B15452" s="621"/>
      <c r="C15452" s="621"/>
      <c r="D15452" s="621"/>
      <c r="E15452" s="621"/>
      <c r="F15452" s="621"/>
    </row>
    <row r="15453" spans="1:6" ht="18" hidden="1" customHeight="1">
      <c r="A15453" s="621"/>
      <c r="B15453" s="621"/>
      <c r="C15453" s="621"/>
      <c r="D15453" s="621"/>
      <c r="E15453" s="621"/>
      <c r="F15453" s="621"/>
    </row>
    <row r="15454" spans="1:6" ht="18" hidden="1" customHeight="1">
      <c r="A15454" s="621"/>
      <c r="B15454" s="621"/>
      <c r="C15454" s="621"/>
      <c r="D15454" s="621"/>
      <c r="E15454" s="621"/>
      <c r="F15454" s="621"/>
    </row>
    <row r="15455" spans="1:6" ht="18" hidden="1" customHeight="1">
      <c r="A15455" s="621"/>
      <c r="B15455" s="621"/>
      <c r="C15455" s="621"/>
      <c r="D15455" s="621"/>
      <c r="E15455" s="621"/>
      <c r="F15455" s="621"/>
    </row>
    <row r="15456" spans="1:6" ht="18" hidden="1" customHeight="1">
      <c r="A15456" s="621"/>
      <c r="B15456" s="621"/>
      <c r="C15456" s="621"/>
      <c r="D15456" s="621"/>
      <c r="E15456" s="621"/>
      <c r="F15456" s="621"/>
    </row>
    <row r="15457" spans="1:6" ht="18" hidden="1" customHeight="1">
      <c r="A15457" s="621"/>
      <c r="B15457" s="621"/>
      <c r="C15457" s="621"/>
      <c r="D15457" s="621"/>
      <c r="E15457" s="621"/>
      <c r="F15457" s="621"/>
    </row>
    <row r="15458" spans="1:6" ht="18" hidden="1" customHeight="1">
      <c r="A15458" s="621"/>
      <c r="B15458" s="621"/>
      <c r="C15458" s="621"/>
      <c r="D15458" s="621"/>
      <c r="E15458" s="621"/>
      <c r="F15458" s="621"/>
    </row>
    <row r="15459" spans="1:6" ht="18" hidden="1" customHeight="1">
      <c r="A15459" s="621"/>
      <c r="B15459" s="621"/>
      <c r="C15459" s="621"/>
      <c r="D15459" s="621"/>
      <c r="E15459" s="621"/>
      <c r="F15459" s="621"/>
    </row>
    <row r="15460" spans="1:6" ht="18" hidden="1" customHeight="1">
      <c r="A15460" s="621"/>
      <c r="B15460" s="621"/>
      <c r="C15460" s="621"/>
      <c r="D15460" s="621"/>
      <c r="E15460" s="621"/>
      <c r="F15460" s="621"/>
    </row>
    <row r="15461" spans="1:6" ht="18" hidden="1" customHeight="1">
      <c r="A15461" s="621"/>
      <c r="B15461" s="621"/>
      <c r="C15461" s="621"/>
      <c r="D15461" s="621"/>
      <c r="E15461" s="621"/>
      <c r="F15461" s="621"/>
    </row>
    <row r="15462" spans="1:6" ht="18" hidden="1" customHeight="1">
      <c r="A15462" s="621"/>
      <c r="B15462" s="621"/>
      <c r="C15462" s="621"/>
      <c r="D15462" s="621"/>
      <c r="E15462" s="621"/>
      <c r="F15462" s="621"/>
    </row>
    <row r="15463" spans="1:6" ht="18" hidden="1" customHeight="1">
      <c r="A15463" s="621"/>
      <c r="B15463" s="621"/>
      <c r="C15463" s="621"/>
      <c r="D15463" s="621"/>
      <c r="E15463" s="621"/>
      <c r="F15463" s="621"/>
    </row>
    <row r="15464" spans="1:6" ht="18" hidden="1" customHeight="1">
      <c r="A15464" s="621"/>
      <c r="B15464" s="621"/>
      <c r="C15464" s="621"/>
      <c r="D15464" s="621"/>
      <c r="E15464" s="621"/>
      <c r="F15464" s="621"/>
    </row>
    <row r="15465" spans="1:6" ht="18" hidden="1" customHeight="1">
      <c r="A15465" s="621"/>
      <c r="B15465" s="621"/>
      <c r="C15465" s="621"/>
      <c r="D15465" s="621"/>
      <c r="E15465" s="621"/>
      <c r="F15465" s="621"/>
    </row>
    <row r="15466" spans="1:6" ht="18" hidden="1" customHeight="1">
      <c r="A15466" s="621"/>
      <c r="B15466" s="621"/>
      <c r="C15466" s="621"/>
      <c r="D15466" s="621"/>
      <c r="E15466" s="621"/>
      <c r="F15466" s="621"/>
    </row>
    <row r="15467" spans="1:6" ht="18" hidden="1" customHeight="1">
      <c r="A15467" s="621"/>
      <c r="B15467" s="621"/>
      <c r="C15467" s="621"/>
      <c r="D15467" s="621"/>
      <c r="E15467" s="621"/>
      <c r="F15467" s="621"/>
    </row>
    <row r="15468" spans="1:6" ht="18" hidden="1" customHeight="1">
      <c r="A15468" s="621"/>
      <c r="B15468" s="621"/>
      <c r="C15468" s="621"/>
      <c r="D15468" s="621"/>
      <c r="E15468" s="621"/>
      <c r="F15468" s="621"/>
    </row>
    <row r="15469" spans="1:6" ht="18" hidden="1" customHeight="1">
      <c r="A15469" s="621"/>
      <c r="B15469" s="621"/>
      <c r="C15469" s="621"/>
      <c r="D15469" s="621"/>
      <c r="E15469" s="621"/>
      <c r="F15469" s="621"/>
    </row>
    <row r="15470" spans="1:6" ht="18" hidden="1" customHeight="1">
      <c r="A15470" s="621"/>
      <c r="B15470" s="621"/>
      <c r="C15470" s="621"/>
      <c r="D15470" s="621"/>
      <c r="E15470" s="621"/>
      <c r="F15470" s="621"/>
    </row>
    <row r="15471" spans="1:6" ht="18" hidden="1" customHeight="1">
      <c r="A15471" s="621"/>
      <c r="B15471" s="621"/>
      <c r="C15471" s="621"/>
      <c r="D15471" s="621"/>
      <c r="E15471" s="621"/>
      <c r="F15471" s="621"/>
    </row>
    <row r="15472" spans="1:6" ht="18" hidden="1" customHeight="1">
      <c r="A15472" s="621"/>
      <c r="B15472" s="621"/>
      <c r="C15472" s="621"/>
      <c r="D15472" s="621"/>
      <c r="E15472" s="621"/>
      <c r="F15472" s="621"/>
    </row>
    <row r="15473" spans="1:6" ht="18" hidden="1" customHeight="1">
      <c r="A15473" s="621"/>
      <c r="B15473" s="621"/>
      <c r="C15473" s="621"/>
      <c r="D15473" s="621"/>
      <c r="E15473" s="621"/>
      <c r="F15473" s="621"/>
    </row>
    <row r="15474" spans="1:6" ht="18" hidden="1" customHeight="1">
      <c r="A15474" s="621"/>
      <c r="B15474" s="621"/>
      <c r="C15474" s="621"/>
      <c r="D15474" s="621"/>
      <c r="E15474" s="621"/>
      <c r="F15474" s="621"/>
    </row>
    <row r="15475" spans="1:6" ht="18" hidden="1" customHeight="1">
      <c r="A15475" s="621"/>
      <c r="B15475" s="621"/>
      <c r="C15475" s="621"/>
      <c r="D15475" s="621"/>
      <c r="E15475" s="621"/>
      <c r="F15475" s="621"/>
    </row>
    <row r="15476" spans="1:6" ht="18" hidden="1" customHeight="1">
      <c r="A15476" s="621"/>
      <c r="B15476" s="621"/>
      <c r="C15476" s="621"/>
      <c r="D15476" s="621"/>
      <c r="E15476" s="621"/>
      <c r="F15476" s="621"/>
    </row>
    <row r="15477" spans="1:6" ht="18" hidden="1" customHeight="1">
      <c r="A15477" s="621"/>
      <c r="B15477" s="621"/>
      <c r="C15477" s="621"/>
      <c r="D15477" s="621"/>
      <c r="E15477" s="621"/>
      <c r="F15477" s="621"/>
    </row>
    <row r="15478" spans="1:6" ht="18" hidden="1" customHeight="1">
      <c r="A15478" s="621"/>
      <c r="B15478" s="621"/>
      <c r="C15478" s="621"/>
      <c r="D15478" s="621"/>
      <c r="E15478" s="621"/>
      <c r="F15478" s="621"/>
    </row>
    <row r="15479" spans="1:6" ht="18" hidden="1" customHeight="1">
      <c r="A15479" s="621"/>
      <c r="B15479" s="621"/>
      <c r="C15479" s="621"/>
      <c r="D15479" s="621"/>
      <c r="E15479" s="621"/>
      <c r="F15479" s="621"/>
    </row>
    <row r="15480" spans="1:6" ht="18" hidden="1" customHeight="1">
      <c r="A15480" s="621"/>
      <c r="B15480" s="621"/>
      <c r="C15480" s="621"/>
      <c r="D15480" s="621"/>
      <c r="E15480" s="621"/>
      <c r="F15480" s="621"/>
    </row>
    <row r="15481" spans="1:6" ht="18" hidden="1" customHeight="1">
      <c r="A15481" s="621"/>
      <c r="B15481" s="621"/>
      <c r="C15481" s="621"/>
      <c r="D15481" s="621"/>
      <c r="E15481" s="621"/>
      <c r="F15481" s="621"/>
    </row>
    <row r="15482" spans="1:6" ht="18" hidden="1" customHeight="1">
      <c r="A15482" s="621"/>
      <c r="B15482" s="621"/>
      <c r="C15482" s="621"/>
      <c r="D15482" s="621"/>
      <c r="E15482" s="621"/>
      <c r="F15482" s="621"/>
    </row>
    <row r="15483" spans="1:6" ht="18" hidden="1" customHeight="1">
      <c r="A15483" s="621"/>
      <c r="B15483" s="621"/>
      <c r="C15483" s="621"/>
      <c r="D15483" s="621"/>
      <c r="E15483" s="621"/>
      <c r="F15483" s="621"/>
    </row>
    <row r="15484" spans="1:6" ht="18" hidden="1" customHeight="1">
      <c r="A15484" s="621"/>
      <c r="B15484" s="621"/>
      <c r="C15484" s="621"/>
      <c r="D15484" s="621"/>
      <c r="E15484" s="621"/>
      <c r="F15484" s="621"/>
    </row>
    <row r="15485" spans="1:6" ht="18" hidden="1" customHeight="1">
      <c r="A15485" s="621"/>
      <c r="B15485" s="621"/>
      <c r="C15485" s="621"/>
      <c r="D15485" s="621"/>
      <c r="E15485" s="621"/>
      <c r="F15485" s="621"/>
    </row>
    <row r="15486" spans="1:6" ht="18" hidden="1" customHeight="1">
      <c r="A15486" s="621"/>
      <c r="B15486" s="621"/>
      <c r="C15486" s="621"/>
      <c r="D15486" s="621"/>
      <c r="E15486" s="621"/>
      <c r="F15486" s="621"/>
    </row>
    <row r="15487" spans="1:6" ht="18" hidden="1" customHeight="1">
      <c r="A15487" s="621"/>
      <c r="B15487" s="621"/>
      <c r="C15487" s="621"/>
      <c r="D15487" s="621"/>
      <c r="E15487" s="621"/>
      <c r="F15487" s="621"/>
    </row>
    <row r="15488" spans="1:6" ht="18" hidden="1" customHeight="1">
      <c r="A15488" s="621"/>
      <c r="B15488" s="621"/>
      <c r="C15488" s="621"/>
      <c r="D15488" s="621"/>
      <c r="E15488" s="621"/>
      <c r="F15488" s="621"/>
    </row>
    <row r="15489" spans="1:6" ht="18" hidden="1" customHeight="1">
      <c r="A15489" s="621"/>
      <c r="B15489" s="621"/>
      <c r="C15489" s="621"/>
      <c r="D15489" s="621"/>
      <c r="E15489" s="621"/>
      <c r="F15489" s="621"/>
    </row>
    <row r="15490" spans="1:6" ht="18" hidden="1" customHeight="1">
      <c r="A15490" s="621"/>
      <c r="B15490" s="621"/>
      <c r="C15490" s="621"/>
      <c r="D15490" s="621"/>
      <c r="E15490" s="621"/>
      <c r="F15490" s="621"/>
    </row>
    <row r="15491" spans="1:6" ht="18" hidden="1" customHeight="1">
      <c r="A15491" s="621"/>
      <c r="B15491" s="621"/>
      <c r="C15491" s="621"/>
      <c r="D15491" s="621"/>
      <c r="E15491" s="621"/>
      <c r="F15491" s="621"/>
    </row>
    <row r="15492" spans="1:6" ht="18" hidden="1" customHeight="1">
      <c r="A15492" s="621"/>
      <c r="B15492" s="621"/>
      <c r="C15492" s="621"/>
      <c r="D15492" s="621"/>
      <c r="E15492" s="621"/>
      <c r="F15492" s="621"/>
    </row>
    <row r="15493" spans="1:6" ht="18" hidden="1" customHeight="1">
      <c r="A15493" s="621"/>
      <c r="B15493" s="621"/>
      <c r="C15493" s="621"/>
      <c r="D15493" s="621"/>
      <c r="E15493" s="621"/>
      <c r="F15493" s="621"/>
    </row>
    <row r="15494" spans="1:6" ht="18" hidden="1" customHeight="1">
      <c r="A15494" s="621"/>
      <c r="B15494" s="621"/>
      <c r="C15494" s="621"/>
      <c r="D15494" s="621"/>
      <c r="E15494" s="621"/>
      <c r="F15494" s="621"/>
    </row>
    <row r="15495" spans="1:6" ht="18" hidden="1" customHeight="1">
      <c r="A15495" s="621"/>
      <c r="B15495" s="621"/>
      <c r="C15495" s="621"/>
      <c r="D15495" s="621"/>
      <c r="E15495" s="621"/>
      <c r="F15495" s="621"/>
    </row>
    <row r="15496" spans="1:6" ht="18" hidden="1" customHeight="1">
      <c r="A15496" s="621"/>
      <c r="B15496" s="621"/>
      <c r="C15496" s="621"/>
      <c r="D15496" s="621"/>
      <c r="E15496" s="621"/>
      <c r="F15496" s="621"/>
    </row>
    <row r="15497" spans="1:6" ht="18" hidden="1" customHeight="1">
      <c r="A15497" s="621"/>
      <c r="B15497" s="621"/>
      <c r="C15497" s="621"/>
      <c r="D15497" s="621"/>
      <c r="E15497" s="621"/>
      <c r="F15497" s="621"/>
    </row>
    <row r="15498" spans="1:6" ht="18" hidden="1" customHeight="1">
      <c r="A15498" s="621"/>
      <c r="B15498" s="621"/>
      <c r="C15498" s="621"/>
      <c r="D15498" s="621"/>
      <c r="E15498" s="621"/>
      <c r="F15498" s="621"/>
    </row>
    <row r="15499" spans="1:6" ht="18" hidden="1" customHeight="1">
      <c r="A15499" s="621"/>
      <c r="B15499" s="621"/>
      <c r="C15499" s="621"/>
      <c r="D15499" s="621"/>
      <c r="E15499" s="621"/>
      <c r="F15499" s="621"/>
    </row>
    <row r="15500" spans="1:6" ht="18" hidden="1" customHeight="1">
      <c r="A15500" s="621"/>
      <c r="B15500" s="621"/>
      <c r="C15500" s="621"/>
      <c r="D15500" s="621"/>
      <c r="E15500" s="621"/>
      <c r="F15500" s="621"/>
    </row>
    <row r="15501" spans="1:6" ht="18" hidden="1" customHeight="1">
      <c r="A15501" s="621"/>
      <c r="B15501" s="621"/>
      <c r="C15501" s="621"/>
      <c r="D15501" s="621"/>
      <c r="E15501" s="621"/>
      <c r="F15501" s="621"/>
    </row>
    <row r="15502" spans="1:6" ht="18" hidden="1" customHeight="1">
      <c r="A15502" s="621"/>
      <c r="B15502" s="621"/>
      <c r="C15502" s="621"/>
      <c r="D15502" s="621"/>
      <c r="E15502" s="621"/>
      <c r="F15502" s="621"/>
    </row>
    <row r="15503" spans="1:6" ht="18" hidden="1" customHeight="1">
      <c r="A15503" s="621"/>
      <c r="B15503" s="621"/>
      <c r="C15503" s="621"/>
      <c r="D15503" s="621"/>
      <c r="E15503" s="621"/>
      <c r="F15503" s="621"/>
    </row>
    <row r="15504" spans="1:6" ht="18" hidden="1" customHeight="1">
      <c r="A15504" s="621"/>
      <c r="B15504" s="621"/>
      <c r="C15504" s="621"/>
      <c r="D15504" s="621"/>
      <c r="E15504" s="621"/>
      <c r="F15504" s="621"/>
    </row>
    <row r="15505" spans="1:6" ht="18" hidden="1" customHeight="1">
      <c r="A15505" s="621"/>
      <c r="B15505" s="621"/>
      <c r="C15505" s="621"/>
      <c r="D15505" s="621"/>
      <c r="E15505" s="621"/>
      <c r="F15505" s="621"/>
    </row>
    <row r="15506" spans="1:6" ht="18" hidden="1" customHeight="1">
      <c r="A15506" s="621"/>
      <c r="B15506" s="621"/>
      <c r="C15506" s="621"/>
      <c r="D15506" s="621"/>
      <c r="E15506" s="621"/>
      <c r="F15506" s="621"/>
    </row>
    <row r="15507" spans="1:6" ht="18" hidden="1" customHeight="1">
      <c r="A15507" s="621"/>
      <c r="B15507" s="621"/>
      <c r="C15507" s="621"/>
      <c r="D15507" s="621"/>
      <c r="E15507" s="621"/>
      <c r="F15507" s="621"/>
    </row>
    <row r="15508" spans="1:6" ht="18" hidden="1" customHeight="1">
      <c r="A15508" s="621"/>
      <c r="B15508" s="621"/>
      <c r="C15508" s="621"/>
      <c r="D15508" s="621"/>
      <c r="E15508" s="621"/>
      <c r="F15508" s="621"/>
    </row>
    <row r="15509" spans="1:6" ht="18" hidden="1" customHeight="1">
      <c r="A15509" s="621"/>
      <c r="B15509" s="621"/>
      <c r="C15509" s="621"/>
      <c r="D15509" s="621"/>
      <c r="E15509" s="621"/>
      <c r="F15509" s="621"/>
    </row>
    <row r="15510" spans="1:6" ht="18" hidden="1" customHeight="1">
      <c r="A15510" s="621"/>
      <c r="B15510" s="621"/>
      <c r="C15510" s="621"/>
      <c r="D15510" s="621"/>
      <c r="E15510" s="621"/>
      <c r="F15510" s="621"/>
    </row>
    <row r="15511" spans="1:6" ht="18" hidden="1" customHeight="1">
      <c r="A15511" s="621"/>
      <c r="B15511" s="621"/>
      <c r="C15511" s="621"/>
      <c r="D15511" s="621"/>
      <c r="E15511" s="621"/>
      <c r="F15511" s="621"/>
    </row>
    <row r="15512" spans="1:6" ht="18" hidden="1" customHeight="1">
      <c r="A15512" s="621"/>
      <c r="B15512" s="621"/>
      <c r="C15512" s="621"/>
      <c r="D15512" s="621"/>
      <c r="E15512" s="621"/>
      <c r="F15512" s="621"/>
    </row>
    <row r="15513" spans="1:6" ht="18" hidden="1" customHeight="1">
      <c r="A15513" s="621"/>
      <c r="B15513" s="621"/>
      <c r="C15513" s="621"/>
      <c r="D15513" s="621"/>
      <c r="E15513" s="621"/>
      <c r="F15513" s="621"/>
    </row>
    <row r="15514" spans="1:6" ht="18" hidden="1" customHeight="1">
      <c r="A15514" s="621"/>
      <c r="B15514" s="621"/>
      <c r="C15514" s="621"/>
      <c r="D15514" s="621"/>
      <c r="E15514" s="621"/>
      <c r="F15514" s="621"/>
    </row>
    <row r="15515" spans="1:6" ht="18" hidden="1" customHeight="1">
      <c r="A15515" s="621"/>
      <c r="B15515" s="621"/>
      <c r="C15515" s="621"/>
      <c r="D15515" s="621"/>
      <c r="E15515" s="621"/>
      <c r="F15515" s="621"/>
    </row>
    <row r="15516" spans="1:6" ht="18" hidden="1" customHeight="1">
      <c r="A15516" s="621"/>
      <c r="B15516" s="621"/>
      <c r="C15516" s="621"/>
      <c r="D15516" s="621"/>
      <c r="E15516" s="621"/>
      <c r="F15516" s="621"/>
    </row>
    <row r="15517" spans="1:6" ht="18" hidden="1" customHeight="1">
      <c r="A15517" s="621"/>
      <c r="B15517" s="621"/>
      <c r="C15517" s="621"/>
      <c r="D15517" s="621"/>
      <c r="E15517" s="621"/>
      <c r="F15517" s="621"/>
    </row>
    <row r="15518" spans="1:6" ht="18" hidden="1" customHeight="1">
      <c r="A15518" s="621"/>
      <c r="B15518" s="621"/>
      <c r="C15518" s="621"/>
      <c r="D15518" s="621"/>
      <c r="E15518" s="621"/>
      <c r="F15518" s="621"/>
    </row>
    <row r="15519" spans="1:6" ht="18" hidden="1" customHeight="1">
      <c r="A15519" s="621"/>
      <c r="B15519" s="621"/>
      <c r="C15519" s="621"/>
      <c r="D15519" s="621"/>
      <c r="E15519" s="621"/>
      <c r="F15519" s="621"/>
    </row>
    <row r="15520" spans="1:6" ht="18" hidden="1" customHeight="1">
      <c r="A15520" s="621"/>
      <c r="B15520" s="621"/>
      <c r="C15520" s="621"/>
      <c r="D15520" s="621"/>
      <c r="E15520" s="621"/>
      <c r="F15520" s="621"/>
    </row>
    <row r="15521" spans="1:6" ht="18" hidden="1" customHeight="1">
      <c r="A15521" s="621"/>
      <c r="B15521" s="621"/>
      <c r="C15521" s="621"/>
      <c r="D15521" s="621"/>
      <c r="E15521" s="621"/>
      <c r="F15521" s="621"/>
    </row>
    <row r="15522" spans="1:6" ht="18" hidden="1" customHeight="1">
      <c r="A15522" s="621"/>
      <c r="B15522" s="621"/>
      <c r="C15522" s="621"/>
      <c r="D15522" s="621"/>
      <c r="E15522" s="621"/>
      <c r="F15522" s="621"/>
    </row>
    <row r="15523" spans="1:6" ht="18" hidden="1" customHeight="1">
      <c r="A15523" s="621"/>
      <c r="B15523" s="621"/>
      <c r="C15523" s="621"/>
      <c r="D15523" s="621"/>
      <c r="E15523" s="621"/>
      <c r="F15523" s="621"/>
    </row>
    <row r="15524" spans="1:6" ht="18" hidden="1" customHeight="1">
      <c r="A15524" s="621"/>
      <c r="B15524" s="621"/>
      <c r="C15524" s="621"/>
      <c r="D15524" s="621"/>
      <c r="E15524" s="621"/>
      <c r="F15524" s="621"/>
    </row>
    <row r="15525" spans="1:6" ht="18" hidden="1" customHeight="1">
      <c r="A15525" s="621"/>
      <c r="B15525" s="621"/>
      <c r="C15525" s="621"/>
      <c r="D15525" s="621"/>
      <c r="E15525" s="621"/>
      <c r="F15525" s="621"/>
    </row>
    <row r="15526" spans="1:6" ht="18" hidden="1" customHeight="1">
      <c r="A15526" s="621"/>
      <c r="B15526" s="621"/>
      <c r="C15526" s="621"/>
      <c r="D15526" s="621"/>
      <c r="E15526" s="621"/>
      <c r="F15526" s="621"/>
    </row>
    <row r="15527" spans="1:6" ht="18" hidden="1" customHeight="1">
      <c r="A15527" s="621"/>
      <c r="B15527" s="621"/>
      <c r="C15527" s="621"/>
      <c r="D15527" s="621"/>
      <c r="E15527" s="621"/>
      <c r="F15527" s="621"/>
    </row>
    <row r="15528" spans="1:6" ht="18" hidden="1" customHeight="1">
      <c r="A15528" s="621"/>
      <c r="B15528" s="621"/>
      <c r="C15528" s="621"/>
      <c r="D15528" s="621"/>
      <c r="E15528" s="621"/>
      <c r="F15528" s="621"/>
    </row>
    <row r="15529" spans="1:6" ht="18" hidden="1" customHeight="1">
      <c r="A15529" s="621"/>
      <c r="B15529" s="621"/>
      <c r="C15529" s="621"/>
      <c r="D15529" s="621"/>
      <c r="E15529" s="621"/>
      <c r="F15529" s="621"/>
    </row>
    <row r="15530" spans="1:6" ht="18" hidden="1" customHeight="1">
      <c r="A15530" s="621"/>
      <c r="B15530" s="621"/>
      <c r="C15530" s="621"/>
      <c r="D15530" s="621"/>
      <c r="E15530" s="621"/>
      <c r="F15530" s="621"/>
    </row>
    <row r="15531" spans="1:6" ht="18" hidden="1" customHeight="1">
      <c r="A15531" s="621"/>
      <c r="B15531" s="621"/>
      <c r="C15531" s="621"/>
      <c r="D15531" s="621"/>
      <c r="E15531" s="621"/>
      <c r="F15531" s="621"/>
    </row>
    <row r="15532" spans="1:6" ht="18" hidden="1" customHeight="1">
      <c r="A15532" s="621"/>
      <c r="B15532" s="621"/>
      <c r="C15532" s="621"/>
      <c r="D15532" s="621"/>
      <c r="E15532" s="621"/>
      <c r="F15532" s="621"/>
    </row>
    <row r="15533" spans="1:6" ht="18" hidden="1" customHeight="1">
      <c r="A15533" s="621"/>
      <c r="B15533" s="621"/>
      <c r="C15533" s="621"/>
      <c r="D15533" s="621"/>
      <c r="E15533" s="621"/>
      <c r="F15533" s="621"/>
    </row>
    <row r="15534" spans="1:6" ht="18" hidden="1" customHeight="1">
      <c r="A15534" s="621"/>
      <c r="B15534" s="621"/>
      <c r="C15534" s="621"/>
      <c r="D15534" s="621"/>
      <c r="E15534" s="621"/>
      <c r="F15534" s="621"/>
    </row>
    <row r="15535" spans="1:6" ht="18" hidden="1" customHeight="1">
      <c r="A15535" s="621"/>
      <c r="B15535" s="621"/>
      <c r="C15535" s="621"/>
      <c r="D15535" s="621"/>
      <c r="E15535" s="621"/>
      <c r="F15535" s="621"/>
    </row>
    <row r="15536" spans="1:6" ht="18" hidden="1" customHeight="1">
      <c r="A15536" s="621"/>
      <c r="B15536" s="621"/>
      <c r="C15536" s="621"/>
      <c r="D15536" s="621"/>
      <c r="E15536" s="621"/>
      <c r="F15536" s="621"/>
    </row>
    <row r="15537" spans="1:6" ht="18" hidden="1" customHeight="1">
      <c r="A15537" s="621"/>
      <c r="B15537" s="621"/>
      <c r="C15537" s="621"/>
      <c r="D15537" s="621"/>
      <c r="E15537" s="621"/>
      <c r="F15537" s="621"/>
    </row>
    <row r="15538" spans="1:6" ht="18" hidden="1" customHeight="1">
      <c r="A15538" s="621"/>
      <c r="B15538" s="621"/>
      <c r="C15538" s="621"/>
      <c r="D15538" s="621"/>
      <c r="E15538" s="621"/>
      <c r="F15538" s="621"/>
    </row>
    <row r="15539" spans="1:6" ht="18" hidden="1" customHeight="1">
      <c r="A15539" s="621"/>
      <c r="B15539" s="621"/>
      <c r="C15539" s="621"/>
      <c r="D15539" s="621"/>
      <c r="E15539" s="621"/>
      <c r="F15539" s="621"/>
    </row>
    <row r="15540" spans="1:6" ht="18" hidden="1" customHeight="1">
      <c r="A15540" s="621"/>
      <c r="B15540" s="621"/>
      <c r="C15540" s="621"/>
      <c r="D15540" s="621"/>
      <c r="E15540" s="621"/>
      <c r="F15540" s="621"/>
    </row>
    <row r="15541" spans="1:6" ht="18" hidden="1" customHeight="1">
      <c r="A15541" s="621"/>
      <c r="B15541" s="621"/>
      <c r="C15541" s="621"/>
      <c r="D15541" s="621"/>
      <c r="E15541" s="621"/>
      <c r="F15541" s="621"/>
    </row>
    <row r="15542" spans="1:6" ht="18" hidden="1" customHeight="1">
      <c r="A15542" s="621"/>
      <c r="B15542" s="621"/>
      <c r="C15542" s="621"/>
      <c r="D15542" s="621"/>
      <c r="E15542" s="621"/>
      <c r="F15542" s="621"/>
    </row>
    <row r="15543" spans="1:6" ht="18" hidden="1" customHeight="1">
      <c r="A15543" s="621"/>
      <c r="B15543" s="621"/>
      <c r="C15543" s="621"/>
      <c r="D15543" s="621"/>
      <c r="E15543" s="621"/>
      <c r="F15543" s="621"/>
    </row>
    <row r="15544" spans="1:6" ht="18" hidden="1" customHeight="1">
      <c r="A15544" s="621"/>
      <c r="B15544" s="621"/>
      <c r="C15544" s="621"/>
      <c r="D15544" s="621"/>
      <c r="E15544" s="621"/>
      <c r="F15544" s="621"/>
    </row>
    <row r="15545" spans="1:6" ht="18" hidden="1" customHeight="1">
      <c r="A15545" s="621"/>
      <c r="B15545" s="621"/>
      <c r="C15545" s="621"/>
      <c r="D15545" s="621"/>
      <c r="E15545" s="621"/>
      <c r="F15545" s="621"/>
    </row>
    <row r="15546" spans="1:6" ht="18" hidden="1" customHeight="1">
      <c r="A15546" s="621"/>
      <c r="B15546" s="621"/>
      <c r="C15546" s="621"/>
      <c r="D15546" s="621"/>
      <c r="E15546" s="621"/>
      <c r="F15546" s="621"/>
    </row>
    <row r="15547" spans="1:6" ht="18" hidden="1" customHeight="1">
      <c r="A15547" s="621"/>
      <c r="B15547" s="621"/>
      <c r="C15547" s="621"/>
      <c r="D15547" s="621"/>
      <c r="E15547" s="621"/>
      <c r="F15547" s="621"/>
    </row>
    <row r="15548" spans="1:6" ht="18" hidden="1" customHeight="1">
      <c r="A15548" s="621"/>
      <c r="B15548" s="621"/>
      <c r="C15548" s="621"/>
      <c r="D15548" s="621"/>
      <c r="E15548" s="621"/>
      <c r="F15548" s="621"/>
    </row>
    <row r="15549" spans="1:6" ht="18" hidden="1" customHeight="1">
      <c r="A15549" s="621"/>
      <c r="B15549" s="621"/>
      <c r="C15549" s="621"/>
      <c r="D15549" s="621"/>
      <c r="E15549" s="621"/>
      <c r="F15549" s="621"/>
    </row>
    <row r="15550" spans="1:6" ht="18" hidden="1" customHeight="1">
      <c r="A15550" s="621"/>
      <c r="B15550" s="621"/>
      <c r="C15550" s="621"/>
      <c r="D15550" s="621"/>
      <c r="E15550" s="621"/>
      <c r="F15550" s="621"/>
    </row>
    <row r="15551" spans="1:6" ht="18" hidden="1" customHeight="1">
      <c r="A15551" s="621"/>
      <c r="B15551" s="621"/>
      <c r="C15551" s="621"/>
      <c r="D15551" s="621"/>
      <c r="E15551" s="621"/>
      <c r="F15551" s="621"/>
    </row>
    <row r="15552" spans="1:6" ht="18" hidden="1" customHeight="1">
      <c r="A15552" s="621"/>
      <c r="B15552" s="621"/>
      <c r="C15552" s="621"/>
      <c r="D15552" s="621"/>
      <c r="E15552" s="621"/>
      <c r="F15552" s="621"/>
    </row>
    <row r="15553" spans="1:6" ht="18" hidden="1" customHeight="1">
      <c r="A15553" s="621"/>
      <c r="B15553" s="621"/>
      <c r="C15553" s="621"/>
      <c r="D15553" s="621"/>
      <c r="E15553" s="621"/>
      <c r="F15553" s="621"/>
    </row>
    <row r="15554" spans="1:6" ht="18" hidden="1" customHeight="1">
      <c r="A15554" s="621"/>
      <c r="B15554" s="621"/>
      <c r="C15554" s="621"/>
      <c r="D15554" s="621"/>
      <c r="E15554" s="621"/>
      <c r="F15554" s="621"/>
    </row>
    <row r="15555" spans="1:6" ht="18" hidden="1" customHeight="1">
      <c r="A15555" s="621"/>
      <c r="B15555" s="621"/>
      <c r="C15555" s="621"/>
      <c r="D15555" s="621"/>
      <c r="E15555" s="621"/>
      <c r="F15555" s="621"/>
    </row>
    <row r="15556" spans="1:6" ht="18" hidden="1" customHeight="1">
      <c r="A15556" s="621"/>
      <c r="B15556" s="621"/>
      <c r="C15556" s="621"/>
      <c r="D15556" s="621"/>
      <c r="E15556" s="621"/>
      <c r="F15556" s="621"/>
    </row>
    <row r="15557" spans="1:6" ht="18" hidden="1" customHeight="1">
      <c r="A15557" s="621"/>
      <c r="B15557" s="621"/>
      <c r="C15557" s="621"/>
      <c r="D15557" s="621"/>
      <c r="E15557" s="621"/>
      <c r="F15557" s="621"/>
    </row>
    <row r="15558" spans="1:6" ht="18" hidden="1" customHeight="1">
      <c r="A15558" s="621"/>
      <c r="B15558" s="621"/>
      <c r="C15558" s="621"/>
      <c r="D15558" s="621"/>
      <c r="E15558" s="621"/>
      <c r="F15558" s="621"/>
    </row>
    <row r="15559" spans="1:6" ht="18" hidden="1" customHeight="1">
      <c r="A15559" s="621"/>
      <c r="B15559" s="621"/>
      <c r="C15559" s="621"/>
      <c r="D15559" s="621"/>
      <c r="E15559" s="621"/>
      <c r="F15559" s="621"/>
    </row>
    <row r="15560" spans="1:6" ht="18" hidden="1" customHeight="1">
      <c r="A15560" s="621"/>
      <c r="B15560" s="621"/>
      <c r="C15560" s="621"/>
      <c r="D15560" s="621"/>
      <c r="E15560" s="621"/>
      <c r="F15560" s="621"/>
    </row>
    <row r="15561" spans="1:6" ht="18" hidden="1" customHeight="1">
      <c r="A15561" s="621"/>
      <c r="B15561" s="621"/>
      <c r="C15561" s="621"/>
      <c r="D15561" s="621"/>
      <c r="E15561" s="621"/>
      <c r="F15561" s="621"/>
    </row>
    <row r="15562" spans="1:6" ht="18" hidden="1" customHeight="1">
      <c r="A15562" s="621"/>
      <c r="B15562" s="621"/>
      <c r="C15562" s="621"/>
      <c r="D15562" s="621"/>
      <c r="E15562" s="621"/>
      <c r="F15562" s="621"/>
    </row>
    <row r="15563" spans="1:6" ht="18" hidden="1" customHeight="1">
      <c r="A15563" s="621"/>
      <c r="B15563" s="621"/>
      <c r="C15563" s="621"/>
      <c r="D15563" s="621"/>
      <c r="E15563" s="621"/>
      <c r="F15563" s="621"/>
    </row>
    <row r="15564" spans="1:6" ht="18" hidden="1" customHeight="1">
      <c r="A15564" s="621"/>
      <c r="B15564" s="621"/>
      <c r="C15564" s="621"/>
      <c r="D15564" s="621"/>
      <c r="E15564" s="621"/>
      <c r="F15564" s="621"/>
    </row>
    <row r="15565" spans="1:6" ht="18" hidden="1" customHeight="1">
      <c r="A15565" s="621"/>
      <c r="B15565" s="621"/>
      <c r="C15565" s="621"/>
      <c r="D15565" s="621"/>
      <c r="E15565" s="621"/>
      <c r="F15565" s="621"/>
    </row>
    <row r="15566" spans="1:6" ht="18" hidden="1" customHeight="1">
      <c r="A15566" s="621"/>
      <c r="B15566" s="621"/>
      <c r="C15566" s="621"/>
      <c r="D15566" s="621"/>
      <c r="E15566" s="621"/>
      <c r="F15566" s="621"/>
    </row>
    <row r="15567" spans="1:6" ht="18" hidden="1" customHeight="1">
      <c r="A15567" s="621"/>
      <c r="B15567" s="621"/>
      <c r="C15567" s="621"/>
      <c r="D15567" s="621"/>
      <c r="E15567" s="621"/>
      <c r="F15567" s="621"/>
    </row>
    <row r="15568" spans="1:6" ht="18" hidden="1" customHeight="1">
      <c r="A15568" s="621"/>
      <c r="B15568" s="621"/>
      <c r="C15568" s="621"/>
      <c r="D15568" s="621"/>
      <c r="E15568" s="621"/>
      <c r="F15568" s="621"/>
    </row>
    <row r="15569" spans="1:6" ht="18" hidden="1" customHeight="1">
      <c r="A15569" s="621"/>
      <c r="B15569" s="621"/>
      <c r="C15569" s="621"/>
      <c r="D15569" s="621"/>
      <c r="E15569" s="621"/>
      <c r="F15569" s="621"/>
    </row>
    <row r="15570" spans="1:6" ht="18" hidden="1" customHeight="1">
      <c r="A15570" s="621"/>
      <c r="B15570" s="621"/>
      <c r="C15570" s="621"/>
      <c r="D15570" s="621"/>
      <c r="E15570" s="621"/>
      <c r="F15570" s="621"/>
    </row>
    <row r="15571" spans="1:6" ht="18" hidden="1" customHeight="1">
      <c r="A15571" s="621"/>
      <c r="B15571" s="621"/>
      <c r="C15571" s="621"/>
      <c r="D15571" s="621"/>
      <c r="E15571" s="621"/>
      <c r="F15571" s="621"/>
    </row>
    <row r="15572" spans="1:6" ht="18" hidden="1" customHeight="1">
      <c r="A15572" s="621"/>
      <c r="B15572" s="621"/>
      <c r="C15572" s="621"/>
      <c r="D15572" s="621"/>
      <c r="E15572" s="621"/>
      <c r="F15572" s="621"/>
    </row>
    <row r="15573" spans="1:6" ht="18" hidden="1" customHeight="1">
      <c r="A15573" s="621"/>
      <c r="B15573" s="621"/>
      <c r="C15573" s="621"/>
      <c r="D15573" s="621"/>
      <c r="E15573" s="621"/>
      <c r="F15573" s="621"/>
    </row>
    <row r="15574" spans="1:6" ht="18" hidden="1" customHeight="1">
      <c r="A15574" s="621"/>
      <c r="B15574" s="621"/>
      <c r="C15574" s="621"/>
      <c r="D15574" s="621"/>
      <c r="E15574" s="621"/>
      <c r="F15574" s="621"/>
    </row>
    <row r="15575" spans="1:6" ht="18" hidden="1" customHeight="1">
      <c r="A15575" s="621"/>
      <c r="B15575" s="621"/>
      <c r="C15575" s="621"/>
      <c r="D15575" s="621"/>
      <c r="E15575" s="621"/>
      <c r="F15575" s="621"/>
    </row>
    <row r="15576" spans="1:6" ht="18" hidden="1" customHeight="1">
      <c r="A15576" s="621"/>
      <c r="B15576" s="621"/>
      <c r="C15576" s="621"/>
      <c r="D15576" s="621"/>
      <c r="E15576" s="621"/>
      <c r="F15576" s="621"/>
    </row>
    <row r="15577" spans="1:6" ht="18" hidden="1" customHeight="1">
      <c r="A15577" s="621"/>
      <c r="B15577" s="621"/>
      <c r="C15577" s="621"/>
      <c r="D15577" s="621"/>
      <c r="E15577" s="621"/>
      <c r="F15577" s="621"/>
    </row>
    <row r="15578" spans="1:6" ht="18" hidden="1" customHeight="1">
      <c r="A15578" s="621"/>
      <c r="B15578" s="621"/>
      <c r="C15578" s="621"/>
      <c r="D15578" s="621"/>
      <c r="E15578" s="621"/>
      <c r="F15578" s="621"/>
    </row>
    <row r="15579" spans="1:6" ht="18" hidden="1" customHeight="1">
      <c r="A15579" s="621"/>
      <c r="B15579" s="621"/>
      <c r="C15579" s="621"/>
      <c r="D15579" s="621"/>
      <c r="E15579" s="621"/>
      <c r="F15579" s="621"/>
    </row>
    <row r="15580" spans="1:6" ht="18" hidden="1" customHeight="1">
      <c r="A15580" s="621"/>
      <c r="B15580" s="621"/>
      <c r="C15580" s="621"/>
      <c r="D15580" s="621"/>
      <c r="E15580" s="621"/>
      <c r="F15580" s="621"/>
    </row>
    <row r="15581" spans="1:6" ht="18" hidden="1" customHeight="1">
      <c r="A15581" s="621"/>
      <c r="B15581" s="621"/>
      <c r="C15581" s="621"/>
      <c r="D15581" s="621"/>
      <c r="E15581" s="621"/>
      <c r="F15581" s="621"/>
    </row>
    <row r="15582" spans="1:6" ht="18" hidden="1" customHeight="1">
      <c r="A15582" s="621"/>
      <c r="B15582" s="621"/>
      <c r="C15582" s="621"/>
      <c r="D15582" s="621"/>
      <c r="E15582" s="621"/>
      <c r="F15582" s="621"/>
    </row>
    <row r="15583" spans="1:6" ht="18" hidden="1" customHeight="1">
      <c r="A15583" s="621"/>
      <c r="B15583" s="621"/>
      <c r="C15583" s="621"/>
      <c r="D15583" s="621"/>
      <c r="E15583" s="621"/>
      <c r="F15583" s="621"/>
    </row>
    <row r="15584" spans="1:6" ht="18" hidden="1" customHeight="1">
      <c r="A15584" s="621"/>
      <c r="B15584" s="621"/>
      <c r="C15584" s="621"/>
      <c r="D15584" s="621"/>
      <c r="E15584" s="621"/>
      <c r="F15584" s="621"/>
    </row>
    <row r="15585" spans="1:6" ht="18" hidden="1" customHeight="1">
      <c r="A15585" s="621"/>
      <c r="B15585" s="621"/>
      <c r="C15585" s="621"/>
      <c r="D15585" s="621"/>
      <c r="E15585" s="621"/>
      <c r="F15585" s="621"/>
    </row>
    <row r="15586" spans="1:6" ht="18" hidden="1" customHeight="1">
      <c r="A15586" s="621"/>
      <c r="B15586" s="621"/>
      <c r="C15586" s="621"/>
      <c r="D15586" s="621"/>
      <c r="E15586" s="621"/>
      <c r="F15586" s="621"/>
    </row>
    <row r="15587" spans="1:6" ht="18" hidden="1" customHeight="1">
      <c r="A15587" s="621"/>
      <c r="B15587" s="621"/>
      <c r="C15587" s="621"/>
      <c r="D15587" s="621"/>
      <c r="E15587" s="621"/>
      <c r="F15587" s="621"/>
    </row>
    <row r="15588" spans="1:6" ht="18" hidden="1" customHeight="1">
      <c r="A15588" s="621"/>
      <c r="B15588" s="621"/>
      <c r="C15588" s="621"/>
      <c r="D15588" s="621"/>
      <c r="E15588" s="621"/>
      <c r="F15588" s="621"/>
    </row>
    <row r="15589" spans="1:6" ht="18" hidden="1" customHeight="1">
      <c r="A15589" s="621"/>
      <c r="B15589" s="621"/>
      <c r="C15589" s="621"/>
      <c r="D15589" s="621"/>
      <c r="E15589" s="621"/>
      <c r="F15589" s="621"/>
    </row>
    <row r="15590" spans="1:6" ht="18" hidden="1" customHeight="1">
      <c r="A15590" s="621"/>
      <c r="B15590" s="621"/>
      <c r="C15590" s="621"/>
      <c r="D15590" s="621"/>
      <c r="E15590" s="621"/>
      <c r="F15590" s="621"/>
    </row>
    <row r="15591" spans="1:6" ht="18" hidden="1" customHeight="1">
      <c r="A15591" s="621"/>
      <c r="B15591" s="621"/>
      <c r="C15591" s="621"/>
      <c r="D15591" s="621"/>
      <c r="E15591" s="621"/>
      <c r="F15591" s="621"/>
    </row>
    <row r="15592" spans="1:6" ht="18" hidden="1" customHeight="1">
      <c r="A15592" s="621"/>
      <c r="B15592" s="621"/>
      <c r="C15592" s="621"/>
      <c r="D15592" s="621"/>
      <c r="E15592" s="621"/>
      <c r="F15592" s="621"/>
    </row>
    <row r="15593" spans="1:6" ht="18" hidden="1" customHeight="1">
      <c r="A15593" s="621"/>
      <c r="B15593" s="621"/>
      <c r="C15593" s="621"/>
      <c r="D15593" s="621"/>
      <c r="E15593" s="621"/>
      <c r="F15593" s="621"/>
    </row>
    <row r="15594" spans="1:6" ht="18" hidden="1" customHeight="1">
      <c r="A15594" s="621"/>
      <c r="B15594" s="621"/>
      <c r="C15594" s="621"/>
      <c r="D15594" s="621"/>
      <c r="E15594" s="621"/>
      <c r="F15594" s="621"/>
    </row>
    <row r="15595" spans="1:6" ht="18" hidden="1" customHeight="1">
      <c r="A15595" s="621"/>
      <c r="B15595" s="621"/>
      <c r="C15595" s="621"/>
      <c r="D15595" s="621"/>
      <c r="E15595" s="621"/>
      <c r="F15595" s="621"/>
    </row>
    <row r="15596" spans="1:6" ht="18" hidden="1" customHeight="1">
      <c r="A15596" s="621"/>
      <c r="B15596" s="621"/>
      <c r="C15596" s="621"/>
      <c r="D15596" s="621"/>
      <c r="E15596" s="621"/>
      <c r="F15596" s="621"/>
    </row>
    <row r="15597" spans="1:6" ht="18" hidden="1" customHeight="1">
      <c r="A15597" s="621"/>
      <c r="B15597" s="621"/>
      <c r="C15597" s="621"/>
      <c r="D15597" s="621"/>
      <c r="E15597" s="621"/>
      <c r="F15597" s="621"/>
    </row>
    <row r="15598" spans="1:6" ht="18" hidden="1" customHeight="1">
      <c r="A15598" s="621"/>
      <c r="B15598" s="621"/>
      <c r="C15598" s="621"/>
      <c r="D15598" s="621"/>
      <c r="E15598" s="621"/>
      <c r="F15598" s="621"/>
    </row>
    <row r="15599" spans="1:6" ht="18" hidden="1" customHeight="1">
      <c r="A15599" s="621"/>
      <c r="B15599" s="621"/>
      <c r="C15599" s="621"/>
      <c r="D15599" s="621"/>
      <c r="E15599" s="621"/>
      <c r="F15599" s="621"/>
    </row>
    <row r="15600" spans="1:6" ht="18" hidden="1" customHeight="1">
      <c r="A15600" s="621"/>
      <c r="B15600" s="621"/>
      <c r="C15600" s="621"/>
      <c r="D15600" s="621"/>
      <c r="E15600" s="621"/>
      <c r="F15600" s="621"/>
    </row>
    <row r="15601" spans="1:6" ht="18" hidden="1" customHeight="1">
      <c r="A15601" s="621"/>
      <c r="B15601" s="621"/>
      <c r="C15601" s="621"/>
      <c r="D15601" s="621"/>
      <c r="E15601" s="621"/>
      <c r="F15601" s="621"/>
    </row>
    <row r="15602" spans="1:6" ht="18" hidden="1" customHeight="1">
      <c r="A15602" s="621"/>
      <c r="B15602" s="621"/>
      <c r="C15602" s="621"/>
      <c r="D15602" s="621"/>
      <c r="E15602" s="621"/>
      <c r="F15602" s="621"/>
    </row>
    <row r="15603" spans="1:6" ht="18" hidden="1" customHeight="1">
      <c r="A15603" s="621"/>
      <c r="B15603" s="621"/>
      <c r="C15603" s="621"/>
      <c r="D15603" s="621"/>
      <c r="E15603" s="621"/>
      <c r="F15603" s="621"/>
    </row>
    <row r="15604" spans="1:6" ht="18" hidden="1" customHeight="1">
      <c r="A15604" s="621"/>
      <c r="B15604" s="621"/>
      <c r="C15604" s="621"/>
      <c r="D15604" s="621"/>
      <c r="E15604" s="621"/>
      <c r="F15604" s="621"/>
    </row>
    <row r="15605" spans="1:6" ht="18" hidden="1" customHeight="1">
      <c r="A15605" s="621"/>
      <c r="B15605" s="621"/>
      <c r="C15605" s="621"/>
      <c r="D15605" s="621"/>
      <c r="E15605" s="621"/>
      <c r="F15605" s="621"/>
    </row>
    <row r="15606" spans="1:6" ht="18" hidden="1" customHeight="1">
      <c r="A15606" s="621"/>
      <c r="B15606" s="621"/>
      <c r="C15606" s="621"/>
      <c r="D15606" s="621"/>
      <c r="E15606" s="621"/>
      <c r="F15606" s="621"/>
    </row>
    <row r="15607" spans="1:6" ht="18" hidden="1" customHeight="1">
      <c r="A15607" s="621"/>
      <c r="B15607" s="621"/>
      <c r="C15607" s="621"/>
      <c r="D15607" s="621"/>
      <c r="E15607" s="621"/>
      <c r="F15607" s="621"/>
    </row>
    <row r="15608" spans="1:6" ht="18" hidden="1" customHeight="1">
      <c r="A15608" s="621"/>
      <c r="B15608" s="621"/>
      <c r="C15608" s="621"/>
      <c r="D15608" s="621"/>
      <c r="E15608" s="621"/>
      <c r="F15608" s="621"/>
    </row>
    <row r="15609" spans="1:6" ht="18" hidden="1" customHeight="1">
      <c r="A15609" s="621"/>
      <c r="B15609" s="621"/>
      <c r="C15609" s="621"/>
      <c r="D15609" s="621"/>
      <c r="E15609" s="621"/>
      <c r="F15609" s="621"/>
    </row>
    <row r="15610" spans="1:6" ht="18" hidden="1" customHeight="1">
      <c r="A15610" s="621"/>
      <c r="B15610" s="621"/>
      <c r="C15610" s="621"/>
      <c r="D15610" s="621"/>
      <c r="E15610" s="621"/>
      <c r="F15610" s="621"/>
    </row>
    <row r="15611" spans="1:6" ht="18" hidden="1" customHeight="1">
      <c r="A15611" s="621"/>
      <c r="B15611" s="621"/>
      <c r="C15611" s="621"/>
      <c r="D15611" s="621"/>
      <c r="E15611" s="621"/>
      <c r="F15611" s="621"/>
    </row>
    <row r="15612" spans="1:6" ht="18" hidden="1" customHeight="1">
      <c r="A15612" s="621"/>
      <c r="B15612" s="621"/>
      <c r="C15612" s="621"/>
      <c r="D15612" s="621"/>
      <c r="E15612" s="621"/>
      <c r="F15612" s="621"/>
    </row>
    <row r="15613" spans="1:6" ht="18" hidden="1" customHeight="1">
      <c r="A15613" s="621"/>
      <c r="B15613" s="621"/>
      <c r="C15613" s="621"/>
      <c r="D15613" s="621"/>
      <c r="E15613" s="621"/>
      <c r="F15613" s="621"/>
    </row>
    <row r="15614" spans="1:6" ht="18" hidden="1" customHeight="1">
      <c r="A15614" s="621"/>
      <c r="B15614" s="621"/>
      <c r="C15614" s="621"/>
      <c r="D15614" s="621"/>
      <c r="E15614" s="621"/>
      <c r="F15614" s="621"/>
    </row>
    <row r="15615" spans="1:6" ht="18" hidden="1" customHeight="1">
      <c r="A15615" s="621"/>
      <c r="B15615" s="621"/>
      <c r="C15615" s="621"/>
      <c r="D15615" s="621"/>
      <c r="E15615" s="621"/>
      <c r="F15615" s="621"/>
    </row>
    <row r="15616" spans="1:6" ht="18" hidden="1" customHeight="1">
      <c r="A15616" s="621"/>
      <c r="B15616" s="621"/>
      <c r="C15616" s="621"/>
      <c r="D15616" s="621"/>
      <c r="E15616" s="621"/>
      <c r="F15616" s="621"/>
    </row>
    <row r="15617" spans="1:6" ht="18" hidden="1" customHeight="1">
      <c r="A15617" s="621"/>
      <c r="B15617" s="621"/>
      <c r="C15617" s="621"/>
      <c r="D15617" s="621"/>
      <c r="E15617" s="621"/>
      <c r="F15617" s="621"/>
    </row>
    <row r="15618" spans="1:6" ht="18" hidden="1" customHeight="1">
      <c r="A15618" s="621"/>
      <c r="B15618" s="621"/>
      <c r="C15618" s="621"/>
      <c r="D15618" s="621"/>
      <c r="E15618" s="621"/>
      <c r="F15618" s="621"/>
    </row>
    <row r="15619" spans="1:6" ht="18" hidden="1" customHeight="1">
      <c r="A15619" s="621"/>
      <c r="B15619" s="621"/>
      <c r="C15619" s="621"/>
      <c r="D15619" s="621"/>
      <c r="E15619" s="621"/>
      <c r="F15619" s="621"/>
    </row>
    <row r="15620" spans="1:6" ht="18" hidden="1" customHeight="1">
      <c r="A15620" s="621"/>
      <c r="B15620" s="621"/>
      <c r="C15620" s="621"/>
      <c r="D15620" s="621"/>
      <c r="E15620" s="621"/>
      <c r="F15620" s="621"/>
    </row>
    <row r="15621" spans="1:6" ht="18" hidden="1" customHeight="1">
      <c r="A15621" s="621"/>
      <c r="B15621" s="621"/>
      <c r="C15621" s="621"/>
      <c r="D15621" s="621"/>
      <c r="E15621" s="621"/>
      <c r="F15621" s="621"/>
    </row>
    <row r="15622" spans="1:6" ht="18" hidden="1" customHeight="1">
      <c r="A15622" s="621"/>
      <c r="B15622" s="621"/>
      <c r="C15622" s="621"/>
      <c r="D15622" s="621"/>
      <c r="E15622" s="621"/>
      <c r="F15622" s="621"/>
    </row>
    <row r="15623" spans="1:6" ht="18" hidden="1" customHeight="1">
      <c r="A15623" s="621"/>
      <c r="B15623" s="621"/>
      <c r="C15623" s="621"/>
      <c r="D15623" s="621"/>
      <c r="E15623" s="621"/>
      <c r="F15623" s="621"/>
    </row>
    <row r="15624" spans="1:6" ht="18" hidden="1" customHeight="1">
      <c r="A15624" s="621"/>
      <c r="B15624" s="621"/>
      <c r="C15624" s="621"/>
      <c r="D15624" s="621"/>
      <c r="E15624" s="621"/>
      <c r="F15624" s="621"/>
    </row>
    <row r="15625" spans="1:6" ht="18" hidden="1" customHeight="1">
      <c r="A15625" s="621"/>
      <c r="B15625" s="621"/>
      <c r="C15625" s="621"/>
      <c r="D15625" s="621"/>
      <c r="E15625" s="621"/>
      <c r="F15625" s="621"/>
    </row>
    <row r="15626" spans="1:6" ht="18" hidden="1" customHeight="1">
      <c r="A15626" s="621"/>
      <c r="B15626" s="621"/>
      <c r="C15626" s="621"/>
      <c r="D15626" s="621"/>
      <c r="E15626" s="621"/>
      <c r="F15626" s="621"/>
    </row>
    <row r="15627" spans="1:6" ht="18" hidden="1" customHeight="1">
      <c r="A15627" s="621"/>
      <c r="B15627" s="621"/>
      <c r="C15627" s="621"/>
      <c r="D15627" s="621"/>
      <c r="E15627" s="621"/>
      <c r="F15627" s="621"/>
    </row>
    <row r="15628" spans="1:6" ht="18" hidden="1" customHeight="1">
      <c r="A15628" s="621"/>
      <c r="B15628" s="621"/>
      <c r="C15628" s="621"/>
      <c r="D15628" s="621"/>
      <c r="E15628" s="621"/>
      <c r="F15628" s="621"/>
    </row>
    <row r="15629" spans="1:6" ht="18" hidden="1" customHeight="1">
      <c r="A15629" s="621"/>
      <c r="B15629" s="621"/>
      <c r="C15629" s="621"/>
      <c r="D15629" s="621"/>
      <c r="E15629" s="621"/>
      <c r="F15629" s="621"/>
    </row>
    <row r="15630" spans="1:6" ht="18" hidden="1" customHeight="1">
      <c r="A15630" s="621"/>
      <c r="B15630" s="621"/>
      <c r="C15630" s="621"/>
      <c r="D15630" s="621"/>
      <c r="E15630" s="621"/>
      <c r="F15630" s="621"/>
    </row>
    <row r="15631" spans="1:6" ht="18" hidden="1" customHeight="1">
      <c r="A15631" s="621"/>
      <c r="B15631" s="621"/>
      <c r="C15631" s="621"/>
      <c r="D15631" s="621"/>
      <c r="E15631" s="621"/>
      <c r="F15631" s="621"/>
    </row>
    <row r="15632" spans="1:6" ht="18" hidden="1" customHeight="1">
      <c r="A15632" s="621"/>
      <c r="B15632" s="621"/>
      <c r="C15632" s="621"/>
      <c r="D15632" s="621"/>
      <c r="E15632" s="621"/>
      <c r="F15632" s="621"/>
    </row>
    <row r="15633" spans="1:6" ht="18" hidden="1" customHeight="1">
      <c r="A15633" s="621"/>
      <c r="B15633" s="621"/>
      <c r="C15633" s="621"/>
      <c r="D15633" s="621"/>
      <c r="E15633" s="621"/>
      <c r="F15633" s="621"/>
    </row>
    <row r="15634" spans="1:6" ht="18" hidden="1" customHeight="1">
      <c r="A15634" s="621"/>
      <c r="B15634" s="621"/>
      <c r="C15634" s="621"/>
      <c r="D15634" s="621"/>
      <c r="E15634" s="621"/>
      <c r="F15634" s="621"/>
    </row>
    <row r="15635" spans="1:6" ht="18" hidden="1" customHeight="1">
      <c r="A15635" s="621"/>
      <c r="B15635" s="621"/>
      <c r="C15635" s="621"/>
      <c r="D15635" s="621"/>
      <c r="E15635" s="621"/>
      <c r="F15635" s="621"/>
    </row>
    <row r="15636" spans="1:6" ht="18" hidden="1" customHeight="1">
      <c r="A15636" s="621"/>
      <c r="B15636" s="621"/>
      <c r="C15636" s="621"/>
      <c r="D15636" s="621"/>
      <c r="E15636" s="621"/>
      <c r="F15636" s="621"/>
    </row>
    <row r="15637" spans="1:6" ht="18" hidden="1" customHeight="1">
      <c r="A15637" s="621"/>
      <c r="B15637" s="621"/>
      <c r="C15637" s="621"/>
      <c r="D15637" s="621"/>
      <c r="E15637" s="621"/>
      <c r="F15637" s="621"/>
    </row>
    <row r="15638" spans="1:6" ht="18" hidden="1" customHeight="1">
      <c r="A15638" s="621"/>
      <c r="B15638" s="621"/>
      <c r="C15638" s="621"/>
      <c r="D15638" s="621"/>
      <c r="E15638" s="621"/>
      <c r="F15638" s="621"/>
    </row>
    <row r="15639" spans="1:6" ht="18" hidden="1" customHeight="1">
      <c r="A15639" s="621"/>
      <c r="B15639" s="621"/>
      <c r="C15639" s="621"/>
      <c r="D15639" s="621"/>
      <c r="E15639" s="621"/>
      <c r="F15639" s="621"/>
    </row>
    <row r="15640" spans="1:6" ht="18" hidden="1" customHeight="1">
      <c r="A15640" s="621"/>
      <c r="B15640" s="621"/>
      <c r="C15640" s="621"/>
      <c r="D15640" s="621"/>
      <c r="E15640" s="621"/>
      <c r="F15640" s="621"/>
    </row>
    <row r="15641" spans="1:6" ht="18" hidden="1" customHeight="1">
      <c r="A15641" s="621"/>
      <c r="B15641" s="621"/>
      <c r="C15641" s="621"/>
      <c r="D15641" s="621"/>
      <c r="E15641" s="621"/>
      <c r="F15641" s="621"/>
    </row>
    <row r="15642" spans="1:6" ht="18" hidden="1" customHeight="1">
      <c r="A15642" s="621"/>
      <c r="B15642" s="621"/>
      <c r="C15642" s="621"/>
      <c r="D15642" s="621"/>
      <c r="E15642" s="621"/>
      <c r="F15642" s="621"/>
    </row>
    <row r="15643" spans="1:6" ht="18" hidden="1" customHeight="1">
      <c r="A15643" s="621"/>
      <c r="B15643" s="621"/>
      <c r="C15643" s="621"/>
      <c r="D15643" s="621"/>
      <c r="E15643" s="621"/>
      <c r="F15643" s="621"/>
    </row>
    <row r="15644" spans="1:6" ht="18" hidden="1" customHeight="1">
      <c r="A15644" s="621"/>
      <c r="B15644" s="621"/>
      <c r="C15644" s="621"/>
      <c r="D15644" s="621"/>
      <c r="E15644" s="621"/>
      <c r="F15644" s="621"/>
    </row>
    <row r="15645" spans="1:6" ht="18" hidden="1" customHeight="1">
      <c r="A15645" s="621"/>
      <c r="B15645" s="621"/>
      <c r="C15645" s="621"/>
      <c r="D15645" s="621"/>
      <c r="E15645" s="621"/>
      <c r="F15645" s="621"/>
    </row>
    <row r="15646" spans="1:6" ht="18" hidden="1" customHeight="1">
      <c r="A15646" s="621"/>
      <c r="B15646" s="621"/>
      <c r="C15646" s="621"/>
      <c r="D15646" s="621"/>
      <c r="E15646" s="621"/>
      <c r="F15646" s="621"/>
    </row>
    <row r="15647" spans="1:6" ht="18" hidden="1" customHeight="1">
      <c r="A15647" s="621"/>
      <c r="B15647" s="621"/>
      <c r="C15647" s="621"/>
      <c r="D15647" s="621"/>
      <c r="E15647" s="621"/>
      <c r="F15647" s="621"/>
    </row>
    <row r="15648" spans="1:6" ht="18" hidden="1" customHeight="1">
      <c r="A15648" s="621"/>
      <c r="B15648" s="621"/>
      <c r="C15648" s="621"/>
      <c r="D15648" s="621"/>
      <c r="E15648" s="621"/>
      <c r="F15648" s="621"/>
    </row>
    <row r="15649" spans="1:6" ht="18" hidden="1" customHeight="1">
      <c r="A15649" s="621"/>
      <c r="B15649" s="621"/>
      <c r="C15649" s="621"/>
      <c r="D15649" s="621"/>
      <c r="E15649" s="621"/>
      <c r="F15649" s="621"/>
    </row>
    <row r="15650" spans="1:6" ht="18" hidden="1" customHeight="1">
      <c r="A15650" s="621"/>
      <c r="B15650" s="621"/>
      <c r="C15650" s="621"/>
      <c r="D15650" s="621"/>
      <c r="E15650" s="621"/>
      <c r="F15650" s="621"/>
    </row>
    <row r="15651" spans="1:6" ht="18" hidden="1" customHeight="1">
      <c r="A15651" s="621"/>
      <c r="B15651" s="621"/>
      <c r="C15651" s="621"/>
      <c r="D15651" s="621"/>
      <c r="E15651" s="621"/>
      <c r="F15651" s="621"/>
    </row>
    <row r="15652" spans="1:6" ht="18" hidden="1" customHeight="1">
      <c r="A15652" s="621"/>
      <c r="B15652" s="621"/>
      <c r="C15652" s="621"/>
      <c r="D15652" s="621"/>
      <c r="E15652" s="621"/>
      <c r="F15652" s="621"/>
    </row>
    <row r="15653" spans="1:6" ht="18" hidden="1" customHeight="1">
      <c r="A15653" s="621"/>
      <c r="B15653" s="621"/>
      <c r="C15653" s="621"/>
      <c r="D15653" s="621"/>
      <c r="E15653" s="621"/>
      <c r="F15653" s="621"/>
    </row>
    <row r="15654" spans="1:6" ht="18" hidden="1" customHeight="1">
      <c r="A15654" s="621"/>
      <c r="B15654" s="621"/>
      <c r="C15654" s="621"/>
      <c r="D15654" s="621"/>
      <c r="E15654" s="621"/>
      <c r="F15654" s="621"/>
    </row>
    <row r="15655" spans="1:6" ht="18" hidden="1" customHeight="1">
      <c r="A15655" s="621"/>
      <c r="B15655" s="621"/>
      <c r="C15655" s="621"/>
      <c r="D15655" s="621"/>
      <c r="E15655" s="621"/>
      <c r="F15655" s="621"/>
    </row>
    <row r="15656" spans="1:6" ht="18" hidden="1" customHeight="1">
      <c r="A15656" s="621"/>
      <c r="B15656" s="621"/>
      <c r="C15656" s="621"/>
      <c r="D15656" s="621"/>
      <c r="E15656" s="621"/>
      <c r="F15656" s="621"/>
    </row>
    <row r="15657" spans="1:6" ht="18" hidden="1" customHeight="1">
      <c r="A15657" s="621"/>
      <c r="B15657" s="621"/>
      <c r="C15657" s="621"/>
      <c r="D15657" s="621"/>
      <c r="E15657" s="621"/>
      <c r="F15657" s="621"/>
    </row>
    <row r="15658" spans="1:6" ht="18" hidden="1" customHeight="1">
      <c r="A15658" s="621"/>
      <c r="B15658" s="621"/>
      <c r="C15658" s="621"/>
      <c r="D15658" s="621"/>
      <c r="E15658" s="621"/>
      <c r="F15658" s="621"/>
    </row>
    <row r="15659" spans="1:6" ht="18" hidden="1" customHeight="1">
      <c r="A15659" s="621"/>
      <c r="B15659" s="621"/>
      <c r="C15659" s="621"/>
      <c r="D15659" s="621"/>
      <c r="E15659" s="621"/>
      <c r="F15659" s="621"/>
    </row>
    <row r="15660" spans="1:6" ht="18" hidden="1" customHeight="1">
      <c r="A15660" s="621"/>
      <c r="B15660" s="621"/>
      <c r="C15660" s="621"/>
      <c r="D15660" s="621"/>
      <c r="E15660" s="621"/>
      <c r="F15660" s="621"/>
    </row>
    <row r="15661" spans="1:6" ht="18" hidden="1" customHeight="1">
      <c r="A15661" s="621"/>
      <c r="B15661" s="621"/>
      <c r="C15661" s="621"/>
      <c r="D15661" s="621"/>
      <c r="E15661" s="621"/>
      <c r="F15661" s="621"/>
    </row>
    <row r="15662" spans="1:6" ht="18" hidden="1" customHeight="1">
      <c r="A15662" s="621"/>
      <c r="B15662" s="621"/>
      <c r="C15662" s="621"/>
      <c r="D15662" s="621"/>
      <c r="E15662" s="621"/>
      <c r="F15662" s="621"/>
    </row>
    <row r="15663" spans="1:6" ht="18" hidden="1" customHeight="1">
      <c r="A15663" s="621"/>
      <c r="B15663" s="621"/>
      <c r="C15663" s="621"/>
      <c r="D15663" s="621"/>
      <c r="E15663" s="621"/>
      <c r="F15663" s="621"/>
    </row>
    <row r="15664" spans="1:6" ht="18" hidden="1" customHeight="1">
      <c r="A15664" s="621"/>
      <c r="B15664" s="621"/>
      <c r="C15664" s="621"/>
      <c r="D15664" s="621"/>
      <c r="E15664" s="621"/>
      <c r="F15664" s="621"/>
    </row>
    <row r="15665" spans="1:6" ht="18" hidden="1" customHeight="1">
      <c r="A15665" s="621"/>
      <c r="B15665" s="621"/>
      <c r="C15665" s="621"/>
      <c r="D15665" s="621"/>
      <c r="E15665" s="621"/>
      <c r="F15665" s="621"/>
    </row>
    <row r="15666" spans="1:6" ht="18" hidden="1" customHeight="1">
      <c r="A15666" s="621"/>
      <c r="B15666" s="621"/>
      <c r="C15666" s="621"/>
      <c r="D15666" s="621"/>
      <c r="E15666" s="621"/>
      <c r="F15666" s="621"/>
    </row>
    <row r="15667" spans="1:6" ht="18" hidden="1" customHeight="1">
      <c r="A15667" s="621"/>
      <c r="B15667" s="621"/>
      <c r="C15667" s="621"/>
      <c r="D15667" s="621"/>
      <c r="E15667" s="621"/>
      <c r="F15667" s="621"/>
    </row>
    <row r="15668" spans="1:6" ht="18" hidden="1" customHeight="1">
      <c r="A15668" s="621"/>
      <c r="B15668" s="621"/>
      <c r="C15668" s="621"/>
      <c r="D15668" s="621"/>
      <c r="E15668" s="621"/>
      <c r="F15668" s="621"/>
    </row>
    <row r="15669" spans="1:6" ht="18" hidden="1" customHeight="1">
      <c r="A15669" s="621"/>
      <c r="B15669" s="621"/>
      <c r="C15669" s="621"/>
      <c r="D15669" s="621"/>
      <c r="E15669" s="621"/>
      <c r="F15669" s="621"/>
    </row>
    <row r="15670" spans="1:6" ht="18" hidden="1" customHeight="1">
      <c r="A15670" s="621"/>
      <c r="B15670" s="621"/>
      <c r="C15670" s="621"/>
      <c r="D15670" s="621"/>
      <c r="E15670" s="621"/>
      <c r="F15670" s="621"/>
    </row>
    <row r="15671" spans="1:6" ht="18" hidden="1" customHeight="1">
      <c r="A15671" s="621"/>
      <c r="B15671" s="621"/>
      <c r="C15671" s="621"/>
      <c r="D15671" s="621"/>
      <c r="E15671" s="621"/>
      <c r="F15671" s="621"/>
    </row>
    <row r="15672" spans="1:6" ht="18" hidden="1" customHeight="1">
      <c r="A15672" s="621"/>
      <c r="B15672" s="621"/>
      <c r="C15672" s="621"/>
      <c r="D15672" s="621"/>
      <c r="E15672" s="621"/>
      <c r="F15672" s="621"/>
    </row>
    <row r="15673" spans="1:6" ht="18" hidden="1" customHeight="1">
      <c r="A15673" s="621"/>
      <c r="B15673" s="621"/>
      <c r="C15673" s="621"/>
      <c r="D15673" s="621"/>
      <c r="E15673" s="621"/>
      <c r="F15673" s="621"/>
    </row>
    <row r="15674" spans="1:6" ht="18" hidden="1" customHeight="1">
      <c r="A15674" s="621"/>
      <c r="B15674" s="621"/>
      <c r="C15674" s="621"/>
      <c r="D15674" s="621"/>
      <c r="E15674" s="621"/>
      <c r="F15674" s="621"/>
    </row>
    <row r="15675" spans="1:6" ht="18" hidden="1" customHeight="1">
      <c r="A15675" s="621"/>
      <c r="B15675" s="621"/>
      <c r="C15675" s="621"/>
      <c r="D15675" s="621"/>
      <c r="E15675" s="621"/>
      <c r="F15675" s="621"/>
    </row>
    <row r="15676" spans="1:6" ht="18" hidden="1" customHeight="1">
      <c r="A15676" s="621"/>
      <c r="B15676" s="621"/>
      <c r="C15676" s="621"/>
      <c r="D15676" s="621"/>
      <c r="E15676" s="621"/>
      <c r="F15676" s="621"/>
    </row>
    <row r="15677" spans="1:6" ht="18" hidden="1" customHeight="1">
      <c r="A15677" s="621"/>
      <c r="B15677" s="621"/>
      <c r="C15677" s="621"/>
      <c r="D15677" s="621"/>
      <c r="E15677" s="621"/>
      <c r="F15677" s="621"/>
    </row>
    <row r="15678" spans="1:6" ht="18" hidden="1" customHeight="1">
      <c r="A15678" s="621"/>
      <c r="B15678" s="621"/>
      <c r="C15678" s="621"/>
      <c r="D15678" s="621"/>
      <c r="E15678" s="621"/>
      <c r="F15678" s="621"/>
    </row>
    <row r="15679" spans="1:6" ht="18" hidden="1" customHeight="1">
      <c r="A15679" s="621"/>
      <c r="B15679" s="621"/>
      <c r="C15679" s="621"/>
      <c r="D15679" s="621"/>
      <c r="E15679" s="621"/>
      <c r="F15679" s="621"/>
    </row>
    <row r="15680" spans="1:6" ht="18" hidden="1" customHeight="1">
      <c r="A15680" s="621"/>
      <c r="B15680" s="621"/>
      <c r="C15680" s="621"/>
      <c r="D15680" s="621"/>
      <c r="E15680" s="621"/>
      <c r="F15680" s="621"/>
    </row>
    <row r="15681" spans="1:6" ht="18" hidden="1" customHeight="1">
      <c r="A15681" s="621"/>
      <c r="B15681" s="621"/>
      <c r="C15681" s="621"/>
      <c r="D15681" s="621"/>
      <c r="E15681" s="621"/>
      <c r="F15681" s="621"/>
    </row>
    <row r="15682" spans="1:6" ht="18" hidden="1" customHeight="1">
      <c r="A15682" s="621"/>
      <c r="B15682" s="621"/>
      <c r="C15682" s="621"/>
      <c r="D15682" s="621"/>
      <c r="E15682" s="621"/>
      <c r="F15682" s="621"/>
    </row>
    <row r="15683" spans="1:6" ht="18" hidden="1" customHeight="1">
      <c r="A15683" s="621"/>
      <c r="B15683" s="621"/>
      <c r="C15683" s="621"/>
      <c r="D15683" s="621"/>
      <c r="E15683" s="621"/>
      <c r="F15683" s="621"/>
    </row>
    <row r="15684" spans="1:6" ht="18" hidden="1" customHeight="1">
      <c r="A15684" s="621"/>
      <c r="B15684" s="621"/>
      <c r="C15684" s="621"/>
      <c r="D15684" s="621"/>
      <c r="E15684" s="621"/>
      <c r="F15684" s="621"/>
    </row>
    <row r="15685" spans="1:6" ht="18" hidden="1" customHeight="1">
      <c r="A15685" s="621"/>
      <c r="B15685" s="621"/>
      <c r="C15685" s="621"/>
      <c r="D15685" s="621"/>
      <c r="E15685" s="621"/>
      <c r="F15685" s="621"/>
    </row>
    <row r="15686" spans="1:6" ht="18" hidden="1" customHeight="1">
      <c r="A15686" s="621"/>
      <c r="B15686" s="621"/>
      <c r="C15686" s="621"/>
      <c r="D15686" s="621"/>
      <c r="E15686" s="621"/>
      <c r="F15686" s="621"/>
    </row>
    <row r="15687" spans="1:6" ht="18" hidden="1" customHeight="1">
      <c r="A15687" s="621"/>
      <c r="B15687" s="621"/>
      <c r="C15687" s="621"/>
      <c r="D15687" s="621"/>
      <c r="E15687" s="621"/>
      <c r="F15687" s="621"/>
    </row>
    <row r="15688" spans="1:6" ht="18" hidden="1" customHeight="1">
      <c r="A15688" s="621"/>
      <c r="B15688" s="621"/>
      <c r="C15688" s="621"/>
      <c r="D15688" s="621"/>
      <c r="E15688" s="621"/>
      <c r="F15688" s="621"/>
    </row>
    <row r="15689" spans="1:6" ht="18" hidden="1" customHeight="1">
      <c r="A15689" s="621"/>
      <c r="B15689" s="621"/>
      <c r="C15689" s="621"/>
      <c r="D15689" s="621"/>
      <c r="E15689" s="621"/>
      <c r="F15689" s="621"/>
    </row>
    <row r="15690" spans="1:6" ht="18" hidden="1" customHeight="1">
      <c r="A15690" s="621"/>
      <c r="B15690" s="621"/>
      <c r="C15690" s="621"/>
      <c r="D15690" s="621"/>
      <c r="E15690" s="621"/>
      <c r="F15690" s="621"/>
    </row>
    <row r="15691" spans="1:6" ht="18" hidden="1" customHeight="1">
      <c r="A15691" s="621"/>
      <c r="B15691" s="621"/>
      <c r="C15691" s="621"/>
      <c r="D15691" s="621"/>
      <c r="E15691" s="621"/>
      <c r="F15691" s="621"/>
    </row>
    <row r="15692" spans="1:6" ht="18" hidden="1" customHeight="1">
      <c r="A15692" s="621"/>
      <c r="B15692" s="621"/>
      <c r="C15692" s="621"/>
      <c r="D15692" s="621"/>
      <c r="E15692" s="621"/>
      <c r="F15692" s="621"/>
    </row>
    <row r="15693" spans="1:6" ht="18" hidden="1" customHeight="1">
      <c r="A15693" s="621"/>
      <c r="B15693" s="621"/>
      <c r="C15693" s="621"/>
      <c r="D15693" s="621"/>
      <c r="E15693" s="621"/>
      <c r="F15693" s="621"/>
    </row>
    <row r="15694" spans="1:6" ht="18" hidden="1" customHeight="1">
      <c r="A15694" s="621"/>
      <c r="B15694" s="621"/>
      <c r="C15694" s="621"/>
      <c r="D15694" s="621"/>
      <c r="E15694" s="621"/>
      <c r="F15694" s="621"/>
    </row>
    <row r="15695" spans="1:6" ht="18" hidden="1" customHeight="1">
      <c r="A15695" s="621"/>
      <c r="B15695" s="621"/>
      <c r="C15695" s="621"/>
      <c r="D15695" s="621"/>
      <c r="E15695" s="621"/>
      <c r="F15695" s="621"/>
    </row>
    <row r="15696" spans="1:6" ht="18" hidden="1" customHeight="1">
      <c r="A15696" s="621"/>
      <c r="B15696" s="621"/>
      <c r="C15696" s="621"/>
      <c r="D15696" s="621"/>
      <c r="E15696" s="621"/>
      <c r="F15696" s="621"/>
    </row>
    <row r="15697" spans="1:6" ht="18" hidden="1" customHeight="1">
      <c r="A15697" s="621"/>
      <c r="B15697" s="621"/>
      <c r="C15697" s="621"/>
      <c r="D15697" s="621"/>
      <c r="E15697" s="621"/>
      <c r="F15697" s="621"/>
    </row>
    <row r="15698" spans="1:6" ht="18" hidden="1" customHeight="1">
      <c r="A15698" s="621"/>
      <c r="B15698" s="621"/>
      <c r="C15698" s="621"/>
      <c r="D15698" s="621"/>
      <c r="E15698" s="621"/>
      <c r="F15698" s="621"/>
    </row>
    <row r="15699" spans="1:6" ht="18" hidden="1" customHeight="1">
      <c r="A15699" s="621"/>
      <c r="B15699" s="621"/>
      <c r="C15699" s="621"/>
      <c r="D15699" s="621"/>
      <c r="E15699" s="621"/>
      <c r="F15699" s="621"/>
    </row>
    <row r="15700" spans="1:6" ht="18" hidden="1" customHeight="1">
      <c r="A15700" s="621"/>
      <c r="B15700" s="621"/>
      <c r="C15700" s="621"/>
      <c r="D15700" s="621"/>
      <c r="E15700" s="621"/>
      <c r="F15700" s="621"/>
    </row>
    <row r="15701" spans="1:6" ht="18" hidden="1" customHeight="1">
      <c r="A15701" s="621"/>
      <c r="B15701" s="621"/>
      <c r="C15701" s="621"/>
      <c r="D15701" s="621"/>
      <c r="E15701" s="621"/>
      <c r="F15701" s="621"/>
    </row>
    <row r="15702" spans="1:6" ht="18" hidden="1" customHeight="1">
      <c r="A15702" s="621"/>
      <c r="B15702" s="621"/>
      <c r="C15702" s="621"/>
      <c r="D15702" s="621"/>
      <c r="E15702" s="621"/>
      <c r="F15702" s="621"/>
    </row>
    <row r="15703" spans="1:6" ht="18" hidden="1" customHeight="1">
      <c r="A15703" s="621"/>
      <c r="B15703" s="621"/>
      <c r="C15703" s="621"/>
      <c r="D15703" s="621"/>
      <c r="E15703" s="621"/>
      <c r="F15703" s="621"/>
    </row>
    <row r="15704" spans="1:6" ht="18" hidden="1" customHeight="1">
      <c r="A15704" s="621"/>
      <c r="B15704" s="621"/>
      <c r="C15704" s="621"/>
      <c r="D15704" s="621"/>
      <c r="E15704" s="621"/>
      <c r="F15704" s="621"/>
    </row>
    <row r="15705" spans="1:6" ht="18" hidden="1" customHeight="1">
      <c r="A15705" s="621"/>
      <c r="B15705" s="621"/>
      <c r="C15705" s="621"/>
      <c r="D15705" s="621"/>
      <c r="E15705" s="621"/>
      <c r="F15705" s="621"/>
    </row>
    <row r="15706" spans="1:6" ht="18" hidden="1" customHeight="1">
      <c r="A15706" s="621"/>
      <c r="B15706" s="621"/>
      <c r="C15706" s="621"/>
      <c r="D15706" s="621"/>
      <c r="E15706" s="621"/>
      <c r="F15706" s="621"/>
    </row>
    <row r="15707" spans="1:6" ht="18" hidden="1" customHeight="1">
      <c r="A15707" s="621"/>
      <c r="B15707" s="621"/>
      <c r="C15707" s="621"/>
      <c r="D15707" s="621"/>
      <c r="E15707" s="621"/>
      <c r="F15707" s="621"/>
    </row>
    <row r="15708" spans="1:6" ht="18" hidden="1" customHeight="1">
      <c r="A15708" s="621"/>
      <c r="B15708" s="621"/>
      <c r="C15708" s="621"/>
      <c r="D15708" s="621"/>
      <c r="E15708" s="621"/>
      <c r="F15708" s="621"/>
    </row>
    <row r="15709" spans="1:6" ht="18" hidden="1" customHeight="1">
      <c r="A15709" s="621"/>
      <c r="B15709" s="621"/>
      <c r="C15709" s="621"/>
      <c r="D15709" s="621"/>
      <c r="E15709" s="621"/>
      <c r="F15709" s="621"/>
    </row>
    <row r="15710" spans="1:6" ht="18" hidden="1" customHeight="1">
      <c r="A15710" s="621"/>
      <c r="B15710" s="621"/>
      <c r="C15710" s="621"/>
      <c r="D15710" s="621"/>
      <c r="E15710" s="621"/>
      <c r="F15710" s="621"/>
    </row>
    <row r="15711" spans="1:6" ht="18" hidden="1" customHeight="1">
      <c r="A15711" s="621"/>
      <c r="B15711" s="621"/>
      <c r="C15711" s="621"/>
      <c r="D15711" s="621"/>
      <c r="E15711" s="621"/>
      <c r="F15711" s="621"/>
    </row>
    <row r="15712" spans="1:6" ht="18" hidden="1" customHeight="1">
      <c r="A15712" s="621"/>
      <c r="B15712" s="621"/>
      <c r="C15712" s="621"/>
      <c r="D15712" s="621"/>
      <c r="E15712" s="621"/>
      <c r="F15712" s="621"/>
    </row>
    <row r="15713" spans="1:6" ht="18" hidden="1" customHeight="1">
      <c r="A15713" s="621"/>
      <c r="B15713" s="621"/>
      <c r="C15713" s="621"/>
      <c r="D15713" s="621"/>
      <c r="E15713" s="621"/>
      <c r="F15713" s="621"/>
    </row>
    <row r="15714" spans="1:6" ht="18" hidden="1" customHeight="1">
      <c r="A15714" s="621"/>
      <c r="B15714" s="621"/>
      <c r="C15714" s="621"/>
      <c r="D15714" s="621"/>
      <c r="E15714" s="621"/>
      <c r="F15714" s="621"/>
    </row>
    <row r="15715" spans="1:6" ht="18" hidden="1" customHeight="1">
      <c r="A15715" s="621"/>
      <c r="B15715" s="621"/>
      <c r="C15715" s="621"/>
      <c r="D15715" s="621"/>
      <c r="E15715" s="621"/>
      <c r="F15715" s="621"/>
    </row>
    <row r="15716" spans="1:6" ht="18" hidden="1" customHeight="1">
      <c r="A15716" s="621"/>
      <c r="B15716" s="621"/>
      <c r="C15716" s="621"/>
      <c r="D15716" s="621"/>
      <c r="E15716" s="621"/>
      <c r="F15716" s="621"/>
    </row>
    <row r="15717" spans="1:6" ht="18" hidden="1" customHeight="1">
      <c r="A15717" s="621"/>
      <c r="B15717" s="621"/>
      <c r="C15717" s="621"/>
      <c r="D15717" s="621"/>
      <c r="E15717" s="621"/>
      <c r="F15717" s="621"/>
    </row>
    <row r="15718" spans="1:6" ht="18" hidden="1" customHeight="1">
      <c r="A15718" s="621"/>
      <c r="B15718" s="621"/>
      <c r="C15718" s="621"/>
      <c r="D15718" s="621"/>
      <c r="E15718" s="621"/>
      <c r="F15718" s="621"/>
    </row>
    <row r="15719" spans="1:6" ht="18" hidden="1" customHeight="1">
      <c r="A15719" s="621"/>
      <c r="B15719" s="621"/>
      <c r="C15719" s="621"/>
      <c r="D15719" s="621"/>
      <c r="E15719" s="621"/>
      <c r="F15719" s="621"/>
    </row>
    <row r="15720" spans="1:6" ht="18" hidden="1" customHeight="1">
      <c r="A15720" s="621"/>
      <c r="B15720" s="621"/>
      <c r="C15720" s="621"/>
      <c r="D15720" s="621"/>
      <c r="E15720" s="621"/>
      <c r="F15720" s="621"/>
    </row>
    <row r="15721" spans="1:6" ht="18" hidden="1" customHeight="1">
      <c r="A15721" s="621"/>
      <c r="B15721" s="621"/>
      <c r="C15721" s="621"/>
      <c r="D15721" s="621"/>
      <c r="E15721" s="621"/>
      <c r="F15721" s="621"/>
    </row>
    <row r="15722" spans="1:6" ht="18" hidden="1" customHeight="1">
      <c r="A15722" s="621"/>
      <c r="B15722" s="621"/>
      <c r="C15722" s="621"/>
      <c r="D15722" s="621"/>
      <c r="E15722" s="621"/>
      <c r="F15722" s="621"/>
    </row>
    <row r="15723" spans="1:6" ht="18" hidden="1" customHeight="1">
      <c r="A15723" s="621"/>
      <c r="B15723" s="621"/>
      <c r="C15723" s="621"/>
      <c r="D15723" s="621"/>
      <c r="E15723" s="621"/>
      <c r="F15723" s="621"/>
    </row>
    <row r="15724" spans="1:6" ht="18" hidden="1" customHeight="1">
      <c r="A15724" s="621"/>
      <c r="B15724" s="621"/>
      <c r="C15724" s="621"/>
      <c r="D15724" s="621"/>
      <c r="E15724" s="621"/>
      <c r="F15724" s="621"/>
    </row>
    <row r="15725" spans="1:6" ht="18" hidden="1" customHeight="1">
      <c r="A15725" s="621"/>
      <c r="B15725" s="621"/>
      <c r="C15725" s="621"/>
      <c r="D15725" s="621"/>
      <c r="E15725" s="621"/>
      <c r="F15725" s="621"/>
    </row>
    <row r="15726" spans="1:6" ht="18" hidden="1" customHeight="1">
      <c r="A15726" s="621"/>
      <c r="B15726" s="621"/>
      <c r="C15726" s="621"/>
      <c r="D15726" s="621"/>
      <c r="E15726" s="621"/>
      <c r="F15726" s="621"/>
    </row>
    <row r="15727" spans="1:6" ht="18" hidden="1" customHeight="1">
      <c r="A15727" s="621"/>
      <c r="B15727" s="621"/>
      <c r="C15727" s="621"/>
      <c r="D15727" s="621"/>
      <c r="E15727" s="621"/>
      <c r="F15727" s="621"/>
    </row>
    <row r="15728" spans="1:6" ht="18" hidden="1" customHeight="1">
      <c r="A15728" s="621"/>
      <c r="B15728" s="621"/>
      <c r="C15728" s="621"/>
      <c r="D15728" s="621"/>
      <c r="E15728" s="621"/>
      <c r="F15728" s="621"/>
    </row>
    <row r="15729" spans="1:6" ht="18" hidden="1" customHeight="1">
      <c r="A15729" s="621"/>
      <c r="B15729" s="621"/>
      <c r="C15729" s="621"/>
      <c r="D15729" s="621"/>
      <c r="E15729" s="621"/>
      <c r="F15729" s="621"/>
    </row>
    <row r="15730" spans="1:6" ht="18" hidden="1" customHeight="1">
      <c r="A15730" s="621"/>
      <c r="B15730" s="621"/>
      <c r="C15730" s="621"/>
      <c r="D15730" s="621"/>
      <c r="E15730" s="621"/>
      <c r="F15730" s="621"/>
    </row>
    <row r="15731" spans="1:6" ht="18" hidden="1" customHeight="1">
      <c r="A15731" s="621"/>
      <c r="B15731" s="621"/>
      <c r="C15731" s="621"/>
      <c r="D15731" s="621"/>
      <c r="E15731" s="621"/>
      <c r="F15731" s="621"/>
    </row>
    <row r="15732" spans="1:6" ht="18" hidden="1" customHeight="1">
      <c r="A15732" s="621"/>
      <c r="B15732" s="621"/>
      <c r="C15732" s="621"/>
      <c r="D15732" s="621"/>
      <c r="E15732" s="621"/>
      <c r="F15732" s="621"/>
    </row>
    <row r="15733" spans="1:6" ht="18" hidden="1" customHeight="1">
      <c r="A15733" s="621"/>
      <c r="B15733" s="621"/>
      <c r="C15733" s="621"/>
      <c r="D15733" s="621"/>
      <c r="E15733" s="621"/>
      <c r="F15733" s="621"/>
    </row>
    <row r="15734" spans="1:6" ht="18" hidden="1" customHeight="1">
      <c r="A15734" s="621"/>
      <c r="B15734" s="621"/>
      <c r="C15734" s="621"/>
      <c r="D15734" s="621"/>
      <c r="E15734" s="621"/>
      <c r="F15734" s="621"/>
    </row>
    <row r="15735" spans="1:6" ht="18" hidden="1" customHeight="1">
      <c r="A15735" s="621"/>
      <c r="B15735" s="621"/>
      <c r="C15735" s="621"/>
      <c r="D15735" s="621"/>
      <c r="E15735" s="621"/>
      <c r="F15735" s="621"/>
    </row>
    <row r="15736" spans="1:6" ht="18" hidden="1" customHeight="1">
      <c r="A15736" s="621"/>
      <c r="B15736" s="621"/>
      <c r="C15736" s="621"/>
      <c r="D15736" s="621"/>
      <c r="E15736" s="621"/>
      <c r="F15736" s="621"/>
    </row>
    <row r="15737" spans="1:6" ht="18" hidden="1" customHeight="1">
      <c r="A15737" s="621"/>
      <c r="B15737" s="621"/>
      <c r="C15737" s="621"/>
      <c r="D15737" s="621"/>
      <c r="E15737" s="621"/>
      <c r="F15737" s="621"/>
    </row>
    <row r="15738" spans="1:6" ht="18" hidden="1" customHeight="1">
      <c r="A15738" s="621"/>
      <c r="B15738" s="621"/>
      <c r="C15738" s="621"/>
      <c r="D15738" s="621"/>
      <c r="E15738" s="621"/>
      <c r="F15738" s="621"/>
    </row>
    <row r="15739" spans="1:6" ht="18" hidden="1" customHeight="1">
      <c r="A15739" s="621"/>
      <c r="B15739" s="621"/>
      <c r="C15739" s="621"/>
      <c r="D15739" s="621"/>
      <c r="E15739" s="621"/>
      <c r="F15739" s="621"/>
    </row>
    <row r="15740" spans="1:6" ht="18" hidden="1" customHeight="1">
      <c r="A15740" s="621"/>
      <c r="B15740" s="621"/>
      <c r="C15740" s="621"/>
      <c r="D15740" s="621"/>
      <c r="E15740" s="621"/>
      <c r="F15740" s="621"/>
    </row>
    <row r="15741" spans="1:6" ht="18" hidden="1" customHeight="1">
      <c r="A15741" s="621"/>
      <c r="B15741" s="621"/>
      <c r="C15741" s="621"/>
      <c r="D15741" s="621"/>
      <c r="E15741" s="621"/>
      <c r="F15741" s="621"/>
    </row>
    <row r="15742" spans="1:6" ht="18" hidden="1" customHeight="1">
      <c r="A15742" s="621"/>
      <c r="B15742" s="621"/>
      <c r="C15742" s="621"/>
      <c r="D15742" s="621"/>
      <c r="E15742" s="621"/>
      <c r="F15742" s="621"/>
    </row>
    <row r="15743" spans="1:6" ht="18" hidden="1" customHeight="1">
      <c r="A15743" s="621"/>
      <c r="B15743" s="621"/>
      <c r="C15743" s="621"/>
      <c r="D15743" s="621"/>
      <c r="E15743" s="621"/>
      <c r="F15743" s="621"/>
    </row>
    <row r="15744" spans="1:6" ht="18" hidden="1" customHeight="1">
      <c r="A15744" s="621"/>
      <c r="B15744" s="621"/>
      <c r="C15744" s="621"/>
      <c r="D15744" s="621"/>
      <c r="E15744" s="621"/>
      <c r="F15744" s="621"/>
    </row>
    <row r="15745" spans="1:6" ht="18" hidden="1" customHeight="1">
      <c r="A15745" s="621"/>
      <c r="B15745" s="621"/>
      <c r="C15745" s="621"/>
      <c r="D15745" s="621"/>
      <c r="E15745" s="621"/>
      <c r="F15745" s="621"/>
    </row>
    <row r="15746" spans="1:6" ht="18" hidden="1" customHeight="1">
      <c r="A15746" s="621"/>
      <c r="B15746" s="621"/>
      <c r="C15746" s="621"/>
      <c r="D15746" s="621"/>
      <c r="E15746" s="621"/>
      <c r="F15746" s="621"/>
    </row>
    <row r="15747" spans="1:6" ht="18" hidden="1" customHeight="1">
      <c r="A15747" s="621"/>
      <c r="B15747" s="621"/>
      <c r="C15747" s="621"/>
      <c r="D15747" s="621"/>
      <c r="E15747" s="621"/>
      <c r="F15747" s="621"/>
    </row>
    <row r="15748" spans="1:6" ht="18" hidden="1" customHeight="1">
      <c r="A15748" s="621"/>
      <c r="B15748" s="621"/>
      <c r="C15748" s="621"/>
      <c r="D15748" s="621"/>
      <c r="E15748" s="621"/>
      <c r="F15748" s="621"/>
    </row>
    <row r="15749" spans="1:6" ht="18" hidden="1" customHeight="1">
      <c r="A15749" s="621"/>
      <c r="B15749" s="621"/>
      <c r="C15749" s="621"/>
      <c r="D15749" s="621"/>
      <c r="E15749" s="621"/>
      <c r="F15749" s="621"/>
    </row>
    <row r="15750" spans="1:6" ht="18" hidden="1" customHeight="1">
      <c r="A15750" s="621"/>
      <c r="B15750" s="621"/>
      <c r="C15750" s="621"/>
      <c r="D15750" s="621"/>
      <c r="E15750" s="621"/>
      <c r="F15750" s="621"/>
    </row>
    <row r="15751" spans="1:6" ht="18" hidden="1" customHeight="1">
      <c r="A15751" s="621"/>
      <c r="B15751" s="621"/>
      <c r="C15751" s="621"/>
      <c r="D15751" s="621"/>
      <c r="E15751" s="621"/>
      <c r="F15751" s="621"/>
    </row>
    <row r="15752" spans="1:6" ht="18" hidden="1" customHeight="1">
      <c r="A15752" s="621"/>
      <c r="B15752" s="621"/>
      <c r="C15752" s="621"/>
      <c r="D15752" s="621"/>
      <c r="E15752" s="621"/>
      <c r="F15752" s="621"/>
    </row>
    <row r="15753" spans="1:6" ht="18" hidden="1" customHeight="1">
      <c r="A15753" s="621"/>
      <c r="B15753" s="621"/>
      <c r="C15753" s="621"/>
      <c r="D15753" s="621"/>
      <c r="E15753" s="621"/>
      <c r="F15753" s="621"/>
    </row>
    <row r="15754" spans="1:6" ht="18" hidden="1" customHeight="1">
      <c r="A15754" s="621"/>
      <c r="B15754" s="621"/>
      <c r="C15754" s="621"/>
      <c r="D15754" s="621"/>
      <c r="E15754" s="621"/>
      <c r="F15754" s="621"/>
    </row>
    <row r="15755" spans="1:6" ht="18" hidden="1" customHeight="1">
      <c r="A15755" s="621"/>
      <c r="B15755" s="621"/>
      <c r="C15755" s="621"/>
      <c r="D15755" s="621"/>
      <c r="E15755" s="621"/>
      <c r="F15755" s="621"/>
    </row>
    <row r="15756" spans="1:6" ht="18" hidden="1" customHeight="1">
      <c r="A15756" s="621"/>
      <c r="B15756" s="621"/>
      <c r="C15756" s="621"/>
      <c r="D15756" s="621"/>
      <c r="E15756" s="621"/>
      <c r="F15756" s="621"/>
    </row>
    <row r="15757" spans="1:6" ht="18" hidden="1" customHeight="1">
      <c r="A15757" s="621"/>
      <c r="B15757" s="621"/>
      <c r="C15757" s="621"/>
      <c r="D15757" s="621"/>
      <c r="E15757" s="621"/>
      <c r="F15757" s="621"/>
    </row>
    <row r="15758" spans="1:6" ht="18" hidden="1" customHeight="1">
      <c r="A15758" s="621"/>
      <c r="B15758" s="621"/>
      <c r="C15758" s="621"/>
      <c r="D15758" s="621"/>
      <c r="E15758" s="621"/>
      <c r="F15758" s="621"/>
    </row>
    <row r="15759" spans="1:6" ht="18" hidden="1" customHeight="1">
      <c r="A15759" s="621"/>
      <c r="B15759" s="621"/>
      <c r="C15759" s="621"/>
      <c r="D15759" s="621"/>
      <c r="E15759" s="621"/>
      <c r="F15759" s="621"/>
    </row>
    <row r="15760" spans="1:6" ht="18" hidden="1" customHeight="1">
      <c r="A15760" s="621"/>
      <c r="B15760" s="621"/>
      <c r="C15760" s="621"/>
      <c r="D15760" s="621"/>
      <c r="E15760" s="621"/>
      <c r="F15760" s="621"/>
    </row>
    <row r="15761" spans="1:6" ht="18" hidden="1" customHeight="1">
      <c r="A15761" s="621"/>
      <c r="B15761" s="621"/>
      <c r="C15761" s="621"/>
      <c r="D15761" s="621"/>
      <c r="E15761" s="621"/>
      <c r="F15761" s="621"/>
    </row>
    <row r="15762" spans="1:6" ht="18" hidden="1" customHeight="1">
      <c r="A15762" s="621"/>
      <c r="B15762" s="621"/>
      <c r="C15762" s="621"/>
      <c r="D15762" s="621"/>
      <c r="E15762" s="621"/>
      <c r="F15762" s="621"/>
    </row>
    <row r="15763" spans="1:6" ht="18" hidden="1" customHeight="1">
      <c r="A15763" s="621"/>
      <c r="B15763" s="621"/>
      <c r="C15763" s="621"/>
      <c r="D15763" s="621"/>
      <c r="E15763" s="621"/>
      <c r="F15763" s="621"/>
    </row>
    <row r="15764" spans="1:6" ht="18" hidden="1" customHeight="1">
      <c r="A15764" s="621"/>
      <c r="B15764" s="621"/>
      <c r="C15764" s="621"/>
      <c r="D15764" s="621"/>
      <c r="E15764" s="621"/>
      <c r="F15764" s="621"/>
    </row>
    <row r="15765" spans="1:6" ht="18" hidden="1" customHeight="1">
      <c r="A15765" s="621"/>
      <c r="B15765" s="621"/>
      <c r="C15765" s="621"/>
      <c r="D15765" s="621"/>
      <c r="E15765" s="621"/>
      <c r="F15765" s="621"/>
    </row>
    <row r="15766" spans="1:6" ht="18" hidden="1" customHeight="1">
      <c r="A15766" s="621"/>
      <c r="B15766" s="621"/>
      <c r="C15766" s="621"/>
      <c r="D15766" s="621"/>
      <c r="E15766" s="621"/>
      <c r="F15766" s="621"/>
    </row>
    <row r="15767" spans="1:6" ht="18" hidden="1" customHeight="1">
      <c r="A15767" s="621"/>
      <c r="B15767" s="621"/>
      <c r="C15767" s="621"/>
      <c r="D15767" s="621"/>
      <c r="E15767" s="621"/>
      <c r="F15767" s="621"/>
    </row>
    <row r="15768" spans="1:6" ht="18" hidden="1" customHeight="1">
      <c r="A15768" s="621"/>
      <c r="B15768" s="621"/>
      <c r="C15768" s="621"/>
      <c r="D15768" s="621"/>
      <c r="E15768" s="621"/>
      <c r="F15768" s="621"/>
    </row>
    <row r="15769" spans="1:6" ht="18" hidden="1" customHeight="1">
      <c r="A15769" s="621"/>
      <c r="B15769" s="621"/>
      <c r="C15769" s="621"/>
      <c r="D15769" s="621"/>
      <c r="E15769" s="621"/>
      <c r="F15769" s="621"/>
    </row>
    <row r="15770" spans="1:6" ht="18" hidden="1" customHeight="1">
      <c r="A15770" s="621"/>
      <c r="B15770" s="621"/>
      <c r="C15770" s="621"/>
      <c r="D15770" s="621"/>
      <c r="E15770" s="621"/>
      <c r="F15770" s="621"/>
    </row>
    <row r="15771" spans="1:6" ht="18" hidden="1" customHeight="1">
      <c r="A15771" s="621"/>
      <c r="B15771" s="621"/>
      <c r="C15771" s="621"/>
      <c r="D15771" s="621"/>
      <c r="E15771" s="621"/>
      <c r="F15771" s="621"/>
    </row>
    <row r="15772" spans="1:6" ht="18" hidden="1" customHeight="1">
      <c r="A15772" s="621"/>
      <c r="B15772" s="621"/>
      <c r="C15772" s="621"/>
      <c r="D15772" s="621"/>
      <c r="E15772" s="621"/>
      <c r="F15772" s="621"/>
    </row>
    <row r="15773" spans="1:6" ht="18" hidden="1" customHeight="1">
      <c r="A15773" s="621"/>
      <c r="B15773" s="621"/>
      <c r="C15773" s="621"/>
      <c r="D15773" s="621"/>
      <c r="E15773" s="621"/>
      <c r="F15773" s="621"/>
    </row>
    <row r="15774" spans="1:6" ht="18" hidden="1" customHeight="1">
      <c r="A15774" s="621"/>
      <c r="B15774" s="621"/>
      <c r="C15774" s="621"/>
      <c r="D15774" s="621"/>
      <c r="E15774" s="621"/>
      <c r="F15774" s="621"/>
    </row>
    <row r="15775" spans="1:6" ht="18" hidden="1" customHeight="1">
      <c r="A15775" s="621"/>
      <c r="B15775" s="621"/>
      <c r="C15775" s="621"/>
      <c r="D15775" s="621"/>
      <c r="E15775" s="621"/>
      <c r="F15775" s="621"/>
    </row>
    <row r="15776" spans="1:6" ht="18" hidden="1" customHeight="1">
      <c r="A15776" s="621"/>
      <c r="B15776" s="621"/>
      <c r="C15776" s="621"/>
      <c r="D15776" s="621"/>
      <c r="E15776" s="621"/>
      <c r="F15776" s="621"/>
    </row>
    <row r="15777" spans="1:6" ht="18" hidden="1" customHeight="1">
      <c r="A15777" s="621"/>
      <c r="B15777" s="621"/>
      <c r="C15777" s="621"/>
      <c r="D15777" s="621"/>
      <c r="E15777" s="621"/>
      <c r="F15777" s="621"/>
    </row>
    <row r="15778" spans="1:6" ht="18" hidden="1" customHeight="1">
      <c r="A15778" s="621"/>
      <c r="B15778" s="621"/>
      <c r="C15778" s="621"/>
      <c r="D15778" s="621"/>
      <c r="E15778" s="621"/>
      <c r="F15778" s="621"/>
    </row>
    <row r="15779" spans="1:6" ht="18" hidden="1" customHeight="1">
      <c r="A15779" s="621"/>
      <c r="B15779" s="621"/>
      <c r="C15779" s="621"/>
      <c r="D15779" s="621"/>
      <c r="E15779" s="621"/>
      <c r="F15779" s="621"/>
    </row>
    <row r="15780" spans="1:6" ht="18" hidden="1" customHeight="1">
      <c r="A15780" s="621"/>
      <c r="B15780" s="621"/>
      <c r="C15780" s="621"/>
      <c r="D15780" s="621"/>
      <c r="E15780" s="621"/>
      <c r="F15780" s="621"/>
    </row>
    <row r="15781" spans="1:6" ht="18" hidden="1" customHeight="1">
      <c r="A15781" s="621"/>
      <c r="B15781" s="621"/>
      <c r="C15781" s="621"/>
      <c r="D15781" s="621"/>
      <c r="E15781" s="621"/>
      <c r="F15781" s="621"/>
    </row>
    <row r="15782" spans="1:6" ht="18" hidden="1" customHeight="1">
      <c r="A15782" s="621"/>
      <c r="B15782" s="621"/>
      <c r="C15782" s="621"/>
      <c r="D15782" s="621"/>
      <c r="E15782" s="621"/>
      <c r="F15782" s="621"/>
    </row>
    <row r="15783" spans="1:6" ht="18" hidden="1" customHeight="1">
      <c r="A15783" s="621"/>
      <c r="B15783" s="621"/>
      <c r="C15783" s="621"/>
      <c r="D15783" s="621"/>
      <c r="E15783" s="621"/>
      <c r="F15783" s="621"/>
    </row>
    <row r="15784" spans="1:6" ht="18" hidden="1" customHeight="1">
      <c r="A15784" s="621"/>
      <c r="B15784" s="621"/>
      <c r="C15784" s="621"/>
      <c r="D15784" s="621"/>
      <c r="E15784" s="621"/>
      <c r="F15784" s="621"/>
    </row>
    <row r="15785" spans="1:6" ht="18" hidden="1" customHeight="1">
      <c r="A15785" s="621"/>
      <c r="B15785" s="621"/>
      <c r="C15785" s="621"/>
      <c r="D15785" s="621"/>
      <c r="E15785" s="621"/>
      <c r="F15785" s="621"/>
    </row>
    <row r="15786" spans="1:6" ht="18" hidden="1" customHeight="1">
      <c r="A15786" s="621"/>
      <c r="B15786" s="621"/>
      <c r="C15786" s="621"/>
      <c r="D15786" s="621"/>
      <c r="E15786" s="621"/>
      <c r="F15786" s="621"/>
    </row>
    <row r="15787" spans="1:6" ht="18" hidden="1" customHeight="1">
      <c r="A15787" s="621"/>
      <c r="B15787" s="621"/>
      <c r="C15787" s="621"/>
      <c r="D15787" s="621"/>
      <c r="E15787" s="621"/>
      <c r="F15787" s="621"/>
    </row>
    <row r="15788" spans="1:6" ht="18" hidden="1" customHeight="1">
      <c r="A15788" s="621"/>
      <c r="B15788" s="621"/>
      <c r="C15788" s="621"/>
      <c r="D15788" s="621"/>
      <c r="E15788" s="621"/>
      <c r="F15788" s="621"/>
    </row>
    <row r="15789" spans="1:6" ht="18" hidden="1" customHeight="1">
      <c r="A15789" s="621"/>
      <c r="B15789" s="621"/>
      <c r="C15789" s="621"/>
      <c r="D15789" s="621"/>
      <c r="E15789" s="621"/>
      <c r="F15789" s="621"/>
    </row>
    <row r="15790" spans="1:6" ht="18" hidden="1" customHeight="1">
      <c r="A15790" s="621"/>
      <c r="B15790" s="621"/>
      <c r="C15790" s="621"/>
      <c r="D15790" s="621"/>
      <c r="E15790" s="621"/>
      <c r="F15790" s="621"/>
    </row>
    <row r="15791" spans="1:6" ht="18" hidden="1" customHeight="1">
      <c r="A15791" s="621"/>
      <c r="B15791" s="621"/>
      <c r="C15791" s="621"/>
      <c r="D15791" s="621"/>
      <c r="E15791" s="621"/>
      <c r="F15791" s="621"/>
    </row>
    <row r="15792" spans="1:6" ht="18" hidden="1" customHeight="1">
      <c r="A15792" s="621"/>
      <c r="B15792" s="621"/>
      <c r="C15792" s="621"/>
      <c r="D15792" s="621"/>
      <c r="E15792" s="621"/>
      <c r="F15792" s="621"/>
    </row>
    <row r="15793" spans="1:6" ht="18" hidden="1" customHeight="1">
      <c r="A15793" s="621"/>
      <c r="B15793" s="621"/>
      <c r="C15793" s="621"/>
      <c r="D15793" s="621"/>
      <c r="E15793" s="621"/>
      <c r="F15793" s="621"/>
    </row>
    <row r="15794" spans="1:6" ht="18" hidden="1" customHeight="1">
      <c r="A15794" s="621"/>
      <c r="B15794" s="621"/>
      <c r="C15794" s="621"/>
      <c r="D15794" s="621"/>
      <c r="E15794" s="621"/>
      <c r="F15794" s="621"/>
    </row>
    <row r="15795" spans="1:6" ht="18" hidden="1" customHeight="1">
      <c r="A15795" s="621"/>
      <c r="B15795" s="621"/>
      <c r="C15795" s="621"/>
      <c r="D15795" s="621"/>
      <c r="E15795" s="621"/>
      <c r="F15795" s="621"/>
    </row>
    <row r="15796" spans="1:6" ht="18" hidden="1" customHeight="1">
      <c r="A15796" s="621"/>
      <c r="B15796" s="621"/>
      <c r="C15796" s="621"/>
      <c r="D15796" s="621"/>
      <c r="E15796" s="621"/>
      <c r="F15796" s="621"/>
    </row>
    <row r="15797" spans="1:6" ht="18" hidden="1" customHeight="1">
      <c r="A15797" s="621"/>
      <c r="B15797" s="621"/>
      <c r="C15797" s="621"/>
      <c r="D15797" s="621"/>
      <c r="E15797" s="621"/>
      <c r="F15797" s="621"/>
    </row>
    <row r="15798" spans="1:6" ht="18" hidden="1" customHeight="1">
      <c r="A15798" s="621"/>
      <c r="B15798" s="621"/>
      <c r="C15798" s="621"/>
      <c r="D15798" s="621"/>
      <c r="E15798" s="621"/>
      <c r="F15798" s="621"/>
    </row>
    <row r="15799" spans="1:6" ht="18" hidden="1" customHeight="1">
      <c r="A15799" s="621"/>
      <c r="B15799" s="621"/>
      <c r="C15799" s="621"/>
      <c r="D15799" s="621"/>
      <c r="E15799" s="621"/>
      <c r="F15799" s="621"/>
    </row>
    <row r="15800" spans="1:6" ht="18" hidden="1" customHeight="1">
      <c r="A15800" s="621"/>
      <c r="B15800" s="621"/>
      <c r="C15800" s="621"/>
      <c r="D15800" s="621"/>
      <c r="E15800" s="621"/>
      <c r="F15800" s="621"/>
    </row>
    <row r="15801" spans="1:6" ht="18" hidden="1" customHeight="1">
      <c r="A15801" s="621"/>
      <c r="B15801" s="621"/>
      <c r="C15801" s="621"/>
      <c r="D15801" s="621"/>
      <c r="E15801" s="621"/>
      <c r="F15801" s="621"/>
    </row>
    <row r="15802" spans="1:6" ht="18" hidden="1" customHeight="1">
      <c r="A15802" s="621"/>
      <c r="B15802" s="621"/>
      <c r="C15802" s="621"/>
      <c r="D15802" s="621"/>
      <c r="E15802" s="621"/>
      <c r="F15802" s="621"/>
    </row>
    <row r="15803" spans="1:6" ht="18" hidden="1" customHeight="1">
      <c r="A15803" s="621"/>
      <c r="B15803" s="621"/>
      <c r="C15803" s="621"/>
      <c r="D15803" s="621"/>
      <c r="E15803" s="621"/>
      <c r="F15803" s="621"/>
    </row>
    <row r="15804" spans="1:6" ht="18" hidden="1" customHeight="1">
      <c r="A15804" s="621"/>
      <c r="B15804" s="621"/>
      <c r="C15804" s="621"/>
      <c r="D15804" s="621"/>
      <c r="E15804" s="621"/>
      <c r="F15804" s="621"/>
    </row>
    <row r="15805" spans="1:6" ht="18" hidden="1" customHeight="1">
      <c r="A15805" s="621"/>
      <c r="B15805" s="621"/>
      <c r="C15805" s="621"/>
      <c r="D15805" s="621"/>
      <c r="E15805" s="621"/>
      <c r="F15805" s="621"/>
    </row>
    <row r="15806" spans="1:6" ht="18" hidden="1" customHeight="1">
      <c r="A15806" s="621"/>
      <c r="B15806" s="621"/>
      <c r="C15806" s="621"/>
      <c r="D15806" s="621"/>
      <c r="E15806" s="621"/>
      <c r="F15806" s="621"/>
    </row>
    <row r="15807" spans="1:6" ht="18" hidden="1" customHeight="1">
      <c r="A15807" s="621"/>
      <c r="B15807" s="621"/>
      <c r="C15807" s="621"/>
      <c r="D15807" s="621"/>
      <c r="E15807" s="621"/>
      <c r="F15807" s="621"/>
    </row>
    <row r="15808" spans="1:6" ht="18" hidden="1" customHeight="1">
      <c r="A15808" s="621"/>
      <c r="B15808" s="621"/>
      <c r="C15808" s="621"/>
      <c r="D15808" s="621"/>
      <c r="E15808" s="621"/>
      <c r="F15808" s="621"/>
    </row>
    <row r="15809" spans="1:6" ht="18" hidden="1" customHeight="1">
      <c r="A15809" s="621"/>
      <c r="B15809" s="621"/>
      <c r="C15809" s="621"/>
      <c r="D15809" s="621"/>
      <c r="E15809" s="621"/>
      <c r="F15809" s="621"/>
    </row>
    <row r="15810" spans="1:6" ht="18" hidden="1" customHeight="1">
      <c r="A15810" s="621"/>
      <c r="B15810" s="621"/>
      <c r="C15810" s="621"/>
      <c r="D15810" s="621"/>
      <c r="E15810" s="621"/>
      <c r="F15810" s="621"/>
    </row>
    <row r="15811" spans="1:6" ht="18" hidden="1" customHeight="1">
      <c r="A15811" s="621"/>
      <c r="B15811" s="621"/>
      <c r="C15811" s="621"/>
      <c r="D15811" s="621"/>
      <c r="E15811" s="621"/>
      <c r="F15811" s="621"/>
    </row>
    <row r="15812" spans="1:6" ht="18" hidden="1" customHeight="1">
      <c r="A15812" s="621"/>
      <c r="B15812" s="621"/>
      <c r="C15812" s="621"/>
      <c r="D15812" s="621"/>
      <c r="E15812" s="621"/>
      <c r="F15812" s="621"/>
    </row>
    <row r="15813" spans="1:6" ht="18" hidden="1" customHeight="1">
      <c r="A15813" s="621"/>
      <c r="B15813" s="621"/>
      <c r="C15813" s="621"/>
      <c r="D15813" s="621"/>
      <c r="E15813" s="621"/>
      <c r="F15813" s="621"/>
    </row>
    <row r="15814" spans="1:6" ht="18" hidden="1" customHeight="1">
      <c r="A15814" s="621"/>
      <c r="B15814" s="621"/>
      <c r="C15814" s="621"/>
      <c r="D15814" s="621"/>
      <c r="E15814" s="621"/>
      <c r="F15814" s="621"/>
    </row>
    <row r="15815" spans="1:6" ht="18" hidden="1" customHeight="1">
      <c r="A15815" s="621"/>
      <c r="B15815" s="621"/>
      <c r="C15815" s="621"/>
      <c r="D15815" s="621"/>
      <c r="E15815" s="621"/>
      <c r="F15815" s="621"/>
    </row>
    <row r="15816" spans="1:6" ht="18" hidden="1" customHeight="1">
      <c r="A15816" s="621"/>
      <c r="B15816" s="621"/>
      <c r="C15816" s="621"/>
      <c r="D15816" s="621"/>
      <c r="E15816" s="621"/>
      <c r="F15816" s="621"/>
    </row>
    <row r="15817" spans="1:6" ht="18" hidden="1" customHeight="1">
      <c r="A15817" s="621"/>
      <c r="B15817" s="621"/>
      <c r="C15817" s="621"/>
      <c r="D15817" s="621"/>
      <c r="E15817" s="621"/>
      <c r="F15817" s="621"/>
    </row>
    <row r="15818" spans="1:6" ht="18" hidden="1" customHeight="1">
      <c r="A15818" s="621"/>
      <c r="B15818" s="621"/>
      <c r="C15818" s="621"/>
      <c r="D15818" s="621"/>
      <c r="E15818" s="621"/>
      <c r="F15818" s="621"/>
    </row>
    <row r="15819" spans="1:6" ht="18" hidden="1" customHeight="1">
      <c r="A15819" s="621"/>
      <c r="B15819" s="621"/>
      <c r="C15819" s="621"/>
      <c r="D15819" s="621"/>
      <c r="E15819" s="621"/>
      <c r="F15819" s="621"/>
    </row>
    <row r="15820" spans="1:6" ht="18" hidden="1" customHeight="1">
      <c r="A15820" s="621"/>
      <c r="B15820" s="621"/>
      <c r="C15820" s="621"/>
      <c r="D15820" s="621"/>
      <c r="E15820" s="621"/>
      <c r="F15820" s="621"/>
    </row>
    <row r="15821" spans="1:6" ht="18" hidden="1" customHeight="1">
      <c r="A15821" s="621"/>
      <c r="B15821" s="621"/>
      <c r="C15821" s="621"/>
      <c r="D15821" s="621"/>
      <c r="E15821" s="621"/>
      <c r="F15821" s="621"/>
    </row>
    <row r="15822" spans="1:6" ht="18" hidden="1" customHeight="1">
      <c r="A15822" s="621"/>
      <c r="B15822" s="621"/>
      <c r="C15822" s="621"/>
      <c r="D15822" s="621"/>
      <c r="E15822" s="621"/>
      <c r="F15822" s="621"/>
    </row>
    <row r="15823" spans="1:6" ht="18" hidden="1" customHeight="1">
      <c r="A15823" s="621"/>
      <c r="B15823" s="621"/>
      <c r="C15823" s="621"/>
      <c r="D15823" s="621"/>
      <c r="E15823" s="621"/>
      <c r="F15823" s="621"/>
    </row>
    <row r="15824" spans="1:6" ht="18" hidden="1" customHeight="1">
      <c r="A15824" s="621"/>
      <c r="B15824" s="621"/>
      <c r="C15824" s="621"/>
      <c r="D15824" s="621"/>
      <c r="E15824" s="621"/>
      <c r="F15824" s="621"/>
    </row>
    <row r="15825" spans="1:6" ht="18" hidden="1" customHeight="1">
      <c r="A15825" s="621"/>
      <c r="B15825" s="621"/>
      <c r="C15825" s="621"/>
      <c r="D15825" s="621"/>
      <c r="E15825" s="621"/>
      <c r="F15825" s="621"/>
    </row>
    <row r="15826" spans="1:6" ht="18" hidden="1" customHeight="1">
      <c r="A15826" s="621"/>
      <c r="B15826" s="621"/>
      <c r="C15826" s="621"/>
      <c r="D15826" s="621"/>
      <c r="E15826" s="621"/>
      <c r="F15826" s="621"/>
    </row>
    <row r="15827" spans="1:6" ht="18" hidden="1" customHeight="1">
      <c r="A15827" s="621"/>
      <c r="B15827" s="621"/>
      <c r="C15827" s="621"/>
      <c r="D15827" s="621"/>
      <c r="E15827" s="621"/>
      <c r="F15827" s="621"/>
    </row>
    <row r="15828" spans="1:6" ht="18" hidden="1" customHeight="1">
      <c r="A15828" s="621"/>
      <c r="B15828" s="621"/>
      <c r="C15828" s="621"/>
      <c r="D15828" s="621"/>
      <c r="E15828" s="621"/>
      <c r="F15828" s="621"/>
    </row>
    <row r="15829" spans="1:6" ht="18" hidden="1" customHeight="1">
      <c r="A15829" s="621"/>
      <c r="B15829" s="621"/>
      <c r="C15829" s="621"/>
      <c r="D15829" s="621"/>
      <c r="E15829" s="621"/>
      <c r="F15829" s="621"/>
    </row>
    <row r="15830" spans="1:6" ht="18" hidden="1" customHeight="1">
      <c r="A15830" s="621"/>
      <c r="B15830" s="621"/>
      <c r="C15830" s="621"/>
      <c r="D15830" s="621"/>
      <c r="E15830" s="621"/>
      <c r="F15830" s="621"/>
    </row>
    <row r="15831" spans="1:6" ht="18" hidden="1" customHeight="1">
      <c r="A15831" s="621"/>
      <c r="B15831" s="621"/>
      <c r="C15831" s="621"/>
      <c r="D15831" s="621"/>
      <c r="E15831" s="621"/>
      <c r="F15831" s="621"/>
    </row>
    <row r="15832" spans="1:6" ht="18" hidden="1" customHeight="1">
      <c r="A15832" s="621"/>
      <c r="B15832" s="621"/>
      <c r="C15832" s="621"/>
      <c r="D15832" s="621"/>
      <c r="E15832" s="621"/>
      <c r="F15832" s="621"/>
    </row>
    <row r="15833" spans="1:6" ht="18" hidden="1" customHeight="1">
      <c r="A15833" s="621"/>
      <c r="B15833" s="621"/>
      <c r="C15833" s="621"/>
      <c r="D15833" s="621"/>
      <c r="E15833" s="621"/>
      <c r="F15833" s="621"/>
    </row>
    <row r="15834" spans="1:6" ht="18" hidden="1" customHeight="1">
      <c r="A15834" s="621"/>
      <c r="B15834" s="621"/>
      <c r="C15834" s="621"/>
      <c r="D15834" s="621"/>
      <c r="E15834" s="621"/>
      <c r="F15834" s="621"/>
    </row>
    <row r="15835" spans="1:6" ht="18" hidden="1" customHeight="1">
      <c r="A15835" s="621"/>
      <c r="B15835" s="621"/>
      <c r="C15835" s="621"/>
      <c r="D15835" s="621"/>
      <c r="E15835" s="621"/>
      <c r="F15835" s="621"/>
    </row>
    <row r="15836" spans="1:6" ht="18" hidden="1" customHeight="1">
      <c r="A15836" s="621"/>
      <c r="B15836" s="621"/>
      <c r="C15836" s="621"/>
      <c r="D15836" s="621"/>
      <c r="E15836" s="621"/>
      <c r="F15836" s="621"/>
    </row>
    <row r="15837" spans="1:6" ht="18" hidden="1" customHeight="1">
      <c r="A15837" s="621"/>
      <c r="B15837" s="621"/>
      <c r="C15837" s="621"/>
      <c r="D15837" s="621"/>
      <c r="E15837" s="621"/>
      <c r="F15837" s="621"/>
    </row>
    <row r="15838" spans="1:6" ht="18" hidden="1" customHeight="1">
      <c r="A15838" s="621"/>
      <c r="B15838" s="621"/>
      <c r="C15838" s="621"/>
      <c r="D15838" s="621"/>
      <c r="E15838" s="621"/>
      <c r="F15838" s="621"/>
    </row>
    <row r="15839" spans="1:6" ht="18" hidden="1" customHeight="1">
      <c r="A15839" s="621"/>
      <c r="B15839" s="621"/>
      <c r="C15839" s="621"/>
      <c r="D15839" s="621"/>
      <c r="E15839" s="621"/>
      <c r="F15839" s="621"/>
    </row>
    <row r="15840" spans="1:6" ht="18" hidden="1" customHeight="1">
      <c r="A15840" s="621"/>
      <c r="B15840" s="621"/>
      <c r="C15840" s="621"/>
      <c r="D15840" s="621"/>
      <c r="E15840" s="621"/>
      <c r="F15840" s="621"/>
    </row>
    <row r="15841" spans="1:6" ht="18" hidden="1" customHeight="1">
      <c r="A15841" s="621"/>
      <c r="B15841" s="621"/>
      <c r="C15841" s="621"/>
      <c r="D15841" s="621"/>
      <c r="E15841" s="621"/>
      <c r="F15841" s="621"/>
    </row>
    <row r="15842" spans="1:6" ht="18" hidden="1" customHeight="1">
      <c r="A15842" s="621"/>
      <c r="B15842" s="621"/>
      <c r="C15842" s="621"/>
      <c r="D15842" s="621"/>
      <c r="E15842" s="621"/>
      <c r="F15842" s="621"/>
    </row>
    <row r="15843" spans="1:6" ht="18" hidden="1" customHeight="1">
      <c r="A15843" s="621"/>
      <c r="B15843" s="621"/>
      <c r="C15843" s="621"/>
      <c r="D15843" s="621"/>
      <c r="E15843" s="621"/>
      <c r="F15843" s="621"/>
    </row>
    <row r="15844" spans="1:6" ht="18" hidden="1" customHeight="1">
      <c r="A15844" s="621"/>
      <c r="B15844" s="621"/>
      <c r="C15844" s="621"/>
      <c r="D15844" s="621"/>
      <c r="E15844" s="621"/>
      <c r="F15844" s="621"/>
    </row>
    <row r="15845" spans="1:6" ht="18" hidden="1" customHeight="1">
      <c r="A15845" s="621"/>
      <c r="B15845" s="621"/>
      <c r="C15845" s="621"/>
      <c r="D15845" s="621"/>
      <c r="E15845" s="621"/>
      <c r="F15845" s="621"/>
    </row>
    <row r="15846" spans="1:6" ht="18" hidden="1" customHeight="1">
      <c r="A15846" s="621"/>
      <c r="B15846" s="621"/>
      <c r="C15846" s="621"/>
      <c r="D15846" s="621"/>
      <c r="E15846" s="621"/>
      <c r="F15846" s="621"/>
    </row>
    <row r="15847" spans="1:6" ht="18" hidden="1" customHeight="1">
      <c r="A15847" s="621"/>
      <c r="B15847" s="621"/>
      <c r="C15847" s="621"/>
      <c r="D15847" s="621"/>
      <c r="E15847" s="621"/>
      <c r="F15847" s="621"/>
    </row>
    <row r="15848" spans="1:6" ht="18" hidden="1" customHeight="1">
      <c r="A15848" s="621"/>
      <c r="B15848" s="621"/>
      <c r="C15848" s="621"/>
      <c r="D15848" s="621"/>
      <c r="E15848" s="621"/>
      <c r="F15848" s="621"/>
    </row>
    <row r="15849" spans="1:6" ht="18" hidden="1" customHeight="1">
      <c r="A15849" s="621"/>
      <c r="B15849" s="621"/>
      <c r="C15849" s="621"/>
      <c r="D15849" s="621"/>
      <c r="E15849" s="621"/>
      <c r="F15849" s="621"/>
    </row>
    <row r="15850" spans="1:6" ht="18" hidden="1" customHeight="1">
      <c r="A15850" s="621"/>
      <c r="B15850" s="621"/>
      <c r="C15850" s="621"/>
      <c r="D15850" s="621"/>
      <c r="E15850" s="621"/>
      <c r="F15850" s="621"/>
    </row>
    <row r="15851" spans="1:6" ht="18" hidden="1" customHeight="1">
      <c r="A15851" s="621"/>
      <c r="B15851" s="621"/>
      <c r="C15851" s="621"/>
      <c r="D15851" s="621"/>
      <c r="E15851" s="621"/>
      <c r="F15851" s="621"/>
    </row>
    <row r="15852" spans="1:6" ht="18" hidden="1" customHeight="1">
      <c r="A15852" s="621"/>
      <c r="B15852" s="621"/>
      <c r="C15852" s="621"/>
      <c r="D15852" s="621"/>
      <c r="E15852" s="621"/>
      <c r="F15852" s="621"/>
    </row>
    <row r="15853" spans="1:6" ht="18" hidden="1" customHeight="1">
      <c r="A15853" s="621"/>
      <c r="B15853" s="621"/>
      <c r="C15853" s="621"/>
      <c r="D15853" s="621"/>
      <c r="E15853" s="621"/>
      <c r="F15853" s="621"/>
    </row>
    <row r="15854" spans="1:6" ht="18" hidden="1" customHeight="1">
      <c r="A15854" s="621"/>
      <c r="B15854" s="621"/>
      <c r="C15854" s="621"/>
      <c r="D15854" s="621"/>
      <c r="E15854" s="621"/>
      <c r="F15854" s="621"/>
    </row>
    <row r="15855" spans="1:6" ht="18" hidden="1" customHeight="1">
      <c r="A15855" s="621"/>
      <c r="B15855" s="621"/>
      <c r="C15855" s="621"/>
      <c r="D15855" s="621"/>
      <c r="E15855" s="621"/>
      <c r="F15855" s="621"/>
    </row>
    <row r="15856" spans="1:6" ht="18" hidden="1" customHeight="1">
      <c r="A15856" s="621"/>
      <c r="B15856" s="621"/>
      <c r="C15856" s="621"/>
      <c r="D15856" s="621"/>
      <c r="E15856" s="621"/>
      <c r="F15856" s="621"/>
    </row>
    <row r="15857" spans="1:6" ht="18" hidden="1" customHeight="1">
      <c r="A15857" s="621"/>
      <c r="B15857" s="621"/>
      <c r="C15857" s="621"/>
      <c r="D15857" s="621"/>
      <c r="E15857" s="621"/>
      <c r="F15857" s="621"/>
    </row>
    <row r="15858" spans="1:6" ht="18" hidden="1" customHeight="1">
      <c r="A15858" s="621"/>
      <c r="B15858" s="621"/>
      <c r="C15858" s="621"/>
      <c r="D15858" s="621"/>
      <c r="E15858" s="621"/>
      <c r="F15858" s="621"/>
    </row>
    <row r="15859" spans="1:6" ht="18" hidden="1" customHeight="1">
      <c r="A15859" s="621"/>
      <c r="B15859" s="621"/>
      <c r="C15859" s="621"/>
      <c r="D15859" s="621"/>
      <c r="E15859" s="621"/>
      <c r="F15859" s="621"/>
    </row>
    <row r="15860" spans="1:6" ht="18" hidden="1" customHeight="1">
      <c r="A15860" s="621"/>
      <c r="B15860" s="621"/>
      <c r="C15860" s="621"/>
      <c r="D15860" s="621"/>
      <c r="E15860" s="621"/>
      <c r="F15860" s="621"/>
    </row>
    <row r="15861" spans="1:6" ht="18" hidden="1" customHeight="1">
      <c r="A15861" s="621"/>
      <c r="B15861" s="621"/>
      <c r="C15861" s="621"/>
      <c r="D15861" s="621"/>
      <c r="E15861" s="621"/>
      <c r="F15861" s="621"/>
    </row>
    <row r="15862" spans="1:6" ht="18" hidden="1" customHeight="1">
      <c r="A15862" s="621"/>
      <c r="B15862" s="621"/>
      <c r="C15862" s="621"/>
      <c r="D15862" s="621"/>
      <c r="E15862" s="621"/>
      <c r="F15862" s="621"/>
    </row>
    <row r="15863" spans="1:6" ht="18" hidden="1" customHeight="1">
      <c r="A15863" s="621"/>
      <c r="B15863" s="621"/>
      <c r="C15863" s="621"/>
      <c r="D15863" s="621"/>
      <c r="E15863" s="621"/>
      <c r="F15863" s="621"/>
    </row>
    <row r="15864" spans="1:6" ht="18" hidden="1" customHeight="1">
      <c r="A15864" s="621"/>
      <c r="B15864" s="621"/>
      <c r="C15864" s="621"/>
      <c r="D15864" s="621"/>
      <c r="E15864" s="621"/>
      <c r="F15864" s="621"/>
    </row>
    <row r="15865" spans="1:6" ht="18" hidden="1" customHeight="1">
      <c r="A15865" s="621"/>
      <c r="B15865" s="621"/>
      <c r="C15865" s="621"/>
      <c r="D15865" s="621"/>
      <c r="E15865" s="621"/>
      <c r="F15865" s="621"/>
    </row>
    <row r="15866" spans="1:6" ht="18" hidden="1" customHeight="1">
      <c r="A15866" s="621"/>
      <c r="B15866" s="621"/>
      <c r="C15866" s="621"/>
      <c r="D15866" s="621"/>
      <c r="E15866" s="621"/>
      <c r="F15866" s="621"/>
    </row>
    <row r="15867" spans="1:6" ht="18" hidden="1" customHeight="1">
      <c r="A15867" s="621"/>
      <c r="B15867" s="621"/>
      <c r="C15867" s="621"/>
      <c r="D15867" s="621"/>
      <c r="E15867" s="621"/>
      <c r="F15867" s="621"/>
    </row>
    <row r="15868" spans="1:6" ht="18" hidden="1" customHeight="1">
      <c r="A15868" s="621"/>
      <c r="B15868" s="621"/>
      <c r="C15868" s="621"/>
      <c r="D15868" s="621"/>
      <c r="E15868" s="621"/>
      <c r="F15868" s="621"/>
    </row>
    <row r="15869" spans="1:6" ht="18" hidden="1" customHeight="1">
      <c r="A15869" s="621"/>
      <c r="B15869" s="621"/>
      <c r="C15869" s="621"/>
      <c r="D15869" s="621"/>
      <c r="E15869" s="621"/>
      <c r="F15869" s="621"/>
    </row>
    <row r="15870" spans="1:6" ht="18" hidden="1" customHeight="1">
      <c r="A15870" s="621"/>
      <c r="B15870" s="621"/>
      <c r="C15870" s="621"/>
      <c r="D15870" s="621"/>
      <c r="E15870" s="621"/>
      <c r="F15870" s="621"/>
    </row>
    <row r="15871" spans="1:6" ht="18" hidden="1" customHeight="1">
      <c r="A15871" s="621"/>
      <c r="B15871" s="621"/>
      <c r="C15871" s="621"/>
      <c r="D15871" s="621"/>
      <c r="E15871" s="621"/>
      <c r="F15871" s="621"/>
    </row>
    <row r="15872" spans="1:6" ht="18" hidden="1" customHeight="1">
      <c r="A15872" s="621"/>
      <c r="B15872" s="621"/>
      <c r="C15872" s="621"/>
      <c r="D15872" s="621"/>
      <c r="E15872" s="621"/>
      <c r="F15872" s="621"/>
    </row>
    <row r="15873" spans="1:6" ht="18" hidden="1" customHeight="1">
      <c r="A15873" s="621"/>
      <c r="B15873" s="621"/>
      <c r="C15873" s="621"/>
      <c r="D15873" s="621"/>
      <c r="E15873" s="621"/>
      <c r="F15873" s="621"/>
    </row>
    <row r="15874" spans="1:6" ht="18" hidden="1" customHeight="1">
      <c r="A15874" s="621"/>
      <c r="B15874" s="621"/>
      <c r="C15874" s="621"/>
      <c r="D15874" s="621"/>
      <c r="E15874" s="621"/>
      <c r="F15874" s="621"/>
    </row>
    <row r="15875" spans="1:6" ht="18" hidden="1" customHeight="1">
      <c r="A15875" s="621"/>
      <c r="B15875" s="621"/>
      <c r="C15875" s="621"/>
      <c r="D15875" s="621"/>
      <c r="E15875" s="621"/>
      <c r="F15875" s="621"/>
    </row>
    <row r="15876" spans="1:6" ht="18" hidden="1" customHeight="1">
      <c r="A15876" s="621"/>
      <c r="B15876" s="621"/>
      <c r="C15876" s="621"/>
      <c r="D15876" s="621"/>
      <c r="E15876" s="621"/>
      <c r="F15876" s="621"/>
    </row>
    <row r="15877" spans="1:6" ht="18" hidden="1" customHeight="1">
      <c r="A15877" s="621"/>
      <c r="B15877" s="621"/>
      <c r="C15877" s="621"/>
      <c r="D15877" s="621"/>
      <c r="E15877" s="621"/>
      <c r="F15877" s="621"/>
    </row>
    <row r="15878" spans="1:6" ht="18" hidden="1" customHeight="1">
      <c r="A15878" s="621"/>
      <c r="B15878" s="621"/>
      <c r="C15878" s="621"/>
      <c r="D15878" s="621"/>
      <c r="E15878" s="621"/>
      <c r="F15878" s="621"/>
    </row>
    <row r="15879" spans="1:6" ht="18" hidden="1" customHeight="1">
      <c r="A15879" s="621"/>
      <c r="B15879" s="621"/>
      <c r="C15879" s="621"/>
      <c r="D15879" s="621"/>
      <c r="E15879" s="621"/>
      <c r="F15879" s="621"/>
    </row>
    <row r="15880" spans="1:6" ht="18" hidden="1" customHeight="1">
      <c r="A15880" s="621"/>
      <c r="B15880" s="621"/>
      <c r="C15880" s="621"/>
      <c r="D15880" s="621"/>
      <c r="E15880" s="621"/>
      <c r="F15880" s="621"/>
    </row>
    <row r="15881" spans="1:6" ht="18" hidden="1" customHeight="1">
      <c r="A15881" s="621"/>
      <c r="B15881" s="621"/>
      <c r="C15881" s="621"/>
      <c r="D15881" s="621"/>
      <c r="E15881" s="621"/>
      <c r="F15881" s="621"/>
    </row>
    <row r="15882" spans="1:6" ht="18" hidden="1" customHeight="1">
      <c r="A15882" s="621"/>
      <c r="B15882" s="621"/>
      <c r="C15882" s="621"/>
      <c r="D15882" s="621"/>
      <c r="E15882" s="621"/>
      <c r="F15882" s="621"/>
    </row>
    <row r="15883" spans="1:6" ht="18" hidden="1" customHeight="1">
      <c r="A15883" s="621"/>
      <c r="B15883" s="621"/>
      <c r="C15883" s="621"/>
      <c r="D15883" s="621"/>
      <c r="E15883" s="621"/>
      <c r="F15883" s="621"/>
    </row>
    <row r="15884" spans="1:6" ht="18" hidden="1" customHeight="1">
      <c r="A15884" s="621"/>
      <c r="B15884" s="621"/>
      <c r="C15884" s="621"/>
      <c r="D15884" s="621"/>
      <c r="E15884" s="621"/>
      <c r="F15884" s="621"/>
    </row>
    <row r="15885" spans="1:6" ht="18" hidden="1" customHeight="1">
      <c r="A15885" s="621"/>
      <c r="B15885" s="621"/>
      <c r="C15885" s="621"/>
      <c r="D15885" s="621"/>
      <c r="E15885" s="621"/>
      <c r="F15885" s="621"/>
    </row>
    <row r="15886" spans="1:6" ht="18" hidden="1" customHeight="1">
      <c r="A15886" s="621"/>
      <c r="B15886" s="621"/>
      <c r="C15886" s="621"/>
      <c r="D15886" s="621"/>
      <c r="E15886" s="621"/>
      <c r="F15886" s="621"/>
    </row>
    <row r="15887" spans="1:6" ht="18" hidden="1" customHeight="1">
      <c r="A15887" s="621"/>
      <c r="B15887" s="621"/>
      <c r="C15887" s="621"/>
      <c r="D15887" s="621"/>
      <c r="E15887" s="621"/>
      <c r="F15887" s="621"/>
    </row>
    <row r="15888" spans="1:6" ht="18" hidden="1" customHeight="1">
      <c r="A15888" s="621"/>
      <c r="B15888" s="621"/>
      <c r="C15888" s="621"/>
      <c r="D15888" s="621"/>
      <c r="E15888" s="621"/>
      <c r="F15888" s="621"/>
    </row>
    <row r="15889" spans="1:6" ht="18" hidden="1" customHeight="1">
      <c r="A15889" s="621"/>
      <c r="B15889" s="621"/>
      <c r="C15889" s="621"/>
      <c r="D15889" s="621"/>
      <c r="E15889" s="621"/>
      <c r="F15889" s="621"/>
    </row>
    <row r="15890" spans="1:6" ht="18" hidden="1" customHeight="1">
      <c r="A15890" s="621"/>
      <c r="B15890" s="621"/>
      <c r="C15890" s="621"/>
      <c r="D15890" s="621"/>
      <c r="E15890" s="621"/>
      <c r="F15890" s="621"/>
    </row>
    <row r="15891" spans="1:6" ht="18" hidden="1" customHeight="1">
      <c r="A15891" s="621"/>
      <c r="B15891" s="621"/>
      <c r="C15891" s="621"/>
      <c r="D15891" s="621"/>
      <c r="E15891" s="621"/>
      <c r="F15891" s="621"/>
    </row>
    <row r="15892" spans="1:6" ht="18" hidden="1" customHeight="1">
      <c r="A15892" s="621"/>
      <c r="B15892" s="621"/>
      <c r="C15892" s="621"/>
      <c r="D15892" s="621"/>
      <c r="E15892" s="621"/>
      <c r="F15892" s="621"/>
    </row>
    <row r="15893" spans="1:6" ht="18" hidden="1" customHeight="1">
      <c r="A15893" s="621"/>
      <c r="B15893" s="621"/>
      <c r="C15893" s="621"/>
      <c r="D15893" s="621"/>
      <c r="E15893" s="621"/>
      <c r="F15893" s="621"/>
    </row>
    <row r="15894" spans="1:6" ht="18" hidden="1" customHeight="1">
      <c r="A15894" s="621"/>
      <c r="B15894" s="621"/>
      <c r="C15894" s="621"/>
      <c r="D15894" s="621"/>
      <c r="E15894" s="621"/>
      <c r="F15894" s="621"/>
    </row>
    <row r="15895" spans="1:6" ht="18" hidden="1" customHeight="1">
      <c r="A15895" s="621"/>
      <c r="B15895" s="621"/>
      <c r="C15895" s="621"/>
      <c r="D15895" s="621"/>
      <c r="E15895" s="621"/>
      <c r="F15895" s="621"/>
    </row>
    <row r="15896" spans="1:6" ht="18" hidden="1" customHeight="1">
      <c r="A15896" s="621"/>
      <c r="B15896" s="621"/>
      <c r="C15896" s="621"/>
      <c r="D15896" s="621"/>
      <c r="E15896" s="621"/>
      <c r="F15896" s="621"/>
    </row>
    <row r="15897" spans="1:6" ht="18" hidden="1" customHeight="1">
      <c r="A15897" s="621"/>
      <c r="B15897" s="621"/>
      <c r="C15897" s="621"/>
      <c r="D15897" s="621"/>
      <c r="E15897" s="621"/>
      <c r="F15897" s="621"/>
    </row>
    <row r="15898" spans="1:6" ht="18" hidden="1" customHeight="1">
      <c r="A15898" s="621"/>
      <c r="B15898" s="621"/>
      <c r="C15898" s="621"/>
      <c r="D15898" s="621"/>
      <c r="E15898" s="621"/>
      <c r="F15898" s="621"/>
    </row>
    <row r="15899" spans="1:6" ht="18" hidden="1" customHeight="1">
      <c r="A15899" s="621"/>
      <c r="B15899" s="621"/>
      <c r="C15899" s="621"/>
      <c r="D15899" s="621"/>
      <c r="E15899" s="621"/>
      <c r="F15899" s="621"/>
    </row>
    <row r="15900" spans="1:6" ht="18" hidden="1" customHeight="1">
      <c r="A15900" s="621"/>
      <c r="B15900" s="621"/>
      <c r="C15900" s="621"/>
      <c r="D15900" s="621"/>
      <c r="E15900" s="621"/>
      <c r="F15900" s="621"/>
    </row>
    <row r="15901" spans="1:6" ht="18" hidden="1" customHeight="1">
      <c r="A15901" s="621"/>
      <c r="B15901" s="621"/>
      <c r="C15901" s="621"/>
      <c r="D15901" s="621"/>
      <c r="E15901" s="621"/>
      <c r="F15901" s="621"/>
    </row>
    <row r="15902" spans="1:6" ht="18" hidden="1" customHeight="1">
      <c r="A15902" s="621"/>
      <c r="B15902" s="621"/>
      <c r="C15902" s="621"/>
      <c r="D15902" s="621"/>
      <c r="E15902" s="621"/>
      <c r="F15902" s="621"/>
    </row>
    <row r="15903" spans="1:6" ht="18" hidden="1" customHeight="1">
      <c r="A15903" s="621"/>
      <c r="B15903" s="621"/>
      <c r="C15903" s="621"/>
      <c r="D15903" s="621"/>
      <c r="E15903" s="621"/>
      <c r="F15903" s="621"/>
    </row>
    <row r="15904" spans="1:6" ht="18" hidden="1" customHeight="1">
      <c r="A15904" s="621"/>
      <c r="B15904" s="621"/>
      <c r="C15904" s="621"/>
      <c r="D15904" s="621"/>
      <c r="E15904" s="621"/>
      <c r="F15904" s="621"/>
    </row>
    <row r="15905" spans="1:6" ht="18" hidden="1" customHeight="1">
      <c r="A15905" s="621"/>
      <c r="B15905" s="621"/>
      <c r="C15905" s="621"/>
      <c r="D15905" s="621"/>
      <c r="E15905" s="621"/>
      <c r="F15905" s="621"/>
    </row>
    <row r="15906" spans="1:6" ht="18" hidden="1" customHeight="1">
      <c r="A15906" s="621"/>
      <c r="B15906" s="621"/>
      <c r="C15906" s="621"/>
      <c r="D15906" s="621"/>
      <c r="E15906" s="621"/>
      <c r="F15906" s="621"/>
    </row>
    <row r="15907" spans="1:6" ht="18" hidden="1" customHeight="1">
      <c r="A15907" s="621"/>
      <c r="B15907" s="621"/>
      <c r="C15907" s="621"/>
      <c r="D15907" s="621"/>
      <c r="E15907" s="621"/>
      <c r="F15907" s="621"/>
    </row>
    <row r="15908" spans="1:6" ht="18" hidden="1" customHeight="1">
      <c r="A15908" s="621"/>
      <c r="B15908" s="621"/>
      <c r="C15908" s="621"/>
      <c r="D15908" s="621"/>
      <c r="E15908" s="621"/>
      <c r="F15908" s="621"/>
    </row>
    <row r="15909" spans="1:6" ht="18" hidden="1" customHeight="1">
      <c r="A15909" s="621"/>
      <c r="B15909" s="621"/>
      <c r="C15909" s="621"/>
      <c r="D15909" s="621"/>
      <c r="E15909" s="621"/>
      <c r="F15909" s="621"/>
    </row>
    <row r="15910" spans="1:6" ht="18" hidden="1" customHeight="1">
      <c r="A15910" s="621"/>
      <c r="B15910" s="621"/>
      <c r="C15910" s="621"/>
      <c r="D15910" s="621"/>
      <c r="E15910" s="621"/>
      <c r="F15910" s="621"/>
    </row>
    <row r="15911" spans="1:6" ht="18" hidden="1" customHeight="1">
      <c r="A15911" s="621"/>
      <c r="B15911" s="621"/>
      <c r="C15911" s="621"/>
      <c r="D15911" s="621"/>
      <c r="E15911" s="621"/>
      <c r="F15911" s="621"/>
    </row>
    <row r="15912" spans="1:6" ht="18" hidden="1" customHeight="1">
      <c r="A15912" s="621"/>
      <c r="B15912" s="621"/>
      <c r="C15912" s="621"/>
      <c r="D15912" s="621"/>
      <c r="E15912" s="621"/>
      <c r="F15912" s="621"/>
    </row>
    <row r="15913" spans="1:6" ht="18" hidden="1" customHeight="1">
      <c r="A15913" s="621"/>
      <c r="B15913" s="621"/>
      <c r="C15913" s="621"/>
      <c r="D15913" s="621"/>
      <c r="E15913" s="621"/>
      <c r="F15913" s="621"/>
    </row>
    <row r="15914" spans="1:6" ht="18" hidden="1" customHeight="1">
      <c r="A15914" s="621"/>
      <c r="B15914" s="621"/>
      <c r="C15914" s="621"/>
      <c r="D15914" s="621"/>
      <c r="E15914" s="621"/>
      <c r="F15914" s="621"/>
    </row>
    <row r="15915" spans="1:6" ht="18" hidden="1" customHeight="1">
      <c r="A15915" s="621"/>
      <c r="B15915" s="621"/>
      <c r="C15915" s="621"/>
      <c r="D15915" s="621"/>
      <c r="E15915" s="621"/>
      <c r="F15915" s="621"/>
    </row>
    <row r="15916" spans="1:6" ht="18" hidden="1" customHeight="1">
      <c r="A15916" s="621"/>
      <c r="B15916" s="621"/>
      <c r="C15916" s="621"/>
      <c r="D15916" s="621"/>
      <c r="E15916" s="621"/>
      <c r="F15916" s="621"/>
    </row>
    <row r="15917" spans="1:6" ht="18" hidden="1" customHeight="1">
      <c r="A15917" s="621"/>
      <c r="B15917" s="621"/>
      <c r="C15917" s="621"/>
      <c r="D15917" s="621"/>
      <c r="E15917" s="621"/>
      <c r="F15917" s="621"/>
    </row>
    <row r="15918" spans="1:6" ht="18" hidden="1" customHeight="1">
      <c r="A15918" s="621"/>
      <c r="B15918" s="621"/>
      <c r="C15918" s="621"/>
      <c r="D15918" s="621"/>
      <c r="E15918" s="621"/>
      <c r="F15918" s="621"/>
    </row>
    <row r="15919" spans="1:6" ht="18" hidden="1" customHeight="1">
      <c r="A15919" s="621"/>
      <c r="B15919" s="621"/>
      <c r="C15919" s="621"/>
      <c r="D15919" s="621"/>
      <c r="E15919" s="621"/>
      <c r="F15919" s="621"/>
    </row>
    <row r="15920" spans="1:6" ht="18" hidden="1" customHeight="1">
      <c r="A15920" s="621"/>
      <c r="B15920" s="621"/>
      <c r="C15920" s="621"/>
      <c r="D15920" s="621"/>
      <c r="E15920" s="621"/>
      <c r="F15920" s="621"/>
    </row>
    <row r="15921" spans="1:6" ht="18" hidden="1" customHeight="1">
      <c r="A15921" s="621"/>
      <c r="B15921" s="621"/>
      <c r="C15921" s="621"/>
      <c r="D15921" s="621"/>
      <c r="E15921" s="621"/>
      <c r="F15921" s="621"/>
    </row>
    <row r="15922" spans="1:6" ht="18" hidden="1" customHeight="1">
      <c r="A15922" s="621"/>
      <c r="B15922" s="621"/>
      <c r="C15922" s="621"/>
      <c r="D15922" s="621"/>
      <c r="E15922" s="621"/>
      <c r="F15922" s="621"/>
    </row>
    <row r="15923" spans="1:6" ht="18" hidden="1" customHeight="1">
      <c r="A15923" s="621"/>
      <c r="B15923" s="621"/>
      <c r="C15923" s="621"/>
      <c r="D15923" s="621"/>
      <c r="E15923" s="621"/>
      <c r="F15923" s="621"/>
    </row>
    <row r="15924" spans="1:6" ht="18" hidden="1" customHeight="1">
      <c r="A15924" s="621"/>
      <c r="B15924" s="621"/>
      <c r="C15924" s="621"/>
      <c r="D15924" s="621"/>
      <c r="E15924" s="621"/>
      <c r="F15924" s="621"/>
    </row>
    <row r="15925" spans="1:6" ht="18" hidden="1" customHeight="1">
      <c r="A15925" s="621"/>
      <c r="B15925" s="621"/>
      <c r="C15925" s="621"/>
      <c r="D15925" s="621"/>
      <c r="E15925" s="621"/>
      <c r="F15925" s="621"/>
    </row>
    <row r="15926" spans="1:6" ht="18" hidden="1" customHeight="1">
      <c r="A15926" s="621"/>
      <c r="B15926" s="621"/>
      <c r="C15926" s="621"/>
      <c r="D15926" s="621"/>
      <c r="E15926" s="621"/>
      <c r="F15926" s="621"/>
    </row>
    <row r="15927" spans="1:6" ht="18" hidden="1" customHeight="1">
      <c r="A15927" s="621"/>
      <c r="B15927" s="621"/>
      <c r="C15927" s="621"/>
      <c r="D15927" s="621"/>
      <c r="E15927" s="621"/>
      <c r="F15927" s="621"/>
    </row>
    <row r="15928" spans="1:6" ht="18" hidden="1" customHeight="1">
      <c r="A15928" s="621"/>
      <c r="B15928" s="621"/>
      <c r="C15928" s="621"/>
      <c r="D15928" s="621"/>
      <c r="E15928" s="621"/>
      <c r="F15928" s="621"/>
    </row>
    <row r="15929" spans="1:6" ht="18" hidden="1" customHeight="1">
      <c r="A15929" s="621"/>
      <c r="B15929" s="621"/>
      <c r="C15929" s="621"/>
      <c r="D15929" s="621"/>
      <c r="E15929" s="621"/>
      <c r="F15929" s="621"/>
    </row>
    <row r="15930" spans="1:6" ht="18" hidden="1" customHeight="1">
      <c r="A15930" s="621"/>
      <c r="B15930" s="621"/>
      <c r="C15930" s="621"/>
      <c r="D15930" s="621"/>
      <c r="E15930" s="621"/>
      <c r="F15930" s="621"/>
    </row>
    <row r="15931" spans="1:6" ht="18" hidden="1" customHeight="1">
      <c r="A15931" s="621"/>
      <c r="B15931" s="621"/>
      <c r="C15931" s="621"/>
      <c r="D15931" s="621"/>
      <c r="E15931" s="621"/>
      <c r="F15931" s="621"/>
    </row>
    <row r="15932" spans="1:6" ht="18" hidden="1" customHeight="1">
      <c r="A15932" s="621"/>
      <c r="B15932" s="621"/>
      <c r="C15932" s="621"/>
      <c r="D15932" s="621"/>
      <c r="E15932" s="621"/>
      <c r="F15932" s="621"/>
    </row>
    <row r="15933" spans="1:6" ht="18" hidden="1" customHeight="1">
      <c r="A15933" s="621"/>
      <c r="B15933" s="621"/>
      <c r="C15933" s="621"/>
      <c r="D15933" s="621"/>
      <c r="E15933" s="621"/>
      <c r="F15933" s="621"/>
    </row>
    <row r="15934" spans="1:6" ht="18" hidden="1" customHeight="1">
      <c r="A15934" s="621"/>
      <c r="B15934" s="621"/>
      <c r="C15934" s="621"/>
      <c r="D15934" s="621"/>
      <c r="E15934" s="621"/>
      <c r="F15934" s="621"/>
    </row>
    <row r="15935" spans="1:6" ht="18" hidden="1" customHeight="1">
      <c r="A15935" s="621"/>
      <c r="B15935" s="621"/>
      <c r="C15935" s="621"/>
      <c r="D15935" s="621"/>
      <c r="E15935" s="621"/>
      <c r="F15935" s="621"/>
    </row>
    <row r="15936" spans="1:6" ht="18" hidden="1" customHeight="1">
      <c r="A15936" s="621"/>
      <c r="B15936" s="621"/>
      <c r="C15936" s="621"/>
      <c r="D15936" s="621"/>
      <c r="E15936" s="621"/>
      <c r="F15936" s="621"/>
    </row>
    <row r="15937" spans="1:6" ht="18" hidden="1" customHeight="1">
      <c r="A15937" s="621"/>
      <c r="B15937" s="621"/>
      <c r="C15937" s="621"/>
      <c r="D15937" s="621"/>
      <c r="E15937" s="621"/>
      <c r="F15937" s="621"/>
    </row>
    <row r="15938" spans="1:6" ht="18" hidden="1" customHeight="1">
      <c r="A15938" s="621"/>
      <c r="B15938" s="621"/>
      <c r="C15938" s="621"/>
      <c r="D15938" s="621"/>
      <c r="E15938" s="621"/>
      <c r="F15938" s="621"/>
    </row>
    <row r="15939" spans="1:6" ht="18" hidden="1" customHeight="1">
      <c r="A15939" s="621"/>
      <c r="B15939" s="621"/>
      <c r="C15939" s="621"/>
      <c r="D15939" s="621"/>
      <c r="E15939" s="621"/>
      <c r="F15939" s="621"/>
    </row>
    <row r="15940" spans="1:6" ht="18" hidden="1" customHeight="1">
      <c r="A15940" s="621"/>
      <c r="B15940" s="621"/>
      <c r="C15940" s="621"/>
      <c r="D15940" s="621"/>
      <c r="E15940" s="621"/>
      <c r="F15940" s="621"/>
    </row>
    <row r="15941" spans="1:6" ht="18" hidden="1" customHeight="1">
      <c r="A15941" s="621"/>
      <c r="B15941" s="621"/>
      <c r="C15941" s="621"/>
      <c r="D15941" s="621"/>
      <c r="E15941" s="621"/>
      <c r="F15941" s="621"/>
    </row>
    <row r="15942" spans="1:6" ht="18" hidden="1" customHeight="1">
      <c r="A15942" s="621"/>
      <c r="B15942" s="621"/>
      <c r="C15942" s="621"/>
      <c r="D15942" s="621"/>
      <c r="E15942" s="621"/>
      <c r="F15942" s="621"/>
    </row>
    <row r="15943" spans="1:6" ht="18" hidden="1" customHeight="1">
      <c r="A15943" s="621"/>
      <c r="B15943" s="621"/>
      <c r="C15943" s="621"/>
      <c r="D15943" s="621"/>
      <c r="E15943" s="621"/>
      <c r="F15943" s="621"/>
    </row>
    <row r="15944" spans="1:6" ht="18" hidden="1" customHeight="1">
      <c r="A15944" s="621"/>
      <c r="B15944" s="621"/>
      <c r="C15944" s="621"/>
      <c r="D15944" s="621"/>
      <c r="E15944" s="621"/>
      <c r="F15944" s="621"/>
    </row>
    <row r="15945" spans="1:6" ht="18" hidden="1" customHeight="1">
      <c r="A15945" s="621"/>
      <c r="B15945" s="621"/>
      <c r="C15945" s="621"/>
      <c r="D15945" s="621"/>
      <c r="E15945" s="621"/>
      <c r="F15945" s="621"/>
    </row>
    <row r="15946" spans="1:6" ht="18" hidden="1" customHeight="1">
      <c r="A15946" s="621"/>
      <c r="B15946" s="621"/>
      <c r="C15946" s="621"/>
      <c r="D15946" s="621"/>
      <c r="E15946" s="621"/>
      <c r="F15946" s="621"/>
    </row>
    <row r="15947" spans="1:6" ht="18" hidden="1" customHeight="1">
      <c r="A15947" s="621"/>
      <c r="B15947" s="621"/>
      <c r="C15947" s="621"/>
      <c r="D15947" s="621"/>
      <c r="E15947" s="621"/>
      <c r="F15947" s="621"/>
    </row>
    <row r="15948" spans="1:6" ht="18" hidden="1" customHeight="1">
      <c r="A15948" s="621"/>
      <c r="B15948" s="621"/>
      <c r="C15948" s="621"/>
      <c r="D15948" s="621"/>
      <c r="E15948" s="621"/>
      <c r="F15948" s="621"/>
    </row>
    <row r="15949" spans="1:6" ht="18" hidden="1" customHeight="1">
      <c r="A15949" s="621"/>
      <c r="B15949" s="621"/>
      <c r="C15949" s="621"/>
      <c r="D15949" s="621"/>
      <c r="E15949" s="621"/>
      <c r="F15949" s="621"/>
    </row>
    <row r="15950" spans="1:6" ht="18" hidden="1" customHeight="1">
      <c r="A15950" s="621"/>
      <c r="B15950" s="621"/>
      <c r="C15950" s="621"/>
      <c r="D15950" s="621"/>
      <c r="E15950" s="621"/>
      <c r="F15950" s="621"/>
    </row>
    <row r="15951" spans="1:6" ht="18" hidden="1" customHeight="1">
      <c r="A15951" s="621"/>
      <c r="B15951" s="621"/>
      <c r="C15951" s="621"/>
      <c r="D15951" s="621"/>
      <c r="E15951" s="621"/>
      <c r="F15951" s="621"/>
    </row>
    <row r="15952" spans="1:6" ht="18" hidden="1" customHeight="1">
      <c r="A15952" s="621"/>
      <c r="B15952" s="621"/>
      <c r="C15952" s="621"/>
      <c r="D15952" s="621"/>
      <c r="E15952" s="621"/>
      <c r="F15952" s="621"/>
    </row>
    <row r="15953" spans="1:6" ht="18" hidden="1" customHeight="1">
      <c r="A15953" s="621"/>
      <c r="B15953" s="621"/>
      <c r="C15953" s="621"/>
      <c r="D15953" s="621"/>
      <c r="E15953" s="621"/>
      <c r="F15953" s="621"/>
    </row>
    <row r="15954" spans="1:6" ht="18" hidden="1" customHeight="1">
      <c r="A15954" s="621"/>
      <c r="B15954" s="621"/>
      <c r="C15954" s="621"/>
      <c r="D15954" s="621"/>
      <c r="E15954" s="621"/>
      <c r="F15954" s="621"/>
    </row>
    <row r="15955" spans="1:6" ht="18" hidden="1" customHeight="1">
      <c r="A15955" s="621"/>
      <c r="B15955" s="621"/>
      <c r="C15955" s="621"/>
      <c r="D15955" s="621"/>
      <c r="E15955" s="621"/>
      <c r="F15955" s="621"/>
    </row>
    <row r="15956" spans="1:6" ht="18" hidden="1" customHeight="1">
      <c r="A15956" s="621"/>
      <c r="B15956" s="621"/>
      <c r="C15956" s="621"/>
      <c r="D15956" s="621"/>
      <c r="E15956" s="621"/>
      <c r="F15956" s="621"/>
    </row>
    <row r="15957" spans="1:6" ht="18" hidden="1" customHeight="1">
      <c r="A15957" s="621"/>
      <c r="B15957" s="621"/>
      <c r="C15957" s="621"/>
      <c r="D15957" s="621"/>
      <c r="E15957" s="621"/>
      <c r="F15957" s="621"/>
    </row>
    <row r="15958" spans="1:6" ht="18" hidden="1" customHeight="1">
      <c r="A15958" s="621"/>
      <c r="B15958" s="621"/>
      <c r="C15958" s="621"/>
      <c r="D15958" s="621"/>
      <c r="E15958" s="621"/>
      <c r="F15958" s="621"/>
    </row>
    <row r="15959" spans="1:6" ht="18" hidden="1" customHeight="1">
      <c r="A15959" s="621"/>
      <c r="B15959" s="621"/>
      <c r="C15959" s="621"/>
      <c r="D15959" s="621"/>
      <c r="E15959" s="621"/>
      <c r="F15959" s="621"/>
    </row>
    <row r="15960" spans="1:6" ht="18" hidden="1" customHeight="1">
      <c r="A15960" s="621"/>
      <c r="B15960" s="621"/>
      <c r="C15960" s="621"/>
      <c r="D15960" s="621"/>
      <c r="E15960" s="621"/>
      <c r="F15960" s="621"/>
    </row>
    <row r="15961" spans="1:6" ht="18" hidden="1" customHeight="1">
      <c r="A15961" s="621"/>
      <c r="B15961" s="621"/>
      <c r="C15961" s="621"/>
      <c r="D15961" s="621"/>
      <c r="E15961" s="621"/>
      <c r="F15961" s="621"/>
    </row>
    <row r="15962" spans="1:6" ht="18" hidden="1" customHeight="1">
      <c r="A15962" s="621"/>
      <c r="B15962" s="621"/>
      <c r="C15962" s="621"/>
      <c r="D15962" s="621"/>
      <c r="E15962" s="621"/>
      <c r="F15962" s="621"/>
    </row>
    <row r="15963" spans="1:6" ht="18" hidden="1" customHeight="1">
      <c r="A15963" s="621"/>
      <c r="B15963" s="621"/>
      <c r="C15963" s="621"/>
      <c r="D15963" s="621"/>
      <c r="E15963" s="621"/>
      <c r="F15963" s="621"/>
    </row>
    <row r="15964" spans="1:6" ht="18" hidden="1" customHeight="1">
      <c r="A15964" s="621"/>
      <c r="B15964" s="621"/>
      <c r="C15964" s="621"/>
      <c r="D15964" s="621"/>
      <c r="E15964" s="621"/>
      <c r="F15964" s="621"/>
    </row>
    <row r="15965" spans="1:6" ht="18" hidden="1" customHeight="1">
      <c r="A15965" s="621"/>
      <c r="B15965" s="621"/>
      <c r="C15965" s="621"/>
      <c r="D15965" s="621"/>
      <c r="E15965" s="621"/>
      <c r="F15965" s="621"/>
    </row>
    <row r="15966" spans="1:6" ht="18" hidden="1" customHeight="1">
      <c r="A15966" s="621"/>
      <c r="B15966" s="621"/>
      <c r="C15966" s="621"/>
      <c r="D15966" s="621"/>
      <c r="E15966" s="621"/>
      <c r="F15966" s="621"/>
    </row>
    <row r="15967" spans="1:6" ht="18" hidden="1" customHeight="1">
      <c r="A15967" s="621"/>
      <c r="B15967" s="621"/>
      <c r="C15967" s="621"/>
      <c r="D15967" s="621"/>
      <c r="E15967" s="621"/>
      <c r="F15967" s="621"/>
    </row>
    <row r="15968" spans="1:6" ht="18" hidden="1" customHeight="1">
      <c r="A15968" s="621"/>
      <c r="B15968" s="621"/>
      <c r="C15968" s="621"/>
      <c r="D15968" s="621"/>
      <c r="E15968" s="621"/>
      <c r="F15968" s="621"/>
    </row>
    <row r="15969" spans="1:6" ht="18" hidden="1" customHeight="1">
      <c r="A15969" s="621"/>
      <c r="B15969" s="621"/>
      <c r="C15969" s="621"/>
      <c r="D15969" s="621"/>
      <c r="E15969" s="621"/>
      <c r="F15969" s="621"/>
    </row>
    <row r="15970" spans="1:6" ht="18" hidden="1" customHeight="1">
      <c r="A15970" s="621"/>
      <c r="B15970" s="621"/>
      <c r="C15970" s="621"/>
      <c r="D15970" s="621"/>
      <c r="E15970" s="621"/>
      <c r="F15970" s="621"/>
    </row>
    <row r="15971" spans="1:6" ht="18" hidden="1" customHeight="1">
      <c r="A15971" s="621"/>
      <c r="B15971" s="621"/>
      <c r="C15971" s="621"/>
      <c r="D15971" s="621"/>
      <c r="E15971" s="621"/>
      <c r="F15971" s="621"/>
    </row>
    <row r="15972" spans="1:6" ht="18" hidden="1" customHeight="1">
      <c r="A15972" s="621"/>
      <c r="B15972" s="621"/>
      <c r="C15972" s="621"/>
      <c r="D15972" s="621"/>
      <c r="E15972" s="621"/>
      <c r="F15972" s="621"/>
    </row>
    <row r="15973" spans="1:6" ht="18" hidden="1" customHeight="1">
      <c r="A15973" s="621"/>
      <c r="B15973" s="621"/>
      <c r="C15973" s="621"/>
      <c r="D15973" s="621"/>
      <c r="E15973" s="621"/>
      <c r="F15973" s="621"/>
    </row>
    <row r="15974" spans="1:6" ht="18" hidden="1" customHeight="1">
      <c r="A15974" s="621"/>
      <c r="B15974" s="621"/>
      <c r="C15974" s="621"/>
      <c r="D15974" s="621"/>
      <c r="E15974" s="621"/>
      <c r="F15974" s="621"/>
    </row>
    <row r="15975" spans="1:6" ht="18" hidden="1" customHeight="1">
      <c r="A15975" s="621"/>
      <c r="B15975" s="621"/>
      <c r="C15975" s="621"/>
      <c r="D15975" s="621"/>
      <c r="E15975" s="621"/>
      <c r="F15975" s="621"/>
    </row>
    <row r="15976" spans="1:6" ht="18" hidden="1" customHeight="1">
      <c r="A15976" s="621"/>
      <c r="B15976" s="621"/>
      <c r="C15976" s="621"/>
      <c r="D15976" s="621"/>
      <c r="E15976" s="621"/>
      <c r="F15976" s="621"/>
    </row>
    <row r="15977" spans="1:6" ht="18" hidden="1" customHeight="1">
      <c r="A15977" s="621"/>
      <c r="B15977" s="621"/>
      <c r="C15977" s="621"/>
      <c r="D15977" s="621"/>
      <c r="E15977" s="621"/>
      <c r="F15977" s="621"/>
    </row>
    <row r="15978" spans="1:6" ht="18" hidden="1" customHeight="1">
      <c r="A15978" s="621"/>
      <c r="B15978" s="621"/>
      <c r="C15978" s="621"/>
      <c r="D15978" s="621"/>
      <c r="E15978" s="621"/>
      <c r="F15978" s="621"/>
    </row>
    <row r="15979" spans="1:6" ht="18" hidden="1" customHeight="1">
      <c r="A15979" s="621"/>
      <c r="B15979" s="621"/>
      <c r="C15979" s="621"/>
      <c r="D15979" s="621"/>
      <c r="E15979" s="621"/>
      <c r="F15979" s="621"/>
    </row>
    <row r="15980" spans="1:6" ht="18" hidden="1" customHeight="1">
      <c r="A15980" s="621"/>
      <c r="B15980" s="621"/>
      <c r="C15980" s="621"/>
      <c r="D15980" s="621"/>
      <c r="E15980" s="621"/>
      <c r="F15980" s="621"/>
    </row>
    <row r="15981" spans="1:6" ht="18" hidden="1" customHeight="1">
      <c r="A15981" s="621"/>
      <c r="B15981" s="621"/>
      <c r="C15981" s="621"/>
      <c r="D15981" s="621"/>
      <c r="E15981" s="621"/>
      <c r="F15981" s="621"/>
    </row>
    <row r="15982" spans="1:6" ht="18" hidden="1" customHeight="1">
      <c r="A15982" s="621"/>
      <c r="B15982" s="621"/>
      <c r="C15982" s="621"/>
      <c r="D15982" s="621"/>
      <c r="E15982" s="621"/>
      <c r="F15982" s="621"/>
    </row>
    <row r="15983" spans="1:6" ht="18" hidden="1" customHeight="1">
      <c r="A15983" s="621"/>
      <c r="B15983" s="621"/>
      <c r="C15983" s="621"/>
      <c r="D15983" s="621"/>
      <c r="E15983" s="621"/>
      <c r="F15983" s="621"/>
    </row>
    <row r="15984" spans="1:6" ht="18" hidden="1" customHeight="1">
      <c r="A15984" s="621"/>
      <c r="B15984" s="621"/>
      <c r="C15984" s="621"/>
      <c r="D15984" s="621"/>
      <c r="E15984" s="621"/>
      <c r="F15984" s="621"/>
    </row>
    <row r="15985" spans="1:6" ht="18" hidden="1" customHeight="1">
      <c r="A15985" s="621"/>
      <c r="B15985" s="621"/>
      <c r="C15985" s="621"/>
      <c r="D15985" s="621"/>
      <c r="E15985" s="621"/>
      <c r="F15985" s="621"/>
    </row>
    <row r="15986" spans="1:6" ht="18" hidden="1" customHeight="1">
      <c r="A15986" s="621"/>
      <c r="B15986" s="621"/>
      <c r="C15986" s="621"/>
      <c r="D15986" s="621"/>
      <c r="E15986" s="621"/>
      <c r="F15986" s="621"/>
    </row>
    <row r="15987" spans="1:6" ht="18" hidden="1" customHeight="1">
      <c r="A15987" s="621"/>
      <c r="B15987" s="621"/>
      <c r="C15987" s="621"/>
      <c r="D15987" s="621"/>
      <c r="E15987" s="621"/>
      <c r="F15987" s="621"/>
    </row>
    <row r="15988" spans="1:6" ht="18" hidden="1" customHeight="1">
      <c r="A15988" s="621"/>
      <c r="B15988" s="621"/>
      <c r="C15988" s="621"/>
      <c r="D15988" s="621"/>
      <c r="E15988" s="621"/>
      <c r="F15988" s="621"/>
    </row>
    <row r="15989" spans="1:6" ht="18" hidden="1" customHeight="1">
      <c r="A15989" s="621"/>
      <c r="B15989" s="621"/>
      <c r="C15989" s="621"/>
      <c r="D15989" s="621"/>
      <c r="E15989" s="621"/>
      <c r="F15989" s="621"/>
    </row>
    <row r="15990" spans="1:6" ht="18" hidden="1" customHeight="1">
      <c r="A15990" s="621"/>
      <c r="B15990" s="621"/>
      <c r="C15990" s="621"/>
      <c r="D15990" s="621"/>
      <c r="E15990" s="621"/>
      <c r="F15990" s="621"/>
    </row>
    <row r="15991" spans="1:6" ht="18" hidden="1" customHeight="1">
      <c r="A15991" s="621"/>
      <c r="B15991" s="621"/>
      <c r="C15991" s="621"/>
      <c r="D15991" s="621"/>
      <c r="E15991" s="621"/>
      <c r="F15991" s="621"/>
    </row>
    <row r="15992" spans="1:6" ht="18" hidden="1" customHeight="1">
      <c r="A15992" s="621"/>
      <c r="B15992" s="621"/>
      <c r="C15992" s="621"/>
      <c r="D15992" s="621"/>
      <c r="E15992" s="621"/>
      <c r="F15992" s="621"/>
    </row>
    <row r="15993" spans="1:6" ht="18" hidden="1" customHeight="1">
      <c r="A15993" s="621"/>
      <c r="B15993" s="621"/>
      <c r="C15993" s="621"/>
      <c r="D15993" s="621"/>
      <c r="E15993" s="621"/>
      <c r="F15993" s="621"/>
    </row>
    <row r="15994" spans="1:6" ht="18" hidden="1" customHeight="1">
      <c r="A15994" s="621"/>
      <c r="B15994" s="621"/>
      <c r="C15994" s="621"/>
      <c r="D15994" s="621"/>
      <c r="E15994" s="621"/>
      <c r="F15994" s="621"/>
    </row>
    <row r="15995" spans="1:6" ht="18" hidden="1" customHeight="1">
      <c r="A15995" s="621"/>
      <c r="B15995" s="621"/>
      <c r="C15995" s="621"/>
      <c r="D15995" s="621"/>
      <c r="E15995" s="621"/>
      <c r="F15995" s="621"/>
    </row>
    <row r="15996" spans="1:6" ht="18" hidden="1" customHeight="1">
      <c r="A15996" s="621"/>
      <c r="B15996" s="621"/>
      <c r="C15996" s="621"/>
      <c r="D15996" s="621"/>
      <c r="E15996" s="621"/>
      <c r="F15996" s="621"/>
    </row>
    <row r="15997" spans="1:6" ht="18" hidden="1" customHeight="1">
      <c r="A15997" s="621"/>
      <c r="B15997" s="621"/>
      <c r="C15997" s="621"/>
      <c r="D15997" s="621"/>
      <c r="E15997" s="621"/>
      <c r="F15997" s="621"/>
    </row>
    <row r="15998" spans="1:6" ht="18" hidden="1" customHeight="1">
      <c r="A15998" s="621"/>
      <c r="B15998" s="621"/>
      <c r="C15998" s="621"/>
      <c r="D15998" s="621"/>
      <c r="E15998" s="621"/>
      <c r="F15998" s="621"/>
    </row>
    <row r="15999" spans="1:6" ht="18" hidden="1" customHeight="1">
      <c r="A15999" s="621"/>
      <c r="B15999" s="621"/>
      <c r="C15999" s="621"/>
      <c r="D15999" s="621"/>
      <c r="E15999" s="621"/>
      <c r="F15999" s="621"/>
    </row>
    <row r="16000" spans="1:6" ht="18" hidden="1" customHeight="1">
      <c r="A16000" s="621"/>
      <c r="B16000" s="621"/>
      <c r="C16000" s="621"/>
      <c r="D16000" s="621"/>
      <c r="E16000" s="621"/>
      <c r="F16000" s="621"/>
    </row>
    <row r="16001" spans="1:6" ht="18" hidden="1" customHeight="1">
      <c r="A16001" s="621"/>
      <c r="B16001" s="621"/>
      <c r="C16001" s="621"/>
      <c r="D16001" s="621"/>
      <c r="E16001" s="621"/>
      <c r="F16001" s="621"/>
    </row>
    <row r="16002" spans="1:6" ht="18" hidden="1" customHeight="1">
      <c r="A16002" s="621"/>
      <c r="B16002" s="621"/>
      <c r="C16002" s="621"/>
      <c r="D16002" s="621"/>
      <c r="E16002" s="621"/>
      <c r="F16002" s="621"/>
    </row>
    <row r="16003" spans="1:6" ht="18" hidden="1" customHeight="1">
      <c r="A16003" s="621"/>
      <c r="B16003" s="621"/>
      <c r="C16003" s="621"/>
      <c r="D16003" s="621"/>
      <c r="E16003" s="621"/>
      <c r="F16003" s="621"/>
    </row>
    <row r="16004" spans="1:6" ht="18" hidden="1" customHeight="1">
      <c r="A16004" s="621"/>
      <c r="B16004" s="621"/>
      <c r="C16004" s="621"/>
      <c r="D16004" s="621"/>
      <c r="E16004" s="621"/>
      <c r="F16004" s="621"/>
    </row>
    <row r="16005" spans="1:6" ht="18" hidden="1" customHeight="1">
      <c r="A16005" s="621"/>
      <c r="B16005" s="621"/>
      <c r="C16005" s="621"/>
      <c r="D16005" s="621"/>
      <c r="E16005" s="621"/>
      <c r="F16005" s="621"/>
    </row>
    <row r="16006" spans="1:6" ht="18" hidden="1" customHeight="1">
      <c r="A16006" s="621"/>
      <c r="B16006" s="621"/>
      <c r="C16006" s="621"/>
      <c r="D16006" s="621"/>
      <c r="E16006" s="621"/>
      <c r="F16006" s="621"/>
    </row>
    <row r="16007" spans="1:6" ht="18" hidden="1" customHeight="1">
      <c r="A16007" s="621"/>
      <c r="B16007" s="621"/>
      <c r="C16007" s="621"/>
      <c r="D16007" s="621"/>
      <c r="E16007" s="621"/>
      <c r="F16007" s="621"/>
    </row>
    <row r="16008" spans="1:6" ht="18" hidden="1" customHeight="1">
      <c r="A16008" s="621"/>
      <c r="B16008" s="621"/>
      <c r="C16008" s="621"/>
      <c r="D16008" s="621"/>
      <c r="E16008" s="621"/>
      <c r="F16008" s="621"/>
    </row>
    <row r="16009" spans="1:6" ht="18" hidden="1" customHeight="1">
      <c r="A16009" s="621"/>
      <c r="B16009" s="621"/>
      <c r="C16009" s="621"/>
      <c r="D16009" s="621"/>
      <c r="E16009" s="621"/>
      <c r="F16009" s="621"/>
    </row>
    <row r="16010" spans="1:6" ht="18" hidden="1" customHeight="1">
      <c r="A16010" s="621"/>
      <c r="B16010" s="621"/>
      <c r="C16010" s="621"/>
      <c r="D16010" s="621"/>
      <c r="E16010" s="621"/>
      <c r="F16010" s="621"/>
    </row>
    <row r="16011" spans="1:6" ht="18" hidden="1" customHeight="1">
      <c r="A16011" s="621"/>
      <c r="B16011" s="621"/>
      <c r="C16011" s="621"/>
      <c r="D16011" s="621"/>
      <c r="E16011" s="621"/>
      <c r="F16011" s="621"/>
    </row>
    <row r="16012" spans="1:6" ht="18" hidden="1" customHeight="1">
      <c r="A16012" s="621"/>
      <c r="B16012" s="621"/>
      <c r="C16012" s="621"/>
      <c r="D16012" s="621"/>
      <c r="E16012" s="621"/>
      <c r="F16012" s="621"/>
    </row>
    <row r="16013" spans="1:6" ht="18" hidden="1" customHeight="1">
      <c r="A16013" s="621"/>
      <c r="B16013" s="621"/>
      <c r="C16013" s="621"/>
      <c r="D16013" s="621"/>
      <c r="E16013" s="621"/>
      <c r="F16013" s="621"/>
    </row>
    <row r="16014" spans="1:6" ht="18" hidden="1" customHeight="1">
      <c r="A16014" s="621"/>
      <c r="B16014" s="621"/>
      <c r="C16014" s="621"/>
      <c r="D16014" s="621"/>
      <c r="E16014" s="621"/>
      <c r="F16014" s="621"/>
    </row>
    <row r="16015" spans="1:6" ht="18" hidden="1" customHeight="1">
      <c r="A16015" s="621"/>
      <c r="B16015" s="621"/>
      <c r="C16015" s="621"/>
      <c r="D16015" s="621"/>
      <c r="E16015" s="621"/>
      <c r="F16015" s="621"/>
    </row>
    <row r="16016" spans="1:6" ht="18" hidden="1" customHeight="1">
      <c r="A16016" s="621"/>
      <c r="B16016" s="621"/>
      <c r="C16016" s="621"/>
      <c r="D16016" s="621"/>
      <c r="E16016" s="621"/>
      <c r="F16016" s="621"/>
    </row>
    <row r="16017" spans="1:6" ht="18" hidden="1" customHeight="1">
      <c r="A16017" s="621"/>
      <c r="B16017" s="621"/>
      <c r="C16017" s="621"/>
      <c r="D16017" s="621"/>
      <c r="E16017" s="621"/>
      <c r="F16017" s="621"/>
    </row>
    <row r="16018" spans="1:6" ht="18" hidden="1" customHeight="1">
      <c r="A16018" s="621"/>
      <c r="B16018" s="621"/>
      <c r="C16018" s="621"/>
      <c r="D16018" s="621"/>
      <c r="E16018" s="621"/>
      <c r="F16018" s="621"/>
    </row>
    <row r="16019" spans="1:6" ht="18" hidden="1" customHeight="1">
      <c r="A16019" s="621"/>
      <c r="B16019" s="621"/>
      <c r="C16019" s="621"/>
      <c r="D16019" s="621"/>
      <c r="E16019" s="621"/>
      <c r="F16019" s="621"/>
    </row>
    <row r="16020" spans="1:6" ht="18" hidden="1" customHeight="1">
      <c r="A16020" s="621"/>
      <c r="B16020" s="621"/>
      <c r="C16020" s="621"/>
      <c r="D16020" s="621"/>
      <c r="E16020" s="621"/>
      <c r="F16020" s="621"/>
    </row>
    <row r="16021" spans="1:6" ht="18" hidden="1" customHeight="1">
      <c r="A16021" s="621"/>
      <c r="B16021" s="621"/>
      <c r="C16021" s="621"/>
      <c r="D16021" s="621"/>
      <c r="E16021" s="621"/>
      <c r="F16021" s="621"/>
    </row>
    <row r="16022" spans="1:6" ht="18" hidden="1" customHeight="1">
      <c r="A16022" s="621"/>
      <c r="B16022" s="621"/>
      <c r="C16022" s="621"/>
      <c r="D16022" s="621"/>
      <c r="E16022" s="621"/>
      <c r="F16022" s="621"/>
    </row>
    <row r="16023" spans="1:6" ht="18" hidden="1" customHeight="1">
      <c r="A16023" s="621"/>
      <c r="B16023" s="621"/>
      <c r="C16023" s="621"/>
      <c r="D16023" s="621"/>
      <c r="E16023" s="621"/>
      <c r="F16023" s="621"/>
    </row>
    <row r="16024" spans="1:6" ht="18" hidden="1" customHeight="1">
      <c r="A16024" s="621"/>
      <c r="B16024" s="621"/>
      <c r="C16024" s="621"/>
      <c r="D16024" s="621"/>
      <c r="E16024" s="621"/>
      <c r="F16024" s="621"/>
    </row>
    <row r="16025" spans="1:6" ht="18" hidden="1" customHeight="1">
      <c r="A16025" s="621"/>
      <c r="B16025" s="621"/>
      <c r="C16025" s="621"/>
      <c r="D16025" s="621"/>
      <c r="E16025" s="621"/>
      <c r="F16025" s="621"/>
    </row>
    <row r="16026" spans="1:6" ht="18" hidden="1" customHeight="1">
      <c r="A16026" s="621"/>
      <c r="B16026" s="621"/>
      <c r="C16026" s="621"/>
      <c r="D16026" s="621"/>
      <c r="E16026" s="621"/>
      <c r="F16026" s="621"/>
    </row>
    <row r="16027" spans="1:6" ht="18" hidden="1" customHeight="1">
      <c r="A16027" s="621"/>
      <c r="B16027" s="621"/>
      <c r="C16027" s="621"/>
      <c r="D16027" s="621"/>
      <c r="E16027" s="621"/>
      <c r="F16027" s="621"/>
    </row>
    <row r="16028" spans="1:6" ht="18" hidden="1" customHeight="1">
      <c r="A16028" s="621"/>
      <c r="B16028" s="621"/>
      <c r="C16028" s="621"/>
      <c r="D16028" s="621"/>
      <c r="E16028" s="621"/>
      <c r="F16028" s="621"/>
    </row>
    <row r="16029" spans="1:6" ht="18" hidden="1" customHeight="1">
      <c r="A16029" s="621"/>
      <c r="B16029" s="621"/>
      <c r="C16029" s="621"/>
      <c r="D16029" s="621"/>
      <c r="E16029" s="621"/>
      <c r="F16029" s="621"/>
    </row>
    <row r="16030" spans="1:6" ht="18" hidden="1" customHeight="1">
      <c r="A16030" s="621"/>
      <c r="B16030" s="621"/>
      <c r="C16030" s="621"/>
      <c r="D16030" s="621"/>
      <c r="E16030" s="621"/>
      <c r="F16030" s="621"/>
    </row>
    <row r="16031" spans="1:6" ht="18" hidden="1" customHeight="1">
      <c r="A16031" s="621"/>
      <c r="B16031" s="621"/>
      <c r="C16031" s="621"/>
      <c r="D16031" s="621"/>
      <c r="E16031" s="621"/>
      <c r="F16031" s="621"/>
    </row>
    <row r="16032" spans="1:6" ht="18" hidden="1" customHeight="1">
      <c r="A16032" s="621"/>
      <c r="B16032" s="621"/>
      <c r="C16032" s="621"/>
      <c r="D16032" s="621"/>
      <c r="E16032" s="621"/>
      <c r="F16032" s="621"/>
    </row>
    <row r="16033" spans="1:6" ht="18" hidden="1" customHeight="1">
      <c r="A16033" s="621"/>
      <c r="B16033" s="621"/>
      <c r="C16033" s="621"/>
      <c r="D16033" s="621"/>
      <c r="E16033" s="621"/>
      <c r="F16033" s="621"/>
    </row>
    <row r="16034" spans="1:6" ht="18" hidden="1" customHeight="1">
      <c r="A16034" s="621"/>
      <c r="B16034" s="621"/>
      <c r="C16034" s="621"/>
      <c r="D16034" s="621"/>
      <c r="E16034" s="621"/>
      <c r="F16034" s="621"/>
    </row>
    <row r="16035" spans="1:6" ht="18" hidden="1" customHeight="1">
      <c r="A16035" s="621"/>
      <c r="B16035" s="621"/>
      <c r="C16035" s="621"/>
      <c r="D16035" s="621"/>
      <c r="E16035" s="621"/>
      <c r="F16035" s="621"/>
    </row>
    <row r="16036" spans="1:6" ht="18" hidden="1" customHeight="1">
      <c r="A16036" s="621"/>
      <c r="B16036" s="621"/>
      <c r="C16036" s="621"/>
      <c r="D16036" s="621"/>
      <c r="E16036" s="621"/>
      <c r="F16036" s="621"/>
    </row>
    <row r="16037" spans="1:6" ht="18" hidden="1" customHeight="1">
      <c r="A16037" s="621"/>
      <c r="B16037" s="621"/>
      <c r="C16037" s="621"/>
      <c r="D16037" s="621"/>
      <c r="E16037" s="621"/>
      <c r="F16037" s="621"/>
    </row>
    <row r="16038" spans="1:6" ht="18" hidden="1" customHeight="1">
      <c r="A16038" s="621"/>
      <c r="B16038" s="621"/>
      <c r="C16038" s="621"/>
      <c r="D16038" s="621"/>
      <c r="E16038" s="621"/>
      <c r="F16038" s="621"/>
    </row>
    <row r="16039" spans="1:6" ht="18" hidden="1" customHeight="1">
      <c r="A16039" s="621"/>
      <c r="B16039" s="621"/>
      <c r="C16039" s="621"/>
      <c r="D16039" s="621"/>
      <c r="E16039" s="621"/>
      <c r="F16039" s="621"/>
    </row>
    <row r="16040" spans="1:6" ht="18" hidden="1" customHeight="1">
      <c r="A16040" s="621"/>
      <c r="B16040" s="621"/>
      <c r="C16040" s="621"/>
      <c r="D16040" s="621"/>
      <c r="E16040" s="621"/>
      <c r="F16040" s="621"/>
    </row>
    <row r="16041" spans="1:6" ht="18" hidden="1" customHeight="1">
      <c r="A16041" s="621"/>
      <c r="B16041" s="621"/>
      <c r="C16041" s="621"/>
      <c r="D16041" s="621"/>
      <c r="E16041" s="621"/>
      <c r="F16041" s="621"/>
    </row>
    <row r="16042" spans="1:6" ht="18" hidden="1" customHeight="1">
      <c r="A16042" s="621"/>
      <c r="B16042" s="621"/>
      <c r="C16042" s="621"/>
      <c r="D16042" s="621"/>
      <c r="E16042" s="621"/>
      <c r="F16042" s="621"/>
    </row>
    <row r="16043" spans="1:6" ht="18" hidden="1" customHeight="1">
      <c r="A16043" s="621"/>
      <c r="B16043" s="621"/>
      <c r="C16043" s="621"/>
      <c r="D16043" s="621"/>
      <c r="E16043" s="621"/>
      <c r="F16043" s="621"/>
    </row>
    <row r="16044" spans="1:6" ht="18" hidden="1" customHeight="1">
      <c r="A16044" s="621"/>
      <c r="B16044" s="621"/>
      <c r="C16044" s="621"/>
      <c r="D16044" s="621"/>
      <c r="E16044" s="621"/>
      <c r="F16044" s="621"/>
    </row>
    <row r="16045" spans="1:6" ht="18" hidden="1" customHeight="1">
      <c r="A16045" s="621"/>
      <c r="B16045" s="621"/>
      <c r="C16045" s="621"/>
      <c r="D16045" s="621"/>
      <c r="E16045" s="621"/>
      <c r="F16045" s="621"/>
    </row>
    <row r="16046" spans="1:6" ht="18" hidden="1" customHeight="1">
      <c r="A16046" s="621"/>
      <c r="B16046" s="621"/>
      <c r="C16046" s="621"/>
      <c r="D16046" s="621"/>
      <c r="E16046" s="621"/>
      <c r="F16046" s="621"/>
    </row>
    <row r="16047" spans="1:6" ht="18" hidden="1" customHeight="1">
      <c r="A16047" s="621"/>
      <c r="B16047" s="621"/>
      <c r="C16047" s="621"/>
      <c r="D16047" s="621"/>
      <c r="E16047" s="621"/>
      <c r="F16047" s="621"/>
    </row>
    <row r="16048" spans="1:6" ht="18" hidden="1" customHeight="1">
      <c r="A16048" s="621"/>
      <c r="B16048" s="621"/>
      <c r="C16048" s="621"/>
      <c r="D16048" s="621"/>
      <c r="E16048" s="621"/>
      <c r="F16048" s="621"/>
    </row>
    <row r="16049" spans="1:6" ht="18" hidden="1" customHeight="1">
      <c r="A16049" s="621"/>
      <c r="B16049" s="621"/>
      <c r="C16049" s="621"/>
      <c r="D16049" s="621"/>
      <c r="E16049" s="621"/>
      <c r="F16049" s="621"/>
    </row>
    <row r="16050" spans="1:6" ht="18" hidden="1" customHeight="1">
      <c r="A16050" s="621"/>
      <c r="B16050" s="621"/>
      <c r="C16050" s="621"/>
      <c r="D16050" s="621"/>
      <c r="E16050" s="621"/>
      <c r="F16050" s="621"/>
    </row>
    <row r="16051" spans="1:6" ht="18" hidden="1" customHeight="1">
      <c r="A16051" s="621"/>
      <c r="B16051" s="621"/>
      <c r="C16051" s="621"/>
      <c r="D16051" s="621"/>
      <c r="E16051" s="621"/>
      <c r="F16051" s="621"/>
    </row>
    <row r="16052" spans="1:6" ht="18" hidden="1" customHeight="1">
      <c r="A16052" s="621"/>
      <c r="B16052" s="621"/>
      <c r="C16052" s="621"/>
      <c r="D16052" s="621"/>
      <c r="E16052" s="621"/>
      <c r="F16052" s="621"/>
    </row>
    <row r="16053" spans="1:6" ht="18" hidden="1" customHeight="1">
      <c r="A16053" s="621"/>
      <c r="B16053" s="621"/>
      <c r="C16053" s="621"/>
      <c r="D16053" s="621"/>
      <c r="E16053" s="621"/>
      <c r="F16053" s="621"/>
    </row>
    <row r="16054" spans="1:6" ht="18" hidden="1" customHeight="1">
      <c r="A16054" s="621"/>
      <c r="B16054" s="621"/>
      <c r="C16054" s="621"/>
      <c r="D16054" s="621"/>
      <c r="E16054" s="621"/>
      <c r="F16054" s="621"/>
    </row>
    <row r="16055" spans="1:6" ht="18" hidden="1" customHeight="1">
      <c r="A16055" s="621"/>
      <c r="B16055" s="621"/>
      <c r="C16055" s="621"/>
      <c r="D16055" s="621"/>
      <c r="E16055" s="621"/>
      <c r="F16055" s="621"/>
    </row>
    <row r="16056" spans="1:6" ht="18" hidden="1" customHeight="1">
      <c r="A16056" s="621"/>
      <c r="B16056" s="621"/>
      <c r="C16056" s="621"/>
      <c r="D16056" s="621"/>
      <c r="E16056" s="621"/>
      <c r="F16056" s="621"/>
    </row>
    <row r="16057" spans="1:6" ht="18" hidden="1" customHeight="1">
      <c r="A16057" s="621"/>
      <c r="B16057" s="621"/>
      <c r="C16057" s="621"/>
      <c r="D16057" s="621"/>
      <c r="E16057" s="621"/>
      <c r="F16057" s="621"/>
    </row>
    <row r="16058" spans="1:6" ht="18" hidden="1" customHeight="1">
      <c r="A16058" s="621"/>
      <c r="B16058" s="621"/>
      <c r="C16058" s="621"/>
      <c r="D16058" s="621"/>
      <c r="E16058" s="621"/>
      <c r="F16058" s="621"/>
    </row>
    <row r="16059" spans="1:6" ht="18" hidden="1" customHeight="1">
      <c r="A16059" s="621"/>
      <c r="B16059" s="621"/>
      <c r="C16059" s="621"/>
      <c r="D16059" s="621"/>
      <c r="E16059" s="621"/>
      <c r="F16059" s="621"/>
    </row>
    <row r="16060" spans="1:6" ht="18" hidden="1" customHeight="1">
      <c r="A16060" s="621"/>
      <c r="B16060" s="621"/>
      <c r="C16060" s="621"/>
      <c r="D16060" s="621"/>
      <c r="E16060" s="621"/>
      <c r="F16060" s="621"/>
    </row>
    <row r="16061" spans="1:6" ht="18" hidden="1" customHeight="1">
      <c r="A16061" s="621"/>
      <c r="B16061" s="621"/>
      <c r="C16061" s="621"/>
      <c r="D16061" s="621"/>
      <c r="E16061" s="621"/>
      <c r="F16061" s="621"/>
    </row>
    <row r="16062" spans="1:6" ht="18" hidden="1" customHeight="1">
      <c r="A16062" s="621"/>
      <c r="B16062" s="621"/>
      <c r="C16062" s="621"/>
      <c r="D16062" s="621"/>
      <c r="E16062" s="621"/>
      <c r="F16062" s="621"/>
    </row>
    <row r="16063" spans="1:6" ht="18" hidden="1" customHeight="1">
      <c r="A16063" s="621"/>
      <c r="B16063" s="621"/>
      <c r="C16063" s="621"/>
      <c r="D16063" s="621"/>
      <c r="E16063" s="621"/>
      <c r="F16063" s="621"/>
    </row>
    <row r="16064" spans="1:6" ht="18" hidden="1" customHeight="1">
      <c r="A16064" s="621"/>
      <c r="B16064" s="621"/>
      <c r="C16064" s="621"/>
      <c r="D16064" s="621"/>
      <c r="E16064" s="621"/>
      <c r="F16064" s="621"/>
    </row>
    <row r="16065" spans="1:6" ht="18" hidden="1" customHeight="1">
      <c r="A16065" s="621"/>
      <c r="B16065" s="621"/>
      <c r="C16065" s="621"/>
      <c r="D16065" s="621"/>
      <c r="E16065" s="621"/>
      <c r="F16065" s="621"/>
    </row>
    <row r="16066" spans="1:6" ht="18" hidden="1" customHeight="1">
      <c r="A16066" s="621"/>
      <c r="B16066" s="621"/>
      <c r="C16066" s="621"/>
      <c r="D16066" s="621"/>
      <c r="E16066" s="621"/>
      <c r="F16066" s="621"/>
    </row>
    <row r="16067" spans="1:6" ht="18" hidden="1" customHeight="1">
      <c r="A16067" s="621"/>
      <c r="B16067" s="621"/>
      <c r="C16067" s="621"/>
      <c r="D16067" s="621"/>
      <c r="E16067" s="621"/>
      <c r="F16067" s="621"/>
    </row>
    <row r="16068" spans="1:6" ht="18" hidden="1" customHeight="1">
      <c r="A16068" s="621"/>
      <c r="B16068" s="621"/>
      <c r="C16068" s="621"/>
      <c r="D16068" s="621"/>
      <c r="E16068" s="621"/>
      <c r="F16068" s="621"/>
    </row>
    <row r="16069" spans="1:6" ht="18" hidden="1" customHeight="1">
      <c r="A16069" s="621"/>
      <c r="B16069" s="621"/>
      <c r="C16069" s="621"/>
      <c r="D16069" s="621"/>
      <c r="E16069" s="621"/>
      <c r="F16069" s="621"/>
    </row>
    <row r="16070" spans="1:6" ht="18" hidden="1" customHeight="1">
      <c r="A16070" s="621"/>
      <c r="B16070" s="621"/>
      <c r="C16070" s="621"/>
      <c r="D16070" s="621"/>
      <c r="E16070" s="621"/>
      <c r="F16070" s="621"/>
    </row>
    <row r="16071" spans="1:6" ht="18" hidden="1" customHeight="1">
      <c r="A16071" s="621"/>
      <c r="B16071" s="621"/>
      <c r="C16071" s="621"/>
      <c r="D16071" s="621"/>
      <c r="E16071" s="621"/>
      <c r="F16071" s="621"/>
    </row>
    <row r="16072" spans="1:6" ht="18" hidden="1" customHeight="1">
      <c r="A16072" s="621"/>
      <c r="B16072" s="621"/>
      <c r="C16072" s="621"/>
      <c r="D16072" s="621"/>
      <c r="E16072" s="621"/>
      <c r="F16072" s="621"/>
    </row>
    <row r="16073" spans="1:6" ht="18" hidden="1" customHeight="1">
      <c r="A16073" s="621"/>
      <c r="B16073" s="621"/>
      <c r="C16073" s="621"/>
      <c r="D16073" s="621"/>
      <c r="E16073" s="621"/>
      <c r="F16073" s="621"/>
    </row>
    <row r="16074" spans="1:6" ht="18" hidden="1" customHeight="1">
      <c r="A16074" s="621"/>
      <c r="B16074" s="621"/>
      <c r="C16074" s="621"/>
      <c r="D16074" s="621"/>
      <c r="E16074" s="621"/>
      <c r="F16074" s="621"/>
    </row>
    <row r="16075" spans="1:6" ht="18" hidden="1" customHeight="1">
      <c r="A16075" s="621"/>
      <c r="B16075" s="621"/>
      <c r="C16075" s="621"/>
      <c r="D16075" s="621"/>
      <c r="E16075" s="621"/>
      <c r="F16075" s="621"/>
    </row>
    <row r="16076" spans="1:6" ht="18" hidden="1" customHeight="1">
      <c r="A16076" s="621"/>
      <c r="B16076" s="621"/>
      <c r="C16076" s="621"/>
      <c r="D16076" s="621"/>
      <c r="E16076" s="621"/>
      <c r="F16076" s="621"/>
    </row>
    <row r="16077" spans="1:6" ht="18" hidden="1" customHeight="1">
      <c r="A16077" s="621"/>
      <c r="B16077" s="621"/>
      <c r="C16077" s="621"/>
      <c r="D16077" s="621"/>
      <c r="E16077" s="621"/>
      <c r="F16077" s="621"/>
    </row>
    <row r="16078" spans="1:6" ht="18" hidden="1" customHeight="1">
      <c r="A16078" s="621"/>
      <c r="B16078" s="621"/>
      <c r="C16078" s="621"/>
      <c r="D16078" s="621"/>
      <c r="E16078" s="621"/>
      <c r="F16078" s="621"/>
    </row>
    <row r="16079" spans="1:6" ht="18" hidden="1" customHeight="1">
      <c r="A16079" s="621"/>
      <c r="B16079" s="621"/>
      <c r="C16079" s="621"/>
      <c r="D16079" s="621"/>
      <c r="E16079" s="621"/>
      <c r="F16079" s="621"/>
    </row>
    <row r="16080" spans="1:6" ht="18" hidden="1" customHeight="1">
      <c r="A16080" s="621"/>
      <c r="B16080" s="621"/>
      <c r="C16080" s="621"/>
      <c r="D16080" s="621"/>
      <c r="E16080" s="621"/>
      <c r="F16080" s="621"/>
    </row>
    <row r="16081" spans="1:6" ht="18" hidden="1" customHeight="1">
      <c r="A16081" s="621"/>
      <c r="B16081" s="621"/>
      <c r="C16081" s="621"/>
      <c r="D16081" s="621"/>
      <c r="E16081" s="621"/>
      <c r="F16081" s="621"/>
    </row>
    <row r="16082" spans="1:6" ht="18" hidden="1" customHeight="1">
      <c r="A16082" s="621"/>
      <c r="B16082" s="621"/>
      <c r="C16082" s="621"/>
      <c r="D16082" s="621"/>
      <c r="E16082" s="621"/>
      <c r="F16082" s="621"/>
    </row>
    <row r="16083" spans="1:6" ht="18" hidden="1" customHeight="1">
      <c r="A16083" s="621"/>
      <c r="B16083" s="621"/>
      <c r="C16083" s="621"/>
      <c r="D16083" s="621"/>
      <c r="E16083" s="621"/>
      <c r="F16083" s="621"/>
    </row>
    <row r="16084" spans="1:6" ht="18" hidden="1" customHeight="1">
      <c r="A16084" s="621"/>
      <c r="B16084" s="621"/>
      <c r="C16084" s="621"/>
      <c r="D16084" s="621"/>
      <c r="E16084" s="621"/>
      <c r="F16084" s="621"/>
    </row>
    <row r="16085" spans="1:6" ht="18" hidden="1" customHeight="1">
      <c r="A16085" s="621"/>
      <c r="B16085" s="621"/>
      <c r="C16085" s="621"/>
      <c r="D16085" s="621"/>
      <c r="E16085" s="621"/>
      <c r="F16085" s="621"/>
    </row>
    <row r="16086" spans="1:6" ht="18" hidden="1" customHeight="1">
      <c r="A16086" s="621"/>
      <c r="B16086" s="621"/>
      <c r="C16086" s="621"/>
      <c r="D16086" s="621"/>
      <c r="E16086" s="621"/>
      <c r="F16086" s="621"/>
    </row>
    <row r="16087" spans="1:6" ht="18" hidden="1" customHeight="1">
      <c r="A16087" s="621"/>
      <c r="B16087" s="621"/>
      <c r="C16087" s="621"/>
      <c r="D16087" s="621"/>
      <c r="E16087" s="621"/>
      <c r="F16087" s="621"/>
    </row>
    <row r="16088" spans="1:6" ht="18" hidden="1" customHeight="1">
      <c r="A16088" s="621"/>
      <c r="B16088" s="621"/>
      <c r="C16088" s="621"/>
      <c r="D16088" s="621"/>
      <c r="E16088" s="621"/>
      <c r="F16088" s="621"/>
    </row>
    <row r="16089" spans="1:6" ht="18" hidden="1" customHeight="1">
      <c r="A16089" s="621"/>
      <c r="B16089" s="621"/>
      <c r="C16089" s="621"/>
      <c r="D16089" s="621"/>
      <c r="E16089" s="621"/>
      <c r="F16089" s="621"/>
    </row>
    <row r="16090" spans="1:6" ht="18" hidden="1" customHeight="1">
      <c r="A16090" s="621"/>
      <c r="B16090" s="621"/>
      <c r="C16090" s="621"/>
      <c r="D16090" s="621"/>
      <c r="E16090" s="621"/>
      <c r="F16090" s="621"/>
    </row>
    <row r="16091" spans="1:6" ht="18" hidden="1" customHeight="1">
      <c r="A16091" s="621"/>
      <c r="B16091" s="621"/>
      <c r="C16091" s="621"/>
      <c r="D16091" s="621"/>
      <c r="E16091" s="621"/>
      <c r="F16091" s="621"/>
    </row>
    <row r="16092" spans="1:6" ht="18" hidden="1" customHeight="1">
      <c r="A16092" s="621"/>
      <c r="B16092" s="621"/>
      <c r="C16092" s="621"/>
      <c r="D16092" s="621"/>
      <c r="E16092" s="621"/>
      <c r="F16092" s="621"/>
    </row>
    <row r="16093" spans="1:6" ht="18" hidden="1" customHeight="1">
      <c r="A16093" s="621"/>
      <c r="B16093" s="621"/>
      <c r="C16093" s="621"/>
      <c r="D16093" s="621"/>
      <c r="E16093" s="621"/>
      <c r="F16093" s="621"/>
    </row>
    <row r="16094" spans="1:6" ht="18" hidden="1" customHeight="1">
      <c r="A16094" s="621"/>
      <c r="B16094" s="621"/>
      <c r="C16094" s="621"/>
      <c r="D16094" s="621"/>
      <c r="E16094" s="621"/>
      <c r="F16094" s="621"/>
    </row>
    <row r="16095" spans="1:6" ht="18" hidden="1" customHeight="1">
      <c r="A16095" s="621"/>
      <c r="B16095" s="621"/>
      <c r="C16095" s="621"/>
      <c r="D16095" s="621"/>
      <c r="E16095" s="621"/>
      <c r="F16095" s="621"/>
    </row>
    <row r="16096" spans="1:6" ht="18" hidden="1" customHeight="1">
      <c r="A16096" s="621"/>
      <c r="B16096" s="621"/>
      <c r="C16096" s="621"/>
      <c r="D16096" s="621"/>
      <c r="E16096" s="621"/>
      <c r="F16096" s="621"/>
    </row>
    <row r="16097" spans="1:6" ht="18" hidden="1" customHeight="1">
      <c r="A16097" s="621"/>
      <c r="B16097" s="621"/>
      <c r="C16097" s="621"/>
      <c r="D16097" s="621"/>
      <c r="E16097" s="621"/>
      <c r="F16097" s="621"/>
    </row>
    <row r="16098" spans="1:6" ht="18" hidden="1" customHeight="1">
      <c r="A16098" s="621"/>
      <c r="B16098" s="621"/>
      <c r="C16098" s="621"/>
      <c r="D16098" s="621"/>
      <c r="E16098" s="621"/>
      <c r="F16098" s="621"/>
    </row>
    <row r="16099" spans="1:6" ht="18" hidden="1" customHeight="1">
      <c r="A16099" s="621"/>
      <c r="B16099" s="621"/>
      <c r="C16099" s="621"/>
      <c r="D16099" s="621"/>
      <c r="E16099" s="621"/>
      <c r="F16099" s="621"/>
    </row>
    <row r="16100" spans="1:6" ht="18" hidden="1" customHeight="1">
      <c r="A16100" s="621"/>
      <c r="B16100" s="621"/>
      <c r="C16100" s="621"/>
      <c r="D16100" s="621"/>
      <c r="E16100" s="621"/>
      <c r="F16100" s="621"/>
    </row>
    <row r="16101" spans="1:6" ht="18" hidden="1" customHeight="1">
      <c r="A16101" s="621"/>
      <c r="B16101" s="621"/>
      <c r="C16101" s="621"/>
      <c r="D16101" s="621"/>
      <c r="E16101" s="621"/>
      <c r="F16101" s="621"/>
    </row>
    <row r="16102" spans="1:6" ht="18" hidden="1" customHeight="1">
      <c r="A16102" s="621"/>
      <c r="B16102" s="621"/>
      <c r="C16102" s="621"/>
      <c r="D16102" s="621"/>
      <c r="E16102" s="621"/>
      <c r="F16102" s="621"/>
    </row>
    <row r="16103" spans="1:6" ht="18" hidden="1" customHeight="1">
      <c r="A16103" s="621"/>
      <c r="B16103" s="621"/>
      <c r="C16103" s="621"/>
      <c r="D16103" s="621"/>
      <c r="E16103" s="621"/>
      <c r="F16103" s="621"/>
    </row>
    <row r="16104" spans="1:6" ht="18" hidden="1" customHeight="1">
      <c r="A16104" s="621"/>
      <c r="B16104" s="621"/>
      <c r="C16104" s="621"/>
      <c r="D16104" s="621"/>
      <c r="E16104" s="621"/>
      <c r="F16104" s="621"/>
    </row>
    <row r="16105" spans="1:6" ht="18" hidden="1" customHeight="1">
      <c r="A16105" s="621"/>
      <c r="B16105" s="621"/>
      <c r="C16105" s="621"/>
      <c r="D16105" s="621"/>
      <c r="E16105" s="621"/>
      <c r="F16105" s="621"/>
    </row>
    <row r="16106" spans="1:6" ht="18" hidden="1" customHeight="1">
      <c r="A16106" s="621"/>
      <c r="B16106" s="621"/>
      <c r="C16106" s="621"/>
      <c r="D16106" s="621"/>
      <c r="E16106" s="621"/>
      <c r="F16106" s="621"/>
    </row>
    <row r="16107" spans="1:6" ht="18" hidden="1" customHeight="1">
      <c r="A16107" s="621"/>
      <c r="B16107" s="621"/>
      <c r="C16107" s="621"/>
      <c r="D16107" s="621"/>
      <c r="E16107" s="621"/>
      <c r="F16107" s="621"/>
    </row>
    <row r="16108" spans="1:6" ht="18" hidden="1" customHeight="1">
      <c r="A16108" s="621"/>
      <c r="B16108" s="621"/>
      <c r="C16108" s="621"/>
      <c r="D16108" s="621"/>
      <c r="E16108" s="621"/>
      <c r="F16108" s="621"/>
    </row>
    <row r="16109" spans="1:6" ht="18" hidden="1" customHeight="1">
      <c r="A16109" s="621"/>
      <c r="B16109" s="621"/>
      <c r="C16109" s="621"/>
      <c r="D16109" s="621"/>
      <c r="E16109" s="621"/>
      <c r="F16109" s="621"/>
    </row>
    <row r="16110" spans="1:6" ht="18" hidden="1" customHeight="1">
      <c r="A16110" s="621"/>
      <c r="B16110" s="621"/>
      <c r="C16110" s="621"/>
      <c r="D16110" s="621"/>
      <c r="E16110" s="621"/>
      <c r="F16110" s="621"/>
    </row>
    <row r="16111" spans="1:6" ht="18" hidden="1" customHeight="1">
      <c r="A16111" s="621"/>
      <c r="B16111" s="621"/>
      <c r="C16111" s="621"/>
      <c r="D16111" s="621"/>
      <c r="E16111" s="621"/>
      <c r="F16111" s="621"/>
    </row>
    <row r="16112" spans="1:6" ht="18" hidden="1" customHeight="1">
      <c r="A16112" s="621"/>
      <c r="B16112" s="621"/>
      <c r="C16112" s="621"/>
      <c r="D16112" s="621"/>
      <c r="E16112" s="621"/>
      <c r="F16112" s="621"/>
    </row>
    <row r="16113" spans="1:6" ht="18" hidden="1" customHeight="1">
      <c r="A16113" s="621"/>
      <c r="B16113" s="621"/>
      <c r="C16113" s="621"/>
      <c r="D16113" s="621"/>
      <c r="E16113" s="621"/>
      <c r="F16113" s="621"/>
    </row>
    <row r="16114" spans="1:6" ht="18" hidden="1" customHeight="1">
      <c r="A16114" s="621"/>
      <c r="B16114" s="621"/>
      <c r="C16114" s="621"/>
      <c r="D16114" s="621"/>
      <c r="E16114" s="621"/>
      <c r="F16114" s="621"/>
    </row>
    <row r="16115" spans="1:6" ht="18" hidden="1" customHeight="1">
      <c r="A16115" s="621"/>
      <c r="B16115" s="621"/>
      <c r="C16115" s="621"/>
      <c r="D16115" s="621"/>
      <c r="E16115" s="621"/>
      <c r="F16115" s="621"/>
    </row>
    <row r="16116" spans="1:6" ht="18" hidden="1" customHeight="1">
      <c r="A16116" s="621"/>
      <c r="B16116" s="621"/>
      <c r="C16116" s="621"/>
      <c r="D16116" s="621"/>
      <c r="E16116" s="621"/>
      <c r="F16116" s="621"/>
    </row>
    <row r="16117" spans="1:6" ht="18" hidden="1" customHeight="1">
      <c r="A16117" s="621"/>
      <c r="B16117" s="621"/>
      <c r="C16117" s="621"/>
      <c r="D16117" s="621"/>
      <c r="E16117" s="621"/>
      <c r="F16117" s="621"/>
    </row>
    <row r="16118" spans="1:6" ht="18" hidden="1" customHeight="1">
      <c r="A16118" s="621"/>
      <c r="B16118" s="621"/>
      <c r="C16118" s="621"/>
      <c r="D16118" s="621"/>
      <c r="E16118" s="621"/>
      <c r="F16118" s="621"/>
    </row>
    <row r="16119" spans="1:6" ht="18" hidden="1" customHeight="1">
      <c r="A16119" s="621"/>
      <c r="B16119" s="621"/>
      <c r="C16119" s="621"/>
      <c r="D16119" s="621"/>
      <c r="E16119" s="621"/>
      <c r="F16119" s="621"/>
    </row>
    <row r="16120" spans="1:6" ht="18" hidden="1" customHeight="1">
      <c r="A16120" s="621"/>
      <c r="B16120" s="621"/>
      <c r="C16120" s="621"/>
      <c r="D16120" s="621"/>
      <c r="E16120" s="621"/>
      <c r="F16120" s="621"/>
    </row>
    <row r="16121" spans="1:6" ht="18" hidden="1" customHeight="1">
      <c r="A16121" s="621"/>
      <c r="B16121" s="621"/>
      <c r="C16121" s="621"/>
      <c r="D16121" s="621"/>
      <c r="E16121" s="621"/>
      <c r="F16121" s="621"/>
    </row>
    <row r="16122" spans="1:6" ht="18" hidden="1" customHeight="1">
      <c r="A16122" s="621"/>
      <c r="B16122" s="621"/>
      <c r="C16122" s="621"/>
      <c r="D16122" s="621"/>
      <c r="E16122" s="621"/>
      <c r="F16122" s="621"/>
    </row>
    <row r="16123" spans="1:6" ht="18" hidden="1" customHeight="1">
      <c r="A16123" s="621"/>
      <c r="B16123" s="621"/>
      <c r="C16123" s="621"/>
      <c r="D16123" s="621"/>
      <c r="E16123" s="621"/>
      <c r="F16123" s="621"/>
    </row>
    <row r="16124" spans="1:6" ht="18" hidden="1" customHeight="1">
      <c r="A16124" s="621"/>
      <c r="B16124" s="621"/>
      <c r="C16124" s="621"/>
      <c r="D16124" s="621"/>
      <c r="E16124" s="621"/>
      <c r="F16124" s="621"/>
    </row>
    <row r="16125" spans="1:6" ht="18" hidden="1" customHeight="1">
      <c r="A16125" s="621"/>
      <c r="B16125" s="621"/>
      <c r="C16125" s="621"/>
      <c r="D16125" s="621"/>
      <c r="E16125" s="621"/>
      <c r="F16125" s="621"/>
    </row>
    <row r="16126" spans="1:6" ht="18" hidden="1" customHeight="1">
      <c r="A16126" s="621"/>
      <c r="B16126" s="621"/>
      <c r="C16126" s="621"/>
      <c r="D16126" s="621"/>
      <c r="E16126" s="621"/>
      <c r="F16126" s="621"/>
    </row>
    <row r="16127" spans="1:6" ht="18" hidden="1" customHeight="1">
      <c r="A16127" s="621"/>
      <c r="B16127" s="621"/>
      <c r="C16127" s="621"/>
      <c r="D16127" s="621"/>
      <c r="E16127" s="621"/>
      <c r="F16127" s="621"/>
    </row>
    <row r="16128" spans="1:6" ht="18" hidden="1" customHeight="1">
      <c r="A16128" s="621"/>
      <c r="B16128" s="621"/>
      <c r="C16128" s="621"/>
      <c r="D16128" s="621"/>
      <c r="E16128" s="621"/>
      <c r="F16128" s="621"/>
    </row>
    <row r="16129" spans="1:6" ht="18" hidden="1" customHeight="1">
      <c r="A16129" s="621"/>
      <c r="B16129" s="621"/>
      <c r="C16129" s="621"/>
      <c r="D16129" s="621"/>
      <c r="E16129" s="621"/>
      <c r="F16129" s="621"/>
    </row>
    <row r="16130" spans="1:6" ht="18" hidden="1" customHeight="1">
      <c r="A16130" s="621"/>
      <c r="B16130" s="621"/>
      <c r="C16130" s="621"/>
      <c r="D16130" s="621"/>
      <c r="E16130" s="621"/>
      <c r="F16130" s="621"/>
    </row>
    <row r="16131" spans="1:6" ht="18" hidden="1" customHeight="1">
      <c r="A16131" s="621"/>
      <c r="B16131" s="621"/>
      <c r="C16131" s="621"/>
      <c r="D16131" s="621"/>
      <c r="E16131" s="621"/>
      <c r="F16131" s="621"/>
    </row>
    <row r="16132" spans="1:6" ht="18" hidden="1" customHeight="1">
      <c r="A16132" s="621"/>
      <c r="B16132" s="621"/>
      <c r="C16132" s="621"/>
      <c r="D16132" s="621"/>
      <c r="E16132" s="621"/>
      <c r="F16132" s="621"/>
    </row>
    <row r="16133" spans="1:6" ht="18" hidden="1" customHeight="1">
      <c r="A16133" s="621"/>
      <c r="B16133" s="621"/>
      <c r="C16133" s="621"/>
      <c r="D16133" s="621"/>
      <c r="E16133" s="621"/>
      <c r="F16133" s="621"/>
    </row>
    <row r="16134" spans="1:6" ht="18" hidden="1" customHeight="1">
      <c r="A16134" s="621"/>
      <c r="B16134" s="621"/>
      <c r="C16134" s="621"/>
      <c r="D16134" s="621"/>
      <c r="E16134" s="621"/>
      <c r="F16134" s="621"/>
    </row>
    <row r="16135" spans="1:6" ht="18" hidden="1" customHeight="1">
      <c r="A16135" s="621"/>
      <c r="B16135" s="621"/>
      <c r="C16135" s="621"/>
      <c r="D16135" s="621"/>
      <c r="E16135" s="621"/>
      <c r="F16135" s="621"/>
    </row>
    <row r="16136" spans="1:6" ht="18" hidden="1" customHeight="1">
      <c r="A16136" s="621"/>
      <c r="B16136" s="621"/>
      <c r="C16136" s="621"/>
      <c r="D16136" s="621"/>
      <c r="E16136" s="621"/>
      <c r="F16136" s="621"/>
    </row>
    <row r="16137" spans="1:6" ht="18" hidden="1" customHeight="1">
      <c r="A16137" s="621"/>
      <c r="B16137" s="621"/>
      <c r="C16137" s="621"/>
      <c r="D16137" s="621"/>
      <c r="E16137" s="621"/>
      <c r="F16137" s="621"/>
    </row>
    <row r="16138" spans="1:6" ht="18" hidden="1" customHeight="1">
      <c r="A16138" s="621"/>
      <c r="B16138" s="621"/>
      <c r="C16138" s="621"/>
      <c r="D16138" s="621"/>
      <c r="E16138" s="621"/>
      <c r="F16138" s="621"/>
    </row>
    <row r="16139" spans="1:6" ht="18" hidden="1" customHeight="1">
      <c r="A16139" s="621"/>
      <c r="B16139" s="621"/>
      <c r="C16139" s="621"/>
      <c r="D16139" s="621"/>
      <c r="E16139" s="621"/>
      <c r="F16139" s="621"/>
    </row>
    <row r="16140" spans="1:6" ht="18" hidden="1" customHeight="1">
      <c r="A16140" s="621"/>
      <c r="B16140" s="621"/>
      <c r="C16140" s="621"/>
      <c r="D16140" s="621"/>
      <c r="E16140" s="621"/>
      <c r="F16140" s="621"/>
    </row>
    <row r="16141" spans="1:6" ht="18" hidden="1" customHeight="1">
      <c r="A16141" s="621"/>
      <c r="B16141" s="621"/>
      <c r="C16141" s="621"/>
      <c r="D16141" s="621"/>
      <c r="E16141" s="621"/>
      <c r="F16141" s="621"/>
    </row>
    <row r="16142" spans="1:6" ht="18" hidden="1" customHeight="1">
      <c r="A16142" s="621"/>
      <c r="B16142" s="621"/>
      <c r="C16142" s="621"/>
      <c r="D16142" s="621"/>
      <c r="E16142" s="621"/>
      <c r="F16142" s="621"/>
    </row>
    <row r="16143" spans="1:6" ht="18" hidden="1" customHeight="1">
      <c r="A16143" s="621"/>
      <c r="B16143" s="621"/>
      <c r="C16143" s="621"/>
      <c r="D16143" s="621"/>
      <c r="E16143" s="621"/>
      <c r="F16143" s="621"/>
    </row>
    <row r="16144" spans="1:6" ht="18" hidden="1" customHeight="1">
      <c r="A16144" s="621"/>
      <c r="B16144" s="621"/>
      <c r="C16144" s="621"/>
      <c r="D16144" s="621"/>
      <c r="E16144" s="621"/>
      <c r="F16144" s="621"/>
    </row>
    <row r="16145" spans="1:6" ht="18" hidden="1" customHeight="1">
      <c r="A16145" s="621"/>
      <c r="B16145" s="621"/>
      <c r="C16145" s="621"/>
      <c r="D16145" s="621"/>
      <c r="E16145" s="621"/>
      <c r="F16145" s="621"/>
    </row>
    <row r="16146" spans="1:6" ht="18" hidden="1" customHeight="1">
      <c r="A16146" s="621"/>
      <c r="B16146" s="621"/>
      <c r="C16146" s="621"/>
      <c r="D16146" s="621"/>
      <c r="E16146" s="621"/>
      <c r="F16146" s="621"/>
    </row>
    <row r="16147" spans="1:6" ht="18" hidden="1" customHeight="1">
      <c r="A16147" s="621"/>
      <c r="B16147" s="621"/>
      <c r="C16147" s="621"/>
      <c r="D16147" s="621"/>
      <c r="E16147" s="621"/>
      <c r="F16147" s="621"/>
    </row>
    <row r="16148" spans="1:6" ht="18" hidden="1" customHeight="1">
      <c r="A16148" s="621"/>
      <c r="B16148" s="621"/>
      <c r="C16148" s="621"/>
      <c r="D16148" s="621"/>
      <c r="E16148" s="621"/>
      <c r="F16148" s="621"/>
    </row>
    <row r="16149" spans="1:6" ht="18" hidden="1" customHeight="1">
      <c r="A16149" s="621"/>
      <c r="B16149" s="621"/>
      <c r="C16149" s="621"/>
      <c r="D16149" s="621"/>
      <c r="E16149" s="621"/>
      <c r="F16149" s="621"/>
    </row>
    <row r="16150" spans="1:6" ht="18" hidden="1" customHeight="1">
      <c r="A16150" s="621"/>
      <c r="B16150" s="621"/>
      <c r="C16150" s="621"/>
      <c r="D16150" s="621"/>
      <c r="E16150" s="621"/>
      <c r="F16150" s="621"/>
    </row>
    <row r="16151" spans="1:6" ht="18" hidden="1" customHeight="1">
      <c r="A16151" s="621"/>
      <c r="B16151" s="621"/>
      <c r="C16151" s="621"/>
      <c r="D16151" s="621"/>
      <c r="E16151" s="621"/>
      <c r="F16151" s="621"/>
    </row>
    <row r="16152" spans="1:6" ht="18" hidden="1" customHeight="1">
      <c r="A16152" s="621"/>
      <c r="B16152" s="621"/>
      <c r="C16152" s="621"/>
      <c r="D16152" s="621"/>
      <c r="E16152" s="621"/>
      <c r="F16152" s="621"/>
    </row>
    <row r="16153" spans="1:6" ht="18" hidden="1" customHeight="1">
      <c r="A16153" s="621"/>
      <c r="B16153" s="621"/>
      <c r="C16153" s="621"/>
      <c r="D16153" s="621"/>
      <c r="E16153" s="621"/>
      <c r="F16153" s="621"/>
    </row>
    <row r="16154" spans="1:6" ht="18" hidden="1" customHeight="1">
      <c r="A16154" s="621"/>
      <c r="B16154" s="621"/>
      <c r="C16154" s="621"/>
      <c r="D16154" s="621"/>
      <c r="E16154" s="621"/>
      <c r="F16154" s="621"/>
    </row>
    <row r="16155" spans="1:6" ht="18" hidden="1" customHeight="1">
      <c r="A16155" s="621"/>
      <c r="B16155" s="621"/>
      <c r="C16155" s="621"/>
      <c r="D16155" s="621"/>
      <c r="E16155" s="621"/>
      <c r="F16155" s="621"/>
    </row>
    <row r="16156" spans="1:6" ht="18" hidden="1" customHeight="1">
      <c r="A16156" s="621"/>
      <c r="B16156" s="621"/>
      <c r="C16156" s="621"/>
      <c r="D16156" s="621"/>
      <c r="E16156" s="621"/>
      <c r="F16156" s="621"/>
    </row>
    <row r="16157" spans="1:6" ht="18" hidden="1" customHeight="1">
      <c r="A16157" s="621"/>
      <c r="B16157" s="621"/>
      <c r="C16157" s="621"/>
      <c r="D16157" s="621"/>
      <c r="E16157" s="621"/>
      <c r="F16157" s="621"/>
    </row>
    <row r="16158" spans="1:6" ht="18" hidden="1" customHeight="1">
      <c r="A16158" s="621"/>
      <c r="B16158" s="621"/>
      <c r="C16158" s="621"/>
      <c r="D16158" s="621"/>
      <c r="E16158" s="621"/>
      <c r="F16158" s="621"/>
    </row>
    <row r="16159" spans="1:6" ht="18" hidden="1" customHeight="1">
      <c r="A16159" s="621"/>
      <c r="B16159" s="621"/>
      <c r="C16159" s="621"/>
      <c r="D16159" s="621"/>
      <c r="E16159" s="621"/>
      <c r="F16159" s="621"/>
    </row>
    <row r="16160" spans="1:6" ht="18" hidden="1" customHeight="1">
      <c r="A16160" s="621"/>
      <c r="B16160" s="621"/>
      <c r="C16160" s="621"/>
      <c r="D16160" s="621"/>
      <c r="E16160" s="621"/>
      <c r="F16160" s="621"/>
    </row>
    <row r="16161" spans="1:6" ht="18" hidden="1" customHeight="1">
      <c r="A16161" s="621"/>
      <c r="B16161" s="621"/>
      <c r="C16161" s="621"/>
      <c r="D16161" s="621"/>
      <c r="E16161" s="621"/>
      <c r="F16161" s="621"/>
    </row>
    <row r="16162" spans="1:6" ht="18" hidden="1" customHeight="1">
      <c r="A16162" s="621"/>
      <c r="B16162" s="621"/>
      <c r="C16162" s="621"/>
      <c r="D16162" s="621"/>
      <c r="E16162" s="621"/>
      <c r="F16162" s="621"/>
    </row>
    <row r="16163" spans="1:6" ht="18" hidden="1" customHeight="1">
      <c r="A16163" s="621"/>
      <c r="B16163" s="621"/>
      <c r="C16163" s="621"/>
      <c r="D16163" s="621"/>
      <c r="E16163" s="621"/>
      <c r="F16163" s="621"/>
    </row>
    <row r="16164" spans="1:6" ht="18" hidden="1" customHeight="1">
      <c r="A16164" s="621"/>
      <c r="B16164" s="621"/>
      <c r="C16164" s="621"/>
      <c r="D16164" s="621"/>
      <c r="E16164" s="621"/>
      <c r="F16164" s="621"/>
    </row>
    <row r="16165" spans="1:6" ht="18" hidden="1" customHeight="1">
      <c r="A16165" s="621"/>
      <c r="B16165" s="621"/>
      <c r="C16165" s="621"/>
      <c r="D16165" s="621"/>
      <c r="E16165" s="621"/>
      <c r="F16165" s="621"/>
    </row>
    <row r="16166" spans="1:6" ht="18" hidden="1" customHeight="1">
      <c r="A16166" s="621"/>
      <c r="B16166" s="621"/>
      <c r="C16166" s="621"/>
      <c r="D16166" s="621"/>
      <c r="E16166" s="621"/>
      <c r="F16166" s="621"/>
    </row>
    <row r="16167" spans="1:6" ht="18" hidden="1" customHeight="1">
      <c r="A16167" s="621"/>
      <c r="B16167" s="621"/>
      <c r="C16167" s="621"/>
      <c r="D16167" s="621"/>
      <c r="E16167" s="621"/>
      <c r="F16167" s="621"/>
    </row>
    <row r="16168" spans="1:6" ht="18" hidden="1" customHeight="1">
      <c r="A16168" s="621"/>
      <c r="B16168" s="621"/>
      <c r="C16168" s="621"/>
      <c r="D16168" s="621"/>
      <c r="E16168" s="621"/>
      <c r="F16168" s="621"/>
    </row>
    <row r="16169" spans="1:6" ht="18" hidden="1" customHeight="1">
      <c r="A16169" s="621"/>
      <c r="B16169" s="621"/>
      <c r="C16169" s="621"/>
      <c r="D16169" s="621"/>
      <c r="E16169" s="621"/>
      <c r="F16169" s="621"/>
    </row>
    <row r="16170" spans="1:6" ht="18" hidden="1" customHeight="1">
      <c r="A16170" s="621"/>
      <c r="B16170" s="621"/>
      <c r="C16170" s="621"/>
      <c r="D16170" s="621"/>
      <c r="E16170" s="621"/>
      <c r="F16170" s="621"/>
    </row>
    <row r="16171" spans="1:6" ht="18" hidden="1" customHeight="1">
      <c r="A16171" s="621"/>
      <c r="B16171" s="621"/>
      <c r="C16171" s="621"/>
      <c r="D16171" s="621"/>
      <c r="E16171" s="621"/>
      <c r="F16171" s="621"/>
    </row>
    <row r="16172" spans="1:6" ht="18" hidden="1" customHeight="1">
      <c r="A16172" s="621"/>
      <c r="B16172" s="621"/>
      <c r="C16172" s="621"/>
      <c r="D16172" s="621"/>
      <c r="E16172" s="621"/>
      <c r="F16172" s="621"/>
    </row>
    <row r="16173" spans="1:6" ht="18" hidden="1" customHeight="1">
      <c r="A16173" s="621"/>
      <c r="B16173" s="621"/>
      <c r="C16173" s="621"/>
      <c r="D16173" s="621"/>
      <c r="E16173" s="621"/>
      <c r="F16173" s="621"/>
    </row>
    <row r="16174" spans="1:6" ht="18" hidden="1" customHeight="1">
      <c r="A16174" s="621"/>
      <c r="B16174" s="621"/>
      <c r="C16174" s="621"/>
      <c r="D16174" s="621"/>
      <c r="E16174" s="621"/>
      <c r="F16174" s="621"/>
    </row>
    <row r="16175" spans="1:6" ht="18" hidden="1" customHeight="1">
      <c r="A16175" s="621"/>
      <c r="B16175" s="621"/>
      <c r="C16175" s="621"/>
      <c r="D16175" s="621"/>
      <c r="E16175" s="621"/>
      <c r="F16175" s="621"/>
    </row>
    <row r="16176" spans="1:6" ht="18" hidden="1" customHeight="1">
      <c r="A16176" s="621"/>
      <c r="B16176" s="621"/>
      <c r="C16176" s="621"/>
      <c r="D16176" s="621"/>
      <c r="E16176" s="621"/>
      <c r="F16176" s="621"/>
    </row>
    <row r="16177" spans="1:6" ht="18" hidden="1" customHeight="1">
      <c r="A16177" s="621"/>
      <c r="B16177" s="621"/>
      <c r="C16177" s="621"/>
      <c r="D16177" s="621"/>
      <c r="E16177" s="621"/>
      <c r="F16177" s="621"/>
    </row>
    <row r="16178" spans="1:6" ht="18" hidden="1" customHeight="1">
      <c r="A16178" s="621"/>
      <c r="B16178" s="621"/>
      <c r="C16178" s="621"/>
      <c r="D16178" s="621"/>
      <c r="E16178" s="621"/>
      <c r="F16178" s="621"/>
    </row>
    <row r="16179" spans="1:6" ht="18" hidden="1" customHeight="1">
      <c r="A16179" s="621"/>
      <c r="B16179" s="621"/>
      <c r="C16179" s="621"/>
      <c r="D16179" s="621"/>
      <c r="E16179" s="621"/>
      <c r="F16179" s="621"/>
    </row>
    <row r="16180" spans="1:6" ht="18" hidden="1" customHeight="1">
      <c r="A16180" s="621"/>
      <c r="B16180" s="621"/>
      <c r="C16180" s="621"/>
      <c r="D16180" s="621"/>
      <c r="E16180" s="621"/>
      <c r="F16180" s="621"/>
    </row>
    <row r="16181" spans="1:6" ht="18" hidden="1" customHeight="1">
      <c r="A16181" s="621"/>
      <c r="B16181" s="621"/>
      <c r="C16181" s="621"/>
      <c r="D16181" s="621"/>
      <c r="E16181" s="621"/>
      <c r="F16181" s="621"/>
    </row>
    <row r="16182" spans="1:6" ht="18" hidden="1" customHeight="1">
      <c r="A16182" s="621"/>
      <c r="B16182" s="621"/>
      <c r="C16182" s="621"/>
      <c r="D16182" s="621"/>
      <c r="E16182" s="621"/>
      <c r="F16182" s="621"/>
    </row>
    <row r="16183" spans="1:6" ht="18" hidden="1" customHeight="1">
      <c r="A16183" s="621"/>
      <c r="B16183" s="621"/>
      <c r="C16183" s="621"/>
      <c r="D16183" s="621"/>
      <c r="E16183" s="621"/>
      <c r="F16183" s="621"/>
    </row>
    <row r="16184" spans="1:6" ht="18" hidden="1" customHeight="1">
      <c r="A16184" s="621"/>
      <c r="B16184" s="621"/>
      <c r="C16184" s="621"/>
      <c r="D16184" s="621"/>
      <c r="E16184" s="621"/>
      <c r="F16184" s="621"/>
    </row>
    <row r="16185" spans="1:6" ht="18" hidden="1" customHeight="1">
      <c r="A16185" s="621"/>
      <c r="B16185" s="621"/>
      <c r="C16185" s="621"/>
      <c r="D16185" s="621"/>
      <c r="E16185" s="621"/>
      <c r="F16185" s="621"/>
    </row>
    <row r="16186" spans="1:6" ht="18" hidden="1" customHeight="1">
      <c r="A16186" s="621"/>
      <c r="B16186" s="621"/>
      <c r="C16186" s="621"/>
      <c r="D16186" s="621"/>
      <c r="E16186" s="621"/>
      <c r="F16186" s="621"/>
    </row>
    <row r="16187" spans="1:6" ht="18" hidden="1" customHeight="1">
      <c r="A16187" s="621"/>
      <c r="B16187" s="621"/>
      <c r="C16187" s="621"/>
      <c r="D16187" s="621"/>
      <c r="E16187" s="621"/>
      <c r="F16187" s="621"/>
    </row>
    <row r="16188" spans="1:6" ht="18" hidden="1" customHeight="1">
      <c r="A16188" s="621"/>
      <c r="B16188" s="621"/>
      <c r="C16188" s="621"/>
      <c r="D16188" s="621"/>
      <c r="E16188" s="621"/>
      <c r="F16188" s="621"/>
    </row>
    <row r="16189" spans="1:6" ht="18" hidden="1" customHeight="1">
      <c r="A16189" s="621"/>
      <c r="B16189" s="621"/>
      <c r="C16189" s="621"/>
      <c r="D16189" s="621"/>
      <c r="E16189" s="621"/>
      <c r="F16189" s="621"/>
    </row>
    <row r="16190" spans="1:6" ht="18" hidden="1" customHeight="1">
      <c r="A16190" s="621"/>
      <c r="B16190" s="621"/>
      <c r="C16190" s="621"/>
      <c r="D16190" s="621"/>
      <c r="E16190" s="621"/>
      <c r="F16190" s="621"/>
    </row>
    <row r="16191" spans="1:6" ht="18" hidden="1" customHeight="1">
      <c r="A16191" s="621"/>
      <c r="B16191" s="621"/>
      <c r="C16191" s="621"/>
      <c r="D16191" s="621"/>
      <c r="E16191" s="621"/>
      <c r="F16191" s="621"/>
    </row>
    <row r="16192" spans="1:6" ht="18" hidden="1" customHeight="1">
      <c r="A16192" s="621"/>
      <c r="B16192" s="621"/>
      <c r="C16192" s="621"/>
      <c r="D16192" s="621"/>
      <c r="E16192" s="621"/>
      <c r="F16192" s="621"/>
    </row>
    <row r="16193" spans="1:6" ht="18" hidden="1" customHeight="1">
      <c r="A16193" s="621"/>
      <c r="B16193" s="621"/>
      <c r="C16193" s="621"/>
      <c r="D16193" s="621"/>
      <c r="E16193" s="621"/>
      <c r="F16193" s="621"/>
    </row>
    <row r="16194" spans="1:6" ht="18" hidden="1" customHeight="1">
      <c r="A16194" s="621"/>
      <c r="B16194" s="621"/>
      <c r="C16194" s="621"/>
      <c r="D16194" s="621"/>
      <c r="E16194" s="621"/>
      <c r="F16194" s="621"/>
    </row>
    <row r="16195" spans="1:6" ht="18" hidden="1" customHeight="1">
      <c r="A16195" s="621"/>
      <c r="B16195" s="621"/>
      <c r="C16195" s="621"/>
      <c r="D16195" s="621"/>
      <c r="E16195" s="621"/>
      <c r="F16195" s="621"/>
    </row>
    <row r="16196" spans="1:6" ht="18" hidden="1" customHeight="1">
      <c r="A16196" s="621"/>
      <c r="B16196" s="621"/>
      <c r="C16196" s="621"/>
      <c r="D16196" s="621"/>
      <c r="E16196" s="621"/>
      <c r="F16196" s="621"/>
    </row>
    <row r="16197" spans="1:6" ht="18" hidden="1" customHeight="1">
      <c r="A16197" s="621"/>
      <c r="B16197" s="621"/>
      <c r="C16197" s="621"/>
      <c r="D16197" s="621"/>
      <c r="E16197" s="621"/>
      <c r="F16197" s="621"/>
    </row>
    <row r="16198" spans="1:6" ht="18" hidden="1" customHeight="1">
      <c r="A16198" s="621"/>
      <c r="B16198" s="621"/>
      <c r="C16198" s="621"/>
      <c r="D16198" s="621"/>
      <c r="E16198" s="621"/>
      <c r="F16198" s="621"/>
    </row>
    <row r="16199" spans="1:6" ht="18" hidden="1" customHeight="1">
      <c r="A16199" s="621"/>
      <c r="B16199" s="621"/>
      <c r="C16199" s="621"/>
      <c r="D16199" s="621"/>
      <c r="E16199" s="621"/>
      <c r="F16199" s="621"/>
    </row>
    <row r="16200" spans="1:6" ht="18" hidden="1" customHeight="1">
      <c r="A16200" s="621"/>
      <c r="B16200" s="621"/>
      <c r="C16200" s="621"/>
      <c r="D16200" s="621"/>
      <c r="E16200" s="621"/>
      <c r="F16200" s="621"/>
    </row>
    <row r="16201" spans="1:6" ht="18" hidden="1" customHeight="1">
      <c r="A16201" s="621"/>
      <c r="B16201" s="621"/>
      <c r="C16201" s="621"/>
      <c r="D16201" s="621"/>
      <c r="E16201" s="621"/>
      <c r="F16201" s="621"/>
    </row>
    <row r="16202" spans="1:6" ht="18" hidden="1" customHeight="1">
      <c r="A16202" s="621"/>
      <c r="B16202" s="621"/>
      <c r="C16202" s="621"/>
      <c r="D16202" s="621"/>
      <c r="E16202" s="621"/>
      <c r="F16202" s="621"/>
    </row>
    <row r="16203" spans="1:6" ht="18" hidden="1" customHeight="1">
      <c r="A16203" s="621"/>
      <c r="B16203" s="621"/>
      <c r="C16203" s="621"/>
      <c r="D16203" s="621"/>
      <c r="E16203" s="621"/>
      <c r="F16203" s="621"/>
    </row>
    <row r="16204" spans="1:6" ht="18" hidden="1" customHeight="1">
      <c r="A16204" s="621"/>
      <c r="B16204" s="621"/>
      <c r="C16204" s="621"/>
      <c r="D16204" s="621"/>
      <c r="E16204" s="621"/>
      <c r="F16204" s="621"/>
    </row>
    <row r="16205" spans="1:6" ht="18" hidden="1" customHeight="1">
      <c r="A16205" s="621"/>
      <c r="B16205" s="621"/>
      <c r="C16205" s="621"/>
      <c r="D16205" s="621"/>
      <c r="E16205" s="621"/>
      <c r="F16205" s="621"/>
    </row>
    <row r="16206" spans="1:6" ht="18" hidden="1" customHeight="1">
      <c r="A16206" s="621"/>
      <c r="B16206" s="621"/>
      <c r="C16206" s="621"/>
      <c r="D16206" s="621"/>
      <c r="E16206" s="621"/>
      <c r="F16206" s="621"/>
    </row>
    <row r="16207" spans="1:6" ht="18" hidden="1" customHeight="1">
      <c r="A16207" s="621"/>
      <c r="B16207" s="621"/>
      <c r="C16207" s="621"/>
      <c r="D16207" s="621"/>
      <c r="E16207" s="621"/>
      <c r="F16207" s="621"/>
    </row>
    <row r="16208" spans="1:6" ht="18" hidden="1" customHeight="1">
      <c r="A16208" s="621"/>
      <c r="B16208" s="621"/>
      <c r="C16208" s="621"/>
      <c r="D16208" s="621"/>
      <c r="E16208" s="621"/>
      <c r="F16208" s="621"/>
    </row>
    <row r="16209" spans="1:6" ht="18" hidden="1" customHeight="1">
      <c r="A16209" s="621"/>
      <c r="B16209" s="621"/>
      <c r="C16209" s="621"/>
      <c r="D16209" s="621"/>
      <c r="E16209" s="621"/>
      <c r="F16209" s="621"/>
    </row>
    <row r="16210" spans="1:6" ht="18" hidden="1" customHeight="1">
      <c r="A16210" s="621"/>
      <c r="B16210" s="621"/>
      <c r="C16210" s="621"/>
      <c r="D16210" s="621"/>
      <c r="E16210" s="621"/>
      <c r="F16210" s="621"/>
    </row>
    <row r="16211" spans="1:6" ht="18" hidden="1" customHeight="1">
      <c r="A16211" s="621"/>
      <c r="B16211" s="621"/>
      <c r="C16211" s="621"/>
      <c r="D16211" s="621"/>
      <c r="E16211" s="621"/>
      <c r="F16211" s="621"/>
    </row>
    <row r="16212" spans="1:6" ht="18" hidden="1" customHeight="1">
      <c r="A16212" s="621"/>
      <c r="B16212" s="621"/>
      <c r="C16212" s="621"/>
      <c r="D16212" s="621"/>
      <c r="E16212" s="621"/>
      <c r="F16212" s="621"/>
    </row>
    <row r="16213" spans="1:6" ht="18" hidden="1" customHeight="1">
      <c r="A16213" s="621"/>
      <c r="B16213" s="621"/>
      <c r="C16213" s="621"/>
      <c r="D16213" s="621"/>
      <c r="E16213" s="621"/>
      <c r="F16213" s="621"/>
    </row>
    <row r="16214" spans="1:6" ht="18" hidden="1" customHeight="1">
      <c r="A16214" s="621"/>
      <c r="B16214" s="621"/>
      <c r="C16214" s="621"/>
      <c r="D16214" s="621"/>
      <c r="E16214" s="621"/>
      <c r="F16214" s="621"/>
    </row>
    <row r="16215" spans="1:6" ht="18" hidden="1" customHeight="1">
      <c r="A16215" s="621"/>
      <c r="B16215" s="621"/>
      <c r="C16215" s="621"/>
      <c r="D16215" s="621"/>
      <c r="E16215" s="621"/>
      <c r="F16215" s="621"/>
    </row>
    <row r="16216" spans="1:6" ht="18" hidden="1" customHeight="1">
      <c r="A16216" s="621"/>
      <c r="B16216" s="621"/>
      <c r="C16216" s="621"/>
      <c r="D16216" s="621"/>
      <c r="E16216" s="621"/>
      <c r="F16216" s="621"/>
    </row>
    <row r="16217" spans="1:6" ht="18" hidden="1" customHeight="1">
      <c r="A16217" s="621"/>
      <c r="B16217" s="621"/>
      <c r="C16217" s="621"/>
      <c r="D16217" s="621"/>
      <c r="E16217" s="621"/>
      <c r="F16217" s="621"/>
    </row>
    <row r="16218" spans="1:6" ht="18" hidden="1" customHeight="1">
      <c r="A16218" s="621"/>
      <c r="B16218" s="621"/>
      <c r="C16218" s="621"/>
      <c r="D16218" s="621"/>
      <c r="E16218" s="621"/>
      <c r="F16218" s="621"/>
    </row>
    <row r="16219" spans="1:6" ht="18" hidden="1" customHeight="1">
      <c r="A16219" s="621"/>
      <c r="B16219" s="621"/>
      <c r="C16219" s="621"/>
      <c r="D16219" s="621"/>
      <c r="E16219" s="621"/>
      <c r="F16219" s="621"/>
    </row>
    <row r="16220" spans="1:6" ht="18" hidden="1" customHeight="1">
      <c r="A16220" s="621"/>
      <c r="B16220" s="621"/>
      <c r="C16220" s="621"/>
      <c r="D16220" s="621"/>
      <c r="E16220" s="621"/>
      <c r="F16220" s="621"/>
    </row>
    <row r="16221" spans="1:6" ht="18" hidden="1" customHeight="1">
      <c r="A16221" s="621"/>
      <c r="B16221" s="621"/>
      <c r="C16221" s="621"/>
      <c r="D16221" s="621"/>
      <c r="E16221" s="621"/>
      <c r="F16221" s="621"/>
    </row>
    <row r="16222" spans="1:6" ht="18" hidden="1" customHeight="1">
      <c r="A16222" s="621"/>
      <c r="B16222" s="621"/>
      <c r="C16222" s="621"/>
      <c r="D16222" s="621"/>
      <c r="E16222" s="621"/>
      <c r="F16222" s="621"/>
    </row>
    <row r="16223" spans="1:6" ht="18" hidden="1" customHeight="1">
      <c r="A16223" s="621"/>
      <c r="B16223" s="621"/>
      <c r="C16223" s="621"/>
      <c r="D16223" s="621"/>
      <c r="E16223" s="621"/>
      <c r="F16223" s="621"/>
    </row>
    <row r="16224" spans="1:6" ht="18" hidden="1" customHeight="1">
      <c r="A16224" s="621"/>
      <c r="B16224" s="621"/>
      <c r="C16224" s="621"/>
      <c r="D16224" s="621"/>
      <c r="E16224" s="621"/>
      <c r="F16224" s="621"/>
    </row>
    <row r="16225" spans="1:6" ht="18" hidden="1" customHeight="1">
      <c r="A16225" s="621"/>
      <c r="B16225" s="621"/>
      <c r="C16225" s="621"/>
      <c r="D16225" s="621"/>
      <c r="E16225" s="621"/>
      <c r="F16225" s="621"/>
    </row>
    <row r="16226" spans="1:6" ht="18" hidden="1" customHeight="1">
      <c r="A16226" s="621"/>
      <c r="B16226" s="621"/>
      <c r="C16226" s="621"/>
      <c r="D16226" s="621"/>
      <c r="E16226" s="621"/>
      <c r="F16226" s="621"/>
    </row>
    <row r="16227" spans="1:6" ht="18" hidden="1" customHeight="1">
      <c r="A16227" s="621"/>
      <c r="B16227" s="621"/>
      <c r="C16227" s="621"/>
      <c r="D16227" s="621"/>
      <c r="E16227" s="621"/>
      <c r="F16227" s="621"/>
    </row>
    <row r="16228" spans="1:6" ht="18" hidden="1" customHeight="1">
      <c r="A16228" s="621"/>
      <c r="B16228" s="621"/>
      <c r="C16228" s="621"/>
      <c r="D16228" s="621"/>
      <c r="E16228" s="621"/>
      <c r="F16228" s="621"/>
    </row>
    <row r="16229" spans="1:6" ht="18" hidden="1" customHeight="1">
      <c r="A16229" s="621"/>
      <c r="B16229" s="621"/>
      <c r="C16229" s="621"/>
      <c r="D16229" s="621"/>
      <c r="E16229" s="621"/>
      <c r="F16229" s="621"/>
    </row>
    <row r="16230" spans="1:6" ht="18" hidden="1" customHeight="1">
      <c r="A16230" s="621"/>
      <c r="B16230" s="621"/>
      <c r="C16230" s="621"/>
      <c r="D16230" s="621"/>
      <c r="E16230" s="621"/>
      <c r="F16230" s="621"/>
    </row>
    <row r="16231" spans="1:6" ht="18" hidden="1" customHeight="1">
      <c r="A16231" s="621"/>
      <c r="B16231" s="621"/>
      <c r="C16231" s="621"/>
      <c r="D16231" s="621"/>
      <c r="E16231" s="621"/>
      <c r="F16231" s="621"/>
    </row>
    <row r="16232" spans="1:6" ht="18" hidden="1" customHeight="1">
      <c r="A16232" s="621"/>
      <c r="B16232" s="621"/>
      <c r="C16232" s="621"/>
      <c r="D16232" s="621"/>
      <c r="E16232" s="621"/>
      <c r="F16232" s="621"/>
    </row>
    <row r="16233" spans="1:6" ht="18" hidden="1" customHeight="1">
      <c r="A16233" s="621"/>
      <c r="B16233" s="621"/>
      <c r="C16233" s="621"/>
      <c r="D16233" s="621"/>
      <c r="E16233" s="621"/>
      <c r="F16233" s="621"/>
    </row>
    <row r="16234" spans="1:6" ht="18" hidden="1" customHeight="1">
      <c r="A16234" s="621"/>
      <c r="B16234" s="621"/>
      <c r="C16234" s="621"/>
      <c r="D16234" s="621"/>
      <c r="E16234" s="621"/>
      <c r="F16234" s="621"/>
    </row>
    <row r="16235" spans="1:6" ht="18" hidden="1" customHeight="1">
      <c r="A16235" s="621"/>
      <c r="B16235" s="621"/>
      <c r="C16235" s="621"/>
      <c r="D16235" s="621"/>
      <c r="E16235" s="621"/>
      <c r="F16235" s="621"/>
    </row>
    <row r="16236" spans="1:6" ht="18" hidden="1" customHeight="1">
      <c r="A16236" s="621"/>
      <c r="B16236" s="621"/>
      <c r="C16236" s="621"/>
      <c r="D16236" s="621"/>
      <c r="E16236" s="621"/>
      <c r="F16236" s="621"/>
    </row>
    <row r="16237" spans="1:6" ht="18" hidden="1" customHeight="1">
      <c r="A16237" s="621"/>
      <c r="B16237" s="621"/>
      <c r="C16237" s="621"/>
      <c r="D16237" s="621"/>
      <c r="E16237" s="621"/>
      <c r="F16237" s="621"/>
    </row>
    <row r="16238" spans="1:6" ht="18" hidden="1" customHeight="1">
      <c r="A16238" s="621"/>
      <c r="B16238" s="621"/>
      <c r="C16238" s="621"/>
      <c r="D16238" s="621"/>
      <c r="E16238" s="621"/>
      <c r="F16238" s="621"/>
    </row>
    <row r="16239" spans="1:6" ht="18" hidden="1" customHeight="1">
      <c r="A16239" s="621"/>
      <c r="B16239" s="621"/>
      <c r="C16239" s="621"/>
      <c r="D16239" s="621"/>
      <c r="E16239" s="621"/>
      <c r="F16239" s="621"/>
    </row>
    <row r="16240" spans="1:6" ht="18" hidden="1" customHeight="1">
      <c r="A16240" s="621"/>
      <c r="B16240" s="621"/>
      <c r="C16240" s="621"/>
      <c r="D16240" s="621"/>
      <c r="E16240" s="621"/>
      <c r="F16240" s="621"/>
    </row>
    <row r="16241" spans="1:6" ht="18" hidden="1" customHeight="1">
      <c r="A16241" s="621"/>
      <c r="B16241" s="621"/>
      <c r="C16241" s="621"/>
      <c r="D16241" s="621"/>
      <c r="E16241" s="621"/>
      <c r="F16241" s="621"/>
    </row>
    <row r="16242" spans="1:6" ht="18" hidden="1" customHeight="1">
      <c r="A16242" s="621"/>
      <c r="B16242" s="621"/>
      <c r="C16242" s="621"/>
      <c r="D16242" s="621"/>
      <c r="E16242" s="621"/>
      <c r="F16242" s="621"/>
    </row>
    <row r="16243" spans="1:6" ht="18" hidden="1" customHeight="1">
      <c r="A16243" s="621"/>
      <c r="B16243" s="621"/>
      <c r="C16243" s="621"/>
      <c r="D16243" s="621"/>
      <c r="E16243" s="621"/>
      <c r="F16243" s="621"/>
    </row>
    <row r="16244" spans="1:6" ht="18" hidden="1" customHeight="1">
      <c r="A16244" s="621"/>
      <c r="B16244" s="621"/>
      <c r="C16244" s="621"/>
      <c r="D16244" s="621"/>
      <c r="E16244" s="621"/>
      <c r="F16244" s="621"/>
    </row>
    <row r="16245" spans="1:6" ht="18" hidden="1" customHeight="1">
      <c r="A16245" s="621"/>
      <c r="B16245" s="621"/>
      <c r="C16245" s="621"/>
      <c r="D16245" s="621"/>
      <c r="E16245" s="621"/>
      <c r="F16245" s="621"/>
    </row>
    <row r="16246" spans="1:6" ht="18" hidden="1" customHeight="1">
      <c r="A16246" s="621"/>
      <c r="B16246" s="621"/>
      <c r="C16246" s="621"/>
      <c r="D16246" s="621"/>
      <c r="E16246" s="621"/>
      <c r="F16246" s="621"/>
    </row>
    <row r="16247" spans="1:6" ht="18" hidden="1" customHeight="1">
      <c r="A16247" s="621"/>
      <c r="B16247" s="621"/>
      <c r="C16247" s="621"/>
      <c r="D16247" s="621"/>
      <c r="E16247" s="621"/>
      <c r="F16247" s="621"/>
    </row>
    <row r="16248" spans="1:6" ht="18" hidden="1" customHeight="1">
      <c r="A16248" s="621"/>
      <c r="B16248" s="621"/>
      <c r="C16248" s="621"/>
      <c r="D16248" s="621"/>
      <c r="E16248" s="621"/>
      <c r="F16248" s="621"/>
    </row>
    <row r="16249" spans="1:6" ht="18" hidden="1" customHeight="1">
      <c r="A16249" s="621"/>
      <c r="B16249" s="621"/>
      <c r="C16249" s="621"/>
      <c r="D16249" s="621"/>
      <c r="E16249" s="621"/>
      <c r="F16249" s="621"/>
    </row>
    <row r="16250" spans="1:6" ht="18" hidden="1" customHeight="1">
      <c r="A16250" s="621"/>
      <c r="B16250" s="621"/>
      <c r="C16250" s="621"/>
      <c r="D16250" s="621"/>
      <c r="E16250" s="621"/>
      <c r="F16250" s="621"/>
    </row>
    <row r="16251" spans="1:6" ht="18" hidden="1" customHeight="1">
      <c r="A16251" s="621"/>
      <c r="B16251" s="621"/>
      <c r="C16251" s="621"/>
      <c r="D16251" s="621"/>
      <c r="E16251" s="621"/>
      <c r="F16251" s="621"/>
    </row>
    <row r="16252" spans="1:6" ht="18" hidden="1" customHeight="1">
      <c r="A16252" s="621"/>
      <c r="B16252" s="621"/>
      <c r="C16252" s="621"/>
      <c r="D16252" s="621"/>
      <c r="E16252" s="621"/>
      <c r="F16252" s="621"/>
    </row>
    <row r="16253" spans="1:6" ht="18" hidden="1" customHeight="1">
      <c r="A16253" s="621"/>
      <c r="B16253" s="621"/>
      <c r="C16253" s="621"/>
      <c r="D16253" s="621"/>
      <c r="E16253" s="621"/>
      <c r="F16253" s="621"/>
    </row>
    <row r="16254" spans="1:6" ht="18" hidden="1" customHeight="1">
      <c r="A16254" s="621"/>
      <c r="B16254" s="621"/>
      <c r="C16254" s="621"/>
      <c r="D16254" s="621"/>
      <c r="E16254" s="621"/>
      <c r="F16254" s="621"/>
    </row>
    <row r="16255" spans="1:6" ht="18" hidden="1" customHeight="1">
      <c r="A16255" s="621"/>
      <c r="B16255" s="621"/>
      <c r="C16255" s="621"/>
      <c r="D16255" s="621"/>
      <c r="E16255" s="621"/>
      <c r="F16255" s="621"/>
    </row>
    <row r="16256" spans="1:6" ht="18" hidden="1" customHeight="1">
      <c r="A16256" s="621"/>
      <c r="B16256" s="621"/>
      <c r="C16256" s="621"/>
      <c r="D16256" s="621"/>
      <c r="E16256" s="621"/>
      <c r="F16256" s="621"/>
    </row>
    <row r="16257" spans="1:6" ht="18" hidden="1" customHeight="1">
      <c r="A16257" s="621"/>
      <c r="B16257" s="621"/>
      <c r="C16257" s="621"/>
      <c r="D16257" s="621"/>
      <c r="E16257" s="621"/>
      <c r="F16257" s="621"/>
    </row>
    <row r="16258" spans="1:6" ht="18" hidden="1" customHeight="1">
      <c r="A16258" s="621"/>
      <c r="B16258" s="621"/>
      <c r="C16258" s="621"/>
      <c r="D16258" s="621"/>
      <c r="E16258" s="621"/>
      <c r="F16258" s="621"/>
    </row>
    <row r="16259" spans="1:6" ht="18" hidden="1" customHeight="1">
      <c r="A16259" s="621"/>
      <c r="B16259" s="621"/>
      <c r="C16259" s="621"/>
      <c r="D16259" s="621"/>
      <c r="E16259" s="621"/>
      <c r="F16259" s="621"/>
    </row>
    <row r="16260" spans="1:6" ht="18" hidden="1" customHeight="1">
      <c r="A16260" s="621"/>
      <c r="B16260" s="621"/>
      <c r="C16260" s="621"/>
      <c r="D16260" s="621"/>
      <c r="E16260" s="621"/>
      <c r="F16260" s="621"/>
    </row>
    <row r="16261" spans="1:6" ht="18" hidden="1" customHeight="1">
      <c r="A16261" s="621"/>
      <c r="B16261" s="621"/>
      <c r="C16261" s="621"/>
      <c r="D16261" s="621"/>
      <c r="E16261" s="621"/>
      <c r="F16261" s="621"/>
    </row>
    <row r="16262" spans="1:6" ht="18" hidden="1" customHeight="1">
      <c r="A16262" s="621"/>
      <c r="B16262" s="621"/>
      <c r="C16262" s="621"/>
      <c r="D16262" s="621"/>
      <c r="E16262" s="621"/>
      <c r="F16262" s="621"/>
    </row>
    <row r="16263" spans="1:6" ht="18" hidden="1" customHeight="1">
      <c r="A16263" s="621"/>
      <c r="B16263" s="621"/>
      <c r="C16263" s="621"/>
      <c r="D16263" s="621"/>
      <c r="E16263" s="621"/>
      <c r="F16263" s="621"/>
    </row>
    <row r="16264" spans="1:6" ht="18" hidden="1" customHeight="1">
      <c r="A16264" s="621"/>
      <c r="B16264" s="621"/>
      <c r="C16264" s="621"/>
      <c r="D16264" s="621"/>
      <c r="E16264" s="621"/>
      <c r="F16264" s="621"/>
    </row>
    <row r="16265" spans="1:6" ht="18" hidden="1" customHeight="1">
      <c r="A16265" s="621"/>
      <c r="B16265" s="621"/>
      <c r="C16265" s="621"/>
      <c r="D16265" s="621"/>
      <c r="E16265" s="621"/>
      <c r="F16265" s="621"/>
    </row>
    <row r="16266" spans="1:6" ht="18" hidden="1" customHeight="1">
      <c r="A16266" s="621"/>
      <c r="B16266" s="621"/>
      <c r="C16266" s="621"/>
      <c r="D16266" s="621"/>
      <c r="E16266" s="621"/>
      <c r="F16266" s="621"/>
    </row>
    <row r="16267" spans="1:6" ht="18" hidden="1" customHeight="1">
      <c r="A16267" s="621"/>
      <c r="B16267" s="621"/>
      <c r="C16267" s="621"/>
      <c r="D16267" s="621"/>
      <c r="E16267" s="621"/>
      <c r="F16267" s="621"/>
    </row>
    <row r="16268" spans="1:6" ht="18" hidden="1" customHeight="1">
      <c r="A16268" s="621"/>
      <c r="B16268" s="621"/>
      <c r="C16268" s="621"/>
      <c r="D16268" s="621"/>
      <c r="E16268" s="621"/>
      <c r="F16268" s="621"/>
    </row>
    <row r="16269" spans="1:6" ht="18" hidden="1" customHeight="1">
      <c r="A16269" s="621"/>
      <c r="B16269" s="621"/>
      <c r="C16269" s="621"/>
      <c r="D16269" s="621"/>
      <c r="E16269" s="621"/>
      <c r="F16269" s="621"/>
    </row>
    <row r="16270" spans="1:6" ht="18" hidden="1" customHeight="1">
      <c r="A16270" s="621"/>
      <c r="B16270" s="621"/>
      <c r="C16270" s="621"/>
      <c r="D16270" s="621"/>
      <c r="E16270" s="621"/>
      <c r="F16270" s="621"/>
    </row>
    <row r="16271" spans="1:6" ht="18" hidden="1" customHeight="1">
      <c r="A16271" s="621"/>
      <c r="B16271" s="621"/>
      <c r="C16271" s="621"/>
      <c r="D16271" s="621"/>
      <c r="E16271" s="621"/>
      <c r="F16271" s="621"/>
    </row>
    <row r="16272" spans="1:6" ht="18" hidden="1" customHeight="1">
      <c r="A16272" s="621"/>
      <c r="B16272" s="621"/>
      <c r="C16272" s="621"/>
      <c r="D16272" s="621"/>
      <c r="E16272" s="621"/>
      <c r="F16272" s="621"/>
    </row>
    <row r="16273" spans="1:6" ht="18" hidden="1" customHeight="1">
      <c r="A16273" s="621"/>
      <c r="B16273" s="621"/>
      <c r="C16273" s="621"/>
      <c r="D16273" s="621"/>
      <c r="E16273" s="621"/>
      <c r="F16273" s="621"/>
    </row>
    <row r="16274" spans="1:6" ht="18" hidden="1" customHeight="1">
      <c r="A16274" s="621"/>
      <c r="B16274" s="621"/>
      <c r="C16274" s="621"/>
      <c r="D16274" s="621"/>
      <c r="E16274" s="621"/>
      <c r="F16274" s="621"/>
    </row>
    <row r="16275" spans="1:6" ht="18" hidden="1" customHeight="1">
      <c r="A16275" s="621"/>
      <c r="B16275" s="621"/>
      <c r="C16275" s="621"/>
      <c r="D16275" s="621"/>
      <c r="E16275" s="621"/>
      <c r="F16275" s="621"/>
    </row>
    <row r="16276" spans="1:6" ht="18" hidden="1" customHeight="1">
      <c r="A16276" s="621"/>
      <c r="B16276" s="621"/>
      <c r="C16276" s="621"/>
      <c r="D16276" s="621"/>
      <c r="E16276" s="621"/>
      <c r="F16276" s="621"/>
    </row>
    <row r="16277" spans="1:6" ht="18" hidden="1" customHeight="1">
      <c r="A16277" s="621"/>
      <c r="B16277" s="621"/>
      <c r="C16277" s="621"/>
      <c r="D16277" s="621"/>
      <c r="E16277" s="621"/>
      <c r="F16277" s="621"/>
    </row>
    <row r="16278" spans="1:6" ht="18" hidden="1" customHeight="1">
      <c r="A16278" s="621"/>
      <c r="B16278" s="621"/>
      <c r="C16278" s="621"/>
      <c r="D16278" s="621"/>
      <c r="E16278" s="621"/>
      <c r="F16278" s="621"/>
    </row>
    <row r="16279" spans="1:6" ht="18" hidden="1" customHeight="1">
      <c r="A16279" s="621"/>
      <c r="B16279" s="621"/>
      <c r="C16279" s="621"/>
      <c r="D16279" s="621"/>
      <c r="E16279" s="621"/>
      <c r="F16279" s="621"/>
    </row>
    <row r="16280" spans="1:6" ht="18" hidden="1" customHeight="1">
      <c r="A16280" s="621"/>
      <c r="B16280" s="621"/>
      <c r="C16280" s="621"/>
      <c r="D16280" s="621"/>
      <c r="E16280" s="621"/>
      <c r="F16280" s="621"/>
    </row>
    <row r="16281" spans="1:6" ht="18" hidden="1" customHeight="1">
      <c r="A16281" s="621"/>
      <c r="B16281" s="621"/>
      <c r="C16281" s="621"/>
      <c r="D16281" s="621"/>
      <c r="E16281" s="621"/>
      <c r="F16281" s="621"/>
    </row>
    <row r="16282" spans="1:6" ht="18" hidden="1" customHeight="1">
      <c r="A16282" s="621"/>
      <c r="B16282" s="621"/>
      <c r="C16282" s="621"/>
      <c r="D16282" s="621"/>
      <c r="E16282" s="621"/>
      <c r="F16282" s="621"/>
    </row>
    <row r="16283" spans="1:6" ht="18" hidden="1" customHeight="1">
      <c r="A16283" s="621"/>
      <c r="B16283" s="621"/>
      <c r="C16283" s="621"/>
      <c r="D16283" s="621"/>
      <c r="E16283" s="621"/>
      <c r="F16283" s="621"/>
    </row>
    <row r="16284" spans="1:6" ht="18" hidden="1" customHeight="1">
      <c r="A16284" s="621"/>
      <c r="B16284" s="621"/>
      <c r="C16284" s="621"/>
      <c r="D16284" s="621"/>
      <c r="E16284" s="621"/>
      <c r="F16284" s="621"/>
    </row>
    <row r="16285" spans="1:6" ht="18" hidden="1" customHeight="1">
      <c r="A16285" s="621"/>
      <c r="B16285" s="621"/>
      <c r="C16285" s="621"/>
      <c r="D16285" s="621"/>
      <c r="E16285" s="621"/>
      <c r="F16285" s="621"/>
    </row>
    <row r="16286" spans="1:6" ht="18" hidden="1" customHeight="1">
      <c r="A16286" s="621"/>
      <c r="B16286" s="621"/>
      <c r="C16286" s="621"/>
      <c r="D16286" s="621"/>
      <c r="E16286" s="621"/>
      <c r="F16286" s="621"/>
    </row>
    <row r="16287" spans="1:6" ht="18" hidden="1" customHeight="1">
      <c r="A16287" s="621"/>
      <c r="B16287" s="621"/>
      <c r="C16287" s="621"/>
      <c r="D16287" s="621"/>
      <c r="E16287" s="621"/>
      <c r="F16287" s="621"/>
    </row>
    <row r="16288" spans="1:6" ht="18" hidden="1" customHeight="1">
      <c r="A16288" s="621"/>
      <c r="B16288" s="621"/>
      <c r="C16288" s="621"/>
      <c r="D16288" s="621"/>
      <c r="E16288" s="621"/>
      <c r="F16288" s="621"/>
    </row>
    <row r="16289" spans="1:6" ht="18" hidden="1" customHeight="1">
      <c r="A16289" s="621"/>
      <c r="B16289" s="621"/>
      <c r="C16289" s="621"/>
      <c r="D16289" s="621"/>
      <c r="E16289" s="621"/>
      <c r="F16289" s="621"/>
    </row>
    <row r="16290" spans="1:6" ht="18" hidden="1" customHeight="1">
      <c r="A16290" s="621"/>
      <c r="B16290" s="621"/>
      <c r="C16290" s="621"/>
      <c r="D16290" s="621"/>
      <c r="E16290" s="621"/>
      <c r="F16290" s="621"/>
    </row>
    <row r="16291" spans="1:6" ht="18" hidden="1" customHeight="1">
      <c r="A16291" s="621"/>
      <c r="B16291" s="621"/>
      <c r="C16291" s="621"/>
      <c r="D16291" s="621"/>
      <c r="E16291" s="621"/>
      <c r="F16291" s="621"/>
    </row>
    <row r="16292" spans="1:6" ht="18" hidden="1" customHeight="1">
      <c r="A16292" s="621"/>
      <c r="B16292" s="621"/>
      <c r="C16292" s="621"/>
      <c r="D16292" s="621"/>
      <c r="E16292" s="621"/>
      <c r="F16292" s="621"/>
    </row>
    <row r="16293" spans="1:6" ht="18" hidden="1" customHeight="1">
      <c r="A16293" s="621"/>
      <c r="B16293" s="621"/>
      <c r="C16293" s="621"/>
      <c r="D16293" s="621"/>
      <c r="E16293" s="621"/>
      <c r="F16293" s="621"/>
    </row>
    <row r="16294" spans="1:6" ht="18" hidden="1" customHeight="1">
      <c r="A16294" s="621"/>
      <c r="B16294" s="621"/>
      <c r="C16294" s="621"/>
      <c r="D16294" s="621"/>
      <c r="E16294" s="621"/>
      <c r="F16294" s="621"/>
    </row>
    <row r="16295" spans="1:6" ht="18" hidden="1" customHeight="1">
      <c r="A16295" s="621"/>
      <c r="B16295" s="621"/>
      <c r="C16295" s="621"/>
      <c r="D16295" s="621"/>
      <c r="E16295" s="621"/>
      <c r="F16295" s="621"/>
    </row>
    <row r="16296" spans="1:6" ht="18" hidden="1" customHeight="1">
      <c r="A16296" s="621"/>
      <c r="B16296" s="621"/>
      <c r="C16296" s="621"/>
      <c r="D16296" s="621"/>
      <c r="E16296" s="621"/>
      <c r="F16296" s="621"/>
    </row>
    <row r="16297" spans="1:6" ht="18" hidden="1" customHeight="1">
      <c r="A16297" s="621"/>
      <c r="B16297" s="621"/>
      <c r="C16297" s="621"/>
      <c r="D16297" s="621"/>
      <c r="E16297" s="621"/>
      <c r="F16297" s="621"/>
    </row>
    <row r="16298" spans="1:6" ht="18" hidden="1" customHeight="1">
      <c r="A16298" s="621"/>
      <c r="B16298" s="621"/>
      <c r="C16298" s="621"/>
      <c r="D16298" s="621"/>
      <c r="E16298" s="621"/>
      <c r="F16298" s="621"/>
    </row>
    <row r="16299" spans="1:6" ht="18" hidden="1" customHeight="1">
      <c r="A16299" s="621"/>
      <c r="B16299" s="621"/>
      <c r="C16299" s="621"/>
      <c r="D16299" s="621"/>
      <c r="E16299" s="621"/>
      <c r="F16299" s="621"/>
    </row>
    <row r="16300" spans="1:6" ht="18" hidden="1" customHeight="1">
      <c r="A16300" s="621"/>
      <c r="B16300" s="621"/>
      <c r="C16300" s="621"/>
      <c r="D16300" s="621"/>
      <c r="E16300" s="621"/>
      <c r="F16300" s="621"/>
    </row>
    <row r="16301" spans="1:6" ht="18" hidden="1" customHeight="1">
      <c r="A16301" s="621"/>
      <c r="B16301" s="621"/>
      <c r="C16301" s="621"/>
      <c r="D16301" s="621"/>
      <c r="E16301" s="621"/>
      <c r="F16301" s="621"/>
    </row>
    <row r="16302" spans="1:6" ht="18" hidden="1" customHeight="1">
      <c r="A16302" s="621"/>
      <c r="B16302" s="621"/>
      <c r="C16302" s="621"/>
      <c r="D16302" s="621"/>
      <c r="E16302" s="621"/>
      <c r="F16302" s="621"/>
    </row>
    <row r="16303" spans="1:6" ht="18" hidden="1" customHeight="1">
      <c r="A16303" s="621"/>
      <c r="B16303" s="621"/>
      <c r="C16303" s="621"/>
      <c r="D16303" s="621"/>
      <c r="E16303" s="621"/>
      <c r="F16303" s="621"/>
    </row>
    <row r="16304" spans="1:6" ht="18" hidden="1" customHeight="1">
      <c r="A16304" s="621"/>
      <c r="B16304" s="621"/>
      <c r="C16304" s="621"/>
      <c r="D16304" s="621"/>
      <c r="E16304" s="621"/>
      <c r="F16304" s="621"/>
    </row>
    <row r="16305" spans="1:6" ht="18" hidden="1" customHeight="1">
      <c r="A16305" s="621"/>
      <c r="B16305" s="621"/>
      <c r="C16305" s="621"/>
      <c r="D16305" s="621"/>
      <c r="E16305" s="621"/>
      <c r="F16305" s="621"/>
    </row>
    <row r="16306" spans="1:6" ht="18" hidden="1" customHeight="1">
      <c r="A16306" s="621"/>
      <c r="B16306" s="621"/>
      <c r="C16306" s="621"/>
      <c r="D16306" s="621"/>
      <c r="E16306" s="621"/>
      <c r="F16306" s="621"/>
    </row>
    <row r="16307" spans="1:6" ht="18" hidden="1" customHeight="1">
      <c r="A16307" s="621"/>
      <c r="B16307" s="621"/>
      <c r="C16307" s="621"/>
      <c r="D16307" s="621"/>
      <c r="E16307" s="621"/>
      <c r="F16307" s="621"/>
    </row>
    <row r="16308" spans="1:6" ht="18" hidden="1" customHeight="1">
      <c r="A16308" s="621"/>
      <c r="B16308" s="621"/>
      <c r="C16308" s="621"/>
      <c r="D16308" s="621"/>
      <c r="E16308" s="621"/>
      <c r="F16308" s="621"/>
    </row>
    <row r="16309" spans="1:6" ht="18" hidden="1" customHeight="1">
      <c r="A16309" s="621"/>
      <c r="B16309" s="621"/>
      <c r="C16309" s="621"/>
      <c r="D16309" s="621"/>
      <c r="E16309" s="621"/>
      <c r="F16309" s="621"/>
    </row>
    <row r="16310" spans="1:6" ht="18" hidden="1" customHeight="1">
      <c r="A16310" s="621"/>
      <c r="B16310" s="621"/>
      <c r="C16310" s="621"/>
      <c r="D16310" s="621"/>
      <c r="E16310" s="621"/>
      <c r="F16310" s="621"/>
    </row>
    <row r="16311" spans="1:6" ht="18" hidden="1" customHeight="1">
      <c r="A16311" s="621"/>
      <c r="B16311" s="621"/>
      <c r="C16311" s="621"/>
      <c r="D16311" s="621"/>
      <c r="E16311" s="621"/>
      <c r="F16311" s="621"/>
    </row>
    <row r="16312" spans="1:6" ht="18" hidden="1" customHeight="1">
      <c r="A16312" s="621"/>
      <c r="B16312" s="621"/>
      <c r="C16312" s="621"/>
      <c r="D16312" s="621"/>
      <c r="E16312" s="621"/>
      <c r="F16312" s="621"/>
    </row>
    <row r="16313" spans="1:6" ht="18" hidden="1" customHeight="1">
      <c r="A16313" s="621"/>
      <c r="B16313" s="621"/>
      <c r="C16313" s="621"/>
      <c r="D16313" s="621"/>
      <c r="E16313" s="621"/>
      <c r="F16313" s="621"/>
    </row>
    <row r="16314" spans="1:6" ht="18" hidden="1" customHeight="1">
      <c r="A16314" s="621"/>
      <c r="B16314" s="621"/>
      <c r="C16314" s="621"/>
      <c r="D16314" s="621"/>
      <c r="E16314" s="621"/>
      <c r="F16314" s="621"/>
    </row>
    <row r="16315" spans="1:6" ht="18" hidden="1" customHeight="1">
      <c r="A16315" s="621"/>
      <c r="B16315" s="621"/>
      <c r="C16315" s="621"/>
      <c r="D16315" s="621"/>
      <c r="E16315" s="621"/>
      <c r="F16315" s="621"/>
    </row>
    <row r="16316" spans="1:6" ht="18" hidden="1" customHeight="1">
      <c r="A16316" s="621"/>
      <c r="B16316" s="621"/>
      <c r="C16316" s="621"/>
      <c r="D16316" s="621"/>
      <c r="E16316" s="621"/>
      <c r="F16316" s="621"/>
    </row>
    <row r="16317" spans="1:6" ht="18" hidden="1" customHeight="1">
      <c r="A16317" s="621"/>
      <c r="B16317" s="621"/>
      <c r="C16317" s="621"/>
      <c r="D16317" s="621"/>
      <c r="E16317" s="621"/>
      <c r="F16317" s="621"/>
    </row>
    <row r="16318" spans="1:6" ht="18" hidden="1" customHeight="1">
      <c r="A16318" s="621"/>
      <c r="B16318" s="621"/>
      <c r="C16318" s="621"/>
      <c r="D16318" s="621"/>
      <c r="E16318" s="621"/>
      <c r="F16318" s="621"/>
    </row>
    <row r="16319" spans="1:6" ht="18" hidden="1" customHeight="1">
      <c r="A16319" s="621"/>
      <c r="B16319" s="621"/>
      <c r="C16319" s="621"/>
      <c r="D16319" s="621"/>
      <c r="E16319" s="621"/>
      <c r="F16319" s="621"/>
    </row>
    <row r="16320" spans="1:6" ht="18" hidden="1" customHeight="1">
      <c r="A16320" s="621"/>
      <c r="B16320" s="621"/>
      <c r="C16320" s="621"/>
      <c r="D16320" s="621"/>
      <c r="E16320" s="621"/>
      <c r="F16320" s="621"/>
    </row>
    <row r="16321" spans="1:6" ht="18" hidden="1" customHeight="1">
      <c r="A16321" s="621"/>
      <c r="B16321" s="621"/>
      <c r="C16321" s="621"/>
      <c r="D16321" s="621"/>
      <c r="E16321" s="621"/>
      <c r="F16321" s="621"/>
    </row>
    <row r="16322" spans="1:6" ht="18" hidden="1" customHeight="1">
      <c r="A16322" s="621"/>
      <c r="B16322" s="621"/>
      <c r="C16322" s="621"/>
      <c r="D16322" s="621"/>
      <c r="E16322" s="621"/>
      <c r="F16322" s="621"/>
    </row>
    <row r="16323" spans="1:6" ht="18" hidden="1" customHeight="1">
      <c r="A16323" s="621"/>
      <c r="B16323" s="621"/>
      <c r="C16323" s="621"/>
      <c r="D16323" s="621"/>
      <c r="E16323" s="621"/>
      <c r="F16323" s="621"/>
    </row>
    <row r="16324" spans="1:6" ht="18" hidden="1" customHeight="1">
      <c r="A16324" s="621"/>
      <c r="B16324" s="621"/>
      <c r="C16324" s="621"/>
      <c r="D16324" s="621"/>
      <c r="E16324" s="621"/>
      <c r="F16324" s="621"/>
    </row>
    <row r="16325" spans="1:6" ht="18" hidden="1" customHeight="1">
      <c r="A16325" s="621"/>
      <c r="B16325" s="621"/>
      <c r="C16325" s="621"/>
      <c r="D16325" s="621"/>
      <c r="E16325" s="621"/>
      <c r="F16325" s="621"/>
    </row>
    <row r="16326" spans="1:6" ht="18" hidden="1" customHeight="1">
      <c r="A16326" s="621"/>
      <c r="B16326" s="621"/>
      <c r="C16326" s="621"/>
      <c r="D16326" s="621"/>
      <c r="E16326" s="621"/>
      <c r="F16326" s="621"/>
    </row>
    <row r="16327" spans="1:6" ht="18" hidden="1" customHeight="1">
      <c r="A16327" s="621"/>
      <c r="B16327" s="621"/>
      <c r="C16327" s="621"/>
      <c r="D16327" s="621"/>
      <c r="E16327" s="621"/>
      <c r="F16327" s="621"/>
    </row>
    <row r="16328" spans="1:6" ht="18" hidden="1" customHeight="1">
      <c r="A16328" s="621"/>
      <c r="B16328" s="621"/>
      <c r="C16328" s="621"/>
      <c r="D16328" s="621"/>
      <c r="E16328" s="621"/>
      <c r="F16328" s="621"/>
    </row>
    <row r="16329" spans="1:6" ht="18" hidden="1" customHeight="1">
      <c r="A16329" s="621"/>
      <c r="B16329" s="621"/>
      <c r="C16329" s="621"/>
      <c r="D16329" s="621"/>
      <c r="E16329" s="621"/>
      <c r="F16329" s="621"/>
    </row>
    <row r="16330" spans="1:6" ht="18" hidden="1" customHeight="1">
      <c r="A16330" s="621"/>
      <c r="B16330" s="621"/>
      <c r="C16330" s="621"/>
      <c r="D16330" s="621"/>
      <c r="E16330" s="621"/>
      <c r="F16330" s="621"/>
    </row>
    <row r="16331" spans="1:6" ht="18" hidden="1" customHeight="1">
      <c r="A16331" s="621"/>
      <c r="B16331" s="621"/>
      <c r="C16331" s="621"/>
      <c r="D16331" s="621"/>
      <c r="E16331" s="621"/>
      <c r="F16331" s="621"/>
    </row>
    <row r="16332" spans="1:6" ht="18" hidden="1" customHeight="1">
      <c r="A16332" s="621"/>
      <c r="B16332" s="621"/>
      <c r="C16332" s="621"/>
      <c r="D16332" s="621"/>
      <c r="E16332" s="621"/>
      <c r="F16332" s="621"/>
    </row>
    <row r="16333" spans="1:6" ht="18" hidden="1" customHeight="1">
      <c r="A16333" s="621"/>
      <c r="B16333" s="621"/>
      <c r="C16333" s="621"/>
      <c r="D16333" s="621"/>
      <c r="E16333" s="621"/>
      <c r="F16333" s="621"/>
    </row>
    <row r="16334" spans="1:6" ht="18" hidden="1" customHeight="1">
      <c r="A16334" s="621"/>
      <c r="B16334" s="621"/>
      <c r="C16334" s="621"/>
      <c r="D16334" s="621"/>
      <c r="E16334" s="621"/>
      <c r="F16334" s="621"/>
    </row>
    <row r="16335" spans="1:6" ht="18" hidden="1" customHeight="1">
      <c r="A16335" s="621"/>
      <c r="B16335" s="621"/>
      <c r="C16335" s="621"/>
      <c r="D16335" s="621"/>
      <c r="E16335" s="621"/>
      <c r="F16335" s="621"/>
    </row>
    <row r="16336" spans="1:6" ht="18" hidden="1" customHeight="1">
      <c r="A16336" s="621"/>
      <c r="B16336" s="621"/>
      <c r="C16336" s="621"/>
      <c r="D16336" s="621"/>
      <c r="E16336" s="621"/>
      <c r="F16336" s="621"/>
    </row>
    <row r="16337" spans="1:6" ht="18" hidden="1" customHeight="1">
      <c r="A16337" s="621"/>
      <c r="B16337" s="621"/>
      <c r="C16337" s="621"/>
      <c r="D16337" s="621"/>
      <c r="E16337" s="621"/>
      <c r="F16337" s="621"/>
    </row>
    <row r="16338" spans="1:6" ht="18" hidden="1" customHeight="1">
      <c r="A16338" s="621"/>
      <c r="B16338" s="621"/>
      <c r="C16338" s="621"/>
      <c r="D16338" s="621"/>
      <c r="E16338" s="621"/>
      <c r="F16338" s="621"/>
    </row>
    <row r="16339" spans="1:6" ht="18" hidden="1" customHeight="1">
      <c r="A16339" s="621"/>
      <c r="B16339" s="621"/>
      <c r="C16339" s="621"/>
      <c r="D16339" s="621"/>
      <c r="E16339" s="621"/>
      <c r="F16339" s="621"/>
    </row>
    <row r="16340" spans="1:6" ht="18" hidden="1" customHeight="1">
      <c r="A16340" s="621"/>
      <c r="B16340" s="621"/>
      <c r="C16340" s="621"/>
      <c r="D16340" s="621"/>
      <c r="E16340" s="621"/>
      <c r="F16340" s="621"/>
    </row>
    <row r="16341" spans="1:6" ht="18" hidden="1" customHeight="1">
      <c r="A16341" s="621"/>
      <c r="B16341" s="621"/>
      <c r="C16341" s="621"/>
      <c r="D16341" s="621"/>
      <c r="E16341" s="621"/>
      <c r="F16341" s="621"/>
    </row>
    <row r="16342" spans="1:6" ht="18" hidden="1" customHeight="1">
      <c r="A16342" s="621"/>
      <c r="B16342" s="621"/>
      <c r="C16342" s="621"/>
      <c r="D16342" s="621"/>
      <c r="E16342" s="621"/>
      <c r="F16342" s="621"/>
    </row>
    <row r="16343" spans="1:6" ht="18" hidden="1" customHeight="1">
      <c r="A16343" s="621"/>
      <c r="B16343" s="621"/>
      <c r="C16343" s="621"/>
      <c r="D16343" s="621"/>
      <c r="E16343" s="621"/>
      <c r="F16343" s="621"/>
    </row>
    <row r="16344" spans="1:6" ht="18" hidden="1" customHeight="1">
      <c r="A16344" s="621"/>
      <c r="B16344" s="621"/>
      <c r="C16344" s="621"/>
      <c r="D16344" s="621"/>
      <c r="E16344" s="621"/>
      <c r="F16344" s="621"/>
    </row>
    <row r="16345" spans="1:6" ht="18" hidden="1" customHeight="1">
      <c r="A16345" s="621"/>
      <c r="B16345" s="621"/>
      <c r="C16345" s="621"/>
      <c r="D16345" s="621"/>
      <c r="E16345" s="621"/>
      <c r="F16345" s="621"/>
    </row>
    <row r="16346" spans="1:6" ht="18" hidden="1" customHeight="1">
      <c r="A16346" s="621"/>
      <c r="B16346" s="621"/>
      <c r="C16346" s="621"/>
      <c r="D16346" s="621"/>
      <c r="E16346" s="621"/>
      <c r="F16346" s="621"/>
    </row>
    <row r="16347" spans="1:6" ht="18" hidden="1" customHeight="1">
      <c r="A16347" s="621"/>
      <c r="B16347" s="621"/>
      <c r="C16347" s="621"/>
      <c r="D16347" s="621"/>
      <c r="E16347" s="621"/>
      <c r="F16347" s="621"/>
    </row>
    <row r="16348" spans="1:6" ht="18" hidden="1" customHeight="1">
      <c r="A16348" s="621"/>
      <c r="B16348" s="621"/>
      <c r="C16348" s="621"/>
      <c r="D16348" s="621"/>
      <c r="E16348" s="621"/>
      <c r="F16348" s="621"/>
    </row>
    <row r="16349" spans="1:6" ht="18" hidden="1" customHeight="1">
      <c r="A16349" s="621"/>
      <c r="B16349" s="621"/>
      <c r="C16349" s="621"/>
      <c r="D16349" s="621"/>
      <c r="E16349" s="621"/>
      <c r="F16349" s="621"/>
    </row>
    <row r="16350" spans="1:6" ht="18" hidden="1" customHeight="1">
      <c r="A16350" s="621"/>
      <c r="B16350" s="621"/>
      <c r="C16350" s="621"/>
      <c r="D16350" s="621"/>
      <c r="E16350" s="621"/>
      <c r="F16350" s="621"/>
    </row>
    <row r="16351" spans="1:6" ht="18" hidden="1" customHeight="1">
      <c r="A16351" s="621"/>
      <c r="B16351" s="621"/>
      <c r="C16351" s="621"/>
      <c r="D16351" s="621"/>
      <c r="E16351" s="621"/>
      <c r="F16351" s="621"/>
    </row>
    <row r="16352" spans="1:6" ht="18" hidden="1" customHeight="1">
      <c r="A16352" s="621"/>
      <c r="B16352" s="621"/>
      <c r="C16352" s="621"/>
      <c r="D16352" s="621"/>
      <c r="E16352" s="621"/>
      <c r="F16352" s="621"/>
    </row>
    <row r="16353" spans="1:6" ht="18" hidden="1" customHeight="1">
      <c r="A16353" s="621"/>
      <c r="B16353" s="621"/>
      <c r="C16353" s="621"/>
      <c r="D16353" s="621"/>
      <c r="E16353" s="621"/>
      <c r="F16353" s="621"/>
    </row>
    <row r="16354" spans="1:6" ht="18" hidden="1" customHeight="1">
      <c r="A16354" s="621"/>
      <c r="B16354" s="621"/>
      <c r="C16354" s="621"/>
      <c r="D16354" s="621"/>
      <c r="E16354" s="621"/>
      <c r="F16354" s="621"/>
    </row>
    <row r="16355" spans="1:6" ht="18" hidden="1" customHeight="1">
      <c r="A16355" s="621"/>
      <c r="B16355" s="621"/>
      <c r="C16355" s="621"/>
      <c r="D16355" s="621"/>
      <c r="E16355" s="621"/>
      <c r="F16355" s="621"/>
    </row>
    <row r="16356" spans="1:6" ht="18" hidden="1" customHeight="1">
      <c r="A16356" s="621"/>
      <c r="B16356" s="621"/>
      <c r="C16356" s="621"/>
      <c r="D16356" s="621"/>
      <c r="E16356" s="621"/>
      <c r="F16356" s="621"/>
    </row>
    <row r="16357" spans="1:6" ht="18" hidden="1" customHeight="1">
      <c r="A16357" s="621"/>
      <c r="B16357" s="621"/>
      <c r="C16357" s="621"/>
      <c r="D16357" s="621"/>
      <c r="E16357" s="621"/>
      <c r="F16357" s="621"/>
    </row>
    <row r="16358" spans="1:6" ht="18" hidden="1" customHeight="1">
      <c r="A16358" s="621"/>
      <c r="B16358" s="621"/>
      <c r="C16358" s="621"/>
      <c r="D16358" s="621"/>
      <c r="E16358" s="621"/>
      <c r="F16358" s="621"/>
    </row>
    <row r="16359" spans="1:6" ht="18" hidden="1" customHeight="1">
      <c r="A16359" s="621"/>
      <c r="B16359" s="621"/>
      <c r="C16359" s="621"/>
      <c r="D16359" s="621"/>
      <c r="E16359" s="621"/>
      <c r="F16359" s="621"/>
    </row>
    <row r="16360" spans="1:6" ht="18" hidden="1" customHeight="1">
      <c r="A16360" s="621"/>
      <c r="B16360" s="621"/>
      <c r="C16360" s="621"/>
      <c r="D16360" s="621"/>
      <c r="E16360" s="621"/>
      <c r="F16360" s="621"/>
    </row>
    <row r="16361" spans="1:6" ht="18" hidden="1" customHeight="1">
      <c r="A16361" s="621"/>
      <c r="B16361" s="621"/>
      <c r="C16361" s="621"/>
      <c r="D16361" s="621"/>
      <c r="E16361" s="621"/>
      <c r="F16361" s="621"/>
    </row>
    <row r="16362" spans="1:6" ht="18" hidden="1" customHeight="1">
      <c r="A16362" s="621"/>
      <c r="B16362" s="621"/>
      <c r="C16362" s="621"/>
      <c r="D16362" s="621"/>
      <c r="E16362" s="621"/>
      <c r="F16362" s="621"/>
    </row>
    <row r="16363" spans="1:6" ht="18" hidden="1" customHeight="1">
      <c r="A16363" s="621"/>
      <c r="B16363" s="621"/>
      <c r="C16363" s="621"/>
      <c r="D16363" s="621"/>
      <c r="E16363" s="621"/>
      <c r="F16363" s="621"/>
    </row>
    <row r="16364" spans="1:6" ht="18" hidden="1" customHeight="1">
      <c r="A16364" s="621"/>
      <c r="B16364" s="621"/>
      <c r="C16364" s="621"/>
      <c r="D16364" s="621"/>
      <c r="E16364" s="621"/>
      <c r="F16364" s="621"/>
    </row>
    <row r="16365" spans="1:6" ht="18" hidden="1" customHeight="1">
      <c r="A16365" s="621"/>
      <c r="B16365" s="621"/>
      <c r="C16365" s="621"/>
      <c r="D16365" s="621"/>
      <c r="E16365" s="621"/>
      <c r="F16365" s="621"/>
    </row>
    <row r="16366" spans="1:6" ht="18" hidden="1" customHeight="1">
      <c r="A16366" s="621"/>
      <c r="B16366" s="621"/>
      <c r="C16366" s="621"/>
      <c r="D16366" s="621"/>
      <c r="E16366" s="621"/>
      <c r="F16366" s="621"/>
    </row>
    <row r="16367" spans="1:6" ht="18" hidden="1" customHeight="1">
      <c r="A16367" s="621"/>
      <c r="B16367" s="621"/>
      <c r="C16367" s="621"/>
      <c r="D16367" s="621"/>
      <c r="E16367" s="621"/>
      <c r="F16367" s="621"/>
    </row>
    <row r="16368" spans="1:6" ht="18" hidden="1" customHeight="1">
      <c r="A16368" s="621"/>
      <c r="B16368" s="621"/>
      <c r="C16368" s="621"/>
      <c r="D16368" s="621"/>
      <c r="E16368" s="621"/>
      <c r="F16368" s="621"/>
    </row>
    <row r="16369" spans="1:6" ht="18" hidden="1" customHeight="1">
      <c r="A16369" s="621"/>
      <c r="B16369" s="621"/>
      <c r="C16369" s="621"/>
      <c r="D16369" s="621"/>
      <c r="E16369" s="621"/>
      <c r="F16369" s="621"/>
    </row>
    <row r="16370" spans="1:6" ht="18" hidden="1" customHeight="1">
      <c r="A16370" s="621"/>
      <c r="B16370" s="621"/>
      <c r="C16370" s="621"/>
      <c r="D16370" s="621"/>
      <c r="E16370" s="621"/>
      <c r="F16370" s="621"/>
    </row>
    <row r="16371" spans="1:6" ht="18" hidden="1" customHeight="1">
      <c r="A16371" s="621"/>
      <c r="B16371" s="621"/>
      <c r="C16371" s="621"/>
      <c r="D16371" s="621"/>
      <c r="E16371" s="621"/>
      <c r="F16371" s="621"/>
    </row>
    <row r="16372" spans="1:6" ht="18" hidden="1" customHeight="1">
      <c r="A16372" s="621"/>
      <c r="B16372" s="621"/>
      <c r="C16372" s="621"/>
      <c r="D16372" s="621"/>
      <c r="E16372" s="621"/>
      <c r="F16372" s="621"/>
    </row>
    <row r="16373" spans="1:6" ht="18" hidden="1" customHeight="1">
      <c r="A16373" s="621"/>
      <c r="B16373" s="621"/>
      <c r="C16373" s="621"/>
      <c r="D16373" s="621"/>
      <c r="E16373" s="621"/>
      <c r="F16373" s="621"/>
    </row>
    <row r="16374" spans="1:6" ht="18" hidden="1" customHeight="1">
      <c r="A16374" s="621"/>
      <c r="B16374" s="621"/>
      <c r="C16374" s="621"/>
      <c r="D16374" s="621"/>
      <c r="E16374" s="621"/>
      <c r="F16374" s="621"/>
    </row>
    <row r="16375" spans="1:6" ht="18" hidden="1" customHeight="1">
      <c r="A16375" s="621"/>
      <c r="B16375" s="621"/>
      <c r="C16375" s="621"/>
      <c r="D16375" s="621"/>
      <c r="E16375" s="621"/>
      <c r="F16375" s="621"/>
    </row>
    <row r="16376" spans="1:6" ht="18" hidden="1" customHeight="1">
      <c r="A16376" s="621"/>
      <c r="B16376" s="621"/>
      <c r="C16376" s="621"/>
      <c r="D16376" s="621"/>
      <c r="E16376" s="621"/>
      <c r="F16376" s="621"/>
    </row>
    <row r="16377" spans="1:6" ht="18" hidden="1" customHeight="1">
      <c r="A16377" s="621"/>
      <c r="B16377" s="621"/>
      <c r="C16377" s="621"/>
      <c r="D16377" s="621"/>
      <c r="E16377" s="621"/>
      <c r="F16377" s="621"/>
    </row>
    <row r="16378" spans="1:6" ht="18" hidden="1" customHeight="1">
      <c r="A16378" s="621"/>
      <c r="B16378" s="621"/>
      <c r="C16378" s="621"/>
      <c r="D16378" s="621"/>
      <c r="E16378" s="621"/>
      <c r="F16378" s="621"/>
    </row>
    <row r="16379" spans="1:6" ht="18" hidden="1" customHeight="1">
      <c r="A16379" s="621"/>
      <c r="B16379" s="621"/>
      <c r="C16379" s="621"/>
      <c r="D16379" s="621"/>
      <c r="E16379" s="621"/>
      <c r="F16379" s="621"/>
    </row>
    <row r="16380" spans="1:6" ht="18" hidden="1" customHeight="1">
      <c r="A16380" s="621"/>
      <c r="B16380" s="621"/>
      <c r="C16380" s="621"/>
      <c r="D16380" s="621"/>
      <c r="E16380" s="621"/>
      <c r="F16380" s="621"/>
    </row>
    <row r="16381" spans="1:6" ht="18" hidden="1" customHeight="1">
      <c r="A16381" s="621"/>
      <c r="B16381" s="621"/>
      <c r="C16381" s="621"/>
      <c r="D16381" s="621"/>
      <c r="E16381" s="621"/>
      <c r="F16381" s="621"/>
    </row>
    <row r="16382" spans="1:6" ht="18" hidden="1" customHeight="1">
      <c r="A16382" s="621"/>
      <c r="B16382" s="621"/>
      <c r="C16382" s="621"/>
      <c r="D16382" s="621"/>
      <c r="E16382" s="621"/>
      <c r="F16382" s="621"/>
    </row>
    <row r="16383" spans="1:6" ht="18" hidden="1" customHeight="1">
      <c r="A16383" s="621"/>
      <c r="B16383" s="621"/>
      <c r="C16383" s="621"/>
      <c r="D16383" s="621"/>
      <c r="E16383" s="621"/>
      <c r="F16383" s="621"/>
    </row>
    <row r="16384" spans="1:6" ht="18" hidden="1" customHeight="1">
      <c r="A16384" s="621"/>
      <c r="B16384" s="621"/>
      <c r="C16384" s="621"/>
      <c r="D16384" s="621"/>
      <c r="E16384" s="621"/>
      <c r="F16384" s="621"/>
    </row>
    <row r="16385" spans="1:6" ht="18" hidden="1" customHeight="1">
      <c r="A16385" s="621"/>
      <c r="B16385" s="621"/>
      <c r="C16385" s="621"/>
      <c r="D16385" s="621"/>
      <c r="E16385" s="621"/>
      <c r="F16385" s="621"/>
    </row>
    <row r="16386" spans="1:6" ht="18" hidden="1" customHeight="1">
      <c r="A16386" s="621"/>
      <c r="B16386" s="621"/>
      <c r="C16386" s="621"/>
      <c r="D16386" s="621"/>
      <c r="E16386" s="621"/>
      <c r="F16386" s="621"/>
    </row>
    <row r="16387" spans="1:6" ht="18" hidden="1" customHeight="1">
      <c r="A16387" s="621"/>
      <c r="B16387" s="621"/>
      <c r="C16387" s="621"/>
      <c r="D16387" s="621"/>
      <c r="E16387" s="621"/>
      <c r="F16387" s="621"/>
    </row>
    <row r="16388" spans="1:6" ht="18" hidden="1" customHeight="1">
      <c r="A16388" s="621"/>
      <c r="B16388" s="621"/>
      <c r="C16388" s="621"/>
      <c r="D16388" s="621"/>
      <c r="E16388" s="621"/>
      <c r="F16388" s="621"/>
    </row>
    <row r="16389" spans="1:6" ht="18" hidden="1" customHeight="1">
      <c r="A16389" s="621"/>
      <c r="B16389" s="621"/>
      <c r="C16389" s="621"/>
      <c r="D16389" s="621"/>
      <c r="E16389" s="621"/>
      <c r="F16389" s="621"/>
    </row>
    <row r="16390" spans="1:6" ht="18" hidden="1" customHeight="1">
      <c r="A16390" s="621"/>
      <c r="B16390" s="621"/>
      <c r="C16390" s="621"/>
      <c r="D16390" s="621"/>
      <c r="E16390" s="621"/>
      <c r="F16390" s="621"/>
    </row>
    <row r="16391" spans="1:6" ht="18" hidden="1" customHeight="1">
      <c r="A16391" s="621"/>
      <c r="B16391" s="621"/>
      <c r="C16391" s="621"/>
      <c r="D16391" s="621"/>
      <c r="E16391" s="621"/>
      <c r="F16391" s="621"/>
    </row>
    <row r="16392" spans="1:6" ht="18" hidden="1" customHeight="1">
      <c r="A16392" s="621"/>
      <c r="B16392" s="621"/>
      <c r="C16392" s="621"/>
      <c r="D16392" s="621"/>
      <c r="E16392" s="621"/>
      <c r="F16392" s="621"/>
    </row>
    <row r="16393" spans="1:6" ht="18" hidden="1" customHeight="1">
      <c r="A16393" s="621"/>
      <c r="B16393" s="621"/>
      <c r="C16393" s="621"/>
      <c r="D16393" s="621"/>
      <c r="E16393" s="621"/>
      <c r="F16393" s="621"/>
    </row>
    <row r="16394" spans="1:6" ht="18" hidden="1" customHeight="1">
      <c r="A16394" s="621"/>
      <c r="B16394" s="621"/>
      <c r="C16394" s="621"/>
      <c r="D16394" s="621"/>
      <c r="E16394" s="621"/>
      <c r="F16394" s="621"/>
    </row>
    <row r="16395" spans="1:6" ht="18" hidden="1" customHeight="1">
      <c r="A16395" s="621"/>
      <c r="B16395" s="621"/>
      <c r="C16395" s="621"/>
      <c r="D16395" s="621"/>
      <c r="E16395" s="621"/>
      <c r="F16395" s="621"/>
    </row>
    <row r="16396" spans="1:6" ht="18" hidden="1" customHeight="1">
      <c r="A16396" s="621"/>
      <c r="B16396" s="621"/>
      <c r="C16396" s="621"/>
      <c r="D16396" s="621"/>
      <c r="E16396" s="621"/>
      <c r="F16396" s="621"/>
    </row>
    <row r="16397" spans="1:6" ht="18" hidden="1" customHeight="1">
      <c r="A16397" s="621"/>
      <c r="B16397" s="621"/>
      <c r="C16397" s="621"/>
      <c r="D16397" s="621"/>
      <c r="E16397" s="621"/>
      <c r="F16397" s="621"/>
    </row>
    <row r="16398" spans="1:6" ht="18" hidden="1" customHeight="1">
      <c r="A16398" s="621"/>
      <c r="B16398" s="621"/>
      <c r="C16398" s="621"/>
      <c r="D16398" s="621"/>
      <c r="E16398" s="621"/>
      <c r="F16398" s="621"/>
    </row>
    <row r="16399" spans="1:6" ht="18" hidden="1" customHeight="1">
      <c r="A16399" s="621"/>
      <c r="B16399" s="621"/>
      <c r="C16399" s="621"/>
      <c r="D16399" s="621"/>
      <c r="E16399" s="621"/>
      <c r="F16399" s="621"/>
    </row>
    <row r="16400" spans="1:6" ht="18" hidden="1" customHeight="1">
      <c r="A16400" s="621"/>
      <c r="B16400" s="621"/>
      <c r="C16400" s="621"/>
      <c r="D16400" s="621"/>
      <c r="E16400" s="621"/>
      <c r="F16400" s="621"/>
    </row>
    <row r="16401" spans="1:6" ht="18" hidden="1" customHeight="1">
      <c r="A16401" s="621"/>
      <c r="B16401" s="621"/>
      <c r="C16401" s="621"/>
      <c r="D16401" s="621"/>
      <c r="E16401" s="621"/>
      <c r="F16401" s="621"/>
    </row>
    <row r="16402" spans="1:6" ht="18" hidden="1" customHeight="1">
      <c r="A16402" s="621"/>
      <c r="B16402" s="621"/>
      <c r="C16402" s="621"/>
      <c r="D16402" s="621"/>
      <c r="E16402" s="621"/>
      <c r="F16402" s="621"/>
    </row>
    <row r="16403" spans="1:6" ht="18" hidden="1" customHeight="1">
      <c r="A16403" s="621"/>
      <c r="B16403" s="621"/>
      <c r="C16403" s="621"/>
      <c r="D16403" s="621"/>
      <c r="E16403" s="621"/>
      <c r="F16403" s="621"/>
    </row>
    <row r="16404" spans="1:6" ht="18" hidden="1" customHeight="1">
      <c r="A16404" s="621"/>
      <c r="B16404" s="621"/>
      <c r="C16404" s="621"/>
      <c r="D16404" s="621"/>
      <c r="E16404" s="621"/>
      <c r="F16404" s="621"/>
    </row>
    <row r="16405" spans="1:6" ht="18" hidden="1" customHeight="1">
      <c r="A16405" s="621"/>
      <c r="B16405" s="621"/>
      <c r="C16405" s="621"/>
      <c r="D16405" s="621"/>
      <c r="E16405" s="621"/>
      <c r="F16405" s="621"/>
    </row>
    <row r="16406" spans="1:6" ht="18" hidden="1" customHeight="1">
      <c r="A16406" s="621"/>
      <c r="B16406" s="621"/>
      <c r="C16406" s="621"/>
      <c r="D16406" s="621"/>
      <c r="E16406" s="621"/>
      <c r="F16406" s="621"/>
    </row>
    <row r="16407" spans="1:6" ht="18" hidden="1" customHeight="1">
      <c r="A16407" s="621"/>
      <c r="B16407" s="621"/>
      <c r="C16407" s="621"/>
      <c r="D16407" s="621"/>
      <c r="E16407" s="621"/>
      <c r="F16407" s="621"/>
    </row>
    <row r="16408" spans="1:6" ht="18" hidden="1" customHeight="1">
      <c r="A16408" s="621"/>
      <c r="B16408" s="621"/>
      <c r="C16408" s="621"/>
      <c r="D16408" s="621"/>
      <c r="E16408" s="621"/>
      <c r="F16408" s="621"/>
    </row>
    <row r="16409" spans="1:6" ht="18" hidden="1" customHeight="1">
      <c r="A16409" s="621"/>
      <c r="B16409" s="621"/>
      <c r="C16409" s="621"/>
      <c r="D16409" s="621"/>
      <c r="E16409" s="621"/>
      <c r="F16409" s="621"/>
    </row>
    <row r="16410" spans="1:6" ht="18" hidden="1" customHeight="1">
      <c r="A16410" s="621"/>
      <c r="B16410" s="621"/>
      <c r="C16410" s="621"/>
      <c r="D16410" s="621"/>
      <c r="E16410" s="621"/>
      <c r="F16410" s="621"/>
    </row>
    <row r="16411" spans="1:6" ht="18" hidden="1" customHeight="1">
      <c r="A16411" s="621"/>
      <c r="B16411" s="621"/>
      <c r="C16411" s="621"/>
      <c r="D16411" s="621"/>
      <c r="E16411" s="621"/>
      <c r="F16411" s="621"/>
    </row>
    <row r="16412" spans="1:6" ht="18" hidden="1" customHeight="1">
      <c r="A16412" s="621"/>
      <c r="B16412" s="621"/>
      <c r="C16412" s="621"/>
      <c r="D16412" s="621"/>
      <c r="E16412" s="621"/>
      <c r="F16412" s="621"/>
    </row>
    <row r="16413" spans="1:6" ht="18" hidden="1" customHeight="1">
      <c r="A16413" s="621"/>
      <c r="B16413" s="621"/>
      <c r="C16413" s="621"/>
      <c r="D16413" s="621"/>
      <c r="E16413" s="621"/>
      <c r="F16413" s="621"/>
    </row>
    <row r="16414" spans="1:6" ht="18" hidden="1" customHeight="1">
      <c r="A16414" s="621"/>
      <c r="B16414" s="621"/>
      <c r="C16414" s="621"/>
      <c r="D16414" s="621"/>
      <c r="E16414" s="621"/>
      <c r="F16414" s="621"/>
    </row>
    <row r="16415" spans="1:6" ht="18" hidden="1" customHeight="1">
      <c r="A16415" s="621"/>
      <c r="B16415" s="621"/>
      <c r="C16415" s="621"/>
      <c r="D16415" s="621"/>
      <c r="E16415" s="621"/>
      <c r="F16415" s="621"/>
    </row>
    <row r="16416" spans="1:6" ht="18" hidden="1" customHeight="1">
      <c r="A16416" s="621"/>
      <c r="B16416" s="621"/>
      <c r="C16416" s="621"/>
      <c r="D16416" s="621"/>
      <c r="E16416" s="621"/>
      <c r="F16416" s="621"/>
    </row>
    <row r="16417" spans="1:6" ht="18" hidden="1" customHeight="1">
      <c r="A16417" s="621"/>
      <c r="B16417" s="621"/>
      <c r="C16417" s="621"/>
      <c r="D16417" s="621"/>
      <c r="E16417" s="621"/>
      <c r="F16417" s="621"/>
    </row>
    <row r="16418" spans="1:6" ht="18" hidden="1" customHeight="1">
      <c r="A16418" s="621"/>
      <c r="B16418" s="621"/>
      <c r="C16418" s="621"/>
      <c r="D16418" s="621"/>
      <c r="E16418" s="621"/>
      <c r="F16418" s="621"/>
    </row>
    <row r="16419" spans="1:6" ht="18" hidden="1" customHeight="1">
      <c r="A16419" s="621"/>
      <c r="B16419" s="621"/>
      <c r="C16419" s="621"/>
      <c r="D16419" s="621"/>
      <c r="E16419" s="621"/>
      <c r="F16419" s="621"/>
    </row>
    <row r="16420" spans="1:6" ht="18" hidden="1" customHeight="1">
      <c r="A16420" s="621"/>
      <c r="B16420" s="621"/>
      <c r="C16420" s="621"/>
      <c r="D16420" s="621"/>
      <c r="E16420" s="621"/>
      <c r="F16420" s="621"/>
    </row>
    <row r="16421" spans="1:6" ht="18" hidden="1" customHeight="1">
      <c r="A16421" s="621"/>
      <c r="B16421" s="621"/>
      <c r="C16421" s="621"/>
      <c r="D16421" s="621"/>
      <c r="E16421" s="621"/>
      <c r="F16421" s="621"/>
    </row>
    <row r="16422" spans="1:6" ht="18" hidden="1" customHeight="1">
      <c r="A16422" s="621"/>
      <c r="B16422" s="621"/>
      <c r="C16422" s="621"/>
      <c r="D16422" s="621"/>
      <c r="E16422" s="621"/>
      <c r="F16422" s="621"/>
    </row>
    <row r="16423" spans="1:6" ht="18" hidden="1" customHeight="1">
      <c r="A16423" s="621"/>
      <c r="B16423" s="621"/>
      <c r="C16423" s="621"/>
      <c r="D16423" s="621"/>
      <c r="E16423" s="621"/>
      <c r="F16423" s="621"/>
    </row>
    <row r="16424" spans="1:6" ht="18" hidden="1" customHeight="1">
      <c r="A16424" s="621"/>
      <c r="B16424" s="621"/>
      <c r="C16424" s="621"/>
      <c r="D16424" s="621"/>
      <c r="E16424" s="621"/>
      <c r="F16424" s="621"/>
    </row>
    <row r="16425" spans="1:6" ht="18" hidden="1" customHeight="1">
      <c r="A16425" s="621"/>
      <c r="B16425" s="621"/>
      <c r="C16425" s="621"/>
      <c r="D16425" s="621"/>
      <c r="E16425" s="621"/>
      <c r="F16425" s="621"/>
    </row>
    <row r="16426" spans="1:6" ht="18" hidden="1" customHeight="1">
      <c r="A16426" s="621"/>
      <c r="B16426" s="621"/>
      <c r="C16426" s="621"/>
      <c r="D16426" s="621"/>
      <c r="E16426" s="621"/>
      <c r="F16426" s="621"/>
    </row>
    <row r="16427" spans="1:6" ht="18" hidden="1" customHeight="1">
      <c r="A16427" s="621"/>
      <c r="B16427" s="621"/>
      <c r="C16427" s="621"/>
      <c r="D16427" s="621"/>
      <c r="E16427" s="621"/>
      <c r="F16427" s="621"/>
    </row>
    <row r="16428" spans="1:6" ht="18" hidden="1" customHeight="1">
      <c r="A16428" s="621"/>
      <c r="B16428" s="621"/>
      <c r="C16428" s="621"/>
      <c r="D16428" s="621"/>
      <c r="E16428" s="621"/>
      <c r="F16428" s="621"/>
    </row>
    <row r="16429" spans="1:6" ht="18" hidden="1" customHeight="1">
      <c r="A16429" s="621"/>
      <c r="B16429" s="621"/>
      <c r="C16429" s="621"/>
      <c r="D16429" s="621"/>
      <c r="E16429" s="621"/>
      <c r="F16429" s="621"/>
    </row>
    <row r="16430" spans="1:6" ht="18" hidden="1" customHeight="1">
      <c r="A16430" s="621"/>
      <c r="B16430" s="621"/>
      <c r="C16430" s="621"/>
      <c r="D16430" s="621"/>
      <c r="E16430" s="621"/>
      <c r="F16430" s="621"/>
    </row>
    <row r="16431" spans="1:6" ht="18" hidden="1" customHeight="1">
      <c r="A16431" s="621"/>
      <c r="B16431" s="621"/>
      <c r="C16431" s="621"/>
      <c r="D16431" s="621"/>
      <c r="E16431" s="621"/>
      <c r="F16431" s="621"/>
    </row>
    <row r="16432" spans="1:6" ht="18" hidden="1" customHeight="1">
      <c r="A16432" s="621"/>
      <c r="B16432" s="621"/>
      <c r="C16432" s="621"/>
      <c r="D16432" s="621"/>
      <c r="E16432" s="621"/>
      <c r="F16432" s="621"/>
    </row>
    <row r="16433" spans="1:6" ht="18" hidden="1" customHeight="1">
      <c r="A16433" s="621"/>
      <c r="B16433" s="621"/>
      <c r="C16433" s="621"/>
      <c r="D16433" s="621"/>
      <c r="E16433" s="621"/>
      <c r="F16433" s="621"/>
    </row>
    <row r="16434" spans="1:6" ht="18" hidden="1" customHeight="1">
      <c r="A16434" s="621"/>
      <c r="B16434" s="621"/>
      <c r="C16434" s="621"/>
      <c r="D16434" s="621"/>
      <c r="E16434" s="621"/>
      <c r="F16434" s="621"/>
    </row>
    <row r="16435" spans="1:6" ht="18" hidden="1" customHeight="1">
      <c r="A16435" s="621"/>
      <c r="B16435" s="621"/>
      <c r="C16435" s="621"/>
      <c r="D16435" s="621"/>
      <c r="E16435" s="621"/>
      <c r="F16435" s="621"/>
    </row>
    <row r="16436" spans="1:6" ht="18" hidden="1" customHeight="1">
      <c r="A16436" s="621"/>
      <c r="B16436" s="621"/>
      <c r="C16436" s="621"/>
      <c r="D16436" s="621"/>
      <c r="E16436" s="621"/>
      <c r="F16436" s="621"/>
    </row>
    <row r="16437" spans="1:6" ht="18" hidden="1" customHeight="1">
      <c r="A16437" s="621"/>
      <c r="B16437" s="621"/>
      <c r="C16437" s="621"/>
      <c r="D16437" s="621"/>
      <c r="E16437" s="621"/>
      <c r="F16437" s="621"/>
    </row>
    <row r="16438" spans="1:6" ht="18" hidden="1" customHeight="1">
      <c r="A16438" s="621"/>
      <c r="B16438" s="621"/>
      <c r="C16438" s="621"/>
      <c r="D16438" s="621"/>
      <c r="E16438" s="621"/>
      <c r="F16438" s="621"/>
    </row>
    <row r="16439" spans="1:6" ht="18" hidden="1" customHeight="1">
      <c r="A16439" s="621"/>
      <c r="B16439" s="621"/>
      <c r="C16439" s="621"/>
      <c r="D16439" s="621"/>
      <c r="E16439" s="621"/>
      <c r="F16439" s="621"/>
    </row>
    <row r="16440" spans="1:6" ht="18" hidden="1" customHeight="1">
      <c r="A16440" s="621"/>
      <c r="B16440" s="621"/>
      <c r="C16440" s="621"/>
      <c r="D16440" s="621"/>
      <c r="E16440" s="621"/>
      <c r="F16440" s="621"/>
    </row>
    <row r="16441" spans="1:6" ht="18" hidden="1" customHeight="1">
      <c r="A16441" s="621"/>
      <c r="B16441" s="621"/>
      <c r="C16441" s="621"/>
      <c r="D16441" s="621"/>
      <c r="E16441" s="621"/>
      <c r="F16441" s="621"/>
    </row>
    <row r="16442" spans="1:6" ht="18" hidden="1" customHeight="1">
      <c r="A16442" s="621"/>
      <c r="B16442" s="621"/>
      <c r="C16442" s="621"/>
      <c r="D16442" s="621"/>
      <c r="E16442" s="621"/>
      <c r="F16442" s="621"/>
    </row>
    <row r="16443" spans="1:6" ht="18" hidden="1" customHeight="1">
      <c r="A16443" s="621"/>
      <c r="B16443" s="621"/>
      <c r="C16443" s="621"/>
      <c r="D16443" s="621"/>
      <c r="E16443" s="621"/>
      <c r="F16443" s="621"/>
    </row>
    <row r="16444" spans="1:6" ht="18" hidden="1" customHeight="1">
      <c r="A16444" s="621"/>
      <c r="B16444" s="621"/>
      <c r="C16444" s="621"/>
      <c r="D16444" s="621"/>
      <c r="E16444" s="621"/>
      <c r="F16444" s="621"/>
    </row>
    <row r="16445" spans="1:6" ht="18" hidden="1" customHeight="1">
      <c r="A16445" s="621"/>
      <c r="B16445" s="621"/>
      <c r="C16445" s="621"/>
      <c r="D16445" s="621"/>
      <c r="E16445" s="621"/>
      <c r="F16445" s="621"/>
    </row>
    <row r="16446" spans="1:6" ht="18" hidden="1" customHeight="1">
      <c r="A16446" s="621"/>
      <c r="B16446" s="621"/>
      <c r="C16446" s="621"/>
      <c r="D16446" s="621"/>
      <c r="E16446" s="621"/>
      <c r="F16446" s="621"/>
    </row>
    <row r="16447" spans="1:6" ht="18" hidden="1" customHeight="1">
      <c r="A16447" s="621"/>
      <c r="B16447" s="621"/>
      <c r="C16447" s="621"/>
      <c r="D16447" s="621"/>
      <c r="E16447" s="621"/>
      <c r="F16447" s="621"/>
    </row>
    <row r="16448" spans="1:6" ht="18" hidden="1" customHeight="1">
      <c r="A16448" s="621"/>
      <c r="B16448" s="621"/>
      <c r="C16448" s="621"/>
      <c r="D16448" s="621"/>
      <c r="E16448" s="621"/>
      <c r="F16448" s="621"/>
    </row>
    <row r="16449" spans="1:6" ht="18" hidden="1" customHeight="1">
      <c r="A16449" s="621"/>
      <c r="B16449" s="621"/>
      <c r="C16449" s="621"/>
      <c r="D16449" s="621"/>
      <c r="E16449" s="621"/>
      <c r="F16449" s="621"/>
    </row>
    <row r="16450" spans="1:6" ht="18" hidden="1" customHeight="1">
      <c r="A16450" s="621"/>
      <c r="B16450" s="621"/>
      <c r="C16450" s="621"/>
      <c r="D16450" s="621"/>
      <c r="E16450" s="621"/>
      <c r="F16450" s="621"/>
    </row>
    <row r="16451" spans="1:6" ht="18" hidden="1" customHeight="1">
      <c r="A16451" s="621"/>
      <c r="B16451" s="621"/>
      <c r="C16451" s="621"/>
      <c r="D16451" s="621"/>
      <c r="E16451" s="621"/>
      <c r="F16451" s="621"/>
    </row>
    <row r="16452" spans="1:6" ht="18" hidden="1" customHeight="1">
      <c r="A16452" s="621"/>
      <c r="B16452" s="621"/>
      <c r="C16452" s="621"/>
      <c r="D16452" s="621"/>
      <c r="E16452" s="621"/>
      <c r="F16452" s="621"/>
    </row>
    <row r="16453" spans="1:6" ht="18" hidden="1" customHeight="1">
      <c r="A16453" s="621"/>
      <c r="B16453" s="621"/>
      <c r="C16453" s="621"/>
      <c r="D16453" s="621"/>
      <c r="E16453" s="621"/>
      <c r="F16453" s="621"/>
    </row>
    <row r="16454" spans="1:6" ht="18" hidden="1" customHeight="1">
      <c r="A16454" s="621"/>
      <c r="B16454" s="621"/>
      <c r="C16454" s="621"/>
      <c r="D16454" s="621"/>
      <c r="E16454" s="621"/>
      <c r="F16454" s="621"/>
    </row>
    <row r="16455" spans="1:6" ht="18" hidden="1" customHeight="1">
      <c r="A16455" s="621"/>
      <c r="B16455" s="621"/>
      <c r="C16455" s="621"/>
      <c r="D16455" s="621"/>
      <c r="E16455" s="621"/>
      <c r="F16455" s="621"/>
    </row>
    <row r="16456" spans="1:6" ht="18" hidden="1" customHeight="1">
      <c r="A16456" s="621"/>
      <c r="B16456" s="621"/>
      <c r="C16456" s="621"/>
      <c r="D16456" s="621"/>
      <c r="E16456" s="621"/>
      <c r="F16456" s="621"/>
    </row>
    <row r="16457" spans="1:6" ht="18" hidden="1" customHeight="1">
      <c r="A16457" s="621"/>
      <c r="B16457" s="621"/>
      <c r="C16457" s="621"/>
      <c r="D16457" s="621"/>
      <c r="E16457" s="621"/>
      <c r="F16457" s="621"/>
    </row>
    <row r="16458" spans="1:6" ht="18" hidden="1" customHeight="1">
      <c r="A16458" s="621"/>
      <c r="B16458" s="621"/>
      <c r="C16458" s="621"/>
      <c r="D16458" s="621"/>
      <c r="E16458" s="621"/>
      <c r="F16458" s="621"/>
    </row>
    <row r="16459" spans="1:6" ht="18" hidden="1" customHeight="1">
      <c r="A16459" s="621"/>
      <c r="B16459" s="621"/>
      <c r="C16459" s="621"/>
      <c r="D16459" s="621"/>
      <c r="E16459" s="621"/>
      <c r="F16459" s="621"/>
    </row>
    <row r="16460" spans="1:6" ht="18" hidden="1" customHeight="1">
      <c r="A16460" s="621"/>
      <c r="B16460" s="621"/>
      <c r="C16460" s="621"/>
      <c r="D16460" s="621"/>
      <c r="E16460" s="621"/>
      <c r="F16460" s="621"/>
    </row>
    <row r="16461" spans="1:6" ht="18" hidden="1" customHeight="1">
      <c r="A16461" s="621"/>
      <c r="B16461" s="621"/>
      <c r="C16461" s="621"/>
      <c r="D16461" s="621"/>
      <c r="E16461" s="621"/>
      <c r="F16461" s="621"/>
    </row>
    <row r="16462" spans="1:6" ht="18" hidden="1" customHeight="1">
      <c r="A16462" s="621"/>
      <c r="B16462" s="621"/>
      <c r="C16462" s="621"/>
      <c r="D16462" s="621"/>
      <c r="E16462" s="621"/>
      <c r="F16462" s="621"/>
    </row>
    <row r="16463" spans="1:6" ht="18" hidden="1" customHeight="1">
      <c r="A16463" s="621"/>
      <c r="B16463" s="621"/>
      <c r="C16463" s="621"/>
      <c r="D16463" s="621"/>
      <c r="E16463" s="621"/>
      <c r="F16463" s="621"/>
    </row>
    <row r="16464" spans="1:6" ht="18" hidden="1" customHeight="1">
      <c r="A16464" s="621"/>
      <c r="B16464" s="621"/>
      <c r="C16464" s="621"/>
      <c r="D16464" s="621"/>
      <c r="E16464" s="621"/>
      <c r="F16464" s="621"/>
    </row>
    <row r="16465" spans="1:6" ht="18" hidden="1" customHeight="1">
      <c r="A16465" s="621"/>
      <c r="B16465" s="621"/>
      <c r="C16465" s="621"/>
      <c r="D16465" s="621"/>
      <c r="E16465" s="621"/>
      <c r="F16465" s="621"/>
    </row>
    <row r="16466" spans="1:6" ht="18" hidden="1" customHeight="1">
      <c r="A16466" s="621"/>
      <c r="B16466" s="621"/>
      <c r="C16466" s="621"/>
      <c r="D16466" s="621"/>
      <c r="E16466" s="621"/>
      <c r="F16466" s="621"/>
    </row>
    <row r="16467" spans="1:6" ht="18" hidden="1" customHeight="1">
      <c r="A16467" s="621"/>
      <c r="B16467" s="621"/>
      <c r="C16467" s="621"/>
      <c r="D16467" s="621"/>
      <c r="E16467" s="621"/>
      <c r="F16467" s="621"/>
    </row>
    <row r="16468" spans="1:6" ht="18" hidden="1" customHeight="1">
      <c r="A16468" s="621"/>
      <c r="B16468" s="621"/>
      <c r="C16468" s="621"/>
      <c r="D16468" s="621"/>
      <c r="E16468" s="621"/>
      <c r="F16468" s="621"/>
    </row>
    <row r="16469" spans="1:6" ht="18" hidden="1" customHeight="1">
      <c r="A16469" s="621"/>
      <c r="B16469" s="621"/>
      <c r="C16469" s="621"/>
      <c r="D16469" s="621"/>
      <c r="E16469" s="621"/>
      <c r="F16469" s="621"/>
    </row>
    <row r="16470" spans="1:6" ht="18" hidden="1" customHeight="1">
      <c r="A16470" s="621"/>
      <c r="B16470" s="621"/>
      <c r="C16470" s="621"/>
      <c r="D16470" s="621"/>
      <c r="E16470" s="621"/>
      <c r="F16470" s="621"/>
    </row>
    <row r="16471" spans="1:6" ht="18" hidden="1" customHeight="1">
      <c r="A16471" s="621"/>
      <c r="B16471" s="621"/>
      <c r="C16471" s="621"/>
      <c r="D16471" s="621"/>
      <c r="E16471" s="621"/>
      <c r="F16471" s="621"/>
    </row>
    <row r="16472" spans="1:6" ht="18" hidden="1" customHeight="1">
      <c r="A16472" s="621"/>
      <c r="B16472" s="621"/>
      <c r="C16472" s="621"/>
      <c r="D16472" s="621"/>
      <c r="E16472" s="621"/>
      <c r="F16472" s="621"/>
    </row>
    <row r="16473" spans="1:6" ht="18" hidden="1" customHeight="1">
      <c r="A16473" s="621"/>
      <c r="B16473" s="621"/>
      <c r="C16473" s="621"/>
      <c r="D16473" s="621"/>
      <c r="E16473" s="621"/>
      <c r="F16473" s="621"/>
    </row>
    <row r="16474" spans="1:6" ht="18" hidden="1" customHeight="1">
      <c r="A16474" s="621"/>
      <c r="B16474" s="621"/>
      <c r="C16474" s="621"/>
      <c r="D16474" s="621"/>
      <c r="E16474" s="621"/>
      <c r="F16474" s="621"/>
    </row>
    <row r="16475" spans="1:6" ht="18" hidden="1" customHeight="1">
      <c r="A16475" s="621"/>
      <c r="B16475" s="621"/>
      <c r="C16475" s="621"/>
      <c r="D16475" s="621"/>
      <c r="E16475" s="621"/>
      <c r="F16475" s="621"/>
    </row>
    <row r="16476" spans="1:6" ht="18" hidden="1" customHeight="1">
      <c r="A16476" s="621"/>
      <c r="B16476" s="621"/>
      <c r="C16476" s="621"/>
      <c r="D16476" s="621"/>
      <c r="E16476" s="621"/>
      <c r="F16476" s="621"/>
    </row>
    <row r="16477" spans="1:6" ht="18" hidden="1" customHeight="1">
      <c r="A16477" s="621"/>
      <c r="B16477" s="621"/>
      <c r="C16477" s="621"/>
      <c r="D16477" s="621"/>
      <c r="E16477" s="621"/>
      <c r="F16477" s="621"/>
    </row>
    <row r="16478" spans="1:6" ht="18" hidden="1" customHeight="1">
      <c r="A16478" s="621"/>
      <c r="B16478" s="621"/>
      <c r="C16478" s="621"/>
      <c r="D16478" s="621"/>
      <c r="E16478" s="621"/>
      <c r="F16478" s="621"/>
    </row>
    <row r="16479" spans="1:6" ht="18" hidden="1" customHeight="1">
      <c r="A16479" s="621"/>
      <c r="B16479" s="621"/>
      <c r="C16479" s="621"/>
      <c r="D16479" s="621"/>
      <c r="E16479" s="621"/>
      <c r="F16479" s="621"/>
    </row>
    <row r="16480" spans="1:6" ht="18" hidden="1" customHeight="1">
      <c r="A16480" s="621"/>
      <c r="B16480" s="621"/>
      <c r="C16480" s="621"/>
      <c r="D16480" s="621"/>
      <c r="E16480" s="621"/>
      <c r="F16480" s="621"/>
    </row>
    <row r="16481" spans="1:6" ht="18" hidden="1" customHeight="1">
      <c r="A16481" s="621"/>
      <c r="B16481" s="621"/>
      <c r="C16481" s="621"/>
      <c r="D16481" s="621"/>
      <c r="E16481" s="621"/>
      <c r="F16481" s="621"/>
    </row>
    <row r="16482" spans="1:6" ht="18" hidden="1" customHeight="1">
      <c r="A16482" s="621"/>
      <c r="B16482" s="621"/>
      <c r="C16482" s="621"/>
      <c r="D16482" s="621"/>
      <c r="E16482" s="621"/>
      <c r="F16482" s="621"/>
    </row>
    <row r="16483" spans="1:6" ht="18" hidden="1" customHeight="1">
      <c r="A16483" s="621"/>
      <c r="B16483" s="621"/>
      <c r="C16483" s="621"/>
      <c r="D16483" s="621"/>
      <c r="E16483" s="621"/>
      <c r="F16483" s="621"/>
    </row>
    <row r="16484" spans="1:6" ht="18" hidden="1" customHeight="1">
      <c r="A16484" s="621"/>
      <c r="B16484" s="621"/>
      <c r="C16484" s="621"/>
      <c r="D16484" s="621"/>
      <c r="E16484" s="621"/>
      <c r="F16484" s="621"/>
    </row>
    <row r="16485" spans="1:6" ht="18" hidden="1" customHeight="1">
      <c r="A16485" s="621"/>
      <c r="B16485" s="621"/>
      <c r="C16485" s="621"/>
      <c r="D16485" s="621"/>
      <c r="E16485" s="621"/>
      <c r="F16485" s="621"/>
    </row>
    <row r="16486" spans="1:6" ht="18" hidden="1" customHeight="1">
      <c r="A16486" s="621"/>
      <c r="B16486" s="621"/>
      <c r="C16486" s="621"/>
      <c r="D16486" s="621"/>
      <c r="E16486" s="621"/>
      <c r="F16486" s="621"/>
    </row>
    <row r="16487" spans="1:6" ht="18" hidden="1" customHeight="1">
      <c r="A16487" s="621"/>
      <c r="B16487" s="621"/>
      <c r="C16487" s="621"/>
      <c r="D16487" s="621"/>
      <c r="E16487" s="621"/>
      <c r="F16487" s="621"/>
    </row>
    <row r="16488" spans="1:6" ht="18" hidden="1" customHeight="1">
      <c r="A16488" s="621"/>
      <c r="B16488" s="621"/>
      <c r="C16488" s="621"/>
      <c r="D16488" s="621"/>
      <c r="E16488" s="621"/>
      <c r="F16488" s="621"/>
    </row>
    <row r="16489" spans="1:6" ht="18" hidden="1" customHeight="1">
      <c r="A16489" s="621"/>
      <c r="B16489" s="621"/>
      <c r="C16489" s="621"/>
      <c r="D16489" s="621"/>
      <c r="E16489" s="621"/>
      <c r="F16489" s="621"/>
    </row>
    <row r="16490" spans="1:6" ht="18" hidden="1" customHeight="1">
      <c r="A16490" s="621"/>
      <c r="B16490" s="621"/>
      <c r="C16490" s="621"/>
      <c r="D16490" s="621"/>
      <c r="E16490" s="621"/>
      <c r="F16490" s="621"/>
    </row>
    <row r="16491" spans="1:6" ht="18" hidden="1" customHeight="1">
      <c r="A16491" s="621"/>
      <c r="B16491" s="621"/>
      <c r="C16491" s="621"/>
      <c r="D16491" s="621"/>
      <c r="E16491" s="621"/>
      <c r="F16491" s="621"/>
    </row>
    <row r="16492" spans="1:6" ht="18" hidden="1" customHeight="1">
      <c r="A16492" s="621"/>
      <c r="B16492" s="621"/>
      <c r="C16492" s="621"/>
      <c r="D16492" s="621"/>
      <c r="E16492" s="621"/>
      <c r="F16492" s="621"/>
    </row>
    <row r="16493" spans="1:6" ht="18" hidden="1" customHeight="1">
      <c r="A16493" s="621"/>
      <c r="B16493" s="621"/>
      <c r="C16493" s="621"/>
      <c r="D16493" s="621"/>
      <c r="E16493" s="621"/>
      <c r="F16493" s="621"/>
    </row>
    <row r="16494" spans="1:6" ht="18" hidden="1" customHeight="1">
      <c r="A16494" s="621"/>
      <c r="B16494" s="621"/>
      <c r="C16494" s="621"/>
      <c r="D16494" s="621"/>
      <c r="E16494" s="621"/>
      <c r="F16494" s="621"/>
    </row>
    <row r="16495" spans="1:6" ht="18" hidden="1" customHeight="1">
      <c r="A16495" s="621"/>
      <c r="B16495" s="621"/>
      <c r="C16495" s="621"/>
      <c r="D16495" s="621"/>
      <c r="E16495" s="621"/>
      <c r="F16495" s="621"/>
    </row>
    <row r="16496" spans="1:6" ht="18" hidden="1" customHeight="1">
      <c r="A16496" s="621"/>
      <c r="B16496" s="621"/>
      <c r="C16496" s="621"/>
      <c r="D16496" s="621"/>
      <c r="E16496" s="621"/>
      <c r="F16496" s="621"/>
    </row>
    <row r="16497" spans="1:6" ht="18" hidden="1" customHeight="1">
      <c r="A16497" s="621"/>
      <c r="B16497" s="621"/>
      <c r="C16497" s="621"/>
      <c r="D16497" s="621"/>
      <c r="E16497" s="621"/>
      <c r="F16497" s="621"/>
    </row>
    <row r="16498" spans="1:6" ht="18" hidden="1" customHeight="1">
      <c r="A16498" s="621"/>
      <c r="B16498" s="621"/>
      <c r="C16498" s="621"/>
      <c r="D16498" s="621"/>
      <c r="E16498" s="621"/>
      <c r="F16498" s="621"/>
    </row>
    <row r="16499" spans="1:6" ht="18" hidden="1" customHeight="1">
      <c r="A16499" s="621"/>
      <c r="B16499" s="621"/>
      <c r="C16499" s="621"/>
      <c r="D16499" s="621"/>
      <c r="E16499" s="621"/>
      <c r="F16499" s="621"/>
    </row>
    <row r="16500" spans="1:6" ht="18" hidden="1" customHeight="1">
      <c r="A16500" s="621"/>
      <c r="B16500" s="621"/>
      <c r="C16500" s="621"/>
      <c r="D16500" s="621"/>
      <c r="E16500" s="621"/>
      <c r="F16500" s="621"/>
    </row>
    <row r="16501" spans="1:6" ht="18" hidden="1" customHeight="1">
      <c r="A16501" s="621"/>
      <c r="B16501" s="621"/>
      <c r="C16501" s="621"/>
      <c r="D16501" s="621"/>
      <c r="E16501" s="621"/>
      <c r="F16501" s="621"/>
    </row>
    <row r="16502" spans="1:6" ht="18" hidden="1" customHeight="1">
      <c r="A16502" s="621"/>
      <c r="B16502" s="621"/>
      <c r="C16502" s="621"/>
      <c r="D16502" s="621"/>
      <c r="E16502" s="621"/>
      <c r="F16502" s="621"/>
    </row>
    <row r="16503" spans="1:6" ht="18" hidden="1" customHeight="1">
      <c r="A16503" s="621"/>
      <c r="B16503" s="621"/>
      <c r="C16503" s="621"/>
      <c r="D16503" s="621"/>
      <c r="E16503" s="621"/>
      <c r="F16503" s="621"/>
    </row>
    <row r="16504" spans="1:6" ht="18" hidden="1" customHeight="1">
      <c r="A16504" s="621"/>
      <c r="B16504" s="621"/>
      <c r="C16504" s="621"/>
      <c r="D16504" s="621"/>
      <c r="E16504" s="621"/>
      <c r="F16504" s="621"/>
    </row>
    <row r="16505" spans="1:6" ht="18" hidden="1" customHeight="1">
      <c r="A16505" s="621"/>
      <c r="B16505" s="621"/>
      <c r="C16505" s="621"/>
      <c r="D16505" s="621"/>
      <c r="E16505" s="621"/>
      <c r="F16505" s="621"/>
    </row>
    <row r="16506" spans="1:6" ht="18" hidden="1" customHeight="1">
      <c r="A16506" s="621"/>
      <c r="B16506" s="621"/>
      <c r="C16506" s="621"/>
      <c r="D16506" s="621"/>
      <c r="E16506" s="621"/>
      <c r="F16506" s="621"/>
    </row>
    <row r="16507" spans="1:6" ht="18" hidden="1" customHeight="1">
      <c r="A16507" s="621"/>
      <c r="B16507" s="621"/>
      <c r="C16507" s="621"/>
      <c r="D16507" s="621"/>
      <c r="E16507" s="621"/>
      <c r="F16507" s="621"/>
    </row>
    <row r="16508" spans="1:6" ht="18" hidden="1" customHeight="1">
      <c r="A16508" s="621"/>
      <c r="B16508" s="621"/>
      <c r="C16508" s="621"/>
      <c r="D16508" s="621"/>
      <c r="E16508" s="621"/>
      <c r="F16508" s="621"/>
    </row>
    <row r="16509" spans="1:6" ht="18" hidden="1" customHeight="1">
      <c r="A16509" s="621"/>
      <c r="B16509" s="621"/>
      <c r="C16509" s="621"/>
      <c r="D16509" s="621"/>
      <c r="E16509" s="621"/>
      <c r="F16509" s="621"/>
    </row>
    <row r="16510" spans="1:6" ht="18" hidden="1" customHeight="1">
      <c r="A16510" s="621"/>
      <c r="B16510" s="621"/>
      <c r="C16510" s="621"/>
      <c r="D16510" s="621"/>
      <c r="E16510" s="621"/>
      <c r="F16510" s="621"/>
    </row>
    <row r="16511" spans="1:6" ht="18" hidden="1" customHeight="1">
      <c r="A16511" s="621"/>
      <c r="B16511" s="621"/>
      <c r="C16511" s="621"/>
      <c r="D16511" s="621"/>
      <c r="E16511" s="621"/>
      <c r="F16511" s="621"/>
    </row>
    <row r="16512" spans="1:6" ht="18" hidden="1" customHeight="1">
      <c r="A16512" s="621"/>
      <c r="B16512" s="621"/>
      <c r="C16512" s="621"/>
      <c r="D16512" s="621"/>
      <c r="E16512" s="621"/>
      <c r="F16512" s="621"/>
    </row>
    <row r="16513" spans="1:6" ht="18" hidden="1" customHeight="1">
      <c r="A16513" s="621"/>
      <c r="B16513" s="621"/>
      <c r="C16513" s="621"/>
      <c r="D16513" s="621"/>
      <c r="E16513" s="621"/>
      <c r="F16513" s="621"/>
    </row>
    <row r="16514" spans="1:6" ht="18" hidden="1" customHeight="1">
      <c r="A16514" s="621"/>
      <c r="B16514" s="621"/>
      <c r="C16514" s="621"/>
      <c r="D16514" s="621"/>
      <c r="E16514" s="621"/>
      <c r="F16514" s="621"/>
    </row>
    <row r="16515" spans="1:6" ht="18" hidden="1" customHeight="1">
      <c r="A16515" s="621"/>
      <c r="B16515" s="621"/>
      <c r="C16515" s="621"/>
      <c r="D16515" s="621"/>
      <c r="E16515" s="621"/>
      <c r="F16515" s="621"/>
    </row>
    <row r="16516" spans="1:6" ht="18" hidden="1" customHeight="1">
      <c r="A16516" s="621"/>
      <c r="B16516" s="621"/>
      <c r="C16516" s="621"/>
      <c r="D16516" s="621"/>
      <c r="E16516" s="621"/>
      <c r="F16516" s="621"/>
    </row>
    <row r="16517" spans="1:6" ht="18" hidden="1" customHeight="1">
      <c r="A16517" s="621"/>
      <c r="B16517" s="621"/>
      <c r="C16517" s="621"/>
      <c r="D16517" s="621"/>
      <c r="E16517" s="621"/>
      <c r="F16517" s="621"/>
    </row>
    <row r="16518" spans="1:6" ht="18" hidden="1" customHeight="1">
      <c r="A16518" s="621"/>
      <c r="B16518" s="621"/>
      <c r="C16518" s="621"/>
      <c r="D16518" s="621"/>
      <c r="E16518" s="621"/>
      <c r="F16518" s="621"/>
    </row>
    <row r="16519" spans="1:6" ht="18" hidden="1" customHeight="1">
      <c r="A16519" s="621"/>
      <c r="B16519" s="621"/>
      <c r="C16519" s="621"/>
      <c r="D16519" s="621"/>
      <c r="E16519" s="621"/>
      <c r="F16519" s="621"/>
    </row>
    <row r="16520" spans="1:6" ht="18" hidden="1" customHeight="1">
      <c r="A16520" s="621"/>
      <c r="B16520" s="621"/>
      <c r="C16520" s="621"/>
      <c r="D16520" s="621"/>
      <c r="E16520" s="621"/>
      <c r="F16520" s="621"/>
    </row>
    <row r="16521" spans="1:6" ht="18" hidden="1" customHeight="1">
      <c r="A16521" s="621"/>
      <c r="B16521" s="621"/>
      <c r="C16521" s="621"/>
      <c r="D16521" s="621"/>
      <c r="E16521" s="621"/>
      <c r="F16521" s="621"/>
    </row>
    <row r="16522" spans="1:6" ht="18" hidden="1" customHeight="1">
      <c r="A16522" s="621"/>
      <c r="B16522" s="621"/>
      <c r="C16522" s="621"/>
      <c r="D16522" s="621"/>
      <c r="E16522" s="621"/>
      <c r="F16522" s="621"/>
    </row>
    <row r="16523" spans="1:6" ht="18" hidden="1" customHeight="1">
      <c r="A16523" s="621"/>
      <c r="B16523" s="621"/>
      <c r="C16523" s="621"/>
      <c r="D16523" s="621"/>
      <c r="E16523" s="621"/>
      <c r="F16523" s="621"/>
    </row>
    <row r="16524" spans="1:6" ht="18" hidden="1" customHeight="1">
      <c r="A16524" s="621"/>
      <c r="B16524" s="621"/>
      <c r="C16524" s="621"/>
      <c r="D16524" s="621"/>
      <c r="E16524" s="621"/>
      <c r="F16524" s="621"/>
    </row>
    <row r="16525" spans="1:6" ht="18" hidden="1" customHeight="1">
      <c r="A16525" s="621"/>
      <c r="B16525" s="621"/>
      <c r="C16525" s="621"/>
      <c r="D16525" s="621"/>
      <c r="E16525" s="621"/>
      <c r="F16525" s="621"/>
    </row>
    <row r="16526" spans="1:6" ht="18" hidden="1" customHeight="1">
      <c r="A16526" s="621"/>
      <c r="B16526" s="621"/>
      <c r="C16526" s="621"/>
      <c r="D16526" s="621"/>
      <c r="E16526" s="621"/>
      <c r="F16526" s="621"/>
    </row>
    <row r="16527" spans="1:6" ht="18" hidden="1" customHeight="1">
      <c r="A16527" s="621"/>
      <c r="B16527" s="621"/>
      <c r="C16527" s="621"/>
      <c r="D16527" s="621"/>
      <c r="E16527" s="621"/>
      <c r="F16527" s="621"/>
    </row>
    <row r="16528" spans="1:6" ht="18" hidden="1" customHeight="1">
      <c r="A16528" s="621"/>
      <c r="B16528" s="621"/>
      <c r="C16528" s="621"/>
      <c r="D16528" s="621"/>
      <c r="E16528" s="621"/>
      <c r="F16528" s="621"/>
    </row>
    <row r="16529" spans="1:6" ht="18" hidden="1" customHeight="1">
      <c r="A16529" s="621"/>
      <c r="B16529" s="621"/>
      <c r="C16529" s="621"/>
      <c r="D16529" s="621"/>
      <c r="E16529" s="621"/>
      <c r="F16529" s="621"/>
    </row>
    <row r="16530" spans="1:6" ht="18" hidden="1" customHeight="1">
      <c r="A16530" s="621"/>
      <c r="B16530" s="621"/>
      <c r="C16530" s="621"/>
      <c r="D16530" s="621"/>
      <c r="E16530" s="621"/>
      <c r="F16530" s="621"/>
    </row>
    <row r="16531" spans="1:6" ht="18" hidden="1" customHeight="1">
      <c r="A16531" s="621"/>
      <c r="B16531" s="621"/>
      <c r="C16531" s="621"/>
      <c r="D16531" s="621"/>
      <c r="E16531" s="621"/>
      <c r="F16531" s="621"/>
    </row>
    <row r="16532" spans="1:6" ht="18" hidden="1" customHeight="1">
      <c r="A16532" s="621"/>
      <c r="B16532" s="621"/>
      <c r="C16532" s="621"/>
      <c r="D16532" s="621"/>
      <c r="E16532" s="621"/>
      <c r="F16532" s="621"/>
    </row>
    <row r="16533" spans="1:6" ht="18" hidden="1" customHeight="1">
      <c r="A16533" s="621"/>
      <c r="B16533" s="621"/>
      <c r="C16533" s="621"/>
      <c r="D16533" s="621"/>
      <c r="E16533" s="621"/>
      <c r="F16533" s="621"/>
    </row>
    <row r="16534" spans="1:6" ht="18" hidden="1" customHeight="1">
      <c r="A16534" s="621"/>
      <c r="B16534" s="621"/>
      <c r="C16534" s="621"/>
      <c r="D16534" s="621"/>
      <c r="E16534" s="621"/>
      <c r="F16534" s="621"/>
    </row>
    <row r="16535" spans="1:6" ht="18" hidden="1" customHeight="1">
      <c r="A16535" s="621"/>
      <c r="B16535" s="621"/>
      <c r="C16535" s="621"/>
      <c r="D16535" s="621"/>
      <c r="E16535" s="621"/>
      <c r="F16535" s="621"/>
    </row>
    <row r="16536" spans="1:6" ht="18" hidden="1" customHeight="1">
      <c r="A16536" s="621"/>
      <c r="B16536" s="621"/>
      <c r="C16536" s="621"/>
      <c r="D16536" s="621"/>
      <c r="E16536" s="621"/>
      <c r="F16536" s="621"/>
    </row>
    <row r="16537" spans="1:6" ht="18" hidden="1" customHeight="1">
      <c r="A16537" s="621"/>
      <c r="B16537" s="621"/>
      <c r="C16537" s="621"/>
      <c r="D16537" s="621"/>
      <c r="E16537" s="621"/>
      <c r="F16537" s="621"/>
    </row>
    <row r="16538" spans="1:6" ht="18" hidden="1" customHeight="1">
      <c r="A16538" s="621"/>
      <c r="B16538" s="621"/>
      <c r="C16538" s="621"/>
      <c r="D16538" s="621"/>
      <c r="E16538" s="621"/>
      <c r="F16538" s="621"/>
    </row>
    <row r="16539" spans="1:6" ht="18" hidden="1" customHeight="1">
      <c r="A16539" s="621"/>
      <c r="B16539" s="621"/>
      <c r="C16539" s="621"/>
      <c r="D16539" s="621"/>
      <c r="E16539" s="621"/>
      <c r="F16539" s="621"/>
    </row>
    <row r="16540" spans="1:6" ht="18" hidden="1" customHeight="1">
      <c r="A16540" s="621"/>
      <c r="B16540" s="621"/>
      <c r="C16540" s="621"/>
      <c r="D16540" s="621"/>
      <c r="E16540" s="621"/>
      <c r="F16540" s="621"/>
    </row>
    <row r="16541" spans="1:6" ht="18" hidden="1" customHeight="1">
      <c r="A16541" s="621"/>
      <c r="B16541" s="621"/>
      <c r="C16541" s="621"/>
      <c r="D16541" s="621"/>
      <c r="E16541" s="621"/>
      <c r="F16541" s="621"/>
    </row>
    <row r="16542" spans="1:6" ht="18" hidden="1" customHeight="1">
      <c r="A16542" s="621"/>
      <c r="B16542" s="621"/>
      <c r="C16542" s="621"/>
      <c r="D16542" s="621"/>
      <c r="E16542" s="621"/>
      <c r="F16542" s="621"/>
    </row>
    <row r="16543" spans="1:6" ht="18" hidden="1" customHeight="1">
      <c r="A16543" s="621"/>
      <c r="B16543" s="621"/>
      <c r="C16543" s="621"/>
      <c r="D16543" s="621"/>
      <c r="E16543" s="621"/>
      <c r="F16543" s="621"/>
    </row>
    <row r="16544" spans="1:6" ht="18" hidden="1" customHeight="1">
      <c r="A16544" s="621"/>
      <c r="B16544" s="621"/>
      <c r="C16544" s="621"/>
      <c r="D16544" s="621"/>
      <c r="E16544" s="621"/>
      <c r="F16544" s="621"/>
    </row>
    <row r="16545" spans="1:6" ht="18" hidden="1" customHeight="1">
      <c r="A16545" s="621"/>
      <c r="B16545" s="621"/>
      <c r="C16545" s="621"/>
      <c r="D16545" s="621"/>
      <c r="E16545" s="621"/>
      <c r="F16545" s="621"/>
    </row>
    <row r="16546" spans="1:6" ht="18" hidden="1" customHeight="1">
      <c r="A16546" s="621"/>
      <c r="B16546" s="621"/>
      <c r="C16546" s="621"/>
      <c r="D16546" s="621"/>
      <c r="E16546" s="621"/>
      <c r="F16546" s="621"/>
    </row>
    <row r="16547" spans="1:6" ht="18" hidden="1" customHeight="1">
      <c r="A16547" s="621"/>
      <c r="B16547" s="621"/>
      <c r="C16547" s="621"/>
      <c r="D16547" s="621"/>
      <c r="E16547" s="621"/>
      <c r="F16547" s="621"/>
    </row>
    <row r="16548" spans="1:6" ht="18" hidden="1" customHeight="1">
      <c r="A16548" s="621"/>
      <c r="B16548" s="621"/>
      <c r="C16548" s="621"/>
      <c r="D16548" s="621"/>
      <c r="E16548" s="621"/>
      <c r="F16548" s="621"/>
    </row>
    <row r="16549" spans="1:6" ht="18" hidden="1" customHeight="1">
      <c r="A16549" s="621"/>
      <c r="B16549" s="621"/>
      <c r="C16549" s="621"/>
      <c r="D16549" s="621"/>
      <c r="E16549" s="621"/>
      <c r="F16549" s="621"/>
    </row>
    <row r="16550" spans="1:6" ht="18" hidden="1" customHeight="1">
      <c r="A16550" s="621"/>
      <c r="B16550" s="621"/>
      <c r="C16550" s="621"/>
      <c r="D16550" s="621"/>
      <c r="E16550" s="621"/>
      <c r="F16550" s="621"/>
    </row>
    <row r="16551" spans="1:6" ht="18" hidden="1" customHeight="1">
      <c r="A16551" s="621"/>
      <c r="B16551" s="621"/>
      <c r="C16551" s="621"/>
      <c r="D16551" s="621"/>
      <c r="E16551" s="621"/>
      <c r="F16551" s="621"/>
    </row>
    <row r="16552" spans="1:6" ht="18" hidden="1" customHeight="1">
      <c r="A16552" s="621"/>
      <c r="B16552" s="621"/>
      <c r="C16552" s="621"/>
      <c r="D16552" s="621"/>
      <c r="E16552" s="621"/>
      <c r="F16552" s="621"/>
    </row>
    <row r="16553" spans="1:6" ht="18" hidden="1" customHeight="1">
      <c r="A16553" s="621"/>
      <c r="B16553" s="621"/>
      <c r="C16553" s="621"/>
      <c r="D16553" s="621"/>
      <c r="E16553" s="621"/>
      <c r="F16553" s="621"/>
    </row>
    <row r="16554" spans="1:6" ht="18" hidden="1" customHeight="1">
      <c r="A16554" s="621"/>
      <c r="B16554" s="621"/>
      <c r="C16554" s="621"/>
      <c r="D16554" s="621"/>
      <c r="E16554" s="621"/>
      <c r="F16554" s="621"/>
    </row>
    <row r="16555" spans="1:6" ht="18" hidden="1" customHeight="1">
      <c r="A16555" s="621"/>
      <c r="B16555" s="621"/>
      <c r="C16555" s="621"/>
      <c r="D16555" s="621"/>
      <c r="E16555" s="621"/>
      <c r="F16555" s="621"/>
    </row>
    <row r="16556" spans="1:6" ht="18" hidden="1" customHeight="1">
      <c r="A16556" s="621"/>
      <c r="B16556" s="621"/>
      <c r="C16556" s="621"/>
      <c r="D16556" s="621"/>
      <c r="E16556" s="621"/>
      <c r="F16556" s="621"/>
    </row>
    <row r="16557" spans="1:6" ht="18" hidden="1" customHeight="1">
      <c r="A16557" s="621"/>
      <c r="B16557" s="621"/>
      <c r="C16557" s="621"/>
      <c r="D16557" s="621"/>
      <c r="E16557" s="621"/>
      <c r="F16557" s="621"/>
    </row>
    <row r="16558" spans="1:6" ht="18" hidden="1" customHeight="1">
      <c r="A16558" s="621"/>
      <c r="B16558" s="621"/>
      <c r="C16558" s="621"/>
      <c r="D16558" s="621"/>
      <c r="E16558" s="621"/>
      <c r="F16558" s="621"/>
    </row>
    <row r="16559" spans="1:6" ht="18" hidden="1" customHeight="1">
      <c r="A16559" s="621"/>
      <c r="B16559" s="621"/>
      <c r="C16559" s="621"/>
      <c r="D16559" s="621"/>
      <c r="E16559" s="621"/>
      <c r="F16559" s="621"/>
    </row>
    <row r="16560" spans="1:6" ht="18" hidden="1" customHeight="1">
      <c r="A16560" s="621"/>
      <c r="B16560" s="621"/>
      <c r="C16560" s="621"/>
      <c r="D16560" s="621"/>
      <c r="E16560" s="621"/>
      <c r="F16560" s="621"/>
    </row>
    <row r="16561" spans="1:6" ht="18" hidden="1" customHeight="1">
      <c r="A16561" s="621"/>
      <c r="B16561" s="621"/>
      <c r="C16561" s="621"/>
      <c r="D16561" s="621"/>
      <c r="E16561" s="621"/>
      <c r="F16561" s="621"/>
    </row>
    <row r="16562" spans="1:6" ht="18" hidden="1" customHeight="1">
      <c r="A16562" s="621"/>
      <c r="B16562" s="621"/>
      <c r="C16562" s="621"/>
      <c r="D16562" s="621"/>
      <c r="E16562" s="621"/>
      <c r="F16562" s="621"/>
    </row>
    <row r="16563" spans="1:6" ht="18" hidden="1" customHeight="1">
      <c r="A16563" s="621"/>
      <c r="B16563" s="621"/>
      <c r="C16563" s="621"/>
      <c r="D16563" s="621"/>
      <c r="E16563" s="621"/>
      <c r="F16563" s="621"/>
    </row>
    <row r="16564" spans="1:6" ht="18" hidden="1" customHeight="1">
      <c r="A16564" s="621"/>
      <c r="B16564" s="621"/>
      <c r="C16564" s="621"/>
      <c r="D16564" s="621"/>
      <c r="E16564" s="621"/>
      <c r="F16564" s="621"/>
    </row>
    <row r="16565" spans="1:6" ht="18" hidden="1" customHeight="1">
      <c r="A16565" s="621"/>
      <c r="B16565" s="621"/>
      <c r="C16565" s="621"/>
      <c r="D16565" s="621"/>
      <c r="E16565" s="621"/>
      <c r="F16565" s="621"/>
    </row>
    <row r="16566" spans="1:6" ht="18" hidden="1" customHeight="1">
      <c r="A16566" s="621"/>
      <c r="B16566" s="621"/>
      <c r="C16566" s="621"/>
      <c r="D16566" s="621"/>
      <c r="E16566" s="621"/>
      <c r="F16566" s="621"/>
    </row>
    <row r="16567" spans="1:6" ht="18" hidden="1" customHeight="1">
      <c r="A16567" s="621"/>
      <c r="B16567" s="621"/>
      <c r="C16567" s="621"/>
      <c r="D16567" s="621"/>
      <c r="E16567" s="621"/>
      <c r="F16567" s="621"/>
    </row>
    <row r="16568" spans="1:6" ht="18" hidden="1" customHeight="1">
      <c r="A16568" s="621"/>
      <c r="B16568" s="621"/>
      <c r="C16568" s="621"/>
      <c r="D16568" s="621"/>
      <c r="E16568" s="621"/>
      <c r="F16568" s="621"/>
    </row>
    <row r="16569" spans="1:6" ht="18" hidden="1" customHeight="1">
      <c r="A16569" s="621"/>
      <c r="B16569" s="621"/>
      <c r="C16569" s="621"/>
      <c r="D16569" s="621"/>
      <c r="E16569" s="621"/>
      <c r="F16569" s="621"/>
    </row>
    <row r="16570" spans="1:6" ht="18" hidden="1" customHeight="1">
      <c r="A16570" s="621"/>
      <c r="B16570" s="621"/>
      <c r="C16570" s="621"/>
      <c r="D16570" s="621"/>
      <c r="E16570" s="621"/>
      <c r="F16570" s="621"/>
    </row>
    <row r="16571" spans="1:6" ht="18" hidden="1" customHeight="1">
      <c r="A16571" s="621"/>
      <c r="B16571" s="621"/>
      <c r="C16571" s="621"/>
      <c r="D16571" s="621"/>
      <c r="E16571" s="621"/>
      <c r="F16571" s="621"/>
    </row>
    <row r="16572" spans="1:6" ht="18" hidden="1" customHeight="1">
      <c r="A16572" s="621"/>
      <c r="B16572" s="621"/>
      <c r="C16572" s="621"/>
      <c r="D16572" s="621"/>
      <c r="E16572" s="621"/>
      <c r="F16572" s="621"/>
    </row>
    <row r="16573" spans="1:6" ht="18" hidden="1" customHeight="1">
      <c r="A16573" s="621"/>
      <c r="B16573" s="621"/>
      <c r="C16573" s="621"/>
      <c r="D16573" s="621"/>
      <c r="E16573" s="621"/>
      <c r="F16573" s="621"/>
    </row>
    <row r="16574" spans="1:6" ht="18" hidden="1" customHeight="1">
      <c r="A16574" s="621"/>
      <c r="B16574" s="621"/>
      <c r="C16574" s="621"/>
      <c r="D16574" s="621"/>
      <c r="E16574" s="621"/>
      <c r="F16574" s="621"/>
    </row>
    <row r="16575" spans="1:6" ht="18" hidden="1" customHeight="1">
      <c r="A16575" s="621"/>
      <c r="B16575" s="621"/>
      <c r="C16575" s="621"/>
      <c r="D16575" s="621"/>
      <c r="E16575" s="621"/>
      <c r="F16575" s="621"/>
    </row>
    <row r="16576" spans="1:6" ht="18" hidden="1" customHeight="1">
      <c r="A16576" s="621"/>
      <c r="B16576" s="621"/>
      <c r="C16576" s="621"/>
      <c r="D16576" s="621"/>
      <c r="E16576" s="621"/>
      <c r="F16576" s="621"/>
    </row>
    <row r="16577" spans="1:6" ht="18" hidden="1" customHeight="1">
      <c r="A16577" s="621"/>
      <c r="B16577" s="621"/>
      <c r="C16577" s="621"/>
      <c r="D16577" s="621"/>
      <c r="E16577" s="621"/>
      <c r="F16577" s="621"/>
    </row>
    <row r="16578" spans="1:6" ht="18" hidden="1" customHeight="1">
      <c r="A16578" s="621"/>
      <c r="B16578" s="621"/>
      <c r="C16578" s="621"/>
      <c r="D16578" s="621"/>
      <c r="E16578" s="621"/>
      <c r="F16578" s="621"/>
    </row>
    <row r="16579" spans="1:6" ht="18" hidden="1" customHeight="1">
      <c r="A16579" s="621"/>
      <c r="B16579" s="621"/>
      <c r="C16579" s="621"/>
      <c r="D16579" s="621"/>
      <c r="E16579" s="621"/>
      <c r="F16579" s="621"/>
    </row>
    <row r="16580" spans="1:6" ht="18" hidden="1" customHeight="1">
      <c r="A16580" s="621"/>
      <c r="B16580" s="621"/>
      <c r="C16580" s="621"/>
      <c r="D16580" s="621"/>
      <c r="E16580" s="621"/>
      <c r="F16580" s="621"/>
    </row>
    <row r="16581" spans="1:6" ht="18" hidden="1" customHeight="1">
      <c r="A16581" s="621"/>
      <c r="B16581" s="621"/>
      <c r="C16581" s="621"/>
      <c r="D16581" s="621"/>
      <c r="E16581" s="621"/>
      <c r="F16581" s="621"/>
    </row>
    <row r="16582" spans="1:6" ht="18" hidden="1" customHeight="1">
      <c r="A16582" s="621"/>
      <c r="B16582" s="621"/>
      <c r="C16582" s="621"/>
      <c r="D16582" s="621"/>
      <c r="E16582" s="621"/>
      <c r="F16582" s="621"/>
    </row>
    <row r="16583" spans="1:6" ht="18" hidden="1" customHeight="1">
      <c r="A16583" s="621"/>
      <c r="B16583" s="621"/>
      <c r="C16583" s="621"/>
      <c r="D16583" s="621"/>
      <c r="E16583" s="621"/>
      <c r="F16583" s="621"/>
    </row>
    <row r="16584" spans="1:6" ht="18" hidden="1" customHeight="1">
      <c r="A16584" s="621"/>
      <c r="B16584" s="621"/>
      <c r="C16584" s="621"/>
      <c r="D16584" s="621"/>
      <c r="E16584" s="621"/>
      <c r="F16584" s="621"/>
    </row>
    <row r="16585" spans="1:6" ht="18" hidden="1" customHeight="1">
      <c r="A16585" s="621"/>
      <c r="B16585" s="621"/>
      <c r="C16585" s="621"/>
      <c r="D16585" s="621"/>
      <c r="E16585" s="621"/>
      <c r="F16585" s="621"/>
    </row>
    <row r="16586" spans="1:6" ht="18" hidden="1" customHeight="1">
      <c r="A16586" s="621"/>
      <c r="B16586" s="621"/>
      <c r="C16586" s="621"/>
      <c r="D16586" s="621"/>
      <c r="E16586" s="621"/>
      <c r="F16586" s="621"/>
    </row>
    <row r="16587" spans="1:6" ht="18" hidden="1" customHeight="1">
      <c r="A16587" s="621"/>
      <c r="B16587" s="621"/>
      <c r="C16587" s="621"/>
      <c r="D16587" s="621"/>
      <c r="E16587" s="621"/>
      <c r="F16587" s="621"/>
    </row>
    <row r="16588" spans="1:6" ht="18" hidden="1" customHeight="1">
      <c r="A16588" s="621"/>
      <c r="B16588" s="621"/>
      <c r="C16588" s="621"/>
      <c r="D16588" s="621"/>
      <c r="E16588" s="621"/>
      <c r="F16588" s="621"/>
    </row>
    <row r="16589" spans="1:6" ht="18" hidden="1" customHeight="1">
      <c r="A16589" s="621"/>
      <c r="B16589" s="621"/>
      <c r="C16589" s="621"/>
      <c r="D16589" s="621"/>
      <c r="E16589" s="621"/>
      <c r="F16589" s="621"/>
    </row>
    <row r="16590" spans="1:6" ht="18" hidden="1" customHeight="1">
      <c r="A16590" s="621"/>
      <c r="B16590" s="621"/>
      <c r="C16590" s="621"/>
      <c r="D16590" s="621"/>
      <c r="E16590" s="621"/>
      <c r="F16590" s="621"/>
    </row>
    <row r="16591" spans="1:6" ht="18" hidden="1" customHeight="1">
      <c r="A16591" s="621"/>
      <c r="B16591" s="621"/>
      <c r="C16591" s="621"/>
      <c r="D16591" s="621"/>
      <c r="E16591" s="621"/>
      <c r="F16591" s="621"/>
    </row>
    <row r="16592" spans="1:6" ht="18" hidden="1" customHeight="1">
      <c r="A16592" s="621"/>
      <c r="B16592" s="621"/>
      <c r="C16592" s="621"/>
      <c r="D16592" s="621"/>
      <c r="E16592" s="621"/>
      <c r="F16592" s="621"/>
    </row>
    <row r="16593" spans="1:6" ht="18" hidden="1" customHeight="1">
      <c r="A16593" s="621"/>
      <c r="B16593" s="621"/>
      <c r="C16593" s="621"/>
      <c r="D16593" s="621"/>
      <c r="E16593" s="621"/>
      <c r="F16593" s="621"/>
    </row>
    <row r="16594" spans="1:6" ht="18" hidden="1" customHeight="1">
      <c r="A16594" s="621"/>
      <c r="B16594" s="621"/>
      <c r="C16594" s="621"/>
      <c r="D16594" s="621"/>
      <c r="E16594" s="621"/>
      <c r="F16594" s="621"/>
    </row>
    <row r="16595" spans="1:6" ht="18" hidden="1" customHeight="1">
      <c r="A16595" s="621"/>
      <c r="B16595" s="621"/>
      <c r="C16595" s="621"/>
      <c r="D16595" s="621"/>
      <c r="E16595" s="621"/>
      <c r="F16595" s="621"/>
    </row>
    <row r="16596" spans="1:6" ht="18" hidden="1" customHeight="1">
      <c r="A16596" s="621"/>
      <c r="B16596" s="621"/>
      <c r="C16596" s="621"/>
      <c r="D16596" s="621"/>
      <c r="E16596" s="621"/>
      <c r="F16596" s="621"/>
    </row>
    <row r="16597" spans="1:6" ht="18" hidden="1" customHeight="1">
      <c r="A16597" s="621"/>
      <c r="B16597" s="621"/>
      <c r="C16597" s="621"/>
      <c r="D16597" s="621"/>
      <c r="E16597" s="621"/>
      <c r="F16597" s="621"/>
    </row>
    <row r="16598" spans="1:6" ht="18" hidden="1" customHeight="1">
      <c r="A16598" s="621"/>
      <c r="B16598" s="621"/>
      <c r="C16598" s="621"/>
      <c r="D16598" s="621"/>
      <c r="E16598" s="621"/>
      <c r="F16598" s="621"/>
    </row>
    <row r="16599" spans="1:6" ht="18" hidden="1" customHeight="1">
      <c r="A16599" s="621"/>
      <c r="B16599" s="621"/>
      <c r="C16599" s="621"/>
      <c r="D16599" s="621"/>
      <c r="E16599" s="621"/>
      <c r="F16599" s="621"/>
    </row>
    <row r="16600" spans="1:6" ht="18" hidden="1" customHeight="1">
      <c r="A16600" s="621"/>
      <c r="B16600" s="621"/>
      <c r="C16600" s="621"/>
      <c r="D16600" s="621"/>
      <c r="E16600" s="621"/>
      <c r="F16600" s="621"/>
    </row>
    <row r="16601" spans="1:6" ht="18" hidden="1" customHeight="1">
      <c r="A16601" s="621"/>
      <c r="B16601" s="621"/>
      <c r="C16601" s="621"/>
      <c r="D16601" s="621"/>
      <c r="E16601" s="621"/>
      <c r="F16601" s="621"/>
    </row>
    <row r="16602" spans="1:6" ht="18" hidden="1" customHeight="1">
      <c r="A16602" s="621"/>
      <c r="B16602" s="621"/>
      <c r="C16602" s="621"/>
      <c r="D16602" s="621"/>
      <c r="E16602" s="621"/>
      <c r="F16602" s="621"/>
    </row>
    <row r="16603" spans="1:6" ht="18" hidden="1" customHeight="1">
      <c r="A16603" s="621"/>
      <c r="B16603" s="621"/>
      <c r="C16603" s="621"/>
      <c r="D16603" s="621"/>
      <c r="E16603" s="621"/>
      <c r="F16603" s="621"/>
    </row>
    <row r="16604" spans="1:6" ht="18" hidden="1" customHeight="1">
      <c r="A16604" s="621"/>
      <c r="B16604" s="621"/>
      <c r="C16604" s="621"/>
      <c r="D16604" s="621"/>
      <c r="E16604" s="621"/>
      <c r="F16604" s="621"/>
    </row>
    <row r="16605" spans="1:6" ht="18" hidden="1" customHeight="1">
      <c r="A16605" s="621"/>
      <c r="B16605" s="621"/>
      <c r="C16605" s="621"/>
      <c r="D16605" s="621"/>
      <c r="E16605" s="621"/>
      <c r="F16605" s="621"/>
    </row>
    <row r="16606" spans="1:6" ht="18" hidden="1" customHeight="1">
      <c r="A16606" s="621"/>
      <c r="B16606" s="621"/>
      <c r="C16606" s="621"/>
      <c r="D16606" s="621"/>
      <c r="E16606" s="621"/>
      <c r="F16606" s="621"/>
    </row>
    <row r="16607" spans="1:6" ht="18" hidden="1" customHeight="1">
      <c r="A16607" s="621"/>
      <c r="B16607" s="621"/>
      <c r="C16607" s="621"/>
      <c r="D16607" s="621"/>
      <c r="E16607" s="621"/>
      <c r="F16607" s="621"/>
    </row>
    <row r="16608" spans="1:6" ht="18" hidden="1" customHeight="1">
      <c r="A16608" s="621"/>
      <c r="B16608" s="621"/>
      <c r="C16608" s="621"/>
      <c r="D16608" s="621"/>
      <c r="E16608" s="621"/>
      <c r="F16608" s="621"/>
    </row>
    <row r="16609" spans="1:6" ht="18" hidden="1" customHeight="1">
      <c r="A16609" s="621"/>
      <c r="B16609" s="621"/>
      <c r="C16609" s="621"/>
      <c r="D16609" s="621"/>
      <c r="E16609" s="621"/>
      <c r="F16609" s="621"/>
    </row>
    <row r="16610" spans="1:6" ht="18" hidden="1" customHeight="1">
      <c r="A16610" s="621"/>
      <c r="B16610" s="621"/>
      <c r="C16610" s="621"/>
      <c r="D16610" s="621"/>
      <c r="E16610" s="621"/>
      <c r="F16610" s="621"/>
    </row>
    <row r="16611" spans="1:6" ht="18" hidden="1" customHeight="1">
      <c r="A16611" s="621"/>
      <c r="B16611" s="621"/>
      <c r="C16611" s="621"/>
      <c r="D16611" s="621"/>
      <c r="E16611" s="621"/>
      <c r="F16611" s="621"/>
    </row>
    <row r="16612" spans="1:6" ht="18" hidden="1" customHeight="1">
      <c r="A16612" s="621"/>
      <c r="B16612" s="621"/>
      <c r="C16612" s="621"/>
      <c r="D16612" s="621"/>
      <c r="E16612" s="621"/>
      <c r="F16612" s="621"/>
    </row>
    <row r="16613" spans="1:6" ht="18" hidden="1" customHeight="1">
      <c r="A16613" s="621"/>
      <c r="B16613" s="621"/>
      <c r="C16613" s="621"/>
      <c r="D16613" s="621"/>
      <c r="E16613" s="621"/>
      <c r="F16613" s="621"/>
    </row>
    <row r="16614" spans="1:6" ht="18" hidden="1" customHeight="1">
      <c r="A16614" s="621"/>
      <c r="B16614" s="621"/>
      <c r="C16614" s="621"/>
      <c r="D16614" s="621"/>
      <c r="E16614" s="621"/>
      <c r="F16614" s="621"/>
    </row>
    <row r="16615" spans="1:6" ht="18" hidden="1" customHeight="1">
      <c r="A16615" s="621"/>
      <c r="B16615" s="621"/>
      <c r="C16615" s="621"/>
      <c r="D16615" s="621"/>
      <c r="E16615" s="621"/>
      <c r="F16615" s="621"/>
    </row>
    <row r="16616" spans="1:6" ht="18" hidden="1" customHeight="1">
      <c r="A16616" s="621"/>
      <c r="B16616" s="621"/>
      <c r="C16616" s="621"/>
      <c r="D16616" s="621"/>
      <c r="E16616" s="621"/>
      <c r="F16616" s="621"/>
    </row>
    <row r="16617" spans="1:6" ht="18" hidden="1" customHeight="1">
      <c r="A16617" s="621"/>
      <c r="B16617" s="621"/>
      <c r="C16617" s="621"/>
      <c r="D16617" s="621"/>
      <c r="E16617" s="621"/>
      <c r="F16617" s="621"/>
    </row>
    <row r="16618" spans="1:6" ht="18" hidden="1" customHeight="1">
      <c r="A16618" s="621"/>
      <c r="B16618" s="621"/>
      <c r="C16618" s="621"/>
      <c r="D16618" s="621"/>
      <c r="E16618" s="621"/>
      <c r="F16618" s="621"/>
    </row>
    <row r="16619" spans="1:6" ht="18" hidden="1" customHeight="1">
      <c r="A16619" s="621"/>
      <c r="B16619" s="621"/>
      <c r="C16619" s="621"/>
      <c r="D16619" s="621"/>
      <c r="E16619" s="621"/>
      <c r="F16619" s="621"/>
    </row>
    <row r="16620" spans="1:6" ht="18" hidden="1" customHeight="1">
      <c r="A16620" s="621"/>
      <c r="B16620" s="621"/>
      <c r="C16620" s="621"/>
      <c r="D16620" s="621"/>
      <c r="E16620" s="621"/>
      <c r="F16620" s="621"/>
    </row>
    <row r="16621" spans="1:6" ht="18" hidden="1" customHeight="1">
      <c r="A16621" s="621"/>
      <c r="B16621" s="621"/>
      <c r="C16621" s="621"/>
      <c r="D16621" s="621"/>
      <c r="E16621" s="621"/>
      <c r="F16621" s="621"/>
    </row>
    <row r="16622" spans="1:6" ht="18" hidden="1" customHeight="1">
      <c r="A16622" s="621"/>
      <c r="B16622" s="621"/>
      <c r="C16622" s="621"/>
      <c r="D16622" s="621"/>
      <c r="E16622" s="621"/>
      <c r="F16622" s="621"/>
    </row>
    <row r="16623" spans="1:6" ht="18" hidden="1" customHeight="1">
      <c r="A16623" s="621"/>
      <c r="B16623" s="621"/>
      <c r="C16623" s="621"/>
      <c r="D16623" s="621"/>
      <c r="E16623" s="621"/>
      <c r="F16623" s="621"/>
    </row>
    <row r="16624" spans="1:6" ht="18" hidden="1" customHeight="1">
      <c r="A16624" s="621"/>
      <c r="B16624" s="621"/>
      <c r="C16624" s="621"/>
      <c r="D16624" s="621"/>
      <c r="E16624" s="621"/>
      <c r="F16624" s="621"/>
    </row>
    <row r="16625" spans="1:6" ht="18" hidden="1" customHeight="1">
      <c r="A16625" s="621"/>
      <c r="B16625" s="621"/>
      <c r="C16625" s="621"/>
      <c r="D16625" s="621"/>
      <c r="E16625" s="621"/>
      <c r="F16625" s="621"/>
    </row>
    <row r="16626" spans="1:6" ht="18" hidden="1" customHeight="1">
      <c r="A16626" s="621"/>
      <c r="B16626" s="621"/>
      <c r="C16626" s="621"/>
      <c r="D16626" s="621"/>
      <c r="E16626" s="621"/>
      <c r="F16626" s="621"/>
    </row>
    <row r="16627" spans="1:6" ht="18" hidden="1" customHeight="1">
      <c r="A16627" s="621"/>
      <c r="B16627" s="621"/>
      <c r="C16627" s="621"/>
      <c r="D16627" s="621"/>
      <c r="E16627" s="621"/>
      <c r="F16627" s="621"/>
    </row>
    <row r="16628" spans="1:6" ht="18" hidden="1" customHeight="1">
      <c r="A16628" s="621"/>
      <c r="B16628" s="621"/>
      <c r="C16628" s="621"/>
      <c r="D16628" s="621"/>
      <c r="E16628" s="621"/>
      <c r="F16628" s="621"/>
    </row>
    <row r="16629" spans="1:6" ht="18" hidden="1" customHeight="1">
      <c r="A16629" s="621"/>
      <c r="B16629" s="621"/>
      <c r="C16629" s="621"/>
      <c r="D16629" s="621"/>
      <c r="E16629" s="621"/>
      <c r="F16629" s="621"/>
    </row>
    <row r="16630" spans="1:6" ht="18" hidden="1" customHeight="1">
      <c r="A16630" s="621"/>
      <c r="B16630" s="621"/>
      <c r="C16630" s="621"/>
      <c r="D16630" s="621"/>
      <c r="E16630" s="621"/>
      <c r="F16630" s="621"/>
    </row>
    <row r="16631" spans="1:6" ht="18" hidden="1" customHeight="1">
      <c r="A16631" s="621"/>
      <c r="B16631" s="621"/>
      <c r="C16631" s="621"/>
      <c r="D16631" s="621"/>
      <c r="E16631" s="621"/>
      <c r="F16631" s="621"/>
    </row>
    <row r="16632" spans="1:6" ht="18" hidden="1" customHeight="1">
      <c r="A16632" s="621"/>
      <c r="B16632" s="621"/>
      <c r="C16632" s="621"/>
      <c r="D16632" s="621"/>
      <c r="E16632" s="621"/>
      <c r="F16632" s="621"/>
    </row>
    <row r="16633" spans="1:6" ht="18" hidden="1" customHeight="1">
      <c r="A16633" s="621"/>
      <c r="B16633" s="621"/>
      <c r="C16633" s="621"/>
      <c r="D16633" s="621"/>
      <c r="E16633" s="621"/>
      <c r="F16633" s="621"/>
    </row>
    <row r="16634" spans="1:6" ht="18" hidden="1" customHeight="1">
      <c r="A16634" s="621"/>
      <c r="B16634" s="621"/>
      <c r="C16634" s="621"/>
      <c r="D16634" s="621"/>
      <c r="E16634" s="621"/>
      <c r="F16634" s="621"/>
    </row>
    <row r="16635" spans="1:6" ht="18" hidden="1" customHeight="1">
      <c r="A16635" s="621"/>
      <c r="B16635" s="621"/>
      <c r="C16635" s="621"/>
      <c r="D16635" s="621"/>
      <c r="E16635" s="621"/>
      <c r="F16635" s="621"/>
    </row>
    <row r="16636" spans="1:6" ht="18" hidden="1" customHeight="1">
      <c r="A16636" s="621"/>
      <c r="B16636" s="621"/>
      <c r="C16636" s="621"/>
      <c r="D16636" s="621"/>
      <c r="E16636" s="621"/>
      <c r="F16636" s="621"/>
    </row>
    <row r="16637" spans="1:6" ht="18" hidden="1" customHeight="1">
      <c r="A16637" s="621"/>
      <c r="B16637" s="621"/>
      <c r="C16637" s="621"/>
      <c r="D16637" s="621"/>
      <c r="E16637" s="621"/>
      <c r="F16637" s="621"/>
    </row>
    <row r="16638" spans="1:6" ht="18" hidden="1" customHeight="1">
      <c r="A16638" s="621"/>
      <c r="B16638" s="621"/>
      <c r="C16638" s="621"/>
      <c r="D16638" s="621"/>
      <c r="E16638" s="621"/>
      <c r="F16638" s="621"/>
    </row>
    <row r="16639" spans="1:6" ht="18" hidden="1" customHeight="1">
      <c r="A16639" s="621"/>
      <c r="B16639" s="621"/>
      <c r="C16639" s="621"/>
      <c r="D16639" s="621"/>
      <c r="E16639" s="621"/>
      <c r="F16639" s="621"/>
    </row>
    <row r="16640" spans="1:6" ht="18" hidden="1" customHeight="1">
      <c r="A16640" s="621"/>
      <c r="B16640" s="621"/>
      <c r="C16640" s="621"/>
      <c r="D16640" s="621"/>
      <c r="E16640" s="621"/>
      <c r="F16640" s="621"/>
    </row>
    <row r="16641" spans="1:6" ht="18" hidden="1" customHeight="1">
      <c r="A16641" s="621"/>
      <c r="B16641" s="621"/>
      <c r="C16641" s="621"/>
      <c r="D16641" s="621"/>
      <c r="E16641" s="621"/>
      <c r="F16641" s="621"/>
    </row>
    <row r="16642" spans="1:6" ht="18" hidden="1" customHeight="1">
      <c r="A16642" s="621"/>
      <c r="B16642" s="621"/>
      <c r="C16642" s="621"/>
      <c r="D16642" s="621"/>
      <c r="E16642" s="621"/>
      <c r="F16642" s="621"/>
    </row>
    <row r="16643" spans="1:6" ht="18" hidden="1" customHeight="1">
      <c r="A16643" s="621"/>
      <c r="B16643" s="621"/>
      <c r="C16643" s="621"/>
      <c r="D16643" s="621"/>
      <c r="E16643" s="621"/>
      <c r="F16643" s="621"/>
    </row>
    <row r="16644" spans="1:6" ht="18" hidden="1" customHeight="1">
      <c r="A16644" s="621"/>
      <c r="B16644" s="621"/>
      <c r="C16644" s="621"/>
      <c r="D16644" s="621"/>
      <c r="E16644" s="621"/>
      <c r="F16644" s="621"/>
    </row>
    <row r="16645" spans="1:6" ht="18" hidden="1" customHeight="1">
      <c r="A16645" s="621"/>
      <c r="B16645" s="621"/>
      <c r="C16645" s="621"/>
      <c r="D16645" s="621"/>
      <c r="E16645" s="621"/>
      <c r="F16645" s="621"/>
    </row>
    <row r="16646" spans="1:6" ht="18" hidden="1" customHeight="1">
      <c r="A16646" s="621"/>
      <c r="B16646" s="621"/>
      <c r="C16646" s="621"/>
      <c r="D16646" s="621"/>
      <c r="E16646" s="621"/>
      <c r="F16646" s="621"/>
    </row>
    <row r="16647" spans="1:6" ht="18" hidden="1" customHeight="1">
      <c r="A16647" s="621"/>
      <c r="B16647" s="621"/>
      <c r="C16647" s="621"/>
      <c r="D16647" s="621"/>
      <c r="E16647" s="621"/>
      <c r="F16647" s="621"/>
    </row>
    <row r="16648" spans="1:6" ht="18" hidden="1" customHeight="1">
      <c r="A16648" s="621"/>
      <c r="B16648" s="621"/>
      <c r="C16648" s="621"/>
      <c r="D16648" s="621"/>
      <c r="E16648" s="621"/>
      <c r="F16648" s="621"/>
    </row>
    <row r="16649" spans="1:6" ht="18" hidden="1" customHeight="1">
      <c r="A16649" s="621"/>
      <c r="B16649" s="621"/>
      <c r="C16649" s="621"/>
      <c r="D16649" s="621"/>
      <c r="E16649" s="621"/>
      <c r="F16649" s="621"/>
    </row>
    <row r="16650" spans="1:6" ht="18" hidden="1" customHeight="1">
      <c r="A16650" s="621"/>
      <c r="B16650" s="621"/>
      <c r="C16650" s="621"/>
      <c r="D16650" s="621"/>
      <c r="E16650" s="621"/>
      <c r="F16650" s="621"/>
    </row>
    <row r="16651" spans="1:6" ht="18" hidden="1" customHeight="1">
      <c r="A16651" s="621"/>
      <c r="B16651" s="621"/>
      <c r="C16651" s="621"/>
      <c r="D16651" s="621"/>
      <c r="E16651" s="621"/>
      <c r="F16651" s="621"/>
    </row>
    <row r="16652" spans="1:6" ht="18" hidden="1" customHeight="1">
      <c r="A16652" s="621"/>
      <c r="B16652" s="621"/>
      <c r="C16652" s="621"/>
      <c r="D16652" s="621"/>
      <c r="E16652" s="621"/>
      <c r="F16652" s="621"/>
    </row>
    <row r="16653" spans="1:6" ht="18" hidden="1" customHeight="1">
      <c r="A16653" s="621"/>
      <c r="B16653" s="621"/>
      <c r="C16653" s="621"/>
      <c r="D16653" s="621"/>
      <c r="E16653" s="621"/>
      <c r="F16653" s="621"/>
    </row>
    <row r="16654" spans="1:6" ht="18" hidden="1" customHeight="1">
      <c r="A16654" s="621"/>
      <c r="B16654" s="621"/>
      <c r="C16654" s="621"/>
      <c r="D16654" s="621"/>
      <c r="E16654" s="621"/>
      <c r="F16654" s="621"/>
    </row>
    <row r="16655" spans="1:6" ht="18" hidden="1" customHeight="1">
      <c r="A16655" s="621"/>
      <c r="B16655" s="621"/>
      <c r="C16655" s="621"/>
      <c r="D16655" s="621"/>
      <c r="E16655" s="621"/>
      <c r="F16655" s="621"/>
    </row>
    <row r="16656" spans="1:6" ht="18" hidden="1" customHeight="1">
      <c r="A16656" s="621"/>
      <c r="B16656" s="621"/>
      <c r="C16656" s="621"/>
      <c r="D16656" s="621"/>
      <c r="E16656" s="621"/>
      <c r="F16656" s="621"/>
    </row>
    <row r="16657" spans="1:6" ht="18" hidden="1" customHeight="1">
      <c r="A16657" s="621"/>
      <c r="B16657" s="621"/>
      <c r="C16657" s="621"/>
      <c r="D16657" s="621"/>
      <c r="E16657" s="621"/>
      <c r="F16657" s="621"/>
    </row>
    <row r="16658" spans="1:6" ht="18" hidden="1" customHeight="1">
      <c r="A16658" s="621"/>
      <c r="B16658" s="621"/>
      <c r="C16658" s="621"/>
      <c r="D16658" s="621"/>
      <c r="E16658" s="621"/>
      <c r="F16658" s="621"/>
    </row>
    <row r="16659" spans="1:6" ht="18" hidden="1" customHeight="1">
      <c r="A16659" s="621"/>
      <c r="B16659" s="621"/>
      <c r="C16659" s="621"/>
      <c r="D16659" s="621"/>
      <c r="E16659" s="621"/>
      <c r="F16659" s="621"/>
    </row>
    <row r="16660" spans="1:6" ht="18" hidden="1" customHeight="1">
      <c r="A16660" s="621"/>
      <c r="B16660" s="621"/>
      <c r="C16660" s="621"/>
      <c r="D16660" s="621"/>
      <c r="E16660" s="621"/>
      <c r="F16660" s="621"/>
    </row>
    <row r="16661" spans="1:6" ht="18" hidden="1" customHeight="1">
      <c r="A16661" s="621"/>
      <c r="B16661" s="621"/>
      <c r="C16661" s="621"/>
      <c r="D16661" s="621"/>
      <c r="E16661" s="621"/>
      <c r="F16661" s="621"/>
    </row>
    <row r="16662" spans="1:6" ht="18" hidden="1" customHeight="1">
      <c r="A16662" s="621"/>
      <c r="B16662" s="621"/>
      <c r="C16662" s="621"/>
      <c r="D16662" s="621"/>
      <c r="E16662" s="621"/>
      <c r="F16662" s="621"/>
    </row>
    <row r="16663" spans="1:6" ht="18" hidden="1" customHeight="1">
      <c r="A16663" s="621"/>
      <c r="B16663" s="621"/>
      <c r="C16663" s="621"/>
      <c r="D16663" s="621"/>
      <c r="E16663" s="621"/>
      <c r="F16663" s="621"/>
    </row>
    <row r="16664" spans="1:6" ht="18" hidden="1" customHeight="1">
      <c r="A16664" s="621"/>
      <c r="B16664" s="621"/>
      <c r="C16664" s="621"/>
      <c r="D16664" s="621"/>
      <c r="E16664" s="621"/>
      <c r="F16664" s="621"/>
    </row>
    <row r="16665" spans="1:6" ht="18" hidden="1" customHeight="1">
      <c r="A16665" s="621"/>
      <c r="B16665" s="621"/>
      <c r="C16665" s="621"/>
      <c r="D16665" s="621"/>
      <c r="E16665" s="621"/>
      <c r="F16665" s="621"/>
    </row>
    <row r="16666" spans="1:6" ht="18" hidden="1" customHeight="1">
      <c r="A16666" s="621"/>
      <c r="B16666" s="621"/>
      <c r="C16666" s="621"/>
      <c r="D16666" s="621"/>
      <c r="E16666" s="621"/>
      <c r="F16666" s="621"/>
    </row>
    <row r="16667" spans="1:6" ht="18" hidden="1" customHeight="1">
      <c r="A16667" s="621"/>
      <c r="B16667" s="621"/>
      <c r="C16667" s="621"/>
      <c r="D16667" s="621"/>
      <c r="E16667" s="621"/>
      <c r="F16667" s="621"/>
    </row>
    <row r="16668" spans="1:6" ht="18" hidden="1" customHeight="1">
      <c r="A16668" s="621"/>
      <c r="B16668" s="621"/>
      <c r="C16668" s="621"/>
      <c r="D16668" s="621"/>
      <c r="E16668" s="621"/>
      <c r="F16668" s="621"/>
    </row>
    <row r="16669" spans="1:6" ht="18" hidden="1" customHeight="1">
      <c r="A16669" s="621"/>
      <c r="B16669" s="621"/>
      <c r="C16669" s="621"/>
      <c r="D16669" s="621"/>
      <c r="E16669" s="621"/>
      <c r="F16669" s="621"/>
    </row>
    <row r="16670" spans="1:6" ht="18" hidden="1" customHeight="1">
      <c r="A16670" s="621"/>
      <c r="B16670" s="621"/>
      <c r="C16670" s="621"/>
      <c r="D16670" s="621"/>
      <c r="E16670" s="621"/>
      <c r="F16670" s="621"/>
    </row>
    <row r="16671" spans="1:6" ht="18" hidden="1" customHeight="1">
      <c r="A16671" s="621"/>
      <c r="B16671" s="621"/>
      <c r="C16671" s="621"/>
      <c r="D16671" s="621"/>
      <c r="E16671" s="621"/>
      <c r="F16671" s="621"/>
    </row>
    <row r="16672" spans="1:6" ht="18" hidden="1" customHeight="1">
      <c r="A16672" s="621"/>
      <c r="B16672" s="621"/>
      <c r="C16672" s="621"/>
      <c r="D16672" s="621"/>
      <c r="E16672" s="621"/>
      <c r="F16672" s="621"/>
    </row>
    <row r="16673" spans="1:6" ht="18" hidden="1" customHeight="1">
      <c r="A16673" s="621"/>
      <c r="B16673" s="621"/>
      <c r="C16673" s="621"/>
      <c r="D16673" s="621"/>
      <c r="E16673" s="621"/>
      <c r="F16673" s="621"/>
    </row>
    <row r="16674" spans="1:6" ht="18" hidden="1" customHeight="1">
      <c r="A16674" s="621"/>
      <c r="B16674" s="621"/>
      <c r="C16674" s="621"/>
      <c r="D16674" s="621"/>
      <c r="E16674" s="621"/>
      <c r="F16674" s="621"/>
    </row>
    <row r="16675" spans="1:6" ht="18" hidden="1" customHeight="1">
      <c r="A16675" s="621"/>
      <c r="B16675" s="621"/>
      <c r="C16675" s="621"/>
      <c r="D16675" s="621"/>
      <c r="E16675" s="621"/>
      <c r="F16675" s="621"/>
    </row>
    <row r="16676" spans="1:6" ht="18" hidden="1" customHeight="1">
      <c r="A16676" s="621"/>
      <c r="B16676" s="621"/>
      <c r="C16676" s="621"/>
      <c r="D16676" s="621"/>
      <c r="E16676" s="621"/>
      <c r="F16676" s="621"/>
    </row>
    <row r="16677" spans="1:6" ht="18" hidden="1" customHeight="1">
      <c r="A16677" s="621"/>
      <c r="B16677" s="621"/>
      <c r="C16677" s="621"/>
      <c r="D16677" s="621"/>
      <c r="E16677" s="621"/>
      <c r="F16677" s="621"/>
    </row>
    <row r="16678" spans="1:6" ht="18" hidden="1" customHeight="1">
      <c r="A16678" s="621"/>
      <c r="B16678" s="621"/>
      <c r="C16678" s="621"/>
      <c r="D16678" s="621"/>
      <c r="E16678" s="621"/>
      <c r="F16678" s="621"/>
    </row>
    <row r="16679" spans="1:6" ht="18" hidden="1" customHeight="1">
      <c r="A16679" s="621"/>
      <c r="B16679" s="621"/>
      <c r="C16679" s="621"/>
      <c r="D16679" s="621"/>
      <c r="E16679" s="621"/>
      <c r="F16679" s="621"/>
    </row>
    <row r="16680" spans="1:6" ht="18" hidden="1" customHeight="1">
      <c r="A16680" s="621"/>
      <c r="B16680" s="621"/>
      <c r="C16680" s="621"/>
      <c r="D16680" s="621"/>
      <c r="E16680" s="621"/>
      <c r="F16680" s="621"/>
    </row>
    <row r="16681" spans="1:6" ht="18" hidden="1" customHeight="1">
      <c r="A16681" s="621"/>
      <c r="B16681" s="621"/>
      <c r="C16681" s="621"/>
      <c r="D16681" s="621"/>
      <c r="E16681" s="621"/>
      <c r="F16681" s="621"/>
    </row>
    <row r="16682" spans="1:6" ht="18" hidden="1" customHeight="1">
      <c r="A16682" s="621"/>
      <c r="B16682" s="621"/>
      <c r="C16682" s="621"/>
      <c r="D16682" s="621"/>
      <c r="E16682" s="621"/>
      <c r="F16682" s="621"/>
    </row>
    <row r="16683" spans="1:6" ht="18" hidden="1" customHeight="1">
      <c r="A16683" s="621"/>
      <c r="B16683" s="621"/>
      <c r="C16683" s="621"/>
      <c r="D16683" s="621"/>
      <c r="E16683" s="621"/>
      <c r="F16683" s="621"/>
    </row>
    <row r="16684" spans="1:6" ht="18" hidden="1" customHeight="1">
      <c r="A16684" s="621"/>
      <c r="B16684" s="621"/>
      <c r="C16684" s="621"/>
      <c r="D16684" s="621"/>
      <c r="E16684" s="621"/>
      <c r="F16684" s="621"/>
    </row>
    <row r="16685" spans="1:6" ht="18" hidden="1" customHeight="1">
      <c r="A16685" s="621"/>
      <c r="B16685" s="621"/>
      <c r="C16685" s="621"/>
      <c r="D16685" s="621"/>
      <c r="E16685" s="621"/>
      <c r="F16685" s="621"/>
    </row>
    <row r="16686" spans="1:6" ht="18" hidden="1" customHeight="1">
      <c r="A16686" s="621"/>
      <c r="B16686" s="621"/>
      <c r="C16686" s="621"/>
      <c r="D16686" s="621"/>
      <c r="E16686" s="621"/>
      <c r="F16686" s="621"/>
    </row>
    <row r="16687" spans="1:6" ht="18" hidden="1" customHeight="1">
      <c r="A16687" s="621"/>
      <c r="B16687" s="621"/>
      <c r="C16687" s="621"/>
      <c r="D16687" s="621"/>
      <c r="E16687" s="621"/>
      <c r="F16687" s="621"/>
    </row>
    <row r="16688" spans="1:6" ht="18" hidden="1" customHeight="1">
      <c r="A16688" s="621"/>
      <c r="B16688" s="621"/>
      <c r="C16688" s="621"/>
      <c r="D16688" s="621"/>
      <c r="E16688" s="621"/>
      <c r="F16688" s="621"/>
    </row>
    <row r="16689" spans="1:6" ht="18" hidden="1" customHeight="1">
      <c r="A16689" s="621"/>
      <c r="B16689" s="621"/>
      <c r="C16689" s="621"/>
      <c r="D16689" s="621"/>
      <c r="E16689" s="621"/>
      <c r="F16689" s="621"/>
    </row>
    <row r="16690" spans="1:6" ht="18" hidden="1" customHeight="1">
      <c r="A16690" s="621"/>
      <c r="B16690" s="621"/>
      <c r="C16690" s="621"/>
      <c r="D16690" s="621"/>
      <c r="E16690" s="621"/>
      <c r="F16690" s="621"/>
    </row>
    <row r="16691" spans="1:6" ht="18" hidden="1" customHeight="1">
      <c r="A16691" s="621"/>
      <c r="B16691" s="621"/>
      <c r="C16691" s="621"/>
      <c r="D16691" s="621"/>
      <c r="E16691" s="621"/>
      <c r="F16691" s="621"/>
    </row>
    <row r="16692" spans="1:6" ht="18" hidden="1" customHeight="1">
      <c r="A16692" s="621"/>
      <c r="B16692" s="621"/>
      <c r="C16692" s="621"/>
      <c r="D16692" s="621"/>
      <c r="E16692" s="621"/>
      <c r="F16692" s="621"/>
    </row>
    <row r="16693" spans="1:6" ht="18" hidden="1" customHeight="1">
      <c r="A16693" s="621"/>
      <c r="B16693" s="621"/>
      <c r="C16693" s="621"/>
      <c r="D16693" s="621"/>
      <c r="E16693" s="621"/>
      <c r="F16693" s="621"/>
    </row>
    <row r="16694" spans="1:6" ht="18" hidden="1" customHeight="1">
      <c r="A16694" s="621"/>
      <c r="B16694" s="621"/>
      <c r="C16694" s="621"/>
      <c r="D16694" s="621"/>
      <c r="E16694" s="621"/>
      <c r="F16694" s="621"/>
    </row>
    <row r="16695" spans="1:6" ht="18" hidden="1" customHeight="1">
      <c r="A16695" s="621"/>
      <c r="B16695" s="621"/>
      <c r="C16695" s="621"/>
      <c r="D16695" s="621"/>
      <c r="E16695" s="621"/>
      <c r="F16695" s="621"/>
    </row>
    <row r="16696" spans="1:6" ht="18" hidden="1" customHeight="1">
      <c r="A16696" s="621"/>
      <c r="B16696" s="621"/>
      <c r="C16696" s="621"/>
      <c r="D16696" s="621"/>
      <c r="E16696" s="621"/>
      <c r="F16696" s="621"/>
    </row>
    <row r="16697" spans="1:6" ht="18" hidden="1" customHeight="1">
      <c r="A16697" s="621"/>
      <c r="B16697" s="621"/>
      <c r="C16697" s="621"/>
      <c r="D16697" s="621"/>
      <c r="E16697" s="621"/>
      <c r="F16697" s="621"/>
    </row>
    <row r="16698" spans="1:6" ht="18" hidden="1" customHeight="1">
      <c r="A16698" s="621"/>
      <c r="B16698" s="621"/>
      <c r="C16698" s="621"/>
      <c r="D16698" s="621"/>
      <c r="E16698" s="621"/>
      <c r="F16698" s="621"/>
    </row>
    <row r="16699" spans="1:6" ht="18" hidden="1" customHeight="1">
      <c r="A16699" s="621"/>
      <c r="B16699" s="621"/>
      <c r="C16699" s="621"/>
      <c r="D16699" s="621"/>
      <c r="E16699" s="621"/>
      <c r="F16699" s="621"/>
    </row>
    <row r="16700" spans="1:6" ht="18" hidden="1" customHeight="1">
      <c r="A16700" s="621"/>
      <c r="B16700" s="621"/>
      <c r="C16700" s="621"/>
      <c r="D16700" s="621"/>
      <c r="E16700" s="621"/>
      <c r="F16700" s="621"/>
    </row>
    <row r="16701" spans="1:6" ht="18" hidden="1" customHeight="1">
      <c r="A16701" s="621"/>
      <c r="B16701" s="621"/>
      <c r="C16701" s="621"/>
      <c r="D16701" s="621"/>
      <c r="E16701" s="621"/>
      <c r="F16701" s="621"/>
    </row>
    <row r="16702" spans="1:6" ht="18" hidden="1" customHeight="1">
      <c r="A16702" s="621"/>
      <c r="B16702" s="621"/>
      <c r="C16702" s="621"/>
      <c r="D16702" s="621"/>
      <c r="E16702" s="621"/>
      <c r="F16702" s="621"/>
    </row>
    <row r="16703" spans="1:6" ht="18" hidden="1" customHeight="1">
      <c r="A16703" s="621"/>
      <c r="B16703" s="621"/>
      <c r="C16703" s="621"/>
      <c r="D16703" s="621"/>
      <c r="E16703" s="621"/>
      <c r="F16703" s="621"/>
    </row>
    <row r="16704" spans="1:6" ht="18" hidden="1" customHeight="1">
      <c r="A16704" s="621"/>
      <c r="B16704" s="621"/>
      <c r="C16704" s="621"/>
      <c r="D16704" s="621"/>
      <c r="E16704" s="621"/>
      <c r="F16704" s="621"/>
    </row>
    <row r="16705" spans="1:6" ht="18" hidden="1" customHeight="1">
      <c r="A16705" s="621"/>
      <c r="B16705" s="621"/>
      <c r="C16705" s="621"/>
      <c r="D16705" s="621"/>
      <c r="E16705" s="621"/>
      <c r="F16705" s="621"/>
    </row>
    <row r="16706" spans="1:6" ht="18" hidden="1" customHeight="1">
      <c r="A16706" s="621"/>
      <c r="B16706" s="621"/>
      <c r="C16706" s="621"/>
      <c r="D16706" s="621"/>
      <c r="E16706" s="621"/>
      <c r="F16706" s="621"/>
    </row>
    <row r="16707" spans="1:6" ht="18" hidden="1" customHeight="1">
      <c r="A16707" s="621"/>
      <c r="B16707" s="621"/>
      <c r="C16707" s="621"/>
      <c r="D16707" s="621"/>
      <c r="E16707" s="621"/>
      <c r="F16707" s="621"/>
    </row>
    <row r="16708" spans="1:6" ht="18" hidden="1" customHeight="1">
      <c r="A16708" s="621"/>
      <c r="B16708" s="621"/>
      <c r="C16708" s="621"/>
      <c r="D16708" s="621"/>
      <c r="E16708" s="621"/>
      <c r="F16708" s="621"/>
    </row>
    <row r="16709" spans="1:6" ht="18" hidden="1" customHeight="1">
      <c r="A16709" s="621"/>
      <c r="B16709" s="621"/>
      <c r="C16709" s="621"/>
      <c r="D16709" s="621"/>
      <c r="E16709" s="621"/>
      <c r="F16709" s="621"/>
    </row>
    <row r="16710" spans="1:6" ht="18" hidden="1" customHeight="1">
      <c r="A16710" s="621"/>
      <c r="B16710" s="621"/>
      <c r="C16710" s="621"/>
      <c r="D16710" s="621"/>
      <c r="E16710" s="621"/>
      <c r="F16710" s="621"/>
    </row>
    <row r="16711" spans="1:6" ht="18" hidden="1" customHeight="1">
      <c r="A16711" s="621"/>
      <c r="B16711" s="621"/>
      <c r="C16711" s="621"/>
      <c r="D16711" s="621"/>
      <c r="E16711" s="621"/>
      <c r="F16711" s="621"/>
    </row>
    <row r="16712" spans="1:6" ht="18" hidden="1" customHeight="1">
      <c r="A16712" s="621"/>
      <c r="B16712" s="621"/>
      <c r="C16712" s="621"/>
      <c r="D16712" s="621"/>
      <c r="E16712" s="621"/>
      <c r="F16712" s="621"/>
    </row>
    <row r="16713" spans="1:6" ht="18" hidden="1" customHeight="1">
      <c r="A16713" s="621"/>
      <c r="B16713" s="621"/>
      <c r="C16713" s="621"/>
      <c r="D16713" s="621"/>
      <c r="E16713" s="621"/>
      <c r="F16713" s="621"/>
    </row>
    <row r="16714" spans="1:6" ht="18" hidden="1" customHeight="1">
      <c r="A16714" s="621"/>
      <c r="B16714" s="621"/>
      <c r="C16714" s="621"/>
      <c r="D16714" s="621"/>
      <c r="E16714" s="621"/>
      <c r="F16714" s="621"/>
    </row>
    <row r="16715" spans="1:6" ht="18" hidden="1" customHeight="1">
      <c r="A16715" s="621"/>
      <c r="B16715" s="621"/>
      <c r="C16715" s="621"/>
      <c r="D16715" s="621"/>
      <c r="E16715" s="621"/>
      <c r="F16715" s="621"/>
    </row>
    <row r="16716" spans="1:6" ht="18" hidden="1" customHeight="1">
      <c r="A16716" s="621"/>
      <c r="B16716" s="621"/>
      <c r="C16716" s="621"/>
      <c r="D16716" s="621"/>
      <c r="E16716" s="621"/>
      <c r="F16716" s="621"/>
    </row>
    <row r="16717" spans="1:6" ht="18" hidden="1" customHeight="1">
      <c r="A16717" s="621"/>
      <c r="B16717" s="621"/>
      <c r="C16717" s="621"/>
      <c r="D16717" s="621"/>
      <c r="E16717" s="621"/>
      <c r="F16717" s="621"/>
    </row>
    <row r="16718" spans="1:6" ht="18" hidden="1" customHeight="1">
      <c r="A16718" s="621"/>
      <c r="B16718" s="621"/>
      <c r="C16718" s="621"/>
      <c r="D16718" s="621"/>
      <c r="E16718" s="621"/>
      <c r="F16718" s="621"/>
    </row>
    <row r="16719" spans="1:6" ht="18" hidden="1" customHeight="1">
      <c r="A16719" s="621"/>
      <c r="B16719" s="621"/>
      <c r="C16719" s="621"/>
      <c r="D16719" s="621"/>
      <c r="E16719" s="621"/>
      <c r="F16719" s="621"/>
    </row>
    <row r="16720" spans="1:6" ht="18" hidden="1" customHeight="1">
      <c r="A16720" s="621"/>
      <c r="B16720" s="621"/>
      <c r="C16720" s="621"/>
      <c r="D16720" s="621"/>
      <c r="E16720" s="621"/>
      <c r="F16720" s="621"/>
    </row>
    <row r="16721" spans="1:6" ht="18" hidden="1" customHeight="1">
      <c r="A16721" s="621"/>
      <c r="B16721" s="621"/>
      <c r="C16721" s="621"/>
      <c r="D16721" s="621"/>
      <c r="E16721" s="621"/>
      <c r="F16721" s="621"/>
    </row>
    <row r="16722" spans="1:6" ht="18" hidden="1" customHeight="1">
      <c r="A16722" s="621"/>
      <c r="B16722" s="621"/>
      <c r="C16722" s="621"/>
      <c r="D16722" s="621"/>
      <c r="E16722" s="621"/>
      <c r="F16722" s="621"/>
    </row>
    <row r="16723" spans="1:6" ht="18" hidden="1" customHeight="1">
      <c r="A16723" s="621"/>
      <c r="B16723" s="621"/>
      <c r="C16723" s="621"/>
      <c r="D16723" s="621"/>
      <c r="E16723" s="621"/>
      <c r="F16723" s="621"/>
    </row>
    <row r="16724" spans="1:6" ht="18" hidden="1" customHeight="1">
      <c r="A16724" s="621"/>
      <c r="B16724" s="621"/>
      <c r="C16724" s="621"/>
      <c r="D16724" s="621"/>
      <c r="E16724" s="621"/>
      <c r="F16724" s="621"/>
    </row>
    <row r="16725" spans="1:6" ht="18" hidden="1" customHeight="1">
      <c r="A16725" s="621"/>
      <c r="B16725" s="621"/>
      <c r="C16725" s="621"/>
      <c r="D16725" s="621"/>
      <c r="E16725" s="621"/>
      <c r="F16725" s="621"/>
    </row>
    <row r="16726" spans="1:6" ht="18" hidden="1" customHeight="1">
      <c r="A16726" s="621"/>
      <c r="B16726" s="621"/>
      <c r="C16726" s="621"/>
      <c r="D16726" s="621"/>
      <c r="E16726" s="621"/>
      <c r="F16726" s="621"/>
    </row>
    <row r="16727" spans="1:6" ht="18" hidden="1" customHeight="1">
      <c r="A16727" s="621"/>
      <c r="B16727" s="621"/>
      <c r="C16727" s="621"/>
      <c r="D16727" s="621"/>
      <c r="E16727" s="621"/>
      <c r="F16727" s="621"/>
    </row>
    <row r="16728" spans="1:6" ht="18" hidden="1" customHeight="1">
      <c r="A16728" s="621"/>
      <c r="B16728" s="621"/>
      <c r="C16728" s="621"/>
      <c r="D16728" s="621"/>
      <c r="E16728" s="621"/>
      <c r="F16728" s="621"/>
    </row>
    <row r="16729" spans="1:6" ht="18" hidden="1" customHeight="1">
      <c r="A16729" s="621"/>
      <c r="B16729" s="621"/>
      <c r="C16729" s="621"/>
      <c r="D16729" s="621"/>
      <c r="E16729" s="621"/>
      <c r="F16729" s="621"/>
    </row>
    <row r="16730" spans="1:6" ht="18" hidden="1" customHeight="1">
      <c r="A16730" s="621"/>
      <c r="B16730" s="621"/>
      <c r="C16730" s="621"/>
      <c r="D16730" s="621"/>
      <c r="E16730" s="621"/>
      <c r="F16730" s="621"/>
    </row>
    <row r="16731" spans="1:6" ht="18" hidden="1" customHeight="1">
      <c r="A16731" s="621"/>
      <c r="B16731" s="621"/>
      <c r="C16731" s="621"/>
      <c r="D16731" s="621"/>
      <c r="E16731" s="621"/>
      <c r="F16731" s="621"/>
    </row>
    <row r="16732" spans="1:6" ht="18" hidden="1" customHeight="1">
      <c r="A16732" s="621"/>
      <c r="B16732" s="621"/>
      <c r="C16732" s="621"/>
      <c r="D16732" s="621"/>
      <c r="E16732" s="621"/>
      <c r="F16732" s="621"/>
    </row>
    <row r="16733" spans="1:6" ht="18" hidden="1" customHeight="1">
      <c r="A16733" s="621"/>
      <c r="B16733" s="621"/>
      <c r="C16733" s="621"/>
      <c r="D16733" s="621"/>
      <c r="E16733" s="621"/>
      <c r="F16733" s="621"/>
    </row>
    <row r="16734" spans="1:6" ht="18" hidden="1" customHeight="1">
      <c r="A16734" s="621"/>
      <c r="B16734" s="621"/>
      <c r="C16734" s="621"/>
      <c r="D16734" s="621"/>
      <c r="E16734" s="621"/>
      <c r="F16734" s="621"/>
    </row>
    <row r="16735" spans="1:6" ht="18" hidden="1" customHeight="1">
      <c r="A16735" s="621"/>
      <c r="B16735" s="621"/>
      <c r="C16735" s="621"/>
      <c r="D16735" s="621"/>
      <c r="E16735" s="621"/>
      <c r="F16735" s="621"/>
    </row>
    <row r="16736" spans="1:6" ht="18" hidden="1" customHeight="1">
      <c r="A16736" s="621"/>
      <c r="B16736" s="621"/>
      <c r="C16736" s="621"/>
      <c r="D16736" s="621"/>
      <c r="E16736" s="621"/>
      <c r="F16736" s="621"/>
    </row>
    <row r="16737" spans="1:6" ht="18" hidden="1" customHeight="1">
      <c r="A16737" s="621"/>
      <c r="B16737" s="621"/>
      <c r="C16737" s="621"/>
      <c r="D16737" s="621"/>
      <c r="E16737" s="621"/>
      <c r="F16737" s="621"/>
    </row>
    <row r="16738" spans="1:6" ht="18" hidden="1" customHeight="1">
      <c r="A16738" s="621"/>
      <c r="B16738" s="621"/>
      <c r="C16738" s="621"/>
      <c r="D16738" s="621"/>
      <c r="E16738" s="621"/>
      <c r="F16738" s="621"/>
    </row>
    <row r="16739" spans="1:6" ht="18" hidden="1" customHeight="1">
      <c r="A16739" s="621"/>
      <c r="B16739" s="621"/>
      <c r="C16739" s="621"/>
      <c r="D16739" s="621"/>
      <c r="E16739" s="621"/>
      <c r="F16739" s="621"/>
    </row>
    <row r="16740" spans="1:6" ht="18" hidden="1" customHeight="1">
      <c r="A16740" s="621"/>
      <c r="B16740" s="621"/>
      <c r="C16740" s="621"/>
      <c r="D16740" s="621"/>
      <c r="E16740" s="621"/>
      <c r="F16740" s="621"/>
    </row>
    <row r="16741" spans="1:6" ht="18" hidden="1" customHeight="1">
      <c r="A16741" s="621"/>
      <c r="B16741" s="621"/>
      <c r="C16741" s="621"/>
      <c r="D16741" s="621"/>
      <c r="E16741" s="621"/>
      <c r="F16741" s="621"/>
    </row>
    <row r="16742" spans="1:6" ht="18" hidden="1" customHeight="1">
      <c r="A16742" s="621"/>
      <c r="B16742" s="621"/>
      <c r="C16742" s="621"/>
      <c r="D16742" s="621"/>
      <c r="E16742" s="621"/>
      <c r="F16742" s="621"/>
    </row>
    <row r="16743" spans="1:6" ht="18" hidden="1" customHeight="1">
      <c r="A16743" s="621"/>
      <c r="B16743" s="621"/>
      <c r="C16743" s="621"/>
      <c r="D16743" s="621"/>
      <c r="E16743" s="621"/>
      <c r="F16743" s="621"/>
    </row>
    <row r="16744" spans="1:6" ht="18" hidden="1" customHeight="1">
      <c r="A16744" s="621"/>
      <c r="B16744" s="621"/>
      <c r="C16744" s="621"/>
      <c r="D16744" s="621"/>
      <c r="E16744" s="621"/>
      <c r="F16744" s="621"/>
    </row>
    <row r="16745" spans="1:6" ht="18" hidden="1" customHeight="1">
      <c r="A16745" s="621"/>
      <c r="B16745" s="621"/>
      <c r="C16745" s="621"/>
      <c r="D16745" s="621"/>
      <c r="E16745" s="621"/>
      <c r="F16745" s="621"/>
    </row>
    <row r="16746" spans="1:6" ht="18" hidden="1" customHeight="1">
      <c r="A16746" s="621"/>
      <c r="B16746" s="621"/>
      <c r="C16746" s="621"/>
      <c r="D16746" s="621"/>
      <c r="E16746" s="621"/>
      <c r="F16746" s="621"/>
    </row>
    <row r="16747" spans="1:6" ht="18" hidden="1" customHeight="1">
      <c r="A16747" s="621"/>
      <c r="B16747" s="621"/>
      <c r="C16747" s="621"/>
      <c r="D16747" s="621"/>
      <c r="E16747" s="621"/>
      <c r="F16747" s="621"/>
    </row>
    <row r="16748" spans="1:6" ht="18" hidden="1" customHeight="1">
      <c r="A16748" s="621"/>
      <c r="B16748" s="621"/>
      <c r="C16748" s="621"/>
      <c r="D16748" s="621"/>
      <c r="E16748" s="621"/>
      <c r="F16748" s="621"/>
    </row>
    <row r="16749" spans="1:6" ht="18" hidden="1" customHeight="1">
      <c r="A16749" s="621"/>
      <c r="B16749" s="621"/>
      <c r="C16749" s="621"/>
      <c r="D16749" s="621"/>
      <c r="E16749" s="621"/>
      <c r="F16749" s="621"/>
    </row>
    <row r="16750" spans="1:6" ht="18" hidden="1" customHeight="1">
      <c r="A16750" s="621"/>
      <c r="B16750" s="621"/>
      <c r="C16750" s="621"/>
      <c r="D16750" s="621"/>
      <c r="E16750" s="621"/>
      <c r="F16750" s="621"/>
    </row>
    <row r="16751" spans="1:6" ht="18" hidden="1" customHeight="1">
      <c r="A16751" s="621"/>
      <c r="B16751" s="621"/>
      <c r="C16751" s="621"/>
      <c r="D16751" s="621"/>
      <c r="E16751" s="621"/>
      <c r="F16751" s="621"/>
    </row>
    <row r="16752" spans="1:6" ht="18" hidden="1" customHeight="1">
      <c r="A16752" s="621"/>
      <c r="B16752" s="621"/>
      <c r="C16752" s="621"/>
      <c r="D16752" s="621"/>
      <c r="E16752" s="621"/>
      <c r="F16752" s="621"/>
    </row>
    <row r="16753" spans="1:6" ht="18" hidden="1" customHeight="1">
      <c r="A16753" s="621"/>
      <c r="B16753" s="621"/>
      <c r="C16753" s="621"/>
      <c r="D16753" s="621"/>
      <c r="E16753" s="621"/>
      <c r="F16753" s="621"/>
    </row>
    <row r="16754" spans="1:6" ht="18" hidden="1" customHeight="1">
      <c r="A16754" s="621"/>
      <c r="B16754" s="621"/>
      <c r="C16754" s="621"/>
      <c r="D16754" s="621"/>
      <c r="E16754" s="621"/>
      <c r="F16754" s="621"/>
    </row>
    <row r="16755" spans="1:6" ht="18" hidden="1" customHeight="1">
      <c r="A16755" s="621"/>
      <c r="B16755" s="621"/>
      <c r="C16755" s="621"/>
      <c r="D16755" s="621"/>
      <c r="E16755" s="621"/>
      <c r="F16755" s="621"/>
    </row>
    <row r="16756" spans="1:6" ht="18" hidden="1" customHeight="1">
      <c r="A16756" s="621"/>
      <c r="B16756" s="621"/>
      <c r="C16756" s="621"/>
      <c r="D16756" s="621"/>
      <c r="E16756" s="621"/>
      <c r="F16756" s="621"/>
    </row>
    <row r="16757" spans="1:6" ht="18" hidden="1" customHeight="1">
      <c r="A16757" s="621"/>
      <c r="B16757" s="621"/>
      <c r="C16757" s="621"/>
      <c r="D16757" s="621"/>
      <c r="E16757" s="621"/>
      <c r="F16757" s="621"/>
    </row>
    <row r="16758" spans="1:6" ht="18" hidden="1" customHeight="1">
      <c r="A16758" s="621"/>
      <c r="B16758" s="621"/>
      <c r="C16758" s="621"/>
      <c r="D16758" s="621"/>
      <c r="E16758" s="621"/>
      <c r="F16758" s="621"/>
    </row>
    <row r="16759" spans="1:6" ht="18" hidden="1" customHeight="1">
      <c r="A16759" s="621"/>
      <c r="B16759" s="621"/>
      <c r="C16759" s="621"/>
      <c r="D16759" s="621"/>
      <c r="E16759" s="621"/>
      <c r="F16759" s="621"/>
    </row>
    <row r="16760" spans="1:6" ht="18" hidden="1" customHeight="1">
      <c r="A16760" s="621"/>
      <c r="B16760" s="621"/>
      <c r="C16760" s="621"/>
      <c r="D16760" s="621"/>
      <c r="E16760" s="621"/>
      <c r="F16760" s="621"/>
    </row>
    <row r="16761" spans="1:6" ht="18" hidden="1" customHeight="1">
      <c r="A16761" s="621"/>
      <c r="B16761" s="621"/>
      <c r="C16761" s="621"/>
      <c r="D16761" s="621"/>
      <c r="E16761" s="621"/>
      <c r="F16761" s="621"/>
    </row>
    <row r="16762" spans="1:6" ht="18" hidden="1" customHeight="1">
      <c r="A16762" s="621"/>
      <c r="B16762" s="621"/>
      <c r="C16762" s="621"/>
      <c r="D16762" s="621"/>
      <c r="E16762" s="621"/>
      <c r="F16762" s="621"/>
    </row>
    <row r="16763" spans="1:6" ht="18" hidden="1" customHeight="1">
      <c r="A16763" s="621"/>
      <c r="B16763" s="621"/>
      <c r="C16763" s="621"/>
      <c r="D16763" s="621"/>
      <c r="E16763" s="621"/>
      <c r="F16763" s="621"/>
    </row>
    <row r="16764" spans="1:6" ht="18" hidden="1" customHeight="1">
      <c r="A16764" s="621"/>
      <c r="B16764" s="621"/>
      <c r="C16764" s="621"/>
      <c r="D16764" s="621"/>
      <c r="E16764" s="621"/>
      <c r="F16764" s="621"/>
    </row>
    <row r="16765" spans="1:6" ht="18" hidden="1" customHeight="1">
      <c r="A16765" s="621"/>
      <c r="B16765" s="621"/>
      <c r="C16765" s="621"/>
      <c r="D16765" s="621"/>
      <c r="E16765" s="621"/>
      <c r="F16765" s="621"/>
    </row>
    <row r="16766" spans="1:6" ht="18" hidden="1" customHeight="1">
      <c r="A16766" s="621"/>
      <c r="B16766" s="621"/>
      <c r="C16766" s="621"/>
      <c r="D16766" s="621"/>
      <c r="E16766" s="621"/>
      <c r="F16766" s="621"/>
    </row>
    <row r="16767" spans="1:6" ht="18" hidden="1" customHeight="1">
      <c r="A16767" s="621"/>
      <c r="B16767" s="621"/>
      <c r="C16767" s="621"/>
      <c r="D16767" s="621"/>
      <c r="E16767" s="621"/>
      <c r="F16767" s="621"/>
    </row>
    <row r="16768" spans="1:6" ht="18" hidden="1" customHeight="1">
      <c r="A16768" s="621"/>
      <c r="B16768" s="621"/>
      <c r="C16768" s="621"/>
      <c r="D16768" s="621"/>
      <c r="E16768" s="621"/>
      <c r="F16768" s="621"/>
    </row>
    <row r="16769" spans="1:6" ht="18" hidden="1" customHeight="1">
      <c r="A16769" s="621"/>
      <c r="B16769" s="621"/>
      <c r="C16769" s="621"/>
      <c r="D16769" s="621"/>
      <c r="E16769" s="621"/>
      <c r="F16769" s="621"/>
    </row>
    <row r="16770" spans="1:6" ht="18" hidden="1" customHeight="1">
      <c r="A16770" s="621"/>
      <c r="B16770" s="621"/>
      <c r="C16770" s="621"/>
      <c r="D16770" s="621"/>
      <c r="E16770" s="621"/>
      <c r="F16770" s="621"/>
    </row>
    <row r="16771" spans="1:6" ht="18" hidden="1" customHeight="1">
      <c r="A16771" s="621"/>
      <c r="B16771" s="621"/>
      <c r="C16771" s="621"/>
      <c r="D16771" s="621"/>
      <c r="E16771" s="621"/>
      <c r="F16771" s="621"/>
    </row>
    <row r="16772" spans="1:6" ht="18" hidden="1" customHeight="1">
      <c r="A16772" s="621"/>
      <c r="B16772" s="621"/>
      <c r="C16772" s="621"/>
      <c r="D16772" s="621"/>
      <c r="E16772" s="621"/>
      <c r="F16772" s="621"/>
    </row>
    <row r="16773" spans="1:6" ht="18" hidden="1" customHeight="1">
      <c r="A16773" s="621"/>
      <c r="B16773" s="621"/>
      <c r="C16773" s="621"/>
      <c r="D16773" s="621"/>
      <c r="E16773" s="621"/>
      <c r="F16773" s="621"/>
    </row>
    <row r="16774" spans="1:6" ht="18" hidden="1" customHeight="1">
      <c r="A16774" s="621"/>
      <c r="B16774" s="621"/>
      <c r="C16774" s="621"/>
      <c r="D16774" s="621"/>
      <c r="E16774" s="621"/>
      <c r="F16774" s="621"/>
    </row>
    <row r="16775" spans="1:6" ht="18" hidden="1" customHeight="1">
      <c r="A16775" s="621"/>
      <c r="B16775" s="621"/>
      <c r="C16775" s="621"/>
      <c r="D16775" s="621"/>
      <c r="E16775" s="621"/>
      <c r="F16775" s="621"/>
    </row>
    <row r="16776" spans="1:6" ht="18" hidden="1" customHeight="1">
      <c r="A16776" s="621"/>
      <c r="B16776" s="621"/>
      <c r="C16776" s="621"/>
      <c r="D16776" s="621"/>
      <c r="E16776" s="621"/>
      <c r="F16776" s="621"/>
    </row>
    <row r="16777" spans="1:6" ht="18" hidden="1" customHeight="1">
      <c r="A16777" s="621"/>
      <c r="B16777" s="621"/>
      <c r="C16777" s="621"/>
      <c r="D16777" s="621"/>
      <c r="E16777" s="621"/>
      <c r="F16777" s="621"/>
    </row>
    <row r="16778" spans="1:6" ht="18" hidden="1" customHeight="1">
      <c r="A16778" s="621"/>
      <c r="B16778" s="621"/>
      <c r="C16778" s="621"/>
      <c r="D16778" s="621"/>
      <c r="E16778" s="621"/>
      <c r="F16778" s="621"/>
    </row>
    <row r="16779" spans="1:6" ht="18" hidden="1" customHeight="1">
      <c r="A16779" s="621"/>
      <c r="B16779" s="621"/>
      <c r="C16779" s="621"/>
      <c r="D16779" s="621"/>
      <c r="E16779" s="621"/>
      <c r="F16779" s="621"/>
    </row>
    <row r="16780" spans="1:6" ht="18" hidden="1" customHeight="1">
      <c r="A16780" s="621"/>
      <c r="B16780" s="621"/>
      <c r="C16780" s="621"/>
      <c r="D16780" s="621"/>
      <c r="E16780" s="621"/>
      <c r="F16780" s="621"/>
    </row>
    <row r="16781" spans="1:6" ht="18" hidden="1" customHeight="1">
      <c r="A16781" s="621"/>
      <c r="B16781" s="621"/>
      <c r="C16781" s="621"/>
      <c r="D16781" s="621"/>
      <c r="E16781" s="621"/>
      <c r="F16781" s="621"/>
    </row>
    <row r="16782" spans="1:6" ht="18" hidden="1" customHeight="1">
      <c r="A16782" s="621"/>
      <c r="B16782" s="621"/>
      <c r="C16782" s="621"/>
      <c r="D16782" s="621"/>
      <c r="E16782" s="621"/>
      <c r="F16782" s="621"/>
    </row>
    <row r="16783" spans="1:6" ht="18" hidden="1" customHeight="1">
      <c r="A16783" s="621"/>
      <c r="B16783" s="621"/>
      <c r="C16783" s="621"/>
      <c r="D16783" s="621"/>
      <c r="E16783" s="621"/>
      <c r="F16783" s="621"/>
    </row>
    <row r="16784" spans="1:6" ht="18" hidden="1" customHeight="1">
      <c r="A16784" s="621"/>
      <c r="B16784" s="621"/>
      <c r="C16784" s="621"/>
      <c r="D16784" s="621"/>
      <c r="E16784" s="621"/>
      <c r="F16784" s="621"/>
    </row>
    <row r="16785" spans="1:6" ht="18" hidden="1" customHeight="1">
      <c r="A16785" s="621"/>
      <c r="B16785" s="621"/>
      <c r="C16785" s="621"/>
      <c r="D16785" s="621"/>
      <c r="E16785" s="621"/>
      <c r="F16785" s="621"/>
    </row>
    <row r="16786" spans="1:6" ht="18" hidden="1" customHeight="1">
      <c r="A16786" s="621"/>
      <c r="B16786" s="621"/>
      <c r="C16786" s="621"/>
      <c r="D16786" s="621"/>
      <c r="E16786" s="621"/>
      <c r="F16786" s="621"/>
    </row>
    <row r="16787" spans="1:6" ht="18" hidden="1" customHeight="1">
      <c r="A16787" s="621"/>
      <c r="B16787" s="621"/>
      <c r="C16787" s="621"/>
      <c r="D16787" s="621"/>
      <c r="E16787" s="621"/>
      <c r="F16787" s="621"/>
    </row>
    <row r="16788" spans="1:6" ht="18" hidden="1" customHeight="1">
      <c r="A16788" s="621"/>
      <c r="B16788" s="621"/>
      <c r="C16788" s="621"/>
      <c r="D16788" s="621"/>
      <c r="E16788" s="621"/>
      <c r="F16788" s="621"/>
    </row>
    <row r="16789" spans="1:6" ht="18" hidden="1" customHeight="1">
      <c r="A16789" s="621"/>
      <c r="B16789" s="621"/>
      <c r="C16789" s="621"/>
      <c r="D16789" s="621"/>
      <c r="E16789" s="621"/>
      <c r="F16789" s="621"/>
    </row>
    <row r="16790" spans="1:6" ht="18" hidden="1" customHeight="1">
      <c r="A16790" s="621"/>
      <c r="B16790" s="621"/>
      <c r="C16790" s="621"/>
      <c r="D16790" s="621"/>
      <c r="E16790" s="621"/>
      <c r="F16790" s="621"/>
    </row>
    <row r="16791" spans="1:6" ht="18" hidden="1" customHeight="1">
      <c r="A16791" s="621"/>
      <c r="B16791" s="621"/>
      <c r="C16791" s="621"/>
      <c r="D16791" s="621"/>
      <c r="E16791" s="621"/>
      <c r="F16791" s="621"/>
    </row>
    <row r="16792" spans="1:6" ht="18" hidden="1" customHeight="1">
      <c r="A16792" s="621"/>
      <c r="B16792" s="621"/>
      <c r="C16792" s="621"/>
      <c r="D16792" s="621"/>
      <c r="E16792" s="621"/>
      <c r="F16792" s="621"/>
    </row>
    <row r="16793" spans="1:6" ht="18" hidden="1" customHeight="1">
      <c r="A16793" s="621"/>
      <c r="B16793" s="621"/>
      <c r="C16793" s="621"/>
      <c r="D16793" s="621"/>
      <c r="E16793" s="621"/>
      <c r="F16793" s="621"/>
    </row>
    <row r="16794" spans="1:6" ht="18" hidden="1" customHeight="1">
      <c r="A16794" s="621"/>
      <c r="B16794" s="621"/>
      <c r="C16794" s="621"/>
      <c r="D16794" s="621"/>
      <c r="E16794" s="621"/>
      <c r="F16794" s="621"/>
    </row>
    <row r="16795" spans="1:6" ht="18" hidden="1" customHeight="1">
      <c r="A16795" s="621"/>
      <c r="B16795" s="621"/>
      <c r="C16795" s="621"/>
      <c r="D16795" s="621"/>
      <c r="E16795" s="621"/>
      <c r="F16795" s="621"/>
    </row>
    <row r="16796" spans="1:6" ht="18" hidden="1" customHeight="1">
      <c r="A16796" s="621"/>
      <c r="B16796" s="621"/>
      <c r="C16796" s="621"/>
      <c r="D16796" s="621"/>
      <c r="E16796" s="621"/>
      <c r="F16796" s="621"/>
    </row>
    <row r="16797" spans="1:6" ht="18" hidden="1" customHeight="1">
      <c r="A16797" s="621"/>
      <c r="B16797" s="621"/>
      <c r="C16797" s="621"/>
      <c r="D16797" s="621"/>
      <c r="E16797" s="621"/>
      <c r="F16797" s="621"/>
    </row>
    <row r="16798" spans="1:6" ht="18" hidden="1" customHeight="1">
      <c r="A16798" s="621"/>
      <c r="B16798" s="621"/>
      <c r="C16798" s="621"/>
      <c r="D16798" s="621"/>
      <c r="E16798" s="621"/>
      <c r="F16798" s="621"/>
    </row>
    <row r="16799" spans="1:6" ht="18" hidden="1" customHeight="1">
      <c r="A16799" s="621"/>
      <c r="B16799" s="621"/>
      <c r="C16799" s="621"/>
      <c r="D16799" s="621"/>
      <c r="E16799" s="621"/>
      <c r="F16799" s="621"/>
    </row>
    <row r="16800" spans="1:6" ht="18" hidden="1" customHeight="1">
      <c r="A16800" s="621"/>
      <c r="B16800" s="621"/>
      <c r="C16800" s="621"/>
      <c r="D16800" s="621"/>
      <c r="E16800" s="621"/>
      <c r="F16800" s="621"/>
    </row>
    <row r="16801" spans="1:6" ht="18" hidden="1" customHeight="1">
      <c r="A16801" s="621"/>
      <c r="B16801" s="621"/>
      <c r="C16801" s="621"/>
      <c r="D16801" s="621"/>
      <c r="E16801" s="621"/>
      <c r="F16801" s="621"/>
    </row>
    <row r="16802" spans="1:6" ht="18" hidden="1" customHeight="1">
      <c r="A16802" s="621"/>
      <c r="B16802" s="621"/>
      <c r="C16802" s="621"/>
      <c r="D16802" s="621"/>
      <c r="E16802" s="621"/>
      <c r="F16802" s="621"/>
    </row>
    <row r="16803" spans="1:6" ht="18" hidden="1" customHeight="1">
      <c r="A16803" s="621"/>
      <c r="B16803" s="621"/>
      <c r="C16803" s="621"/>
      <c r="D16803" s="621"/>
      <c r="E16803" s="621"/>
      <c r="F16803" s="621"/>
    </row>
    <row r="16804" spans="1:6" ht="18" hidden="1" customHeight="1">
      <c r="A16804" s="621"/>
      <c r="B16804" s="621"/>
      <c r="C16804" s="621"/>
      <c r="D16804" s="621"/>
      <c r="E16804" s="621"/>
      <c r="F16804" s="621"/>
    </row>
    <row r="16805" spans="1:6" ht="18" hidden="1" customHeight="1">
      <c r="A16805" s="621"/>
      <c r="B16805" s="621"/>
      <c r="C16805" s="621"/>
      <c r="D16805" s="621"/>
      <c r="E16805" s="621"/>
      <c r="F16805" s="621"/>
    </row>
    <row r="16806" spans="1:6" ht="18" hidden="1" customHeight="1">
      <c r="A16806" s="621"/>
      <c r="B16806" s="621"/>
      <c r="C16806" s="621"/>
      <c r="D16806" s="621"/>
      <c r="E16806" s="621"/>
      <c r="F16806" s="621"/>
    </row>
    <row r="16807" spans="1:6" ht="18" hidden="1" customHeight="1">
      <c r="A16807" s="621"/>
      <c r="B16807" s="621"/>
      <c r="C16807" s="621"/>
      <c r="D16807" s="621"/>
      <c r="E16807" s="621"/>
      <c r="F16807" s="621"/>
    </row>
    <row r="16808" spans="1:6" ht="18" hidden="1" customHeight="1">
      <c r="A16808" s="621"/>
      <c r="B16808" s="621"/>
      <c r="C16808" s="621"/>
      <c r="D16808" s="621"/>
      <c r="E16808" s="621"/>
      <c r="F16808" s="621"/>
    </row>
    <row r="16809" spans="1:6" ht="18" hidden="1" customHeight="1">
      <c r="A16809" s="621"/>
      <c r="B16809" s="621"/>
      <c r="C16809" s="621"/>
      <c r="D16809" s="621"/>
      <c r="E16809" s="621"/>
      <c r="F16809" s="621"/>
    </row>
    <row r="16810" spans="1:6" ht="18" hidden="1" customHeight="1">
      <c r="A16810" s="621"/>
      <c r="B16810" s="621"/>
      <c r="C16810" s="621"/>
      <c r="D16810" s="621"/>
      <c r="E16810" s="621"/>
      <c r="F16810" s="621"/>
    </row>
    <row r="16811" spans="1:6" ht="18" hidden="1" customHeight="1">
      <c r="A16811" s="621"/>
      <c r="B16811" s="621"/>
      <c r="C16811" s="621"/>
      <c r="D16811" s="621"/>
      <c r="E16811" s="621"/>
      <c r="F16811" s="621"/>
    </row>
    <row r="16812" spans="1:6" ht="18" hidden="1" customHeight="1">
      <c r="A16812" s="621"/>
      <c r="B16812" s="621"/>
      <c r="C16812" s="621"/>
      <c r="D16812" s="621"/>
      <c r="E16812" s="621"/>
      <c r="F16812" s="621"/>
    </row>
    <row r="16813" spans="1:6" ht="18" hidden="1" customHeight="1">
      <c r="A16813" s="621"/>
      <c r="B16813" s="621"/>
      <c r="C16813" s="621"/>
      <c r="D16813" s="621"/>
      <c r="E16813" s="621"/>
      <c r="F16813" s="621"/>
    </row>
    <row r="16814" spans="1:6" ht="18" hidden="1" customHeight="1">
      <c r="A16814" s="621"/>
      <c r="B16814" s="621"/>
      <c r="C16814" s="621"/>
      <c r="D16814" s="621"/>
      <c r="E16814" s="621"/>
      <c r="F16814" s="621"/>
    </row>
    <row r="16815" spans="1:6" ht="18" hidden="1" customHeight="1">
      <c r="A16815" s="621"/>
      <c r="B16815" s="621"/>
      <c r="C16815" s="621"/>
      <c r="D16815" s="621"/>
      <c r="E16815" s="621"/>
      <c r="F16815" s="621"/>
    </row>
    <row r="16816" spans="1:6" ht="18" hidden="1" customHeight="1">
      <c r="A16816" s="621"/>
      <c r="B16816" s="621"/>
      <c r="C16816" s="621"/>
      <c r="D16816" s="621"/>
      <c r="E16816" s="621"/>
      <c r="F16816" s="621"/>
    </row>
    <row r="16817" spans="1:6" ht="18" hidden="1" customHeight="1">
      <c r="A16817" s="621"/>
      <c r="B16817" s="621"/>
      <c r="C16817" s="621"/>
      <c r="D16817" s="621"/>
      <c r="E16817" s="621"/>
      <c r="F16817" s="621"/>
    </row>
    <row r="16818" spans="1:6" ht="18" hidden="1" customHeight="1">
      <c r="A16818" s="621"/>
      <c r="B16818" s="621"/>
      <c r="C16818" s="621"/>
      <c r="D16818" s="621"/>
      <c r="E16818" s="621"/>
      <c r="F16818" s="621"/>
    </row>
    <row r="16819" spans="1:6" ht="18" hidden="1" customHeight="1">
      <c r="A16819" s="621"/>
      <c r="B16819" s="621"/>
      <c r="C16819" s="621"/>
      <c r="D16819" s="621"/>
      <c r="E16819" s="621"/>
      <c r="F16819" s="621"/>
    </row>
    <row r="16820" spans="1:6" ht="18" hidden="1" customHeight="1">
      <c r="A16820" s="621"/>
      <c r="B16820" s="621"/>
      <c r="C16820" s="621"/>
      <c r="D16820" s="621"/>
      <c r="E16820" s="621"/>
      <c r="F16820" s="621"/>
    </row>
    <row r="16821" spans="1:6" ht="18" hidden="1" customHeight="1">
      <c r="A16821" s="621"/>
      <c r="B16821" s="621"/>
      <c r="C16821" s="621"/>
      <c r="D16821" s="621"/>
      <c r="E16821" s="621"/>
      <c r="F16821" s="621"/>
    </row>
    <row r="16822" spans="1:6" ht="18" hidden="1" customHeight="1">
      <c r="A16822" s="621"/>
      <c r="B16822" s="621"/>
      <c r="C16822" s="621"/>
      <c r="D16822" s="621"/>
      <c r="E16822" s="621"/>
      <c r="F16822" s="621"/>
    </row>
    <row r="16823" spans="1:6" ht="18" hidden="1" customHeight="1">
      <c r="A16823" s="621"/>
      <c r="B16823" s="621"/>
      <c r="C16823" s="621"/>
      <c r="D16823" s="621"/>
      <c r="E16823" s="621"/>
      <c r="F16823" s="621"/>
    </row>
    <row r="16824" spans="1:6" ht="18" hidden="1" customHeight="1">
      <c r="A16824" s="621"/>
      <c r="B16824" s="621"/>
      <c r="C16824" s="621"/>
      <c r="D16824" s="621"/>
      <c r="E16824" s="621"/>
      <c r="F16824" s="621"/>
    </row>
    <row r="16825" spans="1:6" ht="18" hidden="1" customHeight="1">
      <c r="A16825" s="621"/>
      <c r="B16825" s="621"/>
      <c r="C16825" s="621"/>
      <c r="D16825" s="621"/>
      <c r="E16825" s="621"/>
      <c r="F16825" s="621"/>
    </row>
    <row r="16826" spans="1:6" ht="18" hidden="1" customHeight="1">
      <c r="A16826" s="621"/>
      <c r="B16826" s="621"/>
      <c r="C16826" s="621"/>
      <c r="D16826" s="621"/>
      <c r="E16826" s="621"/>
      <c r="F16826" s="621"/>
    </row>
    <row r="16827" spans="1:6" ht="18" hidden="1" customHeight="1">
      <c r="A16827" s="621"/>
      <c r="B16827" s="621"/>
      <c r="C16827" s="621"/>
      <c r="D16827" s="621"/>
      <c r="E16827" s="621"/>
      <c r="F16827" s="621"/>
    </row>
    <row r="16828" spans="1:6" ht="18" hidden="1" customHeight="1">
      <c r="A16828" s="621"/>
      <c r="B16828" s="621"/>
      <c r="C16828" s="621"/>
      <c r="D16828" s="621"/>
      <c r="E16828" s="621"/>
      <c r="F16828" s="621"/>
    </row>
    <row r="16829" spans="1:6" ht="18" hidden="1" customHeight="1">
      <c r="A16829" s="621"/>
      <c r="B16829" s="621"/>
      <c r="C16829" s="621"/>
      <c r="D16829" s="621"/>
      <c r="E16829" s="621"/>
      <c r="F16829" s="621"/>
    </row>
    <row r="16830" spans="1:6" ht="18" hidden="1" customHeight="1">
      <c r="A16830" s="621"/>
      <c r="B16830" s="621"/>
      <c r="C16830" s="621"/>
      <c r="D16830" s="621"/>
      <c r="E16830" s="621"/>
      <c r="F16830" s="621"/>
    </row>
    <row r="16831" spans="1:6" ht="18" hidden="1" customHeight="1">
      <c r="A16831" s="621"/>
      <c r="B16831" s="621"/>
      <c r="C16831" s="621"/>
      <c r="D16831" s="621"/>
      <c r="E16831" s="621"/>
      <c r="F16831" s="621"/>
    </row>
    <row r="16832" spans="1:6" ht="18" hidden="1" customHeight="1">
      <c r="A16832" s="621"/>
      <c r="B16832" s="621"/>
      <c r="C16832" s="621"/>
      <c r="D16832" s="621"/>
      <c r="E16832" s="621"/>
      <c r="F16832" s="621"/>
    </row>
    <row r="16833" spans="1:6" ht="18" hidden="1" customHeight="1">
      <c r="A16833" s="621"/>
      <c r="B16833" s="621"/>
      <c r="C16833" s="621"/>
      <c r="D16833" s="621"/>
      <c r="E16833" s="621"/>
      <c r="F16833" s="621"/>
    </row>
    <row r="16834" spans="1:6" ht="18" hidden="1" customHeight="1">
      <c r="A16834" s="621"/>
      <c r="B16834" s="621"/>
      <c r="C16834" s="621"/>
      <c r="D16834" s="621"/>
      <c r="E16834" s="621"/>
      <c r="F16834" s="621"/>
    </row>
    <row r="16835" spans="1:6" ht="18" hidden="1" customHeight="1">
      <c r="A16835" s="621"/>
      <c r="B16835" s="621"/>
      <c r="C16835" s="621"/>
      <c r="D16835" s="621"/>
      <c r="E16835" s="621"/>
      <c r="F16835" s="621"/>
    </row>
    <row r="16836" spans="1:6" ht="18" hidden="1" customHeight="1">
      <c r="A16836" s="621"/>
      <c r="B16836" s="621"/>
      <c r="C16836" s="621"/>
      <c r="D16836" s="621"/>
      <c r="E16836" s="621"/>
      <c r="F16836" s="621"/>
    </row>
    <row r="16837" spans="1:6" ht="18" hidden="1" customHeight="1">
      <c r="A16837" s="621"/>
      <c r="B16837" s="621"/>
      <c r="C16837" s="621"/>
      <c r="D16837" s="621"/>
      <c r="E16837" s="621"/>
      <c r="F16837" s="621"/>
    </row>
    <row r="16838" spans="1:6" ht="18" hidden="1" customHeight="1">
      <c r="A16838" s="621"/>
      <c r="B16838" s="621"/>
      <c r="C16838" s="621"/>
      <c r="D16838" s="621"/>
      <c r="E16838" s="621"/>
      <c r="F16838" s="621"/>
    </row>
    <row r="16839" spans="1:6" ht="18" hidden="1" customHeight="1">
      <c r="A16839" s="621"/>
      <c r="B16839" s="621"/>
      <c r="C16839" s="621"/>
      <c r="D16839" s="621"/>
      <c r="E16839" s="621"/>
      <c r="F16839" s="621"/>
    </row>
    <row r="16840" spans="1:6" ht="18" hidden="1" customHeight="1">
      <c r="A16840" s="621"/>
      <c r="B16840" s="621"/>
      <c r="C16840" s="621"/>
      <c r="D16840" s="621"/>
      <c r="E16840" s="621"/>
      <c r="F16840" s="621"/>
    </row>
    <row r="16841" spans="1:6" ht="18" hidden="1" customHeight="1">
      <c r="A16841" s="621"/>
      <c r="B16841" s="621"/>
      <c r="C16841" s="621"/>
      <c r="D16841" s="621"/>
      <c r="E16841" s="621"/>
      <c r="F16841" s="621"/>
    </row>
    <row r="16842" spans="1:6" ht="18" hidden="1" customHeight="1">
      <c r="A16842" s="621"/>
      <c r="B16842" s="621"/>
      <c r="C16842" s="621"/>
      <c r="D16842" s="621"/>
      <c r="E16842" s="621"/>
      <c r="F16842" s="621"/>
    </row>
    <row r="16843" spans="1:6" ht="18" hidden="1" customHeight="1">
      <c r="A16843" s="621"/>
      <c r="B16843" s="621"/>
      <c r="C16843" s="621"/>
      <c r="D16843" s="621"/>
      <c r="E16843" s="621"/>
      <c r="F16843" s="621"/>
    </row>
    <row r="16844" spans="1:6" ht="18" hidden="1" customHeight="1">
      <c r="A16844" s="621"/>
      <c r="B16844" s="621"/>
      <c r="C16844" s="621"/>
      <c r="D16844" s="621"/>
      <c r="E16844" s="621"/>
      <c r="F16844" s="621"/>
    </row>
    <row r="16845" spans="1:6" ht="18" hidden="1" customHeight="1">
      <c r="A16845" s="621"/>
      <c r="B16845" s="621"/>
      <c r="C16845" s="621"/>
      <c r="D16845" s="621"/>
      <c r="E16845" s="621"/>
      <c r="F16845" s="621"/>
    </row>
    <row r="16846" spans="1:6" ht="18" hidden="1" customHeight="1">
      <c r="A16846" s="621"/>
      <c r="B16846" s="621"/>
      <c r="C16846" s="621"/>
      <c r="D16846" s="621"/>
      <c r="E16846" s="621"/>
      <c r="F16846" s="621"/>
    </row>
    <row r="16847" spans="1:6" ht="18" hidden="1" customHeight="1">
      <c r="A16847" s="621"/>
      <c r="B16847" s="621"/>
      <c r="C16847" s="621"/>
      <c r="D16847" s="621"/>
      <c r="E16847" s="621"/>
      <c r="F16847" s="621"/>
    </row>
    <row r="16848" spans="1:6" ht="18" hidden="1" customHeight="1">
      <c r="A16848" s="621"/>
      <c r="B16848" s="621"/>
      <c r="C16848" s="621"/>
      <c r="D16848" s="621"/>
      <c r="E16848" s="621"/>
      <c r="F16848" s="621"/>
    </row>
    <row r="16849" spans="1:6" ht="18" hidden="1" customHeight="1">
      <c r="A16849" s="621"/>
      <c r="B16849" s="621"/>
      <c r="C16849" s="621"/>
      <c r="D16849" s="621"/>
      <c r="E16849" s="621"/>
      <c r="F16849" s="621"/>
    </row>
    <row r="16850" spans="1:6" ht="18" hidden="1" customHeight="1">
      <c r="A16850" s="621"/>
      <c r="B16850" s="621"/>
      <c r="C16850" s="621"/>
      <c r="D16850" s="621"/>
      <c r="E16850" s="621"/>
      <c r="F16850" s="621"/>
    </row>
    <row r="16851" spans="1:6" ht="18" hidden="1" customHeight="1">
      <c r="A16851" s="621"/>
      <c r="B16851" s="621"/>
      <c r="C16851" s="621"/>
      <c r="D16851" s="621"/>
      <c r="E16851" s="621"/>
      <c r="F16851" s="621"/>
    </row>
    <row r="16852" spans="1:6" ht="18" hidden="1" customHeight="1">
      <c r="A16852" s="621"/>
      <c r="B16852" s="621"/>
      <c r="C16852" s="621"/>
      <c r="D16852" s="621"/>
      <c r="E16852" s="621"/>
      <c r="F16852" s="621"/>
    </row>
    <row r="16853" spans="1:6" ht="18" hidden="1" customHeight="1">
      <c r="A16853" s="621"/>
      <c r="B16853" s="621"/>
      <c r="C16853" s="621"/>
      <c r="D16853" s="621"/>
      <c r="E16853" s="621"/>
      <c r="F16853" s="621"/>
    </row>
    <row r="16854" spans="1:6" ht="18" hidden="1" customHeight="1">
      <c r="A16854" s="621"/>
      <c r="B16854" s="621"/>
      <c r="C16854" s="621"/>
      <c r="D16854" s="621"/>
      <c r="E16854" s="621"/>
      <c r="F16854" s="621"/>
    </row>
    <row r="16855" spans="1:6" ht="18" hidden="1" customHeight="1">
      <c r="A16855" s="621"/>
      <c r="B16855" s="621"/>
      <c r="C16855" s="621"/>
      <c r="D16855" s="621"/>
      <c r="E16855" s="621"/>
      <c r="F16855" s="621"/>
    </row>
    <row r="16856" spans="1:6" ht="18" hidden="1" customHeight="1">
      <c r="A16856" s="621"/>
      <c r="B16856" s="621"/>
      <c r="C16856" s="621"/>
      <c r="D16856" s="621"/>
      <c r="E16856" s="621"/>
      <c r="F16856" s="621"/>
    </row>
    <row r="16857" spans="1:6" ht="18" hidden="1" customHeight="1">
      <c r="A16857" s="621"/>
      <c r="B16857" s="621"/>
      <c r="C16857" s="621"/>
      <c r="D16857" s="621"/>
      <c r="E16857" s="621"/>
      <c r="F16857" s="621"/>
    </row>
    <row r="16858" spans="1:6" ht="18" hidden="1" customHeight="1">
      <c r="A16858" s="621"/>
      <c r="B16858" s="621"/>
      <c r="C16858" s="621"/>
      <c r="D16858" s="621"/>
      <c r="E16858" s="621"/>
      <c r="F16858" s="621"/>
    </row>
    <row r="16859" spans="1:6" ht="18" hidden="1" customHeight="1">
      <c r="A16859" s="621"/>
      <c r="B16859" s="621"/>
      <c r="C16859" s="621"/>
      <c r="D16859" s="621"/>
      <c r="E16859" s="621"/>
      <c r="F16859" s="621"/>
    </row>
    <row r="16860" spans="1:6" ht="18" hidden="1" customHeight="1">
      <c r="A16860" s="621"/>
      <c r="B16860" s="621"/>
      <c r="C16860" s="621"/>
      <c r="D16860" s="621"/>
      <c r="E16860" s="621"/>
      <c r="F16860" s="621"/>
    </row>
    <row r="16861" spans="1:6" ht="18" hidden="1" customHeight="1">
      <c r="A16861" s="621"/>
      <c r="B16861" s="621"/>
      <c r="C16861" s="621"/>
      <c r="D16861" s="621"/>
      <c r="E16861" s="621"/>
      <c r="F16861" s="621"/>
    </row>
    <row r="16862" spans="1:6" ht="18" hidden="1" customHeight="1">
      <c r="A16862" s="621"/>
      <c r="B16862" s="621"/>
      <c r="C16862" s="621"/>
      <c r="D16862" s="621"/>
      <c r="E16862" s="621"/>
      <c r="F16862" s="621"/>
    </row>
    <row r="16863" spans="1:6" ht="18" hidden="1" customHeight="1">
      <c r="A16863" s="621"/>
      <c r="B16863" s="621"/>
      <c r="C16863" s="621"/>
      <c r="D16863" s="621"/>
      <c r="E16863" s="621"/>
      <c r="F16863" s="621"/>
    </row>
    <row r="16864" spans="1:6" ht="18" hidden="1" customHeight="1">
      <c r="A16864" s="621"/>
      <c r="B16864" s="621"/>
      <c r="C16864" s="621"/>
      <c r="D16864" s="621"/>
      <c r="E16864" s="621"/>
      <c r="F16864" s="621"/>
    </row>
    <row r="16865" spans="1:6" ht="18" hidden="1" customHeight="1">
      <c r="A16865" s="621"/>
      <c r="B16865" s="621"/>
      <c r="C16865" s="621"/>
      <c r="D16865" s="621"/>
      <c r="E16865" s="621"/>
      <c r="F16865" s="621"/>
    </row>
    <row r="16866" spans="1:6" ht="18" hidden="1" customHeight="1">
      <c r="A16866" s="621"/>
      <c r="B16866" s="621"/>
      <c r="C16866" s="621"/>
      <c r="D16866" s="621"/>
      <c r="E16866" s="621"/>
      <c r="F16866" s="621"/>
    </row>
    <row r="16867" spans="1:6" ht="18" hidden="1" customHeight="1">
      <c r="A16867" s="621"/>
      <c r="B16867" s="621"/>
      <c r="C16867" s="621"/>
      <c r="D16867" s="621"/>
      <c r="E16867" s="621"/>
      <c r="F16867" s="621"/>
    </row>
    <row r="16868" spans="1:6" ht="18" hidden="1" customHeight="1">
      <c r="A16868" s="621"/>
      <c r="B16868" s="621"/>
      <c r="C16868" s="621"/>
      <c r="D16868" s="621"/>
      <c r="E16868" s="621"/>
      <c r="F16868" s="621"/>
    </row>
    <row r="16869" spans="1:6" ht="18" hidden="1" customHeight="1">
      <c r="A16869" s="621"/>
      <c r="B16869" s="621"/>
      <c r="C16869" s="621"/>
      <c r="D16869" s="621"/>
      <c r="E16869" s="621"/>
      <c r="F16869" s="621"/>
    </row>
    <row r="16870" spans="1:6" ht="18" hidden="1" customHeight="1">
      <c r="A16870" s="621"/>
      <c r="B16870" s="621"/>
      <c r="C16870" s="621"/>
      <c r="D16870" s="621"/>
      <c r="E16870" s="621"/>
      <c r="F16870" s="621"/>
    </row>
    <row r="16871" spans="1:6" ht="18" hidden="1" customHeight="1">
      <c r="A16871" s="621"/>
      <c r="B16871" s="621"/>
      <c r="C16871" s="621"/>
      <c r="D16871" s="621"/>
      <c r="E16871" s="621"/>
      <c r="F16871" s="621"/>
    </row>
    <row r="16872" spans="1:6" ht="18" hidden="1" customHeight="1">
      <c r="A16872" s="621"/>
      <c r="B16872" s="621"/>
      <c r="C16872" s="621"/>
      <c r="D16872" s="621"/>
      <c r="E16872" s="621"/>
      <c r="F16872" s="621"/>
    </row>
    <row r="16873" spans="1:6" ht="18" hidden="1" customHeight="1">
      <c r="A16873" s="621"/>
      <c r="B16873" s="621"/>
      <c r="C16873" s="621"/>
      <c r="D16873" s="621"/>
      <c r="E16873" s="621"/>
      <c r="F16873" s="621"/>
    </row>
    <row r="16874" spans="1:6" ht="18" hidden="1" customHeight="1">
      <c r="A16874" s="621"/>
      <c r="B16874" s="621"/>
      <c r="C16874" s="621"/>
      <c r="D16874" s="621"/>
      <c r="E16874" s="621"/>
      <c r="F16874" s="621"/>
    </row>
    <row r="16875" spans="1:6" ht="18" hidden="1" customHeight="1">
      <c r="A16875" s="621"/>
      <c r="B16875" s="621"/>
      <c r="C16875" s="621"/>
      <c r="D16875" s="621"/>
      <c r="E16875" s="621"/>
      <c r="F16875" s="621"/>
    </row>
    <row r="16876" spans="1:6" ht="18" hidden="1" customHeight="1">
      <c r="A16876" s="621"/>
      <c r="B16876" s="621"/>
      <c r="C16876" s="621"/>
      <c r="D16876" s="621"/>
      <c r="E16876" s="621"/>
      <c r="F16876" s="621"/>
    </row>
    <row r="16877" spans="1:6" ht="18" hidden="1" customHeight="1">
      <c r="A16877" s="621"/>
      <c r="B16877" s="621"/>
      <c r="C16877" s="621"/>
      <c r="D16877" s="621"/>
      <c r="E16877" s="621"/>
      <c r="F16877" s="621"/>
    </row>
    <row r="16878" spans="1:6" ht="18" hidden="1" customHeight="1">
      <c r="A16878" s="621"/>
      <c r="B16878" s="621"/>
      <c r="C16878" s="621"/>
      <c r="D16878" s="621"/>
      <c r="E16878" s="621"/>
      <c r="F16878" s="621"/>
    </row>
    <row r="16879" spans="1:6" ht="18" hidden="1" customHeight="1">
      <c r="A16879" s="621"/>
      <c r="B16879" s="621"/>
      <c r="C16879" s="621"/>
      <c r="D16879" s="621"/>
      <c r="E16879" s="621"/>
      <c r="F16879" s="621"/>
    </row>
    <row r="16880" spans="1:6" ht="18" hidden="1" customHeight="1">
      <c r="A16880" s="621"/>
      <c r="B16880" s="621"/>
      <c r="C16880" s="621"/>
      <c r="D16880" s="621"/>
      <c r="E16880" s="621"/>
      <c r="F16880" s="621"/>
    </row>
    <row r="16881" spans="1:6" ht="18" hidden="1" customHeight="1">
      <c r="A16881" s="621"/>
      <c r="B16881" s="621"/>
      <c r="C16881" s="621"/>
      <c r="D16881" s="621"/>
      <c r="E16881" s="621"/>
      <c r="F16881" s="621"/>
    </row>
    <row r="16882" spans="1:6" ht="18" hidden="1" customHeight="1">
      <c r="A16882" s="621"/>
      <c r="B16882" s="621"/>
      <c r="C16882" s="621"/>
      <c r="D16882" s="621"/>
      <c r="E16882" s="621"/>
      <c r="F16882" s="621"/>
    </row>
    <row r="16883" spans="1:6" ht="18" hidden="1" customHeight="1">
      <c r="A16883" s="621"/>
      <c r="B16883" s="621"/>
      <c r="C16883" s="621"/>
      <c r="D16883" s="621"/>
      <c r="E16883" s="621"/>
      <c r="F16883" s="621"/>
    </row>
    <row r="16884" spans="1:6" ht="18" hidden="1" customHeight="1">
      <c r="A16884" s="621"/>
      <c r="B16884" s="621"/>
      <c r="C16884" s="621"/>
      <c r="D16884" s="621"/>
      <c r="E16884" s="621"/>
      <c r="F16884" s="621"/>
    </row>
    <row r="16885" spans="1:6" ht="18" hidden="1" customHeight="1">
      <c r="A16885" s="621"/>
      <c r="B16885" s="621"/>
      <c r="C16885" s="621"/>
      <c r="D16885" s="621"/>
      <c r="E16885" s="621"/>
      <c r="F16885" s="621"/>
    </row>
    <row r="16886" spans="1:6" ht="18" hidden="1" customHeight="1">
      <c r="A16886" s="621"/>
      <c r="B16886" s="621"/>
      <c r="C16886" s="621"/>
      <c r="D16886" s="621"/>
      <c r="E16886" s="621"/>
      <c r="F16886" s="621"/>
    </row>
    <row r="16887" spans="1:6" ht="18" hidden="1" customHeight="1">
      <c r="A16887" s="621"/>
      <c r="B16887" s="621"/>
      <c r="C16887" s="621"/>
      <c r="D16887" s="621"/>
      <c r="E16887" s="621"/>
      <c r="F16887" s="621"/>
    </row>
    <row r="16888" spans="1:6" ht="18" hidden="1" customHeight="1">
      <c r="A16888" s="621"/>
      <c r="B16888" s="621"/>
      <c r="C16888" s="621"/>
      <c r="D16888" s="621"/>
      <c r="E16888" s="621"/>
      <c r="F16888" s="621"/>
    </row>
    <row r="16889" spans="1:6" ht="18" hidden="1" customHeight="1">
      <c r="A16889" s="621"/>
      <c r="B16889" s="621"/>
      <c r="C16889" s="621"/>
      <c r="D16889" s="621"/>
      <c r="E16889" s="621"/>
      <c r="F16889" s="621"/>
    </row>
    <row r="16890" spans="1:6" ht="18" hidden="1" customHeight="1">
      <c r="A16890" s="621"/>
      <c r="B16890" s="621"/>
      <c r="C16890" s="621"/>
      <c r="D16890" s="621"/>
      <c r="E16890" s="621"/>
      <c r="F16890" s="621"/>
    </row>
    <row r="16891" spans="1:6" ht="18" hidden="1" customHeight="1">
      <c r="A16891" s="621"/>
      <c r="B16891" s="621"/>
      <c r="C16891" s="621"/>
      <c r="D16891" s="621"/>
      <c r="E16891" s="621"/>
      <c r="F16891" s="621"/>
    </row>
    <row r="16892" spans="1:6" ht="18" hidden="1" customHeight="1">
      <c r="A16892" s="621"/>
      <c r="B16892" s="621"/>
      <c r="C16892" s="621"/>
      <c r="D16892" s="621"/>
      <c r="E16892" s="621"/>
      <c r="F16892" s="621"/>
    </row>
    <row r="16893" spans="1:6" ht="18" hidden="1" customHeight="1">
      <c r="A16893" s="621"/>
      <c r="B16893" s="621"/>
      <c r="C16893" s="621"/>
      <c r="D16893" s="621"/>
      <c r="E16893" s="621"/>
      <c r="F16893" s="621"/>
    </row>
    <row r="16894" spans="1:6" ht="18" hidden="1" customHeight="1">
      <c r="A16894" s="621"/>
      <c r="B16894" s="621"/>
      <c r="C16894" s="621"/>
      <c r="D16894" s="621"/>
      <c r="E16894" s="621"/>
      <c r="F16894" s="621"/>
    </row>
    <row r="16895" spans="1:6" ht="18" hidden="1" customHeight="1">
      <c r="A16895" s="621"/>
      <c r="B16895" s="621"/>
      <c r="C16895" s="621"/>
      <c r="D16895" s="621"/>
      <c r="E16895" s="621"/>
      <c r="F16895" s="621"/>
    </row>
    <row r="16896" spans="1:6" ht="18" hidden="1" customHeight="1">
      <c r="A16896" s="621"/>
      <c r="B16896" s="621"/>
      <c r="C16896" s="621"/>
      <c r="D16896" s="621"/>
      <c r="E16896" s="621"/>
      <c r="F16896" s="621"/>
    </row>
    <row r="16897" spans="1:6" ht="18" hidden="1" customHeight="1">
      <c r="A16897" s="621"/>
      <c r="B16897" s="621"/>
      <c r="C16897" s="621"/>
      <c r="D16897" s="621"/>
      <c r="E16897" s="621"/>
      <c r="F16897" s="621"/>
    </row>
    <row r="16898" spans="1:6" ht="18" hidden="1" customHeight="1">
      <c r="A16898" s="621"/>
      <c r="B16898" s="621"/>
      <c r="C16898" s="621"/>
      <c r="D16898" s="621"/>
      <c r="E16898" s="621"/>
      <c r="F16898" s="621"/>
    </row>
    <row r="16899" spans="1:6" ht="18" hidden="1" customHeight="1">
      <c r="A16899" s="621"/>
      <c r="B16899" s="621"/>
      <c r="C16899" s="621"/>
      <c r="D16899" s="621"/>
      <c r="E16899" s="621"/>
      <c r="F16899" s="621"/>
    </row>
    <row r="16900" spans="1:6" ht="18" hidden="1" customHeight="1">
      <c r="A16900" s="621"/>
      <c r="B16900" s="621"/>
      <c r="C16900" s="621"/>
      <c r="D16900" s="621"/>
      <c r="E16900" s="621"/>
      <c r="F16900" s="621"/>
    </row>
    <row r="16901" spans="1:6" ht="18" hidden="1" customHeight="1">
      <c r="A16901" s="621"/>
      <c r="B16901" s="621"/>
      <c r="C16901" s="621"/>
      <c r="D16901" s="621"/>
      <c r="E16901" s="621"/>
      <c r="F16901" s="621"/>
    </row>
    <row r="16902" spans="1:6" ht="18" hidden="1" customHeight="1">
      <c r="A16902" s="621"/>
      <c r="B16902" s="621"/>
      <c r="C16902" s="621"/>
      <c r="D16902" s="621"/>
      <c r="E16902" s="621"/>
      <c r="F16902" s="621"/>
    </row>
    <row r="16903" spans="1:6" ht="18" hidden="1" customHeight="1">
      <c r="A16903" s="621"/>
      <c r="B16903" s="621"/>
      <c r="C16903" s="621"/>
      <c r="D16903" s="621"/>
      <c r="E16903" s="621"/>
      <c r="F16903" s="621"/>
    </row>
    <row r="16904" spans="1:6" ht="18" hidden="1" customHeight="1">
      <c r="A16904" s="621"/>
      <c r="B16904" s="621"/>
      <c r="C16904" s="621"/>
      <c r="D16904" s="621"/>
      <c r="E16904" s="621"/>
      <c r="F16904" s="621"/>
    </row>
    <row r="16905" spans="1:6" ht="18" hidden="1" customHeight="1">
      <c r="A16905" s="621"/>
      <c r="B16905" s="621"/>
      <c r="C16905" s="621"/>
      <c r="D16905" s="621"/>
      <c r="E16905" s="621"/>
      <c r="F16905" s="621"/>
    </row>
    <row r="16906" spans="1:6" ht="18" hidden="1" customHeight="1">
      <c r="A16906" s="621"/>
      <c r="B16906" s="621"/>
      <c r="C16906" s="621"/>
      <c r="D16906" s="621"/>
      <c r="E16906" s="621"/>
      <c r="F16906" s="621"/>
    </row>
    <row r="16907" spans="1:6" ht="18" hidden="1" customHeight="1">
      <c r="A16907" s="621"/>
      <c r="B16907" s="621"/>
      <c r="C16907" s="621"/>
      <c r="D16907" s="621"/>
      <c r="E16907" s="621"/>
      <c r="F16907" s="621"/>
    </row>
    <row r="16908" spans="1:6" ht="18" hidden="1" customHeight="1">
      <c r="A16908" s="621"/>
      <c r="B16908" s="621"/>
      <c r="C16908" s="621"/>
      <c r="D16908" s="621"/>
      <c r="E16908" s="621"/>
      <c r="F16908" s="621"/>
    </row>
    <row r="16909" spans="1:6" ht="18" hidden="1" customHeight="1">
      <c r="A16909" s="621"/>
      <c r="B16909" s="621"/>
      <c r="C16909" s="621"/>
      <c r="D16909" s="621"/>
      <c r="E16909" s="621"/>
      <c r="F16909" s="621"/>
    </row>
    <row r="16910" spans="1:6" ht="18" hidden="1" customHeight="1">
      <c r="A16910" s="621"/>
      <c r="B16910" s="621"/>
      <c r="C16910" s="621"/>
      <c r="D16910" s="621"/>
      <c r="E16910" s="621"/>
      <c r="F16910" s="621"/>
    </row>
    <row r="16911" spans="1:6" ht="18" hidden="1" customHeight="1">
      <c r="A16911" s="621"/>
      <c r="B16911" s="621"/>
      <c r="C16911" s="621"/>
      <c r="D16911" s="621"/>
      <c r="E16911" s="621"/>
      <c r="F16911" s="621"/>
    </row>
    <row r="16912" spans="1:6" ht="18" hidden="1" customHeight="1">
      <c r="A16912" s="621"/>
      <c r="B16912" s="621"/>
      <c r="C16912" s="621"/>
      <c r="D16912" s="621"/>
      <c r="E16912" s="621"/>
      <c r="F16912" s="621"/>
    </row>
    <row r="16913" spans="1:6" ht="18" hidden="1" customHeight="1">
      <c r="A16913" s="621"/>
      <c r="B16913" s="621"/>
      <c r="C16913" s="621"/>
      <c r="D16913" s="621"/>
      <c r="E16913" s="621"/>
      <c r="F16913" s="621"/>
    </row>
    <row r="16914" spans="1:6" ht="18" hidden="1" customHeight="1">
      <c r="A16914" s="621"/>
      <c r="B16914" s="621"/>
      <c r="C16914" s="621"/>
      <c r="D16914" s="621"/>
      <c r="E16914" s="621"/>
      <c r="F16914" s="621"/>
    </row>
    <row r="16915" spans="1:6" ht="18" hidden="1" customHeight="1">
      <c r="A16915" s="621"/>
      <c r="B16915" s="621"/>
      <c r="C16915" s="621"/>
      <c r="D16915" s="621"/>
      <c r="E16915" s="621"/>
      <c r="F16915" s="621"/>
    </row>
    <row r="16916" spans="1:6" ht="18" hidden="1" customHeight="1">
      <c r="A16916" s="621"/>
      <c r="B16916" s="621"/>
      <c r="C16916" s="621"/>
      <c r="D16916" s="621"/>
      <c r="E16916" s="621"/>
      <c r="F16916" s="621"/>
    </row>
    <row r="16917" spans="1:6" ht="18" hidden="1" customHeight="1">
      <c r="A16917" s="621"/>
      <c r="B16917" s="621"/>
      <c r="C16917" s="621"/>
      <c r="D16917" s="621"/>
      <c r="E16917" s="621"/>
      <c r="F16917" s="621"/>
    </row>
    <row r="16918" spans="1:6" ht="18" hidden="1" customHeight="1">
      <c r="A16918" s="621"/>
      <c r="B16918" s="621"/>
      <c r="C16918" s="621"/>
      <c r="D16918" s="621"/>
      <c r="E16918" s="621"/>
      <c r="F16918" s="621"/>
    </row>
    <row r="16919" spans="1:6" ht="18" hidden="1" customHeight="1">
      <c r="A16919" s="621"/>
      <c r="B16919" s="621"/>
      <c r="C16919" s="621"/>
      <c r="D16919" s="621"/>
      <c r="E16919" s="621"/>
      <c r="F16919" s="621"/>
    </row>
    <row r="16920" spans="1:6" ht="18" hidden="1" customHeight="1">
      <c r="A16920" s="621"/>
      <c r="B16920" s="621"/>
      <c r="C16920" s="621"/>
      <c r="D16920" s="621"/>
      <c r="E16920" s="621"/>
      <c r="F16920" s="621"/>
    </row>
    <row r="16921" spans="1:6" ht="18" hidden="1" customHeight="1">
      <c r="A16921" s="621"/>
      <c r="B16921" s="621"/>
      <c r="C16921" s="621"/>
      <c r="D16921" s="621"/>
      <c r="E16921" s="621"/>
      <c r="F16921" s="621"/>
    </row>
    <row r="16922" spans="1:6" ht="18" hidden="1" customHeight="1">
      <c r="A16922" s="621"/>
      <c r="B16922" s="621"/>
      <c r="C16922" s="621"/>
      <c r="D16922" s="621"/>
      <c r="E16922" s="621"/>
      <c r="F16922" s="621"/>
    </row>
    <row r="16923" spans="1:6" ht="18" hidden="1" customHeight="1">
      <c r="A16923" s="621"/>
      <c r="B16923" s="621"/>
      <c r="C16923" s="621"/>
      <c r="D16923" s="621"/>
      <c r="E16923" s="621"/>
      <c r="F16923" s="621"/>
    </row>
    <row r="16924" spans="1:6" ht="18" hidden="1" customHeight="1">
      <c r="A16924" s="621"/>
      <c r="B16924" s="621"/>
      <c r="C16924" s="621"/>
      <c r="D16924" s="621"/>
      <c r="E16924" s="621"/>
      <c r="F16924" s="621"/>
    </row>
    <row r="16925" spans="1:6" ht="18" hidden="1" customHeight="1">
      <c r="A16925" s="621"/>
      <c r="B16925" s="621"/>
      <c r="C16925" s="621"/>
      <c r="D16925" s="621"/>
      <c r="E16925" s="621"/>
      <c r="F16925" s="621"/>
    </row>
    <row r="16926" spans="1:6" ht="18" hidden="1" customHeight="1">
      <c r="A16926" s="621"/>
      <c r="B16926" s="621"/>
      <c r="C16926" s="621"/>
      <c r="D16926" s="621"/>
      <c r="E16926" s="621"/>
      <c r="F16926" s="621"/>
    </row>
    <row r="16927" spans="1:6" ht="18" hidden="1" customHeight="1">
      <c r="A16927" s="621"/>
      <c r="B16927" s="621"/>
      <c r="C16927" s="621"/>
      <c r="D16927" s="621"/>
      <c r="E16927" s="621"/>
      <c r="F16927" s="621"/>
    </row>
    <row r="16928" spans="1:6" ht="18" hidden="1" customHeight="1">
      <c r="A16928" s="621"/>
      <c r="B16928" s="621"/>
      <c r="C16928" s="621"/>
      <c r="D16928" s="621"/>
      <c r="E16928" s="621"/>
      <c r="F16928" s="621"/>
    </row>
    <row r="16929" spans="1:6" ht="18" hidden="1" customHeight="1">
      <c r="A16929" s="621"/>
      <c r="B16929" s="621"/>
      <c r="C16929" s="621"/>
      <c r="D16929" s="621"/>
      <c r="E16929" s="621"/>
      <c r="F16929" s="621"/>
    </row>
    <row r="16930" spans="1:6" ht="18" hidden="1" customHeight="1">
      <c r="A16930" s="621"/>
      <c r="B16930" s="621"/>
      <c r="C16930" s="621"/>
      <c r="D16930" s="621"/>
      <c r="E16930" s="621"/>
      <c r="F16930" s="621"/>
    </row>
    <row r="16931" spans="1:6" ht="18" hidden="1" customHeight="1">
      <c r="A16931" s="621"/>
      <c r="B16931" s="621"/>
      <c r="C16931" s="621"/>
      <c r="D16931" s="621"/>
      <c r="E16931" s="621"/>
      <c r="F16931" s="621"/>
    </row>
    <row r="16932" spans="1:6" ht="18" hidden="1" customHeight="1">
      <c r="A16932" s="621"/>
      <c r="B16932" s="621"/>
      <c r="C16932" s="621"/>
      <c r="D16932" s="621"/>
      <c r="E16932" s="621"/>
      <c r="F16932" s="621"/>
    </row>
    <row r="16933" spans="1:6" ht="18" hidden="1" customHeight="1">
      <c r="A16933" s="621"/>
      <c r="B16933" s="621"/>
      <c r="C16933" s="621"/>
      <c r="D16933" s="621"/>
      <c r="E16933" s="621"/>
      <c r="F16933" s="621"/>
    </row>
    <row r="16934" spans="1:6" ht="18" hidden="1" customHeight="1">
      <c r="A16934" s="621"/>
      <c r="B16934" s="621"/>
      <c r="C16934" s="621"/>
      <c r="D16934" s="621"/>
      <c r="E16934" s="621"/>
      <c r="F16934" s="621"/>
    </row>
    <row r="16935" spans="1:6" ht="18" hidden="1" customHeight="1">
      <c r="A16935" s="621"/>
      <c r="B16935" s="621"/>
      <c r="C16935" s="621"/>
      <c r="D16935" s="621"/>
      <c r="E16935" s="621"/>
      <c r="F16935" s="621"/>
    </row>
    <row r="16936" spans="1:6" ht="18" hidden="1" customHeight="1">
      <c r="A16936" s="621"/>
      <c r="B16936" s="621"/>
      <c r="C16936" s="621"/>
      <c r="D16936" s="621"/>
      <c r="E16936" s="621"/>
      <c r="F16936" s="621"/>
    </row>
    <row r="16937" spans="1:6" ht="18" hidden="1" customHeight="1">
      <c r="A16937" s="621"/>
      <c r="B16937" s="621"/>
      <c r="C16937" s="621"/>
      <c r="D16937" s="621"/>
      <c r="E16937" s="621"/>
      <c r="F16937" s="621"/>
    </row>
    <row r="16938" spans="1:6" ht="18" hidden="1" customHeight="1">
      <c r="A16938" s="621"/>
      <c r="B16938" s="621"/>
      <c r="C16938" s="621"/>
      <c r="D16938" s="621"/>
      <c r="E16938" s="621"/>
      <c r="F16938" s="621"/>
    </row>
    <row r="16939" spans="1:6" ht="18" hidden="1" customHeight="1">
      <c r="A16939" s="621"/>
      <c r="B16939" s="621"/>
      <c r="C16939" s="621"/>
      <c r="D16939" s="621"/>
      <c r="E16939" s="621"/>
      <c r="F16939" s="621"/>
    </row>
    <row r="16940" spans="1:6" ht="18" hidden="1" customHeight="1">
      <c r="A16940" s="621"/>
      <c r="B16940" s="621"/>
      <c r="C16940" s="621"/>
      <c r="D16940" s="621"/>
      <c r="E16940" s="621"/>
      <c r="F16940" s="621"/>
    </row>
    <row r="16941" spans="1:6" ht="18" hidden="1" customHeight="1">
      <c r="A16941" s="621"/>
      <c r="B16941" s="621"/>
      <c r="C16941" s="621"/>
      <c r="D16941" s="621"/>
      <c r="E16941" s="621"/>
      <c r="F16941" s="621"/>
    </row>
    <row r="16942" spans="1:6" ht="18" hidden="1" customHeight="1">
      <c r="A16942" s="621"/>
      <c r="B16942" s="621"/>
      <c r="C16942" s="621"/>
      <c r="D16942" s="621"/>
      <c r="E16942" s="621"/>
      <c r="F16942" s="621"/>
    </row>
    <row r="16943" spans="1:6" ht="18" hidden="1" customHeight="1">
      <c r="A16943" s="621"/>
      <c r="B16943" s="621"/>
      <c r="C16943" s="621"/>
      <c r="D16943" s="621"/>
      <c r="E16943" s="621"/>
      <c r="F16943" s="621"/>
    </row>
    <row r="16944" spans="1:6" ht="18" hidden="1" customHeight="1">
      <c r="A16944" s="621"/>
      <c r="B16944" s="621"/>
      <c r="C16944" s="621"/>
      <c r="D16944" s="621"/>
      <c r="E16944" s="621"/>
      <c r="F16944" s="621"/>
    </row>
    <row r="16945" spans="1:6" ht="18" hidden="1" customHeight="1">
      <c r="A16945" s="621"/>
      <c r="B16945" s="621"/>
      <c r="C16945" s="621"/>
      <c r="D16945" s="621"/>
      <c r="E16945" s="621"/>
      <c r="F16945" s="621"/>
    </row>
    <row r="16946" spans="1:6" ht="18" hidden="1" customHeight="1">
      <c r="A16946" s="621"/>
      <c r="B16946" s="621"/>
      <c r="C16946" s="621"/>
      <c r="D16946" s="621"/>
      <c r="E16946" s="621"/>
      <c r="F16946" s="621"/>
    </row>
    <row r="16947" spans="1:6" ht="18" hidden="1" customHeight="1">
      <c r="A16947" s="621"/>
      <c r="B16947" s="621"/>
      <c r="C16947" s="621"/>
      <c r="D16947" s="621"/>
      <c r="E16947" s="621"/>
      <c r="F16947" s="621"/>
    </row>
    <row r="16948" spans="1:6" ht="18" hidden="1" customHeight="1">
      <c r="A16948" s="621"/>
      <c r="B16948" s="621"/>
      <c r="C16948" s="621"/>
      <c r="D16948" s="621"/>
      <c r="E16948" s="621"/>
      <c r="F16948" s="621"/>
    </row>
    <row r="16949" spans="1:6" ht="18" hidden="1" customHeight="1">
      <c r="A16949" s="621"/>
      <c r="B16949" s="621"/>
      <c r="C16949" s="621"/>
      <c r="D16949" s="621"/>
      <c r="E16949" s="621"/>
      <c r="F16949" s="621"/>
    </row>
    <row r="16950" spans="1:6" ht="18" hidden="1" customHeight="1">
      <c r="A16950" s="621"/>
      <c r="B16950" s="621"/>
      <c r="C16950" s="621"/>
      <c r="D16950" s="621"/>
      <c r="E16950" s="621"/>
      <c r="F16950" s="621"/>
    </row>
    <row r="16951" spans="1:6" ht="18" hidden="1" customHeight="1">
      <c r="A16951" s="621"/>
      <c r="B16951" s="621"/>
      <c r="C16951" s="621"/>
      <c r="D16951" s="621"/>
      <c r="E16951" s="621"/>
      <c r="F16951" s="621"/>
    </row>
    <row r="16952" spans="1:6" ht="18" hidden="1" customHeight="1">
      <c r="A16952" s="621"/>
      <c r="B16952" s="621"/>
      <c r="C16952" s="621"/>
      <c r="D16952" s="621"/>
      <c r="E16952" s="621"/>
      <c r="F16952" s="621"/>
    </row>
    <row r="16953" spans="1:6" ht="18" hidden="1" customHeight="1">
      <c r="A16953" s="621"/>
      <c r="B16953" s="621"/>
      <c r="C16953" s="621"/>
      <c r="D16953" s="621"/>
      <c r="E16953" s="621"/>
      <c r="F16953" s="621"/>
    </row>
    <row r="16954" spans="1:6" ht="18" hidden="1" customHeight="1">
      <c r="A16954" s="621"/>
      <c r="B16954" s="621"/>
      <c r="C16954" s="621"/>
      <c r="D16954" s="621"/>
      <c r="E16954" s="621"/>
      <c r="F16954" s="621"/>
    </row>
    <row r="16955" spans="1:6" ht="18" hidden="1" customHeight="1">
      <c r="A16955" s="621"/>
      <c r="B16955" s="621"/>
      <c r="C16955" s="621"/>
      <c r="D16955" s="621"/>
      <c r="E16955" s="621"/>
      <c r="F16955" s="621"/>
    </row>
    <row r="16956" spans="1:6" ht="18" hidden="1" customHeight="1">
      <c r="A16956" s="621"/>
      <c r="B16956" s="621"/>
      <c r="C16956" s="621"/>
      <c r="D16956" s="621"/>
      <c r="E16956" s="621"/>
      <c r="F16956" s="621"/>
    </row>
    <row r="16957" spans="1:6" ht="18" hidden="1" customHeight="1">
      <c r="A16957" s="621"/>
      <c r="B16957" s="621"/>
      <c r="C16957" s="621"/>
      <c r="D16957" s="621"/>
      <c r="E16957" s="621"/>
      <c r="F16957" s="621"/>
    </row>
    <row r="16958" spans="1:6" ht="18" hidden="1" customHeight="1">
      <c r="A16958" s="621"/>
      <c r="B16958" s="621"/>
      <c r="C16958" s="621"/>
      <c r="D16958" s="621"/>
      <c r="E16958" s="621"/>
      <c r="F16958" s="621"/>
    </row>
    <row r="16959" spans="1:6" ht="18" hidden="1" customHeight="1">
      <c r="A16959" s="621"/>
      <c r="B16959" s="621"/>
      <c r="C16959" s="621"/>
      <c r="D16959" s="621"/>
      <c r="E16959" s="621"/>
      <c r="F16959" s="621"/>
    </row>
    <row r="16960" spans="1:6" ht="18" hidden="1" customHeight="1">
      <c r="A16960" s="621"/>
      <c r="B16960" s="621"/>
      <c r="C16960" s="621"/>
      <c r="D16960" s="621"/>
      <c r="E16960" s="621"/>
      <c r="F16960" s="621"/>
    </row>
    <row r="16961" spans="1:6" ht="18" hidden="1" customHeight="1">
      <c r="A16961" s="621"/>
      <c r="B16961" s="621"/>
      <c r="C16961" s="621"/>
      <c r="D16961" s="621"/>
      <c r="E16961" s="621"/>
      <c r="F16961" s="621"/>
    </row>
    <row r="16962" spans="1:6" ht="18" hidden="1" customHeight="1">
      <c r="A16962" s="621"/>
      <c r="B16962" s="621"/>
      <c r="C16962" s="621"/>
      <c r="D16962" s="621"/>
      <c r="E16962" s="621"/>
      <c r="F16962" s="621"/>
    </row>
    <row r="16963" spans="1:6" ht="18" hidden="1" customHeight="1">
      <c r="A16963" s="621"/>
      <c r="B16963" s="621"/>
      <c r="C16963" s="621"/>
      <c r="D16963" s="621"/>
      <c r="E16963" s="621"/>
      <c r="F16963" s="621"/>
    </row>
    <row r="16964" spans="1:6" ht="18" hidden="1" customHeight="1">
      <c r="A16964" s="621"/>
      <c r="B16964" s="621"/>
      <c r="C16964" s="621"/>
      <c r="D16964" s="621"/>
      <c r="E16964" s="621"/>
      <c r="F16964" s="621"/>
    </row>
    <row r="16965" spans="1:6" ht="18" hidden="1" customHeight="1">
      <c r="A16965" s="621"/>
      <c r="B16965" s="621"/>
      <c r="C16965" s="621"/>
      <c r="D16965" s="621"/>
      <c r="E16965" s="621"/>
      <c r="F16965" s="621"/>
    </row>
    <row r="16966" spans="1:6" ht="18" hidden="1" customHeight="1">
      <c r="A16966" s="621"/>
      <c r="B16966" s="621"/>
      <c r="C16966" s="621"/>
      <c r="D16966" s="621"/>
      <c r="E16966" s="621"/>
      <c r="F16966" s="621"/>
    </row>
    <row r="16967" spans="1:6" ht="18" hidden="1" customHeight="1">
      <c r="A16967" s="621"/>
      <c r="B16967" s="621"/>
      <c r="C16967" s="621"/>
      <c r="D16967" s="621"/>
      <c r="E16967" s="621"/>
      <c r="F16967" s="621"/>
    </row>
    <row r="16968" spans="1:6" ht="18" hidden="1" customHeight="1">
      <c r="A16968" s="621"/>
      <c r="B16968" s="621"/>
      <c r="C16968" s="621"/>
      <c r="D16968" s="621"/>
      <c r="E16968" s="621"/>
      <c r="F16968" s="621"/>
    </row>
    <row r="16969" spans="1:6" ht="18" hidden="1" customHeight="1">
      <c r="A16969" s="621"/>
      <c r="B16969" s="621"/>
      <c r="C16969" s="621"/>
      <c r="D16969" s="621"/>
      <c r="E16969" s="621"/>
      <c r="F16969" s="621"/>
    </row>
    <row r="16970" spans="1:6" ht="18" hidden="1" customHeight="1">
      <c r="A16970" s="621"/>
      <c r="B16970" s="621"/>
      <c r="C16970" s="621"/>
      <c r="D16970" s="621"/>
      <c r="E16970" s="621"/>
      <c r="F16970" s="621"/>
    </row>
    <row r="16971" spans="1:6" ht="18" hidden="1" customHeight="1">
      <c r="A16971" s="621"/>
      <c r="B16971" s="621"/>
      <c r="C16971" s="621"/>
      <c r="D16971" s="621"/>
      <c r="E16971" s="621"/>
      <c r="F16971" s="621"/>
    </row>
    <row r="16972" spans="1:6" ht="18" hidden="1" customHeight="1">
      <c r="A16972" s="621"/>
      <c r="B16972" s="621"/>
      <c r="C16972" s="621"/>
      <c r="D16972" s="621"/>
      <c r="E16972" s="621"/>
      <c r="F16972" s="621"/>
    </row>
    <row r="16973" spans="1:6" ht="18" hidden="1" customHeight="1">
      <c r="A16973" s="621"/>
      <c r="B16973" s="621"/>
      <c r="C16973" s="621"/>
      <c r="D16973" s="621"/>
      <c r="E16973" s="621"/>
      <c r="F16973" s="621"/>
    </row>
    <row r="16974" spans="1:6" ht="18" hidden="1" customHeight="1">
      <c r="A16974" s="621"/>
      <c r="B16974" s="621"/>
      <c r="C16974" s="621"/>
      <c r="D16974" s="621"/>
      <c r="E16974" s="621"/>
      <c r="F16974" s="621"/>
    </row>
    <row r="16975" spans="1:6" ht="18" hidden="1" customHeight="1">
      <c r="A16975" s="621"/>
      <c r="B16975" s="621"/>
      <c r="C16975" s="621"/>
      <c r="D16975" s="621"/>
      <c r="E16975" s="621"/>
      <c r="F16975" s="621"/>
    </row>
    <row r="16976" spans="1:6" ht="18" hidden="1" customHeight="1">
      <c r="A16976" s="621"/>
      <c r="B16976" s="621"/>
      <c r="C16976" s="621"/>
      <c r="D16976" s="621"/>
      <c r="E16976" s="621"/>
      <c r="F16976" s="621"/>
    </row>
    <row r="16977" spans="1:6" ht="18" hidden="1" customHeight="1">
      <c r="A16977" s="621"/>
      <c r="B16977" s="621"/>
      <c r="C16977" s="621"/>
      <c r="D16977" s="621"/>
      <c r="E16977" s="621"/>
      <c r="F16977" s="621"/>
    </row>
    <row r="16978" spans="1:6" ht="18" hidden="1" customHeight="1">
      <c r="A16978" s="621"/>
      <c r="B16978" s="621"/>
      <c r="C16978" s="621"/>
      <c r="D16978" s="621"/>
      <c r="E16978" s="621"/>
      <c r="F16978" s="621"/>
    </row>
    <row r="16979" spans="1:6" ht="18" hidden="1" customHeight="1">
      <c r="A16979" s="621"/>
      <c r="B16979" s="621"/>
      <c r="C16979" s="621"/>
      <c r="D16979" s="621"/>
      <c r="E16979" s="621"/>
      <c r="F16979" s="621"/>
    </row>
    <row r="16980" spans="1:6" ht="18" hidden="1" customHeight="1">
      <c r="A16980" s="621"/>
      <c r="B16980" s="621"/>
      <c r="C16980" s="621"/>
      <c r="D16980" s="621"/>
      <c r="E16980" s="621"/>
      <c r="F16980" s="621"/>
    </row>
    <row r="16981" spans="1:6" ht="18" hidden="1" customHeight="1">
      <c r="A16981" s="621"/>
      <c r="B16981" s="621"/>
      <c r="C16981" s="621"/>
      <c r="D16981" s="621"/>
      <c r="E16981" s="621"/>
      <c r="F16981" s="621"/>
    </row>
    <row r="16982" spans="1:6" ht="18" hidden="1" customHeight="1">
      <c r="A16982" s="621"/>
      <c r="B16982" s="621"/>
      <c r="C16982" s="621"/>
      <c r="D16982" s="621"/>
      <c r="E16982" s="621"/>
      <c r="F16982" s="621"/>
    </row>
    <row r="16983" spans="1:6" ht="18" hidden="1" customHeight="1">
      <c r="A16983" s="621"/>
      <c r="B16983" s="621"/>
      <c r="C16983" s="621"/>
      <c r="D16983" s="621"/>
      <c r="E16983" s="621"/>
      <c r="F16983" s="621"/>
    </row>
    <row r="16984" spans="1:6" ht="18" hidden="1" customHeight="1">
      <c r="A16984" s="621"/>
      <c r="B16984" s="621"/>
      <c r="C16984" s="621"/>
      <c r="D16984" s="621"/>
      <c r="E16984" s="621"/>
      <c r="F16984" s="621"/>
    </row>
    <row r="16985" spans="1:6" ht="18" hidden="1" customHeight="1">
      <c r="A16985" s="621"/>
      <c r="B16985" s="621"/>
      <c r="C16985" s="621"/>
      <c r="D16985" s="621"/>
      <c r="E16985" s="621"/>
      <c r="F16985" s="621"/>
    </row>
    <row r="16986" spans="1:6" ht="18" hidden="1" customHeight="1">
      <c r="A16986" s="621"/>
      <c r="B16986" s="621"/>
      <c r="C16986" s="621"/>
      <c r="D16986" s="621"/>
      <c r="E16986" s="621"/>
      <c r="F16986" s="621"/>
    </row>
    <row r="16987" spans="1:6" ht="18" hidden="1" customHeight="1">
      <c r="A16987" s="621"/>
      <c r="B16987" s="621"/>
      <c r="C16987" s="621"/>
      <c r="D16987" s="621"/>
      <c r="E16987" s="621"/>
      <c r="F16987" s="621"/>
    </row>
    <row r="16988" spans="1:6" ht="18" hidden="1" customHeight="1">
      <c r="A16988" s="621"/>
      <c r="B16988" s="621"/>
      <c r="C16988" s="621"/>
      <c r="D16988" s="621"/>
      <c r="E16988" s="621"/>
      <c r="F16988" s="621"/>
    </row>
    <row r="16989" spans="1:6" ht="18" hidden="1" customHeight="1">
      <c r="A16989" s="621"/>
      <c r="B16989" s="621"/>
      <c r="C16989" s="621"/>
      <c r="D16989" s="621"/>
      <c r="E16989" s="621"/>
      <c r="F16989" s="621"/>
    </row>
    <row r="16990" spans="1:6" ht="18" hidden="1" customHeight="1">
      <c r="A16990" s="621"/>
      <c r="B16990" s="621"/>
      <c r="C16990" s="621"/>
      <c r="D16990" s="621"/>
      <c r="E16990" s="621"/>
      <c r="F16990" s="621"/>
    </row>
    <row r="16991" spans="1:6" ht="18" hidden="1" customHeight="1">
      <c r="A16991" s="621"/>
      <c r="B16991" s="621"/>
      <c r="C16991" s="621"/>
      <c r="D16991" s="621"/>
      <c r="E16991" s="621"/>
      <c r="F16991" s="621"/>
    </row>
    <row r="16992" spans="1:6" ht="18" hidden="1" customHeight="1">
      <c r="A16992" s="621"/>
      <c r="B16992" s="621"/>
      <c r="C16992" s="621"/>
      <c r="D16992" s="621"/>
      <c r="E16992" s="621"/>
      <c r="F16992" s="621"/>
    </row>
    <row r="16993" spans="1:6" ht="18" hidden="1" customHeight="1">
      <c r="A16993" s="621"/>
      <c r="B16993" s="621"/>
      <c r="C16993" s="621"/>
      <c r="D16993" s="621"/>
      <c r="E16993" s="621"/>
      <c r="F16993" s="621"/>
    </row>
    <row r="16994" spans="1:6" ht="18" hidden="1" customHeight="1">
      <c r="A16994" s="621"/>
      <c r="B16994" s="621"/>
      <c r="C16994" s="621"/>
      <c r="D16994" s="621"/>
      <c r="E16994" s="621"/>
      <c r="F16994" s="621"/>
    </row>
    <row r="16995" spans="1:6" ht="18" hidden="1" customHeight="1">
      <c r="A16995" s="621"/>
      <c r="B16995" s="621"/>
      <c r="C16995" s="621"/>
      <c r="D16995" s="621"/>
      <c r="E16995" s="621"/>
      <c r="F16995" s="621"/>
    </row>
    <row r="16996" spans="1:6" ht="18" hidden="1" customHeight="1">
      <c r="A16996" s="621"/>
      <c r="B16996" s="621"/>
      <c r="C16996" s="621"/>
      <c r="D16996" s="621"/>
      <c r="E16996" s="621"/>
      <c r="F16996" s="621"/>
    </row>
    <row r="16997" spans="1:6" ht="18" hidden="1" customHeight="1">
      <c r="A16997" s="621"/>
      <c r="B16997" s="621"/>
      <c r="C16997" s="621"/>
      <c r="D16997" s="621"/>
      <c r="E16997" s="621"/>
      <c r="F16997" s="621"/>
    </row>
    <row r="16998" spans="1:6" ht="18" hidden="1" customHeight="1">
      <c r="A16998" s="621"/>
      <c r="B16998" s="621"/>
      <c r="C16998" s="621"/>
      <c r="D16998" s="621"/>
      <c r="E16998" s="621"/>
      <c r="F16998" s="621"/>
    </row>
    <row r="16999" spans="1:6" ht="18" hidden="1" customHeight="1">
      <c r="A16999" s="621"/>
      <c r="B16999" s="621"/>
      <c r="C16999" s="621"/>
      <c r="D16999" s="621"/>
      <c r="E16999" s="621"/>
      <c r="F16999" s="621"/>
    </row>
    <row r="17000" spans="1:6" ht="18" hidden="1" customHeight="1">
      <c r="A17000" s="621"/>
      <c r="B17000" s="621"/>
      <c r="C17000" s="621"/>
      <c r="D17000" s="621"/>
      <c r="E17000" s="621"/>
      <c r="F17000" s="621"/>
    </row>
    <row r="17001" spans="1:6" ht="18" hidden="1" customHeight="1">
      <c r="A17001" s="621"/>
      <c r="B17001" s="621"/>
      <c r="C17001" s="621"/>
      <c r="D17001" s="621"/>
      <c r="E17001" s="621"/>
      <c r="F17001" s="621"/>
    </row>
    <row r="17002" spans="1:6" ht="18" hidden="1" customHeight="1">
      <c r="A17002" s="621"/>
      <c r="B17002" s="621"/>
      <c r="C17002" s="621"/>
      <c r="D17002" s="621"/>
      <c r="E17002" s="621"/>
      <c r="F17002" s="621"/>
    </row>
    <row r="17003" spans="1:6" ht="18" hidden="1" customHeight="1">
      <c r="A17003" s="621"/>
      <c r="B17003" s="621"/>
      <c r="C17003" s="621"/>
      <c r="D17003" s="621"/>
      <c r="E17003" s="621"/>
      <c r="F17003" s="621"/>
    </row>
    <row r="17004" spans="1:6" ht="18" hidden="1" customHeight="1">
      <c r="A17004" s="621"/>
      <c r="B17004" s="621"/>
      <c r="C17004" s="621"/>
      <c r="D17004" s="621"/>
      <c r="E17004" s="621"/>
      <c r="F17004" s="621"/>
    </row>
    <row r="17005" spans="1:6" ht="18" hidden="1" customHeight="1">
      <c r="A17005" s="621"/>
      <c r="B17005" s="621"/>
      <c r="C17005" s="621"/>
      <c r="D17005" s="621"/>
      <c r="E17005" s="621"/>
      <c r="F17005" s="621"/>
    </row>
    <row r="17006" spans="1:6" ht="18" hidden="1" customHeight="1">
      <c r="A17006" s="621"/>
      <c r="B17006" s="621"/>
      <c r="C17006" s="621"/>
      <c r="D17006" s="621"/>
      <c r="E17006" s="621"/>
      <c r="F17006" s="621"/>
    </row>
    <row r="17007" spans="1:6" ht="18" hidden="1" customHeight="1">
      <c r="A17007" s="621"/>
      <c r="B17007" s="621"/>
      <c r="C17007" s="621"/>
      <c r="D17007" s="621"/>
      <c r="E17007" s="621"/>
      <c r="F17007" s="621"/>
    </row>
    <row r="17008" spans="1:6" ht="18" hidden="1" customHeight="1">
      <c r="A17008" s="621"/>
      <c r="B17008" s="621"/>
      <c r="C17008" s="621"/>
      <c r="D17008" s="621"/>
      <c r="E17008" s="621"/>
      <c r="F17008" s="621"/>
    </row>
    <row r="17009" spans="1:6" ht="18" hidden="1" customHeight="1">
      <c r="A17009" s="621"/>
      <c r="B17009" s="621"/>
      <c r="C17009" s="621"/>
      <c r="D17009" s="621"/>
      <c r="E17009" s="621"/>
      <c r="F17009" s="621"/>
    </row>
    <row r="17010" spans="1:6" ht="18" hidden="1" customHeight="1">
      <c r="A17010" s="621"/>
      <c r="B17010" s="621"/>
      <c r="C17010" s="621"/>
      <c r="D17010" s="621"/>
      <c r="E17010" s="621"/>
      <c r="F17010" s="621"/>
    </row>
    <row r="17011" spans="1:6" ht="18" hidden="1" customHeight="1">
      <c r="A17011" s="621"/>
      <c r="B17011" s="621"/>
      <c r="C17011" s="621"/>
      <c r="D17011" s="621"/>
      <c r="E17011" s="621"/>
      <c r="F17011" s="621"/>
    </row>
    <row r="17012" spans="1:6" ht="18" hidden="1" customHeight="1">
      <c r="A17012" s="621"/>
      <c r="B17012" s="621"/>
      <c r="C17012" s="621"/>
      <c r="D17012" s="621"/>
      <c r="E17012" s="621"/>
      <c r="F17012" s="621"/>
    </row>
    <row r="17013" spans="1:6" ht="18" hidden="1" customHeight="1">
      <c r="A17013" s="621"/>
      <c r="B17013" s="621"/>
      <c r="C17013" s="621"/>
      <c r="D17013" s="621"/>
      <c r="E17013" s="621"/>
      <c r="F17013" s="621"/>
    </row>
    <row r="17014" spans="1:6" ht="18" hidden="1" customHeight="1">
      <c r="A17014" s="621"/>
      <c r="B17014" s="621"/>
      <c r="C17014" s="621"/>
      <c r="D17014" s="621"/>
      <c r="E17014" s="621"/>
      <c r="F17014" s="621"/>
    </row>
    <row r="17015" spans="1:6" ht="18" hidden="1" customHeight="1">
      <c r="A17015" s="621"/>
      <c r="B17015" s="621"/>
      <c r="C17015" s="621"/>
      <c r="D17015" s="621"/>
      <c r="E17015" s="621"/>
      <c r="F17015" s="621"/>
    </row>
    <row r="17016" spans="1:6" ht="18" hidden="1" customHeight="1">
      <c r="A17016" s="621"/>
      <c r="B17016" s="621"/>
      <c r="C17016" s="621"/>
      <c r="D17016" s="621"/>
      <c r="E17016" s="621"/>
      <c r="F17016" s="621"/>
    </row>
    <row r="17017" spans="1:6" ht="18" hidden="1" customHeight="1">
      <c r="A17017" s="621"/>
      <c r="B17017" s="621"/>
      <c r="C17017" s="621"/>
      <c r="D17017" s="621"/>
      <c r="E17017" s="621"/>
      <c r="F17017" s="621"/>
    </row>
    <row r="17018" spans="1:6" ht="18" hidden="1" customHeight="1">
      <c r="A17018" s="621"/>
      <c r="B17018" s="621"/>
      <c r="C17018" s="621"/>
      <c r="D17018" s="621"/>
      <c r="E17018" s="621"/>
      <c r="F17018" s="621"/>
    </row>
    <row r="17019" spans="1:6" ht="18" hidden="1" customHeight="1">
      <c r="A17019" s="621"/>
      <c r="B17019" s="621"/>
      <c r="C17019" s="621"/>
      <c r="D17019" s="621"/>
      <c r="E17019" s="621"/>
      <c r="F17019" s="621"/>
    </row>
    <row r="17020" spans="1:6" ht="18" hidden="1" customHeight="1">
      <c r="A17020" s="621"/>
      <c r="B17020" s="621"/>
      <c r="C17020" s="621"/>
      <c r="D17020" s="621"/>
      <c r="E17020" s="621"/>
      <c r="F17020" s="621"/>
    </row>
    <row r="17021" spans="1:6" ht="18" hidden="1" customHeight="1">
      <c r="A17021" s="621"/>
      <c r="B17021" s="621"/>
      <c r="C17021" s="621"/>
      <c r="D17021" s="621"/>
      <c r="E17021" s="621"/>
      <c r="F17021" s="621"/>
    </row>
    <row r="17022" spans="1:6" ht="18" hidden="1" customHeight="1">
      <c r="A17022" s="621"/>
      <c r="B17022" s="621"/>
      <c r="C17022" s="621"/>
      <c r="D17022" s="621"/>
      <c r="E17022" s="621"/>
      <c r="F17022" s="621"/>
    </row>
    <row r="17023" spans="1:6" ht="18" hidden="1" customHeight="1">
      <c r="A17023" s="621"/>
      <c r="B17023" s="621"/>
      <c r="C17023" s="621"/>
      <c r="D17023" s="621"/>
      <c r="E17023" s="621"/>
      <c r="F17023" s="621"/>
    </row>
    <row r="17024" spans="1:6" ht="18" hidden="1" customHeight="1">
      <c r="A17024" s="621"/>
      <c r="B17024" s="621"/>
      <c r="C17024" s="621"/>
      <c r="D17024" s="621"/>
      <c r="E17024" s="621"/>
      <c r="F17024" s="621"/>
    </row>
    <row r="17025" spans="1:6" ht="18" hidden="1" customHeight="1">
      <c r="A17025" s="621"/>
      <c r="B17025" s="621"/>
      <c r="C17025" s="621"/>
      <c r="D17025" s="621"/>
      <c r="E17025" s="621"/>
      <c r="F17025" s="621"/>
    </row>
    <row r="17026" spans="1:6" ht="18" hidden="1" customHeight="1">
      <c r="A17026" s="621"/>
      <c r="B17026" s="621"/>
      <c r="C17026" s="621"/>
      <c r="D17026" s="621"/>
      <c r="E17026" s="621"/>
      <c r="F17026" s="621"/>
    </row>
    <row r="17027" spans="1:6" ht="18" hidden="1" customHeight="1">
      <c r="A17027" s="621"/>
      <c r="B17027" s="621"/>
      <c r="C17027" s="621"/>
      <c r="D17027" s="621"/>
      <c r="E17027" s="621"/>
      <c r="F17027" s="621"/>
    </row>
    <row r="17028" spans="1:6" ht="18" hidden="1" customHeight="1">
      <c r="A17028" s="621"/>
      <c r="B17028" s="621"/>
      <c r="C17028" s="621"/>
      <c r="D17028" s="621"/>
      <c r="E17028" s="621"/>
      <c r="F17028" s="621"/>
    </row>
    <row r="17029" spans="1:6" ht="18" hidden="1" customHeight="1">
      <c r="A17029" s="621"/>
      <c r="B17029" s="621"/>
      <c r="C17029" s="621"/>
      <c r="D17029" s="621"/>
      <c r="E17029" s="621"/>
      <c r="F17029" s="621"/>
    </row>
    <row r="17030" spans="1:6" ht="18" hidden="1" customHeight="1">
      <c r="A17030" s="621"/>
      <c r="B17030" s="621"/>
      <c r="C17030" s="621"/>
      <c r="D17030" s="621"/>
      <c r="E17030" s="621"/>
      <c r="F17030" s="621"/>
    </row>
    <row r="17031" spans="1:6" ht="18" hidden="1" customHeight="1">
      <c r="A17031" s="621"/>
      <c r="B17031" s="621"/>
      <c r="C17031" s="621"/>
      <c r="D17031" s="621"/>
      <c r="E17031" s="621"/>
      <c r="F17031" s="621"/>
    </row>
    <row r="17032" spans="1:6" ht="18" hidden="1" customHeight="1">
      <c r="A17032" s="621"/>
      <c r="B17032" s="621"/>
      <c r="C17032" s="621"/>
      <c r="D17032" s="621"/>
      <c r="E17032" s="621"/>
      <c r="F17032" s="621"/>
    </row>
    <row r="17033" spans="1:6" ht="18" hidden="1" customHeight="1">
      <c r="A17033" s="621"/>
      <c r="B17033" s="621"/>
      <c r="C17033" s="621"/>
      <c r="D17033" s="621"/>
      <c r="E17033" s="621"/>
      <c r="F17033" s="621"/>
    </row>
    <row r="17034" spans="1:6" ht="18" hidden="1" customHeight="1">
      <c r="A17034" s="621"/>
      <c r="B17034" s="621"/>
      <c r="C17034" s="621"/>
      <c r="D17034" s="621"/>
      <c r="E17034" s="621"/>
      <c r="F17034" s="621"/>
    </row>
    <row r="17035" spans="1:6" ht="18" hidden="1" customHeight="1">
      <c r="A17035" s="621"/>
      <c r="B17035" s="621"/>
      <c r="C17035" s="621"/>
      <c r="D17035" s="621"/>
      <c r="E17035" s="621"/>
      <c r="F17035" s="621"/>
    </row>
    <row r="17036" spans="1:6" ht="18" hidden="1" customHeight="1">
      <c r="A17036" s="621"/>
      <c r="B17036" s="621"/>
      <c r="C17036" s="621"/>
      <c r="D17036" s="621"/>
      <c r="E17036" s="621"/>
      <c r="F17036" s="621"/>
    </row>
    <row r="17037" spans="1:6" ht="18" hidden="1" customHeight="1">
      <c r="A17037" s="621"/>
      <c r="B17037" s="621"/>
      <c r="C17037" s="621"/>
      <c r="D17037" s="621"/>
      <c r="E17037" s="621"/>
      <c r="F17037" s="621"/>
    </row>
    <row r="17038" spans="1:6" ht="18" hidden="1" customHeight="1">
      <c r="A17038" s="621"/>
      <c r="B17038" s="621"/>
      <c r="C17038" s="621"/>
      <c r="D17038" s="621"/>
      <c r="E17038" s="621"/>
      <c r="F17038" s="621"/>
    </row>
    <row r="17039" spans="1:6" ht="18" hidden="1" customHeight="1">
      <c r="A17039" s="621"/>
      <c r="B17039" s="621"/>
      <c r="C17039" s="621"/>
      <c r="D17039" s="621"/>
      <c r="E17039" s="621"/>
      <c r="F17039" s="621"/>
    </row>
    <row r="17040" spans="1:6" ht="18" hidden="1" customHeight="1">
      <c r="A17040" s="621"/>
      <c r="B17040" s="621"/>
      <c r="C17040" s="621"/>
      <c r="D17040" s="621"/>
      <c r="E17040" s="621"/>
      <c r="F17040" s="621"/>
    </row>
    <row r="17041" spans="1:6" ht="18" hidden="1" customHeight="1">
      <c r="A17041" s="621"/>
      <c r="B17041" s="621"/>
      <c r="C17041" s="621"/>
      <c r="D17041" s="621"/>
      <c r="E17041" s="621"/>
      <c r="F17041" s="621"/>
    </row>
    <row r="17042" spans="1:6" ht="18" hidden="1" customHeight="1">
      <c r="A17042" s="621"/>
      <c r="B17042" s="621"/>
      <c r="C17042" s="621"/>
      <c r="D17042" s="621"/>
      <c r="E17042" s="621"/>
      <c r="F17042" s="621"/>
    </row>
    <row r="17043" spans="1:6" ht="18" hidden="1" customHeight="1">
      <c r="A17043" s="621"/>
      <c r="B17043" s="621"/>
      <c r="C17043" s="621"/>
      <c r="D17043" s="621"/>
      <c r="E17043" s="621"/>
      <c r="F17043" s="621"/>
    </row>
    <row r="17044" spans="1:6" ht="18" hidden="1" customHeight="1">
      <c r="A17044" s="621"/>
      <c r="B17044" s="621"/>
      <c r="C17044" s="621"/>
      <c r="D17044" s="621"/>
      <c r="E17044" s="621"/>
      <c r="F17044" s="621"/>
    </row>
    <row r="17045" spans="1:6" ht="18" hidden="1" customHeight="1">
      <c r="A17045" s="621"/>
      <c r="B17045" s="621"/>
      <c r="C17045" s="621"/>
      <c r="D17045" s="621"/>
      <c r="E17045" s="621"/>
      <c r="F17045" s="621"/>
    </row>
    <row r="17046" spans="1:6" ht="18" hidden="1" customHeight="1">
      <c r="A17046" s="621"/>
      <c r="B17046" s="621"/>
      <c r="C17046" s="621"/>
      <c r="D17046" s="621"/>
      <c r="E17046" s="621"/>
      <c r="F17046" s="621"/>
    </row>
    <row r="17047" spans="1:6" ht="18" hidden="1" customHeight="1">
      <c r="A17047" s="621"/>
      <c r="B17047" s="621"/>
      <c r="C17047" s="621"/>
      <c r="D17047" s="621"/>
      <c r="E17047" s="621"/>
      <c r="F17047" s="621"/>
    </row>
    <row r="17048" spans="1:6" ht="18" hidden="1" customHeight="1">
      <c r="A17048" s="621"/>
      <c r="B17048" s="621"/>
      <c r="C17048" s="621"/>
      <c r="D17048" s="621"/>
      <c r="E17048" s="621"/>
      <c r="F17048" s="621"/>
    </row>
    <row r="17049" spans="1:6" ht="18" hidden="1" customHeight="1">
      <c r="A17049" s="621"/>
      <c r="B17049" s="621"/>
      <c r="C17049" s="621"/>
      <c r="D17049" s="621"/>
      <c r="E17049" s="621"/>
      <c r="F17049" s="621"/>
    </row>
    <row r="17050" spans="1:6" ht="18" hidden="1" customHeight="1">
      <c r="A17050" s="621"/>
      <c r="B17050" s="621"/>
      <c r="C17050" s="621"/>
      <c r="D17050" s="621"/>
      <c r="E17050" s="621"/>
      <c r="F17050" s="621"/>
    </row>
    <row r="17051" spans="1:6" ht="18" hidden="1" customHeight="1">
      <c r="A17051" s="621"/>
      <c r="B17051" s="621"/>
      <c r="C17051" s="621"/>
      <c r="D17051" s="621"/>
      <c r="E17051" s="621"/>
      <c r="F17051" s="621"/>
    </row>
    <row r="17052" spans="1:6" ht="18" hidden="1" customHeight="1">
      <c r="A17052" s="621"/>
      <c r="B17052" s="621"/>
      <c r="C17052" s="621"/>
      <c r="D17052" s="621"/>
      <c r="E17052" s="621"/>
      <c r="F17052" s="621"/>
    </row>
    <row r="17053" spans="1:6" ht="18" hidden="1" customHeight="1">
      <c r="A17053" s="621"/>
      <c r="B17053" s="621"/>
      <c r="C17053" s="621"/>
      <c r="D17053" s="621"/>
      <c r="E17053" s="621"/>
      <c r="F17053" s="621"/>
    </row>
    <row r="17054" spans="1:6" ht="18" hidden="1" customHeight="1">
      <c r="A17054" s="621"/>
      <c r="B17054" s="621"/>
      <c r="C17054" s="621"/>
      <c r="D17054" s="621"/>
      <c r="E17054" s="621"/>
      <c r="F17054" s="621"/>
    </row>
    <row r="17055" spans="1:6" ht="18" hidden="1" customHeight="1">
      <c r="A17055" s="621"/>
      <c r="B17055" s="621"/>
      <c r="C17055" s="621"/>
      <c r="D17055" s="621"/>
      <c r="E17055" s="621"/>
      <c r="F17055" s="621"/>
    </row>
    <row r="17056" spans="1:6" ht="18" hidden="1" customHeight="1">
      <c r="A17056" s="621"/>
      <c r="B17056" s="621"/>
      <c r="C17056" s="621"/>
      <c r="D17056" s="621"/>
      <c r="E17056" s="621"/>
      <c r="F17056" s="621"/>
    </row>
    <row r="17057" spans="1:6" ht="18" hidden="1" customHeight="1">
      <c r="A17057" s="621"/>
      <c r="B17057" s="621"/>
      <c r="C17057" s="621"/>
      <c r="D17057" s="621"/>
      <c r="E17057" s="621"/>
      <c r="F17057" s="621"/>
    </row>
    <row r="17058" spans="1:6" ht="18" hidden="1" customHeight="1">
      <c r="A17058" s="621"/>
      <c r="B17058" s="621"/>
      <c r="C17058" s="621"/>
      <c r="D17058" s="621"/>
      <c r="E17058" s="621"/>
      <c r="F17058" s="621"/>
    </row>
    <row r="17059" spans="1:6" ht="18" hidden="1" customHeight="1">
      <c r="A17059" s="621"/>
      <c r="B17059" s="621"/>
      <c r="C17059" s="621"/>
      <c r="D17059" s="621"/>
      <c r="E17059" s="621"/>
      <c r="F17059" s="621"/>
    </row>
    <row r="17060" spans="1:6" ht="18" hidden="1" customHeight="1">
      <c r="A17060" s="621"/>
      <c r="B17060" s="621"/>
      <c r="C17060" s="621"/>
      <c r="D17060" s="621"/>
      <c r="E17060" s="621"/>
      <c r="F17060" s="621"/>
    </row>
    <row r="17061" spans="1:6" ht="18" hidden="1" customHeight="1">
      <c r="A17061" s="621"/>
      <c r="B17061" s="621"/>
      <c r="C17061" s="621"/>
      <c r="D17061" s="621"/>
      <c r="E17061" s="621"/>
      <c r="F17061" s="621"/>
    </row>
    <row r="17062" spans="1:6" ht="18" hidden="1" customHeight="1">
      <c r="A17062" s="621"/>
      <c r="B17062" s="621"/>
      <c r="C17062" s="621"/>
      <c r="D17062" s="621"/>
      <c r="E17062" s="621"/>
      <c r="F17062" s="621"/>
    </row>
    <row r="17063" spans="1:6" ht="18" hidden="1" customHeight="1">
      <c r="A17063" s="621"/>
      <c r="B17063" s="621"/>
      <c r="C17063" s="621"/>
      <c r="D17063" s="621"/>
      <c r="E17063" s="621"/>
      <c r="F17063" s="621"/>
    </row>
    <row r="17064" spans="1:6" ht="18" hidden="1" customHeight="1">
      <c r="A17064" s="621"/>
      <c r="B17064" s="621"/>
      <c r="C17064" s="621"/>
      <c r="D17064" s="621"/>
      <c r="E17064" s="621"/>
      <c r="F17064" s="621"/>
    </row>
    <row r="17065" spans="1:6" ht="18" hidden="1" customHeight="1">
      <c r="A17065" s="621"/>
      <c r="B17065" s="621"/>
      <c r="C17065" s="621"/>
      <c r="D17065" s="621"/>
      <c r="E17065" s="621"/>
      <c r="F17065" s="621"/>
    </row>
    <row r="17066" spans="1:6" ht="18" hidden="1" customHeight="1">
      <c r="A17066" s="621"/>
      <c r="B17066" s="621"/>
      <c r="C17066" s="621"/>
      <c r="D17066" s="621"/>
      <c r="E17066" s="621"/>
      <c r="F17066" s="621"/>
    </row>
    <row r="17067" spans="1:6" ht="18" hidden="1" customHeight="1">
      <c r="A17067" s="621"/>
      <c r="B17067" s="621"/>
      <c r="C17067" s="621"/>
      <c r="D17067" s="621"/>
      <c r="E17067" s="621"/>
      <c r="F17067" s="621"/>
    </row>
    <row r="17068" spans="1:6" ht="18" hidden="1" customHeight="1">
      <c r="A17068" s="621"/>
      <c r="B17068" s="621"/>
      <c r="C17068" s="621"/>
      <c r="D17068" s="621"/>
      <c r="E17068" s="621"/>
      <c r="F17068" s="621"/>
    </row>
    <row r="17069" spans="1:6" ht="18" hidden="1" customHeight="1">
      <c r="A17069" s="621"/>
      <c r="B17069" s="621"/>
      <c r="C17069" s="621"/>
      <c r="D17069" s="621"/>
      <c r="E17069" s="621"/>
      <c r="F17069" s="621"/>
    </row>
    <row r="17070" spans="1:6" ht="18" hidden="1" customHeight="1">
      <c r="A17070" s="621"/>
      <c r="B17070" s="621"/>
      <c r="C17070" s="621"/>
      <c r="D17070" s="621"/>
      <c r="E17070" s="621"/>
      <c r="F17070" s="621"/>
    </row>
    <row r="17071" spans="1:6" ht="18" hidden="1" customHeight="1">
      <c r="A17071" s="621"/>
      <c r="B17071" s="621"/>
      <c r="C17071" s="621"/>
      <c r="D17071" s="621"/>
      <c r="E17071" s="621"/>
      <c r="F17071" s="621"/>
    </row>
    <row r="17072" spans="1:6" ht="18" hidden="1" customHeight="1">
      <c r="A17072" s="621"/>
      <c r="B17072" s="621"/>
      <c r="C17072" s="621"/>
      <c r="D17072" s="621"/>
      <c r="E17072" s="621"/>
      <c r="F17072" s="621"/>
    </row>
    <row r="17073" spans="1:6" ht="18" hidden="1" customHeight="1">
      <c r="A17073" s="621"/>
      <c r="B17073" s="621"/>
      <c r="C17073" s="621"/>
      <c r="D17073" s="621"/>
      <c r="E17073" s="621"/>
      <c r="F17073" s="621"/>
    </row>
    <row r="17074" spans="1:6" ht="18" hidden="1" customHeight="1">
      <c r="A17074" s="621"/>
      <c r="B17074" s="621"/>
      <c r="C17074" s="621"/>
      <c r="D17074" s="621"/>
      <c r="E17074" s="621"/>
      <c r="F17074" s="621"/>
    </row>
    <row r="17075" spans="1:6" ht="18" hidden="1" customHeight="1">
      <c r="A17075" s="621"/>
      <c r="B17075" s="621"/>
      <c r="C17075" s="621"/>
      <c r="D17075" s="621"/>
      <c r="E17075" s="621"/>
      <c r="F17075" s="621"/>
    </row>
    <row r="17076" spans="1:6" ht="18" hidden="1" customHeight="1">
      <c r="A17076" s="621"/>
      <c r="B17076" s="621"/>
      <c r="C17076" s="621"/>
      <c r="D17076" s="621"/>
      <c r="E17076" s="621"/>
      <c r="F17076" s="621"/>
    </row>
    <row r="17077" spans="1:6" ht="18" hidden="1" customHeight="1">
      <c r="A17077" s="621"/>
      <c r="B17077" s="621"/>
      <c r="C17077" s="621"/>
      <c r="D17077" s="621"/>
      <c r="E17077" s="621"/>
      <c r="F17077" s="621"/>
    </row>
    <row r="17078" spans="1:6" ht="18" hidden="1" customHeight="1">
      <c r="A17078" s="621"/>
      <c r="B17078" s="621"/>
      <c r="C17078" s="621"/>
      <c r="D17078" s="621"/>
      <c r="E17078" s="621"/>
      <c r="F17078" s="621"/>
    </row>
    <row r="17079" spans="1:6" ht="18" hidden="1" customHeight="1">
      <c r="A17079" s="621"/>
      <c r="B17079" s="621"/>
      <c r="C17079" s="621"/>
      <c r="D17079" s="621"/>
      <c r="E17079" s="621"/>
      <c r="F17079" s="621"/>
    </row>
    <row r="17080" spans="1:6" ht="18" hidden="1" customHeight="1">
      <c r="A17080" s="621"/>
      <c r="B17080" s="621"/>
      <c r="C17080" s="621"/>
      <c r="D17080" s="621"/>
      <c r="E17080" s="621"/>
      <c r="F17080" s="621"/>
    </row>
    <row r="17081" spans="1:6" ht="18" hidden="1" customHeight="1">
      <c r="A17081" s="621"/>
      <c r="B17081" s="621"/>
      <c r="C17081" s="621"/>
      <c r="D17081" s="621"/>
      <c r="E17081" s="621"/>
      <c r="F17081" s="621"/>
    </row>
    <row r="17082" spans="1:6" ht="18" hidden="1" customHeight="1">
      <c r="A17082" s="621"/>
      <c r="B17082" s="621"/>
      <c r="C17082" s="621"/>
      <c r="D17082" s="621"/>
      <c r="E17082" s="621"/>
      <c r="F17082" s="621"/>
    </row>
    <row r="17083" spans="1:6" ht="18" hidden="1" customHeight="1">
      <c r="A17083" s="621"/>
      <c r="B17083" s="621"/>
      <c r="C17083" s="621"/>
      <c r="D17083" s="621"/>
      <c r="E17083" s="621"/>
      <c r="F17083" s="621"/>
    </row>
    <row r="17084" spans="1:6" ht="18" hidden="1" customHeight="1">
      <c r="A17084" s="621"/>
      <c r="B17084" s="621"/>
      <c r="C17084" s="621"/>
      <c r="D17084" s="621"/>
      <c r="E17084" s="621"/>
      <c r="F17084" s="621"/>
    </row>
    <row r="17085" spans="1:6" ht="18" hidden="1" customHeight="1">
      <c r="A17085" s="621"/>
      <c r="B17085" s="621"/>
      <c r="C17085" s="621"/>
      <c r="D17085" s="621"/>
      <c r="E17085" s="621"/>
      <c r="F17085" s="621"/>
    </row>
    <row r="17086" spans="1:6" ht="18" hidden="1" customHeight="1">
      <c r="A17086" s="621"/>
      <c r="B17086" s="621"/>
      <c r="C17086" s="621"/>
      <c r="D17086" s="621"/>
      <c r="E17086" s="621"/>
      <c r="F17086" s="621"/>
    </row>
    <row r="17087" spans="1:6" ht="18" hidden="1" customHeight="1">
      <c r="A17087" s="621"/>
      <c r="B17087" s="621"/>
      <c r="C17087" s="621"/>
      <c r="D17087" s="621"/>
      <c r="E17087" s="621"/>
      <c r="F17087" s="621"/>
    </row>
    <row r="17088" spans="1:6" ht="18" hidden="1" customHeight="1">
      <c r="A17088" s="621"/>
      <c r="B17088" s="621"/>
      <c r="C17088" s="621"/>
      <c r="D17088" s="621"/>
      <c r="E17088" s="621"/>
      <c r="F17088" s="621"/>
    </row>
    <row r="17089" spans="1:6" ht="18" hidden="1" customHeight="1">
      <c r="A17089" s="621"/>
      <c r="B17089" s="621"/>
      <c r="C17089" s="621"/>
      <c r="D17089" s="621"/>
      <c r="E17089" s="621"/>
      <c r="F17089" s="621"/>
    </row>
    <row r="17090" spans="1:6" ht="18" hidden="1" customHeight="1">
      <c r="A17090" s="621"/>
      <c r="B17090" s="621"/>
      <c r="C17090" s="621"/>
      <c r="D17090" s="621"/>
      <c r="E17090" s="621"/>
      <c r="F17090" s="621"/>
    </row>
    <row r="17091" spans="1:6" ht="18" hidden="1" customHeight="1">
      <c r="A17091" s="621"/>
      <c r="B17091" s="621"/>
      <c r="C17091" s="621"/>
      <c r="D17091" s="621"/>
      <c r="E17091" s="621"/>
      <c r="F17091" s="621"/>
    </row>
    <row r="17092" spans="1:6" ht="18" hidden="1" customHeight="1">
      <c r="A17092" s="621"/>
      <c r="B17092" s="621"/>
      <c r="C17092" s="621"/>
      <c r="D17092" s="621"/>
      <c r="E17092" s="621"/>
      <c r="F17092" s="621"/>
    </row>
    <row r="17093" spans="1:6" ht="18" hidden="1" customHeight="1">
      <c r="A17093" s="621"/>
      <c r="B17093" s="621"/>
      <c r="C17093" s="621"/>
      <c r="D17093" s="621"/>
      <c r="E17093" s="621"/>
      <c r="F17093" s="621"/>
    </row>
    <row r="17094" spans="1:6" ht="18" hidden="1" customHeight="1">
      <c r="A17094" s="621"/>
      <c r="B17094" s="621"/>
      <c r="C17094" s="621"/>
      <c r="D17094" s="621"/>
      <c r="E17094" s="621"/>
      <c r="F17094" s="621"/>
    </row>
    <row r="17095" spans="1:6" ht="18" hidden="1" customHeight="1">
      <c r="A17095" s="621"/>
      <c r="B17095" s="621"/>
      <c r="C17095" s="621"/>
      <c r="D17095" s="621"/>
      <c r="E17095" s="621"/>
      <c r="F17095" s="621"/>
    </row>
    <row r="17096" spans="1:6" ht="18" hidden="1" customHeight="1">
      <c r="A17096" s="621"/>
      <c r="B17096" s="621"/>
      <c r="C17096" s="621"/>
      <c r="D17096" s="621"/>
      <c r="E17096" s="621"/>
      <c r="F17096" s="621"/>
    </row>
    <row r="17097" spans="1:6" ht="18" hidden="1" customHeight="1">
      <c r="A17097" s="621"/>
      <c r="B17097" s="621"/>
      <c r="C17097" s="621"/>
      <c r="D17097" s="621"/>
      <c r="E17097" s="621"/>
      <c r="F17097" s="621"/>
    </row>
    <row r="17098" spans="1:6" ht="18" hidden="1" customHeight="1">
      <c r="A17098" s="621"/>
      <c r="B17098" s="621"/>
      <c r="C17098" s="621"/>
      <c r="D17098" s="621"/>
      <c r="E17098" s="621"/>
      <c r="F17098" s="621"/>
    </row>
    <row r="17099" spans="1:6" ht="18" hidden="1" customHeight="1">
      <c r="A17099" s="621"/>
      <c r="B17099" s="621"/>
      <c r="C17099" s="621"/>
      <c r="D17099" s="621"/>
      <c r="E17099" s="621"/>
      <c r="F17099" s="621"/>
    </row>
    <row r="17100" spans="1:6" ht="18" hidden="1" customHeight="1">
      <c r="A17100" s="621"/>
      <c r="B17100" s="621"/>
      <c r="C17100" s="621"/>
      <c r="D17100" s="621"/>
      <c r="E17100" s="621"/>
      <c r="F17100" s="621"/>
    </row>
    <row r="17101" spans="1:6" ht="18" hidden="1" customHeight="1">
      <c r="A17101" s="621"/>
      <c r="B17101" s="621"/>
      <c r="C17101" s="621"/>
      <c r="D17101" s="621"/>
      <c r="E17101" s="621"/>
      <c r="F17101" s="621"/>
    </row>
    <row r="17102" spans="1:6" ht="18" hidden="1" customHeight="1">
      <c r="A17102" s="621"/>
      <c r="B17102" s="621"/>
      <c r="C17102" s="621"/>
      <c r="D17102" s="621"/>
      <c r="E17102" s="621"/>
      <c r="F17102" s="621"/>
    </row>
    <row r="17103" spans="1:6" ht="18" hidden="1" customHeight="1">
      <c r="A17103" s="621"/>
      <c r="B17103" s="621"/>
      <c r="C17103" s="621"/>
      <c r="D17103" s="621"/>
      <c r="E17103" s="621"/>
      <c r="F17103" s="621"/>
    </row>
    <row r="17104" spans="1:6" ht="18" hidden="1" customHeight="1">
      <c r="A17104" s="621"/>
      <c r="B17104" s="621"/>
      <c r="C17104" s="621"/>
      <c r="D17104" s="621"/>
      <c r="E17104" s="621"/>
      <c r="F17104" s="621"/>
    </row>
    <row r="17105" spans="1:6" ht="18" hidden="1" customHeight="1">
      <c r="A17105" s="621"/>
      <c r="B17105" s="621"/>
      <c r="C17105" s="621"/>
      <c r="D17105" s="621"/>
      <c r="E17105" s="621"/>
      <c r="F17105" s="621"/>
    </row>
    <row r="17106" spans="1:6" ht="18" hidden="1" customHeight="1">
      <c r="A17106" s="621"/>
      <c r="B17106" s="621"/>
      <c r="C17106" s="621"/>
      <c r="D17106" s="621"/>
      <c r="E17106" s="621"/>
      <c r="F17106" s="621"/>
    </row>
    <row r="17107" spans="1:6" ht="18" hidden="1" customHeight="1">
      <c r="A17107" s="621"/>
      <c r="B17107" s="621"/>
      <c r="C17107" s="621"/>
      <c r="D17107" s="621"/>
      <c r="E17107" s="621"/>
      <c r="F17107" s="621"/>
    </row>
    <row r="17108" spans="1:6" ht="18" hidden="1" customHeight="1">
      <c r="A17108" s="621"/>
      <c r="B17108" s="621"/>
      <c r="C17108" s="621"/>
      <c r="D17108" s="621"/>
      <c r="E17108" s="621"/>
      <c r="F17108" s="621"/>
    </row>
    <row r="17109" spans="1:6" ht="18" hidden="1" customHeight="1">
      <c r="A17109" s="621"/>
      <c r="B17109" s="621"/>
      <c r="C17109" s="621"/>
      <c r="D17109" s="621"/>
      <c r="E17109" s="621"/>
      <c r="F17109" s="621"/>
    </row>
    <row r="17110" spans="1:6" ht="18" hidden="1" customHeight="1">
      <c r="A17110" s="621"/>
      <c r="B17110" s="621"/>
      <c r="C17110" s="621"/>
      <c r="D17110" s="621"/>
      <c r="E17110" s="621"/>
      <c r="F17110" s="621"/>
    </row>
    <row r="17111" spans="1:6" ht="18" hidden="1" customHeight="1">
      <c r="A17111" s="621"/>
      <c r="B17111" s="621"/>
      <c r="C17111" s="621"/>
      <c r="D17111" s="621"/>
      <c r="E17111" s="621"/>
      <c r="F17111" s="621"/>
    </row>
    <row r="17112" spans="1:6" ht="18" hidden="1" customHeight="1">
      <c r="A17112" s="621"/>
      <c r="B17112" s="621"/>
      <c r="C17112" s="621"/>
      <c r="D17112" s="621"/>
      <c r="E17112" s="621"/>
      <c r="F17112" s="621"/>
    </row>
    <row r="17113" spans="1:6" ht="18" hidden="1" customHeight="1">
      <c r="A17113" s="621"/>
      <c r="B17113" s="621"/>
      <c r="C17113" s="621"/>
      <c r="D17113" s="621"/>
      <c r="E17113" s="621"/>
      <c r="F17113" s="621"/>
    </row>
    <row r="17114" spans="1:6" ht="18" hidden="1" customHeight="1">
      <c r="A17114" s="621"/>
      <c r="B17114" s="621"/>
      <c r="C17114" s="621"/>
      <c r="D17114" s="621"/>
      <c r="E17114" s="621"/>
      <c r="F17114" s="621"/>
    </row>
    <row r="17115" spans="1:6" ht="18" hidden="1" customHeight="1">
      <c r="A17115" s="621"/>
      <c r="B17115" s="621"/>
      <c r="C17115" s="621"/>
      <c r="D17115" s="621"/>
      <c r="E17115" s="621"/>
      <c r="F17115" s="621"/>
    </row>
    <row r="17116" spans="1:6" ht="18" hidden="1" customHeight="1">
      <c r="A17116" s="621"/>
      <c r="B17116" s="621"/>
      <c r="C17116" s="621"/>
      <c r="D17116" s="621"/>
      <c r="E17116" s="621"/>
      <c r="F17116" s="621"/>
    </row>
    <row r="17117" spans="1:6" ht="18" hidden="1" customHeight="1">
      <c r="A17117" s="621"/>
      <c r="B17117" s="621"/>
      <c r="C17117" s="621"/>
      <c r="D17117" s="621"/>
      <c r="E17117" s="621"/>
      <c r="F17117" s="621"/>
    </row>
    <row r="17118" spans="1:6" ht="18" hidden="1" customHeight="1">
      <c r="A17118" s="621"/>
      <c r="B17118" s="621"/>
      <c r="C17118" s="621"/>
      <c r="D17118" s="621"/>
      <c r="E17118" s="621"/>
      <c r="F17118" s="621"/>
    </row>
    <row r="17119" spans="1:6" ht="18" hidden="1" customHeight="1">
      <c r="A17119" s="621"/>
      <c r="B17119" s="621"/>
      <c r="C17119" s="621"/>
      <c r="D17119" s="621"/>
      <c r="E17119" s="621"/>
      <c r="F17119" s="621"/>
    </row>
    <row r="17120" spans="1:6" ht="18" hidden="1" customHeight="1">
      <c r="A17120" s="621"/>
      <c r="B17120" s="621"/>
      <c r="C17120" s="621"/>
      <c r="D17120" s="621"/>
      <c r="E17120" s="621"/>
      <c r="F17120" s="621"/>
    </row>
    <row r="17121" spans="1:6" ht="18" hidden="1" customHeight="1">
      <c r="A17121" s="621"/>
      <c r="B17121" s="621"/>
      <c r="C17121" s="621"/>
      <c r="D17121" s="621"/>
      <c r="E17121" s="621"/>
      <c r="F17121" s="621"/>
    </row>
    <row r="17122" spans="1:6" ht="18" hidden="1" customHeight="1">
      <c r="A17122" s="621"/>
      <c r="B17122" s="621"/>
      <c r="C17122" s="621"/>
      <c r="D17122" s="621"/>
      <c r="E17122" s="621"/>
      <c r="F17122" s="621"/>
    </row>
    <row r="17123" spans="1:6" ht="18" hidden="1" customHeight="1">
      <c r="A17123" s="621"/>
      <c r="B17123" s="621"/>
      <c r="C17123" s="621"/>
      <c r="D17123" s="621"/>
      <c r="E17123" s="621"/>
      <c r="F17123" s="621"/>
    </row>
    <row r="17124" spans="1:6" ht="18" hidden="1" customHeight="1">
      <c r="A17124" s="621"/>
      <c r="B17124" s="621"/>
      <c r="C17124" s="621"/>
      <c r="D17124" s="621"/>
      <c r="E17124" s="621"/>
      <c r="F17124" s="621"/>
    </row>
    <row r="17125" spans="1:6" ht="18" hidden="1" customHeight="1">
      <c r="A17125" s="621"/>
      <c r="B17125" s="621"/>
      <c r="C17125" s="621"/>
      <c r="D17125" s="621"/>
      <c r="E17125" s="621"/>
      <c r="F17125" s="621"/>
    </row>
    <row r="17126" spans="1:6" ht="18" hidden="1" customHeight="1">
      <c r="A17126" s="621"/>
      <c r="B17126" s="621"/>
      <c r="C17126" s="621"/>
      <c r="D17126" s="621"/>
      <c r="E17126" s="621"/>
      <c r="F17126" s="621"/>
    </row>
    <row r="17127" spans="1:6" ht="18" hidden="1" customHeight="1">
      <c r="A17127" s="621"/>
      <c r="B17127" s="621"/>
      <c r="C17127" s="621"/>
      <c r="D17127" s="621"/>
      <c r="E17127" s="621"/>
      <c r="F17127" s="621"/>
    </row>
    <row r="17128" spans="1:6" ht="18" hidden="1" customHeight="1">
      <c r="A17128" s="621"/>
      <c r="B17128" s="621"/>
      <c r="C17128" s="621"/>
      <c r="D17128" s="621"/>
      <c r="E17128" s="621"/>
      <c r="F17128" s="621"/>
    </row>
    <row r="17129" spans="1:6" ht="18" hidden="1" customHeight="1">
      <c r="A17129" s="621"/>
      <c r="B17129" s="621"/>
      <c r="C17129" s="621"/>
      <c r="D17129" s="621"/>
      <c r="E17129" s="621"/>
      <c r="F17129" s="621"/>
    </row>
    <row r="17130" spans="1:6" ht="18" hidden="1" customHeight="1">
      <c r="A17130" s="621"/>
      <c r="B17130" s="621"/>
      <c r="C17130" s="621"/>
      <c r="D17130" s="621"/>
      <c r="E17130" s="621"/>
      <c r="F17130" s="621"/>
    </row>
    <row r="17131" spans="1:6" ht="18" hidden="1" customHeight="1">
      <c r="A17131" s="621"/>
      <c r="B17131" s="621"/>
      <c r="C17131" s="621"/>
      <c r="D17131" s="621"/>
      <c r="E17131" s="621"/>
      <c r="F17131" s="621"/>
    </row>
    <row r="17132" spans="1:6" ht="18" hidden="1" customHeight="1">
      <c r="A17132" s="621"/>
      <c r="B17132" s="621"/>
      <c r="C17132" s="621"/>
      <c r="D17132" s="621"/>
      <c r="E17132" s="621"/>
      <c r="F17132" s="621"/>
    </row>
    <row r="17133" spans="1:6" ht="18" hidden="1" customHeight="1">
      <c r="A17133" s="621"/>
      <c r="B17133" s="621"/>
      <c r="C17133" s="621"/>
      <c r="D17133" s="621"/>
      <c r="E17133" s="621"/>
      <c r="F17133" s="621"/>
    </row>
    <row r="17134" spans="1:6" ht="18" hidden="1" customHeight="1">
      <c r="A17134" s="621"/>
      <c r="B17134" s="621"/>
      <c r="C17134" s="621"/>
      <c r="D17134" s="621"/>
      <c r="E17134" s="621"/>
      <c r="F17134" s="621"/>
    </row>
    <row r="17135" spans="1:6" ht="18" hidden="1" customHeight="1">
      <c r="A17135" s="621"/>
      <c r="B17135" s="621"/>
      <c r="C17135" s="621"/>
      <c r="D17135" s="621"/>
      <c r="E17135" s="621"/>
      <c r="F17135" s="621"/>
    </row>
    <row r="17136" spans="1:6" ht="18" hidden="1" customHeight="1">
      <c r="A17136" s="621"/>
      <c r="B17136" s="621"/>
      <c r="C17136" s="621"/>
      <c r="D17136" s="621"/>
      <c r="E17136" s="621"/>
      <c r="F17136" s="621"/>
    </row>
    <row r="17137" spans="1:6" ht="18" hidden="1" customHeight="1">
      <c r="A17137" s="621"/>
      <c r="B17137" s="621"/>
      <c r="C17137" s="621"/>
      <c r="D17137" s="621"/>
      <c r="E17137" s="621"/>
      <c r="F17137" s="621"/>
    </row>
    <row r="17138" spans="1:6" ht="18" hidden="1" customHeight="1">
      <c r="A17138" s="621"/>
      <c r="B17138" s="621"/>
      <c r="C17138" s="621"/>
      <c r="D17138" s="621"/>
      <c r="E17138" s="621"/>
      <c r="F17138" s="621"/>
    </row>
    <row r="17139" spans="1:6" ht="18" hidden="1" customHeight="1">
      <c r="A17139" s="621"/>
      <c r="B17139" s="621"/>
      <c r="C17139" s="621"/>
      <c r="D17139" s="621"/>
      <c r="E17139" s="621"/>
      <c r="F17139" s="621"/>
    </row>
    <row r="17140" spans="1:6" ht="18" hidden="1" customHeight="1">
      <c r="A17140" s="621"/>
      <c r="B17140" s="621"/>
      <c r="C17140" s="621"/>
      <c r="D17140" s="621"/>
      <c r="E17140" s="621"/>
      <c r="F17140" s="621"/>
    </row>
    <row r="17141" spans="1:6" ht="18" hidden="1" customHeight="1">
      <c r="A17141" s="621"/>
      <c r="B17141" s="621"/>
      <c r="C17141" s="621"/>
      <c r="D17141" s="621"/>
      <c r="E17141" s="621"/>
      <c r="F17141" s="621"/>
    </row>
    <row r="17142" spans="1:6" ht="18" hidden="1" customHeight="1">
      <c r="A17142" s="621"/>
      <c r="B17142" s="621"/>
      <c r="C17142" s="621"/>
      <c r="D17142" s="621"/>
      <c r="E17142" s="621"/>
      <c r="F17142" s="621"/>
    </row>
    <row r="17143" spans="1:6" ht="18" hidden="1" customHeight="1">
      <c r="A17143" s="621"/>
      <c r="B17143" s="621"/>
      <c r="C17143" s="621"/>
      <c r="D17143" s="621"/>
      <c r="E17143" s="621"/>
      <c r="F17143" s="621"/>
    </row>
    <row r="17144" spans="1:6" ht="18" hidden="1" customHeight="1">
      <c r="A17144" s="621"/>
      <c r="B17144" s="621"/>
      <c r="C17144" s="621"/>
      <c r="D17144" s="621"/>
      <c r="E17144" s="621"/>
      <c r="F17144" s="621"/>
    </row>
    <row r="17145" spans="1:6" ht="18" hidden="1" customHeight="1">
      <c r="A17145" s="621"/>
      <c r="B17145" s="621"/>
      <c r="C17145" s="621"/>
      <c r="D17145" s="621"/>
      <c r="E17145" s="621"/>
      <c r="F17145" s="621"/>
    </row>
    <row r="17146" spans="1:6" ht="18" hidden="1" customHeight="1">
      <c r="A17146" s="621"/>
      <c r="B17146" s="621"/>
      <c r="C17146" s="621"/>
      <c r="D17146" s="621"/>
      <c r="E17146" s="621"/>
      <c r="F17146" s="621"/>
    </row>
    <row r="17147" spans="1:6" ht="18" hidden="1" customHeight="1">
      <c r="A17147" s="621"/>
      <c r="B17147" s="621"/>
      <c r="C17147" s="621"/>
      <c r="D17147" s="621"/>
      <c r="E17147" s="621"/>
      <c r="F17147" s="621"/>
    </row>
    <row r="17148" spans="1:6" ht="18" hidden="1" customHeight="1">
      <c r="A17148" s="621"/>
      <c r="B17148" s="621"/>
      <c r="C17148" s="621"/>
      <c r="D17148" s="621"/>
      <c r="E17148" s="621"/>
      <c r="F17148" s="621"/>
    </row>
    <row r="17149" spans="1:6" ht="18" hidden="1" customHeight="1">
      <c r="A17149" s="621"/>
      <c r="B17149" s="621"/>
      <c r="C17149" s="621"/>
      <c r="D17149" s="621"/>
      <c r="E17149" s="621"/>
      <c r="F17149" s="621"/>
    </row>
    <row r="17150" spans="1:6" ht="18" hidden="1" customHeight="1">
      <c r="A17150" s="621"/>
      <c r="B17150" s="621"/>
      <c r="C17150" s="621"/>
      <c r="D17150" s="621"/>
      <c r="E17150" s="621"/>
      <c r="F17150" s="621"/>
    </row>
    <row r="17151" spans="1:6" ht="18" hidden="1" customHeight="1">
      <c r="A17151" s="621"/>
      <c r="B17151" s="621"/>
      <c r="C17151" s="621"/>
      <c r="D17151" s="621"/>
      <c r="E17151" s="621"/>
      <c r="F17151" s="621"/>
    </row>
    <row r="17152" spans="1:6" ht="18" hidden="1" customHeight="1">
      <c r="A17152" s="621"/>
      <c r="B17152" s="621"/>
      <c r="C17152" s="621"/>
      <c r="D17152" s="621"/>
      <c r="E17152" s="621"/>
      <c r="F17152" s="621"/>
    </row>
    <row r="17153" spans="1:6" ht="18" hidden="1" customHeight="1">
      <c r="A17153" s="621"/>
      <c r="B17153" s="621"/>
      <c r="C17153" s="621"/>
      <c r="D17153" s="621"/>
      <c r="E17153" s="621"/>
      <c r="F17153" s="621"/>
    </row>
    <row r="17154" spans="1:6" ht="18" hidden="1" customHeight="1">
      <c r="A17154" s="621"/>
      <c r="B17154" s="621"/>
      <c r="C17154" s="621"/>
      <c r="D17154" s="621"/>
      <c r="E17154" s="621"/>
      <c r="F17154" s="621"/>
    </row>
    <row r="17155" spans="1:6" ht="18" hidden="1" customHeight="1">
      <c r="A17155" s="621"/>
      <c r="B17155" s="621"/>
      <c r="C17155" s="621"/>
      <c r="D17155" s="621"/>
      <c r="E17155" s="621"/>
      <c r="F17155" s="621"/>
    </row>
    <row r="17156" spans="1:6" ht="18" hidden="1" customHeight="1">
      <c r="A17156" s="621"/>
      <c r="B17156" s="621"/>
      <c r="C17156" s="621"/>
      <c r="D17156" s="621"/>
      <c r="E17156" s="621"/>
      <c r="F17156" s="621"/>
    </row>
    <row r="17157" spans="1:6" ht="18" hidden="1" customHeight="1">
      <c r="A17157" s="621"/>
      <c r="B17157" s="621"/>
      <c r="C17157" s="621"/>
      <c r="D17157" s="621"/>
      <c r="E17157" s="621"/>
      <c r="F17157" s="621"/>
    </row>
    <row r="17158" spans="1:6" ht="18" hidden="1" customHeight="1">
      <c r="A17158" s="621"/>
      <c r="B17158" s="621"/>
      <c r="C17158" s="621"/>
      <c r="D17158" s="621"/>
      <c r="E17158" s="621"/>
      <c r="F17158" s="621"/>
    </row>
    <row r="17159" spans="1:6" ht="18" hidden="1" customHeight="1">
      <c r="A17159" s="621"/>
      <c r="B17159" s="621"/>
      <c r="C17159" s="621"/>
      <c r="D17159" s="621"/>
      <c r="E17159" s="621"/>
      <c r="F17159" s="621"/>
    </row>
    <row r="17160" spans="1:6" ht="18" hidden="1" customHeight="1">
      <c r="A17160" s="621"/>
      <c r="B17160" s="621"/>
      <c r="C17160" s="621"/>
      <c r="D17160" s="621"/>
      <c r="E17160" s="621"/>
      <c r="F17160" s="621"/>
    </row>
    <row r="17161" spans="1:6" ht="18" hidden="1" customHeight="1">
      <c r="A17161" s="621"/>
      <c r="B17161" s="621"/>
      <c r="C17161" s="621"/>
      <c r="D17161" s="621"/>
      <c r="E17161" s="621"/>
      <c r="F17161" s="621"/>
    </row>
    <row r="17162" spans="1:6" ht="18" hidden="1" customHeight="1">
      <c r="A17162" s="621"/>
      <c r="B17162" s="621"/>
      <c r="C17162" s="621"/>
      <c r="D17162" s="621"/>
      <c r="E17162" s="621"/>
      <c r="F17162" s="621"/>
    </row>
    <row r="17163" spans="1:6" ht="18" hidden="1" customHeight="1">
      <c r="A17163" s="621"/>
      <c r="B17163" s="621"/>
      <c r="C17163" s="621"/>
      <c r="D17163" s="621"/>
      <c r="E17163" s="621"/>
      <c r="F17163" s="621"/>
    </row>
    <row r="17164" spans="1:6" ht="18" hidden="1" customHeight="1">
      <c r="A17164" s="621"/>
      <c r="B17164" s="621"/>
      <c r="C17164" s="621"/>
      <c r="D17164" s="621"/>
      <c r="E17164" s="621"/>
      <c r="F17164" s="621"/>
    </row>
    <row r="17165" spans="1:6" ht="18" hidden="1" customHeight="1">
      <c r="A17165" s="621"/>
      <c r="B17165" s="621"/>
      <c r="C17165" s="621"/>
      <c r="D17165" s="621"/>
      <c r="E17165" s="621"/>
      <c r="F17165" s="621"/>
    </row>
    <row r="17166" spans="1:6" ht="18" hidden="1" customHeight="1">
      <c r="A17166" s="621"/>
      <c r="B17166" s="621"/>
      <c r="C17166" s="621"/>
      <c r="D17166" s="621"/>
      <c r="E17166" s="621"/>
      <c r="F17166" s="621"/>
    </row>
    <row r="17167" spans="1:6" ht="18" hidden="1" customHeight="1">
      <c r="A17167" s="621"/>
      <c r="B17167" s="621"/>
      <c r="C17167" s="621"/>
      <c r="D17167" s="621"/>
      <c r="E17167" s="621"/>
      <c r="F17167" s="621"/>
    </row>
    <row r="17168" spans="1:6" ht="18" hidden="1" customHeight="1">
      <c r="A17168" s="621"/>
      <c r="B17168" s="621"/>
      <c r="C17168" s="621"/>
      <c r="D17168" s="621"/>
      <c r="E17168" s="621"/>
      <c r="F17168" s="621"/>
    </row>
    <row r="17169" spans="1:6" ht="18" hidden="1" customHeight="1">
      <c r="A17169" s="621"/>
      <c r="B17169" s="621"/>
      <c r="C17169" s="621"/>
      <c r="D17169" s="621"/>
      <c r="E17169" s="621"/>
      <c r="F17169" s="621"/>
    </row>
    <row r="17170" spans="1:6" ht="18" hidden="1" customHeight="1">
      <c r="A17170" s="621"/>
      <c r="B17170" s="621"/>
      <c r="C17170" s="621"/>
      <c r="D17170" s="621"/>
      <c r="E17170" s="621"/>
      <c r="F17170" s="621"/>
    </row>
    <row r="17171" spans="1:6" ht="18" hidden="1" customHeight="1">
      <c r="A17171" s="621"/>
      <c r="B17171" s="621"/>
      <c r="C17171" s="621"/>
      <c r="D17171" s="621"/>
      <c r="E17171" s="621"/>
      <c r="F17171" s="621"/>
    </row>
    <row r="17172" spans="1:6" ht="18" hidden="1" customHeight="1">
      <c r="A17172" s="621"/>
      <c r="B17172" s="621"/>
      <c r="C17172" s="621"/>
      <c r="D17172" s="621"/>
      <c r="E17172" s="621"/>
      <c r="F17172" s="621"/>
    </row>
    <row r="17173" spans="1:6" ht="18" hidden="1" customHeight="1">
      <c r="A17173" s="621"/>
      <c r="B17173" s="621"/>
      <c r="C17173" s="621"/>
      <c r="D17173" s="621"/>
      <c r="E17173" s="621"/>
      <c r="F17173" s="621"/>
    </row>
    <row r="17174" spans="1:6" ht="18" hidden="1" customHeight="1">
      <c r="A17174" s="621"/>
      <c r="B17174" s="621"/>
      <c r="C17174" s="621"/>
      <c r="D17174" s="621"/>
      <c r="E17174" s="621"/>
      <c r="F17174" s="621"/>
    </row>
    <row r="17175" spans="1:6" ht="18" hidden="1" customHeight="1">
      <c r="A17175" s="621"/>
      <c r="B17175" s="621"/>
      <c r="C17175" s="621"/>
      <c r="D17175" s="621"/>
      <c r="E17175" s="621"/>
      <c r="F17175" s="621"/>
    </row>
    <row r="17176" spans="1:6" ht="18" hidden="1" customHeight="1">
      <c r="A17176" s="621"/>
      <c r="B17176" s="621"/>
      <c r="C17176" s="621"/>
      <c r="D17176" s="621"/>
      <c r="E17176" s="621"/>
      <c r="F17176" s="621"/>
    </row>
    <row r="17177" spans="1:6" ht="18" hidden="1" customHeight="1">
      <c r="A17177" s="621"/>
      <c r="B17177" s="621"/>
      <c r="C17177" s="621"/>
      <c r="D17177" s="621"/>
      <c r="E17177" s="621"/>
      <c r="F17177" s="621"/>
    </row>
    <row r="17178" spans="1:6" ht="18" hidden="1" customHeight="1">
      <c r="A17178" s="621"/>
      <c r="B17178" s="621"/>
      <c r="C17178" s="621"/>
      <c r="D17178" s="621"/>
      <c r="E17178" s="621"/>
      <c r="F17178" s="621"/>
    </row>
    <row r="17179" spans="1:6" ht="18" hidden="1" customHeight="1">
      <c r="A17179" s="621"/>
      <c r="B17179" s="621"/>
      <c r="C17179" s="621"/>
      <c r="D17179" s="621"/>
      <c r="E17179" s="621"/>
      <c r="F17179" s="621"/>
    </row>
    <row r="17180" spans="1:6" ht="18" hidden="1" customHeight="1">
      <c r="A17180" s="621"/>
      <c r="B17180" s="621"/>
      <c r="C17180" s="621"/>
      <c r="D17180" s="621"/>
      <c r="E17180" s="621"/>
      <c r="F17180" s="621"/>
    </row>
    <row r="17181" spans="1:6" ht="18" hidden="1" customHeight="1">
      <c r="A17181" s="621"/>
      <c r="B17181" s="621"/>
      <c r="C17181" s="621"/>
      <c r="D17181" s="621"/>
      <c r="E17181" s="621"/>
      <c r="F17181" s="621"/>
    </row>
    <row r="17182" spans="1:6" ht="18" hidden="1" customHeight="1">
      <c r="A17182" s="621"/>
      <c r="B17182" s="621"/>
      <c r="C17182" s="621"/>
      <c r="D17182" s="621"/>
      <c r="E17182" s="621"/>
      <c r="F17182" s="621"/>
    </row>
    <row r="17183" spans="1:6" ht="18" hidden="1" customHeight="1">
      <c r="A17183" s="621"/>
      <c r="B17183" s="621"/>
      <c r="C17183" s="621"/>
      <c r="D17183" s="621"/>
      <c r="E17183" s="621"/>
      <c r="F17183" s="621"/>
    </row>
    <row r="17184" spans="1:6" ht="18" hidden="1" customHeight="1">
      <c r="A17184" s="621"/>
      <c r="B17184" s="621"/>
      <c r="C17184" s="621"/>
      <c r="D17184" s="621"/>
      <c r="E17184" s="621"/>
      <c r="F17184" s="621"/>
    </row>
    <row r="17185" spans="1:6" ht="18" hidden="1" customHeight="1">
      <c r="A17185" s="621"/>
      <c r="B17185" s="621"/>
      <c r="C17185" s="621"/>
      <c r="D17185" s="621"/>
      <c r="E17185" s="621"/>
      <c r="F17185" s="621"/>
    </row>
    <row r="17186" spans="1:6" ht="18" hidden="1" customHeight="1">
      <c r="A17186" s="621"/>
      <c r="B17186" s="621"/>
      <c r="C17186" s="621"/>
      <c r="D17186" s="621"/>
      <c r="E17186" s="621"/>
      <c r="F17186" s="621"/>
    </row>
    <row r="17187" spans="1:6" ht="18" hidden="1" customHeight="1">
      <c r="A17187" s="621"/>
      <c r="B17187" s="621"/>
      <c r="C17187" s="621"/>
      <c r="D17187" s="621"/>
      <c r="E17187" s="621"/>
      <c r="F17187" s="621"/>
    </row>
    <row r="17188" spans="1:6" ht="18" hidden="1" customHeight="1">
      <c r="A17188" s="621"/>
      <c r="B17188" s="621"/>
      <c r="C17188" s="621"/>
      <c r="D17188" s="621"/>
      <c r="E17188" s="621"/>
      <c r="F17188" s="621"/>
    </row>
    <row r="17189" spans="1:6" ht="18" hidden="1" customHeight="1">
      <c r="A17189" s="621"/>
      <c r="B17189" s="621"/>
      <c r="C17189" s="621"/>
      <c r="D17189" s="621"/>
      <c r="E17189" s="621"/>
      <c r="F17189" s="621"/>
    </row>
    <row r="17190" spans="1:6" ht="18" hidden="1" customHeight="1">
      <c r="A17190" s="621"/>
      <c r="B17190" s="621"/>
      <c r="C17190" s="621"/>
      <c r="D17190" s="621"/>
      <c r="E17190" s="621"/>
      <c r="F17190" s="621"/>
    </row>
    <row r="17191" spans="1:6" ht="18" hidden="1" customHeight="1">
      <c r="A17191" s="621"/>
      <c r="B17191" s="621"/>
      <c r="C17191" s="621"/>
      <c r="D17191" s="621"/>
      <c r="E17191" s="621"/>
      <c r="F17191" s="621"/>
    </row>
    <row r="17192" spans="1:6" ht="18" hidden="1" customHeight="1">
      <c r="A17192" s="621"/>
      <c r="B17192" s="621"/>
      <c r="C17192" s="621"/>
      <c r="D17192" s="621"/>
      <c r="E17192" s="621"/>
      <c r="F17192" s="621"/>
    </row>
    <row r="17193" spans="1:6" ht="18" hidden="1" customHeight="1">
      <c r="A17193" s="621"/>
      <c r="B17193" s="621"/>
      <c r="C17193" s="621"/>
      <c r="D17193" s="621"/>
      <c r="E17193" s="621"/>
      <c r="F17193" s="621"/>
    </row>
    <row r="17194" spans="1:6" ht="18" hidden="1" customHeight="1">
      <c r="A17194" s="621"/>
      <c r="B17194" s="621"/>
      <c r="C17194" s="621"/>
      <c r="D17194" s="621"/>
      <c r="E17194" s="621"/>
      <c r="F17194" s="621"/>
    </row>
    <row r="17195" spans="1:6" ht="18" hidden="1" customHeight="1">
      <c r="A17195" s="621"/>
      <c r="B17195" s="621"/>
      <c r="C17195" s="621"/>
      <c r="D17195" s="621"/>
      <c r="E17195" s="621"/>
      <c r="F17195" s="621"/>
    </row>
    <row r="17196" spans="1:6" ht="18" hidden="1" customHeight="1">
      <c r="A17196" s="621"/>
      <c r="B17196" s="621"/>
      <c r="C17196" s="621"/>
      <c r="D17196" s="621"/>
      <c r="E17196" s="621"/>
      <c r="F17196" s="621"/>
    </row>
    <row r="17197" spans="1:6" ht="18" hidden="1" customHeight="1">
      <c r="A17197" s="621"/>
      <c r="B17197" s="621"/>
      <c r="C17197" s="621"/>
      <c r="D17197" s="621"/>
      <c r="E17197" s="621"/>
      <c r="F17197" s="621"/>
    </row>
    <row r="17198" spans="1:6" ht="18" hidden="1" customHeight="1">
      <c r="A17198" s="621"/>
      <c r="B17198" s="621"/>
      <c r="C17198" s="621"/>
      <c r="D17198" s="621"/>
      <c r="E17198" s="621"/>
      <c r="F17198" s="621"/>
    </row>
    <row r="17199" spans="1:6" ht="18" hidden="1" customHeight="1">
      <c r="A17199" s="621"/>
      <c r="B17199" s="621"/>
      <c r="C17199" s="621"/>
      <c r="D17199" s="621"/>
      <c r="E17199" s="621"/>
      <c r="F17199" s="621"/>
    </row>
    <row r="17200" spans="1:6" ht="18" hidden="1" customHeight="1">
      <c r="A17200" s="621"/>
      <c r="B17200" s="621"/>
      <c r="C17200" s="621"/>
      <c r="D17200" s="621"/>
      <c r="E17200" s="621"/>
      <c r="F17200" s="621"/>
    </row>
    <row r="17201" spans="1:6" ht="18" hidden="1" customHeight="1">
      <c r="A17201" s="621"/>
      <c r="B17201" s="621"/>
      <c r="C17201" s="621"/>
      <c r="D17201" s="621"/>
      <c r="E17201" s="621"/>
      <c r="F17201" s="621"/>
    </row>
    <row r="17202" spans="1:6" ht="18" hidden="1" customHeight="1">
      <c r="A17202" s="621"/>
      <c r="B17202" s="621"/>
      <c r="C17202" s="621"/>
      <c r="D17202" s="621"/>
      <c r="E17202" s="621"/>
      <c r="F17202" s="621"/>
    </row>
    <row r="17203" spans="1:6" ht="18" hidden="1" customHeight="1">
      <c r="A17203" s="621"/>
      <c r="B17203" s="621"/>
      <c r="C17203" s="621"/>
      <c r="D17203" s="621"/>
      <c r="E17203" s="621"/>
      <c r="F17203" s="621"/>
    </row>
    <row r="17204" spans="1:6" ht="18" hidden="1" customHeight="1">
      <c r="A17204" s="621"/>
      <c r="B17204" s="621"/>
      <c r="C17204" s="621"/>
      <c r="D17204" s="621"/>
      <c r="E17204" s="621"/>
      <c r="F17204" s="621"/>
    </row>
    <row r="17205" spans="1:6" ht="18" hidden="1" customHeight="1">
      <c r="A17205" s="621"/>
      <c r="B17205" s="621"/>
      <c r="C17205" s="621"/>
      <c r="D17205" s="621"/>
      <c r="E17205" s="621"/>
      <c r="F17205" s="621"/>
    </row>
    <row r="17206" spans="1:6" ht="18" hidden="1" customHeight="1">
      <c r="A17206" s="621"/>
      <c r="B17206" s="621"/>
      <c r="C17206" s="621"/>
      <c r="D17206" s="621"/>
      <c r="E17206" s="621"/>
      <c r="F17206" s="621"/>
    </row>
    <row r="17207" spans="1:6" ht="18" hidden="1" customHeight="1">
      <c r="A17207" s="621"/>
      <c r="B17207" s="621"/>
      <c r="C17207" s="621"/>
      <c r="D17207" s="621"/>
      <c r="E17207" s="621"/>
      <c r="F17207" s="621"/>
    </row>
    <row r="17208" spans="1:6" ht="18" hidden="1" customHeight="1">
      <c r="A17208" s="621"/>
      <c r="B17208" s="621"/>
      <c r="C17208" s="621"/>
      <c r="D17208" s="621"/>
      <c r="E17208" s="621"/>
      <c r="F17208" s="621"/>
    </row>
    <row r="17209" spans="1:6" ht="18" hidden="1" customHeight="1">
      <c r="A17209" s="621"/>
      <c r="B17209" s="621"/>
      <c r="C17209" s="621"/>
      <c r="D17209" s="621"/>
      <c r="E17209" s="621"/>
      <c r="F17209" s="621"/>
    </row>
    <row r="17210" spans="1:6" ht="18" hidden="1" customHeight="1">
      <c r="A17210" s="621"/>
      <c r="B17210" s="621"/>
      <c r="C17210" s="621"/>
      <c r="D17210" s="621"/>
      <c r="E17210" s="621"/>
      <c r="F17210" s="621"/>
    </row>
    <row r="17211" spans="1:6" ht="18" hidden="1" customHeight="1">
      <c r="A17211" s="621"/>
      <c r="B17211" s="621"/>
      <c r="C17211" s="621"/>
      <c r="D17211" s="621"/>
      <c r="E17211" s="621"/>
      <c r="F17211" s="621"/>
    </row>
    <row r="17212" spans="1:6" ht="18" hidden="1" customHeight="1">
      <c r="A17212" s="621"/>
      <c r="B17212" s="621"/>
      <c r="C17212" s="621"/>
      <c r="D17212" s="621"/>
      <c r="E17212" s="621"/>
      <c r="F17212" s="621"/>
    </row>
    <row r="17213" spans="1:6" ht="18" hidden="1" customHeight="1">
      <c r="A17213" s="621"/>
      <c r="B17213" s="621"/>
      <c r="C17213" s="621"/>
      <c r="D17213" s="621"/>
      <c r="E17213" s="621"/>
      <c r="F17213" s="621"/>
    </row>
    <row r="17214" spans="1:6" ht="18" hidden="1" customHeight="1">
      <c r="A17214" s="621"/>
      <c r="B17214" s="621"/>
      <c r="C17214" s="621"/>
      <c r="D17214" s="621"/>
      <c r="E17214" s="621"/>
      <c r="F17214" s="621"/>
    </row>
    <row r="17215" spans="1:6" ht="18" hidden="1" customHeight="1">
      <c r="A17215" s="621"/>
      <c r="B17215" s="621"/>
      <c r="C17215" s="621"/>
      <c r="D17215" s="621"/>
      <c r="E17215" s="621"/>
      <c r="F17215" s="621"/>
    </row>
    <row r="17216" spans="1:6" ht="18" hidden="1" customHeight="1">
      <c r="A17216" s="621"/>
      <c r="B17216" s="621"/>
      <c r="C17216" s="621"/>
      <c r="D17216" s="621"/>
      <c r="E17216" s="621"/>
      <c r="F17216" s="621"/>
    </row>
    <row r="17217" spans="1:6" ht="18" hidden="1" customHeight="1">
      <c r="A17217" s="621"/>
      <c r="B17217" s="621"/>
      <c r="C17217" s="621"/>
      <c r="D17217" s="621"/>
      <c r="E17217" s="621"/>
      <c r="F17217" s="621"/>
    </row>
    <row r="17218" spans="1:6" ht="18" hidden="1" customHeight="1">
      <c r="A17218" s="621"/>
      <c r="B17218" s="621"/>
      <c r="C17218" s="621"/>
      <c r="D17218" s="621"/>
      <c r="E17218" s="621"/>
      <c r="F17218" s="621"/>
    </row>
    <row r="17219" spans="1:6" ht="18" hidden="1" customHeight="1">
      <c r="A17219" s="621"/>
      <c r="B17219" s="621"/>
      <c r="C17219" s="621"/>
      <c r="D17219" s="621"/>
      <c r="E17219" s="621"/>
      <c r="F17219" s="621"/>
    </row>
    <row r="17220" spans="1:6" ht="18" hidden="1" customHeight="1">
      <c r="A17220" s="621"/>
      <c r="B17220" s="621"/>
      <c r="C17220" s="621"/>
      <c r="D17220" s="621"/>
      <c r="E17220" s="621"/>
      <c r="F17220" s="621"/>
    </row>
    <row r="17221" spans="1:6" ht="18" hidden="1" customHeight="1">
      <c r="A17221" s="621"/>
      <c r="B17221" s="621"/>
      <c r="C17221" s="621"/>
      <c r="D17221" s="621"/>
      <c r="E17221" s="621"/>
      <c r="F17221" s="621"/>
    </row>
    <row r="17222" spans="1:6" ht="18" hidden="1" customHeight="1">
      <c r="A17222" s="621"/>
      <c r="B17222" s="621"/>
      <c r="C17222" s="621"/>
      <c r="D17222" s="621"/>
      <c r="E17222" s="621"/>
      <c r="F17222" s="621"/>
    </row>
    <row r="17223" spans="1:6" ht="18" hidden="1" customHeight="1">
      <c r="A17223" s="621"/>
      <c r="B17223" s="621"/>
      <c r="C17223" s="621"/>
      <c r="D17223" s="621"/>
      <c r="E17223" s="621"/>
      <c r="F17223" s="621"/>
    </row>
    <row r="17224" spans="1:6" ht="18" hidden="1" customHeight="1">
      <c r="A17224" s="621"/>
      <c r="B17224" s="621"/>
      <c r="C17224" s="621"/>
      <c r="D17224" s="621"/>
      <c r="E17224" s="621"/>
      <c r="F17224" s="621"/>
    </row>
    <row r="17225" spans="1:6" ht="18" hidden="1" customHeight="1">
      <c r="A17225" s="621"/>
      <c r="B17225" s="621"/>
      <c r="C17225" s="621"/>
      <c r="D17225" s="621"/>
      <c r="E17225" s="621"/>
      <c r="F17225" s="621"/>
    </row>
    <row r="17226" spans="1:6" ht="18" hidden="1" customHeight="1">
      <c r="A17226" s="621"/>
      <c r="B17226" s="621"/>
      <c r="C17226" s="621"/>
      <c r="D17226" s="621"/>
      <c r="E17226" s="621"/>
      <c r="F17226" s="621"/>
    </row>
    <row r="17227" spans="1:6" ht="18" hidden="1" customHeight="1">
      <c r="A17227" s="621"/>
      <c r="B17227" s="621"/>
      <c r="C17227" s="621"/>
      <c r="D17227" s="621"/>
      <c r="E17227" s="621"/>
      <c r="F17227" s="621"/>
    </row>
    <row r="17228" spans="1:6" ht="18" hidden="1" customHeight="1">
      <c r="A17228" s="621"/>
      <c r="B17228" s="621"/>
      <c r="C17228" s="621"/>
      <c r="D17228" s="621"/>
      <c r="E17228" s="621"/>
      <c r="F17228" s="621"/>
    </row>
    <row r="17229" spans="1:6" ht="18" hidden="1" customHeight="1">
      <c r="A17229" s="621"/>
      <c r="B17229" s="621"/>
      <c r="C17229" s="621"/>
      <c r="D17229" s="621"/>
      <c r="E17229" s="621"/>
      <c r="F17229" s="621"/>
    </row>
    <row r="17230" spans="1:6" ht="18" hidden="1" customHeight="1">
      <c r="A17230" s="621"/>
      <c r="B17230" s="621"/>
      <c r="C17230" s="621"/>
      <c r="D17230" s="621"/>
      <c r="E17230" s="621"/>
      <c r="F17230" s="621"/>
    </row>
    <row r="17231" spans="1:6" ht="18" hidden="1" customHeight="1">
      <c r="A17231" s="621"/>
      <c r="B17231" s="621"/>
      <c r="C17231" s="621"/>
      <c r="D17231" s="621"/>
      <c r="E17231" s="621"/>
      <c r="F17231" s="621"/>
    </row>
    <row r="17232" spans="1:6" ht="18" hidden="1" customHeight="1">
      <c r="A17232" s="621"/>
      <c r="B17232" s="621"/>
      <c r="C17232" s="621"/>
      <c r="D17232" s="621"/>
      <c r="E17232" s="621"/>
      <c r="F17232" s="621"/>
    </row>
    <row r="17233" spans="1:6" ht="18" hidden="1" customHeight="1">
      <c r="A17233" s="621"/>
      <c r="B17233" s="621"/>
      <c r="C17233" s="621"/>
      <c r="D17233" s="621"/>
      <c r="E17233" s="621"/>
      <c r="F17233" s="621"/>
    </row>
    <row r="17234" spans="1:6" ht="18" hidden="1" customHeight="1">
      <c r="A17234" s="621"/>
      <c r="B17234" s="621"/>
      <c r="C17234" s="621"/>
      <c r="D17234" s="621"/>
      <c r="E17234" s="621"/>
      <c r="F17234" s="621"/>
    </row>
    <row r="17235" spans="1:6" ht="18" hidden="1" customHeight="1">
      <c r="A17235" s="621"/>
      <c r="B17235" s="621"/>
      <c r="C17235" s="621"/>
      <c r="D17235" s="621"/>
      <c r="E17235" s="621"/>
      <c r="F17235" s="621"/>
    </row>
    <row r="17236" spans="1:6" ht="18" hidden="1" customHeight="1">
      <c r="A17236" s="621"/>
      <c r="B17236" s="621"/>
      <c r="C17236" s="621"/>
      <c r="D17236" s="621"/>
      <c r="E17236" s="621"/>
      <c r="F17236" s="621"/>
    </row>
    <row r="17237" spans="1:6" ht="18" hidden="1" customHeight="1">
      <c r="A17237" s="621"/>
      <c r="B17237" s="621"/>
      <c r="C17237" s="621"/>
      <c r="D17237" s="621"/>
      <c r="E17237" s="621"/>
      <c r="F17237" s="621"/>
    </row>
    <row r="17238" spans="1:6" ht="18" hidden="1" customHeight="1">
      <c r="A17238" s="621"/>
      <c r="B17238" s="621"/>
      <c r="C17238" s="621"/>
      <c r="D17238" s="621"/>
      <c r="E17238" s="621"/>
      <c r="F17238" s="621"/>
    </row>
    <row r="17239" spans="1:6" ht="18" hidden="1" customHeight="1">
      <c r="A17239" s="621"/>
      <c r="B17239" s="621"/>
      <c r="C17239" s="621"/>
      <c r="D17239" s="621"/>
      <c r="E17239" s="621"/>
      <c r="F17239" s="621"/>
    </row>
    <row r="17240" spans="1:6" ht="18" hidden="1" customHeight="1">
      <c r="A17240" s="621"/>
      <c r="B17240" s="621"/>
      <c r="C17240" s="621"/>
      <c r="D17240" s="621"/>
      <c r="E17240" s="621"/>
      <c r="F17240" s="621"/>
    </row>
    <row r="17241" spans="1:6" ht="18" hidden="1" customHeight="1">
      <c r="A17241" s="621"/>
      <c r="B17241" s="621"/>
      <c r="C17241" s="621"/>
      <c r="D17241" s="621"/>
      <c r="E17241" s="621"/>
      <c r="F17241" s="621"/>
    </row>
    <row r="17242" spans="1:6" ht="18" hidden="1" customHeight="1">
      <c r="A17242" s="621"/>
      <c r="B17242" s="621"/>
      <c r="C17242" s="621"/>
      <c r="D17242" s="621"/>
      <c r="E17242" s="621"/>
      <c r="F17242" s="621"/>
    </row>
    <row r="17243" spans="1:6" ht="18" hidden="1" customHeight="1">
      <c r="A17243" s="621"/>
      <c r="B17243" s="621"/>
      <c r="C17243" s="621"/>
      <c r="D17243" s="621"/>
      <c r="E17243" s="621"/>
      <c r="F17243" s="621"/>
    </row>
    <row r="17244" spans="1:6" ht="18" hidden="1" customHeight="1">
      <c r="A17244" s="621"/>
      <c r="B17244" s="621"/>
      <c r="C17244" s="621"/>
      <c r="D17244" s="621"/>
      <c r="E17244" s="621"/>
      <c r="F17244" s="621"/>
    </row>
    <row r="17245" spans="1:6" ht="18" hidden="1" customHeight="1">
      <c r="A17245" s="621"/>
      <c r="B17245" s="621"/>
      <c r="C17245" s="621"/>
      <c r="D17245" s="621"/>
      <c r="E17245" s="621"/>
      <c r="F17245" s="621"/>
    </row>
    <row r="17246" spans="1:6" ht="18" hidden="1" customHeight="1">
      <c r="A17246" s="621"/>
      <c r="B17246" s="621"/>
      <c r="C17246" s="621"/>
      <c r="D17246" s="621"/>
      <c r="E17246" s="621"/>
      <c r="F17246" s="621"/>
    </row>
    <row r="17247" spans="1:6" ht="18" hidden="1" customHeight="1">
      <c r="A17247" s="621"/>
      <c r="B17247" s="621"/>
      <c r="C17247" s="621"/>
      <c r="D17247" s="621"/>
      <c r="E17247" s="621"/>
      <c r="F17247" s="621"/>
    </row>
    <row r="17248" spans="1:6" ht="18" hidden="1" customHeight="1">
      <c r="A17248" s="621"/>
      <c r="B17248" s="621"/>
      <c r="C17248" s="621"/>
      <c r="D17248" s="621"/>
      <c r="E17248" s="621"/>
      <c r="F17248" s="621"/>
    </row>
    <row r="17249" spans="1:6" ht="18" hidden="1" customHeight="1">
      <c r="A17249" s="621"/>
      <c r="B17249" s="621"/>
      <c r="C17249" s="621"/>
      <c r="D17249" s="621"/>
      <c r="E17249" s="621"/>
      <c r="F17249" s="621"/>
    </row>
    <row r="17250" spans="1:6" ht="18" hidden="1" customHeight="1">
      <c r="A17250" s="621"/>
      <c r="B17250" s="621"/>
      <c r="C17250" s="621"/>
      <c r="D17250" s="621"/>
      <c r="E17250" s="621"/>
      <c r="F17250" s="621"/>
    </row>
    <row r="17251" spans="1:6" ht="18" hidden="1" customHeight="1">
      <c r="A17251" s="621"/>
      <c r="B17251" s="621"/>
      <c r="C17251" s="621"/>
      <c r="D17251" s="621"/>
      <c r="E17251" s="621"/>
      <c r="F17251" s="621"/>
    </row>
    <row r="17252" spans="1:6" ht="18" hidden="1" customHeight="1">
      <c r="A17252" s="621"/>
      <c r="B17252" s="621"/>
      <c r="C17252" s="621"/>
      <c r="D17252" s="621"/>
      <c r="E17252" s="621"/>
      <c r="F17252" s="621"/>
    </row>
    <row r="17253" spans="1:6" ht="18" hidden="1" customHeight="1">
      <c r="A17253" s="621"/>
      <c r="B17253" s="621"/>
      <c r="C17253" s="621"/>
      <c r="D17253" s="621"/>
      <c r="E17253" s="621"/>
      <c r="F17253" s="621"/>
    </row>
    <row r="17254" spans="1:6" ht="18" hidden="1" customHeight="1">
      <c r="A17254" s="621"/>
      <c r="B17254" s="621"/>
      <c r="C17254" s="621"/>
      <c r="D17254" s="621"/>
      <c r="E17254" s="621"/>
      <c r="F17254" s="621"/>
    </row>
    <row r="17255" spans="1:6" ht="18" hidden="1" customHeight="1">
      <c r="A17255" s="621"/>
      <c r="B17255" s="621"/>
      <c r="C17255" s="621"/>
      <c r="D17255" s="621"/>
      <c r="E17255" s="621"/>
      <c r="F17255" s="621"/>
    </row>
    <row r="17256" spans="1:6" ht="18" hidden="1" customHeight="1">
      <c r="A17256" s="621"/>
      <c r="B17256" s="621"/>
      <c r="C17256" s="621"/>
      <c r="D17256" s="621"/>
      <c r="E17256" s="621"/>
      <c r="F17256" s="621"/>
    </row>
    <row r="17257" spans="1:6" ht="18" hidden="1" customHeight="1">
      <c r="A17257" s="621"/>
      <c r="B17257" s="621"/>
      <c r="C17257" s="621"/>
      <c r="D17257" s="621"/>
      <c r="E17257" s="621"/>
      <c r="F17257" s="621"/>
    </row>
    <row r="17258" spans="1:6" ht="18" hidden="1" customHeight="1">
      <c r="A17258" s="621"/>
      <c r="B17258" s="621"/>
      <c r="C17258" s="621"/>
      <c r="D17258" s="621"/>
      <c r="E17258" s="621"/>
      <c r="F17258" s="621"/>
    </row>
    <row r="17259" spans="1:6" ht="18" hidden="1" customHeight="1">
      <c r="A17259" s="621"/>
      <c r="B17259" s="621"/>
      <c r="C17259" s="621"/>
      <c r="D17259" s="621"/>
      <c r="E17259" s="621"/>
      <c r="F17259" s="621"/>
    </row>
    <row r="17260" spans="1:6" ht="18" hidden="1" customHeight="1">
      <c r="A17260" s="621"/>
      <c r="B17260" s="621"/>
      <c r="C17260" s="621"/>
      <c r="D17260" s="621"/>
      <c r="E17260" s="621"/>
      <c r="F17260" s="621"/>
    </row>
    <row r="17261" spans="1:6" ht="18" hidden="1" customHeight="1">
      <c r="A17261" s="621"/>
      <c r="B17261" s="621"/>
      <c r="C17261" s="621"/>
      <c r="D17261" s="621"/>
      <c r="E17261" s="621"/>
      <c r="F17261" s="621"/>
    </row>
    <row r="17262" spans="1:6" ht="18" hidden="1" customHeight="1">
      <c r="A17262" s="621"/>
      <c r="B17262" s="621"/>
      <c r="C17262" s="621"/>
      <c r="D17262" s="621"/>
      <c r="E17262" s="621"/>
      <c r="F17262" s="621"/>
    </row>
    <row r="17263" spans="1:6" ht="18" hidden="1" customHeight="1">
      <c r="A17263" s="621"/>
      <c r="B17263" s="621"/>
      <c r="C17263" s="621"/>
      <c r="D17263" s="621"/>
      <c r="E17263" s="621"/>
      <c r="F17263" s="621"/>
    </row>
    <row r="17264" spans="1:6" ht="18" hidden="1" customHeight="1">
      <c r="A17264" s="621"/>
      <c r="B17264" s="621"/>
      <c r="C17264" s="621"/>
      <c r="D17264" s="621"/>
      <c r="E17264" s="621"/>
      <c r="F17264" s="621"/>
    </row>
    <row r="17265" spans="1:6" ht="18" hidden="1" customHeight="1">
      <c r="A17265" s="621"/>
      <c r="B17265" s="621"/>
      <c r="C17265" s="621"/>
      <c r="D17265" s="621"/>
      <c r="E17265" s="621"/>
      <c r="F17265" s="621"/>
    </row>
    <row r="17266" spans="1:6" ht="18" hidden="1" customHeight="1">
      <c r="A17266" s="621"/>
      <c r="B17266" s="621"/>
      <c r="C17266" s="621"/>
      <c r="D17266" s="621"/>
      <c r="E17266" s="621"/>
      <c r="F17266" s="621"/>
    </row>
    <row r="17267" spans="1:6" ht="18" hidden="1" customHeight="1">
      <c r="A17267" s="621"/>
      <c r="B17267" s="621"/>
      <c r="C17267" s="621"/>
      <c r="D17267" s="621"/>
      <c r="E17267" s="621"/>
      <c r="F17267" s="621"/>
    </row>
    <row r="17268" spans="1:6" ht="18" hidden="1" customHeight="1">
      <c r="A17268" s="621"/>
      <c r="B17268" s="621"/>
      <c r="C17268" s="621"/>
      <c r="D17268" s="621"/>
      <c r="E17268" s="621"/>
      <c r="F17268" s="621"/>
    </row>
    <row r="17269" spans="1:6" ht="18" hidden="1" customHeight="1">
      <c r="A17269" s="621"/>
      <c r="B17269" s="621"/>
      <c r="C17269" s="621"/>
      <c r="D17269" s="621"/>
      <c r="E17269" s="621"/>
      <c r="F17269" s="621"/>
    </row>
    <row r="17270" spans="1:6" ht="18" hidden="1" customHeight="1">
      <c r="A17270" s="621"/>
      <c r="B17270" s="621"/>
      <c r="C17270" s="621"/>
      <c r="D17270" s="621"/>
      <c r="E17270" s="621"/>
      <c r="F17270" s="621"/>
    </row>
    <row r="17271" spans="1:6" ht="18" hidden="1" customHeight="1">
      <c r="A17271" s="621"/>
      <c r="B17271" s="621"/>
      <c r="C17271" s="621"/>
      <c r="D17271" s="621"/>
      <c r="E17271" s="621"/>
      <c r="F17271" s="621"/>
    </row>
    <row r="17272" spans="1:6" ht="18" hidden="1" customHeight="1">
      <c r="A17272" s="621"/>
      <c r="B17272" s="621"/>
      <c r="C17272" s="621"/>
      <c r="D17272" s="621"/>
      <c r="E17272" s="621"/>
      <c r="F17272" s="621"/>
    </row>
    <row r="17273" spans="1:6" ht="18" hidden="1" customHeight="1">
      <c r="A17273" s="621"/>
      <c r="B17273" s="621"/>
      <c r="C17273" s="621"/>
      <c r="D17273" s="621"/>
      <c r="E17273" s="621"/>
      <c r="F17273" s="621"/>
    </row>
    <row r="17274" spans="1:6" ht="18" hidden="1" customHeight="1">
      <c r="A17274" s="621"/>
      <c r="B17274" s="621"/>
      <c r="C17274" s="621"/>
      <c r="D17274" s="621"/>
      <c r="E17274" s="621"/>
      <c r="F17274" s="621"/>
    </row>
    <row r="17275" spans="1:6" ht="18" hidden="1" customHeight="1">
      <c r="A17275" s="621"/>
      <c r="B17275" s="621"/>
      <c r="C17275" s="621"/>
      <c r="D17275" s="621"/>
      <c r="E17275" s="621"/>
      <c r="F17275" s="621"/>
    </row>
    <row r="17276" spans="1:6" ht="18" hidden="1" customHeight="1">
      <c r="A17276" s="621"/>
      <c r="B17276" s="621"/>
      <c r="C17276" s="621"/>
      <c r="D17276" s="621"/>
      <c r="E17276" s="621"/>
      <c r="F17276" s="621"/>
    </row>
    <row r="17277" spans="1:6" ht="18" hidden="1" customHeight="1">
      <c r="A17277" s="621"/>
      <c r="B17277" s="621"/>
      <c r="C17277" s="621"/>
      <c r="D17277" s="621"/>
      <c r="E17277" s="621"/>
      <c r="F17277" s="621"/>
    </row>
    <row r="17278" spans="1:6" ht="18" hidden="1" customHeight="1">
      <c r="A17278" s="621"/>
      <c r="B17278" s="621"/>
      <c r="C17278" s="621"/>
      <c r="D17278" s="621"/>
      <c r="E17278" s="621"/>
      <c r="F17278" s="621"/>
    </row>
    <row r="17279" spans="1:6" ht="18" hidden="1" customHeight="1">
      <c r="A17279" s="621"/>
      <c r="B17279" s="621"/>
      <c r="C17279" s="621"/>
      <c r="D17279" s="621"/>
      <c r="E17279" s="621"/>
      <c r="F17279" s="621"/>
    </row>
    <row r="17280" spans="1:6" ht="18" hidden="1" customHeight="1">
      <c r="A17280" s="621"/>
      <c r="B17280" s="621"/>
      <c r="C17280" s="621"/>
      <c r="D17280" s="621"/>
      <c r="E17280" s="621"/>
      <c r="F17280" s="621"/>
    </row>
    <row r="17281" spans="1:6" ht="18" hidden="1" customHeight="1">
      <c r="A17281" s="621"/>
      <c r="B17281" s="621"/>
      <c r="C17281" s="621"/>
      <c r="D17281" s="621"/>
      <c r="E17281" s="621"/>
      <c r="F17281" s="621"/>
    </row>
    <row r="17282" spans="1:6" ht="18" hidden="1" customHeight="1">
      <c r="A17282" s="621"/>
      <c r="B17282" s="621"/>
      <c r="C17282" s="621"/>
      <c r="D17282" s="621"/>
      <c r="E17282" s="621"/>
      <c r="F17282" s="621"/>
    </row>
    <row r="17283" spans="1:6" ht="18" hidden="1" customHeight="1">
      <c r="A17283" s="621"/>
      <c r="B17283" s="621"/>
      <c r="C17283" s="621"/>
      <c r="D17283" s="621"/>
      <c r="E17283" s="621"/>
      <c r="F17283" s="621"/>
    </row>
    <row r="17284" spans="1:6" ht="18" hidden="1" customHeight="1">
      <c r="A17284" s="621"/>
      <c r="B17284" s="621"/>
      <c r="C17284" s="621"/>
      <c r="D17284" s="621"/>
      <c r="E17284" s="621"/>
      <c r="F17284" s="621"/>
    </row>
    <row r="17285" spans="1:6" ht="18" hidden="1" customHeight="1">
      <c r="A17285" s="621"/>
      <c r="B17285" s="621"/>
      <c r="C17285" s="621"/>
      <c r="D17285" s="621"/>
      <c r="E17285" s="621"/>
      <c r="F17285" s="621"/>
    </row>
    <row r="17286" spans="1:6" ht="18" hidden="1" customHeight="1">
      <c r="A17286" s="621"/>
      <c r="B17286" s="621"/>
      <c r="C17286" s="621"/>
      <c r="D17286" s="621"/>
      <c r="E17286" s="621"/>
      <c r="F17286" s="621"/>
    </row>
    <row r="17287" spans="1:6" ht="18" hidden="1" customHeight="1">
      <c r="A17287" s="621"/>
      <c r="B17287" s="621"/>
      <c r="C17287" s="621"/>
      <c r="D17287" s="621"/>
      <c r="E17287" s="621"/>
      <c r="F17287" s="621"/>
    </row>
    <row r="17288" spans="1:6" ht="18" hidden="1" customHeight="1">
      <c r="A17288" s="621"/>
      <c r="B17288" s="621"/>
      <c r="C17288" s="621"/>
      <c r="D17288" s="621"/>
      <c r="E17288" s="621"/>
      <c r="F17288" s="621"/>
    </row>
    <row r="17289" spans="1:6" ht="18" hidden="1" customHeight="1">
      <c r="A17289" s="621"/>
      <c r="B17289" s="621"/>
      <c r="C17289" s="621"/>
      <c r="D17289" s="621"/>
      <c r="E17289" s="621"/>
      <c r="F17289" s="621"/>
    </row>
    <row r="17290" spans="1:6" ht="18" hidden="1" customHeight="1">
      <c r="A17290" s="621"/>
      <c r="B17290" s="621"/>
      <c r="C17290" s="621"/>
      <c r="D17290" s="621"/>
      <c r="E17290" s="621"/>
      <c r="F17290" s="621"/>
    </row>
    <row r="17291" spans="1:6" ht="18" hidden="1" customHeight="1">
      <c r="A17291" s="621"/>
      <c r="B17291" s="621"/>
      <c r="C17291" s="621"/>
      <c r="D17291" s="621"/>
      <c r="E17291" s="621"/>
      <c r="F17291" s="621"/>
    </row>
    <row r="17292" spans="1:6" ht="18" hidden="1" customHeight="1">
      <c r="A17292" s="621"/>
      <c r="B17292" s="621"/>
      <c r="C17292" s="621"/>
      <c r="D17292" s="621"/>
      <c r="E17292" s="621"/>
      <c r="F17292" s="621"/>
    </row>
    <row r="17293" spans="1:6" ht="18" hidden="1" customHeight="1">
      <c r="A17293" s="621"/>
      <c r="B17293" s="621"/>
      <c r="C17293" s="621"/>
      <c r="D17293" s="621"/>
      <c r="E17293" s="621"/>
      <c r="F17293" s="621"/>
    </row>
    <row r="17294" spans="1:6" ht="18" hidden="1" customHeight="1">
      <c r="A17294" s="621"/>
      <c r="B17294" s="621"/>
      <c r="C17294" s="621"/>
      <c r="D17294" s="621"/>
      <c r="E17294" s="621"/>
      <c r="F17294" s="621"/>
    </row>
    <row r="17295" spans="1:6" ht="18" hidden="1" customHeight="1">
      <c r="A17295" s="621"/>
      <c r="B17295" s="621"/>
      <c r="C17295" s="621"/>
      <c r="D17295" s="621"/>
      <c r="E17295" s="621"/>
      <c r="F17295" s="621"/>
    </row>
    <row r="17296" spans="1:6" ht="18" hidden="1" customHeight="1">
      <c r="A17296" s="621"/>
      <c r="B17296" s="621"/>
      <c r="C17296" s="621"/>
      <c r="D17296" s="621"/>
      <c r="E17296" s="621"/>
      <c r="F17296" s="621"/>
    </row>
    <row r="17297" spans="1:6" ht="18" hidden="1" customHeight="1">
      <c r="A17297" s="621"/>
      <c r="B17297" s="621"/>
      <c r="C17297" s="621"/>
      <c r="D17297" s="621"/>
      <c r="E17297" s="621"/>
      <c r="F17297" s="621"/>
    </row>
    <row r="17298" spans="1:6" ht="18" hidden="1" customHeight="1">
      <c r="A17298" s="621"/>
      <c r="B17298" s="621"/>
      <c r="C17298" s="621"/>
      <c r="D17298" s="621"/>
      <c r="E17298" s="621"/>
      <c r="F17298" s="621"/>
    </row>
    <row r="17299" spans="1:6" ht="18" hidden="1" customHeight="1">
      <c r="A17299" s="621"/>
      <c r="B17299" s="621"/>
      <c r="C17299" s="621"/>
      <c r="D17299" s="621"/>
      <c r="E17299" s="621"/>
      <c r="F17299" s="621"/>
    </row>
    <row r="17300" spans="1:6" ht="18" hidden="1" customHeight="1">
      <c r="A17300" s="621"/>
      <c r="B17300" s="621"/>
      <c r="C17300" s="621"/>
      <c r="D17300" s="621"/>
      <c r="E17300" s="621"/>
      <c r="F17300" s="621"/>
    </row>
    <row r="17301" spans="1:6" ht="18" hidden="1" customHeight="1">
      <c r="A17301" s="621"/>
      <c r="B17301" s="621"/>
      <c r="C17301" s="621"/>
      <c r="D17301" s="621"/>
      <c r="E17301" s="621"/>
      <c r="F17301" s="621"/>
    </row>
    <row r="17302" spans="1:6" ht="18" hidden="1" customHeight="1">
      <c r="A17302" s="621"/>
      <c r="B17302" s="621"/>
      <c r="C17302" s="621"/>
      <c r="D17302" s="621"/>
      <c r="E17302" s="621"/>
      <c r="F17302" s="621"/>
    </row>
    <row r="17303" spans="1:6" ht="18" hidden="1" customHeight="1">
      <c r="A17303" s="621"/>
      <c r="B17303" s="621"/>
      <c r="C17303" s="621"/>
      <c r="D17303" s="621"/>
      <c r="E17303" s="621"/>
      <c r="F17303" s="621"/>
    </row>
    <row r="17304" spans="1:6" ht="18" hidden="1" customHeight="1">
      <c r="A17304" s="621"/>
      <c r="B17304" s="621"/>
      <c r="C17304" s="621"/>
      <c r="D17304" s="621"/>
      <c r="E17304" s="621"/>
      <c r="F17304" s="621"/>
    </row>
    <row r="17305" spans="1:6" ht="18" hidden="1" customHeight="1">
      <c r="A17305" s="621"/>
      <c r="B17305" s="621"/>
      <c r="C17305" s="621"/>
      <c r="D17305" s="621"/>
      <c r="E17305" s="621"/>
      <c r="F17305" s="621"/>
    </row>
    <row r="17306" spans="1:6" ht="18" hidden="1" customHeight="1">
      <c r="A17306" s="621"/>
      <c r="B17306" s="621"/>
      <c r="C17306" s="621"/>
      <c r="D17306" s="621"/>
      <c r="E17306" s="621"/>
      <c r="F17306" s="621"/>
    </row>
    <row r="17307" spans="1:6" ht="18" hidden="1" customHeight="1">
      <c r="A17307" s="621"/>
      <c r="B17307" s="621"/>
      <c r="C17307" s="621"/>
      <c r="D17307" s="621"/>
      <c r="E17307" s="621"/>
      <c r="F17307" s="621"/>
    </row>
    <row r="17308" spans="1:6" ht="18" hidden="1" customHeight="1">
      <c r="A17308" s="621"/>
      <c r="B17308" s="621"/>
      <c r="C17308" s="621"/>
      <c r="D17308" s="621"/>
      <c r="E17308" s="621"/>
      <c r="F17308" s="621"/>
    </row>
    <row r="17309" spans="1:6" ht="18" hidden="1" customHeight="1">
      <c r="A17309" s="621"/>
      <c r="B17309" s="621"/>
      <c r="C17309" s="621"/>
      <c r="D17309" s="621"/>
      <c r="E17309" s="621"/>
      <c r="F17309" s="621"/>
    </row>
    <row r="17310" spans="1:6" ht="18" hidden="1" customHeight="1">
      <c r="A17310" s="621"/>
      <c r="B17310" s="621"/>
      <c r="C17310" s="621"/>
      <c r="D17310" s="621"/>
      <c r="E17310" s="621"/>
      <c r="F17310" s="621"/>
    </row>
    <row r="17311" spans="1:6" ht="18" hidden="1" customHeight="1">
      <c r="A17311" s="621"/>
      <c r="B17311" s="621"/>
      <c r="C17311" s="621"/>
      <c r="D17311" s="621"/>
      <c r="E17311" s="621"/>
      <c r="F17311" s="621"/>
    </row>
    <row r="17312" spans="1:6" ht="18" hidden="1" customHeight="1">
      <c r="A17312" s="621"/>
      <c r="B17312" s="621"/>
      <c r="C17312" s="621"/>
      <c r="D17312" s="621"/>
      <c r="E17312" s="621"/>
      <c r="F17312" s="621"/>
    </row>
    <row r="17313" spans="1:6" ht="18" hidden="1" customHeight="1">
      <c r="A17313" s="621"/>
      <c r="B17313" s="621"/>
      <c r="C17313" s="621"/>
      <c r="D17313" s="621"/>
      <c r="E17313" s="621"/>
      <c r="F17313" s="621"/>
    </row>
    <row r="17314" spans="1:6" ht="18" hidden="1" customHeight="1">
      <c r="A17314" s="621"/>
      <c r="B17314" s="621"/>
      <c r="C17314" s="621"/>
      <c r="D17314" s="621"/>
      <c r="E17314" s="621"/>
      <c r="F17314" s="621"/>
    </row>
    <row r="17315" spans="1:6" ht="18" hidden="1" customHeight="1">
      <c r="A17315" s="621"/>
      <c r="B17315" s="621"/>
      <c r="C17315" s="621"/>
      <c r="D17315" s="621"/>
      <c r="E17315" s="621"/>
      <c r="F17315" s="621"/>
    </row>
    <row r="17316" spans="1:6" ht="18" hidden="1" customHeight="1">
      <c r="A17316" s="621"/>
      <c r="B17316" s="621"/>
      <c r="C17316" s="621"/>
      <c r="D17316" s="621"/>
      <c r="E17316" s="621"/>
      <c r="F17316" s="621"/>
    </row>
    <row r="17317" spans="1:6" ht="18" hidden="1" customHeight="1">
      <c r="A17317" s="621"/>
      <c r="B17317" s="621"/>
      <c r="C17317" s="621"/>
      <c r="D17317" s="621"/>
      <c r="E17317" s="621"/>
      <c r="F17317" s="621"/>
    </row>
    <row r="17318" spans="1:6" ht="18" hidden="1" customHeight="1">
      <c r="A17318" s="621"/>
      <c r="B17318" s="621"/>
      <c r="C17318" s="621"/>
      <c r="D17318" s="621"/>
      <c r="E17318" s="621"/>
      <c r="F17318" s="621"/>
    </row>
    <row r="17319" spans="1:6" ht="18" hidden="1" customHeight="1">
      <c r="A17319" s="621"/>
      <c r="B17319" s="621"/>
      <c r="C17319" s="621"/>
      <c r="D17319" s="621"/>
      <c r="E17319" s="621"/>
      <c r="F17319" s="621"/>
    </row>
    <row r="17320" spans="1:6" ht="18" hidden="1" customHeight="1">
      <c r="A17320" s="621"/>
      <c r="B17320" s="621"/>
      <c r="C17320" s="621"/>
      <c r="D17320" s="621"/>
      <c r="E17320" s="621"/>
      <c r="F17320" s="621"/>
    </row>
    <row r="17321" spans="1:6" ht="18" hidden="1" customHeight="1">
      <c r="A17321" s="621"/>
      <c r="B17321" s="621"/>
      <c r="C17321" s="621"/>
      <c r="D17321" s="621"/>
      <c r="E17321" s="621"/>
      <c r="F17321" s="621"/>
    </row>
    <row r="17322" spans="1:6" ht="18" hidden="1" customHeight="1">
      <c r="A17322" s="621"/>
      <c r="B17322" s="621"/>
      <c r="C17322" s="621"/>
      <c r="D17322" s="621"/>
      <c r="E17322" s="621"/>
      <c r="F17322" s="621"/>
    </row>
    <row r="17323" spans="1:6" ht="18" hidden="1" customHeight="1">
      <c r="A17323" s="621"/>
      <c r="B17323" s="621"/>
      <c r="C17323" s="621"/>
      <c r="D17323" s="621"/>
      <c r="E17323" s="621"/>
      <c r="F17323" s="621"/>
    </row>
    <row r="17324" spans="1:6" ht="18" hidden="1" customHeight="1">
      <c r="A17324" s="621"/>
      <c r="B17324" s="621"/>
      <c r="C17324" s="621"/>
      <c r="D17324" s="621"/>
      <c r="E17324" s="621"/>
      <c r="F17324" s="621"/>
    </row>
    <row r="17325" spans="1:6" ht="18" hidden="1" customHeight="1">
      <c r="A17325" s="621"/>
      <c r="B17325" s="621"/>
      <c r="C17325" s="621"/>
      <c r="D17325" s="621"/>
      <c r="E17325" s="621"/>
      <c r="F17325" s="621"/>
    </row>
    <row r="17326" spans="1:6" ht="18" hidden="1" customHeight="1">
      <c r="A17326" s="621"/>
      <c r="B17326" s="621"/>
      <c r="C17326" s="621"/>
      <c r="D17326" s="621"/>
      <c r="E17326" s="621"/>
      <c r="F17326" s="621"/>
    </row>
    <row r="17327" spans="1:6" ht="18" hidden="1" customHeight="1">
      <c r="A17327" s="621"/>
      <c r="B17327" s="621"/>
      <c r="C17327" s="621"/>
      <c r="D17327" s="621"/>
      <c r="E17327" s="621"/>
      <c r="F17327" s="621"/>
    </row>
    <row r="17328" spans="1:6" ht="18" hidden="1" customHeight="1">
      <c r="A17328" s="621"/>
      <c r="B17328" s="621"/>
      <c r="C17328" s="621"/>
      <c r="D17328" s="621"/>
      <c r="E17328" s="621"/>
      <c r="F17328" s="621"/>
    </row>
    <row r="17329" spans="1:6" ht="18" hidden="1" customHeight="1">
      <c r="A17329" s="621"/>
      <c r="B17329" s="621"/>
      <c r="C17329" s="621"/>
      <c r="D17329" s="621"/>
      <c r="E17329" s="621"/>
      <c r="F17329" s="621"/>
    </row>
    <row r="17330" spans="1:6" ht="18" hidden="1" customHeight="1">
      <c r="A17330" s="621"/>
      <c r="B17330" s="621"/>
      <c r="C17330" s="621"/>
      <c r="D17330" s="621"/>
      <c r="E17330" s="621"/>
      <c r="F17330" s="621"/>
    </row>
    <row r="17331" spans="1:6" ht="18" hidden="1" customHeight="1">
      <c r="A17331" s="621"/>
      <c r="B17331" s="621"/>
      <c r="C17331" s="621"/>
      <c r="D17331" s="621"/>
      <c r="E17331" s="621"/>
      <c r="F17331" s="621"/>
    </row>
    <row r="17332" spans="1:6" ht="18" hidden="1" customHeight="1">
      <c r="A17332" s="621"/>
      <c r="B17332" s="621"/>
      <c r="C17332" s="621"/>
      <c r="D17332" s="621"/>
      <c r="E17332" s="621"/>
      <c r="F17332" s="621"/>
    </row>
    <row r="17333" spans="1:6" ht="18" hidden="1" customHeight="1">
      <c r="A17333" s="621"/>
      <c r="B17333" s="621"/>
      <c r="C17333" s="621"/>
      <c r="D17333" s="621"/>
      <c r="E17333" s="621"/>
      <c r="F17333" s="621"/>
    </row>
    <row r="17334" spans="1:6" ht="18" hidden="1" customHeight="1">
      <c r="A17334" s="621"/>
      <c r="B17334" s="621"/>
      <c r="C17334" s="621"/>
      <c r="D17334" s="621"/>
      <c r="E17334" s="621"/>
      <c r="F17334" s="621"/>
    </row>
    <row r="17335" spans="1:6" ht="18" hidden="1" customHeight="1">
      <c r="A17335" s="621"/>
      <c r="B17335" s="621"/>
      <c r="C17335" s="621"/>
      <c r="D17335" s="621"/>
      <c r="E17335" s="621"/>
      <c r="F17335" s="621"/>
    </row>
    <row r="17336" spans="1:6" ht="18" hidden="1" customHeight="1">
      <c r="A17336" s="621"/>
      <c r="B17336" s="621"/>
      <c r="C17336" s="621"/>
      <c r="D17336" s="621"/>
      <c r="E17336" s="621"/>
      <c r="F17336" s="621"/>
    </row>
    <row r="17337" spans="1:6" ht="18" hidden="1" customHeight="1">
      <c r="A17337" s="621"/>
      <c r="B17337" s="621"/>
      <c r="C17337" s="621"/>
      <c r="D17337" s="621"/>
      <c r="E17337" s="621"/>
      <c r="F17337" s="621"/>
    </row>
    <row r="17338" spans="1:6" ht="18" hidden="1" customHeight="1">
      <c r="A17338" s="621"/>
      <c r="B17338" s="621"/>
      <c r="C17338" s="621"/>
      <c r="D17338" s="621"/>
      <c r="E17338" s="621"/>
      <c r="F17338" s="621"/>
    </row>
    <row r="17339" spans="1:6" ht="18" hidden="1" customHeight="1">
      <c r="A17339" s="621"/>
      <c r="B17339" s="621"/>
      <c r="C17339" s="621"/>
      <c r="D17339" s="621"/>
      <c r="E17339" s="621"/>
      <c r="F17339" s="621"/>
    </row>
    <row r="17340" spans="1:6" ht="18" hidden="1" customHeight="1">
      <c r="A17340" s="621"/>
      <c r="B17340" s="621"/>
      <c r="C17340" s="621"/>
      <c r="D17340" s="621"/>
      <c r="E17340" s="621"/>
      <c r="F17340" s="621"/>
    </row>
    <row r="17341" spans="1:6" ht="18" hidden="1" customHeight="1">
      <c r="A17341" s="621"/>
      <c r="B17341" s="621"/>
      <c r="C17341" s="621"/>
      <c r="D17341" s="621"/>
      <c r="E17341" s="621"/>
      <c r="F17341" s="621"/>
    </row>
    <row r="17342" spans="1:6" ht="18" hidden="1" customHeight="1">
      <c r="A17342" s="621"/>
      <c r="B17342" s="621"/>
      <c r="C17342" s="621"/>
      <c r="D17342" s="621"/>
      <c r="E17342" s="621"/>
      <c r="F17342" s="621"/>
    </row>
    <row r="17343" spans="1:6" ht="18" hidden="1" customHeight="1">
      <c r="A17343" s="621"/>
      <c r="B17343" s="621"/>
      <c r="C17343" s="621"/>
      <c r="D17343" s="621"/>
      <c r="E17343" s="621"/>
      <c r="F17343" s="621"/>
    </row>
    <row r="17344" spans="1:6" ht="18" hidden="1" customHeight="1">
      <c r="A17344" s="621"/>
      <c r="B17344" s="621"/>
      <c r="C17344" s="621"/>
      <c r="D17344" s="621"/>
      <c r="E17344" s="621"/>
      <c r="F17344" s="621"/>
    </row>
    <row r="17345" spans="1:6" ht="18" hidden="1" customHeight="1">
      <c r="A17345" s="621"/>
      <c r="B17345" s="621"/>
      <c r="C17345" s="621"/>
      <c r="D17345" s="621"/>
      <c r="E17345" s="621"/>
      <c r="F17345" s="621"/>
    </row>
    <row r="17346" spans="1:6" ht="18" hidden="1" customHeight="1">
      <c r="A17346" s="621"/>
      <c r="B17346" s="621"/>
      <c r="C17346" s="621"/>
      <c r="D17346" s="621"/>
      <c r="E17346" s="621"/>
      <c r="F17346" s="621"/>
    </row>
    <row r="17347" spans="1:6" ht="18" hidden="1" customHeight="1">
      <c r="A17347" s="621"/>
      <c r="B17347" s="621"/>
      <c r="C17347" s="621"/>
      <c r="D17347" s="621"/>
      <c r="E17347" s="621"/>
      <c r="F17347" s="621"/>
    </row>
    <row r="17348" spans="1:6" ht="18" hidden="1" customHeight="1">
      <c r="A17348" s="621"/>
      <c r="B17348" s="621"/>
      <c r="C17348" s="621"/>
      <c r="D17348" s="621"/>
      <c r="E17348" s="621"/>
      <c r="F17348" s="621"/>
    </row>
    <row r="17349" spans="1:6" ht="18" hidden="1" customHeight="1">
      <c r="A17349" s="621"/>
      <c r="B17349" s="621"/>
      <c r="C17349" s="621"/>
      <c r="D17349" s="621"/>
      <c r="E17349" s="621"/>
      <c r="F17349" s="621"/>
    </row>
    <row r="17350" spans="1:6" ht="18" hidden="1" customHeight="1">
      <c r="A17350" s="621"/>
      <c r="B17350" s="621"/>
      <c r="C17350" s="621"/>
      <c r="D17350" s="621"/>
      <c r="E17350" s="621"/>
      <c r="F17350" s="621"/>
    </row>
    <row r="17351" spans="1:6" ht="18" hidden="1" customHeight="1">
      <c r="A17351" s="621"/>
      <c r="B17351" s="621"/>
      <c r="C17351" s="621"/>
      <c r="D17351" s="621"/>
      <c r="E17351" s="621"/>
      <c r="F17351" s="621"/>
    </row>
    <row r="17352" spans="1:6" ht="18" hidden="1" customHeight="1">
      <c r="A17352" s="621"/>
      <c r="B17352" s="621"/>
      <c r="C17352" s="621"/>
      <c r="D17352" s="621"/>
      <c r="E17352" s="621"/>
      <c r="F17352" s="621"/>
    </row>
    <row r="17353" spans="1:6" ht="18" hidden="1" customHeight="1">
      <c r="A17353" s="621"/>
      <c r="B17353" s="621"/>
      <c r="C17353" s="621"/>
      <c r="D17353" s="621"/>
      <c r="E17353" s="621"/>
      <c r="F17353" s="621"/>
    </row>
    <row r="17354" spans="1:6" ht="18" hidden="1" customHeight="1">
      <c r="A17354" s="621"/>
      <c r="B17354" s="621"/>
      <c r="C17354" s="621"/>
      <c r="D17354" s="621"/>
      <c r="E17354" s="621"/>
      <c r="F17354" s="621"/>
    </row>
    <row r="17355" spans="1:6" ht="18" hidden="1" customHeight="1">
      <c r="A17355" s="621"/>
      <c r="B17355" s="621"/>
      <c r="C17355" s="621"/>
      <c r="D17355" s="621"/>
      <c r="E17355" s="621"/>
      <c r="F17355" s="621"/>
    </row>
    <row r="17356" spans="1:6" ht="18" hidden="1" customHeight="1">
      <c r="A17356" s="621"/>
      <c r="B17356" s="621"/>
      <c r="C17356" s="621"/>
      <c r="D17356" s="621"/>
      <c r="E17356" s="621"/>
      <c r="F17356" s="621"/>
    </row>
    <row r="17357" spans="1:6" ht="18" hidden="1" customHeight="1">
      <c r="A17357" s="621"/>
      <c r="B17357" s="621"/>
      <c r="C17357" s="621"/>
      <c r="D17357" s="621"/>
      <c r="E17357" s="621"/>
      <c r="F17357" s="621"/>
    </row>
    <row r="17358" spans="1:6" ht="18" hidden="1" customHeight="1">
      <c r="A17358" s="621"/>
      <c r="B17358" s="621"/>
      <c r="C17358" s="621"/>
      <c r="D17358" s="621"/>
      <c r="E17358" s="621"/>
      <c r="F17358" s="621"/>
    </row>
    <row r="17359" spans="1:6" ht="18" hidden="1" customHeight="1">
      <c r="A17359" s="621"/>
      <c r="B17359" s="621"/>
      <c r="C17359" s="621"/>
      <c r="D17359" s="621"/>
      <c r="E17359" s="621"/>
      <c r="F17359" s="621"/>
    </row>
    <row r="17360" spans="1:6" ht="18" hidden="1" customHeight="1">
      <c r="A17360" s="621"/>
      <c r="B17360" s="621"/>
      <c r="C17360" s="621"/>
      <c r="D17360" s="621"/>
      <c r="E17360" s="621"/>
      <c r="F17360" s="621"/>
    </row>
    <row r="17361" spans="1:6" ht="18" hidden="1" customHeight="1">
      <c r="A17361" s="621"/>
      <c r="B17361" s="621"/>
      <c r="C17361" s="621"/>
      <c r="D17361" s="621"/>
      <c r="E17361" s="621"/>
      <c r="F17361" s="621"/>
    </row>
    <row r="17362" spans="1:6" ht="18" hidden="1" customHeight="1">
      <c r="A17362" s="621"/>
      <c r="B17362" s="621"/>
      <c r="C17362" s="621"/>
      <c r="D17362" s="621"/>
      <c r="E17362" s="621"/>
      <c r="F17362" s="621"/>
    </row>
    <row r="17363" spans="1:6" ht="18" hidden="1" customHeight="1">
      <c r="A17363" s="621"/>
      <c r="B17363" s="621"/>
      <c r="C17363" s="621"/>
      <c r="D17363" s="621"/>
      <c r="E17363" s="621"/>
      <c r="F17363" s="621"/>
    </row>
    <row r="17364" spans="1:6" ht="18" hidden="1" customHeight="1">
      <c r="A17364" s="621"/>
      <c r="B17364" s="621"/>
      <c r="C17364" s="621"/>
      <c r="D17364" s="621"/>
      <c r="E17364" s="621"/>
      <c r="F17364" s="621"/>
    </row>
    <row r="17365" spans="1:6" ht="18" hidden="1" customHeight="1">
      <c r="A17365" s="621"/>
      <c r="B17365" s="621"/>
      <c r="C17365" s="621"/>
      <c r="D17365" s="621"/>
      <c r="E17365" s="621"/>
      <c r="F17365" s="621"/>
    </row>
    <row r="17366" spans="1:6" ht="18" hidden="1" customHeight="1">
      <c r="A17366" s="621"/>
      <c r="B17366" s="621"/>
      <c r="C17366" s="621"/>
      <c r="D17366" s="621"/>
      <c r="E17366" s="621"/>
      <c r="F17366" s="621"/>
    </row>
    <row r="17367" spans="1:6" ht="18" hidden="1" customHeight="1">
      <c r="A17367" s="621"/>
      <c r="B17367" s="621"/>
      <c r="C17367" s="621"/>
      <c r="D17367" s="621"/>
      <c r="E17367" s="621"/>
      <c r="F17367" s="621"/>
    </row>
    <row r="17368" spans="1:6" ht="18" hidden="1" customHeight="1">
      <c r="A17368" s="621"/>
      <c r="B17368" s="621"/>
      <c r="C17368" s="621"/>
      <c r="D17368" s="621"/>
      <c r="E17368" s="621"/>
      <c r="F17368" s="621"/>
    </row>
    <row r="17369" spans="1:6" ht="18" hidden="1" customHeight="1">
      <c r="A17369" s="621"/>
      <c r="B17369" s="621"/>
      <c r="C17369" s="621"/>
      <c r="D17369" s="621"/>
      <c r="E17369" s="621"/>
      <c r="F17369" s="621"/>
    </row>
    <row r="17370" spans="1:6" ht="18" hidden="1" customHeight="1">
      <c r="A17370" s="621"/>
      <c r="B17370" s="621"/>
      <c r="C17370" s="621"/>
      <c r="D17370" s="621"/>
      <c r="E17370" s="621"/>
      <c r="F17370" s="621"/>
    </row>
    <row r="17371" spans="1:6" ht="18" hidden="1" customHeight="1">
      <c r="A17371" s="621"/>
      <c r="B17371" s="621"/>
      <c r="C17371" s="621"/>
      <c r="D17371" s="621"/>
      <c r="E17371" s="621"/>
      <c r="F17371" s="621"/>
    </row>
    <row r="17372" spans="1:6" ht="18" hidden="1" customHeight="1">
      <c r="A17372" s="621"/>
      <c r="B17372" s="621"/>
      <c r="C17372" s="621"/>
      <c r="D17372" s="621"/>
      <c r="E17372" s="621"/>
      <c r="F17372" s="621"/>
    </row>
    <row r="17373" spans="1:6" ht="18" hidden="1" customHeight="1">
      <c r="A17373" s="621"/>
      <c r="B17373" s="621"/>
      <c r="C17373" s="621"/>
      <c r="D17373" s="621"/>
      <c r="E17373" s="621"/>
      <c r="F17373" s="621"/>
    </row>
    <row r="17374" spans="1:6" ht="18" hidden="1" customHeight="1">
      <c r="A17374" s="621"/>
      <c r="B17374" s="621"/>
      <c r="C17374" s="621"/>
      <c r="D17374" s="621"/>
      <c r="E17374" s="621"/>
      <c r="F17374" s="621"/>
    </row>
    <row r="17375" spans="1:6" ht="18" hidden="1" customHeight="1">
      <c r="A17375" s="621"/>
      <c r="B17375" s="621"/>
      <c r="C17375" s="621"/>
      <c r="D17375" s="621"/>
      <c r="E17375" s="621"/>
      <c r="F17375" s="621"/>
    </row>
    <row r="17376" spans="1:6" ht="18" hidden="1" customHeight="1">
      <c r="A17376" s="621"/>
      <c r="B17376" s="621"/>
      <c r="C17376" s="621"/>
      <c r="D17376" s="621"/>
      <c r="E17376" s="621"/>
      <c r="F17376" s="621"/>
    </row>
    <row r="17377" spans="1:6" ht="18" hidden="1" customHeight="1">
      <c r="A17377" s="621"/>
      <c r="B17377" s="621"/>
      <c r="C17377" s="621"/>
      <c r="D17377" s="621"/>
      <c r="E17377" s="621"/>
      <c r="F17377" s="621"/>
    </row>
    <row r="17378" spans="1:6" ht="18" hidden="1" customHeight="1">
      <c r="A17378" s="621"/>
      <c r="B17378" s="621"/>
      <c r="C17378" s="621"/>
      <c r="D17378" s="621"/>
      <c r="E17378" s="621"/>
      <c r="F17378" s="621"/>
    </row>
    <row r="17379" spans="1:6" ht="18" hidden="1" customHeight="1">
      <c r="A17379" s="621"/>
      <c r="B17379" s="621"/>
      <c r="C17379" s="621"/>
      <c r="D17379" s="621"/>
      <c r="E17379" s="621"/>
      <c r="F17379" s="621"/>
    </row>
    <row r="17380" spans="1:6" ht="18" hidden="1" customHeight="1">
      <c r="A17380" s="621"/>
      <c r="B17380" s="621"/>
      <c r="C17380" s="621"/>
      <c r="D17380" s="621"/>
      <c r="E17380" s="621"/>
      <c r="F17380" s="621"/>
    </row>
    <row r="17381" spans="1:6" ht="18" hidden="1" customHeight="1">
      <c r="A17381" s="621"/>
      <c r="B17381" s="621"/>
      <c r="C17381" s="621"/>
      <c r="D17381" s="621"/>
      <c r="E17381" s="621"/>
      <c r="F17381" s="621"/>
    </row>
    <row r="17382" spans="1:6" ht="18" hidden="1" customHeight="1">
      <c r="A17382" s="621"/>
      <c r="B17382" s="621"/>
      <c r="C17382" s="621"/>
      <c r="D17382" s="621"/>
      <c r="E17382" s="621"/>
      <c r="F17382" s="621"/>
    </row>
    <row r="17383" spans="1:6" ht="18" hidden="1" customHeight="1">
      <c r="A17383" s="621"/>
      <c r="B17383" s="621"/>
      <c r="C17383" s="621"/>
      <c r="D17383" s="621"/>
      <c r="E17383" s="621"/>
      <c r="F17383" s="621"/>
    </row>
    <row r="17384" spans="1:6" ht="18" hidden="1" customHeight="1">
      <c r="A17384" s="621"/>
      <c r="B17384" s="621"/>
      <c r="C17384" s="621"/>
      <c r="D17384" s="621"/>
      <c r="E17384" s="621"/>
      <c r="F17384" s="621"/>
    </row>
    <row r="17385" spans="1:6" ht="18" hidden="1" customHeight="1">
      <c r="A17385" s="621"/>
      <c r="B17385" s="621"/>
      <c r="C17385" s="621"/>
      <c r="D17385" s="621"/>
      <c r="E17385" s="621"/>
      <c r="F17385" s="621"/>
    </row>
    <row r="17386" spans="1:6" ht="18" hidden="1" customHeight="1">
      <c r="A17386" s="621"/>
      <c r="B17386" s="621"/>
      <c r="C17386" s="621"/>
      <c r="D17386" s="621"/>
      <c r="E17386" s="621"/>
      <c r="F17386" s="621"/>
    </row>
    <row r="17387" spans="1:6" ht="18" hidden="1" customHeight="1">
      <c r="A17387" s="621"/>
      <c r="B17387" s="621"/>
      <c r="C17387" s="621"/>
      <c r="D17387" s="621"/>
      <c r="E17387" s="621"/>
      <c r="F17387" s="621"/>
    </row>
    <row r="17388" spans="1:6" ht="18" hidden="1" customHeight="1">
      <c r="A17388" s="621"/>
      <c r="B17388" s="621"/>
      <c r="C17388" s="621"/>
      <c r="D17388" s="621"/>
      <c r="E17388" s="621"/>
      <c r="F17388" s="621"/>
    </row>
    <row r="17389" spans="1:6" ht="18" hidden="1" customHeight="1">
      <c r="A17389" s="621"/>
      <c r="B17389" s="621"/>
      <c r="C17389" s="621"/>
      <c r="D17389" s="621"/>
      <c r="E17389" s="621"/>
      <c r="F17389" s="621"/>
    </row>
    <row r="17390" spans="1:6" ht="18" hidden="1" customHeight="1">
      <c r="A17390" s="621"/>
      <c r="B17390" s="621"/>
      <c r="C17390" s="621"/>
      <c r="D17390" s="621"/>
      <c r="E17390" s="621"/>
      <c r="F17390" s="621"/>
    </row>
    <row r="17391" spans="1:6" ht="18" hidden="1" customHeight="1">
      <c r="A17391" s="621"/>
      <c r="B17391" s="621"/>
      <c r="C17391" s="621"/>
      <c r="D17391" s="621"/>
      <c r="E17391" s="621"/>
      <c r="F17391" s="621"/>
    </row>
    <row r="17392" spans="1:6" ht="18" hidden="1" customHeight="1">
      <c r="A17392" s="621"/>
      <c r="B17392" s="621"/>
      <c r="C17392" s="621"/>
      <c r="D17392" s="621"/>
      <c r="E17392" s="621"/>
      <c r="F17392" s="621"/>
    </row>
    <row r="17393" spans="1:6" ht="18" hidden="1" customHeight="1">
      <c r="A17393" s="621"/>
      <c r="B17393" s="621"/>
      <c r="C17393" s="621"/>
      <c r="D17393" s="621"/>
      <c r="E17393" s="621"/>
      <c r="F17393" s="621"/>
    </row>
    <row r="17394" spans="1:6" ht="18" hidden="1" customHeight="1">
      <c r="A17394" s="621"/>
      <c r="B17394" s="621"/>
      <c r="C17394" s="621"/>
      <c r="D17394" s="621"/>
      <c r="E17394" s="621"/>
      <c r="F17394" s="621"/>
    </row>
    <row r="17395" spans="1:6" ht="18" hidden="1" customHeight="1">
      <c r="A17395" s="621"/>
      <c r="B17395" s="621"/>
      <c r="C17395" s="621"/>
      <c r="D17395" s="621"/>
      <c r="E17395" s="621"/>
      <c r="F17395" s="621"/>
    </row>
    <row r="17396" spans="1:6" ht="18" hidden="1" customHeight="1">
      <c r="A17396" s="621"/>
      <c r="B17396" s="621"/>
      <c r="C17396" s="621"/>
      <c r="D17396" s="621"/>
      <c r="E17396" s="621"/>
      <c r="F17396" s="621"/>
    </row>
    <row r="17397" spans="1:6" ht="18" hidden="1" customHeight="1">
      <c r="A17397" s="621"/>
      <c r="B17397" s="621"/>
      <c r="C17397" s="621"/>
      <c r="D17397" s="621"/>
      <c r="E17397" s="621"/>
      <c r="F17397" s="621"/>
    </row>
    <row r="17398" spans="1:6" ht="18" hidden="1" customHeight="1">
      <c r="A17398" s="621"/>
      <c r="B17398" s="621"/>
      <c r="C17398" s="621"/>
      <c r="D17398" s="621"/>
      <c r="E17398" s="621"/>
      <c r="F17398" s="621"/>
    </row>
    <row r="17399" spans="1:6" ht="18" hidden="1" customHeight="1">
      <c r="A17399" s="621"/>
      <c r="B17399" s="621"/>
      <c r="C17399" s="621"/>
      <c r="D17399" s="621"/>
      <c r="E17399" s="621"/>
      <c r="F17399" s="621"/>
    </row>
    <row r="17400" spans="1:6" ht="18" hidden="1" customHeight="1">
      <c r="A17400" s="621"/>
      <c r="B17400" s="621"/>
      <c r="C17400" s="621"/>
      <c r="D17400" s="621"/>
      <c r="E17400" s="621"/>
      <c r="F17400" s="621"/>
    </row>
    <row r="17401" spans="1:6" ht="18" hidden="1" customHeight="1">
      <c r="A17401" s="621"/>
      <c r="B17401" s="621"/>
      <c r="C17401" s="621"/>
      <c r="D17401" s="621"/>
      <c r="E17401" s="621"/>
      <c r="F17401" s="621"/>
    </row>
    <row r="17402" spans="1:6" ht="18" hidden="1" customHeight="1">
      <c r="A17402" s="621"/>
      <c r="B17402" s="621"/>
      <c r="C17402" s="621"/>
      <c r="D17402" s="621"/>
      <c r="E17402" s="621"/>
      <c r="F17402" s="621"/>
    </row>
    <row r="17403" spans="1:6" ht="18" hidden="1" customHeight="1">
      <c r="A17403" s="621"/>
      <c r="B17403" s="621"/>
      <c r="C17403" s="621"/>
      <c r="D17403" s="621"/>
      <c r="E17403" s="621"/>
      <c r="F17403" s="621"/>
    </row>
    <row r="17404" spans="1:6" ht="18" hidden="1" customHeight="1">
      <c r="A17404" s="621"/>
      <c r="B17404" s="621"/>
      <c r="C17404" s="621"/>
      <c r="D17404" s="621"/>
      <c r="E17404" s="621"/>
      <c r="F17404" s="621"/>
    </row>
    <row r="17405" spans="1:6" ht="18" hidden="1" customHeight="1">
      <c r="A17405" s="621"/>
      <c r="B17405" s="621"/>
      <c r="C17405" s="621"/>
      <c r="D17405" s="621"/>
      <c r="E17405" s="621"/>
      <c r="F17405" s="621"/>
    </row>
    <row r="17406" spans="1:6" ht="18" hidden="1" customHeight="1">
      <c r="A17406" s="621"/>
      <c r="B17406" s="621"/>
      <c r="C17406" s="621"/>
      <c r="D17406" s="621"/>
      <c r="E17406" s="621"/>
      <c r="F17406" s="621"/>
    </row>
    <row r="17407" spans="1:6" ht="18" hidden="1" customHeight="1">
      <c r="A17407" s="621"/>
      <c r="B17407" s="621"/>
      <c r="C17407" s="621"/>
      <c r="D17407" s="621"/>
      <c r="E17407" s="621"/>
      <c r="F17407" s="621"/>
    </row>
    <row r="17408" spans="1:6" ht="18" hidden="1" customHeight="1">
      <c r="A17408" s="621"/>
      <c r="B17408" s="621"/>
      <c r="C17408" s="621"/>
      <c r="D17408" s="621"/>
      <c r="E17408" s="621"/>
      <c r="F17408" s="621"/>
    </row>
    <row r="17409" spans="1:6" ht="18" hidden="1" customHeight="1">
      <c r="A17409" s="621"/>
      <c r="B17409" s="621"/>
      <c r="C17409" s="621"/>
      <c r="D17409" s="621"/>
      <c r="E17409" s="621"/>
      <c r="F17409" s="621"/>
    </row>
    <row r="17410" spans="1:6" ht="18" hidden="1" customHeight="1">
      <c r="A17410" s="621"/>
      <c r="B17410" s="621"/>
      <c r="C17410" s="621"/>
      <c r="D17410" s="621"/>
      <c r="E17410" s="621"/>
      <c r="F17410" s="621"/>
    </row>
    <row r="17411" spans="1:6" ht="18" hidden="1" customHeight="1">
      <c r="A17411" s="621"/>
      <c r="B17411" s="621"/>
      <c r="C17411" s="621"/>
      <c r="D17411" s="621"/>
      <c r="E17411" s="621"/>
      <c r="F17411" s="621"/>
    </row>
    <row r="17412" spans="1:6" ht="18" hidden="1" customHeight="1">
      <c r="A17412" s="621"/>
      <c r="B17412" s="621"/>
      <c r="C17412" s="621"/>
      <c r="D17412" s="621"/>
      <c r="E17412" s="621"/>
      <c r="F17412" s="621"/>
    </row>
    <row r="17413" spans="1:6" ht="18" hidden="1" customHeight="1">
      <c r="A17413" s="621"/>
      <c r="B17413" s="621"/>
      <c r="C17413" s="621"/>
      <c r="D17413" s="621"/>
      <c r="E17413" s="621"/>
      <c r="F17413" s="621"/>
    </row>
    <row r="17414" spans="1:6" ht="18" hidden="1" customHeight="1">
      <c r="A17414" s="621"/>
      <c r="B17414" s="621"/>
      <c r="C17414" s="621"/>
      <c r="D17414" s="621"/>
      <c r="E17414" s="621"/>
      <c r="F17414" s="621"/>
    </row>
    <row r="17415" spans="1:6" ht="18" hidden="1" customHeight="1">
      <c r="A17415" s="621"/>
      <c r="B17415" s="621"/>
      <c r="C17415" s="621"/>
      <c r="D17415" s="621"/>
      <c r="E17415" s="621"/>
      <c r="F17415" s="621"/>
    </row>
    <row r="17416" spans="1:6" ht="18" hidden="1" customHeight="1">
      <c r="A17416" s="621"/>
      <c r="B17416" s="621"/>
      <c r="C17416" s="621"/>
      <c r="D17416" s="621"/>
      <c r="E17416" s="621"/>
      <c r="F17416" s="621"/>
    </row>
    <row r="17417" spans="1:6" ht="18" hidden="1" customHeight="1">
      <c r="A17417" s="621"/>
      <c r="B17417" s="621"/>
      <c r="C17417" s="621"/>
      <c r="D17417" s="621"/>
      <c r="E17417" s="621"/>
      <c r="F17417" s="621"/>
    </row>
    <row r="17418" spans="1:6" ht="18" hidden="1" customHeight="1">
      <c r="A17418" s="621"/>
      <c r="B17418" s="621"/>
      <c r="C17418" s="621"/>
      <c r="D17418" s="621"/>
      <c r="E17418" s="621"/>
      <c r="F17418" s="621"/>
    </row>
    <row r="17419" spans="1:6" ht="18" hidden="1" customHeight="1">
      <c r="A17419" s="621"/>
      <c r="B17419" s="621"/>
      <c r="C17419" s="621"/>
      <c r="D17419" s="621"/>
      <c r="E17419" s="621"/>
      <c r="F17419" s="621"/>
    </row>
    <row r="17420" spans="1:6" ht="18" hidden="1" customHeight="1">
      <c r="A17420" s="621"/>
      <c r="B17420" s="621"/>
      <c r="C17420" s="621"/>
      <c r="D17420" s="621"/>
      <c r="E17420" s="621"/>
      <c r="F17420" s="621"/>
    </row>
    <row r="17421" spans="1:6" ht="18" hidden="1" customHeight="1">
      <c r="A17421" s="621"/>
      <c r="B17421" s="621"/>
      <c r="C17421" s="621"/>
      <c r="D17421" s="621"/>
      <c r="E17421" s="621"/>
      <c r="F17421" s="621"/>
    </row>
    <row r="17422" spans="1:6" ht="18" hidden="1" customHeight="1">
      <c r="A17422" s="621"/>
      <c r="B17422" s="621"/>
      <c r="C17422" s="621"/>
      <c r="D17422" s="621"/>
      <c r="E17422" s="621"/>
      <c r="F17422" s="621"/>
    </row>
    <row r="17423" spans="1:6" ht="18" hidden="1" customHeight="1">
      <c r="A17423" s="621"/>
      <c r="B17423" s="621"/>
      <c r="C17423" s="621"/>
      <c r="D17423" s="621"/>
      <c r="E17423" s="621"/>
      <c r="F17423" s="621"/>
    </row>
    <row r="17424" spans="1:6" ht="18" hidden="1" customHeight="1">
      <c r="A17424" s="621"/>
      <c r="B17424" s="621"/>
      <c r="C17424" s="621"/>
      <c r="D17424" s="621"/>
      <c r="E17424" s="621"/>
      <c r="F17424" s="621"/>
    </row>
    <row r="17425" spans="1:6" ht="18" hidden="1" customHeight="1">
      <c r="A17425" s="621"/>
      <c r="B17425" s="621"/>
      <c r="C17425" s="621"/>
      <c r="D17425" s="621"/>
      <c r="E17425" s="621"/>
      <c r="F17425" s="621"/>
    </row>
    <row r="17426" spans="1:6" ht="18" hidden="1" customHeight="1">
      <c r="A17426" s="621"/>
      <c r="B17426" s="621"/>
      <c r="C17426" s="621"/>
      <c r="D17426" s="621"/>
      <c r="E17426" s="621"/>
      <c r="F17426" s="621"/>
    </row>
    <row r="17427" spans="1:6" ht="18" hidden="1" customHeight="1">
      <c r="A17427" s="621"/>
      <c r="B17427" s="621"/>
      <c r="C17427" s="621"/>
      <c r="D17427" s="621"/>
      <c r="E17427" s="621"/>
      <c r="F17427" s="621"/>
    </row>
    <row r="17428" spans="1:6" ht="18" hidden="1" customHeight="1">
      <c r="A17428" s="621"/>
      <c r="B17428" s="621"/>
      <c r="C17428" s="621"/>
      <c r="D17428" s="621"/>
      <c r="E17428" s="621"/>
      <c r="F17428" s="621"/>
    </row>
    <row r="17429" spans="1:6" ht="18" hidden="1" customHeight="1">
      <c r="A17429" s="621"/>
      <c r="B17429" s="621"/>
      <c r="C17429" s="621"/>
      <c r="D17429" s="621"/>
      <c r="E17429" s="621"/>
      <c r="F17429" s="621"/>
    </row>
    <row r="17430" spans="1:6" ht="18" hidden="1" customHeight="1">
      <c r="A17430" s="621"/>
      <c r="B17430" s="621"/>
      <c r="C17430" s="621"/>
      <c r="D17430" s="621"/>
      <c r="E17430" s="621"/>
      <c r="F17430" s="621"/>
    </row>
    <row r="17431" spans="1:6" ht="18" hidden="1" customHeight="1">
      <c r="A17431" s="621"/>
      <c r="B17431" s="621"/>
      <c r="C17431" s="621"/>
      <c r="D17431" s="621"/>
      <c r="E17431" s="621"/>
      <c r="F17431" s="621"/>
    </row>
    <row r="17432" spans="1:6" ht="18" hidden="1" customHeight="1">
      <c r="A17432" s="621"/>
      <c r="B17432" s="621"/>
      <c r="C17432" s="621"/>
      <c r="D17432" s="621"/>
      <c r="E17432" s="621"/>
      <c r="F17432" s="621"/>
    </row>
    <row r="17433" spans="1:6" ht="18" hidden="1" customHeight="1">
      <c r="A17433" s="621"/>
      <c r="B17433" s="621"/>
      <c r="C17433" s="621"/>
      <c r="D17433" s="621"/>
      <c r="E17433" s="621"/>
      <c r="F17433" s="621"/>
    </row>
    <row r="17434" spans="1:6" ht="18" hidden="1" customHeight="1">
      <c r="A17434" s="621"/>
      <c r="B17434" s="621"/>
      <c r="C17434" s="621"/>
      <c r="D17434" s="621"/>
      <c r="E17434" s="621"/>
      <c r="F17434" s="621"/>
    </row>
    <row r="17435" spans="1:6" ht="18" hidden="1" customHeight="1">
      <c r="A17435" s="621"/>
      <c r="B17435" s="621"/>
      <c r="C17435" s="621"/>
      <c r="D17435" s="621"/>
      <c r="E17435" s="621"/>
      <c r="F17435" s="621"/>
    </row>
    <row r="17436" spans="1:6" ht="18" hidden="1" customHeight="1">
      <c r="A17436" s="621"/>
      <c r="B17436" s="621"/>
      <c r="C17436" s="621"/>
      <c r="D17436" s="621"/>
      <c r="E17436" s="621"/>
      <c r="F17436" s="621"/>
    </row>
    <row r="17437" spans="1:6" ht="18" hidden="1" customHeight="1">
      <c r="A17437" s="621"/>
      <c r="B17437" s="621"/>
      <c r="C17437" s="621"/>
      <c r="D17437" s="621"/>
      <c r="E17437" s="621"/>
      <c r="F17437" s="621"/>
    </row>
    <row r="17438" spans="1:6" ht="18" hidden="1" customHeight="1">
      <c r="A17438" s="621"/>
      <c r="B17438" s="621"/>
      <c r="C17438" s="621"/>
      <c r="D17438" s="621"/>
      <c r="E17438" s="621"/>
      <c r="F17438" s="621"/>
    </row>
    <row r="17439" spans="1:6" ht="18" hidden="1" customHeight="1">
      <c r="A17439" s="621"/>
      <c r="B17439" s="621"/>
      <c r="C17439" s="621"/>
      <c r="D17439" s="621"/>
      <c r="E17439" s="621"/>
      <c r="F17439" s="621"/>
    </row>
    <row r="17440" spans="1:6" ht="18" hidden="1" customHeight="1">
      <c r="A17440" s="621"/>
      <c r="B17440" s="621"/>
      <c r="C17440" s="621"/>
      <c r="D17440" s="621"/>
      <c r="E17440" s="621"/>
      <c r="F17440" s="621"/>
    </row>
    <row r="17441" spans="1:6" ht="18" hidden="1" customHeight="1">
      <c r="A17441" s="621"/>
      <c r="B17441" s="621"/>
      <c r="C17441" s="621"/>
      <c r="D17441" s="621"/>
      <c r="E17441" s="621"/>
      <c r="F17441" s="621"/>
    </row>
    <row r="17442" spans="1:6" ht="18" hidden="1" customHeight="1">
      <c r="A17442" s="621"/>
      <c r="B17442" s="621"/>
      <c r="C17442" s="621"/>
      <c r="D17442" s="621"/>
      <c r="E17442" s="621"/>
      <c r="F17442" s="621"/>
    </row>
    <row r="17443" spans="1:6" ht="18" hidden="1" customHeight="1">
      <c r="A17443" s="621"/>
      <c r="B17443" s="621"/>
      <c r="C17443" s="621"/>
      <c r="D17443" s="621"/>
      <c r="E17443" s="621"/>
      <c r="F17443" s="621"/>
    </row>
    <row r="17444" spans="1:6" ht="18" hidden="1" customHeight="1">
      <c r="A17444" s="621"/>
      <c r="B17444" s="621"/>
      <c r="C17444" s="621"/>
      <c r="D17444" s="621"/>
      <c r="E17444" s="621"/>
      <c r="F17444" s="621"/>
    </row>
    <row r="17445" spans="1:6" ht="18" hidden="1" customHeight="1">
      <c r="A17445" s="621"/>
      <c r="B17445" s="621"/>
      <c r="C17445" s="621"/>
      <c r="D17445" s="621"/>
      <c r="E17445" s="621"/>
      <c r="F17445" s="621"/>
    </row>
    <row r="17446" spans="1:6" ht="18" hidden="1" customHeight="1">
      <c r="A17446" s="621"/>
      <c r="B17446" s="621"/>
      <c r="C17446" s="621"/>
      <c r="D17446" s="621"/>
      <c r="E17446" s="621"/>
      <c r="F17446" s="621"/>
    </row>
    <row r="17447" spans="1:6" ht="18" hidden="1" customHeight="1">
      <c r="A17447" s="621"/>
      <c r="B17447" s="621"/>
      <c r="C17447" s="621"/>
      <c r="D17447" s="621"/>
      <c r="E17447" s="621"/>
      <c r="F17447" s="621"/>
    </row>
    <row r="17448" spans="1:6" ht="18" hidden="1" customHeight="1">
      <c r="A17448" s="621"/>
      <c r="B17448" s="621"/>
      <c r="C17448" s="621"/>
      <c r="D17448" s="621"/>
      <c r="E17448" s="621"/>
      <c r="F17448" s="621"/>
    </row>
    <row r="17449" spans="1:6" ht="18" hidden="1" customHeight="1">
      <c r="A17449" s="621"/>
      <c r="B17449" s="621"/>
      <c r="C17449" s="621"/>
      <c r="D17449" s="621"/>
      <c r="E17449" s="621"/>
      <c r="F17449" s="621"/>
    </row>
    <row r="17450" spans="1:6" ht="18" hidden="1" customHeight="1">
      <c r="A17450" s="621"/>
      <c r="B17450" s="621"/>
      <c r="C17450" s="621"/>
      <c r="D17450" s="621"/>
      <c r="E17450" s="621"/>
      <c r="F17450" s="621"/>
    </row>
    <row r="17451" spans="1:6" ht="18" hidden="1" customHeight="1">
      <c r="A17451" s="621"/>
      <c r="B17451" s="621"/>
      <c r="C17451" s="621"/>
      <c r="D17451" s="621"/>
      <c r="E17451" s="621"/>
      <c r="F17451" s="621"/>
    </row>
    <row r="17452" spans="1:6" ht="18" hidden="1" customHeight="1">
      <c r="A17452" s="621"/>
      <c r="B17452" s="621"/>
      <c r="C17452" s="621"/>
      <c r="D17452" s="621"/>
      <c r="E17452" s="621"/>
      <c r="F17452" s="621"/>
    </row>
    <row r="17453" spans="1:6" ht="18" hidden="1" customHeight="1">
      <c r="A17453" s="621"/>
      <c r="B17453" s="621"/>
      <c r="C17453" s="621"/>
      <c r="D17453" s="621"/>
      <c r="E17453" s="621"/>
      <c r="F17453" s="621"/>
    </row>
    <row r="17454" spans="1:6" ht="18" hidden="1" customHeight="1">
      <c r="A17454" s="621"/>
      <c r="B17454" s="621"/>
      <c r="C17454" s="621"/>
      <c r="D17454" s="621"/>
      <c r="E17454" s="621"/>
      <c r="F17454" s="621"/>
    </row>
    <row r="17455" spans="1:6" ht="18" hidden="1" customHeight="1">
      <c r="A17455" s="621"/>
      <c r="B17455" s="621"/>
      <c r="C17455" s="621"/>
      <c r="D17455" s="621"/>
      <c r="E17455" s="621"/>
      <c r="F17455" s="621"/>
    </row>
    <row r="17456" spans="1:6" ht="18" hidden="1" customHeight="1">
      <c r="A17456" s="621"/>
      <c r="B17456" s="621"/>
      <c r="C17456" s="621"/>
      <c r="D17456" s="621"/>
      <c r="E17456" s="621"/>
      <c r="F17456" s="621"/>
    </row>
    <row r="17457" spans="1:6" ht="18" hidden="1" customHeight="1">
      <c r="A17457" s="621"/>
      <c r="B17457" s="621"/>
      <c r="C17457" s="621"/>
      <c r="D17457" s="621"/>
      <c r="E17457" s="621"/>
      <c r="F17457" s="621"/>
    </row>
    <row r="17458" spans="1:6" ht="18" hidden="1" customHeight="1">
      <c r="A17458" s="621"/>
      <c r="B17458" s="621"/>
      <c r="C17458" s="621"/>
      <c r="D17458" s="621"/>
      <c r="E17458" s="621"/>
      <c r="F17458" s="621"/>
    </row>
    <row r="17459" spans="1:6" ht="18" hidden="1" customHeight="1">
      <c r="A17459" s="621"/>
      <c r="B17459" s="621"/>
      <c r="C17459" s="621"/>
      <c r="D17459" s="621"/>
      <c r="E17459" s="621"/>
      <c r="F17459" s="621"/>
    </row>
    <row r="17460" spans="1:6" ht="18" hidden="1" customHeight="1">
      <c r="A17460" s="621"/>
      <c r="B17460" s="621"/>
      <c r="C17460" s="621"/>
      <c r="D17460" s="621"/>
      <c r="E17460" s="621"/>
      <c r="F17460" s="621"/>
    </row>
    <row r="17461" spans="1:6" ht="18" hidden="1" customHeight="1">
      <c r="A17461" s="621"/>
      <c r="B17461" s="621"/>
      <c r="C17461" s="621"/>
      <c r="D17461" s="621"/>
      <c r="E17461" s="621"/>
      <c r="F17461" s="621"/>
    </row>
    <row r="17462" spans="1:6" ht="18" hidden="1" customHeight="1">
      <c r="A17462" s="621"/>
      <c r="B17462" s="621"/>
      <c r="C17462" s="621"/>
      <c r="D17462" s="621"/>
      <c r="E17462" s="621"/>
      <c r="F17462" s="621"/>
    </row>
    <row r="17463" spans="1:6" ht="18" hidden="1" customHeight="1">
      <c r="A17463" s="621"/>
      <c r="B17463" s="621"/>
      <c r="C17463" s="621"/>
      <c r="D17463" s="621"/>
      <c r="E17463" s="621"/>
      <c r="F17463" s="621"/>
    </row>
    <row r="17464" spans="1:6" ht="18" hidden="1" customHeight="1">
      <c r="A17464" s="621"/>
      <c r="B17464" s="621"/>
      <c r="C17464" s="621"/>
      <c r="D17464" s="621"/>
      <c r="E17464" s="621"/>
      <c r="F17464" s="621"/>
    </row>
    <row r="17465" spans="1:6" ht="18" hidden="1" customHeight="1">
      <c r="A17465" s="621"/>
      <c r="B17465" s="621"/>
      <c r="C17465" s="621"/>
      <c r="D17465" s="621"/>
      <c r="E17465" s="621"/>
      <c r="F17465" s="621"/>
    </row>
    <row r="17466" spans="1:6" ht="18" hidden="1" customHeight="1">
      <c r="A17466" s="621"/>
      <c r="B17466" s="621"/>
      <c r="C17466" s="621"/>
      <c r="D17466" s="621"/>
      <c r="E17466" s="621"/>
      <c r="F17466" s="621"/>
    </row>
    <row r="17467" spans="1:6" ht="18" hidden="1" customHeight="1">
      <c r="A17467" s="621"/>
      <c r="B17467" s="621"/>
      <c r="C17467" s="621"/>
      <c r="D17467" s="621"/>
      <c r="E17467" s="621"/>
      <c r="F17467" s="621"/>
    </row>
    <row r="17468" spans="1:6" ht="18" hidden="1" customHeight="1">
      <c r="A17468" s="621"/>
      <c r="B17468" s="621"/>
      <c r="C17468" s="621"/>
      <c r="D17468" s="621"/>
      <c r="E17468" s="621"/>
      <c r="F17468" s="621"/>
    </row>
    <row r="17469" spans="1:6" ht="18" hidden="1" customHeight="1">
      <c r="A17469" s="621"/>
      <c r="B17469" s="621"/>
      <c r="C17469" s="621"/>
      <c r="D17469" s="621"/>
      <c r="E17469" s="621"/>
      <c r="F17469" s="621"/>
    </row>
    <row r="17470" spans="1:6" ht="18" hidden="1" customHeight="1">
      <c r="A17470" s="621"/>
      <c r="B17470" s="621"/>
      <c r="C17470" s="621"/>
      <c r="D17470" s="621"/>
      <c r="E17470" s="621"/>
      <c r="F17470" s="621"/>
    </row>
    <row r="17471" spans="1:6" ht="18" hidden="1" customHeight="1">
      <c r="A17471" s="621"/>
      <c r="B17471" s="621"/>
      <c r="C17471" s="621"/>
      <c r="D17471" s="621"/>
      <c r="E17471" s="621"/>
      <c r="F17471" s="621"/>
    </row>
    <row r="17472" spans="1:6" ht="18" hidden="1" customHeight="1">
      <c r="A17472" s="621"/>
      <c r="B17472" s="621"/>
      <c r="C17472" s="621"/>
      <c r="D17472" s="621"/>
      <c r="E17472" s="621"/>
      <c r="F17472" s="621"/>
    </row>
    <row r="17473" spans="1:6" ht="18" hidden="1" customHeight="1">
      <c r="A17473" s="621"/>
      <c r="B17473" s="621"/>
      <c r="C17473" s="621"/>
      <c r="D17473" s="621"/>
      <c r="E17473" s="621"/>
      <c r="F17473" s="621"/>
    </row>
    <row r="17474" spans="1:6" ht="18" hidden="1" customHeight="1">
      <c r="A17474" s="621"/>
      <c r="B17474" s="621"/>
      <c r="C17474" s="621"/>
      <c r="D17474" s="621"/>
      <c r="E17474" s="621"/>
      <c r="F17474" s="621"/>
    </row>
    <row r="17475" spans="1:6" ht="18" hidden="1" customHeight="1">
      <c r="A17475" s="621"/>
      <c r="B17475" s="621"/>
      <c r="C17475" s="621"/>
      <c r="D17475" s="621"/>
      <c r="E17475" s="621"/>
      <c r="F17475" s="621"/>
    </row>
    <row r="17476" spans="1:6" ht="18" hidden="1" customHeight="1">
      <c r="A17476" s="621"/>
      <c r="B17476" s="621"/>
      <c r="C17476" s="621"/>
      <c r="D17476" s="621"/>
      <c r="E17476" s="621"/>
      <c r="F17476" s="621"/>
    </row>
    <row r="17477" spans="1:6" ht="18" hidden="1" customHeight="1">
      <c r="A17477" s="621"/>
      <c r="B17477" s="621"/>
      <c r="C17477" s="621"/>
      <c r="D17477" s="621"/>
      <c r="E17477" s="621"/>
      <c r="F17477" s="621"/>
    </row>
    <row r="17478" spans="1:6" ht="18" hidden="1" customHeight="1">
      <c r="A17478" s="621"/>
      <c r="B17478" s="621"/>
      <c r="C17478" s="621"/>
      <c r="D17478" s="621"/>
      <c r="E17478" s="621"/>
      <c r="F17478" s="621"/>
    </row>
    <row r="17479" spans="1:6" ht="18" hidden="1" customHeight="1">
      <c r="A17479" s="621"/>
      <c r="B17479" s="621"/>
      <c r="C17479" s="621"/>
      <c r="D17479" s="621"/>
      <c r="E17479" s="621"/>
      <c r="F17479" s="621"/>
    </row>
    <row r="17480" spans="1:6" ht="18" hidden="1" customHeight="1">
      <c r="A17480" s="621"/>
      <c r="B17480" s="621"/>
      <c r="C17480" s="621"/>
      <c r="D17480" s="621"/>
      <c r="E17480" s="621"/>
      <c r="F17480" s="621"/>
    </row>
    <row r="17481" spans="1:6" ht="18" hidden="1" customHeight="1">
      <c r="A17481" s="621"/>
      <c r="B17481" s="621"/>
      <c r="C17481" s="621"/>
      <c r="D17481" s="621"/>
      <c r="E17481" s="621"/>
      <c r="F17481" s="621"/>
    </row>
    <row r="17482" spans="1:6" ht="18" hidden="1" customHeight="1">
      <c r="A17482" s="621"/>
      <c r="B17482" s="621"/>
      <c r="C17482" s="621"/>
      <c r="D17482" s="621"/>
      <c r="E17482" s="621"/>
      <c r="F17482" s="621"/>
    </row>
    <row r="17483" spans="1:6" ht="18" hidden="1" customHeight="1">
      <c r="A17483" s="621"/>
      <c r="B17483" s="621"/>
      <c r="C17483" s="621"/>
      <c r="D17483" s="621"/>
      <c r="E17483" s="621"/>
      <c r="F17483" s="621"/>
    </row>
    <row r="17484" spans="1:6" ht="18" hidden="1" customHeight="1">
      <c r="A17484" s="621"/>
      <c r="B17484" s="621"/>
      <c r="C17484" s="621"/>
      <c r="D17484" s="621"/>
      <c r="E17484" s="621"/>
      <c r="F17484" s="621"/>
    </row>
    <row r="17485" spans="1:6" ht="18" hidden="1" customHeight="1">
      <c r="A17485" s="621"/>
      <c r="B17485" s="621"/>
      <c r="C17485" s="621"/>
      <c r="D17485" s="621"/>
      <c r="E17485" s="621"/>
      <c r="F17485" s="621"/>
    </row>
    <row r="17486" spans="1:6" ht="18" hidden="1" customHeight="1">
      <c r="A17486" s="621"/>
      <c r="B17486" s="621"/>
      <c r="C17486" s="621"/>
      <c r="D17486" s="621"/>
      <c r="E17486" s="621"/>
      <c r="F17486" s="621"/>
    </row>
    <row r="17487" spans="1:6" ht="18" hidden="1" customHeight="1">
      <c r="A17487" s="621"/>
      <c r="B17487" s="621"/>
      <c r="C17487" s="621"/>
      <c r="D17487" s="621"/>
      <c r="E17487" s="621"/>
      <c r="F17487" s="621"/>
    </row>
    <row r="17488" spans="1:6" ht="18" hidden="1" customHeight="1">
      <c r="A17488" s="621"/>
      <c r="B17488" s="621"/>
      <c r="C17488" s="621"/>
      <c r="D17488" s="621"/>
      <c r="E17488" s="621"/>
      <c r="F17488" s="621"/>
    </row>
    <row r="17489" spans="1:6" ht="18" hidden="1" customHeight="1">
      <c r="A17489" s="621"/>
      <c r="B17489" s="621"/>
      <c r="C17489" s="621"/>
      <c r="D17489" s="621"/>
      <c r="E17489" s="621"/>
      <c r="F17489" s="621"/>
    </row>
    <row r="17490" spans="1:6" ht="18" hidden="1" customHeight="1">
      <c r="A17490" s="621"/>
      <c r="B17490" s="621"/>
      <c r="C17490" s="621"/>
      <c r="D17490" s="621"/>
      <c r="E17490" s="621"/>
      <c r="F17490" s="621"/>
    </row>
    <row r="17491" spans="1:6" ht="18" hidden="1" customHeight="1">
      <c r="A17491" s="621"/>
      <c r="B17491" s="621"/>
      <c r="C17491" s="621"/>
      <c r="D17491" s="621"/>
      <c r="E17491" s="621"/>
      <c r="F17491" s="621"/>
    </row>
    <row r="17492" spans="1:6" ht="18" hidden="1" customHeight="1">
      <c r="A17492" s="621"/>
      <c r="B17492" s="621"/>
      <c r="C17492" s="621"/>
      <c r="D17492" s="621"/>
      <c r="E17492" s="621"/>
      <c r="F17492" s="621"/>
    </row>
    <row r="17493" spans="1:6" ht="18" hidden="1" customHeight="1">
      <c r="A17493" s="621"/>
      <c r="B17493" s="621"/>
      <c r="C17493" s="621"/>
      <c r="D17493" s="621"/>
      <c r="E17493" s="621"/>
      <c r="F17493" s="621"/>
    </row>
    <row r="17494" spans="1:6" ht="18" hidden="1" customHeight="1">
      <c r="A17494" s="621"/>
      <c r="B17494" s="621"/>
      <c r="C17494" s="621"/>
      <c r="D17494" s="621"/>
      <c r="E17494" s="621"/>
      <c r="F17494" s="621"/>
    </row>
    <row r="17495" spans="1:6" ht="18" hidden="1" customHeight="1">
      <c r="A17495" s="621"/>
      <c r="B17495" s="621"/>
      <c r="C17495" s="621"/>
      <c r="D17495" s="621"/>
      <c r="E17495" s="621"/>
      <c r="F17495" s="621"/>
    </row>
    <row r="17496" spans="1:6" ht="18" hidden="1" customHeight="1">
      <c r="A17496" s="621"/>
      <c r="B17496" s="621"/>
      <c r="C17496" s="621"/>
      <c r="D17496" s="621"/>
      <c r="E17496" s="621"/>
      <c r="F17496" s="621"/>
    </row>
    <row r="17497" spans="1:6" ht="18" hidden="1" customHeight="1">
      <c r="A17497" s="621"/>
      <c r="B17497" s="621"/>
      <c r="C17497" s="621"/>
      <c r="D17497" s="621"/>
      <c r="E17497" s="621"/>
      <c r="F17497" s="621"/>
    </row>
    <row r="17498" spans="1:6" ht="18" hidden="1" customHeight="1">
      <c r="A17498" s="621"/>
      <c r="B17498" s="621"/>
      <c r="C17498" s="621"/>
      <c r="D17498" s="621"/>
      <c r="E17498" s="621"/>
      <c r="F17498" s="621"/>
    </row>
    <row r="17499" spans="1:6" ht="18" hidden="1" customHeight="1">
      <c r="A17499" s="621"/>
      <c r="B17499" s="621"/>
      <c r="C17499" s="621"/>
      <c r="D17499" s="621"/>
      <c r="E17499" s="621"/>
      <c r="F17499" s="621"/>
    </row>
    <row r="17500" spans="1:6" ht="18" hidden="1" customHeight="1">
      <c r="A17500" s="621"/>
      <c r="B17500" s="621"/>
      <c r="C17500" s="621"/>
      <c r="D17500" s="621"/>
      <c r="E17500" s="621"/>
      <c r="F17500" s="621"/>
    </row>
    <row r="17501" spans="1:6" ht="18" hidden="1" customHeight="1">
      <c r="A17501" s="621"/>
      <c r="B17501" s="621"/>
      <c r="C17501" s="621"/>
      <c r="D17501" s="621"/>
      <c r="E17501" s="621"/>
      <c r="F17501" s="621"/>
    </row>
    <row r="17502" spans="1:6" ht="18" hidden="1" customHeight="1">
      <c r="A17502" s="621"/>
      <c r="B17502" s="621"/>
      <c r="C17502" s="621"/>
      <c r="D17502" s="621"/>
      <c r="E17502" s="621"/>
      <c r="F17502" s="621"/>
    </row>
    <row r="17503" spans="1:6" ht="18" hidden="1" customHeight="1">
      <c r="A17503" s="621"/>
      <c r="B17503" s="621"/>
      <c r="C17503" s="621"/>
      <c r="D17503" s="621"/>
      <c r="E17503" s="621"/>
      <c r="F17503" s="621"/>
    </row>
    <row r="17504" spans="1:6" ht="18" hidden="1" customHeight="1">
      <c r="A17504" s="621"/>
      <c r="B17504" s="621"/>
      <c r="C17504" s="621"/>
      <c r="D17504" s="621"/>
      <c r="E17504" s="621"/>
      <c r="F17504" s="621"/>
    </row>
    <row r="17505" spans="1:6" ht="18" hidden="1" customHeight="1">
      <c r="A17505" s="621"/>
      <c r="B17505" s="621"/>
      <c r="C17505" s="621"/>
      <c r="D17505" s="621"/>
      <c r="E17505" s="621"/>
      <c r="F17505" s="621"/>
    </row>
    <row r="17506" spans="1:6" ht="18" hidden="1" customHeight="1">
      <c r="A17506" s="621"/>
      <c r="B17506" s="621"/>
      <c r="C17506" s="621"/>
      <c r="D17506" s="621"/>
      <c r="E17506" s="621"/>
      <c r="F17506" s="621"/>
    </row>
    <row r="17507" spans="1:6" ht="18" hidden="1" customHeight="1">
      <c r="A17507" s="621"/>
      <c r="B17507" s="621"/>
      <c r="C17507" s="621"/>
      <c r="D17507" s="621"/>
      <c r="E17507" s="621"/>
      <c r="F17507" s="621"/>
    </row>
    <row r="17508" spans="1:6" ht="18" hidden="1" customHeight="1">
      <c r="A17508" s="621"/>
      <c r="B17508" s="621"/>
      <c r="C17508" s="621"/>
      <c r="D17508" s="621"/>
      <c r="E17508" s="621"/>
      <c r="F17508" s="621"/>
    </row>
    <row r="17509" spans="1:6" ht="18" hidden="1" customHeight="1">
      <c r="A17509" s="621"/>
      <c r="B17509" s="621"/>
      <c r="C17509" s="621"/>
      <c r="D17509" s="621"/>
      <c r="E17509" s="621"/>
      <c r="F17509" s="621"/>
    </row>
    <row r="17510" spans="1:6" ht="18" hidden="1" customHeight="1">
      <c r="A17510" s="621"/>
      <c r="B17510" s="621"/>
      <c r="C17510" s="621"/>
      <c r="D17510" s="621"/>
      <c r="E17510" s="621"/>
      <c r="F17510" s="621"/>
    </row>
    <row r="17511" spans="1:6" ht="18" hidden="1" customHeight="1">
      <c r="A17511" s="621"/>
      <c r="B17511" s="621"/>
      <c r="C17511" s="621"/>
      <c r="D17511" s="621"/>
      <c r="E17511" s="621"/>
      <c r="F17511" s="621"/>
    </row>
    <row r="17512" spans="1:6" ht="18" hidden="1" customHeight="1">
      <c r="A17512" s="621"/>
      <c r="B17512" s="621"/>
      <c r="C17512" s="621"/>
      <c r="D17512" s="621"/>
      <c r="E17512" s="621"/>
      <c r="F17512" s="621"/>
    </row>
    <row r="17513" spans="1:6" ht="18" hidden="1" customHeight="1">
      <c r="A17513" s="621"/>
      <c r="B17513" s="621"/>
      <c r="C17513" s="621"/>
      <c r="D17513" s="621"/>
      <c r="E17513" s="621"/>
      <c r="F17513" s="621"/>
    </row>
    <row r="17514" spans="1:6" ht="18" hidden="1" customHeight="1">
      <c r="A17514" s="621"/>
      <c r="B17514" s="621"/>
      <c r="C17514" s="621"/>
      <c r="D17514" s="621"/>
      <c r="E17514" s="621"/>
      <c r="F17514" s="621"/>
    </row>
    <row r="17515" spans="1:6" ht="18" hidden="1" customHeight="1">
      <c r="A17515" s="621"/>
      <c r="B17515" s="621"/>
      <c r="C17515" s="621"/>
      <c r="D17515" s="621"/>
      <c r="E17515" s="621"/>
      <c r="F17515" s="621"/>
    </row>
    <row r="17516" spans="1:6" ht="18" hidden="1" customHeight="1">
      <c r="A17516" s="621"/>
      <c r="B17516" s="621"/>
      <c r="C17516" s="621"/>
      <c r="D17516" s="621"/>
      <c r="E17516" s="621"/>
      <c r="F17516" s="621"/>
    </row>
    <row r="17517" spans="1:6" ht="18" hidden="1" customHeight="1">
      <c r="A17517" s="621"/>
      <c r="B17517" s="621"/>
      <c r="C17517" s="621"/>
      <c r="D17517" s="621"/>
      <c r="E17517" s="621"/>
      <c r="F17517" s="621"/>
    </row>
    <row r="17518" spans="1:6" ht="18" hidden="1" customHeight="1">
      <c r="A17518" s="621"/>
      <c r="B17518" s="621"/>
      <c r="C17518" s="621"/>
      <c r="D17518" s="621"/>
      <c r="E17518" s="621"/>
      <c r="F17518" s="621"/>
    </row>
    <row r="17519" spans="1:6" ht="18" hidden="1" customHeight="1">
      <c r="A17519" s="621"/>
      <c r="B17519" s="621"/>
      <c r="C17519" s="621"/>
      <c r="D17519" s="621"/>
      <c r="E17519" s="621"/>
      <c r="F17519" s="621"/>
    </row>
    <row r="17520" spans="1:6" ht="18" hidden="1" customHeight="1">
      <c r="A17520" s="621"/>
      <c r="B17520" s="621"/>
      <c r="C17520" s="621"/>
      <c r="D17520" s="621"/>
      <c r="E17520" s="621"/>
      <c r="F17520" s="621"/>
    </row>
    <row r="17521" spans="1:6" ht="18" hidden="1" customHeight="1">
      <c r="A17521" s="621"/>
      <c r="B17521" s="621"/>
      <c r="C17521" s="621"/>
      <c r="D17521" s="621"/>
      <c r="E17521" s="621"/>
      <c r="F17521" s="621"/>
    </row>
    <row r="17522" spans="1:6" ht="18" hidden="1" customHeight="1">
      <c r="A17522" s="621"/>
      <c r="B17522" s="621"/>
      <c r="C17522" s="621"/>
      <c r="D17522" s="621"/>
      <c r="E17522" s="621"/>
      <c r="F17522" s="621"/>
    </row>
    <row r="17523" spans="1:6" ht="18" hidden="1" customHeight="1">
      <c r="A17523" s="621"/>
      <c r="B17523" s="621"/>
      <c r="C17523" s="621"/>
      <c r="D17523" s="621"/>
      <c r="E17523" s="621"/>
      <c r="F17523" s="621"/>
    </row>
    <row r="17524" spans="1:6" ht="18" hidden="1" customHeight="1">
      <c r="A17524" s="621"/>
      <c r="B17524" s="621"/>
      <c r="C17524" s="621"/>
      <c r="D17524" s="621"/>
      <c r="E17524" s="621"/>
      <c r="F17524" s="621"/>
    </row>
    <row r="17525" spans="1:6" ht="18" hidden="1" customHeight="1">
      <c r="A17525" s="621"/>
      <c r="B17525" s="621"/>
      <c r="C17525" s="621"/>
      <c r="D17525" s="621"/>
      <c r="E17525" s="621"/>
      <c r="F17525" s="621"/>
    </row>
    <row r="17526" spans="1:6" ht="18" hidden="1" customHeight="1">
      <c r="A17526" s="621"/>
      <c r="B17526" s="621"/>
      <c r="C17526" s="621"/>
      <c r="D17526" s="621"/>
      <c r="E17526" s="621"/>
      <c r="F17526" s="621"/>
    </row>
    <row r="17527" spans="1:6" ht="18" hidden="1" customHeight="1">
      <c r="A17527" s="621"/>
      <c r="B17527" s="621"/>
      <c r="C17527" s="621"/>
      <c r="D17527" s="621"/>
      <c r="E17527" s="621"/>
      <c r="F17527" s="621"/>
    </row>
    <row r="17528" spans="1:6" ht="18" hidden="1" customHeight="1">
      <c r="A17528" s="621"/>
      <c r="B17528" s="621"/>
      <c r="C17528" s="621"/>
      <c r="D17528" s="621"/>
      <c r="E17528" s="621"/>
      <c r="F17528" s="621"/>
    </row>
    <row r="17529" spans="1:6" ht="18" hidden="1" customHeight="1">
      <c r="A17529" s="621"/>
      <c r="B17529" s="621"/>
      <c r="C17529" s="621"/>
      <c r="D17529" s="621"/>
      <c r="E17529" s="621"/>
      <c r="F17529" s="621"/>
    </row>
    <row r="17530" spans="1:6" ht="18" hidden="1" customHeight="1">
      <c r="A17530" s="621"/>
      <c r="B17530" s="621"/>
      <c r="C17530" s="621"/>
      <c r="D17530" s="621"/>
      <c r="E17530" s="621"/>
      <c r="F17530" s="621"/>
    </row>
    <row r="17531" spans="1:6" ht="18" hidden="1" customHeight="1">
      <c r="A17531" s="621"/>
      <c r="B17531" s="621"/>
      <c r="C17531" s="621"/>
      <c r="D17531" s="621"/>
      <c r="E17531" s="621"/>
      <c r="F17531" s="621"/>
    </row>
    <row r="17532" spans="1:6" ht="18" hidden="1" customHeight="1">
      <c r="A17532" s="621"/>
      <c r="B17532" s="621"/>
      <c r="C17532" s="621"/>
      <c r="D17532" s="621"/>
      <c r="E17532" s="621"/>
      <c r="F17532" s="621"/>
    </row>
    <row r="17533" spans="1:6" ht="18" hidden="1" customHeight="1">
      <c r="A17533" s="621"/>
      <c r="B17533" s="621"/>
      <c r="C17533" s="621"/>
      <c r="D17533" s="621"/>
      <c r="E17533" s="621"/>
      <c r="F17533" s="621"/>
    </row>
    <row r="17534" spans="1:6" ht="18" hidden="1" customHeight="1">
      <c r="A17534" s="621"/>
      <c r="B17534" s="621"/>
      <c r="C17534" s="621"/>
      <c r="D17534" s="621"/>
      <c r="E17534" s="621"/>
      <c r="F17534" s="621"/>
    </row>
    <row r="17535" spans="1:6" ht="18" hidden="1" customHeight="1">
      <c r="A17535" s="621"/>
      <c r="B17535" s="621"/>
      <c r="C17535" s="621"/>
      <c r="D17535" s="621"/>
      <c r="E17535" s="621"/>
      <c r="F17535" s="621"/>
    </row>
    <row r="17536" spans="1:6" ht="18" hidden="1" customHeight="1">
      <c r="A17536" s="621"/>
      <c r="B17536" s="621"/>
      <c r="C17536" s="621"/>
      <c r="D17536" s="621"/>
      <c r="E17536" s="621"/>
      <c r="F17536" s="621"/>
    </row>
    <row r="17537" spans="1:6" ht="18" hidden="1" customHeight="1">
      <c r="A17537" s="621"/>
      <c r="B17537" s="621"/>
      <c r="C17537" s="621"/>
      <c r="D17537" s="621"/>
      <c r="E17537" s="621"/>
      <c r="F17537" s="621"/>
    </row>
    <row r="17538" spans="1:6" ht="18" hidden="1" customHeight="1">
      <c r="A17538" s="621"/>
      <c r="B17538" s="621"/>
      <c r="C17538" s="621"/>
      <c r="D17538" s="621"/>
      <c r="E17538" s="621"/>
      <c r="F17538" s="621"/>
    </row>
    <row r="17539" spans="1:6" ht="18" hidden="1" customHeight="1">
      <c r="A17539" s="621"/>
      <c r="B17539" s="621"/>
      <c r="C17539" s="621"/>
      <c r="D17539" s="621"/>
      <c r="E17539" s="621"/>
      <c r="F17539" s="621"/>
    </row>
    <row r="17540" spans="1:6" ht="18" hidden="1" customHeight="1">
      <c r="A17540" s="621"/>
      <c r="B17540" s="621"/>
      <c r="C17540" s="621"/>
      <c r="D17540" s="621"/>
      <c r="E17540" s="621"/>
      <c r="F17540" s="621"/>
    </row>
    <row r="17541" spans="1:6" ht="18" hidden="1" customHeight="1">
      <c r="A17541" s="621"/>
      <c r="B17541" s="621"/>
      <c r="C17541" s="621"/>
      <c r="D17541" s="621"/>
      <c r="E17541" s="621"/>
      <c r="F17541" s="621"/>
    </row>
    <row r="17542" spans="1:6" ht="18" hidden="1" customHeight="1">
      <c r="A17542" s="621"/>
      <c r="B17542" s="621"/>
      <c r="C17542" s="621"/>
      <c r="D17542" s="621"/>
      <c r="E17542" s="621"/>
      <c r="F17542" s="621"/>
    </row>
    <row r="17543" spans="1:6" ht="18" hidden="1" customHeight="1">
      <c r="A17543" s="621"/>
      <c r="B17543" s="621"/>
      <c r="C17543" s="621"/>
      <c r="D17543" s="621"/>
      <c r="E17543" s="621"/>
      <c r="F17543" s="621"/>
    </row>
    <row r="17544" spans="1:6" ht="18" hidden="1" customHeight="1">
      <c r="A17544" s="621"/>
      <c r="B17544" s="621"/>
      <c r="C17544" s="621"/>
      <c r="D17544" s="621"/>
      <c r="E17544" s="621"/>
      <c r="F17544" s="621"/>
    </row>
    <row r="17545" spans="1:6" ht="18" hidden="1" customHeight="1">
      <c r="A17545" s="621"/>
      <c r="B17545" s="621"/>
      <c r="C17545" s="621"/>
      <c r="D17545" s="621"/>
      <c r="E17545" s="621"/>
      <c r="F17545" s="621"/>
    </row>
    <row r="17546" spans="1:6" ht="18" hidden="1" customHeight="1">
      <c r="A17546" s="621"/>
      <c r="B17546" s="621"/>
      <c r="C17546" s="621"/>
      <c r="D17546" s="621"/>
      <c r="E17546" s="621"/>
      <c r="F17546" s="621"/>
    </row>
    <row r="17547" spans="1:6" ht="18" hidden="1" customHeight="1">
      <c r="A17547" s="621"/>
      <c r="B17547" s="621"/>
      <c r="C17547" s="621"/>
      <c r="D17547" s="621"/>
      <c r="E17547" s="621"/>
      <c r="F17547" s="621"/>
    </row>
    <row r="17548" spans="1:6" ht="18" hidden="1" customHeight="1">
      <c r="A17548" s="621"/>
      <c r="B17548" s="621"/>
      <c r="C17548" s="621"/>
      <c r="D17548" s="621"/>
      <c r="E17548" s="621"/>
      <c r="F17548" s="621"/>
    </row>
    <row r="17549" spans="1:6" ht="18" hidden="1" customHeight="1">
      <c r="A17549" s="621"/>
      <c r="B17549" s="621"/>
      <c r="C17549" s="621"/>
      <c r="D17549" s="621"/>
      <c r="E17549" s="621"/>
      <c r="F17549" s="621"/>
    </row>
    <row r="17550" spans="1:6" ht="18" hidden="1" customHeight="1">
      <c r="A17550" s="621"/>
      <c r="B17550" s="621"/>
      <c r="C17550" s="621"/>
      <c r="D17550" s="621"/>
      <c r="E17550" s="621"/>
      <c r="F17550" s="621"/>
    </row>
    <row r="17551" spans="1:6" ht="18" hidden="1" customHeight="1">
      <c r="A17551" s="621"/>
      <c r="B17551" s="621"/>
      <c r="C17551" s="621"/>
      <c r="D17551" s="621"/>
      <c r="E17551" s="621"/>
      <c r="F17551" s="621"/>
    </row>
    <row r="17552" spans="1:6" ht="18" hidden="1" customHeight="1">
      <c r="A17552" s="621"/>
      <c r="B17552" s="621"/>
      <c r="C17552" s="621"/>
      <c r="D17552" s="621"/>
      <c r="E17552" s="621"/>
      <c r="F17552" s="621"/>
    </row>
    <row r="17553" spans="1:6" ht="18" hidden="1" customHeight="1">
      <c r="A17553" s="621"/>
      <c r="B17553" s="621"/>
      <c r="C17553" s="621"/>
      <c r="D17553" s="621"/>
      <c r="E17553" s="621"/>
      <c r="F17553" s="621"/>
    </row>
    <row r="17554" spans="1:6" ht="18" hidden="1" customHeight="1">
      <c r="A17554" s="621"/>
      <c r="B17554" s="621"/>
      <c r="C17554" s="621"/>
      <c r="D17554" s="621"/>
      <c r="E17554" s="621"/>
      <c r="F17554" s="621"/>
    </row>
    <row r="17555" spans="1:6" ht="18" hidden="1" customHeight="1">
      <c r="A17555" s="621"/>
      <c r="B17555" s="621"/>
      <c r="C17555" s="621"/>
      <c r="D17555" s="621"/>
      <c r="E17555" s="621"/>
      <c r="F17555" s="621"/>
    </row>
    <row r="17556" spans="1:6" ht="18" hidden="1" customHeight="1">
      <c r="A17556" s="621"/>
      <c r="B17556" s="621"/>
      <c r="C17556" s="621"/>
      <c r="D17556" s="621"/>
      <c r="E17556" s="621"/>
      <c r="F17556" s="621"/>
    </row>
    <row r="17557" spans="1:6" ht="18" hidden="1" customHeight="1">
      <c r="A17557" s="621"/>
      <c r="B17557" s="621"/>
      <c r="C17557" s="621"/>
      <c r="D17557" s="621"/>
      <c r="E17557" s="621"/>
      <c r="F17557" s="621"/>
    </row>
    <row r="17558" spans="1:6" ht="18" hidden="1" customHeight="1">
      <c r="A17558" s="621"/>
      <c r="B17558" s="621"/>
      <c r="C17558" s="621"/>
      <c r="D17558" s="621"/>
      <c r="E17558" s="621"/>
      <c r="F17558" s="621"/>
    </row>
    <row r="17559" spans="1:6" ht="18" hidden="1" customHeight="1">
      <c r="A17559" s="621"/>
      <c r="B17559" s="621"/>
      <c r="C17559" s="621"/>
      <c r="D17559" s="621"/>
      <c r="E17559" s="621"/>
      <c r="F17559" s="621"/>
    </row>
    <row r="17560" spans="1:6" ht="18" hidden="1" customHeight="1">
      <c r="A17560" s="621"/>
      <c r="B17560" s="621"/>
      <c r="C17560" s="621"/>
      <c r="D17560" s="621"/>
      <c r="E17560" s="621"/>
      <c r="F17560" s="621"/>
    </row>
    <row r="17561" spans="1:6" ht="18" hidden="1" customHeight="1">
      <c r="A17561" s="621"/>
      <c r="B17561" s="621"/>
      <c r="C17561" s="621"/>
      <c r="D17561" s="621"/>
      <c r="E17561" s="621"/>
      <c r="F17561" s="621"/>
    </row>
    <row r="17562" spans="1:6" ht="18" hidden="1" customHeight="1">
      <c r="A17562" s="621"/>
      <c r="B17562" s="621"/>
      <c r="C17562" s="621"/>
      <c r="D17562" s="621"/>
      <c r="E17562" s="621"/>
      <c r="F17562" s="621"/>
    </row>
    <row r="17563" spans="1:6" ht="18" hidden="1" customHeight="1">
      <c r="A17563" s="621"/>
      <c r="B17563" s="621"/>
      <c r="C17563" s="621"/>
      <c r="D17563" s="621"/>
      <c r="E17563" s="621"/>
      <c r="F17563" s="621"/>
    </row>
    <row r="17564" spans="1:6" ht="18" hidden="1" customHeight="1">
      <c r="A17564" s="621"/>
      <c r="B17564" s="621"/>
      <c r="C17564" s="621"/>
      <c r="D17564" s="621"/>
      <c r="E17564" s="621"/>
      <c r="F17564" s="621"/>
    </row>
    <row r="17565" spans="1:6" ht="18" hidden="1" customHeight="1">
      <c r="A17565" s="621"/>
      <c r="B17565" s="621"/>
      <c r="C17565" s="621"/>
      <c r="D17565" s="621"/>
      <c r="E17565" s="621"/>
      <c r="F17565" s="621"/>
    </row>
    <row r="17566" spans="1:6" ht="18" hidden="1" customHeight="1">
      <c r="A17566" s="621"/>
      <c r="B17566" s="621"/>
      <c r="C17566" s="621"/>
      <c r="D17566" s="621"/>
      <c r="E17566" s="621"/>
      <c r="F17566" s="621"/>
    </row>
    <row r="17567" spans="1:6" ht="18" hidden="1" customHeight="1">
      <c r="A17567" s="621"/>
      <c r="B17567" s="621"/>
      <c r="C17567" s="621"/>
      <c r="D17567" s="621"/>
      <c r="E17567" s="621"/>
      <c r="F17567" s="621"/>
    </row>
    <row r="17568" spans="1:6" ht="18" hidden="1" customHeight="1">
      <c r="A17568" s="621"/>
      <c r="B17568" s="621"/>
      <c r="C17568" s="621"/>
      <c r="D17568" s="621"/>
      <c r="E17568" s="621"/>
      <c r="F17568" s="621"/>
    </row>
    <row r="17569" spans="1:6" ht="18" hidden="1" customHeight="1">
      <c r="A17569" s="621"/>
      <c r="B17569" s="621"/>
      <c r="C17569" s="621"/>
      <c r="D17569" s="621"/>
      <c r="E17569" s="621"/>
      <c r="F17569" s="621"/>
    </row>
    <row r="17570" spans="1:6" ht="18" hidden="1" customHeight="1">
      <c r="A17570" s="621"/>
      <c r="B17570" s="621"/>
      <c r="C17570" s="621"/>
      <c r="D17570" s="621"/>
      <c r="E17570" s="621"/>
      <c r="F17570" s="621"/>
    </row>
    <row r="17571" spans="1:6" ht="18" hidden="1" customHeight="1">
      <c r="A17571" s="621"/>
      <c r="B17571" s="621"/>
      <c r="C17571" s="621"/>
      <c r="D17571" s="621"/>
      <c r="E17571" s="621"/>
      <c r="F17571" s="621"/>
    </row>
    <row r="17572" spans="1:6" ht="18" hidden="1" customHeight="1">
      <c r="A17572" s="621"/>
      <c r="B17572" s="621"/>
      <c r="C17572" s="621"/>
      <c r="D17572" s="621"/>
      <c r="E17572" s="621"/>
      <c r="F17572" s="621"/>
    </row>
    <row r="17573" spans="1:6" ht="18" hidden="1" customHeight="1">
      <c r="A17573" s="621"/>
      <c r="B17573" s="621"/>
      <c r="C17573" s="621"/>
      <c r="D17573" s="621"/>
      <c r="E17573" s="621"/>
      <c r="F17573" s="621"/>
    </row>
    <row r="17574" spans="1:6" ht="18" hidden="1" customHeight="1">
      <c r="A17574" s="621"/>
      <c r="B17574" s="621"/>
      <c r="C17574" s="621"/>
      <c r="D17574" s="621"/>
      <c r="E17574" s="621"/>
      <c r="F17574" s="621"/>
    </row>
    <row r="17575" spans="1:6" ht="18" hidden="1" customHeight="1">
      <c r="A17575" s="621"/>
      <c r="B17575" s="621"/>
      <c r="C17575" s="621"/>
      <c r="D17575" s="621"/>
      <c r="E17575" s="621"/>
      <c r="F17575" s="621"/>
    </row>
    <row r="17576" spans="1:6" ht="18" hidden="1" customHeight="1">
      <c r="A17576" s="621"/>
      <c r="B17576" s="621"/>
      <c r="C17576" s="621"/>
      <c r="D17576" s="621"/>
      <c r="E17576" s="621"/>
      <c r="F17576" s="621"/>
    </row>
    <row r="17577" spans="1:6" ht="18" hidden="1" customHeight="1">
      <c r="A17577" s="621"/>
      <c r="B17577" s="621"/>
      <c r="C17577" s="621"/>
      <c r="D17577" s="621"/>
      <c r="E17577" s="621"/>
      <c r="F17577" s="621"/>
    </row>
    <row r="17578" spans="1:6" ht="18" hidden="1" customHeight="1">
      <c r="A17578" s="621"/>
      <c r="B17578" s="621"/>
      <c r="C17578" s="621"/>
      <c r="D17578" s="621"/>
      <c r="E17578" s="621"/>
      <c r="F17578" s="621"/>
    </row>
    <row r="17579" spans="1:6" ht="18" hidden="1" customHeight="1">
      <c r="A17579" s="621"/>
      <c r="B17579" s="621"/>
      <c r="C17579" s="621"/>
      <c r="D17579" s="621"/>
      <c r="E17579" s="621"/>
      <c r="F17579" s="621"/>
    </row>
    <row r="17580" spans="1:6" ht="18" hidden="1" customHeight="1">
      <c r="A17580" s="621"/>
      <c r="B17580" s="621"/>
      <c r="C17580" s="621"/>
      <c r="D17580" s="621"/>
      <c r="E17580" s="621"/>
      <c r="F17580" s="621"/>
    </row>
    <row r="17581" spans="1:6" ht="18" hidden="1" customHeight="1">
      <c r="A17581" s="621"/>
      <c r="B17581" s="621"/>
      <c r="C17581" s="621"/>
      <c r="D17581" s="621"/>
      <c r="E17581" s="621"/>
      <c r="F17581" s="621"/>
    </row>
    <row r="17582" spans="1:6" ht="18" hidden="1" customHeight="1">
      <c r="A17582" s="621"/>
      <c r="B17582" s="621"/>
      <c r="C17582" s="621"/>
      <c r="D17582" s="621"/>
      <c r="E17582" s="621"/>
      <c r="F17582" s="621"/>
    </row>
    <row r="17583" spans="1:6" ht="18" hidden="1" customHeight="1">
      <c r="A17583" s="621"/>
      <c r="B17583" s="621"/>
      <c r="C17583" s="621"/>
      <c r="D17583" s="621"/>
      <c r="E17583" s="621"/>
      <c r="F17583" s="621"/>
    </row>
    <row r="17584" spans="1:6" ht="18" hidden="1" customHeight="1">
      <c r="A17584" s="621"/>
      <c r="B17584" s="621"/>
      <c r="C17584" s="621"/>
      <c r="D17584" s="621"/>
      <c r="E17584" s="621"/>
      <c r="F17584" s="621"/>
    </row>
    <row r="17585" spans="1:6" ht="18" hidden="1" customHeight="1">
      <c r="A17585" s="621"/>
      <c r="B17585" s="621"/>
      <c r="C17585" s="621"/>
      <c r="D17585" s="621"/>
      <c r="E17585" s="621"/>
      <c r="F17585" s="621"/>
    </row>
    <row r="17586" spans="1:6" ht="18" hidden="1" customHeight="1">
      <c r="A17586" s="621"/>
      <c r="B17586" s="621"/>
      <c r="C17586" s="621"/>
      <c r="D17586" s="621"/>
      <c r="E17586" s="621"/>
      <c r="F17586" s="621"/>
    </row>
    <row r="17587" spans="1:6" ht="18" hidden="1" customHeight="1">
      <c r="A17587" s="621"/>
      <c r="B17587" s="621"/>
      <c r="C17587" s="621"/>
      <c r="D17587" s="621"/>
      <c r="E17587" s="621"/>
      <c r="F17587" s="621"/>
    </row>
    <row r="17588" spans="1:6" ht="18" hidden="1" customHeight="1">
      <c r="A17588" s="621"/>
      <c r="B17588" s="621"/>
      <c r="C17588" s="621"/>
      <c r="D17588" s="621"/>
      <c r="E17588" s="621"/>
      <c r="F17588" s="621"/>
    </row>
    <row r="17589" spans="1:6" ht="18" hidden="1" customHeight="1">
      <c r="A17589" s="621"/>
      <c r="B17589" s="621"/>
      <c r="C17589" s="621"/>
      <c r="D17589" s="621"/>
      <c r="E17589" s="621"/>
      <c r="F17589" s="621"/>
    </row>
    <row r="17590" spans="1:6" ht="18" hidden="1" customHeight="1">
      <c r="A17590" s="621"/>
      <c r="B17590" s="621"/>
      <c r="C17590" s="621"/>
      <c r="D17590" s="621"/>
      <c r="E17590" s="621"/>
      <c r="F17590" s="621"/>
    </row>
    <row r="17591" spans="1:6" ht="18" hidden="1" customHeight="1">
      <c r="A17591" s="621"/>
      <c r="B17591" s="621"/>
      <c r="C17591" s="621"/>
      <c r="D17591" s="621"/>
      <c r="E17591" s="621"/>
      <c r="F17591" s="621"/>
    </row>
    <row r="17592" spans="1:6" ht="18" hidden="1" customHeight="1">
      <c r="A17592" s="621"/>
      <c r="B17592" s="621"/>
      <c r="C17592" s="621"/>
      <c r="D17592" s="621"/>
      <c r="E17592" s="621"/>
      <c r="F17592" s="621"/>
    </row>
    <row r="17593" spans="1:6" ht="18" hidden="1" customHeight="1">
      <c r="A17593" s="621"/>
      <c r="B17593" s="621"/>
      <c r="C17593" s="621"/>
      <c r="D17593" s="621"/>
      <c r="E17593" s="621"/>
      <c r="F17593" s="621"/>
    </row>
    <row r="17594" spans="1:6" ht="18" hidden="1" customHeight="1">
      <c r="A17594" s="621"/>
      <c r="B17594" s="621"/>
      <c r="C17594" s="621"/>
      <c r="D17594" s="621"/>
      <c r="E17594" s="621"/>
      <c r="F17594" s="621"/>
    </row>
    <row r="17595" spans="1:6" ht="18" hidden="1" customHeight="1">
      <c r="A17595" s="621"/>
      <c r="B17595" s="621"/>
      <c r="C17595" s="621"/>
      <c r="D17595" s="621"/>
      <c r="E17595" s="621"/>
      <c r="F17595" s="621"/>
    </row>
    <row r="17596" spans="1:6" ht="18" hidden="1" customHeight="1">
      <c r="A17596" s="621"/>
      <c r="B17596" s="621"/>
      <c r="C17596" s="621"/>
      <c r="D17596" s="621"/>
      <c r="E17596" s="621"/>
      <c r="F17596" s="621"/>
    </row>
    <row r="17597" spans="1:6" ht="18" hidden="1" customHeight="1">
      <c r="A17597" s="621"/>
      <c r="B17597" s="621"/>
      <c r="C17597" s="621"/>
      <c r="D17597" s="621"/>
      <c r="E17597" s="621"/>
      <c r="F17597" s="621"/>
    </row>
    <row r="17598" spans="1:6" ht="18" hidden="1" customHeight="1">
      <c r="A17598" s="621"/>
      <c r="B17598" s="621"/>
      <c r="C17598" s="621"/>
      <c r="D17598" s="621"/>
      <c r="E17598" s="621"/>
      <c r="F17598" s="621"/>
    </row>
    <row r="17599" spans="1:6" ht="18" hidden="1" customHeight="1">
      <c r="A17599" s="621"/>
      <c r="B17599" s="621"/>
      <c r="C17599" s="621"/>
      <c r="D17599" s="621"/>
      <c r="E17599" s="621"/>
      <c r="F17599" s="621"/>
    </row>
    <row r="17600" spans="1:6" ht="18" hidden="1" customHeight="1">
      <c r="A17600" s="621"/>
      <c r="B17600" s="621"/>
      <c r="C17600" s="621"/>
      <c r="D17600" s="621"/>
      <c r="E17600" s="621"/>
      <c r="F17600" s="621"/>
    </row>
    <row r="17601" spans="1:6" ht="18" hidden="1" customHeight="1">
      <c r="A17601" s="621"/>
      <c r="B17601" s="621"/>
      <c r="C17601" s="621"/>
      <c r="D17601" s="621"/>
      <c r="E17601" s="621"/>
      <c r="F17601" s="621"/>
    </row>
    <row r="17602" spans="1:6" ht="18" hidden="1" customHeight="1">
      <c r="A17602" s="621"/>
      <c r="B17602" s="621"/>
      <c r="C17602" s="621"/>
      <c r="D17602" s="621"/>
      <c r="E17602" s="621"/>
      <c r="F17602" s="621"/>
    </row>
    <row r="17603" spans="1:6" ht="18" hidden="1" customHeight="1">
      <c r="A17603" s="621"/>
      <c r="B17603" s="621"/>
      <c r="C17603" s="621"/>
      <c r="D17603" s="621"/>
      <c r="E17603" s="621"/>
      <c r="F17603" s="621"/>
    </row>
    <row r="17604" spans="1:6" ht="18" hidden="1" customHeight="1">
      <c r="A17604" s="621"/>
      <c r="B17604" s="621"/>
      <c r="C17604" s="621"/>
      <c r="D17604" s="621"/>
      <c r="E17604" s="621"/>
      <c r="F17604" s="621"/>
    </row>
    <row r="17605" spans="1:6" ht="18" hidden="1" customHeight="1">
      <c r="A17605" s="621"/>
      <c r="B17605" s="621"/>
      <c r="C17605" s="621"/>
      <c r="D17605" s="621"/>
      <c r="E17605" s="621"/>
      <c r="F17605" s="621"/>
    </row>
    <row r="17606" spans="1:6" ht="18" hidden="1" customHeight="1">
      <c r="A17606" s="621"/>
      <c r="B17606" s="621"/>
      <c r="C17606" s="621"/>
      <c r="D17606" s="621"/>
      <c r="E17606" s="621"/>
      <c r="F17606" s="621"/>
    </row>
    <row r="17607" spans="1:6" ht="18" hidden="1" customHeight="1">
      <c r="A17607" s="621"/>
      <c r="B17607" s="621"/>
      <c r="C17607" s="621"/>
      <c r="D17607" s="621"/>
      <c r="E17607" s="621"/>
      <c r="F17607" s="621"/>
    </row>
    <row r="17608" spans="1:6" ht="18" hidden="1" customHeight="1">
      <c r="A17608" s="621"/>
      <c r="B17608" s="621"/>
      <c r="C17608" s="621"/>
      <c r="D17608" s="621"/>
      <c r="E17608" s="621"/>
      <c r="F17608" s="621"/>
    </row>
    <row r="17609" spans="1:6" ht="18" hidden="1" customHeight="1">
      <c r="A17609" s="621"/>
      <c r="B17609" s="621"/>
      <c r="C17609" s="621"/>
      <c r="D17609" s="621"/>
      <c r="E17609" s="621"/>
      <c r="F17609" s="621"/>
    </row>
    <row r="17610" spans="1:6" ht="18" hidden="1" customHeight="1">
      <c r="A17610" s="621"/>
      <c r="B17610" s="621"/>
      <c r="C17610" s="621"/>
      <c r="D17610" s="621"/>
      <c r="E17610" s="621"/>
      <c r="F17610" s="621"/>
    </row>
    <row r="17611" spans="1:6" ht="18" hidden="1" customHeight="1">
      <c r="A17611" s="621"/>
      <c r="B17611" s="621"/>
      <c r="C17611" s="621"/>
      <c r="D17611" s="621"/>
      <c r="E17611" s="621"/>
      <c r="F17611" s="621"/>
    </row>
    <row r="17612" spans="1:6" ht="18" hidden="1" customHeight="1">
      <c r="A17612" s="621"/>
      <c r="B17612" s="621"/>
      <c r="C17612" s="621"/>
      <c r="D17612" s="621"/>
      <c r="E17612" s="621"/>
      <c r="F17612" s="621"/>
    </row>
    <row r="17613" spans="1:6" ht="18" hidden="1" customHeight="1">
      <c r="A17613" s="621"/>
      <c r="B17613" s="621"/>
      <c r="C17613" s="621"/>
      <c r="D17613" s="621"/>
      <c r="E17613" s="621"/>
      <c r="F17613" s="621"/>
    </row>
    <row r="17614" spans="1:6" ht="18" hidden="1" customHeight="1">
      <c r="A17614" s="621"/>
      <c r="B17614" s="621"/>
      <c r="C17614" s="621"/>
      <c r="D17614" s="621"/>
      <c r="E17614" s="621"/>
      <c r="F17614" s="621"/>
    </row>
    <row r="17615" spans="1:6" ht="18" hidden="1" customHeight="1">
      <c r="A17615" s="621"/>
      <c r="B17615" s="621"/>
      <c r="C17615" s="621"/>
      <c r="D17615" s="621"/>
      <c r="E17615" s="621"/>
      <c r="F17615" s="621"/>
    </row>
    <row r="17616" spans="1:6" ht="18" hidden="1" customHeight="1">
      <c r="A17616" s="621"/>
      <c r="B17616" s="621"/>
      <c r="C17616" s="621"/>
      <c r="D17616" s="621"/>
      <c r="E17616" s="621"/>
      <c r="F17616" s="621"/>
    </row>
    <row r="17617" spans="1:6" ht="18" hidden="1" customHeight="1">
      <c r="A17617" s="621"/>
      <c r="B17617" s="621"/>
      <c r="C17617" s="621"/>
      <c r="D17617" s="621"/>
      <c r="E17617" s="621"/>
      <c r="F17617" s="621"/>
    </row>
    <row r="17618" spans="1:6" ht="18" hidden="1" customHeight="1">
      <c r="A17618" s="621"/>
      <c r="B17618" s="621"/>
      <c r="C17618" s="621"/>
      <c r="D17618" s="621"/>
      <c r="E17618" s="621"/>
      <c r="F17618" s="621"/>
    </row>
    <row r="17619" spans="1:6" ht="18" hidden="1" customHeight="1">
      <c r="A17619" s="621"/>
      <c r="B17619" s="621"/>
      <c r="C17619" s="621"/>
      <c r="D17619" s="621"/>
      <c r="E17619" s="621"/>
      <c r="F17619" s="621"/>
    </row>
    <row r="17620" spans="1:6" ht="18" hidden="1" customHeight="1">
      <c r="A17620" s="621"/>
      <c r="B17620" s="621"/>
      <c r="C17620" s="621"/>
      <c r="D17620" s="621"/>
      <c r="E17620" s="621"/>
      <c r="F17620" s="621"/>
    </row>
    <row r="17621" spans="1:6" ht="18" hidden="1" customHeight="1">
      <c r="A17621" s="621"/>
      <c r="B17621" s="621"/>
      <c r="C17621" s="621"/>
      <c r="D17621" s="621"/>
      <c r="E17621" s="621"/>
      <c r="F17621" s="621"/>
    </row>
    <row r="17622" spans="1:6" ht="18" hidden="1" customHeight="1">
      <c r="A17622" s="621"/>
      <c r="B17622" s="621"/>
      <c r="C17622" s="621"/>
      <c r="D17622" s="621"/>
      <c r="E17622" s="621"/>
      <c r="F17622" s="621"/>
    </row>
    <row r="17623" spans="1:6" ht="18" hidden="1" customHeight="1">
      <c r="A17623" s="621"/>
      <c r="B17623" s="621"/>
      <c r="C17623" s="621"/>
      <c r="D17623" s="621"/>
      <c r="E17623" s="621"/>
      <c r="F17623" s="621"/>
    </row>
    <row r="17624" spans="1:6" ht="18" hidden="1" customHeight="1">
      <c r="A17624" s="621"/>
      <c r="B17624" s="621"/>
      <c r="C17624" s="621"/>
      <c r="D17624" s="621"/>
      <c r="E17624" s="621"/>
      <c r="F17624" s="621"/>
    </row>
    <row r="17625" spans="1:6" ht="18" hidden="1" customHeight="1">
      <c r="A17625" s="621"/>
      <c r="B17625" s="621"/>
      <c r="C17625" s="621"/>
      <c r="D17625" s="621"/>
      <c r="E17625" s="621"/>
      <c r="F17625" s="621"/>
    </row>
    <row r="17626" spans="1:6" ht="18" hidden="1" customHeight="1">
      <c r="A17626" s="621"/>
      <c r="B17626" s="621"/>
      <c r="C17626" s="621"/>
      <c r="D17626" s="621"/>
      <c r="E17626" s="621"/>
      <c r="F17626" s="621"/>
    </row>
    <row r="17627" spans="1:6" ht="18" hidden="1" customHeight="1">
      <c r="A17627" s="621"/>
      <c r="B17627" s="621"/>
      <c r="C17627" s="621"/>
      <c r="D17627" s="621"/>
      <c r="E17627" s="621"/>
      <c r="F17627" s="621"/>
    </row>
    <row r="17628" spans="1:6" ht="18" hidden="1" customHeight="1">
      <c r="A17628" s="621"/>
      <c r="B17628" s="621"/>
      <c r="C17628" s="621"/>
      <c r="D17628" s="621"/>
      <c r="E17628" s="621"/>
      <c r="F17628" s="621"/>
    </row>
    <row r="17629" spans="1:6" ht="18" hidden="1" customHeight="1">
      <c r="A17629" s="621"/>
      <c r="B17629" s="621"/>
      <c r="C17629" s="621"/>
      <c r="D17629" s="621"/>
      <c r="E17629" s="621"/>
      <c r="F17629" s="621"/>
    </row>
    <row r="17630" spans="1:6" ht="18" hidden="1" customHeight="1">
      <c r="A17630" s="621"/>
      <c r="B17630" s="621"/>
      <c r="C17630" s="621"/>
      <c r="D17630" s="621"/>
      <c r="E17630" s="621"/>
      <c r="F17630" s="621"/>
    </row>
    <row r="17631" spans="1:6" ht="18" hidden="1" customHeight="1">
      <c r="A17631" s="621"/>
      <c r="B17631" s="621"/>
      <c r="C17631" s="621"/>
      <c r="D17631" s="621"/>
      <c r="E17631" s="621"/>
      <c r="F17631" s="621"/>
    </row>
    <row r="17632" spans="1:6" ht="18" hidden="1" customHeight="1">
      <c r="A17632" s="621"/>
      <c r="B17632" s="621"/>
      <c r="C17632" s="621"/>
      <c r="D17632" s="621"/>
      <c r="E17632" s="621"/>
      <c r="F17632" s="621"/>
    </row>
    <row r="17633" spans="1:6" ht="18" hidden="1" customHeight="1">
      <c r="A17633" s="621"/>
      <c r="B17633" s="621"/>
      <c r="C17633" s="621"/>
      <c r="D17633" s="621"/>
      <c r="E17633" s="621"/>
      <c r="F17633" s="621"/>
    </row>
    <row r="17634" spans="1:6" ht="18" hidden="1" customHeight="1">
      <c r="A17634" s="621"/>
      <c r="B17634" s="621"/>
      <c r="C17634" s="621"/>
      <c r="D17634" s="621"/>
      <c r="E17634" s="621"/>
      <c r="F17634" s="621"/>
    </row>
    <row r="17635" spans="1:6" ht="18" hidden="1" customHeight="1">
      <c r="A17635" s="621"/>
      <c r="B17635" s="621"/>
      <c r="C17635" s="621"/>
      <c r="D17635" s="621"/>
      <c r="E17635" s="621"/>
      <c r="F17635" s="621"/>
    </row>
    <row r="17636" spans="1:6" ht="18" hidden="1" customHeight="1">
      <c r="A17636" s="621"/>
      <c r="B17636" s="621"/>
      <c r="C17636" s="621"/>
      <c r="D17636" s="621"/>
      <c r="E17636" s="621"/>
      <c r="F17636" s="621"/>
    </row>
    <row r="17637" spans="1:6" ht="18" hidden="1" customHeight="1">
      <c r="A17637" s="621"/>
      <c r="B17637" s="621"/>
      <c r="C17637" s="621"/>
      <c r="D17637" s="621"/>
      <c r="E17637" s="621"/>
      <c r="F17637" s="621"/>
    </row>
    <row r="17638" spans="1:6" ht="18" hidden="1" customHeight="1">
      <c r="A17638" s="621"/>
      <c r="B17638" s="621"/>
      <c r="C17638" s="621"/>
      <c r="D17638" s="621"/>
      <c r="E17638" s="621"/>
      <c r="F17638" s="621"/>
    </row>
    <row r="17639" spans="1:6" ht="18" hidden="1" customHeight="1">
      <c r="A17639" s="621"/>
      <c r="B17639" s="621"/>
      <c r="C17639" s="621"/>
      <c r="D17639" s="621"/>
      <c r="E17639" s="621"/>
      <c r="F17639" s="621"/>
    </row>
    <row r="17640" spans="1:6" ht="18" hidden="1" customHeight="1">
      <c r="A17640" s="621"/>
      <c r="B17640" s="621"/>
      <c r="C17640" s="621"/>
      <c r="D17640" s="621"/>
      <c r="E17640" s="621"/>
      <c r="F17640" s="621"/>
    </row>
    <row r="17641" spans="1:6" ht="18" hidden="1" customHeight="1">
      <c r="A17641" s="621"/>
      <c r="B17641" s="621"/>
      <c r="C17641" s="621"/>
      <c r="D17641" s="621"/>
      <c r="E17641" s="621"/>
      <c r="F17641" s="621"/>
    </row>
    <row r="17642" spans="1:6" ht="18" hidden="1" customHeight="1">
      <c r="A17642" s="621"/>
      <c r="B17642" s="621"/>
      <c r="C17642" s="621"/>
      <c r="D17642" s="621"/>
      <c r="E17642" s="621"/>
      <c r="F17642" s="621"/>
    </row>
    <row r="17643" spans="1:6" ht="18" hidden="1" customHeight="1">
      <c r="A17643" s="621"/>
      <c r="B17643" s="621"/>
      <c r="C17643" s="621"/>
      <c r="D17643" s="621"/>
      <c r="E17643" s="621"/>
      <c r="F17643" s="621"/>
    </row>
    <row r="17644" spans="1:6" ht="18" hidden="1" customHeight="1">
      <c r="A17644" s="621"/>
      <c r="B17644" s="621"/>
      <c r="C17644" s="621"/>
      <c r="D17644" s="621"/>
      <c r="E17644" s="621"/>
      <c r="F17644" s="621"/>
    </row>
    <row r="17645" spans="1:6" ht="18" hidden="1" customHeight="1">
      <c r="A17645" s="621"/>
      <c r="B17645" s="621"/>
      <c r="C17645" s="621"/>
      <c r="D17645" s="621"/>
      <c r="E17645" s="621"/>
      <c r="F17645" s="621"/>
    </row>
    <row r="17646" spans="1:6" ht="18" hidden="1" customHeight="1">
      <c r="A17646" s="621"/>
      <c r="B17646" s="621"/>
      <c r="C17646" s="621"/>
      <c r="D17646" s="621"/>
      <c r="E17646" s="621"/>
      <c r="F17646" s="621"/>
    </row>
    <row r="17647" spans="1:6" ht="18" hidden="1" customHeight="1">
      <c r="A17647" s="621"/>
      <c r="B17647" s="621"/>
      <c r="C17647" s="621"/>
      <c r="D17647" s="621"/>
      <c r="E17647" s="621"/>
      <c r="F17647" s="621"/>
    </row>
    <row r="17648" spans="1:6" ht="18" hidden="1" customHeight="1">
      <c r="A17648" s="621"/>
      <c r="B17648" s="621"/>
      <c r="C17648" s="621"/>
      <c r="D17648" s="621"/>
      <c r="E17648" s="621"/>
      <c r="F17648" s="621"/>
    </row>
    <row r="17649" spans="1:6" ht="18" hidden="1" customHeight="1">
      <c r="A17649" s="621"/>
      <c r="B17649" s="621"/>
      <c r="C17649" s="621"/>
      <c r="D17649" s="621"/>
      <c r="E17649" s="621"/>
      <c r="F17649" s="621"/>
    </row>
    <row r="17650" spans="1:6" ht="18" hidden="1" customHeight="1">
      <c r="A17650" s="621"/>
      <c r="B17650" s="621"/>
      <c r="C17650" s="621"/>
      <c r="D17650" s="621"/>
      <c r="E17650" s="621"/>
      <c r="F17650" s="621"/>
    </row>
    <row r="17651" spans="1:6" ht="18" hidden="1" customHeight="1">
      <c r="A17651" s="621"/>
      <c r="B17651" s="621"/>
      <c r="C17651" s="621"/>
      <c r="D17651" s="621"/>
      <c r="E17651" s="621"/>
      <c r="F17651" s="621"/>
    </row>
    <row r="17652" spans="1:6" ht="18" hidden="1" customHeight="1">
      <c r="A17652" s="621"/>
      <c r="B17652" s="621"/>
      <c r="C17652" s="621"/>
      <c r="D17652" s="621"/>
      <c r="E17652" s="621"/>
      <c r="F17652" s="621"/>
    </row>
    <row r="17653" spans="1:6" ht="18" hidden="1" customHeight="1">
      <c r="A17653" s="621"/>
      <c r="B17653" s="621"/>
      <c r="C17653" s="621"/>
      <c r="D17653" s="621"/>
      <c r="E17653" s="621"/>
      <c r="F17653" s="621"/>
    </row>
    <row r="17654" spans="1:6" ht="18" hidden="1" customHeight="1">
      <c r="A17654" s="621"/>
      <c r="B17654" s="621"/>
      <c r="C17654" s="621"/>
      <c r="D17654" s="621"/>
      <c r="E17654" s="621"/>
      <c r="F17654" s="621"/>
    </row>
    <row r="17655" spans="1:6" ht="18" hidden="1" customHeight="1">
      <c r="A17655" s="621"/>
      <c r="B17655" s="621"/>
      <c r="C17655" s="621"/>
      <c r="D17655" s="621"/>
      <c r="E17655" s="621"/>
      <c r="F17655" s="621"/>
    </row>
    <row r="17656" spans="1:6" ht="18" hidden="1" customHeight="1">
      <c r="A17656" s="621"/>
      <c r="B17656" s="621"/>
      <c r="C17656" s="621"/>
      <c r="D17656" s="621"/>
      <c r="E17656" s="621"/>
      <c r="F17656" s="621"/>
    </row>
    <row r="17657" spans="1:6" ht="18" hidden="1" customHeight="1">
      <c r="A17657" s="621"/>
      <c r="B17657" s="621"/>
      <c r="C17657" s="621"/>
      <c r="D17657" s="621"/>
      <c r="E17657" s="621"/>
      <c r="F17657" s="621"/>
    </row>
    <row r="17658" spans="1:6" ht="18" hidden="1" customHeight="1">
      <c r="A17658" s="621"/>
      <c r="B17658" s="621"/>
      <c r="C17658" s="621"/>
      <c r="D17658" s="621"/>
      <c r="E17658" s="621"/>
      <c r="F17658" s="621"/>
    </row>
    <row r="17659" spans="1:6" ht="18" hidden="1" customHeight="1">
      <c r="A17659" s="621"/>
      <c r="B17659" s="621"/>
      <c r="C17659" s="621"/>
      <c r="D17659" s="621"/>
      <c r="E17659" s="621"/>
      <c r="F17659" s="621"/>
    </row>
    <row r="17660" spans="1:6" ht="18" hidden="1" customHeight="1">
      <c r="A17660" s="621"/>
      <c r="B17660" s="621"/>
      <c r="C17660" s="621"/>
      <c r="D17660" s="621"/>
      <c r="E17660" s="621"/>
      <c r="F17660" s="621"/>
    </row>
    <row r="17661" spans="1:6" ht="18" hidden="1" customHeight="1">
      <c r="A17661" s="621"/>
      <c r="B17661" s="621"/>
      <c r="C17661" s="621"/>
      <c r="D17661" s="621"/>
      <c r="E17661" s="621"/>
      <c r="F17661" s="621"/>
    </row>
    <row r="17662" spans="1:6" ht="18" hidden="1" customHeight="1">
      <c r="A17662" s="621"/>
      <c r="B17662" s="621"/>
      <c r="C17662" s="621"/>
      <c r="D17662" s="621"/>
      <c r="E17662" s="621"/>
      <c r="F17662" s="621"/>
    </row>
    <row r="17663" spans="1:6" ht="18" hidden="1" customHeight="1">
      <c r="A17663" s="621"/>
      <c r="B17663" s="621"/>
      <c r="C17663" s="621"/>
      <c r="D17663" s="621"/>
      <c r="E17663" s="621"/>
      <c r="F17663" s="621"/>
    </row>
    <row r="17664" spans="1:6" ht="18" hidden="1" customHeight="1">
      <c r="A17664" s="621"/>
      <c r="B17664" s="621"/>
      <c r="C17664" s="621"/>
      <c r="D17664" s="621"/>
      <c r="E17664" s="621"/>
      <c r="F17664" s="621"/>
    </row>
    <row r="17665" spans="1:6" ht="18" hidden="1" customHeight="1">
      <c r="A17665" s="621"/>
      <c r="B17665" s="621"/>
      <c r="C17665" s="621"/>
      <c r="D17665" s="621"/>
      <c r="E17665" s="621"/>
      <c r="F17665" s="621"/>
    </row>
    <row r="17666" spans="1:6" ht="18" hidden="1" customHeight="1">
      <c r="A17666" s="621"/>
      <c r="B17666" s="621"/>
      <c r="C17666" s="621"/>
      <c r="D17666" s="621"/>
      <c r="E17666" s="621"/>
      <c r="F17666" s="621"/>
    </row>
    <row r="17667" spans="1:6" ht="18" hidden="1" customHeight="1">
      <c r="A17667" s="621"/>
      <c r="B17667" s="621"/>
      <c r="C17667" s="621"/>
      <c r="D17667" s="621"/>
      <c r="E17667" s="621"/>
      <c r="F17667" s="621"/>
    </row>
    <row r="17668" spans="1:6" ht="18" hidden="1" customHeight="1">
      <c r="A17668" s="621"/>
      <c r="B17668" s="621"/>
      <c r="C17668" s="621"/>
      <c r="D17668" s="621"/>
      <c r="E17668" s="621"/>
      <c r="F17668" s="621"/>
    </row>
    <row r="17669" spans="1:6" ht="18" hidden="1" customHeight="1">
      <c r="A17669" s="621"/>
      <c r="B17669" s="621"/>
      <c r="C17669" s="621"/>
      <c r="D17669" s="621"/>
      <c r="E17669" s="621"/>
      <c r="F17669" s="621"/>
    </row>
    <row r="17670" spans="1:6" ht="18" hidden="1" customHeight="1">
      <c r="A17670" s="621"/>
      <c r="B17670" s="621"/>
      <c r="C17670" s="621"/>
      <c r="D17670" s="621"/>
      <c r="E17670" s="621"/>
      <c r="F17670" s="621"/>
    </row>
    <row r="17671" spans="1:6" ht="18" hidden="1" customHeight="1">
      <c r="A17671" s="621"/>
      <c r="B17671" s="621"/>
      <c r="C17671" s="621"/>
      <c r="D17671" s="621"/>
      <c r="E17671" s="621"/>
      <c r="F17671" s="621"/>
    </row>
    <row r="17672" spans="1:6" ht="18" hidden="1" customHeight="1">
      <c r="A17672" s="621"/>
      <c r="B17672" s="621"/>
      <c r="C17672" s="621"/>
      <c r="D17672" s="621"/>
      <c r="E17672" s="621"/>
      <c r="F17672" s="621"/>
    </row>
    <row r="17673" spans="1:6" ht="18" hidden="1" customHeight="1">
      <c r="A17673" s="621"/>
      <c r="B17673" s="621"/>
      <c r="C17673" s="621"/>
      <c r="D17673" s="621"/>
      <c r="E17673" s="621"/>
      <c r="F17673" s="621"/>
    </row>
    <row r="17674" spans="1:6" ht="18" hidden="1" customHeight="1">
      <c r="A17674" s="621"/>
      <c r="B17674" s="621"/>
      <c r="C17674" s="621"/>
      <c r="D17674" s="621"/>
      <c r="E17674" s="621"/>
      <c r="F17674" s="621"/>
    </row>
    <row r="17675" spans="1:6" ht="18" hidden="1" customHeight="1">
      <c r="A17675" s="621"/>
      <c r="B17675" s="621"/>
      <c r="C17675" s="621"/>
      <c r="D17675" s="621"/>
      <c r="E17675" s="621"/>
      <c r="F17675" s="621"/>
    </row>
    <row r="17676" spans="1:6" ht="18" hidden="1" customHeight="1">
      <c r="A17676" s="621"/>
      <c r="B17676" s="621"/>
      <c r="C17676" s="621"/>
      <c r="D17676" s="621"/>
      <c r="E17676" s="621"/>
      <c r="F17676" s="621"/>
    </row>
    <row r="17677" spans="1:6" ht="18" hidden="1" customHeight="1">
      <c r="A17677" s="621"/>
      <c r="B17677" s="621"/>
      <c r="C17677" s="621"/>
      <c r="D17677" s="621"/>
      <c r="E17677" s="621"/>
      <c r="F17677" s="621"/>
    </row>
    <row r="17678" spans="1:6" ht="18" hidden="1" customHeight="1">
      <c r="A17678" s="621"/>
      <c r="B17678" s="621"/>
      <c r="C17678" s="621"/>
      <c r="D17678" s="621"/>
      <c r="E17678" s="621"/>
      <c r="F17678" s="621"/>
    </row>
    <row r="17679" spans="1:6" ht="18" hidden="1" customHeight="1">
      <c r="A17679" s="621"/>
      <c r="B17679" s="621"/>
      <c r="C17679" s="621"/>
      <c r="D17679" s="621"/>
      <c r="E17679" s="621"/>
      <c r="F17679" s="621"/>
    </row>
    <row r="17680" spans="1:6" ht="18" hidden="1" customHeight="1">
      <c r="A17680" s="621"/>
      <c r="B17680" s="621"/>
      <c r="C17680" s="621"/>
      <c r="D17680" s="621"/>
      <c r="E17680" s="621"/>
      <c r="F17680" s="621"/>
    </row>
    <row r="17681" spans="1:6" ht="18" hidden="1" customHeight="1">
      <c r="A17681" s="621"/>
      <c r="B17681" s="621"/>
      <c r="C17681" s="621"/>
      <c r="D17681" s="621"/>
      <c r="E17681" s="621"/>
      <c r="F17681" s="621"/>
    </row>
    <row r="17682" spans="1:6" ht="18" hidden="1" customHeight="1">
      <c r="A17682" s="621"/>
      <c r="B17682" s="621"/>
      <c r="C17682" s="621"/>
      <c r="D17682" s="621"/>
      <c r="E17682" s="621"/>
      <c r="F17682" s="621"/>
    </row>
    <row r="17683" spans="1:6" ht="18" hidden="1" customHeight="1">
      <c r="A17683" s="621"/>
      <c r="B17683" s="621"/>
      <c r="C17683" s="621"/>
      <c r="D17683" s="621"/>
      <c r="E17683" s="621"/>
      <c r="F17683" s="621"/>
    </row>
    <row r="17684" spans="1:6" ht="18" hidden="1" customHeight="1">
      <c r="A17684" s="621"/>
      <c r="B17684" s="621"/>
      <c r="C17684" s="621"/>
      <c r="D17684" s="621"/>
      <c r="E17684" s="621"/>
      <c r="F17684" s="621"/>
    </row>
    <row r="17685" spans="1:6" ht="18" hidden="1" customHeight="1">
      <c r="A17685" s="621"/>
      <c r="B17685" s="621"/>
      <c r="C17685" s="621"/>
      <c r="D17685" s="621"/>
      <c r="E17685" s="621"/>
      <c r="F17685" s="621"/>
    </row>
    <row r="17686" spans="1:6" ht="18" hidden="1" customHeight="1">
      <c r="A17686" s="621"/>
      <c r="B17686" s="621"/>
      <c r="C17686" s="621"/>
      <c r="D17686" s="621"/>
      <c r="E17686" s="621"/>
      <c r="F17686" s="621"/>
    </row>
    <row r="17687" spans="1:6" ht="18" hidden="1" customHeight="1">
      <c r="A17687" s="621"/>
      <c r="B17687" s="621"/>
      <c r="C17687" s="621"/>
      <c r="D17687" s="621"/>
      <c r="E17687" s="621"/>
      <c r="F17687" s="621"/>
    </row>
    <row r="17688" spans="1:6" ht="18" hidden="1" customHeight="1">
      <c r="A17688" s="621"/>
      <c r="B17688" s="621"/>
      <c r="C17688" s="621"/>
      <c r="D17688" s="621"/>
      <c r="E17688" s="621"/>
      <c r="F17688" s="621"/>
    </row>
    <row r="17689" spans="1:6" ht="18" hidden="1" customHeight="1">
      <c r="A17689" s="621"/>
      <c r="B17689" s="621"/>
      <c r="C17689" s="621"/>
      <c r="D17689" s="621"/>
      <c r="E17689" s="621"/>
      <c r="F17689" s="621"/>
    </row>
    <row r="17690" spans="1:6" ht="18" hidden="1" customHeight="1">
      <c r="A17690" s="621"/>
      <c r="B17690" s="621"/>
      <c r="C17690" s="621"/>
      <c r="D17690" s="621"/>
      <c r="E17690" s="621"/>
      <c r="F17690" s="621"/>
    </row>
    <row r="17691" spans="1:6" ht="18" hidden="1" customHeight="1">
      <c r="A17691" s="621"/>
      <c r="B17691" s="621"/>
      <c r="C17691" s="621"/>
      <c r="D17691" s="621"/>
      <c r="E17691" s="621"/>
      <c r="F17691" s="621"/>
    </row>
    <row r="17692" spans="1:6" ht="18" hidden="1" customHeight="1">
      <c r="A17692" s="621"/>
      <c r="B17692" s="621"/>
      <c r="C17692" s="621"/>
      <c r="D17692" s="621"/>
      <c r="E17692" s="621"/>
      <c r="F17692" s="621"/>
    </row>
    <row r="17693" spans="1:6" ht="18" hidden="1" customHeight="1">
      <c r="A17693" s="621"/>
      <c r="B17693" s="621"/>
      <c r="C17693" s="621"/>
      <c r="D17693" s="621"/>
      <c r="E17693" s="621"/>
      <c r="F17693" s="621"/>
    </row>
    <row r="17694" spans="1:6" ht="18" hidden="1" customHeight="1">
      <c r="A17694" s="621"/>
      <c r="B17694" s="621"/>
      <c r="C17694" s="621"/>
      <c r="D17694" s="621"/>
      <c r="E17694" s="621"/>
      <c r="F17694" s="621"/>
    </row>
    <row r="17695" spans="1:6" ht="18" hidden="1" customHeight="1">
      <c r="A17695" s="621"/>
      <c r="B17695" s="621"/>
      <c r="C17695" s="621"/>
      <c r="D17695" s="621"/>
      <c r="E17695" s="621"/>
      <c r="F17695" s="621"/>
    </row>
    <row r="17696" spans="1:6" ht="18" hidden="1" customHeight="1">
      <c r="A17696" s="621"/>
      <c r="B17696" s="621"/>
      <c r="C17696" s="621"/>
      <c r="D17696" s="621"/>
      <c r="E17696" s="621"/>
      <c r="F17696" s="621"/>
    </row>
    <row r="17697" spans="1:6" ht="18" hidden="1" customHeight="1">
      <c r="A17697" s="621"/>
      <c r="B17697" s="621"/>
      <c r="C17697" s="621"/>
      <c r="D17697" s="621"/>
      <c r="E17697" s="621"/>
      <c r="F17697" s="621"/>
    </row>
    <row r="17698" spans="1:6" ht="18" hidden="1" customHeight="1">
      <c r="A17698" s="621"/>
      <c r="B17698" s="621"/>
      <c r="C17698" s="621"/>
      <c r="D17698" s="621"/>
      <c r="E17698" s="621"/>
      <c r="F17698" s="621"/>
    </row>
    <row r="17699" spans="1:6" ht="18" hidden="1" customHeight="1">
      <c r="A17699" s="621"/>
      <c r="B17699" s="621"/>
      <c r="C17699" s="621"/>
      <c r="D17699" s="621"/>
      <c r="E17699" s="621"/>
      <c r="F17699" s="621"/>
    </row>
    <row r="17700" spans="1:6" ht="18" hidden="1" customHeight="1">
      <c r="A17700" s="621"/>
      <c r="B17700" s="621"/>
      <c r="C17700" s="621"/>
      <c r="D17700" s="621"/>
      <c r="E17700" s="621"/>
      <c r="F17700" s="621"/>
    </row>
    <row r="17701" spans="1:6" ht="18" hidden="1" customHeight="1">
      <c r="A17701" s="621"/>
      <c r="B17701" s="621"/>
      <c r="C17701" s="621"/>
      <c r="D17701" s="621"/>
      <c r="E17701" s="621"/>
      <c r="F17701" s="621"/>
    </row>
    <row r="17702" spans="1:6" ht="18" hidden="1" customHeight="1">
      <c r="A17702" s="621"/>
      <c r="B17702" s="621"/>
      <c r="C17702" s="621"/>
      <c r="D17702" s="621"/>
      <c r="E17702" s="621"/>
      <c r="F17702" s="621"/>
    </row>
    <row r="17703" spans="1:6" ht="18" hidden="1" customHeight="1">
      <c r="A17703" s="621"/>
      <c r="B17703" s="621"/>
      <c r="C17703" s="621"/>
      <c r="D17703" s="621"/>
      <c r="E17703" s="621"/>
      <c r="F17703" s="621"/>
    </row>
    <row r="17704" spans="1:6" ht="18" hidden="1" customHeight="1">
      <c r="A17704" s="621"/>
      <c r="B17704" s="621"/>
      <c r="C17704" s="621"/>
      <c r="D17704" s="621"/>
      <c r="E17704" s="621"/>
      <c r="F17704" s="621"/>
    </row>
    <row r="17705" spans="1:6" ht="18" hidden="1" customHeight="1">
      <c r="A17705" s="621"/>
      <c r="B17705" s="621"/>
      <c r="C17705" s="621"/>
      <c r="D17705" s="621"/>
      <c r="E17705" s="621"/>
      <c r="F17705" s="621"/>
    </row>
    <row r="17706" spans="1:6" ht="18" hidden="1" customHeight="1">
      <c r="A17706" s="621"/>
      <c r="B17706" s="621"/>
      <c r="C17706" s="621"/>
      <c r="D17706" s="621"/>
      <c r="E17706" s="621"/>
      <c r="F17706" s="621"/>
    </row>
    <row r="17707" spans="1:6" ht="18" hidden="1" customHeight="1">
      <c r="A17707" s="621"/>
      <c r="B17707" s="621"/>
      <c r="C17707" s="621"/>
      <c r="D17707" s="621"/>
      <c r="E17707" s="621"/>
      <c r="F17707" s="621"/>
    </row>
    <row r="17708" spans="1:6" ht="18" hidden="1" customHeight="1">
      <c r="A17708" s="621"/>
      <c r="B17708" s="621"/>
      <c r="C17708" s="621"/>
      <c r="D17708" s="621"/>
      <c r="E17708" s="621"/>
      <c r="F17708" s="621"/>
    </row>
    <row r="17709" spans="1:6" ht="18" hidden="1" customHeight="1">
      <c r="A17709" s="621"/>
      <c r="B17709" s="621"/>
      <c r="C17709" s="621"/>
      <c r="D17709" s="621"/>
      <c r="E17709" s="621"/>
      <c r="F17709" s="621"/>
    </row>
    <row r="17710" spans="1:6" ht="18" hidden="1" customHeight="1">
      <c r="A17710" s="621"/>
      <c r="B17710" s="621"/>
      <c r="C17710" s="621"/>
      <c r="D17710" s="621"/>
      <c r="E17710" s="621"/>
      <c r="F17710" s="621"/>
    </row>
    <row r="17711" spans="1:6" ht="18" hidden="1" customHeight="1">
      <c r="A17711" s="621"/>
      <c r="B17711" s="621"/>
      <c r="C17711" s="621"/>
      <c r="D17711" s="621"/>
      <c r="E17711" s="621"/>
      <c r="F17711" s="621"/>
    </row>
    <row r="17712" spans="1:6" ht="18" hidden="1" customHeight="1">
      <c r="A17712" s="621"/>
      <c r="B17712" s="621"/>
      <c r="C17712" s="621"/>
      <c r="D17712" s="621"/>
      <c r="E17712" s="621"/>
      <c r="F17712" s="621"/>
    </row>
    <row r="17713" spans="1:6" ht="18" hidden="1" customHeight="1">
      <c r="A17713" s="621"/>
      <c r="B17713" s="621"/>
      <c r="C17713" s="621"/>
      <c r="D17713" s="621"/>
      <c r="E17713" s="621"/>
      <c r="F17713" s="621"/>
    </row>
    <row r="17714" spans="1:6" ht="18" hidden="1" customHeight="1">
      <c r="A17714" s="621"/>
      <c r="B17714" s="621"/>
      <c r="C17714" s="621"/>
      <c r="D17714" s="621"/>
      <c r="E17714" s="621"/>
      <c r="F17714" s="621"/>
    </row>
    <row r="17715" spans="1:6" ht="18" hidden="1" customHeight="1">
      <c r="A17715" s="621"/>
      <c r="B17715" s="621"/>
      <c r="C17715" s="621"/>
      <c r="D17715" s="621"/>
      <c r="E17715" s="621"/>
      <c r="F17715" s="621"/>
    </row>
    <row r="17716" spans="1:6" ht="18" hidden="1" customHeight="1">
      <c r="A17716" s="621"/>
      <c r="B17716" s="621"/>
      <c r="C17716" s="621"/>
      <c r="D17716" s="621"/>
      <c r="E17716" s="621"/>
      <c r="F17716" s="621"/>
    </row>
    <row r="17717" spans="1:6" ht="18" hidden="1" customHeight="1">
      <c r="A17717" s="621"/>
      <c r="B17717" s="621"/>
      <c r="C17717" s="621"/>
      <c r="D17717" s="621"/>
      <c r="E17717" s="621"/>
      <c r="F17717" s="621"/>
    </row>
    <row r="17718" spans="1:6" ht="18" hidden="1" customHeight="1">
      <c r="A17718" s="621"/>
      <c r="B17718" s="621"/>
      <c r="C17718" s="621"/>
      <c r="D17718" s="621"/>
      <c r="E17718" s="621"/>
      <c r="F17718" s="621"/>
    </row>
    <row r="17719" spans="1:6" ht="18" hidden="1" customHeight="1">
      <c r="A17719" s="621"/>
      <c r="B17719" s="621"/>
      <c r="C17719" s="621"/>
      <c r="D17719" s="621"/>
      <c r="E17719" s="621"/>
      <c r="F17719" s="621"/>
    </row>
    <row r="17720" spans="1:6" ht="18" hidden="1" customHeight="1">
      <c r="A17720" s="621"/>
      <c r="B17720" s="621"/>
      <c r="C17720" s="621"/>
      <c r="D17720" s="621"/>
      <c r="E17720" s="621"/>
      <c r="F17720" s="621"/>
    </row>
    <row r="17721" spans="1:6" ht="18" hidden="1" customHeight="1">
      <c r="A17721" s="621"/>
      <c r="B17721" s="621"/>
      <c r="C17721" s="621"/>
      <c r="D17721" s="621"/>
      <c r="E17721" s="621"/>
      <c r="F17721" s="621"/>
    </row>
    <row r="17722" spans="1:6" ht="18" hidden="1" customHeight="1">
      <c r="A17722" s="621"/>
      <c r="B17722" s="621"/>
      <c r="C17722" s="621"/>
      <c r="D17722" s="621"/>
      <c r="E17722" s="621"/>
      <c r="F17722" s="621"/>
    </row>
    <row r="17723" spans="1:6" ht="18" hidden="1" customHeight="1">
      <c r="A17723" s="621"/>
      <c r="B17723" s="621"/>
      <c r="C17723" s="621"/>
      <c r="D17723" s="621"/>
      <c r="E17723" s="621"/>
      <c r="F17723" s="621"/>
    </row>
    <row r="17724" spans="1:6" ht="18" hidden="1" customHeight="1">
      <c r="A17724" s="621"/>
      <c r="B17724" s="621"/>
      <c r="C17724" s="621"/>
      <c r="D17724" s="621"/>
      <c r="E17724" s="621"/>
      <c r="F17724" s="621"/>
    </row>
    <row r="17725" spans="1:6" ht="18" hidden="1" customHeight="1">
      <c r="A17725" s="621"/>
      <c r="B17725" s="621"/>
      <c r="C17725" s="621"/>
      <c r="D17725" s="621"/>
      <c r="E17725" s="621"/>
      <c r="F17725" s="621"/>
    </row>
    <row r="17726" spans="1:6" ht="18" hidden="1" customHeight="1">
      <c r="A17726" s="621"/>
      <c r="B17726" s="621"/>
      <c r="C17726" s="621"/>
      <c r="D17726" s="621"/>
      <c r="E17726" s="621"/>
      <c r="F17726" s="621"/>
    </row>
    <row r="17727" spans="1:6" ht="18" hidden="1" customHeight="1">
      <c r="A17727" s="621"/>
      <c r="B17727" s="621"/>
      <c r="C17727" s="621"/>
      <c r="D17727" s="621"/>
      <c r="E17727" s="621"/>
      <c r="F17727" s="621"/>
    </row>
    <row r="17728" spans="1:6" ht="18" hidden="1" customHeight="1">
      <c r="A17728" s="621"/>
      <c r="B17728" s="621"/>
      <c r="C17728" s="621"/>
      <c r="D17728" s="621"/>
      <c r="E17728" s="621"/>
      <c r="F17728" s="621"/>
    </row>
    <row r="17729" spans="1:6" ht="18" hidden="1" customHeight="1">
      <c r="A17729" s="621"/>
      <c r="B17729" s="621"/>
      <c r="C17729" s="621"/>
      <c r="D17729" s="621"/>
      <c r="E17729" s="621"/>
      <c r="F17729" s="621"/>
    </row>
    <row r="17730" spans="1:6" ht="18" hidden="1" customHeight="1">
      <c r="A17730" s="621"/>
      <c r="B17730" s="621"/>
      <c r="C17730" s="621"/>
      <c r="D17730" s="621"/>
      <c r="E17730" s="621"/>
      <c r="F17730" s="621"/>
    </row>
    <row r="17731" spans="1:6" ht="18" hidden="1" customHeight="1">
      <c r="A17731" s="621"/>
      <c r="B17731" s="621"/>
      <c r="C17731" s="621"/>
      <c r="D17731" s="621"/>
      <c r="E17731" s="621"/>
      <c r="F17731" s="621"/>
    </row>
    <row r="17732" spans="1:6" ht="18" hidden="1" customHeight="1">
      <c r="A17732" s="621"/>
      <c r="B17732" s="621"/>
      <c r="C17732" s="621"/>
      <c r="D17732" s="621"/>
      <c r="E17732" s="621"/>
      <c r="F17732" s="621"/>
    </row>
    <row r="17733" spans="1:6" ht="18" hidden="1" customHeight="1">
      <c r="A17733" s="621"/>
      <c r="B17733" s="621"/>
      <c r="C17733" s="621"/>
      <c r="D17733" s="621"/>
      <c r="E17733" s="621"/>
      <c r="F17733" s="621"/>
    </row>
    <row r="17734" spans="1:6" ht="18" hidden="1" customHeight="1">
      <c r="A17734" s="621"/>
      <c r="B17734" s="621"/>
      <c r="C17734" s="621"/>
      <c r="D17734" s="621"/>
      <c r="E17734" s="621"/>
      <c r="F17734" s="621"/>
    </row>
    <row r="17735" spans="1:6" ht="18" hidden="1" customHeight="1">
      <c r="A17735" s="621"/>
      <c r="B17735" s="621"/>
      <c r="C17735" s="621"/>
      <c r="D17735" s="621"/>
      <c r="E17735" s="621"/>
      <c r="F17735" s="621"/>
    </row>
    <row r="17736" spans="1:6" ht="18" hidden="1" customHeight="1">
      <c r="A17736" s="621"/>
      <c r="B17736" s="621"/>
      <c r="C17736" s="621"/>
      <c r="D17736" s="621"/>
      <c r="E17736" s="621"/>
      <c r="F17736" s="621"/>
    </row>
    <row r="17737" spans="1:6" ht="18" hidden="1" customHeight="1">
      <c r="A17737" s="621"/>
      <c r="B17737" s="621"/>
      <c r="C17737" s="621"/>
      <c r="D17737" s="621"/>
      <c r="E17737" s="621"/>
      <c r="F17737" s="621"/>
    </row>
    <row r="17738" spans="1:6" ht="18" hidden="1" customHeight="1">
      <c r="A17738" s="621"/>
      <c r="B17738" s="621"/>
      <c r="C17738" s="621"/>
      <c r="D17738" s="621"/>
      <c r="E17738" s="621"/>
      <c r="F17738" s="621"/>
    </row>
    <row r="17739" spans="1:6" ht="18" hidden="1" customHeight="1">
      <c r="A17739" s="621"/>
      <c r="B17739" s="621"/>
      <c r="C17739" s="621"/>
      <c r="D17739" s="621"/>
      <c r="E17739" s="621"/>
      <c r="F17739" s="621"/>
    </row>
    <row r="17740" spans="1:6" ht="18" hidden="1" customHeight="1">
      <c r="A17740" s="621"/>
      <c r="B17740" s="621"/>
      <c r="C17740" s="621"/>
      <c r="D17740" s="621"/>
      <c r="E17740" s="621"/>
      <c r="F17740" s="621"/>
    </row>
    <row r="17741" spans="1:6" ht="18" hidden="1" customHeight="1">
      <c r="A17741" s="621"/>
      <c r="B17741" s="621"/>
      <c r="C17741" s="621"/>
      <c r="D17741" s="621"/>
      <c r="E17741" s="621"/>
      <c r="F17741" s="621"/>
    </row>
    <row r="17742" spans="1:6" ht="18" hidden="1" customHeight="1">
      <c r="A17742" s="621"/>
      <c r="B17742" s="621"/>
      <c r="C17742" s="621"/>
      <c r="D17742" s="621"/>
      <c r="E17742" s="621"/>
      <c r="F17742" s="621"/>
    </row>
    <row r="17743" spans="1:6" ht="18" hidden="1" customHeight="1">
      <c r="A17743" s="621"/>
      <c r="B17743" s="621"/>
      <c r="C17743" s="621"/>
      <c r="D17743" s="621"/>
      <c r="E17743" s="621"/>
      <c r="F17743" s="621"/>
    </row>
    <row r="17744" spans="1:6" ht="18" hidden="1" customHeight="1">
      <c r="A17744" s="621"/>
      <c r="B17744" s="621"/>
      <c r="C17744" s="621"/>
      <c r="D17744" s="621"/>
      <c r="E17744" s="621"/>
      <c r="F17744" s="621"/>
    </row>
    <row r="17745" spans="1:6" ht="18" hidden="1" customHeight="1">
      <c r="A17745" s="621"/>
      <c r="B17745" s="621"/>
      <c r="C17745" s="621"/>
      <c r="D17745" s="621"/>
      <c r="E17745" s="621"/>
      <c r="F17745" s="621"/>
    </row>
    <row r="17746" spans="1:6" ht="18" hidden="1" customHeight="1">
      <c r="A17746" s="621"/>
      <c r="B17746" s="621"/>
      <c r="C17746" s="621"/>
      <c r="D17746" s="621"/>
      <c r="E17746" s="621"/>
      <c r="F17746" s="621"/>
    </row>
    <row r="17747" spans="1:6" ht="18" hidden="1" customHeight="1">
      <c r="A17747" s="621"/>
      <c r="B17747" s="621"/>
      <c r="C17747" s="621"/>
      <c r="D17747" s="621"/>
      <c r="E17747" s="621"/>
      <c r="F17747" s="621"/>
    </row>
    <row r="17748" spans="1:6" ht="18" hidden="1" customHeight="1">
      <c r="A17748" s="621"/>
      <c r="B17748" s="621"/>
      <c r="C17748" s="621"/>
      <c r="D17748" s="621"/>
      <c r="E17748" s="621"/>
      <c r="F17748" s="621"/>
    </row>
    <row r="17749" spans="1:6" ht="18" hidden="1" customHeight="1">
      <c r="A17749" s="621"/>
      <c r="B17749" s="621"/>
      <c r="C17749" s="621"/>
      <c r="D17749" s="621"/>
      <c r="E17749" s="621"/>
      <c r="F17749" s="621"/>
    </row>
    <row r="17750" spans="1:6" ht="18" hidden="1" customHeight="1">
      <c r="A17750" s="621"/>
      <c r="B17750" s="621"/>
      <c r="C17750" s="621"/>
      <c r="D17750" s="621"/>
      <c r="E17750" s="621"/>
      <c r="F17750" s="621"/>
    </row>
    <row r="17751" spans="1:6" ht="18" hidden="1" customHeight="1">
      <c r="A17751" s="621"/>
      <c r="B17751" s="621"/>
      <c r="C17751" s="621"/>
      <c r="D17751" s="621"/>
      <c r="E17751" s="621"/>
      <c r="F17751" s="621"/>
    </row>
    <row r="17752" spans="1:6" ht="18" hidden="1" customHeight="1">
      <c r="A17752" s="621"/>
      <c r="B17752" s="621"/>
      <c r="C17752" s="621"/>
      <c r="D17752" s="621"/>
      <c r="E17752" s="621"/>
      <c r="F17752" s="621"/>
    </row>
    <row r="17753" spans="1:6" ht="18" hidden="1" customHeight="1">
      <c r="A17753" s="621"/>
      <c r="B17753" s="621"/>
      <c r="C17753" s="621"/>
      <c r="D17753" s="621"/>
      <c r="E17753" s="621"/>
      <c r="F17753" s="621"/>
    </row>
    <row r="17754" spans="1:6" ht="18" hidden="1" customHeight="1">
      <c r="A17754" s="621"/>
      <c r="B17754" s="621"/>
      <c r="C17754" s="621"/>
      <c r="D17754" s="621"/>
      <c r="E17754" s="621"/>
      <c r="F17754" s="621"/>
    </row>
    <row r="17755" spans="1:6" ht="18" hidden="1" customHeight="1">
      <c r="A17755" s="621"/>
      <c r="B17755" s="621"/>
      <c r="C17755" s="621"/>
      <c r="D17755" s="621"/>
      <c r="E17755" s="621"/>
      <c r="F17755" s="621"/>
    </row>
    <row r="17756" spans="1:6" ht="18" hidden="1" customHeight="1">
      <c r="A17756" s="621"/>
      <c r="B17756" s="621"/>
      <c r="C17756" s="621"/>
      <c r="D17756" s="621"/>
      <c r="E17756" s="621"/>
      <c r="F17756" s="621"/>
    </row>
    <row r="17757" spans="1:6" ht="18" hidden="1" customHeight="1">
      <c r="A17757" s="621"/>
      <c r="B17757" s="621"/>
      <c r="C17757" s="621"/>
      <c r="D17757" s="621"/>
      <c r="E17757" s="621"/>
      <c r="F17757" s="621"/>
    </row>
    <row r="17758" spans="1:6" ht="18" hidden="1" customHeight="1">
      <c r="A17758" s="621"/>
      <c r="B17758" s="621"/>
      <c r="C17758" s="621"/>
      <c r="D17758" s="621"/>
      <c r="E17758" s="621"/>
      <c r="F17758" s="621"/>
    </row>
    <row r="17759" spans="1:6" ht="18" hidden="1" customHeight="1">
      <c r="A17759" s="621"/>
      <c r="B17759" s="621"/>
      <c r="C17759" s="621"/>
      <c r="D17759" s="621"/>
      <c r="E17759" s="621"/>
      <c r="F17759" s="621"/>
    </row>
    <row r="17760" spans="1:6" ht="18" hidden="1" customHeight="1">
      <c r="A17760" s="621"/>
      <c r="B17760" s="621"/>
      <c r="C17760" s="621"/>
      <c r="D17760" s="621"/>
      <c r="E17760" s="621"/>
      <c r="F17760" s="621"/>
    </row>
    <row r="17761" spans="1:6" ht="18" hidden="1" customHeight="1">
      <c r="A17761" s="621"/>
      <c r="B17761" s="621"/>
      <c r="C17761" s="621"/>
      <c r="D17761" s="621"/>
      <c r="E17761" s="621"/>
      <c r="F17761" s="621"/>
    </row>
    <row r="17762" spans="1:6" ht="18" hidden="1" customHeight="1">
      <c r="A17762" s="621"/>
      <c r="B17762" s="621"/>
      <c r="C17762" s="621"/>
      <c r="D17762" s="621"/>
      <c r="E17762" s="621"/>
      <c r="F17762" s="621"/>
    </row>
    <row r="17763" spans="1:6" ht="18" hidden="1" customHeight="1">
      <c r="A17763" s="621"/>
      <c r="B17763" s="621"/>
      <c r="C17763" s="621"/>
      <c r="D17763" s="621"/>
      <c r="E17763" s="621"/>
      <c r="F17763" s="621"/>
    </row>
    <row r="17764" spans="1:6" ht="18" hidden="1" customHeight="1">
      <c r="A17764" s="621"/>
      <c r="B17764" s="621"/>
      <c r="C17764" s="621"/>
      <c r="D17764" s="621"/>
      <c r="E17764" s="621"/>
      <c r="F17764" s="621"/>
    </row>
    <row r="17765" spans="1:6" ht="18" hidden="1" customHeight="1">
      <c r="A17765" s="621"/>
      <c r="B17765" s="621"/>
      <c r="C17765" s="621"/>
      <c r="D17765" s="621"/>
      <c r="E17765" s="621"/>
      <c r="F17765" s="621"/>
    </row>
    <row r="17766" spans="1:6" ht="18" hidden="1" customHeight="1">
      <c r="A17766" s="621"/>
      <c r="B17766" s="621"/>
      <c r="C17766" s="621"/>
      <c r="D17766" s="621"/>
      <c r="E17766" s="621"/>
      <c r="F17766" s="621"/>
    </row>
    <row r="17767" spans="1:6" ht="18" hidden="1" customHeight="1">
      <c r="A17767" s="621"/>
      <c r="B17767" s="621"/>
      <c r="C17767" s="621"/>
      <c r="D17767" s="621"/>
      <c r="E17767" s="621"/>
      <c r="F17767" s="621"/>
    </row>
    <row r="17768" spans="1:6" ht="18" hidden="1" customHeight="1">
      <c r="A17768" s="621"/>
      <c r="B17768" s="621"/>
      <c r="C17768" s="621"/>
      <c r="D17768" s="621"/>
      <c r="E17768" s="621"/>
      <c r="F17768" s="621"/>
    </row>
    <row r="17769" spans="1:6" ht="18" hidden="1" customHeight="1">
      <c r="A17769" s="621"/>
      <c r="B17769" s="621"/>
      <c r="C17769" s="621"/>
      <c r="D17769" s="621"/>
      <c r="E17769" s="621"/>
      <c r="F17769" s="621"/>
    </row>
    <row r="17770" spans="1:6" ht="18" hidden="1" customHeight="1">
      <c r="A17770" s="621"/>
      <c r="B17770" s="621"/>
      <c r="C17770" s="621"/>
      <c r="D17770" s="621"/>
      <c r="E17770" s="621"/>
      <c r="F17770" s="621"/>
    </row>
    <row r="17771" spans="1:6" ht="18" hidden="1" customHeight="1">
      <c r="A17771" s="621"/>
      <c r="B17771" s="621"/>
      <c r="C17771" s="621"/>
      <c r="D17771" s="621"/>
      <c r="E17771" s="621"/>
      <c r="F17771" s="621"/>
    </row>
    <row r="17772" spans="1:6" ht="18" hidden="1" customHeight="1">
      <c r="A17772" s="621"/>
      <c r="B17772" s="621"/>
      <c r="C17772" s="621"/>
      <c r="D17772" s="621"/>
      <c r="E17772" s="621"/>
      <c r="F17772" s="621"/>
    </row>
    <row r="17773" spans="1:6" ht="18" hidden="1" customHeight="1">
      <c r="A17773" s="621"/>
      <c r="B17773" s="621"/>
      <c r="C17773" s="621"/>
      <c r="D17773" s="621"/>
      <c r="E17773" s="621"/>
      <c r="F17773" s="621"/>
    </row>
    <row r="17774" spans="1:6" ht="18" hidden="1" customHeight="1">
      <c r="A17774" s="621"/>
      <c r="B17774" s="621"/>
      <c r="C17774" s="621"/>
      <c r="D17774" s="621"/>
      <c r="E17774" s="621"/>
      <c r="F17774" s="621"/>
    </row>
    <row r="17775" spans="1:6" ht="18" hidden="1" customHeight="1">
      <c r="A17775" s="621"/>
      <c r="B17775" s="621"/>
      <c r="C17775" s="621"/>
      <c r="D17775" s="621"/>
      <c r="E17775" s="621"/>
      <c r="F17775" s="621"/>
    </row>
    <row r="17776" spans="1:6" ht="18" hidden="1" customHeight="1">
      <c r="A17776" s="621"/>
      <c r="B17776" s="621"/>
      <c r="C17776" s="621"/>
      <c r="D17776" s="621"/>
      <c r="E17776" s="621"/>
      <c r="F17776" s="621"/>
    </row>
    <row r="17777" spans="1:6" ht="18" hidden="1" customHeight="1">
      <c r="A17777" s="621"/>
      <c r="B17777" s="621"/>
      <c r="C17777" s="621"/>
      <c r="D17777" s="621"/>
      <c r="E17777" s="621"/>
      <c r="F17777" s="621"/>
    </row>
    <row r="17778" spans="1:6" ht="18" hidden="1" customHeight="1">
      <c r="A17778" s="621"/>
      <c r="B17778" s="621"/>
      <c r="C17778" s="621"/>
      <c r="D17778" s="621"/>
      <c r="E17778" s="621"/>
      <c r="F17778" s="621"/>
    </row>
    <row r="17779" spans="1:6" ht="18" hidden="1" customHeight="1">
      <c r="A17779" s="621"/>
      <c r="B17779" s="621"/>
      <c r="C17779" s="621"/>
      <c r="D17779" s="621"/>
      <c r="E17779" s="621"/>
      <c r="F17779" s="621"/>
    </row>
    <row r="17780" spans="1:6" ht="18" hidden="1" customHeight="1">
      <c r="A17780" s="621"/>
      <c r="B17780" s="621"/>
      <c r="C17780" s="621"/>
      <c r="D17780" s="621"/>
      <c r="E17780" s="621"/>
      <c r="F17780" s="621"/>
    </row>
    <row r="17781" spans="1:6" ht="18" hidden="1" customHeight="1">
      <c r="A17781" s="621"/>
      <c r="B17781" s="621"/>
      <c r="C17781" s="621"/>
      <c r="D17781" s="621"/>
      <c r="E17781" s="621"/>
      <c r="F17781" s="621"/>
    </row>
    <row r="17782" spans="1:6" ht="18" hidden="1" customHeight="1">
      <c r="A17782" s="621"/>
      <c r="B17782" s="621"/>
      <c r="C17782" s="621"/>
      <c r="D17782" s="621"/>
      <c r="E17782" s="621"/>
      <c r="F17782" s="621"/>
    </row>
    <row r="17783" spans="1:6" ht="18" hidden="1" customHeight="1">
      <c r="A17783" s="621"/>
      <c r="B17783" s="621"/>
      <c r="C17783" s="621"/>
      <c r="D17783" s="621"/>
      <c r="E17783" s="621"/>
      <c r="F17783" s="621"/>
    </row>
    <row r="17784" spans="1:6" ht="18" hidden="1" customHeight="1">
      <c r="A17784" s="621"/>
      <c r="B17784" s="621"/>
      <c r="C17784" s="621"/>
      <c r="D17784" s="621"/>
      <c r="E17784" s="621"/>
      <c r="F17784" s="621"/>
    </row>
    <row r="17785" spans="1:6" ht="18" hidden="1" customHeight="1">
      <c r="A17785" s="621"/>
      <c r="B17785" s="621"/>
      <c r="C17785" s="621"/>
      <c r="D17785" s="621"/>
      <c r="E17785" s="621"/>
      <c r="F17785" s="621"/>
    </row>
    <row r="17786" spans="1:6" ht="18" hidden="1" customHeight="1">
      <c r="A17786" s="621"/>
      <c r="B17786" s="621"/>
      <c r="C17786" s="621"/>
      <c r="D17786" s="621"/>
      <c r="E17786" s="621"/>
      <c r="F17786" s="621"/>
    </row>
    <row r="17787" spans="1:6" ht="18" hidden="1" customHeight="1">
      <c r="A17787" s="621"/>
      <c r="B17787" s="621"/>
      <c r="C17787" s="621"/>
      <c r="D17787" s="621"/>
      <c r="E17787" s="621"/>
      <c r="F17787" s="621"/>
    </row>
    <row r="17788" spans="1:6" ht="18" hidden="1" customHeight="1">
      <c r="A17788" s="621"/>
      <c r="B17788" s="621"/>
      <c r="C17788" s="621"/>
      <c r="D17788" s="621"/>
      <c r="E17788" s="621"/>
      <c r="F17788" s="621"/>
    </row>
    <row r="17789" spans="1:6" ht="18" hidden="1" customHeight="1">
      <c r="A17789" s="621"/>
      <c r="B17789" s="621"/>
      <c r="C17789" s="621"/>
      <c r="D17789" s="621"/>
      <c r="E17789" s="621"/>
      <c r="F17789" s="621"/>
    </row>
    <row r="17790" spans="1:6" ht="18" hidden="1" customHeight="1">
      <c r="A17790" s="621"/>
      <c r="B17790" s="621"/>
      <c r="C17790" s="621"/>
      <c r="D17790" s="621"/>
      <c r="E17790" s="621"/>
      <c r="F17790" s="621"/>
    </row>
    <row r="17791" spans="1:6" ht="18" hidden="1" customHeight="1">
      <c r="A17791" s="621"/>
      <c r="B17791" s="621"/>
      <c r="C17791" s="621"/>
      <c r="D17791" s="621"/>
      <c r="E17791" s="621"/>
      <c r="F17791" s="621"/>
    </row>
    <row r="17792" spans="1:6" ht="18" hidden="1" customHeight="1">
      <c r="A17792" s="621"/>
      <c r="B17792" s="621"/>
      <c r="C17792" s="621"/>
      <c r="D17792" s="621"/>
      <c r="E17792" s="621"/>
      <c r="F17792" s="621"/>
    </row>
    <row r="17793" spans="1:6" ht="18" hidden="1" customHeight="1">
      <c r="A17793" s="621"/>
      <c r="B17793" s="621"/>
      <c r="C17793" s="621"/>
      <c r="D17793" s="621"/>
      <c r="E17793" s="621"/>
      <c r="F17793" s="621"/>
    </row>
    <row r="17794" spans="1:6" ht="18" hidden="1" customHeight="1">
      <c r="A17794" s="621"/>
      <c r="B17794" s="621"/>
      <c r="C17794" s="621"/>
      <c r="D17794" s="621"/>
      <c r="E17794" s="621"/>
      <c r="F17794" s="621"/>
    </row>
    <row r="17795" spans="1:6" ht="18" hidden="1" customHeight="1">
      <c r="A17795" s="621"/>
      <c r="B17795" s="621"/>
      <c r="C17795" s="621"/>
      <c r="D17795" s="621"/>
      <c r="E17795" s="621"/>
      <c r="F17795" s="621"/>
    </row>
    <row r="17796" spans="1:6" ht="18" hidden="1" customHeight="1">
      <c r="A17796" s="621"/>
      <c r="B17796" s="621"/>
      <c r="C17796" s="621"/>
      <c r="D17796" s="621"/>
      <c r="E17796" s="621"/>
      <c r="F17796" s="621"/>
    </row>
    <row r="17797" spans="1:6" ht="18" hidden="1" customHeight="1">
      <c r="A17797" s="621"/>
      <c r="B17797" s="621"/>
      <c r="C17797" s="621"/>
      <c r="D17797" s="621"/>
      <c r="E17797" s="621"/>
      <c r="F17797" s="621"/>
    </row>
    <row r="17798" spans="1:6" ht="18" hidden="1" customHeight="1">
      <c r="A17798" s="621"/>
      <c r="B17798" s="621"/>
      <c r="C17798" s="621"/>
      <c r="D17798" s="621"/>
      <c r="E17798" s="621"/>
      <c r="F17798" s="621"/>
    </row>
    <row r="17799" spans="1:6" ht="18" hidden="1" customHeight="1">
      <c r="A17799" s="621"/>
      <c r="B17799" s="621"/>
      <c r="C17799" s="621"/>
      <c r="D17799" s="621"/>
      <c r="E17799" s="621"/>
      <c r="F17799" s="621"/>
    </row>
    <row r="17800" spans="1:6" ht="18" hidden="1" customHeight="1">
      <c r="A17800" s="621"/>
      <c r="B17800" s="621"/>
      <c r="C17800" s="621"/>
      <c r="D17800" s="621"/>
      <c r="E17800" s="621"/>
      <c r="F17800" s="621"/>
    </row>
    <row r="17801" spans="1:6" ht="18" hidden="1" customHeight="1">
      <c r="A17801" s="621"/>
      <c r="B17801" s="621"/>
      <c r="C17801" s="621"/>
      <c r="D17801" s="621"/>
      <c r="E17801" s="621"/>
      <c r="F17801" s="621"/>
    </row>
    <row r="17802" spans="1:6" ht="18" hidden="1" customHeight="1">
      <c r="A17802" s="621"/>
      <c r="B17802" s="621"/>
      <c r="C17802" s="621"/>
      <c r="D17802" s="621"/>
      <c r="E17802" s="621"/>
      <c r="F17802" s="621"/>
    </row>
    <row r="17803" spans="1:6" ht="18" hidden="1" customHeight="1">
      <c r="A17803" s="621"/>
      <c r="B17803" s="621"/>
      <c r="C17803" s="621"/>
      <c r="D17803" s="621"/>
      <c r="E17803" s="621"/>
      <c r="F17803" s="621"/>
    </row>
    <row r="17804" spans="1:6" ht="18" hidden="1" customHeight="1">
      <c r="A17804" s="621"/>
      <c r="B17804" s="621"/>
      <c r="C17804" s="621"/>
      <c r="D17804" s="621"/>
      <c r="E17804" s="621"/>
      <c r="F17804" s="621"/>
    </row>
    <row r="17805" spans="1:6" ht="18" hidden="1" customHeight="1">
      <c r="A17805" s="621"/>
      <c r="B17805" s="621"/>
      <c r="C17805" s="621"/>
      <c r="D17805" s="621"/>
      <c r="E17805" s="621"/>
      <c r="F17805" s="621"/>
    </row>
    <row r="17806" spans="1:6" ht="18" hidden="1" customHeight="1">
      <c r="A17806" s="621"/>
      <c r="B17806" s="621"/>
      <c r="C17806" s="621"/>
      <c r="D17806" s="621"/>
      <c r="E17806" s="621"/>
      <c r="F17806" s="621"/>
    </row>
    <row r="17807" spans="1:6" ht="18" hidden="1" customHeight="1">
      <c r="A17807" s="621"/>
      <c r="B17807" s="621"/>
      <c r="C17807" s="621"/>
      <c r="D17807" s="621"/>
      <c r="E17807" s="621"/>
      <c r="F17807" s="621"/>
    </row>
    <row r="17808" spans="1:6" ht="18" hidden="1" customHeight="1">
      <c r="A17808" s="621"/>
      <c r="B17808" s="621"/>
      <c r="C17808" s="621"/>
      <c r="D17808" s="621"/>
      <c r="E17808" s="621"/>
      <c r="F17808" s="621"/>
    </row>
    <row r="17809" spans="1:6" ht="18" hidden="1" customHeight="1">
      <c r="A17809" s="621"/>
      <c r="B17809" s="621"/>
      <c r="C17809" s="621"/>
      <c r="D17809" s="621"/>
      <c r="E17809" s="621"/>
      <c r="F17809" s="621"/>
    </row>
    <row r="17810" spans="1:6" ht="18" hidden="1" customHeight="1">
      <c r="A17810" s="621"/>
      <c r="B17810" s="621"/>
      <c r="C17810" s="621"/>
      <c r="D17810" s="621"/>
      <c r="E17810" s="621"/>
      <c r="F17810" s="621"/>
    </row>
    <row r="17811" spans="1:6" ht="18" hidden="1" customHeight="1">
      <c r="A17811" s="621"/>
      <c r="B17811" s="621"/>
      <c r="C17811" s="621"/>
      <c r="D17811" s="621"/>
      <c r="E17811" s="621"/>
      <c r="F17811" s="621"/>
    </row>
    <row r="17812" spans="1:6" ht="18" hidden="1" customHeight="1">
      <c r="A17812" s="621"/>
      <c r="B17812" s="621"/>
      <c r="C17812" s="621"/>
      <c r="D17812" s="621"/>
      <c r="E17812" s="621"/>
      <c r="F17812" s="621"/>
    </row>
    <row r="17813" spans="1:6" ht="18" hidden="1" customHeight="1">
      <c r="A17813" s="621"/>
      <c r="B17813" s="621"/>
      <c r="C17813" s="621"/>
      <c r="D17813" s="621"/>
      <c r="E17813" s="621"/>
      <c r="F17813" s="621"/>
    </row>
    <row r="17814" spans="1:6" ht="18" hidden="1" customHeight="1">
      <c r="A17814" s="621"/>
      <c r="B17814" s="621"/>
      <c r="C17814" s="621"/>
      <c r="D17814" s="621"/>
      <c r="E17814" s="621"/>
      <c r="F17814" s="621"/>
    </row>
    <row r="17815" spans="1:6" ht="18" hidden="1" customHeight="1">
      <c r="A17815" s="621"/>
      <c r="B17815" s="621"/>
      <c r="C17815" s="621"/>
      <c r="D17815" s="621"/>
      <c r="E17815" s="621"/>
      <c r="F17815" s="621"/>
    </row>
    <row r="17816" spans="1:6" ht="18" hidden="1" customHeight="1">
      <c r="A17816" s="621"/>
      <c r="B17816" s="621"/>
      <c r="C17816" s="621"/>
      <c r="D17816" s="621"/>
      <c r="E17816" s="621"/>
      <c r="F17816" s="621"/>
    </row>
    <row r="17817" spans="1:6" ht="18" hidden="1" customHeight="1">
      <c r="A17817" s="621"/>
      <c r="B17817" s="621"/>
      <c r="C17817" s="621"/>
      <c r="D17817" s="621"/>
      <c r="E17817" s="621"/>
      <c r="F17817" s="621"/>
    </row>
    <row r="17818" spans="1:6" ht="18" hidden="1" customHeight="1">
      <c r="A17818" s="621"/>
      <c r="B17818" s="621"/>
      <c r="C17818" s="621"/>
      <c r="D17818" s="621"/>
      <c r="E17818" s="621"/>
      <c r="F17818" s="621"/>
    </row>
    <row r="17819" spans="1:6" ht="18" hidden="1" customHeight="1">
      <c r="A17819" s="621"/>
      <c r="B17819" s="621"/>
      <c r="C17819" s="621"/>
      <c r="D17819" s="621"/>
      <c r="E17819" s="621"/>
      <c r="F17819" s="621"/>
    </row>
    <row r="17820" spans="1:6" ht="18" hidden="1" customHeight="1">
      <c r="A17820" s="621"/>
      <c r="B17820" s="621"/>
      <c r="C17820" s="621"/>
      <c r="D17820" s="621"/>
      <c r="E17820" s="621"/>
      <c r="F17820" s="621"/>
    </row>
    <row r="17821" spans="1:6" ht="18" hidden="1" customHeight="1">
      <c r="A17821" s="621"/>
      <c r="B17821" s="621"/>
      <c r="C17821" s="621"/>
      <c r="D17821" s="621"/>
      <c r="E17821" s="621"/>
      <c r="F17821" s="621"/>
    </row>
    <row r="17822" spans="1:6" ht="18" hidden="1" customHeight="1">
      <c r="A17822" s="621"/>
      <c r="B17822" s="621"/>
      <c r="C17822" s="621"/>
      <c r="D17822" s="621"/>
      <c r="E17822" s="621"/>
      <c r="F17822" s="621"/>
    </row>
    <row r="17823" spans="1:6" ht="18" hidden="1" customHeight="1">
      <c r="A17823" s="621"/>
      <c r="B17823" s="621"/>
      <c r="C17823" s="621"/>
      <c r="D17823" s="621"/>
      <c r="E17823" s="621"/>
      <c r="F17823" s="621"/>
    </row>
    <row r="17824" spans="1:6" ht="18" hidden="1" customHeight="1">
      <c r="A17824" s="621"/>
      <c r="B17824" s="621"/>
      <c r="C17824" s="621"/>
      <c r="D17824" s="621"/>
      <c r="E17824" s="621"/>
      <c r="F17824" s="621"/>
    </row>
    <row r="17825" spans="1:6" ht="18" hidden="1" customHeight="1">
      <c r="A17825" s="621"/>
      <c r="B17825" s="621"/>
      <c r="C17825" s="621"/>
      <c r="D17825" s="621"/>
      <c r="E17825" s="621"/>
      <c r="F17825" s="621"/>
    </row>
    <row r="17826" spans="1:6" ht="18" hidden="1" customHeight="1">
      <c r="A17826" s="621"/>
      <c r="B17826" s="621"/>
      <c r="C17826" s="621"/>
      <c r="D17826" s="621"/>
      <c r="E17826" s="621"/>
      <c r="F17826" s="621"/>
    </row>
    <row r="17827" spans="1:6" ht="18" hidden="1" customHeight="1">
      <c r="A17827" s="621"/>
      <c r="B17827" s="621"/>
      <c r="C17827" s="621"/>
      <c r="D17827" s="621"/>
      <c r="E17827" s="621"/>
      <c r="F17827" s="621"/>
    </row>
    <row r="17828" spans="1:6" ht="18" hidden="1" customHeight="1">
      <c r="A17828" s="621"/>
      <c r="B17828" s="621"/>
      <c r="C17828" s="621"/>
      <c r="D17828" s="621"/>
      <c r="E17828" s="621"/>
      <c r="F17828" s="621"/>
    </row>
    <row r="17829" spans="1:6" ht="18" hidden="1" customHeight="1">
      <c r="A17829" s="621"/>
      <c r="B17829" s="621"/>
      <c r="C17829" s="621"/>
      <c r="D17829" s="621"/>
      <c r="E17829" s="621"/>
      <c r="F17829" s="621"/>
    </row>
    <row r="17830" spans="1:6" ht="18" hidden="1" customHeight="1">
      <c r="A17830" s="621"/>
      <c r="B17830" s="621"/>
      <c r="C17830" s="621"/>
      <c r="D17830" s="621"/>
      <c r="E17830" s="621"/>
      <c r="F17830" s="621"/>
    </row>
    <row r="17831" spans="1:6" ht="18" hidden="1" customHeight="1">
      <c r="A17831" s="621"/>
      <c r="B17831" s="621"/>
      <c r="C17831" s="621"/>
      <c r="D17831" s="621"/>
      <c r="E17831" s="621"/>
      <c r="F17831" s="621"/>
    </row>
    <row r="17832" spans="1:6" ht="18" hidden="1" customHeight="1">
      <c r="A17832" s="621"/>
      <c r="B17832" s="621"/>
      <c r="C17832" s="621"/>
      <c r="D17832" s="621"/>
      <c r="E17832" s="621"/>
      <c r="F17832" s="621"/>
    </row>
    <row r="17833" spans="1:6" ht="18" hidden="1" customHeight="1">
      <c r="A17833" s="621"/>
      <c r="B17833" s="621"/>
      <c r="C17833" s="621"/>
      <c r="D17833" s="621"/>
      <c r="E17833" s="621"/>
      <c r="F17833" s="621"/>
    </row>
    <row r="17834" spans="1:6" ht="18" hidden="1" customHeight="1">
      <c r="A17834" s="621"/>
      <c r="B17834" s="621"/>
      <c r="C17834" s="621"/>
      <c r="D17834" s="621"/>
      <c r="E17834" s="621"/>
      <c r="F17834" s="621"/>
    </row>
    <row r="17835" spans="1:6" ht="18" hidden="1" customHeight="1">
      <c r="A17835" s="621"/>
      <c r="B17835" s="621"/>
      <c r="C17835" s="621"/>
      <c r="D17835" s="621"/>
      <c r="E17835" s="621"/>
      <c r="F17835" s="621"/>
    </row>
    <row r="17836" spans="1:6" ht="18" hidden="1" customHeight="1">
      <c r="A17836" s="621"/>
      <c r="B17836" s="621"/>
      <c r="C17836" s="621"/>
      <c r="D17836" s="621"/>
      <c r="E17836" s="621"/>
      <c r="F17836" s="621"/>
    </row>
    <row r="17837" spans="1:6" ht="18" hidden="1" customHeight="1">
      <c r="A17837" s="621"/>
      <c r="B17837" s="621"/>
      <c r="C17837" s="621"/>
      <c r="D17837" s="621"/>
      <c r="E17837" s="621"/>
      <c r="F17837" s="621"/>
    </row>
    <row r="17838" spans="1:6" ht="18" hidden="1" customHeight="1">
      <c r="A17838" s="621"/>
      <c r="B17838" s="621"/>
      <c r="C17838" s="621"/>
      <c r="D17838" s="621"/>
      <c r="E17838" s="621"/>
      <c r="F17838" s="621"/>
    </row>
    <row r="17839" spans="1:6" ht="18" hidden="1" customHeight="1">
      <c r="A17839" s="621"/>
      <c r="B17839" s="621"/>
      <c r="C17839" s="621"/>
      <c r="D17839" s="621"/>
      <c r="E17839" s="621"/>
      <c r="F17839" s="621"/>
    </row>
    <row r="17840" spans="1:6" ht="18" hidden="1" customHeight="1">
      <c r="A17840" s="621"/>
      <c r="B17840" s="621"/>
      <c r="C17840" s="621"/>
      <c r="D17840" s="621"/>
      <c r="E17840" s="621"/>
      <c r="F17840" s="621"/>
    </row>
    <row r="17841" spans="1:6" ht="18" hidden="1" customHeight="1">
      <c r="A17841" s="621"/>
      <c r="B17841" s="621"/>
      <c r="C17841" s="621"/>
      <c r="D17841" s="621"/>
      <c r="E17841" s="621"/>
      <c r="F17841" s="621"/>
    </row>
    <row r="17842" spans="1:6" ht="18" hidden="1" customHeight="1">
      <c r="A17842" s="621"/>
      <c r="B17842" s="621"/>
      <c r="C17842" s="621"/>
      <c r="D17842" s="621"/>
      <c r="E17842" s="621"/>
      <c r="F17842" s="621"/>
    </row>
    <row r="17843" spans="1:6" ht="18" hidden="1" customHeight="1">
      <c r="A17843" s="621"/>
      <c r="B17843" s="621"/>
      <c r="C17843" s="621"/>
      <c r="D17843" s="621"/>
      <c r="E17843" s="621"/>
      <c r="F17843" s="621"/>
    </row>
    <row r="17844" spans="1:6" ht="18" hidden="1" customHeight="1">
      <c r="A17844" s="621"/>
      <c r="B17844" s="621"/>
      <c r="C17844" s="621"/>
      <c r="D17844" s="621"/>
      <c r="E17844" s="621"/>
      <c r="F17844" s="621"/>
    </row>
    <row r="17845" spans="1:6" ht="18" hidden="1" customHeight="1">
      <c r="A17845" s="621"/>
      <c r="B17845" s="621"/>
      <c r="C17845" s="621"/>
      <c r="D17845" s="621"/>
      <c r="E17845" s="621"/>
      <c r="F17845" s="621"/>
    </row>
    <row r="17846" spans="1:6" ht="18" hidden="1" customHeight="1">
      <c r="A17846" s="621"/>
      <c r="B17846" s="621"/>
      <c r="C17846" s="621"/>
      <c r="D17846" s="621"/>
      <c r="E17846" s="621"/>
      <c r="F17846" s="621"/>
    </row>
    <row r="17847" spans="1:6" ht="18" hidden="1" customHeight="1">
      <c r="A17847" s="621"/>
      <c r="B17847" s="621"/>
      <c r="C17847" s="621"/>
      <c r="D17847" s="621"/>
      <c r="E17847" s="621"/>
      <c r="F17847" s="621"/>
    </row>
    <row r="17848" spans="1:6" ht="18" hidden="1" customHeight="1">
      <c r="A17848" s="621"/>
      <c r="B17848" s="621"/>
      <c r="C17848" s="621"/>
      <c r="D17848" s="621"/>
      <c r="E17848" s="621"/>
      <c r="F17848" s="621"/>
    </row>
    <row r="17849" spans="1:6" ht="18" hidden="1" customHeight="1">
      <c r="A17849" s="621"/>
      <c r="B17849" s="621"/>
      <c r="C17849" s="621"/>
      <c r="D17849" s="621"/>
      <c r="E17849" s="621"/>
      <c r="F17849" s="621"/>
    </row>
    <row r="17850" spans="1:6" ht="18" hidden="1" customHeight="1">
      <c r="A17850" s="621"/>
      <c r="B17850" s="621"/>
      <c r="C17850" s="621"/>
      <c r="D17850" s="621"/>
      <c r="E17850" s="621"/>
      <c r="F17850" s="621"/>
    </row>
    <row r="17851" spans="1:6" ht="18" hidden="1" customHeight="1">
      <c r="A17851" s="621"/>
      <c r="B17851" s="621"/>
      <c r="C17851" s="621"/>
      <c r="D17851" s="621"/>
      <c r="E17851" s="621"/>
      <c r="F17851" s="621"/>
    </row>
    <row r="17852" spans="1:6" ht="18" hidden="1" customHeight="1">
      <c r="A17852" s="621"/>
      <c r="B17852" s="621"/>
      <c r="C17852" s="621"/>
      <c r="D17852" s="621"/>
      <c r="E17852" s="621"/>
      <c r="F17852" s="621"/>
    </row>
    <row r="17853" spans="1:6" ht="18" hidden="1" customHeight="1">
      <c r="A17853" s="621"/>
      <c r="B17853" s="621"/>
      <c r="C17853" s="621"/>
      <c r="D17853" s="621"/>
      <c r="E17853" s="621"/>
      <c r="F17853" s="621"/>
    </row>
    <row r="17854" spans="1:6" ht="18" hidden="1" customHeight="1">
      <c r="A17854" s="621"/>
      <c r="B17854" s="621"/>
      <c r="C17854" s="621"/>
      <c r="D17854" s="621"/>
      <c r="E17854" s="621"/>
      <c r="F17854" s="621"/>
    </row>
    <row r="17855" spans="1:6" ht="18" hidden="1" customHeight="1">
      <c r="A17855" s="621"/>
      <c r="B17855" s="621"/>
      <c r="C17855" s="621"/>
      <c r="D17855" s="621"/>
      <c r="E17855" s="621"/>
      <c r="F17855" s="621"/>
    </row>
    <row r="17856" spans="1:6" ht="18" hidden="1" customHeight="1">
      <c r="A17856" s="621"/>
      <c r="B17856" s="621"/>
      <c r="C17856" s="621"/>
      <c r="D17856" s="621"/>
      <c r="E17856" s="621"/>
      <c r="F17856" s="621"/>
    </row>
    <row r="17857" spans="1:6" ht="18" hidden="1" customHeight="1">
      <c r="A17857" s="621"/>
      <c r="B17857" s="621"/>
      <c r="C17857" s="621"/>
      <c r="D17857" s="621"/>
      <c r="E17857" s="621"/>
      <c r="F17857" s="621"/>
    </row>
    <row r="17858" spans="1:6" ht="18" hidden="1" customHeight="1">
      <c r="A17858" s="621"/>
      <c r="B17858" s="621"/>
      <c r="C17858" s="621"/>
      <c r="D17858" s="621"/>
      <c r="E17858" s="621"/>
      <c r="F17858" s="621"/>
    </row>
    <row r="17859" spans="1:6" ht="18" hidden="1" customHeight="1">
      <c r="A17859" s="621"/>
      <c r="B17859" s="621"/>
      <c r="C17859" s="621"/>
      <c r="D17859" s="621"/>
      <c r="E17859" s="621"/>
      <c r="F17859" s="621"/>
    </row>
    <row r="17860" spans="1:6" ht="18" hidden="1" customHeight="1">
      <c r="A17860" s="621"/>
      <c r="B17860" s="621"/>
      <c r="C17860" s="621"/>
      <c r="D17860" s="621"/>
      <c r="E17860" s="621"/>
      <c r="F17860" s="621"/>
    </row>
    <row r="17861" spans="1:6" ht="18" hidden="1" customHeight="1">
      <c r="A17861" s="621"/>
      <c r="B17861" s="621"/>
      <c r="C17861" s="621"/>
      <c r="D17861" s="621"/>
      <c r="E17861" s="621"/>
      <c r="F17861" s="621"/>
    </row>
    <row r="17862" spans="1:6" ht="18" hidden="1" customHeight="1">
      <c r="A17862" s="621"/>
      <c r="B17862" s="621"/>
      <c r="C17862" s="621"/>
      <c r="D17862" s="621"/>
      <c r="E17862" s="621"/>
      <c r="F17862" s="621"/>
    </row>
    <row r="17863" spans="1:6" ht="18" hidden="1" customHeight="1">
      <c r="A17863" s="621"/>
      <c r="B17863" s="621"/>
      <c r="C17863" s="621"/>
      <c r="D17863" s="621"/>
      <c r="E17863" s="621"/>
      <c r="F17863" s="621"/>
    </row>
    <row r="17864" spans="1:6" ht="18" hidden="1" customHeight="1">
      <c r="A17864" s="621"/>
      <c r="B17864" s="621"/>
      <c r="C17864" s="621"/>
      <c r="D17864" s="621"/>
      <c r="E17864" s="621"/>
      <c r="F17864" s="621"/>
    </row>
    <row r="17865" spans="1:6" ht="18" hidden="1" customHeight="1">
      <c r="A17865" s="621"/>
      <c r="B17865" s="621"/>
      <c r="C17865" s="621"/>
      <c r="D17865" s="621"/>
      <c r="E17865" s="621"/>
      <c r="F17865" s="621"/>
    </row>
    <row r="17866" spans="1:6" ht="18" hidden="1" customHeight="1">
      <c r="A17866" s="621"/>
      <c r="B17866" s="621"/>
      <c r="C17866" s="621"/>
      <c r="D17866" s="621"/>
      <c r="E17866" s="621"/>
      <c r="F17866" s="621"/>
    </row>
    <row r="17867" spans="1:6" ht="18" hidden="1" customHeight="1">
      <c r="A17867" s="621"/>
      <c r="B17867" s="621"/>
      <c r="C17867" s="621"/>
      <c r="D17867" s="621"/>
      <c r="E17867" s="621"/>
      <c r="F17867" s="621"/>
    </row>
    <row r="17868" spans="1:6" ht="18" hidden="1" customHeight="1">
      <c r="A17868" s="621"/>
      <c r="B17868" s="621"/>
      <c r="C17868" s="621"/>
      <c r="D17868" s="621"/>
      <c r="E17868" s="621"/>
      <c r="F17868" s="621"/>
    </row>
    <row r="17869" spans="1:6" ht="18" hidden="1" customHeight="1">
      <c r="A17869" s="621"/>
      <c r="B17869" s="621"/>
      <c r="C17869" s="621"/>
      <c r="D17869" s="621"/>
      <c r="E17869" s="621"/>
      <c r="F17869" s="621"/>
    </row>
    <row r="17870" spans="1:6" ht="18" hidden="1" customHeight="1">
      <c r="A17870" s="621"/>
      <c r="B17870" s="621"/>
      <c r="C17870" s="621"/>
      <c r="D17870" s="621"/>
      <c r="E17870" s="621"/>
      <c r="F17870" s="621"/>
    </row>
    <row r="17871" spans="1:6" ht="18" hidden="1" customHeight="1">
      <c r="A17871" s="621"/>
      <c r="B17871" s="621"/>
      <c r="C17871" s="621"/>
      <c r="D17871" s="621"/>
      <c r="E17871" s="621"/>
      <c r="F17871" s="621"/>
    </row>
    <row r="17872" spans="1:6" ht="18" hidden="1" customHeight="1">
      <c r="A17872" s="621"/>
      <c r="B17872" s="621"/>
      <c r="C17872" s="621"/>
      <c r="D17872" s="621"/>
      <c r="E17872" s="621"/>
      <c r="F17872" s="621"/>
    </row>
    <row r="17873" spans="1:6" ht="18" hidden="1" customHeight="1">
      <c r="A17873" s="621"/>
      <c r="B17873" s="621"/>
      <c r="C17873" s="621"/>
      <c r="D17873" s="621"/>
      <c r="E17873" s="621"/>
      <c r="F17873" s="621"/>
    </row>
    <row r="17874" spans="1:6" ht="18" hidden="1" customHeight="1">
      <c r="A17874" s="621"/>
      <c r="B17874" s="621"/>
      <c r="C17874" s="621"/>
      <c r="D17874" s="621"/>
      <c r="E17874" s="621"/>
      <c r="F17874" s="621"/>
    </row>
    <row r="17875" spans="1:6" ht="18" hidden="1" customHeight="1">
      <c r="A17875" s="621"/>
      <c r="B17875" s="621"/>
      <c r="C17875" s="621"/>
      <c r="D17875" s="621"/>
      <c r="E17875" s="621"/>
      <c r="F17875" s="621"/>
    </row>
    <row r="17876" spans="1:6" ht="18" hidden="1" customHeight="1">
      <c r="A17876" s="621"/>
      <c r="B17876" s="621"/>
      <c r="C17876" s="621"/>
      <c r="D17876" s="621"/>
      <c r="E17876" s="621"/>
      <c r="F17876" s="621"/>
    </row>
    <row r="17877" spans="1:6" ht="18" hidden="1" customHeight="1">
      <c r="A17877" s="621"/>
      <c r="B17877" s="621"/>
      <c r="C17877" s="621"/>
      <c r="D17877" s="621"/>
      <c r="E17877" s="621"/>
      <c r="F17877" s="621"/>
    </row>
    <row r="17878" spans="1:6" ht="18" hidden="1" customHeight="1">
      <c r="A17878" s="621"/>
      <c r="B17878" s="621"/>
      <c r="C17878" s="621"/>
      <c r="D17878" s="621"/>
      <c r="E17878" s="621"/>
      <c r="F17878" s="621"/>
    </row>
    <row r="17879" spans="1:6" ht="18" hidden="1" customHeight="1">
      <c r="A17879" s="621"/>
      <c r="B17879" s="621"/>
      <c r="C17879" s="621"/>
      <c r="D17879" s="621"/>
      <c r="E17879" s="621"/>
      <c r="F17879" s="621"/>
    </row>
    <row r="17880" spans="1:6" ht="18" hidden="1" customHeight="1">
      <c r="A17880" s="621"/>
      <c r="B17880" s="621"/>
      <c r="C17880" s="621"/>
      <c r="D17880" s="621"/>
      <c r="E17880" s="621"/>
      <c r="F17880" s="621"/>
    </row>
    <row r="17881" spans="1:6" ht="18" hidden="1" customHeight="1">
      <c r="A17881" s="621"/>
      <c r="B17881" s="621"/>
      <c r="C17881" s="621"/>
      <c r="D17881" s="621"/>
      <c r="E17881" s="621"/>
      <c r="F17881" s="621"/>
    </row>
    <row r="17882" spans="1:6" ht="18" hidden="1" customHeight="1">
      <c r="A17882" s="621"/>
      <c r="B17882" s="621"/>
      <c r="C17882" s="621"/>
      <c r="D17882" s="621"/>
      <c r="E17882" s="621"/>
      <c r="F17882" s="621"/>
    </row>
    <row r="17883" spans="1:6" ht="18" hidden="1" customHeight="1">
      <c r="A17883" s="621"/>
      <c r="B17883" s="621"/>
      <c r="C17883" s="621"/>
      <c r="D17883" s="621"/>
      <c r="E17883" s="621"/>
      <c r="F17883" s="621"/>
    </row>
    <row r="17884" spans="1:6" ht="18" hidden="1" customHeight="1">
      <c r="A17884" s="621"/>
      <c r="B17884" s="621"/>
      <c r="C17884" s="621"/>
      <c r="D17884" s="621"/>
      <c r="E17884" s="621"/>
      <c r="F17884" s="621"/>
    </row>
    <row r="17885" spans="1:6" ht="18" hidden="1" customHeight="1">
      <c r="A17885" s="621"/>
      <c r="B17885" s="621"/>
      <c r="C17885" s="621"/>
      <c r="D17885" s="621"/>
      <c r="E17885" s="621"/>
      <c r="F17885" s="621"/>
    </row>
    <row r="17886" spans="1:6" ht="18" hidden="1" customHeight="1">
      <c r="A17886" s="621"/>
      <c r="B17886" s="621"/>
      <c r="C17886" s="621"/>
      <c r="D17886" s="621"/>
      <c r="E17886" s="621"/>
      <c r="F17886" s="621"/>
    </row>
    <row r="17887" spans="1:6" ht="18" hidden="1" customHeight="1">
      <c r="A17887" s="621"/>
      <c r="B17887" s="621"/>
      <c r="C17887" s="621"/>
      <c r="D17887" s="621"/>
      <c r="E17887" s="621"/>
      <c r="F17887" s="621"/>
    </row>
    <row r="17888" spans="1:6" ht="18" hidden="1" customHeight="1">
      <c r="A17888" s="621"/>
      <c r="B17888" s="621"/>
      <c r="C17888" s="621"/>
      <c r="D17888" s="621"/>
      <c r="E17888" s="621"/>
      <c r="F17888" s="621"/>
    </row>
    <row r="17889" spans="1:6" ht="18" hidden="1" customHeight="1">
      <c r="A17889" s="621"/>
      <c r="B17889" s="621"/>
      <c r="C17889" s="621"/>
      <c r="D17889" s="621"/>
      <c r="E17889" s="621"/>
      <c r="F17889" s="621"/>
    </row>
    <row r="17890" spans="1:6" ht="18" hidden="1" customHeight="1">
      <c r="A17890" s="621"/>
      <c r="B17890" s="621"/>
      <c r="C17890" s="621"/>
      <c r="D17890" s="621"/>
      <c r="E17890" s="621"/>
      <c r="F17890" s="621"/>
    </row>
    <row r="17891" spans="1:6" ht="18" hidden="1" customHeight="1">
      <c r="A17891" s="621"/>
      <c r="B17891" s="621"/>
      <c r="C17891" s="621"/>
      <c r="D17891" s="621"/>
      <c r="E17891" s="621"/>
      <c r="F17891" s="621"/>
    </row>
    <row r="17892" spans="1:6" ht="18" hidden="1" customHeight="1">
      <c r="A17892" s="621"/>
      <c r="B17892" s="621"/>
      <c r="C17892" s="621"/>
      <c r="D17892" s="621"/>
      <c r="E17892" s="621"/>
      <c r="F17892" s="621"/>
    </row>
    <row r="17893" spans="1:6" ht="18" hidden="1" customHeight="1">
      <c r="A17893" s="621"/>
      <c r="B17893" s="621"/>
      <c r="C17893" s="621"/>
      <c r="D17893" s="621"/>
      <c r="E17893" s="621"/>
      <c r="F17893" s="621"/>
    </row>
    <row r="17894" spans="1:6" ht="18" hidden="1" customHeight="1">
      <c r="A17894" s="621"/>
      <c r="B17894" s="621"/>
      <c r="C17894" s="621"/>
      <c r="D17894" s="621"/>
      <c r="E17894" s="621"/>
      <c r="F17894" s="621"/>
    </row>
    <row r="17895" spans="1:6" ht="18" hidden="1" customHeight="1">
      <c r="A17895" s="621"/>
      <c r="B17895" s="621"/>
      <c r="C17895" s="621"/>
      <c r="D17895" s="621"/>
      <c r="E17895" s="621"/>
      <c r="F17895" s="621"/>
    </row>
    <row r="17896" spans="1:6" ht="18" hidden="1" customHeight="1">
      <c r="A17896" s="621"/>
      <c r="B17896" s="621"/>
      <c r="C17896" s="621"/>
      <c r="D17896" s="621"/>
      <c r="E17896" s="621"/>
      <c r="F17896" s="621"/>
    </row>
    <row r="17897" spans="1:6" ht="18" hidden="1" customHeight="1">
      <c r="A17897" s="621"/>
      <c r="B17897" s="621"/>
      <c r="C17897" s="621"/>
      <c r="D17897" s="621"/>
      <c r="E17897" s="621"/>
      <c r="F17897" s="621"/>
    </row>
    <row r="17898" spans="1:6" ht="18" hidden="1" customHeight="1">
      <c r="A17898" s="621"/>
      <c r="B17898" s="621"/>
      <c r="C17898" s="621"/>
      <c r="D17898" s="621"/>
      <c r="E17898" s="621"/>
      <c r="F17898" s="621"/>
    </row>
    <row r="17899" spans="1:6" ht="18" hidden="1" customHeight="1">
      <c r="A17899" s="621"/>
      <c r="B17899" s="621"/>
      <c r="C17899" s="621"/>
      <c r="D17899" s="621"/>
      <c r="E17899" s="621"/>
      <c r="F17899" s="621"/>
    </row>
    <row r="17900" spans="1:6" ht="18" hidden="1" customHeight="1">
      <c r="A17900" s="621"/>
      <c r="B17900" s="621"/>
      <c r="C17900" s="621"/>
      <c r="D17900" s="621"/>
      <c r="E17900" s="621"/>
      <c r="F17900" s="621"/>
    </row>
    <row r="17901" spans="1:6" ht="18" hidden="1" customHeight="1">
      <c r="A17901" s="621"/>
      <c r="B17901" s="621"/>
      <c r="C17901" s="621"/>
      <c r="D17901" s="621"/>
      <c r="E17901" s="621"/>
      <c r="F17901" s="621"/>
    </row>
    <row r="17902" spans="1:6" ht="18" hidden="1" customHeight="1">
      <c r="A17902" s="621"/>
      <c r="B17902" s="621"/>
      <c r="C17902" s="621"/>
      <c r="D17902" s="621"/>
      <c r="E17902" s="621"/>
      <c r="F17902" s="621"/>
    </row>
    <row r="17903" spans="1:6" ht="18" hidden="1" customHeight="1">
      <c r="A17903" s="621"/>
      <c r="B17903" s="621"/>
      <c r="C17903" s="621"/>
      <c r="D17903" s="621"/>
      <c r="E17903" s="621"/>
      <c r="F17903" s="621"/>
    </row>
    <row r="17904" spans="1:6" ht="18" hidden="1" customHeight="1">
      <c r="A17904" s="621"/>
      <c r="B17904" s="621"/>
      <c r="C17904" s="621"/>
      <c r="D17904" s="621"/>
      <c r="E17904" s="621"/>
      <c r="F17904" s="621"/>
    </row>
    <row r="17905" spans="1:6" ht="18" hidden="1" customHeight="1">
      <c r="A17905" s="621"/>
      <c r="B17905" s="621"/>
      <c r="C17905" s="621"/>
      <c r="D17905" s="621"/>
      <c r="E17905" s="621"/>
      <c r="F17905" s="621"/>
    </row>
    <row r="17906" spans="1:6" ht="18" hidden="1" customHeight="1">
      <c r="A17906" s="621"/>
      <c r="B17906" s="621"/>
      <c r="C17906" s="621"/>
      <c r="D17906" s="621"/>
      <c r="E17906" s="621"/>
      <c r="F17906" s="621"/>
    </row>
    <row r="17907" spans="1:6" ht="18" hidden="1" customHeight="1">
      <c r="A17907" s="621"/>
      <c r="B17907" s="621"/>
      <c r="C17907" s="621"/>
      <c r="D17907" s="621"/>
      <c r="E17907" s="621"/>
      <c r="F17907" s="621"/>
    </row>
    <row r="17908" spans="1:6" ht="18" hidden="1" customHeight="1">
      <c r="A17908" s="621"/>
      <c r="B17908" s="621"/>
      <c r="C17908" s="621"/>
      <c r="D17908" s="621"/>
      <c r="E17908" s="621"/>
      <c r="F17908" s="621"/>
    </row>
    <row r="17909" spans="1:6" ht="18" hidden="1" customHeight="1">
      <c r="A17909" s="621"/>
      <c r="B17909" s="621"/>
      <c r="C17909" s="621"/>
      <c r="D17909" s="621"/>
      <c r="E17909" s="621"/>
      <c r="F17909" s="621"/>
    </row>
    <row r="17910" spans="1:6" ht="18" hidden="1" customHeight="1">
      <c r="A17910" s="621"/>
      <c r="B17910" s="621"/>
      <c r="C17910" s="621"/>
      <c r="D17910" s="621"/>
      <c r="E17910" s="621"/>
      <c r="F17910" s="621"/>
    </row>
    <row r="17911" spans="1:6" ht="18" hidden="1" customHeight="1">
      <c r="A17911" s="621"/>
      <c r="B17911" s="621"/>
      <c r="C17911" s="621"/>
      <c r="D17911" s="621"/>
      <c r="E17911" s="621"/>
      <c r="F17911" s="621"/>
    </row>
    <row r="17912" spans="1:6" ht="18" hidden="1" customHeight="1">
      <c r="A17912" s="621"/>
      <c r="B17912" s="621"/>
      <c r="C17912" s="621"/>
      <c r="D17912" s="621"/>
      <c r="E17912" s="621"/>
      <c r="F17912" s="621"/>
    </row>
    <row r="17913" spans="1:6" ht="18" hidden="1" customHeight="1">
      <c r="A17913" s="621"/>
      <c r="B17913" s="621"/>
      <c r="C17913" s="621"/>
      <c r="D17913" s="621"/>
      <c r="E17913" s="621"/>
      <c r="F17913" s="621"/>
    </row>
    <row r="17914" spans="1:6" ht="18" hidden="1" customHeight="1">
      <c r="A17914" s="621"/>
      <c r="B17914" s="621"/>
      <c r="C17914" s="621"/>
      <c r="D17914" s="621"/>
      <c r="E17914" s="621"/>
      <c r="F17914" s="621"/>
    </row>
    <row r="17915" spans="1:6" ht="18" hidden="1" customHeight="1">
      <c r="A17915" s="621"/>
      <c r="B17915" s="621"/>
      <c r="C17915" s="621"/>
      <c r="D17915" s="621"/>
      <c r="E17915" s="621"/>
      <c r="F17915" s="621"/>
    </row>
    <row r="17916" spans="1:6" ht="18" hidden="1" customHeight="1">
      <c r="A17916" s="621"/>
      <c r="B17916" s="621"/>
      <c r="C17916" s="621"/>
      <c r="D17916" s="621"/>
      <c r="E17916" s="621"/>
      <c r="F17916" s="621"/>
    </row>
    <row r="17917" spans="1:6" ht="18" hidden="1" customHeight="1">
      <c r="A17917" s="621"/>
      <c r="B17917" s="621"/>
      <c r="C17917" s="621"/>
      <c r="D17917" s="621"/>
      <c r="E17917" s="621"/>
      <c r="F17917" s="621"/>
    </row>
    <row r="17918" spans="1:6" ht="18" hidden="1" customHeight="1">
      <c r="A17918" s="621"/>
      <c r="B17918" s="621"/>
      <c r="C17918" s="621"/>
      <c r="D17918" s="621"/>
      <c r="E17918" s="621"/>
      <c r="F17918" s="621"/>
    </row>
    <row r="17919" spans="1:6" ht="18" hidden="1" customHeight="1">
      <c r="A17919" s="621"/>
      <c r="B17919" s="621"/>
      <c r="C17919" s="621"/>
      <c r="D17919" s="621"/>
      <c r="E17919" s="621"/>
      <c r="F17919" s="621"/>
    </row>
    <row r="17920" spans="1:6" ht="18" hidden="1" customHeight="1">
      <c r="A17920" s="621"/>
      <c r="B17920" s="621"/>
      <c r="C17920" s="621"/>
      <c r="D17920" s="621"/>
      <c r="E17920" s="621"/>
      <c r="F17920" s="621"/>
    </row>
    <row r="17921" spans="1:6" ht="18" hidden="1" customHeight="1">
      <c r="A17921" s="621"/>
      <c r="B17921" s="621"/>
      <c r="C17921" s="621"/>
      <c r="D17921" s="621"/>
      <c r="E17921" s="621"/>
      <c r="F17921" s="621"/>
    </row>
    <row r="17922" spans="1:6" ht="18" hidden="1" customHeight="1">
      <c r="A17922" s="621"/>
      <c r="B17922" s="621"/>
      <c r="C17922" s="621"/>
      <c r="D17922" s="621"/>
      <c r="E17922" s="621"/>
      <c r="F17922" s="621"/>
    </row>
    <row r="17923" spans="1:6" ht="18" hidden="1" customHeight="1">
      <c r="A17923" s="621"/>
      <c r="B17923" s="621"/>
      <c r="C17923" s="621"/>
      <c r="D17923" s="621"/>
      <c r="E17923" s="621"/>
      <c r="F17923" s="621"/>
    </row>
    <row r="17924" spans="1:6" ht="18" hidden="1" customHeight="1">
      <c r="A17924" s="621"/>
      <c r="B17924" s="621"/>
      <c r="C17924" s="621"/>
      <c r="D17924" s="621"/>
      <c r="E17924" s="621"/>
      <c r="F17924" s="621"/>
    </row>
    <row r="17925" spans="1:6" ht="18" hidden="1" customHeight="1">
      <c r="A17925" s="621"/>
      <c r="B17925" s="621"/>
      <c r="C17925" s="621"/>
      <c r="D17925" s="621"/>
      <c r="E17925" s="621"/>
      <c r="F17925" s="621"/>
    </row>
    <row r="17926" spans="1:6" ht="18" hidden="1" customHeight="1">
      <c r="A17926" s="621"/>
      <c r="B17926" s="621"/>
      <c r="C17926" s="621"/>
      <c r="D17926" s="621"/>
      <c r="E17926" s="621"/>
      <c r="F17926" s="621"/>
    </row>
    <row r="17927" spans="1:6" ht="18" hidden="1" customHeight="1">
      <c r="A17927" s="621"/>
      <c r="B17927" s="621"/>
      <c r="C17927" s="621"/>
      <c r="D17927" s="621"/>
      <c r="E17927" s="621"/>
      <c r="F17927" s="621"/>
    </row>
    <row r="17928" spans="1:6" ht="18" hidden="1" customHeight="1">
      <c r="A17928" s="621"/>
      <c r="B17928" s="621"/>
      <c r="C17928" s="621"/>
      <c r="D17928" s="621"/>
      <c r="E17928" s="621"/>
      <c r="F17928" s="621"/>
    </row>
    <row r="17929" spans="1:6" ht="18" hidden="1" customHeight="1">
      <c r="A17929" s="621"/>
      <c r="B17929" s="621"/>
      <c r="C17929" s="621"/>
      <c r="D17929" s="621"/>
      <c r="E17929" s="621"/>
      <c r="F17929" s="621"/>
    </row>
    <row r="17930" spans="1:6" ht="18" hidden="1" customHeight="1">
      <c r="A17930" s="621"/>
      <c r="B17930" s="621"/>
      <c r="C17930" s="621"/>
      <c r="D17930" s="621"/>
      <c r="E17930" s="621"/>
      <c r="F17930" s="621"/>
    </row>
    <row r="17931" spans="1:6" ht="18" hidden="1" customHeight="1">
      <c r="A17931" s="621"/>
      <c r="B17931" s="621"/>
      <c r="C17931" s="621"/>
      <c r="D17931" s="621"/>
      <c r="E17931" s="621"/>
      <c r="F17931" s="621"/>
    </row>
    <row r="17932" spans="1:6" ht="18" hidden="1" customHeight="1">
      <c r="A17932" s="621"/>
      <c r="B17932" s="621"/>
      <c r="C17932" s="621"/>
      <c r="D17932" s="621"/>
      <c r="E17932" s="621"/>
      <c r="F17932" s="621"/>
    </row>
    <row r="17933" spans="1:6" ht="18" hidden="1" customHeight="1">
      <c r="A17933" s="621"/>
      <c r="B17933" s="621"/>
      <c r="C17933" s="621"/>
      <c r="D17933" s="621"/>
      <c r="E17933" s="621"/>
      <c r="F17933" s="621"/>
    </row>
    <row r="17934" spans="1:6" ht="18" hidden="1" customHeight="1">
      <c r="A17934" s="621"/>
      <c r="B17934" s="621"/>
      <c r="C17934" s="621"/>
      <c r="D17934" s="621"/>
      <c r="E17934" s="621"/>
      <c r="F17934" s="621"/>
    </row>
    <row r="17935" spans="1:6" ht="18" hidden="1" customHeight="1">
      <c r="A17935" s="621"/>
      <c r="B17935" s="621"/>
      <c r="C17935" s="621"/>
      <c r="D17935" s="621"/>
      <c r="E17935" s="621"/>
      <c r="F17935" s="621"/>
    </row>
    <row r="17936" spans="1:6" ht="18" hidden="1" customHeight="1">
      <c r="A17936" s="621"/>
      <c r="B17936" s="621"/>
      <c r="C17936" s="621"/>
      <c r="D17936" s="621"/>
      <c r="E17936" s="621"/>
      <c r="F17936" s="621"/>
    </row>
    <row r="17937" spans="1:6" ht="18" hidden="1" customHeight="1">
      <c r="A17937" s="621"/>
      <c r="B17937" s="621"/>
      <c r="C17937" s="621"/>
      <c r="D17937" s="621"/>
      <c r="E17937" s="621"/>
      <c r="F17937" s="621"/>
    </row>
    <row r="17938" spans="1:6" ht="18" hidden="1" customHeight="1">
      <c r="A17938" s="621"/>
      <c r="B17938" s="621"/>
      <c r="C17938" s="621"/>
      <c r="D17938" s="621"/>
      <c r="E17938" s="621"/>
      <c r="F17938" s="621"/>
    </row>
    <row r="17939" spans="1:6" ht="18" hidden="1" customHeight="1">
      <c r="A17939" s="621"/>
      <c r="B17939" s="621"/>
      <c r="C17939" s="621"/>
      <c r="D17939" s="621"/>
      <c r="E17939" s="621"/>
      <c r="F17939" s="621"/>
    </row>
    <row r="17940" spans="1:6" ht="18" hidden="1" customHeight="1">
      <c r="A17940" s="621"/>
      <c r="B17940" s="621"/>
      <c r="C17940" s="621"/>
      <c r="D17940" s="621"/>
      <c r="E17940" s="621"/>
      <c r="F17940" s="621"/>
    </row>
    <row r="17941" spans="1:6" ht="18" hidden="1" customHeight="1">
      <c r="A17941" s="621"/>
      <c r="B17941" s="621"/>
      <c r="C17941" s="621"/>
      <c r="D17941" s="621"/>
      <c r="E17941" s="621"/>
      <c r="F17941" s="621"/>
    </row>
    <row r="17942" spans="1:6" ht="18" hidden="1" customHeight="1">
      <c r="A17942" s="621"/>
      <c r="B17942" s="621"/>
      <c r="C17942" s="621"/>
      <c r="D17942" s="621"/>
      <c r="E17942" s="621"/>
      <c r="F17942" s="621"/>
    </row>
    <row r="17943" spans="1:6" ht="18" hidden="1" customHeight="1">
      <c r="A17943" s="621"/>
      <c r="B17943" s="621"/>
      <c r="C17943" s="621"/>
      <c r="D17943" s="621"/>
      <c r="E17943" s="621"/>
      <c r="F17943" s="621"/>
    </row>
    <row r="17944" spans="1:6" ht="18" hidden="1" customHeight="1">
      <c r="A17944" s="621"/>
      <c r="B17944" s="621"/>
      <c r="C17944" s="621"/>
      <c r="D17944" s="621"/>
      <c r="E17944" s="621"/>
      <c r="F17944" s="621"/>
    </row>
    <row r="17945" spans="1:6" ht="18" hidden="1" customHeight="1">
      <c r="A17945" s="621"/>
      <c r="B17945" s="621"/>
      <c r="C17945" s="621"/>
      <c r="D17945" s="621"/>
      <c r="E17945" s="621"/>
      <c r="F17945" s="621"/>
    </row>
    <row r="17946" spans="1:6" ht="18" hidden="1" customHeight="1">
      <c r="A17946" s="621"/>
      <c r="B17946" s="621"/>
      <c r="C17946" s="621"/>
      <c r="D17946" s="621"/>
      <c r="E17946" s="621"/>
      <c r="F17946" s="621"/>
    </row>
    <row r="17947" spans="1:6" ht="18" hidden="1" customHeight="1">
      <c r="A17947" s="621"/>
      <c r="B17947" s="621"/>
      <c r="C17947" s="621"/>
      <c r="D17947" s="621"/>
      <c r="E17947" s="621"/>
      <c r="F17947" s="621"/>
    </row>
    <row r="17948" spans="1:6" ht="18" hidden="1" customHeight="1">
      <c r="A17948" s="621"/>
      <c r="B17948" s="621"/>
      <c r="C17948" s="621"/>
      <c r="D17948" s="621"/>
      <c r="E17948" s="621"/>
      <c r="F17948" s="621"/>
    </row>
    <row r="17949" spans="1:6" ht="18" hidden="1" customHeight="1">
      <c r="A17949" s="621"/>
      <c r="B17949" s="621"/>
      <c r="C17949" s="621"/>
      <c r="D17949" s="621"/>
      <c r="E17949" s="621"/>
      <c r="F17949" s="621"/>
    </row>
    <row r="17950" spans="1:6" ht="18" hidden="1" customHeight="1">
      <c r="A17950" s="621"/>
      <c r="B17950" s="621"/>
      <c r="C17950" s="621"/>
      <c r="D17950" s="621"/>
      <c r="E17950" s="621"/>
      <c r="F17950" s="621"/>
    </row>
    <row r="17951" spans="1:6" ht="18" hidden="1" customHeight="1">
      <c r="A17951" s="621"/>
      <c r="B17951" s="621"/>
      <c r="C17951" s="621"/>
      <c r="D17951" s="621"/>
      <c r="E17951" s="621"/>
      <c r="F17951" s="621"/>
    </row>
    <row r="17952" spans="1:6" ht="18" hidden="1" customHeight="1">
      <c r="A17952" s="621"/>
      <c r="B17952" s="621"/>
      <c r="C17952" s="621"/>
      <c r="D17952" s="621"/>
      <c r="E17952" s="621"/>
      <c r="F17952" s="621"/>
    </row>
    <row r="17953" spans="1:6" ht="18" hidden="1" customHeight="1">
      <c r="A17953" s="621"/>
      <c r="B17953" s="621"/>
      <c r="C17953" s="621"/>
      <c r="D17953" s="621"/>
      <c r="E17953" s="621"/>
      <c r="F17953" s="621"/>
    </row>
    <row r="17954" spans="1:6" ht="18" hidden="1" customHeight="1">
      <c r="A17954" s="621"/>
      <c r="B17954" s="621"/>
      <c r="C17954" s="621"/>
      <c r="D17954" s="621"/>
      <c r="E17954" s="621"/>
      <c r="F17954" s="621"/>
    </row>
    <row r="17955" spans="1:6" ht="18" hidden="1" customHeight="1">
      <c r="A17955" s="621"/>
      <c r="B17955" s="621"/>
      <c r="C17955" s="621"/>
      <c r="D17955" s="621"/>
      <c r="E17955" s="621"/>
      <c r="F17955" s="621"/>
    </row>
    <row r="17956" spans="1:6" ht="18" hidden="1" customHeight="1">
      <c r="A17956" s="621"/>
      <c r="B17956" s="621"/>
      <c r="C17956" s="621"/>
      <c r="D17956" s="621"/>
      <c r="E17956" s="621"/>
      <c r="F17956" s="621"/>
    </row>
    <row r="17957" spans="1:6" ht="18" hidden="1" customHeight="1">
      <c r="A17957" s="621"/>
      <c r="B17957" s="621"/>
      <c r="C17957" s="621"/>
      <c r="D17957" s="621"/>
      <c r="E17957" s="621"/>
      <c r="F17957" s="621"/>
    </row>
    <row r="17958" spans="1:6" ht="18" hidden="1" customHeight="1">
      <c r="A17958" s="621"/>
      <c r="B17958" s="621"/>
      <c r="C17958" s="621"/>
      <c r="D17958" s="621"/>
      <c r="E17958" s="621"/>
      <c r="F17958" s="621"/>
    </row>
    <row r="17959" spans="1:6" ht="18" hidden="1" customHeight="1">
      <c r="A17959" s="621"/>
      <c r="B17959" s="621"/>
      <c r="C17959" s="621"/>
      <c r="D17959" s="621"/>
      <c r="E17959" s="621"/>
      <c r="F17959" s="621"/>
    </row>
    <row r="17960" spans="1:6" ht="18" hidden="1" customHeight="1">
      <c r="A17960" s="621"/>
      <c r="B17960" s="621"/>
      <c r="C17960" s="621"/>
      <c r="D17960" s="621"/>
      <c r="E17960" s="621"/>
      <c r="F17960" s="621"/>
    </row>
    <row r="17961" spans="1:6" ht="18" hidden="1" customHeight="1">
      <c r="A17961" s="621"/>
      <c r="B17961" s="621"/>
      <c r="C17961" s="621"/>
      <c r="D17961" s="621"/>
      <c r="E17961" s="621"/>
      <c r="F17961" s="621"/>
    </row>
    <row r="17962" spans="1:6" ht="18" hidden="1" customHeight="1">
      <c r="A17962" s="621"/>
      <c r="B17962" s="621"/>
      <c r="C17962" s="621"/>
      <c r="D17962" s="621"/>
      <c r="E17962" s="621"/>
      <c r="F17962" s="621"/>
    </row>
    <row r="17963" spans="1:6" ht="18" hidden="1" customHeight="1">
      <c r="A17963" s="621"/>
      <c r="B17963" s="621"/>
      <c r="C17963" s="621"/>
      <c r="D17963" s="621"/>
      <c r="E17963" s="621"/>
      <c r="F17963" s="621"/>
    </row>
    <row r="17964" spans="1:6" ht="18" hidden="1" customHeight="1">
      <c r="A17964" s="621"/>
      <c r="B17964" s="621"/>
      <c r="C17964" s="621"/>
      <c r="D17964" s="621"/>
      <c r="E17964" s="621"/>
      <c r="F17964" s="621"/>
    </row>
    <row r="17965" spans="1:6" ht="18" hidden="1" customHeight="1">
      <c r="A17965" s="621"/>
      <c r="B17965" s="621"/>
      <c r="C17965" s="621"/>
      <c r="D17965" s="621"/>
      <c r="E17965" s="621"/>
      <c r="F17965" s="621"/>
    </row>
    <row r="17966" spans="1:6" ht="18" hidden="1" customHeight="1">
      <c r="A17966" s="621"/>
      <c r="B17966" s="621"/>
      <c r="C17966" s="621"/>
      <c r="D17966" s="621"/>
      <c r="E17966" s="621"/>
      <c r="F17966" s="621"/>
    </row>
    <row r="17967" spans="1:6" ht="18" hidden="1" customHeight="1">
      <c r="A17967" s="621"/>
      <c r="B17967" s="621"/>
      <c r="C17967" s="621"/>
      <c r="D17967" s="621"/>
      <c r="E17967" s="621"/>
      <c r="F17967" s="621"/>
    </row>
    <row r="17968" spans="1:6" ht="18" hidden="1" customHeight="1">
      <c r="A17968" s="621"/>
      <c r="B17968" s="621"/>
      <c r="C17968" s="621"/>
      <c r="D17968" s="621"/>
      <c r="E17968" s="621"/>
      <c r="F17968" s="621"/>
    </row>
    <row r="17969" spans="1:6" ht="18" hidden="1" customHeight="1">
      <c r="A17969" s="621"/>
      <c r="B17969" s="621"/>
      <c r="C17969" s="621"/>
      <c r="D17969" s="621"/>
      <c r="E17969" s="621"/>
      <c r="F17969" s="621"/>
    </row>
    <row r="17970" spans="1:6" ht="18" hidden="1" customHeight="1">
      <c r="A17970" s="621"/>
      <c r="B17970" s="621"/>
      <c r="C17970" s="621"/>
      <c r="D17970" s="621"/>
      <c r="E17970" s="621"/>
      <c r="F17970" s="621"/>
    </row>
    <row r="17971" spans="1:6" ht="18" hidden="1" customHeight="1">
      <c r="A17971" s="621"/>
      <c r="B17971" s="621"/>
      <c r="C17971" s="621"/>
      <c r="D17971" s="621"/>
      <c r="E17971" s="621"/>
      <c r="F17971" s="621"/>
    </row>
    <row r="17972" spans="1:6" ht="18" hidden="1" customHeight="1">
      <c r="A17972" s="621"/>
      <c r="B17972" s="621"/>
      <c r="C17972" s="621"/>
      <c r="D17972" s="621"/>
      <c r="E17972" s="621"/>
      <c r="F17972" s="621"/>
    </row>
    <row r="17973" spans="1:6" ht="18" hidden="1" customHeight="1">
      <c r="A17973" s="621"/>
      <c r="B17973" s="621"/>
      <c r="C17973" s="621"/>
      <c r="D17973" s="621"/>
      <c r="E17973" s="621"/>
      <c r="F17973" s="621"/>
    </row>
    <row r="17974" spans="1:6" ht="18" hidden="1" customHeight="1">
      <c r="A17974" s="621"/>
      <c r="B17974" s="621"/>
      <c r="C17974" s="621"/>
      <c r="D17974" s="621"/>
      <c r="E17974" s="621"/>
      <c r="F17974" s="621"/>
    </row>
    <row r="17975" spans="1:6" ht="18" hidden="1" customHeight="1">
      <c r="A17975" s="621"/>
      <c r="B17975" s="621"/>
      <c r="C17975" s="621"/>
      <c r="D17975" s="621"/>
      <c r="E17975" s="621"/>
      <c r="F17975" s="621"/>
    </row>
    <row r="17976" spans="1:6" ht="18" hidden="1" customHeight="1">
      <c r="A17976" s="621"/>
      <c r="B17976" s="621"/>
      <c r="C17976" s="621"/>
      <c r="D17976" s="621"/>
      <c r="E17976" s="621"/>
      <c r="F17976" s="621"/>
    </row>
    <row r="17977" spans="1:6" ht="18" hidden="1" customHeight="1">
      <c r="A17977" s="621"/>
      <c r="B17977" s="621"/>
      <c r="C17977" s="621"/>
      <c r="D17977" s="621"/>
      <c r="E17977" s="621"/>
      <c r="F17977" s="621"/>
    </row>
    <row r="17978" spans="1:6" ht="18" hidden="1" customHeight="1">
      <c r="A17978" s="621"/>
      <c r="B17978" s="621"/>
      <c r="C17978" s="621"/>
      <c r="D17978" s="621"/>
      <c r="E17978" s="621"/>
      <c r="F17978" s="621"/>
    </row>
    <row r="17979" spans="1:6" ht="18" hidden="1" customHeight="1">
      <c r="A17979" s="621"/>
      <c r="B17979" s="621"/>
      <c r="C17979" s="621"/>
      <c r="D17979" s="621"/>
      <c r="E17979" s="621"/>
      <c r="F17979" s="621"/>
    </row>
    <row r="17980" spans="1:6" ht="18" hidden="1" customHeight="1">
      <c r="A17980" s="621"/>
      <c r="B17980" s="621"/>
      <c r="C17980" s="621"/>
      <c r="D17980" s="621"/>
      <c r="E17980" s="621"/>
      <c r="F17980" s="621"/>
    </row>
    <row r="17981" spans="1:6" ht="18" hidden="1" customHeight="1">
      <c r="A17981" s="621"/>
      <c r="B17981" s="621"/>
      <c r="C17981" s="621"/>
      <c r="D17981" s="621"/>
      <c r="E17981" s="621"/>
      <c r="F17981" s="621"/>
    </row>
    <row r="17982" spans="1:6" ht="18" hidden="1" customHeight="1">
      <c r="A17982" s="621"/>
      <c r="B17982" s="621"/>
      <c r="C17982" s="621"/>
      <c r="D17982" s="621"/>
      <c r="E17982" s="621"/>
      <c r="F17982" s="621"/>
    </row>
    <row r="17983" spans="1:6" ht="18" hidden="1" customHeight="1">
      <c r="A17983" s="621"/>
      <c r="B17983" s="621"/>
      <c r="C17983" s="621"/>
      <c r="D17983" s="621"/>
      <c r="E17983" s="621"/>
      <c r="F17983" s="621"/>
    </row>
    <row r="17984" spans="1:6" ht="18" hidden="1" customHeight="1">
      <c r="A17984" s="621"/>
      <c r="B17984" s="621"/>
      <c r="C17984" s="621"/>
      <c r="D17984" s="621"/>
      <c r="E17984" s="621"/>
      <c r="F17984" s="621"/>
    </row>
    <row r="17985" spans="1:6" ht="18" hidden="1" customHeight="1">
      <c r="A17985" s="621"/>
      <c r="B17985" s="621"/>
      <c r="C17985" s="621"/>
      <c r="D17985" s="621"/>
      <c r="E17985" s="621"/>
      <c r="F17985" s="621"/>
    </row>
    <row r="17986" spans="1:6" ht="18" hidden="1" customHeight="1">
      <c r="A17986" s="621"/>
      <c r="B17986" s="621"/>
      <c r="C17986" s="621"/>
      <c r="D17986" s="621"/>
      <c r="E17986" s="621"/>
      <c r="F17986" s="621"/>
    </row>
    <row r="17987" spans="1:6" ht="18" hidden="1" customHeight="1">
      <c r="A17987" s="621"/>
      <c r="B17987" s="621"/>
      <c r="C17987" s="621"/>
      <c r="D17987" s="621"/>
      <c r="E17987" s="621"/>
      <c r="F17987" s="621"/>
    </row>
    <row r="17988" spans="1:6" ht="18" hidden="1" customHeight="1">
      <c r="A17988" s="621"/>
      <c r="B17988" s="621"/>
      <c r="C17988" s="621"/>
      <c r="D17988" s="621"/>
      <c r="E17988" s="621"/>
      <c r="F17988" s="621"/>
    </row>
    <row r="17989" spans="1:6" ht="18" hidden="1" customHeight="1">
      <c r="A17989" s="621"/>
      <c r="B17989" s="621"/>
      <c r="C17989" s="621"/>
      <c r="D17989" s="621"/>
      <c r="E17989" s="621"/>
      <c r="F17989" s="621"/>
    </row>
    <row r="17990" spans="1:6" ht="18" hidden="1" customHeight="1">
      <c r="A17990" s="621"/>
      <c r="B17990" s="621"/>
      <c r="C17990" s="621"/>
      <c r="D17990" s="621"/>
      <c r="E17990" s="621"/>
      <c r="F17990" s="621"/>
    </row>
    <row r="17991" spans="1:6" ht="18" hidden="1" customHeight="1">
      <c r="A17991" s="621"/>
      <c r="B17991" s="621"/>
      <c r="C17991" s="621"/>
      <c r="D17991" s="621"/>
      <c r="E17991" s="621"/>
      <c r="F17991" s="621"/>
    </row>
    <row r="17992" spans="1:6" ht="18" hidden="1" customHeight="1">
      <c r="A17992" s="621"/>
      <c r="B17992" s="621"/>
      <c r="C17992" s="621"/>
      <c r="D17992" s="621"/>
      <c r="E17992" s="621"/>
      <c r="F17992" s="621"/>
    </row>
    <row r="17993" spans="1:6" ht="18" hidden="1" customHeight="1">
      <c r="A17993" s="621"/>
      <c r="B17993" s="621"/>
      <c r="C17993" s="621"/>
      <c r="D17993" s="621"/>
      <c r="E17993" s="621"/>
      <c r="F17993" s="621"/>
    </row>
    <row r="17994" spans="1:6" ht="18" hidden="1" customHeight="1">
      <c r="A17994" s="621"/>
      <c r="B17994" s="621"/>
      <c r="C17994" s="621"/>
      <c r="D17994" s="621"/>
      <c r="E17994" s="621"/>
      <c r="F17994" s="621"/>
    </row>
    <row r="17995" spans="1:6" ht="18" hidden="1" customHeight="1">
      <c r="A17995" s="621"/>
      <c r="B17995" s="621"/>
      <c r="C17995" s="621"/>
      <c r="D17995" s="621"/>
      <c r="E17995" s="621"/>
      <c r="F17995" s="621"/>
    </row>
    <row r="17996" spans="1:6" ht="18" hidden="1" customHeight="1">
      <c r="A17996" s="621"/>
      <c r="B17996" s="621"/>
      <c r="C17996" s="621"/>
      <c r="D17996" s="621"/>
      <c r="E17996" s="621"/>
      <c r="F17996" s="621"/>
    </row>
    <row r="17997" spans="1:6" ht="18" hidden="1" customHeight="1">
      <c r="A17997" s="621"/>
      <c r="B17997" s="621"/>
      <c r="C17997" s="621"/>
      <c r="D17997" s="621"/>
      <c r="E17997" s="621"/>
      <c r="F17997" s="621"/>
    </row>
    <row r="17998" spans="1:6" ht="18" hidden="1" customHeight="1">
      <c r="A17998" s="621"/>
      <c r="B17998" s="621"/>
      <c r="C17998" s="621"/>
      <c r="D17998" s="621"/>
      <c r="E17998" s="621"/>
      <c r="F17998" s="621"/>
    </row>
    <row r="17999" spans="1:6" ht="18" hidden="1" customHeight="1">
      <c r="A17999" s="621"/>
      <c r="B17999" s="621"/>
      <c r="C17999" s="621"/>
      <c r="D17999" s="621"/>
      <c r="E17999" s="621"/>
      <c r="F17999" s="621"/>
    </row>
    <row r="18000" spans="1:6" ht="18" hidden="1" customHeight="1">
      <c r="A18000" s="621"/>
      <c r="B18000" s="621"/>
      <c r="C18000" s="621"/>
      <c r="D18000" s="621"/>
      <c r="E18000" s="621"/>
      <c r="F18000" s="621"/>
    </row>
    <row r="18001" spans="1:6" ht="18" hidden="1" customHeight="1">
      <c r="A18001" s="621"/>
      <c r="B18001" s="621"/>
      <c r="C18001" s="621"/>
      <c r="D18001" s="621"/>
      <c r="E18001" s="621"/>
      <c r="F18001" s="621"/>
    </row>
    <row r="18002" spans="1:6" ht="18" hidden="1" customHeight="1">
      <c r="A18002" s="621"/>
      <c r="B18002" s="621"/>
      <c r="C18002" s="621"/>
      <c r="D18002" s="621"/>
      <c r="E18002" s="621"/>
      <c r="F18002" s="621"/>
    </row>
    <row r="18003" spans="1:6" ht="18" hidden="1" customHeight="1">
      <c r="A18003" s="621"/>
      <c r="B18003" s="621"/>
      <c r="C18003" s="621"/>
      <c r="D18003" s="621"/>
      <c r="E18003" s="621"/>
      <c r="F18003" s="621"/>
    </row>
    <row r="18004" spans="1:6" ht="18" hidden="1" customHeight="1">
      <c r="A18004" s="621"/>
      <c r="B18004" s="621"/>
      <c r="C18004" s="621"/>
      <c r="D18004" s="621"/>
      <c r="E18004" s="621"/>
      <c r="F18004" s="621"/>
    </row>
    <row r="18005" spans="1:6" ht="18" hidden="1" customHeight="1">
      <c r="A18005" s="621"/>
      <c r="B18005" s="621"/>
      <c r="C18005" s="621"/>
      <c r="D18005" s="621"/>
      <c r="E18005" s="621"/>
      <c r="F18005" s="621"/>
    </row>
    <row r="18006" spans="1:6" ht="18" hidden="1" customHeight="1">
      <c r="A18006" s="621"/>
      <c r="B18006" s="621"/>
      <c r="C18006" s="621"/>
      <c r="D18006" s="621"/>
      <c r="E18006" s="621"/>
      <c r="F18006" s="621"/>
    </row>
    <row r="18007" spans="1:6" ht="18" hidden="1" customHeight="1">
      <c r="A18007" s="621"/>
      <c r="B18007" s="621"/>
      <c r="C18007" s="621"/>
      <c r="D18007" s="621"/>
      <c r="E18007" s="621"/>
      <c r="F18007" s="621"/>
    </row>
    <row r="18008" spans="1:6" ht="18" hidden="1" customHeight="1">
      <c r="A18008" s="621"/>
      <c r="B18008" s="621"/>
      <c r="C18008" s="621"/>
      <c r="D18008" s="621"/>
      <c r="E18008" s="621"/>
      <c r="F18008" s="621"/>
    </row>
    <row r="18009" spans="1:6" ht="18" hidden="1" customHeight="1">
      <c r="A18009" s="621"/>
      <c r="B18009" s="621"/>
      <c r="C18009" s="621"/>
      <c r="D18009" s="621"/>
      <c r="E18009" s="621"/>
      <c r="F18009" s="621"/>
    </row>
    <row r="18010" spans="1:6" ht="18" hidden="1" customHeight="1">
      <c r="A18010" s="621"/>
      <c r="B18010" s="621"/>
      <c r="C18010" s="621"/>
      <c r="D18010" s="621"/>
      <c r="E18010" s="621"/>
      <c r="F18010" s="621"/>
    </row>
    <row r="18011" spans="1:6" ht="18" hidden="1" customHeight="1">
      <c r="A18011" s="621"/>
      <c r="B18011" s="621"/>
      <c r="C18011" s="621"/>
      <c r="D18011" s="621"/>
      <c r="E18011" s="621"/>
      <c r="F18011" s="621"/>
    </row>
    <row r="18012" spans="1:6" ht="18" hidden="1" customHeight="1">
      <c r="A18012" s="621"/>
      <c r="B18012" s="621"/>
      <c r="C18012" s="621"/>
      <c r="D18012" s="621"/>
      <c r="E18012" s="621"/>
      <c r="F18012" s="621"/>
    </row>
    <row r="18013" spans="1:6" ht="18" hidden="1" customHeight="1">
      <c r="A18013" s="621"/>
      <c r="B18013" s="621"/>
      <c r="C18013" s="621"/>
      <c r="D18013" s="621"/>
      <c r="E18013" s="621"/>
      <c r="F18013" s="621"/>
    </row>
    <row r="18014" spans="1:6" ht="18" hidden="1" customHeight="1">
      <c r="A18014" s="621"/>
      <c r="B18014" s="621"/>
      <c r="C18014" s="621"/>
      <c r="D18014" s="621"/>
      <c r="E18014" s="621"/>
      <c r="F18014" s="621"/>
    </row>
    <row r="18015" spans="1:6" ht="18" hidden="1" customHeight="1">
      <c r="A18015" s="621"/>
      <c r="B18015" s="621"/>
      <c r="C18015" s="621"/>
      <c r="D18015" s="621"/>
      <c r="E18015" s="621"/>
      <c r="F18015" s="621"/>
    </row>
    <row r="18016" spans="1:6" ht="18" hidden="1" customHeight="1">
      <c r="A18016" s="621"/>
      <c r="B18016" s="621"/>
      <c r="C18016" s="621"/>
      <c r="D18016" s="621"/>
      <c r="E18016" s="621"/>
      <c r="F18016" s="621"/>
    </row>
    <row r="18017" spans="1:6" ht="18" hidden="1" customHeight="1">
      <c r="A18017" s="621"/>
      <c r="B18017" s="621"/>
      <c r="C18017" s="621"/>
      <c r="D18017" s="621"/>
      <c r="E18017" s="621"/>
      <c r="F18017" s="621"/>
    </row>
    <row r="18018" spans="1:6" ht="18" hidden="1" customHeight="1">
      <c r="A18018" s="621"/>
      <c r="B18018" s="621"/>
      <c r="C18018" s="621"/>
      <c r="D18018" s="621"/>
      <c r="E18018" s="621"/>
      <c r="F18018" s="621"/>
    </row>
    <row r="18019" spans="1:6" ht="18" hidden="1" customHeight="1">
      <c r="A18019" s="621"/>
      <c r="B18019" s="621"/>
      <c r="C18019" s="621"/>
      <c r="D18019" s="621"/>
      <c r="E18019" s="621"/>
      <c r="F18019" s="621"/>
    </row>
    <row r="18020" spans="1:6" ht="18" hidden="1" customHeight="1">
      <c r="A18020" s="621"/>
      <c r="B18020" s="621"/>
      <c r="C18020" s="621"/>
      <c r="D18020" s="621"/>
      <c r="E18020" s="621"/>
      <c r="F18020" s="621"/>
    </row>
    <row r="18021" spans="1:6" ht="18" hidden="1" customHeight="1">
      <c r="A18021" s="621"/>
      <c r="B18021" s="621"/>
      <c r="C18021" s="621"/>
      <c r="D18021" s="621"/>
      <c r="E18021" s="621"/>
      <c r="F18021" s="621"/>
    </row>
    <row r="18022" spans="1:6" ht="18" hidden="1" customHeight="1">
      <c r="A18022" s="621"/>
      <c r="B18022" s="621"/>
      <c r="C18022" s="621"/>
      <c r="D18022" s="621"/>
      <c r="E18022" s="621"/>
      <c r="F18022" s="621"/>
    </row>
    <row r="18023" spans="1:6" ht="18" hidden="1" customHeight="1">
      <c r="A18023" s="621"/>
      <c r="B18023" s="621"/>
      <c r="C18023" s="621"/>
      <c r="D18023" s="621"/>
      <c r="E18023" s="621"/>
      <c r="F18023" s="621"/>
    </row>
    <row r="18024" spans="1:6" ht="18" hidden="1" customHeight="1">
      <c r="A18024" s="621"/>
      <c r="B18024" s="621"/>
      <c r="C18024" s="621"/>
      <c r="D18024" s="621"/>
      <c r="E18024" s="621"/>
      <c r="F18024" s="621"/>
    </row>
    <row r="18025" spans="1:6" ht="18" hidden="1" customHeight="1">
      <c r="A18025" s="621"/>
      <c r="B18025" s="621"/>
      <c r="C18025" s="621"/>
      <c r="D18025" s="621"/>
      <c r="E18025" s="621"/>
      <c r="F18025" s="621"/>
    </row>
    <row r="18026" spans="1:6" ht="18" hidden="1" customHeight="1">
      <c r="A18026" s="621"/>
      <c r="B18026" s="621"/>
      <c r="C18026" s="621"/>
      <c r="D18026" s="621"/>
      <c r="E18026" s="621"/>
      <c r="F18026" s="621"/>
    </row>
    <row r="18027" spans="1:6" ht="18" hidden="1" customHeight="1">
      <c r="A18027" s="621"/>
      <c r="B18027" s="621"/>
      <c r="C18027" s="621"/>
      <c r="D18027" s="621"/>
      <c r="E18027" s="621"/>
      <c r="F18027" s="621"/>
    </row>
    <row r="18028" spans="1:6" ht="18" hidden="1" customHeight="1">
      <c r="A18028" s="621"/>
      <c r="B18028" s="621"/>
      <c r="C18028" s="621"/>
      <c r="D18028" s="621"/>
      <c r="E18028" s="621"/>
      <c r="F18028" s="621"/>
    </row>
    <row r="18029" spans="1:6" ht="18" hidden="1" customHeight="1">
      <c r="A18029" s="621"/>
      <c r="B18029" s="621"/>
      <c r="C18029" s="621"/>
      <c r="D18029" s="621"/>
      <c r="E18029" s="621"/>
      <c r="F18029" s="621"/>
    </row>
    <row r="18030" spans="1:6" ht="18" hidden="1" customHeight="1">
      <c r="A18030" s="621"/>
      <c r="B18030" s="621"/>
      <c r="C18030" s="621"/>
      <c r="D18030" s="621"/>
      <c r="E18030" s="621"/>
      <c r="F18030" s="621"/>
    </row>
    <row r="18031" spans="1:6" ht="18" hidden="1" customHeight="1">
      <c r="A18031" s="621"/>
      <c r="B18031" s="621"/>
      <c r="C18031" s="621"/>
      <c r="D18031" s="621"/>
      <c r="E18031" s="621"/>
      <c r="F18031" s="621"/>
    </row>
    <row r="18032" spans="1:6" ht="18" hidden="1" customHeight="1">
      <c r="A18032" s="621"/>
      <c r="B18032" s="621"/>
      <c r="C18032" s="621"/>
      <c r="D18032" s="621"/>
      <c r="E18032" s="621"/>
      <c r="F18032" s="621"/>
    </row>
    <row r="18033" spans="1:6" ht="18" hidden="1" customHeight="1">
      <c r="A18033" s="621"/>
      <c r="B18033" s="621"/>
      <c r="C18033" s="621"/>
      <c r="D18033" s="621"/>
      <c r="E18033" s="621"/>
      <c r="F18033" s="621"/>
    </row>
    <row r="18034" spans="1:6" ht="18" hidden="1" customHeight="1">
      <c r="A18034" s="621"/>
      <c r="B18034" s="621"/>
      <c r="C18034" s="621"/>
      <c r="D18034" s="621"/>
      <c r="E18034" s="621"/>
      <c r="F18034" s="621"/>
    </row>
    <row r="18035" spans="1:6" ht="18" hidden="1" customHeight="1">
      <c r="A18035" s="621"/>
      <c r="B18035" s="621"/>
      <c r="C18035" s="621"/>
      <c r="D18035" s="621"/>
      <c r="E18035" s="621"/>
      <c r="F18035" s="621"/>
    </row>
    <row r="18036" spans="1:6" ht="18" hidden="1" customHeight="1">
      <c r="A18036" s="621"/>
      <c r="B18036" s="621"/>
      <c r="C18036" s="621"/>
      <c r="D18036" s="621"/>
      <c r="E18036" s="621"/>
      <c r="F18036" s="621"/>
    </row>
    <row r="18037" spans="1:6" ht="18" hidden="1" customHeight="1">
      <c r="A18037" s="621"/>
      <c r="B18037" s="621"/>
      <c r="C18037" s="621"/>
      <c r="D18037" s="621"/>
      <c r="E18037" s="621"/>
      <c r="F18037" s="621"/>
    </row>
    <row r="18038" spans="1:6" ht="18" hidden="1" customHeight="1">
      <c r="A18038" s="621"/>
      <c r="B18038" s="621"/>
      <c r="C18038" s="621"/>
      <c r="D18038" s="621"/>
      <c r="E18038" s="621"/>
      <c r="F18038" s="621"/>
    </row>
    <row r="18039" spans="1:6" ht="18" hidden="1" customHeight="1">
      <c r="A18039" s="621"/>
      <c r="B18039" s="621"/>
      <c r="C18039" s="621"/>
      <c r="D18039" s="621"/>
      <c r="E18039" s="621"/>
      <c r="F18039" s="621"/>
    </row>
    <row r="18040" spans="1:6" ht="18" hidden="1" customHeight="1">
      <c r="A18040" s="621"/>
      <c r="B18040" s="621"/>
      <c r="C18040" s="621"/>
      <c r="D18040" s="621"/>
      <c r="E18040" s="621"/>
      <c r="F18040" s="621"/>
    </row>
    <row r="18041" spans="1:6" ht="18" hidden="1" customHeight="1">
      <c r="A18041" s="621"/>
      <c r="B18041" s="621"/>
      <c r="C18041" s="621"/>
      <c r="D18041" s="621"/>
      <c r="E18041" s="621"/>
      <c r="F18041" s="621"/>
    </row>
    <row r="18042" spans="1:6" ht="18" hidden="1" customHeight="1">
      <c r="A18042" s="621"/>
      <c r="B18042" s="621"/>
      <c r="C18042" s="621"/>
      <c r="D18042" s="621"/>
      <c r="E18042" s="621"/>
      <c r="F18042" s="621"/>
    </row>
    <row r="18043" spans="1:6" ht="18" hidden="1" customHeight="1">
      <c r="A18043" s="621"/>
      <c r="B18043" s="621"/>
      <c r="C18043" s="621"/>
      <c r="D18043" s="621"/>
      <c r="E18043" s="621"/>
      <c r="F18043" s="621"/>
    </row>
    <row r="18044" spans="1:6" ht="18" hidden="1" customHeight="1">
      <c r="A18044" s="621"/>
      <c r="B18044" s="621"/>
      <c r="C18044" s="621"/>
      <c r="D18044" s="621"/>
      <c r="E18044" s="621"/>
      <c r="F18044" s="621"/>
    </row>
    <row r="18045" spans="1:6" ht="18" hidden="1" customHeight="1">
      <c r="A18045" s="621"/>
      <c r="B18045" s="621"/>
      <c r="C18045" s="621"/>
      <c r="D18045" s="621"/>
      <c r="E18045" s="621"/>
      <c r="F18045" s="621"/>
    </row>
    <row r="18046" spans="1:6" ht="18" hidden="1" customHeight="1">
      <c r="A18046" s="621"/>
      <c r="B18046" s="621"/>
      <c r="C18046" s="621"/>
      <c r="D18046" s="621"/>
      <c r="E18046" s="621"/>
      <c r="F18046" s="621"/>
    </row>
    <row r="18047" spans="1:6" ht="18" hidden="1" customHeight="1">
      <c r="A18047" s="621"/>
      <c r="B18047" s="621"/>
      <c r="C18047" s="621"/>
      <c r="D18047" s="621"/>
      <c r="E18047" s="621"/>
      <c r="F18047" s="621"/>
    </row>
    <row r="18048" spans="1:6" ht="18" hidden="1" customHeight="1">
      <c r="A18048" s="621"/>
      <c r="B18048" s="621"/>
      <c r="C18048" s="621"/>
      <c r="D18048" s="621"/>
      <c r="E18048" s="621"/>
      <c r="F18048" s="621"/>
    </row>
    <row r="18049" spans="1:6" ht="18" hidden="1" customHeight="1">
      <c r="A18049" s="621"/>
      <c r="B18049" s="621"/>
      <c r="C18049" s="621"/>
      <c r="D18049" s="621"/>
      <c r="E18049" s="621"/>
      <c r="F18049" s="621"/>
    </row>
    <row r="18050" spans="1:6" ht="18" hidden="1" customHeight="1">
      <c r="A18050" s="621"/>
      <c r="B18050" s="621"/>
      <c r="C18050" s="621"/>
      <c r="D18050" s="621"/>
      <c r="E18050" s="621"/>
      <c r="F18050" s="621"/>
    </row>
    <row r="18051" spans="1:6" ht="18" hidden="1" customHeight="1">
      <c r="A18051" s="621"/>
      <c r="B18051" s="621"/>
      <c r="C18051" s="621"/>
      <c r="D18051" s="621"/>
      <c r="E18051" s="621"/>
      <c r="F18051" s="621"/>
    </row>
    <row r="18052" spans="1:6" ht="18" hidden="1" customHeight="1">
      <c r="A18052" s="621"/>
      <c r="B18052" s="621"/>
      <c r="C18052" s="621"/>
      <c r="D18052" s="621"/>
      <c r="E18052" s="621"/>
      <c r="F18052" s="621"/>
    </row>
    <row r="18053" spans="1:6" ht="18" hidden="1" customHeight="1">
      <c r="A18053" s="621"/>
      <c r="B18053" s="621"/>
      <c r="C18053" s="621"/>
      <c r="D18053" s="621"/>
      <c r="E18053" s="621"/>
      <c r="F18053" s="621"/>
    </row>
    <row r="18054" spans="1:6" ht="18" hidden="1" customHeight="1">
      <c r="A18054" s="621"/>
      <c r="B18054" s="621"/>
      <c r="C18054" s="621"/>
      <c r="D18054" s="621"/>
      <c r="E18054" s="621"/>
      <c r="F18054" s="621"/>
    </row>
    <row r="18055" spans="1:6" ht="18" hidden="1" customHeight="1">
      <c r="A18055" s="621"/>
      <c r="B18055" s="621"/>
      <c r="C18055" s="621"/>
      <c r="D18055" s="621"/>
      <c r="E18055" s="621"/>
      <c r="F18055" s="621"/>
    </row>
    <row r="18056" spans="1:6" ht="18" hidden="1" customHeight="1">
      <c r="A18056" s="621"/>
      <c r="B18056" s="621"/>
      <c r="C18056" s="621"/>
      <c r="D18056" s="621"/>
      <c r="E18056" s="621"/>
      <c r="F18056" s="621"/>
    </row>
    <row r="18057" spans="1:6" ht="18" hidden="1" customHeight="1">
      <c r="A18057" s="621"/>
      <c r="B18057" s="621"/>
      <c r="C18057" s="621"/>
      <c r="D18057" s="621"/>
      <c r="E18057" s="621"/>
      <c r="F18057" s="621"/>
    </row>
    <row r="18058" spans="1:6" ht="18" hidden="1" customHeight="1">
      <c r="A18058" s="621"/>
      <c r="B18058" s="621"/>
      <c r="C18058" s="621"/>
      <c r="D18058" s="621"/>
      <c r="E18058" s="621"/>
      <c r="F18058" s="621"/>
    </row>
    <row r="18059" spans="1:6" ht="18" hidden="1" customHeight="1">
      <c r="A18059" s="621"/>
      <c r="B18059" s="621"/>
      <c r="C18059" s="621"/>
      <c r="D18059" s="621"/>
      <c r="E18059" s="621"/>
      <c r="F18059" s="621"/>
    </row>
    <row r="18060" spans="1:6" ht="18" hidden="1" customHeight="1">
      <c r="A18060" s="621"/>
      <c r="B18060" s="621"/>
      <c r="C18060" s="621"/>
      <c r="D18060" s="621"/>
      <c r="E18060" s="621"/>
      <c r="F18060" s="621"/>
    </row>
    <row r="18061" spans="1:6" ht="18" hidden="1" customHeight="1">
      <c r="A18061" s="621"/>
      <c r="B18061" s="621"/>
      <c r="C18061" s="621"/>
      <c r="D18061" s="621"/>
      <c r="E18061" s="621"/>
      <c r="F18061" s="621"/>
    </row>
    <row r="18062" spans="1:6" ht="18" hidden="1" customHeight="1">
      <c r="A18062" s="621"/>
      <c r="B18062" s="621"/>
      <c r="C18062" s="621"/>
      <c r="D18062" s="621"/>
      <c r="E18062" s="621"/>
      <c r="F18062" s="621"/>
    </row>
    <row r="18063" spans="1:6" ht="18" hidden="1" customHeight="1">
      <c r="A18063" s="621"/>
      <c r="B18063" s="621"/>
      <c r="C18063" s="621"/>
      <c r="D18063" s="621"/>
      <c r="E18063" s="621"/>
      <c r="F18063" s="621"/>
    </row>
    <row r="18064" spans="1:6" ht="18" hidden="1" customHeight="1">
      <c r="A18064" s="621"/>
      <c r="B18064" s="621"/>
      <c r="C18064" s="621"/>
      <c r="D18064" s="621"/>
      <c r="E18064" s="621"/>
      <c r="F18064" s="621"/>
    </row>
    <row r="18065" spans="1:6" ht="18" hidden="1" customHeight="1">
      <c r="A18065" s="621"/>
      <c r="B18065" s="621"/>
      <c r="C18065" s="621"/>
      <c r="D18065" s="621"/>
      <c r="E18065" s="621"/>
      <c r="F18065" s="621"/>
    </row>
    <row r="18066" spans="1:6" ht="18" hidden="1" customHeight="1">
      <c r="A18066" s="621"/>
      <c r="B18066" s="621"/>
      <c r="C18066" s="621"/>
      <c r="D18066" s="621"/>
      <c r="E18066" s="621"/>
      <c r="F18066" s="621"/>
    </row>
    <row r="18067" spans="1:6" ht="18" hidden="1" customHeight="1">
      <c r="A18067" s="621"/>
      <c r="B18067" s="621"/>
      <c r="C18067" s="621"/>
      <c r="D18067" s="621"/>
      <c r="E18067" s="621"/>
      <c r="F18067" s="621"/>
    </row>
    <row r="18068" spans="1:6" ht="18" hidden="1" customHeight="1">
      <c r="A18068" s="621"/>
      <c r="B18068" s="621"/>
      <c r="C18068" s="621"/>
      <c r="D18068" s="621"/>
      <c r="E18068" s="621"/>
      <c r="F18068" s="621"/>
    </row>
    <row r="18069" spans="1:6" ht="18" hidden="1" customHeight="1">
      <c r="A18069" s="621"/>
      <c r="B18069" s="621"/>
      <c r="C18069" s="621"/>
      <c r="D18069" s="621"/>
      <c r="E18069" s="621"/>
      <c r="F18069" s="621"/>
    </row>
    <row r="18070" spans="1:6" ht="18" hidden="1" customHeight="1">
      <c r="A18070" s="621"/>
      <c r="B18070" s="621"/>
      <c r="C18070" s="621"/>
      <c r="D18070" s="621"/>
      <c r="E18070" s="621"/>
      <c r="F18070" s="621"/>
    </row>
    <row r="18071" spans="1:6" ht="18" hidden="1" customHeight="1">
      <c r="A18071" s="621"/>
      <c r="B18071" s="621"/>
      <c r="C18071" s="621"/>
      <c r="D18071" s="621"/>
      <c r="E18071" s="621"/>
      <c r="F18071" s="621"/>
    </row>
    <row r="18072" spans="1:6" ht="18" hidden="1" customHeight="1">
      <c r="A18072" s="621"/>
      <c r="B18072" s="621"/>
      <c r="C18072" s="621"/>
      <c r="D18072" s="621"/>
      <c r="E18072" s="621"/>
      <c r="F18072" s="621"/>
    </row>
    <row r="18073" spans="1:6" ht="18" hidden="1" customHeight="1">
      <c r="A18073" s="621"/>
      <c r="B18073" s="621"/>
      <c r="C18073" s="621"/>
      <c r="D18073" s="621"/>
      <c r="E18073" s="621"/>
      <c r="F18073" s="621"/>
    </row>
    <row r="18074" spans="1:6" ht="18" hidden="1" customHeight="1">
      <c r="A18074" s="621"/>
      <c r="B18074" s="621"/>
      <c r="C18074" s="621"/>
      <c r="D18074" s="621"/>
      <c r="E18074" s="621"/>
      <c r="F18074" s="621"/>
    </row>
    <row r="18075" spans="1:6" ht="18" hidden="1" customHeight="1">
      <c r="A18075" s="621"/>
      <c r="B18075" s="621"/>
      <c r="C18075" s="621"/>
      <c r="D18075" s="621"/>
      <c r="E18075" s="621"/>
      <c r="F18075" s="621"/>
    </row>
    <row r="18076" spans="1:6" ht="18" hidden="1" customHeight="1">
      <c r="A18076" s="621"/>
      <c r="B18076" s="621"/>
      <c r="C18076" s="621"/>
      <c r="D18076" s="621"/>
      <c r="E18076" s="621"/>
      <c r="F18076" s="621"/>
    </row>
    <row r="18077" spans="1:6" ht="18" hidden="1" customHeight="1">
      <c r="A18077" s="621"/>
      <c r="B18077" s="621"/>
      <c r="C18077" s="621"/>
      <c r="D18077" s="621"/>
      <c r="E18077" s="621"/>
      <c r="F18077" s="621"/>
    </row>
    <row r="18078" spans="1:6" ht="18" hidden="1" customHeight="1">
      <c r="A18078" s="621"/>
      <c r="B18078" s="621"/>
      <c r="C18078" s="621"/>
      <c r="D18078" s="621"/>
      <c r="E18078" s="621"/>
      <c r="F18078" s="621"/>
    </row>
    <row r="18079" spans="1:6" ht="18" hidden="1" customHeight="1">
      <c r="A18079" s="621"/>
      <c r="B18079" s="621"/>
      <c r="C18079" s="621"/>
      <c r="D18079" s="621"/>
      <c r="E18079" s="621"/>
      <c r="F18079" s="621"/>
    </row>
    <row r="18080" spans="1:6" ht="18" hidden="1" customHeight="1">
      <c r="A18080" s="621"/>
      <c r="B18080" s="621"/>
      <c r="C18080" s="621"/>
      <c r="D18080" s="621"/>
      <c r="E18080" s="621"/>
      <c r="F18080" s="621"/>
    </row>
    <row r="18081" spans="1:6" ht="18" hidden="1" customHeight="1">
      <c r="A18081" s="621"/>
      <c r="B18081" s="621"/>
      <c r="C18081" s="621"/>
      <c r="D18081" s="621"/>
      <c r="E18081" s="621"/>
      <c r="F18081" s="621"/>
    </row>
    <row r="18082" spans="1:6" ht="18" hidden="1" customHeight="1">
      <c r="A18082" s="621"/>
      <c r="B18082" s="621"/>
      <c r="C18082" s="621"/>
      <c r="D18082" s="621"/>
      <c r="E18082" s="621"/>
      <c r="F18082" s="621"/>
    </row>
    <row r="18083" spans="1:6" ht="18" hidden="1" customHeight="1">
      <c r="A18083" s="621"/>
      <c r="B18083" s="621"/>
      <c r="C18083" s="621"/>
      <c r="D18083" s="621"/>
      <c r="E18083" s="621"/>
      <c r="F18083" s="621"/>
    </row>
    <row r="18084" spans="1:6" ht="18" hidden="1" customHeight="1">
      <c r="A18084" s="621"/>
      <c r="B18084" s="621"/>
      <c r="C18084" s="621"/>
      <c r="D18084" s="621"/>
      <c r="E18084" s="621"/>
      <c r="F18084" s="621"/>
    </row>
    <row r="18085" spans="1:6" ht="18" hidden="1" customHeight="1">
      <c r="A18085" s="621"/>
      <c r="B18085" s="621"/>
      <c r="C18085" s="621"/>
      <c r="D18085" s="621"/>
      <c r="E18085" s="621"/>
      <c r="F18085" s="621"/>
    </row>
    <row r="18086" spans="1:6" ht="18" hidden="1" customHeight="1">
      <c r="A18086" s="621"/>
      <c r="B18086" s="621"/>
      <c r="C18086" s="621"/>
      <c r="D18086" s="621"/>
      <c r="E18086" s="621"/>
      <c r="F18086" s="621"/>
    </row>
    <row r="18087" spans="1:6" ht="18" hidden="1" customHeight="1">
      <c r="A18087" s="621"/>
      <c r="B18087" s="621"/>
      <c r="C18087" s="621"/>
      <c r="D18087" s="621"/>
      <c r="E18087" s="621"/>
      <c r="F18087" s="621"/>
    </row>
    <row r="18088" spans="1:6" ht="18" hidden="1" customHeight="1">
      <c r="A18088" s="621"/>
      <c r="B18088" s="621"/>
      <c r="C18088" s="621"/>
      <c r="D18088" s="621"/>
      <c r="E18088" s="621"/>
      <c r="F18088" s="621"/>
    </row>
    <row r="18089" spans="1:6" ht="18" hidden="1" customHeight="1">
      <c r="A18089" s="621"/>
      <c r="B18089" s="621"/>
      <c r="C18089" s="621"/>
      <c r="D18089" s="621"/>
      <c r="E18089" s="621"/>
      <c r="F18089" s="621"/>
    </row>
    <row r="18090" spans="1:6" ht="18" hidden="1" customHeight="1">
      <c r="A18090" s="621"/>
      <c r="B18090" s="621"/>
      <c r="C18090" s="621"/>
      <c r="D18090" s="621"/>
      <c r="E18090" s="621"/>
      <c r="F18090" s="621"/>
    </row>
    <row r="18091" spans="1:6" ht="18" hidden="1" customHeight="1">
      <c r="A18091" s="621"/>
      <c r="B18091" s="621"/>
      <c r="C18091" s="621"/>
      <c r="D18091" s="621"/>
      <c r="E18091" s="621"/>
      <c r="F18091" s="621"/>
    </row>
    <row r="18092" spans="1:6" ht="18" hidden="1" customHeight="1">
      <c r="A18092" s="621"/>
      <c r="B18092" s="621"/>
      <c r="C18092" s="621"/>
      <c r="D18092" s="621"/>
      <c r="E18092" s="621"/>
      <c r="F18092" s="621"/>
    </row>
    <row r="18093" spans="1:6" ht="18" hidden="1" customHeight="1">
      <c r="A18093" s="621"/>
      <c r="B18093" s="621"/>
      <c r="C18093" s="621"/>
      <c r="D18093" s="621"/>
      <c r="E18093" s="621"/>
      <c r="F18093" s="621"/>
    </row>
    <row r="18094" spans="1:6" ht="18" hidden="1" customHeight="1">
      <c r="A18094" s="621"/>
      <c r="B18094" s="621"/>
      <c r="C18094" s="621"/>
      <c r="D18094" s="621"/>
      <c r="E18094" s="621"/>
      <c r="F18094" s="621"/>
    </row>
    <row r="18095" spans="1:6" ht="18" hidden="1" customHeight="1">
      <c r="A18095" s="621"/>
      <c r="B18095" s="621"/>
      <c r="C18095" s="621"/>
      <c r="D18095" s="621"/>
      <c r="E18095" s="621"/>
      <c r="F18095" s="621"/>
    </row>
    <row r="18096" spans="1:6" ht="18" hidden="1" customHeight="1">
      <c r="A18096" s="621"/>
      <c r="B18096" s="621"/>
      <c r="C18096" s="621"/>
      <c r="D18096" s="621"/>
      <c r="E18096" s="621"/>
      <c r="F18096" s="621"/>
    </row>
    <row r="18097" spans="1:6" ht="18" hidden="1" customHeight="1">
      <c r="A18097" s="621"/>
      <c r="B18097" s="621"/>
      <c r="C18097" s="621"/>
      <c r="D18097" s="621"/>
      <c r="E18097" s="621"/>
      <c r="F18097" s="621"/>
    </row>
    <row r="18098" spans="1:6" ht="18" hidden="1" customHeight="1">
      <c r="A18098" s="621"/>
      <c r="B18098" s="621"/>
      <c r="C18098" s="621"/>
      <c r="D18098" s="621"/>
      <c r="E18098" s="621"/>
      <c r="F18098" s="621"/>
    </row>
    <row r="18099" spans="1:6" ht="18" hidden="1" customHeight="1">
      <c r="A18099" s="621"/>
      <c r="B18099" s="621"/>
      <c r="C18099" s="621"/>
      <c r="D18099" s="621"/>
      <c r="E18099" s="621"/>
      <c r="F18099" s="621"/>
    </row>
    <row r="18100" spans="1:6" ht="18" hidden="1" customHeight="1">
      <c r="A18100" s="621"/>
      <c r="B18100" s="621"/>
      <c r="C18100" s="621"/>
      <c r="D18100" s="621"/>
      <c r="E18100" s="621"/>
      <c r="F18100" s="621"/>
    </row>
    <row r="18101" spans="1:6" ht="18" hidden="1" customHeight="1">
      <c r="A18101" s="621"/>
      <c r="B18101" s="621"/>
      <c r="C18101" s="621"/>
      <c r="D18101" s="621"/>
      <c r="E18101" s="621"/>
      <c r="F18101" s="621"/>
    </row>
    <row r="18102" spans="1:6" ht="18" hidden="1" customHeight="1">
      <c r="A18102" s="621"/>
      <c r="B18102" s="621"/>
      <c r="C18102" s="621"/>
      <c r="D18102" s="621"/>
      <c r="E18102" s="621"/>
      <c r="F18102" s="621"/>
    </row>
    <row r="18103" spans="1:6" ht="18" hidden="1" customHeight="1">
      <c r="A18103" s="621"/>
      <c r="B18103" s="621"/>
      <c r="C18103" s="621"/>
      <c r="D18103" s="621"/>
      <c r="E18103" s="621"/>
      <c r="F18103" s="621"/>
    </row>
    <row r="18104" spans="1:6" ht="18" hidden="1" customHeight="1">
      <c r="A18104" s="621"/>
      <c r="B18104" s="621"/>
      <c r="C18104" s="621"/>
      <c r="D18104" s="621"/>
      <c r="E18104" s="621"/>
      <c r="F18104" s="621"/>
    </row>
    <row r="18105" spans="1:6" ht="18" hidden="1" customHeight="1">
      <c r="A18105" s="621"/>
      <c r="B18105" s="621"/>
      <c r="C18105" s="621"/>
      <c r="D18105" s="621"/>
      <c r="E18105" s="621"/>
      <c r="F18105" s="621"/>
    </row>
    <row r="18106" spans="1:6" ht="18" hidden="1" customHeight="1">
      <c r="A18106" s="621"/>
      <c r="B18106" s="621"/>
      <c r="C18106" s="621"/>
      <c r="D18106" s="621"/>
      <c r="E18106" s="621"/>
      <c r="F18106" s="621"/>
    </row>
    <row r="18107" spans="1:6" ht="18" hidden="1" customHeight="1">
      <c r="A18107" s="621"/>
      <c r="B18107" s="621"/>
      <c r="C18107" s="621"/>
      <c r="D18107" s="621"/>
      <c r="E18107" s="621"/>
      <c r="F18107" s="621"/>
    </row>
    <row r="18108" spans="1:6" ht="18" hidden="1" customHeight="1">
      <c r="A18108" s="621"/>
      <c r="B18108" s="621"/>
      <c r="C18108" s="621"/>
      <c r="D18108" s="621"/>
      <c r="E18108" s="621"/>
      <c r="F18108" s="621"/>
    </row>
    <row r="18109" spans="1:6" ht="18" hidden="1" customHeight="1">
      <c r="A18109" s="621"/>
      <c r="B18109" s="621"/>
      <c r="C18109" s="621"/>
      <c r="D18109" s="621"/>
      <c r="E18109" s="621"/>
      <c r="F18109" s="621"/>
    </row>
    <row r="18110" spans="1:6" ht="18" hidden="1" customHeight="1">
      <c r="A18110" s="621"/>
      <c r="B18110" s="621"/>
      <c r="C18110" s="621"/>
      <c r="D18110" s="621"/>
      <c r="E18110" s="621"/>
      <c r="F18110" s="621"/>
    </row>
    <row r="18111" spans="1:6" ht="18" hidden="1" customHeight="1">
      <c r="A18111" s="621"/>
      <c r="B18111" s="621"/>
      <c r="C18111" s="621"/>
      <c r="D18111" s="621"/>
      <c r="E18111" s="621"/>
      <c r="F18111" s="621"/>
    </row>
    <row r="18112" spans="1:6" ht="18" hidden="1" customHeight="1">
      <c r="A18112" s="621"/>
      <c r="B18112" s="621"/>
      <c r="C18112" s="621"/>
      <c r="D18112" s="621"/>
      <c r="E18112" s="621"/>
      <c r="F18112" s="621"/>
    </row>
    <row r="18113" spans="1:6" ht="18" hidden="1" customHeight="1">
      <c r="A18113" s="621"/>
      <c r="B18113" s="621"/>
      <c r="C18113" s="621"/>
      <c r="D18113" s="621"/>
      <c r="E18113" s="621"/>
      <c r="F18113" s="621"/>
    </row>
    <row r="18114" spans="1:6" ht="18" hidden="1" customHeight="1">
      <c r="A18114" s="621"/>
      <c r="B18114" s="621"/>
      <c r="C18114" s="621"/>
      <c r="D18114" s="621"/>
      <c r="E18114" s="621"/>
      <c r="F18114" s="621"/>
    </row>
    <row r="18115" spans="1:6" ht="18" hidden="1" customHeight="1">
      <c r="A18115" s="621"/>
      <c r="B18115" s="621"/>
      <c r="C18115" s="621"/>
      <c r="D18115" s="621"/>
      <c r="E18115" s="621"/>
      <c r="F18115" s="621"/>
    </row>
    <row r="18116" spans="1:6" ht="18" hidden="1" customHeight="1">
      <c r="A18116" s="621"/>
      <c r="B18116" s="621"/>
      <c r="C18116" s="621"/>
      <c r="D18116" s="621"/>
      <c r="E18116" s="621"/>
      <c r="F18116" s="621"/>
    </row>
    <row r="18117" spans="1:6" ht="18" hidden="1" customHeight="1">
      <c r="A18117" s="621"/>
      <c r="B18117" s="621"/>
      <c r="C18117" s="621"/>
      <c r="D18117" s="621"/>
      <c r="E18117" s="621"/>
      <c r="F18117" s="621"/>
    </row>
    <row r="18118" spans="1:6" ht="18" hidden="1" customHeight="1">
      <c r="A18118" s="621"/>
      <c r="B18118" s="621"/>
      <c r="C18118" s="621"/>
      <c r="D18118" s="621"/>
      <c r="E18118" s="621"/>
      <c r="F18118" s="621"/>
    </row>
    <row r="18119" spans="1:6" ht="18" hidden="1" customHeight="1">
      <c r="A18119" s="621"/>
      <c r="B18119" s="621"/>
      <c r="C18119" s="621"/>
      <c r="D18119" s="621"/>
      <c r="E18119" s="621"/>
      <c r="F18119" s="621"/>
    </row>
    <row r="18120" spans="1:6" ht="18" hidden="1" customHeight="1">
      <c r="A18120" s="621"/>
      <c r="B18120" s="621"/>
      <c r="C18120" s="621"/>
      <c r="D18120" s="621"/>
      <c r="E18120" s="621"/>
      <c r="F18120" s="621"/>
    </row>
    <row r="18121" spans="1:6" ht="18" hidden="1" customHeight="1">
      <c r="A18121" s="621"/>
      <c r="B18121" s="621"/>
      <c r="C18121" s="621"/>
      <c r="D18121" s="621"/>
      <c r="E18121" s="621"/>
      <c r="F18121" s="621"/>
    </row>
    <row r="18122" spans="1:6" ht="18" hidden="1" customHeight="1">
      <c r="A18122" s="621"/>
      <c r="B18122" s="621"/>
      <c r="C18122" s="621"/>
      <c r="D18122" s="621"/>
      <c r="E18122" s="621"/>
      <c r="F18122" s="621"/>
    </row>
    <row r="18123" spans="1:6" ht="18" hidden="1" customHeight="1">
      <c r="A18123" s="621"/>
      <c r="B18123" s="621"/>
      <c r="C18123" s="621"/>
      <c r="D18123" s="621"/>
      <c r="E18123" s="621"/>
      <c r="F18123" s="621"/>
    </row>
    <row r="18124" spans="1:6" ht="18" hidden="1" customHeight="1">
      <c r="A18124" s="621"/>
      <c r="B18124" s="621"/>
      <c r="C18124" s="621"/>
      <c r="D18124" s="621"/>
      <c r="E18124" s="621"/>
      <c r="F18124" s="621"/>
    </row>
    <row r="18125" spans="1:6" ht="18" hidden="1" customHeight="1">
      <c r="A18125" s="621"/>
      <c r="B18125" s="621"/>
      <c r="C18125" s="621"/>
      <c r="D18125" s="621"/>
      <c r="E18125" s="621"/>
      <c r="F18125" s="621"/>
    </row>
    <row r="18126" spans="1:6" ht="18" hidden="1" customHeight="1">
      <c r="A18126" s="621"/>
      <c r="B18126" s="621"/>
      <c r="C18126" s="621"/>
      <c r="D18126" s="621"/>
      <c r="E18126" s="621"/>
      <c r="F18126" s="621"/>
    </row>
    <row r="18127" spans="1:6" ht="18" hidden="1" customHeight="1">
      <c r="A18127" s="621"/>
      <c r="B18127" s="621"/>
      <c r="C18127" s="621"/>
      <c r="D18127" s="621"/>
      <c r="E18127" s="621"/>
      <c r="F18127" s="621"/>
    </row>
    <row r="18128" spans="1:6" ht="18" hidden="1" customHeight="1">
      <c r="A18128" s="621"/>
      <c r="B18128" s="621"/>
      <c r="C18128" s="621"/>
      <c r="D18128" s="621"/>
      <c r="E18128" s="621"/>
      <c r="F18128" s="621"/>
    </row>
    <row r="18129" spans="1:6" ht="18" hidden="1" customHeight="1">
      <c r="A18129" s="621"/>
      <c r="B18129" s="621"/>
      <c r="C18129" s="621"/>
      <c r="D18129" s="621"/>
      <c r="E18129" s="621"/>
      <c r="F18129" s="621"/>
    </row>
    <row r="18130" spans="1:6" ht="18" hidden="1" customHeight="1">
      <c r="A18130" s="621"/>
      <c r="B18130" s="621"/>
      <c r="C18130" s="621"/>
      <c r="D18130" s="621"/>
      <c r="E18130" s="621"/>
      <c r="F18130" s="621"/>
    </row>
    <row r="18131" spans="1:6" ht="18" hidden="1" customHeight="1">
      <c r="A18131" s="621"/>
      <c r="B18131" s="621"/>
      <c r="C18131" s="621"/>
      <c r="D18131" s="621"/>
      <c r="E18131" s="621"/>
      <c r="F18131" s="621"/>
    </row>
    <row r="18132" spans="1:6" ht="18" hidden="1" customHeight="1">
      <c r="A18132" s="621"/>
      <c r="B18132" s="621"/>
      <c r="C18132" s="621"/>
      <c r="D18132" s="621"/>
      <c r="E18132" s="621"/>
      <c r="F18132" s="621"/>
    </row>
    <row r="18133" spans="1:6" ht="18" hidden="1" customHeight="1">
      <c r="A18133" s="621"/>
      <c r="B18133" s="621"/>
      <c r="C18133" s="621"/>
      <c r="D18133" s="621"/>
      <c r="E18133" s="621"/>
      <c r="F18133" s="621"/>
    </row>
    <row r="18134" spans="1:6" ht="18" hidden="1" customHeight="1">
      <c r="A18134" s="621"/>
      <c r="B18134" s="621"/>
      <c r="C18134" s="621"/>
      <c r="D18134" s="621"/>
      <c r="E18134" s="621"/>
      <c r="F18134" s="621"/>
    </row>
    <row r="18135" spans="1:6" ht="18" hidden="1" customHeight="1">
      <c r="A18135" s="621"/>
      <c r="B18135" s="621"/>
      <c r="C18135" s="621"/>
      <c r="D18135" s="621"/>
      <c r="E18135" s="621"/>
      <c r="F18135" s="621"/>
    </row>
    <row r="18136" spans="1:6" ht="18" hidden="1" customHeight="1">
      <c r="A18136" s="621"/>
      <c r="B18136" s="621"/>
      <c r="C18136" s="621"/>
      <c r="D18136" s="621"/>
      <c r="E18136" s="621"/>
      <c r="F18136" s="621"/>
    </row>
    <row r="18137" spans="1:6" ht="18" hidden="1" customHeight="1">
      <c r="A18137" s="621"/>
      <c r="B18137" s="621"/>
      <c r="C18137" s="621"/>
      <c r="D18137" s="621"/>
      <c r="E18137" s="621"/>
      <c r="F18137" s="621"/>
    </row>
    <row r="18138" spans="1:6" ht="18" hidden="1" customHeight="1">
      <c r="A18138" s="621"/>
      <c r="B18138" s="621"/>
      <c r="C18138" s="621"/>
      <c r="D18138" s="621"/>
      <c r="E18138" s="621"/>
      <c r="F18138" s="621"/>
    </row>
    <row r="18139" spans="1:6" ht="18" hidden="1" customHeight="1">
      <c r="A18139" s="621"/>
      <c r="B18139" s="621"/>
      <c r="C18139" s="621"/>
      <c r="D18139" s="621"/>
      <c r="E18139" s="621"/>
      <c r="F18139" s="621"/>
    </row>
    <row r="18140" spans="1:6" ht="18" hidden="1" customHeight="1">
      <c r="A18140" s="621"/>
      <c r="B18140" s="621"/>
      <c r="C18140" s="621"/>
      <c r="D18140" s="621"/>
      <c r="E18140" s="621"/>
      <c r="F18140" s="621"/>
    </row>
    <row r="18141" spans="1:6" ht="18" hidden="1" customHeight="1">
      <c r="A18141" s="621"/>
      <c r="B18141" s="621"/>
      <c r="C18141" s="621"/>
      <c r="D18141" s="621"/>
      <c r="E18141" s="621"/>
      <c r="F18141" s="621"/>
    </row>
    <row r="18142" spans="1:6" ht="18" hidden="1" customHeight="1">
      <c r="A18142" s="621"/>
      <c r="B18142" s="621"/>
      <c r="C18142" s="621"/>
      <c r="D18142" s="621"/>
      <c r="E18142" s="621"/>
      <c r="F18142" s="621"/>
    </row>
    <row r="18143" spans="1:6" ht="18" hidden="1" customHeight="1">
      <c r="A18143" s="621"/>
      <c r="B18143" s="621"/>
      <c r="C18143" s="621"/>
      <c r="D18143" s="621"/>
      <c r="E18143" s="621"/>
      <c r="F18143" s="621"/>
    </row>
    <row r="18144" spans="1:6" ht="18" hidden="1" customHeight="1">
      <c r="A18144" s="621"/>
      <c r="B18144" s="621"/>
      <c r="C18144" s="621"/>
      <c r="D18144" s="621"/>
      <c r="E18144" s="621"/>
      <c r="F18144" s="621"/>
    </row>
    <row r="18145" spans="1:6" ht="18" hidden="1" customHeight="1">
      <c r="A18145" s="621"/>
      <c r="B18145" s="621"/>
      <c r="C18145" s="621"/>
      <c r="D18145" s="621"/>
      <c r="E18145" s="621"/>
      <c r="F18145" s="621"/>
    </row>
    <row r="18146" spans="1:6" ht="18" hidden="1" customHeight="1">
      <c r="A18146" s="621"/>
      <c r="B18146" s="621"/>
      <c r="C18146" s="621"/>
      <c r="D18146" s="621"/>
      <c r="E18146" s="621"/>
      <c r="F18146" s="621"/>
    </row>
    <row r="18147" spans="1:6" ht="18" hidden="1" customHeight="1">
      <c r="A18147" s="621"/>
      <c r="B18147" s="621"/>
      <c r="C18147" s="621"/>
      <c r="D18147" s="621"/>
      <c r="E18147" s="621"/>
      <c r="F18147" s="621"/>
    </row>
    <row r="18148" spans="1:6" ht="18" hidden="1" customHeight="1">
      <c r="A18148" s="621"/>
      <c r="B18148" s="621"/>
      <c r="C18148" s="621"/>
      <c r="D18148" s="621"/>
      <c r="E18148" s="621"/>
      <c r="F18148" s="621"/>
    </row>
    <row r="18149" spans="1:6" ht="18" hidden="1" customHeight="1">
      <c r="A18149" s="621"/>
      <c r="B18149" s="621"/>
      <c r="C18149" s="621"/>
      <c r="D18149" s="621"/>
      <c r="E18149" s="621"/>
      <c r="F18149" s="621"/>
    </row>
    <row r="18150" spans="1:6" ht="18" hidden="1" customHeight="1">
      <c r="A18150" s="621"/>
      <c r="B18150" s="621"/>
      <c r="C18150" s="621"/>
      <c r="D18150" s="621"/>
      <c r="E18150" s="621"/>
      <c r="F18150" s="621"/>
    </row>
    <row r="18151" spans="1:6" ht="18" hidden="1" customHeight="1">
      <c r="A18151" s="621"/>
      <c r="B18151" s="621"/>
      <c r="C18151" s="621"/>
      <c r="D18151" s="621"/>
      <c r="E18151" s="621"/>
      <c r="F18151" s="621"/>
    </row>
    <row r="18152" spans="1:6" ht="18" hidden="1" customHeight="1">
      <c r="A18152" s="621"/>
      <c r="B18152" s="621"/>
      <c r="C18152" s="621"/>
      <c r="D18152" s="621"/>
      <c r="E18152" s="621"/>
      <c r="F18152" s="621"/>
    </row>
    <row r="18153" spans="1:6" ht="18" hidden="1" customHeight="1">
      <c r="A18153" s="621"/>
      <c r="B18153" s="621"/>
      <c r="C18153" s="621"/>
      <c r="D18153" s="621"/>
      <c r="E18153" s="621"/>
      <c r="F18153" s="621"/>
    </row>
    <row r="18154" spans="1:6" ht="18" hidden="1" customHeight="1">
      <c r="A18154" s="621"/>
      <c r="B18154" s="621"/>
      <c r="C18154" s="621"/>
      <c r="D18154" s="621"/>
      <c r="E18154" s="621"/>
      <c r="F18154" s="621"/>
    </row>
    <row r="18155" spans="1:6" ht="18" hidden="1" customHeight="1">
      <c r="A18155" s="621"/>
      <c r="B18155" s="621"/>
      <c r="C18155" s="621"/>
      <c r="D18155" s="621"/>
      <c r="E18155" s="621"/>
      <c r="F18155" s="621"/>
    </row>
    <row r="18156" spans="1:6" ht="18" hidden="1" customHeight="1">
      <c r="A18156" s="621"/>
      <c r="B18156" s="621"/>
      <c r="C18156" s="621"/>
      <c r="D18156" s="621"/>
      <c r="E18156" s="621"/>
      <c r="F18156" s="621"/>
    </row>
    <row r="18157" spans="1:6" ht="18" hidden="1" customHeight="1">
      <c r="A18157" s="621"/>
      <c r="B18157" s="621"/>
      <c r="C18157" s="621"/>
      <c r="D18157" s="621"/>
      <c r="E18157" s="621"/>
      <c r="F18157" s="621"/>
    </row>
    <row r="18158" spans="1:6" ht="18" hidden="1" customHeight="1">
      <c r="A18158" s="621"/>
      <c r="B18158" s="621"/>
      <c r="C18158" s="621"/>
      <c r="D18158" s="621"/>
      <c r="E18158" s="621"/>
      <c r="F18158" s="621"/>
    </row>
    <row r="18159" spans="1:6" ht="18" hidden="1" customHeight="1">
      <c r="A18159" s="621"/>
      <c r="B18159" s="621"/>
      <c r="C18159" s="621"/>
      <c r="D18159" s="621"/>
      <c r="E18159" s="621"/>
      <c r="F18159" s="621"/>
    </row>
    <row r="18160" spans="1:6" ht="18" hidden="1" customHeight="1">
      <c r="A18160" s="621"/>
      <c r="B18160" s="621"/>
      <c r="C18160" s="621"/>
      <c r="D18160" s="621"/>
      <c r="E18160" s="621"/>
      <c r="F18160" s="621"/>
    </row>
    <row r="18161" spans="1:6" ht="18" hidden="1" customHeight="1">
      <c r="A18161" s="621"/>
      <c r="B18161" s="621"/>
      <c r="C18161" s="621"/>
      <c r="D18161" s="621"/>
      <c r="E18161" s="621"/>
      <c r="F18161" s="621"/>
    </row>
    <row r="18162" spans="1:6" ht="18" hidden="1" customHeight="1">
      <c r="A18162" s="621"/>
      <c r="B18162" s="621"/>
      <c r="C18162" s="621"/>
      <c r="D18162" s="621"/>
      <c r="E18162" s="621"/>
      <c r="F18162" s="621"/>
    </row>
    <row r="18163" spans="1:6" ht="18" hidden="1" customHeight="1">
      <c r="A18163" s="621"/>
      <c r="B18163" s="621"/>
      <c r="C18163" s="621"/>
      <c r="D18163" s="621"/>
      <c r="E18163" s="621"/>
      <c r="F18163" s="621"/>
    </row>
    <row r="18164" spans="1:6" ht="18" hidden="1" customHeight="1">
      <c r="A18164" s="621"/>
      <c r="B18164" s="621"/>
      <c r="C18164" s="621"/>
      <c r="D18164" s="621"/>
      <c r="E18164" s="621"/>
      <c r="F18164" s="621"/>
    </row>
    <row r="18165" spans="1:6" ht="18" hidden="1" customHeight="1">
      <c r="A18165" s="621"/>
      <c r="B18165" s="621"/>
      <c r="C18165" s="621"/>
      <c r="D18165" s="621"/>
      <c r="E18165" s="621"/>
      <c r="F18165" s="621"/>
    </row>
    <row r="18166" spans="1:6" ht="18" hidden="1" customHeight="1">
      <c r="A18166" s="621"/>
      <c r="B18166" s="621"/>
      <c r="C18166" s="621"/>
      <c r="D18166" s="621"/>
      <c r="E18166" s="621"/>
      <c r="F18166" s="621"/>
    </row>
    <row r="18167" spans="1:6" ht="18" hidden="1" customHeight="1">
      <c r="A18167" s="621"/>
      <c r="B18167" s="621"/>
      <c r="C18167" s="621"/>
      <c r="D18167" s="621"/>
      <c r="E18167" s="621"/>
      <c r="F18167" s="621"/>
    </row>
    <row r="18168" spans="1:6" ht="18" hidden="1" customHeight="1">
      <c r="A18168" s="621"/>
      <c r="B18168" s="621"/>
      <c r="C18168" s="621"/>
      <c r="D18168" s="621"/>
      <c r="E18168" s="621"/>
      <c r="F18168" s="621"/>
    </row>
    <row r="18169" spans="1:6" ht="18" hidden="1" customHeight="1">
      <c r="A18169" s="621"/>
      <c r="B18169" s="621"/>
      <c r="C18169" s="621"/>
      <c r="D18169" s="621"/>
      <c r="E18169" s="621"/>
      <c r="F18169" s="621"/>
    </row>
    <row r="18170" spans="1:6" ht="18" hidden="1" customHeight="1">
      <c r="A18170" s="621"/>
      <c r="B18170" s="621"/>
      <c r="C18170" s="621"/>
      <c r="D18170" s="621"/>
      <c r="E18170" s="621"/>
      <c r="F18170" s="621"/>
    </row>
    <row r="18171" spans="1:6" ht="18" hidden="1" customHeight="1">
      <c r="A18171" s="621"/>
      <c r="B18171" s="621"/>
      <c r="C18171" s="621"/>
      <c r="D18171" s="621"/>
      <c r="E18171" s="621"/>
      <c r="F18171" s="621"/>
    </row>
    <row r="18172" spans="1:6" ht="18" hidden="1" customHeight="1">
      <c r="A18172" s="621"/>
      <c r="B18172" s="621"/>
      <c r="C18172" s="621"/>
      <c r="D18172" s="621"/>
      <c r="E18172" s="621"/>
      <c r="F18172" s="621"/>
    </row>
    <row r="18173" spans="1:6" ht="18" hidden="1" customHeight="1">
      <c r="A18173" s="621"/>
      <c r="B18173" s="621"/>
      <c r="C18173" s="621"/>
      <c r="D18173" s="621"/>
      <c r="E18173" s="621"/>
      <c r="F18173" s="621"/>
    </row>
    <row r="18174" spans="1:6" ht="18" hidden="1" customHeight="1">
      <c r="A18174" s="621"/>
      <c r="B18174" s="621"/>
      <c r="C18174" s="621"/>
      <c r="D18174" s="621"/>
      <c r="E18174" s="621"/>
      <c r="F18174" s="621"/>
    </row>
    <row r="18175" spans="1:6" ht="18" hidden="1" customHeight="1">
      <c r="A18175" s="621"/>
      <c r="B18175" s="621"/>
      <c r="C18175" s="621"/>
      <c r="D18175" s="621"/>
      <c r="E18175" s="621"/>
      <c r="F18175" s="621"/>
    </row>
    <row r="18176" spans="1:6" ht="18" hidden="1" customHeight="1">
      <c r="A18176" s="621"/>
      <c r="B18176" s="621"/>
      <c r="C18176" s="621"/>
      <c r="D18176" s="621"/>
      <c r="E18176" s="621"/>
      <c r="F18176" s="621"/>
    </row>
    <row r="18177" spans="1:6" ht="18" hidden="1" customHeight="1">
      <c r="A18177" s="621"/>
      <c r="B18177" s="621"/>
      <c r="C18177" s="621"/>
      <c r="D18177" s="621"/>
      <c r="E18177" s="621"/>
      <c r="F18177" s="621"/>
    </row>
    <row r="18178" spans="1:6" ht="18" hidden="1" customHeight="1">
      <c r="A18178" s="621"/>
      <c r="B18178" s="621"/>
      <c r="C18178" s="621"/>
      <c r="D18178" s="621"/>
      <c r="E18178" s="621"/>
      <c r="F18178" s="621"/>
    </row>
    <row r="18179" spans="1:6" ht="18" hidden="1" customHeight="1">
      <c r="A18179" s="621"/>
      <c r="B18179" s="621"/>
      <c r="C18179" s="621"/>
      <c r="D18179" s="621"/>
      <c r="E18179" s="621"/>
      <c r="F18179" s="621"/>
    </row>
    <row r="18180" spans="1:6" ht="18" hidden="1" customHeight="1">
      <c r="A18180" s="621"/>
      <c r="B18180" s="621"/>
      <c r="C18180" s="621"/>
      <c r="D18180" s="621"/>
      <c r="E18180" s="621"/>
      <c r="F18180" s="621"/>
    </row>
    <row r="18181" spans="1:6" ht="18" hidden="1" customHeight="1">
      <c r="A18181" s="621"/>
      <c r="B18181" s="621"/>
      <c r="C18181" s="621"/>
      <c r="D18181" s="621"/>
      <c r="E18181" s="621"/>
      <c r="F18181" s="621"/>
    </row>
    <row r="18182" spans="1:6" ht="18" hidden="1" customHeight="1">
      <c r="A18182" s="621"/>
      <c r="B18182" s="621"/>
      <c r="C18182" s="621"/>
      <c r="D18182" s="621"/>
      <c r="E18182" s="621"/>
      <c r="F18182" s="621"/>
    </row>
    <row r="18183" spans="1:6" ht="18" hidden="1" customHeight="1">
      <c r="A18183" s="621"/>
      <c r="B18183" s="621"/>
      <c r="C18183" s="621"/>
      <c r="D18183" s="621"/>
      <c r="E18183" s="621"/>
      <c r="F18183" s="621"/>
    </row>
    <row r="18184" spans="1:6" ht="18" hidden="1" customHeight="1">
      <c r="A18184" s="621"/>
      <c r="B18184" s="621"/>
      <c r="C18184" s="621"/>
      <c r="D18184" s="621"/>
      <c r="E18184" s="621"/>
      <c r="F18184" s="621"/>
    </row>
    <row r="18185" spans="1:6" ht="18" hidden="1" customHeight="1">
      <c r="A18185" s="621"/>
      <c r="B18185" s="621"/>
      <c r="C18185" s="621"/>
      <c r="D18185" s="621"/>
      <c r="E18185" s="621"/>
      <c r="F18185" s="621"/>
    </row>
    <row r="18186" spans="1:6" ht="18" hidden="1" customHeight="1">
      <c r="A18186" s="621"/>
      <c r="B18186" s="621"/>
      <c r="C18186" s="621"/>
      <c r="D18186" s="621"/>
      <c r="E18186" s="621"/>
      <c r="F18186" s="621"/>
    </row>
    <row r="18187" spans="1:6" ht="18" hidden="1" customHeight="1">
      <c r="A18187" s="621"/>
      <c r="B18187" s="621"/>
      <c r="C18187" s="621"/>
      <c r="D18187" s="621"/>
      <c r="E18187" s="621"/>
      <c r="F18187" s="621"/>
    </row>
    <row r="18188" spans="1:6" ht="18" hidden="1" customHeight="1">
      <c r="A18188" s="621"/>
      <c r="B18188" s="621"/>
      <c r="C18188" s="621"/>
      <c r="D18188" s="621"/>
      <c r="E18188" s="621"/>
      <c r="F18188" s="621"/>
    </row>
    <row r="18189" spans="1:6" ht="18" hidden="1" customHeight="1">
      <c r="A18189" s="621"/>
      <c r="B18189" s="621"/>
      <c r="C18189" s="621"/>
      <c r="D18189" s="621"/>
      <c r="E18189" s="621"/>
      <c r="F18189" s="621"/>
    </row>
    <row r="18190" spans="1:6" ht="18" hidden="1" customHeight="1">
      <c r="A18190" s="621"/>
      <c r="B18190" s="621"/>
      <c r="C18190" s="621"/>
      <c r="D18190" s="621"/>
      <c r="E18190" s="621"/>
      <c r="F18190" s="621"/>
    </row>
    <row r="18191" spans="1:6" ht="18" hidden="1" customHeight="1">
      <c r="A18191" s="621"/>
      <c r="B18191" s="621"/>
      <c r="C18191" s="621"/>
      <c r="D18191" s="621"/>
      <c r="E18191" s="621"/>
      <c r="F18191" s="621"/>
    </row>
    <row r="18192" spans="1:6" ht="18" hidden="1" customHeight="1">
      <c r="A18192" s="621"/>
      <c r="B18192" s="621"/>
      <c r="C18192" s="621"/>
      <c r="D18192" s="621"/>
      <c r="E18192" s="621"/>
      <c r="F18192" s="621"/>
    </row>
    <row r="18193" spans="1:6" ht="18" hidden="1" customHeight="1">
      <c r="A18193" s="621"/>
      <c r="B18193" s="621"/>
      <c r="C18193" s="621"/>
      <c r="D18193" s="621"/>
      <c r="E18193" s="621"/>
      <c r="F18193" s="621"/>
    </row>
    <row r="18194" spans="1:6" ht="18" hidden="1" customHeight="1">
      <c r="A18194" s="621"/>
      <c r="B18194" s="621"/>
      <c r="C18194" s="621"/>
      <c r="D18194" s="621"/>
      <c r="E18194" s="621"/>
      <c r="F18194" s="621"/>
    </row>
    <row r="18195" spans="1:6" ht="18" hidden="1" customHeight="1">
      <c r="A18195" s="621"/>
      <c r="B18195" s="621"/>
      <c r="C18195" s="621"/>
      <c r="D18195" s="621"/>
      <c r="E18195" s="621"/>
      <c r="F18195" s="621"/>
    </row>
    <row r="18196" spans="1:6" ht="18" hidden="1" customHeight="1">
      <c r="A18196" s="621"/>
      <c r="B18196" s="621"/>
      <c r="C18196" s="621"/>
      <c r="D18196" s="621"/>
      <c r="E18196" s="621"/>
      <c r="F18196" s="621"/>
    </row>
    <row r="18197" spans="1:6" ht="18" hidden="1" customHeight="1">
      <c r="A18197" s="621"/>
      <c r="B18197" s="621"/>
      <c r="C18197" s="621"/>
      <c r="D18197" s="621"/>
      <c r="E18197" s="621"/>
      <c r="F18197" s="621"/>
    </row>
    <row r="18198" spans="1:6" ht="18" hidden="1" customHeight="1">
      <c r="A18198" s="621"/>
      <c r="B18198" s="621"/>
      <c r="C18198" s="621"/>
      <c r="D18198" s="621"/>
      <c r="E18198" s="621"/>
      <c r="F18198" s="621"/>
    </row>
    <row r="18199" spans="1:6" ht="18" hidden="1" customHeight="1">
      <c r="A18199" s="621"/>
      <c r="B18199" s="621"/>
      <c r="C18199" s="621"/>
      <c r="D18199" s="621"/>
      <c r="E18199" s="621"/>
      <c r="F18199" s="621"/>
    </row>
    <row r="18200" spans="1:6" ht="18" hidden="1" customHeight="1">
      <c r="A18200" s="621"/>
      <c r="B18200" s="621"/>
      <c r="C18200" s="621"/>
      <c r="D18200" s="621"/>
      <c r="E18200" s="621"/>
      <c r="F18200" s="621"/>
    </row>
    <row r="18201" spans="1:6" ht="18" hidden="1" customHeight="1">
      <c r="A18201" s="621"/>
      <c r="B18201" s="621"/>
      <c r="C18201" s="621"/>
      <c r="D18201" s="621"/>
      <c r="E18201" s="621"/>
      <c r="F18201" s="621"/>
    </row>
    <row r="18202" spans="1:6" ht="18" hidden="1" customHeight="1">
      <c r="A18202" s="621"/>
      <c r="B18202" s="621"/>
      <c r="C18202" s="621"/>
      <c r="D18202" s="621"/>
      <c r="E18202" s="621"/>
      <c r="F18202" s="621"/>
    </row>
    <row r="18203" spans="1:6" ht="18" hidden="1" customHeight="1">
      <c r="A18203" s="621"/>
      <c r="B18203" s="621"/>
      <c r="C18203" s="621"/>
      <c r="D18203" s="621"/>
      <c r="E18203" s="621"/>
      <c r="F18203" s="621"/>
    </row>
    <row r="18204" spans="1:6" ht="18" hidden="1" customHeight="1">
      <c r="A18204" s="621"/>
      <c r="B18204" s="621"/>
      <c r="C18204" s="621"/>
      <c r="D18204" s="621"/>
      <c r="E18204" s="621"/>
      <c r="F18204" s="621"/>
    </row>
    <row r="18205" spans="1:6" ht="18" hidden="1" customHeight="1">
      <c r="A18205" s="621"/>
      <c r="B18205" s="621"/>
      <c r="C18205" s="621"/>
      <c r="D18205" s="621"/>
      <c r="E18205" s="621"/>
      <c r="F18205" s="621"/>
    </row>
    <row r="18206" spans="1:6" ht="18" hidden="1" customHeight="1">
      <c r="A18206" s="621"/>
      <c r="B18206" s="621"/>
      <c r="C18206" s="621"/>
      <c r="D18206" s="621"/>
      <c r="E18206" s="621"/>
      <c r="F18206" s="621"/>
    </row>
    <row r="18207" spans="1:6" ht="18" hidden="1" customHeight="1">
      <c r="A18207" s="621"/>
      <c r="B18207" s="621"/>
      <c r="C18207" s="621"/>
      <c r="D18207" s="621"/>
      <c r="E18207" s="621"/>
      <c r="F18207" s="621"/>
    </row>
    <row r="18208" spans="1:6" ht="18" hidden="1" customHeight="1">
      <c r="A18208" s="621"/>
      <c r="B18208" s="621"/>
      <c r="C18208" s="621"/>
      <c r="D18208" s="621"/>
      <c r="E18208" s="621"/>
      <c r="F18208" s="621"/>
    </row>
    <row r="18209" spans="1:6" ht="18" hidden="1" customHeight="1">
      <c r="A18209" s="621"/>
      <c r="B18209" s="621"/>
      <c r="C18209" s="621"/>
      <c r="D18209" s="621"/>
      <c r="E18209" s="621"/>
      <c r="F18209" s="621"/>
    </row>
    <row r="18210" spans="1:6" ht="18" hidden="1" customHeight="1">
      <c r="A18210" s="621"/>
      <c r="B18210" s="621"/>
      <c r="C18210" s="621"/>
      <c r="D18210" s="621"/>
      <c r="E18210" s="621"/>
      <c r="F18210" s="621"/>
    </row>
    <row r="18211" spans="1:6" ht="18" hidden="1" customHeight="1">
      <c r="A18211" s="621"/>
      <c r="B18211" s="621"/>
      <c r="C18211" s="621"/>
      <c r="D18211" s="621"/>
      <c r="E18211" s="621"/>
      <c r="F18211" s="621"/>
    </row>
    <row r="18212" spans="1:6" ht="18" hidden="1" customHeight="1">
      <c r="A18212" s="621"/>
      <c r="B18212" s="621"/>
      <c r="C18212" s="621"/>
      <c r="D18212" s="621"/>
      <c r="E18212" s="621"/>
      <c r="F18212" s="621"/>
    </row>
    <row r="18213" spans="1:6" ht="18" hidden="1" customHeight="1">
      <c r="A18213" s="621"/>
      <c r="B18213" s="621"/>
      <c r="C18213" s="621"/>
      <c r="D18213" s="621"/>
      <c r="E18213" s="621"/>
      <c r="F18213" s="621"/>
    </row>
    <row r="18214" spans="1:6" ht="18" hidden="1" customHeight="1">
      <c r="A18214" s="621"/>
      <c r="B18214" s="621"/>
      <c r="C18214" s="621"/>
      <c r="D18214" s="621"/>
      <c r="E18214" s="621"/>
      <c r="F18214" s="621"/>
    </row>
    <row r="18215" spans="1:6" ht="18" hidden="1" customHeight="1">
      <c r="A18215" s="621"/>
      <c r="B18215" s="621"/>
      <c r="C18215" s="621"/>
      <c r="D18215" s="621"/>
      <c r="E18215" s="621"/>
      <c r="F18215" s="621"/>
    </row>
    <row r="18216" spans="1:6" ht="18" hidden="1" customHeight="1">
      <c r="A18216" s="621"/>
      <c r="B18216" s="621"/>
      <c r="C18216" s="621"/>
      <c r="D18216" s="621"/>
      <c r="E18216" s="621"/>
      <c r="F18216" s="621"/>
    </row>
    <row r="18217" spans="1:6" ht="18" hidden="1" customHeight="1">
      <c r="A18217" s="621"/>
      <c r="B18217" s="621"/>
      <c r="C18217" s="621"/>
      <c r="D18217" s="621"/>
      <c r="E18217" s="621"/>
      <c r="F18217" s="621"/>
    </row>
    <row r="18218" spans="1:6" ht="18" hidden="1" customHeight="1">
      <c r="A18218" s="621"/>
      <c r="B18218" s="621"/>
      <c r="C18218" s="621"/>
      <c r="D18218" s="621"/>
      <c r="E18218" s="621"/>
      <c r="F18218" s="621"/>
    </row>
    <row r="18219" spans="1:6" ht="18" hidden="1" customHeight="1">
      <c r="A18219" s="621"/>
      <c r="B18219" s="621"/>
      <c r="C18219" s="621"/>
      <c r="D18219" s="621"/>
      <c r="E18219" s="621"/>
      <c r="F18219" s="621"/>
    </row>
    <row r="18220" spans="1:6" ht="18" hidden="1" customHeight="1">
      <c r="A18220" s="621"/>
      <c r="B18220" s="621"/>
      <c r="C18220" s="621"/>
      <c r="D18220" s="621"/>
      <c r="E18220" s="621"/>
      <c r="F18220" s="621"/>
    </row>
    <row r="18221" spans="1:6" ht="18" hidden="1" customHeight="1">
      <c r="A18221" s="621"/>
      <c r="B18221" s="621"/>
      <c r="C18221" s="621"/>
      <c r="D18221" s="621"/>
      <c r="E18221" s="621"/>
      <c r="F18221" s="621"/>
    </row>
    <row r="18222" spans="1:6" ht="18" hidden="1" customHeight="1">
      <c r="A18222" s="621"/>
      <c r="B18222" s="621"/>
      <c r="C18222" s="621"/>
      <c r="D18222" s="621"/>
      <c r="E18222" s="621"/>
      <c r="F18222" s="621"/>
    </row>
    <row r="18223" spans="1:6" ht="18" hidden="1" customHeight="1">
      <c r="A18223" s="621"/>
      <c r="B18223" s="621"/>
      <c r="C18223" s="621"/>
      <c r="D18223" s="621"/>
      <c r="E18223" s="621"/>
      <c r="F18223" s="621"/>
    </row>
    <row r="18224" spans="1:6" ht="18" hidden="1" customHeight="1">
      <c r="A18224" s="621"/>
      <c r="B18224" s="621"/>
      <c r="C18224" s="621"/>
      <c r="D18224" s="621"/>
      <c r="E18224" s="621"/>
      <c r="F18224" s="621"/>
    </row>
    <row r="18225" spans="1:6" ht="18" hidden="1" customHeight="1">
      <c r="A18225" s="621"/>
      <c r="B18225" s="621"/>
      <c r="C18225" s="621"/>
      <c r="D18225" s="621"/>
      <c r="E18225" s="621"/>
      <c r="F18225" s="621"/>
    </row>
    <row r="18226" spans="1:6" ht="18" hidden="1" customHeight="1">
      <c r="A18226" s="621"/>
      <c r="B18226" s="621"/>
      <c r="C18226" s="621"/>
      <c r="D18226" s="621"/>
      <c r="E18226" s="621"/>
      <c r="F18226" s="621"/>
    </row>
    <row r="18227" spans="1:6" ht="18" hidden="1" customHeight="1">
      <c r="A18227" s="621"/>
      <c r="B18227" s="621"/>
      <c r="C18227" s="621"/>
      <c r="D18227" s="621"/>
      <c r="E18227" s="621"/>
      <c r="F18227" s="621"/>
    </row>
    <row r="18228" spans="1:6" ht="18" hidden="1" customHeight="1">
      <c r="A18228" s="621"/>
      <c r="B18228" s="621"/>
      <c r="C18228" s="621"/>
      <c r="D18228" s="621"/>
      <c r="E18228" s="621"/>
      <c r="F18228" s="621"/>
    </row>
    <row r="18229" spans="1:6" ht="18" hidden="1" customHeight="1">
      <c r="A18229" s="621"/>
      <c r="B18229" s="621"/>
      <c r="C18229" s="621"/>
      <c r="D18229" s="621"/>
      <c r="E18229" s="621"/>
      <c r="F18229" s="621"/>
    </row>
    <row r="18230" spans="1:6" ht="18" hidden="1" customHeight="1">
      <c r="A18230" s="621"/>
      <c r="B18230" s="621"/>
      <c r="C18230" s="621"/>
      <c r="D18230" s="621"/>
      <c r="E18230" s="621"/>
      <c r="F18230" s="621"/>
    </row>
    <row r="18231" spans="1:6" ht="18" hidden="1" customHeight="1">
      <c r="A18231" s="621"/>
      <c r="B18231" s="621"/>
      <c r="C18231" s="621"/>
      <c r="D18231" s="621"/>
      <c r="E18231" s="621"/>
      <c r="F18231" s="621"/>
    </row>
    <row r="18232" spans="1:6" ht="18" hidden="1" customHeight="1">
      <c r="A18232" s="621"/>
      <c r="B18232" s="621"/>
      <c r="C18232" s="621"/>
      <c r="D18232" s="621"/>
      <c r="E18232" s="621"/>
      <c r="F18232" s="621"/>
    </row>
    <row r="18233" spans="1:6" ht="18" hidden="1" customHeight="1">
      <c r="A18233" s="621"/>
      <c r="B18233" s="621"/>
      <c r="C18233" s="621"/>
      <c r="D18233" s="621"/>
      <c r="E18233" s="621"/>
      <c r="F18233" s="621"/>
    </row>
    <row r="18234" spans="1:6" ht="18" hidden="1" customHeight="1">
      <c r="A18234" s="621"/>
      <c r="B18234" s="621"/>
      <c r="C18234" s="621"/>
      <c r="D18234" s="621"/>
      <c r="E18234" s="621"/>
      <c r="F18234" s="621"/>
    </row>
    <row r="18235" spans="1:6" ht="18" hidden="1" customHeight="1">
      <c r="A18235" s="621"/>
      <c r="B18235" s="621"/>
      <c r="C18235" s="621"/>
      <c r="D18235" s="621"/>
      <c r="E18235" s="621"/>
      <c r="F18235" s="621"/>
    </row>
    <row r="18236" spans="1:6" ht="18" hidden="1" customHeight="1">
      <c r="A18236" s="621"/>
      <c r="B18236" s="621"/>
      <c r="C18236" s="621"/>
      <c r="D18236" s="621"/>
      <c r="E18236" s="621"/>
      <c r="F18236" s="621"/>
    </row>
    <row r="18237" spans="1:6" ht="18" hidden="1" customHeight="1">
      <c r="A18237" s="621"/>
      <c r="B18237" s="621"/>
      <c r="C18237" s="621"/>
      <c r="D18237" s="621"/>
      <c r="E18237" s="621"/>
      <c r="F18237" s="621"/>
    </row>
    <row r="18238" spans="1:6" ht="18" hidden="1" customHeight="1">
      <c r="A18238" s="621"/>
      <c r="B18238" s="621"/>
      <c r="C18238" s="621"/>
      <c r="D18238" s="621"/>
      <c r="E18238" s="621"/>
      <c r="F18238" s="621"/>
    </row>
    <row r="18239" spans="1:6" ht="18" hidden="1" customHeight="1">
      <c r="A18239" s="621"/>
      <c r="B18239" s="621"/>
      <c r="C18239" s="621"/>
      <c r="D18239" s="621"/>
      <c r="E18239" s="621"/>
      <c r="F18239" s="621"/>
    </row>
    <row r="18240" spans="1:6" ht="18" hidden="1" customHeight="1">
      <c r="A18240" s="621"/>
      <c r="B18240" s="621"/>
      <c r="C18240" s="621"/>
      <c r="D18240" s="621"/>
      <c r="E18240" s="621"/>
      <c r="F18240" s="621"/>
    </row>
    <row r="18241" spans="1:6" ht="18" hidden="1" customHeight="1">
      <c r="A18241" s="621"/>
      <c r="B18241" s="621"/>
      <c r="C18241" s="621"/>
      <c r="D18241" s="621"/>
      <c r="E18241" s="621"/>
      <c r="F18241" s="621"/>
    </row>
    <row r="18242" spans="1:6" ht="18" hidden="1" customHeight="1">
      <c r="A18242" s="621"/>
      <c r="B18242" s="621"/>
      <c r="C18242" s="621"/>
      <c r="D18242" s="621"/>
      <c r="E18242" s="621"/>
      <c r="F18242" s="621"/>
    </row>
    <row r="18243" spans="1:6" ht="18" hidden="1" customHeight="1">
      <c r="A18243" s="621"/>
      <c r="B18243" s="621"/>
      <c r="C18243" s="621"/>
      <c r="D18243" s="621"/>
      <c r="E18243" s="621"/>
      <c r="F18243" s="621"/>
    </row>
    <row r="18244" spans="1:6" ht="18" hidden="1" customHeight="1">
      <c r="A18244" s="621"/>
      <c r="B18244" s="621"/>
      <c r="C18244" s="621"/>
      <c r="D18244" s="621"/>
      <c r="E18244" s="621"/>
      <c r="F18244" s="621"/>
    </row>
    <row r="18245" spans="1:6" ht="18" hidden="1" customHeight="1">
      <c r="A18245" s="621"/>
      <c r="B18245" s="621"/>
      <c r="C18245" s="621"/>
      <c r="D18245" s="621"/>
      <c r="E18245" s="621"/>
      <c r="F18245" s="621"/>
    </row>
    <row r="18246" spans="1:6" ht="18" hidden="1" customHeight="1">
      <c r="A18246" s="621"/>
      <c r="B18246" s="621"/>
      <c r="C18246" s="621"/>
      <c r="D18246" s="621"/>
      <c r="E18246" s="621"/>
      <c r="F18246" s="621"/>
    </row>
    <row r="18247" spans="1:6" ht="18" hidden="1" customHeight="1">
      <c r="A18247" s="621"/>
      <c r="B18247" s="621"/>
      <c r="C18247" s="621"/>
      <c r="D18247" s="621"/>
      <c r="E18247" s="621"/>
      <c r="F18247" s="621"/>
    </row>
    <row r="18248" spans="1:6" ht="18" hidden="1" customHeight="1">
      <c r="A18248" s="621"/>
      <c r="B18248" s="621"/>
      <c r="C18248" s="621"/>
      <c r="D18248" s="621"/>
      <c r="E18248" s="621"/>
      <c r="F18248" s="621"/>
    </row>
    <row r="18249" spans="1:6" ht="18" hidden="1" customHeight="1">
      <c r="A18249" s="621"/>
      <c r="B18249" s="621"/>
      <c r="C18249" s="621"/>
      <c r="D18249" s="621"/>
      <c r="E18249" s="621"/>
      <c r="F18249" s="621"/>
    </row>
    <row r="18250" spans="1:6" ht="18" hidden="1" customHeight="1">
      <c r="A18250" s="621"/>
      <c r="B18250" s="621"/>
      <c r="C18250" s="621"/>
      <c r="D18250" s="621"/>
      <c r="E18250" s="621"/>
      <c r="F18250" s="621"/>
    </row>
    <row r="18251" spans="1:6" ht="18" hidden="1" customHeight="1">
      <c r="A18251" s="621"/>
      <c r="B18251" s="621"/>
      <c r="C18251" s="621"/>
      <c r="D18251" s="621"/>
      <c r="E18251" s="621"/>
      <c r="F18251" s="621"/>
    </row>
    <row r="18252" spans="1:6" ht="18" hidden="1" customHeight="1">
      <c r="A18252" s="621"/>
      <c r="B18252" s="621"/>
      <c r="C18252" s="621"/>
      <c r="D18252" s="621"/>
      <c r="E18252" s="621"/>
      <c r="F18252" s="621"/>
    </row>
    <row r="18253" spans="1:6" ht="18" hidden="1" customHeight="1">
      <c r="A18253" s="621"/>
      <c r="B18253" s="621"/>
      <c r="C18253" s="621"/>
      <c r="D18253" s="621"/>
      <c r="E18253" s="621"/>
      <c r="F18253" s="621"/>
    </row>
    <row r="18254" spans="1:6" ht="18" hidden="1" customHeight="1">
      <c r="A18254" s="621"/>
      <c r="B18254" s="621"/>
      <c r="C18254" s="621"/>
      <c r="D18254" s="621"/>
      <c r="E18254" s="621"/>
      <c r="F18254" s="621"/>
    </row>
    <row r="18255" spans="1:6" ht="18" hidden="1" customHeight="1">
      <c r="A18255" s="621"/>
      <c r="B18255" s="621"/>
      <c r="C18255" s="621"/>
      <c r="D18255" s="621"/>
      <c r="E18255" s="621"/>
      <c r="F18255" s="621"/>
    </row>
    <row r="18256" spans="1:6" ht="18" hidden="1" customHeight="1">
      <c r="A18256" s="621"/>
      <c r="B18256" s="621"/>
      <c r="C18256" s="621"/>
      <c r="D18256" s="621"/>
      <c r="E18256" s="621"/>
      <c r="F18256" s="621"/>
    </row>
    <row r="18257" spans="1:6" ht="18" hidden="1" customHeight="1">
      <c r="A18257" s="621"/>
      <c r="B18257" s="621"/>
      <c r="C18257" s="621"/>
      <c r="D18257" s="621"/>
      <c r="E18257" s="621"/>
      <c r="F18257" s="621"/>
    </row>
    <row r="18258" spans="1:6" ht="18" hidden="1" customHeight="1">
      <c r="A18258" s="621"/>
      <c r="B18258" s="621"/>
      <c r="C18258" s="621"/>
      <c r="D18258" s="621"/>
      <c r="E18258" s="621"/>
      <c r="F18258" s="621"/>
    </row>
    <row r="18259" spans="1:6" ht="18" hidden="1" customHeight="1">
      <c r="A18259" s="621"/>
      <c r="B18259" s="621"/>
      <c r="C18259" s="621"/>
      <c r="D18259" s="621"/>
      <c r="E18259" s="621"/>
      <c r="F18259" s="621"/>
    </row>
    <row r="18260" spans="1:6" ht="18" hidden="1" customHeight="1">
      <c r="A18260" s="621"/>
      <c r="B18260" s="621"/>
      <c r="C18260" s="621"/>
      <c r="D18260" s="621"/>
      <c r="E18260" s="621"/>
      <c r="F18260" s="621"/>
    </row>
    <row r="18261" spans="1:6" ht="18" hidden="1" customHeight="1">
      <c r="A18261" s="621"/>
      <c r="B18261" s="621"/>
      <c r="C18261" s="621"/>
      <c r="D18261" s="621"/>
      <c r="E18261" s="621"/>
      <c r="F18261" s="621"/>
    </row>
    <row r="18262" spans="1:6" ht="18" hidden="1" customHeight="1">
      <c r="A18262" s="621"/>
      <c r="B18262" s="621"/>
      <c r="C18262" s="621"/>
      <c r="D18262" s="621"/>
      <c r="E18262" s="621"/>
      <c r="F18262" s="621"/>
    </row>
    <row r="18263" spans="1:6" ht="18" hidden="1" customHeight="1">
      <c r="A18263" s="621"/>
      <c r="B18263" s="621"/>
      <c r="C18263" s="621"/>
      <c r="D18263" s="621"/>
      <c r="E18263" s="621"/>
      <c r="F18263" s="621"/>
    </row>
    <row r="18264" spans="1:6" ht="18" hidden="1" customHeight="1">
      <c r="A18264" s="621"/>
      <c r="B18264" s="621"/>
      <c r="C18264" s="621"/>
      <c r="D18264" s="621"/>
      <c r="E18264" s="621"/>
      <c r="F18264" s="621"/>
    </row>
    <row r="18265" spans="1:6" ht="18" hidden="1" customHeight="1">
      <c r="A18265" s="621"/>
      <c r="B18265" s="621"/>
      <c r="C18265" s="621"/>
      <c r="D18265" s="621"/>
      <c r="E18265" s="621"/>
      <c r="F18265" s="621"/>
    </row>
    <row r="18266" spans="1:6" ht="18" hidden="1" customHeight="1">
      <c r="A18266" s="621"/>
      <c r="B18266" s="621"/>
      <c r="C18266" s="621"/>
      <c r="D18266" s="621"/>
      <c r="E18266" s="621"/>
      <c r="F18266" s="621"/>
    </row>
    <row r="18267" spans="1:6" ht="18" hidden="1" customHeight="1">
      <c r="A18267" s="621"/>
      <c r="B18267" s="621"/>
      <c r="C18267" s="621"/>
      <c r="D18267" s="621"/>
      <c r="E18267" s="621"/>
      <c r="F18267" s="621"/>
    </row>
    <row r="18268" spans="1:6" ht="18" hidden="1" customHeight="1">
      <c r="A18268" s="621"/>
      <c r="B18268" s="621"/>
      <c r="C18268" s="621"/>
      <c r="D18268" s="621"/>
      <c r="E18268" s="621"/>
      <c r="F18268" s="621"/>
    </row>
    <row r="18269" spans="1:6" ht="18" hidden="1" customHeight="1">
      <c r="A18269" s="621"/>
      <c r="B18269" s="621"/>
      <c r="C18269" s="621"/>
      <c r="D18269" s="621"/>
      <c r="E18269" s="621"/>
      <c r="F18269" s="621"/>
    </row>
    <row r="18270" spans="1:6" ht="18" hidden="1" customHeight="1">
      <c r="A18270" s="621"/>
      <c r="B18270" s="621"/>
      <c r="C18270" s="621"/>
      <c r="D18270" s="621"/>
      <c r="E18270" s="621"/>
      <c r="F18270" s="621"/>
    </row>
    <row r="18271" spans="1:6" ht="18" hidden="1" customHeight="1">
      <c r="A18271" s="621"/>
      <c r="B18271" s="621"/>
      <c r="C18271" s="621"/>
      <c r="D18271" s="621"/>
      <c r="E18271" s="621"/>
      <c r="F18271" s="621"/>
    </row>
    <row r="18272" spans="1:6" ht="18" hidden="1" customHeight="1">
      <c r="A18272" s="621"/>
      <c r="B18272" s="621"/>
      <c r="C18272" s="621"/>
      <c r="D18272" s="621"/>
      <c r="E18272" s="621"/>
      <c r="F18272" s="621"/>
    </row>
    <row r="18273" spans="1:6" ht="18" hidden="1" customHeight="1">
      <c r="A18273" s="621"/>
      <c r="B18273" s="621"/>
      <c r="C18273" s="621"/>
      <c r="D18273" s="621"/>
      <c r="E18273" s="621"/>
      <c r="F18273" s="621"/>
    </row>
    <row r="18274" spans="1:6" ht="18" hidden="1" customHeight="1">
      <c r="A18274" s="621"/>
      <c r="B18274" s="621"/>
      <c r="C18274" s="621"/>
      <c r="D18274" s="621"/>
      <c r="E18274" s="621"/>
      <c r="F18274" s="621"/>
    </row>
    <row r="18275" spans="1:6" ht="18" hidden="1" customHeight="1">
      <c r="A18275" s="621"/>
      <c r="B18275" s="621"/>
      <c r="C18275" s="621"/>
      <c r="D18275" s="621"/>
      <c r="E18275" s="621"/>
      <c r="F18275" s="621"/>
    </row>
    <row r="18276" spans="1:6" ht="18" hidden="1" customHeight="1">
      <c r="A18276" s="621"/>
      <c r="B18276" s="621"/>
      <c r="C18276" s="621"/>
      <c r="D18276" s="621"/>
      <c r="E18276" s="621"/>
      <c r="F18276" s="621"/>
    </row>
    <row r="18277" spans="1:6" ht="18" hidden="1" customHeight="1">
      <c r="A18277" s="621"/>
      <c r="B18277" s="621"/>
      <c r="C18277" s="621"/>
      <c r="D18277" s="621"/>
      <c r="E18277" s="621"/>
      <c r="F18277" s="621"/>
    </row>
    <row r="18278" spans="1:6" ht="18" hidden="1" customHeight="1">
      <c r="A18278" s="621"/>
      <c r="B18278" s="621"/>
      <c r="C18278" s="621"/>
      <c r="D18278" s="621"/>
      <c r="E18278" s="621"/>
      <c r="F18278" s="621"/>
    </row>
    <row r="18279" spans="1:6" ht="18" hidden="1" customHeight="1">
      <c r="A18279" s="621"/>
      <c r="B18279" s="621"/>
      <c r="C18279" s="621"/>
      <c r="D18279" s="621"/>
      <c r="E18279" s="621"/>
      <c r="F18279" s="621"/>
    </row>
    <row r="18280" spans="1:6" ht="18" hidden="1" customHeight="1">
      <c r="A18280" s="621"/>
      <c r="B18280" s="621"/>
      <c r="C18280" s="621"/>
      <c r="D18280" s="621"/>
      <c r="E18280" s="621"/>
      <c r="F18280" s="621"/>
    </row>
    <row r="18281" spans="1:6" ht="18" hidden="1" customHeight="1">
      <c r="A18281" s="621"/>
      <c r="B18281" s="621"/>
      <c r="C18281" s="621"/>
      <c r="D18281" s="621"/>
      <c r="E18281" s="621"/>
      <c r="F18281" s="621"/>
    </row>
    <row r="18282" spans="1:6" ht="18" hidden="1" customHeight="1">
      <c r="A18282" s="621"/>
      <c r="B18282" s="621"/>
      <c r="C18282" s="621"/>
      <c r="D18282" s="621"/>
      <c r="E18282" s="621"/>
      <c r="F18282" s="621"/>
    </row>
    <row r="18283" spans="1:6" ht="18" hidden="1" customHeight="1">
      <c r="A18283" s="621"/>
      <c r="B18283" s="621"/>
      <c r="C18283" s="621"/>
      <c r="D18283" s="621"/>
      <c r="E18283" s="621"/>
      <c r="F18283" s="621"/>
    </row>
    <row r="18284" spans="1:6" ht="18" hidden="1" customHeight="1">
      <c r="A18284" s="621"/>
      <c r="B18284" s="621"/>
      <c r="C18284" s="621"/>
      <c r="D18284" s="621"/>
      <c r="E18284" s="621"/>
      <c r="F18284" s="621"/>
    </row>
    <row r="18285" spans="1:6" ht="18" hidden="1" customHeight="1">
      <c r="A18285" s="621"/>
      <c r="B18285" s="621"/>
      <c r="C18285" s="621"/>
      <c r="D18285" s="621"/>
      <c r="E18285" s="621"/>
      <c r="F18285" s="621"/>
    </row>
    <row r="18286" spans="1:6" ht="18" hidden="1" customHeight="1">
      <c r="A18286" s="621"/>
      <c r="B18286" s="621"/>
      <c r="C18286" s="621"/>
      <c r="D18286" s="621"/>
      <c r="E18286" s="621"/>
      <c r="F18286" s="621"/>
    </row>
    <row r="18287" spans="1:6" ht="18" hidden="1" customHeight="1">
      <c r="A18287" s="621"/>
      <c r="B18287" s="621"/>
      <c r="C18287" s="621"/>
      <c r="D18287" s="621"/>
      <c r="E18287" s="621"/>
      <c r="F18287" s="621"/>
    </row>
    <row r="18288" spans="1:6" ht="18" hidden="1" customHeight="1">
      <c r="A18288" s="621"/>
      <c r="B18288" s="621"/>
      <c r="C18288" s="621"/>
      <c r="D18288" s="621"/>
      <c r="E18288" s="621"/>
      <c r="F18288" s="621"/>
    </row>
    <row r="18289" spans="1:6" ht="18" hidden="1" customHeight="1">
      <c r="A18289" s="621"/>
      <c r="B18289" s="621"/>
      <c r="C18289" s="621"/>
      <c r="D18289" s="621"/>
      <c r="E18289" s="621"/>
      <c r="F18289" s="621"/>
    </row>
    <row r="18290" spans="1:6" ht="18" hidden="1" customHeight="1">
      <c r="A18290" s="621"/>
      <c r="B18290" s="621"/>
      <c r="C18290" s="621"/>
      <c r="D18290" s="621"/>
      <c r="E18290" s="621"/>
      <c r="F18290" s="621"/>
    </row>
    <row r="18291" spans="1:6" ht="18" hidden="1" customHeight="1">
      <c r="A18291" s="621"/>
      <c r="B18291" s="621"/>
      <c r="C18291" s="621"/>
      <c r="D18291" s="621"/>
      <c r="E18291" s="621"/>
      <c r="F18291" s="621"/>
    </row>
    <row r="18292" spans="1:6" ht="18" hidden="1" customHeight="1">
      <c r="A18292" s="621"/>
      <c r="B18292" s="621"/>
      <c r="C18292" s="621"/>
      <c r="D18292" s="621"/>
      <c r="E18292" s="621"/>
      <c r="F18292" s="621"/>
    </row>
    <row r="18293" spans="1:6" ht="18" hidden="1" customHeight="1">
      <c r="A18293" s="621"/>
      <c r="B18293" s="621"/>
      <c r="C18293" s="621"/>
      <c r="D18293" s="621"/>
      <c r="E18293" s="621"/>
      <c r="F18293" s="621"/>
    </row>
    <row r="18294" spans="1:6" ht="18" hidden="1" customHeight="1">
      <c r="A18294" s="621"/>
      <c r="B18294" s="621"/>
      <c r="C18294" s="621"/>
      <c r="D18294" s="621"/>
      <c r="E18294" s="621"/>
      <c r="F18294" s="621"/>
    </row>
    <row r="18295" spans="1:6" ht="18" hidden="1" customHeight="1">
      <c r="A18295" s="621"/>
      <c r="B18295" s="621"/>
      <c r="C18295" s="621"/>
      <c r="D18295" s="621"/>
      <c r="E18295" s="621"/>
      <c r="F18295" s="621"/>
    </row>
    <row r="18296" spans="1:6" ht="18" hidden="1" customHeight="1">
      <c r="A18296" s="621"/>
      <c r="B18296" s="621"/>
      <c r="C18296" s="621"/>
      <c r="D18296" s="621"/>
      <c r="E18296" s="621"/>
      <c r="F18296" s="621"/>
    </row>
    <row r="18297" spans="1:6" ht="18" hidden="1" customHeight="1">
      <c r="A18297" s="621"/>
      <c r="B18297" s="621"/>
      <c r="C18297" s="621"/>
      <c r="D18297" s="621"/>
      <c r="E18297" s="621"/>
      <c r="F18297" s="621"/>
    </row>
    <row r="18298" spans="1:6" ht="18" hidden="1" customHeight="1">
      <c r="A18298" s="621"/>
      <c r="B18298" s="621"/>
      <c r="C18298" s="621"/>
      <c r="D18298" s="621"/>
      <c r="E18298" s="621"/>
      <c r="F18298" s="621"/>
    </row>
    <row r="18299" spans="1:6" ht="18" hidden="1" customHeight="1">
      <c r="A18299" s="621"/>
      <c r="B18299" s="621"/>
      <c r="C18299" s="621"/>
      <c r="D18299" s="621"/>
      <c r="E18299" s="621"/>
      <c r="F18299" s="621"/>
    </row>
    <row r="18300" spans="1:6" ht="18" hidden="1" customHeight="1">
      <c r="A18300" s="621"/>
      <c r="B18300" s="621"/>
      <c r="C18300" s="621"/>
      <c r="D18300" s="621"/>
      <c r="E18300" s="621"/>
      <c r="F18300" s="621"/>
    </row>
    <row r="18301" spans="1:6" ht="18" hidden="1" customHeight="1">
      <c r="A18301" s="621"/>
      <c r="B18301" s="621"/>
      <c r="C18301" s="621"/>
      <c r="D18301" s="621"/>
      <c r="E18301" s="621"/>
      <c r="F18301" s="621"/>
    </row>
    <row r="18302" spans="1:6" ht="18" hidden="1" customHeight="1">
      <c r="A18302" s="621"/>
      <c r="B18302" s="621"/>
      <c r="C18302" s="621"/>
      <c r="D18302" s="621"/>
      <c r="E18302" s="621"/>
      <c r="F18302" s="621"/>
    </row>
    <row r="18303" spans="1:6" ht="18" hidden="1" customHeight="1">
      <c r="A18303" s="621"/>
      <c r="B18303" s="621"/>
      <c r="C18303" s="621"/>
      <c r="D18303" s="621"/>
      <c r="E18303" s="621"/>
      <c r="F18303" s="621"/>
    </row>
    <row r="18304" spans="1:6" ht="18" hidden="1" customHeight="1">
      <c r="A18304" s="621"/>
      <c r="B18304" s="621"/>
      <c r="C18304" s="621"/>
      <c r="D18304" s="621"/>
      <c r="E18304" s="621"/>
      <c r="F18304" s="621"/>
    </row>
    <row r="18305" spans="1:6" ht="18" hidden="1" customHeight="1">
      <c r="A18305" s="621"/>
      <c r="B18305" s="621"/>
      <c r="C18305" s="621"/>
      <c r="D18305" s="621"/>
      <c r="E18305" s="621"/>
      <c r="F18305" s="621"/>
    </row>
    <row r="18306" spans="1:6" ht="18" hidden="1" customHeight="1">
      <c r="A18306" s="621"/>
      <c r="B18306" s="621"/>
      <c r="C18306" s="621"/>
      <c r="D18306" s="621"/>
      <c r="E18306" s="621"/>
      <c r="F18306" s="621"/>
    </row>
    <row r="18307" spans="1:6" ht="18" hidden="1" customHeight="1">
      <c r="A18307" s="621"/>
      <c r="B18307" s="621"/>
      <c r="C18307" s="621"/>
      <c r="D18307" s="621"/>
      <c r="E18307" s="621"/>
      <c r="F18307" s="621"/>
    </row>
    <row r="18308" spans="1:6" ht="18" hidden="1" customHeight="1">
      <c r="A18308" s="621"/>
      <c r="B18308" s="621"/>
      <c r="C18308" s="621"/>
      <c r="D18308" s="621"/>
      <c r="E18308" s="621"/>
      <c r="F18308" s="621"/>
    </row>
    <row r="18309" spans="1:6" ht="18" hidden="1" customHeight="1">
      <c r="A18309" s="621"/>
      <c r="B18309" s="621"/>
      <c r="C18309" s="621"/>
      <c r="D18309" s="621"/>
      <c r="E18309" s="621"/>
      <c r="F18309" s="621"/>
    </row>
    <row r="18310" spans="1:6" ht="18" hidden="1" customHeight="1">
      <c r="A18310" s="621"/>
      <c r="B18310" s="621"/>
      <c r="C18310" s="621"/>
      <c r="D18310" s="621"/>
      <c r="E18310" s="621"/>
      <c r="F18310" s="621"/>
    </row>
    <row r="18311" spans="1:6" ht="18" hidden="1" customHeight="1">
      <c r="A18311" s="621"/>
      <c r="B18311" s="621"/>
      <c r="C18311" s="621"/>
      <c r="D18311" s="621"/>
      <c r="E18311" s="621"/>
      <c r="F18311" s="621"/>
    </row>
    <row r="18312" spans="1:6" ht="18" hidden="1" customHeight="1">
      <c r="A18312" s="621"/>
      <c r="B18312" s="621"/>
      <c r="C18312" s="621"/>
      <c r="D18312" s="621"/>
      <c r="E18312" s="621"/>
      <c r="F18312" s="621"/>
    </row>
    <row r="18313" spans="1:6" ht="18" hidden="1" customHeight="1">
      <c r="A18313" s="621"/>
      <c r="B18313" s="621"/>
      <c r="C18313" s="621"/>
      <c r="D18313" s="621"/>
      <c r="E18313" s="621"/>
      <c r="F18313" s="621"/>
    </row>
    <row r="18314" spans="1:6" ht="18" hidden="1" customHeight="1">
      <c r="A18314" s="621"/>
      <c r="B18314" s="621"/>
      <c r="C18314" s="621"/>
      <c r="D18314" s="621"/>
      <c r="E18314" s="621"/>
      <c r="F18314" s="621"/>
    </row>
    <row r="18315" spans="1:6" ht="18" hidden="1" customHeight="1">
      <c r="A18315" s="621"/>
      <c r="B18315" s="621"/>
      <c r="C18315" s="621"/>
      <c r="D18315" s="621"/>
      <c r="E18315" s="621"/>
      <c r="F18315" s="621"/>
    </row>
    <row r="18316" spans="1:6" ht="18" hidden="1" customHeight="1">
      <c r="A18316" s="621"/>
      <c r="B18316" s="621"/>
      <c r="C18316" s="621"/>
      <c r="D18316" s="621"/>
      <c r="E18316" s="621"/>
      <c r="F18316" s="621"/>
    </row>
    <row r="18317" spans="1:6" ht="18" hidden="1" customHeight="1">
      <c r="A18317" s="621"/>
      <c r="B18317" s="621"/>
      <c r="C18317" s="621"/>
      <c r="D18317" s="621"/>
      <c r="E18317" s="621"/>
      <c r="F18317" s="621"/>
    </row>
    <row r="18318" spans="1:6" ht="18" hidden="1" customHeight="1">
      <c r="A18318" s="621"/>
      <c r="B18318" s="621"/>
      <c r="C18318" s="621"/>
      <c r="D18318" s="621"/>
      <c r="E18318" s="621"/>
      <c r="F18318" s="621"/>
    </row>
    <row r="18319" spans="1:6" ht="18" hidden="1" customHeight="1">
      <c r="A18319" s="621"/>
      <c r="B18319" s="621"/>
      <c r="C18319" s="621"/>
      <c r="D18319" s="621"/>
      <c r="E18319" s="621"/>
      <c r="F18319" s="621"/>
    </row>
    <row r="18320" spans="1:6" ht="18" hidden="1" customHeight="1">
      <c r="A18320" s="621"/>
      <c r="B18320" s="621"/>
      <c r="C18320" s="621"/>
      <c r="D18320" s="621"/>
      <c r="E18320" s="621"/>
      <c r="F18320" s="621"/>
    </row>
    <row r="18321" spans="1:6" ht="18" hidden="1" customHeight="1">
      <c r="A18321" s="621"/>
      <c r="B18321" s="621"/>
      <c r="C18321" s="621"/>
      <c r="D18321" s="621"/>
      <c r="E18321" s="621"/>
      <c r="F18321" s="621"/>
    </row>
    <row r="18322" spans="1:6" ht="18" hidden="1" customHeight="1">
      <c r="A18322" s="621"/>
      <c r="B18322" s="621"/>
      <c r="C18322" s="621"/>
      <c r="D18322" s="621"/>
      <c r="E18322" s="621"/>
      <c r="F18322" s="621"/>
    </row>
    <row r="18323" spans="1:6" ht="18" hidden="1" customHeight="1">
      <c r="A18323" s="621"/>
      <c r="B18323" s="621"/>
      <c r="C18323" s="621"/>
      <c r="D18323" s="621"/>
      <c r="E18323" s="621"/>
      <c r="F18323" s="621"/>
    </row>
    <row r="18324" spans="1:6" ht="18" hidden="1" customHeight="1">
      <c r="A18324" s="621"/>
      <c r="B18324" s="621"/>
      <c r="C18324" s="621"/>
      <c r="D18324" s="621"/>
      <c r="E18324" s="621"/>
      <c r="F18324" s="621"/>
    </row>
    <row r="18325" spans="1:6" ht="18" hidden="1" customHeight="1">
      <c r="A18325" s="621"/>
      <c r="B18325" s="621"/>
      <c r="C18325" s="621"/>
      <c r="D18325" s="621"/>
      <c r="E18325" s="621"/>
      <c r="F18325" s="621"/>
    </row>
    <row r="18326" spans="1:6" ht="18" hidden="1" customHeight="1">
      <c r="A18326" s="621"/>
      <c r="B18326" s="621"/>
      <c r="C18326" s="621"/>
      <c r="D18326" s="621"/>
      <c r="E18326" s="621"/>
      <c r="F18326" s="621"/>
    </row>
    <row r="18327" spans="1:6" ht="18" hidden="1" customHeight="1">
      <c r="A18327" s="621"/>
      <c r="B18327" s="621"/>
      <c r="C18327" s="621"/>
      <c r="D18327" s="621"/>
      <c r="E18327" s="621"/>
      <c r="F18327" s="621"/>
    </row>
    <row r="18328" spans="1:6" ht="18" hidden="1" customHeight="1">
      <c r="A18328" s="621"/>
      <c r="B18328" s="621"/>
      <c r="C18328" s="621"/>
      <c r="D18328" s="621"/>
      <c r="E18328" s="621"/>
      <c r="F18328" s="621"/>
    </row>
    <row r="18329" spans="1:6" ht="18" hidden="1" customHeight="1">
      <c r="A18329" s="621"/>
      <c r="B18329" s="621"/>
      <c r="C18329" s="621"/>
      <c r="D18329" s="621"/>
      <c r="E18329" s="621"/>
      <c r="F18329" s="621"/>
    </row>
    <row r="18330" spans="1:6" ht="18" hidden="1" customHeight="1">
      <c r="A18330" s="621"/>
      <c r="B18330" s="621"/>
      <c r="C18330" s="621"/>
      <c r="D18330" s="621"/>
      <c r="E18330" s="621"/>
      <c r="F18330" s="621"/>
    </row>
    <row r="18331" spans="1:6" ht="18" hidden="1" customHeight="1">
      <c r="A18331" s="621"/>
      <c r="B18331" s="621"/>
      <c r="C18331" s="621"/>
      <c r="D18331" s="621"/>
      <c r="E18331" s="621"/>
      <c r="F18331" s="621"/>
    </row>
    <row r="18332" spans="1:6" ht="18" hidden="1" customHeight="1">
      <c r="A18332" s="621"/>
      <c r="B18332" s="621"/>
      <c r="C18332" s="621"/>
      <c r="D18332" s="621"/>
      <c r="E18332" s="621"/>
      <c r="F18332" s="621"/>
    </row>
    <row r="18333" spans="1:6" ht="18" hidden="1" customHeight="1">
      <c r="A18333" s="621"/>
      <c r="B18333" s="621"/>
      <c r="C18333" s="621"/>
      <c r="D18333" s="621"/>
      <c r="E18333" s="621"/>
      <c r="F18333" s="621"/>
    </row>
    <row r="18334" spans="1:6" ht="18" hidden="1" customHeight="1">
      <c r="A18334" s="621"/>
      <c r="B18334" s="621"/>
      <c r="C18334" s="621"/>
      <c r="D18334" s="621"/>
      <c r="E18334" s="621"/>
      <c r="F18334" s="621"/>
    </row>
    <row r="18335" spans="1:6" ht="18" hidden="1" customHeight="1">
      <c r="A18335" s="621"/>
      <c r="B18335" s="621"/>
      <c r="C18335" s="621"/>
      <c r="D18335" s="621"/>
      <c r="E18335" s="621"/>
      <c r="F18335" s="621"/>
    </row>
    <row r="18336" spans="1:6" ht="18" hidden="1" customHeight="1">
      <c r="A18336" s="621"/>
      <c r="B18336" s="621"/>
      <c r="C18336" s="621"/>
      <c r="D18336" s="621"/>
      <c r="E18336" s="621"/>
      <c r="F18336" s="621"/>
    </row>
    <row r="18337" spans="1:6" ht="18" hidden="1" customHeight="1">
      <c r="A18337" s="621"/>
      <c r="B18337" s="621"/>
      <c r="C18337" s="621"/>
      <c r="D18337" s="621"/>
      <c r="E18337" s="621"/>
      <c r="F18337" s="621"/>
    </row>
    <row r="18338" spans="1:6" ht="18" hidden="1" customHeight="1">
      <c r="A18338" s="621"/>
      <c r="B18338" s="621"/>
      <c r="C18338" s="621"/>
      <c r="D18338" s="621"/>
      <c r="E18338" s="621"/>
      <c r="F18338" s="621"/>
    </row>
    <row r="18339" spans="1:6" ht="18" hidden="1" customHeight="1">
      <c r="A18339" s="621"/>
      <c r="B18339" s="621"/>
      <c r="C18339" s="621"/>
      <c r="D18339" s="621"/>
      <c r="E18339" s="621"/>
      <c r="F18339" s="621"/>
    </row>
    <row r="18340" spans="1:6" ht="18" hidden="1" customHeight="1">
      <c r="A18340" s="621"/>
      <c r="B18340" s="621"/>
      <c r="C18340" s="621"/>
      <c r="D18340" s="621"/>
      <c r="E18340" s="621"/>
      <c r="F18340" s="621"/>
    </row>
    <row r="18341" spans="1:6" ht="18" hidden="1" customHeight="1">
      <c r="A18341" s="621"/>
      <c r="B18341" s="621"/>
      <c r="C18341" s="621"/>
      <c r="D18341" s="621"/>
      <c r="E18341" s="621"/>
      <c r="F18341" s="621"/>
    </row>
    <row r="18342" spans="1:6" ht="18" hidden="1" customHeight="1">
      <c r="A18342" s="621"/>
      <c r="B18342" s="621"/>
      <c r="C18342" s="621"/>
      <c r="D18342" s="621"/>
      <c r="E18342" s="621"/>
      <c r="F18342" s="621"/>
    </row>
    <row r="18343" spans="1:6" ht="18" hidden="1" customHeight="1">
      <c r="A18343" s="621"/>
      <c r="B18343" s="621"/>
      <c r="C18343" s="621"/>
      <c r="D18343" s="621"/>
      <c r="E18343" s="621"/>
      <c r="F18343" s="621"/>
    </row>
    <row r="18344" spans="1:6" ht="18" hidden="1" customHeight="1">
      <c r="A18344" s="621"/>
      <c r="B18344" s="621"/>
      <c r="C18344" s="621"/>
      <c r="D18344" s="621"/>
      <c r="E18344" s="621"/>
      <c r="F18344" s="621"/>
    </row>
    <row r="18345" spans="1:6" ht="18" hidden="1" customHeight="1">
      <c r="A18345" s="621"/>
      <c r="B18345" s="621"/>
      <c r="C18345" s="621"/>
      <c r="D18345" s="621"/>
      <c r="E18345" s="621"/>
      <c r="F18345" s="621"/>
    </row>
    <row r="18346" spans="1:6" ht="18" hidden="1" customHeight="1">
      <c r="A18346" s="621"/>
      <c r="B18346" s="621"/>
      <c r="C18346" s="621"/>
      <c r="D18346" s="621"/>
      <c r="E18346" s="621"/>
      <c r="F18346" s="621"/>
    </row>
    <row r="18347" spans="1:6" ht="18" hidden="1" customHeight="1">
      <c r="A18347" s="621"/>
      <c r="B18347" s="621"/>
      <c r="C18347" s="621"/>
      <c r="D18347" s="621"/>
      <c r="E18347" s="621"/>
      <c r="F18347" s="621"/>
    </row>
    <row r="18348" spans="1:6" ht="18" hidden="1" customHeight="1">
      <c r="A18348" s="621"/>
      <c r="B18348" s="621"/>
      <c r="C18348" s="621"/>
      <c r="D18348" s="621"/>
      <c r="E18348" s="621"/>
      <c r="F18348" s="621"/>
    </row>
    <row r="18349" spans="1:6" ht="18" hidden="1" customHeight="1">
      <c r="A18349" s="621"/>
      <c r="B18349" s="621"/>
      <c r="C18349" s="621"/>
      <c r="D18349" s="621"/>
      <c r="E18349" s="621"/>
      <c r="F18349" s="621"/>
    </row>
    <row r="18350" spans="1:6" ht="18" hidden="1" customHeight="1">
      <c r="A18350" s="621"/>
      <c r="B18350" s="621"/>
      <c r="C18350" s="621"/>
      <c r="D18350" s="621"/>
      <c r="E18350" s="621"/>
      <c r="F18350" s="621"/>
    </row>
    <row r="18351" spans="1:6" ht="18" hidden="1" customHeight="1">
      <c r="A18351" s="621"/>
      <c r="B18351" s="621"/>
      <c r="C18351" s="621"/>
      <c r="D18351" s="621"/>
      <c r="E18351" s="621"/>
      <c r="F18351" s="621"/>
    </row>
    <row r="18352" spans="1:6" ht="18" hidden="1" customHeight="1">
      <c r="A18352" s="621"/>
      <c r="B18352" s="621"/>
      <c r="C18352" s="621"/>
      <c r="D18352" s="621"/>
      <c r="E18352" s="621"/>
      <c r="F18352" s="621"/>
    </row>
    <row r="18353" spans="1:6" ht="18" hidden="1" customHeight="1">
      <c r="A18353" s="621"/>
      <c r="B18353" s="621"/>
      <c r="C18353" s="621"/>
      <c r="D18353" s="621"/>
      <c r="E18353" s="621"/>
      <c r="F18353" s="621"/>
    </row>
    <row r="18354" spans="1:6" ht="18" hidden="1" customHeight="1">
      <c r="A18354" s="621"/>
      <c r="B18354" s="621"/>
      <c r="C18354" s="621"/>
      <c r="D18354" s="621"/>
      <c r="E18354" s="621"/>
      <c r="F18354" s="621"/>
    </row>
    <row r="18355" spans="1:6" ht="18" hidden="1" customHeight="1">
      <c r="A18355" s="621"/>
      <c r="B18355" s="621"/>
      <c r="C18355" s="621"/>
      <c r="D18355" s="621"/>
      <c r="E18355" s="621"/>
      <c r="F18355" s="621"/>
    </row>
    <row r="18356" spans="1:6" ht="18" hidden="1" customHeight="1">
      <c r="A18356" s="621"/>
      <c r="B18356" s="621"/>
      <c r="C18356" s="621"/>
      <c r="D18356" s="621"/>
      <c r="E18356" s="621"/>
      <c r="F18356" s="621"/>
    </row>
    <row r="18357" spans="1:6" ht="18" hidden="1" customHeight="1">
      <c r="A18357" s="621"/>
      <c r="B18357" s="621"/>
      <c r="C18357" s="621"/>
      <c r="D18357" s="621"/>
      <c r="E18357" s="621"/>
      <c r="F18357" s="621"/>
    </row>
    <row r="18358" spans="1:6" ht="18" hidden="1" customHeight="1">
      <c r="A18358" s="621"/>
      <c r="B18358" s="621"/>
      <c r="C18358" s="621"/>
      <c r="D18358" s="621"/>
      <c r="E18358" s="621"/>
      <c r="F18358" s="621"/>
    </row>
    <row r="18359" spans="1:6" ht="18" hidden="1" customHeight="1">
      <c r="A18359" s="621"/>
      <c r="B18359" s="621"/>
      <c r="C18359" s="621"/>
      <c r="D18359" s="621"/>
      <c r="E18359" s="621"/>
      <c r="F18359" s="621"/>
    </row>
    <row r="18360" spans="1:6" ht="18" hidden="1" customHeight="1">
      <c r="A18360" s="621"/>
      <c r="B18360" s="621"/>
      <c r="C18360" s="621"/>
      <c r="D18360" s="621"/>
      <c r="E18360" s="621"/>
      <c r="F18360" s="621"/>
    </row>
    <row r="18361" spans="1:6" ht="18" hidden="1" customHeight="1">
      <c r="A18361" s="621"/>
      <c r="B18361" s="621"/>
      <c r="C18361" s="621"/>
      <c r="D18361" s="621"/>
      <c r="E18361" s="621"/>
      <c r="F18361" s="621"/>
    </row>
    <row r="18362" spans="1:6" ht="18" hidden="1" customHeight="1">
      <c r="A18362" s="621"/>
      <c r="B18362" s="621"/>
      <c r="C18362" s="621"/>
      <c r="D18362" s="621"/>
      <c r="E18362" s="621"/>
      <c r="F18362" s="621"/>
    </row>
    <row r="18363" spans="1:6" ht="18" hidden="1" customHeight="1">
      <c r="A18363" s="621"/>
      <c r="B18363" s="621"/>
      <c r="C18363" s="621"/>
      <c r="D18363" s="621"/>
      <c r="E18363" s="621"/>
      <c r="F18363" s="621"/>
    </row>
    <row r="18364" spans="1:6" ht="18" hidden="1" customHeight="1">
      <c r="A18364" s="621"/>
      <c r="B18364" s="621"/>
      <c r="C18364" s="621"/>
      <c r="D18364" s="621"/>
      <c r="E18364" s="621"/>
      <c r="F18364" s="621"/>
    </row>
    <row r="18365" spans="1:6" ht="18" hidden="1" customHeight="1">
      <c r="A18365" s="621"/>
      <c r="B18365" s="621"/>
      <c r="C18365" s="621"/>
      <c r="D18365" s="621"/>
      <c r="E18365" s="621"/>
      <c r="F18365" s="621"/>
    </row>
    <row r="18366" spans="1:6" ht="18" hidden="1" customHeight="1">
      <c r="A18366" s="621"/>
      <c r="B18366" s="621"/>
      <c r="C18366" s="621"/>
      <c r="D18366" s="621"/>
      <c r="E18366" s="621"/>
      <c r="F18366" s="621"/>
    </row>
    <row r="18367" spans="1:6" ht="18" hidden="1" customHeight="1">
      <c r="A18367" s="621"/>
      <c r="B18367" s="621"/>
      <c r="C18367" s="621"/>
      <c r="D18367" s="621"/>
      <c r="E18367" s="621"/>
      <c r="F18367" s="621"/>
    </row>
    <row r="18368" spans="1:6" ht="18" hidden="1" customHeight="1">
      <c r="A18368" s="621"/>
      <c r="B18368" s="621"/>
      <c r="C18368" s="621"/>
      <c r="D18368" s="621"/>
      <c r="E18368" s="621"/>
      <c r="F18368" s="621"/>
    </row>
    <row r="18369" spans="1:6" ht="18" hidden="1" customHeight="1">
      <c r="A18369" s="621"/>
      <c r="B18369" s="621"/>
      <c r="C18369" s="621"/>
      <c r="D18369" s="621"/>
      <c r="E18369" s="621"/>
      <c r="F18369" s="621"/>
    </row>
    <row r="18370" spans="1:6" ht="18" hidden="1" customHeight="1">
      <c r="A18370" s="621"/>
      <c r="B18370" s="621"/>
      <c r="C18370" s="621"/>
      <c r="D18370" s="621"/>
      <c r="E18370" s="621"/>
      <c r="F18370" s="621"/>
    </row>
    <row r="18371" spans="1:6" ht="18" hidden="1" customHeight="1">
      <c r="A18371" s="621"/>
      <c r="B18371" s="621"/>
      <c r="C18371" s="621"/>
      <c r="D18371" s="621"/>
      <c r="E18371" s="621"/>
      <c r="F18371" s="621"/>
    </row>
    <row r="18372" spans="1:6" ht="18" hidden="1" customHeight="1">
      <c r="A18372" s="621"/>
      <c r="B18372" s="621"/>
      <c r="C18372" s="621"/>
      <c r="D18372" s="621"/>
      <c r="E18372" s="621"/>
      <c r="F18372" s="621"/>
    </row>
    <row r="18373" spans="1:6" ht="18" hidden="1" customHeight="1">
      <c r="A18373" s="621"/>
      <c r="B18373" s="621"/>
      <c r="C18373" s="621"/>
      <c r="D18373" s="621"/>
      <c r="E18373" s="621"/>
      <c r="F18373" s="621"/>
    </row>
    <row r="18374" spans="1:6" ht="18" hidden="1" customHeight="1">
      <c r="A18374" s="621"/>
      <c r="B18374" s="621"/>
      <c r="C18374" s="621"/>
      <c r="D18374" s="621"/>
      <c r="E18374" s="621"/>
      <c r="F18374" s="621"/>
    </row>
    <row r="18375" spans="1:6" ht="18" hidden="1" customHeight="1">
      <c r="A18375" s="621"/>
      <c r="B18375" s="621"/>
      <c r="C18375" s="621"/>
      <c r="D18375" s="621"/>
      <c r="E18375" s="621"/>
      <c r="F18375" s="621"/>
    </row>
    <row r="18376" spans="1:6" ht="18" hidden="1" customHeight="1">
      <c r="A18376" s="621"/>
      <c r="B18376" s="621"/>
      <c r="C18376" s="621"/>
      <c r="D18376" s="621"/>
      <c r="E18376" s="621"/>
      <c r="F18376" s="621"/>
    </row>
    <row r="18377" spans="1:6" ht="18" hidden="1" customHeight="1">
      <c r="A18377" s="621"/>
      <c r="B18377" s="621"/>
      <c r="C18377" s="621"/>
      <c r="D18377" s="621"/>
      <c r="E18377" s="621"/>
      <c r="F18377" s="621"/>
    </row>
    <row r="18378" spans="1:6" ht="18" hidden="1" customHeight="1">
      <c r="A18378" s="621"/>
      <c r="B18378" s="621"/>
      <c r="C18378" s="621"/>
      <c r="D18378" s="621"/>
      <c r="E18378" s="621"/>
      <c r="F18378" s="621"/>
    </row>
    <row r="18379" spans="1:6" ht="18" hidden="1" customHeight="1">
      <c r="A18379" s="621"/>
      <c r="B18379" s="621"/>
      <c r="C18379" s="621"/>
      <c r="D18379" s="621"/>
      <c r="E18379" s="621"/>
      <c r="F18379" s="621"/>
    </row>
    <row r="18380" spans="1:6" ht="18" hidden="1" customHeight="1">
      <c r="A18380" s="621"/>
      <c r="B18380" s="621"/>
      <c r="C18380" s="621"/>
      <c r="D18380" s="621"/>
      <c r="E18380" s="621"/>
      <c r="F18380" s="621"/>
    </row>
    <row r="18381" spans="1:6" ht="18" hidden="1" customHeight="1">
      <c r="A18381" s="621"/>
      <c r="B18381" s="621"/>
      <c r="C18381" s="621"/>
      <c r="D18381" s="621"/>
      <c r="E18381" s="621"/>
      <c r="F18381" s="621"/>
    </row>
    <row r="18382" spans="1:6" ht="18" hidden="1" customHeight="1">
      <c r="A18382" s="621"/>
      <c r="B18382" s="621"/>
      <c r="C18382" s="621"/>
      <c r="D18382" s="621"/>
      <c r="E18382" s="621"/>
      <c r="F18382" s="621"/>
    </row>
    <row r="18383" spans="1:6" ht="18" hidden="1" customHeight="1">
      <c r="A18383" s="621"/>
      <c r="B18383" s="621"/>
      <c r="C18383" s="621"/>
      <c r="D18383" s="621"/>
      <c r="E18383" s="621"/>
      <c r="F18383" s="621"/>
    </row>
    <row r="18384" spans="1:6" ht="18" hidden="1" customHeight="1">
      <c r="A18384" s="621"/>
      <c r="B18384" s="621"/>
      <c r="C18384" s="621"/>
      <c r="D18384" s="621"/>
      <c r="E18384" s="621"/>
      <c r="F18384" s="621"/>
    </row>
    <row r="18385" spans="1:6" ht="18" hidden="1" customHeight="1">
      <c r="A18385" s="621"/>
      <c r="B18385" s="621"/>
      <c r="C18385" s="621"/>
      <c r="D18385" s="621"/>
      <c r="E18385" s="621"/>
      <c r="F18385" s="621"/>
    </row>
    <row r="18386" spans="1:6" ht="18" hidden="1" customHeight="1">
      <c r="A18386" s="621"/>
      <c r="B18386" s="621"/>
      <c r="C18386" s="621"/>
      <c r="D18386" s="621"/>
      <c r="E18386" s="621"/>
      <c r="F18386" s="621"/>
    </row>
    <row r="18387" spans="1:6" ht="18" hidden="1" customHeight="1">
      <c r="A18387" s="621"/>
      <c r="B18387" s="621"/>
      <c r="C18387" s="621"/>
      <c r="D18387" s="621"/>
      <c r="E18387" s="621"/>
      <c r="F18387" s="621"/>
    </row>
    <row r="18388" spans="1:6" ht="18" hidden="1" customHeight="1">
      <c r="A18388" s="621"/>
      <c r="B18388" s="621"/>
      <c r="C18388" s="621"/>
      <c r="D18388" s="621"/>
      <c r="E18388" s="621"/>
      <c r="F18388" s="621"/>
    </row>
    <row r="18389" spans="1:6" ht="18" hidden="1" customHeight="1">
      <c r="A18389" s="621"/>
      <c r="B18389" s="621"/>
      <c r="C18389" s="621"/>
      <c r="D18389" s="621"/>
      <c r="E18389" s="621"/>
      <c r="F18389" s="621"/>
    </row>
    <row r="18390" spans="1:6" ht="18" hidden="1" customHeight="1">
      <c r="A18390" s="621"/>
      <c r="B18390" s="621"/>
      <c r="C18390" s="621"/>
      <c r="D18390" s="621"/>
      <c r="E18390" s="621"/>
      <c r="F18390" s="621"/>
    </row>
    <row r="18391" spans="1:6" ht="18" hidden="1" customHeight="1">
      <c r="A18391" s="621"/>
      <c r="B18391" s="621"/>
      <c r="C18391" s="621"/>
      <c r="D18391" s="621"/>
      <c r="E18391" s="621"/>
      <c r="F18391" s="621"/>
    </row>
    <row r="18392" spans="1:6" ht="18" hidden="1" customHeight="1">
      <c r="A18392" s="621"/>
      <c r="B18392" s="621"/>
      <c r="C18392" s="621"/>
      <c r="D18392" s="621"/>
      <c r="E18392" s="621"/>
      <c r="F18392" s="621"/>
    </row>
    <row r="18393" spans="1:6" ht="18" hidden="1" customHeight="1">
      <c r="A18393" s="621"/>
      <c r="B18393" s="621"/>
      <c r="C18393" s="621"/>
      <c r="D18393" s="621"/>
      <c r="E18393" s="621"/>
      <c r="F18393" s="621"/>
    </row>
    <row r="18394" spans="1:6" ht="18" hidden="1" customHeight="1">
      <c r="A18394" s="621"/>
      <c r="B18394" s="621"/>
      <c r="C18394" s="621"/>
      <c r="D18394" s="621"/>
      <c r="E18394" s="621"/>
      <c r="F18394" s="621"/>
    </row>
    <row r="18395" spans="1:6" ht="18" hidden="1" customHeight="1">
      <c r="A18395" s="621"/>
      <c r="B18395" s="621"/>
      <c r="C18395" s="621"/>
      <c r="D18395" s="621"/>
      <c r="E18395" s="621"/>
      <c r="F18395" s="621"/>
    </row>
    <row r="18396" spans="1:6" ht="18" hidden="1" customHeight="1">
      <c r="A18396" s="621"/>
      <c r="B18396" s="621"/>
      <c r="C18396" s="621"/>
      <c r="D18396" s="621"/>
      <c r="E18396" s="621"/>
      <c r="F18396" s="621"/>
    </row>
    <row r="18397" spans="1:6" ht="18" hidden="1" customHeight="1">
      <c r="A18397" s="621"/>
      <c r="B18397" s="621"/>
      <c r="C18397" s="621"/>
      <c r="D18397" s="621"/>
      <c r="E18397" s="621"/>
      <c r="F18397" s="621"/>
    </row>
    <row r="18398" spans="1:6" ht="18" hidden="1" customHeight="1">
      <c r="A18398" s="621"/>
      <c r="B18398" s="621"/>
      <c r="C18398" s="621"/>
      <c r="D18398" s="621"/>
      <c r="E18398" s="621"/>
      <c r="F18398" s="621"/>
    </row>
    <row r="18399" spans="1:6" ht="18" hidden="1" customHeight="1">
      <c r="A18399" s="621"/>
      <c r="B18399" s="621"/>
      <c r="C18399" s="621"/>
      <c r="D18399" s="621"/>
      <c r="E18399" s="621"/>
      <c r="F18399" s="621"/>
    </row>
    <row r="18400" spans="1:6" ht="18" hidden="1" customHeight="1">
      <c r="A18400" s="621"/>
      <c r="B18400" s="621"/>
      <c r="C18400" s="621"/>
      <c r="D18400" s="621"/>
      <c r="E18400" s="621"/>
      <c r="F18400" s="621"/>
    </row>
    <row r="18401" spans="1:6" ht="18" hidden="1" customHeight="1">
      <c r="A18401" s="621"/>
      <c r="B18401" s="621"/>
      <c r="C18401" s="621"/>
      <c r="D18401" s="621"/>
      <c r="E18401" s="621"/>
      <c r="F18401" s="621"/>
    </row>
    <row r="18402" spans="1:6" ht="18" hidden="1" customHeight="1">
      <c r="A18402" s="621"/>
      <c r="B18402" s="621"/>
      <c r="C18402" s="621"/>
      <c r="D18402" s="621"/>
      <c r="E18402" s="621"/>
      <c r="F18402" s="621"/>
    </row>
    <row r="18403" spans="1:6" ht="18" hidden="1" customHeight="1">
      <c r="A18403" s="621"/>
      <c r="B18403" s="621"/>
      <c r="C18403" s="621"/>
      <c r="D18403" s="621"/>
      <c r="E18403" s="621"/>
      <c r="F18403" s="621"/>
    </row>
    <row r="18404" spans="1:6" ht="18" hidden="1" customHeight="1">
      <c r="A18404" s="621"/>
      <c r="B18404" s="621"/>
      <c r="C18404" s="621"/>
      <c r="D18404" s="621"/>
      <c r="E18404" s="621"/>
      <c r="F18404" s="621"/>
    </row>
    <row r="18405" spans="1:6" ht="18" hidden="1" customHeight="1">
      <c r="A18405" s="621"/>
      <c r="B18405" s="621"/>
      <c r="C18405" s="621"/>
      <c r="D18405" s="621"/>
      <c r="E18405" s="621"/>
      <c r="F18405" s="621"/>
    </row>
    <row r="18406" spans="1:6" ht="18" hidden="1" customHeight="1">
      <c r="A18406" s="621"/>
      <c r="B18406" s="621"/>
      <c r="C18406" s="621"/>
      <c r="D18406" s="621"/>
      <c r="E18406" s="621"/>
      <c r="F18406" s="621"/>
    </row>
    <row r="18407" spans="1:6" ht="18" hidden="1" customHeight="1">
      <c r="A18407" s="621"/>
      <c r="B18407" s="621"/>
      <c r="C18407" s="621"/>
      <c r="D18407" s="621"/>
      <c r="E18407" s="621"/>
      <c r="F18407" s="621"/>
    </row>
    <row r="18408" spans="1:6" ht="18" hidden="1" customHeight="1">
      <c r="A18408" s="621"/>
      <c r="B18408" s="621"/>
      <c r="C18408" s="621"/>
      <c r="D18408" s="621"/>
      <c r="E18408" s="621"/>
      <c r="F18408" s="621"/>
    </row>
    <row r="18409" spans="1:6" ht="18" hidden="1" customHeight="1">
      <c r="A18409" s="621"/>
      <c r="B18409" s="621"/>
      <c r="C18409" s="621"/>
      <c r="D18409" s="621"/>
      <c r="E18409" s="621"/>
      <c r="F18409" s="621"/>
    </row>
    <row r="18410" spans="1:6" ht="18" hidden="1" customHeight="1">
      <c r="A18410" s="621"/>
      <c r="B18410" s="621"/>
      <c r="C18410" s="621"/>
      <c r="D18410" s="621"/>
      <c r="E18410" s="621"/>
      <c r="F18410" s="621"/>
    </row>
    <row r="18411" spans="1:6" ht="18" hidden="1" customHeight="1">
      <c r="A18411" s="621"/>
      <c r="B18411" s="621"/>
      <c r="C18411" s="621"/>
      <c r="D18411" s="621"/>
      <c r="E18411" s="621"/>
      <c r="F18411" s="621"/>
    </row>
    <row r="18412" spans="1:6" ht="18" hidden="1" customHeight="1">
      <c r="A18412" s="621"/>
      <c r="B18412" s="621"/>
      <c r="C18412" s="621"/>
      <c r="D18412" s="621"/>
      <c r="E18412" s="621"/>
      <c r="F18412" s="621"/>
    </row>
    <row r="18413" spans="1:6" ht="18" hidden="1" customHeight="1">
      <c r="A18413" s="621"/>
      <c r="B18413" s="621"/>
      <c r="C18413" s="621"/>
      <c r="D18413" s="621"/>
      <c r="E18413" s="621"/>
      <c r="F18413" s="621"/>
    </row>
    <row r="18414" spans="1:6" ht="18" hidden="1" customHeight="1">
      <c r="A18414" s="621"/>
      <c r="B18414" s="621"/>
      <c r="C18414" s="621"/>
      <c r="D18414" s="621"/>
      <c r="E18414" s="621"/>
      <c r="F18414" s="621"/>
    </row>
    <row r="18415" spans="1:6" ht="18" hidden="1" customHeight="1">
      <c r="A18415" s="621"/>
      <c r="B18415" s="621"/>
      <c r="C18415" s="621"/>
      <c r="D18415" s="621"/>
      <c r="E18415" s="621"/>
      <c r="F18415" s="621"/>
    </row>
    <row r="18416" spans="1:6" ht="18" hidden="1" customHeight="1">
      <c r="A18416" s="621"/>
      <c r="B18416" s="621"/>
      <c r="C18416" s="621"/>
      <c r="D18416" s="621"/>
      <c r="E18416" s="621"/>
      <c r="F18416" s="621"/>
    </row>
    <row r="18417" spans="1:6" ht="18" hidden="1" customHeight="1">
      <c r="A18417" s="621"/>
      <c r="B18417" s="621"/>
      <c r="C18417" s="621"/>
      <c r="D18417" s="621"/>
      <c r="E18417" s="621"/>
      <c r="F18417" s="621"/>
    </row>
    <row r="18418" spans="1:6" ht="18" hidden="1" customHeight="1">
      <c r="A18418" s="621"/>
      <c r="B18418" s="621"/>
      <c r="C18418" s="621"/>
      <c r="D18418" s="621"/>
      <c r="E18418" s="621"/>
      <c r="F18418" s="621"/>
    </row>
    <row r="18419" spans="1:6" ht="18" hidden="1" customHeight="1">
      <c r="A18419" s="621"/>
      <c r="B18419" s="621"/>
      <c r="C18419" s="621"/>
      <c r="D18419" s="621"/>
      <c r="E18419" s="621"/>
      <c r="F18419" s="621"/>
    </row>
    <row r="18420" spans="1:6" ht="18" hidden="1" customHeight="1">
      <c r="A18420" s="621"/>
      <c r="B18420" s="621"/>
      <c r="C18420" s="621"/>
      <c r="D18420" s="621"/>
      <c r="E18420" s="621"/>
      <c r="F18420" s="621"/>
    </row>
    <row r="18421" spans="1:6" ht="18" hidden="1" customHeight="1">
      <c r="A18421" s="621"/>
      <c r="B18421" s="621"/>
      <c r="C18421" s="621"/>
      <c r="D18421" s="621"/>
      <c r="E18421" s="621"/>
      <c r="F18421" s="621"/>
    </row>
    <row r="18422" spans="1:6" ht="18" hidden="1" customHeight="1">
      <c r="A18422" s="621"/>
      <c r="B18422" s="621"/>
      <c r="C18422" s="621"/>
      <c r="D18422" s="621"/>
      <c r="E18422" s="621"/>
      <c r="F18422" s="621"/>
    </row>
    <row r="18423" spans="1:6" ht="18" hidden="1" customHeight="1">
      <c r="A18423" s="621"/>
      <c r="B18423" s="621"/>
      <c r="C18423" s="621"/>
      <c r="D18423" s="621"/>
      <c r="E18423" s="621"/>
      <c r="F18423" s="621"/>
    </row>
    <row r="18424" spans="1:6" ht="18" hidden="1" customHeight="1">
      <c r="A18424" s="621"/>
      <c r="B18424" s="621"/>
      <c r="C18424" s="621"/>
      <c r="D18424" s="621"/>
      <c r="E18424" s="621"/>
      <c r="F18424" s="621"/>
    </row>
    <row r="18425" spans="1:6" ht="18" hidden="1" customHeight="1">
      <c r="A18425" s="621"/>
      <c r="B18425" s="621"/>
      <c r="C18425" s="621"/>
      <c r="D18425" s="621"/>
      <c r="E18425" s="621"/>
      <c r="F18425" s="621"/>
    </row>
    <row r="18426" spans="1:6" ht="18" hidden="1" customHeight="1">
      <c r="A18426" s="621"/>
      <c r="B18426" s="621"/>
      <c r="C18426" s="621"/>
      <c r="D18426" s="621"/>
      <c r="E18426" s="621"/>
      <c r="F18426" s="621"/>
    </row>
    <row r="18427" spans="1:6" ht="18" hidden="1" customHeight="1">
      <c r="A18427" s="621"/>
      <c r="B18427" s="621"/>
      <c r="C18427" s="621"/>
      <c r="D18427" s="621"/>
      <c r="E18427" s="621"/>
      <c r="F18427" s="621"/>
    </row>
    <row r="18428" spans="1:6" ht="18" hidden="1" customHeight="1">
      <c r="A18428" s="621"/>
      <c r="B18428" s="621"/>
      <c r="C18428" s="621"/>
      <c r="D18428" s="621"/>
      <c r="E18428" s="621"/>
      <c r="F18428" s="621"/>
    </row>
    <row r="18429" spans="1:6" ht="18" hidden="1" customHeight="1">
      <c r="A18429" s="621"/>
      <c r="B18429" s="621"/>
      <c r="C18429" s="621"/>
      <c r="D18429" s="621"/>
      <c r="E18429" s="621"/>
      <c r="F18429" s="621"/>
    </row>
    <row r="18430" spans="1:6" ht="18" hidden="1" customHeight="1">
      <c r="A18430" s="621"/>
      <c r="B18430" s="621"/>
      <c r="C18430" s="621"/>
      <c r="D18430" s="621"/>
      <c r="E18430" s="621"/>
      <c r="F18430" s="621"/>
    </row>
    <row r="18431" spans="1:6" ht="18" hidden="1" customHeight="1">
      <c r="A18431" s="621"/>
      <c r="B18431" s="621"/>
      <c r="C18431" s="621"/>
      <c r="D18431" s="621"/>
      <c r="E18431" s="621"/>
      <c r="F18431" s="621"/>
    </row>
    <row r="18432" spans="1:6" ht="18" hidden="1" customHeight="1">
      <c r="A18432" s="621"/>
      <c r="B18432" s="621"/>
      <c r="C18432" s="621"/>
      <c r="D18432" s="621"/>
      <c r="E18432" s="621"/>
      <c r="F18432" s="621"/>
    </row>
    <row r="18433" spans="1:6" ht="18" hidden="1" customHeight="1">
      <c r="A18433" s="621"/>
      <c r="B18433" s="621"/>
      <c r="C18433" s="621"/>
      <c r="D18433" s="621"/>
      <c r="E18433" s="621"/>
      <c r="F18433" s="621"/>
    </row>
    <row r="18434" spans="1:6" ht="18" hidden="1" customHeight="1">
      <c r="A18434" s="621"/>
      <c r="B18434" s="621"/>
      <c r="C18434" s="621"/>
      <c r="D18434" s="621"/>
      <c r="E18434" s="621"/>
      <c r="F18434" s="621"/>
    </row>
    <row r="18435" spans="1:6" ht="18" hidden="1" customHeight="1">
      <c r="A18435" s="621"/>
      <c r="B18435" s="621"/>
      <c r="C18435" s="621"/>
      <c r="D18435" s="621"/>
      <c r="E18435" s="621"/>
      <c r="F18435" s="621"/>
    </row>
    <row r="18436" spans="1:6" ht="18" hidden="1" customHeight="1">
      <c r="A18436" s="621"/>
      <c r="B18436" s="621"/>
      <c r="C18436" s="621"/>
      <c r="D18436" s="621"/>
      <c r="E18436" s="621"/>
      <c r="F18436" s="621"/>
    </row>
    <row r="18437" spans="1:6" ht="18" hidden="1" customHeight="1">
      <c r="A18437" s="621"/>
      <c r="B18437" s="621"/>
      <c r="C18437" s="621"/>
      <c r="D18437" s="621"/>
      <c r="E18437" s="621"/>
      <c r="F18437" s="621"/>
    </row>
    <row r="18438" spans="1:6" ht="18" hidden="1" customHeight="1">
      <c r="A18438" s="621"/>
      <c r="B18438" s="621"/>
      <c r="C18438" s="621"/>
      <c r="D18438" s="621"/>
      <c r="E18438" s="621"/>
      <c r="F18438" s="621"/>
    </row>
    <row r="18439" spans="1:6" ht="18" hidden="1" customHeight="1">
      <c r="A18439" s="621"/>
      <c r="B18439" s="621"/>
      <c r="C18439" s="621"/>
      <c r="D18439" s="621"/>
      <c r="E18439" s="621"/>
      <c r="F18439" s="621"/>
    </row>
    <row r="18440" spans="1:6" ht="18" hidden="1" customHeight="1">
      <c r="A18440" s="621"/>
      <c r="B18440" s="621"/>
      <c r="C18440" s="621"/>
      <c r="D18440" s="621"/>
      <c r="E18440" s="621"/>
      <c r="F18440" s="621"/>
    </row>
    <row r="18441" spans="1:6" ht="18" hidden="1" customHeight="1">
      <c r="A18441" s="621"/>
      <c r="B18441" s="621"/>
      <c r="C18441" s="621"/>
      <c r="D18441" s="621"/>
      <c r="E18441" s="621"/>
      <c r="F18441" s="621"/>
    </row>
    <row r="18442" spans="1:6" ht="18" hidden="1" customHeight="1">
      <c r="A18442" s="621"/>
      <c r="B18442" s="621"/>
      <c r="C18442" s="621"/>
      <c r="D18442" s="621"/>
      <c r="E18442" s="621"/>
      <c r="F18442" s="621"/>
    </row>
    <row r="18443" spans="1:6" ht="18" hidden="1" customHeight="1">
      <c r="A18443" s="621"/>
      <c r="B18443" s="621"/>
      <c r="C18443" s="621"/>
      <c r="D18443" s="621"/>
      <c r="E18443" s="621"/>
      <c r="F18443" s="621"/>
    </row>
    <row r="18444" spans="1:6" ht="18" hidden="1" customHeight="1">
      <c r="A18444" s="621"/>
      <c r="B18444" s="621"/>
      <c r="C18444" s="621"/>
      <c r="D18444" s="621"/>
      <c r="E18444" s="621"/>
      <c r="F18444" s="621"/>
    </row>
    <row r="18445" spans="1:6" ht="18" hidden="1" customHeight="1">
      <c r="A18445" s="621"/>
      <c r="B18445" s="621"/>
      <c r="C18445" s="621"/>
      <c r="D18445" s="621"/>
      <c r="E18445" s="621"/>
      <c r="F18445" s="621"/>
    </row>
    <row r="18446" spans="1:6" ht="18" hidden="1" customHeight="1">
      <c r="A18446" s="621"/>
      <c r="B18446" s="621"/>
      <c r="C18446" s="621"/>
      <c r="D18446" s="621"/>
      <c r="E18446" s="621"/>
      <c r="F18446" s="621"/>
    </row>
    <row r="18447" spans="1:6" ht="18" hidden="1" customHeight="1">
      <c r="A18447" s="621"/>
      <c r="B18447" s="621"/>
      <c r="C18447" s="621"/>
      <c r="D18447" s="621"/>
      <c r="E18447" s="621"/>
      <c r="F18447" s="621"/>
    </row>
    <row r="18448" spans="1:6" ht="18" hidden="1" customHeight="1">
      <c r="A18448" s="621"/>
      <c r="B18448" s="621"/>
      <c r="C18448" s="621"/>
      <c r="D18448" s="621"/>
      <c r="E18448" s="621"/>
      <c r="F18448" s="621"/>
    </row>
    <row r="18449" spans="1:6" ht="18" hidden="1" customHeight="1">
      <c r="A18449" s="621"/>
      <c r="B18449" s="621"/>
      <c r="C18449" s="621"/>
      <c r="D18449" s="621"/>
      <c r="E18449" s="621"/>
      <c r="F18449" s="621"/>
    </row>
    <row r="18450" spans="1:6" ht="18" hidden="1" customHeight="1">
      <c r="A18450" s="621"/>
      <c r="B18450" s="621"/>
      <c r="C18450" s="621"/>
      <c r="D18450" s="621"/>
      <c r="E18450" s="621"/>
      <c r="F18450" s="621"/>
    </row>
    <row r="18451" spans="1:6" ht="18" hidden="1" customHeight="1">
      <c r="A18451" s="621"/>
      <c r="B18451" s="621"/>
      <c r="C18451" s="621"/>
      <c r="D18451" s="621"/>
      <c r="E18451" s="621"/>
      <c r="F18451" s="621"/>
    </row>
    <row r="18452" spans="1:6" ht="18" hidden="1" customHeight="1">
      <c r="A18452" s="621"/>
      <c r="B18452" s="621"/>
      <c r="C18452" s="621"/>
      <c r="D18452" s="621"/>
      <c r="E18452" s="621"/>
      <c r="F18452" s="621"/>
    </row>
    <row r="18453" spans="1:6" ht="18" hidden="1" customHeight="1">
      <c r="A18453" s="621"/>
      <c r="B18453" s="621"/>
      <c r="C18453" s="621"/>
      <c r="D18453" s="621"/>
      <c r="E18453" s="621"/>
      <c r="F18453" s="621"/>
    </row>
    <row r="18454" spans="1:6" ht="18" hidden="1" customHeight="1">
      <c r="A18454" s="621"/>
      <c r="B18454" s="621"/>
      <c r="C18454" s="621"/>
      <c r="D18454" s="621"/>
      <c r="E18454" s="621"/>
      <c r="F18454" s="621"/>
    </row>
    <row r="18455" spans="1:6" ht="18" hidden="1" customHeight="1">
      <c r="A18455" s="621"/>
      <c r="B18455" s="621"/>
      <c r="C18455" s="621"/>
      <c r="D18455" s="621"/>
      <c r="E18455" s="621"/>
      <c r="F18455" s="621"/>
    </row>
    <row r="18456" spans="1:6" ht="18" hidden="1" customHeight="1">
      <c r="A18456" s="621"/>
      <c r="B18456" s="621"/>
      <c r="C18456" s="621"/>
      <c r="D18456" s="621"/>
      <c r="E18456" s="621"/>
      <c r="F18456" s="621"/>
    </row>
    <row r="18457" spans="1:6" ht="18" hidden="1" customHeight="1">
      <c r="A18457" s="621"/>
      <c r="B18457" s="621"/>
      <c r="C18457" s="621"/>
      <c r="D18457" s="621"/>
      <c r="E18457" s="621"/>
      <c r="F18457" s="621"/>
    </row>
    <row r="18458" spans="1:6" ht="18" hidden="1" customHeight="1">
      <c r="A18458" s="621"/>
      <c r="B18458" s="621"/>
      <c r="C18458" s="621"/>
      <c r="D18458" s="621"/>
      <c r="E18458" s="621"/>
      <c r="F18458" s="621"/>
    </row>
    <row r="18459" spans="1:6" ht="18" hidden="1" customHeight="1">
      <c r="A18459" s="621"/>
      <c r="B18459" s="621"/>
      <c r="C18459" s="621"/>
      <c r="D18459" s="621"/>
      <c r="E18459" s="621"/>
      <c r="F18459" s="621"/>
    </row>
    <row r="18460" spans="1:6" ht="18" hidden="1" customHeight="1">
      <c r="A18460" s="621"/>
      <c r="B18460" s="621"/>
      <c r="C18460" s="621"/>
      <c r="D18460" s="621"/>
      <c r="E18460" s="621"/>
      <c r="F18460" s="621"/>
    </row>
    <row r="18461" spans="1:6" ht="18" hidden="1" customHeight="1">
      <c r="A18461" s="621"/>
      <c r="B18461" s="621"/>
      <c r="C18461" s="621"/>
      <c r="D18461" s="621"/>
      <c r="E18461" s="621"/>
      <c r="F18461" s="621"/>
    </row>
    <row r="18462" spans="1:6" ht="18" hidden="1" customHeight="1">
      <c r="A18462" s="621"/>
      <c r="B18462" s="621"/>
      <c r="C18462" s="621"/>
      <c r="D18462" s="621"/>
      <c r="E18462" s="621"/>
      <c r="F18462" s="621"/>
    </row>
    <row r="18463" spans="1:6" ht="18" hidden="1" customHeight="1">
      <c r="A18463" s="621"/>
      <c r="B18463" s="621"/>
      <c r="C18463" s="621"/>
      <c r="D18463" s="621"/>
      <c r="E18463" s="621"/>
      <c r="F18463" s="621"/>
    </row>
    <row r="18464" spans="1:6" ht="18" hidden="1" customHeight="1">
      <c r="A18464" s="621"/>
      <c r="B18464" s="621"/>
      <c r="C18464" s="621"/>
      <c r="D18464" s="621"/>
      <c r="E18464" s="621"/>
      <c r="F18464" s="621"/>
    </row>
    <row r="18465" spans="1:6" ht="18" hidden="1" customHeight="1">
      <c r="A18465" s="621"/>
      <c r="B18465" s="621"/>
      <c r="C18465" s="621"/>
      <c r="D18465" s="621"/>
      <c r="E18465" s="621"/>
      <c r="F18465" s="621"/>
    </row>
    <row r="18466" spans="1:6" ht="18" hidden="1" customHeight="1">
      <c r="A18466" s="621"/>
      <c r="B18466" s="621"/>
      <c r="C18466" s="621"/>
      <c r="D18466" s="621"/>
      <c r="E18466" s="621"/>
      <c r="F18466" s="621"/>
    </row>
    <row r="18467" spans="1:6" ht="18" hidden="1" customHeight="1">
      <c r="A18467" s="621"/>
      <c r="B18467" s="621"/>
      <c r="C18467" s="621"/>
      <c r="D18467" s="621"/>
      <c r="E18467" s="621"/>
      <c r="F18467" s="621"/>
    </row>
    <row r="18468" spans="1:6" ht="18" hidden="1" customHeight="1">
      <c r="A18468" s="621"/>
      <c r="B18468" s="621"/>
      <c r="C18468" s="621"/>
      <c r="D18468" s="621"/>
      <c r="E18468" s="621"/>
      <c r="F18468" s="621"/>
    </row>
    <row r="18469" spans="1:6" ht="18" hidden="1" customHeight="1">
      <c r="A18469" s="621"/>
      <c r="B18469" s="621"/>
      <c r="C18469" s="621"/>
      <c r="D18469" s="621"/>
      <c r="E18469" s="621"/>
      <c r="F18469" s="621"/>
    </row>
    <row r="18470" spans="1:6" ht="18" hidden="1" customHeight="1">
      <c r="A18470" s="621"/>
      <c r="B18470" s="621"/>
      <c r="C18470" s="621"/>
      <c r="D18470" s="621"/>
      <c r="E18470" s="621"/>
      <c r="F18470" s="621"/>
    </row>
    <row r="18471" spans="1:6" ht="18" hidden="1" customHeight="1">
      <c r="A18471" s="621"/>
      <c r="B18471" s="621"/>
      <c r="C18471" s="621"/>
      <c r="D18471" s="621"/>
      <c r="E18471" s="621"/>
      <c r="F18471" s="621"/>
    </row>
    <row r="18472" spans="1:6" ht="18" hidden="1" customHeight="1">
      <c r="A18472" s="621"/>
      <c r="B18472" s="621"/>
      <c r="C18472" s="621"/>
      <c r="D18472" s="621"/>
      <c r="E18472" s="621"/>
      <c r="F18472" s="621"/>
    </row>
    <row r="18473" spans="1:6" ht="18" hidden="1" customHeight="1">
      <c r="A18473" s="621"/>
      <c r="B18473" s="621"/>
      <c r="C18473" s="621"/>
      <c r="D18473" s="621"/>
      <c r="E18473" s="621"/>
      <c r="F18473" s="621"/>
    </row>
    <row r="18474" spans="1:6" ht="18" hidden="1" customHeight="1">
      <c r="A18474" s="621"/>
      <c r="B18474" s="621"/>
      <c r="C18474" s="621"/>
      <c r="D18474" s="621"/>
      <c r="E18474" s="621"/>
      <c r="F18474" s="621"/>
    </row>
    <row r="18475" spans="1:6" ht="18" hidden="1" customHeight="1">
      <c r="A18475" s="621"/>
      <c r="B18475" s="621"/>
      <c r="C18475" s="621"/>
      <c r="D18475" s="621"/>
      <c r="E18475" s="621"/>
      <c r="F18475" s="621"/>
    </row>
    <row r="18476" spans="1:6" ht="18" hidden="1" customHeight="1">
      <c r="A18476" s="621"/>
      <c r="B18476" s="621"/>
      <c r="C18476" s="621"/>
      <c r="D18476" s="621"/>
      <c r="E18476" s="621"/>
      <c r="F18476" s="621"/>
    </row>
    <row r="18477" spans="1:6" ht="18" hidden="1" customHeight="1">
      <c r="A18477" s="621"/>
      <c r="B18477" s="621"/>
      <c r="C18477" s="621"/>
      <c r="D18477" s="621"/>
      <c r="E18477" s="621"/>
      <c r="F18477" s="621"/>
    </row>
    <row r="18478" spans="1:6" ht="18" hidden="1" customHeight="1">
      <c r="A18478" s="621"/>
      <c r="B18478" s="621"/>
      <c r="C18478" s="621"/>
      <c r="D18478" s="621"/>
      <c r="E18478" s="621"/>
      <c r="F18478" s="621"/>
    </row>
    <row r="18479" spans="1:6" ht="18" hidden="1" customHeight="1">
      <c r="A18479" s="621"/>
      <c r="B18479" s="621"/>
      <c r="C18479" s="621"/>
      <c r="D18479" s="621"/>
      <c r="E18479" s="621"/>
      <c r="F18479" s="621"/>
    </row>
    <row r="18480" spans="1:6" ht="18" hidden="1" customHeight="1">
      <c r="A18480" s="621"/>
      <c r="B18480" s="621"/>
      <c r="C18480" s="621"/>
      <c r="D18480" s="621"/>
      <c r="E18480" s="621"/>
      <c r="F18480" s="621"/>
    </row>
    <row r="18481" spans="1:6" ht="18" hidden="1" customHeight="1">
      <c r="A18481" s="621"/>
      <c r="B18481" s="621"/>
      <c r="C18481" s="621"/>
      <c r="D18481" s="621"/>
      <c r="E18481" s="621"/>
      <c r="F18481" s="621"/>
    </row>
    <row r="18482" spans="1:6" ht="18" hidden="1" customHeight="1">
      <c r="A18482" s="621"/>
      <c r="B18482" s="621"/>
      <c r="C18482" s="621"/>
      <c r="D18482" s="621"/>
      <c r="E18482" s="621"/>
      <c r="F18482" s="621"/>
    </row>
    <row r="18483" spans="1:6" ht="18" hidden="1" customHeight="1">
      <c r="A18483" s="621"/>
      <c r="B18483" s="621"/>
      <c r="C18483" s="621"/>
      <c r="D18483" s="621"/>
      <c r="E18483" s="621"/>
      <c r="F18483" s="621"/>
    </row>
    <row r="18484" spans="1:6" ht="18" hidden="1" customHeight="1">
      <c r="A18484" s="621"/>
      <c r="B18484" s="621"/>
      <c r="C18484" s="621"/>
      <c r="D18484" s="621"/>
      <c r="E18484" s="621"/>
      <c r="F18484" s="621"/>
    </row>
    <row r="18485" spans="1:6" ht="18" hidden="1" customHeight="1">
      <c r="A18485" s="621"/>
      <c r="B18485" s="621"/>
      <c r="C18485" s="621"/>
      <c r="D18485" s="621"/>
      <c r="E18485" s="621"/>
      <c r="F18485" s="621"/>
    </row>
    <row r="18486" spans="1:6" ht="18" hidden="1" customHeight="1">
      <c r="A18486" s="621"/>
      <c r="B18486" s="621"/>
      <c r="C18486" s="621"/>
      <c r="D18486" s="621"/>
      <c r="E18486" s="621"/>
      <c r="F18486" s="621"/>
    </row>
    <row r="18487" spans="1:6" ht="18" hidden="1" customHeight="1">
      <c r="A18487" s="621"/>
      <c r="B18487" s="621"/>
      <c r="C18487" s="621"/>
      <c r="D18487" s="621"/>
      <c r="E18487" s="621"/>
      <c r="F18487" s="621"/>
    </row>
    <row r="18488" spans="1:6" ht="18" hidden="1" customHeight="1">
      <c r="A18488" s="621"/>
      <c r="B18488" s="621"/>
      <c r="C18488" s="621"/>
      <c r="D18488" s="621"/>
      <c r="E18488" s="621"/>
      <c r="F18488" s="621"/>
    </row>
    <row r="18489" spans="1:6" ht="18" hidden="1" customHeight="1">
      <c r="A18489" s="621"/>
      <c r="B18489" s="621"/>
      <c r="C18489" s="621"/>
      <c r="D18489" s="621"/>
      <c r="E18489" s="621"/>
      <c r="F18489" s="621"/>
    </row>
    <row r="18490" spans="1:6" ht="18" hidden="1" customHeight="1">
      <c r="A18490" s="621"/>
      <c r="B18490" s="621"/>
      <c r="C18490" s="621"/>
      <c r="D18490" s="621"/>
      <c r="E18490" s="621"/>
      <c r="F18490" s="621"/>
    </row>
    <row r="18491" spans="1:6" ht="18" hidden="1" customHeight="1">
      <c r="A18491" s="621"/>
      <c r="B18491" s="621"/>
      <c r="C18491" s="621"/>
      <c r="D18491" s="621"/>
      <c r="E18491" s="621"/>
      <c r="F18491" s="621"/>
    </row>
    <row r="18492" spans="1:6" ht="18" hidden="1" customHeight="1">
      <c r="A18492" s="621"/>
      <c r="B18492" s="621"/>
      <c r="C18492" s="621"/>
      <c r="D18492" s="621"/>
      <c r="E18492" s="621"/>
      <c r="F18492" s="621"/>
    </row>
    <row r="18493" spans="1:6" ht="18" hidden="1" customHeight="1">
      <c r="A18493" s="621"/>
      <c r="B18493" s="621"/>
      <c r="C18493" s="621"/>
      <c r="D18493" s="621"/>
      <c r="E18493" s="621"/>
      <c r="F18493" s="621"/>
    </row>
    <row r="18494" spans="1:6" ht="18" hidden="1" customHeight="1">
      <c r="A18494" s="621"/>
      <c r="B18494" s="621"/>
      <c r="C18494" s="621"/>
      <c r="D18494" s="621"/>
      <c r="E18494" s="621"/>
      <c r="F18494" s="621"/>
    </row>
    <row r="18495" spans="1:6" ht="18" hidden="1" customHeight="1">
      <c r="A18495" s="621"/>
      <c r="B18495" s="621"/>
      <c r="C18495" s="621"/>
      <c r="D18495" s="621"/>
      <c r="E18495" s="621"/>
      <c r="F18495" s="621"/>
    </row>
    <row r="18496" spans="1:6" ht="18" hidden="1" customHeight="1">
      <c r="A18496" s="621"/>
      <c r="B18496" s="621"/>
      <c r="C18496" s="621"/>
      <c r="D18496" s="621"/>
      <c r="E18496" s="621"/>
      <c r="F18496" s="621"/>
    </row>
    <row r="18497" spans="1:6" ht="18" hidden="1" customHeight="1">
      <c r="A18497" s="621"/>
      <c r="B18497" s="621"/>
      <c r="C18497" s="621"/>
      <c r="D18497" s="621"/>
      <c r="E18497" s="621"/>
      <c r="F18497" s="621"/>
    </row>
    <row r="18498" spans="1:6" ht="18" hidden="1" customHeight="1">
      <c r="A18498" s="621"/>
      <c r="B18498" s="621"/>
      <c r="C18498" s="621"/>
      <c r="D18498" s="621"/>
      <c r="E18498" s="621"/>
      <c r="F18498" s="621"/>
    </row>
    <row r="18499" spans="1:6" ht="18" hidden="1" customHeight="1">
      <c r="A18499" s="621"/>
      <c r="B18499" s="621"/>
      <c r="C18499" s="621"/>
      <c r="D18499" s="621"/>
      <c r="E18499" s="621"/>
      <c r="F18499" s="621"/>
    </row>
    <row r="18500" spans="1:6" ht="18" hidden="1" customHeight="1">
      <c r="A18500" s="621"/>
      <c r="B18500" s="621"/>
      <c r="C18500" s="621"/>
      <c r="D18500" s="621"/>
      <c r="E18500" s="621"/>
      <c r="F18500" s="621"/>
    </row>
    <row r="18501" spans="1:6" ht="18" hidden="1" customHeight="1">
      <c r="A18501" s="621"/>
      <c r="B18501" s="621"/>
      <c r="C18501" s="621"/>
      <c r="D18501" s="621"/>
      <c r="E18501" s="621"/>
      <c r="F18501" s="621"/>
    </row>
    <row r="18502" spans="1:6" ht="18" hidden="1" customHeight="1">
      <c r="A18502" s="621"/>
      <c r="B18502" s="621"/>
      <c r="C18502" s="621"/>
      <c r="D18502" s="621"/>
      <c r="E18502" s="621"/>
      <c r="F18502" s="621"/>
    </row>
    <row r="18503" spans="1:6" ht="18" hidden="1" customHeight="1">
      <c r="A18503" s="621"/>
      <c r="B18503" s="621"/>
      <c r="C18503" s="621"/>
      <c r="D18503" s="621"/>
      <c r="E18503" s="621"/>
      <c r="F18503" s="621"/>
    </row>
    <row r="18504" spans="1:6" ht="18" hidden="1" customHeight="1">
      <c r="A18504" s="621"/>
      <c r="B18504" s="621"/>
      <c r="C18504" s="621"/>
      <c r="D18504" s="621"/>
      <c r="E18504" s="621"/>
      <c r="F18504" s="621"/>
    </row>
    <row r="18505" spans="1:6" ht="18" hidden="1" customHeight="1">
      <c r="A18505" s="621"/>
      <c r="B18505" s="621"/>
      <c r="C18505" s="621"/>
      <c r="D18505" s="621"/>
      <c r="E18505" s="621"/>
      <c r="F18505" s="621"/>
    </row>
    <row r="18506" spans="1:6" ht="18" hidden="1" customHeight="1">
      <c r="A18506" s="621"/>
      <c r="B18506" s="621"/>
      <c r="C18506" s="621"/>
      <c r="D18506" s="621"/>
      <c r="E18506" s="621"/>
      <c r="F18506" s="621"/>
    </row>
    <row r="18507" spans="1:6" ht="18" hidden="1" customHeight="1">
      <c r="A18507" s="621"/>
      <c r="B18507" s="621"/>
      <c r="C18507" s="621"/>
      <c r="D18507" s="621"/>
      <c r="E18507" s="621"/>
      <c r="F18507" s="621"/>
    </row>
    <row r="18508" spans="1:6" ht="18" hidden="1" customHeight="1">
      <c r="A18508" s="621"/>
      <c r="B18508" s="621"/>
      <c r="C18508" s="621"/>
      <c r="D18508" s="621"/>
      <c r="E18508" s="621"/>
      <c r="F18508" s="621"/>
    </row>
    <row r="18509" spans="1:6" ht="18" hidden="1" customHeight="1">
      <c r="A18509" s="621"/>
      <c r="B18509" s="621"/>
      <c r="C18509" s="621"/>
      <c r="D18509" s="621"/>
      <c r="E18509" s="621"/>
      <c r="F18509" s="621"/>
    </row>
    <row r="18510" spans="1:6" ht="18" hidden="1" customHeight="1">
      <c r="A18510" s="621"/>
      <c r="B18510" s="621"/>
      <c r="C18510" s="621"/>
      <c r="D18510" s="621"/>
      <c r="E18510" s="621"/>
      <c r="F18510" s="621"/>
    </row>
    <row r="18511" spans="1:6" ht="18" hidden="1" customHeight="1">
      <c r="A18511" s="621"/>
      <c r="B18511" s="621"/>
      <c r="C18511" s="621"/>
      <c r="D18511" s="621"/>
      <c r="E18511" s="621"/>
      <c r="F18511" s="621"/>
    </row>
    <row r="18512" spans="1:6" ht="18" hidden="1" customHeight="1">
      <c r="A18512" s="621"/>
      <c r="B18512" s="621"/>
      <c r="C18512" s="621"/>
      <c r="D18512" s="621"/>
      <c r="E18512" s="621"/>
      <c r="F18512" s="621"/>
    </row>
    <row r="18513" spans="1:6" ht="18" hidden="1" customHeight="1">
      <c r="A18513" s="621"/>
      <c r="B18513" s="621"/>
      <c r="C18513" s="621"/>
      <c r="D18513" s="621"/>
      <c r="E18513" s="621"/>
      <c r="F18513" s="621"/>
    </row>
    <row r="18514" spans="1:6" ht="18" hidden="1" customHeight="1">
      <c r="A18514" s="621"/>
      <c r="B18514" s="621"/>
      <c r="C18514" s="621"/>
      <c r="D18514" s="621"/>
      <c r="E18514" s="621"/>
      <c r="F18514" s="621"/>
    </row>
    <row r="18515" spans="1:6" ht="18" hidden="1" customHeight="1">
      <c r="A18515" s="621"/>
      <c r="B18515" s="621"/>
      <c r="C18515" s="621"/>
      <c r="D18515" s="621"/>
      <c r="E18515" s="621"/>
      <c r="F18515" s="621"/>
    </row>
    <row r="18516" spans="1:6" ht="18" hidden="1" customHeight="1">
      <c r="A18516" s="621"/>
      <c r="B18516" s="621"/>
      <c r="C18516" s="621"/>
      <c r="D18516" s="621"/>
      <c r="E18516" s="621"/>
      <c r="F18516" s="621"/>
    </row>
    <row r="18517" spans="1:6" ht="18" hidden="1" customHeight="1">
      <c r="A18517" s="621"/>
      <c r="B18517" s="621"/>
      <c r="C18517" s="621"/>
      <c r="D18517" s="621"/>
      <c r="E18517" s="621"/>
      <c r="F18517" s="621"/>
    </row>
    <row r="18518" spans="1:6" ht="18" hidden="1" customHeight="1">
      <c r="A18518" s="621"/>
      <c r="B18518" s="621"/>
      <c r="C18518" s="621"/>
      <c r="D18518" s="621"/>
      <c r="E18518" s="621"/>
      <c r="F18518" s="621"/>
    </row>
    <row r="18519" spans="1:6" ht="18" hidden="1" customHeight="1">
      <c r="A18519" s="621"/>
      <c r="B18519" s="621"/>
      <c r="C18519" s="621"/>
      <c r="D18519" s="621"/>
      <c r="E18519" s="621"/>
      <c r="F18519" s="621"/>
    </row>
    <row r="18520" spans="1:6" ht="18" hidden="1" customHeight="1">
      <c r="A18520" s="621"/>
      <c r="B18520" s="621"/>
      <c r="C18520" s="621"/>
      <c r="D18520" s="621"/>
      <c r="E18520" s="621"/>
      <c r="F18520" s="621"/>
    </row>
    <row r="18521" spans="1:6" ht="18" hidden="1" customHeight="1">
      <c r="A18521" s="621"/>
      <c r="B18521" s="621"/>
      <c r="C18521" s="621"/>
      <c r="D18521" s="621"/>
      <c r="E18521" s="621"/>
      <c r="F18521" s="621"/>
    </row>
    <row r="18522" spans="1:6" ht="18" hidden="1" customHeight="1">
      <c r="A18522" s="621"/>
      <c r="B18522" s="621"/>
      <c r="C18522" s="621"/>
      <c r="D18522" s="621"/>
      <c r="E18522" s="621"/>
      <c r="F18522" s="621"/>
    </row>
    <row r="18523" spans="1:6" ht="18" hidden="1" customHeight="1">
      <c r="A18523" s="621"/>
      <c r="B18523" s="621"/>
      <c r="C18523" s="621"/>
      <c r="D18523" s="621"/>
      <c r="E18523" s="621"/>
      <c r="F18523" s="621"/>
    </row>
    <row r="18524" spans="1:6" ht="18" hidden="1" customHeight="1">
      <c r="A18524" s="621"/>
      <c r="B18524" s="621"/>
      <c r="C18524" s="621"/>
      <c r="D18524" s="621"/>
      <c r="E18524" s="621"/>
      <c r="F18524" s="621"/>
    </row>
    <row r="18525" spans="1:6" ht="18" hidden="1" customHeight="1">
      <c r="A18525" s="621"/>
      <c r="B18525" s="621"/>
      <c r="C18525" s="621"/>
      <c r="D18525" s="621"/>
      <c r="E18525" s="621"/>
      <c r="F18525" s="621"/>
    </row>
    <row r="18526" spans="1:6" ht="18" hidden="1" customHeight="1">
      <c r="A18526" s="621"/>
      <c r="B18526" s="621"/>
      <c r="C18526" s="621"/>
      <c r="D18526" s="621"/>
      <c r="E18526" s="621"/>
      <c r="F18526" s="621"/>
    </row>
    <row r="18527" spans="1:6" ht="18" hidden="1" customHeight="1">
      <c r="A18527" s="621"/>
      <c r="B18527" s="621"/>
      <c r="C18527" s="621"/>
      <c r="D18527" s="621"/>
      <c r="E18527" s="621"/>
      <c r="F18527" s="621"/>
    </row>
    <row r="18528" spans="1:6" ht="18" hidden="1" customHeight="1">
      <c r="A18528" s="621"/>
      <c r="B18528" s="621"/>
      <c r="C18528" s="621"/>
      <c r="D18528" s="621"/>
      <c r="E18528" s="621"/>
      <c r="F18528" s="621"/>
    </row>
    <row r="18529" spans="1:6" ht="18" hidden="1" customHeight="1">
      <c r="A18529" s="621"/>
      <c r="B18529" s="621"/>
      <c r="C18529" s="621"/>
      <c r="D18529" s="621"/>
      <c r="E18529" s="621"/>
      <c r="F18529" s="621"/>
    </row>
    <row r="18530" spans="1:6" ht="18" hidden="1" customHeight="1">
      <c r="A18530" s="621"/>
      <c r="B18530" s="621"/>
      <c r="C18530" s="621"/>
      <c r="D18530" s="621"/>
      <c r="E18530" s="621"/>
      <c r="F18530" s="621"/>
    </row>
    <row r="18531" spans="1:6" ht="18" hidden="1" customHeight="1">
      <c r="A18531" s="621"/>
      <c r="B18531" s="621"/>
      <c r="C18531" s="621"/>
      <c r="D18531" s="621"/>
      <c r="E18531" s="621"/>
      <c r="F18531" s="621"/>
    </row>
    <row r="18532" spans="1:6" ht="18" hidden="1" customHeight="1">
      <c r="A18532" s="621"/>
      <c r="B18532" s="621"/>
      <c r="C18532" s="621"/>
      <c r="D18532" s="621"/>
      <c r="E18532" s="621"/>
      <c r="F18532" s="621"/>
    </row>
    <row r="18533" spans="1:6" ht="18" hidden="1" customHeight="1">
      <c r="A18533" s="621"/>
      <c r="B18533" s="621"/>
      <c r="C18533" s="621"/>
      <c r="D18533" s="621"/>
      <c r="E18533" s="621"/>
      <c r="F18533" s="621"/>
    </row>
    <row r="18534" spans="1:6" ht="18" hidden="1" customHeight="1">
      <c r="A18534" s="621"/>
      <c r="B18534" s="621"/>
      <c r="C18534" s="621"/>
      <c r="D18534" s="621"/>
      <c r="E18534" s="621"/>
      <c r="F18534" s="621"/>
    </row>
    <row r="18535" spans="1:6" ht="18" hidden="1" customHeight="1">
      <c r="A18535" s="621"/>
      <c r="B18535" s="621"/>
      <c r="C18535" s="621"/>
      <c r="D18535" s="621"/>
      <c r="E18535" s="621"/>
      <c r="F18535" s="621"/>
    </row>
    <row r="18536" spans="1:6" ht="18" hidden="1" customHeight="1">
      <c r="A18536" s="621"/>
      <c r="B18536" s="621"/>
      <c r="C18536" s="621"/>
      <c r="D18536" s="621"/>
      <c r="E18536" s="621"/>
      <c r="F18536" s="621"/>
    </row>
    <row r="18537" spans="1:6" ht="18" hidden="1" customHeight="1">
      <c r="A18537" s="621"/>
      <c r="B18537" s="621"/>
      <c r="C18537" s="621"/>
      <c r="D18537" s="621"/>
      <c r="E18537" s="621"/>
      <c r="F18537" s="621"/>
    </row>
    <row r="18538" spans="1:6" ht="18" hidden="1" customHeight="1">
      <c r="A18538" s="621"/>
      <c r="B18538" s="621"/>
      <c r="C18538" s="621"/>
      <c r="D18538" s="621"/>
      <c r="E18538" s="621"/>
      <c r="F18538" s="621"/>
    </row>
    <row r="18539" spans="1:6" ht="18" hidden="1" customHeight="1">
      <c r="A18539" s="621"/>
      <c r="B18539" s="621"/>
      <c r="C18539" s="621"/>
      <c r="D18539" s="621"/>
      <c r="E18539" s="621"/>
      <c r="F18539" s="621"/>
    </row>
    <row r="18540" spans="1:6" ht="18" hidden="1" customHeight="1">
      <c r="A18540" s="621"/>
      <c r="B18540" s="621"/>
      <c r="C18540" s="621"/>
      <c r="D18540" s="621"/>
      <c r="E18540" s="621"/>
      <c r="F18540" s="621"/>
    </row>
    <row r="18541" spans="1:6" ht="18" hidden="1" customHeight="1">
      <c r="A18541" s="621"/>
      <c r="B18541" s="621"/>
      <c r="C18541" s="621"/>
      <c r="D18541" s="621"/>
      <c r="E18541" s="621"/>
      <c r="F18541" s="621"/>
    </row>
    <row r="18542" spans="1:6" ht="18" hidden="1" customHeight="1">
      <c r="A18542" s="621"/>
      <c r="B18542" s="621"/>
      <c r="C18542" s="621"/>
      <c r="D18542" s="621"/>
      <c r="E18542" s="621"/>
      <c r="F18542" s="621"/>
    </row>
    <row r="18543" spans="1:6" ht="18" hidden="1" customHeight="1">
      <c r="A18543" s="621"/>
      <c r="B18543" s="621"/>
      <c r="C18543" s="621"/>
      <c r="D18543" s="621"/>
      <c r="E18543" s="621"/>
      <c r="F18543" s="621"/>
    </row>
    <row r="18544" spans="1:6" ht="18" hidden="1" customHeight="1">
      <c r="A18544" s="621"/>
      <c r="B18544" s="621"/>
      <c r="C18544" s="621"/>
      <c r="D18544" s="621"/>
      <c r="E18544" s="621"/>
      <c r="F18544" s="621"/>
    </row>
    <row r="18545" spans="1:6" ht="18" hidden="1" customHeight="1">
      <c r="A18545" s="621"/>
      <c r="B18545" s="621"/>
      <c r="C18545" s="621"/>
      <c r="D18545" s="621"/>
      <c r="E18545" s="621"/>
      <c r="F18545" s="621"/>
    </row>
    <row r="18546" spans="1:6" ht="18" hidden="1" customHeight="1">
      <c r="A18546" s="621"/>
      <c r="B18546" s="621"/>
      <c r="C18546" s="621"/>
      <c r="D18546" s="621"/>
      <c r="E18546" s="621"/>
      <c r="F18546" s="621"/>
    </row>
    <row r="18547" spans="1:6" ht="18" hidden="1" customHeight="1">
      <c r="A18547" s="621"/>
      <c r="B18547" s="621"/>
      <c r="C18547" s="621"/>
      <c r="D18547" s="621"/>
      <c r="E18547" s="621"/>
      <c r="F18547" s="621"/>
    </row>
    <row r="18548" spans="1:6" ht="18" hidden="1" customHeight="1">
      <c r="A18548" s="621"/>
      <c r="B18548" s="621"/>
      <c r="C18548" s="621"/>
      <c r="D18548" s="621"/>
      <c r="E18548" s="621"/>
      <c r="F18548" s="621"/>
    </row>
    <row r="18549" spans="1:6" ht="18" hidden="1" customHeight="1">
      <c r="A18549" s="621"/>
      <c r="B18549" s="621"/>
      <c r="C18549" s="621"/>
      <c r="D18549" s="621"/>
      <c r="E18549" s="621"/>
      <c r="F18549" s="621"/>
    </row>
    <row r="18550" spans="1:6" ht="18" hidden="1" customHeight="1">
      <c r="A18550" s="621"/>
      <c r="B18550" s="621"/>
      <c r="C18550" s="621"/>
      <c r="D18550" s="621"/>
      <c r="E18550" s="621"/>
      <c r="F18550" s="621"/>
    </row>
    <row r="18551" spans="1:6" ht="18" hidden="1" customHeight="1">
      <c r="A18551" s="621"/>
      <c r="B18551" s="621"/>
      <c r="C18551" s="621"/>
      <c r="D18551" s="621"/>
      <c r="E18551" s="621"/>
      <c r="F18551" s="621"/>
    </row>
    <row r="18552" spans="1:6" ht="18" hidden="1" customHeight="1">
      <c r="A18552" s="621"/>
      <c r="B18552" s="621"/>
      <c r="C18552" s="621"/>
      <c r="D18552" s="621"/>
      <c r="E18552" s="621"/>
      <c r="F18552" s="621"/>
    </row>
    <row r="18553" spans="1:6" ht="18" hidden="1" customHeight="1">
      <c r="A18553" s="621"/>
      <c r="B18553" s="621"/>
      <c r="C18553" s="621"/>
      <c r="D18553" s="621"/>
      <c r="E18553" s="621"/>
      <c r="F18553" s="621"/>
    </row>
    <row r="18554" spans="1:6" ht="18" hidden="1" customHeight="1">
      <c r="A18554" s="621"/>
      <c r="B18554" s="621"/>
      <c r="C18554" s="621"/>
      <c r="D18554" s="621"/>
      <c r="E18554" s="621"/>
      <c r="F18554" s="621"/>
    </row>
    <row r="18555" spans="1:6" ht="18" hidden="1" customHeight="1">
      <c r="A18555" s="621"/>
      <c r="B18555" s="621"/>
      <c r="C18555" s="621"/>
      <c r="D18555" s="621"/>
      <c r="E18555" s="621"/>
      <c r="F18555" s="621"/>
    </row>
    <row r="18556" spans="1:6" ht="18" hidden="1" customHeight="1">
      <c r="A18556" s="621"/>
      <c r="B18556" s="621"/>
      <c r="C18556" s="621"/>
      <c r="D18556" s="621"/>
      <c r="E18556" s="621"/>
      <c r="F18556" s="621"/>
    </row>
    <row r="18557" spans="1:6" ht="18" hidden="1" customHeight="1">
      <c r="A18557" s="621"/>
      <c r="B18557" s="621"/>
      <c r="C18557" s="621"/>
      <c r="D18557" s="621"/>
      <c r="E18557" s="621"/>
      <c r="F18557" s="621"/>
    </row>
    <row r="18558" spans="1:6" ht="18" hidden="1" customHeight="1">
      <c r="A18558" s="621"/>
      <c r="B18558" s="621"/>
      <c r="C18558" s="621"/>
      <c r="D18558" s="621"/>
      <c r="E18558" s="621"/>
      <c r="F18558" s="621"/>
    </row>
    <row r="18559" spans="1:6" ht="18" hidden="1" customHeight="1">
      <c r="A18559" s="621"/>
      <c r="B18559" s="621"/>
      <c r="C18559" s="621"/>
      <c r="D18559" s="621"/>
      <c r="E18559" s="621"/>
      <c r="F18559" s="621"/>
    </row>
    <row r="18560" spans="1:6" ht="18" hidden="1" customHeight="1">
      <c r="A18560" s="621"/>
      <c r="B18560" s="621"/>
      <c r="C18560" s="621"/>
      <c r="D18560" s="621"/>
      <c r="E18560" s="621"/>
      <c r="F18560" s="621"/>
    </row>
    <row r="18561" spans="1:6" ht="18" hidden="1" customHeight="1">
      <c r="A18561" s="621"/>
      <c r="B18561" s="621"/>
      <c r="C18561" s="621"/>
      <c r="D18561" s="621"/>
      <c r="E18561" s="621"/>
      <c r="F18561" s="621"/>
    </row>
    <row r="18562" spans="1:6" ht="18" hidden="1" customHeight="1">
      <c r="A18562" s="621"/>
      <c r="B18562" s="621"/>
      <c r="C18562" s="621"/>
      <c r="D18562" s="621"/>
      <c r="E18562" s="621"/>
      <c r="F18562" s="621"/>
    </row>
    <row r="18563" spans="1:6" ht="18" hidden="1" customHeight="1">
      <c r="A18563" s="621"/>
      <c r="B18563" s="621"/>
      <c r="C18563" s="621"/>
      <c r="D18563" s="621"/>
      <c r="E18563" s="621"/>
      <c r="F18563" s="621"/>
    </row>
    <row r="18564" spans="1:6" ht="18" hidden="1" customHeight="1">
      <c r="A18564" s="621"/>
      <c r="B18564" s="621"/>
      <c r="C18564" s="621"/>
      <c r="D18564" s="621"/>
      <c r="E18564" s="621"/>
      <c r="F18564" s="621"/>
    </row>
    <row r="18565" spans="1:6" ht="18" hidden="1" customHeight="1">
      <c r="A18565" s="621"/>
      <c r="B18565" s="621"/>
      <c r="C18565" s="621"/>
      <c r="D18565" s="621"/>
      <c r="E18565" s="621"/>
      <c r="F18565" s="621"/>
    </row>
    <row r="18566" spans="1:6" ht="18" hidden="1" customHeight="1">
      <c r="A18566" s="621"/>
      <c r="B18566" s="621"/>
      <c r="C18566" s="621"/>
      <c r="D18566" s="621"/>
      <c r="E18566" s="621"/>
      <c r="F18566" s="621"/>
    </row>
    <row r="18567" spans="1:6" ht="18" hidden="1" customHeight="1">
      <c r="A18567" s="621"/>
      <c r="B18567" s="621"/>
      <c r="C18567" s="621"/>
      <c r="D18567" s="621"/>
      <c r="E18567" s="621"/>
      <c r="F18567" s="621"/>
    </row>
    <row r="18568" spans="1:6" ht="18" hidden="1" customHeight="1">
      <c r="A18568" s="621"/>
      <c r="B18568" s="621"/>
      <c r="C18568" s="621"/>
      <c r="D18568" s="621"/>
      <c r="E18568" s="621"/>
      <c r="F18568" s="621"/>
    </row>
    <row r="18569" spans="1:6" ht="18" hidden="1" customHeight="1">
      <c r="A18569" s="621"/>
      <c r="B18569" s="621"/>
      <c r="C18569" s="621"/>
      <c r="D18569" s="621"/>
      <c r="E18569" s="621"/>
      <c r="F18569" s="621"/>
    </row>
    <row r="18570" spans="1:6" ht="18" hidden="1" customHeight="1">
      <c r="A18570" s="621"/>
      <c r="B18570" s="621"/>
      <c r="C18570" s="621"/>
      <c r="D18570" s="621"/>
      <c r="E18570" s="621"/>
      <c r="F18570" s="621"/>
    </row>
    <row r="18571" spans="1:6" ht="18" hidden="1" customHeight="1">
      <c r="A18571" s="621"/>
      <c r="B18571" s="621"/>
      <c r="C18571" s="621"/>
      <c r="D18571" s="621"/>
      <c r="E18571" s="621"/>
      <c r="F18571" s="621"/>
    </row>
    <row r="18572" spans="1:6" ht="18" hidden="1" customHeight="1">
      <c r="A18572" s="621"/>
      <c r="B18572" s="621"/>
      <c r="C18572" s="621"/>
      <c r="D18572" s="621"/>
      <c r="E18572" s="621"/>
      <c r="F18572" s="621"/>
    </row>
    <row r="18573" spans="1:6" ht="18" hidden="1" customHeight="1">
      <c r="A18573" s="621"/>
      <c r="B18573" s="621"/>
      <c r="C18573" s="621"/>
      <c r="D18573" s="621"/>
      <c r="E18573" s="621"/>
      <c r="F18573" s="621"/>
    </row>
    <row r="18574" spans="1:6" ht="18" hidden="1" customHeight="1">
      <c r="A18574" s="621"/>
      <c r="B18574" s="621"/>
      <c r="C18574" s="621"/>
      <c r="D18574" s="621"/>
      <c r="E18574" s="621"/>
      <c r="F18574" s="621"/>
    </row>
    <row r="18575" spans="1:6" ht="18" hidden="1" customHeight="1">
      <c r="A18575" s="621"/>
      <c r="B18575" s="621"/>
      <c r="C18575" s="621"/>
      <c r="D18575" s="621"/>
      <c r="E18575" s="621"/>
      <c r="F18575" s="621"/>
    </row>
    <row r="18576" spans="1:6" ht="18" hidden="1" customHeight="1">
      <c r="A18576" s="621"/>
      <c r="B18576" s="621"/>
      <c r="C18576" s="621"/>
      <c r="D18576" s="621"/>
      <c r="E18576" s="621"/>
      <c r="F18576" s="621"/>
    </row>
    <row r="18577" spans="1:6" ht="18" hidden="1" customHeight="1">
      <c r="A18577" s="621"/>
      <c r="B18577" s="621"/>
      <c r="C18577" s="621"/>
      <c r="D18577" s="621"/>
      <c r="E18577" s="621"/>
      <c r="F18577" s="621"/>
    </row>
    <row r="18578" spans="1:6" ht="18" hidden="1" customHeight="1">
      <c r="A18578" s="621"/>
      <c r="B18578" s="621"/>
      <c r="C18578" s="621"/>
      <c r="D18578" s="621"/>
      <c r="E18578" s="621"/>
      <c r="F18578" s="621"/>
    </row>
    <row r="18579" spans="1:6" ht="18" hidden="1" customHeight="1">
      <c r="A18579" s="621"/>
      <c r="B18579" s="621"/>
      <c r="C18579" s="621"/>
      <c r="D18579" s="621"/>
      <c r="E18579" s="621"/>
      <c r="F18579" s="621"/>
    </row>
    <row r="18580" spans="1:6" ht="18" hidden="1" customHeight="1">
      <c r="A18580" s="621"/>
      <c r="B18580" s="621"/>
      <c r="C18580" s="621"/>
      <c r="D18580" s="621"/>
      <c r="E18580" s="621"/>
      <c r="F18580" s="621"/>
    </row>
    <row r="18581" spans="1:6" ht="18" hidden="1" customHeight="1">
      <c r="A18581" s="621"/>
      <c r="B18581" s="621"/>
      <c r="C18581" s="621"/>
      <c r="D18581" s="621"/>
      <c r="E18581" s="621"/>
      <c r="F18581" s="621"/>
    </row>
    <row r="18582" spans="1:6" ht="18" hidden="1" customHeight="1">
      <c r="A18582" s="621"/>
      <c r="B18582" s="621"/>
      <c r="C18582" s="621"/>
      <c r="D18582" s="621"/>
      <c r="E18582" s="621"/>
      <c r="F18582" s="621"/>
    </row>
    <row r="18583" spans="1:6" ht="18" hidden="1" customHeight="1">
      <c r="A18583" s="621"/>
      <c r="B18583" s="621"/>
      <c r="C18583" s="621"/>
      <c r="D18583" s="621"/>
      <c r="E18583" s="621"/>
      <c r="F18583" s="621"/>
    </row>
    <row r="18584" spans="1:6" ht="18" hidden="1" customHeight="1">
      <c r="A18584" s="621"/>
      <c r="B18584" s="621"/>
      <c r="C18584" s="621"/>
      <c r="D18584" s="621"/>
      <c r="E18584" s="621"/>
      <c r="F18584" s="621"/>
    </row>
    <row r="18585" spans="1:6" ht="18" hidden="1" customHeight="1">
      <c r="A18585" s="621"/>
      <c r="B18585" s="621"/>
      <c r="C18585" s="621"/>
      <c r="D18585" s="621"/>
      <c r="E18585" s="621"/>
      <c r="F18585" s="621"/>
    </row>
    <row r="18586" spans="1:6" ht="18" hidden="1" customHeight="1">
      <c r="A18586" s="621"/>
      <c r="B18586" s="621"/>
      <c r="C18586" s="621"/>
      <c r="D18586" s="621"/>
      <c r="E18586" s="621"/>
      <c r="F18586" s="621"/>
    </row>
    <row r="18587" spans="1:6" ht="18" hidden="1" customHeight="1">
      <c r="A18587" s="621"/>
      <c r="B18587" s="621"/>
      <c r="C18587" s="621"/>
      <c r="D18587" s="621"/>
      <c r="E18587" s="621"/>
      <c r="F18587" s="621"/>
    </row>
    <row r="18588" spans="1:6" ht="18" hidden="1" customHeight="1">
      <c r="A18588" s="621"/>
      <c r="B18588" s="621"/>
      <c r="C18588" s="621"/>
      <c r="D18588" s="621"/>
      <c r="E18588" s="621"/>
      <c r="F18588" s="621"/>
    </row>
    <row r="18589" spans="1:6" ht="18" hidden="1" customHeight="1">
      <c r="A18589" s="621"/>
      <c r="B18589" s="621"/>
      <c r="C18589" s="621"/>
      <c r="D18589" s="621"/>
      <c r="E18589" s="621"/>
      <c r="F18589" s="621"/>
    </row>
    <row r="18590" spans="1:6" ht="18" hidden="1" customHeight="1">
      <c r="A18590" s="621"/>
      <c r="B18590" s="621"/>
      <c r="C18590" s="621"/>
      <c r="D18590" s="621"/>
      <c r="E18590" s="621"/>
      <c r="F18590" s="621"/>
    </row>
    <row r="18591" spans="1:6" ht="18" hidden="1" customHeight="1">
      <c r="A18591" s="621"/>
      <c r="B18591" s="621"/>
      <c r="C18591" s="621"/>
      <c r="D18591" s="621"/>
      <c r="E18591" s="621"/>
      <c r="F18591" s="621"/>
    </row>
    <row r="18592" spans="1:6" ht="18" hidden="1" customHeight="1">
      <c r="A18592" s="621"/>
      <c r="B18592" s="621"/>
      <c r="C18592" s="621"/>
      <c r="D18592" s="621"/>
      <c r="E18592" s="621"/>
      <c r="F18592" s="621"/>
    </row>
    <row r="18593" spans="1:6" ht="18" hidden="1" customHeight="1">
      <c r="A18593" s="621"/>
      <c r="B18593" s="621"/>
      <c r="C18593" s="621"/>
      <c r="D18593" s="621"/>
      <c r="E18593" s="621"/>
      <c r="F18593" s="621"/>
    </row>
    <row r="18594" spans="1:6" ht="18" hidden="1" customHeight="1">
      <c r="A18594" s="621"/>
      <c r="B18594" s="621"/>
      <c r="C18594" s="621"/>
      <c r="D18594" s="621"/>
      <c r="E18594" s="621"/>
      <c r="F18594" s="621"/>
    </row>
    <row r="18595" spans="1:6" ht="18" hidden="1" customHeight="1">
      <c r="A18595" s="621"/>
      <c r="B18595" s="621"/>
      <c r="C18595" s="621"/>
      <c r="D18595" s="621"/>
      <c r="E18595" s="621"/>
      <c r="F18595" s="621"/>
    </row>
    <row r="18596" spans="1:6" ht="18" hidden="1" customHeight="1">
      <c r="A18596" s="621"/>
      <c r="B18596" s="621"/>
      <c r="C18596" s="621"/>
      <c r="D18596" s="621"/>
      <c r="E18596" s="621"/>
      <c r="F18596" s="621"/>
    </row>
    <row r="18597" spans="1:6" ht="18" hidden="1" customHeight="1">
      <c r="A18597" s="621"/>
      <c r="B18597" s="621"/>
      <c r="C18597" s="621"/>
      <c r="D18597" s="621"/>
      <c r="E18597" s="621"/>
      <c r="F18597" s="621"/>
    </row>
    <row r="18598" spans="1:6" ht="18" hidden="1" customHeight="1">
      <c r="A18598" s="621"/>
      <c r="B18598" s="621"/>
      <c r="C18598" s="621"/>
      <c r="D18598" s="621"/>
      <c r="E18598" s="621"/>
      <c r="F18598" s="621"/>
    </row>
    <row r="18599" spans="1:6" ht="18" hidden="1" customHeight="1">
      <c r="A18599" s="621"/>
      <c r="B18599" s="621"/>
      <c r="C18599" s="621"/>
      <c r="D18599" s="621"/>
      <c r="E18599" s="621"/>
      <c r="F18599" s="621"/>
    </row>
    <row r="18600" spans="1:6" ht="18" hidden="1" customHeight="1">
      <c r="A18600" s="621"/>
      <c r="B18600" s="621"/>
      <c r="C18600" s="621"/>
      <c r="D18600" s="621"/>
      <c r="E18600" s="621"/>
      <c r="F18600" s="621"/>
    </row>
    <row r="18601" spans="1:6" ht="18" hidden="1" customHeight="1">
      <c r="A18601" s="621"/>
      <c r="B18601" s="621"/>
      <c r="C18601" s="621"/>
      <c r="D18601" s="621"/>
      <c r="E18601" s="621"/>
      <c r="F18601" s="621"/>
    </row>
    <row r="18602" spans="1:6" ht="18" hidden="1" customHeight="1">
      <c r="A18602" s="621"/>
      <c r="B18602" s="621"/>
      <c r="C18602" s="621"/>
      <c r="D18602" s="621"/>
      <c r="E18602" s="621"/>
      <c r="F18602" s="621"/>
    </row>
    <row r="18603" spans="1:6" ht="18" hidden="1" customHeight="1">
      <c r="A18603" s="621"/>
      <c r="B18603" s="621"/>
      <c r="C18603" s="621"/>
      <c r="D18603" s="621"/>
      <c r="E18603" s="621"/>
      <c r="F18603" s="621"/>
    </row>
    <row r="18604" spans="1:6" ht="18" hidden="1" customHeight="1">
      <c r="A18604" s="621"/>
      <c r="B18604" s="621"/>
      <c r="C18604" s="621"/>
      <c r="D18604" s="621"/>
      <c r="E18604" s="621"/>
      <c r="F18604" s="621"/>
    </row>
    <row r="18605" spans="1:6" ht="18" hidden="1" customHeight="1">
      <c r="A18605" s="621"/>
      <c r="B18605" s="621"/>
      <c r="C18605" s="621"/>
      <c r="D18605" s="621"/>
      <c r="E18605" s="621"/>
      <c r="F18605" s="621"/>
    </row>
    <row r="18606" spans="1:6" ht="18" hidden="1" customHeight="1">
      <c r="A18606" s="621"/>
      <c r="B18606" s="621"/>
      <c r="C18606" s="621"/>
      <c r="D18606" s="621"/>
      <c r="E18606" s="621"/>
      <c r="F18606" s="621"/>
    </row>
    <row r="18607" spans="1:6" ht="18" hidden="1" customHeight="1">
      <c r="A18607" s="621"/>
      <c r="B18607" s="621"/>
      <c r="C18607" s="621"/>
      <c r="D18607" s="621"/>
      <c r="E18607" s="621"/>
      <c r="F18607" s="621"/>
    </row>
    <row r="18608" spans="1:6" ht="18" hidden="1" customHeight="1">
      <c r="A18608" s="621"/>
      <c r="B18608" s="621"/>
      <c r="C18608" s="621"/>
      <c r="D18608" s="621"/>
      <c r="E18608" s="621"/>
      <c r="F18608" s="621"/>
    </row>
    <row r="18609" spans="1:6" ht="18" hidden="1" customHeight="1">
      <c r="A18609" s="621"/>
      <c r="B18609" s="621"/>
      <c r="C18609" s="621"/>
      <c r="D18609" s="621"/>
      <c r="E18609" s="621"/>
      <c r="F18609" s="621"/>
    </row>
    <row r="18610" spans="1:6" ht="18" hidden="1" customHeight="1">
      <c r="A18610" s="621"/>
      <c r="B18610" s="621"/>
      <c r="C18610" s="621"/>
      <c r="D18610" s="621"/>
      <c r="E18610" s="621"/>
      <c r="F18610" s="621"/>
    </row>
    <row r="18611" spans="1:6" ht="18" hidden="1" customHeight="1">
      <c r="A18611" s="621"/>
      <c r="B18611" s="621"/>
      <c r="C18611" s="621"/>
      <c r="D18611" s="621"/>
      <c r="E18611" s="621"/>
      <c r="F18611" s="621"/>
    </row>
    <row r="18612" spans="1:6" ht="18" hidden="1" customHeight="1">
      <c r="A18612" s="621"/>
      <c r="B18612" s="621"/>
      <c r="C18612" s="621"/>
      <c r="D18612" s="621"/>
      <c r="E18612" s="621"/>
      <c r="F18612" s="621"/>
    </row>
    <row r="18613" spans="1:6" ht="18" hidden="1" customHeight="1">
      <c r="A18613" s="621"/>
      <c r="B18613" s="621"/>
      <c r="C18613" s="621"/>
      <c r="D18613" s="621"/>
      <c r="E18613" s="621"/>
      <c r="F18613" s="621"/>
    </row>
    <row r="18614" spans="1:6" ht="18" hidden="1" customHeight="1">
      <c r="A18614" s="621"/>
      <c r="B18614" s="621"/>
      <c r="C18614" s="621"/>
      <c r="D18614" s="621"/>
      <c r="E18614" s="621"/>
      <c r="F18614" s="621"/>
    </row>
    <row r="18615" spans="1:6" ht="18" hidden="1" customHeight="1">
      <c r="A18615" s="621"/>
      <c r="B18615" s="621"/>
      <c r="C18615" s="621"/>
      <c r="D18615" s="621"/>
      <c r="E18615" s="621"/>
      <c r="F18615" s="621"/>
    </row>
    <row r="18616" spans="1:6" ht="18" hidden="1" customHeight="1">
      <c r="A18616" s="621"/>
      <c r="B18616" s="621"/>
      <c r="C18616" s="621"/>
      <c r="D18616" s="621"/>
      <c r="E18616" s="621"/>
      <c r="F18616" s="621"/>
    </row>
    <row r="18617" spans="1:6" ht="18" hidden="1" customHeight="1">
      <c r="A18617" s="621"/>
      <c r="B18617" s="621"/>
      <c r="C18617" s="621"/>
      <c r="D18617" s="621"/>
      <c r="E18617" s="621"/>
      <c r="F18617" s="621"/>
    </row>
    <row r="18618" spans="1:6" ht="18" hidden="1" customHeight="1">
      <c r="A18618" s="621"/>
      <c r="B18618" s="621"/>
      <c r="C18618" s="621"/>
      <c r="D18618" s="621"/>
      <c r="E18618" s="621"/>
      <c r="F18618" s="621"/>
    </row>
    <row r="18619" spans="1:6" ht="18" hidden="1" customHeight="1">
      <c r="A18619" s="621"/>
      <c r="B18619" s="621"/>
      <c r="C18619" s="621"/>
      <c r="D18619" s="621"/>
      <c r="E18619" s="621"/>
      <c r="F18619" s="621"/>
    </row>
    <row r="18620" spans="1:6" ht="18" hidden="1" customHeight="1">
      <c r="A18620" s="621"/>
      <c r="B18620" s="621"/>
      <c r="C18620" s="621"/>
      <c r="D18620" s="621"/>
      <c r="E18620" s="621"/>
      <c r="F18620" s="621"/>
    </row>
    <row r="18621" spans="1:6" ht="18" hidden="1" customHeight="1">
      <c r="A18621" s="621"/>
      <c r="B18621" s="621"/>
      <c r="C18621" s="621"/>
      <c r="D18621" s="621"/>
      <c r="E18621" s="621"/>
      <c r="F18621" s="621"/>
    </row>
    <row r="18622" spans="1:6" ht="18" hidden="1" customHeight="1">
      <c r="A18622" s="621"/>
      <c r="B18622" s="621"/>
      <c r="C18622" s="621"/>
      <c r="D18622" s="621"/>
      <c r="E18622" s="621"/>
      <c r="F18622" s="621"/>
    </row>
    <row r="18623" spans="1:6" ht="18" hidden="1" customHeight="1">
      <c r="A18623" s="621"/>
      <c r="B18623" s="621"/>
      <c r="C18623" s="621"/>
      <c r="D18623" s="621"/>
      <c r="E18623" s="621"/>
      <c r="F18623" s="621"/>
    </row>
    <row r="18624" spans="1:6" ht="18" hidden="1" customHeight="1">
      <c r="A18624" s="621"/>
      <c r="B18624" s="621"/>
      <c r="C18624" s="621"/>
      <c r="D18624" s="621"/>
      <c r="E18624" s="621"/>
      <c r="F18624" s="621"/>
    </row>
    <row r="18625" spans="1:6" ht="18" hidden="1" customHeight="1">
      <c r="A18625" s="621"/>
      <c r="B18625" s="621"/>
      <c r="C18625" s="621"/>
      <c r="D18625" s="621"/>
      <c r="E18625" s="621"/>
      <c r="F18625" s="621"/>
    </row>
    <row r="18626" spans="1:6" ht="18" hidden="1" customHeight="1">
      <c r="A18626" s="621"/>
      <c r="B18626" s="621"/>
      <c r="C18626" s="621"/>
      <c r="D18626" s="621"/>
      <c r="E18626" s="621"/>
      <c r="F18626" s="621"/>
    </row>
    <row r="18627" spans="1:6" ht="18" hidden="1" customHeight="1">
      <c r="A18627" s="621"/>
      <c r="B18627" s="621"/>
      <c r="C18627" s="621"/>
      <c r="D18627" s="621"/>
      <c r="E18627" s="621"/>
      <c r="F18627" s="621"/>
    </row>
    <row r="18628" spans="1:6" ht="18" hidden="1" customHeight="1">
      <c r="A18628" s="621"/>
      <c r="B18628" s="621"/>
      <c r="C18628" s="621"/>
      <c r="D18628" s="621"/>
      <c r="E18628" s="621"/>
      <c r="F18628" s="621"/>
    </row>
    <row r="18629" spans="1:6" ht="18" hidden="1" customHeight="1">
      <c r="A18629" s="621"/>
      <c r="B18629" s="621"/>
      <c r="C18629" s="621"/>
      <c r="D18629" s="621"/>
      <c r="E18629" s="621"/>
      <c r="F18629" s="621"/>
    </row>
    <row r="18630" spans="1:6" ht="18" hidden="1" customHeight="1">
      <c r="A18630" s="621"/>
      <c r="B18630" s="621"/>
      <c r="C18630" s="621"/>
      <c r="D18630" s="621"/>
      <c r="E18630" s="621"/>
      <c r="F18630" s="621"/>
    </row>
    <row r="18631" spans="1:6" ht="18" hidden="1" customHeight="1">
      <c r="A18631" s="621"/>
      <c r="B18631" s="621"/>
      <c r="C18631" s="621"/>
      <c r="D18631" s="621"/>
      <c r="E18631" s="621"/>
      <c r="F18631" s="621"/>
    </row>
    <row r="18632" spans="1:6" ht="18" hidden="1" customHeight="1">
      <c r="A18632" s="621"/>
      <c r="B18632" s="621"/>
      <c r="C18632" s="621"/>
      <c r="D18632" s="621"/>
      <c r="E18632" s="621"/>
      <c r="F18632" s="621"/>
    </row>
    <row r="18633" spans="1:6" ht="18" hidden="1" customHeight="1">
      <c r="A18633" s="621"/>
      <c r="B18633" s="621"/>
      <c r="C18633" s="621"/>
      <c r="D18633" s="621"/>
      <c r="E18633" s="621"/>
      <c r="F18633" s="621"/>
    </row>
    <row r="18634" spans="1:6" ht="18" hidden="1" customHeight="1">
      <c r="A18634" s="621"/>
      <c r="B18634" s="621"/>
      <c r="C18634" s="621"/>
      <c r="D18634" s="621"/>
      <c r="E18634" s="621"/>
      <c r="F18634" s="621"/>
    </row>
    <row r="18635" spans="1:6" ht="18" hidden="1" customHeight="1">
      <c r="A18635" s="621"/>
      <c r="B18635" s="621"/>
      <c r="C18635" s="621"/>
      <c r="D18635" s="621"/>
      <c r="E18635" s="621"/>
      <c r="F18635" s="621"/>
    </row>
    <row r="18636" spans="1:6" ht="18" hidden="1" customHeight="1">
      <c r="A18636" s="621"/>
      <c r="B18636" s="621"/>
      <c r="C18636" s="621"/>
      <c r="D18636" s="621"/>
      <c r="E18636" s="621"/>
      <c r="F18636" s="621"/>
    </row>
    <row r="18637" spans="1:6" ht="18" hidden="1" customHeight="1">
      <c r="A18637" s="621"/>
      <c r="B18637" s="621"/>
      <c r="C18637" s="621"/>
      <c r="D18637" s="621"/>
      <c r="E18637" s="621"/>
      <c r="F18637" s="621"/>
    </row>
    <row r="18638" spans="1:6" ht="18" hidden="1" customHeight="1">
      <c r="A18638" s="621"/>
      <c r="B18638" s="621"/>
      <c r="C18638" s="621"/>
      <c r="D18638" s="621"/>
      <c r="E18638" s="621"/>
      <c r="F18638" s="621"/>
    </row>
    <row r="18639" spans="1:6" ht="18" hidden="1" customHeight="1">
      <c r="A18639" s="621"/>
      <c r="B18639" s="621"/>
      <c r="C18639" s="621"/>
      <c r="D18639" s="621"/>
      <c r="E18639" s="621"/>
      <c r="F18639" s="621"/>
    </row>
    <row r="18640" spans="1:6" ht="18" hidden="1" customHeight="1">
      <c r="A18640" s="621"/>
      <c r="B18640" s="621"/>
      <c r="C18640" s="621"/>
      <c r="D18640" s="621"/>
      <c r="E18640" s="621"/>
      <c r="F18640" s="621"/>
    </row>
    <row r="18641" spans="1:6" ht="18" hidden="1" customHeight="1">
      <c r="A18641" s="621"/>
      <c r="B18641" s="621"/>
      <c r="C18641" s="621"/>
      <c r="D18641" s="621"/>
      <c r="E18641" s="621"/>
      <c r="F18641" s="621"/>
    </row>
    <row r="18642" spans="1:6" ht="18" hidden="1" customHeight="1">
      <c r="A18642" s="621"/>
      <c r="B18642" s="621"/>
      <c r="C18642" s="621"/>
      <c r="D18642" s="621"/>
      <c r="E18642" s="621"/>
      <c r="F18642" s="621"/>
    </row>
    <row r="18643" spans="1:6" ht="18" hidden="1" customHeight="1">
      <c r="A18643" s="621"/>
      <c r="B18643" s="621"/>
      <c r="C18643" s="621"/>
      <c r="D18643" s="621"/>
      <c r="E18643" s="621"/>
      <c r="F18643" s="621"/>
    </row>
    <row r="18644" spans="1:6" ht="18" hidden="1" customHeight="1">
      <c r="A18644" s="621"/>
      <c r="B18644" s="621"/>
      <c r="C18644" s="621"/>
      <c r="D18644" s="621"/>
      <c r="E18644" s="621"/>
      <c r="F18644" s="621"/>
    </row>
    <row r="18645" spans="1:6" ht="18" hidden="1" customHeight="1">
      <c r="A18645" s="621"/>
      <c r="B18645" s="621"/>
      <c r="C18645" s="621"/>
      <c r="D18645" s="621"/>
      <c r="E18645" s="621"/>
      <c r="F18645" s="621"/>
    </row>
    <row r="18646" spans="1:6" ht="18" hidden="1" customHeight="1">
      <c r="A18646" s="621"/>
      <c r="B18646" s="621"/>
      <c r="C18646" s="621"/>
      <c r="D18646" s="621"/>
      <c r="E18646" s="621"/>
      <c r="F18646" s="621"/>
    </row>
    <row r="18647" spans="1:6" ht="18" hidden="1" customHeight="1">
      <c r="A18647" s="621"/>
      <c r="B18647" s="621"/>
      <c r="C18647" s="621"/>
      <c r="D18647" s="621"/>
      <c r="E18647" s="621"/>
      <c r="F18647" s="621"/>
    </row>
    <row r="18648" spans="1:6" ht="18" hidden="1" customHeight="1">
      <c r="A18648" s="621"/>
      <c r="B18648" s="621"/>
      <c r="C18648" s="621"/>
      <c r="D18648" s="621"/>
      <c r="E18648" s="621"/>
      <c r="F18648" s="621"/>
    </row>
    <row r="18649" spans="1:6" ht="18" hidden="1" customHeight="1">
      <c r="A18649" s="621"/>
      <c r="B18649" s="621"/>
      <c r="C18649" s="621"/>
      <c r="D18649" s="621"/>
      <c r="E18649" s="621"/>
      <c r="F18649" s="621"/>
    </row>
    <row r="18650" spans="1:6" ht="18" hidden="1" customHeight="1">
      <c r="A18650" s="621"/>
      <c r="B18650" s="621"/>
      <c r="C18650" s="621"/>
      <c r="D18650" s="621"/>
      <c r="E18650" s="621"/>
      <c r="F18650" s="621"/>
    </row>
    <row r="18651" spans="1:6" ht="18" hidden="1" customHeight="1">
      <c r="A18651" s="621"/>
      <c r="B18651" s="621"/>
      <c r="C18651" s="621"/>
      <c r="D18651" s="621"/>
      <c r="E18651" s="621"/>
      <c r="F18651" s="621"/>
    </row>
    <row r="18652" spans="1:6" ht="18" hidden="1" customHeight="1">
      <c r="A18652" s="621"/>
      <c r="B18652" s="621"/>
      <c r="C18652" s="621"/>
      <c r="D18652" s="621"/>
      <c r="E18652" s="621"/>
      <c r="F18652" s="621"/>
    </row>
    <row r="18653" spans="1:6" ht="18" hidden="1" customHeight="1">
      <c r="A18653" s="621"/>
      <c r="B18653" s="621"/>
      <c r="C18653" s="621"/>
      <c r="D18653" s="621"/>
      <c r="E18653" s="621"/>
      <c r="F18653" s="621"/>
    </row>
    <row r="18654" spans="1:6" ht="18" hidden="1" customHeight="1">
      <c r="A18654" s="621"/>
      <c r="B18654" s="621"/>
      <c r="C18654" s="621"/>
      <c r="D18654" s="621"/>
      <c r="E18654" s="621"/>
      <c r="F18654" s="621"/>
    </row>
    <row r="18655" spans="1:6" ht="18" hidden="1" customHeight="1">
      <c r="A18655" s="621"/>
      <c r="B18655" s="621"/>
      <c r="C18655" s="621"/>
      <c r="D18655" s="621"/>
      <c r="E18655" s="621"/>
      <c r="F18655" s="621"/>
    </row>
    <row r="18656" spans="1:6" ht="18" hidden="1" customHeight="1">
      <c r="A18656" s="621"/>
      <c r="B18656" s="621"/>
      <c r="C18656" s="621"/>
      <c r="D18656" s="621"/>
      <c r="E18656" s="621"/>
      <c r="F18656" s="621"/>
    </row>
    <row r="18657" spans="1:6" ht="18" hidden="1" customHeight="1">
      <c r="A18657" s="621"/>
      <c r="B18657" s="621"/>
      <c r="C18657" s="621"/>
      <c r="D18657" s="621"/>
      <c r="E18657" s="621"/>
      <c r="F18657" s="621"/>
    </row>
    <row r="18658" spans="1:6" ht="18" hidden="1" customHeight="1">
      <c r="A18658" s="621"/>
      <c r="B18658" s="621"/>
      <c r="C18658" s="621"/>
      <c r="D18658" s="621"/>
      <c r="E18658" s="621"/>
      <c r="F18658" s="621"/>
    </row>
    <row r="18659" spans="1:6" ht="18" hidden="1" customHeight="1">
      <c r="A18659" s="621"/>
      <c r="B18659" s="621"/>
      <c r="C18659" s="621"/>
      <c r="D18659" s="621"/>
      <c r="E18659" s="621"/>
      <c r="F18659" s="621"/>
    </row>
    <row r="18660" spans="1:6" ht="18" hidden="1" customHeight="1">
      <c r="A18660" s="621"/>
      <c r="B18660" s="621"/>
      <c r="C18660" s="621"/>
      <c r="D18660" s="621"/>
      <c r="E18660" s="621"/>
      <c r="F18660" s="621"/>
    </row>
    <row r="18661" spans="1:6" ht="18" hidden="1" customHeight="1">
      <c r="A18661" s="621"/>
      <c r="B18661" s="621"/>
      <c r="C18661" s="621"/>
      <c r="D18661" s="621"/>
      <c r="E18661" s="621"/>
      <c r="F18661" s="621"/>
    </row>
    <row r="18662" spans="1:6" ht="18" hidden="1" customHeight="1">
      <c r="A18662" s="621"/>
      <c r="B18662" s="621"/>
      <c r="C18662" s="621"/>
      <c r="D18662" s="621"/>
      <c r="E18662" s="621"/>
      <c r="F18662" s="621"/>
    </row>
    <row r="18663" spans="1:6" ht="18" hidden="1" customHeight="1">
      <c r="A18663" s="621"/>
      <c r="B18663" s="621"/>
      <c r="C18663" s="621"/>
      <c r="D18663" s="621"/>
      <c r="E18663" s="621"/>
      <c r="F18663" s="621"/>
    </row>
    <row r="18664" spans="1:6" ht="18" hidden="1" customHeight="1">
      <c r="A18664" s="621"/>
      <c r="B18664" s="621"/>
      <c r="C18664" s="621"/>
      <c r="D18664" s="621"/>
      <c r="E18664" s="621"/>
      <c r="F18664" s="621"/>
    </row>
    <row r="18665" spans="1:6" ht="18" hidden="1" customHeight="1">
      <c r="A18665" s="621"/>
      <c r="B18665" s="621"/>
      <c r="C18665" s="621"/>
      <c r="D18665" s="621"/>
      <c r="E18665" s="621"/>
      <c r="F18665" s="621"/>
    </row>
    <row r="18666" spans="1:6" ht="18" hidden="1" customHeight="1">
      <c r="A18666" s="621"/>
      <c r="B18666" s="621"/>
      <c r="C18666" s="621"/>
      <c r="D18666" s="621"/>
      <c r="E18666" s="621"/>
      <c r="F18666" s="621"/>
    </row>
    <row r="18667" spans="1:6" ht="18" hidden="1" customHeight="1">
      <c r="A18667" s="621"/>
      <c r="B18667" s="621"/>
      <c r="C18667" s="621"/>
      <c r="D18667" s="621"/>
      <c r="E18667" s="621"/>
      <c r="F18667" s="621"/>
    </row>
    <row r="18668" spans="1:6" ht="18" hidden="1" customHeight="1">
      <c r="A18668" s="621"/>
      <c r="B18668" s="621"/>
      <c r="C18668" s="621"/>
      <c r="D18668" s="621"/>
      <c r="E18668" s="621"/>
      <c r="F18668" s="621"/>
    </row>
    <row r="18669" spans="1:6" ht="18" hidden="1" customHeight="1">
      <c r="A18669" s="621"/>
      <c r="B18669" s="621"/>
      <c r="C18669" s="621"/>
      <c r="D18669" s="621"/>
      <c r="E18669" s="621"/>
      <c r="F18669" s="621"/>
    </row>
    <row r="18670" spans="1:6" ht="18" hidden="1" customHeight="1">
      <c r="A18670" s="621"/>
      <c r="B18670" s="621"/>
      <c r="C18670" s="621"/>
      <c r="D18670" s="621"/>
      <c r="E18670" s="621"/>
      <c r="F18670" s="621"/>
    </row>
    <row r="18671" spans="1:6" ht="18" hidden="1" customHeight="1">
      <c r="A18671" s="621"/>
      <c r="B18671" s="621"/>
      <c r="C18671" s="621"/>
      <c r="D18671" s="621"/>
      <c r="E18671" s="621"/>
      <c r="F18671" s="621"/>
    </row>
    <row r="18672" spans="1:6" ht="18" hidden="1" customHeight="1">
      <c r="A18672" s="621"/>
      <c r="B18672" s="621"/>
      <c r="C18672" s="621"/>
      <c r="D18672" s="621"/>
      <c r="E18672" s="621"/>
      <c r="F18672" s="621"/>
    </row>
    <row r="18673" spans="1:6" ht="18" hidden="1" customHeight="1">
      <c r="A18673" s="621"/>
      <c r="B18673" s="621"/>
      <c r="C18673" s="621"/>
      <c r="D18673" s="621"/>
      <c r="E18673" s="621"/>
      <c r="F18673" s="621"/>
    </row>
    <row r="18674" spans="1:6" ht="18" hidden="1" customHeight="1">
      <c r="A18674" s="621"/>
      <c r="B18674" s="621"/>
      <c r="C18674" s="621"/>
      <c r="D18674" s="621"/>
      <c r="E18674" s="621"/>
      <c r="F18674" s="621"/>
    </row>
    <row r="18675" spans="1:6" ht="18" hidden="1" customHeight="1">
      <c r="A18675" s="621"/>
      <c r="B18675" s="621"/>
      <c r="C18675" s="621"/>
      <c r="D18675" s="621"/>
      <c r="E18675" s="621"/>
      <c r="F18675" s="621"/>
    </row>
    <row r="18676" spans="1:6" ht="18" hidden="1" customHeight="1">
      <c r="A18676" s="621"/>
      <c r="B18676" s="621"/>
      <c r="C18676" s="621"/>
      <c r="D18676" s="621"/>
      <c r="E18676" s="621"/>
      <c r="F18676" s="621"/>
    </row>
    <row r="18677" spans="1:6" ht="18" hidden="1" customHeight="1">
      <c r="A18677" s="621"/>
      <c r="B18677" s="621"/>
      <c r="C18677" s="621"/>
      <c r="D18677" s="621"/>
      <c r="E18677" s="621"/>
      <c r="F18677" s="621"/>
    </row>
    <row r="18678" spans="1:6" ht="18" hidden="1" customHeight="1">
      <c r="A18678" s="621"/>
      <c r="B18678" s="621"/>
      <c r="C18678" s="621"/>
      <c r="D18678" s="621"/>
      <c r="E18678" s="621"/>
      <c r="F18678" s="621"/>
    </row>
    <row r="18679" spans="1:6" ht="18" hidden="1" customHeight="1">
      <c r="A18679" s="621"/>
      <c r="B18679" s="621"/>
      <c r="C18679" s="621"/>
      <c r="D18679" s="621"/>
      <c r="E18679" s="621"/>
      <c r="F18679" s="621"/>
    </row>
    <row r="18680" spans="1:6" ht="18" hidden="1" customHeight="1">
      <c r="A18680" s="621"/>
      <c r="B18680" s="621"/>
      <c r="C18680" s="621"/>
      <c r="D18680" s="621"/>
      <c r="E18680" s="621"/>
      <c r="F18680" s="621"/>
    </row>
    <row r="18681" spans="1:6" ht="18" hidden="1" customHeight="1">
      <c r="A18681" s="621"/>
      <c r="B18681" s="621"/>
      <c r="C18681" s="621"/>
      <c r="D18681" s="621"/>
      <c r="E18681" s="621"/>
      <c r="F18681" s="621"/>
    </row>
    <row r="18682" spans="1:6" ht="18" hidden="1" customHeight="1">
      <c r="A18682" s="621"/>
      <c r="B18682" s="621"/>
      <c r="C18682" s="621"/>
      <c r="D18682" s="621"/>
      <c r="E18682" s="621"/>
      <c r="F18682" s="621"/>
    </row>
    <row r="18683" spans="1:6" ht="18" hidden="1" customHeight="1">
      <c r="A18683" s="621"/>
      <c r="B18683" s="621"/>
      <c r="C18683" s="621"/>
      <c r="D18683" s="621"/>
      <c r="E18683" s="621"/>
      <c r="F18683" s="621"/>
    </row>
    <row r="18684" spans="1:6" ht="18" hidden="1" customHeight="1">
      <c r="A18684" s="621"/>
      <c r="B18684" s="621"/>
      <c r="C18684" s="621"/>
      <c r="D18684" s="621"/>
      <c r="E18684" s="621"/>
      <c r="F18684" s="621"/>
    </row>
    <row r="18685" spans="1:6" ht="18" hidden="1" customHeight="1">
      <c r="A18685" s="621"/>
      <c r="B18685" s="621"/>
      <c r="C18685" s="621"/>
      <c r="D18685" s="621"/>
      <c r="E18685" s="621"/>
      <c r="F18685" s="621"/>
    </row>
    <row r="18686" spans="1:6" ht="18" hidden="1" customHeight="1">
      <c r="A18686" s="621"/>
      <c r="B18686" s="621"/>
      <c r="C18686" s="621"/>
      <c r="D18686" s="621"/>
      <c r="E18686" s="621"/>
      <c r="F18686" s="621"/>
    </row>
    <row r="18687" spans="1:6" ht="18" hidden="1" customHeight="1">
      <c r="A18687" s="621"/>
      <c r="B18687" s="621"/>
      <c r="C18687" s="621"/>
      <c r="D18687" s="621"/>
      <c r="E18687" s="621"/>
      <c r="F18687" s="621"/>
    </row>
    <row r="18688" spans="1:6" ht="18" hidden="1" customHeight="1">
      <c r="A18688" s="621"/>
      <c r="B18688" s="621"/>
      <c r="C18688" s="621"/>
      <c r="D18688" s="621"/>
      <c r="E18688" s="621"/>
      <c r="F18688" s="621"/>
    </row>
    <row r="18689" spans="1:6" ht="18" hidden="1" customHeight="1">
      <c r="A18689" s="621"/>
      <c r="B18689" s="621"/>
      <c r="C18689" s="621"/>
      <c r="D18689" s="621"/>
      <c r="E18689" s="621"/>
      <c r="F18689" s="621"/>
    </row>
    <row r="18690" spans="1:6" ht="18" hidden="1" customHeight="1">
      <c r="A18690" s="621"/>
      <c r="B18690" s="621"/>
      <c r="C18690" s="621"/>
      <c r="D18690" s="621"/>
      <c r="E18690" s="621"/>
      <c r="F18690" s="621"/>
    </row>
    <row r="18691" spans="1:6" ht="18" hidden="1" customHeight="1">
      <c r="A18691" s="621"/>
      <c r="B18691" s="621"/>
      <c r="C18691" s="621"/>
      <c r="D18691" s="621"/>
      <c r="E18691" s="621"/>
      <c r="F18691" s="621"/>
    </row>
    <row r="18692" spans="1:6" ht="18" hidden="1" customHeight="1">
      <c r="A18692" s="621"/>
      <c r="B18692" s="621"/>
      <c r="C18692" s="621"/>
      <c r="D18692" s="621"/>
      <c r="E18692" s="621"/>
      <c r="F18692" s="621"/>
    </row>
    <row r="18693" spans="1:6" ht="18" hidden="1" customHeight="1">
      <c r="A18693" s="621"/>
      <c r="B18693" s="621"/>
      <c r="C18693" s="621"/>
      <c r="D18693" s="621"/>
      <c r="E18693" s="621"/>
      <c r="F18693" s="621"/>
    </row>
    <row r="18694" spans="1:6" ht="18" hidden="1" customHeight="1">
      <c r="A18694" s="621"/>
      <c r="B18694" s="621"/>
      <c r="C18694" s="621"/>
      <c r="D18694" s="621"/>
      <c r="E18694" s="621"/>
      <c r="F18694" s="621"/>
    </row>
    <row r="18695" spans="1:6" ht="18" hidden="1" customHeight="1">
      <c r="A18695" s="621"/>
      <c r="B18695" s="621"/>
      <c r="C18695" s="621"/>
      <c r="D18695" s="621"/>
      <c r="E18695" s="621"/>
      <c r="F18695" s="621"/>
    </row>
    <row r="18696" spans="1:6" ht="18" hidden="1" customHeight="1">
      <c r="A18696" s="621"/>
      <c r="B18696" s="621"/>
      <c r="C18696" s="621"/>
      <c r="D18696" s="621"/>
      <c r="E18696" s="621"/>
      <c r="F18696" s="621"/>
    </row>
    <row r="18697" spans="1:6" ht="18" hidden="1" customHeight="1">
      <c r="A18697" s="621"/>
      <c r="B18697" s="621"/>
      <c r="C18697" s="621"/>
      <c r="D18697" s="621"/>
      <c r="E18697" s="621"/>
      <c r="F18697" s="621"/>
    </row>
    <row r="18698" spans="1:6" ht="18" hidden="1" customHeight="1">
      <c r="A18698" s="621"/>
      <c r="B18698" s="621"/>
      <c r="C18698" s="621"/>
      <c r="D18698" s="621"/>
      <c r="E18698" s="621"/>
      <c r="F18698" s="621"/>
    </row>
    <row r="18699" spans="1:6" ht="18" hidden="1" customHeight="1">
      <c r="A18699" s="621"/>
      <c r="B18699" s="621"/>
      <c r="C18699" s="621"/>
      <c r="D18699" s="621"/>
      <c r="E18699" s="621"/>
      <c r="F18699" s="621"/>
    </row>
    <row r="18700" spans="1:6" ht="18" hidden="1" customHeight="1">
      <c r="A18700" s="621"/>
      <c r="B18700" s="621"/>
      <c r="C18700" s="621"/>
      <c r="D18700" s="621"/>
      <c r="E18700" s="621"/>
      <c r="F18700" s="621"/>
    </row>
    <row r="18701" spans="1:6" ht="18" hidden="1" customHeight="1">
      <c r="A18701" s="621"/>
      <c r="B18701" s="621"/>
      <c r="C18701" s="621"/>
      <c r="D18701" s="621"/>
      <c r="E18701" s="621"/>
      <c r="F18701" s="621"/>
    </row>
    <row r="18702" spans="1:6" ht="18" hidden="1" customHeight="1">
      <c r="A18702" s="621"/>
      <c r="B18702" s="621"/>
      <c r="C18702" s="621"/>
      <c r="D18702" s="621"/>
      <c r="E18702" s="621"/>
      <c r="F18702" s="621"/>
    </row>
    <row r="18703" spans="1:6" ht="18" hidden="1" customHeight="1">
      <c r="A18703" s="621"/>
      <c r="B18703" s="621"/>
      <c r="C18703" s="621"/>
      <c r="D18703" s="621"/>
      <c r="E18703" s="621"/>
      <c r="F18703" s="621"/>
    </row>
    <row r="18704" spans="1:6" ht="18" hidden="1" customHeight="1">
      <c r="A18704" s="621"/>
      <c r="B18704" s="621"/>
      <c r="C18704" s="621"/>
      <c r="D18704" s="621"/>
      <c r="E18704" s="621"/>
      <c r="F18704" s="621"/>
    </row>
    <row r="18705" spans="1:6" ht="18" hidden="1" customHeight="1">
      <c r="A18705" s="621"/>
      <c r="B18705" s="621"/>
      <c r="C18705" s="621"/>
      <c r="D18705" s="621"/>
      <c r="E18705" s="621"/>
      <c r="F18705" s="621"/>
    </row>
    <row r="18706" spans="1:6" ht="18" hidden="1" customHeight="1">
      <c r="A18706" s="621"/>
      <c r="B18706" s="621"/>
      <c r="C18706" s="621"/>
      <c r="D18706" s="621"/>
      <c r="E18706" s="621"/>
      <c r="F18706" s="621"/>
    </row>
    <row r="18707" spans="1:6" ht="18" hidden="1" customHeight="1">
      <c r="A18707" s="621"/>
      <c r="B18707" s="621"/>
      <c r="C18707" s="621"/>
      <c r="D18707" s="621"/>
      <c r="E18707" s="621"/>
      <c r="F18707" s="621"/>
    </row>
    <row r="18708" spans="1:6" ht="18" hidden="1" customHeight="1">
      <c r="A18708" s="621"/>
      <c r="B18708" s="621"/>
      <c r="C18708" s="621"/>
      <c r="D18708" s="621"/>
      <c r="E18708" s="621"/>
      <c r="F18708" s="621"/>
    </row>
    <row r="18709" spans="1:6" ht="18" hidden="1" customHeight="1">
      <c r="A18709" s="621"/>
      <c r="B18709" s="621"/>
      <c r="C18709" s="621"/>
      <c r="D18709" s="621"/>
      <c r="E18709" s="621"/>
      <c r="F18709" s="621"/>
    </row>
    <row r="18710" spans="1:6" ht="18" hidden="1" customHeight="1">
      <c r="A18710" s="621"/>
      <c r="B18710" s="621"/>
      <c r="C18710" s="621"/>
      <c r="D18710" s="621"/>
      <c r="E18710" s="621"/>
      <c r="F18710" s="621"/>
    </row>
    <row r="18711" spans="1:6" ht="18" hidden="1" customHeight="1">
      <c r="A18711" s="621"/>
      <c r="B18711" s="621"/>
      <c r="C18711" s="621"/>
      <c r="D18711" s="621"/>
      <c r="E18711" s="621"/>
      <c r="F18711" s="621"/>
    </row>
    <row r="18712" spans="1:6" ht="18" hidden="1" customHeight="1">
      <c r="A18712" s="621"/>
      <c r="B18712" s="621"/>
      <c r="C18712" s="621"/>
      <c r="D18712" s="621"/>
      <c r="E18712" s="621"/>
      <c r="F18712" s="621"/>
    </row>
    <row r="18713" spans="1:6" ht="18" hidden="1" customHeight="1">
      <c r="A18713" s="621"/>
      <c r="B18713" s="621"/>
      <c r="C18713" s="621"/>
      <c r="D18713" s="621"/>
      <c r="E18713" s="621"/>
      <c r="F18713" s="621"/>
    </row>
    <row r="18714" spans="1:6" ht="18" hidden="1" customHeight="1">
      <c r="A18714" s="621"/>
      <c r="B18714" s="621"/>
      <c r="C18714" s="621"/>
      <c r="D18714" s="621"/>
      <c r="E18714" s="621"/>
      <c r="F18714" s="621"/>
    </row>
    <row r="18715" spans="1:6" ht="18" hidden="1" customHeight="1">
      <c r="A18715" s="621"/>
      <c r="B18715" s="621"/>
      <c r="C18715" s="621"/>
      <c r="D18715" s="621"/>
      <c r="E18715" s="621"/>
      <c r="F18715" s="621"/>
    </row>
    <row r="18716" spans="1:6" ht="18" hidden="1" customHeight="1">
      <c r="A18716" s="621"/>
      <c r="B18716" s="621"/>
      <c r="C18716" s="621"/>
      <c r="D18716" s="621"/>
      <c r="E18716" s="621"/>
      <c r="F18716" s="621"/>
    </row>
    <row r="18717" spans="1:6" ht="18" hidden="1" customHeight="1">
      <c r="A18717" s="621"/>
      <c r="B18717" s="621"/>
      <c r="C18717" s="621"/>
      <c r="D18717" s="621"/>
      <c r="E18717" s="621"/>
      <c r="F18717" s="621"/>
    </row>
    <row r="18718" spans="1:6" ht="18" hidden="1" customHeight="1">
      <c r="A18718" s="621"/>
      <c r="B18718" s="621"/>
      <c r="C18718" s="621"/>
      <c r="D18718" s="621"/>
      <c r="E18718" s="621"/>
      <c r="F18718" s="621"/>
    </row>
    <row r="18719" spans="1:6" ht="18" hidden="1" customHeight="1">
      <c r="A18719" s="621"/>
      <c r="B18719" s="621"/>
      <c r="C18719" s="621"/>
      <c r="D18719" s="621"/>
      <c r="E18719" s="621"/>
      <c r="F18719" s="621"/>
    </row>
    <row r="18720" spans="1:6" ht="18" hidden="1" customHeight="1">
      <c r="A18720" s="621"/>
      <c r="B18720" s="621"/>
      <c r="C18720" s="621"/>
      <c r="D18720" s="621"/>
      <c r="E18720" s="621"/>
      <c r="F18720" s="621"/>
    </row>
    <row r="18721" spans="1:6" ht="18" hidden="1" customHeight="1">
      <c r="A18721" s="621"/>
      <c r="B18721" s="621"/>
      <c r="C18721" s="621"/>
      <c r="D18721" s="621"/>
      <c r="E18721" s="621"/>
      <c r="F18721" s="621"/>
    </row>
    <row r="18722" spans="1:6" ht="18" hidden="1" customHeight="1">
      <c r="A18722" s="621"/>
      <c r="B18722" s="621"/>
      <c r="C18722" s="621"/>
      <c r="D18722" s="621"/>
      <c r="E18722" s="621"/>
      <c r="F18722" s="621"/>
    </row>
    <row r="18723" spans="1:6" ht="18" hidden="1" customHeight="1">
      <c r="A18723" s="621"/>
      <c r="B18723" s="621"/>
      <c r="C18723" s="621"/>
      <c r="D18723" s="621"/>
      <c r="E18723" s="621"/>
      <c r="F18723" s="621"/>
    </row>
    <row r="18724" spans="1:6" ht="18" hidden="1" customHeight="1">
      <c r="A18724" s="621"/>
      <c r="B18724" s="621"/>
      <c r="C18724" s="621"/>
      <c r="D18724" s="621"/>
      <c r="E18724" s="621"/>
      <c r="F18724" s="621"/>
    </row>
    <row r="18725" spans="1:6" ht="18" hidden="1" customHeight="1">
      <c r="A18725" s="621"/>
      <c r="B18725" s="621"/>
      <c r="C18725" s="621"/>
      <c r="D18725" s="621"/>
      <c r="E18725" s="621"/>
      <c r="F18725" s="621"/>
    </row>
    <row r="18726" spans="1:6" ht="18" hidden="1" customHeight="1">
      <c r="A18726" s="621"/>
      <c r="B18726" s="621"/>
      <c r="C18726" s="621"/>
      <c r="D18726" s="621"/>
      <c r="E18726" s="621"/>
      <c r="F18726" s="621"/>
    </row>
    <row r="18727" spans="1:6" ht="18" hidden="1" customHeight="1">
      <c r="A18727" s="621"/>
      <c r="B18727" s="621"/>
      <c r="C18727" s="621"/>
      <c r="D18727" s="621"/>
      <c r="E18727" s="621"/>
      <c r="F18727" s="621"/>
    </row>
    <row r="18728" spans="1:6" ht="18" hidden="1" customHeight="1">
      <c r="A18728" s="621"/>
      <c r="B18728" s="621"/>
      <c r="C18728" s="621"/>
      <c r="D18728" s="621"/>
      <c r="E18728" s="621"/>
      <c r="F18728" s="621"/>
    </row>
    <row r="18729" spans="1:6" ht="18" hidden="1" customHeight="1">
      <c r="A18729" s="621"/>
      <c r="B18729" s="621"/>
      <c r="C18729" s="621"/>
      <c r="D18729" s="621"/>
      <c r="E18729" s="621"/>
      <c r="F18729" s="621"/>
    </row>
    <row r="18730" spans="1:6" ht="18" hidden="1" customHeight="1">
      <c r="A18730" s="621"/>
      <c r="B18730" s="621"/>
      <c r="C18730" s="621"/>
      <c r="D18730" s="621"/>
      <c r="E18730" s="621"/>
      <c r="F18730" s="621"/>
    </row>
    <row r="18731" spans="1:6" ht="18" hidden="1" customHeight="1">
      <c r="A18731" s="621"/>
      <c r="B18731" s="621"/>
      <c r="C18731" s="621"/>
      <c r="D18731" s="621"/>
      <c r="E18731" s="621"/>
      <c r="F18731" s="621"/>
    </row>
    <row r="18732" spans="1:6" ht="18" hidden="1" customHeight="1">
      <c r="A18732" s="621"/>
      <c r="B18732" s="621"/>
      <c r="C18732" s="621"/>
      <c r="D18732" s="621"/>
      <c r="E18732" s="621"/>
      <c r="F18732" s="621"/>
    </row>
    <row r="18733" spans="1:6" ht="18" hidden="1" customHeight="1">
      <c r="A18733" s="621"/>
      <c r="B18733" s="621"/>
      <c r="C18733" s="621"/>
      <c r="D18733" s="621"/>
      <c r="E18733" s="621"/>
      <c r="F18733" s="621"/>
    </row>
    <row r="18734" spans="1:6" ht="18" hidden="1" customHeight="1">
      <c r="A18734" s="621"/>
      <c r="B18734" s="621"/>
      <c r="C18734" s="621"/>
      <c r="D18734" s="621"/>
      <c r="E18734" s="621"/>
      <c r="F18734" s="621"/>
    </row>
    <row r="18735" spans="1:6" ht="18" hidden="1" customHeight="1">
      <c r="A18735" s="621"/>
      <c r="B18735" s="621"/>
      <c r="C18735" s="621"/>
      <c r="D18735" s="621"/>
      <c r="E18735" s="621"/>
      <c r="F18735" s="621"/>
    </row>
    <row r="18736" spans="1:6" ht="18" hidden="1" customHeight="1">
      <c r="A18736" s="621"/>
      <c r="B18736" s="621"/>
      <c r="C18736" s="621"/>
      <c r="D18736" s="621"/>
      <c r="E18736" s="621"/>
      <c r="F18736" s="621"/>
    </row>
    <row r="18737" spans="1:6" ht="18" hidden="1" customHeight="1">
      <c r="A18737" s="621"/>
      <c r="B18737" s="621"/>
      <c r="C18737" s="621"/>
      <c r="D18737" s="621"/>
      <c r="E18737" s="621"/>
      <c r="F18737" s="621"/>
    </row>
    <row r="18738" spans="1:6" ht="18" hidden="1" customHeight="1">
      <c r="A18738" s="621"/>
      <c r="B18738" s="621"/>
      <c r="C18738" s="621"/>
      <c r="D18738" s="621"/>
      <c r="E18738" s="621"/>
      <c r="F18738" s="621"/>
    </row>
    <row r="18739" spans="1:6" ht="18" hidden="1" customHeight="1">
      <c r="A18739" s="621"/>
      <c r="B18739" s="621"/>
      <c r="C18739" s="621"/>
      <c r="D18739" s="621"/>
      <c r="E18739" s="621"/>
      <c r="F18739" s="621"/>
    </row>
    <row r="18740" spans="1:6" ht="18" hidden="1" customHeight="1">
      <c r="A18740" s="621"/>
      <c r="B18740" s="621"/>
      <c r="C18740" s="621"/>
      <c r="D18740" s="621"/>
      <c r="E18740" s="621"/>
      <c r="F18740" s="621"/>
    </row>
    <row r="18741" spans="1:6" ht="18" hidden="1" customHeight="1">
      <c r="A18741" s="621"/>
      <c r="B18741" s="621"/>
      <c r="C18741" s="621"/>
      <c r="D18741" s="621"/>
      <c r="E18741" s="621"/>
      <c r="F18741" s="621"/>
    </row>
    <row r="18742" spans="1:6" ht="18" hidden="1" customHeight="1">
      <c r="A18742" s="621"/>
      <c r="B18742" s="621"/>
      <c r="C18742" s="621"/>
      <c r="D18742" s="621"/>
      <c r="E18742" s="621"/>
      <c r="F18742" s="621"/>
    </row>
    <row r="18743" spans="1:6" ht="18" hidden="1" customHeight="1">
      <c r="A18743" s="621"/>
      <c r="B18743" s="621"/>
      <c r="C18743" s="621"/>
      <c r="D18743" s="621"/>
      <c r="E18743" s="621"/>
      <c r="F18743" s="621"/>
    </row>
    <row r="18744" spans="1:6" ht="18" hidden="1" customHeight="1">
      <c r="A18744" s="621"/>
      <c r="B18744" s="621"/>
      <c r="C18744" s="621"/>
      <c r="D18744" s="621"/>
      <c r="E18744" s="621"/>
      <c r="F18744" s="621"/>
    </row>
    <row r="18745" spans="1:6" ht="18" hidden="1" customHeight="1">
      <c r="A18745" s="621"/>
      <c r="B18745" s="621"/>
      <c r="C18745" s="621"/>
      <c r="D18745" s="621"/>
      <c r="E18745" s="621"/>
      <c r="F18745" s="621"/>
    </row>
    <row r="18746" spans="1:6" ht="18" hidden="1" customHeight="1">
      <c r="A18746" s="621"/>
      <c r="B18746" s="621"/>
      <c r="C18746" s="621"/>
      <c r="D18746" s="621"/>
      <c r="E18746" s="621"/>
      <c r="F18746" s="621"/>
    </row>
    <row r="18747" spans="1:6" ht="18" hidden="1" customHeight="1">
      <c r="A18747" s="621"/>
      <c r="B18747" s="621"/>
      <c r="C18747" s="621"/>
      <c r="D18747" s="621"/>
      <c r="E18747" s="621"/>
      <c r="F18747" s="621"/>
    </row>
    <row r="18748" spans="1:6" ht="18" hidden="1" customHeight="1">
      <c r="A18748" s="621"/>
      <c r="B18748" s="621"/>
      <c r="C18748" s="621"/>
      <c r="D18748" s="621"/>
      <c r="E18748" s="621"/>
      <c r="F18748" s="621"/>
    </row>
    <row r="18749" spans="1:6" ht="18" hidden="1" customHeight="1">
      <c r="A18749" s="621"/>
      <c r="B18749" s="621"/>
      <c r="C18749" s="621"/>
      <c r="D18749" s="621"/>
      <c r="E18749" s="621"/>
      <c r="F18749" s="621"/>
    </row>
    <row r="18750" spans="1:6" ht="18" hidden="1" customHeight="1">
      <c r="A18750" s="621"/>
      <c r="B18750" s="621"/>
      <c r="C18750" s="621"/>
      <c r="D18750" s="621"/>
      <c r="E18750" s="621"/>
      <c r="F18750" s="621"/>
    </row>
    <row r="18751" spans="1:6" ht="18" hidden="1" customHeight="1">
      <c r="A18751" s="621"/>
      <c r="B18751" s="621"/>
      <c r="C18751" s="621"/>
      <c r="D18751" s="621"/>
      <c r="E18751" s="621"/>
      <c r="F18751" s="621"/>
    </row>
    <row r="18752" spans="1:6" ht="18" hidden="1" customHeight="1">
      <c r="A18752" s="621"/>
      <c r="B18752" s="621"/>
      <c r="C18752" s="621"/>
      <c r="D18752" s="621"/>
      <c r="E18752" s="621"/>
      <c r="F18752" s="621"/>
    </row>
    <row r="18753" spans="1:6" ht="18" hidden="1" customHeight="1">
      <c r="A18753" s="621"/>
      <c r="B18753" s="621"/>
      <c r="C18753" s="621"/>
      <c r="D18753" s="621"/>
      <c r="E18753" s="621"/>
      <c r="F18753" s="621"/>
    </row>
    <row r="18754" spans="1:6" ht="18" hidden="1" customHeight="1">
      <c r="A18754" s="621"/>
      <c r="B18754" s="621"/>
      <c r="C18754" s="621"/>
      <c r="D18754" s="621"/>
      <c r="E18754" s="621"/>
      <c r="F18754" s="621"/>
    </row>
    <row r="18755" spans="1:6" ht="18" hidden="1" customHeight="1">
      <c r="A18755" s="621"/>
      <c r="B18755" s="621"/>
      <c r="C18755" s="621"/>
      <c r="D18755" s="621"/>
      <c r="E18755" s="621"/>
      <c r="F18755" s="621"/>
    </row>
    <row r="18756" spans="1:6" ht="18" hidden="1" customHeight="1">
      <c r="A18756" s="621"/>
      <c r="B18756" s="621"/>
      <c r="C18756" s="621"/>
      <c r="D18756" s="621"/>
      <c r="E18756" s="621"/>
      <c r="F18756" s="621"/>
    </row>
    <row r="18757" spans="1:6" ht="18" hidden="1" customHeight="1">
      <c r="A18757" s="621"/>
      <c r="B18757" s="621"/>
      <c r="C18757" s="621"/>
      <c r="D18757" s="621"/>
      <c r="E18757" s="621"/>
      <c r="F18757" s="621"/>
    </row>
    <row r="18758" spans="1:6" ht="18" hidden="1" customHeight="1">
      <c r="A18758" s="621"/>
      <c r="B18758" s="621"/>
      <c r="C18758" s="621"/>
      <c r="D18758" s="621"/>
      <c r="E18758" s="621"/>
      <c r="F18758" s="621"/>
    </row>
    <row r="18759" spans="1:6" ht="18" hidden="1" customHeight="1">
      <c r="A18759" s="621"/>
      <c r="B18759" s="621"/>
      <c r="C18759" s="621"/>
      <c r="D18759" s="621"/>
      <c r="E18759" s="621"/>
      <c r="F18759" s="621"/>
    </row>
    <row r="18760" spans="1:6" ht="18" hidden="1" customHeight="1">
      <c r="A18760" s="621"/>
      <c r="B18760" s="621"/>
      <c r="C18760" s="621"/>
      <c r="D18760" s="621"/>
      <c r="E18760" s="621"/>
      <c r="F18760" s="621"/>
    </row>
    <row r="18761" spans="1:6" ht="18" hidden="1" customHeight="1">
      <c r="A18761" s="621"/>
      <c r="B18761" s="621"/>
      <c r="C18761" s="621"/>
      <c r="D18761" s="621"/>
      <c r="E18761" s="621"/>
      <c r="F18761" s="621"/>
    </row>
    <row r="18762" spans="1:6" ht="18" hidden="1" customHeight="1">
      <c r="A18762" s="621"/>
      <c r="B18762" s="621"/>
      <c r="C18762" s="621"/>
      <c r="D18762" s="621"/>
      <c r="E18762" s="621"/>
      <c r="F18762" s="621"/>
    </row>
    <row r="18763" spans="1:6" ht="18" hidden="1" customHeight="1">
      <c r="A18763" s="621"/>
      <c r="B18763" s="621"/>
      <c r="C18763" s="621"/>
      <c r="D18763" s="621"/>
      <c r="E18763" s="621"/>
      <c r="F18763" s="621"/>
    </row>
    <row r="18764" spans="1:6" ht="18" hidden="1" customHeight="1">
      <c r="A18764" s="621"/>
      <c r="B18764" s="621"/>
      <c r="C18764" s="621"/>
      <c r="D18764" s="621"/>
      <c r="E18764" s="621"/>
      <c r="F18764" s="621"/>
    </row>
    <row r="18765" spans="1:6" ht="18" hidden="1" customHeight="1">
      <c r="A18765" s="621"/>
      <c r="B18765" s="621"/>
      <c r="C18765" s="621"/>
      <c r="D18765" s="621"/>
      <c r="E18765" s="621"/>
      <c r="F18765" s="621"/>
    </row>
    <row r="18766" spans="1:6" ht="18" hidden="1" customHeight="1">
      <c r="A18766" s="621"/>
      <c r="B18766" s="621"/>
      <c r="C18766" s="621"/>
      <c r="D18766" s="621"/>
      <c r="E18766" s="621"/>
      <c r="F18766" s="621"/>
    </row>
    <row r="18767" spans="1:6" ht="18" hidden="1" customHeight="1">
      <c r="A18767" s="621"/>
      <c r="B18767" s="621"/>
      <c r="C18767" s="621"/>
      <c r="D18767" s="621"/>
      <c r="E18767" s="621"/>
      <c r="F18767" s="621"/>
    </row>
    <row r="18768" spans="1:6" ht="18" hidden="1" customHeight="1">
      <c r="A18768" s="621"/>
      <c r="B18768" s="621"/>
      <c r="C18768" s="621"/>
      <c r="D18768" s="621"/>
      <c r="E18768" s="621"/>
      <c r="F18768" s="621"/>
    </row>
    <row r="18769" spans="1:6" ht="18" hidden="1" customHeight="1">
      <c r="A18769" s="621"/>
      <c r="B18769" s="621"/>
      <c r="C18769" s="621"/>
      <c r="D18769" s="621"/>
      <c r="E18769" s="621"/>
      <c r="F18769" s="621"/>
    </row>
    <row r="18770" spans="1:6" ht="18" hidden="1" customHeight="1">
      <c r="A18770" s="621"/>
      <c r="B18770" s="621"/>
      <c r="C18770" s="621"/>
      <c r="D18770" s="621"/>
      <c r="E18770" s="621"/>
      <c r="F18770" s="621"/>
    </row>
    <row r="18771" spans="1:6" ht="18" hidden="1" customHeight="1">
      <c r="A18771" s="621"/>
      <c r="B18771" s="621"/>
      <c r="C18771" s="621"/>
      <c r="D18771" s="621"/>
      <c r="E18771" s="621"/>
      <c r="F18771" s="621"/>
    </row>
    <row r="18772" spans="1:6" ht="18" hidden="1" customHeight="1">
      <c r="A18772" s="621"/>
      <c r="B18772" s="621"/>
      <c r="C18772" s="621"/>
      <c r="D18772" s="621"/>
      <c r="E18772" s="621"/>
      <c r="F18772" s="621"/>
    </row>
    <row r="18773" spans="1:6" ht="18" hidden="1" customHeight="1">
      <c r="A18773" s="621"/>
      <c r="B18773" s="621"/>
      <c r="C18773" s="621"/>
      <c r="D18773" s="621"/>
      <c r="E18773" s="621"/>
      <c r="F18773" s="621"/>
    </row>
    <row r="18774" spans="1:6" ht="18" hidden="1" customHeight="1">
      <c r="A18774" s="621"/>
      <c r="B18774" s="621"/>
      <c r="C18774" s="621"/>
      <c r="D18774" s="621"/>
      <c r="E18774" s="621"/>
      <c r="F18774" s="621"/>
    </row>
    <row r="18775" spans="1:6" ht="18" hidden="1" customHeight="1">
      <c r="A18775" s="621"/>
      <c r="B18775" s="621"/>
      <c r="C18775" s="621"/>
      <c r="D18775" s="621"/>
      <c r="E18775" s="621"/>
      <c r="F18775" s="621"/>
    </row>
    <row r="18776" spans="1:6" ht="18" hidden="1" customHeight="1">
      <c r="A18776" s="621"/>
      <c r="B18776" s="621"/>
      <c r="C18776" s="621"/>
      <c r="D18776" s="621"/>
      <c r="E18776" s="621"/>
      <c r="F18776" s="621"/>
    </row>
    <row r="18777" spans="1:6" ht="18" hidden="1" customHeight="1">
      <c r="A18777" s="621"/>
      <c r="B18777" s="621"/>
      <c r="C18777" s="621"/>
      <c r="D18777" s="621"/>
      <c r="E18777" s="621"/>
      <c r="F18777" s="621"/>
    </row>
    <row r="18778" spans="1:6" ht="18" hidden="1" customHeight="1">
      <c r="A18778" s="621"/>
      <c r="B18778" s="621"/>
      <c r="C18778" s="621"/>
      <c r="D18778" s="621"/>
      <c r="E18778" s="621"/>
      <c r="F18778" s="621"/>
    </row>
    <row r="18779" spans="1:6" ht="18" hidden="1" customHeight="1">
      <c r="A18779" s="621"/>
      <c r="B18779" s="621"/>
      <c r="C18779" s="621"/>
      <c r="D18779" s="621"/>
      <c r="E18779" s="621"/>
      <c r="F18779" s="621"/>
    </row>
    <row r="18780" spans="1:6" ht="18" hidden="1" customHeight="1">
      <c r="A18780" s="621"/>
      <c r="B18780" s="621"/>
      <c r="C18780" s="621"/>
      <c r="D18780" s="621"/>
      <c r="E18780" s="621"/>
      <c r="F18780" s="621"/>
    </row>
    <row r="18781" spans="1:6" ht="18" hidden="1" customHeight="1">
      <c r="A18781" s="621"/>
      <c r="B18781" s="621"/>
      <c r="C18781" s="621"/>
      <c r="D18781" s="621"/>
      <c r="E18781" s="621"/>
      <c r="F18781" s="621"/>
    </row>
    <row r="18782" spans="1:6" ht="18" hidden="1" customHeight="1">
      <c r="A18782" s="621"/>
      <c r="B18782" s="621"/>
      <c r="C18782" s="621"/>
      <c r="D18782" s="621"/>
      <c r="E18782" s="621"/>
      <c r="F18782" s="621"/>
    </row>
    <row r="18783" spans="1:6" ht="18" hidden="1" customHeight="1">
      <c r="A18783" s="621"/>
      <c r="B18783" s="621"/>
      <c r="C18783" s="621"/>
      <c r="D18783" s="621"/>
      <c r="E18783" s="621"/>
      <c r="F18783" s="621"/>
    </row>
    <row r="18784" spans="1:6" ht="18" hidden="1" customHeight="1">
      <c r="A18784" s="621"/>
      <c r="B18784" s="621"/>
      <c r="C18784" s="621"/>
      <c r="D18784" s="621"/>
      <c r="E18784" s="621"/>
      <c r="F18784" s="621"/>
    </row>
    <row r="18785" spans="1:6" ht="18" hidden="1" customHeight="1">
      <c r="A18785" s="621"/>
      <c r="B18785" s="621"/>
      <c r="C18785" s="621"/>
      <c r="D18785" s="621"/>
      <c r="E18785" s="621"/>
      <c r="F18785" s="621"/>
    </row>
    <row r="18786" spans="1:6" ht="18" hidden="1" customHeight="1">
      <c r="A18786" s="621"/>
      <c r="B18786" s="621"/>
      <c r="C18786" s="621"/>
      <c r="D18786" s="621"/>
      <c r="E18786" s="621"/>
      <c r="F18786" s="621"/>
    </row>
    <row r="18787" spans="1:6" ht="18" hidden="1" customHeight="1">
      <c r="A18787" s="621"/>
      <c r="B18787" s="621"/>
      <c r="C18787" s="621"/>
      <c r="D18787" s="621"/>
      <c r="E18787" s="621"/>
      <c r="F18787" s="621"/>
    </row>
    <row r="18788" spans="1:6" ht="18" hidden="1" customHeight="1">
      <c r="A18788" s="621"/>
      <c r="B18788" s="621"/>
      <c r="C18788" s="621"/>
      <c r="D18788" s="621"/>
      <c r="E18788" s="621"/>
      <c r="F18788" s="621"/>
    </row>
    <row r="18789" spans="1:6" ht="18" hidden="1" customHeight="1">
      <c r="A18789" s="621"/>
      <c r="B18789" s="621"/>
      <c r="C18789" s="621"/>
      <c r="D18789" s="621"/>
      <c r="E18789" s="621"/>
      <c r="F18789" s="621"/>
    </row>
    <row r="18790" spans="1:6" ht="18" hidden="1" customHeight="1">
      <c r="A18790" s="621"/>
      <c r="B18790" s="621"/>
      <c r="C18790" s="621"/>
      <c r="D18790" s="621"/>
      <c r="E18790" s="621"/>
      <c r="F18790" s="621"/>
    </row>
    <row r="18791" spans="1:6" ht="18" hidden="1" customHeight="1">
      <c r="A18791" s="621"/>
      <c r="B18791" s="621"/>
      <c r="C18791" s="621"/>
      <c r="D18791" s="621"/>
      <c r="E18791" s="621"/>
      <c r="F18791" s="621"/>
    </row>
    <row r="18792" spans="1:6" ht="18" hidden="1" customHeight="1">
      <c r="A18792" s="621"/>
      <c r="B18792" s="621"/>
      <c r="C18792" s="621"/>
      <c r="D18792" s="621"/>
      <c r="E18792" s="621"/>
      <c r="F18792" s="621"/>
    </row>
    <row r="18793" spans="1:6" ht="18" hidden="1" customHeight="1">
      <c r="A18793" s="621"/>
      <c r="B18793" s="621"/>
      <c r="C18793" s="621"/>
      <c r="D18793" s="621"/>
      <c r="E18793" s="621"/>
      <c r="F18793" s="621"/>
    </row>
    <row r="18794" spans="1:6" ht="18" hidden="1" customHeight="1">
      <c r="A18794" s="621"/>
      <c r="B18794" s="621"/>
      <c r="C18794" s="621"/>
      <c r="D18794" s="621"/>
      <c r="E18794" s="621"/>
      <c r="F18794" s="621"/>
    </row>
    <row r="18795" spans="1:6" ht="18" hidden="1" customHeight="1">
      <c r="A18795" s="621"/>
      <c r="B18795" s="621"/>
      <c r="C18795" s="621"/>
      <c r="D18795" s="621"/>
      <c r="E18795" s="621"/>
      <c r="F18795" s="621"/>
    </row>
    <row r="18796" spans="1:6" ht="18" hidden="1" customHeight="1">
      <c r="A18796" s="621"/>
      <c r="B18796" s="621"/>
      <c r="C18796" s="621"/>
      <c r="D18796" s="621"/>
      <c r="E18796" s="621"/>
      <c r="F18796" s="621"/>
    </row>
    <row r="18797" spans="1:6" ht="18" hidden="1" customHeight="1">
      <c r="A18797" s="621"/>
      <c r="B18797" s="621"/>
      <c r="C18797" s="621"/>
      <c r="D18797" s="621"/>
      <c r="E18797" s="621"/>
      <c r="F18797" s="621"/>
    </row>
    <row r="18798" spans="1:6" ht="18" hidden="1" customHeight="1">
      <c r="A18798" s="621"/>
      <c r="B18798" s="621"/>
      <c r="C18798" s="621"/>
      <c r="D18798" s="621"/>
      <c r="E18798" s="621"/>
      <c r="F18798" s="621"/>
    </row>
    <row r="18799" spans="1:6" ht="18" hidden="1" customHeight="1">
      <c r="A18799" s="621"/>
      <c r="B18799" s="621"/>
      <c r="C18799" s="621"/>
      <c r="D18799" s="621"/>
      <c r="E18799" s="621"/>
      <c r="F18799" s="621"/>
    </row>
    <row r="18800" spans="1:6" ht="18" hidden="1" customHeight="1">
      <c r="A18800" s="621"/>
      <c r="B18800" s="621"/>
      <c r="C18800" s="621"/>
      <c r="D18800" s="621"/>
      <c r="E18800" s="621"/>
      <c r="F18800" s="621"/>
    </row>
    <row r="18801" spans="1:6" ht="18" hidden="1" customHeight="1">
      <c r="A18801" s="621"/>
      <c r="B18801" s="621"/>
      <c r="C18801" s="621"/>
      <c r="D18801" s="621"/>
      <c r="E18801" s="621"/>
      <c r="F18801" s="621"/>
    </row>
    <row r="18802" spans="1:6" ht="18" hidden="1" customHeight="1">
      <c r="A18802" s="621"/>
      <c r="B18802" s="621"/>
      <c r="C18802" s="621"/>
      <c r="D18802" s="621"/>
      <c r="E18802" s="621"/>
      <c r="F18802" s="621"/>
    </row>
    <row r="18803" spans="1:6" ht="18" hidden="1" customHeight="1">
      <c r="A18803" s="621"/>
      <c r="B18803" s="621"/>
      <c r="C18803" s="621"/>
      <c r="D18803" s="621"/>
      <c r="E18803" s="621"/>
      <c r="F18803" s="621"/>
    </row>
    <row r="18804" spans="1:6" ht="18" hidden="1" customHeight="1">
      <c r="A18804" s="621"/>
      <c r="B18804" s="621"/>
      <c r="C18804" s="621"/>
      <c r="D18804" s="621"/>
      <c r="E18804" s="621"/>
      <c r="F18804" s="621"/>
    </row>
    <row r="18805" spans="1:6" ht="18" hidden="1" customHeight="1">
      <c r="A18805" s="621"/>
      <c r="B18805" s="621"/>
      <c r="C18805" s="621"/>
      <c r="D18805" s="621"/>
      <c r="E18805" s="621"/>
      <c r="F18805" s="621"/>
    </row>
    <row r="18806" spans="1:6" ht="18" hidden="1" customHeight="1">
      <c r="A18806" s="621"/>
      <c r="B18806" s="621"/>
      <c r="C18806" s="621"/>
      <c r="D18806" s="621"/>
      <c r="E18806" s="621"/>
      <c r="F18806" s="621"/>
    </row>
    <row r="18807" spans="1:6" ht="18" hidden="1" customHeight="1">
      <c r="A18807" s="621"/>
      <c r="B18807" s="621"/>
      <c r="C18807" s="621"/>
      <c r="D18807" s="621"/>
      <c r="E18807" s="621"/>
      <c r="F18807" s="621"/>
    </row>
    <row r="18808" spans="1:6" ht="18" hidden="1" customHeight="1">
      <c r="A18808" s="621"/>
      <c r="B18808" s="621"/>
      <c r="C18808" s="621"/>
      <c r="D18808" s="621"/>
      <c r="E18808" s="621"/>
      <c r="F18808" s="621"/>
    </row>
    <row r="18809" spans="1:6" ht="18" hidden="1" customHeight="1">
      <c r="A18809" s="621"/>
      <c r="B18809" s="621"/>
      <c r="C18809" s="621"/>
      <c r="D18809" s="621"/>
      <c r="E18809" s="621"/>
      <c r="F18809" s="621"/>
    </row>
    <row r="18810" spans="1:6" ht="18" hidden="1" customHeight="1">
      <c r="A18810" s="621"/>
      <c r="B18810" s="621"/>
      <c r="C18810" s="621"/>
      <c r="D18810" s="621"/>
      <c r="E18810" s="621"/>
      <c r="F18810" s="621"/>
    </row>
    <row r="18811" spans="1:6" ht="18" hidden="1" customHeight="1">
      <c r="A18811" s="621"/>
      <c r="B18811" s="621"/>
      <c r="C18811" s="621"/>
      <c r="D18811" s="621"/>
      <c r="E18811" s="621"/>
      <c r="F18811" s="621"/>
    </row>
    <row r="18812" spans="1:6" ht="18" hidden="1" customHeight="1">
      <c r="A18812" s="621"/>
      <c r="B18812" s="621"/>
      <c r="C18812" s="621"/>
      <c r="D18812" s="621"/>
      <c r="E18812" s="621"/>
      <c r="F18812" s="621"/>
    </row>
    <row r="18813" spans="1:6" ht="18" hidden="1" customHeight="1">
      <c r="A18813" s="621"/>
      <c r="B18813" s="621"/>
      <c r="C18813" s="621"/>
      <c r="D18813" s="621"/>
      <c r="E18813" s="621"/>
      <c r="F18813" s="621"/>
    </row>
    <row r="18814" spans="1:6" ht="18" hidden="1" customHeight="1">
      <c r="A18814" s="621"/>
      <c r="B18814" s="621"/>
      <c r="C18814" s="621"/>
      <c r="D18814" s="621"/>
      <c r="E18814" s="621"/>
      <c r="F18814" s="621"/>
    </row>
    <row r="18815" spans="1:6" ht="18" hidden="1" customHeight="1">
      <c r="A18815" s="621"/>
      <c r="B18815" s="621"/>
      <c r="C18815" s="621"/>
      <c r="D18815" s="621"/>
      <c r="E18815" s="621"/>
      <c r="F18815" s="621"/>
    </row>
    <row r="18816" spans="1:6" ht="18" hidden="1" customHeight="1">
      <c r="A18816" s="621"/>
      <c r="B18816" s="621"/>
      <c r="C18816" s="621"/>
      <c r="D18816" s="621"/>
      <c r="E18816" s="621"/>
      <c r="F18816" s="621"/>
    </row>
    <row r="18817" spans="1:6" ht="18" hidden="1" customHeight="1">
      <c r="A18817" s="621"/>
      <c r="B18817" s="621"/>
      <c r="C18817" s="621"/>
      <c r="D18817" s="621"/>
      <c r="E18817" s="621"/>
      <c r="F18817" s="621"/>
    </row>
    <row r="18818" spans="1:6" ht="18" hidden="1" customHeight="1">
      <c r="A18818" s="621"/>
      <c r="B18818" s="621"/>
      <c r="C18818" s="621"/>
      <c r="D18818" s="621"/>
      <c r="E18818" s="621"/>
      <c r="F18818" s="621"/>
    </row>
    <row r="18819" spans="1:6" ht="18" hidden="1" customHeight="1">
      <c r="A18819" s="621"/>
      <c r="B18819" s="621"/>
      <c r="C18819" s="621"/>
      <c r="D18819" s="621"/>
      <c r="E18819" s="621"/>
      <c r="F18819" s="621"/>
    </row>
    <row r="18820" spans="1:6" ht="18" hidden="1" customHeight="1">
      <c r="A18820" s="621"/>
      <c r="B18820" s="621"/>
      <c r="C18820" s="621"/>
      <c r="D18820" s="621"/>
      <c r="E18820" s="621"/>
      <c r="F18820" s="621"/>
    </row>
    <row r="18821" spans="1:6" ht="18" hidden="1" customHeight="1">
      <c r="A18821" s="621"/>
      <c r="B18821" s="621"/>
      <c r="C18821" s="621"/>
      <c r="D18821" s="621"/>
      <c r="E18821" s="621"/>
      <c r="F18821" s="621"/>
    </row>
    <row r="18822" spans="1:6" ht="18" hidden="1" customHeight="1">
      <c r="A18822" s="621"/>
      <c r="B18822" s="621"/>
      <c r="C18822" s="621"/>
      <c r="D18822" s="621"/>
      <c r="E18822" s="621"/>
      <c r="F18822" s="621"/>
    </row>
    <row r="18823" spans="1:6" ht="18" hidden="1" customHeight="1">
      <c r="A18823" s="621"/>
      <c r="B18823" s="621"/>
      <c r="C18823" s="621"/>
      <c r="D18823" s="621"/>
      <c r="E18823" s="621"/>
      <c r="F18823" s="621"/>
    </row>
    <row r="18824" spans="1:6" ht="18" hidden="1" customHeight="1">
      <c r="A18824" s="621"/>
      <c r="B18824" s="621"/>
      <c r="C18824" s="621"/>
      <c r="D18824" s="621"/>
      <c r="E18824" s="621"/>
      <c r="F18824" s="621"/>
    </row>
    <row r="18825" spans="1:6" ht="18" hidden="1" customHeight="1">
      <c r="A18825" s="621"/>
      <c r="B18825" s="621"/>
      <c r="C18825" s="621"/>
      <c r="D18825" s="621"/>
      <c r="E18825" s="621"/>
      <c r="F18825" s="621"/>
    </row>
    <row r="18826" spans="1:6" ht="18" hidden="1" customHeight="1">
      <c r="A18826" s="621"/>
      <c r="B18826" s="621"/>
      <c r="C18826" s="621"/>
      <c r="D18826" s="621"/>
      <c r="E18826" s="621"/>
      <c r="F18826" s="621"/>
    </row>
    <row r="18827" spans="1:6" ht="18" hidden="1" customHeight="1">
      <c r="A18827" s="621"/>
      <c r="B18827" s="621"/>
      <c r="C18827" s="621"/>
      <c r="D18827" s="621"/>
      <c r="E18827" s="621"/>
      <c r="F18827" s="621"/>
    </row>
    <row r="18828" spans="1:6" ht="18" hidden="1" customHeight="1">
      <c r="A18828" s="621"/>
      <c r="B18828" s="621"/>
      <c r="C18828" s="621"/>
      <c r="D18828" s="621"/>
      <c r="E18828" s="621"/>
      <c r="F18828" s="621"/>
    </row>
    <row r="18829" spans="1:6" ht="18" hidden="1" customHeight="1">
      <c r="A18829" s="621"/>
      <c r="B18829" s="621"/>
      <c r="C18829" s="621"/>
      <c r="D18829" s="621"/>
      <c r="E18829" s="621"/>
      <c r="F18829" s="621"/>
    </row>
    <row r="18830" spans="1:6" ht="18" hidden="1" customHeight="1">
      <c r="A18830" s="621"/>
      <c r="B18830" s="621"/>
      <c r="C18830" s="621"/>
      <c r="D18830" s="621"/>
      <c r="E18830" s="621"/>
      <c r="F18830" s="621"/>
    </row>
    <row r="18831" spans="1:6" ht="18" hidden="1" customHeight="1">
      <c r="A18831" s="621"/>
      <c r="B18831" s="621"/>
      <c r="C18831" s="621"/>
      <c r="D18831" s="621"/>
      <c r="E18831" s="621"/>
      <c r="F18831" s="621"/>
    </row>
    <row r="18832" spans="1:6" ht="18" hidden="1" customHeight="1">
      <c r="A18832" s="621"/>
      <c r="B18832" s="621"/>
      <c r="C18832" s="621"/>
      <c r="D18832" s="621"/>
      <c r="E18832" s="621"/>
      <c r="F18832" s="621"/>
    </row>
    <row r="18833" spans="1:6" ht="18" hidden="1" customHeight="1">
      <c r="A18833" s="621"/>
      <c r="B18833" s="621"/>
      <c r="C18833" s="621"/>
      <c r="D18833" s="621"/>
      <c r="E18833" s="621"/>
      <c r="F18833" s="621"/>
    </row>
    <row r="18834" spans="1:6" ht="18" hidden="1" customHeight="1">
      <c r="A18834" s="621"/>
      <c r="B18834" s="621"/>
      <c r="C18834" s="621"/>
      <c r="D18834" s="621"/>
      <c r="E18834" s="621"/>
      <c r="F18834" s="621"/>
    </row>
    <row r="18835" spans="1:6" ht="18" hidden="1" customHeight="1">
      <c r="A18835" s="621"/>
      <c r="B18835" s="621"/>
      <c r="C18835" s="621"/>
      <c r="D18835" s="621"/>
      <c r="E18835" s="621"/>
      <c r="F18835" s="621"/>
    </row>
    <row r="18836" spans="1:6" ht="18" hidden="1" customHeight="1">
      <c r="A18836" s="621"/>
      <c r="B18836" s="621"/>
      <c r="C18836" s="621"/>
      <c r="D18836" s="621"/>
      <c r="E18836" s="621"/>
      <c r="F18836" s="621"/>
    </row>
    <row r="18837" spans="1:6" ht="18" hidden="1" customHeight="1">
      <c r="A18837" s="621"/>
      <c r="B18837" s="621"/>
      <c r="C18837" s="621"/>
      <c r="D18837" s="621"/>
      <c r="E18837" s="621"/>
      <c r="F18837" s="621"/>
    </row>
    <row r="18838" spans="1:6" ht="18" hidden="1" customHeight="1">
      <c r="A18838" s="621"/>
      <c r="B18838" s="621"/>
      <c r="C18838" s="621"/>
      <c r="D18838" s="621"/>
      <c r="E18838" s="621"/>
      <c r="F18838" s="621"/>
    </row>
    <row r="18839" spans="1:6" ht="18" hidden="1" customHeight="1">
      <c r="A18839" s="621"/>
      <c r="B18839" s="621"/>
      <c r="C18839" s="621"/>
      <c r="D18839" s="621"/>
      <c r="E18839" s="621"/>
      <c r="F18839" s="621"/>
    </row>
    <row r="18840" spans="1:6" ht="18" hidden="1" customHeight="1">
      <c r="A18840" s="621"/>
      <c r="B18840" s="621"/>
      <c r="C18840" s="621"/>
      <c r="D18840" s="621"/>
      <c r="E18840" s="621"/>
      <c r="F18840" s="621"/>
    </row>
    <row r="18841" spans="1:6" ht="18" hidden="1" customHeight="1">
      <c r="A18841" s="621"/>
      <c r="B18841" s="621"/>
      <c r="C18841" s="621"/>
      <c r="D18841" s="621"/>
      <c r="E18841" s="621"/>
      <c r="F18841" s="621"/>
    </row>
    <row r="18842" spans="1:6" ht="18" hidden="1" customHeight="1">
      <c r="A18842" s="621"/>
      <c r="B18842" s="621"/>
      <c r="C18842" s="621"/>
      <c r="D18842" s="621"/>
      <c r="E18842" s="621"/>
      <c r="F18842" s="621"/>
    </row>
    <row r="18843" spans="1:6" ht="18" hidden="1" customHeight="1">
      <c r="A18843" s="621"/>
      <c r="B18843" s="621"/>
      <c r="C18843" s="621"/>
      <c r="D18843" s="621"/>
      <c r="E18843" s="621"/>
      <c r="F18843" s="621"/>
    </row>
    <row r="18844" spans="1:6" ht="18" hidden="1" customHeight="1">
      <c r="A18844" s="621"/>
      <c r="B18844" s="621"/>
      <c r="C18844" s="621"/>
      <c r="D18844" s="621"/>
      <c r="E18844" s="621"/>
      <c r="F18844" s="621"/>
    </row>
    <row r="18845" spans="1:6" ht="18" hidden="1" customHeight="1">
      <c r="A18845" s="621"/>
      <c r="B18845" s="621"/>
      <c r="C18845" s="621"/>
      <c r="D18845" s="621"/>
      <c r="E18845" s="621"/>
      <c r="F18845" s="621"/>
    </row>
    <row r="18846" spans="1:6" ht="18" hidden="1" customHeight="1">
      <c r="A18846" s="621"/>
      <c r="B18846" s="621"/>
      <c r="C18846" s="621"/>
      <c r="D18846" s="621"/>
      <c r="E18846" s="621"/>
      <c r="F18846" s="621"/>
    </row>
    <row r="18847" spans="1:6" ht="18" hidden="1" customHeight="1">
      <c r="A18847" s="621"/>
      <c r="B18847" s="621"/>
      <c r="C18847" s="621"/>
      <c r="D18847" s="621"/>
      <c r="E18847" s="621"/>
      <c r="F18847" s="621"/>
    </row>
    <row r="18848" spans="1:6" ht="18" hidden="1" customHeight="1">
      <c r="A18848" s="621"/>
      <c r="B18848" s="621"/>
      <c r="C18848" s="621"/>
      <c r="D18848" s="621"/>
      <c r="E18848" s="621"/>
      <c r="F18848" s="621"/>
    </row>
    <row r="18849" spans="1:6" ht="18" hidden="1" customHeight="1">
      <c r="A18849" s="621"/>
      <c r="B18849" s="621"/>
      <c r="C18849" s="621"/>
      <c r="D18849" s="621"/>
      <c r="E18849" s="621"/>
      <c r="F18849" s="621"/>
    </row>
    <row r="18850" spans="1:6" ht="18" hidden="1" customHeight="1">
      <c r="A18850" s="621"/>
      <c r="B18850" s="621"/>
      <c r="C18850" s="621"/>
      <c r="D18850" s="621"/>
      <c r="E18850" s="621"/>
      <c r="F18850" s="621"/>
    </row>
    <row r="18851" spans="1:6" ht="18" hidden="1" customHeight="1">
      <c r="A18851" s="621"/>
      <c r="B18851" s="621"/>
      <c r="C18851" s="621"/>
      <c r="D18851" s="621"/>
      <c r="E18851" s="621"/>
      <c r="F18851" s="621"/>
    </row>
    <row r="18852" spans="1:6" ht="18" hidden="1" customHeight="1">
      <c r="A18852" s="621"/>
      <c r="B18852" s="621"/>
      <c r="C18852" s="621"/>
      <c r="D18852" s="621"/>
      <c r="E18852" s="621"/>
      <c r="F18852" s="621"/>
    </row>
    <row r="18853" spans="1:6" ht="18" hidden="1" customHeight="1">
      <c r="A18853" s="621"/>
      <c r="B18853" s="621"/>
      <c r="C18853" s="621"/>
      <c r="D18853" s="621"/>
      <c r="E18853" s="621"/>
      <c r="F18853" s="621"/>
    </row>
    <row r="18854" spans="1:6" ht="18" hidden="1" customHeight="1">
      <c r="A18854" s="621"/>
      <c r="B18854" s="621"/>
      <c r="C18854" s="621"/>
      <c r="D18854" s="621"/>
      <c r="E18854" s="621"/>
      <c r="F18854" s="621"/>
    </row>
    <row r="18855" spans="1:6" ht="18" hidden="1" customHeight="1">
      <c r="A18855" s="621"/>
      <c r="B18855" s="621"/>
      <c r="C18855" s="621"/>
      <c r="D18855" s="621"/>
      <c r="E18855" s="621"/>
      <c r="F18855" s="621"/>
    </row>
    <row r="18856" spans="1:6" ht="18" hidden="1" customHeight="1">
      <c r="A18856" s="621"/>
      <c r="B18856" s="621"/>
      <c r="C18856" s="621"/>
      <c r="D18856" s="621"/>
      <c r="E18856" s="621"/>
      <c r="F18856" s="621"/>
    </row>
    <row r="18857" spans="1:6" ht="18" hidden="1" customHeight="1">
      <c r="A18857" s="621"/>
      <c r="B18857" s="621"/>
      <c r="C18857" s="621"/>
      <c r="D18857" s="621"/>
      <c r="E18857" s="621"/>
      <c r="F18857" s="621"/>
    </row>
    <row r="18858" spans="1:6" ht="18" hidden="1" customHeight="1">
      <c r="A18858" s="621"/>
      <c r="B18858" s="621"/>
      <c r="C18858" s="621"/>
      <c r="D18858" s="621"/>
      <c r="E18858" s="621"/>
      <c r="F18858" s="621"/>
    </row>
    <row r="18859" spans="1:6" ht="18" hidden="1" customHeight="1">
      <c r="A18859" s="621"/>
      <c r="B18859" s="621"/>
      <c r="C18859" s="621"/>
      <c r="D18859" s="621"/>
      <c r="E18859" s="621"/>
      <c r="F18859" s="621"/>
    </row>
    <row r="18860" spans="1:6" ht="18" hidden="1" customHeight="1">
      <c r="A18860" s="621"/>
      <c r="B18860" s="621"/>
      <c r="C18860" s="621"/>
      <c r="D18860" s="621"/>
      <c r="E18860" s="621"/>
      <c r="F18860" s="621"/>
    </row>
    <row r="18861" spans="1:6" ht="18" hidden="1" customHeight="1">
      <c r="A18861" s="621"/>
      <c r="B18861" s="621"/>
      <c r="C18861" s="621"/>
      <c r="D18861" s="621"/>
      <c r="E18861" s="621"/>
      <c r="F18861" s="621"/>
    </row>
    <row r="18862" spans="1:6" ht="18" hidden="1" customHeight="1">
      <c r="A18862" s="621"/>
      <c r="B18862" s="621"/>
      <c r="C18862" s="621"/>
      <c r="D18862" s="621"/>
      <c r="E18862" s="621"/>
      <c r="F18862" s="621"/>
    </row>
    <row r="18863" spans="1:6" ht="18" hidden="1" customHeight="1">
      <c r="A18863" s="621"/>
      <c r="B18863" s="621"/>
      <c r="C18863" s="621"/>
      <c r="D18863" s="621"/>
      <c r="E18863" s="621"/>
      <c r="F18863" s="621"/>
    </row>
    <row r="18864" spans="1:6" ht="18" hidden="1" customHeight="1">
      <c r="A18864" s="621"/>
      <c r="B18864" s="621"/>
      <c r="C18864" s="621"/>
      <c r="D18864" s="621"/>
      <c r="E18864" s="621"/>
      <c r="F18864" s="621"/>
    </row>
    <row r="18865" spans="1:6" ht="18" hidden="1" customHeight="1">
      <c r="A18865" s="621"/>
      <c r="B18865" s="621"/>
      <c r="C18865" s="621"/>
      <c r="D18865" s="621"/>
      <c r="E18865" s="621"/>
      <c r="F18865" s="621"/>
    </row>
    <row r="18866" spans="1:6" ht="18" hidden="1" customHeight="1">
      <c r="A18866" s="621"/>
      <c r="B18866" s="621"/>
      <c r="C18866" s="621"/>
      <c r="D18866" s="621"/>
      <c r="E18866" s="621"/>
      <c r="F18866" s="621"/>
    </row>
    <row r="18867" spans="1:6" ht="18" hidden="1" customHeight="1">
      <c r="A18867" s="621"/>
      <c r="B18867" s="621"/>
      <c r="C18867" s="621"/>
      <c r="D18867" s="621"/>
      <c r="E18867" s="621"/>
      <c r="F18867" s="621"/>
    </row>
    <row r="18868" spans="1:6" ht="18" hidden="1" customHeight="1">
      <c r="A18868" s="621"/>
      <c r="B18868" s="621"/>
      <c r="C18868" s="621"/>
      <c r="D18868" s="621"/>
      <c r="E18868" s="621"/>
      <c r="F18868" s="621"/>
    </row>
    <row r="18869" spans="1:6" ht="18" hidden="1" customHeight="1">
      <c r="A18869" s="621"/>
      <c r="B18869" s="621"/>
      <c r="C18869" s="621"/>
      <c r="D18869" s="621"/>
      <c r="E18869" s="621"/>
      <c r="F18869" s="621"/>
    </row>
    <row r="18870" spans="1:6" ht="18" hidden="1" customHeight="1">
      <c r="A18870" s="621"/>
      <c r="B18870" s="621"/>
      <c r="C18870" s="621"/>
      <c r="D18870" s="621"/>
      <c r="E18870" s="621"/>
      <c r="F18870" s="621"/>
    </row>
    <row r="18871" spans="1:6" ht="18" hidden="1" customHeight="1">
      <c r="A18871" s="621"/>
      <c r="B18871" s="621"/>
      <c r="C18871" s="621"/>
      <c r="D18871" s="621"/>
      <c r="E18871" s="621"/>
      <c r="F18871" s="621"/>
    </row>
    <row r="18872" spans="1:6" ht="18" hidden="1" customHeight="1">
      <c r="A18872" s="621"/>
      <c r="B18872" s="621"/>
      <c r="C18872" s="621"/>
      <c r="D18872" s="621"/>
      <c r="E18872" s="621"/>
      <c r="F18872" s="621"/>
    </row>
    <row r="18873" spans="1:6" ht="18" hidden="1" customHeight="1">
      <c r="A18873" s="621"/>
      <c r="B18873" s="621"/>
      <c r="C18873" s="621"/>
      <c r="D18873" s="621"/>
      <c r="E18873" s="621"/>
      <c r="F18873" s="621"/>
    </row>
    <row r="18874" spans="1:6" ht="18" hidden="1" customHeight="1">
      <c r="A18874" s="621"/>
      <c r="B18874" s="621"/>
      <c r="C18874" s="621"/>
      <c r="D18874" s="621"/>
      <c r="E18874" s="621"/>
      <c r="F18874" s="621"/>
    </row>
    <row r="18875" spans="1:6" ht="18" hidden="1" customHeight="1">
      <c r="A18875" s="621"/>
      <c r="B18875" s="621"/>
      <c r="C18875" s="621"/>
      <c r="D18875" s="621"/>
      <c r="E18875" s="621"/>
      <c r="F18875" s="621"/>
    </row>
    <row r="18876" spans="1:6" ht="18" hidden="1" customHeight="1">
      <c r="A18876" s="621"/>
      <c r="B18876" s="621"/>
      <c r="C18876" s="621"/>
      <c r="D18876" s="621"/>
      <c r="E18876" s="621"/>
      <c r="F18876" s="621"/>
    </row>
    <row r="18877" spans="1:6" ht="18" hidden="1" customHeight="1">
      <c r="A18877" s="621"/>
      <c r="B18877" s="621"/>
      <c r="C18877" s="621"/>
      <c r="D18877" s="621"/>
      <c r="E18877" s="621"/>
      <c r="F18877" s="621"/>
    </row>
    <row r="18878" spans="1:6" ht="18" hidden="1" customHeight="1">
      <c r="A18878" s="621"/>
      <c r="B18878" s="621"/>
      <c r="C18878" s="621"/>
      <c r="D18878" s="621"/>
      <c r="E18878" s="621"/>
      <c r="F18878" s="621"/>
    </row>
    <row r="18879" spans="1:6" ht="18" hidden="1" customHeight="1">
      <c r="A18879" s="621"/>
      <c r="B18879" s="621"/>
      <c r="C18879" s="621"/>
      <c r="D18879" s="621"/>
      <c r="E18879" s="621"/>
      <c r="F18879" s="621"/>
    </row>
    <row r="18880" spans="1:6" ht="18" hidden="1" customHeight="1">
      <c r="A18880" s="621"/>
      <c r="B18880" s="621"/>
      <c r="C18880" s="621"/>
      <c r="D18880" s="621"/>
      <c r="E18880" s="621"/>
      <c r="F18880" s="621"/>
    </row>
    <row r="18881" spans="1:6" ht="18" hidden="1" customHeight="1">
      <c r="A18881" s="621"/>
      <c r="B18881" s="621"/>
      <c r="C18881" s="621"/>
      <c r="D18881" s="621"/>
      <c r="E18881" s="621"/>
      <c r="F18881" s="621"/>
    </row>
    <row r="18882" spans="1:6" ht="18" hidden="1" customHeight="1">
      <c r="A18882" s="621"/>
      <c r="B18882" s="621"/>
      <c r="C18882" s="621"/>
      <c r="D18882" s="621"/>
      <c r="E18882" s="621"/>
      <c r="F18882" s="621"/>
    </row>
    <row r="18883" spans="1:6" ht="18" hidden="1" customHeight="1">
      <c r="A18883" s="621"/>
      <c r="B18883" s="621"/>
      <c r="C18883" s="621"/>
      <c r="D18883" s="621"/>
      <c r="E18883" s="621"/>
      <c r="F18883" s="621"/>
    </row>
    <row r="18884" spans="1:6" ht="18" hidden="1" customHeight="1">
      <c r="A18884" s="621"/>
      <c r="B18884" s="621"/>
      <c r="C18884" s="621"/>
      <c r="D18884" s="621"/>
      <c r="E18884" s="621"/>
      <c r="F18884" s="621"/>
    </row>
    <row r="18885" spans="1:6" ht="18" hidden="1" customHeight="1">
      <c r="A18885" s="621"/>
      <c r="B18885" s="621"/>
      <c r="C18885" s="621"/>
      <c r="D18885" s="621"/>
      <c r="E18885" s="621"/>
      <c r="F18885" s="621"/>
    </row>
    <row r="18886" spans="1:6" ht="18" hidden="1" customHeight="1">
      <c r="A18886" s="621"/>
      <c r="B18886" s="621"/>
      <c r="C18886" s="621"/>
      <c r="D18886" s="621"/>
      <c r="E18886" s="621"/>
      <c r="F18886" s="621"/>
    </row>
    <row r="18887" spans="1:6" ht="18" hidden="1" customHeight="1">
      <c r="A18887" s="621"/>
      <c r="B18887" s="621"/>
      <c r="C18887" s="621"/>
      <c r="D18887" s="621"/>
      <c r="E18887" s="621"/>
      <c r="F18887" s="621"/>
    </row>
    <row r="18888" spans="1:6" ht="18" hidden="1" customHeight="1">
      <c r="A18888" s="621"/>
      <c r="B18888" s="621"/>
      <c r="C18888" s="621"/>
      <c r="D18888" s="621"/>
      <c r="E18888" s="621"/>
      <c r="F18888" s="621"/>
    </row>
    <row r="18889" spans="1:6" ht="18" hidden="1" customHeight="1">
      <c r="A18889" s="621"/>
      <c r="B18889" s="621"/>
      <c r="C18889" s="621"/>
      <c r="D18889" s="621"/>
      <c r="E18889" s="621"/>
      <c r="F18889" s="621"/>
    </row>
    <row r="18890" spans="1:6" ht="18" hidden="1" customHeight="1">
      <c r="A18890" s="621"/>
      <c r="B18890" s="621"/>
      <c r="C18890" s="621"/>
      <c r="D18890" s="621"/>
      <c r="E18890" s="621"/>
      <c r="F18890" s="621"/>
    </row>
    <row r="18891" spans="1:6" ht="18" hidden="1" customHeight="1">
      <c r="A18891" s="621"/>
      <c r="B18891" s="621"/>
      <c r="C18891" s="621"/>
      <c r="D18891" s="621"/>
      <c r="E18891" s="621"/>
      <c r="F18891" s="621"/>
    </row>
    <row r="18892" spans="1:6" ht="18" hidden="1" customHeight="1">
      <c r="A18892" s="621"/>
      <c r="B18892" s="621"/>
      <c r="C18892" s="621"/>
      <c r="D18892" s="621"/>
      <c r="E18892" s="621"/>
      <c r="F18892" s="621"/>
    </row>
    <row r="18893" spans="1:6" ht="18" hidden="1" customHeight="1">
      <c r="A18893" s="621"/>
      <c r="B18893" s="621"/>
      <c r="C18893" s="621"/>
      <c r="D18893" s="621"/>
      <c r="E18893" s="621"/>
      <c r="F18893" s="621"/>
    </row>
    <row r="18894" spans="1:6" ht="18" hidden="1" customHeight="1">
      <c r="A18894" s="621"/>
      <c r="B18894" s="621"/>
      <c r="C18894" s="621"/>
      <c r="D18894" s="621"/>
      <c r="E18894" s="621"/>
      <c r="F18894" s="621"/>
    </row>
    <row r="18895" spans="1:6" ht="18" hidden="1" customHeight="1">
      <c r="A18895" s="621"/>
      <c r="B18895" s="621"/>
      <c r="C18895" s="621"/>
      <c r="D18895" s="621"/>
      <c r="E18895" s="621"/>
      <c r="F18895" s="621"/>
    </row>
    <row r="18896" spans="1:6" ht="18" hidden="1" customHeight="1">
      <c r="A18896" s="621"/>
      <c r="B18896" s="621"/>
      <c r="C18896" s="621"/>
      <c r="D18896" s="621"/>
      <c r="E18896" s="621"/>
      <c r="F18896" s="621"/>
    </row>
    <row r="18897" spans="1:6" ht="18" hidden="1" customHeight="1">
      <c r="A18897" s="621"/>
      <c r="B18897" s="621"/>
      <c r="C18897" s="621"/>
      <c r="D18897" s="621"/>
      <c r="E18897" s="621"/>
      <c r="F18897" s="621"/>
    </row>
    <row r="18898" spans="1:6" ht="18" hidden="1" customHeight="1">
      <c r="A18898" s="621"/>
      <c r="B18898" s="621"/>
      <c r="C18898" s="621"/>
      <c r="D18898" s="621"/>
      <c r="E18898" s="621"/>
      <c r="F18898" s="621"/>
    </row>
    <row r="18899" spans="1:6" ht="18" hidden="1" customHeight="1">
      <c r="A18899" s="621"/>
      <c r="B18899" s="621"/>
      <c r="C18899" s="621"/>
      <c r="D18899" s="621"/>
      <c r="E18899" s="621"/>
      <c r="F18899" s="621"/>
    </row>
    <row r="18900" spans="1:6" ht="18" hidden="1" customHeight="1">
      <c r="A18900" s="621"/>
      <c r="B18900" s="621"/>
      <c r="C18900" s="621"/>
      <c r="D18900" s="621"/>
      <c r="E18900" s="621"/>
      <c r="F18900" s="621"/>
    </row>
    <row r="18901" spans="1:6" ht="18" hidden="1" customHeight="1">
      <c r="A18901" s="621"/>
      <c r="B18901" s="621"/>
      <c r="C18901" s="621"/>
      <c r="D18901" s="621"/>
      <c r="E18901" s="621"/>
      <c r="F18901" s="621"/>
    </row>
    <row r="18902" spans="1:6" ht="18" hidden="1" customHeight="1">
      <c r="A18902" s="621"/>
      <c r="B18902" s="621"/>
      <c r="C18902" s="621"/>
      <c r="D18902" s="621"/>
      <c r="E18902" s="621"/>
      <c r="F18902" s="621"/>
    </row>
    <row r="18903" spans="1:6" ht="18" hidden="1" customHeight="1">
      <c r="A18903" s="621"/>
      <c r="B18903" s="621"/>
      <c r="C18903" s="621"/>
      <c r="D18903" s="621"/>
      <c r="E18903" s="621"/>
      <c r="F18903" s="621"/>
    </row>
    <row r="18904" spans="1:6" ht="18" hidden="1" customHeight="1">
      <c r="A18904" s="621"/>
      <c r="B18904" s="621"/>
      <c r="C18904" s="621"/>
      <c r="D18904" s="621"/>
      <c r="E18904" s="621"/>
      <c r="F18904" s="621"/>
    </row>
    <row r="18905" spans="1:6" ht="18" hidden="1" customHeight="1">
      <c r="A18905" s="621"/>
      <c r="B18905" s="621"/>
      <c r="C18905" s="621"/>
      <c r="D18905" s="621"/>
      <c r="E18905" s="621"/>
      <c r="F18905" s="621"/>
    </row>
    <row r="18906" spans="1:6" ht="18" hidden="1" customHeight="1">
      <c r="A18906" s="621"/>
      <c r="B18906" s="621"/>
      <c r="C18906" s="621"/>
      <c r="D18906" s="621"/>
      <c r="E18906" s="621"/>
      <c r="F18906" s="621"/>
    </row>
    <row r="18907" spans="1:6" ht="18" hidden="1" customHeight="1">
      <c r="A18907" s="621"/>
      <c r="B18907" s="621"/>
      <c r="C18907" s="621"/>
      <c r="D18907" s="621"/>
      <c r="E18907" s="621"/>
      <c r="F18907" s="621"/>
    </row>
    <row r="18908" spans="1:6" ht="18" hidden="1" customHeight="1">
      <c r="A18908" s="621"/>
      <c r="B18908" s="621"/>
      <c r="C18908" s="621"/>
      <c r="D18908" s="621"/>
      <c r="E18908" s="621"/>
      <c r="F18908" s="621"/>
    </row>
    <row r="18909" spans="1:6" ht="18" hidden="1" customHeight="1">
      <c r="A18909" s="621"/>
      <c r="B18909" s="621"/>
      <c r="C18909" s="621"/>
      <c r="D18909" s="621"/>
      <c r="E18909" s="621"/>
      <c r="F18909" s="621"/>
    </row>
    <row r="18910" spans="1:6" ht="18" hidden="1" customHeight="1">
      <c r="A18910" s="621"/>
      <c r="B18910" s="621"/>
      <c r="C18910" s="621"/>
      <c r="D18910" s="621"/>
      <c r="E18910" s="621"/>
      <c r="F18910" s="621"/>
    </row>
    <row r="18911" spans="1:6" ht="18" hidden="1" customHeight="1">
      <c r="A18911" s="621"/>
      <c r="B18911" s="621"/>
      <c r="C18911" s="621"/>
      <c r="D18911" s="621"/>
      <c r="E18911" s="621"/>
      <c r="F18911" s="621"/>
    </row>
    <row r="18912" spans="1:6" ht="18" hidden="1" customHeight="1">
      <c r="A18912" s="621"/>
      <c r="B18912" s="621"/>
      <c r="C18912" s="621"/>
      <c r="D18912" s="621"/>
      <c r="E18912" s="621"/>
      <c r="F18912" s="621"/>
    </row>
    <row r="18913" spans="1:6" ht="18" hidden="1" customHeight="1">
      <c r="A18913" s="621"/>
      <c r="B18913" s="621"/>
      <c r="C18913" s="621"/>
      <c r="D18913" s="621"/>
      <c r="E18913" s="621"/>
      <c r="F18913" s="621"/>
    </row>
    <row r="18914" spans="1:6" ht="18" hidden="1" customHeight="1">
      <c r="A18914" s="621"/>
      <c r="B18914" s="621"/>
      <c r="C18914" s="621"/>
      <c r="D18914" s="621"/>
      <c r="E18914" s="621"/>
      <c r="F18914" s="621"/>
    </row>
    <row r="18915" spans="1:6" ht="18" hidden="1" customHeight="1">
      <c r="A18915" s="621"/>
      <c r="B18915" s="621"/>
      <c r="C18915" s="621"/>
      <c r="D18915" s="621"/>
      <c r="E18915" s="621"/>
      <c r="F18915" s="621"/>
    </row>
    <row r="18916" spans="1:6" ht="18" hidden="1" customHeight="1">
      <c r="A18916" s="621"/>
      <c r="B18916" s="621"/>
      <c r="C18916" s="621"/>
      <c r="D18916" s="621"/>
      <c r="E18916" s="621"/>
      <c r="F18916" s="621"/>
    </row>
    <row r="18917" spans="1:6" ht="18" hidden="1" customHeight="1">
      <c r="A18917" s="621"/>
      <c r="B18917" s="621"/>
      <c r="C18917" s="621"/>
      <c r="D18917" s="621"/>
      <c r="E18917" s="621"/>
      <c r="F18917" s="621"/>
    </row>
    <row r="18918" spans="1:6" ht="18" hidden="1" customHeight="1">
      <c r="A18918" s="621"/>
      <c r="B18918" s="621"/>
      <c r="C18918" s="621"/>
      <c r="D18918" s="621"/>
      <c r="E18918" s="621"/>
      <c r="F18918" s="621"/>
    </row>
    <row r="18919" spans="1:6" ht="18" hidden="1" customHeight="1">
      <c r="A18919" s="621"/>
      <c r="B18919" s="621"/>
      <c r="C18919" s="621"/>
      <c r="D18919" s="621"/>
      <c r="E18919" s="621"/>
      <c r="F18919" s="621"/>
    </row>
    <row r="18920" spans="1:6" ht="18" hidden="1" customHeight="1">
      <c r="A18920" s="621"/>
      <c r="B18920" s="621"/>
      <c r="C18920" s="621"/>
      <c r="D18920" s="621"/>
      <c r="E18920" s="621"/>
      <c r="F18920" s="621"/>
    </row>
    <row r="18921" spans="1:6" ht="18" hidden="1" customHeight="1">
      <c r="A18921" s="621"/>
      <c r="B18921" s="621"/>
      <c r="C18921" s="621"/>
      <c r="D18921" s="621"/>
      <c r="E18921" s="621"/>
      <c r="F18921" s="621"/>
    </row>
    <row r="18922" spans="1:6" ht="18" hidden="1" customHeight="1">
      <c r="A18922" s="621"/>
      <c r="B18922" s="621"/>
      <c r="C18922" s="621"/>
      <c r="D18922" s="621"/>
      <c r="E18922" s="621"/>
      <c r="F18922" s="621"/>
    </row>
    <row r="18923" spans="1:6" ht="18" hidden="1" customHeight="1">
      <c r="A18923" s="621"/>
      <c r="B18923" s="621"/>
      <c r="C18923" s="621"/>
      <c r="D18923" s="621"/>
      <c r="E18923" s="621"/>
      <c r="F18923" s="621"/>
    </row>
    <row r="18924" spans="1:6" ht="18" hidden="1" customHeight="1">
      <c r="A18924" s="621"/>
      <c r="B18924" s="621"/>
      <c r="C18924" s="621"/>
      <c r="D18924" s="621"/>
      <c r="E18924" s="621"/>
      <c r="F18924" s="621"/>
    </row>
    <row r="18925" spans="1:6" ht="18" hidden="1" customHeight="1">
      <c r="A18925" s="621"/>
      <c r="B18925" s="621"/>
      <c r="C18925" s="621"/>
      <c r="D18925" s="621"/>
      <c r="E18925" s="621"/>
      <c r="F18925" s="621"/>
    </row>
    <row r="18926" spans="1:6" ht="18" hidden="1" customHeight="1">
      <c r="A18926" s="621"/>
      <c r="B18926" s="621"/>
      <c r="C18926" s="621"/>
      <c r="D18926" s="621"/>
      <c r="E18926" s="621"/>
      <c r="F18926" s="621"/>
    </row>
    <row r="18927" spans="1:6" ht="18" hidden="1" customHeight="1">
      <c r="A18927" s="621"/>
      <c r="B18927" s="621"/>
      <c r="C18927" s="621"/>
      <c r="D18927" s="621"/>
      <c r="E18927" s="621"/>
      <c r="F18927" s="621"/>
    </row>
    <row r="18928" spans="1:6" ht="18" hidden="1" customHeight="1">
      <c r="A18928" s="621"/>
      <c r="B18928" s="621"/>
      <c r="C18928" s="621"/>
      <c r="D18928" s="621"/>
      <c r="E18928" s="621"/>
      <c r="F18928" s="621"/>
    </row>
    <row r="18929" spans="1:6" ht="18" hidden="1" customHeight="1">
      <c r="A18929" s="621"/>
      <c r="B18929" s="621"/>
      <c r="C18929" s="621"/>
      <c r="D18929" s="621"/>
      <c r="E18929" s="621"/>
      <c r="F18929" s="621"/>
    </row>
    <row r="18930" spans="1:6" ht="18" hidden="1" customHeight="1">
      <c r="A18930" s="621"/>
      <c r="B18930" s="621"/>
      <c r="C18930" s="621"/>
      <c r="D18930" s="621"/>
      <c r="E18930" s="621"/>
      <c r="F18930" s="621"/>
    </row>
    <row r="18931" spans="1:6" ht="18" hidden="1" customHeight="1">
      <c r="A18931" s="621"/>
      <c r="B18931" s="621"/>
      <c r="C18931" s="621"/>
      <c r="D18931" s="621"/>
      <c r="E18931" s="621"/>
      <c r="F18931" s="621"/>
    </row>
    <row r="18932" spans="1:6" ht="18" hidden="1" customHeight="1">
      <c r="A18932" s="621"/>
      <c r="B18932" s="621"/>
      <c r="C18932" s="621"/>
      <c r="D18932" s="621"/>
      <c r="E18932" s="621"/>
      <c r="F18932" s="621"/>
    </row>
    <row r="18933" spans="1:6" ht="18" hidden="1" customHeight="1">
      <c r="A18933" s="621"/>
      <c r="B18933" s="621"/>
      <c r="C18933" s="621"/>
      <c r="D18933" s="621"/>
      <c r="E18933" s="621"/>
      <c r="F18933" s="621"/>
    </row>
    <row r="18934" spans="1:6" ht="18" hidden="1" customHeight="1">
      <c r="A18934" s="621"/>
      <c r="B18934" s="621"/>
      <c r="C18934" s="621"/>
      <c r="D18934" s="621"/>
      <c r="E18934" s="621"/>
      <c r="F18934" s="621"/>
    </row>
    <row r="18935" spans="1:6" ht="18" hidden="1" customHeight="1">
      <c r="A18935" s="621"/>
      <c r="B18935" s="621"/>
      <c r="C18935" s="621"/>
      <c r="D18935" s="621"/>
      <c r="E18935" s="621"/>
      <c r="F18935" s="621"/>
    </row>
    <row r="18936" spans="1:6" ht="18" hidden="1" customHeight="1">
      <c r="A18936" s="621"/>
      <c r="B18936" s="621"/>
      <c r="C18936" s="621"/>
      <c r="D18936" s="621"/>
      <c r="E18936" s="621"/>
      <c r="F18936" s="621"/>
    </row>
    <row r="18937" spans="1:6" ht="18" hidden="1" customHeight="1">
      <c r="A18937" s="621"/>
      <c r="B18937" s="621"/>
      <c r="C18937" s="621"/>
      <c r="D18937" s="621"/>
      <c r="E18937" s="621"/>
      <c r="F18937" s="621"/>
    </row>
    <row r="18938" spans="1:6" ht="18" hidden="1" customHeight="1">
      <c r="A18938" s="621"/>
      <c r="B18938" s="621"/>
      <c r="C18938" s="621"/>
      <c r="D18938" s="621"/>
      <c r="E18938" s="621"/>
      <c r="F18938" s="621"/>
    </row>
    <row r="18939" spans="1:6" ht="18" hidden="1" customHeight="1">
      <c r="A18939" s="621"/>
      <c r="B18939" s="621"/>
      <c r="C18939" s="621"/>
      <c r="D18939" s="621"/>
      <c r="E18939" s="621"/>
      <c r="F18939" s="621"/>
    </row>
    <row r="18940" spans="1:6" ht="18" hidden="1" customHeight="1">
      <c r="A18940" s="621"/>
      <c r="B18940" s="621"/>
      <c r="C18940" s="621"/>
      <c r="D18940" s="621"/>
      <c r="E18940" s="621"/>
      <c r="F18940" s="621"/>
    </row>
    <row r="18941" spans="1:6" ht="18" hidden="1" customHeight="1">
      <c r="A18941" s="621"/>
      <c r="B18941" s="621"/>
      <c r="C18941" s="621"/>
      <c r="D18941" s="621"/>
      <c r="E18941" s="621"/>
      <c r="F18941" s="621"/>
    </row>
    <row r="18942" spans="1:6" ht="18" hidden="1" customHeight="1">
      <c r="A18942" s="621"/>
      <c r="B18942" s="621"/>
      <c r="C18942" s="621"/>
      <c r="D18942" s="621"/>
      <c r="E18942" s="621"/>
      <c r="F18942" s="621"/>
    </row>
    <row r="18943" spans="1:6" ht="18" hidden="1" customHeight="1">
      <c r="A18943" s="621"/>
      <c r="B18943" s="621"/>
      <c r="C18943" s="621"/>
      <c r="D18943" s="621"/>
      <c r="E18943" s="621"/>
      <c r="F18943" s="621"/>
    </row>
    <row r="18944" spans="1:6" ht="18" hidden="1" customHeight="1">
      <c r="A18944" s="621"/>
      <c r="B18944" s="621"/>
      <c r="C18944" s="621"/>
      <c r="D18944" s="621"/>
      <c r="E18944" s="621"/>
      <c r="F18944" s="621"/>
    </row>
    <row r="18945" spans="1:6" ht="18" hidden="1" customHeight="1">
      <c r="A18945" s="621"/>
      <c r="B18945" s="621"/>
      <c r="C18945" s="621"/>
      <c r="D18945" s="621"/>
      <c r="E18945" s="621"/>
      <c r="F18945" s="621"/>
    </row>
    <row r="18946" spans="1:6" ht="18" hidden="1" customHeight="1">
      <c r="A18946" s="621"/>
      <c r="B18946" s="621"/>
      <c r="C18946" s="621"/>
      <c r="D18946" s="621"/>
      <c r="E18946" s="621"/>
      <c r="F18946" s="621"/>
    </row>
    <row r="18947" spans="1:6" ht="18" hidden="1" customHeight="1">
      <c r="A18947" s="621"/>
      <c r="B18947" s="621"/>
      <c r="C18947" s="621"/>
      <c r="D18947" s="621"/>
      <c r="E18947" s="621"/>
      <c r="F18947" s="621"/>
    </row>
    <row r="18948" spans="1:6" ht="18" hidden="1" customHeight="1">
      <c r="A18948" s="621"/>
      <c r="B18948" s="621"/>
      <c r="C18948" s="621"/>
      <c r="D18948" s="621"/>
      <c r="E18948" s="621"/>
      <c r="F18948" s="621"/>
    </row>
    <row r="18949" spans="1:6" ht="18" hidden="1" customHeight="1">
      <c r="A18949" s="621"/>
      <c r="B18949" s="621"/>
      <c r="C18949" s="621"/>
      <c r="D18949" s="621"/>
      <c r="E18949" s="621"/>
      <c r="F18949" s="621"/>
    </row>
    <row r="18950" spans="1:6" ht="18" hidden="1" customHeight="1">
      <c r="A18950" s="621"/>
      <c r="B18950" s="621"/>
      <c r="C18950" s="621"/>
      <c r="D18950" s="621"/>
      <c r="E18950" s="621"/>
      <c r="F18950" s="621"/>
    </row>
    <row r="18951" spans="1:6" ht="18" hidden="1" customHeight="1">
      <c r="A18951" s="621"/>
      <c r="B18951" s="621"/>
      <c r="C18951" s="621"/>
      <c r="D18951" s="621"/>
      <c r="E18951" s="621"/>
      <c r="F18951" s="621"/>
    </row>
    <row r="18952" spans="1:6" ht="18" hidden="1" customHeight="1">
      <c r="A18952" s="621"/>
      <c r="B18952" s="621"/>
      <c r="C18952" s="621"/>
      <c r="D18952" s="621"/>
      <c r="E18952" s="621"/>
      <c r="F18952" s="621"/>
    </row>
    <row r="18953" spans="1:6" ht="18" hidden="1" customHeight="1">
      <c r="A18953" s="621"/>
      <c r="B18953" s="621"/>
      <c r="C18953" s="621"/>
      <c r="D18953" s="621"/>
      <c r="E18953" s="621"/>
      <c r="F18953" s="621"/>
    </row>
    <row r="18954" spans="1:6" ht="18" hidden="1" customHeight="1">
      <c r="A18954" s="621"/>
      <c r="B18954" s="621"/>
      <c r="C18954" s="621"/>
      <c r="D18954" s="621"/>
      <c r="E18954" s="621"/>
      <c r="F18954" s="621"/>
    </row>
    <row r="18955" spans="1:6" ht="18" hidden="1" customHeight="1">
      <c r="A18955" s="621"/>
      <c r="B18955" s="621"/>
      <c r="C18955" s="621"/>
      <c r="D18955" s="621"/>
      <c r="E18955" s="621"/>
      <c r="F18955" s="621"/>
    </row>
    <row r="18956" spans="1:6" ht="18" hidden="1" customHeight="1">
      <c r="A18956" s="621"/>
      <c r="B18956" s="621"/>
      <c r="C18956" s="621"/>
      <c r="D18956" s="621"/>
      <c r="E18956" s="621"/>
      <c r="F18956" s="621"/>
    </row>
    <row r="18957" spans="1:6" ht="18" hidden="1" customHeight="1">
      <c r="A18957" s="621"/>
      <c r="B18957" s="621"/>
      <c r="C18957" s="621"/>
      <c r="D18957" s="621"/>
      <c r="E18957" s="621"/>
      <c r="F18957" s="621"/>
    </row>
    <row r="18958" spans="1:6" ht="18" hidden="1" customHeight="1">
      <c r="A18958" s="621"/>
      <c r="B18958" s="621"/>
      <c r="C18958" s="621"/>
      <c r="D18958" s="621"/>
      <c r="E18958" s="621"/>
      <c r="F18958" s="621"/>
    </row>
    <row r="18959" spans="1:6" ht="18" hidden="1" customHeight="1">
      <c r="A18959" s="621"/>
      <c r="B18959" s="621"/>
      <c r="C18959" s="621"/>
      <c r="D18959" s="621"/>
      <c r="E18959" s="621"/>
      <c r="F18959" s="621"/>
    </row>
    <row r="18960" spans="1:6" ht="18" hidden="1" customHeight="1">
      <c r="A18960" s="621"/>
      <c r="B18960" s="621"/>
      <c r="C18960" s="621"/>
      <c r="D18960" s="621"/>
      <c r="E18960" s="621"/>
      <c r="F18960" s="621"/>
    </row>
    <row r="18961" spans="1:6" ht="18" hidden="1" customHeight="1">
      <c r="A18961" s="621"/>
      <c r="B18961" s="621"/>
      <c r="C18961" s="621"/>
      <c r="D18961" s="621"/>
      <c r="E18961" s="621"/>
      <c r="F18961" s="621"/>
    </row>
    <row r="18962" spans="1:6" ht="18" hidden="1" customHeight="1">
      <c r="A18962" s="621"/>
      <c r="B18962" s="621"/>
      <c r="C18962" s="621"/>
      <c r="D18962" s="621"/>
      <c r="E18962" s="621"/>
      <c r="F18962" s="621"/>
    </row>
    <row r="18963" spans="1:6" ht="18" hidden="1" customHeight="1">
      <c r="A18963" s="621"/>
      <c r="B18963" s="621"/>
      <c r="C18963" s="621"/>
      <c r="D18963" s="621"/>
      <c r="E18963" s="621"/>
      <c r="F18963" s="621"/>
    </row>
    <row r="18964" spans="1:6" ht="18" hidden="1" customHeight="1">
      <c r="A18964" s="621"/>
      <c r="B18964" s="621"/>
      <c r="C18964" s="621"/>
      <c r="D18964" s="621"/>
      <c r="E18964" s="621"/>
      <c r="F18964" s="621"/>
    </row>
    <row r="18965" spans="1:6" ht="18" hidden="1" customHeight="1">
      <c r="A18965" s="621"/>
      <c r="B18965" s="621"/>
      <c r="C18965" s="621"/>
      <c r="D18965" s="621"/>
      <c r="E18965" s="621"/>
      <c r="F18965" s="621"/>
    </row>
    <row r="18966" spans="1:6" ht="18" hidden="1" customHeight="1">
      <c r="A18966" s="621"/>
      <c r="B18966" s="621"/>
      <c r="C18966" s="621"/>
      <c r="D18966" s="621"/>
      <c r="E18966" s="621"/>
      <c r="F18966" s="621"/>
    </row>
    <row r="18967" spans="1:6" ht="18" hidden="1" customHeight="1">
      <c r="A18967" s="621"/>
      <c r="B18967" s="621"/>
      <c r="C18967" s="621"/>
      <c r="D18967" s="621"/>
      <c r="E18967" s="621"/>
      <c r="F18967" s="621"/>
    </row>
    <row r="18968" spans="1:6" ht="18" hidden="1" customHeight="1">
      <c r="A18968" s="621"/>
      <c r="B18968" s="621"/>
      <c r="C18968" s="621"/>
      <c r="D18968" s="621"/>
      <c r="E18968" s="621"/>
      <c r="F18968" s="621"/>
    </row>
    <row r="18969" spans="1:6" ht="18" hidden="1" customHeight="1">
      <c r="A18969" s="621"/>
      <c r="B18969" s="621"/>
      <c r="C18969" s="621"/>
      <c r="D18969" s="621"/>
      <c r="E18969" s="621"/>
      <c r="F18969" s="621"/>
    </row>
    <row r="18970" spans="1:6" ht="18" hidden="1" customHeight="1">
      <c r="A18970" s="621"/>
      <c r="B18970" s="621"/>
      <c r="C18970" s="621"/>
      <c r="D18970" s="621"/>
      <c r="E18970" s="621"/>
      <c r="F18970" s="621"/>
    </row>
    <row r="18971" spans="1:6" ht="18" hidden="1" customHeight="1">
      <c r="A18971" s="621"/>
      <c r="B18971" s="621"/>
      <c r="C18971" s="621"/>
      <c r="D18971" s="621"/>
      <c r="E18971" s="621"/>
      <c r="F18971" s="621"/>
    </row>
    <row r="18972" spans="1:6" ht="18" hidden="1" customHeight="1">
      <c r="A18972" s="621"/>
      <c r="B18972" s="621"/>
      <c r="C18972" s="621"/>
      <c r="D18972" s="621"/>
      <c r="E18972" s="621"/>
      <c r="F18972" s="621"/>
    </row>
    <row r="18973" spans="1:6" ht="18" hidden="1" customHeight="1">
      <c r="A18973" s="621"/>
      <c r="B18973" s="621"/>
      <c r="C18973" s="621"/>
      <c r="D18973" s="621"/>
      <c r="E18973" s="621"/>
      <c r="F18973" s="621"/>
    </row>
    <row r="18974" spans="1:6" ht="18" hidden="1" customHeight="1">
      <c r="A18974" s="621"/>
      <c r="B18974" s="621"/>
      <c r="C18974" s="621"/>
      <c r="D18974" s="621"/>
      <c r="E18974" s="621"/>
      <c r="F18974" s="621"/>
    </row>
    <row r="18975" spans="1:6" ht="18" hidden="1" customHeight="1">
      <c r="A18975" s="621"/>
      <c r="B18975" s="621"/>
      <c r="C18975" s="621"/>
      <c r="D18975" s="621"/>
      <c r="E18975" s="621"/>
      <c r="F18975" s="621"/>
    </row>
    <row r="18976" spans="1:6" ht="18" hidden="1" customHeight="1">
      <c r="A18976" s="621"/>
      <c r="B18976" s="621"/>
      <c r="C18976" s="621"/>
      <c r="D18976" s="621"/>
      <c r="E18976" s="621"/>
      <c r="F18976" s="621"/>
    </row>
    <row r="18977" spans="1:6" ht="18" hidden="1" customHeight="1">
      <c r="A18977" s="621"/>
      <c r="B18977" s="621"/>
      <c r="C18977" s="621"/>
      <c r="D18977" s="621"/>
      <c r="E18977" s="621"/>
      <c r="F18977" s="621"/>
    </row>
    <row r="18978" spans="1:6" ht="18" hidden="1" customHeight="1">
      <c r="A18978" s="621"/>
      <c r="B18978" s="621"/>
      <c r="C18978" s="621"/>
      <c r="D18978" s="621"/>
      <c r="E18978" s="621"/>
      <c r="F18978" s="621"/>
    </row>
    <row r="18979" spans="1:6" ht="18" hidden="1" customHeight="1">
      <c r="A18979" s="621"/>
      <c r="B18979" s="621"/>
      <c r="C18979" s="621"/>
      <c r="D18979" s="621"/>
      <c r="E18979" s="621"/>
      <c r="F18979" s="621"/>
    </row>
    <row r="18980" spans="1:6" ht="18" hidden="1" customHeight="1">
      <c r="A18980" s="621"/>
      <c r="B18980" s="621"/>
      <c r="C18980" s="621"/>
      <c r="D18980" s="621"/>
      <c r="E18980" s="621"/>
      <c r="F18980" s="621"/>
    </row>
    <row r="18981" spans="1:6" ht="18" hidden="1" customHeight="1">
      <c r="A18981" s="621"/>
      <c r="B18981" s="621"/>
      <c r="C18981" s="621"/>
      <c r="D18981" s="621"/>
      <c r="E18981" s="621"/>
      <c r="F18981" s="621"/>
    </row>
    <row r="18982" spans="1:6" ht="18" hidden="1" customHeight="1">
      <c r="A18982" s="621"/>
      <c r="B18982" s="621"/>
      <c r="C18982" s="621"/>
      <c r="D18982" s="621"/>
      <c r="E18982" s="621"/>
      <c r="F18982" s="621"/>
    </row>
    <row r="18983" spans="1:6" ht="18" hidden="1" customHeight="1">
      <c r="A18983" s="621"/>
      <c r="B18983" s="621"/>
      <c r="C18983" s="621"/>
      <c r="D18983" s="621"/>
      <c r="E18983" s="621"/>
      <c r="F18983" s="621"/>
    </row>
    <row r="18984" spans="1:6" ht="18" hidden="1" customHeight="1">
      <c r="A18984" s="621"/>
      <c r="B18984" s="621"/>
      <c r="C18984" s="621"/>
      <c r="D18984" s="621"/>
      <c r="E18984" s="621"/>
      <c r="F18984" s="621"/>
    </row>
    <row r="18985" spans="1:6" ht="18" hidden="1" customHeight="1">
      <c r="A18985" s="621"/>
      <c r="B18985" s="621"/>
      <c r="C18985" s="621"/>
      <c r="D18985" s="621"/>
      <c r="E18985" s="621"/>
      <c r="F18985" s="621"/>
    </row>
    <row r="18986" spans="1:6" ht="18" hidden="1" customHeight="1">
      <c r="A18986" s="621"/>
      <c r="B18986" s="621"/>
      <c r="C18986" s="621"/>
      <c r="D18986" s="621"/>
      <c r="E18986" s="621"/>
      <c r="F18986" s="621"/>
    </row>
    <row r="18987" spans="1:6" ht="18" hidden="1" customHeight="1">
      <c r="A18987" s="621"/>
      <c r="B18987" s="621"/>
      <c r="C18987" s="621"/>
      <c r="D18987" s="621"/>
      <c r="E18987" s="621"/>
      <c r="F18987" s="621"/>
    </row>
    <row r="18988" spans="1:6" ht="18" hidden="1" customHeight="1">
      <c r="A18988" s="621"/>
      <c r="B18988" s="621"/>
      <c r="C18988" s="621"/>
      <c r="D18988" s="621"/>
      <c r="E18988" s="621"/>
      <c r="F18988" s="621"/>
    </row>
    <row r="18989" spans="1:6" ht="18" hidden="1" customHeight="1">
      <c r="A18989" s="621"/>
      <c r="B18989" s="621"/>
      <c r="C18989" s="621"/>
      <c r="D18989" s="621"/>
      <c r="E18989" s="621"/>
      <c r="F18989" s="621"/>
    </row>
    <row r="18990" spans="1:6" ht="18" hidden="1" customHeight="1">
      <c r="A18990" s="621"/>
      <c r="B18990" s="621"/>
      <c r="C18990" s="621"/>
      <c r="D18990" s="621"/>
      <c r="E18990" s="621"/>
      <c r="F18990" s="621"/>
    </row>
    <row r="18991" spans="1:6" ht="18" hidden="1" customHeight="1">
      <c r="A18991" s="621"/>
      <c r="B18991" s="621"/>
      <c r="C18991" s="621"/>
      <c r="D18991" s="621"/>
      <c r="E18991" s="621"/>
      <c r="F18991" s="621"/>
    </row>
    <row r="18992" spans="1:6" ht="18" hidden="1" customHeight="1">
      <c r="A18992" s="621"/>
      <c r="B18992" s="621"/>
      <c r="C18992" s="621"/>
      <c r="D18992" s="621"/>
      <c r="E18992" s="621"/>
      <c r="F18992" s="621"/>
    </row>
    <row r="18993" spans="1:6" ht="18" hidden="1" customHeight="1">
      <c r="A18993" s="621"/>
      <c r="B18993" s="621"/>
      <c r="C18993" s="621"/>
      <c r="D18993" s="621"/>
      <c r="E18993" s="621"/>
      <c r="F18993" s="621"/>
    </row>
    <row r="18994" spans="1:6" ht="18" hidden="1" customHeight="1">
      <c r="A18994" s="621"/>
      <c r="B18994" s="621"/>
      <c r="C18994" s="621"/>
      <c r="D18994" s="621"/>
      <c r="E18994" s="621"/>
      <c r="F18994" s="621"/>
    </row>
    <row r="18995" spans="1:6" ht="18" hidden="1" customHeight="1">
      <c r="A18995" s="621"/>
      <c r="B18995" s="621"/>
      <c r="C18995" s="621"/>
      <c r="D18995" s="621"/>
      <c r="E18995" s="621"/>
      <c r="F18995" s="621"/>
    </row>
    <row r="18996" spans="1:6" ht="18" hidden="1" customHeight="1">
      <c r="A18996" s="621"/>
      <c r="B18996" s="621"/>
      <c r="C18996" s="621"/>
      <c r="D18996" s="621"/>
      <c r="E18996" s="621"/>
      <c r="F18996" s="621"/>
    </row>
    <row r="18997" spans="1:6" ht="18" hidden="1" customHeight="1">
      <c r="A18997" s="621"/>
      <c r="B18997" s="621"/>
      <c r="C18997" s="621"/>
      <c r="D18997" s="621"/>
      <c r="E18997" s="621"/>
      <c r="F18997" s="621"/>
    </row>
    <row r="18998" spans="1:6" ht="18" hidden="1" customHeight="1">
      <c r="A18998" s="621"/>
      <c r="B18998" s="621"/>
      <c r="C18998" s="621"/>
      <c r="D18998" s="621"/>
      <c r="E18998" s="621"/>
      <c r="F18998" s="621"/>
    </row>
    <row r="18999" spans="1:6" ht="18" hidden="1" customHeight="1">
      <c r="A18999" s="621"/>
      <c r="B18999" s="621"/>
      <c r="C18999" s="621"/>
      <c r="D18999" s="621"/>
      <c r="E18999" s="621"/>
      <c r="F18999" s="621"/>
    </row>
    <row r="19000" spans="1:6" ht="18" hidden="1" customHeight="1">
      <c r="A19000" s="621"/>
      <c r="B19000" s="621"/>
      <c r="C19000" s="621"/>
      <c r="D19000" s="621"/>
      <c r="E19000" s="621"/>
      <c r="F19000" s="621"/>
    </row>
    <row r="19001" spans="1:6" ht="18" hidden="1" customHeight="1">
      <c r="A19001" s="621"/>
      <c r="B19001" s="621"/>
      <c r="C19001" s="621"/>
      <c r="D19001" s="621"/>
      <c r="E19001" s="621"/>
      <c r="F19001" s="621"/>
    </row>
    <row r="19002" spans="1:6" ht="18" hidden="1" customHeight="1">
      <c r="A19002" s="621"/>
      <c r="B19002" s="621"/>
      <c r="C19002" s="621"/>
      <c r="D19002" s="621"/>
      <c r="E19002" s="621"/>
      <c r="F19002" s="621"/>
    </row>
    <row r="19003" spans="1:6" ht="18" hidden="1" customHeight="1">
      <c r="A19003" s="621"/>
      <c r="B19003" s="621"/>
      <c r="C19003" s="621"/>
      <c r="D19003" s="621"/>
      <c r="E19003" s="621"/>
      <c r="F19003" s="621"/>
    </row>
    <row r="19004" spans="1:6" ht="18" hidden="1" customHeight="1">
      <c r="A19004" s="621"/>
      <c r="B19004" s="621"/>
      <c r="C19004" s="621"/>
      <c r="D19004" s="621"/>
      <c r="E19004" s="621"/>
      <c r="F19004" s="621"/>
    </row>
    <row r="19005" spans="1:6" ht="18" hidden="1" customHeight="1">
      <c r="A19005" s="621"/>
      <c r="B19005" s="621"/>
      <c r="C19005" s="621"/>
      <c r="D19005" s="621"/>
      <c r="E19005" s="621"/>
      <c r="F19005" s="621"/>
    </row>
    <row r="19006" spans="1:6" ht="18" hidden="1" customHeight="1">
      <c r="A19006" s="621"/>
      <c r="B19006" s="621"/>
      <c r="C19006" s="621"/>
      <c r="D19006" s="621"/>
      <c r="E19006" s="621"/>
      <c r="F19006" s="621"/>
    </row>
    <row r="19007" spans="1:6" ht="18" hidden="1" customHeight="1">
      <c r="A19007" s="621"/>
      <c r="B19007" s="621"/>
      <c r="C19007" s="621"/>
      <c r="D19007" s="621"/>
      <c r="E19007" s="621"/>
      <c r="F19007" s="621"/>
    </row>
    <row r="19008" spans="1:6" ht="18" hidden="1" customHeight="1">
      <c r="A19008" s="621"/>
      <c r="B19008" s="621"/>
      <c r="C19008" s="621"/>
      <c r="D19008" s="621"/>
      <c r="E19008" s="621"/>
      <c r="F19008" s="621"/>
    </row>
    <row r="19009" spans="1:6" ht="18" hidden="1" customHeight="1">
      <c r="A19009" s="621"/>
      <c r="B19009" s="621"/>
      <c r="C19009" s="621"/>
      <c r="D19009" s="621"/>
      <c r="E19009" s="621"/>
      <c r="F19009" s="621"/>
    </row>
    <row r="19010" spans="1:6" ht="18" hidden="1" customHeight="1">
      <c r="A19010" s="621"/>
      <c r="B19010" s="621"/>
      <c r="C19010" s="621"/>
      <c r="D19010" s="621"/>
      <c r="E19010" s="621"/>
      <c r="F19010" s="621"/>
    </row>
    <row r="19011" spans="1:6" ht="18" hidden="1" customHeight="1">
      <c r="A19011" s="621"/>
      <c r="B19011" s="621"/>
      <c r="C19011" s="621"/>
      <c r="D19011" s="621"/>
      <c r="E19011" s="621"/>
      <c r="F19011" s="621"/>
    </row>
    <row r="19012" spans="1:6" ht="18" hidden="1" customHeight="1">
      <c r="A19012" s="621"/>
      <c r="B19012" s="621"/>
      <c r="C19012" s="621"/>
      <c r="D19012" s="621"/>
      <c r="E19012" s="621"/>
      <c r="F19012" s="621"/>
    </row>
    <row r="19013" spans="1:6" ht="18" hidden="1" customHeight="1">
      <c r="A19013" s="621"/>
      <c r="B19013" s="621"/>
      <c r="C19013" s="621"/>
      <c r="D19013" s="621"/>
      <c r="E19013" s="621"/>
      <c r="F19013" s="621"/>
    </row>
    <row r="19014" spans="1:6" ht="18" hidden="1" customHeight="1">
      <c r="A19014" s="621"/>
      <c r="B19014" s="621"/>
      <c r="C19014" s="621"/>
      <c r="D19014" s="621"/>
      <c r="E19014" s="621"/>
      <c r="F19014" s="621"/>
    </row>
    <row r="19015" spans="1:6" ht="18" hidden="1" customHeight="1">
      <c r="A19015" s="621"/>
      <c r="B19015" s="621"/>
      <c r="C19015" s="621"/>
      <c r="D19015" s="621"/>
      <c r="E19015" s="621"/>
      <c r="F19015" s="621"/>
    </row>
    <row r="19016" spans="1:6" ht="18" hidden="1" customHeight="1">
      <c r="A19016" s="621"/>
      <c r="B19016" s="621"/>
      <c r="C19016" s="621"/>
      <c r="D19016" s="621"/>
      <c r="E19016" s="621"/>
      <c r="F19016" s="621"/>
    </row>
    <row r="19017" spans="1:6" ht="18" hidden="1" customHeight="1">
      <c r="A19017" s="621"/>
      <c r="B19017" s="621"/>
      <c r="C19017" s="621"/>
      <c r="D19017" s="621"/>
      <c r="E19017" s="621"/>
      <c r="F19017" s="621"/>
    </row>
    <row r="19018" spans="1:6" ht="18" hidden="1" customHeight="1">
      <c r="A19018" s="621"/>
      <c r="B19018" s="621"/>
      <c r="C19018" s="621"/>
      <c r="D19018" s="621"/>
      <c r="E19018" s="621"/>
      <c r="F19018" s="621"/>
    </row>
    <row r="19019" spans="1:6" ht="18" hidden="1" customHeight="1">
      <c r="A19019" s="621"/>
      <c r="B19019" s="621"/>
      <c r="C19019" s="621"/>
      <c r="D19019" s="621"/>
      <c r="E19019" s="621"/>
      <c r="F19019" s="621"/>
    </row>
    <row r="19020" spans="1:6" ht="18" hidden="1" customHeight="1">
      <c r="A19020" s="621"/>
      <c r="B19020" s="621"/>
      <c r="C19020" s="621"/>
      <c r="D19020" s="621"/>
      <c r="E19020" s="621"/>
      <c r="F19020" s="621"/>
    </row>
    <row r="19021" spans="1:6" ht="18" hidden="1" customHeight="1">
      <c r="A19021" s="621"/>
      <c r="B19021" s="621"/>
      <c r="C19021" s="621"/>
      <c r="D19021" s="621"/>
      <c r="E19021" s="621"/>
      <c r="F19021" s="621"/>
    </row>
    <row r="19022" spans="1:6" ht="18" hidden="1" customHeight="1">
      <c r="A19022" s="621"/>
      <c r="B19022" s="621"/>
      <c r="C19022" s="621"/>
      <c r="D19022" s="621"/>
      <c r="E19022" s="621"/>
      <c r="F19022" s="621"/>
    </row>
    <row r="19023" spans="1:6" ht="18" hidden="1" customHeight="1">
      <c r="A19023" s="621"/>
      <c r="B19023" s="621"/>
      <c r="C19023" s="621"/>
      <c r="D19023" s="621"/>
      <c r="E19023" s="621"/>
      <c r="F19023" s="621"/>
    </row>
    <row r="19024" spans="1:6" ht="18" hidden="1" customHeight="1">
      <c r="A19024" s="621"/>
      <c r="B19024" s="621"/>
      <c r="C19024" s="621"/>
      <c r="D19024" s="621"/>
      <c r="E19024" s="621"/>
      <c r="F19024" s="621"/>
    </row>
    <row r="19025" spans="1:6" ht="18" hidden="1" customHeight="1">
      <c r="A19025" s="621"/>
      <c r="B19025" s="621"/>
      <c r="C19025" s="621"/>
      <c r="D19025" s="621"/>
      <c r="E19025" s="621"/>
      <c r="F19025" s="621"/>
    </row>
    <row r="19026" spans="1:6" ht="18" hidden="1" customHeight="1">
      <c r="A19026" s="621"/>
      <c r="B19026" s="621"/>
      <c r="C19026" s="621"/>
      <c r="D19026" s="621"/>
      <c r="E19026" s="621"/>
      <c r="F19026" s="621"/>
    </row>
    <row r="19027" spans="1:6" ht="18" hidden="1" customHeight="1">
      <c r="A19027" s="621"/>
      <c r="B19027" s="621"/>
      <c r="C19027" s="621"/>
      <c r="D19027" s="621"/>
      <c r="E19027" s="621"/>
      <c r="F19027" s="621"/>
    </row>
    <row r="19028" spans="1:6" ht="18" hidden="1" customHeight="1">
      <c r="A19028" s="621"/>
      <c r="B19028" s="621"/>
      <c r="C19028" s="621"/>
      <c r="D19028" s="621"/>
      <c r="E19028" s="621"/>
      <c r="F19028" s="621"/>
    </row>
    <row r="19029" spans="1:6" ht="18" hidden="1" customHeight="1">
      <c r="A19029" s="621"/>
      <c r="B19029" s="621"/>
      <c r="C19029" s="621"/>
      <c r="D19029" s="621"/>
      <c r="E19029" s="621"/>
      <c r="F19029" s="621"/>
    </row>
    <row r="19030" spans="1:6" ht="18" hidden="1" customHeight="1">
      <c r="A19030" s="621"/>
      <c r="B19030" s="621"/>
      <c r="C19030" s="621"/>
      <c r="D19030" s="621"/>
      <c r="E19030" s="621"/>
      <c r="F19030" s="621"/>
    </row>
    <row r="19031" spans="1:6" ht="18" hidden="1" customHeight="1">
      <c r="A19031" s="621"/>
      <c r="B19031" s="621"/>
      <c r="C19031" s="621"/>
      <c r="D19031" s="621"/>
      <c r="E19031" s="621"/>
      <c r="F19031" s="621"/>
    </row>
    <row r="19032" spans="1:6" ht="18" hidden="1" customHeight="1">
      <c r="A19032" s="621"/>
      <c r="B19032" s="621"/>
      <c r="C19032" s="621"/>
      <c r="D19032" s="621"/>
      <c r="E19032" s="621"/>
      <c r="F19032" s="621"/>
    </row>
    <row r="19033" spans="1:6" ht="18" hidden="1" customHeight="1">
      <c r="A19033" s="621"/>
      <c r="B19033" s="621"/>
      <c r="C19033" s="621"/>
      <c r="D19033" s="621"/>
      <c r="E19033" s="621"/>
      <c r="F19033" s="621"/>
    </row>
    <row r="19034" spans="1:6" ht="18" hidden="1" customHeight="1">
      <c r="A19034" s="621"/>
      <c r="B19034" s="621"/>
      <c r="C19034" s="621"/>
      <c r="D19034" s="621"/>
      <c r="E19034" s="621"/>
      <c r="F19034" s="621"/>
    </row>
    <row r="19035" spans="1:6" ht="18" hidden="1" customHeight="1">
      <c r="A19035" s="621"/>
      <c r="B19035" s="621"/>
      <c r="C19035" s="621"/>
      <c r="D19035" s="621"/>
      <c r="E19035" s="621"/>
      <c r="F19035" s="621"/>
    </row>
    <row r="19036" spans="1:6" ht="18" hidden="1" customHeight="1">
      <c r="A19036" s="621"/>
      <c r="B19036" s="621"/>
      <c r="C19036" s="621"/>
      <c r="D19036" s="621"/>
      <c r="E19036" s="621"/>
      <c r="F19036" s="621"/>
    </row>
    <row r="19037" spans="1:6" ht="18" hidden="1" customHeight="1">
      <c r="A19037" s="621"/>
      <c r="B19037" s="621"/>
      <c r="C19037" s="621"/>
      <c r="D19037" s="621"/>
      <c r="E19037" s="621"/>
      <c r="F19037" s="621"/>
    </row>
    <row r="19038" spans="1:6" ht="18" hidden="1" customHeight="1">
      <c r="A19038" s="621"/>
      <c r="B19038" s="621"/>
      <c r="C19038" s="621"/>
      <c r="D19038" s="621"/>
      <c r="E19038" s="621"/>
      <c r="F19038" s="621"/>
    </row>
    <row r="19039" spans="1:6" ht="18" hidden="1" customHeight="1">
      <c r="A19039" s="621"/>
      <c r="B19039" s="621"/>
      <c r="C19039" s="621"/>
      <c r="D19039" s="621"/>
      <c r="E19039" s="621"/>
      <c r="F19039" s="621"/>
    </row>
    <row r="19040" spans="1:6" ht="18" hidden="1" customHeight="1">
      <c r="A19040" s="621"/>
      <c r="B19040" s="621"/>
      <c r="C19040" s="621"/>
      <c r="D19040" s="621"/>
      <c r="E19040" s="621"/>
      <c r="F19040" s="621"/>
    </row>
    <row r="19041" spans="1:6" ht="18" hidden="1" customHeight="1">
      <c r="A19041" s="621"/>
      <c r="B19041" s="621"/>
      <c r="C19041" s="621"/>
      <c r="D19041" s="621"/>
      <c r="E19041" s="621"/>
      <c r="F19041" s="621"/>
    </row>
    <row r="19042" spans="1:6" ht="18" hidden="1" customHeight="1">
      <c r="A19042" s="621"/>
      <c r="B19042" s="621"/>
      <c r="C19042" s="621"/>
      <c r="D19042" s="621"/>
      <c r="E19042" s="621"/>
      <c r="F19042" s="621"/>
    </row>
    <row r="19043" spans="1:6" ht="18" hidden="1" customHeight="1">
      <c r="A19043" s="621"/>
      <c r="B19043" s="621"/>
      <c r="C19043" s="621"/>
      <c r="D19043" s="621"/>
      <c r="E19043" s="621"/>
      <c r="F19043" s="621"/>
    </row>
    <row r="19044" spans="1:6" ht="18" hidden="1" customHeight="1">
      <c r="A19044" s="621"/>
      <c r="B19044" s="621"/>
      <c r="C19044" s="621"/>
      <c r="D19044" s="621"/>
      <c r="E19044" s="621"/>
      <c r="F19044" s="621"/>
    </row>
    <row r="19045" spans="1:6" ht="18" hidden="1" customHeight="1">
      <c r="A19045" s="621"/>
      <c r="B19045" s="621"/>
      <c r="C19045" s="621"/>
      <c r="D19045" s="621"/>
      <c r="E19045" s="621"/>
      <c r="F19045" s="621"/>
    </row>
    <row r="19046" spans="1:6" ht="18" hidden="1" customHeight="1">
      <c r="A19046" s="621"/>
      <c r="B19046" s="621"/>
      <c r="C19046" s="621"/>
      <c r="D19046" s="621"/>
      <c r="E19046" s="621"/>
      <c r="F19046" s="621"/>
    </row>
    <row r="19047" spans="1:6" ht="18" hidden="1" customHeight="1">
      <c r="A19047" s="621"/>
      <c r="B19047" s="621"/>
      <c r="C19047" s="621"/>
      <c r="D19047" s="621"/>
      <c r="E19047" s="621"/>
      <c r="F19047" s="621"/>
    </row>
    <row r="19048" spans="1:6" ht="18" hidden="1" customHeight="1">
      <c r="A19048" s="621"/>
      <c r="B19048" s="621"/>
      <c r="C19048" s="621"/>
      <c r="D19048" s="621"/>
      <c r="E19048" s="621"/>
      <c r="F19048" s="621"/>
    </row>
    <row r="19049" spans="1:6" ht="18" hidden="1" customHeight="1">
      <c r="A19049" s="621"/>
      <c r="B19049" s="621"/>
      <c r="C19049" s="621"/>
      <c r="D19049" s="621"/>
      <c r="E19049" s="621"/>
      <c r="F19049" s="621"/>
    </row>
    <row r="19050" spans="1:6" ht="18" hidden="1" customHeight="1">
      <c r="A19050" s="621"/>
      <c r="B19050" s="621"/>
      <c r="C19050" s="621"/>
      <c r="D19050" s="621"/>
      <c r="E19050" s="621"/>
      <c r="F19050" s="621"/>
    </row>
    <row r="19051" spans="1:6" ht="18" hidden="1" customHeight="1">
      <c r="A19051" s="621"/>
      <c r="B19051" s="621"/>
      <c r="C19051" s="621"/>
      <c r="D19051" s="621"/>
      <c r="E19051" s="621"/>
      <c r="F19051" s="621"/>
    </row>
    <row r="19052" spans="1:6" ht="18" hidden="1" customHeight="1">
      <c r="A19052" s="621"/>
      <c r="B19052" s="621"/>
      <c r="C19052" s="621"/>
      <c r="D19052" s="621"/>
      <c r="E19052" s="621"/>
      <c r="F19052" s="621"/>
    </row>
    <row r="19053" spans="1:6" ht="18" hidden="1" customHeight="1">
      <c r="A19053" s="621"/>
      <c r="B19053" s="621"/>
      <c r="C19053" s="621"/>
      <c r="D19053" s="621"/>
      <c r="E19053" s="621"/>
      <c r="F19053" s="621"/>
    </row>
    <row r="19054" spans="1:6" ht="18" hidden="1" customHeight="1">
      <c r="A19054" s="621"/>
      <c r="B19054" s="621"/>
      <c r="C19054" s="621"/>
      <c r="D19054" s="621"/>
      <c r="E19054" s="621"/>
      <c r="F19054" s="621"/>
    </row>
    <row r="19055" spans="1:6" ht="18" hidden="1" customHeight="1">
      <c r="A19055" s="621"/>
      <c r="B19055" s="621"/>
      <c r="C19055" s="621"/>
      <c r="D19055" s="621"/>
      <c r="E19055" s="621"/>
      <c r="F19055" s="621"/>
    </row>
    <row r="19056" spans="1:6" ht="18" hidden="1" customHeight="1">
      <c r="A19056" s="621"/>
      <c r="B19056" s="621"/>
      <c r="C19056" s="621"/>
      <c r="D19056" s="621"/>
      <c r="E19056" s="621"/>
      <c r="F19056" s="621"/>
    </row>
    <row r="19057" spans="1:6" ht="18" hidden="1" customHeight="1">
      <c r="A19057" s="621"/>
      <c r="B19057" s="621"/>
      <c r="C19057" s="621"/>
      <c r="D19057" s="621"/>
      <c r="E19057" s="621"/>
      <c r="F19057" s="621"/>
    </row>
    <row r="19058" spans="1:6" ht="18" hidden="1" customHeight="1">
      <c r="A19058" s="621"/>
      <c r="B19058" s="621"/>
      <c r="C19058" s="621"/>
      <c r="D19058" s="621"/>
      <c r="E19058" s="621"/>
      <c r="F19058" s="621"/>
    </row>
    <row r="19059" spans="1:6" ht="18" hidden="1" customHeight="1">
      <c r="A19059" s="621"/>
      <c r="B19059" s="621"/>
      <c r="C19059" s="621"/>
      <c r="D19059" s="621"/>
      <c r="E19059" s="621"/>
      <c r="F19059" s="621"/>
    </row>
    <row r="19060" spans="1:6" ht="18" hidden="1" customHeight="1">
      <c r="A19060" s="621"/>
      <c r="B19060" s="621"/>
      <c r="C19060" s="621"/>
      <c r="D19060" s="621"/>
      <c r="E19060" s="621"/>
      <c r="F19060" s="621"/>
    </row>
    <row r="19061" spans="1:6" ht="18" hidden="1" customHeight="1">
      <c r="A19061" s="621"/>
      <c r="B19061" s="621"/>
      <c r="C19061" s="621"/>
      <c r="D19061" s="621"/>
      <c r="E19061" s="621"/>
      <c r="F19061" s="621"/>
    </row>
    <row r="19062" spans="1:6" ht="18" hidden="1" customHeight="1">
      <c r="A19062" s="621"/>
      <c r="B19062" s="621"/>
      <c r="C19062" s="621"/>
      <c r="D19062" s="621"/>
      <c r="E19062" s="621"/>
      <c r="F19062" s="621"/>
    </row>
    <row r="19063" spans="1:6" ht="18" hidden="1" customHeight="1">
      <c r="A19063" s="621"/>
      <c r="B19063" s="621"/>
      <c r="C19063" s="621"/>
      <c r="D19063" s="621"/>
      <c r="E19063" s="621"/>
      <c r="F19063" s="621"/>
    </row>
    <row r="19064" spans="1:6" ht="18" hidden="1" customHeight="1">
      <c r="A19064" s="621"/>
      <c r="B19064" s="621"/>
      <c r="C19064" s="621"/>
      <c r="D19064" s="621"/>
      <c r="E19064" s="621"/>
      <c r="F19064" s="621"/>
    </row>
    <row r="19065" spans="1:6" ht="18" hidden="1" customHeight="1">
      <c r="A19065" s="621"/>
      <c r="B19065" s="621"/>
      <c r="C19065" s="621"/>
      <c r="D19065" s="621"/>
      <c r="E19065" s="621"/>
      <c r="F19065" s="621"/>
    </row>
    <row r="19066" spans="1:6" ht="18" hidden="1" customHeight="1">
      <c r="A19066" s="621"/>
      <c r="B19066" s="621"/>
      <c r="C19066" s="621"/>
      <c r="D19066" s="621"/>
      <c r="E19066" s="621"/>
      <c r="F19066" s="621"/>
    </row>
    <row r="19067" spans="1:6" ht="18" hidden="1" customHeight="1">
      <c r="A19067" s="621"/>
      <c r="B19067" s="621"/>
      <c r="C19067" s="621"/>
      <c r="D19067" s="621"/>
      <c r="E19067" s="621"/>
      <c r="F19067" s="621"/>
    </row>
    <row r="19068" spans="1:6" ht="18" hidden="1" customHeight="1">
      <c r="A19068" s="621"/>
      <c r="B19068" s="621"/>
      <c r="C19068" s="621"/>
      <c r="D19068" s="621"/>
      <c r="E19068" s="621"/>
      <c r="F19068" s="621"/>
    </row>
    <row r="19069" spans="1:6" ht="18" hidden="1" customHeight="1">
      <c r="A19069" s="621"/>
      <c r="B19069" s="621"/>
      <c r="C19069" s="621"/>
      <c r="D19069" s="621"/>
      <c r="E19069" s="621"/>
      <c r="F19069" s="621"/>
    </row>
    <row r="19070" spans="1:6" ht="18" hidden="1" customHeight="1">
      <c r="A19070" s="621"/>
      <c r="B19070" s="621"/>
      <c r="C19070" s="621"/>
      <c r="D19070" s="621"/>
      <c r="E19070" s="621"/>
      <c r="F19070" s="621"/>
    </row>
    <row r="19071" spans="1:6" ht="18" hidden="1" customHeight="1">
      <c r="A19071" s="621"/>
      <c r="B19071" s="621"/>
      <c r="C19071" s="621"/>
      <c r="D19071" s="621"/>
      <c r="E19071" s="621"/>
      <c r="F19071" s="621"/>
    </row>
    <row r="19072" spans="1:6" ht="18" hidden="1" customHeight="1">
      <c r="A19072" s="621"/>
      <c r="B19072" s="621"/>
      <c r="C19072" s="621"/>
      <c r="D19072" s="621"/>
      <c r="E19072" s="621"/>
      <c r="F19072" s="621"/>
    </row>
    <row r="19073" spans="1:6" ht="18" hidden="1" customHeight="1">
      <c r="A19073" s="621"/>
      <c r="B19073" s="621"/>
      <c r="C19073" s="621"/>
      <c r="D19073" s="621"/>
      <c r="E19073" s="621"/>
      <c r="F19073" s="621"/>
    </row>
    <row r="19074" spans="1:6" ht="18" hidden="1" customHeight="1">
      <c r="A19074" s="621"/>
      <c r="B19074" s="621"/>
      <c r="C19074" s="621"/>
      <c r="D19074" s="621"/>
      <c r="E19074" s="621"/>
      <c r="F19074" s="621"/>
    </row>
    <row r="19075" spans="1:6" ht="18" hidden="1" customHeight="1">
      <c r="A19075" s="621"/>
      <c r="B19075" s="621"/>
      <c r="C19075" s="621"/>
      <c r="D19075" s="621"/>
      <c r="E19075" s="621"/>
      <c r="F19075" s="621"/>
    </row>
    <row r="19076" spans="1:6" ht="18" hidden="1" customHeight="1">
      <c r="A19076" s="621"/>
      <c r="B19076" s="621"/>
      <c r="C19076" s="621"/>
      <c r="D19076" s="621"/>
      <c r="E19076" s="621"/>
      <c r="F19076" s="621"/>
    </row>
    <row r="19077" spans="1:6" ht="18" hidden="1" customHeight="1">
      <c r="A19077" s="621"/>
      <c r="B19077" s="621"/>
      <c r="C19077" s="621"/>
      <c r="D19077" s="621"/>
      <c r="E19077" s="621"/>
      <c r="F19077" s="621"/>
    </row>
    <row r="19078" spans="1:6" ht="18" hidden="1" customHeight="1">
      <c r="A19078" s="621"/>
      <c r="B19078" s="621"/>
      <c r="C19078" s="621"/>
      <c r="D19078" s="621"/>
      <c r="E19078" s="621"/>
      <c r="F19078" s="621"/>
    </row>
    <row r="19079" spans="1:6" ht="18" hidden="1" customHeight="1">
      <c r="A19079" s="621"/>
      <c r="B19079" s="621"/>
      <c r="C19079" s="621"/>
      <c r="D19079" s="621"/>
      <c r="E19079" s="621"/>
      <c r="F19079" s="621"/>
    </row>
    <row r="19080" spans="1:6" ht="18" hidden="1" customHeight="1">
      <c r="A19080" s="621"/>
      <c r="B19080" s="621"/>
      <c r="C19080" s="621"/>
      <c r="D19080" s="621"/>
      <c r="E19080" s="621"/>
      <c r="F19080" s="621"/>
    </row>
    <row r="19081" spans="1:6" ht="18" hidden="1" customHeight="1">
      <c r="A19081" s="621"/>
      <c r="B19081" s="621"/>
      <c r="C19081" s="621"/>
      <c r="D19081" s="621"/>
      <c r="E19081" s="621"/>
      <c r="F19081" s="621"/>
    </row>
    <row r="19082" spans="1:6" ht="18" hidden="1" customHeight="1">
      <c r="A19082" s="621"/>
      <c r="B19082" s="621"/>
      <c r="C19082" s="621"/>
      <c r="D19082" s="621"/>
      <c r="E19082" s="621"/>
      <c r="F19082" s="621"/>
    </row>
    <row r="19083" spans="1:6" ht="18" hidden="1" customHeight="1">
      <c r="A19083" s="621"/>
      <c r="B19083" s="621"/>
      <c r="C19083" s="621"/>
      <c r="D19083" s="621"/>
      <c r="E19083" s="621"/>
      <c r="F19083" s="621"/>
    </row>
    <row r="19084" spans="1:6" ht="18" hidden="1" customHeight="1">
      <c r="A19084" s="621"/>
      <c r="B19084" s="621"/>
      <c r="C19084" s="621"/>
      <c r="D19084" s="621"/>
      <c r="E19084" s="621"/>
      <c r="F19084" s="621"/>
    </row>
    <row r="19085" spans="1:6" ht="18" hidden="1" customHeight="1">
      <c r="A19085" s="621"/>
      <c r="B19085" s="621"/>
      <c r="C19085" s="621"/>
      <c r="D19085" s="621"/>
      <c r="E19085" s="621"/>
      <c r="F19085" s="621"/>
    </row>
    <row r="19086" spans="1:6" ht="18" hidden="1" customHeight="1">
      <c r="A19086" s="621"/>
      <c r="B19086" s="621"/>
      <c r="C19086" s="621"/>
      <c r="D19086" s="621"/>
      <c r="E19086" s="621"/>
      <c r="F19086" s="621"/>
    </row>
    <row r="19087" spans="1:6" ht="18" hidden="1" customHeight="1">
      <c r="A19087" s="621"/>
      <c r="B19087" s="621"/>
      <c r="C19087" s="621"/>
      <c r="D19087" s="621"/>
      <c r="E19087" s="621"/>
      <c r="F19087" s="621"/>
    </row>
    <row r="19088" spans="1:6" ht="18" hidden="1" customHeight="1">
      <c r="A19088" s="621"/>
      <c r="B19088" s="621"/>
      <c r="C19088" s="621"/>
      <c r="D19088" s="621"/>
      <c r="E19088" s="621"/>
      <c r="F19088" s="621"/>
    </row>
    <row r="19089" spans="1:6" ht="18" hidden="1" customHeight="1">
      <c r="A19089" s="621"/>
      <c r="B19089" s="621"/>
      <c r="C19089" s="621"/>
      <c r="D19089" s="621"/>
      <c r="E19089" s="621"/>
      <c r="F19089" s="621"/>
    </row>
    <row r="19090" spans="1:6" ht="18" hidden="1" customHeight="1">
      <c r="A19090" s="621"/>
      <c r="B19090" s="621"/>
      <c r="C19090" s="621"/>
      <c r="D19090" s="621"/>
      <c r="E19090" s="621"/>
      <c r="F19090" s="621"/>
    </row>
    <row r="19091" spans="1:6" ht="18" hidden="1" customHeight="1">
      <c r="A19091" s="621"/>
      <c r="B19091" s="621"/>
      <c r="C19091" s="621"/>
      <c r="D19091" s="621"/>
      <c r="E19091" s="621"/>
      <c r="F19091" s="621"/>
    </row>
    <row r="19092" spans="1:6" ht="18" hidden="1" customHeight="1">
      <c r="A19092" s="621"/>
      <c r="B19092" s="621"/>
      <c r="C19092" s="621"/>
      <c r="D19092" s="621"/>
      <c r="E19092" s="621"/>
      <c r="F19092" s="621"/>
    </row>
    <row r="19093" spans="1:6" ht="18" hidden="1" customHeight="1">
      <c r="A19093" s="621"/>
      <c r="B19093" s="621"/>
      <c r="C19093" s="621"/>
      <c r="D19093" s="621"/>
      <c r="E19093" s="621"/>
      <c r="F19093" s="621"/>
    </row>
    <row r="19094" spans="1:6" ht="18" hidden="1" customHeight="1">
      <c r="A19094" s="621"/>
      <c r="B19094" s="621"/>
      <c r="C19094" s="621"/>
      <c r="D19094" s="621"/>
      <c r="E19094" s="621"/>
      <c r="F19094" s="621"/>
    </row>
    <row r="19095" spans="1:6" ht="18" hidden="1" customHeight="1">
      <c r="A19095" s="621"/>
      <c r="B19095" s="621"/>
      <c r="C19095" s="621"/>
      <c r="D19095" s="621"/>
      <c r="E19095" s="621"/>
      <c r="F19095" s="621"/>
    </row>
    <row r="19096" spans="1:6" ht="18" hidden="1" customHeight="1">
      <c r="A19096" s="621"/>
      <c r="B19096" s="621"/>
      <c r="C19096" s="621"/>
      <c r="D19096" s="621"/>
      <c r="E19096" s="621"/>
      <c r="F19096" s="621"/>
    </row>
    <row r="19097" spans="1:6" ht="18" hidden="1" customHeight="1">
      <c r="A19097" s="621"/>
      <c r="B19097" s="621"/>
      <c r="C19097" s="621"/>
      <c r="D19097" s="621"/>
      <c r="E19097" s="621"/>
      <c r="F19097" s="621"/>
    </row>
    <row r="19098" spans="1:6" ht="18" hidden="1" customHeight="1">
      <c r="A19098" s="621"/>
      <c r="B19098" s="621"/>
      <c r="C19098" s="621"/>
      <c r="D19098" s="621"/>
      <c r="E19098" s="621"/>
      <c r="F19098" s="621"/>
    </row>
    <row r="19099" spans="1:6" ht="18" hidden="1" customHeight="1">
      <c r="A19099" s="621"/>
      <c r="B19099" s="621"/>
      <c r="C19099" s="621"/>
      <c r="D19099" s="621"/>
      <c r="E19099" s="621"/>
      <c r="F19099" s="621"/>
    </row>
    <row r="19100" spans="1:6" ht="18" hidden="1" customHeight="1">
      <c r="A19100" s="621"/>
      <c r="B19100" s="621"/>
      <c r="C19100" s="621"/>
      <c r="D19100" s="621"/>
      <c r="E19100" s="621"/>
      <c r="F19100" s="621"/>
    </row>
    <row r="19101" spans="1:6" ht="18" hidden="1" customHeight="1">
      <c r="A19101" s="621"/>
      <c r="B19101" s="621"/>
      <c r="C19101" s="621"/>
      <c r="D19101" s="621"/>
      <c r="E19101" s="621"/>
      <c r="F19101" s="621"/>
    </row>
    <row r="19102" spans="1:6" ht="18" hidden="1" customHeight="1">
      <c r="A19102" s="621"/>
      <c r="B19102" s="621"/>
      <c r="C19102" s="621"/>
      <c r="D19102" s="621"/>
      <c r="E19102" s="621"/>
      <c r="F19102" s="621"/>
    </row>
    <row r="19103" spans="1:6" ht="18" hidden="1" customHeight="1">
      <c r="A19103" s="621"/>
      <c r="B19103" s="621"/>
      <c r="C19103" s="621"/>
      <c r="D19103" s="621"/>
      <c r="E19103" s="621"/>
      <c r="F19103" s="621"/>
    </row>
    <row r="19104" spans="1:6" ht="18" hidden="1" customHeight="1">
      <c r="A19104" s="621"/>
      <c r="B19104" s="621"/>
      <c r="C19104" s="621"/>
      <c r="D19104" s="621"/>
      <c r="E19104" s="621"/>
      <c r="F19104" s="621"/>
    </row>
    <row r="19105" spans="1:6" ht="18" hidden="1" customHeight="1">
      <c r="A19105" s="621"/>
      <c r="B19105" s="621"/>
      <c r="C19105" s="621"/>
      <c r="D19105" s="621"/>
      <c r="E19105" s="621"/>
      <c r="F19105" s="621"/>
    </row>
    <row r="19106" spans="1:6" ht="18" hidden="1" customHeight="1">
      <c r="A19106" s="621"/>
      <c r="B19106" s="621"/>
      <c r="C19106" s="621"/>
      <c r="D19106" s="621"/>
      <c r="E19106" s="621"/>
      <c r="F19106" s="621"/>
    </row>
    <row r="19107" spans="1:6" ht="18" hidden="1" customHeight="1">
      <c r="A19107" s="621"/>
      <c r="B19107" s="621"/>
      <c r="C19107" s="621"/>
      <c r="D19107" s="621"/>
      <c r="E19107" s="621"/>
      <c r="F19107" s="621"/>
    </row>
    <row r="19108" spans="1:6" ht="18" hidden="1" customHeight="1">
      <c r="A19108" s="621"/>
      <c r="B19108" s="621"/>
      <c r="C19108" s="621"/>
      <c r="D19108" s="621"/>
      <c r="E19108" s="621"/>
      <c r="F19108" s="621"/>
    </row>
    <row r="19109" spans="1:6" ht="18" hidden="1" customHeight="1">
      <c r="A19109" s="621"/>
      <c r="B19109" s="621"/>
      <c r="C19109" s="621"/>
      <c r="D19109" s="621"/>
      <c r="E19109" s="621"/>
      <c r="F19109" s="621"/>
    </row>
    <row r="19110" spans="1:6" ht="18" hidden="1" customHeight="1">
      <c r="A19110" s="621"/>
      <c r="B19110" s="621"/>
      <c r="C19110" s="621"/>
      <c r="D19110" s="621"/>
      <c r="E19110" s="621"/>
      <c r="F19110" s="621"/>
    </row>
    <row r="19111" spans="1:6" ht="18" hidden="1" customHeight="1">
      <c r="A19111" s="621"/>
      <c r="B19111" s="621"/>
      <c r="C19111" s="621"/>
      <c r="D19111" s="621"/>
      <c r="E19111" s="621"/>
      <c r="F19111" s="621"/>
    </row>
    <row r="19112" spans="1:6" ht="18" hidden="1" customHeight="1">
      <c r="A19112" s="621"/>
      <c r="B19112" s="621"/>
      <c r="C19112" s="621"/>
      <c r="D19112" s="621"/>
      <c r="E19112" s="621"/>
      <c r="F19112" s="621"/>
    </row>
    <row r="19113" spans="1:6" ht="18" hidden="1" customHeight="1">
      <c r="A19113" s="621"/>
      <c r="B19113" s="621"/>
      <c r="C19113" s="621"/>
      <c r="D19113" s="621"/>
      <c r="E19113" s="621"/>
      <c r="F19113" s="621"/>
    </row>
    <row r="19114" spans="1:6" ht="18" hidden="1" customHeight="1">
      <c r="A19114" s="621"/>
      <c r="B19114" s="621"/>
      <c r="C19114" s="621"/>
      <c r="D19114" s="621"/>
      <c r="E19114" s="621"/>
      <c r="F19114" s="621"/>
    </row>
    <row r="19115" spans="1:6" ht="18" hidden="1" customHeight="1">
      <c r="A19115" s="621"/>
      <c r="B19115" s="621"/>
      <c r="C19115" s="621"/>
      <c r="D19115" s="621"/>
      <c r="E19115" s="621"/>
      <c r="F19115" s="621"/>
    </row>
    <row r="19116" spans="1:6" ht="18" hidden="1" customHeight="1">
      <c r="A19116" s="621"/>
      <c r="B19116" s="621"/>
      <c r="C19116" s="621"/>
      <c r="D19116" s="621"/>
      <c r="E19116" s="621"/>
      <c r="F19116" s="621"/>
    </row>
    <row r="19117" spans="1:6" ht="18" hidden="1" customHeight="1">
      <c r="A19117" s="621"/>
      <c r="B19117" s="621"/>
      <c r="C19117" s="621"/>
      <c r="D19117" s="621"/>
      <c r="E19117" s="621"/>
      <c r="F19117" s="621"/>
    </row>
    <row r="19118" spans="1:6" ht="18" hidden="1" customHeight="1">
      <c r="A19118" s="621"/>
      <c r="B19118" s="621"/>
      <c r="C19118" s="621"/>
      <c r="D19118" s="621"/>
      <c r="E19118" s="621"/>
      <c r="F19118" s="621"/>
    </row>
    <row r="19119" spans="1:6" ht="18" hidden="1" customHeight="1">
      <c r="A19119" s="621"/>
      <c r="B19119" s="621"/>
      <c r="C19119" s="621"/>
      <c r="D19119" s="621"/>
      <c r="E19119" s="621"/>
      <c r="F19119" s="621"/>
    </row>
    <row r="19120" spans="1:6" ht="18" hidden="1" customHeight="1">
      <c r="A19120" s="621"/>
      <c r="B19120" s="621"/>
      <c r="C19120" s="621"/>
      <c r="D19120" s="621"/>
      <c r="E19120" s="621"/>
      <c r="F19120" s="621"/>
    </row>
    <row r="19121" spans="1:6" ht="18" hidden="1" customHeight="1">
      <c r="A19121" s="621"/>
      <c r="B19121" s="621"/>
      <c r="C19121" s="621"/>
      <c r="D19121" s="621"/>
      <c r="E19121" s="621"/>
      <c r="F19121" s="621"/>
    </row>
    <row r="19122" spans="1:6" ht="18" hidden="1" customHeight="1">
      <c r="A19122" s="621"/>
      <c r="B19122" s="621"/>
      <c r="C19122" s="621"/>
      <c r="D19122" s="621"/>
      <c r="E19122" s="621"/>
      <c r="F19122" s="621"/>
    </row>
    <row r="19123" spans="1:6" ht="18" hidden="1" customHeight="1">
      <c r="A19123" s="621"/>
      <c r="B19123" s="621"/>
      <c r="C19123" s="621"/>
      <c r="D19123" s="621"/>
      <c r="E19123" s="621"/>
      <c r="F19123" s="621"/>
    </row>
    <row r="19124" spans="1:6" ht="18" hidden="1" customHeight="1">
      <c r="A19124" s="621"/>
      <c r="B19124" s="621"/>
      <c r="C19124" s="621"/>
      <c r="D19124" s="621"/>
      <c r="E19124" s="621"/>
      <c r="F19124" s="621"/>
    </row>
    <row r="19125" spans="1:6" ht="18" hidden="1" customHeight="1">
      <c r="A19125" s="621"/>
      <c r="B19125" s="621"/>
      <c r="C19125" s="621"/>
      <c r="D19125" s="621"/>
      <c r="E19125" s="621"/>
      <c r="F19125" s="621"/>
    </row>
    <row r="19126" spans="1:6" ht="18" hidden="1" customHeight="1">
      <c r="A19126" s="621"/>
      <c r="B19126" s="621"/>
      <c r="C19126" s="621"/>
      <c r="D19126" s="621"/>
      <c r="E19126" s="621"/>
      <c r="F19126" s="621"/>
    </row>
    <row r="19127" spans="1:6" ht="18" hidden="1" customHeight="1">
      <c r="A19127" s="621"/>
      <c r="B19127" s="621"/>
      <c r="C19127" s="621"/>
      <c r="D19127" s="621"/>
      <c r="E19127" s="621"/>
      <c r="F19127" s="621"/>
    </row>
    <row r="19128" spans="1:6" ht="18" hidden="1" customHeight="1">
      <c r="A19128" s="621"/>
      <c r="B19128" s="621"/>
      <c r="C19128" s="621"/>
      <c r="D19128" s="621"/>
      <c r="E19128" s="621"/>
      <c r="F19128" s="621"/>
    </row>
    <row r="19129" spans="1:6" ht="18" hidden="1" customHeight="1">
      <c r="A19129" s="621"/>
      <c r="B19129" s="621"/>
      <c r="C19129" s="621"/>
      <c r="D19129" s="621"/>
      <c r="E19129" s="621"/>
      <c r="F19129" s="621"/>
    </row>
    <row r="19130" spans="1:6" ht="18" hidden="1" customHeight="1">
      <c r="A19130" s="621"/>
      <c r="B19130" s="621"/>
      <c r="C19130" s="621"/>
      <c r="D19130" s="621"/>
      <c r="E19130" s="621"/>
      <c r="F19130" s="621"/>
    </row>
    <row r="19131" spans="1:6" ht="18" hidden="1" customHeight="1">
      <c r="A19131" s="621"/>
      <c r="B19131" s="621"/>
      <c r="C19131" s="621"/>
      <c r="D19131" s="621"/>
      <c r="E19131" s="621"/>
      <c r="F19131" s="621"/>
    </row>
    <row r="19132" spans="1:6" ht="18" hidden="1" customHeight="1">
      <c r="A19132" s="621"/>
      <c r="B19132" s="621"/>
      <c r="C19132" s="621"/>
      <c r="D19132" s="621"/>
      <c r="E19132" s="621"/>
      <c r="F19132" s="621"/>
    </row>
    <row r="19133" spans="1:6" ht="18" hidden="1" customHeight="1">
      <c r="A19133" s="621"/>
      <c r="B19133" s="621"/>
      <c r="C19133" s="621"/>
      <c r="D19133" s="621"/>
      <c r="E19133" s="621"/>
      <c r="F19133" s="621"/>
    </row>
    <row r="19134" spans="1:6" ht="18" hidden="1" customHeight="1">
      <c r="A19134" s="621"/>
      <c r="B19134" s="621"/>
      <c r="C19134" s="621"/>
      <c r="D19134" s="621"/>
      <c r="E19134" s="621"/>
      <c r="F19134" s="621"/>
    </row>
    <row r="19135" spans="1:6" ht="18" hidden="1" customHeight="1">
      <c r="A19135" s="621"/>
      <c r="B19135" s="621"/>
      <c r="C19135" s="621"/>
      <c r="D19135" s="621"/>
      <c r="E19135" s="621"/>
      <c r="F19135" s="621"/>
    </row>
    <row r="19136" spans="1:6" ht="18" hidden="1" customHeight="1">
      <c r="A19136" s="621"/>
      <c r="B19136" s="621"/>
      <c r="C19136" s="621"/>
      <c r="D19136" s="621"/>
      <c r="E19136" s="621"/>
      <c r="F19136" s="621"/>
    </row>
    <row r="19137" spans="1:6" ht="18" hidden="1" customHeight="1">
      <c r="A19137" s="621"/>
      <c r="B19137" s="621"/>
      <c r="C19137" s="621"/>
      <c r="D19137" s="621"/>
      <c r="E19137" s="621"/>
      <c r="F19137" s="621"/>
    </row>
    <row r="19138" spans="1:6" ht="18" hidden="1" customHeight="1">
      <c r="A19138" s="621"/>
      <c r="B19138" s="621"/>
      <c r="C19138" s="621"/>
      <c r="D19138" s="621"/>
      <c r="E19138" s="621"/>
      <c r="F19138" s="621"/>
    </row>
    <row r="19139" spans="1:6" ht="18" hidden="1" customHeight="1">
      <c r="A19139" s="621"/>
      <c r="B19139" s="621"/>
      <c r="C19139" s="621"/>
      <c r="D19139" s="621"/>
      <c r="E19139" s="621"/>
      <c r="F19139" s="621"/>
    </row>
    <row r="19140" spans="1:6" ht="18" hidden="1" customHeight="1">
      <c r="A19140" s="621"/>
      <c r="B19140" s="621"/>
      <c r="C19140" s="621"/>
      <c r="D19140" s="621"/>
      <c r="E19140" s="621"/>
      <c r="F19140" s="621"/>
    </row>
    <row r="19141" spans="1:6" ht="18" hidden="1" customHeight="1">
      <c r="A19141" s="621"/>
      <c r="B19141" s="621"/>
      <c r="C19141" s="621"/>
      <c r="D19141" s="621"/>
      <c r="E19141" s="621"/>
      <c r="F19141" s="621"/>
    </row>
    <row r="19142" spans="1:6" ht="18" hidden="1" customHeight="1">
      <c r="A19142" s="621"/>
      <c r="B19142" s="621"/>
      <c r="C19142" s="621"/>
      <c r="D19142" s="621"/>
      <c r="E19142" s="621"/>
      <c r="F19142" s="621"/>
    </row>
    <row r="19143" spans="1:6" ht="18" hidden="1" customHeight="1">
      <c r="A19143" s="621"/>
      <c r="B19143" s="621"/>
      <c r="C19143" s="621"/>
      <c r="D19143" s="621"/>
      <c r="E19143" s="621"/>
      <c r="F19143" s="621"/>
    </row>
    <row r="19144" spans="1:6" ht="18" hidden="1" customHeight="1">
      <c r="A19144" s="621"/>
      <c r="B19144" s="621"/>
      <c r="C19144" s="621"/>
      <c r="D19144" s="621"/>
      <c r="E19144" s="621"/>
      <c r="F19144" s="621"/>
    </row>
    <row r="19145" spans="1:6" ht="18" hidden="1" customHeight="1">
      <c r="A19145" s="621"/>
      <c r="B19145" s="621"/>
      <c r="C19145" s="621"/>
      <c r="D19145" s="621"/>
      <c r="E19145" s="621"/>
      <c r="F19145" s="621"/>
    </row>
    <row r="19146" spans="1:6" ht="18" hidden="1" customHeight="1">
      <c r="A19146" s="621"/>
      <c r="B19146" s="621"/>
      <c r="C19146" s="621"/>
      <c r="D19146" s="621"/>
      <c r="E19146" s="621"/>
      <c r="F19146" s="621"/>
    </row>
    <row r="19147" spans="1:6" ht="18" hidden="1" customHeight="1">
      <c r="A19147" s="621"/>
      <c r="B19147" s="621"/>
      <c r="C19147" s="621"/>
      <c r="D19147" s="621"/>
      <c r="E19147" s="621"/>
      <c r="F19147" s="621"/>
    </row>
    <row r="19148" spans="1:6" ht="18" hidden="1" customHeight="1">
      <c r="A19148" s="621"/>
      <c r="B19148" s="621"/>
      <c r="C19148" s="621"/>
      <c r="D19148" s="621"/>
      <c r="E19148" s="621"/>
      <c r="F19148" s="621"/>
    </row>
    <row r="19149" spans="1:6" ht="18" hidden="1" customHeight="1">
      <c r="A19149" s="621"/>
      <c r="B19149" s="621"/>
      <c r="C19149" s="621"/>
      <c r="D19149" s="621"/>
      <c r="E19149" s="621"/>
      <c r="F19149" s="621"/>
    </row>
    <row r="19150" spans="1:6" ht="18" hidden="1" customHeight="1">
      <c r="A19150" s="621"/>
      <c r="B19150" s="621"/>
      <c r="C19150" s="621"/>
      <c r="D19150" s="621"/>
      <c r="E19150" s="621"/>
      <c r="F19150" s="621"/>
    </row>
    <row r="19151" spans="1:6" ht="18" hidden="1" customHeight="1">
      <c r="A19151" s="621"/>
      <c r="B19151" s="621"/>
      <c r="C19151" s="621"/>
      <c r="D19151" s="621"/>
      <c r="E19151" s="621"/>
      <c r="F19151" s="621"/>
    </row>
    <row r="19152" spans="1:6" ht="18" hidden="1" customHeight="1">
      <c r="A19152" s="621"/>
      <c r="B19152" s="621"/>
      <c r="C19152" s="621"/>
      <c r="D19152" s="621"/>
      <c r="E19152" s="621"/>
      <c r="F19152" s="621"/>
    </row>
    <row r="19153" spans="1:6" ht="18" hidden="1" customHeight="1">
      <c r="A19153" s="621"/>
      <c r="B19153" s="621"/>
      <c r="C19153" s="621"/>
      <c r="D19153" s="621"/>
      <c r="E19153" s="621"/>
      <c r="F19153" s="621"/>
    </row>
    <row r="19154" spans="1:6" ht="18" hidden="1" customHeight="1">
      <c r="A19154" s="621"/>
      <c r="B19154" s="621"/>
      <c r="C19154" s="621"/>
      <c r="D19154" s="621"/>
      <c r="E19154" s="621"/>
      <c r="F19154" s="621"/>
    </row>
    <row r="19155" spans="1:6" ht="18" hidden="1" customHeight="1">
      <c r="A19155" s="621"/>
      <c r="B19155" s="621"/>
      <c r="C19155" s="621"/>
      <c r="D19155" s="621"/>
      <c r="E19155" s="621"/>
      <c r="F19155" s="621"/>
    </row>
    <row r="19156" spans="1:6" ht="18" hidden="1" customHeight="1">
      <c r="A19156" s="621"/>
      <c r="B19156" s="621"/>
      <c r="C19156" s="621"/>
      <c r="D19156" s="621"/>
      <c r="E19156" s="621"/>
      <c r="F19156" s="621"/>
    </row>
    <row r="19157" spans="1:6" ht="18" hidden="1" customHeight="1">
      <c r="A19157" s="621"/>
      <c r="B19157" s="621"/>
      <c r="C19157" s="621"/>
      <c r="D19157" s="621"/>
      <c r="E19157" s="621"/>
      <c r="F19157" s="621"/>
    </row>
    <row r="19158" spans="1:6" ht="18" hidden="1" customHeight="1">
      <c r="A19158" s="621"/>
      <c r="B19158" s="621"/>
      <c r="C19158" s="621"/>
      <c r="D19158" s="621"/>
      <c r="E19158" s="621"/>
      <c r="F19158" s="621"/>
    </row>
    <row r="19159" spans="1:6" ht="18" hidden="1" customHeight="1">
      <c r="A19159" s="621"/>
      <c r="B19159" s="621"/>
      <c r="C19159" s="621"/>
      <c r="D19159" s="621"/>
      <c r="E19159" s="621"/>
      <c r="F19159" s="621"/>
    </row>
    <row r="19160" spans="1:6" ht="18" hidden="1" customHeight="1">
      <c r="A19160" s="621"/>
      <c r="B19160" s="621"/>
      <c r="C19160" s="621"/>
      <c r="D19160" s="621"/>
      <c r="E19160" s="621"/>
      <c r="F19160" s="621"/>
    </row>
    <row r="19161" spans="1:6" ht="18" hidden="1" customHeight="1">
      <c r="A19161" s="621"/>
      <c r="B19161" s="621"/>
      <c r="C19161" s="621"/>
      <c r="D19161" s="621"/>
      <c r="E19161" s="621"/>
      <c r="F19161" s="621"/>
    </row>
    <row r="19162" spans="1:6" ht="18" hidden="1" customHeight="1">
      <c r="A19162" s="621"/>
      <c r="B19162" s="621"/>
      <c r="C19162" s="621"/>
      <c r="D19162" s="621"/>
      <c r="E19162" s="621"/>
      <c r="F19162" s="621"/>
    </row>
    <row r="19163" spans="1:6" ht="18" hidden="1" customHeight="1">
      <c r="A19163" s="621"/>
      <c r="B19163" s="621"/>
      <c r="C19163" s="621"/>
      <c r="D19163" s="621"/>
      <c r="E19163" s="621"/>
      <c r="F19163" s="621"/>
    </row>
    <row r="19164" spans="1:6" ht="18" hidden="1" customHeight="1">
      <c r="A19164" s="621"/>
      <c r="B19164" s="621"/>
      <c r="C19164" s="621"/>
      <c r="D19164" s="621"/>
      <c r="E19164" s="621"/>
      <c r="F19164" s="621"/>
    </row>
    <row r="19165" spans="1:6" ht="18" hidden="1" customHeight="1">
      <c r="A19165" s="621"/>
      <c r="B19165" s="621"/>
      <c r="C19165" s="621"/>
      <c r="D19165" s="621"/>
      <c r="E19165" s="621"/>
      <c r="F19165" s="621"/>
    </row>
    <row r="19166" spans="1:6" ht="18" hidden="1" customHeight="1">
      <c r="A19166" s="621"/>
      <c r="B19166" s="621"/>
      <c r="C19166" s="621"/>
      <c r="D19166" s="621"/>
      <c r="E19166" s="621"/>
      <c r="F19166" s="621"/>
    </row>
    <row r="19167" spans="1:6" ht="18" hidden="1" customHeight="1">
      <c r="A19167" s="621"/>
      <c r="B19167" s="621"/>
      <c r="C19167" s="621"/>
      <c r="D19167" s="621"/>
      <c r="E19167" s="621"/>
      <c r="F19167" s="621"/>
    </row>
    <row r="19168" spans="1:6" ht="18" hidden="1" customHeight="1">
      <c r="A19168" s="621"/>
      <c r="B19168" s="621"/>
      <c r="C19168" s="621"/>
      <c r="D19168" s="621"/>
      <c r="E19168" s="621"/>
      <c r="F19168" s="621"/>
    </row>
    <row r="19169" spans="1:6" ht="18" hidden="1" customHeight="1">
      <c r="A19169" s="621"/>
      <c r="B19169" s="621"/>
      <c r="C19169" s="621"/>
      <c r="D19169" s="621"/>
      <c r="E19169" s="621"/>
      <c r="F19169" s="621"/>
    </row>
    <row r="19170" spans="1:6" ht="18" hidden="1" customHeight="1">
      <c r="A19170" s="621"/>
      <c r="B19170" s="621"/>
      <c r="C19170" s="621"/>
      <c r="D19170" s="621"/>
      <c r="E19170" s="621"/>
      <c r="F19170" s="621"/>
    </row>
    <row r="19171" spans="1:6" ht="18" hidden="1" customHeight="1">
      <c r="A19171" s="621"/>
      <c r="B19171" s="621"/>
      <c r="C19171" s="621"/>
      <c r="D19171" s="621"/>
      <c r="E19171" s="621"/>
      <c r="F19171" s="621"/>
    </row>
    <row r="19172" spans="1:6" ht="18" hidden="1" customHeight="1">
      <c r="A19172" s="621"/>
      <c r="B19172" s="621"/>
      <c r="C19172" s="621"/>
      <c r="D19172" s="621"/>
      <c r="E19172" s="621"/>
      <c r="F19172" s="621"/>
    </row>
    <row r="19173" spans="1:6" ht="18" hidden="1" customHeight="1">
      <c r="A19173" s="621"/>
      <c r="B19173" s="621"/>
      <c r="C19173" s="621"/>
      <c r="D19173" s="621"/>
      <c r="E19173" s="621"/>
      <c r="F19173" s="621"/>
    </row>
    <row r="19174" spans="1:6" ht="18" hidden="1" customHeight="1">
      <c r="A19174" s="621"/>
      <c r="B19174" s="621"/>
      <c r="C19174" s="621"/>
      <c r="D19174" s="621"/>
      <c r="E19174" s="621"/>
      <c r="F19174" s="621"/>
    </row>
    <row r="19175" spans="1:6" ht="18" hidden="1" customHeight="1">
      <c r="A19175" s="621"/>
      <c r="B19175" s="621"/>
      <c r="C19175" s="621"/>
      <c r="D19175" s="621"/>
      <c r="E19175" s="621"/>
      <c r="F19175" s="621"/>
    </row>
    <row r="19176" spans="1:6" ht="18" hidden="1" customHeight="1">
      <c r="A19176" s="621"/>
      <c r="B19176" s="621"/>
      <c r="C19176" s="621"/>
      <c r="D19176" s="621"/>
      <c r="E19176" s="621"/>
      <c r="F19176" s="621"/>
    </row>
    <row r="19177" spans="1:6" ht="18" hidden="1" customHeight="1">
      <c r="A19177" s="621"/>
      <c r="B19177" s="621"/>
      <c r="C19177" s="621"/>
      <c r="D19177" s="621"/>
      <c r="E19177" s="621"/>
      <c r="F19177" s="621"/>
    </row>
    <row r="19178" spans="1:6" ht="18" hidden="1" customHeight="1">
      <c r="A19178" s="621"/>
      <c r="B19178" s="621"/>
      <c r="C19178" s="621"/>
      <c r="D19178" s="621"/>
      <c r="E19178" s="621"/>
      <c r="F19178" s="621"/>
    </row>
    <row r="19179" spans="1:6" ht="18" hidden="1" customHeight="1">
      <c r="A19179" s="621"/>
      <c r="B19179" s="621"/>
      <c r="C19179" s="621"/>
      <c r="D19179" s="621"/>
      <c r="E19179" s="621"/>
      <c r="F19179" s="621"/>
    </row>
    <row r="19180" spans="1:6" ht="18" hidden="1" customHeight="1">
      <c r="A19180" s="621"/>
      <c r="B19180" s="621"/>
      <c r="C19180" s="621"/>
      <c r="D19180" s="621"/>
      <c r="E19180" s="621"/>
      <c r="F19180" s="621"/>
    </row>
    <row r="19181" spans="1:6" ht="18" hidden="1" customHeight="1">
      <c r="A19181" s="621"/>
      <c r="B19181" s="621"/>
      <c r="C19181" s="621"/>
      <c r="D19181" s="621"/>
      <c r="E19181" s="621"/>
      <c r="F19181" s="621"/>
    </row>
    <row r="19182" spans="1:6" ht="18" hidden="1" customHeight="1">
      <c r="A19182" s="621"/>
      <c r="B19182" s="621"/>
      <c r="C19182" s="621"/>
      <c r="D19182" s="621"/>
      <c r="E19182" s="621"/>
      <c r="F19182" s="621"/>
    </row>
    <row r="19183" spans="1:6" ht="18" hidden="1" customHeight="1">
      <c r="A19183" s="621"/>
      <c r="B19183" s="621"/>
      <c r="C19183" s="621"/>
      <c r="D19183" s="621"/>
      <c r="E19183" s="621"/>
      <c r="F19183" s="621"/>
    </row>
    <row r="19184" spans="1:6" ht="18" hidden="1" customHeight="1">
      <c r="A19184" s="621"/>
      <c r="B19184" s="621"/>
      <c r="C19184" s="621"/>
      <c r="D19184" s="621"/>
      <c r="E19184" s="621"/>
      <c r="F19184" s="621"/>
    </row>
    <row r="19185" spans="1:6" ht="18" hidden="1" customHeight="1">
      <c r="A19185" s="621"/>
      <c r="B19185" s="621"/>
      <c r="C19185" s="621"/>
      <c r="D19185" s="621"/>
      <c r="E19185" s="621"/>
      <c r="F19185" s="621"/>
    </row>
    <row r="19186" spans="1:6" ht="18" hidden="1" customHeight="1">
      <c r="A19186" s="621"/>
      <c r="B19186" s="621"/>
      <c r="C19186" s="621"/>
      <c r="D19186" s="621"/>
      <c r="E19186" s="621"/>
      <c r="F19186" s="621"/>
    </row>
    <row r="19187" spans="1:6" ht="18" hidden="1" customHeight="1">
      <c r="A19187" s="621"/>
      <c r="B19187" s="621"/>
      <c r="C19187" s="621"/>
      <c r="D19187" s="621"/>
      <c r="E19187" s="621"/>
      <c r="F19187" s="621"/>
    </row>
    <row r="19188" spans="1:6" ht="18" hidden="1" customHeight="1">
      <c r="A19188" s="621"/>
      <c r="B19188" s="621"/>
      <c r="C19188" s="621"/>
      <c r="D19188" s="621"/>
      <c r="E19188" s="621"/>
      <c r="F19188" s="621"/>
    </row>
    <row r="19189" spans="1:6" ht="18" hidden="1" customHeight="1">
      <c r="A19189" s="621"/>
      <c r="B19189" s="621"/>
      <c r="C19189" s="621"/>
      <c r="D19189" s="621"/>
      <c r="E19189" s="621"/>
      <c r="F19189" s="621"/>
    </row>
    <row r="19190" spans="1:6" ht="18" hidden="1" customHeight="1">
      <c r="A19190" s="621"/>
      <c r="B19190" s="621"/>
      <c r="C19190" s="621"/>
      <c r="D19190" s="621"/>
      <c r="E19190" s="621"/>
      <c r="F19190" s="621"/>
    </row>
    <row r="19191" spans="1:6" ht="18" hidden="1" customHeight="1">
      <c r="A19191" s="621"/>
      <c r="B19191" s="621"/>
      <c r="C19191" s="621"/>
      <c r="D19191" s="621"/>
      <c r="E19191" s="621"/>
      <c r="F19191" s="621"/>
    </row>
    <row r="19192" spans="1:6" ht="18" hidden="1" customHeight="1">
      <c r="A19192" s="621"/>
      <c r="B19192" s="621"/>
      <c r="C19192" s="621"/>
      <c r="D19192" s="621"/>
      <c r="E19192" s="621"/>
      <c r="F19192" s="621"/>
    </row>
    <row r="19193" spans="1:6" ht="18" hidden="1" customHeight="1">
      <c r="A19193" s="621"/>
      <c r="B19193" s="621"/>
      <c r="C19193" s="621"/>
      <c r="D19193" s="621"/>
      <c r="E19193" s="621"/>
      <c r="F19193" s="621"/>
    </row>
    <row r="19194" spans="1:6" ht="18" hidden="1" customHeight="1">
      <c r="A19194" s="621"/>
      <c r="B19194" s="621"/>
      <c r="C19194" s="621"/>
      <c r="D19194" s="621"/>
      <c r="E19194" s="621"/>
      <c r="F19194" s="621"/>
    </row>
    <row r="19195" spans="1:6" ht="18" hidden="1" customHeight="1">
      <c r="A19195" s="621"/>
      <c r="B19195" s="621"/>
      <c r="C19195" s="621"/>
      <c r="D19195" s="621"/>
      <c r="E19195" s="621"/>
      <c r="F19195" s="621"/>
    </row>
    <row r="19196" spans="1:6" ht="18" hidden="1" customHeight="1">
      <c r="A19196" s="621"/>
      <c r="B19196" s="621"/>
      <c r="C19196" s="621"/>
      <c r="D19196" s="621"/>
      <c r="E19196" s="621"/>
      <c r="F19196" s="621"/>
    </row>
    <row r="19197" spans="1:6" ht="18" hidden="1" customHeight="1">
      <c r="A19197" s="621"/>
      <c r="B19197" s="621"/>
      <c r="C19197" s="621"/>
      <c r="D19197" s="621"/>
      <c r="E19197" s="621"/>
      <c r="F19197" s="621"/>
    </row>
    <row r="19198" spans="1:6" ht="18" hidden="1" customHeight="1">
      <c r="A19198" s="621"/>
      <c r="B19198" s="621"/>
      <c r="C19198" s="621"/>
      <c r="D19198" s="621"/>
      <c r="E19198" s="621"/>
      <c r="F19198" s="621"/>
    </row>
    <row r="19199" spans="1:6" ht="18" hidden="1" customHeight="1">
      <c r="A19199" s="621"/>
      <c r="B19199" s="621"/>
      <c r="C19199" s="621"/>
      <c r="D19199" s="621"/>
      <c r="E19199" s="621"/>
      <c r="F19199" s="621"/>
    </row>
    <row r="19200" spans="1:6" ht="18" hidden="1" customHeight="1">
      <c r="A19200" s="621"/>
      <c r="B19200" s="621"/>
      <c r="C19200" s="621"/>
      <c r="D19200" s="621"/>
      <c r="E19200" s="621"/>
      <c r="F19200" s="621"/>
    </row>
    <row r="19201" spans="1:6" ht="18" hidden="1" customHeight="1">
      <c r="A19201" s="621"/>
      <c r="B19201" s="621"/>
      <c r="C19201" s="621"/>
      <c r="D19201" s="621"/>
      <c r="E19201" s="621"/>
      <c r="F19201" s="621"/>
    </row>
    <row r="19202" spans="1:6" ht="18" hidden="1" customHeight="1">
      <c r="A19202" s="621"/>
      <c r="B19202" s="621"/>
      <c r="C19202" s="621"/>
      <c r="D19202" s="621"/>
      <c r="E19202" s="621"/>
      <c r="F19202" s="621"/>
    </row>
    <row r="19203" spans="1:6" ht="18" hidden="1" customHeight="1">
      <c r="A19203" s="621"/>
      <c r="B19203" s="621"/>
      <c r="C19203" s="621"/>
      <c r="D19203" s="621"/>
      <c r="E19203" s="621"/>
      <c r="F19203" s="621"/>
    </row>
    <row r="19204" spans="1:6" ht="18" hidden="1" customHeight="1">
      <c r="A19204" s="621"/>
      <c r="B19204" s="621"/>
      <c r="C19204" s="621"/>
      <c r="D19204" s="621"/>
      <c r="E19204" s="621"/>
      <c r="F19204" s="621"/>
    </row>
    <row r="19205" spans="1:6" ht="18" hidden="1" customHeight="1">
      <c r="A19205" s="621"/>
      <c r="B19205" s="621"/>
      <c r="C19205" s="621"/>
      <c r="D19205" s="621"/>
      <c r="E19205" s="621"/>
      <c r="F19205" s="621"/>
    </row>
    <row r="19206" spans="1:6" ht="18" hidden="1" customHeight="1">
      <c r="A19206" s="621"/>
      <c r="B19206" s="621"/>
      <c r="C19206" s="621"/>
      <c r="D19206" s="621"/>
      <c r="E19206" s="621"/>
      <c r="F19206" s="621"/>
    </row>
    <row r="19207" spans="1:6" ht="18" hidden="1" customHeight="1">
      <c r="A19207" s="621"/>
      <c r="B19207" s="621"/>
      <c r="C19207" s="621"/>
      <c r="D19207" s="621"/>
      <c r="E19207" s="621"/>
      <c r="F19207" s="621"/>
    </row>
    <row r="19208" spans="1:6" ht="18" hidden="1" customHeight="1">
      <c r="A19208" s="621"/>
      <c r="B19208" s="621"/>
      <c r="C19208" s="621"/>
      <c r="D19208" s="621"/>
      <c r="E19208" s="621"/>
      <c r="F19208" s="621"/>
    </row>
    <row r="19209" spans="1:6" ht="18" hidden="1" customHeight="1">
      <c r="A19209" s="621"/>
      <c r="B19209" s="621"/>
      <c r="C19209" s="621"/>
      <c r="D19209" s="621"/>
      <c r="E19209" s="621"/>
      <c r="F19209" s="621"/>
    </row>
    <row r="19210" spans="1:6" ht="18" hidden="1" customHeight="1">
      <c r="A19210" s="621"/>
      <c r="B19210" s="621"/>
      <c r="C19210" s="621"/>
      <c r="D19210" s="621"/>
      <c r="E19210" s="621"/>
      <c r="F19210" s="621"/>
    </row>
    <row r="19211" spans="1:6" ht="18" hidden="1" customHeight="1">
      <c r="A19211" s="621"/>
      <c r="B19211" s="621"/>
      <c r="C19211" s="621"/>
      <c r="D19211" s="621"/>
      <c r="E19211" s="621"/>
      <c r="F19211" s="621"/>
    </row>
    <row r="19212" spans="1:6" ht="18" hidden="1" customHeight="1">
      <c r="A19212" s="621"/>
      <c r="B19212" s="621"/>
      <c r="C19212" s="621"/>
      <c r="D19212" s="621"/>
      <c r="E19212" s="621"/>
      <c r="F19212" s="621"/>
    </row>
    <row r="19213" spans="1:6" ht="18" hidden="1" customHeight="1">
      <c r="A19213" s="621"/>
      <c r="B19213" s="621"/>
      <c r="C19213" s="621"/>
      <c r="D19213" s="621"/>
      <c r="E19213" s="621"/>
      <c r="F19213" s="621"/>
    </row>
    <row r="19214" spans="1:6" ht="18" hidden="1" customHeight="1">
      <c r="A19214" s="621"/>
      <c r="B19214" s="621"/>
      <c r="C19214" s="621"/>
      <c r="D19214" s="621"/>
      <c r="E19214" s="621"/>
      <c r="F19214" s="621"/>
    </row>
    <row r="19215" spans="1:6" ht="18" hidden="1" customHeight="1">
      <c r="A19215" s="621"/>
      <c r="B19215" s="621"/>
      <c r="C19215" s="621"/>
      <c r="D19215" s="621"/>
      <c r="E19215" s="621"/>
      <c r="F19215" s="621"/>
    </row>
    <row r="19216" spans="1:6" ht="18" hidden="1" customHeight="1">
      <c r="A19216" s="621"/>
      <c r="B19216" s="621"/>
      <c r="C19216" s="621"/>
      <c r="D19216" s="621"/>
      <c r="E19216" s="621"/>
      <c r="F19216" s="621"/>
    </row>
    <row r="19217" spans="1:6" ht="18" hidden="1" customHeight="1">
      <c r="A19217" s="621"/>
      <c r="B19217" s="621"/>
      <c r="C19217" s="621"/>
      <c r="D19217" s="621"/>
      <c r="E19217" s="621"/>
      <c r="F19217" s="621"/>
    </row>
    <row r="19218" spans="1:6" ht="18" hidden="1" customHeight="1">
      <c r="A19218" s="621"/>
      <c r="B19218" s="621"/>
      <c r="C19218" s="621"/>
      <c r="D19218" s="621"/>
      <c r="E19218" s="621"/>
      <c r="F19218" s="621"/>
    </row>
    <row r="19219" spans="1:6" ht="18" hidden="1" customHeight="1">
      <c r="A19219" s="621"/>
      <c r="B19219" s="621"/>
      <c r="C19219" s="621"/>
      <c r="D19219" s="621"/>
      <c r="E19219" s="621"/>
      <c r="F19219" s="621"/>
    </row>
    <row r="19220" spans="1:6" ht="18" hidden="1" customHeight="1">
      <c r="A19220" s="621"/>
      <c r="B19220" s="621"/>
      <c r="C19220" s="621"/>
      <c r="D19220" s="621"/>
      <c r="E19220" s="621"/>
      <c r="F19220" s="621"/>
    </row>
    <row r="19221" spans="1:6" ht="18" hidden="1" customHeight="1">
      <c r="A19221" s="621"/>
      <c r="B19221" s="621"/>
      <c r="C19221" s="621"/>
      <c r="D19221" s="621"/>
      <c r="E19221" s="621"/>
      <c r="F19221" s="621"/>
    </row>
    <row r="19222" spans="1:6" ht="18" hidden="1" customHeight="1">
      <c r="A19222" s="621"/>
      <c r="B19222" s="621"/>
      <c r="C19222" s="621"/>
      <c r="D19222" s="621"/>
      <c r="E19222" s="621"/>
      <c r="F19222" s="621"/>
    </row>
    <row r="19223" spans="1:6" ht="18" hidden="1" customHeight="1">
      <c r="A19223" s="621"/>
      <c r="B19223" s="621"/>
      <c r="C19223" s="621"/>
      <c r="D19223" s="621"/>
      <c r="E19223" s="621"/>
      <c r="F19223" s="621"/>
    </row>
    <row r="19224" spans="1:6" ht="18" hidden="1" customHeight="1">
      <c r="A19224" s="621"/>
      <c r="B19224" s="621"/>
      <c r="C19224" s="621"/>
      <c r="D19224" s="621"/>
      <c r="E19224" s="621"/>
      <c r="F19224" s="621"/>
    </row>
    <row r="19225" spans="1:6" ht="18" hidden="1" customHeight="1">
      <c r="A19225" s="621"/>
      <c r="B19225" s="621"/>
      <c r="C19225" s="621"/>
      <c r="D19225" s="621"/>
      <c r="E19225" s="621"/>
      <c r="F19225" s="621"/>
    </row>
    <row r="19226" spans="1:6" ht="18" hidden="1" customHeight="1">
      <c r="A19226" s="621"/>
      <c r="B19226" s="621"/>
      <c r="C19226" s="621"/>
      <c r="D19226" s="621"/>
      <c r="E19226" s="621"/>
      <c r="F19226" s="621"/>
    </row>
    <row r="19227" spans="1:6" ht="18" hidden="1" customHeight="1">
      <c r="A19227" s="621"/>
      <c r="B19227" s="621"/>
      <c r="C19227" s="621"/>
      <c r="D19227" s="621"/>
      <c r="E19227" s="621"/>
      <c r="F19227" s="621"/>
    </row>
    <row r="19228" spans="1:6" ht="18" hidden="1" customHeight="1">
      <c r="A19228" s="621"/>
      <c r="B19228" s="621"/>
      <c r="C19228" s="621"/>
      <c r="D19228" s="621"/>
      <c r="E19228" s="621"/>
      <c r="F19228" s="621"/>
    </row>
    <row r="19229" spans="1:6" ht="18" hidden="1" customHeight="1">
      <c r="A19229" s="621"/>
      <c r="B19229" s="621"/>
      <c r="C19229" s="621"/>
      <c r="D19229" s="621"/>
      <c r="E19229" s="621"/>
      <c r="F19229" s="621"/>
    </row>
    <row r="19230" spans="1:6" ht="18" hidden="1" customHeight="1">
      <c r="A19230" s="621"/>
      <c r="B19230" s="621"/>
      <c r="C19230" s="621"/>
      <c r="D19230" s="621"/>
      <c r="E19230" s="621"/>
      <c r="F19230" s="621"/>
    </row>
    <row r="19231" spans="1:6" ht="18" hidden="1" customHeight="1">
      <c r="A19231" s="621"/>
      <c r="B19231" s="621"/>
      <c r="C19231" s="621"/>
      <c r="D19231" s="621"/>
      <c r="E19231" s="621"/>
      <c r="F19231" s="621"/>
    </row>
    <row r="19232" spans="1:6" ht="18" hidden="1" customHeight="1">
      <c r="A19232" s="621"/>
      <c r="B19232" s="621"/>
      <c r="C19232" s="621"/>
      <c r="D19232" s="621"/>
      <c r="E19232" s="621"/>
      <c r="F19232" s="621"/>
    </row>
    <row r="19233" spans="1:6" ht="18" hidden="1" customHeight="1">
      <c r="A19233" s="621"/>
      <c r="B19233" s="621"/>
      <c r="C19233" s="621"/>
      <c r="D19233" s="621"/>
      <c r="E19233" s="621"/>
      <c r="F19233" s="621"/>
    </row>
    <row r="19234" spans="1:6" ht="18" hidden="1" customHeight="1">
      <c r="A19234" s="621"/>
      <c r="B19234" s="621"/>
      <c r="C19234" s="621"/>
      <c r="D19234" s="621"/>
      <c r="E19234" s="621"/>
      <c r="F19234" s="621"/>
    </row>
    <row r="19235" spans="1:6" ht="18" hidden="1" customHeight="1">
      <c r="A19235" s="621"/>
      <c r="B19235" s="621"/>
      <c r="C19235" s="621"/>
      <c r="D19235" s="621"/>
      <c r="E19235" s="621"/>
      <c r="F19235" s="621"/>
    </row>
    <row r="19236" spans="1:6" ht="18" hidden="1" customHeight="1">
      <c r="A19236" s="621"/>
      <c r="B19236" s="621"/>
      <c r="C19236" s="621"/>
      <c r="D19236" s="621"/>
      <c r="E19236" s="621"/>
      <c r="F19236" s="621"/>
    </row>
    <row r="19237" spans="1:6" ht="18" hidden="1" customHeight="1">
      <c r="A19237" s="621"/>
      <c r="B19237" s="621"/>
      <c r="C19237" s="621"/>
      <c r="D19237" s="621"/>
      <c r="E19237" s="621"/>
      <c r="F19237" s="621"/>
    </row>
    <row r="19238" spans="1:6" ht="18" hidden="1" customHeight="1">
      <c r="A19238" s="621"/>
      <c r="B19238" s="621"/>
      <c r="C19238" s="621"/>
      <c r="D19238" s="621"/>
      <c r="E19238" s="621"/>
      <c r="F19238" s="621"/>
    </row>
    <row r="19239" spans="1:6" ht="18" hidden="1" customHeight="1">
      <c r="A19239" s="621"/>
      <c r="B19239" s="621"/>
      <c r="C19239" s="621"/>
      <c r="D19239" s="621"/>
      <c r="E19239" s="621"/>
      <c r="F19239" s="621"/>
    </row>
    <row r="19240" spans="1:6" ht="18" hidden="1" customHeight="1">
      <c r="A19240" s="621"/>
      <c r="B19240" s="621"/>
      <c r="C19240" s="621"/>
      <c r="D19240" s="621"/>
      <c r="E19240" s="621"/>
      <c r="F19240" s="621"/>
    </row>
    <row r="19241" spans="1:6" ht="18" hidden="1" customHeight="1">
      <c r="A19241" s="621"/>
      <c r="B19241" s="621"/>
      <c r="C19241" s="621"/>
      <c r="D19241" s="621"/>
      <c r="E19241" s="621"/>
      <c r="F19241" s="621"/>
    </row>
    <row r="19242" spans="1:6" ht="18" hidden="1" customHeight="1">
      <c r="A19242" s="621"/>
      <c r="B19242" s="621"/>
      <c r="C19242" s="621"/>
      <c r="D19242" s="621"/>
      <c r="E19242" s="621"/>
      <c r="F19242" s="621"/>
    </row>
    <row r="19243" spans="1:6" ht="18" hidden="1" customHeight="1">
      <c r="A19243" s="621"/>
      <c r="B19243" s="621"/>
      <c r="C19243" s="621"/>
      <c r="D19243" s="621"/>
      <c r="E19243" s="621"/>
      <c r="F19243" s="621"/>
    </row>
    <row r="19244" spans="1:6" ht="18" hidden="1" customHeight="1">
      <c r="A19244" s="621"/>
      <c r="B19244" s="621"/>
      <c r="C19244" s="621"/>
      <c r="D19244" s="621"/>
      <c r="E19244" s="621"/>
      <c r="F19244" s="621"/>
    </row>
    <row r="19245" spans="1:6" ht="18" hidden="1" customHeight="1">
      <c r="A19245" s="621"/>
      <c r="B19245" s="621"/>
      <c r="C19245" s="621"/>
      <c r="D19245" s="621"/>
      <c r="E19245" s="621"/>
      <c r="F19245" s="621"/>
    </row>
    <row r="19246" spans="1:6" ht="18" hidden="1" customHeight="1">
      <c r="A19246" s="621"/>
      <c r="B19246" s="621"/>
      <c r="C19246" s="621"/>
      <c r="D19246" s="621"/>
      <c r="E19246" s="621"/>
      <c r="F19246" s="621"/>
    </row>
    <row r="19247" spans="1:6" ht="18" hidden="1" customHeight="1">
      <c r="A19247" s="621"/>
      <c r="B19247" s="621"/>
      <c r="C19247" s="621"/>
      <c r="D19247" s="621"/>
      <c r="E19247" s="621"/>
      <c r="F19247" s="621"/>
    </row>
    <row r="19248" spans="1:6" ht="18" hidden="1" customHeight="1">
      <c r="A19248" s="621"/>
      <c r="B19248" s="621"/>
      <c r="C19248" s="621"/>
      <c r="D19248" s="621"/>
      <c r="E19248" s="621"/>
      <c r="F19248" s="621"/>
    </row>
    <row r="19249" spans="1:6" ht="18" hidden="1" customHeight="1">
      <c r="A19249" s="621"/>
      <c r="B19249" s="621"/>
      <c r="C19249" s="621"/>
      <c r="D19249" s="621"/>
      <c r="E19249" s="621"/>
      <c r="F19249" s="621"/>
    </row>
    <row r="19250" spans="1:6" ht="18" hidden="1" customHeight="1">
      <c r="A19250" s="621"/>
      <c r="B19250" s="621"/>
      <c r="C19250" s="621"/>
      <c r="D19250" s="621"/>
      <c r="E19250" s="621"/>
      <c r="F19250" s="621"/>
    </row>
    <row r="19251" spans="1:6" ht="18" hidden="1" customHeight="1">
      <c r="A19251" s="621"/>
      <c r="B19251" s="621"/>
      <c r="C19251" s="621"/>
      <c r="D19251" s="621"/>
      <c r="E19251" s="621"/>
      <c r="F19251" s="621"/>
    </row>
    <row r="19252" spans="1:6" ht="18" hidden="1" customHeight="1">
      <c r="A19252" s="621"/>
      <c r="B19252" s="621"/>
      <c r="C19252" s="621"/>
      <c r="D19252" s="621"/>
      <c r="E19252" s="621"/>
      <c r="F19252" s="621"/>
    </row>
    <row r="19253" spans="1:6" ht="18" hidden="1" customHeight="1">
      <c r="A19253" s="621"/>
      <c r="B19253" s="621"/>
      <c r="C19253" s="621"/>
      <c r="D19253" s="621"/>
      <c r="E19253" s="621"/>
      <c r="F19253" s="621"/>
    </row>
    <row r="19254" spans="1:6" ht="18" hidden="1" customHeight="1">
      <c r="A19254" s="621"/>
      <c r="B19254" s="621"/>
      <c r="C19254" s="621"/>
      <c r="D19254" s="621"/>
      <c r="E19254" s="621"/>
      <c r="F19254" s="621"/>
    </row>
    <row r="19255" spans="1:6" ht="18" hidden="1" customHeight="1">
      <c r="A19255" s="621"/>
      <c r="B19255" s="621"/>
      <c r="C19255" s="621"/>
      <c r="D19255" s="621"/>
      <c r="E19255" s="621"/>
      <c r="F19255" s="621"/>
    </row>
    <row r="19256" spans="1:6" ht="18" hidden="1" customHeight="1">
      <c r="A19256" s="621"/>
      <c r="B19256" s="621"/>
      <c r="C19256" s="621"/>
      <c r="D19256" s="621"/>
      <c r="E19256" s="621"/>
      <c r="F19256" s="621"/>
    </row>
    <row r="19257" spans="1:6" ht="18" hidden="1" customHeight="1">
      <c r="A19257" s="621"/>
      <c r="B19257" s="621"/>
      <c r="C19257" s="621"/>
      <c r="D19257" s="621"/>
      <c r="E19257" s="621"/>
      <c r="F19257" s="621"/>
    </row>
    <row r="19258" spans="1:6" ht="18" hidden="1" customHeight="1">
      <c r="A19258" s="621"/>
      <c r="B19258" s="621"/>
      <c r="C19258" s="621"/>
      <c r="D19258" s="621"/>
      <c r="E19258" s="621"/>
      <c r="F19258" s="621"/>
    </row>
    <row r="19259" spans="1:6" ht="18" hidden="1" customHeight="1">
      <c r="A19259" s="621"/>
      <c r="B19259" s="621"/>
      <c r="C19259" s="621"/>
      <c r="D19259" s="621"/>
      <c r="E19259" s="621"/>
      <c r="F19259" s="621"/>
    </row>
    <row r="19260" spans="1:6" ht="18" hidden="1" customHeight="1">
      <c r="A19260" s="621"/>
      <c r="B19260" s="621"/>
      <c r="C19260" s="621"/>
      <c r="D19260" s="621"/>
      <c r="E19260" s="621"/>
      <c r="F19260" s="621"/>
    </row>
    <row r="19261" spans="1:6" ht="18" hidden="1" customHeight="1">
      <c r="A19261" s="621"/>
      <c r="B19261" s="621"/>
      <c r="C19261" s="621"/>
      <c r="D19261" s="621"/>
      <c r="E19261" s="621"/>
      <c r="F19261" s="621"/>
    </row>
    <row r="19262" spans="1:6" ht="18" hidden="1" customHeight="1">
      <c r="A19262" s="621"/>
      <c r="B19262" s="621"/>
      <c r="C19262" s="621"/>
      <c r="D19262" s="621"/>
      <c r="E19262" s="621"/>
      <c r="F19262" s="621"/>
    </row>
    <row r="19263" spans="1:6" ht="18" hidden="1" customHeight="1">
      <c r="A19263" s="621"/>
      <c r="B19263" s="621"/>
      <c r="C19263" s="621"/>
      <c r="D19263" s="621"/>
      <c r="E19263" s="621"/>
      <c r="F19263" s="621"/>
    </row>
    <row r="19264" spans="1:6" ht="18" hidden="1" customHeight="1">
      <c r="A19264" s="621"/>
      <c r="B19264" s="621"/>
      <c r="C19264" s="621"/>
      <c r="D19264" s="621"/>
      <c r="E19264" s="621"/>
      <c r="F19264" s="621"/>
    </row>
    <row r="19265" spans="1:6" ht="18" hidden="1" customHeight="1">
      <c r="A19265" s="621"/>
      <c r="B19265" s="621"/>
      <c r="C19265" s="621"/>
      <c r="D19265" s="621"/>
      <c r="E19265" s="621"/>
      <c r="F19265" s="621"/>
    </row>
    <row r="19266" spans="1:6" ht="18" hidden="1" customHeight="1">
      <c r="A19266" s="621"/>
      <c r="B19266" s="621"/>
      <c r="C19266" s="621"/>
      <c r="D19266" s="621"/>
      <c r="E19266" s="621"/>
      <c r="F19266" s="621"/>
    </row>
    <row r="19267" spans="1:6" ht="18" hidden="1" customHeight="1">
      <c r="A19267" s="621"/>
      <c r="B19267" s="621"/>
      <c r="C19267" s="621"/>
      <c r="D19267" s="621"/>
      <c r="E19267" s="621"/>
      <c r="F19267" s="621"/>
    </row>
    <row r="19268" spans="1:6" ht="18" hidden="1" customHeight="1">
      <c r="A19268" s="621"/>
      <c r="B19268" s="621"/>
      <c r="C19268" s="621"/>
      <c r="D19268" s="621"/>
      <c r="E19268" s="621"/>
      <c r="F19268" s="621"/>
    </row>
    <row r="19269" spans="1:6" ht="18" hidden="1" customHeight="1">
      <c r="A19269" s="621"/>
      <c r="B19269" s="621"/>
      <c r="C19269" s="621"/>
      <c r="D19269" s="621"/>
      <c r="E19269" s="621"/>
      <c r="F19269" s="621"/>
    </row>
    <row r="19270" spans="1:6" ht="18" hidden="1" customHeight="1">
      <c r="A19270" s="621"/>
      <c r="B19270" s="621"/>
      <c r="C19270" s="621"/>
      <c r="D19270" s="621"/>
      <c r="E19270" s="621"/>
      <c r="F19270" s="621"/>
    </row>
    <row r="19271" spans="1:6" ht="18" hidden="1" customHeight="1">
      <c r="A19271" s="621"/>
      <c r="B19271" s="621"/>
      <c r="C19271" s="621"/>
      <c r="D19271" s="621"/>
      <c r="E19271" s="621"/>
      <c r="F19271" s="621"/>
    </row>
    <row r="19272" spans="1:6" ht="18" hidden="1" customHeight="1">
      <c r="A19272" s="621"/>
      <c r="B19272" s="621"/>
      <c r="C19272" s="621"/>
      <c r="D19272" s="621"/>
      <c r="E19272" s="621"/>
      <c r="F19272" s="621"/>
    </row>
    <row r="19273" spans="1:6" ht="18" hidden="1" customHeight="1">
      <c r="A19273" s="621"/>
      <c r="B19273" s="621"/>
      <c r="C19273" s="621"/>
      <c r="D19273" s="621"/>
      <c r="E19273" s="621"/>
      <c r="F19273" s="621"/>
    </row>
    <row r="19274" spans="1:6" ht="18" hidden="1" customHeight="1">
      <c r="A19274" s="621"/>
      <c r="B19274" s="621"/>
      <c r="C19274" s="621"/>
      <c r="D19274" s="621"/>
      <c r="E19274" s="621"/>
      <c r="F19274" s="621"/>
    </row>
    <row r="19275" spans="1:6" ht="18" hidden="1" customHeight="1">
      <c r="A19275" s="621"/>
      <c r="B19275" s="621"/>
      <c r="C19275" s="621"/>
      <c r="D19275" s="621"/>
      <c r="E19275" s="621"/>
      <c r="F19275" s="621"/>
    </row>
    <row r="19276" spans="1:6" ht="18" hidden="1" customHeight="1">
      <c r="A19276" s="621"/>
      <c r="B19276" s="621"/>
      <c r="C19276" s="621"/>
      <c r="D19276" s="621"/>
      <c r="E19276" s="621"/>
      <c r="F19276" s="621"/>
    </row>
    <row r="19277" spans="1:6" ht="18" hidden="1" customHeight="1">
      <c r="A19277" s="621"/>
      <c r="B19277" s="621"/>
      <c r="C19277" s="621"/>
      <c r="D19277" s="621"/>
      <c r="E19277" s="621"/>
      <c r="F19277" s="621"/>
    </row>
    <row r="19278" spans="1:6" ht="18" hidden="1" customHeight="1">
      <c r="A19278" s="621"/>
      <c r="B19278" s="621"/>
      <c r="C19278" s="621"/>
      <c r="D19278" s="621"/>
      <c r="E19278" s="621"/>
      <c r="F19278" s="621"/>
    </row>
    <row r="19279" spans="1:6" ht="18" hidden="1" customHeight="1">
      <c r="A19279" s="621"/>
      <c r="B19279" s="621"/>
      <c r="C19279" s="621"/>
      <c r="D19279" s="621"/>
      <c r="E19279" s="621"/>
      <c r="F19279" s="621"/>
    </row>
    <row r="19280" spans="1:6" ht="18" hidden="1" customHeight="1">
      <c r="A19280" s="621"/>
      <c r="B19280" s="621"/>
      <c r="C19280" s="621"/>
      <c r="D19280" s="621"/>
      <c r="E19280" s="621"/>
      <c r="F19280" s="621"/>
    </row>
    <row r="19281" spans="1:6" ht="18" hidden="1" customHeight="1">
      <c r="A19281" s="621"/>
      <c r="B19281" s="621"/>
      <c r="C19281" s="621"/>
      <c r="D19281" s="621"/>
      <c r="E19281" s="621"/>
      <c r="F19281" s="621"/>
    </row>
    <row r="19282" spans="1:6" ht="18" hidden="1" customHeight="1">
      <c r="A19282" s="621"/>
      <c r="B19282" s="621"/>
      <c r="C19282" s="621"/>
      <c r="D19282" s="621"/>
      <c r="E19282" s="621"/>
      <c r="F19282" s="621"/>
    </row>
    <row r="19283" spans="1:6" ht="18" hidden="1" customHeight="1">
      <c r="A19283" s="621"/>
      <c r="B19283" s="621"/>
      <c r="C19283" s="621"/>
      <c r="D19283" s="621"/>
      <c r="E19283" s="621"/>
      <c r="F19283" s="621"/>
    </row>
    <row r="19284" spans="1:6" ht="18" hidden="1" customHeight="1">
      <c r="A19284" s="621"/>
      <c r="B19284" s="621"/>
      <c r="C19284" s="621"/>
      <c r="D19284" s="621"/>
      <c r="E19284" s="621"/>
      <c r="F19284" s="621"/>
    </row>
    <row r="19285" spans="1:6" ht="18" hidden="1" customHeight="1">
      <c r="A19285" s="621"/>
      <c r="B19285" s="621"/>
      <c r="C19285" s="621"/>
      <c r="D19285" s="621"/>
      <c r="E19285" s="621"/>
      <c r="F19285" s="621"/>
    </row>
    <row r="19286" spans="1:6" ht="18" hidden="1" customHeight="1">
      <c r="A19286" s="621"/>
      <c r="B19286" s="621"/>
      <c r="C19286" s="621"/>
      <c r="D19286" s="621"/>
      <c r="E19286" s="621"/>
      <c r="F19286" s="621"/>
    </row>
    <row r="19287" spans="1:6" ht="18" hidden="1" customHeight="1">
      <c r="A19287" s="621"/>
      <c r="B19287" s="621"/>
      <c r="C19287" s="621"/>
      <c r="D19287" s="621"/>
      <c r="E19287" s="621"/>
      <c r="F19287" s="621"/>
    </row>
    <row r="19288" spans="1:6" ht="18" hidden="1" customHeight="1">
      <c r="A19288" s="621"/>
      <c r="B19288" s="621"/>
      <c r="C19288" s="621"/>
      <c r="D19288" s="621"/>
      <c r="E19288" s="621"/>
      <c r="F19288" s="621"/>
    </row>
    <row r="19289" spans="1:6" ht="18" hidden="1" customHeight="1">
      <c r="A19289" s="621"/>
      <c r="B19289" s="621"/>
      <c r="C19289" s="621"/>
      <c r="D19289" s="621"/>
      <c r="E19289" s="621"/>
      <c r="F19289" s="621"/>
    </row>
    <row r="19290" spans="1:6" ht="18" hidden="1" customHeight="1">
      <c r="A19290" s="621"/>
      <c r="B19290" s="621"/>
      <c r="C19290" s="621"/>
      <c r="D19290" s="621"/>
      <c r="E19290" s="621"/>
      <c r="F19290" s="621"/>
    </row>
    <row r="19291" spans="1:6" ht="18" hidden="1" customHeight="1">
      <c r="A19291" s="621"/>
      <c r="B19291" s="621"/>
      <c r="C19291" s="621"/>
      <c r="D19291" s="621"/>
      <c r="E19291" s="621"/>
      <c r="F19291" s="621"/>
    </row>
    <row r="19292" spans="1:6" ht="18" hidden="1" customHeight="1">
      <c r="A19292" s="621"/>
      <c r="B19292" s="621"/>
      <c r="C19292" s="621"/>
      <c r="D19292" s="621"/>
      <c r="E19292" s="621"/>
      <c r="F19292" s="621"/>
    </row>
    <row r="19293" spans="1:6" ht="18" hidden="1" customHeight="1">
      <c r="A19293" s="621"/>
      <c r="B19293" s="621"/>
      <c r="C19293" s="621"/>
      <c r="D19293" s="621"/>
      <c r="E19293" s="621"/>
      <c r="F19293" s="621"/>
    </row>
    <row r="19294" spans="1:6" ht="18" hidden="1" customHeight="1">
      <c r="A19294" s="621"/>
      <c r="B19294" s="621"/>
      <c r="C19294" s="621"/>
      <c r="D19294" s="621"/>
      <c r="E19294" s="621"/>
      <c r="F19294" s="621"/>
    </row>
    <row r="19295" spans="1:6" ht="18" hidden="1" customHeight="1">
      <c r="A19295" s="621"/>
      <c r="B19295" s="621"/>
      <c r="C19295" s="621"/>
      <c r="D19295" s="621"/>
      <c r="E19295" s="621"/>
      <c r="F19295" s="621"/>
    </row>
    <row r="19296" spans="1:6" ht="18" hidden="1" customHeight="1">
      <c r="A19296" s="621"/>
      <c r="B19296" s="621"/>
      <c r="C19296" s="621"/>
      <c r="D19296" s="621"/>
      <c r="E19296" s="621"/>
      <c r="F19296" s="621"/>
    </row>
    <row r="19297" spans="1:6" ht="18" hidden="1" customHeight="1">
      <c r="A19297" s="621"/>
      <c r="B19297" s="621"/>
      <c r="C19297" s="621"/>
      <c r="D19297" s="621"/>
      <c r="E19297" s="621"/>
      <c r="F19297" s="621"/>
    </row>
    <row r="19298" spans="1:6" ht="18" hidden="1" customHeight="1">
      <c r="A19298" s="621"/>
      <c r="B19298" s="621"/>
      <c r="C19298" s="621"/>
      <c r="D19298" s="621"/>
      <c r="E19298" s="621"/>
      <c r="F19298" s="621"/>
    </row>
    <row r="19299" spans="1:6" ht="18" hidden="1" customHeight="1">
      <c r="A19299" s="621"/>
      <c r="B19299" s="621"/>
      <c r="C19299" s="621"/>
      <c r="D19299" s="621"/>
      <c r="E19299" s="621"/>
      <c r="F19299" s="621"/>
    </row>
    <row r="19300" spans="1:6" ht="18" hidden="1" customHeight="1">
      <c r="A19300" s="621"/>
      <c r="B19300" s="621"/>
      <c r="C19300" s="621"/>
      <c r="D19300" s="621"/>
      <c r="E19300" s="621"/>
      <c r="F19300" s="621"/>
    </row>
    <row r="19301" spans="1:6" ht="18" hidden="1" customHeight="1">
      <c r="A19301" s="621"/>
      <c r="B19301" s="621"/>
      <c r="C19301" s="621"/>
      <c r="D19301" s="621"/>
      <c r="E19301" s="621"/>
      <c r="F19301" s="621"/>
    </row>
    <row r="19302" spans="1:6" ht="18" hidden="1" customHeight="1">
      <c r="A19302" s="621"/>
      <c r="B19302" s="621"/>
      <c r="C19302" s="621"/>
      <c r="D19302" s="621"/>
      <c r="E19302" s="621"/>
      <c r="F19302" s="621"/>
    </row>
    <row r="19303" spans="1:6" ht="18" hidden="1" customHeight="1">
      <c r="A19303" s="621"/>
      <c r="B19303" s="621"/>
      <c r="C19303" s="621"/>
      <c r="D19303" s="621"/>
      <c r="E19303" s="621"/>
      <c r="F19303" s="621"/>
    </row>
    <row r="19304" spans="1:6" ht="18" hidden="1" customHeight="1">
      <c r="A19304" s="621"/>
      <c r="B19304" s="621"/>
      <c r="C19304" s="621"/>
      <c r="D19304" s="621"/>
      <c r="E19304" s="621"/>
      <c r="F19304" s="621"/>
    </row>
    <row r="19305" spans="1:6" ht="18" hidden="1" customHeight="1">
      <c r="A19305" s="621"/>
      <c r="B19305" s="621"/>
      <c r="C19305" s="621"/>
      <c r="D19305" s="621"/>
      <c r="E19305" s="621"/>
      <c r="F19305" s="621"/>
    </row>
    <row r="19306" spans="1:6" ht="18" hidden="1" customHeight="1">
      <c r="A19306" s="621"/>
      <c r="B19306" s="621"/>
      <c r="C19306" s="621"/>
      <c r="D19306" s="621"/>
      <c r="E19306" s="621"/>
      <c r="F19306" s="621"/>
    </row>
    <row r="19307" spans="1:6" ht="18" hidden="1" customHeight="1">
      <c r="A19307" s="621"/>
      <c r="B19307" s="621"/>
      <c r="C19307" s="621"/>
      <c r="D19307" s="621"/>
      <c r="E19307" s="621"/>
      <c r="F19307" s="621"/>
    </row>
    <row r="19308" spans="1:6" ht="18" hidden="1" customHeight="1">
      <c r="A19308" s="621"/>
      <c r="B19308" s="621"/>
      <c r="C19308" s="621"/>
      <c r="D19308" s="621"/>
      <c r="E19308" s="621"/>
      <c r="F19308" s="621"/>
    </row>
    <row r="19309" spans="1:6" ht="18" hidden="1" customHeight="1">
      <c r="A19309" s="621"/>
      <c r="B19309" s="621"/>
      <c r="C19309" s="621"/>
      <c r="D19309" s="621"/>
      <c r="E19309" s="621"/>
      <c r="F19309" s="621"/>
    </row>
    <row r="19310" spans="1:6" ht="18" hidden="1" customHeight="1">
      <c r="A19310" s="621"/>
      <c r="B19310" s="621"/>
      <c r="C19310" s="621"/>
      <c r="D19310" s="621"/>
      <c r="E19310" s="621"/>
      <c r="F19310" s="621"/>
    </row>
    <row r="19311" spans="1:6" ht="18" hidden="1" customHeight="1">
      <c r="A19311" s="621"/>
      <c r="B19311" s="621"/>
      <c r="C19311" s="621"/>
      <c r="D19311" s="621"/>
      <c r="E19311" s="621"/>
      <c r="F19311" s="621"/>
    </row>
    <row r="19312" spans="1:6" ht="18" hidden="1" customHeight="1">
      <c r="A19312" s="621"/>
      <c r="B19312" s="621"/>
      <c r="C19312" s="621"/>
      <c r="D19312" s="621"/>
      <c r="E19312" s="621"/>
      <c r="F19312" s="621"/>
    </row>
    <row r="19313" spans="1:6" ht="18" hidden="1" customHeight="1">
      <c r="A19313" s="621"/>
      <c r="B19313" s="621"/>
      <c r="C19313" s="621"/>
      <c r="D19313" s="621"/>
      <c r="E19313" s="621"/>
      <c r="F19313" s="621"/>
    </row>
    <row r="19314" spans="1:6" ht="18" hidden="1" customHeight="1">
      <c r="A19314" s="621"/>
      <c r="B19314" s="621"/>
      <c r="C19314" s="621"/>
      <c r="D19314" s="621"/>
      <c r="E19314" s="621"/>
      <c r="F19314" s="621"/>
    </row>
    <row r="19315" spans="1:6" ht="18" hidden="1" customHeight="1">
      <c r="A19315" s="621"/>
      <c r="B19315" s="621"/>
      <c r="C19315" s="621"/>
      <c r="D19315" s="621"/>
      <c r="E19315" s="621"/>
      <c r="F19315" s="621"/>
    </row>
    <row r="19316" spans="1:6" ht="18" hidden="1" customHeight="1">
      <c r="A19316" s="621"/>
      <c r="B19316" s="621"/>
      <c r="C19316" s="621"/>
      <c r="D19316" s="621"/>
      <c r="E19316" s="621"/>
      <c r="F19316" s="621"/>
    </row>
    <row r="19317" spans="1:6" ht="18" hidden="1" customHeight="1">
      <c r="A19317" s="621"/>
      <c r="B19317" s="621"/>
      <c r="C19317" s="621"/>
      <c r="D19317" s="621"/>
      <c r="E19317" s="621"/>
      <c r="F19317" s="621"/>
    </row>
    <row r="19318" spans="1:6" ht="18" hidden="1" customHeight="1">
      <c r="A19318" s="621"/>
      <c r="B19318" s="621"/>
      <c r="C19318" s="621"/>
      <c r="D19318" s="621"/>
      <c r="E19318" s="621"/>
      <c r="F19318" s="621"/>
    </row>
    <row r="19319" spans="1:6" ht="18" hidden="1" customHeight="1">
      <c r="A19319" s="621"/>
      <c r="B19319" s="621"/>
      <c r="C19319" s="621"/>
      <c r="D19319" s="621"/>
      <c r="E19319" s="621"/>
      <c r="F19319" s="621"/>
    </row>
    <row r="19320" spans="1:6" ht="18" hidden="1" customHeight="1">
      <c r="A19320" s="621"/>
      <c r="B19320" s="621"/>
      <c r="C19320" s="621"/>
      <c r="D19320" s="621"/>
      <c r="E19320" s="621"/>
      <c r="F19320" s="621"/>
    </row>
    <row r="19321" spans="1:6" ht="18" hidden="1" customHeight="1">
      <c r="A19321" s="621"/>
      <c r="B19321" s="621"/>
      <c r="C19321" s="621"/>
      <c r="D19321" s="621"/>
      <c r="E19321" s="621"/>
      <c r="F19321" s="621"/>
    </row>
    <row r="19322" spans="1:6" ht="18" hidden="1" customHeight="1">
      <c r="A19322" s="621"/>
      <c r="B19322" s="621"/>
      <c r="C19322" s="621"/>
      <c r="D19322" s="621"/>
      <c r="E19322" s="621"/>
      <c r="F19322" s="621"/>
    </row>
    <row r="19323" spans="1:6" ht="18" hidden="1" customHeight="1">
      <c r="A19323" s="621"/>
      <c r="B19323" s="621"/>
      <c r="C19323" s="621"/>
      <c r="D19323" s="621"/>
      <c r="E19323" s="621"/>
      <c r="F19323" s="621"/>
    </row>
    <row r="19324" spans="1:6" ht="18" hidden="1" customHeight="1">
      <c r="A19324" s="621"/>
      <c r="B19324" s="621"/>
      <c r="C19324" s="621"/>
      <c r="D19324" s="621"/>
      <c r="E19324" s="621"/>
      <c r="F19324" s="621"/>
    </row>
    <row r="19325" spans="1:6" ht="18" hidden="1" customHeight="1">
      <c r="A19325" s="621"/>
      <c r="B19325" s="621"/>
      <c r="C19325" s="621"/>
      <c r="D19325" s="621"/>
      <c r="E19325" s="621"/>
      <c r="F19325" s="621"/>
    </row>
    <row r="19326" spans="1:6" ht="18" hidden="1" customHeight="1">
      <c r="A19326" s="621"/>
      <c r="B19326" s="621"/>
      <c r="C19326" s="621"/>
      <c r="D19326" s="621"/>
      <c r="E19326" s="621"/>
      <c r="F19326" s="621"/>
    </row>
    <row r="19327" spans="1:6" ht="18" hidden="1" customHeight="1">
      <c r="A19327" s="621"/>
      <c r="B19327" s="621"/>
      <c r="C19327" s="621"/>
      <c r="D19327" s="621"/>
      <c r="E19327" s="621"/>
      <c r="F19327" s="621"/>
    </row>
    <row r="19328" spans="1:6" ht="18" hidden="1" customHeight="1">
      <c r="A19328" s="621"/>
      <c r="B19328" s="621"/>
      <c r="C19328" s="621"/>
      <c r="D19328" s="621"/>
      <c r="E19328" s="621"/>
      <c r="F19328" s="621"/>
    </row>
    <row r="19329" spans="1:6" ht="18" hidden="1" customHeight="1">
      <c r="A19329" s="621"/>
      <c r="B19329" s="621"/>
      <c r="C19329" s="621"/>
      <c r="D19329" s="621"/>
      <c r="E19329" s="621"/>
      <c r="F19329" s="621"/>
    </row>
    <row r="19330" spans="1:6" ht="18" hidden="1" customHeight="1">
      <c r="A19330" s="621"/>
      <c r="B19330" s="621"/>
      <c r="C19330" s="621"/>
      <c r="D19330" s="621"/>
      <c r="E19330" s="621"/>
      <c r="F19330" s="621"/>
    </row>
    <row r="19331" spans="1:6" ht="18" hidden="1" customHeight="1">
      <c r="A19331" s="621"/>
      <c r="B19331" s="621"/>
      <c r="C19331" s="621"/>
      <c r="D19331" s="621"/>
      <c r="E19331" s="621"/>
      <c r="F19331" s="621"/>
    </row>
    <row r="19332" spans="1:6" ht="18" hidden="1" customHeight="1">
      <c r="A19332" s="621"/>
      <c r="B19332" s="621"/>
      <c r="C19332" s="621"/>
      <c r="D19332" s="621"/>
      <c r="E19332" s="621"/>
      <c r="F19332" s="621"/>
    </row>
    <row r="19333" spans="1:6" ht="18" hidden="1" customHeight="1">
      <c r="A19333" s="621"/>
      <c r="B19333" s="621"/>
      <c r="C19333" s="621"/>
      <c r="D19333" s="621"/>
      <c r="E19333" s="621"/>
      <c r="F19333" s="621"/>
    </row>
    <row r="19334" spans="1:6" ht="18" hidden="1" customHeight="1">
      <c r="A19334" s="621"/>
      <c r="B19334" s="621"/>
      <c r="C19334" s="621"/>
      <c r="D19334" s="621"/>
      <c r="E19334" s="621"/>
      <c r="F19334" s="621"/>
    </row>
    <row r="19335" spans="1:6" ht="18" hidden="1" customHeight="1">
      <c r="A19335" s="621"/>
      <c r="B19335" s="621"/>
      <c r="C19335" s="621"/>
      <c r="D19335" s="621"/>
      <c r="E19335" s="621"/>
      <c r="F19335" s="621"/>
    </row>
    <row r="19336" spans="1:6" ht="18" hidden="1" customHeight="1">
      <c r="A19336" s="621"/>
      <c r="B19336" s="621"/>
      <c r="C19336" s="621"/>
      <c r="D19336" s="621"/>
      <c r="E19336" s="621"/>
      <c r="F19336" s="621"/>
    </row>
    <row r="19337" spans="1:6" ht="18" hidden="1" customHeight="1">
      <c r="A19337" s="621"/>
      <c r="B19337" s="621"/>
      <c r="C19337" s="621"/>
      <c r="D19337" s="621"/>
      <c r="E19337" s="621"/>
      <c r="F19337" s="621"/>
    </row>
    <row r="19338" spans="1:6" ht="18" hidden="1" customHeight="1">
      <c r="A19338" s="621"/>
      <c r="B19338" s="621"/>
      <c r="C19338" s="621"/>
      <c r="D19338" s="621"/>
      <c r="E19338" s="621"/>
      <c r="F19338" s="621"/>
    </row>
    <row r="19339" spans="1:6" ht="18" hidden="1" customHeight="1">
      <c r="A19339" s="621"/>
      <c r="B19339" s="621"/>
      <c r="C19339" s="621"/>
      <c r="D19339" s="621"/>
      <c r="E19339" s="621"/>
      <c r="F19339" s="621"/>
    </row>
    <row r="19340" spans="1:6" ht="18" hidden="1" customHeight="1">
      <c r="A19340" s="621"/>
      <c r="B19340" s="621"/>
      <c r="C19340" s="621"/>
      <c r="D19340" s="621"/>
      <c r="E19340" s="621"/>
      <c r="F19340" s="621"/>
    </row>
    <row r="19341" spans="1:6" ht="18" hidden="1" customHeight="1">
      <c r="A19341" s="621"/>
      <c r="B19341" s="621"/>
      <c r="C19341" s="621"/>
      <c r="D19341" s="621"/>
      <c r="E19341" s="621"/>
      <c r="F19341" s="621"/>
    </row>
    <row r="19342" spans="1:6" ht="18" hidden="1" customHeight="1">
      <c r="A19342" s="621"/>
      <c r="B19342" s="621"/>
      <c r="C19342" s="621"/>
      <c r="D19342" s="621"/>
      <c r="E19342" s="621"/>
      <c r="F19342" s="621"/>
    </row>
    <row r="19343" spans="1:6" ht="18" hidden="1" customHeight="1">
      <c r="A19343" s="621"/>
      <c r="B19343" s="621"/>
      <c r="C19343" s="621"/>
      <c r="D19343" s="621"/>
      <c r="E19343" s="621"/>
      <c r="F19343" s="621"/>
    </row>
    <row r="19344" spans="1:6" ht="18" hidden="1" customHeight="1">
      <c r="A19344" s="621"/>
      <c r="B19344" s="621"/>
      <c r="C19344" s="621"/>
      <c r="D19344" s="621"/>
      <c r="E19344" s="621"/>
      <c r="F19344" s="621"/>
    </row>
    <row r="19345" spans="1:6" ht="18" hidden="1" customHeight="1">
      <c r="A19345" s="621"/>
      <c r="B19345" s="621"/>
      <c r="C19345" s="621"/>
      <c r="D19345" s="621"/>
      <c r="E19345" s="621"/>
      <c r="F19345" s="621"/>
    </row>
    <row r="19346" spans="1:6" ht="18" hidden="1" customHeight="1">
      <c r="A19346" s="621"/>
      <c r="B19346" s="621"/>
      <c r="C19346" s="621"/>
      <c r="D19346" s="621"/>
      <c r="E19346" s="621"/>
      <c r="F19346" s="621"/>
    </row>
    <row r="19347" spans="1:6" ht="18" hidden="1" customHeight="1">
      <c r="A19347" s="621"/>
      <c r="B19347" s="621"/>
      <c r="C19347" s="621"/>
      <c r="D19347" s="621"/>
      <c r="E19347" s="621"/>
      <c r="F19347" s="621"/>
    </row>
    <row r="19348" spans="1:6" ht="18" hidden="1" customHeight="1">
      <c r="A19348" s="621"/>
      <c r="B19348" s="621"/>
      <c r="C19348" s="621"/>
      <c r="D19348" s="621"/>
      <c r="E19348" s="621"/>
      <c r="F19348" s="621"/>
    </row>
    <row r="19349" spans="1:6" ht="18" hidden="1" customHeight="1">
      <c r="A19349" s="621"/>
      <c r="B19349" s="621"/>
      <c r="C19349" s="621"/>
      <c r="D19349" s="621"/>
      <c r="E19349" s="621"/>
      <c r="F19349" s="621"/>
    </row>
    <row r="19350" spans="1:6" ht="18" hidden="1" customHeight="1">
      <c r="A19350" s="621"/>
      <c r="B19350" s="621"/>
      <c r="C19350" s="621"/>
      <c r="D19350" s="621"/>
      <c r="E19350" s="621"/>
      <c r="F19350" s="621"/>
    </row>
    <row r="19351" spans="1:6" ht="18" hidden="1" customHeight="1">
      <c r="A19351" s="621"/>
      <c r="B19351" s="621"/>
      <c r="C19351" s="621"/>
      <c r="D19351" s="621"/>
      <c r="E19351" s="621"/>
      <c r="F19351" s="621"/>
    </row>
    <row r="19352" spans="1:6" ht="18" hidden="1" customHeight="1">
      <c r="A19352" s="621"/>
      <c r="B19352" s="621"/>
      <c r="C19352" s="621"/>
      <c r="D19352" s="621"/>
      <c r="E19352" s="621"/>
      <c r="F19352" s="621"/>
    </row>
    <row r="19353" spans="1:6" ht="18" hidden="1" customHeight="1">
      <c r="A19353" s="621"/>
      <c r="B19353" s="621"/>
      <c r="C19353" s="621"/>
      <c r="D19353" s="621"/>
      <c r="E19353" s="621"/>
      <c r="F19353" s="621"/>
    </row>
    <row r="19354" spans="1:6" ht="18" hidden="1" customHeight="1">
      <c r="A19354" s="621"/>
      <c r="B19354" s="621"/>
      <c r="C19354" s="621"/>
      <c r="D19354" s="621"/>
      <c r="E19354" s="621"/>
      <c r="F19354" s="621"/>
    </row>
    <row r="19355" spans="1:6" ht="18" hidden="1" customHeight="1">
      <c r="A19355" s="621"/>
      <c r="B19355" s="621"/>
      <c r="C19355" s="621"/>
      <c r="D19355" s="621"/>
      <c r="E19355" s="621"/>
      <c r="F19355" s="621"/>
    </row>
    <row r="19356" spans="1:6" ht="18" hidden="1" customHeight="1">
      <c r="A19356" s="621"/>
      <c r="B19356" s="621"/>
      <c r="C19356" s="621"/>
      <c r="D19356" s="621"/>
      <c r="E19356" s="621"/>
      <c r="F19356" s="621"/>
    </row>
    <row r="19357" spans="1:6" ht="18" hidden="1" customHeight="1">
      <c r="A19357" s="621"/>
      <c r="B19357" s="621"/>
      <c r="C19357" s="621"/>
      <c r="D19357" s="621"/>
      <c r="E19357" s="621"/>
      <c r="F19357" s="621"/>
    </row>
    <row r="19358" spans="1:6" ht="18" hidden="1" customHeight="1">
      <c r="A19358" s="621"/>
      <c r="B19358" s="621"/>
      <c r="C19358" s="621"/>
      <c r="D19358" s="621"/>
      <c r="E19358" s="621"/>
      <c r="F19358" s="621"/>
    </row>
    <row r="19359" spans="1:6" ht="18" hidden="1" customHeight="1">
      <c r="A19359" s="621"/>
      <c r="B19359" s="621"/>
      <c r="C19359" s="621"/>
      <c r="D19359" s="621"/>
      <c r="E19359" s="621"/>
      <c r="F19359" s="621"/>
    </row>
    <row r="19360" spans="1:6" ht="18" hidden="1" customHeight="1">
      <c r="A19360" s="621"/>
      <c r="B19360" s="621"/>
      <c r="C19360" s="621"/>
      <c r="D19360" s="621"/>
      <c r="E19360" s="621"/>
      <c r="F19360" s="621"/>
    </row>
    <row r="19361" spans="1:6" ht="18" hidden="1" customHeight="1">
      <c r="A19361" s="621"/>
      <c r="B19361" s="621"/>
      <c r="C19361" s="621"/>
      <c r="D19361" s="621"/>
      <c r="E19361" s="621"/>
      <c r="F19361" s="621"/>
    </row>
    <row r="19362" spans="1:6" ht="18" hidden="1" customHeight="1">
      <c r="A19362" s="621"/>
      <c r="B19362" s="621"/>
      <c r="C19362" s="621"/>
      <c r="D19362" s="621"/>
      <c r="E19362" s="621"/>
      <c r="F19362" s="621"/>
    </row>
    <row r="19363" spans="1:6" ht="18" hidden="1" customHeight="1">
      <c r="A19363" s="621"/>
      <c r="B19363" s="621"/>
      <c r="C19363" s="621"/>
      <c r="D19363" s="621"/>
      <c r="E19363" s="621"/>
      <c r="F19363" s="621"/>
    </row>
    <row r="19364" spans="1:6" ht="18" hidden="1" customHeight="1">
      <c r="A19364" s="621"/>
      <c r="B19364" s="621"/>
      <c r="C19364" s="621"/>
      <c r="D19364" s="621"/>
      <c r="E19364" s="621"/>
      <c r="F19364" s="621"/>
    </row>
    <row r="19365" spans="1:6" ht="18" hidden="1" customHeight="1">
      <c r="A19365" s="621"/>
      <c r="B19365" s="621"/>
      <c r="C19365" s="621"/>
      <c r="D19365" s="621"/>
      <c r="E19365" s="621"/>
      <c r="F19365" s="621"/>
    </row>
    <row r="19366" spans="1:6" ht="18" hidden="1" customHeight="1">
      <c r="A19366" s="621"/>
      <c r="B19366" s="621"/>
      <c r="C19366" s="621"/>
      <c r="D19366" s="621"/>
      <c r="E19366" s="621"/>
      <c r="F19366" s="621"/>
    </row>
    <row r="19367" spans="1:6" ht="18" hidden="1" customHeight="1">
      <c r="A19367" s="621"/>
      <c r="B19367" s="621"/>
      <c r="C19367" s="621"/>
      <c r="D19367" s="621"/>
      <c r="E19367" s="621"/>
      <c r="F19367" s="621"/>
    </row>
    <row r="19368" spans="1:6" ht="18" hidden="1" customHeight="1">
      <c r="A19368" s="621"/>
      <c r="B19368" s="621"/>
      <c r="C19368" s="621"/>
      <c r="D19368" s="621"/>
      <c r="E19368" s="621"/>
      <c r="F19368" s="621"/>
    </row>
    <row r="19369" spans="1:6" ht="18" hidden="1" customHeight="1">
      <c r="A19369" s="621"/>
      <c r="B19369" s="621"/>
      <c r="C19369" s="621"/>
      <c r="D19369" s="621"/>
      <c r="E19369" s="621"/>
      <c r="F19369" s="621"/>
    </row>
    <row r="19370" spans="1:6" ht="18" hidden="1" customHeight="1">
      <c r="A19370" s="621"/>
      <c r="B19370" s="621"/>
      <c r="C19370" s="621"/>
      <c r="D19370" s="621"/>
      <c r="E19370" s="621"/>
      <c r="F19370" s="621"/>
    </row>
    <row r="19371" spans="1:6" ht="18" hidden="1" customHeight="1">
      <c r="A19371" s="621"/>
      <c r="B19371" s="621"/>
      <c r="C19371" s="621"/>
      <c r="D19371" s="621"/>
      <c r="E19371" s="621"/>
      <c r="F19371" s="621"/>
    </row>
    <row r="19372" spans="1:6" ht="18" hidden="1" customHeight="1">
      <c r="A19372" s="621"/>
      <c r="B19372" s="621"/>
      <c r="C19372" s="621"/>
      <c r="D19372" s="621"/>
      <c r="E19372" s="621"/>
      <c r="F19372" s="621"/>
    </row>
    <row r="19373" spans="1:6" ht="18" hidden="1" customHeight="1">
      <c r="A19373" s="621"/>
      <c r="B19373" s="621"/>
      <c r="C19373" s="621"/>
      <c r="D19373" s="621"/>
      <c r="E19373" s="621"/>
      <c r="F19373" s="621"/>
    </row>
    <row r="19374" spans="1:6" ht="18" hidden="1" customHeight="1">
      <c r="A19374" s="621"/>
      <c r="B19374" s="621"/>
      <c r="C19374" s="621"/>
      <c r="D19374" s="621"/>
      <c r="E19374" s="621"/>
      <c r="F19374" s="621"/>
    </row>
    <row r="19375" spans="1:6" ht="18" hidden="1" customHeight="1">
      <c r="A19375" s="621"/>
      <c r="B19375" s="621"/>
      <c r="C19375" s="621"/>
      <c r="D19375" s="621"/>
      <c r="E19375" s="621"/>
      <c r="F19375" s="621"/>
    </row>
    <row r="19376" spans="1:6" ht="18" hidden="1" customHeight="1">
      <c r="A19376" s="621"/>
      <c r="B19376" s="621"/>
      <c r="C19376" s="621"/>
      <c r="D19376" s="621"/>
      <c r="E19376" s="621"/>
      <c r="F19376" s="621"/>
    </row>
    <row r="19377" spans="1:6" ht="18" hidden="1" customHeight="1">
      <c r="A19377" s="621"/>
      <c r="B19377" s="621"/>
      <c r="C19377" s="621"/>
      <c r="D19377" s="621"/>
      <c r="E19377" s="621"/>
      <c r="F19377" s="621"/>
    </row>
    <row r="19378" spans="1:6" ht="18" hidden="1" customHeight="1">
      <c r="A19378" s="621"/>
      <c r="B19378" s="621"/>
      <c r="C19378" s="621"/>
      <c r="D19378" s="621"/>
      <c r="E19378" s="621"/>
      <c r="F19378" s="621"/>
    </row>
    <row r="19379" spans="1:6" ht="18" hidden="1" customHeight="1">
      <c r="A19379" s="621"/>
      <c r="B19379" s="621"/>
      <c r="C19379" s="621"/>
      <c r="D19379" s="621"/>
      <c r="E19379" s="621"/>
      <c r="F19379" s="621"/>
    </row>
    <row r="19380" spans="1:6" ht="18" hidden="1" customHeight="1">
      <c r="A19380" s="621"/>
      <c r="B19380" s="621"/>
      <c r="C19380" s="621"/>
      <c r="D19380" s="621"/>
      <c r="E19380" s="621"/>
      <c r="F19380" s="621"/>
    </row>
    <row r="19381" spans="1:6" ht="18" hidden="1" customHeight="1">
      <c r="A19381" s="621"/>
      <c r="B19381" s="621"/>
      <c r="C19381" s="621"/>
      <c r="D19381" s="621"/>
      <c r="E19381" s="621"/>
      <c r="F19381" s="621"/>
    </row>
    <row r="19382" spans="1:6" ht="18" hidden="1" customHeight="1">
      <c r="A19382" s="621"/>
      <c r="B19382" s="621"/>
      <c r="C19382" s="621"/>
      <c r="D19382" s="621"/>
      <c r="E19382" s="621"/>
      <c r="F19382" s="621"/>
    </row>
    <row r="19383" spans="1:6" ht="18" hidden="1" customHeight="1">
      <c r="A19383" s="621"/>
      <c r="B19383" s="621"/>
      <c r="C19383" s="621"/>
      <c r="D19383" s="621"/>
      <c r="E19383" s="621"/>
      <c r="F19383" s="621"/>
    </row>
    <row r="19384" spans="1:6" ht="18" hidden="1" customHeight="1">
      <c r="A19384" s="621"/>
      <c r="B19384" s="621"/>
      <c r="C19384" s="621"/>
      <c r="D19384" s="621"/>
      <c r="E19384" s="621"/>
      <c r="F19384" s="621"/>
    </row>
    <row r="19385" spans="1:6" ht="18" hidden="1" customHeight="1">
      <c r="A19385" s="621"/>
      <c r="B19385" s="621"/>
      <c r="C19385" s="621"/>
      <c r="D19385" s="621"/>
      <c r="E19385" s="621"/>
      <c r="F19385" s="621"/>
    </row>
    <row r="19386" spans="1:6" ht="18" hidden="1" customHeight="1">
      <c r="A19386" s="621"/>
      <c r="B19386" s="621"/>
      <c r="C19386" s="621"/>
      <c r="D19386" s="621"/>
      <c r="E19386" s="621"/>
      <c r="F19386" s="621"/>
    </row>
    <row r="19387" spans="1:6" ht="18" hidden="1" customHeight="1">
      <c r="A19387" s="621"/>
      <c r="B19387" s="621"/>
      <c r="C19387" s="621"/>
      <c r="D19387" s="621"/>
      <c r="E19387" s="621"/>
      <c r="F19387" s="621"/>
    </row>
    <row r="19388" spans="1:6" ht="18" hidden="1" customHeight="1">
      <c r="A19388" s="621"/>
      <c r="B19388" s="621"/>
      <c r="C19388" s="621"/>
      <c r="D19388" s="621"/>
      <c r="E19388" s="621"/>
      <c r="F19388" s="621"/>
    </row>
    <row r="19389" spans="1:6" ht="18" hidden="1" customHeight="1">
      <c r="A19389" s="621"/>
      <c r="B19389" s="621"/>
      <c r="C19389" s="621"/>
      <c r="D19389" s="621"/>
      <c r="E19389" s="621"/>
      <c r="F19389" s="621"/>
    </row>
    <row r="19390" spans="1:6" ht="18" hidden="1" customHeight="1">
      <c r="A19390" s="621"/>
      <c r="B19390" s="621"/>
      <c r="C19390" s="621"/>
      <c r="D19390" s="621"/>
      <c r="E19390" s="621"/>
      <c r="F19390" s="621"/>
    </row>
    <row r="19391" spans="1:6" ht="18" hidden="1" customHeight="1">
      <c r="A19391" s="621"/>
      <c r="B19391" s="621"/>
      <c r="C19391" s="621"/>
      <c r="D19391" s="621"/>
      <c r="E19391" s="621"/>
      <c r="F19391" s="621"/>
    </row>
    <row r="19392" spans="1:6" ht="18" hidden="1" customHeight="1">
      <c r="A19392" s="621"/>
      <c r="B19392" s="621"/>
      <c r="C19392" s="621"/>
      <c r="D19392" s="621"/>
      <c r="E19392" s="621"/>
      <c r="F19392" s="621"/>
    </row>
    <row r="19393" spans="1:6" ht="18" hidden="1" customHeight="1">
      <c r="A19393" s="621"/>
      <c r="B19393" s="621"/>
      <c r="C19393" s="621"/>
      <c r="D19393" s="621"/>
      <c r="E19393" s="621"/>
      <c r="F19393" s="621"/>
    </row>
    <row r="19394" spans="1:6" ht="18" hidden="1" customHeight="1">
      <c r="A19394" s="621"/>
      <c r="B19394" s="621"/>
      <c r="C19394" s="621"/>
      <c r="D19394" s="621"/>
      <c r="E19394" s="621"/>
      <c r="F19394" s="621"/>
    </row>
    <row r="19395" spans="1:6" ht="18" hidden="1" customHeight="1">
      <c r="A19395" s="621"/>
      <c r="B19395" s="621"/>
      <c r="C19395" s="621"/>
      <c r="D19395" s="621"/>
      <c r="E19395" s="621"/>
      <c r="F19395" s="621"/>
    </row>
    <row r="19396" spans="1:6" ht="18" hidden="1" customHeight="1">
      <c r="A19396" s="621"/>
      <c r="B19396" s="621"/>
      <c r="C19396" s="621"/>
      <c r="D19396" s="621"/>
      <c r="E19396" s="621"/>
      <c r="F19396" s="621"/>
    </row>
    <row r="19397" spans="1:6" ht="18" hidden="1" customHeight="1">
      <c r="A19397" s="621"/>
      <c r="B19397" s="621"/>
      <c r="C19397" s="621"/>
      <c r="D19397" s="621"/>
      <c r="E19397" s="621"/>
      <c r="F19397" s="621"/>
    </row>
    <row r="19398" spans="1:6" ht="18" hidden="1" customHeight="1">
      <c r="A19398" s="621"/>
      <c r="B19398" s="621"/>
      <c r="C19398" s="621"/>
      <c r="D19398" s="621"/>
      <c r="E19398" s="621"/>
      <c r="F19398" s="621"/>
    </row>
    <row r="19399" spans="1:6" ht="18" hidden="1" customHeight="1">
      <c r="A19399" s="621"/>
      <c r="B19399" s="621"/>
      <c r="C19399" s="621"/>
      <c r="D19399" s="621"/>
      <c r="E19399" s="621"/>
      <c r="F19399" s="621"/>
    </row>
    <row r="19400" spans="1:6" ht="18" hidden="1" customHeight="1">
      <c r="A19400" s="621"/>
      <c r="B19400" s="621"/>
      <c r="C19400" s="621"/>
      <c r="D19400" s="621"/>
      <c r="E19400" s="621"/>
      <c r="F19400" s="621"/>
    </row>
    <row r="19401" spans="1:6" ht="18" hidden="1" customHeight="1">
      <c r="A19401" s="621"/>
      <c r="B19401" s="621"/>
      <c r="C19401" s="621"/>
      <c r="D19401" s="621"/>
      <c r="E19401" s="621"/>
      <c r="F19401" s="621"/>
    </row>
    <row r="19402" spans="1:6" ht="18" hidden="1" customHeight="1">
      <c r="A19402" s="621"/>
      <c r="B19402" s="621"/>
      <c r="C19402" s="621"/>
      <c r="D19402" s="621"/>
      <c r="E19402" s="621"/>
      <c r="F19402" s="621"/>
    </row>
    <row r="19403" spans="1:6" ht="18" hidden="1" customHeight="1">
      <c r="A19403" s="621"/>
      <c r="B19403" s="621"/>
      <c r="C19403" s="621"/>
      <c r="D19403" s="621"/>
      <c r="E19403" s="621"/>
      <c r="F19403" s="621"/>
    </row>
    <row r="19404" spans="1:6" ht="18" hidden="1" customHeight="1">
      <c r="A19404" s="621"/>
      <c r="B19404" s="621"/>
      <c r="C19404" s="621"/>
      <c r="D19404" s="621"/>
      <c r="E19404" s="621"/>
      <c r="F19404" s="621"/>
    </row>
    <row r="19405" spans="1:6" ht="18" hidden="1" customHeight="1">
      <c r="A19405" s="621"/>
      <c r="B19405" s="621"/>
      <c r="C19405" s="621"/>
      <c r="D19405" s="621"/>
      <c r="E19405" s="621"/>
      <c r="F19405" s="621"/>
    </row>
    <row r="19406" spans="1:6" ht="18" hidden="1" customHeight="1">
      <c r="A19406" s="621"/>
      <c r="B19406" s="621"/>
      <c r="C19406" s="621"/>
      <c r="D19406" s="621"/>
      <c r="E19406" s="621"/>
      <c r="F19406" s="621"/>
    </row>
    <row r="19407" spans="1:6" ht="18" hidden="1" customHeight="1">
      <c r="A19407" s="621"/>
      <c r="B19407" s="621"/>
      <c r="C19407" s="621"/>
      <c r="D19407" s="621"/>
      <c r="E19407" s="621"/>
      <c r="F19407" s="621"/>
    </row>
    <row r="19408" spans="1:6" ht="18" hidden="1" customHeight="1">
      <c r="A19408" s="621"/>
      <c r="B19408" s="621"/>
      <c r="C19408" s="621"/>
      <c r="D19408" s="621"/>
      <c r="E19408" s="621"/>
      <c r="F19408" s="621"/>
    </row>
    <row r="19409" spans="1:6" ht="18" hidden="1" customHeight="1">
      <c r="A19409" s="621"/>
      <c r="B19409" s="621"/>
      <c r="C19409" s="621"/>
      <c r="D19409" s="621"/>
      <c r="E19409" s="621"/>
      <c r="F19409" s="621"/>
    </row>
    <row r="19410" spans="1:6" ht="18" hidden="1" customHeight="1">
      <c r="A19410" s="621"/>
      <c r="B19410" s="621"/>
      <c r="C19410" s="621"/>
      <c r="D19410" s="621"/>
      <c r="E19410" s="621"/>
      <c r="F19410" s="621"/>
    </row>
    <row r="19411" spans="1:6" ht="18" hidden="1" customHeight="1">
      <c r="A19411" s="621"/>
      <c r="B19411" s="621"/>
      <c r="C19411" s="621"/>
      <c r="D19411" s="621"/>
      <c r="E19411" s="621"/>
      <c r="F19411" s="621"/>
    </row>
    <row r="19412" spans="1:6" ht="18" hidden="1" customHeight="1">
      <c r="A19412" s="621"/>
      <c r="B19412" s="621"/>
      <c r="C19412" s="621"/>
      <c r="D19412" s="621"/>
      <c r="E19412" s="621"/>
      <c r="F19412" s="621"/>
    </row>
    <row r="19413" spans="1:6" ht="18" hidden="1" customHeight="1">
      <c r="A19413" s="621"/>
      <c r="B19413" s="621"/>
      <c r="C19413" s="621"/>
      <c r="D19413" s="621"/>
      <c r="E19413" s="621"/>
      <c r="F19413" s="621"/>
    </row>
    <row r="19414" spans="1:6" ht="18" hidden="1" customHeight="1">
      <c r="A19414" s="621"/>
      <c r="B19414" s="621"/>
      <c r="C19414" s="621"/>
      <c r="D19414" s="621"/>
      <c r="E19414" s="621"/>
      <c r="F19414" s="621"/>
    </row>
    <row r="19415" spans="1:6" ht="18" hidden="1" customHeight="1">
      <c r="A19415" s="621"/>
      <c r="B19415" s="621"/>
      <c r="C19415" s="621"/>
      <c r="D19415" s="621"/>
      <c r="E19415" s="621"/>
      <c r="F19415" s="621"/>
    </row>
    <row r="19416" spans="1:6" ht="18" hidden="1" customHeight="1">
      <c r="A19416" s="621"/>
      <c r="B19416" s="621"/>
      <c r="C19416" s="621"/>
      <c r="D19416" s="621"/>
      <c r="E19416" s="621"/>
      <c r="F19416" s="621"/>
    </row>
    <row r="19417" spans="1:6" ht="18" hidden="1" customHeight="1">
      <c r="A19417" s="621"/>
      <c r="B19417" s="621"/>
      <c r="C19417" s="621"/>
      <c r="D19417" s="621"/>
      <c r="E19417" s="621"/>
      <c r="F19417" s="621"/>
    </row>
    <row r="19418" spans="1:6" ht="18" hidden="1" customHeight="1">
      <c r="A19418" s="621"/>
      <c r="B19418" s="621"/>
      <c r="C19418" s="621"/>
      <c r="D19418" s="621"/>
      <c r="E19418" s="621"/>
      <c r="F19418" s="621"/>
    </row>
    <row r="19419" spans="1:6" ht="18" hidden="1" customHeight="1">
      <c r="A19419" s="621"/>
      <c r="B19419" s="621"/>
      <c r="C19419" s="621"/>
      <c r="D19419" s="621"/>
      <c r="E19419" s="621"/>
      <c r="F19419" s="621"/>
    </row>
    <row r="19420" spans="1:6" ht="18" hidden="1" customHeight="1">
      <c r="A19420" s="621"/>
      <c r="B19420" s="621"/>
      <c r="C19420" s="621"/>
      <c r="D19420" s="621"/>
      <c r="E19420" s="621"/>
      <c r="F19420" s="621"/>
    </row>
    <row r="19421" spans="1:6" ht="18" hidden="1" customHeight="1">
      <c r="A19421" s="621"/>
      <c r="B19421" s="621"/>
      <c r="C19421" s="621"/>
      <c r="D19421" s="621"/>
      <c r="E19421" s="621"/>
      <c r="F19421" s="621"/>
    </row>
    <row r="19422" spans="1:6" ht="18" hidden="1" customHeight="1">
      <c r="A19422" s="621"/>
      <c r="B19422" s="621"/>
      <c r="C19422" s="621"/>
      <c r="D19422" s="621"/>
      <c r="E19422" s="621"/>
      <c r="F19422" s="621"/>
    </row>
    <row r="19423" spans="1:6" ht="18" hidden="1" customHeight="1">
      <c r="A19423" s="621"/>
      <c r="B19423" s="621"/>
      <c r="C19423" s="621"/>
      <c r="D19423" s="621"/>
      <c r="E19423" s="621"/>
      <c r="F19423" s="621"/>
    </row>
    <row r="19424" spans="1:6" ht="18" hidden="1" customHeight="1">
      <c r="A19424" s="621"/>
      <c r="B19424" s="621"/>
      <c r="C19424" s="621"/>
      <c r="D19424" s="621"/>
      <c r="E19424" s="621"/>
      <c r="F19424" s="621"/>
    </row>
    <row r="19425" spans="1:6" ht="18" hidden="1" customHeight="1">
      <c r="A19425" s="621"/>
      <c r="B19425" s="621"/>
      <c r="C19425" s="621"/>
      <c r="D19425" s="621"/>
      <c r="E19425" s="621"/>
      <c r="F19425" s="621"/>
    </row>
    <row r="19426" spans="1:6" ht="18" hidden="1" customHeight="1">
      <c r="A19426" s="621"/>
      <c r="B19426" s="621"/>
      <c r="C19426" s="621"/>
      <c r="D19426" s="621"/>
      <c r="E19426" s="621"/>
      <c r="F19426" s="621"/>
    </row>
    <row r="19427" spans="1:6" ht="18" hidden="1" customHeight="1">
      <c r="A19427" s="621"/>
      <c r="B19427" s="621"/>
      <c r="C19427" s="621"/>
      <c r="D19427" s="621"/>
      <c r="E19427" s="621"/>
      <c r="F19427" s="621"/>
    </row>
    <row r="19428" spans="1:6" ht="18" hidden="1" customHeight="1">
      <c r="A19428" s="621"/>
      <c r="B19428" s="621"/>
      <c r="C19428" s="621"/>
      <c r="D19428" s="621"/>
      <c r="E19428" s="621"/>
      <c r="F19428" s="621"/>
    </row>
    <row r="19429" spans="1:6" ht="18" hidden="1" customHeight="1">
      <c r="A19429" s="621"/>
      <c r="B19429" s="621"/>
      <c r="C19429" s="621"/>
      <c r="D19429" s="621"/>
      <c r="E19429" s="621"/>
      <c r="F19429" s="621"/>
    </row>
    <row r="19430" spans="1:6" ht="18" hidden="1" customHeight="1">
      <c r="A19430" s="621"/>
      <c r="B19430" s="621"/>
      <c r="C19430" s="621"/>
      <c r="D19430" s="621"/>
      <c r="E19430" s="621"/>
      <c r="F19430" s="621"/>
    </row>
    <row r="19431" spans="1:6" ht="18" hidden="1" customHeight="1">
      <c r="A19431" s="621"/>
      <c r="B19431" s="621"/>
      <c r="C19431" s="621"/>
      <c r="D19431" s="621"/>
      <c r="E19431" s="621"/>
      <c r="F19431" s="621"/>
    </row>
    <row r="19432" spans="1:6" ht="18" hidden="1" customHeight="1">
      <c r="A19432" s="621"/>
      <c r="B19432" s="621"/>
      <c r="C19432" s="621"/>
      <c r="D19432" s="621"/>
      <c r="E19432" s="621"/>
      <c r="F19432" s="621"/>
    </row>
    <row r="19433" spans="1:6" ht="18" hidden="1" customHeight="1">
      <c r="A19433" s="621"/>
      <c r="B19433" s="621"/>
      <c r="C19433" s="621"/>
      <c r="D19433" s="621"/>
      <c r="E19433" s="621"/>
      <c r="F19433" s="621"/>
    </row>
    <row r="19434" spans="1:6" ht="18" hidden="1" customHeight="1">
      <c r="A19434" s="621"/>
      <c r="B19434" s="621"/>
      <c r="C19434" s="621"/>
      <c r="D19434" s="621"/>
      <c r="E19434" s="621"/>
      <c r="F19434" s="621"/>
    </row>
    <row r="19435" spans="1:6" ht="18" hidden="1" customHeight="1">
      <c r="A19435" s="621"/>
      <c r="B19435" s="621"/>
      <c r="C19435" s="621"/>
      <c r="D19435" s="621"/>
      <c r="E19435" s="621"/>
      <c r="F19435" s="621"/>
    </row>
    <row r="19436" spans="1:6" ht="18" hidden="1" customHeight="1">
      <c r="A19436" s="621"/>
      <c r="B19436" s="621"/>
      <c r="C19436" s="621"/>
      <c r="D19436" s="621"/>
      <c r="E19436" s="621"/>
      <c r="F19436" s="621"/>
    </row>
    <row r="19437" spans="1:6" ht="18" hidden="1" customHeight="1">
      <c r="A19437" s="621"/>
      <c r="B19437" s="621"/>
      <c r="C19437" s="621"/>
      <c r="D19437" s="621"/>
      <c r="E19437" s="621"/>
      <c r="F19437" s="621"/>
    </row>
    <row r="19438" spans="1:6" ht="18" hidden="1" customHeight="1">
      <c r="A19438" s="621"/>
      <c r="B19438" s="621"/>
      <c r="C19438" s="621"/>
      <c r="D19438" s="621"/>
      <c r="E19438" s="621"/>
      <c r="F19438" s="621"/>
    </row>
    <row r="19439" spans="1:6" ht="18" hidden="1" customHeight="1">
      <c r="A19439" s="621"/>
      <c r="B19439" s="621"/>
      <c r="C19439" s="621"/>
      <c r="D19439" s="621"/>
      <c r="E19439" s="621"/>
      <c r="F19439" s="621"/>
    </row>
    <row r="19440" spans="1:6" ht="18" hidden="1" customHeight="1">
      <c r="A19440" s="621"/>
      <c r="B19440" s="621"/>
      <c r="C19440" s="621"/>
      <c r="D19440" s="621"/>
      <c r="E19440" s="621"/>
      <c r="F19440" s="621"/>
    </row>
    <row r="19441" spans="1:6" ht="18" hidden="1" customHeight="1">
      <c r="A19441" s="621"/>
      <c r="B19441" s="621"/>
      <c r="C19441" s="621"/>
      <c r="D19441" s="621"/>
      <c r="E19441" s="621"/>
      <c r="F19441" s="621"/>
    </row>
    <row r="19442" spans="1:6" ht="18" hidden="1" customHeight="1">
      <c r="A19442" s="621"/>
      <c r="B19442" s="621"/>
      <c r="C19442" s="621"/>
      <c r="D19442" s="621"/>
      <c r="E19442" s="621"/>
      <c r="F19442" s="621"/>
    </row>
    <row r="19443" spans="1:6" ht="18" hidden="1" customHeight="1">
      <c r="A19443" s="621"/>
      <c r="B19443" s="621"/>
      <c r="C19443" s="621"/>
      <c r="D19443" s="621"/>
      <c r="E19443" s="621"/>
      <c r="F19443" s="621"/>
    </row>
    <row r="19444" spans="1:6" ht="18" hidden="1" customHeight="1">
      <c r="A19444" s="621"/>
      <c r="B19444" s="621"/>
      <c r="C19444" s="621"/>
      <c r="D19444" s="621"/>
      <c r="E19444" s="621"/>
      <c r="F19444" s="621"/>
    </row>
    <row r="19445" spans="1:6" ht="18" hidden="1" customHeight="1">
      <c r="A19445" s="621"/>
      <c r="B19445" s="621"/>
      <c r="C19445" s="621"/>
      <c r="D19445" s="621"/>
      <c r="E19445" s="621"/>
      <c r="F19445" s="621"/>
    </row>
    <row r="19446" spans="1:6" ht="18" hidden="1" customHeight="1">
      <c r="A19446" s="621"/>
      <c r="B19446" s="621"/>
      <c r="C19446" s="621"/>
      <c r="D19446" s="621"/>
      <c r="E19446" s="621"/>
      <c r="F19446" s="621"/>
    </row>
    <row r="19447" spans="1:6" ht="18" hidden="1" customHeight="1">
      <c r="A19447" s="621"/>
      <c r="B19447" s="621"/>
      <c r="C19447" s="621"/>
      <c r="D19447" s="621"/>
      <c r="E19447" s="621"/>
      <c r="F19447" s="621"/>
    </row>
    <row r="19448" spans="1:6" ht="18" hidden="1" customHeight="1">
      <c r="A19448" s="621"/>
      <c r="B19448" s="621"/>
      <c r="C19448" s="621"/>
      <c r="D19448" s="621"/>
      <c r="E19448" s="621"/>
      <c r="F19448" s="621"/>
    </row>
    <row r="19449" spans="1:6" ht="18" hidden="1" customHeight="1">
      <c r="A19449" s="621"/>
      <c r="B19449" s="621"/>
      <c r="C19449" s="621"/>
      <c r="D19449" s="621"/>
      <c r="E19449" s="621"/>
      <c r="F19449" s="621"/>
    </row>
    <row r="19450" spans="1:6" ht="18" hidden="1" customHeight="1">
      <c r="A19450" s="621"/>
      <c r="B19450" s="621"/>
      <c r="C19450" s="621"/>
      <c r="D19450" s="621"/>
      <c r="E19450" s="621"/>
      <c r="F19450" s="621"/>
    </row>
    <row r="19451" spans="1:6" ht="18" hidden="1" customHeight="1">
      <c r="A19451" s="621"/>
      <c r="B19451" s="621"/>
      <c r="C19451" s="621"/>
      <c r="D19451" s="621"/>
      <c r="E19451" s="621"/>
      <c r="F19451" s="621"/>
    </row>
    <row r="19452" spans="1:6" ht="18" hidden="1" customHeight="1">
      <c r="A19452" s="621"/>
      <c r="B19452" s="621"/>
      <c r="C19452" s="621"/>
      <c r="D19452" s="621"/>
      <c r="E19452" s="621"/>
      <c r="F19452" s="621"/>
    </row>
    <row r="19453" spans="1:6" ht="18" hidden="1" customHeight="1">
      <c r="A19453" s="621"/>
      <c r="B19453" s="621"/>
      <c r="C19453" s="621"/>
      <c r="D19453" s="621"/>
      <c r="E19453" s="621"/>
      <c r="F19453" s="621"/>
    </row>
    <row r="19454" spans="1:6" ht="18" hidden="1" customHeight="1">
      <c r="A19454" s="621"/>
      <c r="B19454" s="621"/>
      <c r="C19454" s="621"/>
      <c r="D19454" s="621"/>
      <c r="E19454" s="621"/>
      <c r="F19454" s="621"/>
    </row>
    <row r="19455" spans="1:6" ht="18" hidden="1" customHeight="1">
      <c r="A19455" s="621"/>
      <c r="B19455" s="621"/>
      <c r="C19455" s="621"/>
      <c r="D19455" s="621"/>
      <c r="E19455" s="621"/>
      <c r="F19455" s="621"/>
    </row>
    <row r="19456" spans="1:6" ht="18" hidden="1" customHeight="1">
      <c r="A19456" s="621"/>
      <c r="B19456" s="621"/>
      <c r="C19456" s="621"/>
      <c r="D19456" s="621"/>
      <c r="E19456" s="621"/>
      <c r="F19456" s="621"/>
    </row>
    <row r="19457" spans="1:6" ht="18" hidden="1" customHeight="1">
      <c r="A19457" s="621"/>
      <c r="B19457" s="621"/>
      <c r="C19457" s="621"/>
      <c r="D19457" s="621"/>
      <c r="E19457" s="621"/>
      <c r="F19457" s="621"/>
    </row>
    <row r="19458" spans="1:6" ht="18" hidden="1" customHeight="1">
      <c r="A19458" s="621"/>
      <c r="B19458" s="621"/>
      <c r="C19458" s="621"/>
      <c r="D19458" s="621"/>
      <c r="E19458" s="621"/>
      <c r="F19458" s="621"/>
    </row>
    <row r="19459" spans="1:6" ht="18" hidden="1" customHeight="1">
      <c r="A19459" s="621"/>
      <c r="B19459" s="621"/>
      <c r="C19459" s="621"/>
      <c r="D19459" s="621"/>
      <c r="E19459" s="621"/>
      <c r="F19459" s="621"/>
    </row>
    <row r="19460" spans="1:6" ht="18" hidden="1" customHeight="1">
      <c r="A19460" s="621"/>
      <c r="B19460" s="621"/>
      <c r="C19460" s="621"/>
      <c r="D19460" s="621"/>
      <c r="E19460" s="621"/>
      <c r="F19460" s="621"/>
    </row>
    <row r="19461" spans="1:6" ht="18" hidden="1" customHeight="1">
      <c r="A19461" s="621"/>
      <c r="B19461" s="621"/>
      <c r="C19461" s="621"/>
      <c r="D19461" s="621"/>
      <c r="E19461" s="621"/>
      <c r="F19461" s="621"/>
    </row>
    <row r="19462" spans="1:6" ht="18" hidden="1" customHeight="1">
      <c r="A19462" s="621"/>
      <c r="B19462" s="621"/>
      <c r="C19462" s="621"/>
      <c r="D19462" s="621"/>
      <c r="E19462" s="621"/>
      <c r="F19462" s="621"/>
    </row>
    <row r="19463" spans="1:6" ht="18" hidden="1" customHeight="1">
      <c r="A19463" s="621"/>
      <c r="B19463" s="621"/>
      <c r="C19463" s="621"/>
      <c r="D19463" s="621"/>
      <c r="E19463" s="621"/>
      <c r="F19463" s="621"/>
    </row>
    <row r="19464" spans="1:6" ht="18" hidden="1" customHeight="1">
      <c r="A19464" s="621"/>
      <c r="B19464" s="621"/>
      <c r="C19464" s="621"/>
      <c r="D19464" s="621"/>
      <c r="E19464" s="621"/>
      <c r="F19464" s="621"/>
    </row>
    <row r="19465" spans="1:6" ht="18" hidden="1" customHeight="1">
      <c r="A19465" s="621"/>
      <c r="B19465" s="621"/>
      <c r="C19465" s="621"/>
      <c r="D19465" s="621"/>
      <c r="E19465" s="621"/>
      <c r="F19465" s="621"/>
    </row>
    <row r="19466" spans="1:6" ht="18" hidden="1" customHeight="1">
      <c r="A19466" s="621"/>
      <c r="B19466" s="621"/>
      <c r="C19466" s="621"/>
      <c r="D19466" s="621"/>
      <c r="E19466" s="621"/>
      <c r="F19466" s="621"/>
    </row>
    <row r="19467" spans="1:6" ht="18" hidden="1" customHeight="1">
      <c r="A19467" s="621"/>
      <c r="B19467" s="621"/>
      <c r="C19467" s="621"/>
      <c r="D19467" s="621"/>
      <c r="E19467" s="621"/>
      <c r="F19467" s="621"/>
    </row>
    <row r="19468" spans="1:6" ht="18" hidden="1" customHeight="1">
      <c r="A19468" s="621"/>
      <c r="B19468" s="621"/>
      <c r="C19468" s="621"/>
      <c r="D19468" s="621"/>
      <c r="E19468" s="621"/>
      <c r="F19468" s="621"/>
    </row>
    <row r="19469" spans="1:6" ht="18" hidden="1" customHeight="1">
      <c r="A19469" s="621"/>
      <c r="B19469" s="621"/>
      <c r="C19469" s="621"/>
      <c r="D19469" s="621"/>
      <c r="E19469" s="621"/>
      <c r="F19469" s="621"/>
    </row>
    <row r="19470" spans="1:6" ht="18" hidden="1" customHeight="1">
      <c r="A19470" s="621"/>
      <c r="B19470" s="621"/>
      <c r="C19470" s="621"/>
      <c r="D19470" s="621"/>
      <c r="E19470" s="621"/>
      <c r="F19470" s="621"/>
    </row>
    <row r="19471" spans="1:6" ht="18" hidden="1" customHeight="1">
      <c r="A19471" s="621"/>
      <c r="B19471" s="621"/>
      <c r="C19471" s="621"/>
      <c r="D19471" s="621"/>
      <c r="E19471" s="621"/>
      <c r="F19471" s="621"/>
    </row>
    <row r="19472" spans="1:6" ht="18" hidden="1" customHeight="1">
      <c r="A19472" s="621"/>
      <c r="B19472" s="621"/>
      <c r="C19472" s="621"/>
      <c r="D19472" s="621"/>
      <c r="E19472" s="621"/>
      <c r="F19472" s="621"/>
    </row>
    <row r="19473" spans="1:6" ht="18" hidden="1" customHeight="1">
      <c r="A19473" s="621"/>
      <c r="B19473" s="621"/>
      <c r="C19473" s="621"/>
      <c r="D19473" s="621"/>
      <c r="E19473" s="621"/>
      <c r="F19473" s="621"/>
    </row>
    <row r="19474" spans="1:6" ht="18" hidden="1" customHeight="1">
      <c r="A19474" s="621"/>
      <c r="B19474" s="621"/>
      <c r="C19474" s="621"/>
      <c r="D19474" s="621"/>
      <c r="E19474" s="621"/>
      <c r="F19474" s="621"/>
    </row>
    <row r="19475" spans="1:6" ht="18" hidden="1" customHeight="1">
      <c r="A19475" s="621"/>
      <c r="B19475" s="621"/>
      <c r="C19475" s="621"/>
      <c r="D19475" s="621"/>
      <c r="E19475" s="621"/>
      <c r="F19475" s="621"/>
    </row>
    <row r="19476" spans="1:6" ht="18" hidden="1" customHeight="1">
      <c r="A19476" s="621"/>
      <c r="B19476" s="621"/>
      <c r="C19476" s="621"/>
      <c r="D19476" s="621"/>
      <c r="E19476" s="621"/>
      <c r="F19476" s="621"/>
    </row>
    <row r="19477" spans="1:6" ht="18" hidden="1" customHeight="1">
      <c r="A19477" s="621"/>
      <c r="B19477" s="621"/>
      <c r="C19477" s="621"/>
      <c r="D19477" s="621"/>
      <c r="E19477" s="621"/>
      <c r="F19477" s="621"/>
    </row>
    <row r="19478" spans="1:6" ht="18" hidden="1" customHeight="1">
      <c r="A19478" s="621"/>
      <c r="B19478" s="621"/>
      <c r="C19478" s="621"/>
      <c r="D19478" s="621"/>
      <c r="E19478" s="621"/>
      <c r="F19478" s="621"/>
    </row>
    <row r="19479" spans="1:6" ht="18" hidden="1" customHeight="1">
      <c r="A19479" s="621"/>
      <c r="B19479" s="621"/>
      <c r="C19479" s="621"/>
      <c r="D19479" s="621"/>
      <c r="E19479" s="621"/>
      <c r="F19479" s="621"/>
    </row>
    <row r="19480" spans="1:6" ht="18" hidden="1" customHeight="1">
      <c r="A19480" s="621"/>
      <c r="B19480" s="621"/>
      <c r="C19480" s="621"/>
      <c r="D19480" s="621"/>
      <c r="E19480" s="621"/>
      <c r="F19480" s="621"/>
    </row>
    <row r="19481" spans="1:6" ht="18" hidden="1" customHeight="1">
      <c r="A19481" s="621"/>
      <c r="B19481" s="621"/>
      <c r="C19481" s="621"/>
      <c r="D19481" s="621"/>
      <c r="E19481" s="621"/>
      <c r="F19481" s="621"/>
    </row>
    <row r="19482" spans="1:6" ht="18" hidden="1" customHeight="1">
      <c r="A19482" s="621"/>
      <c r="B19482" s="621"/>
      <c r="C19482" s="621"/>
      <c r="D19482" s="621"/>
      <c r="E19482" s="621"/>
      <c r="F19482" s="621"/>
    </row>
    <row r="19483" spans="1:6" ht="18" hidden="1" customHeight="1">
      <c r="A19483" s="621"/>
      <c r="B19483" s="621"/>
      <c r="C19483" s="621"/>
      <c r="D19483" s="621"/>
      <c r="E19483" s="621"/>
      <c r="F19483" s="621"/>
    </row>
    <row r="19484" spans="1:6" ht="18" hidden="1" customHeight="1">
      <c r="A19484" s="621"/>
      <c r="B19484" s="621"/>
      <c r="C19484" s="621"/>
      <c r="D19484" s="621"/>
      <c r="E19484" s="621"/>
      <c r="F19484" s="621"/>
    </row>
    <row r="19485" spans="1:6" ht="18" hidden="1" customHeight="1">
      <c r="A19485" s="621"/>
      <c r="B19485" s="621"/>
      <c r="C19485" s="621"/>
      <c r="D19485" s="621"/>
      <c r="E19485" s="621"/>
      <c r="F19485" s="621"/>
    </row>
    <row r="19486" spans="1:6" ht="18" hidden="1" customHeight="1">
      <c r="A19486" s="621"/>
      <c r="B19486" s="621"/>
      <c r="C19486" s="621"/>
      <c r="D19486" s="621"/>
      <c r="E19486" s="621"/>
      <c r="F19486" s="621"/>
    </row>
    <row r="19487" spans="1:6" ht="18" hidden="1" customHeight="1">
      <c r="A19487" s="621"/>
      <c r="B19487" s="621"/>
      <c r="C19487" s="621"/>
      <c r="D19487" s="621"/>
      <c r="E19487" s="621"/>
      <c r="F19487" s="621"/>
    </row>
    <row r="19488" spans="1:6" ht="18" hidden="1" customHeight="1">
      <c r="A19488" s="621"/>
      <c r="B19488" s="621"/>
      <c r="C19488" s="621"/>
      <c r="D19488" s="621"/>
      <c r="E19488" s="621"/>
      <c r="F19488" s="621"/>
    </row>
    <row r="19489" spans="1:6" ht="18" hidden="1" customHeight="1">
      <c r="A19489" s="621"/>
      <c r="B19489" s="621"/>
      <c r="C19489" s="621"/>
      <c r="D19489" s="621"/>
      <c r="E19489" s="621"/>
      <c r="F19489" s="621"/>
    </row>
    <row r="19490" spans="1:6" ht="18" hidden="1" customHeight="1">
      <c r="A19490" s="621"/>
      <c r="B19490" s="621"/>
      <c r="C19490" s="621"/>
      <c r="D19490" s="621"/>
      <c r="E19490" s="621"/>
      <c r="F19490" s="621"/>
    </row>
    <row r="19491" spans="1:6" ht="18" hidden="1" customHeight="1">
      <c r="A19491" s="621"/>
      <c r="B19491" s="621"/>
      <c r="C19491" s="621"/>
      <c r="D19491" s="621"/>
      <c r="E19491" s="621"/>
      <c r="F19491" s="621"/>
    </row>
    <row r="19492" spans="1:6" ht="18" hidden="1" customHeight="1">
      <c r="A19492" s="621"/>
      <c r="B19492" s="621"/>
      <c r="C19492" s="621"/>
      <c r="D19492" s="621"/>
      <c r="E19492" s="621"/>
      <c r="F19492" s="621"/>
    </row>
    <row r="19493" spans="1:6" ht="18" hidden="1" customHeight="1">
      <c r="A19493" s="621"/>
      <c r="B19493" s="621"/>
      <c r="C19493" s="621"/>
      <c r="D19493" s="621"/>
      <c r="E19493" s="621"/>
      <c r="F19493" s="621"/>
    </row>
    <row r="19494" spans="1:6" ht="18" hidden="1" customHeight="1">
      <c r="A19494" s="621"/>
      <c r="B19494" s="621"/>
      <c r="C19494" s="621"/>
      <c r="D19494" s="621"/>
      <c r="E19494" s="621"/>
      <c r="F19494" s="621"/>
    </row>
    <row r="19495" spans="1:6" ht="18" hidden="1" customHeight="1">
      <c r="A19495" s="621"/>
      <c r="B19495" s="621"/>
      <c r="C19495" s="621"/>
      <c r="D19495" s="621"/>
      <c r="E19495" s="621"/>
      <c r="F19495" s="621"/>
    </row>
    <row r="19496" spans="1:6" ht="18" hidden="1" customHeight="1">
      <c r="A19496" s="621"/>
      <c r="B19496" s="621"/>
      <c r="C19496" s="621"/>
      <c r="D19496" s="621"/>
      <c r="E19496" s="621"/>
      <c r="F19496" s="621"/>
    </row>
    <row r="19497" spans="1:6" ht="18" hidden="1" customHeight="1">
      <c r="A19497" s="621"/>
      <c r="B19497" s="621"/>
      <c r="C19497" s="621"/>
      <c r="D19497" s="621"/>
      <c r="E19497" s="621"/>
      <c r="F19497" s="621"/>
    </row>
    <row r="19498" spans="1:6" ht="18" hidden="1" customHeight="1">
      <c r="A19498" s="621"/>
      <c r="B19498" s="621"/>
      <c r="C19498" s="621"/>
      <c r="D19498" s="621"/>
      <c r="E19498" s="621"/>
      <c r="F19498" s="621"/>
    </row>
    <row r="19499" spans="1:6" ht="18" hidden="1" customHeight="1">
      <c r="A19499" s="621"/>
      <c r="B19499" s="621"/>
      <c r="C19499" s="621"/>
      <c r="D19499" s="621"/>
      <c r="E19499" s="621"/>
      <c r="F19499" s="621"/>
    </row>
    <row r="19500" spans="1:6" ht="18" hidden="1" customHeight="1">
      <c r="A19500" s="621"/>
      <c r="B19500" s="621"/>
      <c r="C19500" s="621"/>
      <c r="D19500" s="621"/>
      <c r="E19500" s="621"/>
      <c r="F19500" s="621"/>
    </row>
    <row r="19501" spans="1:6" ht="18" hidden="1" customHeight="1">
      <c r="A19501" s="621"/>
      <c r="B19501" s="621"/>
      <c r="C19501" s="621"/>
      <c r="D19501" s="621"/>
      <c r="E19501" s="621"/>
      <c r="F19501" s="621"/>
    </row>
    <row r="19502" spans="1:6" ht="18" hidden="1" customHeight="1">
      <c r="A19502" s="621"/>
      <c r="B19502" s="621"/>
      <c r="C19502" s="621"/>
      <c r="D19502" s="621"/>
      <c r="E19502" s="621"/>
      <c r="F19502" s="621"/>
    </row>
    <row r="19503" spans="1:6" ht="18" hidden="1" customHeight="1">
      <c r="A19503" s="621"/>
      <c r="B19503" s="621"/>
      <c r="C19503" s="621"/>
      <c r="D19503" s="621"/>
      <c r="E19503" s="621"/>
      <c r="F19503" s="621"/>
    </row>
    <row r="19504" spans="1:6" ht="18" hidden="1" customHeight="1">
      <c r="A19504" s="621"/>
      <c r="B19504" s="621"/>
      <c r="C19504" s="621"/>
      <c r="D19504" s="621"/>
      <c r="E19504" s="621"/>
      <c r="F19504" s="621"/>
    </row>
    <row r="19505" spans="1:6" ht="18" hidden="1" customHeight="1">
      <c r="A19505" s="621"/>
      <c r="B19505" s="621"/>
      <c r="C19505" s="621"/>
      <c r="D19505" s="621"/>
      <c r="E19505" s="621"/>
      <c r="F19505" s="621"/>
    </row>
    <row r="19506" spans="1:6" ht="18" hidden="1" customHeight="1">
      <c r="A19506" s="621"/>
      <c r="B19506" s="621"/>
      <c r="C19506" s="621"/>
      <c r="D19506" s="621"/>
      <c r="E19506" s="621"/>
      <c r="F19506" s="621"/>
    </row>
    <row r="19507" spans="1:6" ht="18" hidden="1" customHeight="1">
      <c r="A19507" s="621"/>
      <c r="B19507" s="621"/>
      <c r="C19507" s="621"/>
      <c r="D19507" s="621"/>
      <c r="E19507" s="621"/>
      <c r="F19507" s="621"/>
    </row>
    <row r="19508" spans="1:6" ht="18" hidden="1" customHeight="1">
      <c r="A19508" s="621"/>
      <c r="B19508" s="621"/>
      <c r="C19508" s="621"/>
      <c r="D19508" s="621"/>
      <c r="E19508" s="621"/>
      <c r="F19508" s="621"/>
    </row>
    <row r="19509" spans="1:6" ht="18" hidden="1" customHeight="1">
      <c r="A19509" s="621"/>
      <c r="B19509" s="621"/>
      <c r="C19509" s="621"/>
      <c r="D19509" s="621"/>
      <c r="E19509" s="621"/>
      <c r="F19509" s="621"/>
    </row>
    <row r="19510" spans="1:6" ht="18" hidden="1" customHeight="1">
      <c r="A19510" s="621"/>
      <c r="B19510" s="621"/>
      <c r="C19510" s="621"/>
      <c r="D19510" s="621"/>
      <c r="E19510" s="621"/>
      <c r="F19510" s="621"/>
    </row>
    <row r="19511" spans="1:6" ht="18" hidden="1" customHeight="1">
      <c r="A19511" s="621"/>
      <c r="B19511" s="621"/>
      <c r="C19511" s="621"/>
      <c r="D19511" s="621"/>
      <c r="E19511" s="621"/>
      <c r="F19511" s="621"/>
    </row>
    <row r="19512" spans="1:6" ht="18" hidden="1" customHeight="1">
      <c r="A19512" s="621"/>
      <c r="B19512" s="621"/>
      <c r="C19512" s="621"/>
      <c r="D19512" s="621"/>
      <c r="E19512" s="621"/>
      <c r="F19512" s="621"/>
    </row>
    <row r="19513" spans="1:6" ht="18" hidden="1" customHeight="1">
      <c r="A19513" s="621"/>
      <c r="B19513" s="621"/>
      <c r="C19513" s="621"/>
      <c r="D19513" s="621"/>
      <c r="E19513" s="621"/>
      <c r="F19513" s="621"/>
    </row>
    <row r="19514" spans="1:6" ht="18" hidden="1" customHeight="1">
      <c r="A19514" s="621"/>
      <c r="B19514" s="621"/>
      <c r="C19514" s="621"/>
      <c r="D19514" s="621"/>
      <c r="E19514" s="621"/>
      <c r="F19514" s="621"/>
    </row>
    <row r="19515" spans="1:6" ht="18" hidden="1" customHeight="1">
      <c r="A19515" s="621"/>
      <c r="B19515" s="621"/>
      <c r="C19515" s="621"/>
      <c r="D19515" s="621"/>
      <c r="E19515" s="621"/>
      <c r="F19515" s="621"/>
    </row>
    <row r="19516" spans="1:6" ht="18" hidden="1" customHeight="1">
      <c r="A19516" s="621"/>
      <c r="B19516" s="621"/>
      <c r="C19516" s="621"/>
      <c r="D19516" s="621"/>
      <c r="E19516" s="621"/>
      <c r="F19516" s="621"/>
    </row>
    <row r="19517" spans="1:6" ht="18" hidden="1" customHeight="1">
      <c r="A19517" s="621"/>
      <c r="B19517" s="621"/>
      <c r="C19517" s="621"/>
      <c r="D19517" s="621"/>
      <c r="E19517" s="621"/>
      <c r="F19517" s="621"/>
    </row>
    <row r="19518" spans="1:6" ht="18" hidden="1" customHeight="1">
      <c r="A19518" s="621"/>
      <c r="B19518" s="621"/>
      <c r="C19518" s="621"/>
      <c r="D19518" s="621"/>
      <c r="E19518" s="621"/>
      <c r="F19518" s="621"/>
    </row>
    <row r="19519" spans="1:6" ht="18" hidden="1" customHeight="1">
      <c r="A19519" s="621"/>
      <c r="B19519" s="621"/>
      <c r="C19519" s="621"/>
      <c r="D19519" s="621"/>
      <c r="E19519" s="621"/>
      <c r="F19519" s="621"/>
    </row>
    <row r="19520" spans="1:6" ht="18" hidden="1" customHeight="1">
      <c r="A19520" s="621"/>
      <c r="B19520" s="621"/>
      <c r="C19520" s="621"/>
      <c r="D19520" s="621"/>
      <c r="E19520" s="621"/>
      <c r="F19520" s="621"/>
    </row>
    <row r="19521" spans="1:6" ht="18" hidden="1" customHeight="1">
      <c r="A19521" s="621"/>
      <c r="B19521" s="621"/>
      <c r="C19521" s="621"/>
      <c r="D19521" s="621"/>
      <c r="E19521" s="621"/>
      <c r="F19521" s="621"/>
    </row>
    <row r="19522" spans="1:6" ht="18" hidden="1" customHeight="1">
      <c r="A19522" s="621"/>
      <c r="B19522" s="621"/>
      <c r="C19522" s="621"/>
      <c r="D19522" s="621"/>
      <c r="E19522" s="621"/>
      <c r="F19522" s="621"/>
    </row>
    <row r="19523" spans="1:6" ht="18" hidden="1" customHeight="1">
      <c r="A19523" s="621"/>
      <c r="B19523" s="621"/>
      <c r="C19523" s="621"/>
      <c r="D19523" s="621"/>
      <c r="E19523" s="621"/>
      <c r="F19523" s="621"/>
    </row>
    <row r="19524" spans="1:6" ht="18" hidden="1" customHeight="1">
      <c r="A19524" s="621"/>
      <c r="B19524" s="621"/>
      <c r="C19524" s="621"/>
      <c r="D19524" s="621"/>
      <c r="E19524" s="621"/>
      <c r="F19524" s="621"/>
    </row>
    <row r="19525" spans="1:6" ht="18" hidden="1" customHeight="1">
      <c r="A19525" s="621"/>
      <c r="B19525" s="621"/>
      <c r="C19525" s="621"/>
      <c r="D19525" s="621"/>
      <c r="E19525" s="621"/>
      <c r="F19525" s="621"/>
    </row>
    <row r="19526" spans="1:6" ht="18" hidden="1" customHeight="1">
      <c r="A19526" s="621"/>
      <c r="B19526" s="621"/>
      <c r="C19526" s="621"/>
      <c r="D19526" s="621"/>
      <c r="E19526" s="621"/>
      <c r="F19526" s="621"/>
    </row>
    <row r="19527" spans="1:6" ht="18" hidden="1" customHeight="1">
      <c r="A19527" s="621"/>
      <c r="B19527" s="621"/>
      <c r="C19527" s="621"/>
      <c r="D19527" s="621"/>
      <c r="E19527" s="621"/>
      <c r="F19527" s="621"/>
    </row>
    <row r="19528" spans="1:6" ht="18" hidden="1" customHeight="1">
      <c r="A19528" s="621"/>
      <c r="B19528" s="621"/>
      <c r="C19528" s="621"/>
      <c r="D19528" s="621"/>
      <c r="E19528" s="621"/>
      <c r="F19528" s="621"/>
    </row>
    <row r="19529" spans="1:6" ht="18" hidden="1" customHeight="1">
      <c r="A19529" s="621"/>
      <c r="B19529" s="621"/>
      <c r="C19529" s="621"/>
      <c r="D19529" s="621"/>
      <c r="E19529" s="621"/>
      <c r="F19529" s="621"/>
    </row>
    <row r="19530" spans="1:6" ht="18" hidden="1" customHeight="1">
      <c r="A19530" s="621"/>
      <c r="B19530" s="621"/>
      <c r="C19530" s="621"/>
      <c r="D19530" s="621"/>
      <c r="E19530" s="621"/>
      <c r="F19530" s="621"/>
    </row>
    <row r="19531" spans="1:6" ht="18" hidden="1" customHeight="1">
      <c r="A19531" s="621"/>
      <c r="B19531" s="621"/>
      <c r="C19531" s="621"/>
      <c r="D19531" s="621"/>
      <c r="E19531" s="621"/>
      <c r="F19531" s="621"/>
    </row>
    <row r="19532" spans="1:6" ht="18" hidden="1" customHeight="1">
      <c r="A19532" s="621"/>
      <c r="B19532" s="621"/>
      <c r="C19532" s="621"/>
      <c r="D19532" s="621"/>
      <c r="E19532" s="621"/>
      <c r="F19532" s="621"/>
    </row>
    <row r="19533" spans="1:6" ht="18" hidden="1" customHeight="1">
      <c r="A19533" s="621"/>
      <c r="B19533" s="621"/>
      <c r="C19533" s="621"/>
      <c r="D19533" s="621"/>
      <c r="E19533" s="621"/>
      <c r="F19533" s="621"/>
    </row>
    <row r="19534" spans="1:6" ht="18" hidden="1" customHeight="1">
      <c r="A19534" s="621"/>
      <c r="B19534" s="621"/>
      <c r="C19534" s="621"/>
      <c r="D19534" s="621"/>
      <c r="E19534" s="621"/>
      <c r="F19534" s="621"/>
    </row>
    <row r="19535" spans="1:6" ht="18" hidden="1" customHeight="1">
      <c r="A19535" s="621"/>
      <c r="B19535" s="621"/>
      <c r="C19535" s="621"/>
      <c r="D19535" s="621"/>
      <c r="E19535" s="621"/>
      <c r="F19535" s="621"/>
    </row>
    <row r="19536" spans="1:6" ht="18" hidden="1" customHeight="1">
      <c r="A19536" s="621"/>
      <c r="B19536" s="621"/>
      <c r="C19536" s="621"/>
      <c r="D19536" s="621"/>
      <c r="E19536" s="621"/>
      <c r="F19536" s="621"/>
    </row>
    <row r="19537" spans="1:6" ht="18" hidden="1" customHeight="1">
      <c r="A19537" s="621"/>
      <c r="B19537" s="621"/>
      <c r="C19537" s="621"/>
      <c r="D19537" s="621"/>
      <c r="E19537" s="621"/>
      <c r="F19537" s="621"/>
    </row>
    <row r="19538" spans="1:6" ht="18" hidden="1" customHeight="1">
      <c r="A19538" s="621"/>
      <c r="B19538" s="621"/>
      <c r="C19538" s="621"/>
      <c r="D19538" s="621"/>
      <c r="E19538" s="621"/>
      <c r="F19538" s="621"/>
    </row>
    <row r="19539" spans="1:6" ht="18" hidden="1" customHeight="1">
      <c r="A19539" s="621"/>
      <c r="B19539" s="621"/>
      <c r="C19539" s="621"/>
      <c r="D19539" s="621"/>
      <c r="E19539" s="621"/>
      <c r="F19539" s="621"/>
    </row>
    <row r="19540" spans="1:6" ht="18" hidden="1" customHeight="1">
      <c r="A19540" s="621"/>
      <c r="B19540" s="621"/>
      <c r="C19540" s="621"/>
      <c r="D19540" s="621"/>
      <c r="E19540" s="621"/>
      <c r="F19540" s="621"/>
    </row>
    <row r="19541" spans="1:6" ht="18" hidden="1" customHeight="1">
      <c r="A19541" s="621"/>
      <c r="B19541" s="621"/>
      <c r="C19541" s="621"/>
      <c r="D19541" s="621"/>
      <c r="E19541" s="621"/>
      <c r="F19541" s="621"/>
    </row>
    <row r="19542" spans="1:6" ht="18" hidden="1" customHeight="1">
      <c r="A19542" s="621"/>
      <c r="B19542" s="621"/>
      <c r="C19542" s="621"/>
      <c r="D19542" s="621"/>
      <c r="E19542" s="621"/>
      <c r="F19542" s="621"/>
    </row>
    <row r="19543" spans="1:6" ht="18" hidden="1" customHeight="1">
      <c r="A19543" s="621"/>
      <c r="B19543" s="621"/>
      <c r="C19543" s="621"/>
      <c r="D19543" s="621"/>
      <c r="E19543" s="621"/>
      <c r="F19543" s="621"/>
    </row>
    <row r="19544" spans="1:6" ht="18" hidden="1" customHeight="1">
      <c r="A19544" s="621"/>
      <c r="B19544" s="621"/>
      <c r="C19544" s="621"/>
      <c r="D19544" s="621"/>
      <c r="E19544" s="621"/>
      <c r="F19544" s="621"/>
    </row>
    <row r="19545" spans="1:6" ht="18" hidden="1" customHeight="1">
      <c r="A19545" s="621"/>
      <c r="B19545" s="621"/>
      <c r="C19545" s="621"/>
      <c r="D19545" s="621"/>
      <c r="E19545" s="621"/>
      <c r="F19545" s="621"/>
    </row>
    <row r="19546" spans="1:6" ht="18" hidden="1" customHeight="1">
      <c r="A19546" s="621"/>
      <c r="B19546" s="621"/>
      <c r="C19546" s="621"/>
      <c r="D19546" s="621"/>
      <c r="E19546" s="621"/>
      <c r="F19546" s="621"/>
    </row>
    <row r="19547" spans="1:6" ht="18" hidden="1" customHeight="1">
      <c r="A19547" s="621"/>
      <c r="B19547" s="621"/>
      <c r="C19547" s="621"/>
      <c r="D19547" s="621"/>
      <c r="E19547" s="621"/>
      <c r="F19547" s="621"/>
    </row>
    <row r="19548" spans="1:6" ht="18" hidden="1" customHeight="1">
      <c r="A19548" s="621"/>
      <c r="B19548" s="621"/>
      <c r="C19548" s="621"/>
      <c r="D19548" s="621"/>
      <c r="E19548" s="621"/>
      <c r="F19548" s="621"/>
    </row>
    <row r="19549" spans="1:6" ht="18" hidden="1" customHeight="1">
      <c r="A19549" s="621"/>
      <c r="B19549" s="621"/>
      <c r="C19549" s="621"/>
      <c r="D19549" s="621"/>
      <c r="E19549" s="621"/>
      <c r="F19549" s="621"/>
    </row>
    <row r="19550" spans="1:6" ht="18" hidden="1" customHeight="1">
      <c r="A19550" s="621"/>
      <c r="B19550" s="621"/>
      <c r="C19550" s="621"/>
      <c r="D19550" s="621"/>
      <c r="E19550" s="621"/>
      <c r="F19550" s="621"/>
    </row>
    <row r="19551" spans="1:6" ht="18" hidden="1" customHeight="1">
      <c r="A19551" s="621"/>
      <c r="B19551" s="621"/>
      <c r="C19551" s="621"/>
      <c r="D19551" s="621"/>
      <c r="E19551" s="621"/>
      <c r="F19551" s="621"/>
    </row>
    <row r="19552" spans="1:6" ht="18" hidden="1" customHeight="1">
      <c r="A19552" s="621"/>
      <c r="B19552" s="621"/>
      <c r="C19552" s="621"/>
      <c r="D19552" s="621"/>
      <c r="E19552" s="621"/>
      <c r="F19552" s="621"/>
    </row>
    <row r="19553" spans="1:6" ht="18" hidden="1" customHeight="1">
      <c r="A19553" s="621"/>
      <c r="B19553" s="621"/>
      <c r="C19553" s="621"/>
      <c r="D19553" s="621"/>
      <c r="E19553" s="621"/>
      <c r="F19553" s="621"/>
    </row>
    <row r="19554" spans="1:6" ht="18" hidden="1" customHeight="1">
      <c r="A19554" s="621"/>
      <c r="B19554" s="621"/>
      <c r="C19554" s="621"/>
      <c r="D19554" s="621"/>
      <c r="E19554" s="621"/>
      <c r="F19554" s="621"/>
    </row>
    <row r="19555" spans="1:6" ht="18" hidden="1" customHeight="1">
      <c r="A19555" s="621"/>
      <c r="B19555" s="621"/>
      <c r="C19555" s="621"/>
      <c r="D19555" s="621"/>
      <c r="E19555" s="621"/>
      <c r="F19555" s="621"/>
    </row>
    <row r="19556" spans="1:6" ht="18" hidden="1" customHeight="1">
      <c r="A19556" s="621"/>
      <c r="B19556" s="621"/>
      <c r="C19556" s="621"/>
      <c r="D19556" s="621"/>
      <c r="E19556" s="621"/>
      <c r="F19556" s="621"/>
    </row>
    <row r="19557" spans="1:6" ht="18" hidden="1" customHeight="1">
      <c r="A19557" s="621"/>
      <c r="B19557" s="621"/>
      <c r="C19557" s="621"/>
      <c r="D19557" s="621"/>
      <c r="E19557" s="621"/>
      <c r="F19557" s="621"/>
    </row>
    <row r="19558" spans="1:6" ht="18" hidden="1" customHeight="1">
      <c r="A19558" s="621"/>
      <c r="B19558" s="621"/>
      <c r="C19558" s="621"/>
      <c r="D19558" s="621"/>
      <c r="E19558" s="621"/>
      <c r="F19558" s="621"/>
    </row>
    <row r="19559" spans="1:6" ht="18" hidden="1" customHeight="1">
      <c r="A19559" s="621"/>
      <c r="B19559" s="621"/>
      <c r="C19559" s="621"/>
      <c r="D19559" s="621"/>
      <c r="E19559" s="621"/>
      <c r="F19559" s="621"/>
    </row>
    <row r="19560" spans="1:6" ht="18" hidden="1" customHeight="1">
      <c r="A19560" s="621"/>
      <c r="B19560" s="621"/>
      <c r="C19560" s="621"/>
      <c r="D19560" s="621"/>
      <c r="E19560" s="621"/>
      <c r="F19560" s="621"/>
    </row>
    <row r="19561" spans="1:6" ht="18" hidden="1" customHeight="1">
      <c r="A19561" s="621"/>
      <c r="B19561" s="621"/>
      <c r="C19561" s="621"/>
      <c r="D19561" s="621"/>
      <c r="E19561" s="621"/>
      <c r="F19561" s="621"/>
    </row>
    <row r="19562" spans="1:6" ht="18" hidden="1" customHeight="1">
      <c r="A19562" s="621"/>
      <c r="B19562" s="621"/>
      <c r="C19562" s="621"/>
      <c r="D19562" s="621"/>
      <c r="E19562" s="621"/>
      <c r="F19562" s="621"/>
    </row>
    <row r="19563" spans="1:6" ht="18" hidden="1" customHeight="1">
      <c r="A19563" s="621"/>
      <c r="B19563" s="621"/>
      <c r="C19563" s="621"/>
      <c r="D19563" s="621"/>
      <c r="E19563" s="621"/>
      <c r="F19563" s="621"/>
    </row>
    <row r="19564" spans="1:6" ht="18" hidden="1" customHeight="1">
      <c r="A19564" s="621"/>
      <c r="B19564" s="621"/>
      <c r="C19564" s="621"/>
      <c r="D19564" s="621"/>
      <c r="E19564" s="621"/>
      <c r="F19564" s="621"/>
    </row>
    <row r="19565" spans="1:6" ht="18" hidden="1" customHeight="1">
      <c r="A19565" s="621"/>
      <c r="B19565" s="621"/>
      <c r="C19565" s="621"/>
      <c r="D19565" s="621"/>
      <c r="E19565" s="621"/>
      <c r="F19565" s="621"/>
    </row>
    <row r="19566" spans="1:6" ht="18" hidden="1" customHeight="1">
      <c r="A19566" s="621"/>
      <c r="B19566" s="621"/>
      <c r="C19566" s="621"/>
      <c r="D19566" s="621"/>
      <c r="E19566" s="621"/>
      <c r="F19566" s="621"/>
    </row>
    <row r="19567" spans="1:6" ht="18" hidden="1" customHeight="1">
      <c r="A19567" s="621"/>
      <c r="B19567" s="621"/>
      <c r="C19567" s="621"/>
      <c r="D19567" s="621"/>
      <c r="E19567" s="621"/>
      <c r="F19567" s="621"/>
    </row>
    <row r="19568" spans="1:6" ht="18" hidden="1" customHeight="1">
      <c r="A19568" s="621"/>
      <c r="B19568" s="621"/>
      <c r="C19568" s="621"/>
      <c r="D19568" s="621"/>
      <c r="E19568" s="621"/>
      <c r="F19568" s="621"/>
    </row>
    <row r="19569" spans="1:6" ht="18" hidden="1" customHeight="1">
      <c r="A19569" s="621"/>
      <c r="B19569" s="621"/>
      <c r="C19569" s="621"/>
      <c r="D19569" s="621"/>
      <c r="E19569" s="621"/>
      <c r="F19569" s="621"/>
    </row>
    <row r="19570" spans="1:6" ht="18" hidden="1" customHeight="1">
      <c r="A19570" s="621"/>
      <c r="B19570" s="621"/>
      <c r="C19570" s="621"/>
      <c r="D19570" s="621"/>
      <c r="E19570" s="621"/>
      <c r="F19570" s="621"/>
    </row>
    <row r="19571" spans="1:6" ht="18" hidden="1" customHeight="1">
      <c r="A19571" s="621"/>
      <c r="B19571" s="621"/>
      <c r="C19571" s="621"/>
      <c r="D19571" s="621"/>
      <c r="E19571" s="621"/>
      <c r="F19571" s="621"/>
    </row>
    <row r="19572" spans="1:6" ht="18" hidden="1" customHeight="1">
      <c r="A19572" s="621"/>
      <c r="B19572" s="621"/>
      <c r="C19572" s="621"/>
      <c r="D19572" s="621"/>
      <c r="E19572" s="621"/>
      <c r="F19572" s="621"/>
    </row>
    <row r="19573" spans="1:6" ht="18" hidden="1" customHeight="1">
      <c r="A19573" s="621"/>
      <c r="B19573" s="621"/>
      <c r="C19573" s="621"/>
      <c r="D19573" s="621"/>
      <c r="E19573" s="621"/>
      <c r="F19573" s="621"/>
    </row>
    <row r="19574" spans="1:6" ht="18" hidden="1" customHeight="1">
      <c r="A19574" s="621"/>
      <c r="B19574" s="621"/>
      <c r="C19574" s="621"/>
      <c r="D19574" s="621"/>
      <c r="E19574" s="621"/>
      <c r="F19574" s="621"/>
    </row>
    <row r="19575" spans="1:6" ht="18" hidden="1" customHeight="1">
      <c r="A19575" s="621"/>
      <c r="B19575" s="621"/>
      <c r="C19575" s="621"/>
      <c r="D19575" s="621"/>
      <c r="E19575" s="621"/>
      <c r="F19575" s="621"/>
    </row>
    <row r="19576" spans="1:6" ht="18" hidden="1" customHeight="1">
      <c r="A19576" s="621"/>
      <c r="B19576" s="621"/>
      <c r="C19576" s="621"/>
      <c r="D19576" s="621"/>
      <c r="E19576" s="621"/>
      <c r="F19576" s="621"/>
    </row>
    <row r="19577" spans="1:6" ht="18" hidden="1" customHeight="1">
      <c r="A19577" s="621"/>
      <c r="B19577" s="621"/>
      <c r="C19577" s="621"/>
      <c r="D19577" s="621"/>
      <c r="E19577" s="621"/>
      <c r="F19577" s="621"/>
    </row>
    <row r="19578" spans="1:6" ht="18" hidden="1" customHeight="1">
      <c r="A19578" s="621"/>
      <c r="B19578" s="621"/>
      <c r="C19578" s="621"/>
      <c r="D19578" s="621"/>
      <c r="E19578" s="621"/>
      <c r="F19578" s="621"/>
    </row>
    <row r="19579" spans="1:6" ht="18" hidden="1" customHeight="1">
      <c r="A19579" s="621"/>
      <c r="B19579" s="621"/>
      <c r="C19579" s="621"/>
      <c r="D19579" s="621"/>
      <c r="E19579" s="621"/>
      <c r="F19579" s="621"/>
    </row>
    <row r="19580" spans="1:6" ht="18" hidden="1" customHeight="1">
      <c r="A19580" s="621"/>
      <c r="B19580" s="621"/>
      <c r="C19580" s="621"/>
      <c r="D19580" s="621"/>
      <c r="E19580" s="621"/>
      <c r="F19580" s="621"/>
    </row>
    <row r="19581" spans="1:6" ht="18" hidden="1" customHeight="1">
      <c r="A19581" s="621"/>
      <c r="B19581" s="621"/>
      <c r="C19581" s="621"/>
      <c r="D19581" s="621"/>
      <c r="E19581" s="621"/>
      <c r="F19581" s="621"/>
    </row>
    <row r="19582" spans="1:6" ht="18" hidden="1" customHeight="1">
      <c r="A19582" s="621"/>
      <c r="B19582" s="621"/>
      <c r="C19582" s="621"/>
      <c r="D19582" s="621"/>
      <c r="E19582" s="621"/>
      <c r="F19582" s="621"/>
    </row>
    <row r="19583" spans="1:6" ht="18" hidden="1" customHeight="1">
      <c r="A19583" s="621"/>
      <c r="B19583" s="621"/>
      <c r="C19583" s="621"/>
      <c r="D19583" s="621"/>
      <c r="E19583" s="621"/>
      <c r="F19583" s="621"/>
    </row>
    <row r="19584" spans="1:6" ht="18" hidden="1" customHeight="1">
      <c r="A19584" s="621"/>
      <c r="B19584" s="621"/>
      <c r="C19584" s="621"/>
      <c r="D19584" s="621"/>
      <c r="E19584" s="621"/>
      <c r="F19584" s="621"/>
    </row>
    <row r="19585" spans="1:6" ht="18" hidden="1" customHeight="1">
      <c r="A19585" s="621"/>
      <c r="B19585" s="621"/>
      <c r="C19585" s="621"/>
      <c r="D19585" s="621"/>
      <c r="E19585" s="621"/>
      <c r="F19585" s="621"/>
    </row>
    <row r="19586" spans="1:6" ht="18" hidden="1" customHeight="1">
      <c r="A19586" s="621"/>
      <c r="B19586" s="621"/>
      <c r="C19586" s="621"/>
      <c r="D19586" s="621"/>
      <c r="E19586" s="621"/>
      <c r="F19586" s="621"/>
    </row>
    <row r="19587" spans="1:6" ht="18" hidden="1" customHeight="1">
      <c r="A19587" s="621"/>
      <c r="B19587" s="621"/>
      <c r="C19587" s="621"/>
      <c r="D19587" s="621"/>
      <c r="E19587" s="621"/>
      <c r="F19587" s="621"/>
    </row>
    <row r="19588" spans="1:6" ht="18" hidden="1" customHeight="1">
      <c r="A19588" s="621"/>
      <c r="B19588" s="621"/>
      <c r="C19588" s="621"/>
      <c r="D19588" s="621"/>
      <c r="E19588" s="621"/>
      <c r="F19588" s="621"/>
    </row>
    <row r="19589" spans="1:6" ht="18" hidden="1" customHeight="1">
      <c r="A19589" s="621"/>
      <c r="B19589" s="621"/>
      <c r="C19589" s="621"/>
      <c r="D19589" s="621"/>
      <c r="E19589" s="621"/>
      <c r="F19589" s="621"/>
    </row>
    <row r="19590" spans="1:6" ht="18" hidden="1" customHeight="1">
      <c r="A19590" s="621"/>
      <c r="B19590" s="621"/>
      <c r="C19590" s="621"/>
      <c r="D19590" s="621"/>
      <c r="E19590" s="621"/>
      <c r="F19590" s="621"/>
    </row>
    <row r="19591" spans="1:6" ht="18" hidden="1" customHeight="1">
      <c r="A19591" s="621"/>
      <c r="B19591" s="621"/>
      <c r="C19591" s="621"/>
      <c r="D19591" s="621"/>
      <c r="E19591" s="621"/>
      <c r="F19591" s="621"/>
    </row>
    <row r="19592" spans="1:6" ht="18" hidden="1" customHeight="1">
      <c r="A19592" s="621"/>
      <c r="B19592" s="621"/>
      <c r="C19592" s="621"/>
      <c r="D19592" s="621"/>
      <c r="E19592" s="621"/>
      <c r="F19592" s="621"/>
    </row>
    <row r="19593" spans="1:6" ht="18" hidden="1" customHeight="1">
      <c r="A19593" s="621"/>
      <c r="B19593" s="621"/>
      <c r="C19593" s="621"/>
      <c r="D19593" s="621"/>
      <c r="E19593" s="621"/>
      <c r="F19593" s="621"/>
    </row>
    <row r="19594" spans="1:6" ht="18" hidden="1" customHeight="1">
      <c r="A19594" s="621"/>
      <c r="B19594" s="621"/>
      <c r="C19594" s="621"/>
      <c r="D19594" s="621"/>
      <c r="E19594" s="621"/>
      <c r="F19594" s="621"/>
    </row>
    <row r="19595" spans="1:6" ht="18" hidden="1" customHeight="1">
      <c r="A19595" s="621"/>
      <c r="B19595" s="621"/>
      <c r="C19595" s="621"/>
      <c r="D19595" s="621"/>
      <c r="E19595" s="621"/>
      <c r="F19595" s="621"/>
    </row>
    <row r="19596" spans="1:6" ht="18" hidden="1" customHeight="1">
      <c r="A19596" s="621"/>
      <c r="B19596" s="621"/>
      <c r="C19596" s="621"/>
      <c r="D19596" s="621"/>
      <c r="E19596" s="621"/>
      <c r="F19596" s="621"/>
    </row>
    <row r="19597" spans="1:6" ht="18" hidden="1" customHeight="1">
      <c r="A19597" s="621"/>
      <c r="B19597" s="621"/>
      <c r="C19597" s="621"/>
      <c r="D19597" s="621"/>
      <c r="E19597" s="621"/>
      <c r="F19597" s="621"/>
    </row>
    <row r="19598" spans="1:6" ht="18" hidden="1" customHeight="1">
      <c r="A19598" s="621"/>
      <c r="B19598" s="621"/>
      <c r="C19598" s="621"/>
      <c r="D19598" s="621"/>
      <c r="E19598" s="621"/>
      <c r="F19598" s="621"/>
    </row>
    <row r="19599" spans="1:6" ht="18" hidden="1" customHeight="1">
      <c r="A19599" s="621"/>
      <c r="B19599" s="621"/>
      <c r="C19599" s="621"/>
      <c r="D19599" s="621"/>
      <c r="E19599" s="621"/>
      <c r="F19599" s="621"/>
    </row>
    <row r="19600" spans="1:6" ht="18" hidden="1" customHeight="1">
      <c r="A19600" s="621"/>
      <c r="B19600" s="621"/>
      <c r="C19600" s="621"/>
      <c r="D19600" s="621"/>
      <c r="E19600" s="621"/>
      <c r="F19600" s="621"/>
    </row>
    <row r="19601" spans="1:6" ht="18" hidden="1" customHeight="1">
      <c r="A19601" s="621"/>
      <c r="B19601" s="621"/>
      <c r="C19601" s="621"/>
      <c r="D19601" s="621"/>
      <c r="E19601" s="621"/>
      <c r="F19601" s="621"/>
    </row>
    <row r="19602" spans="1:6" ht="18" hidden="1" customHeight="1">
      <c r="A19602" s="621"/>
      <c r="B19602" s="621"/>
      <c r="C19602" s="621"/>
      <c r="D19602" s="621"/>
      <c r="E19602" s="621"/>
      <c r="F19602" s="621"/>
    </row>
    <row r="19603" spans="1:6" ht="18" hidden="1" customHeight="1">
      <c r="A19603" s="621"/>
      <c r="B19603" s="621"/>
      <c r="C19603" s="621"/>
      <c r="D19603" s="621"/>
      <c r="E19603" s="621"/>
      <c r="F19603" s="621"/>
    </row>
    <row r="19604" spans="1:6" ht="18" hidden="1" customHeight="1">
      <c r="A19604" s="621"/>
      <c r="B19604" s="621"/>
      <c r="C19604" s="621"/>
      <c r="D19604" s="621"/>
      <c r="E19604" s="621"/>
      <c r="F19604" s="621"/>
    </row>
    <row r="19605" spans="1:6" ht="18" hidden="1" customHeight="1">
      <c r="A19605" s="621"/>
      <c r="B19605" s="621"/>
      <c r="C19605" s="621"/>
      <c r="D19605" s="621"/>
      <c r="E19605" s="621"/>
      <c r="F19605" s="621"/>
    </row>
    <row r="19606" spans="1:6" ht="18" hidden="1" customHeight="1">
      <c r="A19606" s="621"/>
      <c r="B19606" s="621"/>
      <c r="C19606" s="621"/>
      <c r="D19606" s="621"/>
      <c r="E19606" s="621"/>
      <c r="F19606" s="621"/>
    </row>
    <row r="19607" spans="1:6" ht="18" hidden="1" customHeight="1">
      <c r="A19607" s="621"/>
      <c r="B19607" s="621"/>
      <c r="C19607" s="621"/>
      <c r="D19607" s="621"/>
      <c r="E19607" s="621"/>
      <c r="F19607" s="621"/>
    </row>
    <row r="19608" spans="1:6" ht="18" hidden="1" customHeight="1">
      <c r="A19608" s="621"/>
      <c r="B19608" s="621"/>
      <c r="C19608" s="621"/>
      <c r="D19608" s="621"/>
      <c r="E19608" s="621"/>
      <c r="F19608" s="621"/>
    </row>
    <row r="19609" spans="1:6" ht="18" hidden="1" customHeight="1">
      <c r="A19609" s="621"/>
      <c r="B19609" s="621"/>
      <c r="C19609" s="621"/>
      <c r="D19609" s="621"/>
      <c r="E19609" s="621"/>
      <c r="F19609" s="621"/>
    </row>
    <row r="19610" spans="1:6" ht="18" hidden="1" customHeight="1">
      <c r="A19610" s="621"/>
      <c r="B19610" s="621"/>
      <c r="C19610" s="621"/>
      <c r="D19610" s="621"/>
      <c r="E19610" s="621"/>
      <c r="F19610" s="621"/>
    </row>
    <row r="19611" spans="1:6" ht="18" hidden="1" customHeight="1">
      <c r="A19611" s="621"/>
      <c r="B19611" s="621"/>
      <c r="C19611" s="621"/>
      <c r="D19611" s="621"/>
      <c r="E19611" s="621"/>
      <c r="F19611" s="621"/>
    </row>
    <row r="19612" spans="1:6" ht="18" hidden="1" customHeight="1">
      <c r="A19612" s="621"/>
      <c r="B19612" s="621"/>
      <c r="C19612" s="621"/>
      <c r="D19612" s="621"/>
      <c r="E19612" s="621"/>
      <c r="F19612" s="621"/>
    </row>
    <row r="19613" spans="1:6" ht="18" hidden="1" customHeight="1">
      <c r="A19613" s="621"/>
      <c r="B19613" s="621"/>
      <c r="C19613" s="621"/>
      <c r="D19613" s="621"/>
      <c r="E19613" s="621"/>
      <c r="F19613" s="621"/>
    </row>
    <row r="19614" spans="1:6" ht="18" hidden="1" customHeight="1">
      <c r="A19614" s="621"/>
      <c r="B19614" s="621"/>
      <c r="C19614" s="621"/>
      <c r="D19614" s="621"/>
      <c r="E19614" s="621"/>
      <c r="F19614" s="621"/>
    </row>
    <row r="19615" spans="1:6" ht="18" hidden="1" customHeight="1">
      <c r="A19615" s="621"/>
      <c r="B19615" s="621"/>
      <c r="C19615" s="621"/>
      <c r="D19615" s="621"/>
      <c r="E19615" s="621"/>
      <c r="F19615" s="621"/>
    </row>
    <row r="19616" spans="1:6" ht="18" hidden="1" customHeight="1">
      <c r="A19616" s="621"/>
      <c r="B19616" s="621"/>
      <c r="C19616" s="621"/>
      <c r="D19616" s="621"/>
      <c r="E19616" s="621"/>
      <c r="F19616" s="621"/>
    </row>
    <row r="19617" spans="1:6" ht="18" hidden="1" customHeight="1">
      <c r="A19617" s="621"/>
      <c r="B19617" s="621"/>
      <c r="C19617" s="621"/>
      <c r="D19617" s="621"/>
      <c r="E19617" s="621"/>
      <c r="F19617" s="621"/>
    </row>
    <row r="19618" spans="1:6" ht="18" hidden="1" customHeight="1">
      <c r="A19618" s="621"/>
      <c r="B19618" s="621"/>
      <c r="C19618" s="621"/>
      <c r="D19618" s="621"/>
      <c r="E19618" s="621"/>
      <c r="F19618" s="621"/>
    </row>
    <row r="19619" spans="1:6" ht="18" hidden="1" customHeight="1">
      <c r="A19619" s="621"/>
      <c r="B19619" s="621"/>
      <c r="C19619" s="621"/>
      <c r="D19619" s="621"/>
      <c r="E19619" s="621"/>
      <c r="F19619" s="621"/>
    </row>
    <row r="19620" spans="1:6" ht="18" hidden="1" customHeight="1">
      <c r="A19620" s="621"/>
      <c r="B19620" s="621"/>
      <c r="C19620" s="621"/>
      <c r="D19620" s="621"/>
      <c r="E19620" s="621"/>
      <c r="F19620" s="621"/>
    </row>
    <row r="19621" spans="1:6" ht="18" hidden="1" customHeight="1">
      <c r="A19621" s="621"/>
      <c r="B19621" s="621"/>
      <c r="C19621" s="621"/>
      <c r="D19621" s="621"/>
      <c r="E19621" s="621"/>
      <c r="F19621" s="621"/>
    </row>
    <row r="19622" spans="1:6" ht="18" hidden="1" customHeight="1">
      <c r="A19622" s="621"/>
      <c r="B19622" s="621"/>
      <c r="C19622" s="621"/>
      <c r="D19622" s="621"/>
      <c r="E19622" s="621"/>
      <c r="F19622" s="621"/>
    </row>
    <row r="19623" spans="1:6" ht="18" hidden="1" customHeight="1">
      <c r="A19623" s="621"/>
      <c r="B19623" s="621"/>
      <c r="C19623" s="621"/>
      <c r="D19623" s="621"/>
      <c r="E19623" s="621"/>
      <c r="F19623" s="621"/>
    </row>
    <row r="19624" spans="1:6" ht="18" hidden="1" customHeight="1">
      <c r="A19624" s="621"/>
      <c r="B19624" s="621"/>
      <c r="C19624" s="621"/>
      <c r="D19624" s="621"/>
      <c r="E19624" s="621"/>
      <c r="F19624" s="621"/>
    </row>
    <row r="19625" spans="1:6" ht="18" hidden="1" customHeight="1">
      <c r="A19625" s="621"/>
      <c r="B19625" s="621"/>
      <c r="C19625" s="621"/>
      <c r="D19625" s="621"/>
      <c r="E19625" s="621"/>
      <c r="F19625" s="621"/>
    </row>
    <row r="19626" spans="1:6" ht="18" hidden="1" customHeight="1">
      <c r="A19626" s="621"/>
      <c r="B19626" s="621"/>
      <c r="C19626" s="621"/>
      <c r="D19626" s="621"/>
      <c r="E19626" s="621"/>
      <c r="F19626" s="621"/>
    </row>
    <row r="19627" spans="1:6" ht="18" hidden="1" customHeight="1">
      <c r="A19627" s="621"/>
      <c r="B19627" s="621"/>
      <c r="C19627" s="621"/>
      <c r="D19627" s="621"/>
      <c r="E19627" s="621"/>
      <c r="F19627" s="621"/>
    </row>
    <row r="19628" spans="1:6" ht="18" hidden="1" customHeight="1">
      <c r="A19628" s="621"/>
      <c r="B19628" s="621"/>
      <c r="C19628" s="621"/>
      <c r="D19628" s="621"/>
      <c r="E19628" s="621"/>
      <c r="F19628" s="621"/>
    </row>
    <row r="19629" spans="1:6" ht="18" hidden="1" customHeight="1">
      <c r="A19629" s="621"/>
      <c r="B19629" s="621"/>
      <c r="C19629" s="621"/>
      <c r="D19629" s="621"/>
      <c r="E19629" s="621"/>
      <c r="F19629" s="621"/>
    </row>
    <row r="19630" spans="1:6" ht="18" hidden="1" customHeight="1">
      <c r="A19630" s="621"/>
      <c r="B19630" s="621"/>
      <c r="C19630" s="621"/>
      <c r="D19630" s="621"/>
      <c r="E19630" s="621"/>
      <c r="F19630" s="621"/>
    </row>
    <row r="19631" spans="1:6" ht="18" hidden="1" customHeight="1">
      <c r="A19631" s="621"/>
      <c r="B19631" s="621"/>
      <c r="C19631" s="621"/>
      <c r="D19631" s="621"/>
      <c r="E19631" s="621"/>
      <c r="F19631" s="621"/>
    </row>
    <row r="19632" spans="1:6" ht="18" hidden="1" customHeight="1">
      <c r="A19632" s="621"/>
      <c r="B19632" s="621"/>
      <c r="C19632" s="621"/>
      <c r="D19632" s="621"/>
      <c r="E19632" s="621"/>
      <c r="F19632" s="621"/>
    </row>
    <row r="19633" spans="1:6" ht="18" hidden="1" customHeight="1">
      <c r="A19633" s="621"/>
      <c r="B19633" s="621"/>
      <c r="C19633" s="621"/>
      <c r="D19633" s="621"/>
      <c r="E19633" s="621"/>
      <c r="F19633" s="621"/>
    </row>
    <row r="19634" spans="1:6" ht="18" hidden="1" customHeight="1">
      <c r="A19634" s="621"/>
      <c r="B19634" s="621"/>
      <c r="C19634" s="621"/>
      <c r="D19634" s="621"/>
      <c r="E19634" s="621"/>
      <c r="F19634" s="621"/>
    </row>
    <row r="19635" spans="1:6" ht="18" hidden="1" customHeight="1">
      <c r="A19635" s="621"/>
      <c r="B19635" s="621"/>
      <c r="C19635" s="621"/>
      <c r="D19635" s="621"/>
      <c r="E19635" s="621"/>
      <c r="F19635" s="621"/>
    </row>
    <row r="19636" spans="1:6" ht="18" hidden="1" customHeight="1">
      <c r="A19636" s="621"/>
      <c r="B19636" s="621"/>
      <c r="C19636" s="621"/>
      <c r="D19636" s="621"/>
      <c r="E19636" s="621"/>
      <c r="F19636" s="621"/>
    </row>
    <row r="19637" spans="1:6" ht="18" hidden="1" customHeight="1">
      <c r="A19637" s="621"/>
      <c r="B19637" s="621"/>
      <c r="C19637" s="621"/>
      <c r="D19637" s="621"/>
      <c r="E19637" s="621"/>
      <c r="F19637" s="621"/>
    </row>
    <row r="19638" spans="1:6" ht="18" hidden="1" customHeight="1">
      <c r="A19638" s="621"/>
      <c r="B19638" s="621"/>
      <c r="C19638" s="621"/>
      <c r="D19638" s="621"/>
      <c r="E19638" s="621"/>
      <c r="F19638" s="621"/>
    </row>
    <row r="19639" spans="1:6" ht="18" hidden="1" customHeight="1">
      <c r="A19639" s="621"/>
      <c r="B19639" s="621"/>
      <c r="C19639" s="621"/>
      <c r="D19639" s="621"/>
      <c r="E19639" s="621"/>
      <c r="F19639" s="621"/>
    </row>
    <row r="19640" spans="1:6" ht="18" hidden="1" customHeight="1">
      <c r="A19640" s="621"/>
      <c r="B19640" s="621"/>
      <c r="C19640" s="621"/>
      <c r="D19640" s="621"/>
      <c r="E19640" s="621"/>
      <c r="F19640" s="621"/>
    </row>
    <row r="19641" spans="1:6" ht="18" hidden="1" customHeight="1">
      <c r="A19641" s="621"/>
      <c r="B19641" s="621"/>
      <c r="C19641" s="621"/>
      <c r="D19641" s="621"/>
      <c r="E19641" s="621"/>
      <c r="F19641" s="621"/>
    </row>
    <row r="19642" spans="1:6" ht="18" hidden="1" customHeight="1">
      <c r="A19642" s="621"/>
      <c r="B19642" s="621"/>
      <c r="C19642" s="621"/>
      <c r="D19642" s="621"/>
      <c r="E19642" s="621"/>
      <c r="F19642" s="621"/>
    </row>
    <row r="19643" spans="1:6" ht="18" hidden="1" customHeight="1">
      <c r="A19643" s="621"/>
      <c r="B19643" s="621"/>
      <c r="C19643" s="621"/>
      <c r="D19643" s="621"/>
      <c r="E19643" s="621"/>
      <c r="F19643" s="621"/>
    </row>
    <row r="19644" spans="1:6" ht="18" hidden="1" customHeight="1">
      <c r="A19644" s="621"/>
      <c r="B19644" s="621"/>
      <c r="C19644" s="621"/>
      <c r="D19644" s="621"/>
      <c r="E19644" s="621"/>
      <c r="F19644" s="621"/>
    </row>
    <row r="19645" spans="1:6" ht="18" hidden="1" customHeight="1">
      <c r="A19645" s="621"/>
      <c r="B19645" s="621"/>
      <c r="C19645" s="621"/>
      <c r="D19645" s="621"/>
      <c r="E19645" s="621"/>
      <c r="F19645" s="621"/>
    </row>
    <row r="19646" spans="1:6" ht="18" hidden="1" customHeight="1">
      <c r="A19646" s="621"/>
      <c r="B19646" s="621"/>
      <c r="C19646" s="621"/>
      <c r="D19646" s="621"/>
      <c r="E19646" s="621"/>
      <c r="F19646" s="621"/>
    </row>
    <row r="19647" spans="1:6" ht="18" hidden="1" customHeight="1">
      <c r="A19647" s="621"/>
      <c r="B19647" s="621"/>
      <c r="C19647" s="621"/>
      <c r="D19647" s="621"/>
      <c r="E19647" s="621"/>
      <c r="F19647" s="621"/>
    </row>
    <row r="19648" spans="1:6" ht="18" hidden="1" customHeight="1">
      <c r="A19648" s="621"/>
      <c r="B19648" s="621"/>
      <c r="C19648" s="621"/>
      <c r="D19648" s="621"/>
      <c r="E19648" s="621"/>
      <c r="F19648" s="621"/>
    </row>
    <row r="19649" spans="1:6" ht="18" hidden="1" customHeight="1">
      <c r="A19649" s="621"/>
      <c r="B19649" s="621"/>
      <c r="C19649" s="621"/>
      <c r="D19649" s="621"/>
      <c r="E19649" s="621"/>
      <c r="F19649" s="621"/>
    </row>
    <row r="19650" spans="1:6" ht="18" hidden="1" customHeight="1">
      <c r="A19650" s="621"/>
      <c r="B19650" s="621"/>
      <c r="C19650" s="621"/>
      <c r="D19650" s="621"/>
      <c r="E19650" s="621"/>
      <c r="F19650" s="621"/>
    </row>
    <row r="19651" spans="1:6" ht="18" hidden="1" customHeight="1">
      <c r="A19651" s="621"/>
      <c r="B19651" s="621"/>
      <c r="C19651" s="621"/>
      <c r="D19651" s="621"/>
      <c r="E19651" s="621"/>
      <c r="F19651" s="621"/>
    </row>
    <row r="19652" spans="1:6" ht="18" hidden="1" customHeight="1">
      <c r="A19652" s="621"/>
      <c r="B19652" s="621"/>
      <c r="C19652" s="621"/>
      <c r="D19652" s="621"/>
      <c r="E19652" s="621"/>
      <c r="F19652" s="621"/>
    </row>
    <row r="19653" spans="1:6" ht="18" hidden="1" customHeight="1">
      <c r="A19653" s="621"/>
      <c r="B19653" s="621"/>
      <c r="C19653" s="621"/>
      <c r="D19653" s="621"/>
      <c r="E19653" s="621"/>
      <c r="F19653" s="621"/>
    </row>
    <row r="19654" spans="1:6" ht="18" hidden="1" customHeight="1">
      <c r="A19654" s="621"/>
      <c r="B19654" s="621"/>
      <c r="C19654" s="621"/>
      <c r="D19654" s="621"/>
      <c r="E19654" s="621"/>
      <c r="F19654" s="621"/>
    </row>
    <row r="19655" spans="1:6" ht="18" hidden="1" customHeight="1">
      <c r="A19655" s="621"/>
      <c r="B19655" s="621"/>
      <c r="C19655" s="621"/>
      <c r="D19655" s="621"/>
      <c r="E19655" s="621"/>
      <c r="F19655" s="621"/>
    </row>
    <row r="19656" spans="1:6" ht="18" hidden="1" customHeight="1">
      <c r="A19656" s="621"/>
      <c r="B19656" s="621"/>
      <c r="C19656" s="621"/>
      <c r="D19656" s="621"/>
      <c r="E19656" s="621"/>
      <c r="F19656" s="621"/>
    </row>
    <row r="19657" spans="1:6" ht="18" hidden="1" customHeight="1">
      <c r="A19657" s="621"/>
      <c r="B19657" s="621"/>
      <c r="C19657" s="621"/>
      <c r="D19657" s="621"/>
      <c r="E19657" s="621"/>
      <c r="F19657" s="621"/>
    </row>
    <row r="19658" spans="1:6" ht="18" hidden="1" customHeight="1">
      <c r="A19658" s="621"/>
      <c r="B19658" s="621"/>
      <c r="C19658" s="621"/>
      <c r="D19658" s="621"/>
      <c r="E19658" s="621"/>
      <c r="F19658" s="621"/>
    </row>
    <row r="19659" spans="1:6" ht="18" hidden="1" customHeight="1">
      <c r="A19659" s="621"/>
      <c r="B19659" s="621"/>
      <c r="C19659" s="621"/>
      <c r="D19659" s="621"/>
      <c r="E19659" s="621"/>
      <c r="F19659" s="621"/>
    </row>
    <row r="19660" spans="1:6" ht="18" hidden="1" customHeight="1">
      <c r="A19660" s="621"/>
      <c r="B19660" s="621"/>
      <c r="C19660" s="621"/>
      <c r="D19660" s="621"/>
      <c r="E19660" s="621"/>
      <c r="F19660" s="621"/>
    </row>
    <row r="19661" spans="1:6" ht="18" hidden="1" customHeight="1">
      <c r="A19661" s="621"/>
      <c r="B19661" s="621"/>
      <c r="C19661" s="621"/>
      <c r="D19661" s="621"/>
      <c r="E19661" s="621"/>
      <c r="F19661" s="621"/>
    </row>
    <row r="19662" spans="1:6" ht="18" hidden="1" customHeight="1">
      <c r="A19662" s="621"/>
      <c r="B19662" s="621"/>
      <c r="C19662" s="621"/>
      <c r="D19662" s="621"/>
      <c r="E19662" s="621"/>
      <c r="F19662" s="621"/>
    </row>
    <row r="19663" spans="1:6" ht="18" hidden="1" customHeight="1">
      <c r="A19663" s="621"/>
      <c r="B19663" s="621"/>
      <c r="C19663" s="621"/>
      <c r="D19663" s="621"/>
      <c r="E19663" s="621"/>
      <c r="F19663" s="621"/>
    </row>
    <row r="19664" spans="1:6" ht="18" hidden="1" customHeight="1">
      <c r="A19664" s="621"/>
      <c r="B19664" s="621"/>
      <c r="C19664" s="621"/>
      <c r="D19664" s="621"/>
      <c r="E19664" s="621"/>
      <c r="F19664" s="621"/>
    </row>
    <row r="19665" spans="1:6" ht="18" hidden="1" customHeight="1">
      <c r="A19665" s="621"/>
      <c r="B19665" s="621"/>
      <c r="C19665" s="621"/>
      <c r="D19665" s="621"/>
      <c r="E19665" s="621"/>
      <c r="F19665" s="621"/>
    </row>
    <row r="19666" spans="1:6" ht="18" hidden="1" customHeight="1">
      <c r="A19666" s="621"/>
      <c r="B19666" s="621"/>
      <c r="C19666" s="621"/>
      <c r="D19666" s="621"/>
      <c r="E19666" s="621"/>
      <c r="F19666" s="621"/>
    </row>
    <row r="19667" spans="1:6" ht="18" hidden="1" customHeight="1">
      <c r="A19667" s="621"/>
      <c r="B19667" s="621"/>
      <c r="C19667" s="621"/>
      <c r="D19667" s="621"/>
      <c r="E19667" s="621"/>
      <c r="F19667" s="621"/>
    </row>
    <row r="19668" spans="1:6" ht="18" hidden="1" customHeight="1">
      <c r="A19668" s="621"/>
      <c r="B19668" s="621"/>
      <c r="C19668" s="621"/>
      <c r="D19668" s="621"/>
      <c r="E19668" s="621"/>
      <c r="F19668" s="621"/>
    </row>
    <row r="19669" spans="1:6" ht="18" hidden="1" customHeight="1">
      <c r="A19669" s="621"/>
      <c r="B19669" s="621"/>
      <c r="C19669" s="621"/>
      <c r="D19669" s="621"/>
      <c r="E19669" s="621"/>
      <c r="F19669" s="621"/>
    </row>
    <row r="19670" spans="1:6" ht="18" hidden="1" customHeight="1">
      <c r="A19670" s="621"/>
      <c r="B19670" s="621"/>
      <c r="C19670" s="621"/>
      <c r="D19670" s="621"/>
      <c r="E19670" s="621"/>
      <c r="F19670" s="621"/>
    </row>
    <row r="19671" spans="1:6" ht="18" hidden="1" customHeight="1">
      <c r="A19671" s="621"/>
      <c r="B19671" s="621"/>
      <c r="C19671" s="621"/>
      <c r="D19671" s="621"/>
      <c r="E19671" s="621"/>
      <c r="F19671" s="621"/>
    </row>
    <row r="19672" spans="1:6" ht="18" hidden="1" customHeight="1">
      <c r="A19672" s="621"/>
      <c r="B19672" s="621"/>
      <c r="C19672" s="621"/>
      <c r="D19672" s="621"/>
      <c r="E19672" s="621"/>
      <c r="F19672" s="621"/>
    </row>
    <row r="19673" spans="1:6" ht="18" hidden="1" customHeight="1">
      <c r="A19673" s="621"/>
      <c r="B19673" s="621"/>
      <c r="C19673" s="621"/>
      <c r="D19673" s="621"/>
      <c r="E19673" s="621"/>
      <c r="F19673" s="621"/>
    </row>
    <row r="19674" spans="1:6" ht="18" hidden="1" customHeight="1">
      <c r="A19674" s="621"/>
      <c r="B19674" s="621"/>
      <c r="C19674" s="621"/>
      <c r="D19674" s="621"/>
      <c r="E19674" s="621"/>
      <c r="F19674" s="621"/>
    </row>
    <row r="19675" spans="1:6" ht="18" hidden="1" customHeight="1">
      <c r="A19675" s="621"/>
      <c r="B19675" s="621"/>
      <c r="C19675" s="621"/>
      <c r="D19675" s="621"/>
      <c r="E19675" s="621"/>
      <c r="F19675" s="621"/>
    </row>
    <row r="19676" spans="1:6" ht="18" hidden="1" customHeight="1">
      <c r="A19676" s="621"/>
      <c r="B19676" s="621"/>
      <c r="C19676" s="621"/>
      <c r="D19676" s="621"/>
      <c r="E19676" s="621"/>
      <c r="F19676" s="621"/>
    </row>
    <row r="19677" spans="1:6" ht="18" hidden="1" customHeight="1">
      <c r="A19677" s="621"/>
      <c r="B19677" s="621"/>
      <c r="C19677" s="621"/>
      <c r="D19677" s="621"/>
      <c r="E19677" s="621"/>
      <c r="F19677" s="621"/>
    </row>
    <row r="19678" spans="1:6" ht="18" hidden="1" customHeight="1">
      <c r="A19678" s="621"/>
      <c r="B19678" s="621"/>
      <c r="C19678" s="621"/>
      <c r="D19678" s="621"/>
      <c r="E19678" s="621"/>
      <c r="F19678" s="621"/>
    </row>
    <row r="19679" spans="1:6" ht="18" hidden="1" customHeight="1">
      <c r="A19679" s="621"/>
      <c r="B19679" s="621"/>
      <c r="C19679" s="621"/>
      <c r="D19679" s="621"/>
      <c r="E19679" s="621"/>
      <c r="F19679" s="621"/>
    </row>
    <row r="19680" spans="1:6" ht="18" hidden="1" customHeight="1">
      <c r="A19680" s="621"/>
      <c r="B19680" s="621"/>
      <c r="C19680" s="621"/>
      <c r="D19680" s="621"/>
      <c r="E19680" s="621"/>
      <c r="F19680" s="621"/>
    </row>
    <row r="19681" spans="1:6" ht="18" hidden="1" customHeight="1">
      <c r="A19681" s="621"/>
      <c r="B19681" s="621"/>
      <c r="C19681" s="621"/>
      <c r="D19681" s="621"/>
      <c r="E19681" s="621"/>
      <c r="F19681" s="621"/>
    </row>
    <row r="19682" spans="1:6" ht="18" hidden="1" customHeight="1">
      <c r="A19682" s="621"/>
      <c r="B19682" s="621"/>
      <c r="C19682" s="621"/>
      <c r="D19682" s="621"/>
      <c r="E19682" s="621"/>
      <c r="F19682" s="621"/>
    </row>
    <row r="19683" spans="1:6" ht="18" hidden="1" customHeight="1">
      <c r="A19683" s="621"/>
      <c r="B19683" s="621"/>
      <c r="C19683" s="621"/>
      <c r="D19683" s="621"/>
      <c r="E19683" s="621"/>
      <c r="F19683" s="621"/>
    </row>
    <row r="19684" spans="1:6" ht="18" hidden="1" customHeight="1">
      <c r="A19684" s="621"/>
      <c r="B19684" s="621"/>
      <c r="C19684" s="621"/>
      <c r="D19684" s="621"/>
      <c r="E19684" s="621"/>
      <c r="F19684" s="621"/>
    </row>
    <row r="19685" spans="1:6" ht="18" hidden="1" customHeight="1">
      <c r="A19685" s="621"/>
      <c r="B19685" s="621"/>
      <c r="C19685" s="621"/>
      <c r="D19685" s="621"/>
      <c r="E19685" s="621"/>
      <c r="F19685" s="621"/>
    </row>
    <row r="19686" spans="1:6" ht="18" hidden="1" customHeight="1">
      <c r="A19686" s="621"/>
      <c r="B19686" s="621"/>
      <c r="C19686" s="621"/>
      <c r="D19686" s="621"/>
      <c r="E19686" s="621"/>
      <c r="F19686" s="621"/>
    </row>
    <row r="19687" spans="1:6" ht="18" hidden="1" customHeight="1">
      <c r="A19687" s="621"/>
      <c r="B19687" s="621"/>
      <c r="C19687" s="621"/>
      <c r="D19687" s="621"/>
      <c r="E19687" s="621"/>
      <c r="F19687" s="621"/>
    </row>
    <row r="19688" spans="1:6" ht="18" hidden="1" customHeight="1">
      <c r="A19688" s="621"/>
      <c r="B19688" s="621"/>
      <c r="C19688" s="621"/>
      <c r="D19688" s="621"/>
      <c r="E19688" s="621"/>
      <c r="F19688" s="621"/>
    </row>
    <row r="19689" spans="1:6" ht="18" hidden="1" customHeight="1">
      <c r="A19689" s="621"/>
      <c r="B19689" s="621"/>
      <c r="C19689" s="621"/>
      <c r="D19689" s="621"/>
      <c r="E19689" s="621"/>
      <c r="F19689" s="621"/>
    </row>
    <row r="19690" spans="1:6" ht="18" hidden="1" customHeight="1">
      <c r="A19690" s="621"/>
      <c r="B19690" s="621"/>
      <c r="C19690" s="621"/>
      <c r="D19690" s="621"/>
      <c r="E19690" s="621"/>
      <c r="F19690" s="621"/>
    </row>
    <row r="19691" spans="1:6" ht="18" hidden="1" customHeight="1">
      <c r="A19691" s="621"/>
      <c r="B19691" s="621"/>
      <c r="C19691" s="621"/>
      <c r="D19691" s="621"/>
      <c r="E19691" s="621"/>
      <c r="F19691" s="621"/>
    </row>
    <row r="19692" spans="1:6" ht="18" hidden="1" customHeight="1">
      <c r="A19692" s="621"/>
      <c r="B19692" s="621"/>
      <c r="C19692" s="621"/>
      <c r="D19692" s="621"/>
      <c r="E19692" s="621"/>
      <c r="F19692" s="621"/>
    </row>
    <row r="19693" spans="1:6" ht="18" hidden="1" customHeight="1">
      <c r="A19693" s="621"/>
      <c r="B19693" s="621"/>
      <c r="C19693" s="621"/>
      <c r="D19693" s="621"/>
      <c r="E19693" s="621"/>
      <c r="F19693" s="621"/>
    </row>
    <row r="19694" spans="1:6" ht="18" hidden="1" customHeight="1">
      <c r="A19694" s="621"/>
      <c r="B19694" s="621"/>
      <c r="C19694" s="621"/>
      <c r="D19694" s="621"/>
      <c r="E19694" s="621"/>
      <c r="F19694" s="621"/>
    </row>
    <row r="19695" spans="1:6" ht="18" hidden="1" customHeight="1">
      <c r="A19695" s="621"/>
      <c r="B19695" s="621"/>
      <c r="C19695" s="621"/>
      <c r="D19695" s="621"/>
      <c r="E19695" s="621"/>
      <c r="F19695" s="621"/>
    </row>
    <row r="19696" spans="1:6" ht="18" hidden="1" customHeight="1">
      <c r="A19696" s="621"/>
      <c r="B19696" s="621"/>
      <c r="C19696" s="621"/>
      <c r="D19696" s="621"/>
      <c r="E19696" s="621"/>
      <c r="F19696" s="621"/>
    </row>
    <row r="19697" spans="1:6" ht="18" hidden="1" customHeight="1">
      <c r="A19697" s="621"/>
      <c r="B19697" s="621"/>
      <c r="C19697" s="621"/>
      <c r="D19697" s="621"/>
      <c r="E19697" s="621"/>
      <c r="F19697" s="621"/>
    </row>
    <row r="19698" spans="1:6" ht="18" hidden="1" customHeight="1">
      <c r="A19698" s="621"/>
      <c r="B19698" s="621"/>
      <c r="C19698" s="621"/>
      <c r="D19698" s="621"/>
      <c r="E19698" s="621"/>
      <c r="F19698" s="621"/>
    </row>
    <row r="19699" spans="1:6" ht="18" hidden="1" customHeight="1">
      <c r="A19699" s="621"/>
      <c r="B19699" s="621"/>
      <c r="C19699" s="621"/>
      <c r="D19699" s="621"/>
      <c r="E19699" s="621"/>
      <c r="F19699" s="621"/>
    </row>
    <row r="19700" spans="1:6" ht="18" hidden="1" customHeight="1">
      <c r="A19700" s="621"/>
      <c r="B19700" s="621"/>
      <c r="C19700" s="621"/>
      <c r="D19700" s="621"/>
      <c r="E19700" s="621"/>
      <c r="F19700" s="621"/>
    </row>
    <row r="19701" spans="1:6" ht="18" hidden="1" customHeight="1">
      <c r="A19701" s="621"/>
      <c r="B19701" s="621"/>
      <c r="C19701" s="621"/>
      <c r="D19701" s="621"/>
      <c r="E19701" s="621"/>
      <c r="F19701" s="621"/>
    </row>
    <row r="19702" spans="1:6" ht="18" hidden="1" customHeight="1">
      <c r="A19702" s="621"/>
      <c r="B19702" s="621"/>
      <c r="C19702" s="621"/>
      <c r="D19702" s="621"/>
      <c r="E19702" s="621"/>
      <c r="F19702" s="621"/>
    </row>
    <row r="19703" spans="1:6" ht="18" hidden="1" customHeight="1">
      <c r="A19703" s="621"/>
      <c r="B19703" s="621"/>
      <c r="C19703" s="621"/>
      <c r="D19703" s="621"/>
      <c r="E19703" s="621"/>
      <c r="F19703" s="621"/>
    </row>
    <row r="19704" spans="1:6" ht="18" hidden="1" customHeight="1">
      <c r="A19704" s="621"/>
      <c r="B19704" s="621"/>
      <c r="C19704" s="621"/>
      <c r="D19704" s="621"/>
      <c r="E19704" s="621"/>
      <c r="F19704" s="621"/>
    </row>
    <row r="19705" spans="1:6" ht="18" hidden="1" customHeight="1">
      <c r="A19705" s="621"/>
      <c r="B19705" s="621"/>
      <c r="C19705" s="621"/>
      <c r="D19705" s="621"/>
      <c r="E19705" s="621"/>
      <c r="F19705" s="621"/>
    </row>
    <row r="19706" spans="1:6" ht="18" hidden="1" customHeight="1">
      <c r="A19706" s="621"/>
      <c r="B19706" s="621"/>
      <c r="C19706" s="621"/>
      <c r="D19706" s="621"/>
      <c r="E19706" s="621"/>
      <c r="F19706" s="621"/>
    </row>
    <row r="19707" spans="1:6" ht="18" hidden="1" customHeight="1">
      <c r="A19707" s="621"/>
      <c r="B19707" s="621"/>
      <c r="C19707" s="621"/>
      <c r="D19707" s="621"/>
      <c r="E19707" s="621"/>
      <c r="F19707" s="621"/>
    </row>
    <row r="19708" spans="1:6" ht="18" hidden="1" customHeight="1">
      <c r="A19708" s="621"/>
      <c r="B19708" s="621"/>
      <c r="C19708" s="621"/>
      <c r="D19708" s="621"/>
      <c r="E19708" s="621"/>
      <c r="F19708" s="621"/>
    </row>
    <row r="19709" spans="1:6" ht="18" hidden="1" customHeight="1">
      <c r="A19709" s="621"/>
      <c r="B19709" s="621"/>
      <c r="C19709" s="621"/>
      <c r="D19709" s="621"/>
      <c r="E19709" s="621"/>
      <c r="F19709" s="621"/>
    </row>
    <row r="19710" spans="1:6" ht="18" hidden="1" customHeight="1">
      <c r="A19710" s="621"/>
      <c r="B19710" s="621"/>
      <c r="C19710" s="621"/>
      <c r="D19710" s="621"/>
      <c r="E19710" s="621"/>
      <c r="F19710" s="621"/>
    </row>
    <row r="19711" spans="1:6" ht="18" hidden="1" customHeight="1">
      <c r="A19711" s="621"/>
      <c r="B19711" s="621"/>
      <c r="C19711" s="621"/>
      <c r="D19711" s="621"/>
      <c r="E19711" s="621"/>
      <c r="F19711" s="621"/>
    </row>
    <row r="19712" spans="1:6" ht="18" hidden="1" customHeight="1">
      <c r="A19712" s="621"/>
      <c r="B19712" s="621"/>
      <c r="C19712" s="621"/>
      <c r="D19712" s="621"/>
      <c r="E19712" s="621"/>
      <c r="F19712" s="621"/>
    </row>
    <row r="19713" spans="1:6" ht="18" hidden="1" customHeight="1">
      <c r="A19713" s="621"/>
      <c r="B19713" s="621"/>
      <c r="C19713" s="621"/>
      <c r="D19713" s="621"/>
      <c r="E19713" s="621"/>
      <c r="F19713" s="621"/>
    </row>
    <row r="19714" spans="1:6" ht="18" hidden="1" customHeight="1">
      <c r="A19714" s="621"/>
      <c r="B19714" s="621"/>
      <c r="C19714" s="621"/>
      <c r="D19714" s="621"/>
      <c r="E19714" s="621"/>
      <c r="F19714" s="621"/>
    </row>
    <row r="19715" spans="1:6" ht="18" hidden="1" customHeight="1">
      <c r="A19715" s="621"/>
      <c r="B19715" s="621"/>
      <c r="C19715" s="621"/>
      <c r="D19715" s="621"/>
      <c r="E19715" s="621"/>
      <c r="F19715" s="621"/>
    </row>
    <row r="19716" spans="1:6" ht="18" hidden="1" customHeight="1">
      <c r="A19716" s="621"/>
      <c r="B19716" s="621"/>
      <c r="C19716" s="621"/>
      <c r="D19716" s="621"/>
      <c r="E19716" s="621"/>
      <c r="F19716" s="621"/>
    </row>
    <row r="19717" spans="1:6" ht="18" hidden="1" customHeight="1">
      <c r="A19717" s="621"/>
      <c r="B19717" s="621"/>
      <c r="C19717" s="621"/>
      <c r="D19717" s="621"/>
      <c r="E19717" s="621"/>
      <c r="F19717" s="621"/>
    </row>
    <row r="19718" spans="1:6" ht="18" hidden="1" customHeight="1">
      <c r="A19718" s="621"/>
      <c r="B19718" s="621"/>
      <c r="C19718" s="621"/>
      <c r="D19718" s="621"/>
      <c r="E19718" s="621"/>
      <c r="F19718" s="621"/>
    </row>
    <row r="19719" spans="1:6" ht="18" hidden="1" customHeight="1">
      <c r="A19719" s="621"/>
      <c r="B19719" s="621"/>
      <c r="C19719" s="621"/>
      <c r="D19719" s="621"/>
      <c r="E19719" s="621"/>
      <c r="F19719" s="621"/>
    </row>
    <row r="19720" spans="1:6" ht="18" hidden="1" customHeight="1">
      <c r="A19720" s="621"/>
      <c r="B19720" s="621"/>
      <c r="C19720" s="621"/>
      <c r="D19720" s="621"/>
      <c r="E19720" s="621"/>
      <c r="F19720" s="621"/>
    </row>
    <row r="19721" spans="1:6" ht="18" hidden="1" customHeight="1">
      <c r="A19721" s="621"/>
      <c r="B19721" s="621"/>
      <c r="C19721" s="621"/>
      <c r="D19721" s="621"/>
      <c r="E19721" s="621"/>
      <c r="F19721" s="621"/>
    </row>
    <row r="19722" spans="1:6" ht="18" hidden="1" customHeight="1">
      <c r="A19722" s="621"/>
      <c r="B19722" s="621"/>
      <c r="C19722" s="621"/>
      <c r="D19722" s="621"/>
      <c r="E19722" s="621"/>
      <c r="F19722" s="621"/>
    </row>
    <row r="19723" spans="1:6" ht="18" hidden="1" customHeight="1">
      <c r="A19723" s="621"/>
      <c r="B19723" s="621"/>
      <c r="C19723" s="621"/>
      <c r="D19723" s="621"/>
      <c r="E19723" s="621"/>
      <c r="F19723" s="621"/>
    </row>
    <row r="19724" spans="1:6" ht="18" hidden="1" customHeight="1">
      <c r="A19724" s="621"/>
      <c r="B19724" s="621"/>
      <c r="C19724" s="621"/>
      <c r="D19724" s="621"/>
      <c r="E19724" s="621"/>
      <c r="F19724" s="621"/>
    </row>
    <row r="19725" spans="1:6" ht="18" hidden="1" customHeight="1">
      <c r="A19725" s="621"/>
      <c r="B19725" s="621"/>
      <c r="C19725" s="621"/>
      <c r="D19725" s="621"/>
      <c r="E19725" s="621"/>
      <c r="F19725" s="621"/>
    </row>
    <row r="19726" spans="1:6" ht="18" hidden="1" customHeight="1">
      <c r="A19726" s="621"/>
      <c r="B19726" s="621"/>
      <c r="C19726" s="621"/>
      <c r="D19726" s="621"/>
      <c r="E19726" s="621"/>
      <c r="F19726" s="621"/>
    </row>
    <row r="19727" spans="1:6" ht="18" hidden="1" customHeight="1">
      <c r="A19727" s="621"/>
      <c r="B19727" s="621"/>
      <c r="C19727" s="621"/>
      <c r="D19727" s="621"/>
      <c r="E19727" s="621"/>
      <c r="F19727" s="621"/>
    </row>
    <row r="19728" spans="1:6" ht="18" hidden="1" customHeight="1">
      <c r="A19728" s="621"/>
      <c r="B19728" s="621"/>
      <c r="C19728" s="621"/>
      <c r="D19728" s="621"/>
      <c r="E19728" s="621"/>
      <c r="F19728" s="621"/>
    </row>
    <row r="19729" spans="1:6" ht="18" hidden="1" customHeight="1">
      <c r="A19729" s="621"/>
      <c r="B19729" s="621"/>
      <c r="C19729" s="621"/>
      <c r="D19729" s="621"/>
      <c r="E19729" s="621"/>
      <c r="F19729" s="621"/>
    </row>
    <row r="19730" spans="1:6" ht="18" hidden="1" customHeight="1">
      <c r="A19730" s="621"/>
      <c r="B19730" s="621"/>
      <c r="C19730" s="621"/>
      <c r="D19730" s="621"/>
      <c r="E19730" s="621"/>
      <c r="F19730" s="621"/>
    </row>
    <row r="19731" spans="1:6" ht="18" hidden="1" customHeight="1">
      <c r="A19731" s="621"/>
      <c r="B19731" s="621"/>
      <c r="C19731" s="621"/>
      <c r="D19731" s="621"/>
      <c r="E19731" s="621"/>
      <c r="F19731" s="621"/>
    </row>
    <row r="19732" spans="1:6" ht="18" hidden="1" customHeight="1">
      <c r="A19732" s="621"/>
      <c r="B19732" s="621"/>
      <c r="C19732" s="621"/>
      <c r="D19732" s="621"/>
      <c r="E19732" s="621"/>
      <c r="F19732" s="621"/>
    </row>
    <row r="19733" spans="1:6" ht="18" hidden="1" customHeight="1">
      <c r="A19733" s="621"/>
      <c r="B19733" s="621"/>
      <c r="C19733" s="621"/>
      <c r="D19733" s="621"/>
      <c r="E19733" s="621"/>
      <c r="F19733" s="621"/>
    </row>
    <row r="19734" spans="1:6" ht="18" hidden="1" customHeight="1">
      <c r="A19734" s="621"/>
      <c r="B19734" s="621"/>
      <c r="C19734" s="621"/>
      <c r="D19734" s="621"/>
      <c r="E19734" s="621"/>
      <c r="F19734" s="621"/>
    </row>
    <row r="19735" spans="1:6" ht="18" hidden="1" customHeight="1">
      <c r="A19735" s="621"/>
      <c r="B19735" s="621"/>
      <c r="C19735" s="621"/>
      <c r="D19735" s="621"/>
      <c r="E19735" s="621"/>
      <c r="F19735" s="621"/>
    </row>
    <row r="19736" spans="1:6" ht="18" hidden="1" customHeight="1">
      <c r="A19736" s="621"/>
      <c r="B19736" s="621"/>
      <c r="C19736" s="621"/>
      <c r="D19736" s="621"/>
      <c r="E19736" s="621"/>
      <c r="F19736" s="621"/>
    </row>
    <row r="19737" spans="1:6" ht="18" hidden="1" customHeight="1">
      <c r="A19737" s="621"/>
      <c r="B19737" s="621"/>
      <c r="C19737" s="621"/>
      <c r="D19737" s="621"/>
      <c r="E19737" s="621"/>
      <c r="F19737" s="621"/>
    </row>
    <row r="19738" spans="1:6" ht="18" hidden="1" customHeight="1">
      <c r="A19738" s="621"/>
      <c r="B19738" s="621"/>
      <c r="C19738" s="621"/>
      <c r="D19738" s="621"/>
      <c r="E19738" s="621"/>
      <c r="F19738" s="621"/>
    </row>
    <row r="19739" spans="1:6" ht="18" hidden="1" customHeight="1">
      <c r="A19739" s="621"/>
      <c r="B19739" s="621"/>
      <c r="C19739" s="621"/>
      <c r="D19739" s="621"/>
      <c r="E19739" s="621"/>
      <c r="F19739" s="621"/>
    </row>
    <row r="19740" spans="1:6" ht="18" hidden="1" customHeight="1">
      <c r="A19740" s="621"/>
      <c r="B19740" s="621"/>
      <c r="C19740" s="621"/>
      <c r="D19740" s="621"/>
      <c r="E19740" s="621"/>
      <c r="F19740" s="621"/>
    </row>
    <row r="19741" spans="1:6" ht="18" hidden="1" customHeight="1">
      <c r="A19741" s="621"/>
      <c r="B19741" s="621"/>
      <c r="C19741" s="621"/>
      <c r="D19741" s="621"/>
      <c r="E19741" s="621"/>
      <c r="F19741" s="621"/>
    </row>
    <row r="19742" spans="1:6" ht="18" hidden="1" customHeight="1">
      <c r="A19742" s="621"/>
      <c r="B19742" s="621"/>
      <c r="C19742" s="621"/>
      <c r="D19742" s="621"/>
      <c r="E19742" s="621"/>
      <c r="F19742" s="621"/>
    </row>
    <row r="19743" spans="1:6" ht="18" hidden="1" customHeight="1">
      <c r="A19743" s="621"/>
      <c r="B19743" s="621"/>
      <c r="C19743" s="621"/>
      <c r="D19743" s="621"/>
      <c r="E19743" s="621"/>
      <c r="F19743" s="621"/>
    </row>
    <row r="19744" spans="1:6" ht="18" hidden="1" customHeight="1">
      <c r="A19744" s="621"/>
      <c r="B19744" s="621"/>
      <c r="C19744" s="621"/>
      <c r="D19744" s="621"/>
      <c r="E19744" s="621"/>
      <c r="F19744" s="621"/>
    </row>
    <row r="19745" spans="1:6" ht="18" hidden="1" customHeight="1">
      <c r="A19745" s="621"/>
      <c r="B19745" s="621"/>
      <c r="C19745" s="621"/>
      <c r="D19745" s="621"/>
      <c r="E19745" s="621"/>
      <c r="F19745" s="621"/>
    </row>
    <row r="19746" spans="1:6" ht="18" hidden="1" customHeight="1">
      <c r="A19746" s="621"/>
      <c r="B19746" s="621"/>
      <c r="C19746" s="621"/>
      <c r="D19746" s="621"/>
      <c r="E19746" s="621"/>
      <c r="F19746" s="621"/>
    </row>
    <row r="19747" spans="1:6" ht="18" hidden="1" customHeight="1">
      <c r="A19747" s="621"/>
      <c r="B19747" s="621"/>
      <c r="C19747" s="621"/>
      <c r="D19747" s="621"/>
      <c r="E19747" s="621"/>
      <c r="F19747" s="621"/>
    </row>
    <row r="19748" spans="1:6" ht="18" hidden="1" customHeight="1">
      <c r="A19748" s="621"/>
      <c r="B19748" s="621"/>
      <c r="C19748" s="621"/>
      <c r="D19748" s="621"/>
      <c r="E19748" s="621"/>
      <c r="F19748" s="621"/>
    </row>
    <row r="19749" spans="1:6" ht="18" hidden="1" customHeight="1">
      <c r="A19749" s="621"/>
      <c r="B19749" s="621"/>
      <c r="C19749" s="621"/>
      <c r="D19749" s="621"/>
      <c r="E19749" s="621"/>
      <c r="F19749" s="621"/>
    </row>
    <row r="19750" spans="1:6" ht="18" hidden="1" customHeight="1">
      <c r="A19750" s="621"/>
      <c r="B19750" s="621"/>
      <c r="C19750" s="621"/>
      <c r="D19750" s="621"/>
      <c r="E19750" s="621"/>
      <c r="F19750" s="621"/>
    </row>
    <row r="19751" spans="1:6" ht="18" hidden="1" customHeight="1">
      <c r="A19751" s="621"/>
      <c r="B19751" s="621"/>
      <c r="C19751" s="621"/>
      <c r="D19751" s="621"/>
      <c r="E19751" s="621"/>
      <c r="F19751" s="621"/>
    </row>
    <row r="19752" spans="1:6" ht="18" hidden="1" customHeight="1">
      <c r="A19752" s="621"/>
      <c r="B19752" s="621"/>
      <c r="C19752" s="621"/>
      <c r="D19752" s="621"/>
      <c r="E19752" s="621"/>
      <c r="F19752" s="621"/>
    </row>
    <row r="19753" spans="1:6" ht="18" hidden="1" customHeight="1">
      <c r="A19753" s="621"/>
      <c r="B19753" s="621"/>
      <c r="C19753" s="621"/>
      <c r="D19753" s="621"/>
      <c r="E19753" s="621"/>
      <c r="F19753" s="621"/>
    </row>
    <row r="19754" spans="1:6" ht="18" hidden="1" customHeight="1">
      <c r="A19754" s="621"/>
      <c r="B19754" s="621"/>
      <c r="C19754" s="621"/>
      <c r="D19754" s="621"/>
      <c r="E19754" s="621"/>
      <c r="F19754" s="621"/>
    </row>
    <row r="19755" spans="1:6" ht="18" hidden="1" customHeight="1">
      <c r="A19755" s="621"/>
      <c r="B19755" s="621"/>
      <c r="C19755" s="621"/>
      <c r="D19755" s="621"/>
      <c r="E19755" s="621"/>
      <c r="F19755" s="621"/>
    </row>
    <row r="19756" spans="1:6" ht="18" hidden="1" customHeight="1">
      <c r="A19756" s="621"/>
      <c r="B19756" s="621"/>
      <c r="C19756" s="621"/>
      <c r="D19756" s="621"/>
      <c r="E19756" s="621"/>
      <c r="F19756" s="621"/>
    </row>
    <row r="19757" spans="1:6" ht="18" hidden="1" customHeight="1">
      <c r="A19757" s="621"/>
      <c r="B19757" s="621"/>
      <c r="C19757" s="621"/>
      <c r="D19757" s="621"/>
      <c r="E19757" s="621"/>
      <c r="F19757" s="621"/>
    </row>
    <row r="19758" spans="1:6" ht="18" hidden="1" customHeight="1">
      <c r="A19758" s="621"/>
      <c r="B19758" s="621"/>
      <c r="C19758" s="621"/>
      <c r="D19758" s="621"/>
      <c r="E19758" s="621"/>
      <c r="F19758" s="621"/>
    </row>
    <row r="19759" spans="1:6" ht="18" hidden="1" customHeight="1">
      <c r="A19759" s="621"/>
      <c r="B19759" s="621"/>
      <c r="C19759" s="621"/>
      <c r="D19759" s="621"/>
      <c r="E19759" s="621"/>
      <c r="F19759" s="621"/>
    </row>
    <row r="19760" spans="1:6" ht="18" hidden="1" customHeight="1">
      <c r="A19760" s="621"/>
      <c r="B19760" s="621"/>
      <c r="C19760" s="621"/>
      <c r="D19760" s="621"/>
      <c r="E19760" s="621"/>
      <c r="F19760" s="621"/>
    </row>
    <row r="19761" spans="1:6" ht="18" hidden="1" customHeight="1">
      <c r="A19761" s="621"/>
      <c r="B19761" s="621"/>
      <c r="C19761" s="621"/>
      <c r="D19761" s="621"/>
      <c r="E19761" s="621"/>
      <c r="F19761" s="621"/>
    </row>
    <row r="19762" spans="1:6" ht="18" hidden="1" customHeight="1">
      <c r="A19762" s="621"/>
      <c r="B19762" s="621"/>
      <c r="C19762" s="621"/>
      <c r="D19762" s="621"/>
      <c r="E19762" s="621"/>
      <c r="F19762" s="621"/>
    </row>
    <row r="19763" spans="1:6" ht="18" hidden="1" customHeight="1">
      <c r="A19763" s="621"/>
      <c r="B19763" s="621"/>
      <c r="C19763" s="621"/>
      <c r="D19763" s="621"/>
      <c r="E19763" s="621"/>
      <c r="F19763" s="621"/>
    </row>
    <row r="19764" spans="1:6" ht="18" hidden="1" customHeight="1">
      <c r="A19764" s="621"/>
      <c r="B19764" s="621"/>
      <c r="C19764" s="621"/>
      <c r="D19764" s="621"/>
      <c r="E19764" s="621"/>
      <c r="F19764" s="621"/>
    </row>
    <row r="19765" spans="1:6" ht="18" hidden="1" customHeight="1">
      <c r="A19765" s="621"/>
      <c r="B19765" s="621"/>
      <c r="C19765" s="621"/>
      <c r="D19765" s="621"/>
      <c r="E19765" s="621"/>
      <c r="F19765" s="621"/>
    </row>
    <row r="19766" spans="1:6" ht="18" hidden="1" customHeight="1">
      <c r="A19766" s="621"/>
      <c r="B19766" s="621"/>
      <c r="C19766" s="621"/>
      <c r="D19766" s="621"/>
      <c r="E19766" s="621"/>
      <c r="F19766" s="621"/>
    </row>
    <row r="19767" spans="1:6" ht="18" hidden="1" customHeight="1">
      <c r="A19767" s="621"/>
      <c r="B19767" s="621"/>
      <c r="C19767" s="621"/>
      <c r="D19767" s="621"/>
      <c r="E19767" s="621"/>
      <c r="F19767" s="621"/>
    </row>
    <row r="19768" spans="1:6" ht="18" hidden="1" customHeight="1">
      <c r="A19768" s="621"/>
      <c r="B19768" s="621"/>
      <c r="C19768" s="621"/>
      <c r="D19768" s="621"/>
      <c r="E19768" s="621"/>
      <c r="F19768" s="621"/>
    </row>
    <row r="19769" spans="1:6" ht="18" hidden="1" customHeight="1">
      <c r="A19769" s="621"/>
      <c r="B19769" s="621"/>
      <c r="C19769" s="621"/>
      <c r="D19769" s="621"/>
      <c r="E19769" s="621"/>
      <c r="F19769" s="621"/>
    </row>
    <row r="19770" spans="1:6" ht="18" hidden="1" customHeight="1">
      <c r="A19770" s="621"/>
      <c r="B19770" s="621"/>
      <c r="C19770" s="621"/>
      <c r="D19770" s="621"/>
      <c r="E19770" s="621"/>
      <c r="F19770" s="621"/>
    </row>
    <row r="19771" spans="1:6" ht="18" hidden="1" customHeight="1">
      <c r="A19771" s="621"/>
      <c r="B19771" s="621"/>
      <c r="C19771" s="621"/>
      <c r="D19771" s="621"/>
      <c r="E19771" s="621"/>
      <c r="F19771" s="621"/>
    </row>
    <row r="19772" spans="1:6" ht="18" hidden="1" customHeight="1">
      <c r="A19772" s="621"/>
      <c r="B19772" s="621"/>
      <c r="C19772" s="621"/>
      <c r="D19772" s="621"/>
      <c r="E19772" s="621"/>
      <c r="F19772" s="621"/>
    </row>
    <row r="19773" spans="1:6" ht="18" hidden="1" customHeight="1">
      <c r="A19773" s="621"/>
      <c r="B19773" s="621"/>
      <c r="C19773" s="621"/>
      <c r="D19773" s="621"/>
      <c r="E19773" s="621"/>
      <c r="F19773" s="621"/>
    </row>
    <row r="19774" spans="1:6" ht="18" hidden="1" customHeight="1">
      <c r="A19774" s="621"/>
      <c r="B19774" s="621"/>
      <c r="C19774" s="621"/>
      <c r="D19774" s="621"/>
      <c r="E19774" s="621"/>
      <c r="F19774" s="621"/>
    </row>
    <row r="19775" spans="1:6" ht="18" hidden="1" customHeight="1">
      <c r="A19775" s="621"/>
      <c r="B19775" s="621"/>
      <c r="C19775" s="621"/>
      <c r="D19775" s="621"/>
      <c r="E19775" s="621"/>
      <c r="F19775" s="621"/>
    </row>
    <row r="19776" spans="1:6" ht="18" hidden="1" customHeight="1">
      <c r="A19776" s="621"/>
      <c r="B19776" s="621"/>
      <c r="C19776" s="621"/>
      <c r="D19776" s="621"/>
      <c r="E19776" s="621"/>
      <c r="F19776" s="621"/>
    </row>
    <row r="19777" spans="1:6" ht="18" hidden="1" customHeight="1">
      <c r="A19777" s="621"/>
      <c r="B19777" s="621"/>
      <c r="C19777" s="621"/>
      <c r="D19777" s="621"/>
      <c r="E19777" s="621"/>
      <c r="F19777" s="621"/>
    </row>
    <row r="19778" spans="1:6" ht="18" hidden="1" customHeight="1">
      <c r="A19778" s="621"/>
      <c r="B19778" s="621"/>
      <c r="C19778" s="621"/>
      <c r="D19778" s="621"/>
      <c r="E19778" s="621"/>
      <c r="F19778" s="621"/>
    </row>
    <row r="19779" spans="1:6" ht="18" hidden="1" customHeight="1">
      <c r="A19779" s="621"/>
      <c r="B19779" s="621"/>
      <c r="C19779" s="621"/>
      <c r="D19779" s="621"/>
      <c r="E19779" s="621"/>
      <c r="F19779" s="621"/>
    </row>
    <row r="19780" spans="1:6" ht="18" hidden="1" customHeight="1">
      <c r="A19780" s="621"/>
      <c r="B19780" s="621"/>
      <c r="C19780" s="621"/>
      <c r="D19780" s="621"/>
      <c r="E19780" s="621"/>
      <c r="F19780" s="621"/>
    </row>
    <row r="19781" spans="1:6" ht="18" hidden="1" customHeight="1">
      <c r="A19781" s="621"/>
      <c r="B19781" s="621"/>
      <c r="C19781" s="621"/>
      <c r="D19781" s="621"/>
      <c r="E19781" s="621"/>
      <c r="F19781" s="621"/>
    </row>
    <row r="19782" spans="1:6" ht="18" hidden="1" customHeight="1">
      <c r="A19782" s="621"/>
      <c r="B19782" s="621"/>
      <c r="C19782" s="621"/>
      <c r="D19782" s="621"/>
      <c r="E19782" s="621"/>
      <c r="F19782" s="621"/>
    </row>
    <row r="19783" spans="1:6" ht="18" hidden="1" customHeight="1">
      <c r="A19783" s="621"/>
      <c r="B19783" s="621"/>
      <c r="C19783" s="621"/>
      <c r="D19783" s="621"/>
      <c r="E19783" s="621"/>
      <c r="F19783" s="621"/>
    </row>
    <row r="19784" spans="1:6" ht="18" hidden="1" customHeight="1">
      <c r="A19784" s="621"/>
      <c r="B19784" s="621"/>
      <c r="C19784" s="621"/>
      <c r="D19784" s="621"/>
      <c r="E19784" s="621"/>
      <c r="F19784" s="621"/>
    </row>
    <row r="19785" spans="1:6" ht="18" hidden="1" customHeight="1">
      <c r="A19785" s="621"/>
      <c r="B19785" s="621"/>
      <c r="C19785" s="621"/>
      <c r="D19785" s="621"/>
      <c r="E19785" s="621"/>
      <c r="F19785" s="621"/>
    </row>
    <row r="19786" spans="1:6" ht="18" hidden="1" customHeight="1">
      <c r="A19786" s="621"/>
      <c r="B19786" s="621"/>
      <c r="C19786" s="621"/>
      <c r="D19786" s="621"/>
      <c r="E19786" s="621"/>
      <c r="F19786" s="621"/>
    </row>
    <row r="19787" spans="1:6" ht="18" hidden="1" customHeight="1">
      <c r="A19787" s="621"/>
      <c r="B19787" s="621"/>
      <c r="C19787" s="621"/>
      <c r="D19787" s="621"/>
      <c r="E19787" s="621"/>
      <c r="F19787" s="621"/>
    </row>
    <row r="19788" spans="1:6" ht="18" hidden="1" customHeight="1">
      <c r="A19788" s="621"/>
      <c r="B19788" s="621"/>
      <c r="C19788" s="621"/>
      <c r="D19788" s="621"/>
      <c r="E19788" s="621"/>
      <c r="F19788" s="621"/>
    </row>
    <row r="19789" spans="1:6" ht="18" hidden="1" customHeight="1">
      <c r="A19789" s="621"/>
      <c r="B19789" s="621"/>
      <c r="C19789" s="621"/>
      <c r="D19789" s="621"/>
      <c r="E19789" s="621"/>
      <c r="F19789" s="621"/>
    </row>
    <row r="19790" spans="1:6" ht="18" hidden="1" customHeight="1">
      <c r="A19790" s="621"/>
      <c r="B19790" s="621"/>
      <c r="C19790" s="621"/>
      <c r="D19790" s="621"/>
      <c r="E19790" s="621"/>
      <c r="F19790" s="621"/>
    </row>
    <row r="19791" spans="1:6" ht="18" hidden="1" customHeight="1">
      <c r="A19791" s="621"/>
      <c r="B19791" s="621"/>
      <c r="C19791" s="621"/>
      <c r="D19791" s="621"/>
      <c r="E19791" s="621"/>
      <c r="F19791" s="621"/>
    </row>
    <row r="19792" spans="1:6" ht="18" hidden="1" customHeight="1">
      <c r="A19792" s="621"/>
      <c r="B19792" s="621"/>
      <c r="C19792" s="621"/>
      <c r="D19792" s="621"/>
      <c r="E19792" s="621"/>
      <c r="F19792" s="621"/>
    </row>
    <row r="19793" spans="1:6" ht="18" hidden="1" customHeight="1">
      <c r="A19793" s="621"/>
      <c r="B19793" s="621"/>
      <c r="C19793" s="621"/>
      <c r="D19793" s="621"/>
      <c r="E19793" s="621"/>
      <c r="F19793" s="621"/>
    </row>
    <row r="19794" spans="1:6" ht="18" hidden="1" customHeight="1">
      <c r="A19794" s="621"/>
      <c r="B19794" s="621"/>
      <c r="C19794" s="621"/>
      <c r="D19794" s="621"/>
      <c r="E19794" s="621"/>
      <c r="F19794" s="621"/>
    </row>
    <row r="19795" spans="1:6" ht="18" hidden="1" customHeight="1">
      <c r="A19795" s="621"/>
      <c r="B19795" s="621"/>
      <c r="C19795" s="621"/>
      <c r="D19795" s="621"/>
      <c r="E19795" s="621"/>
      <c r="F19795" s="621"/>
    </row>
    <row r="19796" spans="1:6" ht="18" hidden="1" customHeight="1">
      <c r="A19796" s="621"/>
      <c r="B19796" s="621"/>
      <c r="C19796" s="621"/>
      <c r="D19796" s="621"/>
      <c r="E19796" s="621"/>
      <c r="F19796" s="621"/>
    </row>
    <row r="19797" spans="1:6" ht="18" hidden="1" customHeight="1">
      <c r="A19797" s="621"/>
      <c r="B19797" s="621"/>
      <c r="C19797" s="621"/>
      <c r="D19797" s="621"/>
      <c r="E19797" s="621"/>
      <c r="F19797" s="621"/>
    </row>
    <row r="19798" spans="1:6" ht="18" hidden="1" customHeight="1">
      <c r="A19798" s="621"/>
      <c r="B19798" s="621"/>
      <c r="C19798" s="621"/>
      <c r="D19798" s="621"/>
      <c r="E19798" s="621"/>
      <c r="F19798" s="621"/>
    </row>
    <row r="19799" spans="1:6" ht="18" hidden="1" customHeight="1">
      <c r="A19799" s="621"/>
      <c r="B19799" s="621"/>
      <c r="C19799" s="621"/>
      <c r="D19799" s="621"/>
      <c r="E19799" s="621"/>
      <c r="F19799" s="621"/>
    </row>
    <row r="19800" spans="1:6" ht="18" hidden="1" customHeight="1">
      <c r="A19800" s="621"/>
      <c r="B19800" s="621"/>
      <c r="C19800" s="621"/>
      <c r="D19800" s="621"/>
      <c r="E19800" s="621"/>
      <c r="F19800" s="621"/>
    </row>
    <row r="19801" spans="1:6" ht="18" hidden="1" customHeight="1">
      <c r="A19801" s="621"/>
      <c r="B19801" s="621"/>
      <c r="C19801" s="621"/>
      <c r="D19801" s="621"/>
      <c r="E19801" s="621"/>
      <c r="F19801" s="621"/>
    </row>
    <row r="19802" spans="1:6" ht="18" hidden="1" customHeight="1">
      <c r="A19802" s="621"/>
      <c r="B19802" s="621"/>
      <c r="C19802" s="621"/>
      <c r="D19802" s="621"/>
      <c r="E19802" s="621"/>
      <c r="F19802" s="621"/>
    </row>
    <row r="19803" spans="1:6" ht="18" hidden="1" customHeight="1">
      <c r="A19803" s="621"/>
      <c r="B19803" s="621"/>
      <c r="C19803" s="621"/>
      <c r="D19803" s="621"/>
      <c r="E19803" s="621"/>
      <c r="F19803" s="621"/>
    </row>
    <row r="19804" spans="1:6" ht="18" hidden="1" customHeight="1">
      <c r="A19804" s="621"/>
      <c r="B19804" s="621"/>
      <c r="C19804" s="621"/>
      <c r="D19804" s="621"/>
      <c r="E19804" s="621"/>
      <c r="F19804" s="621"/>
    </row>
    <row r="19805" spans="1:6" ht="18" hidden="1" customHeight="1">
      <c r="A19805" s="621"/>
      <c r="B19805" s="621"/>
      <c r="C19805" s="621"/>
      <c r="D19805" s="621"/>
      <c r="E19805" s="621"/>
      <c r="F19805" s="621"/>
    </row>
    <row r="19806" spans="1:6" ht="18" hidden="1" customHeight="1">
      <c r="A19806" s="621"/>
      <c r="B19806" s="621"/>
      <c r="C19806" s="621"/>
      <c r="D19806" s="621"/>
      <c r="E19806" s="621"/>
      <c r="F19806" s="621"/>
    </row>
    <row r="19807" spans="1:6" ht="18" hidden="1" customHeight="1">
      <c r="A19807" s="621"/>
      <c r="B19807" s="621"/>
      <c r="C19807" s="621"/>
      <c r="D19807" s="621"/>
      <c r="E19807" s="621"/>
      <c r="F19807" s="621"/>
    </row>
    <row r="19808" spans="1:6" ht="18" hidden="1" customHeight="1">
      <c r="A19808" s="621"/>
      <c r="B19808" s="621"/>
      <c r="C19808" s="621"/>
      <c r="D19808" s="621"/>
      <c r="E19808" s="621"/>
      <c r="F19808" s="621"/>
    </row>
    <row r="19809" spans="1:6" ht="18" hidden="1" customHeight="1">
      <c r="A19809" s="621"/>
      <c r="B19809" s="621"/>
      <c r="C19809" s="621"/>
      <c r="D19809" s="621"/>
      <c r="E19809" s="621"/>
      <c r="F19809" s="621"/>
    </row>
    <row r="19810" spans="1:6" ht="18" hidden="1" customHeight="1">
      <c r="A19810" s="621"/>
      <c r="B19810" s="621"/>
      <c r="C19810" s="621"/>
      <c r="D19810" s="621"/>
      <c r="E19810" s="621"/>
      <c r="F19810" s="621"/>
    </row>
    <row r="19811" spans="1:6" ht="18" hidden="1" customHeight="1">
      <c r="A19811" s="621"/>
      <c r="B19811" s="621"/>
      <c r="C19811" s="621"/>
      <c r="D19811" s="621"/>
      <c r="E19811" s="621"/>
      <c r="F19811" s="621"/>
    </row>
    <row r="19812" spans="1:6" ht="18" hidden="1" customHeight="1">
      <c r="A19812" s="621"/>
      <c r="B19812" s="621"/>
      <c r="C19812" s="621"/>
      <c r="D19812" s="621"/>
      <c r="E19812" s="621"/>
      <c r="F19812" s="621"/>
    </row>
    <row r="19813" spans="1:6" ht="18" hidden="1" customHeight="1">
      <c r="A19813" s="621"/>
      <c r="B19813" s="621"/>
      <c r="C19813" s="621"/>
      <c r="D19813" s="621"/>
      <c r="E19813" s="621"/>
      <c r="F19813" s="621"/>
    </row>
    <row r="19814" spans="1:6" ht="18" hidden="1" customHeight="1">
      <c r="A19814" s="621"/>
      <c r="B19814" s="621"/>
      <c r="C19814" s="621"/>
      <c r="D19814" s="621"/>
      <c r="E19814" s="621"/>
      <c r="F19814" s="621"/>
    </row>
    <row r="19815" spans="1:6" ht="18" hidden="1" customHeight="1">
      <c r="A19815" s="621"/>
      <c r="B19815" s="621"/>
      <c r="C19815" s="621"/>
      <c r="D19815" s="621"/>
      <c r="E19815" s="621"/>
      <c r="F19815" s="621"/>
    </row>
    <row r="19816" spans="1:6" ht="18" hidden="1" customHeight="1">
      <c r="A19816" s="621"/>
      <c r="B19816" s="621"/>
      <c r="C19816" s="621"/>
      <c r="D19816" s="621"/>
      <c r="E19816" s="621"/>
      <c r="F19816" s="621"/>
    </row>
    <row r="19817" spans="1:6" ht="18" hidden="1" customHeight="1">
      <c r="A19817" s="621"/>
      <c r="B19817" s="621"/>
      <c r="C19817" s="621"/>
      <c r="D19817" s="621"/>
      <c r="E19817" s="621"/>
      <c r="F19817" s="621"/>
    </row>
    <row r="19818" spans="1:6" ht="18" hidden="1" customHeight="1">
      <c r="A19818" s="621"/>
      <c r="B19818" s="621"/>
      <c r="C19818" s="621"/>
      <c r="D19818" s="621"/>
      <c r="E19818" s="621"/>
      <c r="F19818" s="621"/>
    </row>
    <row r="19819" spans="1:6" ht="18" hidden="1" customHeight="1">
      <c r="A19819" s="621"/>
      <c r="B19819" s="621"/>
      <c r="C19819" s="621"/>
      <c r="D19819" s="621"/>
      <c r="E19819" s="621"/>
      <c r="F19819" s="621"/>
    </row>
    <row r="19820" spans="1:6" ht="18" hidden="1" customHeight="1">
      <c r="A19820" s="621"/>
      <c r="B19820" s="621"/>
      <c r="C19820" s="621"/>
      <c r="D19820" s="621"/>
      <c r="E19820" s="621"/>
      <c r="F19820" s="621"/>
    </row>
    <row r="19821" spans="1:6" ht="18" hidden="1" customHeight="1">
      <c r="A19821" s="621"/>
      <c r="B19821" s="621"/>
      <c r="C19821" s="621"/>
      <c r="D19821" s="621"/>
      <c r="E19821" s="621"/>
      <c r="F19821" s="621"/>
    </row>
    <row r="19822" spans="1:6" ht="18" hidden="1" customHeight="1">
      <c r="A19822" s="621"/>
      <c r="B19822" s="621"/>
      <c r="C19822" s="621"/>
      <c r="D19822" s="621"/>
      <c r="E19822" s="621"/>
      <c r="F19822" s="621"/>
    </row>
    <row r="19823" spans="1:6" ht="18" hidden="1" customHeight="1">
      <c r="A19823" s="621"/>
      <c r="B19823" s="621"/>
      <c r="C19823" s="621"/>
      <c r="D19823" s="621"/>
      <c r="E19823" s="621"/>
      <c r="F19823" s="621"/>
    </row>
    <row r="19824" spans="1:6" ht="18" hidden="1" customHeight="1">
      <c r="A19824" s="621"/>
      <c r="B19824" s="621"/>
      <c r="C19824" s="621"/>
      <c r="D19824" s="621"/>
      <c r="E19824" s="621"/>
      <c r="F19824" s="621"/>
    </row>
    <row r="19825" spans="1:6" ht="18" hidden="1" customHeight="1">
      <c r="A19825" s="621"/>
      <c r="B19825" s="621"/>
      <c r="C19825" s="621"/>
      <c r="D19825" s="621"/>
      <c r="E19825" s="621"/>
      <c r="F19825" s="621"/>
    </row>
    <row r="19826" spans="1:6" ht="18" hidden="1" customHeight="1">
      <c r="A19826" s="621"/>
      <c r="B19826" s="621"/>
      <c r="C19826" s="621"/>
      <c r="D19826" s="621"/>
      <c r="E19826" s="621"/>
      <c r="F19826" s="621"/>
    </row>
    <row r="19827" spans="1:6" ht="18" hidden="1" customHeight="1">
      <c r="A19827" s="621"/>
      <c r="B19827" s="621"/>
      <c r="C19827" s="621"/>
      <c r="D19827" s="621"/>
      <c r="E19827" s="621"/>
      <c r="F19827" s="621"/>
    </row>
    <row r="19828" spans="1:6" ht="18" hidden="1" customHeight="1">
      <c r="A19828" s="621"/>
      <c r="B19828" s="621"/>
      <c r="C19828" s="621"/>
      <c r="D19828" s="621"/>
      <c r="E19828" s="621"/>
      <c r="F19828" s="621"/>
    </row>
    <row r="19829" spans="1:6" ht="18" hidden="1" customHeight="1">
      <c r="A19829" s="621"/>
      <c r="B19829" s="621"/>
      <c r="C19829" s="621"/>
      <c r="D19829" s="621"/>
      <c r="E19829" s="621"/>
      <c r="F19829" s="621"/>
    </row>
    <row r="19830" spans="1:6" ht="18" hidden="1" customHeight="1">
      <c r="A19830" s="621"/>
      <c r="B19830" s="621"/>
      <c r="C19830" s="621"/>
      <c r="D19830" s="621"/>
      <c r="E19830" s="621"/>
      <c r="F19830" s="621"/>
    </row>
    <row r="19831" spans="1:6" ht="18" hidden="1" customHeight="1">
      <c r="A19831" s="621"/>
      <c r="B19831" s="621"/>
      <c r="C19831" s="621"/>
      <c r="D19831" s="621"/>
      <c r="E19831" s="621"/>
      <c r="F19831" s="621"/>
    </row>
    <row r="19832" spans="1:6" ht="18" hidden="1" customHeight="1">
      <c r="A19832" s="621"/>
      <c r="B19832" s="621"/>
      <c r="C19832" s="621"/>
      <c r="D19832" s="621"/>
      <c r="E19832" s="621"/>
      <c r="F19832" s="621"/>
    </row>
    <row r="19833" spans="1:6" ht="18" hidden="1" customHeight="1">
      <c r="A19833" s="621"/>
      <c r="B19833" s="621"/>
      <c r="C19833" s="621"/>
      <c r="D19833" s="621"/>
      <c r="E19833" s="621"/>
      <c r="F19833" s="621"/>
    </row>
    <row r="19834" spans="1:6" ht="18" hidden="1" customHeight="1">
      <c r="A19834" s="621"/>
      <c r="B19834" s="621"/>
      <c r="C19834" s="621"/>
      <c r="D19834" s="621"/>
      <c r="E19834" s="621"/>
      <c r="F19834" s="621"/>
    </row>
    <row r="19835" spans="1:6" ht="18" hidden="1" customHeight="1">
      <c r="A19835" s="621"/>
      <c r="B19835" s="621"/>
      <c r="C19835" s="621"/>
      <c r="D19835" s="621"/>
      <c r="E19835" s="621"/>
      <c r="F19835" s="621"/>
    </row>
    <row r="19836" spans="1:6" ht="18" hidden="1" customHeight="1">
      <c r="A19836" s="621"/>
      <c r="B19836" s="621"/>
      <c r="C19836" s="621"/>
      <c r="D19836" s="621"/>
      <c r="E19836" s="621"/>
      <c r="F19836" s="621"/>
    </row>
    <row r="19837" spans="1:6" ht="18" hidden="1" customHeight="1">
      <c r="A19837" s="621"/>
      <c r="B19837" s="621"/>
      <c r="C19837" s="621"/>
      <c r="D19837" s="621"/>
      <c r="E19837" s="621"/>
      <c r="F19837" s="621"/>
    </row>
    <row r="19838" spans="1:6" ht="18" hidden="1" customHeight="1">
      <c r="A19838" s="621"/>
      <c r="B19838" s="621"/>
      <c r="C19838" s="621"/>
      <c r="D19838" s="621"/>
      <c r="E19838" s="621"/>
      <c r="F19838" s="621"/>
    </row>
    <row r="19839" spans="1:6" ht="18" hidden="1" customHeight="1">
      <c r="A19839" s="621"/>
      <c r="B19839" s="621"/>
      <c r="C19839" s="621"/>
      <c r="D19839" s="621"/>
      <c r="E19839" s="621"/>
      <c r="F19839" s="621"/>
    </row>
    <row r="19840" spans="1:6" ht="18" hidden="1" customHeight="1">
      <c r="A19840" s="621"/>
      <c r="B19840" s="621"/>
      <c r="C19840" s="621"/>
      <c r="D19840" s="621"/>
      <c r="E19840" s="621"/>
      <c r="F19840" s="621"/>
    </row>
    <row r="19841" spans="1:6" ht="18" hidden="1" customHeight="1">
      <c r="A19841" s="621"/>
      <c r="B19841" s="621"/>
      <c r="C19841" s="621"/>
      <c r="D19841" s="621"/>
      <c r="E19841" s="621"/>
      <c r="F19841" s="621"/>
    </row>
    <row r="19842" spans="1:6" ht="18" hidden="1" customHeight="1">
      <c r="A19842" s="621"/>
      <c r="B19842" s="621"/>
      <c r="C19842" s="621"/>
      <c r="D19842" s="621"/>
      <c r="E19842" s="621"/>
      <c r="F19842" s="621"/>
    </row>
    <row r="19843" spans="1:6" ht="18" hidden="1" customHeight="1">
      <c r="A19843" s="621"/>
      <c r="B19843" s="621"/>
      <c r="C19843" s="621"/>
      <c r="D19843" s="621"/>
      <c r="E19843" s="621"/>
      <c r="F19843" s="621"/>
    </row>
    <row r="19844" spans="1:6" ht="18" hidden="1" customHeight="1">
      <c r="A19844" s="621"/>
      <c r="B19844" s="621"/>
      <c r="C19844" s="621"/>
      <c r="D19844" s="621"/>
      <c r="E19844" s="621"/>
      <c r="F19844" s="621"/>
    </row>
    <row r="19845" spans="1:6" ht="18" hidden="1" customHeight="1">
      <c r="A19845" s="621"/>
      <c r="B19845" s="621"/>
      <c r="C19845" s="621"/>
      <c r="D19845" s="621"/>
      <c r="E19845" s="621"/>
      <c r="F19845" s="621"/>
    </row>
    <row r="19846" spans="1:6" ht="18" hidden="1" customHeight="1">
      <c r="A19846" s="621"/>
      <c r="B19846" s="621"/>
      <c r="C19846" s="621"/>
      <c r="D19846" s="621"/>
      <c r="E19846" s="621"/>
      <c r="F19846" s="621"/>
    </row>
    <row r="19847" spans="1:6" ht="18" hidden="1" customHeight="1">
      <c r="A19847" s="621"/>
      <c r="B19847" s="621"/>
      <c r="C19847" s="621"/>
      <c r="D19847" s="621"/>
      <c r="E19847" s="621"/>
      <c r="F19847" s="621"/>
    </row>
    <row r="19848" spans="1:6" ht="18" hidden="1" customHeight="1">
      <c r="A19848" s="621"/>
      <c r="B19848" s="621"/>
      <c r="C19848" s="621"/>
      <c r="D19848" s="621"/>
      <c r="E19848" s="621"/>
      <c r="F19848" s="621"/>
    </row>
    <row r="19849" spans="1:6" ht="18" hidden="1" customHeight="1">
      <c r="A19849" s="621"/>
      <c r="B19849" s="621"/>
      <c r="C19849" s="621"/>
      <c r="D19849" s="621"/>
      <c r="E19849" s="621"/>
      <c r="F19849" s="621"/>
    </row>
    <row r="19850" spans="1:6" ht="18" hidden="1" customHeight="1">
      <c r="A19850" s="621"/>
      <c r="B19850" s="621"/>
      <c r="C19850" s="621"/>
      <c r="D19850" s="621"/>
      <c r="E19850" s="621"/>
      <c r="F19850" s="621"/>
    </row>
    <row r="19851" spans="1:6" ht="18" hidden="1" customHeight="1">
      <c r="A19851" s="621"/>
      <c r="B19851" s="621"/>
      <c r="C19851" s="621"/>
      <c r="D19851" s="621"/>
      <c r="E19851" s="621"/>
      <c r="F19851" s="621"/>
    </row>
    <row r="19852" spans="1:6" ht="18" hidden="1" customHeight="1">
      <c r="A19852" s="621"/>
      <c r="B19852" s="621"/>
      <c r="C19852" s="621"/>
      <c r="D19852" s="621"/>
      <c r="E19852" s="621"/>
      <c r="F19852" s="621"/>
    </row>
    <row r="19853" spans="1:6" ht="18" hidden="1" customHeight="1">
      <c r="A19853" s="621"/>
      <c r="B19853" s="621"/>
      <c r="C19853" s="621"/>
      <c r="D19853" s="621"/>
      <c r="E19853" s="621"/>
      <c r="F19853" s="621"/>
    </row>
    <row r="19854" spans="1:6" ht="18" hidden="1" customHeight="1">
      <c r="A19854" s="621"/>
      <c r="B19854" s="621"/>
      <c r="C19854" s="621"/>
      <c r="D19854" s="621"/>
      <c r="E19854" s="621"/>
      <c r="F19854" s="621"/>
    </row>
    <row r="19855" spans="1:6" ht="18" hidden="1" customHeight="1">
      <c r="A19855" s="621"/>
      <c r="B19855" s="621"/>
      <c r="C19855" s="621"/>
      <c r="D19855" s="621"/>
      <c r="E19855" s="621"/>
      <c r="F19855" s="621"/>
    </row>
    <row r="19856" spans="1:6" ht="18" hidden="1" customHeight="1">
      <c r="A19856" s="621"/>
      <c r="B19856" s="621"/>
      <c r="C19856" s="621"/>
      <c r="D19856" s="621"/>
      <c r="E19856" s="621"/>
      <c r="F19856" s="621"/>
    </row>
    <row r="19857" spans="1:6" ht="18" hidden="1" customHeight="1">
      <c r="A19857" s="621"/>
      <c r="B19857" s="621"/>
      <c r="C19857" s="621"/>
      <c r="D19857" s="621"/>
      <c r="E19857" s="621"/>
      <c r="F19857" s="621"/>
    </row>
    <row r="19858" spans="1:6" ht="18" hidden="1" customHeight="1">
      <c r="A19858" s="621"/>
      <c r="B19858" s="621"/>
      <c r="C19858" s="621"/>
      <c r="D19858" s="621"/>
      <c r="E19858" s="621"/>
      <c r="F19858" s="621"/>
    </row>
    <row r="19859" spans="1:6" ht="18" hidden="1" customHeight="1">
      <c r="A19859" s="621"/>
      <c r="B19859" s="621"/>
      <c r="C19859" s="621"/>
      <c r="D19859" s="621"/>
      <c r="E19859" s="621"/>
      <c r="F19859" s="621"/>
    </row>
    <row r="19860" spans="1:6" ht="18" hidden="1" customHeight="1">
      <c r="A19860" s="621"/>
      <c r="B19860" s="621"/>
      <c r="C19860" s="621"/>
      <c r="D19860" s="621"/>
      <c r="E19860" s="621"/>
      <c r="F19860" s="621"/>
    </row>
    <row r="19861" spans="1:6" ht="18" hidden="1" customHeight="1">
      <c r="A19861" s="621"/>
      <c r="B19861" s="621"/>
      <c r="C19861" s="621"/>
      <c r="D19861" s="621"/>
      <c r="E19861" s="621"/>
      <c r="F19861" s="621"/>
    </row>
    <row r="19862" spans="1:6" ht="18" hidden="1" customHeight="1">
      <c r="A19862" s="621"/>
      <c r="B19862" s="621"/>
      <c r="C19862" s="621"/>
      <c r="D19862" s="621"/>
      <c r="E19862" s="621"/>
      <c r="F19862" s="621"/>
    </row>
    <row r="19863" spans="1:6" ht="18" hidden="1" customHeight="1">
      <c r="A19863" s="621"/>
      <c r="B19863" s="621"/>
      <c r="C19863" s="621"/>
      <c r="D19863" s="621"/>
      <c r="E19863" s="621"/>
      <c r="F19863" s="621"/>
    </row>
    <row r="19864" spans="1:6" ht="18" hidden="1" customHeight="1">
      <c r="A19864" s="621"/>
      <c r="B19864" s="621"/>
      <c r="C19864" s="621"/>
      <c r="D19864" s="621"/>
      <c r="E19864" s="621"/>
      <c r="F19864" s="621"/>
    </row>
    <row r="19865" spans="1:6" ht="18" hidden="1" customHeight="1">
      <c r="A19865" s="621"/>
      <c r="B19865" s="621"/>
      <c r="C19865" s="621"/>
      <c r="D19865" s="621"/>
      <c r="E19865" s="621"/>
      <c r="F19865" s="621"/>
    </row>
    <row r="19866" spans="1:6" ht="18" hidden="1" customHeight="1">
      <c r="A19866" s="621"/>
      <c r="B19866" s="621"/>
      <c r="C19866" s="621"/>
      <c r="D19866" s="621"/>
      <c r="E19866" s="621"/>
      <c r="F19866" s="621"/>
    </row>
    <row r="19867" spans="1:6" ht="18" hidden="1" customHeight="1">
      <c r="A19867" s="621"/>
      <c r="B19867" s="621"/>
      <c r="C19867" s="621"/>
      <c r="D19867" s="621"/>
      <c r="E19867" s="621"/>
      <c r="F19867" s="621"/>
    </row>
    <row r="19868" spans="1:6" ht="18" hidden="1" customHeight="1">
      <c r="A19868" s="621"/>
      <c r="B19868" s="621"/>
      <c r="C19868" s="621"/>
      <c r="D19868" s="621"/>
      <c r="E19868" s="621"/>
      <c r="F19868" s="621"/>
    </row>
    <row r="19869" spans="1:6" ht="18" hidden="1" customHeight="1">
      <c r="A19869" s="621"/>
      <c r="B19869" s="621"/>
      <c r="C19869" s="621"/>
      <c r="D19869" s="621"/>
      <c r="E19869" s="621"/>
      <c r="F19869" s="621"/>
    </row>
    <row r="19870" spans="1:6" ht="18" hidden="1" customHeight="1">
      <c r="A19870" s="621"/>
      <c r="B19870" s="621"/>
      <c r="C19870" s="621"/>
      <c r="D19870" s="621"/>
      <c r="E19870" s="621"/>
      <c r="F19870" s="621"/>
    </row>
    <row r="19871" spans="1:6" ht="18" hidden="1" customHeight="1">
      <c r="A19871" s="621"/>
      <c r="B19871" s="621"/>
      <c r="C19871" s="621"/>
      <c r="D19871" s="621"/>
      <c r="E19871" s="621"/>
      <c r="F19871" s="621"/>
    </row>
    <row r="19872" spans="1:6" ht="18" hidden="1" customHeight="1">
      <c r="A19872" s="621"/>
      <c r="B19872" s="621"/>
      <c r="C19872" s="621"/>
      <c r="D19872" s="621"/>
      <c r="E19872" s="621"/>
      <c r="F19872" s="621"/>
    </row>
    <row r="19873" spans="1:6" ht="18" hidden="1" customHeight="1">
      <c r="A19873" s="621"/>
      <c r="B19873" s="621"/>
      <c r="C19873" s="621"/>
      <c r="D19873" s="621"/>
      <c r="E19873" s="621"/>
      <c r="F19873" s="621"/>
    </row>
    <row r="19874" spans="1:6" ht="18" hidden="1" customHeight="1">
      <c r="A19874" s="621"/>
      <c r="B19874" s="621"/>
      <c r="C19874" s="621"/>
      <c r="D19874" s="621"/>
      <c r="E19874" s="621"/>
      <c r="F19874" s="621"/>
    </row>
    <row r="19875" spans="1:6" ht="18" hidden="1" customHeight="1">
      <c r="A19875" s="621"/>
      <c r="B19875" s="621"/>
      <c r="C19875" s="621"/>
      <c r="D19875" s="621"/>
      <c r="E19875" s="621"/>
      <c r="F19875" s="621"/>
    </row>
    <row r="19876" spans="1:6" ht="18" hidden="1" customHeight="1">
      <c r="A19876" s="621"/>
      <c r="B19876" s="621"/>
      <c r="C19876" s="621"/>
      <c r="D19876" s="621"/>
      <c r="E19876" s="621"/>
      <c r="F19876" s="621"/>
    </row>
    <row r="19877" spans="1:6" ht="18" hidden="1" customHeight="1">
      <c r="A19877" s="621"/>
      <c r="B19877" s="621"/>
      <c r="C19877" s="621"/>
      <c r="D19877" s="621"/>
      <c r="E19877" s="621"/>
      <c r="F19877" s="621"/>
    </row>
    <row r="19878" spans="1:6" ht="18" hidden="1" customHeight="1">
      <c r="A19878" s="621"/>
      <c r="B19878" s="621"/>
      <c r="C19878" s="621"/>
      <c r="D19878" s="621"/>
      <c r="E19878" s="621"/>
      <c r="F19878" s="621"/>
    </row>
    <row r="19879" spans="1:6" ht="18" hidden="1" customHeight="1">
      <c r="A19879" s="621"/>
      <c r="B19879" s="621"/>
      <c r="C19879" s="621"/>
      <c r="D19879" s="621"/>
      <c r="E19879" s="621"/>
      <c r="F19879" s="621"/>
    </row>
    <row r="19880" spans="1:6" ht="18" hidden="1" customHeight="1">
      <c r="A19880" s="621"/>
      <c r="B19880" s="621"/>
      <c r="C19880" s="621"/>
      <c r="D19880" s="621"/>
      <c r="E19880" s="621"/>
      <c r="F19880" s="621"/>
    </row>
    <row r="19881" spans="1:6" ht="18" hidden="1" customHeight="1">
      <c r="A19881" s="621"/>
      <c r="B19881" s="621"/>
      <c r="C19881" s="621"/>
      <c r="D19881" s="621"/>
      <c r="E19881" s="621"/>
      <c r="F19881" s="621"/>
    </row>
    <row r="19882" spans="1:6" ht="18" hidden="1" customHeight="1">
      <c r="A19882" s="621"/>
      <c r="B19882" s="621"/>
      <c r="C19882" s="621"/>
      <c r="D19882" s="621"/>
      <c r="E19882" s="621"/>
      <c r="F19882" s="621"/>
    </row>
    <row r="19883" spans="1:6" ht="18" hidden="1" customHeight="1">
      <c r="A19883" s="621"/>
      <c r="B19883" s="621"/>
      <c r="C19883" s="621"/>
      <c r="D19883" s="621"/>
      <c r="E19883" s="621"/>
      <c r="F19883" s="621"/>
    </row>
    <row r="19884" spans="1:6" ht="18" hidden="1" customHeight="1">
      <c r="A19884" s="621"/>
      <c r="B19884" s="621"/>
      <c r="C19884" s="621"/>
      <c r="D19884" s="621"/>
      <c r="E19884" s="621"/>
      <c r="F19884" s="621"/>
    </row>
    <row r="19885" spans="1:6" ht="18" hidden="1" customHeight="1">
      <c r="A19885" s="621"/>
      <c r="B19885" s="621"/>
      <c r="C19885" s="621"/>
      <c r="D19885" s="621"/>
      <c r="E19885" s="621"/>
      <c r="F19885" s="621"/>
    </row>
    <row r="19886" spans="1:6" ht="18" hidden="1" customHeight="1">
      <c r="A19886" s="621"/>
      <c r="B19886" s="621"/>
      <c r="C19886" s="621"/>
      <c r="D19886" s="621"/>
      <c r="E19886" s="621"/>
      <c r="F19886" s="621"/>
    </row>
    <row r="19887" spans="1:6" ht="18" hidden="1" customHeight="1">
      <c r="A19887" s="621"/>
      <c r="B19887" s="621"/>
      <c r="C19887" s="621"/>
      <c r="D19887" s="621"/>
      <c r="E19887" s="621"/>
      <c r="F19887" s="621"/>
    </row>
    <row r="19888" spans="1:6" ht="18" hidden="1" customHeight="1">
      <c r="A19888" s="621"/>
      <c r="B19888" s="621"/>
      <c r="C19888" s="621"/>
      <c r="D19888" s="621"/>
      <c r="E19888" s="621"/>
      <c r="F19888" s="621"/>
    </row>
    <row r="19889" spans="1:6" ht="18" hidden="1" customHeight="1">
      <c r="A19889" s="621"/>
      <c r="B19889" s="621"/>
      <c r="C19889" s="621"/>
      <c r="D19889" s="621"/>
      <c r="E19889" s="621"/>
      <c r="F19889" s="621"/>
    </row>
    <row r="19890" spans="1:6" ht="18" hidden="1" customHeight="1">
      <c r="A19890" s="621"/>
      <c r="B19890" s="621"/>
      <c r="C19890" s="621"/>
      <c r="D19890" s="621"/>
      <c r="E19890" s="621"/>
      <c r="F19890" s="621"/>
    </row>
    <row r="19891" spans="1:6" ht="18" hidden="1" customHeight="1">
      <c r="A19891" s="621"/>
      <c r="B19891" s="621"/>
      <c r="C19891" s="621"/>
      <c r="D19891" s="621"/>
      <c r="E19891" s="621"/>
      <c r="F19891" s="621"/>
    </row>
    <row r="19892" spans="1:6" ht="18" hidden="1" customHeight="1">
      <c r="A19892" s="621"/>
      <c r="B19892" s="621"/>
      <c r="C19892" s="621"/>
      <c r="D19892" s="621"/>
      <c r="E19892" s="621"/>
      <c r="F19892" s="621"/>
    </row>
    <row r="19893" spans="1:6" ht="18" hidden="1" customHeight="1">
      <c r="A19893" s="621"/>
      <c r="B19893" s="621"/>
      <c r="C19893" s="621"/>
      <c r="D19893" s="621"/>
      <c r="E19893" s="621"/>
      <c r="F19893" s="621"/>
    </row>
    <row r="19894" spans="1:6" ht="18" hidden="1" customHeight="1">
      <c r="A19894" s="621"/>
      <c r="B19894" s="621"/>
      <c r="C19894" s="621"/>
      <c r="D19894" s="621"/>
      <c r="E19894" s="621"/>
      <c r="F19894" s="621"/>
    </row>
    <row r="19895" spans="1:6" ht="18" hidden="1" customHeight="1">
      <c r="A19895" s="621"/>
      <c r="B19895" s="621"/>
      <c r="C19895" s="621"/>
      <c r="D19895" s="621"/>
      <c r="E19895" s="621"/>
      <c r="F19895" s="621"/>
    </row>
    <row r="19896" spans="1:6" ht="18" hidden="1" customHeight="1">
      <c r="A19896" s="621"/>
      <c r="B19896" s="621"/>
      <c r="C19896" s="621"/>
      <c r="D19896" s="621"/>
      <c r="E19896" s="621"/>
      <c r="F19896" s="621"/>
    </row>
    <row r="19897" spans="1:6" ht="18" hidden="1" customHeight="1">
      <c r="A19897" s="621"/>
      <c r="B19897" s="621"/>
      <c r="C19897" s="621"/>
      <c r="D19897" s="621"/>
      <c r="E19897" s="621"/>
      <c r="F19897" s="621"/>
    </row>
    <row r="19898" spans="1:6" ht="18" hidden="1" customHeight="1">
      <c r="A19898" s="621"/>
      <c r="B19898" s="621"/>
      <c r="C19898" s="621"/>
      <c r="D19898" s="621"/>
      <c r="E19898" s="621"/>
      <c r="F19898" s="621"/>
    </row>
    <row r="19899" spans="1:6" ht="18" hidden="1" customHeight="1">
      <c r="A19899" s="621"/>
      <c r="B19899" s="621"/>
      <c r="C19899" s="621"/>
      <c r="D19899" s="621"/>
      <c r="E19899" s="621"/>
      <c r="F19899" s="621"/>
    </row>
    <row r="19900" spans="1:6" ht="18" hidden="1" customHeight="1">
      <c r="A19900" s="621"/>
      <c r="B19900" s="621"/>
      <c r="C19900" s="621"/>
      <c r="D19900" s="621"/>
      <c r="E19900" s="621"/>
      <c r="F19900" s="621"/>
    </row>
    <row r="19901" spans="1:6" ht="18" hidden="1" customHeight="1">
      <c r="A19901" s="621"/>
      <c r="B19901" s="621"/>
      <c r="C19901" s="621"/>
      <c r="D19901" s="621"/>
      <c r="E19901" s="621"/>
      <c r="F19901" s="621"/>
    </row>
    <row r="19902" spans="1:6" ht="18" hidden="1" customHeight="1">
      <c r="A19902" s="621"/>
      <c r="B19902" s="621"/>
      <c r="C19902" s="621"/>
      <c r="D19902" s="621"/>
      <c r="E19902" s="621"/>
      <c r="F19902" s="621"/>
    </row>
    <row r="19903" spans="1:6" ht="18" hidden="1" customHeight="1">
      <c r="A19903" s="621"/>
      <c r="B19903" s="621"/>
      <c r="C19903" s="621"/>
      <c r="D19903" s="621"/>
      <c r="E19903" s="621"/>
      <c r="F19903" s="621"/>
    </row>
    <row r="19904" spans="1:6" ht="18" hidden="1" customHeight="1">
      <c r="A19904" s="621"/>
      <c r="B19904" s="621"/>
      <c r="C19904" s="621"/>
      <c r="D19904" s="621"/>
      <c r="E19904" s="621"/>
      <c r="F19904" s="621"/>
    </row>
    <row r="19905" spans="1:6" ht="18" hidden="1" customHeight="1">
      <c r="A19905" s="621"/>
      <c r="B19905" s="621"/>
      <c r="C19905" s="621"/>
      <c r="D19905" s="621"/>
      <c r="E19905" s="621"/>
      <c r="F19905" s="621"/>
    </row>
    <row r="19906" spans="1:6" ht="18" hidden="1" customHeight="1">
      <c r="A19906" s="621"/>
      <c r="B19906" s="621"/>
      <c r="C19906" s="621"/>
      <c r="D19906" s="621"/>
      <c r="E19906" s="621"/>
      <c r="F19906" s="621"/>
    </row>
    <row r="19907" spans="1:6" ht="18" hidden="1" customHeight="1">
      <c r="A19907" s="621"/>
      <c r="B19907" s="621"/>
      <c r="C19907" s="621"/>
      <c r="D19907" s="621"/>
      <c r="E19907" s="621"/>
      <c r="F19907" s="621"/>
    </row>
    <row r="19908" spans="1:6" ht="18" hidden="1" customHeight="1">
      <c r="A19908" s="621"/>
      <c r="B19908" s="621"/>
      <c r="C19908" s="621"/>
      <c r="D19908" s="621"/>
      <c r="E19908" s="621"/>
      <c r="F19908" s="621"/>
    </row>
    <row r="19909" spans="1:6" ht="18" hidden="1" customHeight="1">
      <c r="A19909" s="621"/>
      <c r="B19909" s="621"/>
      <c r="C19909" s="621"/>
      <c r="D19909" s="621"/>
      <c r="E19909" s="621"/>
      <c r="F19909" s="621"/>
    </row>
    <row r="19910" spans="1:6" ht="18" hidden="1" customHeight="1">
      <c r="A19910" s="621"/>
      <c r="B19910" s="621"/>
      <c r="C19910" s="621"/>
      <c r="D19910" s="621"/>
      <c r="E19910" s="621"/>
      <c r="F19910" s="621"/>
    </row>
    <row r="19911" spans="1:6" ht="18" hidden="1" customHeight="1">
      <c r="A19911" s="621"/>
      <c r="B19911" s="621"/>
      <c r="C19911" s="621"/>
      <c r="D19911" s="621"/>
      <c r="E19911" s="621"/>
      <c r="F19911" s="621"/>
    </row>
    <row r="19912" spans="1:6" ht="18" hidden="1" customHeight="1">
      <c r="A19912" s="621"/>
      <c r="B19912" s="621"/>
      <c r="C19912" s="621"/>
      <c r="D19912" s="621"/>
      <c r="E19912" s="621"/>
      <c r="F19912" s="621"/>
    </row>
    <row r="19913" spans="1:6" ht="18" hidden="1" customHeight="1">
      <c r="A19913" s="621"/>
      <c r="B19913" s="621"/>
      <c r="C19913" s="621"/>
      <c r="D19913" s="621"/>
      <c r="E19913" s="621"/>
      <c r="F19913" s="621"/>
    </row>
    <row r="19914" spans="1:6" ht="18" hidden="1" customHeight="1">
      <c r="A19914" s="621"/>
      <c r="B19914" s="621"/>
      <c r="C19914" s="621"/>
      <c r="D19914" s="621"/>
      <c r="E19914" s="621"/>
      <c r="F19914" s="621"/>
    </row>
    <row r="19915" spans="1:6" ht="18" hidden="1" customHeight="1">
      <c r="A19915" s="621"/>
      <c r="B19915" s="621"/>
      <c r="C19915" s="621"/>
      <c r="D19915" s="621"/>
      <c r="E19915" s="621"/>
      <c r="F19915" s="621"/>
    </row>
    <row r="19916" spans="1:6" ht="18" hidden="1" customHeight="1">
      <c r="A19916" s="621"/>
      <c r="B19916" s="621"/>
      <c r="C19916" s="621"/>
      <c r="D19916" s="621"/>
      <c r="E19916" s="621"/>
      <c r="F19916" s="621"/>
    </row>
    <row r="19917" spans="1:6" ht="18" hidden="1" customHeight="1">
      <c r="A19917" s="621"/>
      <c r="B19917" s="621"/>
      <c r="C19917" s="621"/>
      <c r="D19917" s="621"/>
      <c r="E19917" s="621"/>
      <c r="F19917" s="621"/>
    </row>
    <row r="19918" spans="1:6" ht="18" hidden="1" customHeight="1">
      <c r="A19918" s="621"/>
      <c r="B19918" s="621"/>
      <c r="C19918" s="621"/>
      <c r="D19918" s="621"/>
      <c r="E19918" s="621"/>
      <c r="F19918" s="621"/>
    </row>
    <row r="19919" spans="1:6" ht="18" hidden="1" customHeight="1">
      <c r="A19919" s="621"/>
      <c r="B19919" s="621"/>
      <c r="C19919" s="621"/>
      <c r="D19919" s="621"/>
      <c r="E19919" s="621"/>
      <c r="F19919" s="621"/>
    </row>
    <row r="19920" spans="1:6" ht="18" hidden="1" customHeight="1">
      <c r="A19920" s="621"/>
      <c r="B19920" s="621"/>
      <c r="C19920" s="621"/>
      <c r="D19920" s="621"/>
      <c r="E19920" s="621"/>
      <c r="F19920" s="621"/>
    </row>
    <row r="19921" spans="1:6" ht="18" hidden="1" customHeight="1">
      <c r="A19921" s="621"/>
      <c r="B19921" s="621"/>
      <c r="C19921" s="621"/>
      <c r="D19921" s="621"/>
      <c r="E19921" s="621"/>
      <c r="F19921" s="621"/>
    </row>
    <row r="19922" spans="1:6" ht="18" hidden="1" customHeight="1">
      <c r="A19922" s="621"/>
      <c r="B19922" s="621"/>
      <c r="C19922" s="621"/>
      <c r="D19922" s="621"/>
      <c r="E19922" s="621"/>
      <c r="F19922" s="621"/>
    </row>
    <row r="19923" spans="1:6" ht="18" hidden="1" customHeight="1">
      <c r="A19923" s="621"/>
      <c r="B19923" s="621"/>
      <c r="C19923" s="621"/>
      <c r="D19923" s="621"/>
      <c r="E19923" s="621"/>
      <c r="F19923" s="621"/>
    </row>
    <row r="19924" spans="1:6" ht="18" hidden="1" customHeight="1">
      <c r="A19924" s="621"/>
      <c r="B19924" s="621"/>
      <c r="C19924" s="621"/>
      <c r="D19924" s="621"/>
      <c r="E19924" s="621"/>
      <c r="F19924" s="621"/>
    </row>
    <row r="19925" spans="1:6" ht="18" hidden="1" customHeight="1">
      <c r="A19925" s="621"/>
      <c r="B19925" s="621"/>
      <c r="C19925" s="621"/>
      <c r="D19925" s="621"/>
      <c r="E19925" s="621"/>
      <c r="F19925" s="621"/>
    </row>
    <row r="19926" spans="1:6" ht="18" hidden="1" customHeight="1">
      <c r="A19926" s="621"/>
      <c r="B19926" s="621"/>
      <c r="C19926" s="621"/>
      <c r="D19926" s="621"/>
      <c r="E19926" s="621"/>
      <c r="F19926" s="621"/>
    </row>
    <row r="19927" spans="1:6" ht="18" hidden="1" customHeight="1">
      <c r="A19927" s="621"/>
      <c r="B19927" s="621"/>
      <c r="C19927" s="621"/>
      <c r="D19927" s="621"/>
      <c r="E19927" s="621"/>
      <c r="F19927" s="621"/>
    </row>
    <row r="19928" spans="1:6" ht="18" hidden="1" customHeight="1">
      <c r="A19928" s="621"/>
      <c r="B19928" s="621"/>
      <c r="C19928" s="621"/>
      <c r="D19928" s="621"/>
      <c r="E19928" s="621"/>
      <c r="F19928" s="621"/>
    </row>
    <row r="19929" spans="1:6" ht="18" hidden="1" customHeight="1">
      <c r="A19929" s="621"/>
      <c r="B19929" s="621"/>
      <c r="C19929" s="621"/>
      <c r="D19929" s="621"/>
      <c r="E19929" s="621"/>
      <c r="F19929" s="621"/>
    </row>
    <row r="19930" spans="1:6" ht="18" hidden="1" customHeight="1">
      <c r="A19930" s="621"/>
      <c r="B19930" s="621"/>
      <c r="C19930" s="621"/>
      <c r="D19930" s="621"/>
      <c r="E19930" s="621"/>
      <c r="F19930" s="621"/>
    </row>
    <row r="19931" spans="1:6" ht="18" hidden="1" customHeight="1">
      <c r="A19931" s="621"/>
      <c r="B19931" s="621"/>
      <c r="C19931" s="621"/>
      <c r="D19931" s="621"/>
      <c r="E19931" s="621"/>
      <c r="F19931" s="621"/>
    </row>
    <row r="19932" spans="1:6" ht="18" hidden="1" customHeight="1">
      <c r="A19932" s="621"/>
      <c r="B19932" s="621"/>
      <c r="C19932" s="621"/>
      <c r="D19932" s="621"/>
      <c r="E19932" s="621"/>
      <c r="F19932" s="621"/>
    </row>
    <row r="19933" spans="1:6" ht="18" hidden="1" customHeight="1">
      <c r="A19933" s="621"/>
      <c r="B19933" s="621"/>
      <c r="C19933" s="621"/>
      <c r="D19933" s="621"/>
      <c r="E19933" s="621"/>
      <c r="F19933" s="621"/>
    </row>
    <row r="19934" spans="1:6" ht="18" hidden="1" customHeight="1">
      <c r="A19934" s="621"/>
      <c r="B19934" s="621"/>
      <c r="C19934" s="621"/>
      <c r="D19934" s="621"/>
      <c r="E19934" s="621"/>
      <c r="F19934" s="621"/>
    </row>
    <row r="19935" spans="1:6" ht="18" hidden="1" customHeight="1">
      <c r="A19935" s="621"/>
      <c r="B19935" s="621"/>
      <c r="C19935" s="621"/>
      <c r="D19935" s="621"/>
      <c r="E19935" s="621"/>
      <c r="F19935" s="621"/>
    </row>
    <row r="19936" spans="1:6" ht="18" hidden="1" customHeight="1">
      <c r="A19936" s="621"/>
      <c r="B19936" s="621"/>
      <c r="C19936" s="621"/>
      <c r="D19936" s="621"/>
      <c r="E19936" s="621"/>
      <c r="F19936" s="621"/>
    </row>
    <row r="19937" spans="1:6" ht="18" hidden="1" customHeight="1">
      <c r="A19937" s="621"/>
      <c r="B19937" s="621"/>
      <c r="C19937" s="621"/>
      <c r="D19937" s="621"/>
      <c r="E19937" s="621"/>
      <c r="F19937" s="621"/>
    </row>
    <row r="19938" spans="1:6" ht="18" hidden="1" customHeight="1">
      <c r="A19938" s="621"/>
      <c r="B19938" s="621"/>
      <c r="C19938" s="621"/>
      <c r="D19938" s="621"/>
      <c r="E19938" s="621"/>
      <c r="F19938" s="621"/>
    </row>
    <row r="19939" spans="1:6" ht="18" hidden="1" customHeight="1">
      <c r="A19939" s="621"/>
      <c r="B19939" s="621"/>
      <c r="C19939" s="621"/>
      <c r="D19939" s="621"/>
      <c r="E19939" s="621"/>
      <c r="F19939" s="621"/>
    </row>
    <row r="19940" spans="1:6" ht="18" hidden="1" customHeight="1">
      <c r="A19940" s="621"/>
      <c r="B19940" s="621"/>
      <c r="C19940" s="621"/>
      <c r="D19940" s="621"/>
      <c r="E19940" s="621"/>
      <c r="F19940" s="621"/>
    </row>
    <row r="19941" spans="1:6" ht="18" hidden="1" customHeight="1">
      <c r="A19941" s="621"/>
      <c r="B19941" s="621"/>
      <c r="C19941" s="621"/>
      <c r="D19941" s="621"/>
      <c r="E19941" s="621"/>
      <c r="F19941" s="621"/>
    </row>
    <row r="19942" spans="1:6" ht="18" hidden="1" customHeight="1">
      <c r="A19942" s="621"/>
      <c r="B19942" s="621"/>
      <c r="C19942" s="621"/>
      <c r="D19942" s="621"/>
      <c r="E19942" s="621"/>
      <c r="F19942" s="621"/>
    </row>
    <row r="19943" spans="1:6" ht="18" hidden="1" customHeight="1">
      <c r="A19943" s="621"/>
      <c r="B19943" s="621"/>
      <c r="C19943" s="621"/>
      <c r="D19943" s="621"/>
      <c r="E19943" s="621"/>
      <c r="F19943" s="621"/>
    </row>
    <row r="19944" spans="1:6" ht="18" hidden="1" customHeight="1">
      <c r="A19944" s="621"/>
      <c r="B19944" s="621"/>
      <c r="C19944" s="621"/>
      <c r="D19944" s="621"/>
      <c r="E19944" s="621"/>
      <c r="F19944" s="621"/>
    </row>
    <row r="19945" spans="1:6" ht="18" hidden="1" customHeight="1">
      <c r="A19945" s="621"/>
      <c r="B19945" s="621"/>
      <c r="C19945" s="621"/>
      <c r="D19945" s="621"/>
      <c r="E19945" s="621"/>
      <c r="F19945" s="621"/>
    </row>
    <row r="19946" spans="1:6" ht="18" hidden="1" customHeight="1">
      <c r="A19946" s="621"/>
      <c r="B19946" s="621"/>
      <c r="C19946" s="621"/>
      <c r="D19946" s="621"/>
      <c r="E19946" s="621"/>
      <c r="F19946" s="621"/>
    </row>
    <row r="19947" spans="1:6" ht="18" hidden="1" customHeight="1">
      <c r="A19947" s="621"/>
      <c r="B19947" s="621"/>
      <c r="C19947" s="621"/>
      <c r="D19947" s="621"/>
      <c r="E19947" s="621"/>
      <c r="F19947" s="621"/>
    </row>
    <row r="19948" spans="1:6" ht="18" hidden="1" customHeight="1">
      <c r="A19948" s="621"/>
      <c r="B19948" s="621"/>
      <c r="C19948" s="621"/>
      <c r="D19948" s="621"/>
      <c r="E19948" s="621"/>
      <c r="F19948" s="621"/>
    </row>
    <row r="19949" spans="1:6" ht="18" hidden="1" customHeight="1">
      <c r="A19949" s="621"/>
      <c r="B19949" s="621"/>
      <c r="C19949" s="621"/>
      <c r="D19949" s="621"/>
      <c r="E19949" s="621"/>
      <c r="F19949" s="621"/>
    </row>
    <row r="19950" spans="1:6" ht="18" hidden="1" customHeight="1">
      <c r="A19950" s="621"/>
      <c r="B19950" s="621"/>
      <c r="C19950" s="621"/>
      <c r="D19950" s="621"/>
      <c r="E19950" s="621"/>
      <c r="F19950" s="621"/>
    </row>
    <row r="19951" spans="1:6" ht="18" hidden="1" customHeight="1">
      <c r="A19951" s="621"/>
      <c r="B19951" s="621"/>
      <c r="C19951" s="621"/>
      <c r="D19951" s="621"/>
      <c r="E19951" s="621"/>
      <c r="F19951" s="621"/>
    </row>
    <row r="19952" spans="1:6" ht="18" hidden="1" customHeight="1">
      <c r="A19952" s="621"/>
      <c r="B19952" s="621"/>
      <c r="C19952" s="621"/>
      <c r="D19952" s="621"/>
      <c r="E19952" s="621"/>
      <c r="F19952" s="621"/>
    </row>
    <row r="19953" spans="1:6" ht="18" hidden="1" customHeight="1">
      <c r="A19953" s="621"/>
      <c r="B19953" s="621"/>
      <c r="C19953" s="621"/>
      <c r="D19953" s="621"/>
      <c r="E19953" s="621"/>
      <c r="F19953" s="621"/>
    </row>
    <row r="19954" spans="1:6" ht="18" hidden="1" customHeight="1">
      <c r="A19954" s="621"/>
      <c r="B19954" s="621"/>
      <c r="C19954" s="621"/>
      <c r="D19954" s="621"/>
      <c r="E19954" s="621"/>
      <c r="F19954" s="621"/>
    </row>
    <row r="19955" spans="1:6" ht="18" hidden="1" customHeight="1">
      <c r="A19955" s="621"/>
      <c r="B19955" s="621"/>
      <c r="C19955" s="621"/>
      <c r="D19955" s="621"/>
      <c r="E19955" s="621"/>
      <c r="F19955" s="621"/>
    </row>
    <row r="19956" spans="1:6" ht="18" hidden="1" customHeight="1">
      <c r="A19956" s="621"/>
      <c r="B19956" s="621"/>
      <c r="C19956" s="621"/>
      <c r="D19956" s="621"/>
      <c r="E19956" s="621"/>
      <c r="F19956" s="621"/>
    </row>
    <row r="19957" spans="1:6" ht="18" hidden="1" customHeight="1">
      <c r="A19957" s="621"/>
      <c r="B19957" s="621"/>
      <c r="C19957" s="621"/>
      <c r="D19957" s="621"/>
      <c r="E19957" s="621"/>
      <c r="F19957" s="621"/>
    </row>
    <row r="19958" spans="1:6" ht="18" hidden="1" customHeight="1">
      <c r="A19958" s="621"/>
      <c r="B19958" s="621"/>
      <c r="C19958" s="621"/>
      <c r="D19958" s="621"/>
      <c r="E19958" s="621"/>
      <c r="F19958" s="621"/>
    </row>
    <row r="19959" spans="1:6" ht="18" hidden="1" customHeight="1">
      <c r="A19959" s="621"/>
      <c r="B19959" s="621"/>
      <c r="C19959" s="621"/>
      <c r="D19959" s="621"/>
      <c r="E19959" s="621"/>
      <c r="F19959" s="621"/>
    </row>
    <row r="19960" spans="1:6" ht="18" hidden="1" customHeight="1">
      <c r="A19960" s="621"/>
      <c r="B19960" s="621"/>
      <c r="C19960" s="621"/>
      <c r="D19960" s="621"/>
      <c r="E19960" s="621"/>
      <c r="F19960" s="621"/>
    </row>
    <row r="19961" spans="1:6" ht="18" hidden="1" customHeight="1">
      <c r="A19961" s="621"/>
      <c r="B19961" s="621"/>
      <c r="C19961" s="621"/>
      <c r="D19961" s="621"/>
      <c r="E19961" s="621"/>
      <c r="F19961" s="621"/>
    </row>
    <row r="19962" spans="1:6" ht="18" hidden="1" customHeight="1">
      <c r="A19962" s="621"/>
      <c r="B19962" s="621"/>
      <c r="C19962" s="621"/>
      <c r="D19962" s="621"/>
      <c r="E19962" s="621"/>
      <c r="F19962" s="621"/>
    </row>
    <row r="19963" spans="1:6" ht="18" hidden="1" customHeight="1">
      <c r="A19963" s="621"/>
      <c r="B19963" s="621"/>
      <c r="C19963" s="621"/>
      <c r="D19963" s="621"/>
      <c r="E19963" s="621"/>
      <c r="F19963" s="621"/>
    </row>
    <row r="19964" spans="1:6" ht="18" hidden="1" customHeight="1">
      <c r="A19964" s="621"/>
      <c r="B19964" s="621"/>
      <c r="C19964" s="621"/>
      <c r="D19964" s="621"/>
      <c r="E19964" s="621"/>
      <c r="F19964" s="621"/>
    </row>
    <row r="19965" spans="1:6" ht="18" hidden="1" customHeight="1">
      <c r="A19965" s="621"/>
      <c r="B19965" s="621"/>
      <c r="C19965" s="621"/>
      <c r="D19965" s="621"/>
      <c r="E19965" s="621"/>
      <c r="F19965" s="621"/>
    </row>
    <row r="19966" spans="1:6" ht="18" hidden="1" customHeight="1">
      <c r="A19966" s="621"/>
      <c r="B19966" s="621"/>
      <c r="C19966" s="621"/>
      <c r="D19966" s="621"/>
      <c r="E19966" s="621"/>
      <c r="F19966" s="621"/>
    </row>
    <row r="19967" spans="1:6" ht="18" hidden="1" customHeight="1">
      <c r="A19967" s="621"/>
      <c r="B19967" s="621"/>
      <c r="C19967" s="621"/>
      <c r="D19967" s="621"/>
      <c r="E19967" s="621"/>
      <c r="F19967" s="621"/>
    </row>
    <row r="19968" spans="1:6" ht="18" hidden="1" customHeight="1">
      <c r="A19968" s="621"/>
      <c r="B19968" s="621"/>
      <c r="C19968" s="621"/>
      <c r="D19968" s="621"/>
      <c r="E19968" s="621"/>
      <c r="F19968" s="621"/>
    </row>
    <row r="19969" spans="1:6" ht="18" hidden="1" customHeight="1">
      <c r="A19969" s="621"/>
      <c r="B19969" s="621"/>
      <c r="C19969" s="621"/>
      <c r="D19969" s="621"/>
      <c r="E19969" s="621"/>
      <c r="F19969" s="621"/>
    </row>
    <row r="19970" spans="1:6" ht="18" hidden="1" customHeight="1">
      <c r="A19970" s="621"/>
      <c r="B19970" s="621"/>
      <c r="C19970" s="621"/>
      <c r="D19970" s="621"/>
      <c r="E19970" s="621"/>
      <c r="F19970" s="621"/>
    </row>
    <row r="19971" spans="1:6" ht="18" hidden="1" customHeight="1">
      <c r="A19971" s="621"/>
      <c r="B19971" s="621"/>
      <c r="C19971" s="621"/>
      <c r="D19971" s="621"/>
      <c r="E19971" s="621"/>
      <c r="F19971" s="621"/>
    </row>
    <row r="19972" spans="1:6" ht="18" hidden="1" customHeight="1">
      <c r="A19972" s="621"/>
      <c r="B19972" s="621"/>
      <c r="C19972" s="621"/>
      <c r="D19972" s="621"/>
      <c r="E19972" s="621"/>
      <c r="F19972" s="621"/>
    </row>
    <row r="19973" spans="1:6" ht="18" hidden="1" customHeight="1">
      <c r="A19973" s="621"/>
      <c r="B19973" s="621"/>
      <c r="C19973" s="621"/>
      <c r="D19973" s="621"/>
      <c r="E19973" s="621"/>
      <c r="F19973" s="621"/>
    </row>
    <row r="19974" spans="1:6" ht="18" hidden="1" customHeight="1">
      <c r="A19974" s="621"/>
      <c r="B19974" s="621"/>
      <c r="C19974" s="621"/>
      <c r="D19974" s="621"/>
      <c r="E19974" s="621"/>
      <c r="F19974" s="621"/>
    </row>
    <row r="19975" spans="1:6" ht="18" hidden="1" customHeight="1">
      <c r="A19975" s="621"/>
      <c r="B19975" s="621"/>
      <c r="C19975" s="621"/>
      <c r="D19975" s="621"/>
      <c r="E19975" s="621"/>
      <c r="F19975" s="621"/>
    </row>
    <row r="19976" spans="1:6" ht="18" hidden="1" customHeight="1">
      <c r="A19976" s="621"/>
      <c r="B19976" s="621"/>
      <c r="C19976" s="621"/>
      <c r="D19976" s="621"/>
      <c r="E19976" s="621"/>
      <c r="F19976" s="621"/>
    </row>
    <row r="19977" spans="1:6" ht="18" hidden="1" customHeight="1">
      <c r="A19977" s="621"/>
      <c r="B19977" s="621"/>
      <c r="C19977" s="621"/>
      <c r="D19977" s="621"/>
      <c r="E19977" s="621"/>
      <c r="F19977" s="621"/>
    </row>
    <row r="19978" spans="1:6" ht="18" hidden="1" customHeight="1">
      <c r="A19978" s="621"/>
      <c r="B19978" s="621"/>
      <c r="C19978" s="621"/>
      <c r="D19978" s="621"/>
      <c r="E19978" s="621"/>
      <c r="F19978" s="621"/>
    </row>
    <row r="19979" spans="1:6" ht="18" hidden="1" customHeight="1">
      <c r="A19979" s="621"/>
      <c r="B19979" s="621"/>
      <c r="C19979" s="621"/>
      <c r="D19979" s="621"/>
      <c r="E19979" s="621"/>
      <c r="F19979" s="621"/>
    </row>
    <row r="19980" spans="1:6" ht="18" hidden="1" customHeight="1">
      <c r="A19980" s="621"/>
      <c r="B19980" s="621"/>
      <c r="C19980" s="621"/>
      <c r="D19980" s="621"/>
      <c r="E19980" s="621"/>
      <c r="F19980" s="621"/>
    </row>
    <row r="19981" spans="1:6" ht="18" hidden="1" customHeight="1">
      <c r="A19981" s="621"/>
      <c r="B19981" s="621"/>
      <c r="C19981" s="621"/>
      <c r="D19981" s="621"/>
      <c r="E19981" s="621"/>
      <c r="F19981" s="621"/>
    </row>
    <row r="19982" spans="1:6" ht="18" hidden="1" customHeight="1">
      <c r="A19982" s="621"/>
      <c r="B19982" s="621"/>
      <c r="C19982" s="621"/>
      <c r="D19982" s="621"/>
      <c r="E19982" s="621"/>
      <c r="F19982" s="621"/>
    </row>
    <row r="19983" spans="1:6" ht="18" hidden="1" customHeight="1">
      <c r="A19983" s="621"/>
      <c r="B19983" s="621"/>
      <c r="C19983" s="621"/>
      <c r="D19983" s="621"/>
      <c r="E19983" s="621"/>
      <c r="F19983" s="621"/>
    </row>
    <row r="19984" spans="1:6" ht="18" hidden="1" customHeight="1">
      <c r="A19984" s="621"/>
      <c r="B19984" s="621"/>
      <c r="C19984" s="621"/>
      <c r="D19984" s="621"/>
      <c r="E19984" s="621"/>
      <c r="F19984" s="621"/>
    </row>
    <row r="19985" spans="1:6" ht="18" hidden="1" customHeight="1">
      <c r="A19985" s="621"/>
      <c r="B19985" s="621"/>
      <c r="C19985" s="621"/>
      <c r="D19985" s="621"/>
      <c r="E19985" s="621"/>
      <c r="F19985" s="621"/>
    </row>
    <row r="19986" spans="1:6" ht="18" hidden="1" customHeight="1">
      <c r="A19986" s="621"/>
      <c r="B19986" s="621"/>
      <c r="C19986" s="621"/>
      <c r="D19986" s="621"/>
      <c r="E19986" s="621"/>
      <c r="F19986" s="621"/>
    </row>
    <row r="19987" spans="1:6" ht="18" hidden="1" customHeight="1">
      <c r="A19987" s="621"/>
      <c r="B19987" s="621"/>
      <c r="C19987" s="621"/>
      <c r="D19987" s="621"/>
      <c r="E19987" s="621"/>
      <c r="F19987" s="621"/>
    </row>
    <row r="19988" spans="1:6" ht="18" hidden="1" customHeight="1">
      <c r="A19988" s="621"/>
      <c r="B19988" s="621"/>
      <c r="C19988" s="621"/>
      <c r="D19988" s="621"/>
      <c r="E19988" s="621"/>
      <c r="F19988" s="621"/>
    </row>
    <row r="19989" spans="1:6" ht="18" hidden="1" customHeight="1">
      <c r="A19989" s="621"/>
      <c r="B19989" s="621"/>
      <c r="C19989" s="621"/>
      <c r="D19989" s="621"/>
      <c r="E19989" s="621"/>
      <c r="F19989" s="621"/>
    </row>
    <row r="19990" spans="1:6" ht="18" hidden="1" customHeight="1">
      <c r="A19990" s="621"/>
      <c r="B19990" s="621"/>
      <c r="C19990" s="621"/>
      <c r="D19990" s="621"/>
      <c r="E19990" s="621"/>
      <c r="F19990" s="621"/>
    </row>
    <row r="19991" spans="1:6" ht="18" hidden="1" customHeight="1">
      <c r="A19991" s="621"/>
      <c r="B19991" s="621"/>
      <c r="C19991" s="621"/>
      <c r="D19991" s="621"/>
      <c r="E19991" s="621"/>
      <c r="F19991" s="621"/>
    </row>
    <row r="19992" spans="1:6" ht="18" hidden="1" customHeight="1">
      <c r="A19992" s="621"/>
      <c r="B19992" s="621"/>
      <c r="C19992" s="621"/>
      <c r="D19992" s="621"/>
      <c r="E19992" s="621"/>
      <c r="F19992" s="621"/>
    </row>
    <row r="19993" spans="1:6" ht="18" hidden="1" customHeight="1">
      <c r="A19993" s="621"/>
      <c r="B19993" s="621"/>
      <c r="C19993" s="621"/>
      <c r="D19993" s="621"/>
      <c r="E19993" s="621"/>
      <c r="F19993" s="621"/>
    </row>
    <row r="19994" spans="1:6" ht="18" hidden="1" customHeight="1">
      <c r="A19994" s="621"/>
      <c r="B19994" s="621"/>
      <c r="C19994" s="621"/>
      <c r="D19994" s="621"/>
      <c r="E19994" s="621"/>
      <c r="F19994" s="621"/>
    </row>
    <row r="19995" spans="1:6" ht="18" hidden="1" customHeight="1">
      <c r="A19995" s="621"/>
      <c r="B19995" s="621"/>
      <c r="C19995" s="621"/>
      <c r="D19995" s="621"/>
      <c r="E19995" s="621"/>
      <c r="F19995" s="621"/>
    </row>
    <row r="19996" spans="1:6" ht="18" hidden="1" customHeight="1">
      <c r="A19996" s="621"/>
      <c r="B19996" s="621"/>
      <c r="C19996" s="621"/>
      <c r="D19996" s="621"/>
      <c r="E19996" s="621"/>
      <c r="F19996" s="621"/>
    </row>
    <row r="19997" spans="1:6" ht="18" hidden="1" customHeight="1">
      <c r="A19997" s="621"/>
      <c r="B19997" s="621"/>
      <c r="C19997" s="621"/>
      <c r="D19997" s="621"/>
      <c r="E19997" s="621"/>
      <c r="F19997" s="621"/>
    </row>
    <row r="19998" spans="1:6" ht="18" hidden="1" customHeight="1">
      <c r="A19998" s="621"/>
      <c r="B19998" s="621"/>
      <c r="C19998" s="621"/>
      <c r="D19998" s="621"/>
      <c r="E19998" s="621"/>
      <c r="F19998" s="621"/>
    </row>
    <row r="19999" spans="1:6" ht="18" hidden="1" customHeight="1">
      <c r="A19999" s="621"/>
      <c r="B19999" s="621"/>
      <c r="C19999" s="621"/>
      <c r="D19999" s="621"/>
      <c r="E19999" s="621"/>
      <c r="F19999" s="621"/>
    </row>
    <row r="20000" spans="1:6" ht="18" hidden="1" customHeight="1">
      <c r="A20000" s="621"/>
      <c r="B20000" s="621"/>
      <c r="C20000" s="621"/>
      <c r="D20000" s="621"/>
      <c r="E20000" s="621"/>
      <c r="F20000" s="621"/>
    </row>
    <row r="20001" spans="1:6" ht="18" hidden="1" customHeight="1">
      <c r="A20001" s="621"/>
      <c r="B20001" s="621"/>
      <c r="C20001" s="621"/>
      <c r="D20001" s="621"/>
      <c r="E20001" s="621"/>
      <c r="F20001" s="621"/>
    </row>
    <row r="20002" spans="1:6" ht="18" hidden="1" customHeight="1">
      <c r="A20002" s="621"/>
      <c r="B20002" s="621"/>
      <c r="C20002" s="621"/>
      <c r="D20002" s="621"/>
      <c r="E20002" s="621"/>
      <c r="F20002" s="621"/>
    </row>
    <row r="20003" spans="1:6" ht="18" hidden="1" customHeight="1">
      <c r="A20003" s="621"/>
      <c r="B20003" s="621"/>
      <c r="C20003" s="621"/>
      <c r="D20003" s="621"/>
      <c r="E20003" s="621"/>
      <c r="F20003" s="621"/>
    </row>
    <row r="20004" spans="1:6" ht="18" hidden="1" customHeight="1">
      <c r="A20004" s="621"/>
      <c r="B20004" s="621"/>
      <c r="C20004" s="621"/>
      <c r="D20004" s="621"/>
      <c r="E20004" s="621"/>
      <c r="F20004" s="621"/>
    </row>
    <row r="20005" spans="1:6" ht="18" hidden="1" customHeight="1">
      <c r="A20005" s="621"/>
      <c r="B20005" s="621"/>
      <c r="C20005" s="621"/>
      <c r="D20005" s="621"/>
      <c r="E20005" s="621"/>
      <c r="F20005" s="621"/>
    </row>
    <row r="20006" spans="1:6" ht="18" hidden="1" customHeight="1">
      <c r="A20006" s="621"/>
      <c r="B20006" s="621"/>
      <c r="C20006" s="621"/>
      <c r="D20006" s="621"/>
      <c r="E20006" s="621"/>
      <c r="F20006" s="621"/>
    </row>
    <row r="20007" spans="1:6" ht="18" hidden="1" customHeight="1">
      <c r="A20007" s="621"/>
      <c r="B20007" s="621"/>
      <c r="C20007" s="621"/>
      <c r="D20007" s="621"/>
      <c r="E20007" s="621"/>
      <c r="F20007" s="621"/>
    </row>
    <row r="20008" spans="1:6" ht="18" hidden="1" customHeight="1">
      <c r="A20008" s="621"/>
      <c r="B20008" s="621"/>
      <c r="C20008" s="621"/>
      <c r="D20008" s="621"/>
      <c r="E20008" s="621"/>
      <c r="F20008" s="621"/>
    </row>
    <row r="20009" spans="1:6" ht="18" hidden="1" customHeight="1">
      <c r="A20009" s="621"/>
      <c r="B20009" s="621"/>
      <c r="C20009" s="621"/>
      <c r="D20009" s="621"/>
      <c r="E20009" s="621"/>
      <c r="F20009" s="621"/>
    </row>
    <row r="20010" spans="1:6" ht="18" hidden="1" customHeight="1">
      <c r="A20010" s="621"/>
      <c r="B20010" s="621"/>
      <c r="C20010" s="621"/>
      <c r="D20010" s="621"/>
      <c r="E20010" s="621"/>
      <c r="F20010" s="621"/>
    </row>
    <row r="20011" spans="1:6" ht="18" hidden="1" customHeight="1">
      <c r="A20011" s="621"/>
      <c r="B20011" s="621"/>
      <c r="C20011" s="621"/>
      <c r="D20011" s="621"/>
      <c r="E20011" s="621"/>
      <c r="F20011" s="621"/>
    </row>
    <row r="20012" spans="1:6" ht="18" hidden="1" customHeight="1">
      <c r="A20012" s="621"/>
      <c r="B20012" s="621"/>
      <c r="C20012" s="621"/>
      <c r="D20012" s="621"/>
      <c r="E20012" s="621"/>
      <c r="F20012" s="621"/>
    </row>
    <row r="20013" spans="1:6" ht="18" hidden="1" customHeight="1">
      <c r="A20013" s="621"/>
      <c r="B20013" s="621"/>
      <c r="C20013" s="621"/>
      <c r="D20013" s="621"/>
      <c r="E20013" s="621"/>
      <c r="F20013" s="621"/>
    </row>
    <row r="20014" spans="1:6" ht="18" hidden="1" customHeight="1">
      <c r="A20014" s="621"/>
      <c r="B20014" s="621"/>
      <c r="C20014" s="621"/>
      <c r="D20014" s="621"/>
      <c r="E20014" s="621"/>
      <c r="F20014" s="621"/>
    </row>
    <row r="20015" spans="1:6" ht="18" hidden="1" customHeight="1">
      <c r="A20015" s="621"/>
      <c r="B20015" s="621"/>
      <c r="C20015" s="621"/>
      <c r="D20015" s="621"/>
      <c r="E20015" s="621"/>
      <c r="F20015" s="621"/>
    </row>
    <row r="20016" spans="1:6" ht="18" hidden="1" customHeight="1">
      <c r="A20016" s="621"/>
      <c r="B20016" s="621"/>
      <c r="C20016" s="621"/>
      <c r="D20016" s="621"/>
      <c r="E20016" s="621"/>
      <c r="F20016" s="621"/>
    </row>
    <row r="20017" spans="1:6" ht="18" hidden="1" customHeight="1">
      <c r="A20017" s="621"/>
      <c r="B20017" s="621"/>
      <c r="C20017" s="621"/>
      <c r="D20017" s="621"/>
      <c r="E20017" s="621"/>
      <c r="F20017" s="621"/>
    </row>
    <row r="20018" spans="1:6" ht="18" hidden="1" customHeight="1">
      <c r="A20018" s="621"/>
      <c r="B20018" s="621"/>
      <c r="C20018" s="621"/>
      <c r="D20018" s="621"/>
      <c r="E20018" s="621"/>
      <c r="F20018" s="621"/>
    </row>
    <row r="20019" spans="1:6" ht="18" hidden="1" customHeight="1">
      <c r="A20019" s="621"/>
      <c r="B20019" s="621"/>
      <c r="C20019" s="621"/>
      <c r="D20019" s="621"/>
      <c r="E20019" s="621"/>
      <c r="F20019" s="621"/>
    </row>
    <row r="20020" spans="1:6" ht="18" hidden="1" customHeight="1">
      <c r="A20020" s="621"/>
      <c r="B20020" s="621"/>
      <c r="C20020" s="621"/>
      <c r="D20020" s="621"/>
      <c r="E20020" s="621"/>
      <c r="F20020" s="621"/>
    </row>
    <row r="20021" spans="1:6" ht="18" hidden="1" customHeight="1">
      <c r="A20021" s="621"/>
      <c r="B20021" s="621"/>
      <c r="C20021" s="621"/>
      <c r="D20021" s="621"/>
      <c r="E20021" s="621"/>
      <c r="F20021" s="621"/>
    </row>
    <row r="20022" spans="1:6" ht="18" hidden="1" customHeight="1">
      <c r="A20022" s="621"/>
      <c r="B20022" s="621"/>
      <c r="C20022" s="621"/>
      <c r="D20022" s="621"/>
      <c r="E20022" s="621"/>
      <c r="F20022" s="621"/>
    </row>
    <row r="20023" spans="1:6" ht="18" hidden="1" customHeight="1">
      <c r="A20023" s="621"/>
      <c r="B20023" s="621"/>
      <c r="C20023" s="621"/>
      <c r="D20023" s="621"/>
      <c r="E20023" s="621"/>
      <c r="F20023" s="621"/>
    </row>
    <row r="20024" spans="1:6" ht="18" hidden="1" customHeight="1">
      <c r="A20024" s="621"/>
      <c r="B20024" s="621"/>
      <c r="C20024" s="621"/>
      <c r="D20024" s="621"/>
      <c r="E20024" s="621"/>
      <c r="F20024" s="621"/>
    </row>
    <row r="20025" spans="1:6" ht="18" hidden="1" customHeight="1">
      <c r="A20025" s="621"/>
      <c r="B20025" s="621"/>
      <c r="C20025" s="621"/>
      <c r="D20025" s="621"/>
      <c r="E20025" s="621"/>
      <c r="F20025" s="621"/>
    </row>
    <row r="20026" spans="1:6" ht="18" hidden="1" customHeight="1">
      <c r="A20026" s="621"/>
      <c r="B20026" s="621"/>
      <c r="C20026" s="621"/>
      <c r="D20026" s="621"/>
      <c r="E20026" s="621"/>
      <c r="F20026" s="621"/>
    </row>
    <row r="20027" spans="1:6" ht="18" hidden="1" customHeight="1">
      <c r="A20027" s="621"/>
      <c r="B20027" s="621"/>
      <c r="C20027" s="621"/>
      <c r="D20027" s="621"/>
      <c r="E20027" s="621"/>
      <c r="F20027" s="621"/>
    </row>
    <row r="20028" spans="1:6" ht="18" hidden="1" customHeight="1">
      <c r="A20028" s="621"/>
      <c r="B20028" s="621"/>
      <c r="C20028" s="621"/>
      <c r="D20028" s="621"/>
      <c r="E20028" s="621"/>
      <c r="F20028" s="621"/>
    </row>
    <row r="20029" spans="1:6" ht="18" hidden="1" customHeight="1">
      <c r="A20029" s="621"/>
      <c r="B20029" s="621"/>
      <c r="C20029" s="621"/>
      <c r="D20029" s="621"/>
      <c r="E20029" s="621"/>
      <c r="F20029" s="621"/>
    </row>
    <row r="20030" spans="1:6" ht="18" hidden="1" customHeight="1">
      <c r="A20030" s="621"/>
      <c r="B20030" s="621"/>
      <c r="C20030" s="621"/>
      <c r="D20030" s="621"/>
      <c r="E20030" s="621"/>
      <c r="F20030" s="621"/>
    </row>
    <row r="20031" spans="1:6" ht="18" hidden="1" customHeight="1">
      <c r="A20031" s="621"/>
      <c r="B20031" s="621"/>
      <c r="C20031" s="621"/>
      <c r="D20031" s="621"/>
      <c r="E20031" s="621"/>
      <c r="F20031" s="621"/>
    </row>
    <row r="20032" spans="1:6" ht="18" hidden="1" customHeight="1">
      <c r="A20032" s="621"/>
      <c r="B20032" s="621"/>
      <c r="C20032" s="621"/>
      <c r="D20032" s="621"/>
      <c r="E20032" s="621"/>
      <c r="F20032" s="621"/>
    </row>
    <row r="20033" spans="1:6" ht="18" hidden="1" customHeight="1">
      <c r="A20033" s="621"/>
      <c r="B20033" s="621"/>
      <c r="C20033" s="621"/>
      <c r="D20033" s="621"/>
      <c r="E20033" s="621"/>
      <c r="F20033" s="621"/>
    </row>
    <row r="20034" spans="1:6" ht="18" hidden="1" customHeight="1">
      <c r="A20034" s="621"/>
      <c r="B20034" s="621"/>
      <c r="C20034" s="621"/>
      <c r="D20034" s="621"/>
      <c r="E20034" s="621"/>
      <c r="F20034" s="621"/>
    </row>
    <row r="20035" spans="1:6" ht="18" hidden="1" customHeight="1">
      <c r="A20035" s="621"/>
      <c r="B20035" s="621"/>
      <c r="C20035" s="621"/>
      <c r="D20035" s="621"/>
      <c r="E20035" s="621"/>
      <c r="F20035" s="621"/>
    </row>
    <row r="20036" spans="1:6" ht="18" hidden="1" customHeight="1">
      <c r="A20036" s="621"/>
      <c r="B20036" s="621"/>
      <c r="C20036" s="621"/>
      <c r="D20036" s="621"/>
      <c r="E20036" s="621"/>
      <c r="F20036" s="621"/>
    </row>
    <row r="20037" spans="1:6" ht="18" hidden="1" customHeight="1">
      <c r="A20037" s="621"/>
      <c r="B20037" s="621"/>
      <c r="C20037" s="621"/>
      <c r="D20037" s="621"/>
      <c r="E20037" s="621"/>
      <c r="F20037" s="621"/>
    </row>
    <row r="20038" spans="1:6" ht="18" hidden="1" customHeight="1">
      <c r="A20038" s="621"/>
      <c r="B20038" s="621"/>
      <c r="C20038" s="621"/>
      <c r="D20038" s="621"/>
      <c r="E20038" s="621"/>
      <c r="F20038" s="621"/>
    </row>
    <row r="20039" spans="1:6" ht="18" hidden="1" customHeight="1">
      <c r="A20039" s="621"/>
      <c r="B20039" s="621"/>
      <c r="C20039" s="621"/>
      <c r="D20039" s="621"/>
      <c r="E20039" s="621"/>
      <c r="F20039" s="621"/>
    </row>
    <row r="20040" spans="1:6" ht="18" hidden="1" customHeight="1">
      <c r="A20040" s="621"/>
      <c r="B20040" s="621"/>
      <c r="C20040" s="621"/>
      <c r="D20040" s="621"/>
      <c r="E20040" s="621"/>
      <c r="F20040" s="621"/>
    </row>
    <row r="20041" spans="1:6" ht="18" hidden="1" customHeight="1">
      <c r="A20041" s="621"/>
      <c r="B20041" s="621"/>
      <c r="C20041" s="621"/>
      <c r="D20041" s="621"/>
      <c r="E20041" s="621"/>
      <c r="F20041" s="621"/>
    </row>
    <row r="20042" spans="1:6" ht="18" hidden="1" customHeight="1">
      <c r="A20042" s="621"/>
      <c r="B20042" s="621"/>
      <c r="C20042" s="621"/>
      <c r="D20042" s="621"/>
      <c r="E20042" s="621"/>
      <c r="F20042" s="621"/>
    </row>
    <row r="20043" spans="1:6" ht="18" hidden="1" customHeight="1">
      <c r="A20043" s="621"/>
      <c r="B20043" s="621"/>
      <c r="C20043" s="621"/>
      <c r="D20043" s="621"/>
      <c r="E20043" s="621"/>
      <c r="F20043" s="621"/>
    </row>
    <row r="20044" spans="1:6" ht="18" hidden="1" customHeight="1">
      <c r="A20044" s="621"/>
      <c r="B20044" s="621"/>
      <c r="C20044" s="621"/>
      <c r="D20044" s="621"/>
      <c r="E20044" s="621"/>
      <c r="F20044" s="621"/>
    </row>
    <row r="20045" spans="1:6" ht="18" hidden="1" customHeight="1">
      <c r="A20045" s="621"/>
      <c r="B20045" s="621"/>
      <c r="C20045" s="621"/>
      <c r="D20045" s="621"/>
      <c r="E20045" s="621"/>
      <c r="F20045" s="621"/>
    </row>
    <row r="20046" spans="1:6" ht="18" hidden="1" customHeight="1">
      <c r="A20046" s="621"/>
      <c r="B20046" s="621"/>
      <c r="C20046" s="621"/>
      <c r="D20046" s="621"/>
      <c r="E20046" s="621"/>
      <c r="F20046" s="621"/>
    </row>
    <row r="20047" spans="1:6" ht="18" hidden="1" customHeight="1">
      <c r="A20047" s="621"/>
      <c r="B20047" s="621"/>
      <c r="C20047" s="621"/>
      <c r="D20047" s="621"/>
      <c r="E20047" s="621"/>
      <c r="F20047" s="621"/>
    </row>
    <row r="20048" spans="1:6" ht="18" hidden="1" customHeight="1">
      <c r="A20048" s="621"/>
      <c r="B20048" s="621"/>
      <c r="C20048" s="621"/>
      <c r="D20048" s="621"/>
      <c r="E20048" s="621"/>
      <c r="F20048" s="621"/>
    </row>
    <row r="20049" spans="1:6" ht="18" hidden="1" customHeight="1">
      <c r="A20049" s="621"/>
      <c r="B20049" s="621"/>
      <c r="C20049" s="621"/>
      <c r="D20049" s="621"/>
      <c r="E20049" s="621"/>
      <c r="F20049" s="621"/>
    </row>
    <row r="20050" spans="1:6" ht="18" hidden="1" customHeight="1">
      <c r="A20050" s="621"/>
      <c r="B20050" s="621"/>
      <c r="C20050" s="621"/>
      <c r="D20050" s="621"/>
      <c r="E20050" s="621"/>
      <c r="F20050" s="621"/>
    </row>
    <row r="20051" spans="1:6" ht="18" hidden="1" customHeight="1">
      <c r="A20051" s="621"/>
      <c r="B20051" s="621"/>
      <c r="C20051" s="621"/>
      <c r="D20051" s="621"/>
      <c r="E20051" s="621"/>
      <c r="F20051" s="621"/>
    </row>
    <row r="20052" spans="1:6" ht="18" hidden="1" customHeight="1">
      <c r="A20052" s="621"/>
      <c r="B20052" s="621"/>
      <c r="C20052" s="621"/>
      <c r="D20052" s="621"/>
      <c r="E20052" s="621"/>
      <c r="F20052" s="621"/>
    </row>
    <row r="20053" spans="1:6" ht="18" hidden="1" customHeight="1">
      <c r="A20053" s="621"/>
      <c r="B20053" s="621"/>
      <c r="C20053" s="621"/>
      <c r="D20053" s="621"/>
      <c r="E20053" s="621"/>
      <c r="F20053" s="621"/>
    </row>
    <row r="20054" spans="1:6" ht="18" hidden="1" customHeight="1">
      <c r="A20054" s="621"/>
      <c r="B20054" s="621"/>
      <c r="C20054" s="621"/>
      <c r="D20054" s="621"/>
      <c r="E20054" s="621"/>
      <c r="F20054" s="621"/>
    </row>
    <row r="20055" spans="1:6" ht="18" hidden="1" customHeight="1">
      <c r="A20055" s="621"/>
      <c r="B20055" s="621"/>
      <c r="C20055" s="621"/>
      <c r="D20055" s="621"/>
      <c r="E20055" s="621"/>
      <c r="F20055" s="621"/>
    </row>
    <row r="20056" spans="1:6" ht="18" hidden="1" customHeight="1">
      <c r="A20056" s="621"/>
      <c r="B20056" s="621"/>
      <c r="C20056" s="621"/>
      <c r="D20056" s="621"/>
      <c r="E20056" s="621"/>
      <c r="F20056" s="621"/>
    </row>
    <row r="20057" spans="1:6" ht="18" hidden="1" customHeight="1">
      <c r="A20057" s="621"/>
      <c r="B20057" s="621"/>
      <c r="C20057" s="621"/>
      <c r="D20057" s="621"/>
      <c r="E20057" s="621"/>
      <c r="F20057" s="621"/>
    </row>
    <row r="20058" spans="1:6" ht="18" hidden="1" customHeight="1">
      <c r="A20058" s="621"/>
      <c r="B20058" s="621"/>
      <c r="C20058" s="621"/>
      <c r="D20058" s="621"/>
      <c r="E20058" s="621"/>
      <c r="F20058" s="621"/>
    </row>
    <row r="20059" spans="1:6" ht="18" hidden="1" customHeight="1">
      <c r="A20059" s="621"/>
      <c r="B20059" s="621"/>
      <c r="C20059" s="621"/>
      <c r="D20059" s="621"/>
      <c r="E20059" s="621"/>
      <c r="F20059" s="621"/>
    </row>
    <row r="20060" spans="1:6" ht="18" hidden="1" customHeight="1">
      <c r="A20060" s="621"/>
      <c r="B20060" s="621"/>
      <c r="C20060" s="621"/>
      <c r="D20060" s="621"/>
      <c r="E20060" s="621"/>
      <c r="F20060" s="621"/>
    </row>
    <row r="20061" spans="1:6" ht="18" hidden="1" customHeight="1">
      <c r="A20061" s="621"/>
      <c r="B20061" s="621"/>
      <c r="C20061" s="621"/>
      <c r="D20061" s="621"/>
      <c r="E20061" s="621"/>
      <c r="F20061" s="621"/>
    </row>
    <row r="20062" spans="1:6" ht="18" hidden="1" customHeight="1">
      <c r="A20062" s="621"/>
      <c r="B20062" s="621"/>
      <c r="C20062" s="621"/>
      <c r="D20062" s="621"/>
      <c r="E20062" s="621"/>
      <c r="F20062" s="621"/>
    </row>
    <row r="20063" spans="1:6" ht="18" hidden="1" customHeight="1">
      <c r="A20063" s="621"/>
      <c r="B20063" s="621"/>
      <c r="C20063" s="621"/>
      <c r="D20063" s="621"/>
      <c r="E20063" s="621"/>
      <c r="F20063" s="621"/>
    </row>
    <row r="20064" spans="1:6" ht="18" hidden="1" customHeight="1">
      <c r="A20064" s="621"/>
      <c r="B20064" s="621"/>
      <c r="C20064" s="621"/>
      <c r="D20064" s="621"/>
      <c r="E20064" s="621"/>
      <c r="F20064" s="621"/>
    </row>
    <row r="20065" spans="1:6" ht="18" hidden="1" customHeight="1">
      <c r="A20065" s="621"/>
      <c r="B20065" s="621"/>
      <c r="C20065" s="621"/>
      <c r="D20065" s="621"/>
      <c r="E20065" s="621"/>
      <c r="F20065" s="621"/>
    </row>
    <row r="20066" spans="1:6" ht="18" hidden="1" customHeight="1">
      <c r="A20066" s="621"/>
      <c r="B20066" s="621"/>
      <c r="C20066" s="621"/>
      <c r="D20066" s="621"/>
      <c r="E20066" s="621"/>
      <c r="F20066" s="621"/>
    </row>
    <row r="20067" spans="1:6" ht="18" hidden="1" customHeight="1">
      <c r="A20067" s="621"/>
      <c r="B20067" s="621"/>
      <c r="C20067" s="621"/>
      <c r="D20067" s="621"/>
      <c r="E20067" s="621"/>
      <c r="F20067" s="621"/>
    </row>
    <row r="20068" spans="1:6" ht="18" hidden="1" customHeight="1">
      <c r="A20068" s="621"/>
      <c r="B20068" s="621"/>
      <c r="C20068" s="621"/>
      <c r="D20068" s="621"/>
      <c r="E20068" s="621"/>
      <c r="F20068" s="621"/>
    </row>
    <row r="20069" spans="1:6" ht="18" hidden="1" customHeight="1">
      <c r="A20069" s="621"/>
      <c r="B20069" s="621"/>
      <c r="C20069" s="621"/>
      <c r="D20069" s="621"/>
      <c r="E20069" s="621"/>
      <c r="F20069" s="621"/>
    </row>
    <row r="20070" spans="1:6" ht="18" hidden="1" customHeight="1">
      <c r="A20070" s="621"/>
      <c r="B20070" s="621"/>
      <c r="C20070" s="621"/>
      <c r="D20070" s="621"/>
      <c r="E20070" s="621"/>
      <c r="F20070" s="621"/>
    </row>
    <row r="20071" spans="1:6" ht="18" hidden="1" customHeight="1">
      <c r="A20071" s="621"/>
      <c r="B20071" s="621"/>
      <c r="C20071" s="621"/>
      <c r="D20071" s="621"/>
      <c r="E20071" s="621"/>
      <c r="F20071" s="621"/>
    </row>
    <row r="20072" spans="1:6" ht="18" hidden="1" customHeight="1">
      <c r="A20072" s="621"/>
      <c r="B20072" s="621"/>
      <c r="C20072" s="621"/>
      <c r="D20072" s="621"/>
      <c r="E20072" s="621"/>
      <c r="F20072" s="621"/>
    </row>
    <row r="20073" spans="1:6" ht="18" hidden="1" customHeight="1">
      <c r="A20073" s="621"/>
      <c r="B20073" s="621"/>
      <c r="C20073" s="621"/>
      <c r="D20073" s="621"/>
      <c r="E20073" s="621"/>
      <c r="F20073" s="621"/>
    </row>
    <row r="20074" spans="1:6" ht="18" hidden="1" customHeight="1">
      <c r="A20074" s="621"/>
      <c r="B20074" s="621"/>
      <c r="C20074" s="621"/>
      <c r="D20074" s="621"/>
      <c r="E20074" s="621"/>
      <c r="F20074" s="621"/>
    </row>
    <row r="20075" spans="1:6" ht="18" hidden="1" customHeight="1">
      <c r="A20075" s="621"/>
      <c r="B20075" s="621"/>
      <c r="C20075" s="621"/>
      <c r="D20075" s="621"/>
      <c r="E20075" s="621"/>
      <c r="F20075" s="621"/>
    </row>
    <row r="20076" spans="1:6" ht="18" hidden="1" customHeight="1">
      <c r="A20076" s="621"/>
      <c r="B20076" s="621"/>
      <c r="C20076" s="621"/>
      <c r="D20076" s="621"/>
      <c r="E20076" s="621"/>
      <c r="F20076" s="621"/>
    </row>
    <row r="20077" spans="1:6" ht="18" hidden="1" customHeight="1">
      <c r="A20077" s="621"/>
      <c r="B20077" s="621"/>
      <c r="C20077" s="621"/>
      <c r="D20077" s="621"/>
      <c r="E20077" s="621"/>
      <c r="F20077" s="621"/>
    </row>
    <row r="20078" spans="1:6" ht="18" hidden="1" customHeight="1">
      <c r="A20078" s="621"/>
      <c r="B20078" s="621"/>
      <c r="C20078" s="621"/>
      <c r="D20078" s="621"/>
      <c r="E20078" s="621"/>
      <c r="F20078" s="621"/>
    </row>
    <row r="20079" spans="1:6" ht="18" hidden="1" customHeight="1">
      <c r="A20079" s="621"/>
      <c r="B20079" s="621"/>
      <c r="C20079" s="621"/>
      <c r="D20079" s="621"/>
      <c r="E20079" s="621"/>
      <c r="F20079" s="621"/>
    </row>
    <row r="20080" spans="1:6" ht="18" hidden="1" customHeight="1">
      <c r="A20080" s="621"/>
      <c r="B20080" s="621"/>
      <c r="C20080" s="621"/>
      <c r="D20080" s="621"/>
      <c r="E20080" s="621"/>
      <c r="F20080" s="621"/>
    </row>
    <row r="20081" spans="1:6" ht="18" hidden="1" customHeight="1">
      <c r="A20081" s="621"/>
      <c r="B20081" s="621"/>
      <c r="C20081" s="621"/>
      <c r="D20081" s="621"/>
      <c r="E20081" s="621"/>
      <c r="F20081" s="621"/>
    </row>
    <row r="20082" spans="1:6" ht="18" hidden="1" customHeight="1">
      <c r="A20082" s="621"/>
      <c r="B20082" s="621"/>
      <c r="C20082" s="621"/>
      <c r="D20082" s="621"/>
      <c r="E20082" s="621"/>
      <c r="F20082" s="621"/>
    </row>
    <row r="20083" spans="1:6" ht="18" hidden="1" customHeight="1">
      <c r="A20083" s="621"/>
      <c r="B20083" s="621"/>
      <c r="C20083" s="621"/>
      <c r="D20083" s="621"/>
      <c r="E20083" s="621"/>
      <c r="F20083" s="621"/>
    </row>
    <row r="20084" spans="1:6" ht="18" hidden="1" customHeight="1">
      <c r="A20084" s="621"/>
      <c r="B20084" s="621"/>
      <c r="C20084" s="621"/>
      <c r="D20084" s="621"/>
      <c r="E20084" s="621"/>
      <c r="F20084" s="621"/>
    </row>
    <row r="20085" spans="1:6" ht="18" hidden="1" customHeight="1">
      <c r="A20085" s="621"/>
      <c r="B20085" s="621"/>
      <c r="C20085" s="621"/>
      <c r="D20085" s="621"/>
      <c r="E20085" s="621"/>
      <c r="F20085" s="621"/>
    </row>
    <row r="20086" spans="1:6" ht="18" hidden="1" customHeight="1">
      <c r="A20086" s="621"/>
      <c r="B20086" s="621"/>
      <c r="C20086" s="621"/>
      <c r="D20086" s="621"/>
      <c r="E20086" s="621"/>
      <c r="F20086" s="621"/>
    </row>
    <row r="20087" spans="1:6" ht="18" hidden="1" customHeight="1">
      <c r="A20087" s="621"/>
      <c r="B20087" s="621"/>
      <c r="C20087" s="621"/>
      <c r="D20087" s="621"/>
      <c r="E20087" s="621"/>
      <c r="F20087" s="621"/>
    </row>
    <row r="20088" spans="1:6" ht="18" hidden="1" customHeight="1">
      <c r="A20088" s="621"/>
      <c r="B20088" s="621"/>
      <c r="C20088" s="621"/>
      <c r="D20088" s="621"/>
      <c r="E20088" s="621"/>
      <c r="F20088" s="621"/>
    </row>
    <row r="20089" spans="1:6" ht="18" hidden="1" customHeight="1">
      <c r="A20089" s="621"/>
      <c r="B20089" s="621"/>
      <c r="C20089" s="621"/>
      <c r="D20089" s="621"/>
      <c r="E20089" s="621"/>
      <c r="F20089" s="621"/>
    </row>
    <row r="20090" spans="1:6" ht="18" hidden="1" customHeight="1">
      <c r="A20090" s="621"/>
      <c r="B20090" s="621"/>
      <c r="C20090" s="621"/>
      <c r="D20090" s="621"/>
      <c r="E20090" s="621"/>
      <c r="F20090" s="621"/>
    </row>
    <row r="20091" spans="1:6" ht="18" hidden="1" customHeight="1">
      <c r="A20091" s="621"/>
      <c r="B20091" s="621"/>
      <c r="C20091" s="621"/>
      <c r="D20091" s="621"/>
      <c r="E20091" s="621"/>
      <c r="F20091" s="621"/>
    </row>
    <row r="20092" spans="1:6" ht="18" hidden="1" customHeight="1">
      <c r="A20092" s="621"/>
      <c r="B20092" s="621"/>
      <c r="C20092" s="621"/>
      <c r="D20092" s="621"/>
      <c r="E20092" s="621"/>
      <c r="F20092" s="621"/>
    </row>
    <row r="20093" spans="1:6" ht="18" hidden="1" customHeight="1">
      <c r="A20093" s="621"/>
      <c r="B20093" s="621"/>
      <c r="C20093" s="621"/>
      <c r="D20093" s="621"/>
      <c r="E20093" s="621"/>
      <c r="F20093" s="621"/>
    </row>
    <row r="20094" spans="1:6" ht="18" hidden="1" customHeight="1">
      <c r="A20094" s="621"/>
      <c r="B20094" s="621"/>
      <c r="C20094" s="621"/>
      <c r="D20094" s="621"/>
      <c r="E20094" s="621"/>
      <c r="F20094" s="621"/>
    </row>
    <row r="20095" spans="1:6" ht="18" hidden="1" customHeight="1">
      <c r="A20095" s="621"/>
      <c r="B20095" s="621"/>
      <c r="C20095" s="621"/>
      <c r="D20095" s="621"/>
      <c r="E20095" s="621"/>
      <c r="F20095" s="621"/>
    </row>
    <row r="20096" spans="1:6" ht="18" hidden="1" customHeight="1">
      <c r="A20096" s="621"/>
      <c r="B20096" s="621"/>
      <c r="C20096" s="621"/>
      <c r="D20096" s="621"/>
      <c r="E20096" s="621"/>
      <c r="F20096" s="621"/>
    </row>
    <row r="20097" spans="1:6" ht="18" hidden="1" customHeight="1">
      <c r="A20097" s="621"/>
      <c r="B20097" s="621"/>
      <c r="C20097" s="621"/>
      <c r="D20097" s="621"/>
      <c r="E20097" s="621"/>
      <c r="F20097" s="621"/>
    </row>
    <row r="20098" spans="1:6" ht="18" hidden="1" customHeight="1">
      <c r="A20098" s="621"/>
      <c r="B20098" s="621"/>
      <c r="C20098" s="621"/>
      <c r="D20098" s="621"/>
      <c r="E20098" s="621"/>
      <c r="F20098" s="621"/>
    </row>
    <row r="20099" spans="1:6" ht="18" hidden="1" customHeight="1">
      <c r="A20099" s="621"/>
      <c r="B20099" s="621"/>
      <c r="C20099" s="621"/>
      <c r="D20099" s="621"/>
      <c r="E20099" s="621"/>
      <c r="F20099" s="621"/>
    </row>
    <row r="20100" spans="1:6" ht="18" hidden="1" customHeight="1">
      <c r="A20100" s="621"/>
      <c r="B20100" s="621"/>
      <c r="C20100" s="621"/>
      <c r="D20100" s="621"/>
      <c r="E20100" s="621"/>
      <c r="F20100" s="621"/>
    </row>
    <row r="20101" spans="1:6" ht="18" hidden="1" customHeight="1">
      <c r="A20101" s="621"/>
      <c r="B20101" s="621"/>
      <c r="C20101" s="621"/>
      <c r="D20101" s="621"/>
      <c r="E20101" s="621"/>
      <c r="F20101" s="621"/>
    </row>
    <row r="20102" spans="1:6" ht="18" hidden="1" customHeight="1">
      <c r="A20102" s="621"/>
      <c r="B20102" s="621"/>
      <c r="C20102" s="621"/>
      <c r="D20102" s="621"/>
      <c r="E20102" s="621"/>
      <c r="F20102" s="621"/>
    </row>
    <row r="20103" spans="1:6" ht="18" hidden="1" customHeight="1">
      <c r="A20103" s="621"/>
      <c r="B20103" s="621"/>
      <c r="C20103" s="621"/>
      <c r="D20103" s="621"/>
      <c r="E20103" s="621"/>
      <c r="F20103" s="621"/>
    </row>
    <row r="20104" spans="1:6" ht="18" hidden="1" customHeight="1">
      <c r="A20104" s="621"/>
      <c r="B20104" s="621"/>
      <c r="C20104" s="621"/>
      <c r="D20104" s="621"/>
      <c r="E20104" s="621"/>
      <c r="F20104" s="621"/>
    </row>
    <row r="20105" spans="1:6" ht="18" hidden="1" customHeight="1">
      <c r="A20105" s="621"/>
      <c r="B20105" s="621"/>
      <c r="C20105" s="621"/>
      <c r="D20105" s="621"/>
      <c r="E20105" s="621"/>
      <c r="F20105" s="621"/>
    </row>
    <row r="20106" spans="1:6" ht="18" hidden="1" customHeight="1">
      <c r="A20106" s="621"/>
      <c r="B20106" s="621"/>
      <c r="C20106" s="621"/>
      <c r="D20106" s="621"/>
      <c r="E20106" s="621"/>
      <c r="F20106" s="621"/>
    </row>
    <row r="20107" spans="1:6" ht="18" hidden="1" customHeight="1">
      <c r="A20107" s="621"/>
      <c r="B20107" s="621"/>
      <c r="C20107" s="621"/>
      <c r="D20107" s="621"/>
      <c r="E20107" s="621"/>
      <c r="F20107" s="621"/>
    </row>
    <row r="20108" spans="1:6" ht="18" hidden="1" customHeight="1">
      <c r="A20108" s="621"/>
      <c r="B20108" s="621"/>
      <c r="C20108" s="621"/>
      <c r="D20108" s="621"/>
      <c r="E20108" s="621"/>
      <c r="F20108" s="621"/>
    </row>
    <row r="20109" spans="1:6" ht="18" hidden="1" customHeight="1">
      <c r="A20109" s="621"/>
      <c r="B20109" s="621"/>
      <c r="C20109" s="621"/>
      <c r="D20109" s="621"/>
      <c r="E20109" s="621"/>
      <c r="F20109" s="621"/>
    </row>
    <row r="20110" spans="1:6" ht="18" hidden="1" customHeight="1">
      <c r="A20110" s="621"/>
      <c r="B20110" s="621"/>
      <c r="C20110" s="621"/>
      <c r="D20110" s="621"/>
      <c r="E20110" s="621"/>
      <c r="F20110" s="621"/>
    </row>
    <row r="20111" spans="1:6" ht="18" hidden="1" customHeight="1">
      <c r="A20111" s="621"/>
      <c r="B20111" s="621"/>
      <c r="C20111" s="621"/>
      <c r="D20111" s="621"/>
      <c r="E20111" s="621"/>
      <c r="F20111" s="621"/>
    </row>
    <row r="20112" spans="1:6" ht="18" hidden="1" customHeight="1">
      <c r="A20112" s="621"/>
      <c r="B20112" s="621"/>
      <c r="C20112" s="621"/>
      <c r="D20112" s="621"/>
      <c r="E20112" s="621"/>
      <c r="F20112" s="621"/>
    </row>
    <row r="20113" spans="1:6" ht="18" hidden="1" customHeight="1">
      <c r="A20113" s="621"/>
      <c r="B20113" s="621"/>
      <c r="C20113" s="621"/>
      <c r="D20113" s="621"/>
      <c r="E20113" s="621"/>
      <c r="F20113" s="621"/>
    </row>
    <row r="20114" spans="1:6" ht="18" hidden="1" customHeight="1">
      <c r="A20114" s="621"/>
      <c r="B20114" s="621"/>
      <c r="C20114" s="621"/>
      <c r="D20114" s="621"/>
      <c r="E20114" s="621"/>
      <c r="F20114" s="621"/>
    </row>
    <row r="20115" spans="1:6" ht="18" hidden="1" customHeight="1">
      <c r="A20115" s="621"/>
      <c r="B20115" s="621"/>
      <c r="C20115" s="621"/>
      <c r="D20115" s="621"/>
      <c r="E20115" s="621"/>
      <c r="F20115" s="621"/>
    </row>
    <row r="20116" spans="1:6" ht="18" hidden="1" customHeight="1">
      <c r="A20116" s="621"/>
      <c r="B20116" s="621"/>
      <c r="C20116" s="621"/>
      <c r="D20116" s="621"/>
      <c r="E20116" s="621"/>
      <c r="F20116" s="621"/>
    </row>
    <row r="20117" spans="1:6" ht="18" hidden="1" customHeight="1">
      <c r="A20117" s="621"/>
      <c r="B20117" s="621"/>
      <c r="C20117" s="621"/>
      <c r="D20117" s="621"/>
      <c r="E20117" s="621"/>
      <c r="F20117" s="621"/>
    </row>
    <row r="20118" spans="1:6" ht="18" hidden="1" customHeight="1">
      <c r="A20118" s="621"/>
      <c r="B20118" s="621"/>
      <c r="C20118" s="621"/>
      <c r="D20118" s="621"/>
      <c r="E20118" s="621"/>
      <c r="F20118" s="621"/>
    </row>
    <row r="20119" spans="1:6" ht="18" hidden="1" customHeight="1">
      <c r="A20119" s="621"/>
      <c r="B20119" s="621"/>
      <c r="C20119" s="621"/>
      <c r="D20119" s="621"/>
      <c r="E20119" s="621"/>
      <c r="F20119" s="621"/>
    </row>
    <row r="20120" spans="1:6" ht="18" hidden="1" customHeight="1">
      <c r="A20120" s="621"/>
      <c r="B20120" s="621"/>
      <c r="C20120" s="621"/>
      <c r="D20120" s="621"/>
      <c r="E20120" s="621"/>
      <c r="F20120" s="621"/>
    </row>
    <row r="20121" spans="1:6" ht="18" hidden="1" customHeight="1">
      <c r="A20121" s="621"/>
      <c r="B20121" s="621"/>
      <c r="C20121" s="621"/>
      <c r="D20121" s="621"/>
      <c r="E20121" s="621"/>
      <c r="F20121" s="621"/>
    </row>
    <row r="20122" spans="1:6" ht="18" hidden="1" customHeight="1">
      <c r="A20122" s="621"/>
      <c r="B20122" s="621"/>
      <c r="C20122" s="621"/>
      <c r="D20122" s="621"/>
      <c r="E20122" s="621"/>
      <c r="F20122" s="621"/>
    </row>
    <row r="20123" spans="1:6" ht="18" hidden="1" customHeight="1">
      <c r="A20123" s="621"/>
      <c r="B20123" s="621"/>
      <c r="C20123" s="621"/>
      <c r="D20123" s="621"/>
      <c r="E20123" s="621"/>
      <c r="F20123" s="621"/>
    </row>
    <row r="20124" spans="1:6" ht="18" hidden="1" customHeight="1">
      <c r="A20124" s="621"/>
      <c r="B20124" s="621"/>
      <c r="C20124" s="621"/>
      <c r="D20124" s="621"/>
      <c r="E20124" s="621"/>
      <c r="F20124" s="621"/>
    </row>
    <row r="20125" spans="1:6" ht="18" hidden="1" customHeight="1">
      <c r="A20125" s="621"/>
      <c r="B20125" s="621"/>
      <c r="C20125" s="621"/>
      <c r="D20125" s="621"/>
      <c r="E20125" s="621"/>
      <c r="F20125" s="621"/>
    </row>
    <row r="20126" spans="1:6" ht="18" hidden="1" customHeight="1">
      <c r="A20126" s="621"/>
      <c r="B20126" s="621"/>
      <c r="C20126" s="621"/>
      <c r="D20126" s="621"/>
      <c r="E20126" s="621"/>
      <c r="F20126" s="621"/>
    </row>
    <row r="20127" spans="1:6" ht="18" hidden="1" customHeight="1">
      <c r="A20127" s="621"/>
      <c r="B20127" s="621"/>
      <c r="C20127" s="621"/>
      <c r="D20127" s="621"/>
      <c r="E20127" s="621"/>
      <c r="F20127" s="621"/>
    </row>
    <row r="20128" spans="1:6" ht="18" hidden="1" customHeight="1">
      <c r="A20128" s="621"/>
      <c r="B20128" s="621"/>
      <c r="C20128" s="621"/>
      <c r="D20128" s="621"/>
      <c r="E20128" s="621"/>
      <c r="F20128" s="621"/>
    </row>
    <row r="20129" spans="1:6" ht="18" hidden="1" customHeight="1">
      <c r="A20129" s="621"/>
      <c r="B20129" s="621"/>
      <c r="C20129" s="621"/>
      <c r="D20129" s="621"/>
      <c r="E20129" s="621"/>
      <c r="F20129" s="621"/>
    </row>
    <row r="20130" spans="1:6" ht="18" hidden="1" customHeight="1">
      <c r="A20130" s="621"/>
      <c r="B20130" s="621"/>
      <c r="C20130" s="621"/>
      <c r="D20130" s="621"/>
      <c r="E20130" s="621"/>
      <c r="F20130" s="621"/>
    </row>
    <row r="20131" spans="1:6" ht="18" hidden="1" customHeight="1">
      <c r="A20131" s="621"/>
      <c r="B20131" s="621"/>
      <c r="C20131" s="621"/>
      <c r="D20131" s="621"/>
      <c r="E20131" s="621"/>
      <c r="F20131" s="621"/>
    </row>
    <row r="20132" spans="1:6" ht="18" hidden="1" customHeight="1">
      <c r="A20132" s="621"/>
      <c r="B20132" s="621"/>
      <c r="C20132" s="621"/>
      <c r="D20132" s="621"/>
      <c r="E20132" s="621"/>
      <c r="F20132" s="621"/>
    </row>
    <row r="20133" spans="1:6" ht="18" hidden="1" customHeight="1">
      <c r="A20133" s="621"/>
      <c r="B20133" s="621"/>
      <c r="C20133" s="621"/>
      <c r="D20133" s="621"/>
      <c r="E20133" s="621"/>
      <c r="F20133" s="621"/>
    </row>
    <row r="20134" spans="1:6" ht="18" hidden="1" customHeight="1">
      <c r="A20134" s="621"/>
      <c r="B20134" s="621"/>
      <c r="C20134" s="621"/>
      <c r="D20134" s="621"/>
      <c r="E20134" s="621"/>
      <c r="F20134" s="621"/>
    </row>
    <row r="20135" spans="1:6" ht="18" hidden="1" customHeight="1">
      <c r="A20135" s="621"/>
      <c r="B20135" s="621"/>
      <c r="C20135" s="621"/>
      <c r="D20135" s="621"/>
      <c r="E20135" s="621"/>
      <c r="F20135" s="621"/>
    </row>
    <row r="20136" spans="1:6" ht="18" hidden="1" customHeight="1">
      <c r="A20136" s="621"/>
      <c r="B20136" s="621"/>
      <c r="C20136" s="621"/>
      <c r="D20136" s="621"/>
      <c r="E20136" s="621"/>
      <c r="F20136" s="621"/>
    </row>
    <row r="20137" spans="1:6" ht="18" hidden="1" customHeight="1">
      <c r="A20137" s="621"/>
      <c r="B20137" s="621"/>
      <c r="C20137" s="621"/>
      <c r="D20137" s="621"/>
      <c r="E20137" s="621"/>
      <c r="F20137" s="621"/>
    </row>
    <row r="20138" spans="1:6" ht="18" hidden="1" customHeight="1">
      <c r="A20138" s="621"/>
      <c r="B20138" s="621"/>
      <c r="C20138" s="621"/>
      <c r="D20138" s="621"/>
      <c r="E20138" s="621"/>
      <c r="F20138" s="621"/>
    </row>
    <row r="20139" spans="1:6" ht="18" hidden="1" customHeight="1">
      <c r="A20139" s="621"/>
      <c r="B20139" s="621"/>
      <c r="C20139" s="621"/>
      <c r="D20139" s="621"/>
      <c r="E20139" s="621"/>
      <c r="F20139" s="621"/>
    </row>
    <row r="20140" spans="1:6" ht="18" hidden="1" customHeight="1">
      <c r="A20140" s="621"/>
      <c r="B20140" s="621"/>
      <c r="C20140" s="621"/>
      <c r="D20140" s="621"/>
      <c r="E20140" s="621"/>
      <c r="F20140" s="621"/>
    </row>
    <row r="20141" spans="1:6" ht="18" hidden="1" customHeight="1">
      <c r="A20141" s="621"/>
      <c r="B20141" s="621"/>
      <c r="C20141" s="621"/>
      <c r="D20141" s="621"/>
      <c r="E20141" s="621"/>
      <c r="F20141" s="621"/>
    </row>
    <row r="20142" spans="1:6" ht="18" hidden="1" customHeight="1">
      <c r="A20142" s="621"/>
      <c r="B20142" s="621"/>
      <c r="C20142" s="621"/>
      <c r="D20142" s="621"/>
      <c r="E20142" s="621"/>
      <c r="F20142" s="621"/>
    </row>
    <row r="20143" spans="1:6" ht="18" hidden="1" customHeight="1">
      <c r="A20143" s="621"/>
      <c r="B20143" s="621"/>
      <c r="C20143" s="621"/>
      <c r="D20143" s="621"/>
      <c r="E20143" s="621"/>
      <c r="F20143" s="621"/>
    </row>
    <row r="20144" spans="1:6" ht="18" hidden="1" customHeight="1">
      <c r="A20144" s="621"/>
      <c r="B20144" s="621"/>
      <c r="C20144" s="621"/>
      <c r="D20144" s="621"/>
      <c r="E20144" s="621"/>
      <c r="F20144" s="621"/>
    </row>
    <row r="20145" spans="1:6" ht="18" hidden="1" customHeight="1">
      <c r="A20145" s="621"/>
      <c r="B20145" s="621"/>
      <c r="C20145" s="621"/>
      <c r="D20145" s="621"/>
      <c r="E20145" s="621"/>
      <c r="F20145" s="621"/>
    </row>
    <row r="20146" spans="1:6" ht="18" hidden="1" customHeight="1">
      <c r="A20146" s="621"/>
      <c r="B20146" s="621"/>
      <c r="C20146" s="621"/>
      <c r="D20146" s="621"/>
      <c r="E20146" s="621"/>
      <c r="F20146" s="621"/>
    </row>
    <row r="20147" spans="1:6" ht="18" hidden="1" customHeight="1">
      <c r="A20147" s="621"/>
      <c r="B20147" s="621"/>
      <c r="C20147" s="621"/>
      <c r="D20147" s="621"/>
      <c r="E20147" s="621"/>
      <c r="F20147" s="621"/>
    </row>
    <row r="20148" spans="1:6" ht="18" hidden="1" customHeight="1">
      <c r="A20148" s="621"/>
      <c r="B20148" s="621"/>
      <c r="C20148" s="621"/>
      <c r="D20148" s="621"/>
      <c r="E20148" s="621"/>
      <c r="F20148" s="621"/>
    </row>
    <row r="20149" spans="1:6" ht="18" hidden="1" customHeight="1">
      <c r="A20149" s="621"/>
      <c r="B20149" s="621"/>
      <c r="C20149" s="621"/>
      <c r="D20149" s="621"/>
      <c r="E20149" s="621"/>
      <c r="F20149" s="621"/>
    </row>
    <row r="20150" spans="1:6" ht="18" hidden="1" customHeight="1">
      <c r="A20150" s="621"/>
      <c r="B20150" s="621"/>
      <c r="C20150" s="621"/>
      <c r="D20150" s="621"/>
      <c r="E20150" s="621"/>
      <c r="F20150" s="621"/>
    </row>
    <row r="20151" spans="1:6" ht="18" hidden="1" customHeight="1">
      <c r="A20151" s="621"/>
      <c r="B20151" s="621"/>
      <c r="C20151" s="621"/>
      <c r="D20151" s="621"/>
      <c r="E20151" s="621"/>
      <c r="F20151" s="621"/>
    </row>
    <row r="20152" spans="1:6" ht="18" hidden="1" customHeight="1">
      <c r="A20152" s="621"/>
      <c r="B20152" s="621"/>
      <c r="C20152" s="621"/>
      <c r="D20152" s="621"/>
      <c r="E20152" s="621"/>
      <c r="F20152" s="621"/>
    </row>
    <row r="20153" spans="1:6" ht="18" hidden="1" customHeight="1">
      <c r="A20153" s="621"/>
      <c r="B20153" s="621"/>
      <c r="C20153" s="621"/>
      <c r="D20153" s="621"/>
      <c r="E20153" s="621"/>
      <c r="F20153" s="621"/>
    </row>
    <row r="20154" spans="1:6" ht="18" hidden="1" customHeight="1">
      <c r="A20154" s="621"/>
      <c r="B20154" s="621"/>
      <c r="C20154" s="621"/>
      <c r="D20154" s="621"/>
      <c r="E20154" s="621"/>
      <c r="F20154" s="621"/>
    </row>
    <row r="20155" spans="1:6" ht="18" hidden="1" customHeight="1">
      <c r="A20155" s="621"/>
      <c r="B20155" s="621"/>
      <c r="C20155" s="621"/>
      <c r="D20155" s="621"/>
      <c r="E20155" s="621"/>
      <c r="F20155" s="621"/>
    </row>
    <row r="20156" spans="1:6" ht="18" hidden="1" customHeight="1">
      <c r="A20156" s="621"/>
      <c r="B20156" s="621"/>
      <c r="C20156" s="621"/>
      <c r="D20156" s="621"/>
      <c r="E20156" s="621"/>
      <c r="F20156" s="621"/>
    </row>
    <row r="20157" spans="1:6" ht="18" hidden="1" customHeight="1">
      <c r="A20157" s="621"/>
      <c r="B20157" s="621"/>
      <c r="C20157" s="621"/>
      <c r="D20157" s="621"/>
      <c r="E20157" s="621"/>
      <c r="F20157" s="621"/>
    </row>
    <row r="20158" spans="1:6" ht="18" hidden="1" customHeight="1">
      <c r="A20158" s="621"/>
      <c r="B20158" s="621"/>
      <c r="C20158" s="621"/>
      <c r="D20158" s="621"/>
      <c r="E20158" s="621"/>
      <c r="F20158" s="621"/>
    </row>
    <row r="20159" spans="1:6" ht="18" hidden="1" customHeight="1">
      <c r="A20159" s="621"/>
      <c r="B20159" s="621"/>
      <c r="C20159" s="621"/>
      <c r="D20159" s="621"/>
      <c r="E20159" s="621"/>
      <c r="F20159" s="621"/>
    </row>
    <row r="20160" spans="1:6" ht="18" hidden="1" customHeight="1">
      <c r="A20160" s="621"/>
      <c r="B20160" s="621"/>
      <c r="C20160" s="621"/>
      <c r="D20160" s="621"/>
      <c r="E20160" s="621"/>
      <c r="F20160" s="621"/>
    </row>
    <row r="20161" spans="1:6" ht="18" hidden="1" customHeight="1">
      <c r="A20161" s="621"/>
      <c r="B20161" s="621"/>
      <c r="C20161" s="621"/>
      <c r="D20161" s="621"/>
      <c r="E20161" s="621"/>
      <c r="F20161" s="621"/>
    </row>
    <row r="20162" spans="1:6" ht="18" hidden="1" customHeight="1">
      <c r="A20162" s="621"/>
      <c r="B20162" s="621"/>
      <c r="C20162" s="621"/>
      <c r="D20162" s="621"/>
      <c r="E20162" s="621"/>
      <c r="F20162" s="621"/>
    </row>
    <row r="20163" spans="1:6" ht="18" hidden="1" customHeight="1">
      <c r="A20163" s="621"/>
      <c r="B20163" s="621"/>
      <c r="C20163" s="621"/>
      <c r="D20163" s="621"/>
      <c r="E20163" s="621"/>
      <c r="F20163" s="621"/>
    </row>
    <row r="20164" spans="1:6" ht="18" hidden="1" customHeight="1">
      <c r="A20164" s="621"/>
      <c r="B20164" s="621"/>
      <c r="C20164" s="621"/>
      <c r="D20164" s="621"/>
      <c r="E20164" s="621"/>
      <c r="F20164" s="621"/>
    </row>
    <row r="20165" spans="1:6" ht="18" hidden="1" customHeight="1">
      <c r="A20165" s="621"/>
      <c r="B20165" s="621"/>
      <c r="C20165" s="621"/>
      <c r="D20165" s="621"/>
      <c r="E20165" s="621"/>
      <c r="F20165" s="621"/>
    </row>
    <row r="20166" spans="1:6" ht="18" hidden="1" customHeight="1">
      <c r="A20166" s="621"/>
      <c r="B20166" s="621"/>
      <c r="C20166" s="621"/>
      <c r="D20166" s="621"/>
      <c r="E20166" s="621"/>
      <c r="F20166" s="621"/>
    </row>
    <row r="20167" spans="1:6" ht="18" hidden="1" customHeight="1">
      <c r="A20167" s="621"/>
      <c r="B20167" s="621"/>
      <c r="C20167" s="621"/>
      <c r="D20167" s="621"/>
      <c r="E20167" s="621"/>
      <c r="F20167" s="621"/>
    </row>
    <row r="20168" spans="1:6" ht="18" hidden="1" customHeight="1">
      <c r="A20168" s="621"/>
      <c r="B20168" s="621"/>
      <c r="C20168" s="621"/>
      <c r="D20168" s="621"/>
      <c r="E20168" s="621"/>
      <c r="F20168" s="621"/>
    </row>
    <row r="20169" spans="1:6" ht="18" hidden="1" customHeight="1">
      <c r="A20169" s="621"/>
      <c r="B20169" s="621"/>
      <c r="C20169" s="621"/>
      <c r="D20169" s="621"/>
      <c r="E20169" s="621"/>
      <c r="F20169" s="621"/>
    </row>
    <row r="20170" spans="1:6" ht="18" hidden="1" customHeight="1">
      <c r="A20170" s="621"/>
      <c r="B20170" s="621"/>
      <c r="C20170" s="621"/>
      <c r="D20170" s="621"/>
      <c r="E20170" s="621"/>
      <c r="F20170" s="621"/>
    </row>
    <row r="20171" spans="1:6" ht="18" hidden="1" customHeight="1">
      <c r="A20171" s="621"/>
      <c r="B20171" s="621"/>
      <c r="C20171" s="621"/>
      <c r="D20171" s="621"/>
      <c r="E20171" s="621"/>
      <c r="F20171" s="621"/>
    </row>
    <row r="20172" spans="1:6" ht="18" hidden="1" customHeight="1">
      <c r="A20172" s="621"/>
      <c r="B20172" s="621"/>
      <c r="C20172" s="621"/>
      <c r="D20172" s="621"/>
      <c r="E20172" s="621"/>
      <c r="F20172" s="621"/>
    </row>
    <row r="20173" spans="1:6" ht="18" hidden="1" customHeight="1">
      <c r="A20173" s="621"/>
      <c r="B20173" s="621"/>
      <c r="C20173" s="621"/>
      <c r="D20173" s="621"/>
      <c r="E20173" s="621"/>
      <c r="F20173" s="621"/>
    </row>
    <row r="20174" spans="1:6" ht="18" hidden="1" customHeight="1">
      <c r="A20174" s="621"/>
      <c r="B20174" s="621"/>
      <c r="C20174" s="621"/>
      <c r="D20174" s="621"/>
      <c r="E20174" s="621"/>
      <c r="F20174" s="621"/>
    </row>
    <row r="20175" spans="1:6" ht="18" hidden="1" customHeight="1">
      <c r="A20175" s="621"/>
      <c r="B20175" s="621"/>
      <c r="C20175" s="621"/>
      <c r="D20175" s="621"/>
      <c r="E20175" s="621"/>
      <c r="F20175" s="621"/>
    </row>
    <row r="20176" spans="1:6" ht="18" hidden="1" customHeight="1">
      <c r="A20176" s="621"/>
      <c r="B20176" s="621"/>
      <c r="C20176" s="621"/>
      <c r="D20176" s="621"/>
      <c r="E20176" s="621"/>
      <c r="F20176" s="621"/>
    </row>
    <row r="20177" spans="1:6" ht="18" hidden="1" customHeight="1">
      <c r="A20177" s="621"/>
      <c r="B20177" s="621"/>
      <c r="C20177" s="621"/>
      <c r="D20177" s="621"/>
      <c r="E20177" s="621"/>
      <c r="F20177" s="621"/>
    </row>
    <row r="20178" spans="1:6" ht="18" hidden="1" customHeight="1">
      <c r="A20178" s="621"/>
      <c r="B20178" s="621"/>
      <c r="C20178" s="621"/>
      <c r="D20178" s="621"/>
      <c r="E20178" s="621"/>
      <c r="F20178" s="621"/>
    </row>
    <row r="20179" spans="1:6" ht="18" hidden="1" customHeight="1">
      <c r="A20179" s="621"/>
      <c r="B20179" s="621"/>
      <c r="C20179" s="621"/>
      <c r="D20179" s="621"/>
      <c r="E20179" s="621"/>
      <c r="F20179" s="621"/>
    </row>
    <row r="20180" spans="1:6" ht="18" hidden="1" customHeight="1">
      <c r="A20180" s="621"/>
      <c r="B20180" s="621"/>
      <c r="C20180" s="621"/>
      <c r="D20180" s="621"/>
      <c r="E20180" s="621"/>
      <c r="F20180" s="621"/>
    </row>
    <row r="20181" spans="1:6" ht="18" hidden="1" customHeight="1">
      <c r="A20181" s="621"/>
      <c r="B20181" s="621"/>
      <c r="C20181" s="621"/>
      <c r="D20181" s="621"/>
      <c r="E20181" s="621"/>
      <c r="F20181" s="621"/>
    </row>
    <row r="20182" spans="1:6" ht="18" hidden="1" customHeight="1">
      <c r="A20182" s="621"/>
      <c r="B20182" s="621"/>
      <c r="C20182" s="621"/>
      <c r="D20182" s="621"/>
      <c r="E20182" s="621"/>
      <c r="F20182" s="621"/>
    </row>
    <row r="20183" spans="1:6" ht="18" hidden="1" customHeight="1">
      <c r="A20183" s="621"/>
      <c r="B20183" s="621"/>
      <c r="C20183" s="621"/>
      <c r="D20183" s="621"/>
      <c r="E20183" s="621"/>
      <c r="F20183" s="621"/>
    </row>
    <row r="20184" spans="1:6" ht="18" hidden="1" customHeight="1">
      <c r="A20184" s="621"/>
      <c r="B20184" s="621"/>
      <c r="C20184" s="621"/>
      <c r="D20184" s="621"/>
      <c r="E20184" s="621"/>
      <c r="F20184" s="621"/>
    </row>
    <row r="20185" spans="1:6" ht="18" hidden="1" customHeight="1">
      <c r="A20185" s="621"/>
      <c r="B20185" s="621"/>
      <c r="C20185" s="621"/>
      <c r="D20185" s="621"/>
      <c r="E20185" s="621"/>
      <c r="F20185" s="621"/>
    </row>
    <row r="20186" spans="1:6" ht="18" hidden="1" customHeight="1">
      <c r="A20186" s="621"/>
      <c r="B20186" s="621"/>
      <c r="C20186" s="621"/>
      <c r="D20186" s="621"/>
      <c r="E20186" s="621"/>
      <c r="F20186" s="621"/>
    </row>
    <row r="20187" spans="1:6" ht="18" hidden="1" customHeight="1">
      <c r="A20187" s="621"/>
      <c r="B20187" s="621"/>
      <c r="C20187" s="621"/>
      <c r="D20187" s="621"/>
      <c r="E20187" s="621"/>
      <c r="F20187" s="621"/>
    </row>
    <row r="20188" spans="1:6" ht="18" hidden="1" customHeight="1">
      <c r="A20188" s="621"/>
      <c r="B20188" s="621"/>
      <c r="C20188" s="621"/>
      <c r="D20188" s="621"/>
      <c r="E20188" s="621"/>
      <c r="F20188" s="621"/>
    </row>
    <row r="20189" spans="1:6" ht="18" hidden="1" customHeight="1">
      <c r="A20189" s="621"/>
      <c r="B20189" s="621"/>
      <c r="C20189" s="621"/>
      <c r="D20189" s="621"/>
      <c r="E20189" s="621"/>
      <c r="F20189" s="621"/>
    </row>
    <row r="20190" spans="1:6" ht="18" hidden="1" customHeight="1">
      <c r="A20190" s="621"/>
      <c r="B20190" s="621"/>
      <c r="C20190" s="621"/>
      <c r="D20190" s="621"/>
      <c r="E20190" s="621"/>
      <c r="F20190" s="621"/>
    </row>
    <row r="20191" spans="1:6" ht="18" hidden="1" customHeight="1">
      <c r="A20191" s="621"/>
      <c r="B20191" s="621"/>
      <c r="C20191" s="621"/>
      <c r="D20191" s="621"/>
      <c r="E20191" s="621"/>
      <c r="F20191" s="621"/>
    </row>
    <row r="20192" spans="1:6" ht="18" hidden="1" customHeight="1">
      <c r="A20192" s="621"/>
      <c r="B20192" s="621"/>
      <c r="C20192" s="621"/>
      <c r="D20192" s="621"/>
      <c r="E20192" s="621"/>
      <c r="F20192" s="621"/>
    </row>
    <row r="20193" spans="1:6" ht="18" hidden="1" customHeight="1">
      <c r="A20193" s="621"/>
      <c r="B20193" s="621"/>
      <c r="C20193" s="621"/>
      <c r="D20193" s="621"/>
      <c r="E20193" s="621"/>
      <c r="F20193" s="621"/>
    </row>
    <row r="20194" spans="1:6" ht="18" hidden="1" customHeight="1">
      <c r="A20194" s="621"/>
      <c r="B20194" s="621"/>
      <c r="C20194" s="621"/>
      <c r="D20194" s="621"/>
      <c r="E20194" s="621"/>
      <c r="F20194" s="621"/>
    </row>
    <row r="20195" spans="1:6" ht="18" hidden="1" customHeight="1">
      <c r="A20195" s="621"/>
      <c r="B20195" s="621"/>
      <c r="C20195" s="621"/>
      <c r="D20195" s="621"/>
      <c r="E20195" s="621"/>
      <c r="F20195" s="621"/>
    </row>
    <row r="20196" spans="1:6" ht="18" hidden="1" customHeight="1">
      <c r="A20196" s="621"/>
      <c r="B20196" s="621"/>
      <c r="C20196" s="621"/>
      <c r="D20196" s="621"/>
      <c r="E20196" s="621"/>
      <c r="F20196" s="621"/>
    </row>
    <row r="20197" spans="1:6" ht="18" hidden="1" customHeight="1">
      <c r="A20197" s="621"/>
      <c r="B20197" s="621"/>
      <c r="C20197" s="621"/>
      <c r="D20197" s="621"/>
      <c r="E20197" s="621"/>
      <c r="F20197" s="621"/>
    </row>
    <row r="20198" spans="1:6" ht="18" hidden="1" customHeight="1">
      <c r="A20198" s="621"/>
      <c r="B20198" s="621"/>
      <c r="C20198" s="621"/>
      <c r="D20198" s="621"/>
      <c r="E20198" s="621"/>
      <c r="F20198" s="621"/>
    </row>
    <row r="20199" spans="1:6" ht="18" hidden="1" customHeight="1">
      <c r="A20199" s="621"/>
      <c r="B20199" s="621"/>
      <c r="C20199" s="621"/>
      <c r="D20199" s="621"/>
      <c r="E20199" s="621"/>
      <c r="F20199" s="621"/>
    </row>
    <row r="20200" spans="1:6" ht="18" hidden="1" customHeight="1">
      <c r="A20200" s="621"/>
      <c r="B20200" s="621"/>
      <c r="C20200" s="621"/>
      <c r="D20200" s="621"/>
      <c r="E20200" s="621"/>
      <c r="F20200" s="621"/>
    </row>
    <row r="20201" spans="1:6" ht="18" hidden="1" customHeight="1">
      <c r="A20201" s="621"/>
      <c r="B20201" s="621"/>
      <c r="C20201" s="621"/>
      <c r="D20201" s="621"/>
      <c r="E20201" s="621"/>
      <c r="F20201" s="621"/>
    </row>
    <row r="20202" spans="1:6" ht="18" hidden="1" customHeight="1">
      <c r="A20202" s="621"/>
      <c r="B20202" s="621"/>
      <c r="C20202" s="621"/>
      <c r="D20202" s="621"/>
      <c r="E20202" s="621"/>
      <c r="F20202" s="621"/>
    </row>
    <row r="20203" spans="1:6" ht="18" hidden="1" customHeight="1">
      <c r="A20203" s="621"/>
      <c r="B20203" s="621"/>
      <c r="C20203" s="621"/>
      <c r="D20203" s="621"/>
      <c r="E20203" s="621"/>
      <c r="F20203" s="621"/>
    </row>
    <row r="20204" spans="1:6" ht="18" hidden="1" customHeight="1">
      <c r="A20204" s="621"/>
      <c r="B20204" s="621"/>
      <c r="C20204" s="621"/>
      <c r="D20204" s="621"/>
      <c r="E20204" s="621"/>
      <c r="F20204" s="621"/>
    </row>
    <row r="20205" spans="1:6" ht="18" hidden="1" customHeight="1">
      <c r="A20205" s="621"/>
      <c r="B20205" s="621"/>
      <c r="C20205" s="621"/>
      <c r="D20205" s="621"/>
      <c r="E20205" s="621"/>
      <c r="F20205" s="621"/>
    </row>
    <row r="20206" spans="1:6" ht="18" hidden="1" customHeight="1">
      <c r="A20206" s="621"/>
      <c r="B20206" s="621"/>
      <c r="C20206" s="621"/>
      <c r="D20206" s="621"/>
      <c r="E20206" s="621"/>
      <c r="F20206" s="621"/>
    </row>
    <row r="20207" spans="1:6" ht="18" hidden="1" customHeight="1">
      <c r="A20207" s="621"/>
      <c r="B20207" s="621"/>
      <c r="C20207" s="621"/>
      <c r="D20207" s="621"/>
      <c r="E20207" s="621"/>
      <c r="F20207" s="621"/>
    </row>
    <row r="20208" spans="1:6" ht="18" hidden="1" customHeight="1">
      <c r="A20208" s="621"/>
      <c r="B20208" s="621"/>
      <c r="C20208" s="621"/>
      <c r="D20208" s="621"/>
      <c r="E20208" s="621"/>
      <c r="F20208" s="621"/>
    </row>
    <row r="20209" spans="1:6" ht="18" hidden="1" customHeight="1">
      <c r="A20209" s="621"/>
      <c r="B20209" s="621"/>
      <c r="C20209" s="621"/>
      <c r="D20209" s="621"/>
      <c r="E20209" s="621"/>
      <c r="F20209" s="621"/>
    </row>
    <row r="20210" spans="1:6" ht="18" hidden="1" customHeight="1">
      <c r="A20210" s="621"/>
      <c r="B20210" s="621"/>
      <c r="C20210" s="621"/>
      <c r="D20210" s="621"/>
      <c r="E20210" s="621"/>
      <c r="F20210" s="621"/>
    </row>
    <row r="20211" spans="1:6" ht="18" hidden="1" customHeight="1">
      <c r="A20211" s="621"/>
      <c r="B20211" s="621"/>
      <c r="C20211" s="621"/>
      <c r="D20211" s="621"/>
      <c r="E20211" s="621"/>
      <c r="F20211" s="621"/>
    </row>
    <row r="20212" spans="1:6" ht="18" hidden="1" customHeight="1">
      <c r="A20212" s="621"/>
      <c r="B20212" s="621"/>
      <c r="C20212" s="621"/>
      <c r="D20212" s="621"/>
      <c r="E20212" s="621"/>
      <c r="F20212" s="621"/>
    </row>
    <row r="20213" spans="1:6" ht="18" hidden="1" customHeight="1">
      <c r="A20213" s="621"/>
      <c r="B20213" s="621"/>
      <c r="C20213" s="621"/>
      <c r="D20213" s="621"/>
      <c r="E20213" s="621"/>
      <c r="F20213" s="621"/>
    </row>
    <row r="20214" spans="1:6" ht="18" hidden="1" customHeight="1">
      <c r="A20214" s="621"/>
      <c r="B20214" s="621"/>
      <c r="C20214" s="621"/>
      <c r="D20214" s="621"/>
      <c r="E20214" s="621"/>
      <c r="F20214" s="621"/>
    </row>
    <row r="20215" spans="1:6" ht="18" hidden="1" customHeight="1">
      <c r="A20215" s="621"/>
      <c r="B20215" s="621"/>
      <c r="C20215" s="621"/>
      <c r="D20215" s="621"/>
      <c r="E20215" s="621"/>
      <c r="F20215" s="621"/>
    </row>
    <row r="20216" spans="1:6" ht="18" hidden="1" customHeight="1">
      <c r="A20216" s="621"/>
      <c r="B20216" s="621"/>
      <c r="C20216" s="621"/>
      <c r="D20216" s="621"/>
      <c r="E20216" s="621"/>
      <c r="F20216" s="621"/>
    </row>
    <row r="20217" spans="1:6" ht="18" hidden="1" customHeight="1">
      <c r="A20217" s="621"/>
      <c r="B20217" s="621"/>
      <c r="C20217" s="621"/>
      <c r="D20217" s="621"/>
      <c r="E20217" s="621"/>
      <c r="F20217" s="621"/>
    </row>
    <row r="20218" spans="1:6" ht="18" hidden="1" customHeight="1">
      <c r="A20218" s="621"/>
      <c r="B20218" s="621"/>
      <c r="C20218" s="621"/>
      <c r="D20218" s="621"/>
      <c r="E20218" s="621"/>
      <c r="F20218" s="621"/>
    </row>
    <row r="20219" spans="1:6" ht="18" hidden="1" customHeight="1">
      <c r="A20219" s="621"/>
      <c r="B20219" s="621"/>
      <c r="C20219" s="621"/>
      <c r="D20219" s="621"/>
      <c r="E20219" s="621"/>
      <c r="F20219" s="621"/>
    </row>
    <row r="20220" spans="1:6" ht="18" hidden="1" customHeight="1">
      <c r="A20220" s="621"/>
      <c r="B20220" s="621"/>
      <c r="C20220" s="621"/>
      <c r="D20220" s="621"/>
      <c r="E20220" s="621"/>
      <c r="F20220" s="621"/>
    </row>
    <row r="20221" spans="1:6" ht="18" hidden="1" customHeight="1">
      <c r="A20221" s="621"/>
      <c r="B20221" s="621"/>
      <c r="C20221" s="621"/>
      <c r="D20221" s="621"/>
      <c r="E20221" s="621"/>
      <c r="F20221" s="621"/>
    </row>
    <row r="20222" spans="1:6" ht="18" hidden="1" customHeight="1">
      <c r="A20222" s="621"/>
      <c r="B20222" s="621"/>
      <c r="C20222" s="621"/>
      <c r="D20222" s="621"/>
      <c r="E20222" s="621"/>
      <c r="F20222" s="621"/>
    </row>
    <row r="20223" spans="1:6" ht="18" hidden="1" customHeight="1">
      <c r="A20223" s="621"/>
      <c r="B20223" s="621"/>
      <c r="C20223" s="621"/>
      <c r="D20223" s="621"/>
      <c r="E20223" s="621"/>
      <c r="F20223" s="621"/>
    </row>
    <row r="20224" spans="1:6" ht="18" hidden="1" customHeight="1">
      <c r="A20224" s="621"/>
      <c r="B20224" s="621"/>
      <c r="C20224" s="621"/>
      <c r="D20224" s="621"/>
      <c r="E20224" s="621"/>
      <c r="F20224" s="621"/>
    </row>
    <row r="20225" spans="1:6" ht="18" hidden="1" customHeight="1">
      <c r="A20225" s="621"/>
      <c r="B20225" s="621"/>
      <c r="C20225" s="621"/>
      <c r="D20225" s="621"/>
      <c r="E20225" s="621"/>
      <c r="F20225" s="621"/>
    </row>
    <row r="20226" spans="1:6" ht="18" hidden="1" customHeight="1">
      <c r="A20226" s="621"/>
      <c r="B20226" s="621"/>
      <c r="C20226" s="621"/>
      <c r="D20226" s="621"/>
      <c r="E20226" s="621"/>
      <c r="F20226" s="621"/>
    </row>
    <row r="20227" spans="1:6" ht="18" hidden="1" customHeight="1">
      <c r="A20227" s="621"/>
      <c r="B20227" s="621"/>
      <c r="C20227" s="621"/>
      <c r="D20227" s="621"/>
      <c r="E20227" s="621"/>
      <c r="F20227" s="621"/>
    </row>
    <row r="20228" spans="1:6" ht="18" hidden="1" customHeight="1">
      <c r="A20228" s="621"/>
      <c r="B20228" s="621"/>
      <c r="C20228" s="621"/>
      <c r="D20228" s="621"/>
      <c r="E20228" s="621"/>
      <c r="F20228" s="621"/>
    </row>
    <row r="20229" spans="1:6" ht="18" hidden="1" customHeight="1">
      <c r="A20229" s="621"/>
      <c r="B20229" s="621"/>
      <c r="C20229" s="621"/>
      <c r="D20229" s="621"/>
      <c r="E20229" s="621"/>
      <c r="F20229" s="621"/>
    </row>
    <row r="20230" spans="1:6" ht="18" hidden="1" customHeight="1">
      <c r="A20230" s="621"/>
      <c r="B20230" s="621"/>
      <c r="C20230" s="621"/>
      <c r="D20230" s="621"/>
      <c r="E20230" s="621"/>
      <c r="F20230" s="621"/>
    </row>
    <row r="20231" spans="1:6" ht="18" hidden="1" customHeight="1">
      <c r="A20231" s="621"/>
      <c r="B20231" s="621"/>
      <c r="C20231" s="621"/>
      <c r="D20231" s="621"/>
      <c r="E20231" s="621"/>
      <c r="F20231" s="621"/>
    </row>
    <row r="20232" spans="1:6" ht="18" hidden="1" customHeight="1">
      <c r="A20232" s="621"/>
      <c r="B20232" s="621"/>
      <c r="C20232" s="621"/>
      <c r="D20232" s="621"/>
      <c r="E20232" s="621"/>
      <c r="F20232" s="621"/>
    </row>
    <row r="20233" spans="1:6" ht="18" hidden="1" customHeight="1">
      <c r="A20233" s="621"/>
      <c r="B20233" s="621"/>
      <c r="C20233" s="621"/>
      <c r="D20233" s="621"/>
      <c r="E20233" s="621"/>
      <c r="F20233" s="621"/>
    </row>
    <row r="20234" spans="1:6" ht="18" hidden="1" customHeight="1">
      <c r="A20234" s="621"/>
      <c r="B20234" s="621"/>
      <c r="C20234" s="621"/>
      <c r="D20234" s="621"/>
      <c r="E20234" s="621"/>
      <c r="F20234" s="621"/>
    </row>
    <row r="20235" spans="1:6" ht="18" hidden="1" customHeight="1">
      <c r="A20235" s="621"/>
      <c r="B20235" s="621"/>
      <c r="C20235" s="621"/>
      <c r="D20235" s="621"/>
      <c r="E20235" s="621"/>
      <c r="F20235" s="621"/>
    </row>
    <row r="20236" spans="1:6" ht="18" hidden="1" customHeight="1">
      <c r="A20236" s="621"/>
      <c r="B20236" s="621"/>
      <c r="C20236" s="621"/>
      <c r="D20236" s="621"/>
      <c r="E20236" s="621"/>
      <c r="F20236" s="621"/>
    </row>
    <row r="20237" spans="1:6" ht="18" hidden="1" customHeight="1">
      <c r="A20237" s="621"/>
      <c r="B20237" s="621"/>
      <c r="C20237" s="621"/>
      <c r="D20237" s="621"/>
      <c r="E20237" s="621"/>
      <c r="F20237" s="621"/>
    </row>
    <row r="20238" spans="1:6" ht="18" hidden="1" customHeight="1">
      <c r="A20238" s="621"/>
      <c r="B20238" s="621"/>
      <c r="C20238" s="621"/>
      <c r="D20238" s="621"/>
      <c r="E20238" s="621"/>
      <c r="F20238" s="621"/>
    </row>
    <row r="20239" spans="1:6" ht="18" hidden="1" customHeight="1">
      <c r="A20239" s="621"/>
      <c r="B20239" s="621"/>
      <c r="C20239" s="621"/>
      <c r="D20239" s="621"/>
      <c r="E20239" s="621"/>
      <c r="F20239" s="621"/>
    </row>
    <row r="20240" spans="1:6" ht="18" hidden="1" customHeight="1">
      <c r="A20240" s="621"/>
      <c r="B20240" s="621"/>
      <c r="C20240" s="621"/>
      <c r="D20240" s="621"/>
      <c r="E20240" s="621"/>
      <c r="F20240" s="621"/>
    </row>
    <row r="20241" spans="1:6" ht="18" hidden="1" customHeight="1">
      <c r="A20241" s="621"/>
      <c r="B20241" s="621"/>
      <c r="C20241" s="621"/>
      <c r="D20241" s="621"/>
      <c r="E20241" s="621"/>
      <c r="F20241" s="621"/>
    </row>
    <row r="20242" spans="1:6" ht="18" hidden="1" customHeight="1">
      <c r="A20242" s="621"/>
      <c r="B20242" s="621"/>
      <c r="C20242" s="621"/>
      <c r="D20242" s="621"/>
      <c r="E20242" s="621"/>
      <c r="F20242" s="621"/>
    </row>
    <row r="20243" spans="1:6" ht="18" hidden="1" customHeight="1">
      <c r="A20243" s="621"/>
      <c r="B20243" s="621"/>
      <c r="C20243" s="621"/>
      <c r="D20243" s="621"/>
      <c r="E20243" s="621"/>
      <c r="F20243" s="621"/>
    </row>
    <row r="20244" spans="1:6" ht="18" hidden="1" customHeight="1">
      <c r="A20244" s="621"/>
      <c r="B20244" s="621"/>
      <c r="C20244" s="621"/>
      <c r="D20244" s="621"/>
      <c r="E20244" s="621"/>
      <c r="F20244" s="621"/>
    </row>
    <row r="20245" spans="1:6" ht="18" hidden="1" customHeight="1">
      <c r="A20245" s="621"/>
      <c r="B20245" s="621"/>
      <c r="C20245" s="621"/>
      <c r="D20245" s="621"/>
      <c r="E20245" s="621"/>
      <c r="F20245" s="621"/>
    </row>
    <row r="20246" spans="1:6" ht="18" hidden="1" customHeight="1">
      <c r="A20246" s="621"/>
      <c r="B20246" s="621"/>
      <c r="C20246" s="621"/>
      <c r="D20246" s="621"/>
      <c r="E20246" s="621"/>
      <c r="F20246" s="621"/>
    </row>
    <row r="20247" spans="1:6" ht="18" hidden="1" customHeight="1">
      <c r="A20247" s="621"/>
      <c r="B20247" s="621"/>
      <c r="C20247" s="621"/>
      <c r="D20247" s="621"/>
      <c r="E20247" s="621"/>
      <c r="F20247" s="621"/>
    </row>
    <row r="20248" spans="1:6" ht="18" hidden="1" customHeight="1">
      <c r="A20248" s="621"/>
      <c r="B20248" s="621"/>
      <c r="C20248" s="621"/>
      <c r="D20248" s="621"/>
      <c r="E20248" s="621"/>
      <c r="F20248" s="621"/>
    </row>
    <row r="20249" spans="1:6" ht="18" hidden="1" customHeight="1">
      <c r="A20249" s="621"/>
      <c r="B20249" s="621"/>
      <c r="C20249" s="621"/>
      <c r="D20249" s="621"/>
      <c r="E20249" s="621"/>
      <c r="F20249" s="621"/>
    </row>
    <row r="20250" spans="1:6" ht="18" hidden="1" customHeight="1">
      <c r="A20250" s="621"/>
      <c r="B20250" s="621"/>
      <c r="C20250" s="621"/>
      <c r="D20250" s="621"/>
      <c r="E20250" s="621"/>
      <c r="F20250" s="621"/>
    </row>
    <row r="20251" spans="1:6" ht="18" hidden="1" customHeight="1">
      <c r="A20251" s="621"/>
      <c r="B20251" s="621"/>
      <c r="C20251" s="621"/>
      <c r="D20251" s="621"/>
      <c r="E20251" s="621"/>
      <c r="F20251" s="621"/>
    </row>
    <row r="20252" spans="1:6" ht="18" hidden="1" customHeight="1">
      <c r="A20252" s="621"/>
      <c r="B20252" s="621"/>
      <c r="C20252" s="621"/>
      <c r="D20252" s="621"/>
      <c r="E20252" s="621"/>
      <c r="F20252" s="621"/>
    </row>
    <row r="20253" spans="1:6" ht="18" hidden="1" customHeight="1">
      <c r="A20253" s="621"/>
      <c r="B20253" s="621"/>
      <c r="C20253" s="621"/>
      <c r="D20253" s="621"/>
      <c r="E20253" s="621"/>
      <c r="F20253" s="621"/>
    </row>
    <row r="20254" spans="1:6" ht="18" hidden="1" customHeight="1">
      <c r="A20254" s="621"/>
      <c r="B20254" s="621"/>
      <c r="C20254" s="621"/>
      <c r="D20254" s="621"/>
      <c r="E20254" s="621"/>
      <c r="F20254" s="621"/>
    </row>
    <row r="20255" spans="1:6" ht="18" hidden="1" customHeight="1">
      <c r="A20255" s="621"/>
      <c r="B20255" s="621"/>
      <c r="C20255" s="621"/>
      <c r="D20255" s="621"/>
      <c r="E20255" s="621"/>
      <c r="F20255" s="621"/>
    </row>
    <row r="20256" spans="1:6" ht="18" hidden="1" customHeight="1">
      <c r="A20256" s="621"/>
      <c r="B20256" s="621"/>
      <c r="C20256" s="621"/>
      <c r="D20256" s="621"/>
      <c r="E20256" s="621"/>
      <c r="F20256" s="621"/>
    </row>
    <row r="20257" spans="1:6" ht="18" hidden="1" customHeight="1">
      <c r="A20257" s="621"/>
      <c r="B20257" s="621"/>
      <c r="C20257" s="621"/>
      <c r="D20257" s="621"/>
      <c r="E20257" s="621"/>
      <c r="F20257" s="621"/>
    </row>
    <row r="20258" spans="1:6" ht="18" hidden="1" customHeight="1">
      <c r="A20258" s="621"/>
      <c r="B20258" s="621"/>
      <c r="C20258" s="621"/>
      <c r="D20258" s="621"/>
      <c r="E20258" s="621"/>
      <c r="F20258" s="621"/>
    </row>
    <row r="20259" spans="1:6" ht="18" hidden="1" customHeight="1">
      <c r="A20259" s="621"/>
      <c r="B20259" s="621"/>
      <c r="C20259" s="621"/>
      <c r="D20259" s="621"/>
      <c r="E20259" s="621"/>
      <c r="F20259" s="621"/>
    </row>
    <row r="20260" spans="1:6" ht="18" hidden="1" customHeight="1">
      <c r="A20260" s="621"/>
      <c r="B20260" s="621"/>
      <c r="C20260" s="621"/>
      <c r="D20260" s="621"/>
      <c r="E20260" s="621"/>
      <c r="F20260" s="621"/>
    </row>
    <row r="20261" spans="1:6" ht="18" hidden="1" customHeight="1">
      <c r="A20261" s="621"/>
      <c r="B20261" s="621"/>
      <c r="C20261" s="621"/>
      <c r="D20261" s="621"/>
      <c r="E20261" s="621"/>
      <c r="F20261" s="621"/>
    </row>
    <row r="20262" spans="1:6" ht="18" hidden="1" customHeight="1">
      <c r="A20262" s="621"/>
      <c r="B20262" s="621"/>
      <c r="C20262" s="621"/>
      <c r="D20262" s="621"/>
      <c r="E20262" s="621"/>
      <c r="F20262" s="621"/>
    </row>
    <row r="20263" spans="1:6" ht="18" hidden="1" customHeight="1">
      <c r="A20263" s="621"/>
      <c r="B20263" s="621"/>
      <c r="C20263" s="621"/>
      <c r="D20263" s="621"/>
      <c r="E20263" s="621"/>
      <c r="F20263" s="621"/>
    </row>
    <row r="20264" spans="1:6" ht="18" hidden="1" customHeight="1">
      <c r="A20264" s="621"/>
      <c r="B20264" s="621"/>
      <c r="C20264" s="621"/>
      <c r="D20264" s="621"/>
      <c r="E20264" s="621"/>
      <c r="F20264" s="621"/>
    </row>
    <row r="20265" spans="1:6" ht="18" hidden="1" customHeight="1">
      <c r="A20265" s="621"/>
      <c r="B20265" s="621"/>
      <c r="C20265" s="621"/>
      <c r="D20265" s="621"/>
      <c r="E20265" s="621"/>
      <c r="F20265" s="621"/>
    </row>
    <row r="20266" spans="1:6" ht="18" hidden="1" customHeight="1">
      <c r="A20266" s="621"/>
      <c r="B20266" s="621"/>
      <c r="C20266" s="621"/>
      <c r="D20266" s="621"/>
      <c r="E20266" s="621"/>
      <c r="F20266" s="621"/>
    </row>
    <row r="20267" spans="1:6" ht="18" hidden="1" customHeight="1">
      <c r="A20267" s="621"/>
      <c r="B20267" s="621"/>
      <c r="C20267" s="621"/>
      <c r="D20267" s="621"/>
      <c r="E20267" s="621"/>
      <c r="F20267" s="621"/>
    </row>
    <row r="20268" spans="1:6" ht="18" hidden="1" customHeight="1">
      <c r="A20268" s="621"/>
      <c r="B20268" s="621"/>
      <c r="C20268" s="621"/>
      <c r="D20268" s="621"/>
      <c r="E20268" s="621"/>
      <c r="F20268" s="621"/>
    </row>
    <row r="20269" spans="1:6" ht="18" hidden="1" customHeight="1">
      <c r="A20269" s="621"/>
      <c r="B20269" s="621"/>
      <c r="C20269" s="621"/>
      <c r="D20269" s="621"/>
      <c r="E20269" s="621"/>
      <c r="F20269" s="621"/>
    </row>
    <row r="20270" spans="1:6" ht="18" hidden="1" customHeight="1">
      <c r="A20270" s="621"/>
      <c r="B20270" s="621"/>
      <c r="C20270" s="621"/>
      <c r="D20270" s="621"/>
      <c r="E20270" s="621"/>
      <c r="F20270" s="621"/>
    </row>
    <row r="20271" spans="1:6" ht="18" hidden="1" customHeight="1">
      <c r="A20271" s="621"/>
      <c r="B20271" s="621"/>
      <c r="C20271" s="621"/>
      <c r="D20271" s="621"/>
      <c r="E20271" s="621"/>
      <c r="F20271" s="621"/>
    </row>
    <row r="20272" spans="1:6" ht="18" hidden="1" customHeight="1">
      <c r="A20272" s="621"/>
      <c r="B20272" s="621"/>
      <c r="C20272" s="621"/>
      <c r="D20272" s="621"/>
      <c r="E20272" s="621"/>
      <c r="F20272" s="621"/>
    </row>
    <row r="20273" spans="1:6" ht="18" hidden="1" customHeight="1">
      <c r="A20273" s="621"/>
      <c r="B20273" s="621"/>
      <c r="C20273" s="621"/>
      <c r="D20273" s="621"/>
      <c r="E20273" s="621"/>
      <c r="F20273" s="621"/>
    </row>
    <row r="20274" spans="1:6" ht="18" hidden="1" customHeight="1">
      <c r="A20274" s="621"/>
      <c r="B20274" s="621"/>
      <c r="C20274" s="621"/>
      <c r="D20274" s="621"/>
      <c r="E20274" s="621"/>
      <c r="F20274" s="621"/>
    </row>
    <row r="20275" spans="1:6" ht="18" hidden="1" customHeight="1">
      <c r="A20275" s="621"/>
      <c r="B20275" s="621"/>
      <c r="C20275" s="621"/>
      <c r="D20275" s="621"/>
      <c r="E20275" s="621"/>
      <c r="F20275" s="621"/>
    </row>
    <row r="20276" spans="1:6" ht="18" hidden="1" customHeight="1">
      <c r="A20276" s="621"/>
      <c r="B20276" s="621"/>
      <c r="C20276" s="621"/>
      <c r="D20276" s="621"/>
      <c r="E20276" s="621"/>
      <c r="F20276" s="621"/>
    </row>
    <row r="20277" spans="1:6" ht="18" hidden="1" customHeight="1">
      <c r="A20277" s="621"/>
      <c r="B20277" s="621"/>
      <c r="C20277" s="621"/>
      <c r="D20277" s="621"/>
      <c r="E20277" s="621"/>
      <c r="F20277" s="621"/>
    </row>
    <row r="20278" spans="1:6" ht="18" hidden="1" customHeight="1">
      <c r="A20278" s="621"/>
      <c r="B20278" s="621"/>
      <c r="C20278" s="621"/>
      <c r="D20278" s="621"/>
      <c r="E20278" s="621"/>
      <c r="F20278" s="621"/>
    </row>
    <row r="20279" spans="1:6" ht="18" hidden="1" customHeight="1">
      <c r="A20279" s="621"/>
      <c r="B20279" s="621"/>
      <c r="C20279" s="621"/>
      <c r="D20279" s="621"/>
      <c r="E20279" s="621"/>
      <c r="F20279" s="621"/>
    </row>
    <row r="20280" spans="1:6" ht="18" hidden="1" customHeight="1">
      <c r="A20280" s="621"/>
      <c r="B20280" s="621"/>
      <c r="C20280" s="621"/>
      <c r="D20280" s="621"/>
      <c r="E20280" s="621"/>
      <c r="F20280" s="621"/>
    </row>
    <row r="20281" spans="1:6" ht="18" hidden="1" customHeight="1">
      <c r="A20281" s="621"/>
      <c r="B20281" s="621"/>
      <c r="C20281" s="621"/>
      <c r="D20281" s="621"/>
      <c r="E20281" s="621"/>
      <c r="F20281" s="621"/>
    </row>
    <row r="20282" spans="1:6" ht="18" hidden="1" customHeight="1">
      <c r="A20282" s="621"/>
      <c r="B20282" s="621"/>
      <c r="C20282" s="621"/>
      <c r="D20282" s="621"/>
      <c r="E20282" s="621"/>
      <c r="F20282" s="621"/>
    </row>
    <row r="20283" spans="1:6" ht="18" hidden="1" customHeight="1">
      <c r="A20283" s="621"/>
      <c r="B20283" s="621"/>
      <c r="C20283" s="621"/>
      <c r="D20283" s="621"/>
      <c r="E20283" s="621"/>
      <c r="F20283" s="621"/>
    </row>
    <row r="20284" spans="1:6" ht="18" hidden="1" customHeight="1">
      <c r="A20284" s="621"/>
      <c r="B20284" s="621"/>
      <c r="C20284" s="621"/>
      <c r="D20284" s="621"/>
      <c r="E20284" s="621"/>
      <c r="F20284" s="621"/>
    </row>
    <row r="20285" spans="1:6" ht="18" hidden="1" customHeight="1">
      <c r="A20285" s="621"/>
      <c r="B20285" s="621"/>
      <c r="C20285" s="621"/>
      <c r="D20285" s="621"/>
      <c r="E20285" s="621"/>
      <c r="F20285" s="621"/>
    </row>
    <row r="20286" spans="1:6" ht="18" hidden="1" customHeight="1">
      <c r="A20286" s="621"/>
      <c r="B20286" s="621"/>
      <c r="C20286" s="621"/>
      <c r="D20286" s="621"/>
      <c r="E20286" s="621"/>
      <c r="F20286" s="621"/>
    </row>
    <row r="20287" spans="1:6" ht="18" hidden="1" customHeight="1">
      <c r="A20287" s="621"/>
      <c r="B20287" s="621"/>
      <c r="C20287" s="621"/>
      <c r="D20287" s="621"/>
      <c r="E20287" s="621"/>
      <c r="F20287" s="621"/>
    </row>
    <row r="20288" spans="1:6" ht="18" hidden="1" customHeight="1">
      <c r="A20288" s="621"/>
      <c r="B20288" s="621"/>
      <c r="C20288" s="621"/>
      <c r="D20288" s="621"/>
      <c r="E20288" s="621"/>
      <c r="F20288" s="621"/>
    </row>
    <row r="20289" spans="1:6" ht="18" hidden="1" customHeight="1">
      <c r="A20289" s="621"/>
      <c r="B20289" s="621"/>
      <c r="C20289" s="621"/>
      <c r="D20289" s="621"/>
      <c r="E20289" s="621"/>
      <c r="F20289" s="621"/>
    </row>
    <row r="20290" spans="1:6" ht="18" hidden="1" customHeight="1">
      <c r="A20290" s="621"/>
      <c r="B20290" s="621"/>
      <c r="C20290" s="621"/>
      <c r="D20290" s="621"/>
      <c r="E20290" s="621"/>
      <c r="F20290" s="621"/>
    </row>
    <row r="20291" spans="1:6" ht="18" hidden="1" customHeight="1">
      <c r="A20291" s="621"/>
      <c r="B20291" s="621"/>
      <c r="C20291" s="621"/>
      <c r="D20291" s="621"/>
      <c r="E20291" s="621"/>
      <c r="F20291" s="621"/>
    </row>
    <row r="20292" spans="1:6" ht="18" hidden="1" customHeight="1">
      <c r="A20292" s="621"/>
      <c r="B20292" s="621"/>
      <c r="C20292" s="621"/>
      <c r="D20292" s="621"/>
      <c r="E20292" s="621"/>
      <c r="F20292" s="621"/>
    </row>
    <row r="20293" spans="1:6" ht="18" hidden="1" customHeight="1">
      <c r="A20293" s="621"/>
      <c r="B20293" s="621"/>
      <c r="C20293" s="621"/>
      <c r="D20293" s="621"/>
      <c r="E20293" s="621"/>
      <c r="F20293" s="621"/>
    </row>
    <row r="20294" spans="1:6" ht="18" hidden="1" customHeight="1">
      <c r="A20294" s="621"/>
      <c r="B20294" s="621"/>
      <c r="C20294" s="621"/>
      <c r="D20294" s="621"/>
      <c r="E20294" s="621"/>
      <c r="F20294" s="621"/>
    </row>
    <row r="20295" spans="1:6" ht="18" hidden="1" customHeight="1">
      <c r="A20295" s="621"/>
      <c r="B20295" s="621"/>
      <c r="C20295" s="621"/>
      <c r="D20295" s="621"/>
      <c r="E20295" s="621"/>
      <c r="F20295" s="621"/>
    </row>
    <row r="20296" spans="1:6" ht="18" hidden="1" customHeight="1">
      <c r="A20296" s="621"/>
      <c r="B20296" s="621"/>
      <c r="C20296" s="621"/>
      <c r="D20296" s="621"/>
      <c r="E20296" s="621"/>
      <c r="F20296" s="621"/>
    </row>
    <row r="20297" spans="1:6" ht="18" hidden="1" customHeight="1">
      <c r="A20297" s="621"/>
      <c r="B20297" s="621"/>
      <c r="C20297" s="621"/>
      <c r="D20297" s="621"/>
      <c r="E20297" s="621"/>
      <c r="F20297" s="621"/>
    </row>
    <row r="20298" spans="1:6" ht="18" hidden="1" customHeight="1">
      <c r="A20298" s="621"/>
      <c r="B20298" s="621"/>
      <c r="C20298" s="621"/>
      <c r="D20298" s="621"/>
      <c r="E20298" s="621"/>
      <c r="F20298" s="621"/>
    </row>
    <row r="20299" spans="1:6" ht="18" hidden="1" customHeight="1">
      <c r="A20299" s="621"/>
      <c r="B20299" s="621"/>
      <c r="C20299" s="621"/>
      <c r="D20299" s="621"/>
      <c r="E20299" s="621"/>
      <c r="F20299" s="621"/>
    </row>
    <row r="20300" spans="1:6" ht="18" hidden="1" customHeight="1">
      <c r="A20300" s="621"/>
      <c r="B20300" s="621"/>
      <c r="C20300" s="621"/>
      <c r="D20300" s="621"/>
      <c r="E20300" s="621"/>
      <c r="F20300" s="621"/>
    </row>
    <row r="20301" spans="1:6" ht="18" hidden="1" customHeight="1">
      <c r="A20301" s="621"/>
      <c r="B20301" s="621"/>
      <c r="C20301" s="621"/>
      <c r="D20301" s="621"/>
      <c r="E20301" s="621"/>
      <c r="F20301" s="621"/>
    </row>
    <row r="20302" spans="1:6" ht="18" hidden="1" customHeight="1">
      <c r="A20302" s="621"/>
      <c r="B20302" s="621"/>
      <c r="C20302" s="621"/>
      <c r="D20302" s="621"/>
      <c r="E20302" s="621"/>
      <c r="F20302" s="621"/>
    </row>
    <row r="20303" spans="1:6" ht="18" hidden="1" customHeight="1">
      <c r="A20303" s="621"/>
      <c r="B20303" s="621"/>
      <c r="C20303" s="621"/>
      <c r="D20303" s="621"/>
      <c r="E20303" s="621"/>
      <c r="F20303" s="621"/>
    </row>
    <row r="20304" spans="1:6" ht="18" hidden="1" customHeight="1">
      <c r="A20304" s="621"/>
      <c r="B20304" s="621"/>
      <c r="C20304" s="621"/>
      <c r="D20304" s="621"/>
      <c r="E20304" s="621"/>
      <c r="F20304" s="621"/>
    </row>
    <row r="20305" spans="1:6" ht="18" hidden="1" customHeight="1">
      <c r="A20305" s="621"/>
      <c r="B20305" s="621"/>
      <c r="C20305" s="621"/>
      <c r="D20305" s="621"/>
      <c r="E20305" s="621"/>
      <c r="F20305" s="621"/>
    </row>
    <row r="20306" spans="1:6" ht="18" hidden="1" customHeight="1">
      <c r="A20306" s="621"/>
      <c r="B20306" s="621"/>
      <c r="C20306" s="621"/>
      <c r="D20306" s="621"/>
      <c r="E20306" s="621"/>
      <c r="F20306" s="621"/>
    </row>
    <row r="20307" spans="1:6" ht="18" hidden="1" customHeight="1">
      <c r="A20307" s="621"/>
      <c r="B20307" s="621"/>
      <c r="C20307" s="621"/>
      <c r="D20307" s="621"/>
      <c r="E20307" s="621"/>
      <c r="F20307" s="621"/>
    </row>
    <row r="20308" spans="1:6" ht="18" hidden="1" customHeight="1">
      <c r="A20308" s="621"/>
      <c r="B20308" s="621"/>
      <c r="C20308" s="621"/>
      <c r="D20308" s="621"/>
      <c r="E20308" s="621"/>
      <c r="F20308" s="621"/>
    </row>
    <row r="20309" spans="1:6" ht="18" hidden="1" customHeight="1">
      <c r="A20309" s="621"/>
      <c r="B20309" s="621"/>
      <c r="C20309" s="621"/>
      <c r="D20309" s="621"/>
      <c r="E20309" s="621"/>
      <c r="F20309" s="621"/>
    </row>
    <row r="20310" spans="1:6" ht="18" hidden="1" customHeight="1">
      <c r="A20310" s="621"/>
      <c r="B20310" s="621"/>
      <c r="C20310" s="621"/>
      <c r="D20310" s="621"/>
      <c r="E20310" s="621"/>
      <c r="F20310" s="621"/>
    </row>
    <row r="20311" spans="1:6" ht="18" hidden="1" customHeight="1">
      <c r="A20311" s="621"/>
      <c r="B20311" s="621"/>
      <c r="C20311" s="621"/>
      <c r="D20311" s="621"/>
      <c r="E20311" s="621"/>
      <c r="F20311" s="621"/>
    </row>
    <row r="20312" spans="1:6" ht="18" hidden="1" customHeight="1">
      <c r="A20312" s="621"/>
      <c r="B20312" s="621"/>
      <c r="C20312" s="621"/>
      <c r="D20312" s="621"/>
      <c r="E20312" s="621"/>
      <c r="F20312" s="621"/>
    </row>
    <row r="20313" spans="1:6" ht="18" hidden="1" customHeight="1">
      <c r="A20313" s="621"/>
      <c r="B20313" s="621"/>
      <c r="C20313" s="621"/>
      <c r="D20313" s="621"/>
      <c r="E20313" s="621"/>
      <c r="F20313" s="621"/>
    </row>
    <row r="20314" spans="1:6" ht="18" hidden="1" customHeight="1">
      <c r="A20314" s="621"/>
      <c r="B20314" s="621"/>
      <c r="C20314" s="621"/>
      <c r="D20314" s="621"/>
      <c r="E20314" s="621"/>
      <c r="F20314" s="621"/>
    </row>
    <row r="20315" spans="1:6" ht="18" hidden="1" customHeight="1">
      <c r="A20315" s="621"/>
      <c r="B20315" s="621"/>
      <c r="C20315" s="621"/>
      <c r="D20315" s="621"/>
      <c r="E20315" s="621"/>
      <c r="F20315" s="621"/>
    </row>
    <row r="20316" spans="1:6" ht="18" hidden="1" customHeight="1">
      <c r="A20316" s="621"/>
      <c r="B20316" s="621"/>
      <c r="C20316" s="621"/>
      <c r="D20316" s="621"/>
      <c r="E20316" s="621"/>
      <c r="F20316" s="621"/>
    </row>
    <row r="20317" spans="1:6" ht="18" hidden="1" customHeight="1">
      <c r="A20317" s="621"/>
      <c r="B20317" s="621"/>
      <c r="C20317" s="621"/>
      <c r="D20317" s="621"/>
      <c r="E20317" s="621"/>
      <c r="F20317" s="621"/>
    </row>
    <row r="20318" spans="1:6" ht="18" hidden="1" customHeight="1">
      <c r="A20318" s="621"/>
      <c r="B20318" s="621"/>
      <c r="C20318" s="621"/>
      <c r="D20318" s="621"/>
      <c r="E20318" s="621"/>
      <c r="F20318" s="621"/>
    </row>
    <row r="20319" spans="1:6" ht="18" hidden="1" customHeight="1">
      <c r="A20319" s="621"/>
      <c r="B20319" s="621"/>
      <c r="C20319" s="621"/>
      <c r="D20319" s="621"/>
      <c r="E20319" s="621"/>
      <c r="F20319" s="621"/>
    </row>
    <row r="20320" spans="1:6" ht="18" hidden="1" customHeight="1">
      <c r="A20320" s="621"/>
      <c r="B20320" s="621"/>
      <c r="C20320" s="621"/>
      <c r="D20320" s="621"/>
      <c r="E20320" s="621"/>
      <c r="F20320" s="621"/>
    </row>
    <row r="20321" spans="1:6" ht="18" hidden="1" customHeight="1">
      <c r="A20321" s="621"/>
      <c r="B20321" s="621"/>
      <c r="C20321" s="621"/>
      <c r="D20321" s="621"/>
      <c r="E20321" s="621"/>
      <c r="F20321" s="621"/>
    </row>
    <row r="20322" spans="1:6" ht="18" hidden="1" customHeight="1">
      <c r="A20322" s="621"/>
      <c r="B20322" s="621"/>
      <c r="C20322" s="621"/>
      <c r="D20322" s="621"/>
      <c r="E20322" s="621"/>
      <c r="F20322" s="621"/>
    </row>
    <row r="20323" spans="1:6" ht="18" hidden="1" customHeight="1">
      <c r="A20323" s="621"/>
      <c r="B20323" s="621"/>
      <c r="C20323" s="621"/>
      <c r="D20323" s="621"/>
      <c r="E20323" s="621"/>
      <c r="F20323" s="621"/>
    </row>
    <row r="20324" spans="1:6" ht="18" hidden="1" customHeight="1">
      <c r="A20324" s="621"/>
      <c r="B20324" s="621"/>
      <c r="C20324" s="621"/>
      <c r="D20324" s="621"/>
      <c r="E20324" s="621"/>
      <c r="F20324" s="621"/>
    </row>
    <row r="20325" spans="1:6" ht="18" hidden="1" customHeight="1">
      <c r="A20325" s="621"/>
      <c r="B20325" s="621"/>
      <c r="C20325" s="621"/>
      <c r="D20325" s="621"/>
      <c r="E20325" s="621"/>
      <c r="F20325" s="621"/>
    </row>
    <row r="20326" spans="1:6" ht="18" hidden="1" customHeight="1">
      <c r="A20326" s="621"/>
      <c r="B20326" s="621"/>
      <c r="C20326" s="621"/>
      <c r="D20326" s="621"/>
      <c r="E20326" s="621"/>
      <c r="F20326" s="621"/>
    </row>
    <row r="20327" spans="1:6" ht="18" hidden="1" customHeight="1">
      <c r="A20327" s="621"/>
      <c r="B20327" s="621"/>
      <c r="C20327" s="621"/>
      <c r="D20327" s="621"/>
      <c r="E20327" s="621"/>
      <c r="F20327" s="621"/>
    </row>
    <row r="20328" spans="1:6" ht="18" hidden="1" customHeight="1">
      <c r="A20328" s="621"/>
      <c r="B20328" s="621"/>
      <c r="C20328" s="621"/>
      <c r="D20328" s="621"/>
      <c r="E20328" s="621"/>
      <c r="F20328" s="621"/>
    </row>
    <row r="20329" spans="1:6" ht="18" hidden="1" customHeight="1">
      <c r="A20329" s="621"/>
      <c r="B20329" s="621"/>
      <c r="C20329" s="621"/>
      <c r="D20329" s="621"/>
      <c r="E20329" s="621"/>
      <c r="F20329" s="621"/>
    </row>
    <row r="20330" spans="1:6" ht="18" hidden="1" customHeight="1">
      <c r="A20330" s="621"/>
      <c r="B20330" s="621"/>
      <c r="C20330" s="621"/>
      <c r="D20330" s="621"/>
      <c r="E20330" s="621"/>
      <c r="F20330" s="621"/>
    </row>
    <row r="20331" spans="1:6" ht="18" hidden="1" customHeight="1">
      <c r="A20331" s="621"/>
      <c r="B20331" s="621"/>
      <c r="C20331" s="621"/>
      <c r="D20331" s="621"/>
      <c r="E20331" s="621"/>
      <c r="F20331" s="621"/>
    </row>
    <row r="20332" spans="1:6" ht="18" hidden="1" customHeight="1">
      <c r="A20332" s="621"/>
      <c r="B20332" s="621"/>
      <c r="C20332" s="621"/>
      <c r="D20332" s="621"/>
      <c r="E20332" s="621"/>
      <c r="F20332" s="621"/>
    </row>
    <row r="20333" spans="1:6" ht="18" hidden="1" customHeight="1">
      <c r="A20333" s="621"/>
      <c r="B20333" s="621"/>
      <c r="C20333" s="621"/>
      <c r="D20333" s="621"/>
      <c r="E20333" s="621"/>
      <c r="F20333" s="621"/>
    </row>
    <row r="20334" spans="1:6" ht="18" hidden="1" customHeight="1">
      <c r="A20334" s="621"/>
      <c r="B20334" s="621"/>
      <c r="C20334" s="621"/>
      <c r="D20334" s="621"/>
      <c r="E20334" s="621"/>
      <c r="F20334" s="621"/>
    </row>
    <row r="20335" spans="1:6" ht="18" hidden="1" customHeight="1">
      <c r="A20335" s="621"/>
      <c r="B20335" s="621"/>
      <c r="C20335" s="621"/>
      <c r="D20335" s="621"/>
      <c r="E20335" s="621"/>
      <c r="F20335" s="621"/>
    </row>
    <row r="20336" spans="1:6" ht="18" hidden="1" customHeight="1">
      <c r="A20336" s="621"/>
      <c r="B20336" s="621"/>
      <c r="C20336" s="621"/>
      <c r="D20336" s="621"/>
      <c r="E20336" s="621"/>
      <c r="F20336" s="621"/>
    </row>
    <row r="20337" spans="1:6" ht="18" hidden="1" customHeight="1">
      <c r="A20337" s="621"/>
      <c r="B20337" s="621"/>
      <c r="C20337" s="621"/>
      <c r="D20337" s="621"/>
      <c r="E20337" s="621"/>
      <c r="F20337" s="621"/>
    </row>
    <row r="20338" spans="1:6" ht="18" hidden="1" customHeight="1">
      <c r="A20338" s="621"/>
      <c r="B20338" s="621"/>
      <c r="C20338" s="621"/>
      <c r="D20338" s="621"/>
      <c r="E20338" s="621"/>
      <c r="F20338" s="621"/>
    </row>
    <row r="20339" spans="1:6" ht="18" hidden="1" customHeight="1">
      <c r="A20339" s="621"/>
      <c r="B20339" s="621"/>
      <c r="C20339" s="621"/>
      <c r="D20339" s="621"/>
      <c r="E20339" s="621"/>
      <c r="F20339" s="621"/>
    </row>
    <row r="20340" spans="1:6" ht="18" hidden="1" customHeight="1">
      <c r="A20340" s="621"/>
      <c r="B20340" s="621"/>
      <c r="C20340" s="621"/>
      <c r="D20340" s="621"/>
      <c r="E20340" s="621"/>
      <c r="F20340" s="621"/>
    </row>
    <row r="20341" spans="1:6" ht="18" hidden="1" customHeight="1">
      <c r="A20341" s="621"/>
      <c r="B20341" s="621"/>
      <c r="C20341" s="621"/>
      <c r="D20341" s="621"/>
      <c r="E20341" s="621"/>
      <c r="F20341" s="621"/>
    </row>
    <row r="20342" spans="1:6" ht="18" hidden="1" customHeight="1">
      <c r="A20342" s="621"/>
      <c r="B20342" s="621"/>
      <c r="C20342" s="621"/>
      <c r="D20342" s="621"/>
      <c r="E20342" s="621"/>
      <c r="F20342" s="621"/>
    </row>
    <row r="20343" spans="1:6" ht="18" hidden="1" customHeight="1">
      <c r="A20343" s="621"/>
      <c r="B20343" s="621"/>
      <c r="C20343" s="621"/>
      <c r="D20343" s="621"/>
      <c r="E20343" s="621"/>
      <c r="F20343" s="621"/>
    </row>
    <row r="20344" spans="1:6" ht="18" hidden="1" customHeight="1">
      <c r="A20344" s="621"/>
      <c r="B20344" s="621"/>
      <c r="C20344" s="621"/>
      <c r="D20344" s="621"/>
      <c r="E20344" s="621"/>
      <c r="F20344" s="621"/>
    </row>
    <row r="20345" spans="1:6" ht="18" hidden="1" customHeight="1">
      <c r="A20345" s="621"/>
      <c r="B20345" s="621"/>
      <c r="C20345" s="621"/>
      <c r="D20345" s="621"/>
      <c r="E20345" s="621"/>
      <c r="F20345" s="621"/>
    </row>
    <row r="20346" spans="1:6" ht="18" hidden="1" customHeight="1">
      <c r="A20346" s="621"/>
      <c r="B20346" s="621"/>
      <c r="C20346" s="621"/>
      <c r="D20346" s="621"/>
      <c r="E20346" s="621"/>
      <c r="F20346" s="621"/>
    </row>
    <row r="20347" spans="1:6" ht="18" hidden="1" customHeight="1">
      <c r="A20347" s="621"/>
      <c r="B20347" s="621"/>
      <c r="C20347" s="621"/>
      <c r="D20347" s="621"/>
      <c r="E20347" s="621"/>
      <c r="F20347" s="621"/>
    </row>
    <row r="20348" spans="1:6" ht="18" hidden="1" customHeight="1">
      <c r="A20348" s="621"/>
      <c r="B20348" s="621"/>
      <c r="C20348" s="621"/>
      <c r="D20348" s="621"/>
      <c r="E20348" s="621"/>
      <c r="F20348" s="621"/>
    </row>
    <row r="20349" spans="1:6" ht="18" hidden="1" customHeight="1">
      <c r="A20349" s="621"/>
      <c r="B20349" s="621"/>
      <c r="C20349" s="621"/>
      <c r="D20349" s="621"/>
      <c r="E20349" s="621"/>
      <c r="F20349" s="621"/>
    </row>
    <row r="20350" spans="1:6" ht="18" hidden="1" customHeight="1">
      <c r="A20350" s="621"/>
      <c r="B20350" s="621"/>
      <c r="C20350" s="621"/>
      <c r="D20350" s="621"/>
      <c r="E20350" s="621"/>
      <c r="F20350" s="621"/>
    </row>
    <row r="20351" spans="1:6" ht="18" hidden="1" customHeight="1">
      <c r="A20351" s="621"/>
      <c r="B20351" s="621"/>
      <c r="C20351" s="621"/>
      <c r="D20351" s="621"/>
      <c r="E20351" s="621"/>
      <c r="F20351" s="621"/>
    </row>
    <row r="20352" spans="1:6" ht="18" hidden="1" customHeight="1">
      <c r="A20352" s="621"/>
      <c r="B20352" s="621"/>
      <c r="C20352" s="621"/>
      <c r="D20352" s="621"/>
      <c r="E20352" s="621"/>
      <c r="F20352" s="621"/>
    </row>
    <row r="20353" spans="1:6" ht="18" hidden="1" customHeight="1">
      <c r="A20353" s="621"/>
      <c r="B20353" s="621"/>
      <c r="C20353" s="621"/>
      <c r="D20353" s="621"/>
      <c r="E20353" s="621"/>
      <c r="F20353" s="621"/>
    </row>
    <row r="20354" spans="1:6" ht="18" hidden="1" customHeight="1">
      <c r="A20354" s="621"/>
      <c r="B20354" s="621"/>
      <c r="C20354" s="621"/>
      <c r="D20354" s="621"/>
      <c r="E20354" s="621"/>
      <c r="F20354" s="621"/>
    </row>
    <row r="20355" spans="1:6" ht="18" hidden="1" customHeight="1">
      <c r="A20355" s="621"/>
      <c r="B20355" s="621"/>
      <c r="C20355" s="621"/>
      <c r="D20355" s="621"/>
      <c r="E20355" s="621"/>
      <c r="F20355" s="621"/>
    </row>
    <row r="20356" spans="1:6" ht="18" hidden="1" customHeight="1">
      <c r="A20356" s="621"/>
      <c r="B20356" s="621"/>
      <c r="C20356" s="621"/>
      <c r="D20356" s="621"/>
      <c r="E20356" s="621"/>
      <c r="F20356" s="621"/>
    </row>
    <row r="20357" spans="1:6" ht="18" hidden="1" customHeight="1">
      <c r="A20357" s="621"/>
      <c r="B20357" s="621"/>
      <c r="C20357" s="621"/>
      <c r="D20357" s="621"/>
      <c r="E20357" s="621"/>
      <c r="F20357" s="621"/>
    </row>
    <row r="20358" spans="1:6" ht="18" hidden="1" customHeight="1">
      <c r="A20358" s="621"/>
      <c r="B20358" s="621"/>
      <c r="C20358" s="621"/>
      <c r="D20358" s="621"/>
      <c r="E20358" s="621"/>
      <c r="F20358" s="621"/>
    </row>
    <row r="20359" spans="1:6" ht="18" hidden="1" customHeight="1">
      <c r="A20359" s="621"/>
      <c r="B20359" s="621"/>
      <c r="C20359" s="621"/>
      <c r="D20359" s="621"/>
      <c r="E20359" s="621"/>
      <c r="F20359" s="621"/>
    </row>
    <row r="20360" spans="1:6" ht="18" hidden="1" customHeight="1">
      <c r="A20360" s="621"/>
      <c r="B20360" s="621"/>
      <c r="C20360" s="621"/>
      <c r="D20360" s="621"/>
      <c r="E20360" s="621"/>
      <c r="F20360" s="621"/>
    </row>
    <row r="20361" spans="1:6" ht="18" hidden="1" customHeight="1">
      <c r="A20361" s="621"/>
      <c r="B20361" s="621"/>
      <c r="C20361" s="621"/>
      <c r="D20361" s="621"/>
      <c r="E20361" s="621"/>
      <c r="F20361" s="621"/>
    </row>
    <row r="20362" spans="1:6" ht="18" hidden="1" customHeight="1">
      <c r="A20362" s="621"/>
      <c r="B20362" s="621"/>
      <c r="C20362" s="621"/>
      <c r="D20362" s="621"/>
      <c r="E20362" s="621"/>
      <c r="F20362" s="621"/>
    </row>
    <row r="20363" spans="1:6" ht="18" hidden="1" customHeight="1">
      <c r="A20363" s="621"/>
      <c r="B20363" s="621"/>
      <c r="C20363" s="621"/>
      <c r="D20363" s="621"/>
      <c r="E20363" s="621"/>
      <c r="F20363" s="621"/>
    </row>
    <row r="20364" spans="1:6" ht="18" hidden="1" customHeight="1">
      <c r="A20364" s="621"/>
      <c r="B20364" s="621"/>
      <c r="C20364" s="621"/>
      <c r="D20364" s="621"/>
      <c r="E20364" s="621"/>
      <c r="F20364" s="621"/>
    </row>
    <row r="20365" spans="1:6" ht="18" hidden="1" customHeight="1">
      <c r="A20365" s="621"/>
      <c r="B20365" s="621"/>
      <c r="C20365" s="621"/>
      <c r="D20365" s="621"/>
      <c r="E20365" s="621"/>
      <c r="F20365" s="621"/>
    </row>
    <row r="20366" spans="1:6" ht="18" hidden="1" customHeight="1">
      <c r="A20366" s="621"/>
      <c r="B20366" s="621"/>
      <c r="C20366" s="621"/>
      <c r="D20366" s="621"/>
      <c r="E20366" s="621"/>
      <c r="F20366" s="621"/>
    </row>
    <row r="20367" spans="1:6" ht="18" hidden="1" customHeight="1">
      <c r="A20367" s="621"/>
      <c r="B20367" s="621"/>
      <c r="C20367" s="621"/>
      <c r="D20367" s="621"/>
      <c r="E20367" s="621"/>
      <c r="F20367" s="621"/>
    </row>
    <row r="20368" spans="1:6" ht="18" hidden="1" customHeight="1">
      <c r="A20368" s="621"/>
      <c r="B20368" s="621"/>
      <c r="C20368" s="621"/>
      <c r="D20368" s="621"/>
      <c r="E20368" s="621"/>
      <c r="F20368" s="621"/>
    </row>
    <row r="20369" spans="1:6" ht="18" hidden="1" customHeight="1">
      <c r="A20369" s="621"/>
      <c r="B20369" s="621"/>
      <c r="C20369" s="621"/>
      <c r="D20369" s="621"/>
      <c r="E20369" s="621"/>
      <c r="F20369" s="621"/>
    </row>
    <row r="20370" spans="1:6" ht="18" hidden="1" customHeight="1">
      <c r="A20370" s="621"/>
      <c r="B20370" s="621"/>
      <c r="C20370" s="621"/>
      <c r="D20370" s="621"/>
      <c r="E20370" s="621"/>
      <c r="F20370" s="621"/>
    </row>
    <row r="20371" spans="1:6" ht="18" hidden="1" customHeight="1">
      <c r="A20371" s="621"/>
      <c r="B20371" s="621"/>
      <c r="C20371" s="621"/>
      <c r="D20371" s="621"/>
      <c r="E20371" s="621"/>
      <c r="F20371" s="621"/>
    </row>
    <row r="20372" spans="1:6" ht="18" hidden="1" customHeight="1">
      <c r="A20372" s="621"/>
      <c r="B20372" s="621"/>
      <c r="C20372" s="621"/>
      <c r="D20372" s="621"/>
      <c r="E20372" s="621"/>
      <c r="F20372" s="621"/>
    </row>
    <row r="20373" spans="1:6" ht="18" hidden="1" customHeight="1">
      <c r="A20373" s="621"/>
      <c r="B20373" s="621"/>
      <c r="C20373" s="621"/>
      <c r="D20373" s="621"/>
      <c r="E20373" s="621"/>
      <c r="F20373" s="621"/>
    </row>
    <row r="20374" spans="1:6" ht="18" hidden="1" customHeight="1">
      <c r="A20374" s="621"/>
      <c r="B20374" s="621"/>
      <c r="C20374" s="621"/>
      <c r="D20374" s="621"/>
      <c r="E20374" s="621"/>
      <c r="F20374" s="621"/>
    </row>
    <row r="20375" spans="1:6" ht="18" hidden="1" customHeight="1">
      <c r="A20375" s="621"/>
      <c r="B20375" s="621"/>
      <c r="C20375" s="621"/>
      <c r="D20375" s="621"/>
      <c r="E20375" s="621"/>
      <c r="F20375" s="621"/>
    </row>
    <row r="20376" spans="1:6" ht="18" hidden="1" customHeight="1">
      <c r="A20376" s="621"/>
      <c r="B20376" s="621"/>
      <c r="C20376" s="621"/>
      <c r="D20376" s="621"/>
      <c r="E20376" s="621"/>
      <c r="F20376" s="621"/>
    </row>
    <row r="20377" spans="1:6" ht="18" hidden="1" customHeight="1">
      <c r="A20377" s="621"/>
      <c r="B20377" s="621"/>
      <c r="C20377" s="621"/>
      <c r="D20377" s="621"/>
      <c r="E20377" s="621"/>
      <c r="F20377" s="621"/>
    </row>
    <row r="20378" spans="1:6" ht="18" hidden="1" customHeight="1">
      <c r="A20378" s="621"/>
      <c r="B20378" s="621"/>
      <c r="C20378" s="621"/>
      <c r="D20378" s="621"/>
      <c r="E20378" s="621"/>
      <c r="F20378" s="621"/>
    </row>
    <row r="20379" spans="1:6" ht="18" hidden="1" customHeight="1">
      <c r="A20379" s="621"/>
      <c r="B20379" s="621"/>
      <c r="C20379" s="621"/>
      <c r="D20379" s="621"/>
      <c r="E20379" s="621"/>
      <c r="F20379" s="621"/>
    </row>
    <row r="20380" spans="1:6" ht="18" hidden="1" customHeight="1">
      <c r="A20380" s="621"/>
      <c r="B20380" s="621"/>
      <c r="C20380" s="621"/>
      <c r="D20380" s="621"/>
      <c r="E20380" s="621"/>
      <c r="F20380" s="621"/>
    </row>
    <row r="20381" spans="1:6" ht="18" hidden="1" customHeight="1">
      <c r="A20381" s="621"/>
      <c r="B20381" s="621"/>
      <c r="C20381" s="621"/>
      <c r="D20381" s="621"/>
      <c r="E20381" s="621"/>
      <c r="F20381" s="621"/>
    </row>
    <row r="20382" spans="1:6" ht="18" hidden="1" customHeight="1">
      <c r="A20382" s="621"/>
      <c r="B20382" s="621"/>
      <c r="C20382" s="621"/>
      <c r="D20382" s="621"/>
      <c r="E20382" s="621"/>
      <c r="F20382" s="621"/>
    </row>
    <row r="20383" spans="1:6" ht="18" hidden="1" customHeight="1">
      <c r="A20383" s="621"/>
      <c r="B20383" s="621"/>
      <c r="C20383" s="621"/>
      <c r="D20383" s="621"/>
      <c r="E20383" s="621"/>
      <c r="F20383" s="621"/>
    </row>
    <row r="20384" spans="1:6" ht="18" hidden="1" customHeight="1">
      <c r="A20384" s="621"/>
      <c r="B20384" s="621"/>
      <c r="C20384" s="621"/>
      <c r="D20384" s="621"/>
      <c r="E20384" s="621"/>
      <c r="F20384" s="621"/>
    </row>
    <row r="20385" spans="1:6" ht="18" hidden="1" customHeight="1">
      <c r="A20385" s="621"/>
      <c r="B20385" s="621"/>
      <c r="C20385" s="621"/>
      <c r="D20385" s="621"/>
      <c r="E20385" s="621"/>
      <c r="F20385" s="621"/>
    </row>
    <row r="20386" spans="1:6" ht="18" hidden="1" customHeight="1">
      <c r="A20386" s="621"/>
      <c r="B20386" s="621"/>
      <c r="C20386" s="621"/>
      <c r="D20386" s="621"/>
      <c r="E20386" s="621"/>
      <c r="F20386" s="621"/>
    </row>
    <row r="20387" spans="1:6" ht="18" hidden="1" customHeight="1">
      <c r="A20387" s="621"/>
      <c r="B20387" s="621"/>
      <c r="C20387" s="621"/>
      <c r="D20387" s="621"/>
      <c r="E20387" s="621"/>
      <c r="F20387" s="621"/>
    </row>
    <row r="20388" spans="1:6" ht="18" hidden="1" customHeight="1">
      <c r="A20388" s="621"/>
      <c r="B20388" s="621"/>
      <c r="C20388" s="621"/>
      <c r="D20388" s="621"/>
      <c r="E20388" s="621"/>
      <c r="F20388" s="621"/>
    </row>
    <row r="20389" spans="1:6" ht="18" hidden="1" customHeight="1">
      <c r="A20389" s="621"/>
      <c r="B20389" s="621"/>
      <c r="C20389" s="621"/>
      <c r="D20389" s="621"/>
      <c r="E20389" s="621"/>
      <c r="F20389" s="621"/>
    </row>
    <row r="20390" spans="1:6" ht="18" hidden="1" customHeight="1">
      <c r="A20390" s="621"/>
      <c r="B20390" s="621"/>
      <c r="C20390" s="621"/>
      <c r="D20390" s="621"/>
      <c r="E20390" s="621"/>
      <c r="F20390" s="621"/>
    </row>
    <row r="20391" spans="1:6" ht="18" hidden="1" customHeight="1">
      <c r="A20391" s="621"/>
      <c r="B20391" s="621"/>
      <c r="C20391" s="621"/>
      <c r="D20391" s="621"/>
      <c r="E20391" s="621"/>
      <c r="F20391" s="621"/>
    </row>
    <row r="20392" spans="1:6" ht="18" hidden="1" customHeight="1">
      <c r="A20392" s="621"/>
      <c r="B20392" s="621"/>
      <c r="C20392" s="621"/>
      <c r="D20392" s="621"/>
      <c r="E20392" s="621"/>
      <c r="F20392" s="621"/>
    </row>
    <row r="20393" spans="1:6" ht="18" hidden="1" customHeight="1">
      <c r="A20393" s="621"/>
      <c r="B20393" s="621"/>
      <c r="C20393" s="621"/>
      <c r="D20393" s="621"/>
      <c r="E20393" s="621"/>
      <c r="F20393" s="621"/>
    </row>
    <row r="20394" spans="1:6" ht="18" hidden="1" customHeight="1">
      <c r="A20394" s="621"/>
      <c r="B20394" s="621"/>
      <c r="C20394" s="621"/>
      <c r="D20394" s="621"/>
      <c r="E20394" s="621"/>
      <c r="F20394" s="621"/>
    </row>
    <row r="20395" spans="1:6" ht="18" hidden="1" customHeight="1">
      <c r="A20395" s="621"/>
      <c r="B20395" s="621"/>
      <c r="C20395" s="621"/>
      <c r="D20395" s="621"/>
      <c r="E20395" s="621"/>
      <c r="F20395" s="621"/>
    </row>
    <row r="20396" spans="1:6" ht="18" hidden="1" customHeight="1">
      <c r="A20396" s="621"/>
      <c r="B20396" s="621"/>
      <c r="C20396" s="621"/>
      <c r="D20396" s="621"/>
      <c r="E20396" s="621"/>
      <c r="F20396" s="621"/>
    </row>
    <row r="20397" spans="1:6" ht="18" hidden="1" customHeight="1">
      <c r="A20397" s="621"/>
      <c r="B20397" s="621"/>
      <c r="C20397" s="621"/>
      <c r="D20397" s="621"/>
      <c r="E20397" s="621"/>
      <c r="F20397" s="621"/>
    </row>
    <row r="20398" spans="1:6" ht="18" hidden="1" customHeight="1">
      <c r="A20398" s="621"/>
      <c r="B20398" s="621"/>
      <c r="C20398" s="621"/>
      <c r="D20398" s="621"/>
      <c r="E20398" s="621"/>
      <c r="F20398" s="621"/>
    </row>
    <row r="20399" spans="1:6" ht="18" hidden="1" customHeight="1">
      <c r="A20399" s="621"/>
      <c r="B20399" s="621"/>
      <c r="C20399" s="621"/>
      <c r="D20399" s="621"/>
      <c r="E20399" s="621"/>
      <c r="F20399" s="621"/>
    </row>
    <row r="20400" spans="1:6" ht="18" hidden="1" customHeight="1">
      <c r="A20400" s="621"/>
      <c r="B20400" s="621"/>
      <c r="C20400" s="621"/>
      <c r="D20400" s="621"/>
      <c r="E20400" s="621"/>
      <c r="F20400" s="621"/>
    </row>
    <row r="20401" spans="1:6" ht="18" hidden="1" customHeight="1">
      <c r="A20401" s="621"/>
      <c r="B20401" s="621"/>
      <c r="C20401" s="621"/>
      <c r="D20401" s="621"/>
      <c r="E20401" s="621"/>
      <c r="F20401" s="621"/>
    </row>
    <row r="20402" spans="1:6" ht="18" hidden="1" customHeight="1">
      <c r="A20402" s="621"/>
      <c r="B20402" s="621"/>
      <c r="C20402" s="621"/>
      <c r="D20402" s="621"/>
      <c r="E20402" s="621"/>
      <c r="F20402" s="621"/>
    </row>
    <row r="20403" spans="1:6" ht="18" hidden="1" customHeight="1">
      <c r="A20403" s="621"/>
      <c r="B20403" s="621"/>
      <c r="C20403" s="621"/>
      <c r="D20403" s="621"/>
      <c r="E20403" s="621"/>
      <c r="F20403" s="621"/>
    </row>
    <row r="20404" spans="1:6" ht="18" hidden="1" customHeight="1">
      <c r="A20404" s="621"/>
      <c r="B20404" s="621"/>
      <c r="C20404" s="621"/>
      <c r="D20404" s="621"/>
      <c r="E20404" s="621"/>
      <c r="F20404" s="621"/>
    </row>
    <row r="20405" spans="1:6" ht="18" hidden="1" customHeight="1">
      <c r="A20405" s="621"/>
      <c r="B20405" s="621"/>
      <c r="C20405" s="621"/>
      <c r="D20405" s="621"/>
      <c r="E20405" s="621"/>
      <c r="F20405" s="621"/>
    </row>
    <row r="20406" spans="1:6" ht="18" hidden="1" customHeight="1">
      <c r="A20406" s="621"/>
      <c r="B20406" s="621"/>
      <c r="C20406" s="621"/>
      <c r="D20406" s="621"/>
      <c r="E20406" s="621"/>
      <c r="F20406" s="621"/>
    </row>
    <row r="20407" spans="1:6" ht="18" hidden="1" customHeight="1">
      <c r="A20407" s="621"/>
      <c r="B20407" s="621"/>
      <c r="C20407" s="621"/>
      <c r="D20407" s="621"/>
      <c r="E20407" s="621"/>
      <c r="F20407" s="621"/>
    </row>
    <row r="20408" spans="1:6" ht="18" hidden="1" customHeight="1">
      <c r="A20408" s="621"/>
      <c r="B20408" s="621"/>
      <c r="C20408" s="621"/>
      <c r="D20408" s="621"/>
      <c r="E20408" s="621"/>
      <c r="F20408" s="621"/>
    </row>
    <row r="20409" spans="1:6" ht="18" hidden="1" customHeight="1">
      <c r="A20409" s="621"/>
      <c r="B20409" s="621"/>
      <c r="C20409" s="621"/>
      <c r="D20409" s="621"/>
      <c r="E20409" s="621"/>
      <c r="F20409" s="621"/>
    </row>
    <row r="20410" spans="1:6" ht="18" hidden="1" customHeight="1">
      <c r="A20410" s="621"/>
      <c r="B20410" s="621"/>
      <c r="C20410" s="621"/>
      <c r="D20410" s="621"/>
      <c r="E20410" s="621"/>
      <c r="F20410" s="621"/>
    </row>
    <row r="20411" spans="1:6" ht="18" hidden="1" customHeight="1">
      <c r="A20411" s="621"/>
      <c r="B20411" s="621"/>
      <c r="C20411" s="621"/>
      <c r="D20411" s="621"/>
      <c r="E20411" s="621"/>
      <c r="F20411" s="621"/>
    </row>
    <row r="20412" spans="1:6" ht="18" hidden="1" customHeight="1">
      <c r="A20412" s="621"/>
      <c r="B20412" s="621"/>
      <c r="C20412" s="621"/>
      <c r="D20412" s="621"/>
      <c r="E20412" s="621"/>
      <c r="F20412" s="621"/>
    </row>
    <row r="20413" spans="1:6" ht="18" hidden="1" customHeight="1">
      <c r="A20413" s="621"/>
      <c r="B20413" s="621"/>
      <c r="C20413" s="621"/>
      <c r="D20413" s="621"/>
      <c r="E20413" s="621"/>
      <c r="F20413" s="621"/>
    </row>
    <row r="20414" spans="1:6" ht="18" hidden="1" customHeight="1">
      <c r="A20414" s="621"/>
      <c r="B20414" s="621"/>
      <c r="C20414" s="621"/>
      <c r="D20414" s="621"/>
      <c r="E20414" s="621"/>
      <c r="F20414" s="621"/>
    </row>
    <row r="20415" spans="1:6" ht="18" hidden="1" customHeight="1">
      <c r="A20415" s="621"/>
      <c r="B20415" s="621"/>
      <c r="C20415" s="621"/>
      <c r="D20415" s="621"/>
      <c r="E20415" s="621"/>
      <c r="F20415" s="621"/>
    </row>
    <row r="20416" spans="1:6" ht="18" hidden="1" customHeight="1">
      <c r="A20416" s="621"/>
      <c r="B20416" s="621"/>
      <c r="C20416" s="621"/>
      <c r="D20416" s="621"/>
      <c r="E20416" s="621"/>
      <c r="F20416" s="621"/>
    </row>
    <row r="20417" spans="1:6" ht="18" hidden="1" customHeight="1">
      <c r="A20417" s="621"/>
      <c r="B20417" s="621"/>
      <c r="C20417" s="621"/>
      <c r="D20417" s="621"/>
      <c r="E20417" s="621"/>
      <c r="F20417" s="621"/>
    </row>
    <row r="20418" spans="1:6" ht="18" hidden="1" customHeight="1">
      <c r="A20418" s="621"/>
      <c r="B20418" s="621"/>
      <c r="C20418" s="621"/>
      <c r="D20418" s="621"/>
      <c r="E20418" s="621"/>
      <c r="F20418" s="621"/>
    </row>
    <row r="20419" spans="1:6" ht="18" hidden="1" customHeight="1">
      <c r="A20419" s="621"/>
      <c r="B20419" s="621"/>
      <c r="C20419" s="621"/>
      <c r="D20419" s="621"/>
      <c r="E20419" s="621"/>
      <c r="F20419" s="621"/>
    </row>
    <row r="20420" spans="1:6" ht="18" hidden="1" customHeight="1">
      <c r="A20420" s="621"/>
      <c r="B20420" s="621"/>
      <c r="C20420" s="621"/>
      <c r="D20420" s="621"/>
      <c r="E20420" s="621"/>
      <c r="F20420" s="621"/>
    </row>
    <row r="20421" spans="1:6" ht="18" hidden="1" customHeight="1">
      <c r="A20421" s="621"/>
      <c r="B20421" s="621"/>
      <c r="C20421" s="621"/>
      <c r="D20421" s="621"/>
      <c r="E20421" s="621"/>
      <c r="F20421" s="621"/>
    </row>
    <row r="20422" spans="1:6" ht="18" hidden="1" customHeight="1">
      <c r="A20422" s="621"/>
      <c r="B20422" s="621"/>
      <c r="C20422" s="621"/>
      <c r="D20422" s="621"/>
      <c r="E20422" s="621"/>
      <c r="F20422" s="621"/>
    </row>
    <row r="20423" spans="1:6" ht="18" hidden="1" customHeight="1">
      <c r="A20423" s="621"/>
      <c r="B20423" s="621"/>
      <c r="C20423" s="621"/>
      <c r="D20423" s="621"/>
      <c r="E20423" s="621"/>
      <c r="F20423" s="621"/>
    </row>
    <row r="20424" spans="1:6" ht="18" hidden="1" customHeight="1">
      <c r="A20424" s="621"/>
      <c r="B20424" s="621"/>
      <c r="C20424" s="621"/>
      <c r="D20424" s="621"/>
      <c r="E20424" s="621"/>
      <c r="F20424" s="621"/>
    </row>
    <row r="20425" spans="1:6" ht="18" hidden="1" customHeight="1">
      <c r="A20425" s="621"/>
      <c r="B20425" s="621"/>
      <c r="C20425" s="621"/>
      <c r="D20425" s="621"/>
      <c r="E20425" s="621"/>
      <c r="F20425" s="621"/>
    </row>
    <row r="20426" spans="1:6" ht="18" hidden="1" customHeight="1">
      <c r="A20426" s="621"/>
      <c r="B20426" s="621"/>
      <c r="C20426" s="621"/>
      <c r="D20426" s="621"/>
      <c r="E20426" s="621"/>
      <c r="F20426" s="621"/>
    </row>
    <row r="20427" spans="1:6" ht="18" hidden="1" customHeight="1">
      <c r="A20427" s="621"/>
      <c r="B20427" s="621"/>
      <c r="C20427" s="621"/>
      <c r="D20427" s="621"/>
      <c r="E20427" s="621"/>
      <c r="F20427" s="621"/>
    </row>
    <row r="20428" spans="1:6" ht="18" hidden="1" customHeight="1">
      <c r="A20428" s="621"/>
      <c r="B20428" s="621"/>
      <c r="C20428" s="621"/>
      <c r="D20428" s="621"/>
      <c r="E20428" s="621"/>
      <c r="F20428" s="621"/>
    </row>
    <row r="20429" spans="1:6" ht="18" hidden="1" customHeight="1">
      <c r="A20429" s="621"/>
      <c r="B20429" s="621"/>
      <c r="C20429" s="621"/>
      <c r="D20429" s="621"/>
      <c r="E20429" s="621"/>
      <c r="F20429" s="621"/>
    </row>
    <row r="20430" spans="1:6" ht="18" hidden="1" customHeight="1">
      <c r="A20430" s="621"/>
      <c r="B20430" s="621"/>
      <c r="C20430" s="621"/>
      <c r="D20430" s="621"/>
      <c r="E20430" s="621"/>
      <c r="F20430" s="621"/>
    </row>
    <row r="20431" spans="1:6" ht="18" hidden="1" customHeight="1">
      <c r="A20431" s="621"/>
      <c r="B20431" s="621"/>
      <c r="C20431" s="621"/>
      <c r="D20431" s="621"/>
      <c r="E20431" s="621"/>
      <c r="F20431" s="621"/>
    </row>
    <row r="20432" spans="1:6" ht="18" hidden="1" customHeight="1">
      <c r="A20432" s="621"/>
      <c r="B20432" s="621"/>
      <c r="C20432" s="621"/>
      <c r="D20432" s="621"/>
      <c r="E20432" s="621"/>
      <c r="F20432" s="621"/>
    </row>
    <row r="20433" spans="1:6" ht="18" hidden="1" customHeight="1">
      <c r="A20433" s="621"/>
      <c r="B20433" s="621"/>
      <c r="C20433" s="621"/>
      <c r="D20433" s="621"/>
      <c r="E20433" s="621"/>
      <c r="F20433" s="621"/>
    </row>
    <row r="20434" spans="1:6" ht="18" hidden="1" customHeight="1">
      <c r="A20434" s="621"/>
      <c r="B20434" s="621"/>
      <c r="C20434" s="621"/>
      <c r="D20434" s="621"/>
      <c r="E20434" s="621"/>
      <c r="F20434" s="621"/>
    </row>
    <row r="20435" spans="1:6" ht="18" hidden="1" customHeight="1">
      <c r="A20435" s="621"/>
      <c r="B20435" s="621"/>
      <c r="C20435" s="621"/>
      <c r="D20435" s="621"/>
      <c r="E20435" s="621"/>
      <c r="F20435" s="621"/>
    </row>
    <row r="20436" spans="1:6" ht="18" hidden="1" customHeight="1">
      <c r="A20436" s="621"/>
      <c r="B20436" s="621"/>
      <c r="C20436" s="621"/>
      <c r="D20436" s="621"/>
      <c r="E20436" s="621"/>
      <c r="F20436" s="621"/>
    </row>
    <row r="20437" spans="1:6" ht="18" hidden="1" customHeight="1">
      <c r="A20437" s="621"/>
      <c r="B20437" s="621"/>
      <c r="C20437" s="621"/>
      <c r="D20437" s="621"/>
      <c r="E20437" s="621"/>
      <c r="F20437" s="621"/>
    </row>
    <row r="20438" spans="1:6" ht="18" hidden="1" customHeight="1">
      <c r="A20438" s="621"/>
      <c r="B20438" s="621"/>
      <c r="C20438" s="621"/>
      <c r="D20438" s="621"/>
      <c r="E20438" s="621"/>
      <c r="F20438" s="621"/>
    </row>
    <row r="20439" spans="1:6" ht="18" hidden="1" customHeight="1">
      <c r="A20439" s="621"/>
      <c r="B20439" s="621"/>
      <c r="C20439" s="621"/>
      <c r="D20439" s="621"/>
      <c r="E20439" s="621"/>
      <c r="F20439" s="621"/>
    </row>
    <row r="20440" spans="1:6" ht="18" hidden="1" customHeight="1">
      <c r="A20440" s="621"/>
      <c r="B20440" s="621"/>
      <c r="C20440" s="621"/>
      <c r="D20440" s="621"/>
      <c r="E20440" s="621"/>
      <c r="F20440" s="621"/>
    </row>
    <row r="20441" spans="1:6" ht="18" hidden="1" customHeight="1">
      <c r="A20441" s="621"/>
      <c r="B20441" s="621"/>
      <c r="C20441" s="621"/>
      <c r="D20441" s="621"/>
      <c r="E20441" s="621"/>
      <c r="F20441" s="621"/>
    </row>
    <row r="20442" spans="1:6" ht="18" hidden="1" customHeight="1">
      <c r="A20442" s="621"/>
      <c r="B20442" s="621"/>
      <c r="C20442" s="621"/>
      <c r="D20442" s="621"/>
      <c r="E20442" s="621"/>
      <c r="F20442" s="621"/>
    </row>
    <row r="20443" spans="1:6" ht="18" hidden="1" customHeight="1">
      <c r="A20443" s="621"/>
      <c r="B20443" s="621"/>
      <c r="C20443" s="621"/>
      <c r="D20443" s="621"/>
      <c r="E20443" s="621"/>
      <c r="F20443" s="621"/>
    </row>
    <row r="20444" spans="1:6" ht="18" hidden="1" customHeight="1">
      <c r="A20444" s="621"/>
      <c r="B20444" s="621"/>
      <c r="C20444" s="621"/>
      <c r="D20444" s="621"/>
      <c r="E20444" s="621"/>
      <c r="F20444" s="621"/>
    </row>
    <row r="20445" spans="1:6" ht="18" hidden="1" customHeight="1">
      <c r="A20445" s="621"/>
      <c r="B20445" s="621"/>
      <c r="C20445" s="621"/>
      <c r="D20445" s="621"/>
      <c r="E20445" s="621"/>
      <c r="F20445" s="621"/>
    </row>
    <row r="20446" spans="1:6" ht="18" hidden="1" customHeight="1">
      <c r="A20446" s="621"/>
      <c r="B20446" s="621"/>
      <c r="C20446" s="621"/>
      <c r="D20446" s="621"/>
      <c r="E20446" s="621"/>
      <c r="F20446" s="621"/>
    </row>
    <row r="20447" spans="1:6" ht="18" hidden="1" customHeight="1">
      <c r="A20447" s="621"/>
      <c r="B20447" s="621"/>
      <c r="C20447" s="621"/>
      <c r="D20447" s="621"/>
      <c r="E20447" s="621"/>
      <c r="F20447" s="621"/>
    </row>
    <row r="20448" spans="1:6" ht="18" hidden="1" customHeight="1">
      <c r="A20448" s="621"/>
      <c r="B20448" s="621"/>
      <c r="C20448" s="621"/>
      <c r="D20448" s="621"/>
      <c r="E20448" s="621"/>
      <c r="F20448" s="621"/>
    </row>
    <row r="20449" spans="1:6" ht="18" hidden="1" customHeight="1">
      <c r="A20449" s="621"/>
      <c r="B20449" s="621"/>
      <c r="C20449" s="621"/>
      <c r="D20449" s="621"/>
      <c r="E20449" s="621"/>
      <c r="F20449" s="621"/>
    </row>
    <row r="20450" spans="1:6" ht="18" hidden="1" customHeight="1">
      <c r="A20450" s="621"/>
      <c r="B20450" s="621"/>
      <c r="C20450" s="621"/>
      <c r="D20450" s="621"/>
      <c r="E20450" s="621"/>
      <c r="F20450" s="621"/>
    </row>
    <row r="20451" spans="1:6" ht="18" hidden="1" customHeight="1">
      <c r="A20451" s="621"/>
      <c r="B20451" s="621"/>
      <c r="C20451" s="621"/>
      <c r="D20451" s="621"/>
      <c r="E20451" s="621"/>
      <c r="F20451" s="621"/>
    </row>
    <row r="20452" spans="1:6" ht="18" hidden="1" customHeight="1">
      <c r="A20452" s="621"/>
      <c r="B20452" s="621"/>
      <c r="C20452" s="621"/>
      <c r="D20452" s="621"/>
      <c r="E20452" s="621"/>
      <c r="F20452" s="621"/>
    </row>
    <row r="20453" spans="1:6" ht="18" hidden="1" customHeight="1">
      <c r="A20453" s="621"/>
      <c r="B20453" s="621"/>
      <c r="C20453" s="621"/>
      <c r="D20453" s="621"/>
      <c r="E20453" s="621"/>
      <c r="F20453" s="621"/>
    </row>
    <row r="20454" spans="1:6" ht="18" hidden="1" customHeight="1">
      <c r="A20454" s="621"/>
      <c r="B20454" s="621"/>
      <c r="C20454" s="621"/>
      <c r="D20454" s="621"/>
      <c r="E20454" s="621"/>
      <c r="F20454" s="621"/>
    </row>
    <row r="20455" spans="1:6" ht="18" hidden="1" customHeight="1">
      <c r="A20455" s="621"/>
      <c r="B20455" s="621"/>
      <c r="C20455" s="621"/>
      <c r="D20455" s="621"/>
      <c r="E20455" s="621"/>
      <c r="F20455" s="621"/>
    </row>
    <row r="20456" spans="1:6" ht="18" hidden="1" customHeight="1">
      <c r="A20456" s="621"/>
      <c r="B20456" s="621"/>
      <c r="C20456" s="621"/>
      <c r="D20456" s="621"/>
      <c r="E20456" s="621"/>
      <c r="F20456" s="621"/>
    </row>
    <row r="20457" spans="1:6" ht="18" hidden="1" customHeight="1">
      <c r="A20457" s="621"/>
      <c r="B20457" s="621"/>
      <c r="C20457" s="621"/>
      <c r="D20457" s="621"/>
      <c r="E20457" s="621"/>
      <c r="F20457" s="621"/>
    </row>
    <row r="20458" spans="1:6" ht="18" hidden="1" customHeight="1">
      <c r="A20458" s="621"/>
      <c r="B20458" s="621"/>
      <c r="C20458" s="621"/>
      <c r="D20458" s="621"/>
      <c r="E20458" s="621"/>
      <c r="F20458" s="621"/>
    </row>
    <row r="20459" spans="1:6" ht="18" hidden="1" customHeight="1">
      <c r="A20459" s="621"/>
      <c r="B20459" s="621"/>
      <c r="C20459" s="621"/>
      <c r="D20459" s="621"/>
      <c r="E20459" s="621"/>
      <c r="F20459" s="621"/>
    </row>
    <row r="20460" spans="1:6" ht="18" hidden="1" customHeight="1">
      <c r="A20460" s="621"/>
      <c r="B20460" s="621"/>
      <c r="C20460" s="621"/>
      <c r="D20460" s="621"/>
      <c r="E20460" s="621"/>
      <c r="F20460" s="621"/>
    </row>
    <row r="20461" spans="1:6" ht="18" hidden="1" customHeight="1">
      <c r="A20461" s="621"/>
      <c r="B20461" s="621"/>
      <c r="C20461" s="621"/>
      <c r="D20461" s="621"/>
      <c r="E20461" s="621"/>
      <c r="F20461" s="621"/>
    </row>
    <row r="20462" spans="1:6" ht="18" hidden="1" customHeight="1">
      <c r="A20462" s="621"/>
      <c r="B20462" s="621"/>
      <c r="C20462" s="621"/>
      <c r="D20462" s="621"/>
      <c r="E20462" s="621"/>
      <c r="F20462" s="621"/>
    </row>
    <row r="20463" spans="1:6" ht="18" hidden="1" customHeight="1">
      <c r="A20463" s="621"/>
      <c r="B20463" s="621"/>
      <c r="C20463" s="621"/>
      <c r="D20463" s="621"/>
      <c r="E20463" s="621"/>
      <c r="F20463" s="621"/>
    </row>
    <row r="20464" spans="1:6" ht="18" hidden="1" customHeight="1">
      <c r="A20464" s="621"/>
      <c r="B20464" s="621"/>
      <c r="C20464" s="621"/>
      <c r="D20464" s="621"/>
      <c r="E20464" s="621"/>
      <c r="F20464" s="621"/>
    </row>
    <row r="20465" spans="1:6" ht="18" hidden="1" customHeight="1">
      <c r="A20465" s="621"/>
      <c r="B20465" s="621"/>
      <c r="C20465" s="621"/>
      <c r="D20465" s="621"/>
      <c r="E20465" s="621"/>
      <c r="F20465" s="621"/>
    </row>
    <row r="20466" spans="1:6" ht="18" hidden="1" customHeight="1">
      <c r="A20466" s="621"/>
      <c r="B20466" s="621"/>
      <c r="C20466" s="621"/>
      <c r="D20466" s="621"/>
      <c r="E20466" s="621"/>
      <c r="F20466" s="621"/>
    </row>
    <row r="20467" spans="1:6" ht="18" hidden="1" customHeight="1">
      <c r="A20467" s="621"/>
      <c r="B20467" s="621"/>
      <c r="C20467" s="621"/>
      <c r="D20467" s="621"/>
      <c r="E20467" s="621"/>
      <c r="F20467" s="621"/>
    </row>
    <row r="20468" spans="1:6" ht="18" hidden="1" customHeight="1">
      <c r="A20468" s="621"/>
      <c r="B20468" s="621"/>
      <c r="C20468" s="621"/>
      <c r="D20468" s="621"/>
      <c r="E20468" s="621"/>
      <c r="F20468" s="621"/>
    </row>
    <row r="20469" spans="1:6" ht="18" hidden="1" customHeight="1">
      <c r="A20469" s="621"/>
      <c r="B20469" s="621"/>
      <c r="C20469" s="621"/>
      <c r="D20469" s="621"/>
      <c r="E20469" s="621"/>
      <c r="F20469" s="621"/>
    </row>
    <row r="20470" spans="1:6" ht="18" hidden="1" customHeight="1">
      <c r="A20470" s="621"/>
      <c r="B20470" s="621"/>
      <c r="C20470" s="621"/>
      <c r="D20470" s="621"/>
      <c r="E20470" s="621"/>
      <c r="F20470" s="621"/>
    </row>
    <row r="20471" spans="1:6" ht="18" hidden="1" customHeight="1">
      <c r="A20471" s="621"/>
      <c r="B20471" s="621"/>
      <c r="C20471" s="621"/>
      <c r="D20471" s="621"/>
      <c r="E20471" s="621"/>
      <c r="F20471" s="621"/>
    </row>
    <row r="20472" spans="1:6" ht="18" hidden="1" customHeight="1">
      <c r="A20472" s="621"/>
      <c r="B20472" s="621"/>
      <c r="C20472" s="621"/>
      <c r="D20472" s="621"/>
      <c r="E20472" s="621"/>
      <c r="F20472" s="621"/>
    </row>
    <row r="20473" spans="1:6" ht="18" hidden="1" customHeight="1">
      <c r="A20473" s="621"/>
      <c r="B20473" s="621"/>
      <c r="C20473" s="621"/>
      <c r="D20473" s="621"/>
      <c r="E20473" s="621"/>
      <c r="F20473" s="621"/>
    </row>
    <row r="20474" spans="1:6" ht="18" hidden="1" customHeight="1">
      <c r="A20474" s="621"/>
      <c r="B20474" s="621"/>
      <c r="C20474" s="621"/>
      <c r="D20474" s="621"/>
      <c r="E20474" s="621"/>
      <c r="F20474" s="621"/>
    </row>
    <row r="20475" spans="1:6" ht="18" hidden="1" customHeight="1">
      <c r="A20475" s="621"/>
      <c r="B20475" s="621"/>
      <c r="C20475" s="621"/>
      <c r="D20475" s="621"/>
      <c r="E20475" s="621"/>
      <c r="F20475" s="621"/>
    </row>
    <row r="20476" spans="1:6" ht="18" hidden="1" customHeight="1">
      <c r="A20476" s="621"/>
      <c r="B20476" s="621"/>
      <c r="C20476" s="621"/>
      <c r="D20476" s="621"/>
      <c r="E20476" s="621"/>
      <c r="F20476" s="621"/>
    </row>
    <row r="20477" spans="1:6" ht="18" hidden="1" customHeight="1">
      <c r="A20477" s="621"/>
      <c r="B20477" s="621"/>
      <c r="C20477" s="621"/>
      <c r="D20477" s="621"/>
      <c r="E20477" s="621"/>
      <c r="F20477" s="621"/>
    </row>
    <row r="20478" spans="1:6" ht="18" hidden="1" customHeight="1">
      <c r="A20478" s="621"/>
      <c r="B20478" s="621"/>
      <c r="C20478" s="621"/>
      <c r="D20478" s="621"/>
      <c r="E20478" s="621"/>
      <c r="F20478" s="621"/>
    </row>
    <row r="20479" spans="1:6" ht="18" hidden="1" customHeight="1">
      <c r="A20479" s="621"/>
      <c r="B20479" s="621"/>
      <c r="C20479" s="621"/>
      <c r="D20479" s="621"/>
      <c r="E20479" s="621"/>
      <c r="F20479" s="621"/>
    </row>
    <row r="20480" spans="1:6" ht="18" hidden="1" customHeight="1">
      <c r="A20480" s="621"/>
      <c r="B20480" s="621"/>
      <c r="C20480" s="621"/>
      <c r="D20480" s="621"/>
      <c r="E20480" s="621"/>
      <c r="F20480" s="621"/>
    </row>
    <row r="20481" spans="1:6" ht="18" hidden="1" customHeight="1">
      <c r="A20481" s="621"/>
      <c r="B20481" s="621"/>
      <c r="C20481" s="621"/>
      <c r="D20481" s="621"/>
      <c r="E20481" s="621"/>
      <c r="F20481" s="621"/>
    </row>
    <row r="20482" spans="1:6" ht="18" hidden="1" customHeight="1">
      <c r="A20482" s="621"/>
      <c r="B20482" s="621"/>
      <c r="C20482" s="621"/>
      <c r="D20482" s="621"/>
      <c r="E20482" s="621"/>
      <c r="F20482" s="621"/>
    </row>
    <row r="20483" spans="1:6" ht="18" hidden="1" customHeight="1">
      <c r="A20483" s="621"/>
      <c r="B20483" s="621"/>
      <c r="C20483" s="621"/>
      <c r="D20483" s="621"/>
      <c r="E20483" s="621"/>
      <c r="F20483" s="621"/>
    </row>
    <row r="20484" spans="1:6" ht="18" hidden="1" customHeight="1">
      <c r="A20484" s="621"/>
      <c r="B20484" s="621"/>
      <c r="C20484" s="621"/>
      <c r="D20484" s="621"/>
      <c r="E20484" s="621"/>
      <c r="F20484" s="621"/>
    </row>
    <row r="20485" spans="1:6" ht="18" hidden="1" customHeight="1">
      <c r="A20485" s="621"/>
      <c r="B20485" s="621"/>
      <c r="C20485" s="621"/>
      <c r="D20485" s="621"/>
      <c r="E20485" s="621"/>
      <c r="F20485" s="621"/>
    </row>
    <row r="20486" spans="1:6" ht="18" hidden="1" customHeight="1">
      <c r="A20486" s="621"/>
      <c r="B20486" s="621"/>
      <c r="C20486" s="621"/>
      <c r="D20486" s="621"/>
      <c r="E20486" s="621"/>
      <c r="F20486" s="621"/>
    </row>
    <row r="20487" spans="1:6" ht="18" hidden="1" customHeight="1">
      <c r="A20487" s="621"/>
      <c r="B20487" s="621"/>
      <c r="C20487" s="621"/>
      <c r="D20487" s="621"/>
      <c r="E20487" s="621"/>
      <c r="F20487" s="621"/>
    </row>
    <row r="20488" spans="1:6" ht="18" hidden="1" customHeight="1">
      <c r="A20488" s="621"/>
      <c r="B20488" s="621"/>
      <c r="C20488" s="621"/>
      <c r="D20488" s="621"/>
      <c r="E20488" s="621"/>
      <c r="F20488" s="621"/>
    </row>
    <row r="20489" spans="1:6" ht="18" hidden="1" customHeight="1">
      <c r="A20489" s="621"/>
      <c r="B20489" s="621"/>
      <c r="C20489" s="621"/>
      <c r="D20489" s="621"/>
      <c r="E20489" s="621"/>
      <c r="F20489" s="621"/>
    </row>
    <row r="20490" spans="1:6" ht="18" hidden="1" customHeight="1">
      <c r="A20490" s="621"/>
      <c r="B20490" s="621"/>
      <c r="C20490" s="621"/>
      <c r="D20490" s="621"/>
      <c r="E20490" s="621"/>
      <c r="F20490" s="621"/>
    </row>
    <row r="20491" spans="1:6" ht="18" hidden="1" customHeight="1">
      <c r="A20491" s="621"/>
      <c r="B20491" s="621"/>
      <c r="C20491" s="621"/>
      <c r="D20491" s="621"/>
      <c r="E20491" s="621"/>
      <c r="F20491" s="621"/>
    </row>
    <row r="20492" spans="1:6" ht="18" hidden="1" customHeight="1">
      <c r="A20492" s="621"/>
      <c r="B20492" s="621"/>
      <c r="C20492" s="621"/>
      <c r="D20492" s="621"/>
      <c r="E20492" s="621"/>
      <c r="F20492" s="621"/>
    </row>
    <row r="20493" spans="1:6" ht="18" hidden="1" customHeight="1">
      <c r="A20493" s="621"/>
      <c r="B20493" s="621"/>
      <c r="C20493" s="621"/>
      <c r="D20493" s="621"/>
      <c r="E20493" s="621"/>
      <c r="F20493" s="621"/>
    </row>
    <row r="20494" spans="1:6" ht="18" hidden="1" customHeight="1">
      <c r="A20494" s="621"/>
      <c r="B20494" s="621"/>
      <c r="C20494" s="621"/>
      <c r="D20494" s="621"/>
      <c r="E20494" s="621"/>
      <c r="F20494" s="621"/>
    </row>
    <row r="20495" spans="1:6" ht="18" hidden="1" customHeight="1">
      <c r="A20495" s="621"/>
      <c r="B20495" s="621"/>
      <c r="C20495" s="621"/>
      <c r="D20495" s="621"/>
      <c r="E20495" s="621"/>
      <c r="F20495" s="621"/>
    </row>
    <row r="20496" spans="1:6" ht="18" hidden="1" customHeight="1">
      <c r="A20496" s="621"/>
      <c r="B20496" s="621"/>
      <c r="C20496" s="621"/>
      <c r="D20496" s="621"/>
      <c r="E20496" s="621"/>
      <c r="F20496" s="621"/>
    </row>
    <row r="20497" spans="1:6" ht="18" hidden="1" customHeight="1">
      <c r="A20497" s="621"/>
      <c r="B20497" s="621"/>
      <c r="C20497" s="621"/>
      <c r="D20497" s="621"/>
      <c r="E20497" s="621"/>
      <c r="F20497" s="621"/>
    </row>
    <row r="20498" spans="1:6" ht="18" hidden="1" customHeight="1">
      <c r="A20498" s="621"/>
      <c r="B20498" s="621"/>
      <c r="C20498" s="621"/>
      <c r="D20498" s="621"/>
      <c r="E20498" s="621"/>
      <c r="F20498" s="621"/>
    </row>
    <row r="20499" spans="1:6" ht="18" hidden="1" customHeight="1">
      <c r="A20499" s="621"/>
      <c r="B20499" s="621"/>
      <c r="C20499" s="621"/>
      <c r="D20499" s="621"/>
      <c r="E20499" s="621"/>
      <c r="F20499" s="621"/>
    </row>
    <row r="20500" spans="1:6" ht="18" hidden="1" customHeight="1">
      <c r="A20500" s="621"/>
      <c r="B20500" s="621"/>
      <c r="C20500" s="621"/>
      <c r="D20500" s="621"/>
      <c r="E20500" s="621"/>
      <c r="F20500" s="621"/>
    </row>
    <row r="20501" spans="1:6" ht="18" hidden="1" customHeight="1">
      <c r="A20501" s="621"/>
      <c r="B20501" s="621"/>
      <c r="C20501" s="621"/>
      <c r="D20501" s="621"/>
      <c r="E20501" s="621"/>
      <c r="F20501" s="621"/>
    </row>
    <row r="20502" spans="1:6" ht="18" hidden="1" customHeight="1">
      <c r="A20502" s="621"/>
      <c r="B20502" s="621"/>
      <c r="C20502" s="621"/>
      <c r="D20502" s="621"/>
      <c r="E20502" s="621"/>
      <c r="F20502" s="621"/>
    </row>
    <row r="20503" spans="1:6" ht="18" hidden="1" customHeight="1">
      <c r="A20503" s="621"/>
      <c r="B20503" s="621"/>
      <c r="C20503" s="621"/>
      <c r="D20503" s="621"/>
      <c r="E20503" s="621"/>
      <c r="F20503" s="621"/>
    </row>
    <row r="20504" spans="1:6" ht="18" hidden="1" customHeight="1">
      <c r="A20504" s="621"/>
      <c r="B20504" s="621"/>
      <c r="C20504" s="621"/>
      <c r="D20504" s="621"/>
      <c r="E20504" s="621"/>
      <c r="F20504" s="621"/>
    </row>
    <row r="20505" spans="1:6" ht="18" hidden="1" customHeight="1">
      <c r="A20505" s="621"/>
      <c r="B20505" s="621"/>
      <c r="C20505" s="621"/>
      <c r="D20505" s="621"/>
      <c r="E20505" s="621"/>
      <c r="F20505" s="621"/>
    </row>
    <row r="20506" spans="1:6" ht="18" hidden="1" customHeight="1">
      <c r="A20506" s="621"/>
      <c r="B20506" s="621"/>
      <c r="C20506" s="621"/>
      <c r="D20506" s="621"/>
      <c r="E20506" s="621"/>
      <c r="F20506" s="621"/>
    </row>
    <row r="20507" spans="1:6" ht="18" hidden="1" customHeight="1">
      <c r="A20507" s="621"/>
      <c r="B20507" s="621"/>
      <c r="C20507" s="621"/>
      <c r="D20507" s="621"/>
      <c r="E20507" s="621"/>
      <c r="F20507" s="621"/>
    </row>
    <row r="20508" spans="1:6" ht="18" hidden="1" customHeight="1">
      <c r="A20508" s="621"/>
      <c r="B20508" s="621"/>
      <c r="C20508" s="621"/>
      <c r="D20508" s="621"/>
      <c r="E20508" s="621"/>
      <c r="F20508" s="621"/>
    </row>
    <row r="20509" spans="1:6" ht="18" hidden="1" customHeight="1">
      <c r="A20509" s="621"/>
      <c r="B20509" s="621"/>
      <c r="C20509" s="621"/>
      <c r="D20509" s="621"/>
      <c r="E20509" s="621"/>
      <c r="F20509" s="621"/>
    </row>
    <row r="20510" spans="1:6" ht="18" hidden="1" customHeight="1">
      <c r="A20510" s="621"/>
      <c r="B20510" s="621"/>
      <c r="C20510" s="621"/>
      <c r="D20510" s="621"/>
      <c r="E20510" s="621"/>
      <c r="F20510" s="621"/>
    </row>
    <row r="20511" spans="1:6" ht="18" hidden="1" customHeight="1">
      <c r="A20511" s="621"/>
      <c r="B20511" s="621"/>
      <c r="C20511" s="621"/>
      <c r="D20511" s="621"/>
      <c r="E20511" s="621"/>
      <c r="F20511" s="621"/>
    </row>
    <row r="20512" spans="1:6" ht="18" hidden="1" customHeight="1">
      <c r="A20512" s="621"/>
      <c r="B20512" s="621"/>
      <c r="C20512" s="621"/>
      <c r="D20512" s="621"/>
      <c r="E20512" s="621"/>
      <c r="F20512" s="621"/>
    </row>
    <row r="20513" spans="1:6" ht="18" hidden="1" customHeight="1">
      <c r="A20513" s="621"/>
      <c r="B20513" s="621"/>
      <c r="C20513" s="621"/>
      <c r="D20513" s="621"/>
      <c r="E20513" s="621"/>
      <c r="F20513" s="621"/>
    </row>
    <row r="20514" spans="1:6" ht="18" hidden="1" customHeight="1">
      <c r="A20514" s="621"/>
      <c r="B20514" s="621"/>
      <c r="C20514" s="621"/>
      <c r="D20514" s="621"/>
      <c r="E20514" s="621"/>
      <c r="F20514" s="621"/>
    </row>
    <row r="20515" spans="1:6" ht="18" hidden="1" customHeight="1">
      <c r="A20515" s="621"/>
      <c r="B20515" s="621"/>
      <c r="C20515" s="621"/>
      <c r="D20515" s="621"/>
      <c r="E20515" s="621"/>
      <c r="F20515" s="621"/>
    </row>
    <row r="20516" spans="1:6" ht="18" hidden="1" customHeight="1">
      <c r="A20516" s="621"/>
      <c r="B20516" s="621"/>
      <c r="C20516" s="621"/>
      <c r="D20516" s="621"/>
      <c r="E20516" s="621"/>
      <c r="F20516" s="621"/>
    </row>
    <row r="20517" spans="1:6" ht="18" hidden="1" customHeight="1">
      <c r="A20517" s="621"/>
      <c r="B20517" s="621"/>
      <c r="C20517" s="621"/>
      <c r="D20517" s="621"/>
      <c r="E20517" s="621"/>
      <c r="F20517" s="621"/>
    </row>
    <row r="20518" spans="1:6" ht="18" hidden="1" customHeight="1">
      <c r="A20518" s="621"/>
      <c r="B20518" s="621"/>
      <c r="C20518" s="621"/>
      <c r="D20518" s="621"/>
      <c r="E20518" s="621"/>
      <c r="F20518" s="621"/>
    </row>
    <row r="20519" spans="1:6" ht="18" hidden="1" customHeight="1">
      <c r="A20519" s="621"/>
      <c r="B20519" s="621"/>
      <c r="C20519" s="621"/>
      <c r="D20519" s="621"/>
      <c r="E20519" s="621"/>
      <c r="F20519" s="621"/>
    </row>
    <row r="20520" spans="1:6" ht="18" hidden="1" customHeight="1">
      <c r="A20520" s="621"/>
      <c r="B20520" s="621"/>
      <c r="C20520" s="621"/>
      <c r="D20520" s="621"/>
      <c r="E20520" s="621"/>
      <c r="F20520" s="621"/>
    </row>
    <row r="20521" spans="1:6" ht="18" hidden="1" customHeight="1">
      <c r="A20521" s="621"/>
      <c r="B20521" s="621"/>
      <c r="C20521" s="621"/>
      <c r="D20521" s="621"/>
      <c r="E20521" s="621"/>
      <c r="F20521" s="621"/>
    </row>
    <row r="20522" spans="1:6" ht="18" hidden="1" customHeight="1">
      <c r="A20522" s="621"/>
      <c r="B20522" s="621"/>
      <c r="C20522" s="621"/>
      <c r="D20522" s="621"/>
      <c r="E20522" s="621"/>
      <c r="F20522" s="621"/>
    </row>
    <row r="20523" spans="1:6" ht="18" hidden="1" customHeight="1">
      <c r="A20523" s="621"/>
      <c r="B20523" s="621"/>
      <c r="C20523" s="621"/>
      <c r="D20523" s="621"/>
      <c r="E20523" s="621"/>
      <c r="F20523" s="621"/>
    </row>
    <row r="20524" spans="1:6" ht="18" hidden="1" customHeight="1">
      <c r="A20524" s="621"/>
      <c r="B20524" s="621"/>
      <c r="C20524" s="621"/>
      <c r="D20524" s="621"/>
      <c r="E20524" s="621"/>
      <c r="F20524" s="621"/>
    </row>
    <row r="20525" spans="1:6" ht="18" hidden="1" customHeight="1">
      <c r="A20525" s="621"/>
      <c r="B20525" s="621"/>
      <c r="C20525" s="621"/>
      <c r="D20525" s="621"/>
      <c r="E20525" s="621"/>
      <c r="F20525" s="621"/>
    </row>
    <row r="20526" spans="1:6" ht="18" hidden="1" customHeight="1">
      <c r="A20526" s="621"/>
      <c r="B20526" s="621"/>
      <c r="C20526" s="621"/>
      <c r="D20526" s="621"/>
      <c r="E20526" s="621"/>
      <c r="F20526" s="621"/>
    </row>
    <row r="20527" spans="1:6" ht="18" hidden="1" customHeight="1">
      <c r="A20527" s="621"/>
      <c r="B20527" s="621"/>
      <c r="C20527" s="621"/>
      <c r="D20527" s="621"/>
      <c r="E20527" s="621"/>
      <c r="F20527" s="621"/>
    </row>
    <row r="20528" spans="1:6" ht="18" hidden="1" customHeight="1">
      <c r="A20528" s="621"/>
      <c r="B20528" s="621"/>
      <c r="C20528" s="621"/>
      <c r="D20528" s="621"/>
      <c r="E20528" s="621"/>
      <c r="F20528" s="621"/>
    </row>
    <row r="20529" spans="1:6" ht="18" hidden="1" customHeight="1">
      <c r="A20529" s="621"/>
      <c r="B20529" s="621"/>
      <c r="C20529" s="621"/>
      <c r="D20529" s="621"/>
      <c r="E20529" s="621"/>
      <c r="F20529" s="621"/>
    </row>
    <row r="20530" spans="1:6" ht="18" hidden="1" customHeight="1">
      <c r="A20530" s="621"/>
      <c r="B20530" s="621"/>
      <c r="C20530" s="621"/>
      <c r="D20530" s="621"/>
      <c r="E20530" s="621"/>
      <c r="F20530" s="621"/>
    </row>
    <row r="20531" spans="1:6" ht="18" hidden="1" customHeight="1">
      <c r="A20531" s="621"/>
      <c r="B20531" s="621"/>
      <c r="C20531" s="621"/>
      <c r="D20531" s="621"/>
      <c r="E20531" s="621"/>
      <c r="F20531" s="621"/>
    </row>
    <row r="20532" spans="1:6" ht="18" hidden="1" customHeight="1">
      <c r="A20532" s="621"/>
      <c r="B20532" s="621"/>
      <c r="C20532" s="621"/>
      <c r="D20532" s="621"/>
      <c r="E20532" s="621"/>
      <c r="F20532" s="621"/>
    </row>
    <row r="20533" spans="1:6" ht="18" hidden="1" customHeight="1">
      <c r="A20533" s="621"/>
      <c r="B20533" s="621"/>
      <c r="C20533" s="621"/>
      <c r="D20533" s="621"/>
      <c r="E20533" s="621"/>
      <c r="F20533" s="621"/>
    </row>
    <row r="20534" spans="1:6" ht="18" hidden="1" customHeight="1">
      <c r="A20534" s="621"/>
      <c r="B20534" s="621"/>
      <c r="C20534" s="621"/>
      <c r="D20534" s="621"/>
      <c r="E20534" s="621"/>
      <c r="F20534" s="621"/>
    </row>
    <row r="20535" spans="1:6" ht="18" hidden="1" customHeight="1">
      <c r="A20535" s="621"/>
      <c r="B20535" s="621"/>
      <c r="C20535" s="621"/>
      <c r="D20535" s="621"/>
      <c r="E20535" s="621"/>
      <c r="F20535" s="621"/>
    </row>
    <row r="20536" spans="1:6" ht="18" hidden="1" customHeight="1">
      <c r="A20536" s="621"/>
      <c r="B20536" s="621"/>
      <c r="C20536" s="621"/>
      <c r="D20536" s="621"/>
      <c r="E20536" s="621"/>
      <c r="F20536" s="621"/>
    </row>
    <row r="20537" spans="1:6" ht="18" hidden="1" customHeight="1">
      <c r="A20537" s="621"/>
      <c r="B20537" s="621"/>
      <c r="C20537" s="621"/>
      <c r="D20537" s="621"/>
      <c r="E20537" s="621"/>
      <c r="F20537" s="621"/>
    </row>
    <row r="20538" spans="1:6" ht="18" hidden="1" customHeight="1">
      <c r="A20538" s="621"/>
      <c r="B20538" s="621"/>
      <c r="C20538" s="621"/>
      <c r="D20538" s="621"/>
      <c r="E20538" s="621"/>
      <c r="F20538" s="621"/>
    </row>
    <row r="20539" spans="1:6" ht="18" hidden="1" customHeight="1">
      <c r="A20539" s="621"/>
      <c r="B20539" s="621"/>
      <c r="C20539" s="621"/>
      <c r="D20539" s="621"/>
      <c r="E20539" s="621"/>
      <c r="F20539" s="621"/>
    </row>
    <row r="20540" spans="1:6" ht="18" hidden="1" customHeight="1">
      <c r="A20540" s="621"/>
      <c r="B20540" s="621"/>
      <c r="C20540" s="621"/>
      <c r="D20540" s="621"/>
      <c r="E20540" s="621"/>
      <c r="F20540" s="621"/>
    </row>
    <row r="20541" spans="1:6" ht="18" hidden="1" customHeight="1">
      <c r="A20541" s="621"/>
      <c r="B20541" s="621"/>
      <c r="C20541" s="621"/>
      <c r="D20541" s="621"/>
      <c r="E20541" s="621"/>
      <c r="F20541" s="621"/>
    </row>
    <row r="20542" spans="1:6" ht="18" hidden="1" customHeight="1">
      <c r="A20542" s="621"/>
      <c r="B20542" s="621"/>
      <c r="C20542" s="621"/>
      <c r="D20542" s="621"/>
      <c r="E20542" s="621"/>
      <c r="F20542" s="621"/>
    </row>
    <row r="20543" spans="1:6" ht="18" hidden="1" customHeight="1">
      <c r="A20543" s="621"/>
      <c r="B20543" s="621"/>
      <c r="C20543" s="621"/>
      <c r="D20543" s="621"/>
      <c r="E20543" s="621"/>
      <c r="F20543" s="621"/>
    </row>
    <row r="20544" spans="1:6" ht="18" hidden="1" customHeight="1">
      <c r="A20544" s="621"/>
      <c r="B20544" s="621"/>
      <c r="C20544" s="621"/>
      <c r="D20544" s="621"/>
      <c r="E20544" s="621"/>
      <c r="F20544" s="621"/>
    </row>
    <row r="20545" spans="1:6" ht="18" hidden="1" customHeight="1">
      <c r="A20545" s="621"/>
      <c r="B20545" s="621"/>
      <c r="C20545" s="621"/>
      <c r="D20545" s="621"/>
      <c r="E20545" s="621"/>
      <c r="F20545" s="621"/>
    </row>
    <row r="20546" spans="1:6" ht="18" hidden="1" customHeight="1">
      <c r="A20546" s="621"/>
      <c r="B20546" s="621"/>
      <c r="C20546" s="621"/>
      <c r="D20546" s="621"/>
      <c r="E20546" s="621"/>
      <c r="F20546" s="621"/>
    </row>
    <row r="20547" spans="1:6" ht="18" hidden="1" customHeight="1">
      <c r="A20547" s="621"/>
      <c r="B20547" s="621"/>
      <c r="C20547" s="621"/>
      <c r="D20547" s="621"/>
      <c r="E20547" s="621"/>
      <c r="F20547" s="621"/>
    </row>
    <row r="20548" spans="1:6" ht="18" hidden="1" customHeight="1">
      <c r="A20548" s="621"/>
      <c r="B20548" s="621"/>
      <c r="C20548" s="621"/>
      <c r="D20548" s="621"/>
      <c r="E20548" s="621"/>
      <c r="F20548" s="621"/>
    </row>
    <row r="20549" spans="1:6" ht="18" hidden="1" customHeight="1">
      <c r="A20549" s="621"/>
      <c r="B20549" s="621"/>
      <c r="C20549" s="621"/>
      <c r="D20549" s="621"/>
      <c r="E20549" s="621"/>
      <c r="F20549" s="621"/>
    </row>
    <row r="20550" spans="1:6" ht="18" hidden="1" customHeight="1">
      <c r="A20550" s="621"/>
      <c r="B20550" s="621"/>
      <c r="C20550" s="621"/>
      <c r="D20550" s="621"/>
      <c r="E20550" s="621"/>
      <c r="F20550" s="621"/>
    </row>
    <row r="20551" spans="1:6" ht="18" hidden="1" customHeight="1">
      <c r="A20551" s="621"/>
      <c r="B20551" s="621"/>
      <c r="C20551" s="621"/>
      <c r="D20551" s="621"/>
      <c r="E20551" s="621"/>
      <c r="F20551" s="621"/>
    </row>
    <row r="20552" spans="1:6" ht="18" hidden="1" customHeight="1">
      <c r="A20552" s="621"/>
      <c r="B20552" s="621"/>
      <c r="C20552" s="621"/>
      <c r="D20552" s="621"/>
      <c r="E20552" s="621"/>
      <c r="F20552" s="621"/>
    </row>
    <row r="20553" spans="1:6" ht="18" hidden="1" customHeight="1">
      <c r="A20553" s="621"/>
      <c r="B20553" s="621"/>
      <c r="C20553" s="621"/>
      <c r="D20553" s="621"/>
      <c r="E20553" s="621"/>
      <c r="F20553" s="621"/>
    </row>
    <row r="20554" spans="1:6" ht="18" hidden="1" customHeight="1">
      <c r="A20554" s="621"/>
      <c r="B20554" s="621"/>
      <c r="C20554" s="621"/>
      <c r="D20554" s="621"/>
      <c r="E20554" s="621"/>
      <c r="F20554" s="621"/>
    </row>
    <row r="20555" spans="1:6" ht="18" hidden="1" customHeight="1">
      <c r="A20555" s="621"/>
      <c r="B20555" s="621"/>
      <c r="C20555" s="621"/>
      <c r="D20555" s="621"/>
      <c r="E20555" s="621"/>
      <c r="F20555" s="621"/>
    </row>
    <row r="20556" spans="1:6" ht="18" hidden="1" customHeight="1">
      <c r="A20556" s="621"/>
      <c r="B20556" s="621"/>
      <c r="C20556" s="621"/>
      <c r="D20556" s="621"/>
      <c r="E20556" s="621"/>
      <c r="F20556" s="621"/>
    </row>
    <row r="20557" spans="1:6" ht="18" hidden="1" customHeight="1">
      <c r="A20557" s="621"/>
      <c r="B20557" s="621"/>
      <c r="C20557" s="621"/>
      <c r="D20557" s="621"/>
      <c r="E20557" s="621"/>
      <c r="F20557" s="621"/>
    </row>
    <row r="20558" spans="1:6" ht="18" hidden="1" customHeight="1">
      <c r="A20558" s="621"/>
      <c r="B20558" s="621"/>
      <c r="C20558" s="621"/>
      <c r="D20558" s="621"/>
      <c r="E20558" s="621"/>
      <c r="F20558" s="621"/>
    </row>
    <row r="20559" spans="1:6" ht="18" hidden="1" customHeight="1">
      <c r="A20559" s="621"/>
      <c r="B20559" s="621"/>
      <c r="C20559" s="621"/>
      <c r="D20559" s="621"/>
      <c r="E20559" s="621"/>
      <c r="F20559" s="621"/>
    </row>
    <row r="20560" spans="1:6" ht="18" hidden="1" customHeight="1">
      <c r="A20560" s="621"/>
      <c r="B20560" s="621"/>
      <c r="C20560" s="621"/>
      <c r="D20560" s="621"/>
      <c r="E20560" s="621"/>
      <c r="F20560" s="621"/>
    </row>
    <row r="20561" spans="1:6" ht="18" hidden="1" customHeight="1">
      <c r="A20561" s="621"/>
      <c r="B20561" s="621"/>
      <c r="C20561" s="621"/>
      <c r="D20561" s="621"/>
      <c r="E20561" s="621"/>
      <c r="F20561" s="621"/>
    </row>
    <row r="20562" spans="1:6" ht="18" hidden="1" customHeight="1">
      <c r="A20562" s="621"/>
      <c r="B20562" s="621"/>
      <c r="C20562" s="621"/>
      <c r="D20562" s="621"/>
      <c r="E20562" s="621"/>
      <c r="F20562" s="621"/>
    </row>
    <row r="20563" spans="1:6" ht="18" hidden="1" customHeight="1">
      <c r="A20563" s="621"/>
      <c r="B20563" s="621"/>
      <c r="C20563" s="621"/>
      <c r="D20563" s="621"/>
      <c r="E20563" s="621"/>
      <c r="F20563" s="621"/>
    </row>
    <row r="20564" spans="1:6" ht="18" hidden="1" customHeight="1">
      <c r="A20564" s="621"/>
      <c r="B20564" s="621"/>
      <c r="C20564" s="621"/>
      <c r="D20564" s="621"/>
      <c r="E20564" s="621"/>
      <c r="F20564" s="621"/>
    </row>
    <row r="20565" spans="1:6" ht="18" hidden="1" customHeight="1">
      <c r="A20565" s="621"/>
      <c r="B20565" s="621"/>
      <c r="C20565" s="621"/>
      <c r="D20565" s="621"/>
      <c r="E20565" s="621"/>
      <c r="F20565" s="621"/>
    </row>
    <row r="20566" spans="1:6" ht="18" hidden="1" customHeight="1">
      <c r="A20566" s="621"/>
      <c r="B20566" s="621"/>
      <c r="C20566" s="621"/>
      <c r="D20566" s="621"/>
      <c r="E20566" s="621"/>
      <c r="F20566" s="621"/>
    </row>
    <row r="20567" spans="1:6" ht="18" hidden="1" customHeight="1">
      <c r="A20567" s="621"/>
      <c r="B20567" s="621"/>
      <c r="C20567" s="621"/>
      <c r="D20567" s="621"/>
      <c r="E20567" s="621"/>
      <c r="F20567" s="621"/>
    </row>
    <row r="20568" spans="1:6" ht="18" hidden="1" customHeight="1">
      <c r="A20568" s="621"/>
      <c r="B20568" s="621"/>
      <c r="C20568" s="621"/>
      <c r="D20568" s="621"/>
      <c r="E20568" s="621"/>
      <c r="F20568" s="621"/>
    </row>
    <row r="20569" spans="1:6" ht="18" hidden="1" customHeight="1">
      <c r="A20569" s="621"/>
      <c r="B20569" s="621"/>
      <c r="C20569" s="621"/>
      <c r="D20569" s="621"/>
      <c r="E20569" s="621"/>
      <c r="F20569" s="621"/>
    </row>
    <row r="20570" spans="1:6" ht="18" hidden="1" customHeight="1">
      <c r="A20570" s="621"/>
      <c r="B20570" s="621"/>
      <c r="C20570" s="621"/>
      <c r="D20570" s="621"/>
      <c r="E20570" s="621"/>
      <c r="F20570" s="621"/>
    </row>
    <row r="20571" spans="1:6" ht="18" hidden="1" customHeight="1">
      <c r="A20571" s="621"/>
      <c r="B20571" s="621"/>
      <c r="C20571" s="621"/>
      <c r="D20571" s="621"/>
      <c r="E20571" s="621"/>
      <c r="F20571" s="621"/>
    </row>
    <row r="20572" spans="1:6" ht="18" hidden="1" customHeight="1">
      <c r="A20572" s="621"/>
      <c r="B20572" s="621"/>
      <c r="C20572" s="621"/>
      <c r="D20572" s="621"/>
      <c r="E20572" s="621"/>
      <c r="F20572" s="621"/>
    </row>
    <row r="20573" spans="1:6" ht="18" hidden="1" customHeight="1">
      <c r="A20573" s="621"/>
      <c r="B20573" s="621"/>
      <c r="C20573" s="621"/>
      <c r="D20573" s="621"/>
      <c r="E20573" s="621"/>
      <c r="F20573" s="621"/>
    </row>
    <row r="20574" spans="1:6" ht="18" hidden="1" customHeight="1">
      <c r="A20574" s="621"/>
      <c r="B20574" s="621"/>
      <c r="C20574" s="621"/>
      <c r="D20574" s="621"/>
      <c r="E20574" s="621"/>
      <c r="F20574" s="621"/>
    </row>
    <row r="20575" spans="1:6" ht="18" hidden="1" customHeight="1">
      <c r="A20575" s="621"/>
      <c r="B20575" s="621"/>
      <c r="C20575" s="621"/>
      <c r="D20575" s="621"/>
      <c r="E20575" s="621"/>
      <c r="F20575" s="621"/>
    </row>
    <row r="20576" spans="1:6" ht="18" hidden="1" customHeight="1">
      <c r="A20576" s="621"/>
      <c r="B20576" s="621"/>
      <c r="C20576" s="621"/>
      <c r="D20576" s="621"/>
      <c r="E20576" s="621"/>
      <c r="F20576" s="621"/>
    </row>
    <row r="20577" spans="1:6" ht="18" hidden="1" customHeight="1">
      <c r="A20577" s="621"/>
      <c r="B20577" s="621"/>
      <c r="C20577" s="621"/>
      <c r="D20577" s="621"/>
      <c r="E20577" s="621"/>
      <c r="F20577" s="621"/>
    </row>
    <row r="20578" spans="1:6" ht="18" hidden="1" customHeight="1">
      <c r="A20578" s="621"/>
      <c r="B20578" s="621"/>
      <c r="C20578" s="621"/>
      <c r="D20578" s="621"/>
      <c r="E20578" s="621"/>
      <c r="F20578" s="621"/>
    </row>
    <row r="20579" spans="1:6" ht="18" hidden="1" customHeight="1">
      <c r="A20579" s="621"/>
      <c r="B20579" s="621"/>
      <c r="C20579" s="621"/>
      <c r="D20579" s="621"/>
      <c r="E20579" s="621"/>
      <c r="F20579" s="621"/>
    </row>
    <row r="20580" spans="1:6" ht="18" hidden="1" customHeight="1">
      <c r="A20580" s="621"/>
      <c r="B20580" s="621"/>
      <c r="C20580" s="621"/>
      <c r="D20580" s="621"/>
      <c r="E20580" s="621"/>
      <c r="F20580" s="621"/>
    </row>
    <row r="20581" spans="1:6" ht="18" hidden="1" customHeight="1">
      <c r="A20581" s="621"/>
      <c r="B20581" s="621"/>
      <c r="C20581" s="621"/>
      <c r="D20581" s="621"/>
      <c r="E20581" s="621"/>
      <c r="F20581" s="621"/>
    </row>
    <row r="20582" spans="1:6" ht="18" hidden="1" customHeight="1">
      <c r="A20582" s="621"/>
      <c r="B20582" s="621"/>
      <c r="C20582" s="621"/>
      <c r="D20582" s="621"/>
      <c r="E20582" s="621"/>
      <c r="F20582" s="621"/>
    </row>
    <row r="20583" spans="1:6" ht="18" hidden="1" customHeight="1">
      <c r="A20583" s="621"/>
      <c r="B20583" s="621"/>
      <c r="C20583" s="621"/>
      <c r="D20583" s="621"/>
      <c r="E20583" s="621"/>
      <c r="F20583" s="621"/>
    </row>
    <row r="20584" spans="1:6" ht="18" hidden="1" customHeight="1">
      <c r="A20584" s="621"/>
      <c r="B20584" s="621"/>
      <c r="C20584" s="621"/>
      <c r="D20584" s="621"/>
      <c r="E20584" s="621"/>
      <c r="F20584" s="621"/>
    </row>
    <row r="20585" spans="1:6" ht="18" hidden="1" customHeight="1">
      <c r="A20585" s="621"/>
      <c r="B20585" s="621"/>
      <c r="C20585" s="621"/>
      <c r="D20585" s="621"/>
      <c r="E20585" s="621"/>
      <c r="F20585" s="621"/>
    </row>
    <row r="20586" spans="1:6" ht="18" hidden="1" customHeight="1">
      <c r="A20586" s="621"/>
      <c r="B20586" s="621"/>
      <c r="C20586" s="621"/>
      <c r="D20586" s="621"/>
      <c r="E20586" s="621"/>
      <c r="F20586" s="621"/>
    </row>
    <row r="20587" spans="1:6" ht="18" hidden="1" customHeight="1">
      <c r="A20587" s="621"/>
      <c r="B20587" s="621"/>
      <c r="C20587" s="621"/>
      <c r="D20587" s="621"/>
      <c r="E20587" s="621"/>
      <c r="F20587" s="621"/>
    </row>
    <row r="20588" spans="1:6" ht="18" hidden="1" customHeight="1">
      <c r="A20588" s="621"/>
      <c r="B20588" s="621"/>
      <c r="C20588" s="621"/>
      <c r="D20588" s="621"/>
      <c r="E20588" s="621"/>
      <c r="F20588" s="621"/>
    </row>
    <row r="20589" spans="1:6" ht="18" hidden="1" customHeight="1">
      <c r="A20589" s="621"/>
      <c r="B20589" s="621"/>
      <c r="C20589" s="621"/>
      <c r="D20589" s="621"/>
      <c r="E20589" s="621"/>
      <c r="F20589" s="621"/>
    </row>
    <row r="20590" spans="1:6" ht="18" hidden="1" customHeight="1">
      <c r="A20590" s="621"/>
      <c r="B20590" s="621"/>
      <c r="C20590" s="621"/>
      <c r="D20590" s="621"/>
      <c r="E20590" s="621"/>
      <c r="F20590" s="621"/>
    </row>
    <row r="20591" spans="1:6" ht="18" hidden="1" customHeight="1">
      <c r="A20591" s="621"/>
      <c r="B20591" s="621"/>
      <c r="C20591" s="621"/>
      <c r="D20591" s="621"/>
      <c r="E20591" s="621"/>
      <c r="F20591" s="621"/>
    </row>
    <row r="20592" spans="1:6" ht="18" hidden="1" customHeight="1">
      <c r="A20592" s="621"/>
      <c r="B20592" s="621"/>
      <c r="C20592" s="621"/>
      <c r="D20592" s="621"/>
      <c r="E20592" s="621"/>
      <c r="F20592" s="621"/>
    </row>
    <row r="20593" spans="1:6" ht="18" hidden="1" customHeight="1">
      <c r="A20593" s="621"/>
      <c r="B20593" s="621"/>
      <c r="C20593" s="621"/>
      <c r="D20593" s="621"/>
      <c r="E20593" s="621"/>
      <c r="F20593" s="621"/>
    </row>
    <row r="20594" spans="1:6" ht="18" hidden="1" customHeight="1">
      <c r="A20594" s="621"/>
      <c r="B20594" s="621"/>
      <c r="C20594" s="621"/>
      <c r="D20594" s="621"/>
      <c r="E20594" s="621"/>
      <c r="F20594" s="621"/>
    </row>
    <row r="20595" spans="1:6" ht="18" hidden="1" customHeight="1">
      <c r="A20595" s="621"/>
      <c r="B20595" s="621"/>
      <c r="C20595" s="621"/>
      <c r="D20595" s="621"/>
      <c r="E20595" s="621"/>
      <c r="F20595" s="621"/>
    </row>
    <row r="20596" spans="1:6" ht="18" hidden="1" customHeight="1">
      <c r="A20596" s="621"/>
      <c r="B20596" s="621"/>
      <c r="C20596" s="621"/>
      <c r="D20596" s="621"/>
      <c r="E20596" s="621"/>
      <c r="F20596" s="621"/>
    </row>
    <row r="20597" spans="1:6" ht="18" hidden="1" customHeight="1">
      <c r="A20597" s="621"/>
      <c r="B20597" s="621"/>
      <c r="C20597" s="621"/>
      <c r="D20597" s="621"/>
      <c r="E20597" s="621"/>
      <c r="F20597" s="621"/>
    </row>
    <row r="20598" spans="1:6" ht="18" hidden="1" customHeight="1">
      <c r="A20598" s="621"/>
      <c r="B20598" s="621"/>
      <c r="C20598" s="621"/>
      <c r="D20598" s="621"/>
      <c r="E20598" s="621"/>
      <c r="F20598" s="621"/>
    </row>
    <row r="20599" spans="1:6" ht="18" hidden="1" customHeight="1">
      <c r="A20599" s="621"/>
      <c r="B20599" s="621"/>
      <c r="C20599" s="621"/>
      <c r="D20599" s="621"/>
      <c r="E20599" s="621"/>
      <c r="F20599" s="621"/>
    </row>
    <row r="20600" spans="1:6" ht="18" hidden="1" customHeight="1">
      <c r="A20600" s="621"/>
      <c r="B20600" s="621"/>
      <c r="C20600" s="621"/>
      <c r="D20600" s="621"/>
      <c r="E20600" s="621"/>
      <c r="F20600" s="621"/>
    </row>
    <row r="20601" spans="1:6" ht="18" hidden="1" customHeight="1">
      <c r="A20601" s="621"/>
      <c r="B20601" s="621"/>
      <c r="C20601" s="621"/>
      <c r="D20601" s="621"/>
      <c r="E20601" s="621"/>
      <c r="F20601" s="621"/>
    </row>
    <row r="20602" spans="1:6" ht="18" hidden="1" customHeight="1">
      <c r="A20602" s="621"/>
      <c r="B20602" s="621"/>
      <c r="C20602" s="621"/>
      <c r="D20602" s="621"/>
      <c r="E20602" s="621"/>
      <c r="F20602" s="621"/>
    </row>
    <row r="20603" spans="1:6" ht="18" hidden="1" customHeight="1">
      <c r="A20603" s="621"/>
      <c r="B20603" s="621"/>
      <c r="C20603" s="621"/>
      <c r="D20603" s="621"/>
      <c r="E20603" s="621"/>
      <c r="F20603" s="621"/>
    </row>
    <row r="20604" spans="1:6" ht="18" hidden="1" customHeight="1">
      <c r="A20604" s="621"/>
      <c r="B20604" s="621"/>
      <c r="C20604" s="621"/>
      <c r="D20604" s="621"/>
      <c r="E20604" s="621"/>
      <c r="F20604" s="621"/>
    </row>
    <row r="20605" spans="1:6" ht="18" hidden="1" customHeight="1">
      <c r="A20605" s="621"/>
      <c r="B20605" s="621"/>
      <c r="C20605" s="621"/>
      <c r="D20605" s="621"/>
      <c r="E20605" s="621"/>
      <c r="F20605" s="621"/>
    </row>
    <row r="20606" spans="1:6" ht="18" hidden="1" customHeight="1">
      <c r="A20606" s="621"/>
      <c r="B20606" s="621"/>
      <c r="C20606" s="621"/>
      <c r="D20606" s="621"/>
      <c r="E20606" s="621"/>
      <c r="F20606" s="621"/>
    </row>
    <row r="20607" spans="1:6" ht="18" hidden="1" customHeight="1">
      <c r="A20607" s="621"/>
      <c r="B20607" s="621"/>
      <c r="C20607" s="621"/>
      <c r="D20607" s="621"/>
      <c r="E20607" s="621"/>
      <c r="F20607" s="621"/>
    </row>
    <row r="20608" spans="1:6" ht="18" hidden="1" customHeight="1">
      <c r="A20608" s="621"/>
      <c r="B20608" s="621"/>
      <c r="C20608" s="621"/>
      <c r="D20608" s="621"/>
      <c r="E20608" s="621"/>
      <c r="F20608" s="621"/>
    </row>
    <row r="20609" spans="1:6" ht="18" hidden="1" customHeight="1">
      <c r="A20609" s="621"/>
      <c r="B20609" s="621"/>
      <c r="C20609" s="621"/>
      <c r="D20609" s="621"/>
      <c r="E20609" s="621"/>
      <c r="F20609" s="621"/>
    </row>
    <row r="20610" spans="1:6" ht="18" hidden="1" customHeight="1">
      <c r="A20610" s="621"/>
      <c r="B20610" s="621"/>
      <c r="C20610" s="621"/>
      <c r="D20610" s="621"/>
      <c r="E20610" s="621"/>
      <c r="F20610" s="621"/>
    </row>
    <row r="20611" spans="1:6" ht="18" hidden="1" customHeight="1">
      <c r="A20611" s="621"/>
      <c r="B20611" s="621"/>
      <c r="C20611" s="621"/>
      <c r="D20611" s="621"/>
      <c r="E20611" s="621"/>
      <c r="F20611" s="621"/>
    </row>
    <row r="20612" spans="1:6" ht="18" hidden="1" customHeight="1">
      <c r="A20612" s="621"/>
      <c r="B20612" s="621"/>
      <c r="C20612" s="621"/>
      <c r="D20612" s="621"/>
      <c r="E20612" s="621"/>
      <c r="F20612" s="621"/>
    </row>
    <row r="20613" spans="1:6" ht="18" hidden="1" customHeight="1">
      <c r="A20613" s="621"/>
      <c r="B20613" s="621"/>
      <c r="C20613" s="621"/>
      <c r="D20613" s="621"/>
      <c r="E20613" s="621"/>
      <c r="F20613" s="621"/>
    </row>
    <row r="20614" spans="1:6" ht="18" hidden="1" customHeight="1">
      <c r="A20614" s="621"/>
      <c r="B20614" s="621"/>
      <c r="C20614" s="621"/>
      <c r="D20614" s="621"/>
      <c r="E20614" s="621"/>
      <c r="F20614" s="621"/>
    </row>
    <row r="20615" spans="1:6" ht="18" hidden="1" customHeight="1">
      <c r="A20615" s="621"/>
      <c r="B20615" s="621"/>
      <c r="C20615" s="621"/>
      <c r="D20615" s="621"/>
      <c r="E20615" s="621"/>
      <c r="F20615" s="621"/>
    </row>
    <row r="20616" spans="1:6" ht="18" hidden="1" customHeight="1">
      <c r="A20616" s="621"/>
      <c r="B20616" s="621"/>
      <c r="C20616" s="621"/>
      <c r="D20616" s="621"/>
      <c r="E20616" s="621"/>
      <c r="F20616" s="621"/>
    </row>
    <row r="20617" spans="1:6" ht="18" hidden="1" customHeight="1">
      <c r="A20617" s="621"/>
      <c r="B20617" s="621"/>
      <c r="C20617" s="621"/>
      <c r="D20617" s="621"/>
      <c r="E20617" s="621"/>
      <c r="F20617" s="621"/>
    </row>
    <row r="20618" spans="1:6" ht="18" hidden="1" customHeight="1">
      <c r="A20618" s="621"/>
      <c r="B20618" s="621"/>
      <c r="C20618" s="621"/>
      <c r="D20618" s="621"/>
      <c r="E20618" s="621"/>
      <c r="F20618" s="621"/>
    </row>
    <row r="20619" spans="1:6" ht="18" hidden="1" customHeight="1">
      <c r="A20619" s="621"/>
      <c r="B20619" s="621"/>
      <c r="C20619" s="621"/>
      <c r="D20619" s="621"/>
      <c r="E20619" s="621"/>
      <c r="F20619" s="621"/>
    </row>
    <row r="20620" spans="1:6" ht="18" hidden="1" customHeight="1">
      <c r="A20620" s="621"/>
      <c r="B20620" s="621"/>
      <c r="C20620" s="621"/>
      <c r="D20620" s="621"/>
      <c r="E20620" s="621"/>
      <c r="F20620" s="621"/>
    </row>
    <row r="20621" spans="1:6" ht="18" hidden="1" customHeight="1">
      <c r="A20621" s="621"/>
      <c r="B20621" s="621"/>
      <c r="C20621" s="621"/>
      <c r="D20621" s="621"/>
      <c r="E20621" s="621"/>
      <c r="F20621" s="621"/>
    </row>
    <row r="20622" spans="1:6" ht="18" hidden="1" customHeight="1">
      <c r="A20622" s="621"/>
      <c r="B20622" s="621"/>
      <c r="C20622" s="621"/>
      <c r="D20622" s="621"/>
      <c r="E20622" s="621"/>
      <c r="F20622" s="621"/>
    </row>
    <row r="20623" spans="1:6" ht="18" hidden="1" customHeight="1">
      <c r="A20623" s="621"/>
      <c r="B20623" s="621"/>
      <c r="C20623" s="621"/>
      <c r="D20623" s="621"/>
      <c r="E20623" s="621"/>
      <c r="F20623" s="621"/>
    </row>
    <row r="20624" spans="1:6" ht="18" hidden="1" customHeight="1">
      <c r="A20624" s="621"/>
      <c r="B20624" s="621"/>
      <c r="C20624" s="621"/>
      <c r="D20624" s="621"/>
      <c r="E20624" s="621"/>
      <c r="F20624" s="621"/>
    </row>
    <row r="20625" spans="1:6" ht="18" hidden="1" customHeight="1">
      <c r="A20625" s="621"/>
      <c r="B20625" s="621"/>
      <c r="C20625" s="621"/>
      <c r="D20625" s="621"/>
      <c r="E20625" s="621"/>
      <c r="F20625" s="621"/>
    </row>
    <row r="20626" spans="1:6" ht="18" hidden="1" customHeight="1">
      <c r="A20626" s="621"/>
      <c r="B20626" s="621"/>
      <c r="C20626" s="621"/>
      <c r="D20626" s="621"/>
      <c r="E20626" s="621"/>
      <c r="F20626" s="621"/>
    </row>
    <row r="20627" spans="1:6" ht="18" hidden="1" customHeight="1">
      <c r="A20627" s="621"/>
      <c r="B20627" s="621"/>
      <c r="C20627" s="621"/>
      <c r="D20627" s="621"/>
      <c r="E20627" s="621"/>
      <c r="F20627" s="621"/>
    </row>
    <row r="20628" spans="1:6" ht="18" hidden="1" customHeight="1">
      <c r="A20628" s="621"/>
      <c r="B20628" s="621"/>
      <c r="C20628" s="621"/>
      <c r="D20628" s="621"/>
      <c r="E20628" s="621"/>
      <c r="F20628" s="621"/>
    </row>
    <row r="20629" spans="1:6" ht="18" hidden="1" customHeight="1">
      <c r="A20629" s="621"/>
      <c r="B20629" s="621"/>
      <c r="C20629" s="621"/>
      <c r="D20629" s="621"/>
      <c r="E20629" s="621"/>
      <c r="F20629" s="621"/>
    </row>
    <row r="20630" spans="1:6" ht="18" hidden="1" customHeight="1">
      <c r="A20630" s="621"/>
      <c r="B20630" s="621"/>
      <c r="C20630" s="621"/>
      <c r="D20630" s="621"/>
      <c r="E20630" s="621"/>
      <c r="F20630" s="621"/>
    </row>
    <row r="20631" spans="1:6" ht="18" hidden="1" customHeight="1">
      <c r="A20631" s="621"/>
      <c r="B20631" s="621"/>
      <c r="C20631" s="621"/>
      <c r="D20631" s="621"/>
      <c r="E20631" s="621"/>
      <c r="F20631" s="621"/>
    </row>
    <row r="20632" spans="1:6" ht="18" hidden="1" customHeight="1">
      <c r="A20632" s="621"/>
      <c r="B20632" s="621"/>
      <c r="C20632" s="621"/>
      <c r="D20632" s="621"/>
      <c r="E20632" s="621"/>
      <c r="F20632" s="621"/>
    </row>
    <row r="20633" spans="1:6" ht="18" hidden="1" customHeight="1">
      <c r="A20633" s="621"/>
      <c r="B20633" s="621"/>
      <c r="C20633" s="621"/>
      <c r="D20633" s="621"/>
      <c r="E20633" s="621"/>
      <c r="F20633" s="621"/>
    </row>
    <row r="20634" spans="1:6" ht="18" hidden="1" customHeight="1">
      <c r="A20634" s="621"/>
      <c r="B20634" s="621"/>
      <c r="C20634" s="621"/>
      <c r="D20634" s="621"/>
      <c r="E20634" s="621"/>
      <c r="F20634" s="621"/>
    </row>
    <row r="20635" spans="1:6" ht="18" hidden="1" customHeight="1">
      <c r="A20635" s="621"/>
      <c r="B20635" s="621"/>
      <c r="C20635" s="621"/>
      <c r="D20635" s="621"/>
      <c r="E20635" s="621"/>
      <c r="F20635" s="621"/>
    </row>
    <row r="20636" spans="1:6" ht="18" hidden="1" customHeight="1">
      <c r="A20636" s="621"/>
      <c r="B20636" s="621"/>
      <c r="C20636" s="621"/>
      <c r="D20636" s="621"/>
      <c r="E20636" s="621"/>
      <c r="F20636" s="621"/>
    </row>
    <row r="20637" spans="1:6" ht="18" hidden="1" customHeight="1">
      <c r="A20637" s="621"/>
      <c r="B20637" s="621"/>
      <c r="C20637" s="621"/>
      <c r="D20637" s="621"/>
      <c r="E20637" s="621"/>
      <c r="F20637" s="621"/>
    </row>
    <row r="20638" spans="1:6" ht="18" hidden="1" customHeight="1">
      <c r="A20638" s="621"/>
      <c r="B20638" s="621"/>
      <c r="C20638" s="621"/>
      <c r="D20638" s="621"/>
      <c r="E20638" s="621"/>
      <c r="F20638" s="621"/>
    </row>
    <row r="20639" spans="1:6" ht="18" hidden="1" customHeight="1">
      <c r="A20639" s="621"/>
      <c r="B20639" s="621"/>
      <c r="C20639" s="621"/>
      <c r="D20639" s="621"/>
      <c r="E20639" s="621"/>
      <c r="F20639" s="621"/>
    </row>
    <row r="20640" spans="1:6" ht="18" hidden="1" customHeight="1">
      <c r="A20640" s="621"/>
      <c r="B20640" s="621"/>
      <c r="C20640" s="621"/>
      <c r="D20640" s="621"/>
      <c r="E20640" s="621"/>
      <c r="F20640" s="621"/>
    </row>
    <row r="20641" spans="1:6" ht="18" hidden="1" customHeight="1">
      <c r="A20641" s="621"/>
      <c r="B20641" s="621"/>
      <c r="C20641" s="621"/>
      <c r="D20641" s="621"/>
      <c r="E20641" s="621"/>
      <c r="F20641" s="621"/>
    </row>
    <row r="20642" spans="1:6" ht="18" hidden="1" customHeight="1">
      <c r="A20642" s="621"/>
      <c r="B20642" s="621"/>
      <c r="C20642" s="621"/>
      <c r="D20642" s="621"/>
      <c r="E20642" s="621"/>
      <c r="F20642" s="621"/>
    </row>
    <row r="20643" spans="1:6" ht="18" hidden="1" customHeight="1">
      <c r="A20643" s="621"/>
      <c r="B20643" s="621"/>
      <c r="C20643" s="621"/>
      <c r="D20643" s="621"/>
      <c r="E20643" s="621"/>
      <c r="F20643" s="621"/>
    </row>
    <row r="20644" spans="1:6" ht="18" hidden="1" customHeight="1">
      <c r="A20644" s="621"/>
      <c r="B20644" s="621"/>
      <c r="C20644" s="621"/>
      <c r="D20644" s="621"/>
      <c r="E20644" s="621"/>
      <c r="F20644" s="621"/>
    </row>
    <row r="20645" spans="1:6" ht="18" hidden="1" customHeight="1">
      <c r="A20645" s="621"/>
      <c r="B20645" s="621"/>
      <c r="C20645" s="621"/>
      <c r="D20645" s="621"/>
      <c r="E20645" s="621"/>
      <c r="F20645" s="621"/>
    </row>
    <row r="20646" spans="1:6" ht="18" hidden="1" customHeight="1">
      <c r="A20646" s="621"/>
      <c r="B20646" s="621"/>
      <c r="C20646" s="621"/>
      <c r="D20646" s="621"/>
      <c r="E20646" s="621"/>
      <c r="F20646" s="621"/>
    </row>
    <row r="20647" spans="1:6" ht="18" hidden="1" customHeight="1">
      <c r="A20647" s="621"/>
      <c r="B20647" s="621"/>
      <c r="C20647" s="621"/>
      <c r="D20647" s="621"/>
      <c r="E20647" s="621"/>
      <c r="F20647" s="621"/>
    </row>
    <row r="20648" spans="1:6" ht="18" hidden="1" customHeight="1">
      <c r="A20648" s="621"/>
      <c r="B20648" s="621"/>
      <c r="C20648" s="621"/>
      <c r="D20648" s="621"/>
      <c r="E20648" s="621"/>
      <c r="F20648" s="621"/>
    </row>
    <row r="20649" spans="1:6" ht="18" hidden="1" customHeight="1">
      <c r="A20649" s="621"/>
      <c r="B20649" s="621"/>
      <c r="C20649" s="621"/>
      <c r="D20649" s="621"/>
      <c r="E20649" s="621"/>
      <c r="F20649" s="621"/>
    </row>
    <row r="20650" spans="1:6" ht="18" hidden="1" customHeight="1">
      <c r="A20650" s="621"/>
      <c r="B20650" s="621"/>
      <c r="C20650" s="621"/>
      <c r="D20650" s="621"/>
      <c r="E20650" s="621"/>
      <c r="F20650" s="621"/>
    </row>
    <row r="20651" spans="1:6" ht="18" hidden="1" customHeight="1">
      <c r="A20651" s="621"/>
      <c r="B20651" s="621"/>
      <c r="C20651" s="621"/>
      <c r="D20651" s="621"/>
      <c r="E20651" s="621"/>
      <c r="F20651" s="621"/>
    </row>
    <row r="20652" spans="1:6" ht="18" hidden="1" customHeight="1">
      <c r="A20652" s="621"/>
      <c r="B20652" s="621"/>
      <c r="C20652" s="621"/>
      <c r="D20652" s="621"/>
      <c r="E20652" s="621"/>
      <c r="F20652" s="621"/>
    </row>
    <row r="20653" spans="1:6" ht="18" hidden="1" customHeight="1">
      <c r="A20653" s="621"/>
      <c r="B20653" s="621"/>
      <c r="C20653" s="621"/>
      <c r="D20653" s="621"/>
      <c r="E20653" s="621"/>
      <c r="F20653" s="621"/>
    </row>
    <row r="20654" spans="1:6" ht="18" hidden="1" customHeight="1">
      <c r="A20654" s="621"/>
      <c r="B20654" s="621"/>
      <c r="C20654" s="621"/>
      <c r="D20654" s="621"/>
      <c r="E20654" s="621"/>
      <c r="F20654" s="621"/>
    </row>
    <row r="20655" spans="1:6" ht="18" hidden="1" customHeight="1">
      <c r="A20655" s="621"/>
      <c r="B20655" s="621"/>
      <c r="C20655" s="621"/>
      <c r="D20655" s="621"/>
      <c r="E20655" s="621"/>
      <c r="F20655" s="621"/>
    </row>
    <row r="20656" spans="1:6" ht="18" hidden="1" customHeight="1">
      <c r="A20656" s="621"/>
      <c r="B20656" s="621"/>
      <c r="C20656" s="621"/>
      <c r="D20656" s="621"/>
      <c r="E20656" s="621"/>
      <c r="F20656" s="621"/>
    </row>
    <row r="20657" spans="1:6" ht="18" hidden="1" customHeight="1">
      <c r="A20657" s="621"/>
      <c r="B20657" s="621"/>
      <c r="C20657" s="621"/>
      <c r="D20657" s="621"/>
      <c r="E20657" s="621"/>
      <c r="F20657" s="621"/>
    </row>
    <row r="20658" spans="1:6" ht="18" hidden="1" customHeight="1">
      <c r="A20658" s="621"/>
      <c r="B20658" s="621"/>
      <c r="C20658" s="621"/>
      <c r="D20658" s="621"/>
      <c r="E20658" s="621"/>
      <c r="F20658" s="621"/>
    </row>
    <row r="20659" spans="1:6" ht="18" hidden="1" customHeight="1">
      <c r="A20659" s="621"/>
      <c r="B20659" s="621"/>
      <c r="C20659" s="621"/>
      <c r="D20659" s="621"/>
      <c r="E20659" s="621"/>
      <c r="F20659" s="621"/>
    </row>
    <row r="20660" spans="1:6" ht="18" hidden="1" customHeight="1">
      <c r="A20660" s="621"/>
      <c r="B20660" s="621"/>
      <c r="C20660" s="621"/>
      <c r="D20660" s="621"/>
      <c r="E20660" s="621"/>
      <c r="F20660" s="621"/>
    </row>
    <row r="20661" spans="1:6" ht="18" hidden="1" customHeight="1">
      <c r="A20661" s="621"/>
      <c r="B20661" s="621"/>
      <c r="C20661" s="621"/>
      <c r="D20661" s="621"/>
      <c r="E20661" s="621"/>
      <c r="F20661" s="621"/>
    </row>
    <row r="20662" spans="1:6" ht="18" hidden="1" customHeight="1">
      <c r="A20662" s="621"/>
      <c r="B20662" s="621"/>
      <c r="C20662" s="621"/>
      <c r="D20662" s="621"/>
      <c r="E20662" s="621"/>
      <c r="F20662" s="621"/>
    </row>
    <row r="20663" spans="1:6" ht="18" hidden="1" customHeight="1">
      <c r="A20663" s="621"/>
      <c r="B20663" s="621"/>
      <c r="C20663" s="621"/>
      <c r="D20663" s="621"/>
      <c r="E20663" s="621"/>
      <c r="F20663" s="621"/>
    </row>
    <row r="20664" spans="1:6" ht="18" hidden="1" customHeight="1">
      <c r="A20664" s="621"/>
      <c r="B20664" s="621"/>
      <c r="C20664" s="621"/>
      <c r="D20664" s="621"/>
      <c r="E20664" s="621"/>
      <c r="F20664" s="621"/>
    </row>
    <row r="20665" spans="1:6" ht="18" hidden="1" customHeight="1">
      <c r="A20665" s="621"/>
      <c r="B20665" s="621"/>
      <c r="C20665" s="621"/>
      <c r="D20665" s="621"/>
      <c r="E20665" s="621"/>
      <c r="F20665" s="621"/>
    </row>
    <row r="20666" spans="1:6" ht="18" hidden="1" customHeight="1">
      <c r="A20666" s="621"/>
      <c r="B20666" s="621"/>
      <c r="C20666" s="621"/>
      <c r="D20666" s="621"/>
      <c r="E20666" s="621"/>
      <c r="F20666" s="621"/>
    </row>
    <row r="20667" spans="1:6" ht="18" hidden="1" customHeight="1">
      <c r="A20667" s="621"/>
      <c r="B20667" s="621"/>
      <c r="C20667" s="621"/>
      <c r="D20667" s="621"/>
      <c r="E20667" s="621"/>
      <c r="F20667" s="621"/>
    </row>
    <row r="20668" spans="1:6" ht="18" hidden="1" customHeight="1">
      <c r="A20668" s="621"/>
      <c r="B20668" s="621"/>
      <c r="C20668" s="621"/>
      <c r="D20668" s="621"/>
      <c r="E20668" s="621"/>
      <c r="F20668" s="621"/>
    </row>
    <row r="20669" spans="1:6" ht="18" hidden="1" customHeight="1">
      <c r="A20669" s="621"/>
      <c r="B20669" s="621"/>
      <c r="C20669" s="621"/>
      <c r="D20669" s="621"/>
      <c r="E20669" s="621"/>
      <c r="F20669" s="621"/>
    </row>
    <row r="20670" spans="1:6" ht="18" hidden="1" customHeight="1">
      <c r="A20670" s="621"/>
      <c r="B20670" s="621"/>
      <c r="C20670" s="621"/>
      <c r="D20670" s="621"/>
      <c r="E20670" s="621"/>
      <c r="F20670" s="621"/>
    </row>
    <row r="20671" spans="1:6" ht="18" hidden="1" customHeight="1">
      <c r="A20671" s="621"/>
      <c r="B20671" s="621"/>
      <c r="C20671" s="621"/>
      <c r="D20671" s="621"/>
      <c r="E20671" s="621"/>
      <c r="F20671" s="621"/>
    </row>
    <row r="20672" spans="1:6" ht="18" hidden="1" customHeight="1">
      <c r="A20672" s="621"/>
      <c r="B20672" s="621"/>
      <c r="C20672" s="621"/>
      <c r="D20672" s="621"/>
      <c r="E20672" s="621"/>
      <c r="F20672" s="621"/>
    </row>
    <row r="20673" spans="1:6" ht="18" hidden="1" customHeight="1">
      <c r="A20673" s="621"/>
      <c r="B20673" s="621"/>
      <c r="C20673" s="621"/>
      <c r="D20673" s="621"/>
      <c r="E20673" s="621"/>
      <c r="F20673" s="621"/>
    </row>
    <row r="20674" spans="1:6" ht="18" hidden="1" customHeight="1">
      <c r="A20674" s="621"/>
      <c r="B20674" s="621"/>
      <c r="C20674" s="621"/>
      <c r="D20674" s="621"/>
      <c r="E20674" s="621"/>
      <c r="F20674" s="621"/>
    </row>
    <row r="20675" spans="1:6" ht="18" hidden="1" customHeight="1">
      <c r="A20675" s="621"/>
      <c r="B20675" s="621"/>
      <c r="C20675" s="621"/>
      <c r="D20675" s="621"/>
      <c r="E20675" s="621"/>
      <c r="F20675" s="621"/>
    </row>
    <row r="20676" spans="1:6" ht="18" hidden="1" customHeight="1">
      <c r="A20676" s="621"/>
      <c r="B20676" s="621"/>
      <c r="C20676" s="621"/>
      <c r="D20676" s="621"/>
      <c r="E20676" s="621"/>
      <c r="F20676" s="621"/>
    </row>
    <row r="20677" spans="1:6" ht="18" hidden="1" customHeight="1">
      <c r="A20677" s="621"/>
      <c r="B20677" s="621"/>
      <c r="C20677" s="621"/>
      <c r="D20677" s="621"/>
      <c r="E20677" s="621"/>
      <c r="F20677" s="621"/>
    </row>
    <row r="20678" spans="1:6" ht="18" hidden="1" customHeight="1">
      <c r="A20678" s="621"/>
      <c r="B20678" s="621"/>
      <c r="C20678" s="621"/>
      <c r="D20678" s="621"/>
      <c r="E20678" s="621"/>
      <c r="F20678" s="621"/>
    </row>
    <row r="20679" spans="1:6" ht="18" hidden="1" customHeight="1">
      <c r="A20679" s="621"/>
      <c r="B20679" s="621"/>
      <c r="C20679" s="621"/>
      <c r="D20679" s="621"/>
      <c r="E20679" s="621"/>
      <c r="F20679" s="621"/>
    </row>
    <row r="20680" spans="1:6" ht="18" hidden="1" customHeight="1">
      <c r="A20680" s="621"/>
      <c r="B20680" s="621"/>
      <c r="C20680" s="621"/>
      <c r="D20680" s="621"/>
      <c r="E20680" s="621"/>
      <c r="F20680" s="621"/>
    </row>
    <row r="20681" spans="1:6" ht="18" hidden="1" customHeight="1">
      <c r="A20681" s="621"/>
      <c r="B20681" s="621"/>
      <c r="C20681" s="621"/>
      <c r="D20681" s="621"/>
      <c r="E20681" s="621"/>
      <c r="F20681" s="621"/>
    </row>
    <row r="20682" spans="1:6" ht="18" hidden="1" customHeight="1">
      <c r="A20682" s="621"/>
      <c r="B20682" s="621"/>
      <c r="C20682" s="621"/>
      <c r="D20682" s="621"/>
      <c r="E20682" s="621"/>
      <c r="F20682" s="621"/>
    </row>
    <row r="20683" spans="1:6" ht="18" hidden="1" customHeight="1">
      <c r="A20683" s="621"/>
      <c r="B20683" s="621"/>
      <c r="C20683" s="621"/>
      <c r="D20683" s="621"/>
      <c r="E20683" s="621"/>
      <c r="F20683" s="621"/>
    </row>
    <row r="20684" spans="1:6" ht="18" hidden="1" customHeight="1">
      <c r="A20684" s="621"/>
      <c r="B20684" s="621"/>
      <c r="C20684" s="621"/>
      <c r="D20684" s="621"/>
      <c r="E20684" s="621"/>
      <c r="F20684" s="621"/>
    </row>
    <row r="20685" spans="1:6" ht="18" hidden="1" customHeight="1">
      <c r="A20685" s="621"/>
      <c r="B20685" s="621"/>
      <c r="C20685" s="621"/>
      <c r="D20685" s="621"/>
      <c r="E20685" s="621"/>
      <c r="F20685" s="621"/>
    </row>
    <row r="20686" spans="1:6" ht="18" hidden="1" customHeight="1">
      <c r="A20686" s="621"/>
      <c r="B20686" s="621"/>
      <c r="C20686" s="621"/>
      <c r="D20686" s="621"/>
      <c r="E20686" s="621"/>
      <c r="F20686" s="621"/>
    </row>
    <row r="20687" spans="1:6" ht="18" hidden="1" customHeight="1">
      <c r="A20687" s="621"/>
      <c r="B20687" s="621"/>
      <c r="C20687" s="621"/>
      <c r="D20687" s="621"/>
      <c r="E20687" s="621"/>
      <c r="F20687" s="621"/>
    </row>
    <row r="20688" spans="1:6" ht="18" hidden="1" customHeight="1">
      <c r="A20688" s="621"/>
      <c r="B20688" s="621"/>
      <c r="C20688" s="621"/>
      <c r="D20688" s="621"/>
      <c r="E20688" s="621"/>
      <c r="F20688" s="621"/>
    </row>
    <row r="20689" spans="1:6" ht="18" hidden="1" customHeight="1">
      <c r="A20689" s="621"/>
      <c r="B20689" s="621"/>
      <c r="C20689" s="621"/>
      <c r="D20689" s="621"/>
      <c r="E20689" s="621"/>
      <c r="F20689" s="621"/>
    </row>
    <row r="20690" spans="1:6" ht="18" hidden="1" customHeight="1">
      <c r="A20690" s="621"/>
      <c r="B20690" s="621"/>
      <c r="C20690" s="621"/>
      <c r="D20690" s="621"/>
      <c r="E20690" s="621"/>
      <c r="F20690" s="621"/>
    </row>
    <row r="20691" spans="1:6" ht="18" hidden="1" customHeight="1">
      <c r="A20691" s="621"/>
      <c r="B20691" s="621"/>
      <c r="C20691" s="621"/>
      <c r="D20691" s="621"/>
      <c r="E20691" s="621"/>
      <c r="F20691" s="621"/>
    </row>
    <row r="20692" spans="1:6" ht="18" hidden="1" customHeight="1">
      <c r="A20692" s="621"/>
      <c r="B20692" s="621"/>
      <c r="C20692" s="621"/>
      <c r="D20692" s="621"/>
      <c r="E20692" s="621"/>
      <c r="F20692" s="621"/>
    </row>
    <row r="20693" spans="1:6" ht="18" hidden="1" customHeight="1">
      <c r="A20693" s="621"/>
      <c r="B20693" s="621"/>
      <c r="C20693" s="621"/>
      <c r="D20693" s="621"/>
      <c r="E20693" s="621"/>
      <c r="F20693" s="621"/>
    </row>
    <row r="20694" spans="1:6" ht="18" hidden="1" customHeight="1">
      <c r="A20694" s="621"/>
      <c r="B20694" s="621"/>
      <c r="C20694" s="621"/>
      <c r="D20694" s="621"/>
      <c r="E20694" s="621"/>
      <c r="F20694" s="621"/>
    </row>
    <row r="20695" spans="1:6" ht="18" hidden="1" customHeight="1">
      <c r="A20695" s="621"/>
      <c r="B20695" s="621"/>
      <c r="C20695" s="621"/>
      <c r="D20695" s="621"/>
      <c r="E20695" s="621"/>
      <c r="F20695" s="621"/>
    </row>
    <row r="20696" spans="1:6" ht="18" hidden="1" customHeight="1">
      <c r="A20696" s="621"/>
      <c r="B20696" s="621"/>
      <c r="C20696" s="621"/>
      <c r="D20696" s="621"/>
      <c r="E20696" s="621"/>
      <c r="F20696" s="621"/>
    </row>
    <row r="20697" spans="1:6" ht="18" hidden="1" customHeight="1">
      <c r="A20697" s="621"/>
      <c r="B20697" s="621"/>
      <c r="C20697" s="621"/>
      <c r="D20697" s="621"/>
      <c r="E20697" s="621"/>
      <c r="F20697" s="621"/>
    </row>
    <row r="20698" spans="1:6" ht="18" hidden="1" customHeight="1">
      <c r="A20698" s="621"/>
      <c r="B20698" s="621"/>
      <c r="C20698" s="621"/>
      <c r="D20698" s="621"/>
      <c r="E20698" s="621"/>
      <c r="F20698" s="621"/>
    </row>
    <row r="20699" spans="1:6" ht="18" hidden="1" customHeight="1">
      <c r="A20699" s="621"/>
      <c r="B20699" s="621"/>
      <c r="C20699" s="621"/>
      <c r="D20699" s="621"/>
      <c r="E20699" s="621"/>
      <c r="F20699" s="621"/>
    </row>
    <row r="20700" spans="1:6" ht="18" hidden="1" customHeight="1">
      <c r="A20700" s="621"/>
      <c r="B20700" s="621"/>
      <c r="C20700" s="621"/>
      <c r="D20700" s="621"/>
      <c r="E20700" s="621"/>
      <c r="F20700" s="621"/>
    </row>
    <row r="20701" spans="1:6" ht="18" hidden="1" customHeight="1">
      <c r="A20701" s="621"/>
      <c r="B20701" s="621"/>
      <c r="C20701" s="621"/>
      <c r="D20701" s="621"/>
      <c r="E20701" s="621"/>
      <c r="F20701" s="621"/>
    </row>
    <row r="20702" spans="1:6" ht="18" hidden="1" customHeight="1">
      <c r="A20702" s="621"/>
      <c r="B20702" s="621"/>
      <c r="C20702" s="621"/>
      <c r="D20702" s="621"/>
      <c r="E20702" s="621"/>
      <c r="F20702" s="621"/>
    </row>
    <row r="20703" spans="1:6" ht="18" hidden="1" customHeight="1">
      <c r="A20703" s="621"/>
      <c r="B20703" s="621"/>
      <c r="C20703" s="621"/>
      <c r="D20703" s="621"/>
      <c r="E20703" s="621"/>
      <c r="F20703" s="621"/>
    </row>
    <row r="20704" spans="1:6" ht="18" hidden="1" customHeight="1">
      <c r="A20704" s="621"/>
      <c r="B20704" s="621"/>
      <c r="C20704" s="621"/>
      <c r="D20704" s="621"/>
      <c r="E20704" s="621"/>
      <c r="F20704" s="621"/>
    </row>
    <row r="20705" spans="1:6" ht="18" hidden="1" customHeight="1">
      <c r="A20705" s="621"/>
      <c r="B20705" s="621"/>
      <c r="C20705" s="621"/>
      <c r="D20705" s="621"/>
      <c r="E20705" s="621"/>
      <c r="F20705" s="621"/>
    </row>
    <row r="20706" spans="1:6" ht="18" hidden="1" customHeight="1">
      <c r="A20706" s="621"/>
      <c r="B20706" s="621"/>
      <c r="C20706" s="621"/>
      <c r="D20706" s="621"/>
      <c r="E20706" s="621"/>
      <c r="F20706" s="621"/>
    </row>
    <row r="20707" spans="1:6" ht="18" hidden="1" customHeight="1">
      <c r="A20707" s="621"/>
      <c r="B20707" s="621"/>
      <c r="C20707" s="621"/>
      <c r="D20707" s="621"/>
      <c r="E20707" s="621"/>
      <c r="F20707" s="621"/>
    </row>
    <row r="20708" spans="1:6" ht="18" hidden="1" customHeight="1">
      <c r="A20708" s="621"/>
      <c r="B20708" s="621"/>
      <c r="C20708" s="621"/>
      <c r="D20708" s="621"/>
      <c r="E20708" s="621"/>
      <c r="F20708" s="621"/>
    </row>
    <row r="20709" spans="1:6" ht="18" hidden="1" customHeight="1">
      <c r="A20709" s="621"/>
      <c r="B20709" s="621"/>
      <c r="C20709" s="621"/>
      <c r="D20709" s="621"/>
      <c r="E20709" s="621"/>
      <c r="F20709" s="621"/>
    </row>
    <row r="20710" spans="1:6" ht="18" hidden="1" customHeight="1">
      <c r="A20710" s="621"/>
      <c r="B20710" s="621"/>
      <c r="C20710" s="621"/>
      <c r="D20710" s="621"/>
      <c r="E20710" s="621"/>
      <c r="F20710" s="621"/>
    </row>
    <row r="20711" spans="1:6" ht="18" hidden="1" customHeight="1">
      <c r="A20711" s="621"/>
      <c r="B20711" s="621"/>
      <c r="C20711" s="621"/>
      <c r="D20711" s="621"/>
      <c r="E20711" s="621"/>
      <c r="F20711" s="621"/>
    </row>
    <row r="20712" spans="1:6" ht="18" hidden="1" customHeight="1">
      <c r="A20712" s="621"/>
      <c r="B20712" s="621"/>
      <c r="C20712" s="621"/>
      <c r="D20712" s="621"/>
      <c r="E20712" s="621"/>
      <c r="F20712" s="621"/>
    </row>
    <row r="20713" spans="1:6" ht="18" hidden="1" customHeight="1">
      <c r="A20713" s="621"/>
      <c r="B20713" s="621"/>
      <c r="C20713" s="621"/>
      <c r="D20713" s="621"/>
      <c r="E20713" s="621"/>
      <c r="F20713" s="621"/>
    </row>
    <row r="20714" spans="1:6" ht="18" hidden="1" customHeight="1">
      <c r="A20714" s="621"/>
      <c r="B20714" s="621"/>
      <c r="C20714" s="621"/>
      <c r="D20714" s="621"/>
      <c r="E20714" s="621"/>
      <c r="F20714" s="621"/>
    </row>
    <row r="20715" spans="1:6" ht="18" hidden="1" customHeight="1">
      <c r="A20715" s="621"/>
      <c r="B20715" s="621"/>
      <c r="C20715" s="621"/>
      <c r="D20715" s="621"/>
      <c r="E20715" s="621"/>
      <c r="F20715" s="621"/>
    </row>
    <row r="20716" spans="1:6" ht="18" hidden="1" customHeight="1">
      <c r="A20716" s="621"/>
      <c r="B20716" s="621"/>
      <c r="C20716" s="621"/>
      <c r="D20716" s="621"/>
      <c r="E20716" s="621"/>
      <c r="F20716" s="621"/>
    </row>
    <row r="20717" spans="1:6" ht="18" hidden="1" customHeight="1">
      <c r="A20717" s="621"/>
      <c r="B20717" s="621"/>
      <c r="C20717" s="621"/>
      <c r="D20717" s="621"/>
      <c r="E20717" s="621"/>
      <c r="F20717" s="621"/>
    </row>
    <row r="20718" spans="1:6" ht="18" hidden="1" customHeight="1">
      <c r="A20718" s="621"/>
      <c r="B20718" s="621"/>
      <c r="C20718" s="621"/>
      <c r="D20718" s="621"/>
      <c r="E20718" s="621"/>
      <c r="F20718" s="621"/>
    </row>
    <row r="20719" spans="1:6" ht="18" hidden="1" customHeight="1">
      <c r="A20719" s="621"/>
      <c r="B20719" s="621"/>
      <c r="C20719" s="621"/>
      <c r="D20719" s="621"/>
      <c r="E20719" s="621"/>
      <c r="F20719" s="621"/>
    </row>
    <row r="20720" spans="1:6" ht="18" hidden="1" customHeight="1">
      <c r="A20720" s="621"/>
      <c r="B20720" s="621"/>
      <c r="C20720" s="621"/>
      <c r="D20720" s="621"/>
      <c r="E20720" s="621"/>
      <c r="F20720" s="621"/>
    </row>
    <row r="20721" spans="1:6" ht="18" hidden="1" customHeight="1">
      <c r="A20721" s="621"/>
      <c r="B20721" s="621"/>
      <c r="C20721" s="621"/>
      <c r="D20721" s="621"/>
      <c r="E20721" s="621"/>
      <c r="F20721" s="621"/>
    </row>
    <row r="20722" spans="1:6" ht="18" hidden="1" customHeight="1">
      <c r="A20722" s="621"/>
      <c r="B20722" s="621"/>
      <c r="C20722" s="621"/>
      <c r="D20722" s="621"/>
      <c r="E20722" s="621"/>
      <c r="F20722" s="621"/>
    </row>
    <row r="20723" spans="1:6" ht="18" hidden="1" customHeight="1">
      <c r="A20723" s="621"/>
      <c r="B20723" s="621"/>
      <c r="C20723" s="621"/>
      <c r="D20723" s="621"/>
      <c r="E20723" s="621"/>
      <c r="F20723" s="621"/>
    </row>
    <row r="20724" spans="1:6" ht="18" hidden="1" customHeight="1">
      <c r="A20724" s="621"/>
      <c r="B20724" s="621"/>
      <c r="C20724" s="621"/>
      <c r="D20724" s="621"/>
      <c r="E20724" s="621"/>
      <c r="F20724" s="621"/>
    </row>
    <row r="20725" spans="1:6" ht="18" hidden="1" customHeight="1">
      <c r="A20725" s="621"/>
      <c r="B20725" s="621"/>
      <c r="C20725" s="621"/>
      <c r="D20725" s="621"/>
      <c r="E20725" s="621"/>
      <c r="F20725" s="621"/>
    </row>
    <row r="20726" spans="1:6" ht="18" hidden="1" customHeight="1">
      <c r="A20726" s="621"/>
      <c r="B20726" s="621"/>
      <c r="C20726" s="621"/>
      <c r="D20726" s="621"/>
      <c r="E20726" s="621"/>
      <c r="F20726" s="621"/>
    </row>
    <row r="20727" spans="1:6" ht="18" hidden="1" customHeight="1">
      <c r="A20727" s="621"/>
      <c r="B20727" s="621"/>
      <c r="C20727" s="621"/>
      <c r="D20727" s="621"/>
      <c r="E20727" s="621"/>
      <c r="F20727" s="621"/>
    </row>
    <row r="20728" spans="1:6" ht="18" hidden="1" customHeight="1">
      <c r="A20728" s="621"/>
      <c r="B20728" s="621"/>
      <c r="C20728" s="621"/>
      <c r="D20728" s="621"/>
      <c r="E20728" s="621"/>
      <c r="F20728" s="621"/>
    </row>
    <row r="20729" spans="1:6" ht="18" hidden="1" customHeight="1">
      <c r="A20729" s="621"/>
      <c r="B20729" s="621"/>
      <c r="C20729" s="621"/>
      <c r="D20729" s="621"/>
      <c r="E20729" s="621"/>
      <c r="F20729" s="621"/>
    </row>
    <row r="20730" spans="1:6" ht="18" hidden="1" customHeight="1">
      <c r="A20730" s="621"/>
      <c r="B20730" s="621"/>
      <c r="C20730" s="621"/>
      <c r="D20730" s="621"/>
      <c r="E20730" s="621"/>
      <c r="F20730" s="621"/>
    </row>
    <row r="20731" spans="1:6" ht="18" hidden="1" customHeight="1">
      <c r="A20731" s="621"/>
      <c r="B20731" s="621"/>
      <c r="C20731" s="621"/>
      <c r="D20731" s="621"/>
      <c r="E20731" s="621"/>
      <c r="F20731" s="621"/>
    </row>
    <row r="20732" spans="1:6" ht="18" hidden="1" customHeight="1">
      <c r="A20732" s="621"/>
      <c r="B20732" s="621"/>
      <c r="C20732" s="621"/>
      <c r="D20732" s="621"/>
      <c r="E20732" s="621"/>
      <c r="F20732" s="621"/>
    </row>
    <row r="20733" spans="1:6" ht="18" hidden="1" customHeight="1">
      <c r="A20733" s="621"/>
      <c r="B20733" s="621"/>
      <c r="C20733" s="621"/>
      <c r="D20733" s="621"/>
      <c r="E20733" s="621"/>
      <c r="F20733" s="621"/>
    </row>
    <row r="20734" spans="1:6" ht="18" hidden="1" customHeight="1">
      <c r="A20734" s="621"/>
      <c r="B20734" s="621"/>
      <c r="C20734" s="621"/>
      <c r="D20734" s="621"/>
      <c r="E20734" s="621"/>
      <c r="F20734" s="621"/>
    </row>
    <row r="20735" spans="1:6" ht="18" hidden="1" customHeight="1">
      <c r="A20735" s="621"/>
      <c r="B20735" s="621"/>
      <c r="C20735" s="621"/>
      <c r="D20735" s="621"/>
      <c r="E20735" s="621"/>
      <c r="F20735" s="621"/>
    </row>
    <row r="20736" spans="1:6" ht="18" hidden="1" customHeight="1">
      <c r="A20736" s="621"/>
      <c r="B20736" s="621"/>
      <c r="C20736" s="621"/>
      <c r="D20736" s="621"/>
      <c r="E20736" s="621"/>
      <c r="F20736" s="621"/>
    </row>
    <row r="20737" spans="1:6" ht="18" hidden="1" customHeight="1">
      <c r="A20737" s="621"/>
      <c r="B20737" s="621"/>
      <c r="C20737" s="621"/>
      <c r="D20737" s="621"/>
      <c r="E20737" s="621"/>
      <c r="F20737" s="621"/>
    </row>
    <row r="20738" spans="1:6" ht="18" hidden="1" customHeight="1">
      <c r="A20738" s="621"/>
      <c r="B20738" s="621"/>
      <c r="C20738" s="621"/>
      <c r="D20738" s="621"/>
      <c r="E20738" s="621"/>
      <c r="F20738" s="621"/>
    </row>
    <row r="20739" spans="1:6" ht="18" hidden="1" customHeight="1">
      <c r="A20739" s="621"/>
      <c r="B20739" s="621"/>
      <c r="C20739" s="621"/>
      <c r="D20739" s="621"/>
      <c r="E20739" s="621"/>
      <c r="F20739" s="621"/>
    </row>
    <row r="20740" spans="1:6" ht="18" hidden="1" customHeight="1">
      <c r="A20740" s="621"/>
      <c r="B20740" s="621"/>
      <c r="C20740" s="621"/>
      <c r="D20740" s="621"/>
      <c r="E20740" s="621"/>
      <c r="F20740" s="621"/>
    </row>
    <row r="20741" spans="1:6" ht="18" hidden="1" customHeight="1">
      <c r="A20741" s="621"/>
      <c r="B20741" s="621"/>
      <c r="C20741" s="621"/>
      <c r="D20741" s="621"/>
      <c r="E20741" s="621"/>
      <c r="F20741" s="621"/>
    </row>
    <row r="20742" spans="1:6" ht="18" hidden="1" customHeight="1">
      <c r="A20742" s="621"/>
      <c r="B20742" s="621"/>
      <c r="C20742" s="621"/>
      <c r="D20742" s="621"/>
      <c r="E20742" s="621"/>
      <c r="F20742" s="621"/>
    </row>
    <row r="20743" spans="1:6" ht="18" hidden="1" customHeight="1">
      <c r="A20743" s="621"/>
      <c r="B20743" s="621"/>
      <c r="C20743" s="621"/>
      <c r="D20743" s="621"/>
      <c r="E20743" s="621"/>
      <c r="F20743" s="621"/>
    </row>
    <row r="20744" spans="1:6" ht="18" hidden="1" customHeight="1">
      <c r="A20744" s="621"/>
      <c r="B20744" s="621"/>
      <c r="C20744" s="621"/>
      <c r="D20744" s="621"/>
      <c r="E20744" s="621"/>
      <c r="F20744" s="621"/>
    </row>
    <row r="20745" spans="1:6" ht="18" hidden="1" customHeight="1">
      <c r="A20745" s="621"/>
      <c r="B20745" s="621"/>
      <c r="C20745" s="621"/>
      <c r="D20745" s="621"/>
      <c r="E20745" s="621"/>
      <c r="F20745" s="621"/>
    </row>
    <row r="20746" spans="1:6" ht="18" hidden="1" customHeight="1">
      <c r="A20746" s="621"/>
      <c r="B20746" s="621"/>
      <c r="C20746" s="621"/>
      <c r="D20746" s="621"/>
      <c r="E20746" s="621"/>
      <c r="F20746" s="621"/>
    </row>
    <row r="20747" spans="1:6" ht="18" hidden="1" customHeight="1">
      <c r="A20747" s="621"/>
      <c r="B20747" s="621"/>
      <c r="C20747" s="621"/>
      <c r="D20747" s="621"/>
      <c r="E20747" s="621"/>
      <c r="F20747" s="621"/>
    </row>
    <row r="20748" spans="1:6" ht="18" hidden="1" customHeight="1">
      <c r="A20748" s="621"/>
      <c r="B20748" s="621"/>
      <c r="C20748" s="621"/>
      <c r="D20748" s="621"/>
      <c r="E20748" s="621"/>
      <c r="F20748" s="621"/>
    </row>
    <row r="20749" spans="1:6" ht="18" hidden="1" customHeight="1">
      <c r="A20749" s="621"/>
      <c r="B20749" s="621"/>
      <c r="C20749" s="621"/>
      <c r="D20749" s="621"/>
      <c r="E20749" s="621"/>
      <c r="F20749" s="621"/>
    </row>
    <row r="20750" spans="1:6" ht="18" hidden="1" customHeight="1">
      <c r="A20750" s="621"/>
      <c r="B20750" s="621"/>
      <c r="C20750" s="621"/>
      <c r="D20750" s="621"/>
      <c r="E20750" s="621"/>
      <c r="F20750" s="621"/>
    </row>
    <row r="20751" spans="1:6" ht="18" hidden="1" customHeight="1">
      <c r="A20751" s="621"/>
      <c r="B20751" s="621"/>
      <c r="C20751" s="621"/>
      <c r="D20751" s="621"/>
      <c r="E20751" s="621"/>
      <c r="F20751" s="621"/>
    </row>
    <row r="20752" spans="1:6" ht="18" hidden="1" customHeight="1">
      <c r="A20752" s="621"/>
      <c r="B20752" s="621"/>
      <c r="C20752" s="621"/>
      <c r="D20752" s="621"/>
      <c r="E20752" s="621"/>
      <c r="F20752" s="621"/>
    </row>
    <row r="20753" spans="1:6" ht="18" hidden="1" customHeight="1">
      <c r="A20753" s="621"/>
      <c r="B20753" s="621"/>
      <c r="C20753" s="621"/>
      <c r="D20753" s="621"/>
      <c r="E20753" s="621"/>
      <c r="F20753" s="621"/>
    </row>
    <row r="20754" spans="1:6" ht="18" hidden="1" customHeight="1">
      <c r="A20754" s="621"/>
      <c r="B20754" s="621"/>
      <c r="C20754" s="621"/>
      <c r="D20754" s="621"/>
      <c r="E20754" s="621"/>
      <c r="F20754" s="621"/>
    </row>
    <row r="20755" spans="1:6" ht="18" hidden="1" customHeight="1">
      <c r="A20755" s="621"/>
      <c r="B20755" s="621"/>
      <c r="C20755" s="621"/>
      <c r="D20755" s="621"/>
      <c r="E20755" s="621"/>
      <c r="F20755" s="621"/>
    </row>
    <row r="20756" spans="1:6" ht="18" hidden="1" customHeight="1">
      <c r="A20756" s="621"/>
      <c r="B20756" s="621"/>
      <c r="C20756" s="621"/>
      <c r="D20756" s="621"/>
      <c r="E20756" s="621"/>
      <c r="F20756" s="621"/>
    </row>
    <row r="20757" spans="1:6" ht="18" hidden="1" customHeight="1">
      <c r="A20757" s="621"/>
      <c r="B20757" s="621"/>
      <c r="C20757" s="621"/>
      <c r="D20757" s="621"/>
      <c r="E20757" s="621"/>
      <c r="F20757" s="621"/>
    </row>
    <row r="20758" spans="1:6" ht="18" hidden="1" customHeight="1">
      <c r="A20758" s="621"/>
      <c r="B20758" s="621"/>
      <c r="C20758" s="621"/>
      <c r="D20758" s="621"/>
      <c r="E20758" s="621"/>
      <c r="F20758" s="621"/>
    </row>
    <row r="20759" spans="1:6" ht="18" hidden="1" customHeight="1">
      <c r="A20759" s="621"/>
      <c r="B20759" s="621"/>
      <c r="C20759" s="621"/>
      <c r="D20759" s="621"/>
      <c r="E20759" s="621"/>
      <c r="F20759" s="621"/>
    </row>
    <row r="20760" spans="1:6" ht="18" hidden="1" customHeight="1">
      <c r="A20760" s="621"/>
      <c r="B20760" s="621"/>
      <c r="C20760" s="621"/>
      <c r="D20760" s="621"/>
      <c r="E20760" s="621"/>
      <c r="F20760" s="621"/>
    </row>
    <row r="20761" spans="1:6" ht="18" hidden="1" customHeight="1">
      <c r="A20761" s="621"/>
      <c r="B20761" s="621"/>
      <c r="C20761" s="621"/>
      <c r="D20761" s="621"/>
      <c r="E20761" s="621"/>
      <c r="F20761" s="621"/>
    </row>
    <row r="20762" spans="1:6" ht="18" hidden="1" customHeight="1">
      <c r="A20762" s="621"/>
      <c r="B20762" s="621"/>
      <c r="C20762" s="621"/>
      <c r="D20762" s="621"/>
      <c r="E20762" s="621"/>
      <c r="F20762" s="621"/>
    </row>
    <row r="20763" spans="1:6" ht="18" hidden="1" customHeight="1">
      <c r="A20763" s="621"/>
      <c r="B20763" s="621"/>
      <c r="C20763" s="621"/>
      <c r="D20763" s="621"/>
      <c r="E20763" s="621"/>
      <c r="F20763" s="621"/>
    </row>
    <row r="20764" spans="1:6" ht="18" hidden="1" customHeight="1">
      <c r="A20764" s="621"/>
      <c r="B20764" s="621"/>
      <c r="C20764" s="621"/>
      <c r="D20764" s="621"/>
      <c r="E20764" s="621"/>
      <c r="F20764" s="621"/>
    </row>
    <row r="20765" spans="1:6" ht="18" hidden="1" customHeight="1">
      <c r="A20765" s="621"/>
      <c r="B20765" s="621"/>
      <c r="C20765" s="621"/>
      <c r="D20765" s="621"/>
      <c r="E20765" s="621"/>
      <c r="F20765" s="621"/>
    </row>
    <row r="20766" spans="1:6" ht="18" hidden="1" customHeight="1">
      <c r="A20766" s="621"/>
      <c r="B20766" s="621"/>
      <c r="C20766" s="621"/>
      <c r="D20766" s="621"/>
      <c r="E20766" s="621"/>
      <c r="F20766" s="621"/>
    </row>
    <row r="20767" spans="1:6" ht="18" hidden="1" customHeight="1">
      <c r="A20767" s="621"/>
      <c r="B20767" s="621"/>
      <c r="C20767" s="621"/>
      <c r="D20767" s="621"/>
      <c r="E20767" s="621"/>
      <c r="F20767" s="621"/>
    </row>
    <row r="20768" spans="1:6" ht="18" hidden="1" customHeight="1">
      <c r="A20768" s="621"/>
      <c r="B20768" s="621"/>
      <c r="C20768" s="621"/>
      <c r="D20768" s="621"/>
      <c r="E20768" s="621"/>
      <c r="F20768" s="621"/>
    </row>
    <row r="20769" spans="1:6" ht="18" hidden="1" customHeight="1">
      <c r="A20769" s="621"/>
      <c r="B20769" s="621"/>
      <c r="C20769" s="621"/>
      <c r="D20769" s="621"/>
      <c r="E20769" s="621"/>
      <c r="F20769" s="621"/>
    </row>
    <row r="20770" spans="1:6" ht="18" hidden="1" customHeight="1">
      <c r="A20770" s="621"/>
      <c r="B20770" s="621"/>
      <c r="C20770" s="621"/>
      <c r="D20770" s="621"/>
      <c r="E20770" s="621"/>
      <c r="F20770" s="621"/>
    </row>
    <row r="20771" spans="1:6" ht="18" hidden="1" customHeight="1">
      <c r="A20771" s="621"/>
      <c r="B20771" s="621"/>
      <c r="C20771" s="621"/>
      <c r="D20771" s="621"/>
      <c r="E20771" s="621"/>
      <c r="F20771" s="621"/>
    </row>
    <row r="20772" spans="1:6" ht="18" hidden="1" customHeight="1">
      <c r="A20772" s="621"/>
      <c r="B20772" s="621"/>
      <c r="C20772" s="621"/>
      <c r="D20772" s="621"/>
      <c r="E20772" s="621"/>
      <c r="F20772" s="621"/>
    </row>
    <row r="20773" spans="1:6" ht="18" hidden="1" customHeight="1">
      <c r="A20773" s="621"/>
      <c r="B20773" s="621"/>
      <c r="C20773" s="621"/>
      <c r="D20773" s="621"/>
      <c r="E20773" s="621"/>
      <c r="F20773" s="621"/>
    </row>
    <row r="20774" spans="1:6" ht="18" hidden="1" customHeight="1">
      <c r="A20774" s="621"/>
      <c r="B20774" s="621"/>
      <c r="C20774" s="621"/>
      <c r="D20774" s="621"/>
      <c r="E20774" s="621"/>
      <c r="F20774" s="621"/>
    </row>
    <row r="20775" spans="1:6" ht="18" hidden="1" customHeight="1">
      <c r="A20775" s="621"/>
      <c r="B20775" s="621"/>
      <c r="C20775" s="621"/>
      <c r="D20775" s="621"/>
      <c r="E20775" s="621"/>
      <c r="F20775" s="621"/>
    </row>
    <row r="20776" spans="1:6" ht="18" hidden="1" customHeight="1">
      <c r="A20776" s="621"/>
      <c r="B20776" s="621"/>
      <c r="C20776" s="621"/>
      <c r="D20776" s="621"/>
      <c r="E20776" s="621"/>
      <c r="F20776" s="621"/>
    </row>
    <row r="20777" spans="1:6" ht="18" hidden="1" customHeight="1">
      <c r="A20777" s="621"/>
      <c r="B20777" s="621"/>
      <c r="C20777" s="621"/>
      <c r="D20777" s="621"/>
      <c r="E20777" s="621"/>
      <c r="F20777" s="621"/>
    </row>
    <row r="20778" spans="1:6" ht="18" hidden="1" customHeight="1">
      <c r="A20778" s="621"/>
      <c r="B20778" s="621"/>
      <c r="C20778" s="621"/>
      <c r="D20778" s="621"/>
      <c r="E20778" s="621"/>
      <c r="F20778" s="621"/>
    </row>
    <row r="20779" spans="1:6" ht="18" hidden="1" customHeight="1">
      <c r="A20779" s="621"/>
      <c r="B20779" s="621"/>
      <c r="C20779" s="621"/>
      <c r="D20779" s="621"/>
      <c r="E20779" s="621"/>
      <c r="F20779" s="621"/>
    </row>
    <row r="20780" spans="1:6" ht="18" hidden="1" customHeight="1">
      <c r="A20780" s="621"/>
      <c r="B20780" s="621"/>
      <c r="C20780" s="621"/>
      <c r="D20780" s="621"/>
      <c r="E20780" s="621"/>
      <c r="F20780" s="621"/>
    </row>
    <row r="20781" spans="1:6" ht="18" hidden="1" customHeight="1">
      <c r="A20781" s="621"/>
      <c r="B20781" s="621"/>
      <c r="C20781" s="621"/>
      <c r="D20781" s="621"/>
      <c r="E20781" s="621"/>
      <c r="F20781" s="621"/>
    </row>
    <row r="20782" spans="1:6" ht="18" hidden="1" customHeight="1">
      <c r="A20782" s="621"/>
      <c r="B20782" s="621"/>
      <c r="C20782" s="621"/>
      <c r="D20782" s="621"/>
      <c r="E20782" s="621"/>
      <c r="F20782" s="621"/>
    </row>
    <row r="20783" spans="1:6" ht="18" hidden="1" customHeight="1">
      <c r="A20783" s="621"/>
      <c r="B20783" s="621"/>
      <c r="C20783" s="621"/>
      <c r="D20783" s="621"/>
      <c r="E20783" s="621"/>
      <c r="F20783" s="621"/>
    </row>
    <row r="20784" spans="1:6" ht="18" hidden="1" customHeight="1">
      <c r="A20784" s="621"/>
      <c r="B20784" s="621"/>
      <c r="C20784" s="621"/>
      <c r="D20784" s="621"/>
      <c r="E20784" s="621"/>
      <c r="F20784" s="621"/>
    </row>
    <row r="20785" spans="1:6" ht="18" hidden="1" customHeight="1">
      <c r="A20785" s="621"/>
      <c r="B20785" s="621"/>
      <c r="C20785" s="621"/>
      <c r="D20785" s="621"/>
      <c r="E20785" s="621"/>
      <c r="F20785" s="621"/>
    </row>
    <row r="20786" spans="1:6" ht="18" hidden="1" customHeight="1">
      <c r="A20786" s="621"/>
      <c r="B20786" s="621"/>
      <c r="C20786" s="621"/>
      <c r="D20786" s="621"/>
      <c r="E20786" s="621"/>
      <c r="F20786" s="621"/>
    </row>
    <row r="20787" spans="1:6" ht="18" hidden="1" customHeight="1">
      <c r="A20787" s="621"/>
      <c r="B20787" s="621"/>
      <c r="C20787" s="621"/>
      <c r="D20787" s="621"/>
      <c r="E20787" s="621"/>
      <c r="F20787" s="621"/>
    </row>
    <row r="20788" spans="1:6" ht="18" hidden="1" customHeight="1">
      <c r="A20788" s="621"/>
      <c r="B20788" s="621"/>
      <c r="C20788" s="621"/>
      <c r="D20788" s="621"/>
      <c r="E20788" s="621"/>
      <c r="F20788" s="621"/>
    </row>
    <row r="20789" spans="1:6" ht="18" hidden="1" customHeight="1">
      <c r="A20789" s="621"/>
      <c r="B20789" s="621"/>
      <c r="C20789" s="621"/>
      <c r="D20789" s="621"/>
      <c r="E20789" s="621"/>
      <c r="F20789" s="621"/>
    </row>
    <row r="20790" spans="1:6" ht="18" hidden="1" customHeight="1">
      <c r="A20790" s="621"/>
      <c r="B20790" s="621"/>
      <c r="C20790" s="621"/>
      <c r="D20790" s="621"/>
      <c r="E20790" s="621"/>
      <c r="F20790" s="621"/>
    </row>
    <row r="20791" spans="1:6" ht="18" hidden="1" customHeight="1">
      <c r="A20791" s="621"/>
      <c r="B20791" s="621"/>
      <c r="C20791" s="621"/>
      <c r="D20791" s="621"/>
      <c r="E20791" s="621"/>
      <c r="F20791" s="621"/>
    </row>
    <row r="20792" spans="1:6" ht="18" hidden="1" customHeight="1">
      <c r="A20792" s="621"/>
      <c r="B20792" s="621"/>
      <c r="C20792" s="621"/>
      <c r="D20792" s="621"/>
      <c r="E20792" s="621"/>
      <c r="F20792" s="621"/>
    </row>
    <row r="20793" spans="1:6" ht="18" hidden="1" customHeight="1">
      <c r="A20793" s="621"/>
      <c r="B20793" s="621"/>
      <c r="C20793" s="621"/>
      <c r="D20793" s="621"/>
      <c r="E20793" s="621"/>
      <c r="F20793" s="621"/>
    </row>
    <row r="20794" spans="1:6" ht="18" hidden="1" customHeight="1">
      <c r="A20794" s="621"/>
      <c r="B20794" s="621"/>
      <c r="C20794" s="621"/>
      <c r="D20794" s="621"/>
      <c r="E20794" s="621"/>
      <c r="F20794" s="621"/>
    </row>
    <row r="20795" spans="1:6" ht="18" hidden="1" customHeight="1">
      <c r="A20795" s="621"/>
      <c r="B20795" s="621"/>
      <c r="C20795" s="621"/>
      <c r="D20795" s="621"/>
      <c r="E20795" s="621"/>
      <c r="F20795" s="621"/>
    </row>
    <row r="20796" spans="1:6" ht="18" hidden="1" customHeight="1">
      <c r="A20796" s="621"/>
      <c r="B20796" s="621"/>
      <c r="C20796" s="621"/>
      <c r="D20796" s="621"/>
      <c r="E20796" s="621"/>
      <c r="F20796" s="621"/>
    </row>
    <row r="20797" spans="1:6" ht="18" hidden="1" customHeight="1">
      <c r="A20797" s="621"/>
      <c r="B20797" s="621"/>
      <c r="C20797" s="621"/>
      <c r="D20797" s="621"/>
      <c r="E20797" s="621"/>
      <c r="F20797" s="621"/>
    </row>
    <row r="20798" spans="1:6" ht="18" hidden="1" customHeight="1">
      <c r="A20798" s="621"/>
      <c r="B20798" s="621"/>
      <c r="C20798" s="621"/>
      <c r="D20798" s="621"/>
      <c r="E20798" s="621"/>
      <c r="F20798" s="621"/>
    </row>
    <row r="20799" spans="1:6" ht="18" hidden="1" customHeight="1">
      <c r="A20799" s="621"/>
      <c r="B20799" s="621"/>
      <c r="C20799" s="621"/>
      <c r="D20799" s="621"/>
      <c r="E20799" s="621"/>
      <c r="F20799" s="621"/>
    </row>
    <row r="20800" spans="1:6" ht="18" hidden="1" customHeight="1">
      <c r="A20800" s="621"/>
      <c r="B20800" s="621"/>
      <c r="C20800" s="621"/>
      <c r="D20800" s="621"/>
      <c r="E20800" s="621"/>
      <c r="F20800" s="621"/>
    </row>
    <row r="20801" spans="1:6" ht="18" hidden="1" customHeight="1">
      <c r="A20801" s="621"/>
      <c r="B20801" s="621"/>
      <c r="C20801" s="621"/>
      <c r="D20801" s="621"/>
      <c r="E20801" s="621"/>
      <c r="F20801" s="621"/>
    </row>
    <row r="20802" spans="1:6" ht="18" hidden="1" customHeight="1">
      <c r="A20802" s="621"/>
      <c r="B20802" s="621"/>
      <c r="C20802" s="621"/>
      <c r="D20802" s="621"/>
      <c r="E20802" s="621"/>
      <c r="F20802" s="621"/>
    </row>
    <row r="20803" spans="1:6" ht="18" hidden="1" customHeight="1">
      <c r="A20803" s="621"/>
      <c r="B20803" s="621"/>
      <c r="C20803" s="621"/>
      <c r="D20803" s="621"/>
      <c r="E20803" s="621"/>
      <c r="F20803" s="621"/>
    </row>
    <row r="20804" spans="1:6" ht="18" hidden="1" customHeight="1">
      <c r="A20804" s="621"/>
      <c r="B20804" s="621"/>
      <c r="C20804" s="621"/>
      <c r="D20804" s="621"/>
      <c r="E20804" s="621"/>
      <c r="F20804" s="621"/>
    </row>
    <row r="20805" spans="1:6" ht="18" hidden="1" customHeight="1">
      <c r="A20805" s="621"/>
      <c r="B20805" s="621"/>
      <c r="C20805" s="621"/>
      <c r="D20805" s="621"/>
      <c r="E20805" s="621"/>
      <c r="F20805" s="621"/>
    </row>
    <row r="20806" spans="1:6" ht="18" hidden="1" customHeight="1">
      <c r="A20806" s="621"/>
      <c r="B20806" s="621"/>
      <c r="C20806" s="621"/>
      <c r="D20806" s="621"/>
      <c r="E20806" s="621"/>
      <c r="F20806" s="621"/>
    </row>
    <row r="20807" spans="1:6" ht="18" hidden="1" customHeight="1">
      <c r="A20807" s="621"/>
      <c r="B20807" s="621"/>
      <c r="C20807" s="621"/>
      <c r="D20807" s="621"/>
      <c r="E20807" s="621"/>
      <c r="F20807" s="621"/>
    </row>
    <row r="20808" spans="1:6" ht="18" hidden="1" customHeight="1">
      <c r="A20808" s="621"/>
      <c r="B20808" s="621"/>
      <c r="C20808" s="621"/>
      <c r="D20808" s="621"/>
      <c r="E20808" s="621"/>
      <c r="F20808" s="621"/>
    </row>
    <row r="20809" spans="1:6" ht="18" hidden="1" customHeight="1">
      <c r="A20809" s="621"/>
      <c r="B20809" s="621"/>
      <c r="C20809" s="621"/>
      <c r="D20809" s="621"/>
      <c r="E20809" s="621"/>
      <c r="F20809" s="621"/>
    </row>
    <row r="20810" spans="1:6" ht="18" hidden="1" customHeight="1">
      <c r="A20810" s="621"/>
      <c r="B20810" s="621"/>
      <c r="C20810" s="621"/>
      <c r="D20810" s="621"/>
      <c r="E20810" s="621"/>
      <c r="F20810" s="621"/>
    </row>
    <row r="20811" spans="1:6" ht="18" hidden="1" customHeight="1">
      <c r="A20811" s="621"/>
      <c r="B20811" s="621"/>
      <c r="C20811" s="621"/>
      <c r="D20811" s="621"/>
      <c r="E20811" s="621"/>
      <c r="F20811" s="621"/>
    </row>
    <row r="20812" spans="1:6" ht="18" hidden="1" customHeight="1">
      <c r="A20812" s="621"/>
      <c r="B20812" s="621"/>
      <c r="C20812" s="621"/>
      <c r="D20812" s="621"/>
      <c r="E20812" s="621"/>
      <c r="F20812" s="621"/>
    </row>
    <row r="20813" spans="1:6" ht="18" hidden="1" customHeight="1">
      <c r="A20813" s="621"/>
      <c r="B20813" s="621"/>
      <c r="C20813" s="621"/>
      <c r="D20813" s="621"/>
      <c r="E20813" s="621"/>
      <c r="F20813" s="621"/>
    </row>
    <row r="20814" spans="1:6" ht="18" hidden="1" customHeight="1">
      <c r="A20814" s="621"/>
      <c r="B20814" s="621"/>
      <c r="C20814" s="621"/>
      <c r="D20814" s="621"/>
      <c r="E20814" s="621"/>
      <c r="F20814" s="621"/>
    </row>
    <row r="20815" spans="1:6" ht="18" hidden="1" customHeight="1">
      <c r="A20815" s="621"/>
      <c r="B20815" s="621"/>
      <c r="C20815" s="621"/>
      <c r="D20815" s="621"/>
      <c r="E20815" s="621"/>
      <c r="F20815" s="621"/>
    </row>
    <row r="20816" spans="1:6" ht="18" hidden="1" customHeight="1">
      <c r="A20816" s="621"/>
      <c r="B20816" s="621"/>
      <c r="C20816" s="621"/>
      <c r="D20816" s="621"/>
      <c r="E20816" s="621"/>
      <c r="F20816" s="621"/>
    </row>
    <row r="20817" spans="1:6" ht="18" hidden="1" customHeight="1">
      <c r="A20817" s="621"/>
      <c r="B20817" s="621"/>
      <c r="C20817" s="621"/>
      <c r="D20817" s="621"/>
      <c r="E20817" s="621"/>
      <c r="F20817" s="621"/>
    </row>
    <row r="20818" spans="1:6" ht="18" hidden="1" customHeight="1">
      <c r="A20818" s="621"/>
      <c r="B20818" s="621"/>
      <c r="C20818" s="621"/>
      <c r="D20818" s="621"/>
      <c r="E20818" s="621"/>
      <c r="F20818" s="621"/>
    </row>
    <row r="20819" spans="1:6" ht="18" hidden="1" customHeight="1">
      <c r="A20819" s="621"/>
      <c r="B20819" s="621"/>
      <c r="C20819" s="621"/>
      <c r="D20819" s="621"/>
      <c r="E20819" s="621"/>
      <c r="F20819" s="621"/>
    </row>
    <row r="20820" spans="1:6" ht="18" hidden="1" customHeight="1">
      <c r="A20820" s="621"/>
      <c r="B20820" s="621"/>
      <c r="C20820" s="621"/>
      <c r="D20820" s="621"/>
      <c r="E20820" s="621"/>
      <c r="F20820" s="621"/>
    </row>
    <row r="20821" spans="1:6" ht="18" hidden="1" customHeight="1">
      <c r="A20821" s="621"/>
      <c r="B20821" s="621"/>
      <c r="C20821" s="621"/>
      <c r="D20821" s="621"/>
      <c r="E20821" s="621"/>
      <c r="F20821" s="621"/>
    </row>
    <row r="20822" spans="1:6" ht="18" hidden="1" customHeight="1">
      <c r="A20822" s="621"/>
      <c r="B20822" s="621"/>
      <c r="C20822" s="621"/>
      <c r="D20822" s="621"/>
      <c r="E20822" s="621"/>
      <c r="F20822" s="621"/>
    </row>
    <row r="20823" spans="1:6" ht="18" hidden="1" customHeight="1">
      <c r="A20823" s="621"/>
      <c r="B20823" s="621"/>
      <c r="C20823" s="621"/>
      <c r="D20823" s="621"/>
      <c r="E20823" s="621"/>
      <c r="F20823" s="621"/>
    </row>
    <row r="20824" spans="1:6" ht="18" hidden="1" customHeight="1">
      <c r="A20824" s="621"/>
      <c r="B20824" s="621"/>
      <c r="C20824" s="621"/>
      <c r="D20824" s="621"/>
      <c r="E20824" s="621"/>
      <c r="F20824" s="621"/>
    </row>
    <row r="20825" spans="1:6" ht="18" hidden="1" customHeight="1">
      <c r="A20825" s="621"/>
      <c r="B20825" s="621"/>
      <c r="C20825" s="621"/>
      <c r="D20825" s="621"/>
      <c r="E20825" s="621"/>
      <c r="F20825" s="621"/>
    </row>
    <row r="20826" spans="1:6" ht="18" hidden="1" customHeight="1">
      <c r="A20826" s="621"/>
      <c r="B20826" s="621"/>
      <c r="C20826" s="621"/>
      <c r="D20826" s="621"/>
      <c r="E20826" s="621"/>
      <c r="F20826" s="621"/>
    </row>
    <row r="20827" spans="1:6" ht="18" hidden="1" customHeight="1">
      <c r="A20827" s="621"/>
      <c r="B20827" s="621"/>
      <c r="C20827" s="621"/>
      <c r="D20827" s="621"/>
      <c r="E20827" s="621"/>
      <c r="F20827" s="621"/>
    </row>
    <row r="20828" spans="1:6" ht="18" hidden="1" customHeight="1">
      <c r="A20828" s="621"/>
      <c r="B20828" s="621"/>
      <c r="C20828" s="621"/>
      <c r="D20828" s="621"/>
      <c r="E20828" s="621"/>
      <c r="F20828" s="621"/>
    </row>
    <row r="20829" spans="1:6" ht="18" hidden="1" customHeight="1">
      <c r="A20829" s="621"/>
      <c r="B20829" s="621"/>
      <c r="C20829" s="621"/>
      <c r="D20829" s="621"/>
      <c r="E20829" s="621"/>
      <c r="F20829" s="621"/>
    </row>
    <row r="20830" spans="1:6" ht="18" hidden="1" customHeight="1">
      <c r="A20830" s="621"/>
      <c r="B20830" s="621"/>
      <c r="C20830" s="621"/>
      <c r="D20830" s="621"/>
      <c r="E20830" s="621"/>
      <c r="F20830" s="621"/>
    </row>
    <row r="20831" spans="1:6" ht="18" hidden="1" customHeight="1">
      <c r="A20831" s="621"/>
      <c r="B20831" s="621"/>
      <c r="C20831" s="621"/>
      <c r="D20831" s="621"/>
      <c r="E20831" s="621"/>
      <c r="F20831" s="621"/>
    </row>
    <row r="20832" spans="1:6" ht="18" hidden="1" customHeight="1">
      <c r="A20832" s="621"/>
      <c r="B20832" s="621"/>
      <c r="C20832" s="621"/>
      <c r="D20832" s="621"/>
      <c r="E20832" s="621"/>
      <c r="F20832" s="621"/>
    </row>
    <row r="20833" spans="1:6" ht="18" hidden="1" customHeight="1">
      <c r="A20833" s="621"/>
      <c r="B20833" s="621"/>
      <c r="C20833" s="621"/>
      <c r="D20833" s="621"/>
      <c r="E20833" s="621"/>
      <c r="F20833" s="621"/>
    </row>
    <row r="20834" spans="1:6" ht="18" hidden="1" customHeight="1">
      <c r="A20834" s="621"/>
      <c r="B20834" s="621"/>
      <c r="C20834" s="621"/>
      <c r="D20834" s="621"/>
      <c r="E20834" s="621"/>
      <c r="F20834" s="621"/>
    </row>
    <row r="20835" spans="1:6" ht="18" hidden="1" customHeight="1">
      <c r="A20835" s="621"/>
      <c r="B20835" s="621"/>
      <c r="C20835" s="621"/>
      <c r="D20835" s="621"/>
      <c r="E20835" s="621"/>
      <c r="F20835" s="621"/>
    </row>
    <row r="20836" spans="1:6" ht="18" hidden="1" customHeight="1">
      <c r="A20836" s="621"/>
      <c r="B20836" s="621"/>
      <c r="C20836" s="621"/>
      <c r="D20836" s="621"/>
      <c r="E20836" s="621"/>
      <c r="F20836" s="621"/>
    </row>
    <row r="20837" spans="1:6" ht="18" hidden="1" customHeight="1">
      <c r="A20837" s="621"/>
      <c r="B20837" s="621"/>
      <c r="C20837" s="621"/>
      <c r="D20837" s="621"/>
      <c r="E20837" s="621"/>
      <c r="F20837" s="621"/>
    </row>
    <row r="20838" spans="1:6" ht="18" hidden="1" customHeight="1">
      <c r="A20838" s="621"/>
      <c r="B20838" s="621"/>
      <c r="C20838" s="621"/>
      <c r="D20838" s="621"/>
      <c r="E20838" s="621"/>
      <c r="F20838" s="621"/>
    </row>
    <row r="20839" spans="1:6" ht="18" hidden="1" customHeight="1">
      <c r="A20839" s="621"/>
      <c r="B20839" s="621"/>
      <c r="C20839" s="621"/>
      <c r="D20839" s="621"/>
      <c r="E20839" s="621"/>
      <c r="F20839" s="621"/>
    </row>
    <row r="20840" spans="1:6" ht="18" hidden="1" customHeight="1">
      <c r="A20840" s="621"/>
      <c r="B20840" s="621"/>
      <c r="C20840" s="621"/>
      <c r="D20840" s="621"/>
      <c r="E20840" s="621"/>
      <c r="F20840" s="621"/>
    </row>
    <row r="20841" spans="1:6" ht="18" hidden="1" customHeight="1">
      <c r="A20841" s="621"/>
      <c r="B20841" s="621"/>
      <c r="C20841" s="621"/>
      <c r="D20841" s="621"/>
      <c r="E20841" s="621"/>
      <c r="F20841" s="621"/>
    </row>
    <row r="20842" spans="1:6" ht="18" hidden="1" customHeight="1">
      <c r="A20842" s="621"/>
      <c r="B20842" s="621"/>
      <c r="C20842" s="621"/>
      <c r="D20842" s="621"/>
      <c r="E20842" s="621"/>
      <c r="F20842" s="621"/>
    </row>
    <row r="20843" spans="1:6" ht="18" hidden="1" customHeight="1">
      <c r="A20843" s="621"/>
      <c r="B20843" s="621"/>
      <c r="C20843" s="621"/>
      <c r="D20843" s="621"/>
      <c r="E20843" s="621"/>
      <c r="F20843" s="621"/>
    </row>
    <row r="20844" spans="1:6" ht="18" hidden="1" customHeight="1">
      <c r="A20844" s="621"/>
      <c r="B20844" s="621"/>
      <c r="C20844" s="621"/>
      <c r="D20844" s="621"/>
      <c r="E20844" s="621"/>
      <c r="F20844" s="621"/>
    </row>
    <row r="20845" spans="1:6" ht="18" hidden="1" customHeight="1">
      <c r="A20845" s="621"/>
      <c r="B20845" s="621"/>
      <c r="C20845" s="621"/>
      <c r="D20845" s="621"/>
      <c r="E20845" s="621"/>
      <c r="F20845" s="621"/>
    </row>
    <row r="20846" spans="1:6" ht="18" hidden="1" customHeight="1">
      <c r="A20846" s="621"/>
      <c r="B20846" s="621"/>
      <c r="C20846" s="621"/>
      <c r="D20846" s="621"/>
      <c r="E20846" s="621"/>
      <c r="F20846" s="621"/>
    </row>
    <row r="20847" spans="1:6" ht="18" hidden="1" customHeight="1">
      <c r="A20847" s="621"/>
      <c r="B20847" s="621"/>
      <c r="C20847" s="621"/>
      <c r="D20847" s="621"/>
      <c r="E20847" s="621"/>
      <c r="F20847" s="621"/>
    </row>
    <row r="20848" spans="1:6" ht="18" hidden="1" customHeight="1">
      <c r="A20848" s="621"/>
      <c r="B20848" s="621"/>
      <c r="C20848" s="621"/>
      <c r="D20848" s="621"/>
      <c r="E20848" s="621"/>
      <c r="F20848" s="621"/>
    </row>
    <row r="20849" spans="1:6" ht="18" hidden="1" customHeight="1">
      <c r="A20849" s="621"/>
      <c r="B20849" s="621"/>
      <c r="C20849" s="621"/>
      <c r="D20849" s="621"/>
      <c r="E20849" s="621"/>
      <c r="F20849" s="621"/>
    </row>
    <row r="20850" spans="1:6" ht="18" hidden="1" customHeight="1">
      <c r="A20850" s="621"/>
      <c r="B20850" s="621"/>
      <c r="C20850" s="621"/>
      <c r="D20850" s="621"/>
      <c r="E20850" s="621"/>
      <c r="F20850" s="621"/>
    </row>
    <row r="20851" spans="1:6" ht="18" hidden="1" customHeight="1">
      <c r="A20851" s="621"/>
      <c r="B20851" s="621"/>
      <c r="C20851" s="621"/>
      <c r="D20851" s="621"/>
      <c r="E20851" s="621"/>
      <c r="F20851" s="621"/>
    </row>
    <row r="20852" spans="1:6" ht="18" hidden="1" customHeight="1">
      <c r="A20852" s="621"/>
      <c r="B20852" s="621"/>
      <c r="C20852" s="621"/>
      <c r="D20852" s="621"/>
      <c r="E20852" s="621"/>
      <c r="F20852" s="621"/>
    </row>
    <row r="20853" spans="1:6" ht="18" hidden="1" customHeight="1">
      <c r="A20853" s="621"/>
      <c r="B20853" s="621"/>
      <c r="C20853" s="621"/>
      <c r="D20853" s="621"/>
      <c r="E20853" s="621"/>
      <c r="F20853" s="621"/>
    </row>
    <row r="20854" spans="1:6" ht="18" hidden="1" customHeight="1">
      <c r="A20854" s="621"/>
      <c r="B20854" s="621"/>
      <c r="C20854" s="621"/>
      <c r="D20854" s="621"/>
      <c r="E20854" s="621"/>
      <c r="F20854" s="621"/>
    </row>
    <row r="20855" spans="1:6" ht="18" hidden="1" customHeight="1">
      <c r="A20855" s="621"/>
      <c r="B20855" s="621"/>
      <c r="C20855" s="621"/>
      <c r="D20855" s="621"/>
      <c r="E20855" s="621"/>
      <c r="F20855" s="621"/>
    </row>
    <row r="20856" spans="1:6" ht="18" hidden="1" customHeight="1">
      <c r="A20856" s="621"/>
      <c r="B20856" s="621"/>
      <c r="C20856" s="621"/>
      <c r="D20856" s="621"/>
      <c r="E20856" s="621"/>
      <c r="F20856" s="621"/>
    </row>
    <row r="20857" spans="1:6" ht="18" hidden="1" customHeight="1">
      <c r="A20857" s="621"/>
      <c r="B20857" s="621"/>
      <c r="C20857" s="621"/>
      <c r="D20857" s="621"/>
      <c r="E20857" s="621"/>
      <c r="F20857" s="621"/>
    </row>
    <row r="20858" spans="1:6" ht="18" hidden="1" customHeight="1">
      <c r="A20858" s="621"/>
      <c r="B20858" s="621"/>
      <c r="C20858" s="621"/>
      <c r="D20858" s="621"/>
      <c r="E20858" s="621"/>
      <c r="F20858" s="621"/>
    </row>
    <row r="20859" spans="1:6" ht="18" hidden="1" customHeight="1">
      <c r="A20859" s="621"/>
      <c r="B20859" s="621"/>
      <c r="C20859" s="621"/>
      <c r="D20859" s="621"/>
      <c r="E20859" s="621"/>
      <c r="F20859" s="621"/>
    </row>
    <row r="20860" spans="1:6" ht="18" hidden="1" customHeight="1">
      <c r="A20860" s="621"/>
      <c r="B20860" s="621"/>
      <c r="C20860" s="621"/>
      <c r="D20860" s="621"/>
      <c r="E20860" s="621"/>
      <c r="F20860" s="621"/>
    </row>
    <row r="20861" spans="1:6" ht="18" hidden="1" customHeight="1">
      <c r="A20861" s="621"/>
      <c r="B20861" s="621"/>
      <c r="C20861" s="621"/>
      <c r="D20861" s="621"/>
      <c r="E20861" s="621"/>
      <c r="F20861" s="621"/>
    </row>
    <row r="20862" spans="1:6" ht="18" hidden="1" customHeight="1">
      <c r="A20862" s="621"/>
      <c r="B20862" s="621"/>
      <c r="C20862" s="621"/>
      <c r="D20862" s="621"/>
      <c r="E20862" s="621"/>
      <c r="F20862" s="621"/>
    </row>
    <row r="20863" spans="1:6" ht="18" hidden="1" customHeight="1">
      <c r="A20863" s="621"/>
      <c r="B20863" s="621"/>
      <c r="C20863" s="621"/>
      <c r="D20863" s="621"/>
      <c r="E20863" s="621"/>
      <c r="F20863" s="621"/>
    </row>
    <row r="20864" spans="1:6" ht="18" hidden="1" customHeight="1">
      <c r="A20864" s="621"/>
      <c r="B20864" s="621"/>
      <c r="C20864" s="621"/>
      <c r="D20864" s="621"/>
      <c r="E20864" s="621"/>
      <c r="F20864" s="621"/>
    </row>
    <row r="20865" spans="1:6" ht="18" hidden="1" customHeight="1">
      <c r="A20865" s="621"/>
      <c r="B20865" s="621"/>
      <c r="C20865" s="621"/>
      <c r="D20865" s="621"/>
      <c r="E20865" s="621"/>
      <c r="F20865" s="621"/>
    </row>
    <row r="20866" spans="1:6" ht="18" hidden="1" customHeight="1">
      <c r="A20866" s="621"/>
      <c r="B20866" s="621"/>
      <c r="C20866" s="621"/>
      <c r="D20866" s="621"/>
      <c r="E20866" s="621"/>
      <c r="F20866" s="621"/>
    </row>
    <row r="20867" spans="1:6" ht="18" hidden="1" customHeight="1">
      <c r="A20867" s="621"/>
      <c r="B20867" s="621"/>
      <c r="C20867" s="621"/>
      <c r="D20867" s="621"/>
      <c r="E20867" s="621"/>
      <c r="F20867" s="621"/>
    </row>
    <row r="20868" spans="1:6" ht="18" hidden="1" customHeight="1">
      <c r="A20868" s="621"/>
      <c r="B20868" s="621"/>
      <c r="C20868" s="621"/>
      <c r="D20868" s="621"/>
      <c r="E20868" s="621"/>
      <c r="F20868" s="621"/>
    </row>
    <row r="20869" spans="1:6" ht="18" hidden="1" customHeight="1">
      <c r="A20869" s="621"/>
      <c r="B20869" s="621"/>
      <c r="C20869" s="621"/>
      <c r="D20869" s="621"/>
      <c r="E20869" s="621"/>
      <c r="F20869" s="621"/>
    </row>
    <row r="20870" spans="1:6" ht="18" hidden="1" customHeight="1">
      <c r="A20870" s="621"/>
      <c r="B20870" s="621"/>
      <c r="C20870" s="621"/>
      <c r="D20870" s="621"/>
      <c r="E20870" s="621"/>
      <c r="F20870" s="621"/>
    </row>
    <row r="20871" spans="1:6" ht="18" hidden="1" customHeight="1">
      <c r="A20871" s="621"/>
      <c r="B20871" s="621"/>
      <c r="C20871" s="621"/>
      <c r="D20871" s="621"/>
      <c r="E20871" s="621"/>
      <c r="F20871" s="621"/>
    </row>
    <row r="20872" spans="1:6" ht="18" hidden="1" customHeight="1">
      <c r="A20872" s="621"/>
      <c r="B20872" s="621"/>
      <c r="C20872" s="621"/>
      <c r="D20872" s="621"/>
      <c r="E20872" s="621"/>
      <c r="F20872" s="621"/>
    </row>
    <row r="20873" spans="1:6" ht="18" hidden="1" customHeight="1">
      <c r="A20873" s="621"/>
      <c r="B20873" s="621"/>
      <c r="C20873" s="621"/>
      <c r="D20873" s="621"/>
      <c r="E20873" s="621"/>
      <c r="F20873" s="621"/>
    </row>
    <row r="20874" spans="1:6" ht="18" hidden="1" customHeight="1">
      <c r="A20874" s="621"/>
      <c r="B20874" s="621"/>
      <c r="C20874" s="621"/>
      <c r="D20874" s="621"/>
      <c r="E20874" s="621"/>
      <c r="F20874" s="621"/>
    </row>
    <row r="20875" spans="1:6" ht="18" hidden="1" customHeight="1">
      <c r="A20875" s="621"/>
      <c r="B20875" s="621"/>
      <c r="C20875" s="621"/>
      <c r="D20875" s="621"/>
      <c r="E20875" s="621"/>
      <c r="F20875" s="621"/>
    </row>
    <row r="20876" spans="1:6" ht="18" hidden="1" customHeight="1">
      <c r="A20876" s="621"/>
      <c r="B20876" s="621"/>
      <c r="C20876" s="621"/>
      <c r="D20876" s="621"/>
      <c r="E20876" s="621"/>
      <c r="F20876" s="621"/>
    </row>
    <row r="20877" spans="1:6" ht="18" hidden="1" customHeight="1">
      <c r="A20877" s="621"/>
      <c r="B20877" s="621"/>
      <c r="C20877" s="621"/>
      <c r="D20877" s="621"/>
      <c r="E20877" s="621"/>
      <c r="F20877" s="621"/>
    </row>
    <row r="20878" spans="1:6" ht="18" hidden="1" customHeight="1">
      <c r="A20878" s="621"/>
      <c r="B20878" s="621"/>
      <c r="C20878" s="621"/>
      <c r="D20878" s="621"/>
      <c r="E20878" s="621"/>
      <c r="F20878" s="621"/>
    </row>
    <row r="20879" spans="1:6" ht="18" hidden="1" customHeight="1">
      <c r="A20879" s="621"/>
      <c r="B20879" s="621"/>
      <c r="C20879" s="621"/>
      <c r="D20879" s="621"/>
      <c r="E20879" s="621"/>
      <c r="F20879" s="621"/>
    </row>
    <row r="20880" spans="1:6" ht="18" hidden="1" customHeight="1">
      <c r="A20880" s="621"/>
      <c r="B20880" s="621"/>
      <c r="C20880" s="621"/>
      <c r="D20880" s="621"/>
      <c r="E20880" s="621"/>
      <c r="F20880" s="621"/>
    </row>
    <row r="20881" spans="1:6" ht="18" hidden="1" customHeight="1">
      <c r="A20881" s="621"/>
      <c r="B20881" s="621"/>
      <c r="C20881" s="621"/>
      <c r="D20881" s="621"/>
      <c r="E20881" s="621"/>
      <c r="F20881" s="621"/>
    </row>
    <row r="20882" spans="1:6" ht="18" hidden="1" customHeight="1">
      <c r="A20882" s="621"/>
      <c r="B20882" s="621"/>
      <c r="C20882" s="621"/>
      <c r="D20882" s="621"/>
      <c r="E20882" s="621"/>
      <c r="F20882" s="621"/>
    </row>
    <row r="20883" spans="1:6" ht="18" hidden="1" customHeight="1">
      <c r="A20883" s="621"/>
      <c r="B20883" s="621"/>
      <c r="C20883" s="621"/>
      <c r="D20883" s="621"/>
      <c r="E20883" s="621"/>
      <c r="F20883" s="621"/>
    </row>
    <row r="20884" spans="1:6" ht="18" hidden="1" customHeight="1">
      <c r="A20884" s="621"/>
      <c r="B20884" s="621"/>
      <c r="C20884" s="621"/>
      <c r="D20884" s="621"/>
      <c r="E20884" s="621"/>
      <c r="F20884" s="621"/>
    </row>
    <row r="20885" spans="1:6" ht="18" hidden="1" customHeight="1">
      <c r="A20885" s="621"/>
      <c r="B20885" s="621"/>
      <c r="C20885" s="621"/>
      <c r="D20885" s="621"/>
      <c r="E20885" s="621"/>
      <c r="F20885" s="621"/>
    </row>
    <row r="20886" spans="1:6" ht="18" hidden="1" customHeight="1">
      <c r="A20886" s="621"/>
      <c r="B20886" s="621"/>
      <c r="C20886" s="621"/>
      <c r="D20886" s="621"/>
      <c r="E20886" s="621"/>
      <c r="F20886" s="621"/>
    </row>
    <row r="20887" spans="1:6" ht="18" hidden="1" customHeight="1">
      <c r="A20887" s="621"/>
      <c r="B20887" s="621"/>
      <c r="C20887" s="621"/>
      <c r="D20887" s="621"/>
      <c r="E20887" s="621"/>
      <c r="F20887" s="621"/>
    </row>
    <row r="20888" spans="1:6" ht="18" hidden="1" customHeight="1">
      <c r="A20888" s="621"/>
      <c r="B20888" s="621"/>
      <c r="C20888" s="621"/>
      <c r="D20888" s="621"/>
      <c r="E20888" s="621"/>
      <c r="F20888" s="621"/>
    </row>
    <row r="20889" spans="1:6" ht="18" hidden="1" customHeight="1">
      <c r="A20889" s="621"/>
      <c r="B20889" s="621"/>
      <c r="C20889" s="621"/>
      <c r="D20889" s="621"/>
      <c r="E20889" s="621"/>
      <c r="F20889" s="621"/>
    </row>
    <row r="20890" spans="1:6" ht="18" hidden="1" customHeight="1">
      <c r="A20890" s="621"/>
      <c r="B20890" s="621"/>
      <c r="C20890" s="621"/>
      <c r="D20890" s="621"/>
      <c r="E20890" s="621"/>
      <c r="F20890" s="621"/>
    </row>
    <row r="20891" spans="1:6" ht="18" hidden="1" customHeight="1">
      <c r="A20891" s="621"/>
      <c r="B20891" s="621"/>
      <c r="C20891" s="621"/>
      <c r="D20891" s="621"/>
      <c r="E20891" s="621"/>
      <c r="F20891" s="621"/>
    </row>
    <row r="20892" spans="1:6" ht="18" hidden="1" customHeight="1">
      <c r="A20892" s="621"/>
      <c r="B20892" s="621"/>
      <c r="C20892" s="621"/>
      <c r="D20892" s="621"/>
      <c r="E20892" s="621"/>
      <c r="F20892" s="621"/>
    </row>
    <row r="20893" spans="1:6" ht="18" hidden="1" customHeight="1">
      <c r="A20893" s="621"/>
      <c r="B20893" s="621"/>
      <c r="C20893" s="621"/>
      <c r="D20893" s="621"/>
      <c r="E20893" s="621"/>
      <c r="F20893" s="621"/>
    </row>
    <row r="20894" spans="1:6" ht="18" hidden="1" customHeight="1">
      <c r="A20894" s="621"/>
      <c r="B20894" s="621"/>
      <c r="C20894" s="621"/>
      <c r="D20894" s="621"/>
      <c r="E20894" s="621"/>
      <c r="F20894" s="621"/>
    </row>
    <row r="20895" spans="1:6" ht="18" hidden="1" customHeight="1">
      <c r="A20895" s="621"/>
      <c r="B20895" s="621"/>
      <c r="C20895" s="621"/>
      <c r="D20895" s="621"/>
      <c r="E20895" s="621"/>
      <c r="F20895" s="621"/>
    </row>
    <row r="20896" spans="1:6" ht="18" hidden="1" customHeight="1">
      <c r="A20896" s="621"/>
      <c r="B20896" s="621"/>
      <c r="C20896" s="621"/>
      <c r="D20896" s="621"/>
      <c r="E20896" s="621"/>
      <c r="F20896" s="621"/>
    </row>
    <row r="20897" spans="1:6" ht="18" hidden="1" customHeight="1">
      <c r="A20897" s="621"/>
      <c r="B20897" s="621"/>
      <c r="C20897" s="621"/>
      <c r="D20897" s="621"/>
      <c r="E20897" s="621"/>
      <c r="F20897" s="621"/>
    </row>
    <row r="20898" spans="1:6" ht="18" hidden="1" customHeight="1">
      <c r="A20898" s="621"/>
      <c r="B20898" s="621"/>
      <c r="C20898" s="621"/>
      <c r="D20898" s="621"/>
      <c r="E20898" s="621"/>
      <c r="F20898" s="621"/>
    </row>
    <row r="20899" spans="1:6" ht="18" hidden="1" customHeight="1">
      <c r="A20899" s="621"/>
      <c r="B20899" s="621"/>
      <c r="C20899" s="621"/>
      <c r="D20899" s="621"/>
      <c r="E20899" s="621"/>
      <c r="F20899" s="621"/>
    </row>
    <row r="20900" spans="1:6" ht="18" hidden="1" customHeight="1">
      <c r="A20900" s="621"/>
      <c r="B20900" s="621"/>
      <c r="C20900" s="621"/>
      <c r="D20900" s="621"/>
      <c r="E20900" s="621"/>
      <c r="F20900" s="621"/>
    </row>
    <row r="20901" spans="1:6" ht="18" hidden="1" customHeight="1">
      <c r="A20901" s="621"/>
      <c r="B20901" s="621"/>
      <c r="C20901" s="621"/>
      <c r="D20901" s="621"/>
      <c r="E20901" s="621"/>
      <c r="F20901" s="621"/>
    </row>
    <row r="20902" spans="1:6" ht="18" hidden="1" customHeight="1">
      <c r="A20902" s="621"/>
      <c r="B20902" s="621"/>
      <c r="C20902" s="621"/>
      <c r="D20902" s="621"/>
      <c r="E20902" s="621"/>
      <c r="F20902" s="621"/>
    </row>
    <row r="20903" spans="1:6" ht="18" hidden="1" customHeight="1">
      <c r="A20903" s="621"/>
      <c r="B20903" s="621"/>
      <c r="C20903" s="621"/>
      <c r="D20903" s="621"/>
      <c r="E20903" s="621"/>
      <c r="F20903" s="621"/>
    </row>
    <row r="20904" spans="1:6" ht="18" hidden="1" customHeight="1">
      <c r="A20904" s="621"/>
      <c r="B20904" s="621"/>
      <c r="C20904" s="621"/>
      <c r="D20904" s="621"/>
      <c r="E20904" s="621"/>
      <c r="F20904" s="621"/>
    </row>
    <row r="20905" spans="1:6" ht="18" hidden="1" customHeight="1">
      <c r="A20905" s="621"/>
      <c r="B20905" s="621"/>
      <c r="C20905" s="621"/>
      <c r="D20905" s="621"/>
      <c r="E20905" s="621"/>
      <c r="F20905" s="621"/>
    </row>
    <row r="20906" spans="1:6" ht="18" hidden="1" customHeight="1">
      <c r="A20906" s="621"/>
      <c r="B20906" s="621"/>
      <c r="C20906" s="621"/>
      <c r="D20906" s="621"/>
      <c r="E20906" s="621"/>
      <c r="F20906" s="621"/>
    </row>
    <row r="20907" spans="1:6" ht="18" hidden="1" customHeight="1">
      <c r="A20907" s="621"/>
      <c r="B20907" s="621"/>
      <c r="C20907" s="621"/>
      <c r="D20907" s="621"/>
      <c r="E20907" s="621"/>
      <c r="F20907" s="621"/>
    </row>
    <row r="20908" spans="1:6" ht="18" hidden="1" customHeight="1">
      <c r="A20908" s="621"/>
      <c r="B20908" s="621"/>
      <c r="C20908" s="621"/>
      <c r="D20908" s="621"/>
      <c r="E20908" s="621"/>
      <c r="F20908" s="621"/>
    </row>
    <row r="20909" spans="1:6" ht="18" hidden="1" customHeight="1">
      <c r="A20909" s="621"/>
      <c r="B20909" s="621"/>
      <c r="C20909" s="621"/>
      <c r="D20909" s="621"/>
      <c r="E20909" s="621"/>
      <c r="F20909" s="621"/>
    </row>
    <row r="20910" spans="1:6" ht="18" hidden="1" customHeight="1">
      <c r="A20910" s="621"/>
      <c r="B20910" s="621"/>
      <c r="C20910" s="621"/>
      <c r="D20910" s="621"/>
      <c r="E20910" s="621"/>
      <c r="F20910" s="621"/>
    </row>
    <row r="20911" spans="1:6" ht="18" hidden="1" customHeight="1">
      <c r="A20911" s="621"/>
      <c r="B20911" s="621"/>
      <c r="C20911" s="621"/>
      <c r="D20911" s="621"/>
      <c r="E20911" s="621"/>
      <c r="F20911" s="621"/>
    </row>
    <row r="20912" spans="1:6" ht="18" hidden="1" customHeight="1">
      <c r="A20912" s="621"/>
      <c r="B20912" s="621"/>
      <c r="C20912" s="621"/>
      <c r="D20912" s="621"/>
      <c r="E20912" s="621"/>
      <c r="F20912" s="621"/>
    </row>
    <row r="20913" spans="1:6" ht="18" hidden="1" customHeight="1">
      <c r="A20913" s="621"/>
      <c r="B20913" s="621"/>
      <c r="C20913" s="621"/>
      <c r="D20913" s="621"/>
      <c r="E20913" s="621"/>
      <c r="F20913" s="621"/>
    </row>
    <row r="20914" spans="1:6" ht="18" hidden="1" customHeight="1">
      <c r="A20914" s="621"/>
      <c r="B20914" s="621"/>
      <c r="C20914" s="621"/>
      <c r="D20914" s="621"/>
      <c r="E20914" s="621"/>
      <c r="F20914" s="621"/>
    </row>
    <row r="20915" spans="1:6" ht="18" hidden="1" customHeight="1">
      <c r="A20915" s="621"/>
      <c r="B20915" s="621"/>
      <c r="C20915" s="621"/>
      <c r="D20915" s="621"/>
      <c r="E20915" s="621"/>
      <c r="F20915" s="621"/>
    </row>
    <row r="20916" spans="1:6" ht="18" hidden="1" customHeight="1">
      <c r="A20916" s="621"/>
      <c r="B20916" s="621"/>
      <c r="C20916" s="621"/>
      <c r="D20916" s="621"/>
      <c r="E20916" s="621"/>
      <c r="F20916" s="621"/>
    </row>
    <row r="20917" spans="1:6" ht="18" hidden="1" customHeight="1">
      <c r="A20917" s="621"/>
      <c r="B20917" s="621"/>
      <c r="C20917" s="621"/>
      <c r="D20917" s="621"/>
      <c r="E20917" s="621"/>
      <c r="F20917" s="621"/>
    </row>
    <row r="20918" spans="1:6" ht="18" hidden="1" customHeight="1">
      <c r="A20918" s="621"/>
      <c r="B20918" s="621"/>
      <c r="C20918" s="621"/>
      <c r="D20918" s="621"/>
      <c r="E20918" s="621"/>
      <c r="F20918" s="621"/>
    </row>
    <row r="20919" spans="1:6" ht="18" hidden="1" customHeight="1">
      <c r="A20919" s="621"/>
      <c r="B20919" s="621"/>
      <c r="C20919" s="621"/>
      <c r="D20919" s="621"/>
      <c r="E20919" s="621"/>
      <c r="F20919" s="621"/>
    </row>
    <row r="20920" spans="1:6" ht="18" hidden="1" customHeight="1">
      <c r="A20920" s="621"/>
      <c r="B20920" s="621"/>
      <c r="C20920" s="621"/>
      <c r="D20920" s="621"/>
      <c r="E20920" s="621"/>
      <c r="F20920" s="621"/>
    </row>
    <row r="20921" spans="1:6" ht="18" hidden="1" customHeight="1">
      <c r="A20921" s="621"/>
      <c r="B20921" s="621"/>
      <c r="C20921" s="621"/>
      <c r="D20921" s="621"/>
      <c r="E20921" s="621"/>
      <c r="F20921" s="621"/>
    </row>
    <row r="20922" spans="1:6" ht="18" hidden="1" customHeight="1">
      <c r="A20922" s="621"/>
      <c r="B20922" s="621"/>
      <c r="C20922" s="621"/>
      <c r="D20922" s="621"/>
      <c r="E20922" s="621"/>
      <c r="F20922" s="621"/>
    </row>
    <row r="20923" spans="1:6" ht="18" hidden="1" customHeight="1">
      <c r="A20923" s="621"/>
      <c r="B20923" s="621"/>
      <c r="C20923" s="621"/>
      <c r="D20923" s="621"/>
      <c r="E20923" s="621"/>
      <c r="F20923" s="621"/>
    </row>
    <row r="20924" spans="1:6" ht="18" hidden="1" customHeight="1">
      <c r="A20924" s="621"/>
      <c r="B20924" s="621"/>
      <c r="C20924" s="621"/>
      <c r="D20924" s="621"/>
      <c r="E20924" s="621"/>
      <c r="F20924" s="621"/>
    </row>
    <row r="20925" spans="1:6" ht="18" hidden="1" customHeight="1">
      <c r="A20925" s="621"/>
      <c r="B20925" s="621"/>
      <c r="C20925" s="621"/>
      <c r="D20925" s="621"/>
      <c r="E20925" s="621"/>
      <c r="F20925" s="621"/>
    </row>
    <row r="20926" spans="1:6" ht="18" hidden="1" customHeight="1">
      <c r="A20926" s="621"/>
      <c r="B20926" s="621"/>
      <c r="C20926" s="621"/>
      <c r="D20926" s="621"/>
      <c r="E20926" s="621"/>
      <c r="F20926" s="621"/>
    </row>
    <row r="20927" spans="1:6" ht="18" hidden="1" customHeight="1">
      <c r="A20927" s="621"/>
      <c r="B20927" s="621"/>
      <c r="C20927" s="621"/>
      <c r="D20927" s="621"/>
      <c r="E20927" s="621"/>
      <c r="F20927" s="621"/>
    </row>
    <row r="20928" spans="1:6" ht="18" hidden="1" customHeight="1">
      <c r="A20928" s="621"/>
      <c r="B20928" s="621"/>
      <c r="C20928" s="621"/>
      <c r="D20928" s="621"/>
      <c r="E20928" s="621"/>
      <c r="F20928" s="621"/>
    </row>
    <row r="20929" spans="1:6" ht="18" hidden="1" customHeight="1">
      <c r="A20929" s="621"/>
      <c r="B20929" s="621"/>
      <c r="C20929" s="621"/>
      <c r="D20929" s="621"/>
      <c r="E20929" s="621"/>
      <c r="F20929" s="621"/>
    </row>
    <row r="20930" spans="1:6" ht="18" hidden="1" customHeight="1">
      <c r="A20930" s="621"/>
      <c r="B20930" s="621"/>
      <c r="C20930" s="621"/>
      <c r="D20930" s="621"/>
      <c r="E20930" s="621"/>
      <c r="F20930" s="621"/>
    </row>
    <row r="20931" spans="1:6" ht="18" hidden="1" customHeight="1">
      <c r="A20931" s="621"/>
      <c r="B20931" s="621"/>
      <c r="C20931" s="621"/>
      <c r="D20931" s="621"/>
      <c r="E20931" s="621"/>
      <c r="F20931" s="621"/>
    </row>
    <row r="20932" spans="1:6" ht="18" hidden="1" customHeight="1">
      <c r="A20932" s="621"/>
      <c r="B20932" s="621"/>
      <c r="C20932" s="621"/>
      <c r="D20932" s="621"/>
      <c r="E20932" s="621"/>
      <c r="F20932" s="621"/>
    </row>
    <row r="20933" spans="1:6" ht="18" hidden="1" customHeight="1">
      <c r="A20933" s="621"/>
      <c r="B20933" s="621"/>
      <c r="C20933" s="621"/>
      <c r="D20933" s="621"/>
      <c r="E20933" s="621"/>
      <c r="F20933" s="621"/>
    </row>
    <row r="20934" spans="1:6" ht="18" hidden="1" customHeight="1">
      <c r="A20934" s="621"/>
      <c r="B20934" s="621"/>
      <c r="C20934" s="621"/>
      <c r="D20934" s="621"/>
      <c r="E20934" s="621"/>
      <c r="F20934" s="621"/>
    </row>
    <row r="20935" spans="1:6" ht="18" hidden="1" customHeight="1">
      <c r="A20935" s="621"/>
      <c r="B20935" s="621"/>
      <c r="C20935" s="621"/>
      <c r="D20935" s="621"/>
      <c r="E20935" s="621"/>
      <c r="F20935" s="621"/>
    </row>
    <row r="20936" spans="1:6" ht="18" hidden="1" customHeight="1">
      <c r="A20936" s="621"/>
      <c r="B20936" s="621"/>
      <c r="C20936" s="621"/>
      <c r="D20936" s="621"/>
      <c r="E20936" s="621"/>
      <c r="F20936" s="621"/>
    </row>
    <row r="20937" spans="1:6" ht="18" hidden="1" customHeight="1">
      <c r="A20937" s="621"/>
      <c r="B20937" s="621"/>
      <c r="C20937" s="621"/>
      <c r="D20937" s="621"/>
      <c r="E20937" s="621"/>
      <c r="F20937" s="621"/>
    </row>
    <row r="20938" spans="1:6" ht="18" hidden="1" customHeight="1">
      <c r="A20938" s="621"/>
      <c r="B20938" s="621"/>
      <c r="C20938" s="621"/>
      <c r="D20938" s="621"/>
      <c r="E20938" s="621"/>
      <c r="F20938" s="621"/>
    </row>
    <row r="20939" spans="1:6" ht="18" hidden="1" customHeight="1">
      <c r="A20939" s="621"/>
      <c r="B20939" s="621"/>
      <c r="C20939" s="621"/>
      <c r="D20939" s="621"/>
      <c r="E20939" s="621"/>
      <c r="F20939" s="621"/>
    </row>
    <row r="20940" spans="1:6" ht="18" hidden="1" customHeight="1">
      <c r="A20940" s="621"/>
      <c r="B20940" s="621"/>
      <c r="C20940" s="621"/>
      <c r="D20940" s="621"/>
      <c r="E20940" s="621"/>
      <c r="F20940" s="621"/>
    </row>
    <row r="20941" spans="1:6" ht="18" hidden="1" customHeight="1">
      <c r="A20941" s="621"/>
      <c r="B20941" s="621"/>
      <c r="C20941" s="621"/>
      <c r="D20941" s="621"/>
      <c r="E20941" s="621"/>
      <c r="F20941" s="621"/>
    </row>
    <row r="20942" spans="1:6" ht="18" hidden="1" customHeight="1">
      <c r="A20942" s="621"/>
      <c r="B20942" s="621"/>
      <c r="C20942" s="621"/>
      <c r="D20942" s="621"/>
      <c r="E20942" s="621"/>
      <c r="F20942" s="621"/>
    </row>
    <row r="20943" spans="1:6" ht="18" hidden="1" customHeight="1">
      <c r="A20943" s="621"/>
      <c r="B20943" s="621"/>
      <c r="C20943" s="621"/>
      <c r="D20943" s="621"/>
      <c r="E20943" s="621"/>
      <c r="F20943" s="621"/>
    </row>
    <row r="20944" spans="1:6" ht="18" hidden="1" customHeight="1">
      <c r="A20944" s="621"/>
      <c r="B20944" s="621"/>
      <c r="C20944" s="621"/>
      <c r="D20944" s="621"/>
      <c r="E20944" s="621"/>
      <c r="F20944" s="621"/>
    </row>
    <row r="20945" spans="1:6" ht="18" hidden="1" customHeight="1">
      <c r="A20945" s="621"/>
      <c r="B20945" s="621"/>
      <c r="C20945" s="621"/>
      <c r="D20945" s="621"/>
      <c r="E20945" s="621"/>
      <c r="F20945" s="621"/>
    </row>
    <row r="20946" spans="1:6" ht="18" hidden="1" customHeight="1">
      <c r="A20946" s="621"/>
      <c r="B20946" s="621"/>
      <c r="C20946" s="621"/>
      <c r="D20946" s="621"/>
      <c r="E20946" s="621"/>
      <c r="F20946" s="621"/>
    </row>
    <row r="20947" spans="1:6" ht="18" hidden="1" customHeight="1">
      <c r="A20947" s="621"/>
      <c r="B20947" s="621"/>
      <c r="C20947" s="621"/>
      <c r="D20947" s="621"/>
      <c r="E20947" s="621"/>
      <c r="F20947" s="621"/>
    </row>
    <row r="20948" spans="1:6" ht="18" hidden="1" customHeight="1">
      <c r="A20948" s="621"/>
      <c r="B20948" s="621"/>
      <c r="C20948" s="621"/>
      <c r="D20948" s="621"/>
      <c r="E20948" s="621"/>
      <c r="F20948" s="621"/>
    </row>
    <row r="20949" spans="1:6" ht="18" hidden="1" customHeight="1">
      <c r="A20949" s="621"/>
      <c r="B20949" s="621"/>
      <c r="C20949" s="621"/>
      <c r="D20949" s="621"/>
      <c r="E20949" s="621"/>
      <c r="F20949" s="621"/>
    </row>
    <row r="20950" spans="1:6" ht="18" hidden="1" customHeight="1">
      <c r="A20950" s="621"/>
      <c r="B20950" s="621"/>
      <c r="C20950" s="621"/>
      <c r="D20950" s="621"/>
      <c r="E20950" s="621"/>
      <c r="F20950" s="621"/>
    </row>
    <row r="20951" spans="1:6" ht="18" hidden="1" customHeight="1">
      <c r="A20951" s="621"/>
      <c r="B20951" s="621"/>
      <c r="C20951" s="621"/>
      <c r="D20951" s="621"/>
      <c r="E20951" s="621"/>
      <c r="F20951" s="621"/>
    </row>
    <row r="20952" spans="1:6" ht="18" hidden="1" customHeight="1">
      <c r="A20952" s="621"/>
      <c r="B20952" s="621"/>
      <c r="C20952" s="621"/>
      <c r="D20952" s="621"/>
      <c r="E20952" s="621"/>
      <c r="F20952" s="621"/>
    </row>
    <row r="20953" spans="1:6" ht="18" hidden="1" customHeight="1">
      <c r="A20953" s="621"/>
      <c r="B20953" s="621"/>
      <c r="C20953" s="621"/>
      <c r="D20953" s="621"/>
      <c r="E20953" s="621"/>
      <c r="F20953" s="621"/>
    </row>
    <row r="20954" spans="1:6" ht="18" hidden="1" customHeight="1">
      <c r="A20954" s="621"/>
      <c r="B20954" s="621"/>
      <c r="C20954" s="621"/>
      <c r="D20954" s="621"/>
      <c r="E20954" s="621"/>
      <c r="F20954" s="621"/>
    </row>
    <row r="20955" spans="1:6" ht="18" hidden="1" customHeight="1">
      <c r="A20955" s="621"/>
      <c r="B20955" s="621"/>
      <c r="C20955" s="621"/>
      <c r="D20955" s="621"/>
      <c r="E20955" s="621"/>
      <c r="F20955" s="621"/>
    </row>
    <row r="20956" spans="1:6" ht="18" hidden="1" customHeight="1">
      <c r="A20956" s="621"/>
      <c r="B20956" s="621"/>
      <c r="C20956" s="621"/>
      <c r="D20956" s="621"/>
      <c r="E20956" s="621"/>
      <c r="F20956" s="621"/>
    </row>
    <row r="20957" spans="1:6" ht="18" hidden="1" customHeight="1">
      <c r="A20957" s="621"/>
      <c r="B20957" s="621"/>
      <c r="C20957" s="621"/>
      <c r="D20957" s="621"/>
      <c r="E20957" s="621"/>
      <c r="F20957" s="621"/>
    </row>
    <row r="20958" spans="1:6" ht="18" hidden="1" customHeight="1">
      <c r="A20958" s="621"/>
      <c r="B20958" s="621"/>
      <c r="C20958" s="621"/>
      <c r="D20958" s="621"/>
      <c r="E20958" s="621"/>
      <c r="F20958" s="621"/>
    </row>
    <row r="20959" spans="1:6" ht="18" hidden="1" customHeight="1">
      <c r="A20959" s="621"/>
      <c r="B20959" s="621"/>
      <c r="C20959" s="621"/>
      <c r="D20959" s="621"/>
      <c r="E20959" s="621"/>
      <c r="F20959" s="621"/>
    </row>
    <row r="20960" spans="1:6" ht="18" hidden="1" customHeight="1">
      <c r="A20960" s="621"/>
      <c r="B20960" s="621"/>
      <c r="C20960" s="621"/>
      <c r="D20960" s="621"/>
      <c r="E20960" s="621"/>
      <c r="F20960" s="621"/>
    </row>
    <row r="20961" spans="1:6" ht="18" hidden="1" customHeight="1">
      <c r="A20961" s="621"/>
      <c r="B20961" s="621"/>
      <c r="C20961" s="621"/>
      <c r="D20961" s="621"/>
      <c r="E20961" s="621"/>
      <c r="F20961" s="621"/>
    </row>
    <row r="20962" spans="1:6" ht="18" hidden="1" customHeight="1">
      <c r="A20962" s="621"/>
      <c r="B20962" s="621"/>
      <c r="C20962" s="621"/>
      <c r="D20962" s="621"/>
      <c r="E20962" s="621"/>
      <c r="F20962" s="621"/>
    </row>
    <row r="20963" spans="1:6" ht="18" hidden="1" customHeight="1">
      <c r="A20963" s="621"/>
      <c r="B20963" s="621"/>
      <c r="C20963" s="621"/>
      <c r="D20963" s="621"/>
      <c r="E20963" s="621"/>
      <c r="F20963" s="621"/>
    </row>
    <row r="20964" spans="1:6" ht="18" hidden="1" customHeight="1">
      <c r="A20964" s="621"/>
      <c r="B20964" s="621"/>
      <c r="C20964" s="621"/>
      <c r="D20964" s="621"/>
      <c r="E20964" s="621"/>
      <c r="F20964" s="621"/>
    </row>
    <row r="20965" spans="1:6" ht="18" hidden="1" customHeight="1">
      <c r="A20965" s="621"/>
      <c r="B20965" s="621"/>
      <c r="C20965" s="621"/>
      <c r="D20965" s="621"/>
      <c r="E20965" s="621"/>
      <c r="F20965" s="621"/>
    </row>
    <row r="20966" spans="1:6" ht="18" hidden="1" customHeight="1">
      <c r="A20966" s="621"/>
      <c r="B20966" s="621"/>
      <c r="C20966" s="621"/>
      <c r="D20966" s="621"/>
      <c r="E20966" s="621"/>
      <c r="F20966" s="621"/>
    </row>
    <row r="20967" spans="1:6" ht="18" hidden="1" customHeight="1">
      <c r="A20967" s="621"/>
      <c r="B20967" s="621"/>
      <c r="C20967" s="621"/>
      <c r="D20967" s="621"/>
      <c r="E20967" s="621"/>
      <c r="F20967" s="621"/>
    </row>
    <row r="20968" spans="1:6" ht="18" hidden="1" customHeight="1">
      <c r="A20968" s="621"/>
      <c r="B20968" s="621"/>
      <c r="C20968" s="621"/>
      <c r="D20968" s="621"/>
      <c r="E20968" s="621"/>
      <c r="F20968" s="621"/>
    </row>
    <row r="20969" spans="1:6" ht="18" hidden="1" customHeight="1">
      <c r="A20969" s="621"/>
      <c r="B20969" s="621"/>
      <c r="C20969" s="621"/>
      <c r="D20969" s="621"/>
      <c r="E20969" s="621"/>
      <c r="F20969" s="621"/>
    </row>
    <row r="20970" spans="1:6" ht="18" hidden="1" customHeight="1">
      <c r="A20970" s="621"/>
      <c r="B20970" s="621"/>
      <c r="C20970" s="621"/>
      <c r="D20970" s="621"/>
      <c r="E20970" s="621"/>
      <c r="F20970" s="621"/>
    </row>
    <row r="20971" spans="1:6" ht="18" hidden="1" customHeight="1">
      <c r="A20971" s="621"/>
      <c r="B20971" s="621"/>
      <c r="C20971" s="621"/>
      <c r="D20971" s="621"/>
      <c r="E20971" s="621"/>
      <c r="F20971" s="621"/>
    </row>
    <row r="20972" spans="1:6" ht="18" hidden="1" customHeight="1">
      <c r="A20972" s="621"/>
      <c r="B20972" s="621"/>
      <c r="C20972" s="621"/>
      <c r="D20972" s="621"/>
      <c r="E20972" s="621"/>
      <c r="F20972" s="621"/>
    </row>
    <row r="20973" spans="1:6" ht="18" hidden="1" customHeight="1">
      <c r="A20973" s="621"/>
      <c r="B20973" s="621"/>
      <c r="C20973" s="621"/>
      <c r="D20973" s="621"/>
      <c r="E20973" s="621"/>
      <c r="F20973" s="621"/>
    </row>
    <row r="20974" spans="1:6" ht="18" hidden="1" customHeight="1">
      <c r="A20974" s="621"/>
      <c r="B20974" s="621"/>
      <c r="C20974" s="621"/>
      <c r="D20974" s="621"/>
      <c r="E20974" s="621"/>
      <c r="F20974" s="621"/>
    </row>
    <row r="20975" spans="1:6" ht="18" hidden="1" customHeight="1">
      <c r="A20975" s="621"/>
      <c r="B20975" s="621"/>
      <c r="C20975" s="621"/>
      <c r="D20975" s="621"/>
      <c r="E20975" s="621"/>
      <c r="F20975" s="621"/>
    </row>
    <row r="20976" spans="1:6" ht="18" hidden="1" customHeight="1">
      <c r="A20976" s="621"/>
      <c r="B20976" s="621"/>
      <c r="C20976" s="621"/>
      <c r="D20976" s="621"/>
      <c r="E20976" s="621"/>
      <c r="F20976" s="621"/>
    </row>
    <row r="20977" spans="1:6" ht="18" hidden="1" customHeight="1">
      <c r="A20977" s="621"/>
      <c r="B20977" s="621"/>
      <c r="C20977" s="621"/>
      <c r="D20977" s="621"/>
      <c r="E20977" s="621"/>
      <c r="F20977" s="621"/>
    </row>
    <row r="20978" spans="1:6" ht="18" hidden="1" customHeight="1">
      <c r="A20978" s="621"/>
      <c r="B20978" s="621"/>
      <c r="C20978" s="621"/>
      <c r="D20978" s="621"/>
      <c r="E20978" s="621"/>
      <c r="F20978" s="621"/>
    </row>
    <row r="20979" spans="1:6" ht="18" hidden="1" customHeight="1">
      <c r="A20979" s="621"/>
      <c r="B20979" s="621"/>
      <c r="C20979" s="621"/>
      <c r="D20979" s="621"/>
      <c r="E20979" s="621"/>
      <c r="F20979" s="621"/>
    </row>
    <row r="20980" spans="1:6" ht="18" hidden="1" customHeight="1">
      <c r="A20980" s="621"/>
      <c r="B20980" s="621"/>
      <c r="C20980" s="621"/>
      <c r="D20980" s="621"/>
      <c r="E20980" s="621"/>
      <c r="F20980" s="621"/>
    </row>
    <row r="20981" spans="1:6" ht="18" hidden="1" customHeight="1">
      <c r="A20981" s="621"/>
      <c r="B20981" s="621"/>
      <c r="C20981" s="621"/>
      <c r="D20981" s="621"/>
      <c r="E20981" s="621"/>
      <c r="F20981" s="621"/>
    </row>
    <row r="20982" spans="1:6" ht="18" hidden="1" customHeight="1">
      <c r="A20982" s="621"/>
      <c r="B20982" s="621"/>
      <c r="C20982" s="621"/>
      <c r="D20982" s="621"/>
      <c r="E20982" s="621"/>
      <c r="F20982" s="621"/>
    </row>
    <row r="20983" spans="1:6" ht="18" hidden="1" customHeight="1">
      <c r="A20983" s="621"/>
      <c r="B20983" s="621"/>
      <c r="C20983" s="621"/>
      <c r="D20983" s="621"/>
      <c r="E20983" s="621"/>
      <c r="F20983" s="621"/>
    </row>
    <row r="20984" spans="1:6" ht="18" hidden="1" customHeight="1">
      <c r="A20984" s="621"/>
      <c r="B20984" s="621"/>
      <c r="C20984" s="621"/>
      <c r="D20984" s="621"/>
      <c r="E20984" s="621"/>
      <c r="F20984" s="621"/>
    </row>
    <row r="20985" spans="1:6" ht="18" hidden="1" customHeight="1">
      <c r="A20985" s="621"/>
      <c r="B20985" s="621"/>
      <c r="C20985" s="621"/>
      <c r="D20985" s="621"/>
      <c r="E20985" s="621"/>
      <c r="F20985" s="621"/>
    </row>
    <row r="20986" spans="1:6" ht="18" hidden="1" customHeight="1">
      <c r="A20986" s="621"/>
      <c r="B20986" s="621"/>
      <c r="C20986" s="621"/>
      <c r="D20986" s="621"/>
      <c r="E20986" s="621"/>
      <c r="F20986" s="621"/>
    </row>
    <row r="20987" spans="1:6" ht="18" hidden="1" customHeight="1">
      <c r="A20987" s="621"/>
      <c r="B20987" s="621"/>
      <c r="C20987" s="621"/>
      <c r="D20987" s="621"/>
      <c r="E20987" s="621"/>
      <c r="F20987" s="621"/>
    </row>
    <row r="20988" spans="1:6" ht="18" hidden="1" customHeight="1">
      <c r="A20988" s="621"/>
      <c r="B20988" s="621"/>
      <c r="C20988" s="621"/>
      <c r="D20988" s="621"/>
      <c r="E20988" s="621"/>
      <c r="F20988" s="621"/>
    </row>
    <row r="20989" spans="1:6" ht="18" hidden="1" customHeight="1">
      <c r="A20989" s="621"/>
      <c r="B20989" s="621"/>
      <c r="C20989" s="621"/>
      <c r="D20989" s="621"/>
      <c r="E20989" s="621"/>
      <c r="F20989" s="621"/>
    </row>
    <row r="20990" spans="1:6" ht="18" hidden="1" customHeight="1">
      <c r="A20990" s="621"/>
      <c r="B20990" s="621"/>
      <c r="C20990" s="621"/>
      <c r="D20990" s="621"/>
      <c r="E20990" s="621"/>
      <c r="F20990" s="621"/>
    </row>
    <row r="20991" spans="1:6" ht="18" hidden="1" customHeight="1">
      <c r="A20991" s="621"/>
      <c r="B20991" s="621"/>
      <c r="C20991" s="621"/>
      <c r="D20991" s="621"/>
      <c r="E20991" s="621"/>
      <c r="F20991" s="621"/>
    </row>
    <row r="20992" spans="1:6" ht="18" hidden="1" customHeight="1">
      <c r="A20992" s="621"/>
      <c r="B20992" s="621"/>
      <c r="C20992" s="621"/>
      <c r="D20992" s="621"/>
      <c r="E20992" s="621"/>
      <c r="F20992" s="621"/>
    </row>
    <row r="20993" spans="1:6" ht="18" hidden="1" customHeight="1">
      <c r="A20993" s="621"/>
      <c r="B20993" s="621"/>
      <c r="C20993" s="621"/>
      <c r="D20993" s="621"/>
      <c r="E20993" s="621"/>
      <c r="F20993" s="621"/>
    </row>
    <row r="20994" spans="1:6" ht="18" hidden="1" customHeight="1">
      <c r="A20994" s="621"/>
      <c r="B20994" s="621"/>
      <c r="C20994" s="621"/>
      <c r="D20994" s="621"/>
      <c r="E20994" s="621"/>
      <c r="F20994" s="621"/>
    </row>
    <row r="20995" spans="1:6" ht="18" hidden="1" customHeight="1">
      <c r="A20995" s="621"/>
      <c r="B20995" s="621"/>
      <c r="C20995" s="621"/>
      <c r="D20995" s="621"/>
      <c r="E20995" s="621"/>
      <c r="F20995" s="621"/>
    </row>
    <row r="20996" spans="1:6" ht="18" hidden="1" customHeight="1">
      <c r="A20996" s="621"/>
      <c r="B20996" s="621"/>
      <c r="C20996" s="621"/>
      <c r="D20996" s="621"/>
      <c r="E20996" s="621"/>
      <c r="F20996" s="621"/>
    </row>
    <row r="20997" spans="1:6" ht="18" hidden="1" customHeight="1">
      <c r="A20997" s="621"/>
      <c r="B20997" s="621"/>
      <c r="C20997" s="621"/>
      <c r="D20997" s="621"/>
      <c r="E20997" s="621"/>
      <c r="F20997" s="621"/>
    </row>
    <row r="20998" spans="1:6" ht="18" hidden="1" customHeight="1">
      <c r="A20998" s="621"/>
      <c r="B20998" s="621"/>
      <c r="C20998" s="621"/>
      <c r="D20998" s="621"/>
      <c r="E20998" s="621"/>
      <c r="F20998" s="621"/>
    </row>
    <row r="20999" spans="1:6" ht="18" hidden="1" customHeight="1">
      <c r="A20999" s="621"/>
      <c r="B20999" s="621"/>
      <c r="C20999" s="621"/>
      <c r="D20999" s="621"/>
      <c r="E20999" s="621"/>
      <c r="F20999" s="621"/>
    </row>
    <row r="21000" spans="1:6" ht="18" hidden="1" customHeight="1">
      <c r="A21000" s="621"/>
      <c r="B21000" s="621"/>
      <c r="C21000" s="621"/>
      <c r="D21000" s="621"/>
      <c r="E21000" s="621"/>
      <c r="F21000" s="621"/>
    </row>
    <row r="21001" spans="1:6" ht="18" hidden="1" customHeight="1">
      <c r="A21001" s="621"/>
      <c r="B21001" s="621"/>
      <c r="C21001" s="621"/>
      <c r="D21001" s="621"/>
      <c r="E21001" s="621"/>
      <c r="F21001" s="621"/>
    </row>
    <row r="21002" spans="1:6" ht="18" hidden="1" customHeight="1">
      <c r="A21002" s="621"/>
      <c r="B21002" s="621"/>
      <c r="C21002" s="621"/>
      <c r="D21002" s="621"/>
      <c r="E21002" s="621"/>
      <c r="F21002" s="621"/>
    </row>
    <row r="21003" spans="1:6" ht="18" hidden="1" customHeight="1">
      <c r="A21003" s="621"/>
      <c r="B21003" s="621"/>
      <c r="C21003" s="621"/>
      <c r="D21003" s="621"/>
      <c r="E21003" s="621"/>
      <c r="F21003" s="621"/>
    </row>
    <row r="21004" spans="1:6" ht="18" hidden="1" customHeight="1">
      <c r="A21004" s="621"/>
      <c r="B21004" s="621"/>
      <c r="C21004" s="621"/>
      <c r="D21004" s="621"/>
      <c r="E21004" s="621"/>
      <c r="F21004" s="621"/>
    </row>
    <row r="21005" spans="1:6" ht="18" hidden="1" customHeight="1">
      <c r="A21005" s="621"/>
      <c r="B21005" s="621"/>
      <c r="C21005" s="621"/>
      <c r="D21005" s="621"/>
      <c r="E21005" s="621"/>
      <c r="F21005" s="621"/>
    </row>
    <row r="21006" spans="1:6" ht="18" hidden="1" customHeight="1">
      <c r="A21006" s="621"/>
      <c r="B21006" s="621"/>
      <c r="C21006" s="621"/>
      <c r="D21006" s="621"/>
      <c r="E21006" s="621"/>
      <c r="F21006" s="621"/>
    </row>
    <row r="21007" spans="1:6" ht="18" hidden="1" customHeight="1">
      <c r="A21007" s="621"/>
      <c r="B21007" s="621"/>
      <c r="C21007" s="621"/>
      <c r="D21007" s="621"/>
      <c r="E21007" s="621"/>
      <c r="F21007" s="621"/>
    </row>
    <row r="21008" spans="1:6" ht="18" hidden="1" customHeight="1">
      <c r="A21008" s="621"/>
      <c r="B21008" s="621"/>
      <c r="C21008" s="621"/>
      <c r="D21008" s="621"/>
      <c r="E21008" s="621"/>
      <c r="F21008" s="621"/>
    </row>
    <row r="21009" spans="1:6" ht="18" hidden="1" customHeight="1">
      <c r="A21009" s="621"/>
      <c r="B21009" s="621"/>
      <c r="C21009" s="621"/>
      <c r="D21009" s="621"/>
      <c r="E21009" s="621"/>
      <c r="F21009" s="621"/>
    </row>
    <row r="21010" spans="1:6" ht="18" hidden="1" customHeight="1">
      <c r="A21010" s="621"/>
      <c r="B21010" s="621"/>
      <c r="C21010" s="621"/>
      <c r="D21010" s="621"/>
      <c r="E21010" s="621"/>
      <c r="F21010" s="621"/>
    </row>
    <row r="21011" spans="1:6" ht="18" hidden="1" customHeight="1">
      <c r="A21011" s="621"/>
      <c r="B21011" s="621"/>
      <c r="C21011" s="621"/>
      <c r="D21011" s="621"/>
      <c r="E21011" s="621"/>
      <c r="F21011" s="621"/>
    </row>
    <row r="21012" spans="1:6" ht="18" hidden="1" customHeight="1">
      <c r="A21012" s="621"/>
      <c r="B21012" s="621"/>
      <c r="C21012" s="621"/>
      <c r="D21012" s="621"/>
      <c r="E21012" s="621"/>
      <c r="F21012" s="621"/>
    </row>
    <row r="21013" spans="1:6" ht="18" hidden="1" customHeight="1">
      <c r="A21013" s="621"/>
      <c r="B21013" s="621"/>
      <c r="C21013" s="621"/>
      <c r="D21013" s="621"/>
      <c r="E21013" s="621"/>
      <c r="F21013" s="621"/>
    </row>
    <row r="21014" spans="1:6" ht="18" hidden="1" customHeight="1">
      <c r="A21014" s="621"/>
      <c r="B21014" s="621"/>
      <c r="C21014" s="621"/>
      <c r="D21014" s="621"/>
      <c r="E21014" s="621"/>
      <c r="F21014" s="621"/>
    </row>
    <row r="21015" spans="1:6" ht="18" hidden="1" customHeight="1">
      <c r="A21015" s="621"/>
      <c r="B21015" s="621"/>
      <c r="C21015" s="621"/>
      <c r="D21015" s="621"/>
      <c r="E21015" s="621"/>
      <c r="F21015" s="621"/>
    </row>
    <row r="21016" spans="1:6" ht="18" hidden="1" customHeight="1">
      <c r="A21016" s="621"/>
      <c r="B21016" s="621"/>
      <c r="C21016" s="621"/>
      <c r="D21016" s="621"/>
      <c r="E21016" s="621"/>
      <c r="F21016" s="621"/>
    </row>
    <row r="21017" spans="1:6" ht="18" hidden="1" customHeight="1">
      <c r="A21017" s="621"/>
      <c r="B21017" s="621"/>
      <c r="C21017" s="621"/>
      <c r="D21017" s="621"/>
      <c r="E21017" s="621"/>
      <c r="F21017" s="621"/>
    </row>
    <row r="21018" spans="1:6" ht="18" hidden="1" customHeight="1">
      <c r="A21018" s="621"/>
      <c r="B21018" s="621"/>
      <c r="C21018" s="621"/>
      <c r="D21018" s="621"/>
      <c r="E21018" s="621"/>
      <c r="F21018" s="621"/>
    </row>
    <row r="21019" spans="1:6" ht="18" hidden="1" customHeight="1">
      <c r="A21019" s="621"/>
      <c r="B21019" s="621"/>
      <c r="C21019" s="621"/>
      <c r="D21019" s="621"/>
      <c r="E21019" s="621"/>
      <c r="F21019" s="621"/>
    </row>
    <row r="21020" spans="1:6" ht="18" hidden="1" customHeight="1">
      <c r="A21020" s="621"/>
      <c r="B21020" s="621"/>
      <c r="C21020" s="621"/>
      <c r="D21020" s="621"/>
      <c r="E21020" s="621"/>
      <c r="F21020" s="621"/>
    </row>
    <row r="21021" spans="1:6" ht="18" hidden="1" customHeight="1">
      <c r="A21021" s="621"/>
      <c r="B21021" s="621"/>
      <c r="C21021" s="621"/>
      <c r="D21021" s="621"/>
      <c r="E21021" s="621"/>
      <c r="F21021" s="621"/>
    </row>
    <row r="21022" spans="1:6" ht="18" hidden="1" customHeight="1">
      <c r="A21022" s="621"/>
      <c r="B21022" s="621"/>
      <c r="C21022" s="621"/>
      <c r="D21022" s="621"/>
      <c r="E21022" s="621"/>
      <c r="F21022" s="621"/>
    </row>
    <row r="21023" spans="1:6" ht="18" hidden="1" customHeight="1">
      <c r="A21023" s="621"/>
      <c r="B21023" s="621"/>
      <c r="C21023" s="621"/>
      <c r="D21023" s="621"/>
      <c r="E21023" s="621"/>
      <c r="F21023" s="621"/>
    </row>
    <row r="21024" spans="1:6" ht="18" hidden="1" customHeight="1">
      <c r="A21024" s="621"/>
      <c r="B21024" s="621"/>
      <c r="C21024" s="621"/>
      <c r="D21024" s="621"/>
      <c r="E21024" s="621"/>
      <c r="F21024" s="621"/>
    </row>
    <row r="21025" spans="1:6" ht="18" hidden="1" customHeight="1">
      <c r="A21025" s="621"/>
      <c r="B21025" s="621"/>
      <c r="C21025" s="621"/>
      <c r="D21025" s="621"/>
      <c r="E21025" s="621"/>
      <c r="F21025" s="621"/>
    </row>
    <row r="21026" spans="1:6" ht="18" hidden="1" customHeight="1">
      <c r="A21026" s="621"/>
      <c r="B21026" s="621"/>
      <c r="C21026" s="621"/>
      <c r="D21026" s="621"/>
      <c r="E21026" s="621"/>
      <c r="F21026" s="621"/>
    </row>
    <row r="21027" spans="1:6" ht="18" hidden="1" customHeight="1">
      <c r="A21027" s="621"/>
      <c r="B21027" s="621"/>
      <c r="C21027" s="621"/>
      <c r="D21027" s="621"/>
      <c r="E21027" s="621"/>
      <c r="F21027" s="621"/>
    </row>
    <row r="21028" spans="1:6" ht="18" hidden="1" customHeight="1">
      <c r="A21028" s="621"/>
      <c r="B21028" s="621"/>
      <c r="C21028" s="621"/>
      <c r="D21028" s="621"/>
      <c r="E21028" s="621"/>
      <c r="F21028" s="621"/>
    </row>
    <row r="21029" spans="1:6" ht="18" hidden="1" customHeight="1">
      <c r="A21029" s="621"/>
      <c r="B21029" s="621"/>
      <c r="C21029" s="621"/>
      <c r="D21029" s="621"/>
      <c r="E21029" s="621"/>
      <c r="F21029" s="621"/>
    </row>
    <row r="21030" spans="1:6" ht="18" hidden="1" customHeight="1">
      <c r="A21030" s="621"/>
      <c r="B21030" s="621"/>
      <c r="C21030" s="621"/>
      <c r="D21030" s="621"/>
      <c r="E21030" s="621"/>
      <c r="F21030" s="621"/>
    </row>
    <row r="21031" spans="1:6" ht="18" hidden="1" customHeight="1">
      <c r="A21031" s="621"/>
      <c r="B21031" s="621"/>
      <c r="C21031" s="621"/>
      <c r="D21031" s="621"/>
      <c r="E21031" s="621"/>
      <c r="F21031" s="621"/>
    </row>
    <row r="21032" spans="1:6" ht="18" hidden="1" customHeight="1">
      <c r="A21032" s="621"/>
      <c r="B21032" s="621"/>
      <c r="C21032" s="621"/>
      <c r="D21032" s="621"/>
      <c r="E21032" s="621"/>
      <c r="F21032" s="621"/>
    </row>
    <row r="21033" spans="1:6" ht="18" hidden="1" customHeight="1">
      <c r="A21033" s="621"/>
      <c r="B21033" s="621"/>
      <c r="C21033" s="621"/>
      <c r="D21033" s="621"/>
      <c r="E21033" s="621"/>
      <c r="F21033" s="621"/>
    </row>
    <row r="21034" spans="1:6" ht="18" hidden="1" customHeight="1">
      <c r="A21034" s="621"/>
      <c r="B21034" s="621"/>
      <c r="C21034" s="621"/>
      <c r="D21034" s="621"/>
      <c r="E21034" s="621"/>
      <c r="F21034" s="621"/>
    </row>
    <row r="21035" spans="1:6" ht="18" hidden="1" customHeight="1">
      <c r="A21035" s="621"/>
      <c r="B21035" s="621"/>
      <c r="C21035" s="621"/>
      <c r="D21035" s="621"/>
      <c r="E21035" s="621"/>
      <c r="F21035" s="621"/>
    </row>
    <row r="21036" spans="1:6" ht="18" hidden="1" customHeight="1">
      <c r="A21036" s="621"/>
      <c r="B21036" s="621"/>
      <c r="C21036" s="621"/>
      <c r="D21036" s="621"/>
      <c r="E21036" s="621"/>
      <c r="F21036" s="621"/>
    </row>
    <row r="21037" spans="1:6" ht="18" hidden="1" customHeight="1">
      <c r="A21037" s="621"/>
      <c r="B21037" s="621"/>
      <c r="C21037" s="621"/>
      <c r="D21037" s="621"/>
      <c r="E21037" s="621"/>
      <c r="F21037" s="621"/>
    </row>
    <row r="21038" spans="1:6" ht="18" hidden="1" customHeight="1">
      <c r="A21038" s="621"/>
      <c r="B21038" s="621"/>
      <c r="C21038" s="621"/>
      <c r="D21038" s="621"/>
      <c r="E21038" s="621"/>
      <c r="F21038" s="621"/>
    </row>
    <row r="21039" spans="1:6" ht="18" hidden="1" customHeight="1">
      <c r="A21039" s="621"/>
      <c r="B21039" s="621"/>
      <c r="C21039" s="621"/>
      <c r="D21039" s="621"/>
      <c r="E21039" s="621"/>
      <c r="F21039" s="621"/>
    </row>
    <row r="21040" spans="1:6" ht="18" hidden="1" customHeight="1">
      <c r="A21040" s="621"/>
      <c r="B21040" s="621"/>
      <c r="C21040" s="621"/>
      <c r="D21040" s="621"/>
      <c r="E21040" s="621"/>
      <c r="F21040" s="621"/>
    </row>
    <row r="21041" spans="1:6" ht="18" hidden="1" customHeight="1">
      <c r="A21041" s="621"/>
      <c r="B21041" s="621"/>
      <c r="C21041" s="621"/>
      <c r="D21041" s="621"/>
      <c r="E21041" s="621"/>
      <c r="F21041" s="621"/>
    </row>
    <row r="21042" spans="1:6" ht="18" hidden="1" customHeight="1">
      <c r="A21042" s="621"/>
      <c r="B21042" s="621"/>
      <c r="C21042" s="621"/>
      <c r="D21042" s="621"/>
      <c r="E21042" s="621"/>
      <c r="F21042" s="621"/>
    </row>
    <row r="21043" spans="1:6" ht="18" hidden="1" customHeight="1">
      <c r="A21043" s="621"/>
      <c r="B21043" s="621"/>
      <c r="C21043" s="621"/>
      <c r="D21043" s="621"/>
      <c r="E21043" s="621"/>
      <c r="F21043" s="621"/>
    </row>
    <row r="21044" spans="1:6" ht="18" hidden="1" customHeight="1">
      <c r="A21044" s="621"/>
      <c r="B21044" s="621"/>
      <c r="C21044" s="621"/>
      <c r="D21044" s="621"/>
      <c r="E21044" s="621"/>
      <c r="F21044" s="621"/>
    </row>
    <row r="21045" spans="1:6" ht="18" hidden="1" customHeight="1">
      <c r="A21045" s="621"/>
      <c r="B21045" s="621"/>
      <c r="C21045" s="621"/>
      <c r="D21045" s="621"/>
      <c r="E21045" s="621"/>
      <c r="F21045" s="621"/>
    </row>
    <row r="21046" spans="1:6" ht="18" hidden="1" customHeight="1">
      <c r="A21046" s="621"/>
      <c r="B21046" s="621"/>
      <c r="C21046" s="621"/>
      <c r="D21046" s="621"/>
      <c r="E21046" s="621"/>
      <c r="F21046" s="621"/>
    </row>
    <row r="21047" spans="1:6" ht="18" hidden="1" customHeight="1">
      <c r="A21047" s="621"/>
      <c r="B21047" s="621"/>
      <c r="C21047" s="621"/>
      <c r="D21047" s="621"/>
      <c r="E21047" s="621"/>
      <c r="F21047" s="621"/>
    </row>
    <row r="21048" spans="1:6" ht="18" hidden="1" customHeight="1">
      <c r="A21048" s="621"/>
      <c r="B21048" s="621"/>
      <c r="C21048" s="621"/>
      <c r="D21048" s="621"/>
      <c r="E21048" s="621"/>
      <c r="F21048" s="621"/>
    </row>
    <row r="21049" spans="1:6" ht="18" hidden="1" customHeight="1">
      <c r="A21049" s="621"/>
      <c r="B21049" s="621"/>
      <c r="C21049" s="621"/>
      <c r="D21049" s="621"/>
      <c r="E21049" s="621"/>
      <c r="F21049" s="621"/>
    </row>
    <row r="21050" spans="1:6" ht="18" hidden="1" customHeight="1">
      <c r="A21050" s="621"/>
      <c r="B21050" s="621"/>
      <c r="C21050" s="621"/>
      <c r="D21050" s="621"/>
      <c r="E21050" s="621"/>
      <c r="F21050" s="621"/>
    </row>
    <row r="21051" spans="1:6" ht="18" hidden="1" customHeight="1">
      <c r="A21051" s="621"/>
      <c r="B21051" s="621"/>
      <c r="C21051" s="621"/>
      <c r="D21051" s="621"/>
      <c r="E21051" s="621"/>
      <c r="F21051" s="621"/>
    </row>
    <row r="21052" spans="1:6" ht="18" hidden="1" customHeight="1">
      <c r="A21052" s="621"/>
      <c r="B21052" s="621"/>
      <c r="C21052" s="621"/>
      <c r="D21052" s="621"/>
      <c r="E21052" s="621"/>
      <c r="F21052" s="621"/>
    </row>
    <row r="21053" spans="1:6" ht="18" hidden="1" customHeight="1">
      <c r="A21053" s="621"/>
      <c r="B21053" s="621"/>
      <c r="C21053" s="621"/>
      <c r="D21053" s="621"/>
      <c r="E21053" s="621"/>
      <c r="F21053" s="621"/>
    </row>
    <row r="21054" spans="1:6" ht="18" hidden="1" customHeight="1">
      <c r="A21054" s="621"/>
      <c r="B21054" s="621"/>
      <c r="C21054" s="621"/>
      <c r="D21054" s="621"/>
      <c r="E21054" s="621"/>
      <c r="F21054" s="621"/>
    </row>
    <row r="21055" spans="1:6" ht="18" hidden="1" customHeight="1">
      <c r="A21055" s="621"/>
      <c r="B21055" s="621"/>
      <c r="C21055" s="621"/>
      <c r="D21055" s="621"/>
      <c r="E21055" s="621"/>
      <c r="F21055" s="621"/>
    </row>
    <row r="21056" spans="1:6" ht="18" hidden="1" customHeight="1">
      <c r="A21056" s="621"/>
      <c r="B21056" s="621"/>
      <c r="C21056" s="621"/>
      <c r="D21056" s="621"/>
      <c r="E21056" s="621"/>
      <c r="F21056" s="621"/>
    </row>
    <row r="21057" spans="1:6" ht="18" hidden="1" customHeight="1">
      <c r="A21057" s="621"/>
      <c r="B21057" s="621"/>
      <c r="C21057" s="621"/>
      <c r="D21057" s="621"/>
      <c r="E21057" s="621"/>
      <c r="F21057" s="621"/>
    </row>
    <row r="21058" spans="1:6" ht="18" hidden="1" customHeight="1">
      <c r="A21058" s="621"/>
      <c r="B21058" s="621"/>
      <c r="C21058" s="621"/>
      <c r="D21058" s="621"/>
      <c r="E21058" s="621"/>
      <c r="F21058" s="621"/>
    </row>
    <row r="21059" spans="1:6" ht="18" hidden="1" customHeight="1">
      <c r="A21059" s="621"/>
      <c r="B21059" s="621"/>
      <c r="C21059" s="621"/>
      <c r="D21059" s="621"/>
      <c r="E21059" s="621"/>
      <c r="F21059" s="621"/>
    </row>
    <row r="21060" spans="1:6" ht="18" hidden="1" customHeight="1">
      <c r="A21060" s="621"/>
      <c r="B21060" s="621"/>
      <c r="C21060" s="621"/>
      <c r="D21060" s="621"/>
      <c r="E21060" s="621"/>
      <c r="F21060" s="621"/>
    </row>
    <row r="21061" spans="1:6" ht="18" hidden="1" customHeight="1">
      <c r="A21061" s="621"/>
      <c r="B21061" s="621"/>
      <c r="C21061" s="621"/>
      <c r="D21061" s="621"/>
      <c r="E21061" s="621"/>
      <c r="F21061" s="621"/>
    </row>
    <row r="21062" spans="1:6" ht="18" hidden="1" customHeight="1">
      <c r="A21062" s="621"/>
      <c r="B21062" s="621"/>
      <c r="C21062" s="621"/>
      <c r="D21062" s="621"/>
      <c r="E21062" s="621"/>
      <c r="F21062" s="621"/>
    </row>
    <row r="21063" spans="1:6" ht="18" hidden="1" customHeight="1">
      <c r="A21063" s="621"/>
      <c r="B21063" s="621"/>
      <c r="C21063" s="621"/>
      <c r="D21063" s="621"/>
      <c r="E21063" s="621"/>
      <c r="F21063" s="621"/>
    </row>
    <row r="21064" spans="1:6" ht="18" hidden="1" customHeight="1">
      <c r="A21064" s="621"/>
      <c r="B21064" s="621"/>
      <c r="C21064" s="621"/>
      <c r="D21064" s="621"/>
      <c r="E21064" s="621"/>
      <c r="F21064" s="621"/>
    </row>
    <row r="21065" spans="1:6" ht="18" hidden="1" customHeight="1">
      <c r="A21065" s="621"/>
      <c r="B21065" s="621"/>
      <c r="C21065" s="621"/>
      <c r="D21065" s="621"/>
      <c r="E21065" s="621"/>
      <c r="F21065" s="621"/>
    </row>
    <row r="21066" spans="1:6" ht="18" hidden="1" customHeight="1">
      <c r="A21066" s="621"/>
      <c r="B21066" s="621"/>
      <c r="C21066" s="621"/>
      <c r="D21066" s="621"/>
      <c r="E21066" s="621"/>
      <c r="F21066" s="621"/>
    </row>
    <row r="21067" spans="1:6" ht="18" hidden="1" customHeight="1">
      <c r="A21067" s="621"/>
      <c r="B21067" s="621"/>
      <c r="C21067" s="621"/>
      <c r="D21067" s="621"/>
      <c r="E21067" s="621"/>
      <c r="F21067" s="621"/>
    </row>
    <row r="21068" spans="1:6" ht="18" hidden="1" customHeight="1">
      <c r="A21068" s="621"/>
      <c r="B21068" s="621"/>
      <c r="C21068" s="621"/>
      <c r="D21068" s="621"/>
      <c r="E21068" s="621"/>
      <c r="F21068" s="621"/>
    </row>
    <row r="21069" spans="1:6" ht="18" hidden="1" customHeight="1">
      <c r="A21069" s="621"/>
      <c r="B21069" s="621"/>
      <c r="C21069" s="621"/>
      <c r="D21069" s="621"/>
      <c r="E21069" s="621"/>
      <c r="F21069" s="621"/>
    </row>
    <row r="21070" spans="1:6" ht="18" hidden="1" customHeight="1">
      <c r="A21070" s="621"/>
      <c r="B21070" s="621"/>
      <c r="C21070" s="621"/>
      <c r="D21070" s="621"/>
      <c r="E21070" s="621"/>
      <c r="F21070" s="621"/>
    </row>
    <row r="21071" spans="1:6" ht="18" hidden="1" customHeight="1">
      <c r="A21071" s="621"/>
      <c r="B21071" s="621"/>
      <c r="C21071" s="621"/>
      <c r="D21071" s="621"/>
      <c r="E21071" s="621"/>
      <c r="F21071" s="621"/>
    </row>
    <row r="21072" spans="1:6" ht="18" hidden="1" customHeight="1">
      <c r="A21072" s="621"/>
      <c r="B21072" s="621"/>
      <c r="C21072" s="621"/>
      <c r="D21072" s="621"/>
      <c r="E21072" s="621"/>
      <c r="F21072" s="621"/>
    </row>
    <row r="21073" spans="1:6" ht="18" hidden="1" customHeight="1">
      <c r="A21073" s="621"/>
      <c r="B21073" s="621"/>
      <c r="C21073" s="621"/>
      <c r="D21073" s="621"/>
      <c r="E21073" s="621"/>
      <c r="F21073" s="621"/>
    </row>
    <row r="21074" spans="1:6" ht="18" hidden="1" customHeight="1">
      <c r="A21074" s="621"/>
      <c r="B21074" s="621"/>
      <c r="C21074" s="621"/>
      <c r="D21074" s="621"/>
      <c r="E21074" s="621"/>
      <c r="F21074" s="621"/>
    </row>
    <row r="21075" spans="1:6" ht="18" hidden="1" customHeight="1">
      <c r="A21075" s="621"/>
      <c r="B21075" s="621"/>
      <c r="C21075" s="621"/>
      <c r="D21075" s="621"/>
      <c r="E21075" s="621"/>
      <c r="F21075" s="621"/>
    </row>
    <row r="21076" spans="1:6" ht="18" hidden="1" customHeight="1">
      <c r="A21076" s="621"/>
      <c r="B21076" s="621"/>
      <c r="C21076" s="621"/>
      <c r="D21076" s="621"/>
      <c r="E21076" s="621"/>
      <c r="F21076" s="621"/>
    </row>
    <row r="21077" spans="1:6" ht="18" hidden="1" customHeight="1">
      <c r="A21077" s="621"/>
      <c r="B21077" s="621"/>
      <c r="C21077" s="621"/>
      <c r="D21077" s="621"/>
      <c r="E21077" s="621"/>
      <c r="F21077" s="621"/>
    </row>
    <row r="21078" spans="1:6" ht="18" hidden="1" customHeight="1">
      <c r="A21078" s="621"/>
      <c r="B21078" s="621"/>
      <c r="C21078" s="621"/>
      <c r="D21078" s="621"/>
      <c r="E21078" s="621"/>
      <c r="F21078" s="621"/>
    </row>
    <row r="21079" spans="1:6" ht="18" hidden="1" customHeight="1">
      <c r="A21079" s="621"/>
      <c r="B21079" s="621"/>
      <c r="C21079" s="621"/>
      <c r="D21079" s="621"/>
      <c r="E21079" s="621"/>
      <c r="F21079" s="621"/>
    </row>
    <row r="21080" spans="1:6" ht="18" hidden="1" customHeight="1">
      <c r="A21080" s="621"/>
      <c r="B21080" s="621"/>
      <c r="C21080" s="621"/>
      <c r="D21080" s="621"/>
      <c r="E21080" s="621"/>
      <c r="F21080" s="621"/>
    </row>
    <row r="21081" spans="1:6" ht="18" hidden="1" customHeight="1">
      <c r="A21081" s="621"/>
      <c r="B21081" s="621"/>
      <c r="C21081" s="621"/>
      <c r="D21081" s="621"/>
      <c r="E21081" s="621"/>
      <c r="F21081" s="621"/>
    </row>
    <row r="21082" spans="1:6" ht="18" hidden="1" customHeight="1">
      <c r="A21082" s="621"/>
      <c r="B21082" s="621"/>
      <c r="C21082" s="621"/>
      <c r="D21082" s="621"/>
      <c r="E21082" s="621"/>
      <c r="F21082" s="621"/>
    </row>
    <row r="21083" spans="1:6" ht="18" hidden="1" customHeight="1">
      <c r="A21083" s="621"/>
      <c r="B21083" s="621"/>
      <c r="C21083" s="621"/>
      <c r="D21083" s="621"/>
      <c r="E21083" s="621"/>
      <c r="F21083" s="621"/>
    </row>
    <row r="21084" spans="1:6" ht="18" hidden="1" customHeight="1">
      <c r="A21084" s="621"/>
      <c r="B21084" s="621"/>
      <c r="C21084" s="621"/>
      <c r="D21084" s="621"/>
      <c r="E21084" s="621"/>
      <c r="F21084" s="621"/>
    </row>
    <row r="21085" spans="1:6" ht="18" hidden="1" customHeight="1">
      <c r="A21085" s="621"/>
      <c r="B21085" s="621"/>
      <c r="C21085" s="621"/>
      <c r="D21085" s="621"/>
      <c r="E21085" s="621"/>
      <c r="F21085" s="621"/>
    </row>
    <row r="21086" spans="1:6" ht="18" hidden="1" customHeight="1">
      <c r="A21086" s="621"/>
      <c r="B21086" s="621"/>
      <c r="C21086" s="621"/>
      <c r="D21086" s="621"/>
      <c r="E21086" s="621"/>
      <c r="F21086" s="621"/>
    </row>
    <row r="21087" spans="1:6" ht="18" hidden="1" customHeight="1">
      <c r="A21087" s="621"/>
      <c r="B21087" s="621"/>
      <c r="C21087" s="621"/>
      <c r="D21087" s="621"/>
      <c r="E21087" s="621"/>
      <c r="F21087" s="621"/>
    </row>
    <row r="21088" spans="1:6" ht="18" hidden="1" customHeight="1">
      <c r="A21088" s="621"/>
      <c r="B21088" s="621"/>
      <c r="C21088" s="621"/>
      <c r="D21088" s="621"/>
      <c r="E21088" s="621"/>
      <c r="F21088" s="621"/>
    </row>
    <row r="21089" spans="1:6" ht="18" hidden="1" customHeight="1">
      <c r="A21089" s="621"/>
      <c r="B21089" s="621"/>
      <c r="C21089" s="621"/>
      <c r="D21089" s="621"/>
      <c r="E21089" s="621"/>
      <c r="F21089" s="621"/>
    </row>
    <row r="21090" spans="1:6" ht="18" hidden="1" customHeight="1">
      <c r="A21090" s="621"/>
      <c r="B21090" s="621"/>
      <c r="C21090" s="621"/>
      <c r="D21090" s="621"/>
      <c r="E21090" s="621"/>
      <c r="F21090" s="621"/>
    </row>
    <row r="21091" spans="1:6" ht="18" hidden="1" customHeight="1">
      <c r="A21091" s="621"/>
      <c r="B21091" s="621"/>
      <c r="C21091" s="621"/>
      <c r="D21091" s="621"/>
      <c r="E21091" s="621"/>
      <c r="F21091" s="621"/>
    </row>
    <row r="21092" spans="1:6" ht="18" hidden="1" customHeight="1">
      <c r="A21092" s="621"/>
      <c r="B21092" s="621"/>
      <c r="C21092" s="621"/>
      <c r="D21092" s="621"/>
      <c r="E21092" s="621"/>
      <c r="F21092" s="621"/>
    </row>
    <row r="21093" spans="1:6" ht="18" hidden="1" customHeight="1">
      <c r="A21093" s="621"/>
      <c r="B21093" s="621"/>
      <c r="C21093" s="621"/>
      <c r="D21093" s="621"/>
      <c r="E21093" s="621"/>
      <c r="F21093" s="621"/>
    </row>
    <row r="21094" spans="1:6" ht="18" hidden="1" customHeight="1">
      <c r="A21094" s="621"/>
      <c r="B21094" s="621"/>
      <c r="C21094" s="621"/>
      <c r="D21094" s="621"/>
      <c r="E21094" s="621"/>
      <c r="F21094" s="621"/>
    </row>
    <row r="21095" spans="1:6" ht="18" hidden="1" customHeight="1">
      <c r="A21095" s="621"/>
      <c r="B21095" s="621"/>
      <c r="C21095" s="621"/>
      <c r="D21095" s="621"/>
      <c r="E21095" s="621"/>
      <c r="F21095" s="621"/>
    </row>
    <row r="21096" spans="1:6" ht="18" hidden="1" customHeight="1">
      <c r="A21096" s="621"/>
      <c r="B21096" s="621"/>
      <c r="C21096" s="621"/>
      <c r="D21096" s="621"/>
      <c r="E21096" s="621"/>
      <c r="F21096" s="621"/>
    </row>
    <row r="21097" spans="1:6" ht="18" hidden="1" customHeight="1">
      <c r="A21097" s="621"/>
      <c r="B21097" s="621"/>
      <c r="C21097" s="621"/>
      <c r="D21097" s="621"/>
      <c r="E21097" s="621"/>
      <c r="F21097" s="621"/>
    </row>
    <row r="21098" spans="1:6" ht="18" hidden="1" customHeight="1">
      <c r="A21098" s="621"/>
      <c r="B21098" s="621"/>
      <c r="C21098" s="621"/>
      <c r="D21098" s="621"/>
      <c r="E21098" s="621"/>
      <c r="F21098" s="621"/>
    </row>
    <row r="21099" spans="1:6" ht="18" hidden="1" customHeight="1">
      <c r="A21099" s="621"/>
      <c r="B21099" s="621"/>
      <c r="C21099" s="621"/>
      <c r="D21099" s="621"/>
      <c r="E21099" s="621"/>
      <c r="F21099" s="621"/>
    </row>
    <row r="21100" spans="1:6" ht="18" hidden="1" customHeight="1">
      <c r="A21100" s="621"/>
      <c r="B21100" s="621"/>
      <c r="C21100" s="621"/>
      <c r="D21100" s="621"/>
      <c r="E21100" s="621"/>
      <c r="F21100" s="621"/>
    </row>
    <row r="21101" spans="1:6" ht="18" hidden="1" customHeight="1">
      <c r="A21101" s="621"/>
      <c r="B21101" s="621"/>
      <c r="C21101" s="621"/>
      <c r="D21101" s="621"/>
      <c r="E21101" s="621"/>
      <c r="F21101" s="621"/>
    </row>
    <row r="21102" spans="1:6" ht="18" hidden="1" customHeight="1">
      <c r="A21102" s="621"/>
      <c r="B21102" s="621"/>
      <c r="C21102" s="621"/>
      <c r="D21102" s="621"/>
      <c r="E21102" s="621"/>
      <c r="F21102" s="621"/>
    </row>
    <row r="21103" spans="1:6" ht="18" hidden="1" customHeight="1">
      <c r="A21103" s="621"/>
      <c r="B21103" s="621"/>
      <c r="C21103" s="621"/>
      <c r="D21103" s="621"/>
      <c r="E21103" s="621"/>
      <c r="F21103" s="621"/>
    </row>
    <row r="21104" spans="1:6" ht="18" hidden="1" customHeight="1">
      <c r="A21104" s="621"/>
      <c r="B21104" s="621"/>
      <c r="C21104" s="621"/>
      <c r="D21104" s="621"/>
      <c r="E21104" s="621"/>
      <c r="F21104" s="621"/>
    </row>
    <row r="21105" spans="1:6" ht="18" hidden="1" customHeight="1">
      <c r="A21105" s="621"/>
      <c r="B21105" s="621"/>
      <c r="C21105" s="621"/>
      <c r="D21105" s="621"/>
      <c r="E21105" s="621"/>
      <c r="F21105" s="621"/>
    </row>
    <row r="21106" spans="1:6" ht="18" hidden="1" customHeight="1">
      <c r="A21106" s="621"/>
      <c r="B21106" s="621"/>
      <c r="C21106" s="621"/>
      <c r="D21106" s="621"/>
      <c r="E21106" s="621"/>
      <c r="F21106" s="621"/>
    </row>
    <row r="21107" spans="1:6" ht="18" hidden="1" customHeight="1">
      <c r="A21107" s="621"/>
      <c r="B21107" s="621"/>
      <c r="C21107" s="621"/>
      <c r="D21107" s="621"/>
      <c r="E21107" s="621"/>
      <c r="F21107" s="621"/>
    </row>
    <row r="21108" spans="1:6" ht="18" hidden="1" customHeight="1">
      <c r="A21108" s="621"/>
      <c r="B21108" s="621"/>
      <c r="C21108" s="621"/>
      <c r="D21108" s="621"/>
      <c r="E21108" s="621"/>
      <c r="F21108" s="621"/>
    </row>
    <row r="21109" spans="1:6" ht="18" hidden="1" customHeight="1">
      <c r="A21109" s="621"/>
      <c r="B21109" s="621"/>
      <c r="C21109" s="621"/>
      <c r="D21109" s="621"/>
      <c r="E21109" s="621"/>
      <c r="F21109" s="621"/>
    </row>
    <row r="21110" spans="1:6" ht="18" hidden="1" customHeight="1">
      <c r="A21110" s="621"/>
      <c r="B21110" s="621"/>
      <c r="C21110" s="621"/>
      <c r="D21110" s="621"/>
      <c r="E21110" s="621"/>
      <c r="F21110" s="621"/>
    </row>
    <row r="21111" spans="1:6" ht="18" hidden="1" customHeight="1">
      <c r="A21111" s="621"/>
      <c r="B21111" s="621"/>
      <c r="C21111" s="621"/>
      <c r="D21111" s="621"/>
      <c r="E21111" s="621"/>
      <c r="F21111" s="621"/>
    </row>
    <row r="21112" spans="1:6" ht="18" hidden="1" customHeight="1">
      <c r="A21112" s="621"/>
      <c r="B21112" s="621"/>
      <c r="C21112" s="621"/>
      <c r="D21112" s="621"/>
      <c r="E21112" s="621"/>
      <c r="F21112" s="621"/>
    </row>
    <row r="21113" spans="1:6" ht="18" hidden="1" customHeight="1">
      <c r="A21113" s="621"/>
      <c r="B21113" s="621"/>
      <c r="C21113" s="621"/>
      <c r="D21113" s="621"/>
      <c r="E21113" s="621"/>
      <c r="F21113" s="621"/>
    </row>
    <row r="21114" spans="1:6" ht="18" hidden="1" customHeight="1">
      <c r="A21114" s="621"/>
      <c r="B21114" s="621"/>
      <c r="C21114" s="621"/>
      <c r="D21114" s="621"/>
      <c r="E21114" s="621"/>
      <c r="F21114" s="621"/>
    </row>
    <row r="21115" spans="1:6" ht="18" hidden="1" customHeight="1">
      <c r="A21115" s="621"/>
      <c r="B21115" s="621"/>
      <c r="C21115" s="621"/>
      <c r="D21115" s="621"/>
      <c r="E21115" s="621"/>
      <c r="F21115" s="621"/>
    </row>
    <row r="21116" spans="1:6" ht="18" hidden="1" customHeight="1">
      <c r="A21116" s="621"/>
      <c r="B21116" s="621"/>
      <c r="C21116" s="621"/>
      <c r="D21116" s="621"/>
      <c r="E21116" s="621"/>
      <c r="F21116" s="621"/>
    </row>
    <row r="21117" spans="1:6" ht="18" hidden="1" customHeight="1">
      <c r="A21117" s="621"/>
      <c r="B21117" s="621"/>
      <c r="C21117" s="621"/>
      <c r="D21117" s="621"/>
      <c r="E21117" s="621"/>
      <c r="F21117" s="621"/>
    </row>
    <row r="21118" spans="1:6" ht="18" hidden="1" customHeight="1">
      <c r="A21118" s="621"/>
      <c r="B21118" s="621"/>
      <c r="C21118" s="621"/>
      <c r="D21118" s="621"/>
      <c r="E21118" s="621"/>
      <c r="F21118" s="621"/>
    </row>
    <row r="21119" spans="1:6" ht="18" hidden="1" customHeight="1">
      <c r="A21119" s="621"/>
      <c r="B21119" s="621"/>
      <c r="C21119" s="621"/>
      <c r="D21119" s="621"/>
      <c r="E21119" s="621"/>
      <c r="F21119" s="621"/>
    </row>
    <row r="21120" spans="1:6" ht="18" hidden="1" customHeight="1">
      <c r="A21120" s="621"/>
      <c r="B21120" s="621"/>
      <c r="C21120" s="621"/>
      <c r="D21120" s="621"/>
      <c r="E21120" s="621"/>
      <c r="F21120" s="621"/>
    </row>
    <row r="21121" spans="1:6" ht="18" hidden="1" customHeight="1">
      <c r="A21121" s="621"/>
      <c r="B21121" s="621"/>
      <c r="C21121" s="621"/>
      <c r="D21121" s="621"/>
      <c r="E21121" s="621"/>
      <c r="F21121" s="621"/>
    </row>
    <row r="21122" spans="1:6" ht="18" hidden="1" customHeight="1">
      <c r="A21122" s="621"/>
      <c r="B21122" s="621"/>
      <c r="C21122" s="621"/>
      <c r="D21122" s="621"/>
      <c r="E21122" s="621"/>
      <c r="F21122" s="621"/>
    </row>
    <row r="21123" spans="1:6" ht="18" hidden="1" customHeight="1">
      <c r="A21123" s="621"/>
      <c r="B21123" s="621"/>
      <c r="C21123" s="621"/>
      <c r="D21123" s="621"/>
      <c r="E21123" s="621"/>
      <c r="F21123" s="621"/>
    </row>
    <row r="21124" spans="1:6" ht="18" hidden="1" customHeight="1">
      <c r="A21124" s="621"/>
      <c r="B21124" s="621"/>
      <c r="C21124" s="621"/>
      <c r="D21124" s="621"/>
      <c r="E21124" s="621"/>
      <c r="F21124" s="621"/>
    </row>
    <row r="21125" spans="1:6" ht="18" hidden="1" customHeight="1">
      <c r="A21125" s="621"/>
      <c r="B21125" s="621"/>
      <c r="C21125" s="621"/>
      <c r="D21125" s="621"/>
      <c r="E21125" s="621"/>
      <c r="F21125" s="621"/>
    </row>
    <row r="21126" spans="1:6" ht="18" hidden="1" customHeight="1">
      <c r="A21126" s="621"/>
      <c r="B21126" s="621"/>
      <c r="C21126" s="621"/>
      <c r="D21126" s="621"/>
      <c r="E21126" s="621"/>
      <c r="F21126" s="621"/>
    </row>
    <row r="21127" spans="1:6" ht="18" hidden="1" customHeight="1">
      <c r="A21127" s="621"/>
      <c r="B21127" s="621"/>
      <c r="C21127" s="621"/>
      <c r="D21127" s="621"/>
      <c r="E21127" s="621"/>
      <c r="F21127" s="621"/>
    </row>
    <row r="21128" spans="1:6" ht="18" hidden="1" customHeight="1">
      <c r="A21128" s="621"/>
      <c r="B21128" s="621"/>
      <c r="C21128" s="621"/>
      <c r="D21128" s="621"/>
      <c r="E21128" s="621"/>
      <c r="F21128" s="621"/>
    </row>
    <row r="21129" spans="1:6" ht="18" hidden="1" customHeight="1">
      <c r="A21129" s="621"/>
      <c r="B21129" s="621"/>
      <c r="C21129" s="621"/>
      <c r="D21129" s="621"/>
      <c r="E21129" s="621"/>
      <c r="F21129" s="621"/>
    </row>
    <row r="21130" spans="1:6" ht="18" hidden="1" customHeight="1">
      <c r="A21130" s="621"/>
      <c r="B21130" s="621"/>
      <c r="C21130" s="621"/>
      <c r="D21130" s="621"/>
      <c r="E21130" s="621"/>
      <c r="F21130" s="621"/>
    </row>
    <row r="21131" spans="1:6" ht="18" hidden="1" customHeight="1">
      <c r="A21131" s="621"/>
      <c r="B21131" s="621"/>
      <c r="C21131" s="621"/>
      <c r="D21131" s="621"/>
      <c r="E21131" s="621"/>
      <c r="F21131" s="621"/>
    </row>
    <row r="21132" spans="1:6" ht="18" hidden="1" customHeight="1">
      <c r="A21132" s="621"/>
      <c r="B21132" s="621"/>
      <c r="C21132" s="621"/>
      <c r="D21132" s="621"/>
      <c r="E21132" s="621"/>
      <c r="F21132" s="621"/>
    </row>
    <row r="21133" spans="1:6" ht="18" hidden="1" customHeight="1">
      <c r="A21133" s="621"/>
      <c r="B21133" s="621"/>
      <c r="C21133" s="621"/>
      <c r="D21133" s="621"/>
      <c r="E21133" s="621"/>
      <c r="F21133" s="621"/>
    </row>
    <row r="21134" spans="1:6" ht="18" hidden="1" customHeight="1">
      <c r="A21134" s="621"/>
      <c r="B21134" s="621"/>
      <c r="C21134" s="621"/>
      <c r="D21134" s="621"/>
      <c r="E21134" s="621"/>
      <c r="F21134" s="621"/>
    </row>
    <row r="21135" spans="1:6" ht="18" hidden="1" customHeight="1">
      <c r="A21135" s="621"/>
      <c r="B21135" s="621"/>
      <c r="C21135" s="621"/>
      <c r="D21135" s="621"/>
      <c r="E21135" s="621"/>
      <c r="F21135" s="621"/>
    </row>
    <row r="21136" spans="1:6" ht="18" hidden="1" customHeight="1">
      <c r="A21136" s="621"/>
      <c r="B21136" s="621"/>
      <c r="C21136" s="621"/>
      <c r="D21136" s="621"/>
      <c r="E21136" s="621"/>
      <c r="F21136" s="621"/>
    </row>
    <row r="21137" spans="1:6" ht="18" hidden="1" customHeight="1">
      <c r="A21137" s="621"/>
      <c r="B21137" s="621"/>
      <c r="C21137" s="621"/>
      <c r="D21137" s="621"/>
      <c r="E21137" s="621"/>
      <c r="F21137" s="621"/>
    </row>
    <row r="21138" spans="1:6" ht="18" hidden="1" customHeight="1">
      <c r="A21138" s="621"/>
      <c r="B21138" s="621"/>
      <c r="C21138" s="621"/>
      <c r="D21138" s="621"/>
      <c r="E21138" s="621"/>
      <c r="F21138" s="621"/>
    </row>
    <row r="21139" spans="1:6" ht="18" hidden="1" customHeight="1">
      <c r="A21139" s="621"/>
      <c r="B21139" s="621"/>
      <c r="C21139" s="621"/>
      <c r="D21139" s="621"/>
      <c r="E21139" s="621"/>
      <c r="F21139" s="621"/>
    </row>
    <row r="21140" spans="1:6" ht="18" hidden="1" customHeight="1">
      <c r="A21140" s="621"/>
      <c r="B21140" s="621"/>
      <c r="C21140" s="621"/>
      <c r="D21140" s="621"/>
      <c r="E21140" s="621"/>
      <c r="F21140" s="621"/>
    </row>
    <row r="21141" spans="1:6" ht="18" hidden="1" customHeight="1">
      <c r="A21141" s="621"/>
      <c r="B21141" s="621"/>
      <c r="C21141" s="621"/>
      <c r="D21141" s="621"/>
      <c r="E21141" s="621"/>
      <c r="F21141" s="621"/>
    </row>
    <row r="21142" spans="1:6" ht="18" hidden="1" customHeight="1">
      <c r="A21142" s="621"/>
      <c r="B21142" s="621"/>
      <c r="C21142" s="621"/>
      <c r="D21142" s="621"/>
      <c r="E21142" s="621"/>
      <c r="F21142" s="621"/>
    </row>
    <row r="21143" spans="1:6" ht="18" hidden="1" customHeight="1">
      <c r="A21143" s="621"/>
      <c r="B21143" s="621"/>
      <c r="C21143" s="621"/>
      <c r="D21143" s="621"/>
      <c r="E21143" s="621"/>
      <c r="F21143" s="621"/>
    </row>
    <row r="21144" spans="1:6" ht="18" hidden="1" customHeight="1">
      <c r="A21144" s="621"/>
      <c r="B21144" s="621"/>
      <c r="C21144" s="621"/>
      <c r="D21144" s="621"/>
      <c r="E21144" s="621"/>
      <c r="F21144" s="621"/>
    </row>
    <row r="21145" spans="1:6" ht="18" hidden="1" customHeight="1">
      <c r="A21145" s="621"/>
      <c r="B21145" s="621"/>
      <c r="C21145" s="621"/>
      <c r="D21145" s="621"/>
      <c r="E21145" s="621"/>
      <c r="F21145" s="621"/>
    </row>
    <row r="21146" spans="1:6" ht="18" hidden="1" customHeight="1">
      <c r="A21146" s="621"/>
      <c r="B21146" s="621"/>
      <c r="C21146" s="621"/>
      <c r="D21146" s="621"/>
      <c r="E21146" s="621"/>
      <c r="F21146" s="621"/>
    </row>
    <row r="21147" spans="1:6" ht="18" hidden="1" customHeight="1">
      <c r="A21147" s="621"/>
      <c r="B21147" s="621"/>
      <c r="C21147" s="621"/>
      <c r="D21147" s="621"/>
      <c r="E21147" s="621"/>
      <c r="F21147" s="621"/>
    </row>
    <row r="21148" spans="1:6" ht="18" hidden="1" customHeight="1">
      <c r="A21148" s="621"/>
      <c r="B21148" s="621"/>
      <c r="C21148" s="621"/>
      <c r="D21148" s="621"/>
      <c r="E21148" s="621"/>
      <c r="F21148" s="621"/>
    </row>
    <row r="21149" spans="1:6" ht="18" hidden="1" customHeight="1">
      <c r="A21149" s="621"/>
      <c r="B21149" s="621"/>
      <c r="C21149" s="621"/>
      <c r="D21149" s="621"/>
      <c r="E21149" s="621"/>
      <c r="F21149" s="621"/>
    </row>
    <row r="21150" spans="1:6" ht="18" hidden="1" customHeight="1">
      <c r="A21150" s="621"/>
      <c r="B21150" s="621"/>
      <c r="C21150" s="621"/>
      <c r="D21150" s="621"/>
      <c r="E21150" s="621"/>
      <c r="F21150" s="621"/>
    </row>
    <row r="21151" spans="1:6" ht="18" hidden="1" customHeight="1">
      <c r="A21151" s="621"/>
      <c r="B21151" s="621"/>
      <c r="C21151" s="621"/>
      <c r="D21151" s="621"/>
      <c r="E21151" s="621"/>
      <c r="F21151" s="621"/>
    </row>
    <row r="21152" spans="1:6" ht="18" hidden="1" customHeight="1">
      <c r="A21152" s="621"/>
      <c r="B21152" s="621"/>
      <c r="C21152" s="621"/>
      <c r="D21152" s="621"/>
      <c r="E21152" s="621"/>
      <c r="F21152" s="621"/>
    </row>
    <row r="21153" spans="1:6" ht="18" hidden="1" customHeight="1">
      <c r="A21153" s="621"/>
      <c r="B21153" s="621"/>
      <c r="C21153" s="621"/>
      <c r="D21153" s="621"/>
      <c r="E21153" s="621"/>
      <c r="F21153" s="621"/>
    </row>
    <row r="21154" spans="1:6" ht="18" hidden="1" customHeight="1">
      <c r="A21154" s="621"/>
      <c r="B21154" s="621"/>
      <c r="C21154" s="621"/>
      <c r="D21154" s="621"/>
      <c r="E21154" s="621"/>
      <c r="F21154" s="621"/>
    </row>
    <row r="21155" spans="1:6" ht="18" hidden="1" customHeight="1">
      <c r="A21155" s="621"/>
      <c r="B21155" s="621"/>
      <c r="C21155" s="621"/>
      <c r="D21155" s="621"/>
      <c r="E21155" s="621"/>
      <c r="F21155" s="621"/>
    </row>
    <row r="21156" spans="1:6" ht="18" hidden="1" customHeight="1">
      <c r="A21156" s="621"/>
      <c r="B21156" s="621"/>
      <c r="C21156" s="621"/>
      <c r="D21156" s="621"/>
      <c r="E21156" s="621"/>
      <c r="F21156" s="621"/>
    </row>
    <row r="21157" spans="1:6" ht="18" hidden="1" customHeight="1">
      <c r="A21157" s="621"/>
      <c r="B21157" s="621"/>
      <c r="C21157" s="621"/>
      <c r="D21157" s="621"/>
      <c r="E21157" s="621"/>
      <c r="F21157" s="621"/>
    </row>
    <row r="21158" spans="1:6" ht="18" hidden="1" customHeight="1">
      <c r="A21158" s="621"/>
      <c r="B21158" s="621"/>
      <c r="C21158" s="621"/>
      <c r="D21158" s="621"/>
      <c r="E21158" s="621"/>
      <c r="F21158" s="621"/>
    </row>
    <row r="21159" spans="1:6" ht="18" hidden="1" customHeight="1">
      <c r="A21159" s="621"/>
      <c r="B21159" s="621"/>
      <c r="C21159" s="621"/>
      <c r="D21159" s="621"/>
      <c r="E21159" s="621"/>
      <c r="F21159" s="621"/>
    </row>
    <row r="21160" spans="1:6" ht="18" hidden="1" customHeight="1">
      <c r="A21160" s="621"/>
      <c r="B21160" s="621"/>
      <c r="C21160" s="621"/>
      <c r="D21160" s="621"/>
      <c r="E21160" s="621"/>
      <c r="F21160" s="621"/>
    </row>
    <row r="21161" spans="1:6" ht="18" hidden="1" customHeight="1">
      <c r="A21161" s="621"/>
      <c r="B21161" s="621"/>
      <c r="C21161" s="621"/>
      <c r="D21161" s="621"/>
      <c r="E21161" s="621"/>
      <c r="F21161" s="621"/>
    </row>
    <row r="21162" spans="1:6" ht="18" hidden="1" customHeight="1">
      <c r="A21162" s="621"/>
      <c r="B21162" s="621"/>
      <c r="C21162" s="621"/>
      <c r="D21162" s="621"/>
      <c r="E21162" s="621"/>
      <c r="F21162" s="621"/>
    </row>
    <row r="21163" spans="1:6" ht="18" hidden="1" customHeight="1">
      <c r="A21163" s="621"/>
      <c r="B21163" s="621"/>
      <c r="C21163" s="621"/>
      <c r="D21163" s="621"/>
      <c r="E21163" s="621"/>
      <c r="F21163" s="621"/>
    </row>
    <row r="21164" spans="1:6" ht="18" hidden="1" customHeight="1">
      <c r="A21164" s="621"/>
      <c r="B21164" s="621"/>
      <c r="C21164" s="621"/>
      <c r="D21164" s="621"/>
      <c r="E21164" s="621"/>
      <c r="F21164" s="621"/>
    </row>
    <row r="21165" spans="1:6" ht="18" hidden="1" customHeight="1">
      <c r="A21165" s="621"/>
      <c r="B21165" s="621"/>
      <c r="C21165" s="621"/>
      <c r="D21165" s="621"/>
      <c r="E21165" s="621"/>
      <c r="F21165" s="621"/>
    </row>
    <row r="21166" spans="1:6" ht="18" hidden="1" customHeight="1">
      <c r="A21166" s="621"/>
      <c r="B21166" s="621"/>
      <c r="C21166" s="621"/>
      <c r="D21166" s="621"/>
      <c r="E21166" s="621"/>
      <c r="F21166" s="621"/>
    </row>
    <row r="21167" spans="1:6" ht="18" hidden="1" customHeight="1">
      <c r="A21167" s="621"/>
      <c r="B21167" s="621"/>
      <c r="C21167" s="621"/>
      <c r="D21167" s="621"/>
      <c r="E21167" s="621"/>
      <c r="F21167" s="621"/>
    </row>
    <row r="21168" spans="1:6" ht="18" hidden="1" customHeight="1">
      <c r="A21168" s="621"/>
      <c r="B21168" s="621"/>
      <c r="C21168" s="621"/>
      <c r="D21168" s="621"/>
      <c r="E21168" s="621"/>
      <c r="F21168" s="621"/>
    </row>
    <row r="21169" spans="1:6" ht="18" hidden="1" customHeight="1">
      <c r="A21169" s="621"/>
      <c r="B21169" s="621"/>
      <c r="C21169" s="621"/>
      <c r="D21169" s="621"/>
      <c r="E21169" s="621"/>
      <c r="F21169" s="621"/>
    </row>
    <row r="21170" spans="1:6" ht="18" hidden="1" customHeight="1">
      <c r="A21170" s="621"/>
      <c r="B21170" s="621"/>
      <c r="C21170" s="621"/>
      <c r="D21170" s="621"/>
      <c r="E21170" s="621"/>
      <c r="F21170" s="621"/>
    </row>
    <row r="21171" spans="1:6" ht="18" hidden="1" customHeight="1">
      <c r="A21171" s="621"/>
      <c r="B21171" s="621"/>
      <c r="C21171" s="621"/>
      <c r="D21171" s="621"/>
      <c r="E21171" s="621"/>
      <c r="F21171" s="621"/>
    </row>
    <row r="21172" spans="1:6" ht="18" hidden="1" customHeight="1">
      <c r="A21172" s="621"/>
      <c r="B21172" s="621"/>
      <c r="C21172" s="621"/>
      <c r="D21172" s="621"/>
      <c r="E21172" s="621"/>
      <c r="F21172" s="621"/>
    </row>
    <row r="21173" spans="1:6" ht="18" hidden="1" customHeight="1">
      <c r="A21173" s="621"/>
      <c r="B21173" s="621"/>
      <c r="C21173" s="621"/>
      <c r="D21173" s="621"/>
      <c r="E21173" s="621"/>
      <c r="F21173" s="621"/>
    </row>
    <row r="21174" spans="1:6" ht="18" hidden="1" customHeight="1">
      <c r="A21174" s="621"/>
      <c r="B21174" s="621"/>
      <c r="C21174" s="621"/>
      <c r="D21174" s="621"/>
      <c r="E21174" s="621"/>
      <c r="F21174" s="621"/>
    </row>
    <row r="21175" spans="1:6" ht="18" hidden="1" customHeight="1">
      <c r="A21175" s="621"/>
      <c r="B21175" s="621"/>
      <c r="C21175" s="621"/>
      <c r="D21175" s="621"/>
      <c r="E21175" s="621"/>
      <c r="F21175" s="621"/>
    </row>
    <row r="21176" spans="1:6" ht="18" hidden="1" customHeight="1">
      <c r="A21176" s="621"/>
      <c r="B21176" s="621"/>
      <c r="C21176" s="621"/>
      <c r="D21176" s="621"/>
      <c r="E21176" s="621"/>
      <c r="F21176" s="621"/>
    </row>
    <row r="21177" spans="1:6" ht="18" hidden="1" customHeight="1">
      <c r="A21177" s="621"/>
      <c r="B21177" s="621"/>
      <c r="C21177" s="621"/>
      <c r="D21177" s="621"/>
      <c r="E21177" s="621"/>
      <c r="F21177" s="621"/>
    </row>
    <row r="21178" spans="1:6" ht="18" hidden="1" customHeight="1">
      <c r="A21178" s="621"/>
      <c r="B21178" s="621"/>
      <c r="C21178" s="621"/>
      <c r="D21178" s="621"/>
      <c r="E21178" s="621"/>
      <c r="F21178" s="621"/>
    </row>
    <row r="21179" spans="1:6" ht="18" hidden="1" customHeight="1">
      <c r="A21179" s="621"/>
      <c r="B21179" s="621"/>
      <c r="C21179" s="621"/>
      <c r="D21179" s="621"/>
      <c r="E21179" s="621"/>
      <c r="F21179" s="621"/>
    </row>
    <row r="21180" spans="1:6" ht="18" hidden="1" customHeight="1">
      <c r="A21180" s="621"/>
      <c r="B21180" s="621"/>
      <c r="C21180" s="621"/>
      <c r="D21180" s="621"/>
      <c r="E21180" s="621"/>
      <c r="F21180" s="621"/>
    </row>
    <row r="21181" spans="1:6" ht="18" hidden="1" customHeight="1">
      <c r="A21181" s="621"/>
      <c r="B21181" s="621"/>
      <c r="C21181" s="621"/>
      <c r="D21181" s="621"/>
      <c r="E21181" s="621"/>
      <c r="F21181" s="621"/>
    </row>
    <row r="21182" spans="1:6" ht="18" hidden="1" customHeight="1">
      <c r="A21182" s="621"/>
      <c r="B21182" s="621"/>
      <c r="C21182" s="621"/>
      <c r="D21182" s="621"/>
      <c r="E21182" s="621"/>
      <c r="F21182" s="621"/>
    </row>
    <row r="21183" spans="1:6" ht="18" hidden="1" customHeight="1">
      <c r="A21183" s="621"/>
      <c r="B21183" s="621"/>
      <c r="C21183" s="621"/>
      <c r="D21183" s="621"/>
      <c r="E21183" s="621"/>
      <c r="F21183" s="621"/>
    </row>
    <row r="21184" spans="1:6" ht="18" hidden="1" customHeight="1">
      <c r="A21184" s="621"/>
      <c r="B21184" s="621"/>
      <c r="C21184" s="621"/>
      <c r="D21184" s="621"/>
      <c r="E21184" s="621"/>
      <c r="F21184" s="621"/>
    </row>
    <row r="21185" spans="1:6" ht="18" hidden="1" customHeight="1">
      <c r="A21185" s="621"/>
      <c r="B21185" s="621"/>
      <c r="C21185" s="621"/>
      <c r="D21185" s="621"/>
      <c r="E21185" s="621"/>
      <c r="F21185" s="621"/>
    </row>
    <row r="21186" spans="1:6" ht="18" hidden="1" customHeight="1">
      <c r="A21186" s="621"/>
      <c r="B21186" s="621"/>
      <c r="C21186" s="621"/>
      <c r="D21186" s="621"/>
      <c r="E21186" s="621"/>
      <c r="F21186" s="621"/>
    </row>
    <row r="21187" spans="1:6" ht="18" hidden="1" customHeight="1">
      <c r="A21187" s="621"/>
      <c r="B21187" s="621"/>
      <c r="C21187" s="621"/>
      <c r="D21187" s="621"/>
      <c r="E21187" s="621"/>
      <c r="F21187" s="621"/>
    </row>
    <row r="21188" spans="1:6" ht="18" hidden="1" customHeight="1">
      <c r="A21188" s="621"/>
      <c r="B21188" s="621"/>
      <c r="C21188" s="621"/>
      <c r="D21188" s="621"/>
      <c r="E21188" s="621"/>
      <c r="F21188" s="621"/>
    </row>
    <row r="21189" spans="1:6" ht="18" hidden="1" customHeight="1">
      <c r="A21189" s="621"/>
      <c r="B21189" s="621"/>
      <c r="C21189" s="621"/>
      <c r="D21189" s="621"/>
      <c r="E21189" s="621"/>
      <c r="F21189" s="621"/>
    </row>
    <row r="21190" spans="1:6" ht="18" hidden="1" customHeight="1">
      <c r="A21190" s="621"/>
      <c r="B21190" s="621"/>
      <c r="C21190" s="621"/>
      <c r="D21190" s="621"/>
      <c r="E21190" s="621"/>
      <c r="F21190" s="621"/>
    </row>
    <row r="21191" spans="1:6" ht="18" hidden="1" customHeight="1">
      <c r="A21191" s="621"/>
      <c r="B21191" s="621"/>
      <c r="C21191" s="621"/>
      <c r="D21191" s="621"/>
      <c r="E21191" s="621"/>
      <c r="F21191" s="621"/>
    </row>
    <row r="21192" spans="1:6" ht="18" hidden="1" customHeight="1">
      <c r="A21192" s="621"/>
      <c r="B21192" s="621"/>
      <c r="C21192" s="621"/>
      <c r="D21192" s="621"/>
      <c r="E21192" s="621"/>
      <c r="F21192" s="621"/>
    </row>
    <row r="21193" spans="1:6" ht="18" hidden="1" customHeight="1">
      <c r="A21193" s="621"/>
      <c r="B21193" s="621"/>
      <c r="C21193" s="621"/>
      <c r="D21193" s="621"/>
      <c r="E21193" s="621"/>
      <c r="F21193" s="621"/>
    </row>
    <row r="21194" spans="1:6" ht="18" hidden="1" customHeight="1">
      <c r="A21194" s="621"/>
      <c r="B21194" s="621"/>
      <c r="C21194" s="621"/>
      <c r="D21194" s="621"/>
      <c r="E21194" s="621"/>
      <c r="F21194" s="621"/>
    </row>
    <row r="21195" spans="1:6" ht="18" hidden="1" customHeight="1">
      <c r="A21195" s="621"/>
      <c r="B21195" s="621"/>
      <c r="C21195" s="621"/>
      <c r="D21195" s="621"/>
      <c r="E21195" s="621"/>
      <c r="F21195" s="621"/>
    </row>
    <row r="21196" spans="1:6" ht="18" hidden="1" customHeight="1">
      <c r="A21196" s="621"/>
      <c r="B21196" s="621"/>
      <c r="C21196" s="621"/>
      <c r="D21196" s="621"/>
      <c r="E21196" s="621"/>
      <c r="F21196" s="621"/>
    </row>
    <row r="21197" spans="1:6" ht="18" hidden="1" customHeight="1">
      <c r="A21197" s="621"/>
      <c r="B21197" s="621"/>
      <c r="C21197" s="621"/>
      <c r="D21197" s="621"/>
      <c r="E21197" s="621"/>
      <c r="F21197" s="621"/>
    </row>
    <row r="21198" spans="1:6" ht="18" hidden="1" customHeight="1">
      <c r="A21198" s="621"/>
      <c r="B21198" s="621"/>
      <c r="C21198" s="621"/>
      <c r="D21198" s="621"/>
      <c r="E21198" s="621"/>
      <c r="F21198" s="621"/>
    </row>
    <row r="21199" spans="1:6" ht="18" hidden="1" customHeight="1">
      <c r="A21199" s="621"/>
      <c r="B21199" s="621"/>
      <c r="C21199" s="621"/>
      <c r="D21199" s="621"/>
      <c r="E21199" s="621"/>
      <c r="F21199" s="621"/>
    </row>
    <row r="21200" spans="1:6" ht="18" hidden="1" customHeight="1">
      <c r="A21200" s="621"/>
      <c r="B21200" s="621"/>
      <c r="C21200" s="621"/>
      <c r="D21200" s="621"/>
      <c r="E21200" s="621"/>
      <c r="F21200" s="621"/>
    </row>
    <row r="21201" spans="1:6" ht="18" hidden="1" customHeight="1">
      <c r="A21201" s="621"/>
      <c r="B21201" s="621"/>
      <c r="C21201" s="621"/>
      <c r="D21201" s="621"/>
      <c r="E21201" s="621"/>
      <c r="F21201" s="621"/>
    </row>
    <row r="21202" spans="1:6" ht="18" hidden="1" customHeight="1">
      <c r="A21202" s="621"/>
      <c r="B21202" s="621"/>
      <c r="C21202" s="621"/>
      <c r="D21202" s="621"/>
      <c r="E21202" s="621"/>
      <c r="F21202" s="621"/>
    </row>
    <row r="21203" spans="1:6" ht="18" hidden="1" customHeight="1">
      <c r="A21203" s="621"/>
      <c r="B21203" s="621"/>
      <c r="C21203" s="621"/>
      <c r="D21203" s="621"/>
      <c r="E21203" s="621"/>
      <c r="F21203" s="621"/>
    </row>
    <row r="21204" spans="1:6" ht="18" hidden="1" customHeight="1">
      <c r="A21204" s="621"/>
      <c r="B21204" s="621"/>
      <c r="C21204" s="621"/>
      <c r="D21204" s="621"/>
      <c r="E21204" s="621"/>
      <c r="F21204" s="621"/>
    </row>
    <row r="21205" spans="1:6" ht="18" hidden="1" customHeight="1">
      <c r="A21205" s="621"/>
      <c r="B21205" s="621"/>
      <c r="C21205" s="621"/>
      <c r="D21205" s="621"/>
      <c r="E21205" s="621"/>
      <c r="F21205" s="621"/>
    </row>
    <row r="21206" spans="1:6" ht="18" hidden="1" customHeight="1">
      <c r="A21206" s="621"/>
      <c r="B21206" s="621"/>
      <c r="C21206" s="621"/>
      <c r="D21206" s="621"/>
      <c r="E21206" s="621"/>
      <c r="F21206" s="621"/>
    </row>
    <row r="21207" spans="1:6" ht="18" hidden="1" customHeight="1">
      <c r="A21207" s="621"/>
      <c r="B21207" s="621"/>
      <c r="C21207" s="621"/>
      <c r="D21207" s="621"/>
      <c r="E21207" s="621"/>
      <c r="F21207" s="621"/>
    </row>
    <row r="21208" spans="1:6" ht="18" hidden="1" customHeight="1">
      <c r="A21208" s="621"/>
      <c r="B21208" s="621"/>
      <c r="C21208" s="621"/>
      <c r="D21208" s="621"/>
      <c r="E21208" s="621"/>
      <c r="F21208" s="621"/>
    </row>
    <row r="21209" spans="1:6" ht="18" hidden="1" customHeight="1">
      <c r="A21209" s="621"/>
      <c r="B21209" s="621"/>
      <c r="C21209" s="621"/>
      <c r="D21209" s="621"/>
      <c r="E21209" s="621"/>
      <c r="F21209" s="621"/>
    </row>
    <row r="21210" spans="1:6" ht="18" hidden="1" customHeight="1">
      <c r="A21210" s="621"/>
      <c r="B21210" s="621"/>
      <c r="C21210" s="621"/>
      <c r="D21210" s="621"/>
      <c r="E21210" s="621"/>
      <c r="F21210" s="621"/>
    </row>
    <row r="21211" spans="1:6" ht="18" hidden="1" customHeight="1">
      <c r="A21211" s="621"/>
      <c r="B21211" s="621"/>
      <c r="C21211" s="621"/>
      <c r="D21211" s="621"/>
      <c r="E21211" s="621"/>
      <c r="F21211" s="621"/>
    </row>
    <row r="21212" spans="1:6" ht="18" hidden="1" customHeight="1">
      <c r="A21212" s="621"/>
      <c r="B21212" s="621"/>
      <c r="C21212" s="621"/>
      <c r="D21212" s="621"/>
      <c r="E21212" s="621"/>
      <c r="F21212" s="621"/>
    </row>
    <row r="21213" spans="1:6" ht="18" hidden="1" customHeight="1">
      <c r="A21213" s="621"/>
      <c r="B21213" s="621"/>
      <c r="C21213" s="621"/>
      <c r="D21213" s="621"/>
      <c r="E21213" s="621"/>
      <c r="F21213" s="621"/>
    </row>
    <row r="21214" spans="1:6" ht="18" hidden="1" customHeight="1">
      <c r="A21214" s="621"/>
      <c r="B21214" s="621"/>
      <c r="C21214" s="621"/>
      <c r="D21214" s="621"/>
      <c r="E21214" s="621"/>
      <c r="F21214" s="621"/>
    </row>
    <row r="21215" spans="1:6" ht="18" hidden="1" customHeight="1">
      <c r="A21215" s="621"/>
      <c r="B21215" s="621"/>
      <c r="C21215" s="621"/>
      <c r="D21215" s="621"/>
      <c r="E21215" s="621"/>
      <c r="F21215" s="621"/>
    </row>
    <row r="21216" spans="1:6" ht="18" hidden="1" customHeight="1">
      <c r="A21216" s="621"/>
      <c r="B21216" s="621"/>
      <c r="C21216" s="621"/>
      <c r="D21216" s="621"/>
      <c r="E21216" s="621"/>
      <c r="F21216" s="621"/>
    </row>
    <row r="21217" spans="1:6" ht="18" hidden="1" customHeight="1">
      <c r="A21217" s="621"/>
      <c r="B21217" s="621"/>
      <c r="C21217" s="621"/>
      <c r="D21217" s="621"/>
      <c r="E21217" s="621"/>
      <c r="F21217" s="621"/>
    </row>
    <row r="21218" spans="1:6" ht="18" hidden="1" customHeight="1">
      <c r="A21218" s="621"/>
      <c r="B21218" s="621"/>
      <c r="C21218" s="621"/>
      <c r="D21218" s="621"/>
      <c r="E21218" s="621"/>
      <c r="F21218" s="621"/>
    </row>
    <row r="21219" spans="1:6" ht="18" hidden="1" customHeight="1">
      <c r="A21219" s="621"/>
      <c r="B21219" s="621"/>
      <c r="C21219" s="621"/>
      <c r="D21219" s="621"/>
      <c r="E21219" s="621"/>
      <c r="F21219" s="621"/>
    </row>
    <row r="21220" spans="1:6" ht="18" hidden="1" customHeight="1">
      <c r="A21220" s="621"/>
      <c r="B21220" s="621"/>
      <c r="C21220" s="621"/>
      <c r="D21220" s="621"/>
      <c r="E21220" s="621"/>
      <c r="F21220" s="621"/>
    </row>
    <row r="21221" spans="1:6" ht="18" hidden="1" customHeight="1">
      <c r="A21221" s="621"/>
      <c r="B21221" s="621"/>
      <c r="C21221" s="621"/>
      <c r="D21221" s="621"/>
      <c r="E21221" s="621"/>
      <c r="F21221" s="621"/>
    </row>
    <row r="21222" spans="1:6" ht="18" hidden="1" customHeight="1">
      <c r="A21222" s="621"/>
      <c r="B21222" s="621"/>
      <c r="C21222" s="621"/>
      <c r="D21222" s="621"/>
      <c r="E21222" s="621"/>
      <c r="F21222" s="621"/>
    </row>
    <row r="21223" spans="1:6" ht="18" hidden="1" customHeight="1">
      <c r="A21223" s="621"/>
      <c r="B21223" s="621"/>
      <c r="C21223" s="621"/>
      <c r="D21223" s="621"/>
      <c r="E21223" s="621"/>
      <c r="F21223" s="621"/>
    </row>
    <row r="21224" spans="1:6" ht="18" hidden="1" customHeight="1">
      <c r="A21224" s="621"/>
      <c r="B21224" s="621"/>
      <c r="C21224" s="621"/>
      <c r="D21224" s="621"/>
      <c r="E21224" s="621"/>
      <c r="F21224" s="621"/>
    </row>
    <row r="21225" spans="1:6" ht="18" hidden="1" customHeight="1">
      <c r="A21225" s="621"/>
      <c r="B21225" s="621"/>
      <c r="C21225" s="621"/>
      <c r="D21225" s="621"/>
      <c r="E21225" s="621"/>
      <c r="F21225" s="621"/>
    </row>
    <row r="21226" spans="1:6" ht="18" hidden="1" customHeight="1">
      <c r="A21226" s="621"/>
      <c r="B21226" s="621"/>
      <c r="C21226" s="621"/>
      <c r="D21226" s="621"/>
      <c r="E21226" s="621"/>
      <c r="F21226" s="621"/>
    </row>
    <row r="21227" spans="1:6" ht="18" hidden="1" customHeight="1">
      <c r="A21227" s="621"/>
      <c r="B21227" s="621"/>
      <c r="C21227" s="621"/>
      <c r="D21227" s="621"/>
      <c r="E21227" s="621"/>
      <c r="F21227" s="621"/>
    </row>
    <row r="21228" spans="1:6" ht="18" hidden="1" customHeight="1">
      <c r="A21228" s="621"/>
      <c r="B21228" s="621"/>
      <c r="C21228" s="621"/>
      <c r="D21228" s="621"/>
      <c r="E21228" s="621"/>
      <c r="F21228" s="621"/>
    </row>
    <row r="21229" spans="1:6" ht="18" hidden="1" customHeight="1">
      <c r="A21229" s="621"/>
      <c r="B21229" s="621"/>
      <c r="C21229" s="621"/>
      <c r="D21229" s="621"/>
      <c r="E21229" s="621"/>
      <c r="F21229" s="621"/>
    </row>
    <row r="21230" spans="1:6" ht="18" hidden="1" customHeight="1">
      <c r="A21230" s="621"/>
      <c r="B21230" s="621"/>
      <c r="C21230" s="621"/>
      <c r="D21230" s="621"/>
      <c r="E21230" s="621"/>
      <c r="F21230" s="621"/>
    </row>
    <row r="21231" spans="1:6" ht="18" hidden="1" customHeight="1">
      <c r="A21231" s="621"/>
      <c r="B21231" s="621"/>
      <c r="C21231" s="621"/>
      <c r="D21231" s="621"/>
      <c r="E21231" s="621"/>
      <c r="F21231" s="621"/>
    </row>
    <row r="21232" spans="1:6" ht="18" hidden="1" customHeight="1">
      <c r="A21232" s="621"/>
      <c r="B21232" s="621"/>
      <c r="C21232" s="621"/>
      <c r="D21232" s="621"/>
      <c r="E21232" s="621"/>
      <c r="F21232" s="621"/>
    </row>
    <row r="21233" spans="1:6" ht="18" hidden="1" customHeight="1">
      <c r="A21233" s="621"/>
      <c r="B21233" s="621"/>
      <c r="C21233" s="621"/>
      <c r="D21233" s="621"/>
      <c r="E21233" s="621"/>
      <c r="F21233" s="621"/>
    </row>
    <row r="21234" spans="1:6" ht="18" hidden="1" customHeight="1">
      <c r="A21234" s="621"/>
      <c r="B21234" s="621"/>
      <c r="C21234" s="621"/>
      <c r="D21234" s="621"/>
      <c r="E21234" s="621"/>
      <c r="F21234" s="621"/>
    </row>
    <row r="21235" spans="1:6" ht="18" hidden="1" customHeight="1">
      <c r="A21235" s="621"/>
      <c r="B21235" s="621"/>
      <c r="C21235" s="621"/>
      <c r="D21235" s="621"/>
      <c r="E21235" s="621"/>
      <c r="F21235" s="621"/>
    </row>
    <row r="21236" spans="1:6" ht="18" hidden="1" customHeight="1">
      <c r="A21236" s="621"/>
      <c r="B21236" s="621"/>
      <c r="C21236" s="621"/>
      <c r="D21236" s="621"/>
      <c r="E21236" s="621"/>
      <c r="F21236" s="621"/>
    </row>
    <row r="21237" spans="1:6" ht="18" hidden="1" customHeight="1">
      <c r="A21237" s="621"/>
      <c r="B21237" s="621"/>
      <c r="C21237" s="621"/>
      <c r="D21237" s="621"/>
      <c r="E21237" s="621"/>
      <c r="F21237" s="621"/>
    </row>
    <row r="21238" spans="1:6" ht="18" hidden="1" customHeight="1">
      <c r="A21238" s="621"/>
      <c r="B21238" s="621"/>
      <c r="C21238" s="621"/>
      <c r="D21238" s="621"/>
      <c r="E21238" s="621"/>
      <c r="F21238" s="621"/>
    </row>
    <row r="21239" spans="1:6" ht="18" hidden="1" customHeight="1">
      <c r="A21239" s="621"/>
      <c r="B21239" s="621"/>
      <c r="C21239" s="621"/>
      <c r="D21239" s="621"/>
      <c r="E21239" s="621"/>
      <c r="F21239" s="621"/>
    </row>
    <row r="21240" spans="1:6" ht="18" hidden="1" customHeight="1">
      <c r="A21240" s="621"/>
      <c r="B21240" s="621"/>
      <c r="C21240" s="621"/>
      <c r="D21240" s="621"/>
      <c r="E21240" s="621"/>
      <c r="F21240" s="621"/>
    </row>
    <row r="21241" spans="1:6" ht="18" hidden="1" customHeight="1">
      <c r="A21241" s="621"/>
      <c r="B21241" s="621"/>
      <c r="C21241" s="621"/>
      <c r="D21241" s="621"/>
      <c r="E21241" s="621"/>
      <c r="F21241" s="621"/>
    </row>
    <row r="21242" spans="1:6" ht="18" hidden="1" customHeight="1">
      <c r="A21242" s="621"/>
      <c r="B21242" s="621"/>
      <c r="C21242" s="621"/>
      <c r="D21242" s="621"/>
      <c r="E21242" s="621"/>
      <c r="F21242" s="621"/>
    </row>
    <row r="21243" spans="1:6" ht="18" hidden="1" customHeight="1">
      <c r="A21243" s="621"/>
      <c r="B21243" s="621"/>
      <c r="C21243" s="621"/>
      <c r="D21243" s="621"/>
      <c r="E21243" s="621"/>
      <c r="F21243" s="621"/>
    </row>
    <row r="21244" spans="1:6" ht="18" hidden="1" customHeight="1">
      <c r="A21244" s="621"/>
      <c r="B21244" s="621"/>
      <c r="C21244" s="621"/>
      <c r="D21244" s="621"/>
      <c r="E21244" s="621"/>
      <c r="F21244" s="621"/>
    </row>
    <row r="21245" spans="1:6" ht="18" hidden="1" customHeight="1">
      <c r="A21245" s="621"/>
      <c r="B21245" s="621"/>
      <c r="C21245" s="621"/>
      <c r="D21245" s="621"/>
      <c r="E21245" s="621"/>
      <c r="F21245" s="621"/>
    </row>
    <row r="21246" spans="1:6" ht="18" hidden="1" customHeight="1">
      <c r="A21246" s="621"/>
      <c r="B21246" s="621"/>
      <c r="C21246" s="621"/>
      <c r="D21246" s="621"/>
      <c r="E21246" s="621"/>
      <c r="F21246" s="621"/>
    </row>
    <row r="21247" spans="1:6" ht="18" hidden="1" customHeight="1">
      <c r="A21247" s="621"/>
      <c r="B21247" s="621"/>
      <c r="C21247" s="621"/>
      <c r="D21247" s="621"/>
      <c r="E21247" s="621"/>
      <c r="F21247" s="621"/>
    </row>
    <row r="21248" spans="1:6" ht="18" hidden="1" customHeight="1">
      <c r="A21248" s="621"/>
      <c r="B21248" s="621"/>
      <c r="C21248" s="621"/>
      <c r="D21248" s="621"/>
      <c r="E21248" s="621"/>
      <c r="F21248" s="621"/>
    </row>
    <row r="21249" spans="1:6" ht="18" hidden="1" customHeight="1">
      <c r="A21249" s="621"/>
      <c r="B21249" s="621"/>
      <c r="C21249" s="621"/>
      <c r="D21249" s="621"/>
      <c r="E21249" s="621"/>
      <c r="F21249" s="621"/>
    </row>
    <row r="21250" spans="1:6" ht="18" hidden="1" customHeight="1">
      <c r="A21250" s="621"/>
      <c r="B21250" s="621"/>
      <c r="C21250" s="621"/>
      <c r="D21250" s="621"/>
      <c r="E21250" s="621"/>
      <c r="F21250" s="621"/>
    </row>
    <row r="21251" spans="1:6" ht="18" hidden="1" customHeight="1">
      <c r="A21251" s="621"/>
      <c r="B21251" s="621"/>
      <c r="C21251" s="621"/>
      <c r="D21251" s="621"/>
      <c r="E21251" s="621"/>
      <c r="F21251" s="621"/>
    </row>
    <row r="21252" spans="1:6" ht="18" hidden="1" customHeight="1">
      <c r="A21252" s="621"/>
      <c r="B21252" s="621"/>
      <c r="C21252" s="621"/>
      <c r="D21252" s="621"/>
      <c r="E21252" s="621"/>
      <c r="F21252" s="621"/>
    </row>
    <row r="21253" spans="1:6" ht="18" hidden="1" customHeight="1">
      <c r="A21253" s="621"/>
      <c r="B21253" s="621"/>
      <c r="C21253" s="621"/>
      <c r="D21253" s="621"/>
      <c r="E21253" s="621"/>
      <c r="F21253" s="621"/>
    </row>
    <row r="21254" spans="1:6" ht="18" hidden="1" customHeight="1">
      <c r="A21254" s="621"/>
      <c r="B21254" s="621"/>
      <c r="C21254" s="621"/>
      <c r="D21254" s="621"/>
      <c r="E21254" s="621"/>
      <c r="F21254" s="621"/>
    </row>
    <row r="21255" spans="1:6" ht="18" hidden="1" customHeight="1">
      <c r="A21255" s="621"/>
      <c r="B21255" s="621"/>
      <c r="C21255" s="621"/>
      <c r="D21255" s="621"/>
      <c r="E21255" s="621"/>
      <c r="F21255" s="621"/>
    </row>
    <row r="21256" spans="1:6" ht="18" hidden="1" customHeight="1">
      <c r="A21256" s="621"/>
      <c r="B21256" s="621"/>
      <c r="C21256" s="621"/>
      <c r="D21256" s="621"/>
      <c r="E21256" s="621"/>
      <c r="F21256" s="621"/>
    </row>
    <row r="21257" spans="1:6" ht="18" hidden="1" customHeight="1">
      <c r="A21257" s="621"/>
      <c r="B21257" s="621"/>
      <c r="C21257" s="621"/>
      <c r="D21257" s="621"/>
      <c r="E21257" s="621"/>
      <c r="F21257" s="621"/>
    </row>
    <row r="21258" spans="1:6" ht="18" hidden="1" customHeight="1">
      <c r="A21258" s="621"/>
      <c r="B21258" s="621"/>
      <c r="C21258" s="621"/>
      <c r="D21258" s="621"/>
      <c r="E21258" s="621"/>
      <c r="F21258" s="621"/>
    </row>
    <row r="21259" spans="1:6" ht="18" hidden="1" customHeight="1">
      <c r="A21259" s="621"/>
      <c r="B21259" s="621"/>
      <c r="C21259" s="621"/>
      <c r="D21259" s="621"/>
      <c r="E21259" s="621"/>
      <c r="F21259" s="621"/>
    </row>
    <row r="21260" spans="1:6" ht="18" hidden="1" customHeight="1">
      <c r="A21260" s="621"/>
      <c r="B21260" s="621"/>
      <c r="C21260" s="621"/>
      <c r="D21260" s="621"/>
      <c r="E21260" s="621"/>
      <c r="F21260" s="621"/>
    </row>
    <row r="21261" spans="1:6" ht="18" hidden="1" customHeight="1">
      <c r="A21261" s="621"/>
      <c r="B21261" s="621"/>
      <c r="C21261" s="621"/>
      <c r="D21261" s="621"/>
      <c r="E21261" s="621"/>
      <c r="F21261" s="621"/>
    </row>
    <row r="21262" spans="1:6" ht="18" hidden="1" customHeight="1">
      <c r="A21262" s="621"/>
      <c r="B21262" s="621"/>
      <c r="C21262" s="621"/>
      <c r="D21262" s="621"/>
      <c r="E21262" s="621"/>
      <c r="F21262" s="621"/>
    </row>
    <row r="21263" spans="1:6" ht="18" hidden="1" customHeight="1">
      <c r="A21263" s="621"/>
      <c r="B21263" s="621"/>
      <c r="C21263" s="621"/>
      <c r="D21263" s="621"/>
      <c r="E21263" s="621"/>
      <c r="F21263" s="621"/>
    </row>
    <row r="21264" spans="1:6" ht="18" hidden="1" customHeight="1">
      <c r="A21264" s="621"/>
      <c r="B21264" s="621"/>
      <c r="C21264" s="621"/>
      <c r="D21264" s="621"/>
      <c r="E21264" s="621"/>
      <c r="F21264" s="621"/>
    </row>
    <row r="21265" spans="1:6" ht="18" hidden="1" customHeight="1">
      <c r="A21265" s="621"/>
      <c r="B21265" s="621"/>
      <c r="C21265" s="621"/>
      <c r="D21265" s="621"/>
      <c r="E21265" s="621"/>
      <c r="F21265" s="621"/>
    </row>
    <row r="21266" spans="1:6" ht="18" hidden="1" customHeight="1">
      <c r="A21266" s="621"/>
      <c r="B21266" s="621"/>
      <c r="C21266" s="621"/>
      <c r="D21266" s="621"/>
      <c r="E21266" s="621"/>
      <c r="F21266" s="621"/>
    </row>
    <row r="21267" spans="1:6" ht="18" hidden="1" customHeight="1">
      <c r="A21267" s="621"/>
      <c r="B21267" s="621"/>
      <c r="C21267" s="621"/>
      <c r="D21267" s="621"/>
      <c r="E21267" s="621"/>
      <c r="F21267" s="621"/>
    </row>
    <row r="21268" spans="1:6" ht="18" hidden="1" customHeight="1">
      <c r="A21268" s="621"/>
      <c r="B21268" s="621"/>
      <c r="C21268" s="621"/>
      <c r="D21268" s="621"/>
      <c r="E21268" s="621"/>
      <c r="F21268" s="621"/>
    </row>
    <row r="21269" spans="1:6" ht="18" hidden="1" customHeight="1">
      <c r="A21269" s="621"/>
      <c r="B21269" s="621"/>
      <c r="C21269" s="621"/>
      <c r="D21269" s="621"/>
      <c r="E21269" s="621"/>
      <c r="F21269" s="621"/>
    </row>
    <row r="21270" spans="1:6" ht="18" hidden="1" customHeight="1">
      <c r="A21270" s="621"/>
      <c r="B21270" s="621"/>
      <c r="C21270" s="621"/>
      <c r="D21270" s="621"/>
      <c r="E21270" s="621"/>
      <c r="F21270" s="621"/>
    </row>
    <row r="21271" spans="1:6" ht="18" hidden="1" customHeight="1">
      <c r="A21271" s="621"/>
      <c r="B21271" s="621"/>
      <c r="C21271" s="621"/>
      <c r="D21271" s="621"/>
      <c r="E21271" s="621"/>
      <c r="F21271" s="621"/>
    </row>
    <row r="21272" spans="1:6" ht="18" hidden="1" customHeight="1">
      <c r="A21272" s="621"/>
      <c r="B21272" s="621"/>
      <c r="C21272" s="621"/>
      <c r="D21272" s="621"/>
      <c r="E21272" s="621"/>
      <c r="F21272" s="621"/>
    </row>
    <row r="21273" spans="1:6" ht="18" hidden="1" customHeight="1">
      <c r="A21273" s="621"/>
      <c r="B21273" s="621"/>
      <c r="C21273" s="621"/>
      <c r="D21273" s="621"/>
      <c r="E21273" s="621"/>
      <c r="F21273" s="621"/>
    </row>
    <row r="21274" spans="1:6" ht="18" hidden="1" customHeight="1">
      <c r="A21274" s="621"/>
      <c r="B21274" s="621"/>
      <c r="C21274" s="621"/>
      <c r="D21274" s="621"/>
      <c r="E21274" s="621"/>
      <c r="F21274" s="621"/>
    </row>
    <row r="21275" spans="1:6" ht="18" hidden="1" customHeight="1">
      <c r="A21275" s="621"/>
      <c r="B21275" s="621"/>
      <c r="C21275" s="621"/>
      <c r="D21275" s="621"/>
      <c r="E21275" s="621"/>
      <c r="F21275" s="621"/>
    </row>
    <row r="21276" spans="1:6" ht="18" hidden="1" customHeight="1">
      <c r="A21276" s="621"/>
      <c r="B21276" s="621"/>
      <c r="C21276" s="621"/>
      <c r="D21276" s="621"/>
      <c r="E21276" s="621"/>
      <c r="F21276" s="621"/>
    </row>
    <row r="21277" spans="1:6" ht="18" hidden="1" customHeight="1">
      <c r="A21277" s="621"/>
      <c r="B21277" s="621"/>
      <c r="C21277" s="621"/>
      <c r="D21277" s="621"/>
      <c r="E21277" s="621"/>
      <c r="F21277" s="621"/>
    </row>
    <row r="21278" spans="1:6" ht="18" hidden="1" customHeight="1">
      <c r="A21278" s="621"/>
      <c r="B21278" s="621"/>
      <c r="C21278" s="621"/>
      <c r="D21278" s="621"/>
      <c r="E21278" s="621"/>
      <c r="F21278" s="621"/>
    </row>
    <row r="21279" spans="1:6" ht="18" hidden="1" customHeight="1">
      <c r="A21279" s="621"/>
      <c r="B21279" s="621"/>
      <c r="C21279" s="621"/>
      <c r="D21279" s="621"/>
      <c r="E21279" s="621"/>
      <c r="F21279" s="621"/>
    </row>
    <row r="21280" spans="1:6" ht="18" hidden="1" customHeight="1">
      <c r="A21280" s="621"/>
      <c r="B21280" s="621"/>
      <c r="C21280" s="621"/>
      <c r="D21280" s="621"/>
      <c r="E21280" s="621"/>
      <c r="F21280" s="621"/>
    </row>
    <row r="21281" spans="1:6" ht="18" hidden="1" customHeight="1">
      <c r="A21281" s="621"/>
      <c r="B21281" s="621"/>
      <c r="C21281" s="621"/>
      <c r="D21281" s="621"/>
      <c r="E21281" s="621"/>
      <c r="F21281" s="621"/>
    </row>
    <row r="21282" spans="1:6" ht="18" hidden="1" customHeight="1">
      <c r="A21282" s="621"/>
      <c r="B21282" s="621"/>
      <c r="C21282" s="621"/>
      <c r="D21282" s="621"/>
      <c r="E21282" s="621"/>
      <c r="F21282" s="621"/>
    </row>
    <row r="21283" spans="1:6" ht="18" hidden="1" customHeight="1">
      <c r="A21283" s="621"/>
      <c r="B21283" s="621"/>
      <c r="C21283" s="621"/>
      <c r="D21283" s="621"/>
      <c r="E21283" s="621"/>
      <c r="F21283" s="621"/>
    </row>
    <row r="21284" spans="1:6" ht="18" hidden="1" customHeight="1">
      <c r="A21284" s="621"/>
      <c r="B21284" s="621"/>
      <c r="C21284" s="621"/>
      <c r="D21284" s="621"/>
      <c r="E21284" s="621"/>
      <c r="F21284" s="621"/>
    </row>
    <row r="21285" spans="1:6" ht="18" hidden="1" customHeight="1">
      <c r="A21285" s="621"/>
      <c r="B21285" s="621"/>
      <c r="C21285" s="621"/>
      <c r="D21285" s="621"/>
      <c r="E21285" s="621"/>
      <c r="F21285" s="621"/>
    </row>
    <row r="21286" spans="1:6" ht="18" hidden="1" customHeight="1">
      <c r="A21286" s="621"/>
      <c r="B21286" s="621"/>
      <c r="C21286" s="621"/>
      <c r="D21286" s="621"/>
      <c r="E21286" s="621"/>
      <c r="F21286" s="621"/>
    </row>
    <row r="21287" spans="1:6" ht="18" hidden="1" customHeight="1">
      <c r="A21287" s="621"/>
      <c r="B21287" s="621"/>
      <c r="C21287" s="621"/>
      <c r="D21287" s="621"/>
      <c r="E21287" s="621"/>
      <c r="F21287" s="621"/>
    </row>
    <row r="21288" spans="1:6" ht="18" hidden="1" customHeight="1">
      <c r="A21288" s="621"/>
      <c r="B21288" s="621"/>
      <c r="C21288" s="621"/>
      <c r="D21288" s="621"/>
      <c r="E21288" s="621"/>
      <c r="F21288" s="621"/>
    </row>
    <row r="21289" spans="1:6" ht="18" hidden="1" customHeight="1">
      <c r="A21289" s="621"/>
      <c r="B21289" s="621"/>
      <c r="C21289" s="621"/>
      <c r="D21289" s="621"/>
      <c r="E21289" s="621"/>
      <c r="F21289" s="621"/>
    </row>
    <row r="21290" spans="1:6" ht="18" hidden="1" customHeight="1">
      <c r="A21290" s="621"/>
      <c r="B21290" s="621"/>
      <c r="C21290" s="621"/>
      <c r="D21290" s="621"/>
      <c r="E21290" s="621"/>
      <c r="F21290" s="621"/>
    </row>
    <row r="21291" spans="1:6" ht="18" hidden="1" customHeight="1">
      <c r="A21291" s="621"/>
      <c r="B21291" s="621"/>
      <c r="C21291" s="621"/>
      <c r="D21291" s="621"/>
      <c r="E21291" s="621"/>
      <c r="F21291" s="621"/>
    </row>
    <row r="21292" spans="1:6" ht="18" hidden="1" customHeight="1">
      <c r="A21292" s="621"/>
      <c r="B21292" s="621"/>
      <c r="C21292" s="621"/>
      <c r="D21292" s="621"/>
      <c r="E21292" s="621"/>
      <c r="F21292" s="621"/>
    </row>
    <row r="21293" spans="1:6" ht="18" hidden="1" customHeight="1">
      <c r="A21293" s="621"/>
      <c r="B21293" s="621"/>
      <c r="C21293" s="621"/>
      <c r="D21293" s="621"/>
      <c r="E21293" s="621"/>
      <c r="F21293" s="621"/>
    </row>
    <row r="21294" spans="1:6" ht="18" hidden="1" customHeight="1">
      <c r="A21294" s="621"/>
      <c r="B21294" s="621"/>
      <c r="C21294" s="621"/>
      <c r="D21294" s="621"/>
      <c r="E21294" s="621"/>
      <c r="F21294" s="621"/>
    </row>
    <row r="21295" spans="1:6" ht="18" hidden="1" customHeight="1">
      <c r="A21295" s="621"/>
      <c r="B21295" s="621"/>
      <c r="C21295" s="621"/>
      <c r="D21295" s="621"/>
      <c r="E21295" s="621"/>
      <c r="F21295" s="621"/>
    </row>
    <row r="21296" spans="1:6" ht="18" hidden="1" customHeight="1">
      <c r="A21296" s="621"/>
      <c r="B21296" s="621"/>
      <c r="C21296" s="621"/>
      <c r="D21296" s="621"/>
      <c r="E21296" s="621"/>
      <c r="F21296" s="621"/>
    </row>
    <row r="21297" spans="1:6" ht="18" hidden="1" customHeight="1">
      <c r="A21297" s="621"/>
      <c r="B21297" s="621"/>
      <c r="C21297" s="621"/>
      <c r="D21297" s="621"/>
      <c r="E21297" s="621"/>
      <c r="F21297" s="621"/>
    </row>
    <row r="21298" spans="1:6" ht="18" hidden="1" customHeight="1">
      <c r="A21298" s="621"/>
      <c r="B21298" s="621"/>
      <c r="C21298" s="621"/>
      <c r="D21298" s="621"/>
      <c r="E21298" s="621"/>
      <c r="F21298" s="621"/>
    </row>
    <row r="21299" spans="1:6" ht="18" hidden="1" customHeight="1">
      <c r="A21299" s="621"/>
      <c r="B21299" s="621"/>
      <c r="C21299" s="621"/>
      <c r="D21299" s="621"/>
      <c r="E21299" s="621"/>
      <c r="F21299" s="621"/>
    </row>
    <row r="21300" spans="1:6" ht="18" hidden="1" customHeight="1">
      <c r="A21300" s="621"/>
      <c r="B21300" s="621"/>
      <c r="C21300" s="621"/>
      <c r="D21300" s="621"/>
      <c r="E21300" s="621"/>
      <c r="F21300" s="621"/>
    </row>
    <row r="21301" spans="1:6" ht="18" hidden="1" customHeight="1">
      <c r="A21301" s="621"/>
      <c r="B21301" s="621"/>
      <c r="C21301" s="621"/>
      <c r="D21301" s="621"/>
      <c r="E21301" s="621"/>
      <c r="F21301" s="621"/>
    </row>
    <row r="21302" spans="1:6" ht="18" hidden="1" customHeight="1">
      <c r="A21302" s="621"/>
      <c r="B21302" s="621"/>
      <c r="C21302" s="621"/>
      <c r="D21302" s="621"/>
      <c r="E21302" s="621"/>
      <c r="F21302" s="621"/>
    </row>
    <row r="21303" spans="1:6" ht="18" hidden="1" customHeight="1">
      <c r="A21303" s="621"/>
      <c r="B21303" s="621"/>
      <c r="C21303" s="621"/>
      <c r="D21303" s="621"/>
      <c r="E21303" s="621"/>
      <c r="F21303" s="621"/>
    </row>
    <row r="21304" spans="1:6" ht="18" hidden="1" customHeight="1">
      <c r="A21304" s="621"/>
      <c r="B21304" s="621"/>
      <c r="C21304" s="621"/>
      <c r="D21304" s="621"/>
      <c r="E21304" s="621"/>
      <c r="F21304" s="621"/>
    </row>
    <row r="21305" spans="1:6" ht="18" hidden="1" customHeight="1">
      <c r="A21305" s="621"/>
      <c r="B21305" s="621"/>
      <c r="C21305" s="621"/>
      <c r="D21305" s="621"/>
      <c r="E21305" s="621"/>
      <c r="F21305" s="621"/>
    </row>
    <row r="21306" spans="1:6" ht="18" hidden="1" customHeight="1">
      <c r="A21306" s="621"/>
      <c r="B21306" s="621"/>
      <c r="C21306" s="621"/>
      <c r="D21306" s="621"/>
      <c r="E21306" s="621"/>
      <c r="F21306" s="621"/>
    </row>
    <row r="21307" spans="1:6" ht="18" hidden="1" customHeight="1">
      <c r="A21307" s="621"/>
      <c r="B21307" s="621"/>
      <c r="C21307" s="621"/>
      <c r="D21307" s="621"/>
      <c r="E21307" s="621"/>
      <c r="F21307" s="621"/>
    </row>
    <row r="21308" spans="1:6" ht="18" hidden="1" customHeight="1">
      <c r="A21308" s="621"/>
      <c r="B21308" s="621"/>
      <c r="C21308" s="621"/>
      <c r="D21308" s="621"/>
      <c r="E21308" s="621"/>
      <c r="F21308" s="621"/>
    </row>
    <row r="21309" spans="1:6" ht="18" hidden="1" customHeight="1">
      <c r="A21309" s="621"/>
      <c r="B21309" s="621"/>
      <c r="C21309" s="621"/>
      <c r="D21309" s="621"/>
      <c r="E21309" s="621"/>
      <c r="F21309" s="621"/>
    </row>
    <row r="21310" spans="1:6" ht="18" hidden="1" customHeight="1">
      <c r="A21310" s="621"/>
      <c r="B21310" s="621"/>
      <c r="C21310" s="621"/>
      <c r="D21310" s="621"/>
      <c r="E21310" s="621"/>
      <c r="F21310" s="621"/>
    </row>
    <row r="21311" spans="1:6" ht="18" hidden="1" customHeight="1">
      <c r="A21311" s="621"/>
      <c r="B21311" s="621"/>
      <c r="C21311" s="621"/>
      <c r="D21311" s="621"/>
      <c r="E21311" s="621"/>
      <c r="F21311" s="621"/>
    </row>
    <row r="21312" spans="1:6" ht="18" hidden="1" customHeight="1">
      <c r="A21312" s="621"/>
      <c r="B21312" s="621"/>
      <c r="C21312" s="621"/>
      <c r="D21312" s="621"/>
      <c r="E21312" s="621"/>
      <c r="F21312" s="621"/>
    </row>
    <row r="21313" spans="1:6" ht="18" hidden="1" customHeight="1">
      <c r="A21313" s="621"/>
      <c r="B21313" s="621"/>
      <c r="C21313" s="621"/>
      <c r="D21313" s="621"/>
      <c r="E21313" s="621"/>
      <c r="F21313" s="621"/>
    </row>
    <row r="21314" spans="1:6" ht="18" hidden="1" customHeight="1">
      <c r="A21314" s="621"/>
      <c r="B21314" s="621"/>
      <c r="C21314" s="621"/>
      <c r="D21314" s="621"/>
      <c r="E21314" s="621"/>
      <c r="F21314" s="621"/>
    </row>
    <row r="21315" spans="1:6" ht="18" hidden="1" customHeight="1">
      <c r="A21315" s="621"/>
      <c r="B21315" s="621"/>
      <c r="C21315" s="621"/>
      <c r="D21315" s="621"/>
      <c r="E21315" s="621"/>
      <c r="F21315" s="621"/>
    </row>
    <row r="21316" spans="1:6" ht="18" hidden="1" customHeight="1">
      <c r="A21316" s="621"/>
      <c r="B21316" s="621"/>
      <c r="C21316" s="621"/>
      <c r="D21316" s="621"/>
      <c r="E21316" s="621"/>
      <c r="F21316" s="621"/>
    </row>
    <row r="21317" spans="1:6" ht="18" hidden="1" customHeight="1">
      <c r="A21317" s="621"/>
      <c r="B21317" s="621"/>
      <c r="C21317" s="621"/>
      <c r="D21317" s="621"/>
      <c r="E21317" s="621"/>
      <c r="F21317" s="621"/>
    </row>
    <row r="21318" spans="1:6" ht="18" hidden="1" customHeight="1">
      <c r="A21318" s="621"/>
      <c r="B21318" s="621"/>
      <c r="C21318" s="621"/>
      <c r="D21318" s="621"/>
      <c r="E21318" s="621"/>
      <c r="F21318" s="621"/>
    </row>
    <row r="21319" spans="1:6" ht="18" hidden="1" customHeight="1">
      <c r="A21319" s="621"/>
      <c r="B21319" s="621"/>
      <c r="C21319" s="621"/>
      <c r="D21319" s="621"/>
      <c r="E21319" s="621"/>
      <c r="F21319" s="621"/>
    </row>
    <row r="21320" spans="1:6" ht="18" hidden="1" customHeight="1">
      <c r="A21320" s="621"/>
      <c r="B21320" s="621"/>
      <c r="C21320" s="621"/>
      <c r="D21320" s="621"/>
      <c r="E21320" s="621"/>
      <c r="F21320" s="621"/>
    </row>
    <row r="21321" spans="1:6" ht="18" hidden="1" customHeight="1">
      <c r="A21321" s="621"/>
      <c r="B21321" s="621"/>
      <c r="C21321" s="621"/>
      <c r="D21321" s="621"/>
      <c r="E21321" s="621"/>
      <c r="F21321" s="621"/>
    </row>
    <row r="21322" spans="1:6" ht="18" hidden="1" customHeight="1">
      <c r="A21322" s="621"/>
      <c r="B21322" s="621"/>
      <c r="C21322" s="621"/>
      <c r="D21322" s="621"/>
      <c r="E21322" s="621"/>
      <c r="F21322" s="621"/>
    </row>
    <row r="21323" spans="1:6" ht="18" hidden="1" customHeight="1">
      <c r="A21323" s="621"/>
      <c r="B21323" s="621"/>
      <c r="C21323" s="621"/>
      <c r="D21323" s="621"/>
      <c r="E21323" s="621"/>
      <c r="F21323" s="621"/>
    </row>
    <row r="21324" spans="1:6" ht="18" hidden="1" customHeight="1">
      <c r="A21324" s="621"/>
      <c r="B21324" s="621"/>
      <c r="C21324" s="621"/>
      <c r="D21324" s="621"/>
      <c r="E21324" s="621"/>
      <c r="F21324" s="621"/>
    </row>
    <row r="21325" spans="1:6" ht="18" hidden="1" customHeight="1">
      <c r="A21325" s="621"/>
      <c r="B21325" s="621"/>
      <c r="C21325" s="621"/>
      <c r="D21325" s="621"/>
      <c r="E21325" s="621"/>
      <c r="F21325" s="621"/>
    </row>
    <row r="21326" spans="1:6" ht="18" hidden="1" customHeight="1">
      <c r="A21326" s="621"/>
      <c r="B21326" s="621"/>
      <c r="C21326" s="621"/>
      <c r="D21326" s="621"/>
      <c r="E21326" s="621"/>
      <c r="F21326" s="621"/>
    </row>
    <row r="21327" spans="1:6" ht="18" hidden="1" customHeight="1">
      <c r="A21327" s="621"/>
      <c r="B21327" s="621"/>
      <c r="C21327" s="621"/>
      <c r="D21327" s="621"/>
      <c r="E21327" s="621"/>
      <c r="F21327" s="621"/>
    </row>
    <row r="21328" spans="1:6" ht="18" hidden="1" customHeight="1">
      <c r="A21328" s="621"/>
      <c r="B21328" s="621"/>
      <c r="C21328" s="621"/>
      <c r="D21328" s="621"/>
      <c r="E21328" s="621"/>
      <c r="F21328" s="621"/>
    </row>
    <row r="21329" spans="1:6" ht="18" hidden="1" customHeight="1">
      <c r="A21329" s="621"/>
      <c r="B21329" s="621"/>
      <c r="C21329" s="621"/>
      <c r="D21329" s="621"/>
      <c r="E21329" s="621"/>
      <c r="F21329" s="621"/>
    </row>
    <row r="21330" spans="1:6" ht="18" hidden="1" customHeight="1">
      <c r="A21330" s="621"/>
      <c r="B21330" s="621"/>
      <c r="C21330" s="621"/>
      <c r="D21330" s="621"/>
      <c r="E21330" s="621"/>
      <c r="F21330" s="621"/>
    </row>
    <row r="21331" spans="1:6" ht="18" hidden="1" customHeight="1">
      <c r="A21331" s="621"/>
      <c r="B21331" s="621"/>
      <c r="C21331" s="621"/>
      <c r="D21331" s="621"/>
      <c r="E21331" s="621"/>
      <c r="F21331" s="621"/>
    </row>
    <row r="21332" spans="1:6" ht="18" hidden="1" customHeight="1">
      <c r="A21332" s="621"/>
      <c r="B21332" s="621"/>
      <c r="C21332" s="621"/>
      <c r="D21332" s="621"/>
      <c r="E21332" s="621"/>
      <c r="F21332" s="621"/>
    </row>
    <row r="21333" spans="1:6" ht="18" hidden="1" customHeight="1">
      <c r="A21333" s="621"/>
      <c r="B21333" s="621"/>
      <c r="C21333" s="621"/>
      <c r="D21333" s="621"/>
      <c r="E21333" s="621"/>
      <c r="F21333" s="621"/>
    </row>
    <row r="21334" spans="1:6" ht="18" hidden="1" customHeight="1">
      <c r="A21334" s="621"/>
      <c r="B21334" s="621"/>
      <c r="C21334" s="621"/>
      <c r="D21334" s="621"/>
      <c r="E21334" s="621"/>
      <c r="F21334" s="621"/>
    </row>
    <row r="21335" spans="1:6" ht="18" hidden="1" customHeight="1">
      <c r="A21335" s="621"/>
      <c r="B21335" s="621"/>
      <c r="C21335" s="621"/>
      <c r="D21335" s="621"/>
      <c r="E21335" s="621"/>
      <c r="F21335" s="621"/>
    </row>
    <row r="21336" spans="1:6" ht="18" hidden="1" customHeight="1">
      <c r="A21336" s="621"/>
      <c r="B21336" s="621"/>
      <c r="C21336" s="621"/>
      <c r="D21336" s="621"/>
      <c r="E21336" s="621"/>
      <c r="F21336" s="621"/>
    </row>
    <row r="21337" spans="1:6" ht="18" hidden="1" customHeight="1">
      <c r="A21337" s="621"/>
      <c r="B21337" s="621"/>
      <c r="C21337" s="621"/>
      <c r="D21337" s="621"/>
      <c r="E21337" s="621"/>
      <c r="F21337" s="621"/>
    </row>
    <row r="21338" spans="1:6" ht="18" hidden="1" customHeight="1">
      <c r="A21338" s="621"/>
      <c r="B21338" s="621"/>
      <c r="C21338" s="621"/>
      <c r="D21338" s="621"/>
      <c r="E21338" s="621"/>
      <c r="F21338" s="621"/>
    </row>
    <row r="21339" spans="1:6" ht="18" hidden="1" customHeight="1">
      <c r="A21339" s="621"/>
      <c r="B21339" s="621"/>
      <c r="C21339" s="621"/>
      <c r="D21339" s="621"/>
      <c r="E21339" s="621"/>
      <c r="F21339" s="621"/>
    </row>
    <row r="21340" spans="1:6" ht="18" hidden="1" customHeight="1">
      <c r="A21340" s="621"/>
      <c r="B21340" s="621"/>
      <c r="C21340" s="621"/>
      <c r="D21340" s="621"/>
      <c r="E21340" s="621"/>
      <c r="F21340" s="621"/>
    </row>
    <row r="21341" spans="1:6" ht="18" hidden="1" customHeight="1">
      <c r="A21341" s="621"/>
      <c r="B21341" s="621"/>
      <c r="C21341" s="621"/>
      <c r="D21341" s="621"/>
      <c r="E21341" s="621"/>
      <c r="F21341" s="621"/>
    </row>
    <row r="21342" spans="1:6" ht="18" hidden="1" customHeight="1">
      <c r="A21342" s="621"/>
      <c r="B21342" s="621"/>
      <c r="C21342" s="621"/>
      <c r="D21342" s="621"/>
      <c r="E21342" s="621"/>
      <c r="F21342" s="621"/>
    </row>
    <row r="21343" spans="1:6" ht="18" hidden="1" customHeight="1">
      <c r="A21343" s="621"/>
      <c r="B21343" s="621"/>
      <c r="C21343" s="621"/>
      <c r="D21343" s="621"/>
      <c r="E21343" s="621"/>
      <c r="F21343" s="621"/>
    </row>
    <row r="21344" spans="1:6" ht="18" hidden="1" customHeight="1">
      <c r="A21344" s="621"/>
      <c r="B21344" s="621"/>
      <c r="C21344" s="621"/>
      <c r="D21344" s="621"/>
      <c r="E21344" s="621"/>
      <c r="F21344" s="621"/>
    </row>
    <row r="21345" spans="1:6" ht="18" hidden="1" customHeight="1">
      <c r="A21345" s="621"/>
      <c r="B21345" s="621"/>
      <c r="C21345" s="621"/>
      <c r="D21345" s="621"/>
      <c r="E21345" s="621"/>
      <c r="F21345" s="621"/>
    </row>
    <row r="21346" spans="1:6" ht="18" hidden="1" customHeight="1">
      <c r="A21346" s="621"/>
      <c r="B21346" s="621"/>
      <c r="C21346" s="621"/>
      <c r="D21346" s="621"/>
      <c r="E21346" s="621"/>
      <c r="F21346" s="621"/>
    </row>
    <row r="21347" spans="1:6" ht="18" hidden="1" customHeight="1">
      <c r="A21347" s="621"/>
      <c r="B21347" s="621"/>
      <c r="C21347" s="621"/>
      <c r="D21347" s="621"/>
      <c r="E21347" s="621"/>
      <c r="F21347" s="621"/>
    </row>
    <row r="21348" spans="1:6" ht="18" hidden="1" customHeight="1">
      <c r="A21348" s="621"/>
      <c r="B21348" s="621"/>
      <c r="C21348" s="621"/>
      <c r="D21348" s="621"/>
      <c r="E21348" s="621"/>
      <c r="F21348" s="621"/>
    </row>
    <row r="21349" spans="1:6" ht="18" hidden="1" customHeight="1">
      <c r="A21349" s="621"/>
      <c r="B21349" s="621"/>
      <c r="C21349" s="621"/>
      <c r="D21349" s="621"/>
      <c r="E21349" s="621"/>
      <c r="F21349" s="621"/>
    </row>
    <row r="21350" spans="1:6" ht="18" hidden="1" customHeight="1">
      <c r="A21350" s="621"/>
      <c r="B21350" s="621"/>
      <c r="C21350" s="621"/>
      <c r="D21350" s="621"/>
      <c r="E21350" s="621"/>
      <c r="F21350" s="621"/>
    </row>
    <row r="21351" spans="1:6" ht="18" hidden="1" customHeight="1">
      <c r="A21351" s="621"/>
      <c r="B21351" s="621"/>
      <c r="C21351" s="621"/>
      <c r="D21351" s="621"/>
      <c r="E21351" s="621"/>
      <c r="F21351" s="621"/>
    </row>
    <row r="21352" spans="1:6" ht="18" hidden="1" customHeight="1">
      <c r="A21352" s="621"/>
      <c r="B21352" s="621"/>
      <c r="C21352" s="621"/>
      <c r="D21352" s="621"/>
      <c r="E21352" s="621"/>
      <c r="F21352" s="621"/>
    </row>
    <row r="21353" spans="1:6" ht="18" hidden="1" customHeight="1">
      <c r="A21353" s="621"/>
      <c r="B21353" s="621"/>
      <c r="C21353" s="621"/>
      <c r="D21353" s="621"/>
      <c r="E21353" s="621"/>
      <c r="F21353" s="621"/>
    </row>
    <row r="21354" spans="1:6" ht="18" hidden="1" customHeight="1">
      <c r="A21354" s="621"/>
      <c r="B21354" s="621"/>
      <c r="C21354" s="621"/>
      <c r="D21354" s="621"/>
      <c r="E21354" s="621"/>
      <c r="F21354" s="621"/>
    </row>
    <row r="21355" spans="1:6" ht="18" hidden="1" customHeight="1">
      <c r="A21355" s="621"/>
      <c r="B21355" s="621"/>
      <c r="C21355" s="621"/>
      <c r="D21355" s="621"/>
      <c r="E21355" s="621"/>
      <c r="F21355" s="621"/>
    </row>
    <row r="21356" spans="1:6" ht="18" hidden="1" customHeight="1">
      <c r="A21356" s="621"/>
      <c r="B21356" s="621"/>
      <c r="C21356" s="621"/>
      <c r="D21356" s="621"/>
      <c r="E21356" s="621"/>
      <c r="F21356" s="621"/>
    </row>
    <row r="21357" spans="1:6" ht="18" hidden="1" customHeight="1">
      <c r="A21357" s="621"/>
      <c r="B21357" s="621"/>
      <c r="C21357" s="621"/>
      <c r="D21357" s="621"/>
      <c r="E21357" s="621"/>
      <c r="F21357" s="621"/>
    </row>
    <row r="21358" spans="1:6" ht="18" hidden="1" customHeight="1">
      <c r="A21358" s="621"/>
      <c r="B21358" s="621"/>
      <c r="C21358" s="621"/>
      <c r="D21358" s="621"/>
      <c r="E21358" s="621"/>
      <c r="F21358" s="621"/>
    </row>
    <row r="21359" spans="1:6" ht="18" hidden="1" customHeight="1">
      <c r="A21359" s="621"/>
      <c r="B21359" s="621"/>
      <c r="C21359" s="621"/>
      <c r="D21359" s="621"/>
      <c r="E21359" s="621"/>
      <c r="F21359" s="621"/>
    </row>
    <row r="21360" spans="1:6" ht="18" hidden="1" customHeight="1">
      <c r="A21360" s="621"/>
      <c r="B21360" s="621"/>
      <c r="C21360" s="621"/>
      <c r="D21360" s="621"/>
      <c r="E21360" s="621"/>
      <c r="F21360" s="621"/>
    </row>
    <row r="21361" spans="1:6" ht="18" hidden="1" customHeight="1">
      <c r="A21361" s="621"/>
      <c r="B21361" s="621"/>
      <c r="C21361" s="621"/>
      <c r="D21361" s="621"/>
      <c r="E21361" s="621"/>
      <c r="F21361" s="621"/>
    </row>
    <row r="21362" spans="1:6" ht="18" hidden="1" customHeight="1">
      <c r="A21362" s="621"/>
      <c r="B21362" s="621"/>
      <c r="C21362" s="621"/>
      <c r="D21362" s="621"/>
      <c r="E21362" s="621"/>
      <c r="F21362" s="621"/>
    </row>
    <row r="21363" spans="1:6" ht="18" hidden="1" customHeight="1">
      <c r="A21363" s="621"/>
      <c r="B21363" s="621"/>
      <c r="C21363" s="621"/>
      <c r="D21363" s="621"/>
      <c r="E21363" s="621"/>
      <c r="F21363" s="621"/>
    </row>
    <row r="21364" spans="1:6" ht="18" hidden="1" customHeight="1">
      <c r="A21364" s="621"/>
      <c r="B21364" s="621"/>
      <c r="C21364" s="621"/>
      <c r="D21364" s="621"/>
      <c r="E21364" s="621"/>
      <c r="F21364" s="621"/>
    </row>
    <row r="21365" spans="1:6" ht="18" hidden="1" customHeight="1">
      <c r="A21365" s="621"/>
      <c r="B21365" s="621"/>
      <c r="C21365" s="621"/>
      <c r="D21365" s="621"/>
      <c r="E21365" s="621"/>
      <c r="F21365" s="621"/>
    </row>
    <row r="21366" spans="1:6" ht="18" hidden="1" customHeight="1">
      <c r="A21366" s="621"/>
      <c r="B21366" s="621"/>
      <c r="C21366" s="621"/>
      <c r="D21366" s="621"/>
      <c r="E21366" s="621"/>
      <c r="F21366" s="621"/>
    </row>
    <row r="21367" spans="1:6" ht="18" hidden="1" customHeight="1">
      <c r="A21367" s="621"/>
      <c r="B21367" s="621"/>
      <c r="C21367" s="621"/>
      <c r="D21367" s="621"/>
      <c r="E21367" s="621"/>
      <c r="F21367" s="621"/>
    </row>
    <row r="21368" spans="1:6" ht="18" hidden="1" customHeight="1">
      <c r="A21368" s="621"/>
      <c r="B21368" s="621"/>
      <c r="C21368" s="621"/>
      <c r="D21368" s="621"/>
      <c r="E21368" s="621"/>
      <c r="F21368" s="621"/>
    </row>
    <row r="21369" spans="1:6" ht="18" hidden="1" customHeight="1">
      <c r="A21369" s="621"/>
      <c r="B21369" s="621"/>
      <c r="C21369" s="621"/>
      <c r="D21369" s="621"/>
      <c r="E21369" s="621"/>
      <c r="F21369" s="621"/>
    </row>
    <row r="21370" spans="1:6" ht="18" hidden="1" customHeight="1">
      <c r="A21370" s="621"/>
      <c r="B21370" s="621"/>
      <c r="C21370" s="621"/>
      <c r="D21370" s="621"/>
      <c r="E21370" s="621"/>
      <c r="F21370" s="621"/>
    </row>
    <row r="21371" spans="1:6" ht="18" hidden="1" customHeight="1">
      <c r="A21371" s="621"/>
      <c r="B21371" s="621"/>
      <c r="C21371" s="621"/>
      <c r="D21371" s="621"/>
      <c r="E21371" s="621"/>
      <c r="F21371" s="621"/>
    </row>
    <row r="21372" spans="1:6" ht="18" hidden="1" customHeight="1">
      <c r="A21372" s="621"/>
      <c r="B21372" s="621"/>
      <c r="C21372" s="621"/>
      <c r="D21372" s="621"/>
      <c r="E21372" s="621"/>
      <c r="F21372" s="621"/>
    </row>
    <row r="21373" spans="1:6" ht="18" hidden="1" customHeight="1">
      <c r="A21373" s="621"/>
      <c r="B21373" s="621"/>
      <c r="C21373" s="621"/>
      <c r="D21373" s="621"/>
      <c r="E21373" s="621"/>
      <c r="F21373" s="621"/>
    </row>
    <row r="21374" spans="1:6" ht="18" hidden="1" customHeight="1">
      <c r="A21374" s="621"/>
      <c r="B21374" s="621"/>
      <c r="C21374" s="621"/>
      <c r="D21374" s="621"/>
      <c r="E21374" s="621"/>
      <c r="F21374" s="621"/>
    </row>
    <row r="21375" spans="1:6" ht="18" hidden="1" customHeight="1">
      <c r="A21375" s="621"/>
      <c r="B21375" s="621"/>
      <c r="C21375" s="621"/>
      <c r="D21375" s="621"/>
      <c r="E21375" s="621"/>
      <c r="F21375" s="621"/>
    </row>
    <row r="21376" spans="1:6" ht="18" hidden="1" customHeight="1">
      <c r="A21376" s="621"/>
      <c r="B21376" s="621"/>
      <c r="C21376" s="621"/>
      <c r="D21376" s="621"/>
      <c r="E21376" s="621"/>
      <c r="F21376" s="621"/>
    </row>
    <row r="21377" spans="1:6" ht="18" hidden="1" customHeight="1">
      <c r="A21377" s="621"/>
      <c r="B21377" s="621"/>
      <c r="C21377" s="621"/>
      <c r="D21377" s="621"/>
      <c r="E21377" s="621"/>
      <c r="F21377" s="621"/>
    </row>
    <row r="21378" spans="1:6" ht="18" hidden="1" customHeight="1">
      <c r="A21378" s="621"/>
      <c r="B21378" s="621"/>
      <c r="C21378" s="621"/>
      <c r="D21378" s="621"/>
      <c r="E21378" s="621"/>
      <c r="F21378" s="621"/>
    </row>
    <row r="21379" spans="1:6" ht="18" hidden="1" customHeight="1">
      <c r="A21379" s="621"/>
      <c r="B21379" s="621"/>
      <c r="C21379" s="621"/>
      <c r="D21379" s="621"/>
      <c r="E21379" s="621"/>
      <c r="F21379" s="621"/>
    </row>
    <row r="21380" spans="1:6" ht="18" hidden="1" customHeight="1">
      <c r="A21380" s="621"/>
      <c r="B21380" s="621"/>
      <c r="C21380" s="621"/>
      <c r="D21380" s="621"/>
      <c r="E21380" s="621"/>
      <c r="F21380" s="621"/>
    </row>
    <row r="21381" spans="1:6" ht="18" hidden="1" customHeight="1">
      <c r="A21381" s="621"/>
      <c r="B21381" s="621"/>
      <c r="C21381" s="621"/>
      <c r="D21381" s="621"/>
      <c r="E21381" s="621"/>
      <c r="F21381" s="621"/>
    </row>
    <row r="21382" spans="1:6" ht="18" hidden="1" customHeight="1">
      <c r="A21382" s="621"/>
      <c r="B21382" s="621"/>
      <c r="C21382" s="621"/>
      <c r="D21382" s="621"/>
      <c r="E21382" s="621"/>
      <c r="F21382" s="621"/>
    </row>
    <row r="21383" spans="1:6" ht="18" hidden="1" customHeight="1">
      <c r="A21383" s="621"/>
      <c r="B21383" s="621"/>
      <c r="C21383" s="621"/>
      <c r="D21383" s="621"/>
      <c r="E21383" s="621"/>
      <c r="F21383" s="621"/>
    </row>
    <row r="21384" spans="1:6" ht="18" hidden="1" customHeight="1">
      <c r="A21384" s="621"/>
      <c r="B21384" s="621"/>
      <c r="C21384" s="621"/>
      <c r="D21384" s="621"/>
      <c r="E21384" s="621"/>
      <c r="F21384" s="621"/>
    </row>
    <row r="21385" spans="1:6" ht="18" hidden="1" customHeight="1">
      <c r="A21385" s="621"/>
      <c r="B21385" s="621"/>
      <c r="C21385" s="621"/>
      <c r="D21385" s="621"/>
      <c r="E21385" s="621"/>
      <c r="F21385" s="621"/>
    </row>
    <row r="21386" spans="1:6" ht="18" hidden="1" customHeight="1">
      <c r="A21386" s="621"/>
      <c r="B21386" s="621"/>
      <c r="C21386" s="621"/>
      <c r="D21386" s="621"/>
      <c r="E21386" s="621"/>
      <c r="F21386" s="621"/>
    </row>
    <row r="21387" spans="1:6" ht="18" hidden="1" customHeight="1">
      <c r="A21387" s="621"/>
      <c r="B21387" s="621"/>
      <c r="C21387" s="621"/>
      <c r="D21387" s="621"/>
      <c r="E21387" s="621"/>
      <c r="F21387" s="621"/>
    </row>
    <row r="21388" spans="1:6" ht="18" hidden="1" customHeight="1">
      <c r="A21388" s="621"/>
      <c r="B21388" s="621"/>
      <c r="C21388" s="621"/>
      <c r="D21388" s="621"/>
      <c r="E21388" s="621"/>
      <c r="F21388" s="621"/>
    </row>
    <row r="21389" spans="1:6" ht="18" hidden="1" customHeight="1">
      <c r="A21389" s="621"/>
      <c r="B21389" s="621"/>
      <c r="C21389" s="621"/>
      <c r="D21389" s="621"/>
      <c r="E21389" s="621"/>
      <c r="F21389" s="621"/>
    </row>
    <row r="21390" spans="1:6" ht="18" hidden="1" customHeight="1">
      <c r="A21390" s="621"/>
      <c r="B21390" s="621"/>
      <c r="C21390" s="621"/>
      <c r="D21390" s="621"/>
      <c r="E21390" s="621"/>
      <c r="F21390" s="621"/>
    </row>
    <row r="21391" spans="1:6" ht="18" hidden="1" customHeight="1">
      <c r="A21391" s="621"/>
      <c r="B21391" s="621"/>
      <c r="C21391" s="621"/>
      <c r="D21391" s="621"/>
      <c r="E21391" s="621"/>
      <c r="F21391" s="621"/>
    </row>
    <row r="21392" spans="1:6" ht="18" hidden="1" customHeight="1">
      <c r="A21392" s="621"/>
      <c r="B21392" s="621"/>
      <c r="C21392" s="621"/>
      <c r="D21392" s="621"/>
      <c r="E21392" s="621"/>
      <c r="F21392" s="621"/>
    </row>
    <row r="21393" spans="1:6" ht="18" hidden="1" customHeight="1">
      <c r="A21393" s="621"/>
      <c r="B21393" s="621"/>
      <c r="C21393" s="621"/>
      <c r="D21393" s="621"/>
      <c r="E21393" s="621"/>
      <c r="F21393" s="621"/>
    </row>
    <row r="21394" spans="1:6" ht="18" hidden="1" customHeight="1">
      <c r="A21394" s="621"/>
      <c r="B21394" s="621"/>
      <c r="C21394" s="621"/>
      <c r="D21394" s="621"/>
      <c r="E21394" s="621"/>
      <c r="F21394" s="621"/>
    </row>
    <row r="21395" spans="1:6" ht="18" hidden="1" customHeight="1">
      <c r="A21395" s="621"/>
      <c r="B21395" s="621"/>
      <c r="C21395" s="621"/>
      <c r="D21395" s="621"/>
      <c r="E21395" s="621"/>
      <c r="F21395" s="621"/>
    </row>
    <row r="21396" spans="1:6" ht="18" hidden="1" customHeight="1">
      <c r="A21396" s="621"/>
      <c r="B21396" s="621"/>
      <c r="C21396" s="621"/>
      <c r="D21396" s="621"/>
      <c r="E21396" s="621"/>
      <c r="F21396" s="621"/>
    </row>
    <row r="21397" spans="1:6" ht="18" hidden="1" customHeight="1">
      <c r="A21397" s="621"/>
      <c r="B21397" s="621"/>
      <c r="C21397" s="621"/>
      <c r="D21397" s="621"/>
      <c r="E21397" s="621"/>
      <c r="F21397" s="621"/>
    </row>
    <row r="21398" spans="1:6" ht="18" hidden="1" customHeight="1">
      <c r="A21398" s="621"/>
      <c r="B21398" s="621"/>
      <c r="C21398" s="621"/>
      <c r="D21398" s="621"/>
      <c r="E21398" s="621"/>
      <c r="F21398" s="621"/>
    </row>
    <row r="21399" spans="1:6" ht="18" hidden="1" customHeight="1">
      <c r="A21399" s="621"/>
      <c r="B21399" s="621"/>
      <c r="C21399" s="621"/>
      <c r="D21399" s="621"/>
      <c r="E21399" s="621"/>
      <c r="F21399" s="621"/>
    </row>
    <row r="21400" spans="1:6" ht="18" hidden="1" customHeight="1">
      <c r="A21400" s="621"/>
      <c r="B21400" s="621"/>
      <c r="C21400" s="621"/>
      <c r="D21400" s="621"/>
      <c r="E21400" s="621"/>
      <c r="F21400" s="621"/>
    </row>
    <row r="21401" spans="1:6" ht="18" hidden="1" customHeight="1">
      <c r="A21401" s="621"/>
      <c r="B21401" s="621"/>
      <c r="C21401" s="621"/>
      <c r="D21401" s="621"/>
      <c r="E21401" s="621"/>
      <c r="F21401" s="621"/>
    </row>
    <row r="21402" spans="1:6" ht="18" hidden="1" customHeight="1">
      <c r="A21402" s="621"/>
      <c r="B21402" s="621"/>
      <c r="C21402" s="621"/>
      <c r="D21402" s="621"/>
      <c r="E21402" s="621"/>
      <c r="F21402" s="621"/>
    </row>
    <row r="21403" spans="1:6" ht="18" hidden="1" customHeight="1">
      <c r="A21403" s="621"/>
      <c r="B21403" s="621"/>
      <c r="C21403" s="621"/>
      <c r="D21403" s="621"/>
      <c r="E21403" s="621"/>
      <c r="F21403" s="621"/>
    </row>
    <row r="21404" spans="1:6" ht="18" hidden="1" customHeight="1">
      <c r="A21404" s="621"/>
      <c r="B21404" s="621"/>
      <c r="C21404" s="621"/>
      <c r="D21404" s="621"/>
      <c r="E21404" s="621"/>
      <c r="F21404" s="621"/>
    </row>
    <row r="21405" spans="1:6" ht="18" hidden="1" customHeight="1">
      <c r="A21405" s="621"/>
      <c r="B21405" s="621"/>
      <c r="C21405" s="621"/>
      <c r="D21405" s="621"/>
      <c r="E21405" s="621"/>
      <c r="F21405" s="621"/>
    </row>
    <row r="21406" spans="1:6" ht="18" hidden="1" customHeight="1">
      <c r="A21406" s="621"/>
      <c r="B21406" s="621"/>
      <c r="C21406" s="621"/>
      <c r="D21406" s="621"/>
      <c r="E21406" s="621"/>
      <c r="F21406" s="621"/>
    </row>
    <row r="21407" spans="1:6" ht="18" hidden="1" customHeight="1">
      <c r="A21407" s="621"/>
      <c r="B21407" s="621"/>
      <c r="C21407" s="621"/>
      <c r="D21407" s="621"/>
      <c r="E21407" s="621"/>
      <c r="F21407" s="621"/>
    </row>
    <row r="21408" spans="1:6" ht="18" hidden="1" customHeight="1">
      <c r="A21408" s="621"/>
      <c r="B21408" s="621"/>
      <c r="C21408" s="621"/>
      <c r="D21408" s="621"/>
      <c r="E21408" s="621"/>
      <c r="F21408" s="621"/>
    </row>
    <row r="21409" spans="1:6" ht="18" hidden="1" customHeight="1">
      <c r="A21409" s="621"/>
      <c r="B21409" s="621"/>
      <c r="C21409" s="621"/>
      <c r="D21409" s="621"/>
      <c r="E21409" s="621"/>
      <c r="F21409" s="621"/>
    </row>
    <row r="21410" spans="1:6" ht="18" hidden="1" customHeight="1">
      <c r="A21410" s="621"/>
      <c r="B21410" s="621"/>
      <c r="C21410" s="621"/>
      <c r="D21410" s="621"/>
      <c r="E21410" s="621"/>
      <c r="F21410" s="621"/>
    </row>
    <row r="21411" spans="1:6" ht="18" hidden="1" customHeight="1">
      <c r="A21411" s="621"/>
      <c r="B21411" s="621"/>
      <c r="C21411" s="621"/>
      <c r="D21411" s="621"/>
      <c r="E21411" s="621"/>
      <c r="F21411" s="621"/>
    </row>
    <row r="21412" spans="1:6" ht="18" hidden="1" customHeight="1">
      <c r="A21412" s="621"/>
      <c r="B21412" s="621"/>
      <c r="C21412" s="621"/>
      <c r="D21412" s="621"/>
      <c r="E21412" s="621"/>
      <c r="F21412" s="621"/>
    </row>
    <row r="21413" spans="1:6" ht="18" hidden="1" customHeight="1">
      <c r="A21413" s="621"/>
      <c r="B21413" s="621"/>
      <c r="C21413" s="621"/>
      <c r="D21413" s="621"/>
      <c r="E21413" s="621"/>
      <c r="F21413" s="621"/>
    </row>
    <row r="21414" spans="1:6" ht="18" hidden="1" customHeight="1">
      <c r="A21414" s="621"/>
      <c r="B21414" s="621"/>
      <c r="C21414" s="621"/>
      <c r="D21414" s="621"/>
      <c r="E21414" s="621"/>
      <c r="F21414" s="621"/>
    </row>
    <row r="21415" spans="1:6" ht="18" hidden="1" customHeight="1">
      <c r="A21415" s="621"/>
      <c r="B21415" s="621"/>
      <c r="C21415" s="621"/>
      <c r="D21415" s="621"/>
      <c r="E21415" s="621"/>
      <c r="F21415" s="621"/>
    </row>
    <row r="21416" spans="1:6" ht="18" hidden="1" customHeight="1">
      <c r="A21416" s="621"/>
      <c r="B21416" s="621"/>
      <c r="C21416" s="621"/>
      <c r="D21416" s="621"/>
      <c r="E21416" s="621"/>
      <c r="F21416" s="621"/>
    </row>
    <row r="21417" spans="1:6" ht="18" hidden="1" customHeight="1">
      <c r="A21417" s="621"/>
      <c r="B21417" s="621"/>
      <c r="C21417" s="621"/>
      <c r="D21417" s="621"/>
      <c r="E21417" s="621"/>
      <c r="F21417" s="621"/>
    </row>
    <row r="21418" spans="1:6" ht="18" hidden="1" customHeight="1">
      <c r="A21418" s="621"/>
      <c r="B21418" s="621"/>
      <c r="C21418" s="621"/>
      <c r="D21418" s="621"/>
      <c r="E21418" s="621"/>
      <c r="F21418" s="621"/>
    </row>
    <row r="21419" spans="1:6" ht="18" hidden="1" customHeight="1">
      <c r="A21419" s="621"/>
      <c r="B21419" s="621"/>
      <c r="C21419" s="621"/>
      <c r="D21419" s="621"/>
      <c r="E21419" s="621"/>
      <c r="F21419" s="621"/>
    </row>
    <row r="21420" spans="1:6" ht="18" hidden="1" customHeight="1">
      <c r="A21420" s="621"/>
      <c r="B21420" s="621"/>
      <c r="C21420" s="621"/>
      <c r="D21420" s="621"/>
      <c r="E21420" s="621"/>
      <c r="F21420" s="621"/>
    </row>
    <row r="21421" spans="1:6" ht="18" hidden="1" customHeight="1">
      <c r="A21421" s="621"/>
      <c r="B21421" s="621"/>
      <c r="C21421" s="621"/>
      <c r="D21421" s="621"/>
      <c r="E21421" s="621"/>
      <c r="F21421" s="621"/>
    </row>
    <row r="21422" spans="1:6" ht="18" hidden="1" customHeight="1">
      <c r="A21422" s="621"/>
      <c r="B21422" s="621"/>
      <c r="C21422" s="621"/>
      <c r="D21422" s="621"/>
      <c r="E21422" s="621"/>
      <c r="F21422" s="621"/>
    </row>
    <row r="21423" spans="1:6" ht="18" hidden="1" customHeight="1">
      <c r="A21423" s="621"/>
      <c r="B21423" s="621"/>
      <c r="C21423" s="621"/>
      <c r="D21423" s="621"/>
      <c r="E21423" s="621"/>
      <c r="F21423" s="621"/>
    </row>
    <row r="21424" spans="1:6" ht="18" hidden="1" customHeight="1">
      <c r="A21424" s="621"/>
      <c r="B21424" s="621"/>
      <c r="C21424" s="621"/>
      <c r="D21424" s="621"/>
      <c r="E21424" s="621"/>
      <c r="F21424" s="621"/>
    </row>
    <row r="21425" spans="1:6" ht="18" hidden="1" customHeight="1">
      <c r="A21425" s="621"/>
      <c r="B21425" s="621"/>
      <c r="C21425" s="621"/>
      <c r="D21425" s="621"/>
      <c r="E21425" s="621"/>
      <c r="F21425" s="621"/>
    </row>
    <row r="21426" spans="1:6" ht="18" hidden="1" customHeight="1">
      <c r="A21426" s="621"/>
      <c r="B21426" s="621"/>
      <c r="C21426" s="621"/>
      <c r="D21426" s="621"/>
      <c r="E21426" s="621"/>
      <c r="F21426" s="621"/>
    </row>
    <row r="21427" spans="1:6" ht="18" hidden="1" customHeight="1">
      <c r="A21427" s="621"/>
      <c r="B21427" s="621"/>
      <c r="C21427" s="621"/>
      <c r="D21427" s="621"/>
      <c r="E21427" s="621"/>
      <c r="F21427" s="621"/>
    </row>
    <row r="21428" spans="1:6" ht="18" hidden="1" customHeight="1">
      <c r="A21428" s="621"/>
      <c r="B21428" s="621"/>
      <c r="C21428" s="621"/>
      <c r="D21428" s="621"/>
      <c r="E21428" s="621"/>
      <c r="F21428" s="621"/>
    </row>
    <row r="21429" spans="1:6" ht="18" hidden="1" customHeight="1">
      <c r="A21429" s="621"/>
      <c r="B21429" s="621"/>
      <c r="C21429" s="621"/>
      <c r="D21429" s="621"/>
      <c r="E21429" s="621"/>
      <c r="F21429" s="621"/>
    </row>
    <row r="21430" spans="1:6" ht="18" hidden="1" customHeight="1">
      <c r="A21430" s="621"/>
      <c r="B21430" s="621"/>
      <c r="C21430" s="621"/>
      <c r="D21430" s="621"/>
      <c r="E21430" s="621"/>
      <c r="F21430" s="621"/>
    </row>
    <row r="21431" spans="1:6" ht="18" hidden="1" customHeight="1">
      <c r="A21431" s="621"/>
      <c r="B21431" s="621"/>
      <c r="C21431" s="621"/>
      <c r="D21431" s="621"/>
      <c r="E21431" s="621"/>
      <c r="F21431" s="621"/>
    </row>
    <row r="21432" spans="1:6" ht="18" hidden="1" customHeight="1">
      <c r="A21432" s="621"/>
      <c r="B21432" s="621"/>
      <c r="C21432" s="621"/>
      <c r="D21432" s="621"/>
      <c r="E21432" s="621"/>
      <c r="F21432" s="621"/>
    </row>
    <row r="21433" spans="1:6" ht="18" hidden="1" customHeight="1">
      <c r="A21433" s="621"/>
      <c r="B21433" s="621"/>
      <c r="C21433" s="621"/>
      <c r="D21433" s="621"/>
      <c r="E21433" s="621"/>
      <c r="F21433" s="621"/>
    </row>
    <row r="21434" spans="1:6" ht="18" hidden="1" customHeight="1">
      <c r="A21434" s="621"/>
      <c r="B21434" s="621"/>
      <c r="C21434" s="621"/>
      <c r="D21434" s="621"/>
      <c r="E21434" s="621"/>
      <c r="F21434" s="621"/>
    </row>
    <row r="21435" spans="1:6" ht="18" hidden="1" customHeight="1">
      <c r="A21435" s="621"/>
      <c r="B21435" s="621"/>
      <c r="C21435" s="621"/>
      <c r="D21435" s="621"/>
      <c r="E21435" s="621"/>
      <c r="F21435" s="621"/>
    </row>
    <row r="21436" spans="1:6" ht="18" hidden="1" customHeight="1">
      <c r="A21436" s="621"/>
      <c r="B21436" s="621"/>
      <c r="C21436" s="621"/>
      <c r="D21436" s="621"/>
      <c r="E21436" s="621"/>
      <c r="F21436" s="621"/>
    </row>
    <row r="21437" spans="1:6" ht="18" hidden="1" customHeight="1">
      <c r="A21437" s="621"/>
      <c r="B21437" s="621"/>
      <c r="C21437" s="621"/>
      <c r="D21437" s="621"/>
      <c r="E21437" s="621"/>
      <c r="F21437" s="621"/>
    </row>
    <row r="21438" spans="1:6" ht="18" hidden="1" customHeight="1">
      <c r="A21438" s="621"/>
      <c r="B21438" s="621"/>
      <c r="C21438" s="621"/>
      <c r="D21438" s="621"/>
      <c r="E21438" s="621"/>
      <c r="F21438" s="621"/>
    </row>
    <row r="21439" spans="1:6" ht="18" hidden="1" customHeight="1">
      <c r="A21439" s="621"/>
      <c r="B21439" s="621"/>
      <c r="C21439" s="621"/>
      <c r="D21439" s="621"/>
      <c r="E21439" s="621"/>
      <c r="F21439" s="621"/>
    </row>
    <row r="21440" spans="1:6" ht="18" hidden="1" customHeight="1">
      <c r="A21440" s="621"/>
      <c r="B21440" s="621"/>
      <c r="C21440" s="621"/>
      <c r="D21440" s="621"/>
      <c r="E21440" s="621"/>
      <c r="F21440" s="621"/>
    </row>
    <row r="21441" spans="1:6" ht="18" hidden="1" customHeight="1">
      <c r="A21441" s="621"/>
      <c r="B21441" s="621"/>
      <c r="C21441" s="621"/>
      <c r="D21441" s="621"/>
      <c r="E21441" s="621"/>
      <c r="F21441" s="621"/>
    </row>
    <row r="21442" spans="1:6" ht="18" hidden="1" customHeight="1">
      <c r="A21442" s="621"/>
      <c r="B21442" s="621"/>
      <c r="C21442" s="621"/>
      <c r="D21442" s="621"/>
      <c r="E21442" s="621"/>
      <c r="F21442" s="621"/>
    </row>
    <row r="21443" spans="1:6" ht="18" hidden="1" customHeight="1">
      <c r="A21443" s="621"/>
      <c r="B21443" s="621"/>
      <c r="C21443" s="621"/>
      <c r="D21443" s="621"/>
      <c r="E21443" s="621"/>
      <c r="F21443" s="621"/>
    </row>
    <row r="21444" spans="1:6" ht="18" hidden="1" customHeight="1">
      <c r="A21444" s="621"/>
      <c r="B21444" s="621"/>
      <c r="C21444" s="621"/>
      <c r="D21444" s="621"/>
      <c r="E21444" s="621"/>
      <c r="F21444" s="621"/>
    </row>
    <row r="21445" spans="1:6" ht="18" hidden="1" customHeight="1">
      <c r="A21445" s="621"/>
      <c r="B21445" s="621"/>
      <c r="C21445" s="621"/>
      <c r="D21445" s="621"/>
      <c r="E21445" s="621"/>
      <c r="F21445" s="621"/>
    </row>
    <row r="21446" spans="1:6" ht="18" hidden="1" customHeight="1">
      <c r="A21446" s="621"/>
      <c r="B21446" s="621"/>
      <c r="C21446" s="621"/>
      <c r="D21446" s="621"/>
      <c r="E21446" s="621"/>
      <c r="F21446" s="621"/>
    </row>
    <row r="21447" spans="1:6" ht="18" hidden="1" customHeight="1">
      <c r="A21447" s="621"/>
      <c r="B21447" s="621"/>
      <c r="C21447" s="621"/>
      <c r="D21447" s="621"/>
      <c r="E21447" s="621"/>
      <c r="F21447" s="621"/>
    </row>
    <row r="21448" spans="1:6" ht="18" hidden="1" customHeight="1">
      <c r="A21448" s="621"/>
      <c r="B21448" s="621"/>
      <c r="C21448" s="621"/>
      <c r="D21448" s="621"/>
      <c r="E21448" s="621"/>
      <c r="F21448" s="621"/>
    </row>
    <row r="21449" spans="1:6" ht="18" hidden="1" customHeight="1">
      <c r="A21449" s="621"/>
      <c r="B21449" s="621"/>
      <c r="C21449" s="621"/>
      <c r="D21449" s="621"/>
      <c r="E21449" s="621"/>
      <c r="F21449" s="621"/>
    </row>
    <row r="21450" spans="1:6" ht="18" hidden="1" customHeight="1">
      <c r="A21450" s="621"/>
      <c r="B21450" s="621"/>
      <c r="C21450" s="621"/>
      <c r="D21450" s="621"/>
      <c r="E21450" s="621"/>
      <c r="F21450" s="621"/>
    </row>
    <row r="21451" spans="1:6" ht="18" hidden="1" customHeight="1">
      <c r="A21451" s="621"/>
      <c r="B21451" s="621"/>
      <c r="C21451" s="621"/>
      <c r="D21451" s="621"/>
      <c r="E21451" s="621"/>
      <c r="F21451" s="621"/>
    </row>
    <row r="21452" spans="1:6" ht="18" hidden="1" customHeight="1">
      <c r="A21452" s="621"/>
      <c r="B21452" s="621"/>
      <c r="C21452" s="621"/>
      <c r="D21452" s="621"/>
      <c r="E21452" s="621"/>
      <c r="F21452" s="621"/>
    </row>
    <row r="21453" spans="1:6" ht="18" hidden="1" customHeight="1">
      <c r="A21453" s="621"/>
      <c r="B21453" s="621"/>
      <c r="C21453" s="621"/>
      <c r="D21453" s="621"/>
      <c r="E21453" s="621"/>
      <c r="F21453" s="621"/>
    </row>
    <row r="21454" spans="1:6" ht="18" hidden="1" customHeight="1">
      <c r="A21454" s="621"/>
      <c r="B21454" s="621"/>
      <c r="C21454" s="621"/>
      <c r="D21454" s="621"/>
      <c r="E21454" s="621"/>
      <c r="F21454" s="621"/>
    </row>
    <row r="21455" spans="1:6" ht="18" hidden="1" customHeight="1">
      <c r="A21455" s="621"/>
      <c r="B21455" s="621"/>
      <c r="C21455" s="621"/>
      <c r="D21455" s="621"/>
      <c r="E21455" s="621"/>
      <c r="F21455" s="621"/>
    </row>
    <row r="21456" spans="1:6" ht="18" hidden="1" customHeight="1">
      <c r="A21456" s="621"/>
      <c r="B21456" s="621"/>
      <c r="C21456" s="621"/>
      <c r="D21456" s="621"/>
      <c r="E21456" s="621"/>
      <c r="F21456" s="621"/>
    </row>
    <row r="21457" spans="1:6" ht="18" hidden="1" customHeight="1">
      <c r="A21457" s="621"/>
      <c r="B21457" s="621"/>
      <c r="C21457" s="621"/>
      <c r="D21457" s="621"/>
      <c r="E21457" s="621"/>
      <c r="F21457" s="621"/>
    </row>
    <row r="21458" spans="1:6" ht="18" hidden="1" customHeight="1">
      <c r="A21458" s="621"/>
      <c r="B21458" s="621"/>
      <c r="C21458" s="621"/>
      <c r="D21458" s="621"/>
      <c r="E21458" s="621"/>
      <c r="F21458" s="621"/>
    </row>
    <row r="21459" spans="1:6" ht="18" hidden="1" customHeight="1">
      <c r="A21459" s="621"/>
      <c r="B21459" s="621"/>
      <c r="C21459" s="621"/>
      <c r="D21459" s="621"/>
      <c r="E21459" s="621"/>
      <c r="F21459" s="621"/>
    </row>
    <row r="21460" spans="1:6" ht="18" hidden="1" customHeight="1">
      <c r="A21460" s="621"/>
      <c r="B21460" s="621"/>
      <c r="C21460" s="621"/>
      <c r="D21460" s="621"/>
      <c r="E21460" s="621"/>
      <c r="F21460" s="621"/>
    </row>
    <row r="21461" spans="1:6" ht="18" hidden="1" customHeight="1">
      <c r="A21461" s="621"/>
      <c r="B21461" s="621"/>
      <c r="C21461" s="621"/>
      <c r="D21461" s="621"/>
      <c r="E21461" s="621"/>
      <c r="F21461" s="621"/>
    </row>
    <row r="21462" spans="1:6" ht="18" hidden="1" customHeight="1">
      <c r="A21462" s="621"/>
      <c r="B21462" s="621"/>
      <c r="C21462" s="621"/>
      <c r="D21462" s="621"/>
      <c r="E21462" s="621"/>
      <c r="F21462" s="621"/>
    </row>
    <row r="21463" spans="1:6" ht="18" hidden="1" customHeight="1">
      <c r="A21463" s="621"/>
      <c r="B21463" s="621"/>
      <c r="C21463" s="621"/>
      <c r="D21463" s="621"/>
      <c r="E21463" s="621"/>
      <c r="F21463" s="621"/>
    </row>
    <row r="21464" spans="1:6" ht="18" hidden="1" customHeight="1">
      <c r="A21464" s="621"/>
      <c r="B21464" s="621"/>
      <c r="C21464" s="621"/>
      <c r="D21464" s="621"/>
      <c r="E21464" s="621"/>
      <c r="F21464" s="621"/>
    </row>
    <row r="21465" spans="1:6" ht="18" hidden="1" customHeight="1">
      <c r="A21465" s="621"/>
      <c r="B21465" s="621"/>
      <c r="C21465" s="621"/>
      <c r="D21465" s="621"/>
      <c r="E21465" s="621"/>
      <c r="F21465" s="621"/>
    </row>
    <row r="21466" spans="1:6" ht="18" hidden="1" customHeight="1">
      <c r="A21466" s="621"/>
      <c r="B21466" s="621"/>
      <c r="C21466" s="621"/>
      <c r="D21466" s="621"/>
      <c r="E21466" s="621"/>
      <c r="F21466" s="621"/>
    </row>
    <row r="21467" spans="1:6" ht="18" hidden="1" customHeight="1">
      <c r="A21467" s="621"/>
      <c r="B21467" s="621"/>
      <c r="C21467" s="621"/>
      <c r="D21467" s="621"/>
      <c r="E21467" s="621"/>
      <c r="F21467" s="621"/>
    </row>
    <row r="21468" spans="1:6" ht="18" hidden="1" customHeight="1">
      <c r="A21468" s="621"/>
      <c r="B21468" s="621"/>
      <c r="C21468" s="621"/>
      <c r="D21468" s="621"/>
      <c r="E21468" s="621"/>
      <c r="F21468" s="621"/>
    </row>
    <row r="21469" spans="1:6" ht="18" hidden="1" customHeight="1">
      <c r="A21469" s="621"/>
      <c r="B21469" s="621"/>
      <c r="C21469" s="621"/>
      <c r="D21469" s="621"/>
      <c r="E21469" s="621"/>
      <c r="F21469" s="621"/>
    </row>
    <row r="21470" spans="1:6" ht="18" hidden="1" customHeight="1">
      <c r="A21470" s="621"/>
      <c r="B21470" s="621"/>
      <c r="C21470" s="621"/>
      <c r="D21470" s="621"/>
      <c r="E21470" s="621"/>
      <c r="F21470" s="621"/>
    </row>
    <row r="21471" spans="1:6" ht="18" hidden="1" customHeight="1">
      <c r="A21471" s="621"/>
      <c r="B21471" s="621"/>
      <c r="C21471" s="621"/>
      <c r="D21471" s="621"/>
      <c r="E21471" s="621"/>
      <c r="F21471" s="621"/>
    </row>
    <row r="21472" spans="1:6" ht="18" hidden="1" customHeight="1">
      <c r="A21472" s="621"/>
      <c r="B21472" s="621"/>
      <c r="C21472" s="621"/>
      <c r="D21472" s="621"/>
      <c r="E21472" s="621"/>
      <c r="F21472" s="621"/>
    </row>
    <row r="21473" spans="1:6" ht="18" hidden="1" customHeight="1">
      <c r="A21473" s="621"/>
      <c r="B21473" s="621"/>
      <c r="C21473" s="621"/>
      <c r="D21473" s="621"/>
      <c r="E21473" s="621"/>
      <c r="F21473" s="621"/>
    </row>
    <row r="21474" spans="1:6" ht="18" hidden="1" customHeight="1">
      <c r="A21474" s="621"/>
      <c r="B21474" s="621"/>
      <c r="C21474" s="621"/>
      <c r="D21474" s="621"/>
      <c r="E21474" s="621"/>
      <c r="F21474" s="621"/>
    </row>
    <row r="21475" spans="1:6" ht="18" hidden="1" customHeight="1">
      <c r="A21475" s="621"/>
      <c r="B21475" s="621"/>
      <c r="C21475" s="621"/>
      <c r="D21475" s="621"/>
      <c r="E21475" s="621"/>
      <c r="F21475" s="621"/>
    </row>
    <row r="21476" spans="1:6" ht="18" hidden="1" customHeight="1">
      <c r="A21476" s="621"/>
      <c r="B21476" s="621"/>
      <c r="C21476" s="621"/>
      <c r="D21476" s="621"/>
      <c r="E21476" s="621"/>
      <c r="F21476" s="621"/>
    </row>
    <row r="21477" spans="1:6" ht="18" hidden="1" customHeight="1">
      <c r="A21477" s="621"/>
      <c r="B21477" s="621"/>
      <c r="C21477" s="621"/>
      <c r="D21477" s="621"/>
      <c r="E21477" s="621"/>
      <c r="F21477" s="621"/>
    </row>
    <row r="21478" spans="1:6" ht="18" hidden="1" customHeight="1">
      <c r="A21478" s="621"/>
      <c r="B21478" s="621"/>
      <c r="C21478" s="621"/>
      <c r="D21478" s="621"/>
      <c r="E21478" s="621"/>
      <c r="F21478" s="621"/>
    </row>
    <row r="21479" spans="1:6" ht="18" hidden="1" customHeight="1">
      <c r="A21479" s="621"/>
      <c r="B21479" s="621"/>
      <c r="C21479" s="621"/>
      <c r="D21479" s="621"/>
      <c r="E21479" s="621"/>
      <c r="F21479" s="621"/>
    </row>
    <row r="21480" spans="1:6" ht="18" hidden="1" customHeight="1">
      <c r="A21480" s="621"/>
      <c r="B21480" s="621"/>
      <c r="C21480" s="621"/>
      <c r="D21480" s="621"/>
      <c r="E21480" s="621"/>
      <c r="F21480" s="621"/>
    </row>
    <row r="21481" spans="1:6" ht="18" hidden="1" customHeight="1">
      <c r="A21481" s="621"/>
      <c r="B21481" s="621"/>
      <c r="C21481" s="621"/>
      <c r="D21481" s="621"/>
      <c r="E21481" s="621"/>
      <c r="F21481" s="621"/>
    </row>
    <row r="21482" spans="1:6" ht="18" hidden="1" customHeight="1">
      <c r="A21482" s="621"/>
      <c r="B21482" s="621"/>
      <c r="C21482" s="621"/>
      <c r="D21482" s="621"/>
      <c r="E21482" s="621"/>
      <c r="F21482" s="621"/>
    </row>
    <row r="21483" spans="1:6" ht="18" hidden="1" customHeight="1">
      <c r="A21483" s="621"/>
      <c r="B21483" s="621"/>
      <c r="C21483" s="621"/>
      <c r="D21483" s="621"/>
      <c r="E21483" s="621"/>
      <c r="F21483" s="621"/>
    </row>
    <row r="21484" spans="1:6" ht="18" hidden="1" customHeight="1">
      <c r="A21484" s="621"/>
      <c r="B21484" s="621"/>
      <c r="C21484" s="621"/>
      <c r="D21484" s="621"/>
      <c r="E21484" s="621"/>
      <c r="F21484" s="621"/>
    </row>
    <row r="21485" spans="1:6" ht="18" hidden="1" customHeight="1">
      <c r="A21485" s="621"/>
      <c r="B21485" s="621"/>
      <c r="C21485" s="621"/>
      <c r="D21485" s="621"/>
      <c r="E21485" s="621"/>
      <c r="F21485" s="621"/>
    </row>
    <row r="21486" spans="1:6" ht="18" hidden="1" customHeight="1">
      <c r="A21486" s="621"/>
      <c r="B21486" s="621"/>
      <c r="C21486" s="621"/>
      <c r="D21486" s="621"/>
      <c r="E21486" s="621"/>
      <c r="F21486" s="621"/>
    </row>
    <row r="21487" spans="1:6" ht="18" hidden="1" customHeight="1">
      <c r="A21487" s="621"/>
      <c r="B21487" s="621"/>
      <c r="C21487" s="621"/>
      <c r="D21487" s="621"/>
      <c r="E21487" s="621"/>
      <c r="F21487" s="621"/>
    </row>
    <row r="21488" spans="1:6" ht="18" hidden="1" customHeight="1">
      <c r="A21488" s="621"/>
      <c r="B21488" s="621"/>
      <c r="C21488" s="621"/>
      <c r="D21488" s="621"/>
      <c r="E21488" s="621"/>
      <c r="F21488" s="621"/>
    </row>
    <row r="21489" spans="1:6" ht="18" hidden="1" customHeight="1">
      <c r="A21489" s="621"/>
      <c r="B21489" s="621"/>
      <c r="C21489" s="621"/>
      <c r="D21489" s="621"/>
      <c r="E21489" s="621"/>
      <c r="F21489" s="621"/>
    </row>
    <row r="21490" spans="1:6" ht="18" hidden="1" customHeight="1">
      <c r="A21490" s="621"/>
      <c r="B21490" s="621"/>
      <c r="C21490" s="621"/>
      <c r="D21490" s="621"/>
      <c r="E21490" s="621"/>
      <c r="F21490" s="621"/>
    </row>
    <row r="21491" spans="1:6" ht="18" hidden="1" customHeight="1">
      <c r="A21491" s="621"/>
      <c r="B21491" s="621"/>
      <c r="C21491" s="621"/>
      <c r="D21491" s="621"/>
      <c r="E21491" s="621"/>
      <c r="F21491" s="621"/>
    </row>
    <row r="21492" spans="1:6" ht="18" hidden="1" customHeight="1">
      <c r="A21492" s="621"/>
      <c r="B21492" s="621"/>
      <c r="C21492" s="621"/>
      <c r="D21492" s="621"/>
      <c r="E21492" s="621"/>
      <c r="F21492" s="621"/>
    </row>
    <row r="21493" spans="1:6" ht="18" hidden="1" customHeight="1">
      <c r="A21493" s="621"/>
      <c r="B21493" s="621"/>
      <c r="C21493" s="621"/>
      <c r="D21493" s="621"/>
      <c r="E21493" s="621"/>
      <c r="F21493" s="621"/>
    </row>
    <row r="21494" spans="1:6" ht="18" hidden="1" customHeight="1">
      <c r="A21494" s="621"/>
      <c r="B21494" s="621"/>
      <c r="C21494" s="621"/>
      <c r="D21494" s="621"/>
      <c r="E21494" s="621"/>
      <c r="F21494" s="621"/>
    </row>
    <row r="21495" spans="1:6" ht="18" hidden="1" customHeight="1">
      <c r="A21495" s="621"/>
      <c r="B21495" s="621"/>
      <c r="C21495" s="621"/>
      <c r="D21495" s="621"/>
      <c r="E21495" s="621"/>
      <c r="F21495" s="621"/>
    </row>
    <row r="21496" spans="1:6" ht="18" hidden="1" customHeight="1">
      <c r="A21496" s="621"/>
      <c r="B21496" s="621"/>
      <c r="C21496" s="621"/>
      <c r="D21496" s="621"/>
      <c r="E21496" s="621"/>
      <c r="F21496" s="621"/>
    </row>
    <row r="21497" spans="1:6" ht="18" hidden="1" customHeight="1">
      <c r="A21497" s="621"/>
      <c r="B21497" s="621"/>
      <c r="C21497" s="621"/>
      <c r="D21497" s="621"/>
      <c r="E21497" s="621"/>
      <c r="F21497" s="621"/>
    </row>
    <row r="21498" spans="1:6" ht="18" hidden="1" customHeight="1">
      <c r="A21498" s="621"/>
      <c r="B21498" s="621"/>
      <c r="C21498" s="621"/>
      <c r="D21498" s="621"/>
      <c r="E21498" s="621"/>
      <c r="F21498" s="621"/>
    </row>
    <row r="21499" spans="1:6" ht="18" hidden="1" customHeight="1">
      <c r="A21499" s="621"/>
      <c r="B21499" s="621"/>
      <c r="C21499" s="621"/>
      <c r="D21499" s="621"/>
      <c r="E21499" s="621"/>
      <c r="F21499" s="621"/>
    </row>
    <row r="21500" spans="1:6" ht="18" hidden="1" customHeight="1">
      <c r="A21500" s="621"/>
      <c r="B21500" s="621"/>
      <c r="C21500" s="621"/>
      <c r="D21500" s="621"/>
      <c r="E21500" s="621"/>
      <c r="F21500" s="621"/>
    </row>
    <row r="21501" spans="1:6" ht="18" hidden="1" customHeight="1">
      <c r="A21501" s="621"/>
      <c r="B21501" s="621"/>
      <c r="C21501" s="621"/>
      <c r="D21501" s="621"/>
      <c r="E21501" s="621"/>
      <c r="F21501" s="621"/>
    </row>
    <row r="21502" spans="1:6" ht="18" hidden="1" customHeight="1">
      <c r="A21502" s="621"/>
      <c r="B21502" s="621"/>
      <c r="C21502" s="621"/>
      <c r="D21502" s="621"/>
      <c r="E21502" s="621"/>
      <c r="F21502" s="621"/>
    </row>
    <row r="21503" spans="1:6" ht="18" hidden="1" customHeight="1">
      <c r="A21503" s="621"/>
      <c r="B21503" s="621"/>
      <c r="C21503" s="621"/>
      <c r="D21503" s="621"/>
      <c r="E21503" s="621"/>
      <c r="F21503" s="621"/>
    </row>
    <row r="21504" spans="1:6" ht="18" hidden="1" customHeight="1">
      <c r="A21504" s="621"/>
      <c r="B21504" s="621"/>
      <c r="C21504" s="621"/>
      <c r="D21504" s="621"/>
      <c r="E21504" s="621"/>
      <c r="F21504" s="621"/>
    </row>
    <row r="21505" spans="1:6" ht="18" hidden="1" customHeight="1">
      <c r="A21505" s="621"/>
      <c r="B21505" s="621"/>
      <c r="C21505" s="621"/>
      <c r="D21505" s="621"/>
      <c r="E21505" s="621"/>
      <c r="F21505" s="621"/>
    </row>
    <row r="21506" spans="1:6" ht="18" hidden="1" customHeight="1">
      <c r="A21506" s="621"/>
      <c r="B21506" s="621"/>
      <c r="C21506" s="621"/>
      <c r="D21506" s="621"/>
      <c r="E21506" s="621"/>
      <c r="F21506" s="621"/>
    </row>
    <row r="21507" spans="1:6" ht="18" hidden="1" customHeight="1">
      <c r="A21507" s="621"/>
      <c r="B21507" s="621"/>
      <c r="C21507" s="621"/>
      <c r="D21507" s="621"/>
      <c r="E21507" s="621"/>
      <c r="F21507" s="621"/>
    </row>
    <row r="21508" spans="1:6" ht="18" hidden="1" customHeight="1">
      <c r="A21508" s="621"/>
      <c r="B21508" s="621"/>
      <c r="C21508" s="621"/>
      <c r="D21508" s="621"/>
      <c r="E21508" s="621"/>
      <c r="F21508" s="621"/>
    </row>
    <row r="21509" spans="1:6" ht="18" hidden="1" customHeight="1">
      <c r="A21509" s="621"/>
      <c r="B21509" s="621"/>
      <c r="C21509" s="621"/>
      <c r="D21509" s="621"/>
      <c r="E21509" s="621"/>
      <c r="F21509" s="621"/>
    </row>
    <row r="21510" spans="1:6" ht="18" hidden="1" customHeight="1">
      <c r="A21510" s="621"/>
      <c r="B21510" s="621"/>
      <c r="C21510" s="621"/>
      <c r="D21510" s="621"/>
      <c r="E21510" s="621"/>
      <c r="F21510" s="621"/>
    </row>
    <row r="21511" spans="1:6" ht="18" hidden="1" customHeight="1">
      <c r="A21511" s="621"/>
      <c r="B21511" s="621"/>
      <c r="C21511" s="621"/>
      <c r="D21511" s="621"/>
      <c r="E21511" s="621"/>
      <c r="F21511" s="621"/>
    </row>
    <row r="21512" spans="1:6" ht="18" hidden="1" customHeight="1">
      <c r="A21512" s="621"/>
      <c r="B21512" s="621"/>
      <c r="C21512" s="621"/>
      <c r="D21512" s="621"/>
      <c r="E21512" s="621"/>
      <c r="F21512" s="621"/>
    </row>
    <row r="21513" spans="1:6" ht="18" hidden="1" customHeight="1">
      <c r="A21513" s="621"/>
      <c r="B21513" s="621"/>
      <c r="C21513" s="621"/>
      <c r="D21513" s="621"/>
      <c r="E21513" s="621"/>
      <c r="F21513" s="621"/>
    </row>
    <row r="21514" spans="1:6" ht="18" hidden="1" customHeight="1">
      <c r="A21514" s="621"/>
      <c r="B21514" s="621"/>
      <c r="C21514" s="621"/>
      <c r="D21514" s="621"/>
      <c r="E21514" s="621"/>
      <c r="F21514" s="621"/>
    </row>
    <row r="21515" spans="1:6" ht="18" hidden="1" customHeight="1">
      <c r="A21515" s="621"/>
      <c r="B21515" s="621"/>
      <c r="C21515" s="621"/>
      <c r="D21515" s="621"/>
      <c r="E21515" s="621"/>
      <c r="F21515" s="621"/>
    </row>
    <row r="21516" spans="1:6" ht="18" hidden="1" customHeight="1">
      <c r="A21516" s="621"/>
      <c r="B21516" s="621"/>
      <c r="C21516" s="621"/>
      <c r="D21516" s="621"/>
      <c r="E21516" s="621"/>
      <c r="F21516" s="621"/>
    </row>
    <row r="21517" spans="1:6" ht="18" hidden="1" customHeight="1">
      <c r="A21517" s="621"/>
      <c r="B21517" s="621"/>
      <c r="C21517" s="621"/>
      <c r="D21517" s="621"/>
      <c r="E21517" s="621"/>
      <c r="F21517" s="621"/>
    </row>
    <row r="21518" spans="1:6" ht="18" hidden="1" customHeight="1">
      <c r="A21518" s="621"/>
      <c r="B21518" s="621"/>
      <c r="C21518" s="621"/>
      <c r="D21518" s="621"/>
      <c r="E21518" s="621"/>
      <c r="F21518" s="621"/>
    </row>
    <row r="21519" spans="1:6" ht="18" hidden="1" customHeight="1">
      <c r="A21519" s="621"/>
      <c r="B21519" s="621"/>
      <c r="C21519" s="621"/>
      <c r="D21519" s="621"/>
      <c r="E21519" s="621"/>
      <c r="F21519" s="621"/>
    </row>
    <row r="21520" spans="1:6" ht="18" hidden="1" customHeight="1">
      <c r="A21520" s="621"/>
      <c r="B21520" s="621"/>
      <c r="C21520" s="621"/>
      <c r="D21520" s="621"/>
      <c r="E21520" s="621"/>
      <c r="F21520" s="621"/>
    </row>
    <row r="21521" spans="1:6" ht="18" hidden="1" customHeight="1">
      <c r="A21521" s="621"/>
      <c r="B21521" s="621"/>
      <c r="C21521" s="621"/>
      <c r="D21521" s="621"/>
      <c r="E21521" s="621"/>
      <c r="F21521" s="621"/>
    </row>
    <row r="21522" spans="1:6" ht="18" hidden="1" customHeight="1">
      <c r="A21522" s="621"/>
      <c r="B21522" s="621"/>
      <c r="C21522" s="621"/>
      <c r="D21522" s="621"/>
      <c r="E21522" s="621"/>
      <c r="F21522" s="621"/>
    </row>
    <row r="21523" spans="1:6" ht="18" hidden="1" customHeight="1">
      <c r="A21523" s="621"/>
      <c r="B21523" s="621"/>
      <c r="C21523" s="621"/>
      <c r="D21523" s="621"/>
      <c r="E21523" s="621"/>
      <c r="F21523" s="621"/>
    </row>
    <row r="21524" spans="1:6" ht="18" hidden="1" customHeight="1">
      <c r="A21524" s="621"/>
      <c r="B21524" s="621"/>
      <c r="C21524" s="621"/>
      <c r="D21524" s="621"/>
      <c r="E21524" s="621"/>
      <c r="F21524" s="621"/>
    </row>
    <row r="21525" spans="1:6" ht="18" hidden="1" customHeight="1">
      <c r="A21525" s="621"/>
      <c r="B21525" s="621"/>
      <c r="C21525" s="621"/>
      <c r="D21525" s="621"/>
      <c r="E21525" s="621"/>
      <c r="F21525" s="621"/>
    </row>
    <row r="21526" spans="1:6" ht="18" hidden="1" customHeight="1">
      <c r="A21526" s="621"/>
      <c r="B21526" s="621"/>
      <c r="C21526" s="621"/>
      <c r="D21526" s="621"/>
      <c r="E21526" s="621"/>
      <c r="F21526" s="621"/>
    </row>
    <row r="21527" spans="1:6" ht="18" hidden="1" customHeight="1">
      <c r="A21527" s="621"/>
      <c r="B21527" s="621"/>
      <c r="C21527" s="621"/>
      <c r="D21527" s="621"/>
      <c r="E21527" s="621"/>
      <c r="F21527" s="621"/>
    </row>
    <row r="21528" spans="1:6" ht="18" hidden="1" customHeight="1">
      <c r="A21528" s="621"/>
      <c r="B21528" s="621"/>
      <c r="C21528" s="621"/>
      <c r="D21528" s="621"/>
      <c r="E21528" s="621"/>
      <c r="F21528" s="621"/>
    </row>
    <row r="21529" spans="1:6" ht="18" hidden="1" customHeight="1">
      <c r="A21529" s="621"/>
      <c r="B21529" s="621"/>
      <c r="C21529" s="621"/>
      <c r="D21529" s="621"/>
      <c r="E21529" s="621"/>
      <c r="F21529" s="621"/>
    </row>
    <row r="21530" spans="1:6" ht="18" hidden="1" customHeight="1">
      <c r="A21530" s="621"/>
      <c r="B21530" s="621"/>
      <c r="C21530" s="621"/>
      <c r="D21530" s="621"/>
      <c r="E21530" s="621"/>
      <c r="F21530" s="621"/>
    </row>
    <row r="21531" spans="1:6" ht="18" hidden="1" customHeight="1">
      <c r="A21531" s="621"/>
      <c r="B21531" s="621"/>
      <c r="C21531" s="621"/>
      <c r="D21531" s="621"/>
      <c r="E21531" s="621"/>
      <c r="F21531" s="621"/>
    </row>
    <row r="21532" spans="1:6" ht="18" hidden="1" customHeight="1">
      <c r="A21532" s="621"/>
      <c r="B21532" s="621"/>
      <c r="C21532" s="621"/>
      <c r="D21532" s="621"/>
      <c r="E21532" s="621"/>
      <c r="F21532" s="621"/>
    </row>
    <row r="21533" spans="1:6" ht="18" hidden="1" customHeight="1">
      <c r="A21533" s="621"/>
      <c r="B21533" s="621"/>
      <c r="C21533" s="621"/>
      <c r="D21533" s="621"/>
      <c r="E21533" s="621"/>
      <c r="F21533" s="621"/>
    </row>
    <row r="21534" spans="1:6" ht="18" hidden="1" customHeight="1">
      <c r="A21534" s="621"/>
      <c r="B21534" s="621"/>
      <c r="C21534" s="621"/>
      <c r="D21534" s="621"/>
      <c r="E21534" s="621"/>
      <c r="F21534" s="621"/>
    </row>
    <row r="21535" spans="1:6" ht="18" hidden="1" customHeight="1">
      <c r="A21535" s="621"/>
      <c r="B21535" s="621"/>
      <c r="C21535" s="621"/>
      <c r="D21535" s="621"/>
      <c r="E21535" s="621"/>
      <c r="F21535" s="621"/>
    </row>
    <row r="21536" spans="1:6" ht="18" hidden="1" customHeight="1">
      <c r="A21536" s="621"/>
      <c r="B21536" s="621"/>
      <c r="C21536" s="621"/>
      <c r="D21536" s="621"/>
      <c r="E21536" s="621"/>
      <c r="F21536" s="621"/>
    </row>
    <row r="21537" spans="1:6" ht="18" hidden="1" customHeight="1">
      <c r="A21537" s="621"/>
      <c r="B21537" s="621"/>
      <c r="C21537" s="621"/>
      <c r="D21537" s="621"/>
      <c r="E21537" s="621"/>
      <c r="F21537" s="621"/>
    </row>
    <row r="21538" spans="1:6" ht="18" hidden="1" customHeight="1">
      <c r="A21538" s="621"/>
      <c r="B21538" s="621"/>
      <c r="C21538" s="621"/>
      <c r="D21538" s="621"/>
      <c r="E21538" s="621"/>
      <c r="F21538" s="621"/>
    </row>
    <row r="21539" spans="1:6" ht="18" hidden="1" customHeight="1">
      <c r="A21539" s="621"/>
      <c r="B21539" s="621"/>
      <c r="C21539" s="621"/>
      <c r="D21539" s="621"/>
      <c r="E21539" s="621"/>
      <c r="F21539" s="621"/>
    </row>
    <row r="21540" spans="1:6" ht="18" hidden="1" customHeight="1">
      <c r="A21540" s="621"/>
      <c r="B21540" s="621"/>
      <c r="C21540" s="621"/>
      <c r="D21540" s="621"/>
      <c r="E21540" s="621"/>
      <c r="F21540" s="621"/>
    </row>
    <row r="21541" spans="1:6" ht="18" hidden="1" customHeight="1">
      <c r="A21541" s="621"/>
      <c r="B21541" s="621"/>
      <c r="C21541" s="621"/>
      <c r="D21541" s="621"/>
      <c r="E21541" s="621"/>
      <c r="F21541" s="621"/>
    </row>
    <row r="21542" spans="1:6" ht="18" hidden="1" customHeight="1">
      <c r="A21542" s="621"/>
      <c r="B21542" s="621"/>
      <c r="C21542" s="621"/>
      <c r="D21542" s="621"/>
      <c r="E21542" s="621"/>
      <c r="F21542" s="621"/>
    </row>
    <row r="21543" spans="1:6" ht="18" hidden="1" customHeight="1">
      <c r="A21543" s="621"/>
      <c r="B21543" s="621"/>
      <c r="C21543" s="621"/>
      <c r="D21543" s="621"/>
      <c r="E21543" s="621"/>
      <c r="F21543" s="621"/>
    </row>
    <row r="21544" spans="1:6" ht="18" hidden="1" customHeight="1">
      <c r="A21544" s="621"/>
      <c r="B21544" s="621"/>
      <c r="C21544" s="621"/>
      <c r="D21544" s="621"/>
      <c r="E21544" s="621"/>
      <c r="F21544" s="621"/>
    </row>
    <row r="21545" spans="1:6" ht="18" hidden="1" customHeight="1">
      <c r="A21545" s="621"/>
      <c r="B21545" s="621"/>
      <c r="C21545" s="621"/>
      <c r="D21545" s="621"/>
      <c r="E21545" s="621"/>
      <c r="F21545" s="621"/>
    </row>
    <row r="21546" spans="1:6" ht="18" hidden="1" customHeight="1">
      <c r="A21546" s="621"/>
      <c r="B21546" s="621"/>
      <c r="C21546" s="621"/>
      <c r="D21546" s="621"/>
      <c r="E21546" s="621"/>
      <c r="F21546" s="621"/>
    </row>
    <row r="21547" spans="1:6" ht="18" hidden="1" customHeight="1">
      <c r="A21547" s="621"/>
      <c r="B21547" s="621"/>
      <c r="C21547" s="621"/>
      <c r="D21547" s="621"/>
      <c r="E21547" s="621"/>
      <c r="F21547" s="621"/>
    </row>
    <row r="21548" spans="1:6" ht="18" hidden="1" customHeight="1">
      <c r="A21548" s="621"/>
      <c r="B21548" s="621"/>
      <c r="C21548" s="621"/>
      <c r="D21548" s="621"/>
      <c r="E21548" s="621"/>
      <c r="F21548" s="621"/>
    </row>
    <row r="21549" spans="1:6" ht="18" hidden="1" customHeight="1">
      <c r="A21549" s="621"/>
      <c r="B21549" s="621"/>
      <c r="C21549" s="621"/>
      <c r="D21549" s="621"/>
      <c r="E21549" s="621"/>
      <c r="F21549" s="621"/>
    </row>
    <row r="21550" spans="1:6" ht="18" hidden="1" customHeight="1">
      <c r="A21550" s="621"/>
      <c r="B21550" s="621"/>
      <c r="C21550" s="621"/>
      <c r="D21550" s="621"/>
      <c r="E21550" s="621"/>
      <c r="F21550" s="621"/>
    </row>
    <row r="21551" spans="1:6" ht="18" hidden="1" customHeight="1">
      <c r="A21551" s="621"/>
      <c r="B21551" s="621"/>
      <c r="C21551" s="621"/>
      <c r="D21551" s="621"/>
      <c r="E21551" s="621"/>
      <c r="F21551" s="621"/>
    </row>
    <row r="21552" spans="1:6" ht="18" hidden="1" customHeight="1">
      <c r="A21552" s="621"/>
      <c r="B21552" s="621"/>
      <c r="C21552" s="621"/>
      <c r="D21552" s="621"/>
      <c r="E21552" s="621"/>
      <c r="F21552" s="621"/>
    </row>
    <row r="21553" spans="1:6" ht="18" hidden="1" customHeight="1">
      <c r="A21553" s="621"/>
      <c r="B21553" s="621"/>
      <c r="C21553" s="621"/>
      <c r="D21553" s="621"/>
      <c r="E21553" s="621"/>
      <c r="F21553" s="621"/>
    </row>
    <row r="21554" spans="1:6" ht="18" hidden="1" customHeight="1">
      <c r="A21554" s="621"/>
      <c r="B21554" s="621"/>
      <c r="C21554" s="621"/>
      <c r="D21554" s="621"/>
      <c r="E21554" s="621"/>
      <c r="F21554" s="621"/>
    </row>
    <row r="21555" spans="1:6" ht="18" hidden="1" customHeight="1">
      <c r="A21555" s="621"/>
      <c r="B21555" s="621"/>
      <c r="C21555" s="621"/>
      <c r="D21555" s="621"/>
      <c r="E21555" s="621"/>
      <c r="F21555" s="621"/>
    </row>
    <row r="21556" spans="1:6" ht="18" hidden="1" customHeight="1">
      <c r="A21556" s="621"/>
      <c r="B21556" s="621"/>
      <c r="C21556" s="621"/>
      <c r="D21556" s="621"/>
      <c r="E21556" s="621"/>
      <c r="F21556" s="621"/>
    </row>
    <row r="21557" spans="1:6" ht="18" hidden="1" customHeight="1">
      <c r="A21557" s="621"/>
      <c r="B21557" s="621"/>
      <c r="C21557" s="621"/>
      <c r="D21557" s="621"/>
      <c r="E21557" s="621"/>
      <c r="F21557" s="621"/>
    </row>
    <row r="21558" spans="1:6" ht="18" hidden="1" customHeight="1">
      <c r="A21558" s="621"/>
      <c r="B21558" s="621"/>
      <c r="C21558" s="621"/>
      <c r="D21558" s="621"/>
      <c r="E21558" s="621"/>
      <c r="F21558" s="621"/>
    </row>
    <row r="21559" spans="1:6" ht="18" hidden="1" customHeight="1">
      <c r="A21559" s="621"/>
      <c r="B21559" s="621"/>
      <c r="C21559" s="621"/>
      <c r="D21559" s="621"/>
      <c r="E21559" s="621"/>
      <c r="F21559" s="621"/>
    </row>
    <row r="21560" spans="1:6" ht="18" hidden="1" customHeight="1">
      <c r="A21560" s="621"/>
      <c r="B21560" s="621"/>
      <c r="C21560" s="621"/>
      <c r="D21560" s="621"/>
      <c r="E21560" s="621"/>
      <c r="F21560" s="621"/>
    </row>
    <row r="21561" spans="1:6" ht="18" hidden="1" customHeight="1">
      <c r="A21561" s="621"/>
      <c r="B21561" s="621"/>
      <c r="C21561" s="621"/>
      <c r="D21561" s="621"/>
      <c r="E21561" s="621"/>
      <c r="F21561" s="621"/>
    </row>
    <row r="21562" spans="1:6" ht="18" hidden="1" customHeight="1">
      <c r="A21562" s="621"/>
      <c r="B21562" s="621"/>
      <c r="C21562" s="621"/>
      <c r="D21562" s="621"/>
      <c r="E21562" s="621"/>
      <c r="F21562" s="621"/>
    </row>
    <row r="21563" spans="1:6" ht="18" hidden="1" customHeight="1">
      <c r="A21563" s="621"/>
      <c r="B21563" s="621"/>
      <c r="C21563" s="621"/>
      <c r="D21563" s="621"/>
      <c r="E21563" s="621"/>
      <c r="F21563" s="621"/>
    </row>
    <row r="21564" spans="1:6" ht="18" hidden="1" customHeight="1">
      <c r="A21564" s="621"/>
      <c r="B21564" s="621"/>
      <c r="C21564" s="621"/>
      <c r="D21564" s="621"/>
      <c r="E21564" s="621"/>
      <c r="F21564" s="621"/>
    </row>
    <row r="21565" spans="1:6" ht="18" hidden="1" customHeight="1">
      <c r="A21565" s="621"/>
      <c r="B21565" s="621"/>
      <c r="C21565" s="621"/>
      <c r="D21565" s="621"/>
      <c r="E21565" s="621"/>
      <c r="F21565" s="621"/>
    </row>
    <row r="21566" spans="1:6" ht="18" hidden="1" customHeight="1">
      <c r="A21566" s="621"/>
      <c r="B21566" s="621"/>
      <c r="C21566" s="621"/>
      <c r="D21566" s="621"/>
      <c r="E21566" s="621"/>
      <c r="F21566" s="621"/>
    </row>
    <row r="21567" spans="1:6" ht="18" hidden="1" customHeight="1">
      <c r="A21567" s="621"/>
      <c r="B21567" s="621"/>
      <c r="C21567" s="621"/>
      <c r="D21567" s="621"/>
      <c r="E21567" s="621"/>
      <c r="F21567" s="621"/>
    </row>
    <row r="21568" spans="1:6" ht="18" hidden="1" customHeight="1">
      <c r="A21568" s="621"/>
      <c r="B21568" s="621"/>
      <c r="C21568" s="621"/>
      <c r="D21568" s="621"/>
      <c r="E21568" s="621"/>
      <c r="F21568" s="621"/>
    </row>
    <row r="21569" spans="1:6" ht="18" hidden="1" customHeight="1">
      <c r="A21569" s="621"/>
      <c r="B21569" s="621"/>
      <c r="C21569" s="621"/>
      <c r="D21569" s="621"/>
      <c r="E21569" s="621"/>
      <c r="F21569" s="621"/>
    </row>
    <row r="21570" spans="1:6" ht="18" hidden="1" customHeight="1">
      <c r="A21570" s="621"/>
      <c r="B21570" s="621"/>
      <c r="C21570" s="621"/>
      <c r="D21570" s="621"/>
      <c r="E21570" s="621"/>
      <c r="F21570" s="621"/>
    </row>
    <row r="21571" spans="1:6" ht="18" hidden="1" customHeight="1">
      <c r="A21571" s="621"/>
      <c r="B21571" s="621"/>
      <c r="C21571" s="621"/>
      <c r="D21571" s="621"/>
      <c r="E21571" s="621"/>
      <c r="F21571" s="621"/>
    </row>
    <row r="21572" spans="1:6" ht="18" hidden="1" customHeight="1">
      <c r="A21572" s="621"/>
      <c r="B21572" s="621"/>
      <c r="C21572" s="621"/>
      <c r="D21572" s="621"/>
      <c r="E21572" s="621"/>
      <c r="F21572" s="621"/>
    </row>
    <row r="21573" spans="1:6" ht="18" hidden="1" customHeight="1">
      <c r="A21573" s="621"/>
      <c r="B21573" s="621"/>
      <c r="C21573" s="621"/>
      <c r="D21573" s="621"/>
      <c r="E21573" s="621"/>
      <c r="F21573" s="621"/>
    </row>
    <row r="21574" spans="1:6" ht="18" hidden="1" customHeight="1">
      <c r="A21574" s="621"/>
      <c r="B21574" s="621"/>
      <c r="C21574" s="621"/>
      <c r="D21574" s="621"/>
      <c r="E21574" s="621"/>
      <c r="F21574" s="621"/>
    </row>
    <row r="21575" spans="1:6" ht="18" hidden="1" customHeight="1">
      <c r="A21575" s="621"/>
      <c r="B21575" s="621"/>
      <c r="C21575" s="621"/>
      <c r="D21575" s="621"/>
      <c r="E21575" s="621"/>
      <c r="F21575" s="621"/>
    </row>
    <row r="21576" spans="1:6" ht="18" hidden="1" customHeight="1">
      <c r="A21576" s="621"/>
      <c r="B21576" s="621"/>
      <c r="C21576" s="621"/>
      <c r="D21576" s="621"/>
      <c r="E21576" s="621"/>
      <c r="F21576" s="621"/>
    </row>
    <row r="21577" spans="1:6" ht="18" hidden="1" customHeight="1">
      <c r="A21577" s="621"/>
      <c r="B21577" s="621"/>
      <c r="C21577" s="621"/>
      <c r="D21577" s="621"/>
      <c r="E21577" s="621"/>
      <c r="F21577" s="621"/>
    </row>
    <row r="21578" spans="1:6" ht="18" hidden="1" customHeight="1">
      <c r="A21578" s="621"/>
      <c r="B21578" s="621"/>
      <c r="C21578" s="621"/>
      <c r="D21578" s="621"/>
      <c r="E21578" s="621"/>
      <c r="F21578" s="621"/>
    </row>
    <row r="21579" spans="1:6" ht="18" hidden="1" customHeight="1">
      <c r="A21579" s="621"/>
      <c r="B21579" s="621"/>
      <c r="C21579" s="621"/>
      <c r="D21579" s="621"/>
      <c r="E21579" s="621"/>
      <c r="F21579" s="621"/>
    </row>
    <row r="21580" spans="1:6" ht="18" hidden="1" customHeight="1">
      <c r="A21580" s="621"/>
      <c r="B21580" s="621"/>
      <c r="C21580" s="621"/>
      <c r="D21580" s="621"/>
      <c r="E21580" s="621"/>
      <c r="F21580" s="621"/>
    </row>
    <row r="21581" spans="1:6" ht="18" hidden="1" customHeight="1">
      <c r="A21581" s="621"/>
      <c r="B21581" s="621"/>
      <c r="C21581" s="621"/>
      <c r="D21581" s="621"/>
      <c r="E21581" s="621"/>
      <c r="F21581" s="621"/>
    </row>
    <row r="21582" spans="1:6" ht="18" hidden="1" customHeight="1">
      <c r="A21582" s="621"/>
      <c r="B21582" s="621"/>
      <c r="C21582" s="621"/>
      <c r="D21582" s="621"/>
      <c r="E21582" s="621"/>
      <c r="F21582" s="621"/>
    </row>
    <row r="21583" spans="1:6" ht="18" hidden="1" customHeight="1">
      <c r="A21583" s="621"/>
      <c r="B21583" s="621"/>
      <c r="C21583" s="621"/>
      <c r="D21583" s="621"/>
      <c r="E21583" s="621"/>
      <c r="F21583" s="621"/>
    </row>
    <row r="21584" spans="1:6" ht="18" hidden="1" customHeight="1">
      <c r="A21584" s="621"/>
      <c r="B21584" s="621"/>
      <c r="C21584" s="621"/>
      <c r="D21584" s="621"/>
      <c r="E21584" s="621"/>
      <c r="F21584" s="621"/>
    </row>
    <row r="21585" spans="1:6" ht="18" hidden="1" customHeight="1">
      <c r="A21585" s="621"/>
      <c r="B21585" s="621"/>
      <c r="C21585" s="621"/>
      <c r="D21585" s="621"/>
      <c r="E21585" s="621"/>
      <c r="F21585" s="621"/>
    </row>
    <row r="21586" spans="1:6" ht="18" hidden="1" customHeight="1">
      <c r="A21586" s="621"/>
      <c r="B21586" s="621"/>
      <c r="C21586" s="621"/>
      <c r="D21586" s="621"/>
      <c r="E21586" s="621"/>
      <c r="F21586" s="621"/>
    </row>
    <row r="21587" spans="1:6" ht="18" hidden="1" customHeight="1">
      <c r="A21587" s="621"/>
      <c r="B21587" s="621"/>
      <c r="C21587" s="621"/>
      <c r="D21587" s="621"/>
      <c r="E21587" s="621"/>
      <c r="F21587" s="621"/>
    </row>
    <row r="21588" spans="1:6" ht="18" hidden="1" customHeight="1">
      <c r="A21588" s="621"/>
      <c r="B21588" s="621"/>
      <c r="C21588" s="621"/>
      <c r="D21588" s="621"/>
      <c r="E21588" s="621"/>
      <c r="F21588" s="621"/>
    </row>
    <row r="21589" spans="1:6" ht="18" hidden="1" customHeight="1">
      <c r="A21589" s="621"/>
      <c r="B21589" s="621"/>
      <c r="C21589" s="621"/>
      <c r="D21589" s="621"/>
      <c r="E21589" s="621"/>
      <c r="F21589" s="621"/>
    </row>
    <row r="21590" spans="1:6" ht="18" hidden="1" customHeight="1">
      <c r="A21590" s="621"/>
      <c r="B21590" s="621"/>
      <c r="C21590" s="621"/>
      <c r="D21590" s="621"/>
      <c r="E21590" s="621"/>
      <c r="F21590" s="621"/>
    </row>
    <row r="21591" spans="1:6" ht="18" hidden="1" customHeight="1">
      <c r="A21591" s="621"/>
      <c r="B21591" s="621"/>
      <c r="C21591" s="621"/>
      <c r="D21591" s="621"/>
      <c r="E21591" s="621"/>
      <c r="F21591" s="621"/>
    </row>
    <row r="21592" spans="1:6" ht="18" hidden="1" customHeight="1">
      <c r="A21592" s="621"/>
      <c r="B21592" s="621"/>
      <c r="C21592" s="621"/>
      <c r="D21592" s="621"/>
      <c r="E21592" s="621"/>
      <c r="F21592" s="621"/>
    </row>
    <row r="21593" spans="1:6" ht="18" hidden="1" customHeight="1">
      <c r="A21593" s="621"/>
      <c r="B21593" s="621"/>
      <c r="C21593" s="621"/>
      <c r="D21593" s="621"/>
      <c r="E21593" s="621"/>
      <c r="F21593" s="621"/>
    </row>
    <row r="21594" spans="1:6" ht="18" hidden="1" customHeight="1">
      <c r="A21594" s="621"/>
      <c r="B21594" s="621"/>
      <c r="C21594" s="621"/>
      <c r="D21594" s="621"/>
      <c r="E21594" s="621"/>
      <c r="F21594" s="621"/>
    </row>
    <row r="21595" spans="1:6" ht="18" hidden="1" customHeight="1">
      <c r="A21595" s="621"/>
      <c r="B21595" s="621"/>
      <c r="C21595" s="621"/>
      <c r="D21595" s="621"/>
      <c r="E21595" s="621"/>
      <c r="F21595" s="621"/>
    </row>
    <row r="21596" spans="1:6" ht="18" hidden="1" customHeight="1">
      <c r="A21596" s="621"/>
      <c r="B21596" s="621"/>
      <c r="C21596" s="621"/>
      <c r="D21596" s="621"/>
      <c r="E21596" s="621"/>
      <c r="F21596" s="621"/>
    </row>
    <row r="21597" spans="1:6" ht="18" hidden="1" customHeight="1">
      <c r="A21597" s="621"/>
      <c r="B21597" s="621"/>
      <c r="C21597" s="621"/>
      <c r="D21597" s="621"/>
      <c r="E21597" s="621"/>
      <c r="F21597" s="621"/>
    </row>
    <row r="21598" spans="1:6" ht="18" hidden="1" customHeight="1">
      <c r="A21598" s="621"/>
      <c r="B21598" s="621"/>
      <c r="C21598" s="621"/>
      <c r="D21598" s="621"/>
      <c r="E21598" s="621"/>
      <c r="F21598" s="621"/>
    </row>
    <row r="21599" spans="1:6" ht="18" hidden="1" customHeight="1">
      <c r="A21599" s="621"/>
      <c r="B21599" s="621"/>
      <c r="C21599" s="621"/>
      <c r="D21599" s="621"/>
      <c r="E21599" s="621"/>
      <c r="F21599" s="621"/>
    </row>
    <row r="21600" spans="1:6" ht="18" hidden="1" customHeight="1">
      <c r="A21600" s="621"/>
      <c r="B21600" s="621"/>
      <c r="C21600" s="621"/>
      <c r="D21600" s="621"/>
      <c r="E21600" s="621"/>
      <c r="F21600" s="621"/>
    </row>
    <row r="21601" spans="1:6" ht="18" hidden="1" customHeight="1">
      <c r="A21601" s="621"/>
      <c r="B21601" s="621"/>
      <c r="C21601" s="621"/>
      <c r="D21601" s="621"/>
      <c r="E21601" s="621"/>
      <c r="F21601" s="621"/>
    </row>
    <row r="21602" spans="1:6" ht="18" hidden="1" customHeight="1">
      <c r="A21602" s="621"/>
      <c r="B21602" s="621"/>
      <c r="C21602" s="621"/>
      <c r="D21602" s="621"/>
      <c r="E21602" s="621"/>
      <c r="F21602" s="621"/>
    </row>
    <row r="21603" spans="1:6" ht="18" hidden="1" customHeight="1">
      <c r="A21603" s="621"/>
      <c r="B21603" s="621"/>
      <c r="C21603" s="621"/>
      <c r="D21603" s="621"/>
      <c r="E21603" s="621"/>
      <c r="F21603" s="621"/>
    </row>
    <row r="21604" spans="1:6" ht="18" hidden="1" customHeight="1">
      <c r="A21604" s="621"/>
      <c r="B21604" s="621"/>
      <c r="C21604" s="621"/>
      <c r="D21604" s="621"/>
      <c r="E21604" s="621"/>
      <c r="F21604" s="621"/>
    </row>
    <row r="21605" spans="1:6" ht="18" hidden="1" customHeight="1">
      <c r="A21605" s="621"/>
      <c r="B21605" s="621"/>
      <c r="C21605" s="621"/>
      <c r="D21605" s="621"/>
      <c r="E21605" s="621"/>
      <c r="F21605" s="621"/>
    </row>
    <row r="21606" spans="1:6" ht="18" hidden="1" customHeight="1">
      <c r="A21606" s="621"/>
      <c r="B21606" s="621"/>
      <c r="C21606" s="621"/>
      <c r="D21606" s="621"/>
      <c r="E21606" s="621"/>
      <c r="F21606" s="621"/>
    </row>
    <row r="21607" spans="1:6" ht="18" hidden="1" customHeight="1">
      <c r="A21607" s="621"/>
      <c r="B21607" s="621"/>
      <c r="C21607" s="621"/>
      <c r="D21607" s="621"/>
      <c r="E21607" s="621"/>
      <c r="F21607" s="621"/>
    </row>
    <row r="21608" spans="1:6" ht="18" hidden="1" customHeight="1">
      <c r="A21608" s="621"/>
      <c r="B21608" s="621"/>
      <c r="C21608" s="621"/>
      <c r="D21608" s="621"/>
      <c r="E21608" s="621"/>
      <c r="F21608" s="621"/>
    </row>
    <row r="21609" spans="1:6" ht="18" hidden="1" customHeight="1">
      <c r="A21609" s="621"/>
      <c r="B21609" s="621"/>
      <c r="C21609" s="621"/>
      <c r="D21609" s="621"/>
      <c r="E21609" s="621"/>
      <c r="F21609" s="621"/>
    </row>
    <row r="21610" spans="1:6" ht="18" hidden="1" customHeight="1">
      <c r="A21610" s="621"/>
      <c r="B21610" s="621"/>
      <c r="C21610" s="621"/>
      <c r="D21610" s="621"/>
      <c r="E21610" s="621"/>
      <c r="F21610" s="621"/>
    </row>
    <row r="21611" spans="1:6" ht="18" hidden="1" customHeight="1">
      <c r="A21611" s="621"/>
      <c r="B21611" s="621"/>
      <c r="C21611" s="621"/>
      <c r="D21611" s="621"/>
      <c r="E21611" s="621"/>
      <c r="F21611" s="621"/>
    </row>
    <row r="21612" spans="1:6" ht="18" hidden="1" customHeight="1">
      <c r="A21612" s="621"/>
      <c r="B21612" s="621"/>
      <c r="C21612" s="621"/>
      <c r="D21612" s="621"/>
      <c r="E21612" s="621"/>
      <c r="F21612" s="621"/>
    </row>
    <row r="21613" spans="1:6" ht="18" hidden="1" customHeight="1">
      <c r="A21613" s="621"/>
      <c r="B21613" s="621"/>
      <c r="C21613" s="621"/>
      <c r="D21613" s="621"/>
      <c r="E21613" s="621"/>
      <c r="F21613" s="621"/>
    </row>
    <row r="21614" spans="1:6" ht="18" hidden="1" customHeight="1">
      <c r="A21614" s="621"/>
      <c r="B21614" s="621"/>
      <c r="C21614" s="621"/>
      <c r="D21614" s="621"/>
      <c r="E21614" s="621"/>
      <c r="F21614" s="621"/>
    </row>
    <row r="21615" spans="1:6" ht="18" hidden="1" customHeight="1">
      <c r="A21615" s="621"/>
      <c r="B21615" s="621"/>
      <c r="C21615" s="621"/>
      <c r="D21615" s="621"/>
      <c r="E21615" s="621"/>
      <c r="F21615" s="621"/>
    </row>
    <row r="21616" spans="1:6" ht="18" hidden="1" customHeight="1">
      <c r="A21616" s="621"/>
      <c r="B21616" s="621"/>
      <c r="C21616" s="621"/>
      <c r="D21616" s="621"/>
      <c r="E21616" s="621"/>
      <c r="F21616" s="621"/>
    </row>
    <row r="21617" spans="1:6" ht="18" hidden="1" customHeight="1">
      <c r="A21617" s="621"/>
      <c r="B21617" s="621"/>
      <c r="C21617" s="621"/>
      <c r="D21617" s="621"/>
      <c r="E21617" s="621"/>
      <c r="F21617" s="621"/>
    </row>
    <row r="21618" spans="1:6" ht="18" hidden="1" customHeight="1">
      <c r="A21618" s="621"/>
      <c r="B21618" s="621"/>
      <c r="C21618" s="621"/>
      <c r="D21618" s="621"/>
      <c r="E21618" s="621"/>
      <c r="F21618" s="621"/>
    </row>
    <row r="21619" spans="1:6" ht="18" hidden="1" customHeight="1">
      <c r="A21619" s="621"/>
      <c r="B21619" s="621"/>
      <c r="C21619" s="621"/>
      <c r="D21619" s="621"/>
      <c r="E21619" s="621"/>
      <c r="F21619" s="621"/>
    </row>
    <row r="21620" spans="1:6" ht="18" hidden="1" customHeight="1">
      <c r="A21620" s="621"/>
      <c r="B21620" s="621"/>
      <c r="C21620" s="621"/>
      <c r="D21620" s="621"/>
      <c r="E21620" s="621"/>
      <c r="F21620" s="621"/>
    </row>
    <row r="21621" spans="1:6" ht="18" hidden="1" customHeight="1">
      <c r="A21621" s="621"/>
      <c r="B21621" s="621"/>
      <c r="C21621" s="621"/>
      <c r="D21621" s="621"/>
      <c r="E21621" s="621"/>
      <c r="F21621" s="621"/>
    </row>
    <row r="21622" spans="1:6" ht="18" hidden="1" customHeight="1">
      <c r="A21622" s="621"/>
      <c r="B21622" s="621"/>
      <c r="C21622" s="621"/>
      <c r="D21622" s="621"/>
      <c r="E21622" s="621"/>
      <c r="F21622" s="621"/>
    </row>
    <row r="21623" spans="1:6" ht="18" hidden="1" customHeight="1">
      <c r="A21623" s="621"/>
      <c r="B21623" s="621"/>
      <c r="C21623" s="621"/>
      <c r="D21623" s="621"/>
      <c r="E21623" s="621"/>
      <c r="F21623" s="621"/>
    </row>
    <row r="21624" spans="1:6" ht="18" hidden="1" customHeight="1">
      <c r="A21624" s="621"/>
      <c r="B21624" s="621"/>
      <c r="C21624" s="621"/>
      <c r="D21624" s="621"/>
      <c r="E21624" s="621"/>
      <c r="F21624" s="621"/>
    </row>
    <row r="21625" spans="1:6" ht="18" hidden="1" customHeight="1">
      <c r="A21625" s="621"/>
      <c r="B21625" s="621"/>
      <c r="C21625" s="621"/>
      <c r="D21625" s="621"/>
      <c r="E21625" s="621"/>
      <c r="F21625" s="621"/>
    </row>
    <row r="21626" spans="1:6" ht="18" hidden="1" customHeight="1">
      <c r="A21626" s="621"/>
      <c r="B21626" s="621"/>
      <c r="C21626" s="621"/>
      <c r="D21626" s="621"/>
      <c r="E21626" s="621"/>
      <c r="F21626" s="621"/>
    </row>
    <row r="21627" spans="1:6" ht="18" hidden="1" customHeight="1">
      <c r="A21627" s="621"/>
      <c r="B21627" s="621"/>
      <c r="C21627" s="621"/>
      <c r="D21627" s="621"/>
      <c r="E21627" s="621"/>
      <c r="F21627" s="621"/>
    </row>
    <row r="21628" spans="1:6" ht="18" hidden="1" customHeight="1">
      <c r="A21628" s="621"/>
      <c r="B21628" s="621"/>
      <c r="C21628" s="621"/>
      <c r="D21628" s="621"/>
      <c r="E21628" s="621"/>
      <c r="F21628" s="621"/>
    </row>
    <row r="21629" spans="1:6" ht="18" hidden="1" customHeight="1">
      <c r="A21629" s="621"/>
      <c r="B21629" s="621"/>
      <c r="C21629" s="621"/>
      <c r="D21629" s="621"/>
      <c r="E21629" s="621"/>
      <c r="F21629" s="621"/>
    </row>
    <row r="21630" spans="1:6" ht="18" hidden="1" customHeight="1">
      <c r="A21630" s="621"/>
      <c r="B21630" s="621"/>
      <c r="C21630" s="621"/>
      <c r="D21630" s="621"/>
      <c r="E21630" s="621"/>
      <c r="F21630" s="621"/>
    </row>
    <row r="21631" spans="1:6" ht="18" hidden="1" customHeight="1">
      <c r="A21631" s="621"/>
      <c r="B21631" s="621"/>
      <c r="C21631" s="621"/>
      <c r="D21631" s="621"/>
      <c r="E21631" s="621"/>
      <c r="F21631" s="621"/>
    </row>
    <row r="21632" spans="1:6" ht="18" hidden="1" customHeight="1">
      <c r="A21632" s="621"/>
      <c r="B21632" s="621"/>
      <c r="C21632" s="621"/>
      <c r="D21632" s="621"/>
      <c r="E21632" s="621"/>
      <c r="F21632" s="621"/>
    </row>
    <row r="21633" spans="1:6" ht="18" hidden="1" customHeight="1">
      <c r="A21633" s="621"/>
      <c r="B21633" s="621"/>
      <c r="C21633" s="621"/>
      <c r="D21633" s="621"/>
      <c r="E21633" s="621"/>
      <c r="F21633" s="621"/>
    </row>
    <row r="21634" spans="1:6" ht="18" hidden="1" customHeight="1">
      <c r="A21634" s="621"/>
      <c r="B21634" s="621"/>
      <c r="C21634" s="621"/>
      <c r="D21634" s="621"/>
      <c r="E21634" s="621"/>
      <c r="F21634" s="621"/>
    </row>
    <row r="21635" spans="1:6" ht="18" hidden="1" customHeight="1">
      <c r="A21635" s="621"/>
      <c r="B21635" s="621"/>
      <c r="C21635" s="621"/>
      <c r="D21635" s="621"/>
      <c r="E21635" s="621"/>
      <c r="F21635" s="621"/>
    </row>
    <row r="21636" spans="1:6" ht="18" hidden="1" customHeight="1">
      <c r="A21636" s="621"/>
      <c r="B21636" s="621"/>
      <c r="C21636" s="621"/>
      <c r="D21636" s="621"/>
      <c r="E21636" s="621"/>
      <c r="F21636" s="621"/>
    </row>
    <row r="21637" spans="1:6" ht="18" hidden="1" customHeight="1">
      <c r="A21637" s="621"/>
      <c r="B21637" s="621"/>
      <c r="C21637" s="621"/>
      <c r="D21637" s="621"/>
      <c r="E21637" s="621"/>
      <c r="F21637" s="621"/>
    </row>
    <row r="21638" spans="1:6" ht="18" hidden="1" customHeight="1">
      <c r="A21638" s="621"/>
      <c r="B21638" s="621"/>
      <c r="C21638" s="621"/>
      <c r="D21638" s="621"/>
      <c r="E21638" s="621"/>
      <c r="F21638" s="621"/>
    </row>
    <row r="21639" spans="1:6" ht="18" hidden="1" customHeight="1">
      <c r="A21639" s="621"/>
      <c r="B21639" s="621"/>
      <c r="C21639" s="621"/>
      <c r="D21639" s="621"/>
      <c r="E21639" s="621"/>
      <c r="F21639" s="621"/>
    </row>
    <row r="21640" spans="1:6" ht="18" hidden="1" customHeight="1">
      <c r="A21640" s="621"/>
      <c r="B21640" s="621"/>
      <c r="C21640" s="621"/>
      <c r="D21640" s="621"/>
      <c r="E21640" s="621"/>
      <c r="F21640" s="621"/>
    </row>
    <row r="21641" spans="1:6" ht="18" hidden="1" customHeight="1">
      <c r="A21641" s="621"/>
      <c r="B21641" s="621"/>
      <c r="C21641" s="621"/>
      <c r="D21641" s="621"/>
      <c r="E21641" s="621"/>
      <c r="F21641" s="621"/>
    </row>
    <row r="21642" spans="1:6" ht="18" hidden="1" customHeight="1">
      <c r="A21642" s="621"/>
      <c r="B21642" s="621"/>
      <c r="C21642" s="621"/>
      <c r="D21642" s="621"/>
      <c r="E21642" s="621"/>
      <c r="F21642" s="621"/>
    </row>
    <row r="21643" spans="1:6" ht="18" hidden="1" customHeight="1">
      <c r="A21643" s="621"/>
      <c r="B21643" s="621"/>
      <c r="C21643" s="621"/>
      <c r="D21643" s="621"/>
      <c r="E21643" s="621"/>
      <c r="F21643" s="621"/>
    </row>
    <row r="21644" spans="1:6" ht="18" hidden="1" customHeight="1">
      <c r="A21644" s="621"/>
      <c r="B21644" s="621"/>
      <c r="C21644" s="621"/>
      <c r="D21644" s="621"/>
      <c r="E21644" s="621"/>
      <c r="F21644" s="621"/>
    </row>
    <row r="21645" spans="1:6" ht="18" hidden="1" customHeight="1">
      <c r="A21645" s="621"/>
      <c r="B21645" s="621"/>
      <c r="C21645" s="621"/>
      <c r="D21645" s="621"/>
      <c r="E21645" s="621"/>
      <c r="F21645" s="621"/>
    </row>
    <row r="21646" spans="1:6" ht="18" hidden="1" customHeight="1">
      <c r="A21646" s="621"/>
      <c r="B21646" s="621"/>
      <c r="C21646" s="621"/>
      <c r="D21646" s="621"/>
      <c r="E21646" s="621"/>
      <c r="F21646" s="621"/>
    </row>
    <row r="21647" spans="1:6" ht="18" hidden="1" customHeight="1">
      <c r="A21647" s="621"/>
      <c r="B21647" s="621"/>
      <c r="C21647" s="621"/>
      <c r="D21647" s="621"/>
      <c r="E21647" s="621"/>
      <c r="F21647" s="621"/>
    </row>
    <row r="21648" spans="1:6" ht="18" hidden="1" customHeight="1">
      <c r="A21648" s="621"/>
      <c r="B21648" s="621"/>
      <c r="C21648" s="621"/>
      <c r="D21648" s="621"/>
      <c r="E21648" s="621"/>
      <c r="F21648" s="621"/>
    </row>
    <row r="21649" spans="1:6" ht="18" hidden="1" customHeight="1">
      <c r="A21649" s="621"/>
      <c r="B21649" s="621"/>
      <c r="C21649" s="621"/>
      <c r="D21649" s="621"/>
      <c r="E21649" s="621"/>
      <c r="F21649" s="621"/>
    </row>
    <row r="21650" spans="1:6" ht="18" hidden="1" customHeight="1">
      <c r="A21650" s="621"/>
      <c r="B21650" s="621"/>
      <c r="C21650" s="621"/>
      <c r="D21650" s="621"/>
      <c r="E21650" s="621"/>
      <c r="F21650" s="621"/>
    </row>
    <row r="21651" spans="1:6" ht="18" hidden="1" customHeight="1">
      <c r="A21651" s="621"/>
      <c r="B21651" s="621"/>
      <c r="C21651" s="621"/>
      <c r="D21651" s="621"/>
      <c r="E21651" s="621"/>
      <c r="F21651" s="621"/>
    </row>
    <row r="21652" spans="1:6" ht="18" hidden="1" customHeight="1">
      <c r="A21652" s="621"/>
      <c r="B21652" s="621"/>
      <c r="C21652" s="621"/>
      <c r="D21652" s="621"/>
      <c r="E21652" s="621"/>
      <c r="F21652" s="621"/>
    </row>
    <row r="21653" spans="1:6" ht="18" hidden="1" customHeight="1">
      <c r="A21653" s="621"/>
      <c r="B21653" s="621"/>
      <c r="C21653" s="621"/>
      <c r="D21653" s="621"/>
      <c r="E21653" s="621"/>
      <c r="F21653" s="621"/>
    </row>
    <row r="21654" spans="1:6" ht="18" hidden="1" customHeight="1">
      <c r="A21654" s="621"/>
      <c r="B21654" s="621"/>
      <c r="C21654" s="621"/>
      <c r="D21654" s="621"/>
      <c r="E21654" s="621"/>
      <c r="F21654" s="621"/>
    </row>
    <row r="21655" spans="1:6" ht="18" hidden="1" customHeight="1">
      <c r="A21655" s="621"/>
      <c r="B21655" s="621"/>
      <c r="C21655" s="621"/>
      <c r="D21655" s="621"/>
      <c r="E21655" s="621"/>
      <c r="F21655" s="621"/>
    </row>
    <row r="21656" spans="1:6" ht="18" hidden="1" customHeight="1">
      <c r="A21656" s="621"/>
      <c r="B21656" s="621"/>
      <c r="C21656" s="621"/>
      <c r="D21656" s="621"/>
      <c r="E21656" s="621"/>
      <c r="F21656" s="621"/>
    </row>
    <row r="21657" spans="1:6" ht="18" hidden="1" customHeight="1">
      <c r="A21657" s="621"/>
      <c r="B21657" s="621"/>
      <c r="C21657" s="621"/>
      <c r="D21657" s="621"/>
      <c r="E21657" s="621"/>
      <c r="F21657" s="621"/>
    </row>
    <row r="21658" spans="1:6" ht="18" hidden="1" customHeight="1">
      <c r="A21658" s="621"/>
      <c r="B21658" s="621"/>
      <c r="C21658" s="621"/>
      <c r="D21658" s="621"/>
      <c r="E21658" s="621"/>
      <c r="F21658" s="621"/>
    </row>
    <row r="21659" spans="1:6" ht="18" hidden="1" customHeight="1">
      <c r="A21659" s="621"/>
      <c r="B21659" s="621"/>
      <c r="C21659" s="621"/>
      <c r="D21659" s="621"/>
      <c r="E21659" s="621"/>
      <c r="F21659" s="621"/>
    </row>
    <row r="21660" spans="1:6" ht="18" hidden="1" customHeight="1">
      <c r="A21660" s="621"/>
      <c r="B21660" s="621"/>
      <c r="C21660" s="621"/>
      <c r="D21660" s="621"/>
      <c r="E21660" s="621"/>
      <c r="F21660" s="621"/>
    </row>
    <row r="21661" spans="1:6" ht="18" hidden="1" customHeight="1">
      <c r="A21661" s="621"/>
      <c r="B21661" s="621"/>
      <c r="C21661" s="621"/>
      <c r="D21661" s="621"/>
      <c r="E21661" s="621"/>
      <c r="F21661" s="621"/>
    </row>
    <row r="21662" spans="1:6" ht="18" hidden="1" customHeight="1">
      <c r="A21662" s="621"/>
      <c r="B21662" s="621"/>
      <c r="C21662" s="621"/>
      <c r="D21662" s="621"/>
      <c r="E21662" s="621"/>
      <c r="F21662" s="621"/>
    </row>
    <row r="21663" spans="1:6" ht="18" hidden="1" customHeight="1">
      <c r="A21663" s="621"/>
      <c r="B21663" s="621"/>
      <c r="C21663" s="621"/>
      <c r="D21663" s="621"/>
      <c r="E21663" s="621"/>
      <c r="F21663" s="621"/>
    </row>
    <row r="21664" spans="1:6" ht="18" hidden="1" customHeight="1">
      <c r="A21664" s="621"/>
      <c r="B21664" s="621"/>
      <c r="C21664" s="621"/>
      <c r="D21664" s="621"/>
      <c r="E21664" s="621"/>
      <c r="F21664" s="621"/>
    </row>
    <row r="21665" spans="1:6" ht="18" hidden="1" customHeight="1">
      <c r="A21665" s="621"/>
      <c r="B21665" s="621"/>
      <c r="C21665" s="621"/>
      <c r="D21665" s="621"/>
      <c r="E21665" s="621"/>
      <c r="F21665" s="621"/>
    </row>
    <row r="21666" spans="1:6" ht="18" hidden="1" customHeight="1">
      <c r="A21666" s="621"/>
      <c r="B21666" s="621"/>
      <c r="C21666" s="621"/>
      <c r="D21666" s="621"/>
      <c r="E21666" s="621"/>
      <c r="F21666" s="621"/>
    </row>
    <row r="21667" spans="1:6" ht="18" hidden="1" customHeight="1">
      <c r="A21667" s="621"/>
      <c r="B21667" s="621"/>
      <c r="C21667" s="621"/>
      <c r="D21667" s="621"/>
      <c r="E21667" s="621"/>
      <c r="F21667" s="621"/>
    </row>
    <row r="21668" spans="1:6" ht="18" hidden="1" customHeight="1">
      <c r="A21668" s="621"/>
      <c r="B21668" s="621"/>
      <c r="C21668" s="621"/>
      <c r="D21668" s="621"/>
      <c r="E21668" s="621"/>
      <c r="F21668" s="621"/>
    </row>
    <row r="21669" spans="1:6" ht="18" hidden="1" customHeight="1">
      <c r="A21669" s="621"/>
      <c r="B21669" s="621"/>
      <c r="C21669" s="621"/>
      <c r="D21669" s="621"/>
      <c r="E21669" s="621"/>
      <c r="F21669" s="621"/>
    </row>
    <row r="21670" spans="1:6" ht="18" hidden="1" customHeight="1">
      <c r="A21670" s="621"/>
      <c r="B21670" s="621"/>
      <c r="C21670" s="621"/>
      <c r="D21670" s="621"/>
      <c r="E21670" s="621"/>
      <c r="F21670" s="621"/>
    </row>
    <row r="21671" spans="1:6" ht="18" hidden="1" customHeight="1">
      <c r="A21671" s="621"/>
      <c r="B21671" s="621"/>
      <c r="C21671" s="621"/>
      <c r="D21671" s="621"/>
      <c r="E21671" s="621"/>
      <c r="F21671" s="621"/>
    </row>
    <row r="21672" spans="1:6" ht="18" hidden="1" customHeight="1">
      <c r="A21672" s="621"/>
      <c r="B21672" s="621"/>
      <c r="C21672" s="621"/>
      <c r="D21672" s="621"/>
      <c r="E21672" s="621"/>
      <c r="F21672" s="621"/>
    </row>
    <row r="21673" spans="1:6" ht="18" hidden="1" customHeight="1">
      <c r="A21673" s="621"/>
      <c r="B21673" s="621"/>
      <c r="C21673" s="621"/>
      <c r="D21673" s="621"/>
      <c r="E21673" s="621"/>
      <c r="F21673" s="621"/>
    </row>
    <row r="21674" spans="1:6" ht="18" hidden="1" customHeight="1">
      <c r="A21674" s="621"/>
      <c r="B21674" s="621"/>
      <c r="C21674" s="621"/>
      <c r="D21674" s="621"/>
      <c r="E21674" s="621"/>
      <c r="F21674" s="621"/>
    </row>
    <row r="21675" spans="1:6" ht="18" hidden="1" customHeight="1">
      <c r="A21675" s="621"/>
      <c r="B21675" s="621"/>
      <c r="C21675" s="621"/>
      <c r="D21675" s="621"/>
      <c r="E21675" s="621"/>
      <c r="F21675" s="621"/>
    </row>
    <row r="21676" spans="1:6" ht="18" hidden="1" customHeight="1">
      <c r="A21676" s="621"/>
      <c r="B21676" s="621"/>
      <c r="C21676" s="621"/>
      <c r="D21676" s="621"/>
      <c r="E21676" s="621"/>
      <c r="F21676" s="621"/>
    </row>
    <row r="21677" spans="1:6" ht="18" hidden="1" customHeight="1">
      <c r="A21677" s="621"/>
      <c r="B21677" s="621"/>
      <c r="C21677" s="621"/>
      <c r="D21677" s="621"/>
      <c r="E21677" s="621"/>
      <c r="F21677" s="621"/>
    </row>
    <row r="21678" spans="1:6" ht="18" hidden="1" customHeight="1">
      <c r="A21678" s="621"/>
      <c r="B21678" s="621"/>
      <c r="C21678" s="621"/>
      <c r="D21678" s="621"/>
      <c r="E21678" s="621"/>
      <c r="F21678" s="621"/>
    </row>
    <row r="21679" spans="1:6" ht="18" hidden="1" customHeight="1">
      <c r="A21679" s="621"/>
      <c r="B21679" s="621"/>
      <c r="C21679" s="621"/>
      <c r="D21679" s="621"/>
      <c r="E21679" s="621"/>
      <c r="F21679" s="621"/>
    </row>
    <row r="21680" spans="1:6" ht="18" hidden="1" customHeight="1">
      <c r="A21680" s="621"/>
      <c r="B21680" s="621"/>
      <c r="C21680" s="621"/>
      <c r="D21680" s="621"/>
      <c r="E21680" s="621"/>
      <c r="F21680" s="621"/>
    </row>
    <row r="21681" spans="1:6" ht="18" hidden="1" customHeight="1">
      <c r="A21681" s="621"/>
      <c r="B21681" s="621"/>
      <c r="C21681" s="621"/>
      <c r="D21681" s="621"/>
      <c r="E21681" s="621"/>
      <c r="F21681" s="621"/>
    </row>
    <row r="21682" spans="1:6" ht="18" hidden="1" customHeight="1">
      <c r="A21682" s="621"/>
      <c r="B21682" s="621"/>
      <c r="C21682" s="621"/>
      <c r="D21682" s="621"/>
      <c r="E21682" s="621"/>
      <c r="F21682" s="621"/>
    </row>
    <row r="21683" spans="1:6" ht="18" hidden="1" customHeight="1">
      <c r="A21683" s="621"/>
      <c r="B21683" s="621"/>
      <c r="C21683" s="621"/>
      <c r="D21683" s="621"/>
      <c r="E21683" s="621"/>
      <c r="F21683" s="621"/>
    </row>
    <row r="21684" spans="1:6" ht="18" hidden="1" customHeight="1">
      <c r="A21684" s="621"/>
      <c r="B21684" s="621"/>
      <c r="C21684" s="621"/>
      <c r="D21684" s="621"/>
      <c r="E21684" s="621"/>
      <c r="F21684" s="621"/>
    </row>
    <row r="21685" spans="1:6" ht="18" hidden="1" customHeight="1">
      <c r="A21685" s="621"/>
      <c r="B21685" s="621"/>
      <c r="C21685" s="621"/>
      <c r="D21685" s="621"/>
      <c r="E21685" s="621"/>
      <c r="F21685" s="621"/>
    </row>
    <row r="21686" spans="1:6" ht="18" hidden="1" customHeight="1">
      <c r="A21686" s="621"/>
      <c r="B21686" s="621"/>
      <c r="C21686" s="621"/>
      <c r="D21686" s="621"/>
      <c r="E21686" s="621"/>
      <c r="F21686" s="621"/>
    </row>
    <row r="21687" spans="1:6" ht="18" hidden="1" customHeight="1">
      <c r="A21687" s="621"/>
      <c r="B21687" s="621"/>
      <c r="C21687" s="621"/>
      <c r="D21687" s="621"/>
      <c r="E21687" s="621"/>
      <c r="F21687" s="621"/>
    </row>
    <row r="21688" spans="1:6" ht="18" hidden="1" customHeight="1">
      <c r="A21688" s="621"/>
      <c r="B21688" s="621"/>
      <c r="C21688" s="621"/>
      <c r="D21688" s="621"/>
      <c r="E21688" s="621"/>
      <c r="F21688" s="621"/>
    </row>
    <row r="21689" spans="1:6" ht="18" hidden="1" customHeight="1">
      <c r="A21689" s="621"/>
      <c r="B21689" s="621"/>
      <c r="C21689" s="621"/>
      <c r="D21689" s="621"/>
      <c r="E21689" s="621"/>
      <c r="F21689" s="621"/>
    </row>
    <row r="21690" spans="1:6" ht="18" hidden="1" customHeight="1">
      <c r="A21690" s="621"/>
      <c r="B21690" s="621"/>
      <c r="C21690" s="621"/>
      <c r="D21690" s="621"/>
      <c r="E21690" s="621"/>
      <c r="F21690" s="621"/>
    </row>
    <row r="21691" spans="1:6" ht="18" hidden="1" customHeight="1">
      <c r="A21691" s="621"/>
      <c r="B21691" s="621"/>
      <c r="C21691" s="621"/>
      <c r="D21691" s="621"/>
      <c r="E21691" s="621"/>
      <c r="F21691" s="621"/>
    </row>
    <row r="21692" spans="1:6" ht="18" hidden="1" customHeight="1">
      <c r="A21692" s="621"/>
      <c r="B21692" s="621"/>
      <c r="C21692" s="621"/>
      <c r="D21692" s="621"/>
      <c r="E21692" s="621"/>
      <c r="F21692" s="621"/>
    </row>
    <row r="21693" spans="1:6" ht="18" hidden="1" customHeight="1">
      <c r="A21693" s="621"/>
      <c r="B21693" s="621"/>
      <c r="C21693" s="621"/>
      <c r="D21693" s="621"/>
      <c r="E21693" s="621"/>
      <c r="F21693" s="621"/>
    </row>
    <row r="21694" spans="1:6" ht="18" hidden="1" customHeight="1">
      <c r="A21694" s="621"/>
      <c r="B21694" s="621"/>
      <c r="C21694" s="621"/>
      <c r="D21694" s="621"/>
      <c r="E21694" s="621"/>
      <c r="F21694" s="621"/>
    </row>
    <row r="21695" spans="1:6" ht="18" hidden="1" customHeight="1">
      <c r="A21695" s="621"/>
      <c r="B21695" s="621"/>
      <c r="C21695" s="621"/>
      <c r="D21695" s="621"/>
      <c r="E21695" s="621"/>
      <c r="F21695" s="621"/>
    </row>
    <row r="21696" spans="1:6" ht="18" hidden="1" customHeight="1">
      <c r="A21696" s="621"/>
      <c r="B21696" s="621"/>
      <c r="C21696" s="621"/>
      <c r="D21696" s="621"/>
      <c r="E21696" s="621"/>
      <c r="F21696" s="621"/>
    </row>
    <row r="21697" spans="1:6" ht="18" hidden="1" customHeight="1">
      <c r="A21697" s="621"/>
      <c r="B21697" s="621"/>
      <c r="C21697" s="621"/>
      <c r="D21697" s="621"/>
      <c r="E21697" s="621"/>
      <c r="F21697" s="621"/>
    </row>
    <row r="21698" spans="1:6" ht="18" hidden="1" customHeight="1">
      <c r="A21698" s="621"/>
      <c r="B21698" s="621"/>
      <c r="C21698" s="621"/>
      <c r="D21698" s="621"/>
      <c r="E21698" s="621"/>
      <c r="F21698" s="621"/>
    </row>
    <row r="21699" spans="1:6" ht="18" hidden="1" customHeight="1">
      <c r="A21699" s="621"/>
      <c r="B21699" s="621"/>
      <c r="C21699" s="621"/>
      <c r="D21699" s="621"/>
      <c r="E21699" s="621"/>
      <c r="F21699" s="621"/>
    </row>
    <row r="21700" spans="1:6" ht="18" hidden="1" customHeight="1">
      <c r="A21700" s="621"/>
      <c r="B21700" s="621"/>
      <c r="C21700" s="621"/>
      <c r="D21700" s="621"/>
      <c r="E21700" s="621"/>
      <c r="F21700" s="621"/>
    </row>
    <row r="21701" spans="1:6" ht="18" hidden="1" customHeight="1">
      <c r="A21701" s="621"/>
      <c r="B21701" s="621"/>
      <c r="C21701" s="621"/>
      <c r="D21701" s="621"/>
      <c r="E21701" s="621"/>
      <c r="F21701" s="621"/>
    </row>
    <row r="21702" spans="1:6" ht="18" hidden="1" customHeight="1">
      <c r="A21702" s="621"/>
      <c r="B21702" s="621"/>
      <c r="C21702" s="621"/>
      <c r="D21702" s="621"/>
      <c r="E21702" s="621"/>
      <c r="F21702" s="621"/>
    </row>
    <row r="21703" spans="1:6" ht="18" hidden="1" customHeight="1">
      <c r="A21703" s="621"/>
      <c r="B21703" s="621"/>
      <c r="C21703" s="621"/>
      <c r="D21703" s="621"/>
      <c r="E21703" s="621"/>
      <c r="F21703" s="621"/>
    </row>
    <row r="21704" spans="1:6" ht="18" hidden="1" customHeight="1">
      <c r="A21704" s="621"/>
      <c r="B21704" s="621"/>
      <c r="C21704" s="621"/>
      <c r="D21704" s="621"/>
      <c r="E21704" s="621"/>
      <c r="F21704" s="621"/>
    </row>
    <row r="21705" spans="1:6" ht="18" hidden="1" customHeight="1">
      <c r="A21705" s="621"/>
      <c r="B21705" s="621"/>
      <c r="C21705" s="621"/>
      <c r="D21705" s="621"/>
      <c r="E21705" s="621"/>
      <c r="F21705" s="621"/>
    </row>
    <row r="21706" spans="1:6" ht="18" hidden="1" customHeight="1">
      <c r="A21706" s="621"/>
      <c r="B21706" s="621"/>
      <c r="C21706" s="621"/>
      <c r="D21706" s="621"/>
      <c r="E21706" s="621"/>
      <c r="F21706" s="621"/>
    </row>
    <row r="21707" spans="1:6" ht="18" hidden="1" customHeight="1">
      <c r="A21707" s="621"/>
      <c r="B21707" s="621"/>
      <c r="C21707" s="621"/>
      <c r="D21707" s="621"/>
      <c r="E21707" s="621"/>
      <c r="F21707" s="621"/>
    </row>
    <row r="21708" spans="1:6" ht="18" hidden="1" customHeight="1">
      <c r="A21708" s="621"/>
      <c r="B21708" s="621"/>
      <c r="C21708" s="621"/>
      <c r="D21708" s="621"/>
      <c r="E21708" s="621"/>
      <c r="F21708" s="621"/>
    </row>
    <row r="21709" spans="1:6" ht="18" hidden="1" customHeight="1">
      <c r="A21709" s="621"/>
      <c r="B21709" s="621"/>
      <c r="C21709" s="621"/>
      <c r="D21709" s="621"/>
      <c r="E21709" s="621"/>
      <c r="F21709" s="621"/>
    </row>
    <row r="21710" spans="1:6" ht="18" hidden="1" customHeight="1">
      <c r="A21710" s="621"/>
      <c r="B21710" s="621"/>
      <c r="C21710" s="621"/>
      <c r="D21710" s="621"/>
      <c r="E21710" s="621"/>
      <c r="F21710" s="621"/>
    </row>
    <row r="21711" spans="1:6" ht="18" hidden="1" customHeight="1">
      <c r="A21711" s="621"/>
      <c r="B21711" s="621"/>
      <c r="C21711" s="621"/>
      <c r="D21711" s="621"/>
      <c r="E21711" s="621"/>
      <c r="F21711" s="621"/>
    </row>
    <row r="21712" spans="1:6" ht="18" hidden="1" customHeight="1">
      <c r="A21712" s="621"/>
      <c r="B21712" s="621"/>
      <c r="C21712" s="621"/>
      <c r="D21712" s="621"/>
      <c r="E21712" s="621"/>
      <c r="F21712" s="621"/>
    </row>
    <row r="21713" spans="1:6" ht="18" hidden="1" customHeight="1">
      <c r="A21713" s="621"/>
      <c r="B21713" s="621"/>
      <c r="C21713" s="621"/>
      <c r="D21713" s="621"/>
      <c r="E21713" s="621"/>
      <c r="F21713" s="621"/>
    </row>
    <row r="21714" spans="1:6" ht="18" hidden="1" customHeight="1">
      <c r="A21714" s="621"/>
      <c r="B21714" s="621"/>
      <c r="C21714" s="621"/>
      <c r="D21714" s="621"/>
      <c r="E21714" s="621"/>
      <c r="F21714" s="621"/>
    </row>
    <row r="21715" spans="1:6" ht="18" hidden="1" customHeight="1">
      <c r="A21715" s="621"/>
      <c r="B21715" s="621"/>
      <c r="C21715" s="621"/>
      <c r="D21715" s="621"/>
      <c r="E21715" s="621"/>
      <c r="F21715" s="621"/>
    </row>
    <row r="21716" spans="1:6" ht="18" hidden="1" customHeight="1">
      <c r="A21716" s="621"/>
      <c r="B21716" s="621"/>
      <c r="C21716" s="621"/>
      <c r="D21716" s="621"/>
      <c r="E21716" s="621"/>
      <c r="F21716" s="621"/>
    </row>
    <row r="21717" spans="1:6" ht="18" hidden="1" customHeight="1">
      <c r="A21717" s="621"/>
      <c r="B21717" s="621"/>
      <c r="C21717" s="621"/>
      <c r="D21717" s="621"/>
      <c r="E21717" s="621"/>
      <c r="F21717" s="621"/>
    </row>
    <row r="21718" spans="1:6" ht="18" hidden="1" customHeight="1">
      <c r="A21718" s="621"/>
      <c r="B21718" s="621"/>
      <c r="C21718" s="621"/>
      <c r="D21718" s="621"/>
      <c r="E21718" s="621"/>
      <c r="F21718" s="621"/>
    </row>
    <row r="21719" spans="1:6" ht="18" hidden="1" customHeight="1">
      <c r="A21719" s="621"/>
      <c r="B21719" s="621"/>
      <c r="C21719" s="621"/>
      <c r="D21719" s="621"/>
      <c r="E21719" s="621"/>
      <c r="F21719" s="621"/>
    </row>
    <row r="21720" spans="1:6" ht="18" hidden="1" customHeight="1">
      <c r="A21720" s="621"/>
      <c r="B21720" s="621"/>
      <c r="C21720" s="621"/>
      <c r="D21720" s="621"/>
      <c r="E21720" s="621"/>
      <c r="F21720" s="621"/>
    </row>
    <row r="21721" spans="1:6" ht="18" hidden="1" customHeight="1">
      <c r="A21721" s="621"/>
      <c r="B21721" s="621"/>
      <c r="C21721" s="621"/>
      <c r="D21721" s="621"/>
      <c r="E21721" s="621"/>
      <c r="F21721" s="621"/>
    </row>
    <row r="21722" spans="1:6" ht="18" hidden="1" customHeight="1">
      <c r="A21722" s="621"/>
      <c r="B21722" s="621"/>
      <c r="C21722" s="621"/>
      <c r="D21722" s="621"/>
      <c r="E21722" s="621"/>
      <c r="F21722" s="621"/>
    </row>
    <row r="21723" spans="1:6" ht="18" hidden="1" customHeight="1">
      <c r="A21723" s="621"/>
      <c r="B21723" s="621"/>
      <c r="C21723" s="621"/>
      <c r="D21723" s="621"/>
      <c r="E21723" s="621"/>
      <c r="F21723" s="621"/>
    </row>
    <row r="21724" spans="1:6" ht="18" hidden="1" customHeight="1">
      <c r="A21724" s="621"/>
      <c r="B21724" s="621"/>
      <c r="C21724" s="621"/>
      <c r="D21724" s="621"/>
      <c r="E21724" s="621"/>
      <c r="F21724" s="621"/>
    </row>
    <row r="21725" spans="1:6" ht="18" hidden="1" customHeight="1">
      <c r="A21725" s="621"/>
      <c r="B21725" s="621"/>
      <c r="C21725" s="621"/>
      <c r="D21725" s="621"/>
      <c r="E21725" s="621"/>
      <c r="F21725" s="621"/>
    </row>
    <row r="21726" spans="1:6" ht="18" hidden="1" customHeight="1">
      <c r="A21726" s="621"/>
      <c r="B21726" s="621"/>
      <c r="C21726" s="621"/>
      <c r="D21726" s="621"/>
      <c r="E21726" s="621"/>
      <c r="F21726" s="621"/>
    </row>
    <row r="21727" spans="1:6" ht="18" hidden="1" customHeight="1">
      <c r="A21727" s="621"/>
      <c r="B21727" s="621"/>
      <c r="C21727" s="621"/>
      <c r="D21727" s="621"/>
      <c r="E21727" s="621"/>
      <c r="F21727" s="621"/>
    </row>
    <row r="21728" spans="1:6" ht="18" hidden="1" customHeight="1">
      <c r="A21728" s="621"/>
      <c r="B21728" s="621"/>
      <c r="C21728" s="621"/>
      <c r="D21728" s="621"/>
      <c r="E21728" s="621"/>
      <c r="F21728" s="621"/>
    </row>
    <row r="21729" spans="1:6" ht="18" hidden="1" customHeight="1">
      <c r="A21729" s="621"/>
      <c r="B21729" s="621"/>
      <c r="C21729" s="621"/>
      <c r="D21729" s="621"/>
      <c r="E21729" s="621"/>
      <c r="F21729" s="621"/>
    </row>
    <row r="21730" spans="1:6" ht="18" hidden="1" customHeight="1">
      <c r="A21730" s="621"/>
      <c r="B21730" s="621"/>
      <c r="C21730" s="621"/>
      <c r="D21730" s="621"/>
      <c r="E21730" s="621"/>
      <c r="F21730" s="621"/>
    </row>
    <row r="21731" spans="1:6" ht="18" hidden="1" customHeight="1">
      <c r="A21731" s="621"/>
      <c r="B21731" s="621"/>
      <c r="C21731" s="621"/>
      <c r="D21731" s="621"/>
      <c r="E21731" s="621"/>
      <c r="F21731" s="621"/>
    </row>
    <row r="21732" spans="1:6" ht="18" hidden="1" customHeight="1">
      <c r="A21732" s="621"/>
      <c r="B21732" s="621"/>
      <c r="C21732" s="621"/>
      <c r="D21732" s="621"/>
      <c r="E21732" s="621"/>
      <c r="F21732" s="621"/>
    </row>
    <row r="21733" spans="1:6" ht="18" hidden="1" customHeight="1">
      <c r="A21733" s="621"/>
      <c r="B21733" s="621"/>
      <c r="C21733" s="621"/>
      <c r="D21733" s="621"/>
      <c r="E21733" s="621"/>
      <c r="F21733" s="621"/>
    </row>
    <row r="21734" spans="1:6" ht="18" hidden="1" customHeight="1">
      <c r="A21734" s="621"/>
      <c r="B21734" s="621"/>
      <c r="C21734" s="621"/>
      <c r="D21734" s="621"/>
      <c r="E21734" s="621"/>
      <c r="F21734" s="621"/>
    </row>
    <row r="21735" spans="1:6" ht="18" hidden="1" customHeight="1">
      <c r="A21735" s="621"/>
      <c r="B21735" s="621"/>
      <c r="C21735" s="621"/>
      <c r="D21735" s="621"/>
      <c r="E21735" s="621"/>
      <c r="F21735" s="621"/>
    </row>
    <row r="21736" spans="1:6" ht="18" hidden="1" customHeight="1">
      <c r="A21736" s="621"/>
      <c r="B21736" s="621"/>
      <c r="C21736" s="621"/>
      <c r="D21736" s="621"/>
      <c r="E21736" s="621"/>
      <c r="F21736" s="621"/>
    </row>
    <row r="21737" spans="1:6" ht="18" hidden="1" customHeight="1">
      <c r="A21737" s="621"/>
      <c r="B21737" s="621"/>
      <c r="C21737" s="621"/>
      <c r="D21737" s="621"/>
      <c r="E21737" s="621"/>
      <c r="F21737" s="621"/>
    </row>
    <row r="21738" spans="1:6" ht="18" hidden="1" customHeight="1">
      <c r="A21738" s="621"/>
      <c r="B21738" s="621"/>
      <c r="C21738" s="621"/>
      <c r="D21738" s="621"/>
      <c r="E21738" s="621"/>
      <c r="F21738" s="621"/>
    </row>
    <row r="21739" spans="1:6" ht="18" hidden="1" customHeight="1">
      <c r="A21739" s="621"/>
      <c r="B21739" s="621"/>
      <c r="C21739" s="621"/>
      <c r="D21739" s="621"/>
      <c r="E21739" s="621"/>
      <c r="F21739" s="621"/>
    </row>
    <row r="21740" spans="1:6" ht="18" hidden="1" customHeight="1">
      <c r="A21740" s="621"/>
      <c r="B21740" s="621"/>
      <c r="C21740" s="621"/>
      <c r="D21740" s="621"/>
      <c r="E21740" s="621"/>
      <c r="F21740" s="621"/>
    </row>
    <row r="21741" spans="1:6" ht="18" hidden="1" customHeight="1">
      <c r="A21741" s="621"/>
      <c r="B21741" s="621"/>
      <c r="C21741" s="621"/>
      <c r="D21741" s="621"/>
      <c r="E21741" s="621"/>
      <c r="F21741" s="621"/>
    </row>
    <row r="21742" spans="1:6" ht="18" hidden="1" customHeight="1">
      <c r="A21742" s="621"/>
      <c r="B21742" s="621"/>
      <c r="C21742" s="621"/>
      <c r="D21742" s="621"/>
      <c r="E21742" s="621"/>
      <c r="F21742" s="621"/>
    </row>
    <row r="21743" spans="1:6" ht="18" hidden="1" customHeight="1">
      <c r="A21743" s="621"/>
      <c r="B21743" s="621"/>
      <c r="C21743" s="621"/>
      <c r="D21743" s="621"/>
      <c r="E21743" s="621"/>
      <c r="F21743" s="621"/>
    </row>
    <row r="21744" spans="1:6" ht="18" hidden="1" customHeight="1">
      <c r="A21744" s="621"/>
      <c r="B21744" s="621"/>
      <c r="C21744" s="621"/>
      <c r="D21744" s="621"/>
      <c r="E21744" s="621"/>
      <c r="F21744" s="621"/>
    </row>
    <row r="21745" spans="1:6" ht="18" hidden="1" customHeight="1">
      <c r="A21745" s="621"/>
      <c r="B21745" s="621"/>
      <c r="C21745" s="621"/>
      <c r="D21745" s="621"/>
      <c r="E21745" s="621"/>
      <c r="F21745" s="621"/>
    </row>
    <row r="21746" spans="1:6" ht="18" hidden="1" customHeight="1">
      <c r="A21746" s="621"/>
      <c r="B21746" s="621"/>
      <c r="C21746" s="621"/>
      <c r="D21746" s="621"/>
      <c r="E21746" s="621"/>
      <c r="F21746" s="621"/>
    </row>
    <row r="21747" spans="1:6" ht="18" hidden="1" customHeight="1">
      <c r="A21747" s="621"/>
      <c r="B21747" s="621"/>
      <c r="C21747" s="621"/>
      <c r="D21747" s="621"/>
      <c r="E21747" s="621"/>
      <c r="F21747" s="621"/>
    </row>
    <row r="21748" spans="1:6" ht="18" hidden="1" customHeight="1">
      <c r="A21748" s="621"/>
      <c r="B21748" s="621"/>
      <c r="C21748" s="621"/>
      <c r="D21748" s="621"/>
      <c r="E21748" s="621"/>
      <c r="F21748" s="621"/>
    </row>
    <row r="21749" spans="1:6" ht="18" hidden="1" customHeight="1">
      <c r="A21749" s="621"/>
      <c r="B21749" s="621"/>
      <c r="C21749" s="621"/>
      <c r="D21749" s="621"/>
      <c r="E21749" s="621"/>
      <c r="F21749" s="621"/>
    </row>
    <row r="21750" spans="1:6" ht="18" hidden="1" customHeight="1">
      <c r="A21750" s="621"/>
      <c r="B21750" s="621"/>
      <c r="C21750" s="621"/>
      <c r="D21750" s="621"/>
      <c r="E21750" s="621"/>
      <c r="F21750" s="621"/>
    </row>
    <row r="21751" spans="1:6" ht="18" hidden="1" customHeight="1">
      <c r="A21751" s="621"/>
      <c r="B21751" s="621"/>
      <c r="C21751" s="621"/>
      <c r="D21751" s="621"/>
      <c r="E21751" s="621"/>
      <c r="F21751" s="621"/>
    </row>
    <row r="21752" spans="1:6" ht="18" hidden="1" customHeight="1">
      <c r="A21752" s="621"/>
      <c r="B21752" s="621"/>
      <c r="C21752" s="621"/>
      <c r="D21752" s="621"/>
      <c r="E21752" s="621"/>
      <c r="F21752" s="621"/>
    </row>
    <row r="21753" spans="1:6" ht="18" hidden="1" customHeight="1">
      <c r="A21753" s="621"/>
      <c r="B21753" s="621"/>
      <c r="C21753" s="621"/>
      <c r="D21753" s="621"/>
      <c r="E21753" s="621"/>
      <c r="F21753" s="621"/>
    </row>
    <row r="21754" spans="1:6" ht="18" hidden="1" customHeight="1">
      <c r="A21754" s="621"/>
      <c r="B21754" s="621"/>
      <c r="C21754" s="621"/>
      <c r="D21754" s="621"/>
      <c r="E21754" s="621"/>
      <c r="F21754" s="621"/>
    </row>
    <row r="21755" spans="1:6" ht="18" hidden="1" customHeight="1">
      <c r="A21755" s="621"/>
      <c r="B21755" s="621"/>
      <c r="C21755" s="621"/>
      <c r="D21755" s="621"/>
      <c r="E21755" s="621"/>
      <c r="F21755" s="621"/>
    </row>
    <row r="21756" spans="1:6" ht="18" hidden="1" customHeight="1">
      <c r="A21756" s="621"/>
      <c r="B21756" s="621"/>
      <c r="C21756" s="621"/>
      <c r="D21756" s="621"/>
      <c r="E21756" s="621"/>
      <c r="F21756" s="621"/>
    </row>
    <row r="21757" spans="1:6" ht="18" hidden="1" customHeight="1">
      <c r="A21757" s="621"/>
      <c r="B21757" s="621"/>
      <c r="C21757" s="621"/>
      <c r="D21757" s="621"/>
      <c r="E21757" s="621"/>
      <c r="F21757" s="621"/>
    </row>
    <row r="21758" spans="1:6" ht="18" hidden="1" customHeight="1">
      <c r="A21758" s="621"/>
      <c r="B21758" s="621"/>
      <c r="C21758" s="621"/>
      <c r="D21758" s="621"/>
      <c r="E21758" s="621"/>
      <c r="F21758" s="621"/>
    </row>
    <row r="21759" spans="1:6" ht="18" hidden="1" customHeight="1">
      <c r="A21759" s="621"/>
      <c r="B21759" s="621"/>
      <c r="C21759" s="621"/>
      <c r="D21759" s="621"/>
      <c r="E21759" s="621"/>
      <c r="F21759" s="621"/>
    </row>
    <row r="21760" spans="1:6" ht="18" hidden="1" customHeight="1">
      <c r="A21760" s="621"/>
      <c r="B21760" s="621"/>
      <c r="C21760" s="621"/>
      <c r="D21760" s="621"/>
      <c r="E21760" s="621"/>
      <c r="F21760" s="621"/>
    </row>
    <row r="21761" spans="1:6" ht="18" hidden="1" customHeight="1">
      <c r="A21761" s="621"/>
      <c r="B21761" s="621"/>
      <c r="C21761" s="621"/>
      <c r="D21761" s="621"/>
      <c r="E21761" s="621"/>
      <c r="F21761" s="621"/>
    </row>
    <row r="21762" spans="1:6" ht="18" hidden="1" customHeight="1">
      <c r="A21762" s="621"/>
      <c r="B21762" s="621"/>
      <c r="C21762" s="621"/>
      <c r="D21762" s="621"/>
      <c r="E21762" s="621"/>
      <c r="F21762" s="621"/>
    </row>
    <row r="21763" spans="1:6" ht="18" hidden="1" customHeight="1">
      <c r="A21763" s="621"/>
      <c r="B21763" s="621"/>
      <c r="C21763" s="621"/>
      <c r="D21763" s="621"/>
      <c r="E21763" s="621"/>
      <c r="F21763" s="621"/>
    </row>
    <row r="21764" spans="1:6" ht="18" hidden="1" customHeight="1">
      <c r="A21764" s="621"/>
      <c r="B21764" s="621"/>
      <c r="C21764" s="621"/>
      <c r="D21764" s="621"/>
      <c r="E21764" s="621"/>
      <c r="F21764" s="621"/>
    </row>
    <row r="21765" spans="1:6" ht="18" hidden="1" customHeight="1">
      <c r="A21765" s="621"/>
      <c r="B21765" s="621"/>
      <c r="C21765" s="621"/>
      <c r="D21765" s="621"/>
      <c r="E21765" s="621"/>
      <c r="F21765" s="621"/>
    </row>
    <row r="21766" spans="1:6" ht="18" hidden="1" customHeight="1">
      <c r="A21766" s="621"/>
      <c r="B21766" s="621"/>
      <c r="C21766" s="621"/>
      <c r="D21766" s="621"/>
      <c r="E21766" s="621"/>
      <c r="F21766" s="621"/>
    </row>
    <row r="21767" spans="1:6" ht="18" hidden="1" customHeight="1">
      <c r="A21767" s="621"/>
      <c r="B21767" s="621"/>
      <c r="C21767" s="621"/>
      <c r="D21767" s="621"/>
      <c r="E21767" s="621"/>
      <c r="F21767" s="621"/>
    </row>
    <row r="21768" spans="1:6" ht="18" hidden="1" customHeight="1">
      <c r="A21768" s="621"/>
      <c r="B21768" s="621"/>
      <c r="C21768" s="621"/>
      <c r="D21768" s="621"/>
      <c r="E21768" s="621"/>
      <c r="F21768" s="621"/>
    </row>
    <row r="21769" spans="1:6" ht="18" hidden="1" customHeight="1">
      <c r="A21769" s="621"/>
      <c r="B21769" s="621"/>
      <c r="C21769" s="621"/>
      <c r="D21769" s="621"/>
      <c r="E21769" s="621"/>
      <c r="F21769" s="621"/>
    </row>
    <row r="21770" spans="1:6" ht="18" hidden="1" customHeight="1">
      <c r="A21770" s="621"/>
      <c r="B21770" s="621"/>
      <c r="C21770" s="621"/>
      <c r="D21770" s="621"/>
      <c r="E21770" s="621"/>
      <c r="F21770" s="621"/>
    </row>
    <row r="21771" spans="1:6" ht="18" hidden="1" customHeight="1">
      <c r="A21771" s="621"/>
      <c r="B21771" s="621"/>
      <c r="C21771" s="621"/>
      <c r="D21771" s="621"/>
      <c r="E21771" s="621"/>
      <c r="F21771" s="621"/>
    </row>
    <row r="21772" spans="1:6" ht="18" hidden="1" customHeight="1">
      <c r="A21772" s="621"/>
      <c r="B21772" s="621"/>
      <c r="C21772" s="621"/>
      <c r="D21772" s="621"/>
      <c r="E21772" s="621"/>
      <c r="F21772" s="621"/>
    </row>
    <row r="21773" spans="1:6" ht="18" hidden="1" customHeight="1">
      <c r="A21773" s="621"/>
      <c r="B21773" s="621"/>
      <c r="C21773" s="621"/>
      <c r="D21773" s="621"/>
      <c r="E21773" s="621"/>
      <c r="F21773" s="621"/>
    </row>
    <row r="21774" spans="1:6" ht="18" hidden="1" customHeight="1">
      <c r="A21774" s="621"/>
      <c r="B21774" s="621"/>
      <c r="C21774" s="621"/>
      <c r="D21774" s="621"/>
      <c r="E21774" s="621"/>
      <c r="F21774" s="621"/>
    </row>
    <row r="21775" spans="1:6" ht="18" hidden="1" customHeight="1">
      <c r="A21775" s="621"/>
      <c r="B21775" s="621"/>
      <c r="C21775" s="621"/>
      <c r="D21775" s="621"/>
      <c r="E21775" s="621"/>
      <c r="F21775" s="621"/>
    </row>
    <row r="21776" spans="1:6" ht="18" hidden="1" customHeight="1">
      <c r="A21776" s="621"/>
      <c r="B21776" s="621"/>
      <c r="C21776" s="621"/>
      <c r="D21776" s="621"/>
      <c r="E21776" s="621"/>
      <c r="F21776" s="621"/>
    </row>
    <row r="21777" spans="1:6" ht="18" hidden="1" customHeight="1">
      <c r="A21777" s="621"/>
      <c r="B21777" s="621"/>
      <c r="C21777" s="621"/>
      <c r="D21777" s="621"/>
      <c r="E21777" s="621"/>
      <c r="F21777" s="621"/>
    </row>
    <row r="21778" spans="1:6" ht="18" hidden="1" customHeight="1">
      <c r="A21778" s="621"/>
      <c r="B21778" s="621"/>
      <c r="C21778" s="621"/>
      <c r="D21778" s="621"/>
      <c r="E21778" s="621"/>
      <c r="F21778" s="621"/>
    </row>
    <row r="21779" spans="1:6" ht="18" hidden="1" customHeight="1">
      <c r="A21779" s="621"/>
      <c r="B21779" s="621"/>
      <c r="C21779" s="621"/>
      <c r="D21779" s="621"/>
      <c r="E21779" s="621"/>
      <c r="F21779" s="621"/>
    </row>
    <row r="21780" spans="1:6" ht="18" hidden="1" customHeight="1">
      <c r="A21780" s="621"/>
      <c r="B21780" s="621"/>
      <c r="C21780" s="621"/>
      <c r="D21780" s="621"/>
      <c r="E21780" s="621"/>
      <c r="F21780" s="621"/>
    </row>
    <row r="21781" spans="1:6" ht="18" hidden="1" customHeight="1">
      <c r="A21781" s="621"/>
      <c r="B21781" s="621"/>
      <c r="C21781" s="621"/>
      <c r="D21781" s="621"/>
      <c r="E21781" s="621"/>
      <c r="F21781" s="621"/>
    </row>
    <row r="21782" spans="1:6" ht="18" hidden="1" customHeight="1">
      <c r="A21782" s="621"/>
      <c r="B21782" s="621"/>
      <c r="C21782" s="621"/>
      <c r="D21782" s="621"/>
      <c r="E21782" s="621"/>
      <c r="F21782" s="621"/>
    </row>
    <row r="21783" spans="1:6" ht="18" hidden="1" customHeight="1">
      <c r="A21783" s="621"/>
      <c r="B21783" s="621"/>
      <c r="C21783" s="621"/>
      <c r="D21783" s="621"/>
      <c r="E21783" s="621"/>
      <c r="F21783" s="621"/>
    </row>
    <row r="21784" spans="1:6" ht="18" hidden="1" customHeight="1">
      <c r="A21784" s="621"/>
      <c r="B21784" s="621"/>
      <c r="C21784" s="621"/>
      <c r="D21784" s="621"/>
      <c r="E21784" s="621"/>
      <c r="F21784" s="621"/>
    </row>
    <row r="21785" spans="1:6" ht="18" hidden="1" customHeight="1">
      <c r="A21785" s="621"/>
      <c r="B21785" s="621"/>
      <c r="C21785" s="621"/>
      <c r="D21785" s="621"/>
      <c r="E21785" s="621"/>
      <c r="F21785" s="621"/>
    </row>
    <row r="21786" spans="1:6" ht="18" hidden="1" customHeight="1">
      <c r="A21786" s="621"/>
      <c r="B21786" s="621"/>
      <c r="C21786" s="621"/>
      <c r="D21786" s="621"/>
      <c r="E21786" s="621"/>
      <c r="F21786" s="621"/>
    </row>
    <row r="21787" spans="1:6" ht="18" hidden="1" customHeight="1">
      <c r="A21787" s="621"/>
      <c r="B21787" s="621"/>
      <c r="C21787" s="621"/>
      <c r="D21787" s="621"/>
      <c r="E21787" s="621"/>
      <c r="F21787" s="621"/>
    </row>
    <row r="21788" spans="1:6" ht="18" hidden="1" customHeight="1">
      <c r="A21788" s="621"/>
      <c r="B21788" s="621"/>
      <c r="C21788" s="621"/>
      <c r="D21788" s="621"/>
      <c r="E21788" s="621"/>
      <c r="F21788" s="621"/>
    </row>
    <row r="21789" spans="1:6" ht="18" hidden="1" customHeight="1">
      <c r="A21789" s="621"/>
      <c r="B21789" s="621"/>
      <c r="C21789" s="621"/>
      <c r="D21789" s="621"/>
      <c r="E21789" s="621"/>
      <c r="F21789" s="621"/>
    </row>
    <row r="21790" spans="1:6" ht="18" hidden="1" customHeight="1">
      <c r="A21790" s="621"/>
      <c r="B21790" s="621"/>
      <c r="C21790" s="621"/>
      <c r="D21790" s="621"/>
      <c r="E21790" s="621"/>
      <c r="F21790" s="621"/>
    </row>
    <row r="21791" spans="1:6" ht="18" hidden="1" customHeight="1">
      <c r="A21791" s="621"/>
      <c r="B21791" s="621"/>
      <c r="C21791" s="621"/>
      <c r="D21791" s="621"/>
      <c r="E21791" s="621"/>
      <c r="F21791" s="621"/>
    </row>
    <row r="21792" spans="1:6" ht="18" hidden="1" customHeight="1">
      <c r="A21792" s="621"/>
      <c r="B21792" s="621"/>
      <c r="C21792" s="621"/>
      <c r="D21792" s="621"/>
      <c r="E21792" s="621"/>
      <c r="F21792" s="621"/>
    </row>
    <row r="21793" spans="1:6" ht="18" hidden="1" customHeight="1">
      <c r="A21793" s="621"/>
      <c r="B21793" s="621"/>
      <c r="C21793" s="621"/>
      <c r="D21793" s="621"/>
      <c r="E21793" s="621"/>
      <c r="F21793" s="621"/>
    </row>
    <row r="21794" spans="1:6" ht="18" hidden="1" customHeight="1">
      <c r="A21794" s="621"/>
      <c r="B21794" s="621"/>
      <c r="C21794" s="621"/>
      <c r="D21794" s="621"/>
      <c r="E21794" s="621"/>
      <c r="F21794" s="621"/>
    </row>
    <row r="21795" spans="1:6" ht="18" hidden="1" customHeight="1">
      <c r="A21795" s="621"/>
      <c r="B21795" s="621"/>
      <c r="C21795" s="621"/>
      <c r="D21795" s="621"/>
      <c r="E21795" s="621"/>
      <c r="F21795" s="621"/>
    </row>
    <row r="21796" spans="1:6" ht="18" hidden="1" customHeight="1">
      <c r="A21796" s="621"/>
      <c r="B21796" s="621"/>
      <c r="C21796" s="621"/>
      <c r="D21796" s="621"/>
      <c r="E21796" s="621"/>
      <c r="F21796" s="621"/>
    </row>
    <row r="21797" spans="1:6" ht="18" hidden="1" customHeight="1">
      <c r="A21797" s="621"/>
      <c r="B21797" s="621"/>
      <c r="C21797" s="621"/>
      <c r="D21797" s="621"/>
      <c r="E21797" s="621"/>
      <c r="F21797" s="621"/>
    </row>
    <row r="21798" spans="1:6" ht="18" hidden="1" customHeight="1">
      <c r="A21798" s="621"/>
      <c r="B21798" s="621"/>
      <c r="C21798" s="621"/>
      <c r="D21798" s="621"/>
      <c r="E21798" s="621"/>
      <c r="F21798" s="621"/>
    </row>
    <row r="21799" spans="1:6" ht="18" hidden="1" customHeight="1">
      <c r="A21799" s="621"/>
      <c r="B21799" s="621"/>
      <c r="C21799" s="621"/>
      <c r="D21799" s="621"/>
      <c r="E21799" s="621"/>
      <c r="F21799" s="621"/>
    </row>
    <row r="21800" spans="1:6" ht="18" hidden="1" customHeight="1">
      <c r="A21800" s="621"/>
      <c r="B21800" s="621"/>
      <c r="C21800" s="621"/>
      <c r="D21800" s="621"/>
      <c r="E21800" s="621"/>
      <c r="F21800" s="621"/>
    </row>
    <row r="21801" spans="1:6" ht="18" hidden="1" customHeight="1">
      <c r="A21801" s="621"/>
      <c r="B21801" s="621"/>
      <c r="C21801" s="621"/>
      <c r="D21801" s="621"/>
      <c r="E21801" s="621"/>
      <c r="F21801" s="621"/>
    </row>
    <row r="21802" spans="1:6" ht="18" hidden="1" customHeight="1">
      <c r="A21802" s="621"/>
      <c r="B21802" s="621"/>
      <c r="C21802" s="621"/>
      <c r="D21802" s="621"/>
      <c r="E21802" s="621"/>
      <c r="F21802" s="621"/>
    </row>
    <row r="21803" spans="1:6" ht="18" hidden="1" customHeight="1">
      <c r="A21803" s="621"/>
      <c r="B21803" s="621"/>
      <c r="C21803" s="621"/>
      <c r="D21803" s="621"/>
      <c r="E21803" s="621"/>
      <c r="F21803" s="621"/>
    </row>
    <row r="21804" spans="1:6" ht="18" hidden="1" customHeight="1">
      <c r="A21804" s="621"/>
      <c r="B21804" s="621"/>
      <c r="C21804" s="621"/>
      <c r="D21804" s="621"/>
      <c r="E21804" s="621"/>
      <c r="F21804" s="621"/>
    </row>
    <row r="21805" spans="1:6" ht="18" hidden="1" customHeight="1">
      <c r="A21805" s="621"/>
      <c r="B21805" s="621"/>
      <c r="C21805" s="621"/>
      <c r="D21805" s="621"/>
      <c r="E21805" s="621"/>
      <c r="F21805" s="621"/>
    </row>
    <row r="21806" spans="1:6" ht="18" hidden="1" customHeight="1">
      <c r="A21806" s="621"/>
      <c r="B21806" s="621"/>
      <c r="C21806" s="621"/>
      <c r="D21806" s="621"/>
      <c r="E21806" s="621"/>
      <c r="F21806" s="621"/>
    </row>
    <row r="21807" spans="1:6" ht="18" hidden="1" customHeight="1">
      <c r="A21807" s="621"/>
      <c r="B21807" s="621"/>
      <c r="C21807" s="621"/>
      <c r="D21807" s="621"/>
      <c r="E21807" s="621"/>
      <c r="F21807" s="621"/>
    </row>
    <row r="21808" spans="1:6" ht="18" hidden="1" customHeight="1">
      <c r="A21808" s="621"/>
      <c r="B21808" s="621"/>
      <c r="C21808" s="621"/>
      <c r="D21808" s="621"/>
      <c r="E21808" s="621"/>
      <c r="F21808" s="621"/>
    </row>
    <row r="21809" spans="1:6" ht="18" hidden="1" customHeight="1">
      <c r="A21809" s="621"/>
      <c r="B21809" s="621"/>
      <c r="C21809" s="621"/>
      <c r="D21809" s="621"/>
      <c r="E21809" s="621"/>
      <c r="F21809" s="621"/>
    </row>
    <row r="21810" spans="1:6" ht="18" hidden="1" customHeight="1">
      <c r="A21810" s="621"/>
      <c r="B21810" s="621"/>
      <c r="C21810" s="621"/>
      <c r="D21810" s="621"/>
      <c r="E21810" s="621"/>
      <c r="F21810" s="621"/>
    </row>
    <row r="21811" spans="1:6" ht="18" hidden="1" customHeight="1">
      <c r="A21811" s="621"/>
      <c r="B21811" s="621"/>
      <c r="C21811" s="621"/>
      <c r="D21811" s="621"/>
      <c r="E21811" s="621"/>
      <c r="F21811" s="621"/>
    </row>
    <row r="21812" spans="1:6" ht="18" hidden="1" customHeight="1">
      <c r="A21812" s="621"/>
      <c r="B21812" s="621"/>
      <c r="C21812" s="621"/>
      <c r="D21812" s="621"/>
      <c r="E21812" s="621"/>
      <c r="F21812" s="621"/>
    </row>
    <row r="21813" spans="1:6" ht="18" hidden="1" customHeight="1">
      <c r="A21813" s="621"/>
      <c r="B21813" s="621"/>
      <c r="C21813" s="621"/>
      <c r="D21813" s="621"/>
      <c r="E21813" s="621"/>
      <c r="F21813" s="621"/>
    </row>
    <row r="21814" spans="1:6" ht="18" hidden="1" customHeight="1">
      <c r="A21814" s="621"/>
      <c r="B21814" s="621"/>
      <c r="C21814" s="621"/>
      <c r="D21814" s="621"/>
      <c r="E21814" s="621"/>
      <c r="F21814" s="621"/>
    </row>
    <row r="21815" spans="1:6" ht="18" hidden="1" customHeight="1">
      <c r="A21815" s="621"/>
      <c r="B21815" s="621"/>
      <c r="C21815" s="621"/>
      <c r="D21815" s="621"/>
      <c r="E21815" s="621"/>
      <c r="F21815" s="621"/>
    </row>
    <row r="21816" spans="1:6" ht="18" hidden="1" customHeight="1">
      <c r="A21816" s="621"/>
      <c r="B21816" s="621"/>
      <c r="C21816" s="621"/>
      <c r="D21816" s="621"/>
      <c r="E21816" s="621"/>
      <c r="F21816" s="621"/>
    </row>
    <row r="21817" spans="1:6" ht="18" hidden="1" customHeight="1">
      <c r="A21817" s="621"/>
      <c r="B21817" s="621"/>
      <c r="C21817" s="621"/>
      <c r="D21817" s="621"/>
      <c r="E21817" s="621"/>
      <c r="F21817" s="621"/>
    </row>
    <row r="21818" spans="1:6" ht="18" hidden="1" customHeight="1">
      <c r="A21818" s="621"/>
      <c r="B21818" s="621"/>
      <c r="C21818" s="621"/>
      <c r="D21818" s="621"/>
      <c r="E21818" s="621"/>
      <c r="F21818" s="621"/>
    </row>
    <row r="21819" spans="1:6" ht="18" hidden="1" customHeight="1">
      <c r="A21819" s="621"/>
      <c r="B21819" s="621"/>
      <c r="C21819" s="621"/>
      <c r="D21819" s="621"/>
      <c r="E21819" s="621"/>
      <c r="F21819" s="621"/>
    </row>
    <row r="21820" spans="1:6" ht="18" hidden="1" customHeight="1">
      <c r="A21820" s="621"/>
      <c r="B21820" s="621"/>
      <c r="C21820" s="621"/>
      <c r="D21820" s="621"/>
      <c r="E21820" s="621"/>
      <c r="F21820" s="621"/>
    </row>
    <row r="21821" spans="1:6" ht="18" hidden="1" customHeight="1">
      <c r="A21821" s="621"/>
      <c r="B21821" s="621"/>
      <c r="C21821" s="621"/>
      <c r="D21821" s="621"/>
      <c r="E21821" s="621"/>
      <c r="F21821" s="621"/>
    </row>
    <row r="21822" spans="1:6" ht="18" hidden="1" customHeight="1">
      <c r="A21822" s="621"/>
      <c r="B21822" s="621"/>
      <c r="C21822" s="621"/>
      <c r="D21822" s="621"/>
      <c r="E21822" s="621"/>
      <c r="F21822" s="621"/>
    </row>
    <row r="21823" spans="1:6" ht="18" hidden="1" customHeight="1">
      <c r="A21823" s="621"/>
      <c r="B21823" s="621"/>
      <c r="C21823" s="621"/>
      <c r="D21823" s="621"/>
      <c r="E21823" s="621"/>
      <c r="F21823" s="621"/>
    </row>
    <row r="21824" spans="1:6" ht="18" hidden="1" customHeight="1">
      <c r="A21824" s="621"/>
      <c r="B21824" s="621"/>
      <c r="C21824" s="621"/>
      <c r="D21824" s="621"/>
      <c r="E21824" s="621"/>
      <c r="F21824" s="621"/>
    </row>
    <row r="21825" spans="1:6" ht="18" hidden="1" customHeight="1">
      <c r="A21825" s="621"/>
      <c r="B21825" s="621"/>
      <c r="C21825" s="621"/>
      <c r="D21825" s="621"/>
      <c r="E21825" s="621"/>
      <c r="F21825" s="621"/>
    </row>
    <row r="21826" spans="1:6" ht="18" hidden="1" customHeight="1">
      <c r="A21826" s="621"/>
      <c r="B21826" s="621"/>
      <c r="C21826" s="621"/>
      <c r="D21826" s="621"/>
      <c r="E21826" s="621"/>
      <c r="F21826" s="621"/>
    </row>
    <row r="21827" spans="1:6" ht="18" hidden="1" customHeight="1">
      <c r="A21827" s="621"/>
      <c r="B21827" s="621"/>
      <c r="C21827" s="621"/>
      <c r="D21827" s="621"/>
      <c r="E21827" s="621"/>
      <c r="F21827" s="621"/>
    </row>
    <row r="21828" spans="1:6" ht="18" hidden="1" customHeight="1">
      <c r="A21828" s="621"/>
      <c r="B21828" s="621"/>
      <c r="C21828" s="621"/>
      <c r="D21828" s="621"/>
      <c r="E21828" s="621"/>
      <c r="F21828" s="621"/>
    </row>
    <row r="21829" spans="1:6" ht="18" hidden="1" customHeight="1">
      <c r="A21829" s="621"/>
      <c r="B21829" s="621"/>
      <c r="C21829" s="621"/>
      <c r="D21829" s="621"/>
      <c r="E21829" s="621"/>
      <c r="F21829" s="621"/>
    </row>
    <row r="21830" spans="1:6" ht="18" hidden="1" customHeight="1">
      <c r="A21830" s="621"/>
      <c r="B21830" s="621"/>
      <c r="C21830" s="621"/>
      <c r="D21830" s="621"/>
      <c r="E21830" s="621"/>
      <c r="F21830" s="621"/>
    </row>
    <row r="21831" spans="1:6" ht="18" hidden="1" customHeight="1">
      <c r="A21831" s="621"/>
      <c r="B21831" s="621"/>
      <c r="C21831" s="621"/>
      <c r="D21831" s="621"/>
      <c r="E21831" s="621"/>
      <c r="F21831" s="621"/>
    </row>
    <row r="21832" spans="1:6" ht="18" hidden="1" customHeight="1">
      <c r="A21832" s="621"/>
      <c r="B21832" s="621"/>
      <c r="C21832" s="621"/>
      <c r="D21832" s="621"/>
      <c r="E21832" s="621"/>
      <c r="F21832" s="621"/>
    </row>
    <row r="21833" spans="1:6" ht="18" hidden="1" customHeight="1">
      <c r="A21833" s="621"/>
      <c r="B21833" s="621"/>
      <c r="C21833" s="621"/>
      <c r="D21833" s="621"/>
      <c r="E21833" s="621"/>
      <c r="F21833" s="621"/>
    </row>
    <row r="21834" spans="1:6" ht="18" hidden="1" customHeight="1">
      <c r="A21834" s="621"/>
      <c r="B21834" s="621"/>
      <c r="C21834" s="621"/>
      <c r="D21834" s="621"/>
      <c r="E21834" s="621"/>
      <c r="F21834" s="621"/>
    </row>
    <row r="21835" spans="1:6" ht="18" hidden="1" customHeight="1">
      <c r="A21835" s="621"/>
      <c r="B21835" s="621"/>
      <c r="C21835" s="621"/>
      <c r="D21835" s="621"/>
      <c r="E21835" s="621"/>
      <c r="F21835" s="621"/>
    </row>
    <row r="21836" spans="1:6" ht="18" hidden="1" customHeight="1">
      <c r="A21836" s="621"/>
      <c r="B21836" s="621"/>
      <c r="C21836" s="621"/>
      <c r="D21836" s="621"/>
      <c r="E21836" s="621"/>
      <c r="F21836" s="621"/>
    </row>
    <row r="21837" spans="1:6" ht="18" hidden="1" customHeight="1">
      <c r="A21837" s="621"/>
      <c r="B21837" s="621"/>
      <c r="C21837" s="621"/>
      <c r="D21837" s="621"/>
      <c r="E21837" s="621"/>
      <c r="F21837" s="621"/>
    </row>
    <row r="21838" spans="1:6" ht="18" hidden="1" customHeight="1">
      <c r="A21838" s="621"/>
      <c r="B21838" s="621"/>
      <c r="C21838" s="621"/>
      <c r="D21838" s="621"/>
      <c r="E21838" s="621"/>
      <c r="F21838" s="621"/>
    </row>
    <row r="21839" spans="1:6" ht="18" hidden="1" customHeight="1">
      <c r="A21839" s="621"/>
      <c r="B21839" s="621"/>
      <c r="C21839" s="621"/>
      <c r="D21839" s="621"/>
      <c r="E21839" s="621"/>
      <c r="F21839" s="621"/>
    </row>
    <row r="21840" spans="1:6" ht="18" hidden="1" customHeight="1">
      <c r="A21840" s="621"/>
      <c r="B21840" s="621"/>
      <c r="C21840" s="621"/>
      <c r="D21840" s="621"/>
      <c r="E21840" s="621"/>
      <c r="F21840" s="621"/>
    </row>
    <row r="21841" spans="1:6" ht="18" hidden="1" customHeight="1">
      <c r="A21841" s="621"/>
      <c r="B21841" s="621"/>
      <c r="C21841" s="621"/>
      <c r="D21841" s="621"/>
      <c r="E21841" s="621"/>
      <c r="F21841" s="621"/>
    </row>
    <row r="21842" spans="1:6" ht="18" hidden="1" customHeight="1">
      <c r="A21842" s="621"/>
      <c r="B21842" s="621"/>
      <c r="C21842" s="621"/>
      <c r="D21842" s="621"/>
      <c r="E21842" s="621"/>
      <c r="F21842" s="621"/>
    </row>
    <row r="21843" spans="1:6" ht="18" hidden="1" customHeight="1">
      <c r="A21843" s="621"/>
      <c r="B21843" s="621"/>
      <c r="C21843" s="621"/>
      <c r="D21843" s="621"/>
      <c r="E21843" s="621"/>
      <c r="F21843" s="621"/>
    </row>
    <row r="21844" spans="1:6" ht="18" hidden="1" customHeight="1">
      <c r="A21844" s="621"/>
      <c r="B21844" s="621"/>
      <c r="C21844" s="621"/>
      <c r="D21844" s="621"/>
      <c r="E21844" s="621"/>
      <c r="F21844" s="621"/>
    </row>
    <row r="21845" spans="1:6" ht="18" hidden="1" customHeight="1">
      <c r="A21845" s="621"/>
      <c r="B21845" s="621"/>
      <c r="C21845" s="621"/>
      <c r="D21845" s="621"/>
      <c r="E21845" s="621"/>
      <c r="F21845" s="621"/>
    </row>
    <row r="21846" spans="1:6" ht="18" hidden="1" customHeight="1">
      <c r="A21846" s="621"/>
      <c r="B21846" s="621"/>
      <c r="C21846" s="621"/>
      <c r="D21846" s="621"/>
      <c r="E21846" s="621"/>
      <c r="F21846" s="621"/>
    </row>
    <row r="21847" spans="1:6" ht="18" hidden="1" customHeight="1">
      <c r="A21847" s="621"/>
      <c r="B21847" s="621"/>
      <c r="C21847" s="621"/>
      <c r="D21847" s="621"/>
      <c r="E21847" s="621"/>
      <c r="F21847" s="621"/>
    </row>
    <row r="21848" spans="1:6" ht="18" hidden="1" customHeight="1">
      <c r="A21848" s="621"/>
      <c r="B21848" s="621"/>
      <c r="C21848" s="621"/>
      <c r="D21848" s="621"/>
      <c r="E21848" s="621"/>
      <c r="F21848" s="621"/>
    </row>
    <row r="21849" spans="1:6" ht="18" hidden="1" customHeight="1">
      <c r="A21849" s="621"/>
      <c r="B21849" s="621"/>
      <c r="C21849" s="621"/>
      <c r="D21849" s="621"/>
      <c r="E21849" s="621"/>
      <c r="F21849" s="621"/>
    </row>
    <row r="21850" spans="1:6" ht="18" hidden="1" customHeight="1">
      <c r="A21850" s="621"/>
      <c r="B21850" s="621"/>
      <c r="C21850" s="621"/>
      <c r="D21850" s="621"/>
      <c r="E21850" s="621"/>
      <c r="F21850" s="621"/>
    </row>
    <row r="21851" spans="1:6" ht="18" hidden="1" customHeight="1">
      <c r="A21851" s="621"/>
      <c r="B21851" s="621"/>
      <c r="C21851" s="621"/>
      <c r="D21851" s="621"/>
      <c r="E21851" s="621"/>
      <c r="F21851" s="621"/>
    </row>
    <row r="21852" spans="1:6" ht="18" hidden="1" customHeight="1">
      <c r="A21852" s="621"/>
      <c r="B21852" s="621"/>
      <c r="C21852" s="621"/>
      <c r="D21852" s="621"/>
      <c r="E21852" s="621"/>
      <c r="F21852" s="621"/>
    </row>
    <row r="21853" spans="1:6" ht="18" hidden="1" customHeight="1">
      <c r="A21853" s="621"/>
      <c r="B21853" s="621"/>
      <c r="C21853" s="621"/>
      <c r="D21853" s="621"/>
      <c r="E21853" s="621"/>
      <c r="F21853" s="621"/>
    </row>
    <row r="21854" spans="1:6" ht="18" hidden="1" customHeight="1">
      <c r="A21854" s="621"/>
      <c r="B21854" s="621"/>
      <c r="C21854" s="621"/>
      <c r="D21854" s="621"/>
      <c r="E21854" s="621"/>
      <c r="F21854" s="621"/>
    </row>
    <row r="21855" spans="1:6" ht="18" hidden="1" customHeight="1">
      <c r="A21855" s="621"/>
      <c r="B21855" s="621"/>
      <c r="C21855" s="621"/>
      <c r="D21855" s="621"/>
      <c r="E21855" s="621"/>
      <c r="F21855" s="621"/>
    </row>
    <row r="21856" spans="1:6" ht="18" hidden="1" customHeight="1">
      <c r="A21856" s="621"/>
      <c r="B21856" s="621"/>
      <c r="C21856" s="621"/>
      <c r="D21856" s="621"/>
      <c r="E21856" s="621"/>
      <c r="F21856" s="621"/>
    </row>
    <row r="21857" spans="1:6" ht="18" hidden="1" customHeight="1">
      <c r="A21857" s="621"/>
      <c r="B21857" s="621"/>
      <c r="C21857" s="621"/>
      <c r="D21857" s="621"/>
      <c r="E21857" s="621"/>
      <c r="F21857" s="621"/>
    </row>
    <row r="21858" spans="1:6" ht="18" hidden="1" customHeight="1">
      <c r="A21858" s="621"/>
      <c r="B21858" s="621"/>
      <c r="C21858" s="621"/>
      <c r="D21858" s="621"/>
      <c r="E21858" s="621"/>
      <c r="F21858" s="621"/>
    </row>
    <row r="21859" spans="1:6" ht="18" hidden="1" customHeight="1">
      <c r="A21859" s="621"/>
      <c r="B21859" s="621"/>
      <c r="C21859" s="621"/>
      <c r="D21859" s="621"/>
      <c r="E21859" s="621"/>
      <c r="F21859" s="621"/>
    </row>
    <row r="21860" spans="1:6" ht="18" hidden="1" customHeight="1">
      <c r="A21860" s="621"/>
      <c r="B21860" s="621"/>
      <c r="C21860" s="621"/>
      <c r="D21860" s="621"/>
      <c r="E21860" s="621"/>
      <c r="F21860" s="621"/>
    </row>
    <row r="21861" spans="1:6" ht="18" hidden="1" customHeight="1">
      <c r="A21861" s="621"/>
      <c r="B21861" s="621"/>
      <c r="C21861" s="621"/>
      <c r="D21861" s="621"/>
      <c r="E21861" s="621"/>
      <c r="F21861" s="621"/>
    </row>
    <row r="21862" spans="1:6" ht="18" hidden="1" customHeight="1">
      <c r="A21862" s="621"/>
      <c r="B21862" s="621"/>
      <c r="C21862" s="621"/>
      <c r="D21862" s="621"/>
      <c r="E21862" s="621"/>
      <c r="F21862" s="621"/>
    </row>
    <row r="21863" spans="1:6" ht="18" hidden="1" customHeight="1">
      <c r="A21863" s="621"/>
      <c r="B21863" s="621"/>
      <c r="C21863" s="621"/>
      <c r="D21863" s="621"/>
      <c r="E21863" s="621"/>
      <c r="F21863" s="621"/>
    </row>
    <row r="21864" spans="1:6" ht="18" hidden="1" customHeight="1">
      <c r="A21864" s="621"/>
      <c r="B21864" s="621"/>
      <c r="C21864" s="621"/>
      <c r="D21864" s="621"/>
      <c r="E21864" s="621"/>
      <c r="F21864" s="621"/>
    </row>
    <row r="21865" spans="1:6" ht="18" hidden="1" customHeight="1">
      <c r="A21865" s="621"/>
      <c r="B21865" s="621"/>
      <c r="C21865" s="621"/>
      <c r="D21865" s="621"/>
      <c r="E21865" s="621"/>
      <c r="F21865" s="621"/>
    </row>
    <row r="21866" spans="1:6" ht="18" hidden="1" customHeight="1">
      <c r="A21866" s="621"/>
      <c r="B21866" s="621"/>
      <c r="C21866" s="621"/>
      <c r="D21866" s="621"/>
      <c r="E21866" s="621"/>
      <c r="F21866" s="621"/>
    </row>
    <row r="21867" spans="1:6" ht="18" hidden="1" customHeight="1">
      <c r="A21867" s="621"/>
      <c r="B21867" s="621"/>
      <c r="C21867" s="621"/>
      <c r="D21867" s="621"/>
      <c r="E21867" s="621"/>
      <c r="F21867" s="621"/>
    </row>
    <row r="21868" spans="1:6" ht="18" hidden="1" customHeight="1">
      <c r="A21868" s="621"/>
      <c r="B21868" s="621"/>
      <c r="C21868" s="621"/>
      <c r="D21868" s="621"/>
      <c r="E21868" s="621"/>
      <c r="F21868" s="621"/>
    </row>
    <row r="21869" spans="1:6" ht="18" hidden="1" customHeight="1">
      <c r="A21869" s="621"/>
      <c r="B21869" s="621"/>
      <c r="C21869" s="621"/>
      <c r="D21869" s="621"/>
      <c r="E21869" s="621"/>
      <c r="F21869" s="621"/>
    </row>
    <row r="21870" spans="1:6" ht="18" hidden="1" customHeight="1">
      <c r="A21870" s="621"/>
      <c r="B21870" s="621"/>
      <c r="C21870" s="621"/>
      <c r="D21870" s="621"/>
      <c r="E21870" s="621"/>
      <c r="F21870" s="621"/>
    </row>
    <row r="21871" spans="1:6" ht="18" hidden="1" customHeight="1">
      <c r="A21871" s="621"/>
      <c r="B21871" s="621"/>
      <c r="C21871" s="621"/>
      <c r="D21871" s="621"/>
      <c r="E21871" s="621"/>
      <c r="F21871" s="621"/>
    </row>
    <row r="21872" spans="1:6" ht="18" hidden="1" customHeight="1">
      <c r="A21872" s="621"/>
      <c r="B21872" s="621"/>
      <c r="C21872" s="621"/>
      <c r="D21872" s="621"/>
      <c r="E21872" s="621"/>
      <c r="F21872" s="621"/>
    </row>
    <row r="21873" spans="1:6" ht="18" hidden="1" customHeight="1">
      <c r="A21873" s="621"/>
      <c r="B21873" s="621"/>
      <c r="C21873" s="621"/>
      <c r="D21873" s="621"/>
      <c r="E21873" s="621"/>
      <c r="F21873" s="621"/>
    </row>
    <row r="21874" spans="1:6" ht="18" hidden="1" customHeight="1">
      <c r="A21874" s="621"/>
      <c r="B21874" s="621"/>
      <c r="C21874" s="621"/>
      <c r="D21874" s="621"/>
      <c r="E21874" s="621"/>
      <c r="F21874" s="621"/>
    </row>
    <row r="21875" spans="1:6" ht="18" hidden="1" customHeight="1">
      <c r="A21875" s="621"/>
      <c r="B21875" s="621"/>
      <c r="C21875" s="621"/>
      <c r="D21875" s="621"/>
      <c r="E21875" s="621"/>
      <c r="F21875" s="621"/>
    </row>
    <row r="21876" spans="1:6" ht="18" hidden="1" customHeight="1">
      <c r="A21876" s="621"/>
      <c r="B21876" s="621"/>
      <c r="C21876" s="621"/>
      <c r="D21876" s="621"/>
      <c r="E21876" s="621"/>
      <c r="F21876" s="621"/>
    </row>
    <row r="21877" spans="1:6" ht="18" hidden="1" customHeight="1">
      <c r="A21877" s="621"/>
      <c r="B21877" s="621"/>
      <c r="C21877" s="621"/>
      <c r="D21877" s="621"/>
      <c r="E21877" s="621"/>
      <c r="F21877" s="621"/>
    </row>
    <row r="21878" spans="1:6" ht="18" hidden="1" customHeight="1">
      <c r="A21878" s="621"/>
      <c r="B21878" s="621"/>
      <c r="C21878" s="621"/>
      <c r="D21878" s="621"/>
      <c r="E21878" s="621"/>
      <c r="F21878" s="621"/>
    </row>
    <row r="21879" spans="1:6" ht="18" hidden="1" customHeight="1">
      <c r="A21879" s="621"/>
      <c r="B21879" s="621"/>
      <c r="C21879" s="621"/>
      <c r="D21879" s="621"/>
      <c r="E21879" s="621"/>
      <c r="F21879" s="621"/>
    </row>
    <row r="21880" spans="1:6" ht="18" hidden="1" customHeight="1">
      <c r="A21880" s="621"/>
      <c r="B21880" s="621"/>
      <c r="C21880" s="621"/>
      <c r="D21880" s="621"/>
      <c r="E21880" s="621"/>
      <c r="F21880" s="621"/>
    </row>
    <row r="21881" spans="1:6" ht="18" hidden="1" customHeight="1">
      <c r="A21881" s="621"/>
      <c r="B21881" s="621"/>
      <c r="C21881" s="621"/>
      <c r="D21881" s="621"/>
      <c r="E21881" s="621"/>
      <c r="F21881" s="621"/>
    </row>
    <row r="21882" spans="1:6" ht="18" hidden="1" customHeight="1">
      <c r="A21882" s="621"/>
      <c r="B21882" s="621"/>
      <c r="C21882" s="621"/>
      <c r="D21882" s="621"/>
      <c r="E21882" s="621"/>
      <c r="F21882" s="621"/>
    </row>
    <row r="21883" spans="1:6" ht="18" hidden="1" customHeight="1">
      <c r="A21883" s="621"/>
      <c r="B21883" s="621"/>
      <c r="C21883" s="621"/>
      <c r="D21883" s="621"/>
      <c r="E21883" s="621"/>
      <c r="F21883" s="621"/>
    </row>
    <row r="21884" spans="1:6" ht="18" hidden="1" customHeight="1">
      <c r="A21884" s="621"/>
      <c r="B21884" s="621"/>
      <c r="C21884" s="621"/>
      <c r="D21884" s="621"/>
      <c r="E21884" s="621"/>
      <c r="F21884" s="621"/>
    </row>
    <row r="21885" spans="1:6" ht="18" hidden="1" customHeight="1">
      <c r="A21885" s="621"/>
      <c r="B21885" s="621"/>
      <c r="C21885" s="621"/>
      <c r="D21885" s="621"/>
      <c r="E21885" s="621"/>
      <c r="F21885" s="621"/>
    </row>
    <row r="21886" spans="1:6" ht="18" hidden="1" customHeight="1">
      <c r="A21886" s="621"/>
      <c r="B21886" s="621"/>
      <c r="C21886" s="621"/>
      <c r="D21886" s="621"/>
      <c r="E21886" s="621"/>
      <c r="F21886" s="621"/>
    </row>
    <row r="21887" spans="1:6" ht="18" hidden="1" customHeight="1">
      <c r="A21887" s="621"/>
      <c r="B21887" s="621"/>
      <c r="C21887" s="621"/>
      <c r="D21887" s="621"/>
      <c r="E21887" s="621"/>
      <c r="F21887" s="621"/>
    </row>
    <row r="21888" spans="1:6" ht="18" hidden="1" customHeight="1">
      <c r="A21888" s="621"/>
      <c r="B21888" s="621"/>
      <c r="C21888" s="621"/>
      <c r="D21888" s="621"/>
      <c r="E21888" s="621"/>
      <c r="F21888" s="621"/>
    </row>
    <row r="21889" spans="1:6" ht="18" hidden="1" customHeight="1">
      <c r="A21889" s="621"/>
      <c r="B21889" s="621"/>
      <c r="C21889" s="621"/>
      <c r="D21889" s="621"/>
      <c r="E21889" s="621"/>
      <c r="F21889" s="621"/>
    </row>
    <row r="21890" spans="1:6" ht="18" hidden="1" customHeight="1">
      <c r="A21890" s="621"/>
      <c r="B21890" s="621"/>
      <c r="C21890" s="621"/>
      <c r="D21890" s="621"/>
      <c r="E21890" s="621"/>
      <c r="F21890" s="621"/>
    </row>
    <row r="21891" spans="1:6" ht="18" hidden="1" customHeight="1">
      <c r="A21891" s="621"/>
      <c r="B21891" s="621"/>
      <c r="C21891" s="621"/>
      <c r="D21891" s="621"/>
      <c r="E21891" s="621"/>
      <c r="F21891" s="621"/>
    </row>
    <row r="21892" spans="1:6" ht="18" hidden="1" customHeight="1">
      <c r="A21892" s="621"/>
      <c r="B21892" s="621"/>
      <c r="C21892" s="621"/>
      <c r="D21892" s="621"/>
      <c r="E21892" s="621"/>
      <c r="F21892" s="621"/>
    </row>
    <row r="21893" spans="1:6" ht="18" hidden="1" customHeight="1">
      <c r="A21893" s="621"/>
      <c r="B21893" s="621"/>
      <c r="C21893" s="621"/>
      <c r="D21893" s="621"/>
      <c r="E21893" s="621"/>
      <c r="F21893" s="621"/>
    </row>
    <row r="21894" spans="1:6" ht="18" hidden="1" customHeight="1">
      <c r="A21894" s="621"/>
      <c r="B21894" s="621"/>
      <c r="C21894" s="621"/>
      <c r="D21894" s="621"/>
      <c r="E21894" s="621"/>
      <c r="F21894" s="621"/>
    </row>
    <row r="21895" spans="1:6" ht="18" hidden="1" customHeight="1">
      <c r="A21895" s="621"/>
      <c r="B21895" s="621"/>
      <c r="C21895" s="621"/>
      <c r="D21895" s="621"/>
      <c r="E21895" s="621"/>
      <c r="F21895" s="621"/>
    </row>
    <row r="21896" spans="1:6" ht="18" hidden="1" customHeight="1">
      <c r="A21896" s="621"/>
      <c r="B21896" s="621"/>
      <c r="C21896" s="621"/>
      <c r="D21896" s="621"/>
      <c r="E21896" s="621"/>
      <c r="F21896" s="621"/>
    </row>
    <row r="21897" spans="1:6" ht="18" hidden="1" customHeight="1">
      <c r="A21897" s="621"/>
      <c r="B21897" s="621"/>
      <c r="C21897" s="621"/>
      <c r="D21897" s="621"/>
      <c r="E21897" s="621"/>
      <c r="F21897" s="621"/>
    </row>
    <row r="21898" spans="1:6" ht="18" hidden="1" customHeight="1">
      <c r="A21898" s="621"/>
      <c r="B21898" s="621"/>
      <c r="C21898" s="621"/>
      <c r="D21898" s="621"/>
      <c r="E21898" s="621"/>
      <c r="F21898" s="621"/>
    </row>
    <row r="21899" spans="1:6" ht="18" hidden="1" customHeight="1">
      <c r="A21899" s="621"/>
      <c r="B21899" s="621"/>
      <c r="C21899" s="621"/>
      <c r="D21899" s="621"/>
      <c r="E21899" s="621"/>
      <c r="F21899" s="621"/>
    </row>
    <row r="21900" spans="1:6" ht="18" hidden="1" customHeight="1">
      <c r="A21900" s="621"/>
      <c r="B21900" s="621"/>
      <c r="C21900" s="621"/>
      <c r="D21900" s="621"/>
      <c r="E21900" s="621"/>
      <c r="F21900" s="621"/>
    </row>
    <row r="21901" spans="1:6" ht="18" hidden="1" customHeight="1">
      <c r="A21901" s="621"/>
      <c r="B21901" s="621"/>
      <c r="C21901" s="621"/>
      <c r="D21901" s="621"/>
      <c r="E21901" s="621"/>
      <c r="F21901" s="621"/>
    </row>
    <row r="21902" spans="1:6" ht="18" hidden="1" customHeight="1">
      <c r="A21902" s="621"/>
      <c r="B21902" s="621"/>
      <c r="C21902" s="621"/>
      <c r="D21902" s="621"/>
      <c r="E21902" s="621"/>
      <c r="F21902" s="621"/>
    </row>
    <row r="21903" spans="1:6" ht="18" hidden="1" customHeight="1">
      <c r="A21903" s="621"/>
      <c r="B21903" s="621"/>
      <c r="C21903" s="621"/>
      <c r="D21903" s="621"/>
      <c r="E21903" s="621"/>
      <c r="F21903" s="621"/>
    </row>
    <row r="21904" spans="1:6" ht="18" hidden="1" customHeight="1">
      <c r="A21904" s="621"/>
      <c r="B21904" s="621"/>
      <c r="C21904" s="621"/>
      <c r="D21904" s="621"/>
      <c r="E21904" s="621"/>
      <c r="F21904" s="621"/>
    </row>
    <row r="21905" spans="1:6" ht="18" hidden="1" customHeight="1">
      <c r="A21905" s="621"/>
      <c r="B21905" s="621"/>
      <c r="C21905" s="621"/>
      <c r="D21905" s="621"/>
      <c r="E21905" s="621"/>
      <c r="F21905" s="621"/>
    </row>
    <row r="21906" spans="1:6" ht="18" hidden="1" customHeight="1">
      <c r="A21906" s="621"/>
      <c r="B21906" s="621"/>
      <c r="C21906" s="621"/>
      <c r="D21906" s="621"/>
      <c r="E21906" s="621"/>
      <c r="F21906" s="621"/>
    </row>
    <row r="21907" spans="1:6" ht="18" hidden="1" customHeight="1">
      <c r="A21907" s="621"/>
      <c r="B21907" s="621"/>
      <c r="C21907" s="621"/>
      <c r="D21907" s="621"/>
      <c r="E21907" s="621"/>
      <c r="F21907" s="621"/>
    </row>
    <row r="21908" spans="1:6" ht="18" hidden="1" customHeight="1">
      <c r="A21908" s="621"/>
      <c r="B21908" s="621"/>
      <c r="C21908" s="621"/>
      <c r="D21908" s="621"/>
      <c r="E21908" s="621"/>
      <c r="F21908" s="621"/>
    </row>
    <row r="21909" spans="1:6" ht="18" hidden="1" customHeight="1">
      <c r="A21909" s="621"/>
      <c r="B21909" s="621"/>
      <c r="C21909" s="621"/>
      <c r="D21909" s="621"/>
      <c r="E21909" s="621"/>
      <c r="F21909" s="621"/>
    </row>
    <row r="21910" spans="1:6" ht="18" hidden="1" customHeight="1">
      <c r="A21910" s="621"/>
      <c r="B21910" s="621"/>
      <c r="C21910" s="621"/>
      <c r="D21910" s="621"/>
      <c r="E21910" s="621"/>
      <c r="F21910" s="621"/>
    </row>
    <row r="21911" spans="1:6" ht="18" hidden="1" customHeight="1">
      <c r="A21911" s="621"/>
      <c r="B21911" s="621"/>
      <c r="C21911" s="621"/>
      <c r="D21911" s="621"/>
      <c r="E21911" s="621"/>
      <c r="F21911" s="621"/>
    </row>
    <row r="21912" spans="1:6" ht="18" hidden="1" customHeight="1">
      <c r="A21912" s="621"/>
      <c r="B21912" s="621"/>
      <c r="C21912" s="621"/>
      <c r="D21912" s="621"/>
      <c r="E21912" s="621"/>
      <c r="F21912" s="621"/>
    </row>
    <row r="21913" spans="1:6" ht="18" hidden="1" customHeight="1">
      <c r="A21913" s="621"/>
      <c r="B21913" s="621"/>
      <c r="C21913" s="621"/>
      <c r="D21913" s="621"/>
      <c r="E21913" s="621"/>
      <c r="F21913" s="621"/>
    </row>
    <row r="21914" spans="1:6" ht="18" hidden="1" customHeight="1">
      <c r="A21914" s="621"/>
      <c r="B21914" s="621"/>
      <c r="C21914" s="621"/>
      <c r="D21914" s="621"/>
      <c r="E21914" s="621"/>
      <c r="F21914" s="621"/>
    </row>
    <row r="21915" spans="1:6" ht="18" hidden="1" customHeight="1">
      <c r="A21915" s="621"/>
      <c r="B21915" s="621"/>
      <c r="C21915" s="621"/>
      <c r="D21915" s="621"/>
      <c r="E21915" s="621"/>
      <c r="F21915" s="621"/>
    </row>
    <row r="21916" spans="1:6" ht="18" hidden="1" customHeight="1">
      <c r="A21916" s="621"/>
      <c r="B21916" s="621"/>
      <c r="C21916" s="621"/>
      <c r="D21916" s="621"/>
      <c r="E21916" s="621"/>
      <c r="F21916" s="621"/>
    </row>
    <row r="21917" spans="1:6" ht="18" hidden="1" customHeight="1">
      <c r="A21917" s="621"/>
      <c r="B21917" s="621"/>
      <c r="C21917" s="621"/>
      <c r="D21917" s="621"/>
      <c r="E21917" s="621"/>
      <c r="F21917" s="621"/>
    </row>
    <row r="21918" spans="1:6" ht="18" hidden="1" customHeight="1">
      <c r="A21918" s="621"/>
      <c r="B21918" s="621"/>
      <c r="C21918" s="621"/>
      <c r="D21918" s="621"/>
      <c r="E21918" s="621"/>
      <c r="F21918" s="621"/>
    </row>
    <row r="21919" spans="1:6" ht="18" hidden="1" customHeight="1">
      <c r="A21919" s="621"/>
      <c r="B21919" s="621"/>
      <c r="C21919" s="621"/>
      <c r="D21919" s="621"/>
      <c r="E21919" s="621"/>
      <c r="F21919" s="621"/>
    </row>
    <row r="21920" spans="1:6" ht="18" hidden="1" customHeight="1">
      <c r="A21920" s="621"/>
      <c r="B21920" s="621"/>
      <c r="C21920" s="621"/>
      <c r="D21920" s="621"/>
      <c r="E21920" s="621"/>
      <c r="F21920" s="621"/>
    </row>
    <row r="21921" spans="1:6" ht="18" hidden="1" customHeight="1">
      <c r="A21921" s="621"/>
      <c r="B21921" s="621"/>
      <c r="C21921" s="621"/>
      <c r="D21921" s="621"/>
      <c r="E21921" s="621"/>
      <c r="F21921" s="621"/>
    </row>
    <row r="21922" spans="1:6" ht="18" hidden="1" customHeight="1">
      <c r="A21922" s="621"/>
      <c r="B21922" s="621"/>
      <c r="C21922" s="621"/>
      <c r="D21922" s="621"/>
      <c r="E21922" s="621"/>
      <c r="F21922" s="621"/>
    </row>
    <row r="21923" spans="1:6" ht="18" hidden="1" customHeight="1">
      <c r="A21923" s="621"/>
      <c r="B21923" s="621"/>
      <c r="C21923" s="621"/>
      <c r="D21923" s="621"/>
      <c r="E21923" s="621"/>
      <c r="F21923" s="621"/>
    </row>
    <row r="21924" spans="1:6" ht="18" hidden="1" customHeight="1">
      <c r="A21924" s="621"/>
      <c r="B21924" s="621"/>
      <c r="C21924" s="621"/>
      <c r="D21924" s="621"/>
      <c r="E21924" s="621"/>
      <c r="F21924" s="621"/>
    </row>
    <row r="21925" spans="1:6" ht="18" hidden="1" customHeight="1">
      <c r="A21925" s="621"/>
      <c r="B21925" s="621"/>
      <c r="C21925" s="621"/>
      <c r="D21925" s="621"/>
      <c r="E21925" s="621"/>
      <c r="F21925" s="621"/>
    </row>
    <row r="21926" spans="1:6" ht="18" hidden="1" customHeight="1">
      <c r="A21926" s="621"/>
      <c r="B21926" s="621"/>
      <c r="C21926" s="621"/>
      <c r="D21926" s="621"/>
      <c r="E21926" s="621"/>
      <c r="F21926" s="621"/>
    </row>
    <row r="21927" spans="1:6" ht="18" hidden="1" customHeight="1">
      <c r="A21927" s="621"/>
      <c r="B21927" s="621"/>
      <c r="C21927" s="621"/>
      <c r="D21927" s="621"/>
      <c r="E21927" s="621"/>
      <c r="F21927" s="621"/>
    </row>
    <row r="21928" spans="1:6" ht="18" hidden="1" customHeight="1">
      <c r="A21928" s="621"/>
      <c r="B21928" s="621"/>
      <c r="C21928" s="621"/>
      <c r="D21928" s="621"/>
      <c r="E21928" s="621"/>
      <c r="F21928" s="621"/>
    </row>
    <row r="21929" spans="1:6" ht="18" hidden="1" customHeight="1">
      <c r="A21929" s="621"/>
      <c r="B21929" s="621"/>
      <c r="C21929" s="621"/>
      <c r="D21929" s="621"/>
      <c r="E21929" s="621"/>
      <c r="F21929" s="621"/>
    </row>
    <row r="21930" spans="1:6" ht="18" hidden="1" customHeight="1">
      <c r="A21930" s="621"/>
      <c r="B21930" s="621"/>
      <c r="C21930" s="621"/>
      <c r="D21930" s="621"/>
      <c r="E21930" s="621"/>
      <c r="F21930" s="621"/>
    </row>
    <row r="21931" spans="1:6" ht="18" hidden="1" customHeight="1">
      <c r="A21931" s="621"/>
      <c r="B21931" s="621"/>
      <c r="C21931" s="621"/>
      <c r="D21931" s="621"/>
      <c r="E21931" s="621"/>
      <c r="F21931" s="621"/>
    </row>
    <row r="21932" spans="1:6" ht="18" hidden="1" customHeight="1">
      <c r="A21932" s="621"/>
      <c r="B21932" s="621"/>
      <c r="C21932" s="621"/>
      <c r="D21932" s="621"/>
      <c r="E21932" s="621"/>
      <c r="F21932" s="621"/>
    </row>
    <row r="21933" spans="1:6" ht="18" hidden="1" customHeight="1">
      <c r="A21933" s="621"/>
      <c r="B21933" s="621"/>
      <c r="C21933" s="621"/>
      <c r="D21933" s="621"/>
      <c r="E21933" s="621"/>
      <c r="F21933" s="621"/>
    </row>
    <row r="21934" spans="1:6" ht="18" hidden="1" customHeight="1">
      <c r="A21934" s="621"/>
      <c r="B21934" s="621"/>
      <c r="C21934" s="621"/>
      <c r="D21934" s="621"/>
      <c r="E21934" s="621"/>
      <c r="F21934" s="621"/>
    </row>
    <row r="21935" spans="1:6" ht="18" hidden="1" customHeight="1">
      <c r="A21935" s="621"/>
      <c r="B21935" s="621"/>
      <c r="C21935" s="621"/>
      <c r="D21935" s="621"/>
      <c r="E21935" s="621"/>
      <c r="F21935" s="621"/>
    </row>
    <row r="21936" spans="1:6" ht="18" hidden="1" customHeight="1">
      <c r="A21936" s="621"/>
      <c r="B21936" s="621"/>
      <c r="C21936" s="621"/>
      <c r="D21936" s="621"/>
      <c r="E21936" s="621"/>
      <c r="F21936" s="621"/>
    </row>
    <row r="21937" spans="1:6" ht="18" hidden="1" customHeight="1">
      <c r="A21937" s="621"/>
      <c r="B21937" s="621"/>
      <c r="C21937" s="621"/>
      <c r="D21937" s="621"/>
      <c r="E21937" s="621"/>
      <c r="F21937" s="621"/>
    </row>
    <row r="21938" spans="1:6" ht="18" hidden="1" customHeight="1">
      <c r="A21938" s="621"/>
      <c r="B21938" s="621"/>
      <c r="C21938" s="621"/>
      <c r="D21938" s="621"/>
      <c r="E21938" s="621"/>
      <c r="F21938" s="621"/>
    </row>
    <row r="21939" spans="1:6" ht="18" hidden="1" customHeight="1">
      <c r="A21939" s="621"/>
      <c r="B21939" s="621"/>
      <c r="C21939" s="621"/>
      <c r="D21939" s="621"/>
      <c r="E21939" s="621"/>
      <c r="F21939" s="621"/>
    </row>
    <row r="21940" spans="1:6" ht="18" hidden="1" customHeight="1">
      <c r="A21940" s="621"/>
      <c r="B21940" s="621"/>
      <c r="C21940" s="621"/>
      <c r="D21940" s="621"/>
      <c r="E21940" s="621"/>
      <c r="F21940" s="621"/>
    </row>
    <row r="21941" spans="1:6" ht="18" hidden="1" customHeight="1">
      <c r="A21941" s="621"/>
      <c r="B21941" s="621"/>
      <c r="C21941" s="621"/>
      <c r="D21941" s="621"/>
      <c r="E21941" s="621"/>
      <c r="F21941" s="621"/>
    </row>
    <row r="21942" spans="1:6" ht="18" hidden="1" customHeight="1">
      <c r="A21942" s="621"/>
      <c r="B21942" s="621"/>
      <c r="C21942" s="621"/>
      <c r="D21942" s="621"/>
      <c r="E21942" s="621"/>
      <c r="F21942" s="621"/>
    </row>
    <row r="21943" spans="1:6" ht="18" hidden="1" customHeight="1">
      <c r="A21943" s="621"/>
      <c r="B21943" s="621"/>
      <c r="C21943" s="621"/>
      <c r="D21943" s="621"/>
      <c r="E21943" s="621"/>
      <c r="F21943" s="621"/>
    </row>
    <row r="21944" spans="1:6" ht="18" hidden="1" customHeight="1">
      <c r="A21944" s="621"/>
      <c r="B21944" s="621"/>
      <c r="C21944" s="621"/>
      <c r="D21944" s="621"/>
      <c r="E21944" s="621"/>
      <c r="F21944" s="621"/>
    </row>
    <row r="21945" spans="1:6" ht="18" hidden="1" customHeight="1">
      <c r="A21945" s="621"/>
      <c r="B21945" s="621"/>
      <c r="C21945" s="621"/>
      <c r="D21945" s="621"/>
      <c r="E21945" s="621"/>
      <c r="F21945" s="621"/>
    </row>
    <row r="21946" spans="1:6" ht="18" hidden="1" customHeight="1">
      <c r="A21946" s="621"/>
      <c r="B21946" s="621"/>
      <c r="C21946" s="621"/>
      <c r="D21946" s="621"/>
      <c r="E21946" s="621"/>
      <c r="F21946" s="621"/>
    </row>
    <row r="21947" spans="1:6" ht="18" hidden="1" customHeight="1">
      <c r="A21947" s="621"/>
      <c r="B21947" s="621"/>
      <c r="C21947" s="621"/>
      <c r="D21947" s="621"/>
      <c r="E21947" s="621"/>
      <c r="F21947" s="621"/>
    </row>
    <row r="21948" spans="1:6" ht="18" hidden="1" customHeight="1">
      <c r="A21948" s="621"/>
      <c r="B21948" s="621"/>
      <c r="C21948" s="621"/>
      <c r="D21948" s="621"/>
      <c r="E21948" s="621"/>
      <c r="F21948" s="621"/>
    </row>
    <row r="21949" spans="1:6" ht="18" hidden="1" customHeight="1">
      <c r="A21949" s="621"/>
      <c r="B21949" s="621"/>
      <c r="C21949" s="621"/>
      <c r="D21949" s="621"/>
      <c r="E21949" s="621"/>
      <c r="F21949" s="621"/>
    </row>
    <row r="21950" spans="1:6" ht="18" hidden="1" customHeight="1">
      <c r="A21950" s="621"/>
      <c r="B21950" s="621"/>
      <c r="C21950" s="621"/>
      <c r="D21950" s="621"/>
      <c r="E21950" s="621"/>
      <c r="F21950" s="621"/>
    </row>
    <row r="21951" spans="1:6" ht="18" hidden="1" customHeight="1">
      <c r="A21951" s="621"/>
      <c r="B21951" s="621"/>
      <c r="C21951" s="621"/>
      <c r="D21951" s="621"/>
      <c r="E21951" s="621"/>
      <c r="F21951" s="621"/>
    </row>
    <row r="21952" spans="1:6" ht="18" hidden="1" customHeight="1">
      <c r="A21952" s="621"/>
      <c r="B21952" s="621"/>
      <c r="C21952" s="621"/>
      <c r="D21952" s="621"/>
      <c r="E21952" s="621"/>
      <c r="F21952" s="621"/>
    </row>
    <row r="21953" spans="1:6" ht="18" hidden="1" customHeight="1">
      <c r="A21953" s="621"/>
      <c r="B21953" s="621"/>
      <c r="C21953" s="621"/>
      <c r="D21953" s="621"/>
      <c r="E21953" s="621"/>
      <c r="F21953" s="621"/>
    </row>
    <row r="21954" spans="1:6" ht="18" hidden="1" customHeight="1">
      <c r="A21954" s="621"/>
      <c r="B21954" s="621"/>
      <c r="C21954" s="621"/>
      <c r="D21954" s="621"/>
      <c r="E21954" s="621"/>
      <c r="F21954" s="621"/>
    </row>
    <row r="21955" spans="1:6" ht="18" hidden="1" customHeight="1">
      <c r="A21955" s="621"/>
      <c r="B21955" s="621"/>
      <c r="C21955" s="621"/>
      <c r="D21955" s="621"/>
      <c r="E21955" s="621"/>
      <c r="F21955" s="621"/>
    </row>
    <row r="21956" spans="1:6" ht="18" hidden="1" customHeight="1">
      <c r="A21956" s="621"/>
      <c r="B21956" s="621"/>
      <c r="C21956" s="621"/>
      <c r="D21956" s="621"/>
      <c r="E21956" s="621"/>
      <c r="F21956" s="621"/>
    </row>
    <row r="21957" spans="1:6" ht="18" hidden="1" customHeight="1">
      <c r="A21957" s="621"/>
      <c r="B21957" s="621"/>
      <c r="C21957" s="621"/>
      <c r="D21957" s="621"/>
      <c r="E21957" s="621"/>
      <c r="F21957" s="621"/>
    </row>
    <row r="21958" spans="1:6" ht="18" hidden="1" customHeight="1">
      <c r="A21958" s="621"/>
      <c r="B21958" s="621"/>
      <c r="C21958" s="621"/>
      <c r="D21958" s="621"/>
      <c r="E21958" s="621"/>
      <c r="F21958" s="621"/>
    </row>
    <row r="21959" spans="1:6" ht="18" hidden="1" customHeight="1">
      <c r="A21959" s="621"/>
      <c r="B21959" s="621"/>
      <c r="C21959" s="621"/>
      <c r="D21959" s="621"/>
      <c r="E21959" s="621"/>
      <c r="F21959" s="621"/>
    </row>
    <row r="21960" spans="1:6" ht="18" hidden="1" customHeight="1">
      <c r="A21960" s="621"/>
      <c r="B21960" s="621"/>
      <c r="C21960" s="621"/>
      <c r="D21960" s="621"/>
      <c r="E21960" s="621"/>
      <c r="F21960" s="621"/>
    </row>
    <row r="21961" spans="1:6" ht="18" hidden="1" customHeight="1">
      <c r="A21961" s="621"/>
      <c r="B21961" s="621"/>
      <c r="C21961" s="621"/>
      <c r="D21961" s="621"/>
      <c r="E21961" s="621"/>
      <c r="F21961" s="621"/>
    </row>
    <row r="21962" spans="1:6" ht="18" hidden="1" customHeight="1">
      <c r="A21962" s="621"/>
      <c r="B21962" s="621"/>
      <c r="C21962" s="621"/>
      <c r="D21962" s="621"/>
      <c r="E21962" s="621"/>
      <c r="F21962" s="621"/>
    </row>
    <row r="21963" spans="1:6" ht="18" hidden="1" customHeight="1">
      <c r="A21963" s="621"/>
      <c r="B21963" s="621"/>
      <c r="C21963" s="621"/>
      <c r="D21963" s="621"/>
      <c r="E21963" s="621"/>
      <c r="F21963" s="621"/>
    </row>
    <row r="21964" spans="1:6" ht="18" hidden="1" customHeight="1">
      <c r="A21964" s="621"/>
      <c r="B21964" s="621"/>
      <c r="C21964" s="621"/>
      <c r="D21964" s="621"/>
      <c r="E21964" s="621"/>
      <c r="F21964" s="621"/>
    </row>
    <row r="21965" spans="1:6" ht="18" hidden="1" customHeight="1">
      <c r="A21965" s="621"/>
      <c r="B21965" s="621"/>
      <c r="C21965" s="621"/>
      <c r="D21965" s="621"/>
      <c r="E21965" s="621"/>
      <c r="F21965" s="621"/>
    </row>
    <row r="21966" spans="1:6" ht="18" hidden="1" customHeight="1">
      <c r="A21966" s="621"/>
      <c r="B21966" s="621"/>
      <c r="C21966" s="621"/>
      <c r="D21966" s="621"/>
      <c r="E21966" s="621"/>
      <c r="F21966" s="621"/>
    </row>
    <row r="21967" spans="1:6" ht="18" hidden="1" customHeight="1">
      <c r="A21967" s="621"/>
      <c r="B21967" s="621"/>
      <c r="C21967" s="621"/>
      <c r="D21967" s="621"/>
      <c r="E21967" s="621"/>
      <c r="F21967" s="621"/>
    </row>
    <row r="21968" spans="1:6" ht="18" hidden="1" customHeight="1">
      <c r="A21968" s="621"/>
      <c r="B21968" s="621"/>
      <c r="C21968" s="621"/>
      <c r="D21968" s="621"/>
      <c r="E21968" s="621"/>
      <c r="F21968" s="621"/>
    </row>
    <row r="21969" spans="1:6" ht="18" hidden="1" customHeight="1">
      <c r="A21969" s="621"/>
      <c r="B21969" s="621"/>
      <c r="C21969" s="621"/>
      <c r="D21969" s="621"/>
      <c r="E21969" s="621"/>
      <c r="F21969" s="621"/>
    </row>
    <row r="21970" spans="1:6" ht="18" hidden="1" customHeight="1">
      <c r="A21970" s="621"/>
      <c r="B21970" s="621"/>
      <c r="C21970" s="621"/>
      <c r="D21970" s="621"/>
      <c r="E21970" s="621"/>
      <c r="F21970" s="621"/>
    </row>
    <row r="21971" spans="1:6" ht="18" hidden="1" customHeight="1">
      <c r="A21971" s="621"/>
      <c r="B21971" s="621"/>
      <c r="C21971" s="621"/>
      <c r="D21971" s="621"/>
      <c r="E21971" s="621"/>
      <c r="F21971" s="621"/>
    </row>
    <row r="21972" spans="1:6" ht="18" hidden="1" customHeight="1">
      <c r="A21972" s="621"/>
      <c r="B21972" s="621"/>
      <c r="C21972" s="621"/>
      <c r="D21972" s="621"/>
      <c r="E21972" s="621"/>
      <c r="F21972" s="621"/>
    </row>
    <row r="21973" spans="1:6" ht="18" hidden="1" customHeight="1">
      <c r="A21973" s="621"/>
      <c r="B21973" s="621"/>
      <c r="C21973" s="621"/>
      <c r="D21973" s="621"/>
      <c r="E21973" s="621"/>
      <c r="F21973" s="621"/>
    </row>
    <row r="21974" spans="1:6" ht="18" hidden="1" customHeight="1">
      <c r="A21974" s="621"/>
      <c r="B21974" s="621"/>
      <c r="C21974" s="621"/>
      <c r="D21974" s="621"/>
      <c r="E21974" s="621"/>
      <c r="F21974" s="621"/>
    </row>
    <row r="21975" spans="1:6" ht="18" hidden="1" customHeight="1">
      <c r="A21975" s="621"/>
      <c r="B21975" s="621"/>
      <c r="C21975" s="621"/>
      <c r="D21975" s="621"/>
      <c r="E21975" s="621"/>
      <c r="F21975" s="621"/>
    </row>
    <row r="21976" spans="1:6" ht="18" hidden="1" customHeight="1">
      <c r="A21976" s="621"/>
      <c r="B21976" s="621"/>
      <c r="C21976" s="621"/>
      <c r="D21976" s="621"/>
      <c r="E21976" s="621"/>
      <c r="F21976" s="621"/>
    </row>
    <row r="21977" spans="1:6" ht="18" hidden="1" customHeight="1">
      <c r="A21977" s="621"/>
      <c r="B21977" s="621"/>
      <c r="C21977" s="621"/>
      <c r="D21977" s="621"/>
      <c r="E21977" s="621"/>
      <c r="F21977" s="621"/>
    </row>
    <row r="21978" spans="1:6" ht="18" hidden="1" customHeight="1">
      <c r="A21978" s="621"/>
      <c r="B21978" s="621"/>
      <c r="C21978" s="621"/>
      <c r="D21978" s="621"/>
      <c r="E21978" s="621"/>
      <c r="F21978" s="621"/>
    </row>
    <row r="21979" spans="1:6" ht="18" hidden="1" customHeight="1">
      <c r="A21979" s="621"/>
      <c r="B21979" s="621"/>
      <c r="C21979" s="621"/>
      <c r="D21979" s="621"/>
      <c r="E21979" s="621"/>
      <c r="F21979" s="621"/>
    </row>
    <row r="21980" spans="1:6" ht="18" hidden="1" customHeight="1">
      <c r="A21980" s="621"/>
      <c r="B21980" s="621"/>
      <c r="C21980" s="621"/>
      <c r="D21980" s="621"/>
      <c r="E21980" s="621"/>
      <c r="F21980" s="621"/>
    </row>
    <row r="21981" spans="1:6" ht="18" hidden="1" customHeight="1">
      <c r="A21981" s="621"/>
      <c r="B21981" s="621"/>
      <c r="C21981" s="621"/>
      <c r="D21981" s="621"/>
      <c r="E21981" s="621"/>
      <c r="F21981" s="621"/>
    </row>
    <row r="21982" spans="1:6" ht="18" hidden="1" customHeight="1">
      <c r="A21982" s="621"/>
      <c r="B21982" s="621"/>
      <c r="C21982" s="621"/>
      <c r="D21982" s="621"/>
      <c r="E21982" s="621"/>
      <c r="F21982" s="621"/>
    </row>
    <row r="21983" spans="1:6" ht="18" hidden="1" customHeight="1">
      <c r="A21983" s="621"/>
      <c r="B21983" s="621"/>
      <c r="C21983" s="621"/>
      <c r="D21983" s="621"/>
      <c r="E21983" s="621"/>
      <c r="F21983" s="621"/>
    </row>
    <row r="21984" spans="1:6" ht="18" hidden="1" customHeight="1">
      <c r="A21984" s="621"/>
      <c r="B21984" s="621"/>
      <c r="C21984" s="621"/>
      <c r="D21984" s="621"/>
      <c r="E21984" s="621"/>
      <c r="F21984" s="621"/>
    </row>
    <row r="21985" spans="1:6" ht="18" hidden="1" customHeight="1">
      <c r="A21985" s="621"/>
      <c r="B21985" s="621"/>
      <c r="C21985" s="621"/>
      <c r="D21985" s="621"/>
      <c r="E21985" s="621"/>
      <c r="F21985" s="621"/>
    </row>
    <row r="21986" spans="1:6" ht="18" hidden="1" customHeight="1">
      <c r="A21986" s="621"/>
      <c r="B21986" s="621"/>
      <c r="C21986" s="621"/>
      <c r="D21986" s="621"/>
      <c r="E21986" s="621"/>
      <c r="F21986" s="621"/>
    </row>
    <row r="21987" spans="1:6" ht="18" hidden="1" customHeight="1">
      <c r="A21987" s="621"/>
      <c r="B21987" s="621"/>
      <c r="C21987" s="621"/>
      <c r="D21987" s="621"/>
      <c r="E21987" s="621"/>
      <c r="F21987" s="621"/>
    </row>
    <row r="21988" spans="1:6" ht="18" hidden="1" customHeight="1">
      <c r="A21988" s="621"/>
      <c r="B21988" s="621"/>
      <c r="C21988" s="621"/>
      <c r="D21988" s="621"/>
      <c r="E21988" s="621"/>
      <c r="F21988" s="621"/>
    </row>
    <row r="21989" spans="1:6" ht="18" hidden="1" customHeight="1">
      <c r="A21989" s="621"/>
      <c r="B21989" s="621"/>
      <c r="C21989" s="621"/>
      <c r="D21989" s="621"/>
      <c r="E21989" s="621"/>
      <c r="F21989" s="621"/>
    </row>
    <row r="21990" spans="1:6" ht="18" hidden="1" customHeight="1">
      <c r="A21990" s="621"/>
      <c r="B21990" s="621"/>
      <c r="C21990" s="621"/>
      <c r="D21990" s="621"/>
      <c r="E21990" s="621"/>
      <c r="F21990" s="621"/>
    </row>
    <row r="21991" spans="1:6" ht="18" hidden="1" customHeight="1">
      <c r="A21991" s="621"/>
      <c r="B21991" s="621"/>
      <c r="C21991" s="621"/>
      <c r="D21991" s="621"/>
      <c r="E21991" s="621"/>
      <c r="F21991" s="621"/>
    </row>
    <row r="21992" spans="1:6" ht="18" hidden="1" customHeight="1">
      <c r="A21992" s="621"/>
      <c r="B21992" s="621"/>
      <c r="C21992" s="621"/>
      <c r="D21992" s="621"/>
      <c r="E21992" s="621"/>
      <c r="F21992" s="621"/>
    </row>
    <row r="21993" spans="1:6" ht="18" hidden="1" customHeight="1">
      <c r="A21993" s="621"/>
      <c r="B21993" s="621"/>
      <c r="C21993" s="621"/>
      <c r="D21993" s="621"/>
      <c r="E21993" s="621"/>
      <c r="F21993" s="621"/>
    </row>
    <row r="21994" spans="1:6" ht="18" hidden="1" customHeight="1">
      <c r="A21994" s="621"/>
      <c r="B21994" s="621"/>
      <c r="C21994" s="621"/>
      <c r="D21994" s="621"/>
      <c r="E21994" s="621"/>
      <c r="F21994" s="621"/>
    </row>
    <row r="21995" spans="1:6" ht="18" hidden="1" customHeight="1">
      <c r="A21995" s="621"/>
      <c r="B21995" s="621"/>
      <c r="C21995" s="621"/>
      <c r="D21995" s="621"/>
      <c r="E21995" s="621"/>
      <c r="F21995" s="621"/>
    </row>
    <row r="21996" spans="1:6" ht="18" hidden="1" customHeight="1">
      <c r="A21996" s="621"/>
      <c r="B21996" s="621"/>
      <c r="C21996" s="621"/>
      <c r="D21996" s="621"/>
      <c r="E21996" s="621"/>
      <c r="F21996" s="621"/>
    </row>
    <row r="21997" spans="1:6" ht="18" hidden="1" customHeight="1">
      <c r="A21997" s="621"/>
      <c r="B21997" s="621"/>
      <c r="C21997" s="621"/>
      <c r="D21997" s="621"/>
      <c r="E21997" s="621"/>
      <c r="F21997" s="621"/>
    </row>
    <row r="21998" spans="1:6" ht="18" hidden="1" customHeight="1">
      <c r="A21998" s="621"/>
      <c r="B21998" s="621"/>
      <c r="C21998" s="621"/>
      <c r="D21998" s="621"/>
      <c r="E21998" s="621"/>
      <c r="F21998" s="621"/>
    </row>
    <row r="21999" spans="1:6" ht="18" hidden="1" customHeight="1">
      <c r="A21999" s="621"/>
      <c r="B21999" s="621"/>
      <c r="C21999" s="621"/>
      <c r="D21999" s="621"/>
      <c r="E21999" s="621"/>
      <c r="F21999" s="621"/>
    </row>
    <row r="22000" spans="1:6" ht="18" hidden="1" customHeight="1">
      <c r="A22000" s="621"/>
      <c r="B22000" s="621"/>
      <c r="C22000" s="621"/>
      <c r="D22000" s="621"/>
      <c r="E22000" s="621"/>
      <c r="F22000" s="621"/>
    </row>
    <row r="22001" spans="1:6" ht="18" hidden="1" customHeight="1">
      <c r="A22001" s="621"/>
      <c r="B22001" s="621"/>
      <c r="C22001" s="621"/>
      <c r="D22001" s="621"/>
      <c r="E22001" s="621"/>
      <c r="F22001" s="621"/>
    </row>
    <row r="22002" spans="1:6" ht="18" hidden="1" customHeight="1">
      <c r="A22002" s="621"/>
      <c r="B22002" s="621"/>
      <c r="C22002" s="621"/>
      <c r="D22002" s="621"/>
      <c r="E22002" s="621"/>
      <c r="F22002" s="621"/>
    </row>
    <row r="22003" spans="1:6" ht="18" hidden="1" customHeight="1">
      <c r="A22003" s="621"/>
      <c r="B22003" s="621"/>
      <c r="C22003" s="621"/>
      <c r="D22003" s="621"/>
      <c r="E22003" s="621"/>
      <c r="F22003" s="621"/>
    </row>
    <row r="22004" spans="1:6" ht="18" hidden="1" customHeight="1">
      <c r="A22004" s="621"/>
      <c r="B22004" s="621"/>
      <c r="C22004" s="621"/>
      <c r="D22004" s="621"/>
      <c r="E22004" s="621"/>
      <c r="F22004" s="621"/>
    </row>
    <row r="22005" spans="1:6" ht="18" hidden="1" customHeight="1">
      <c r="A22005" s="621"/>
      <c r="B22005" s="621"/>
      <c r="C22005" s="621"/>
      <c r="D22005" s="621"/>
      <c r="E22005" s="621"/>
      <c r="F22005" s="621"/>
    </row>
    <row r="22006" spans="1:6" ht="18" hidden="1" customHeight="1">
      <c r="A22006" s="621"/>
      <c r="B22006" s="621"/>
      <c r="C22006" s="621"/>
      <c r="D22006" s="621"/>
      <c r="E22006" s="621"/>
      <c r="F22006" s="621"/>
    </row>
    <row r="22007" spans="1:6" ht="18" hidden="1" customHeight="1">
      <c r="A22007" s="621"/>
      <c r="B22007" s="621"/>
      <c r="C22007" s="621"/>
      <c r="D22007" s="621"/>
      <c r="E22007" s="621"/>
      <c r="F22007" s="621"/>
    </row>
    <row r="22008" spans="1:6" ht="18" hidden="1" customHeight="1">
      <c r="A22008" s="621"/>
      <c r="B22008" s="621"/>
      <c r="C22008" s="621"/>
      <c r="D22008" s="621"/>
      <c r="E22008" s="621"/>
      <c r="F22008" s="621"/>
    </row>
    <row r="22009" spans="1:6" ht="18" hidden="1" customHeight="1">
      <c r="A22009" s="621"/>
      <c r="B22009" s="621"/>
      <c r="C22009" s="621"/>
      <c r="D22009" s="621"/>
      <c r="E22009" s="621"/>
      <c r="F22009" s="621"/>
    </row>
    <row r="22010" spans="1:6" ht="18" hidden="1" customHeight="1">
      <c r="A22010" s="621"/>
      <c r="B22010" s="621"/>
      <c r="C22010" s="621"/>
      <c r="D22010" s="621"/>
      <c r="E22010" s="621"/>
      <c r="F22010" s="621"/>
    </row>
    <row r="22011" spans="1:6" ht="18" hidden="1" customHeight="1">
      <c r="A22011" s="621"/>
      <c r="B22011" s="621"/>
      <c r="C22011" s="621"/>
      <c r="D22011" s="621"/>
      <c r="E22011" s="621"/>
      <c r="F22011" s="621"/>
    </row>
    <row r="22012" spans="1:6" ht="18" hidden="1" customHeight="1">
      <c r="A22012" s="621"/>
      <c r="B22012" s="621"/>
      <c r="C22012" s="621"/>
      <c r="D22012" s="621"/>
      <c r="E22012" s="621"/>
      <c r="F22012" s="621"/>
    </row>
    <row r="22013" spans="1:6" ht="18" hidden="1" customHeight="1">
      <c r="A22013" s="621"/>
      <c r="B22013" s="621"/>
      <c r="C22013" s="621"/>
      <c r="D22013" s="621"/>
      <c r="E22013" s="621"/>
      <c r="F22013" s="621"/>
    </row>
    <row r="22014" spans="1:6" ht="18" hidden="1" customHeight="1">
      <c r="A22014" s="621"/>
      <c r="B22014" s="621"/>
      <c r="C22014" s="621"/>
      <c r="D22014" s="621"/>
      <c r="E22014" s="621"/>
      <c r="F22014" s="621"/>
    </row>
    <row r="22015" spans="1:6" ht="18" hidden="1" customHeight="1">
      <c r="A22015" s="621"/>
      <c r="B22015" s="621"/>
      <c r="C22015" s="621"/>
      <c r="D22015" s="621"/>
      <c r="E22015" s="621"/>
      <c r="F22015" s="621"/>
    </row>
    <row r="22016" spans="1:6" ht="18" hidden="1" customHeight="1">
      <c r="A22016" s="621"/>
      <c r="B22016" s="621"/>
      <c r="C22016" s="621"/>
      <c r="D22016" s="621"/>
      <c r="E22016" s="621"/>
      <c r="F22016" s="621"/>
    </row>
    <row r="22017" spans="1:6" ht="18" hidden="1" customHeight="1">
      <c r="A22017" s="621"/>
      <c r="B22017" s="621"/>
      <c r="C22017" s="621"/>
      <c r="D22017" s="621"/>
      <c r="E22017" s="621"/>
      <c r="F22017" s="621"/>
    </row>
    <row r="22018" spans="1:6" ht="18" hidden="1" customHeight="1">
      <c r="A22018" s="621"/>
      <c r="B22018" s="621"/>
      <c r="C22018" s="621"/>
      <c r="D22018" s="621"/>
      <c r="E22018" s="621"/>
      <c r="F22018" s="621"/>
    </row>
    <row r="22019" spans="1:6" ht="18" hidden="1" customHeight="1">
      <c r="A22019" s="621"/>
      <c r="B22019" s="621"/>
      <c r="C22019" s="621"/>
      <c r="D22019" s="621"/>
      <c r="E22019" s="621"/>
      <c r="F22019" s="621"/>
    </row>
    <row r="22020" spans="1:6" ht="18" hidden="1" customHeight="1">
      <c r="A22020" s="621"/>
      <c r="B22020" s="621"/>
      <c r="C22020" s="621"/>
      <c r="D22020" s="621"/>
      <c r="E22020" s="621"/>
      <c r="F22020" s="621"/>
    </row>
    <row r="22021" spans="1:6" ht="18" hidden="1" customHeight="1">
      <c r="A22021" s="621"/>
      <c r="B22021" s="621"/>
      <c r="C22021" s="621"/>
      <c r="D22021" s="621"/>
      <c r="E22021" s="621"/>
      <c r="F22021" s="621"/>
    </row>
    <row r="22022" spans="1:6" ht="18" hidden="1" customHeight="1">
      <c r="A22022" s="621"/>
      <c r="B22022" s="621"/>
      <c r="C22022" s="621"/>
      <c r="D22022" s="621"/>
      <c r="E22022" s="621"/>
      <c r="F22022" s="621"/>
    </row>
    <row r="22023" spans="1:6" ht="18" hidden="1" customHeight="1">
      <c r="A22023" s="621"/>
      <c r="B22023" s="621"/>
      <c r="C22023" s="621"/>
      <c r="D22023" s="621"/>
      <c r="E22023" s="621"/>
      <c r="F22023" s="621"/>
    </row>
    <row r="22024" spans="1:6" ht="18" hidden="1" customHeight="1">
      <c r="A22024" s="621"/>
      <c r="B22024" s="621"/>
      <c r="C22024" s="621"/>
      <c r="D22024" s="621"/>
      <c r="E22024" s="621"/>
      <c r="F22024" s="621"/>
    </row>
    <row r="22025" spans="1:6" ht="18" hidden="1" customHeight="1">
      <c r="A22025" s="621"/>
      <c r="B22025" s="621"/>
      <c r="C22025" s="621"/>
      <c r="D22025" s="621"/>
      <c r="E22025" s="621"/>
      <c r="F22025" s="621"/>
    </row>
    <row r="22026" spans="1:6" ht="18" hidden="1" customHeight="1">
      <c r="A22026" s="621"/>
      <c r="B22026" s="621"/>
      <c r="C22026" s="621"/>
      <c r="D22026" s="621"/>
      <c r="E22026" s="621"/>
      <c r="F22026" s="621"/>
    </row>
    <row r="22027" spans="1:6" ht="18" hidden="1" customHeight="1">
      <c r="A22027" s="621"/>
      <c r="B22027" s="621"/>
      <c r="C22027" s="621"/>
      <c r="D22027" s="621"/>
      <c r="E22027" s="621"/>
      <c r="F22027" s="621"/>
    </row>
    <row r="22028" spans="1:6" ht="18" hidden="1" customHeight="1">
      <c r="A22028" s="621"/>
      <c r="B22028" s="621"/>
      <c r="C22028" s="621"/>
      <c r="D22028" s="621"/>
      <c r="E22028" s="621"/>
      <c r="F22028" s="621"/>
    </row>
    <row r="22029" spans="1:6" ht="18" hidden="1" customHeight="1">
      <c r="A22029" s="621"/>
      <c r="B22029" s="621"/>
      <c r="C22029" s="621"/>
      <c r="D22029" s="621"/>
      <c r="E22029" s="621"/>
      <c r="F22029" s="621"/>
    </row>
    <row r="22030" spans="1:6" ht="18" hidden="1" customHeight="1">
      <c r="A22030" s="621"/>
      <c r="B22030" s="621"/>
      <c r="C22030" s="621"/>
      <c r="D22030" s="621"/>
      <c r="E22030" s="621"/>
      <c r="F22030" s="621"/>
    </row>
    <row r="22031" spans="1:6" ht="18" hidden="1" customHeight="1">
      <c r="A22031" s="621"/>
      <c r="B22031" s="621"/>
      <c r="C22031" s="621"/>
      <c r="D22031" s="621"/>
      <c r="E22031" s="621"/>
      <c r="F22031" s="621"/>
    </row>
    <row r="22032" spans="1:6" ht="18" hidden="1" customHeight="1">
      <c r="A22032" s="621"/>
      <c r="B22032" s="621"/>
      <c r="C22032" s="621"/>
      <c r="D22032" s="621"/>
      <c r="E22032" s="621"/>
      <c r="F22032" s="621"/>
    </row>
    <row r="22033" spans="1:6" ht="18" hidden="1" customHeight="1">
      <c r="A22033" s="621"/>
      <c r="B22033" s="621"/>
      <c r="C22033" s="621"/>
      <c r="D22033" s="621"/>
      <c r="E22033" s="621"/>
      <c r="F22033" s="621"/>
    </row>
    <row r="22034" spans="1:6" ht="18" hidden="1" customHeight="1">
      <c r="A22034" s="621"/>
      <c r="B22034" s="621"/>
      <c r="C22034" s="621"/>
      <c r="D22034" s="621"/>
      <c r="E22034" s="621"/>
      <c r="F22034" s="621"/>
    </row>
    <row r="22035" spans="1:6" ht="18" hidden="1" customHeight="1">
      <c r="A22035" s="621"/>
      <c r="B22035" s="621"/>
      <c r="C22035" s="621"/>
      <c r="D22035" s="621"/>
      <c r="E22035" s="621"/>
      <c r="F22035" s="621"/>
    </row>
    <row r="22036" spans="1:6" ht="18" hidden="1" customHeight="1">
      <c r="A22036" s="621"/>
      <c r="B22036" s="621"/>
      <c r="C22036" s="621"/>
      <c r="D22036" s="621"/>
      <c r="E22036" s="621"/>
      <c r="F22036" s="621"/>
    </row>
    <row r="22037" spans="1:6" ht="18" hidden="1" customHeight="1">
      <c r="A22037" s="621"/>
      <c r="B22037" s="621"/>
      <c r="C22037" s="621"/>
      <c r="D22037" s="621"/>
      <c r="E22037" s="621"/>
      <c r="F22037" s="621"/>
    </row>
    <row r="22038" spans="1:6" ht="18" hidden="1" customHeight="1">
      <c r="A22038" s="621"/>
      <c r="B22038" s="621"/>
      <c r="C22038" s="621"/>
      <c r="D22038" s="621"/>
      <c r="E22038" s="621"/>
      <c r="F22038" s="621"/>
    </row>
    <row r="22039" spans="1:6" ht="18" hidden="1" customHeight="1">
      <c r="A22039" s="621"/>
      <c r="B22039" s="621"/>
      <c r="C22039" s="621"/>
      <c r="D22039" s="621"/>
      <c r="E22039" s="621"/>
      <c r="F22039" s="621"/>
    </row>
    <row r="22040" spans="1:6" ht="18" hidden="1" customHeight="1">
      <c r="A22040" s="621"/>
      <c r="B22040" s="621"/>
      <c r="C22040" s="621"/>
      <c r="D22040" s="621"/>
      <c r="E22040" s="621"/>
      <c r="F22040" s="621"/>
    </row>
    <row r="22041" spans="1:6" ht="18" hidden="1" customHeight="1">
      <c r="A22041" s="621"/>
      <c r="B22041" s="621"/>
      <c r="C22041" s="621"/>
      <c r="D22041" s="621"/>
      <c r="E22041" s="621"/>
      <c r="F22041" s="621"/>
    </row>
    <row r="22042" spans="1:6" ht="18" hidden="1" customHeight="1">
      <c r="A22042" s="621"/>
      <c r="B22042" s="621"/>
      <c r="C22042" s="621"/>
      <c r="D22042" s="621"/>
      <c r="E22042" s="621"/>
      <c r="F22042" s="621"/>
    </row>
    <row r="22043" spans="1:6" ht="18" hidden="1" customHeight="1">
      <c r="A22043" s="621"/>
      <c r="B22043" s="621"/>
      <c r="C22043" s="621"/>
      <c r="D22043" s="621"/>
      <c r="E22043" s="621"/>
      <c r="F22043" s="621"/>
    </row>
    <row r="22044" spans="1:6" ht="18" hidden="1" customHeight="1">
      <c r="A22044" s="621"/>
      <c r="B22044" s="621"/>
      <c r="C22044" s="621"/>
      <c r="D22044" s="621"/>
      <c r="E22044" s="621"/>
      <c r="F22044" s="621"/>
    </row>
    <row r="22045" spans="1:6" ht="18" hidden="1" customHeight="1">
      <c r="A22045" s="621"/>
      <c r="B22045" s="621"/>
      <c r="C22045" s="621"/>
      <c r="D22045" s="621"/>
      <c r="E22045" s="621"/>
      <c r="F22045" s="621"/>
    </row>
    <row r="22046" spans="1:6" ht="18" hidden="1" customHeight="1">
      <c r="A22046" s="621"/>
      <c r="B22046" s="621"/>
      <c r="C22046" s="621"/>
      <c r="D22046" s="621"/>
      <c r="E22046" s="621"/>
      <c r="F22046" s="621"/>
    </row>
    <row r="22047" spans="1:6" ht="18" hidden="1" customHeight="1">
      <c r="A22047" s="621"/>
      <c r="B22047" s="621"/>
      <c r="C22047" s="621"/>
      <c r="D22047" s="621"/>
      <c r="E22047" s="621"/>
      <c r="F22047" s="621"/>
    </row>
    <row r="22048" spans="1:6" ht="18" hidden="1" customHeight="1">
      <c r="A22048" s="621"/>
      <c r="B22048" s="621"/>
      <c r="C22048" s="621"/>
      <c r="D22048" s="621"/>
      <c r="E22048" s="621"/>
      <c r="F22048" s="621"/>
    </row>
    <row r="22049" spans="1:6" ht="18" hidden="1" customHeight="1">
      <c r="A22049" s="621"/>
      <c r="B22049" s="621"/>
      <c r="C22049" s="621"/>
      <c r="D22049" s="621"/>
      <c r="E22049" s="621"/>
      <c r="F22049" s="621"/>
    </row>
    <row r="22050" spans="1:6" ht="18" hidden="1" customHeight="1">
      <c r="A22050" s="621"/>
      <c r="B22050" s="621"/>
      <c r="C22050" s="621"/>
      <c r="D22050" s="621"/>
      <c r="E22050" s="621"/>
      <c r="F22050" s="621"/>
    </row>
    <row r="22051" spans="1:6" ht="18" hidden="1" customHeight="1">
      <c r="A22051" s="621"/>
      <c r="B22051" s="621"/>
      <c r="C22051" s="621"/>
      <c r="D22051" s="621"/>
      <c r="E22051" s="621"/>
      <c r="F22051" s="621"/>
    </row>
    <row r="22052" spans="1:6" ht="18" hidden="1" customHeight="1">
      <c r="A22052" s="621"/>
      <c r="B22052" s="621"/>
      <c r="C22052" s="621"/>
      <c r="D22052" s="621"/>
      <c r="E22052" s="621"/>
      <c r="F22052" s="621"/>
    </row>
    <row r="22053" spans="1:6" ht="18" hidden="1" customHeight="1">
      <c r="A22053" s="621"/>
      <c r="B22053" s="621"/>
      <c r="C22053" s="621"/>
      <c r="D22053" s="621"/>
      <c r="E22053" s="621"/>
      <c r="F22053" s="621"/>
    </row>
    <row r="22054" spans="1:6" ht="18" hidden="1" customHeight="1">
      <c r="A22054" s="621"/>
      <c r="B22054" s="621"/>
      <c r="C22054" s="621"/>
      <c r="D22054" s="621"/>
      <c r="E22054" s="621"/>
      <c r="F22054" s="621"/>
    </row>
    <row r="22055" spans="1:6" ht="18" hidden="1" customHeight="1">
      <c r="A22055" s="621"/>
      <c r="B22055" s="621"/>
      <c r="C22055" s="621"/>
      <c r="D22055" s="621"/>
      <c r="E22055" s="621"/>
      <c r="F22055" s="621"/>
    </row>
    <row r="22056" spans="1:6" ht="18" hidden="1" customHeight="1">
      <c r="A22056" s="621"/>
      <c r="B22056" s="621"/>
      <c r="C22056" s="621"/>
      <c r="D22056" s="621"/>
      <c r="E22056" s="621"/>
      <c r="F22056" s="621"/>
    </row>
    <row r="22057" spans="1:6" ht="18" hidden="1" customHeight="1">
      <c r="A22057" s="621"/>
      <c r="B22057" s="621"/>
      <c r="C22057" s="621"/>
      <c r="D22057" s="621"/>
      <c r="E22057" s="621"/>
      <c r="F22057" s="621"/>
    </row>
    <row r="22058" spans="1:6" ht="18" hidden="1" customHeight="1">
      <c r="A22058" s="621"/>
      <c r="B22058" s="621"/>
      <c r="C22058" s="621"/>
      <c r="D22058" s="621"/>
      <c r="E22058" s="621"/>
      <c r="F22058" s="621"/>
    </row>
    <row r="22059" spans="1:6" ht="18" hidden="1" customHeight="1">
      <c r="A22059" s="621"/>
      <c r="B22059" s="621"/>
      <c r="C22059" s="621"/>
      <c r="D22059" s="621"/>
      <c r="E22059" s="621"/>
      <c r="F22059" s="621"/>
    </row>
    <row r="22060" spans="1:6" ht="18" hidden="1" customHeight="1">
      <c r="A22060" s="621"/>
      <c r="B22060" s="621"/>
      <c r="C22060" s="621"/>
      <c r="D22060" s="621"/>
      <c r="E22060" s="621"/>
      <c r="F22060" s="621"/>
    </row>
    <row r="22061" spans="1:6" ht="18" hidden="1" customHeight="1">
      <c r="A22061" s="621"/>
      <c r="B22061" s="621"/>
      <c r="C22061" s="621"/>
      <c r="D22061" s="621"/>
      <c r="E22061" s="621"/>
      <c r="F22061" s="621"/>
    </row>
    <row r="22062" spans="1:6" ht="18" hidden="1" customHeight="1">
      <c r="A22062" s="621"/>
      <c r="B22062" s="621"/>
      <c r="C22062" s="621"/>
      <c r="D22062" s="621"/>
      <c r="E22062" s="621"/>
      <c r="F22062" s="621"/>
    </row>
    <row r="22063" spans="1:6" ht="18" hidden="1" customHeight="1">
      <c r="A22063" s="621"/>
      <c r="B22063" s="621"/>
      <c r="C22063" s="621"/>
      <c r="D22063" s="621"/>
      <c r="E22063" s="621"/>
      <c r="F22063" s="621"/>
    </row>
    <row r="22064" spans="1:6" ht="18" hidden="1" customHeight="1">
      <c r="A22064" s="621"/>
      <c r="B22064" s="621"/>
      <c r="C22064" s="621"/>
      <c r="D22064" s="621"/>
      <c r="E22064" s="621"/>
      <c r="F22064" s="621"/>
    </row>
    <row r="22065" spans="1:6" ht="18" hidden="1" customHeight="1">
      <c r="A22065" s="621"/>
      <c r="B22065" s="621"/>
      <c r="C22065" s="621"/>
      <c r="D22065" s="621"/>
      <c r="E22065" s="621"/>
      <c r="F22065" s="621"/>
    </row>
    <row r="22066" spans="1:6" ht="18" hidden="1" customHeight="1">
      <c r="A22066" s="621"/>
      <c r="B22066" s="621"/>
      <c r="C22066" s="621"/>
      <c r="D22066" s="621"/>
      <c r="E22066" s="621"/>
      <c r="F22066" s="621"/>
    </row>
    <row r="22067" spans="1:6" ht="18" hidden="1" customHeight="1">
      <c r="A22067" s="621"/>
      <c r="B22067" s="621"/>
      <c r="C22067" s="621"/>
      <c r="D22067" s="621"/>
      <c r="E22067" s="621"/>
      <c r="F22067" s="621"/>
    </row>
    <row r="22068" spans="1:6" ht="18" hidden="1" customHeight="1">
      <c r="A22068" s="621"/>
      <c r="B22068" s="621"/>
      <c r="C22068" s="621"/>
      <c r="D22068" s="621"/>
      <c r="E22068" s="621"/>
      <c r="F22068" s="621"/>
    </row>
    <row r="22069" spans="1:6" ht="18" hidden="1" customHeight="1">
      <c r="A22069" s="621"/>
      <c r="B22069" s="621"/>
      <c r="C22069" s="621"/>
      <c r="D22069" s="621"/>
      <c r="E22069" s="621"/>
      <c r="F22069" s="621"/>
    </row>
    <row r="22070" spans="1:6" ht="18" hidden="1" customHeight="1">
      <c r="A22070" s="621"/>
      <c r="B22070" s="621"/>
      <c r="C22070" s="621"/>
      <c r="D22070" s="621"/>
      <c r="E22070" s="621"/>
      <c r="F22070" s="621"/>
    </row>
    <row r="22071" spans="1:6" ht="18" hidden="1" customHeight="1">
      <c r="A22071" s="621"/>
      <c r="B22071" s="621"/>
      <c r="C22071" s="621"/>
      <c r="D22071" s="621"/>
      <c r="E22071" s="621"/>
      <c r="F22071" s="621"/>
    </row>
    <row r="22072" spans="1:6" ht="18" hidden="1" customHeight="1">
      <c r="A22072" s="621"/>
      <c r="B22072" s="621"/>
      <c r="C22072" s="621"/>
      <c r="D22072" s="621"/>
      <c r="E22072" s="621"/>
      <c r="F22072" s="621"/>
    </row>
    <row r="22073" spans="1:6" ht="18" hidden="1" customHeight="1">
      <c r="A22073" s="621"/>
      <c r="B22073" s="621"/>
      <c r="C22073" s="621"/>
      <c r="D22073" s="621"/>
      <c r="E22073" s="621"/>
      <c r="F22073" s="621"/>
    </row>
    <row r="22074" spans="1:6" ht="18" hidden="1" customHeight="1">
      <c r="A22074" s="621"/>
      <c r="B22074" s="621"/>
      <c r="C22074" s="621"/>
      <c r="D22074" s="621"/>
      <c r="E22074" s="621"/>
      <c r="F22074" s="621"/>
    </row>
    <row r="22075" spans="1:6" ht="18" hidden="1" customHeight="1">
      <c r="A22075" s="621"/>
      <c r="B22075" s="621"/>
      <c r="C22075" s="621"/>
      <c r="D22075" s="621"/>
      <c r="E22075" s="621"/>
      <c r="F22075" s="621"/>
    </row>
    <row r="22076" spans="1:6" ht="18" hidden="1" customHeight="1">
      <c r="A22076" s="621"/>
      <c r="B22076" s="621"/>
      <c r="C22076" s="621"/>
      <c r="D22076" s="621"/>
      <c r="E22076" s="621"/>
      <c r="F22076" s="621"/>
    </row>
    <row r="22077" spans="1:6" ht="18" hidden="1" customHeight="1">
      <c r="A22077" s="621"/>
      <c r="B22077" s="621"/>
      <c r="C22077" s="621"/>
      <c r="D22077" s="621"/>
      <c r="E22077" s="621"/>
      <c r="F22077" s="621"/>
    </row>
    <row r="22078" spans="1:6" ht="18" hidden="1" customHeight="1">
      <c r="A22078" s="621"/>
      <c r="B22078" s="621"/>
      <c r="C22078" s="621"/>
      <c r="D22078" s="621"/>
      <c r="E22078" s="621"/>
      <c r="F22078" s="621"/>
    </row>
    <row r="22079" spans="1:6" ht="18" hidden="1" customHeight="1">
      <c r="A22079" s="621"/>
      <c r="B22079" s="621"/>
      <c r="C22079" s="621"/>
      <c r="D22079" s="621"/>
      <c r="E22079" s="621"/>
      <c r="F22079" s="621"/>
    </row>
    <row r="22080" spans="1:6" ht="18" hidden="1" customHeight="1">
      <c r="A22080" s="621"/>
      <c r="B22080" s="621"/>
      <c r="C22080" s="621"/>
      <c r="D22080" s="621"/>
      <c r="E22080" s="621"/>
      <c r="F22080" s="621"/>
    </row>
    <row r="22081" spans="1:6" ht="18" hidden="1" customHeight="1">
      <c r="A22081" s="621"/>
      <c r="B22081" s="621"/>
      <c r="C22081" s="621"/>
      <c r="D22081" s="621"/>
      <c r="E22081" s="621"/>
      <c r="F22081" s="621"/>
    </row>
    <row r="22082" spans="1:6" ht="18" hidden="1" customHeight="1">
      <c r="A22082" s="621"/>
      <c r="B22082" s="621"/>
      <c r="C22082" s="621"/>
      <c r="D22082" s="621"/>
      <c r="E22082" s="621"/>
      <c r="F22082" s="621"/>
    </row>
    <row r="22083" spans="1:6" ht="18" hidden="1" customHeight="1">
      <c r="A22083" s="621"/>
      <c r="B22083" s="621"/>
      <c r="C22083" s="621"/>
      <c r="D22083" s="621"/>
      <c r="E22083" s="621"/>
      <c r="F22083" s="621"/>
    </row>
    <row r="22084" spans="1:6" ht="18" hidden="1" customHeight="1">
      <c r="A22084" s="621"/>
      <c r="B22084" s="621"/>
      <c r="C22084" s="621"/>
      <c r="D22084" s="621"/>
      <c r="E22084" s="621"/>
      <c r="F22084" s="621"/>
    </row>
    <row r="22085" spans="1:6" ht="18" hidden="1" customHeight="1">
      <c r="A22085" s="621"/>
      <c r="B22085" s="621"/>
      <c r="C22085" s="621"/>
      <c r="D22085" s="621"/>
      <c r="E22085" s="621"/>
      <c r="F22085" s="621"/>
    </row>
    <row r="22086" spans="1:6" ht="18" hidden="1" customHeight="1">
      <c r="A22086" s="621"/>
      <c r="B22086" s="621"/>
      <c r="C22086" s="621"/>
      <c r="D22086" s="621"/>
      <c r="E22086" s="621"/>
      <c r="F22086" s="621"/>
    </row>
    <row r="22087" spans="1:6" ht="18" hidden="1" customHeight="1">
      <c r="A22087" s="621"/>
      <c r="B22087" s="621"/>
      <c r="C22087" s="621"/>
      <c r="D22087" s="621"/>
      <c r="E22087" s="621"/>
      <c r="F22087" s="621"/>
    </row>
    <row r="22088" spans="1:6" ht="18" hidden="1" customHeight="1">
      <c r="A22088" s="621"/>
      <c r="B22088" s="621"/>
      <c r="C22088" s="621"/>
      <c r="D22088" s="621"/>
      <c r="E22088" s="621"/>
      <c r="F22088" s="621"/>
    </row>
    <row r="22089" spans="1:6" ht="18" hidden="1" customHeight="1">
      <c r="A22089" s="621"/>
      <c r="B22089" s="621"/>
      <c r="C22089" s="621"/>
      <c r="D22089" s="621"/>
      <c r="E22089" s="621"/>
      <c r="F22089" s="621"/>
    </row>
    <row r="22090" spans="1:6" ht="18" hidden="1" customHeight="1">
      <c r="A22090" s="621"/>
      <c r="B22090" s="621"/>
      <c r="C22090" s="621"/>
      <c r="D22090" s="621"/>
      <c r="E22090" s="621"/>
      <c r="F22090" s="621"/>
    </row>
    <row r="22091" spans="1:6" ht="18" hidden="1" customHeight="1">
      <c r="A22091" s="621"/>
      <c r="B22091" s="621"/>
      <c r="C22091" s="621"/>
      <c r="D22091" s="621"/>
      <c r="E22091" s="621"/>
      <c r="F22091" s="621"/>
    </row>
    <row r="22092" spans="1:6" ht="18" hidden="1" customHeight="1">
      <c r="A22092" s="621"/>
      <c r="B22092" s="621"/>
      <c r="C22092" s="621"/>
      <c r="D22092" s="621"/>
      <c r="E22092" s="621"/>
      <c r="F22092" s="621"/>
    </row>
    <row r="22093" spans="1:6" ht="18" hidden="1" customHeight="1">
      <c r="A22093" s="621"/>
      <c r="B22093" s="621"/>
      <c r="C22093" s="621"/>
      <c r="D22093" s="621"/>
      <c r="E22093" s="621"/>
      <c r="F22093" s="621"/>
    </row>
    <row r="22094" spans="1:6" ht="18" hidden="1" customHeight="1">
      <c r="A22094" s="621"/>
      <c r="B22094" s="621"/>
      <c r="C22094" s="621"/>
      <c r="D22094" s="621"/>
      <c r="E22094" s="621"/>
      <c r="F22094" s="621"/>
    </row>
    <row r="22095" spans="1:6" ht="18" hidden="1" customHeight="1">
      <c r="A22095" s="621"/>
      <c r="B22095" s="621"/>
      <c r="C22095" s="621"/>
      <c r="D22095" s="621"/>
      <c r="E22095" s="621"/>
      <c r="F22095" s="621"/>
    </row>
    <row r="22096" spans="1:6" ht="18" hidden="1" customHeight="1">
      <c r="A22096" s="621"/>
      <c r="B22096" s="621"/>
      <c r="C22096" s="621"/>
      <c r="D22096" s="621"/>
      <c r="E22096" s="621"/>
      <c r="F22096" s="621"/>
    </row>
    <row r="22097" spans="1:6" ht="18" hidden="1" customHeight="1">
      <c r="A22097" s="621"/>
      <c r="B22097" s="621"/>
      <c r="C22097" s="621"/>
      <c r="D22097" s="621"/>
      <c r="E22097" s="621"/>
      <c r="F22097" s="621"/>
    </row>
    <row r="22098" spans="1:6" ht="18" hidden="1" customHeight="1">
      <c r="A22098" s="621"/>
      <c r="B22098" s="621"/>
      <c r="C22098" s="621"/>
      <c r="D22098" s="621"/>
      <c r="E22098" s="621"/>
      <c r="F22098" s="621"/>
    </row>
    <row r="22099" spans="1:6" ht="18" hidden="1" customHeight="1">
      <c r="A22099" s="621"/>
      <c r="B22099" s="621"/>
      <c r="C22099" s="621"/>
      <c r="D22099" s="621"/>
      <c r="E22099" s="621"/>
      <c r="F22099" s="621"/>
    </row>
    <row r="22100" spans="1:6" ht="18" hidden="1" customHeight="1">
      <c r="A22100" s="621"/>
      <c r="B22100" s="621"/>
      <c r="C22100" s="621"/>
      <c r="D22100" s="621"/>
      <c r="E22100" s="621"/>
      <c r="F22100" s="621"/>
    </row>
    <row r="22101" spans="1:6" ht="18" hidden="1" customHeight="1">
      <c r="A22101" s="621"/>
      <c r="B22101" s="621"/>
      <c r="C22101" s="621"/>
      <c r="D22101" s="621"/>
      <c r="E22101" s="621"/>
      <c r="F22101" s="621"/>
    </row>
    <row r="22102" spans="1:6" ht="18" hidden="1" customHeight="1">
      <c r="A22102" s="621"/>
      <c r="B22102" s="621"/>
      <c r="C22102" s="621"/>
      <c r="D22102" s="621"/>
      <c r="E22102" s="621"/>
      <c r="F22102" s="621"/>
    </row>
    <row r="22103" spans="1:6" ht="18" hidden="1" customHeight="1">
      <c r="A22103" s="621"/>
      <c r="B22103" s="621"/>
      <c r="C22103" s="621"/>
      <c r="D22103" s="621"/>
      <c r="E22103" s="621"/>
      <c r="F22103" s="621"/>
    </row>
    <row r="22104" spans="1:6" ht="18" hidden="1" customHeight="1">
      <c r="A22104" s="621"/>
      <c r="B22104" s="621"/>
      <c r="C22104" s="621"/>
      <c r="D22104" s="621"/>
      <c r="E22104" s="621"/>
      <c r="F22104" s="621"/>
    </row>
    <row r="22105" spans="1:6" ht="18" hidden="1" customHeight="1">
      <c r="A22105" s="621"/>
      <c r="B22105" s="621"/>
      <c r="C22105" s="621"/>
      <c r="D22105" s="621"/>
      <c r="E22105" s="621"/>
      <c r="F22105" s="621"/>
    </row>
    <row r="22106" spans="1:6" ht="18" hidden="1" customHeight="1">
      <c r="A22106" s="621"/>
      <c r="B22106" s="621"/>
      <c r="C22106" s="621"/>
      <c r="D22106" s="621"/>
      <c r="E22106" s="621"/>
      <c r="F22106" s="621"/>
    </row>
    <row r="22107" spans="1:6" ht="18" hidden="1" customHeight="1">
      <c r="A22107" s="621"/>
      <c r="B22107" s="621"/>
      <c r="C22107" s="621"/>
      <c r="D22107" s="621"/>
      <c r="E22107" s="621"/>
      <c r="F22107" s="621"/>
    </row>
    <row r="22108" spans="1:6" ht="18" hidden="1" customHeight="1">
      <c r="A22108" s="621"/>
      <c r="B22108" s="621"/>
      <c r="C22108" s="621"/>
      <c r="D22108" s="621"/>
      <c r="E22108" s="621"/>
      <c r="F22108" s="621"/>
    </row>
    <row r="22109" spans="1:6" ht="18" hidden="1" customHeight="1">
      <c r="A22109" s="621"/>
      <c r="B22109" s="621"/>
      <c r="C22109" s="621"/>
      <c r="D22109" s="621"/>
      <c r="E22109" s="621"/>
      <c r="F22109" s="621"/>
    </row>
    <row r="22110" spans="1:6" ht="18" hidden="1" customHeight="1">
      <c r="A22110" s="621"/>
      <c r="B22110" s="621"/>
      <c r="C22110" s="621"/>
      <c r="D22110" s="621"/>
      <c r="E22110" s="621"/>
      <c r="F22110" s="621"/>
    </row>
    <row r="22111" spans="1:6" ht="18" hidden="1" customHeight="1">
      <c r="A22111" s="621"/>
      <c r="B22111" s="621"/>
      <c r="C22111" s="621"/>
      <c r="D22111" s="621"/>
      <c r="E22111" s="621"/>
      <c r="F22111" s="621"/>
    </row>
    <row r="22112" spans="1:6" ht="18" hidden="1" customHeight="1">
      <c r="A22112" s="621"/>
      <c r="B22112" s="621"/>
      <c r="C22112" s="621"/>
      <c r="D22112" s="621"/>
      <c r="E22112" s="621"/>
      <c r="F22112" s="621"/>
    </row>
    <row r="22113" spans="1:6" ht="18" hidden="1" customHeight="1">
      <c r="A22113" s="621"/>
      <c r="B22113" s="621"/>
      <c r="C22113" s="621"/>
      <c r="D22113" s="621"/>
      <c r="E22113" s="621"/>
      <c r="F22113" s="621"/>
    </row>
    <row r="22114" spans="1:6" ht="18" hidden="1" customHeight="1">
      <c r="A22114" s="621"/>
      <c r="B22114" s="621"/>
      <c r="C22114" s="621"/>
      <c r="D22114" s="621"/>
      <c r="E22114" s="621"/>
      <c r="F22114" s="621"/>
    </row>
    <row r="22115" spans="1:6" ht="18" hidden="1" customHeight="1">
      <c r="A22115" s="621"/>
      <c r="B22115" s="621"/>
      <c r="C22115" s="621"/>
      <c r="D22115" s="621"/>
      <c r="E22115" s="621"/>
      <c r="F22115" s="621"/>
    </row>
    <row r="22116" spans="1:6" ht="18" hidden="1" customHeight="1">
      <c r="A22116" s="621"/>
      <c r="B22116" s="621"/>
      <c r="C22116" s="621"/>
      <c r="D22116" s="621"/>
      <c r="E22116" s="621"/>
      <c r="F22116" s="621"/>
    </row>
    <row r="22117" spans="1:6" ht="18" hidden="1" customHeight="1">
      <c r="A22117" s="621"/>
      <c r="B22117" s="621"/>
      <c r="C22117" s="621"/>
      <c r="D22117" s="621"/>
      <c r="E22117" s="621"/>
      <c r="F22117" s="621"/>
    </row>
    <row r="22118" spans="1:6" ht="18" hidden="1" customHeight="1">
      <c r="A22118" s="621"/>
      <c r="B22118" s="621"/>
      <c r="C22118" s="621"/>
      <c r="D22118" s="621"/>
      <c r="E22118" s="621"/>
      <c r="F22118" s="621"/>
    </row>
    <row r="22119" spans="1:6" ht="18" hidden="1" customHeight="1">
      <c r="A22119" s="621"/>
      <c r="B22119" s="621"/>
      <c r="C22119" s="621"/>
      <c r="D22119" s="621"/>
      <c r="E22119" s="621"/>
      <c r="F22119" s="621"/>
    </row>
    <row r="22120" spans="1:6" ht="18" hidden="1" customHeight="1">
      <c r="A22120" s="621"/>
      <c r="B22120" s="621"/>
      <c r="C22120" s="621"/>
      <c r="D22120" s="621"/>
      <c r="E22120" s="621"/>
      <c r="F22120" s="621"/>
    </row>
    <row r="22121" spans="1:6" ht="18" hidden="1" customHeight="1">
      <c r="A22121" s="621"/>
      <c r="B22121" s="621"/>
      <c r="C22121" s="621"/>
      <c r="D22121" s="621"/>
      <c r="E22121" s="621"/>
      <c r="F22121" s="621"/>
    </row>
    <row r="22122" spans="1:6" ht="18" hidden="1" customHeight="1">
      <c r="A22122" s="621"/>
      <c r="B22122" s="621"/>
      <c r="C22122" s="621"/>
      <c r="D22122" s="621"/>
      <c r="E22122" s="621"/>
      <c r="F22122" s="621"/>
    </row>
    <row r="22123" spans="1:6" ht="18" hidden="1" customHeight="1">
      <c r="A22123" s="621"/>
      <c r="B22123" s="621"/>
      <c r="C22123" s="621"/>
      <c r="D22123" s="621"/>
      <c r="E22123" s="621"/>
      <c r="F22123" s="621"/>
    </row>
    <row r="22124" spans="1:6" ht="18" hidden="1" customHeight="1">
      <c r="A22124" s="621"/>
      <c r="B22124" s="621"/>
      <c r="C22124" s="621"/>
      <c r="D22124" s="621"/>
      <c r="E22124" s="621"/>
      <c r="F22124" s="621"/>
    </row>
    <row r="22125" spans="1:6" ht="18" hidden="1" customHeight="1">
      <c r="A22125" s="621"/>
      <c r="B22125" s="621"/>
      <c r="C22125" s="621"/>
      <c r="D22125" s="621"/>
      <c r="E22125" s="621"/>
      <c r="F22125" s="621"/>
    </row>
    <row r="22126" spans="1:6" ht="18" hidden="1" customHeight="1">
      <c r="A22126" s="621"/>
      <c r="B22126" s="621"/>
      <c r="C22126" s="621"/>
      <c r="D22126" s="621"/>
      <c r="E22126" s="621"/>
      <c r="F22126" s="621"/>
    </row>
    <row r="22127" spans="1:6" ht="18" hidden="1" customHeight="1">
      <c r="A22127" s="621"/>
      <c r="B22127" s="621"/>
      <c r="C22127" s="621"/>
      <c r="D22127" s="621"/>
      <c r="E22127" s="621"/>
      <c r="F22127" s="621"/>
    </row>
    <row r="22128" spans="1:6" ht="18" hidden="1" customHeight="1">
      <c r="A22128" s="621"/>
      <c r="B22128" s="621"/>
      <c r="C22128" s="621"/>
      <c r="D22128" s="621"/>
      <c r="E22128" s="621"/>
      <c r="F22128" s="621"/>
    </row>
    <row r="22129" spans="1:6" ht="18" hidden="1" customHeight="1">
      <c r="A22129" s="621"/>
      <c r="B22129" s="621"/>
      <c r="C22129" s="621"/>
      <c r="D22129" s="621"/>
      <c r="E22129" s="621"/>
      <c r="F22129" s="621"/>
    </row>
    <row r="22130" spans="1:6" ht="18" hidden="1" customHeight="1">
      <c r="A22130" s="621"/>
      <c r="B22130" s="621"/>
      <c r="C22130" s="621"/>
      <c r="D22130" s="621"/>
      <c r="E22130" s="621"/>
      <c r="F22130" s="621"/>
    </row>
    <row r="22131" spans="1:6" ht="18" hidden="1" customHeight="1">
      <c r="A22131" s="621"/>
      <c r="B22131" s="621"/>
      <c r="C22131" s="621"/>
      <c r="D22131" s="621"/>
      <c r="E22131" s="621"/>
      <c r="F22131" s="621"/>
    </row>
    <row r="22132" spans="1:6" ht="18" hidden="1" customHeight="1">
      <c r="A22132" s="621"/>
      <c r="B22132" s="621"/>
      <c r="C22132" s="621"/>
      <c r="D22132" s="621"/>
      <c r="E22132" s="621"/>
      <c r="F22132" s="621"/>
    </row>
    <row r="22133" spans="1:6" ht="18" hidden="1" customHeight="1">
      <c r="A22133" s="621"/>
      <c r="B22133" s="621"/>
      <c r="C22133" s="621"/>
      <c r="D22133" s="621"/>
      <c r="E22133" s="621"/>
      <c r="F22133" s="621"/>
    </row>
    <row r="22134" spans="1:6" ht="18" hidden="1" customHeight="1">
      <c r="A22134" s="621"/>
      <c r="B22134" s="621"/>
      <c r="C22134" s="621"/>
      <c r="D22134" s="621"/>
      <c r="E22134" s="621"/>
      <c r="F22134" s="621"/>
    </row>
    <row r="22135" spans="1:6" ht="18" hidden="1" customHeight="1">
      <c r="A22135" s="621"/>
      <c r="B22135" s="621"/>
      <c r="C22135" s="621"/>
      <c r="D22135" s="621"/>
      <c r="E22135" s="621"/>
      <c r="F22135" s="621"/>
    </row>
    <row r="22136" spans="1:6" ht="18" hidden="1" customHeight="1">
      <c r="A22136" s="621"/>
      <c r="B22136" s="621"/>
      <c r="C22136" s="621"/>
      <c r="D22136" s="621"/>
      <c r="E22136" s="621"/>
      <c r="F22136" s="621"/>
    </row>
    <row r="22137" spans="1:6" ht="18" hidden="1" customHeight="1">
      <c r="A22137" s="621"/>
      <c r="B22137" s="621"/>
      <c r="C22137" s="621"/>
      <c r="D22137" s="621"/>
      <c r="E22137" s="621"/>
      <c r="F22137" s="621"/>
    </row>
    <row r="22138" spans="1:6" ht="18" hidden="1" customHeight="1">
      <c r="A22138" s="621"/>
      <c r="B22138" s="621"/>
      <c r="C22138" s="621"/>
      <c r="D22138" s="621"/>
      <c r="E22138" s="621"/>
      <c r="F22138" s="621"/>
    </row>
    <row r="22139" spans="1:6" ht="18" hidden="1" customHeight="1">
      <c r="A22139" s="621"/>
      <c r="B22139" s="621"/>
      <c r="C22139" s="621"/>
      <c r="D22139" s="621"/>
      <c r="E22139" s="621"/>
      <c r="F22139" s="621"/>
    </row>
    <row r="22140" spans="1:6" ht="18" hidden="1" customHeight="1">
      <c r="A22140" s="621"/>
      <c r="B22140" s="621"/>
      <c r="C22140" s="621"/>
      <c r="D22140" s="621"/>
      <c r="E22140" s="621"/>
      <c r="F22140" s="621"/>
    </row>
    <row r="22141" spans="1:6" ht="18" hidden="1" customHeight="1">
      <c r="A22141" s="621"/>
      <c r="B22141" s="621"/>
      <c r="C22141" s="621"/>
      <c r="D22141" s="621"/>
      <c r="E22141" s="621"/>
      <c r="F22141" s="621"/>
    </row>
    <row r="22142" spans="1:6" ht="18" hidden="1" customHeight="1">
      <c r="A22142" s="621"/>
      <c r="B22142" s="621"/>
      <c r="C22142" s="621"/>
      <c r="D22142" s="621"/>
      <c r="E22142" s="621"/>
      <c r="F22142" s="621"/>
    </row>
    <row r="22143" spans="1:6" ht="18" hidden="1" customHeight="1">
      <c r="A22143" s="621"/>
      <c r="B22143" s="621"/>
      <c r="C22143" s="621"/>
      <c r="D22143" s="621"/>
      <c r="E22143" s="621"/>
      <c r="F22143" s="621"/>
    </row>
    <row r="22144" spans="1:6" ht="18" hidden="1" customHeight="1">
      <c r="A22144" s="621"/>
      <c r="B22144" s="621"/>
      <c r="C22144" s="621"/>
      <c r="D22144" s="621"/>
      <c r="E22144" s="621"/>
      <c r="F22144" s="621"/>
    </row>
    <row r="22145" spans="1:6" ht="18" hidden="1" customHeight="1">
      <c r="A22145" s="621"/>
      <c r="B22145" s="621"/>
      <c r="C22145" s="621"/>
      <c r="D22145" s="621"/>
      <c r="E22145" s="621"/>
      <c r="F22145" s="621"/>
    </row>
    <row r="22146" spans="1:6" ht="18" hidden="1" customHeight="1">
      <c r="A22146" s="621"/>
      <c r="B22146" s="621"/>
      <c r="C22146" s="621"/>
      <c r="D22146" s="621"/>
      <c r="E22146" s="621"/>
      <c r="F22146" s="621"/>
    </row>
    <row r="22147" spans="1:6" ht="18" hidden="1" customHeight="1">
      <c r="A22147" s="621"/>
      <c r="B22147" s="621"/>
      <c r="C22147" s="621"/>
      <c r="D22147" s="621"/>
      <c r="E22147" s="621"/>
      <c r="F22147" s="621"/>
    </row>
    <row r="22148" spans="1:6" ht="18" hidden="1" customHeight="1">
      <c r="A22148" s="621"/>
      <c r="B22148" s="621"/>
      <c r="C22148" s="621"/>
      <c r="D22148" s="621"/>
      <c r="E22148" s="621"/>
      <c r="F22148" s="621"/>
    </row>
    <row r="22149" spans="1:6" ht="18" hidden="1" customHeight="1">
      <c r="A22149" s="621"/>
      <c r="B22149" s="621"/>
      <c r="C22149" s="621"/>
      <c r="D22149" s="621"/>
      <c r="E22149" s="621"/>
      <c r="F22149" s="621"/>
    </row>
    <row r="22150" spans="1:6" ht="18" hidden="1" customHeight="1">
      <c r="A22150" s="621"/>
      <c r="B22150" s="621"/>
      <c r="C22150" s="621"/>
      <c r="D22150" s="621"/>
      <c r="E22150" s="621"/>
      <c r="F22150" s="621"/>
    </row>
    <row r="22151" spans="1:6" ht="18" hidden="1" customHeight="1">
      <c r="A22151" s="621"/>
      <c r="B22151" s="621"/>
      <c r="C22151" s="621"/>
      <c r="D22151" s="621"/>
      <c r="E22151" s="621"/>
      <c r="F22151" s="621"/>
    </row>
    <row r="22152" spans="1:6" ht="18" hidden="1" customHeight="1">
      <c r="A22152" s="621"/>
      <c r="B22152" s="621"/>
      <c r="C22152" s="621"/>
      <c r="D22152" s="621"/>
      <c r="E22152" s="621"/>
      <c r="F22152" s="621"/>
    </row>
    <row r="22153" spans="1:6" ht="18" hidden="1" customHeight="1">
      <c r="A22153" s="621"/>
      <c r="B22153" s="621"/>
      <c r="C22153" s="621"/>
      <c r="D22153" s="621"/>
      <c r="E22153" s="621"/>
      <c r="F22153" s="621"/>
    </row>
    <row r="22154" spans="1:6" ht="18" hidden="1" customHeight="1">
      <c r="A22154" s="621"/>
      <c r="B22154" s="621"/>
      <c r="C22154" s="621"/>
      <c r="D22154" s="621"/>
      <c r="E22154" s="621"/>
      <c r="F22154" s="621"/>
    </row>
    <row r="22155" spans="1:6" ht="18" hidden="1" customHeight="1">
      <c r="A22155" s="621"/>
      <c r="B22155" s="621"/>
      <c r="C22155" s="621"/>
      <c r="D22155" s="621"/>
      <c r="E22155" s="621"/>
      <c r="F22155" s="621"/>
    </row>
    <row r="22156" spans="1:6" ht="18" hidden="1" customHeight="1">
      <c r="A22156" s="621"/>
      <c r="B22156" s="621"/>
      <c r="C22156" s="621"/>
      <c r="D22156" s="621"/>
      <c r="E22156" s="621"/>
      <c r="F22156" s="621"/>
    </row>
    <row r="22157" spans="1:6" ht="18" hidden="1" customHeight="1">
      <c r="A22157" s="621"/>
      <c r="B22157" s="621"/>
      <c r="C22157" s="621"/>
      <c r="D22157" s="621"/>
      <c r="E22157" s="621"/>
      <c r="F22157" s="621"/>
    </row>
    <row r="22158" spans="1:6" ht="18" hidden="1" customHeight="1">
      <c r="A22158" s="621"/>
      <c r="B22158" s="621"/>
      <c r="C22158" s="621"/>
      <c r="D22158" s="621"/>
      <c r="E22158" s="621"/>
      <c r="F22158" s="621"/>
    </row>
    <row r="22159" spans="1:6" ht="18" hidden="1" customHeight="1">
      <c r="A22159" s="621"/>
      <c r="B22159" s="621"/>
      <c r="C22159" s="621"/>
      <c r="D22159" s="621"/>
      <c r="E22159" s="621"/>
      <c r="F22159" s="621"/>
    </row>
    <row r="22160" spans="1:6" ht="18" hidden="1" customHeight="1">
      <c r="A22160" s="621"/>
      <c r="B22160" s="621"/>
      <c r="C22160" s="621"/>
      <c r="D22160" s="621"/>
      <c r="E22160" s="621"/>
      <c r="F22160" s="621"/>
    </row>
    <row r="22161" spans="1:6" ht="18" hidden="1" customHeight="1">
      <c r="A22161" s="621"/>
      <c r="B22161" s="621"/>
      <c r="C22161" s="621"/>
      <c r="D22161" s="621"/>
      <c r="E22161" s="621"/>
      <c r="F22161" s="621"/>
    </row>
    <row r="22162" spans="1:6" ht="18" hidden="1" customHeight="1">
      <c r="A22162" s="621"/>
      <c r="B22162" s="621"/>
      <c r="C22162" s="621"/>
      <c r="D22162" s="621"/>
      <c r="E22162" s="621"/>
      <c r="F22162" s="621"/>
    </row>
    <row r="22163" spans="1:6" ht="18" hidden="1" customHeight="1">
      <c r="A22163" s="621"/>
      <c r="B22163" s="621"/>
      <c r="C22163" s="621"/>
      <c r="D22163" s="621"/>
      <c r="E22163" s="621"/>
      <c r="F22163" s="621"/>
    </row>
    <row r="22164" spans="1:6" ht="18" hidden="1" customHeight="1">
      <c r="A22164" s="621"/>
      <c r="B22164" s="621"/>
      <c r="C22164" s="621"/>
      <c r="D22164" s="621"/>
      <c r="E22164" s="621"/>
      <c r="F22164" s="621"/>
    </row>
    <row r="22165" spans="1:6" ht="18" hidden="1" customHeight="1">
      <c r="A22165" s="621"/>
      <c r="B22165" s="621"/>
      <c r="C22165" s="621"/>
      <c r="D22165" s="621"/>
      <c r="E22165" s="621"/>
      <c r="F22165" s="621"/>
    </row>
    <row r="22166" spans="1:6" ht="18" hidden="1" customHeight="1">
      <c r="A22166" s="621"/>
      <c r="B22166" s="621"/>
      <c r="C22166" s="621"/>
      <c r="D22166" s="621"/>
      <c r="E22166" s="621"/>
      <c r="F22166" s="621"/>
    </row>
    <row r="22167" spans="1:6" ht="18" hidden="1" customHeight="1">
      <c r="A22167" s="621"/>
      <c r="B22167" s="621"/>
      <c r="C22167" s="621"/>
      <c r="D22167" s="621"/>
      <c r="E22167" s="621"/>
      <c r="F22167" s="621"/>
    </row>
    <row r="22168" spans="1:6" ht="18" hidden="1" customHeight="1">
      <c r="A22168" s="621"/>
      <c r="B22168" s="621"/>
      <c r="C22168" s="621"/>
      <c r="D22168" s="621"/>
      <c r="E22168" s="621"/>
      <c r="F22168" s="621"/>
    </row>
    <row r="22169" spans="1:6" ht="18" hidden="1" customHeight="1">
      <c r="A22169" s="621"/>
      <c r="B22169" s="621"/>
      <c r="C22169" s="621"/>
      <c r="D22169" s="621"/>
      <c r="E22169" s="621"/>
      <c r="F22169" s="621"/>
    </row>
    <row r="22170" spans="1:6" ht="18" hidden="1" customHeight="1">
      <c r="A22170" s="621"/>
      <c r="B22170" s="621"/>
      <c r="C22170" s="621"/>
      <c r="D22170" s="621"/>
      <c r="E22170" s="621"/>
      <c r="F22170" s="621"/>
    </row>
    <row r="22171" spans="1:6" ht="18" hidden="1" customHeight="1">
      <c r="A22171" s="621"/>
      <c r="B22171" s="621"/>
      <c r="C22171" s="621"/>
      <c r="D22171" s="621"/>
      <c r="E22171" s="621"/>
      <c r="F22171" s="621"/>
    </row>
    <row r="22172" spans="1:6" ht="18" hidden="1" customHeight="1">
      <c r="A22172" s="621"/>
      <c r="B22172" s="621"/>
      <c r="C22172" s="621"/>
      <c r="D22172" s="621"/>
      <c r="E22172" s="621"/>
      <c r="F22172" s="621"/>
    </row>
    <row r="22173" spans="1:6" ht="18" hidden="1" customHeight="1">
      <c r="A22173" s="621"/>
      <c r="B22173" s="621"/>
      <c r="C22173" s="621"/>
      <c r="D22173" s="621"/>
      <c r="E22173" s="621"/>
      <c r="F22173" s="621"/>
    </row>
    <row r="22174" spans="1:6" ht="18" hidden="1" customHeight="1">
      <c r="A22174" s="621"/>
      <c r="B22174" s="621"/>
      <c r="C22174" s="621"/>
      <c r="D22174" s="621"/>
      <c r="E22174" s="621"/>
      <c r="F22174" s="621"/>
    </row>
    <row r="22175" spans="1:6" ht="18" hidden="1" customHeight="1">
      <c r="A22175" s="621"/>
      <c r="B22175" s="621"/>
      <c r="C22175" s="621"/>
      <c r="D22175" s="621"/>
      <c r="E22175" s="621"/>
      <c r="F22175" s="621"/>
    </row>
    <row r="22176" spans="1:6" ht="18" hidden="1" customHeight="1">
      <c r="A22176" s="621"/>
      <c r="B22176" s="621"/>
      <c r="C22176" s="621"/>
      <c r="D22176" s="621"/>
      <c r="E22176" s="621"/>
      <c r="F22176" s="621"/>
    </row>
    <row r="22177" spans="1:6" ht="18" hidden="1" customHeight="1">
      <c r="A22177" s="621"/>
      <c r="B22177" s="621"/>
      <c r="C22177" s="621"/>
      <c r="D22177" s="621"/>
      <c r="E22177" s="621"/>
      <c r="F22177" s="621"/>
    </row>
    <row r="22178" spans="1:6" ht="18" hidden="1" customHeight="1">
      <c r="A22178" s="621"/>
      <c r="B22178" s="621"/>
      <c r="C22178" s="621"/>
      <c r="D22178" s="621"/>
      <c r="E22178" s="621"/>
      <c r="F22178" s="621"/>
    </row>
    <row r="22179" spans="1:6" ht="18" hidden="1" customHeight="1">
      <c r="A22179" s="621"/>
      <c r="B22179" s="621"/>
      <c r="C22179" s="621"/>
      <c r="D22179" s="621"/>
      <c r="E22179" s="621"/>
      <c r="F22179" s="621"/>
    </row>
    <row r="22180" spans="1:6" ht="18" hidden="1" customHeight="1">
      <c r="A22180" s="621"/>
      <c r="B22180" s="621"/>
      <c r="C22180" s="621"/>
      <c r="D22180" s="621"/>
      <c r="E22180" s="621"/>
      <c r="F22180" s="621"/>
    </row>
    <row r="22181" spans="1:6" ht="18" hidden="1" customHeight="1">
      <c r="A22181" s="621"/>
      <c r="B22181" s="621"/>
      <c r="C22181" s="621"/>
      <c r="D22181" s="621"/>
      <c r="E22181" s="621"/>
      <c r="F22181" s="621"/>
    </row>
    <row r="22182" spans="1:6" ht="18" hidden="1" customHeight="1">
      <c r="A22182" s="621"/>
      <c r="B22182" s="621"/>
      <c r="C22182" s="621"/>
      <c r="D22182" s="621"/>
      <c r="E22182" s="621"/>
      <c r="F22182" s="621"/>
    </row>
    <row r="22183" spans="1:6" ht="18" hidden="1" customHeight="1">
      <c r="A22183" s="621"/>
      <c r="B22183" s="621"/>
      <c r="C22183" s="621"/>
      <c r="D22183" s="621"/>
      <c r="E22183" s="621"/>
      <c r="F22183" s="621"/>
    </row>
    <row r="22184" spans="1:6" ht="18" hidden="1" customHeight="1">
      <c r="A22184" s="621"/>
      <c r="B22184" s="621"/>
      <c r="C22184" s="621"/>
      <c r="D22184" s="621"/>
      <c r="E22184" s="621"/>
      <c r="F22184" s="621"/>
    </row>
    <row r="22185" spans="1:6" ht="18" hidden="1" customHeight="1">
      <c r="A22185" s="621"/>
      <c r="B22185" s="621"/>
      <c r="C22185" s="621"/>
      <c r="D22185" s="621"/>
      <c r="E22185" s="621"/>
      <c r="F22185" s="621"/>
    </row>
    <row r="22186" spans="1:6" ht="18" hidden="1" customHeight="1">
      <c r="A22186" s="621"/>
      <c r="B22186" s="621"/>
      <c r="C22186" s="621"/>
      <c r="D22186" s="621"/>
      <c r="E22186" s="621"/>
      <c r="F22186" s="621"/>
    </row>
    <row r="22187" spans="1:6" ht="18" hidden="1" customHeight="1">
      <c r="A22187" s="621"/>
      <c r="B22187" s="621"/>
      <c r="C22187" s="621"/>
      <c r="D22187" s="621"/>
      <c r="E22187" s="621"/>
      <c r="F22187" s="621"/>
    </row>
    <row r="22188" spans="1:6" ht="18" hidden="1" customHeight="1">
      <c r="A22188" s="621"/>
      <c r="B22188" s="621"/>
      <c r="C22188" s="621"/>
      <c r="D22188" s="621"/>
      <c r="E22188" s="621"/>
      <c r="F22188" s="621"/>
    </row>
    <row r="22189" spans="1:6" ht="18" hidden="1" customHeight="1">
      <c r="A22189" s="621"/>
      <c r="B22189" s="621"/>
      <c r="C22189" s="621"/>
      <c r="D22189" s="621"/>
      <c r="E22189" s="621"/>
      <c r="F22189" s="621"/>
    </row>
    <row r="22190" spans="1:6" ht="18" hidden="1" customHeight="1">
      <c r="A22190" s="621"/>
      <c r="B22190" s="621"/>
      <c r="C22190" s="621"/>
      <c r="D22190" s="621"/>
      <c r="E22190" s="621"/>
      <c r="F22190" s="621"/>
    </row>
    <row r="22191" spans="1:6" ht="18" hidden="1" customHeight="1">
      <c r="A22191" s="621"/>
      <c r="B22191" s="621"/>
      <c r="C22191" s="621"/>
      <c r="D22191" s="621"/>
      <c r="E22191" s="621"/>
      <c r="F22191" s="621"/>
    </row>
    <row r="22192" spans="1:6" ht="18" hidden="1" customHeight="1">
      <c r="A22192" s="621"/>
      <c r="B22192" s="621"/>
      <c r="C22192" s="621"/>
      <c r="D22192" s="621"/>
      <c r="E22192" s="621"/>
      <c r="F22192" s="621"/>
    </row>
    <row r="22193" spans="1:6" ht="18" hidden="1" customHeight="1">
      <c r="A22193" s="621"/>
      <c r="B22193" s="621"/>
      <c r="C22193" s="621"/>
      <c r="D22193" s="621"/>
      <c r="E22193" s="621"/>
      <c r="F22193" s="621"/>
    </row>
    <row r="22194" spans="1:6" ht="18" hidden="1" customHeight="1">
      <c r="A22194" s="621"/>
      <c r="B22194" s="621"/>
      <c r="C22194" s="621"/>
      <c r="D22194" s="621"/>
      <c r="E22194" s="621"/>
      <c r="F22194" s="621"/>
    </row>
    <row r="22195" spans="1:6" ht="18" hidden="1" customHeight="1">
      <c r="A22195" s="621"/>
      <c r="B22195" s="621"/>
      <c r="C22195" s="621"/>
      <c r="D22195" s="621"/>
      <c r="E22195" s="621"/>
      <c r="F22195" s="621"/>
    </row>
    <row r="22196" spans="1:6" ht="18" hidden="1" customHeight="1">
      <c r="A22196" s="621"/>
      <c r="B22196" s="621"/>
      <c r="C22196" s="621"/>
      <c r="D22196" s="621"/>
      <c r="E22196" s="621"/>
      <c r="F22196" s="621"/>
    </row>
    <row r="22197" spans="1:6" ht="18" hidden="1" customHeight="1">
      <c r="A22197" s="621"/>
      <c r="B22197" s="621"/>
      <c r="C22197" s="621"/>
      <c r="D22197" s="621"/>
      <c r="E22197" s="621"/>
      <c r="F22197" s="621"/>
    </row>
    <row r="22198" spans="1:6" ht="18" hidden="1" customHeight="1">
      <c r="A22198" s="621"/>
      <c r="B22198" s="621"/>
      <c r="C22198" s="621"/>
      <c r="D22198" s="621"/>
      <c r="E22198" s="621"/>
      <c r="F22198" s="621"/>
    </row>
    <row r="22199" spans="1:6" ht="18" hidden="1" customHeight="1">
      <c r="A22199" s="621"/>
      <c r="B22199" s="621"/>
      <c r="C22199" s="621"/>
      <c r="D22199" s="621"/>
      <c r="E22199" s="621"/>
      <c r="F22199" s="621"/>
    </row>
    <row r="22200" spans="1:6" ht="18" hidden="1" customHeight="1">
      <c r="A22200" s="621"/>
      <c r="B22200" s="621"/>
      <c r="C22200" s="621"/>
      <c r="D22200" s="621"/>
      <c r="E22200" s="621"/>
      <c r="F22200" s="621"/>
    </row>
    <row r="22201" spans="1:6" ht="18" hidden="1" customHeight="1">
      <c r="A22201" s="621"/>
      <c r="B22201" s="621"/>
      <c r="C22201" s="621"/>
      <c r="D22201" s="621"/>
      <c r="E22201" s="621"/>
      <c r="F22201" s="621"/>
    </row>
    <row r="22202" spans="1:6" ht="18" hidden="1" customHeight="1">
      <c r="A22202" s="621"/>
      <c r="B22202" s="621"/>
      <c r="C22202" s="621"/>
      <c r="D22202" s="621"/>
      <c r="E22202" s="621"/>
      <c r="F22202" s="621"/>
    </row>
    <row r="22203" spans="1:6" ht="18" hidden="1" customHeight="1">
      <c r="A22203" s="621"/>
      <c r="B22203" s="621"/>
      <c r="C22203" s="621"/>
      <c r="D22203" s="621"/>
      <c r="E22203" s="621"/>
      <c r="F22203" s="621"/>
    </row>
    <row r="22204" spans="1:6" ht="18" hidden="1" customHeight="1">
      <c r="A22204" s="621"/>
      <c r="B22204" s="621"/>
      <c r="C22204" s="621"/>
      <c r="D22204" s="621"/>
      <c r="E22204" s="621"/>
      <c r="F22204" s="621"/>
    </row>
    <row r="22205" spans="1:6" ht="18" hidden="1" customHeight="1">
      <c r="A22205" s="621"/>
      <c r="B22205" s="621"/>
      <c r="C22205" s="621"/>
      <c r="D22205" s="621"/>
      <c r="E22205" s="621"/>
      <c r="F22205" s="621"/>
    </row>
    <row r="22206" spans="1:6" ht="18" hidden="1" customHeight="1">
      <c r="A22206" s="621"/>
      <c r="B22206" s="621"/>
      <c r="C22206" s="621"/>
      <c r="D22206" s="621"/>
      <c r="E22206" s="621"/>
      <c r="F22206" s="621"/>
    </row>
    <row r="22207" spans="1:6" ht="18" hidden="1" customHeight="1">
      <c r="A22207" s="621"/>
      <c r="B22207" s="621"/>
      <c r="C22207" s="621"/>
      <c r="D22207" s="621"/>
      <c r="E22207" s="621"/>
      <c r="F22207" s="621"/>
    </row>
    <row r="22208" spans="1:6" ht="18" hidden="1" customHeight="1">
      <c r="A22208" s="621"/>
      <c r="B22208" s="621"/>
      <c r="C22208" s="621"/>
      <c r="D22208" s="621"/>
      <c r="E22208" s="621"/>
      <c r="F22208" s="621"/>
    </row>
    <row r="22209" spans="1:6" ht="18" hidden="1" customHeight="1">
      <c r="A22209" s="621"/>
      <c r="B22209" s="621"/>
      <c r="C22209" s="621"/>
      <c r="D22209" s="621"/>
      <c r="E22209" s="621"/>
      <c r="F22209" s="621"/>
    </row>
    <row r="22210" spans="1:6" ht="18" hidden="1" customHeight="1">
      <c r="A22210" s="621"/>
      <c r="B22210" s="621"/>
      <c r="C22210" s="621"/>
      <c r="D22210" s="621"/>
      <c r="E22210" s="621"/>
      <c r="F22210" s="621"/>
    </row>
    <row r="22211" spans="1:6" ht="18" hidden="1" customHeight="1">
      <c r="A22211" s="621"/>
      <c r="B22211" s="621"/>
      <c r="C22211" s="621"/>
      <c r="D22211" s="621"/>
      <c r="E22211" s="621"/>
      <c r="F22211" s="621"/>
    </row>
    <row r="22212" spans="1:6" ht="18" hidden="1" customHeight="1">
      <c r="A22212" s="621"/>
      <c r="B22212" s="621"/>
      <c r="C22212" s="621"/>
      <c r="D22212" s="621"/>
      <c r="E22212" s="621"/>
      <c r="F22212" s="621"/>
    </row>
    <row r="22213" spans="1:6" ht="18" hidden="1" customHeight="1">
      <c r="A22213" s="621"/>
      <c r="B22213" s="621"/>
      <c r="C22213" s="621"/>
      <c r="D22213" s="621"/>
      <c r="E22213" s="621"/>
      <c r="F22213" s="621"/>
    </row>
    <row r="22214" spans="1:6" ht="18" hidden="1" customHeight="1">
      <c r="A22214" s="621"/>
      <c r="B22214" s="621"/>
      <c r="C22214" s="621"/>
      <c r="D22214" s="621"/>
      <c r="E22214" s="621"/>
      <c r="F22214" s="621"/>
    </row>
    <row r="22215" spans="1:6" ht="18" hidden="1" customHeight="1">
      <c r="A22215" s="621"/>
      <c r="B22215" s="621"/>
      <c r="C22215" s="621"/>
      <c r="D22215" s="621"/>
      <c r="E22215" s="621"/>
      <c r="F22215" s="621"/>
    </row>
    <row r="22216" spans="1:6" ht="18" hidden="1" customHeight="1">
      <c r="A22216" s="621"/>
      <c r="B22216" s="621"/>
      <c r="C22216" s="621"/>
      <c r="D22216" s="621"/>
      <c r="E22216" s="621"/>
      <c r="F22216" s="621"/>
    </row>
    <row r="22217" spans="1:6" ht="18" hidden="1" customHeight="1">
      <c r="A22217" s="621"/>
      <c r="B22217" s="621"/>
      <c r="C22217" s="621"/>
      <c r="D22217" s="621"/>
      <c r="E22217" s="621"/>
      <c r="F22217" s="621"/>
    </row>
    <row r="22218" spans="1:6" ht="18" hidden="1" customHeight="1">
      <c r="A22218" s="621"/>
      <c r="B22218" s="621"/>
      <c r="C22218" s="621"/>
      <c r="D22218" s="621"/>
      <c r="E22218" s="621"/>
      <c r="F22218" s="621"/>
    </row>
    <row r="22219" spans="1:6" ht="18" hidden="1" customHeight="1">
      <c r="A22219" s="621"/>
      <c r="B22219" s="621"/>
      <c r="C22219" s="621"/>
      <c r="D22219" s="621"/>
      <c r="E22219" s="621"/>
      <c r="F22219" s="621"/>
    </row>
    <row r="22220" spans="1:6" ht="18" hidden="1" customHeight="1">
      <c r="A22220" s="621"/>
      <c r="B22220" s="621"/>
      <c r="C22220" s="621"/>
      <c r="D22220" s="621"/>
      <c r="E22220" s="621"/>
      <c r="F22220" s="621"/>
    </row>
    <row r="22221" spans="1:6" ht="18" hidden="1" customHeight="1">
      <c r="A22221" s="621"/>
      <c r="B22221" s="621"/>
      <c r="C22221" s="621"/>
      <c r="D22221" s="621"/>
      <c r="E22221" s="621"/>
      <c r="F22221" s="621"/>
    </row>
    <row r="22222" spans="1:6" ht="18" hidden="1" customHeight="1">
      <c r="A22222" s="621"/>
      <c r="B22222" s="621"/>
      <c r="C22222" s="621"/>
      <c r="D22222" s="621"/>
      <c r="E22222" s="621"/>
      <c r="F22222" s="621"/>
    </row>
    <row r="22223" spans="1:6" ht="18" hidden="1" customHeight="1">
      <c r="A22223" s="621"/>
      <c r="B22223" s="621"/>
      <c r="C22223" s="621"/>
      <c r="D22223" s="621"/>
      <c r="E22223" s="621"/>
      <c r="F22223" s="621"/>
    </row>
    <row r="22224" spans="1:6" ht="18" hidden="1" customHeight="1">
      <c r="A22224" s="621"/>
      <c r="B22224" s="621"/>
      <c r="C22224" s="621"/>
      <c r="D22224" s="621"/>
      <c r="E22224" s="621"/>
      <c r="F22224" s="621"/>
    </row>
    <row r="22225" spans="1:6" ht="18" hidden="1" customHeight="1">
      <c r="A22225" s="621"/>
      <c r="B22225" s="621"/>
      <c r="C22225" s="621"/>
      <c r="D22225" s="621"/>
      <c r="E22225" s="621"/>
      <c r="F22225" s="621"/>
    </row>
    <row r="22226" spans="1:6" ht="18" hidden="1" customHeight="1">
      <c r="A22226" s="621"/>
      <c r="B22226" s="621"/>
      <c r="C22226" s="621"/>
      <c r="D22226" s="621"/>
      <c r="E22226" s="621"/>
      <c r="F22226" s="621"/>
    </row>
    <row r="22227" spans="1:6" ht="18" hidden="1" customHeight="1">
      <c r="A22227" s="621"/>
      <c r="B22227" s="621"/>
      <c r="C22227" s="621"/>
      <c r="D22227" s="621"/>
      <c r="E22227" s="621"/>
      <c r="F22227" s="621"/>
    </row>
    <row r="22228" spans="1:6" ht="18" hidden="1" customHeight="1">
      <c r="A22228" s="621"/>
      <c r="B22228" s="621"/>
      <c r="C22228" s="621"/>
      <c r="D22228" s="621"/>
      <c r="E22228" s="621"/>
      <c r="F22228" s="621"/>
    </row>
    <row r="22229" spans="1:6" ht="18" hidden="1" customHeight="1">
      <c r="A22229" s="621"/>
      <c r="B22229" s="621"/>
      <c r="C22229" s="621"/>
      <c r="D22229" s="621"/>
      <c r="E22229" s="621"/>
      <c r="F22229" s="621"/>
    </row>
    <row r="22230" spans="1:6" ht="18" hidden="1" customHeight="1">
      <c r="A22230" s="621"/>
      <c r="B22230" s="621"/>
      <c r="C22230" s="621"/>
      <c r="D22230" s="621"/>
      <c r="E22230" s="621"/>
      <c r="F22230" s="621"/>
    </row>
    <row r="22231" spans="1:6" ht="18" hidden="1" customHeight="1">
      <c r="A22231" s="621"/>
      <c r="B22231" s="621"/>
      <c r="C22231" s="621"/>
      <c r="D22231" s="621"/>
      <c r="E22231" s="621"/>
      <c r="F22231" s="621"/>
    </row>
    <row r="22232" spans="1:6" ht="18" hidden="1" customHeight="1">
      <c r="A22232" s="621"/>
      <c r="B22232" s="621"/>
      <c r="C22232" s="621"/>
      <c r="D22232" s="621"/>
      <c r="E22232" s="621"/>
      <c r="F22232" s="621"/>
    </row>
    <row r="22233" spans="1:6" ht="18" hidden="1" customHeight="1">
      <c r="A22233" s="621"/>
      <c r="B22233" s="621"/>
      <c r="C22233" s="621"/>
      <c r="D22233" s="621"/>
      <c r="E22233" s="621"/>
      <c r="F22233" s="621"/>
    </row>
    <row r="22234" spans="1:6" ht="18" hidden="1" customHeight="1">
      <c r="A22234" s="621"/>
      <c r="B22234" s="621"/>
      <c r="C22234" s="621"/>
      <c r="D22234" s="621"/>
      <c r="E22234" s="621"/>
      <c r="F22234" s="621"/>
    </row>
    <row r="22235" spans="1:6" ht="18" hidden="1" customHeight="1">
      <c r="A22235" s="621"/>
      <c r="B22235" s="621"/>
      <c r="C22235" s="621"/>
      <c r="D22235" s="621"/>
      <c r="E22235" s="621"/>
      <c r="F22235" s="621"/>
    </row>
    <row r="22236" spans="1:6" ht="18" hidden="1" customHeight="1">
      <c r="A22236" s="621"/>
      <c r="B22236" s="621"/>
      <c r="C22236" s="621"/>
      <c r="D22236" s="621"/>
      <c r="E22236" s="621"/>
      <c r="F22236" s="621"/>
    </row>
    <row r="22237" spans="1:6" ht="18" hidden="1" customHeight="1">
      <c r="A22237" s="621"/>
      <c r="B22237" s="621"/>
      <c r="C22237" s="621"/>
      <c r="D22237" s="621"/>
      <c r="E22237" s="621"/>
      <c r="F22237" s="621"/>
    </row>
    <row r="22238" spans="1:6" ht="18" hidden="1" customHeight="1">
      <c r="A22238" s="621"/>
      <c r="B22238" s="621"/>
      <c r="C22238" s="621"/>
      <c r="D22238" s="621"/>
      <c r="E22238" s="621"/>
      <c r="F22238" s="621"/>
    </row>
    <row r="22239" spans="1:6" ht="18" hidden="1" customHeight="1">
      <c r="A22239" s="621"/>
      <c r="B22239" s="621"/>
      <c r="C22239" s="621"/>
      <c r="D22239" s="621"/>
      <c r="E22239" s="621"/>
      <c r="F22239" s="621"/>
    </row>
    <row r="22240" spans="1:6" ht="18" hidden="1" customHeight="1">
      <c r="A22240" s="621"/>
      <c r="B22240" s="621"/>
      <c r="C22240" s="621"/>
      <c r="D22240" s="621"/>
      <c r="E22240" s="621"/>
      <c r="F22240" s="621"/>
    </row>
    <row r="22241" spans="1:6" ht="18" hidden="1" customHeight="1">
      <c r="A22241" s="621"/>
      <c r="B22241" s="621"/>
      <c r="C22241" s="621"/>
      <c r="D22241" s="621"/>
      <c r="E22241" s="621"/>
      <c r="F22241" s="621"/>
    </row>
    <row r="22242" spans="1:6" ht="18" hidden="1" customHeight="1">
      <c r="A22242" s="621"/>
      <c r="B22242" s="621"/>
      <c r="C22242" s="621"/>
      <c r="D22242" s="621"/>
      <c r="E22242" s="621"/>
      <c r="F22242" s="621"/>
    </row>
    <row r="22243" spans="1:6" ht="18" hidden="1" customHeight="1">
      <c r="A22243" s="621"/>
      <c r="B22243" s="621"/>
      <c r="C22243" s="621"/>
      <c r="D22243" s="621"/>
      <c r="E22243" s="621"/>
      <c r="F22243" s="621"/>
    </row>
    <row r="22244" spans="1:6" ht="18" hidden="1" customHeight="1">
      <c r="A22244" s="621"/>
      <c r="B22244" s="621"/>
      <c r="C22244" s="621"/>
      <c r="D22244" s="621"/>
      <c r="E22244" s="621"/>
      <c r="F22244" s="621"/>
    </row>
    <row r="22245" spans="1:6" ht="18" hidden="1" customHeight="1">
      <c r="A22245" s="621"/>
      <c r="B22245" s="621"/>
      <c r="C22245" s="621"/>
      <c r="D22245" s="621"/>
      <c r="E22245" s="621"/>
      <c r="F22245" s="621"/>
    </row>
    <row r="22246" spans="1:6" ht="18" hidden="1" customHeight="1">
      <c r="A22246" s="621"/>
      <c r="B22246" s="621"/>
      <c r="C22246" s="621"/>
      <c r="D22246" s="621"/>
      <c r="E22246" s="621"/>
      <c r="F22246" s="621"/>
    </row>
    <row r="22247" spans="1:6" ht="18" hidden="1" customHeight="1">
      <c r="A22247" s="621"/>
      <c r="B22247" s="621"/>
      <c r="C22247" s="621"/>
      <c r="D22247" s="621"/>
      <c r="E22247" s="621"/>
      <c r="F22247" s="621"/>
    </row>
    <row r="22248" spans="1:6" ht="18" hidden="1" customHeight="1">
      <c r="A22248" s="621"/>
      <c r="B22248" s="621"/>
      <c r="C22248" s="621"/>
      <c r="D22248" s="621"/>
      <c r="E22248" s="621"/>
      <c r="F22248" s="621"/>
    </row>
    <row r="22249" spans="1:6" ht="18" hidden="1" customHeight="1">
      <c r="A22249" s="621"/>
      <c r="B22249" s="621"/>
      <c r="C22249" s="621"/>
      <c r="D22249" s="621"/>
      <c r="E22249" s="621"/>
      <c r="F22249" s="621"/>
    </row>
    <row r="22250" spans="1:6" ht="18" hidden="1" customHeight="1">
      <c r="A22250" s="621"/>
      <c r="B22250" s="621"/>
      <c r="C22250" s="621"/>
      <c r="D22250" s="621"/>
      <c r="E22250" s="621"/>
      <c r="F22250" s="621"/>
    </row>
    <row r="22251" spans="1:6" ht="18" hidden="1" customHeight="1">
      <c r="A22251" s="621"/>
      <c r="B22251" s="621"/>
      <c r="C22251" s="621"/>
      <c r="D22251" s="621"/>
      <c r="E22251" s="621"/>
      <c r="F22251" s="621"/>
    </row>
    <row r="22252" spans="1:6" ht="18" hidden="1" customHeight="1">
      <c r="A22252" s="621"/>
      <c r="B22252" s="621"/>
      <c r="C22252" s="621"/>
      <c r="D22252" s="621"/>
      <c r="E22252" s="621"/>
      <c r="F22252" s="621"/>
    </row>
    <row r="22253" spans="1:6" ht="18" hidden="1" customHeight="1">
      <c r="A22253" s="621"/>
      <c r="B22253" s="621"/>
      <c r="C22253" s="621"/>
      <c r="D22253" s="621"/>
      <c r="E22253" s="621"/>
      <c r="F22253" s="621"/>
    </row>
    <row r="22254" spans="1:6" ht="18" hidden="1" customHeight="1">
      <c r="A22254" s="621"/>
      <c r="B22254" s="621"/>
      <c r="C22254" s="621"/>
      <c r="D22254" s="621"/>
      <c r="E22254" s="621"/>
      <c r="F22254" s="621"/>
    </row>
    <row r="22255" spans="1:6" ht="18" hidden="1" customHeight="1">
      <c r="A22255" s="621"/>
      <c r="B22255" s="621"/>
      <c r="C22255" s="621"/>
      <c r="D22255" s="621"/>
      <c r="E22255" s="621"/>
      <c r="F22255" s="621"/>
    </row>
    <row r="22256" spans="1:6" ht="18" hidden="1" customHeight="1">
      <c r="A22256" s="621"/>
      <c r="B22256" s="621"/>
      <c r="C22256" s="621"/>
      <c r="D22256" s="621"/>
      <c r="E22256" s="621"/>
      <c r="F22256" s="621"/>
    </row>
    <row r="22257" spans="1:6" ht="18" hidden="1" customHeight="1">
      <c r="A22257" s="621"/>
      <c r="B22257" s="621"/>
      <c r="C22257" s="621"/>
      <c r="D22257" s="621"/>
      <c r="E22257" s="621"/>
      <c r="F22257" s="621"/>
    </row>
    <row r="22258" spans="1:6" ht="18" hidden="1" customHeight="1">
      <c r="A22258" s="621"/>
      <c r="B22258" s="621"/>
      <c r="C22258" s="621"/>
      <c r="D22258" s="621"/>
      <c r="E22258" s="621"/>
      <c r="F22258" s="621"/>
    </row>
    <row r="22259" spans="1:6" ht="18" hidden="1" customHeight="1">
      <c r="A22259" s="621"/>
      <c r="B22259" s="621"/>
      <c r="C22259" s="621"/>
      <c r="D22259" s="621"/>
      <c r="E22259" s="621"/>
      <c r="F22259" s="621"/>
    </row>
    <row r="22260" spans="1:6" ht="18" hidden="1" customHeight="1">
      <c r="A22260" s="621"/>
      <c r="B22260" s="621"/>
      <c r="C22260" s="621"/>
      <c r="D22260" s="621"/>
      <c r="E22260" s="621"/>
      <c r="F22260" s="621"/>
    </row>
    <row r="22261" spans="1:6" ht="18" hidden="1" customHeight="1">
      <c r="A22261" s="621"/>
      <c r="B22261" s="621"/>
      <c r="C22261" s="621"/>
      <c r="D22261" s="621"/>
      <c r="E22261" s="621"/>
      <c r="F22261" s="621"/>
    </row>
    <row r="22262" spans="1:6" ht="18" hidden="1" customHeight="1">
      <c r="A22262" s="621"/>
      <c r="B22262" s="621"/>
      <c r="C22262" s="621"/>
      <c r="D22262" s="621"/>
      <c r="E22262" s="621"/>
      <c r="F22262" s="621"/>
    </row>
    <row r="22263" spans="1:6" ht="18" hidden="1" customHeight="1">
      <c r="A22263" s="621"/>
      <c r="B22263" s="621"/>
      <c r="C22263" s="621"/>
      <c r="D22263" s="621"/>
      <c r="E22263" s="621"/>
      <c r="F22263" s="621"/>
    </row>
    <row r="22264" spans="1:6" ht="18" hidden="1" customHeight="1">
      <c r="A22264" s="621"/>
      <c r="B22264" s="621"/>
      <c r="C22264" s="621"/>
      <c r="D22264" s="621"/>
      <c r="E22264" s="621"/>
      <c r="F22264" s="621"/>
    </row>
    <row r="22265" spans="1:6" ht="18" hidden="1" customHeight="1">
      <c r="A22265" s="621"/>
      <c r="B22265" s="621"/>
      <c r="C22265" s="621"/>
      <c r="D22265" s="621"/>
      <c r="E22265" s="621"/>
      <c r="F22265" s="621"/>
    </row>
    <row r="22266" spans="1:6" ht="18" hidden="1" customHeight="1">
      <c r="A22266" s="621"/>
      <c r="B22266" s="621"/>
      <c r="C22266" s="621"/>
      <c r="D22266" s="621"/>
      <c r="E22266" s="621"/>
      <c r="F22266" s="621"/>
    </row>
    <row r="22267" spans="1:6" ht="18" hidden="1" customHeight="1">
      <c r="A22267" s="621"/>
      <c r="B22267" s="621"/>
      <c r="C22267" s="621"/>
      <c r="D22267" s="621"/>
      <c r="E22267" s="621"/>
      <c r="F22267" s="621"/>
    </row>
    <row r="22268" spans="1:6" ht="18" hidden="1" customHeight="1">
      <c r="A22268" s="621"/>
      <c r="B22268" s="621"/>
      <c r="C22268" s="621"/>
      <c r="D22268" s="621"/>
      <c r="E22268" s="621"/>
      <c r="F22268" s="621"/>
    </row>
    <row r="22269" spans="1:6" ht="18" hidden="1" customHeight="1">
      <c r="A22269" s="621"/>
      <c r="B22269" s="621"/>
      <c r="C22269" s="621"/>
      <c r="D22269" s="621"/>
      <c r="E22269" s="621"/>
      <c r="F22269" s="621"/>
    </row>
    <row r="22270" spans="1:6" ht="18" hidden="1" customHeight="1">
      <c r="A22270" s="621"/>
      <c r="B22270" s="621"/>
      <c r="C22270" s="621"/>
      <c r="D22270" s="621"/>
      <c r="E22270" s="621"/>
      <c r="F22270" s="621"/>
    </row>
    <row r="22271" spans="1:6" ht="18" hidden="1" customHeight="1">
      <c r="A22271" s="621"/>
      <c r="B22271" s="621"/>
      <c r="C22271" s="621"/>
      <c r="D22271" s="621"/>
      <c r="E22271" s="621"/>
      <c r="F22271" s="621"/>
    </row>
    <row r="22272" spans="1:6" ht="18" hidden="1" customHeight="1">
      <c r="A22272" s="621"/>
      <c r="B22272" s="621"/>
      <c r="C22272" s="621"/>
      <c r="D22272" s="621"/>
      <c r="E22272" s="621"/>
      <c r="F22272" s="621"/>
    </row>
    <row r="22273" spans="1:6" ht="18" hidden="1" customHeight="1">
      <c r="A22273" s="621"/>
      <c r="B22273" s="621"/>
      <c r="C22273" s="621"/>
      <c r="D22273" s="621"/>
      <c r="E22273" s="621"/>
      <c r="F22273" s="621"/>
    </row>
    <row r="22274" spans="1:6" ht="18" hidden="1" customHeight="1">
      <c r="A22274" s="621"/>
      <c r="B22274" s="621"/>
      <c r="C22274" s="621"/>
      <c r="D22274" s="621"/>
      <c r="E22274" s="621"/>
      <c r="F22274" s="621"/>
    </row>
    <row r="22275" spans="1:6" ht="18" hidden="1" customHeight="1">
      <c r="A22275" s="621"/>
      <c r="B22275" s="621"/>
      <c r="C22275" s="621"/>
      <c r="D22275" s="621"/>
      <c r="E22275" s="621"/>
      <c r="F22275" s="621"/>
    </row>
    <row r="22276" spans="1:6" ht="18" hidden="1" customHeight="1">
      <c r="A22276" s="621"/>
      <c r="B22276" s="621"/>
      <c r="C22276" s="621"/>
      <c r="D22276" s="621"/>
      <c r="E22276" s="621"/>
      <c r="F22276" s="621"/>
    </row>
    <row r="22277" spans="1:6" ht="18" hidden="1" customHeight="1">
      <c r="A22277" s="621"/>
      <c r="B22277" s="621"/>
      <c r="C22277" s="621"/>
      <c r="D22277" s="621"/>
      <c r="E22277" s="621"/>
      <c r="F22277" s="621"/>
    </row>
    <row r="22278" spans="1:6" ht="18" hidden="1" customHeight="1">
      <c r="A22278" s="621"/>
      <c r="B22278" s="621"/>
      <c r="C22278" s="621"/>
      <c r="D22278" s="621"/>
      <c r="E22278" s="621"/>
      <c r="F22278" s="621"/>
    </row>
    <row r="22279" spans="1:6" ht="18" hidden="1" customHeight="1">
      <c r="A22279" s="621"/>
      <c r="B22279" s="621"/>
      <c r="C22279" s="621"/>
      <c r="D22279" s="621"/>
      <c r="E22279" s="621"/>
      <c r="F22279" s="621"/>
    </row>
    <row r="22280" spans="1:6" ht="18" hidden="1" customHeight="1">
      <c r="A22280" s="621"/>
      <c r="B22280" s="621"/>
      <c r="C22280" s="621"/>
      <c r="D22280" s="621"/>
      <c r="E22280" s="621"/>
      <c r="F22280" s="621"/>
    </row>
    <row r="22281" spans="1:6" ht="18" hidden="1" customHeight="1">
      <c r="A22281" s="621"/>
      <c r="B22281" s="621"/>
      <c r="C22281" s="621"/>
      <c r="D22281" s="621"/>
      <c r="E22281" s="621"/>
      <c r="F22281" s="621"/>
    </row>
    <row r="22282" spans="1:6" ht="18" hidden="1" customHeight="1">
      <c r="A22282" s="621"/>
      <c r="B22282" s="621"/>
      <c r="C22282" s="621"/>
      <c r="D22282" s="621"/>
      <c r="E22282" s="621"/>
      <c r="F22282" s="621"/>
    </row>
    <row r="22283" spans="1:6" ht="18" hidden="1" customHeight="1">
      <c r="A22283" s="621"/>
      <c r="B22283" s="621"/>
      <c r="C22283" s="621"/>
      <c r="D22283" s="621"/>
      <c r="E22283" s="621"/>
      <c r="F22283" s="621"/>
    </row>
    <row r="22284" spans="1:6" ht="18" hidden="1" customHeight="1">
      <c r="A22284" s="621"/>
      <c r="B22284" s="621"/>
      <c r="C22284" s="621"/>
      <c r="D22284" s="621"/>
      <c r="E22284" s="621"/>
      <c r="F22284" s="621"/>
    </row>
    <row r="22285" spans="1:6" ht="18" hidden="1" customHeight="1">
      <c r="A22285" s="621"/>
      <c r="B22285" s="621"/>
      <c r="C22285" s="621"/>
      <c r="D22285" s="621"/>
      <c r="E22285" s="621"/>
      <c r="F22285" s="621"/>
    </row>
    <row r="22286" spans="1:6" ht="18" hidden="1" customHeight="1">
      <c r="A22286" s="621"/>
      <c r="B22286" s="621"/>
      <c r="C22286" s="621"/>
      <c r="D22286" s="621"/>
      <c r="E22286" s="621"/>
      <c r="F22286" s="621"/>
    </row>
    <row r="22287" spans="1:6" ht="18" hidden="1" customHeight="1">
      <c r="A22287" s="621"/>
      <c r="B22287" s="621"/>
      <c r="C22287" s="621"/>
      <c r="D22287" s="621"/>
      <c r="E22287" s="621"/>
      <c r="F22287" s="621"/>
    </row>
    <row r="22288" spans="1:6" ht="18" hidden="1" customHeight="1">
      <c r="A22288" s="621"/>
      <c r="B22288" s="621"/>
      <c r="C22288" s="621"/>
      <c r="D22288" s="621"/>
      <c r="E22288" s="621"/>
      <c r="F22288" s="621"/>
    </row>
    <row r="22289" spans="1:6" ht="18" hidden="1" customHeight="1">
      <c r="A22289" s="621"/>
      <c r="B22289" s="621"/>
      <c r="C22289" s="621"/>
      <c r="D22289" s="621"/>
      <c r="E22289" s="621"/>
      <c r="F22289" s="621"/>
    </row>
    <row r="22290" spans="1:6" ht="18" hidden="1" customHeight="1">
      <c r="A22290" s="621"/>
      <c r="B22290" s="621"/>
      <c r="C22290" s="621"/>
      <c r="D22290" s="621"/>
      <c r="E22290" s="621"/>
      <c r="F22290" s="621"/>
    </row>
    <row r="22291" spans="1:6" ht="18" hidden="1" customHeight="1">
      <c r="A22291" s="621"/>
      <c r="B22291" s="621"/>
      <c r="C22291" s="621"/>
      <c r="D22291" s="621"/>
      <c r="E22291" s="621"/>
      <c r="F22291" s="621"/>
    </row>
    <row r="22292" spans="1:6" ht="18" hidden="1" customHeight="1">
      <c r="A22292" s="621"/>
      <c r="B22292" s="621"/>
      <c r="C22292" s="621"/>
      <c r="D22292" s="621"/>
      <c r="E22292" s="621"/>
      <c r="F22292" s="621"/>
    </row>
    <row r="22293" spans="1:6" ht="18" hidden="1" customHeight="1">
      <c r="A22293" s="621"/>
      <c r="B22293" s="621"/>
      <c r="C22293" s="621"/>
      <c r="D22293" s="621"/>
      <c r="E22293" s="621"/>
      <c r="F22293" s="621"/>
    </row>
    <row r="22294" spans="1:6" ht="18" hidden="1" customHeight="1">
      <c r="A22294" s="621"/>
      <c r="B22294" s="621"/>
      <c r="C22294" s="621"/>
      <c r="D22294" s="621"/>
      <c r="E22294" s="621"/>
      <c r="F22294" s="621"/>
    </row>
    <row r="22295" spans="1:6" ht="18" hidden="1" customHeight="1">
      <c r="A22295" s="621"/>
      <c r="B22295" s="621"/>
      <c r="C22295" s="621"/>
      <c r="D22295" s="621"/>
      <c r="E22295" s="621"/>
      <c r="F22295" s="621"/>
    </row>
    <row r="22296" spans="1:6" ht="18" hidden="1" customHeight="1">
      <c r="A22296" s="621"/>
      <c r="B22296" s="621"/>
      <c r="C22296" s="621"/>
      <c r="D22296" s="621"/>
      <c r="E22296" s="621"/>
      <c r="F22296" s="621"/>
    </row>
    <row r="22297" spans="1:6" ht="18" hidden="1" customHeight="1">
      <c r="A22297" s="621"/>
      <c r="B22297" s="621"/>
      <c r="C22297" s="621"/>
      <c r="D22297" s="621"/>
      <c r="E22297" s="621"/>
      <c r="F22297" s="621"/>
    </row>
    <row r="22298" spans="1:6" ht="18" hidden="1" customHeight="1">
      <c r="A22298" s="621"/>
      <c r="B22298" s="621"/>
      <c r="C22298" s="621"/>
      <c r="D22298" s="621"/>
      <c r="E22298" s="621"/>
      <c r="F22298" s="621"/>
    </row>
    <row r="22299" spans="1:6" ht="18" hidden="1" customHeight="1">
      <c r="A22299" s="621"/>
      <c r="B22299" s="621"/>
      <c r="C22299" s="621"/>
      <c r="D22299" s="621"/>
      <c r="E22299" s="621"/>
      <c r="F22299" s="621"/>
    </row>
    <row r="22300" spans="1:6" ht="18" hidden="1" customHeight="1">
      <c r="A22300" s="621"/>
      <c r="B22300" s="621"/>
      <c r="C22300" s="621"/>
      <c r="D22300" s="621"/>
      <c r="E22300" s="621"/>
      <c r="F22300" s="621"/>
    </row>
    <row r="22301" spans="1:6" ht="18" hidden="1" customHeight="1">
      <c r="A22301" s="621"/>
      <c r="B22301" s="621"/>
      <c r="C22301" s="621"/>
      <c r="D22301" s="621"/>
      <c r="E22301" s="621"/>
      <c r="F22301" s="621"/>
    </row>
    <row r="22302" spans="1:6" ht="18" hidden="1" customHeight="1">
      <c r="A22302" s="621"/>
      <c r="B22302" s="621"/>
      <c r="C22302" s="621"/>
      <c r="D22302" s="621"/>
      <c r="E22302" s="621"/>
      <c r="F22302" s="621"/>
    </row>
    <row r="22303" spans="1:6" ht="18" hidden="1" customHeight="1">
      <c r="A22303" s="621"/>
      <c r="B22303" s="621"/>
      <c r="C22303" s="621"/>
      <c r="D22303" s="621"/>
      <c r="E22303" s="621"/>
      <c r="F22303" s="621"/>
    </row>
    <row r="22304" spans="1:6" ht="18" hidden="1" customHeight="1">
      <c r="A22304" s="621"/>
      <c r="B22304" s="621"/>
      <c r="C22304" s="621"/>
      <c r="D22304" s="621"/>
      <c r="E22304" s="621"/>
      <c r="F22304" s="621"/>
    </row>
    <row r="22305" spans="1:6" ht="18" hidden="1" customHeight="1">
      <c r="A22305" s="621"/>
      <c r="B22305" s="621"/>
      <c r="C22305" s="621"/>
      <c r="D22305" s="621"/>
      <c r="E22305" s="621"/>
      <c r="F22305" s="621"/>
    </row>
    <row r="22306" spans="1:6" ht="18" hidden="1" customHeight="1">
      <c r="A22306" s="621"/>
      <c r="B22306" s="621"/>
      <c r="C22306" s="621"/>
      <c r="D22306" s="621"/>
      <c r="E22306" s="621"/>
      <c r="F22306" s="621"/>
    </row>
    <row r="22307" spans="1:6" ht="18" hidden="1" customHeight="1">
      <c r="A22307" s="621"/>
      <c r="B22307" s="621"/>
      <c r="C22307" s="621"/>
      <c r="D22307" s="621"/>
      <c r="E22307" s="621"/>
      <c r="F22307" s="621"/>
    </row>
    <row r="22308" spans="1:6" ht="18" hidden="1" customHeight="1">
      <c r="A22308" s="621"/>
      <c r="B22308" s="621"/>
      <c r="C22308" s="621"/>
      <c r="D22308" s="621"/>
      <c r="E22308" s="621"/>
      <c r="F22308" s="621"/>
    </row>
    <row r="22309" spans="1:6" ht="18" hidden="1" customHeight="1">
      <c r="A22309" s="621"/>
      <c r="B22309" s="621"/>
      <c r="C22309" s="621"/>
      <c r="D22309" s="621"/>
      <c r="E22309" s="621"/>
      <c r="F22309" s="621"/>
    </row>
    <row r="22310" spans="1:6" ht="18" hidden="1" customHeight="1">
      <c r="A22310" s="621"/>
      <c r="B22310" s="621"/>
      <c r="C22310" s="621"/>
      <c r="D22310" s="621"/>
      <c r="E22310" s="621"/>
      <c r="F22310" s="621"/>
    </row>
    <row r="22311" spans="1:6" ht="18" hidden="1" customHeight="1">
      <c r="A22311" s="621"/>
      <c r="B22311" s="621"/>
      <c r="C22311" s="621"/>
      <c r="D22311" s="621"/>
      <c r="E22311" s="621"/>
      <c r="F22311" s="621"/>
    </row>
    <row r="22312" spans="1:6" ht="18" hidden="1" customHeight="1">
      <c r="A22312" s="621"/>
      <c r="B22312" s="621"/>
      <c r="C22312" s="621"/>
      <c r="D22312" s="621"/>
      <c r="E22312" s="621"/>
      <c r="F22312" s="621"/>
    </row>
    <row r="22313" spans="1:6" ht="18" hidden="1" customHeight="1">
      <c r="A22313" s="621"/>
      <c r="B22313" s="621"/>
      <c r="C22313" s="621"/>
      <c r="D22313" s="621"/>
      <c r="E22313" s="621"/>
      <c r="F22313" s="621"/>
    </row>
    <row r="22314" spans="1:6" ht="18" hidden="1" customHeight="1">
      <c r="A22314" s="621"/>
      <c r="B22314" s="621"/>
      <c r="C22314" s="621"/>
      <c r="D22314" s="621"/>
      <c r="E22314" s="621"/>
      <c r="F22314" s="621"/>
    </row>
    <row r="22315" spans="1:6" ht="18" hidden="1" customHeight="1">
      <c r="A22315" s="621"/>
      <c r="B22315" s="621"/>
      <c r="C22315" s="621"/>
      <c r="D22315" s="621"/>
      <c r="E22315" s="621"/>
      <c r="F22315" s="621"/>
    </row>
    <row r="22316" spans="1:6" ht="18" hidden="1" customHeight="1">
      <c r="A22316" s="621"/>
      <c r="B22316" s="621"/>
      <c r="C22316" s="621"/>
      <c r="D22316" s="621"/>
      <c r="E22316" s="621"/>
      <c r="F22316" s="621"/>
    </row>
    <row r="22317" spans="1:6" ht="18" hidden="1" customHeight="1">
      <c r="A22317" s="621"/>
      <c r="B22317" s="621"/>
      <c r="C22317" s="621"/>
      <c r="D22317" s="621"/>
      <c r="E22317" s="621"/>
      <c r="F22317" s="621"/>
    </row>
    <row r="22318" spans="1:6" ht="18" hidden="1" customHeight="1">
      <c r="A22318" s="621"/>
      <c r="B22318" s="621"/>
      <c r="C22318" s="621"/>
      <c r="D22318" s="621"/>
      <c r="E22318" s="621"/>
      <c r="F22318" s="621"/>
    </row>
    <row r="22319" spans="1:6" ht="18" hidden="1" customHeight="1">
      <c r="A22319" s="621"/>
      <c r="B22319" s="621"/>
      <c r="C22319" s="621"/>
      <c r="D22319" s="621"/>
      <c r="E22319" s="621"/>
      <c r="F22319" s="621"/>
    </row>
    <row r="22320" spans="1:6" ht="18" hidden="1" customHeight="1">
      <c r="A22320" s="621"/>
      <c r="B22320" s="621"/>
      <c r="C22320" s="621"/>
      <c r="D22320" s="621"/>
      <c r="E22320" s="621"/>
      <c r="F22320" s="621"/>
    </row>
    <row r="22321" spans="1:6" ht="18" hidden="1" customHeight="1">
      <c r="A22321" s="621"/>
      <c r="B22321" s="621"/>
      <c r="C22321" s="621"/>
      <c r="D22321" s="621"/>
      <c r="E22321" s="621"/>
      <c r="F22321" s="621"/>
    </row>
    <row r="22322" spans="1:6" ht="18" hidden="1" customHeight="1">
      <c r="A22322" s="621"/>
      <c r="B22322" s="621"/>
      <c r="C22322" s="621"/>
      <c r="D22322" s="621"/>
      <c r="E22322" s="621"/>
      <c r="F22322" s="621"/>
    </row>
    <row r="22323" spans="1:6" ht="18" hidden="1" customHeight="1">
      <c r="A22323" s="621"/>
      <c r="B22323" s="621"/>
      <c r="C22323" s="621"/>
      <c r="D22323" s="621"/>
      <c r="E22323" s="621"/>
      <c r="F22323" s="621"/>
    </row>
    <row r="22324" spans="1:6" ht="18" hidden="1" customHeight="1">
      <c r="A22324" s="621"/>
      <c r="B22324" s="621"/>
      <c r="C22324" s="621"/>
      <c r="D22324" s="621"/>
      <c r="E22324" s="621"/>
      <c r="F22324" s="621"/>
    </row>
    <row r="22325" spans="1:6" ht="18" hidden="1" customHeight="1">
      <c r="A22325" s="621"/>
      <c r="B22325" s="621"/>
      <c r="C22325" s="621"/>
      <c r="D22325" s="621"/>
      <c r="E22325" s="621"/>
      <c r="F22325" s="621"/>
    </row>
    <row r="22326" spans="1:6" ht="18" hidden="1" customHeight="1">
      <c r="A22326" s="621"/>
      <c r="B22326" s="621"/>
      <c r="C22326" s="621"/>
      <c r="D22326" s="621"/>
      <c r="E22326" s="621"/>
      <c r="F22326" s="621"/>
    </row>
    <row r="22327" spans="1:6" ht="18" hidden="1" customHeight="1">
      <c r="A22327" s="621"/>
      <c r="B22327" s="621"/>
      <c r="C22327" s="621"/>
      <c r="D22327" s="621"/>
      <c r="E22327" s="621"/>
      <c r="F22327" s="621"/>
    </row>
    <row r="22328" spans="1:6" ht="18" hidden="1" customHeight="1">
      <c r="A22328" s="621"/>
      <c r="B22328" s="621"/>
      <c r="C22328" s="621"/>
      <c r="D22328" s="621"/>
      <c r="E22328" s="621"/>
      <c r="F22328" s="621"/>
    </row>
    <row r="22329" spans="1:6" ht="18" hidden="1" customHeight="1">
      <c r="A22329" s="621"/>
      <c r="B22329" s="621"/>
      <c r="C22329" s="621"/>
      <c r="D22329" s="621"/>
      <c r="E22329" s="621"/>
      <c r="F22329" s="621"/>
    </row>
    <row r="22330" spans="1:6" ht="18" hidden="1" customHeight="1">
      <c r="A22330" s="621"/>
      <c r="B22330" s="621"/>
      <c r="C22330" s="621"/>
      <c r="D22330" s="621"/>
      <c r="E22330" s="621"/>
      <c r="F22330" s="621"/>
    </row>
    <row r="22331" spans="1:6" ht="18" hidden="1" customHeight="1">
      <c r="A22331" s="621"/>
      <c r="B22331" s="621"/>
      <c r="C22331" s="621"/>
      <c r="D22331" s="621"/>
      <c r="E22331" s="621"/>
      <c r="F22331" s="621"/>
    </row>
    <row r="22332" spans="1:6" ht="18" hidden="1" customHeight="1">
      <c r="A22332" s="621"/>
      <c r="B22332" s="621"/>
      <c r="C22332" s="621"/>
      <c r="D22332" s="621"/>
      <c r="E22332" s="621"/>
      <c r="F22332" s="621"/>
    </row>
    <row r="22333" spans="1:6" ht="18" hidden="1" customHeight="1">
      <c r="A22333" s="621"/>
      <c r="B22333" s="621"/>
      <c r="C22333" s="621"/>
      <c r="D22333" s="621"/>
      <c r="E22333" s="621"/>
      <c r="F22333" s="621"/>
    </row>
    <row r="22334" spans="1:6" ht="18" hidden="1" customHeight="1">
      <c r="A22334" s="621"/>
      <c r="B22334" s="621"/>
      <c r="C22334" s="621"/>
      <c r="D22334" s="621"/>
      <c r="E22334" s="621"/>
      <c r="F22334" s="621"/>
    </row>
    <row r="22335" spans="1:6" ht="18" hidden="1" customHeight="1">
      <c r="A22335" s="621"/>
      <c r="B22335" s="621"/>
      <c r="C22335" s="621"/>
      <c r="D22335" s="621"/>
      <c r="E22335" s="621"/>
      <c r="F22335" s="621"/>
    </row>
    <row r="22336" spans="1:6" ht="18" hidden="1" customHeight="1">
      <c r="A22336" s="621"/>
      <c r="B22336" s="621"/>
      <c r="C22336" s="621"/>
      <c r="D22336" s="621"/>
      <c r="E22336" s="621"/>
      <c r="F22336" s="621"/>
    </row>
    <row r="22337" spans="1:6" ht="18" hidden="1" customHeight="1">
      <c r="A22337" s="621"/>
      <c r="B22337" s="621"/>
      <c r="C22337" s="621"/>
      <c r="D22337" s="621"/>
      <c r="E22337" s="621"/>
      <c r="F22337" s="621"/>
    </row>
    <row r="22338" spans="1:6" ht="18" hidden="1" customHeight="1">
      <c r="A22338" s="621"/>
      <c r="B22338" s="621"/>
      <c r="C22338" s="621"/>
      <c r="D22338" s="621"/>
      <c r="E22338" s="621"/>
      <c r="F22338" s="621"/>
    </row>
    <row r="22339" spans="1:6" ht="18" hidden="1" customHeight="1">
      <c r="A22339" s="621"/>
      <c r="B22339" s="621"/>
      <c r="C22339" s="621"/>
      <c r="D22339" s="621"/>
      <c r="E22339" s="621"/>
      <c r="F22339" s="621"/>
    </row>
    <row r="22340" spans="1:6" ht="18" hidden="1" customHeight="1">
      <c r="A22340" s="621"/>
      <c r="B22340" s="621"/>
      <c r="C22340" s="621"/>
      <c r="D22340" s="621"/>
      <c r="E22340" s="621"/>
      <c r="F22340" s="621"/>
    </row>
    <row r="22341" spans="1:6" ht="18" hidden="1" customHeight="1">
      <c r="A22341" s="621"/>
      <c r="B22341" s="621"/>
      <c r="C22341" s="621"/>
      <c r="D22341" s="621"/>
      <c r="E22341" s="621"/>
      <c r="F22341" s="621"/>
    </row>
    <row r="22342" spans="1:6" ht="18" hidden="1" customHeight="1">
      <c r="A22342" s="621"/>
      <c r="B22342" s="621"/>
      <c r="C22342" s="621"/>
      <c r="D22342" s="621"/>
      <c r="E22342" s="621"/>
      <c r="F22342" s="621"/>
    </row>
    <row r="22343" spans="1:6" ht="18" hidden="1" customHeight="1">
      <c r="A22343" s="621"/>
      <c r="B22343" s="621"/>
      <c r="C22343" s="621"/>
      <c r="D22343" s="621"/>
      <c r="E22343" s="621"/>
      <c r="F22343" s="621"/>
    </row>
    <row r="22344" spans="1:6" ht="18" hidden="1" customHeight="1">
      <c r="A22344" s="621"/>
      <c r="B22344" s="621"/>
      <c r="C22344" s="621"/>
      <c r="D22344" s="621"/>
      <c r="E22344" s="621"/>
      <c r="F22344" s="621"/>
    </row>
    <row r="22345" spans="1:6" ht="18" hidden="1" customHeight="1">
      <c r="A22345" s="621"/>
      <c r="B22345" s="621"/>
      <c r="C22345" s="621"/>
      <c r="D22345" s="621"/>
      <c r="E22345" s="621"/>
      <c r="F22345" s="621"/>
    </row>
    <row r="22346" spans="1:6" ht="18" hidden="1" customHeight="1">
      <c r="A22346" s="621"/>
      <c r="B22346" s="621"/>
      <c r="C22346" s="621"/>
      <c r="D22346" s="621"/>
      <c r="E22346" s="621"/>
      <c r="F22346" s="621"/>
    </row>
    <row r="22347" spans="1:6" ht="18" hidden="1" customHeight="1">
      <c r="A22347" s="621"/>
      <c r="B22347" s="621"/>
      <c r="C22347" s="621"/>
      <c r="D22347" s="621"/>
      <c r="E22347" s="621"/>
      <c r="F22347" s="621"/>
    </row>
    <row r="22348" spans="1:6" ht="18" hidden="1" customHeight="1">
      <c r="A22348" s="621"/>
      <c r="B22348" s="621"/>
      <c r="C22348" s="621"/>
      <c r="D22348" s="621"/>
      <c r="E22348" s="621"/>
      <c r="F22348" s="621"/>
    </row>
    <row r="22349" spans="1:6" ht="18" hidden="1" customHeight="1">
      <c r="A22349" s="621"/>
      <c r="B22349" s="621"/>
      <c r="C22349" s="621"/>
      <c r="D22349" s="621"/>
      <c r="E22349" s="621"/>
      <c r="F22349" s="621"/>
    </row>
    <row r="22350" spans="1:6" ht="18" hidden="1" customHeight="1">
      <c r="A22350" s="621"/>
      <c r="B22350" s="621"/>
      <c r="C22350" s="621"/>
      <c r="D22350" s="621"/>
      <c r="E22350" s="621"/>
      <c r="F22350" s="621"/>
    </row>
    <row r="22351" spans="1:6" ht="18" hidden="1" customHeight="1">
      <c r="A22351" s="621"/>
      <c r="B22351" s="621"/>
      <c r="C22351" s="621"/>
      <c r="D22351" s="621"/>
      <c r="E22351" s="621"/>
      <c r="F22351" s="621"/>
    </row>
    <row r="22352" spans="1:6" ht="18" hidden="1" customHeight="1">
      <c r="A22352" s="621"/>
      <c r="B22352" s="621"/>
      <c r="C22352" s="621"/>
      <c r="D22352" s="621"/>
      <c r="E22352" s="621"/>
      <c r="F22352" s="621"/>
    </row>
    <row r="22353" spans="1:6" ht="18" hidden="1" customHeight="1">
      <c r="A22353" s="621"/>
      <c r="B22353" s="621"/>
      <c r="C22353" s="621"/>
      <c r="D22353" s="621"/>
      <c r="E22353" s="621"/>
      <c r="F22353" s="621"/>
    </row>
    <row r="22354" spans="1:6" ht="18" hidden="1" customHeight="1">
      <c r="A22354" s="621"/>
      <c r="B22354" s="621"/>
      <c r="C22354" s="621"/>
      <c r="D22354" s="621"/>
      <c r="E22354" s="621"/>
      <c r="F22354" s="621"/>
    </row>
    <row r="22355" spans="1:6" ht="18" hidden="1" customHeight="1">
      <c r="A22355" s="621"/>
      <c r="B22355" s="621"/>
      <c r="C22355" s="621"/>
      <c r="D22355" s="621"/>
      <c r="E22355" s="621"/>
      <c r="F22355" s="621"/>
    </row>
    <row r="22356" spans="1:6" ht="18" hidden="1" customHeight="1">
      <c r="A22356" s="621"/>
      <c r="B22356" s="621"/>
      <c r="C22356" s="621"/>
      <c r="D22356" s="621"/>
      <c r="E22356" s="621"/>
      <c r="F22356" s="621"/>
    </row>
    <row r="22357" spans="1:6" ht="18" hidden="1" customHeight="1">
      <c r="A22357" s="621"/>
      <c r="B22357" s="621"/>
      <c r="C22357" s="621"/>
      <c r="D22357" s="621"/>
      <c r="E22357" s="621"/>
      <c r="F22357" s="621"/>
    </row>
    <row r="22358" spans="1:6" ht="18" hidden="1" customHeight="1">
      <c r="A22358" s="621"/>
      <c r="B22358" s="621"/>
      <c r="C22358" s="621"/>
      <c r="D22358" s="621"/>
      <c r="E22358" s="621"/>
      <c r="F22358" s="621"/>
    </row>
    <row r="22359" spans="1:6" ht="18" hidden="1" customHeight="1">
      <c r="A22359" s="621"/>
      <c r="B22359" s="621"/>
      <c r="C22359" s="621"/>
      <c r="D22359" s="621"/>
      <c r="E22359" s="621"/>
      <c r="F22359" s="621"/>
    </row>
    <row r="22360" spans="1:6" ht="18" hidden="1" customHeight="1">
      <c r="A22360" s="621"/>
      <c r="B22360" s="621"/>
      <c r="C22360" s="621"/>
      <c r="D22360" s="621"/>
      <c r="E22360" s="621"/>
      <c r="F22360" s="621"/>
    </row>
    <row r="22361" spans="1:6" ht="18" hidden="1" customHeight="1">
      <c r="A22361" s="621"/>
      <c r="B22361" s="621"/>
      <c r="C22361" s="621"/>
      <c r="D22361" s="621"/>
      <c r="E22361" s="621"/>
      <c r="F22361" s="621"/>
    </row>
    <row r="22362" spans="1:6" ht="18" hidden="1" customHeight="1">
      <c r="A22362" s="621"/>
      <c r="B22362" s="621"/>
      <c r="C22362" s="621"/>
      <c r="D22362" s="621"/>
      <c r="E22362" s="621"/>
      <c r="F22362" s="621"/>
    </row>
    <row r="22363" spans="1:6" ht="18" hidden="1" customHeight="1">
      <c r="A22363" s="621"/>
      <c r="B22363" s="621"/>
      <c r="C22363" s="621"/>
      <c r="D22363" s="621"/>
      <c r="E22363" s="621"/>
      <c r="F22363" s="621"/>
    </row>
    <row r="22364" spans="1:6" ht="18" hidden="1" customHeight="1">
      <c r="A22364" s="621"/>
      <c r="B22364" s="621"/>
      <c r="C22364" s="621"/>
      <c r="D22364" s="621"/>
      <c r="E22364" s="621"/>
      <c r="F22364" s="621"/>
    </row>
    <row r="22365" spans="1:6" ht="18" hidden="1" customHeight="1">
      <c r="A22365" s="621"/>
      <c r="B22365" s="621"/>
      <c r="C22365" s="621"/>
      <c r="D22365" s="621"/>
      <c r="E22365" s="621"/>
      <c r="F22365" s="621"/>
    </row>
    <row r="22366" spans="1:6" ht="18" hidden="1" customHeight="1">
      <c r="A22366" s="621"/>
      <c r="B22366" s="621"/>
      <c r="C22366" s="621"/>
      <c r="D22366" s="621"/>
      <c r="E22366" s="621"/>
      <c r="F22366" s="621"/>
    </row>
    <row r="22367" spans="1:6" ht="18" hidden="1" customHeight="1">
      <c r="A22367" s="621"/>
      <c r="B22367" s="621"/>
      <c r="C22367" s="621"/>
      <c r="D22367" s="621"/>
      <c r="E22367" s="621"/>
      <c r="F22367" s="621"/>
    </row>
    <row r="22368" spans="1:6" ht="18" hidden="1" customHeight="1">
      <c r="A22368" s="621"/>
      <c r="B22368" s="621"/>
      <c r="C22368" s="621"/>
      <c r="D22368" s="621"/>
      <c r="E22368" s="621"/>
      <c r="F22368" s="621"/>
    </row>
    <row r="22369" spans="1:6" ht="18" hidden="1" customHeight="1">
      <c r="A22369" s="621"/>
      <c r="B22369" s="621"/>
      <c r="C22369" s="621"/>
      <c r="D22369" s="621"/>
      <c r="E22369" s="621"/>
      <c r="F22369" s="621"/>
    </row>
    <row r="22370" spans="1:6" ht="18" hidden="1" customHeight="1">
      <c r="A22370" s="621"/>
      <c r="B22370" s="621"/>
      <c r="C22370" s="621"/>
      <c r="D22370" s="621"/>
      <c r="E22370" s="621"/>
      <c r="F22370" s="621"/>
    </row>
    <row r="22371" spans="1:6" ht="18" hidden="1" customHeight="1">
      <c r="A22371" s="621"/>
      <c r="B22371" s="621"/>
      <c r="C22371" s="621"/>
      <c r="D22371" s="621"/>
      <c r="E22371" s="621"/>
      <c r="F22371" s="621"/>
    </row>
    <row r="22372" spans="1:6" ht="18" hidden="1" customHeight="1">
      <c r="A22372" s="621"/>
      <c r="B22372" s="621"/>
      <c r="C22372" s="621"/>
      <c r="D22372" s="621"/>
      <c r="E22372" s="621"/>
      <c r="F22372" s="621"/>
    </row>
    <row r="22373" spans="1:6" ht="18" hidden="1" customHeight="1">
      <c r="A22373" s="621"/>
      <c r="B22373" s="621"/>
      <c r="C22373" s="621"/>
      <c r="D22373" s="621"/>
      <c r="E22373" s="621"/>
      <c r="F22373" s="621"/>
    </row>
    <row r="22374" spans="1:6" ht="18" hidden="1" customHeight="1">
      <c r="A22374" s="621"/>
      <c r="B22374" s="621"/>
      <c r="C22374" s="621"/>
      <c r="D22374" s="621"/>
      <c r="E22374" s="621"/>
      <c r="F22374" s="621"/>
    </row>
    <row r="22375" spans="1:6" ht="18" hidden="1" customHeight="1">
      <c r="A22375" s="621"/>
      <c r="B22375" s="621"/>
      <c r="C22375" s="621"/>
      <c r="D22375" s="621"/>
      <c r="E22375" s="621"/>
      <c r="F22375" s="621"/>
    </row>
    <row r="22376" spans="1:6" ht="18" hidden="1" customHeight="1">
      <c r="A22376" s="621"/>
      <c r="B22376" s="621"/>
      <c r="C22376" s="621"/>
      <c r="D22376" s="621"/>
      <c r="E22376" s="621"/>
      <c r="F22376" s="621"/>
    </row>
    <row r="22377" spans="1:6" ht="18" hidden="1" customHeight="1">
      <c r="A22377" s="621"/>
      <c r="B22377" s="621"/>
      <c r="C22377" s="621"/>
      <c r="D22377" s="621"/>
      <c r="E22377" s="621"/>
      <c r="F22377" s="621"/>
    </row>
    <row r="22378" spans="1:6" ht="18" hidden="1" customHeight="1">
      <c r="A22378" s="621"/>
      <c r="B22378" s="621"/>
      <c r="C22378" s="621"/>
      <c r="D22378" s="621"/>
      <c r="E22378" s="621"/>
      <c r="F22378" s="621"/>
    </row>
    <row r="22379" spans="1:6" ht="18" hidden="1" customHeight="1">
      <c r="A22379" s="621"/>
      <c r="B22379" s="621"/>
      <c r="C22379" s="621"/>
      <c r="D22379" s="621"/>
      <c r="E22379" s="621"/>
      <c r="F22379" s="621"/>
    </row>
    <row r="22380" spans="1:6" ht="18" hidden="1" customHeight="1">
      <c r="A22380" s="621"/>
      <c r="B22380" s="621"/>
      <c r="C22380" s="621"/>
      <c r="D22380" s="621"/>
      <c r="E22380" s="621"/>
      <c r="F22380" s="621"/>
    </row>
    <row r="22381" spans="1:6" ht="18" hidden="1" customHeight="1">
      <c r="A22381" s="621"/>
      <c r="B22381" s="621"/>
      <c r="C22381" s="621"/>
      <c r="D22381" s="621"/>
      <c r="E22381" s="621"/>
      <c r="F22381" s="621"/>
    </row>
    <row r="22382" spans="1:6" ht="18" hidden="1" customHeight="1">
      <c r="A22382" s="621"/>
      <c r="B22382" s="621"/>
      <c r="C22382" s="621"/>
      <c r="D22382" s="621"/>
      <c r="E22382" s="621"/>
      <c r="F22382" s="621"/>
    </row>
    <row r="22383" spans="1:6" ht="18" hidden="1" customHeight="1">
      <c r="A22383" s="621"/>
      <c r="B22383" s="621"/>
      <c r="C22383" s="621"/>
      <c r="D22383" s="621"/>
      <c r="E22383" s="621"/>
      <c r="F22383" s="621"/>
    </row>
    <row r="22384" spans="1:6" ht="18" hidden="1" customHeight="1">
      <c r="A22384" s="621"/>
      <c r="B22384" s="621"/>
      <c r="C22384" s="621"/>
      <c r="D22384" s="621"/>
      <c r="E22384" s="621"/>
      <c r="F22384" s="621"/>
    </row>
    <row r="22385" spans="1:6" ht="18" hidden="1" customHeight="1">
      <c r="A22385" s="621"/>
      <c r="B22385" s="621"/>
      <c r="C22385" s="621"/>
      <c r="D22385" s="621"/>
      <c r="E22385" s="621"/>
      <c r="F22385" s="621"/>
    </row>
    <row r="22386" spans="1:6" ht="18" hidden="1" customHeight="1">
      <c r="A22386" s="621"/>
      <c r="B22386" s="621"/>
      <c r="C22386" s="621"/>
      <c r="D22386" s="621"/>
      <c r="E22386" s="621"/>
      <c r="F22386" s="621"/>
    </row>
    <row r="22387" spans="1:6" ht="18" hidden="1" customHeight="1">
      <c r="A22387" s="621"/>
      <c r="B22387" s="621"/>
      <c r="C22387" s="621"/>
      <c r="D22387" s="621"/>
      <c r="E22387" s="621"/>
      <c r="F22387" s="621"/>
    </row>
    <row r="22388" spans="1:6" ht="18" hidden="1" customHeight="1">
      <c r="A22388" s="621"/>
      <c r="B22388" s="621"/>
      <c r="C22388" s="621"/>
      <c r="D22388" s="621"/>
      <c r="E22388" s="621"/>
      <c r="F22388" s="621"/>
    </row>
    <row r="22389" spans="1:6" ht="18" hidden="1" customHeight="1">
      <c r="A22389" s="621"/>
      <c r="B22389" s="621"/>
      <c r="C22389" s="621"/>
      <c r="D22389" s="621"/>
      <c r="E22389" s="621"/>
      <c r="F22389" s="621"/>
    </row>
    <row r="22390" spans="1:6" ht="18" hidden="1" customHeight="1">
      <c r="A22390" s="621"/>
      <c r="B22390" s="621"/>
      <c r="C22390" s="621"/>
      <c r="D22390" s="621"/>
      <c r="E22390" s="621"/>
      <c r="F22390" s="621"/>
    </row>
    <row r="22391" spans="1:6" ht="18" hidden="1" customHeight="1">
      <c r="A22391" s="621"/>
      <c r="B22391" s="621"/>
      <c r="C22391" s="621"/>
      <c r="D22391" s="621"/>
      <c r="E22391" s="621"/>
      <c r="F22391" s="621"/>
    </row>
    <row r="22392" spans="1:6" ht="18" hidden="1" customHeight="1">
      <c r="A22392" s="621"/>
      <c r="B22392" s="621"/>
      <c r="C22392" s="621"/>
      <c r="D22392" s="621"/>
      <c r="E22392" s="621"/>
      <c r="F22392" s="621"/>
    </row>
    <row r="22393" spans="1:6" ht="18" hidden="1" customHeight="1">
      <c r="A22393" s="621"/>
      <c r="B22393" s="621"/>
      <c r="C22393" s="621"/>
      <c r="D22393" s="621"/>
      <c r="E22393" s="621"/>
      <c r="F22393" s="621"/>
    </row>
    <row r="22394" spans="1:6" ht="18" hidden="1" customHeight="1">
      <c r="A22394" s="621"/>
      <c r="B22394" s="621"/>
      <c r="C22394" s="621"/>
      <c r="D22394" s="621"/>
      <c r="E22394" s="621"/>
      <c r="F22394" s="621"/>
    </row>
    <row r="22395" spans="1:6" ht="18" hidden="1" customHeight="1">
      <c r="A22395" s="621"/>
      <c r="B22395" s="621"/>
      <c r="C22395" s="621"/>
      <c r="D22395" s="621"/>
      <c r="E22395" s="621"/>
      <c r="F22395" s="621"/>
    </row>
    <row r="22396" spans="1:6" ht="18" hidden="1" customHeight="1">
      <c r="A22396" s="621"/>
      <c r="B22396" s="621"/>
      <c r="C22396" s="621"/>
      <c r="D22396" s="621"/>
      <c r="E22396" s="621"/>
      <c r="F22396" s="621"/>
    </row>
    <row r="22397" spans="1:6" ht="18" hidden="1" customHeight="1">
      <c r="A22397" s="621"/>
      <c r="B22397" s="621"/>
      <c r="C22397" s="621"/>
      <c r="D22397" s="621"/>
      <c r="E22397" s="621"/>
      <c r="F22397" s="621"/>
    </row>
    <row r="22398" spans="1:6" ht="18" hidden="1" customHeight="1">
      <c r="A22398" s="621"/>
      <c r="B22398" s="621"/>
      <c r="C22398" s="621"/>
      <c r="D22398" s="621"/>
      <c r="E22398" s="621"/>
      <c r="F22398" s="621"/>
    </row>
    <row r="22399" spans="1:6" ht="18" hidden="1" customHeight="1">
      <c r="A22399" s="621"/>
      <c r="B22399" s="621"/>
      <c r="C22399" s="621"/>
      <c r="D22399" s="621"/>
      <c r="E22399" s="621"/>
      <c r="F22399" s="621"/>
    </row>
    <row r="22400" spans="1:6" ht="18" hidden="1" customHeight="1">
      <c r="A22400" s="621"/>
      <c r="B22400" s="621"/>
      <c r="C22400" s="621"/>
      <c r="D22400" s="621"/>
      <c r="E22400" s="621"/>
      <c r="F22400" s="621"/>
    </row>
    <row r="22401" spans="1:6" ht="18" hidden="1" customHeight="1">
      <c r="A22401" s="621"/>
      <c r="B22401" s="621"/>
      <c r="C22401" s="621"/>
      <c r="D22401" s="621"/>
      <c r="E22401" s="621"/>
      <c r="F22401" s="621"/>
    </row>
    <row r="22402" spans="1:6" ht="18" hidden="1" customHeight="1">
      <c r="A22402" s="621"/>
      <c r="B22402" s="621"/>
      <c r="C22402" s="621"/>
      <c r="D22402" s="621"/>
      <c r="E22402" s="621"/>
      <c r="F22402" s="621"/>
    </row>
    <row r="22403" spans="1:6" ht="18" hidden="1" customHeight="1">
      <c r="A22403" s="621"/>
      <c r="B22403" s="621"/>
      <c r="C22403" s="621"/>
      <c r="D22403" s="621"/>
      <c r="E22403" s="621"/>
      <c r="F22403" s="621"/>
    </row>
    <row r="22404" spans="1:6" ht="18" hidden="1" customHeight="1">
      <c r="A22404" s="621"/>
      <c r="B22404" s="621"/>
      <c r="C22404" s="621"/>
      <c r="D22404" s="621"/>
      <c r="E22404" s="621"/>
      <c r="F22404" s="621"/>
    </row>
    <row r="22405" spans="1:6" ht="18" hidden="1" customHeight="1">
      <c r="A22405" s="621"/>
      <c r="B22405" s="621"/>
      <c r="C22405" s="621"/>
      <c r="D22405" s="621"/>
      <c r="E22405" s="621"/>
      <c r="F22405" s="621"/>
    </row>
    <row r="22406" spans="1:6" ht="18" hidden="1" customHeight="1">
      <c r="A22406" s="621"/>
      <c r="B22406" s="621"/>
      <c r="C22406" s="621"/>
      <c r="D22406" s="621"/>
      <c r="E22406" s="621"/>
      <c r="F22406" s="621"/>
    </row>
    <row r="22407" spans="1:6" ht="18" hidden="1" customHeight="1">
      <c r="A22407" s="621"/>
      <c r="B22407" s="621"/>
      <c r="C22407" s="621"/>
      <c r="D22407" s="621"/>
      <c r="E22407" s="621"/>
      <c r="F22407" s="621"/>
    </row>
    <row r="22408" spans="1:6" ht="18" hidden="1" customHeight="1">
      <c r="A22408" s="621"/>
      <c r="B22408" s="621"/>
      <c r="C22408" s="621"/>
      <c r="D22408" s="621"/>
      <c r="E22408" s="621"/>
      <c r="F22408" s="621"/>
    </row>
    <row r="22409" spans="1:6" ht="18" hidden="1" customHeight="1">
      <c r="A22409" s="621"/>
      <c r="B22409" s="621"/>
      <c r="C22409" s="621"/>
      <c r="D22409" s="621"/>
      <c r="E22409" s="621"/>
      <c r="F22409" s="621"/>
    </row>
    <row r="22410" spans="1:6" ht="18" hidden="1" customHeight="1">
      <c r="A22410" s="621"/>
      <c r="B22410" s="621"/>
      <c r="C22410" s="621"/>
      <c r="D22410" s="621"/>
      <c r="E22410" s="621"/>
      <c r="F22410" s="621"/>
    </row>
    <row r="22411" spans="1:6" ht="18" hidden="1" customHeight="1">
      <c r="A22411" s="621"/>
      <c r="B22411" s="621"/>
      <c r="C22411" s="621"/>
      <c r="D22411" s="621"/>
      <c r="E22411" s="621"/>
      <c r="F22411" s="621"/>
    </row>
    <row r="22412" spans="1:6" ht="18" hidden="1" customHeight="1">
      <c r="A22412" s="621"/>
      <c r="B22412" s="621"/>
      <c r="C22412" s="621"/>
      <c r="D22412" s="621"/>
      <c r="E22412" s="621"/>
      <c r="F22412" s="621"/>
    </row>
    <row r="22413" spans="1:6" ht="18" hidden="1" customHeight="1">
      <c r="A22413" s="621"/>
      <c r="B22413" s="621"/>
      <c r="C22413" s="621"/>
      <c r="D22413" s="621"/>
      <c r="E22413" s="621"/>
      <c r="F22413" s="621"/>
    </row>
    <row r="22414" spans="1:6" ht="18" hidden="1" customHeight="1">
      <c r="A22414" s="621"/>
      <c r="B22414" s="621"/>
      <c r="C22414" s="621"/>
      <c r="D22414" s="621"/>
      <c r="E22414" s="621"/>
      <c r="F22414" s="621"/>
    </row>
    <row r="22415" spans="1:6" ht="18" hidden="1" customHeight="1">
      <c r="A22415" s="621"/>
      <c r="B22415" s="621"/>
      <c r="C22415" s="621"/>
      <c r="D22415" s="621"/>
      <c r="E22415" s="621"/>
      <c r="F22415" s="621"/>
    </row>
    <row r="22416" spans="1:6" ht="18" hidden="1" customHeight="1">
      <c r="A22416" s="621"/>
      <c r="B22416" s="621"/>
      <c r="C22416" s="621"/>
      <c r="D22416" s="621"/>
      <c r="E22416" s="621"/>
      <c r="F22416" s="621"/>
    </row>
    <row r="22417" spans="1:6" ht="18" hidden="1" customHeight="1">
      <c r="A22417" s="621"/>
      <c r="B22417" s="621"/>
      <c r="C22417" s="621"/>
      <c r="D22417" s="621"/>
      <c r="E22417" s="621"/>
      <c r="F22417" s="621"/>
    </row>
    <row r="22418" spans="1:6" ht="18" hidden="1" customHeight="1">
      <c r="A22418" s="621"/>
      <c r="B22418" s="621"/>
      <c r="C22418" s="621"/>
      <c r="D22418" s="621"/>
      <c r="E22418" s="621"/>
      <c r="F22418" s="621"/>
    </row>
    <row r="22419" spans="1:6" ht="18" hidden="1" customHeight="1">
      <c r="A22419" s="621"/>
      <c r="B22419" s="621"/>
      <c r="C22419" s="621"/>
      <c r="D22419" s="621"/>
      <c r="E22419" s="621"/>
      <c r="F22419" s="621"/>
    </row>
    <row r="22420" spans="1:6" ht="18" hidden="1" customHeight="1">
      <c r="A22420" s="621"/>
      <c r="B22420" s="621"/>
      <c r="C22420" s="621"/>
      <c r="D22420" s="621"/>
      <c r="E22420" s="621"/>
      <c r="F22420" s="621"/>
    </row>
    <row r="22421" spans="1:6" ht="18" hidden="1" customHeight="1">
      <c r="A22421" s="621"/>
      <c r="B22421" s="621"/>
      <c r="C22421" s="621"/>
      <c r="D22421" s="621"/>
      <c r="E22421" s="621"/>
      <c r="F22421" s="621"/>
    </row>
    <row r="22422" spans="1:6" ht="18" hidden="1" customHeight="1">
      <c r="A22422" s="621"/>
      <c r="B22422" s="621"/>
      <c r="C22422" s="621"/>
      <c r="D22422" s="621"/>
      <c r="E22422" s="621"/>
      <c r="F22422" s="621"/>
    </row>
    <row r="22423" spans="1:6" ht="18" hidden="1" customHeight="1">
      <c r="A22423" s="621"/>
      <c r="B22423" s="621"/>
      <c r="C22423" s="621"/>
      <c r="D22423" s="621"/>
      <c r="E22423" s="621"/>
      <c r="F22423" s="621"/>
    </row>
    <row r="22424" spans="1:6" ht="18" hidden="1" customHeight="1">
      <c r="A22424" s="621"/>
      <c r="B22424" s="621"/>
      <c r="C22424" s="621"/>
      <c r="D22424" s="621"/>
      <c r="E22424" s="621"/>
      <c r="F22424" s="621"/>
    </row>
    <row r="22425" spans="1:6" ht="18" hidden="1" customHeight="1">
      <c r="A22425" s="621"/>
      <c r="B22425" s="621"/>
      <c r="C22425" s="621"/>
      <c r="D22425" s="621"/>
      <c r="E22425" s="621"/>
      <c r="F22425" s="621"/>
    </row>
    <row r="22426" spans="1:6" ht="18" hidden="1" customHeight="1">
      <c r="A22426" s="621"/>
      <c r="B22426" s="621"/>
      <c r="C22426" s="621"/>
      <c r="D22426" s="621"/>
      <c r="E22426" s="621"/>
      <c r="F22426" s="621"/>
    </row>
    <row r="22427" spans="1:6" ht="18" hidden="1" customHeight="1">
      <c r="A22427" s="621"/>
      <c r="B22427" s="621"/>
      <c r="C22427" s="621"/>
      <c r="D22427" s="621"/>
      <c r="E22427" s="621"/>
      <c r="F22427" s="621"/>
    </row>
    <row r="22428" spans="1:6" ht="18" hidden="1" customHeight="1">
      <c r="A22428" s="621"/>
      <c r="B22428" s="621"/>
      <c r="C22428" s="621"/>
      <c r="D22428" s="621"/>
      <c r="E22428" s="621"/>
      <c r="F22428" s="621"/>
    </row>
    <row r="22429" spans="1:6" ht="18" hidden="1" customHeight="1">
      <c r="A22429" s="621"/>
      <c r="B22429" s="621"/>
      <c r="C22429" s="621"/>
      <c r="D22429" s="621"/>
      <c r="E22429" s="621"/>
      <c r="F22429" s="621"/>
    </row>
    <row r="22430" spans="1:6" ht="18" hidden="1" customHeight="1">
      <c r="A22430" s="621"/>
      <c r="B22430" s="621"/>
      <c r="C22430" s="621"/>
      <c r="D22430" s="621"/>
      <c r="E22430" s="621"/>
      <c r="F22430" s="621"/>
    </row>
    <row r="22431" spans="1:6" ht="18" hidden="1" customHeight="1">
      <c r="A22431" s="621"/>
      <c r="B22431" s="621"/>
      <c r="C22431" s="621"/>
      <c r="D22431" s="621"/>
      <c r="E22431" s="621"/>
      <c r="F22431" s="621"/>
    </row>
    <row r="22432" spans="1:6" ht="18" hidden="1" customHeight="1">
      <c r="A22432" s="621"/>
      <c r="B22432" s="621"/>
      <c r="C22432" s="621"/>
      <c r="D22432" s="621"/>
      <c r="E22432" s="621"/>
      <c r="F22432" s="621"/>
    </row>
    <row r="22433" spans="1:6" ht="18" hidden="1" customHeight="1">
      <c r="A22433" s="621"/>
      <c r="B22433" s="621"/>
      <c r="C22433" s="621"/>
      <c r="D22433" s="621"/>
      <c r="E22433" s="621"/>
      <c r="F22433" s="621"/>
    </row>
    <row r="22434" spans="1:6" ht="18" hidden="1" customHeight="1">
      <c r="A22434" s="621"/>
      <c r="B22434" s="621"/>
      <c r="C22434" s="621"/>
      <c r="D22434" s="621"/>
      <c r="E22434" s="621"/>
      <c r="F22434" s="621"/>
    </row>
    <row r="22435" spans="1:6" ht="18" hidden="1" customHeight="1">
      <c r="A22435" s="621"/>
      <c r="B22435" s="621"/>
      <c r="C22435" s="621"/>
      <c r="D22435" s="621"/>
      <c r="E22435" s="621"/>
      <c r="F22435" s="621"/>
    </row>
    <row r="22436" spans="1:6" ht="18" hidden="1" customHeight="1">
      <c r="A22436" s="621"/>
      <c r="B22436" s="621"/>
      <c r="C22436" s="621"/>
      <c r="D22436" s="621"/>
      <c r="E22436" s="621"/>
      <c r="F22436" s="621"/>
    </row>
    <row r="22437" spans="1:6" ht="18" hidden="1" customHeight="1">
      <c r="A22437" s="621"/>
      <c r="B22437" s="621"/>
      <c r="C22437" s="621"/>
      <c r="D22437" s="621"/>
      <c r="E22437" s="621"/>
      <c r="F22437" s="621"/>
    </row>
    <row r="22438" spans="1:6" ht="18" hidden="1" customHeight="1">
      <c r="A22438" s="621"/>
      <c r="B22438" s="621"/>
      <c r="C22438" s="621"/>
      <c r="D22438" s="621"/>
      <c r="E22438" s="621"/>
      <c r="F22438" s="621"/>
    </row>
    <row r="22439" spans="1:6" ht="18" hidden="1" customHeight="1">
      <c r="A22439" s="621"/>
      <c r="B22439" s="621"/>
      <c r="C22439" s="621"/>
      <c r="D22439" s="621"/>
      <c r="E22439" s="621"/>
      <c r="F22439" s="621"/>
    </row>
    <row r="22440" spans="1:6" ht="18" hidden="1" customHeight="1">
      <c r="A22440" s="621"/>
      <c r="B22440" s="621"/>
      <c r="C22440" s="621"/>
      <c r="D22440" s="621"/>
      <c r="E22440" s="621"/>
      <c r="F22440" s="621"/>
    </row>
    <row r="22441" spans="1:6" ht="18" hidden="1" customHeight="1">
      <c r="A22441" s="621"/>
      <c r="B22441" s="621"/>
      <c r="C22441" s="621"/>
      <c r="D22441" s="621"/>
      <c r="E22441" s="621"/>
      <c r="F22441" s="621"/>
    </row>
    <row r="22442" spans="1:6" ht="18" hidden="1" customHeight="1">
      <c r="A22442" s="621"/>
      <c r="B22442" s="621"/>
      <c r="C22442" s="621"/>
      <c r="D22442" s="621"/>
      <c r="E22442" s="621"/>
      <c r="F22442" s="621"/>
    </row>
    <row r="22443" spans="1:6" ht="18" hidden="1" customHeight="1">
      <c r="A22443" s="621"/>
      <c r="B22443" s="621"/>
      <c r="C22443" s="621"/>
      <c r="D22443" s="621"/>
      <c r="E22443" s="621"/>
      <c r="F22443" s="621"/>
    </row>
    <row r="22444" spans="1:6" ht="18" hidden="1" customHeight="1">
      <c r="A22444" s="621"/>
      <c r="B22444" s="621"/>
      <c r="C22444" s="621"/>
      <c r="D22444" s="621"/>
      <c r="E22444" s="621"/>
      <c r="F22444" s="621"/>
    </row>
    <row r="22445" spans="1:6" ht="18" hidden="1" customHeight="1">
      <c r="A22445" s="621"/>
      <c r="B22445" s="621"/>
      <c r="C22445" s="621"/>
      <c r="D22445" s="621"/>
      <c r="E22445" s="621"/>
      <c r="F22445" s="621"/>
    </row>
    <row r="22446" spans="1:6" ht="18" hidden="1" customHeight="1">
      <c r="A22446" s="621"/>
      <c r="B22446" s="621"/>
      <c r="C22446" s="621"/>
      <c r="D22446" s="621"/>
      <c r="E22446" s="621"/>
      <c r="F22446" s="621"/>
    </row>
    <row r="22447" spans="1:6" ht="18" hidden="1" customHeight="1">
      <c r="A22447" s="621"/>
      <c r="B22447" s="621"/>
      <c r="C22447" s="621"/>
      <c r="D22447" s="621"/>
      <c r="E22447" s="621"/>
      <c r="F22447" s="621"/>
    </row>
    <row r="22448" spans="1:6" ht="18" hidden="1" customHeight="1">
      <c r="A22448" s="621"/>
      <c r="B22448" s="621"/>
      <c r="C22448" s="621"/>
      <c r="D22448" s="621"/>
      <c r="E22448" s="621"/>
      <c r="F22448" s="621"/>
    </row>
    <row r="22449" spans="1:6" ht="18" hidden="1" customHeight="1">
      <c r="A22449" s="621"/>
      <c r="B22449" s="621"/>
      <c r="C22449" s="621"/>
      <c r="D22449" s="621"/>
      <c r="E22449" s="621"/>
      <c r="F22449" s="621"/>
    </row>
    <row r="22450" spans="1:6" ht="18" hidden="1" customHeight="1">
      <c r="A22450" s="621"/>
      <c r="B22450" s="621"/>
      <c r="C22450" s="621"/>
      <c r="D22450" s="621"/>
      <c r="E22450" s="621"/>
      <c r="F22450" s="621"/>
    </row>
    <row r="22451" spans="1:6" ht="18" hidden="1" customHeight="1">
      <c r="A22451" s="621"/>
      <c r="B22451" s="621"/>
      <c r="C22451" s="621"/>
      <c r="D22451" s="621"/>
      <c r="E22451" s="621"/>
      <c r="F22451" s="621"/>
    </row>
    <row r="22452" spans="1:6" ht="18" hidden="1" customHeight="1">
      <c r="A22452" s="621"/>
      <c r="B22452" s="621"/>
      <c r="C22452" s="621"/>
      <c r="D22452" s="621"/>
      <c r="E22452" s="621"/>
      <c r="F22452" s="621"/>
    </row>
    <row r="22453" spans="1:6" ht="18" hidden="1" customHeight="1">
      <c r="A22453" s="621"/>
      <c r="B22453" s="621"/>
      <c r="C22453" s="621"/>
      <c r="D22453" s="621"/>
      <c r="E22453" s="621"/>
      <c r="F22453" s="621"/>
    </row>
    <row r="22454" spans="1:6" ht="18" hidden="1" customHeight="1">
      <c r="A22454" s="621"/>
      <c r="B22454" s="621"/>
      <c r="C22454" s="621"/>
      <c r="D22454" s="621"/>
      <c r="E22454" s="621"/>
      <c r="F22454" s="621"/>
    </row>
    <row r="22455" spans="1:6" ht="18" hidden="1" customHeight="1">
      <c r="A22455" s="621"/>
      <c r="B22455" s="621"/>
      <c r="C22455" s="621"/>
      <c r="D22455" s="621"/>
      <c r="E22455" s="621"/>
      <c r="F22455" s="621"/>
    </row>
    <row r="22456" spans="1:6" ht="18" hidden="1" customHeight="1">
      <c r="A22456" s="621"/>
      <c r="B22456" s="621"/>
      <c r="C22456" s="621"/>
      <c r="D22456" s="621"/>
      <c r="E22456" s="621"/>
      <c r="F22456" s="621"/>
    </row>
    <row r="22457" spans="1:6" ht="18" hidden="1" customHeight="1">
      <c r="A22457" s="621"/>
      <c r="B22457" s="621"/>
      <c r="C22457" s="621"/>
      <c r="D22457" s="621"/>
      <c r="E22457" s="621"/>
      <c r="F22457" s="621"/>
    </row>
    <row r="22458" spans="1:6" ht="18" hidden="1" customHeight="1">
      <c r="A22458" s="621"/>
      <c r="B22458" s="621"/>
      <c r="C22458" s="621"/>
      <c r="D22458" s="621"/>
      <c r="E22458" s="621"/>
      <c r="F22458" s="621"/>
    </row>
    <row r="22459" spans="1:6" ht="18" hidden="1" customHeight="1">
      <c r="A22459" s="621"/>
      <c r="B22459" s="621"/>
      <c r="C22459" s="621"/>
      <c r="D22459" s="621"/>
      <c r="E22459" s="621"/>
      <c r="F22459" s="621"/>
    </row>
    <row r="22460" spans="1:6" ht="18" hidden="1" customHeight="1">
      <c r="A22460" s="621"/>
      <c r="B22460" s="621"/>
      <c r="C22460" s="621"/>
      <c r="D22460" s="621"/>
      <c r="E22460" s="621"/>
      <c r="F22460" s="621"/>
    </row>
    <row r="22461" spans="1:6" ht="18" hidden="1" customHeight="1">
      <c r="A22461" s="621"/>
      <c r="B22461" s="621"/>
      <c r="C22461" s="621"/>
      <c r="D22461" s="621"/>
      <c r="E22461" s="621"/>
      <c r="F22461" s="621"/>
    </row>
    <row r="22462" spans="1:6" ht="18" hidden="1" customHeight="1">
      <c r="A22462" s="621"/>
      <c r="B22462" s="621"/>
      <c r="C22462" s="621"/>
      <c r="D22462" s="621"/>
      <c r="E22462" s="621"/>
      <c r="F22462" s="621"/>
    </row>
    <row r="22463" spans="1:6" ht="18" hidden="1" customHeight="1">
      <c r="A22463" s="621"/>
      <c r="B22463" s="621"/>
      <c r="C22463" s="621"/>
      <c r="D22463" s="621"/>
      <c r="E22463" s="621"/>
      <c r="F22463" s="621"/>
    </row>
    <row r="22464" spans="1:6" ht="18" hidden="1" customHeight="1">
      <c r="A22464" s="621"/>
      <c r="B22464" s="621"/>
      <c r="C22464" s="621"/>
      <c r="D22464" s="621"/>
      <c r="E22464" s="621"/>
      <c r="F22464" s="621"/>
    </row>
    <row r="22465" spans="1:6" ht="18" hidden="1" customHeight="1">
      <c r="A22465" s="621"/>
      <c r="B22465" s="621"/>
      <c r="C22465" s="621"/>
      <c r="D22465" s="621"/>
      <c r="E22465" s="621"/>
      <c r="F22465" s="621"/>
    </row>
    <row r="22466" spans="1:6" ht="18" hidden="1" customHeight="1">
      <c r="A22466" s="621"/>
      <c r="B22466" s="621"/>
      <c r="C22466" s="621"/>
      <c r="D22466" s="621"/>
      <c r="E22466" s="621"/>
      <c r="F22466" s="621"/>
    </row>
    <row r="22467" spans="1:6" ht="18" hidden="1" customHeight="1">
      <c r="A22467" s="621"/>
      <c r="B22467" s="621"/>
      <c r="C22467" s="621"/>
      <c r="D22467" s="621"/>
      <c r="E22467" s="621"/>
      <c r="F22467" s="621"/>
    </row>
    <row r="22468" spans="1:6" ht="18" hidden="1" customHeight="1">
      <c r="A22468" s="621"/>
      <c r="B22468" s="621"/>
      <c r="C22468" s="621"/>
      <c r="D22468" s="621"/>
      <c r="E22468" s="621"/>
      <c r="F22468" s="621"/>
    </row>
    <row r="22469" spans="1:6" ht="18" hidden="1" customHeight="1">
      <c r="A22469" s="621"/>
      <c r="B22469" s="621"/>
      <c r="C22469" s="621"/>
      <c r="D22469" s="621"/>
      <c r="E22469" s="621"/>
      <c r="F22469" s="621"/>
    </row>
    <row r="22470" spans="1:6" ht="18" hidden="1" customHeight="1">
      <c r="A22470" s="621"/>
      <c r="B22470" s="621"/>
      <c r="C22470" s="621"/>
      <c r="D22470" s="621"/>
      <c r="E22470" s="621"/>
      <c r="F22470" s="621"/>
    </row>
    <row r="22471" spans="1:6" ht="18" hidden="1" customHeight="1">
      <c r="A22471" s="621"/>
      <c r="B22471" s="621"/>
      <c r="C22471" s="621"/>
      <c r="D22471" s="621"/>
      <c r="E22471" s="621"/>
      <c r="F22471" s="621"/>
    </row>
    <row r="22472" spans="1:6" ht="18" hidden="1" customHeight="1">
      <c r="A22472" s="621"/>
      <c r="B22472" s="621"/>
      <c r="C22472" s="621"/>
      <c r="D22472" s="621"/>
      <c r="E22472" s="621"/>
      <c r="F22472" s="621"/>
    </row>
    <row r="22473" spans="1:6" ht="18" hidden="1" customHeight="1">
      <c r="A22473" s="621"/>
      <c r="B22473" s="621"/>
      <c r="C22473" s="621"/>
      <c r="D22473" s="621"/>
      <c r="E22473" s="621"/>
      <c r="F22473" s="621"/>
    </row>
    <row r="22474" spans="1:6" ht="18" hidden="1" customHeight="1">
      <c r="A22474" s="621"/>
      <c r="B22474" s="621"/>
      <c r="C22474" s="621"/>
      <c r="D22474" s="621"/>
      <c r="E22474" s="621"/>
      <c r="F22474" s="621"/>
    </row>
    <row r="22475" spans="1:6" ht="18" hidden="1" customHeight="1">
      <c r="A22475" s="621"/>
      <c r="B22475" s="621"/>
      <c r="C22475" s="621"/>
      <c r="D22475" s="621"/>
      <c r="E22475" s="621"/>
      <c r="F22475" s="621"/>
    </row>
    <row r="22476" spans="1:6" ht="18" hidden="1" customHeight="1">
      <c r="A22476" s="621"/>
      <c r="B22476" s="621"/>
      <c r="C22476" s="621"/>
      <c r="D22476" s="621"/>
      <c r="E22476" s="621"/>
      <c r="F22476" s="621"/>
    </row>
    <row r="22477" spans="1:6" ht="18" hidden="1" customHeight="1">
      <c r="A22477" s="621"/>
      <c r="B22477" s="621"/>
      <c r="C22477" s="621"/>
      <c r="D22477" s="621"/>
      <c r="E22477" s="621"/>
      <c r="F22477" s="621"/>
    </row>
    <row r="22478" spans="1:6" ht="18" hidden="1" customHeight="1">
      <c r="A22478" s="621"/>
      <c r="B22478" s="621"/>
      <c r="C22478" s="621"/>
      <c r="D22478" s="621"/>
      <c r="E22478" s="621"/>
      <c r="F22478" s="621"/>
    </row>
    <row r="22479" spans="1:6" ht="18" hidden="1" customHeight="1">
      <c r="A22479" s="621"/>
      <c r="B22479" s="621"/>
      <c r="C22479" s="621"/>
      <c r="D22479" s="621"/>
      <c r="E22479" s="621"/>
      <c r="F22479" s="621"/>
    </row>
    <row r="22480" spans="1:6" ht="18" hidden="1" customHeight="1">
      <c r="A22480" s="621"/>
      <c r="B22480" s="621"/>
      <c r="C22480" s="621"/>
      <c r="D22480" s="621"/>
      <c r="E22480" s="621"/>
      <c r="F22480" s="621"/>
    </row>
    <row r="22481" spans="1:6" ht="18" hidden="1" customHeight="1">
      <c r="A22481" s="621"/>
      <c r="B22481" s="621"/>
      <c r="C22481" s="621"/>
      <c r="D22481" s="621"/>
      <c r="E22481" s="621"/>
      <c r="F22481" s="621"/>
    </row>
    <row r="22482" spans="1:6" ht="18" hidden="1" customHeight="1">
      <c r="A22482" s="621"/>
      <c r="B22482" s="621"/>
      <c r="C22482" s="621"/>
      <c r="D22482" s="621"/>
      <c r="E22482" s="621"/>
      <c r="F22482" s="621"/>
    </row>
    <row r="22483" spans="1:6" ht="18" hidden="1" customHeight="1">
      <c r="A22483" s="621"/>
      <c r="B22483" s="621"/>
      <c r="C22483" s="621"/>
      <c r="D22483" s="621"/>
      <c r="E22483" s="621"/>
      <c r="F22483" s="621"/>
    </row>
    <row r="22484" spans="1:6" ht="18" hidden="1" customHeight="1">
      <c r="A22484" s="621"/>
      <c r="B22484" s="621"/>
      <c r="C22484" s="621"/>
      <c r="D22484" s="621"/>
      <c r="E22484" s="621"/>
      <c r="F22484" s="621"/>
    </row>
    <row r="22485" spans="1:6" ht="18" hidden="1" customHeight="1">
      <c r="A22485" s="621"/>
      <c r="B22485" s="621"/>
      <c r="C22485" s="621"/>
      <c r="D22485" s="621"/>
      <c r="E22485" s="621"/>
      <c r="F22485" s="621"/>
    </row>
    <row r="22486" spans="1:6" ht="18" hidden="1" customHeight="1">
      <c r="A22486" s="621"/>
      <c r="B22486" s="621"/>
      <c r="C22486" s="621"/>
      <c r="D22486" s="621"/>
      <c r="E22486" s="621"/>
      <c r="F22486" s="621"/>
    </row>
    <row r="22487" spans="1:6" ht="18" hidden="1" customHeight="1">
      <c r="A22487" s="621"/>
      <c r="B22487" s="621"/>
      <c r="C22487" s="621"/>
      <c r="D22487" s="621"/>
      <c r="E22487" s="621"/>
      <c r="F22487" s="621"/>
    </row>
    <row r="22488" spans="1:6" ht="18" hidden="1" customHeight="1">
      <c r="A22488" s="621"/>
      <c r="B22488" s="621"/>
      <c r="C22488" s="621"/>
      <c r="D22488" s="621"/>
      <c r="E22488" s="621"/>
      <c r="F22488" s="621"/>
    </row>
    <row r="22489" spans="1:6" ht="18" hidden="1" customHeight="1">
      <c r="A22489" s="621"/>
      <c r="B22489" s="621"/>
      <c r="C22489" s="621"/>
      <c r="D22489" s="621"/>
      <c r="E22489" s="621"/>
      <c r="F22489" s="621"/>
    </row>
    <row r="22490" spans="1:6" ht="18" hidden="1" customHeight="1">
      <c r="A22490" s="621"/>
      <c r="B22490" s="621"/>
      <c r="C22490" s="621"/>
      <c r="D22490" s="621"/>
      <c r="E22490" s="621"/>
      <c r="F22490" s="621"/>
    </row>
    <row r="22491" spans="1:6" ht="18" hidden="1" customHeight="1">
      <c r="A22491" s="621"/>
      <c r="B22491" s="621"/>
      <c r="C22491" s="621"/>
      <c r="D22491" s="621"/>
      <c r="E22491" s="621"/>
      <c r="F22491" s="621"/>
    </row>
    <row r="22492" spans="1:6" ht="18" hidden="1" customHeight="1">
      <c r="A22492" s="621"/>
      <c r="B22492" s="621"/>
      <c r="C22492" s="621"/>
      <c r="D22492" s="621"/>
      <c r="E22492" s="621"/>
      <c r="F22492" s="621"/>
    </row>
    <row r="22493" spans="1:6" ht="18" hidden="1" customHeight="1">
      <c r="A22493" s="621"/>
      <c r="B22493" s="621"/>
      <c r="C22493" s="621"/>
      <c r="D22493" s="621"/>
      <c r="E22493" s="621"/>
      <c r="F22493" s="621"/>
    </row>
    <row r="22494" spans="1:6" ht="18" hidden="1" customHeight="1">
      <c r="A22494" s="621"/>
      <c r="B22494" s="621"/>
      <c r="C22494" s="621"/>
      <c r="D22494" s="621"/>
      <c r="E22494" s="621"/>
      <c r="F22494" s="621"/>
    </row>
    <row r="22495" spans="1:6" ht="18" hidden="1" customHeight="1">
      <c r="A22495" s="621"/>
      <c r="B22495" s="621"/>
      <c r="C22495" s="621"/>
      <c r="D22495" s="621"/>
      <c r="E22495" s="621"/>
      <c r="F22495" s="621"/>
    </row>
    <row r="22496" spans="1:6" ht="18" hidden="1" customHeight="1">
      <c r="A22496" s="621"/>
      <c r="B22496" s="621"/>
      <c r="C22496" s="621"/>
      <c r="D22496" s="621"/>
      <c r="E22496" s="621"/>
      <c r="F22496" s="621"/>
    </row>
    <row r="22497" spans="1:6" ht="18" hidden="1" customHeight="1">
      <c r="A22497" s="621"/>
      <c r="B22497" s="621"/>
      <c r="C22497" s="621"/>
      <c r="D22497" s="621"/>
      <c r="E22497" s="621"/>
      <c r="F22497" s="621"/>
    </row>
    <row r="22498" spans="1:6" ht="18" hidden="1" customHeight="1">
      <c r="A22498" s="621"/>
      <c r="B22498" s="621"/>
      <c r="C22498" s="621"/>
      <c r="D22498" s="621"/>
      <c r="E22498" s="621"/>
      <c r="F22498" s="621"/>
    </row>
    <row r="22499" spans="1:6" ht="18" hidden="1" customHeight="1">
      <c r="A22499" s="621"/>
      <c r="B22499" s="621"/>
      <c r="C22499" s="621"/>
      <c r="D22499" s="621"/>
      <c r="E22499" s="621"/>
      <c r="F22499" s="621"/>
    </row>
    <row r="22500" spans="1:6" ht="18" hidden="1" customHeight="1">
      <c r="A22500" s="621"/>
      <c r="B22500" s="621"/>
      <c r="C22500" s="621"/>
      <c r="D22500" s="621"/>
      <c r="E22500" s="621"/>
      <c r="F22500" s="621"/>
    </row>
    <row r="22501" spans="1:6" ht="18" hidden="1" customHeight="1">
      <c r="A22501" s="621"/>
      <c r="B22501" s="621"/>
      <c r="C22501" s="621"/>
      <c r="D22501" s="621"/>
      <c r="E22501" s="621"/>
      <c r="F22501" s="621"/>
    </row>
    <row r="22502" spans="1:6" ht="18" hidden="1" customHeight="1">
      <c r="A22502" s="621"/>
      <c r="B22502" s="621"/>
      <c r="C22502" s="621"/>
      <c r="D22502" s="621"/>
      <c r="E22502" s="621"/>
      <c r="F22502" s="621"/>
    </row>
    <row r="22503" spans="1:6" ht="18" hidden="1" customHeight="1">
      <c r="A22503" s="621"/>
      <c r="B22503" s="621"/>
      <c r="C22503" s="621"/>
      <c r="D22503" s="621"/>
      <c r="E22503" s="621"/>
      <c r="F22503" s="621"/>
    </row>
    <row r="22504" spans="1:6" ht="18" hidden="1" customHeight="1">
      <c r="A22504" s="621"/>
      <c r="B22504" s="621"/>
      <c r="C22504" s="621"/>
      <c r="D22504" s="621"/>
      <c r="E22504" s="621"/>
      <c r="F22504" s="621"/>
    </row>
    <row r="22505" spans="1:6" ht="18" hidden="1" customHeight="1">
      <c r="A22505" s="621"/>
      <c r="B22505" s="621"/>
      <c r="C22505" s="621"/>
      <c r="D22505" s="621"/>
      <c r="E22505" s="621"/>
      <c r="F22505" s="621"/>
    </row>
    <row r="22506" spans="1:6" ht="18" hidden="1" customHeight="1">
      <c r="A22506" s="621"/>
      <c r="B22506" s="621"/>
      <c r="C22506" s="621"/>
      <c r="D22506" s="621"/>
      <c r="E22506" s="621"/>
      <c r="F22506" s="621"/>
    </row>
    <row r="22507" spans="1:6" ht="18" hidden="1" customHeight="1">
      <c r="A22507" s="621"/>
      <c r="B22507" s="621"/>
      <c r="C22507" s="621"/>
      <c r="D22507" s="621"/>
      <c r="E22507" s="621"/>
      <c r="F22507" s="621"/>
    </row>
    <row r="22508" spans="1:6" ht="18" hidden="1" customHeight="1">
      <c r="A22508" s="621"/>
      <c r="B22508" s="621"/>
      <c r="C22508" s="621"/>
      <c r="D22508" s="621"/>
      <c r="E22508" s="621"/>
      <c r="F22508" s="621"/>
    </row>
    <row r="22509" spans="1:6" ht="18" hidden="1" customHeight="1">
      <c r="A22509" s="621"/>
      <c r="B22509" s="621"/>
      <c r="C22509" s="621"/>
      <c r="D22509" s="621"/>
      <c r="E22509" s="621"/>
      <c r="F22509" s="621"/>
    </row>
    <row r="22510" spans="1:6" ht="18" hidden="1" customHeight="1">
      <c r="A22510" s="621"/>
      <c r="B22510" s="621"/>
      <c r="C22510" s="621"/>
      <c r="D22510" s="621"/>
      <c r="E22510" s="621"/>
      <c r="F22510" s="621"/>
    </row>
    <row r="22511" spans="1:6" ht="18" hidden="1" customHeight="1">
      <c r="A22511" s="621"/>
      <c r="B22511" s="621"/>
      <c r="C22511" s="621"/>
      <c r="D22511" s="621"/>
      <c r="E22511" s="621"/>
      <c r="F22511" s="621"/>
    </row>
    <row r="22512" spans="1:6" ht="18" hidden="1" customHeight="1">
      <c r="A22512" s="621"/>
      <c r="B22512" s="621"/>
      <c r="C22512" s="621"/>
      <c r="D22512" s="621"/>
      <c r="E22512" s="621"/>
      <c r="F22512" s="621"/>
    </row>
    <row r="22513" spans="1:6" ht="18" hidden="1" customHeight="1">
      <c r="A22513" s="621"/>
      <c r="B22513" s="621"/>
      <c r="C22513" s="621"/>
      <c r="D22513" s="621"/>
      <c r="E22513" s="621"/>
      <c r="F22513" s="621"/>
    </row>
    <row r="22514" spans="1:6" ht="18" hidden="1" customHeight="1">
      <c r="A22514" s="621"/>
      <c r="B22514" s="621"/>
      <c r="C22514" s="621"/>
      <c r="D22514" s="621"/>
      <c r="E22514" s="621"/>
      <c r="F22514" s="621"/>
    </row>
    <row r="22515" spans="1:6" ht="18" hidden="1" customHeight="1">
      <c r="A22515" s="621"/>
      <c r="B22515" s="621"/>
      <c r="C22515" s="621"/>
      <c r="D22515" s="621"/>
      <c r="E22515" s="621"/>
      <c r="F22515" s="621"/>
    </row>
    <row r="22516" spans="1:6" ht="18" hidden="1" customHeight="1">
      <c r="A22516" s="621"/>
      <c r="B22516" s="621"/>
      <c r="C22516" s="621"/>
      <c r="D22516" s="621"/>
      <c r="E22516" s="621"/>
      <c r="F22516" s="621"/>
    </row>
    <row r="22517" spans="1:6" ht="18" hidden="1" customHeight="1">
      <c r="A22517" s="621"/>
      <c r="B22517" s="621"/>
      <c r="C22517" s="621"/>
      <c r="D22517" s="621"/>
      <c r="E22517" s="621"/>
      <c r="F22517" s="621"/>
    </row>
    <row r="22518" spans="1:6" ht="18" hidden="1" customHeight="1">
      <c r="A22518" s="621"/>
      <c r="B22518" s="621"/>
      <c r="C22518" s="621"/>
      <c r="D22518" s="621"/>
      <c r="E22518" s="621"/>
      <c r="F22518" s="621"/>
    </row>
    <row r="22519" spans="1:6" ht="18" hidden="1" customHeight="1">
      <c r="A22519" s="621"/>
      <c r="B22519" s="621"/>
      <c r="C22519" s="621"/>
      <c r="D22519" s="621"/>
      <c r="E22519" s="621"/>
      <c r="F22519" s="621"/>
    </row>
    <row r="22520" spans="1:6" ht="18" hidden="1" customHeight="1">
      <c r="A22520" s="621"/>
      <c r="B22520" s="621"/>
      <c r="C22520" s="621"/>
      <c r="D22520" s="621"/>
      <c r="E22520" s="621"/>
      <c r="F22520" s="621"/>
    </row>
    <row r="22521" spans="1:6" ht="18" hidden="1" customHeight="1">
      <c r="A22521" s="621"/>
      <c r="B22521" s="621"/>
      <c r="C22521" s="621"/>
      <c r="D22521" s="621"/>
      <c r="E22521" s="621"/>
      <c r="F22521" s="621"/>
    </row>
    <row r="22522" spans="1:6" ht="18" hidden="1" customHeight="1">
      <c r="A22522" s="621"/>
      <c r="B22522" s="621"/>
      <c r="C22522" s="621"/>
      <c r="D22522" s="621"/>
      <c r="E22522" s="621"/>
      <c r="F22522" s="621"/>
    </row>
    <row r="22523" spans="1:6" ht="18" hidden="1" customHeight="1">
      <c r="A22523" s="621"/>
      <c r="B22523" s="621"/>
      <c r="C22523" s="621"/>
      <c r="D22523" s="621"/>
      <c r="E22523" s="621"/>
      <c r="F22523" s="621"/>
    </row>
    <row r="22524" spans="1:6" ht="18" hidden="1" customHeight="1">
      <c r="A22524" s="621"/>
      <c r="B22524" s="621"/>
      <c r="C22524" s="621"/>
      <c r="D22524" s="621"/>
      <c r="E22524" s="621"/>
      <c r="F22524" s="621"/>
    </row>
    <row r="22525" spans="1:6" ht="18" hidden="1" customHeight="1">
      <c r="A22525" s="621"/>
      <c r="B22525" s="621"/>
      <c r="C22525" s="621"/>
      <c r="D22525" s="621"/>
      <c r="E22525" s="621"/>
      <c r="F22525" s="621"/>
    </row>
    <row r="22526" spans="1:6" ht="18" hidden="1" customHeight="1">
      <c r="A22526" s="621"/>
      <c r="B22526" s="621"/>
      <c r="C22526" s="621"/>
      <c r="D22526" s="621"/>
      <c r="E22526" s="621"/>
      <c r="F22526" s="621"/>
    </row>
    <row r="22527" spans="1:6" ht="18" hidden="1" customHeight="1">
      <c r="A22527" s="621"/>
      <c r="B22527" s="621"/>
      <c r="C22527" s="621"/>
      <c r="D22527" s="621"/>
      <c r="E22527" s="621"/>
      <c r="F22527" s="621"/>
    </row>
    <row r="22528" spans="1:6" ht="18" hidden="1" customHeight="1">
      <c r="A22528" s="621"/>
      <c r="B22528" s="621"/>
      <c r="C22528" s="621"/>
      <c r="D22528" s="621"/>
      <c r="E22528" s="621"/>
      <c r="F22528" s="621"/>
    </row>
    <row r="22529" spans="1:6" ht="18" hidden="1" customHeight="1">
      <c r="A22529" s="621"/>
      <c r="B22529" s="621"/>
      <c r="C22529" s="621"/>
      <c r="D22529" s="621"/>
      <c r="E22529" s="621"/>
      <c r="F22529" s="621"/>
    </row>
    <row r="22530" spans="1:6" ht="18" hidden="1" customHeight="1">
      <c r="A22530" s="621"/>
      <c r="B22530" s="621"/>
      <c r="C22530" s="621"/>
      <c r="D22530" s="621"/>
      <c r="E22530" s="621"/>
      <c r="F22530" s="621"/>
    </row>
    <row r="22531" spans="1:6" ht="18" hidden="1" customHeight="1">
      <c r="A22531" s="621"/>
      <c r="B22531" s="621"/>
      <c r="C22531" s="621"/>
      <c r="D22531" s="621"/>
      <c r="E22531" s="621"/>
      <c r="F22531" s="621"/>
    </row>
    <row r="22532" spans="1:6" ht="18" hidden="1" customHeight="1">
      <c r="A22532" s="621"/>
      <c r="B22532" s="621"/>
      <c r="C22532" s="621"/>
      <c r="D22532" s="621"/>
      <c r="E22532" s="621"/>
      <c r="F22532" s="621"/>
    </row>
    <row r="22533" spans="1:6" ht="18" hidden="1" customHeight="1">
      <c r="A22533" s="621"/>
      <c r="B22533" s="621"/>
      <c r="C22533" s="621"/>
      <c r="D22533" s="621"/>
      <c r="E22533" s="621"/>
      <c r="F22533" s="621"/>
    </row>
    <row r="22534" spans="1:6" ht="18" hidden="1" customHeight="1">
      <c r="A22534" s="621"/>
      <c r="B22534" s="621"/>
      <c r="C22534" s="621"/>
      <c r="D22534" s="621"/>
      <c r="E22534" s="621"/>
      <c r="F22534" s="621"/>
    </row>
    <row r="22535" spans="1:6" ht="18" hidden="1" customHeight="1">
      <c r="A22535" s="621"/>
      <c r="B22535" s="621"/>
      <c r="C22535" s="621"/>
      <c r="D22535" s="621"/>
      <c r="E22535" s="621"/>
      <c r="F22535" s="621"/>
    </row>
    <row r="22536" spans="1:6" ht="18" hidden="1" customHeight="1">
      <c r="A22536" s="621"/>
      <c r="B22536" s="621"/>
      <c r="C22536" s="621"/>
      <c r="D22536" s="621"/>
      <c r="E22536" s="621"/>
      <c r="F22536" s="621"/>
    </row>
    <row r="22537" spans="1:6" ht="18" hidden="1" customHeight="1">
      <c r="A22537" s="621"/>
      <c r="B22537" s="621"/>
      <c r="C22537" s="621"/>
      <c r="D22537" s="621"/>
      <c r="E22537" s="621"/>
      <c r="F22537" s="621"/>
    </row>
    <row r="22538" spans="1:6" ht="18" hidden="1" customHeight="1">
      <c r="A22538" s="621"/>
      <c r="B22538" s="621"/>
      <c r="C22538" s="621"/>
      <c r="D22538" s="621"/>
      <c r="E22538" s="621"/>
      <c r="F22538" s="621"/>
    </row>
    <row r="22539" spans="1:6" ht="18" hidden="1" customHeight="1">
      <c r="A22539" s="621"/>
      <c r="B22539" s="621"/>
      <c r="C22539" s="621"/>
      <c r="D22539" s="621"/>
      <c r="E22539" s="621"/>
      <c r="F22539" s="621"/>
    </row>
    <row r="22540" spans="1:6" ht="18" hidden="1" customHeight="1">
      <c r="A22540" s="621"/>
      <c r="B22540" s="621"/>
      <c r="C22540" s="621"/>
      <c r="D22540" s="621"/>
      <c r="E22540" s="621"/>
      <c r="F22540" s="621"/>
    </row>
    <row r="22541" spans="1:6" ht="18" hidden="1" customHeight="1">
      <c r="A22541" s="621"/>
      <c r="B22541" s="621"/>
      <c r="C22541" s="621"/>
      <c r="D22541" s="621"/>
      <c r="E22541" s="621"/>
      <c r="F22541" s="621"/>
    </row>
    <row r="22542" spans="1:6" ht="18" hidden="1" customHeight="1">
      <c r="A22542" s="621"/>
      <c r="B22542" s="621"/>
      <c r="C22542" s="621"/>
      <c r="D22542" s="621"/>
      <c r="E22542" s="621"/>
      <c r="F22542" s="621"/>
    </row>
    <row r="22543" spans="1:6" ht="18" hidden="1" customHeight="1">
      <c r="A22543" s="621"/>
      <c r="B22543" s="621"/>
      <c r="C22543" s="621"/>
      <c r="D22543" s="621"/>
      <c r="E22543" s="621"/>
      <c r="F22543" s="621"/>
    </row>
    <row r="22544" spans="1:6" ht="18" hidden="1" customHeight="1">
      <c r="A22544" s="621"/>
      <c r="B22544" s="621"/>
      <c r="C22544" s="621"/>
      <c r="D22544" s="621"/>
      <c r="E22544" s="621"/>
      <c r="F22544" s="621"/>
    </row>
    <row r="22545" spans="1:6" ht="18" hidden="1" customHeight="1">
      <c r="A22545" s="621"/>
      <c r="B22545" s="621"/>
      <c r="C22545" s="621"/>
      <c r="D22545" s="621"/>
      <c r="E22545" s="621"/>
      <c r="F22545" s="621"/>
    </row>
    <row r="22546" spans="1:6" ht="18" hidden="1" customHeight="1">
      <c r="A22546" s="621"/>
      <c r="B22546" s="621"/>
      <c r="C22546" s="621"/>
      <c r="D22546" s="621"/>
      <c r="E22546" s="621"/>
      <c r="F22546" s="621"/>
    </row>
    <row r="22547" spans="1:6" ht="18" hidden="1" customHeight="1">
      <c r="A22547" s="621"/>
      <c r="B22547" s="621"/>
      <c r="C22547" s="621"/>
      <c r="D22547" s="621"/>
      <c r="E22547" s="621"/>
      <c r="F22547" s="621"/>
    </row>
    <row r="22548" spans="1:6" ht="18" hidden="1" customHeight="1">
      <c r="A22548" s="621"/>
      <c r="B22548" s="621"/>
      <c r="C22548" s="621"/>
      <c r="D22548" s="621"/>
      <c r="E22548" s="621"/>
      <c r="F22548" s="621"/>
    </row>
    <row r="22549" spans="1:6" ht="18" hidden="1" customHeight="1">
      <c r="A22549" s="621"/>
      <c r="B22549" s="621"/>
      <c r="C22549" s="621"/>
      <c r="D22549" s="621"/>
      <c r="E22549" s="621"/>
      <c r="F22549" s="621"/>
    </row>
    <row r="22550" spans="1:6" ht="18" hidden="1" customHeight="1">
      <c r="A22550" s="621"/>
      <c r="B22550" s="621"/>
      <c r="C22550" s="621"/>
      <c r="D22550" s="621"/>
      <c r="E22550" s="621"/>
      <c r="F22550" s="621"/>
    </row>
    <row r="22551" spans="1:6" ht="18" hidden="1" customHeight="1">
      <c r="A22551" s="621"/>
      <c r="B22551" s="621"/>
      <c r="C22551" s="621"/>
      <c r="D22551" s="621"/>
      <c r="E22551" s="621"/>
      <c r="F22551" s="621"/>
    </row>
    <row r="22552" spans="1:6" ht="18" hidden="1" customHeight="1">
      <c r="A22552" s="621"/>
      <c r="B22552" s="621"/>
      <c r="C22552" s="621"/>
      <c r="D22552" s="621"/>
      <c r="E22552" s="621"/>
      <c r="F22552" s="621"/>
    </row>
    <row r="22553" spans="1:6" ht="18" hidden="1" customHeight="1">
      <c r="A22553" s="621"/>
      <c r="B22553" s="621"/>
      <c r="C22553" s="621"/>
      <c r="D22553" s="621"/>
      <c r="E22553" s="621"/>
      <c r="F22553" s="621"/>
    </row>
    <row r="22554" spans="1:6" ht="18" hidden="1" customHeight="1">
      <c r="A22554" s="621"/>
      <c r="B22554" s="621"/>
      <c r="C22554" s="621"/>
      <c r="D22554" s="621"/>
      <c r="E22554" s="621"/>
      <c r="F22554" s="621"/>
    </row>
    <row r="22555" spans="1:6" ht="18" hidden="1" customHeight="1">
      <c r="A22555" s="621"/>
      <c r="B22555" s="621"/>
      <c r="C22555" s="621"/>
      <c r="D22555" s="621"/>
      <c r="E22555" s="621"/>
      <c r="F22555" s="621"/>
    </row>
    <row r="22556" spans="1:6" ht="18" hidden="1" customHeight="1">
      <c r="A22556" s="621"/>
      <c r="B22556" s="621"/>
      <c r="C22556" s="621"/>
      <c r="D22556" s="621"/>
      <c r="E22556" s="621"/>
      <c r="F22556" s="621"/>
    </row>
    <row r="22557" spans="1:6" ht="18" hidden="1" customHeight="1">
      <c r="A22557" s="621"/>
      <c r="B22557" s="621"/>
      <c r="C22557" s="621"/>
      <c r="D22557" s="621"/>
      <c r="E22557" s="621"/>
      <c r="F22557" s="621"/>
    </row>
    <row r="22558" spans="1:6" ht="18" hidden="1" customHeight="1">
      <c r="A22558" s="621"/>
      <c r="B22558" s="621"/>
      <c r="C22558" s="621"/>
      <c r="D22558" s="621"/>
      <c r="E22558" s="621"/>
      <c r="F22558" s="621"/>
    </row>
    <row r="22559" spans="1:6" ht="18" hidden="1" customHeight="1">
      <c r="A22559" s="621"/>
      <c r="B22559" s="621"/>
      <c r="C22559" s="621"/>
      <c r="D22559" s="621"/>
      <c r="E22559" s="621"/>
      <c r="F22559" s="621"/>
    </row>
    <row r="22560" spans="1:6" ht="18" hidden="1" customHeight="1">
      <c r="A22560" s="621"/>
      <c r="B22560" s="621"/>
      <c r="C22560" s="621"/>
      <c r="D22560" s="621"/>
      <c r="E22560" s="621"/>
      <c r="F22560" s="621"/>
    </row>
    <row r="22561" spans="1:6" ht="18" hidden="1" customHeight="1">
      <c r="A22561" s="621"/>
      <c r="B22561" s="621"/>
      <c r="C22561" s="621"/>
      <c r="D22561" s="621"/>
      <c r="E22561" s="621"/>
      <c r="F22561" s="621"/>
    </row>
    <row r="22562" spans="1:6" ht="18" hidden="1" customHeight="1">
      <c r="A22562" s="621"/>
      <c r="B22562" s="621"/>
      <c r="C22562" s="621"/>
      <c r="D22562" s="621"/>
      <c r="E22562" s="621"/>
      <c r="F22562" s="621"/>
    </row>
    <row r="22563" spans="1:6" ht="18" hidden="1" customHeight="1">
      <c r="A22563" s="621"/>
      <c r="B22563" s="621"/>
      <c r="C22563" s="621"/>
      <c r="D22563" s="621"/>
      <c r="E22563" s="621"/>
      <c r="F22563" s="621"/>
    </row>
    <row r="22564" spans="1:6" ht="18" hidden="1" customHeight="1">
      <c r="A22564" s="621"/>
      <c r="B22564" s="621"/>
      <c r="C22564" s="621"/>
      <c r="D22564" s="621"/>
      <c r="E22564" s="621"/>
      <c r="F22564" s="621"/>
    </row>
    <row r="22565" spans="1:6" ht="18" hidden="1" customHeight="1">
      <c r="A22565" s="621"/>
      <c r="B22565" s="621"/>
      <c r="C22565" s="621"/>
      <c r="D22565" s="621"/>
      <c r="E22565" s="621"/>
      <c r="F22565" s="621"/>
    </row>
    <row r="22566" spans="1:6" ht="18" hidden="1" customHeight="1">
      <c r="A22566" s="621"/>
      <c r="B22566" s="621"/>
      <c r="C22566" s="621"/>
      <c r="D22566" s="621"/>
      <c r="E22566" s="621"/>
      <c r="F22566" s="621"/>
    </row>
    <row r="22567" spans="1:6" ht="18" hidden="1" customHeight="1">
      <c r="A22567" s="621"/>
      <c r="B22567" s="621"/>
      <c r="C22567" s="621"/>
      <c r="D22567" s="621"/>
      <c r="E22567" s="621"/>
      <c r="F22567" s="621"/>
    </row>
    <row r="22568" spans="1:6" ht="18" hidden="1" customHeight="1">
      <c r="A22568" s="621"/>
      <c r="B22568" s="621"/>
      <c r="C22568" s="621"/>
      <c r="D22568" s="621"/>
      <c r="E22568" s="621"/>
      <c r="F22568" s="621"/>
    </row>
    <row r="22569" spans="1:6" ht="18" hidden="1" customHeight="1">
      <c r="A22569" s="621"/>
      <c r="B22569" s="621"/>
      <c r="C22569" s="621"/>
      <c r="D22569" s="621"/>
      <c r="E22569" s="621"/>
      <c r="F22569" s="621"/>
    </row>
    <row r="22570" spans="1:6" ht="18" hidden="1" customHeight="1">
      <c r="A22570" s="621"/>
      <c r="B22570" s="621"/>
      <c r="C22570" s="621"/>
      <c r="D22570" s="621"/>
      <c r="E22570" s="621"/>
      <c r="F22570" s="621"/>
    </row>
    <row r="22571" spans="1:6" ht="18" hidden="1" customHeight="1">
      <c r="A22571" s="621"/>
      <c r="B22571" s="621"/>
      <c r="C22571" s="621"/>
      <c r="D22571" s="621"/>
      <c r="E22571" s="621"/>
      <c r="F22571" s="621"/>
    </row>
    <row r="22572" spans="1:6" ht="18" hidden="1" customHeight="1">
      <c r="A22572" s="621"/>
      <c r="B22572" s="621"/>
      <c r="C22572" s="621"/>
      <c r="D22572" s="621"/>
      <c r="E22572" s="621"/>
      <c r="F22572" s="621"/>
    </row>
    <row r="22573" spans="1:6" ht="18" hidden="1" customHeight="1">
      <c r="A22573" s="621"/>
      <c r="B22573" s="621"/>
      <c r="C22573" s="621"/>
      <c r="D22573" s="621"/>
      <c r="E22573" s="621"/>
      <c r="F22573" s="621"/>
    </row>
    <row r="22574" spans="1:6" ht="18" hidden="1" customHeight="1">
      <c r="A22574" s="621"/>
      <c r="B22574" s="621"/>
      <c r="C22574" s="621"/>
      <c r="D22574" s="621"/>
      <c r="E22574" s="621"/>
      <c r="F22574" s="621"/>
    </row>
    <row r="22575" spans="1:6" ht="18" hidden="1" customHeight="1">
      <c r="A22575" s="621"/>
      <c r="B22575" s="621"/>
      <c r="C22575" s="621"/>
      <c r="D22575" s="621"/>
      <c r="E22575" s="621"/>
      <c r="F22575" s="621"/>
    </row>
    <row r="22576" spans="1:6" ht="18" hidden="1" customHeight="1">
      <c r="A22576" s="621"/>
      <c r="B22576" s="621"/>
      <c r="C22576" s="621"/>
      <c r="D22576" s="621"/>
      <c r="E22576" s="621"/>
      <c r="F22576" s="621"/>
    </row>
    <row r="22577" spans="1:6" ht="18" hidden="1" customHeight="1">
      <c r="A22577" s="621"/>
      <c r="B22577" s="621"/>
      <c r="C22577" s="621"/>
      <c r="D22577" s="621"/>
      <c r="E22577" s="621"/>
      <c r="F22577" s="621"/>
    </row>
    <row r="22578" spans="1:6" ht="18" hidden="1" customHeight="1">
      <c r="A22578" s="621"/>
      <c r="B22578" s="621"/>
      <c r="C22578" s="621"/>
      <c r="D22578" s="621"/>
      <c r="E22578" s="621"/>
      <c r="F22578" s="621"/>
    </row>
    <row r="22579" spans="1:6" ht="18" hidden="1" customHeight="1">
      <c r="A22579" s="621"/>
      <c r="B22579" s="621"/>
      <c r="C22579" s="621"/>
      <c r="D22579" s="621"/>
      <c r="E22579" s="621"/>
      <c r="F22579" s="621"/>
    </row>
    <row r="22580" spans="1:6" ht="18" hidden="1" customHeight="1">
      <c r="A22580" s="621"/>
      <c r="B22580" s="621"/>
      <c r="C22580" s="621"/>
      <c r="D22580" s="621"/>
      <c r="E22580" s="621"/>
      <c r="F22580" s="621"/>
    </row>
    <row r="22581" spans="1:6" ht="18" hidden="1" customHeight="1">
      <c r="A22581" s="621"/>
      <c r="B22581" s="621"/>
      <c r="C22581" s="621"/>
      <c r="D22581" s="621"/>
      <c r="E22581" s="621"/>
      <c r="F22581" s="621"/>
    </row>
    <row r="22582" spans="1:6" ht="18" hidden="1" customHeight="1">
      <c r="A22582" s="621"/>
      <c r="B22582" s="621"/>
      <c r="C22582" s="621"/>
      <c r="D22582" s="621"/>
      <c r="E22582" s="621"/>
      <c r="F22582" s="621"/>
    </row>
    <row r="22583" spans="1:6" ht="18" hidden="1" customHeight="1">
      <c r="A22583" s="621"/>
      <c r="B22583" s="621"/>
      <c r="C22583" s="621"/>
      <c r="D22583" s="621"/>
      <c r="E22583" s="621"/>
      <c r="F22583" s="621"/>
    </row>
    <row r="22584" spans="1:6" ht="18" hidden="1" customHeight="1">
      <c r="A22584" s="621"/>
      <c r="B22584" s="621"/>
      <c r="C22584" s="621"/>
      <c r="D22584" s="621"/>
      <c r="E22584" s="621"/>
      <c r="F22584" s="621"/>
    </row>
    <row r="22585" spans="1:6" ht="18" hidden="1" customHeight="1">
      <c r="A22585" s="621"/>
      <c r="B22585" s="621"/>
      <c r="C22585" s="621"/>
      <c r="D22585" s="621"/>
      <c r="E22585" s="621"/>
      <c r="F22585" s="621"/>
    </row>
    <row r="22586" spans="1:6" ht="18" hidden="1" customHeight="1">
      <c r="A22586" s="621"/>
      <c r="B22586" s="621"/>
      <c r="C22586" s="621"/>
      <c r="D22586" s="621"/>
      <c r="E22586" s="621"/>
      <c r="F22586" s="621"/>
    </row>
    <row r="22587" spans="1:6" ht="18" hidden="1" customHeight="1">
      <c r="A22587" s="621"/>
      <c r="B22587" s="621"/>
      <c r="C22587" s="621"/>
      <c r="D22587" s="621"/>
      <c r="E22587" s="621"/>
      <c r="F22587" s="621"/>
    </row>
    <row r="22588" spans="1:6" ht="18" hidden="1" customHeight="1">
      <c r="A22588" s="621"/>
      <c r="B22588" s="621"/>
      <c r="C22588" s="621"/>
      <c r="D22588" s="621"/>
      <c r="E22588" s="621"/>
      <c r="F22588" s="621"/>
    </row>
    <row r="22589" spans="1:6" ht="18" hidden="1" customHeight="1">
      <c r="A22589" s="621"/>
      <c r="B22589" s="621"/>
      <c r="C22589" s="621"/>
      <c r="D22589" s="621"/>
      <c r="E22589" s="621"/>
      <c r="F22589" s="621"/>
    </row>
    <row r="22590" spans="1:6" ht="18" hidden="1" customHeight="1">
      <c r="A22590" s="621"/>
      <c r="B22590" s="621"/>
      <c r="C22590" s="621"/>
      <c r="D22590" s="621"/>
      <c r="E22590" s="621"/>
      <c r="F22590" s="621"/>
    </row>
    <row r="22591" spans="1:6" ht="18" hidden="1" customHeight="1">
      <c r="A22591" s="621"/>
      <c r="B22591" s="621"/>
      <c r="C22591" s="621"/>
      <c r="D22591" s="621"/>
      <c r="E22591" s="621"/>
      <c r="F22591" s="621"/>
    </row>
    <row r="22592" spans="1:6" ht="18" hidden="1" customHeight="1">
      <c r="A22592" s="621"/>
      <c r="B22592" s="621"/>
      <c r="C22592" s="621"/>
      <c r="D22592" s="621"/>
      <c r="E22592" s="621"/>
      <c r="F22592" s="621"/>
    </row>
    <row r="22593" spans="1:6" ht="18" hidden="1" customHeight="1">
      <c r="A22593" s="621"/>
      <c r="B22593" s="621"/>
      <c r="C22593" s="621"/>
      <c r="D22593" s="621"/>
      <c r="E22593" s="621"/>
      <c r="F22593" s="621"/>
    </row>
    <row r="22594" spans="1:6" ht="18" hidden="1" customHeight="1">
      <c r="A22594" s="621"/>
      <c r="B22594" s="621"/>
      <c r="C22594" s="621"/>
      <c r="D22594" s="621"/>
      <c r="E22594" s="621"/>
      <c r="F22594" s="621"/>
    </row>
    <row r="22595" spans="1:6" ht="18" hidden="1" customHeight="1">
      <c r="A22595" s="621"/>
      <c r="B22595" s="621"/>
      <c r="C22595" s="621"/>
      <c r="D22595" s="621"/>
      <c r="E22595" s="621"/>
      <c r="F22595" s="621"/>
    </row>
    <row r="22596" spans="1:6" ht="18" hidden="1" customHeight="1">
      <c r="A22596" s="621"/>
      <c r="B22596" s="621"/>
      <c r="C22596" s="621"/>
      <c r="D22596" s="621"/>
      <c r="E22596" s="621"/>
      <c r="F22596" s="621"/>
    </row>
    <row r="22597" spans="1:6" ht="18" hidden="1" customHeight="1">
      <c r="A22597" s="621"/>
      <c r="B22597" s="621"/>
      <c r="C22597" s="621"/>
      <c r="D22597" s="621"/>
      <c r="E22597" s="621"/>
      <c r="F22597" s="621"/>
    </row>
    <row r="22598" spans="1:6" ht="18" hidden="1" customHeight="1">
      <c r="A22598" s="621"/>
      <c r="B22598" s="621"/>
      <c r="C22598" s="621"/>
      <c r="D22598" s="621"/>
      <c r="E22598" s="621"/>
      <c r="F22598" s="621"/>
    </row>
    <row r="22599" spans="1:6" ht="18" hidden="1" customHeight="1">
      <c r="A22599" s="621"/>
      <c r="B22599" s="621"/>
      <c r="C22599" s="621"/>
      <c r="D22599" s="621"/>
      <c r="E22599" s="621"/>
      <c r="F22599" s="621"/>
    </row>
    <row r="22600" spans="1:6" ht="18" hidden="1" customHeight="1">
      <c r="A22600" s="621"/>
      <c r="B22600" s="621"/>
      <c r="C22600" s="621"/>
      <c r="D22600" s="621"/>
      <c r="E22600" s="621"/>
      <c r="F22600" s="621"/>
    </row>
    <row r="22601" spans="1:6" ht="18" hidden="1" customHeight="1">
      <c r="A22601" s="621"/>
      <c r="B22601" s="621"/>
      <c r="C22601" s="621"/>
      <c r="D22601" s="621"/>
      <c r="E22601" s="621"/>
      <c r="F22601" s="621"/>
    </row>
    <row r="22602" spans="1:6" ht="18" hidden="1" customHeight="1">
      <c r="A22602" s="621"/>
      <c r="B22602" s="621"/>
      <c r="C22602" s="621"/>
      <c r="D22602" s="621"/>
      <c r="E22602" s="621"/>
      <c r="F22602" s="621"/>
    </row>
    <row r="22603" spans="1:6" ht="18" hidden="1" customHeight="1">
      <c r="A22603" s="621"/>
      <c r="B22603" s="621"/>
      <c r="C22603" s="621"/>
      <c r="D22603" s="621"/>
      <c r="E22603" s="621"/>
      <c r="F22603" s="621"/>
    </row>
    <row r="22604" spans="1:6" ht="18" hidden="1" customHeight="1">
      <c r="A22604" s="621"/>
      <c r="B22604" s="621"/>
      <c r="C22604" s="621"/>
      <c r="D22604" s="621"/>
      <c r="E22604" s="621"/>
      <c r="F22604" s="621"/>
    </row>
    <row r="22605" spans="1:6" ht="18" hidden="1" customHeight="1">
      <c r="A22605" s="621"/>
      <c r="B22605" s="621"/>
      <c r="C22605" s="621"/>
      <c r="D22605" s="621"/>
      <c r="E22605" s="621"/>
      <c r="F22605" s="621"/>
    </row>
    <row r="22606" spans="1:6" ht="18" hidden="1" customHeight="1">
      <c r="A22606" s="621"/>
      <c r="B22606" s="621"/>
      <c r="C22606" s="621"/>
      <c r="D22606" s="621"/>
      <c r="E22606" s="621"/>
      <c r="F22606" s="621"/>
    </row>
    <row r="22607" spans="1:6" ht="18" hidden="1" customHeight="1">
      <c r="A22607" s="621"/>
      <c r="B22607" s="621"/>
      <c r="C22607" s="621"/>
      <c r="D22607" s="621"/>
      <c r="E22607" s="621"/>
      <c r="F22607" s="621"/>
    </row>
    <row r="22608" spans="1:6" ht="18" hidden="1" customHeight="1">
      <c r="A22608" s="621"/>
      <c r="B22608" s="621"/>
      <c r="C22608" s="621"/>
      <c r="D22608" s="621"/>
      <c r="E22608" s="621"/>
      <c r="F22608" s="621"/>
    </row>
    <row r="22609" spans="1:6" ht="18" hidden="1" customHeight="1">
      <c r="A22609" s="621"/>
      <c r="B22609" s="621"/>
      <c r="C22609" s="621"/>
      <c r="D22609" s="621"/>
      <c r="E22609" s="621"/>
      <c r="F22609" s="621"/>
    </row>
    <row r="22610" spans="1:6" ht="18" hidden="1" customHeight="1">
      <c r="A22610" s="621"/>
      <c r="B22610" s="621"/>
      <c r="C22610" s="621"/>
      <c r="D22610" s="621"/>
      <c r="E22610" s="621"/>
      <c r="F22610" s="621"/>
    </row>
    <row r="22611" spans="1:6" ht="18" hidden="1" customHeight="1">
      <c r="A22611" s="621"/>
      <c r="B22611" s="621"/>
      <c r="C22611" s="621"/>
      <c r="D22611" s="621"/>
      <c r="E22611" s="621"/>
      <c r="F22611" s="621"/>
    </row>
    <row r="22612" spans="1:6" ht="18" hidden="1" customHeight="1">
      <c r="A22612" s="621"/>
      <c r="B22612" s="621"/>
      <c r="C22612" s="621"/>
      <c r="D22612" s="621"/>
      <c r="E22612" s="621"/>
      <c r="F22612" s="621"/>
    </row>
    <row r="22613" spans="1:6" ht="18" hidden="1" customHeight="1">
      <c r="A22613" s="621"/>
      <c r="B22613" s="621"/>
      <c r="C22613" s="621"/>
      <c r="D22613" s="621"/>
      <c r="E22613" s="621"/>
      <c r="F22613" s="621"/>
    </row>
    <row r="22614" spans="1:6" ht="18" hidden="1" customHeight="1">
      <c r="A22614" s="621"/>
      <c r="B22614" s="621"/>
      <c r="C22614" s="621"/>
      <c r="D22614" s="621"/>
      <c r="E22614" s="621"/>
      <c r="F22614" s="621"/>
    </row>
    <row r="22615" spans="1:6" ht="18" hidden="1" customHeight="1">
      <c r="A22615" s="621"/>
      <c r="B22615" s="621"/>
      <c r="C22615" s="621"/>
      <c r="D22615" s="621"/>
      <c r="E22615" s="621"/>
      <c r="F22615" s="621"/>
    </row>
    <row r="22616" spans="1:6" ht="18" hidden="1" customHeight="1">
      <c r="A22616" s="621"/>
      <c r="B22616" s="621"/>
      <c r="C22616" s="621"/>
      <c r="D22616" s="621"/>
      <c r="E22616" s="621"/>
      <c r="F22616" s="621"/>
    </row>
    <row r="22617" spans="1:6" ht="18" hidden="1" customHeight="1">
      <c r="A22617" s="621"/>
      <c r="B22617" s="621"/>
      <c r="C22617" s="621"/>
      <c r="D22617" s="621"/>
      <c r="E22617" s="621"/>
      <c r="F22617" s="621"/>
    </row>
    <row r="22618" spans="1:6" ht="18" hidden="1" customHeight="1">
      <c r="A22618" s="621"/>
      <c r="B22618" s="621"/>
      <c r="C22618" s="621"/>
      <c r="D22618" s="621"/>
      <c r="E22618" s="621"/>
      <c r="F22618" s="621"/>
    </row>
    <row r="22619" spans="1:6" ht="18" hidden="1" customHeight="1">
      <c r="A22619" s="621"/>
      <c r="B22619" s="621"/>
      <c r="C22619" s="621"/>
      <c r="D22619" s="621"/>
      <c r="E22619" s="621"/>
      <c r="F22619" s="621"/>
    </row>
    <row r="22620" spans="1:6" ht="18" hidden="1" customHeight="1">
      <c r="A22620" s="621"/>
      <c r="B22620" s="621"/>
      <c r="C22620" s="621"/>
      <c r="D22620" s="621"/>
      <c r="E22620" s="621"/>
      <c r="F22620" s="621"/>
    </row>
    <row r="22621" spans="1:6" ht="18" hidden="1" customHeight="1">
      <c r="A22621" s="621"/>
      <c r="B22621" s="621"/>
      <c r="C22621" s="621"/>
      <c r="D22621" s="621"/>
      <c r="E22621" s="621"/>
      <c r="F22621" s="621"/>
    </row>
    <row r="22622" spans="1:6" ht="18" hidden="1" customHeight="1">
      <c r="A22622" s="621"/>
      <c r="B22622" s="621"/>
      <c r="C22622" s="621"/>
      <c r="D22622" s="621"/>
      <c r="E22622" s="621"/>
      <c r="F22622" s="621"/>
    </row>
    <row r="22623" spans="1:6" ht="18" hidden="1" customHeight="1">
      <c r="A22623" s="621"/>
      <c r="B22623" s="621"/>
      <c r="C22623" s="621"/>
      <c r="D22623" s="621"/>
      <c r="E22623" s="621"/>
      <c r="F22623" s="621"/>
    </row>
    <row r="22624" spans="1:6" ht="18" hidden="1" customHeight="1">
      <c r="A22624" s="621"/>
      <c r="B22624" s="621"/>
      <c r="C22624" s="621"/>
      <c r="D22624" s="621"/>
      <c r="E22624" s="621"/>
      <c r="F22624" s="621"/>
    </row>
    <row r="22625" spans="1:6" ht="18" hidden="1" customHeight="1">
      <c r="A22625" s="621"/>
      <c r="B22625" s="621"/>
      <c r="C22625" s="621"/>
      <c r="D22625" s="621"/>
      <c r="E22625" s="621"/>
      <c r="F22625" s="621"/>
    </row>
    <row r="22626" spans="1:6" ht="18" hidden="1" customHeight="1">
      <c r="A22626" s="621"/>
      <c r="B22626" s="621"/>
      <c r="C22626" s="621"/>
      <c r="D22626" s="621"/>
      <c r="E22626" s="621"/>
      <c r="F22626" s="621"/>
    </row>
    <row r="22627" spans="1:6" ht="18" hidden="1" customHeight="1">
      <c r="A22627" s="621"/>
      <c r="B22627" s="621"/>
      <c r="C22627" s="621"/>
      <c r="D22627" s="621"/>
      <c r="E22627" s="621"/>
      <c r="F22627" s="621"/>
    </row>
    <row r="22628" spans="1:6" ht="18" hidden="1" customHeight="1">
      <c r="A22628" s="621"/>
      <c r="B22628" s="621"/>
      <c r="C22628" s="621"/>
      <c r="D22628" s="621"/>
      <c r="E22628" s="621"/>
      <c r="F22628" s="621"/>
    </row>
    <row r="22629" spans="1:6" ht="18" hidden="1" customHeight="1">
      <c r="A22629" s="621"/>
      <c r="B22629" s="621"/>
      <c r="C22629" s="621"/>
      <c r="D22629" s="621"/>
      <c r="E22629" s="621"/>
      <c r="F22629" s="621"/>
    </row>
    <row r="22630" spans="1:6" ht="18" hidden="1" customHeight="1">
      <c r="A22630" s="621"/>
      <c r="B22630" s="621"/>
      <c r="C22630" s="621"/>
      <c r="D22630" s="621"/>
      <c r="E22630" s="621"/>
      <c r="F22630" s="621"/>
    </row>
    <row r="22631" spans="1:6" ht="18" hidden="1" customHeight="1">
      <c r="A22631" s="621"/>
      <c r="B22631" s="621"/>
      <c r="C22631" s="621"/>
      <c r="D22631" s="621"/>
      <c r="E22631" s="621"/>
      <c r="F22631" s="621"/>
    </row>
    <row r="22632" spans="1:6" ht="18" hidden="1" customHeight="1">
      <c r="A22632" s="621"/>
      <c r="B22632" s="621"/>
      <c r="C22632" s="621"/>
      <c r="D22632" s="621"/>
      <c r="E22632" s="621"/>
      <c r="F22632" s="621"/>
    </row>
    <row r="22633" spans="1:6" ht="18" hidden="1" customHeight="1">
      <c r="A22633" s="621"/>
      <c r="B22633" s="621"/>
      <c r="C22633" s="621"/>
      <c r="D22633" s="621"/>
      <c r="E22633" s="621"/>
      <c r="F22633" s="621"/>
    </row>
    <row r="22634" spans="1:6" ht="18" hidden="1" customHeight="1">
      <c r="A22634" s="621"/>
      <c r="B22634" s="621"/>
      <c r="C22634" s="621"/>
      <c r="D22634" s="621"/>
      <c r="E22634" s="621"/>
      <c r="F22634" s="621"/>
    </row>
    <row r="22635" spans="1:6" ht="18" hidden="1" customHeight="1">
      <c r="A22635" s="621"/>
      <c r="B22635" s="621"/>
      <c r="C22635" s="621"/>
      <c r="D22635" s="621"/>
      <c r="E22635" s="621"/>
      <c r="F22635" s="621"/>
    </row>
    <row r="22636" spans="1:6" ht="18" hidden="1" customHeight="1">
      <c r="A22636" s="621"/>
      <c r="B22636" s="621"/>
      <c r="C22636" s="621"/>
      <c r="D22636" s="621"/>
      <c r="E22636" s="621"/>
      <c r="F22636" s="621"/>
    </row>
    <row r="22637" spans="1:6" ht="18" hidden="1" customHeight="1">
      <c r="A22637" s="621"/>
      <c r="B22637" s="621"/>
      <c r="C22637" s="621"/>
      <c r="D22637" s="621"/>
      <c r="E22637" s="621"/>
      <c r="F22637" s="621"/>
    </row>
    <row r="22638" spans="1:6" ht="18" hidden="1" customHeight="1">
      <c r="A22638" s="621"/>
      <c r="B22638" s="621"/>
      <c r="C22638" s="621"/>
      <c r="D22638" s="621"/>
      <c r="E22638" s="621"/>
      <c r="F22638" s="621"/>
    </row>
    <row r="22639" spans="1:6" ht="18" hidden="1" customHeight="1">
      <c r="A22639" s="621"/>
      <c r="B22639" s="621"/>
      <c r="C22639" s="621"/>
      <c r="D22639" s="621"/>
      <c r="E22639" s="621"/>
      <c r="F22639" s="621"/>
    </row>
    <row r="22640" spans="1:6" ht="18" hidden="1" customHeight="1">
      <c r="A22640" s="621"/>
      <c r="B22640" s="621"/>
      <c r="C22640" s="621"/>
      <c r="D22640" s="621"/>
      <c r="E22640" s="621"/>
      <c r="F22640" s="621"/>
    </row>
    <row r="22641" spans="1:6" ht="18" hidden="1" customHeight="1">
      <c r="A22641" s="621"/>
      <c r="B22641" s="621"/>
      <c r="C22641" s="621"/>
      <c r="D22641" s="621"/>
      <c r="E22641" s="621"/>
      <c r="F22641" s="621"/>
    </row>
    <row r="22642" spans="1:6" ht="18" hidden="1" customHeight="1">
      <c r="A22642" s="621"/>
      <c r="B22642" s="621"/>
      <c r="C22642" s="621"/>
      <c r="D22642" s="621"/>
      <c r="E22642" s="621"/>
      <c r="F22642" s="621"/>
    </row>
    <row r="22643" spans="1:6" ht="18" hidden="1" customHeight="1">
      <c r="A22643" s="621"/>
      <c r="B22643" s="621"/>
      <c r="C22643" s="621"/>
      <c r="D22643" s="621"/>
      <c r="E22643" s="621"/>
      <c r="F22643" s="621"/>
    </row>
    <row r="22644" spans="1:6" ht="18" hidden="1" customHeight="1">
      <c r="A22644" s="621"/>
      <c r="B22644" s="621"/>
      <c r="C22644" s="621"/>
      <c r="D22644" s="621"/>
      <c r="E22644" s="621"/>
      <c r="F22644" s="621"/>
    </row>
    <row r="22645" spans="1:6" ht="18" hidden="1" customHeight="1">
      <c r="A22645" s="621"/>
      <c r="B22645" s="621"/>
      <c r="C22645" s="621"/>
      <c r="D22645" s="621"/>
      <c r="E22645" s="621"/>
      <c r="F22645" s="621"/>
    </row>
    <row r="22646" spans="1:6" ht="18" hidden="1" customHeight="1">
      <c r="A22646" s="621"/>
      <c r="B22646" s="621"/>
      <c r="C22646" s="621"/>
      <c r="D22646" s="621"/>
      <c r="E22646" s="621"/>
      <c r="F22646" s="621"/>
    </row>
    <row r="22647" spans="1:6" ht="18" hidden="1" customHeight="1">
      <c r="A22647" s="621"/>
      <c r="B22647" s="621"/>
      <c r="C22647" s="621"/>
      <c r="D22647" s="621"/>
      <c r="E22647" s="621"/>
      <c r="F22647" s="621"/>
    </row>
    <row r="22648" spans="1:6" ht="18" hidden="1" customHeight="1">
      <c r="A22648" s="621"/>
      <c r="B22648" s="621"/>
      <c r="C22648" s="621"/>
      <c r="D22648" s="621"/>
      <c r="E22648" s="621"/>
      <c r="F22648" s="621"/>
    </row>
    <row r="22649" spans="1:6" ht="18" hidden="1" customHeight="1">
      <c r="A22649" s="621"/>
      <c r="B22649" s="621"/>
      <c r="C22649" s="621"/>
      <c r="D22649" s="621"/>
      <c r="E22649" s="621"/>
      <c r="F22649" s="621"/>
    </row>
    <row r="22650" spans="1:6" ht="18" hidden="1" customHeight="1">
      <c r="A22650" s="621"/>
      <c r="B22650" s="621"/>
      <c r="C22650" s="621"/>
      <c r="D22650" s="621"/>
      <c r="E22650" s="621"/>
      <c r="F22650" s="621"/>
    </row>
    <row r="22651" spans="1:6" ht="18" hidden="1" customHeight="1">
      <c r="A22651" s="621"/>
      <c r="B22651" s="621"/>
      <c r="C22651" s="621"/>
      <c r="D22651" s="621"/>
      <c r="E22651" s="621"/>
      <c r="F22651" s="621"/>
    </row>
    <row r="22652" spans="1:6" ht="18" hidden="1" customHeight="1">
      <c r="A22652" s="621"/>
      <c r="B22652" s="621"/>
      <c r="C22652" s="621"/>
      <c r="D22652" s="621"/>
      <c r="E22652" s="621"/>
      <c r="F22652" s="621"/>
    </row>
    <row r="22653" spans="1:6" ht="18" hidden="1" customHeight="1">
      <c r="A22653" s="621"/>
      <c r="B22653" s="621"/>
      <c r="C22653" s="621"/>
      <c r="D22653" s="621"/>
      <c r="E22653" s="621"/>
      <c r="F22653" s="621"/>
    </row>
    <row r="22654" spans="1:6" ht="18" hidden="1" customHeight="1">
      <c r="A22654" s="621"/>
      <c r="B22654" s="621"/>
      <c r="C22654" s="621"/>
      <c r="D22654" s="621"/>
      <c r="E22654" s="621"/>
      <c r="F22654" s="621"/>
    </row>
    <row r="22655" spans="1:6" ht="18" hidden="1" customHeight="1">
      <c r="A22655" s="621"/>
      <c r="B22655" s="621"/>
      <c r="C22655" s="621"/>
      <c r="D22655" s="621"/>
      <c r="E22655" s="621"/>
      <c r="F22655" s="621"/>
    </row>
    <row r="22656" spans="1:6" ht="18" hidden="1" customHeight="1">
      <c r="A22656" s="621"/>
      <c r="B22656" s="621"/>
      <c r="C22656" s="621"/>
      <c r="D22656" s="621"/>
      <c r="E22656" s="621"/>
      <c r="F22656" s="621"/>
    </row>
    <row r="22657" spans="1:6" ht="18" hidden="1" customHeight="1">
      <c r="A22657" s="621"/>
      <c r="B22657" s="621"/>
      <c r="C22657" s="621"/>
      <c r="D22657" s="621"/>
      <c r="E22657" s="621"/>
      <c r="F22657" s="621"/>
    </row>
    <row r="22658" spans="1:6" ht="18" hidden="1" customHeight="1">
      <c r="A22658" s="621"/>
      <c r="B22658" s="621"/>
      <c r="C22658" s="621"/>
      <c r="D22658" s="621"/>
      <c r="E22658" s="621"/>
      <c r="F22658" s="621"/>
    </row>
    <row r="22659" spans="1:6" ht="18" hidden="1" customHeight="1">
      <c r="A22659" s="621"/>
      <c r="B22659" s="621"/>
      <c r="C22659" s="621"/>
      <c r="D22659" s="621"/>
      <c r="E22659" s="621"/>
      <c r="F22659" s="621"/>
    </row>
    <row r="22660" spans="1:6" ht="18" hidden="1" customHeight="1">
      <c r="A22660" s="621"/>
      <c r="B22660" s="621"/>
      <c r="C22660" s="621"/>
      <c r="D22660" s="621"/>
      <c r="E22660" s="621"/>
      <c r="F22660" s="621"/>
    </row>
    <row r="22661" spans="1:6" ht="18" hidden="1" customHeight="1">
      <c r="A22661" s="621"/>
      <c r="B22661" s="621"/>
      <c r="C22661" s="621"/>
      <c r="D22661" s="621"/>
      <c r="E22661" s="621"/>
      <c r="F22661" s="621"/>
    </row>
    <row r="22662" spans="1:6" ht="18" hidden="1" customHeight="1">
      <c r="A22662" s="621"/>
      <c r="B22662" s="621"/>
      <c r="C22662" s="621"/>
      <c r="D22662" s="621"/>
      <c r="E22662" s="621"/>
      <c r="F22662" s="621"/>
    </row>
    <row r="22663" spans="1:6" ht="18" hidden="1" customHeight="1">
      <c r="A22663" s="621"/>
      <c r="B22663" s="621"/>
      <c r="C22663" s="621"/>
      <c r="D22663" s="621"/>
      <c r="E22663" s="621"/>
      <c r="F22663" s="621"/>
    </row>
    <row r="22664" spans="1:6" ht="18" hidden="1" customHeight="1">
      <c r="A22664" s="621"/>
      <c r="B22664" s="621"/>
      <c r="C22664" s="621"/>
      <c r="D22664" s="621"/>
      <c r="E22664" s="621"/>
      <c r="F22664" s="621"/>
    </row>
    <row r="22665" spans="1:6" ht="18" hidden="1" customHeight="1">
      <c r="A22665" s="621"/>
      <c r="B22665" s="621"/>
      <c r="C22665" s="621"/>
      <c r="D22665" s="621"/>
      <c r="E22665" s="621"/>
      <c r="F22665" s="621"/>
    </row>
    <row r="22666" spans="1:6" ht="18" hidden="1" customHeight="1">
      <c r="A22666" s="621"/>
      <c r="B22666" s="621"/>
      <c r="C22666" s="621"/>
      <c r="D22666" s="621"/>
      <c r="E22666" s="621"/>
      <c r="F22666" s="621"/>
    </row>
    <row r="22667" spans="1:6" ht="18" hidden="1" customHeight="1">
      <c r="A22667" s="621"/>
      <c r="B22667" s="621"/>
      <c r="C22667" s="621"/>
      <c r="D22667" s="621"/>
      <c r="E22667" s="621"/>
      <c r="F22667" s="621"/>
    </row>
    <row r="22668" spans="1:6" ht="18" hidden="1" customHeight="1">
      <c r="A22668" s="621"/>
      <c r="B22668" s="621"/>
      <c r="C22668" s="621"/>
      <c r="D22668" s="621"/>
      <c r="E22668" s="621"/>
      <c r="F22668" s="621"/>
    </row>
    <row r="22669" spans="1:6" ht="18" hidden="1" customHeight="1">
      <c r="A22669" s="621"/>
      <c r="B22669" s="621"/>
      <c r="C22669" s="621"/>
      <c r="D22669" s="621"/>
      <c r="E22669" s="621"/>
      <c r="F22669" s="621"/>
    </row>
    <row r="22670" spans="1:6" ht="18" hidden="1" customHeight="1">
      <c r="A22670" s="621"/>
      <c r="B22670" s="621"/>
      <c r="C22670" s="621"/>
      <c r="D22670" s="621"/>
      <c r="E22670" s="621"/>
      <c r="F22670" s="621"/>
    </row>
    <row r="22671" spans="1:6" ht="18" hidden="1" customHeight="1">
      <c r="A22671" s="621"/>
      <c r="B22671" s="621"/>
      <c r="C22671" s="621"/>
      <c r="D22671" s="621"/>
      <c r="E22671" s="621"/>
      <c r="F22671" s="621"/>
    </row>
    <row r="22672" spans="1:6" ht="18" hidden="1" customHeight="1">
      <c r="A22672" s="621"/>
      <c r="B22672" s="621"/>
      <c r="C22672" s="621"/>
      <c r="D22672" s="621"/>
      <c r="E22672" s="621"/>
      <c r="F22672" s="621"/>
    </row>
    <row r="22673" spans="1:6" ht="18" hidden="1" customHeight="1">
      <c r="A22673" s="621"/>
      <c r="B22673" s="621"/>
      <c r="C22673" s="621"/>
      <c r="D22673" s="621"/>
      <c r="E22673" s="621"/>
      <c r="F22673" s="621"/>
    </row>
    <row r="22674" spans="1:6" ht="18" hidden="1" customHeight="1">
      <c r="A22674" s="621"/>
      <c r="B22674" s="621"/>
      <c r="C22674" s="621"/>
      <c r="D22674" s="621"/>
      <c r="E22674" s="621"/>
      <c r="F22674" s="621"/>
    </row>
    <row r="22675" spans="1:6" ht="18" hidden="1" customHeight="1">
      <c r="A22675" s="621"/>
      <c r="B22675" s="621"/>
      <c r="C22675" s="621"/>
      <c r="D22675" s="621"/>
      <c r="E22675" s="621"/>
      <c r="F22675" s="621"/>
    </row>
    <row r="22676" spans="1:6" ht="18" hidden="1" customHeight="1">
      <c r="A22676" s="621"/>
      <c r="B22676" s="621"/>
      <c r="C22676" s="621"/>
      <c r="D22676" s="621"/>
      <c r="E22676" s="621"/>
      <c r="F22676" s="621"/>
    </row>
    <row r="22677" spans="1:6" ht="18" hidden="1" customHeight="1">
      <c r="A22677" s="621"/>
      <c r="B22677" s="621"/>
      <c r="C22677" s="621"/>
      <c r="D22677" s="621"/>
      <c r="E22677" s="621"/>
      <c r="F22677" s="621"/>
    </row>
    <row r="22678" spans="1:6" ht="18" hidden="1" customHeight="1">
      <c r="A22678" s="621"/>
      <c r="B22678" s="621"/>
      <c r="C22678" s="621"/>
      <c r="D22678" s="621"/>
      <c r="E22678" s="621"/>
      <c r="F22678" s="621"/>
    </row>
    <row r="22679" spans="1:6" ht="18" hidden="1" customHeight="1">
      <c r="A22679" s="621"/>
      <c r="B22679" s="621"/>
      <c r="C22679" s="621"/>
      <c r="D22679" s="621"/>
      <c r="E22679" s="621"/>
      <c r="F22679" s="621"/>
    </row>
    <row r="22680" spans="1:6" ht="18" hidden="1" customHeight="1">
      <c r="A22680" s="621"/>
      <c r="B22680" s="621"/>
      <c r="C22680" s="621"/>
      <c r="D22680" s="621"/>
      <c r="E22680" s="621"/>
      <c r="F22680" s="621"/>
    </row>
    <row r="22681" spans="1:6" ht="18" hidden="1" customHeight="1">
      <c r="A22681" s="621"/>
      <c r="B22681" s="621"/>
      <c r="C22681" s="621"/>
      <c r="D22681" s="621"/>
      <c r="E22681" s="621"/>
      <c r="F22681" s="621"/>
    </row>
    <row r="22682" spans="1:6" ht="18" hidden="1" customHeight="1">
      <c r="A22682" s="621"/>
      <c r="B22682" s="621"/>
      <c r="C22682" s="621"/>
      <c r="D22682" s="621"/>
      <c r="E22682" s="621"/>
      <c r="F22682" s="621"/>
    </row>
    <row r="22683" spans="1:6" ht="18" hidden="1" customHeight="1">
      <c r="A22683" s="621"/>
      <c r="B22683" s="621"/>
      <c r="C22683" s="621"/>
      <c r="D22683" s="621"/>
      <c r="E22683" s="621"/>
      <c r="F22683" s="621"/>
    </row>
    <row r="22684" spans="1:6" ht="18" hidden="1" customHeight="1">
      <c r="A22684" s="621"/>
      <c r="B22684" s="621"/>
      <c r="C22684" s="621"/>
      <c r="D22684" s="621"/>
      <c r="E22684" s="621"/>
      <c r="F22684" s="621"/>
    </row>
    <row r="22685" spans="1:6" ht="18" hidden="1" customHeight="1">
      <c r="A22685" s="621"/>
      <c r="B22685" s="621"/>
      <c r="C22685" s="621"/>
      <c r="D22685" s="621"/>
      <c r="E22685" s="621"/>
      <c r="F22685" s="621"/>
    </row>
    <row r="22686" spans="1:6" ht="18" hidden="1" customHeight="1">
      <c r="A22686" s="621"/>
      <c r="B22686" s="621"/>
      <c r="C22686" s="621"/>
      <c r="D22686" s="621"/>
      <c r="E22686" s="621"/>
      <c r="F22686" s="621"/>
    </row>
    <row r="22687" spans="1:6" ht="18" hidden="1" customHeight="1">
      <c r="A22687" s="621"/>
      <c r="B22687" s="621"/>
      <c r="C22687" s="621"/>
      <c r="D22687" s="621"/>
      <c r="E22687" s="621"/>
      <c r="F22687" s="621"/>
    </row>
    <row r="22688" spans="1:6" ht="18" hidden="1" customHeight="1">
      <c r="A22688" s="621"/>
      <c r="B22688" s="621"/>
      <c r="C22688" s="621"/>
      <c r="D22688" s="621"/>
      <c r="E22688" s="621"/>
      <c r="F22688" s="621"/>
    </row>
    <row r="22689" spans="1:6" ht="18" hidden="1" customHeight="1">
      <c r="A22689" s="621"/>
      <c r="B22689" s="621"/>
      <c r="C22689" s="621"/>
      <c r="D22689" s="621"/>
      <c r="E22689" s="621"/>
      <c r="F22689" s="621"/>
    </row>
    <row r="22690" spans="1:6" ht="18" hidden="1" customHeight="1">
      <c r="A22690" s="621"/>
      <c r="B22690" s="621"/>
      <c r="C22690" s="621"/>
      <c r="D22690" s="621"/>
      <c r="E22690" s="621"/>
      <c r="F22690" s="621"/>
    </row>
    <row r="22691" spans="1:6" ht="18" hidden="1" customHeight="1">
      <c r="A22691" s="621"/>
      <c r="B22691" s="621"/>
      <c r="C22691" s="621"/>
      <c r="D22691" s="621"/>
      <c r="E22691" s="621"/>
      <c r="F22691" s="621"/>
    </row>
    <row r="22692" spans="1:6" ht="18" hidden="1" customHeight="1">
      <c r="A22692" s="621"/>
      <c r="B22692" s="621"/>
      <c r="C22692" s="621"/>
      <c r="D22692" s="621"/>
      <c r="E22692" s="621"/>
      <c r="F22692" s="621"/>
    </row>
    <row r="22693" spans="1:6" ht="18" hidden="1" customHeight="1">
      <c r="A22693" s="621"/>
      <c r="B22693" s="621"/>
      <c r="C22693" s="621"/>
      <c r="D22693" s="621"/>
      <c r="E22693" s="621"/>
      <c r="F22693" s="621"/>
    </row>
    <row r="22694" spans="1:6" ht="18" hidden="1" customHeight="1">
      <c r="A22694" s="621"/>
      <c r="B22694" s="621"/>
      <c r="C22694" s="621"/>
      <c r="D22694" s="621"/>
      <c r="E22694" s="621"/>
      <c r="F22694" s="621"/>
    </row>
    <row r="22695" spans="1:6" ht="18" hidden="1" customHeight="1">
      <c r="A22695" s="621"/>
      <c r="B22695" s="621"/>
      <c r="C22695" s="621"/>
      <c r="D22695" s="621"/>
      <c r="E22695" s="621"/>
      <c r="F22695" s="621"/>
    </row>
    <row r="22696" spans="1:6" ht="18" hidden="1" customHeight="1">
      <c r="A22696" s="621"/>
      <c r="B22696" s="621"/>
      <c r="C22696" s="621"/>
      <c r="D22696" s="621"/>
      <c r="E22696" s="621"/>
      <c r="F22696" s="621"/>
    </row>
    <row r="22697" spans="1:6" ht="18" hidden="1" customHeight="1">
      <c r="A22697" s="621"/>
      <c r="B22697" s="621"/>
      <c r="C22697" s="621"/>
      <c r="D22697" s="621"/>
      <c r="E22697" s="621"/>
      <c r="F22697" s="621"/>
    </row>
    <row r="22698" spans="1:6" ht="18" hidden="1" customHeight="1">
      <c r="A22698" s="621"/>
      <c r="B22698" s="621"/>
      <c r="C22698" s="621"/>
      <c r="D22698" s="621"/>
      <c r="E22698" s="621"/>
      <c r="F22698" s="621"/>
    </row>
    <row r="22699" spans="1:6" ht="18" hidden="1" customHeight="1">
      <c r="A22699" s="621"/>
      <c r="B22699" s="621"/>
      <c r="C22699" s="621"/>
      <c r="D22699" s="621"/>
      <c r="E22699" s="621"/>
      <c r="F22699" s="621"/>
    </row>
    <row r="22700" spans="1:6" ht="18" hidden="1" customHeight="1">
      <c r="A22700" s="621"/>
      <c r="B22700" s="621"/>
      <c r="C22700" s="621"/>
      <c r="D22700" s="621"/>
      <c r="E22700" s="621"/>
      <c r="F22700" s="621"/>
    </row>
    <row r="22701" spans="1:6" ht="18" hidden="1" customHeight="1">
      <c r="A22701" s="621"/>
      <c r="B22701" s="621"/>
      <c r="C22701" s="621"/>
      <c r="D22701" s="621"/>
      <c r="E22701" s="621"/>
      <c r="F22701" s="621"/>
    </row>
    <row r="22702" spans="1:6" ht="18" hidden="1" customHeight="1">
      <c r="A22702" s="621"/>
      <c r="B22702" s="621"/>
      <c r="C22702" s="621"/>
      <c r="D22702" s="621"/>
      <c r="E22702" s="621"/>
      <c r="F22702" s="621"/>
    </row>
    <row r="22703" spans="1:6" ht="18" hidden="1" customHeight="1">
      <c r="A22703" s="621"/>
      <c r="B22703" s="621"/>
      <c r="C22703" s="621"/>
      <c r="D22703" s="621"/>
      <c r="E22703" s="621"/>
      <c r="F22703" s="621"/>
    </row>
    <row r="22704" spans="1:6" ht="18" hidden="1" customHeight="1">
      <c r="A22704" s="621"/>
      <c r="B22704" s="621"/>
      <c r="C22704" s="621"/>
      <c r="D22704" s="621"/>
      <c r="E22704" s="621"/>
      <c r="F22704" s="621"/>
    </row>
    <row r="22705" spans="1:6" ht="18" hidden="1" customHeight="1">
      <c r="A22705" s="621"/>
      <c r="B22705" s="621"/>
      <c r="C22705" s="621"/>
      <c r="D22705" s="621"/>
      <c r="E22705" s="621"/>
      <c r="F22705" s="621"/>
    </row>
    <row r="22706" spans="1:6" ht="18" hidden="1" customHeight="1">
      <c r="A22706" s="621"/>
      <c r="B22706" s="621"/>
      <c r="C22706" s="621"/>
      <c r="D22706" s="621"/>
      <c r="E22706" s="621"/>
      <c r="F22706" s="621"/>
    </row>
    <row r="22707" spans="1:6" ht="18" hidden="1" customHeight="1">
      <c r="A22707" s="621"/>
      <c r="B22707" s="621"/>
      <c r="C22707" s="621"/>
      <c r="D22707" s="621"/>
      <c r="E22707" s="621"/>
      <c r="F22707" s="621"/>
    </row>
    <row r="22708" spans="1:6" ht="18" hidden="1" customHeight="1">
      <c r="A22708" s="621"/>
      <c r="B22708" s="621"/>
      <c r="C22708" s="621"/>
      <c r="D22708" s="621"/>
      <c r="E22708" s="621"/>
      <c r="F22708" s="621"/>
    </row>
    <row r="22709" spans="1:6" ht="18" hidden="1" customHeight="1">
      <c r="A22709" s="621"/>
      <c r="B22709" s="621"/>
      <c r="C22709" s="621"/>
      <c r="D22709" s="621"/>
      <c r="E22709" s="621"/>
      <c r="F22709" s="621"/>
    </row>
    <row r="22710" spans="1:6" ht="18" hidden="1" customHeight="1">
      <c r="A22710" s="621"/>
      <c r="B22710" s="621"/>
      <c r="C22710" s="621"/>
      <c r="D22710" s="621"/>
      <c r="E22710" s="621"/>
      <c r="F22710" s="621"/>
    </row>
    <row r="22711" spans="1:6" ht="18" hidden="1" customHeight="1">
      <c r="A22711" s="621"/>
      <c r="B22711" s="621"/>
      <c r="C22711" s="621"/>
      <c r="D22711" s="621"/>
      <c r="E22711" s="621"/>
      <c r="F22711" s="621"/>
    </row>
    <row r="22712" spans="1:6" ht="18" hidden="1" customHeight="1">
      <c r="A22712" s="621"/>
      <c r="B22712" s="621"/>
      <c r="C22712" s="621"/>
      <c r="D22712" s="621"/>
      <c r="E22712" s="621"/>
      <c r="F22712" s="621"/>
    </row>
    <row r="22713" spans="1:6" ht="18" hidden="1" customHeight="1">
      <c r="A22713" s="621"/>
      <c r="B22713" s="621"/>
      <c r="C22713" s="621"/>
      <c r="D22713" s="621"/>
      <c r="E22713" s="621"/>
      <c r="F22713" s="621"/>
    </row>
    <row r="22714" spans="1:6" ht="18" hidden="1" customHeight="1">
      <c r="A22714" s="621"/>
      <c r="B22714" s="621"/>
      <c r="C22714" s="621"/>
      <c r="D22714" s="621"/>
      <c r="E22714" s="621"/>
      <c r="F22714" s="621"/>
    </row>
    <row r="22715" spans="1:6" ht="18" hidden="1" customHeight="1">
      <c r="A22715" s="621"/>
      <c r="B22715" s="621"/>
      <c r="C22715" s="621"/>
      <c r="D22715" s="621"/>
      <c r="E22715" s="621"/>
      <c r="F22715" s="621"/>
    </row>
    <row r="22716" spans="1:6" ht="18" hidden="1" customHeight="1">
      <c r="A22716" s="621"/>
      <c r="B22716" s="621"/>
      <c r="C22716" s="621"/>
      <c r="D22716" s="621"/>
      <c r="E22716" s="621"/>
      <c r="F22716" s="621"/>
    </row>
    <row r="22717" spans="1:6" ht="18" hidden="1" customHeight="1">
      <c r="A22717" s="621"/>
      <c r="B22717" s="621"/>
      <c r="C22717" s="621"/>
      <c r="D22717" s="621"/>
      <c r="E22717" s="621"/>
      <c r="F22717" s="621"/>
    </row>
    <row r="22718" spans="1:6" ht="18" hidden="1" customHeight="1">
      <c r="A22718" s="621"/>
      <c r="B22718" s="621"/>
      <c r="C22718" s="621"/>
      <c r="D22718" s="621"/>
      <c r="E22718" s="621"/>
      <c r="F22718" s="621"/>
    </row>
    <row r="22719" spans="1:6" ht="18" hidden="1" customHeight="1">
      <c r="A22719" s="621"/>
      <c r="B22719" s="621"/>
      <c r="C22719" s="621"/>
      <c r="D22719" s="621"/>
      <c r="E22719" s="621"/>
      <c r="F22719" s="621"/>
    </row>
    <row r="22720" spans="1:6" ht="18" hidden="1" customHeight="1">
      <c r="A22720" s="621"/>
      <c r="B22720" s="621"/>
      <c r="C22720" s="621"/>
      <c r="D22720" s="621"/>
      <c r="E22720" s="621"/>
      <c r="F22720" s="621"/>
    </row>
    <row r="22721" spans="1:6" ht="18" hidden="1" customHeight="1">
      <c r="A22721" s="621"/>
      <c r="B22721" s="621"/>
      <c r="C22721" s="621"/>
      <c r="D22721" s="621"/>
      <c r="E22721" s="621"/>
      <c r="F22721" s="621"/>
    </row>
    <row r="22722" spans="1:6" ht="18" hidden="1" customHeight="1">
      <c r="A22722" s="621"/>
      <c r="B22722" s="621"/>
      <c r="C22722" s="621"/>
      <c r="D22722" s="621"/>
      <c r="E22722" s="621"/>
      <c r="F22722" s="621"/>
    </row>
    <row r="22723" spans="1:6" ht="18" hidden="1" customHeight="1">
      <c r="A22723" s="621"/>
      <c r="B22723" s="621"/>
      <c r="C22723" s="621"/>
      <c r="D22723" s="621"/>
      <c r="E22723" s="621"/>
      <c r="F22723" s="621"/>
    </row>
    <row r="22724" spans="1:6" ht="18" hidden="1" customHeight="1">
      <c r="A22724" s="621"/>
      <c r="B22724" s="621"/>
      <c r="C22724" s="621"/>
      <c r="D22724" s="621"/>
      <c r="E22724" s="621"/>
      <c r="F22724" s="621"/>
    </row>
    <row r="22725" spans="1:6" ht="18" hidden="1" customHeight="1">
      <c r="A22725" s="621"/>
      <c r="B22725" s="621"/>
      <c r="C22725" s="621"/>
      <c r="D22725" s="621"/>
      <c r="E22725" s="621"/>
      <c r="F22725" s="621"/>
    </row>
    <row r="22726" spans="1:6" ht="18" hidden="1" customHeight="1">
      <c r="A22726" s="621"/>
      <c r="B22726" s="621"/>
      <c r="C22726" s="621"/>
      <c r="D22726" s="621"/>
      <c r="E22726" s="621"/>
      <c r="F22726" s="621"/>
    </row>
    <row r="22727" spans="1:6" ht="18" hidden="1" customHeight="1">
      <c r="A22727" s="621"/>
      <c r="B22727" s="621"/>
      <c r="C22727" s="621"/>
      <c r="D22727" s="621"/>
      <c r="E22727" s="621"/>
      <c r="F22727" s="621"/>
    </row>
    <row r="22728" spans="1:6" ht="18" hidden="1" customHeight="1">
      <c r="A22728" s="621"/>
      <c r="B22728" s="621"/>
      <c r="C22728" s="621"/>
      <c r="D22728" s="621"/>
      <c r="E22728" s="621"/>
      <c r="F22728" s="621"/>
    </row>
    <row r="22729" spans="1:6" ht="18" hidden="1" customHeight="1">
      <c r="A22729" s="621"/>
      <c r="B22729" s="621"/>
      <c r="C22729" s="621"/>
      <c r="D22729" s="621"/>
      <c r="E22729" s="621"/>
      <c r="F22729" s="621"/>
    </row>
    <row r="22730" spans="1:6" ht="18" hidden="1" customHeight="1">
      <c r="A22730" s="621"/>
      <c r="B22730" s="621"/>
      <c r="C22730" s="621"/>
      <c r="D22730" s="621"/>
      <c r="E22730" s="621"/>
      <c r="F22730" s="621"/>
    </row>
    <row r="22731" spans="1:6" ht="18" hidden="1" customHeight="1">
      <c r="A22731" s="621"/>
      <c r="B22731" s="621"/>
      <c r="C22731" s="621"/>
      <c r="D22731" s="621"/>
      <c r="E22731" s="621"/>
      <c r="F22731" s="621"/>
    </row>
    <row r="22732" spans="1:6" ht="18" hidden="1" customHeight="1">
      <c r="A22732" s="621"/>
      <c r="B22732" s="621"/>
      <c r="C22732" s="621"/>
      <c r="D22732" s="621"/>
      <c r="E22732" s="621"/>
      <c r="F22732" s="621"/>
    </row>
    <row r="22733" spans="1:6" ht="18" hidden="1" customHeight="1">
      <c r="A22733" s="621"/>
      <c r="B22733" s="621"/>
      <c r="C22733" s="621"/>
      <c r="D22733" s="621"/>
      <c r="E22733" s="621"/>
      <c r="F22733" s="621"/>
    </row>
    <row r="22734" spans="1:6" ht="18" hidden="1" customHeight="1">
      <c r="A22734" s="621"/>
      <c r="B22734" s="621"/>
      <c r="C22734" s="621"/>
      <c r="D22734" s="621"/>
      <c r="E22734" s="621"/>
      <c r="F22734" s="621"/>
    </row>
    <row r="22735" spans="1:6" ht="18" hidden="1" customHeight="1">
      <c r="A22735" s="621"/>
      <c r="B22735" s="621"/>
      <c r="C22735" s="621"/>
      <c r="D22735" s="621"/>
      <c r="E22735" s="621"/>
      <c r="F22735" s="621"/>
    </row>
    <row r="22736" spans="1:6" ht="18" hidden="1" customHeight="1">
      <c r="A22736" s="621"/>
      <c r="B22736" s="621"/>
      <c r="C22736" s="621"/>
      <c r="D22736" s="621"/>
      <c r="E22736" s="621"/>
      <c r="F22736" s="621"/>
    </row>
    <row r="22737" spans="1:6" ht="18" hidden="1" customHeight="1">
      <c r="A22737" s="621"/>
      <c r="B22737" s="621"/>
      <c r="C22737" s="621"/>
      <c r="D22737" s="621"/>
      <c r="E22737" s="621"/>
      <c r="F22737" s="621"/>
    </row>
    <row r="22738" spans="1:6" ht="18" hidden="1" customHeight="1">
      <c r="A22738" s="621"/>
      <c r="B22738" s="621"/>
      <c r="C22738" s="621"/>
      <c r="D22738" s="621"/>
      <c r="E22738" s="621"/>
      <c r="F22738" s="621"/>
    </row>
    <row r="22739" spans="1:6" ht="18" hidden="1" customHeight="1">
      <c r="A22739" s="621"/>
      <c r="B22739" s="621"/>
      <c r="C22739" s="621"/>
      <c r="D22739" s="621"/>
      <c r="E22739" s="621"/>
      <c r="F22739" s="621"/>
    </row>
    <row r="22740" spans="1:6" ht="18" hidden="1" customHeight="1">
      <c r="A22740" s="621"/>
      <c r="B22740" s="621"/>
      <c r="C22740" s="621"/>
      <c r="D22740" s="621"/>
      <c r="E22740" s="621"/>
      <c r="F22740" s="621"/>
    </row>
    <row r="22741" spans="1:6" ht="18" hidden="1" customHeight="1">
      <c r="A22741" s="621"/>
      <c r="B22741" s="621"/>
      <c r="C22741" s="621"/>
      <c r="D22741" s="621"/>
      <c r="E22741" s="621"/>
      <c r="F22741" s="621"/>
    </row>
    <row r="22742" spans="1:6" ht="18" hidden="1" customHeight="1">
      <c r="A22742" s="621"/>
      <c r="B22742" s="621"/>
      <c r="C22742" s="621"/>
      <c r="D22742" s="621"/>
      <c r="E22742" s="621"/>
      <c r="F22742" s="621"/>
    </row>
    <row r="22743" spans="1:6" ht="18" hidden="1" customHeight="1">
      <c r="A22743" s="621"/>
      <c r="B22743" s="621"/>
      <c r="C22743" s="621"/>
      <c r="D22743" s="621"/>
      <c r="E22743" s="621"/>
      <c r="F22743" s="621"/>
    </row>
    <row r="22744" spans="1:6" ht="18" hidden="1" customHeight="1">
      <c r="A22744" s="621"/>
      <c r="B22744" s="621"/>
      <c r="C22744" s="621"/>
      <c r="D22744" s="621"/>
      <c r="E22744" s="621"/>
      <c r="F22744" s="621"/>
    </row>
    <row r="22745" spans="1:6" ht="18" hidden="1" customHeight="1">
      <c r="A22745" s="621"/>
      <c r="B22745" s="621"/>
      <c r="C22745" s="621"/>
      <c r="D22745" s="621"/>
      <c r="E22745" s="621"/>
      <c r="F22745" s="621"/>
    </row>
    <row r="22746" spans="1:6" ht="18" hidden="1" customHeight="1">
      <c r="A22746" s="621"/>
      <c r="B22746" s="621"/>
      <c r="C22746" s="621"/>
      <c r="D22746" s="621"/>
      <c r="E22746" s="621"/>
      <c r="F22746" s="621"/>
    </row>
    <row r="22747" spans="1:6" ht="18" hidden="1" customHeight="1">
      <c r="A22747" s="621"/>
      <c r="B22747" s="621"/>
      <c r="C22747" s="621"/>
      <c r="D22747" s="621"/>
      <c r="E22747" s="621"/>
      <c r="F22747" s="621"/>
    </row>
    <row r="22748" spans="1:6" ht="18" hidden="1" customHeight="1">
      <c r="A22748" s="621"/>
      <c r="B22748" s="621"/>
      <c r="C22748" s="621"/>
      <c r="D22748" s="621"/>
      <c r="E22748" s="621"/>
      <c r="F22748" s="621"/>
    </row>
    <row r="22749" spans="1:6" ht="18" hidden="1" customHeight="1">
      <c r="A22749" s="621"/>
      <c r="B22749" s="621"/>
      <c r="C22749" s="621"/>
      <c r="D22749" s="621"/>
      <c r="E22749" s="621"/>
      <c r="F22749" s="621"/>
    </row>
    <row r="22750" spans="1:6" ht="18" hidden="1" customHeight="1">
      <c r="A22750" s="621"/>
      <c r="B22750" s="621"/>
      <c r="C22750" s="621"/>
      <c r="D22750" s="621"/>
      <c r="E22750" s="621"/>
      <c r="F22750" s="621"/>
    </row>
    <row r="22751" spans="1:6" ht="18" hidden="1" customHeight="1">
      <c r="A22751" s="621"/>
      <c r="B22751" s="621"/>
      <c r="C22751" s="621"/>
      <c r="D22751" s="621"/>
      <c r="E22751" s="621"/>
      <c r="F22751" s="621"/>
    </row>
    <row r="22752" spans="1:6" ht="18" hidden="1" customHeight="1">
      <c r="A22752" s="621"/>
      <c r="B22752" s="621"/>
      <c r="C22752" s="621"/>
      <c r="D22752" s="621"/>
      <c r="E22752" s="621"/>
      <c r="F22752" s="621"/>
    </row>
    <row r="22753" spans="1:6" ht="18" hidden="1" customHeight="1">
      <c r="A22753" s="621"/>
      <c r="B22753" s="621"/>
      <c r="C22753" s="621"/>
      <c r="D22753" s="621"/>
      <c r="E22753" s="621"/>
      <c r="F22753" s="621"/>
    </row>
    <row r="22754" spans="1:6" ht="18" hidden="1" customHeight="1">
      <c r="A22754" s="621"/>
      <c r="B22754" s="621"/>
      <c r="C22754" s="621"/>
      <c r="D22754" s="621"/>
      <c r="E22754" s="621"/>
      <c r="F22754" s="621"/>
    </row>
    <row r="22755" spans="1:6" ht="18" hidden="1" customHeight="1">
      <c r="A22755" s="621"/>
      <c r="B22755" s="621"/>
      <c r="C22755" s="621"/>
      <c r="D22755" s="621"/>
      <c r="E22755" s="621"/>
      <c r="F22755" s="621"/>
    </row>
    <row r="22756" spans="1:6" ht="18" hidden="1" customHeight="1">
      <c r="A22756" s="621"/>
      <c r="B22756" s="621"/>
      <c r="C22756" s="621"/>
      <c r="D22756" s="621"/>
      <c r="E22756" s="621"/>
      <c r="F22756" s="621"/>
    </row>
    <row r="22757" spans="1:6" ht="18" hidden="1" customHeight="1">
      <c r="A22757" s="621"/>
      <c r="B22757" s="621"/>
      <c r="C22757" s="621"/>
      <c r="D22757" s="621"/>
      <c r="E22757" s="621"/>
      <c r="F22757" s="621"/>
    </row>
    <row r="22758" spans="1:6" ht="18" hidden="1" customHeight="1">
      <c r="A22758" s="621"/>
      <c r="B22758" s="621"/>
      <c r="C22758" s="621"/>
      <c r="D22758" s="621"/>
      <c r="E22758" s="621"/>
      <c r="F22758" s="621"/>
    </row>
    <row r="22759" spans="1:6" ht="18" hidden="1" customHeight="1">
      <c r="A22759" s="621"/>
      <c r="B22759" s="621"/>
      <c r="C22759" s="621"/>
      <c r="D22759" s="621"/>
      <c r="E22759" s="621"/>
      <c r="F22759" s="621"/>
    </row>
    <row r="22760" spans="1:6" ht="18" hidden="1" customHeight="1">
      <c r="A22760" s="621"/>
      <c r="B22760" s="621"/>
      <c r="C22760" s="621"/>
      <c r="D22760" s="621"/>
      <c r="E22760" s="621"/>
      <c r="F22760" s="621"/>
    </row>
    <row r="22761" spans="1:6" ht="18" hidden="1" customHeight="1">
      <c r="A22761" s="621"/>
      <c r="B22761" s="621"/>
      <c r="C22761" s="621"/>
      <c r="D22761" s="621"/>
      <c r="E22761" s="621"/>
      <c r="F22761" s="621"/>
    </row>
    <row r="22762" spans="1:6" ht="18" hidden="1" customHeight="1">
      <c r="A22762" s="621"/>
      <c r="B22762" s="621"/>
      <c r="C22762" s="621"/>
      <c r="D22762" s="621"/>
      <c r="E22762" s="621"/>
      <c r="F22762" s="621"/>
    </row>
    <row r="22763" spans="1:6" ht="18" hidden="1" customHeight="1">
      <c r="A22763" s="621"/>
      <c r="B22763" s="621"/>
      <c r="C22763" s="621"/>
      <c r="D22763" s="621"/>
      <c r="E22763" s="621"/>
      <c r="F22763" s="621"/>
    </row>
    <row r="22764" spans="1:6" ht="18" hidden="1" customHeight="1">
      <c r="A22764" s="621"/>
      <c r="B22764" s="621"/>
      <c r="C22764" s="621"/>
      <c r="D22764" s="621"/>
      <c r="E22764" s="621"/>
      <c r="F22764" s="621"/>
    </row>
    <row r="22765" spans="1:6" ht="18" hidden="1" customHeight="1">
      <c r="A22765" s="621"/>
      <c r="B22765" s="621"/>
      <c r="C22765" s="621"/>
      <c r="D22765" s="621"/>
      <c r="E22765" s="621"/>
      <c r="F22765" s="621"/>
    </row>
    <row r="22766" spans="1:6" ht="18" hidden="1" customHeight="1">
      <c r="A22766" s="621"/>
      <c r="B22766" s="621"/>
      <c r="C22766" s="621"/>
      <c r="D22766" s="621"/>
      <c r="E22766" s="621"/>
      <c r="F22766" s="621"/>
    </row>
    <row r="22767" spans="1:6" ht="18" hidden="1" customHeight="1">
      <c r="A22767" s="621"/>
      <c r="B22767" s="621"/>
      <c r="C22767" s="621"/>
      <c r="D22767" s="621"/>
      <c r="E22767" s="621"/>
      <c r="F22767" s="621"/>
    </row>
    <row r="22768" spans="1:6" ht="18" hidden="1" customHeight="1">
      <c r="A22768" s="621"/>
      <c r="B22768" s="621"/>
      <c r="C22768" s="621"/>
      <c r="D22768" s="621"/>
      <c r="E22768" s="621"/>
      <c r="F22768" s="621"/>
    </row>
    <row r="22769" spans="1:6" ht="18" hidden="1" customHeight="1">
      <c r="A22769" s="621"/>
      <c r="B22769" s="621"/>
      <c r="C22769" s="621"/>
      <c r="D22769" s="621"/>
      <c r="E22769" s="621"/>
      <c r="F22769" s="621"/>
    </row>
    <row r="22770" spans="1:6" ht="18" hidden="1" customHeight="1">
      <c r="A22770" s="621"/>
      <c r="B22770" s="621"/>
      <c r="C22770" s="621"/>
      <c r="D22770" s="621"/>
      <c r="E22770" s="621"/>
      <c r="F22770" s="621"/>
    </row>
    <row r="22771" spans="1:6" ht="18" hidden="1" customHeight="1">
      <c r="A22771" s="621"/>
      <c r="B22771" s="621"/>
      <c r="C22771" s="621"/>
      <c r="D22771" s="621"/>
      <c r="E22771" s="621"/>
      <c r="F22771" s="621"/>
    </row>
    <row r="22772" spans="1:6" ht="18" hidden="1" customHeight="1">
      <c r="A22772" s="621"/>
      <c r="B22772" s="621"/>
      <c r="C22772" s="621"/>
      <c r="D22772" s="621"/>
      <c r="E22772" s="621"/>
      <c r="F22772" s="621"/>
    </row>
    <row r="22773" spans="1:6" ht="18" hidden="1" customHeight="1">
      <c r="A22773" s="621"/>
      <c r="B22773" s="621"/>
      <c r="C22773" s="621"/>
      <c r="D22773" s="621"/>
      <c r="E22773" s="621"/>
      <c r="F22773" s="621"/>
    </row>
    <row r="22774" spans="1:6" ht="18" hidden="1" customHeight="1">
      <c r="A22774" s="621"/>
      <c r="B22774" s="621"/>
      <c r="C22774" s="621"/>
      <c r="D22774" s="621"/>
      <c r="E22774" s="621"/>
      <c r="F22774" s="621"/>
    </row>
    <row r="22775" spans="1:6" ht="18" hidden="1" customHeight="1">
      <c r="A22775" s="621"/>
      <c r="B22775" s="621"/>
      <c r="C22775" s="621"/>
      <c r="D22775" s="621"/>
      <c r="E22775" s="621"/>
      <c r="F22775" s="621"/>
    </row>
    <row r="22776" spans="1:6" ht="18" hidden="1" customHeight="1">
      <c r="A22776" s="621"/>
      <c r="B22776" s="621"/>
      <c r="C22776" s="621"/>
      <c r="D22776" s="621"/>
      <c r="E22776" s="621"/>
      <c r="F22776" s="621"/>
    </row>
    <row r="22777" spans="1:6" ht="18" hidden="1" customHeight="1">
      <c r="A22777" s="621"/>
      <c r="B22777" s="621"/>
      <c r="C22777" s="621"/>
      <c r="D22777" s="621"/>
      <c r="E22777" s="621"/>
      <c r="F22777" s="621"/>
    </row>
    <row r="22778" spans="1:6" ht="18" hidden="1" customHeight="1">
      <c r="A22778" s="621"/>
      <c r="B22778" s="621"/>
      <c r="C22778" s="621"/>
      <c r="D22778" s="621"/>
      <c r="E22778" s="621"/>
      <c r="F22778" s="621"/>
    </row>
    <row r="22779" spans="1:6" ht="18" hidden="1" customHeight="1">
      <c r="A22779" s="621"/>
      <c r="B22779" s="621"/>
      <c r="C22779" s="621"/>
      <c r="D22779" s="621"/>
      <c r="E22779" s="621"/>
      <c r="F22779" s="621"/>
    </row>
    <row r="22780" spans="1:6" ht="18" hidden="1" customHeight="1">
      <c r="A22780" s="621"/>
      <c r="B22780" s="621"/>
      <c r="C22780" s="621"/>
      <c r="D22780" s="621"/>
      <c r="E22780" s="621"/>
      <c r="F22780" s="621"/>
    </row>
    <row r="22781" spans="1:6" ht="18" hidden="1" customHeight="1">
      <c r="A22781" s="621"/>
      <c r="B22781" s="621"/>
      <c r="C22781" s="621"/>
      <c r="D22781" s="621"/>
      <c r="E22781" s="621"/>
      <c r="F22781" s="621"/>
    </row>
    <row r="22782" spans="1:6" ht="18" hidden="1" customHeight="1">
      <c r="A22782" s="621"/>
      <c r="B22782" s="621"/>
      <c r="C22782" s="621"/>
      <c r="D22782" s="621"/>
      <c r="E22782" s="621"/>
      <c r="F22782" s="621"/>
    </row>
    <row r="22783" spans="1:6" ht="18" hidden="1" customHeight="1">
      <c r="A22783" s="621"/>
      <c r="B22783" s="621"/>
      <c r="C22783" s="621"/>
      <c r="D22783" s="621"/>
      <c r="E22783" s="621"/>
      <c r="F22783" s="621"/>
    </row>
    <row r="22784" spans="1:6" ht="18" hidden="1" customHeight="1">
      <c r="A22784" s="621"/>
      <c r="B22784" s="621"/>
      <c r="C22784" s="621"/>
      <c r="D22784" s="621"/>
      <c r="E22784" s="621"/>
      <c r="F22784" s="621"/>
    </row>
    <row r="22785" spans="1:6" ht="18" hidden="1" customHeight="1">
      <c r="A22785" s="621"/>
      <c r="B22785" s="621"/>
      <c r="C22785" s="621"/>
      <c r="D22785" s="621"/>
      <c r="E22785" s="621"/>
      <c r="F22785" s="621"/>
    </row>
    <row r="22786" spans="1:6" ht="18" hidden="1" customHeight="1">
      <c r="A22786" s="621"/>
      <c r="B22786" s="621"/>
      <c r="C22786" s="621"/>
      <c r="D22786" s="621"/>
      <c r="E22786" s="621"/>
      <c r="F22786" s="621"/>
    </row>
    <row r="22787" spans="1:6" ht="18" hidden="1" customHeight="1">
      <c r="A22787" s="621"/>
      <c r="B22787" s="621"/>
      <c r="C22787" s="621"/>
      <c r="D22787" s="621"/>
      <c r="E22787" s="621"/>
      <c r="F22787" s="621"/>
    </row>
    <row r="22788" spans="1:6" ht="18" hidden="1" customHeight="1">
      <c r="A22788" s="621"/>
      <c r="B22788" s="621"/>
      <c r="C22788" s="621"/>
      <c r="D22788" s="621"/>
      <c r="E22788" s="621"/>
      <c r="F22788" s="621"/>
    </row>
    <row r="22789" spans="1:6" ht="18" hidden="1" customHeight="1">
      <c r="A22789" s="621"/>
      <c r="B22789" s="621"/>
      <c r="C22789" s="621"/>
      <c r="D22789" s="621"/>
      <c r="E22789" s="621"/>
      <c r="F22789" s="621"/>
    </row>
    <row r="22790" spans="1:6" ht="18" hidden="1" customHeight="1">
      <c r="A22790" s="621"/>
      <c r="B22790" s="621"/>
      <c r="C22790" s="621"/>
      <c r="D22790" s="621"/>
      <c r="E22790" s="621"/>
      <c r="F22790" s="621"/>
    </row>
    <row r="22791" spans="1:6" ht="18" hidden="1" customHeight="1">
      <c r="A22791" s="621"/>
      <c r="B22791" s="621"/>
      <c r="C22791" s="621"/>
      <c r="D22791" s="621"/>
      <c r="E22791" s="621"/>
      <c r="F22791" s="621"/>
    </row>
    <row r="22792" spans="1:6" ht="18" hidden="1" customHeight="1">
      <c r="A22792" s="621"/>
      <c r="B22792" s="621"/>
      <c r="C22792" s="621"/>
      <c r="D22792" s="621"/>
      <c r="E22792" s="621"/>
      <c r="F22792" s="621"/>
    </row>
    <row r="22793" spans="1:6" ht="18" hidden="1" customHeight="1">
      <c r="A22793" s="621"/>
      <c r="B22793" s="621"/>
      <c r="C22793" s="621"/>
      <c r="D22793" s="621"/>
      <c r="E22793" s="621"/>
      <c r="F22793" s="621"/>
    </row>
    <row r="22794" spans="1:6" ht="18" hidden="1" customHeight="1">
      <c r="A22794" s="621"/>
      <c r="B22794" s="621"/>
      <c r="C22794" s="621"/>
      <c r="D22794" s="621"/>
      <c r="E22794" s="621"/>
      <c r="F22794" s="621"/>
    </row>
    <row r="22795" spans="1:6" ht="18" hidden="1" customHeight="1">
      <c r="A22795" s="621"/>
      <c r="B22795" s="621"/>
      <c r="C22795" s="621"/>
      <c r="D22795" s="621"/>
      <c r="E22795" s="621"/>
      <c r="F22795" s="621"/>
    </row>
    <row r="22796" spans="1:6" ht="18" hidden="1" customHeight="1">
      <c r="A22796" s="621"/>
      <c r="B22796" s="621"/>
      <c r="C22796" s="621"/>
      <c r="D22796" s="621"/>
      <c r="E22796" s="621"/>
      <c r="F22796" s="621"/>
    </row>
    <row r="22797" spans="1:6" ht="18" hidden="1" customHeight="1">
      <c r="A22797" s="621"/>
      <c r="B22797" s="621"/>
      <c r="C22797" s="621"/>
      <c r="D22797" s="621"/>
      <c r="E22797" s="621"/>
      <c r="F22797" s="621"/>
    </row>
    <row r="22798" spans="1:6" ht="18" hidden="1" customHeight="1">
      <c r="A22798" s="621"/>
      <c r="B22798" s="621"/>
      <c r="C22798" s="621"/>
      <c r="D22798" s="621"/>
      <c r="E22798" s="621"/>
      <c r="F22798" s="621"/>
    </row>
    <row r="22799" spans="1:6" ht="18" hidden="1" customHeight="1">
      <c r="A22799" s="621"/>
      <c r="B22799" s="621"/>
      <c r="C22799" s="621"/>
      <c r="D22799" s="621"/>
      <c r="E22799" s="621"/>
      <c r="F22799" s="621"/>
    </row>
    <row r="22800" spans="1:6" ht="18" hidden="1" customHeight="1">
      <c r="A22800" s="621"/>
      <c r="B22800" s="621"/>
      <c r="C22800" s="621"/>
      <c r="D22800" s="621"/>
      <c r="E22800" s="621"/>
      <c r="F22800" s="621"/>
    </row>
    <row r="22801" spans="1:6" ht="18" hidden="1" customHeight="1">
      <c r="A22801" s="621"/>
      <c r="B22801" s="621"/>
      <c r="C22801" s="621"/>
      <c r="D22801" s="621"/>
      <c r="E22801" s="621"/>
      <c r="F22801" s="621"/>
    </row>
    <row r="22802" spans="1:6" ht="18" hidden="1" customHeight="1">
      <c r="A22802" s="621"/>
      <c r="B22802" s="621"/>
      <c r="C22802" s="621"/>
      <c r="D22802" s="621"/>
      <c r="E22802" s="621"/>
      <c r="F22802" s="621"/>
    </row>
    <row r="22803" spans="1:6" ht="18" hidden="1" customHeight="1">
      <c r="A22803" s="621"/>
      <c r="B22803" s="621"/>
      <c r="C22803" s="621"/>
      <c r="D22803" s="621"/>
      <c r="E22803" s="621"/>
      <c r="F22803" s="621"/>
    </row>
    <row r="22804" spans="1:6" ht="18" hidden="1" customHeight="1">
      <c r="A22804" s="621"/>
      <c r="B22804" s="621"/>
      <c r="C22804" s="621"/>
      <c r="D22804" s="621"/>
      <c r="E22804" s="621"/>
      <c r="F22804" s="621"/>
    </row>
    <row r="22805" spans="1:6" ht="18" hidden="1" customHeight="1">
      <c r="A22805" s="621"/>
      <c r="B22805" s="621"/>
      <c r="C22805" s="621"/>
      <c r="D22805" s="621"/>
      <c r="E22805" s="621"/>
      <c r="F22805" s="621"/>
    </row>
    <row r="22806" spans="1:6" ht="18" hidden="1" customHeight="1">
      <c r="A22806" s="621"/>
      <c r="B22806" s="621"/>
      <c r="C22806" s="621"/>
      <c r="D22806" s="621"/>
      <c r="E22806" s="621"/>
      <c r="F22806" s="621"/>
    </row>
    <row r="22807" spans="1:6" ht="18" hidden="1" customHeight="1">
      <c r="A22807" s="621"/>
      <c r="B22807" s="621"/>
      <c r="C22807" s="621"/>
      <c r="D22807" s="621"/>
      <c r="E22807" s="621"/>
      <c r="F22807" s="621"/>
    </row>
    <row r="22808" spans="1:6" ht="18" hidden="1" customHeight="1">
      <c r="A22808" s="621"/>
      <c r="B22808" s="621"/>
      <c r="C22808" s="621"/>
      <c r="D22808" s="621"/>
      <c r="E22808" s="621"/>
      <c r="F22808" s="621"/>
    </row>
    <row r="22809" spans="1:6" ht="18" hidden="1" customHeight="1">
      <c r="A22809" s="621"/>
      <c r="B22809" s="621"/>
      <c r="C22809" s="621"/>
      <c r="D22809" s="621"/>
      <c r="E22809" s="621"/>
      <c r="F22809" s="621"/>
    </row>
    <row r="22810" spans="1:6" ht="18" hidden="1" customHeight="1">
      <c r="A22810" s="621"/>
      <c r="B22810" s="621"/>
      <c r="C22810" s="621"/>
      <c r="D22810" s="621"/>
      <c r="E22810" s="621"/>
      <c r="F22810" s="621"/>
    </row>
    <row r="22811" spans="1:6" ht="18" hidden="1" customHeight="1">
      <c r="A22811" s="621"/>
      <c r="B22811" s="621"/>
      <c r="C22811" s="621"/>
      <c r="D22811" s="621"/>
      <c r="E22811" s="621"/>
      <c r="F22811" s="621"/>
    </row>
    <row r="22812" spans="1:6" ht="18" hidden="1" customHeight="1">
      <c r="A22812" s="621"/>
      <c r="B22812" s="621"/>
      <c r="C22812" s="621"/>
      <c r="D22812" s="621"/>
      <c r="E22812" s="621"/>
      <c r="F22812" s="621"/>
    </row>
    <row r="22813" spans="1:6" ht="18" hidden="1" customHeight="1">
      <c r="A22813" s="621"/>
      <c r="B22813" s="621"/>
      <c r="C22813" s="621"/>
      <c r="D22813" s="621"/>
      <c r="E22813" s="621"/>
      <c r="F22813" s="621"/>
    </row>
    <row r="22814" spans="1:6" ht="18" hidden="1" customHeight="1">
      <c r="A22814" s="621"/>
      <c r="B22814" s="621"/>
      <c r="C22814" s="621"/>
      <c r="D22814" s="621"/>
      <c r="E22814" s="621"/>
      <c r="F22814" s="621"/>
    </row>
    <row r="22815" spans="1:6" ht="18" hidden="1" customHeight="1">
      <c r="A22815" s="621"/>
      <c r="B22815" s="621"/>
      <c r="C22815" s="621"/>
      <c r="D22815" s="621"/>
      <c r="E22815" s="621"/>
      <c r="F22815" s="621"/>
    </row>
    <row r="22816" spans="1:6" ht="18" hidden="1" customHeight="1">
      <c r="A22816" s="621"/>
      <c r="B22816" s="621"/>
      <c r="C22816" s="621"/>
      <c r="D22816" s="621"/>
      <c r="E22816" s="621"/>
      <c r="F22816" s="621"/>
    </row>
    <row r="22817" spans="1:6" ht="18" hidden="1" customHeight="1">
      <c r="A22817" s="621"/>
      <c r="B22817" s="621"/>
      <c r="C22817" s="621"/>
      <c r="D22817" s="621"/>
      <c r="E22817" s="621"/>
      <c r="F22817" s="621"/>
    </row>
    <row r="22818" spans="1:6" ht="18" hidden="1" customHeight="1">
      <c r="A22818" s="621"/>
      <c r="B22818" s="621"/>
      <c r="C22818" s="621"/>
      <c r="D22818" s="621"/>
      <c r="E22818" s="621"/>
      <c r="F22818" s="621"/>
    </row>
    <row r="22819" spans="1:6" ht="18" hidden="1" customHeight="1">
      <c r="A22819" s="621"/>
      <c r="B22819" s="621"/>
      <c r="C22819" s="621"/>
      <c r="D22819" s="621"/>
      <c r="E22819" s="621"/>
      <c r="F22819" s="621"/>
    </row>
    <row r="22820" spans="1:6" ht="18" hidden="1" customHeight="1">
      <c r="A22820" s="621"/>
      <c r="B22820" s="621"/>
      <c r="C22820" s="621"/>
      <c r="D22820" s="621"/>
      <c r="E22820" s="621"/>
      <c r="F22820" s="621"/>
    </row>
    <row r="22821" spans="1:6" ht="18" hidden="1" customHeight="1">
      <c r="A22821" s="621"/>
      <c r="B22821" s="621"/>
      <c r="C22821" s="621"/>
      <c r="D22821" s="621"/>
      <c r="E22821" s="621"/>
      <c r="F22821" s="621"/>
    </row>
    <row r="22822" spans="1:6" ht="18" hidden="1" customHeight="1">
      <c r="A22822" s="621"/>
      <c r="B22822" s="621"/>
      <c r="C22822" s="621"/>
      <c r="D22822" s="621"/>
      <c r="E22822" s="621"/>
      <c r="F22822" s="621"/>
    </row>
    <row r="22823" spans="1:6" ht="18" hidden="1" customHeight="1">
      <c r="A22823" s="621"/>
      <c r="B22823" s="621"/>
      <c r="C22823" s="621"/>
      <c r="D22823" s="621"/>
      <c r="E22823" s="621"/>
      <c r="F22823" s="621"/>
    </row>
    <row r="22824" spans="1:6" ht="18" hidden="1" customHeight="1">
      <c r="A22824" s="621"/>
      <c r="B22824" s="621"/>
      <c r="C22824" s="621"/>
      <c r="D22824" s="621"/>
      <c r="E22824" s="621"/>
      <c r="F22824" s="621"/>
    </row>
    <row r="22825" spans="1:6" ht="18" hidden="1" customHeight="1">
      <c r="A22825" s="621"/>
      <c r="B22825" s="621"/>
      <c r="C22825" s="621"/>
      <c r="D22825" s="621"/>
      <c r="E22825" s="621"/>
      <c r="F22825" s="621"/>
    </row>
    <row r="22826" spans="1:6" ht="18" hidden="1" customHeight="1">
      <c r="A22826" s="621"/>
      <c r="B22826" s="621"/>
      <c r="C22826" s="621"/>
      <c r="D22826" s="621"/>
      <c r="E22826" s="621"/>
      <c r="F22826" s="621"/>
    </row>
    <row r="22827" spans="1:6" ht="18" hidden="1" customHeight="1">
      <c r="A22827" s="621"/>
      <c r="B22827" s="621"/>
      <c r="C22827" s="621"/>
      <c r="D22827" s="621"/>
      <c r="E22827" s="621"/>
      <c r="F22827" s="621"/>
    </row>
    <row r="22828" spans="1:6" ht="18" hidden="1" customHeight="1">
      <c r="A22828" s="621"/>
      <c r="B22828" s="621"/>
      <c r="C22828" s="621"/>
      <c r="D22828" s="621"/>
      <c r="E22828" s="621"/>
      <c r="F22828" s="621"/>
    </row>
    <row r="22829" spans="1:6" ht="18" hidden="1" customHeight="1">
      <c r="A22829" s="621"/>
      <c r="B22829" s="621"/>
      <c r="C22829" s="621"/>
      <c r="D22829" s="621"/>
      <c r="E22829" s="621"/>
      <c r="F22829" s="621"/>
    </row>
    <row r="22830" spans="1:6" ht="18" hidden="1" customHeight="1">
      <c r="A22830" s="621"/>
      <c r="B22830" s="621"/>
      <c r="C22830" s="621"/>
      <c r="D22830" s="621"/>
      <c r="E22830" s="621"/>
      <c r="F22830" s="621"/>
    </row>
    <row r="22831" spans="1:6" ht="18" hidden="1" customHeight="1">
      <c r="A22831" s="621"/>
      <c r="B22831" s="621"/>
      <c r="C22831" s="621"/>
      <c r="D22831" s="621"/>
      <c r="E22831" s="621"/>
      <c r="F22831" s="621"/>
    </row>
    <row r="22832" spans="1:6" ht="18" hidden="1" customHeight="1">
      <c r="A22832" s="621"/>
      <c r="B22832" s="621"/>
      <c r="C22832" s="621"/>
      <c r="D22832" s="621"/>
      <c r="E22832" s="621"/>
      <c r="F22832" s="621"/>
    </row>
    <row r="22833" spans="1:6" ht="18" hidden="1" customHeight="1">
      <c r="A22833" s="621"/>
      <c r="B22833" s="621"/>
      <c r="C22833" s="621"/>
      <c r="D22833" s="621"/>
      <c r="E22833" s="621"/>
      <c r="F22833" s="621"/>
    </row>
    <row r="22834" spans="1:6" ht="18" hidden="1" customHeight="1">
      <c r="A22834" s="621"/>
      <c r="B22834" s="621"/>
      <c r="C22834" s="621"/>
      <c r="D22834" s="621"/>
      <c r="E22834" s="621"/>
      <c r="F22834" s="621"/>
    </row>
    <row r="22835" spans="1:6" ht="18" hidden="1" customHeight="1">
      <c r="A22835" s="621"/>
      <c r="B22835" s="621"/>
      <c r="C22835" s="621"/>
      <c r="D22835" s="621"/>
      <c r="E22835" s="621"/>
      <c r="F22835" s="621"/>
    </row>
    <row r="22836" spans="1:6" ht="18" hidden="1" customHeight="1">
      <c r="A22836" s="621"/>
      <c r="B22836" s="621"/>
      <c r="C22836" s="621"/>
      <c r="D22836" s="621"/>
      <c r="E22836" s="621"/>
      <c r="F22836" s="621"/>
    </row>
    <row r="22837" spans="1:6" ht="18" hidden="1" customHeight="1">
      <c r="A22837" s="621"/>
      <c r="B22837" s="621"/>
      <c r="C22837" s="621"/>
      <c r="D22837" s="621"/>
      <c r="E22837" s="621"/>
      <c r="F22837" s="621"/>
    </row>
    <row r="22838" spans="1:6" ht="18" hidden="1" customHeight="1">
      <c r="A22838" s="621"/>
      <c r="B22838" s="621"/>
      <c r="C22838" s="621"/>
      <c r="D22838" s="621"/>
      <c r="E22838" s="621"/>
      <c r="F22838" s="621"/>
    </row>
    <row r="22839" spans="1:6" ht="18" hidden="1" customHeight="1">
      <c r="A22839" s="621"/>
      <c r="B22839" s="621"/>
      <c r="C22839" s="621"/>
      <c r="D22839" s="621"/>
      <c r="E22839" s="621"/>
      <c r="F22839" s="621"/>
    </row>
    <row r="22840" spans="1:6" ht="18" hidden="1" customHeight="1">
      <c r="A22840" s="621"/>
      <c r="B22840" s="621"/>
      <c r="C22840" s="621"/>
      <c r="D22840" s="621"/>
      <c r="E22840" s="621"/>
      <c r="F22840" s="621"/>
    </row>
    <row r="22841" spans="1:6" ht="18" hidden="1" customHeight="1">
      <c r="A22841" s="621"/>
      <c r="B22841" s="621"/>
      <c r="C22841" s="621"/>
      <c r="D22841" s="621"/>
      <c r="E22841" s="621"/>
      <c r="F22841" s="621"/>
    </row>
    <row r="22842" spans="1:6" ht="18" hidden="1" customHeight="1">
      <c r="A22842" s="621"/>
      <c r="B22842" s="621"/>
      <c r="C22842" s="621"/>
      <c r="D22842" s="621"/>
      <c r="E22842" s="621"/>
      <c r="F22842" s="621"/>
    </row>
    <row r="22843" spans="1:6" ht="18" hidden="1" customHeight="1">
      <c r="A22843" s="621"/>
      <c r="B22843" s="621"/>
      <c r="C22843" s="621"/>
      <c r="D22843" s="621"/>
      <c r="E22843" s="621"/>
      <c r="F22843" s="621"/>
    </row>
    <row r="22844" spans="1:6" ht="18" hidden="1" customHeight="1">
      <c r="A22844" s="621"/>
      <c r="B22844" s="621"/>
      <c r="C22844" s="621"/>
      <c r="D22844" s="621"/>
      <c r="E22844" s="621"/>
      <c r="F22844" s="621"/>
    </row>
    <row r="22845" spans="1:6" ht="18" hidden="1" customHeight="1">
      <c r="A22845" s="621"/>
      <c r="B22845" s="621"/>
      <c r="C22845" s="621"/>
      <c r="D22845" s="621"/>
      <c r="E22845" s="621"/>
      <c r="F22845" s="621"/>
    </row>
    <row r="22846" spans="1:6" ht="18" hidden="1" customHeight="1">
      <c r="A22846" s="621"/>
      <c r="B22846" s="621"/>
      <c r="C22846" s="621"/>
      <c r="D22846" s="621"/>
      <c r="E22846" s="621"/>
      <c r="F22846" s="621"/>
    </row>
    <row r="22847" spans="1:6" ht="18" hidden="1" customHeight="1">
      <c r="A22847" s="621"/>
      <c r="B22847" s="621"/>
      <c r="C22847" s="621"/>
      <c r="D22847" s="621"/>
      <c r="E22847" s="621"/>
      <c r="F22847" s="621"/>
    </row>
    <row r="22848" spans="1:6" ht="18" hidden="1" customHeight="1">
      <c r="A22848" s="621"/>
      <c r="B22848" s="621"/>
      <c r="C22848" s="621"/>
      <c r="D22848" s="621"/>
      <c r="E22848" s="621"/>
      <c r="F22848" s="621"/>
    </row>
    <row r="22849" spans="1:6" ht="18" hidden="1" customHeight="1">
      <c r="A22849" s="621"/>
      <c r="B22849" s="621"/>
      <c r="C22849" s="621"/>
      <c r="D22849" s="621"/>
      <c r="E22849" s="621"/>
      <c r="F22849" s="621"/>
    </row>
    <row r="22850" spans="1:6" ht="18" hidden="1" customHeight="1">
      <c r="A22850" s="621"/>
      <c r="B22850" s="621"/>
      <c r="C22850" s="621"/>
      <c r="D22850" s="621"/>
      <c r="E22850" s="621"/>
      <c r="F22850" s="621"/>
    </row>
    <row r="22851" spans="1:6" ht="18" hidden="1" customHeight="1">
      <c r="A22851" s="621"/>
      <c r="B22851" s="621"/>
      <c r="C22851" s="621"/>
      <c r="D22851" s="621"/>
      <c r="E22851" s="621"/>
      <c r="F22851" s="621"/>
    </row>
    <row r="22852" spans="1:6" ht="18" hidden="1" customHeight="1">
      <c r="A22852" s="621"/>
      <c r="B22852" s="621"/>
      <c r="C22852" s="621"/>
      <c r="D22852" s="621"/>
      <c r="E22852" s="621"/>
      <c r="F22852" s="621"/>
    </row>
    <row r="22853" spans="1:6" ht="18" hidden="1" customHeight="1">
      <c r="A22853" s="621"/>
      <c r="B22853" s="621"/>
      <c r="C22853" s="621"/>
      <c r="D22853" s="621"/>
      <c r="E22853" s="621"/>
      <c r="F22853" s="621"/>
    </row>
    <row r="22854" spans="1:6" ht="18" hidden="1" customHeight="1">
      <c r="A22854" s="621"/>
      <c r="B22854" s="621"/>
      <c r="C22854" s="621"/>
      <c r="D22854" s="621"/>
      <c r="E22854" s="621"/>
      <c r="F22854" s="621"/>
    </row>
    <row r="22855" spans="1:6" ht="18" hidden="1" customHeight="1">
      <c r="A22855" s="621"/>
      <c r="B22855" s="621"/>
      <c r="C22855" s="621"/>
      <c r="D22855" s="621"/>
      <c r="E22855" s="621"/>
      <c r="F22855" s="621"/>
    </row>
    <row r="22856" spans="1:6" ht="18" hidden="1" customHeight="1">
      <c r="A22856" s="621"/>
      <c r="B22856" s="621"/>
      <c r="C22856" s="621"/>
      <c r="D22856" s="621"/>
      <c r="E22856" s="621"/>
      <c r="F22856" s="621"/>
    </row>
    <row r="22857" spans="1:6" ht="18" hidden="1" customHeight="1">
      <c r="A22857" s="621"/>
      <c r="B22857" s="621"/>
      <c r="C22857" s="621"/>
      <c r="D22857" s="621"/>
      <c r="E22857" s="621"/>
      <c r="F22857" s="621"/>
    </row>
    <row r="22858" spans="1:6" ht="18" hidden="1" customHeight="1">
      <c r="A22858" s="621"/>
      <c r="B22858" s="621"/>
      <c r="C22858" s="621"/>
      <c r="D22858" s="621"/>
      <c r="E22858" s="621"/>
      <c r="F22858" s="621"/>
    </row>
    <row r="22859" spans="1:6" ht="18" hidden="1" customHeight="1">
      <c r="A22859" s="621"/>
      <c r="B22859" s="621"/>
      <c r="C22859" s="621"/>
      <c r="D22859" s="621"/>
      <c r="E22859" s="621"/>
      <c r="F22859" s="621"/>
    </row>
    <row r="22860" spans="1:6" ht="18" hidden="1" customHeight="1">
      <c r="A22860" s="621"/>
      <c r="B22860" s="621"/>
      <c r="C22860" s="621"/>
      <c r="D22860" s="621"/>
      <c r="E22860" s="621"/>
      <c r="F22860" s="621"/>
    </row>
    <row r="22861" spans="1:6" ht="18" hidden="1" customHeight="1">
      <c r="A22861" s="621"/>
      <c r="B22861" s="621"/>
      <c r="C22861" s="621"/>
      <c r="D22861" s="621"/>
      <c r="E22861" s="621"/>
      <c r="F22861" s="621"/>
    </row>
    <row r="22862" spans="1:6" ht="18" hidden="1" customHeight="1">
      <c r="A22862" s="621"/>
      <c r="B22862" s="621"/>
      <c r="C22862" s="621"/>
      <c r="D22862" s="621"/>
      <c r="E22862" s="621"/>
      <c r="F22862" s="621"/>
    </row>
    <row r="22863" spans="1:6" ht="18" hidden="1" customHeight="1">
      <c r="A22863" s="621"/>
      <c r="B22863" s="621"/>
      <c r="C22863" s="621"/>
      <c r="D22863" s="621"/>
      <c r="E22863" s="621"/>
      <c r="F22863" s="621"/>
    </row>
    <row r="22864" spans="1:6" ht="18" hidden="1" customHeight="1">
      <c r="A22864" s="621"/>
      <c r="B22864" s="621"/>
      <c r="C22864" s="621"/>
      <c r="D22864" s="621"/>
      <c r="E22864" s="621"/>
      <c r="F22864" s="621"/>
    </row>
    <row r="22865" spans="1:6" ht="18" hidden="1" customHeight="1">
      <c r="A22865" s="621"/>
      <c r="B22865" s="621"/>
      <c r="C22865" s="621"/>
      <c r="D22865" s="621"/>
      <c r="E22865" s="621"/>
      <c r="F22865" s="621"/>
    </row>
    <row r="22866" spans="1:6" ht="18" hidden="1" customHeight="1">
      <c r="A22866" s="621"/>
      <c r="B22866" s="621"/>
      <c r="C22866" s="621"/>
      <c r="D22866" s="621"/>
      <c r="E22866" s="621"/>
      <c r="F22866" s="621"/>
    </row>
    <row r="22867" spans="1:6" ht="18" hidden="1" customHeight="1">
      <c r="A22867" s="621"/>
      <c r="B22867" s="621"/>
      <c r="C22867" s="621"/>
      <c r="D22867" s="621"/>
      <c r="E22867" s="621"/>
      <c r="F22867" s="621"/>
    </row>
    <row r="22868" spans="1:6" ht="18" hidden="1" customHeight="1">
      <c r="A22868" s="621"/>
      <c r="B22868" s="621"/>
      <c r="C22868" s="621"/>
      <c r="D22868" s="621"/>
      <c r="E22868" s="621"/>
      <c r="F22868" s="621"/>
    </row>
    <row r="22869" spans="1:6" ht="18" hidden="1" customHeight="1">
      <c r="A22869" s="621"/>
      <c r="B22869" s="621"/>
      <c r="C22869" s="621"/>
      <c r="D22869" s="621"/>
      <c r="E22869" s="621"/>
      <c r="F22869" s="621"/>
    </row>
    <row r="22870" spans="1:6" ht="18" hidden="1" customHeight="1">
      <c r="A22870" s="621"/>
      <c r="B22870" s="621"/>
      <c r="C22870" s="621"/>
      <c r="D22870" s="621"/>
      <c r="E22870" s="621"/>
      <c r="F22870" s="621"/>
    </row>
    <row r="22871" spans="1:6" ht="18" hidden="1" customHeight="1">
      <c r="A22871" s="621"/>
      <c r="B22871" s="621"/>
      <c r="C22871" s="621"/>
      <c r="D22871" s="621"/>
      <c r="E22871" s="621"/>
      <c r="F22871" s="621"/>
    </row>
    <row r="22872" spans="1:6" ht="18" hidden="1" customHeight="1">
      <c r="A22872" s="621"/>
      <c r="B22872" s="621"/>
      <c r="C22872" s="621"/>
      <c r="D22872" s="621"/>
      <c r="E22872" s="621"/>
      <c r="F22872" s="621"/>
    </row>
    <row r="22873" spans="1:6" ht="18" hidden="1" customHeight="1">
      <c r="A22873" s="621"/>
      <c r="B22873" s="621"/>
      <c r="C22873" s="621"/>
      <c r="D22873" s="621"/>
      <c r="E22873" s="621"/>
      <c r="F22873" s="621"/>
    </row>
    <row r="22874" spans="1:6" ht="18" hidden="1" customHeight="1">
      <c r="A22874" s="621"/>
      <c r="B22874" s="621"/>
      <c r="C22874" s="621"/>
      <c r="D22874" s="621"/>
      <c r="E22874" s="621"/>
      <c r="F22874" s="621"/>
    </row>
    <row r="22875" spans="1:6" ht="18" hidden="1" customHeight="1">
      <c r="A22875" s="621"/>
      <c r="B22875" s="621"/>
      <c r="C22875" s="621"/>
      <c r="D22875" s="621"/>
      <c r="E22875" s="621"/>
      <c r="F22875" s="621"/>
    </row>
    <row r="22876" spans="1:6" ht="18" hidden="1" customHeight="1">
      <c r="A22876" s="621"/>
      <c r="B22876" s="621"/>
      <c r="C22876" s="621"/>
      <c r="D22876" s="621"/>
      <c r="E22876" s="621"/>
      <c r="F22876" s="621"/>
    </row>
    <row r="22877" spans="1:6" ht="18" hidden="1" customHeight="1">
      <c r="A22877" s="621"/>
      <c r="B22877" s="621"/>
      <c r="C22877" s="621"/>
      <c r="D22877" s="621"/>
      <c r="E22877" s="621"/>
      <c r="F22877" s="621"/>
    </row>
    <row r="22878" spans="1:6" ht="18" hidden="1" customHeight="1">
      <c r="A22878" s="621"/>
      <c r="B22878" s="621"/>
      <c r="C22878" s="621"/>
      <c r="D22878" s="621"/>
      <c r="E22878" s="621"/>
      <c r="F22878" s="621"/>
    </row>
    <row r="22879" spans="1:6" ht="18" hidden="1" customHeight="1">
      <c r="A22879" s="621"/>
      <c r="B22879" s="621"/>
      <c r="C22879" s="621"/>
      <c r="D22879" s="621"/>
      <c r="E22879" s="621"/>
      <c r="F22879" s="621"/>
    </row>
    <row r="22880" spans="1:6" ht="18" hidden="1" customHeight="1">
      <c r="A22880" s="621"/>
      <c r="B22880" s="621"/>
      <c r="C22880" s="621"/>
      <c r="D22880" s="621"/>
      <c r="E22880" s="621"/>
      <c r="F22880" s="621"/>
    </row>
    <row r="22881" spans="1:6" ht="18" hidden="1" customHeight="1">
      <c r="A22881" s="621"/>
      <c r="B22881" s="621"/>
      <c r="C22881" s="621"/>
      <c r="D22881" s="621"/>
      <c r="E22881" s="621"/>
      <c r="F22881" s="621"/>
    </row>
    <row r="22882" spans="1:6" ht="18" hidden="1" customHeight="1">
      <c r="A22882" s="621"/>
      <c r="B22882" s="621"/>
      <c r="C22882" s="621"/>
      <c r="D22882" s="621"/>
      <c r="E22882" s="621"/>
      <c r="F22882" s="621"/>
    </row>
    <row r="22883" spans="1:6" ht="18" hidden="1" customHeight="1">
      <c r="A22883" s="621"/>
      <c r="B22883" s="621"/>
      <c r="C22883" s="621"/>
      <c r="D22883" s="621"/>
      <c r="E22883" s="621"/>
      <c r="F22883" s="621"/>
    </row>
    <row r="22884" spans="1:6" ht="18" hidden="1" customHeight="1">
      <c r="A22884" s="621"/>
      <c r="B22884" s="621"/>
      <c r="C22884" s="621"/>
      <c r="D22884" s="621"/>
      <c r="E22884" s="621"/>
      <c r="F22884" s="621"/>
    </row>
    <row r="22885" spans="1:6" ht="18" hidden="1" customHeight="1">
      <c r="A22885" s="621"/>
      <c r="B22885" s="621"/>
      <c r="C22885" s="621"/>
      <c r="D22885" s="621"/>
      <c r="E22885" s="621"/>
      <c r="F22885" s="621"/>
    </row>
    <row r="22886" spans="1:6" ht="18" hidden="1" customHeight="1">
      <c r="A22886" s="621"/>
      <c r="B22886" s="621"/>
      <c r="C22886" s="621"/>
      <c r="D22886" s="621"/>
      <c r="E22886" s="621"/>
      <c r="F22886" s="621"/>
    </row>
    <row r="22887" spans="1:6" ht="18" hidden="1" customHeight="1">
      <c r="A22887" s="621"/>
      <c r="B22887" s="621"/>
      <c r="C22887" s="621"/>
      <c r="D22887" s="621"/>
      <c r="E22887" s="621"/>
      <c r="F22887" s="621"/>
    </row>
    <row r="22888" spans="1:6" ht="18" hidden="1" customHeight="1">
      <c r="A22888" s="621"/>
      <c r="B22888" s="621"/>
      <c r="C22888" s="621"/>
      <c r="D22888" s="621"/>
      <c r="E22888" s="621"/>
      <c r="F22888" s="621"/>
    </row>
    <row r="22889" spans="1:6" ht="18" hidden="1" customHeight="1">
      <c r="A22889" s="621"/>
      <c r="B22889" s="621"/>
      <c r="C22889" s="621"/>
      <c r="D22889" s="621"/>
      <c r="E22889" s="621"/>
      <c r="F22889" s="621"/>
    </row>
    <row r="22890" spans="1:6" ht="18" hidden="1" customHeight="1">
      <c r="A22890" s="621"/>
      <c r="B22890" s="621"/>
      <c r="C22890" s="621"/>
      <c r="D22890" s="621"/>
      <c r="E22890" s="621"/>
      <c r="F22890" s="621"/>
    </row>
    <row r="22891" spans="1:6" ht="18" hidden="1" customHeight="1">
      <c r="A22891" s="621"/>
      <c r="B22891" s="621"/>
      <c r="C22891" s="621"/>
      <c r="D22891" s="621"/>
      <c r="E22891" s="621"/>
      <c r="F22891" s="621"/>
    </row>
    <row r="22892" spans="1:6" ht="18" hidden="1" customHeight="1">
      <c r="A22892" s="621"/>
      <c r="B22892" s="621"/>
      <c r="C22892" s="621"/>
      <c r="D22892" s="621"/>
      <c r="E22892" s="621"/>
      <c r="F22892" s="621"/>
    </row>
    <row r="22893" spans="1:6" ht="18" hidden="1" customHeight="1">
      <c r="A22893" s="621"/>
      <c r="B22893" s="621"/>
      <c r="C22893" s="621"/>
      <c r="D22893" s="621"/>
      <c r="E22893" s="621"/>
      <c r="F22893" s="621"/>
    </row>
    <row r="22894" spans="1:6" ht="18" hidden="1" customHeight="1">
      <c r="A22894" s="621"/>
      <c r="B22894" s="621"/>
      <c r="C22894" s="621"/>
      <c r="D22894" s="621"/>
      <c r="E22894" s="621"/>
      <c r="F22894" s="621"/>
    </row>
    <row r="22895" spans="1:6" ht="18" hidden="1" customHeight="1">
      <c r="A22895" s="621"/>
      <c r="B22895" s="621"/>
      <c r="C22895" s="621"/>
      <c r="D22895" s="621"/>
      <c r="E22895" s="621"/>
      <c r="F22895" s="621"/>
    </row>
    <row r="22896" spans="1:6" ht="18" hidden="1" customHeight="1">
      <c r="A22896" s="621"/>
      <c r="B22896" s="621"/>
      <c r="C22896" s="621"/>
      <c r="D22896" s="621"/>
      <c r="E22896" s="621"/>
      <c r="F22896" s="621"/>
    </row>
    <row r="22897" spans="1:6" ht="18" hidden="1" customHeight="1">
      <c r="A22897" s="621"/>
      <c r="B22897" s="621"/>
      <c r="C22897" s="621"/>
      <c r="D22897" s="621"/>
      <c r="E22897" s="621"/>
      <c r="F22897" s="621"/>
    </row>
    <row r="22898" spans="1:6" ht="18" hidden="1" customHeight="1">
      <c r="A22898" s="621"/>
      <c r="B22898" s="621"/>
      <c r="C22898" s="621"/>
      <c r="D22898" s="621"/>
      <c r="E22898" s="621"/>
      <c r="F22898" s="621"/>
    </row>
    <row r="22899" spans="1:6" ht="18" hidden="1" customHeight="1">
      <c r="A22899" s="621"/>
      <c r="B22899" s="621"/>
      <c r="C22899" s="621"/>
      <c r="D22899" s="621"/>
      <c r="E22899" s="621"/>
      <c r="F22899" s="621"/>
    </row>
    <row r="22900" spans="1:6" ht="18" hidden="1" customHeight="1">
      <c r="A22900" s="621"/>
      <c r="B22900" s="621"/>
      <c r="C22900" s="621"/>
      <c r="D22900" s="621"/>
      <c r="E22900" s="621"/>
      <c r="F22900" s="621"/>
    </row>
    <row r="22901" spans="1:6" ht="18" hidden="1" customHeight="1">
      <c r="A22901" s="621"/>
      <c r="B22901" s="621"/>
      <c r="C22901" s="621"/>
      <c r="D22901" s="621"/>
      <c r="E22901" s="621"/>
      <c r="F22901" s="621"/>
    </row>
    <row r="22902" spans="1:6" ht="18" hidden="1" customHeight="1">
      <c r="A22902" s="621"/>
      <c r="B22902" s="621"/>
      <c r="C22902" s="621"/>
      <c r="D22902" s="621"/>
      <c r="E22902" s="621"/>
      <c r="F22902" s="621"/>
    </row>
    <row r="22903" spans="1:6" ht="18" hidden="1" customHeight="1">
      <c r="A22903" s="621"/>
      <c r="B22903" s="621"/>
      <c r="C22903" s="621"/>
      <c r="D22903" s="621"/>
      <c r="E22903" s="621"/>
      <c r="F22903" s="621"/>
    </row>
    <row r="22904" spans="1:6" ht="18" hidden="1" customHeight="1">
      <c r="A22904" s="621"/>
      <c r="B22904" s="621"/>
      <c r="C22904" s="621"/>
      <c r="D22904" s="621"/>
      <c r="E22904" s="621"/>
      <c r="F22904" s="621"/>
    </row>
    <row r="22905" spans="1:6" ht="18" hidden="1" customHeight="1">
      <c r="A22905" s="621"/>
      <c r="B22905" s="621"/>
      <c r="C22905" s="621"/>
      <c r="D22905" s="621"/>
      <c r="E22905" s="621"/>
      <c r="F22905" s="621"/>
    </row>
    <row r="22906" spans="1:6" ht="18" hidden="1" customHeight="1">
      <c r="A22906" s="621"/>
      <c r="B22906" s="621"/>
      <c r="C22906" s="621"/>
      <c r="D22906" s="621"/>
      <c r="E22906" s="621"/>
      <c r="F22906" s="621"/>
    </row>
  </sheetData>
  <mergeCells count="22881">
    <mergeCell ref="A3:XFD3"/>
    <mergeCell ref="A48:F48"/>
    <mergeCell ref="A49:F49"/>
    <mergeCell ref="A50:F50"/>
    <mergeCell ref="A51:F51"/>
    <mergeCell ref="A52:F52"/>
    <mergeCell ref="A43:F43"/>
    <mergeCell ref="A44:F44"/>
    <mergeCell ref="A45:F45"/>
    <mergeCell ref="A46:F46"/>
    <mergeCell ref="A47:F47"/>
    <mergeCell ref="A38:F38"/>
    <mergeCell ref="A39:F39"/>
    <mergeCell ref="A40:F40"/>
    <mergeCell ref="A41:F41"/>
    <mergeCell ref="A42:F42"/>
    <mergeCell ref="A33:F33"/>
    <mergeCell ref="A34:F34"/>
    <mergeCell ref="A35:F35"/>
    <mergeCell ref="A36:F36"/>
    <mergeCell ref="A37:F37"/>
    <mergeCell ref="N13:T13"/>
    <mergeCell ref="A1:F1"/>
    <mergeCell ref="A31:F31"/>
    <mergeCell ref="A30:F30"/>
    <mergeCell ref="A83:F83"/>
    <mergeCell ref="A84:F84"/>
    <mergeCell ref="A85:F85"/>
    <mergeCell ref="A86:F86"/>
    <mergeCell ref="A87:F87"/>
    <mergeCell ref="A78:F78"/>
    <mergeCell ref="A79:F79"/>
    <mergeCell ref="A80:F80"/>
    <mergeCell ref="A81:F81"/>
    <mergeCell ref="A82:F82"/>
    <mergeCell ref="A73:F73"/>
    <mergeCell ref="A74:F74"/>
    <mergeCell ref="A75:F75"/>
    <mergeCell ref="A76:F76"/>
    <mergeCell ref="A77:F77"/>
    <mergeCell ref="A68:F68"/>
    <mergeCell ref="A69:F69"/>
    <mergeCell ref="A70:F70"/>
    <mergeCell ref="A71:F71"/>
    <mergeCell ref="A72:F72"/>
    <mergeCell ref="A63:F63"/>
    <mergeCell ref="A64:F64"/>
    <mergeCell ref="A65:F65"/>
    <mergeCell ref="A66:F66"/>
    <mergeCell ref="A67:F67"/>
    <mergeCell ref="A58:F58"/>
    <mergeCell ref="A59:F59"/>
    <mergeCell ref="A60:F60"/>
    <mergeCell ref="A61:F61"/>
    <mergeCell ref="A62:F62"/>
    <mergeCell ref="A53:F53"/>
    <mergeCell ref="A54:F54"/>
    <mergeCell ref="A55:F55"/>
    <mergeCell ref="A56:F56"/>
    <mergeCell ref="A57:F57"/>
    <mergeCell ref="A32:F32"/>
    <mergeCell ref="A17:XFD17"/>
    <mergeCell ref="A118:F118"/>
    <mergeCell ref="A119:F119"/>
    <mergeCell ref="A120:F120"/>
    <mergeCell ref="A121:F121"/>
    <mergeCell ref="A122:F122"/>
    <mergeCell ref="A113:F113"/>
    <mergeCell ref="A114:F114"/>
    <mergeCell ref="A115:F115"/>
    <mergeCell ref="A116:F116"/>
    <mergeCell ref="A117:F117"/>
    <mergeCell ref="A108:F108"/>
    <mergeCell ref="A109:F109"/>
    <mergeCell ref="A110:F110"/>
    <mergeCell ref="A111:F111"/>
    <mergeCell ref="A112:F112"/>
    <mergeCell ref="A103:F103"/>
    <mergeCell ref="A104:F104"/>
    <mergeCell ref="A105:F105"/>
    <mergeCell ref="A106:F106"/>
    <mergeCell ref="A107:F107"/>
    <mergeCell ref="A98:F98"/>
    <mergeCell ref="A99:F99"/>
    <mergeCell ref="A100:F100"/>
    <mergeCell ref="A101:F101"/>
    <mergeCell ref="A102:F102"/>
    <mergeCell ref="A93:F93"/>
    <mergeCell ref="A94:F94"/>
    <mergeCell ref="A95:F95"/>
    <mergeCell ref="A96:F96"/>
    <mergeCell ref="A97:F97"/>
    <mergeCell ref="A88:F88"/>
    <mergeCell ref="A89:F89"/>
    <mergeCell ref="A90:F90"/>
    <mergeCell ref="A91:F91"/>
    <mergeCell ref="A92:F92"/>
    <mergeCell ref="A153:F153"/>
    <mergeCell ref="A154:F154"/>
    <mergeCell ref="A155:F155"/>
    <mergeCell ref="A156:F156"/>
    <mergeCell ref="A157:F157"/>
    <mergeCell ref="A148:F148"/>
    <mergeCell ref="A149:F149"/>
    <mergeCell ref="A150:F150"/>
    <mergeCell ref="A151:F151"/>
    <mergeCell ref="A152:F152"/>
    <mergeCell ref="A143:F143"/>
    <mergeCell ref="A144:F144"/>
    <mergeCell ref="A145:F145"/>
    <mergeCell ref="A146:F146"/>
    <mergeCell ref="A147:F147"/>
    <mergeCell ref="A138:F138"/>
    <mergeCell ref="A139:F139"/>
    <mergeCell ref="A140:F140"/>
    <mergeCell ref="A141:F141"/>
    <mergeCell ref="A142:F142"/>
    <mergeCell ref="A133:F133"/>
    <mergeCell ref="A134:F134"/>
    <mergeCell ref="A135:F135"/>
    <mergeCell ref="A136:F136"/>
    <mergeCell ref="A137:F137"/>
    <mergeCell ref="A128:F128"/>
    <mergeCell ref="A129:F129"/>
    <mergeCell ref="A130:F130"/>
    <mergeCell ref="A131:F131"/>
    <mergeCell ref="A132:F132"/>
    <mergeCell ref="A123:F123"/>
    <mergeCell ref="A124:F124"/>
    <mergeCell ref="A125:F125"/>
    <mergeCell ref="A126:F126"/>
    <mergeCell ref="A127:F127"/>
    <mergeCell ref="A188:F188"/>
    <mergeCell ref="A189:F189"/>
    <mergeCell ref="A190:F190"/>
    <mergeCell ref="A191:F191"/>
    <mergeCell ref="A192:F192"/>
    <mergeCell ref="A183:F183"/>
    <mergeCell ref="A184:F184"/>
    <mergeCell ref="A185:F185"/>
    <mergeCell ref="A186:F186"/>
    <mergeCell ref="A187:F187"/>
    <mergeCell ref="A178:F178"/>
    <mergeCell ref="A179:F179"/>
    <mergeCell ref="A180:F180"/>
    <mergeCell ref="A181:F181"/>
    <mergeCell ref="A182:F182"/>
    <mergeCell ref="A173:F173"/>
    <mergeCell ref="A174:F174"/>
    <mergeCell ref="A175:F175"/>
    <mergeCell ref="A176:F176"/>
    <mergeCell ref="A177:F177"/>
    <mergeCell ref="A168:F168"/>
    <mergeCell ref="A169:F169"/>
    <mergeCell ref="A170:F170"/>
    <mergeCell ref="A171:F171"/>
    <mergeCell ref="A172:F172"/>
    <mergeCell ref="A163:F163"/>
    <mergeCell ref="A164:F164"/>
    <mergeCell ref="A165:F165"/>
    <mergeCell ref="A166:F166"/>
    <mergeCell ref="A167:F167"/>
    <mergeCell ref="A158:F158"/>
    <mergeCell ref="A159:F159"/>
    <mergeCell ref="A160:F160"/>
    <mergeCell ref="A161:F161"/>
    <mergeCell ref="A162:F162"/>
    <mergeCell ref="A223:F223"/>
    <mergeCell ref="A224:F224"/>
    <mergeCell ref="A225:F225"/>
    <mergeCell ref="A226:F226"/>
    <mergeCell ref="A227:F227"/>
    <mergeCell ref="A218:F218"/>
    <mergeCell ref="A219:F219"/>
    <mergeCell ref="A220:F220"/>
    <mergeCell ref="A221:F221"/>
    <mergeCell ref="A222:F222"/>
    <mergeCell ref="A213:F213"/>
    <mergeCell ref="A214:F214"/>
    <mergeCell ref="A215:F215"/>
    <mergeCell ref="A216:F216"/>
    <mergeCell ref="A217:F217"/>
    <mergeCell ref="A208:F208"/>
    <mergeCell ref="A209:F209"/>
    <mergeCell ref="A210:F210"/>
    <mergeCell ref="A211:F211"/>
    <mergeCell ref="A212:F212"/>
    <mergeCell ref="A203:F203"/>
    <mergeCell ref="A204:F204"/>
    <mergeCell ref="A205:F205"/>
    <mergeCell ref="A206:F206"/>
    <mergeCell ref="A207:F207"/>
    <mergeCell ref="A198:F198"/>
    <mergeCell ref="A199:F199"/>
    <mergeCell ref="A200:F200"/>
    <mergeCell ref="A201:F201"/>
    <mergeCell ref="A202:F202"/>
    <mergeCell ref="A193:F193"/>
    <mergeCell ref="A194:F194"/>
    <mergeCell ref="A195:F195"/>
    <mergeCell ref="A196:F196"/>
    <mergeCell ref="A197:F197"/>
    <mergeCell ref="A258:F258"/>
    <mergeCell ref="A259:F259"/>
    <mergeCell ref="A260:F260"/>
    <mergeCell ref="A261:F261"/>
    <mergeCell ref="A262:F262"/>
    <mergeCell ref="A253:F253"/>
    <mergeCell ref="A254:F254"/>
    <mergeCell ref="A255:F255"/>
    <mergeCell ref="A256:F256"/>
    <mergeCell ref="A257:F257"/>
    <mergeCell ref="A248:F248"/>
    <mergeCell ref="A249:F249"/>
    <mergeCell ref="A250:F250"/>
    <mergeCell ref="A251:F251"/>
    <mergeCell ref="A252:F252"/>
    <mergeCell ref="A243:F243"/>
    <mergeCell ref="A244:F244"/>
    <mergeCell ref="A245:F245"/>
    <mergeCell ref="A246:F246"/>
    <mergeCell ref="A247:F247"/>
    <mergeCell ref="A238:F238"/>
    <mergeCell ref="A239:F239"/>
    <mergeCell ref="A240:F240"/>
    <mergeCell ref="A241:F241"/>
    <mergeCell ref="A242:F242"/>
    <mergeCell ref="A233:F233"/>
    <mergeCell ref="A234:F234"/>
    <mergeCell ref="A235:F235"/>
    <mergeCell ref="A236:F236"/>
    <mergeCell ref="A237:F237"/>
    <mergeCell ref="A228:F228"/>
    <mergeCell ref="A229:F229"/>
    <mergeCell ref="A230:F230"/>
    <mergeCell ref="A231:F231"/>
    <mergeCell ref="A232:F232"/>
    <mergeCell ref="A293:F293"/>
    <mergeCell ref="A294:F294"/>
    <mergeCell ref="A295:F295"/>
    <mergeCell ref="A296:F296"/>
    <mergeCell ref="A297:F297"/>
    <mergeCell ref="A288:F288"/>
    <mergeCell ref="A289:F289"/>
    <mergeCell ref="A290:F290"/>
    <mergeCell ref="A291:F291"/>
    <mergeCell ref="A292:F292"/>
    <mergeCell ref="A283:F283"/>
    <mergeCell ref="A284:F284"/>
    <mergeCell ref="A285:F285"/>
    <mergeCell ref="A286:F286"/>
    <mergeCell ref="A287:F287"/>
    <mergeCell ref="A278:F278"/>
    <mergeCell ref="A279:F279"/>
    <mergeCell ref="A280:F280"/>
    <mergeCell ref="A281:F281"/>
    <mergeCell ref="A282:F282"/>
    <mergeCell ref="A273:F273"/>
    <mergeCell ref="A274:F274"/>
    <mergeCell ref="A275:F275"/>
    <mergeCell ref="A276:F276"/>
    <mergeCell ref="A277:F277"/>
    <mergeCell ref="A268:F268"/>
    <mergeCell ref="A269:F269"/>
    <mergeCell ref="A270:F270"/>
    <mergeCell ref="A271:F271"/>
    <mergeCell ref="A272:F272"/>
    <mergeCell ref="A263:F263"/>
    <mergeCell ref="A264:F264"/>
    <mergeCell ref="A265:F265"/>
    <mergeCell ref="A266:F266"/>
    <mergeCell ref="A267:F267"/>
    <mergeCell ref="A328:F328"/>
    <mergeCell ref="A329:F329"/>
    <mergeCell ref="A330:F330"/>
    <mergeCell ref="A331:F331"/>
    <mergeCell ref="A332:F332"/>
    <mergeCell ref="A323:F323"/>
    <mergeCell ref="A324:F324"/>
    <mergeCell ref="A325:F325"/>
    <mergeCell ref="A326:F326"/>
    <mergeCell ref="A327:F327"/>
    <mergeCell ref="A318:F318"/>
    <mergeCell ref="A319:F319"/>
    <mergeCell ref="A320:F320"/>
    <mergeCell ref="A321:F321"/>
    <mergeCell ref="A322:F322"/>
    <mergeCell ref="A313:F313"/>
    <mergeCell ref="A314:F314"/>
    <mergeCell ref="A315:F315"/>
    <mergeCell ref="A316:F316"/>
    <mergeCell ref="A317:F317"/>
    <mergeCell ref="A308:F308"/>
    <mergeCell ref="A309:F309"/>
    <mergeCell ref="A310:F310"/>
    <mergeCell ref="A311:F311"/>
    <mergeCell ref="A312:F312"/>
    <mergeCell ref="A303:F303"/>
    <mergeCell ref="A304:F304"/>
    <mergeCell ref="A305:F305"/>
    <mergeCell ref="A306:F306"/>
    <mergeCell ref="A307:F307"/>
    <mergeCell ref="A298:F298"/>
    <mergeCell ref="A299:F299"/>
    <mergeCell ref="A300:F300"/>
    <mergeCell ref="A301:F301"/>
    <mergeCell ref="A302:F302"/>
    <mergeCell ref="A363:F363"/>
    <mergeCell ref="A364:F364"/>
    <mergeCell ref="A365:F365"/>
    <mergeCell ref="A366:F366"/>
    <mergeCell ref="A367:F367"/>
    <mergeCell ref="A358:F358"/>
    <mergeCell ref="A359:F359"/>
    <mergeCell ref="A360:F360"/>
    <mergeCell ref="A361:F361"/>
    <mergeCell ref="A362:F362"/>
    <mergeCell ref="A353:F353"/>
    <mergeCell ref="A354:F354"/>
    <mergeCell ref="A355:F355"/>
    <mergeCell ref="A356:F356"/>
    <mergeCell ref="A357:F357"/>
    <mergeCell ref="A348:F348"/>
    <mergeCell ref="A349:F349"/>
    <mergeCell ref="A350:F350"/>
    <mergeCell ref="A351:F351"/>
    <mergeCell ref="A352:F352"/>
    <mergeCell ref="A343:F343"/>
    <mergeCell ref="A344:F344"/>
    <mergeCell ref="A345:F345"/>
    <mergeCell ref="A346:F346"/>
    <mergeCell ref="A347:F347"/>
    <mergeCell ref="A338:F338"/>
    <mergeCell ref="A339:F339"/>
    <mergeCell ref="A340:F340"/>
    <mergeCell ref="A341:F341"/>
    <mergeCell ref="A342:F342"/>
    <mergeCell ref="A333:F333"/>
    <mergeCell ref="A334:F334"/>
    <mergeCell ref="A335:F335"/>
    <mergeCell ref="A336:F336"/>
    <mergeCell ref="A337:F337"/>
    <mergeCell ref="A398:F398"/>
    <mergeCell ref="A399:F399"/>
    <mergeCell ref="A400:F400"/>
    <mergeCell ref="A401:F401"/>
    <mergeCell ref="A402:F402"/>
    <mergeCell ref="A393:F393"/>
    <mergeCell ref="A394:F394"/>
    <mergeCell ref="A395:F395"/>
    <mergeCell ref="A396:F396"/>
    <mergeCell ref="A397:F397"/>
    <mergeCell ref="A388:F388"/>
    <mergeCell ref="A389:F389"/>
    <mergeCell ref="A390:F390"/>
    <mergeCell ref="A391:F391"/>
    <mergeCell ref="A392:F392"/>
    <mergeCell ref="A383:F383"/>
    <mergeCell ref="A384:F384"/>
    <mergeCell ref="A385:F385"/>
    <mergeCell ref="A386:F386"/>
    <mergeCell ref="A387:F387"/>
    <mergeCell ref="A378:F378"/>
    <mergeCell ref="A379:F379"/>
    <mergeCell ref="A380:F380"/>
    <mergeCell ref="A381:F381"/>
    <mergeCell ref="A382:F382"/>
    <mergeCell ref="A373:F373"/>
    <mergeCell ref="A374:F374"/>
    <mergeCell ref="A375:F375"/>
    <mergeCell ref="A376:F376"/>
    <mergeCell ref="A377:F377"/>
    <mergeCell ref="A368:F368"/>
    <mergeCell ref="A369:F369"/>
    <mergeCell ref="A370:F370"/>
    <mergeCell ref="A371:F371"/>
    <mergeCell ref="A372:F372"/>
    <mergeCell ref="A433:F433"/>
    <mergeCell ref="A434:F434"/>
    <mergeCell ref="A435:F435"/>
    <mergeCell ref="A436:F436"/>
    <mergeCell ref="A437:F437"/>
    <mergeCell ref="A428:F428"/>
    <mergeCell ref="A429:F429"/>
    <mergeCell ref="A430:F430"/>
    <mergeCell ref="A431:F431"/>
    <mergeCell ref="A432:F432"/>
    <mergeCell ref="A423:F423"/>
    <mergeCell ref="A424:F424"/>
    <mergeCell ref="A425:F425"/>
    <mergeCell ref="A426:F426"/>
    <mergeCell ref="A427:F427"/>
    <mergeCell ref="A418:F418"/>
    <mergeCell ref="A419:F419"/>
    <mergeCell ref="A420:F420"/>
    <mergeCell ref="A421:F421"/>
    <mergeCell ref="A422:F422"/>
    <mergeCell ref="A413:F413"/>
    <mergeCell ref="A414:F414"/>
    <mergeCell ref="A415:F415"/>
    <mergeCell ref="A416:F416"/>
    <mergeCell ref="A417:F417"/>
    <mergeCell ref="A408:F408"/>
    <mergeCell ref="A409:F409"/>
    <mergeCell ref="A410:F410"/>
    <mergeCell ref="A411:F411"/>
    <mergeCell ref="A412:F412"/>
    <mergeCell ref="A403:F403"/>
    <mergeCell ref="A404:F404"/>
    <mergeCell ref="A405:F405"/>
    <mergeCell ref="A406:F406"/>
    <mergeCell ref="A407:F407"/>
    <mergeCell ref="A468:F468"/>
    <mergeCell ref="A469:F469"/>
    <mergeCell ref="A470:F470"/>
    <mergeCell ref="A471:F471"/>
    <mergeCell ref="A472:F472"/>
    <mergeCell ref="A463:F463"/>
    <mergeCell ref="A464:F464"/>
    <mergeCell ref="A465:F465"/>
    <mergeCell ref="A466:F466"/>
    <mergeCell ref="A467:F467"/>
    <mergeCell ref="A458:F458"/>
    <mergeCell ref="A459:F459"/>
    <mergeCell ref="A460:F460"/>
    <mergeCell ref="A461:F461"/>
    <mergeCell ref="A462:F462"/>
    <mergeCell ref="A453:F453"/>
    <mergeCell ref="A454:F454"/>
    <mergeCell ref="A455:F455"/>
    <mergeCell ref="A456:F456"/>
    <mergeCell ref="A457:F457"/>
    <mergeCell ref="A448:F448"/>
    <mergeCell ref="A449:F449"/>
    <mergeCell ref="A450:F450"/>
    <mergeCell ref="A451:F451"/>
    <mergeCell ref="A452:F452"/>
    <mergeCell ref="A443:F443"/>
    <mergeCell ref="A444:F444"/>
    <mergeCell ref="A445:F445"/>
    <mergeCell ref="A446:F446"/>
    <mergeCell ref="A447:F447"/>
    <mergeCell ref="A438:F438"/>
    <mergeCell ref="A439:F439"/>
    <mergeCell ref="A440:F440"/>
    <mergeCell ref="A441:F441"/>
    <mergeCell ref="A442:F442"/>
    <mergeCell ref="A503:F503"/>
    <mergeCell ref="A504:F504"/>
    <mergeCell ref="A505:F505"/>
    <mergeCell ref="A506:F506"/>
    <mergeCell ref="A507:F507"/>
    <mergeCell ref="A498:F498"/>
    <mergeCell ref="A499:F499"/>
    <mergeCell ref="A500:F500"/>
    <mergeCell ref="A501:F501"/>
    <mergeCell ref="A502:F502"/>
    <mergeCell ref="A493:F493"/>
    <mergeCell ref="A494:F494"/>
    <mergeCell ref="A495:F495"/>
    <mergeCell ref="A496:F496"/>
    <mergeCell ref="A497:F497"/>
    <mergeCell ref="A488:F488"/>
    <mergeCell ref="A489:F489"/>
    <mergeCell ref="A490:F490"/>
    <mergeCell ref="A491:F491"/>
    <mergeCell ref="A492:F492"/>
    <mergeCell ref="A483:F483"/>
    <mergeCell ref="A484:F484"/>
    <mergeCell ref="A485:F485"/>
    <mergeCell ref="A486:F486"/>
    <mergeCell ref="A487:F487"/>
    <mergeCell ref="A478:F478"/>
    <mergeCell ref="A479:F479"/>
    <mergeCell ref="A480:F480"/>
    <mergeCell ref="A481:F481"/>
    <mergeCell ref="A482:F482"/>
    <mergeCell ref="A473:F473"/>
    <mergeCell ref="A474:F474"/>
    <mergeCell ref="A475:F475"/>
    <mergeCell ref="A476:F476"/>
    <mergeCell ref="A477:F477"/>
    <mergeCell ref="A538:F538"/>
    <mergeCell ref="A539:F539"/>
    <mergeCell ref="A540:F540"/>
    <mergeCell ref="A541:F541"/>
    <mergeCell ref="A542:F542"/>
    <mergeCell ref="A533:F533"/>
    <mergeCell ref="A534:F534"/>
    <mergeCell ref="A535:F535"/>
    <mergeCell ref="A536:F536"/>
    <mergeCell ref="A537:F537"/>
    <mergeCell ref="A528:F528"/>
    <mergeCell ref="A529:F529"/>
    <mergeCell ref="A530:F530"/>
    <mergeCell ref="A531:F531"/>
    <mergeCell ref="A532:F532"/>
    <mergeCell ref="A523:F523"/>
    <mergeCell ref="A524:F524"/>
    <mergeCell ref="A525:F525"/>
    <mergeCell ref="A526:F526"/>
    <mergeCell ref="A527:F527"/>
    <mergeCell ref="A518:F518"/>
    <mergeCell ref="A519:F519"/>
    <mergeCell ref="A520:F520"/>
    <mergeCell ref="A521:F521"/>
    <mergeCell ref="A522:F522"/>
    <mergeCell ref="A513:F513"/>
    <mergeCell ref="A514:F514"/>
    <mergeCell ref="A515:F515"/>
    <mergeCell ref="A516:F516"/>
    <mergeCell ref="A517:F517"/>
    <mergeCell ref="A508:F508"/>
    <mergeCell ref="A509:F509"/>
    <mergeCell ref="A510:F510"/>
    <mergeCell ref="A511:F511"/>
    <mergeCell ref="A512:F512"/>
    <mergeCell ref="A573:F573"/>
    <mergeCell ref="A574:F574"/>
    <mergeCell ref="A575:F575"/>
    <mergeCell ref="A576:F576"/>
    <mergeCell ref="A577:F577"/>
    <mergeCell ref="A568:F568"/>
    <mergeCell ref="A569:F569"/>
    <mergeCell ref="A570:F570"/>
    <mergeCell ref="A571:F571"/>
    <mergeCell ref="A572:F572"/>
    <mergeCell ref="A563:F563"/>
    <mergeCell ref="A564:F564"/>
    <mergeCell ref="A565:F565"/>
    <mergeCell ref="A566:F566"/>
    <mergeCell ref="A567:F567"/>
    <mergeCell ref="A558:F558"/>
    <mergeCell ref="A559:F559"/>
    <mergeCell ref="A560:F560"/>
    <mergeCell ref="A561:F561"/>
    <mergeCell ref="A562:F562"/>
    <mergeCell ref="A553:F553"/>
    <mergeCell ref="A554:F554"/>
    <mergeCell ref="A555:F555"/>
    <mergeCell ref="A556:F556"/>
    <mergeCell ref="A557:F557"/>
    <mergeCell ref="A548:F548"/>
    <mergeCell ref="A549:F549"/>
    <mergeCell ref="A550:F550"/>
    <mergeCell ref="A551:F551"/>
    <mergeCell ref="A552:F552"/>
    <mergeCell ref="A543:F543"/>
    <mergeCell ref="A544:F544"/>
    <mergeCell ref="A545:F545"/>
    <mergeCell ref="A546:F546"/>
    <mergeCell ref="A547:F547"/>
    <mergeCell ref="A608:F608"/>
    <mergeCell ref="A609:F609"/>
    <mergeCell ref="A610:F610"/>
    <mergeCell ref="A611:F611"/>
    <mergeCell ref="A612:F612"/>
    <mergeCell ref="A603:F603"/>
    <mergeCell ref="A604:F604"/>
    <mergeCell ref="A605:F605"/>
    <mergeCell ref="A606:F606"/>
    <mergeCell ref="A607:F607"/>
    <mergeCell ref="A598:F598"/>
    <mergeCell ref="A599:F599"/>
    <mergeCell ref="A600:F600"/>
    <mergeCell ref="A601:F601"/>
    <mergeCell ref="A602:F602"/>
    <mergeCell ref="A593:F593"/>
    <mergeCell ref="A594:F594"/>
    <mergeCell ref="A595:F595"/>
    <mergeCell ref="A596:F596"/>
    <mergeCell ref="A597:F597"/>
    <mergeCell ref="A588:F588"/>
    <mergeCell ref="A589:F589"/>
    <mergeCell ref="A590:F590"/>
    <mergeCell ref="A591:F591"/>
    <mergeCell ref="A592:F592"/>
    <mergeCell ref="A583:F583"/>
    <mergeCell ref="A584:F584"/>
    <mergeCell ref="A585:F585"/>
    <mergeCell ref="A586:F586"/>
    <mergeCell ref="A587:F587"/>
    <mergeCell ref="A578:F578"/>
    <mergeCell ref="A579:F579"/>
    <mergeCell ref="A580:F580"/>
    <mergeCell ref="A581:F581"/>
    <mergeCell ref="A582:F582"/>
    <mergeCell ref="A643:F643"/>
    <mergeCell ref="A644:F644"/>
    <mergeCell ref="A645:F645"/>
    <mergeCell ref="A646:F646"/>
    <mergeCell ref="A647:F647"/>
    <mergeCell ref="A638:F638"/>
    <mergeCell ref="A639:F639"/>
    <mergeCell ref="A640:F640"/>
    <mergeCell ref="A641:F641"/>
    <mergeCell ref="A642:F642"/>
    <mergeCell ref="A633:F633"/>
    <mergeCell ref="A634:F634"/>
    <mergeCell ref="A635:F635"/>
    <mergeCell ref="A636:F636"/>
    <mergeCell ref="A637:F637"/>
    <mergeCell ref="A628:F628"/>
    <mergeCell ref="A629:F629"/>
    <mergeCell ref="A630:F630"/>
    <mergeCell ref="A631:F631"/>
    <mergeCell ref="A632:F632"/>
    <mergeCell ref="A623:F623"/>
    <mergeCell ref="A624:F624"/>
    <mergeCell ref="A625:F625"/>
    <mergeCell ref="A626:F626"/>
    <mergeCell ref="A627:F627"/>
    <mergeCell ref="A618:F618"/>
    <mergeCell ref="A619:F619"/>
    <mergeCell ref="A620:F620"/>
    <mergeCell ref="A621:F621"/>
    <mergeCell ref="A622:F622"/>
    <mergeCell ref="A613:F613"/>
    <mergeCell ref="A614:F614"/>
    <mergeCell ref="A615:F615"/>
    <mergeCell ref="A616:F616"/>
    <mergeCell ref="A617:F617"/>
    <mergeCell ref="A678:F678"/>
    <mergeCell ref="A679:F679"/>
    <mergeCell ref="A680:F680"/>
    <mergeCell ref="A681:F681"/>
    <mergeCell ref="A682:F682"/>
    <mergeCell ref="A673:F673"/>
    <mergeCell ref="A674:F674"/>
    <mergeCell ref="A675:F675"/>
    <mergeCell ref="A676:F676"/>
    <mergeCell ref="A677:F677"/>
    <mergeCell ref="A668:F668"/>
    <mergeCell ref="A669:F669"/>
    <mergeCell ref="A670:F670"/>
    <mergeCell ref="A671:F671"/>
    <mergeCell ref="A672:F672"/>
    <mergeCell ref="A663:F663"/>
    <mergeCell ref="A664:F664"/>
    <mergeCell ref="A665:F665"/>
    <mergeCell ref="A666:F666"/>
    <mergeCell ref="A667:F667"/>
    <mergeCell ref="A658:F658"/>
    <mergeCell ref="A659:F659"/>
    <mergeCell ref="A660:F660"/>
    <mergeCell ref="A661:F661"/>
    <mergeCell ref="A662:F662"/>
    <mergeCell ref="A653:F653"/>
    <mergeCell ref="A654:F654"/>
    <mergeCell ref="A655:F655"/>
    <mergeCell ref="A656:F656"/>
    <mergeCell ref="A657:F657"/>
    <mergeCell ref="A648:F648"/>
    <mergeCell ref="A649:F649"/>
    <mergeCell ref="A650:F650"/>
    <mergeCell ref="A651:F651"/>
    <mergeCell ref="A652:F652"/>
    <mergeCell ref="A713:F713"/>
    <mergeCell ref="A714:F714"/>
    <mergeCell ref="A715:F715"/>
    <mergeCell ref="A716:F716"/>
    <mergeCell ref="A717:F717"/>
    <mergeCell ref="A708:F708"/>
    <mergeCell ref="A709:F709"/>
    <mergeCell ref="A710:F710"/>
    <mergeCell ref="A711:F711"/>
    <mergeCell ref="A712:F712"/>
    <mergeCell ref="A703:F703"/>
    <mergeCell ref="A704:F704"/>
    <mergeCell ref="A705:F705"/>
    <mergeCell ref="A706:F706"/>
    <mergeCell ref="A707:F707"/>
    <mergeCell ref="A698:F698"/>
    <mergeCell ref="A699:F699"/>
    <mergeCell ref="A700:F700"/>
    <mergeCell ref="A701:F701"/>
    <mergeCell ref="A702:F702"/>
    <mergeCell ref="A693:F693"/>
    <mergeCell ref="A694:F694"/>
    <mergeCell ref="A695:F695"/>
    <mergeCell ref="A696:F696"/>
    <mergeCell ref="A697:F697"/>
    <mergeCell ref="A688:F688"/>
    <mergeCell ref="A689:F689"/>
    <mergeCell ref="A690:F690"/>
    <mergeCell ref="A691:F691"/>
    <mergeCell ref="A692:F692"/>
    <mergeCell ref="A683:F683"/>
    <mergeCell ref="A684:F684"/>
    <mergeCell ref="A685:F685"/>
    <mergeCell ref="A686:F686"/>
    <mergeCell ref="A687:F687"/>
    <mergeCell ref="A748:F748"/>
    <mergeCell ref="A749:F749"/>
    <mergeCell ref="A750:F750"/>
    <mergeCell ref="A751:F751"/>
    <mergeCell ref="A752:F752"/>
    <mergeCell ref="A743:F743"/>
    <mergeCell ref="A744:F744"/>
    <mergeCell ref="A745:F745"/>
    <mergeCell ref="A746:F746"/>
    <mergeCell ref="A747:F747"/>
    <mergeCell ref="A738:F738"/>
    <mergeCell ref="A739:F739"/>
    <mergeCell ref="A740:F740"/>
    <mergeCell ref="A741:F741"/>
    <mergeCell ref="A742:F742"/>
    <mergeCell ref="A733:F733"/>
    <mergeCell ref="A734:F734"/>
    <mergeCell ref="A735:F735"/>
    <mergeCell ref="A736:F736"/>
    <mergeCell ref="A737:F737"/>
    <mergeCell ref="A728:F728"/>
    <mergeCell ref="A729:F729"/>
    <mergeCell ref="A730:F730"/>
    <mergeCell ref="A731:F731"/>
    <mergeCell ref="A732:F732"/>
    <mergeCell ref="A723:F723"/>
    <mergeCell ref="A724:F724"/>
    <mergeCell ref="A725:F725"/>
    <mergeCell ref="A726:F726"/>
    <mergeCell ref="A727:F727"/>
    <mergeCell ref="A718:F718"/>
    <mergeCell ref="A719:F719"/>
    <mergeCell ref="A720:F720"/>
    <mergeCell ref="A721:F721"/>
    <mergeCell ref="A722:F722"/>
    <mergeCell ref="A783:F783"/>
    <mergeCell ref="A784:F784"/>
    <mergeCell ref="A785:F785"/>
    <mergeCell ref="A786:F786"/>
    <mergeCell ref="A787:F787"/>
    <mergeCell ref="A778:F778"/>
    <mergeCell ref="A779:F779"/>
    <mergeCell ref="A780:F780"/>
    <mergeCell ref="A781:F781"/>
    <mergeCell ref="A782:F782"/>
    <mergeCell ref="A773:F773"/>
    <mergeCell ref="A774:F774"/>
    <mergeCell ref="A775:F775"/>
    <mergeCell ref="A776:F776"/>
    <mergeCell ref="A777:F777"/>
    <mergeCell ref="A768:F768"/>
    <mergeCell ref="A769:F769"/>
    <mergeCell ref="A770:F770"/>
    <mergeCell ref="A771:F771"/>
    <mergeCell ref="A772:F772"/>
    <mergeCell ref="A763:F763"/>
    <mergeCell ref="A764:F764"/>
    <mergeCell ref="A765:F765"/>
    <mergeCell ref="A766:F766"/>
    <mergeCell ref="A767:F767"/>
    <mergeCell ref="A758:F758"/>
    <mergeCell ref="A759:F759"/>
    <mergeCell ref="A760:F760"/>
    <mergeCell ref="A761:F761"/>
    <mergeCell ref="A762:F762"/>
    <mergeCell ref="A753:F753"/>
    <mergeCell ref="A754:F754"/>
    <mergeCell ref="A755:F755"/>
    <mergeCell ref="A756:F756"/>
    <mergeCell ref="A757:F757"/>
    <mergeCell ref="A818:F818"/>
    <mergeCell ref="A819:F819"/>
    <mergeCell ref="A820:F820"/>
    <mergeCell ref="A821:F821"/>
    <mergeCell ref="A822:F822"/>
    <mergeCell ref="A813:F813"/>
    <mergeCell ref="A814:F814"/>
    <mergeCell ref="A815:F815"/>
    <mergeCell ref="A816:F816"/>
    <mergeCell ref="A817:F817"/>
    <mergeCell ref="A808:F808"/>
    <mergeCell ref="A809:F809"/>
    <mergeCell ref="A810:F810"/>
    <mergeCell ref="A811:F811"/>
    <mergeCell ref="A812:F812"/>
    <mergeCell ref="A803:F803"/>
    <mergeCell ref="A804:F804"/>
    <mergeCell ref="A805:F805"/>
    <mergeCell ref="A806:F806"/>
    <mergeCell ref="A807:F807"/>
    <mergeCell ref="A798:F798"/>
    <mergeCell ref="A799:F799"/>
    <mergeCell ref="A800:F800"/>
    <mergeCell ref="A801:F801"/>
    <mergeCell ref="A802:F802"/>
    <mergeCell ref="A793:F793"/>
    <mergeCell ref="A794:F794"/>
    <mergeCell ref="A795:F795"/>
    <mergeCell ref="A796:F796"/>
    <mergeCell ref="A797:F797"/>
    <mergeCell ref="A788:F788"/>
    <mergeCell ref="A789:F789"/>
    <mergeCell ref="A790:F790"/>
    <mergeCell ref="A791:F791"/>
    <mergeCell ref="A792:F792"/>
    <mergeCell ref="A853:F853"/>
    <mergeCell ref="A854:F854"/>
    <mergeCell ref="A855:F855"/>
    <mergeCell ref="A856:F856"/>
    <mergeCell ref="A857:F857"/>
    <mergeCell ref="A848:F848"/>
    <mergeCell ref="A849:F849"/>
    <mergeCell ref="A850:F850"/>
    <mergeCell ref="A851:F851"/>
    <mergeCell ref="A852:F852"/>
    <mergeCell ref="A843:F843"/>
    <mergeCell ref="A844:F844"/>
    <mergeCell ref="A845:F845"/>
    <mergeCell ref="A846:F846"/>
    <mergeCell ref="A847:F847"/>
    <mergeCell ref="A838:F838"/>
    <mergeCell ref="A839:F839"/>
    <mergeCell ref="A840:F840"/>
    <mergeCell ref="A841:F841"/>
    <mergeCell ref="A842:F842"/>
    <mergeCell ref="A833:F833"/>
    <mergeCell ref="A834:F834"/>
    <mergeCell ref="A835:F835"/>
    <mergeCell ref="A836:F836"/>
    <mergeCell ref="A837:F837"/>
    <mergeCell ref="A828:F828"/>
    <mergeCell ref="A829:F829"/>
    <mergeCell ref="A830:F830"/>
    <mergeCell ref="A831:F831"/>
    <mergeCell ref="A832:F832"/>
    <mergeCell ref="A823:F823"/>
    <mergeCell ref="A824:F824"/>
    <mergeCell ref="A825:F825"/>
    <mergeCell ref="A826:F826"/>
    <mergeCell ref="A827:F827"/>
    <mergeCell ref="A888:F888"/>
    <mergeCell ref="A889:F889"/>
    <mergeCell ref="A890:F890"/>
    <mergeCell ref="A891:F891"/>
    <mergeCell ref="A892:F892"/>
    <mergeCell ref="A883:F883"/>
    <mergeCell ref="A884:F884"/>
    <mergeCell ref="A885:F885"/>
    <mergeCell ref="A886:F886"/>
    <mergeCell ref="A887:F887"/>
    <mergeCell ref="A878:F878"/>
    <mergeCell ref="A879:F879"/>
    <mergeCell ref="A880:F880"/>
    <mergeCell ref="A881:F881"/>
    <mergeCell ref="A882:F882"/>
    <mergeCell ref="A873:F873"/>
    <mergeCell ref="A874:F874"/>
    <mergeCell ref="A875:F875"/>
    <mergeCell ref="A876:F876"/>
    <mergeCell ref="A877:F877"/>
    <mergeCell ref="A868:F868"/>
    <mergeCell ref="A869:F869"/>
    <mergeCell ref="A870:F870"/>
    <mergeCell ref="A871:F871"/>
    <mergeCell ref="A872:F872"/>
    <mergeCell ref="A863:F863"/>
    <mergeCell ref="A864:F864"/>
    <mergeCell ref="A865:F865"/>
    <mergeCell ref="A866:F866"/>
    <mergeCell ref="A867:F867"/>
    <mergeCell ref="A858:F858"/>
    <mergeCell ref="A859:F859"/>
    <mergeCell ref="A860:F860"/>
    <mergeCell ref="A861:F861"/>
    <mergeCell ref="A862:F862"/>
    <mergeCell ref="A923:F923"/>
    <mergeCell ref="A924:F924"/>
    <mergeCell ref="A925:F925"/>
    <mergeCell ref="A926:F926"/>
    <mergeCell ref="A927:F927"/>
    <mergeCell ref="A918:F918"/>
    <mergeCell ref="A919:F919"/>
    <mergeCell ref="A920:F920"/>
    <mergeCell ref="A921:F921"/>
    <mergeCell ref="A922:F922"/>
    <mergeCell ref="A913:F913"/>
    <mergeCell ref="A914:F914"/>
    <mergeCell ref="A915:F915"/>
    <mergeCell ref="A916:F916"/>
    <mergeCell ref="A917:F917"/>
    <mergeCell ref="A908:F908"/>
    <mergeCell ref="A909:F909"/>
    <mergeCell ref="A910:F910"/>
    <mergeCell ref="A911:F911"/>
    <mergeCell ref="A912:F912"/>
    <mergeCell ref="A903:F903"/>
    <mergeCell ref="A904:F904"/>
    <mergeCell ref="A905:F905"/>
    <mergeCell ref="A906:F906"/>
    <mergeCell ref="A907:F907"/>
    <mergeCell ref="A898:F898"/>
    <mergeCell ref="A899:F899"/>
    <mergeCell ref="A900:F900"/>
    <mergeCell ref="A901:F901"/>
    <mergeCell ref="A902:F902"/>
    <mergeCell ref="A893:F893"/>
    <mergeCell ref="A894:F894"/>
    <mergeCell ref="A895:F895"/>
    <mergeCell ref="A896:F896"/>
    <mergeCell ref="A897:F897"/>
    <mergeCell ref="A958:F958"/>
    <mergeCell ref="A959:F959"/>
    <mergeCell ref="A960:F960"/>
    <mergeCell ref="A961:F961"/>
    <mergeCell ref="A962:F962"/>
    <mergeCell ref="A953:F953"/>
    <mergeCell ref="A954:F954"/>
    <mergeCell ref="A955:F955"/>
    <mergeCell ref="A956:F956"/>
    <mergeCell ref="A957:F957"/>
    <mergeCell ref="A948:F948"/>
    <mergeCell ref="A949:F949"/>
    <mergeCell ref="A950:F950"/>
    <mergeCell ref="A951:F951"/>
    <mergeCell ref="A952:F952"/>
    <mergeCell ref="A943:F943"/>
    <mergeCell ref="A944:F944"/>
    <mergeCell ref="A945:F945"/>
    <mergeCell ref="A946:F946"/>
    <mergeCell ref="A947:F947"/>
    <mergeCell ref="A938:F938"/>
    <mergeCell ref="A939:F939"/>
    <mergeCell ref="A940:F940"/>
    <mergeCell ref="A941:F941"/>
    <mergeCell ref="A942:F942"/>
    <mergeCell ref="A933:F933"/>
    <mergeCell ref="A934:F934"/>
    <mergeCell ref="A935:F935"/>
    <mergeCell ref="A936:F936"/>
    <mergeCell ref="A937:F937"/>
    <mergeCell ref="A928:F928"/>
    <mergeCell ref="A929:F929"/>
    <mergeCell ref="A930:F930"/>
    <mergeCell ref="A931:F931"/>
    <mergeCell ref="A932:F932"/>
    <mergeCell ref="A993:F993"/>
    <mergeCell ref="A994:F994"/>
    <mergeCell ref="A995:F995"/>
    <mergeCell ref="A996:F996"/>
    <mergeCell ref="A997:F997"/>
    <mergeCell ref="A988:F988"/>
    <mergeCell ref="A989:F989"/>
    <mergeCell ref="A990:F990"/>
    <mergeCell ref="A991:F991"/>
    <mergeCell ref="A992:F992"/>
    <mergeCell ref="A983:F983"/>
    <mergeCell ref="A984:F984"/>
    <mergeCell ref="A985:F985"/>
    <mergeCell ref="A986:F986"/>
    <mergeCell ref="A987:F987"/>
    <mergeCell ref="A978:F978"/>
    <mergeCell ref="A979:F979"/>
    <mergeCell ref="A980:F980"/>
    <mergeCell ref="A981:F981"/>
    <mergeCell ref="A982:F982"/>
    <mergeCell ref="A973:F973"/>
    <mergeCell ref="A974:F974"/>
    <mergeCell ref="A975:F975"/>
    <mergeCell ref="A976:F976"/>
    <mergeCell ref="A977:F977"/>
    <mergeCell ref="A968:F968"/>
    <mergeCell ref="A969:F969"/>
    <mergeCell ref="A970:F970"/>
    <mergeCell ref="A971:F971"/>
    <mergeCell ref="A972:F972"/>
    <mergeCell ref="A963:F963"/>
    <mergeCell ref="A964:F964"/>
    <mergeCell ref="A965:F965"/>
    <mergeCell ref="A966:F966"/>
    <mergeCell ref="A967:F967"/>
    <mergeCell ref="A1028:F1028"/>
    <mergeCell ref="A1029:F1029"/>
    <mergeCell ref="A1030:F1030"/>
    <mergeCell ref="A1031:F1031"/>
    <mergeCell ref="A1032:F1032"/>
    <mergeCell ref="A1023:F1023"/>
    <mergeCell ref="A1024:F1024"/>
    <mergeCell ref="A1025:F1025"/>
    <mergeCell ref="A1026:F1026"/>
    <mergeCell ref="A1027:F1027"/>
    <mergeCell ref="A1018:F1018"/>
    <mergeCell ref="A1019:F1019"/>
    <mergeCell ref="A1020:F1020"/>
    <mergeCell ref="A1021:F1021"/>
    <mergeCell ref="A1022:F1022"/>
    <mergeCell ref="A1013:F1013"/>
    <mergeCell ref="A1014:F1014"/>
    <mergeCell ref="A1015:F1015"/>
    <mergeCell ref="A1016:F1016"/>
    <mergeCell ref="A1017:F1017"/>
    <mergeCell ref="A1008:F1008"/>
    <mergeCell ref="A1009:F1009"/>
    <mergeCell ref="A1010:F1010"/>
    <mergeCell ref="A1011:F1011"/>
    <mergeCell ref="A1012:F1012"/>
    <mergeCell ref="A1003:F1003"/>
    <mergeCell ref="A1004:F1004"/>
    <mergeCell ref="A1005:F1005"/>
    <mergeCell ref="A1006:F1006"/>
    <mergeCell ref="A1007:F1007"/>
    <mergeCell ref="A998:F998"/>
    <mergeCell ref="A999:F999"/>
    <mergeCell ref="A1000:F1000"/>
    <mergeCell ref="A1001:F1001"/>
    <mergeCell ref="A1002:F1002"/>
    <mergeCell ref="A1063:F1063"/>
    <mergeCell ref="A1064:F1064"/>
    <mergeCell ref="A1065:F1065"/>
    <mergeCell ref="A1066:F1066"/>
    <mergeCell ref="A1067:F1067"/>
    <mergeCell ref="A1058:F1058"/>
    <mergeCell ref="A1059:F1059"/>
    <mergeCell ref="A1060:F1060"/>
    <mergeCell ref="A1061:F1061"/>
    <mergeCell ref="A1062:F1062"/>
    <mergeCell ref="A1053:F1053"/>
    <mergeCell ref="A1054:F1054"/>
    <mergeCell ref="A1055:F1055"/>
    <mergeCell ref="A1056:F1056"/>
    <mergeCell ref="A1057:F1057"/>
    <mergeCell ref="A1048:F1048"/>
    <mergeCell ref="A1049:F1049"/>
    <mergeCell ref="A1050:F1050"/>
    <mergeCell ref="A1051:F1051"/>
    <mergeCell ref="A1052:F1052"/>
    <mergeCell ref="A1043:F1043"/>
    <mergeCell ref="A1044:F1044"/>
    <mergeCell ref="A1045:F1045"/>
    <mergeCell ref="A1046:F1046"/>
    <mergeCell ref="A1047:F1047"/>
    <mergeCell ref="A1038:F1038"/>
    <mergeCell ref="A1039:F1039"/>
    <mergeCell ref="A1040:F1040"/>
    <mergeCell ref="A1041:F1041"/>
    <mergeCell ref="A1042:F1042"/>
    <mergeCell ref="A1033:F1033"/>
    <mergeCell ref="A1034:F1034"/>
    <mergeCell ref="A1035:F1035"/>
    <mergeCell ref="A1036:F1036"/>
    <mergeCell ref="A1037:F1037"/>
    <mergeCell ref="A1098:F1098"/>
    <mergeCell ref="A1099:F1099"/>
    <mergeCell ref="A1100:F1100"/>
    <mergeCell ref="A1101:F1101"/>
    <mergeCell ref="A1102:F1102"/>
    <mergeCell ref="A1093:F1093"/>
    <mergeCell ref="A1094:F1094"/>
    <mergeCell ref="A1095:F1095"/>
    <mergeCell ref="A1096:F1096"/>
    <mergeCell ref="A1097:F1097"/>
    <mergeCell ref="A1088:F1088"/>
    <mergeCell ref="A1089:F1089"/>
    <mergeCell ref="A1090:F1090"/>
    <mergeCell ref="A1091:F1091"/>
    <mergeCell ref="A1092:F1092"/>
    <mergeCell ref="A1083:F1083"/>
    <mergeCell ref="A1084:F1084"/>
    <mergeCell ref="A1085:F1085"/>
    <mergeCell ref="A1086:F1086"/>
    <mergeCell ref="A1087:F1087"/>
    <mergeCell ref="A1078:F1078"/>
    <mergeCell ref="A1079:F1079"/>
    <mergeCell ref="A1080:F1080"/>
    <mergeCell ref="A1081:F1081"/>
    <mergeCell ref="A1082:F1082"/>
    <mergeCell ref="A1073:F1073"/>
    <mergeCell ref="A1074:F1074"/>
    <mergeCell ref="A1075:F1075"/>
    <mergeCell ref="A1076:F1076"/>
    <mergeCell ref="A1077:F1077"/>
    <mergeCell ref="A1068:F1068"/>
    <mergeCell ref="A1069:F1069"/>
    <mergeCell ref="A1070:F1070"/>
    <mergeCell ref="A1071:F1071"/>
    <mergeCell ref="A1072:F1072"/>
    <mergeCell ref="A1133:F1133"/>
    <mergeCell ref="A1134:F1134"/>
    <mergeCell ref="A1135:F1135"/>
    <mergeCell ref="A1136:F1136"/>
    <mergeCell ref="A1137:F1137"/>
    <mergeCell ref="A1128:F1128"/>
    <mergeCell ref="A1129:F1129"/>
    <mergeCell ref="A1130:F1130"/>
    <mergeCell ref="A1131:F1131"/>
    <mergeCell ref="A1132:F1132"/>
    <mergeCell ref="A1123:F1123"/>
    <mergeCell ref="A1124:F1124"/>
    <mergeCell ref="A1125:F1125"/>
    <mergeCell ref="A1126:F1126"/>
    <mergeCell ref="A1127:F1127"/>
    <mergeCell ref="A1118:F1118"/>
    <mergeCell ref="A1119:F1119"/>
    <mergeCell ref="A1120:F1120"/>
    <mergeCell ref="A1121:F1121"/>
    <mergeCell ref="A1122:F1122"/>
    <mergeCell ref="A1113:F1113"/>
    <mergeCell ref="A1114:F1114"/>
    <mergeCell ref="A1115:F1115"/>
    <mergeCell ref="A1116:F1116"/>
    <mergeCell ref="A1117:F1117"/>
    <mergeCell ref="A1108:F1108"/>
    <mergeCell ref="A1109:F1109"/>
    <mergeCell ref="A1110:F1110"/>
    <mergeCell ref="A1111:F1111"/>
    <mergeCell ref="A1112:F1112"/>
    <mergeCell ref="A1103:F1103"/>
    <mergeCell ref="A1104:F1104"/>
    <mergeCell ref="A1105:F1105"/>
    <mergeCell ref="A1106:F1106"/>
    <mergeCell ref="A1107:F1107"/>
    <mergeCell ref="A1168:F1168"/>
    <mergeCell ref="A1169:F1169"/>
    <mergeCell ref="A1170:F1170"/>
    <mergeCell ref="A1171:F1171"/>
    <mergeCell ref="A1172:F1172"/>
    <mergeCell ref="A1163:F1163"/>
    <mergeCell ref="A1164:F1164"/>
    <mergeCell ref="A1165:F1165"/>
    <mergeCell ref="A1166:F1166"/>
    <mergeCell ref="A1167:F1167"/>
    <mergeCell ref="A1158:F1158"/>
    <mergeCell ref="A1159:F1159"/>
    <mergeCell ref="A1160:F1160"/>
    <mergeCell ref="A1161:F1161"/>
    <mergeCell ref="A1162:F1162"/>
    <mergeCell ref="A1153:F1153"/>
    <mergeCell ref="A1154:F1154"/>
    <mergeCell ref="A1155:F1155"/>
    <mergeCell ref="A1156:F1156"/>
    <mergeCell ref="A1157:F1157"/>
    <mergeCell ref="A1148:F1148"/>
    <mergeCell ref="A1149:F1149"/>
    <mergeCell ref="A1150:F1150"/>
    <mergeCell ref="A1151:F1151"/>
    <mergeCell ref="A1152:F1152"/>
    <mergeCell ref="A1143:F1143"/>
    <mergeCell ref="A1144:F1144"/>
    <mergeCell ref="A1145:F1145"/>
    <mergeCell ref="A1146:F1146"/>
    <mergeCell ref="A1147:F1147"/>
    <mergeCell ref="A1138:F1138"/>
    <mergeCell ref="A1139:F1139"/>
    <mergeCell ref="A1140:F1140"/>
    <mergeCell ref="A1141:F1141"/>
    <mergeCell ref="A1142:F1142"/>
    <mergeCell ref="A1203:F1203"/>
    <mergeCell ref="A1204:F1204"/>
    <mergeCell ref="A1205:F1205"/>
    <mergeCell ref="A1206:F1206"/>
    <mergeCell ref="A1207:F1207"/>
    <mergeCell ref="A1198:F1198"/>
    <mergeCell ref="A1199:F1199"/>
    <mergeCell ref="A1200:F1200"/>
    <mergeCell ref="A1201:F1201"/>
    <mergeCell ref="A1202:F1202"/>
    <mergeCell ref="A1193:F1193"/>
    <mergeCell ref="A1194:F1194"/>
    <mergeCell ref="A1195:F1195"/>
    <mergeCell ref="A1196:F1196"/>
    <mergeCell ref="A1197:F1197"/>
    <mergeCell ref="A1188:F1188"/>
    <mergeCell ref="A1189:F1189"/>
    <mergeCell ref="A1190:F1190"/>
    <mergeCell ref="A1191:F1191"/>
    <mergeCell ref="A1192:F1192"/>
    <mergeCell ref="A1183:F1183"/>
    <mergeCell ref="A1184:F1184"/>
    <mergeCell ref="A1185:F1185"/>
    <mergeCell ref="A1186:F1186"/>
    <mergeCell ref="A1187:F1187"/>
    <mergeCell ref="A1178:F1178"/>
    <mergeCell ref="A1179:F1179"/>
    <mergeCell ref="A1180:F1180"/>
    <mergeCell ref="A1181:F1181"/>
    <mergeCell ref="A1182:F1182"/>
    <mergeCell ref="A1173:F1173"/>
    <mergeCell ref="A1174:F1174"/>
    <mergeCell ref="A1175:F1175"/>
    <mergeCell ref="A1176:F1176"/>
    <mergeCell ref="A1177:F1177"/>
    <mergeCell ref="A1238:F1238"/>
    <mergeCell ref="A1239:F1239"/>
    <mergeCell ref="A1240:F1240"/>
    <mergeCell ref="A1241:F1241"/>
    <mergeCell ref="A1242:F1242"/>
    <mergeCell ref="A1233:F1233"/>
    <mergeCell ref="A1234:F1234"/>
    <mergeCell ref="A1235:F1235"/>
    <mergeCell ref="A1236:F1236"/>
    <mergeCell ref="A1237:F1237"/>
    <mergeCell ref="A1228:F1228"/>
    <mergeCell ref="A1229:F1229"/>
    <mergeCell ref="A1230:F1230"/>
    <mergeCell ref="A1231:F1231"/>
    <mergeCell ref="A1232:F1232"/>
    <mergeCell ref="A1223:F1223"/>
    <mergeCell ref="A1224:F1224"/>
    <mergeCell ref="A1225:F1225"/>
    <mergeCell ref="A1226:F1226"/>
    <mergeCell ref="A1227:F1227"/>
    <mergeCell ref="A1218:F1218"/>
    <mergeCell ref="A1219:F1219"/>
    <mergeCell ref="A1220:F1220"/>
    <mergeCell ref="A1221:F1221"/>
    <mergeCell ref="A1222:F1222"/>
    <mergeCell ref="A1213:F1213"/>
    <mergeCell ref="A1214:F1214"/>
    <mergeCell ref="A1215:F1215"/>
    <mergeCell ref="A1216:F1216"/>
    <mergeCell ref="A1217:F1217"/>
    <mergeCell ref="A1208:F1208"/>
    <mergeCell ref="A1209:F1209"/>
    <mergeCell ref="A1210:F1210"/>
    <mergeCell ref="A1211:F1211"/>
    <mergeCell ref="A1212:F1212"/>
    <mergeCell ref="A1273:F1273"/>
    <mergeCell ref="A1274:F1274"/>
    <mergeCell ref="A1275:F1275"/>
    <mergeCell ref="A1276:F1276"/>
    <mergeCell ref="A1277:F1277"/>
    <mergeCell ref="A1268:F1268"/>
    <mergeCell ref="A1269:F1269"/>
    <mergeCell ref="A1270:F1270"/>
    <mergeCell ref="A1271:F1271"/>
    <mergeCell ref="A1272:F1272"/>
    <mergeCell ref="A1263:F1263"/>
    <mergeCell ref="A1264:F1264"/>
    <mergeCell ref="A1265:F1265"/>
    <mergeCell ref="A1266:F1266"/>
    <mergeCell ref="A1267:F1267"/>
    <mergeCell ref="A1258:F1258"/>
    <mergeCell ref="A1259:F1259"/>
    <mergeCell ref="A1260:F1260"/>
    <mergeCell ref="A1261:F1261"/>
    <mergeCell ref="A1262:F1262"/>
    <mergeCell ref="A1253:F1253"/>
    <mergeCell ref="A1254:F1254"/>
    <mergeCell ref="A1255:F1255"/>
    <mergeCell ref="A1256:F1256"/>
    <mergeCell ref="A1257:F1257"/>
    <mergeCell ref="A1248:F1248"/>
    <mergeCell ref="A1249:F1249"/>
    <mergeCell ref="A1250:F1250"/>
    <mergeCell ref="A1251:F1251"/>
    <mergeCell ref="A1252:F1252"/>
    <mergeCell ref="A1243:F1243"/>
    <mergeCell ref="A1244:F1244"/>
    <mergeCell ref="A1245:F1245"/>
    <mergeCell ref="A1246:F1246"/>
    <mergeCell ref="A1247:F1247"/>
    <mergeCell ref="A1308:F1308"/>
    <mergeCell ref="A1309:F1309"/>
    <mergeCell ref="A1310:F1310"/>
    <mergeCell ref="A1311:F1311"/>
    <mergeCell ref="A1312:F1312"/>
    <mergeCell ref="A1303:F1303"/>
    <mergeCell ref="A1304:F1304"/>
    <mergeCell ref="A1305:F1305"/>
    <mergeCell ref="A1306:F1306"/>
    <mergeCell ref="A1307:F1307"/>
    <mergeCell ref="A1298:F1298"/>
    <mergeCell ref="A1299:F1299"/>
    <mergeCell ref="A1300:F1300"/>
    <mergeCell ref="A1301:F1301"/>
    <mergeCell ref="A1302:F1302"/>
    <mergeCell ref="A1293:F1293"/>
    <mergeCell ref="A1294:F1294"/>
    <mergeCell ref="A1295:F1295"/>
    <mergeCell ref="A1296:F1296"/>
    <mergeCell ref="A1297:F1297"/>
    <mergeCell ref="A1288:F1288"/>
    <mergeCell ref="A1289:F1289"/>
    <mergeCell ref="A1290:F1290"/>
    <mergeCell ref="A1291:F1291"/>
    <mergeCell ref="A1292:F1292"/>
    <mergeCell ref="A1283:F1283"/>
    <mergeCell ref="A1284:F1284"/>
    <mergeCell ref="A1285:F1285"/>
    <mergeCell ref="A1286:F1286"/>
    <mergeCell ref="A1287:F1287"/>
    <mergeCell ref="A1278:F1278"/>
    <mergeCell ref="A1279:F1279"/>
    <mergeCell ref="A1280:F1280"/>
    <mergeCell ref="A1281:F1281"/>
    <mergeCell ref="A1282:F1282"/>
    <mergeCell ref="A1343:F1343"/>
    <mergeCell ref="A1344:F1344"/>
    <mergeCell ref="A1345:F1345"/>
    <mergeCell ref="A1346:F1346"/>
    <mergeCell ref="A1347:F1347"/>
    <mergeCell ref="A1338:F1338"/>
    <mergeCell ref="A1339:F1339"/>
    <mergeCell ref="A1340:F1340"/>
    <mergeCell ref="A1341:F1341"/>
    <mergeCell ref="A1342:F1342"/>
    <mergeCell ref="A1333:F1333"/>
    <mergeCell ref="A1334:F1334"/>
    <mergeCell ref="A1335:F1335"/>
    <mergeCell ref="A1336:F1336"/>
    <mergeCell ref="A1337:F1337"/>
    <mergeCell ref="A1328:F1328"/>
    <mergeCell ref="A1329:F1329"/>
    <mergeCell ref="A1330:F1330"/>
    <mergeCell ref="A1331:F1331"/>
    <mergeCell ref="A1332:F1332"/>
    <mergeCell ref="A1323:F1323"/>
    <mergeCell ref="A1324:F1324"/>
    <mergeCell ref="A1325:F1325"/>
    <mergeCell ref="A1326:F1326"/>
    <mergeCell ref="A1327:F1327"/>
    <mergeCell ref="A1318:F1318"/>
    <mergeCell ref="A1319:F1319"/>
    <mergeCell ref="A1320:F1320"/>
    <mergeCell ref="A1321:F1321"/>
    <mergeCell ref="A1322:F1322"/>
    <mergeCell ref="A1313:F1313"/>
    <mergeCell ref="A1314:F1314"/>
    <mergeCell ref="A1315:F1315"/>
    <mergeCell ref="A1316:F1316"/>
    <mergeCell ref="A1317:F1317"/>
    <mergeCell ref="A1378:F1378"/>
    <mergeCell ref="A1379:F1379"/>
    <mergeCell ref="A1380:F1380"/>
    <mergeCell ref="A1381:F1381"/>
    <mergeCell ref="A1382:F1382"/>
    <mergeCell ref="A1373:F1373"/>
    <mergeCell ref="A1374:F1374"/>
    <mergeCell ref="A1375:F1375"/>
    <mergeCell ref="A1376:F1376"/>
    <mergeCell ref="A1377:F1377"/>
    <mergeCell ref="A1368:F1368"/>
    <mergeCell ref="A1369:F1369"/>
    <mergeCell ref="A1370:F1370"/>
    <mergeCell ref="A1371:F1371"/>
    <mergeCell ref="A1372:F1372"/>
    <mergeCell ref="A1363:F1363"/>
    <mergeCell ref="A1364:F1364"/>
    <mergeCell ref="A1365:F1365"/>
    <mergeCell ref="A1366:F1366"/>
    <mergeCell ref="A1367:F1367"/>
    <mergeCell ref="A1358:F1358"/>
    <mergeCell ref="A1359:F1359"/>
    <mergeCell ref="A1360:F1360"/>
    <mergeCell ref="A1361:F1361"/>
    <mergeCell ref="A1362:F1362"/>
    <mergeCell ref="A1353:F1353"/>
    <mergeCell ref="A1354:F1354"/>
    <mergeCell ref="A1355:F1355"/>
    <mergeCell ref="A1356:F1356"/>
    <mergeCell ref="A1357:F1357"/>
    <mergeCell ref="A1348:F1348"/>
    <mergeCell ref="A1349:F1349"/>
    <mergeCell ref="A1350:F1350"/>
    <mergeCell ref="A1351:F1351"/>
    <mergeCell ref="A1352:F1352"/>
    <mergeCell ref="A1413:F1413"/>
    <mergeCell ref="A1414:F1414"/>
    <mergeCell ref="A1415:F1415"/>
    <mergeCell ref="A1416:F1416"/>
    <mergeCell ref="A1417:F1417"/>
    <mergeCell ref="A1408:F1408"/>
    <mergeCell ref="A1409:F1409"/>
    <mergeCell ref="A1410:F1410"/>
    <mergeCell ref="A1411:F1411"/>
    <mergeCell ref="A1412:F1412"/>
    <mergeCell ref="A1403:F1403"/>
    <mergeCell ref="A1404:F1404"/>
    <mergeCell ref="A1405:F1405"/>
    <mergeCell ref="A1406:F1406"/>
    <mergeCell ref="A1407:F1407"/>
    <mergeCell ref="A1398:F1398"/>
    <mergeCell ref="A1399:F1399"/>
    <mergeCell ref="A1400:F1400"/>
    <mergeCell ref="A1401:F1401"/>
    <mergeCell ref="A1402:F1402"/>
    <mergeCell ref="A1393:F1393"/>
    <mergeCell ref="A1394:F1394"/>
    <mergeCell ref="A1395:F1395"/>
    <mergeCell ref="A1396:F1396"/>
    <mergeCell ref="A1397:F1397"/>
    <mergeCell ref="A1388:F1388"/>
    <mergeCell ref="A1389:F1389"/>
    <mergeCell ref="A1390:F1390"/>
    <mergeCell ref="A1391:F1391"/>
    <mergeCell ref="A1392:F1392"/>
    <mergeCell ref="A1383:F1383"/>
    <mergeCell ref="A1384:F1384"/>
    <mergeCell ref="A1385:F1385"/>
    <mergeCell ref="A1386:F1386"/>
    <mergeCell ref="A1387:F1387"/>
    <mergeCell ref="A1448:F1448"/>
    <mergeCell ref="A1449:F1449"/>
    <mergeCell ref="A1450:F1450"/>
    <mergeCell ref="A1451:F1451"/>
    <mergeCell ref="A1452:F1452"/>
    <mergeCell ref="A1443:F1443"/>
    <mergeCell ref="A1444:F1444"/>
    <mergeCell ref="A1445:F1445"/>
    <mergeCell ref="A1446:F1446"/>
    <mergeCell ref="A1447:F1447"/>
    <mergeCell ref="A1438:F1438"/>
    <mergeCell ref="A1439:F1439"/>
    <mergeCell ref="A1440:F1440"/>
    <mergeCell ref="A1441:F1441"/>
    <mergeCell ref="A1442:F1442"/>
    <mergeCell ref="A1433:F1433"/>
    <mergeCell ref="A1434:F1434"/>
    <mergeCell ref="A1435:F1435"/>
    <mergeCell ref="A1436:F1436"/>
    <mergeCell ref="A1437:F1437"/>
    <mergeCell ref="A1428:F1428"/>
    <mergeCell ref="A1429:F1429"/>
    <mergeCell ref="A1430:F1430"/>
    <mergeCell ref="A1431:F1431"/>
    <mergeCell ref="A1432:F1432"/>
    <mergeCell ref="A1423:F1423"/>
    <mergeCell ref="A1424:F1424"/>
    <mergeCell ref="A1425:F1425"/>
    <mergeCell ref="A1426:F1426"/>
    <mergeCell ref="A1427:F1427"/>
    <mergeCell ref="A1418:F1418"/>
    <mergeCell ref="A1419:F1419"/>
    <mergeCell ref="A1420:F1420"/>
    <mergeCell ref="A1421:F1421"/>
    <mergeCell ref="A1422:F1422"/>
    <mergeCell ref="A1483:F1483"/>
    <mergeCell ref="A1484:F1484"/>
    <mergeCell ref="A1485:F1485"/>
    <mergeCell ref="A1486:F1486"/>
    <mergeCell ref="A1487:F1487"/>
    <mergeCell ref="A1478:F1478"/>
    <mergeCell ref="A1479:F1479"/>
    <mergeCell ref="A1480:F1480"/>
    <mergeCell ref="A1481:F1481"/>
    <mergeCell ref="A1482:F1482"/>
    <mergeCell ref="A1473:F1473"/>
    <mergeCell ref="A1474:F1474"/>
    <mergeCell ref="A1475:F1475"/>
    <mergeCell ref="A1476:F1476"/>
    <mergeCell ref="A1477:F1477"/>
    <mergeCell ref="A1468:F1468"/>
    <mergeCell ref="A1469:F1469"/>
    <mergeCell ref="A1470:F1470"/>
    <mergeCell ref="A1471:F1471"/>
    <mergeCell ref="A1472:F1472"/>
    <mergeCell ref="A1463:F1463"/>
    <mergeCell ref="A1464:F1464"/>
    <mergeCell ref="A1465:F1465"/>
    <mergeCell ref="A1466:F1466"/>
    <mergeCell ref="A1467:F1467"/>
    <mergeCell ref="A1458:F1458"/>
    <mergeCell ref="A1459:F1459"/>
    <mergeCell ref="A1460:F1460"/>
    <mergeCell ref="A1461:F1461"/>
    <mergeCell ref="A1462:F1462"/>
    <mergeCell ref="A1453:F1453"/>
    <mergeCell ref="A1454:F1454"/>
    <mergeCell ref="A1455:F1455"/>
    <mergeCell ref="A1456:F1456"/>
    <mergeCell ref="A1457:F1457"/>
    <mergeCell ref="A1518:F1518"/>
    <mergeCell ref="A1519:F1519"/>
    <mergeCell ref="A1520:F1520"/>
    <mergeCell ref="A1521:F1521"/>
    <mergeCell ref="A1522:F1522"/>
    <mergeCell ref="A1513:F1513"/>
    <mergeCell ref="A1514:F1514"/>
    <mergeCell ref="A1515:F1515"/>
    <mergeCell ref="A1516:F1516"/>
    <mergeCell ref="A1517:F1517"/>
    <mergeCell ref="A1508:F1508"/>
    <mergeCell ref="A1509:F1509"/>
    <mergeCell ref="A1510:F1510"/>
    <mergeCell ref="A1511:F1511"/>
    <mergeCell ref="A1512:F1512"/>
    <mergeCell ref="A1503:F1503"/>
    <mergeCell ref="A1504:F1504"/>
    <mergeCell ref="A1505:F1505"/>
    <mergeCell ref="A1506:F1506"/>
    <mergeCell ref="A1507:F1507"/>
    <mergeCell ref="A1498:F1498"/>
    <mergeCell ref="A1499:F1499"/>
    <mergeCell ref="A1500:F1500"/>
    <mergeCell ref="A1501:F1501"/>
    <mergeCell ref="A1502:F1502"/>
    <mergeCell ref="A1493:F1493"/>
    <mergeCell ref="A1494:F1494"/>
    <mergeCell ref="A1495:F1495"/>
    <mergeCell ref="A1496:F1496"/>
    <mergeCell ref="A1497:F1497"/>
    <mergeCell ref="A1488:F1488"/>
    <mergeCell ref="A1489:F1489"/>
    <mergeCell ref="A1490:F1490"/>
    <mergeCell ref="A1491:F1491"/>
    <mergeCell ref="A1492:F1492"/>
    <mergeCell ref="A1553:F1553"/>
    <mergeCell ref="A1554:F1554"/>
    <mergeCell ref="A1555:F1555"/>
    <mergeCell ref="A1556:F1556"/>
    <mergeCell ref="A1557:F1557"/>
    <mergeCell ref="A1548:F1548"/>
    <mergeCell ref="A1549:F1549"/>
    <mergeCell ref="A1550:F1550"/>
    <mergeCell ref="A1551:F1551"/>
    <mergeCell ref="A1552:F1552"/>
    <mergeCell ref="A1543:F1543"/>
    <mergeCell ref="A1544:F1544"/>
    <mergeCell ref="A1545:F1545"/>
    <mergeCell ref="A1546:F1546"/>
    <mergeCell ref="A1547:F1547"/>
    <mergeCell ref="A1538:F1538"/>
    <mergeCell ref="A1539:F1539"/>
    <mergeCell ref="A1540:F1540"/>
    <mergeCell ref="A1541:F1541"/>
    <mergeCell ref="A1542:F1542"/>
    <mergeCell ref="A1533:F1533"/>
    <mergeCell ref="A1534:F1534"/>
    <mergeCell ref="A1535:F1535"/>
    <mergeCell ref="A1536:F1536"/>
    <mergeCell ref="A1537:F1537"/>
    <mergeCell ref="A1528:F1528"/>
    <mergeCell ref="A1529:F1529"/>
    <mergeCell ref="A1530:F1530"/>
    <mergeCell ref="A1531:F1531"/>
    <mergeCell ref="A1532:F1532"/>
    <mergeCell ref="A1523:F1523"/>
    <mergeCell ref="A1524:F1524"/>
    <mergeCell ref="A1525:F1525"/>
    <mergeCell ref="A1526:F1526"/>
    <mergeCell ref="A1527:F1527"/>
    <mergeCell ref="A1588:F1588"/>
    <mergeCell ref="A1589:F1589"/>
    <mergeCell ref="A1590:F1590"/>
    <mergeCell ref="A1591:F1591"/>
    <mergeCell ref="A1592:F1592"/>
    <mergeCell ref="A1583:F1583"/>
    <mergeCell ref="A1584:F1584"/>
    <mergeCell ref="A1585:F1585"/>
    <mergeCell ref="A1586:F1586"/>
    <mergeCell ref="A1587:F1587"/>
    <mergeCell ref="A1578:F1578"/>
    <mergeCell ref="A1579:F1579"/>
    <mergeCell ref="A1580:F1580"/>
    <mergeCell ref="A1581:F1581"/>
    <mergeCell ref="A1582:F1582"/>
    <mergeCell ref="A1573:F1573"/>
    <mergeCell ref="A1574:F1574"/>
    <mergeCell ref="A1575:F1575"/>
    <mergeCell ref="A1576:F1576"/>
    <mergeCell ref="A1577:F1577"/>
    <mergeCell ref="A1568:F1568"/>
    <mergeCell ref="A1569:F1569"/>
    <mergeCell ref="A1570:F1570"/>
    <mergeCell ref="A1571:F1571"/>
    <mergeCell ref="A1572:F1572"/>
    <mergeCell ref="A1563:F1563"/>
    <mergeCell ref="A1564:F1564"/>
    <mergeCell ref="A1565:F1565"/>
    <mergeCell ref="A1566:F1566"/>
    <mergeCell ref="A1567:F1567"/>
    <mergeCell ref="A1558:F1558"/>
    <mergeCell ref="A1559:F1559"/>
    <mergeCell ref="A1560:F1560"/>
    <mergeCell ref="A1561:F1561"/>
    <mergeCell ref="A1562:F1562"/>
    <mergeCell ref="A1623:F1623"/>
    <mergeCell ref="A1624:F1624"/>
    <mergeCell ref="A1625:F1625"/>
    <mergeCell ref="A1626:F1626"/>
    <mergeCell ref="A1627:F1627"/>
    <mergeCell ref="A1618:F1618"/>
    <mergeCell ref="A1619:F1619"/>
    <mergeCell ref="A1620:F1620"/>
    <mergeCell ref="A1621:F1621"/>
    <mergeCell ref="A1622:F1622"/>
    <mergeCell ref="A1613:F1613"/>
    <mergeCell ref="A1614:F1614"/>
    <mergeCell ref="A1615:F1615"/>
    <mergeCell ref="A1616:F1616"/>
    <mergeCell ref="A1617:F1617"/>
    <mergeCell ref="A1608:F1608"/>
    <mergeCell ref="A1609:F1609"/>
    <mergeCell ref="A1610:F1610"/>
    <mergeCell ref="A1611:F1611"/>
    <mergeCell ref="A1612:F1612"/>
    <mergeCell ref="A1603:F1603"/>
    <mergeCell ref="A1604:F1604"/>
    <mergeCell ref="A1605:F1605"/>
    <mergeCell ref="A1606:F1606"/>
    <mergeCell ref="A1607:F1607"/>
    <mergeCell ref="A1598:F1598"/>
    <mergeCell ref="A1599:F1599"/>
    <mergeCell ref="A1600:F1600"/>
    <mergeCell ref="A1601:F1601"/>
    <mergeCell ref="A1602:F1602"/>
    <mergeCell ref="A1593:F1593"/>
    <mergeCell ref="A1594:F1594"/>
    <mergeCell ref="A1595:F1595"/>
    <mergeCell ref="A1596:F1596"/>
    <mergeCell ref="A1597:F1597"/>
    <mergeCell ref="A1658:F1658"/>
    <mergeCell ref="A1659:F1659"/>
    <mergeCell ref="A1660:F1660"/>
    <mergeCell ref="A1661:F1661"/>
    <mergeCell ref="A1662:F1662"/>
    <mergeCell ref="A1653:F1653"/>
    <mergeCell ref="A1654:F1654"/>
    <mergeCell ref="A1655:F1655"/>
    <mergeCell ref="A1656:F1656"/>
    <mergeCell ref="A1657:F1657"/>
    <mergeCell ref="A1648:F1648"/>
    <mergeCell ref="A1649:F1649"/>
    <mergeCell ref="A1650:F1650"/>
    <mergeCell ref="A1651:F1651"/>
    <mergeCell ref="A1652:F1652"/>
    <mergeCell ref="A1643:F1643"/>
    <mergeCell ref="A1644:F1644"/>
    <mergeCell ref="A1645:F1645"/>
    <mergeCell ref="A1646:F1646"/>
    <mergeCell ref="A1647:F1647"/>
    <mergeCell ref="A1638:F1638"/>
    <mergeCell ref="A1639:F1639"/>
    <mergeCell ref="A1640:F1640"/>
    <mergeCell ref="A1641:F1641"/>
    <mergeCell ref="A1642:F1642"/>
    <mergeCell ref="A1633:F1633"/>
    <mergeCell ref="A1634:F1634"/>
    <mergeCell ref="A1635:F1635"/>
    <mergeCell ref="A1636:F1636"/>
    <mergeCell ref="A1637:F1637"/>
    <mergeCell ref="A1628:F1628"/>
    <mergeCell ref="A1629:F1629"/>
    <mergeCell ref="A1630:F1630"/>
    <mergeCell ref="A1631:F1631"/>
    <mergeCell ref="A1632:F1632"/>
    <mergeCell ref="A1693:F1693"/>
    <mergeCell ref="A1694:F1694"/>
    <mergeCell ref="A1695:F1695"/>
    <mergeCell ref="A1696:F1696"/>
    <mergeCell ref="A1697:F1697"/>
    <mergeCell ref="A1688:F1688"/>
    <mergeCell ref="A1689:F1689"/>
    <mergeCell ref="A1690:F1690"/>
    <mergeCell ref="A1691:F1691"/>
    <mergeCell ref="A1692:F1692"/>
    <mergeCell ref="A1683:F1683"/>
    <mergeCell ref="A1684:F1684"/>
    <mergeCell ref="A1685:F1685"/>
    <mergeCell ref="A1686:F1686"/>
    <mergeCell ref="A1687:F1687"/>
    <mergeCell ref="A1678:F1678"/>
    <mergeCell ref="A1679:F1679"/>
    <mergeCell ref="A1680:F1680"/>
    <mergeCell ref="A1681:F1681"/>
    <mergeCell ref="A1682:F1682"/>
    <mergeCell ref="A1673:F1673"/>
    <mergeCell ref="A1674:F1674"/>
    <mergeCell ref="A1675:F1675"/>
    <mergeCell ref="A1676:F1676"/>
    <mergeCell ref="A1677:F1677"/>
    <mergeCell ref="A1668:F1668"/>
    <mergeCell ref="A1669:F1669"/>
    <mergeCell ref="A1670:F1670"/>
    <mergeCell ref="A1671:F1671"/>
    <mergeCell ref="A1672:F1672"/>
    <mergeCell ref="A1663:F1663"/>
    <mergeCell ref="A1664:F1664"/>
    <mergeCell ref="A1665:F1665"/>
    <mergeCell ref="A1666:F1666"/>
    <mergeCell ref="A1667:F1667"/>
    <mergeCell ref="A1728:F1728"/>
    <mergeCell ref="A1729:F1729"/>
    <mergeCell ref="A1730:F1730"/>
    <mergeCell ref="A1731:F1731"/>
    <mergeCell ref="A1732:F1732"/>
    <mergeCell ref="A1723:F1723"/>
    <mergeCell ref="A1724:F1724"/>
    <mergeCell ref="A1725:F1725"/>
    <mergeCell ref="A1726:F1726"/>
    <mergeCell ref="A1727:F1727"/>
    <mergeCell ref="A1718:F1718"/>
    <mergeCell ref="A1719:F1719"/>
    <mergeCell ref="A1720:F1720"/>
    <mergeCell ref="A1721:F1721"/>
    <mergeCell ref="A1722:F1722"/>
    <mergeCell ref="A1713:F1713"/>
    <mergeCell ref="A1714:F1714"/>
    <mergeCell ref="A1715:F1715"/>
    <mergeCell ref="A1716:F1716"/>
    <mergeCell ref="A1717:F1717"/>
    <mergeCell ref="A1708:F1708"/>
    <mergeCell ref="A1709:F1709"/>
    <mergeCell ref="A1710:F1710"/>
    <mergeCell ref="A1711:F1711"/>
    <mergeCell ref="A1712:F1712"/>
    <mergeCell ref="A1703:F1703"/>
    <mergeCell ref="A1704:F1704"/>
    <mergeCell ref="A1705:F1705"/>
    <mergeCell ref="A1706:F1706"/>
    <mergeCell ref="A1707:F1707"/>
    <mergeCell ref="A1698:F1698"/>
    <mergeCell ref="A1699:F1699"/>
    <mergeCell ref="A1700:F1700"/>
    <mergeCell ref="A1701:F1701"/>
    <mergeCell ref="A1702:F1702"/>
    <mergeCell ref="A1763:F1763"/>
    <mergeCell ref="A1764:F1764"/>
    <mergeCell ref="A1765:F1765"/>
    <mergeCell ref="A1766:F1766"/>
    <mergeCell ref="A1767:F1767"/>
    <mergeCell ref="A1758:F1758"/>
    <mergeCell ref="A1759:F1759"/>
    <mergeCell ref="A1760:F1760"/>
    <mergeCell ref="A1761:F1761"/>
    <mergeCell ref="A1762:F1762"/>
    <mergeCell ref="A1753:F1753"/>
    <mergeCell ref="A1754:F1754"/>
    <mergeCell ref="A1755:F1755"/>
    <mergeCell ref="A1756:F1756"/>
    <mergeCell ref="A1757:F1757"/>
    <mergeCell ref="A1748:F1748"/>
    <mergeCell ref="A1749:F1749"/>
    <mergeCell ref="A1750:F1750"/>
    <mergeCell ref="A1751:F1751"/>
    <mergeCell ref="A1752:F1752"/>
    <mergeCell ref="A1743:F1743"/>
    <mergeCell ref="A1744:F1744"/>
    <mergeCell ref="A1745:F1745"/>
    <mergeCell ref="A1746:F1746"/>
    <mergeCell ref="A1747:F1747"/>
    <mergeCell ref="A1738:F1738"/>
    <mergeCell ref="A1739:F1739"/>
    <mergeCell ref="A1740:F1740"/>
    <mergeCell ref="A1741:F1741"/>
    <mergeCell ref="A1742:F1742"/>
    <mergeCell ref="A1733:F1733"/>
    <mergeCell ref="A1734:F1734"/>
    <mergeCell ref="A1735:F1735"/>
    <mergeCell ref="A1736:F1736"/>
    <mergeCell ref="A1737:F1737"/>
    <mergeCell ref="A1798:F1798"/>
    <mergeCell ref="A1799:F1799"/>
    <mergeCell ref="A1800:F1800"/>
    <mergeCell ref="A1801:F1801"/>
    <mergeCell ref="A1802:F1802"/>
    <mergeCell ref="A1793:F1793"/>
    <mergeCell ref="A1794:F1794"/>
    <mergeCell ref="A1795:F1795"/>
    <mergeCell ref="A1796:F1796"/>
    <mergeCell ref="A1797:F1797"/>
    <mergeCell ref="A1788:F1788"/>
    <mergeCell ref="A1789:F1789"/>
    <mergeCell ref="A1790:F1790"/>
    <mergeCell ref="A1791:F1791"/>
    <mergeCell ref="A1792:F1792"/>
    <mergeCell ref="A1783:F1783"/>
    <mergeCell ref="A1784:F1784"/>
    <mergeCell ref="A1785:F1785"/>
    <mergeCell ref="A1786:F1786"/>
    <mergeCell ref="A1787:F1787"/>
    <mergeCell ref="A1778:F1778"/>
    <mergeCell ref="A1779:F1779"/>
    <mergeCell ref="A1780:F1780"/>
    <mergeCell ref="A1781:F1781"/>
    <mergeCell ref="A1782:F1782"/>
    <mergeCell ref="A1773:F1773"/>
    <mergeCell ref="A1774:F1774"/>
    <mergeCell ref="A1775:F1775"/>
    <mergeCell ref="A1776:F1776"/>
    <mergeCell ref="A1777:F1777"/>
    <mergeCell ref="A1768:F1768"/>
    <mergeCell ref="A1769:F1769"/>
    <mergeCell ref="A1770:F1770"/>
    <mergeCell ref="A1771:F1771"/>
    <mergeCell ref="A1772:F1772"/>
    <mergeCell ref="A1833:F1833"/>
    <mergeCell ref="A1834:F1834"/>
    <mergeCell ref="A1835:F1835"/>
    <mergeCell ref="A1836:F1836"/>
    <mergeCell ref="A1837:F1837"/>
    <mergeCell ref="A1828:F1828"/>
    <mergeCell ref="A1829:F1829"/>
    <mergeCell ref="A1830:F1830"/>
    <mergeCell ref="A1831:F1831"/>
    <mergeCell ref="A1832:F1832"/>
    <mergeCell ref="A1823:F1823"/>
    <mergeCell ref="A1824:F1824"/>
    <mergeCell ref="A1825:F1825"/>
    <mergeCell ref="A1826:F1826"/>
    <mergeCell ref="A1827:F1827"/>
    <mergeCell ref="A1818:F1818"/>
    <mergeCell ref="A1819:F1819"/>
    <mergeCell ref="A1820:F1820"/>
    <mergeCell ref="A1821:F1821"/>
    <mergeCell ref="A1822:F1822"/>
    <mergeCell ref="A1813:F1813"/>
    <mergeCell ref="A1814:F1814"/>
    <mergeCell ref="A1815:F1815"/>
    <mergeCell ref="A1816:F1816"/>
    <mergeCell ref="A1817:F1817"/>
    <mergeCell ref="A1808:F1808"/>
    <mergeCell ref="A1809:F1809"/>
    <mergeCell ref="A1810:F1810"/>
    <mergeCell ref="A1811:F1811"/>
    <mergeCell ref="A1812:F1812"/>
    <mergeCell ref="A1803:F1803"/>
    <mergeCell ref="A1804:F1804"/>
    <mergeCell ref="A1805:F1805"/>
    <mergeCell ref="A1806:F1806"/>
    <mergeCell ref="A1807:F1807"/>
    <mergeCell ref="A1868:F1868"/>
    <mergeCell ref="A1869:F1869"/>
    <mergeCell ref="A1870:F1870"/>
    <mergeCell ref="A1871:F1871"/>
    <mergeCell ref="A1872:F1872"/>
    <mergeCell ref="A1863:F1863"/>
    <mergeCell ref="A1864:F1864"/>
    <mergeCell ref="A1865:F1865"/>
    <mergeCell ref="A1866:F1866"/>
    <mergeCell ref="A1867:F1867"/>
    <mergeCell ref="A1858:F1858"/>
    <mergeCell ref="A1859:F1859"/>
    <mergeCell ref="A1860:F1860"/>
    <mergeCell ref="A1861:F1861"/>
    <mergeCell ref="A1862:F1862"/>
    <mergeCell ref="A1853:F1853"/>
    <mergeCell ref="A1854:F1854"/>
    <mergeCell ref="A1855:F1855"/>
    <mergeCell ref="A1856:F1856"/>
    <mergeCell ref="A1857:F1857"/>
    <mergeCell ref="A1848:F1848"/>
    <mergeCell ref="A1849:F1849"/>
    <mergeCell ref="A1850:F1850"/>
    <mergeCell ref="A1851:F1851"/>
    <mergeCell ref="A1852:F1852"/>
    <mergeCell ref="A1843:F1843"/>
    <mergeCell ref="A1844:F1844"/>
    <mergeCell ref="A1845:F1845"/>
    <mergeCell ref="A1846:F1846"/>
    <mergeCell ref="A1847:F1847"/>
    <mergeCell ref="A1838:F1838"/>
    <mergeCell ref="A1839:F1839"/>
    <mergeCell ref="A1840:F1840"/>
    <mergeCell ref="A1841:F1841"/>
    <mergeCell ref="A1842:F1842"/>
    <mergeCell ref="A1903:F1903"/>
    <mergeCell ref="A1904:F1904"/>
    <mergeCell ref="A1905:F1905"/>
    <mergeCell ref="A1906:F1906"/>
    <mergeCell ref="A1907:F1907"/>
    <mergeCell ref="A1898:F1898"/>
    <mergeCell ref="A1899:F1899"/>
    <mergeCell ref="A1900:F1900"/>
    <mergeCell ref="A1901:F1901"/>
    <mergeCell ref="A1902:F1902"/>
    <mergeCell ref="A1893:F1893"/>
    <mergeCell ref="A1894:F1894"/>
    <mergeCell ref="A1895:F1895"/>
    <mergeCell ref="A1896:F1896"/>
    <mergeCell ref="A1897:F1897"/>
    <mergeCell ref="A1888:F1888"/>
    <mergeCell ref="A1889:F1889"/>
    <mergeCell ref="A1890:F1890"/>
    <mergeCell ref="A1891:F1891"/>
    <mergeCell ref="A1892:F1892"/>
    <mergeCell ref="A1883:F1883"/>
    <mergeCell ref="A1884:F1884"/>
    <mergeCell ref="A1885:F1885"/>
    <mergeCell ref="A1886:F1886"/>
    <mergeCell ref="A1887:F1887"/>
    <mergeCell ref="A1878:F1878"/>
    <mergeCell ref="A1879:F1879"/>
    <mergeCell ref="A1880:F1880"/>
    <mergeCell ref="A1881:F1881"/>
    <mergeCell ref="A1882:F1882"/>
    <mergeCell ref="A1873:F1873"/>
    <mergeCell ref="A1874:F1874"/>
    <mergeCell ref="A1875:F1875"/>
    <mergeCell ref="A1876:F1876"/>
    <mergeCell ref="A1877:F1877"/>
    <mergeCell ref="A1938:F1938"/>
    <mergeCell ref="A1939:F1939"/>
    <mergeCell ref="A1940:F1940"/>
    <mergeCell ref="A1941:F1941"/>
    <mergeCell ref="A1942:F1942"/>
    <mergeCell ref="A1933:F1933"/>
    <mergeCell ref="A1934:F1934"/>
    <mergeCell ref="A1935:F1935"/>
    <mergeCell ref="A1936:F1936"/>
    <mergeCell ref="A1937:F1937"/>
    <mergeCell ref="A1928:F1928"/>
    <mergeCell ref="A1929:F1929"/>
    <mergeCell ref="A1930:F1930"/>
    <mergeCell ref="A1931:F1931"/>
    <mergeCell ref="A1932:F1932"/>
    <mergeCell ref="A1923:F1923"/>
    <mergeCell ref="A1924:F1924"/>
    <mergeCell ref="A1925:F1925"/>
    <mergeCell ref="A1926:F1926"/>
    <mergeCell ref="A1927:F1927"/>
    <mergeCell ref="A1918:F1918"/>
    <mergeCell ref="A1919:F1919"/>
    <mergeCell ref="A1920:F1920"/>
    <mergeCell ref="A1921:F1921"/>
    <mergeCell ref="A1922:F1922"/>
    <mergeCell ref="A1913:F1913"/>
    <mergeCell ref="A1914:F1914"/>
    <mergeCell ref="A1915:F1915"/>
    <mergeCell ref="A1916:F1916"/>
    <mergeCell ref="A1917:F1917"/>
    <mergeCell ref="A1908:F1908"/>
    <mergeCell ref="A1909:F1909"/>
    <mergeCell ref="A1910:F1910"/>
    <mergeCell ref="A1911:F1911"/>
    <mergeCell ref="A1912:F1912"/>
    <mergeCell ref="A1973:F1973"/>
    <mergeCell ref="A1974:F1974"/>
    <mergeCell ref="A1975:F1975"/>
    <mergeCell ref="A1976:F1976"/>
    <mergeCell ref="A1977:F1977"/>
    <mergeCell ref="A1968:F1968"/>
    <mergeCell ref="A1969:F1969"/>
    <mergeCell ref="A1970:F1970"/>
    <mergeCell ref="A1971:F1971"/>
    <mergeCell ref="A1972:F1972"/>
    <mergeCell ref="A1963:F1963"/>
    <mergeCell ref="A1964:F1964"/>
    <mergeCell ref="A1965:F1965"/>
    <mergeCell ref="A1966:F1966"/>
    <mergeCell ref="A1967:F1967"/>
    <mergeCell ref="A1958:F1958"/>
    <mergeCell ref="A1959:F1959"/>
    <mergeCell ref="A1960:F1960"/>
    <mergeCell ref="A1961:F1961"/>
    <mergeCell ref="A1962:F1962"/>
    <mergeCell ref="A1953:F1953"/>
    <mergeCell ref="A1954:F1954"/>
    <mergeCell ref="A1955:F1955"/>
    <mergeCell ref="A1956:F1956"/>
    <mergeCell ref="A1957:F1957"/>
    <mergeCell ref="A1948:F1948"/>
    <mergeCell ref="A1949:F1949"/>
    <mergeCell ref="A1950:F1950"/>
    <mergeCell ref="A1951:F1951"/>
    <mergeCell ref="A1952:F1952"/>
    <mergeCell ref="A1943:F1943"/>
    <mergeCell ref="A1944:F1944"/>
    <mergeCell ref="A1945:F1945"/>
    <mergeCell ref="A1946:F1946"/>
    <mergeCell ref="A1947:F1947"/>
    <mergeCell ref="A2008:F2008"/>
    <mergeCell ref="A2009:F2009"/>
    <mergeCell ref="A2010:F2010"/>
    <mergeCell ref="A2011:F2011"/>
    <mergeCell ref="A2012:F2012"/>
    <mergeCell ref="A2003:F2003"/>
    <mergeCell ref="A2004:F2004"/>
    <mergeCell ref="A2005:F2005"/>
    <mergeCell ref="A2006:F2006"/>
    <mergeCell ref="A2007:F2007"/>
    <mergeCell ref="A1998:F1998"/>
    <mergeCell ref="A1999:F1999"/>
    <mergeCell ref="A2000:F2000"/>
    <mergeCell ref="A2001:F2001"/>
    <mergeCell ref="A2002:F2002"/>
    <mergeCell ref="A1993:F1993"/>
    <mergeCell ref="A1994:F1994"/>
    <mergeCell ref="A1995:F1995"/>
    <mergeCell ref="A1996:F1996"/>
    <mergeCell ref="A1997:F1997"/>
    <mergeCell ref="A1988:F1988"/>
    <mergeCell ref="A1989:F1989"/>
    <mergeCell ref="A1990:F1990"/>
    <mergeCell ref="A1991:F1991"/>
    <mergeCell ref="A1992:F1992"/>
    <mergeCell ref="A1983:F1983"/>
    <mergeCell ref="A1984:F1984"/>
    <mergeCell ref="A1985:F1985"/>
    <mergeCell ref="A1986:F1986"/>
    <mergeCell ref="A1987:F1987"/>
    <mergeCell ref="A1978:F1978"/>
    <mergeCell ref="A1979:F1979"/>
    <mergeCell ref="A1980:F1980"/>
    <mergeCell ref="A1981:F1981"/>
    <mergeCell ref="A1982:F1982"/>
    <mergeCell ref="A2043:F2043"/>
    <mergeCell ref="A2044:F2044"/>
    <mergeCell ref="A2045:F2045"/>
    <mergeCell ref="A2046:F2046"/>
    <mergeCell ref="A2047:F2047"/>
    <mergeCell ref="A2038:F2038"/>
    <mergeCell ref="A2039:F2039"/>
    <mergeCell ref="A2040:F2040"/>
    <mergeCell ref="A2041:F2041"/>
    <mergeCell ref="A2042:F2042"/>
    <mergeCell ref="A2033:F2033"/>
    <mergeCell ref="A2034:F2034"/>
    <mergeCell ref="A2035:F2035"/>
    <mergeCell ref="A2036:F2036"/>
    <mergeCell ref="A2037:F2037"/>
    <mergeCell ref="A2028:F2028"/>
    <mergeCell ref="A2029:F2029"/>
    <mergeCell ref="A2030:F2030"/>
    <mergeCell ref="A2031:F2031"/>
    <mergeCell ref="A2032:F2032"/>
    <mergeCell ref="A2023:F2023"/>
    <mergeCell ref="A2024:F2024"/>
    <mergeCell ref="A2025:F2025"/>
    <mergeCell ref="A2026:F2026"/>
    <mergeCell ref="A2027:F2027"/>
    <mergeCell ref="A2018:F2018"/>
    <mergeCell ref="A2019:F2019"/>
    <mergeCell ref="A2020:F2020"/>
    <mergeCell ref="A2021:F2021"/>
    <mergeCell ref="A2022:F2022"/>
    <mergeCell ref="A2013:F2013"/>
    <mergeCell ref="A2014:F2014"/>
    <mergeCell ref="A2015:F2015"/>
    <mergeCell ref="A2016:F2016"/>
    <mergeCell ref="A2017:F2017"/>
    <mergeCell ref="A2078:F2078"/>
    <mergeCell ref="A2079:F2079"/>
    <mergeCell ref="A2080:F2080"/>
    <mergeCell ref="A2081:F2081"/>
    <mergeCell ref="A2082:F2082"/>
    <mergeCell ref="A2073:F2073"/>
    <mergeCell ref="A2074:F2074"/>
    <mergeCell ref="A2075:F2075"/>
    <mergeCell ref="A2076:F2076"/>
    <mergeCell ref="A2077:F2077"/>
    <mergeCell ref="A2068:F2068"/>
    <mergeCell ref="A2069:F2069"/>
    <mergeCell ref="A2070:F2070"/>
    <mergeCell ref="A2071:F2071"/>
    <mergeCell ref="A2072:F2072"/>
    <mergeCell ref="A2063:F2063"/>
    <mergeCell ref="A2064:F2064"/>
    <mergeCell ref="A2065:F2065"/>
    <mergeCell ref="A2066:F2066"/>
    <mergeCell ref="A2067:F2067"/>
    <mergeCell ref="A2058:F2058"/>
    <mergeCell ref="A2059:F2059"/>
    <mergeCell ref="A2060:F2060"/>
    <mergeCell ref="A2061:F2061"/>
    <mergeCell ref="A2062:F2062"/>
    <mergeCell ref="A2053:F2053"/>
    <mergeCell ref="A2054:F2054"/>
    <mergeCell ref="A2055:F2055"/>
    <mergeCell ref="A2056:F2056"/>
    <mergeCell ref="A2057:F2057"/>
    <mergeCell ref="A2048:F2048"/>
    <mergeCell ref="A2049:F2049"/>
    <mergeCell ref="A2050:F2050"/>
    <mergeCell ref="A2051:F2051"/>
    <mergeCell ref="A2052:F2052"/>
    <mergeCell ref="A2113:F2113"/>
    <mergeCell ref="A2114:F2114"/>
    <mergeCell ref="A2115:F2115"/>
    <mergeCell ref="A2116:F2116"/>
    <mergeCell ref="A2117:F2117"/>
    <mergeCell ref="A2108:F2108"/>
    <mergeCell ref="A2109:F2109"/>
    <mergeCell ref="A2110:F2110"/>
    <mergeCell ref="A2111:F2111"/>
    <mergeCell ref="A2112:F2112"/>
    <mergeCell ref="A2103:F2103"/>
    <mergeCell ref="A2104:F2104"/>
    <mergeCell ref="A2105:F2105"/>
    <mergeCell ref="A2106:F2106"/>
    <mergeCell ref="A2107:F2107"/>
    <mergeCell ref="A2098:F2098"/>
    <mergeCell ref="A2099:F2099"/>
    <mergeCell ref="A2100:F2100"/>
    <mergeCell ref="A2101:F2101"/>
    <mergeCell ref="A2102:F2102"/>
    <mergeCell ref="A2093:F2093"/>
    <mergeCell ref="A2094:F2094"/>
    <mergeCell ref="A2095:F2095"/>
    <mergeCell ref="A2096:F2096"/>
    <mergeCell ref="A2097:F2097"/>
    <mergeCell ref="A2088:F2088"/>
    <mergeCell ref="A2089:F2089"/>
    <mergeCell ref="A2090:F2090"/>
    <mergeCell ref="A2091:F2091"/>
    <mergeCell ref="A2092:F2092"/>
    <mergeCell ref="A2083:F2083"/>
    <mergeCell ref="A2084:F2084"/>
    <mergeCell ref="A2085:F2085"/>
    <mergeCell ref="A2086:F2086"/>
    <mergeCell ref="A2087:F2087"/>
    <mergeCell ref="A2148:F2148"/>
    <mergeCell ref="A2149:F2149"/>
    <mergeCell ref="A2150:F2150"/>
    <mergeCell ref="A2151:F2151"/>
    <mergeCell ref="A2152:F2152"/>
    <mergeCell ref="A2143:F2143"/>
    <mergeCell ref="A2144:F2144"/>
    <mergeCell ref="A2145:F2145"/>
    <mergeCell ref="A2146:F2146"/>
    <mergeCell ref="A2147:F2147"/>
    <mergeCell ref="A2138:F2138"/>
    <mergeCell ref="A2139:F2139"/>
    <mergeCell ref="A2140:F2140"/>
    <mergeCell ref="A2141:F2141"/>
    <mergeCell ref="A2142:F2142"/>
    <mergeCell ref="A2133:F2133"/>
    <mergeCell ref="A2134:F2134"/>
    <mergeCell ref="A2135:F2135"/>
    <mergeCell ref="A2136:F2136"/>
    <mergeCell ref="A2137:F2137"/>
    <mergeCell ref="A2128:F2128"/>
    <mergeCell ref="A2129:F2129"/>
    <mergeCell ref="A2130:F2130"/>
    <mergeCell ref="A2131:F2131"/>
    <mergeCell ref="A2132:F2132"/>
    <mergeCell ref="A2123:F2123"/>
    <mergeCell ref="A2124:F2124"/>
    <mergeCell ref="A2125:F2125"/>
    <mergeCell ref="A2126:F2126"/>
    <mergeCell ref="A2127:F2127"/>
    <mergeCell ref="A2118:F2118"/>
    <mergeCell ref="A2119:F2119"/>
    <mergeCell ref="A2120:F2120"/>
    <mergeCell ref="A2121:F2121"/>
    <mergeCell ref="A2122:F2122"/>
    <mergeCell ref="A2183:F2183"/>
    <mergeCell ref="A2184:F2184"/>
    <mergeCell ref="A2185:F2185"/>
    <mergeCell ref="A2186:F2186"/>
    <mergeCell ref="A2187:F2187"/>
    <mergeCell ref="A2178:F2178"/>
    <mergeCell ref="A2179:F2179"/>
    <mergeCell ref="A2180:F2180"/>
    <mergeCell ref="A2181:F2181"/>
    <mergeCell ref="A2182:F2182"/>
    <mergeCell ref="A2173:F2173"/>
    <mergeCell ref="A2174:F2174"/>
    <mergeCell ref="A2175:F2175"/>
    <mergeCell ref="A2176:F2176"/>
    <mergeCell ref="A2177:F2177"/>
    <mergeCell ref="A2168:F2168"/>
    <mergeCell ref="A2169:F2169"/>
    <mergeCell ref="A2170:F2170"/>
    <mergeCell ref="A2171:F2171"/>
    <mergeCell ref="A2172:F2172"/>
    <mergeCell ref="A2163:F2163"/>
    <mergeCell ref="A2164:F2164"/>
    <mergeCell ref="A2165:F2165"/>
    <mergeCell ref="A2166:F2166"/>
    <mergeCell ref="A2167:F2167"/>
    <mergeCell ref="A2158:F2158"/>
    <mergeCell ref="A2159:F2159"/>
    <mergeCell ref="A2160:F2160"/>
    <mergeCell ref="A2161:F2161"/>
    <mergeCell ref="A2162:F2162"/>
    <mergeCell ref="A2153:F2153"/>
    <mergeCell ref="A2154:F2154"/>
    <mergeCell ref="A2155:F2155"/>
    <mergeCell ref="A2156:F2156"/>
    <mergeCell ref="A2157:F2157"/>
    <mergeCell ref="A2218:F2218"/>
    <mergeCell ref="A2219:F2219"/>
    <mergeCell ref="A2220:F2220"/>
    <mergeCell ref="A2221:F2221"/>
    <mergeCell ref="A2222:F2222"/>
    <mergeCell ref="A2213:F2213"/>
    <mergeCell ref="A2214:F2214"/>
    <mergeCell ref="A2215:F2215"/>
    <mergeCell ref="A2216:F2216"/>
    <mergeCell ref="A2217:F2217"/>
    <mergeCell ref="A2208:F2208"/>
    <mergeCell ref="A2209:F2209"/>
    <mergeCell ref="A2210:F2210"/>
    <mergeCell ref="A2211:F2211"/>
    <mergeCell ref="A2212:F2212"/>
    <mergeCell ref="A2203:F2203"/>
    <mergeCell ref="A2204:F2204"/>
    <mergeCell ref="A2205:F2205"/>
    <mergeCell ref="A2206:F2206"/>
    <mergeCell ref="A2207:F2207"/>
    <mergeCell ref="A2198:F2198"/>
    <mergeCell ref="A2199:F2199"/>
    <mergeCell ref="A2200:F2200"/>
    <mergeCell ref="A2201:F2201"/>
    <mergeCell ref="A2202:F2202"/>
    <mergeCell ref="A2193:F2193"/>
    <mergeCell ref="A2194:F2194"/>
    <mergeCell ref="A2195:F2195"/>
    <mergeCell ref="A2196:F2196"/>
    <mergeCell ref="A2197:F2197"/>
    <mergeCell ref="A2188:F2188"/>
    <mergeCell ref="A2189:F2189"/>
    <mergeCell ref="A2190:F2190"/>
    <mergeCell ref="A2191:F2191"/>
    <mergeCell ref="A2192:F2192"/>
    <mergeCell ref="A2253:F2253"/>
    <mergeCell ref="A2254:F2254"/>
    <mergeCell ref="A2255:F2255"/>
    <mergeCell ref="A2256:F2256"/>
    <mergeCell ref="A2257:F2257"/>
    <mergeCell ref="A2248:F2248"/>
    <mergeCell ref="A2249:F2249"/>
    <mergeCell ref="A2250:F2250"/>
    <mergeCell ref="A2251:F2251"/>
    <mergeCell ref="A2252:F2252"/>
    <mergeCell ref="A2243:F2243"/>
    <mergeCell ref="A2244:F2244"/>
    <mergeCell ref="A2245:F2245"/>
    <mergeCell ref="A2246:F2246"/>
    <mergeCell ref="A2247:F2247"/>
    <mergeCell ref="A2238:F2238"/>
    <mergeCell ref="A2239:F2239"/>
    <mergeCell ref="A2240:F2240"/>
    <mergeCell ref="A2241:F2241"/>
    <mergeCell ref="A2242:F2242"/>
    <mergeCell ref="A2233:F2233"/>
    <mergeCell ref="A2234:F2234"/>
    <mergeCell ref="A2235:F2235"/>
    <mergeCell ref="A2236:F2236"/>
    <mergeCell ref="A2237:F2237"/>
    <mergeCell ref="A2228:F2228"/>
    <mergeCell ref="A2229:F2229"/>
    <mergeCell ref="A2230:F2230"/>
    <mergeCell ref="A2231:F2231"/>
    <mergeCell ref="A2232:F2232"/>
    <mergeCell ref="A2223:F2223"/>
    <mergeCell ref="A2224:F2224"/>
    <mergeCell ref="A2225:F2225"/>
    <mergeCell ref="A2226:F2226"/>
    <mergeCell ref="A2227:F2227"/>
    <mergeCell ref="A2288:F2288"/>
    <mergeCell ref="A2289:F2289"/>
    <mergeCell ref="A2290:F2290"/>
    <mergeCell ref="A2291:F2291"/>
    <mergeCell ref="A2292:F2292"/>
    <mergeCell ref="A2283:F2283"/>
    <mergeCell ref="A2284:F2284"/>
    <mergeCell ref="A2285:F2285"/>
    <mergeCell ref="A2286:F2286"/>
    <mergeCell ref="A2287:F2287"/>
    <mergeCell ref="A2278:F2278"/>
    <mergeCell ref="A2279:F2279"/>
    <mergeCell ref="A2280:F2280"/>
    <mergeCell ref="A2281:F2281"/>
    <mergeCell ref="A2282:F2282"/>
    <mergeCell ref="A2273:F2273"/>
    <mergeCell ref="A2274:F2274"/>
    <mergeCell ref="A2275:F2275"/>
    <mergeCell ref="A2276:F2276"/>
    <mergeCell ref="A2277:F2277"/>
    <mergeCell ref="A2268:F2268"/>
    <mergeCell ref="A2269:F2269"/>
    <mergeCell ref="A2270:F2270"/>
    <mergeCell ref="A2271:F2271"/>
    <mergeCell ref="A2272:F2272"/>
    <mergeCell ref="A2263:F2263"/>
    <mergeCell ref="A2264:F2264"/>
    <mergeCell ref="A2265:F2265"/>
    <mergeCell ref="A2266:F2266"/>
    <mergeCell ref="A2267:F2267"/>
    <mergeCell ref="A2258:F2258"/>
    <mergeCell ref="A2259:F2259"/>
    <mergeCell ref="A2260:F2260"/>
    <mergeCell ref="A2261:F2261"/>
    <mergeCell ref="A2262:F2262"/>
    <mergeCell ref="A2323:F2323"/>
    <mergeCell ref="A2324:F2324"/>
    <mergeCell ref="A2325:F2325"/>
    <mergeCell ref="A2326:F2326"/>
    <mergeCell ref="A2327:F2327"/>
    <mergeCell ref="A2318:F2318"/>
    <mergeCell ref="A2319:F2319"/>
    <mergeCell ref="A2320:F2320"/>
    <mergeCell ref="A2321:F2321"/>
    <mergeCell ref="A2322:F2322"/>
    <mergeCell ref="A2313:F2313"/>
    <mergeCell ref="A2314:F2314"/>
    <mergeCell ref="A2315:F2315"/>
    <mergeCell ref="A2316:F2316"/>
    <mergeCell ref="A2317:F2317"/>
    <mergeCell ref="A2308:F2308"/>
    <mergeCell ref="A2309:F2309"/>
    <mergeCell ref="A2310:F2310"/>
    <mergeCell ref="A2311:F2311"/>
    <mergeCell ref="A2312:F2312"/>
    <mergeCell ref="A2303:F2303"/>
    <mergeCell ref="A2304:F2304"/>
    <mergeCell ref="A2305:F2305"/>
    <mergeCell ref="A2306:F2306"/>
    <mergeCell ref="A2307:F2307"/>
    <mergeCell ref="A2298:F2298"/>
    <mergeCell ref="A2299:F2299"/>
    <mergeCell ref="A2300:F2300"/>
    <mergeCell ref="A2301:F2301"/>
    <mergeCell ref="A2302:F2302"/>
    <mergeCell ref="A2293:F2293"/>
    <mergeCell ref="A2294:F2294"/>
    <mergeCell ref="A2295:F2295"/>
    <mergeCell ref="A2296:F2296"/>
    <mergeCell ref="A2297:F2297"/>
    <mergeCell ref="A2358:F2358"/>
    <mergeCell ref="A2359:F2359"/>
    <mergeCell ref="A2360:F2360"/>
    <mergeCell ref="A2361:F2361"/>
    <mergeCell ref="A2362:F2362"/>
    <mergeCell ref="A2353:F2353"/>
    <mergeCell ref="A2354:F2354"/>
    <mergeCell ref="A2355:F2355"/>
    <mergeCell ref="A2356:F2356"/>
    <mergeCell ref="A2357:F2357"/>
    <mergeCell ref="A2348:F2348"/>
    <mergeCell ref="A2349:F2349"/>
    <mergeCell ref="A2350:F2350"/>
    <mergeCell ref="A2351:F2351"/>
    <mergeCell ref="A2352:F2352"/>
    <mergeCell ref="A2343:F2343"/>
    <mergeCell ref="A2344:F2344"/>
    <mergeCell ref="A2345:F2345"/>
    <mergeCell ref="A2346:F2346"/>
    <mergeCell ref="A2347:F2347"/>
    <mergeCell ref="A2338:F2338"/>
    <mergeCell ref="A2339:F2339"/>
    <mergeCell ref="A2340:F2340"/>
    <mergeCell ref="A2341:F2341"/>
    <mergeCell ref="A2342:F2342"/>
    <mergeCell ref="A2333:F2333"/>
    <mergeCell ref="A2334:F2334"/>
    <mergeCell ref="A2335:F2335"/>
    <mergeCell ref="A2336:F2336"/>
    <mergeCell ref="A2337:F2337"/>
    <mergeCell ref="A2328:F2328"/>
    <mergeCell ref="A2329:F2329"/>
    <mergeCell ref="A2330:F2330"/>
    <mergeCell ref="A2331:F2331"/>
    <mergeCell ref="A2332:F2332"/>
    <mergeCell ref="A2393:F2393"/>
    <mergeCell ref="A2394:F2394"/>
    <mergeCell ref="A2395:F2395"/>
    <mergeCell ref="A2396:F2396"/>
    <mergeCell ref="A2397:F2397"/>
    <mergeCell ref="A2388:F2388"/>
    <mergeCell ref="A2389:F2389"/>
    <mergeCell ref="A2390:F2390"/>
    <mergeCell ref="A2391:F2391"/>
    <mergeCell ref="A2392:F2392"/>
    <mergeCell ref="A2383:F2383"/>
    <mergeCell ref="A2384:F2384"/>
    <mergeCell ref="A2385:F2385"/>
    <mergeCell ref="A2386:F2386"/>
    <mergeCell ref="A2387:F2387"/>
    <mergeCell ref="A2378:F2378"/>
    <mergeCell ref="A2379:F2379"/>
    <mergeCell ref="A2380:F2380"/>
    <mergeCell ref="A2381:F2381"/>
    <mergeCell ref="A2382:F2382"/>
    <mergeCell ref="A2373:F2373"/>
    <mergeCell ref="A2374:F2374"/>
    <mergeCell ref="A2375:F2375"/>
    <mergeCell ref="A2376:F2376"/>
    <mergeCell ref="A2377:F2377"/>
    <mergeCell ref="A2368:F2368"/>
    <mergeCell ref="A2369:F2369"/>
    <mergeCell ref="A2370:F2370"/>
    <mergeCell ref="A2371:F2371"/>
    <mergeCell ref="A2372:F2372"/>
    <mergeCell ref="A2363:F2363"/>
    <mergeCell ref="A2364:F2364"/>
    <mergeCell ref="A2365:F2365"/>
    <mergeCell ref="A2366:F2366"/>
    <mergeCell ref="A2367:F2367"/>
    <mergeCell ref="A2428:F2428"/>
    <mergeCell ref="A2429:F2429"/>
    <mergeCell ref="A2430:F2430"/>
    <mergeCell ref="A2431:F2431"/>
    <mergeCell ref="A2432:F2432"/>
    <mergeCell ref="A2423:F2423"/>
    <mergeCell ref="A2424:F2424"/>
    <mergeCell ref="A2425:F2425"/>
    <mergeCell ref="A2426:F2426"/>
    <mergeCell ref="A2427:F2427"/>
    <mergeCell ref="A2418:F2418"/>
    <mergeCell ref="A2419:F2419"/>
    <mergeCell ref="A2420:F2420"/>
    <mergeCell ref="A2421:F2421"/>
    <mergeCell ref="A2422:F2422"/>
    <mergeCell ref="A2413:F2413"/>
    <mergeCell ref="A2414:F2414"/>
    <mergeCell ref="A2415:F2415"/>
    <mergeCell ref="A2416:F2416"/>
    <mergeCell ref="A2417:F2417"/>
    <mergeCell ref="A2408:F2408"/>
    <mergeCell ref="A2409:F2409"/>
    <mergeCell ref="A2410:F2410"/>
    <mergeCell ref="A2411:F2411"/>
    <mergeCell ref="A2412:F2412"/>
    <mergeCell ref="A2403:F2403"/>
    <mergeCell ref="A2404:F2404"/>
    <mergeCell ref="A2405:F2405"/>
    <mergeCell ref="A2406:F2406"/>
    <mergeCell ref="A2407:F2407"/>
    <mergeCell ref="A2398:F2398"/>
    <mergeCell ref="A2399:F2399"/>
    <mergeCell ref="A2400:F2400"/>
    <mergeCell ref="A2401:F2401"/>
    <mergeCell ref="A2402:F2402"/>
    <mergeCell ref="A2463:F2463"/>
    <mergeCell ref="A2464:F2464"/>
    <mergeCell ref="A2465:F2465"/>
    <mergeCell ref="A2466:F2466"/>
    <mergeCell ref="A2467:F2467"/>
    <mergeCell ref="A2458:F2458"/>
    <mergeCell ref="A2459:F2459"/>
    <mergeCell ref="A2460:F2460"/>
    <mergeCell ref="A2461:F2461"/>
    <mergeCell ref="A2462:F2462"/>
    <mergeCell ref="A2453:F2453"/>
    <mergeCell ref="A2454:F2454"/>
    <mergeCell ref="A2455:F2455"/>
    <mergeCell ref="A2456:F2456"/>
    <mergeCell ref="A2457:F2457"/>
    <mergeCell ref="A2448:F2448"/>
    <mergeCell ref="A2449:F2449"/>
    <mergeCell ref="A2450:F2450"/>
    <mergeCell ref="A2451:F2451"/>
    <mergeCell ref="A2452:F2452"/>
    <mergeCell ref="A2443:F2443"/>
    <mergeCell ref="A2444:F2444"/>
    <mergeCell ref="A2445:F2445"/>
    <mergeCell ref="A2446:F2446"/>
    <mergeCell ref="A2447:F2447"/>
    <mergeCell ref="A2438:F2438"/>
    <mergeCell ref="A2439:F2439"/>
    <mergeCell ref="A2440:F2440"/>
    <mergeCell ref="A2441:F2441"/>
    <mergeCell ref="A2442:F2442"/>
    <mergeCell ref="A2433:F2433"/>
    <mergeCell ref="A2434:F2434"/>
    <mergeCell ref="A2435:F2435"/>
    <mergeCell ref="A2436:F2436"/>
    <mergeCell ref="A2437:F2437"/>
    <mergeCell ref="A2498:F2498"/>
    <mergeCell ref="A2499:F2499"/>
    <mergeCell ref="A2500:F2500"/>
    <mergeCell ref="A2501:F2501"/>
    <mergeCell ref="A2502:F2502"/>
    <mergeCell ref="A2493:F2493"/>
    <mergeCell ref="A2494:F2494"/>
    <mergeCell ref="A2495:F2495"/>
    <mergeCell ref="A2496:F2496"/>
    <mergeCell ref="A2497:F2497"/>
    <mergeCell ref="A2488:F2488"/>
    <mergeCell ref="A2489:F2489"/>
    <mergeCell ref="A2490:F2490"/>
    <mergeCell ref="A2491:F2491"/>
    <mergeCell ref="A2492:F2492"/>
    <mergeCell ref="A2483:F2483"/>
    <mergeCell ref="A2484:F2484"/>
    <mergeCell ref="A2485:F2485"/>
    <mergeCell ref="A2486:F2486"/>
    <mergeCell ref="A2487:F2487"/>
    <mergeCell ref="A2478:F2478"/>
    <mergeCell ref="A2479:F2479"/>
    <mergeCell ref="A2480:F2480"/>
    <mergeCell ref="A2481:F2481"/>
    <mergeCell ref="A2482:F2482"/>
    <mergeCell ref="A2473:F2473"/>
    <mergeCell ref="A2474:F2474"/>
    <mergeCell ref="A2475:F2475"/>
    <mergeCell ref="A2476:F2476"/>
    <mergeCell ref="A2477:F2477"/>
    <mergeCell ref="A2468:F2468"/>
    <mergeCell ref="A2469:F2469"/>
    <mergeCell ref="A2470:F2470"/>
    <mergeCell ref="A2471:F2471"/>
    <mergeCell ref="A2472:F2472"/>
    <mergeCell ref="A2533:F2533"/>
    <mergeCell ref="A2534:F2534"/>
    <mergeCell ref="A2535:F2535"/>
    <mergeCell ref="A2536:F2536"/>
    <mergeCell ref="A2537:F2537"/>
    <mergeCell ref="A2528:F2528"/>
    <mergeCell ref="A2529:F2529"/>
    <mergeCell ref="A2530:F2530"/>
    <mergeCell ref="A2531:F2531"/>
    <mergeCell ref="A2532:F2532"/>
    <mergeCell ref="A2523:F2523"/>
    <mergeCell ref="A2524:F2524"/>
    <mergeCell ref="A2525:F2525"/>
    <mergeCell ref="A2526:F2526"/>
    <mergeCell ref="A2527:F2527"/>
    <mergeCell ref="A2518:F2518"/>
    <mergeCell ref="A2519:F2519"/>
    <mergeCell ref="A2520:F2520"/>
    <mergeCell ref="A2521:F2521"/>
    <mergeCell ref="A2522:F2522"/>
    <mergeCell ref="A2513:F2513"/>
    <mergeCell ref="A2514:F2514"/>
    <mergeCell ref="A2515:F2515"/>
    <mergeCell ref="A2516:F2516"/>
    <mergeCell ref="A2517:F2517"/>
    <mergeCell ref="A2508:F2508"/>
    <mergeCell ref="A2509:F2509"/>
    <mergeCell ref="A2510:F2510"/>
    <mergeCell ref="A2511:F2511"/>
    <mergeCell ref="A2512:F2512"/>
    <mergeCell ref="A2503:F2503"/>
    <mergeCell ref="A2504:F2504"/>
    <mergeCell ref="A2505:F2505"/>
    <mergeCell ref="A2506:F2506"/>
    <mergeCell ref="A2507:F2507"/>
    <mergeCell ref="A2568:F2568"/>
    <mergeCell ref="A2569:F2569"/>
    <mergeCell ref="A2570:F2570"/>
    <mergeCell ref="A2571:F2571"/>
    <mergeCell ref="A2572:F2572"/>
    <mergeCell ref="A2563:F2563"/>
    <mergeCell ref="A2564:F2564"/>
    <mergeCell ref="A2565:F2565"/>
    <mergeCell ref="A2566:F2566"/>
    <mergeCell ref="A2567:F2567"/>
    <mergeCell ref="A2558:F2558"/>
    <mergeCell ref="A2559:F2559"/>
    <mergeCell ref="A2560:F2560"/>
    <mergeCell ref="A2561:F2561"/>
    <mergeCell ref="A2562:F2562"/>
    <mergeCell ref="A2553:F2553"/>
    <mergeCell ref="A2554:F2554"/>
    <mergeCell ref="A2555:F2555"/>
    <mergeCell ref="A2556:F2556"/>
    <mergeCell ref="A2557:F2557"/>
    <mergeCell ref="A2548:F2548"/>
    <mergeCell ref="A2549:F2549"/>
    <mergeCell ref="A2550:F2550"/>
    <mergeCell ref="A2551:F2551"/>
    <mergeCell ref="A2552:F2552"/>
    <mergeCell ref="A2543:F2543"/>
    <mergeCell ref="A2544:F2544"/>
    <mergeCell ref="A2545:F2545"/>
    <mergeCell ref="A2546:F2546"/>
    <mergeCell ref="A2547:F2547"/>
    <mergeCell ref="A2538:F2538"/>
    <mergeCell ref="A2539:F2539"/>
    <mergeCell ref="A2540:F2540"/>
    <mergeCell ref="A2541:F2541"/>
    <mergeCell ref="A2542:F2542"/>
    <mergeCell ref="A2603:F2603"/>
    <mergeCell ref="A2604:F2604"/>
    <mergeCell ref="A2605:F2605"/>
    <mergeCell ref="A2606:F2606"/>
    <mergeCell ref="A2607:F2607"/>
    <mergeCell ref="A2598:F2598"/>
    <mergeCell ref="A2599:F2599"/>
    <mergeCell ref="A2600:F2600"/>
    <mergeCell ref="A2601:F2601"/>
    <mergeCell ref="A2602:F2602"/>
    <mergeCell ref="A2593:F2593"/>
    <mergeCell ref="A2594:F2594"/>
    <mergeCell ref="A2595:F2595"/>
    <mergeCell ref="A2596:F2596"/>
    <mergeCell ref="A2597:F2597"/>
    <mergeCell ref="A2588:F2588"/>
    <mergeCell ref="A2589:F2589"/>
    <mergeCell ref="A2590:F2590"/>
    <mergeCell ref="A2591:F2591"/>
    <mergeCell ref="A2592:F2592"/>
    <mergeCell ref="A2583:F2583"/>
    <mergeCell ref="A2584:F2584"/>
    <mergeCell ref="A2585:F2585"/>
    <mergeCell ref="A2586:F2586"/>
    <mergeCell ref="A2587:F2587"/>
    <mergeCell ref="A2578:F2578"/>
    <mergeCell ref="A2579:F2579"/>
    <mergeCell ref="A2580:F2580"/>
    <mergeCell ref="A2581:F2581"/>
    <mergeCell ref="A2582:F2582"/>
    <mergeCell ref="A2573:F2573"/>
    <mergeCell ref="A2574:F2574"/>
    <mergeCell ref="A2575:F2575"/>
    <mergeCell ref="A2576:F2576"/>
    <mergeCell ref="A2577:F2577"/>
    <mergeCell ref="A2638:F2638"/>
    <mergeCell ref="A2639:F2639"/>
    <mergeCell ref="A2640:F2640"/>
    <mergeCell ref="A2641:F2641"/>
    <mergeCell ref="A2642:F2642"/>
    <mergeCell ref="A2633:F2633"/>
    <mergeCell ref="A2634:F2634"/>
    <mergeCell ref="A2635:F2635"/>
    <mergeCell ref="A2636:F2636"/>
    <mergeCell ref="A2637:F2637"/>
    <mergeCell ref="A2628:F2628"/>
    <mergeCell ref="A2629:F2629"/>
    <mergeCell ref="A2630:F2630"/>
    <mergeCell ref="A2631:F2631"/>
    <mergeCell ref="A2632:F2632"/>
    <mergeCell ref="A2623:F2623"/>
    <mergeCell ref="A2624:F2624"/>
    <mergeCell ref="A2625:F2625"/>
    <mergeCell ref="A2626:F2626"/>
    <mergeCell ref="A2627:F2627"/>
    <mergeCell ref="A2618:F2618"/>
    <mergeCell ref="A2619:F2619"/>
    <mergeCell ref="A2620:F2620"/>
    <mergeCell ref="A2621:F2621"/>
    <mergeCell ref="A2622:F2622"/>
    <mergeCell ref="A2613:F2613"/>
    <mergeCell ref="A2614:F2614"/>
    <mergeCell ref="A2615:F2615"/>
    <mergeCell ref="A2616:F2616"/>
    <mergeCell ref="A2617:F2617"/>
    <mergeCell ref="A2608:F2608"/>
    <mergeCell ref="A2609:F2609"/>
    <mergeCell ref="A2610:F2610"/>
    <mergeCell ref="A2611:F2611"/>
    <mergeCell ref="A2612:F2612"/>
    <mergeCell ref="A2673:F2673"/>
    <mergeCell ref="A2674:F2674"/>
    <mergeCell ref="A2675:F2675"/>
    <mergeCell ref="A2676:F2676"/>
    <mergeCell ref="A2677:F2677"/>
    <mergeCell ref="A2668:F2668"/>
    <mergeCell ref="A2669:F2669"/>
    <mergeCell ref="A2670:F2670"/>
    <mergeCell ref="A2671:F2671"/>
    <mergeCell ref="A2672:F2672"/>
    <mergeCell ref="A2663:F2663"/>
    <mergeCell ref="A2664:F2664"/>
    <mergeCell ref="A2665:F2665"/>
    <mergeCell ref="A2666:F2666"/>
    <mergeCell ref="A2667:F2667"/>
    <mergeCell ref="A2658:F2658"/>
    <mergeCell ref="A2659:F2659"/>
    <mergeCell ref="A2660:F2660"/>
    <mergeCell ref="A2661:F2661"/>
    <mergeCell ref="A2662:F2662"/>
    <mergeCell ref="A2653:F2653"/>
    <mergeCell ref="A2654:F2654"/>
    <mergeCell ref="A2655:F2655"/>
    <mergeCell ref="A2656:F2656"/>
    <mergeCell ref="A2657:F2657"/>
    <mergeCell ref="A2648:F2648"/>
    <mergeCell ref="A2649:F2649"/>
    <mergeCell ref="A2650:F2650"/>
    <mergeCell ref="A2651:F2651"/>
    <mergeCell ref="A2652:F2652"/>
    <mergeCell ref="A2643:F2643"/>
    <mergeCell ref="A2644:F2644"/>
    <mergeCell ref="A2645:F2645"/>
    <mergeCell ref="A2646:F2646"/>
    <mergeCell ref="A2647:F2647"/>
    <mergeCell ref="A2708:F2708"/>
    <mergeCell ref="A2709:F2709"/>
    <mergeCell ref="A2710:F2710"/>
    <mergeCell ref="A2711:F2711"/>
    <mergeCell ref="A2712:F2712"/>
    <mergeCell ref="A2703:F2703"/>
    <mergeCell ref="A2704:F2704"/>
    <mergeCell ref="A2705:F2705"/>
    <mergeCell ref="A2706:F2706"/>
    <mergeCell ref="A2707:F2707"/>
    <mergeCell ref="A2698:F2698"/>
    <mergeCell ref="A2699:F2699"/>
    <mergeCell ref="A2700:F2700"/>
    <mergeCell ref="A2701:F2701"/>
    <mergeCell ref="A2702:F2702"/>
    <mergeCell ref="A2693:F2693"/>
    <mergeCell ref="A2694:F2694"/>
    <mergeCell ref="A2695:F2695"/>
    <mergeCell ref="A2696:F2696"/>
    <mergeCell ref="A2697:F2697"/>
    <mergeCell ref="A2688:F2688"/>
    <mergeCell ref="A2689:F2689"/>
    <mergeCell ref="A2690:F2690"/>
    <mergeCell ref="A2691:F2691"/>
    <mergeCell ref="A2692:F2692"/>
    <mergeCell ref="A2683:F2683"/>
    <mergeCell ref="A2684:F2684"/>
    <mergeCell ref="A2685:F2685"/>
    <mergeCell ref="A2686:F2686"/>
    <mergeCell ref="A2687:F2687"/>
    <mergeCell ref="A2678:F2678"/>
    <mergeCell ref="A2679:F2679"/>
    <mergeCell ref="A2680:F2680"/>
    <mergeCell ref="A2681:F2681"/>
    <mergeCell ref="A2682:F2682"/>
    <mergeCell ref="A2743:F2743"/>
    <mergeCell ref="A2744:F2744"/>
    <mergeCell ref="A2745:F2745"/>
    <mergeCell ref="A2746:F2746"/>
    <mergeCell ref="A2747:F2747"/>
    <mergeCell ref="A2738:F2738"/>
    <mergeCell ref="A2739:F2739"/>
    <mergeCell ref="A2740:F2740"/>
    <mergeCell ref="A2741:F2741"/>
    <mergeCell ref="A2742:F2742"/>
    <mergeCell ref="A2733:F2733"/>
    <mergeCell ref="A2734:F2734"/>
    <mergeCell ref="A2735:F2735"/>
    <mergeCell ref="A2736:F2736"/>
    <mergeCell ref="A2737:F2737"/>
    <mergeCell ref="A2728:F2728"/>
    <mergeCell ref="A2729:F2729"/>
    <mergeCell ref="A2730:F2730"/>
    <mergeCell ref="A2731:F2731"/>
    <mergeCell ref="A2732:F2732"/>
    <mergeCell ref="A2723:F2723"/>
    <mergeCell ref="A2724:F2724"/>
    <mergeCell ref="A2725:F2725"/>
    <mergeCell ref="A2726:F2726"/>
    <mergeCell ref="A2727:F2727"/>
    <mergeCell ref="A2718:F2718"/>
    <mergeCell ref="A2719:F2719"/>
    <mergeCell ref="A2720:F2720"/>
    <mergeCell ref="A2721:F2721"/>
    <mergeCell ref="A2722:F2722"/>
    <mergeCell ref="A2713:F2713"/>
    <mergeCell ref="A2714:F2714"/>
    <mergeCell ref="A2715:F2715"/>
    <mergeCell ref="A2716:F2716"/>
    <mergeCell ref="A2717:F2717"/>
    <mergeCell ref="A2778:F2778"/>
    <mergeCell ref="A2779:F2779"/>
    <mergeCell ref="A2780:F2780"/>
    <mergeCell ref="A2781:F2781"/>
    <mergeCell ref="A2782:F2782"/>
    <mergeCell ref="A2773:F2773"/>
    <mergeCell ref="A2774:F2774"/>
    <mergeCell ref="A2775:F2775"/>
    <mergeCell ref="A2776:F2776"/>
    <mergeCell ref="A2777:F2777"/>
    <mergeCell ref="A2768:F2768"/>
    <mergeCell ref="A2769:F2769"/>
    <mergeCell ref="A2770:F2770"/>
    <mergeCell ref="A2771:F2771"/>
    <mergeCell ref="A2772:F2772"/>
    <mergeCell ref="A2763:F2763"/>
    <mergeCell ref="A2764:F2764"/>
    <mergeCell ref="A2765:F2765"/>
    <mergeCell ref="A2766:F2766"/>
    <mergeCell ref="A2767:F2767"/>
    <mergeCell ref="A2758:F2758"/>
    <mergeCell ref="A2759:F2759"/>
    <mergeCell ref="A2760:F2760"/>
    <mergeCell ref="A2761:F2761"/>
    <mergeCell ref="A2762:F2762"/>
    <mergeCell ref="A2753:F2753"/>
    <mergeCell ref="A2754:F2754"/>
    <mergeCell ref="A2755:F2755"/>
    <mergeCell ref="A2756:F2756"/>
    <mergeCell ref="A2757:F2757"/>
    <mergeCell ref="A2748:F2748"/>
    <mergeCell ref="A2749:F2749"/>
    <mergeCell ref="A2750:F2750"/>
    <mergeCell ref="A2751:F2751"/>
    <mergeCell ref="A2752:F2752"/>
    <mergeCell ref="A2813:F2813"/>
    <mergeCell ref="A2814:F2814"/>
    <mergeCell ref="A2815:F2815"/>
    <mergeCell ref="A2816:F2816"/>
    <mergeCell ref="A2817:F2817"/>
    <mergeCell ref="A2808:F2808"/>
    <mergeCell ref="A2809:F2809"/>
    <mergeCell ref="A2810:F2810"/>
    <mergeCell ref="A2811:F2811"/>
    <mergeCell ref="A2812:F2812"/>
    <mergeCell ref="A2803:F2803"/>
    <mergeCell ref="A2804:F2804"/>
    <mergeCell ref="A2805:F2805"/>
    <mergeCell ref="A2806:F2806"/>
    <mergeCell ref="A2807:F2807"/>
    <mergeCell ref="A2798:F2798"/>
    <mergeCell ref="A2799:F2799"/>
    <mergeCell ref="A2800:F2800"/>
    <mergeCell ref="A2801:F2801"/>
    <mergeCell ref="A2802:F2802"/>
    <mergeCell ref="A2793:F2793"/>
    <mergeCell ref="A2794:F2794"/>
    <mergeCell ref="A2795:F2795"/>
    <mergeCell ref="A2796:F2796"/>
    <mergeCell ref="A2797:F2797"/>
    <mergeCell ref="A2788:F2788"/>
    <mergeCell ref="A2789:F2789"/>
    <mergeCell ref="A2790:F2790"/>
    <mergeCell ref="A2791:F2791"/>
    <mergeCell ref="A2792:F2792"/>
    <mergeCell ref="A2783:F2783"/>
    <mergeCell ref="A2784:F2784"/>
    <mergeCell ref="A2785:F2785"/>
    <mergeCell ref="A2786:F2786"/>
    <mergeCell ref="A2787:F2787"/>
    <mergeCell ref="A2848:F2848"/>
    <mergeCell ref="A2849:F2849"/>
    <mergeCell ref="A2850:F2850"/>
    <mergeCell ref="A2851:F2851"/>
    <mergeCell ref="A2852:F2852"/>
    <mergeCell ref="A2843:F2843"/>
    <mergeCell ref="A2844:F2844"/>
    <mergeCell ref="A2845:F2845"/>
    <mergeCell ref="A2846:F2846"/>
    <mergeCell ref="A2847:F2847"/>
    <mergeCell ref="A2838:F2838"/>
    <mergeCell ref="A2839:F2839"/>
    <mergeCell ref="A2840:F2840"/>
    <mergeCell ref="A2841:F2841"/>
    <mergeCell ref="A2842:F2842"/>
    <mergeCell ref="A2833:F2833"/>
    <mergeCell ref="A2834:F2834"/>
    <mergeCell ref="A2835:F2835"/>
    <mergeCell ref="A2836:F2836"/>
    <mergeCell ref="A2837:F2837"/>
    <mergeCell ref="A2828:F2828"/>
    <mergeCell ref="A2829:F2829"/>
    <mergeCell ref="A2830:F2830"/>
    <mergeCell ref="A2831:F2831"/>
    <mergeCell ref="A2832:F2832"/>
    <mergeCell ref="A2823:F2823"/>
    <mergeCell ref="A2824:F2824"/>
    <mergeCell ref="A2825:F2825"/>
    <mergeCell ref="A2826:F2826"/>
    <mergeCell ref="A2827:F2827"/>
    <mergeCell ref="A2818:F2818"/>
    <mergeCell ref="A2819:F2819"/>
    <mergeCell ref="A2820:F2820"/>
    <mergeCell ref="A2821:F2821"/>
    <mergeCell ref="A2822:F2822"/>
    <mergeCell ref="A2883:F2883"/>
    <mergeCell ref="A2884:F2884"/>
    <mergeCell ref="A2885:F2885"/>
    <mergeCell ref="A2886:F2886"/>
    <mergeCell ref="A2887:F2887"/>
    <mergeCell ref="A2878:F2878"/>
    <mergeCell ref="A2879:F2879"/>
    <mergeCell ref="A2880:F2880"/>
    <mergeCell ref="A2881:F2881"/>
    <mergeCell ref="A2882:F2882"/>
    <mergeCell ref="A2873:F2873"/>
    <mergeCell ref="A2874:F2874"/>
    <mergeCell ref="A2875:F2875"/>
    <mergeCell ref="A2876:F2876"/>
    <mergeCell ref="A2877:F2877"/>
    <mergeCell ref="A2868:F2868"/>
    <mergeCell ref="A2869:F2869"/>
    <mergeCell ref="A2870:F2870"/>
    <mergeCell ref="A2871:F2871"/>
    <mergeCell ref="A2872:F2872"/>
    <mergeCell ref="A2863:F2863"/>
    <mergeCell ref="A2864:F2864"/>
    <mergeCell ref="A2865:F2865"/>
    <mergeCell ref="A2866:F2866"/>
    <mergeCell ref="A2867:F2867"/>
    <mergeCell ref="A2858:F2858"/>
    <mergeCell ref="A2859:F2859"/>
    <mergeCell ref="A2860:F2860"/>
    <mergeCell ref="A2861:F2861"/>
    <mergeCell ref="A2862:F2862"/>
    <mergeCell ref="A2853:F2853"/>
    <mergeCell ref="A2854:F2854"/>
    <mergeCell ref="A2855:F2855"/>
    <mergeCell ref="A2856:F2856"/>
    <mergeCell ref="A2857:F2857"/>
    <mergeCell ref="A2918:F2918"/>
    <mergeCell ref="A2919:F2919"/>
    <mergeCell ref="A2920:F2920"/>
    <mergeCell ref="A2921:F2921"/>
    <mergeCell ref="A2922:F2922"/>
    <mergeCell ref="A2913:F2913"/>
    <mergeCell ref="A2914:F2914"/>
    <mergeCell ref="A2915:F2915"/>
    <mergeCell ref="A2916:F2916"/>
    <mergeCell ref="A2917:F2917"/>
    <mergeCell ref="A2908:F2908"/>
    <mergeCell ref="A2909:F2909"/>
    <mergeCell ref="A2910:F2910"/>
    <mergeCell ref="A2911:F2911"/>
    <mergeCell ref="A2912:F2912"/>
    <mergeCell ref="A2903:F2903"/>
    <mergeCell ref="A2904:F2904"/>
    <mergeCell ref="A2905:F2905"/>
    <mergeCell ref="A2906:F2906"/>
    <mergeCell ref="A2907:F2907"/>
    <mergeCell ref="A2898:F2898"/>
    <mergeCell ref="A2899:F2899"/>
    <mergeCell ref="A2900:F2900"/>
    <mergeCell ref="A2901:F2901"/>
    <mergeCell ref="A2902:F2902"/>
    <mergeCell ref="A2893:F2893"/>
    <mergeCell ref="A2894:F2894"/>
    <mergeCell ref="A2895:F2895"/>
    <mergeCell ref="A2896:F2896"/>
    <mergeCell ref="A2897:F2897"/>
    <mergeCell ref="A2888:F2888"/>
    <mergeCell ref="A2889:F2889"/>
    <mergeCell ref="A2890:F2890"/>
    <mergeCell ref="A2891:F2891"/>
    <mergeCell ref="A2892:F2892"/>
    <mergeCell ref="A2953:F2953"/>
    <mergeCell ref="A2954:F2954"/>
    <mergeCell ref="A2955:F2955"/>
    <mergeCell ref="A2956:F2956"/>
    <mergeCell ref="A2957:F2957"/>
    <mergeCell ref="A2948:F2948"/>
    <mergeCell ref="A2949:F2949"/>
    <mergeCell ref="A2950:F2950"/>
    <mergeCell ref="A2951:F2951"/>
    <mergeCell ref="A2952:F2952"/>
    <mergeCell ref="A2943:F2943"/>
    <mergeCell ref="A2944:F2944"/>
    <mergeCell ref="A2945:F2945"/>
    <mergeCell ref="A2946:F2946"/>
    <mergeCell ref="A2947:F2947"/>
    <mergeCell ref="A2938:F2938"/>
    <mergeCell ref="A2939:F2939"/>
    <mergeCell ref="A2940:F2940"/>
    <mergeCell ref="A2941:F2941"/>
    <mergeCell ref="A2942:F2942"/>
    <mergeCell ref="A2933:F2933"/>
    <mergeCell ref="A2934:F2934"/>
    <mergeCell ref="A2935:F2935"/>
    <mergeCell ref="A2936:F2936"/>
    <mergeCell ref="A2937:F2937"/>
    <mergeCell ref="A2928:F2928"/>
    <mergeCell ref="A2929:F2929"/>
    <mergeCell ref="A2930:F2930"/>
    <mergeCell ref="A2931:F2931"/>
    <mergeCell ref="A2932:F2932"/>
    <mergeCell ref="A2923:F2923"/>
    <mergeCell ref="A2924:F2924"/>
    <mergeCell ref="A2925:F2925"/>
    <mergeCell ref="A2926:F2926"/>
    <mergeCell ref="A2927:F2927"/>
    <mergeCell ref="A2988:F2988"/>
    <mergeCell ref="A2989:F2989"/>
    <mergeCell ref="A2990:F2990"/>
    <mergeCell ref="A2991:F2991"/>
    <mergeCell ref="A2992:F2992"/>
    <mergeCell ref="A2983:F2983"/>
    <mergeCell ref="A2984:F2984"/>
    <mergeCell ref="A2985:F2985"/>
    <mergeCell ref="A2986:F2986"/>
    <mergeCell ref="A2987:F2987"/>
    <mergeCell ref="A2978:F2978"/>
    <mergeCell ref="A2979:F2979"/>
    <mergeCell ref="A2980:F2980"/>
    <mergeCell ref="A2981:F2981"/>
    <mergeCell ref="A2982:F2982"/>
    <mergeCell ref="A2973:F2973"/>
    <mergeCell ref="A2974:F2974"/>
    <mergeCell ref="A2975:F2975"/>
    <mergeCell ref="A2976:F2976"/>
    <mergeCell ref="A2977:F2977"/>
    <mergeCell ref="A2968:F2968"/>
    <mergeCell ref="A2969:F2969"/>
    <mergeCell ref="A2970:F2970"/>
    <mergeCell ref="A2971:F2971"/>
    <mergeCell ref="A2972:F2972"/>
    <mergeCell ref="A2963:F2963"/>
    <mergeCell ref="A2964:F2964"/>
    <mergeCell ref="A2965:F2965"/>
    <mergeCell ref="A2966:F2966"/>
    <mergeCell ref="A2967:F2967"/>
    <mergeCell ref="A2958:F2958"/>
    <mergeCell ref="A2959:F2959"/>
    <mergeCell ref="A2960:F2960"/>
    <mergeCell ref="A2961:F2961"/>
    <mergeCell ref="A2962:F2962"/>
    <mergeCell ref="A3023:F3023"/>
    <mergeCell ref="A3024:F3024"/>
    <mergeCell ref="A3025:F3025"/>
    <mergeCell ref="A3026:F3026"/>
    <mergeCell ref="A3027:F3027"/>
    <mergeCell ref="A3018:F3018"/>
    <mergeCell ref="A3019:F3019"/>
    <mergeCell ref="A3020:F3020"/>
    <mergeCell ref="A3021:F3021"/>
    <mergeCell ref="A3022:F3022"/>
    <mergeCell ref="A3013:F3013"/>
    <mergeCell ref="A3014:F3014"/>
    <mergeCell ref="A3015:F3015"/>
    <mergeCell ref="A3016:F3016"/>
    <mergeCell ref="A3017:F3017"/>
    <mergeCell ref="A3008:F3008"/>
    <mergeCell ref="A3009:F3009"/>
    <mergeCell ref="A3010:F3010"/>
    <mergeCell ref="A3011:F3011"/>
    <mergeCell ref="A3012:F3012"/>
    <mergeCell ref="A3003:F3003"/>
    <mergeCell ref="A3004:F3004"/>
    <mergeCell ref="A3005:F3005"/>
    <mergeCell ref="A3006:F3006"/>
    <mergeCell ref="A3007:F3007"/>
    <mergeCell ref="A2998:F2998"/>
    <mergeCell ref="A2999:F2999"/>
    <mergeCell ref="A3000:F3000"/>
    <mergeCell ref="A3001:F3001"/>
    <mergeCell ref="A3002:F3002"/>
    <mergeCell ref="A2993:F2993"/>
    <mergeCell ref="A2994:F2994"/>
    <mergeCell ref="A2995:F2995"/>
    <mergeCell ref="A2996:F2996"/>
    <mergeCell ref="A2997:F2997"/>
    <mergeCell ref="A3058:F3058"/>
    <mergeCell ref="A3059:F3059"/>
    <mergeCell ref="A3060:F3060"/>
    <mergeCell ref="A3061:F3061"/>
    <mergeCell ref="A3062:F3062"/>
    <mergeCell ref="A3053:F3053"/>
    <mergeCell ref="A3054:F3054"/>
    <mergeCell ref="A3055:F3055"/>
    <mergeCell ref="A3056:F3056"/>
    <mergeCell ref="A3057:F3057"/>
    <mergeCell ref="A3048:F3048"/>
    <mergeCell ref="A3049:F3049"/>
    <mergeCell ref="A3050:F3050"/>
    <mergeCell ref="A3051:F3051"/>
    <mergeCell ref="A3052:F3052"/>
    <mergeCell ref="A3043:F3043"/>
    <mergeCell ref="A3044:F3044"/>
    <mergeCell ref="A3045:F3045"/>
    <mergeCell ref="A3046:F3046"/>
    <mergeCell ref="A3047:F3047"/>
    <mergeCell ref="A3038:F3038"/>
    <mergeCell ref="A3039:F3039"/>
    <mergeCell ref="A3040:F3040"/>
    <mergeCell ref="A3041:F3041"/>
    <mergeCell ref="A3042:F3042"/>
    <mergeCell ref="A3033:F3033"/>
    <mergeCell ref="A3034:F3034"/>
    <mergeCell ref="A3035:F3035"/>
    <mergeCell ref="A3036:F3036"/>
    <mergeCell ref="A3037:F3037"/>
    <mergeCell ref="A3028:F3028"/>
    <mergeCell ref="A3029:F3029"/>
    <mergeCell ref="A3030:F3030"/>
    <mergeCell ref="A3031:F3031"/>
    <mergeCell ref="A3032:F3032"/>
    <mergeCell ref="A3093:F3093"/>
    <mergeCell ref="A3094:F3094"/>
    <mergeCell ref="A3095:F3095"/>
    <mergeCell ref="A3096:F3096"/>
    <mergeCell ref="A3097:F3097"/>
    <mergeCell ref="A3088:F3088"/>
    <mergeCell ref="A3089:F3089"/>
    <mergeCell ref="A3090:F3090"/>
    <mergeCell ref="A3091:F3091"/>
    <mergeCell ref="A3092:F3092"/>
    <mergeCell ref="A3083:F3083"/>
    <mergeCell ref="A3084:F3084"/>
    <mergeCell ref="A3085:F3085"/>
    <mergeCell ref="A3086:F3086"/>
    <mergeCell ref="A3087:F3087"/>
    <mergeCell ref="A3078:F3078"/>
    <mergeCell ref="A3079:F3079"/>
    <mergeCell ref="A3080:F3080"/>
    <mergeCell ref="A3081:F3081"/>
    <mergeCell ref="A3082:F3082"/>
    <mergeCell ref="A3073:F3073"/>
    <mergeCell ref="A3074:F3074"/>
    <mergeCell ref="A3075:F3075"/>
    <mergeCell ref="A3076:F3076"/>
    <mergeCell ref="A3077:F3077"/>
    <mergeCell ref="A3068:F3068"/>
    <mergeCell ref="A3069:F3069"/>
    <mergeCell ref="A3070:F3070"/>
    <mergeCell ref="A3071:F3071"/>
    <mergeCell ref="A3072:F3072"/>
    <mergeCell ref="A3063:F3063"/>
    <mergeCell ref="A3064:F3064"/>
    <mergeCell ref="A3065:F3065"/>
    <mergeCell ref="A3066:F3066"/>
    <mergeCell ref="A3067:F3067"/>
    <mergeCell ref="A3128:F3128"/>
    <mergeCell ref="A3129:F3129"/>
    <mergeCell ref="A3130:F3130"/>
    <mergeCell ref="A3131:F3131"/>
    <mergeCell ref="A3132:F3132"/>
    <mergeCell ref="A3123:F3123"/>
    <mergeCell ref="A3124:F3124"/>
    <mergeCell ref="A3125:F3125"/>
    <mergeCell ref="A3126:F3126"/>
    <mergeCell ref="A3127:F3127"/>
    <mergeCell ref="A3118:F3118"/>
    <mergeCell ref="A3119:F3119"/>
    <mergeCell ref="A3120:F3120"/>
    <mergeCell ref="A3121:F3121"/>
    <mergeCell ref="A3122:F3122"/>
    <mergeCell ref="A3113:F3113"/>
    <mergeCell ref="A3114:F3114"/>
    <mergeCell ref="A3115:F3115"/>
    <mergeCell ref="A3116:F3116"/>
    <mergeCell ref="A3117:F3117"/>
    <mergeCell ref="A3108:F3108"/>
    <mergeCell ref="A3109:F3109"/>
    <mergeCell ref="A3110:F3110"/>
    <mergeCell ref="A3111:F3111"/>
    <mergeCell ref="A3112:F3112"/>
    <mergeCell ref="A3103:F3103"/>
    <mergeCell ref="A3104:F3104"/>
    <mergeCell ref="A3105:F3105"/>
    <mergeCell ref="A3106:F3106"/>
    <mergeCell ref="A3107:F3107"/>
    <mergeCell ref="A3098:F3098"/>
    <mergeCell ref="A3099:F3099"/>
    <mergeCell ref="A3100:F3100"/>
    <mergeCell ref="A3101:F3101"/>
    <mergeCell ref="A3102:F3102"/>
    <mergeCell ref="A3163:F3163"/>
    <mergeCell ref="A3164:F3164"/>
    <mergeCell ref="A3165:F3165"/>
    <mergeCell ref="A3166:F3166"/>
    <mergeCell ref="A3167:F3167"/>
    <mergeCell ref="A3158:F3158"/>
    <mergeCell ref="A3159:F3159"/>
    <mergeCell ref="A3160:F3160"/>
    <mergeCell ref="A3161:F3161"/>
    <mergeCell ref="A3162:F3162"/>
    <mergeCell ref="A3153:F3153"/>
    <mergeCell ref="A3154:F3154"/>
    <mergeCell ref="A3155:F3155"/>
    <mergeCell ref="A3156:F3156"/>
    <mergeCell ref="A3157:F3157"/>
    <mergeCell ref="A3148:F3148"/>
    <mergeCell ref="A3149:F3149"/>
    <mergeCell ref="A3150:F3150"/>
    <mergeCell ref="A3151:F3151"/>
    <mergeCell ref="A3152:F3152"/>
    <mergeCell ref="A3143:F3143"/>
    <mergeCell ref="A3144:F3144"/>
    <mergeCell ref="A3145:F3145"/>
    <mergeCell ref="A3146:F3146"/>
    <mergeCell ref="A3147:F3147"/>
    <mergeCell ref="A3138:F3138"/>
    <mergeCell ref="A3139:F3139"/>
    <mergeCell ref="A3140:F3140"/>
    <mergeCell ref="A3141:F3141"/>
    <mergeCell ref="A3142:F3142"/>
    <mergeCell ref="A3133:F3133"/>
    <mergeCell ref="A3134:F3134"/>
    <mergeCell ref="A3135:F3135"/>
    <mergeCell ref="A3136:F3136"/>
    <mergeCell ref="A3137:F3137"/>
    <mergeCell ref="A3198:F3198"/>
    <mergeCell ref="A3199:F3199"/>
    <mergeCell ref="A3200:F3200"/>
    <mergeCell ref="A3201:F3201"/>
    <mergeCell ref="A3202:F3202"/>
    <mergeCell ref="A3193:F3193"/>
    <mergeCell ref="A3194:F3194"/>
    <mergeCell ref="A3195:F3195"/>
    <mergeCell ref="A3196:F3196"/>
    <mergeCell ref="A3197:F3197"/>
    <mergeCell ref="A3188:F3188"/>
    <mergeCell ref="A3189:F3189"/>
    <mergeCell ref="A3190:F3190"/>
    <mergeCell ref="A3191:F3191"/>
    <mergeCell ref="A3192:F3192"/>
    <mergeCell ref="A3183:F3183"/>
    <mergeCell ref="A3184:F3184"/>
    <mergeCell ref="A3185:F3185"/>
    <mergeCell ref="A3186:F3186"/>
    <mergeCell ref="A3187:F3187"/>
    <mergeCell ref="A3178:F3178"/>
    <mergeCell ref="A3179:F3179"/>
    <mergeCell ref="A3180:F3180"/>
    <mergeCell ref="A3181:F3181"/>
    <mergeCell ref="A3182:F3182"/>
    <mergeCell ref="A3173:F3173"/>
    <mergeCell ref="A3174:F3174"/>
    <mergeCell ref="A3175:F3175"/>
    <mergeCell ref="A3176:F3176"/>
    <mergeCell ref="A3177:F3177"/>
    <mergeCell ref="A3168:F3168"/>
    <mergeCell ref="A3169:F3169"/>
    <mergeCell ref="A3170:F3170"/>
    <mergeCell ref="A3171:F3171"/>
    <mergeCell ref="A3172:F3172"/>
    <mergeCell ref="A3233:F3233"/>
    <mergeCell ref="A3234:F3234"/>
    <mergeCell ref="A3235:F3235"/>
    <mergeCell ref="A3236:F3236"/>
    <mergeCell ref="A3237:F3237"/>
    <mergeCell ref="A3228:F3228"/>
    <mergeCell ref="A3229:F3229"/>
    <mergeCell ref="A3230:F3230"/>
    <mergeCell ref="A3231:F3231"/>
    <mergeCell ref="A3232:F3232"/>
    <mergeCell ref="A3223:F3223"/>
    <mergeCell ref="A3224:F3224"/>
    <mergeCell ref="A3225:F3225"/>
    <mergeCell ref="A3226:F3226"/>
    <mergeCell ref="A3227:F3227"/>
    <mergeCell ref="A3218:F3218"/>
    <mergeCell ref="A3219:F3219"/>
    <mergeCell ref="A3220:F3220"/>
    <mergeCell ref="A3221:F3221"/>
    <mergeCell ref="A3222:F3222"/>
    <mergeCell ref="A3213:F3213"/>
    <mergeCell ref="A3214:F3214"/>
    <mergeCell ref="A3215:F3215"/>
    <mergeCell ref="A3216:F3216"/>
    <mergeCell ref="A3217:F3217"/>
    <mergeCell ref="A3208:F3208"/>
    <mergeCell ref="A3209:F3209"/>
    <mergeCell ref="A3210:F3210"/>
    <mergeCell ref="A3211:F3211"/>
    <mergeCell ref="A3212:F3212"/>
    <mergeCell ref="A3203:F3203"/>
    <mergeCell ref="A3204:F3204"/>
    <mergeCell ref="A3205:F3205"/>
    <mergeCell ref="A3206:F3206"/>
    <mergeCell ref="A3207:F3207"/>
    <mergeCell ref="A3268:F3268"/>
    <mergeCell ref="A3269:F3269"/>
    <mergeCell ref="A3270:F3270"/>
    <mergeCell ref="A3271:F3271"/>
    <mergeCell ref="A3272:F3272"/>
    <mergeCell ref="A3263:F3263"/>
    <mergeCell ref="A3264:F3264"/>
    <mergeCell ref="A3265:F3265"/>
    <mergeCell ref="A3266:F3266"/>
    <mergeCell ref="A3267:F3267"/>
    <mergeCell ref="A3258:F3258"/>
    <mergeCell ref="A3259:F3259"/>
    <mergeCell ref="A3260:F3260"/>
    <mergeCell ref="A3261:F3261"/>
    <mergeCell ref="A3262:F3262"/>
    <mergeCell ref="A3253:F3253"/>
    <mergeCell ref="A3254:F3254"/>
    <mergeCell ref="A3255:F3255"/>
    <mergeCell ref="A3256:F3256"/>
    <mergeCell ref="A3257:F3257"/>
    <mergeCell ref="A3248:F3248"/>
    <mergeCell ref="A3249:F3249"/>
    <mergeCell ref="A3250:F3250"/>
    <mergeCell ref="A3251:F3251"/>
    <mergeCell ref="A3252:F3252"/>
    <mergeCell ref="A3243:F3243"/>
    <mergeCell ref="A3244:F3244"/>
    <mergeCell ref="A3245:F3245"/>
    <mergeCell ref="A3246:F3246"/>
    <mergeCell ref="A3247:F3247"/>
    <mergeCell ref="A3238:F3238"/>
    <mergeCell ref="A3239:F3239"/>
    <mergeCell ref="A3240:F3240"/>
    <mergeCell ref="A3241:F3241"/>
    <mergeCell ref="A3242:F3242"/>
    <mergeCell ref="A3303:F3303"/>
    <mergeCell ref="A3304:F3304"/>
    <mergeCell ref="A3305:F3305"/>
    <mergeCell ref="A3306:F3306"/>
    <mergeCell ref="A3307:F3307"/>
    <mergeCell ref="A3298:F3298"/>
    <mergeCell ref="A3299:F3299"/>
    <mergeCell ref="A3300:F3300"/>
    <mergeCell ref="A3301:F3301"/>
    <mergeCell ref="A3302:F3302"/>
    <mergeCell ref="A3293:F3293"/>
    <mergeCell ref="A3294:F3294"/>
    <mergeCell ref="A3295:F3295"/>
    <mergeCell ref="A3296:F3296"/>
    <mergeCell ref="A3297:F3297"/>
    <mergeCell ref="A3288:F3288"/>
    <mergeCell ref="A3289:F3289"/>
    <mergeCell ref="A3290:F3290"/>
    <mergeCell ref="A3291:F3291"/>
    <mergeCell ref="A3292:F3292"/>
    <mergeCell ref="A3283:F3283"/>
    <mergeCell ref="A3284:F3284"/>
    <mergeCell ref="A3285:F3285"/>
    <mergeCell ref="A3286:F3286"/>
    <mergeCell ref="A3287:F3287"/>
    <mergeCell ref="A3278:F3278"/>
    <mergeCell ref="A3279:F3279"/>
    <mergeCell ref="A3280:F3280"/>
    <mergeCell ref="A3281:F3281"/>
    <mergeCell ref="A3282:F3282"/>
    <mergeCell ref="A3273:F3273"/>
    <mergeCell ref="A3274:F3274"/>
    <mergeCell ref="A3275:F3275"/>
    <mergeCell ref="A3276:F3276"/>
    <mergeCell ref="A3277:F3277"/>
    <mergeCell ref="A3338:F3338"/>
    <mergeCell ref="A3339:F3339"/>
    <mergeCell ref="A3340:F3340"/>
    <mergeCell ref="A3341:F3341"/>
    <mergeCell ref="A3342:F3342"/>
    <mergeCell ref="A3333:F3333"/>
    <mergeCell ref="A3334:F3334"/>
    <mergeCell ref="A3335:F3335"/>
    <mergeCell ref="A3336:F3336"/>
    <mergeCell ref="A3337:F3337"/>
    <mergeCell ref="A3328:F3328"/>
    <mergeCell ref="A3329:F3329"/>
    <mergeCell ref="A3330:F3330"/>
    <mergeCell ref="A3331:F3331"/>
    <mergeCell ref="A3332:F3332"/>
    <mergeCell ref="A3323:F3323"/>
    <mergeCell ref="A3324:F3324"/>
    <mergeCell ref="A3325:F3325"/>
    <mergeCell ref="A3326:F3326"/>
    <mergeCell ref="A3327:F3327"/>
    <mergeCell ref="A3318:F3318"/>
    <mergeCell ref="A3319:F3319"/>
    <mergeCell ref="A3320:F3320"/>
    <mergeCell ref="A3321:F3321"/>
    <mergeCell ref="A3322:F3322"/>
    <mergeCell ref="A3313:F3313"/>
    <mergeCell ref="A3314:F3314"/>
    <mergeCell ref="A3315:F3315"/>
    <mergeCell ref="A3316:F3316"/>
    <mergeCell ref="A3317:F3317"/>
    <mergeCell ref="A3308:F3308"/>
    <mergeCell ref="A3309:F3309"/>
    <mergeCell ref="A3310:F3310"/>
    <mergeCell ref="A3311:F3311"/>
    <mergeCell ref="A3312:F3312"/>
    <mergeCell ref="A3373:F3373"/>
    <mergeCell ref="A3374:F3374"/>
    <mergeCell ref="A3375:F3375"/>
    <mergeCell ref="A3376:F3376"/>
    <mergeCell ref="A3377:F3377"/>
    <mergeCell ref="A3368:F3368"/>
    <mergeCell ref="A3369:F3369"/>
    <mergeCell ref="A3370:F3370"/>
    <mergeCell ref="A3371:F3371"/>
    <mergeCell ref="A3372:F3372"/>
    <mergeCell ref="A3363:F3363"/>
    <mergeCell ref="A3364:F3364"/>
    <mergeCell ref="A3365:F3365"/>
    <mergeCell ref="A3366:F3366"/>
    <mergeCell ref="A3367:F3367"/>
    <mergeCell ref="A3358:F3358"/>
    <mergeCell ref="A3359:F3359"/>
    <mergeCell ref="A3360:F3360"/>
    <mergeCell ref="A3361:F3361"/>
    <mergeCell ref="A3362:F3362"/>
    <mergeCell ref="A3353:F3353"/>
    <mergeCell ref="A3354:F3354"/>
    <mergeCell ref="A3355:F3355"/>
    <mergeCell ref="A3356:F3356"/>
    <mergeCell ref="A3357:F3357"/>
    <mergeCell ref="A3348:F3348"/>
    <mergeCell ref="A3349:F3349"/>
    <mergeCell ref="A3350:F3350"/>
    <mergeCell ref="A3351:F3351"/>
    <mergeCell ref="A3352:F3352"/>
    <mergeCell ref="A3343:F3343"/>
    <mergeCell ref="A3344:F3344"/>
    <mergeCell ref="A3345:F3345"/>
    <mergeCell ref="A3346:F3346"/>
    <mergeCell ref="A3347:F3347"/>
    <mergeCell ref="A3408:F3408"/>
    <mergeCell ref="A3409:F3409"/>
    <mergeCell ref="A3410:F3410"/>
    <mergeCell ref="A3411:F3411"/>
    <mergeCell ref="A3412:F3412"/>
    <mergeCell ref="A3403:F3403"/>
    <mergeCell ref="A3404:F3404"/>
    <mergeCell ref="A3405:F3405"/>
    <mergeCell ref="A3406:F3406"/>
    <mergeCell ref="A3407:F3407"/>
    <mergeCell ref="A3398:F3398"/>
    <mergeCell ref="A3399:F3399"/>
    <mergeCell ref="A3400:F3400"/>
    <mergeCell ref="A3401:F3401"/>
    <mergeCell ref="A3402:F3402"/>
    <mergeCell ref="A3393:F3393"/>
    <mergeCell ref="A3394:F3394"/>
    <mergeCell ref="A3395:F3395"/>
    <mergeCell ref="A3396:F3396"/>
    <mergeCell ref="A3397:F3397"/>
    <mergeCell ref="A3388:F3388"/>
    <mergeCell ref="A3389:F3389"/>
    <mergeCell ref="A3390:F3390"/>
    <mergeCell ref="A3391:F3391"/>
    <mergeCell ref="A3392:F3392"/>
    <mergeCell ref="A3383:F3383"/>
    <mergeCell ref="A3384:F3384"/>
    <mergeCell ref="A3385:F3385"/>
    <mergeCell ref="A3386:F3386"/>
    <mergeCell ref="A3387:F3387"/>
    <mergeCell ref="A3378:F3378"/>
    <mergeCell ref="A3379:F3379"/>
    <mergeCell ref="A3380:F3380"/>
    <mergeCell ref="A3381:F3381"/>
    <mergeCell ref="A3382:F3382"/>
    <mergeCell ref="A3443:F3443"/>
    <mergeCell ref="A3444:F3444"/>
    <mergeCell ref="A3445:F3445"/>
    <mergeCell ref="A3446:F3446"/>
    <mergeCell ref="A3447:F3447"/>
    <mergeCell ref="A3438:F3438"/>
    <mergeCell ref="A3439:F3439"/>
    <mergeCell ref="A3440:F3440"/>
    <mergeCell ref="A3441:F3441"/>
    <mergeCell ref="A3442:F3442"/>
    <mergeCell ref="A3433:F3433"/>
    <mergeCell ref="A3434:F3434"/>
    <mergeCell ref="A3435:F3435"/>
    <mergeCell ref="A3436:F3436"/>
    <mergeCell ref="A3437:F3437"/>
    <mergeCell ref="A3428:F3428"/>
    <mergeCell ref="A3429:F3429"/>
    <mergeCell ref="A3430:F3430"/>
    <mergeCell ref="A3431:F3431"/>
    <mergeCell ref="A3432:F3432"/>
    <mergeCell ref="A3423:F3423"/>
    <mergeCell ref="A3424:F3424"/>
    <mergeCell ref="A3425:F3425"/>
    <mergeCell ref="A3426:F3426"/>
    <mergeCell ref="A3427:F3427"/>
    <mergeCell ref="A3418:F3418"/>
    <mergeCell ref="A3419:F3419"/>
    <mergeCell ref="A3420:F3420"/>
    <mergeCell ref="A3421:F3421"/>
    <mergeCell ref="A3422:F3422"/>
    <mergeCell ref="A3413:F3413"/>
    <mergeCell ref="A3414:F3414"/>
    <mergeCell ref="A3415:F3415"/>
    <mergeCell ref="A3416:F3416"/>
    <mergeCell ref="A3417:F3417"/>
    <mergeCell ref="A3478:F3478"/>
    <mergeCell ref="A3479:F3479"/>
    <mergeCell ref="A3480:F3480"/>
    <mergeCell ref="A3481:F3481"/>
    <mergeCell ref="A3482:F3482"/>
    <mergeCell ref="A3473:F3473"/>
    <mergeCell ref="A3474:F3474"/>
    <mergeCell ref="A3475:F3475"/>
    <mergeCell ref="A3476:F3476"/>
    <mergeCell ref="A3477:F3477"/>
    <mergeCell ref="A3468:F3468"/>
    <mergeCell ref="A3469:F3469"/>
    <mergeCell ref="A3470:F3470"/>
    <mergeCell ref="A3471:F3471"/>
    <mergeCell ref="A3472:F3472"/>
    <mergeCell ref="A3463:F3463"/>
    <mergeCell ref="A3464:F3464"/>
    <mergeCell ref="A3465:F3465"/>
    <mergeCell ref="A3466:F3466"/>
    <mergeCell ref="A3467:F3467"/>
    <mergeCell ref="A3458:F3458"/>
    <mergeCell ref="A3459:F3459"/>
    <mergeCell ref="A3460:F3460"/>
    <mergeCell ref="A3461:F3461"/>
    <mergeCell ref="A3462:F3462"/>
    <mergeCell ref="A3453:F3453"/>
    <mergeCell ref="A3454:F3454"/>
    <mergeCell ref="A3455:F3455"/>
    <mergeCell ref="A3456:F3456"/>
    <mergeCell ref="A3457:F3457"/>
    <mergeCell ref="A3448:F3448"/>
    <mergeCell ref="A3449:F3449"/>
    <mergeCell ref="A3450:F3450"/>
    <mergeCell ref="A3451:F3451"/>
    <mergeCell ref="A3452:F3452"/>
    <mergeCell ref="A3513:F3513"/>
    <mergeCell ref="A3514:F3514"/>
    <mergeCell ref="A3515:F3515"/>
    <mergeCell ref="A3516:F3516"/>
    <mergeCell ref="A3517:F3517"/>
    <mergeCell ref="A3508:F3508"/>
    <mergeCell ref="A3509:F3509"/>
    <mergeCell ref="A3510:F3510"/>
    <mergeCell ref="A3511:F3511"/>
    <mergeCell ref="A3512:F3512"/>
    <mergeCell ref="A3503:F3503"/>
    <mergeCell ref="A3504:F3504"/>
    <mergeCell ref="A3505:F3505"/>
    <mergeCell ref="A3506:F3506"/>
    <mergeCell ref="A3507:F3507"/>
    <mergeCell ref="A3498:F3498"/>
    <mergeCell ref="A3499:F3499"/>
    <mergeCell ref="A3500:F3500"/>
    <mergeCell ref="A3501:F3501"/>
    <mergeCell ref="A3502:F3502"/>
    <mergeCell ref="A3493:F3493"/>
    <mergeCell ref="A3494:F3494"/>
    <mergeCell ref="A3495:F3495"/>
    <mergeCell ref="A3496:F3496"/>
    <mergeCell ref="A3497:F3497"/>
    <mergeCell ref="A3488:F3488"/>
    <mergeCell ref="A3489:F3489"/>
    <mergeCell ref="A3490:F3490"/>
    <mergeCell ref="A3491:F3491"/>
    <mergeCell ref="A3492:F3492"/>
    <mergeCell ref="A3483:F3483"/>
    <mergeCell ref="A3484:F3484"/>
    <mergeCell ref="A3485:F3485"/>
    <mergeCell ref="A3486:F3486"/>
    <mergeCell ref="A3487:F3487"/>
    <mergeCell ref="A3548:F3548"/>
    <mergeCell ref="A3549:F3549"/>
    <mergeCell ref="A3550:F3550"/>
    <mergeCell ref="A3551:F3551"/>
    <mergeCell ref="A3552:F3552"/>
    <mergeCell ref="A3543:F3543"/>
    <mergeCell ref="A3544:F3544"/>
    <mergeCell ref="A3545:F3545"/>
    <mergeCell ref="A3546:F3546"/>
    <mergeCell ref="A3547:F3547"/>
    <mergeCell ref="A3538:F3538"/>
    <mergeCell ref="A3539:F3539"/>
    <mergeCell ref="A3540:F3540"/>
    <mergeCell ref="A3541:F3541"/>
    <mergeCell ref="A3542:F3542"/>
    <mergeCell ref="A3533:F3533"/>
    <mergeCell ref="A3534:F3534"/>
    <mergeCell ref="A3535:F3535"/>
    <mergeCell ref="A3536:F3536"/>
    <mergeCell ref="A3537:F3537"/>
    <mergeCell ref="A3528:F3528"/>
    <mergeCell ref="A3529:F3529"/>
    <mergeCell ref="A3530:F3530"/>
    <mergeCell ref="A3531:F3531"/>
    <mergeCell ref="A3532:F3532"/>
    <mergeCell ref="A3523:F3523"/>
    <mergeCell ref="A3524:F3524"/>
    <mergeCell ref="A3525:F3525"/>
    <mergeCell ref="A3526:F3526"/>
    <mergeCell ref="A3527:F3527"/>
    <mergeCell ref="A3518:F3518"/>
    <mergeCell ref="A3519:F3519"/>
    <mergeCell ref="A3520:F3520"/>
    <mergeCell ref="A3521:F3521"/>
    <mergeCell ref="A3522:F3522"/>
    <mergeCell ref="A3583:F3583"/>
    <mergeCell ref="A3584:F3584"/>
    <mergeCell ref="A3585:F3585"/>
    <mergeCell ref="A3586:F3586"/>
    <mergeCell ref="A3587:F3587"/>
    <mergeCell ref="A3578:F3578"/>
    <mergeCell ref="A3579:F3579"/>
    <mergeCell ref="A3580:F3580"/>
    <mergeCell ref="A3581:F3581"/>
    <mergeCell ref="A3582:F3582"/>
    <mergeCell ref="A3573:F3573"/>
    <mergeCell ref="A3574:F3574"/>
    <mergeCell ref="A3575:F3575"/>
    <mergeCell ref="A3576:F3576"/>
    <mergeCell ref="A3577:F3577"/>
    <mergeCell ref="A3568:F3568"/>
    <mergeCell ref="A3569:F3569"/>
    <mergeCell ref="A3570:F3570"/>
    <mergeCell ref="A3571:F3571"/>
    <mergeCell ref="A3572:F3572"/>
    <mergeCell ref="A3563:F3563"/>
    <mergeCell ref="A3564:F3564"/>
    <mergeCell ref="A3565:F3565"/>
    <mergeCell ref="A3566:F3566"/>
    <mergeCell ref="A3567:F3567"/>
    <mergeCell ref="A3558:F3558"/>
    <mergeCell ref="A3559:F3559"/>
    <mergeCell ref="A3560:F3560"/>
    <mergeCell ref="A3561:F3561"/>
    <mergeCell ref="A3562:F3562"/>
    <mergeCell ref="A3553:F3553"/>
    <mergeCell ref="A3554:F3554"/>
    <mergeCell ref="A3555:F3555"/>
    <mergeCell ref="A3556:F3556"/>
    <mergeCell ref="A3557:F3557"/>
    <mergeCell ref="A3618:F3618"/>
    <mergeCell ref="A3619:F3619"/>
    <mergeCell ref="A3620:F3620"/>
    <mergeCell ref="A3621:F3621"/>
    <mergeCell ref="A3622:F3622"/>
    <mergeCell ref="A3613:F3613"/>
    <mergeCell ref="A3614:F3614"/>
    <mergeCell ref="A3615:F3615"/>
    <mergeCell ref="A3616:F3616"/>
    <mergeCell ref="A3617:F3617"/>
    <mergeCell ref="A3608:F3608"/>
    <mergeCell ref="A3609:F3609"/>
    <mergeCell ref="A3610:F3610"/>
    <mergeCell ref="A3611:F3611"/>
    <mergeCell ref="A3612:F3612"/>
    <mergeCell ref="A3603:F3603"/>
    <mergeCell ref="A3604:F3604"/>
    <mergeCell ref="A3605:F3605"/>
    <mergeCell ref="A3606:F3606"/>
    <mergeCell ref="A3607:F3607"/>
    <mergeCell ref="A3598:F3598"/>
    <mergeCell ref="A3599:F3599"/>
    <mergeCell ref="A3600:F3600"/>
    <mergeCell ref="A3601:F3601"/>
    <mergeCell ref="A3602:F3602"/>
    <mergeCell ref="A3593:F3593"/>
    <mergeCell ref="A3594:F3594"/>
    <mergeCell ref="A3595:F3595"/>
    <mergeCell ref="A3596:F3596"/>
    <mergeCell ref="A3597:F3597"/>
    <mergeCell ref="A3588:F3588"/>
    <mergeCell ref="A3589:F3589"/>
    <mergeCell ref="A3590:F3590"/>
    <mergeCell ref="A3591:F3591"/>
    <mergeCell ref="A3592:F3592"/>
    <mergeCell ref="A3653:F3653"/>
    <mergeCell ref="A3654:F3654"/>
    <mergeCell ref="A3655:F3655"/>
    <mergeCell ref="A3656:F3656"/>
    <mergeCell ref="A3657:F3657"/>
    <mergeCell ref="A3648:F3648"/>
    <mergeCell ref="A3649:F3649"/>
    <mergeCell ref="A3650:F3650"/>
    <mergeCell ref="A3651:F3651"/>
    <mergeCell ref="A3652:F3652"/>
    <mergeCell ref="A3643:F3643"/>
    <mergeCell ref="A3644:F3644"/>
    <mergeCell ref="A3645:F3645"/>
    <mergeCell ref="A3646:F3646"/>
    <mergeCell ref="A3647:F3647"/>
    <mergeCell ref="A3638:F3638"/>
    <mergeCell ref="A3639:F3639"/>
    <mergeCell ref="A3640:F3640"/>
    <mergeCell ref="A3641:F3641"/>
    <mergeCell ref="A3642:F3642"/>
    <mergeCell ref="A3633:F3633"/>
    <mergeCell ref="A3634:F3634"/>
    <mergeCell ref="A3635:F3635"/>
    <mergeCell ref="A3636:F3636"/>
    <mergeCell ref="A3637:F3637"/>
    <mergeCell ref="A3628:F3628"/>
    <mergeCell ref="A3629:F3629"/>
    <mergeCell ref="A3630:F3630"/>
    <mergeCell ref="A3631:F3631"/>
    <mergeCell ref="A3632:F3632"/>
    <mergeCell ref="A3623:F3623"/>
    <mergeCell ref="A3624:F3624"/>
    <mergeCell ref="A3625:F3625"/>
    <mergeCell ref="A3626:F3626"/>
    <mergeCell ref="A3627:F3627"/>
    <mergeCell ref="A3688:F3688"/>
    <mergeCell ref="A3689:F3689"/>
    <mergeCell ref="A3690:F3690"/>
    <mergeCell ref="A3691:F3691"/>
    <mergeCell ref="A3692:F3692"/>
    <mergeCell ref="A3683:F3683"/>
    <mergeCell ref="A3684:F3684"/>
    <mergeCell ref="A3685:F3685"/>
    <mergeCell ref="A3686:F3686"/>
    <mergeCell ref="A3687:F3687"/>
    <mergeCell ref="A3678:F3678"/>
    <mergeCell ref="A3679:F3679"/>
    <mergeCell ref="A3680:F3680"/>
    <mergeCell ref="A3681:F3681"/>
    <mergeCell ref="A3682:F3682"/>
    <mergeCell ref="A3673:F3673"/>
    <mergeCell ref="A3674:F3674"/>
    <mergeCell ref="A3675:F3675"/>
    <mergeCell ref="A3676:F3676"/>
    <mergeCell ref="A3677:F3677"/>
    <mergeCell ref="A3668:F3668"/>
    <mergeCell ref="A3669:F3669"/>
    <mergeCell ref="A3670:F3670"/>
    <mergeCell ref="A3671:F3671"/>
    <mergeCell ref="A3672:F3672"/>
    <mergeCell ref="A3663:F3663"/>
    <mergeCell ref="A3664:F3664"/>
    <mergeCell ref="A3665:F3665"/>
    <mergeCell ref="A3666:F3666"/>
    <mergeCell ref="A3667:F3667"/>
    <mergeCell ref="A3658:F3658"/>
    <mergeCell ref="A3659:F3659"/>
    <mergeCell ref="A3660:F3660"/>
    <mergeCell ref="A3661:F3661"/>
    <mergeCell ref="A3662:F3662"/>
    <mergeCell ref="A3723:F3723"/>
    <mergeCell ref="A3724:F3724"/>
    <mergeCell ref="A3725:F3725"/>
    <mergeCell ref="A3726:F3726"/>
    <mergeCell ref="A3727:F3727"/>
    <mergeCell ref="A3718:F3718"/>
    <mergeCell ref="A3719:F3719"/>
    <mergeCell ref="A3720:F3720"/>
    <mergeCell ref="A3721:F3721"/>
    <mergeCell ref="A3722:F3722"/>
    <mergeCell ref="A3713:F3713"/>
    <mergeCell ref="A3714:F3714"/>
    <mergeCell ref="A3715:F3715"/>
    <mergeCell ref="A3716:F3716"/>
    <mergeCell ref="A3717:F3717"/>
    <mergeCell ref="A3708:F3708"/>
    <mergeCell ref="A3709:F3709"/>
    <mergeCell ref="A3710:F3710"/>
    <mergeCell ref="A3711:F3711"/>
    <mergeCell ref="A3712:F3712"/>
    <mergeCell ref="A3703:F3703"/>
    <mergeCell ref="A3704:F3704"/>
    <mergeCell ref="A3705:F3705"/>
    <mergeCell ref="A3706:F3706"/>
    <mergeCell ref="A3707:F3707"/>
    <mergeCell ref="A3698:F3698"/>
    <mergeCell ref="A3699:F3699"/>
    <mergeCell ref="A3700:F3700"/>
    <mergeCell ref="A3701:F3701"/>
    <mergeCell ref="A3702:F3702"/>
    <mergeCell ref="A3693:F3693"/>
    <mergeCell ref="A3694:F3694"/>
    <mergeCell ref="A3695:F3695"/>
    <mergeCell ref="A3696:F3696"/>
    <mergeCell ref="A3697:F3697"/>
    <mergeCell ref="A3758:F3758"/>
    <mergeCell ref="A3759:F3759"/>
    <mergeCell ref="A3760:F3760"/>
    <mergeCell ref="A3761:F3761"/>
    <mergeCell ref="A3762:F3762"/>
    <mergeCell ref="A3753:F3753"/>
    <mergeCell ref="A3754:F3754"/>
    <mergeCell ref="A3755:F3755"/>
    <mergeCell ref="A3756:F3756"/>
    <mergeCell ref="A3757:F3757"/>
    <mergeCell ref="A3748:F3748"/>
    <mergeCell ref="A3749:F3749"/>
    <mergeCell ref="A3750:F3750"/>
    <mergeCell ref="A3751:F3751"/>
    <mergeCell ref="A3752:F3752"/>
    <mergeCell ref="A3743:F3743"/>
    <mergeCell ref="A3744:F3744"/>
    <mergeCell ref="A3745:F3745"/>
    <mergeCell ref="A3746:F3746"/>
    <mergeCell ref="A3747:F3747"/>
    <mergeCell ref="A3738:F3738"/>
    <mergeCell ref="A3739:F3739"/>
    <mergeCell ref="A3740:F3740"/>
    <mergeCell ref="A3741:F3741"/>
    <mergeCell ref="A3742:F3742"/>
    <mergeCell ref="A3733:F3733"/>
    <mergeCell ref="A3734:F3734"/>
    <mergeCell ref="A3735:F3735"/>
    <mergeCell ref="A3736:F3736"/>
    <mergeCell ref="A3737:F3737"/>
    <mergeCell ref="A3728:F3728"/>
    <mergeCell ref="A3729:F3729"/>
    <mergeCell ref="A3730:F3730"/>
    <mergeCell ref="A3731:F3731"/>
    <mergeCell ref="A3732:F3732"/>
    <mergeCell ref="A3793:F3793"/>
    <mergeCell ref="A3794:F3794"/>
    <mergeCell ref="A3795:F3795"/>
    <mergeCell ref="A3796:F3796"/>
    <mergeCell ref="A3797:F3797"/>
    <mergeCell ref="A3788:F3788"/>
    <mergeCell ref="A3789:F3789"/>
    <mergeCell ref="A3790:F3790"/>
    <mergeCell ref="A3791:F3791"/>
    <mergeCell ref="A3792:F3792"/>
    <mergeCell ref="A3783:F3783"/>
    <mergeCell ref="A3784:F3784"/>
    <mergeCell ref="A3785:F3785"/>
    <mergeCell ref="A3786:F3786"/>
    <mergeCell ref="A3787:F3787"/>
    <mergeCell ref="A3778:F3778"/>
    <mergeCell ref="A3779:F3779"/>
    <mergeCell ref="A3780:F3780"/>
    <mergeCell ref="A3781:F3781"/>
    <mergeCell ref="A3782:F3782"/>
    <mergeCell ref="A3773:F3773"/>
    <mergeCell ref="A3774:F3774"/>
    <mergeCell ref="A3775:F3775"/>
    <mergeCell ref="A3776:F3776"/>
    <mergeCell ref="A3777:F3777"/>
    <mergeCell ref="A3768:F3768"/>
    <mergeCell ref="A3769:F3769"/>
    <mergeCell ref="A3770:F3770"/>
    <mergeCell ref="A3771:F3771"/>
    <mergeCell ref="A3772:F3772"/>
    <mergeCell ref="A3763:F3763"/>
    <mergeCell ref="A3764:F3764"/>
    <mergeCell ref="A3765:F3765"/>
    <mergeCell ref="A3766:F3766"/>
    <mergeCell ref="A3767:F3767"/>
    <mergeCell ref="A3828:F3828"/>
    <mergeCell ref="A3829:F3829"/>
    <mergeCell ref="A3830:F3830"/>
    <mergeCell ref="A3831:F3831"/>
    <mergeCell ref="A3832:F3832"/>
    <mergeCell ref="A3823:F3823"/>
    <mergeCell ref="A3824:F3824"/>
    <mergeCell ref="A3825:F3825"/>
    <mergeCell ref="A3826:F3826"/>
    <mergeCell ref="A3827:F3827"/>
    <mergeCell ref="A3818:F3818"/>
    <mergeCell ref="A3819:F3819"/>
    <mergeCell ref="A3820:F3820"/>
    <mergeCell ref="A3821:F3821"/>
    <mergeCell ref="A3822:F3822"/>
    <mergeCell ref="A3813:F3813"/>
    <mergeCell ref="A3814:F3814"/>
    <mergeCell ref="A3815:F3815"/>
    <mergeCell ref="A3816:F3816"/>
    <mergeCell ref="A3817:F3817"/>
    <mergeCell ref="A3808:F3808"/>
    <mergeCell ref="A3809:F3809"/>
    <mergeCell ref="A3810:F3810"/>
    <mergeCell ref="A3811:F3811"/>
    <mergeCell ref="A3812:F3812"/>
    <mergeCell ref="A3803:F3803"/>
    <mergeCell ref="A3804:F3804"/>
    <mergeCell ref="A3805:F3805"/>
    <mergeCell ref="A3806:F3806"/>
    <mergeCell ref="A3807:F3807"/>
    <mergeCell ref="A3798:F3798"/>
    <mergeCell ref="A3799:F3799"/>
    <mergeCell ref="A3800:F3800"/>
    <mergeCell ref="A3801:F3801"/>
    <mergeCell ref="A3802:F3802"/>
    <mergeCell ref="A3863:F3863"/>
    <mergeCell ref="A3864:F3864"/>
    <mergeCell ref="A3865:F3865"/>
    <mergeCell ref="A3866:F3866"/>
    <mergeCell ref="A3867:F3867"/>
    <mergeCell ref="A3858:F3858"/>
    <mergeCell ref="A3859:F3859"/>
    <mergeCell ref="A3860:F3860"/>
    <mergeCell ref="A3861:F3861"/>
    <mergeCell ref="A3862:F3862"/>
    <mergeCell ref="A3853:F3853"/>
    <mergeCell ref="A3854:F3854"/>
    <mergeCell ref="A3855:F3855"/>
    <mergeCell ref="A3856:F3856"/>
    <mergeCell ref="A3857:F3857"/>
    <mergeCell ref="A3848:F3848"/>
    <mergeCell ref="A3849:F3849"/>
    <mergeCell ref="A3850:F3850"/>
    <mergeCell ref="A3851:F3851"/>
    <mergeCell ref="A3852:F3852"/>
    <mergeCell ref="A3843:F3843"/>
    <mergeCell ref="A3844:F3844"/>
    <mergeCell ref="A3845:F3845"/>
    <mergeCell ref="A3846:F3846"/>
    <mergeCell ref="A3847:F3847"/>
    <mergeCell ref="A3838:F3838"/>
    <mergeCell ref="A3839:F3839"/>
    <mergeCell ref="A3840:F3840"/>
    <mergeCell ref="A3841:F3841"/>
    <mergeCell ref="A3842:F3842"/>
    <mergeCell ref="A3833:F3833"/>
    <mergeCell ref="A3834:F3834"/>
    <mergeCell ref="A3835:F3835"/>
    <mergeCell ref="A3836:F3836"/>
    <mergeCell ref="A3837:F3837"/>
    <mergeCell ref="A3898:F3898"/>
    <mergeCell ref="A3899:F3899"/>
    <mergeCell ref="A3900:F3900"/>
    <mergeCell ref="A3901:F3901"/>
    <mergeCell ref="A3902:F3902"/>
    <mergeCell ref="A3893:F3893"/>
    <mergeCell ref="A3894:F3894"/>
    <mergeCell ref="A3895:F3895"/>
    <mergeCell ref="A3896:F3896"/>
    <mergeCell ref="A3897:F3897"/>
    <mergeCell ref="A3888:F3888"/>
    <mergeCell ref="A3889:F3889"/>
    <mergeCell ref="A3890:F3890"/>
    <mergeCell ref="A3891:F3891"/>
    <mergeCell ref="A3892:F3892"/>
    <mergeCell ref="A3883:F3883"/>
    <mergeCell ref="A3884:F3884"/>
    <mergeCell ref="A3885:F3885"/>
    <mergeCell ref="A3886:F3886"/>
    <mergeCell ref="A3887:F3887"/>
    <mergeCell ref="A3878:F3878"/>
    <mergeCell ref="A3879:F3879"/>
    <mergeCell ref="A3880:F3880"/>
    <mergeCell ref="A3881:F3881"/>
    <mergeCell ref="A3882:F3882"/>
    <mergeCell ref="A3873:F3873"/>
    <mergeCell ref="A3874:F3874"/>
    <mergeCell ref="A3875:F3875"/>
    <mergeCell ref="A3876:F3876"/>
    <mergeCell ref="A3877:F3877"/>
    <mergeCell ref="A3868:F3868"/>
    <mergeCell ref="A3869:F3869"/>
    <mergeCell ref="A3870:F3870"/>
    <mergeCell ref="A3871:F3871"/>
    <mergeCell ref="A3872:F3872"/>
    <mergeCell ref="A3933:F3933"/>
    <mergeCell ref="A3934:F3934"/>
    <mergeCell ref="A3935:F3935"/>
    <mergeCell ref="A3936:F3936"/>
    <mergeCell ref="A3937:F3937"/>
    <mergeCell ref="A3928:F3928"/>
    <mergeCell ref="A3929:F3929"/>
    <mergeCell ref="A3930:F3930"/>
    <mergeCell ref="A3931:F3931"/>
    <mergeCell ref="A3932:F3932"/>
    <mergeCell ref="A3923:F3923"/>
    <mergeCell ref="A3924:F3924"/>
    <mergeCell ref="A3925:F3925"/>
    <mergeCell ref="A3926:F3926"/>
    <mergeCell ref="A3927:F3927"/>
    <mergeCell ref="A3918:F3918"/>
    <mergeCell ref="A3919:F3919"/>
    <mergeCell ref="A3920:F3920"/>
    <mergeCell ref="A3921:F3921"/>
    <mergeCell ref="A3922:F3922"/>
    <mergeCell ref="A3913:F3913"/>
    <mergeCell ref="A3914:F3914"/>
    <mergeCell ref="A3915:F3915"/>
    <mergeCell ref="A3916:F3916"/>
    <mergeCell ref="A3917:F3917"/>
    <mergeCell ref="A3908:F3908"/>
    <mergeCell ref="A3909:F3909"/>
    <mergeCell ref="A3910:F3910"/>
    <mergeCell ref="A3911:F3911"/>
    <mergeCell ref="A3912:F3912"/>
    <mergeCell ref="A3903:F3903"/>
    <mergeCell ref="A3904:F3904"/>
    <mergeCell ref="A3905:F3905"/>
    <mergeCell ref="A3906:F3906"/>
    <mergeCell ref="A3907:F3907"/>
    <mergeCell ref="A3968:F3968"/>
    <mergeCell ref="A3969:F3969"/>
    <mergeCell ref="A3970:F3970"/>
    <mergeCell ref="A3971:F3971"/>
    <mergeCell ref="A3972:F3972"/>
    <mergeCell ref="A3963:F3963"/>
    <mergeCell ref="A3964:F3964"/>
    <mergeCell ref="A3965:F3965"/>
    <mergeCell ref="A3966:F3966"/>
    <mergeCell ref="A3967:F3967"/>
    <mergeCell ref="A3958:F3958"/>
    <mergeCell ref="A3959:F3959"/>
    <mergeCell ref="A3960:F3960"/>
    <mergeCell ref="A3961:F3961"/>
    <mergeCell ref="A3962:F3962"/>
    <mergeCell ref="A3953:F3953"/>
    <mergeCell ref="A3954:F3954"/>
    <mergeCell ref="A3955:F3955"/>
    <mergeCell ref="A3956:F3956"/>
    <mergeCell ref="A3957:F3957"/>
    <mergeCell ref="A3948:F3948"/>
    <mergeCell ref="A3949:F3949"/>
    <mergeCell ref="A3950:F3950"/>
    <mergeCell ref="A3951:F3951"/>
    <mergeCell ref="A3952:F3952"/>
    <mergeCell ref="A3943:F3943"/>
    <mergeCell ref="A3944:F3944"/>
    <mergeCell ref="A3945:F3945"/>
    <mergeCell ref="A3946:F3946"/>
    <mergeCell ref="A3947:F3947"/>
    <mergeCell ref="A3938:F3938"/>
    <mergeCell ref="A3939:F3939"/>
    <mergeCell ref="A3940:F3940"/>
    <mergeCell ref="A3941:F3941"/>
    <mergeCell ref="A3942:F3942"/>
    <mergeCell ref="A4003:F4003"/>
    <mergeCell ref="A4004:F4004"/>
    <mergeCell ref="A4005:F4005"/>
    <mergeCell ref="A4006:F4006"/>
    <mergeCell ref="A4007:F4007"/>
    <mergeCell ref="A3998:F3998"/>
    <mergeCell ref="A3999:F3999"/>
    <mergeCell ref="A4000:F4000"/>
    <mergeCell ref="A4001:F4001"/>
    <mergeCell ref="A4002:F4002"/>
    <mergeCell ref="A3993:F3993"/>
    <mergeCell ref="A3994:F3994"/>
    <mergeCell ref="A3995:F3995"/>
    <mergeCell ref="A3996:F3996"/>
    <mergeCell ref="A3997:F3997"/>
    <mergeCell ref="A3988:F3988"/>
    <mergeCell ref="A3989:F3989"/>
    <mergeCell ref="A3990:F3990"/>
    <mergeCell ref="A3991:F3991"/>
    <mergeCell ref="A3992:F3992"/>
    <mergeCell ref="A3983:F3983"/>
    <mergeCell ref="A3984:F3984"/>
    <mergeCell ref="A3985:F3985"/>
    <mergeCell ref="A3986:F3986"/>
    <mergeCell ref="A3987:F3987"/>
    <mergeCell ref="A3978:F3978"/>
    <mergeCell ref="A3979:F3979"/>
    <mergeCell ref="A3980:F3980"/>
    <mergeCell ref="A3981:F3981"/>
    <mergeCell ref="A3982:F3982"/>
    <mergeCell ref="A3973:F3973"/>
    <mergeCell ref="A3974:F3974"/>
    <mergeCell ref="A3975:F3975"/>
    <mergeCell ref="A3976:F3976"/>
    <mergeCell ref="A3977:F3977"/>
    <mergeCell ref="A4038:F4038"/>
    <mergeCell ref="A4039:F4039"/>
    <mergeCell ref="A4040:F4040"/>
    <mergeCell ref="A4041:F4041"/>
    <mergeCell ref="A4042:F4042"/>
    <mergeCell ref="A4033:F4033"/>
    <mergeCell ref="A4034:F4034"/>
    <mergeCell ref="A4035:F4035"/>
    <mergeCell ref="A4036:F4036"/>
    <mergeCell ref="A4037:F4037"/>
    <mergeCell ref="A4028:F4028"/>
    <mergeCell ref="A4029:F4029"/>
    <mergeCell ref="A4030:F4030"/>
    <mergeCell ref="A4031:F4031"/>
    <mergeCell ref="A4032:F4032"/>
    <mergeCell ref="A4023:F4023"/>
    <mergeCell ref="A4024:F4024"/>
    <mergeCell ref="A4025:F4025"/>
    <mergeCell ref="A4026:F4026"/>
    <mergeCell ref="A4027:F4027"/>
    <mergeCell ref="A4018:F4018"/>
    <mergeCell ref="A4019:F4019"/>
    <mergeCell ref="A4020:F4020"/>
    <mergeCell ref="A4021:F4021"/>
    <mergeCell ref="A4022:F4022"/>
    <mergeCell ref="A4013:F4013"/>
    <mergeCell ref="A4014:F4014"/>
    <mergeCell ref="A4015:F4015"/>
    <mergeCell ref="A4016:F4016"/>
    <mergeCell ref="A4017:F4017"/>
    <mergeCell ref="A4008:F4008"/>
    <mergeCell ref="A4009:F4009"/>
    <mergeCell ref="A4010:F4010"/>
    <mergeCell ref="A4011:F4011"/>
    <mergeCell ref="A4012:F4012"/>
    <mergeCell ref="A4073:F4073"/>
    <mergeCell ref="A4074:F4074"/>
    <mergeCell ref="A4075:F4075"/>
    <mergeCell ref="A4076:F4076"/>
    <mergeCell ref="A4077:F4077"/>
    <mergeCell ref="A4068:F4068"/>
    <mergeCell ref="A4069:F4069"/>
    <mergeCell ref="A4070:F4070"/>
    <mergeCell ref="A4071:F4071"/>
    <mergeCell ref="A4072:F4072"/>
    <mergeCell ref="A4063:F4063"/>
    <mergeCell ref="A4064:F4064"/>
    <mergeCell ref="A4065:F4065"/>
    <mergeCell ref="A4066:F4066"/>
    <mergeCell ref="A4067:F4067"/>
    <mergeCell ref="A4058:F4058"/>
    <mergeCell ref="A4059:F4059"/>
    <mergeCell ref="A4060:F4060"/>
    <mergeCell ref="A4061:F4061"/>
    <mergeCell ref="A4062:F4062"/>
    <mergeCell ref="A4053:F4053"/>
    <mergeCell ref="A4054:F4054"/>
    <mergeCell ref="A4055:F4055"/>
    <mergeCell ref="A4056:F4056"/>
    <mergeCell ref="A4057:F4057"/>
    <mergeCell ref="A4048:F4048"/>
    <mergeCell ref="A4049:F4049"/>
    <mergeCell ref="A4050:F4050"/>
    <mergeCell ref="A4051:F4051"/>
    <mergeCell ref="A4052:F4052"/>
    <mergeCell ref="A4043:F4043"/>
    <mergeCell ref="A4044:F4044"/>
    <mergeCell ref="A4045:F4045"/>
    <mergeCell ref="A4046:F4046"/>
    <mergeCell ref="A4047:F4047"/>
    <mergeCell ref="A4108:F4108"/>
    <mergeCell ref="A4109:F4109"/>
    <mergeCell ref="A4110:F4110"/>
    <mergeCell ref="A4111:F4111"/>
    <mergeCell ref="A4112:F4112"/>
    <mergeCell ref="A4103:F4103"/>
    <mergeCell ref="A4104:F4104"/>
    <mergeCell ref="A4105:F4105"/>
    <mergeCell ref="A4106:F4106"/>
    <mergeCell ref="A4107:F4107"/>
    <mergeCell ref="A4098:F4098"/>
    <mergeCell ref="A4099:F4099"/>
    <mergeCell ref="A4100:F4100"/>
    <mergeCell ref="A4101:F4101"/>
    <mergeCell ref="A4102:F4102"/>
    <mergeCell ref="A4093:F4093"/>
    <mergeCell ref="A4094:F4094"/>
    <mergeCell ref="A4095:F4095"/>
    <mergeCell ref="A4096:F4096"/>
    <mergeCell ref="A4097:F4097"/>
    <mergeCell ref="A4088:F4088"/>
    <mergeCell ref="A4089:F4089"/>
    <mergeCell ref="A4090:F4090"/>
    <mergeCell ref="A4091:F4091"/>
    <mergeCell ref="A4092:F4092"/>
    <mergeCell ref="A4083:F4083"/>
    <mergeCell ref="A4084:F4084"/>
    <mergeCell ref="A4085:F4085"/>
    <mergeCell ref="A4086:F4086"/>
    <mergeCell ref="A4087:F4087"/>
    <mergeCell ref="A4078:F4078"/>
    <mergeCell ref="A4079:F4079"/>
    <mergeCell ref="A4080:F4080"/>
    <mergeCell ref="A4081:F4081"/>
    <mergeCell ref="A4082:F4082"/>
    <mergeCell ref="A4143:F4143"/>
    <mergeCell ref="A4144:F4144"/>
    <mergeCell ref="A4145:F4145"/>
    <mergeCell ref="A4146:F4146"/>
    <mergeCell ref="A4147:F4147"/>
    <mergeCell ref="A4138:F4138"/>
    <mergeCell ref="A4139:F4139"/>
    <mergeCell ref="A4140:F4140"/>
    <mergeCell ref="A4141:F4141"/>
    <mergeCell ref="A4142:F4142"/>
    <mergeCell ref="A4133:F4133"/>
    <mergeCell ref="A4134:F4134"/>
    <mergeCell ref="A4135:F4135"/>
    <mergeCell ref="A4136:F4136"/>
    <mergeCell ref="A4137:F4137"/>
    <mergeCell ref="A4128:F4128"/>
    <mergeCell ref="A4129:F4129"/>
    <mergeCell ref="A4130:F4130"/>
    <mergeCell ref="A4131:F4131"/>
    <mergeCell ref="A4132:F4132"/>
    <mergeCell ref="A4123:F4123"/>
    <mergeCell ref="A4124:F4124"/>
    <mergeCell ref="A4125:F4125"/>
    <mergeCell ref="A4126:F4126"/>
    <mergeCell ref="A4127:F4127"/>
    <mergeCell ref="A4118:F4118"/>
    <mergeCell ref="A4119:F4119"/>
    <mergeCell ref="A4120:F4120"/>
    <mergeCell ref="A4121:F4121"/>
    <mergeCell ref="A4122:F4122"/>
    <mergeCell ref="A4113:F4113"/>
    <mergeCell ref="A4114:F4114"/>
    <mergeCell ref="A4115:F4115"/>
    <mergeCell ref="A4116:F4116"/>
    <mergeCell ref="A4117:F4117"/>
    <mergeCell ref="A4178:F4178"/>
    <mergeCell ref="A4179:F4179"/>
    <mergeCell ref="A4180:F4180"/>
    <mergeCell ref="A4181:F4181"/>
    <mergeCell ref="A4182:F4182"/>
    <mergeCell ref="A4173:F4173"/>
    <mergeCell ref="A4174:F4174"/>
    <mergeCell ref="A4175:F4175"/>
    <mergeCell ref="A4176:F4176"/>
    <mergeCell ref="A4177:F4177"/>
    <mergeCell ref="A4168:F4168"/>
    <mergeCell ref="A4169:F4169"/>
    <mergeCell ref="A4170:F4170"/>
    <mergeCell ref="A4171:F4171"/>
    <mergeCell ref="A4172:F4172"/>
    <mergeCell ref="A4163:F4163"/>
    <mergeCell ref="A4164:F4164"/>
    <mergeCell ref="A4165:F4165"/>
    <mergeCell ref="A4166:F4166"/>
    <mergeCell ref="A4167:F4167"/>
    <mergeCell ref="A4158:F4158"/>
    <mergeCell ref="A4159:F4159"/>
    <mergeCell ref="A4160:F4160"/>
    <mergeCell ref="A4161:F4161"/>
    <mergeCell ref="A4162:F4162"/>
    <mergeCell ref="A4153:F4153"/>
    <mergeCell ref="A4154:F4154"/>
    <mergeCell ref="A4155:F4155"/>
    <mergeCell ref="A4156:F4156"/>
    <mergeCell ref="A4157:F4157"/>
    <mergeCell ref="A4148:F4148"/>
    <mergeCell ref="A4149:F4149"/>
    <mergeCell ref="A4150:F4150"/>
    <mergeCell ref="A4151:F4151"/>
    <mergeCell ref="A4152:F4152"/>
    <mergeCell ref="A4213:F4213"/>
    <mergeCell ref="A4214:F4214"/>
    <mergeCell ref="A4215:F4215"/>
    <mergeCell ref="A4216:F4216"/>
    <mergeCell ref="A4217:F4217"/>
    <mergeCell ref="A4208:F4208"/>
    <mergeCell ref="A4209:F4209"/>
    <mergeCell ref="A4210:F4210"/>
    <mergeCell ref="A4211:F4211"/>
    <mergeCell ref="A4212:F4212"/>
    <mergeCell ref="A4203:F4203"/>
    <mergeCell ref="A4204:F4204"/>
    <mergeCell ref="A4205:F4205"/>
    <mergeCell ref="A4206:F4206"/>
    <mergeCell ref="A4207:F4207"/>
    <mergeCell ref="A4198:F4198"/>
    <mergeCell ref="A4199:F4199"/>
    <mergeCell ref="A4200:F4200"/>
    <mergeCell ref="A4201:F4201"/>
    <mergeCell ref="A4202:F4202"/>
    <mergeCell ref="A4193:F4193"/>
    <mergeCell ref="A4194:F4194"/>
    <mergeCell ref="A4195:F4195"/>
    <mergeCell ref="A4196:F4196"/>
    <mergeCell ref="A4197:F4197"/>
    <mergeCell ref="A4188:F4188"/>
    <mergeCell ref="A4189:F4189"/>
    <mergeCell ref="A4190:F4190"/>
    <mergeCell ref="A4191:F4191"/>
    <mergeCell ref="A4192:F4192"/>
    <mergeCell ref="A4183:F4183"/>
    <mergeCell ref="A4184:F4184"/>
    <mergeCell ref="A4185:F4185"/>
    <mergeCell ref="A4186:F4186"/>
    <mergeCell ref="A4187:F4187"/>
    <mergeCell ref="A4248:F4248"/>
    <mergeCell ref="A4249:F4249"/>
    <mergeCell ref="A4250:F4250"/>
    <mergeCell ref="A4251:F4251"/>
    <mergeCell ref="A4252:F4252"/>
    <mergeCell ref="A4243:F4243"/>
    <mergeCell ref="A4244:F4244"/>
    <mergeCell ref="A4245:F4245"/>
    <mergeCell ref="A4246:F4246"/>
    <mergeCell ref="A4247:F4247"/>
    <mergeCell ref="A4238:F4238"/>
    <mergeCell ref="A4239:F4239"/>
    <mergeCell ref="A4240:F4240"/>
    <mergeCell ref="A4241:F4241"/>
    <mergeCell ref="A4242:F4242"/>
    <mergeCell ref="A4233:F4233"/>
    <mergeCell ref="A4234:F4234"/>
    <mergeCell ref="A4235:F4235"/>
    <mergeCell ref="A4236:F4236"/>
    <mergeCell ref="A4237:F4237"/>
    <mergeCell ref="A4228:F4228"/>
    <mergeCell ref="A4229:F4229"/>
    <mergeCell ref="A4230:F4230"/>
    <mergeCell ref="A4231:F4231"/>
    <mergeCell ref="A4232:F4232"/>
    <mergeCell ref="A4223:F4223"/>
    <mergeCell ref="A4224:F4224"/>
    <mergeCell ref="A4225:F4225"/>
    <mergeCell ref="A4226:F4226"/>
    <mergeCell ref="A4227:F4227"/>
    <mergeCell ref="A4218:F4218"/>
    <mergeCell ref="A4219:F4219"/>
    <mergeCell ref="A4220:F4220"/>
    <mergeCell ref="A4221:F4221"/>
    <mergeCell ref="A4222:F4222"/>
    <mergeCell ref="A4283:F4283"/>
    <mergeCell ref="A4284:F4284"/>
    <mergeCell ref="A4285:F4285"/>
    <mergeCell ref="A4286:F4286"/>
    <mergeCell ref="A4287:F4287"/>
    <mergeCell ref="A4278:F4278"/>
    <mergeCell ref="A4279:F4279"/>
    <mergeCell ref="A4280:F4280"/>
    <mergeCell ref="A4281:F4281"/>
    <mergeCell ref="A4282:F4282"/>
    <mergeCell ref="A4273:F4273"/>
    <mergeCell ref="A4274:F4274"/>
    <mergeCell ref="A4275:F4275"/>
    <mergeCell ref="A4276:F4276"/>
    <mergeCell ref="A4277:F4277"/>
    <mergeCell ref="A4268:F4268"/>
    <mergeCell ref="A4269:F4269"/>
    <mergeCell ref="A4270:F4270"/>
    <mergeCell ref="A4271:F4271"/>
    <mergeCell ref="A4272:F4272"/>
    <mergeCell ref="A4263:F4263"/>
    <mergeCell ref="A4264:F4264"/>
    <mergeCell ref="A4265:F4265"/>
    <mergeCell ref="A4266:F4266"/>
    <mergeCell ref="A4267:F4267"/>
    <mergeCell ref="A4258:F4258"/>
    <mergeCell ref="A4259:F4259"/>
    <mergeCell ref="A4260:F4260"/>
    <mergeCell ref="A4261:F4261"/>
    <mergeCell ref="A4262:F4262"/>
    <mergeCell ref="A4253:F4253"/>
    <mergeCell ref="A4254:F4254"/>
    <mergeCell ref="A4255:F4255"/>
    <mergeCell ref="A4256:F4256"/>
    <mergeCell ref="A4257:F4257"/>
    <mergeCell ref="A4318:F4318"/>
    <mergeCell ref="A4319:F4319"/>
    <mergeCell ref="A4320:F4320"/>
    <mergeCell ref="A4321:F4321"/>
    <mergeCell ref="A4322:F4322"/>
    <mergeCell ref="A4313:F4313"/>
    <mergeCell ref="A4314:F4314"/>
    <mergeCell ref="A4315:F4315"/>
    <mergeCell ref="A4316:F4316"/>
    <mergeCell ref="A4317:F4317"/>
    <mergeCell ref="A4308:F4308"/>
    <mergeCell ref="A4309:F4309"/>
    <mergeCell ref="A4310:F4310"/>
    <mergeCell ref="A4311:F4311"/>
    <mergeCell ref="A4312:F4312"/>
    <mergeCell ref="A4303:F4303"/>
    <mergeCell ref="A4304:F4304"/>
    <mergeCell ref="A4305:F4305"/>
    <mergeCell ref="A4306:F4306"/>
    <mergeCell ref="A4307:F4307"/>
    <mergeCell ref="A4298:F4298"/>
    <mergeCell ref="A4299:F4299"/>
    <mergeCell ref="A4300:F4300"/>
    <mergeCell ref="A4301:F4301"/>
    <mergeCell ref="A4302:F4302"/>
    <mergeCell ref="A4293:F4293"/>
    <mergeCell ref="A4294:F4294"/>
    <mergeCell ref="A4295:F4295"/>
    <mergeCell ref="A4296:F4296"/>
    <mergeCell ref="A4297:F4297"/>
    <mergeCell ref="A4288:F4288"/>
    <mergeCell ref="A4289:F4289"/>
    <mergeCell ref="A4290:F4290"/>
    <mergeCell ref="A4291:F4291"/>
    <mergeCell ref="A4292:F4292"/>
    <mergeCell ref="A4353:F4353"/>
    <mergeCell ref="A4354:F4354"/>
    <mergeCell ref="A4355:F4355"/>
    <mergeCell ref="A4356:F4356"/>
    <mergeCell ref="A4357:F4357"/>
    <mergeCell ref="A4348:F4348"/>
    <mergeCell ref="A4349:F4349"/>
    <mergeCell ref="A4350:F4350"/>
    <mergeCell ref="A4351:F4351"/>
    <mergeCell ref="A4352:F4352"/>
    <mergeCell ref="A4343:F4343"/>
    <mergeCell ref="A4344:F4344"/>
    <mergeCell ref="A4345:F4345"/>
    <mergeCell ref="A4346:F4346"/>
    <mergeCell ref="A4347:F4347"/>
    <mergeCell ref="A4338:F4338"/>
    <mergeCell ref="A4339:F4339"/>
    <mergeCell ref="A4340:F4340"/>
    <mergeCell ref="A4341:F4341"/>
    <mergeCell ref="A4342:F4342"/>
    <mergeCell ref="A4333:F4333"/>
    <mergeCell ref="A4334:F4334"/>
    <mergeCell ref="A4335:F4335"/>
    <mergeCell ref="A4336:F4336"/>
    <mergeCell ref="A4337:F4337"/>
    <mergeCell ref="A4328:F4328"/>
    <mergeCell ref="A4329:F4329"/>
    <mergeCell ref="A4330:F4330"/>
    <mergeCell ref="A4331:F4331"/>
    <mergeCell ref="A4332:F4332"/>
    <mergeCell ref="A4323:F4323"/>
    <mergeCell ref="A4324:F4324"/>
    <mergeCell ref="A4325:F4325"/>
    <mergeCell ref="A4326:F4326"/>
    <mergeCell ref="A4327:F4327"/>
    <mergeCell ref="A4388:F4388"/>
    <mergeCell ref="A4389:F4389"/>
    <mergeCell ref="A4390:F4390"/>
    <mergeCell ref="A4391:F4391"/>
    <mergeCell ref="A4392:F4392"/>
    <mergeCell ref="A4383:F4383"/>
    <mergeCell ref="A4384:F4384"/>
    <mergeCell ref="A4385:F4385"/>
    <mergeCell ref="A4386:F4386"/>
    <mergeCell ref="A4387:F4387"/>
    <mergeCell ref="A4378:F4378"/>
    <mergeCell ref="A4379:F4379"/>
    <mergeCell ref="A4380:F4380"/>
    <mergeCell ref="A4381:F4381"/>
    <mergeCell ref="A4382:F4382"/>
    <mergeCell ref="A4373:F4373"/>
    <mergeCell ref="A4374:F4374"/>
    <mergeCell ref="A4375:F4375"/>
    <mergeCell ref="A4376:F4376"/>
    <mergeCell ref="A4377:F4377"/>
    <mergeCell ref="A4368:F4368"/>
    <mergeCell ref="A4369:F4369"/>
    <mergeCell ref="A4370:F4370"/>
    <mergeCell ref="A4371:F4371"/>
    <mergeCell ref="A4372:F4372"/>
    <mergeCell ref="A4363:F4363"/>
    <mergeCell ref="A4364:F4364"/>
    <mergeCell ref="A4365:F4365"/>
    <mergeCell ref="A4366:F4366"/>
    <mergeCell ref="A4367:F4367"/>
    <mergeCell ref="A4358:F4358"/>
    <mergeCell ref="A4359:F4359"/>
    <mergeCell ref="A4360:F4360"/>
    <mergeCell ref="A4361:F4361"/>
    <mergeCell ref="A4362:F4362"/>
    <mergeCell ref="A4423:F4423"/>
    <mergeCell ref="A4424:F4424"/>
    <mergeCell ref="A4425:F4425"/>
    <mergeCell ref="A4426:F4426"/>
    <mergeCell ref="A4427:F4427"/>
    <mergeCell ref="A4418:F4418"/>
    <mergeCell ref="A4419:F4419"/>
    <mergeCell ref="A4420:F4420"/>
    <mergeCell ref="A4421:F4421"/>
    <mergeCell ref="A4422:F4422"/>
    <mergeCell ref="A4413:F4413"/>
    <mergeCell ref="A4414:F4414"/>
    <mergeCell ref="A4415:F4415"/>
    <mergeCell ref="A4416:F4416"/>
    <mergeCell ref="A4417:F4417"/>
    <mergeCell ref="A4408:F4408"/>
    <mergeCell ref="A4409:F4409"/>
    <mergeCell ref="A4410:F4410"/>
    <mergeCell ref="A4411:F4411"/>
    <mergeCell ref="A4412:F4412"/>
    <mergeCell ref="A4403:F4403"/>
    <mergeCell ref="A4404:F4404"/>
    <mergeCell ref="A4405:F4405"/>
    <mergeCell ref="A4406:F4406"/>
    <mergeCell ref="A4407:F4407"/>
    <mergeCell ref="A4398:F4398"/>
    <mergeCell ref="A4399:F4399"/>
    <mergeCell ref="A4400:F4400"/>
    <mergeCell ref="A4401:F4401"/>
    <mergeCell ref="A4402:F4402"/>
    <mergeCell ref="A4393:F4393"/>
    <mergeCell ref="A4394:F4394"/>
    <mergeCell ref="A4395:F4395"/>
    <mergeCell ref="A4396:F4396"/>
    <mergeCell ref="A4397:F4397"/>
    <mergeCell ref="A4458:F4458"/>
    <mergeCell ref="A4459:F4459"/>
    <mergeCell ref="A4460:F4460"/>
    <mergeCell ref="A4461:F4461"/>
    <mergeCell ref="A4462:F4462"/>
    <mergeCell ref="A4453:F4453"/>
    <mergeCell ref="A4454:F4454"/>
    <mergeCell ref="A4455:F4455"/>
    <mergeCell ref="A4456:F4456"/>
    <mergeCell ref="A4457:F4457"/>
    <mergeCell ref="A4448:F4448"/>
    <mergeCell ref="A4449:F4449"/>
    <mergeCell ref="A4450:F4450"/>
    <mergeCell ref="A4451:F4451"/>
    <mergeCell ref="A4452:F4452"/>
    <mergeCell ref="A4443:F4443"/>
    <mergeCell ref="A4444:F4444"/>
    <mergeCell ref="A4445:F4445"/>
    <mergeCell ref="A4446:F4446"/>
    <mergeCell ref="A4447:F4447"/>
    <mergeCell ref="A4438:F4438"/>
    <mergeCell ref="A4439:F4439"/>
    <mergeCell ref="A4440:F4440"/>
    <mergeCell ref="A4441:F4441"/>
    <mergeCell ref="A4442:F4442"/>
    <mergeCell ref="A4433:F4433"/>
    <mergeCell ref="A4434:F4434"/>
    <mergeCell ref="A4435:F4435"/>
    <mergeCell ref="A4436:F4436"/>
    <mergeCell ref="A4437:F4437"/>
    <mergeCell ref="A4428:F4428"/>
    <mergeCell ref="A4429:F4429"/>
    <mergeCell ref="A4430:F4430"/>
    <mergeCell ref="A4431:F4431"/>
    <mergeCell ref="A4432:F4432"/>
    <mergeCell ref="A4493:F4493"/>
    <mergeCell ref="A4494:F4494"/>
    <mergeCell ref="A4495:F4495"/>
    <mergeCell ref="A4496:F4496"/>
    <mergeCell ref="A4497:F4497"/>
    <mergeCell ref="A4488:F4488"/>
    <mergeCell ref="A4489:F4489"/>
    <mergeCell ref="A4490:F4490"/>
    <mergeCell ref="A4491:F4491"/>
    <mergeCell ref="A4492:F4492"/>
    <mergeCell ref="A4483:F4483"/>
    <mergeCell ref="A4484:F4484"/>
    <mergeCell ref="A4485:F4485"/>
    <mergeCell ref="A4486:F4486"/>
    <mergeCell ref="A4487:F4487"/>
    <mergeCell ref="A4478:F4478"/>
    <mergeCell ref="A4479:F4479"/>
    <mergeCell ref="A4480:F4480"/>
    <mergeCell ref="A4481:F4481"/>
    <mergeCell ref="A4482:F4482"/>
    <mergeCell ref="A4473:F4473"/>
    <mergeCell ref="A4474:F4474"/>
    <mergeCell ref="A4475:F4475"/>
    <mergeCell ref="A4476:F4476"/>
    <mergeCell ref="A4477:F4477"/>
    <mergeCell ref="A4468:F4468"/>
    <mergeCell ref="A4469:F4469"/>
    <mergeCell ref="A4470:F4470"/>
    <mergeCell ref="A4471:F4471"/>
    <mergeCell ref="A4472:F4472"/>
    <mergeCell ref="A4463:F4463"/>
    <mergeCell ref="A4464:F4464"/>
    <mergeCell ref="A4465:F4465"/>
    <mergeCell ref="A4466:F4466"/>
    <mergeCell ref="A4467:F4467"/>
    <mergeCell ref="A4528:F4528"/>
    <mergeCell ref="A4529:F4529"/>
    <mergeCell ref="A4530:F4530"/>
    <mergeCell ref="A4531:F4531"/>
    <mergeCell ref="A4532:F4532"/>
    <mergeCell ref="A4523:F4523"/>
    <mergeCell ref="A4524:F4524"/>
    <mergeCell ref="A4525:F4525"/>
    <mergeCell ref="A4526:F4526"/>
    <mergeCell ref="A4527:F4527"/>
    <mergeCell ref="A4518:F4518"/>
    <mergeCell ref="A4519:F4519"/>
    <mergeCell ref="A4520:F4520"/>
    <mergeCell ref="A4521:F4521"/>
    <mergeCell ref="A4522:F4522"/>
    <mergeCell ref="A4513:F4513"/>
    <mergeCell ref="A4514:F4514"/>
    <mergeCell ref="A4515:F4515"/>
    <mergeCell ref="A4516:F4516"/>
    <mergeCell ref="A4517:F4517"/>
    <mergeCell ref="A4508:F4508"/>
    <mergeCell ref="A4509:F4509"/>
    <mergeCell ref="A4510:F4510"/>
    <mergeCell ref="A4511:F4511"/>
    <mergeCell ref="A4512:F4512"/>
    <mergeCell ref="A4503:F4503"/>
    <mergeCell ref="A4504:F4504"/>
    <mergeCell ref="A4505:F4505"/>
    <mergeCell ref="A4506:F4506"/>
    <mergeCell ref="A4507:F4507"/>
    <mergeCell ref="A4498:F4498"/>
    <mergeCell ref="A4499:F4499"/>
    <mergeCell ref="A4500:F4500"/>
    <mergeCell ref="A4501:F4501"/>
    <mergeCell ref="A4502:F4502"/>
    <mergeCell ref="A4563:F4563"/>
    <mergeCell ref="A4564:F4564"/>
    <mergeCell ref="A4565:F4565"/>
    <mergeCell ref="A4566:F4566"/>
    <mergeCell ref="A4567:F4567"/>
    <mergeCell ref="A4558:F4558"/>
    <mergeCell ref="A4559:F4559"/>
    <mergeCell ref="A4560:F4560"/>
    <mergeCell ref="A4561:F4561"/>
    <mergeCell ref="A4562:F4562"/>
    <mergeCell ref="A4553:F4553"/>
    <mergeCell ref="A4554:F4554"/>
    <mergeCell ref="A4555:F4555"/>
    <mergeCell ref="A4556:F4556"/>
    <mergeCell ref="A4557:F4557"/>
    <mergeCell ref="A4548:F4548"/>
    <mergeCell ref="A4549:F4549"/>
    <mergeCell ref="A4550:F4550"/>
    <mergeCell ref="A4551:F4551"/>
    <mergeCell ref="A4552:F4552"/>
    <mergeCell ref="A4543:F4543"/>
    <mergeCell ref="A4544:F4544"/>
    <mergeCell ref="A4545:F4545"/>
    <mergeCell ref="A4546:F4546"/>
    <mergeCell ref="A4547:F4547"/>
    <mergeCell ref="A4538:F4538"/>
    <mergeCell ref="A4539:F4539"/>
    <mergeCell ref="A4540:F4540"/>
    <mergeCell ref="A4541:F4541"/>
    <mergeCell ref="A4542:F4542"/>
    <mergeCell ref="A4533:F4533"/>
    <mergeCell ref="A4534:F4534"/>
    <mergeCell ref="A4535:F4535"/>
    <mergeCell ref="A4536:F4536"/>
    <mergeCell ref="A4537:F4537"/>
    <mergeCell ref="A4598:F4598"/>
    <mergeCell ref="A4599:F4599"/>
    <mergeCell ref="A4600:F4600"/>
    <mergeCell ref="A4601:F4601"/>
    <mergeCell ref="A4602:F4602"/>
    <mergeCell ref="A4593:F4593"/>
    <mergeCell ref="A4594:F4594"/>
    <mergeCell ref="A4595:F4595"/>
    <mergeCell ref="A4596:F4596"/>
    <mergeCell ref="A4597:F4597"/>
    <mergeCell ref="A4588:F4588"/>
    <mergeCell ref="A4589:F4589"/>
    <mergeCell ref="A4590:F4590"/>
    <mergeCell ref="A4591:F4591"/>
    <mergeCell ref="A4592:F4592"/>
    <mergeCell ref="A4583:F4583"/>
    <mergeCell ref="A4584:F4584"/>
    <mergeCell ref="A4585:F4585"/>
    <mergeCell ref="A4586:F4586"/>
    <mergeCell ref="A4587:F4587"/>
    <mergeCell ref="A4578:F4578"/>
    <mergeCell ref="A4579:F4579"/>
    <mergeCell ref="A4580:F4580"/>
    <mergeCell ref="A4581:F4581"/>
    <mergeCell ref="A4582:F4582"/>
    <mergeCell ref="A4573:F4573"/>
    <mergeCell ref="A4574:F4574"/>
    <mergeCell ref="A4575:F4575"/>
    <mergeCell ref="A4576:F4576"/>
    <mergeCell ref="A4577:F4577"/>
    <mergeCell ref="A4568:F4568"/>
    <mergeCell ref="A4569:F4569"/>
    <mergeCell ref="A4570:F4570"/>
    <mergeCell ref="A4571:F4571"/>
    <mergeCell ref="A4572:F4572"/>
    <mergeCell ref="A4633:F4633"/>
    <mergeCell ref="A4634:F4634"/>
    <mergeCell ref="A4635:F4635"/>
    <mergeCell ref="A4636:F4636"/>
    <mergeCell ref="A4637:F4637"/>
    <mergeCell ref="A4628:F4628"/>
    <mergeCell ref="A4629:F4629"/>
    <mergeCell ref="A4630:F4630"/>
    <mergeCell ref="A4631:F4631"/>
    <mergeCell ref="A4632:F4632"/>
    <mergeCell ref="A4623:F4623"/>
    <mergeCell ref="A4624:F4624"/>
    <mergeCell ref="A4625:F4625"/>
    <mergeCell ref="A4626:F4626"/>
    <mergeCell ref="A4627:F4627"/>
    <mergeCell ref="A4618:F4618"/>
    <mergeCell ref="A4619:F4619"/>
    <mergeCell ref="A4620:F4620"/>
    <mergeCell ref="A4621:F4621"/>
    <mergeCell ref="A4622:F4622"/>
    <mergeCell ref="A4613:F4613"/>
    <mergeCell ref="A4614:F4614"/>
    <mergeCell ref="A4615:F4615"/>
    <mergeCell ref="A4616:F4616"/>
    <mergeCell ref="A4617:F4617"/>
    <mergeCell ref="A4608:F4608"/>
    <mergeCell ref="A4609:F4609"/>
    <mergeCell ref="A4610:F4610"/>
    <mergeCell ref="A4611:F4611"/>
    <mergeCell ref="A4612:F4612"/>
    <mergeCell ref="A4603:F4603"/>
    <mergeCell ref="A4604:F4604"/>
    <mergeCell ref="A4605:F4605"/>
    <mergeCell ref="A4606:F4606"/>
    <mergeCell ref="A4607:F4607"/>
    <mergeCell ref="A4668:F4668"/>
    <mergeCell ref="A4669:F4669"/>
    <mergeCell ref="A4670:F4670"/>
    <mergeCell ref="A4671:F4671"/>
    <mergeCell ref="A4672:F4672"/>
    <mergeCell ref="A4663:F4663"/>
    <mergeCell ref="A4664:F4664"/>
    <mergeCell ref="A4665:F4665"/>
    <mergeCell ref="A4666:F4666"/>
    <mergeCell ref="A4667:F4667"/>
    <mergeCell ref="A4658:F4658"/>
    <mergeCell ref="A4659:F4659"/>
    <mergeCell ref="A4660:F4660"/>
    <mergeCell ref="A4661:F4661"/>
    <mergeCell ref="A4662:F4662"/>
    <mergeCell ref="A4653:F4653"/>
    <mergeCell ref="A4654:F4654"/>
    <mergeCell ref="A4655:F4655"/>
    <mergeCell ref="A4656:F4656"/>
    <mergeCell ref="A4657:F4657"/>
    <mergeCell ref="A4648:F4648"/>
    <mergeCell ref="A4649:F4649"/>
    <mergeCell ref="A4650:F4650"/>
    <mergeCell ref="A4651:F4651"/>
    <mergeCell ref="A4652:F4652"/>
    <mergeCell ref="A4643:F4643"/>
    <mergeCell ref="A4644:F4644"/>
    <mergeCell ref="A4645:F4645"/>
    <mergeCell ref="A4646:F4646"/>
    <mergeCell ref="A4647:F4647"/>
    <mergeCell ref="A4638:F4638"/>
    <mergeCell ref="A4639:F4639"/>
    <mergeCell ref="A4640:F4640"/>
    <mergeCell ref="A4641:F4641"/>
    <mergeCell ref="A4642:F4642"/>
    <mergeCell ref="A4703:F4703"/>
    <mergeCell ref="A4704:F4704"/>
    <mergeCell ref="A4705:F4705"/>
    <mergeCell ref="A4706:F4706"/>
    <mergeCell ref="A4707:F4707"/>
    <mergeCell ref="A4698:F4698"/>
    <mergeCell ref="A4699:F4699"/>
    <mergeCell ref="A4700:F4700"/>
    <mergeCell ref="A4701:F4701"/>
    <mergeCell ref="A4702:F4702"/>
    <mergeCell ref="A4693:F4693"/>
    <mergeCell ref="A4694:F4694"/>
    <mergeCell ref="A4695:F4695"/>
    <mergeCell ref="A4696:F4696"/>
    <mergeCell ref="A4697:F4697"/>
    <mergeCell ref="A4688:F4688"/>
    <mergeCell ref="A4689:F4689"/>
    <mergeCell ref="A4690:F4690"/>
    <mergeCell ref="A4691:F4691"/>
    <mergeCell ref="A4692:F4692"/>
    <mergeCell ref="A4683:F4683"/>
    <mergeCell ref="A4684:F4684"/>
    <mergeCell ref="A4685:F4685"/>
    <mergeCell ref="A4686:F4686"/>
    <mergeCell ref="A4687:F4687"/>
    <mergeCell ref="A4678:F4678"/>
    <mergeCell ref="A4679:F4679"/>
    <mergeCell ref="A4680:F4680"/>
    <mergeCell ref="A4681:F4681"/>
    <mergeCell ref="A4682:F4682"/>
    <mergeCell ref="A4673:F4673"/>
    <mergeCell ref="A4674:F4674"/>
    <mergeCell ref="A4675:F4675"/>
    <mergeCell ref="A4676:F4676"/>
    <mergeCell ref="A4677:F4677"/>
    <mergeCell ref="A4738:F4738"/>
    <mergeCell ref="A4739:F4739"/>
    <mergeCell ref="A4740:F4740"/>
    <mergeCell ref="A4741:F4741"/>
    <mergeCell ref="A4742:F4742"/>
    <mergeCell ref="A4733:F4733"/>
    <mergeCell ref="A4734:F4734"/>
    <mergeCell ref="A4735:F4735"/>
    <mergeCell ref="A4736:F4736"/>
    <mergeCell ref="A4737:F4737"/>
    <mergeCell ref="A4728:F4728"/>
    <mergeCell ref="A4729:F4729"/>
    <mergeCell ref="A4730:F4730"/>
    <mergeCell ref="A4731:F4731"/>
    <mergeCell ref="A4732:F4732"/>
    <mergeCell ref="A4723:F4723"/>
    <mergeCell ref="A4724:F4724"/>
    <mergeCell ref="A4725:F4725"/>
    <mergeCell ref="A4726:F4726"/>
    <mergeCell ref="A4727:F4727"/>
    <mergeCell ref="A4718:F4718"/>
    <mergeCell ref="A4719:F4719"/>
    <mergeCell ref="A4720:F4720"/>
    <mergeCell ref="A4721:F4721"/>
    <mergeCell ref="A4722:F4722"/>
    <mergeCell ref="A4713:F4713"/>
    <mergeCell ref="A4714:F4714"/>
    <mergeCell ref="A4715:F4715"/>
    <mergeCell ref="A4716:F4716"/>
    <mergeCell ref="A4717:F4717"/>
    <mergeCell ref="A4708:F4708"/>
    <mergeCell ref="A4709:F4709"/>
    <mergeCell ref="A4710:F4710"/>
    <mergeCell ref="A4711:F4711"/>
    <mergeCell ref="A4712:F4712"/>
    <mergeCell ref="A4773:F4773"/>
    <mergeCell ref="A4774:F4774"/>
    <mergeCell ref="A4775:F4775"/>
    <mergeCell ref="A4776:F4776"/>
    <mergeCell ref="A4777:F4777"/>
    <mergeCell ref="A4768:F4768"/>
    <mergeCell ref="A4769:F4769"/>
    <mergeCell ref="A4770:F4770"/>
    <mergeCell ref="A4771:F4771"/>
    <mergeCell ref="A4772:F4772"/>
    <mergeCell ref="A4763:F4763"/>
    <mergeCell ref="A4764:F4764"/>
    <mergeCell ref="A4765:F4765"/>
    <mergeCell ref="A4766:F4766"/>
    <mergeCell ref="A4767:F4767"/>
    <mergeCell ref="A4758:F4758"/>
    <mergeCell ref="A4759:F4759"/>
    <mergeCell ref="A4760:F4760"/>
    <mergeCell ref="A4761:F4761"/>
    <mergeCell ref="A4762:F4762"/>
    <mergeCell ref="A4753:F4753"/>
    <mergeCell ref="A4754:F4754"/>
    <mergeCell ref="A4755:F4755"/>
    <mergeCell ref="A4756:F4756"/>
    <mergeCell ref="A4757:F4757"/>
    <mergeCell ref="A4748:F4748"/>
    <mergeCell ref="A4749:F4749"/>
    <mergeCell ref="A4750:F4750"/>
    <mergeCell ref="A4751:F4751"/>
    <mergeCell ref="A4752:F4752"/>
    <mergeCell ref="A4743:F4743"/>
    <mergeCell ref="A4744:F4744"/>
    <mergeCell ref="A4745:F4745"/>
    <mergeCell ref="A4746:F4746"/>
    <mergeCell ref="A4747:F4747"/>
    <mergeCell ref="A4808:F4808"/>
    <mergeCell ref="A4809:F4809"/>
    <mergeCell ref="A4810:F4810"/>
    <mergeCell ref="A4811:F4811"/>
    <mergeCell ref="A4812:F4812"/>
    <mergeCell ref="A4803:F4803"/>
    <mergeCell ref="A4804:F4804"/>
    <mergeCell ref="A4805:F4805"/>
    <mergeCell ref="A4806:F4806"/>
    <mergeCell ref="A4807:F4807"/>
    <mergeCell ref="A4798:F4798"/>
    <mergeCell ref="A4799:F4799"/>
    <mergeCell ref="A4800:F4800"/>
    <mergeCell ref="A4801:F4801"/>
    <mergeCell ref="A4802:F4802"/>
    <mergeCell ref="A4793:F4793"/>
    <mergeCell ref="A4794:F4794"/>
    <mergeCell ref="A4795:F4795"/>
    <mergeCell ref="A4796:F4796"/>
    <mergeCell ref="A4797:F4797"/>
    <mergeCell ref="A4788:F4788"/>
    <mergeCell ref="A4789:F4789"/>
    <mergeCell ref="A4790:F4790"/>
    <mergeCell ref="A4791:F4791"/>
    <mergeCell ref="A4792:F4792"/>
    <mergeCell ref="A4783:F4783"/>
    <mergeCell ref="A4784:F4784"/>
    <mergeCell ref="A4785:F4785"/>
    <mergeCell ref="A4786:F4786"/>
    <mergeCell ref="A4787:F4787"/>
    <mergeCell ref="A4778:F4778"/>
    <mergeCell ref="A4779:F4779"/>
    <mergeCell ref="A4780:F4780"/>
    <mergeCell ref="A4781:F4781"/>
    <mergeCell ref="A4782:F4782"/>
    <mergeCell ref="A4843:F4843"/>
    <mergeCell ref="A4844:F4844"/>
    <mergeCell ref="A4845:F4845"/>
    <mergeCell ref="A4846:F4846"/>
    <mergeCell ref="A4847:F4847"/>
    <mergeCell ref="A4838:F4838"/>
    <mergeCell ref="A4839:F4839"/>
    <mergeCell ref="A4840:F4840"/>
    <mergeCell ref="A4841:F4841"/>
    <mergeCell ref="A4842:F4842"/>
    <mergeCell ref="A4833:F4833"/>
    <mergeCell ref="A4834:F4834"/>
    <mergeCell ref="A4835:F4835"/>
    <mergeCell ref="A4836:F4836"/>
    <mergeCell ref="A4837:F4837"/>
    <mergeCell ref="A4828:F4828"/>
    <mergeCell ref="A4829:F4829"/>
    <mergeCell ref="A4830:F4830"/>
    <mergeCell ref="A4831:F4831"/>
    <mergeCell ref="A4832:F4832"/>
    <mergeCell ref="A4823:F4823"/>
    <mergeCell ref="A4824:F4824"/>
    <mergeCell ref="A4825:F4825"/>
    <mergeCell ref="A4826:F4826"/>
    <mergeCell ref="A4827:F4827"/>
    <mergeCell ref="A4818:F4818"/>
    <mergeCell ref="A4819:F4819"/>
    <mergeCell ref="A4820:F4820"/>
    <mergeCell ref="A4821:F4821"/>
    <mergeCell ref="A4822:F4822"/>
    <mergeCell ref="A4813:F4813"/>
    <mergeCell ref="A4814:F4814"/>
    <mergeCell ref="A4815:F4815"/>
    <mergeCell ref="A4816:F4816"/>
    <mergeCell ref="A4817:F4817"/>
    <mergeCell ref="A4878:F4878"/>
    <mergeCell ref="A4879:F4879"/>
    <mergeCell ref="A4880:F4880"/>
    <mergeCell ref="A4881:F4881"/>
    <mergeCell ref="A4882:F4882"/>
    <mergeCell ref="A4873:F4873"/>
    <mergeCell ref="A4874:F4874"/>
    <mergeCell ref="A4875:F4875"/>
    <mergeCell ref="A4876:F4876"/>
    <mergeCell ref="A4877:F4877"/>
    <mergeCell ref="A4868:F4868"/>
    <mergeCell ref="A4869:F4869"/>
    <mergeCell ref="A4870:F4870"/>
    <mergeCell ref="A4871:F4871"/>
    <mergeCell ref="A4872:F4872"/>
    <mergeCell ref="A4863:F4863"/>
    <mergeCell ref="A4864:F4864"/>
    <mergeCell ref="A4865:F4865"/>
    <mergeCell ref="A4866:F4866"/>
    <mergeCell ref="A4867:F4867"/>
    <mergeCell ref="A4858:F4858"/>
    <mergeCell ref="A4859:F4859"/>
    <mergeCell ref="A4860:F4860"/>
    <mergeCell ref="A4861:F4861"/>
    <mergeCell ref="A4862:F4862"/>
    <mergeCell ref="A4853:F4853"/>
    <mergeCell ref="A4854:F4854"/>
    <mergeCell ref="A4855:F4855"/>
    <mergeCell ref="A4856:F4856"/>
    <mergeCell ref="A4857:F4857"/>
    <mergeCell ref="A4848:F4848"/>
    <mergeCell ref="A4849:F4849"/>
    <mergeCell ref="A4850:F4850"/>
    <mergeCell ref="A4851:F4851"/>
    <mergeCell ref="A4852:F4852"/>
    <mergeCell ref="A4913:F4913"/>
    <mergeCell ref="A4914:F4914"/>
    <mergeCell ref="A4915:F4915"/>
    <mergeCell ref="A4916:F4916"/>
    <mergeCell ref="A4917:F4917"/>
    <mergeCell ref="A4908:F4908"/>
    <mergeCell ref="A4909:F4909"/>
    <mergeCell ref="A4910:F4910"/>
    <mergeCell ref="A4911:F4911"/>
    <mergeCell ref="A4912:F4912"/>
    <mergeCell ref="A4903:F4903"/>
    <mergeCell ref="A4904:F4904"/>
    <mergeCell ref="A4905:F4905"/>
    <mergeCell ref="A4906:F4906"/>
    <mergeCell ref="A4907:F4907"/>
    <mergeCell ref="A4898:F4898"/>
    <mergeCell ref="A4899:F4899"/>
    <mergeCell ref="A4900:F4900"/>
    <mergeCell ref="A4901:F4901"/>
    <mergeCell ref="A4902:F4902"/>
    <mergeCell ref="A4893:F4893"/>
    <mergeCell ref="A4894:F4894"/>
    <mergeCell ref="A4895:F4895"/>
    <mergeCell ref="A4896:F4896"/>
    <mergeCell ref="A4897:F4897"/>
    <mergeCell ref="A4888:F4888"/>
    <mergeCell ref="A4889:F4889"/>
    <mergeCell ref="A4890:F4890"/>
    <mergeCell ref="A4891:F4891"/>
    <mergeCell ref="A4892:F4892"/>
    <mergeCell ref="A4883:F4883"/>
    <mergeCell ref="A4884:F4884"/>
    <mergeCell ref="A4885:F4885"/>
    <mergeCell ref="A4886:F4886"/>
    <mergeCell ref="A4887:F4887"/>
    <mergeCell ref="A4948:F4948"/>
    <mergeCell ref="A4949:F4949"/>
    <mergeCell ref="A4950:F4950"/>
    <mergeCell ref="A4951:F4951"/>
    <mergeCell ref="A4952:F4952"/>
    <mergeCell ref="A4943:F4943"/>
    <mergeCell ref="A4944:F4944"/>
    <mergeCell ref="A4945:F4945"/>
    <mergeCell ref="A4946:F4946"/>
    <mergeCell ref="A4947:F4947"/>
    <mergeCell ref="A4938:F4938"/>
    <mergeCell ref="A4939:F4939"/>
    <mergeCell ref="A4940:F4940"/>
    <mergeCell ref="A4941:F4941"/>
    <mergeCell ref="A4942:F4942"/>
    <mergeCell ref="A4933:F4933"/>
    <mergeCell ref="A4934:F4934"/>
    <mergeCell ref="A4935:F4935"/>
    <mergeCell ref="A4936:F4936"/>
    <mergeCell ref="A4937:F4937"/>
    <mergeCell ref="A4928:F4928"/>
    <mergeCell ref="A4929:F4929"/>
    <mergeCell ref="A4930:F4930"/>
    <mergeCell ref="A4931:F4931"/>
    <mergeCell ref="A4932:F4932"/>
    <mergeCell ref="A4923:F4923"/>
    <mergeCell ref="A4924:F4924"/>
    <mergeCell ref="A4925:F4925"/>
    <mergeCell ref="A4926:F4926"/>
    <mergeCell ref="A4927:F4927"/>
    <mergeCell ref="A4918:F4918"/>
    <mergeCell ref="A4919:F4919"/>
    <mergeCell ref="A4920:F4920"/>
    <mergeCell ref="A4921:F4921"/>
    <mergeCell ref="A4922:F4922"/>
    <mergeCell ref="A4983:F4983"/>
    <mergeCell ref="A4984:F4984"/>
    <mergeCell ref="A4985:F4985"/>
    <mergeCell ref="A4986:F4986"/>
    <mergeCell ref="A4987:F4987"/>
    <mergeCell ref="A4978:F4978"/>
    <mergeCell ref="A4979:F4979"/>
    <mergeCell ref="A4980:F4980"/>
    <mergeCell ref="A4981:F4981"/>
    <mergeCell ref="A4982:F4982"/>
    <mergeCell ref="A4973:F4973"/>
    <mergeCell ref="A4974:F4974"/>
    <mergeCell ref="A4975:F4975"/>
    <mergeCell ref="A4976:F4976"/>
    <mergeCell ref="A4977:F4977"/>
    <mergeCell ref="A4968:F4968"/>
    <mergeCell ref="A4969:F4969"/>
    <mergeCell ref="A4970:F4970"/>
    <mergeCell ref="A4971:F4971"/>
    <mergeCell ref="A4972:F4972"/>
    <mergeCell ref="A4963:F4963"/>
    <mergeCell ref="A4964:F4964"/>
    <mergeCell ref="A4965:F4965"/>
    <mergeCell ref="A4966:F4966"/>
    <mergeCell ref="A4967:F4967"/>
    <mergeCell ref="A4958:F4958"/>
    <mergeCell ref="A4959:F4959"/>
    <mergeCell ref="A4960:F4960"/>
    <mergeCell ref="A4961:F4961"/>
    <mergeCell ref="A4962:F4962"/>
    <mergeCell ref="A4953:F4953"/>
    <mergeCell ref="A4954:F4954"/>
    <mergeCell ref="A4955:F4955"/>
    <mergeCell ref="A4956:F4956"/>
    <mergeCell ref="A4957:F4957"/>
    <mergeCell ref="A5018:F5018"/>
    <mergeCell ref="A5019:F5019"/>
    <mergeCell ref="A5020:F5020"/>
    <mergeCell ref="A5021:F5021"/>
    <mergeCell ref="A5022:F5022"/>
    <mergeCell ref="A5013:F5013"/>
    <mergeCell ref="A5014:F5014"/>
    <mergeCell ref="A5015:F5015"/>
    <mergeCell ref="A5016:F5016"/>
    <mergeCell ref="A5017:F5017"/>
    <mergeCell ref="A5008:F5008"/>
    <mergeCell ref="A5009:F5009"/>
    <mergeCell ref="A5010:F5010"/>
    <mergeCell ref="A5011:F5011"/>
    <mergeCell ref="A5012:F5012"/>
    <mergeCell ref="A5003:F5003"/>
    <mergeCell ref="A5004:F5004"/>
    <mergeCell ref="A5005:F5005"/>
    <mergeCell ref="A5006:F5006"/>
    <mergeCell ref="A5007:F5007"/>
    <mergeCell ref="A4998:F4998"/>
    <mergeCell ref="A4999:F4999"/>
    <mergeCell ref="A5000:F5000"/>
    <mergeCell ref="A5001:F5001"/>
    <mergeCell ref="A5002:F5002"/>
    <mergeCell ref="A4993:F4993"/>
    <mergeCell ref="A4994:F4994"/>
    <mergeCell ref="A4995:F4995"/>
    <mergeCell ref="A4996:F4996"/>
    <mergeCell ref="A4997:F4997"/>
    <mergeCell ref="A4988:F4988"/>
    <mergeCell ref="A4989:F4989"/>
    <mergeCell ref="A4990:F4990"/>
    <mergeCell ref="A4991:F4991"/>
    <mergeCell ref="A4992:F4992"/>
    <mergeCell ref="A5053:F5053"/>
    <mergeCell ref="A5054:F5054"/>
    <mergeCell ref="A5055:F5055"/>
    <mergeCell ref="A5056:F5056"/>
    <mergeCell ref="A5057:F5057"/>
    <mergeCell ref="A5048:F5048"/>
    <mergeCell ref="A5049:F5049"/>
    <mergeCell ref="A5050:F5050"/>
    <mergeCell ref="A5051:F5051"/>
    <mergeCell ref="A5052:F5052"/>
    <mergeCell ref="A5043:F5043"/>
    <mergeCell ref="A5044:F5044"/>
    <mergeCell ref="A5045:F5045"/>
    <mergeCell ref="A5046:F5046"/>
    <mergeCell ref="A5047:F5047"/>
    <mergeCell ref="A5038:F5038"/>
    <mergeCell ref="A5039:F5039"/>
    <mergeCell ref="A5040:F5040"/>
    <mergeCell ref="A5041:F5041"/>
    <mergeCell ref="A5042:F5042"/>
    <mergeCell ref="A5033:F5033"/>
    <mergeCell ref="A5034:F5034"/>
    <mergeCell ref="A5035:F5035"/>
    <mergeCell ref="A5036:F5036"/>
    <mergeCell ref="A5037:F5037"/>
    <mergeCell ref="A5028:F5028"/>
    <mergeCell ref="A5029:F5029"/>
    <mergeCell ref="A5030:F5030"/>
    <mergeCell ref="A5031:F5031"/>
    <mergeCell ref="A5032:F5032"/>
    <mergeCell ref="A5023:F5023"/>
    <mergeCell ref="A5024:F5024"/>
    <mergeCell ref="A5025:F5025"/>
    <mergeCell ref="A5026:F5026"/>
    <mergeCell ref="A5027:F5027"/>
    <mergeCell ref="A5088:F5088"/>
    <mergeCell ref="A5089:F5089"/>
    <mergeCell ref="A5090:F5090"/>
    <mergeCell ref="A5091:F5091"/>
    <mergeCell ref="A5092:F5092"/>
    <mergeCell ref="A5083:F5083"/>
    <mergeCell ref="A5084:F5084"/>
    <mergeCell ref="A5085:F5085"/>
    <mergeCell ref="A5086:F5086"/>
    <mergeCell ref="A5087:F5087"/>
    <mergeCell ref="A5078:F5078"/>
    <mergeCell ref="A5079:F5079"/>
    <mergeCell ref="A5080:F5080"/>
    <mergeCell ref="A5081:F5081"/>
    <mergeCell ref="A5082:F5082"/>
    <mergeCell ref="A5073:F5073"/>
    <mergeCell ref="A5074:F5074"/>
    <mergeCell ref="A5075:F5075"/>
    <mergeCell ref="A5076:F5076"/>
    <mergeCell ref="A5077:F5077"/>
    <mergeCell ref="A5068:F5068"/>
    <mergeCell ref="A5069:F5069"/>
    <mergeCell ref="A5070:F5070"/>
    <mergeCell ref="A5071:F5071"/>
    <mergeCell ref="A5072:F5072"/>
    <mergeCell ref="A5063:F5063"/>
    <mergeCell ref="A5064:F5064"/>
    <mergeCell ref="A5065:F5065"/>
    <mergeCell ref="A5066:F5066"/>
    <mergeCell ref="A5067:F5067"/>
    <mergeCell ref="A5058:F5058"/>
    <mergeCell ref="A5059:F5059"/>
    <mergeCell ref="A5060:F5060"/>
    <mergeCell ref="A5061:F5061"/>
    <mergeCell ref="A5062:F5062"/>
    <mergeCell ref="A5123:F5123"/>
    <mergeCell ref="A5124:F5124"/>
    <mergeCell ref="A5125:F5125"/>
    <mergeCell ref="A5126:F5126"/>
    <mergeCell ref="A5127:F5127"/>
    <mergeCell ref="A5118:F5118"/>
    <mergeCell ref="A5119:F5119"/>
    <mergeCell ref="A5120:F5120"/>
    <mergeCell ref="A5121:F5121"/>
    <mergeCell ref="A5122:F5122"/>
    <mergeCell ref="A5113:F5113"/>
    <mergeCell ref="A5114:F5114"/>
    <mergeCell ref="A5115:F5115"/>
    <mergeCell ref="A5116:F5116"/>
    <mergeCell ref="A5117:F5117"/>
    <mergeCell ref="A5108:F5108"/>
    <mergeCell ref="A5109:F5109"/>
    <mergeCell ref="A5110:F5110"/>
    <mergeCell ref="A5111:F5111"/>
    <mergeCell ref="A5112:F5112"/>
    <mergeCell ref="A5103:F5103"/>
    <mergeCell ref="A5104:F5104"/>
    <mergeCell ref="A5105:F5105"/>
    <mergeCell ref="A5106:F5106"/>
    <mergeCell ref="A5107:F5107"/>
    <mergeCell ref="A5098:F5098"/>
    <mergeCell ref="A5099:F5099"/>
    <mergeCell ref="A5100:F5100"/>
    <mergeCell ref="A5101:F5101"/>
    <mergeCell ref="A5102:F5102"/>
    <mergeCell ref="A5093:F5093"/>
    <mergeCell ref="A5094:F5094"/>
    <mergeCell ref="A5095:F5095"/>
    <mergeCell ref="A5096:F5096"/>
    <mergeCell ref="A5097:F5097"/>
    <mergeCell ref="A5158:F5158"/>
    <mergeCell ref="A5159:F5159"/>
    <mergeCell ref="A5160:F5160"/>
    <mergeCell ref="A5161:F5161"/>
    <mergeCell ref="A5162:F5162"/>
    <mergeCell ref="A5153:F5153"/>
    <mergeCell ref="A5154:F5154"/>
    <mergeCell ref="A5155:F5155"/>
    <mergeCell ref="A5156:F5156"/>
    <mergeCell ref="A5157:F5157"/>
    <mergeCell ref="A5148:F5148"/>
    <mergeCell ref="A5149:F5149"/>
    <mergeCell ref="A5150:F5150"/>
    <mergeCell ref="A5151:F5151"/>
    <mergeCell ref="A5152:F5152"/>
    <mergeCell ref="A5143:F5143"/>
    <mergeCell ref="A5144:F5144"/>
    <mergeCell ref="A5145:F5145"/>
    <mergeCell ref="A5146:F5146"/>
    <mergeCell ref="A5147:F5147"/>
    <mergeCell ref="A5138:F5138"/>
    <mergeCell ref="A5139:F5139"/>
    <mergeCell ref="A5140:F5140"/>
    <mergeCell ref="A5141:F5141"/>
    <mergeCell ref="A5142:F5142"/>
    <mergeCell ref="A5133:F5133"/>
    <mergeCell ref="A5134:F5134"/>
    <mergeCell ref="A5135:F5135"/>
    <mergeCell ref="A5136:F5136"/>
    <mergeCell ref="A5137:F5137"/>
    <mergeCell ref="A5128:F5128"/>
    <mergeCell ref="A5129:F5129"/>
    <mergeCell ref="A5130:F5130"/>
    <mergeCell ref="A5131:F5131"/>
    <mergeCell ref="A5132:F5132"/>
    <mergeCell ref="A5193:F5193"/>
    <mergeCell ref="A5194:F5194"/>
    <mergeCell ref="A5195:F5195"/>
    <mergeCell ref="A5196:F5196"/>
    <mergeCell ref="A5197:F5197"/>
    <mergeCell ref="A5188:F5188"/>
    <mergeCell ref="A5189:F5189"/>
    <mergeCell ref="A5190:F5190"/>
    <mergeCell ref="A5191:F5191"/>
    <mergeCell ref="A5192:F5192"/>
    <mergeCell ref="A5183:F5183"/>
    <mergeCell ref="A5184:F5184"/>
    <mergeCell ref="A5185:F5185"/>
    <mergeCell ref="A5186:F5186"/>
    <mergeCell ref="A5187:F5187"/>
    <mergeCell ref="A5178:F5178"/>
    <mergeCell ref="A5179:F5179"/>
    <mergeCell ref="A5180:F5180"/>
    <mergeCell ref="A5181:F5181"/>
    <mergeCell ref="A5182:F5182"/>
    <mergeCell ref="A5173:F5173"/>
    <mergeCell ref="A5174:F5174"/>
    <mergeCell ref="A5175:F5175"/>
    <mergeCell ref="A5176:F5176"/>
    <mergeCell ref="A5177:F5177"/>
    <mergeCell ref="A5168:F5168"/>
    <mergeCell ref="A5169:F5169"/>
    <mergeCell ref="A5170:F5170"/>
    <mergeCell ref="A5171:F5171"/>
    <mergeCell ref="A5172:F5172"/>
    <mergeCell ref="A5163:F5163"/>
    <mergeCell ref="A5164:F5164"/>
    <mergeCell ref="A5165:F5165"/>
    <mergeCell ref="A5166:F5166"/>
    <mergeCell ref="A5167:F5167"/>
    <mergeCell ref="A5228:F5228"/>
    <mergeCell ref="A5229:F5229"/>
    <mergeCell ref="A5230:F5230"/>
    <mergeCell ref="A5231:F5231"/>
    <mergeCell ref="A5232:F5232"/>
    <mergeCell ref="A5223:F5223"/>
    <mergeCell ref="A5224:F5224"/>
    <mergeCell ref="A5225:F5225"/>
    <mergeCell ref="A5226:F5226"/>
    <mergeCell ref="A5227:F5227"/>
    <mergeCell ref="A5218:F5218"/>
    <mergeCell ref="A5219:F5219"/>
    <mergeCell ref="A5220:F5220"/>
    <mergeCell ref="A5221:F5221"/>
    <mergeCell ref="A5222:F5222"/>
    <mergeCell ref="A5213:F5213"/>
    <mergeCell ref="A5214:F5214"/>
    <mergeCell ref="A5215:F5215"/>
    <mergeCell ref="A5216:F5216"/>
    <mergeCell ref="A5217:F5217"/>
    <mergeCell ref="A5208:F5208"/>
    <mergeCell ref="A5209:F5209"/>
    <mergeCell ref="A5210:F5210"/>
    <mergeCell ref="A5211:F5211"/>
    <mergeCell ref="A5212:F5212"/>
    <mergeCell ref="A5203:F5203"/>
    <mergeCell ref="A5204:F5204"/>
    <mergeCell ref="A5205:F5205"/>
    <mergeCell ref="A5206:F5206"/>
    <mergeCell ref="A5207:F5207"/>
    <mergeCell ref="A5198:F5198"/>
    <mergeCell ref="A5199:F5199"/>
    <mergeCell ref="A5200:F5200"/>
    <mergeCell ref="A5201:F5201"/>
    <mergeCell ref="A5202:F5202"/>
    <mergeCell ref="A5263:F5263"/>
    <mergeCell ref="A5264:F5264"/>
    <mergeCell ref="A5265:F5265"/>
    <mergeCell ref="A5266:F5266"/>
    <mergeCell ref="A5267:F5267"/>
    <mergeCell ref="A5258:F5258"/>
    <mergeCell ref="A5259:F5259"/>
    <mergeCell ref="A5260:F5260"/>
    <mergeCell ref="A5261:F5261"/>
    <mergeCell ref="A5262:F5262"/>
    <mergeCell ref="A5253:F5253"/>
    <mergeCell ref="A5254:F5254"/>
    <mergeCell ref="A5255:F5255"/>
    <mergeCell ref="A5256:F5256"/>
    <mergeCell ref="A5257:F5257"/>
    <mergeCell ref="A5248:F5248"/>
    <mergeCell ref="A5249:F5249"/>
    <mergeCell ref="A5250:F5250"/>
    <mergeCell ref="A5251:F5251"/>
    <mergeCell ref="A5252:F5252"/>
    <mergeCell ref="A5243:F5243"/>
    <mergeCell ref="A5244:F5244"/>
    <mergeCell ref="A5245:F5245"/>
    <mergeCell ref="A5246:F5246"/>
    <mergeCell ref="A5247:F5247"/>
    <mergeCell ref="A5238:F5238"/>
    <mergeCell ref="A5239:F5239"/>
    <mergeCell ref="A5240:F5240"/>
    <mergeCell ref="A5241:F5241"/>
    <mergeCell ref="A5242:F5242"/>
    <mergeCell ref="A5233:F5233"/>
    <mergeCell ref="A5234:F5234"/>
    <mergeCell ref="A5235:F5235"/>
    <mergeCell ref="A5236:F5236"/>
    <mergeCell ref="A5237:F5237"/>
    <mergeCell ref="A5298:F5298"/>
    <mergeCell ref="A5299:F5299"/>
    <mergeCell ref="A5300:F5300"/>
    <mergeCell ref="A5301:F5301"/>
    <mergeCell ref="A5302:F5302"/>
    <mergeCell ref="A5293:F5293"/>
    <mergeCell ref="A5294:F5294"/>
    <mergeCell ref="A5295:F5295"/>
    <mergeCell ref="A5296:F5296"/>
    <mergeCell ref="A5297:F5297"/>
    <mergeCell ref="A5288:F5288"/>
    <mergeCell ref="A5289:F5289"/>
    <mergeCell ref="A5290:F5290"/>
    <mergeCell ref="A5291:F5291"/>
    <mergeCell ref="A5292:F5292"/>
    <mergeCell ref="A5283:F5283"/>
    <mergeCell ref="A5284:F5284"/>
    <mergeCell ref="A5285:F5285"/>
    <mergeCell ref="A5286:F5286"/>
    <mergeCell ref="A5287:F5287"/>
    <mergeCell ref="A5278:F5278"/>
    <mergeCell ref="A5279:F5279"/>
    <mergeCell ref="A5280:F5280"/>
    <mergeCell ref="A5281:F5281"/>
    <mergeCell ref="A5282:F5282"/>
    <mergeCell ref="A5273:F5273"/>
    <mergeCell ref="A5274:F5274"/>
    <mergeCell ref="A5275:F5275"/>
    <mergeCell ref="A5276:F5276"/>
    <mergeCell ref="A5277:F5277"/>
    <mergeCell ref="A5268:F5268"/>
    <mergeCell ref="A5269:F5269"/>
    <mergeCell ref="A5270:F5270"/>
    <mergeCell ref="A5271:F5271"/>
    <mergeCell ref="A5272:F5272"/>
    <mergeCell ref="A5333:F5333"/>
    <mergeCell ref="A5334:F5334"/>
    <mergeCell ref="A5335:F5335"/>
    <mergeCell ref="A5336:F5336"/>
    <mergeCell ref="A5337:F5337"/>
    <mergeCell ref="A5328:F5328"/>
    <mergeCell ref="A5329:F5329"/>
    <mergeCell ref="A5330:F5330"/>
    <mergeCell ref="A5331:F5331"/>
    <mergeCell ref="A5332:F5332"/>
    <mergeCell ref="A5323:F5323"/>
    <mergeCell ref="A5324:F5324"/>
    <mergeCell ref="A5325:F5325"/>
    <mergeCell ref="A5326:F5326"/>
    <mergeCell ref="A5327:F5327"/>
    <mergeCell ref="A5318:F5318"/>
    <mergeCell ref="A5319:F5319"/>
    <mergeCell ref="A5320:F5320"/>
    <mergeCell ref="A5321:F5321"/>
    <mergeCell ref="A5322:F5322"/>
    <mergeCell ref="A5313:F5313"/>
    <mergeCell ref="A5314:F5314"/>
    <mergeCell ref="A5315:F5315"/>
    <mergeCell ref="A5316:F5316"/>
    <mergeCell ref="A5317:F5317"/>
    <mergeCell ref="A5308:F5308"/>
    <mergeCell ref="A5309:F5309"/>
    <mergeCell ref="A5310:F5310"/>
    <mergeCell ref="A5311:F5311"/>
    <mergeCell ref="A5312:F5312"/>
    <mergeCell ref="A5303:F5303"/>
    <mergeCell ref="A5304:F5304"/>
    <mergeCell ref="A5305:F5305"/>
    <mergeCell ref="A5306:F5306"/>
    <mergeCell ref="A5307:F5307"/>
    <mergeCell ref="A5368:F5368"/>
    <mergeCell ref="A5369:F5369"/>
    <mergeCell ref="A5370:F5370"/>
    <mergeCell ref="A5371:F5371"/>
    <mergeCell ref="A5372:F5372"/>
    <mergeCell ref="A5363:F5363"/>
    <mergeCell ref="A5364:F5364"/>
    <mergeCell ref="A5365:F5365"/>
    <mergeCell ref="A5366:F5366"/>
    <mergeCell ref="A5367:F5367"/>
    <mergeCell ref="A5358:F5358"/>
    <mergeCell ref="A5359:F5359"/>
    <mergeCell ref="A5360:F5360"/>
    <mergeCell ref="A5361:F5361"/>
    <mergeCell ref="A5362:F5362"/>
    <mergeCell ref="A5353:F5353"/>
    <mergeCell ref="A5354:F5354"/>
    <mergeCell ref="A5355:F5355"/>
    <mergeCell ref="A5356:F5356"/>
    <mergeCell ref="A5357:F5357"/>
    <mergeCell ref="A5348:F5348"/>
    <mergeCell ref="A5349:F5349"/>
    <mergeCell ref="A5350:F5350"/>
    <mergeCell ref="A5351:F5351"/>
    <mergeCell ref="A5352:F5352"/>
    <mergeCell ref="A5343:F5343"/>
    <mergeCell ref="A5344:F5344"/>
    <mergeCell ref="A5345:F5345"/>
    <mergeCell ref="A5346:F5346"/>
    <mergeCell ref="A5347:F5347"/>
    <mergeCell ref="A5338:F5338"/>
    <mergeCell ref="A5339:F5339"/>
    <mergeCell ref="A5340:F5340"/>
    <mergeCell ref="A5341:F5341"/>
    <mergeCell ref="A5342:F5342"/>
    <mergeCell ref="A5403:F5403"/>
    <mergeCell ref="A5404:F5404"/>
    <mergeCell ref="A5405:F5405"/>
    <mergeCell ref="A5406:F5406"/>
    <mergeCell ref="A5407:F5407"/>
    <mergeCell ref="A5398:F5398"/>
    <mergeCell ref="A5399:F5399"/>
    <mergeCell ref="A5400:F5400"/>
    <mergeCell ref="A5401:F5401"/>
    <mergeCell ref="A5402:F5402"/>
    <mergeCell ref="A5393:F5393"/>
    <mergeCell ref="A5394:F5394"/>
    <mergeCell ref="A5395:F5395"/>
    <mergeCell ref="A5396:F5396"/>
    <mergeCell ref="A5397:F5397"/>
    <mergeCell ref="A5388:F5388"/>
    <mergeCell ref="A5389:F5389"/>
    <mergeCell ref="A5390:F5390"/>
    <mergeCell ref="A5391:F5391"/>
    <mergeCell ref="A5392:F5392"/>
    <mergeCell ref="A5383:F5383"/>
    <mergeCell ref="A5384:F5384"/>
    <mergeCell ref="A5385:F5385"/>
    <mergeCell ref="A5386:F5386"/>
    <mergeCell ref="A5387:F5387"/>
    <mergeCell ref="A5378:F5378"/>
    <mergeCell ref="A5379:F5379"/>
    <mergeCell ref="A5380:F5380"/>
    <mergeCell ref="A5381:F5381"/>
    <mergeCell ref="A5382:F5382"/>
    <mergeCell ref="A5373:F5373"/>
    <mergeCell ref="A5374:F5374"/>
    <mergeCell ref="A5375:F5375"/>
    <mergeCell ref="A5376:F5376"/>
    <mergeCell ref="A5377:F5377"/>
    <mergeCell ref="A5438:F5438"/>
    <mergeCell ref="A5439:F5439"/>
    <mergeCell ref="A5440:F5440"/>
    <mergeCell ref="A5441:F5441"/>
    <mergeCell ref="A5442:F5442"/>
    <mergeCell ref="A5433:F5433"/>
    <mergeCell ref="A5434:F5434"/>
    <mergeCell ref="A5435:F5435"/>
    <mergeCell ref="A5436:F5436"/>
    <mergeCell ref="A5437:F5437"/>
    <mergeCell ref="A5428:F5428"/>
    <mergeCell ref="A5429:F5429"/>
    <mergeCell ref="A5430:F5430"/>
    <mergeCell ref="A5431:F5431"/>
    <mergeCell ref="A5432:F5432"/>
    <mergeCell ref="A5423:F5423"/>
    <mergeCell ref="A5424:F5424"/>
    <mergeCell ref="A5425:F5425"/>
    <mergeCell ref="A5426:F5426"/>
    <mergeCell ref="A5427:F5427"/>
    <mergeCell ref="A5418:F5418"/>
    <mergeCell ref="A5419:F5419"/>
    <mergeCell ref="A5420:F5420"/>
    <mergeCell ref="A5421:F5421"/>
    <mergeCell ref="A5422:F5422"/>
    <mergeCell ref="A5413:F5413"/>
    <mergeCell ref="A5414:F5414"/>
    <mergeCell ref="A5415:F5415"/>
    <mergeCell ref="A5416:F5416"/>
    <mergeCell ref="A5417:F5417"/>
    <mergeCell ref="A5408:F5408"/>
    <mergeCell ref="A5409:F5409"/>
    <mergeCell ref="A5410:F5410"/>
    <mergeCell ref="A5411:F5411"/>
    <mergeCell ref="A5412:F5412"/>
    <mergeCell ref="A5473:F5473"/>
    <mergeCell ref="A5474:F5474"/>
    <mergeCell ref="A5475:F5475"/>
    <mergeCell ref="A5476:F5476"/>
    <mergeCell ref="A5477:F5477"/>
    <mergeCell ref="A5468:F5468"/>
    <mergeCell ref="A5469:F5469"/>
    <mergeCell ref="A5470:F5470"/>
    <mergeCell ref="A5471:F5471"/>
    <mergeCell ref="A5472:F5472"/>
    <mergeCell ref="A5463:F5463"/>
    <mergeCell ref="A5464:F5464"/>
    <mergeCell ref="A5465:F5465"/>
    <mergeCell ref="A5466:F5466"/>
    <mergeCell ref="A5467:F5467"/>
    <mergeCell ref="A5458:F5458"/>
    <mergeCell ref="A5459:F5459"/>
    <mergeCell ref="A5460:F5460"/>
    <mergeCell ref="A5461:F5461"/>
    <mergeCell ref="A5462:F5462"/>
    <mergeCell ref="A5453:F5453"/>
    <mergeCell ref="A5454:F5454"/>
    <mergeCell ref="A5455:F5455"/>
    <mergeCell ref="A5456:F5456"/>
    <mergeCell ref="A5457:F5457"/>
    <mergeCell ref="A5448:F5448"/>
    <mergeCell ref="A5449:F5449"/>
    <mergeCell ref="A5450:F5450"/>
    <mergeCell ref="A5451:F5451"/>
    <mergeCell ref="A5452:F5452"/>
    <mergeCell ref="A5443:F5443"/>
    <mergeCell ref="A5444:F5444"/>
    <mergeCell ref="A5445:F5445"/>
    <mergeCell ref="A5446:F5446"/>
    <mergeCell ref="A5447:F5447"/>
    <mergeCell ref="A5508:F5508"/>
    <mergeCell ref="A5509:F5509"/>
    <mergeCell ref="A5510:F5510"/>
    <mergeCell ref="A5511:F5511"/>
    <mergeCell ref="A5512:F5512"/>
    <mergeCell ref="A5503:F5503"/>
    <mergeCell ref="A5504:F5504"/>
    <mergeCell ref="A5505:F5505"/>
    <mergeCell ref="A5506:F5506"/>
    <mergeCell ref="A5507:F5507"/>
    <mergeCell ref="A5498:F5498"/>
    <mergeCell ref="A5499:F5499"/>
    <mergeCell ref="A5500:F5500"/>
    <mergeCell ref="A5501:F5501"/>
    <mergeCell ref="A5502:F5502"/>
    <mergeCell ref="A5493:F5493"/>
    <mergeCell ref="A5494:F5494"/>
    <mergeCell ref="A5495:F5495"/>
    <mergeCell ref="A5496:F5496"/>
    <mergeCell ref="A5497:F5497"/>
    <mergeCell ref="A5488:F5488"/>
    <mergeCell ref="A5489:F5489"/>
    <mergeCell ref="A5490:F5490"/>
    <mergeCell ref="A5491:F5491"/>
    <mergeCell ref="A5492:F5492"/>
    <mergeCell ref="A5483:F5483"/>
    <mergeCell ref="A5484:F5484"/>
    <mergeCell ref="A5485:F5485"/>
    <mergeCell ref="A5486:F5486"/>
    <mergeCell ref="A5487:F5487"/>
    <mergeCell ref="A5478:F5478"/>
    <mergeCell ref="A5479:F5479"/>
    <mergeCell ref="A5480:F5480"/>
    <mergeCell ref="A5481:F5481"/>
    <mergeCell ref="A5482:F5482"/>
    <mergeCell ref="A5543:F5543"/>
    <mergeCell ref="A5544:F5544"/>
    <mergeCell ref="A5545:F5545"/>
    <mergeCell ref="A5546:F5546"/>
    <mergeCell ref="A5547:F5547"/>
    <mergeCell ref="A5538:F5538"/>
    <mergeCell ref="A5539:F5539"/>
    <mergeCell ref="A5540:F5540"/>
    <mergeCell ref="A5541:F5541"/>
    <mergeCell ref="A5542:F5542"/>
    <mergeCell ref="A5533:F5533"/>
    <mergeCell ref="A5534:F5534"/>
    <mergeCell ref="A5535:F5535"/>
    <mergeCell ref="A5536:F5536"/>
    <mergeCell ref="A5537:F5537"/>
    <mergeCell ref="A5528:F5528"/>
    <mergeCell ref="A5529:F5529"/>
    <mergeCell ref="A5530:F5530"/>
    <mergeCell ref="A5531:F5531"/>
    <mergeCell ref="A5532:F5532"/>
    <mergeCell ref="A5523:F5523"/>
    <mergeCell ref="A5524:F5524"/>
    <mergeCell ref="A5525:F5525"/>
    <mergeCell ref="A5526:F5526"/>
    <mergeCell ref="A5527:F5527"/>
    <mergeCell ref="A5518:F5518"/>
    <mergeCell ref="A5519:F5519"/>
    <mergeCell ref="A5520:F5520"/>
    <mergeCell ref="A5521:F5521"/>
    <mergeCell ref="A5522:F5522"/>
    <mergeCell ref="A5513:F5513"/>
    <mergeCell ref="A5514:F5514"/>
    <mergeCell ref="A5515:F5515"/>
    <mergeCell ref="A5516:F5516"/>
    <mergeCell ref="A5517:F5517"/>
    <mergeCell ref="A5578:F5578"/>
    <mergeCell ref="A5579:F5579"/>
    <mergeCell ref="A5580:F5580"/>
    <mergeCell ref="A5581:F5581"/>
    <mergeCell ref="A5582:F5582"/>
    <mergeCell ref="A5573:F5573"/>
    <mergeCell ref="A5574:F5574"/>
    <mergeCell ref="A5575:F5575"/>
    <mergeCell ref="A5576:F5576"/>
    <mergeCell ref="A5577:F5577"/>
    <mergeCell ref="A5568:F5568"/>
    <mergeCell ref="A5569:F5569"/>
    <mergeCell ref="A5570:F5570"/>
    <mergeCell ref="A5571:F5571"/>
    <mergeCell ref="A5572:F5572"/>
    <mergeCell ref="A5563:F5563"/>
    <mergeCell ref="A5564:F5564"/>
    <mergeCell ref="A5565:F5565"/>
    <mergeCell ref="A5566:F5566"/>
    <mergeCell ref="A5567:F5567"/>
    <mergeCell ref="A5558:F5558"/>
    <mergeCell ref="A5559:F5559"/>
    <mergeCell ref="A5560:F5560"/>
    <mergeCell ref="A5561:F5561"/>
    <mergeCell ref="A5562:F5562"/>
    <mergeCell ref="A5553:F5553"/>
    <mergeCell ref="A5554:F5554"/>
    <mergeCell ref="A5555:F5555"/>
    <mergeCell ref="A5556:F5556"/>
    <mergeCell ref="A5557:F5557"/>
    <mergeCell ref="A5548:F5548"/>
    <mergeCell ref="A5549:F5549"/>
    <mergeCell ref="A5550:F5550"/>
    <mergeCell ref="A5551:F5551"/>
    <mergeCell ref="A5552:F5552"/>
    <mergeCell ref="A5613:F5613"/>
    <mergeCell ref="A5614:F5614"/>
    <mergeCell ref="A5615:F5615"/>
    <mergeCell ref="A5616:F5616"/>
    <mergeCell ref="A5617:F5617"/>
    <mergeCell ref="A5608:F5608"/>
    <mergeCell ref="A5609:F5609"/>
    <mergeCell ref="A5610:F5610"/>
    <mergeCell ref="A5611:F5611"/>
    <mergeCell ref="A5612:F5612"/>
    <mergeCell ref="A5603:F5603"/>
    <mergeCell ref="A5604:F5604"/>
    <mergeCell ref="A5605:F5605"/>
    <mergeCell ref="A5606:F5606"/>
    <mergeCell ref="A5607:F5607"/>
    <mergeCell ref="A5598:F5598"/>
    <mergeCell ref="A5599:F5599"/>
    <mergeCell ref="A5600:F5600"/>
    <mergeCell ref="A5601:F5601"/>
    <mergeCell ref="A5602:F5602"/>
    <mergeCell ref="A5593:F5593"/>
    <mergeCell ref="A5594:F5594"/>
    <mergeCell ref="A5595:F5595"/>
    <mergeCell ref="A5596:F5596"/>
    <mergeCell ref="A5597:F5597"/>
    <mergeCell ref="A5588:F5588"/>
    <mergeCell ref="A5589:F5589"/>
    <mergeCell ref="A5590:F5590"/>
    <mergeCell ref="A5591:F5591"/>
    <mergeCell ref="A5592:F5592"/>
    <mergeCell ref="A5583:F5583"/>
    <mergeCell ref="A5584:F5584"/>
    <mergeCell ref="A5585:F5585"/>
    <mergeCell ref="A5586:F5586"/>
    <mergeCell ref="A5587:F5587"/>
    <mergeCell ref="A5648:F5648"/>
    <mergeCell ref="A5649:F5649"/>
    <mergeCell ref="A5650:F5650"/>
    <mergeCell ref="A5651:F5651"/>
    <mergeCell ref="A5652:F5652"/>
    <mergeCell ref="A5643:F5643"/>
    <mergeCell ref="A5644:F5644"/>
    <mergeCell ref="A5645:F5645"/>
    <mergeCell ref="A5646:F5646"/>
    <mergeCell ref="A5647:F5647"/>
    <mergeCell ref="A5638:F5638"/>
    <mergeCell ref="A5639:F5639"/>
    <mergeCell ref="A5640:F5640"/>
    <mergeCell ref="A5641:F5641"/>
    <mergeCell ref="A5642:F5642"/>
    <mergeCell ref="A5633:F5633"/>
    <mergeCell ref="A5634:F5634"/>
    <mergeCell ref="A5635:F5635"/>
    <mergeCell ref="A5636:F5636"/>
    <mergeCell ref="A5637:F5637"/>
    <mergeCell ref="A5628:F5628"/>
    <mergeCell ref="A5629:F5629"/>
    <mergeCell ref="A5630:F5630"/>
    <mergeCell ref="A5631:F5631"/>
    <mergeCell ref="A5632:F5632"/>
    <mergeCell ref="A5623:F5623"/>
    <mergeCell ref="A5624:F5624"/>
    <mergeCell ref="A5625:F5625"/>
    <mergeCell ref="A5626:F5626"/>
    <mergeCell ref="A5627:F5627"/>
    <mergeCell ref="A5618:F5618"/>
    <mergeCell ref="A5619:F5619"/>
    <mergeCell ref="A5620:F5620"/>
    <mergeCell ref="A5621:F5621"/>
    <mergeCell ref="A5622:F5622"/>
    <mergeCell ref="A5683:F5683"/>
    <mergeCell ref="A5684:F5684"/>
    <mergeCell ref="A5685:F5685"/>
    <mergeCell ref="A5686:F5686"/>
    <mergeCell ref="A5687:F5687"/>
    <mergeCell ref="A5678:F5678"/>
    <mergeCell ref="A5679:F5679"/>
    <mergeCell ref="A5680:F5680"/>
    <mergeCell ref="A5681:F5681"/>
    <mergeCell ref="A5682:F5682"/>
    <mergeCell ref="A5673:F5673"/>
    <mergeCell ref="A5674:F5674"/>
    <mergeCell ref="A5675:F5675"/>
    <mergeCell ref="A5676:F5676"/>
    <mergeCell ref="A5677:F5677"/>
    <mergeCell ref="A5668:F5668"/>
    <mergeCell ref="A5669:F5669"/>
    <mergeCell ref="A5670:F5670"/>
    <mergeCell ref="A5671:F5671"/>
    <mergeCell ref="A5672:F5672"/>
    <mergeCell ref="A5663:F5663"/>
    <mergeCell ref="A5664:F5664"/>
    <mergeCell ref="A5665:F5665"/>
    <mergeCell ref="A5666:F5666"/>
    <mergeCell ref="A5667:F5667"/>
    <mergeCell ref="A5658:F5658"/>
    <mergeCell ref="A5659:F5659"/>
    <mergeCell ref="A5660:F5660"/>
    <mergeCell ref="A5661:F5661"/>
    <mergeCell ref="A5662:F5662"/>
    <mergeCell ref="A5653:F5653"/>
    <mergeCell ref="A5654:F5654"/>
    <mergeCell ref="A5655:F5655"/>
    <mergeCell ref="A5656:F5656"/>
    <mergeCell ref="A5657:F5657"/>
    <mergeCell ref="A5718:F5718"/>
    <mergeCell ref="A5719:F5719"/>
    <mergeCell ref="A5720:F5720"/>
    <mergeCell ref="A5721:F5721"/>
    <mergeCell ref="A5722:F5722"/>
    <mergeCell ref="A5713:F5713"/>
    <mergeCell ref="A5714:F5714"/>
    <mergeCell ref="A5715:F5715"/>
    <mergeCell ref="A5716:F5716"/>
    <mergeCell ref="A5717:F5717"/>
    <mergeCell ref="A5708:F5708"/>
    <mergeCell ref="A5709:F5709"/>
    <mergeCell ref="A5710:F5710"/>
    <mergeCell ref="A5711:F5711"/>
    <mergeCell ref="A5712:F5712"/>
    <mergeCell ref="A5703:F5703"/>
    <mergeCell ref="A5704:F5704"/>
    <mergeCell ref="A5705:F5705"/>
    <mergeCell ref="A5706:F5706"/>
    <mergeCell ref="A5707:F5707"/>
    <mergeCell ref="A5698:F5698"/>
    <mergeCell ref="A5699:F5699"/>
    <mergeCell ref="A5700:F5700"/>
    <mergeCell ref="A5701:F5701"/>
    <mergeCell ref="A5702:F5702"/>
    <mergeCell ref="A5693:F5693"/>
    <mergeCell ref="A5694:F5694"/>
    <mergeCell ref="A5695:F5695"/>
    <mergeCell ref="A5696:F5696"/>
    <mergeCell ref="A5697:F5697"/>
    <mergeCell ref="A5688:F5688"/>
    <mergeCell ref="A5689:F5689"/>
    <mergeCell ref="A5690:F5690"/>
    <mergeCell ref="A5691:F5691"/>
    <mergeCell ref="A5692:F5692"/>
    <mergeCell ref="A5753:F5753"/>
    <mergeCell ref="A5754:F5754"/>
    <mergeCell ref="A5755:F5755"/>
    <mergeCell ref="A5756:F5756"/>
    <mergeCell ref="A5757:F5757"/>
    <mergeCell ref="A5748:F5748"/>
    <mergeCell ref="A5749:F5749"/>
    <mergeCell ref="A5750:F5750"/>
    <mergeCell ref="A5751:F5751"/>
    <mergeCell ref="A5752:F5752"/>
    <mergeCell ref="A5743:F5743"/>
    <mergeCell ref="A5744:F5744"/>
    <mergeCell ref="A5745:F5745"/>
    <mergeCell ref="A5746:F5746"/>
    <mergeCell ref="A5747:F5747"/>
    <mergeCell ref="A5738:F5738"/>
    <mergeCell ref="A5739:F5739"/>
    <mergeCell ref="A5740:F5740"/>
    <mergeCell ref="A5741:F5741"/>
    <mergeCell ref="A5742:F5742"/>
    <mergeCell ref="A5733:F5733"/>
    <mergeCell ref="A5734:F5734"/>
    <mergeCell ref="A5735:F5735"/>
    <mergeCell ref="A5736:F5736"/>
    <mergeCell ref="A5737:F5737"/>
    <mergeCell ref="A5728:F5728"/>
    <mergeCell ref="A5729:F5729"/>
    <mergeCell ref="A5730:F5730"/>
    <mergeCell ref="A5731:F5731"/>
    <mergeCell ref="A5732:F5732"/>
    <mergeCell ref="A5723:F5723"/>
    <mergeCell ref="A5724:F5724"/>
    <mergeCell ref="A5725:F5725"/>
    <mergeCell ref="A5726:F5726"/>
    <mergeCell ref="A5727:F5727"/>
    <mergeCell ref="A5788:F5788"/>
    <mergeCell ref="A5789:F5789"/>
    <mergeCell ref="A5790:F5790"/>
    <mergeCell ref="A5791:F5791"/>
    <mergeCell ref="A5792:F5792"/>
    <mergeCell ref="A5783:F5783"/>
    <mergeCell ref="A5784:F5784"/>
    <mergeCell ref="A5785:F5785"/>
    <mergeCell ref="A5786:F5786"/>
    <mergeCell ref="A5787:F5787"/>
    <mergeCell ref="A5778:F5778"/>
    <mergeCell ref="A5779:F5779"/>
    <mergeCell ref="A5780:F5780"/>
    <mergeCell ref="A5781:F5781"/>
    <mergeCell ref="A5782:F5782"/>
    <mergeCell ref="A5773:F5773"/>
    <mergeCell ref="A5774:F5774"/>
    <mergeCell ref="A5775:F5775"/>
    <mergeCell ref="A5776:F5776"/>
    <mergeCell ref="A5777:F5777"/>
    <mergeCell ref="A5768:F5768"/>
    <mergeCell ref="A5769:F5769"/>
    <mergeCell ref="A5770:F5770"/>
    <mergeCell ref="A5771:F5771"/>
    <mergeCell ref="A5772:F5772"/>
    <mergeCell ref="A5763:F5763"/>
    <mergeCell ref="A5764:F5764"/>
    <mergeCell ref="A5765:F5765"/>
    <mergeCell ref="A5766:F5766"/>
    <mergeCell ref="A5767:F5767"/>
    <mergeCell ref="A5758:F5758"/>
    <mergeCell ref="A5759:F5759"/>
    <mergeCell ref="A5760:F5760"/>
    <mergeCell ref="A5761:F5761"/>
    <mergeCell ref="A5762:F5762"/>
    <mergeCell ref="A5823:F5823"/>
    <mergeCell ref="A5824:F5824"/>
    <mergeCell ref="A5825:F5825"/>
    <mergeCell ref="A5826:F5826"/>
    <mergeCell ref="A5827:F5827"/>
    <mergeCell ref="A5818:F5818"/>
    <mergeCell ref="A5819:F5819"/>
    <mergeCell ref="A5820:F5820"/>
    <mergeCell ref="A5821:F5821"/>
    <mergeCell ref="A5822:F5822"/>
    <mergeCell ref="A5813:F5813"/>
    <mergeCell ref="A5814:F5814"/>
    <mergeCell ref="A5815:F5815"/>
    <mergeCell ref="A5816:F5816"/>
    <mergeCell ref="A5817:F5817"/>
    <mergeCell ref="A5808:F5808"/>
    <mergeCell ref="A5809:F5809"/>
    <mergeCell ref="A5810:F5810"/>
    <mergeCell ref="A5811:F5811"/>
    <mergeCell ref="A5812:F5812"/>
    <mergeCell ref="A5803:F5803"/>
    <mergeCell ref="A5804:F5804"/>
    <mergeCell ref="A5805:F5805"/>
    <mergeCell ref="A5806:F5806"/>
    <mergeCell ref="A5807:F5807"/>
    <mergeCell ref="A5798:F5798"/>
    <mergeCell ref="A5799:F5799"/>
    <mergeCell ref="A5800:F5800"/>
    <mergeCell ref="A5801:F5801"/>
    <mergeCell ref="A5802:F5802"/>
    <mergeCell ref="A5793:F5793"/>
    <mergeCell ref="A5794:F5794"/>
    <mergeCell ref="A5795:F5795"/>
    <mergeCell ref="A5796:F5796"/>
    <mergeCell ref="A5797:F5797"/>
    <mergeCell ref="A5858:F5858"/>
    <mergeCell ref="A5859:F5859"/>
    <mergeCell ref="A5860:F5860"/>
    <mergeCell ref="A5861:F5861"/>
    <mergeCell ref="A5862:F5862"/>
    <mergeCell ref="A5853:F5853"/>
    <mergeCell ref="A5854:F5854"/>
    <mergeCell ref="A5855:F5855"/>
    <mergeCell ref="A5856:F5856"/>
    <mergeCell ref="A5857:F5857"/>
    <mergeCell ref="A5848:F5848"/>
    <mergeCell ref="A5849:F5849"/>
    <mergeCell ref="A5850:F5850"/>
    <mergeCell ref="A5851:F5851"/>
    <mergeCell ref="A5852:F5852"/>
    <mergeCell ref="A5843:F5843"/>
    <mergeCell ref="A5844:F5844"/>
    <mergeCell ref="A5845:F5845"/>
    <mergeCell ref="A5846:F5846"/>
    <mergeCell ref="A5847:F5847"/>
    <mergeCell ref="A5838:F5838"/>
    <mergeCell ref="A5839:F5839"/>
    <mergeCell ref="A5840:F5840"/>
    <mergeCell ref="A5841:F5841"/>
    <mergeCell ref="A5842:F5842"/>
    <mergeCell ref="A5833:F5833"/>
    <mergeCell ref="A5834:F5834"/>
    <mergeCell ref="A5835:F5835"/>
    <mergeCell ref="A5836:F5836"/>
    <mergeCell ref="A5837:F5837"/>
    <mergeCell ref="A5828:F5828"/>
    <mergeCell ref="A5829:F5829"/>
    <mergeCell ref="A5830:F5830"/>
    <mergeCell ref="A5831:F5831"/>
    <mergeCell ref="A5832:F5832"/>
    <mergeCell ref="A5893:F5893"/>
    <mergeCell ref="A5894:F5894"/>
    <mergeCell ref="A5895:F5895"/>
    <mergeCell ref="A5896:F5896"/>
    <mergeCell ref="A5897:F5897"/>
    <mergeCell ref="A5888:F5888"/>
    <mergeCell ref="A5889:F5889"/>
    <mergeCell ref="A5890:F5890"/>
    <mergeCell ref="A5891:F5891"/>
    <mergeCell ref="A5892:F5892"/>
    <mergeCell ref="A5883:F5883"/>
    <mergeCell ref="A5884:F5884"/>
    <mergeCell ref="A5885:F5885"/>
    <mergeCell ref="A5886:F5886"/>
    <mergeCell ref="A5887:F5887"/>
    <mergeCell ref="A5878:F5878"/>
    <mergeCell ref="A5879:F5879"/>
    <mergeCell ref="A5880:F5880"/>
    <mergeCell ref="A5881:F5881"/>
    <mergeCell ref="A5882:F5882"/>
    <mergeCell ref="A5873:F5873"/>
    <mergeCell ref="A5874:F5874"/>
    <mergeCell ref="A5875:F5875"/>
    <mergeCell ref="A5876:F5876"/>
    <mergeCell ref="A5877:F5877"/>
    <mergeCell ref="A5868:F5868"/>
    <mergeCell ref="A5869:F5869"/>
    <mergeCell ref="A5870:F5870"/>
    <mergeCell ref="A5871:F5871"/>
    <mergeCell ref="A5872:F5872"/>
    <mergeCell ref="A5863:F5863"/>
    <mergeCell ref="A5864:F5864"/>
    <mergeCell ref="A5865:F5865"/>
    <mergeCell ref="A5866:F5866"/>
    <mergeCell ref="A5867:F5867"/>
    <mergeCell ref="A5928:F5928"/>
    <mergeCell ref="A5929:F5929"/>
    <mergeCell ref="A5930:F5930"/>
    <mergeCell ref="A5931:F5931"/>
    <mergeCell ref="A5932:F5932"/>
    <mergeCell ref="A5923:F5923"/>
    <mergeCell ref="A5924:F5924"/>
    <mergeCell ref="A5925:F5925"/>
    <mergeCell ref="A5926:F5926"/>
    <mergeCell ref="A5927:F5927"/>
    <mergeCell ref="A5918:F5918"/>
    <mergeCell ref="A5919:F5919"/>
    <mergeCell ref="A5920:F5920"/>
    <mergeCell ref="A5921:F5921"/>
    <mergeCell ref="A5922:F5922"/>
    <mergeCell ref="A5913:F5913"/>
    <mergeCell ref="A5914:F5914"/>
    <mergeCell ref="A5915:F5915"/>
    <mergeCell ref="A5916:F5916"/>
    <mergeCell ref="A5917:F5917"/>
    <mergeCell ref="A5908:F5908"/>
    <mergeCell ref="A5909:F5909"/>
    <mergeCell ref="A5910:F5910"/>
    <mergeCell ref="A5911:F5911"/>
    <mergeCell ref="A5912:F5912"/>
    <mergeCell ref="A5903:F5903"/>
    <mergeCell ref="A5904:F5904"/>
    <mergeCell ref="A5905:F5905"/>
    <mergeCell ref="A5906:F5906"/>
    <mergeCell ref="A5907:F5907"/>
    <mergeCell ref="A5898:F5898"/>
    <mergeCell ref="A5899:F5899"/>
    <mergeCell ref="A5900:F5900"/>
    <mergeCell ref="A5901:F5901"/>
    <mergeCell ref="A5902:F5902"/>
    <mergeCell ref="A5963:F5963"/>
    <mergeCell ref="A5964:F5964"/>
    <mergeCell ref="A5965:F5965"/>
    <mergeCell ref="A5966:F5966"/>
    <mergeCell ref="A5967:F5967"/>
    <mergeCell ref="A5958:F5958"/>
    <mergeCell ref="A5959:F5959"/>
    <mergeCell ref="A5960:F5960"/>
    <mergeCell ref="A5961:F5961"/>
    <mergeCell ref="A5962:F5962"/>
    <mergeCell ref="A5953:F5953"/>
    <mergeCell ref="A5954:F5954"/>
    <mergeCell ref="A5955:F5955"/>
    <mergeCell ref="A5956:F5956"/>
    <mergeCell ref="A5957:F5957"/>
    <mergeCell ref="A5948:F5948"/>
    <mergeCell ref="A5949:F5949"/>
    <mergeCell ref="A5950:F5950"/>
    <mergeCell ref="A5951:F5951"/>
    <mergeCell ref="A5952:F5952"/>
    <mergeCell ref="A5943:F5943"/>
    <mergeCell ref="A5944:F5944"/>
    <mergeCell ref="A5945:F5945"/>
    <mergeCell ref="A5946:F5946"/>
    <mergeCell ref="A5947:F5947"/>
    <mergeCell ref="A5938:F5938"/>
    <mergeCell ref="A5939:F5939"/>
    <mergeCell ref="A5940:F5940"/>
    <mergeCell ref="A5941:F5941"/>
    <mergeCell ref="A5942:F5942"/>
    <mergeCell ref="A5933:F5933"/>
    <mergeCell ref="A5934:F5934"/>
    <mergeCell ref="A5935:F5935"/>
    <mergeCell ref="A5936:F5936"/>
    <mergeCell ref="A5937:F5937"/>
    <mergeCell ref="A5998:F5998"/>
    <mergeCell ref="A5999:F5999"/>
    <mergeCell ref="A6000:F6000"/>
    <mergeCell ref="A6001:F6001"/>
    <mergeCell ref="A6002:F6002"/>
    <mergeCell ref="A5993:F5993"/>
    <mergeCell ref="A5994:F5994"/>
    <mergeCell ref="A5995:F5995"/>
    <mergeCell ref="A5996:F5996"/>
    <mergeCell ref="A5997:F5997"/>
    <mergeCell ref="A5988:F5988"/>
    <mergeCell ref="A5989:F5989"/>
    <mergeCell ref="A5990:F5990"/>
    <mergeCell ref="A5991:F5991"/>
    <mergeCell ref="A5992:F5992"/>
    <mergeCell ref="A5983:F5983"/>
    <mergeCell ref="A5984:F5984"/>
    <mergeCell ref="A5985:F5985"/>
    <mergeCell ref="A5986:F5986"/>
    <mergeCell ref="A5987:F5987"/>
    <mergeCell ref="A5978:F5978"/>
    <mergeCell ref="A5979:F5979"/>
    <mergeCell ref="A5980:F5980"/>
    <mergeCell ref="A5981:F5981"/>
    <mergeCell ref="A5982:F5982"/>
    <mergeCell ref="A5973:F5973"/>
    <mergeCell ref="A5974:F5974"/>
    <mergeCell ref="A5975:F5975"/>
    <mergeCell ref="A5976:F5976"/>
    <mergeCell ref="A5977:F5977"/>
    <mergeCell ref="A5968:F5968"/>
    <mergeCell ref="A5969:F5969"/>
    <mergeCell ref="A5970:F5970"/>
    <mergeCell ref="A5971:F5971"/>
    <mergeCell ref="A5972:F5972"/>
    <mergeCell ref="A6033:F6033"/>
    <mergeCell ref="A6034:F6034"/>
    <mergeCell ref="A6035:F6035"/>
    <mergeCell ref="A6036:F6036"/>
    <mergeCell ref="A6037:F6037"/>
    <mergeCell ref="A6028:F6028"/>
    <mergeCell ref="A6029:F6029"/>
    <mergeCell ref="A6030:F6030"/>
    <mergeCell ref="A6031:F6031"/>
    <mergeCell ref="A6032:F6032"/>
    <mergeCell ref="A6023:F6023"/>
    <mergeCell ref="A6024:F6024"/>
    <mergeCell ref="A6025:F6025"/>
    <mergeCell ref="A6026:F6026"/>
    <mergeCell ref="A6027:F6027"/>
    <mergeCell ref="A6018:F6018"/>
    <mergeCell ref="A6019:F6019"/>
    <mergeCell ref="A6020:F6020"/>
    <mergeCell ref="A6021:F6021"/>
    <mergeCell ref="A6022:F6022"/>
    <mergeCell ref="A6013:F6013"/>
    <mergeCell ref="A6014:F6014"/>
    <mergeCell ref="A6015:F6015"/>
    <mergeCell ref="A6016:F6016"/>
    <mergeCell ref="A6017:F6017"/>
    <mergeCell ref="A6008:F6008"/>
    <mergeCell ref="A6009:F6009"/>
    <mergeCell ref="A6010:F6010"/>
    <mergeCell ref="A6011:F6011"/>
    <mergeCell ref="A6012:F6012"/>
    <mergeCell ref="A6003:F6003"/>
    <mergeCell ref="A6004:F6004"/>
    <mergeCell ref="A6005:F6005"/>
    <mergeCell ref="A6006:F6006"/>
    <mergeCell ref="A6007:F6007"/>
    <mergeCell ref="A6068:F6068"/>
    <mergeCell ref="A6069:F6069"/>
    <mergeCell ref="A6070:F6070"/>
    <mergeCell ref="A6071:F6071"/>
    <mergeCell ref="A6072:F6072"/>
    <mergeCell ref="A6063:F6063"/>
    <mergeCell ref="A6064:F6064"/>
    <mergeCell ref="A6065:F6065"/>
    <mergeCell ref="A6066:F6066"/>
    <mergeCell ref="A6067:F6067"/>
    <mergeCell ref="A6058:F6058"/>
    <mergeCell ref="A6059:F6059"/>
    <mergeCell ref="A6060:F6060"/>
    <mergeCell ref="A6061:F6061"/>
    <mergeCell ref="A6062:F6062"/>
    <mergeCell ref="A6053:F6053"/>
    <mergeCell ref="A6054:F6054"/>
    <mergeCell ref="A6055:F6055"/>
    <mergeCell ref="A6056:F6056"/>
    <mergeCell ref="A6057:F6057"/>
    <mergeCell ref="A6048:F6048"/>
    <mergeCell ref="A6049:F6049"/>
    <mergeCell ref="A6050:F6050"/>
    <mergeCell ref="A6051:F6051"/>
    <mergeCell ref="A6052:F6052"/>
    <mergeCell ref="A6043:F6043"/>
    <mergeCell ref="A6044:F6044"/>
    <mergeCell ref="A6045:F6045"/>
    <mergeCell ref="A6046:F6046"/>
    <mergeCell ref="A6047:F6047"/>
    <mergeCell ref="A6038:F6038"/>
    <mergeCell ref="A6039:F6039"/>
    <mergeCell ref="A6040:F6040"/>
    <mergeCell ref="A6041:F6041"/>
    <mergeCell ref="A6042:F6042"/>
    <mergeCell ref="A6103:F6103"/>
    <mergeCell ref="A6104:F6104"/>
    <mergeCell ref="A6105:F6105"/>
    <mergeCell ref="A6106:F6106"/>
    <mergeCell ref="A6107:F6107"/>
    <mergeCell ref="A6098:F6098"/>
    <mergeCell ref="A6099:F6099"/>
    <mergeCell ref="A6100:F6100"/>
    <mergeCell ref="A6101:F6101"/>
    <mergeCell ref="A6102:F6102"/>
    <mergeCell ref="A6093:F6093"/>
    <mergeCell ref="A6094:F6094"/>
    <mergeCell ref="A6095:F6095"/>
    <mergeCell ref="A6096:F6096"/>
    <mergeCell ref="A6097:F6097"/>
    <mergeCell ref="A6088:F6088"/>
    <mergeCell ref="A6089:F6089"/>
    <mergeCell ref="A6090:F6090"/>
    <mergeCell ref="A6091:F6091"/>
    <mergeCell ref="A6092:F6092"/>
    <mergeCell ref="A6083:F6083"/>
    <mergeCell ref="A6084:F6084"/>
    <mergeCell ref="A6085:F6085"/>
    <mergeCell ref="A6086:F6086"/>
    <mergeCell ref="A6087:F6087"/>
    <mergeCell ref="A6078:F6078"/>
    <mergeCell ref="A6079:F6079"/>
    <mergeCell ref="A6080:F6080"/>
    <mergeCell ref="A6081:F6081"/>
    <mergeCell ref="A6082:F6082"/>
    <mergeCell ref="A6073:F6073"/>
    <mergeCell ref="A6074:F6074"/>
    <mergeCell ref="A6075:F6075"/>
    <mergeCell ref="A6076:F6076"/>
    <mergeCell ref="A6077:F6077"/>
    <mergeCell ref="A6138:F6138"/>
    <mergeCell ref="A6139:F6139"/>
    <mergeCell ref="A6140:F6140"/>
    <mergeCell ref="A6141:F6141"/>
    <mergeCell ref="A6142:F6142"/>
    <mergeCell ref="A6133:F6133"/>
    <mergeCell ref="A6134:F6134"/>
    <mergeCell ref="A6135:F6135"/>
    <mergeCell ref="A6136:F6136"/>
    <mergeCell ref="A6137:F6137"/>
    <mergeCell ref="A6128:F6128"/>
    <mergeCell ref="A6129:F6129"/>
    <mergeCell ref="A6130:F6130"/>
    <mergeCell ref="A6131:F6131"/>
    <mergeCell ref="A6132:F6132"/>
    <mergeCell ref="A6123:F6123"/>
    <mergeCell ref="A6124:F6124"/>
    <mergeCell ref="A6125:F6125"/>
    <mergeCell ref="A6126:F6126"/>
    <mergeCell ref="A6127:F6127"/>
    <mergeCell ref="A6118:F6118"/>
    <mergeCell ref="A6119:F6119"/>
    <mergeCell ref="A6120:F6120"/>
    <mergeCell ref="A6121:F6121"/>
    <mergeCell ref="A6122:F6122"/>
    <mergeCell ref="A6113:F6113"/>
    <mergeCell ref="A6114:F6114"/>
    <mergeCell ref="A6115:F6115"/>
    <mergeCell ref="A6116:F6116"/>
    <mergeCell ref="A6117:F6117"/>
    <mergeCell ref="A6108:F6108"/>
    <mergeCell ref="A6109:F6109"/>
    <mergeCell ref="A6110:F6110"/>
    <mergeCell ref="A6111:F6111"/>
    <mergeCell ref="A6112:F6112"/>
    <mergeCell ref="A6173:F6173"/>
    <mergeCell ref="A6174:F6174"/>
    <mergeCell ref="A6175:F6175"/>
    <mergeCell ref="A6176:F6176"/>
    <mergeCell ref="A6177:F6177"/>
    <mergeCell ref="A6168:F6168"/>
    <mergeCell ref="A6169:F6169"/>
    <mergeCell ref="A6170:F6170"/>
    <mergeCell ref="A6171:F6171"/>
    <mergeCell ref="A6172:F6172"/>
    <mergeCell ref="A6163:F6163"/>
    <mergeCell ref="A6164:F6164"/>
    <mergeCell ref="A6165:F6165"/>
    <mergeCell ref="A6166:F6166"/>
    <mergeCell ref="A6167:F6167"/>
    <mergeCell ref="A6158:F6158"/>
    <mergeCell ref="A6159:F6159"/>
    <mergeCell ref="A6160:F6160"/>
    <mergeCell ref="A6161:F6161"/>
    <mergeCell ref="A6162:F6162"/>
    <mergeCell ref="A6153:F6153"/>
    <mergeCell ref="A6154:F6154"/>
    <mergeCell ref="A6155:F6155"/>
    <mergeCell ref="A6156:F6156"/>
    <mergeCell ref="A6157:F6157"/>
    <mergeCell ref="A6148:F6148"/>
    <mergeCell ref="A6149:F6149"/>
    <mergeCell ref="A6150:F6150"/>
    <mergeCell ref="A6151:F6151"/>
    <mergeCell ref="A6152:F6152"/>
    <mergeCell ref="A6143:F6143"/>
    <mergeCell ref="A6144:F6144"/>
    <mergeCell ref="A6145:F6145"/>
    <mergeCell ref="A6146:F6146"/>
    <mergeCell ref="A6147:F6147"/>
    <mergeCell ref="A6208:F6208"/>
    <mergeCell ref="A6209:F6209"/>
    <mergeCell ref="A6210:F6210"/>
    <mergeCell ref="A6211:F6211"/>
    <mergeCell ref="A6212:F6212"/>
    <mergeCell ref="A6203:F6203"/>
    <mergeCell ref="A6204:F6204"/>
    <mergeCell ref="A6205:F6205"/>
    <mergeCell ref="A6206:F6206"/>
    <mergeCell ref="A6207:F6207"/>
    <mergeCell ref="A6198:F6198"/>
    <mergeCell ref="A6199:F6199"/>
    <mergeCell ref="A6200:F6200"/>
    <mergeCell ref="A6201:F6201"/>
    <mergeCell ref="A6202:F6202"/>
    <mergeCell ref="A6193:F6193"/>
    <mergeCell ref="A6194:F6194"/>
    <mergeCell ref="A6195:F6195"/>
    <mergeCell ref="A6196:F6196"/>
    <mergeCell ref="A6197:F6197"/>
    <mergeCell ref="A6188:F6188"/>
    <mergeCell ref="A6189:F6189"/>
    <mergeCell ref="A6190:F6190"/>
    <mergeCell ref="A6191:F6191"/>
    <mergeCell ref="A6192:F6192"/>
    <mergeCell ref="A6183:F6183"/>
    <mergeCell ref="A6184:F6184"/>
    <mergeCell ref="A6185:F6185"/>
    <mergeCell ref="A6186:F6186"/>
    <mergeCell ref="A6187:F6187"/>
    <mergeCell ref="A6178:F6178"/>
    <mergeCell ref="A6179:F6179"/>
    <mergeCell ref="A6180:F6180"/>
    <mergeCell ref="A6181:F6181"/>
    <mergeCell ref="A6182:F6182"/>
    <mergeCell ref="A6243:F6243"/>
    <mergeCell ref="A6244:F6244"/>
    <mergeCell ref="A6245:F6245"/>
    <mergeCell ref="A6246:F6246"/>
    <mergeCell ref="A6247:F6247"/>
    <mergeCell ref="A6238:F6238"/>
    <mergeCell ref="A6239:F6239"/>
    <mergeCell ref="A6240:F6240"/>
    <mergeCell ref="A6241:F6241"/>
    <mergeCell ref="A6242:F6242"/>
    <mergeCell ref="A6233:F6233"/>
    <mergeCell ref="A6234:F6234"/>
    <mergeCell ref="A6235:F6235"/>
    <mergeCell ref="A6236:F6236"/>
    <mergeCell ref="A6237:F6237"/>
    <mergeCell ref="A6228:F6228"/>
    <mergeCell ref="A6229:F6229"/>
    <mergeCell ref="A6230:F6230"/>
    <mergeCell ref="A6231:F6231"/>
    <mergeCell ref="A6232:F6232"/>
    <mergeCell ref="A6223:F6223"/>
    <mergeCell ref="A6224:F6224"/>
    <mergeCell ref="A6225:F6225"/>
    <mergeCell ref="A6226:F6226"/>
    <mergeCell ref="A6227:F6227"/>
    <mergeCell ref="A6218:F6218"/>
    <mergeCell ref="A6219:F6219"/>
    <mergeCell ref="A6220:F6220"/>
    <mergeCell ref="A6221:F6221"/>
    <mergeCell ref="A6222:F6222"/>
    <mergeCell ref="A6213:F6213"/>
    <mergeCell ref="A6214:F6214"/>
    <mergeCell ref="A6215:F6215"/>
    <mergeCell ref="A6216:F6216"/>
    <mergeCell ref="A6217:F6217"/>
    <mergeCell ref="A6278:F6278"/>
    <mergeCell ref="A6279:F6279"/>
    <mergeCell ref="A6280:F6280"/>
    <mergeCell ref="A6281:F6281"/>
    <mergeCell ref="A6282:F6282"/>
    <mergeCell ref="A6273:F6273"/>
    <mergeCell ref="A6274:F6274"/>
    <mergeCell ref="A6275:F6275"/>
    <mergeCell ref="A6276:F6276"/>
    <mergeCell ref="A6277:F6277"/>
    <mergeCell ref="A6268:F6268"/>
    <mergeCell ref="A6269:F6269"/>
    <mergeCell ref="A6270:F6270"/>
    <mergeCell ref="A6271:F6271"/>
    <mergeCell ref="A6272:F6272"/>
    <mergeCell ref="A6263:F6263"/>
    <mergeCell ref="A6264:F6264"/>
    <mergeCell ref="A6265:F6265"/>
    <mergeCell ref="A6266:F6266"/>
    <mergeCell ref="A6267:F6267"/>
    <mergeCell ref="A6258:F6258"/>
    <mergeCell ref="A6259:F6259"/>
    <mergeCell ref="A6260:F6260"/>
    <mergeCell ref="A6261:F6261"/>
    <mergeCell ref="A6262:F6262"/>
    <mergeCell ref="A6253:F6253"/>
    <mergeCell ref="A6254:F6254"/>
    <mergeCell ref="A6255:F6255"/>
    <mergeCell ref="A6256:F6256"/>
    <mergeCell ref="A6257:F6257"/>
    <mergeCell ref="A6248:F6248"/>
    <mergeCell ref="A6249:F6249"/>
    <mergeCell ref="A6250:F6250"/>
    <mergeCell ref="A6251:F6251"/>
    <mergeCell ref="A6252:F6252"/>
    <mergeCell ref="A6313:F6313"/>
    <mergeCell ref="A6314:F6314"/>
    <mergeCell ref="A6315:F6315"/>
    <mergeCell ref="A6316:F6316"/>
    <mergeCell ref="A6317:F6317"/>
    <mergeCell ref="A6308:F6308"/>
    <mergeCell ref="A6309:F6309"/>
    <mergeCell ref="A6310:F6310"/>
    <mergeCell ref="A6311:F6311"/>
    <mergeCell ref="A6312:F6312"/>
    <mergeCell ref="A6303:F6303"/>
    <mergeCell ref="A6304:F6304"/>
    <mergeCell ref="A6305:F6305"/>
    <mergeCell ref="A6306:F6306"/>
    <mergeCell ref="A6307:F6307"/>
    <mergeCell ref="A6298:F6298"/>
    <mergeCell ref="A6299:F6299"/>
    <mergeCell ref="A6300:F6300"/>
    <mergeCell ref="A6301:F6301"/>
    <mergeCell ref="A6302:F6302"/>
    <mergeCell ref="A6293:F6293"/>
    <mergeCell ref="A6294:F6294"/>
    <mergeCell ref="A6295:F6295"/>
    <mergeCell ref="A6296:F6296"/>
    <mergeCell ref="A6297:F6297"/>
    <mergeCell ref="A6288:F6288"/>
    <mergeCell ref="A6289:F6289"/>
    <mergeCell ref="A6290:F6290"/>
    <mergeCell ref="A6291:F6291"/>
    <mergeCell ref="A6292:F6292"/>
    <mergeCell ref="A6283:F6283"/>
    <mergeCell ref="A6284:F6284"/>
    <mergeCell ref="A6285:F6285"/>
    <mergeCell ref="A6286:F6286"/>
    <mergeCell ref="A6287:F6287"/>
    <mergeCell ref="A6348:F6348"/>
    <mergeCell ref="A6349:F6349"/>
    <mergeCell ref="A6350:F6350"/>
    <mergeCell ref="A6351:F6351"/>
    <mergeCell ref="A6352:F6352"/>
    <mergeCell ref="A6343:F6343"/>
    <mergeCell ref="A6344:F6344"/>
    <mergeCell ref="A6345:F6345"/>
    <mergeCell ref="A6346:F6346"/>
    <mergeCell ref="A6347:F6347"/>
    <mergeCell ref="A6338:F6338"/>
    <mergeCell ref="A6339:F6339"/>
    <mergeCell ref="A6340:F6340"/>
    <mergeCell ref="A6341:F6341"/>
    <mergeCell ref="A6342:F6342"/>
    <mergeCell ref="A6333:F6333"/>
    <mergeCell ref="A6334:F6334"/>
    <mergeCell ref="A6335:F6335"/>
    <mergeCell ref="A6336:F6336"/>
    <mergeCell ref="A6337:F6337"/>
    <mergeCell ref="A6328:F6328"/>
    <mergeCell ref="A6329:F6329"/>
    <mergeCell ref="A6330:F6330"/>
    <mergeCell ref="A6331:F6331"/>
    <mergeCell ref="A6332:F6332"/>
    <mergeCell ref="A6323:F6323"/>
    <mergeCell ref="A6324:F6324"/>
    <mergeCell ref="A6325:F6325"/>
    <mergeCell ref="A6326:F6326"/>
    <mergeCell ref="A6327:F6327"/>
    <mergeCell ref="A6318:F6318"/>
    <mergeCell ref="A6319:F6319"/>
    <mergeCell ref="A6320:F6320"/>
    <mergeCell ref="A6321:F6321"/>
    <mergeCell ref="A6322:F6322"/>
    <mergeCell ref="A6383:F6383"/>
    <mergeCell ref="A6384:F6384"/>
    <mergeCell ref="A6385:F6385"/>
    <mergeCell ref="A6386:F6386"/>
    <mergeCell ref="A6387:F6387"/>
    <mergeCell ref="A6378:F6378"/>
    <mergeCell ref="A6379:F6379"/>
    <mergeCell ref="A6380:F6380"/>
    <mergeCell ref="A6381:F6381"/>
    <mergeCell ref="A6382:F6382"/>
    <mergeCell ref="A6373:F6373"/>
    <mergeCell ref="A6374:F6374"/>
    <mergeCell ref="A6375:F6375"/>
    <mergeCell ref="A6376:F6376"/>
    <mergeCell ref="A6377:F6377"/>
    <mergeCell ref="A6368:F6368"/>
    <mergeCell ref="A6369:F6369"/>
    <mergeCell ref="A6370:F6370"/>
    <mergeCell ref="A6371:F6371"/>
    <mergeCell ref="A6372:F6372"/>
    <mergeCell ref="A6363:F6363"/>
    <mergeCell ref="A6364:F6364"/>
    <mergeCell ref="A6365:F6365"/>
    <mergeCell ref="A6366:F6366"/>
    <mergeCell ref="A6367:F6367"/>
    <mergeCell ref="A6358:F6358"/>
    <mergeCell ref="A6359:F6359"/>
    <mergeCell ref="A6360:F6360"/>
    <mergeCell ref="A6361:F6361"/>
    <mergeCell ref="A6362:F6362"/>
    <mergeCell ref="A6353:F6353"/>
    <mergeCell ref="A6354:F6354"/>
    <mergeCell ref="A6355:F6355"/>
    <mergeCell ref="A6356:F6356"/>
    <mergeCell ref="A6357:F6357"/>
    <mergeCell ref="A6418:F6418"/>
    <mergeCell ref="A6419:F6419"/>
    <mergeCell ref="A6420:F6420"/>
    <mergeCell ref="A6421:F6421"/>
    <mergeCell ref="A6422:F6422"/>
    <mergeCell ref="A6413:F6413"/>
    <mergeCell ref="A6414:F6414"/>
    <mergeCell ref="A6415:F6415"/>
    <mergeCell ref="A6416:F6416"/>
    <mergeCell ref="A6417:F6417"/>
    <mergeCell ref="A6408:F6408"/>
    <mergeCell ref="A6409:F6409"/>
    <mergeCell ref="A6410:F6410"/>
    <mergeCell ref="A6411:F6411"/>
    <mergeCell ref="A6412:F6412"/>
    <mergeCell ref="A6403:F6403"/>
    <mergeCell ref="A6404:F6404"/>
    <mergeCell ref="A6405:F6405"/>
    <mergeCell ref="A6406:F6406"/>
    <mergeCell ref="A6407:F6407"/>
    <mergeCell ref="A6398:F6398"/>
    <mergeCell ref="A6399:F6399"/>
    <mergeCell ref="A6400:F6400"/>
    <mergeCell ref="A6401:F6401"/>
    <mergeCell ref="A6402:F6402"/>
    <mergeCell ref="A6393:F6393"/>
    <mergeCell ref="A6394:F6394"/>
    <mergeCell ref="A6395:F6395"/>
    <mergeCell ref="A6396:F6396"/>
    <mergeCell ref="A6397:F6397"/>
    <mergeCell ref="A6388:F6388"/>
    <mergeCell ref="A6389:F6389"/>
    <mergeCell ref="A6390:F6390"/>
    <mergeCell ref="A6391:F6391"/>
    <mergeCell ref="A6392:F6392"/>
    <mergeCell ref="A6453:F6453"/>
    <mergeCell ref="A6454:F6454"/>
    <mergeCell ref="A6455:F6455"/>
    <mergeCell ref="A6456:F6456"/>
    <mergeCell ref="A6457:F6457"/>
    <mergeCell ref="A6448:F6448"/>
    <mergeCell ref="A6449:F6449"/>
    <mergeCell ref="A6450:F6450"/>
    <mergeCell ref="A6451:F6451"/>
    <mergeCell ref="A6452:F6452"/>
    <mergeCell ref="A6443:F6443"/>
    <mergeCell ref="A6444:F6444"/>
    <mergeCell ref="A6445:F6445"/>
    <mergeCell ref="A6446:F6446"/>
    <mergeCell ref="A6447:F6447"/>
    <mergeCell ref="A6438:F6438"/>
    <mergeCell ref="A6439:F6439"/>
    <mergeCell ref="A6440:F6440"/>
    <mergeCell ref="A6441:F6441"/>
    <mergeCell ref="A6442:F6442"/>
    <mergeCell ref="A6433:F6433"/>
    <mergeCell ref="A6434:F6434"/>
    <mergeCell ref="A6435:F6435"/>
    <mergeCell ref="A6436:F6436"/>
    <mergeCell ref="A6437:F6437"/>
    <mergeCell ref="A6428:F6428"/>
    <mergeCell ref="A6429:F6429"/>
    <mergeCell ref="A6430:F6430"/>
    <mergeCell ref="A6431:F6431"/>
    <mergeCell ref="A6432:F6432"/>
    <mergeCell ref="A6423:F6423"/>
    <mergeCell ref="A6424:F6424"/>
    <mergeCell ref="A6425:F6425"/>
    <mergeCell ref="A6426:F6426"/>
    <mergeCell ref="A6427:F6427"/>
    <mergeCell ref="A6488:F6488"/>
    <mergeCell ref="A6489:F6489"/>
    <mergeCell ref="A6490:F6490"/>
    <mergeCell ref="A6491:F6491"/>
    <mergeCell ref="A6492:F6492"/>
    <mergeCell ref="A6483:F6483"/>
    <mergeCell ref="A6484:F6484"/>
    <mergeCell ref="A6485:F6485"/>
    <mergeCell ref="A6486:F6486"/>
    <mergeCell ref="A6487:F6487"/>
    <mergeCell ref="A6478:F6478"/>
    <mergeCell ref="A6479:F6479"/>
    <mergeCell ref="A6480:F6480"/>
    <mergeCell ref="A6481:F6481"/>
    <mergeCell ref="A6482:F6482"/>
    <mergeCell ref="A6473:F6473"/>
    <mergeCell ref="A6474:F6474"/>
    <mergeCell ref="A6475:F6475"/>
    <mergeCell ref="A6476:F6476"/>
    <mergeCell ref="A6477:F6477"/>
    <mergeCell ref="A6468:F6468"/>
    <mergeCell ref="A6469:F6469"/>
    <mergeCell ref="A6470:F6470"/>
    <mergeCell ref="A6471:F6471"/>
    <mergeCell ref="A6472:F6472"/>
    <mergeCell ref="A6463:F6463"/>
    <mergeCell ref="A6464:F6464"/>
    <mergeCell ref="A6465:F6465"/>
    <mergeCell ref="A6466:F6466"/>
    <mergeCell ref="A6467:F6467"/>
    <mergeCell ref="A6458:F6458"/>
    <mergeCell ref="A6459:F6459"/>
    <mergeCell ref="A6460:F6460"/>
    <mergeCell ref="A6461:F6461"/>
    <mergeCell ref="A6462:F6462"/>
    <mergeCell ref="A6523:F6523"/>
    <mergeCell ref="A6524:F6524"/>
    <mergeCell ref="A6525:F6525"/>
    <mergeCell ref="A6526:F6526"/>
    <mergeCell ref="A6527:F6527"/>
    <mergeCell ref="A6518:F6518"/>
    <mergeCell ref="A6519:F6519"/>
    <mergeCell ref="A6520:F6520"/>
    <mergeCell ref="A6521:F6521"/>
    <mergeCell ref="A6522:F6522"/>
    <mergeCell ref="A6513:F6513"/>
    <mergeCell ref="A6514:F6514"/>
    <mergeCell ref="A6515:F6515"/>
    <mergeCell ref="A6516:F6516"/>
    <mergeCell ref="A6517:F6517"/>
    <mergeCell ref="A6508:F6508"/>
    <mergeCell ref="A6509:F6509"/>
    <mergeCell ref="A6510:F6510"/>
    <mergeCell ref="A6511:F6511"/>
    <mergeCell ref="A6512:F6512"/>
    <mergeCell ref="A6503:F6503"/>
    <mergeCell ref="A6504:F6504"/>
    <mergeCell ref="A6505:F6505"/>
    <mergeCell ref="A6506:F6506"/>
    <mergeCell ref="A6507:F6507"/>
    <mergeCell ref="A6498:F6498"/>
    <mergeCell ref="A6499:F6499"/>
    <mergeCell ref="A6500:F6500"/>
    <mergeCell ref="A6501:F6501"/>
    <mergeCell ref="A6502:F6502"/>
    <mergeCell ref="A6493:F6493"/>
    <mergeCell ref="A6494:F6494"/>
    <mergeCell ref="A6495:F6495"/>
    <mergeCell ref="A6496:F6496"/>
    <mergeCell ref="A6497:F6497"/>
    <mergeCell ref="A6558:F6558"/>
    <mergeCell ref="A6559:F6559"/>
    <mergeCell ref="A6560:F6560"/>
    <mergeCell ref="A6561:F6561"/>
    <mergeCell ref="A6562:F6562"/>
    <mergeCell ref="A6553:F6553"/>
    <mergeCell ref="A6554:F6554"/>
    <mergeCell ref="A6555:F6555"/>
    <mergeCell ref="A6556:F6556"/>
    <mergeCell ref="A6557:F6557"/>
    <mergeCell ref="A6548:F6548"/>
    <mergeCell ref="A6549:F6549"/>
    <mergeCell ref="A6550:F6550"/>
    <mergeCell ref="A6551:F6551"/>
    <mergeCell ref="A6552:F6552"/>
    <mergeCell ref="A6543:F6543"/>
    <mergeCell ref="A6544:F6544"/>
    <mergeCell ref="A6545:F6545"/>
    <mergeCell ref="A6546:F6546"/>
    <mergeCell ref="A6547:F6547"/>
    <mergeCell ref="A6538:F6538"/>
    <mergeCell ref="A6539:F6539"/>
    <mergeCell ref="A6540:F6540"/>
    <mergeCell ref="A6541:F6541"/>
    <mergeCell ref="A6542:F6542"/>
    <mergeCell ref="A6533:F6533"/>
    <mergeCell ref="A6534:F6534"/>
    <mergeCell ref="A6535:F6535"/>
    <mergeCell ref="A6536:F6536"/>
    <mergeCell ref="A6537:F6537"/>
    <mergeCell ref="A6528:F6528"/>
    <mergeCell ref="A6529:F6529"/>
    <mergeCell ref="A6530:F6530"/>
    <mergeCell ref="A6531:F6531"/>
    <mergeCell ref="A6532:F6532"/>
    <mergeCell ref="A6593:F6593"/>
    <mergeCell ref="A6594:F6594"/>
    <mergeCell ref="A6595:F6595"/>
    <mergeCell ref="A6596:F6596"/>
    <mergeCell ref="A6597:F6597"/>
    <mergeCell ref="A6588:F6588"/>
    <mergeCell ref="A6589:F6589"/>
    <mergeCell ref="A6590:F6590"/>
    <mergeCell ref="A6591:F6591"/>
    <mergeCell ref="A6592:F6592"/>
    <mergeCell ref="A6583:F6583"/>
    <mergeCell ref="A6584:F6584"/>
    <mergeCell ref="A6585:F6585"/>
    <mergeCell ref="A6586:F6586"/>
    <mergeCell ref="A6587:F6587"/>
    <mergeCell ref="A6578:F6578"/>
    <mergeCell ref="A6579:F6579"/>
    <mergeCell ref="A6580:F6580"/>
    <mergeCell ref="A6581:F6581"/>
    <mergeCell ref="A6582:F6582"/>
    <mergeCell ref="A6573:F6573"/>
    <mergeCell ref="A6574:F6574"/>
    <mergeCell ref="A6575:F6575"/>
    <mergeCell ref="A6576:F6576"/>
    <mergeCell ref="A6577:F6577"/>
    <mergeCell ref="A6568:F6568"/>
    <mergeCell ref="A6569:F6569"/>
    <mergeCell ref="A6570:F6570"/>
    <mergeCell ref="A6571:F6571"/>
    <mergeCell ref="A6572:F6572"/>
    <mergeCell ref="A6563:F6563"/>
    <mergeCell ref="A6564:F6564"/>
    <mergeCell ref="A6565:F6565"/>
    <mergeCell ref="A6566:F6566"/>
    <mergeCell ref="A6567:F6567"/>
    <mergeCell ref="A6628:F6628"/>
    <mergeCell ref="A6629:F6629"/>
    <mergeCell ref="A6630:F6630"/>
    <mergeCell ref="A6631:F6631"/>
    <mergeCell ref="A6632:F6632"/>
    <mergeCell ref="A6623:F6623"/>
    <mergeCell ref="A6624:F6624"/>
    <mergeCell ref="A6625:F6625"/>
    <mergeCell ref="A6626:F6626"/>
    <mergeCell ref="A6627:F6627"/>
    <mergeCell ref="A6618:F6618"/>
    <mergeCell ref="A6619:F6619"/>
    <mergeCell ref="A6620:F6620"/>
    <mergeCell ref="A6621:F6621"/>
    <mergeCell ref="A6622:F6622"/>
    <mergeCell ref="A6613:F6613"/>
    <mergeCell ref="A6614:F6614"/>
    <mergeCell ref="A6615:F6615"/>
    <mergeCell ref="A6616:F6616"/>
    <mergeCell ref="A6617:F6617"/>
    <mergeCell ref="A6608:F6608"/>
    <mergeCell ref="A6609:F6609"/>
    <mergeCell ref="A6610:F6610"/>
    <mergeCell ref="A6611:F6611"/>
    <mergeCell ref="A6612:F6612"/>
    <mergeCell ref="A6603:F6603"/>
    <mergeCell ref="A6604:F6604"/>
    <mergeCell ref="A6605:F6605"/>
    <mergeCell ref="A6606:F6606"/>
    <mergeCell ref="A6607:F6607"/>
    <mergeCell ref="A6598:F6598"/>
    <mergeCell ref="A6599:F6599"/>
    <mergeCell ref="A6600:F6600"/>
    <mergeCell ref="A6601:F6601"/>
    <mergeCell ref="A6602:F6602"/>
    <mergeCell ref="A6663:F6663"/>
    <mergeCell ref="A6664:F6664"/>
    <mergeCell ref="A6665:F6665"/>
    <mergeCell ref="A6666:F6666"/>
    <mergeCell ref="A6667:F6667"/>
    <mergeCell ref="A6658:F6658"/>
    <mergeCell ref="A6659:F6659"/>
    <mergeCell ref="A6660:F6660"/>
    <mergeCell ref="A6661:F6661"/>
    <mergeCell ref="A6662:F6662"/>
    <mergeCell ref="A6653:F6653"/>
    <mergeCell ref="A6654:F6654"/>
    <mergeCell ref="A6655:F6655"/>
    <mergeCell ref="A6656:F6656"/>
    <mergeCell ref="A6657:F6657"/>
    <mergeCell ref="A6648:F6648"/>
    <mergeCell ref="A6649:F6649"/>
    <mergeCell ref="A6650:F6650"/>
    <mergeCell ref="A6651:F6651"/>
    <mergeCell ref="A6652:F6652"/>
    <mergeCell ref="A6643:F6643"/>
    <mergeCell ref="A6644:F6644"/>
    <mergeCell ref="A6645:F6645"/>
    <mergeCell ref="A6646:F6646"/>
    <mergeCell ref="A6647:F6647"/>
    <mergeCell ref="A6638:F6638"/>
    <mergeCell ref="A6639:F6639"/>
    <mergeCell ref="A6640:F6640"/>
    <mergeCell ref="A6641:F6641"/>
    <mergeCell ref="A6642:F6642"/>
    <mergeCell ref="A6633:F6633"/>
    <mergeCell ref="A6634:F6634"/>
    <mergeCell ref="A6635:F6635"/>
    <mergeCell ref="A6636:F6636"/>
    <mergeCell ref="A6637:F6637"/>
    <mergeCell ref="A6698:F6698"/>
    <mergeCell ref="A6699:F6699"/>
    <mergeCell ref="A6700:F6700"/>
    <mergeCell ref="A6701:F6701"/>
    <mergeCell ref="A6702:F6702"/>
    <mergeCell ref="A6693:F6693"/>
    <mergeCell ref="A6694:F6694"/>
    <mergeCell ref="A6695:F6695"/>
    <mergeCell ref="A6696:F6696"/>
    <mergeCell ref="A6697:F6697"/>
    <mergeCell ref="A6688:F6688"/>
    <mergeCell ref="A6689:F6689"/>
    <mergeCell ref="A6690:F6690"/>
    <mergeCell ref="A6691:F6691"/>
    <mergeCell ref="A6692:F6692"/>
    <mergeCell ref="A6683:F6683"/>
    <mergeCell ref="A6684:F6684"/>
    <mergeCell ref="A6685:F6685"/>
    <mergeCell ref="A6686:F6686"/>
    <mergeCell ref="A6687:F6687"/>
    <mergeCell ref="A6678:F6678"/>
    <mergeCell ref="A6679:F6679"/>
    <mergeCell ref="A6680:F6680"/>
    <mergeCell ref="A6681:F6681"/>
    <mergeCell ref="A6682:F6682"/>
    <mergeCell ref="A6673:F6673"/>
    <mergeCell ref="A6674:F6674"/>
    <mergeCell ref="A6675:F6675"/>
    <mergeCell ref="A6676:F6676"/>
    <mergeCell ref="A6677:F6677"/>
    <mergeCell ref="A6668:F6668"/>
    <mergeCell ref="A6669:F6669"/>
    <mergeCell ref="A6670:F6670"/>
    <mergeCell ref="A6671:F6671"/>
    <mergeCell ref="A6672:F6672"/>
    <mergeCell ref="A6733:F6733"/>
    <mergeCell ref="A6734:F6734"/>
    <mergeCell ref="A6735:F6735"/>
    <mergeCell ref="A6736:F6736"/>
    <mergeCell ref="A6737:F6737"/>
    <mergeCell ref="A6728:F6728"/>
    <mergeCell ref="A6729:F6729"/>
    <mergeCell ref="A6730:F6730"/>
    <mergeCell ref="A6731:F6731"/>
    <mergeCell ref="A6732:F6732"/>
    <mergeCell ref="A6723:F6723"/>
    <mergeCell ref="A6724:F6724"/>
    <mergeCell ref="A6725:F6725"/>
    <mergeCell ref="A6726:F6726"/>
    <mergeCell ref="A6727:F6727"/>
    <mergeCell ref="A6718:F6718"/>
    <mergeCell ref="A6719:F6719"/>
    <mergeCell ref="A6720:F6720"/>
    <mergeCell ref="A6721:F6721"/>
    <mergeCell ref="A6722:F6722"/>
    <mergeCell ref="A6713:F6713"/>
    <mergeCell ref="A6714:F6714"/>
    <mergeCell ref="A6715:F6715"/>
    <mergeCell ref="A6716:F6716"/>
    <mergeCell ref="A6717:F6717"/>
    <mergeCell ref="A6708:F6708"/>
    <mergeCell ref="A6709:F6709"/>
    <mergeCell ref="A6710:F6710"/>
    <mergeCell ref="A6711:F6711"/>
    <mergeCell ref="A6712:F6712"/>
    <mergeCell ref="A6703:F6703"/>
    <mergeCell ref="A6704:F6704"/>
    <mergeCell ref="A6705:F6705"/>
    <mergeCell ref="A6706:F6706"/>
    <mergeCell ref="A6707:F6707"/>
    <mergeCell ref="A6768:F6768"/>
    <mergeCell ref="A6769:F6769"/>
    <mergeCell ref="A6770:F6770"/>
    <mergeCell ref="A6771:F6771"/>
    <mergeCell ref="A6772:F6772"/>
    <mergeCell ref="A6763:F6763"/>
    <mergeCell ref="A6764:F6764"/>
    <mergeCell ref="A6765:F6765"/>
    <mergeCell ref="A6766:F6766"/>
    <mergeCell ref="A6767:F6767"/>
    <mergeCell ref="A6758:F6758"/>
    <mergeCell ref="A6759:F6759"/>
    <mergeCell ref="A6760:F6760"/>
    <mergeCell ref="A6761:F6761"/>
    <mergeCell ref="A6762:F6762"/>
    <mergeCell ref="A6753:F6753"/>
    <mergeCell ref="A6754:F6754"/>
    <mergeCell ref="A6755:F6755"/>
    <mergeCell ref="A6756:F6756"/>
    <mergeCell ref="A6757:F6757"/>
    <mergeCell ref="A6748:F6748"/>
    <mergeCell ref="A6749:F6749"/>
    <mergeCell ref="A6750:F6750"/>
    <mergeCell ref="A6751:F6751"/>
    <mergeCell ref="A6752:F6752"/>
    <mergeCell ref="A6743:F6743"/>
    <mergeCell ref="A6744:F6744"/>
    <mergeCell ref="A6745:F6745"/>
    <mergeCell ref="A6746:F6746"/>
    <mergeCell ref="A6747:F6747"/>
    <mergeCell ref="A6738:F6738"/>
    <mergeCell ref="A6739:F6739"/>
    <mergeCell ref="A6740:F6740"/>
    <mergeCell ref="A6741:F6741"/>
    <mergeCell ref="A6742:F6742"/>
    <mergeCell ref="A6803:F6803"/>
    <mergeCell ref="A6804:F6804"/>
    <mergeCell ref="A6805:F6805"/>
    <mergeCell ref="A6806:F6806"/>
    <mergeCell ref="A6807:F6807"/>
    <mergeCell ref="A6798:F6798"/>
    <mergeCell ref="A6799:F6799"/>
    <mergeCell ref="A6800:F6800"/>
    <mergeCell ref="A6801:F6801"/>
    <mergeCell ref="A6802:F6802"/>
    <mergeCell ref="A6793:F6793"/>
    <mergeCell ref="A6794:F6794"/>
    <mergeCell ref="A6795:F6795"/>
    <mergeCell ref="A6796:F6796"/>
    <mergeCell ref="A6797:F6797"/>
    <mergeCell ref="A6788:F6788"/>
    <mergeCell ref="A6789:F6789"/>
    <mergeCell ref="A6790:F6790"/>
    <mergeCell ref="A6791:F6791"/>
    <mergeCell ref="A6792:F6792"/>
    <mergeCell ref="A6783:F6783"/>
    <mergeCell ref="A6784:F6784"/>
    <mergeCell ref="A6785:F6785"/>
    <mergeCell ref="A6786:F6786"/>
    <mergeCell ref="A6787:F6787"/>
    <mergeCell ref="A6778:F6778"/>
    <mergeCell ref="A6779:F6779"/>
    <mergeCell ref="A6780:F6780"/>
    <mergeCell ref="A6781:F6781"/>
    <mergeCell ref="A6782:F6782"/>
    <mergeCell ref="A6773:F6773"/>
    <mergeCell ref="A6774:F6774"/>
    <mergeCell ref="A6775:F6775"/>
    <mergeCell ref="A6776:F6776"/>
    <mergeCell ref="A6777:F6777"/>
    <mergeCell ref="A6838:F6838"/>
    <mergeCell ref="A6839:F6839"/>
    <mergeCell ref="A6840:F6840"/>
    <mergeCell ref="A6841:F6841"/>
    <mergeCell ref="A6842:F6842"/>
    <mergeCell ref="A6833:F6833"/>
    <mergeCell ref="A6834:F6834"/>
    <mergeCell ref="A6835:F6835"/>
    <mergeCell ref="A6836:F6836"/>
    <mergeCell ref="A6837:F6837"/>
    <mergeCell ref="A6828:F6828"/>
    <mergeCell ref="A6829:F6829"/>
    <mergeCell ref="A6830:F6830"/>
    <mergeCell ref="A6831:F6831"/>
    <mergeCell ref="A6832:F6832"/>
    <mergeCell ref="A6823:F6823"/>
    <mergeCell ref="A6824:F6824"/>
    <mergeCell ref="A6825:F6825"/>
    <mergeCell ref="A6826:F6826"/>
    <mergeCell ref="A6827:F6827"/>
    <mergeCell ref="A6818:F6818"/>
    <mergeCell ref="A6819:F6819"/>
    <mergeCell ref="A6820:F6820"/>
    <mergeCell ref="A6821:F6821"/>
    <mergeCell ref="A6822:F6822"/>
    <mergeCell ref="A6813:F6813"/>
    <mergeCell ref="A6814:F6814"/>
    <mergeCell ref="A6815:F6815"/>
    <mergeCell ref="A6816:F6816"/>
    <mergeCell ref="A6817:F6817"/>
    <mergeCell ref="A6808:F6808"/>
    <mergeCell ref="A6809:F6809"/>
    <mergeCell ref="A6810:F6810"/>
    <mergeCell ref="A6811:F6811"/>
    <mergeCell ref="A6812:F6812"/>
    <mergeCell ref="A6873:F6873"/>
    <mergeCell ref="A6874:F6874"/>
    <mergeCell ref="A6875:F6875"/>
    <mergeCell ref="A6876:F6876"/>
    <mergeCell ref="A6877:F6877"/>
    <mergeCell ref="A6868:F6868"/>
    <mergeCell ref="A6869:F6869"/>
    <mergeCell ref="A6870:F6870"/>
    <mergeCell ref="A6871:F6871"/>
    <mergeCell ref="A6872:F6872"/>
    <mergeCell ref="A6863:F6863"/>
    <mergeCell ref="A6864:F6864"/>
    <mergeCell ref="A6865:F6865"/>
    <mergeCell ref="A6866:F6866"/>
    <mergeCell ref="A6867:F6867"/>
    <mergeCell ref="A6858:F6858"/>
    <mergeCell ref="A6859:F6859"/>
    <mergeCell ref="A6860:F6860"/>
    <mergeCell ref="A6861:F6861"/>
    <mergeCell ref="A6862:F6862"/>
    <mergeCell ref="A6853:F6853"/>
    <mergeCell ref="A6854:F6854"/>
    <mergeCell ref="A6855:F6855"/>
    <mergeCell ref="A6856:F6856"/>
    <mergeCell ref="A6857:F6857"/>
    <mergeCell ref="A6848:F6848"/>
    <mergeCell ref="A6849:F6849"/>
    <mergeCell ref="A6850:F6850"/>
    <mergeCell ref="A6851:F6851"/>
    <mergeCell ref="A6852:F6852"/>
    <mergeCell ref="A6843:F6843"/>
    <mergeCell ref="A6844:F6844"/>
    <mergeCell ref="A6845:F6845"/>
    <mergeCell ref="A6846:F6846"/>
    <mergeCell ref="A6847:F6847"/>
    <mergeCell ref="A6908:F6908"/>
    <mergeCell ref="A6909:F6909"/>
    <mergeCell ref="A6910:F6910"/>
    <mergeCell ref="A6911:F6911"/>
    <mergeCell ref="A6912:F6912"/>
    <mergeCell ref="A6903:F6903"/>
    <mergeCell ref="A6904:F6904"/>
    <mergeCell ref="A6905:F6905"/>
    <mergeCell ref="A6906:F6906"/>
    <mergeCell ref="A6907:F6907"/>
    <mergeCell ref="A6898:F6898"/>
    <mergeCell ref="A6899:F6899"/>
    <mergeCell ref="A6900:F6900"/>
    <mergeCell ref="A6901:F6901"/>
    <mergeCell ref="A6902:F6902"/>
    <mergeCell ref="A6893:F6893"/>
    <mergeCell ref="A6894:F6894"/>
    <mergeCell ref="A6895:F6895"/>
    <mergeCell ref="A6896:F6896"/>
    <mergeCell ref="A6897:F6897"/>
    <mergeCell ref="A6888:F6888"/>
    <mergeCell ref="A6889:F6889"/>
    <mergeCell ref="A6890:F6890"/>
    <mergeCell ref="A6891:F6891"/>
    <mergeCell ref="A6892:F6892"/>
    <mergeCell ref="A6883:F6883"/>
    <mergeCell ref="A6884:F6884"/>
    <mergeCell ref="A6885:F6885"/>
    <mergeCell ref="A6886:F6886"/>
    <mergeCell ref="A6887:F6887"/>
    <mergeCell ref="A6878:F6878"/>
    <mergeCell ref="A6879:F6879"/>
    <mergeCell ref="A6880:F6880"/>
    <mergeCell ref="A6881:F6881"/>
    <mergeCell ref="A6882:F6882"/>
    <mergeCell ref="A6943:F6943"/>
    <mergeCell ref="A6944:F6944"/>
    <mergeCell ref="A6945:F6945"/>
    <mergeCell ref="A6946:F6946"/>
    <mergeCell ref="A6947:F6947"/>
    <mergeCell ref="A6938:F6938"/>
    <mergeCell ref="A6939:F6939"/>
    <mergeCell ref="A6940:F6940"/>
    <mergeCell ref="A6941:F6941"/>
    <mergeCell ref="A6942:F6942"/>
    <mergeCell ref="A6933:F6933"/>
    <mergeCell ref="A6934:F6934"/>
    <mergeCell ref="A6935:F6935"/>
    <mergeCell ref="A6936:F6936"/>
    <mergeCell ref="A6937:F6937"/>
    <mergeCell ref="A6928:F6928"/>
    <mergeCell ref="A6929:F6929"/>
    <mergeCell ref="A6930:F6930"/>
    <mergeCell ref="A6931:F6931"/>
    <mergeCell ref="A6932:F6932"/>
    <mergeCell ref="A6923:F6923"/>
    <mergeCell ref="A6924:F6924"/>
    <mergeCell ref="A6925:F6925"/>
    <mergeCell ref="A6926:F6926"/>
    <mergeCell ref="A6927:F6927"/>
    <mergeCell ref="A6918:F6918"/>
    <mergeCell ref="A6919:F6919"/>
    <mergeCell ref="A6920:F6920"/>
    <mergeCell ref="A6921:F6921"/>
    <mergeCell ref="A6922:F6922"/>
    <mergeCell ref="A6913:F6913"/>
    <mergeCell ref="A6914:F6914"/>
    <mergeCell ref="A6915:F6915"/>
    <mergeCell ref="A6916:F6916"/>
    <mergeCell ref="A6917:F6917"/>
    <mergeCell ref="A6978:F6978"/>
    <mergeCell ref="A6979:F6979"/>
    <mergeCell ref="A6980:F6980"/>
    <mergeCell ref="A6981:F6981"/>
    <mergeCell ref="A6982:F6982"/>
    <mergeCell ref="A6973:F6973"/>
    <mergeCell ref="A6974:F6974"/>
    <mergeCell ref="A6975:F6975"/>
    <mergeCell ref="A6976:F6976"/>
    <mergeCell ref="A6977:F6977"/>
    <mergeCell ref="A6968:F6968"/>
    <mergeCell ref="A6969:F6969"/>
    <mergeCell ref="A6970:F6970"/>
    <mergeCell ref="A6971:F6971"/>
    <mergeCell ref="A6972:F6972"/>
    <mergeCell ref="A6963:F6963"/>
    <mergeCell ref="A6964:F6964"/>
    <mergeCell ref="A6965:F6965"/>
    <mergeCell ref="A6966:F6966"/>
    <mergeCell ref="A6967:F6967"/>
    <mergeCell ref="A6958:F6958"/>
    <mergeCell ref="A6959:F6959"/>
    <mergeCell ref="A6960:F6960"/>
    <mergeCell ref="A6961:F6961"/>
    <mergeCell ref="A6962:F6962"/>
    <mergeCell ref="A6953:F6953"/>
    <mergeCell ref="A6954:F6954"/>
    <mergeCell ref="A6955:F6955"/>
    <mergeCell ref="A6956:F6956"/>
    <mergeCell ref="A6957:F6957"/>
    <mergeCell ref="A6948:F6948"/>
    <mergeCell ref="A6949:F6949"/>
    <mergeCell ref="A6950:F6950"/>
    <mergeCell ref="A6951:F6951"/>
    <mergeCell ref="A6952:F6952"/>
    <mergeCell ref="A7013:F7013"/>
    <mergeCell ref="A7014:F7014"/>
    <mergeCell ref="A7015:F7015"/>
    <mergeCell ref="A7016:F7016"/>
    <mergeCell ref="A7017:F7017"/>
    <mergeCell ref="A7008:F7008"/>
    <mergeCell ref="A7009:F7009"/>
    <mergeCell ref="A7010:F7010"/>
    <mergeCell ref="A7011:F7011"/>
    <mergeCell ref="A7012:F7012"/>
    <mergeCell ref="A7003:F7003"/>
    <mergeCell ref="A7004:F7004"/>
    <mergeCell ref="A7005:F7005"/>
    <mergeCell ref="A7006:F7006"/>
    <mergeCell ref="A7007:F7007"/>
    <mergeCell ref="A6998:F6998"/>
    <mergeCell ref="A6999:F6999"/>
    <mergeCell ref="A7000:F7000"/>
    <mergeCell ref="A7001:F7001"/>
    <mergeCell ref="A7002:F7002"/>
    <mergeCell ref="A6993:F6993"/>
    <mergeCell ref="A6994:F6994"/>
    <mergeCell ref="A6995:F6995"/>
    <mergeCell ref="A6996:F6996"/>
    <mergeCell ref="A6997:F6997"/>
    <mergeCell ref="A6988:F6988"/>
    <mergeCell ref="A6989:F6989"/>
    <mergeCell ref="A6990:F6990"/>
    <mergeCell ref="A6991:F6991"/>
    <mergeCell ref="A6992:F6992"/>
    <mergeCell ref="A6983:F6983"/>
    <mergeCell ref="A6984:F6984"/>
    <mergeCell ref="A6985:F6985"/>
    <mergeCell ref="A6986:F6986"/>
    <mergeCell ref="A6987:F6987"/>
    <mergeCell ref="A7048:F7048"/>
    <mergeCell ref="A7049:F7049"/>
    <mergeCell ref="A7050:F7050"/>
    <mergeCell ref="A7051:F7051"/>
    <mergeCell ref="A7052:F7052"/>
    <mergeCell ref="A7043:F7043"/>
    <mergeCell ref="A7044:F7044"/>
    <mergeCell ref="A7045:F7045"/>
    <mergeCell ref="A7046:F7046"/>
    <mergeCell ref="A7047:F7047"/>
    <mergeCell ref="A7038:F7038"/>
    <mergeCell ref="A7039:F7039"/>
    <mergeCell ref="A7040:F7040"/>
    <mergeCell ref="A7041:F7041"/>
    <mergeCell ref="A7042:F7042"/>
    <mergeCell ref="A7033:F7033"/>
    <mergeCell ref="A7034:F7034"/>
    <mergeCell ref="A7035:F7035"/>
    <mergeCell ref="A7036:F7036"/>
    <mergeCell ref="A7037:F7037"/>
    <mergeCell ref="A7028:F7028"/>
    <mergeCell ref="A7029:F7029"/>
    <mergeCell ref="A7030:F7030"/>
    <mergeCell ref="A7031:F7031"/>
    <mergeCell ref="A7032:F7032"/>
    <mergeCell ref="A7023:F7023"/>
    <mergeCell ref="A7024:F7024"/>
    <mergeCell ref="A7025:F7025"/>
    <mergeCell ref="A7026:F7026"/>
    <mergeCell ref="A7027:F7027"/>
    <mergeCell ref="A7018:F7018"/>
    <mergeCell ref="A7019:F7019"/>
    <mergeCell ref="A7020:F7020"/>
    <mergeCell ref="A7021:F7021"/>
    <mergeCell ref="A7022:F7022"/>
    <mergeCell ref="A7083:F7083"/>
    <mergeCell ref="A7084:F7084"/>
    <mergeCell ref="A7085:F7085"/>
    <mergeCell ref="A7086:F7086"/>
    <mergeCell ref="A7087:F7087"/>
    <mergeCell ref="A7078:F7078"/>
    <mergeCell ref="A7079:F7079"/>
    <mergeCell ref="A7080:F7080"/>
    <mergeCell ref="A7081:F7081"/>
    <mergeCell ref="A7082:F7082"/>
    <mergeCell ref="A7073:F7073"/>
    <mergeCell ref="A7074:F7074"/>
    <mergeCell ref="A7075:F7075"/>
    <mergeCell ref="A7076:F7076"/>
    <mergeCell ref="A7077:F7077"/>
    <mergeCell ref="A7068:F7068"/>
    <mergeCell ref="A7069:F7069"/>
    <mergeCell ref="A7070:F7070"/>
    <mergeCell ref="A7071:F7071"/>
    <mergeCell ref="A7072:F7072"/>
    <mergeCell ref="A7063:F7063"/>
    <mergeCell ref="A7064:F7064"/>
    <mergeCell ref="A7065:F7065"/>
    <mergeCell ref="A7066:F7066"/>
    <mergeCell ref="A7067:F7067"/>
    <mergeCell ref="A7058:F7058"/>
    <mergeCell ref="A7059:F7059"/>
    <mergeCell ref="A7060:F7060"/>
    <mergeCell ref="A7061:F7061"/>
    <mergeCell ref="A7062:F7062"/>
    <mergeCell ref="A7053:F7053"/>
    <mergeCell ref="A7054:F7054"/>
    <mergeCell ref="A7055:F7055"/>
    <mergeCell ref="A7056:F7056"/>
    <mergeCell ref="A7057:F7057"/>
    <mergeCell ref="A7118:F7118"/>
    <mergeCell ref="A7119:F7119"/>
    <mergeCell ref="A7120:F7120"/>
    <mergeCell ref="A7121:F7121"/>
    <mergeCell ref="A7122:F7122"/>
    <mergeCell ref="A7113:F7113"/>
    <mergeCell ref="A7114:F7114"/>
    <mergeCell ref="A7115:F7115"/>
    <mergeCell ref="A7116:F7116"/>
    <mergeCell ref="A7117:F7117"/>
    <mergeCell ref="A7108:F7108"/>
    <mergeCell ref="A7109:F7109"/>
    <mergeCell ref="A7110:F7110"/>
    <mergeCell ref="A7111:F7111"/>
    <mergeCell ref="A7112:F7112"/>
    <mergeCell ref="A7103:F7103"/>
    <mergeCell ref="A7104:F7104"/>
    <mergeCell ref="A7105:F7105"/>
    <mergeCell ref="A7106:F7106"/>
    <mergeCell ref="A7107:F7107"/>
    <mergeCell ref="A7098:F7098"/>
    <mergeCell ref="A7099:F7099"/>
    <mergeCell ref="A7100:F7100"/>
    <mergeCell ref="A7101:F7101"/>
    <mergeCell ref="A7102:F7102"/>
    <mergeCell ref="A7093:F7093"/>
    <mergeCell ref="A7094:F7094"/>
    <mergeCell ref="A7095:F7095"/>
    <mergeCell ref="A7096:F7096"/>
    <mergeCell ref="A7097:F7097"/>
    <mergeCell ref="A7088:F7088"/>
    <mergeCell ref="A7089:F7089"/>
    <mergeCell ref="A7090:F7090"/>
    <mergeCell ref="A7091:F7091"/>
    <mergeCell ref="A7092:F7092"/>
    <mergeCell ref="A7153:F7153"/>
    <mergeCell ref="A7154:F7154"/>
    <mergeCell ref="A7155:F7155"/>
    <mergeCell ref="A7156:F7156"/>
    <mergeCell ref="A7157:F7157"/>
    <mergeCell ref="A7148:F7148"/>
    <mergeCell ref="A7149:F7149"/>
    <mergeCell ref="A7150:F7150"/>
    <mergeCell ref="A7151:F7151"/>
    <mergeCell ref="A7152:F7152"/>
    <mergeCell ref="A7143:F7143"/>
    <mergeCell ref="A7144:F7144"/>
    <mergeCell ref="A7145:F7145"/>
    <mergeCell ref="A7146:F7146"/>
    <mergeCell ref="A7147:F7147"/>
    <mergeCell ref="A7138:F7138"/>
    <mergeCell ref="A7139:F7139"/>
    <mergeCell ref="A7140:F7140"/>
    <mergeCell ref="A7141:F7141"/>
    <mergeCell ref="A7142:F7142"/>
    <mergeCell ref="A7133:F7133"/>
    <mergeCell ref="A7134:F7134"/>
    <mergeCell ref="A7135:F7135"/>
    <mergeCell ref="A7136:F7136"/>
    <mergeCell ref="A7137:F7137"/>
    <mergeCell ref="A7128:F7128"/>
    <mergeCell ref="A7129:F7129"/>
    <mergeCell ref="A7130:F7130"/>
    <mergeCell ref="A7131:F7131"/>
    <mergeCell ref="A7132:F7132"/>
    <mergeCell ref="A7123:F7123"/>
    <mergeCell ref="A7124:F7124"/>
    <mergeCell ref="A7125:F7125"/>
    <mergeCell ref="A7126:F7126"/>
    <mergeCell ref="A7127:F7127"/>
    <mergeCell ref="A7188:F7188"/>
    <mergeCell ref="A7189:F7189"/>
    <mergeCell ref="A7190:F7190"/>
    <mergeCell ref="A7191:F7191"/>
    <mergeCell ref="A7192:F7192"/>
    <mergeCell ref="A7183:F7183"/>
    <mergeCell ref="A7184:F7184"/>
    <mergeCell ref="A7185:F7185"/>
    <mergeCell ref="A7186:F7186"/>
    <mergeCell ref="A7187:F7187"/>
    <mergeCell ref="A7178:F7178"/>
    <mergeCell ref="A7179:F7179"/>
    <mergeCell ref="A7180:F7180"/>
    <mergeCell ref="A7181:F7181"/>
    <mergeCell ref="A7182:F7182"/>
    <mergeCell ref="A7173:F7173"/>
    <mergeCell ref="A7174:F7174"/>
    <mergeCell ref="A7175:F7175"/>
    <mergeCell ref="A7176:F7176"/>
    <mergeCell ref="A7177:F7177"/>
    <mergeCell ref="A7168:F7168"/>
    <mergeCell ref="A7169:F7169"/>
    <mergeCell ref="A7170:F7170"/>
    <mergeCell ref="A7171:F7171"/>
    <mergeCell ref="A7172:F7172"/>
    <mergeCell ref="A7163:F7163"/>
    <mergeCell ref="A7164:F7164"/>
    <mergeCell ref="A7165:F7165"/>
    <mergeCell ref="A7166:F7166"/>
    <mergeCell ref="A7167:F7167"/>
    <mergeCell ref="A7158:F7158"/>
    <mergeCell ref="A7159:F7159"/>
    <mergeCell ref="A7160:F7160"/>
    <mergeCell ref="A7161:F7161"/>
    <mergeCell ref="A7162:F7162"/>
    <mergeCell ref="A7223:F7223"/>
    <mergeCell ref="A7224:F7224"/>
    <mergeCell ref="A7225:F7225"/>
    <mergeCell ref="A7226:F7226"/>
    <mergeCell ref="A7227:F7227"/>
    <mergeCell ref="A7218:F7218"/>
    <mergeCell ref="A7219:F7219"/>
    <mergeCell ref="A7220:F7220"/>
    <mergeCell ref="A7221:F7221"/>
    <mergeCell ref="A7222:F7222"/>
    <mergeCell ref="A7213:F7213"/>
    <mergeCell ref="A7214:F7214"/>
    <mergeCell ref="A7215:F7215"/>
    <mergeCell ref="A7216:F7216"/>
    <mergeCell ref="A7217:F7217"/>
    <mergeCell ref="A7208:F7208"/>
    <mergeCell ref="A7209:F7209"/>
    <mergeCell ref="A7210:F7210"/>
    <mergeCell ref="A7211:F7211"/>
    <mergeCell ref="A7212:F7212"/>
    <mergeCell ref="A7203:F7203"/>
    <mergeCell ref="A7204:F7204"/>
    <mergeCell ref="A7205:F7205"/>
    <mergeCell ref="A7206:F7206"/>
    <mergeCell ref="A7207:F7207"/>
    <mergeCell ref="A7198:F7198"/>
    <mergeCell ref="A7199:F7199"/>
    <mergeCell ref="A7200:F7200"/>
    <mergeCell ref="A7201:F7201"/>
    <mergeCell ref="A7202:F7202"/>
    <mergeCell ref="A7193:F7193"/>
    <mergeCell ref="A7194:F7194"/>
    <mergeCell ref="A7195:F7195"/>
    <mergeCell ref="A7196:F7196"/>
    <mergeCell ref="A7197:F7197"/>
    <mergeCell ref="A7258:F7258"/>
    <mergeCell ref="A7259:F7259"/>
    <mergeCell ref="A7260:F7260"/>
    <mergeCell ref="A7261:F7261"/>
    <mergeCell ref="A7262:F7262"/>
    <mergeCell ref="A7253:F7253"/>
    <mergeCell ref="A7254:F7254"/>
    <mergeCell ref="A7255:F7255"/>
    <mergeCell ref="A7256:F7256"/>
    <mergeCell ref="A7257:F7257"/>
    <mergeCell ref="A7248:F7248"/>
    <mergeCell ref="A7249:F7249"/>
    <mergeCell ref="A7250:F7250"/>
    <mergeCell ref="A7251:F7251"/>
    <mergeCell ref="A7252:F7252"/>
    <mergeCell ref="A7243:F7243"/>
    <mergeCell ref="A7244:F7244"/>
    <mergeCell ref="A7245:F7245"/>
    <mergeCell ref="A7246:F7246"/>
    <mergeCell ref="A7247:F7247"/>
    <mergeCell ref="A7238:F7238"/>
    <mergeCell ref="A7239:F7239"/>
    <mergeCell ref="A7240:F7240"/>
    <mergeCell ref="A7241:F7241"/>
    <mergeCell ref="A7242:F7242"/>
    <mergeCell ref="A7233:F7233"/>
    <mergeCell ref="A7234:F7234"/>
    <mergeCell ref="A7235:F7235"/>
    <mergeCell ref="A7236:F7236"/>
    <mergeCell ref="A7237:F7237"/>
    <mergeCell ref="A7228:F7228"/>
    <mergeCell ref="A7229:F7229"/>
    <mergeCell ref="A7230:F7230"/>
    <mergeCell ref="A7231:F7231"/>
    <mergeCell ref="A7232:F7232"/>
    <mergeCell ref="A7293:F7293"/>
    <mergeCell ref="A7294:F7294"/>
    <mergeCell ref="A7295:F7295"/>
    <mergeCell ref="A7296:F7296"/>
    <mergeCell ref="A7297:F7297"/>
    <mergeCell ref="A7288:F7288"/>
    <mergeCell ref="A7289:F7289"/>
    <mergeCell ref="A7290:F7290"/>
    <mergeCell ref="A7291:F7291"/>
    <mergeCell ref="A7292:F7292"/>
    <mergeCell ref="A7283:F7283"/>
    <mergeCell ref="A7284:F7284"/>
    <mergeCell ref="A7285:F7285"/>
    <mergeCell ref="A7286:F7286"/>
    <mergeCell ref="A7287:F7287"/>
    <mergeCell ref="A7278:F7278"/>
    <mergeCell ref="A7279:F7279"/>
    <mergeCell ref="A7280:F7280"/>
    <mergeCell ref="A7281:F7281"/>
    <mergeCell ref="A7282:F7282"/>
    <mergeCell ref="A7273:F7273"/>
    <mergeCell ref="A7274:F7274"/>
    <mergeCell ref="A7275:F7275"/>
    <mergeCell ref="A7276:F7276"/>
    <mergeCell ref="A7277:F7277"/>
    <mergeCell ref="A7268:F7268"/>
    <mergeCell ref="A7269:F7269"/>
    <mergeCell ref="A7270:F7270"/>
    <mergeCell ref="A7271:F7271"/>
    <mergeCell ref="A7272:F7272"/>
    <mergeCell ref="A7263:F7263"/>
    <mergeCell ref="A7264:F7264"/>
    <mergeCell ref="A7265:F7265"/>
    <mergeCell ref="A7266:F7266"/>
    <mergeCell ref="A7267:F7267"/>
    <mergeCell ref="A7328:F7328"/>
    <mergeCell ref="A7329:F7329"/>
    <mergeCell ref="A7330:F7330"/>
    <mergeCell ref="A7331:F7331"/>
    <mergeCell ref="A7332:F7332"/>
    <mergeCell ref="A7323:F7323"/>
    <mergeCell ref="A7324:F7324"/>
    <mergeCell ref="A7325:F7325"/>
    <mergeCell ref="A7326:F7326"/>
    <mergeCell ref="A7327:F7327"/>
    <mergeCell ref="A7318:F7318"/>
    <mergeCell ref="A7319:F7319"/>
    <mergeCell ref="A7320:F7320"/>
    <mergeCell ref="A7321:F7321"/>
    <mergeCell ref="A7322:F7322"/>
    <mergeCell ref="A7313:F7313"/>
    <mergeCell ref="A7314:F7314"/>
    <mergeCell ref="A7315:F7315"/>
    <mergeCell ref="A7316:F7316"/>
    <mergeCell ref="A7317:F7317"/>
    <mergeCell ref="A7308:F7308"/>
    <mergeCell ref="A7309:F7309"/>
    <mergeCell ref="A7310:F7310"/>
    <mergeCell ref="A7311:F7311"/>
    <mergeCell ref="A7312:F7312"/>
    <mergeCell ref="A7303:F7303"/>
    <mergeCell ref="A7304:F7304"/>
    <mergeCell ref="A7305:F7305"/>
    <mergeCell ref="A7306:F7306"/>
    <mergeCell ref="A7307:F7307"/>
    <mergeCell ref="A7298:F7298"/>
    <mergeCell ref="A7299:F7299"/>
    <mergeCell ref="A7300:F7300"/>
    <mergeCell ref="A7301:F7301"/>
    <mergeCell ref="A7302:F7302"/>
    <mergeCell ref="A7363:F7363"/>
    <mergeCell ref="A7364:F7364"/>
    <mergeCell ref="A7365:F7365"/>
    <mergeCell ref="A7366:F7366"/>
    <mergeCell ref="A7367:F7367"/>
    <mergeCell ref="A7358:F7358"/>
    <mergeCell ref="A7359:F7359"/>
    <mergeCell ref="A7360:F7360"/>
    <mergeCell ref="A7361:F7361"/>
    <mergeCell ref="A7362:F7362"/>
    <mergeCell ref="A7353:F7353"/>
    <mergeCell ref="A7354:F7354"/>
    <mergeCell ref="A7355:F7355"/>
    <mergeCell ref="A7356:F7356"/>
    <mergeCell ref="A7357:F7357"/>
    <mergeCell ref="A7348:F7348"/>
    <mergeCell ref="A7349:F7349"/>
    <mergeCell ref="A7350:F7350"/>
    <mergeCell ref="A7351:F7351"/>
    <mergeCell ref="A7352:F7352"/>
    <mergeCell ref="A7343:F7343"/>
    <mergeCell ref="A7344:F7344"/>
    <mergeCell ref="A7345:F7345"/>
    <mergeCell ref="A7346:F7346"/>
    <mergeCell ref="A7347:F7347"/>
    <mergeCell ref="A7338:F7338"/>
    <mergeCell ref="A7339:F7339"/>
    <mergeCell ref="A7340:F7340"/>
    <mergeCell ref="A7341:F7341"/>
    <mergeCell ref="A7342:F7342"/>
    <mergeCell ref="A7333:F7333"/>
    <mergeCell ref="A7334:F7334"/>
    <mergeCell ref="A7335:F7335"/>
    <mergeCell ref="A7336:F7336"/>
    <mergeCell ref="A7337:F7337"/>
    <mergeCell ref="A7398:F7398"/>
    <mergeCell ref="A7399:F7399"/>
    <mergeCell ref="A7400:F7400"/>
    <mergeCell ref="A7401:F7401"/>
    <mergeCell ref="A7402:F7402"/>
    <mergeCell ref="A7393:F7393"/>
    <mergeCell ref="A7394:F7394"/>
    <mergeCell ref="A7395:F7395"/>
    <mergeCell ref="A7396:F7396"/>
    <mergeCell ref="A7397:F7397"/>
    <mergeCell ref="A7388:F7388"/>
    <mergeCell ref="A7389:F7389"/>
    <mergeCell ref="A7390:F7390"/>
    <mergeCell ref="A7391:F7391"/>
    <mergeCell ref="A7392:F7392"/>
    <mergeCell ref="A7383:F7383"/>
    <mergeCell ref="A7384:F7384"/>
    <mergeCell ref="A7385:F7385"/>
    <mergeCell ref="A7386:F7386"/>
    <mergeCell ref="A7387:F7387"/>
    <mergeCell ref="A7378:F7378"/>
    <mergeCell ref="A7379:F7379"/>
    <mergeCell ref="A7380:F7380"/>
    <mergeCell ref="A7381:F7381"/>
    <mergeCell ref="A7382:F7382"/>
    <mergeCell ref="A7373:F7373"/>
    <mergeCell ref="A7374:F7374"/>
    <mergeCell ref="A7375:F7375"/>
    <mergeCell ref="A7376:F7376"/>
    <mergeCell ref="A7377:F7377"/>
    <mergeCell ref="A7368:F7368"/>
    <mergeCell ref="A7369:F7369"/>
    <mergeCell ref="A7370:F7370"/>
    <mergeCell ref="A7371:F7371"/>
    <mergeCell ref="A7372:F7372"/>
    <mergeCell ref="A7433:F7433"/>
    <mergeCell ref="A7434:F7434"/>
    <mergeCell ref="A7435:F7435"/>
    <mergeCell ref="A7436:F7436"/>
    <mergeCell ref="A7437:F7437"/>
    <mergeCell ref="A7428:F7428"/>
    <mergeCell ref="A7429:F7429"/>
    <mergeCell ref="A7430:F7430"/>
    <mergeCell ref="A7431:F7431"/>
    <mergeCell ref="A7432:F7432"/>
    <mergeCell ref="A7423:F7423"/>
    <mergeCell ref="A7424:F7424"/>
    <mergeCell ref="A7425:F7425"/>
    <mergeCell ref="A7426:F7426"/>
    <mergeCell ref="A7427:F7427"/>
    <mergeCell ref="A7418:F7418"/>
    <mergeCell ref="A7419:F7419"/>
    <mergeCell ref="A7420:F7420"/>
    <mergeCell ref="A7421:F7421"/>
    <mergeCell ref="A7422:F7422"/>
    <mergeCell ref="A7413:F7413"/>
    <mergeCell ref="A7414:F7414"/>
    <mergeCell ref="A7415:F7415"/>
    <mergeCell ref="A7416:F7416"/>
    <mergeCell ref="A7417:F7417"/>
    <mergeCell ref="A7408:F7408"/>
    <mergeCell ref="A7409:F7409"/>
    <mergeCell ref="A7410:F7410"/>
    <mergeCell ref="A7411:F7411"/>
    <mergeCell ref="A7412:F7412"/>
    <mergeCell ref="A7403:F7403"/>
    <mergeCell ref="A7404:F7404"/>
    <mergeCell ref="A7405:F7405"/>
    <mergeCell ref="A7406:F7406"/>
    <mergeCell ref="A7407:F7407"/>
    <mergeCell ref="A7468:F7468"/>
    <mergeCell ref="A7469:F7469"/>
    <mergeCell ref="A7470:F7470"/>
    <mergeCell ref="A7471:F7471"/>
    <mergeCell ref="A7472:F7472"/>
    <mergeCell ref="A7463:F7463"/>
    <mergeCell ref="A7464:F7464"/>
    <mergeCell ref="A7465:F7465"/>
    <mergeCell ref="A7466:F7466"/>
    <mergeCell ref="A7467:F7467"/>
    <mergeCell ref="A7458:F7458"/>
    <mergeCell ref="A7459:F7459"/>
    <mergeCell ref="A7460:F7460"/>
    <mergeCell ref="A7461:F7461"/>
    <mergeCell ref="A7462:F7462"/>
    <mergeCell ref="A7453:F7453"/>
    <mergeCell ref="A7454:F7454"/>
    <mergeCell ref="A7455:F7455"/>
    <mergeCell ref="A7456:F7456"/>
    <mergeCell ref="A7457:F7457"/>
    <mergeCell ref="A7448:F7448"/>
    <mergeCell ref="A7449:F7449"/>
    <mergeCell ref="A7450:F7450"/>
    <mergeCell ref="A7451:F7451"/>
    <mergeCell ref="A7452:F7452"/>
    <mergeCell ref="A7443:F7443"/>
    <mergeCell ref="A7444:F7444"/>
    <mergeCell ref="A7445:F7445"/>
    <mergeCell ref="A7446:F7446"/>
    <mergeCell ref="A7447:F7447"/>
    <mergeCell ref="A7438:F7438"/>
    <mergeCell ref="A7439:F7439"/>
    <mergeCell ref="A7440:F7440"/>
    <mergeCell ref="A7441:F7441"/>
    <mergeCell ref="A7442:F7442"/>
    <mergeCell ref="A7503:F7503"/>
    <mergeCell ref="A7504:F7504"/>
    <mergeCell ref="A7505:F7505"/>
    <mergeCell ref="A7506:F7506"/>
    <mergeCell ref="A7507:F7507"/>
    <mergeCell ref="A7498:F7498"/>
    <mergeCell ref="A7499:F7499"/>
    <mergeCell ref="A7500:F7500"/>
    <mergeCell ref="A7501:F7501"/>
    <mergeCell ref="A7502:F7502"/>
    <mergeCell ref="A7493:F7493"/>
    <mergeCell ref="A7494:F7494"/>
    <mergeCell ref="A7495:F7495"/>
    <mergeCell ref="A7496:F7496"/>
    <mergeCell ref="A7497:F7497"/>
    <mergeCell ref="A7488:F7488"/>
    <mergeCell ref="A7489:F7489"/>
    <mergeCell ref="A7490:F7490"/>
    <mergeCell ref="A7491:F7491"/>
    <mergeCell ref="A7492:F7492"/>
    <mergeCell ref="A7483:F7483"/>
    <mergeCell ref="A7484:F7484"/>
    <mergeCell ref="A7485:F7485"/>
    <mergeCell ref="A7486:F7486"/>
    <mergeCell ref="A7487:F7487"/>
    <mergeCell ref="A7478:F7478"/>
    <mergeCell ref="A7479:F7479"/>
    <mergeCell ref="A7480:F7480"/>
    <mergeCell ref="A7481:F7481"/>
    <mergeCell ref="A7482:F7482"/>
    <mergeCell ref="A7473:F7473"/>
    <mergeCell ref="A7474:F7474"/>
    <mergeCell ref="A7475:F7475"/>
    <mergeCell ref="A7476:F7476"/>
    <mergeCell ref="A7477:F7477"/>
    <mergeCell ref="A7538:F7538"/>
    <mergeCell ref="A7539:F7539"/>
    <mergeCell ref="A7540:F7540"/>
    <mergeCell ref="A7541:F7541"/>
    <mergeCell ref="A7542:F7542"/>
    <mergeCell ref="A7533:F7533"/>
    <mergeCell ref="A7534:F7534"/>
    <mergeCell ref="A7535:F7535"/>
    <mergeCell ref="A7536:F7536"/>
    <mergeCell ref="A7537:F7537"/>
    <mergeCell ref="A7528:F7528"/>
    <mergeCell ref="A7529:F7529"/>
    <mergeCell ref="A7530:F7530"/>
    <mergeCell ref="A7531:F7531"/>
    <mergeCell ref="A7532:F7532"/>
    <mergeCell ref="A7523:F7523"/>
    <mergeCell ref="A7524:F7524"/>
    <mergeCell ref="A7525:F7525"/>
    <mergeCell ref="A7526:F7526"/>
    <mergeCell ref="A7527:F7527"/>
    <mergeCell ref="A7518:F7518"/>
    <mergeCell ref="A7519:F7519"/>
    <mergeCell ref="A7520:F7520"/>
    <mergeCell ref="A7521:F7521"/>
    <mergeCell ref="A7522:F7522"/>
    <mergeCell ref="A7513:F7513"/>
    <mergeCell ref="A7514:F7514"/>
    <mergeCell ref="A7515:F7515"/>
    <mergeCell ref="A7516:F7516"/>
    <mergeCell ref="A7517:F7517"/>
    <mergeCell ref="A7508:F7508"/>
    <mergeCell ref="A7509:F7509"/>
    <mergeCell ref="A7510:F7510"/>
    <mergeCell ref="A7511:F7511"/>
    <mergeCell ref="A7512:F7512"/>
    <mergeCell ref="A7573:F7573"/>
    <mergeCell ref="A7574:F7574"/>
    <mergeCell ref="A7575:F7575"/>
    <mergeCell ref="A7576:F7576"/>
    <mergeCell ref="A7577:F7577"/>
    <mergeCell ref="A7568:F7568"/>
    <mergeCell ref="A7569:F7569"/>
    <mergeCell ref="A7570:F7570"/>
    <mergeCell ref="A7571:F7571"/>
    <mergeCell ref="A7572:F7572"/>
    <mergeCell ref="A7563:F7563"/>
    <mergeCell ref="A7564:F7564"/>
    <mergeCell ref="A7565:F7565"/>
    <mergeCell ref="A7566:F7566"/>
    <mergeCell ref="A7567:F7567"/>
    <mergeCell ref="A7558:F7558"/>
    <mergeCell ref="A7559:F7559"/>
    <mergeCell ref="A7560:F7560"/>
    <mergeCell ref="A7561:F7561"/>
    <mergeCell ref="A7562:F7562"/>
    <mergeCell ref="A7553:F7553"/>
    <mergeCell ref="A7554:F7554"/>
    <mergeCell ref="A7555:F7555"/>
    <mergeCell ref="A7556:F7556"/>
    <mergeCell ref="A7557:F7557"/>
    <mergeCell ref="A7548:F7548"/>
    <mergeCell ref="A7549:F7549"/>
    <mergeCell ref="A7550:F7550"/>
    <mergeCell ref="A7551:F7551"/>
    <mergeCell ref="A7552:F7552"/>
    <mergeCell ref="A7543:F7543"/>
    <mergeCell ref="A7544:F7544"/>
    <mergeCell ref="A7545:F7545"/>
    <mergeCell ref="A7546:F7546"/>
    <mergeCell ref="A7547:F7547"/>
    <mergeCell ref="A7608:F7608"/>
    <mergeCell ref="A7609:F7609"/>
    <mergeCell ref="A7610:F7610"/>
    <mergeCell ref="A7611:F7611"/>
    <mergeCell ref="A7612:F7612"/>
    <mergeCell ref="A7603:F7603"/>
    <mergeCell ref="A7604:F7604"/>
    <mergeCell ref="A7605:F7605"/>
    <mergeCell ref="A7606:F7606"/>
    <mergeCell ref="A7607:F7607"/>
    <mergeCell ref="A7598:F7598"/>
    <mergeCell ref="A7599:F7599"/>
    <mergeCell ref="A7600:F7600"/>
    <mergeCell ref="A7601:F7601"/>
    <mergeCell ref="A7602:F7602"/>
    <mergeCell ref="A7593:F7593"/>
    <mergeCell ref="A7594:F7594"/>
    <mergeCell ref="A7595:F7595"/>
    <mergeCell ref="A7596:F7596"/>
    <mergeCell ref="A7597:F7597"/>
    <mergeCell ref="A7588:F7588"/>
    <mergeCell ref="A7589:F7589"/>
    <mergeCell ref="A7590:F7590"/>
    <mergeCell ref="A7591:F7591"/>
    <mergeCell ref="A7592:F7592"/>
    <mergeCell ref="A7583:F7583"/>
    <mergeCell ref="A7584:F7584"/>
    <mergeCell ref="A7585:F7585"/>
    <mergeCell ref="A7586:F7586"/>
    <mergeCell ref="A7587:F7587"/>
    <mergeCell ref="A7578:F7578"/>
    <mergeCell ref="A7579:F7579"/>
    <mergeCell ref="A7580:F7580"/>
    <mergeCell ref="A7581:F7581"/>
    <mergeCell ref="A7582:F7582"/>
    <mergeCell ref="A7643:F7643"/>
    <mergeCell ref="A7644:F7644"/>
    <mergeCell ref="A7645:F7645"/>
    <mergeCell ref="A7646:F7646"/>
    <mergeCell ref="A7647:F7647"/>
    <mergeCell ref="A7638:F7638"/>
    <mergeCell ref="A7639:F7639"/>
    <mergeCell ref="A7640:F7640"/>
    <mergeCell ref="A7641:F7641"/>
    <mergeCell ref="A7642:F7642"/>
    <mergeCell ref="A7633:F7633"/>
    <mergeCell ref="A7634:F7634"/>
    <mergeCell ref="A7635:F7635"/>
    <mergeCell ref="A7636:F7636"/>
    <mergeCell ref="A7637:F7637"/>
    <mergeCell ref="A7628:F7628"/>
    <mergeCell ref="A7629:F7629"/>
    <mergeCell ref="A7630:F7630"/>
    <mergeCell ref="A7631:F7631"/>
    <mergeCell ref="A7632:F7632"/>
    <mergeCell ref="A7623:F7623"/>
    <mergeCell ref="A7624:F7624"/>
    <mergeCell ref="A7625:F7625"/>
    <mergeCell ref="A7626:F7626"/>
    <mergeCell ref="A7627:F7627"/>
    <mergeCell ref="A7618:F7618"/>
    <mergeCell ref="A7619:F7619"/>
    <mergeCell ref="A7620:F7620"/>
    <mergeCell ref="A7621:F7621"/>
    <mergeCell ref="A7622:F7622"/>
    <mergeCell ref="A7613:F7613"/>
    <mergeCell ref="A7614:F7614"/>
    <mergeCell ref="A7615:F7615"/>
    <mergeCell ref="A7616:F7616"/>
    <mergeCell ref="A7617:F7617"/>
    <mergeCell ref="A7678:F7678"/>
    <mergeCell ref="A7679:F7679"/>
    <mergeCell ref="A7680:F7680"/>
    <mergeCell ref="A7681:F7681"/>
    <mergeCell ref="A7682:F7682"/>
    <mergeCell ref="A7673:F7673"/>
    <mergeCell ref="A7674:F7674"/>
    <mergeCell ref="A7675:F7675"/>
    <mergeCell ref="A7676:F7676"/>
    <mergeCell ref="A7677:F7677"/>
    <mergeCell ref="A7668:F7668"/>
    <mergeCell ref="A7669:F7669"/>
    <mergeCell ref="A7670:F7670"/>
    <mergeCell ref="A7671:F7671"/>
    <mergeCell ref="A7672:F7672"/>
    <mergeCell ref="A7663:F7663"/>
    <mergeCell ref="A7664:F7664"/>
    <mergeCell ref="A7665:F7665"/>
    <mergeCell ref="A7666:F7666"/>
    <mergeCell ref="A7667:F7667"/>
    <mergeCell ref="A7658:F7658"/>
    <mergeCell ref="A7659:F7659"/>
    <mergeCell ref="A7660:F7660"/>
    <mergeCell ref="A7661:F7661"/>
    <mergeCell ref="A7662:F7662"/>
    <mergeCell ref="A7653:F7653"/>
    <mergeCell ref="A7654:F7654"/>
    <mergeCell ref="A7655:F7655"/>
    <mergeCell ref="A7656:F7656"/>
    <mergeCell ref="A7657:F7657"/>
    <mergeCell ref="A7648:F7648"/>
    <mergeCell ref="A7649:F7649"/>
    <mergeCell ref="A7650:F7650"/>
    <mergeCell ref="A7651:F7651"/>
    <mergeCell ref="A7652:F7652"/>
    <mergeCell ref="A7713:F7713"/>
    <mergeCell ref="A7714:F7714"/>
    <mergeCell ref="A7715:F7715"/>
    <mergeCell ref="A7716:F7716"/>
    <mergeCell ref="A7717:F7717"/>
    <mergeCell ref="A7708:F7708"/>
    <mergeCell ref="A7709:F7709"/>
    <mergeCell ref="A7710:F7710"/>
    <mergeCell ref="A7711:F7711"/>
    <mergeCell ref="A7712:F7712"/>
    <mergeCell ref="A7703:F7703"/>
    <mergeCell ref="A7704:F7704"/>
    <mergeCell ref="A7705:F7705"/>
    <mergeCell ref="A7706:F7706"/>
    <mergeCell ref="A7707:F7707"/>
    <mergeCell ref="A7698:F7698"/>
    <mergeCell ref="A7699:F7699"/>
    <mergeCell ref="A7700:F7700"/>
    <mergeCell ref="A7701:F7701"/>
    <mergeCell ref="A7702:F7702"/>
    <mergeCell ref="A7693:F7693"/>
    <mergeCell ref="A7694:F7694"/>
    <mergeCell ref="A7695:F7695"/>
    <mergeCell ref="A7696:F7696"/>
    <mergeCell ref="A7697:F7697"/>
    <mergeCell ref="A7688:F7688"/>
    <mergeCell ref="A7689:F7689"/>
    <mergeCell ref="A7690:F7690"/>
    <mergeCell ref="A7691:F7691"/>
    <mergeCell ref="A7692:F7692"/>
    <mergeCell ref="A7683:F7683"/>
    <mergeCell ref="A7684:F7684"/>
    <mergeCell ref="A7685:F7685"/>
    <mergeCell ref="A7686:F7686"/>
    <mergeCell ref="A7687:F7687"/>
    <mergeCell ref="A7748:F7748"/>
    <mergeCell ref="A7749:F7749"/>
    <mergeCell ref="A7750:F7750"/>
    <mergeCell ref="A7751:F7751"/>
    <mergeCell ref="A7752:F7752"/>
    <mergeCell ref="A7743:F7743"/>
    <mergeCell ref="A7744:F7744"/>
    <mergeCell ref="A7745:F7745"/>
    <mergeCell ref="A7746:F7746"/>
    <mergeCell ref="A7747:F7747"/>
    <mergeCell ref="A7738:F7738"/>
    <mergeCell ref="A7739:F7739"/>
    <mergeCell ref="A7740:F7740"/>
    <mergeCell ref="A7741:F7741"/>
    <mergeCell ref="A7742:F7742"/>
    <mergeCell ref="A7733:F7733"/>
    <mergeCell ref="A7734:F7734"/>
    <mergeCell ref="A7735:F7735"/>
    <mergeCell ref="A7736:F7736"/>
    <mergeCell ref="A7737:F7737"/>
    <mergeCell ref="A7728:F7728"/>
    <mergeCell ref="A7729:F7729"/>
    <mergeCell ref="A7730:F7730"/>
    <mergeCell ref="A7731:F7731"/>
    <mergeCell ref="A7732:F7732"/>
    <mergeCell ref="A7723:F7723"/>
    <mergeCell ref="A7724:F7724"/>
    <mergeCell ref="A7725:F7725"/>
    <mergeCell ref="A7726:F7726"/>
    <mergeCell ref="A7727:F7727"/>
    <mergeCell ref="A7718:F7718"/>
    <mergeCell ref="A7719:F7719"/>
    <mergeCell ref="A7720:F7720"/>
    <mergeCell ref="A7721:F7721"/>
    <mergeCell ref="A7722:F7722"/>
    <mergeCell ref="A7783:F7783"/>
    <mergeCell ref="A7784:F7784"/>
    <mergeCell ref="A7785:F7785"/>
    <mergeCell ref="A7786:F7786"/>
    <mergeCell ref="A7787:F7787"/>
    <mergeCell ref="A7778:F7778"/>
    <mergeCell ref="A7779:F7779"/>
    <mergeCell ref="A7780:F7780"/>
    <mergeCell ref="A7781:F7781"/>
    <mergeCell ref="A7782:F7782"/>
    <mergeCell ref="A7773:F7773"/>
    <mergeCell ref="A7774:F7774"/>
    <mergeCell ref="A7775:F7775"/>
    <mergeCell ref="A7776:F7776"/>
    <mergeCell ref="A7777:F7777"/>
    <mergeCell ref="A7768:F7768"/>
    <mergeCell ref="A7769:F7769"/>
    <mergeCell ref="A7770:F7770"/>
    <mergeCell ref="A7771:F7771"/>
    <mergeCell ref="A7772:F7772"/>
    <mergeCell ref="A7763:F7763"/>
    <mergeCell ref="A7764:F7764"/>
    <mergeCell ref="A7765:F7765"/>
    <mergeCell ref="A7766:F7766"/>
    <mergeCell ref="A7767:F7767"/>
    <mergeCell ref="A7758:F7758"/>
    <mergeCell ref="A7759:F7759"/>
    <mergeCell ref="A7760:F7760"/>
    <mergeCell ref="A7761:F7761"/>
    <mergeCell ref="A7762:F7762"/>
    <mergeCell ref="A7753:F7753"/>
    <mergeCell ref="A7754:F7754"/>
    <mergeCell ref="A7755:F7755"/>
    <mergeCell ref="A7756:F7756"/>
    <mergeCell ref="A7757:F7757"/>
    <mergeCell ref="A7818:F7818"/>
    <mergeCell ref="A7819:F7819"/>
    <mergeCell ref="A7820:F7820"/>
    <mergeCell ref="A7821:F7821"/>
    <mergeCell ref="A7822:F7822"/>
    <mergeCell ref="A7813:F7813"/>
    <mergeCell ref="A7814:F7814"/>
    <mergeCell ref="A7815:F7815"/>
    <mergeCell ref="A7816:F7816"/>
    <mergeCell ref="A7817:F7817"/>
    <mergeCell ref="A7808:F7808"/>
    <mergeCell ref="A7809:F7809"/>
    <mergeCell ref="A7810:F7810"/>
    <mergeCell ref="A7811:F7811"/>
    <mergeCell ref="A7812:F7812"/>
    <mergeCell ref="A7803:F7803"/>
    <mergeCell ref="A7804:F7804"/>
    <mergeCell ref="A7805:F7805"/>
    <mergeCell ref="A7806:F7806"/>
    <mergeCell ref="A7807:F7807"/>
    <mergeCell ref="A7798:F7798"/>
    <mergeCell ref="A7799:F7799"/>
    <mergeCell ref="A7800:F7800"/>
    <mergeCell ref="A7801:F7801"/>
    <mergeCell ref="A7802:F7802"/>
    <mergeCell ref="A7793:F7793"/>
    <mergeCell ref="A7794:F7794"/>
    <mergeCell ref="A7795:F7795"/>
    <mergeCell ref="A7796:F7796"/>
    <mergeCell ref="A7797:F7797"/>
    <mergeCell ref="A7788:F7788"/>
    <mergeCell ref="A7789:F7789"/>
    <mergeCell ref="A7790:F7790"/>
    <mergeCell ref="A7791:F7791"/>
    <mergeCell ref="A7792:F7792"/>
    <mergeCell ref="A7853:F7853"/>
    <mergeCell ref="A7854:F7854"/>
    <mergeCell ref="A7855:F7855"/>
    <mergeCell ref="A7856:F7856"/>
    <mergeCell ref="A7857:F7857"/>
    <mergeCell ref="A7848:F7848"/>
    <mergeCell ref="A7849:F7849"/>
    <mergeCell ref="A7850:F7850"/>
    <mergeCell ref="A7851:F7851"/>
    <mergeCell ref="A7852:F7852"/>
    <mergeCell ref="A7843:F7843"/>
    <mergeCell ref="A7844:F7844"/>
    <mergeCell ref="A7845:F7845"/>
    <mergeCell ref="A7846:F7846"/>
    <mergeCell ref="A7847:F7847"/>
    <mergeCell ref="A7838:F7838"/>
    <mergeCell ref="A7839:F7839"/>
    <mergeCell ref="A7840:F7840"/>
    <mergeCell ref="A7841:F7841"/>
    <mergeCell ref="A7842:F7842"/>
    <mergeCell ref="A7833:F7833"/>
    <mergeCell ref="A7834:F7834"/>
    <mergeCell ref="A7835:F7835"/>
    <mergeCell ref="A7836:F7836"/>
    <mergeCell ref="A7837:F7837"/>
    <mergeCell ref="A7828:F7828"/>
    <mergeCell ref="A7829:F7829"/>
    <mergeCell ref="A7830:F7830"/>
    <mergeCell ref="A7831:F7831"/>
    <mergeCell ref="A7832:F7832"/>
    <mergeCell ref="A7823:F7823"/>
    <mergeCell ref="A7824:F7824"/>
    <mergeCell ref="A7825:F7825"/>
    <mergeCell ref="A7826:F7826"/>
    <mergeCell ref="A7827:F7827"/>
    <mergeCell ref="A7888:F7888"/>
    <mergeCell ref="A7889:F7889"/>
    <mergeCell ref="A7890:F7890"/>
    <mergeCell ref="A7891:F7891"/>
    <mergeCell ref="A7892:F7892"/>
    <mergeCell ref="A7883:F7883"/>
    <mergeCell ref="A7884:F7884"/>
    <mergeCell ref="A7885:F7885"/>
    <mergeCell ref="A7886:F7886"/>
    <mergeCell ref="A7887:F7887"/>
    <mergeCell ref="A7878:F7878"/>
    <mergeCell ref="A7879:F7879"/>
    <mergeCell ref="A7880:F7880"/>
    <mergeCell ref="A7881:F7881"/>
    <mergeCell ref="A7882:F7882"/>
    <mergeCell ref="A7873:F7873"/>
    <mergeCell ref="A7874:F7874"/>
    <mergeCell ref="A7875:F7875"/>
    <mergeCell ref="A7876:F7876"/>
    <mergeCell ref="A7877:F7877"/>
    <mergeCell ref="A7868:F7868"/>
    <mergeCell ref="A7869:F7869"/>
    <mergeCell ref="A7870:F7870"/>
    <mergeCell ref="A7871:F7871"/>
    <mergeCell ref="A7872:F7872"/>
    <mergeCell ref="A7863:F7863"/>
    <mergeCell ref="A7864:F7864"/>
    <mergeCell ref="A7865:F7865"/>
    <mergeCell ref="A7866:F7866"/>
    <mergeCell ref="A7867:F7867"/>
    <mergeCell ref="A7858:F7858"/>
    <mergeCell ref="A7859:F7859"/>
    <mergeCell ref="A7860:F7860"/>
    <mergeCell ref="A7861:F7861"/>
    <mergeCell ref="A7862:F7862"/>
    <mergeCell ref="A7923:F7923"/>
    <mergeCell ref="A7924:F7924"/>
    <mergeCell ref="A7925:F7925"/>
    <mergeCell ref="A7926:F7926"/>
    <mergeCell ref="A7927:F7927"/>
    <mergeCell ref="A7918:F7918"/>
    <mergeCell ref="A7919:F7919"/>
    <mergeCell ref="A7920:F7920"/>
    <mergeCell ref="A7921:F7921"/>
    <mergeCell ref="A7922:F7922"/>
    <mergeCell ref="A7913:F7913"/>
    <mergeCell ref="A7914:F7914"/>
    <mergeCell ref="A7915:F7915"/>
    <mergeCell ref="A7916:F7916"/>
    <mergeCell ref="A7917:F7917"/>
    <mergeCell ref="A7908:F7908"/>
    <mergeCell ref="A7909:F7909"/>
    <mergeCell ref="A7910:F7910"/>
    <mergeCell ref="A7911:F7911"/>
    <mergeCell ref="A7912:F7912"/>
    <mergeCell ref="A7903:F7903"/>
    <mergeCell ref="A7904:F7904"/>
    <mergeCell ref="A7905:F7905"/>
    <mergeCell ref="A7906:F7906"/>
    <mergeCell ref="A7907:F7907"/>
    <mergeCell ref="A7898:F7898"/>
    <mergeCell ref="A7899:F7899"/>
    <mergeCell ref="A7900:F7900"/>
    <mergeCell ref="A7901:F7901"/>
    <mergeCell ref="A7902:F7902"/>
    <mergeCell ref="A7893:F7893"/>
    <mergeCell ref="A7894:F7894"/>
    <mergeCell ref="A7895:F7895"/>
    <mergeCell ref="A7896:F7896"/>
    <mergeCell ref="A7897:F7897"/>
    <mergeCell ref="A7958:F7958"/>
    <mergeCell ref="A7959:F7959"/>
    <mergeCell ref="A7960:F7960"/>
    <mergeCell ref="A7961:F7961"/>
    <mergeCell ref="A7962:F7962"/>
    <mergeCell ref="A7953:F7953"/>
    <mergeCell ref="A7954:F7954"/>
    <mergeCell ref="A7955:F7955"/>
    <mergeCell ref="A7956:F7956"/>
    <mergeCell ref="A7957:F7957"/>
    <mergeCell ref="A7948:F7948"/>
    <mergeCell ref="A7949:F7949"/>
    <mergeCell ref="A7950:F7950"/>
    <mergeCell ref="A7951:F7951"/>
    <mergeCell ref="A7952:F7952"/>
    <mergeCell ref="A7943:F7943"/>
    <mergeCell ref="A7944:F7944"/>
    <mergeCell ref="A7945:F7945"/>
    <mergeCell ref="A7946:F7946"/>
    <mergeCell ref="A7947:F7947"/>
    <mergeCell ref="A7938:F7938"/>
    <mergeCell ref="A7939:F7939"/>
    <mergeCell ref="A7940:F7940"/>
    <mergeCell ref="A7941:F7941"/>
    <mergeCell ref="A7942:F7942"/>
    <mergeCell ref="A7933:F7933"/>
    <mergeCell ref="A7934:F7934"/>
    <mergeCell ref="A7935:F7935"/>
    <mergeCell ref="A7936:F7936"/>
    <mergeCell ref="A7937:F7937"/>
    <mergeCell ref="A7928:F7928"/>
    <mergeCell ref="A7929:F7929"/>
    <mergeCell ref="A7930:F7930"/>
    <mergeCell ref="A7931:F7931"/>
    <mergeCell ref="A7932:F7932"/>
    <mergeCell ref="A7993:F7993"/>
    <mergeCell ref="A7994:F7994"/>
    <mergeCell ref="A7995:F7995"/>
    <mergeCell ref="A7996:F7996"/>
    <mergeCell ref="A7997:F7997"/>
    <mergeCell ref="A7988:F7988"/>
    <mergeCell ref="A7989:F7989"/>
    <mergeCell ref="A7990:F7990"/>
    <mergeCell ref="A7991:F7991"/>
    <mergeCell ref="A7992:F7992"/>
    <mergeCell ref="A7983:F7983"/>
    <mergeCell ref="A7984:F7984"/>
    <mergeCell ref="A7985:F7985"/>
    <mergeCell ref="A7986:F7986"/>
    <mergeCell ref="A7987:F7987"/>
    <mergeCell ref="A7978:F7978"/>
    <mergeCell ref="A7979:F7979"/>
    <mergeCell ref="A7980:F7980"/>
    <mergeCell ref="A7981:F7981"/>
    <mergeCell ref="A7982:F7982"/>
    <mergeCell ref="A7973:F7973"/>
    <mergeCell ref="A7974:F7974"/>
    <mergeCell ref="A7975:F7975"/>
    <mergeCell ref="A7976:F7976"/>
    <mergeCell ref="A7977:F7977"/>
    <mergeCell ref="A7968:F7968"/>
    <mergeCell ref="A7969:F7969"/>
    <mergeCell ref="A7970:F7970"/>
    <mergeCell ref="A7971:F7971"/>
    <mergeCell ref="A7972:F7972"/>
    <mergeCell ref="A7963:F7963"/>
    <mergeCell ref="A7964:F7964"/>
    <mergeCell ref="A7965:F7965"/>
    <mergeCell ref="A7966:F7966"/>
    <mergeCell ref="A7967:F7967"/>
    <mergeCell ref="A8028:F8028"/>
    <mergeCell ref="A8029:F8029"/>
    <mergeCell ref="A8030:F8030"/>
    <mergeCell ref="A8031:F8031"/>
    <mergeCell ref="A8032:F8032"/>
    <mergeCell ref="A8023:F8023"/>
    <mergeCell ref="A8024:F8024"/>
    <mergeCell ref="A8025:F8025"/>
    <mergeCell ref="A8026:F8026"/>
    <mergeCell ref="A8027:F8027"/>
    <mergeCell ref="A8018:F8018"/>
    <mergeCell ref="A8019:F8019"/>
    <mergeCell ref="A8020:F8020"/>
    <mergeCell ref="A8021:F8021"/>
    <mergeCell ref="A8022:F8022"/>
    <mergeCell ref="A8013:F8013"/>
    <mergeCell ref="A8014:F8014"/>
    <mergeCell ref="A8015:F8015"/>
    <mergeCell ref="A8016:F8016"/>
    <mergeCell ref="A8017:F8017"/>
    <mergeCell ref="A8008:F8008"/>
    <mergeCell ref="A8009:F8009"/>
    <mergeCell ref="A8010:F8010"/>
    <mergeCell ref="A8011:F8011"/>
    <mergeCell ref="A8012:F8012"/>
    <mergeCell ref="A8003:F8003"/>
    <mergeCell ref="A8004:F8004"/>
    <mergeCell ref="A8005:F8005"/>
    <mergeCell ref="A8006:F8006"/>
    <mergeCell ref="A8007:F8007"/>
    <mergeCell ref="A7998:F7998"/>
    <mergeCell ref="A7999:F7999"/>
    <mergeCell ref="A8000:F8000"/>
    <mergeCell ref="A8001:F8001"/>
    <mergeCell ref="A8002:F8002"/>
    <mergeCell ref="A8063:F8063"/>
    <mergeCell ref="A8064:F8064"/>
    <mergeCell ref="A8065:F8065"/>
    <mergeCell ref="A8066:F8066"/>
    <mergeCell ref="A8067:F8067"/>
    <mergeCell ref="A8058:F8058"/>
    <mergeCell ref="A8059:F8059"/>
    <mergeCell ref="A8060:F8060"/>
    <mergeCell ref="A8061:F8061"/>
    <mergeCell ref="A8062:F8062"/>
    <mergeCell ref="A8053:F8053"/>
    <mergeCell ref="A8054:F8054"/>
    <mergeCell ref="A8055:F8055"/>
    <mergeCell ref="A8056:F8056"/>
    <mergeCell ref="A8057:F8057"/>
    <mergeCell ref="A8048:F8048"/>
    <mergeCell ref="A8049:F8049"/>
    <mergeCell ref="A8050:F8050"/>
    <mergeCell ref="A8051:F8051"/>
    <mergeCell ref="A8052:F8052"/>
    <mergeCell ref="A8043:F8043"/>
    <mergeCell ref="A8044:F8044"/>
    <mergeCell ref="A8045:F8045"/>
    <mergeCell ref="A8046:F8046"/>
    <mergeCell ref="A8047:F8047"/>
    <mergeCell ref="A8038:F8038"/>
    <mergeCell ref="A8039:F8039"/>
    <mergeCell ref="A8040:F8040"/>
    <mergeCell ref="A8041:F8041"/>
    <mergeCell ref="A8042:F8042"/>
    <mergeCell ref="A8033:F8033"/>
    <mergeCell ref="A8034:F8034"/>
    <mergeCell ref="A8035:F8035"/>
    <mergeCell ref="A8036:F8036"/>
    <mergeCell ref="A8037:F8037"/>
    <mergeCell ref="A8098:F8098"/>
    <mergeCell ref="A8099:F8099"/>
    <mergeCell ref="A8100:F8100"/>
    <mergeCell ref="A8101:F8101"/>
    <mergeCell ref="A8102:F8102"/>
    <mergeCell ref="A8093:F8093"/>
    <mergeCell ref="A8094:F8094"/>
    <mergeCell ref="A8095:F8095"/>
    <mergeCell ref="A8096:F8096"/>
    <mergeCell ref="A8097:F8097"/>
    <mergeCell ref="A8088:F8088"/>
    <mergeCell ref="A8089:F8089"/>
    <mergeCell ref="A8090:F8090"/>
    <mergeCell ref="A8091:F8091"/>
    <mergeCell ref="A8092:F8092"/>
    <mergeCell ref="A8083:F8083"/>
    <mergeCell ref="A8084:F8084"/>
    <mergeCell ref="A8085:F8085"/>
    <mergeCell ref="A8086:F8086"/>
    <mergeCell ref="A8087:F8087"/>
    <mergeCell ref="A8078:F8078"/>
    <mergeCell ref="A8079:F8079"/>
    <mergeCell ref="A8080:F8080"/>
    <mergeCell ref="A8081:F8081"/>
    <mergeCell ref="A8082:F8082"/>
    <mergeCell ref="A8073:F8073"/>
    <mergeCell ref="A8074:F8074"/>
    <mergeCell ref="A8075:F8075"/>
    <mergeCell ref="A8076:F8076"/>
    <mergeCell ref="A8077:F8077"/>
    <mergeCell ref="A8068:F8068"/>
    <mergeCell ref="A8069:F8069"/>
    <mergeCell ref="A8070:F8070"/>
    <mergeCell ref="A8071:F8071"/>
    <mergeCell ref="A8072:F8072"/>
    <mergeCell ref="A8133:F8133"/>
    <mergeCell ref="A8134:F8134"/>
    <mergeCell ref="A8135:F8135"/>
    <mergeCell ref="A8136:F8136"/>
    <mergeCell ref="A8137:F8137"/>
    <mergeCell ref="A8128:F8128"/>
    <mergeCell ref="A8129:F8129"/>
    <mergeCell ref="A8130:F8130"/>
    <mergeCell ref="A8131:F8131"/>
    <mergeCell ref="A8132:F8132"/>
    <mergeCell ref="A8123:F8123"/>
    <mergeCell ref="A8124:F8124"/>
    <mergeCell ref="A8125:F8125"/>
    <mergeCell ref="A8126:F8126"/>
    <mergeCell ref="A8127:F8127"/>
    <mergeCell ref="A8118:F8118"/>
    <mergeCell ref="A8119:F8119"/>
    <mergeCell ref="A8120:F8120"/>
    <mergeCell ref="A8121:F8121"/>
    <mergeCell ref="A8122:F8122"/>
    <mergeCell ref="A8113:F8113"/>
    <mergeCell ref="A8114:F8114"/>
    <mergeCell ref="A8115:F8115"/>
    <mergeCell ref="A8116:F8116"/>
    <mergeCell ref="A8117:F8117"/>
    <mergeCell ref="A8108:F8108"/>
    <mergeCell ref="A8109:F8109"/>
    <mergeCell ref="A8110:F8110"/>
    <mergeCell ref="A8111:F8111"/>
    <mergeCell ref="A8112:F8112"/>
    <mergeCell ref="A8103:F8103"/>
    <mergeCell ref="A8104:F8104"/>
    <mergeCell ref="A8105:F8105"/>
    <mergeCell ref="A8106:F8106"/>
    <mergeCell ref="A8107:F8107"/>
    <mergeCell ref="A8168:F8168"/>
    <mergeCell ref="A8169:F8169"/>
    <mergeCell ref="A8170:F8170"/>
    <mergeCell ref="A8171:F8171"/>
    <mergeCell ref="A8172:F8172"/>
    <mergeCell ref="A8163:F8163"/>
    <mergeCell ref="A8164:F8164"/>
    <mergeCell ref="A8165:F8165"/>
    <mergeCell ref="A8166:F8166"/>
    <mergeCell ref="A8167:F8167"/>
    <mergeCell ref="A8158:F8158"/>
    <mergeCell ref="A8159:F8159"/>
    <mergeCell ref="A8160:F8160"/>
    <mergeCell ref="A8161:F8161"/>
    <mergeCell ref="A8162:F8162"/>
    <mergeCell ref="A8153:F8153"/>
    <mergeCell ref="A8154:F8154"/>
    <mergeCell ref="A8155:F8155"/>
    <mergeCell ref="A8156:F8156"/>
    <mergeCell ref="A8157:F8157"/>
    <mergeCell ref="A8148:F8148"/>
    <mergeCell ref="A8149:F8149"/>
    <mergeCell ref="A8150:F8150"/>
    <mergeCell ref="A8151:F8151"/>
    <mergeCell ref="A8152:F8152"/>
    <mergeCell ref="A8143:F8143"/>
    <mergeCell ref="A8144:F8144"/>
    <mergeCell ref="A8145:F8145"/>
    <mergeCell ref="A8146:F8146"/>
    <mergeCell ref="A8147:F8147"/>
    <mergeCell ref="A8138:F8138"/>
    <mergeCell ref="A8139:F8139"/>
    <mergeCell ref="A8140:F8140"/>
    <mergeCell ref="A8141:F8141"/>
    <mergeCell ref="A8142:F8142"/>
    <mergeCell ref="A8203:F8203"/>
    <mergeCell ref="A8204:F8204"/>
    <mergeCell ref="A8205:F8205"/>
    <mergeCell ref="A8206:F8206"/>
    <mergeCell ref="A8207:F8207"/>
    <mergeCell ref="A8198:F8198"/>
    <mergeCell ref="A8199:F8199"/>
    <mergeCell ref="A8200:F8200"/>
    <mergeCell ref="A8201:F8201"/>
    <mergeCell ref="A8202:F8202"/>
    <mergeCell ref="A8193:F8193"/>
    <mergeCell ref="A8194:F8194"/>
    <mergeCell ref="A8195:F8195"/>
    <mergeCell ref="A8196:F8196"/>
    <mergeCell ref="A8197:F8197"/>
    <mergeCell ref="A8188:F8188"/>
    <mergeCell ref="A8189:F8189"/>
    <mergeCell ref="A8190:F8190"/>
    <mergeCell ref="A8191:F8191"/>
    <mergeCell ref="A8192:F8192"/>
    <mergeCell ref="A8183:F8183"/>
    <mergeCell ref="A8184:F8184"/>
    <mergeCell ref="A8185:F8185"/>
    <mergeCell ref="A8186:F8186"/>
    <mergeCell ref="A8187:F8187"/>
    <mergeCell ref="A8178:F8178"/>
    <mergeCell ref="A8179:F8179"/>
    <mergeCell ref="A8180:F8180"/>
    <mergeCell ref="A8181:F8181"/>
    <mergeCell ref="A8182:F8182"/>
    <mergeCell ref="A8173:F8173"/>
    <mergeCell ref="A8174:F8174"/>
    <mergeCell ref="A8175:F8175"/>
    <mergeCell ref="A8176:F8176"/>
    <mergeCell ref="A8177:F8177"/>
    <mergeCell ref="A8238:F8238"/>
    <mergeCell ref="A8239:F8239"/>
    <mergeCell ref="A8240:F8240"/>
    <mergeCell ref="A8241:F8241"/>
    <mergeCell ref="A8242:F8242"/>
    <mergeCell ref="A8233:F8233"/>
    <mergeCell ref="A8234:F8234"/>
    <mergeCell ref="A8235:F8235"/>
    <mergeCell ref="A8236:F8236"/>
    <mergeCell ref="A8237:F8237"/>
    <mergeCell ref="A8228:F8228"/>
    <mergeCell ref="A8229:F8229"/>
    <mergeCell ref="A8230:F8230"/>
    <mergeCell ref="A8231:F8231"/>
    <mergeCell ref="A8232:F8232"/>
    <mergeCell ref="A8223:F8223"/>
    <mergeCell ref="A8224:F8224"/>
    <mergeCell ref="A8225:F8225"/>
    <mergeCell ref="A8226:F8226"/>
    <mergeCell ref="A8227:F8227"/>
    <mergeCell ref="A8218:F8218"/>
    <mergeCell ref="A8219:F8219"/>
    <mergeCell ref="A8220:F8220"/>
    <mergeCell ref="A8221:F8221"/>
    <mergeCell ref="A8222:F8222"/>
    <mergeCell ref="A8213:F8213"/>
    <mergeCell ref="A8214:F8214"/>
    <mergeCell ref="A8215:F8215"/>
    <mergeCell ref="A8216:F8216"/>
    <mergeCell ref="A8217:F8217"/>
    <mergeCell ref="A8208:F8208"/>
    <mergeCell ref="A8209:F8209"/>
    <mergeCell ref="A8210:F8210"/>
    <mergeCell ref="A8211:F8211"/>
    <mergeCell ref="A8212:F8212"/>
    <mergeCell ref="A8273:F8273"/>
    <mergeCell ref="A8274:F8274"/>
    <mergeCell ref="A8275:F8275"/>
    <mergeCell ref="A8276:F8276"/>
    <mergeCell ref="A8277:F8277"/>
    <mergeCell ref="A8268:F8268"/>
    <mergeCell ref="A8269:F8269"/>
    <mergeCell ref="A8270:F8270"/>
    <mergeCell ref="A8271:F8271"/>
    <mergeCell ref="A8272:F8272"/>
    <mergeCell ref="A8263:F8263"/>
    <mergeCell ref="A8264:F8264"/>
    <mergeCell ref="A8265:F8265"/>
    <mergeCell ref="A8266:F8266"/>
    <mergeCell ref="A8267:F8267"/>
    <mergeCell ref="A8258:F8258"/>
    <mergeCell ref="A8259:F8259"/>
    <mergeCell ref="A8260:F8260"/>
    <mergeCell ref="A8261:F8261"/>
    <mergeCell ref="A8262:F8262"/>
    <mergeCell ref="A8253:F8253"/>
    <mergeCell ref="A8254:F8254"/>
    <mergeCell ref="A8255:F8255"/>
    <mergeCell ref="A8256:F8256"/>
    <mergeCell ref="A8257:F8257"/>
    <mergeCell ref="A8248:F8248"/>
    <mergeCell ref="A8249:F8249"/>
    <mergeCell ref="A8250:F8250"/>
    <mergeCell ref="A8251:F8251"/>
    <mergeCell ref="A8252:F8252"/>
    <mergeCell ref="A8243:F8243"/>
    <mergeCell ref="A8244:F8244"/>
    <mergeCell ref="A8245:F8245"/>
    <mergeCell ref="A8246:F8246"/>
    <mergeCell ref="A8247:F8247"/>
    <mergeCell ref="A8308:F8308"/>
    <mergeCell ref="A8309:F8309"/>
    <mergeCell ref="A8310:F8310"/>
    <mergeCell ref="A8311:F8311"/>
    <mergeCell ref="A8312:F8312"/>
    <mergeCell ref="A8303:F8303"/>
    <mergeCell ref="A8304:F8304"/>
    <mergeCell ref="A8305:F8305"/>
    <mergeCell ref="A8306:F8306"/>
    <mergeCell ref="A8307:F8307"/>
    <mergeCell ref="A8298:F8298"/>
    <mergeCell ref="A8299:F8299"/>
    <mergeCell ref="A8300:F8300"/>
    <mergeCell ref="A8301:F8301"/>
    <mergeCell ref="A8302:F8302"/>
    <mergeCell ref="A8293:F8293"/>
    <mergeCell ref="A8294:F8294"/>
    <mergeCell ref="A8295:F8295"/>
    <mergeCell ref="A8296:F8296"/>
    <mergeCell ref="A8297:F8297"/>
    <mergeCell ref="A8288:F8288"/>
    <mergeCell ref="A8289:F8289"/>
    <mergeCell ref="A8290:F8290"/>
    <mergeCell ref="A8291:F8291"/>
    <mergeCell ref="A8292:F8292"/>
    <mergeCell ref="A8283:F8283"/>
    <mergeCell ref="A8284:F8284"/>
    <mergeCell ref="A8285:F8285"/>
    <mergeCell ref="A8286:F8286"/>
    <mergeCell ref="A8287:F8287"/>
    <mergeCell ref="A8278:F8278"/>
    <mergeCell ref="A8279:F8279"/>
    <mergeCell ref="A8280:F8280"/>
    <mergeCell ref="A8281:F8281"/>
    <mergeCell ref="A8282:F8282"/>
    <mergeCell ref="A8343:F8343"/>
    <mergeCell ref="A8344:F8344"/>
    <mergeCell ref="A8345:F8345"/>
    <mergeCell ref="A8346:F8346"/>
    <mergeCell ref="A8347:F8347"/>
    <mergeCell ref="A8338:F8338"/>
    <mergeCell ref="A8339:F8339"/>
    <mergeCell ref="A8340:F8340"/>
    <mergeCell ref="A8341:F8341"/>
    <mergeCell ref="A8342:F8342"/>
    <mergeCell ref="A8333:F8333"/>
    <mergeCell ref="A8334:F8334"/>
    <mergeCell ref="A8335:F8335"/>
    <mergeCell ref="A8336:F8336"/>
    <mergeCell ref="A8337:F8337"/>
    <mergeCell ref="A8328:F8328"/>
    <mergeCell ref="A8329:F8329"/>
    <mergeCell ref="A8330:F8330"/>
    <mergeCell ref="A8331:F8331"/>
    <mergeCell ref="A8332:F8332"/>
    <mergeCell ref="A8323:F8323"/>
    <mergeCell ref="A8324:F8324"/>
    <mergeCell ref="A8325:F8325"/>
    <mergeCell ref="A8326:F8326"/>
    <mergeCell ref="A8327:F8327"/>
    <mergeCell ref="A8318:F8318"/>
    <mergeCell ref="A8319:F8319"/>
    <mergeCell ref="A8320:F8320"/>
    <mergeCell ref="A8321:F8321"/>
    <mergeCell ref="A8322:F8322"/>
    <mergeCell ref="A8313:F8313"/>
    <mergeCell ref="A8314:F8314"/>
    <mergeCell ref="A8315:F8315"/>
    <mergeCell ref="A8316:F8316"/>
    <mergeCell ref="A8317:F8317"/>
    <mergeCell ref="A8378:F8378"/>
    <mergeCell ref="A8379:F8379"/>
    <mergeCell ref="A8380:F8380"/>
    <mergeCell ref="A8381:F8381"/>
    <mergeCell ref="A8382:F8382"/>
    <mergeCell ref="A8373:F8373"/>
    <mergeCell ref="A8374:F8374"/>
    <mergeCell ref="A8375:F8375"/>
    <mergeCell ref="A8376:F8376"/>
    <mergeCell ref="A8377:F8377"/>
    <mergeCell ref="A8368:F8368"/>
    <mergeCell ref="A8369:F8369"/>
    <mergeCell ref="A8370:F8370"/>
    <mergeCell ref="A8371:F8371"/>
    <mergeCell ref="A8372:F8372"/>
    <mergeCell ref="A8363:F8363"/>
    <mergeCell ref="A8364:F8364"/>
    <mergeCell ref="A8365:F8365"/>
    <mergeCell ref="A8366:F8366"/>
    <mergeCell ref="A8367:F8367"/>
    <mergeCell ref="A8358:F8358"/>
    <mergeCell ref="A8359:F8359"/>
    <mergeCell ref="A8360:F8360"/>
    <mergeCell ref="A8361:F8361"/>
    <mergeCell ref="A8362:F8362"/>
    <mergeCell ref="A8353:F8353"/>
    <mergeCell ref="A8354:F8354"/>
    <mergeCell ref="A8355:F8355"/>
    <mergeCell ref="A8356:F8356"/>
    <mergeCell ref="A8357:F8357"/>
    <mergeCell ref="A8348:F8348"/>
    <mergeCell ref="A8349:F8349"/>
    <mergeCell ref="A8350:F8350"/>
    <mergeCell ref="A8351:F8351"/>
    <mergeCell ref="A8352:F8352"/>
    <mergeCell ref="A8413:F8413"/>
    <mergeCell ref="A8414:F8414"/>
    <mergeCell ref="A8415:F8415"/>
    <mergeCell ref="A8416:F8416"/>
    <mergeCell ref="A8417:F8417"/>
    <mergeCell ref="A8408:F8408"/>
    <mergeCell ref="A8409:F8409"/>
    <mergeCell ref="A8410:F8410"/>
    <mergeCell ref="A8411:F8411"/>
    <mergeCell ref="A8412:F8412"/>
    <mergeCell ref="A8403:F8403"/>
    <mergeCell ref="A8404:F8404"/>
    <mergeCell ref="A8405:F8405"/>
    <mergeCell ref="A8406:F8406"/>
    <mergeCell ref="A8407:F8407"/>
    <mergeCell ref="A8398:F8398"/>
    <mergeCell ref="A8399:F8399"/>
    <mergeCell ref="A8400:F8400"/>
    <mergeCell ref="A8401:F8401"/>
    <mergeCell ref="A8402:F8402"/>
    <mergeCell ref="A8393:F8393"/>
    <mergeCell ref="A8394:F8394"/>
    <mergeCell ref="A8395:F8395"/>
    <mergeCell ref="A8396:F8396"/>
    <mergeCell ref="A8397:F8397"/>
    <mergeCell ref="A8388:F8388"/>
    <mergeCell ref="A8389:F8389"/>
    <mergeCell ref="A8390:F8390"/>
    <mergeCell ref="A8391:F8391"/>
    <mergeCell ref="A8392:F8392"/>
    <mergeCell ref="A8383:F8383"/>
    <mergeCell ref="A8384:F8384"/>
    <mergeCell ref="A8385:F8385"/>
    <mergeCell ref="A8386:F8386"/>
    <mergeCell ref="A8387:F8387"/>
    <mergeCell ref="A8448:F8448"/>
    <mergeCell ref="A8449:F8449"/>
    <mergeCell ref="A8450:F8450"/>
    <mergeCell ref="A8451:F8451"/>
    <mergeCell ref="A8452:F8452"/>
    <mergeCell ref="A8443:F8443"/>
    <mergeCell ref="A8444:F8444"/>
    <mergeCell ref="A8445:F8445"/>
    <mergeCell ref="A8446:F8446"/>
    <mergeCell ref="A8447:F8447"/>
    <mergeCell ref="A8438:F8438"/>
    <mergeCell ref="A8439:F8439"/>
    <mergeCell ref="A8440:F8440"/>
    <mergeCell ref="A8441:F8441"/>
    <mergeCell ref="A8442:F8442"/>
    <mergeCell ref="A8433:F8433"/>
    <mergeCell ref="A8434:F8434"/>
    <mergeCell ref="A8435:F8435"/>
    <mergeCell ref="A8436:F8436"/>
    <mergeCell ref="A8437:F8437"/>
    <mergeCell ref="A8428:F8428"/>
    <mergeCell ref="A8429:F8429"/>
    <mergeCell ref="A8430:F8430"/>
    <mergeCell ref="A8431:F8431"/>
    <mergeCell ref="A8432:F8432"/>
    <mergeCell ref="A8423:F8423"/>
    <mergeCell ref="A8424:F8424"/>
    <mergeCell ref="A8425:F8425"/>
    <mergeCell ref="A8426:F8426"/>
    <mergeCell ref="A8427:F8427"/>
    <mergeCell ref="A8418:F8418"/>
    <mergeCell ref="A8419:F8419"/>
    <mergeCell ref="A8420:F8420"/>
    <mergeCell ref="A8421:F8421"/>
    <mergeCell ref="A8422:F8422"/>
    <mergeCell ref="A8483:F8483"/>
    <mergeCell ref="A8484:F8484"/>
    <mergeCell ref="A8485:F8485"/>
    <mergeCell ref="A8486:F8486"/>
    <mergeCell ref="A8487:F8487"/>
    <mergeCell ref="A8478:F8478"/>
    <mergeCell ref="A8479:F8479"/>
    <mergeCell ref="A8480:F8480"/>
    <mergeCell ref="A8481:F8481"/>
    <mergeCell ref="A8482:F8482"/>
    <mergeCell ref="A8473:F8473"/>
    <mergeCell ref="A8474:F8474"/>
    <mergeCell ref="A8475:F8475"/>
    <mergeCell ref="A8476:F8476"/>
    <mergeCell ref="A8477:F8477"/>
    <mergeCell ref="A8468:F8468"/>
    <mergeCell ref="A8469:F8469"/>
    <mergeCell ref="A8470:F8470"/>
    <mergeCell ref="A8471:F8471"/>
    <mergeCell ref="A8472:F8472"/>
    <mergeCell ref="A8463:F8463"/>
    <mergeCell ref="A8464:F8464"/>
    <mergeCell ref="A8465:F8465"/>
    <mergeCell ref="A8466:F8466"/>
    <mergeCell ref="A8467:F8467"/>
    <mergeCell ref="A8458:F8458"/>
    <mergeCell ref="A8459:F8459"/>
    <mergeCell ref="A8460:F8460"/>
    <mergeCell ref="A8461:F8461"/>
    <mergeCell ref="A8462:F8462"/>
    <mergeCell ref="A8453:F8453"/>
    <mergeCell ref="A8454:F8454"/>
    <mergeCell ref="A8455:F8455"/>
    <mergeCell ref="A8456:F8456"/>
    <mergeCell ref="A8457:F8457"/>
    <mergeCell ref="A8518:F8518"/>
    <mergeCell ref="A8519:F8519"/>
    <mergeCell ref="A8520:F8520"/>
    <mergeCell ref="A8521:F8521"/>
    <mergeCell ref="A8522:F8522"/>
    <mergeCell ref="A8513:F8513"/>
    <mergeCell ref="A8514:F8514"/>
    <mergeCell ref="A8515:F8515"/>
    <mergeCell ref="A8516:F8516"/>
    <mergeCell ref="A8517:F8517"/>
    <mergeCell ref="A8508:F8508"/>
    <mergeCell ref="A8509:F8509"/>
    <mergeCell ref="A8510:F8510"/>
    <mergeCell ref="A8511:F8511"/>
    <mergeCell ref="A8512:F8512"/>
    <mergeCell ref="A8503:F8503"/>
    <mergeCell ref="A8504:F8504"/>
    <mergeCell ref="A8505:F8505"/>
    <mergeCell ref="A8506:F8506"/>
    <mergeCell ref="A8507:F8507"/>
    <mergeCell ref="A8498:F8498"/>
    <mergeCell ref="A8499:F8499"/>
    <mergeCell ref="A8500:F8500"/>
    <mergeCell ref="A8501:F8501"/>
    <mergeCell ref="A8502:F8502"/>
    <mergeCell ref="A8493:F8493"/>
    <mergeCell ref="A8494:F8494"/>
    <mergeCell ref="A8495:F8495"/>
    <mergeCell ref="A8496:F8496"/>
    <mergeCell ref="A8497:F8497"/>
    <mergeCell ref="A8488:F8488"/>
    <mergeCell ref="A8489:F8489"/>
    <mergeCell ref="A8490:F8490"/>
    <mergeCell ref="A8491:F8491"/>
    <mergeCell ref="A8492:F8492"/>
    <mergeCell ref="A8553:F8553"/>
    <mergeCell ref="A8554:F8554"/>
    <mergeCell ref="A8555:F8555"/>
    <mergeCell ref="A8556:F8556"/>
    <mergeCell ref="A8557:F8557"/>
    <mergeCell ref="A8548:F8548"/>
    <mergeCell ref="A8549:F8549"/>
    <mergeCell ref="A8550:F8550"/>
    <mergeCell ref="A8551:F8551"/>
    <mergeCell ref="A8552:F8552"/>
    <mergeCell ref="A8543:F8543"/>
    <mergeCell ref="A8544:F8544"/>
    <mergeCell ref="A8545:F8545"/>
    <mergeCell ref="A8546:F8546"/>
    <mergeCell ref="A8547:F8547"/>
    <mergeCell ref="A8538:F8538"/>
    <mergeCell ref="A8539:F8539"/>
    <mergeCell ref="A8540:F8540"/>
    <mergeCell ref="A8541:F8541"/>
    <mergeCell ref="A8542:F8542"/>
    <mergeCell ref="A8533:F8533"/>
    <mergeCell ref="A8534:F8534"/>
    <mergeCell ref="A8535:F8535"/>
    <mergeCell ref="A8536:F8536"/>
    <mergeCell ref="A8537:F8537"/>
    <mergeCell ref="A8528:F8528"/>
    <mergeCell ref="A8529:F8529"/>
    <mergeCell ref="A8530:F8530"/>
    <mergeCell ref="A8531:F8531"/>
    <mergeCell ref="A8532:F8532"/>
    <mergeCell ref="A8523:F8523"/>
    <mergeCell ref="A8524:F8524"/>
    <mergeCell ref="A8525:F8525"/>
    <mergeCell ref="A8526:F8526"/>
    <mergeCell ref="A8527:F8527"/>
    <mergeCell ref="A8588:F8588"/>
    <mergeCell ref="A8589:F8589"/>
    <mergeCell ref="A8590:F8590"/>
    <mergeCell ref="A8591:F8591"/>
    <mergeCell ref="A8592:F8592"/>
    <mergeCell ref="A8583:F8583"/>
    <mergeCell ref="A8584:F8584"/>
    <mergeCell ref="A8585:F8585"/>
    <mergeCell ref="A8586:F8586"/>
    <mergeCell ref="A8587:F8587"/>
    <mergeCell ref="A8578:F8578"/>
    <mergeCell ref="A8579:F8579"/>
    <mergeCell ref="A8580:F8580"/>
    <mergeCell ref="A8581:F8581"/>
    <mergeCell ref="A8582:F8582"/>
    <mergeCell ref="A8573:F8573"/>
    <mergeCell ref="A8574:F8574"/>
    <mergeCell ref="A8575:F8575"/>
    <mergeCell ref="A8576:F8576"/>
    <mergeCell ref="A8577:F8577"/>
    <mergeCell ref="A8568:F8568"/>
    <mergeCell ref="A8569:F8569"/>
    <mergeCell ref="A8570:F8570"/>
    <mergeCell ref="A8571:F8571"/>
    <mergeCell ref="A8572:F8572"/>
    <mergeCell ref="A8563:F8563"/>
    <mergeCell ref="A8564:F8564"/>
    <mergeCell ref="A8565:F8565"/>
    <mergeCell ref="A8566:F8566"/>
    <mergeCell ref="A8567:F8567"/>
    <mergeCell ref="A8558:F8558"/>
    <mergeCell ref="A8559:F8559"/>
    <mergeCell ref="A8560:F8560"/>
    <mergeCell ref="A8561:F8561"/>
    <mergeCell ref="A8562:F8562"/>
    <mergeCell ref="A8623:F8623"/>
    <mergeCell ref="A8624:F8624"/>
    <mergeCell ref="A8625:F8625"/>
    <mergeCell ref="A8626:F8626"/>
    <mergeCell ref="A8627:F8627"/>
    <mergeCell ref="A8618:F8618"/>
    <mergeCell ref="A8619:F8619"/>
    <mergeCell ref="A8620:F8620"/>
    <mergeCell ref="A8621:F8621"/>
    <mergeCell ref="A8622:F8622"/>
    <mergeCell ref="A8613:F8613"/>
    <mergeCell ref="A8614:F8614"/>
    <mergeCell ref="A8615:F8615"/>
    <mergeCell ref="A8616:F8616"/>
    <mergeCell ref="A8617:F8617"/>
    <mergeCell ref="A8608:F8608"/>
    <mergeCell ref="A8609:F8609"/>
    <mergeCell ref="A8610:F8610"/>
    <mergeCell ref="A8611:F8611"/>
    <mergeCell ref="A8612:F8612"/>
    <mergeCell ref="A8603:F8603"/>
    <mergeCell ref="A8604:F8604"/>
    <mergeCell ref="A8605:F8605"/>
    <mergeCell ref="A8606:F8606"/>
    <mergeCell ref="A8607:F8607"/>
    <mergeCell ref="A8598:F8598"/>
    <mergeCell ref="A8599:F8599"/>
    <mergeCell ref="A8600:F8600"/>
    <mergeCell ref="A8601:F8601"/>
    <mergeCell ref="A8602:F8602"/>
    <mergeCell ref="A8593:F8593"/>
    <mergeCell ref="A8594:F8594"/>
    <mergeCell ref="A8595:F8595"/>
    <mergeCell ref="A8596:F8596"/>
    <mergeCell ref="A8597:F8597"/>
    <mergeCell ref="A8658:F8658"/>
    <mergeCell ref="A8659:F8659"/>
    <mergeCell ref="A8660:F8660"/>
    <mergeCell ref="A8661:F8661"/>
    <mergeCell ref="A8662:F8662"/>
    <mergeCell ref="A8653:F8653"/>
    <mergeCell ref="A8654:F8654"/>
    <mergeCell ref="A8655:F8655"/>
    <mergeCell ref="A8656:F8656"/>
    <mergeCell ref="A8657:F8657"/>
    <mergeCell ref="A8648:F8648"/>
    <mergeCell ref="A8649:F8649"/>
    <mergeCell ref="A8650:F8650"/>
    <mergeCell ref="A8651:F8651"/>
    <mergeCell ref="A8652:F8652"/>
    <mergeCell ref="A8643:F8643"/>
    <mergeCell ref="A8644:F8644"/>
    <mergeCell ref="A8645:F8645"/>
    <mergeCell ref="A8646:F8646"/>
    <mergeCell ref="A8647:F8647"/>
    <mergeCell ref="A8638:F8638"/>
    <mergeCell ref="A8639:F8639"/>
    <mergeCell ref="A8640:F8640"/>
    <mergeCell ref="A8641:F8641"/>
    <mergeCell ref="A8642:F8642"/>
    <mergeCell ref="A8633:F8633"/>
    <mergeCell ref="A8634:F8634"/>
    <mergeCell ref="A8635:F8635"/>
    <mergeCell ref="A8636:F8636"/>
    <mergeCell ref="A8637:F8637"/>
    <mergeCell ref="A8628:F8628"/>
    <mergeCell ref="A8629:F8629"/>
    <mergeCell ref="A8630:F8630"/>
    <mergeCell ref="A8631:F8631"/>
    <mergeCell ref="A8632:F8632"/>
    <mergeCell ref="A8693:F8693"/>
    <mergeCell ref="A8694:F8694"/>
    <mergeCell ref="A8695:F8695"/>
    <mergeCell ref="A8696:F8696"/>
    <mergeCell ref="A8697:F8697"/>
    <mergeCell ref="A8688:F8688"/>
    <mergeCell ref="A8689:F8689"/>
    <mergeCell ref="A8690:F8690"/>
    <mergeCell ref="A8691:F8691"/>
    <mergeCell ref="A8692:F8692"/>
    <mergeCell ref="A8683:F8683"/>
    <mergeCell ref="A8684:F8684"/>
    <mergeCell ref="A8685:F8685"/>
    <mergeCell ref="A8686:F8686"/>
    <mergeCell ref="A8687:F8687"/>
    <mergeCell ref="A8678:F8678"/>
    <mergeCell ref="A8679:F8679"/>
    <mergeCell ref="A8680:F8680"/>
    <mergeCell ref="A8681:F8681"/>
    <mergeCell ref="A8682:F8682"/>
    <mergeCell ref="A8673:F8673"/>
    <mergeCell ref="A8674:F8674"/>
    <mergeCell ref="A8675:F8675"/>
    <mergeCell ref="A8676:F8676"/>
    <mergeCell ref="A8677:F8677"/>
    <mergeCell ref="A8668:F8668"/>
    <mergeCell ref="A8669:F8669"/>
    <mergeCell ref="A8670:F8670"/>
    <mergeCell ref="A8671:F8671"/>
    <mergeCell ref="A8672:F8672"/>
    <mergeCell ref="A8663:F8663"/>
    <mergeCell ref="A8664:F8664"/>
    <mergeCell ref="A8665:F8665"/>
    <mergeCell ref="A8666:F8666"/>
    <mergeCell ref="A8667:F8667"/>
    <mergeCell ref="A8728:F8728"/>
    <mergeCell ref="A8729:F8729"/>
    <mergeCell ref="A8730:F8730"/>
    <mergeCell ref="A8731:F8731"/>
    <mergeCell ref="A8732:F8732"/>
    <mergeCell ref="A8723:F8723"/>
    <mergeCell ref="A8724:F8724"/>
    <mergeCell ref="A8725:F8725"/>
    <mergeCell ref="A8726:F8726"/>
    <mergeCell ref="A8727:F8727"/>
    <mergeCell ref="A8718:F8718"/>
    <mergeCell ref="A8719:F8719"/>
    <mergeCell ref="A8720:F8720"/>
    <mergeCell ref="A8721:F8721"/>
    <mergeCell ref="A8722:F8722"/>
    <mergeCell ref="A8713:F8713"/>
    <mergeCell ref="A8714:F8714"/>
    <mergeCell ref="A8715:F8715"/>
    <mergeCell ref="A8716:F8716"/>
    <mergeCell ref="A8717:F8717"/>
    <mergeCell ref="A8708:F8708"/>
    <mergeCell ref="A8709:F8709"/>
    <mergeCell ref="A8710:F8710"/>
    <mergeCell ref="A8711:F8711"/>
    <mergeCell ref="A8712:F8712"/>
    <mergeCell ref="A8703:F8703"/>
    <mergeCell ref="A8704:F8704"/>
    <mergeCell ref="A8705:F8705"/>
    <mergeCell ref="A8706:F8706"/>
    <mergeCell ref="A8707:F8707"/>
    <mergeCell ref="A8698:F8698"/>
    <mergeCell ref="A8699:F8699"/>
    <mergeCell ref="A8700:F8700"/>
    <mergeCell ref="A8701:F8701"/>
    <mergeCell ref="A8702:F8702"/>
    <mergeCell ref="A8763:F8763"/>
    <mergeCell ref="A8764:F8764"/>
    <mergeCell ref="A8765:F8765"/>
    <mergeCell ref="A8766:F8766"/>
    <mergeCell ref="A8767:F8767"/>
    <mergeCell ref="A8758:F8758"/>
    <mergeCell ref="A8759:F8759"/>
    <mergeCell ref="A8760:F8760"/>
    <mergeCell ref="A8761:F8761"/>
    <mergeCell ref="A8762:F8762"/>
    <mergeCell ref="A8753:F8753"/>
    <mergeCell ref="A8754:F8754"/>
    <mergeCell ref="A8755:F8755"/>
    <mergeCell ref="A8756:F8756"/>
    <mergeCell ref="A8757:F8757"/>
    <mergeCell ref="A8748:F8748"/>
    <mergeCell ref="A8749:F8749"/>
    <mergeCell ref="A8750:F8750"/>
    <mergeCell ref="A8751:F8751"/>
    <mergeCell ref="A8752:F8752"/>
    <mergeCell ref="A8743:F8743"/>
    <mergeCell ref="A8744:F8744"/>
    <mergeCell ref="A8745:F8745"/>
    <mergeCell ref="A8746:F8746"/>
    <mergeCell ref="A8747:F8747"/>
    <mergeCell ref="A8738:F8738"/>
    <mergeCell ref="A8739:F8739"/>
    <mergeCell ref="A8740:F8740"/>
    <mergeCell ref="A8741:F8741"/>
    <mergeCell ref="A8742:F8742"/>
    <mergeCell ref="A8733:F8733"/>
    <mergeCell ref="A8734:F8734"/>
    <mergeCell ref="A8735:F8735"/>
    <mergeCell ref="A8736:F8736"/>
    <mergeCell ref="A8737:F8737"/>
    <mergeCell ref="A8798:F8798"/>
    <mergeCell ref="A8799:F8799"/>
    <mergeCell ref="A8800:F8800"/>
    <mergeCell ref="A8801:F8801"/>
    <mergeCell ref="A8802:F8802"/>
    <mergeCell ref="A8793:F8793"/>
    <mergeCell ref="A8794:F8794"/>
    <mergeCell ref="A8795:F8795"/>
    <mergeCell ref="A8796:F8796"/>
    <mergeCell ref="A8797:F8797"/>
    <mergeCell ref="A8788:F8788"/>
    <mergeCell ref="A8789:F8789"/>
    <mergeCell ref="A8790:F8790"/>
    <mergeCell ref="A8791:F8791"/>
    <mergeCell ref="A8792:F8792"/>
    <mergeCell ref="A8783:F8783"/>
    <mergeCell ref="A8784:F8784"/>
    <mergeCell ref="A8785:F8785"/>
    <mergeCell ref="A8786:F8786"/>
    <mergeCell ref="A8787:F8787"/>
    <mergeCell ref="A8778:F8778"/>
    <mergeCell ref="A8779:F8779"/>
    <mergeCell ref="A8780:F8780"/>
    <mergeCell ref="A8781:F8781"/>
    <mergeCell ref="A8782:F8782"/>
    <mergeCell ref="A8773:F8773"/>
    <mergeCell ref="A8774:F8774"/>
    <mergeCell ref="A8775:F8775"/>
    <mergeCell ref="A8776:F8776"/>
    <mergeCell ref="A8777:F8777"/>
    <mergeCell ref="A8768:F8768"/>
    <mergeCell ref="A8769:F8769"/>
    <mergeCell ref="A8770:F8770"/>
    <mergeCell ref="A8771:F8771"/>
    <mergeCell ref="A8772:F8772"/>
    <mergeCell ref="A8833:F8833"/>
    <mergeCell ref="A8834:F8834"/>
    <mergeCell ref="A8835:F8835"/>
    <mergeCell ref="A8836:F8836"/>
    <mergeCell ref="A8837:F8837"/>
    <mergeCell ref="A8828:F8828"/>
    <mergeCell ref="A8829:F8829"/>
    <mergeCell ref="A8830:F8830"/>
    <mergeCell ref="A8831:F8831"/>
    <mergeCell ref="A8832:F8832"/>
    <mergeCell ref="A8823:F8823"/>
    <mergeCell ref="A8824:F8824"/>
    <mergeCell ref="A8825:F8825"/>
    <mergeCell ref="A8826:F8826"/>
    <mergeCell ref="A8827:F8827"/>
    <mergeCell ref="A8818:F8818"/>
    <mergeCell ref="A8819:F8819"/>
    <mergeCell ref="A8820:F8820"/>
    <mergeCell ref="A8821:F8821"/>
    <mergeCell ref="A8822:F8822"/>
    <mergeCell ref="A8813:F8813"/>
    <mergeCell ref="A8814:F8814"/>
    <mergeCell ref="A8815:F8815"/>
    <mergeCell ref="A8816:F8816"/>
    <mergeCell ref="A8817:F8817"/>
    <mergeCell ref="A8808:F8808"/>
    <mergeCell ref="A8809:F8809"/>
    <mergeCell ref="A8810:F8810"/>
    <mergeCell ref="A8811:F8811"/>
    <mergeCell ref="A8812:F8812"/>
    <mergeCell ref="A8803:F8803"/>
    <mergeCell ref="A8804:F8804"/>
    <mergeCell ref="A8805:F8805"/>
    <mergeCell ref="A8806:F8806"/>
    <mergeCell ref="A8807:F8807"/>
    <mergeCell ref="A8868:F8868"/>
    <mergeCell ref="A8869:F8869"/>
    <mergeCell ref="A8870:F8870"/>
    <mergeCell ref="A8871:F8871"/>
    <mergeCell ref="A8872:F8872"/>
    <mergeCell ref="A8863:F8863"/>
    <mergeCell ref="A8864:F8864"/>
    <mergeCell ref="A8865:F8865"/>
    <mergeCell ref="A8866:F8866"/>
    <mergeCell ref="A8867:F8867"/>
    <mergeCell ref="A8858:F8858"/>
    <mergeCell ref="A8859:F8859"/>
    <mergeCell ref="A8860:F8860"/>
    <mergeCell ref="A8861:F8861"/>
    <mergeCell ref="A8862:F8862"/>
    <mergeCell ref="A8853:F8853"/>
    <mergeCell ref="A8854:F8854"/>
    <mergeCell ref="A8855:F8855"/>
    <mergeCell ref="A8856:F8856"/>
    <mergeCell ref="A8857:F8857"/>
    <mergeCell ref="A8848:F8848"/>
    <mergeCell ref="A8849:F8849"/>
    <mergeCell ref="A8850:F8850"/>
    <mergeCell ref="A8851:F8851"/>
    <mergeCell ref="A8852:F8852"/>
    <mergeCell ref="A8843:F8843"/>
    <mergeCell ref="A8844:F8844"/>
    <mergeCell ref="A8845:F8845"/>
    <mergeCell ref="A8846:F8846"/>
    <mergeCell ref="A8847:F8847"/>
    <mergeCell ref="A8838:F8838"/>
    <mergeCell ref="A8839:F8839"/>
    <mergeCell ref="A8840:F8840"/>
    <mergeCell ref="A8841:F8841"/>
    <mergeCell ref="A8842:F8842"/>
    <mergeCell ref="A8903:F8903"/>
    <mergeCell ref="A8904:F8904"/>
    <mergeCell ref="A8905:F8905"/>
    <mergeCell ref="A8906:F8906"/>
    <mergeCell ref="A8907:F8907"/>
    <mergeCell ref="A8898:F8898"/>
    <mergeCell ref="A8899:F8899"/>
    <mergeCell ref="A8900:F8900"/>
    <mergeCell ref="A8901:F8901"/>
    <mergeCell ref="A8902:F8902"/>
    <mergeCell ref="A8893:F8893"/>
    <mergeCell ref="A8894:F8894"/>
    <mergeCell ref="A8895:F8895"/>
    <mergeCell ref="A8896:F8896"/>
    <mergeCell ref="A8897:F8897"/>
    <mergeCell ref="A8888:F8888"/>
    <mergeCell ref="A8889:F8889"/>
    <mergeCell ref="A8890:F8890"/>
    <mergeCell ref="A8891:F8891"/>
    <mergeCell ref="A8892:F8892"/>
    <mergeCell ref="A8883:F8883"/>
    <mergeCell ref="A8884:F8884"/>
    <mergeCell ref="A8885:F8885"/>
    <mergeCell ref="A8886:F8886"/>
    <mergeCell ref="A8887:F8887"/>
    <mergeCell ref="A8878:F8878"/>
    <mergeCell ref="A8879:F8879"/>
    <mergeCell ref="A8880:F8880"/>
    <mergeCell ref="A8881:F8881"/>
    <mergeCell ref="A8882:F8882"/>
    <mergeCell ref="A8873:F8873"/>
    <mergeCell ref="A8874:F8874"/>
    <mergeCell ref="A8875:F8875"/>
    <mergeCell ref="A8876:F8876"/>
    <mergeCell ref="A8877:F8877"/>
    <mergeCell ref="A8938:F8938"/>
    <mergeCell ref="A8939:F8939"/>
    <mergeCell ref="A8940:F8940"/>
    <mergeCell ref="A8941:F8941"/>
    <mergeCell ref="A8942:F8942"/>
    <mergeCell ref="A8933:F8933"/>
    <mergeCell ref="A8934:F8934"/>
    <mergeCell ref="A8935:F8935"/>
    <mergeCell ref="A8936:F8936"/>
    <mergeCell ref="A8937:F8937"/>
    <mergeCell ref="A8928:F8928"/>
    <mergeCell ref="A8929:F8929"/>
    <mergeCell ref="A8930:F8930"/>
    <mergeCell ref="A8931:F8931"/>
    <mergeCell ref="A8932:F8932"/>
    <mergeCell ref="A8923:F8923"/>
    <mergeCell ref="A8924:F8924"/>
    <mergeCell ref="A8925:F8925"/>
    <mergeCell ref="A8926:F8926"/>
    <mergeCell ref="A8927:F8927"/>
    <mergeCell ref="A8918:F8918"/>
    <mergeCell ref="A8919:F8919"/>
    <mergeCell ref="A8920:F8920"/>
    <mergeCell ref="A8921:F8921"/>
    <mergeCell ref="A8922:F8922"/>
    <mergeCell ref="A8913:F8913"/>
    <mergeCell ref="A8914:F8914"/>
    <mergeCell ref="A8915:F8915"/>
    <mergeCell ref="A8916:F8916"/>
    <mergeCell ref="A8917:F8917"/>
    <mergeCell ref="A8908:F8908"/>
    <mergeCell ref="A8909:F8909"/>
    <mergeCell ref="A8910:F8910"/>
    <mergeCell ref="A8911:F8911"/>
    <mergeCell ref="A8912:F8912"/>
    <mergeCell ref="A8973:F8973"/>
    <mergeCell ref="A8974:F8974"/>
    <mergeCell ref="A8975:F8975"/>
    <mergeCell ref="A8976:F8976"/>
    <mergeCell ref="A8977:F8977"/>
    <mergeCell ref="A8968:F8968"/>
    <mergeCell ref="A8969:F8969"/>
    <mergeCell ref="A8970:F8970"/>
    <mergeCell ref="A8971:F8971"/>
    <mergeCell ref="A8972:F8972"/>
    <mergeCell ref="A8963:F8963"/>
    <mergeCell ref="A8964:F8964"/>
    <mergeCell ref="A8965:F8965"/>
    <mergeCell ref="A8966:F8966"/>
    <mergeCell ref="A8967:F8967"/>
    <mergeCell ref="A8958:F8958"/>
    <mergeCell ref="A8959:F8959"/>
    <mergeCell ref="A8960:F8960"/>
    <mergeCell ref="A8961:F8961"/>
    <mergeCell ref="A8962:F8962"/>
    <mergeCell ref="A8953:F8953"/>
    <mergeCell ref="A8954:F8954"/>
    <mergeCell ref="A8955:F8955"/>
    <mergeCell ref="A8956:F8956"/>
    <mergeCell ref="A8957:F8957"/>
    <mergeCell ref="A8948:F8948"/>
    <mergeCell ref="A8949:F8949"/>
    <mergeCell ref="A8950:F8950"/>
    <mergeCell ref="A8951:F8951"/>
    <mergeCell ref="A8952:F8952"/>
    <mergeCell ref="A8943:F8943"/>
    <mergeCell ref="A8944:F8944"/>
    <mergeCell ref="A8945:F8945"/>
    <mergeCell ref="A8946:F8946"/>
    <mergeCell ref="A8947:F8947"/>
    <mergeCell ref="A9008:F9008"/>
    <mergeCell ref="A9009:F9009"/>
    <mergeCell ref="A9010:F9010"/>
    <mergeCell ref="A9011:F9011"/>
    <mergeCell ref="A9012:F9012"/>
    <mergeCell ref="A9003:F9003"/>
    <mergeCell ref="A9004:F9004"/>
    <mergeCell ref="A9005:F9005"/>
    <mergeCell ref="A9006:F9006"/>
    <mergeCell ref="A9007:F9007"/>
    <mergeCell ref="A8998:F8998"/>
    <mergeCell ref="A8999:F8999"/>
    <mergeCell ref="A9000:F9000"/>
    <mergeCell ref="A9001:F9001"/>
    <mergeCell ref="A9002:F9002"/>
    <mergeCell ref="A8993:F8993"/>
    <mergeCell ref="A8994:F8994"/>
    <mergeCell ref="A8995:F8995"/>
    <mergeCell ref="A8996:F8996"/>
    <mergeCell ref="A8997:F8997"/>
    <mergeCell ref="A8988:F8988"/>
    <mergeCell ref="A8989:F8989"/>
    <mergeCell ref="A8990:F8990"/>
    <mergeCell ref="A8991:F8991"/>
    <mergeCell ref="A8992:F8992"/>
    <mergeCell ref="A8983:F8983"/>
    <mergeCell ref="A8984:F8984"/>
    <mergeCell ref="A8985:F8985"/>
    <mergeCell ref="A8986:F8986"/>
    <mergeCell ref="A8987:F8987"/>
    <mergeCell ref="A8978:F8978"/>
    <mergeCell ref="A8979:F8979"/>
    <mergeCell ref="A8980:F8980"/>
    <mergeCell ref="A8981:F8981"/>
    <mergeCell ref="A8982:F8982"/>
    <mergeCell ref="A9043:F9043"/>
    <mergeCell ref="A9044:F9044"/>
    <mergeCell ref="A9045:F9045"/>
    <mergeCell ref="A9046:F9046"/>
    <mergeCell ref="A9047:F9047"/>
    <mergeCell ref="A9038:F9038"/>
    <mergeCell ref="A9039:F9039"/>
    <mergeCell ref="A9040:F9040"/>
    <mergeCell ref="A9041:F9041"/>
    <mergeCell ref="A9042:F9042"/>
    <mergeCell ref="A9033:F9033"/>
    <mergeCell ref="A9034:F9034"/>
    <mergeCell ref="A9035:F9035"/>
    <mergeCell ref="A9036:F9036"/>
    <mergeCell ref="A9037:F9037"/>
    <mergeCell ref="A9028:F9028"/>
    <mergeCell ref="A9029:F9029"/>
    <mergeCell ref="A9030:F9030"/>
    <mergeCell ref="A9031:F9031"/>
    <mergeCell ref="A9032:F9032"/>
    <mergeCell ref="A9023:F9023"/>
    <mergeCell ref="A9024:F9024"/>
    <mergeCell ref="A9025:F9025"/>
    <mergeCell ref="A9026:F9026"/>
    <mergeCell ref="A9027:F9027"/>
    <mergeCell ref="A9018:F9018"/>
    <mergeCell ref="A9019:F9019"/>
    <mergeCell ref="A9020:F9020"/>
    <mergeCell ref="A9021:F9021"/>
    <mergeCell ref="A9022:F9022"/>
    <mergeCell ref="A9013:F9013"/>
    <mergeCell ref="A9014:F9014"/>
    <mergeCell ref="A9015:F9015"/>
    <mergeCell ref="A9016:F9016"/>
    <mergeCell ref="A9017:F9017"/>
    <mergeCell ref="A9078:F9078"/>
    <mergeCell ref="A9079:F9079"/>
    <mergeCell ref="A9080:F9080"/>
    <mergeCell ref="A9081:F9081"/>
    <mergeCell ref="A9082:F9082"/>
    <mergeCell ref="A9073:F9073"/>
    <mergeCell ref="A9074:F9074"/>
    <mergeCell ref="A9075:F9075"/>
    <mergeCell ref="A9076:F9076"/>
    <mergeCell ref="A9077:F9077"/>
    <mergeCell ref="A9068:F9068"/>
    <mergeCell ref="A9069:F9069"/>
    <mergeCell ref="A9070:F9070"/>
    <mergeCell ref="A9071:F9071"/>
    <mergeCell ref="A9072:F9072"/>
    <mergeCell ref="A9063:F9063"/>
    <mergeCell ref="A9064:F9064"/>
    <mergeCell ref="A9065:F9065"/>
    <mergeCell ref="A9066:F9066"/>
    <mergeCell ref="A9067:F9067"/>
    <mergeCell ref="A9058:F9058"/>
    <mergeCell ref="A9059:F9059"/>
    <mergeCell ref="A9060:F9060"/>
    <mergeCell ref="A9061:F9061"/>
    <mergeCell ref="A9062:F9062"/>
    <mergeCell ref="A9053:F9053"/>
    <mergeCell ref="A9054:F9054"/>
    <mergeCell ref="A9055:F9055"/>
    <mergeCell ref="A9056:F9056"/>
    <mergeCell ref="A9057:F9057"/>
    <mergeCell ref="A9048:F9048"/>
    <mergeCell ref="A9049:F9049"/>
    <mergeCell ref="A9050:F9050"/>
    <mergeCell ref="A9051:F9051"/>
    <mergeCell ref="A9052:F9052"/>
    <mergeCell ref="A9113:F9113"/>
    <mergeCell ref="A9114:F9114"/>
    <mergeCell ref="A9115:F9115"/>
    <mergeCell ref="A9116:F9116"/>
    <mergeCell ref="A9117:F9117"/>
    <mergeCell ref="A9108:F9108"/>
    <mergeCell ref="A9109:F9109"/>
    <mergeCell ref="A9110:F9110"/>
    <mergeCell ref="A9111:F9111"/>
    <mergeCell ref="A9112:F9112"/>
    <mergeCell ref="A9103:F9103"/>
    <mergeCell ref="A9104:F9104"/>
    <mergeCell ref="A9105:F9105"/>
    <mergeCell ref="A9106:F9106"/>
    <mergeCell ref="A9107:F9107"/>
    <mergeCell ref="A9098:F9098"/>
    <mergeCell ref="A9099:F9099"/>
    <mergeCell ref="A9100:F9100"/>
    <mergeCell ref="A9101:F9101"/>
    <mergeCell ref="A9102:F9102"/>
    <mergeCell ref="A9093:F9093"/>
    <mergeCell ref="A9094:F9094"/>
    <mergeCell ref="A9095:F9095"/>
    <mergeCell ref="A9096:F9096"/>
    <mergeCell ref="A9097:F9097"/>
    <mergeCell ref="A9088:F9088"/>
    <mergeCell ref="A9089:F9089"/>
    <mergeCell ref="A9090:F9090"/>
    <mergeCell ref="A9091:F9091"/>
    <mergeCell ref="A9092:F9092"/>
    <mergeCell ref="A9083:F9083"/>
    <mergeCell ref="A9084:F9084"/>
    <mergeCell ref="A9085:F9085"/>
    <mergeCell ref="A9086:F9086"/>
    <mergeCell ref="A9087:F9087"/>
    <mergeCell ref="A9148:F9148"/>
    <mergeCell ref="A9149:F9149"/>
    <mergeCell ref="A9150:F9150"/>
    <mergeCell ref="A9151:F9151"/>
    <mergeCell ref="A9152:F9152"/>
    <mergeCell ref="A9143:F9143"/>
    <mergeCell ref="A9144:F9144"/>
    <mergeCell ref="A9145:F9145"/>
    <mergeCell ref="A9146:F9146"/>
    <mergeCell ref="A9147:F9147"/>
    <mergeCell ref="A9138:F9138"/>
    <mergeCell ref="A9139:F9139"/>
    <mergeCell ref="A9140:F9140"/>
    <mergeCell ref="A9141:F9141"/>
    <mergeCell ref="A9142:F9142"/>
    <mergeCell ref="A9133:F9133"/>
    <mergeCell ref="A9134:F9134"/>
    <mergeCell ref="A9135:F9135"/>
    <mergeCell ref="A9136:F9136"/>
    <mergeCell ref="A9137:F9137"/>
    <mergeCell ref="A9128:F9128"/>
    <mergeCell ref="A9129:F9129"/>
    <mergeCell ref="A9130:F9130"/>
    <mergeCell ref="A9131:F9131"/>
    <mergeCell ref="A9132:F9132"/>
    <mergeCell ref="A9123:F9123"/>
    <mergeCell ref="A9124:F9124"/>
    <mergeCell ref="A9125:F9125"/>
    <mergeCell ref="A9126:F9126"/>
    <mergeCell ref="A9127:F9127"/>
    <mergeCell ref="A9118:F9118"/>
    <mergeCell ref="A9119:F9119"/>
    <mergeCell ref="A9120:F9120"/>
    <mergeCell ref="A9121:F9121"/>
    <mergeCell ref="A9122:F9122"/>
    <mergeCell ref="A9183:F9183"/>
    <mergeCell ref="A9184:F9184"/>
    <mergeCell ref="A9185:F9185"/>
    <mergeCell ref="A9186:F9186"/>
    <mergeCell ref="A9187:F9187"/>
    <mergeCell ref="A9178:F9178"/>
    <mergeCell ref="A9179:F9179"/>
    <mergeCell ref="A9180:F9180"/>
    <mergeCell ref="A9181:F9181"/>
    <mergeCell ref="A9182:F9182"/>
    <mergeCell ref="A9173:F9173"/>
    <mergeCell ref="A9174:F9174"/>
    <mergeCell ref="A9175:F9175"/>
    <mergeCell ref="A9176:F9176"/>
    <mergeCell ref="A9177:F9177"/>
    <mergeCell ref="A9168:F9168"/>
    <mergeCell ref="A9169:F9169"/>
    <mergeCell ref="A9170:F9170"/>
    <mergeCell ref="A9171:F9171"/>
    <mergeCell ref="A9172:F9172"/>
    <mergeCell ref="A9163:F9163"/>
    <mergeCell ref="A9164:F9164"/>
    <mergeCell ref="A9165:F9165"/>
    <mergeCell ref="A9166:F9166"/>
    <mergeCell ref="A9167:F9167"/>
    <mergeCell ref="A9158:F9158"/>
    <mergeCell ref="A9159:F9159"/>
    <mergeCell ref="A9160:F9160"/>
    <mergeCell ref="A9161:F9161"/>
    <mergeCell ref="A9162:F9162"/>
    <mergeCell ref="A9153:F9153"/>
    <mergeCell ref="A9154:F9154"/>
    <mergeCell ref="A9155:F9155"/>
    <mergeCell ref="A9156:F9156"/>
    <mergeCell ref="A9157:F9157"/>
    <mergeCell ref="A9218:F9218"/>
    <mergeCell ref="A9219:F9219"/>
    <mergeCell ref="A9220:F9220"/>
    <mergeCell ref="A9221:F9221"/>
    <mergeCell ref="A9222:F9222"/>
    <mergeCell ref="A9213:F9213"/>
    <mergeCell ref="A9214:F9214"/>
    <mergeCell ref="A9215:F9215"/>
    <mergeCell ref="A9216:F9216"/>
    <mergeCell ref="A9217:F9217"/>
    <mergeCell ref="A9208:F9208"/>
    <mergeCell ref="A9209:F9209"/>
    <mergeCell ref="A9210:F9210"/>
    <mergeCell ref="A9211:F9211"/>
    <mergeCell ref="A9212:F9212"/>
    <mergeCell ref="A9203:F9203"/>
    <mergeCell ref="A9204:F9204"/>
    <mergeCell ref="A9205:F9205"/>
    <mergeCell ref="A9206:F9206"/>
    <mergeCell ref="A9207:F9207"/>
    <mergeCell ref="A9198:F9198"/>
    <mergeCell ref="A9199:F9199"/>
    <mergeCell ref="A9200:F9200"/>
    <mergeCell ref="A9201:F9201"/>
    <mergeCell ref="A9202:F9202"/>
    <mergeCell ref="A9193:F9193"/>
    <mergeCell ref="A9194:F9194"/>
    <mergeCell ref="A9195:F9195"/>
    <mergeCell ref="A9196:F9196"/>
    <mergeCell ref="A9197:F9197"/>
    <mergeCell ref="A9188:F9188"/>
    <mergeCell ref="A9189:F9189"/>
    <mergeCell ref="A9190:F9190"/>
    <mergeCell ref="A9191:F9191"/>
    <mergeCell ref="A9192:F9192"/>
    <mergeCell ref="A9253:F9253"/>
    <mergeCell ref="A9254:F9254"/>
    <mergeCell ref="A9255:F9255"/>
    <mergeCell ref="A9256:F9256"/>
    <mergeCell ref="A9257:F9257"/>
    <mergeCell ref="A9248:F9248"/>
    <mergeCell ref="A9249:F9249"/>
    <mergeCell ref="A9250:F9250"/>
    <mergeCell ref="A9251:F9251"/>
    <mergeCell ref="A9252:F9252"/>
    <mergeCell ref="A9243:F9243"/>
    <mergeCell ref="A9244:F9244"/>
    <mergeCell ref="A9245:F9245"/>
    <mergeCell ref="A9246:F9246"/>
    <mergeCell ref="A9247:F9247"/>
    <mergeCell ref="A9238:F9238"/>
    <mergeCell ref="A9239:F9239"/>
    <mergeCell ref="A9240:F9240"/>
    <mergeCell ref="A9241:F9241"/>
    <mergeCell ref="A9242:F9242"/>
    <mergeCell ref="A9233:F9233"/>
    <mergeCell ref="A9234:F9234"/>
    <mergeCell ref="A9235:F9235"/>
    <mergeCell ref="A9236:F9236"/>
    <mergeCell ref="A9237:F9237"/>
    <mergeCell ref="A9228:F9228"/>
    <mergeCell ref="A9229:F9229"/>
    <mergeCell ref="A9230:F9230"/>
    <mergeCell ref="A9231:F9231"/>
    <mergeCell ref="A9232:F9232"/>
    <mergeCell ref="A9223:F9223"/>
    <mergeCell ref="A9224:F9224"/>
    <mergeCell ref="A9225:F9225"/>
    <mergeCell ref="A9226:F9226"/>
    <mergeCell ref="A9227:F9227"/>
    <mergeCell ref="A9288:F9288"/>
    <mergeCell ref="A9289:F9289"/>
    <mergeCell ref="A9290:F9290"/>
    <mergeCell ref="A9291:F9291"/>
    <mergeCell ref="A9292:F9292"/>
    <mergeCell ref="A9283:F9283"/>
    <mergeCell ref="A9284:F9284"/>
    <mergeCell ref="A9285:F9285"/>
    <mergeCell ref="A9286:F9286"/>
    <mergeCell ref="A9287:F9287"/>
    <mergeCell ref="A9278:F9278"/>
    <mergeCell ref="A9279:F9279"/>
    <mergeCell ref="A9280:F9280"/>
    <mergeCell ref="A9281:F9281"/>
    <mergeCell ref="A9282:F9282"/>
    <mergeCell ref="A9273:F9273"/>
    <mergeCell ref="A9274:F9274"/>
    <mergeCell ref="A9275:F9275"/>
    <mergeCell ref="A9276:F9276"/>
    <mergeCell ref="A9277:F9277"/>
    <mergeCell ref="A9268:F9268"/>
    <mergeCell ref="A9269:F9269"/>
    <mergeCell ref="A9270:F9270"/>
    <mergeCell ref="A9271:F9271"/>
    <mergeCell ref="A9272:F9272"/>
    <mergeCell ref="A9263:F9263"/>
    <mergeCell ref="A9264:F9264"/>
    <mergeCell ref="A9265:F9265"/>
    <mergeCell ref="A9266:F9266"/>
    <mergeCell ref="A9267:F9267"/>
    <mergeCell ref="A9258:F9258"/>
    <mergeCell ref="A9259:F9259"/>
    <mergeCell ref="A9260:F9260"/>
    <mergeCell ref="A9261:F9261"/>
    <mergeCell ref="A9262:F9262"/>
    <mergeCell ref="A9323:F9323"/>
    <mergeCell ref="A9324:F9324"/>
    <mergeCell ref="A9325:F9325"/>
    <mergeCell ref="A9326:F9326"/>
    <mergeCell ref="A9327:F9327"/>
    <mergeCell ref="A9318:F9318"/>
    <mergeCell ref="A9319:F9319"/>
    <mergeCell ref="A9320:F9320"/>
    <mergeCell ref="A9321:F9321"/>
    <mergeCell ref="A9322:F9322"/>
    <mergeCell ref="A9313:F9313"/>
    <mergeCell ref="A9314:F9314"/>
    <mergeCell ref="A9315:F9315"/>
    <mergeCell ref="A9316:F9316"/>
    <mergeCell ref="A9317:F9317"/>
    <mergeCell ref="A9308:F9308"/>
    <mergeCell ref="A9309:F9309"/>
    <mergeCell ref="A9310:F9310"/>
    <mergeCell ref="A9311:F9311"/>
    <mergeCell ref="A9312:F9312"/>
    <mergeCell ref="A9303:F9303"/>
    <mergeCell ref="A9304:F9304"/>
    <mergeCell ref="A9305:F9305"/>
    <mergeCell ref="A9306:F9306"/>
    <mergeCell ref="A9307:F9307"/>
    <mergeCell ref="A9298:F9298"/>
    <mergeCell ref="A9299:F9299"/>
    <mergeCell ref="A9300:F9300"/>
    <mergeCell ref="A9301:F9301"/>
    <mergeCell ref="A9302:F9302"/>
    <mergeCell ref="A9293:F9293"/>
    <mergeCell ref="A9294:F9294"/>
    <mergeCell ref="A9295:F9295"/>
    <mergeCell ref="A9296:F9296"/>
    <mergeCell ref="A9297:F9297"/>
    <mergeCell ref="A9358:F9358"/>
    <mergeCell ref="A9359:F9359"/>
    <mergeCell ref="A9360:F9360"/>
    <mergeCell ref="A9361:F9361"/>
    <mergeCell ref="A9362:F9362"/>
    <mergeCell ref="A9353:F9353"/>
    <mergeCell ref="A9354:F9354"/>
    <mergeCell ref="A9355:F9355"/>
    <mergeCell ref="A9356:F9356"/>
    <mergeCell ref="A9357:F9357"/>
    <mergeCell ref="A9348:F9348"/>
    <mergeCell ref="A9349:F9349"/>
    <mergeCell ref="A9350:F9350"/>
    <mergeCell ref="A9351:F9351"/>
    <mergeCell ref="A9352:F9352"/>
    <mergeCell ref="A9343:F9343"/>
    <mergeCell ref="A9344:F9344"/>
    <mergeCell ref="A9345:F9345"/>
    <mergeCell ref="A9346:F9346"/>
    <mergeCell ref="A9347:F9347"/>
    <mergeCell ref="A9338:F9338"/>
    <mergeCell ref="A9339:F9339"/>
    <mergeCell ref="A9340:F9340"/>
    <mergeCell ref="A9341:F9341"/>
    <mergeCell ref="A9342:F9342"/>
    <mergeCell ref="A9333:F9333"/>
    <mergeCell ref="A9334:F9334"/>
    <mergeCell ref="A9335:F9335"/>
    <mergeCell ref="A9336:F9336"/>
    <mergeCell ref="A9337:F9337"/>
    <mergeCell ref="A9328:F9328"/>
    <mergeCell ref="A9329:F9329"/>
    <mergeCell ref="A9330:F9330"/>
    <mergeCell ref="A9331:F9331"/>
    <mergeCell ref="A9332:F9332"/>
    <mergeCell ref="A9393:F9393"/>
    <mergeCell ref="A9394:F9394"/>
    <mergeCell ref="A9395:F9395"/>
    <mergeCell ref="A9396:F9396"/>
    <mergeCell ref="A9397:F9397"/>
    <mergeCell ref="A9388:F9388"/>
    <mergeCell ref="A9389:F9389"/>
    <mergeCell ref="A9390:F9390"/>
    <mergeCell ref="A9391:F9391"/>
    <mergeCell ref="A9392:F9392"/>
    <mergeCell ref="A9383:F9383"/>
    <mergeCell ref="A9384:F9384"/>
    <mergeCell ref="A9385:F9385"/>
    <mergeCell ref="A9386:F9386"/>
    <mergeCell ref="A9387:F9387"/>
    <mergeCell ref="A9378:F9378"/>
    <mergeCell ref="A9379:F9379"/>
    <mergeCell ref="A9380:F9380"/>
    <mergeCell ref="A9381:F9381"/>
    <mergeCell ref="A9382:F9382"/>
    <mergeCell ref="A9373:F9373"/>
    <mergeCell ref="A9374:F9374"/>
    <mergeCell ref="A9375:F9375"/>
    <mergeCell ref="A9376:F9376"/>
    <mergeCell ref="A9377:F9377"/>
    <mergeCell ref="A9368:F9368"/>
    <mergeCell ref="A9369:F9369"/>
    <mergeCell ref="A9370:F9370"/>
    <mergeCell ref="A9371:F9371"/>
    <mergeCell ref="A9372:F9372"/>
    <mergeCell ref="A9363:F9363"/>
    <mergeCell ref="A9364:F9364"/>
    <mergeCell ref="A9365:F9365"/>
    <mergeCell ref="A9366:F9366"/>
    <mergeCell ref="A9367:F9367"/>
    <mergeCell ref="A9428:F9428"/>
    <mergeCell ref="A9429:F9429"/>
    <mergeCell ref="A9430:F9430"/>
    <mergeCell ref="A9431:F9431"/>
    <mergeCell ref="A9432:F9432"/>
    <mergeCell ref="A9423:F9423"/>
    <mergeCell ref="A9424:F9424"/>
    <mergeCell ref="A9425:F9425"/>
    <mergeCell ref="A9426:F9426"/>
    <mergeCell ref="A9427:F9427"/>
    <mergeCell ref="A9418:F9418"/>
    <mergeCell ref="A9419:F9419"/>
    <mergeCell ref="A9420:F9420"/>
    <mergeCell ref="A9421:F9421"/>
    <mergeCell ref="A9422:F9422"/>
    <mergeCell ref="A9413:F9413"/>
    <mergeCell ref="A9414:F9414"/>
    <mergeCell ref="A9415:F9415"/>
    <mergeCell ref="A9416:F9416"/>
    <mergeCell ref="A9417:F9417"/>
    <mergeCell ref="A9408:F9408"/>
    <mergeCell ref="A9409:F9409"/>
    <mergeCell ref="A9410:F9410"/>
    <mergeCell ref="A9411:F9411"/>
    <mergeCell ref="A9412:F9412"/>
    <mergeCell ref="A9403:F9403"/>
    <mergeCell ref="A9404:F9404"/>
    <mergeCell ref="A9405:F9405"/>
    <mergeCell ref="A9406:F9406"/>
    <mergeCell ref="A9407:F9407"/>
    <mergeCell ref="A9398:F9398"/>
    <mergeCell ref="A9399:F9399"/>
    <mergeCell ref="A9400:F9400"/>
    <mergeCell ref="A9401:F9401"/>
    <mergeCell ref="A9402:F9402"/>
    <mergeCell ref="A9463:F9463"/>
    <mergeCell ref="A9464:F9464"/>
    <mergeCell ref="A9465:F9465"/>
    <mergeCell ref="A9466:F9466"/>
    <mergeCell ref="A9467:F9467"/>
    <mergeCell ref="A9458:F9458"/>
    <mergeCell ref="A9459:F9459"/>
    <mergeCell ref="A9460:F9460"/>
    <mergeCell ref="A9461:F9461"/>
    <mergeCell ref="A9462:F9462"/>
    <mergeCell ref="A9453:F9453"/>
    <mergeCell ref="A9454:F9454"/>
    <mergeCell ref="A9455:F9455"/>
    <mergeCell ref="A9456:F9456"/>
    <mergeCell ref="A9457:F9457"/>
    <mergeCell ref="A9448:F9448"/>
    <mergeCell ref="A9449:F9449"/>
    <mergeCell ref="A9450:F9450"/>
    <mergeCell ref="A9451:F9451"/>
    <mergeCell ref="A9452:F9452"/>
    <mergeCell ref="A9443:F9443"/>
    <mergeCell ref="A9444:F9444"/>
    <mergeCell ref="A9445:F9445"/>
    <mergeCell ref="A9446:F9446"/>
    <mergeCell ref="A9447:F9447"/>
    <mergeCell ref="A9438:F9438"/>
    <mergeCell ref="A9439:F9439"/>
    <mergeCell ref="A9440:F9440"/>
    <mergeCell ref="A9441:F9441"/>
    <mergeCell ref="A9442:F9442"/>
    <mergeCell ref="A9433:F9433"/>
    <mergeCell ref="A9434:F9434"/>
    <mergeCell ref="A9435:F9435"/>
    <mergeCell ref="A9436:F9436"/>
    <mergeCell ref="A9437:F9437"/>
    <mergeCell ref="A9498:F9498"/>
    <mergeCell ref="A9499:F9499"/>
    <mergeCell ref="A9500:F9500"/>
    <mergeCell ref="A9501:F9501"/>
    <mergeCell ref="A9502:F9502"/>
    <mergeCell ref="A9493:F9493"/>
    <mergeCell ref="A9494:F9494"/>
    <mergeCell ref="A9495:F9495"/>
    <mergeCell ref="A9496:F9496"/>
    <mergeCell ref="A9497:F9497"/>
    <mergeCell ref="A9488:F9488"/>
    <mergeCell ref="A9489:F9489"/>
    <mergeCell ref="A9490:F9490"/>
    <mergeCell ref="A9491:F9491"/>
    <mergeCell ref="A9492:F9492"/>
    <mergeCell ref="A9483:F9483"/>
    <mergeCell ref="A9484:F9484"/>
    <mergeCell ref="A9485:F9485"/>
    <mergeCell ref="A9486:F9486"/>
    <mergeCell ref="A9487:F9487"/>
    <mergeCell ref="A9478:F9478"/>
    <mergeCell ref="A9479:F9479"/>
    <mergeCell ref="A9480:F9480"/>
    <mergeCell ref="A9481:F9481"/>
    <mergeCell ref="A9482:F9482"/>
    <mergeCell ref="A9473:F9473"/>
    <mergeCell ref="A9474:F9474"/>
    <mergeCell ref="A9475:F9475"/>
    <mergeCell ref="A9476:F9476"/>
    <mergeCell ref="A9477:F9477"/>
    <mergeCell ref="A9468:F9468"/>
    <mergeCell ref="A9469:F9469"/>
    <mergeCell ref="A9470:F9470"/>
    <mergeCell ref="A9471:F9471"/>
    <mergeCell ref="A9472:F9472"/>
    <mergeCell ref="A9533:F9533"/>
    <mergeCell ref="A9534:F9534"/>
    <mergeCell ref="A9535:F9535"/>
    <mergeCell ref="A9536:F9536"/>
    <mergeCell ref="A9537:F9537"/>
    <mergeCell ref="A9528:F9528"/>
    <mergeCell ref="A9529:F9529"/>
    <mergeCell ref="A9530:F9530"/>
    <mergeCell ref="A9531:F9531"/>
    <mergeCell ref="A9532:F9532"/>
    <mergeCell ref="A9523:F9523"/>
    <mergeCell ref="A9524:F9524"/>
    <mergeCell ref="A9525:F9525"/>
    <mergeCell ref="A9526:F9526"/>
    <mergeCell ref="A9527:F9527"/>
    <mergeCell ref="A9518:F9518"/>
    <mergeCell ref="A9519:F9519"/>
    <mergeCell ref="A9520:F9520"/>
    <mergeCell ref="A9521:F9521"/>
    <mergeCell ref="A9522:F9522"/>
    <mergeCell ref="A9513:F9513"/>
    <mergeCell ref="A9514:F9514"/>
    <mergeCell ref="A9515:F9515"/>
    <mergeCell ref="A9516:F9516"/>
    <mergeCell ref="A9517:F9517"/>
    <mergeCell ref="A9508:F9508"/>
    <mergeCell ref="A9509:F9509"/>
    <mergeCell ref="A9510:F9510"/>
    <mergeCell ref="A9511:F9511"/>
    <mergeCell ref="A9512:F9512"/>
    <mergeCell ref="A9503:F9503"/>
    <mergeCell ref="A9504:F9504"/>
    <mergeCell ref="A9505:F9505"/>
    <mergeCell ref="A9506:F9506"/>
    <mergeCell ref="A9507:F9507"/>
    <mergeCell ref="A9568:F9568"/>
    <mergeCell ref="A9569:F9569"/>
    <mergeCell ref="A9570:F9570"/>
    <mergeCell ref="A9571:F9571"/>
    <mergeCell ref="A9572:F9572"/>
    <mergeCell ref="A9563:F9563"/>
    <mergeCell ref="A9564:F9564"/>
    <mergeCell ref="A9565:F9565"/>
    <mergeCell ref="A9566:F9566"/>
    <mergeCell ref="A9567:F9567"/>
    <mergeCell ref="A9558:F9558"/>
    <mergeCell ref="A9559:F9559"/>
    <mergeCell ref="A9560:F9560"/>
    <mergeCell ref="A9561:F9561"/>
    <mergeCell ref="A9562:F9562"/>
    <mergeCell ref="A9553:F9553"/>
    <mergeCell ref="A9554:F9554"/>
    <mergeCell ref="A9555:F9555"/>
    <mergeCell ref="A9556:F9556"/>
    <mergeCell ref="A9557:F9557"/>
    <mergeCell ref="A9548:F9548"/>
    <mergeCell ref="A9549:F9549"/>
    <mergeCell ref="A9550:F9550"/>
    <mergeCell ref="A9551:F9551"/>
    <mergeCell ref="A9552:F9552"/>
    <mergeCell ref="A9543:F9543"/>
    <mergeCell ref="A9544:F9544"/>
    <mergeCell ref="A9545:F9545"/>
    <mergeCell ref="A9546:F9546"/>
    <mergeCell ref="A9547:F9547"/>
    <mergeCell ref="A9538:F9538"/>
    <mergeCell ref="A9539:F9539"/>
    <mergeCell ref="A9540:F9540"/>
    <mergeCell ref="A9541:F9541"/>
    <mergeCell ref="A9542:F9542"/>
    <mergeCell ref="A9603:F9603"/>
    <mergeCell ref="A9604:F9604"/>
    <mergeCell ref="A9605:F9605"/>
    <mergeCell ref="A9606:F9606"/>
    <mergeCell ref="A9607:F9607"/>
    <mergeCell ref="A9598:F9598"/>
    <mergeCell ref="A9599:F9599"/>
    <mergeCell ref="A9600:F9600"/>
    <mergeCell ref="A9601:F9601"/>
    <mergeCell ref="A9602:F9602"/>
    <mergeCell ref="A9593:F9593"/>
    <mergeCell ref="A9594:F9594"/>
    <mergeCell ref="A9595:F9595"/>
    <mergeCell ref="A9596:F9596"/>
    <mergeCell ref="A9597:F9597"/>
    <mergeCell ref="A9588:F9588"/>
    <mergeCell ref="A9589:F9589"/>
    <mergeCell ref="A9590:F9590"/>
    <mergeCell ref="A9591:F9591"/>
    <mergeCell ref="A9592:F9592"/>
    <mergeCell ref="A9583:F9583"/>
    <mergeCell ref="A9584:F9584"/>
    <mergeCell ref="A9585:F9585"/>
    <mergeCell ref="A9586:F9586"/>
    <mergeCell ref="A9587:F9587"/>
    <mergeCell ref="A9578:F9578"/>
    <mergeCell ref="A9579:F9579"/>
    <mergeCell ref="A9580:F9580"/>
    <mergeCell ref="A9581:F9581"/>
    <mergeCell ref="A9582:F9582"/>
    <mergeCell ref="A9573:F9573"/>
    <mergeCell ref="A9574:F9574"/>
    <mergeCell ref="A9575:F9575"/>
    <mergeCell ref="A9576:F9576"/>
    <mergeCell ref="A9577:F9577"/>
    <mergeCell ref="A9638:F9638"/>
    <mergeCell ref="A9639:F9639"/>
    <mergeCell ref="A9640:F9640"/>
    <mergeCell ref="A9641:F9641"/>
    <mergeCell ref="A9642:F9642"/>
    <mergeCell ref="A9633:F9633"/>
    <mergeCell ref="A9634:F9634"/>
    <mergeCell ref="A9635:F9635"/>
    <mergeCell ref="A9636:F9636"/>
    <mergeCell ref="A9637:F9637"/>
    <mergeCell ref="A9628:F9628"/>
    <mergeCell ref="A9629:F9629"/>
    <mergeCell ref="A9630:F9630"/>
    <mergeCell ref="A9631:F9631"/>
    <mergeCell ref="A9632:F9632"/>
    <mergeCell ref="A9623:F9623"/>
    <mergeCell ref="A9624:F9624"/>
    <mergeCell ref="A9625:F9625"/>
    <mergeCell ref="A9626:F9626"/>
    <mergeCell ref="A9627:F9627"/>
    <mergeCell ref="A9618:F9618"/>
    <mergeCell ref="A9619:F9619"/>
    <mergeCell ref="A9620:F9620"/>
    <mergeCell ref="A9621:F9621"/>
    <mergeCell ref="A9622:F9622"/>
    <mergeCell ref="A9613:F9613"/>
    <mergeCell ref="A9614:F9614"/>
    <mergeCell ref="A9615:F9615"/>
    <mergeCell ref="A9616:F9616"/>
    <mergeCell ref="A9617:F9617"/>
    <mergeCell ref="A9608:F9608"/>
    <mergeCell ref="A9609:F9609"/>
    <mergeCell ref="A9610:F9610"/>
    <mergeCell ref="A9611:F9611"/>
    <mergeCell ref="A9612:F9612"/>
    <mergeCell ref="A9673:F9673"/>
    <mergeCell ref="A9674:F9674"/>
    <mergeCell ref="A9675:F9675"/>
    <mergeCell ref="A9676:F9676"/>
    <mergeCell ref="A9677:F9677"/>
    <mergeCell ref="A9668:F9668"/>
    <mergeCell ref="A9669:F9669"/>
    <mergeCell ref="A9670:F9670"/>
    <mergeCell ref="A9671:F9671"/>
    <mergeCell ref="A9672:F9672"/>
    <mergeCell ref="A9663:F9663"/>
    <mergeCell ref="A9664:F9664"/>
    <mergeCell ref="A9665:F9665"/>
    <mergeCell ref="A9666:F9666"/>
    <mergeCell ref="A9667:F9667"/>
    <mergeCell ref="A9658:F9658"/>
    <mergeCell ref="A9659:F9659"/>
    <mergeCell ref="A9660:F9660"/>
    <mergeCell ref="A9661:F9661"/>
    <mergeCell ref="A9662:F9662"/>
    <mergeCell ref="A9653:F9653"/>
    <mergeCell ref="A9654:F9654"/>
    <mergeCell ref="A9655:F9655"/>
    <mergeCell ref="A9656:F9656"/>
    <mergeCell ref="A9657:F9657"/>
    <mergeCell ref="A9648:F9648"/>
    <mergeCell ref="A9649:F9649"/>
    <mergeCell ref="A9650:F9650"/>
    <mergeCell ref="A9651:F9651"/>
    <mergeCell ref="A9652:F9652"/>
    <mergeCell ref="A9643:F9643"/>
    <mergeCell ref="A9644:F9644"/>
    <mergeCell ref="A9645:F9645"/>
    <mergeCell ref="A9646:F9646"/>
    <mergeCell ref="A9647:F9647"/>
    <mergeCell ref="A9708:F9708"/>
    <mergeCell ref="A9709:F9709"/>
    <mergeCell ref="A9710:F9710"/>
    <mergeCell ref="A9711:F9711"/>
    <mergeCell ref="A9712:F9712"/>
    <mergeCell ref="A9703:F9703"/>
    <mergeCell ref="A9704:F9704"/>
    <mergeCell ref="A9705:F9705"/>
    <mergeCell ref="A9706:F9706"/>
    <mergeCell ref="A9707:F9707"/>
    <mergeCell ref="A9698:F9698"/>
    <mergeCell ref="A9699:F9699"/>
    <mergeCell ref="A9700:F9700"/>
    <mergeCell ref="A9701:F9701"/>
    <mergeCell ref="A9702:F9702"/>
    <mergeCell ref="A9693:F9693"/>
    <mergeCell ref="A9694:F9694"/>
    <mergeCell ref="A9695:F9695"/>
    <mergeCell ref="A9696:F9696"/>
    <mergeCell ref="A9697:F9697"/>
    <mergeCell ref="A9688:F9688"/>
    <mergeCell ref="A9689:F9689"/>
    <mergeCell ref="A9690:F9690"/>
    <mergeCell ref="A9691:F9691"/>
    <mergeCell ref="A9692:F9692"/>
    <mergeCell ref="A9683:F9683"/>
    <mergeCell ref="A9684:F9684"/>
    <mergeCell ref="A9685:F9685"/>
    <mergeCell ref="A9686:F9686"/>
    <mergeCell ref="A9687:F9687"/>
    <mergeCell ref="A9678:F9678"/>
    <mergeCell ref="A9679:F9679"/>
    <mergeCell ref="A9680:F9680"/>
    <mergeCell ref="A9681:F9681"/>
    <mergeCell ref="A9682:F9682"/>
    <mergeCell ref="A9743:F9743"/>
    <mergeCell ref="A9744:F9744"/>
    <mergeCell ref="A9745:F9745"/>
    <mergeCell ref="A9746:F9746"/>
    <mergeCell ref="A9747:F9747"/>
    <mergeCell ref="A9738:F9738"/>
    <mergeCell ref="A9739:F9739"/>
    <mergeCell ref="A9740:F9740"/>
    <mergeCell ref="A9741:F9741"/>
    <mergeCell ref="A9742:F9742"/>
    <mergeCell ref="A9733:F9733"/>
    <mergeCell ref="A9734:F9734"/>
    <mergeCell ref="A9735:F9735"/>
    <mergeCell ref="A9736:F9736"/>
    <mergeCell ref="A9737:F9737"/>
    <mergeCell ref="A9728:F9728"/>
    <mergeCell ref="A9729:F9729"/>
    <mergeCell ref="A9730:F9730"/>
    <mergeCell ref="A9731:F9731"/>
    <mergeCell ref="A9732:F9732"/>
    <mergeCell ref="A9723:F9723"/>
    <mergeCell ref="A9724:F9724"/>
    <mergeCell ref="A9725:F9725"/>
    <mergeCell ref="A9726:F9726"/>
    <mergeCell ref="A9727:F9727"/>
    <mergeCell ref="A9718:F9718"/>
    <mergeCell ref="A9719:F9719"/>
    <mergeCell ref="A9720:F9720"/>
    <mergeCell ref="A9721:F9721"/>
    <mergeCell ref="A9722:F9722"/>
    <mergeCell ref="A9713:F9713"/>
    <mergeCell ref="A9714:F9714"/>
    <mergeCell ref="A9715:F9715"/>
    <mergeCell ref="A9716:F9716"/>
    <mergeCell ref="A9717:F9717"/>
    <mergeCell ref="A9778:F9778"/>
    <mergeCell ref="A9779:F9779"/>
    <mergeCell ref="A9780:F9780"/>
    <mergeCell ref="A9781:F9781"/>
    <mergeCell ref="A9782:F9782"/>
    <mergeCell ref="A9773:F9773"/>
    <mergeCell ref="A9774:F9774"/>
    <mergeCell ref="A9775:F9775"/>
    <mergeCell ref="A9776:F9776"/>
    <mergeCell ref="A9777:F9777"/>
    <mergeCell ref="A9768:F9768"/>
    <mergeCell ref="A9769:F9769"/>
    <mergeCell ref="A9770:F9770"/>
    <mergeCell ref="A9771:F9771"/>
    <mergeCell ref="A9772:F9772"/>
    <mergeCell ref="A9763:F9763"/>
    <mergeCell ref="A9764:F9764"/>
    <mergeCell ref="A9765:F9765"/>
    <mergeCell ref="A9766:F9766"/>
    <mergeCell ref="A9767:F9767"/>
    <mergeCell ref="A9758:F9758"/>
    <mergeCell ref="A9759:F9759"/>
    <mergeCell ref="A9760:F9760"/>
    <mergeCell ref="A9761:F9761"/>
    <mergeCell ref="A9762:F9762"/>
    <mergeCell ref="A9753:F9753"/>
    <mergeCell ref="A9754:F9754"/>
    <mergeCell ref="A9755:F9755"/>
    <mergeCell ref="A9756:F9756"/>
    <mergeCell ref="A9757:F9757"/>
    <mergeCell ref="A9748:F9748"/>
    <mergeCell ref="A9749:F9749"/>
    <mergeCell ref="A9750:F9750"/>
    <mergeCell ref="A9751:F9751"/>
    <mergeCell ref="A9752:F9752"/>
    <mergeCell ref="A9813:F9813"/>
    <mergeCell ref="A9814:F9814"/>
    <mergeCell ref="A9815:F9815"/>
    <mergeCell ref="A9816:F9816"/>
    <mergeCell ref="A9817:F9817"/>
    <mergeCell ref="A9808:F9808"/>
    <mergeCell ref="A9809:F9809"/>
    <mergeCell ref="A9810:F9810"/>
    <mergeCell ref="A9811:F9811"/>
    <mergeCell ref="A9812:F9812"/>
    <mergeCell ref="A9803:F9803"/>
    <mergeCell ref="A9804:F9804"/>
    <mergeCell ref="A9805:F9805"/>
    <mergeCell ref="A9806:F9806"/>
    <mergeCell ref="A9807:F9807"/>
    <mergeCell ref="A9798:F9798"/>
    <mergeCell ref="A9799:F9799"/>
    <mergeCell ref="A9800:F9800"/>
    <mergeCell ref="A9801:F9801"/>
    <mergeCell ref="A9802:F9802"/>
    <mergeCell ref="A9793:F9793"/>
    <mergeCell ref="A9794:F9794"/>
    <mergeCell ref="A9795:F9795"/>
    <mergeCell ref="A9796:F9796"/>
    <mergeCell ref="A9797:F9797"/>
    <mergeCell ref="A9788:F9788"/>
    <mergeCell ref="A9789:F9789"/>
    <mergeCell ref="A9790:F9790"/>
    <mergeCell ref="A9791:F9791"/>
    <mergeCell ref="A9792:F9792"/>
    <mergeCell ref="A9783:F9783"/>
    <mergeCell ref="A9784:F9784"/>
    <mergeCell ref="A9785:F9785"/>
    <mergeCell ref="A9786:F9786"/>
    <mergeCell ref="A9787:F9787"/>
    <mergeCell ref="A9848:F9848"/>
    <mergeCell ref="A9849:F9849"/>
    <mergeCell ref="A9850:F9850"/>
    <mergeCell ref="A9851:F9851"/>
    <mergeCell ref="A9852:F9852"/>
    <mergeCell ref="A9843:F9843"/>
    <mergeCell ref="A9844:F9844"/>
    <mergeCell ref="A9845:F9845"/>
    <mergeCell ref="A9846:F9846"/>
    <mergeCell ref="A9847:F9847"/>
    <mergeCell ref="A9838:F9838"/>
    <mergeCell ref="A9839:F9839"/>
    <mergeCell ref="A9840:F9840"/>
    <mergeCell ref="A9841:F9841"/>
    <mergeCell ref="A9842:F9842"/>
    <mergeCell ref="A9833:F9833"/>
    <mergeCell ref="A9834:F9834"/>
    <mergeCell ref="A9835:F9835"/>
    <mergeCell ref="A9836:F9836"/>
    <mergeCell ref="A9837:F9837"/>
    <mergeCell ref="A9828:F9828"/>
    <mergeCell ref="A9829:F9829"/>
    <mergeCell ref="A9830:F9830"/>
    <mergeCell ref="A9831:F9831"/>
    <mergeCell ref="A9832:F9832"/>
    <mergeCell ref="A9823:F9823"/>
    <mergeCell ref="A9824:F9824"/>
    <mergeCell ref="A9825:F9825"/>
    <mergeCell ref="A9826:F9826"/>
    <mergeCell ref="A9827:F9827"/>
    <mergeCell ref="A9818:F9818"/>
    <mergeCell ref="A9819:F9819"/>
    <mergeCell ref="A9820:F9820"/>
    <mergeCell ref="A9821:F9821"/>
    <mergeCell ref="A9822:F9822"/>
    <mergeCell ref="A9883:F9883"/>
    <mergeCell ref="A9884:F9884"/>
    <mergeCell ref="A9885:F9885"/>
    <mergeCell ref="A9886:F9886"/>
    <mergeCell ref="A9887:F9887"/>
    <mergeCell ref="A9878:F9878"/>
    <mergeCell ref="A9879:F9879"/>
    <mergeCell ref="A9880:F9880"/>
    <mergeCell ref="A9881:F9881"/>
    <mergeCell ref="A9882:F9882"/>
    <mergeCell ref="A9873:F9873"/>
    <mergeCell ref="A9874:F9874"/>
    <mergeCell ref="A9875:F9875"/>
    <mergeCell ref="A9876:F9876"/>
    <mergeCell ref="A9877:F9877"/>
    <mergeCell ref="A9868:F9868"/>
    <mergeCell ref="A9869:F9869"/>
    <mergeCell ref="A9870:F9870"/>
    <mergeCell ref="A9871:F9871"/>
    <mergeCell ref="A9872:F9872"/>
    <mergeCell ref="A9863:F9863"/>
    <mergeCell ref="A9864:F9864"/>
    <mergeCell ref="A9865:F9865"/>
    <mergeCell ref="A9866:F9866"/>
    <mergeCell ref="A9867:F9867"/>
    <mergeCell ref="A9858:F9858"/>
    <mergeCell ref="A9859:F9859"/>
    <mergeCell ref="A9860:F9860"/>
    <mergeCell ref="A9861:F9861"/>
    <mergeCell ref="A9862:F9862"/>
    <mergeCell ref="A9853:F9853"/>
    <mergeCell ref="A9854:F9854"/>
    <mergeCell ref="A9855:F9855"/>
    <mergeCell ref="A9856:F9856"/>
    <mergeCell ref="A9857:F9857"/>
    <mergeCell ref="A9918:F9918"/>
    <mergeCell ref="A9919:F9919"/>
    <mergeCell ref="A9920:F9920"/>
    <mergeCell ref="A9921:F9921"/>
    <mergeCell ref="A9922:F9922"/>
    <mergeCell ref="A9913:F9913"/>
    <mergeCell ref="A9914:F9914"/>
    <mergeCell ref="A9915:F9915"/>
    <mergeCell ref="A9916:F9916"/>
    <mergeCell ref="A9917:F9917"/>
    <mergeCell ref="A9908:F9908"/>
    <mergeCell ref="A9909:F9909"/>
    <mergeCell ref="A9910:F9910"/>
    <mergeCell ref="A9911:F9911"/>
    <mergeCell ref="A9912:F9912"/>
    <mergeCell ref="A9903:F9903"/>
    <mergeCell ref="A9904:F9904"/>
    <mergeCell ref="A9905:F9905"/>
    <mergeCell ref="A9906:F9906"/>
    <mergeCell ref="A9907:F9907"/>
    <mergeCell ref="A9898:F9898"/>
    <mergeCell ref="A9899:F9899"/>
    <mergeCell ref="A9900:F9900"/>
    <mergeCell ref="A9901:F9901"/>
    <mergeCell ref="A9902:F9902"/>
    <mergeCell ref="A9893:F9893"/>
    <mergeCell ref="A9894:F9894"/>
    <mergeCell ref="A9895:F9895"/>
    <mergeCell ref="A9896:F9896"/>
    <mergeCell ref="A9897:F9897"/>
    <mergeCell ref="A9888:F9888"/>
    <mergeCell ref="A9889:F9889"/>
    <mergeCell ref="A9890:F9890"/>
    <mergeCell ref="A9891:F9891"/>
    <mergeCell ref="A9892:F9892"/>
    <mergeCell ref="A9953:F9953"/>
    <mergeCell ref="A9954:F9954"/>
    <mergeCell ref="A9955:F9955"/>
    <mergeCell ref="A9956:F9956"/>
    <mergeCell ref="A9957:F9957"/>
    <mergeCell ref="A9948:F9948"/>
    <mergeCell ref="A9949:F9949"/>
    <mergeCell ref="A9950:F9950"/>
    <mergeCell ref="A9951:F9951"/>
    <mergeCell ref="A9952:F9952"/>
    <mergeCell ref="A9943:F9943"/>
    <mergeCell ref="A9944:F9944"/>
    <mergeCell ref="A9945:F9945"/>
    <mergeCell ref="A9946:F9946"/>
    <mergeCell ref="A9947:F9947"/>
    <mergeCell ref="A9938:F9938"/>
    <mergeCell ref="A9939:F9939"/>
    <mergeCell ref="A9940:F9940"/>
    <mergeCell ref="A9941:F9941"/>
    <mergeCell ref="A9942:F9942"/>
    <mergeCell ref="A9933:F9933"/>
    <mergeCell ref="A9934:F9934"/>
    <mergeCell ref="A9935:F9935"/>
    <mergeCell ref="A9936:F9936"/>
    <mergeCell ref="A9937:F9937"/>
    <mergeCell ref="A9928:F9928"/>
    <mergeCell ref="A9929:F9929"/>
    <mergeCell ref="A9930:F9930"/>
    <mergeCell ref="A9931:F9931"/>
    <mergeCell ref="A9932:F9932"/>
    <mergeCell ref="A9923:F9923"/>
    <mergeCell ref="A9924:F9924"/>
    <mergeCell ref="A9925:F9925"/>
    <mergeCell ref="A9926:F9926"/>
    <mergeCell ref="A9927:F9927"/>
    <mergeCell ref="A9988:F9988"/>
    <mergeCell ref="A9989:F9989"/>
    <mergeCell ref="A9990:F9990"/>
    <mergeCell ref="A9991:F9991"/>
    <mergeCell ref="A9992:F9992"/>
    <mergeCell ref="A9983:F9983"/>
    <mergeCell ref="A9984:F9984"/>
    <mergeCell ref="A9985:F9985"/>
    <mergeCell ref="A9986:F9986"/>
    <mergeCell ref="A9987:F9987"/>
    <mergeCell ref="A9978:F9978"/>
    <mergeCell ref="A9979:F9979"/>
    <mergeCell ref="A9980:F9980"/>
    <mergeCell ref="A9981:F9981"/>
    <mergeCell ref="A9982:F9982"/>
    <mergeCell ref="A9973:F9973"/>
    <mergeCell ref="A9974:F9974"/>
    <mergeCell ref="A9975:F9975"/>
    <mergeCell ref="A9976:F9976"/>
    <mergeCell ref="A9977:F9977"/>
    <mergeCell ref="A9968:F9968"/>
    <mergeCell ref="A9969:F9969"/>
    <mergeCell ref="A9970:F9970"/>
    <mergeCell ref="A9971:F9971"/>
    <mergeCell ref="A9972:F9972"/>
    <mergeCell ref="A9963:F9963"/>
    <mergeCell ref="A9964:F9964"/>
    <mergeCell ref="A9965:F9965"/>
    <mergeCell ref="A9966:F9966"/>
    <mergeCell ref="A9967:F9967"/>
    <mergeCell ref="A9958:F9958"/>
    <mergeCell ref="A9959:F9959"/>
    <mergeCell ref="A9960:F9960"/>
    <mergeCell ref="A9961:F9961"/>
    <mergeCell ref="A9962:F9962"/>
    <mergeCell ref="A10023:F10023"/>
    <mergeCell ref="A10024:F10024"/>
    <mergeCell ref="A10025:F10025"/>
    <mergeCell ref="A10026:F10026"/>
    <mergeCell ref="A10027:F10027"/>
    <mergeCell ref="A10018:F10018"/>
    <mergeCell ref="A10019:F10019"/>
    <mergeCell ref="A10020:F10020"/>
    <mergeCell ref="A10021:F10021"/>
    <mergeCell ref="A10022:F10022"/>
    <mergeCell ref="A10013:F10013"/>
    <mergeCell ref="A10014:F10014"/>
    <mergeCell ref="A10015:F10015"/>
    <mergeCell ref="A10016:F10016"/>
    <mergeCell ref="A10017:F10017"/>
    <mergeCell ref="A10008:F10008"/>
    <mergeCell ref="A10009:F10009"/>
    <mergeCell ref="A10010:F10010"/>
    <mergeCell ref="A10011:F10011"/>
    <mergeCell ref="A10012:F10012"/>
    <mergeCell ref="A10003:F10003"/>
    <mergeCell ref="A10004:F10004"/>
    <mergeCell ref="A10005:F10005"/>
    <mergeCell ref="A10006:F10006"/>
    <mergeCell ref="A10007:F10007"/>
    <mergeCell ref="A9998:F9998"/>
    <mergeCell ref="A9999:F9999"/>
    <mergeCell ref="A10000:F10000"/>
    <mergeCell ref="A10001:F10001"/>
    <mergeCell ref="A10002:F10002"/>
    <mergeCell ref="A9993:F9993"/>
    <mergeCell ref="A9994:F9994"/>
    <mergeCell ref="A9995:F9995"/>
    <mergeCell ref="A9996:F9996"/>
    <mergeCell ref="A9997:F9997"/>
    <mergeCell ref="A10058:F10058"/>
    <mergeCell ref="A10059:F10059"/>
    <mergeCell ref="A10060:F10060"/>
    <mergeCell ref="A10061:F10061"/>
    <mergeCell ref="A10062:F10062"/>
    <mergeCell ref="A10053:F10053"/>
    <mergeCell ref="A10054:F10054"/>
    <mergeCell ref="A10055:F10055"/>
    <mergeCell ref="A10056:F10056"/>
    <mergeCell ref="A10057:F10057"/>
    <mergeCell ref="A10048:F10048"/>
    <mergeCell ref="A10049:F10049"/>
    <mergeCell ref="A10050:F10050"/>
    <mergeCell ref="A10051:F10051"/>
    <mergeCell ref="A10052:F10052"/>
    <mergeCell ref="A10043:F10043"/>
    <mergeCell ref="A10044:F10044"/>
    <mergeCell ref="A10045:F10045"/>
    <mergeCell ref="A10046:F10046"/>
    <mergeCell ref="A10047:F10047"/>
    <mergeCell ref="A10038:F10038"/>
    <mergeCell ref="A10039:F10039"/>
    <mergeCell ref="A10040:F10040"/>
    <mergeCell ref="A10041:F10041"/>
    <mergeCell ref="A10042:F10042"/>
    <mergeCell ref="A10033:F10033"/>
    <mergeCell ref="A10034:F10034"/>
    <mergeCell ref="A10035:F10035"/>
    <mergeCell ref="A10036:F10036"/>
    <mergeCell ref="A10037:F10037"/>
    <mergeCell ref="A10028:F10028"/>
    <mergeCell ref="A10029:F10029"/>
    <mergeCell ref="A10030:F10030"/>
    <mergeCell ref="A10031:F10031"/>
    <mergeCell ref="A10032:F10032"/>
    <mergeCell ref="A10093:F10093"/>
    <mergeCell ref="A10094:F10094"/>
    <mergeCell ref="A10095:F10095"/>
    <mergeCell ref="A10096:F10096"/>
    <mergeCell ref="A10097:F10097"/>
    <mergeCell ref="A10088:F10088"/>
    <mergeCell ref="A10089:F10089"/>
    <mergeCell ref="A10090:F10090"/>
    <mergeCell ref="A10091:F10091"/>
    <mergeCell ref="A10092:F10092"/>
    <mergeCell ref="A10083:F10083"/>
    <mergeCell ref="A10084:F10084"/>
    <mergeCell ref="A10085:F10085"/>
    <mergeCell ref="A10086:F10086"/>
    <mergeCell ref="A10087:F10087"/>
    <mergeCell ref="A10078:F10078"/>
    <mergeCell ref="A10079:F10079"/>
    <mergeCell ref="A10080:F10080"/>
    <mergeCell ref="A10081:F10081"/>
    <mergeCell ref="A10082:F10082"/>
    <mergeCell ref="A10073:F10073"/>
    <mergeCell ref="A10074:F10074"/>
    <mergeCell ref="A10075:F10075"/>
    <mergeCell ref="A10076:F10076"/>
    <mergeCell ref="A10077:F10077"/>
    <mergeCell ref="A10068:F10068"/>
    <mergeCell ref="A10069:F10069"/>
    <mergeCell ref="A10070:F10070"/>
    <mergeCell ref="A10071:F10071"/>
    <mergeCell ref="A10072:F10072"/>
    <mergeCell ref="A10063:F10063"/>
    <mergeCell ref="A10064:F10064"/>
    <mergeCell ref="A10065:F10065"/>
    <mergeCell ref="A10066:F10066"/>
    <mergeCell ref="A10067:F10067"/>
    <mergeCell ref="A10128:F10128"/>
    <mergeCell ref="A10129:F10129"/>
    <mergeCell ref="A10130:F10130"/>
    <mergeCell ref="A10131:F10131"/>
    <mergeCell ref="A10132:F10132"/>
    <mergeCell ref="A10123:F10123"/>
    <mergeCell ref="A10124:F10124"/>
    <mergeCell ref="A10125:F10125"/>
    <mergeCell ref="A10126:F10126"/>
    <mergeCell ref="A10127:F10127"/>
    <mergeCell ref="A10118:F10118"/>
    <mergeCell ref="A10119:F10119"/>
    <mergeCell ref="A10120:F10120"/>
    <mergeCell ref="A10121:F10121"/>
    <mergeCell ref="A10122:F10122"/>
    <mergeCell ref="A10113:F10113"/>
    <mergeCell ref="A10114:F10114"/>
    <mergeCell ref="A10115:F10115"/>
    <mergeCell ref="A10116:F10116"/>
    <mergeCell ref="A10117:F10117"/>
    <mergeCell ref="A10108:F10108"/>
    <mergeCell ref="A10109:F10109"/>
    <mergeCell ref="A10110:F10110"/>
    <mergeCell ref="A10111:F10111"/>
    <mergeCell ref="A10112:F10112"/>
    <mergeCell ref="A10103:F10103"/>
    <mergeCell ref="A10104:F10104"/>
    <mergeCell ref="A10105:F10105"/>
    <mergeCell ref="A10106:F10106"/>
    <mergeCell ref="A10107:F10107"/>
    <mergeCell ref="A10098:F10098"/>
    <mergeCell ref="A10099:F10099"/>
    <mergeCell ref="A10100:F10100"/>
    <mergeCell ref="A10101:F10101"/>
    <mergeCell ref="A10102:F10102"/>
    <mergeCell ref="A10163:F10163"/>
    <mergeCell ref="A10164:F10164"/>
    <mergeCell ref="A10165:F10165"/>
    <mergeCell ref="A10166:F10166"/>
    <mergeCell ref="A10167:F10167"/>
    <mergeCell ref="A10158:F10158"/>
    <mergeCell ref="A10159:F10159"/>
    <mergeCell ref="A10160:F10160"/>
    <mergeCell ref="A10161:F10161"/>
    <mergeCell ref="A10162:F10162"/>
    <mergeCell ref="A10153:F10153"/>
    <mergeCell ref="A10154:F10154"/>
    <mergeCell ref="A10155:F10155"/>
    <mergeCell ref="A10156:F10156"/>
    <mergeCell ref="A10157:F10157"/>
    <mergeCell ref="A10148:F10148"/>
    <mergeCell ref="A10149:F10149"/>
    <mergeCell ref="A10150:F10150"/>
    <mergeCell ref="A10151:F10151"/>
    <mergeCell ref="A10152:F10152"/>
    <mergeCell ref="A10143:F10143"/>
    <mergeCell ref="A10144:F10144"/>
    <mergeCell ref="A10145:F10145"/>
    <mergeCell ref="A10146:F10146"/>
    <mergeCell ref="A10147:F10147"/>
    <mergeCell ref="A10138:F10138"/>
    <mergeCell ref="A10139:F10139"/>
    <mergeCell ref="A10140:F10140"/>
    <mergeCell ref="A10141:F10141"/>
    <mergeCell ref="A10142:F10142"/>
    <mergeCell ref="A10133:F10133"/>
    <mergeCell ref="A10134:F10134"/>
    <mergeCell ref="A10135:F10135"/>
    <mergeCell ref="A10136:F10136"/>
    <mergeCell ref="A10137:F10137"/>
    <mergeCell ref="A10198:F10198"/>
    <mergeCell ref="A10199:F10199"/>
    <mergeCell ref="A10200:F10200"/>
    <mergeCell ref="A10201:F10201"/>
    <mergeCell ref="A10202:F10202"/>
    <mergeCell ref="A10193:F10193"/>
    <mergeCell ref="A10194:F10194"/>
    <mergeCell ref="A10195:F10195"/>
    <mergeCell ref="A10196:F10196"/>
    <mergeCell ref="A10197:F10197"/>
    <mergeCell ref="A10188:F10188"/>
    <mergeCell ref="A10189:F10189"/>
    <mergeCell ref="A10190:F10190"/>
    <mergeCell ref="A10191:F10191"/>
    <mergeCell ref="A10192:F10192"/>
    <mergeCell ref="A10183:F10183"/>
    <mergeCell ref="A10184:F10184"/>
    <mergeCell ref="A10185:F10185"/>
    <mergeCell ref="A10186:F10186"/>
    <mergeCell ref="A10187:F10187"/>
    <mergeCell ref="A10178:F10178"/>
    <mergeCell ref="A10179:F10179"/>
    <mergeCell ref="A10180:F10180"/>
    <mergeCell ref="A10181:F10181"/>
    <mergeCell ref="A10182:F10182"/>
    <mergeCell ref="A10173:F10173"/>
    <mergeCell ref="A10174:F10174"/>
    <mergeCell ref="A10175:F10175"/>
    <mergeCell ref="A10176:F10176"/>
    <mergeCell ref="A10177:F10177"/>
    <mergeCell ref="A10168:F10168"/>
    <mergeCell ref="A10169:F10169"/>
    <mergeCell ref="A10170:F10170"/>
    <mergeCell ref="A10171:F10171"/>
    <mergeCell ref="A10172:F10172"/>
    <mergeCell ref="A10233:F10233"/>
    <mergeCell ref="A10234:F10234"/>
    <mergeCell ref="A10235:F10235"/>
    <mergeCell ref="A10236:F10236"/>
    <mergeCell ref="A10237:F10237"/>
    <mergeCell ref="A10228:F10228"/>
    <mergeCell ref="A10229:F10229"/>
    <mergeCell ref="A10230:F10230"/>
    <mergeCell ref="A10231:F10231"/>
    <mergeCell ref="A10232:F10232"/>
    <mergeCell ref="A10223:F10223"/>
    <mergeCell ref="A10224:F10224"/>
    <mergeCell ref="A10225:F10225"/>
    <mergeCell ref="A10226:F10226"/>
    <mergeCell ref="A10227:F10227"/>
    <mergeCell ref="A10218:F10218"/>
    <mergeCell ref="A10219:F10219"/>
    <mergeCell ref="A10220:F10220"/>
    <mergeCell ref="A10221:F10221"/>
    <mergeCell ref="A10222:F10222"/>
    <mergeCell ref="A10213:F10213"/>
    <mergeCell ref="A10214:F10214"/>
    <mergeCell ref="A10215:F10215"/>
    <mergeCell ref="A10216:F10216"/>
    <mergeCell ref="A10217:F10217"/>
    <mergeCell ref="A10208:F10208"/>
    <mergeCell ref="A10209:F10209"/>
    <mergeCell ref="A10210:F10210"/>
    <mergeCell ref="A10211:F10211"/>
    <mergeCell ref="A10212:F10212"/>
    <mergeCell ref="A10203:F10203"/>
    <mergeCell ref="A10204:F10204"/>
    <mergeCell ref="A10205:F10205"/>
    <mergeCell ref="A10206:F10206"/>
    <mergeCell ref="A10207:F10207"/>
    <mergeCell ref="A10268:F10268"/>
    <mergeCell ref="A10269:F10269"/>
    <mergeCell ref="A10270:F10270"/>
    <mergeCell ref="A10271:F10271"/>
    <mergeCell ref="A10272:F10272"/>
    <mergeCell ref="A10263:F10263"/>
    <mergeCell ref="A10264:F10264"/>
    <mergeCell ref="A10265:F10265"/>
    <mergeCell ref="A10266:F10266"/>
    <mergeCell ref="A10267:F10267"/>
    <mergeCell ref="A10258:F10258"/>
    <mergeCell ref="A10259:F10259"/>
    <mergeCell ref="A10260:F10260"/>
    <mergeCell ref="A10261:F10261"/>
    <mergeCell ref="A10262:F10262"/>
    <mergeCell ref="A10253:F10253"/>
    <mergeCell ref="A10254:F10254"/>
    <mergeCell ref="A10255:F10255"/>
    <mergeCell ref="A10256:F10256"/>
    <mergeCell ref="A10257:F10257"/>
    <mergeCell ref="A10248:F10248"/>
    <mergeCell ref="A10249:F10249"/>
    <mergeCell ref="A10250:F10250"/>
    <mergeCell ref="A10251:F10251"/>
    <mergeCell ref="A10252:F10252"/>
    <mergeCell ref="A10243:F10243"/>
    <mergeCell ref="A10244:F10244"/>
    <mergeCell ref="A10245:F10245"/>
    <mergeCell ref="A10246:F10246"/>
    <mergeCell ref="A10247:F10247"/>
    <mergeCell ref="A10238:F10238"/>
    <mergeCell ref="A10239:F10239"/>
    <mergeCell ref="A10240:F10240"/>
    <mergeCell ref="A10241:F10241"/>
    <mergeCell ref="A10242:F10242"/>
    <mergeCell ref="A10303:F10303"/>
    <mergeCell ref="A10304:F10304"/>
    <mergeCell ref="A10305:F10305"/>
    <mergeCell ref="A10306:F10306"/>
    <mergeCell ref="A10307:F10307"/>
    <mergeCell ref="A10298:F10298"/>
    <mergeCell ref="A10299:F10299"/>
    <mergeCell ref="A10300:F10300"/>
    <mergeCell ref="A10301:F10301"/>
    <mergeCell ref="A10302:F10302"/>
    <mergeCell ref="A10293:F10293"/>
    <mergeCell ref="A10294:F10294"/>
    <mergeCell ref="A10295:F10295"/>
    <mergeCell ref="A10296:F10296"/>
    <mergeCell ref="A10297:F10297"/>
    <mergeCell ref="A10288:F10288"/>
    <mergeCell ref="A10289:F10289"/>
    <mergeCell ref="A10290:F10290"/>
    <mergeCell ref="A10291:F10291"/>
    <mergeCell ref="A10292:F10292"/>
    <mergeCell ref="A10283:F10283"/>
    <mergeCell ref="A10284:F10284"/>
    <mergeCell ref="A10285:F10285"/>
    <mergeCell ref="A10286:F10286"/>
    <mergeCell ref="A10287:F10287"/>
    <mergeCell ref="A10278:F10278"/>
    <mergeCell ref="A10279:F10279"/>
    <mergeCell ref="A10280:F10280"/>
    <mergeCell ref="A10281:F10281"/>
    <mergeCell ref="A10282:F10282"/>
    <mergeCell ref="A10273:F10273"/>
    <mergeCell ref="A10274:F10274"/>
    <mergeCell ref="A10275:F10275"/>
    <mergeCell ref="A10276:F10276"/>
    <mergeCell ref="A10277:F10277"/>
    <mergeCell ref="A10338:F10338"/>
    <mergeCell ref="A10339:F10339"/>
    <mergeCell ref="A10340:F10340"/>
    <mergeCell ref="A10341:F10341"/>
    <mergeCell ref="A10342:F10342"/>
    <mergeCell ref="A10333:F10333"/>
    <mergeCell ref="A10334:F10334"/>
    <mergeCell ref="A10335:F10335"/>
    <mergeCell ref="A10336:F10336"/>
    <mergeCell ref="A10337:F10337"/>
    <mergeCell ref="A10328:F10328"/>
    <mergeCell ref="A10329:F10329"/>
    <mergeCell ref="A10330:F10330"/>
    <mergeCell ref="A10331:F10331"/>
    <mergeCell ref="A10332:F10332"/>
    <mergeCell ref="A10323:F10323"/>
    <mergeCell ref="A10324:F10324"/>
    <mergeCell ref="A10325:F10325"/>
    <mergeCell ref="A10326:F10326"/>
    <mergeCell ref="A10327:F10327"/>
    <mergeCell ref="A10318:F10318"/>
    <mergeCell ref="A10319:F10319"/>
    <mergeCell ref="A10320:F10320"/>
    <mergeCell ref="A10321:F10321"/>
    <mergeCell ref="A10322:F10322"/>
    <mergeCell ref="A10313:F10313"/>
    <mergeCell ref="A10314:F10314"/>
    <mergeCell ref="A10315:F10315"/>
    <mergeCell ref="A10316:F10316"/>
    <mergeCell ref="A10317:F10317"/>
    <mergeCell ref="A10308:F10308"/>
    <mergeCell ref="A10309:F10309"/>
    <mergeCell ref="A10310:F10310"/>
    <mergeCell ref="A10311:F10311"/>
    <mergeCell ref="A10312:F10312"/>
    <mergeCell ref="A10373:F10373"/>
    <mergeCell ref="A10374:F10374"/>
    <mergeCell ref="A10375:F10375"/>
    <mergeCell ref="A10376:F10376"/>
    <mergeCell ref="A10377:F10377"/>
    <mergeCell ref="A10368:F10368"/>
    <mergeCell ref="A10369:F10369"/>
    <mergeCell ref="A10370:F10370"/>
    <mergeCell ref="A10371:F10371"/>
    <mergeCell ref="A10372:F10372"/>
    <mergeCell ref="A10363:F10363"/>
    <mergeCell ref="A10364:F10364"/>
    <mergeCell ref="A10365:F10365"/>
    <mergeCell ref="A10366:F10366"/>
    <mergeCell ref="A10367:F10367"/>
    <mergeCell ref="A10358:F10358"/>
    <mergeCell ref="A10359:F10359"/>
    <mergeCell ref="A10360:F10360"/>
    <mergeCell ref="A10361:F10361"/>
    <mergeCell ref="A10362:F10362"/>
    <mergeCell ref="A10353:F10353"/>
    <mergeCell ref="A10354:F10354"/>
    <mergeCell ref="A10355:F10355"/>
    <mergeCell ref="A10356:F10356"/>
    <mergeCell ref="A10357:F10357"/>
    <mergeCell ref="A10348:F10348"/>
    <mergeCell ref="A10349:F10349"/>
    <mergeCell ref="A10350:F10350"/>
    <mergeCell ref="A10351:F10351"/>
    <mergeCell ref="A10352:F10352"/>
    <mergeCell ref="A10343:F10343"/>
    <mergeCell ref="A10344:F10344"/>
    <mergeCell ref="A10345:F10345"/>
    <mergeCell ref="A10346:F10346"/>
    <mergeCell ref="A10347:F10347"/>
    <mergeCell ref="A10408:F10408"/>
    <mergeCell ref="A10409:F10409"/>
    <mergeCell ref="A10410:F10410"/>
    <mergeCell ref="A10411:F10411"/>
    <mergeCell ref="A10412:F10412"/>
    <mergeCell ref="A10403:F10403"/>
    <mergeCell ref="A10404:F10404"/>
    <mergeCell ref="A10405:F10405"/>
    <mergeCell ref="A10406:F10406"/>
    <mergeCell ref="A10407:F10407"/>
    <mergeCell ref="A10398:F10398"/>
    <mergeCell ref="A10399:F10399"/>
    <mergeCell ref="A10400:F10400"/>
    <mergeCell ref="A10401:F10401"/>
    <mergeCell ref="A10402:F10402"/>
    <mergeCell ref="A10393:F10393"/>
    <mergeCell ref="A10394:F10394"/>
    <mergeCell ref="A10395:F10395"/>
    <mergeCell ref="A10396:F10396"/>
    <mergeCell ref="A10397:F10397"/>
    <mergeCell ref="A10388:F10388"/>
    <mergeCell ref="A10389:F10389"/>
    <mergeCell ref="A10390:F10390"/>
    <mergeCell ref="A10391:F10391"/>
    <mergeCell ref="A10392:F10392"/>
    <mergeCell ref="A10383:F10383"/>
    <mergeCell ref="A10384:F10384"/>
    <mergeCell ref="A10385:F10385"/>
    <mergeCell ref="A10386:F10386"/>
    <mergeCell ref="A10387:F10387"/>
    <mergeCell ref="A10378:F10378"/>
    <mergeCell ref="A10379:F10379"/>
    <mergeCell ref="A10380:F10380"/>
    <mergeCell ref="A10381:F10381"/>
    <mergeCell ref="A10382:F10382"/>
    <mergeCell ref="A10443:F10443"/>
    <mergeCell ref="A10444:F10444"/>
    <mergeCell ref="A10445:F10445"/>
    <mergeCell ref="A10446:F10446"/>
    <mergeCell ref="A10447:F10447"/>
    <mergeCell ref="A10438:F10438"/>
    <mergeCell ref="A10439:F10439"/>
    <mergeCell ref="A10440:F10440"/>
    <mergeCell ref="A10441:F10441"/>
    <mergeCell ref="A10442:F10442"/>
    <mergeCell ref="A10433:F10433"/>
    <mergeCell ref="A10434:F10434"/>
    <mergeCell ref="A10435:F10435"/>
    <mergeCell ref="A10436:F10436"/>
    <mergeCell ref="A10437:F10437"/>
    <mergeCell ref="A10428:F10428"/>
    <mergeCell ref="A10429:F10429"/>
    <mergeCell ref="A10430:F10430"/>
    <mergeCell ref="A10431:F10431"/>
    <mergeCell ref="A10432:F10432"/>
    <mergeCell ref="A10423:F10423"/>
    <mergeCell ref="A10424:F10424"/>
    <mergeCell ref="A10425:F10425"/>
    <mergeCell ref="A10426:F10426"/>
    <mergeCell ref="A10427:F10427"/>
    <mergeCell ref="A10418:F10418"/>
    <mergeCell ref="A10419:F10419"/>
    <mergeCell ref="A10420:F10420"/>
    <mergeCell ref="A10421:F10421"/>
    <mergeCell ref="A10422:F10422"/>
    <mergeCell ref="A10413:F10413"/>
    <mergeCell ref="A10414:F10414"/>
    <mergeCell ref="A10415:F10415"/>
    <mergeCell ref="A10416:F10416"/>
    <mergeCell ref="A10417:F10417"/>
    <mergeCell ref="A10478:F10478"/>
    <mergeCell ref="A10479:F10479"/>
    <mergeCell ref="A10480:F10480"/>
    <mergeCell ref="A10481:F10481"/>
    <mergeCell ref="A10482:F10482"/>
    <mergeCell ref="A10473:F10473"/>
    <mergeCell ref="A10474:F10474"/>
    <mergeCell ref="A10475:F10475"/>
    <mergeCell ref="A10476:F10476"/>
    <mergeCell ref="A10477:F10477"/>
    <mergeCell ref="A10468:F10468"/>
    <mergeCell ref="A10469:F10469"/>
    <mergeCell ref="A10470:F10470"/>
    <mergeCell ref="A10471:F10471"/>
    <mergeCell ref="A10472:F10472"/>
    <mergeCell ref="A10463:F10463"/>
    <mergeCell ref="A10464:F10464"/>
    <mergeCell ref="A10465:F10465"/>
    <mergeCell ref="A10466:F10466"/>
    <mergeCell ref="A10467:F10467"/>
    <mergeCell ref="A10458:F10458"/>
    <mergeCell ref="A10459:F10459"/>
    <mergeCell ref="A10460:F10460"/>
    <mergeCell ref="A10461:F10461"/>
    <mergeCell ref="A10462:F10462"/>
    <mergeCell ref="A10453:F10453"/>
    <mergeCell ref="A10454:F10454"/>
    <mergeCell ref="A10455:F10455"/>
    <mergeCell ref="A10456:F10456"/>
    <mergeCell ref="A10457:F10457"/>
    <mergeCell ref="A10448:F10448"/>
    <mergeCell ref="A10449:F10449"/>
    <mergeCell ref="A10450:F10450"/>
    <mergeCell ref="A10451:F10451"/>
    <mergeCell ref="A10452:F10452"/>
    <mergeCell ref="A10513:F10513"/>
    <mergeCell ref="A10514:F10514"/>
    <mergeCell ref="A10515:F10515"/>
    <mergeCell ref="A10516:F10516"/>
    <mergeCell ref="A10517:F10517"/>
    <mergeCell ref="A10508:F10508"/>
    <mergeCell ref="A10509:F10509"/>
    <mergeCell ref="A10510:F10510"/>
    <mergeCell ref="A10511:F10511"/>
    <mergeCell ref="A10512:F10512"/>
    <mergeCell ref="A10503:F10503"/>
    <mergeCell ref="A10504:F10504"/>
    <mergeCell ref="A10505:F10505"/>
    <mergeCell ref="A10506:F10506"/>
    <mergeCell ref="A10507:F10507"/>
    <mergeCell ref="A10498:F10498"/>
    <mergeCell ref="A10499:F10499"/>
    <mergeCell ref="A10500:F10500"/>
    <mergeCell ref="A10501:F10501"/>
    <mergeCell ref="A10502:F10502"/>
    <mergeCell ref="A10493:F10493"/>
    <mergeCell ref="A10494:F10494"/>
    <mergeCell ref="A10495:F10495"/>
    <mergeCell ref="A10496:F10496"/>
    <mergeCell ref="A10497:F10497"/>
    <mergeCell ref="A10488:F10488"/>
    <mergeCell ref="A10489:F10489"/>
    <mergeCell ref="A10490:F10490"/>
    <mergeCell ref="A10491:F10491"/>
    <mergeCell ref="A10492:F10492"/>
    <mergeCell ref="A10483:F10483"/>
    <mergeCell ref="A10484:F10484"/>
    <mergeCell ref="A10485:F10485"/>
    <mergeCell ref="A10486:F10486"/>
    <mergeCell ref="A10487:F10487"/>
    <mergeCell ref="A10548:F10548"/>
    <mergeCell ref="A10549:F10549"/>
    <mergeCell ref="A10550:F10550"/>
    <mergeCell ref="A10551:F10551"/>
    <mergeCell ref="A10552:F10552"/>
    <mergeCell ref="A10543:F10543"/>
    <mergeCell ref="A10544:F10544"/>
    <mergeCell ref="A10545:F10545"/>
    <mergeCell ref="A10546:F10546"/>
    <mergeCell ref="A10547:F10547"/>
    <mergeCell ref="A10538:F10538"/>
    <mergeCell ref="A10539:F10539"/>
    <mergeCell ref="A10540:F10540"/>
    <mergeCell ref="A10541:F10541"/>
    <mergeCell ref="A10542:F10542"/>
    <mergeCell ref="A10533:F10533"/>
    <mergeCell ref="A10534:F10534"/>
    <mergeCell ref="A10535:F10535"/>
    <mergeCell ref="A10536:F10536"/>
    <mergeCell ref="A10537:F10537"/>
    <mergeCell ref="A10528:F10528"/>
    <mergeCell ref="A10529:F10529"/>
    <mergeCell ref="A10530:F10530"/>
    <mergeCell ref="A10531:F10531"/>
    <mergeCell ref="A10532:F10532"/>
    <mergeCell ref="A10523:F10523"/>
    <mergeCell ref="A10524:F10524"/>
    <mergeCell ref="A10525:F10525"/>
    <mergeCell ref="A10526:F10526"/>
    <mergeCell ref="A10527:F10527"/>
    <mergeCell ref="A10518:F10518"/>
    <mergeCell ref="A10519:F10519"/>
    <mergeCell ref="A10520:F10520"/>
    <mergeCell ref="A10521:F10521"/>
    <mergeCell ref="A10522:F10522"/>
    <mergeCell ref="A10583:F10583"/>
    <mergeCell ref="A10584:F10584"/>
    <mergeCell ref="A10585:F10585"/>
    <mergeCell ref="A10586:F10586"/>
    <mergeCell ref="A10587:F10587"/>
    <mergeCell ref="A10578:F10578"/>
    <mergeCell ref="A10579:F10579"/>
    <mergeCell ref="A10580:F10580"/>
    <mergeCell ref="A10581:F10581"/>
    <mergeCell ref="A10582:F10582"/>
    <mergeCell ref="A10573:F10573"/>
    <mergeCell ref="A10574:F10574"/>
    <mergeCell ref="A10575:F10575"/>
    <mergeCell ref="A10576:F10576"/>
    <mergeCell ref="A10577:F10577"/>
    <mergeCell ref="A10568:F10568"/>
    <mergeCell ref="A10569:F10569"/>
    <mergeCell ref="A10570:F10570"/>
    <mergeCell ref="A10571:F10571"/>
    <mergeCell ref="A10572:F10572"/>
    <mergeCell ref="A10563:F10563"/>
    <mergeCell ref="A10564:F10564"/>
    <mergeCell ref="A10565:F10565"/>
    <mergeCell ref="A10566:F10566"/>
    <mergeCell ref="A10567:F10567"/>
    <mergeCell ref="A10558:F10558"/>
    <mergeCell ref="A10559:F10559"/>
    <mergeCell ref="A10560:F10560"/>
    <mergeCell ref="A10561:F10561"/>
    <mergeCell ref="A10562:F10562"/>
    <mergeCell ref="A10553:F10553"/>
    <mergeCell ref="A10554:F10554"/>
    <mergeCell ref="A10555:F10555"/>
    <mergeCell ref="A10556:F10556"/>
    <mergeCell ref="A10557:F10557"/>
    <mergeCell ref="A10618:F10618"/>
    <mergeCell ref="A10619:F10619"/>
    <mergeCell ref="A10620:F10620"/>
    <mergeCell ref="A10621:F10621"/>
    <mergeCell ref="A10622:F10622"/>
    <mergeCell ref="A10613:F10613"/>
    <mergeCell ref="A10614:F10614"/>
    <mergeCell ref="A10615:F10615"/>
    <mergeCell ref="A10616:F10616"/>
    <mergeCell ref="A10617:F10617"/>
    <mergeCell ref="A10608:F10608"/>
    <mergeCell ref="A10609:F10609"/>
    <mergeCell ref="A10610:F10610"/>
    <mergeCell ref="A10611:F10611"/>
    <mergeCell ref="A10612:F10612"/>
    <mergeCell ref="A10603:F10603"/>
    <mergeCell ref="A10604:F10604"/>
    <mergeCell ref="A10605:F10605"/>
    <mergeCell ref="A10606:F10606"/>
    <mergeCell ref="A10607:F10607"/>
    <mergeCell ref="A10598:F10598"/>
    <mergeCell ref="A10599:F10599"/>
    <mergeCell ref="A10600:F10600"/>
    <mergeCell ref="A10601:F10601"/>
    <mergeCell ref="A10602:F10602"/>
    <mergeCell ref="A10593:F10593"/>
    <mergeCell ref="A10594:F10594"/>
    <mergeCell ref="A10595:F10595"/>
    <mergeCell ref="A10596:F10596"/>
    <mergeCell ref="A10597:F10597"/>
    <mergeCell ref="A10588:F10588"/>
    <mergeCell ref="A10589:F10589"/>
    <mergeCell ref="A10590:F10590"/>
    <mergeCell ref="A10591:F10591"/>
    <mergeCell ref="A10592:F10592"/>
    <mergeCell ref="A10653:F10653"/>
    <mergeCell ref="A10654:F10654"/>
    <mergeCell ref="A10655:F10655"/>
    <mergeCell ref="A10656:F10656"/>
    <mergeCell ref="A10657:F10657"/>
    <mergeCell ref="A10648:F10648"/>
    <mergeCell ref="A10649:F10649"/>
    <mergeCell ref="A10650:F10650"/>
    <mergeCell ref="A10651:F10651"/>
    <mergeCell ref="A10652:F10652"/>
    <mergeCell ref="A10643:F10643"/>
    <mergeCell ref="A10644:F10644"/>
    <mergeCell ref="A10645:F10645"/>
    <mergeCell ref="A10646:F10646"/>
    <mergeCell ref="A10647:F10647"/>
    <mergeCell ref="A10638:F10638"/>
    <mergeCell ref="A10639:F10639"/>
    <mergeCell ref="A10640:F10640"/>
    <mergeCell ref="A10641:F10641"/>
    <mergeCell ref="A10642:F10642"/>
    <mergeCell ref="A10633:F10633"/>
    <mergeCell ref="A10634:F10634"/>
    <mergeCell ref="A10635:F10635"/>
    <mergeCell ref="A10636:F10636"/>
    <mergeCell ref="A10637:F10637"/>
    <mergeCell ref="A10628:F10628"/>
    <mergeCell ref="A10629:F10629"/>
    <mergeCell ref="A10630:F10630"/>
    <mergeCell ref="A10631:F10631"/>
    <mergeCell ref="A10632:F10632"/>
    <mergeCell ref="A10623:F10623"/>
    <mergeCell ref="A10624:F10624"/>
    <mergeCell ref="A10625:F10625"/>
    <mergeCell ref="A10626:F10626"/>
    <mergeCell ref="A10627:F10627"/>
    <mergeCell ref="A10688:F10688"/>
    <mergeCell ref="A10689:F10689"/>
    <mergeCell ref="A10690:F10690"/>
    <mergeCell ref="A10691:F10691"/>
    <mergeCell ref="A10692:F10692"/>
    <mergeCell ref="A10683:F10683"/>
    <mergeCell ref="A10684:F10684"/>
    <mergeCell ref="A10685:F10685"/>
    <mergeCell ref="A10686:F10686"/>
    <mergeCell ref="A10687:F10687"/>
    <mergeCell ref="A10678:F10678"/>
    <mergeCell ref="A10679:F10679"/>
    <mergeCell ref="A10680:F10680"/>
    <mergeCell ref="A10681:F10681"/>
    <mergeCell ref="A10682:F10682"/>
    <mergeCell ref="A10673:F10673"/>
    <mergeCell ref="A10674:F10674"/>
    <mergeCell ref="A10675:F10675"/>
    <mergeCell ref="A10676:F10676"/>
    <mergeCell ref="A10677:F10677"/>
    <mergeCell ref="A10668:F10668"/>
    <mergeCell ref="A10669:F10669"/>
    <mergeCell ref="A10670:F10670"/>
    <mergeCell ref="A10671:F10671"/>
    <mergeCell ref="A10672:F10672"/>
    <mergeCell ref="A10663:F10663"/>
    <mergeCell ref="A10664:F10664"/>
    <mergeCell ref="A10665:F10665"/>
    <mergeCell ref="A10666:F10666"/>
    <mergeCell ref="A10667:F10667"/>
    <mergeCell ref="A10658:F10658"/>
    <mergeCell ref="A10659:F10659"/>
    <mergeCell ref="A10660:F10660"/>
    <mergeCell ref="A10661:F10661"/>
    <mergeCell ref="A10662:F10662"/>
    <mergeCell ref="A10723:F10723"/>
    <mergeCell ref="A10724:F10724"/>
    <mergeCell ref="A10725:F10725"/>
    <mergeCell ref="A10726:F10726"/>
    <mergeCell ref="A10727:F10727"/>
    <mergeCell ref="A10718:F10718"/>
    <mergeCell ref="A10719:F10719"/>
    <mergeCell ref="A10720:F10720"/>
    <mergeCell ref="A10721:F10721"/>
    <mergeCell ref="A10722:F10722"/>
    <mergeCell ref="A10713:F10713"/>
    <mergeCell ref="A10714:F10714"/>
    <mergeCell ref="A10715:F10715"/>
    <mergeCell ref="A10716:F10716"/>
    <mergeCell ref="A10717:F10717"/>
    <mergeCell ref="A10708:F10708"/>
    <mergeCell ref="A10709:F10709"/>
    <mergeCell ref="A10710:F10710"/>
    <mergeCell ref="A10711:F10711"/>
    <mergeCell ref="A10712:F10712"/>
    <mergeCell ref="A10703:F10703"/>
    <mergeCell ref="A10704:F10704"/>
    <mergeCell ref="A10705:F10705"/>
    <mergeCell ref="A10706:F10706"/>
    <mergeCell ref="A10707:F10707"/>
    <mergeCell ref="A10698:F10698"/>
    <mergeCell ref="A10699:F10699"/>
    <mergeCell ref="A10700:F10700"/>
    <mergeCell ref="A10701:F10701"/>
    <mergeCell ref="A10702:F10702"/>
    <mergeCell ref="A10693:F10693"/>
    <mergeCell ref="A10694:F10694"/>
    <mergeCell ref="A10695:F10695"/>
    <mergeCell ref="A10696:F10696"/>
    <mergeCell ref="A10697:F10697"/>
    <mergeCell ref="A10758:F10758"/>
    <mergeCell ref="A10759:F10759"/>
    <mergeCell ref="A10760:F10760"/>
    <mergeCell ref="A10761:F10761"/>
    <mergeCell ref="A10762:F10762"/>
    <mergeCell ref="A10753:F10753"/>
    <mergeCell ref="A10754:F10754"/>
    <mergeCell ref="A10755:F10755"/>
    <mergeCell ref="A10756:F10756"/>
    <mergeCell ref="A10757:F10757"/>
    <mergeCell ref="A10748:F10748"/>
    <mergeCell ref="A10749:F10749"/>
    <mergeCell ref="A10750:F10750"/>
    <mergeCell ref="A10751:F10751"/>
    <mergeCell ref="A10752:F10752"/>
    <mergeCell ref="A10743:F10743"/>
    <mergeCell ref="A10744:F10744"/>
    <mergeCell ref="A10745:F10745"/>
    <mergeCell ref="A10746:F10746"/>
    <mergeCell ref="A10747:F10747"/>
    <mergeCell ref="A10738:F10738"/>
    <mergeCell ref="A10739:F10739"/>
    <mergeCell ref="A10740:F10740"/>
    <mergeCell ref="A10741:F10741"/>
    <mergeCell ref="A10742:F10742"/>
    <mergeCell ref="A10733:F10733"/>
    <mergeCell ref="A10734:F10734"/>
    <mergeCell ref="A10735:F10735"/>
    <mergeCell ref="A10736:F10736"/>
    <mergeCell ref="A10737:F10737"/>
    <mergeCell ref="A10728:F10728"/>
    <mergeCell ref="A10729:F10729"/>
    <mergeCell ref="A10730:F10730"/>
    <mergeCell ref="A10731:F10731"/>
    <mergeCell ref="A10732:F10732"/>
    <mergeCell ref="A10793:F10793"/>
    <mergeCell ref="A10794:F10794"/>
    <mergeCell ref="A10795:F10795"/>
    <mergeCell ref="A10796:F10796"/>
    <mergeCell ref="A10797:F10797"/>
    <mergeCell ref="A10788:F10788"/>
    <mergeCell ref="A10789:F10789"/>
    <mergeCell ref="A10790:F10790"/>
    <mergeCell ref="A10791:F10791"/>
    <mergeCell ref="A10792:F10792"/>
    <mergeCell ref="A10783:F10783"/>
    <mergeCell ref="A10784:F10784"/>
    <mergeCell ref="A10785:F10785"/>
    <mergeCell ref="A10786:F10786"/>
    <mergeCell ref="A10787:F10787"/>
    <mergeCell ref="A10778:F10778"/>
    <mergeCell ref="A10779:F10779"/>
    <mergeCell ref="A10780:F10780"/>
    <mergeCell ref="A10781:F10781"/>
    <mergeCell ref="A10782:F10782"/>
    <mergeCell ref="A10773:F10773"/>
    <mergeCell ref="A10774:F10774"/>
    <mergeCell ref="A10775:F10775"/>
    <mergeCell ref="A10776:F10776"/>
    <mergeCell ref="A10777:F10777"/>
    <mergeCell ref="A10768:F10768"/>
    <mergeCell ref="A10769:F10769"/>
    <mergeCell ref="A10770:F10770"/>
    <mergeCell ref="A10771:F10771"/>
    <mergeCell ref="A10772:F10772"/>
    <mergeCell ref="A10763:F10763"/>
    <mergeCell ref="A10764:F10764"/>
    <mergeCell ref="A10765:F10765"/>
    <mergeCell ref="A10766:F10766"/>
    <mergeCell ref="A10767:F10767"/>
    <mergeCell ref="A10828:F10828"/>
    <mergeCell ref="A10829:F10829"/>
    <mergeCell ref="A10830:F10830"/>
    <mergeCell ref="A10831:F10831"/>
    <mergeCell ref="A10832:F10832"/>
    <mergeCell ref="A10823:F10823"/>
    <mergeCell ref="A10824:F10824"/>
    <mergeCell ref="A10825:F10825"/>
    <mergeCell ref="A10826:F10826"/>
    <mergeCell ref="A10827:F10827"/>
    <mergeCell ref="A10818:F10818"/>
    <mergeCell ref="A10819:F10819"/>
    <mergeCell ref="A10820:F10820"/>
    <mergeCell ref="A10821:F10821"/>
    <mergeCell ref="A10822:F10822"/>
    <mergeCell ref="A10813:F10813"/>
    <mergeCell ref="A10814:F10814"/>
    <mergeCell ref="A10815:F10815"/>
    <mergeCell ref="A10816:F10816"/>
    <mergeCell ref="A10817:F10817"/>
    <mergeCell ref="A10808:F10808"/>
    <mergeCell ref="A10809:F10809"/>
    <mergeCell ref="A10810:F10810"/>
    <mergeCell ref="A10811:F10811"/>
    <mergeCell ref="A10812:F10812"/>
    <mergeCell ref="A10803:F10803"/>
    <mergeCell ref="A10804:F10804"/>
    <mergeCell ref="A10805:F10805"/>
    <mergeCell ref="A10806:F10806"/>
    <mergeCell ref="A10807:F10807"/>
    <mergeCell ref="A10798:F10798"/>
    <mergeCell ref="A10799:F10799"/>
    <mergeCell ref="A10800:F10800"/>
    <mergeCell ref="A10801:F10801"/>
    <mergeCell ref="A10802:F10802"/>
    <mergeCell ref="A10863:F10863"/>
    <mergeCell ref="A10864:F10864"/>
    <mergeCell ref="A10865:F10865"/>
    <mergeCell ref="A10866:F10866"/>
    <mergeCell ref="A10867:F10867"/>
    <mergeCell ref="A10858:F10858"/>
    <mergeCell ref="A10859:F10859"/>
    <mergeCell ref="A10860:F10860"/>
    <mergeCell ref="A10861:F10861"/>
    <mergeCell ref="A10862:F10862"/>
    <mergeCell ref="A10853:F10853"/>
    <mergeCell ref="A10854:F10854"/>
    <mergeCell ref="A10855:F10855"/>
    <mergeCell ref="A10856:F10856"/>
    <mergeCell ref="A10857:F10857"/>
    <mergeCell ref="A10848:F10848"/>
    <mergeCell ref="A10849:F10849"/>
    <mergeCell ref="A10850:F10850"/>
    <mergeCell ref="A10851:F10851"/>
    <mergeCell ref="A10852:F10852"/>
    <mergeCell ref="A10843:F10843"/>
    <mergeCell ref="A10844:F10844"/>
    <mergeCell ref="A10845:F10845"/>
    <mergeCell ref="A10846:F10846"/>
    <mergeCell ref="A10847:F10847"/>
    <mergeCell ref="A10838:F10838"/>
    <mergeCell ref="A10839:F10839"/>
    <mergeCell ref="A10840:F10840"/>
    <mergeCell ref="A10841:F10841"/>
    <mergeCell ref="A10842:F10842"/>
    <mergeCell ref="A10833:F10833"/>
    <mergeCell ref="A10834:F10834"/>
    <mergeCell ref="A10835:F10835"/>
    <mergeCell ref="A10836:F10836"/>
    <mergeCell ref="A10837:F10837"/>
    <mergeCell ref="A10898:F10898"/>
    <mergeCell ref="A10899:F10899"/>
    <mergeCell ref="A10900:F10900"/>
    <mergeCell ref="A10901:F10901"/>
    <mergeCell ref="A10902:F10902"/>
    <mergeCell ref="A10893:F10893"/>
    <mergeCell ref="A10894:F10894"/>
    <mergeCell ref="A10895:F10895"/>
    <mergeCell ref="A10896:F10896"/>
    <mergeCell ref="A10897:F10897"/>
    <mergeCell ref="A10888:F10888"/>
    <mergeCell ref="A10889:F10889"/>
    <mergeCell ref="A10890:F10890"/>
    <mergeCell ref="A10891:F10891"/>
    <mergeCell ref="A10892:F10892"/>
    <mergeCell ref="A10883:F10883"/>
    <mergeCell ref="A10884:F10884"/>
    <mergeCell ref="A10885:F10885"/>
    <mergeCell ref="A10886:F10886"/>
    <mergeCell ref="A10887:F10887"/>
    <mergeCell ref="A10878:F10878"/>
    <mergeCell ref="A10879:F10879"/>
    <mergeCell ref="A10880:F10880"/>
    <mergeCell ref="A10881:F10881"/>
    <mergeCell ref="A10882:F10882"/>
    <mergeCell ref="A10873:F10873"/>
    <mergeCell ref="A10874:F10874"/>
    <mergeCell ref="A10875:F10875"/>
    <mergeCell ref="A10876:F10876"/>
    <mergeCell ref="A10877:F10877"/>
    <mergeCell ref="A10868:F10868"/>
    <mergeCell ref="A10869:F10869"/>
    <mergeCell ref="A10870:F10870"/>
    <mergeCell ref="A10871:F10871"/>
    <mergeCell ref="A10872:F10872"/>
    <mergeCell ref="A10933:F10933"/>
    <mergeCell ref="A10934:F10934"/>
    <mergeCell ref="A10935:F10935"/>
    <mergeCell ref="A10936:F10936"/>
    <mergeCell ref="A10937:F10937"/>
    <mergeCell ref="A10928:F10928"/>
    <mergeCell ref="A10929:F10929"/>
    <mergeCell ref="A10930:F10930"/>
    <mergeCell ref="A10931:F10931"/>
    <mergeCell ref="A10932:F10932"/>
    <mergeCell ref="A10923:F10923"/>
    <mergeCell ref="A10924:F10924"/>
    <mergeCell ref="A10925:F10925"/>
    <mergeCell ref="A10926:F10926"/>
    <mergeCell ref="A10927:F10927"/>
    <mergeCell ref="A10918:F10918"/>
    <mergeCell ref="A10919:F10919"/>
    <mergeCell ref="A10920:F10920"/>
    <mergeCell ref="A10921:F10921"/>
    <mergeCell ref="A10922:F10922"/>
    <mergeCell ref="A10913:F10913"/>
    <mergeCell ref="A10914:F10914"/>
    <mergeCell ref="A10915:F10915"/>
    <mergeCell ref="A10916:F10916"/>
    <mergeCell ref="A10917:F10917"/>
    <mergeCell ref="A10908:F10908"/>
    <mergeCell ref="A10909:F10909"/>
    <mergeCell ref="A10910:F10910"/>
    <mergeCell ref="A10911:F10911"/>
    <mergeCell ref="A10912:F10912"/>
    <mergeCell ref="A10903:F10903"/>
    <mergeCell ref="A10904:F10904"/>
    <mergeCell ref="A10905:F10905"/>
    <mergeCell ref="A10906:F10906"/>
    <mergeCell ref="A10907:F10907"/>
    <mergeCell ref="A10968:F10968"/>
    <mergeCell ref="A10969:F10969"/>
    <mergeCell ref="A10970:F10970"/>
    <mergeCell ref="A10971:F10971"/>
    <mergeCell ref="A10972:F10972"/>
    <mergeCell ref="A10963:F10963"/>
    <mergeCell ref="A10964:F10964"/>
    <mergeCell ref="A10965:F10965"/>
    <mergeCell ref="A10966:F10966"/>
    <mergeCell ref="A10967:F10967"/>
    <mergeCell ref="A10958:F10958"/>
    <mergeCell ref="A10959:F10959"/>
    <mergeCell ref="A10960:F10960"/>
    <mergeCell ref="A10961:F10961"/>
    <mergeCell ref="A10962:F10962"/>
    <mergeCell ref="A10953:F10953"/>
    <mergeCell ref="A10954:F10954"/>
    <mergeCell ref="A10955:F10955"/>
    <mergeCell ref="A10956:F10956"/>
    <mergeCell ref="A10957:F10957"/>
    <mergeCell ref="A10948:F10948"/>
    <mergeCell ref="A10949:F10949"/>
    <mergeCell ref="A10950:F10950"/>
    <mergeCell ref="A10951:F10951"/>
    <mergeCell ref="A10952:F10952"/>
    <mergeCell ref="A10943:F10943"/>
    <mergeCell ref="A10944:F10944"/>
    <mergeCell ref="A10945:F10945"/>
    <mergeCell ref="A10946:F10946"/>
    <mergeCell ref="A10947:F10947"/>
    <mergeCell ref="A10938:F10938"/>
    <mergeCell ref="A10939:F10939"/>
    <mergeCell ref="A10940:F10940"/>
    <mergeCell ref="A10941:F10941"/>
    <mergeCell ref="A10942:F10942"/>
    <mergeCell ref="A11003:F11003"/>
    <mergeCell ref="A11004:F11004"/>
    <mergeCell ref="A11005:F11005"/>
    <mergeCell ref="A11006:F11006"/>
    <mergeCell ref="A11007:F11007"/>
    <mergeCell ref="A10998:F10998"/>
    <mergeCell ref="A10999:F10999"/>
    <mergeCell ref="A11000:F11000"/>
    <mergeCell ref="A11001:F11001"/>
    <mergeCell ref="A11002:F11002"/>
    <mergeCell ref="A10993:F10993"/>
    <mergeCell ref="A10994:F10994"/>
    <mergeCell ref="A10995:F10995"/>
    <mergeCell ref="A10996:F10996"/>
    <mergeCell ref="A10997:F10997"/>
    <mergeCell ref="A10988:F10988"/>
    <mergeCell ref="A10989:F10989"/>
    <mergeCell ref="A10990:F10990"/>
    <mergeCell ref="A10991:F10991"/>
    <mergeCell ref="A10992:F10992"/>
    <mergeCell ref="A10983:F10983"/>
    <mergeCell ref="A10984:F10984"/>
    <mergeCell ref="A10985:F10985"/>
    <mergeCell ref="A10986:F10986"/>
    <mergeCell ref="A10987:F10987"/>
    <mergeCell ref="A10978:F10978"/>
    <mergeCell ref="A10979:F10979"/>
    <mergeCell ref="A10980:F10980"/>
    <mergeCell ref="A10981:F10981"/>
    <mergeCell ref="A10982:F10982"/>
    <mergeCell ref="A10973:F10973"/>
    <mergeCell ref="A10974:F10974"/>
    <mergeCell ref="A10975:F10975"/>
    <mergeCell ref="A10976:F10976"/>
    <mergeCell ref="A10977:F10977"/>
    <mergeCell ref="A11038:F11038"/>
    <mergeCell ref="A11039:F11039"/>
    <mergeCell ref="A11040:F11040"/>
    <mergeCell ref="A11041:F11041"/>
    <mergeCell ref="A11042:F11042"/>
    <mergeCell ref="A11033:F11033"/>
    <mergeCell ref="A11034:F11034"/>
    <mergeCell ref="A11035:F11035"/>
    <mergeCell ref="A11036:F11036"/>
    <mergeCell ref="A11037:F11037"/>
    <mergeCell ref="A11028:F11028"/>
    <mergeCell ref="A11029:F11029"/>
    <mergeCell ref="A11030:F11030"/>
    <mergeCell ref="A11031:F11031"/>
    <mergeCell ref="A11032:F11032"/>
    <mergeCell ref="A11023:F11023"/>
    <mergeCell ref="A11024:F11024"/>
    <mergeCell ref="A11025:F11025"/>
    <mergeCell ref="A11026:F11026"/>
    <mergeCell ref="A11027:F11027"/>
    <mergeCell ref="A11018:F11018"/>
    <mergeCell ref="A11019:F11019"/>
    <mergeCell ref="A11020:F11020"/>
    <mergeCell ref="A11021:F11021"/>
    <mergeCell ref="A11022:F11022"/>
    <mergeCell ref="A11013:F11013"/>
    <mergeCell ref="A11014:F11014"/>
    <mergeCell ref="A11015:F11015"/>
    <mergeCell ref="A11016:F11016"/>
    <mergeCell ref="A11017:F11017"/>
    <mergeCell ref="A11008:F11008"/>
    <mergeCell ref="A11009:F11009"/>
    <mergeCell ref="A11010:F11010"/>
    <mergeCell ref="A11011:F11011"/>
    <mergeCell ref="A11012:F11012"/>
    <mergeCell ref="A11073:F11073"/>
    <mergeCell ref="A11074:F11074"/>
    <mergeCell ref="A11075:F11075"/>
    <mergeCell ref="A11076:F11076"/>
    <mergeCell ref="A11077:F11077"/>
    <mergeCell ref="A11068:F11068"/>
    <mergeCell ref="A11069:F11069"/>
    <mergeCell ref="A11070:F11070"/>
    <mergeCell ref="A11071:F11071"/>
    <mergeCell ref="A11072:F11072"/>
    <mergeCell ref="A11063:F11063"/>
    <mergeCell ref="A11064:F11064"/>
    <mergeCell ref="A11065:F11065"/>
    <mergeCell ref="A11066:F11066"/>
    <mergeCell ref="A11067:F11067"/>
    <mergeCell ref="A11058:F11058"/>
    <mergeCell ref="A11059:F11059"/>
    <mergeCell ref="A11060:F11060"/>
    <mergeCell ref="A11061:F11061"/>
    <mergeCell ref="A11062:F11062"/>
    <mergeCell ref="A11053:F11053"/>
    <mergeCell ref="A11054:F11054"/>
    <mergeCell ref="A11055:F11055"/>
    <mergeCell ref="A11056:F11056"/>
    <mergeCell ref="A11057:F11057"/>
    <mergeCell ref="A11048:F11048"/>
    <mergeCell ref="A11049:F11049"/>
    <mergeCell ref="A11050:F11050"/>
    <mergeCell ref="A11051:F11051"/>
    <mergeCell ref="A11052:F11052"/>
    <mergeCell ref="A11043:F11043"/>
    <mergeCell ref="A11044:F11044"/>
    <mergeCell ref="A11045:F11045"/>
    <mergeCell ref="A11046:F11046"/>
    <mergeCell ref="A11047:F11047"/>
    <mergeCell ref="A11108:F11108"/>
    <mergeCell ref="A11109:F11109"/>
    <mergeCell ref="A11110:F11110"/>
    <mergeCell ref="A11111:F11111"/>
    <mergeCell ref="A11112:F11112"/>
    <mergeCell ref="A11103:F11103"/>
    <mergeCell ref="A11104:F11104"/>
    <mergeCell ref="A11105:F11105"/>
    <mergeCell ref="A11106:F11106"/>
    <mergeCell ref="A11107:F11107"/>
    <mergeCell ref="A11098:F11098"/>
    <mergeCell ref="A11099:F11099"/>
    <mergeCell ref="A11100:F11100"/>
    <mergeCell ref="A11101:F11101"/>
    <mergeCell ref="A11102:F11102"/>
    <mergeCell ref="A11093:F11093"/>
    <mergeCell ref="A11094:F11094"/>
    <mergeCell ref="A11095:F11095"/>
    <mergeCell ref="A11096:F11096"/>
    <mergeCell ref="A11097:F11097"/>
    <mergeCell ref="A11088:F11088"/>
    <mergeCell ref="A11089:F11089"/>
    <mergeCell ref="A11090:F11090"/>
    <mergeCell ref="A11091:F11091"/>
    <mergeCell ref="A11092:F11092"/>
    <mergeCell ref="A11083:F11083"/>
    <mergeCell ref="A11084:F11084"/>
    <mergeCell ref="A11085:F11085"/>
    <mergeCell ref="A11086:F11086"/>
    <mergeCell ref="A11087:F11087"/>
    <mergeCell ref="A11078:F11078"/>
    <mergeCell ref="A11079:F11079"/>
    <mergeCell ref="A11080:F11080"/>
    <mergeCell ref="A11081:F11081"/>
    <mergeCell ref="A11082:F11082"/>
    <mergeCell ref="A11143:F11143"/>
    <mergeCell ref="A11144:F11144"/>
    <mergeCell ref="A11145:F11145"/>
    <mergeCell ref="A11146:F11146"/>
    <mergeCell ref="A11147:F11147"/>
    <mergeCell ref="A11138:F11138"/>
    <mergeCell ref="A11139:F11139"/>
    <mergeCell ref="A11140:F11140"/>
    <mergeCell ref="A11141:F11141"/>
    <mergeCell ref="A11142:F11142"/>
    <mergeCell ref="A11133:F11133"/>
    <mergeCell ref="A11134:F11134"/>
    <mergeCell ref="A11135:F11135"/>
    <mergeCell ref="A11136:F11136"/>
    <mergeCell ref="A11137:F11137"/>
    <mergeCell ref="A11128:F11128"/>
    <mergeCell ref="A11129:F11129"/>
    <mergeCell ref="A11130:F11130"/>
    <mergeCell ref="A11131:F11131"/>
    <mergeCell ref="A11132:F11132"/>
    <mergeCell ref="A11123:F11123"/>
    <mergeCell ref="A11124:F11124"/>
    <mergeCell ref="A11125:F11125"/>
    <mergeCell ref="A11126:F11126"/>
    <mergeCell ref="A11127:F11127"/>
    <mergeCell ref="A11118:F11118"/>
    <mergeCell ref="A11119:F11119"/>
    <mergeCell ref="A11120:F11120"/>
    <mergeCell ref="A11121:F11121"/>
    <mergeCell ref="A11122:F11122"/>
    <mergeCell ref="A11113:F11113"/>
    <mergeCell ref="A11114:F11114"/>
    <mergeCell ref="A11115:F11115"/>
    <mergeCell ref="A11116:F11116"/>
    <mergeCell ref="A11117:F11117"/>
    <mergeCell ref="A11178:F11178"/>
    <mergeCell ref="A11179:F11179"/>
    <mergeCell ref="A11180:F11180"/>
    <mergeCell ref="A11181:F11181"/>
    <mergeCell ref="A11182:F11182"/>
    <mergeCell ref="A11173:F11173"/>
    <mergeCell ref="A11174:F11174"/>
    <mergeCell ref="A11175:F11175"/>
    <mergeCell ref="A11176:F11176"/>
    <mergeCell ref="A11177:F11177"/>
    <mergeCell ref="A11168:F11168"/>
    <mergeCell ref="A11169:F11169"/>
    <mergeCell ref="A11170:F11170"/>
    <mergeCell ref="A11171:F11171"/>
    <mergeCell ref="A11172:F11172"/>
    <mergeCell ref="A11163:F11163"/>
    <mergeCell ref="A11164:F11164"/>
    <mergeCell ref="A11165:F11165"/>
    <mergeCell ref="A11166:F11166"/>
    <mergeCell ref="A11167:F11167"/>
    <mergeCell ref="A11158:F11158"/>
    <mergeCell ref="A11159:F11159"/>
    <mergeCell ref="A11160:F11160"/>
    <mergeCell ref="A11161:F11161"/>
    <mergeCell ref="A11162:F11162"/>
    <mergeCell ref="A11153:F11153"/>
    <mergeCell ref="A11154:F11154"/>
    <mergeCell ref="A11155:F11155"/>
    <mergeCell ref="A11156:F11156"/>
    <mergeCell ref="A11157:F11157"/>
    <mergeCell ref="A11148:F11148"/>
    <mergeCell ref="A11149:F11149"/>
    <mergeCell ref="A11150:F11150"/>
    <mergeCell ref="A11151:F11151"/>
    <mergeCell ref="A11152:F11152"/>
    <mergeCell ref="A11213:F11213"/>
    <mergeCell ref="A11214:F11214"/>
    <mergeCell ref="A11215:F11215"/>
    <mergeCell ref="A11216:F11216"/>
    <mergeCell ref="A11217:F11217"/>
    <mergeCell ref="A11208:F11208"/>
    <mergeCell ref="A11209:F11209"/>
    <mergeCell ref="A11210:F11210"/>
    <mergeCell ref="A11211:F11211"/>
    <mergeCell ref="A11212:F11212"/>
    <mergeCell ref="A11203:F11203"/>
    <mergeCell ref="A11204:F11204"/>
    <mergeCell ref="A11205:F11205"/>
    <mergeCell ref="A11206:F11206"/>
    <mergeCell ref="A11207:F11207"/>
    <mergeCell ref="A11198:F11198"/>
    <mergeCell ref="A11199:F11199"/>
    <mergeCell ref="A11200:F11200"/>
    <mergeCell ref="A11201:F11201"/>
    <mergeCell ref="A11202:F11202"/>
    <mergeCell ref="A11193:F11193"/>
    <mergeCell ref="A11194:F11194"/>
    <mergeCell ref="A11195:F11195"/>
    <mergeCell ref="A11196:F11196"/>
    <mergeCell ref="A11197:F11197"/>
    <mergeCell ref="A11188:F11188"/>
    <mergeCell ref="A11189:F11189"/>
    <mergeCell ref="A11190:F11190"/>
    <mergeCell ref="A11191:F11191"/>
    <mergeCell ref="A11192:F11192"/>
    <mergeCell ref="A11183:F11183"/>
    <mergeCell ref="A11184:F11184"/>
    <mergeCell ref="A11185:F11185"/>
    <mergeCell ref="A11186:F11186"/>
    <mergeCell ref="A11187:F11187"/>
    <mergeCell ref="A11248:F11248"/>
    <mergeCell ref="A11249:F11249"/>
    <mergeCell ref="A11250:F11250"/>
    <mergeCell ref="A11251:F11251"/>
    <mergeCell ref="A11252:F11252"/>
    <mergeCell ref="A11243:F11243"/>
    <mergeCell ref="A11244:F11244"/>
    <mergeCell ref="A11245:F11245"/>
    <mergeCell ref="A11246:F11246"/>
    <mergeCell ref="A11247:F11247"/>
    <mergeCell ref="A11238:F11238"/>
    <mergeCell ref="A11239:F11239"/>
    <mergeCell ref="A11240:F11240"/>
    <mergeCell ref="A11241:F11241"/>
    <mergeCell ref="A11242:F11242"/>
    <mergeCell ref="A11233:F11233"/>
    <mergeCell ref="A11234:F11234"/>
    <mergeCell ref="A11235:F11235"/>
    <mergeCell ref="A11236:F11236"/>
    <mergeCell ref="A11237:F11237"/>
    <mergeCell ref="A11228:F11228"/>
    <mergeCell ref="A11229:F11229"/>
    <mergeCell ref="A11230:F11230"/>
    <mergeCell ref="A11231:F11231"/>
    <mergeCell ref="A11232:F11232"/>
    <mergeCell ref="A11223:F11223"/>
    <mergeCell ref="A11224:F11224"/>
    <mergeCell ref="A11225:F11225"/>
    <mergeCell ref="A11226:F11226"/>
    <mergeCell ref="A11227:F11227"/>
    <mergeCell ref="A11218:F11218"/>
    <mergeCell ref="A11219:F11219"/>
    <mergeCell ref="A11220:F11220"/>
    <mergeCell ref="A11221:F11221"/>
    <mergeCell ref="A11222:F11222"/>
    <mergeCell ref="A11283:F11283"/>
    <mergeCell ref="A11284:F11284"/>
    <mergeCell ref="A11285:F11285"/>
    <mergeCell ref="A11286:F11286"/>
    <mergeCell ref="A11287:F11287"/>
    <mergeCell ref="A11278:F11278"/>
    <mergeCell ref="A11279:F11279"/>
    <mergeCell ref="A11280:F11280"/>
    <mergeCell ref="A11281:F11281"/>
    <mergeCell ref="A11282:F11282"/>
    <mergeCell ref="A11273:F11273"/>
    <mergeCell ref="A11274:F11274"/>
    <mergeCell ref="A11275:F11275"/>
    <mergeCell ref="A11276:F11276"/>
    <mergeCell ref="A11277:F11277"/>
    <mergeCell ref="A11268:F11268"/>
    <mergeCell ref="A11269:F11269"/>
    <mergeCell ref="A11270:F11270"/>
    <mergeCell ref="A11271:F11271"/>
    <mergeCell ref="A11272:F11272"/>
    <mergeCell ref="A11263:F11263"/>
    <mergeCell ref="A11264:F11264"/>
    <mergeCell ref="A11265:F11265"/>
    <mergeCell ref="A11266:F11266"/>
    <mergeCell ref="A11267:F11267"/>
    <mergeCell ref="A11258:F11258"/>
    <mergeCell ref="A11259:F11259"/>
    <mergeCell ref="A11260:F11260"/>
    <mergeCell ref="A11261:F11261"/>
    <mergeCell ref="A11262:F11262"/>
    <mergeCell ref="A11253:F11253"/>
    <mergeCell ref="A11254:F11254"/>
    <mergeCell ref="A11255:F11255"/>
    <mergeCell ref="A11256:F11256"/>
    <mergeCell ref="A11257:F11257"/>
    <mergeCell ref="A11318:F11318"/>
    <mergeCell ref="A11319:F11319"/>
    <mergeCell ref="A11320:F11320"/>
    <mergeCell ref="A11321:F11321"/>
    <mergeCell ref="A11322:F11322"/>
    <mergeCell ref="A11313:F11313"/>
    <mergeCell ref="A11314:F11314"/>
    <mergeCell ref="A11315:F11315"/>
    <mergeCell ref="A11316:F11316"/>
    <mergeCell ref="A11317:F11317"/>
    <mergeCell ref="A11308:F11308"/>
    <mergeCell ref="A11309:F11309"/>
    <mergeCell ref="A11310:F11310"/>
    <mergeCell ref="A11311:F11311"/>
    <mergeCell ref="A11312:F11312"/>
    <mergeCell ref="A11303:F11303"/>
    <mergeCell ref="A11304:F11304"/>
    <mergeCell ref="A11305:F11305"/>
    <mergeCell ref="A11306:F11306"/>
    <mergeCell ref="A11307:F11307"/>
    <mergeCell ref="A11298:F11298"/>
    <mergeCell ref="A11299:F11299"/>
    <mergeCell ref="A11300:F11300"/>
    <mergeCell ref="A11301:F11301"/>
    <mergeCell ref="A11302:F11302"/>
    <mergeCell ref="A11293:F11293"/>
    <mergeCell ref="A11294:F11294"/>
    <mergeCell ref="A11295:F11295"/>
    <mergeCell ref="A11296:F11296"/>
    <mergeCell ref="A11297:F11297"/>
    <mergeCell ref="A11288:F11288"/>
    <mergeCell ref="A11289:F11289"/>
    <mergeCell ref="A11290:F11290"/>
    <mergeCell ref="A11291:F11291"/>
    <mergeCell ref="A11292:F11292"/>
    <mergeCell ref="A11353:F11353"/>
    <mergeCell ref="A11354:F11354"/>
    <mergeCell ref="A11355:F11355"/>
    <mergeCell ref="A11356:F11356"/>
    <mergeCell ref="A11357:F11357"/>
    <mergeCell ref="A11348:F11348"/>
    <mergeCell ref="A11349:F11349"/>
    <mergeCell ref="A11350:F11350"/>
    <mergeCell ref="A11351:F11351"/>
    <mergeCell ref="A11352:F11352"/>
    <mergeCell ref="A11343:F11343"/>
    <mergeCell ref="A11344:F11344"/>
    <mergeCell ref="A11345:F11345"/>
    <mergeCell ref="A11346:F11346"/>
    <mergeCell ref="A11347:F11347"/>
    <mergeCell ref="A11338:F11338"/>
    <mergeCell ref="A11339:F11339"/>
    <mergeCell ref="A11340:F11340"/>
    <mergeCell ref="A11341:F11341"/>
    <mergeCell ref="A11342:F11342"/>
    <mergeCell ref="A11333:F11333"/>
    <mergeCell ref="A11334:F11334"/>
    <mergeCell ref="A11335:F11335"/>
    <mergeCell ref="A11336:F11336"/>
    <mergeCell ref="A11337:F11337"/>
    <mergeCell ref="A11328:F11328"/>
    <mergeCell ref="A11329:F11329"/>
    <mergeCell ref="A11330:F11330"/>
    <mergeCell ref="A11331:F11331"/>
    <mergeCell ref="A11332:F11332"/>
    <mergeCell ref="A11323:F11323"/>
    <mergeCell ref="A11324:F11324"/>
    <mergeCell ref="A11325:F11325"/>
    <mergeCell ref="A11326:F11326"/>
    <mergeCell ref="A11327:F11327"/>
    <mergeCell ref="A11388:F11388"/>
    <mergeCell ref="A11389:F11389"/>
    <mergeCell ref="A11390:F11390"/>
    <mergeCell ref="A11391:F11391"/>
    <mergeCell ref="A11392:F11392"/>
    <mergeCell ref="A11383:F11383"/>
    <mergeCell ref="A11384:F11384"/>
    <mergeCell ref="A11385:F11385"/>
    <mergeCell ref="A11386:F11386"/>
    <mergeCell ref="A11387:F11387"/>
    <mergeCell ref="A11378:F11378"/>
    <mergeCell ref="A11379:F11379"/>
    <mergeCell ref="A11380:F11380"/>
    <mergeCell ref="A11381:F11381"/>
    <mergeCell ref="A11382:F11382"/>
    <mergeCell ref="A11373:F11373"/>
    <mergeCell ref="A11374:F11374"/>
    <mergeCell ref="A11375:F11375"/>
    <mergeCell ref="A11376:F11376"/>
    <mergeCell ref="A11377:F11377"/>
    <mergeCell ref="A11368:F11368"/>
    <mergeCell ref="A11369:F11369"/>
    <mergeCell ref="A11370:F11370"/>
    <mergeCell ref="A11371:F11371"/>
    <mergeCell ref="A11372:F11372"/>
    <mergeCell ref="A11363:F11363"/>
    <mergeCell ref="A11364:F11364"/>
    <mergeCell ref="A11365:F11365"/>
    <mergeCell ref="A11366:F11366"/>
    <mergeCell ref="A11367:F11367"/>
    <mergeCell ref="A11358:F11358"/>
    <mergeCell ref="A11359:F11359"/>
    <mergeCell ref="A11360:F11360"/>
    <mergeCell ref="A11361:F11361"/>
    <mergeCell ref="A11362:F11362"/>
    <mergeCell ref="A11423:F11423"/>
    <mergeCell ref="A11424:F11424"/>
    <mergeCell ref="A11425:F11425"/>
    <mergeCell ref="A11426:F11426"/>
    <mergeCell ref="A11427:F11427"/>
    <mergeCell ref="A11418:F11418"/>
    <mergeCell ref="A11419:F11419"/>
    <mergeCell ref="A11420:F11420"/>
    <mergeCell ref="A11421:F11421"/>
    <mergeCell ref="A11422:F11422"/>
    <mergeCell ref="A11413:F11413"/>
    <mergeCell ref="A11414:F11414"/>
    <mergeCell ref="A11415:F11415"/>
    <mergeCell ref="A11416:F11416"/>
    <mergeCell ref="A11417:F11417"/>
    <mergeCell ref="A11408:F11408"/>
    <mergeCell ref="A11409:F11409"/>
    <mergeCell ref="A11410:F11410"/>
    <mergeCell ref="A11411:F11411"/>
    <mergeCell ref="A11412:F11412"/>
    <mergeCell ref="A11403:F11403"/>
    <mergeCell ref="A11404:F11404"/>
    <mergeCell ref="A11405:F11405"/>
    <mergeCell ref="A11406:F11406"/>
    <mergeCell ref="A11407:F11407"/>
    <mergeCell ref="A11398:F11398"/>
    <mergeCell ref="A11399:F11399"/>
    <mergeCell ref="A11400:F11400"/>
    <mergeCell ref="A11401:F11401"/>
    <mergeCell ref="A11402:F11402"/>
    <mergeCell ref="A11393:F11393"/>
    <mergeCell ref="A11394:F11394"/>
    <mergeCell ref="A11395:F11395"/>
    <mergeCell ref="A11396:F11396"/>
    <mergeCell ref="A11397:F11397"/>
    <mergeCell ref="A11458:F11458"/>
    <mergeCell ref="A11459:F11459"/>
    <mergeCell ref="A11460:F11460"/>
    <mergeCell ref="A11461:F11461"/>
    <mergeCell ref="A11462:F11462"/>
    <mergeCell ref="A11453:F11453"/>
    <mergeCell ref="A11454:F11454"/>
    <mergeCell ref="A11455:F11455"/>
    <mergeCell ref="A11456:F11456"/>
    <mergeCell ref="A11457:F11457"/>
    <mergeCell ref="A11448:F11448"/>
    <mergeCell ref="A11449:F11449"/>
    <mergeCell ref="A11450:F11450"/>
    <mergeCell ref="A11451:F11451"/>
    <mergeCell ref="A11452:F11452"/>
    <mergeCell ref="A11443:F11443"/>
    <mergeCell ref="A11444:F11444"/>
    <mergeCell ref="A11445:F11445"/>
    <mergeCell ref="A11446:F11446"/>
    <mergeCell ref="A11447:F11447"/>
    <mergeCell ref="A11438:F11438"/>
    <mergeCell ref="A11439:F11439"/>
    <mergeCell ref="A11440:F11440"/>
    <mergeCell ref="A11441:F11441"/>
    <mergeCell ref="A11442:F11442"/>
    <mergeCell ref="A11433:F11433"/>
    <mergeCell ref="A11434:F11434"/>
    <mergeCell ref="A11435:F11435"/>
    <mergeCell ref="A11436:F11436"/>
    <mergeCell ref="A11437:F11437"/>
    <mergeCell ref="A11428:F11428"/>
    <mergeCell ref="A11429:F11429"/>
    <mergeCell ref="A11430:F11430"/>
    <mergeCell ref="A11431:F11431"/>
    <mergeCell ref="A11432:F11432"/>
    <mergeCell ref="A11493:F11493"/>
    <mergeCell ref="A11494:F11494"/>
    <mergeCell ref="A11495:F11495"/>
    <mergeCell ref="A11496:F11496"/>
    <mergeCell ref="A11497:F11497"/>
    <mergeCell ref="A11488:F11488"/>
    <mergeCell ref="A11489:F11489"/>
    <mergeCell ref="A11490:F11490"/>
    <mergeCell ref="A11491:F11491"/>
    <mergeCell ref="A11492:F11492"/>
    <mergeCell ref="A11483:F11483"/>
    <mergeCell ref="A11484:F11484"/>
    <mergeCell ref="A11485:F11485"/>
    <mergeCell ref="A11486:F11486"/>
    <mergeCell ref="A11487:F11487"/>
    <mergeCell ref="A11478:F11478"/>
    <mergeCell ref="A11479:F11479"/>
    <mergeCell ref="A11480:F11480"/>
    <mergeCell ref="A11481:F11481"/>
    <mergeCell ref="A11482:F11482"/>
    <mergeCell ref="A11473:F11473"/>
    <mergeCell ref="A11474:F11474"/>
    <mergeCell ref="A11475:F11475"/>
    <mergeCell ref="A11476:F11476"/>
    <mergeCell ref="A11477:F11477"/>
    <mergeCell ref="A11468:F11468"/>
    <mergeCell ref="A11469:F11469"/>
    <mergeCell ref="A11470:F11470"/>
    <mergeCell ref="A11471:F11471"/>
    <mergeCell ref="A11472:F11472"/>
    <mergeCell ref="A11463:F11463"/>
    <mergeCell ref="A11464:F11464"/>
    <mergeCell ref="A11465:F11465"/>
    <mergeCell ref="A11466:F11466"/>
    <mergeCell ref="A11467:F11467"/>
    <mergeCell ref="A11528:F11528"/>
    <mergeCell ref="A11529:F11529"/>
    <mergeCell ref="A11530:F11530"/>
    <mergeCell ref="A11531:F11531"/>
    <mergeCell ref="A11532:F11532"/>
    <mergeCell ref="A11523:F11523"/>
    <mergeCell ref="A11524:F11524"/>
    <mergeCell ref="A11525:F11525"/>
    <mergeCell ref="A11526:F11526"/>
    <mergeCell ref="A11527:F11527"/>
    <mergeCell ref="A11518:F11518"/>
    <mergeCell ref="A11519:F11519"/>
    <mergeCell ref="A11520:F11520"/>
    <mergeCell ref="A11521:F11521"/>
    <mergeCell ref="A11522:F11522"/>
    <mergeCell ref="A11513:F11513"/>
    <mergeCell ref="A11514:F11514"/>
    <mergeCell ref="A11515:F11515"/>
    <mergeCell ref="A11516:F11516"/>
    <mergeCell ref="A11517:F11517"/>
    <mergeCell ref="A11508:F11508"/>
    <mergeCell ref="A11509:F11509"/>
    <mergeCell ref="A11510:F11510"/>
    <mergeCell ref="A11511:F11511"/>
    <mergeCell ref="A11512:F11512"/>
    <mergeCell ref="A11503:F11503"/>
    <mergeCell ref="A11504:F11504"/>
    <mergeCell ref="A11505:F11505"/>
    <mergeCell ref="A11506:F11506"/>
    <mergeCell ref="A11507:F11507"/>
    <mergeCell ref="A11498:F11498"/>
    <mergeCell ref="A11499:F11499"/>
    <mergeCell ref="A11500:F11500"/>
    <mergeCell ref="A11501:F11501"/>
    <mergeCell ref="A11502:F11502"/>
    <mergeCell ref="A11563:F11563"/>
    <mergeCell ref="A11564:F11564"/>
    <mergeCell ref="A11565:F11565"/>
    <mergeCell ref="A11566:F11566"/>
    <mergeCell ref="A11567:F11567"/>
    <mergeCell ref="A11558:F11558"/>
    <mergeCell ref="A11559:F11559"/>
    <mergeCell ref="A11560:F11560"/>
    <mergeCell ref="A11561:F11561"/>
    <mergeCell ref="A11562:F11562"/>
    <mergeCell ref="A11553:F11553"/>
    <mergeCell ref="A11554:F11554"/>
    <mergeCell ref="A11555:F11555"/>
    <mergeCell ref="A11556:F11556"/>
    <mergeCell ref="A11557:F11557"/>
    <mergeCell ref="A11548:F11548"/>
    <mergeCell ref="A11549:F11549"/>
    <mergeCell ref="A11550:F11550"/>
    <mergeCell ref="A11551:F11551"/>
    <mergeCell ref="A11552:F11552"/>
    <mergeCell ref="A11543:F11543"/>
    <mergeCell ref="A11544:F11544"/>
    <mergeCell ref="A11545:F11545"/>
    <mergeCell ref="A11546:F11546"/>
    <mergeCell ref="A11547:F11547"/>
    <mergeCell ref="A11538:F11538"/>
    <mergeCell ref="A11539:F11539"/>
    <mergeCell ref="A11540:F11540"/>
    <mergeCell ref="A11541:F11541"/>
    <mergeCell ref="A11542:F11542"/>
    <mergeCell ref="A11533:F11533"/>
    <mergeCell ref="A11534:F11534"/>
    <mergeCell ref="A11535:F11535"/>
    <mergeCell ref="A11536:F11536"/>
    <mergeCell ref="A11537:F11537"/>
    <mergeCell ref="A11598:F11598"/>
    <mergeCell ref="A11599:F11599"/>
    <mergeCell ref="A11600:F11600"/>
    <mergeCell ref="A11601:F11601"/>
    <mergeCell ref="A11602:F11602"/>
    <mergeCell ref="A11593:F11593"/>
    <mergeCell ref="A11594:F11594"/>
    <mergeCell ref="A11595:F11595"/>
    <mergeCell ref="A11596:F11596"/>
    <mergeCell ref="A11597:F11597"/>
    <mergeCell ref="A11588:F11588"/>
    <mergeCell ref="A11589:F11589"/>
    <mergeCell ref="A11590:F11590"/>
    <mergeCell ref="A11591:F11591"/>
    <mergeCell ref="A11592:F11592"/>
    <mergeCell ref="A11583:F11583"/>
    <mergeCell ref="A11584:F11584"/>
    <mergeCell ref="A11585:F11585"/>
    <mergeCell ref="A11586:F11586"/>
    <mergeCell ref="A11587:F11587"/>
    <mergeCell ref="A11578:F11578"/>
    <mergeCell ref="A11579:F11579"/>
    <mergeCell ref="A11580:F11580"/>
    <mergeCell ref="A11581:F11581"/>
    <mergeCell ref="A11582:F11582"/>
    <mergeCell ref="A11573:F11573"/>
    <mergeCell ref="A11574:F11574"/>
    <mergeCell ref="A11575:F11575"/>
    <mergeCell ref="A11576:F11576"/>
    <mergeCell ref="A11577:F11577"/>
    <mergeCell ref="A11568:F11568"/>
    <mergeCell ref="A11569:F11569"/>
    <mergeCell ref="A11570:F11570"/>
    <mergeCell ref="A11571:F11571"/>
    <mergeCell ref="A11572:F11572"/>
    <mergeCell ref="A11633:F11633"/>
    <mergeCell ref="A11634:F11634"/>
    <mergeCell ref="A11635:F11635"/>
    <mergeCell ref="A11636:F11636"/>
    <mergeCell ref="A11637:F11637"/>
    <mergeCell ref="A11628:F11628"/>
    <mergeCell ref="A11629:F11629"/>
    <mergeCell ref="A11630:F11630"/>
    <mergeCell ref="A11631:F11631"/>
    <mergeCell ref="A11632:F11632"/>
    <mergeCell ref="A11623:F11623"/>
    <mergeCell ref="A11624:F11624"/>
    <mergeCell ref="A11625:F11625"/>
    <mergeCell ref="A11626:F11626"/>
    <mergeCell ref="A11627:F11627"/>
    <mergeCell ref="A11618:F11618"/>
    <mergeCell ref="A11619:F11619"/>
    <mergeCell ref="A11620:F11620"/>
    <mergeCell ref="A11621:F11621"/>
    <mergeCell ref="A11622:F11622"/>
    <mergeCell ref="A11613:F11613"/>
    <mergeCell ref="A11614:F11614"/>
    <mergeCell ref="A11615:F11615"/>
    <mergeCell ref="A11616:F11616"/>
    <mergeCell ref="A11617:F11617"/>
    <mergeCell ref="A11608:F11608"/>
    <mergeCell ref="A11609:F11609"/>
    <mergeCell ref="A11610:F11610"/>
    <mergeCell ref="A11611:F11611"/>
    <mergeCell ref="A11612:F11612"/>
    <mergeCell ref="A11603:F11603"/>
    <mergeCell ref="A11604:F11604"/>
    <mergeCell ref="A11605:F11605"/>
    <mergeCell ref="A11606:F11606"/>
    <mergeCell ref="A11607:F11607"/>
    <mergeCell ref="A11668:F11668"/>
    <mergeCell ref="A11669:F11669"/>
    <mergeCell ref="A11670:F11670"/>
    <mergeCell ref="A11671:F11671"/>
    <mergeCell ref="A11672:F11672"/>
    <mergeCell ref="A11663:F11663"/>
    <mergeCell ref="A11664:F11664"/>
    <mergeCell ref="A11665:F11665"/>
    <mergeCell ref="A11666:F11666"/>
    <mergeCell ref="A11667:F11667"/>
    <mergeCell ref="A11658:F11658"/>
    <mergeCell ref="A11659:F11659"/>
    <mergeCell ref="A11660:F11660"/>
    <mergeCell ref="A11661:F11661"/>
    <mergeCell ref="A11662:F11662"/>
    <mergeCell ref="A11653:F11653"/>
    <mergeCell ref="A11654:F11654"/>
    <mergeCell ref="A11655:F11655"/>
    <mergeCell ref="A11656:F11656"/>
    <mergeCell ref="A11657:F11657"/>
    <mergeCell ref="A11648:F11648"/>
    <mergeCell ref="A11649:F11649"/>
    <mergeCell ref="A11650:F11650"/>
    <mergeCell ref="A11651:F11651"/>
    <mergeCell ref="A11652:F11652"/>
    <mergeCell ref="A11643:F11643"/>
    <mergeCell ref="A11644:F11644"/>
    <mergeCell ref="A11645:F11645"/>
    <mergeCell ref="A11646:F11646"/>
    <mergeCell ref="A11647:F11647"/>
    <mergeCell ref="A11638:F11638"/>
    <mergeCell ref="A11639:F11639"/>
    <mergeCell ref="A11640:F11640"/>
    <mergeCell ref="A11641:F11641"/>
    <mergeCell ref="A11642:F11642"/>
    <mergeCell ref="A11703:F11703"/>
    <mergeCell ref="A11704:F11704"/>
    <mergeCell ref="A11705:F11705"/>
    <mergeCell ref="A11706:F11706"/>
    <mergeCell ref="A11707:F11707"/>
    <mergeCell ref="A11698:F11698"/>
    <mergeCell ref="A11699:F11699"/>
    <mergeCell ref="A11700:F11700"/>
    <mergeCell ref="A11701:F11701"/>
    <mergeCell ref="A11702:F11702"/>
    <mergeCell ref="A11693:F11693"/>
    <mergeCell ref="A11694:F11694"/>
    <mergeCell ref="A11695:F11695"/>
    <mergeCell ref="A11696:F11696"/>
    <mergeCell ref="A11697:F11697"/>
    <mergeCell ref="A11688:F11688"/>
    <mergeCell ref="A11689:F11689"/>
    <mergeCell ref="A11690:F11690"/>
    <mergeCell ref="A11691:F11691"/>
    <mergeCell ref="A11692:F11692"/>
    <mergeCell ref="A11683:F11683"/>
    <mergeCell ref="A11684:F11684"/>
    <mergeCell ref="A11685:F11685"/>
    <mergeCell ref="A11686:F11686"/>
    <mergeCell ref="A11687:F11687"/>
    <mergeCell ref="A11678:F11678"/>
    <mergeCell ref="A11679:F11679"/>
    <mergeCell ref="A11680:F11680"/>
    <mergeCell ref="A11681:F11681"/>
    <mergeCell ref="A11682:F11682"/>
    <mergeCell ref="A11673:F11673"/>
    <mergeCell ref="A11674:F11674"/>
    <mergeCell ref="A11675:F11675"/>
    <mergeCell ref="A11676:F11676"/>
    <mergeCell ref="A11677:F11677"/>
    <mergeCell ref="A11738:F11738"/>
    <mergeCell ref="A11739:F11739"/>
    <mergeCell ref="A11740:F11740"/>
    <mergeCell ref="A11741:F11741"/>
    <mergeCell ref="A11742:F11742"/>
    <mergeCell ref="A11733:F11733"/>
    <mergeCell ref="A11734:F11734"/>
    <mergeCell ref="A11735:F11735"/>
    <mergeCell ref="A11736:F11736"/>
    <mergeCell ref="A11737:F11737"/>
    <mergeCell ref="A11728:F11728"/>
    <mergeCell ref="A11729:F11729"/>
    <mergeCell ref="A11730:F11730"/>
    <mergeCell ref="A11731:F11731"/>
    <mergeCell ref="A11732:F11732"/>
    <mergeCell ref="A11723:F11723"/>
    <mergeCell ref="A11724:F11724"/>
    <mergeCell ref="A11725:F11725"/>
    <mergeCell ref="A11726:F11726"/>
    <mergeCell ref="A11727:F11727"/>
    <mergeCell ref="A11718:F11718"/>
    <mergeCell ref="A11719:F11719"/>
    <mergeCell ref="A11720:F11720"/>
    <mergeCell ref="A11721:F11721"/>
    <mergeCell ref="A11722:F11722"/>
    <mergeCell ref="A11713:F11713"/>
    <mergeCell ref="A11714:F11714"/>
    <mergeCell ref="A11715:F11715"/>
    <mergeCell ref="A11716:F11716"/>
    <mergeCell ref="A11717:F11717"/>
    <mergeCell ref="A11708:F11708"/>
    <mergeCell ref="A11709:F11709"/>
    <mergeCell ref="A11710:F11710"/>
    <mergeCell ref="A11711:F11711"/>
    <mergeCell ref="A11712:F11712"/>
    <mergeCell ref="A11773:F11773"/>
    <mergeCell ref="A11774:F11774"/>
    <mergeCell ref="A11775:F11775"/>
    <mergeCell ref="A11776:F11776"/>
    <mergeCell ref="A11777:F11777"/>
    <mergeCell ref="A11768:F11768"/>
    <mergeCell ref="A11769:F11769"/>
    <mergeCell ref="A11770:F11770"/>
    <mergeCell ref="A11771:F11771"/>
    <mergeCell ref="A11772:F11772"/>
    <mergeCell ref="A11763:F11763"/>
    <mergeCell ref="A11764:F11764"/>
    <mergeCell ref="A11765:F11765"/>
    <mergeCell ref="A11766:F11766"/>
    <mergeCell ref="A11767:F11767"/>
    <mergeCell ref="A11758:F11758"/>
    <mergeCell ref="A11759:F11759"/>
    <mergeCell ref="A11760:F11760"/>
    <mergeCell ref="A11761:F11761"/>
    <mergeCell ref="A11762:F11762"/>
    <mergeCell ref="A11753:F11753"/>
    <mergeCell ref="A11754:F11754"/>
    <mergeCell ref="A11755:F11755"/>
    <mergeCell ref="A11756:F11756"/>
    <mergeCell ref="A11757:F11757"/>
    <mergeCell ref="A11748:F11748"/>
    <mergeCell ref="A11749:F11749"/>
    <mergeCell ref="A11750:F11750"/>
    <mergeCell ref="A11751:F11751"/>
    <mergeCell ref="A11752:F11752"/>
    <mergeCell ref="A11743:F11743"/>
    <mergeCell ref="A11744:F11744"/>
    <mergeCell ref="A11745:F11745"/>
    <mergeCell ref="A11746:F11746"/>
    <mergeCell ref="A11747:F11747"/>
    <mergeCell ref="A11808:F11808"/>
    <mergeCell ref="A11809:F11809"/>
    <mergeCell ref="A11810:F11810"/>
    <mergeCell ref="A11811:F11811"/>
    <mergeCell ref="A11812:F11812"/>
    <mergeCell ref="A11803:F11803"/>
    <mergeCell ref="A11804:F11804"/>
    <mergeCell ref="A11805:F11805"/>
    <mergeCell ref="A11806:F11806"/>
    <mergeCell ref="A11807:F11807"/>
    <mergeCell ref="A11798:F11798"/>
    <mergeCell ref="A11799:F11799"/>
    <mergeCell ref="A11800:F11800"/>
    <mergeCell ref="A11801:F11801"/>
    <mergeCell ref="A11802:F11802"/>
    <mergeCell ref="A11793:F11793"/>
    <mergeCell ref="A11794:F11794"/>
    <mergeCell ref="A11795:F11795"/>
    <mergeCell ref="A11796:F11796"/>
    <mergeCell ref="A11797:F11797"/>
    <mergeCell ref="A11788:F11788"/>
    <mergeCell ref="A11789:F11789"/>
    <mergeCell ref="A11790:F11790"/>
    <mergeCell ref="A11791:F11791"/>
    <mergeCell ref="A11792:F11792"/>
    <mergeCell ref="A11783:F11783"/>
    <mergeCell ref="A11784:F11784"/>
    <mergeCell ref="A11785:F11785"/>
    <mergeCell ref="A11786:F11786"/>
    <mergeCell ref="A11787:F11787"/>
    <mergeCell ref="A11778:F11778"/>
    <mergeCell ref="A11779:F11779"/>
    <mergeCell ref="A11780:F11780"/>
    <mergeCell ref="A11781:F11781"/>
    <mergeCell ref="A11782:F11782"/>
    <mergeCell ref="A11843:F11843"/>
    <mergeCell ref="A11844:F11844"/>
    <mergeCell ref="A11845:F11845"/>
    <mergeCell ref="A11846:F11846"/>
    <mergeCell ref="A11847:F11847"/>
    <mergeCell ref="A11838:F11838"/>
    <mergeCell ref="A11839:F11839"/>
    <mergeCell ref="A11840:F11840"/>
    <mergeCell ref="A11841:F11841"/>
    <mergeCell ref="A11842:F11842"/>
    <mergeCell ref="A11833:F11833"/>
    <mergeCell ref="A11834:F11834"/>
    <mergeCell ref="A11835:F11835"/>
    <mergeCell ref="A11836:F11836"/>
    <mergeCell ref="A11837:F11837"/>
    <mergeCell ref="A11828:F11828"/>
    <mergeCell ref="A11829:F11829"/>
    <mergeCell ref="A11830:F11830"/>
    <mergeCell ref="A11831:F11831"/>
    <mergeCell ref="A11832:F11832"/>
    <mergeCell ref="A11823:F11823"/>
    <mergeCell ref="A11824:F11824"/>
    <mergeCell ref="A11825:F11825"/>
    <mergeCell ref="A11826:F11826"/>
    <mergeCell ref="A11827:F11827"/>
    <mergeCell ref="A11818:F11818"/>
    <mergeCell ref="A11819:F11819"/>
    <mergeCell ref="A11820:F11820"/>
    <mergeCell ref="A11821:F11821"/>
    <mergeCell ref="A11822:F11822"/>
    <mergeCell ref="A11813:F11813"/>
    <mergeCell ref="A11814:F11814"/>
    <mergeCell ref="A11815:F11815"/>
    <mergeCell ref="A11816:F11816"/>
    <mergeCell ref="A11817:F11817"/>
    <mergeCell ref="A11878:F11878"/>
    <mergeCell ref="A11879:F11879"/>
    <mergeCell ref="A11880:F11880"/>
    <mergeCell ref="A11881:F11881"/>
    <mergeCell ref="A11882:F11882"/>
    <mergeCell ref="A11873:F11873"/>
    <mergeCell ref="A11874:F11874"/>
    <mergeCell ref="A11875:F11875"/>
    <mergeCell ref="A11876:F11876"/>
    <mergeCell ref="A11877:F11877"/>
    <mergeCell ref="A11868:F11868"/>
    <mergeCell ref="A11869:F11869"/>
    <mergeCell ref="A11870:F11870"/>
    <mergeCell ref="A11871:F11871"/>
    <mergeCell ref="A11872:F11872"/>
    <mergeCell ref="A11863:F11863"/>
    <mergeCell ref="A11864:F11864"/>
    <mergeCell ref="A11865:F11865"/>
    <mergeCell ref="A11866:F11866"/>
    <mergeCell ref="A11867:F11867"/>
    <mergeCell ref="A11858:F11858"/>
    <mergeCell ref="A11859:F11859"/>
    <mergeCell ref="A11860:F11860"/>
    <mergeCell ref="A11861:F11861"/>
    <mergeCell ref="A11862:F11862"/>
    <mergeCell ref="A11853:F11853"/>
    <mergeCell ref="A11854:F11854"/>
    <mergeCell ref="A11855:F11855"/>
    <mergeCell ref="A11856:F11856"/>
    <mergeCell ref="A11857:F11857"/>
    <mergeCell ref="A11848:F11848"/>
    <mergeCell ref="A11849:F11849"/>
    <mergeCell ref="A11850:F11850"/>
    <mergeCell ref="A11851:F11851"/>
    <mergeCell ref="A11852:F11852"/>
    <mergeCell ref="A11913:F11913"/>
    <mergeCell ref="A11914:F11914"/>
    <mergeCell ref="A11915:F11915"/>
    <mergeCell ref="A11916:F11916"/>
    <mergeCell ref="A11917:F11917"/>
    <mergeCell ref="A11908:F11908"/>
    <mergeCell ref="A11909:F11909"/>
    <mergeCell ref="A11910:F11910"/>
    <mergeCell ref="A11911:F11911"/>
    <mergeCell ref="A11912:F11912"/>
    <mergeCell ref="A11903:F11903"/>
    <mergeCell ref="A11904:F11904"/>
    <mergeCell ref="A11905:F11905"/>
    <mergeCell ref="A11906:F11906"/>
    <mergeCell ref="A11907:F11907"/>
    <mergeCell ref="A11898:F11898"/>
    <mergeCell ref="A11899:F11899"/>
    <mergeCell ref="A11900:F11900"/>
    <mergeCell ref="A11901:F11901"/>
    <mergeCell ref="A11902:F11902"/>
    <mergeCell ref="A11893:F11893"/>
    <mergeCell ref="A11894:F11894"/>
    <mergeCell ref="A11895:F11895"/>
    <mergeCell ref="A11896:F11896"/>
    <mergeCell ref="A11897:F11897"/>
    <mergeCell ref="A11888:F11888"/>
    <mergeCell ref="A11889:F11889"/>
    <mergeCell ref="A11890:F11890"/>
    <mergeCell ref="A11891:F11891"/>
    <mergeCell ref="A11892:F11892"/>
    <mergeCell ref="A11883:F11883"/>
    <mergeCell ref="A11884:F11884"/>
    <mergeCell ref="A11885:F11885"/>
    <mergeCell ref="A11886:F11886"/>
    <mergeCell ref="A11887:F11887"/>
    <mergeCell ref="A11948:F11948"/>
    <mergeCell ref="A11949:F11949"/>
    <mergeCell ref="A11950:F11950"/>
    <mergeCell ref="A11951:F11951"/>
    <mergeCell ref="A11952:F11952"/>
    <mergeCell ref="A11943:F11943"/>
    <mergeCell ref="A11944:F11944"/>
    <mergeCell ref="A11945:F11945"/>
    <mergeCell ref="A11946:F11946"/>
    <mergeCell ref="A11947:F11947"/>
    <mergeCell ref="A11938:F11938"/>
    <mergeCell ref="A11939:F11939"/>
    <mergeCell ref="A11940:F11940"/>
    <mergeCell ref="A11941:F11941"/>
    <mergeCell ref="A11942:F11942"/>
    <mergeCell ref="A11933:F11933"/>
    <mergeCell ref="A11934:F11934"/>
    <mergeCell ref="A11935:F11935"/>
    <mergeCell ref="A11936:F11936"/>
    <mergeCell ref="A11937:F11937"/>
    <mergeCell ref="A11928:F11928"/>
    <mergeCell ref="A11929:F11929"/>
    <mergeCell ref="A11930:F11930"/>
    <mergeCell ref="A11931:F11931"/>
    <mergeCell ref="A11932:F11932"/>
    <mergeCell ref="A11923:F11923"/>
    <mergeCell ref="A11924:F11924"/>
    <mergeCell ref="A11925:F11925"/>
    <mergeCell ref="A11926:F11926"/>
    <mergeCell ref="A11927:F11927"/>
    <mergeCell ref="A11918:F11918"/>
    <mergeCell ref="A11919:F11919"/>
    <mergeCell ref="A11920:F11920"/>
    <mergeCell ref="A11921:F11921"/>
    <mergeCell ref="A11922:F11922"/>
    <mergeCell ref="A11983:F11983"/>
    <mergeCell ref="A11984:F11984"/>
    <mergeCell ref="A11985:F11985"/>
    <mergeCell ref="A11986:F11986"/>
    <mergeCell ref="A11987:F11987"/>
    <mergeCell ref="A11978:F11978"/>
    <mergeCell ref="A11979:F11979"/>
    <mergeCell ref="A11980:F11980"/>
    <mergeCell ref="A11981:F11981"/>
    <mergeCell ref="A11982:F11982"/>
    <mergeCell ref="A11973:F11973"/>
    <mergeCell ref="A11974:F11974"/>
    <mergeCell ref="A11975:F11975"/>
    <mergeCell ref="A11976:F11976"/>
    <mergeCell ref="A11977:F11977"/>
    <mergeCell ref="A11968:F11968"/>
    <mergeCell ref="A11969:F11969"/>
    <mergeCell ref="A11970:F11970"/>
    <mergeCell ref="A11971:F11971"/>
    <mergeCell ref="A11972:F11972"/>
    <mergeCell ref="A11963:F11963"/>
    <mergeCell ref="A11964:F11964"/>
    <mergeCell ref="A11965:F11965"/>
    <mergeCell ref="A11966:F11966"/>
    <mergeCell ref="A11967:F11967"/>
    <mergeCell ref="A11958:F11958"/>
    <mergeCell ref="A11959:F11959"/>
    <mergeCell ref="A11960:F11960"/>
    <mergeCell ref="A11961:F11961"/>
    <mergeCell ref="A11962:F11962"/>
    <mergeCell ref="A11953:F11953"/>
    <mergeCell ref="A11954:F11954"/>
    <mergeCell ref="A11955:F11955"/>
    <mergeCell ref="A11956:F11956"/>
    <mergeCell ref="A11957:F11957"/>
    <mergeCell ref="A12018:F12018"/>
    <mergeCell ref="A12019:F12019"/>
    <mergeCell ref="A12020:F12020"/>
    <mergeCell ref="A12021:F12021"/>
    <mergeCell ref="A12022:F12022"/>
    <mergeCell ref="A12013:F12013"/>
    <mergeCell ref="A12014:F12014"/>
    <mergeCell ref="A12015:F12015"/>
    <mergeCell ref="A12016:F12016"/>
    <mergeCell ref="A12017:F12017"/>
    <mergeCell ref="A12008:F12008"/>
    <mergeCell ref="A12009:F12009"/>
    <mergeCell ref="A12010:F12010"/>
    <mergeCell ref="A12011:F12011"/>
    <mergeCell ref="A12012:F12012"/>
    <mergeCell ref="A12003:F12003"/>
    <mergeCell ref="A12004:F12004"/>
    <mergeCell ref="A12005:F12005"/>
    <mergeCell ref="A12006:F12006"/>
    <mergeCell ref="A12007:F12007"/>
    <mergeCell ref="A11998:F11998"/>
    <mergeCell ref="A11999:F11999"/>
    <mergeCell ref="A12000:F12000"/>
    <mergeCell ref="A12001:F12001"/>
    <mergeCell ref="A12002:F12002"/>
    <mergeCell ref="A11993:F11993"/>
    <mergeCell ref="A11994:F11994"/>
    <mergeCell ref="A11995:F11995"/>
    <mergeCell ref="A11996:F11996"/>
    <mergeCell ref="A11997:F11997"/>
    <mergeCell ref="A11988:F11988"/>
    <mergeCell ref="A11989:F11989"/>
    <mergeCell ref="A11990:F11990"/>
    <mergeCell ref="A11991:F11991"/>
    <mergeCell ref="A11992:F11992"/>
    <mergeCell ref="A12053:F12053"/>
    <mergeCell ref="A12054:F12054"/>
    <mergeCell ref="A12055:F12055"/>
    <mergeCell ref="A12056:F12056"/>
    <mergeCell ref="A12057:F12057"/>
    <mergeCell ref="A12048:F12048"/>
    <mergeCell ref="A12049:F12049"/>
    <mergeCell ref="A12050:F12050"/>
    <mergeCell ref="A12051:F12051"/>
    <mergeCell ref="A12052:F12052"/>
    <mergeCell ref="A12043:F12043"/>
    <mergeCell ref="A12044:F12044"/>
    <mergeCell ref="A12045:F12045"/>
    <mergeCell ref="A12046:F12046"/>
    <mergeCell ref="A12047:F12047"/>
    <mergeCell ref="A12038:F12038"/>
    <mergeCell ref="A12039:F12039"/>
    <mergeCell ref="A12040:F12040"/>
    <mergeCell ref="A12041:F12041"/>
    <mergeCell ref="A12042:F12042"/>
    <mergeCell ref="A12033:F12033"/>
    <mergeCell ref="A12034:F12034"/>
    <mergeCell ref="A12035:F12035"/>
    <mergeCell ref="A12036:F12036"/>
    <mergeCell ref="A12037:F12037"/>
    <mergeCell ref="A12028:F12028"/>
    <mergeCell ref="A12029:F12029"/>
    <mergeCell ref="A12030:F12030"/>
    <mergeCell ref="A12031:F12031"/>
    <mergeCell ref="A12032:F12032"/>
    <mergeCell ref="A12023:F12023"/>
    <mergeCell ref="A12024:F12024"/>
    <mergeCell ref="A12025:F12025"/>
    <mergeCell ref="A12026:F12026"/>
    <mergeCell ref="A12027:F12027"/>
    <mergeCell ref="A12088:F12088"/>
    <mergeCell ref="A12089:F12089"/>
    <mergeCell ref="A12090:F12090"/>
    <mergeCell ref="A12091:F12091"/>
    <mergeCell ref="A12092:F12092"/>
    <mergeCell ref="A12083:F12083"/>
    <mergeCell ref="A12084:F12084"/>
    <mergeCell ref="A12085:F12085"/>
    <mergeCell ref="A12086:F12086"/>
    <mergeCell ref="A12087:F12087"/>
    <mergeCell ref="A12078:F12078"/>
    <mergeCell ref="A12079:F12079"/>
    <mergeCell ref="A12080:F12080"/>
    <mergeCell ref="A12081:F12081"/>
    <mergeCell ref="A12082:F12082"/>
    <mergeCell ref="A12073:F12073"/>
    <mergeCell ref="A12074:F12074"/>
    <mergeCell ref="A12075:F12075"/>
    <mergeCell ref="A12076:F12076"/>
    <mergeCell ref="A12077:F12077"/>
    <mergeCell ref="A12068:F12068"/>
    <mergeCell ref="A12069:F12069"/>
    <mergeCell ref="A12070:F12070"/>
    <mergeCell ref="A12071:F12071"/>
    <mergeCell ref="A12072:F12072"/>
    <mergeCell ref="A12063:F12063"/>
    <mergeCell ref="A12064:F12064"/>
    <mergeCell ref="A12065:F12065"/>
    <mergeCell ref="A12066:F12066"/>
    <mergeCell ref="A12067:F12067"/>
    <mergeCell ref="A12058:F12058"/>
    <mergeCell ref="A12059:F12059"/>
    <mergeCell ref="A12060:F12060"/>
    <mergeCell ref="A12061:F12061"/>
    <mergeCell ref="A12062:F12062"/>
    <mergeCell ref="A12123:F12123"/>
    <mergeCell ref="A12124:F12124"/>
    <mergeCell ref="A12125:F12125"/>
    <mergeCell ref="A12126:F12126"/>
    <mergeCell ref="A12127:F12127"/>
    <mergeCell ref="A12118:F12118"/>
    <mergeCell ref="A12119:F12119"/>
    <mergeCell ref="A12120:F12120"/>
    <mergeCell ref="A12121:F12121"/>
    <mergeCell ref="A12122:F12122"/>
    <mergeCell ref="A12113:F12113"/>
    <mergeCell ref="A12114:F12114"/>
    <mergeCell ref="A12115:F12115"/>
    <mergeCell ref="A12116:F12116"/>
    <mergeCell ref="A12117:F12117"/>
    <mergeCell ref="A12108:F12108"/>
    <mergeCell ref="A12109:F12109"/>
    <mergeCell ref="A12110:F12110"/>
    <mergeCell ref="A12111:F12111"/>
    <mergeCell ref="A12112:F12112"/>
    <mergeCell ref="A12103:F12103"/>
    <mergeCell ref="A12104:F12104"/>
    <mergeCell ref="A12105:F12105"/>
    <mergeCell ref="A12106:F12106"/>
    <mergeCell ref="A12107:F12107"/>
    <mergeCell ref="A12098:F12098"/>
    <mergeCell ref="A12099:F12099"/>
    <mergeCell ref="A12100:F12100"/>
    <mergeCell ref="A12101:F12101"/>
    <mergeCell ref="A12102:F12102"/>
    <mergeCell ref="A12093:F12093"/>
    <mergeCell ref="A12094:F12094"/>
    <mergeCell ref="A12095:F12095"/>
    <mergeCell ref="A12096:F12096"/>
    <mergeCell ref="A12097:F12097"/>
    <mergeCell ref="A12158:F12158"/>
    <mergeCell ref="A12159:F12159"/>
    <mergeCell ref="A12160:F12160"/>
    <mergeCell ref="A12161:F12161"/>
    <mergeCell ref="A12162:F12162"/>
    <mergeCell ref="A12153:F12153"/>
    <mergeCell ref="A12154:F12154"/>
    <mergeCell ref="A12155:F12155"/>
    <mergeCell ref="A12156:F12156"/>
    <mergeCell ref="A12157:F12157"/>
    <mergeCell ref="A12148:F12148"/>
    <mergeCell ref="A12149:F12149"/>
    <mergeCell ref="A12150:F12150"/>
    <mergeCell ref="A12151:F12151"/>
    <mergeCell ref="A12152:F12152"/>
    <mergeCell ref="A12143:F12143"/>
    <mergeCell ref="A12144:F12144"/>
    <mergeCell ref="A12145:F12145"/>
    <mergeCell ref="A12146:F12146"/>
    <mergeCell ref="A12147:F12147"/>
    <mergeCell ref="A12138:F12138"/>
    <mergeCell ref="A12139:F12139"/>
    <mergeCell ref="A12140:F12140"/>
    <mergeCell ref="A12141:F12141"/>
    <mergeCell ref="A12142:F12142"/>
    <mergeCell ref="A12133:F12133"/>
    <mergeCell ref="A12134:F12134"/>
    <mergeCell ref="A12135:F12135"/>
    <mergeCell ref="A12136:F12136"/>
    <mergeCell ref="A12137:F12137"/>
    <mergeCell ref="A12128:F12128"/>
    <mergeCell ref="A12129:F12129"/>
    <mergeCell ref="A12130:F12130"/>
    <mergeCell ref="A12131:F12131"/>
    <mergeCell ref="A12132:F12132"/>
    <mergeCell ref="A12193:F12193"/>
    <mergeCell ref="A12194:F12194"/>
    <mergeCell ref="A12195:F12195"/>
    <mergeCell ref="A12196:F12196"/>
    <mergeCell ref="A12197:F12197"/>
    <mergeCell ref="A12188:F12188"/>
    <mergeCell ref="A12189:F12189"/>
    <mergeCell ref="A12190:F12190"/>
    <mergeCell ref="A12191:F12191"/>
    <mergeCell ref="A12192:F12192"/>
    <mergeCell ref="A12183:F12183"/>
    <mergeCell ref="A12184:F12184"/>
    <mergeCell ref="A12185:F12185"/>
    <mergeCell ref="A12186:F12186"/>
    <mergeCell ref="A12187:F12187"/>
    <mergeCell ref="A12178:F12178"/>
    <mergeCell ref="A12179:F12179"/>
    <mergeCell ref="A12180:F12180"/>
    <mergeCell ref="A12181:F12181"/>
    <mergeCell ref="A12182:F12182"/>
    <mergeCell ref="A12173:F12173"/>
    <mergeCell ref="A12174:F12174"/>
    <mergeCell ref="A12175:F12175"/>
    <mergeCell ref="A12176:F12176"/>
    <mergeCell ref="A12177:F12177"/>
    <mergeCell ref="A12168:F12168"/>
    <mergeCell ref="A12169:F12169"/>
    <mergeCell ref="A12170:F12170"/>
    <mergeCell ref="A12171:F12171"/>
    <mergeCell ref="A12172:F12172"/>
    <mergeCell ref="A12163:F12163"/>
    <mergeCell ref="A12164:F12164"/>
    <mergeCell ref="A12165:F12165"/>
    <mergeCell ref="A12166:F12166"/>
    <mergeCell ref="A12167:F12167"/>
    <mergeCell ref="A12228:F12228"/>
    <mergeCell ref="A12229:F12229"/>
    <mergeCell ref="A12230:F12230"/>
    <mergeCell ref="A12231:F12231"/>
    <mergeCell ref="A12232:F12232"/>
    <mergeCell ref="A12223:F12223"/>
    <mergeCell ref="A12224:F12224"/>
    <mergeCell ref="A12225:F12225"/>
    <mergeCell ref="A12226:F12226"/>
    <mergeCell ref="A12227:F12227"/>
    <mergeCell ref="A12218:F12218"/>
    <mergeCell ref="A12219:F12219"/>
    <mergeCell ref="A12220:F12220"/>
    <mergeCell ref="A12221:F12221"/>
    <mergeCell ref="A12222:F12222"/>
    <mergeCell ref="A12213:F12213"/>
    <mergeCell ref="A12214:F12214"/>
    <mergeCell ref="A12215:F12215"/>
    <mergeCell ref="A12216:F12216"/>
    <mergeCell ref="A12217:F12217"/>
    <mergeCell ref="A12208:F12208"/>
    <mergeCell ref="A12209:F12209"/>
    <mergeCell ref="A12210:F12210"/>
    <mergeCell ref="A12211:F12211"/>
    <mergeCell ref="A12212:F12212"/>
    <mergeCell ref="A12203:F12203"/>
    <mergeCell ref="A12204:F12204"/>
    <mergeCell ref="A12205:F12205"/>
    <mergeCell ref="A12206:F12206"/>
    <mergeCell ref="A12207:F12207"/>
    <mergeCell ref="A12198:F12198"/>
    <mergeCell ref="A12199:F12199"/>
    <mergeCell ref="A12200:F12200"/>
    <mergeCell ref="A12201:F12201"/>
    <mergeCell ref="A12202:F12202"/>
    <mergeCell ref="A12263:F12263"/>
    <mergeCell ref="A12264:F12264"/>
    <mergeCell ref="A12265:F12265"/>
    <mergeCell ref="A12266:F12266"/>
    <mergeCell ref="A12267:F12267"/>
    <mergeCell ref="A12258:F12258"/>
    <mergeCell ref="A12259:F12259"/>
    <mergeCell ref="A12260:F12260"/>
    <mergeCell ref="A12261:F12261"/>
    <mergeCell ref="A12262:F12262"/>
    <mergeCell ref="A12253:F12253"/>
    <mergeCell ref="A12254:F12254"/>
    <mergeCell ref="A12255:F12255"/>
    <mergeCell ref="A12256:F12256"/>
    <mergeCell ref="A12257:F12257"/>
    <mergeCell ref="A12248:F12248"/>
    <mergeCell ref="A12249:F12249"/>
    <mergeCell ref="A12250:F12250"/>
    <mergeCell ref="A12251:F12251"/>
    <mergeCell ref="A12252:F12252"/>
    <mergeCell ref="A12243:F12243"/>
    <mergeCell ref="A12244:F12244"/>
    <mergeCell ref="A12245:F12245"/>
    <mergeCell ref="A12246:F12246"/>
    <mergeCell ref="A12247:F12247"/>
    <mergeCell ref="A12238:F12238"/>
    <mergeCell ref="A12239:F12239"/>
    <mergeCell ref="A12240:F12240"/>
    <mergeCell ref="A12241:F12241"/>
    <mergeCell ref="A12242:F12242"/>
    <mergeCell ref="A12233:F12233"/>
    <mergeCell ref="A12234:F12234"/>
    <mergeCell ref="A12235:F12235"/>
    <mergeCell ref="A12236:F12236"/>
    <mergeCell ref="A12237:F12237"/>
    <mergeCell ref="A12298:F12298"/>
    <mergeCell ref="A12299:F12299"/>
    <mergeCell ref="A12300:F12300"/>
    <mergeCell ref="A12301:F12301"/>
    <mergeCell ref="A12302:F12302"/>
    <mergeCell ref="A12293:F12293"/>
    <mergeCell ref="A12294:F12294"/>
    <mergeCell ref="A12295:F12295"/>
    <mergeCell ref="A12296:F12296"/>
    <mergeCell ref="A12297:F12297"/>
    <mergeCell ref="A12288:F12288"/>
    <mergeCell ref="A12289:F12289"/>
    <mergeCell ref="A12290:F12290"/>
    <mergeCell ref="A12291:F12291"/>
    <mergeCell ref="A12292:F12292"/>
    <mergeCell ref="A12283:F12283"/>
    <mergeCell ref="A12284:F12284"/>
    <mergeCell ref="A12285:F12285"/>
    <mergeCell ref="A12286:F12286"/>
    <mergeCell ref="A12287:F12287"/>
    <mergeCell ref="A12278:F12278"/>
    <mergeCell ref="A12279:F12279"/>
    <mergeCell ref="A12280:F12280"/>
    <mergeCell ref="A12281:F12281"/>
    <mergeCell ref="A12282:F12282"/>
    <mergeCell ref="A12273:F12273"/>
    <mergeCell ref="A12274:F12274"/>
    <mergeCell ref="A12275:F12275"/>
    <mergeCell ref="A12276:F12276"/>
    <mergeCell ref="A12277:F12277"/>
    <mergeCell ref="A12268:F12268"/>
    <mergeCell ref="A12269:F12269"/>
    <mergeCell ref="A12270:F12270"/>
    <mergeCell ref="A12271:F12271"/>
    <mergeCell ref="A12272:F12272"/>
    <mergeCell ref="A12333:F12333"/>
    <mergeCell ref="A12334:F12334"/>
    <mergeCell ref="A12335:F12335"/>
    <mergeCell ref="A12336:F12336"/>
    <mergeCell ref="A12337:F12337"/>
    <mergeCell ref="A12328:F12328"/>
    <mergeCell ref="A12329:F12329"/>
    <mergeCell ref="A12330:F12330"/>
    <mergeCell ref="A12331:F12331"/>
    <mergeCell ref="A12332:F12332"/>
    <mergeCell ref="A12323:F12323"/>
    <mergeCell ref="A12324:F12324"/>
    <mergeCell ref="A12325:F12325"/>
    <mergeCell ref="A12326:F12326"/>
    <mergeCell ref="A12327:F12327"/>
    <mergeCell ref="A12318:F12318"/>
    <mergeCell ref="A12319:F12319"/>
    <mergeCell ref="A12320:F12320"/>
    <mergeCell ref="A12321:F12321"/>
    <mergeCell ref="A12322:F12322"/>
    <mergeCell ref="A12313:F12313"/>
    <mergeCell ref="A12314:F12314"/>
    <mergeCell ref="A12315:F12315"/>
    <mergeCell ref="A12316:F12316"/>
    <mergeCell ref="A12317:F12317"/>
    <mergeCell ref="A12308:F12308"/>
    <mergeCell ref="A12309:F12309"/>
    <mergeCell ref="A12310:F12310"/>
    <mergeCell ref="A12311:F12311"/>
    <mergeCell ref="A12312:F12312"/>
    <mergeCell ref="A12303:F12303"/>
    <mergeCell ref="A12304:F12304"/>
    <mergeCell ref="A12305:F12305"/>
    <mergeCell ref="A12306:F12306"/>
    <mergeCell ref="A12307:F12307"/>
    <mergeCell ref="A12368:F12368"/>
    <mergeCell ref="A12369:F12369"/>
    <mergeCell ref="A12370:F12370"/>
    <mergeCell ref="A12371:F12371"/>
    <mergeCell ref="A12372:F12372"/>
    <mergeCell ref="A12363:F12363"/>
    <mergeCell ref="A12364:F12364"/>
    <mergeCell ref="A12365:F12365"/>
    <mergeCell ref="A12366:F12366"/>
    <mergeCell ref="A12367:F12367"/>
    <mergeCell ref="A12358:F12358"/>
    <mergeCell ref="A12359:F12359"/>
    <mergeCell ref="A12360:F12360"/>
    <mergeCell ref="A12361:F12361"/>
    <mergeCell ref="A12362:F12362"/>
    <mergeCell ref="A12353:F12353"/>
    <mergeCell ref="A12354:F12354"/>
    <mergeCell ref="A12355:F12355"/>
    <mergeCell ref="A12356:F12356"/>
    <mergeCell ref="A12357:F12357"/>
    <mergeCell ref="A12348:F12348"/>
    <mergeCell ref="A12349:F12349"/>
    <mergeCell ref="A12350:F12350"/>
    <mergeCell ref="A12351:F12351"/>
    <mergeCell ref="A12352:F12352"/>
    <mergeCell ref="A12343:F12343"/>
    <mergeCell ref="A12344:F12344"/>
    <mergeCell ref="A12345:F12345"/>
    <mergeCell ref="A12346:F12346"/>
    <mergeCell ref="A12347:F12347"/>
    <mergeCell ref="A12338:F12338"/>
    <mergeCell ref="A12339:F12339"/>
    <mergeCell ref="A12340:F12340"/>
    <mergeCell ref="A12341:F12341"/>
    <mergeCell ref="A12342:F12342"/>
    <mergeCell ref="A12403:F12403"/>
    <mergeCell ref="A12404:F12404"/>
    <mergeCell ref="A12405:F12405"/>
    <mergeCell ref="A12406:F12406"/>
    <mergeCell ref="A12407:F12407"/>
    <mergeCell ref="A12398:F12398"/>
    <mergeCell ref="A12399:F12399"/>
    <mergeCell ref="A12400:F12400"/>
    <mergeCell ref="A12401:F12401"/>
    <mergeCell ref="A12402:F12402"/>
    <mergeCell ref="A12393:F12393"/>
    <mergeCell ref="A12394:F12394"/>
    <mergeCell ref="A12395:F12395"/>
    <mergeCell ref="A12396:F12396"/>
    <mergeCell ref="A12397:F12397"/>
    <mergeCell ref="A12388:F12388"/>
    <mergeCell ref="A12389:F12389"/>
    <mergeCell ref="A12390:F12390"/>
    <mergeCell ref="A12391:F12391"/>
    <mergeCell ref="A12392:F12392"/>
    <mergeCell ref="A12383:F12383"/>
    <mergeCell ref="A12384:F12384"/>
    <mergeCell ref="A12385:F12385"/>
    <mergeCell ref="A12386:F12386"/>
    <mergeCell ref="A12387:F12387"/>
    <mergeCell ref="A12378:F12378"/>
    <mergeCell ref="A12379:F12379"/>
    <mergeCell ref="A12380:F12380"/>
    <mergeCell ref="A12381:F12381"/>
    <mergeCell ref="A12382:F12382"/>
    <mergeCell ref="A12373:F12373"/>
    <mergeCell ref="A12374:F12374"/>
    <mergeCell ref="A12375:F12375"/>
    <mergeCell ref="A12376:F12376"/>
    <mergeCell ref="A12377:F12377"/>
    <mergeCell ref="A12438:F12438"/>
    <mergeCell ref="A12439:F12439"/>
    <mergeCell ref="A12440:F12440"/>
    <mergeCell ref="A12441:F12441"/>
    <mergeCell ref="A12442:F12442"/>
    <mergeCell ref="A12433:F12433"/>
    <mergeCell ref="A12434:F12434"/>
    <mergeCell ref="A12435:F12435"/>
    <mergeCell ref="A12436:F12436"/>
    <mergeCell ref="A12437:F12437"/>
    <mergeCell ref="A12428:F12428"/>
    <mergeCell ref="A12429:F12429"/>
    <mergeCell ref="A12430:F12430"/>
    <mergeCell ref="A12431:F12431"/>
    <mergeCell ref="A12432:F12432"/>
    <mergeCell ref="A12423:F12423"/>
    <mergeCell ref="A12424:F12424"/>
    <mergeCell ref="A12425:F12425"/>
    <mergeCell ref="A12426:F12426"/>
    <mergeCell ref="A12427:F12427"/>
    <mergeCell ref="A12418:F12418"/>
    <mergeCell ref="A12419:F12419"/>
    <mergeCell ref="A12420:F12420"/>
    <mergeCell ref="A12421:F12421"/>
    <mergeCell ref="A12422:F12422"/>
    <mergeCell ref="A12413:F12413"/>
    <mergeCell ref="A12414:F12414"/>
    <mergeCell ref="A12415:F12415"/>
    <mergeCell ref="A12416:F12416"/>
    <mergeCell ref="A12417:F12417"/>
    <mergeCell ref="A12408:F12408"/>
    <mergeCell ref="A12409:F12409"/>
    <mergeCell ref="A12410:F12410"/>
    <mergeCell ref="A12411:F12411"/>
    <mergeCell ref="A12412:F12412"/>
    <mergeCell ref="A12473:F12473"/>
    <mergeCell ref="A12474:F12474"/>
    <mergeCell ref="A12475:F12475"/>
    <mergeCell ref="A12476:F12476"/>
    <mergeCell ref="A12477:F12477"/>
    <mergeCell ref="A12468:F12468"/>
    <mergeCell ref="A12469:F12469"/>
    <mergeCell ref="A12470:F12470"/>
    <mergeCell ref="A12471:F12471"/>
    <mergeCell ref="A12472:F12472"/>
    <mergeCell ref="A12463:F12463"/>
    <mergeCell ref="A12464:F12464"/>
    <mergeCell ref="A12465:F12465"/>
    <mergeCell ref="A12466:F12466"/>
    <mergeCell ref="A12467:F12467"/>
    <mergeCell ref="A12458:F12458"/>
    <mergeCell ref="A12459:F12459"/>
    <mergeCell ref="A12460:F12460"/>
    <mergeCell ref="A12461:F12461"/>
    <mergeCell ref="A12462:F12462"/>
    <mergeCell ref="A12453:F12453"/>
    <mergeCell ref="A12454:F12454"/>
    <mergeCell ref="A12455:F12455"/>
    <mergeCell ref="A12456:F12456"/>
    <mergeCell ref="A12457:F12457"/>
    <mergeCell ref="A12448:F12448"/>
    <mergeCell ref="A12449:F12449"/>
    <mergeCell ref="A12450:F12450"/>
    <mergeCell ref="A12451:F12451"/>
    <mergeCell ref="A12452:F12452"/>
    <mergeCell ref="A12443:F12443"/>
    <mergeCell ref="A12444:F12444"/>
    <mergeCell ref="A12445:F12445"/>
    <mergeCell ref="A12446:F12446"/>
    <mergeCell ref="A12447:F12447"/>
    <mergeCell ref="A12508:F12508"/>
    <mergeCell ref="A12509:F12509"/>
    <mergeCell ref="A12510:F12510"/>
    <mergeCell ref="A12511:F12511"/>
    <mergeCell ref="A12512:F12512"/>
    <mergeCell ref="A12503:F12503"/>
    <mergeCell ref="A12504:F12504"/>
    <mergeCell ref="A12505:F12505"/>
    <mergeCell ref="A12506:F12506"/>
    <mergeCell ref="A12507:F12507"/>
    <mergeCell ref="A12498:F12498"/>
    <mergeCell ref="A12499:F12499"/>
    <mergeCell ref="A12500:F12500"/>
    <mergeCell ref="A12501:F12501"/>
    <mergeCell ref="A12502:F12502"/>
    <mergeCell ref="A12493:F12493"/>
    <mergeCell ref="A12494:F12494"/>
    <mergeCell ref="A12495:F12495"/>
    <mergeCell ref="A12496:F12496"/>
    <mergeCell ref="A12497:F12497"/>
    <mergeCell ref="A12488:F12488"/>
    <mergeCell ref="A12489:F12489"/>
    <mergeCell ref="A12490:F12490"/>
    <mergeCell ref="A12491:F12491"/>
    <mergeCell ref="A12492:F12492"/>
    <mergeCell ref="A12483:F12483"/>
    <mergeCell ref="A12484:F12484"/>
    <mergeCell ref="A12485:F12485"/>
    <mergeCell ref="A12486:F12486"/>
    <mergeCell ref="A12487:F12487"/>
    <mergeCell ref="A12478:F12478"/>
    <mergeCell ref="A12479:F12479"/>
    <mergeCell ref="A12480:F12480"/>
    <mergeCell ref="A12481:F12481"/>
    <mergeCell ref="A12482:F12482"/>
    <mergeCell ref="A12543:F12543"/>
    <mergeCell ref="A12544:F12544"/>
    <mergeCell ref="A12545:F12545"/>
    <mergeCell ref="A12546:F12546"/>
    <mergeCell ref="A12547:F12547"/>
    <mergeCell ref="A12538:F12538"/>
    <mergeCell ref="A12539:F12539"/>
    <mergeCell ref="A12540:F12540"/>
    <mergeCell ref="A12541:F12541"/>
    <mergeCell ref="A12542:F12542"/>
    <mergeCell ref="A12533:F12533"/>
    <mergeCell ref="A12534:F12534"/>
    <mergeCell ref="A12535:F12535"/>
    <mergeCell ref="A12536:F12536"/>
    <mergeCell ref="A12537:F12537"/>
    <mergeCell ref="A12528:F12528"/>
    <mergeCell ref="A12529:F12529"/>
    <mergeCell ref="A12530:F12530"/>
    <mergeCell ref="A12531:F12531"/>
    <mergeCell ref="A12532:F12532"/>
    <mergeCell ref="A12523:F12523"/>
    <mergeCell ref="A12524:F12524"/>
    <mergeCell ref="A12525:F12525"/>
    <mergeCell ref="A12526:F12526"/>
    <mergeCell ref="A12527:F12527"/>
    <mergeCell ref="A12518:F12518"/>
    <mergeCell ref="A12519:F12519"/>
    <mergeCell ref="A12520:F12520"/>
    <mergeCell ref="A12521:F12521"/>
    <mergeCell ref="A12522:F12522"/>
    <mergeCell ref="A12513:F12513"/>
    <mergeCell ref="A12514:F12514"/>
    <mergeCell ref="A12515:F12515"/>
    <mergeCell ref="A12516:F12516"/>
    <mergeCell ref="A12517:F12517"/>
    <mergeCell ref="A12578:F12578"/>
    <mergeCell ref="A12579:F12579"/>
    <mergeCell ref="A12580:F12580"/>
    <mergeCell ref="A12581:F12581"/>
    <mergeCell ref="A12582:F12582"/>
    <mergeCell ref="A12573:F12573"/>
    <mergeCell ref="A12574:F12574"/>
    <mergeCell ref="A12575:F12575"/>
    <mergeCell ref="A12576:F12576"/>
    <mergeCell ref="A12577:F12577"/>
    <mergeCell ref="A12568:F12568"/>
    <mergeCell ref="A12569:F12569"/>
    <mergeCell ref="A12570:F12570"/>
    <mergeCell ref="A12571:F12571"/>
    <mergeCell ref="A12572:F12572"/>
    <mergeCell ref="A12563:F12563"/>
    <mergeCell ref="A12564:F12564"/>
    <mergeCell ref="A12565:F12565"/>
    <mergeCell ref="A12566:F12566"/>
    <mergeCell ref="A12567:F12567"/>
    <mergeCell ref="A12558:F12558"/>
    <mergeCell ref="A12559:F12559"/>
    <mergeCell ref="A12560:F12560"/>
    <mergeCell ref="A12561:F12561"/>
    <mergeCell ref="A12562:F12562"/>
    <mergeCell ref="A12553:F12553"/>
    <mergeCell ref="A12554:F12554"/>
    <mergeCell ref="A12555:F12555"/>
    <mergeCell ref="A12556:F12556"/>
    <mergeCell ref="A12557:F12557"/>
    <mergeCell ref="A12548:F12548"/>
    <mergeCell ref="A12549:F12549"/>
    <mergeCell ref="A12550:F12550"/>
    <mergeCell ref="A12551:F12551"/>
    <mergeCell ref="A12552:F12552"/>
    <mergeCell ref="A12613:F12613"/>
    <mergeCell ref="A12614:F12614"/>
    <mergeCell ref="A12615:F12615"/>
    <mergeCell ref="A12616:F12616"/>
    <mergeCell ref="A12617:F12617"/>
    <mergeCell ref="A12608:F12608"/>
    <mergeCell ref="A12609:F12609"/>
    <mergeCell ref="A12610:F12610"/>
    <mergeCell ref="A12611:F12611"/>
    <mergeCell ref="A12612:F12612"/>
    <mergeCell ref="A12603:F12603"/>
    <mergeCell ref="A12604:F12604"/>
    <mergeCell ref="A12605:F12605"/>
    <mergeCell ref="A12606:F12606"/>
    <mergeCell ref="A12607:F12607"/>
    <mergeCell ref="A12598:F12598"/>
    <mergeCell ref="A12599:F12599"/>
    <mergeCell ref="A12600:F12600"/>
    <mergeCell ref="A12601:F12601"/>
    <mergeCell ref="A12602:F12602"/>
    <mergeCell ref="A12593:F12593"/>
    <mergeCell ref="A12594:F12594"/>
    <mergeCell ref="A12595:F12595"/>
    <mergeCell ref="A12596:F12596"/>
    <mergeCell ref="A12597:F12597"/>
    <mergeCell ref="A12588:F12588"/>
    <mergeCell ref="A12589:F12589"/>
    <mergeCell ref="A12590:F12590"/>
    <mergeCell ref="A12591:F12591"/>
    <mergeCell ref="A12592:F12592"/>
    <mergeCell ref="A12583:F12583"/>
    <mergeCell ref="A12584:F12584"/>
    <mergeCell ref="A12585:F12585"/>
    <mergeCell ref="A12586:F12586"/>
    <mergeCell ref="A12587:F12587"/>
    <mergeCell ref="A12648:F12648"/>
    <mergeCell ref="A12649:F12649"/>
    <mergeCell ref="A12650:F12650"/>
    <mergeCell ref="A12651:F12651"/>
    <mergeCell ref="A12652:F12652"/>
    <mergeCell ref="A12643:F12643"/>
    <mergeCell ref="A12644:F12644"/>
    <mergeCell ref="A12645:F12645"/>
    <mergeCell ref="A12646:F12646"/>
    <mergeCell ref="A12647:F12647"/>
    <mergeCell ref="A12638:F12638"/>
    <mergeCell ref="A12639:F12639"/>
    <mergeCell ref="A12640:F12640"/>
    <mergeCell ref="A12641:F12641"/>
    <mergeCell ref="A12642:F12642"/>
    <mergeCell ref="A12633:F12633"/>
    <mergeCell ref="A12634:F12634"/>
    <mergeCell ref="A12635:F12635"/>
    <mergeCell ref="A12636:F12636"/>
    <mergeCell ref="A12637:F12637"/>
    <mergeCell ref="A12628:F12628"/>
    <mergeCell ref="A12629:F12629"/>
    <mergeCell ref="A12630:F12630"/>
    <mergeCell ref="A12631:F12631"/>
    <mergeCell ref="A12632:F12632"/>
    <mergeCell ref="A12623:F12623"/>
    <mergeCell ref="A12624:F12624"/>
    <mergeCell ref="A12625:F12625"/>
    <mergeCell ref="A12626:F12626"/>
    <mergeCell ref="A12627:F12627"/>
    <mergeCell ref="A12618:F12618"/>
    <mergeCell ref="A12619:F12619"/>
    <mergeCell ref="A12620:F12620"/>
    <mergeCell ref="A12621:F12621"/>
    <mergeCell ref="A12622:F12622"/>
    <mergeCell ref="A12683:F12683"/>
    <mergeCell ref="A12684:F12684"/>
    <mergeCell ref="A12685:F12685"/>
    <mergeCell ref="A12686:F12686"/>
    <mergeCell ref="A12687:F12687"/>
    <mergeCell ref="A12678:F12678"/>
    <mergeCell ref="A12679:F12679"/>
    <mergeCell ref="A12680:F12680"/>
    <mergeCell ref="A12681:F12681"/>
    <mergeCell ref="A12682:F12682"/>
    <mergeCell ref="A12673:F12673"/>
    <mergeCell ref="A12674:F12674"/>
    <mergeCell ref="A12675:F12675"/>
    <mergeCell ref="A12676:F12676"/>
    <mergeCell ref="A12677:F12677"/>
    <mergeCell ref="A12668:F12668"/>
    <mergeCell ref="A12669:F12669"/>
    <mergeCell ref="A12670:F12670"/>
    <mergeCell ref="A12671:F12671"/>
    <mergeCell ref="A12672:F12672"/>
    <mergeCell ref="A12663:F12663"/>
    <mergeCell ref="A12664:F12664"/>
    <mergeCell ref="A12665:F12665"/>
    <mergeCell ref="A12666:F12666"/>
    <mergeCell ref="A12667:F12667"/>
    <mergeCell ref="A12658:F12658"/>
    <mergeCell ref="A12659:F12659"/>
    <mergeCell ref="A12660:F12660"/>
    <mergeCell ref="A12661:F12661"/>
    <mergeCell ref="A12662:F12662"/>
    <mergeCell ref="A12653:F12653"/>
    <mergeCell ref="A12654:F12654"/>
    <mergeCell ref="A12655:F12655"/>
    <mergeCell ref="A12656:F12656"/>
    <mergeCell ref="A12657:F12657"/>
    <mergeCell ref="A12718:F12718"/>
    <mergeCell ref="A12719:F12719"/>
    <mergeCell ref="A12720:F12720"/>
    <mergeCell ref="A12721:F12721"/>
    <mergeCell ref="A12722:F12722"/>
    <mergeCell ref="A12713:F12713"/>
    <mergeCell ref="A12714:F12714"/>
    <mergeCell ref="A12715:F12715"/>
    <mergeCell ref="A12716:F12716"/>
    <mergeCell ref="A12717:F12717"/>
    <mergeCell ref="A12708:F12708"/>
    <mergeCell ref="A12709:F12709"/>
    <mergeCell ref="A12710:F12710"/>
    <mergeCell ref="A12711:F12711"/>
    <mergeCell ref="A12712:F12712"/>
    <mergeCell ref="A12703:F12703"/>
    <mergeCell ref="A12704:F12704"/>
    <mergeCell ref="A12705:F12705"/>
    <mergeCell ref="A12706:F12706"/>
    <mergeCell ref="A12707:F12707"/>
    <mergeCell ref="A12698:F12698"/>
    <mergeCell ref="A12699:F12699"/>
    <mergeCell ref="A12700:F12700"/>
    <mergeCell ref="A12701:F12701"/>
    <mergeCell ref="A12702:F12702"/>
    <mergeCell ref="A12693:F12693"/>
    <mergeCell ref="A12694:F12694"/>
    <mergeCell ref="A12695:F12695"/>
    <mergeCell ref="A12696:F12696"/>
    <mergeCell ref="A12697:F12697"/>
    <mergeCell ref="A12688:F12688"/>
    <mergeCell ref="A12689:F12689"/>
    <mergeCell ref="A12690:F12690"/>
    <mergeCell ref="A12691:F12691"/>
    <mergeCell ref="A12692:F12692"/>
    <mergeCell ref="A12753:F12753"/>
    <mergeCell ref="A12754:F12754"/>
    <mergeCell ref="A12755:F12755"/>
    <mergeCell ref="A12756:F12756"/>
    <mergeCell ref="A12757:F12757"/>
    <mergeCell ref="A12748:F12748"/>
    <mergeCell ref="A12749:F12749"/>
    <mergeCell ref="A12750:F12750"/>
    <mergeCell ref="A12751:F12751"/>
    <mergeCell ref="A12752:F12752"/>
    <mergeCell ref="A12743:F12743"/>
    <mergeCell ref="A12744:F12744"/>
    <mergeCell ref="A12745:F12745"/>
    <mergeCell ref="A12746:F12746"/>
    <mergeCell ref="A12747:F12747"/>
    <mergeCell ref="A12738:F12738"/>
    <mergeCell ref="A12739:F12739"/>
    <mergeCell ref="A12740:F12740"/>
    <mergeCell ref="A12741:F12741"/>
    <mergeCell ref="A12742:F12742"/>
    <mergeCell ref="A12733:F12733"/>
    <mergeCell ref="A12734:F12734"/>
    <mergeCell ref="A12735:F12735"/>
    <mergeCell ref="A12736:F12736"/>
    <mergeCell ref="A12737:F12737"/>
    <mergeCell ref="A12728:F12728"/>
    <mergeCell ref="A12729:F12729"/>
    <mergeCell ref="A12730:F12730"/>
    <mergeCell ref="A12731:F12731"/>
    <mergeCell ref="A12732:F12732"/>
    <mergeCell ref="A12723:F12723"/>
    <mergeCell ref="A12724:F12724"/>
    <mergeCell ref="A12725:F12725"/>
    <mergeCell ref="A12726:F12726"/>
    <mergeCell ref="A12727:F12727"/>
    <mergeCell ref="A12788:F12788"/>
    <mergeCell ref="A12789:F12789"/>
    <mergeCell ref="A12790:F12790"/>
    <mergeCell ref="A12791:F12791"/>
    <mergeCell ref="A12792:F12792"/>
    <mergeCell ref="A12783:F12783"/>
    <mergeCell ref="A12784:F12784"/>
    <mergeCell ref="A12785:F12785"/>
    <mergeCell ref="A12786:F12786"/>
    <mergeCell ref="A12787:F12787"/>
    <mergeCell ref="A12778:F12778"/>
    <mergeCell ref="A12779:F12779"/>
    <mergeCell ref="A12780:F12780"/>
    <mergeCell ref="A12781:F12781"/>
    <mergeCell ref="A12782:F12782"/>
    <mergeCell ref="A12773:F12773"/>
    <mergeCell ref="A12774:F12774"/>
    <mergeCell ref="A12775:F12775"/>
    <mergeCell ref="A12776:F12776"/>
    <mergeCell ref="A12777:F12777"/>
    <mergeCell ref="A12768:F12768"/>
    <mergeCell ref="A12769:F12769"/>
    <mergeCell ref="A12770:F12770"/>
    <mergeCell ref="A12771:F12771"/>
    <mergeCell ref="A12772:F12772"/>
    <mergeCell ref="A12763:F12763"/>
    <mergeCell ref="A12764:F12764"/>
    <mergeCell ref="A12765:F12765"/>
    <mergeCell ref="A12766:F12766"/>
    <mergeCell ref="A12767:F12767"/>
    <mergeCell ref="A12758:F12758"/>
    <mergeCell ref="A12759:F12759"/>
    <mergeCell ref="A12760:F12760"/>
    <mergeCell ref="A12761:F12761"/>
    <mergeCell ref="A12762:F12762"/>
    <mergeCell ref="A12823:F12823"/>
    <mergeCell ref="A12824:F12824"/>
    <mergeCell ref="A12825:F12825"/>
    <mergeCell ref="A12826:F12826"/>
    <mergeCell ref="A12827:F12827"/>
    <mergeCell ref="A12818:F12818"/>
    <mergeCell ref="A12819:F12819"/>
    <mergeCell ref="A12820:F12820"/>
    <mergeCell ref="A12821:F12821"/>
    <mergeCell ref="A12822:F12822"/>
    <mergeCell ref="A12813:F12813"/>
    <mergeCell ref="A12814:F12814"/>
    <mergeCell ref="A12815:F12815"/>
    <mergeCell ref="A12816:F12816"/>
    <mergeCell ref="A12817:F12817"/>
    <mergeCell ref="A12808:F12808"/>
    <mergeCell ref="A12809:F12809"/>
    <mergeCell ref="A12810:F12810"/>
    <mergeCell ref="A12811:F12811"/>
    <mergeCell ref="A12812:F12812"/>
    <mergeCell ref="A12803:F12803"/>
    <mergeCell ref="A12804:F12804"/>
    <mergeCell ref="A12805:F12805"/>
    <mergeCell ref="A12806:F12806"/>
    <mergeCell ref="A12807:F12807"/>
    <mergeCell ref="A12798:F12798"/>
    <mergeCell ref="A12799:F12799"/>
    <mergeCell ref="A12800:F12800"/>
    <mergeCell ref="A12801:F12801"/>
    <mergeCell ref="A12802:F12802"/>
    <mergeCell ref="A12793:F12793"/>
    <mergeCell ref="A12794:F12794"/>
    <mergeCell ref="A12795:F12795"/>
    <mergeCell ref="A12796:F12796"/>
    <mergeCell ref="A12797:F12797"/>
    <mergeCell ref="A12858:F12858"/>
    <mergeCell ref="A12859:F12859"/>
    <mergeCell ref="A12860:F12860"/>
    <mergeCell ref="A12861:F12861"/>
    <mergeCell ref="A12862:F12862"/>
    <mergeCell ref="A12853:F12853"/>
    <mergeCell ref="A12854:F12854"/>
    <mergeCell ref="A12855:F12855"/>
    <mergeCell ref="A12856:F12856"/>
    <mergeCell ref="A12857:F12857"/>
    <mergeCell ref="A12848:F12848"/>
    <mergeCell ref="A12849:F12849"/>
    <mergeCell ref="A12850:F12850"/>
    <mergeCell ref="A12851:F12851"/>
    <mergeCell ref="A12852:F12852"/>
    <mergeCell ref="A12843:F12843"/>
    <mergeCell ref="A12844:F12844"/>
    <mergeCell ref="A12845:F12845"/>
    <mergeCell ref="A12846:F12846"/>
    <mergeCell ref="A12847:F12847"/>
    <mergeCell ref="A12838:F12838"/>
    <mergeCell ref="A12839:F12839"/>
    <mergeCell ref="A12840:F12840"/>
    <mergeCell ref="A12841:F12841"/>
    <mergeCell ref="A12842:F12842"/>
    <mergeCell ref="A12833:F12833"/>
    <mergeCell ref="A12834:F12834"/>
    <mergeCell ref="A12835:F12835"/>
    <mergeCell ref="A12836:F12836"/>
    <mergeCell ref="A12837:F12837"/>
    <mergeCell ref="A12828:F12828"/>
    <mergeCell ref="A12829:F12829"/>
    <mergeCell ref="A12830:F12830"/>
    <mergeCell ref="A12831:F12831"/>
    <mergeCell ref="A12832:F12832"/>
    <mergeCell ref="A12893:F12893"/>
    <mergeCell ref="A12894:F12894"/>
    <mergeCell ref="A12895:F12895"/>
    <mergeCell ref="A12896:F12896"/>
    <mergeCell ref="A12897:F12897"/>
    <mergeCell ref="A12888:F12888"/>
    <mergeCell ref="A12889:F12889"/>
    <mergeCell ref="A12890:F12890"/>
    <mergeCell ref="A12891:F12891"/>
    <mergeCell ref="A12892:F12892"/>
    <mergeCell ref="A12883:F12883"/>
    <mergeCell ref="A12884:F12884"/>
    <mergeCell ref="A12885:F12885"/>
    <mergeCell ref="A12886:F12886"/>
    <mergeCell ref="A12887:F12887"/>
    <mergeCell ref="A12878:F12878"/>
    <mergeCell ref="A12879:F12879"/>
    <mergeCell ref="A12880:F12880"/>
    <mergeCell ref="A12881:F12881"/>
    <mergeCell ref="A12882:F12882"/>
    <mergeCell ref="A12873:F12873"/>
    <mergeCell ref="A12874:F12874"/>
    <mergeCell ref="A12875:F12875"/>
    <mergeCell ref="A12876:F12876"/>
    <mergeCell ref="A12877:F12877"/>
    <mergeCell ref="A12868:F12868"/>
    <mergeCell ref="A12869:F12869"/>
    <mergeCell ref="A12870:F12870"/>
    <mergeCell ref="A12871:F12871"/>
    <mergeCell ref="A12872:F12872"/>
    <mergeCell ref="A12863:F12863"/>
    <mergeCell ref="A12864:F12864"/>
    <mergeCell ref="A12865:F12865"/>
    <mergeCell ref="A12866:F12866"/>
    <mergeCell ref="A12867:F12867"/>
    <mergeCell ref="A12928:F12928"/>
    <mergeCell ref="A12929:F12929"/>
    <mergeCell ref="A12930:F12930"/>
    <mergeCell ref="A12931:F12931"/>
    <mergeCell ref="A12932:F12932"/>
    <mergeCell ref="A12923:F12923"/>
    <mergeCell ref="A12924:F12924"/>
    <mergeCell ref="A12925:F12925"/>
    <mergeCell ref="A12926:F12926"/>
    <mergeCell ref="A12927:F12927"/>
    <mergeCell ref="A12918:F12918"/>
    <mergeCell ref="A12919:F12919"/>
    <mergeCell ref="A12920:F12920"/>
    <mergeCell ref="A12921:F12921"/>
    <mergeCell ref="A12922:F12922"/>
    <mergeCell ref="A12913:F12913"/>
    <mergeCell ref="A12914:F12914"/>
    <mergeCell ref="A12915:F12915"/>
    <mergeCell ref="A12916:F12916"/>
    <mergeCell ref="A12917:F12917"/>
    <mergeCell ref="A12908:F12908"/>
    <mergeCell ref="A12909:F12909"/>
    <mergeCell ref="A12910:F12910"/>
    <mergeCell ref="A12911:F12911"/>
    <mergeCell ref="A12912:F12912"/>
    <mergeCell ref="A12903:F12903"/>
    <mergeCell ref="A12904:F12904"/>
    <mergeCell ref="A12905:F12905"/>
    <mergeCell ref="A12906:F12906"/>
    <mergeCell ref="A12907:F12907"/>
    <mergeCell ref="A12898:F12898"/>
    <mergeCell ref="A12899:F12899"/>
    <mergeCell ref="A12900:F12900"/>
    <mergeCell ref="A12901:F12901"/>
    <mergeCell ref="A12902:F12902"/>
    <mergeCell ref="A12963:F12963"/>
    <mergeCell ref="A12964:F12964"/>
    <mergeCell ref="A12965:F12965"/>
    <mergeCell ref="A12966:F12966"/>
    <mergeCell ref="A12967:F12967"/>
    <mergeCell ref="A12958:F12958"/>
    <mergeCell ref="A12959:F12959"/>
    <mergeCell ref="A12960:F12960"/>
    <mergeCell ref="A12961:F12961"/>
    <mergeCell ref="A12962:F12962"/>
    <mergeCell ref="A12953:F12953"/>
    <mergeCell ref="A12954:F12954"/>
    <mergeCell ref="A12955:F12955"/>
    <mergeCell ref="A12956:F12956"/>
    <mergeCell ref="A12957:F12957"/>
    <mergeCell ref="A12948:F12948"/>
    <mergeCell ref="A12949:F12949"/>
    <mergeCell ref="A12950:F12950"/>
    <mergeCell ref="A12951:F12951"/>
    <mergeCell ref="A12952:F12952"/>
    <mergeCell ref="A12943:F12943"/>
    <mergeCell ref="A12944:F12944"/>
    <mergeCell ref="A12945:F12945"/>
    <mergeCell ref="A12946:F12946"/>
    <mergeCell ref="A12947:F12947"/>
    <mergeCell ref="A12938:F12938"/>
    <mergeCell ref="A12939:F12939"/>
    <mergeCell ref="A12940:F12940"/>
    <mergeCell ref="A12941:F12941"/>
    <mergeCell ref="A12942:F12942"/>
    <mergeCell ref="A12933:F12933"/>
    <mergeCell ref="A12934:F12934"/>
    <mergeCell ref="A12935:F12935"/>
    <mergeCell ref="A12936:F12936"/>
    <mergeCell ref="A12937:F12937"/>
    <mergeCell ref="A12998:F12998"/>
    <mergeCell ref="A12999:F12999"/>
    <mergeCell ref="A13000:F13000"/>
    <mergeCell ref="A13001:F13001"/>
    <mergeCell ref="A13002:F13002"/>
    <mergeCell ref="A12993:F12993"/>
    <mergeCell ref="A12994:F12994"/>
    <mergeCell ref="A12995:F12995"/>
    <mergeCell ref="A12996:F12996"/>
    <mergeCell ref="A12997:F12997"/>
    <mergeCell ref="A12988:F12988"/>
    <mergeCell ref="A12989:F12989"/>
    <mergeCell ref="A12990:F12990"/>
    <mergeCell ref="A12991:F12991"/>
    <mergeCell ref="A12992:F12992"/>
    <mergeCell ref="A12983:F12983"/>
    <mergeCell ref="A12984:F12984"/>
    <mergeCell ref="A12985:F12985"/>
    <mergeCell ref="A12986:F12986"/>
    <mergeCell ref="A12987:F12987"/>
    <mergeCell ref="A12978:F12978"/>
    <mergeCell ref="A12979:F12979"/>
    <mergeCell ref="A12980:F12980"/>
    <mergeCell ref="A12981:F12981"/>
    <mergeCell ref="A12982:F12982"/>
    <mergeCell ref="A12973:F12973"/>
    <mergeCell ref="A12974:F12974"/>
    <mergeCell ref="A12975:F12975"/>
    <mergeCell ref="A12976:F12976"/>
    <mergeCell ref="A12977:F12977"/>
    <mergeCell ref="A12968:F12968"/>
    <mergeCell ref="A12969:F12969"/>
    <mergeCell ref="A12970:F12970"/>
    <mergeCell ref="A12971:F12971"/>
    <mergeCell ref="A12972:F12972"/>
    <mergeCell ref="A13033:F13033"/>
    <mergeCell ref="A13034:F13034"/>
    <mergeCell ref="A13035:F13035"/>
    <mergeCell ref="A13036:F13036"/>
    <mergeCell ref="A13037:F13037"/>
    <mergeCell ref="A13028:F13028"/>
    <mergeCell ref="A13029:F13029"/>
    <mergeCell ref="A13030:F13030"/>
    <mergeCell ref="A13031:F13031"/>
    <mergeCell ref="A13032:F13032"/>
    <mergeCell ref="A13023:F13023"/>
    <mergeCell ref="A13024:F13024"/>
    <mergeCell ref="A13025:F13025"/>
    <mergeCell ref="A13026:F13026"/>
    <mergeCell ref="A13027:F13027"/>
    <mergeCell ref="A13018:F13018"/>
    <mergeCell ref="A13019:F13019"/>
    <mergeCell ref="A13020:F13020"/>
    <mergeCell ref="A13021:F13021"/>
    <mergeCell ref="A13022:F13022"/>
    <mergeCell ref="A13013:F13013"/>
    <mergeCell ref="A13014:F13014"/>
    <mergeCell ref="A13015:F13015"/>
    <mergeCell ref="A13016:F13016"/>
    <mergeCell ref="A13017:F13017"/>
    <mergeCell ref="A13008:F13008"/>
    <mergeCell ref="A13009:F13009"/>
    <mergeCell ref="A13010:F13010"/>
    <mergeCell ref="A13011:F13011"/>
    <mergeCell ref="A13012:F13012"/>
    <mergeCell ref="A13003:F13003"/>
    <mergeCell ref="A13004:F13004"/>
    <mergeCell ref="A13005:F13005"/>
    <mergeCell ref="A13006:F13006"/>
    <mergeCell ref="A13007:F13007"/>
    <mergeCell ref="A13068:F13068"/>
    <mergeCell ref="A13069:F13069"/>
    <mergeCell ref="A13070:F13070"/>
    <mergeCell ref="A13071:F13071"/>
    <mergeCell ref="A13072:F13072"/>
    <mergeCell ref="A13063:F13063"/>
    <mergeCell ref="A13064:F13064"/>
    <mergeCell ref="A13065:F13065"/>
    <mergeCell ref="A13066:F13066"/>
    <mergeCell ref="A13067:F13067"/>
    <mergeCell ref="A13058:F13058"/>
    <mergeCell ref="A13059:F13059"/>
    <mergeCell ref="A13060:F13060"/>
    <mergeCell ref="A13061:F13061"/>
    <mergeCell ref="A13062:F13062"/>
    <mergeCell ref="A13053:F13053"/>
    <mergeCell ref="A13054:F13054"/>
    <mergeCell ref="A13055:F13055"/>
    <mergeCell ref="A13056:F13056"/>
    <mergeCell ref="A13057:F13057"/>
    <mergeCell ref="A13048:F13048"/>
    <mergeCell ref="A13049:F13049"/>
    <mergeCell ref="A13050:F13050"/>
    <mergeCell ref="A13051:F13051"/>
    <mergeCell ref="A13052:F13052"/>
    <mergeCell ref="A13043:F13043"/>
    <mergeCell ref="A13044:F13044"/>
    <mergeCell ref="A13045:F13045"/>
    <mergeCell ref="A13046:F13046"/>
    <mergeCell ref="A13047:F13047"/>
    <mergeCell ref="A13038:F13038"/>
    <mergeCell ref="A13039:F13039"/>
    <mergeCell ref="A13040:F13040"/>
    <mergeCell ref="A13041:F13041"/>
    <mergeCell ref="A13042:F13042"/>
    <mergeCell ref="A13103:F13103"/>
    <mergeCell ref="A13104:F13104"/>
    <mergeCell ref="A13105:F13105"/>
    <mergeCell ref="A13106:F13106"/>
    <mergeCell ref="A13107:F13107"/>
    <mergeCell ref="A13098:F13098"/>
    <mergeCell ref="A13099:F13099"/>
    <mergeCell ref="A13100:F13100"/>
    <mergeCell ref="A13101:F13101"/>
    <mergeCell ref="A13102:F13102"/>
    <mergeCell ref="A13093:F13093"/>
    <mergeCell ref="A13094:F13094"/>
    <mergeCell ref="A13095:F13095"/>
    <mergeCell ref="A13096:F13096"/>
    <mergeCell ref="A13097:F13097"/>
    <mergeCell ref="A13088:F13088"/>
    <mergeCell ref="A13089:F13089"/>
    <mergeCell ref="A13090:F13090"/>
    <mergeCell ref="A13091:F13091"/>
    <mergeCell ref="A13092:F13092"/>
    <mergeCell ref="A13083:F13083"/>
    <mergeCell ref="A13084:F13084"/>
    <mergeCell ref="A13085:F13085"/>
    <mergeCell ref="A13086:F13086"/>
    <mergeCell ref="A13087:F13087"/>
    <mergeCell ref="A13078:F13078"/>
    <mergeCell ref="A13079:F13079"/>
    <mergeCell ref="A13080:F13080"/>
    <mergeCell ref="A13081:F13081"/>
    <mergeCell ref="A13082:F13082"/>
    <mergeCell ref="A13073:F13073"/>
    <mergeCell ref="A13074:F13074"/>
    <mergeCell ref="A13075:F13075"/>
    <mergeCell ref="A13076:F13076"/>
    <mergeCell ref="A13077:F13077"/>
    <mergeCell ref="A13138:F13138"/>
    <mergeCell ref="A13139:F13139"/>
    <mergeCell ref="A13140:F13140"/>
    <mergeCell ref="A13141:F13141"/>
    <mergeCell ref="A13142:F13142"/>
    <mergeCell ref="A13133:F13133"/>
    <mergeCell ref="A13134:F13134"/>
    <mergeCell ref="A13135:F13135"/>
    <mergeCell ref="A13136:F13136"/>
    <mergeCell ref="A13137:F13137"/>
    <mergeCell ref="A13128:F13128"/>
    <mergeCell ref="A13129:F13129"/>
    <mergeCell ref="A13130:F13130"/>
    <mergeCell ref="A13131:F13131"/>
    <mergeCell ref="A13132:F13132"/>
    <mergeCell ref="A13123:F13123"/>
    <mergeCell ref="A13124:F13124"/>
    <mergeCell ref="A13125:F13125"/>
    <mergeCell ref="A13126:F13126"/>
    <mergeCell ref="A13127:F13127"/>
    <mergeCell ref="A13118:F13118"/>
    <mergeCell ref="A13119:F13119"/>
    <mergeCell ref="A13120:F13120"/>
    <mergeCell ref="A13121:F13121"/>
    <mergeCell ref="A13122:F13122"/>
    <mergeCell ref="A13113:F13113"/>
    <mergeCell ref="A13114:F13114"/>
    <mergeCell ref="A13115:F13115"/>
    <mergeCell ref="A13116:F13116"/>
    <mergeCell ref="A13117:F13117"/>
    <mergeCell ref="A13108:F13108"/>
    <mergeCell ref="A13109:F13109"/>
    <mergeCell ref="A13110:F13110"/>
    <mergeCell ref="A13111:F13111"/>
    <mergeCell ref="A13112:F13112"/>
    <mergeCell ref="A13173:F13173"/>
    <mergeCell ref="A13174:F13174"/>
    <mergeCell ref="A13175:F13175"/>
    <mergeCell ref="A13176:F13176"/>
    <mergeCell ref="A13177:F13177"/>
    <mergeCell ref="A13168:F13168"/>
    <mergeCell ref="A13169:F13169"/>
    <mergeCell ref="A13170:F13170"/>
    <mergeCell ref="A13171:F13171"/>
    <mergeCell ref="A13172:F13172"/>
    <mergeCell ref="A13163:F13163"/>
    <mergeCell ref="A13164:F13164"/>
    <mergeCell ref="A13165:F13165"/>
    <mergeCell ref="A13166:F13166"/>
    <mergeCell ref="A13167:F13167"/>
    <mergeCell ref="A13158:F13158"/>
    <mergeCell ref="A13159:F13159"/>
    <mergeCell ref="A13160:F13160"/>
    <mergeCell ref="A13161:F13161"/>
    <mergeCell ref="A13162:F13162"/>
    <mergeCell ref="A13153:F13153"/>
    <mergeCell ref="A13154:F13154"/>
    <mergeCell ref="A13155:F13155"/>
    <mergeCell ref="A13156:F13156"/>
    <mergeCell ref="A13157:F13157"/>
    <mergeCell ref="A13148:F13148"/>
    <mergeCell ref="A13149:F13149"/>
    <mergeCell ref="A13150:F13150"/>
    <mergeCell ref="A13151:F13151"/>
    <mergeCell ref="A13152:F13152"/>
    <mergeCell ref="A13143:F13143"/>
    <mergeCell ref="A13144:F13144"/>
    <mergeCell ref="A13145:F13145"/>
    <mergeCell ref="A13146:F13146"/>
    <mergeCell ref="A13147:F13147"/>
    <mergeCell ref="A13208:F13208"/>
    <mergeCell ref="A13209:F13209"/>
    <mergeCell ref="A13210:F13210"/>
    <mergeCell ref="A13211:F13211"/>
    <mergeCell ref="A13212:F13212"/>
    <mergeCell ref="A13203:F13203"/>
    <mergeCell ref="A13204:F13204"/>
    <mergeCell ref="A13205:F13205"/>
    <mergeCell ref="A13206:F13206"/>
    <mergeCell ref="A13207:F13207"/>
    <mergeCell ref="A13198:F13198"/>
    <mergeCell ref="A13199:F13199"/>
    <mergeCell ref="A13200:F13200"/>
    <mergeCell ref="A13201:F13201"/>
    <mergeCell ref="A13202:F13202"/>
    <mergeCell ref="A13193:F13193"/>
    <mergeCell ref="A13194:F13194"/>
    <mergeCell ref="A13195:F13195"/>
    <mergeCell ref="A13196:F13196"/>
    <mergeCell ref="A13197:F13197"/>
    <mergeCell ref="A13188:F13188"/>
    <mergeCell ref="A13189:F13189"/>
    <mergeCell ref="A13190:F13190"/>
    <mergeCell ref="A13191:F13191"/>
    <mergeCell ref="A13192:F13192"/>
    <mergeCell ref="A13183:F13183"/>
    <mergeCell ref="A13184:F13184"/>
    <mergeCell ref="A13185:F13185"/>
    <mergeCell ref="A13186:F13186"/>
    <mergeCell ref="A13187:F13187"/>
    <mergeCell ref="A13178:F13178"/>
    <mergeCell ref="A13179:F13179"/>
    <mergeCell ref="A13180:F13180"/>
    <mergeCell ref="A13181:F13181"/>
    <mergeCell ref="A13182:F13182"/>
    <mergeCell ref="A13243:F13243"/>
    <mergeCell ref="A13244:F13244"/>
    <mergeCell ref="A13245:F13245"/>
    <mergeCell ref="A13246:F13246"/>
    <mergeCell ref="A13247:F13247"/>
    <mergeCell ref="A13238:F13238"/>
    <mergeCell ref="A13239:F13239"/>
    <mergeCell ref="A13240:F13240"/>
    <mergeCell ref="A13241:F13241"/>
    <mergeCell ref="A13242:F13242"/>
    <mergeCell ref="A13233:F13233"/>
    <mergeCell ref="A13234:F13234"/>
    <mergeCell ref="A13235:F13235"/>
    <mergeCell ref="A13236:F13236"/>
    <mergeCell ref="A13237:F13237"/>
    <mergeCell ref="A13228:F13228"/>
    <mergeCell ref="A13229:F13229"/>
    <mergeCell ref="A13230:F13230"/>
    <mergeCell ref="A13231:F13231"/>
    <mergeCell ref="A13232:F13232"/>
    <mergeCell ref="A13223:F13223"/>
    <mergeCell ref="A13224:F13224"/>
    <mergeCell ref="A13225:F13225"/>
    <mergeCell ref="A13226:F13226"/>
    <mergeCell ref="A13227:F13227"/>
    <mergeCell ref="A13218:F13218"/>
    <mergeCell ref="A13219:F13219"/>
    <mergeCell ref="A13220:F13220"/>
    <mergeCell ref="A13221:F13221"/>
    <mergeCell ref="A13222:F13222"/>
    <mergeCell ref="A13213:F13213"/>
    <mergeCell ref="A13214:F13214"/>
    <mergeCell ref="A13215:F13215"/>
    <mergeCell ref="A13216:F13216"/>
    <mergeCell ref="A13217:F13217"/>
    <mergeCell ref="A13278:F13278"/>
    <mergeCell ref="A13279:F13279"/>
    <mergeCell ref="A13280:F13280"/>
    <mergeCell ref="A13281:F13281"/>
    <mergeCell ref="A13282:F13282"/>
    <mergeCell ref="A13273:F13273"/>
    <mergeCell ref="A13274:F13274"/>
    <mergeCell ref="A13275:F13275"/>
    <mergeCell ref="A13276:F13276"/>
    <mergeCell ref="A13277:F13277"/>
    <mergeCell ref="A13268:F13268"/>
    <mergeCell ref="A13269:F13269"/>
    <mergeCell ref="A13270:F13270"/>
    <mergeCell ref="A13271:F13271"/>
    <mergeCell ref="A13272:F13272"/>
    <mergeCell ref="A13263:F13263"/>
    <mergeCell ref="A13264:F13264"/>
    <mergeCell ref="A13265:F13265"/>
    <mergeCell ref="A13266:F13266"/>
    <mergeCell ref="A13267:F13267"/>
    <mergeCell ref="A13258:F13258"/>
    <mergeCell ref="A13259:F13259"/>
    <mergeCell ref="A13260:F13260"/>
    <mergeCell ref="A13261:F13261"/>
    <mergeCell ref="A13262:F13262"/>
    <mergeCell ref="A13253:F13253"/>
    <mergeCell ref="A13254:F13254"/>
    <mergeCell ref="A13255:F13255"/>
    <mergeCell ref="A13256:F13256"/>
    <mergeCell ref="A13257:F13257"/>
    <mergeCell ref="A13248:F13248"/>
    <mergeCell ref="A13249:F13249"/>
    <mergeCell ref="A13250:F13250"/>
    <mergeCell ref="A13251:F13251"/>
    <mergeCell ref="A13252:F13252"/>
    <mergeCell ref="A13313:F13313"/>
    <mergeCell ref="A13314:F13314"/>
    <mergeCell ref="A13315:F13315"/>
    <mergeCell ref="A13316:F13316"/>
    <mergeCell ref="A13317:F13317"/>
    <mergeCell ref="A13308:F13308"/>
    <mergeCell ref="A13309:F13309"/>
    <mergeCell ref="A13310:F13310"/>
    <mergeCell ref="A13311:F13311"/>
    <mergeCell ref="A13312:F13312"/>
    <mergeCell ref="A13303:F13303"/>
    <mergeCell ref="A13304:F13304"/>
    <mergeCell ref="A13305:F13305"/>
    <mergeCell ref="A13306:F13306"/>
    <mergeCell ref="A13307:F13307"/>
    <mergeCell ref="A13298:F13298"/>
    <mergeCell ref="A13299:F13299"/>
    <mergeCell ref="A13300:F13300"/>
    <mergeCell ref="A13301:F13301"/>
    <mergeCell ref="A13302:F13302"/>
    <mergeCell ref="A13293:F13293"/>
    <mergeCell ref="A13294:F13294"/>
    <mergeCell ref="A13295:F13295"/>
    <mergeCell ref="A13296:F13296"/>
    <mergeCell ref="A13297:F13297"/>
    <mergeCell ref="A13288:F13288"/>
    <mergeCell ref="A13289:F13289"/>
    <mergeCell ref="A13290:F13290"/>
    <mergeCell ref="A13291:F13291"/>
    <mergeCell ref="A13292:F13292"/>
    <mergeCell ref="A13283:F13283"/>
    <mergeCell ref="A13284:F13284"/>
    <mergeCell ref="A13285:F13285"/>
    <mergeCell ref="A13286:F13286"/>
    <mergeCell ref="A13287:F13287"/>
    <mergeCell ref="A13348:F13348"/>
    <mergeCell ref="A13349:F13349"/>
    <mergeCell ref="A13350:F13350"/>
    <mergeCell ref="A13351:F13351"/>
    <mergeCell ref="A13352:F13352"/>
    <mergeCell ref="A13343:F13343"/>
    <mergeCell ref="A13344:F13344"/>
    <mergeCell ref="A13345:F13345"/>
    <mergeCell ref="A13346:F13346"/>
    <mergeCell ref="A13347:F13347"/>
    <mergeCell ref="A13338:F13338"/>
    <mergeCell ref="A13339:F13339"/>
    <mergeCell ref="A13340:F13340"/>
    <mergeCell ref="A13341:F13341"/>
    <mergeCell ref="A13342:F13342"/>
    <mergeCell ref="A13333:F13333"/>
    <mergeCell ref="A13334:F13334"/>
    <mergeCell ref="A13335:F13335"/>
    <mergeCell ref="A13336:F13336"/>
    <mergeCell ref="A13337:F13337"/>
    <mergeCell ref="A13328:F13328"/>
    <mergeCell ref="A13329:F13329"/>
    <mergeCell ref="A13330:F13330"/>
    <mergeCell ref="A13331:F13331"/>
    <mergeCell ref="A13332:F13332"/>
    <mergeCell ref="A13323:F13323"/>
    <mergeCell ref="A13324:F13324"/>
    <mergeCell ref="A13325:F13325"/>
    <mergeCell ref="A13326:F13326"/>
    <mergeCell ref="A13327:F13327"/>
    <mergeCell ref="A13318:F13318"/>
    <mergeCell ref="A13319:F13319"/>
    <mergeCell ref="A13320:F13320"/>
    <mergeCell ref="A13321:F13321"/>
    <mergeCell ref="A13322:F13322"/>
    <mergeCell ref="A13383:F13383"/>
    <mergeCell ref="A13384:F13384"/>
    <mergeCell ref="A13385:F13385"/>
    <mergeCell ref="A13386:F13386"/>
    <mergeCell ref="A13387:F13387"/>
    <mergeCell ref="A13378:F13378"/>
    <mergeCell ref="A13379:F13379"/>
    <mergeCell ref="A13380:F13380"/>
    <mergeCell ref="A13381:F13381"/>
    <mergeCell ref="A13382:F13382"/>
    <mergeCell ref="A13373:F13373"/>
    <mergeCell ref="A13374:F13374"/>
    <mergeCell ref="A13375:F13375"/>
    <mergeCell ref="A13376:F13376"/>
    <mergeCell ref="A13377:F13377"/>
    <mergeCell ref="A13368:F13368"/>
    <mergeCell ref="A13369:F13369"/>
    <mergeCell ref="A13370:F13370"/>
    <mergeCell ref="A13371:F13371"/>
    <mergeCell ref="A13372:F13372"/>
    <mergeCell ref="A13363:F13363"/>
    <mergeCell ref="A13364:F13364"/>
    <mergeCell ref="A13365:F13365"/>
    <mergeCell ref="A13366:F13366"/>
    <mergeCell ref="A13367:F13367"/>
    <mergeCell ref="A13358:F13358"/>
    <mergeCell ref="A13359:F13359"/>
    <mergeCell ref="A13360:F13360"/>
    <mergeCell ref="A13361:F13361"/>
    <mergeCell ref="A13362:F13362"/>
    <mergeCell ref="A13353:F13353"/>
    <mergeCell ref="A13354:F13354"/>
    <mergeCell ref="A13355:F13355"/>
    <mergeCell ref="A13356:F13356"/>
    <mergeCell ref="A13357:F13357"/>
    <mergeCell ref="A13418:F13418"/>
    <mergeCell ref="A13419:F13419"/>
    <mergeCell ref="A13420:F13420"/>
    <mergeCell ref="A13421:F13421"/>
    <mergeCell ref="A13422:F13422"/>
    <mergeCell ref="A13413:F13413"/>
    <mergeCell ref="A13414:F13414"/>
    <mergeCell ref="A13415:F13415"/>
    <mergeCell ref="A13416:F13416"/>
    <mergeCell ref="A13417:F13417"/>
    <mergeCell ref="A13408:F13408"/>
    <mergeCell ref="A13409:F13409"/>
    <mergeCell ref="A13410:F13410"/>
    <mergeCell ref="A13411:F13411"/>
    <mergeCell ref="A13412:F13412"/>
    <mergeCell ref="A13403:F13403"/>
    <mergeCell ref="A13404:F13404"/>
    <mergeCell ref="A13405:F13405"/>
    <mergeCell ref="A13406:F13406"/>
    <mergeCell ref="A13407:F13407"/>
    <mergeCell ref="A13398:F13398"/>
    <mergeCell ref="A13399:F13399"/>
    <mergeCell ref="A13400:F13400"/>
    <mergeCell ref="A13401:F13401"/>
    <mergeCell ref="A13402:F13402"/>
    <mergeCell ref="A13393:F13393"/>
    <mergeCell ref="A13394:F13394"/>
    <mergeCell ref="A13395:F13395"/>
    <mergeCell ref="A13396:F13396"/>
    <mergeCell ref="A13397:F13397"/>
    <mergeCell ref="A13388:F13388"/>
    <mergeCell ref="A13389:F13389"/>
    <mergeCell ref="A13390:F13390"/>
    <mergeCell ref="A13391:F13391"/>
    <mergeCell ref="A13392:F13392"/>
    <mergeCell ref="A13453:F13453"/>
    <mergeCell ref="A13454:F13454"/>
    <mergeCell ref="A13455:F13455"/>
    <mergeCell ref="A13456:F13456"/>
    <mergeCell ref="A13457:F13457"/>
    <mergeCell ref="A13448:F13448"/>
    <mergeCell ref="A13449:F13449"/>
    <mergeCell ref="A13450:F13450"/>
    <mergeCell ref="A13451:F13451"/>
    <mergeCell ref="A13452:F13452"/>
    <mergeCell ref="A13443:F13443"/>
    <mergeCell ref="A13444:F13444"/>
    <mergeCell ref="A13445:F13445"/>
    <mergeCell ref="A13446:F13446"/>
    <mergeCell ref="A13447:F13447"/>
    <mergeCell ref="A13438:F13438"/>
    <mergeCell ref="A13439:F13439"/>
    <mergeCell ref="A13440:F13440"/>
    <mergeCell ref="A13441:F13441"/>
    <mergeCell ref="A13442:F13442"/>
    <mergeCell ref="A13433:F13433"/>
    <mergeCell ref="A13434:F13434"/>
    <mergeCell ref="A13435:F13435"/>
    <mergeCell ref="A13436:F13436"/>
    <mergeCell ref="A13437:F13437"/>
    <mergeCell ref="A13428:F13428"/>
    <mergeCell ref="A13429:F13429"/>
    <mergeCell ref="A13430:F13430"/>
    <mergeCell ref="A13431:F13431"/>
    <mergeCell ref="A13432:F13432"/>
    <mergeCell ref="A13423:F13423"/>
    <mergeCell ref="A13424:F13424"/>
    <mergeCell ref="A13425:F13425"/>
    <mergeCell ref="A13426:F13426"/>
    <mergeCell ref="A13427:F13427"/>
    <mergeCell ref="A13488:F13488"/>
    <mergeCell ref="A13489:F13489"/>
    <mergeCell ref="A13490:F13490"/>
    <mergeCell ref="A13491:F13491"/>
    <mergeCell ref="A13492:F13492"/>
    <mergeCell ref="A13483:F13483"/>
    <mergeCell ref="A13484:F13484"/>
    <mergeCell ref="A13485:F13485"/>
    <mergeCell ref="A13486:F13486"/>
    <mergeCell ref="A13487:F13487"/>
    <mergeCell ref="A13478:F13478"/>
    <mergeCell ref="A13479:F13479"/>
    <mergeCell ref="A13480:F13480"/>
    <mergeCell ref="A13481:F13481"/>
    <mergeCell ref="A13482:F13482"/>
    <mergeCell ref="A13473:F13473"/>
    <mergeCell ref="A13474:F13474"/>
    <mergeCell ref="A13475:F13475"/>
    <mergeCell ref="A13476:F13476"/>
    <mergeCell ref="A13477:F13477"/>
    <mergeCell ref="A13468:F13468"/>
    <mergeCell ref="A13469:F13469"/>
    <mergeCell ref="A13470:F13470"/>
    <mergeCell ref="A13471:F13471"/>
    <mergeCell ref="A13472:F13472"/>
    <mergeCell ref="A13463:F13463"/>
    <mergeCell ref="A13464:F13464"/>
    <mergeCell ref="A13465:F13465"/>
    <mergeCell ref="A13466:F13466"/>
    <mergeCell ref="A13467:F13467"/>
    <mergeCell ref="A13458:F13458"/>
    <mergeCell ref="A13459:F13459"/>
    <mergeCell ref="A13460:F13460"/>
    <mergeCell ref="A13461:F13461"/>
    <mergeCell ref="A13462:F13462"/>
    <mergeCell ref="A13523:F13523"/>
    <mergeCell ref="A13524:F13524"/>
    <mergeCell ref="A13525:F13525"/>
    <mergeCell ref="A13526:F13526"/>
    <mergeCell ref="A13527:F13527"/>
    <mergeCell ref="A13518:F13518"/>
    <mergeCell ref="A13519:F13519"/>
    <mergeCell ref="A13520:F13520"/>
    <mergeCell ref="A13521:F13521"/>
    <mergeCell ref="A13522:F13522"/>
    <mergeCell ref="A13513:F13513"/>
    <mergeCell ref="A13514:F13514"/>
    <mergeCell ref="A13515:F13515"/>
    <mergeCell ref="A13516:F13516"/>
    <mergeCell ref="A13517:F13517"/>
    <mergeCell ref="A13508:F13508"/>
    <mergeCell ref="A13509:F13509"/>
    <mergeCell ref="A13510:F13510"/>
    <mergeCell ref="A13511:F13511"/>
    <mergeCell ref="A13512:F13512"/>
    <mergeCell ref="A13503:F13503"/>
    <mergeCell ref="A13504:F13504"/>
    <mergeCell ref="A13505:F13505"/>
    <mergeCell ref="A13506:F13506"/>
    <mergeCell ref="A13507:F13507"/>
    <mergeCell ref="A13498:F13498"/>
    <mergeCell ref="A13499:F13499"/>
    <mergeCell ref="A13500:F13500"/>
    <mergeCell ref="A13501:F13501"/>
    <mergeCell ref="A13502:F13502"/>
    <mergeCell ref="A13493:F13493"/>
    <mergeCell ref="A13494:F13494"/>
    <mergeCell ref="A13495:F13495"/>
    <mergeCell ref="A13496:F13496"/>
    <mergeCell ref="A13497:F13497"/>
    <mergeCell ref="A13558:F13558"/>
    <mergeCell ref="A13559:F13559"/>
    <mergeCell ref="A13560:F13560"/>
    <mergeCell ref="A13561:F13561"/>
    <mergeCell ref="A13562:F13562"/>
    <mergeCell ref="A13553:F13553"/>
    <mergeCell ref="A13554:F13554"/>
    <mergeCell ref="A13555:F13555"/>
    <mergeCell ref="A13556:F13556"/>
    <mergeCell ref="A13557:F13557"/>
    <mergeCell ref="A13548:F13548"/>
    <mergeCell ref="A13549:F13549"/>
    <mergeCell ref="A13550:F13550"/>
    <mergeCell ref="A13551:F13551"/>
    <mergeCell ref="A13552:F13552"/>
    <mergeCell ref="A13543:F13543"/>
    <mergeCell ref="A13544:F13544"/>
    <mergeCell ref="A13545:F13545"/>
    <mergeCell ref="A13546:F13546"/>
    <mergeCell ref="A13547:F13547"/>
    <mergeCell ref="A13538:F13538"/>
    <mergeCell ref="A13539:F13539"/>
    <mergeCell ref="A13540:F13540"/>
    <mergeCell ref="A13541:F13541"/>
    <mergeCell ref="A13542:F13542"/>
    <mergeCell ref="A13533:F13533"/>
    <mergeCell ref="A13534:F13534"/>
    <mergeCell ref="A13535:F13535"/>
    <mergeCell ref="A13536:F13536"/>
    <mergeCell ref="A13537:F13537"/>
    <mergeCell ref="A13528:F13528"/>
    <mergeCell ref="A13529:F13529"/>
    <mergeCell ref="A13530:F13530"/>
    <mergeCell ref="A13531:F13531"/>
    <mergeCell ref="A13532:F13532"/>
    <mergeCell ref="A13593:F13593"/>
    <mergeCell ref="A13594:F13594"/>
    <mergeCell ref="A13595:F13595"/>
    <mergeCell ref="A13596:F13596"/>
    <mergeCell ref="A13597:F13597"/>
    <mergeCell ref="A13588:F13588"/>
    <mergeCell ref="A13589:F13589"/>
    <mergeCell ref="A13590:F13590"/>
    <mergeCell ref="A13591:F13591"/>
    <mergeCell ref="A13592:F13592"/>
    <mergeCell ref="A13583:F13583"/>
    <mergeCell ref="A13584:F13584"/>
    <mergeCell ref="A13585:F13585"/>
    <mergeCell ref="A13586:F13586"/>
    <mergeCell ref="A13587:F13587"/>
    <mergeCell ref="A13578:F13578"/>
    <mergeCell ref="A13579:F13579"/>
    <mergeCell ref="A13580:F13580"/>
    <mergeCell ref="A13581:F13581"/>
    <mergeCell ref="A13582:F13582"/>
    <mergeCell ref="A13573:F13573"/>
    <mergeCell ref="A13574:F13574"/>
    <mergeCell ref="A13575:F13575"/>
    <mergeCell ref="A13576:F13576"/>
    <mergeCell ref="A13577:F13577"/>
    <mergeCell ref="A13568:F13568"/>
    <mergeCell ref="A13569:F13569"/>
    <mergeCell ref="A13570:F13570"/>
    <mergeCell ref="A13571:F13571"/>
    <mergeCell ref="A13572:F13572"/>
    <mergeCell ref="A13563:F13563"/>
    <mergeCell ref="A13564:F13564"/>
    <mergeCell ref="A13565:F13565"/>
    <mergeCell ref="A13566:F13566"/>
    <mergeCell ref="A13567:F13567"/>
    <mergeCell ref="A13628:F13628"/>
    <mergeCell ref="A13629:F13629"/>
    <mergeCell ref="A13630:F13630"/>
    <mergeCell ref="A13631:F13631"/>
    <mergeCell ref="A13632:F13632"/>
    <mergeCell ref="A13623:F13623"/>
    <mergeCell ref="A13624:F13624"/>
    <mergeCell ref="A13625:F13625"/>
    <mergeCell ref="A13626:F13626"/>
    <mergeCell ref="A13627:F13627"/>
    <mergeCell ref="A13618:F13618"/>
    <mergeCell ref="A13619:F13619"/>
    <mergeCell ref="A13620:F13620"/>
    <mergeCell ref="A13621:F13621"/>
    <mergeCell ref="A13622:F13622"/>
    <mergeCell ref="A13613:F13613"/>
    <mergeCell ref="A13614:F13614"/>
    <mergeCell ref="A13615:F13615"/>
    <mergeCell ref="A13616:F13616"/>
    <mergeCell ref="A13617:F13617"/>
    <mergeCell ref="A13608:F13608"/>
    <mergeCell ref="A13609:F13609"/>
    <mergeCell ref="A13610:F13610"/>
    <mergeCell ref="A13611:F13611"/>
    <mergeCell ref="A13612:F13612"/>
    <mergeCell ref="A13603:F13603"/>
    <mergeCell ref="A13604:F13604"/>
    <mergeCell ref="A13605:F13605"/>
    <mergeCell ref="A13606:F13606"/>
    <mergeCell ref="A13607:F13607"/>
    <mergeCell ref="A13598:F13598"/>
    <mergeCell ref="A13599:F13599"/>
    <mergeCell ref="A13600:F13600"/>
    <mergeCell ref="A13601:F13601"/>
    <mergeCell ref="A13602:F13602"/>
    <mergeCell ref="A13663:F13663"/>
    <mergeCell ref="A13664:F13664"/>
    <mergeCell ref="A13665:F13665"/>
    <mergeCell ref="A13666:F13666"/>
    <mergeCell ref="A13667:F13667"/>
    <mergeCell ref="A13658:F13658"/>
    <mergeCell ref="A13659:F13659"/>
    <mergeCell ref="A13660:F13660"/>
    <mergeCell ref="A13661:F13661"/>
    <mergeCell ref="A13662:F13662"/>
    <mergeCell ref="A13653:F13653"/>
    <mergeCell ref="A13654:F13654"/>
    <mergeCell ref="A13655:F13655"/>
    <mergeCell ref="A13656:F13656"/>
    <mergeCell ref="A13657:F13657"/>
    <mergeCell ref="A13648:F13648"/>
    <mergeCell ref="A13649:F13649"/>
    <mergeCell ref="A13650:F13650"/>
    <mergeCell ref="A13651:F13651"/>
    <mergeCell ref="A13652:F13652"/>
    <mergeCell ref="A13643:F13643"/>
    <mergeCell ref="A13644:F13644"/>
    <mergeCell ref="A13645:F13645"/>
    <mergeCell ref="A13646:F13646"/>
    <mergeCell ref="A13647:F13647"/>
    <mergeCell ref="A13638:F13638"/>
    <mergeCell ref="A13639:F13639"/>
    <mergeCell ref="A13640:F13640"/>
    <mergeCell ref="A13641:F13641"/>
    <mergeCell ref="A13642:F13642"/>
    <mergeCell ref="A13633:F13633"/>
    <mergeCell ref="A13634:F13634"/>
    <mergeCell ref="A13635:F13635"/>
    <mergeCell ref="A13636:F13636"/>
    <mergeCell ref="A13637:F13637"/>
    <mergeCell ref="A13698:F13698"/>
    <mergeCell ref="A13699:F13699"/>
    <mergeCell ref="A13700:F13700"/>
    <mergeCell ref="A13701:F13701"/>
    <mergeCell ref="A13702:F13702"/>
    <mergeCell ref="A13693:F13693"/>
    <mergeCell ref="A13694:F13694"/>
    <mergeCell ref="A13695:F13695"/>
    <mergeCell ref="A13696:F13696"/>
    <mergeCell ref="A13697:F13697"/>
    <mergeCell ref="A13688:F13688"/>
    <mergeCell ref="A13689:F13689"/>
    <mergeCell ref="A13690:F13690"/>
    <mergeCell ref="A13691:F13691"/>
    <mergeCell ref="A13692:F13692"/>
    <mergeCell ref="A13683:F13683"/>
    <mergeCell ref="A13684:F13684"/>
    <mergeCell ref="A13685:F13685"/>
    <mergeCell ref="A13686:F13686"/>
    <mergeCell ref="A13687:F13687"/>
    <mergeCell ref="A13678:F13678"/>
    <mergeCell ref="A13679:F13679"/>
    <mergeCell ref="A13680:F13680"/>
    <mergeCell ref="A13681:F13681"/>
    <mergeCell ref="A13682:F13682"/>
    <mergeCell ref="A13673:F13673"/>
    <mergeCell ref="A13674:F13674"/>
    <mergeCell ref="A13675:F13675"/>
    <mergeCell ref="A13676:F13676"/>
    <mergeCell ref="A13677:F13677"/>
    <mergeCell ref="A13668:F13668"/>
    <mergeCell ref="A13669:F13669"/>
    <mergeCell ref="A13670:F13670"/>
    <mergeCell ref="A13671:F13671"/>
    <mergeCell ref="A13672:F13672"/>
    <mergeCell ref="A13733:F13733"/>
    <mergeCell ref="A13734:F13734"/>
    <mergeCell ref="A13735:F13735"/>
    <mergeCell ref="A13736:F13736"/>
    <mergeCell ref="A13737:F13737"/>
    <mergeCell ref="A13728:F13728"/>
    <mergeCell ref="A13729:F13729"/>
    <mergeCell ref="A13730:F13730"/>
    <mergeCell ref="A13731:F13731"/>
    <mergeCell ref="A13732:F13732"/>
    <mergeCell ref="A13723:F13723"/>
    <mergeCell ref="A13724:F13724"/>
    <mergeCell ref="A13725:F13725"/>
    <mergeCell ref="A13726:F13726"/>
    <mergeCell ref="A13727:F13727"/>
    <mergeCell ref="A13718:F13718"/>
    <mergeCell ref="A13719:F13719"/>
    <mergeCell ref="A13720:F13720"/>
    <mergeCell ref="A13721:F13721"/>
    <mergeCell ref="A13722:F13722"/>
    <mergeCell ref="A13713:F13713"/>
    <mergeCell ref="A13714:F13714"/>
    <mergeCell ref="A13715:F13715"/>
    <mergeCell ref="A13716:F13716"/>
    <mergeCell ref="A13717:F13717"/>
    <mergeCell ref="A13708:F13708"/>
    <mergeCell ref="A13709:F13709"/>
    <mergeCell ref="A13710:F13710"/>
    <mergeCell ref="A13711:F13711"/>
    <mergeCell ref="A13712:F13712"/>
    <mergeCell ref="A13703:F13703"/>
    <mergeCell ref="A13704:F13704"/>
    <mergeCell ref="A13705:F13705"/>
    <mergeCell ref="A13706:F13706"/>
    <mergeCell ref="A13707:F13707"/>
    <mergeCell ref="A13768:F13768"/>
    <mergeCell ref="A13769:F13769"/>
    <mergeCell ref="A13770:F13770"/>
    <mergeCell ref="A13771:F13771"/>
    <mergeCell ref="A13772:F13772"/>
    <mergeCell ref="A13763:F13763"/>
    <mergeCell ref="A13764:F13764"/>
    <mergeCell ref="A13765:F13765"/>
    <mergeCell ref="A13766:F13766"/>
    <mergeCell ref="A13767:F13767"/>
    <mergeCell ref="A13758:F13758"/>
    <mergeCell ref="A13759:F13759"/>
    <mergeCell ref="A13760:F13760"/>
    <mergeCell ref="A13761:F13761"/>
    <mergeCell ref="A13762:F13762"/>
    <mergeCell ref="A13753:F13753"/>
    <mergeCell ref="A13754:F13754"/>
    <mergeCell ref="A13755:F13755"/>
    <mergeCell ref="A13756:F13756"/>
    <mergeCell ref="A13757:F13757"/>
    <mergeCell ref="A13748:F13748"/>
    <mergeCell ref="A13749:F13749"/>
    <mergeCell ref="A13750:F13750"/>
    <mergeCell ref="A13751:F13751"/>
    <mergeCell ref="A13752:F13752"/>
    <mergeCell ref="A13743:F13743"/>
    <mergeCell ref="A13744:F13744"/>
    <mergeCell ref="A13745:F13745"/>
    <mergeCell ref="A13746:F13746"/>
    <mergeCell ref="A13747:F13747"/>
    <mergeCell ref="A13738:F13738"/>
    <mergeCell ref="A13739:F13739"/>
    <mergeCell ref="A13740:F13740"/>
    <mergeCell ref="A13741:F13741"/>
    <mergeCell ref="A13742:F13742"/>
    <mergeCell ref="A13803:F13803"/>
    <mergeCell ref="A13804:F13804"/>
    <mergeCell ref="A13805:F13805"/>
    <mergeCell ref="A13806:F13806"/>
    <mergeCell ref="A13807:F13807"/>
    <mergeCell ref="A13798:F13798"/>
    <mergeCell ref="A13799:F13799"/>
    <mergeCell ref="A13800:F13800"/>
    <mergeCell ref="A13801:F13801"/>
    <mergeCell ref="A13802:F13802"/>
    <mergeCell ref="A13793:F13793"/>
    <mergeCell ref="A13794:F13794"/>
    <mergeCell ref="A13795:F13795"/>
    <mergeCell ref="A13796:F13796"/>
    <mergeCell ref="A13797:F13797"/>
    <mergeCell ref="A13788:F13788"/>
    <mergeCell ref="A13789:F13789"/>
    <mergeCell ref="A13790:F13790"/>
    <mergeCell ref="A13791:F13791"/>
    <mergeCell ref="A13792:F13792"/>
    <mergeCell ref="A13783:F13783"/>
    <mergeCell ref="A13784:F13784"/>
    <mergeCell ref="A13785:F13785"/>
    <mergeCell ref="A13786:F13786"/>
    <mergeCell ref="A13787:F13787"/>
    <mergeCell ref="A13778:F13778"/>
    <mergeCell ref="A13779:F13779"/>
    <mergeCell ref="A13780:F13780"/>
    <mergeCell ref="A13781:F13781"/>
    <mergeCell ref="A13782:F13782"/>
    <mergeCell ref="A13773:F13773"/>
    <mergeCell ref="A13774:F13774"/>
    <mergeCell ref="A13775:F13775"/>
    <mergeCell ref="A13776:F13776"/>
    <mergeCell ref="A13777:F13777"/>
    <mergeCell ref="A13838:F13838"/>
    <mergeCell ref="A13839:F13839"/>
    <mergeCell ref="A13840:F13840"/>
    <mergeCell ref="A13841:F13841"/>
    <mergeCell ref="A13842:F13842"/>
    <mergeCell ref="A13833:F13833"/>
    <mergeCell ref="A13834:F13834"/>
    <mergeCell ref="A13835:F13835"/>
    <mergeCell ref="A13836:F13836"/>
    <mergeCell ref="A13837:F13837"/>
    <mergeCell ref="A13828:F13828"/>
    <mergeCell ref="A13829:F13829"/>
    <mergeCell ref="A13830:F13830"/>
    <mergeCell ref="A13831:F13831"/>
    <mergeCell ref="A13832:F13832"/>
    <mergeCell ref="A13823:F13823"/>
    <mergeCell ref="A13824:F13824"/>
    <mergeCell ref="A13825:F13825"/>
    <mergeCell ref="A13826:F13826"/>
    <mergeCell ref="A13827:F13827"/>
    <mergeCell ref="A13818:F13818"/>
    <mergeCell ref="A13819:F13819"/>
    <mergeCell ref="A13820:F13820"/>
    <mergeCell ref="A13821:F13821"/>
    <mergeCell ref="A13822:F13822"/>
    <mergeCell ref="A13813:F13813"/>
    <mergeCell ref="A13814:F13814"/>
    <mergeCell ref="A13815:F13815"/>
    <mergeCell ref="A13816:F13816"/>
    <mergeCell ref="A13817:F13817"/>
    <mergeCell ref="A13808:F13808"/>
    <mergeCell ref="A13809:F13809"/>
    <mergeCell ref="A13810:F13810"/>
    <mergeCell ref="A13811:F13811"/>
    <mergeCell ref="A13812:F13812"/>
    <mergeCell ref="A13873:F13873"/>
    <mergeCell ref="A13874:F13874"/>
    <mergeCell ref="A13875:F13875"/>
    <mergeCell ref="A13876:F13876"/>
    <mergeCell ref="A13877:F13877"/>
    <mergeCell ref="A13868:F13868"/>
    <mergeCell ref="A13869:F13869"/>
    <mergeCell ref="A13870:F13870"/>
    <mergeCell ref="A13871:F13871"/>
    <mergeCell ref="A13872:F13872"/>
    <mergeCell ref="A13863:F13863"/>
    <mergeCell ref="A13864:F13864"/>
    <mergeCell ref="A13865:F13865"/>
    <mergeCell ref="A13866:F13866"/>
    <mergeCell ref="A13867:F13867"/>
    <mergeCell ref="A13858:F13858"/>
    <mergeCell ref="A13859:F13859"/>
    <mergeCell ref="A13860:F13860"/>
    <mergeCell ref="A13861:F13861"/>
    <mergeCell ref="A13862:F13862"/>
    <mergeCell ref="A13853:F13853"/>
    <mergeCell ref="A13854:F13854"/>
    <mergeCell ref="A13855:F13855"/>
    <mergeCell ref="A13856:F13856"/>
    <mergeCell ref="A13857:F13857"/>
    <mergeCell ref="A13848:F13848"/>
    <mergeCell ref="A13849:F13849"/>
    <mergeCell ref="A13850:F13850"/>
    <mergeCell ref="A13851:F13851"/>
    <mergeCell ref="A13852:F13852"/>
    <mergeCell ref="A13843:F13843"/>
    <mergeCell ref="A13844:F13844"/>
    <mergeCell ref="A13845:F13845"/>
    <mergeCell ref="A13846:F13846"/>
    <mergeCell ref="A13847:F13847"/>
    <mergeCell ref="A13908:F13908"/>
    <mergeCell ref="A13909:F13909"/>
    <mergeCell ref="A13910:F13910"/>
    <mergeCell ref="A13911:F13911"/>
    <mergeCell ref="A13912:F13912"/>
    <mergeCell ref="A13903:F13903"/>
    <mergeCell ref="A13904:F13904"/>
    <mergeCell ref="A13905:F13905"/>
    <mergeCell ref="A13906:F13906"/>
    <mergeCell ref="A13907:F13907"/>
    <mergeCell ref="A13898:F13898"/>
    <mergeCell ref="A13899:F13899"/>
    <mergeCell ref="A13900:F13900"/>
    <mergeCell ref="A13901:F13901"/>
    <mergeCell ref="A13902:F13902"/>
    <mergeCell ref="A13893:F13893"/>
    <mergeCell ref="A13894:F13894"/>
    <mergeCell ref="A13895:F13895"/>
    <mergeCell ref="A13896:F13896"/>
    <mergeCell ref="A13897:F13897"/>
    <mergeCell ref="A13888:F13888"/>
    <mergeCell ref="A13889:F13889"/>
    <mergeCell ref="A13890:F13890"/>
    <mergeCell ref="A13891:F13891"/>
    <mergeCell ref="A13892:F13892"/>
    <mergeCell ref="A13883:F13883"/>
    <mergeCell ref="A13884:F13884"/>
    <mergeCell ref="A13885:F13885"/>
    <mergeCell ref="A13886:F13886"/>
    <mergeCell ref="A13887:F13887"/>
    <mergeCell ref="A13878:F13878"/>
    <mergeCell ref="A13879:F13879"/>
    <mergeCell ref="A13880:F13880"/>
    <mergeCell ref="A13881:F13881"/>
    <mergeCell ref="A13882:F13882"/>
    <mergeCell ref="A13943:F13943"/>
    <mergeCell ref="A13944:F13944"/>
    <mergeCell ref="A13945:F13945"/>
    <mergeCell ref="A13946:F13946"/>
    <mergeCell ref="A13947:F13947"/>
    <mergeCell ref="A13938:F13938"/>
    <mergeCell ref="A13939:F13939"/>
    <mergeCell ref="A13940:F13940"/>
    <mergeCell ref="A13941:F13941"/>
    <mergeCell ref="A13942:F13942"/>
    <mergeCell ref="A13933:F13933"/>
    <mergeCell ref="A13934:F13934"/>
    <mergeCell ref="A13935:F13935"/>
    <mergeCell ref="A13936:F13936"/>
    <mergeCell ref="A13937:F13937"/>
    <mergeCell ref="A13928:F13928"/>
    <mergeCell ref="A13929:F13929"/>
    <mergeCell ref="A13930:F13930"/>
    <mergeCell ref="A13931:F13931"/>
    <mergeCell ref="A13932:F13932"/>
    <mergeCell ref="A13923:F13923"/>
    <mergeCell ref="A13924:F13924"/>
    <mergeCell ref="A13925:F13925"/>
    <mergeCell ref="A13926:F13926"/>
    <mergeCell ref="A13927:F13927"/>
    <mergeCell ref="A13918:F13918"/>
    <mergeCell ref="A13919:F13919"/>
    <mergeCell ref="A13920:F13920"/>
    <mergeCell ref="A13921:F13921"/>
    <mergeCell ref="A13922:F13922"/>
    <mergeCell ref="A13913:F13913"/>
    <mergeCell ref="A13914:F13914"/>
    <mergeCell ref="A13915:F13915"/>
    <mergeCell ref="A13916:F13916"/>
    <mergeCell ref="A13917:F13917"/>
    <mergeCell ref="A13978:F13978"/>
    <mergeCell ref="A13979:F13979"/>
    <mergeCell ref="A13980:F13980"/>
    <mergeCell ref="A13981:F13981"/>
    <mergeCell ref="A13982:F13982"/>
    <mergeCell ref="A13973:F13973"/>
    <mergeCell ref="A13974:F13974"/>
    <mergeCell ref="A13975:F13975"/>
    <mergeCell ref="A13976:F13976"/>
    <mergeCell ref="A13977:F13977"/>
    <mergeCell ref="A13968:F13968"/>
    <mergeCell ref="A13969:F13969"/>
    <mergeCell ref="A13970:F13970"/>
    <mergeCell ref="A13971:F13971"/>
    <mergeCell ref="A13972:F13972"/>
    <mergeCell ref="A13963:F13963"/>
    <mergeCell ref="A13964:F13964"/>
    <mergeCell ref="A13965:F13965"/>
    <mergeCell ref="A13966:F13966"/>
    <mergeCell ref="A13967:F13967"/>
    <mergeCell ref="A13958:F13958"/>
    <mergeCell ref="A13959:F13959"/>
    <mergeCell ref="A13960:F13960"/>
    <mergeCell ref="A13961:F13961"/>
    <mergeCell ref="A13962:F13962"/>
    <mergeCell ref="A13953:F13953"/>
    <mergeCell ref="A13954:F13954"/>
    <mergeCell ref="A13955:F13955"/>
    <mergeCell ref="A13956:F13956"/>
    <mergeCell ref="A13957:F13957"/>
    <mergeCell ref="A13948:F13948"/>
    <mergeCell ref="A13949:F13949"/>
    <mergeCell ref="A13950:F13950"/>
    <mergeCell ref="A13951:F13951"/>
    <mergeCell ref="A13952:F13952"/>
    <mergeCell ref="A14013:F14013"/>
    <mergeCell ref="A14014:F14014"/>
    <mergeCell ref="A14015:F14015"/>
    <mergeCell ref="A14016:F14016"/>
    <mergeCell ref="A14017:F14017"/>
    <mergeCell ref="A14008:F14008"/>
    <mergeCell ref="A14009:F14009"/>
    <mergeCell ref="A14010:F14010"/>
    <mergeCell ref="A14011:F14011"/>
    <mergeCell ref="A14012:F14012"/>
    <mergeCell ref="A14003:F14003"/>
    <mergeCell ref="A14004:F14004"/>
    <mergeCell ref="A14005:F14005"/>
    <mergeCell ref="A14006:F14006"/>
    <mergeCell ref="A14007:F14007"/>
    <mergeCell ref="A13998:F13998"/>
    <mergeCell ref="A13999:F13999"/>
    <mergeCell ref="A14000:F14000"/>
    <mergeCell ref="A14001:F14001"/>
    <mergeCell ref="A14002:F14002"/>
    <mergeCell ref="A13993:F13993"/>
    <mergeCell ref="A13994:F13994"/>
    <mergeCell ref="A13995:F13995"/>
    <mergeCell ref="A13996:F13996"/>
    <mergeCell ref="A13997:F13997"/>
    <mergeCell ref="A13988:F13988"/>
    <mergeCell ref="A13989:F13989"/>
    <mergeCell ref="A13990:F13990"/>
    <mergeCell ref="A13991:F13991"/>
    <mergeCell ref="A13992:F13992"/>
    <mergeCell ref="A13983:F13983"/>
    <mergeCell ref="A13984:F13984"/>
    <mergeCell ref="A13985:F13985"/>
    <mergeCell ref="A13986:F13986"/>
    <mergeCell ref="A13987:F13987"/>
    <mergeCell ref="A14048:F14048"/>
    <mergeCell ref="A14049:F14049"/>
    <mergeCell ref="A14050:F14050"/>
    <mergeCell ref="A14051:F14051"/>
    <mergeCell ref="A14052:F14052"/>
    <mergeCell ref="A14043:F14043"/>
    <mergeCell ref="A14044:F14044"/>
    <mergeCell ref="A14045:F14045"/>
    <mergeCell ref="A14046:F14046"/>
    <mergeCell ref="A14047:F14047"/>
    <mergeCell ref="A14038:F14038"/>
    <mergeCell ref="A14039:F14039"/>
    <mergeCell ref="A14040:F14040"/>
    <mergeCell ref="A14041:F14041"/>
    <mergeCell ref="A14042:F14042"/>
    <mergeCell ref="A14033:F14033"/>
    <mergeCell ref="A14034:F14034"/>
    <mergeCell ref="A14035:F14035"/>
    <mergeCell ref="A14036:F14036"/>
    <mergeCell ref="A14037:F14037"/>
    <mergeCell ref="A14028:F14028"/>
    <mergeCell ref="A14029:F14029"/>
    <mergeCell ref="A14030:F14030"/>
    <mergeCell ref="A14031:F14031"/>
    <mergeCell ref="A14032:F14032"/>
    <mergeCell ref="A14023:F14023"/>
    <mergeCell ref="A14024:F14024"/>
    <mergeCell ref="A14025:F14025"/>
    <mergeCell ref="A14026:F14026"/>
    <mergeCell ref="A14027:F14027"/>
    <mergeCell ref="A14018:F14018"/>
    <mergeCell ref="A14019:F14019"/>
    <mergeCell ref="A14020:F14020"/>
    <mergeCell ref="A14021:F14021"/>
    <mergeCell ref="A14022:F14022"/>
    <mergeCell ref="A14083:F14083"/>
    <mergeCell ref="A14084:F14084"/>
    <mergeCell ref="A14085:F14085"/>
    <mergeCell ref="A14086:F14086"/>
    <mergeCell ref="A14087:F14087"/>
    <mergeCell ref="A14078:F14078"/>
    <mergeCell ref="A14079:F14079"/>
    <mergeCell ref="A14080:F14080"/>
    <mergeCell ref="A14081:F14081"/>
    <mergeCell ref="A14082:F14082"/>
    <mergeCell ref="A14073:F14073"/>
    <mergeCell ref="A14074:F14074"/>
    <mergeCell ref="A14075:F14075"/>
    <mergeCell ref="A14076:F14076"/>
    <mergeCell ref="A14077:F14077"/>
    <mergeCell ref="A14068:F14068"/>
    <mergeCell ref="A14069:F14069"/>
    <mergeCell ref="A14070:F14070"/>
    <mergeCell ref="A14071:F14071"/>
    <mergeCell ref="A14072:F14072"/>
    <mergeCell ref="A14063:F14063"/>
    <mergeCell ref="A14064:F14064"/>
    <mergeCell ref="A14065:F14065"/>
    <mergeCell ref="A14066:F14066"/>
    <mergeCell ref="A14067:F14067"/>
    <mergeCell ref="A14058:F14058"/>
    <mergeCell ref="A14059:F14059"/>
    <mergeCell ref="A14060:F14060"/>
    <mergeCell ref="A14061:F14061"/>
    <mergeCell ref="A14062:F14062"/>
    <mergeCell ref="A14053:F14053"/>
    <mergeCell ref="A14054:F14054"/>
    <mergeCell ref="A14055:F14055"/>
    <mergeCell ref="A14056:F14056"/>
    <mergeCell ref="A14057:F14057"/>
    <mergeCell ref="A14118:F14118"/>
    <mergeCell ref="A14119:F14119"/>
    <mergeCell ref="A14120:F14120"/>
    <mergeCell ref="A14121:F14121"/>
    <mergeCell ref="A14122:F14122"/>
    <mergeCell ref="A14113:F14113"/>
    <mergeCell ref="A14114:F14114"/>
    <mergeCell ref="A14115:F14115"/>
    <mergeCell ref="A14116:F14116"/>
    <mergeCell ref="A14117:F14117"/>
    <mergeCell ref="A14108:F14108"/>
    <mergeCell ref="A14109:F14109"/>
    <mergeCell ref="A14110:F14110"/>
    <mergeCell ref="A14111:F14111"/>
    <mergeCell ref="A14112:F14112"/>
    <mergeCell ref="A14103:F14103"/>
    <mergeCell ref="A14104:F14104"/>
    <mergeCell ref="A14105:F14105"/>
    <mergeCell ref="A14106:F14106"/>
    <mergeCell ref="A14107:F14107"/>
    <mergeCell ref="A14098:F14098"/>
    <mergeCell ref="A14099:F14099"/>
    <mergeCell ref="A14100:F14100"/>
    <mergeCell ref="A14101:F14101"/>
    <mergeCell ref="A14102:F14102"/>
    <mergeCell ref="A14093:F14093"/>
    <mergeCell ref="A14094:F14094"/>
    <mergeCell ref="A14095:F14095"/>
    <mergeCell ref="A14096:F14096"/>
    <mergeCell ref="A14097:F14097"/>
    <mergeCell ref="A14088:F14088"/>
    <mergeCell ref="A14089:F14089"/>
    <mergeCell ref="A14090:F14090"/>
    <mergeCell ref="A14091:F14091"/>
    <mergeCell ref="A14092:F14092"/>
    <mergeCell ref="A14153:F14153"/>
    <mergeCell ref="A14154:F14154"/>
    <mergeCell ref="A14155:F14155"/>
    <mergeCell ref="A14156:F14156"/>
    <mergeCell ref="A14157:F14157"/>
    <mergeCell ref="A14148:F14148"/>
    <mergeCell ref="A14149:F14149"/>
    <mergeCell ref="A14150:F14150"/>
    <mergeCell ref="A14151:F14151"/>
    <mergeCell ref="A14152:F14152"/>
    <mergeCell ref="A14143:F14143"/>
    <mergeCell ref="A14144:F14144"/>
    <mergeCell ref="A14145:F14145"/>
    <mergeCell ref="A14146:F14146"/>
    <mergeCell ref="A14147:F14147"/>
    <mergeCell ref="A14138:F14138"/>
    <mergeCell ref="A14139:F14139"/>
    <mergeCell ref="A14140:F14140"/>
    <mergeCell ref="A14141:F14141"/>
    <mergeCell ref="A14142:F14142"/>
    <mergeCell ref="A14133:F14133"/>
    <mergeCell ref="A14134:F14134"/>
    <mergeCell ref="A14135:F14135"/>
    <mergeCell ref="A14136:F14136"/>
    <mergeCell ref="A14137:F14137"/>
    <mergeCell ref="A14128:F14128"/>
    <mergeCell ref="A14129:F14129"/>
    <mergeCell ref="A14130:F14130"/>
    <mergeCell ref="A14131:F14131"/>
    <mergeCell ref="A14132:F14132"/>
    <mergeCell ref="A14123:F14123"/>
    <mergeCell ref="A14124:F14124"/>
    <mergeCell ref="A14125:F14125"/>
    <mergeCell ref="A14126:F14126"/>
    <mergeCell ref="A14127:F14127"/>
    <mergeCell ref="A14188:F14188"/>
    <mergeCell ref="A14189:F14189"/>
    <mergeCell ref="A14190:F14190"/>
    <mergeCell ref="A14191:F14191"/>
    <mergeCell ref="A14192:F14192"/>
    <mergeCell ref="A14183:F14183"/>
    <mergeCell ref="A14184:F14184"/>
    <mergeCell ref="A14185:F14185"/>
    <mergeCell ref="A14186:F14186"/>
    <mergeCell ref="A14187:F14187"/>
    <mergeCell ref="A14178:F14178"/>
    <mergeCell ref="A14179:F14179"/>
    <mergeCell ref="A14180:F14180"/>
    <mergeCell ref="A14181:F14181"/>
    <mergeCell ref="A14182:F14182"/>
    <mergeCell ref="A14173:F14173"/>
    <mergeCell ref="A14174:F14174"/>
    <mergeCell ref="A14175:F14175"/>
    <mergeCell ref="A14176:F14176"/>
    <mergeCell ref="A14177:F14177"/>
    <mergeCell ref="A14168:F14168"/>
    <mergeCell ref="A14169:F14169"/>
    <mergeCell ref="A14170:F14170"/>
    <mergeCell ref="A14171:F14171"/>
    <mergeCell ref="A14172:F14172"/>
    <mergeCell ref="A14163:F14163"/>
    <mergeCell ref="A14164:F14164"/>
    <mergeCell ref="A14165:F14165"/>
    <mergeCell ref="A14166:F14166"/>
    <mergeCell ref="A14167:F14167"/>
    <mergeCell ref="A14158:F14158"/>
    <mergeCell ref="A14159:F14159"/>
    <mergeCell ref="A14160:F14160"/>
    <mergeCell ref="A14161:F14161"/>
    <mergeCell ref="A14162:F14162"/>
    <mergeCell ref="A14223:F14223"/>
    <mergeCell ref="A14224:F14224"/>
    <mergeCell ref="A14225:F14225"/>
    <mergeCell ref="A14226:F14226"/>
    <mergeCell ref="A14227:F14227"/>
    <mergeCell ref="A14218:F14218"/>
    <mergeCell ref="A14219:F14219"/>
    <mergeCell ref="A14220:F14220"/>
    <mergeCell ref="A14221:F14221"/>
    <mergeCell ref="A14222:F14222"/>
    <mergeCell ref="A14213:F14213"/>
    <mergeCell ref="A14214:F14214"/>
    <mergeCell ref="A14215:F14215"/>
    <mergeCell ref="A14216:F14216"/>
    <mergeCell ref="A14217:F14217"/>
    <mergeCell ref="A14208:F14208"/>
    <mergeCell ref="A14209:F14209"/>
    <mergeCell ref="A14210:F14210"/>
    <mergeCell ref="A14211:F14211"/>
    <mergeCell ref="A14212:F14212"/>
    <mergeCell ref="A14203:F14203"/>
    <mergeCell ref="A14204:F14204"/>
    <mergeCell ref="A14205:F14205"/>
    <mergeCell ref="A14206:F14206"/>
    <mergeCell ref="A14207:F14207"/>
    <mergeCell ref="A14198:F14198"/>
    <mergeCell ref="A14199:F14199"/>
    <mergeCell ref="A14200:F14200"/>
    <mergeCell ref="A14201:F14201"/>
    <mergeCell ref="A14202:F14202"/>
    <mergeCell ref="A14193:F14193"/>
    <mergeCell ref="A14194:F14194"/>
    <mergeCell ref="A14195:F14195"/>
    <mergeCell ref="A14196:F14196"/>
    <mergeCell ref="A14197:F14197"/>
    <mergeCell ref="A14258:F14258"/>
    <mergeCell ref="A14259:F14259"/>
    <mergeCell ref="A14260:F14260"/>
    <mergeCell ref="A14261:F14261"/>
    <mergeCell ref="A14262:F14262"/>
    <mergeCell ref="A14253:F14253"/>
    <mergeCell ref="A14254:F14254"/>
    <mergeCell ref="A14255:F14255"/>
    <mergeCell ref="A14256:F14256"/>
    <mergeCell ref="A14257:F14257"/>
    <mergeCell ref="A14248:F14248"/>
    <mergeCell ref="A14249:F14249"/>
    <mergeCell ref="A14250:F14250"/>
    <mergeCell ref="A14251:F14251"/>
    <mergeCell ref="A14252:F14252"/>
    <mergeCell ref="A14243:F14243"/>
    <mergeCell ref="A14244:F14244"/>
    <mergeCell ref="A14245:F14245"/>
    <mergeCell ref="A14246:F14246"/>
    <mergeCell ref="A14247:F14247"/>
    <mergeCell ref="A14238:F14238"/>
    <mergeCell ref="A14239:F14239"/>
    <mergeCell ref="A14240:F14240"/>
    <mergeCell ref="A14241:F14241"/>
    <mergeCell ref="A14242:F14242"/>
    <mergeCell ref="A14233:F14233"/>
    <mergeCell ref="A14234:F14234"/>
    <mergeCell ref="A14235:F14235"/>
    <mergeCell ref="A14236:F14236"/>
    <mergeCell ref="A14237:F14237"/>
    <mergeCell ref="A14228:F14228"/>
    <mergeCell ref="A14229:F14229"/>
    <mergeCell ref="A14230:F14230"/>
    <mergeCell ref="A14231:F14231"/>
    <mergeCell ref="A14232:F14232"/>
    <mergeCell ref="A14293:F14293"/>
    <mergeCell ref="A14294:F14294"/>
    <mergeCell ref="A14295:F14295"/>
    <mergeCell ref="A14296:F14296"/>
    <mergeCell ref="A14297:F14297"/>
    <mergeCell ref="A14288:F14288"/>
    <mergeCell ref="A14289:F14289"/>
    <mergeCell ref="A14290:F14290"/>
    <mergeCell ref="A14291:F14291"/>
    <mergeCell ref="A14292:F14292"/>
    <mergeCell ref="A14283:F14283"/>
    <mergeCell ref="A14284:F14284"/>
    <mergeCell ref="A14285:F14285"/>
    <mergeCell ref="A14286:F14286"/>
    <mergeCell ref="A14287:F14287"/>
    <mergeCell ref="A14278:F14278"/>
    <mergeCell ref="A14279:F14279"/>
    <mergeCell ref="A14280:F14280"/>
    <mergeCell ref="A14281:F14281"/>
    <mergeCell ref="A14282:F14282"/>
    <mergeCell ref="A14273:F14273"/>
    <mergeCell ref="A14274:F14274"/>
    <mergeCell ref="A14275:F14275"/>
    <mergeCell ref="A14276:F14276"/>
    <mergeCell ref="A14277:F14277"/>
    <mergeCell ref="A14268:F14268"/>
    <mergeCell ref="A14269:F14269"/>
    <mergeCell ref="A14270:F14270"/>
    <mergeCell ref="A14271:F14271"/>
    <mergeCell ref="A14272:F14272"/>
    <mergeCell ref="A14263:F14263"/>
    <mergeCell ref="A14264:F14264"/>
    <mergeCell ref="A14265:F14265"/>
    <mergeCell ref="A14266:F14266"/>
    <mergeCell ref="A14267:F14267"/>
    <mergeCell ref="A14328:F14328"/>
    <mergeCell ref="A14329:F14329"/>
    <mergeCell ref="A14330:F14330"/>
    <mergeCell ref="A14331:F14331"/>
    <mergeCell ref="A14332:F14332"/>
    <mergeCell ref="A14323:F14323"/>
    <mergeCell ref="A14324:F14324"/>
    <mergeCell ref="A14325:F14325"/>
    <mergeCell ref="A14326:F14326"/>
    <mergeCell ref="A14327:F14327"/>
    <mergeCell ref="A14318:F14318"/>
    <mergeCell ref="A14319:F14319"/>
    <mergeCell ref="A14320:F14320"/>
    <mergeCell ref="A14321:F14321"/>
    <mergeCell ref="A14322:F14322"/>
    <mergeCell ref="A14313:F14313"/>
    <mergeCell ref="A14314:F14314"/>
    <mergeCell ref="A14315:F14315"/>
    <mergeCell ref="A14316:F14316"/>
    <mergeCell ref="A14317:F14317"/>
    <mergeCell ref="A14308:F14308"/>
    <mergeCell ref="A14309:F14309"/>
    <mergeCell ref="A14310:F14310"/>
    <mergeCell ref="A14311:F14311"/>
    <mergeCell ref="A14312:F14312"/>
    <mergeCell ref="A14303:F14303"/>
    <mergeCell ref="A14304:F14304"/>
    <mergeCell ref="A14305:F14305"/>
    <mergeCell ref="A14306:F14306"/>
    <mergeCell ref="A14307:F14307"/>
    <mergeCell ref="A14298:F14298"/>
    <mergeCell ref="A14299:F14299"/>
    <mergeCell ref="A14300:F14300"/>
    <mergeCell ref="A14301:F14301"/>
    <mergeCell ref="A14302:F14302"/>
    <mergeCell ref="A14363:F14363"/>
    <mergeCell ref="A14364:F14364"/>
    <mergeCell ref="A14365:F14365"/>
    <mergeCell ref="A14366:F14366"/>
    <mergeCell ref="A14367:F14367"/>
    <mergeCell ref="A14358:F14358"/>
    <mergeCell ref="A14359:F14359"/>
    <mergeCell ref="A14360:F14360"/>
    <mergeCell ref="A14361:F14361"/>
    <mergeCell ref="A14362:F14362"/>
    <mergeCell ref="A14353:F14353"/>
    <mergeCell ref="A14354:F14354"/>
    <mergeCell ref="A14355:F14355"/>
    <mergeCell ref="A14356:F14356"/>
    <mergeCell ref="A14357:F14357"/>
    <mergeCell ref="A14348:F14348"/>
    <mergeCell ref="A14349:F14349"/>
    <mergeCell ref="A14350:F14350"/>
    <mergeCell ref="A14351:F14351"/>
    <mergeCell ref="A14352:F14352"/>
    <mergeCell ref="A14343:F14343"/>
    <mergeCell ref="A14344:F14344"/>
    <mergeCell ref="A14345:F14345"/>
    <mergeCell ref="A14346:F14346"/>
    <mergeCell ref="A14347:F14347"/>
    <mergeCell ref="A14338:F14338"/>
    <mergeCell ref="A14339:F14339"/>
    <mergeCell ref="A14340:F14340"/>
    <mergeCell ref="A14341:F14341"/>
    <mergeCell ref="A14342:F14342"/>
    <mergeCell ref="A14333:F14333"/>
    <mergeCell ref="A14334:F14334"/>
    <mergeCell ref="A14335:F14335"/>
    <mergeCell ref="A14336:F14336"/>
    <mergeCell ref="A14337:F14337"/>
    <mergeCell ref="A14398:F14398"/>
    <mergeCell ref="A14399:F14399"/>
    <mergeCell ref="A14400:F14400"/>
    <mergeCell ref="A14401:F14401"/>
    <mergeCell ref="A14402:F14402"/>
    <mergeCell ref="A14393:F14393"/>
    <mergeCell ref="A14394:F14394"/>
    <mergeCell ref="A14395:F14395"/>
    <mergeCell ref="A14396:F14396"/>
    <mergeCell ref="A14397:F14397"/>
    <mergeCell ref="A14388:F14388"/>
    <mergeCell ref="A14389:F14389"/>
    <mergeCell ref="A14390:F14390"/>
    <mergeCell ref="A14391:F14391"/>
    <mergeCell ref="A14392:F14392"/>
    <mergeCell ref="A14383:F14383"/>
    <mergeCell ref="A14384:F14384"/>
    <mergeCell ref="A14385:F14385"/>
    <mergeCell ref="A14386:F14386"/>
    <mergeCell ref="A14387:F14387"/>
    <mergeCell ref="A14378:F14378"/>
    <mergeCell ref="A14379:F14379"/>
    <mergeCell ref="A14380:F14380"/>
    <mergeCell ref="A14381:F14381"/>
    <mergeCell ref="A14382:F14382"/>
    <mergeCell ref="A14373:F14373"/>
    <mergeCell ref="A14374:F14374"/>
    <mergeCell ref="A14375:F14375"/>
    <mergeCell ref="A14376:F14376"/>
    <mergeCell ref="A14377:F14377"/>
    <mergeCell ref="A14368:F14368"/>
    <mergeCell ref="A14369:F14369"/>
    <mergeCell ref="A14370:F14370"/>
    <mergeCell ref="A14371:F14371"/>
    <mergeCell ref="A14372:F14372"/>
    <mergeCell ref="A14433:F14433"/>
    <mergeCell ref="A14434:F14434"/>
    <mergeCell ref="A14435:F14435"/>
    <mergeCell ref="A14436:F14436"/>
    <mergeCell ref="A14437:F14437"/>
    <mergeCell ref="A14428:F14428"/>
    <mergeCell ref="A14429:F14429"/>
    <mergeCell ref="A14430:F14430"/>
    <mergeCell ref="A14431:F14431"/>
    <mergeCell ref="A14432:F14432"/>
    <mergeCell ref="A14423:F14423"/>
    <mergeCell ref="A14424:F14424"/>
    <mergeCell ref="A14425:F14425"/>
    <mergeCell ref="A14426:F14426"/>
    <mergeCell ref="A14427:F14427"/>
    <mergeCell ref="A14418:F14418"/>
    <mergeCell ref="A14419:F14419"/>
    <mergeCell ref="A14420:F14420"/>
    <mergeCell ref="A14421:F14421"/>
    <mergeCell ref="A14422:F14422"/>
    <mergeCell ref="A14413:F14413"/>
    <mergeCell ref="A14414:F14414"/>
    <mergeCell ref="A14415:F14415"/>
    <mergeCell ref="A14416:F14416"/>
    <mergeCell ref="A14417:F14417"/>
    <mergeCell ref="A14408:F14408"/>
    <mergeCell ref="A14409:F14409"/>
    <mergeCell ref="A14410:F14410"/>
    <mergeCell ref="A14411:F14411"/>
    <mergeCell ref="A14412:F14412"/>
    <mergeCell ref="A14403:F14403"/>
    <mergeCell ref="A14404:F14404"/>
    <mergeCell ref="A14405:F14405"/>
    <mergeCell ref="A14406:F14406"/>
    <mergeCell ref="A14407:F14407"/>
    <mergeCell ref="A14468:F14468"/>
    <mergeCell ref="A14469:F14469"/>
    <mergeCell ref="A14470:F14470"/>
    <mergeCell ref="A14471:F14471"/>
    <mergeCell ref="A14472:F14472"/>
    <mergeCell ref="A14463:F14463"/>
    <mergeCell ref="A14464:F14464"/>
    <mergeCell ref="A14465:F14465"/>
    <mergeCell ref="A14466:F14466"/>
    <mergeCell ref="A14467:F14467"/>
    <mergeCell ref="A14458:F14458"/>
    <mergeCell ref="A14459:F14459"/>
    <mergeCell ref="A14460:F14460"/>
    <mergeCell ref="A14461:F14461"/>
    <mergeCell ref="A14462:F14462"/>
    <mergeCell ref="A14453:F14453"/>
    <mergeCell ref="A14454:F14454"/>
    <mergeCell ref="A14455:F14455"/>
    <mergeCell ref="A14456:F14456"/>
    <mergeCell ref="A14457:F14457"/>
    <mergeCell ref="A14448:F14448"/>
    <mergeCell ref="A14449:F14449"/>
    <mergeCell ref="A14450:F14450"/>
    <mergeCell ref="A14451:F14451"/>
    <mergeCell ref="A14452:F14452"/>
    <mergeCell ref="A14443:F14443"/>
    <mergeCell ref="A14444:F14444"/>
    <mergeCell ref="A14445:F14445"/>
    <mergeCell ref="A14446:F14446"/>
    <mergeCell ref="A14447:F14447"/>
    <mergeCell ref="A14438:F14438"/>
    <mergeCell ref="A14439:F14439"/>
    <mergeCell ref="A14440:F14440"/>
    <mergeCell ref="A14441:F14441"/>
    <mergeCell ref="A14442:F14442"/>
    <mergeCell ref="A14503:F14503"/>
    <mergeCell ref="A14504:F14504"/>
    <mergeCell ref="A14505:F14505"/>
    <mergeCell ref="A14506:F14506"/>
    <mergeCell ref="A14507:F14507"/>
    <mergeCell ref="A14498:F14498"/>
    <mergeCell ref="A14499:F14499"/>
    <mergeCell ref="A14500:F14500"/>
    <mergeCell ref="A14501:F14501"/>
    <mergeCell ref="A14502:F14502"/>
    <mergeCell ref="A14493:F14493"/>
    <mergeCell ref="A14494:F14494"/>
    <mergeCell ref="A14495:F14495"/>
    <mergeCell ref="A14496:F14496"/>
    <mergeCell ref="A14497:F14497"/>
    <mergeCell ref="A14488:F14488"/>
    <mergeCell ref="A14489:F14489"/>
    <mergeCell ref="A14490:F14490"/>
    <mergeCell ref="A14491:F14491"/>
    <mergeCell ref="A14492:F14492"/>
    <mergeCell ref="A14483:F14483"/>
    <mergeCell ref="A14484:F14484"/>
    <mergeCell ref="A14485:F14485"/>
    <mergeCell ref="A14486:F14486"/>
    <mergeCell ref="A14487:F14487"/>
    <mergeCell ref="A14478:F14478"/>
    <mergeCell ref="A14479:F14479"/>
    <mergeCell ref="A14480:F14480"/>
    <mergeCell ref="A14481:F14481"/>
    <mergeCell ref="A14482:F14482"/>
    <mergeCell ref="A14473:F14473"/>
    <mergeCell ref="A14474:F14474"/>
    <mergeCell ref="A14475:F14475"/>
    <mergeCell ref="A14476:F14476"/>
    <mergeCell ref="A14477:F14477"/>
    <mergeCell ref="A14538:F14538"/>
    <mergeCell ref="A14539:F14539"/>
    <mergeCell ref="A14540:F14540"/>
    <mergeCell ref="A14541:F14541"/>
    <mergeCell ref="A14542:F14542"/>
    <mergeCell ref="A14533:F14533"/>
    <mergeCell ref="A14534:F14534"/>
    <mergeCell ref="A14535:F14535"/>
    <mergeCell ref="A14536:F14536"/>
    <mergeCell ref="A14537:F14537"/>
    <mergeCell ref="A14528:F14528"/>
    <mergeCell ref="A14529:F14529"/>
    <mergeCell ref="A14530:F14530"/>
    <mergeCell ref="A14531:F14531"/>
    <mergeCell ref="A14532:F14532"/>
    <mergeCell ref="A14523:F14523"/>
    <mergeCell ref="A14524:F14524"/>
    <mergeCell ref="A14525:F14525"/>
    <mergeCell ref="A14526:F14526"/>
    <mergeCell ref="A14527:F14527"/>
    <mergeCell ref="A14518:F14518"/>
    <mergeCell ref="A14519:F14519"/>
    <mergeCell ref="A14520:F14520"/>
    <mergeCell ref="A14521:F14521"/>
    <mergeCell ref="A14522:F14522"/>
    <mergeCell ref="A14513:F14513"/>
    <mergeCell ref="A14514:F14514"/>
    <mergeCell ref="A14515:F14515"/>
    <mergeCell ref="A14516:F14516"/>
    <mergeCell ref="A14517:F14517"/>
    <mergeCell ref="A14508:F14508"/>
    <mergeCell ref="A14509:F14509"/>
    <mergeCell ref="A14510:F14510"/>
    <mergeCell ref="A14511:F14511"/>
    <mergeCell ref="A14512:F14512"/>
    <mergeCell ref="A14573:F14573"/>
    <mergeCell ref="A14574:F14574"/>
    <mergeCell ref="A14575:F14575"/>
    <mergeCell ref="A14576:F14576"/>
    <mergeCell ref="A14577:F14577"/>
    <mergeCell ref="A14568:F14568"/>
    <mergeCell ref="A14569:F14569"/>
    <mergeCell ref="A14570:F14570"/>
    <mergeCell ref="A14571:F14571"/>
    <mergeCell ref="A14572:F14572"/>
    <mergeCell ref="A14563:F14563"/>
    <mergeCell ref="A14564:F14564"/>
    <mergeCell ref="A14565:F14565"/>
    <mergeCell ref="A14566:F14566"/>
    <mergeCell ref="A14567:F14567"/>
    <mergeCell ref="A14558:F14558"/>
    <mergeCell ref="A14559:F14559"/>
    <mergeCell ref="A14560:F14560"/>
    <mergeCell ref="A14561:F14561"/>
    <mergeCell ref="A14562:F14562"/>
    <mergeCell ref="A14553:F14553"/>
    <mergeCell ref="A14554:F14554"/>
    <mergeCell ref="A14555:F14555"/>
    <mergeCell ref="A14556:F14556"/>
    <mergeCell ref="A14557:F14557"/>
    <mergeCell ref="A14548:F14548"/>
    <mergeCell ref="A14549:F14549"/>
    <mergeCell ref="A14550:F14550"/>
    <mergeCell ref="A14551:F14551"/>
    <mergeCell ref="A14552:F14552"/>
    <mergeCell ref="A14543:F14543"/>
    <mergeCell ref="A14544:F14544"/>
    <mergeCell ref="A14545:F14545"/>
    <mergeCell ref="A14546:F14546"/>
    <mergeCell ref="A14547:F14547"/>
    <mergeCell ref="A14608:F14608"/>
    <mergeCell ref="A14609:F14609"/>
    <mergeCell ref="A14610:F14610"/>
    <mergeCell ref="A14611:F14611"/>
    <mergeCell ref="A14612:F14612"/>
    <mergeCell ref="A14603:F14603"/>
    <mergeCell ref="A14604:F14604"/>
    <mergeCell ref="A14605:F14605"/>
    <mergeCell ref="A14606:F14606"/>
    <mergeCell ref="A14607:F14607"/>
    <mergeCell ref="A14598:F14598"/>
    <mergeCell ref="A14599:F14599"/>
    <mergeCell ref="A14600:F14600"/>
    <mergeCell ref="A14601:F14601"/>
    <mergeCell ref="A14602:F14602"/>
    <mergeCell ref="A14593:F14593"/>
    <mergeCell ref="A14594:F14594"/>
    <mergeCell ref="A14595:F14595"/>
    <mergeCell ref="A14596:F14596"/>
    <mergeCell ref="A14597:F14597"/>
    <mergeCell ref="A14588:F14588"/>
    <mergeCell ref="A14589:F14589"/>
    <mergeCell ref="A14590:F14590"/>
    <mergeCell ref="A14591:F14591"/>
    <mergeCell ref="A14592:F14592"/>
    <mergeCell ref="A14583:F14583"/>
    <mergeCell ref="A14584:F14584"/>
    <mergeCell ref="A14585:F14585"/>
    <mergeCell ref="A14586:F14586"/>
    <mergeCell ref="A14587:F14587"/>
    <mergeCell ref="A14578:F14578"/>
    <mergeCell ref="A14579:F14579"/>
    <mergeCell ref="A14580:F14580"/>
    <mergeCell ref="A14581:F14581"/>
    <mergeCell ref="A14582:F14582"/>
    <mergeCell ref="A14643:F14643"/>
    <mergeCell ref="A14644:F14644"/>
    <mergeCell ref="A14645:F14645"/>
    <mergeCell ref="A14646:F14646"/>
    <mergeCell ref="A14647:F14647"/>
    <mergeCell ref="A14638:F14638"/>
    <mergeCell ref="A14639:F14639"/>
    <mergeCell ref="A14640:F14640"/>
    <mergeCell ref="A14641:F14641"/>
    <mergeCell ref="A14642:F14642"/>
    <mergeCell ref="A14633:F14633"/>
    <mergeCell ref="A14634:F14634"/>
    <mergeCell ref="A14635:F14635"/>
    <mergeCell ref="A14636:F14636"/>
    <mergeCell ref="A14637:F14637"/>
    <mergeCell ref="A14628:F14628"/>
    <mergeCell ref="A14629:F14629"/>
    <mergeCell ref="A14630:F14630"/>
    <mergeCell ref="A14631:F14631"/>
    <mergeCell ref="A14632:F14632"/>
    <mergeCell ref="A14623:F14623"/>
    <mergeCell ref="A14624:F14624"/>
    <mergeCell ref="A14625:F14625"/>
    <mergeCell ref="A14626:F14626"/>
    <mergeCell ref="A14627:F14627"/>
    <mergeCell ref="A14618:F14618"/>
    <mergeCell ref="A14619:F14619"/>
    <mergeCell ref="A14620:F14620"/>
    <mergeCell ref="A14621:F14621"/>
    <mergeCell ref="A14622:F14622"/>
    <mergeCell ref="A14613:F14613"/>
    <mergeCell ref="A14614:F14614"/>
    <mergeCell ref="A14615:F14615"/>
    <mergeCell ref="A14616:F14616"/>
    <mergeCell ref="A14617:F14617"/>
    <mergeCell ref="A14678:F14678"/>
    <mergeCell ref="A14679:F14679"/>
    <mergeCell ref="A14680:F14680"/>
    <mergeCell ref="A14681:F14681"/>
    <mergeCell ref="A14682:F14682"/>
    <mergeCell ref="A14673:F14673"/>
    <mergeCell ref="A14674:F14674"/>
    <mergeCell ref="A14675:F14675"/>
    <mergeCell ref="A14676:F14676"/>
    <mergeCell ref="A14677:F14677"/>
    <mergeCell ref="A14668:F14668"/>
    <mergeCell ref="A14669:F14669"/>
    <mergeCell ref="A14670:F14670"/>
    <mergeCell ref="A14671:F14671"/>
    <mergeCell ref="A14672:F14672"/>
    <mergeCell ref="A14663:F14663"/>
    <mergeCell ref="A14664:F14664"/>
    <mergeCell ref="A14665:F14665"/>
    <mergeCell ref="A14666:F14666"/>
    <mergeCell ref="A14667:F14667"/>
    <mergeCell ref="A14658:F14658"/>
    <mergeCell ref="A14659:F14659"/>
    <mergeCell ref="A14660:F14660"/>
    <mergeCell ref="A14661:F14661"/>
    <mergeCell ref="A14662:F14662"/>
    <mergeCell ref="A14653:F14653"/>
    <mergeCell ref="A14654:F14654"/>
    <mergeCell ref="A14655:F14655"/>
    <mergeCell ref="A14656:F14656"/>
    <mergeCell ref="A14657:F14657"/>
    <mergeCell ref="A14648:F14648"/>
    <mergeCell ref="A14649:F14649"/>
    <mergeCell ref="A14650:F14650"/>
    <mergeCell ref="A14651:F14651"/>
    <mergeCell ref="A14652:F14652"/>
    <mergeCell ref="A14713:F14713"/>
    <mergeCell ref="A14714:F14714"/>
    <mergeCell ref="A14715:F14715"/>
    <mergeCell ref="A14716:F14716"/>
    <mergeCell ref="A14717:F14717"/>
    <mergeCell ref="A14708:F14708"/>
    <mergeCell ref="A14709:F14709"/>
    <mergeCell ref="A14710:F14710"/>
    <mergeCell ref="A14711:F14711"/>
    <mergeCell ref="A14712:F14712"/>
    <mergeCell ref="A14703:F14703"/>
    <mergeCell ref="A14704:F14704"/>
    <mergeCell ref="A14705:F14705"/>
    <mergeCell ref="A14706:F14706"/>
    <mergeCell ref="A14707:F14707"/>
    <mergeCell ref="A14698:F14698"/>
    <mergeCell ref="A14699:F14699"/>
    <mergeCell ref="A14700:F14700"/>
    <mergeCell ref="A14701:F14701"/>
    <mergeCell ref="A14702:F14702"/>
    <mergeCell ref="A14693:F14693"/>
    <mergeCell ref="A14694:F14694"/>
    <mergeCell ref="A14695:F14695"/>
    <mergeCell ref="A14696:F14696"/>
    <mergeCell ref="A14697:F14697"/>
    <mergeCell ref="A14688:F14688"/>
    <mergeCell ref="A14689:F14689"/>
    <mergeCell ref="A14690:F14690"/>
    <mergeCell ref="A14691:F14691"/>
    <mergeCell ref="A14692:F14692"/>
    <mergeCell ref="A14683:F14683"/>
    <mergeCell ref="A14684:F14684"/>
    <mergeCell ref="A14685:F14685"/>
    <mergeCell ref="A14686:F14686"/>
    <mergeCell ref="A14687:F14687"/>
    <mergeCell ref="A14748:F14748"/>
    <mergeCell ref="A14749:F14749"/>
    <mergeCell ref="A14750:F14750"/>
    <mergeCell ref="A14751:F14751"/>
    <mergeCell ref="A14752:F14752"/>
    <mergeCell ref="A14743:F14743"/>
    <mergeCell ref="A14744:F14744"/>
    <mergeCell ref="A14745:F14745"/>
    <mergeCell ref="A14746:F14746"/>
    <mergeCell ref="A14747:F14747"/>
    <mergeCell ref="A14738:F14738"/>
    <mergeCell ref="A14739:F14739"/>
    <mergeCell ref="A14740:F14740"/>
    <mergeCell ref="A14741:F14741"/>
    <mergeCell ref="A14742:F14742"/>
    <mergeCell ref="A14733:F14733"/>
    <mergeCell ref="A14734:F14734"/>
    <mergeCell ref="A14735:F14735"/>
    <mergeCell ref="A14736:F14736"/>
    <mergeCell ref="A14737:F14737"/>
    <mergeCell ref="A14728:F14728"/>
    <mergeCell ref="A14729:F14729"/>
    <mergeCell ref="A14730:F14730"/>
    <mergeCell ref="A14731:F14731"/>
    <mergeCell ref="A14732:F14732"/>
    <mergeCell ref="A14723:F14723"/>
    <mergeCell ref="A14724:F14724"/>
    <mergeCell ref="A14725:F14725"/>
    <mergeCell ref="A14726:F14726"/>
    <mergeCell ref="A14727:F14727"/>
    <mergeCell ref="A14718:F14718"/>
    <mergeCell ref="A14719:F14719"/>
    <mergeCell ref="A14720:F14720"/>
    <mergeCell ref="A14721:F14721"/>
    <mergeCell ref="A14722:F14722"/>
    <mergeCell ref="A14783:F14783"/>
    <mergeCell ref="A14784:F14784"/>
    <mergeCell ref="A14785:F14785"/>
    <mergeCell ref="A14786:F14786"/>
    <mergeCell ref="A14787:F14787"/>
    <mergeCell ref="A14778:F14778"/>
    <mergeCell ref="A14779:F14779"/>
    <mergeCell ref="A14780:F14780"/>
    <mergeCell ref="A14781:F14781"/>
    <mergeCell ref="A14782:F14782"/>
    <mergeCell ref="A14773:F14773"/>
    <mergeCell ref="A14774:F14774"/>
    <mergeCell ref="A14775:F14775"/>
    <mergeCell ref="A14776:F14776"/>
    <mergeCell ref="A14777:F14777"/>
    <mergeCell ref="A14768:F14768"/>
    <mergeCell ref="A14769:F14769"/>
    <mergeCell ref="A14770:F14770"/>
    <mergeCell ref="A14771:F14771"/>
    <mergeCell ref="A14772:F14772"/>
    <mergeCell ref="A14763:F14763"/>
    <mergeCell ref="A14764:F14764"/>
    <mergeCell ref="A14765:F14765"/>
    <mergeCell ref="A14766:F14766"/>
    <mergeCell ref="A14767:F14767"/>
    <mergeCell ref="A14758:F14758"/>
    <mergeCell ref="A14759:F14759"/>
    <mergeCell ref="A14760:F14760"/>
    <mergeCell ref="A14761:F14761"/>
    <mergeCell ref="A14762:F14762"/>
    <mergeCell ref="A14753:F14753"/>
    <mergeCell ref="A14754:F14754"/>
    <mergeCell ref="A14755:F14755"/>
    <mergeCell ref="A14756:F14756"/>
    <mergeCell ref="A14757:F14757"/>
    <mergeCell ref="A14818:F14818"/>
    <mergeCell ref="A14819:F14819"/>
    <mergeCell ref="A14820:F14820"/>
    <mergeCell ref="A14821:F14821"/>
    <mergeCell ref="A14822:F14822"/>
    <mergeCell ref="A14813:F14813"/>
    <mergeCell ref="A14814:F14814"/>
    <mergeCell ref="A14815:F14815"/>
    <mergeCell ref="A14816:F14816"/>
    <mergeCell ref="A14817:F14817"/>
    <mergeCell ref="A14808:F14808"/>
    <mergeCell ref="A14809:F14809"/>
    <mergeCell ref="A14810:F14810"/>
    <mergeCell ref="A14811:F14811"/>
    <mergeCell ref="A14812:F14812"/>
    <mergeCell ref="A14803:F14803"/>
    <mergeCell ref="A14804:F14804"/>
    <mergeCell ref="A14805:F14805"/>
    <mergeCell ref="A14806:F14806"/>
    <mergeCell ref="A14807:F14807"/>
    <mergeCell ref="A14798:F14798"/>
    <mergeCell ref="A14799:F14799"/>
    <mergeCell ref="A14800:F14800"/>
    <mergeCell ref="A14801:F14801"/>
    <mergeCell ref="A14802:F14802"/>
    <mergeCell ref="A14793:F14793"/>
    <mergeCell ref="A14794:F14794"/>
    <mergeCell ref="A14795:F14795"/>
    <mergeCell ref="A14796:F14796"/>
    <mergeCell ref="A14797:F14797"/>
    <mergeCell ref="A14788:F14788"/>
    <mergeCell ref="A14789:F14789"/>
    <mergeCell ref="A14790:F14790"/>
    <mergeCell ref="A14791:F14791"/>
    <mergeCell ref="A14792:F14792"/>
    <mergeCell ref="A14853:F14853"/>
    <mergeCell ref="A14854:F14854"/>
    <mergeCell ref="A14855:F14855"/>
    <mergeCell ref="A14856:F14856"/>
    <mergeCell ref="A14857:F14857"/>
    <mergeCell ref="A14848:F14848"/>
    <mergeCell ref="A14849:F14849"/>
    <mergeCell ref="A14850:F14850"/>
    <mergeCell ref="A14851:F14851"/>
    <mergeCell ref="A14852:F14852"/>
    <mergeCell ref="A14843:F14843"/>
    <mergeCell ref="A14844:F14844"/>
    <mergeCell ref="A14845:F14845"/>
    <mergeCell ref="A14846:F14846"/>
    <mergeCell ref="A14847:F14847"/>
    <mergeCell ref="A14838:F14838"/>
    <mergeCell ref="A14839:F14839"/>
    <mergeCell ref="A14840:F14840"/>
    <mergeCell ref="A14841:F14841"/>
    <mergeCell ref="A14842:F14842"/>
    <mergeCell ref="A14833:F14833"/>
    <mergeCell ref="A14834:F14834"/>
    <mergeCell ref="A14835:F14835"/>
    <mergeCell ref="A14836:F14836"/>
    <mergeCell ref="A14837:F14837"/>
    <mergeCell ref="A14828:F14828"/>
    <mergeCell ref="A14829:F14829"/>
    <mergeCell ref="A14830:F14830"/>
    <mergeCell ref="A14831:F14831"/>
    <mergeCell ref="A14832:F14832"/>
    <mergeCell ref="A14823:F14823"/>
    <mergeCell ref="A14824:F14824"/>
    <mergeCell ref="A14825:F14825"/>
    <mergeCell ref="A14826:F14826"/>
    <mergeCell ref="A14827:F14827"/>
    <mergeCell ref="A14888:F14888"/>
    <mergeCell ref="A14889:F14889"/>
    <mergeCell ref="A14890:F14890"/>
    <mergeCell ref="A14891:F14891"/>
    <mergeCell ref="A14892:F14892"/>
    <mergeCell ref="A14883:F14883"/>
    <mergeCell ref="A14884:F14884"/>
    <mergeCell ref="A14885:F14885"/>
    <mergeCell ref="A14886:F14886"/>
    <mergeCell ref="A14887:F14887"/>
    <mergeCell ref="A14878:F14878"/>
    <mergeCell ref="A14879:F14879"/>
    <mergeCell ref="A14880:F14880"/>
    <mergeCell ref="A14881:F14881"/>
    <mergeCell ref="A14882:F14882"/>
    <mergeCell ref="A14873:F14873"/>
    <mergeCell ref="A14874:F14874"/>
    <mergeCell ref="A14875:F14875"/>
    <mergeCell ref="A14876:F14876"/>
    <mergeCell ref="A14877:F14877"/>
    <mergeCell ref="A14868:F14868"/>
    <mergeCell ref="A14869:F14869"/>
    <mergeCell ref="A14870:F14870"/>
    <mergeCell ref="A14871:F14871"/>
    <mergeCell ref="A14872:F14872"/>
    <mergeCell ref="A14863:F14863"/>
    <mergeCell ref="A14864:F14864"/>
    <mergeCell ref="A14865:F14865"/>
    <mergeCell ref="A14866:F14866"/>
    <mergeCell ref="A14867:F14867"/>
    <mergeCell ref="A14858:F14858"/>
    <mergeCell ref="A14859:F14859"/>
    <mergeCell ref="A14860:F14860"/>
    <mergeCell ref="A14861:F14861"/>
    <mergeCell ref="A14862:F14862"/>
    <mergeCell ref="A14923:F14923"/>
    <mergeCell ref="A14924:F14924"/>
    <mergeCell ref="A14925:F14925"/>
    <mergeCell ref="A14926:F14926"/>
    <mergeCell ref="A14927:F14927"/>
    <mergeCell ref="A14918:F14918"/>
    <mergeCell ref="A14919:F14919"/>
    <mergeCell ref="A14920:F14920"/>
    <mergeCell ref="A14921:F14921"/>
    <mergeCell ref="A14922:F14922"/>
    <mergeCell ref="A14913:F14913"/>
    <mergeCell ref="A14914:F14914"/>
    <mergeCell ref="A14915:F14915"/>
    <mergeCell ref="A14916:F14916"/>
    <mergeCell ref="A14917:F14917"/>
    <mergeCell ref="A14908:F14908"/>
    <mergeCell ref="A14909:F14909"/>
    <mergeCell ref="A14910:F14910"/>
    <mergeCell ref="A14911:F14911"/>
    <mergeCell ref="A14912:F14912"/>
    <mergeCell ref="A14903:F14903"/>
    <mergeCell ref="A14904:F14904"/>
    <mergeCell ref="A14905:F14905"/>
    <mergeCell ref="A14906:F14906"/>
    <mergeCell ref="A14907:F14907"/>
    <mergeCell ref="A14898:F14898"/>
    <mergeCell ref="A14899:F14899"/>
    <mergeCell ref="A14900:F14900"/>
    <mergeCell ref="A14901:F14901"/>
    <mergeCell ref="A14902:F14902"/>
    <mergeCell ref="A14893:F14893"/>
    <mergeCell ref="A14894:F14894"/>
    <mergeCell ref="A14895:F14895"/>
    <mergeCell ref="A14896:F14896"/>
    <mergeCell ref="A14897:F14897"/>
    <mergeCell ref="A14958:F14958"/>
    <mergeCell ref="A14959:F14959"/>
    <mergeCell ref="A14960:F14960"/>
    <mergeCell ref="A14961:F14961"/>
    <mergeCell ref="A14962:F14962"/>
    <mergeCell ref="A14953:F14953"/>
    <mergeCell ref="A14954:F14954"/>
    <mergeCell ref="A14955:F14955"/>
    <mergeCell ref="A14956:F14956"/>
    <mergeCell ref="A14957:F14957"/>
    <mergeCell ref="A14948:F14948"/>
    <mergeCell ref="A14949:F14949"/>
    <mergeCell ref="A14950:F14950"/>
    <mergeCell ref="A14951:F14951"/>
    <mergeCell ref="A14952:F14952"/>
    <mergeCell ref="A14943:F14943"/>
    <mergeCell ref="A14944:F14944"/>
    <mergeCell ref="A14945:F14945"/>
    <mergeCell ref="A14946:F14946"/>
    <mergeCell ref="A14947:F14947"/>
    <mergeCell ref="A14938:F14938"/>
    <mergeCell ref="A14939:F14939"/>
    <mergeCell ref="A14940:F14940"/>
    <mergeCell ref="A14941:F14941"/>
    <mergeCell ref="A14942:F14942"/>
    <mergeCell ref="A14933:F14933"/>
    <mergeCell ref="A14934:F14934"/>
    <mergeCell ref="A14935:F14935"/>
    <mergeCell ref="A14936:F14936"/>
    <mergeCell ref="A14937:F14937"/>
    <mergeCell ref="A14928:F14928"/>
    <mergeCell ref="A14929:F14929"/>
    <mergeCell ref="A14930:F14930"/>
    <mergeCell ref="A14931:F14931"/>
    <mergeCell ref="A14932:F14932"/>
    <mergeCell ref="A14993:F14993"/>
    <mergeCell ref="A14994:F14994"/>
    <mergeCell ref="A14995:F14995"/>
    <mergeCell ref="A14996:F14996"/>
    <mergeCell ref="A14997:F14997"/>
    <mergeCell ref="A14988:F14988"/>
    <mergeCell ref="A14989:F14989"/>
    <mergeCell ref="A14990:F14990"/>
    <mergeCell ref="A14991:F14991"/>
    <mergeCell ref="A14992:F14992"/>
    <mergeCell ref="A14983:F14983"/>
    <mergeCell ref="A14984:F14984"/>
    <mergeCell ref="A14985:F14985"/>
    <mergeCell ref="A14986:F14986"/>
    <mergeCell ref="A14987:F14987"/>
    <mergeCell ref="A14978:F14978"/>
    <mergeCell ref="A14979:F14979"/>
    <mergeCell ref="A14980:F14980"/>
    <mergeCell ref="A14981:F14981"/>
    <mergeCell ref="A14982:F14982"/>
    <mergeCell ref="A14973:F14973"/>
    <mergeCell ref="A14974:F14974"/>
    <mergeCell ref="A14975:F14975"/>
    <mergeCell ref="A14976:F14976"/>
    <mergeCell ref="A14977:F14977"/>
    <mergeCell ref="A14968:F14968"/>
    <mergeCell ref="A14969:F14969"/>
    <mergeCell ref="A14970:F14970"/>
    <mergeCell ref="A14971:F14971"/>
    <mergeCell ref="A14972:F14972"/>
    <mergeCell ref="A14963:F14963"/>
    <mergeCell ref="A14964:F14964"/>
    <mergeCell ref="A14965:F14965"/>
    <mergeCell ref="A14966:F14966"/>
    <mergeCell ref="A14967:F14967"/>
    <mergeCell ref="A15028:F15028"/>
    <mergeCell ref="A15029:F15029"/>
    <mergeCell ref="A15030:F15030"/>
    <mergeCell ref="A15031:F15031"/>
    <mergeCell ref="A15032:F15032"/>
    <mergeCell ref="A15023:F15023"/>
    <mergeCell ref="A15024:F15024"/>
    <mergeCell ref="A15025:F15025"/>
    <mergeCell ref="A15026:F15026"/>
    <mergeCell ref="A15027:F15027"/>
    <mergeCell ref="A15018:F15018"/>
    <mergeCell ref="A15019:F15019"/>
    <mergeCell ref="A15020:F15020"/>
    <mergeCell ref="A15021:F15021"/>
    <mergeCell ref="A15022:F15022"/>
    <mergeCell ref="A15013:F15013"/>
    <mergeCell ref="A15014:F15014"/>
    <mergeCell ref="A15015:F15015"/>
    <mergeCell ref="A15016:F15016"/>
    <mergeCell ref="A15017:F15017"/>
    <mergeCell ref="A15008:F15008"/>
    <mergeCell ref="A15009:F15009"/>
    <mergeCell ref="A15010:F15010"/>
    <mergeCell ref="A15011:F15011"/>
    <mergeCell ref="A15012:F15012"/>
    <mergeCell ref="A15003:F15003"/>
    <mergeCell ref="A15004:F15004"/>
    <mergeCell ref="A15005:F15005"/>
    <mergeCell ref="A15006:F15006"/>
    <mergeCell ref="A15007:F15007"/>
    <mergeCell ref="A14998:F14998"/>
    <mergeCell ref="A14999:F14999"/>
    <mergeCell ref="A15000:F15000"/>
    <mergeCell ref="A15001:F15001"/>
    <mergeCell ref="A15002:F15002"/>
    <mergeCell ref="A15063:F15063"/>
    <mergeCell ref="A15064:F15064"/>
    <mergeCell ref="A15065:F15065"/>
    <mergeCell ref="A15066:F15066"/>
    <mergeCell ref="A15067:F15067"/>
    <mergeCell ref="A15058:F15058"/>
    <mergeCell ref="A15059:F15059"/>
    <mergeCell ref="A15060:F15060"/>
    <mergeCell ref="A15061:F15061"/>
    <mergeCell ref="A15062:F15062"/>
    <mergeCell ref="A15053:F15053"/>
    <mergeCell ref="A15054:F15054"/>
    <mergeCell ref="A15055:F15055"/>
    <mergeCell ref="A15056:F15056"/>
    <mergeCell ref="A15057:F15057"/>
    <mergeCell ref="A15048:F15048"/>
    <mergeCell ref="A15049:F15049"/>
    <mergeCell ref="A15050:F15050"/>
    <mergeCell ref="A15051:F15051"/>
    <mergeCell ref="A15052:F15052"/>
    <mergeCell ref="A15043:F15043"/>
    <mergeCell ref="A15044:F15044"/>
    <mergeCell ref="A15045:F15045"/>
    <mergeCell ref="A15046:F15046"/>
    <mergeCell ref="A15047:F15047"/>
    <mergeCell ref="A15038:F15038"/>
    <mergeCell ref="A15039:F15039"/>
    <mergeCell ref="A15040:F15040"/>
    <mergeCell ref="A15041:F15041"/>
    <mergeCell ref="A15042:F15042"/>
    <mergeCell ref="A15033:F15033"/>
    <mergeCell ref="A15034:F15034"/>
    <mergeCell ref="A15035:F15035"/>
    <mergeCell ref="A15036:F15036"/>
    <mergeCell ref="A15037:F15037"/>
    <mergeCell ref="A15098:F15098"/>
    <mergeCell ref="A15099:F15099"/>
    <mergeCell ref="A15100:F15100"/>
    <mergeCell ref="A15101:F15101"/>
    <mergeCell ref="A15102:F15102"/>
    <mergeCell ref="A15093:F15093"/>
    <mergeCell ref="A15094:F15094"/>
    <mergeCell ref="A15095:F15095"/>
    <mergeCell ref="A15096:F15096"/>
    <mergeCell ref="A15097:F15097"/>
    <mergeCell ref="A15088:F15088"/>
    <mergeCell ref="A15089:F15089"/>
    <mergeCell ref="A15090:F15090"/>
    <mergeCell ref="A15091:F15091"/>
    <mergeCell ref="A15092:F15092"/>
    <mergeCell ref="A15083:F15083"/>
    <mergeCell ref="A15084:F15084"/>
    <mergeCell ref="A15085:F15085"/>
    <mergeCell ref="A15086:F15086"/>
    <mergeCell ref="A15087:F15087"/>
    <mergeCell ref="A15078:F15078"/>
    <mergeCell ref="A15079:F15079"/>
    <mergeCell ref="A15080:F15080"/>
    <mergeCell ref="A15081:F15081"/>
    <mergeCell ref="A15082:F15082"/>
    <mergeCell ref="A15073:F15073"/>
    <mergeCell ref="A15074:F15074"/>
    <mergeCell ref="A15075:F15075"/>
    <mergeCell ref="A15076:F15076"/>
    <mergeCell ref="A15077:F15077"/>
    <mergeCell ref="A15068:F15068"/>
    <mergeCell ref="A15069:F15069"/>
    <mergeCell ref="A15070:F15070"/>
    <mergeCell ref="A15071:F15071"/>
    <mergeCell ref="A15072:F15072"/>
    <mergeCell ref="A15133:F15133"/>
    <mergeCell ref="A15134:F15134"/>
    <mergeCell ref="A15135:F15135"/>
    <mergeCell ref="A15136:F15136"/>
    <mergeCell ref="A15137:F15137"/>
    <mergeCell ref="A15128:F15128"/>
    <mergeCell ref="A15129:F15129"/>
    <mergeCell ref="A15130:F15130"/>
    <mergeCell ref="A15131:F15131"/>
    <mergeCell ref="A15132:F15132"/>
    <mergeCell ref="A15123:F15123"/>
    <mergeCell ref="A15124:F15124"/>
    <mergeCell ref="A15125:F15125"/>
    <mergeCell ref="A15126:F15126"/>
    <mergeCell ref="A15127:F15127"/>
    <mergeCell ref="A15118:F15118"/>
    <mergeCell ref="A15119:F15119"/>
    <mergeCell ref="A15120:F15120"/>
    <mergeCell ref="A15121:F15121"/>
    <mergeCell ref="A15122:F15122"/>
    <mergeCell ref="A15113:F15113"/>
    <mergeCell ref="A15114:F15114"/>
    <mergeCell ref="A15115:F15115"/>
    <mergeCell ref="A15116:F15116"/>
    <mergeCell ref="A15117:F15117"/>
    <mergeCell ref="A15108:F15108"/>
    <mergeCell ref="A15109:F15109"/>
    <mergeCell ref="A15110:F15110"/>
    <mergeCell ref="A15111:F15111"/>
    <mergeCell ref="A15112:F15112"/>
    <mergeCell ref="A15103:F15103"/>
    <mergeCell ref="A15104:F15104"/>
    <mergeCell ref="A15105:F15105"/>
    <mergeCell ref="A15106:F15106"/>
    <mergeCell ref="A15107:F15107"/>
    <mergeCell ref="A15168:F15168"/>
    <mergeCell ref="A15169:F15169"/>
    <mergeCell ref="A15170:F15170"/>
    <mergeCell ref="A15171:F15171"/>
    <mergeCell ref="A15172:F15172"/>
    <mergeCell ref="A15163:F15163"/>
    <mergeCell ref="A15164:F15164"/>
    <mergeCell ref="A15165:F15165"/>
    <mergeCell ref="A15166:F15166"/>
    <mergeCell ref="A15167:F15167"/>
    <mergeCell ref="A15158:F15158"/>
    <mergeCell ref="A15159:F15159"/>
    <mergeCell ref="A15160:F15160"/>
    <mergeCell ref="A15161:F15161"/>
    <mergeCell ref="A15162:F15162"/>
    <mergeCell ref="A15153:F15153"/>
    <mergeCell ref="A15154:F15154"/>
    <mergeCell ref="A15155:F15155"/>
    <mergeCell ref="A15156:F15156"/>
    <mergeCell ref="A15157:F15157"/>
    <mergeCell ref="A15148:F15148"/>
    <mergeCell ref="A15149:F15149"/>
    <mergeCell ref="A15150:F15150"/>
    <mergeCell ref="A15151:F15151"/>
    <mergeCell ref="A15152:F15152"/>
    <mergeCell ref="A15143:F15143"/>
    <mergeCell ref="A15144:F15144"/>
    <mergeCell ref="A15145:F15145"/>
    <mergeCell ref="A15146:F15146"/>
    <mergeCell ref="A15147:F15147"/>
    <mergeCell ref="A15138:F15138"/>
    <mergeCell ref="A15139:F15139"/>
    <mergeCell ref="A15140:F15140"/>
    <mergeCell ref="A15141:F15141"/>
    <mergeCell ref="A15142:F15142"/>
    <mergeCell ref="A15203:F15203"/>
    <mergeCell ref="A15204:F15204"/>
    <mergeCell ref="A15205:F15205"/>
    <mergeCell ref="A15206:F15206"/>
    <mergeCell ref="A15207:F15207"/>
    <mergeCell ref="A15198:F15198"/>
    <mergeCell ref="A15199:F15199"/>
    <mergeCell ref="A15200:F15200"/>
    <mergeCell ref="A15201:F15201"/>
    <mergeCell ref="A15202:F15202"/>
    <mergeCell ref="A15193:F15193"/>
    <mergeCell ref="A15194:F15194"/>
    <mergeCell ref="A15195:F15195"/>
    <mergeCell ref="A15196:F15196"/>
    <mergeCell ref="A15197:F15197"/>
    <mergeCell ref="A15188:F15188"/>
    <mergeCell ref="A15189:F15189"/>
    <mergeCell ref="A15190:F15190"/>
    <mergeCell ref="A15191:F15191"/>
    <mergeCell ref="A15192:F15192"/>
    <mergeCell ref="A15183:F15183"/>
    <mergeCell ref="A15184:F15184"/>
    <mergeCell ref="A15185:F15185"/>
    <mergeCell ref="A15186:F15186"/>
    <mergeCell ref="A15187:F15187"/>
    <mergeCell ref="A15178:F15178"/>
    <mergeCell ref="A15179:F15179"/>
    <mergeCell ref="A15180:F15180"/>
    <mergeCell ref="A15181:F15181"/>
    <mergeCell ref="A15182:F15182"/>
    <mergeCell ref="A15173:F15173"/>
    <mergeCell ref="A15174:F15174"/>
    <mergeCell ref="A15175:F15175"/>
    <mergeCell ref="A15176:F15176"/>
    <mergeCell ref="A15177:F15177"/>
    <mergeCell ref="A15238:F15238"/>
    <mergeCell ref="A15239:F15239"/>
    <mergeCell ref="A15240:F15240"/>
    <mergeCell ref="A15241:F15241"/>
    <mergeCell ref="A15242:F15242"/>
    <mergeCell ref="A15233:F15233"/>
    <mergeCell ref="A15234:F15234"/>
    <mergeCell ref="A15235:F15235"/>
    <mergeCell ref="A15236:F15236"/>
    <mergeCell ref="A15237:F15237"/>
    <mergeCell ref="A15228:F15228"/>
    <mergeCell ref="A15229:F15229"/>
    <mergeCell ref="A15230:F15230"/>
    <mergeCell ref="A15231:F15231"/>
    <mergeCell ref="A15232:F15232"/>
    <mergeCell ref="A15223:F15223"/>
    <mergeCell ref="A15224:F15224"/>
    <mergeCell ref="A15225:F15225"/>
    <mergeCell ref="A15226:F15226"/>
    <mergeCell ref="A15227:F15227"/>
    <mergeCell ref="A15218:F15218"/>
    <mergeCell ref="A15219:F15219"/>
    <mergeCell ref="A15220:F15220"/>
    <mergeCell ref="A15221:F15221"/>
    <mergeCell ref="A15222:F15222"/>
    <mergeCell ref="A15213:F15213"/>
    <mergeCell ref="A15214:F15214"/>
    <mergeCell ref="A15215:F15215"/>
    <mergeCell ref="A15216:F15216"/>
    <mergeCell ref="A15217:F15217"/>
    <mergeCell ref="A15208:F15208"/>
    <mergeCell ref="A15209:F15209"/>
    <mergeCell ref="A15210:F15210"/>
    <mergeCell ref="A15211:F15211"/>
    <mergeCell ref="A15212:F15212"/>
    <mergeCell ref="A15273:F15273"/>
    <mergeCell ref="A15274:F15274"/>
    <mergeCell ref="A15275:F15275"/>
    <mergeCell ref="A15276:F15276"/>
    <mergeCell ref="A15277:F15277"/>
    <mergeCell ref="A15268:F15268"/>
    <mergeCell ref="A15269:F15269"/>
    <mergeCell ref="A15270:F15270"/>
    <mergeCell ref="A15271:F15271"/>
    <mergeCell ref="A15272:F15272"/>
    <mergeCell ref="A15263:F15263"/>
    <mergeCell ref="A15264:F15264"/>
    <mergeCell ref="A15265:F15265"/>
    <mergeCell ref="A15266:F15266"/>
    <mergeCell ref="A15267:F15267"/>
    <mergeCell ref="A15258:F15258"/>
    <mergeCell ref="A15259:F15259"/>
    <mergeCell ref="A15260:F15260"/>
    <mergeCell ref="A15261:F15261"/>
    <mergeCell ref="A15262:F15262"/>
    <mergeCell ref="A15253:F15253"/>
    <mergeCell ref="A15254:F15254"/>
    <mergeCell ref="A15255:F15255"/>
    <mergeCell ref="A15256:F15256"/>
    <mergeCell ref="A15257:F15257"/>
    <mergeCell ref="A15248:F15248"/>
    <mergeCell ref="A15249:F15249"/>
    <mergeCell ref="A15250:F15250"/>
    <mergeCell ref="A15251:F15251"/>
    <mergeCell ref="A15252:F15252"/>
    <mergeCell ref="A15243:F15243"/>
    <mergeCell ref="A15244:F15244"/>
    <mergeCell ref="A15245:F15245"/>
    <mergeCell ref="A15246:F15246"/>
    <mergeCell ref="A15247:F15247"/>
    <mergeCell ref="A15308:F15308"/>
    <mergeCell ref="A15309:F15309"/>
    <mergeCell ref="A15310:F15310"/>
    <mergeCell ref="A15311:F15311"/>
    <mergeCell ref="A15312:F15312"/>
    <mergeCell ref="A15303:F15303"/>
    <mergeCell ref="A15304:F15304"/>
    <mergeCell ref="A15305:F15305"/>
    <mergeCell ref="A15306:F15306"/>
    <mergeCell ref="A15307:F15307"/>
    <mergeCell ref="A15298:F15298"/>
    <mergeCell ref="A15299:F15299"/>
    <mergeCell ref="A15300:F15300"/>
    <mergeCell ref="A15301:F15301"/>
    <mergeCell ref="A15302:F15302"/>
    <mergeCell ref="A15293:F15293"/>
    <mergeCell ref="A15294:F15294"/>
    <mergeCell ref="A15295:F15295"/>
    <mergeCell ref="A15296:F15296"/>
    <mergeCell ref="A15297:F15297"/>
    <mergeCell ref="A15288:F15288"/>
    <mergeCell ref="A15289:F15289"/>
    <mergeCell ref="A15290:F15290"/>
    <mergeCell ref="A15291:F15291"/>
    <mergeCell ref="A15292:F15292"/>
    <mergeCell ref="A15283:F15283"/>
    <mergeCell ref="A15284:F15284"/>
    <mergeCell ref="A15285:F15285"/>
    <mergeCell ref="A15286:F15286"/>
    <mergeCell ref="A15287:F15287"/>
    <mergeCell ref="A15278:F15278"/>
    <mergeCell ref="A15279:F15279"/>
    <mergeCell ref="A15280:F15280"/>
    <mergeCell ref="A15281:F15281"/>
    <mergeCell ref="A15282:F15282"/>
    <mergeCell ref="A15343:F15343"/>
    <mergeCell ref="A15344:F15344"/>
    <mergeCell ref="A15345:F15345"/>
    <mergeCell ref="A15346:F15346"/>
    <mergeCell ref="A15347:F15347"/>
    <mergeCell ref="A15338:F15338"/>
    <mergeCell ref="A15339:F15339"/>
    <mergeCell ref="A15340:F15340"/>
    <mergeCell ref="A15341:F15341"/>
    <mergeCell ref="A15342:F15342"/>
    <mergeCell ref="A15333:F15333"/>
    <mergeCell ref="A15334:F15334"/>
    <mergeCell ref="A15335:F15335"/>
    <mergeCell ref="A15336:F15336"/>
    <mergeCell ref="A15337:F15337"/>
    <mergeCell ref="A15328:F15328"/>
    <mergeCell ref="A15329:F15329"/>
    <mergeCell ref="A15330:F15330"/>
    <mergeCell ref="A15331:F15331"/>
    <mergeCell ref="A15332:F15332"/>
    <mergeCell ref="A15323:F15323"/>
    <mergeCell ref="A15324:F15324"/>
    <mergeCell ref="A15325:F15325"/>
    <mergeCell ref="A15326:F15326"/>
    <mergeCell ref="A15327:F15327"/>
    <mergeCell ref="A15318:F15318"/>
    <mergeCell ref="A15319:F15319"/>
    <mergeCell ref="A15320:F15320"/>
    <mergeCell ref="A15321:F15321"/>
    <mergeCell ref="A15322:F15322"/>
    <mergeCell ref="A15313:F15313"/>
    <mergeCell ref="A15314:F15314"/>
    <mergeCell ref="A15315:F15315"/>
    <mergeCell ref="A15316:F15316"/>
    <mergeCell ref="A15317:F15317"/>
    <mergeCell ref="A15378:F15378"/>
    <mergeCell ref="A15379:F15379"/>
    <mergeCell ref="A15380:F15380"/>
    <mergeCell ref="A15381:F15381"/>
    <mergeCell ref="A15382:F15382"/>
    <mergeCell ref="A15373:F15373"/>
    <mergeCell ref="A15374:F15374"/>
    <mergeCell ref="A15375:F15375"/>
    <mergeCell ref="A15376:F15376"/>
    <mergeCell ref="A15377:F15377"/>
    <mergeCell ref="A15368:F15368"/>
    <mergeCell ref="A15369:F15369"/>
    <mergeCell ref="A15370:F15370"/>
    <mergeCell ref="A15371:F15371"/>
    <mergeCell ref="A15372:F15372"/>
    <mergeCell ref="A15363:F15363"/>
    <mergeCell ref="A15364:F15364"/>
    <mergeCell ref="A15365:F15365"/>
    <mergeCell ref="A15366:F15366"/>
    <mergeCell ref="A15367:F15367"/>
    <mergeCell ref="A15358:F15358"/>
    <mergeCell ref="A15359:F15359"/>
    <mergeCell ref="A15360:F15360"/>
    <mergeCell ref="A15361:F15361"/>
    <mergeCell ref="A15362:F15362"/>
    <mergeCell ref="A15353:F15353"/>
    <mergeCell ref="A15354:F15354"/>
    <mergeCell ref="A15355:F15355"/>
    <mergeCell ref="A15356:F15356"/>
    <mergeCell ref="A15357:F15357"/>
    <mergeCell ref="A15348:F15348"/>
    <mergeCell ref="A15349:F15349"/>
    <mergeCell ref="A15350:F15350"/>
    <mergeCell ref="A15351:F15351"/>
    <mergeCell ref="A15352:F15352"/>
    <mergeCell ref="A15413:F15413"/>
    <mergeCell ref="A15414:F15414"/>
    <mergeCell ref="A15415:F15415"/>
    <mergeCell ref="A15416:F15416"/>
    <mergeCell ref="A15417:F15417"/>
    <mergeCell ref="A15408:F15408"/>
    <mergeCell ref="A15409:F15409"/>
    <mergeCell ref="A15410:F15410"/>
    <mergeCell ref="A15411:F15411"/>
    <mergeCell ref="A15412:F15412"/>
    <mergeCell ref="A15403:F15403"/>
    <mergeCell ref="A15404:F15404"/>
    <mergeCell ref="A15405:F15405"/>
    <mergeCell ref="A15406:F15406"/>
    <mergeCell ref="A15407:F15407"/>
    <mergeCell ref="A15398:F15398"/>
    <mergeCell ref="A15399:F15399"/>
    <mergeCell ref="A15400:F15400"/>
    <mergeCell ref="A15401:F15401"/>
    <mergeCell ref="A15402:F15402"/>
    <mergeCell ref="A15393:F15393"/>
    <mergeCell ref="A15394:F15394"/>
    <mergeCell ref="A15395:F15395"/>
    <mergeCell ref="A15396:F15396"/>
    <mergeCell ref="A15397:F15397"/>
    <mergeCell ref="A15388:F15388"/>
    <mergeCell ref="A15389:F15389"/>
    <mergeCell ref="A15390:F15390"/>
    <mergeCell ref="A15391:F15391"/>
    <mergeCell ref="A15392:F15392"/>
    <mergeCell ref="A15383:F15383"/>
    <mergeCell ref="A15384:F15384"/>
    <mergeCell ref="A15385:F15385"/>
    <mergeCell ref="A15386:F15386"/>
    <mergeCell ref="A15387:F15387"/>
    <mergeCell ref="A15448:F15448"/>
    <mergeCell ref="A15449:F15449"/>
    <mergeCell ref="A15450:F15450"/>
    <mergeCell ref="A15451:F15451"/>
    <mergeCell ref="A15452:F15452"/>
    <mergeCell ref="A15443:F15443"/>
    <mergeCell ref="A15444:F15444"/>
    <mergeCell ref="A15445:F15445"/>
    <mergeCell ref="A15446:F15446"/>
    <mergeCell ref="A15447:F15447"/>
    <mergeCell ref="A15438:F15438"/>
    <mergeCell ref="A15439:F15439"/>
    <mergeCell ref="A15440:F15440"/>
    <mergeCell ref="A15441:F15441"/>
    <mergeCell ref="A15442:F15442"/>
    <mergeCell ref="A15433:F15433"/>
    <mergeCell ref="A15434:F15434"/>
    <mergeCell ref="A15435:F15435"/>
    <mergeCell ref="A15436:F15436"/>
    <mergeCell ref="A15437:F15437"/>
    <mergeCell ref="A15428:F15428"/>
    <mergeCell ref="A15429:F15429"/>
    <mergeCell ref="A15430:F15430"/>
    <mergeCell ref="A15431:F15431"/>
    <mergeCell ref="A15432:F15432"/>
    <mergeCell ref="A15423:F15423"/>
    <mergeCell ref="A15424:F15424"/>
    <mergeCell ref="A15425:F15425"/>
    <mergeCell ref="A15426:F15426"/>
    <mergeCell ref="A15427:F15427"/>
    <mergeCell ref="A15418:F15418"/>
    <mergeCell ref="A15419:F15419"/>
    <mergeCell ref="A15420:F15420"/>
    <mergeCell ref="A15421:F15421"/>
    <mergeCell ref="A15422:F15422"/>
    <mergeCell ref="A15483:F15483"/>
    <mergeCell ref="A15484:F15484"/>
    <mergeCell ref="A15485:F15485"/>
    <mergeCell ref="A15486:F15486"/>
    <mergeCell ref="A15487:F15487"/>
    <mergeCell ref="A15478:F15478"/>
    <mergeCell ref="A15479:F15479"/>
    <mergeCell ref="A15480:F15480"/>
    <mergeCell ref="A15481:F15481"/>
    <mergeCell ref="A15482:F15482"/>
    <mergeCell ref="A15473:F15473"/>
    <mergeCell ref="A15474:F15474"/>
    <mergeCell ref="A15475:F15475"/>
    <mergeCell ref="A15476:F15476"/>
    <mergeCell ref="A15477:F15477"/>
    <mergeCell ref="A15468:F15468"/>
    <mergeCell ref="A15469:F15469"/>
    <mergeCell ref="A15470:F15470"/>
    <mergeCell ref="A15471:F15471"/>
    <mergeCell ref="A15472:F15472"/>
    <mergeCell ref="A15463:F15463"/>
    <mergeCell ref="A15464:F15464"/>
    <mergeCell ref="A15465:F15465"/>
    <mergeCell ref="A15466:F15466"/>
    <mergeCell ref="A15467:F15467"/>
    <mergeCell ref="A15458:F15458"/>
    <mergeCell ref="A15459:F15459"/>
    <mergeCell ref="A15460:F15460"/>
    <mergeCell ref="A15461:F15461"/>
    <mergeCell ref="A15462:F15462"/>
    <mergeCell ref="A15453:F15453"/>
    <mergeCell ref="A15454:F15454"/>
    <mergeCell ref="A15455:F15455"/>
    <mergeCell ref="A15456:F15456"/>
    <mergeCell ref="A15457:F15457"/>
    <mergeCell ref="A15518:F15518"/>
    <mergeCell ref="A15519:F15519"/>
    <mergeCell ref="A15520:F15520"/>
    <mergeCell ref="A15521:F15521"/>
    <mergeCell ref="A15522:F15522"/>
    <mergeCell ref="A15513:F15513"/>
    <mergeCell ref="A15514:F15514"/>
    <mergeCell ref="A15515:F15515"/>
    <mergeCell ref="A15516:F15516"/>
    <mergeCell ref="A15517:F15517"/>
    <mergeCell ref="A15508:F15508"/>
    <mergeCell ref="A15509:F15509"/>
    <mergeCell ref="A15510:F15510"/>
    <mergeCell ref="A15511:F15511"/>
    <mergeCell ref="A15512:F15512"/>
    <mergeCell ref="A15503:F15503"/>
    <mergeCell ref="A15504:F15504"/>
    <mergeCell ref="A15505:F15505"/>
    <mergeCell ref="A15506:F15506"/>
    <mergeCell ref="A15507:F15507"/>
    <mergeCell ref="A15498:F15498"/>
    <mergeCell ref="A15499:F15499"/>
    <mergeCell ref="A15500:F15500"/>
    <mergeCell ref="A15501:F15501"/>
    <mergeCell ref="A15502:F15502"/>
    <mergeCell ref="A15493:F15493"/>
    <mergeCell ref="A15494:F15494"/>
    <mergeCell ref="A15495:F15495"/>
    <mergeCell ref="A15496:F15496"/>
    <mergeCell ref="A15497:F15497"/>
    <mergeCell ref="A15488:F15488"/>
    <mergeCell ref="A15489:F15489"/>
    <mergeCell ref="A15490:F15490"/>
    <mergeCell ref="A15491:F15491"/>
    <mergeCell ref="A15492:F15492"/>
    <mergeCell ref="A15553:F15553"/>
    <mergeCell ref="A15554:F15554"/>
    <mergeCell ref="A15555:F15555"/>
    <mergeCell ref="A15556:F15556"/>
    <mergeCell ref="A15557:F15557"/>
    <mergeCell ref="A15548:F15548"/>
    <mergeCell ref="A15549:F15549"/>
    <mergeCell ref="A15550:F15550"/>
    <mergeCell ref="A15551:F15551"/>
    <mergeCell ref="A15552:F15552"/>
    <mergeCell ref="A15543:F15543"/>
    <mergeCell ref="A15544:F15544"/>
    <mergeCell ref="A15545:F15545"/>
    <mergeCell ref="A15546:F15546"/>
    <mergeCell ref="A15547:F15547"/>
    <mergeCell ref="A15538:F15538"/>
    <mergeCell ref="A15539:F15539"/>
    <mergeCell ref="A15540:F15540"/>
    <mergeCell ref="A15541:F15541"/>
    <mergeCell ref="A15542:F15542"/>
    <mergeCell ref="A15533:F15533"/>
    <mergeCell ref="A15534:F15534"/>
    <mergeCell ref="A15535:F15535"/>
    <mergeCell ref="A15536:F15536"/>
    <mergeCell ref="A15537:F15537"/>
    <mergeCell ref="A15528:F15528"/>
    <mergeCell ref="A15529:F15529"/>
    <mergeCell ref="A15530:F15530"/>
    <mergeCell ref="A15531:F15531"/>
    <mergeCell ref="A15532:F15532"/>
    <mergeCell ref="A15523:F15523"/>
    <mergeCell ref="A15524:F15524"/>
    <mergeCell ref="A15525:F15525"/>
    <mergeCell ref="A15526:F15526"/>
    <mergeCell ref="A15527:F15527"/>
    <mergeCell ref="A15588:F15588"/>
    <mergeCell ref="A15589:F15589"/>
    <mergeCell ref="A15590:F15590"/>
    <mergeCell ref="A15591:F15591"/>
    <mergeCell ref="A15592:F15592"/>
    <mergeCell ref="A15583:F15583"/>
    <mergeCell ref="A15584:F15584"/>
    <mergeCell ref="A15585:F15585"/>
    <mergeCell ref="A15586:F15586"/>
    <mergeCell ref="A15587:F15587"/>
    <mergeCell ref="A15578:F15578"/>
    <mergeCell ref="A15579:F15579"/>
    <mergeCell ref="A15580:F15580"/>
    <mergeCell ref="A15581:F15581"/>
    <mergeCell ref="A15582:F15582"/>
    <mergeCell ref="A15573:F15573"/>
    <mergeCell ref="A15574:F15574"/>
    <mergeCell ref="A15575:F15575"/>
    <mergeCell ref="A15576:F15576"/>
    <mergeCell ref="A15577:F15577"/>
    <mergeCell ref="A15568:F15568"/>
    <mergeCell ref="A15569:F15569"/>
    <mergeCell ref="A15570:F15570"/>
    <mergeCell ref="A15571:F15571"/>
    <mergeCell ref="A15572:F15572"/>
    <mergeCell ref="A15563:F15563"/>
    <mergeCell ref="A15564:F15564"/>
    <mergeCell ref="A15565:F15565"/>
    <mergeCell ref="A15566:F15566"/>
    <mergeCell ref="A15567:F15567"/>
    <mergeCell ref="A15558:F15558"/>
    <mergeCell ref="A15559:F15559"/>
    <mergeCell ref="A15560:F15560"/>
    <mergeCell ref="A15561:F15561"/>
    <mergeCell ref="A15562:F15562"/>
    <mergeCell ref="A15623:F15623"/>
    <mergeCell ref="A15624:F15624"/>
    <mergeCell ref="A15625:F15625"/>
    <mergeCell ref="A15626:F15626"/>
    <mergeCell ref="A15627:F15627"/>
    <mergeCell ref="A15618:F15618"/>
    <mergeCell ref="A15619:F15619"/>
    <mergeCell ref="A15620:F15620"/>
    <mergeCell ref="A15621:F15621"/>
    <mergeCell ref="A15622:F15622"/>
    <mergeCell ref="A15613:F15613"/>
    <mergeCell ref="A15614:F15614"/>
    <mergeCell ref="A15615:F15615"/>
    <mergeCell ref="A15616:F15616"/>
    <mergeCell ref="A15617:F15617"/>
    <mergeCell ref="A15608:F15608"/>
    <mergeCell ref="A15609:F15609"/>
    <mergeCell ref="A15610:F15610"/>
    <mergeCell ref="A15611:F15611"/>
    <mergeCell ref="A15612:F15612"/>
    <mergeCell ref="A15603:F15603"/>
    <mergeCell ref="A15604:F15604"/>
    <mergeCell ref="A15605:F15605"/>
    <mergeCell ref="A15606:F15606"/>
    <mergeCell ref="A15607:F15607"/>
    <mergeCell ref="A15598:F15598"/>
    <mergeCell ref="A15599:F15599"/>
    <mergeCell ref="A15600:F15600"/>
    <mergeCell ref="A15601:F15601"/>
    <mergeCell ref="A15602:F15602"/>
    <mergeCell ref="A15593:F15593"/>
    <mergeCell ref="A15594:F15594"/>
    <mergeCell ref="A15595:F15595"/>
    <mergeCell ref="A15596:F15596"/>
    <mergeCell ref="A15597:F15597"/>
    <mergeCell ref="A15658:F15658"/>
    <mergeCell ref="A15659:F15659"/>
    <mergeCell ref="A15660:F15660"/>
    <mergeCell ref="A15661:F15661"/>
    <mergeCell ref="A15662:F15662"/>
    <mergeCell ref="A15653:F15653"/>
    <mergeCell ref="A15654:F15654"/>
    <mergeCell ref="A15655:F15655"/>
    <mergeCell ref="A15656:F15656"/>
    <mergeCell ref="A15657:F15657"/>
    <mergeCell ref="A15648:F15648"/>
    <mergeCell ref="A15649:F15649"/>
    <mergeCell ref="A15650:F15650"/>
    <mergeCell ref="A15651:F15651"/>
    <mergeCell ref="A15652:F15652"/>
    <mergeCell ref="A15643:F15643"/>
    <mergeCell ref="A15644:F15644"/>
    <mergeCell ref="A15645:F15645"/>
    <mergeCell ref="A15646:F15646"/>
    <mergeCell ref="A15647:F15647"/>
    <mergeCell ref="A15638:F15638"/>
    <mergeCell ref="A15639:F15639"/>
    <mergeCell ref="A15640:F15640"/>
    <mergeCell ref="A15641:F15641"/>
    <mergeCell ref="A15642:F15642"/>
    <mergeCell ref="A15633:F15633"/>
    <mergeCell ref="A15634:F15634"/>
    <mergeCell ref="A15635:F15635"/>
    <mergeCell ref="A15636:F15636"/>
    <mergeCell ref="A15637:F15637"/>
    <mergeCell ref="A15628:F15628"/>
    <mergeCell ref="A15629:F15629"/>
    <mergeCell ref="A15630:F15630"/>
    <mergeCell ref="A15631:F15631"/>
    <mergeCell ref="A15632:F15632"/>
    <mergeCell ref="A15693:F15693"/>
    <mergeCell ref="A15694:F15694"/>
    <mergeCell ref="A15695:F15695"/>
    <mergeCell ref="A15696:F15696"/>
    <mergeCell ref="A15697:F15697"/>
    <mergeCell ref="A15688:F15688"/>
    <mergeCell ref="A15689:F15689"/>
    <mergeCell ref="A15690:F15690"/>
    <mergeCell ref="A15691:F15691"/>
    <mergeCell ref="A15692:F15692"/>
    <mergeCell ref="A15683:F15683"/>
    <mergeCell ref="A15684:F15684"/>
    <mergeCell ref="A15685:F15685"/>
    <mergeCell ref="A15686:F15686"/>
    <mergeCell ref="A15687:F15687"/>
    <mergeCell ref="A15678:F15678"/>
    <mergeCell ref="A15679:F15679"/>
    <mergeCell ref="A15680:F15680"/>
    <mergeCell ref="A15681:F15681"/>
    <mergeCell ref="A15682:F15682"/>
    <mergeCell ref="A15673:F15673"/>
    <mergeCell ref="A15674:F15674"/>
    <mergeCell ref="A15675:F15675"/>
    <mergeCell ref="A15676:F15676"/>
    <mergeCell ref="A15677:F15677"/>
    <mergeCell ref="A15668:F15668"/>
    <mergeCell ref="A15669:F15669"/>
    <mergeCell ref="A15670:F15670"/>
    <mergeCell ref="A15671:F15671"/>
    <mergeCell ref="A15672:F15672"/>
    <mergeCell ref="A15663:F15663"/>
    <mergeCell ref="A15664:F15664"/>
    <mergeCell ref="A15665:F15665"/>
    <mergeCell ref="A15666:F15666"/>
    <mergeCell ref="A15667:F15667"/>
    <mergeCell ref="A15728:F15728"/>
    <mergeCell ref="A15729:F15729"/>
    <mergeCell ref="A15730:F15730"/>
    <mergeCell ref="A15731:F15731"/>
    <mergeCell ref="A15732:F15732"/>
    <mergeCell ref="A15723:F15723"/>
    <mergeCell ref="A15724:F15724"/>
    <mergeCell ref="A15725:F15725"/>
    <mergeCell ref="A15726:F15726"/>
    <mergeCell ref="A15727:F15727"/>
    <mergeCell ref="A15718:F15718"/>
    <mergeCell ref="A15719:F15719"/>
    <mergeCell ref="A15720:F15720"/>
    <mergeCell ref="A15721:F15721"/>
    <mergeCell ref="A15722:F15722"/>
    <mergeCell ref="A15713:F15713"/>
    <mergeCell ref="A15714:F15714"/>
    <mergeCell ref="A15715:F15715"/>
    <mergeCell ref="A15716:F15716"/>
    <mergeCell ref="A15717:F15717"/>
    <mergeCell ref="A15708:F15708"/>
    <mergeCell ref="A15709:F15709"/>
    <mergeCell ref="A15710:F15710"/>
    <mergeCell ref="A15711:F15711"/>
    <mergeCell ref="A15712:F15712"/>
    <mergeCell ref="A15703:F15703"/>
    <mergeCell ref="A15704:F15704"/>
    <mergeCell ref="A15705:F15705"/>
    <mergeCell ref="A15706:F15706"/>
    <mergeCell ref="A15707:F15707"/>
    <mergeCell ref="A15698:F15698"/>
    <mergeCell ref="A15699:F15699"/>
    <mergeCell ref="A15700:F15700"/>
    <mergeCell ref="A15701:F15701"/>
    <mergeCell ref="A15702:F15702"/>
    <mergeCell ref="A15763:F15763"/>
    <mergeCell ref="A15764:F15764"/>
    <mergeCell ref="A15765:F15765"/>
    <mergeCell ref="A15766:F15766"/>
    <mergeCell ref="A15767:F15767"/>
    <mergeCell ref="A15758:F15758"/>
    <mergeCell ref="A15759:F15759"/>
    <mergeCell ref="A15760:F15760"/>
    <mergeCell ref="A15761:F15761"/>
    <mergeCell ref="A15762:F15762"/>
    <mergeCell ref="A15753:F15753"/>
    <mergeCell ref="A15754:F15754"/>
    <mergeCell ref="A15755:F15755"/>
    <mergeCell ref="A15756:F15756"/>
    <mergeCell ref="A15757:F15757"/>
    <mergeCell ref="A15748:F15748"/>
    <mergeCell ref="A15749:F15749"/>
    <mergeCell ref="A15750:F15750"/>
    <mergeCell ref="A15751:F15751"/>
    <mergeCell ref="A15752:F15752"/>
    <mergeCell ref="A15743:F15743"/>
    <mergeCell ref="A15744:F15744"/>
    <mergeCell ref="A15745:F15745"/>
    <mergeCell ref="A15746:F15746"/>
    <mergeCell ref="A15747:F15747"/>
    <mergeCell ref="A15738:F15738"/>
    <mergeCell ref="A15739:F15739"/>
    <mergeCell ref="A15740:F15740"/>
    <mergeCell ref="A15741:F15741"/>
    <mergeCell ref="A15742:F15742"/>
    <mergeCell ref="A15733:F15733"/>
    <mergeCell ref="A15734:F15734"/>
    <mergeCell ref="A15735:F15735"/>
    <mergeCell ref="A15736:F15736"/>
    <mergeCell ref="A15737:F15737"/>
    <mergeCell ref="A15798:F15798"/>
    <mergeCell ref="A15799:F15799"/>
    <mergeCell ref="A15800:F15800"/>
    <mergeCell ref="A15801:F15801"/>
    <mergeCell ref="A15802:F15802"/>
    <mergeCell ref="A15793:F15793"/>
    <mergeCell ref="A15794:F15794"/>
    <mergeCell ref="A15795:F15795"/>
    <mergeCell ref="A15796:F15796"/>
    <mergeCell ref="A15797:F15797"/>
    <mergeCell ref="A15788:F15788"/>
    <mergeCell ref="A15789:F15789"/>
    <mergeCell ref="A15790:F15790"/>
    <mergeCell ref="A15791:F15791"/>
    <mergeCell ref="A15792:F15792"/>
    <mergeCell ref="A15783:F15783"/>
    <mergeCell ref="A15784:F15784"/>
    <mergeCell ref="A15785:F15785"/>
    <mergeCell ref="A15786:F15786"/>
    <mergeCell ref="A15787:F15787"/>
    <mergeCell ref="A15778:F15778"/>
    <mergeCell ref="A15779:F15779"/>
    <mergeCell ref="A15780:F15780"/>
    <mergeCell ref="A15781:F15781"/>
    <mergeCell ref="A15782:F15782"/>
    <mergeCell ref="A15773:F15773"/>
    <mergeCell ref="A15774:F15774"/>
    <mergeCell ref="A15775:F15775"/>
    <mergeCell ref="A15776:F15776"/>
    <mergeCell ref="A15777:F15777"/>
    <mergeCell ref="A15768:F15768"/>
    <mergeCell ref="A15769:F15769"/>
    <mergeCell ref="A15770:F15770"/>
    <mergeCell ref="A15771:F15771"/>
    <mergeCell ref="A15772:F15772"/>
    <mergeCell ref="A15833:F15833"/>
    <mergeCell ref="A15834:F15834"/>
    <mergeCell ref="A15835:F15835"/>
    <mergeCell ref="A15836:F15836"/>
    <mergeCell ref="A15837:F15837"/>
    <mergeCell ref="A15828:F15828"/>
    <mergeCell ref="A15829:F15829"/>
    <mergeCell ref="A15830:F15830"/>
    <mergeCell ref="A15831:F15831"/>
    <mergeCell ref="A15832:F15832"/>
    <mergeCell ref="A15823:F15823"/>
    <mergeCell ref="A15824:F15824"/>
    <mergeCell ref="A15825:F15825"/>
    <mergeCell ref="A15826:F15826"/>
    <mergeCell ref="A15827:F15827"/>
    <mergeCell ref="A15818:F15818"/>
    <mergeCell ref="A15819:F15819"/>
    <mergeCell ref="A15820:F15820"/>
    <mergeCell ref="A15821:F15821"/>
    <mergeCell ref="A15822:F15822"/>
    <mergeCell ref="A15813:F15813"/>
    <mergeCell ref="A15814:F15814"/>
    <mergeCell ref="A15815:F15815"/>
    <mergeCell ref="A15816:F15816"/>
    <mergeCell ref="A15817:F15817"/>
    <mergeCell ref="A15808:F15808"/>
    <mergeCell ref="A15809:F15809"/>
    <mergeCell ref="A15810:F15810"/>
    <mergeCell ref="A15811:F15811"/>
    <mergeCell ref="A15812:F15812"/>
    <mergeCell ref="A15803:F15803"/>
    <mergeCell ref="A15804:F15804"/>
    <mergeCell ref="A15805:F15805"/>
    <mergeCell ref="A15806:F15806"/>
    <mergeCell ref="A15807:F15807"/>
    <mergeCell ref="A15868:F15868"/>
    <mergeCell ref="A15869:F15869"/>
    <mergeCell ref="A15870:F15870"/>
    <mergeCell ref="A15871:F15871"/>
    <mergeCell ref="A15872:F15872"/>
    <mergeCell ref="A15863:F15863"/>
    <mergeCell ref="A15864:F15864"/>
    <mergeCell ref="A15865:F15865"/>
    <mergeCell ref="A15866:F15866"/>
    <mergeCell ref="A15867:F15867"/>
    <mergeCell ref="A15858:F15858"/>
    <mergeCell ref="A15859:F15859"/>
    <mergeCell ref="A15860:F15860"/>
    <mergeCell ref="A15861:F15861"/>
    <mergeCell ref="A15862:F15862"/>
    <mergeCell ref="A15853:F15853"/>
    <mergeCell ref="A15854:F15854"/>
    <mergeCell ref="A15855:F15855"/>
    <mergeCell ref="A15856:F15856"/>
    <mergeCell ref="A15857:F15857"/>
    <mergeCell ref="A15848:F15848"/>
    <mergeCell ref="A15849:F15849"/>
    <mergeCell ref="A15850:F15850"/>
    <mergeCell ref="A15851:F15851"/>
    <mergeCell ref="A15852:F15852"/>
    <mergeCell ref="A15843:F15843"/>
    <mergeCell ref="A15844:F15844"/>
    <mergeCell ref="A15845:F15845"/>
    <mergeCell ref="A15846:F15846"/>
    <mergeCell ref="A15847:F15847"/>
    <mergeCell ref="A15838:F15838"/>
    <mergeCell ref="A15839:F15839"/>
    <mergeCell ref="A15840:F15840"/>
    <mergeCell ref="A15841:F15841"/>
    <mergeCell ref="A15842:F15842"/>
    <mergeCell ref="A15903:F15903"/>
    <mergeCell ref="A15904:F15904"/>
    <mergeCell ref="A15905:F15905"/>
    <mergeCell ref="A15906:F15906"/>
    <mergeCell ref="A15907:F15907"/>
    <mergeCell ref="A15898:F15898"/>
    <mergeCell ref="A15899:F15899"/>
    <mergeCell ref="A15900:F15900"/>
    <mergeCell ref="A15901:F15901"/>
    <mergeCell ref="A15902:F15902"/>
    <mergeCell ref="A15893:F15893"/>
    <mergeCell ref="A15894:F15894"/>
    <mergeCell ref="A15895:F15895"/>
    <mergeCell ref="A15896:F15896"/>
    <mergeCell ref="A15897:F15897"/>
    <mergeCell ref="A15888:F15888"/>
    <mergeCell ref="A15889:F15889"/>
    <mergeCell ref="A15890:F15890"/>
    <mergeCell ref="A15891:F15891"/>
    <mergeCell ref="A15892:F15892"/>
    <mergeCell ref="A15883:F15883"/>
    <mergeCell ref="A15884:F15884"/>
    <mergeCell ref="A15885:F15885"/>
    <mergeCell ref="A15886:F15886"/>
    <mergeCell ref="A15887:F15887"/>
    <mergeCell ref="A15878:F15878"/>
    <mergeCell ref="A15879:F15879"/>
    <mergeCell ref="A15880:F15880"/>
    <mergeCell ref="A15881:F15881"/>
    <mergeCell ref="A15882:F15882"/>
    <mergeCell ref="A15873:F15873"/>
    <mergeCell ref="A15874:F15874"/>
    <mergeCell ref="A15875:F15875"/>
    <mergeCell ref="A15876:F15876"/>
    <mergeCell ref="A15877:F15877"/>
    <mergeCell ref="A15938:F15938"/>
    <mergeCell ref="A15939:F15939"/>
    <mergeCell ref="A15940:F15940"/>
    <mergeCell ref="A15941:F15941"/>
    <mergeCell ref="A15942:F15942"/>
    <mergeCell ref="A15933:F15933"/>
    <mergeCell ref="A15934:F15934"/>
    <mergeCell ref="A15935:F15935"/>
    <mergeCell ref="A15936:F15936"/>
    <mergeCell ref="A15937:F15937"/>
    <mergeCell ref="A15928:F15928"/>
    <mergeCell ref="A15929:F15929"/>
    <mergeCell ref="A15930:F15930"/>
    <mergeCell ref="A15931:F15931"/>
    <mergeCell ref="A15932:F15932"/>
    <mergeCell ref="A15923:F15923"/>
    <mergeCell ref="A15924:F15924"/>
    <mergeCell ref="A15925:F15925"/>
    <mergeCell ref="A15926:F15926"/>
    <mergeCell ref="A15927:F15927"/>
    <mergeCell ref="A15918:F15918"/>
    <mergeCell ref="A15919:F15919"/>
    <mergeCell ref="A15920:F15920"/>
    <mergeCell ref="A15921:F15921"/>
    <mergeCell ref="A15922:F15922"/>
    <mergeCell ref="A15913:F15913"/>
    <mergeCell ref="A15914:F15914"/>
    <mergeCell ref="A15915:F15915"/>
    <mergeCell ref="A15916:F15916"/>
    <mergeCell ref="A15917:F15917"/>
    <mergeCell ref="A15908:F15908"/>
    <mergeCell ref="A15909:F15909"/>
    <mergeCell ref="A15910:F15910"/>
    <mergeCell ref="A15911:F15911"/>
    <mergeCell ref="A15912:F15912"/>
    <mergeCell ref="A15973:F15973"/>
    <mergeCell ref="A15974:F15974"/>
    <mergeCell ref="A15975:F15975"/>
    <mergeCell ref="A15976:F15976"/>
    <mergeCell ref="A15977:F15977"/>
    <mergeCell ref="A15968:F15968"/>
    <mergeCell ref="A15969:F15969"/>
    <mergeCell ref="A15970:F15970"/>
    <mergeCell ref="A15971:F15971"/>
    <mergeCell ref="A15972:F15972"/>
    <mergeCell ref="A15963:F15963"/>
    <mergeCell ref="A15964:F15964"/>
    <mergeCell ref="A15965:F15965"/>
    <mergeCell ref="A15966:F15966"/>
    <mergeCell ref="A15967:F15967"/>
    <mergeCell ref="A15958:F15958"/>
    <mergeCell ref="A15959:F15959"/>
    <mergeCell ref="A15960:F15960"/>
    <mergeCell ref="A15961:F15961"/>
    <mergeCell ref="A15962:F15962"/>
    <mergeCell ref="A15953:F15953"/>
    <mergeCell ref="A15954:F15954"/>
    <mergeCell ref="A15955:F15955"/>
    <mergeCell ref="A15956:F15956"/>
    <mergeCell ref="A15957:F15957"/>
    <mergeCell ref="A15948:F15948"/>
    <mergeCell ref="A15949:F15949"/>
    <mergeCell ref="A15950:F15950"/>
    <mergeCell ref="A15951:F15951"/>
    <mergeCell ref="A15952:F15952"/>
    <mergeCell ref="A15943:F15943"/>
    <mergeCell ref="A15944:F15944"/>
    <mergeCell ref="A15945:F15945"/>
    <mergeCell ref="A15946:F15946"/>
    <mergeCell ref="A15947:F15947"/>
    <mergeCell ref="A16008:F16008"/>
    <mergeCell ref="A16009:F16009"/>
    <mergeCell ref="A16010:F16010"/>
    <mergeCell ref="A16011:F16011"/>
    <mergeCell ref="A16012:F16012"/>
    <mergeCell ref="A16003:F16003"/>
    <mergeCell ref="A16004:F16004"/>
    <mergeCell ref="A16005:F16005"/>
    <mergeCell ref="A16006:F16006"/>
    <mergeCell ref="A16007:F16007"/>
    <mergeCell ref="A15998:F15998"/>
    <mergeCell ref="A15999:F15999"/>
    <mergeCell ref="A16000:F16000"/>
    <mergeCell ref="A16001:F16001"/>
    <mergeCell ref="A16002:F16002"/>
    <mergeCell ref="A15993:F15993"/>
    <mergeCell ref="A15994:F15994"/>
    <mergeCell ref="A15995:F15995"/>
    <mergeCell ref="A15996:F15996"/>
    <mergeCell ref="A15997:F15997"/>
    <mergeCell ref="A15988:F15988"/>
    <mergeCell ref="A15989:F15989"/>
    <mergeCell ref="A15990:F15990"/>
    <mergeCell ref="A15991:F15991"/>
    <mergeCell ref="A15992:F15992"/>
    <mergeCell ref="A15983:F15983"/>
    <mergeCell ref="A15984:F15984"/>
    <mergeCell ref="A15985:F15985"/>
    <mergeCell ref="A15986:F15986"/>
    <mergeCell ref="A15987:F15987"/>
    <mergeCell ref="A15978:F15978"/>
    <mergeCell ref="A15979:F15979"/>
    <mergeCell ref="A15980:F15980"/>
    <mergeCell ref="A15981:F15981"/>
    <mergeCell ref="A15982:F15982"/>
    <mergeCell ref="A16043:F16043"/>
    <mergeCell ref="A16044:F16044"/>
    <mergeCell ref="A16045:F16045"/>
    <mergeCell ref="A16046:F16046"/>
    <mergeCell ref="A16047:F16047"/>
    <mergeCell ref="A16038:F16038"/>
    <mergeCell ref="A16039:F16039"/>
    <mergeCell ref="A16040:F16040"/>
    <mergeCell ref="A16041:F16041"/>
    <mergeCell ref="A16042:F16042"/>
    <mergeCell ref="A16033:F16033"/>
    <mergeCell ref="A16034:F16034"/>
    <mergeCell ref="A16035:F16035"/>
    <mergeCell ref="A16036:F16036"/>
    <mergeCell ref="A16037:F16037"/>
    <mergeCell ref="A16028:F16028"/>
    <mergeCell ref="A16029:F16029"/>
    <mergeCell ref="A16030:F16030"/>
    <mergeCell ref="A16031:F16031"/>
    <mergeCell ref="A16032:F16032"/>
    <mergeCell ref="A16023:F16023"/>
    <mergeCell ref="A16024:F16024"/>
    <mergeCell ref="A16025:F16025"/>
    <mergeCell ref="A16026:F16026"/>
    <mergeCell ref="A16027:F16027"/>
    <mergeCell ref="A16018:F16018"/>
    <mergeCell ref="A16019:F16019"/>
    <mergeCell ref="A16020:F16020"/>
    <mergeCell ref="A16021:F16021"/>
    <mergeCell ref="A16022:F16022"/>
    <mergeCell ref="A16013:F16013"/>
    <mergeCell ref="A16014:F16014"/>
    <mergeCell ref="A16015:F16015"/>
    <mergeCell ref="A16016:F16016"/>
    <mergeCell ref="A16017:F16017"/>
    <mergeCell ref="A16078:F16078"/>
    <mergeCell ref="A16079:F16079"/>
    <mergeCell ref="A16080:F16080"/>
    <mergeCell ref="A16081:F16081"/>
    <mergeCell ref="A16082:F16082"/>
    <mergeCell ref="A16073:F16073"/>
    <mergeCell ref="A16074:F16074"/>
    <mergeCell ref="A16075:F16075"/>
    <mergeCell ref="A16076:F16076"/>
    <mergeCell ref="A16077:F16077"/>
    <mergeCell ref="A16068:F16068"/>
    <mergeCell ref="A16069:F16069"/>
    <mergeCell ref="A16070:F16070"/>
    <mergeCell ref="A16071:F16071"/>
    <mergeCell ref="A16072:F16072"/>
    <mergeCell ref="A16063:F16063"/>
    <mergeCell ref="A16064:F16064"/>
    <mergeCell ref="A16065:F16065"/>
    <mergeCell ref="A16066:F16066"/>
    <mergeCell ref="A16067:F16067"/>
    <mergeCell ref="A16058:F16058"/>
    <mergeCell ref="A16059:F16059"/>
    <mergeCell ref="A16060:F16060"/>
    <mergeCell ref="A16061:F16061"/>
    <mergeCell ref="A16062:F16062"/>
    <mergeCell ref="A16053:F16053"/>
    <mergeCell ref="A16054:F16054"/>
    <mergeCell ref="A16055:F16055"/>
    <mergeCell ref="A16056:F16056"/>
    <mergeCell ref="A16057:F16057"/>
    <mergeCell ref="A16048:F16048"/>
    <mergeCell ref="A16049:F16049"/>
    <mergeCell ref="A16050:F16050"/>
    <mergeCell ref="A16051:F16051"/>
    <mergeCell ref="A16052:F16052"/>
    <mergeCell ref="A16113:F16113"/>
    <mergeCell ref="A16114:F16114"/>
    <mergeCell ref="A16115:F16115"/>
    <mergeCell ref="A16116:F16116"/>
    <mergeCell ref="A16117:F16117"/>
    <mergeCell ref="A16108:F16108"/>
    <mergeCell ref="A16109:F16109"/>
    <mergeCell ref="A16110:F16110"/>
    <mergeCell ref="A16111:F16111"/>
    <mergeCell ref="A16112:F16112"/>
    <mergeCell ref="A16103:F16103"/>
    <mergeCell ref="A16104:F16104"/>
    <mergeCell ref="A16105:F16105"/>
    <mergeCell ref="A16106:F16106"/>
    <mergeCell ref="A16107:F16107"/>
    <mergeCell ref="A16098:F16098"/>
    <mergeCell ref="A16099:F16099"/>
    <mergeCell ref="A16100:F16100"/>
    <mergeCell ref="A16101:F16101"/>
    <mergeCell ref="A16102:F16102"/>
    <mergeCell ref="A16093:F16093"/>
    <mergeCell ref="A16094:F16094"/>
    <mergeCell ref="A16095:F16095"/>
    <mergeCell ref="A16096:F16096"/>
    <mergeCell ref="A16097:F16097"/>
    <mergeCell ref="A16088:F16088"/>
    <mergeCell ref="A16089:F16089"/>
    <mergeCell ref="A16090:F16090"/>
    <mergeCell ref="A16091:F16091"/>
    <mergeCell ref="A16092:F16092"/>
    <mergeCell ref="A16083:F16083"/>
    <mergeCell ref="A16084:F16084"/>
    <mergeCell ref="A16085:F16085"/>
    <mergeCell ref="A16086:F16086"/>
    <mergeCell ref="A16087:F16087"/>
    <mergeCell ref="A16148:F16148"/>
    <mergeCell ref="A16149:F16149"/>
    <mergeCell ref="A16150:F16150"/>
    <mergeCell ref="A16151:F16151"/>
    <mergeCell ref="A16152:F16152"/>
    <mergeCell ref="A16143:F16143"/>
    <mergeCell ref="A16144:F16144"/>
    <mergeCell ref="A16145:F16145"/>
    <mergeCell ref="A16146:F16146"/>
    <mergeCell ref="A16147:F16147"/>
    <mergeCell ref="A16138:F16138"/>
    <mergeCell ref="A16139:F16139"/>
    <mergeCell ref="A16140:F16140"/>
    <mergeCell ref="A16141:F16141"/>
    <mergeCell ref="A16142:F16142"/>
    <mergeCell ref="A16133:F16133"/>
    <mergeCell ref="A16134:F16134"/>
    <mergeCell ref="A16135:F16135"/>
    <mergeCell ref="A16136:F16136"/>
    <mergeCell ref="A16137:F16137"/>
    <mergeCell ref="A16128:F16128"/>
    <mergeCell ref="A16129:F16129"/>
    <mergeCell ref="A16130:F16130"/>
    <mergeCell ref="A16131:F16131"/>
    <mergeCell ref="A16132:F16132"/>
    <mergeCell ref="A16123:F16123"/>
    <mergeCell ref="A16124:F16124"/>
    <mergeCell ref="A16125:F16125"/>
    <mergeCell ref="A16126:F16126"/>
    <mergeCell ref="A16127:F16127"/>
    <mergeCell ref="A16118:F16118"/>
    <mergeCell ref="A16119:F16119"/>
    <mergeCell ref="A16120:F16120"/>
    <mergeCell ref="A16121:F16121"/>
    <mergeCell ref="A16122:F16122"/>
    <mergeCell ref="A16183:F16183"/>
    <mergeCell ref="A16184:F16184"/>
    <mergeCell ref="A16185:F16185"/>
    <mergeCell ref="A16186:F16186"/>
    <mergeCell ref="A16187:F16187"/>
    <mergeCell ref="A16178:F16178"/>
    <mergeCell ref="A16179:F16179"/>
    <mergeCell ref="A16180:F16180"/>
    <mergeCell ref="A16181:F16181"/>
    <mergeCell ref="A16182:F16182"/>
    <mergeCell ref="A16173:F16173"/>
    <mergeCell ref="A16174:F16174"/>
    <mergeCell ref="A16175:F16175"/>
    <mergeCell ref="A16176:F16176"/>
    <mergeCell ref="A16177:F16177"/>
    <mergeCell ref="A16168:F16168"/>
    <mergeCell ref="A16169:F16169"/>
    <mergeCell ref="A16170:F16170"/>
    <mergeCell ref="A16171:F16171"/>
    <mergeCell ref="A16172:F16172"/>
    <mergeCell ref="A16163:F16163"/>
    <mergeCell ref="A16164:F16164"/>
    <mergeCell ref="A16165:F16165"/>
    <mergeCell ref="A16166:F16166"/>
    <mergeCell ref="A16167:F16167"/>
    <mergeCell ref="A16158:F16158"/>
    <mergeCell ref="A16159:F16159"/>
    <mergeCell ref="A16160:F16160"/>
    <mergeCell ref="A16161:F16161"/>
    <mergeCell ref="A16162:F16162"/>
    <mergeCell ref="A16153:F16153"/>
    <mergeCell ref="A16154:F16154"/>
    <mergeCell ref="A16155:F16155"/>
    <mergeCell ref="A16156:F16156"/>
    <mergeCell ref="A16157:F16157"/>
    <mergeCell ref="A16218:F16218"/>
    <mergeCell ref="A16219:F16219"/>
    <mergeCell ref="A16220:F16220"/>
    <mergeCell ref="A16221:F16221"/>
    <mergeCell ref="A16222:F16222"/>
    <mergeCell ref="A16213:F16213"/>
    <mergeCell ref="A16214:F16214"/>
    <mergeCell ref="A16215:F16215"/>
    <mergeCell ref="A16216:F16216"/>
    <mergeCell ref="A16217:F16217"/>
    <mergeCell ref="A16208:F16208"/>
    <mergeCell ref="A16209:F16209"/>
    <mergeCell ref="A16210:F16210"/>
    <mergeCell ref="A16211:F16211"/>
    <mergeCell ref="A16212:F16212"/>
    <mergeCell ref="A16203:F16203"/>
    <mergeCell ref="A16204:F16204"/>
    <mergeCell ref="A16205:F16205"/>
    <mergeCell ref="A16206:F16206"/>
    <mergeCell ref="A16207:F16207"/>
    <mergeCell ref="A16198:F16198"/>
    <mergeCell ref="A16199:F16199"/>
    <mergeCell ref="A16200:F16200"/>
    <mergeCell ref="A16201:F16201"/>
    <mergeCell ref="A16202:F16202"/>
    <mergeCell ref="A16193:F16193"/>
    <mergeCell ref="A16194:F16194"/>
    <mergeCell ref="A16195:F16195"/>
    <mergeCell ref="A16196:F16196"/>
    <mergeCell ref="A16197:F16197"/>
    <mergeCell ref="A16188:F16188"/>
    <mergeCell ref="A16189:F16189"/>
    <mergeCell ref="A16190:F16190"/>
    <mergeCell ref="A16191:F16191"/>
    <mergeCell ref="A16192:F16192"/>
    <mergeCell ref="A16253:F16253"/>
    <mergeCell ref="A16254:F16254"/>
    <mergeCell ref="A16255:F16255"/>
    <mergeCell ref="A16256:F16256"/>
    <mergeCell ref="A16257:F16257"/>
    <mergeCell ref="A16248:F16248"/>
    <mergeCell ref="A16249:F16249"/>
    <mergeCell ref="A16250:F16250"/>
    <mergeCell ref="A16251:F16251"/>
    <mergeCell ref="A16252:F16252"/>
    <mergeCell ref="A16243:F16243"/>
    <mergeCell ref="A16244:F16244"/>
    <mergeCell ref="A16245:F16245"/>
    <mergeCell ref="A16246:F16246"/>
    <mergeCell ref="A16247:F16247"/>
    <mergeCell ref="A16238:F16238"/>
    <mergeCell ref="A16239:F16239"/>
    <mergeCell ref="A16240:F16240"/>
    <mergeCell ref="A16241:F16241"/>
    <mergeCell ref="A16242:F16242"/>
    <mergeCell ref="A16233:F16233"/>
    <mergeCell ref="A16234:F16234"/>
    <mergeCell ref="A16235:F16235"/>
    <mergeCell ref="A16236:F16236"/>
    <mergeCell ref="A16237:F16237"/>
    <mergeCell ref="A16228:F16228"/>
    <mergeCell ref="A16229:F16229"/>
    <mergeCell ref="A16230:F16230"/>
    <mergeCell ref="A16231:F16231"/>
    <mergeCell ref="A16232:F16232"/>
    <mergeCell ref="A16223:F16223"/>
    <mergeCell ref="A16224:F16224"/>
    <mergeCell ref="A16225:F16225"/>
    <mergeCell ref="A16226:F16226"/>
    <mergeCell ref="A16227:F16227"/>
    <mergeCell ref="A16288:F16288"/>
    <mergeCell ref="A16289:F16289"/>
    <mergeCell ref="A16290:F16290"/>
    <mergeCell ref="A16291:F16291"/>
    <mergeCell ref="A16292:F16292"/>
    <mergeCell ref="A16283:F16283"/>
    <mergeCell ref="A16284:F16284"/>
    <mergeCell ref="A16285:F16285"/>
    <mergeCell ref="A16286:F16286"/>
    <mergeCell ref="A16287:F16287"/>
    <mergeCell ref="A16278:F16278"/>
    <mergeCell ref="A16279:F16279"/>
    <mergeCell ref="A16280:F16280"/>
    <mergeCell ref="A16281:F16281"/>
    <mergeCell ref="A16282:F16282"/>
    <mergeCell ref="A16273:F16273"/>
    <mergeCell ref="A16274:F16274"/>
    <mergeCell ref="A16275:F16275"/>
    <mergeCell ref="A16276:F16276"/>
    <mergeCell ref="A16277:F16277"/>
    <mergeCell ref="A16268:F16268"/>
    <mergeCell ref="A16269:F16269"/>
    <mergeCell ref="A16270:F16270"/>
    <mergeCell ref="A16271:F16271"/>
    <mergeCell ref="A16272:F16272"/>
    <mergeCell ref="A16263:F16263"/>
    <mergeCell ref="A16264:F16264"/>
    <mergeCell ref="A16265:F16265"/>
    <mergeCell ref="A16266:F16266"/>
    <mergeCell ref="A16267:F16267"/>
    <mergeCell ref="A16258:F16258"/>
    <mergeCell ref="A16259:F16259"/>
    <mergeCell ref="A16260:F16260"/>
    <mergeCell ref="A16261:F16261"/>
    <mergeCell ref="A16262:F16262"/>
    <mergeCell ref="A16323:F16323"/>
    <mergeCell ref="A16324:F16324"/>
    <mergeCell ref="A16325:F16325"/>
    <mergeCell ref="A16326:F16326"/>
    <mergeCell ref="A16327:F16327"/>
    <mergeCell ref="A16318:F16318"/>
    <mergeCell ref="A16319:F16319"/>
    <mergeCell ref="A16320:F16320"/>
    <mergeCell ref="A16321:F16321"/>
    <mergeCell ref="A16322:F16322"/>
    <mergeCell ref="A16313:F16313"/>
    <mergeCell ref="A16314:F16314"/>
    <mergeCell ref="A16315:F16315"/>
    <mergeCell ref="A16316:F16316"/>
    <mergeCell ref="A16317:F16317"/>
    <mergeCell ref="A16308:F16308"/>
    <mergeCell ref="A16309:F16309"/>
    <mergeCell ref="A16310:F16310"/>
    <mergeCell ref="A16311:F16311"/>
    <mergeCell ref="A16312:F16312"/>
    <mergeCell ref="A16303:F16303"/>
    <mergeCell ref="A16304:F16304"/>
    <mergeCell ref="A16305:F16305"/>
    <mergeCell ref="A16306:F16306"/>
    <mergeCell ref="A16307:F16307"/>
    <mergeCell ref="A16298:F16298"/>
    <mergeCell ref="A16299:F16299"/>
    <mergeCell ref="A16300:F16300"/>
    <mergeCell ref="A16301:F16301"/>
    <mergeCell ref="A16302:F16302"/>
    <mergeCell ref="A16293:F16293"/>
    <mergeCell ref="A16294:F16294"/>
    <mergeCell ref="A16295:F16295"/>
    <mergeCell ref="A16296:F16296"/>
    <mergeCell ref="A16297:F16297"/>
    <mergeCell ref="A16358:F16358"/>
    <mergeCell ref="A16359:F16359"/>
    <mergeCell ref="A16360:F16360"/>
    <mergeCell ref="A16361:F16361"/>
    <mergeCell ref="A16362:F16362"/>
    <mergeCell ref="A16353:F16353"/>
    <mergeCell ref="A16354:F16354"/>
    <mergeCell ref="A16355:F16355"/>
    <mergeCell ref="A16356:F16356"/>
    <mergeCell ref="A16357:F16357"/>
    <mergeCell ref="A16348:F16348"/>
    <mergeCell ref="A16349:F16349"/>
    <mergeCell ref="A16350:F16350"/>
    <mergeCell ref="A16351:F16351"/>
    <mergeCell ref="A16352:F16352"/>
    <mergeCell ref="A16343:F16343"/>
    <mergeCell ref="A16344:F16344"/>
    <mergeCell ref="A16345:F16345"/>
    <mergeCell ref="A16346:F16346"/>
    <mergeCell ref="A16347:F16347"/>
    <mergeCell ref="A16338:F16338"/>
    <mergeCell ref="A16339:F16339"/>
    <mergeCell ref="A16340:F16340"/>
    <mergeCell ref="A16341:F16341"/>
    <mergeCell ref="A16342:F16342"/>
    <mergeCell ref="A16333:F16333"/>
    <mergeCell ref="A16334:F16334"/>
    <mergeCell ref="A16335:F16335"/>
    <mergeCell ref="A16336:F16336"/>
    <mergeCell ref="A16337:F16337"/>
    <mergeCell ref="A16328:F16328"/>
    <mergeCell ref="A16329:F16329"/>
    <mergeCell ref="A16330:F16330"/>
    <mergeCell ref="A16331:F16331"/>
    <mergeCell ref="A16332:F16332"/>
    <mergeCell ref="A16393:F16393"/>
    <mergeCell ref="A16394:F16394"/>
    <mergeCell ref="A16395:F16395"/>
    <mergeCell ref="A16396:F16396"/>
    <mergeCell ref="A16397:F16397"/>
    <mergeCell ref="A16388:F16388"/>
    <mergeCell ref="A16389:F16389"/>
    <mergeCell ref="A16390:F16390"/>
    <mergeCell ref="A16391:F16391"/>
    <mergeCell ref="A16392:F16392"/>
    <mergeCell ref="A16383:F16383"/>
    <mergeCell ref="A16384:F16384"/>
    <mergeCell ref="A16385:F16385"/>
    <mergeCell ref="A16386:F16386"/>
    <mergeCell ref="A16387:F16387"/>
    <mergeCell ref="A16378:F16378"/>
    <mergeCell ref="A16379:F16379"/>
    <mergeCell ref="A16380:F16380"/>
    <mergeCell ref="A16381:F16381"/>
    <mergeCell ref="A16382:F16382"/>
    <mergeCell ref="A16373:F16373"/>
    <mergeCell ref="A16374:F16374"/>
    <mergeCell ref="A16375:F16375"/>
    <mergeCell ref="A16376:F16376"/>
    <mergeCell ref="A16377:F16377"/>
    <mergeCell ref="A16368:F16368"/>
    <mergeCell ref="A16369:F16369"/>
    <mergeCell ref="A16370:F16370"/>
    <mergeCell ref="A16371:F16371"/>
    <mergeCell ref="A16372:F16372"/>
    <mergeCell ref="A16363:F16363"/>
    <mergeCell ref="A16364:F16364"/>
    <mergeCell ref="A16365:F16365"/>
    <mergeCell ref="A16366:F16366"/>
    <mergeCell ref="A16367:F16367"/>
    <mergeCell ref="A16428:F16428"/>
    <mergeCell ref="A16429:F16429"/>
    <mergeCell ref="A16430:F16430"/>
    <mergeCell ref="A16431:F16431"/>
    <mergeCell ref="A16432:F16432"/>
    <mergeCell ref="A16423:F16423"/>
    <mergeCell ref="A16424:F16424"/>
    <mergeCell ref="A16425:F16425"/>
    <mergeCell ref="A16426:F16426"/>
    <mergeCell ref="A16427:F16427"/>
    <mergeCell ref="A16418:F16418"/>
    <mergeCell ref="A16419:F16419"/>
    <mergeCell ref="A16420:F16420"/>
    <mergeCell ref="A16421:F16421"/>
    <mergeCell ref="A16422:F16422"/>
    <mergeCell ref="A16413:F16413"/>
    <mergeCell ref="A16414:F16414"/>
    <mergeCell ref="A16415:F16415"/>
    <mergeCell ref="A16416:F16416"/>
    <mergeCell ref="A16417:F16417"/>
    <mergeCell ref="A16408:F16408"/>
    <mergeCell ref="A16409:F16409"/>
    <mergeCell ref="A16410:F16410"/>
    <mergeCell ref="A16411:F16411"/>
    <mergeCell ref="A16412:F16412"/>
    <mergeCell ref="A16403:F16403"/>
    <mergeCell ref="A16404:F16404"/>
    <mergeCell ref="A16405:F16405"/>
    <mergeCell ref="A16406:F16406"/>
    <mergeCell ref="A16407:F16407"/>
    <mergeCell ref="A16398:F16398"/>
    <mergeCell ref="A16399:F16399"/>
    <mergeCell ref="A16400:F16400"/>
    <mergeCell ref="A16401:F16401"/>
    <mergeCell ref="A16402:F16402"/>
    <mergeCell ref="A16463:F16463"/>
    <mergeCell ref="A16464:F16464"/>
    <mergeCell ref="A16465:F16465"/>
    <mergeCell ref="A16466:F16466"/>
    <mergeCell ref="A16467:F16467"/>
    <mergeCell ref="A16458:F16458"/>
    <mergeCell ref="A16459:F16459"/>
    <mergeCell ref="A16460:F16460"/>
    <mergeCell ref="A16461:F16461"/>
    <mergeCell ref="A16462:F16462"/>
    <mergeCell ref="A16453:F16453"/>
    <mergeCell ref="A16454:F16454"/>
    <mergeCell ref="A16455:F16455"/>
    <mergeCell ref="A16456:F16456"/>
    <mergeCell ref="A16457:F16457"/>
    <mergeCell ref="A16448:F16448"/>
    <mergeCell ref="A16449:F16449"/>
    <mergeCell ref="A16450:F16450"/>
    <mergeCell ref="A16451:F16451"/>
    <mergeCell ref="A16452:F16452"/>
    <mergeCell ref="A16443:F16443"/>
    <mergeCell ref="A16444:F16444"/>
    <mergeCell ref="A16445:F16445"/>
    <mergeCell ref="A16446:F16446"/>
    <mergeCell ref="A16447:F16447"/>
    <mergeCell ref="A16438:F16438"/>
    <mergeCell ref="A16439:F16439"/>
    <mergeCell ref="A16440:F16440"/>
    <mergeCell ref="A16441:F16441"/>
    <mergeCell ref="A16442:F16442"/>
    <mergeCell ref="A16433:F16433"/>
    <mergeCell ref="A16434:F16434"/>
    <mergeCell ref="A16435:F16435"/>
    <mergeCell ref="A16436:F16436"/>
    <mergeCell ref="A16437:F16437"/>
    <mergeCell ref="A16498:F16498"/>
    <mergeCell ref="A16499:F16499"/>
    <mergeCell ref="A16500:F16500"/>
    <mergeCell ref="A16501:F16501"/>
    <mergeCell ref="A16502:F16502"/>
    <mergeCell ref="A16493:F16493"/>
    <mergeCell ref="A16494:F16494"/>
    <mergeCell ref="A16495:F16495"/>
    <mergeCell ref="A16496:F16496"/>
    <mergeCell ref="A16497:F16497"/>
    <mergeCell ref="A16488:F16488"/>
    <mergeCell ref="A16489:F16489"/>
    <mergeCell ref="A16490:F16490"/>
    <mergeCell ref="A16491:F16491"/>
    <mergeCell ref="A16492:F16492"/>
    <mergeCell ref="A16483:F16483"/>
    <mergeCell ref="A16484:F16484"/>
    <mergeCell ref="A16485:F16485"/>
    <mergeCell ref="A16486:F16486"/>
    <mergeCell ref="A16487:F16487"/>
    <mergeCell ref="A16478:F16478"/>
    <mergeCell ref="A16479:F16479"/>
    <mergeCell ref="A16480:F16480"/>
    <mergeCell ref="A16481:F16481"/>
    <mergeCell ref="A16482:F16482"/>
    <mergeCell ref="A16473:F16473"/>
    <mergeCell ref="A16474:F16474"/>
    <mergeCell ref="A16475:F16475"/>
    <mergeCell ref="A16476:F16476"/>
    <mergeCell ref="A16477:F16477"/>
    <mergeCell ref="A16468:F16468"/>
    <mergeCell ref="A16469:F16469"/>
    <mergeCell ref="A16470:F16470"/>
    <mergeCell ref="A16471:F16471"/>
    <mergeCell ref="A16472:F16472"/>
    <mergeCell ref="A16533:F16533"/>
    <mergeCell ref="A16534:F16534"/>
    <mergeCell ref="A16535:F16535"/>
    <mergeCell ref="A16536:F16536"/>
    <mergeCell ref="A16537:F16537"/>
    <mergeCell ref="A16528:F16528"/>
    <mergeCell ref="A16529:F16529"/>
    <mergeCell ref="A16530:F16530"/>
    <mergeCell ref="A16531:F16531"/>
    <mergeCell ref="A16532:F16532"/>
    <mergeCell ref="A16523:F16523"/>
    <mergeCell ref="A16524:F16524"/>
    <mergeCell ref="A16525:F16525"/>
    <mergeCell ref="A16526:F16526"/>
    <mergeCell ref="A16527:F16527"/>
    <mergeCell ref="A16518:F16518"/>
    <mergeCell ref="A16519:F16519"/>
    <mergeCell ref="A16520:F16520"/>
    <mergeCell ref="A16521:F16521"/>
    <mergeCell ref="A16522:F16522"/>
    <mergeCell ref="A16513:F16513"/>
    <mergeCell ref="A16514:F16514"/>
    <mergeCell ref="A16515:F16515"/>
    <mergeCell ref="A16516:F16516"/>
    <mergeCell ref="A16517:F16517"/>
    <mergeCell ref="A16508:F16508"/>
    <mergeCell ref="A16509:F16509"/>
    <mergeCell ref="A16510:F16510"/>
    <mergeCell ref="A16511:F16511"/>
    <mergeCell ref="A16512:F16512"/>
    <mergeCell ref="A16503:F16503"/>
    <mergeCell ref="A16504:F16504"/>
    <mergeCell ref="A16505:F16505"/>
    <mergeCell ref="A16506:F16506"/>
    <mergeCell ref="A16507:F16507"/>
    <mergeCell ref="A16568:F16568"/>
    <mergeCell ref="A16569:F16569"/>
    <mergeCell ref="A16570:F16570"/>
    <mergeCell ref="A16571:F16571"/>
    <mergeCell ref="A16572:F16572"/>
    <mergeCell ref="A16563:F16563"/>
    <mergeCell ref="A16564:F16564"/>
    <mergeCell ref="A16565:F16565"/>
    <mergeCell ref="A16566:F16566"/>
    <mergeCell ref="A16567:F16567"/>
    <mergeCell ref="A16558:F16558"/>
    <mergeCell ref="A16559:F16559"/>
    <mergeCell ref="A16560:F16560"/>
    <mergeCell ref="A16561:F16561"/>
    <mergeCell ref="A16562:F16562"/>
    <mergeCell ref="A16553:F16553"/>
    <mergeCell ref="A16554:F16554"/>
    <mergeCell ref="A16555:F16555"/>
    <mergeCell ref="A16556:F16556"/>
    <mergeCell ref="A16557:F16557"/>
    <mergeCell ref="A16548:F16548"/>
    <mergeCell ref="A16549:F16549"/>
    <mergeCell ref="A16550:F16550"/>
    <mergeCell ref="A16551:F16551"/>
    <mergeCell ref="A16552:F16552"/>
    <mergeCell ref="A16543:F16543"/>
    <mergeCell ref="A16544:F16544"/>
    <mergeCell ref="A16545:F16545"/>
    <mergeCell ref="A16546:F16546"/>
    <mergeCell ref="A16547:F16547"/>
    <mergeCell ref="A16538:F16538"/>
    <mergeCell ref="A16539:F16539"/>
    <mergeCell ref="A16540:F16540"/>
    <mergeCell ref="A16541:F16541"/>
    <mergeCell ref="A16542:F16542"/>
    <mergeCell ref="A16603:F16603"/>
    <mergeCell ref="A16604:F16604"/>
    <mergeCell ref="A16605:F16605"/>
    <mergeCell ref="A16606:F16606"/>
    <mergeCell ref="A16607:F16607"/>
    <mergeCell ref="A16598:F16598"/>
    <mergeCell ref="A16599:F16599"/>
    <mergeCell ref="A16600:F16600"/>
    <mergeCell ref="A16601:F16601"/>
    <mergeCell ref="A16602:F16602"/>
    <mergeCell ref="A16593:F16593"/>
    <mergeCell ref="A16594:F16594"/>
    <mergeCell ref="A16595:F16595"/>
    <mergeCell ref="A16596:F16596"/>
    <mergeCell ref="A16597:F16597"/>
    <mergeCell ref="A16588:F16588"/>
    <mergeCell ref="A16589:F16589"/>
    <mergeCell ref="A16590:F16590"/>
    <mergeCell ref="A16591:F16591"/>
    <mergeCell ref="A16592:F16592"/>
    <mergeCell ref="A16583:F16583"/>
    <mergeCell ref="A16584:F16584"/>
    <mergeCell ref="A16585:F16585"/>
    <mergeCell ref="A16586:F16586"/>
    <mergeCell ref="A16587:F16587"/>
    <mergeCell ref="A16578:F16578"/>
    <mergeCell ref="A16579:F16579"/>
    <mergeCell ref="A16580:F16580"/>
    <mergeCell ref="A16581:F16581"/>
    <mergeCell ref="A16582:F16582"/>
    <mergeCell ref="A16573:F16573"/>
    <mergeCell ref="A16574:F16574"/>
    <mergeCell ref="A16575:F16575"/>
    <mergeCell ref="A16576:F16576"/>
    <mergeCell ref="A16577:F16577"/>
    <mergeCell ref="A16638:F16638"/>
    <mergeCell ref="A16639:F16639"/>
    <mergeCell ref="A16640:F16640"/>
    <mergeCell ref="A16641:F16641"/>
    <mergeCell ref="A16642:F16642"/>
    <mergeCell ref="A16633:F16633"/>
    <mergeCell ref="A16634:F16634"/>
    <mergeCell ref="A16635:F16635"/>
    <mergeCell ref="A16636:F16636"/>
    <mergeCell ref="A16637:F16637"/>
    <mergeCell ref="A16628:F16628"/>
    <mergeCell ref="A16629:F16629"/>
    <mergeCell ref="A16630:F16630"/>
    <mergeCell ref="A16631:F16631"/>
    <mergeCell ref="A16632:F16632"/>
    <mergeCell ref="A16623:F16623"/>
    <mergeCell ref="A16624:F16624"/>
    <mergeCell ref="A16625:F16625"/>
    <mergeCell ref="A16626:F16626"/>
    <mergeCell ref="A16627:F16627"/>
    <mergeCell ref="A16618:F16618"/>
    <mergeCell ref="A16619:F16619"/>
    <mergeCell ref="A16620:F16620"/>
    <mergeCell ref="A16621:F16621"/>
    <mergeCell ref="A16622:F16622"/>
    <mergeCell ref="A16613:F16613"/>
    <mergeCell ref="A16614:F16614"/>
    <mergeCell ref="A16615:F16615"/>
    <mergeCell ref="A16616:F16616"/>
    <mergeCell ref="A16617:F16617"/>
    <mergeCell ref="A16608:F16608"/>
    <mergeCell ref="A16609:F16609"/>
    <mergeCell ref="A16610:F16610"/>
    <mergeCell ref="A16611:F16611"/>
    <mergeCell ref="A16612:F16612"/>
    <mergeCell ref="A16673:F16673"/>
    <mergeCell ref="A16674:F16674"/>
    <mergeCell ref="A16675:F16675"/>
    <mergeCell ref="A16676:F16676"/>
    <mergeCell ref="A16677:F16677"/>
    <mergeCell ref="A16668:F16668"/>
    <mergeCell ref="A16669:F16669"/>
    <mergeCell ref="A16670:F16670"/>
    <mergeCell ref="A16671:F16671"/>
    <mergeCell ref="A16672:F16672"/>
    <mergeCell ref="A16663:F16663"/>
    <mergeCell ref="A16664:F16664"/>
    <mergeCell ref="A16665:F16665"/>
    <mergeCell ref="A16666:F16666"/>
    <mergeCell ref="A16667:F16667"/>
    <mergeCell ref="A16658:F16658"/>
    <mergeCell ref="A16659:F16659"/>
    <mergeCell ref="A16660:F16660"/>
    <mergeCell ref="A16661:F16661"/>
    <mergeCell ref="A16662:F16662"/>
    <mergeCell ref="A16653:F16653"/>
    <mergeCell ref="A16654:F16654"/>
    <mergeCell ref="A16655:F16655"/>
    <mergeCell ref="A16656:F16656"/>
    <mergeCell ref="A16657:F16657"/>
    <mergeCell ref="A16648:F16648"/>
    <mergeCell ref="A16649:F16649"/>
    <mergeCell ref="A16650:F16650"/>
    <mergeCell ref="A16651:F16651"/>
    <mergeCell ref="A16652:F16652"/>
    <mergeCell ref="A16643:F16643"/>
    <mergeCell ref="A16644:F16644"/>
    <mergeCell ref="A16645:F16645"/>
    <mergeCell ref="A16646:F16646"/>
    <mergeCell ref="A16647:F16647"/>
    <mergeCell ref="A16708:F16708"/>
    <mergeCell ref="A16709:F16709"/>
    <mergeCell ref="A16710:F16710"/>
    <mergeCell ref="A16711:F16711"/>
    <mergeCell ref="A16712:F16712"/>
    <mergeCell ref="A16703:F16703"/>
    <mergeCell ref="A16704:F16704"/>
    <mergeCell ref="A16705:F16705"/>
    <mergeCell ref="A16706:F16706"/>
    <mergeCell ref="A16707:F16707"/>
    <mergeCell ref="A16698:F16698"/>
    <mergeCell ref="A16699:F16699"/>
    <mergeCell ref="A16700:F16700"/>
    <mergeCell ref="A16701:F16701"/>
    <mergeCell ref="A16702:F16702"/>
    <mergeCell ref="A16693:F16693"/>
    <mergeCell ref="A16694:F16694"/>
    <mergeCell ref="A16695:F16695"/>
    <mergeCell ref="A16696:F16696"/>
    <mergeCell ref="A16697:F16697"/>
    <mergeCell ref="A16688:F16688"/>
    <mergeCell ref="A16689:F16689"/>
    <mergeCell ref="A16690:F16690"/>
    <mergeCell ref="A16691:F16691"/>
    <mergeCell ref="A16692:F16692"/>
    <mergeCell ref="A16683:F16683"/>
    <mergeCell ref="A16684:F16684"/>
    <mergeCell ref="A16685:F16685"/>
    <mergeCell ref="A16686:F16686"/>
    <mergeCell ref="A16687:F16687"/>
    <mergeCell ref="A16678:F16678"/>
    <mergeCell ref="A16679:F16679"/>
    <mergeCell ref="A16680:F16680"/>
    <mergeCell ref="A16681:F16681"/>
    <mergeCell ref="A16682:F16682"/>
    <mergeCell ref="A16743:F16743"/>
    <mergeCell ref="A16744:F16744"/>
    <mergeCell ref="A16745:F16745"/>
    <mergeCell ref="A16746:F16746"/>
    <mergeCell ref="A16747:F16747"/>
    <mergeCell ref="A16738:F16738"/>
    <mergeCell ref="A16739:F16739"/>
    <mergeCell ref="A16740:F16740"/>
    <mergeCell ref="A16741:F16741"/>
    <mergeCell ref="A16742:F16742"/>
    <mergeCell ref="A16733:F16733"/>
    <mergeCell ref="A16734:F16734"/>
    <mergeCell ref="A16735:F16735"/>
    <mergeCell ref="A16736:F16736"/>
    <mergeCell ref="A16737:F16737"/>
    <mergeCell ref="A16728:F16728"/>
    <mergeCell ref="A16729:F16729"/>
    <mergeCell ref="A16730:F16730"/>
    <mergeCell ref="A16731:F16731"/>
    <mergeCell ref="A16732:F16732"/>
    <mergeCell ref="A16723:F16723"/>
    <mergeCell ref="A16724:F16724"/>
    <mergeCell ref="A16725:F16725"/>
    <mergeCell ref="A16726:F16726"/>
    <mergeCell ref="A16727:F16727"/>
    <mergeCell ref="A16718:F16718"/>
    <mergeCell ref="A16719:F16719"/>
    <mergeCell ref="A16720:F16720"/>
    <mergeCell ref="A16721:F16721"/>
    <mergeCell ref="A16722:F16722"/>
    <mergeCell ref="A16713:F16713"/>
    <mergeCell ref="A16714:F16714"/>
    <mergeCell ref="A16715:F16715"/>
    <mergeCell ref="A16716:F16716"/>
    <mergeCell ref="A16717:F16717"/>
    <mergeCell ref="A16778:F16778"/>
    <mergeCell ref="A16779:F16779"/>
    <mergeCell ref="A16780:F16780"/>
    <mergeCell ref="A16781:F16781"/>
    <mergeCell ref="A16782:F16782"/>
    <mergeCell ref="A16773:F16773"/>
    <mergeCell ref="A16774:F16774"/>
    <mergeCell ref="A16775:F16775"/>
    <mergeCell ref="A16776:F16776"/>
    <mergeCell ref="A16777:F16777"/>
    <mergeCell ref="A16768:F16768"/>
    <mergeCell ref="A16769:F16769"/>
    <mergeCell ref="A16770:F16770"/>
    <mergeCell ref="A16771:F16771"/>
    <mergeCell ref="A16772:F16772"/>
    <mergeCell ref="A16763:F16763"/>
    <mergeCell ref="A16764:F16764"/>
    <mergeCell ref="A16765:F16765"/>
    <mergeCell ref="A16766:F16766"/>
    <mergeCell ref="A16767:F16767"/>
    <mergeCell ref="A16758:F16758"/>
    <mergeCell ref="A16759:F16759"/>
    <mergeCell ref="A16760:F16760"/>
    <mergeCell ref="A16761:F16761"/>
    <mergeCell ref="A16762:F16762"/>
    <mergeCell ref="A16753:F16753"/>
    <mergeCell ref="A16754:F16754"/>
    <mergeCell ref="A16755:F16755"/>
    <mergeCell ref="A16756:F16756"/>
    <mergeCell ref="A16757:F16757"/>
    <mergeCell ref="A16748:F16748"/>
    <mergeCell ref="A16749:F16749"/>
    <mergeCell ref="A16750:F16750"/>
    <mergeCell ref="A16751:F16751"/>
    <mergeCell ref="A16752:F16752"/>
    <mergeCell ref="A16813:F16813"/>
    <mergeCell ref="A16814:F16814"/>
    <mergeCell ref="A16815:F16815"/>
    <mergeCell ref="A16816:F16816"/>
    <mergeCell ref="A16817:F16817"/>
    <mergeCell ref="A16808:F16808"/>
    <mergeCell ref="A16809:F16809"/>
    <mergeCell ref="A16810:F16810"/>
    <mergeCell ref="A16811:F16811"/>
    <mergeCell ref="A16812:F16812"/>
    <mergeCell ref="A16803:F16803"/>
    <mergeCell ref="A16804:F16804"/>
    <mergeCell ref="A16805:F16805"/>
    <mergeCell ref="A16806:F16806"/>
    <mergeCell ref="A16807:F16807"/>
    <mergeCell ref="A16798:F16798"/>
    <mergeCell ref="A16799:F16799"/>
    <mergeCell ref="A16800:F16800"/>
    <mergeCell ref="A16801:F16801"/>
    <mergeCell ref="A16802:F16802"/>
    <mergeCell ref="A16793:F16793"/>
    <mergeCell ref="A16794:F16794"/>
    <mergeCell ref="A16795:F16795"/>
    <mergeCell ref="A16796:F16796"/>
    <mergeCell ref="A16797:F16797"/>
    <mergeCell ref="A16788:F16788"/>
    <mergeCell ref="A16789:F16789"/>
    <mergeCell ref="A16790:F16790"/>
    <mergeCell ref="A16791:F16791"/>
    <mergeCell ref="A16792:F16792"/>
    <mergeCell ref="A16783:F16783"/>
    <mergeCell ref="A16784:F16784"/>
    <mergeCell ref="A16785:F16785"/>
    <mergeCell ref="A16786:F16786"/>
    <mergeCell ref="A16787:F16787"/>
    <mergeCell ref="A16848:F16848"/>
    <mergeCell ref="A16849:F16849"/>
    <mergeCell ref="A16850:F16850"/>
    <mergeCell ref="A16851:F16851"/>
    <mergeCell ref="A16852:F16852"/>
    <mergeCell ref="A16843:F16843"/>
    <mergeCell ref="A16844:F16844"/>
    <mergeCell ref="A16845:F16845"/>
    <mergeCell ref="A16846:F16846"/>
    <mergeCell ref="A16847:F16847"/>
    <mergeCell ref="A16838:F16838"/>
    <mergeCell ref="A16839:F16839"/>
    <mergeCell ref="A16840:F16840"/>
    <mergeCell ref="A16841:F16841"/>
    <mergeCell ref="A16842:F16842"/>
    <mergeCell ref="A16833:F16833"/>
    <mergeCell ref="A16834:F16834"/>
    <mergeCell ref="A16835:F16835"/>
    <mergeCell ref="A16836:F16836"/>
    <mergeCell ref="A16837:F16837"/>
    <mergeCell ref="A16828:F16828"/>
    <mergeCell ref="A16829:F16829"/>
    <mergeCell ref="A16830:F16830"/>
    <mergeCell ref="A16831:F16831"/>
    <mergeCell ref="A16832:F16832"/>
    <mergeCell ref="A16823:F16823"/>
    <mergeCell ref="A16824:F16824"/>
    <mergeCell ref="A16825:F16825"/>
    <mergeCell ref="A16826:F16826"/>
    <mergeCell ref="A16827:F16827"/>
    <mergeCell ref="A16818:F16818"/>
    <mergeCell ref="A16819:F16819"/>
    <mergeCell ref="A16820:F16820"/>
    <mergeCell ref="A16821:F16821"/>
    <mergeCell ref="A16822:F16822"/>
    <mergeCell ref="A16883:F16883"/>
    <mergeCell ref="A16884:F16884"/>
    <mergeCell ref="A16885:F16885"/>
    <mergeCell ref="A16886:F16886"/>
    <mergeCell ref="A16887:F16887"/>
    <mergeCell ref="A16878:F16878"/>
    <mergeCell ref="A16879:F16879"/>
    <mergeCell ref="A16880:F16880"/>
    <mergeCell ref="A16881:F16881"/>
    <mergeCell ref="A16882:F16882"/>
    <mergeCell ref="A16873:F16873"/>
    <mergeCell ref="A16874:F16874"/>
    <mergeCell ref="A16875:F16875"/>
    <mergeCell ref="A16876:F16876"/>
    <mergeCell ref="A16877:F16877"/>
    <mergeCell ref="A16868:F16868"/>
    <mergeCell ref="A16869:F16869"/>
    <mergeCell ref="A16870:F16870"/>
    <mergeCell ref="A16871:F16871"/>
    <mergeCell ref="A16872:F16872"/>
    <mergeCell ref="A16863:F16863"/>
    <mergeCell ref="A16864:F16864"/>
    <mergeCell ref="A16865:F16865"/>
    <mergeCell ref="A16866:F16866"/>
    <mergeCell ref="A16867:F16867"/>
    <mergeCell ref="A16858:F16858"/>
    <mergeCell ref="A16859:F16859"/>
    <mergeCell ref="A16860:F16860"/>
    <mergeCell ref="A16861:F16861"/>
    <mergeCell ref="A16862:F16862"/>
    <mergeCell ref="A16853:F16853"/>
    <mergeCell ref="A16854:F16854"/>
    <mergeCell ref="A16855:F16855"/>
    <mergeCell ref="A16856:F16856"/>
    <mergeCell ref="A16857:F16857"/>
    <mergeCell ref="A16918:F16918"/>
    <mergeCell ref="A16919:F16919"/>
    <mergeCell ref="A16920:F16920"/>
    <mergeCell ref="A16921:F16921"/>
    <mergeCell ref="A16922:F16922"/>
    <mergeCell ref="A16913:F16913"/>
    <mergeCell ref="A16914:F16914"/>
    <mergeCell ref="A16915:F16915"/>
    <mergeCell ref="A16916:F16916"/>
    <mergeCell ref="A16917:F16917"/>
    <mergeCell ref="A16908:F16908"/>
    <mergeCell ref="A16909:F16909"/>
    <mergeCell ref="A16910:F16910"/>
    <mergeCell ref="A16911:F16911"/>
    <mergeCell ref="A16912:F16912"/>
    <mergeCell ref="A16903:F16903"/>
    <mergeCell ref="A16904:F16904"/>
    <mergeCell ref="A16905:F16905"/>
    <mergeCell ref="A16906:F16906"/>
    <mergeCell ref="A16907:F16907"/>
    <mergeCell ref="A16898:F16898"/>
    <mergeCell ref="A16899:F16899"/>
    <mergeCell ref="A16900:F16900"/>
    <mergeCell ref="A16901:F16901"/>
    <mergeCell ref="A16902:F16902"/>
    <mergeCell ref="A16893:F16893"/>
    <mergeCell ref="A16894:F16894"/>
    <mergeCell ref="A16895:F16895"/>
    <mergeCell ref="A16896:F16896"/>
    <mergeCell ref="A16897:F16897"/>
    <mergeCell ref="A16888:F16888"/>
    <mergeCell ref="A16889:F16889"/>
    <mergeCell ref="A16890:F16890"/>
    <mergeCell ref="A16891:F16891"/>
    <mergeCell ref="A16892:F16892"/>
    <mergeCell ref="A16953:F16953"/>
    <mergeCell ref="A16954:F16954"/>
    <mergeCell ref="A16955:F16955"/>
    <mergeCell ref="A16956:F16956"/>
    <mergeCell ref="A16957:F16957"/>
    <mergeCell ref="A16948:F16948"/>
    <mergeCell ref="A16949:F16949"/>
    <mergeCell ref="A16950:F16950"/>
    <mergeCell ref="A16951:F16951"/>
    <mergeCell ref="A16952:F16952"/>
    <mergeCell ref="A16943:F16943"/>
    <mergeCell ref="A16944:F16944"/>
    <mergeCell ref="A16945:F16945"/>
    <mergeCell ref="A16946:F16946"/>
    <mergeCell ref="A16947:F16947"/>
    <mergeCell ref="A16938:F16938"/>
    <mergeCell ref="A16939:F16939"/>
    <mergeCell ref="A16940:F16940"/>
    <mergeCell ref="A16941:F16941"/>
    <mergeCell ref="A16942:F16942"/>
    <mergeCell ref="A16933:F16933"/>
    <mergeCell ref="A16934:F16934"/>
    <mergeCell ref="A16935:F16935"/>
    <mergeCell ref="A16936:F16936"/>
    <mergeCell ref="A16937:F16937"/>
    <mergeCell ref="A16928:F16928"/>
    <mergeCell ref="A16929:F16929"/>
    <mergeCell ref="A16930:F16930"/>
    <mergeCell ref="A16931:F16931"/>
    <mergeCell ref="A16932:F16932"/>
    <mergeCell ref="A16923:F16923"/>
    <mergeCell ref="A16924:F16924"/>
    <mergeCell ref="A16925:F16925"/>
    <mergeCell ref="A16926:F16926"/>
    <mergeCell ref="A16927:F16927"/>
    <mergeCell ref="A16988:F16988"/>
    <mergeCell ref="A16989:F16989"/>
    <mergeCell ref="A16990:F16990"/>
    <mergeCell ref="A16991:F16991"/>
    <mergeCell ref="A16992:F16992"/>
    <mergeCell ref="A16983:F16983"/>
    <mergeCell ref="A16984:F16984"/>
    <mergeCell ref="A16985:F16985"/>
    <mergeCell ref="A16986:F16986"/>
    <mergeCell ref="A16987:F16987"/>
    <mergeCell ref="A16978:F16978"/>
    <mergeCell ref="A16979:F16979"/>
    <mergeCell ref="A16980:F16980"/>
    <mergeCell ref="A16981:F16981"/>
    <mergeCell ref="A16982:F16982"/>
    <mergeCell ref="A16973:F16973"/>
    <mergeCell ref="A16974:F16974"/>
    <mergeCell ref="A16975:F16975"/>
    <mergeCell ref="A16976:F16976"/>
    <mergeCell ref="A16977:F16977"/>
    <mergeCell ref="A16968:F16968"/>
    <mergeCell ref="A16969:F16969"/>
    <mergeCell ref="A16970:F16970"/>
    <mergeCell ref="A16971:F16971"/>
    <mergeCell ref="A16972:F16972"/>
    <mergeCell ref="A16963:F16963"/>
    <mergeCell ref="A16964:F16964"/>
    <mergeCell ref="A16965:F16965"/>
    <mergeCell ref="A16966:F16966"/>
    <mergeCell ref="A16967:F16967"/>
    <mergeCell ref="A16958:F16958"/>
    <mergeCell ref="A16959:F16959"/>
    <mergeCell ref="A16960:F16960"/>
    <mergeCell ref="A16961:F16961"/>
    <mergeCell ref="A16962:F16962"/>
    <mergeCell ref="A17023:F17023"/>
    <mergeCell ref="A17024:F17024"/>
    <mergeCell ref="A17025:F17025"/>
    <mergeCell ref="A17026:F17026"/>
    <mergeCell ref="A17027:F17027"/>
    <mergeCell ref="A17018:F17018"/>
    <mergeCell ref="A17019:F17019"/>
    <mergeCell ref="A17020:F17020"/>
    <mergeCell ref="A17021:F17021"/>
    <mergeCell ref="A17022:F17022"/>
    <mergeCell ref="A17013:F17013"/>
    <mergeCell ref="A17014:F17014"/>
    <mergeCell ref="A17015:F17015"/>
    <mergeCell ref="A17016:F17016"/>
    <mergeCell ref="A17017:F17017"/>
    <mergeCell ref="A17008:F17008"/>
    <mergeCell ref="A17009:F17009"/>
    <mergeCell ref="A17010:F17010"/>
    <mergeCell ref="A17011:F17011"/>
    <mergeCell ref="A17012:F17012"/>
    <mergeCell ref="A17003:F17003"/>
    <mergeCell ref="A17004:F17004"/>
    <mergeCell ref="A17005:F17005"/>
    <mergeCell ref="A17006:F17006"/>
    <mergeCell ref="A17007:F17007"/>
    <mergeCell ref="A16998:F16998"/>
    <mergeCell ref="A16999:F16999"/>
    <mergeCell ref="A17000:F17000"/>
    <mergeCell ref="A17001:F17001"/>
    <mergeCell ref="A17002:F17002"/>
    <mergeCell ref="A16993:F16993"/>
    <mergeCell ref="A16994:F16994"/>
    <mergeCell ref="A16995:F16995"/>
    <mergeCell ref="A16996:F16996"/>
    <mergeCell ref="A16997:F16997"/>
    <mergeCell ref="A17058:F17058"/>
    <mergeCell ref="A17059:F17059"/>
    <mergeCell ref="A17060:F17060"/>
    <mergeCell ref="A17061:F17061"/>
    <mergeCell ref="A17062:F17062"/>
    <mergeCell ref="A17053:F17053"/>
    <mergeCell ref="A17054:F17054"/>
    <mergeCell ref="A17055:F17055"/>
    <mergeCell ref="A17056:F17056"/>
    <mergeCell ref="A17057:F17057"/>
    <mergeCell ref="A17048:F17048"/>
    <mergeCell ref="A17049:F17049"/>
    <mergeCell ref="A17050:F17050"/>
    <mergeCell ref="A17051:F17051"/>
    <mergeCell ref="A17052:F17052"/>
    <mergeCell ref="A17043:F17043"/>
    <mergeCell ref="A17044:F17044"/>
    <mergeCell ref="A17045:F17045"/>
    <mergeCell ref="A17046:F17046"/>
    <mergeCell ref="A17047:F17047"/>
    <mergeCell ref="A17038:F17038"/>
    <mergeCell ref="A17039:F17039"/>
    <mergeCell ref="A17040:F17040"/>
    <mergeCell ref="A17041:F17041"/>
    <mergeCell ref="A17042:F17042"/>
    <mergeCell ref="A17033:F17033"/>
    <mergeCell ref="A17034:F17034"/>
    <mergeCell ref="A17035:F17035"/>
    <mergeCell ref="A17036:F17036"/>
    <mergeCell ref="A17037:F17037"/>
    <mergeCell ref="A17028:F17028"/>
    <mergeCell ref="A17029:F17029"/>
    <mergeCell ref="A17030:F17030"/>
    <mergeCell ref="A17031:F17031"/>
    <mergeCell ref="A17032:F17032"/>
    <mergeCell ref="A17093:F17093"/>
    <mergeCell ref="A17094:F17094"/>
    <mergeCell ref="A17095:F17095"/>
    <mergeCell ref="A17096:F17096"/>
    <mergeCell ref="A17097:F17097"/>
    <mergeCell ref="A17088:F17088"/>
    <mergeCell ref="A17089:F17089"/>
    <mergeCell ref="A17090:F17090"/>
    <mergeCell ref="A17091:F17091"/>
    <mergeCell ref="A17092:F17092"/>
    <mergeCell ref="A17083:F17083"/>
    <mergeCell ref="A17084:F17084"/>
    <mergeCell ref="A17085:F17085"/>
    <mergeCell ref="A17086:F17086"/>
    <mergeCell ref="A17087:F17087"/>
    <mergeCell ref="A17078:F17078"/>
    <mergeCell ref="A17079:F17079"/>
    <mergeCell ref="A17080:F17080"/>
    <mergeCell ref="A17081:F17081"/>
    <mergeCell ref="A17082:F17082"/>
    <mergeCell ref="A17073:F17073"/>
    <mergeCell ref="A17074:F17074"/>
    <mergeCell ref="A17075:F17075"/>
    <mergeCell ref="A17076:F17076"/>
    <mergeCell ref="A17077:F17077"/>
    <mergeCell ref="A17068:F17068"/>
    <mergeCell ref="A17069:F17069"/>
    <mergeCell ref="A17070:F17070"/>
    <mergeCell ref="A17071:F17071"/>
    <mergeCell ref="A17072:F17072"/>
    <mergeCell ref="A17063:F17063"/>
    <mergeCell ref="A17064:F17064"/>
    <mergeCell ref="A17065:F17065"/>
    <mergeCell ref="A17066:F17066"/>
    <mergeCell ref="A17067:F17067"/>
    <mergeCell ref="A17128:F17128"/>
    <mergeCell ref="A17129:F17129"/>
    <mergeCell ref="A17130:F17130"/>
    <mergeCell ref="A17131:F17131"/>
    <mergeCell ref="A17132:F17132"/>
    <mergeCell ref="A17123:F17123"/>
    <mergeCell ref="A17124:F17124"/>
    <mergeCell ref="A17125:F17125"/>
    <mergeCell ref="A17126:F17126"/>
    <mergeCell ref="A17127:F17127"/>
    <mergeCell ref="A17118:F17118"/>
    <mergeCell ref="A17119:F17119"/>
    <mergeCell ref="A17120:F17120"/>
    <mergeCell ref="A17121:F17121"/>
    <mergeCell ref="A17122:F17122"/>
    <mergeCell ref="A17113:F17113"/>
    <mergeCell ref="A17114:F17114"/>
    <mergeCell ref="A17115:F17115"/>
    <mergeCell ref="A17116:F17116"/>
    <mergeCell ref="A17117:F17117"/>
    <mergeCell ref="A17108:F17108"/>
    <mergeCell ref="A17109:F17109"/>
    <mergeCell ref="A17110:F17110"/>
    <mergeCell ref="A17111:F17111"/>
    <mergeCell ref="A17112:F17112"/>
    <mergeCell ref="A17103:F17103"/>
    <mergeCell ref="A17104:F17104"/>
    <mergeCell ref="A17105:F17105"/>
    <mergeCell ref="A17106:F17106"/>
    <mergeCell ref="A17107:F17107"/>
    <mergeCell ref="A17098:F17098"/>
    <mergeCell ref="A17099:F17099"/>
    <mergeCell ref="A17100:F17100"/>
    <mergeCell ref="A17101:F17101"/>
    <mergeCell ref="A17102:F17102"/>
    <mergeCell ref="A17163:F17163"/>
    <mergeCell ref="A17164:F17164"/>
    <mergeCell ref="A17165:F17165"/>
    <mergeCell ref="A17166:F17166"/>
    <mergeCell ref="A17167:F17167"/>
    <mergeCell ref="A17158:F17158"/>
    <mergeCell ref="A17159:F17159"/>
    <mergeCell ref="A17160:F17160"/>
    <mergeCell ref="A17161:F17161"/>
    <mergeCell ref="A17162:F17162"/>
    <mergeCell ref="A17153:F17153"/>
    <mergeCell ref="A17154:F17154"/>
    <mergeCell ref="A17155:F17155"/>
    <mergeCell ref="A17156:F17156"/>
    <mergeCell ref="A17157:F17157"/>
    <mergeCell ref="A17148:F17148"/>
    <mergeCell ref="A17149:F17149"/>
    <mergeCell ref="A17150:F17150"/>
    <mergeCell ref="A17151:F17151"/>
    <mergeCell ref="A17152:F17152"/>
    <mergeCell ref="A17143:F17143"/>
    <mergeCell ref="A17144:F17144"/>
    <mergeCell ref="A17145:F17145"/>
    <mergeCell ref="A17146:F17146"/>
    <mergeCell ref="A17147:F17147"/>
    <mergeCell ref="A17138:F17138"/>
    <mergeCell ref="A17139:F17139"/>
    <mergeCell ref="A17140:F17140"/>
    <mergeCell ref="A17141:F17141"/>
    <mergeCell ref="A17142:F17142"/>
    <mergeCell ref="A17133:F17133"/>
    <mergeCell ref="A17134:F17134"/>
    <mergeCell ref="A17135:F17135"/>
    <mergeCell ref="A17136:F17136"/>
    <mergeCell ref="A17137:F17137"/>
    <mergeCell ref="A17198:F17198"/>
    <mergeCell ref="A17199:F17199"/>
    <mergeCell ref="A17200:F17200"/>
    <mergeCell ref="A17201:F17201"/>
    <mergeCell ref="A17202:F17202"/>
    <mergeCell ref="A17193:F17193"/>
    <mergeCell ref="A17194:F17194"/>
    <mergeCell ref="A17195:F17195"/>
    <mergeCell ref="A17196:F17196"/>
    <mergeCell ref="A17197:F17197"/>
    <mergeCell ref="A17188:F17188"/>
    <mergeCell ref="A17189:F17189"/>
    <mergeCell ref="A17190:F17190"/>
    <mergeCell ref="A17191:F17191"/>
    <mergeCell ref="A17192:F17192"/>
    <mergeCell ref="A17183:F17183"/>
    <mergeCell ref="A17184:F17184"/>
    <mergeCell ref="A17185:F17185"/>
    <mergeCell ref="A17186:F17186"/>
    <mergeCell ref="A17187:F17187"/>
    <mergeCell ref="A17178:F17178"/>
    <mergeCell ref="A17179:F17179"/>
    <mergeCell ref="A17180:F17180"/>
    <mergeCell ref="A17181:F17181"/>
    <mergeCell ref="A17182:F17182"/>
    <mergeCell ref="A17173:F17173"/>
    <mergeCell ref="A17174:F17174"/>
    <mergeCell ref="A17175:F17175"/>
    <mergeCell ref="A17176:F17176"/>
    <mergeCell ref="A17177:F17177"/>
    <mergeCell ref="A17168:F17168"/>
    <mergeCell ref="A17169:F17169"/>
    <mergeCell ref="A17170:F17170"/>
    <mergeCell ref="A17171:F17171"/>
    <mergeCell ref="A17172:F17172"/>
    <mergeCell ref="A17233:F17233"/>
    <mergeCell ref="A17234:F17234"/>
    <mergeCell ref="A17235:F17235"/>
    <mergeCell ref="A17236:F17236"/>
    <mergeCell ref="A17237:F17237"/>
    <mergeCell ref="A17228:F17228"/>
    <mergeCell ref="A17229:F17229"/>
    <mergeCell ref="A17230:F17230"/>
    <mergeCell ref="A17231:F17231"/>
    <mergeCell ref="A17232:F17232"/>
    <mergeCell ref="A17223:F17223"/>
    <mergeCell ref="A17224:F17224"/>
    <mergeCell ref="A17225:F17225"/>
    <mergeCell ref="A17226:F17226"/>
    <mergeCell ref="A17227:F17227"/>
    <mergeCell ref="A17218:F17218"/>
    <mergeCell ref="A17219:F17219"/>
    <mergeCell ref="A17220:F17220"/>
    <mergeCell ref="A17221:F17221"/>
    <mergeCell ref="A17222:F17222"/>
    <mergeCell ref="A17213:F17213"/>
    <mergeCell ref="A17214:F17214"/>
    <mergeCell ref="A17215:F17215"/>
    <mergeCell ref="A17216:F17216"/>
    <mergeCell ref="A17217:F17217"/>
    <mergeCell ref="A17208:F17208"/>
    <mergeCell ref="A17209:F17209"/>
    <mergeCell ref="A17210:F17210"/>
    <mergeCell ref="A17211:F17211"/>
    <mergeCell ref="A17212:F17212"/>
    <mergeCell ref="A17203:F17203"/>
    <mergeCell ref="A17204:F17204"/>
    <mergeCell ref="A17205:F17205"/>
    <mergeCell ref="A17206:F17206"/>
    <mergeCell ref="A17207:F17207"/>
    <mergeCell ref="A17268:F17268"/>
    <mergeCell ref="A17269:F17269"/>
    <mergeCell ref="A17270:F17270"/>
    <mergeCell ref="A17271:F17271"/>
    <mergeCell ref="A17272:F17272"/>
    <mergeCell ref="A17263:F17263"/>
    <mergeCell ref="A17264:F17264"/>
    <mergeCell ref="A17265:F17265"/>
    <mergeCell ref="A17266:F17266"/>
    <mergeCell ref="A17267:F17267"/>
    <mergeCell ref="A17258:F17258"/>
    <mergeCell ref="A17259:F17259"/>
    <mergeCell ref="A17260:F17260"/>
    <mergeCell ref="A17261:F17261"/>
    <mergeCell ref="A17262:F17262"/>
    <mergeCell ref="A17253:F17253"/>
    <mergeCell ref="A17254:F17254"/>
    <mergeCell ref="A17255:F17255"/>
    <mergeCell ref="A17256:F17256"/>
    <mergeCell ref="A17257:F17257"/>
    <mergeCell ref="A17248:F17248"/>
    <mergeCell ref="A17249:F17249"/>
    <mergeCell ref="A17250:F17250"/>
    <mergeCell ref="A17251:F17251"/>
    <mergeCell ref="A17252:F17252"/>
    <mergeCell ref="A17243:F17243"/>
    <mergeCell ref="A17244:F17244"/>
    <mergeCell ref="A17245:F17245"/>
    <mergeCell ref="A17246:F17246"/>
    <mergeCell ref="A17247:F17247"/>
    <mergeCell ref="A17238:F17238"/>
    <mergeCell ref="A17239:F17239"/>
    <mergeCell ref="A17240:F17240"/>
    <mergeCell ref="A17241:F17241"/>
    <mergeCell ref="A17242:F17242"/>
    <mergeCell ref="A17303:F17303"/>
    <mergeCell ref="A17304:F17304"/>
    <mergeCell ref="A17305:F17305"/>
    <mergeCell ref="A17306:F17306"/>
    <mergeCell ref="A17307:F17307"/>
    <mergeCell ref="A17298:F17298"/>
    <mergeCell ref="A17299:F17299"/>
    <mergeCell ref="A17300:F17300"/>
    <mergeCell ref="A17301:F17301"/>
    <mergeCell ref="A17302:F17302"/>
    <mergeCell ref="A17293:F17293"/>
    <mergeCell ref="A17294:F17294"/>
    <mergeCell ref="A17295:F17295"/>
    <mergeCell ref="A17296:F17296"/>
    <mergeCell ref="A17297:F17297"/>
    <mergeCell ref="A17288:F17288"/>
    <mergeCell ref="A17289:F17289"/>
    <mergeCell ref="A17290:F17290"/>
    <mergeCell ref="A17291:F17291"/>
    <mergeCell ref="A17292:F17292"/>
    <mergeCell ref="A17283:F17283"/>
    <mergeCell ref="A17284:F17284"/>
    <mergeCell ref="A17285:F17285"/>
    <mergeCell ref="A17286:F17286"/>
    <mergeCell ref="A17287:F17287"/>
    <mergeCell ref="A17278:F17278"/>
    <mergeCell ref="A17279:F17279"/>
    <mergeCell ref="A17280:F17280"/>
    <mergeCell ref="A17281:F17281"/>
    <mergeCell ref="A17282:F17282"/>
    <mergeCell ref="A17273:F17273"/>
    <mergeCell ref="A17274:F17274"/>
    <mergeCell ref="A17275:F17275"/>
    <mergeCell ref="A17276:F17276"/>
    <mergeCell ref="A17277:F17277"/>
    <mergeCell ref="A17338:F17338"/>
    <mergeCell ref="A17339:F17339"/>
    <mergeCell ref="A17340:F17340"/>
    <mergeCell ref="A17341:F17341"/>
    <mergeCell ref="A17342:F17342"/>
    <mergeCell ref="A17333:F17333"/>
    <mergeCell ref="A17334:F17334"/>
    <mergeCell ref="A17335:F17335"/>
    <mergeCell ref="A17336:F17336"/>
    <mergeCell ref="A17337:F17337"/>
    <mergeCell ref="A17328:F17328"/>
    <mergeCell ref="A17329:F17329"/>
    <mergeCell ref="A17330:F17330"/>
    <mergeCell ref="A17331:F17331"/>
    <mergeCell ref="A17332:F17332"/>
    <mergeCell ref="A17323:F17323"/>
    <mergeCell ref="A17324:F17324"/>
    <mergeCell ref="A17325:F17325"/>
    <mergeCell ref="A17326:F17326"/>
    <mergeCell ref="A17327:F17327"/>
    <mergeCell ref="A17318:F17318"/>
    <mergeCell ref="A17319:F17319"/>
    <mergeCell ref="A17320:F17320"/>
    <mergeCell ref="A17321:F17321"/>
    <mergeCell ref="A17322:F17322"/>
    <mergeCell ref="A17313:F17313"/>
    <mergeCell ref="A17314:F17314"/>
    <mergeCell ref="A17315:F17315"/>
    <mergeCell ref="A17316:F17316"/>
    <mergeCell ref="A17317:F17317"/>
    <mergeCell ref="A17308:F17308"/>
    <mergeCell ref="A17309:F17309"/>
    <mergeCell ref="A17310:F17310"/>
    <mergeCell ref="A17311:F17311"/>
    <mergeCell ref="A17312:F17312"/>
    <mergeCell ref="A17373:F17373"/>
    <mergeCell ref="A17374:F17374"/>
    <mergeCell ref="A17375:F17375"/>
    <mergeCell ref="A17376:F17376"/>
    <mergeCell ref="A17377:F17377"/>
    <mergeCell ref="A17368:F17368"/>
    <mergeCell ref="A17369:F17369"/>
    <mergeCell ref="A17370:F17370"/>
    <mergeCell ref="A17371:F17371"/>
    <mergeCell ref="A17372:F17372"/>
    <mergeCell ref="A17363:F17363"/>
    <mergeCell ref="A17364:F17364"/>
    <mergeCell ref="A17365:F17365"/>
    <mergeCell ref="A17366:F17366"/>
    <mergeCell ref="A17367:F17367"/>
    <mergeCell ref="A17358:F17358"/>
    <mergeCell ref="A17359:F17359"/>
    <mergeCell ref="A17360:F17360"/>
    <mergeCell ref="A17361:F17361"/>
    <mergeCell ref="A17362:F17362"/>
    <mergeCell ref="A17353:F17353"/>
    <mergeCell ref="A17354:F17354"/>
    <mergeCell ref="A17355:F17355"/>
    <mergeCell ref="A17356:F17356"/>
    <mergeCell ref="A17357:F17357"/>
    <mergeCell ref="A17348:F17348"/>
    <mergeCell ref="A17349:F17349"/>
    <mergeCell ref="A17350:F17350"/>
    <mergeCell ref="A17351:F17351"/>
    <mergeCell ref="A17352:F17352"/>
    <mergeCell ref="A17343:F17343"/>
    <mergeCell ref="A17344:F17344"/>
    <mergeCell ref="A17345:F17345"/>
    <mergeCell ref="A17346:F17346"/>
    <mergeCell ref="A17347:F17347"/>
    <mergeCell ref="A17408:F17408"/>
    <mergeCell ref="A17409:F17409"/>
    <mergeCell ref="A17410:F17410"/>
    <mergeCell ref="A17411:F17411"/>
    <mergeCell ref="A17412:F17412"/>
    <mergeCell ref="A17403:F17403"/>
    <mergeCell ref="A17404:F17404"/>
    <mergeCell ref="A17405:F17405"/>
    <mergeCell ref="A17406:F17406"/>
    <mergeCell ref="A17407:F17407"/>
    <mergeCell ref="A17398:F17398"/>
    <mergeCell ref="A17399:F17399"/>
    <mergeCell ref="A17400:F17400"/>
    <mergeCell ref="A17401:F17401"/>
    <mergeCell ref="A17402:F17402"/>
    <mergeCell ref="A17393:F17393"/>
    <mergeCell ref="A17394:F17394"/>
    <mergeCell ref="A17395:F17395"/>
    <mergeCell ref="A17396:F17396"/>
    <mergeCell ref="A17397:F17397"/>
    <mergeCell ref="A17388:F17388"/>
    <mergeCell ref="A17389:F17389"/>
    <mergeCell ref="A17390:F17390"/>
    <mergeCell ref="A17391:F17391"/>
    <mergeCell ref="A17392:F17392"/>
    <mergeCell ref="A17383:F17383"/>
    <mergeCell ref="A17384:F17384"/>
    <mergeCell ref="A17385:F17385"/>
    <mergeCell ref="A17386:F17386"/>
    <mergeCell ref="A17387:F17387"/>
    <mergeCell ref="A17378:F17378"/>
    <mergeCell ref="A17379:F17379"/>
    <mergeCell ref="A17380:F17380"/>
    <mergeCell ref="A17381:F17381"/>
    <mergeCell ref="A17382:F17382"/>
    <mergeCell ref="A17443:F17443"/>
    <mergeCell ref="A17444:F17444"/>
    <mergeCell ref="A17445:F17445"/>
    <mergeCell ref="A17446:F17446"/>
    <mergeCell ref="A17447:F17447"/>
    <mergeCell ref="A17438:F17438"/>
    <mergeCell ref="A17439:F17439"/>
    <mergeCell ref="A17440:F17440"/>
    <mergeCell ref="A17441:F17441"/>
    <mergeCell ref="A17442:F17442"/>
    <mergeCell ref="A17433:F17433"/>
    <mergeCell ref="A17434:F17434"/>
    <mergeCell ref="A17435:F17435"/>
    <mergeCell ref="A17436:F17436"/>
    <mergeCell ref="A17437:F17437"/>
    <mergeCell ref="A17428:F17428"/>
    <mergeCell ref="A17429:F17429"/>
    <mergeCell ref="A17430:F17430"/>
    <mergeCell ref="A17431:F17431"/>
    <mergeCell ref="A17432:F17432"/>
    <mergeCell ref="A17423:F17423"/>
    <mergeCell ref="A17424:F17424"/>
    <mergeCell ref="A17425:F17425"/>
    <mergeCell ref="A17426:F17426"/>
    <mergeCell ref="A17427:F17427"/>
    <mergeCell ref="A17418:F17418"/>
    <mergeCell ref="A17419:F17419"/>
    <mergeCell ref="A17420:F17420"/>
    <mergeCell ref="A17421:F17421"/>
    <mergeCell ref="A17422:F17422"/>
    <mergeCell ref="A17413:F17413"/>
    <mergeCell ref="A17414:F17414"/>
    <mergeCell ref="A17415:F17415"/>
    <mergeCell ref="A17416:F17416"/>
    <mergeCell ref="A17417:F17417"/>
    <mergeCell ref="A17478:F17478"/>
    <mergeCell ref="A17479:F17479"/>
    <mergeCell ref="A17480:F17480"/>
    <mergeCell ref="A17481:F17481"/>
    <mergeCell ref="A17482:F17482"/>
    <mergeCell ref="A17473:F17473"/>
    <mergeCell ref="A17474:F17474"/>
    <mergeCell ref="A17475:F17475"/>
    <mergeCell ref="A17476:F17476"/>
    <mergeCell ref="A17477:F17477"/>
    <mergeCell ref="A17468:F17468"/>
    <mergeCell ref="A17469:F17469"/>
    <mergeCell ref="A17470:F17470"/>
    <mergeCell ref="A17471:F17471"/>
    <mergeCell ref="A17472:F17472"/>
    <mergeCell ref="A17463:F17463"/>
    <mergeCell ref="A17464:F17464"/>
    <mergeCell ref="A17465:F17465"/>
    <mergeCell ref="A17466:F17466"/>
    <mergeCell ref="A17467:F17467"/>
    <mergeCell ref="A17458:F17458"/>
    <mergeCell ref="A17459:F17459"/>
    <mergeCell ref="A17460:F17460"/>
    <mergeCell ref="A17461:F17461"/>
    <mergeCell ref="A17462:F17462"/>
    <mergeCell ref="A17453:F17453"/>
    <mergeCell ref="A17454:F17454"/>
    <mergeCell ref="A17455:F17455"/>
    <mergeCell ref="A17456:F17456"/>
    <mergeCell ref="A17457:F17457"/>
    <mergeCell ref="A17448:F17448"/>
    <mergeCell ref="A17449:F17449"/>
    <mergeCell ref="A17450:F17450"/>
    <mergeCell ref="A17451:F17451"/>
    <mergeCell ref="A17452:F17452"/>
    <mergeCell ref="A17513:F17513"/>
    <mergeCell ref="A17514:F17514"/>
    <mergeCell ref="A17515:F17515"/>
    <mergeCell ref="A17516:F17516"/>
    <mergeCell ref="A17517:F17517"/>
    <mergeCell ref="A17508:F17508"/>
    <mergeCell ref="A17509:F17509"/>
    <mergeCell ref="A17510:F17510"/>
    <mergeCell ref="A17511:F17511"/>
    <mergeCell ref="A17512:F17512"/>
    <mergeCell ref="A17503:F17503"/>
    <mergeCell ref="A17504:F17504"/>
    <mergeCell ref="A17505:F17505"/>
    <mergeCell ref="A17506:F17506"/>
    <mergeCell ref="A17507:F17507"/>
    <mergeCell ref="A17498:F17498"/>
    <mergeCell ref="A17499:F17499"/>
    <mergeCell ref="A17500:F17500"/>
    <mergeCell ref="A17501:F17501"/>
    <mergeCell ref="A17502:F17502"/>
    <mergeCell ref="A17493:F17493"/>
    <mergeCell ref="A17494:F17494"/>
    <mergeCell ref="A17495:F17495"/>
    <mergeCell ref="A17496:F17496"/>
    <mergeCell ref="A17497:F17497"/>
    <mergeCell ref="A17488:F17488"/>
    <mergeCell ref="A17489:F17489"/>
    <mergeCell ref="A17490:F17490"/>
    <mergeCell ref="A17491:F17491"/>
    <mergeCell ref="A17492:F17492"/>
    <mergeCell ref="A17483:F17483"/>
    <mergeCell ref="A17484:F17484"/>
    <mergeCell ref="A17485:F17485"/>
    <mergeCell ref="A17486:F17486"/>
    <mergeCell ref="A17487:F17487"/>
    <mergeCell ref="A17548:F17548"/>
    <mergeCell ref="A17549:F17549"/>
    <mergeCell ref="A17550:F17550"/>
    <mergeCell ref="A17551:F17551"/>
    <mergeCell ref="A17552:F17552"/>
    <mergeCell ref="A17543:F17543"/>
    <mergeCell ref="A17544:F17544"/>
    <mergeCell ref="A17545:F17545"/>
    <mergeCell ref="A17546:F17546"/>
    <mergeCell ref="A17547:F17547"/>
    <mergeCell ref="A17538:F17538"/>
    <mergeCell ref="A17539:F17539"/>
    <mergeCell ref="A17540:F17540"/>
    <mergeCell ref="A17541:F17541"/>
    <mergeCell ref="A17542:F17542"/>
    <mergeCell ref="A17533:F17533"/>
    <mergeCell ref="A17534:F17534"/>
    <mergeCell ref="A17535:F17535"/>
    <mergeCell ref="A17536:F17536"/>
    <mergeCell ref="A17537:F17537"/>
    <mergeCell ref="A17528:F17528"/>
    <mergeCell ref="A17529:F17529"/>
    <mergeCell ref="A17530:F17530"/>
    <mergeCell ref="A17531:F17531"/>
    <mergeCell ref="A17532:F17532"/>
    <mergeCell ref="A17523:F17523"/>
    <mergeCell ref="A17524:F17524"/>
    <mergeCell ref="A17525:F17525"/>
    <mergeCell ref="A17526:F17526"/>
    <mergeCell ref="A17527:F17527"/>
    <mergeCell ref="A17518:F17518"/>
    <mergeCell ref="A17519:F17519"/>
    <mergeCell ref="A17520:F17520"/>
    <mergeCell ref="A17521:F17521"/>
    <mergeCell ref="A17522:F17522"/>
    <mergeCell ref="A17583:F17583"/>
    <mergeCell ref="A17584:F17584"/>
    <mergeCell ref="A17585:F17585"/>
    <mergeCell ref="A17586:F17586"/>
    <mergeCell ref="A17587:F17587"/>
    <mergeCell ref="A17578:F17578"/>
    <mergeCell ref="A17579:F17579"/>
    <mergeCell ref="A17580:F17580"/>
    <mergeCell ref="A17581:F17581"/>
    <mergeCell ref="A17582:F17582"/>
    <mergeCell ref="A17573:F17573"/>
    <mergeCell ref="A17574:F17574"/>
    <mergeCell ref="A17575:F17575"/>
    <mergeCell ref="A17576:F17576"/>
    <mergeCell ref="A17577:F17577"/>
    <mergeCell ref="A17568:F17568"/>
    <mergeCell ref="A17569:F17569"/>
    <mergeCell ref="A17570:F17570"/>
    <mergeCell ref="A17571:F17571"/>
    <mergeCell ref="A17572:F17572"/>
    <mergeCell ref="A17563:F17563"/>
    <mergeCell ref="A17564:F17564"/>
    <mergeCell ref="A17565:F17565"/>
    <mergeCell ref="A17566:F17566"/>
    <mergeCell ref="A17567:F17567"/>
    <mergeCell ref="A17558:F17558"/>
    <mergeCell ref="A17559:F17559"/>
    <mergeCell ref="A17560:F17560"/>
    <mergeCell ref="A17561:F17561"/>
    <mergeCell ref="A17562:F17562"/>
    <mergeCell ref="A17553:F17553"/>
    <mergeCell ref="A17554:F17554"/>
    <mergeCell ref="A17555:F17555"/>
    <mergeCell ref="A17556:F17556"/>
    <mergeCell ref="A17557:F17557"/>
    <mergeCell ref="A17618:F17618"/>
    <mergeCell ref="A17619:F17619"/>
    <mergeCell ref="A17620:F17620"/>
    <mergeCell ref="A17621:F17621"/>
    <mergeCell ref="A17622:F17622"/>
    <mergeCell ref="A17613:F17613"/>
    <mergeCell ref="A17614:F17614"/>
    <mergeCell ref="A17615:F17615"/>
    <mergeCell ref="A17616:F17616"/>
    <mergeCell ref="A17617:F17617"/>
    <mergeCell ref="A17608:F17608"/>
    <mergeCell ref="A17609:F17609"/>
    <mergeCell ref="A17610:F17610"/>
    <mergeCell ref="A17611:F17611"/>
    <mergeCell ref="A17612:F17612"/>
    <mergeCell ref="A17603:F17603"/>
    <mergeCell ref="A17604:F17604"/>
    <mergeCell ref="A17605:F17605"/>
    <mergeCell ref="A17606:F17606"/>
    <mergeCell ref="A17607:F17607"/>
    <mergeCell ref="A17598:F17598"/>
    <mergeCell ref="A17599:F17599"/>
    <mergeCell ref="A17600:F17600"/>
    <mergeCell ref="A17601:F17601"/>
    <mergeCell ref="A17602:F17602"/>
    <mergeCell ref="A17593:F17593"/>
    <mergeCell ref="A17594:F17594"/>
    <mergeCell ref="A17595:F17595"/>
    <mergeCell ref="A17596:F17596"/>
    <mergeCell ref="A17597:F17597"/>
    <mergeCell ref="A17588:F17588"/>
    <mergeCell ref="A17589:F17589"/>
    <mergeCell ref="A17590:F17590"/>
    <mergeCell ref="A17591:F17591"/>
    <mergeCell ref="A17592:F17592"/>
    <mergeCell ref="A17653:F17653"/>
    <mergeCell ref="A17654:F17654"/>
    <mergeCell ref="A17655:F17655"/>
    <mergeCell ref="A17656:F17656"/>
    <mergeCell ref="A17657:F17657"/>
    <mergeCell ref="A17648:F17648"/>
    <mergeCell ref="A17649:F17649"/>
    <mergeCell ref="A17650:F17650"/>
    <mergeCell ref="A17651:F17651"/>
    <mergeCell ref="A17652:F17652"/>
    <mergeCell ref="A17643:F17643"/>
    <mergeCell ref="A17644:F17644"/>
    <mergeCell ref="A17645:F17645"/>
    <mergeCell ref="A17646:F17646"/>
    <mergeCell ref="A17647:F17647"/>
    <mergeCell ref="A17638:F17638"/>
    <mergeCell ref="A17639:F17639"/>
    <mergeCell ref="A17640:F17640"/>
    <mergeCell ref="A17641:F17641"/>
    <mergeCell ref="A17642:F17642"/>
    <mergeCell ref="A17633:F17633"/>
    <mergeCell ref="A17634:F17634"/>
    <mergeCell ref="A17635:F17635"/>
    <mergeCell ref="A17636:F17636"/>
    <mergeCell ref="A17637:F17637"/>
    <mergeCell ref="A17628:F17628"/>
    <mergeCell ref="A17629:F17629"/>
    <mergeCell ref="A17630:F17630"/>
    <mergeCell ref="A17631:F17631"/>
    <mergeCell ref="A17632:F17632"/>
    <mergeCell ref="A17623:F17623"/>
    <mergeCell ref="A17624:F17624"/>
    <mergeCell ref="A17625:F17625"/>
    <mergeCell ref="A17626:F17626"/>
    <mergeCell ref="A17627:F17627"/>
    <mergeCell ref="A17688:F17688"/>
    <mergeCell ref="A17689:F17689"/>
    <mergeCell ref="A17690:F17690"/>
    <mergeCell ref="A17691:F17691"/>
    <mergeCell ref="A17692:F17692"/>
    <mergeCell ref="A17683:F17683"/>
    <mergeCell ref="A17684:F17684"/>
    <mergeCell ref="A17685:F17685"/>
    <mergeCell ref="A17686:F17686"/>
    <mergeCell ref="A17687:F17687"/>
    <mergeCell ref="A17678:F17678"/>
    <mergeCell ref="A17679:F17679"/>
    <mergeCell ref="A17680:F17680"/>
    <mergeCell ref="A17681:F17681"/>
    <mergeCell ref="A17682:F17682"/>
    <mergeCell ref="A17673:F17673"/>
    <mergeCell ref="A17674:F17674"/>
    <mergeCell ref="A17675:F17675"/>
    <mergeCell ref="A17676:F17676"/>
    <mergeCell ref="A17677:F17677"/>
    <mergeCell ref="A17668:F17668"/>
    <mergeCell ref="A17669:F17669"/>
    <mergeCell ref="A17670:F17670"/>
    <mergeCell ref="A17671:F17671"/>
    <mergeCell ref="A17672:F17672"/>
    <mergeCell ref="A17663:F17663"/>
    <mergeCell ref="A17664:F17664"/>
    <mergeCell ref="A17665:F17665"/>
    <mergeCell ref="A17666:F17666"/>
    <mergeCell ref="A17667:F17667"/>
    <mergeCell ref="A17658:F17658"/>
    <mergeCell ref="A17659:F17659"/>
    <mergeCell ref="A17660:F17660"/>
    <mergeCell ref="A17661:F17661"/>
    <mergeCell ref="A17662:F17662"/>
    <mergeCell ref="A17723:F17723"/>
    <mergeCell ref="A17724:F17724"/>
    <mergeCell ref="A17725:F17725"/>
    <mergeCell ref="A17726:F17726"/>
    <mergeCell ref="A17727:F17727"/>
    <mergeCell ref="A17718:F17718"/>
    <mergeCell ref="A17719:F17719"/>
    <mergeCell ref="A17720:F17720"/>
    <mergeCell ref="A17721:F17721"/>
    <mergeCell ref="A17722:F17722"/>
    <mergeCell ref="A17713:F17713"/>
    <mergeCell ref="A17714:F17714"/>
    <mergeCell ref="A17715:F17715"/>
    <mergeCell ref="A17716:F17716"/>
    <mergeCell ref="A17717:F17717"/>
    <mergeCell ref="A17708:F17708"/>
    <mergeCell ref="A17709:F17709"/>
    <mergeCell ref="A17710:F17710"/>
    <mergeCell ref="A17711:F17711"/>
    <mergeCell ref="A17712:F17712"/>
    <mergeCell ref="A17703:F17703"/>
    <mergeCell ref="A17704:F17704"/>
    <mergeCell ref="A17705:F17705"/>
    <mergeCell ref="A17706:F17706"/>
    <mergeCell ref="A17707:F17707"/>
    <mergeCell ref="A17698:F17698"/>
    <mergeCell ref="A17699:F17699"/>
    <mergeCell ref="A17700:F17700"/>
    <mergeCell ref="A17701:F17701"/>
    <mergeCell ref="A17702:F17702"/>
    <mergeCell ref="A17693:F17693"/>
    <mergeCell ref="A17694:F17694"/>
    <mergeCell ref="A17695:F17695"/>
    <mergeCell ref="A17696:F17696"/>
    <mergeCell ref="A17697:F17697"/>
    <mergeCell ref="A17758:F17758"/>
    <mergeCell ref="A17759:F17759"/>
    <mergeCell ref="A17760:F17760"/>
    <mergeCell ref="A17761:F17761"/>
    <mergeCell ref="A17762:F17762"/>
    <mergeCell ref="A17753:F17753"/>
    <mergeCell ref="A17754:F17754"/>
    <mergeCell ref="A17755:F17755"/>
    <mergeCell ref="A17756:F17756"/>
    <mergeCell ref="A17757:F17757"/>
    <mergeCell ref="A17748:F17748"/>
    <mergeCell ref="A17749:F17749"/>
    <mergeCell ref="A17750:F17750"/>
    <mergeCell ref="A17751:F17751"/>
    <mergeCell ref="A17752:F17752"/>
    <mergeCell ref="A17743:F17743"/>
    <mergeCell ref="A17744:F17744"/>
    <mergeCell ref="A17745:F17745"/>
    <mergeCell ref="A17746:F17746"/>
    <mergeCell ref="A17747:F17747"/>
    <mergeCell ref="A17738:F17738"/>
    <mergeCell ref="A17739:F17739"/>
    <mergeCell ref="A17740:F17740"/>
    <mergeCell ref="A17741:F17741"/>
    <mergeCell ref="A17742:F17742"/>
    <mergeCell ref="A17733:F17733"/>
    <mergeCell ref="A17734:F17734"/>
    <mergeCell ref="A17735:F17735"/>
    <mergeCell ref="A17736:F17736"/>
    <mergeCell ref="A17737:F17737"/>
    <mergeCell ref="A17728:F17728"/>
    <mergeCell ref="A17729:F17729"/>
    <mergeCell ref="A17730:F17730"/>
    <mergeCell ref="A17731:F17731"/>
    <mergeCell ref="A17732:F17732"/>
    <mergeCell ref="A17793:F17793"/>
    <mergeCell ref="A17794:F17794"/>
    <mergeCell ref="A17795:F17795"/>
    <mergeCell ref="A17796:F17796"/>
    <mergeCell ref="A17797:F17797"/>
    <mergeCell ref="A17788:F17788"/>
    <mergeCell ref="A17789:F17789"/>
    <mergeCell ref="A17790:F17790"/>
    <mergeCell ref="A17791:F17791"/>
    <mergeCell ref="A17792:F17792"/>
    <mergeCell ref="A17783:F17783"/>
    <mergeCell ref="A17784:F17784"/>
    <mergeCell ref="A17785:F17785"/>
    <mergeCell ref="A17786:F17786"/>
    <mergeCell ref="A17787:F17787"/>
    <mergeCell ref="A17778:F17778"/>
    <mergeCell ref="A17779:F17779"/>
    <mergeCell ref="A17780:F17780"/>
    <mergeCell ref="A17781:F17781"/>
    <mergeCell ref="A17782:F17782"/>
    <mergeCell ref="A17773:F17773"/>
    <mergeCell ref="A17774:F17774"/>
    <mergeCell ref="A17775:F17775"/>
    <mergeCell ref="A17776:F17776"/>
    <mergeCell ref="A17777:F17777"/>
    <mergeCell ref="A17768:F17768"/>
    <mergeCell ref="A17769:F17769"/>
    <mergeCell ref="A17770:F17770"/>
    <mergeCell ref="A17771:F17771"/>
    <mergeCell ref="A17772:F17772"/>
    <mergeCell ref="A17763:F17763"/>
    <mergeCell ref="A17764:F17764"/>
    <mergeCell ref="A17765:F17765"/>
    <mergeCell ref="A17766:F17766"/>
    <mergeCell ref="A17767:F17767"/>
    <mergeCell ref="A17828:F17828"/>
    <mergeCell ref="A17829:F17829"/>
    <mergeCell ref="A17830:F17830"/>
    <mergeCell ref="A17831:F17831"/>
    <mergeCell ref="A17832:F17832"/>
    <mergeCell ref="A17823:F17823"/>
    <mergeCell ref="A17824:F17824"/>
    <mergeCell ref="A17825:F17825"/>
    <mergeCell ref="A17826:F17826"/>
    <mergeCell ref="A17827:F17827"/>
    <mergeCell ref="A17818:F17818"/>
    <mergeCell ref="A17819:F17819"/>
    <mergeCell ref="A17820:F17820"/>
    <mergeCell ref="A17821:F17821"/>
    <mergeCell ref="A17822:F17822"/>
    <mergeCell ref="A17813:F17813"/>
    <mergeCell ref="A17814:F17814"/>
    <mergeCell ref="A17815:F17815"/>
    <mergeCell ref="A17816:F17816"/>
    <mergeCell ref="A17817:F17817"/>
    <mergeCell ref="A17808:F17808"/>
    <mergeCell ref="A17809:F17809"/>
    <mergeCell ref="A17810:F17810"/>
    <mergeCell ref="A17811:F17811"/>
    <mergeCell ref="A17812:F17812"/>
    <mergeCell ref="A17803:F17803"/>
    <mergeCell ref="A17804:F17804"/>
    <mergeCell ref="A17805:F17805"/>
    <mergeCell ref="A17806:F17806"/>
    <mergeCell ref="A17807:F17807"/>
    <mergeCell ref="A17798:F17798"/>
    <mergeCell ref="A17799:F17799"/>
    <mergeCell ref="A17800:F17800"/>
    <mergeCell ref="A17801:F17801"/>
    <mergeCell ref="A17802:F17802"/>
    <mergeCell ref="A17863:F17863"/>
    <mergeCell ref="A17864:F17864"/>
    <mergeCell ref="A17865:F17865"/>
    <mergeCell ref="A17866:F17866"/>
    <mergeCell ref="A17867:F17867"/>
    <mergeCell ref="A17858:F17858"/>
    <mergeCell ref="A17859:F17859"/>
    <mergeCell ref="A17860:F17860"/>
    <mergeCell ref="A17861:F17861"/>
    <mergeCell ref="A17862:F17862"/>
    <mergeCell ref="A17853:F17853"/>
    <mergeCell ref="A17854:F17854"/>
    <mergeCell ref="A17855:F17855"/>
    <mergeCell ref="A17856:F17856"/>
    <mergeCell ref="A17857:F17857"/>
    <mergeCell ref="A17848:F17848"/>
    <mergeCell ref="A17849:F17849"/>
    <mergeCell ref="A17850:F17850"/>
    <mergeCell ref="A17851:F17851"/>
    <mergeCell ref="A17852:F17852"/>
    <mergeCell ref="A17843:F17843"/>
    <mergeCell ref="A17844:F17844"/>
    <mergeCell ref="A17845:F17845"/>
    <mergeCell ref="A17846:F17846"/>
    <mergeCell ref="A17847:F17847"/>
    <mergeCell ref="A17838:F17838"/>
    <mergeCell ref="A17839:F17839"/>
    <mergeCell ref="A17840:F17840"/>
    <mergeCell ref="A17841:F17841"/>
    <mergeCell ref="A17842:F17842"/>
    <mergeCell ref="A17833:F17833"/>
    <mergeCell ref="A17834:F17834"/>
    <mergeCell ref="A17835:F17835"/>
    <mergeCell ref="A17836:F17836"/>
    <mergeCell ref="A17837:F17837"/>
    <mergeCell ref="A17898:F17898"/>
    <mergeCell ref="A17899:F17899"/>
    <mergeCell ref="A17900:F17900"/>
    <mergeCell ref="A17901:F17901"/>
    <mergeCell ref="A17902:F17902"/>
    <mergeCell ref="A17893:F17893"/>
    <mergeCell ref="A17894:F17894"/>
    <mergeCell ref="A17895:F17895"/>
    <mergeCell ref="A17896:F17896"/>
    <mergeCell ref="A17897:F17897"/>
    <mergeCell ref="A17888:F17888"/>
    <mergeCell ref="A17889:F17889"/>
    <mergeCell ref="A17890:F17890"/>
    <mergeCell ref="A17891:F17891"/>
    <mergeCell ref="A17892:F17892"/>
    <mergeCell ref="A17883:F17883"/>
    <mergeCell ref="A17884:F17884"/>
    <mergeCell ref="A17885:F17885"/>
    <mergeCell ref="A17886:F17886"/>
    <mergeCell ref="A17887:F17887"/>
    <mergeCell ref="A17878:F17878"/>
    <mergeCell ref="A17879:F17879"/>
    <mergeCell ref="A17880:F17880"/>
    <mergeCell ref="A17881:F17881"/>
    <mergeCell ref="A17882:F17882"/>
    <mergeCell ref="A17873:F17873"/>
    <mergeCell ref="A17874:F17874"/>
    <mergeCell ref="A17875:F17875"/>
    <mergeCell ref="A17876:F17876"/>
    <mergeCell ref="A17877:F17877"/>
    <mergeCell ref="A17868:F17868"/>
    <mergeCell ref="A17869:F17869"/>
    <mergeCell ref="A17870:F17870"/>
    <mergeCell ref="A17871:F17871"/>
    <mergeCell ref="A17872:F17872"/>
    <mergeCell ref="A17933:F17933"/>
    <mergeCell ref="A17934:F17934"/>
    <mergeCell ref="A17935:F17935"/>
    <mergeCell ref="A17936:F17936"/>
    <mergeCell ref="A17937:F17937"/>
    <mergeCell ref="A17928:F17928"/>
    <mergeCell ref="A17929:F17929"/>
    <mergeCell ref="A17930:F17930"/>
    <mergeCell ref="A17931:F17931"/>
    <mergeCell ref="A17932:F17932"/>
    <mergeCell ref="A17923:F17923"/>
    <mergeCell ref="A17924:F17924"/>
    <mergeCell ref="A17925:F17925"/>
    <mergeCell ref="A17926:F17926"/>
    <mergeCell ref="A17927:F17927"/>
    <mergeCell ref="A17918:F17918"/>
    <mergeCell ref="A17919:F17919"/>
    <mergeCell ref="A17920:F17920"/>
    <mergeCell ref="A17921:F17921"/>
    <mergeCell ref="A17922:F17922"/>
    <mergeCell ref="A17913:F17913"/>
    <mergeCell ref="A17914:F17914"/>
    <mergeCell ref="A17915:F17915"/>
    <mergeCell ref="A17916:F17916"/>
    <mergeCell ref="A17917:F17917"/>
    <mergeCell ref="A17908:F17908"/>
    <mergeCell ref="A17909:F17909"/>
    <mergeCell ref="A17910:F17910"/>
    <mergeCell ref="A17911:F17911"/>
    <mergeCell ref="A17912:F17912"/>
    <mergeCell ref="A17903:F17903"/>
    <mergeCell ref="A17904:F17904"/>
    <mergeCell ref="A17905:F17905"/>
    <mergeCell ref="A17906:F17906"/>
    <mergeCell ref="A17907:F17907"/>
    <mergeCell ref="A17968:F17968"/>
    <mergeCell ref="A17969:F17969"/>
    <mergeCell ref="A17970:F17970"/>
    <mergeCell ref="A17971:F17971"/>
    <mergeCell ref="A17972:F17972"/>
    <mergeCell ref="A17963:F17963"/>
    <mergeCell ref="A17964:F17964"/>
    <mergeCell ref="A17965:F17965"/>
    <mergeCell ref="A17966:F17966"/>
    <mergeCell ref="A17967:F17967"/>
    <mergeCell ref="A17958:F17958"/>
    <mergeCell ref="A17959:F17959"/>
    <mergeCell ref="A17960:F17960"/>
    <mergeCell ref="A17961:F17961"/>
    <mergeCell ref="A17962:F17962"/>
    <mergeCell ref="A17953:F17953"/>
    <mergeCell ref="A17954:F17954"/>
    <mergeCell ref="A17955:F17955"/>
    <mergeCell ref="A17956:F17956"/>
    <mergeCell ref="A17957:F17957"/>
    <mergeCell ref="A17948:F17948"/>
    <mergeCell ref="A17949:F17949"/>
    <mergeCell ref="A17950:F17950"/>
    <mergeCell ref="A17951:F17951"/>
    <mergeCell ref="A17952:F17952"/>
    <mergeCell ref="A17943:F17943"/>
    <mergeCell ref="A17944:F17944"/>
    <mergeCell ref="A17945:F17945"/>
    <mergeCell ref="A17946:F17946"/>
    <mergeCell ref="A17947:F17947"/>
    <mergeCell ref="A17938:F17938"/>
    <mergeCell ref="A17939:F17939"/>
    <mergeCell ref="A17940:F17940"/>
    <mergeCell ref="A17941:F17941"/>
    <mergeCell ref="A17942:F17942"/>
    <mergeCell ref="A18003:F18003"/>
    <mergeCell ref="A18004:F18004"/>
    <mergeCell ref="A18005:F18005"/>
    <mergeCell ref="A18006:F18006"/>
    <mergeCell ref="A18007:F18007"/>
    <mergeCell ref="A17998:F17998"/>
    <mergeCell ref="A17999:F17999"/>
    <mergeCell ref="A18000:F18000"/>
    <mergeCell ref="A18001:F18001"/>
    <mergeCell ref="A18002:F18002"/>
    <mergeCell ref="A17993:F17993"/>
    <mergeCell ref="A17994:F17994"/>
    <mergeCell ref="A17995:F17995"/>
    <mergeCell ref="A17996:F17996"/>
    <mergeCell ref="A17997:F17997"/>
    <mergeCell ref="A17988:F17988"/>
    <mergeCell ref="A17989:F17989"/>
    <mergeCell ref="A17990:F17990"/>
    <mergeCell ref="A17991:F17991"/>
    <mergeCell ref="A17992:F17992"/>
    <mergeCell ref="A17983:F17983"/>
    <mergeCell ref="A17984:F17984"/>
    <mergeCell ref="A17985:F17985"/>
    <mergeCell ref="A17986:F17986"/>
    <mergeCell ref="A17987:F17987"/>
    <mergeCell ref="A17978:F17978"/>
    <mergeCell ref="A17979:F17979"/>
    <mergeCell ref="A17980:F17980"/>
    <mergeCell ref="A17981:F17981"/>
    <mergeCell ref="A17982:F17982"/>
    <mergeCell ref="A17973:F17973"/>
    <mergeCell ref="A17974:F17974"/>
    <mergeCell ref="A17975:F17975"/>
    <mergeCell ref="A17976:F17976"/>
    <mergeCell ref="A17977:F17977"/>
    <mergeCell ref="A18038:F18038"/>
    <mergeCell ref="A18039:F18039"/>
    <mergeCell ref="A18040:F18040"/>
    <mergeCell ref="A18041:F18041"/>
    <mergeCell ref="A18042:F18042"/>
    <mergeCell ref="A18033:F18033"/>
    <mergeCell ref="A18034:F18034"/>
    <mergeCell ref="A18035:F18035"/>
    <mergeCell ref="A18036:F18036"/>
    <mergeCell ref="A18037:F18037"/>
    <mergeCell ref="A18028:F18028"/>
    <mergeCell ref="A18029:F18029"/>
    <mergeCell ref="A18030:F18030"/>
    <mergeCell ref="A18031:F18031"/>
    <mergeCell ref="A18032:F18032"/>
    <mergeCell ref="A18023:F18023"/>
    <mergeCell ref="A18024:F18024"/>
    <mergeCell ref="A18025:F18025"/>
    <mergeCell ref="A18026:F18026"/>
    <mergeCell ref="A18027:F18027"/>
    <mergeCell ref="A18018:F18018"/>
    <mergeCell ref="A18019:F18019"/>
    <mergeCell ref="A18020:F18020"/>
    <mergeCell ref="A18021:F18021"/>
    <mergeCell ref="A18022:F18022"/>
    <mergeCell ref="A18013:F18013"/>
    <mergeCell ref="A18014:F18014"/>
    <mergeCell ref="A18015:F18015"/>
    <mergeCell ref="A18016:F18016"/>
    <mergeCell ref="A18017:F18017"/>
    <mergeCell ref="A18008:F18008"/>
    <mergeCell ref="A18009:F18009"/>
    <mergeCell ref="A18010:F18010"/>
    <mergeCell ref="A18011:F18011"/>
    <mergeCell ref="A18012:F18012"/>
    <mergeCell ref="A18073:F18073"/>
    <mergeCell ref="A18074:F18074"/>
    <mergeCell ref="A18075:F18075"/>
    <mergeCell ref="A18076:F18076"/>
    <mergeCell ref="A18077:F18077"/>
    <mergeCell ref="A18068:F18068"/>
    <mergeCell ref="A18069:F18069"/>
    <mergeCell ref="A18070:F18070"/>
    <mergeCell ref="A18071:F18071"/>
    <mergeCell ref="A18072:F18072"/>
    <mergeCell ref="A18063:F18063"/>
    <mergeCell ref="A18064:F18064"/>
    <mergeCell ref="A18065:F18065"/>
    <mergeCell ref="A18066:F18066"/>
    <mergeCell ref="A18067:F18067"/>
    <mergeCell ref="A18058:F18058"/>
    <mergeCell ref="A18059:F18059"/>
    <mergeCell ref="A18060:F18060"/>
    <mergeCell ref="A18061:F18061"/>
    <mergeCell ref="A18062:F18062"/>
    <mergeCell ref="A18053:F18053"/>
    <mergeCell ref="A18054:F18054"/>
    <mergeCell ref="A18055:F18055"/>
    <mergeCell ref="A18056:F18056"/>
    <mergeCell ref="A18057:F18057"/>
    <mergeCell ref="A18048:F18048"/>
    <mergeCell ref="A18049:F18049"/>
    <mergeCell ref="A18050:F18050"/>
    <mergeCell ref="A18051:F18051"/>
    <mergeCell ref="A18052:F18052"/>
    <mergeCell ref="A18043:F18043"/>
    <mergeCell ref="A18044:F18044"/>
    <mergeCell ref="A18045:F18045"/>
    <mergeCell ref="A18046:F18046"/>
    <mergeCell ref="A18047:F18047"/>
    <mergeCell ref="A18108:F18108"/>
    <mergeCell ref="A18109:F18109"/>
    <mergeCell ref="A18110:F18110"/>
    <mergeCell ref="A18111:F18111"/>
    <mergeCell ref="A18112:F18112"/>
    <mergeCell ref="A18103:F18103"/>
    <mergeCell ref="A18104:F18104"/>
    <mergeCell ref="A18105:F18105"/>
    <mergeCell ref="A18106:F18106"/>
    <mergeCell ref="A18107:F18107"/>
    <mergeCell ref="A18098:F18098"/>
    <mergeCell ref="A18099:F18099"/>
    <mergeCell ref="A18100:F18100"/>
    <mergeCell ref="A18101:F18101"/>
    <mergeCell ref="A18102:F18102"/>
    <mergeCell ref="A18093:F18093"/>
    <mergeCell ref="A18094:F18094"/>
    <mergeCell ref="A18095:F18095"/>
    <mergeCell ref="A18096:F18096"/>
    <mergeCell ref="A18097:F18097"/>
    <mergeCell ref="A18088:F18088"/>
    <mergeCell ref="A18089:F18089"/>
    <mergeCell ref="A18090:F18090"/>
    <mergeCell ref="A18091:F18091"/>
    <mergeCell ref="A18092:F18092"/>
    <mergeCell ref="A18083:F18083"/>
    <mergeCell ref="A18084:F18084"/>
    <mergeCell ref="A18085:F18085"/>
    <mergeCell ref="A18086:F18086"/>
    <mergeCell ref="A18087:F18087"/>
    <mergeCell ref="A18078:F18078"/>
    <mergeCell ref="A18079:F18079"/>
    <mergeCell ref="A18080:F18080"/>
    <mergeCell ref="A18081:F18081"/>
    <mergeCell ref="A18082:F18082"/>
    <mergeCell ref="A18143:F18143"/>
    <mergeCell ref="A18144:F18144"/>
    <mergeCell ref="A18145:F18145"/>
    <mergeCell ref="A18146:F18146"/>
    <mergeCell ref="A18147:F18147"/>
    <mergeCell ref="A18138:F18138"/>
    <mergeCell ref="A18139:F18139"/>
    <mergeCell ref="A18140:F18140"/>
    <mergeCell ref="A18141:F18141"/>
    <mergeCell ref="A18142:F18142"/>
    <mergeCell ref="A18133:F18133"/>
    <mergeCell ref="A18134:F18134"/>
    <mergeCell ref="A18135:F18135"/>
    <mergeCell ref="A18136:F18136"/>
    <mergeCell ref="A18137:F18137"/>
    <mergeCell ref="A18128:F18128"/>
    <mergeCell ref="A18129:F18129"/>
    <mergeCell ref="A18130:F18130"/>
    <mergeCell ref="A18131:F18131"/>
    <mergeCell ref="A18132:F18132"/>
    <mergeCell ref="A18123:F18123"/>
    <mergeCell ref="A18124:F18124"/>
    <mergeCell ref="A18125:F18125"/>
    <mergeCell ref="A18126:F18126"/>
    <mergeCell ref="A18127:F18127"/>
    <mergeCell ref="A18118:F18118"/>
    <mergeCell ref="A18119:F18119"/>
    <mergeCell ref="A18120:F18120"/>
    <mergeCell ref="A18121:F18121"/>
    <mergeCell ref="A18122:F18122"/>
    <mergeCell ref="A18113:F18113"/>
    <mergeCell ref="A18114:F18114"/>
    <mergeCell ref="A18115:F18115"/>
    <mergeCell ref="A18116:F18116"/>
    <mergeCell ref="A18117:F18117"/>
    <mergeCell ref="A18178:F18178"/>
    <mergeCell ref="A18179:F18179"/>
    <mergeCell ref="A18180:F18180"/>
    <mergeCell ref="A18181:F18181"/>
    <mergeCell ref="A18182:F18182"/>
    <mergeCell ref="A18173:F18173"/>
    <mergeCell ref="A18174:F18174"/>
    <mergeCell ref="A18175:F18175"/>
    <mergeCell ref="A18176:F18176"/>
    <mergeCell ref="A18177:F18177"/>
    <mergeCell ref="A18168:F18168"/>
    <mergeCell ref="A18169:F18169"/>
    <mergeCell ref="A18170:F18170"/>
    <mergeCell ref="A18171:F18171"/>
    <mergeCell ref="A18172:F18172"/>
    <mergeCell ref="A18163:F18163"/>
    <mergeCell ref="A18164:F18164"/>
    <mergeCell ref="A18165:F18165"/>
    <mergeCell ref="A18166:F18166"/>
    <mergeCell ref="A18167:F18167"/>
    <mergeCell ref="A18158:F18158"/>
    <mergeCell ref="A18159:F18159"/>
    <mergeCell ref="A18160:F18160"/>
    <mergeCell ref="A18161:F18161"/>
    <mergeCell ref="A18162:F18162"/>
    <mergeCell ref="A18153:F18153"/>
    <mergeCell ref="A18154:F18154"/>
    <mergeCell ref="A18155:F18155"/>
    <mergeCell ref="A18156:F18156"/>
    <mergeCell ref="A18157:F18157"/>
    <mergeCell ref="A18148:F18148"/>
    <mergeCell ref="A18149:F18149"/>
    <mergeCell ref="A18150:F18150"/>
    <mergeCell ref="A18151:F18151"/>
    <mergeCell ref="A18152:F18152"/>
    <mergeCell ref="A18213:F18213"/>
    <mergeCell ref="A18214:F18214"/>
    <mergeCell ref="A18215:F18215"/>
    <mergeCell ref="A18216:F18216"/>
    <mergeCell ref="A18217:F18217"/>
    <mergeCell ref="A18208:F18208"/>
    <mergeCell ref="A18209:F18209"/>
    <mergeCell ref="A18210:F18210"/>
    <mergeCell ref="A18211:F18211"/>
    <mergeCell ref="A18212:F18212"/>
    <mergeCell ref="A18203:F18203"/>
    <mergeCell ref="A18204:F18204"/>
    <mergeCell ref="A18205:F18205"/>
    <mergeCell ref="A18206:F18206"/>
    <mergeCell ref="A18207:F18207"/>
    <mergeCell ref="A18198:F18198"/>
    <mergeCell ref="A18199:F18199"/>
    <mergeCell ref="A18200:F18200"/>
    <mergeCell ref="A18201:F18201"/>
    <mergeCell ref="A18202:F18202"/>
    <mergeCell ref="A18193:F18193"/>
    <mergeCell ref="A18194:F18194"/>
    <mergeCell ref="A18195:F18195"/>
    <mergeCell ref="A18196:F18196"/>
    <mergeCell ref="A18197:F18197"/>
    <mergeCell ref="A18188:F18188"/>
    <mergeCell ref="A18189:F18189"/>
    <mergeCell ref="A18190:F18190"/>
    <mergeCell ref="A18191:F18191"/>
    <mergeCell ref="A18192:F18192"/>
    <mergeCell ref="A18183:F18183"/>
    <mergeCell ref="A18184:F18184"/>
    <mergeCell ref="A18185:F18185"/>
    <mergeCell ref="A18186:F18186"/>
    <mergeCell ref="A18187:F18187"/>
    <mergeCell ref="A18248:F18248"/>
    <mergeCell ref="A18249:F18249"/>
    <mergeCell ref="A18250:F18250"/>
    <mergeCell ref="A18251:F18251"/>
    <mergeCell ref="A18252:F18252"/>
    <mergeCell ref="A18243:F18243"/>
    <mergeCell ref="A18244:F18244"/>
    <mergeCell ref="A18245:F18245"/>
    <mergeCell ref="A18246:F18246"/>
    <mergeCell ref="A18247:F18247"/>
    <mergeCell ref="A18238:F18238"/>
    <mergeCell ref="A18239:F18239"/>
    <mergeCell ref="A18240:F18240"/>
    <mergeCell ref="A18241:F18241"/>
    <mergeCell ref="A18242:F18242"/>
    <mergeCell ref="A18233:F18233"/>
    <mergeCell ref="A18234:F18234"/>
    <mergeCell ref="A18235:F18235"/>
    <mergeCell ref="A18236:F18236"/>
    <mergeCell ref="A18237:F18237"/>
    <mergeCell ref="A18228:F18228"/>
    <mergeCell ref="A18229:F18229"/>
    <mergeCell ref="A18230:F18230"/>
    <mergeCell ref="A18231:F18231"/>
    <mergeCell ref="A18232:F18232"/>
    <mergeCell ref="A18223:F18223"/>
    <mergeCell ref="A18224:F18224"/>
    <mergeCell ref="A18225:F18225"/>
    <mergeCell ref="A18226:F18226"/>
    <mergeCell ref="A18227:F18227"/>
    <mergeCell ref="A18218:F18218"/>
    <mergeCell ref="A18219:F18219"/>
    <mergeCell ref="A18220:F18220"/>
    <mergeCell ref="A18221:F18221"/>
    <mergeCell ref="A18222:F18222"/>
    <mergeCell ref="A18283:F18283"/>
    <mergeCell ref="A18284:F18284"/>
    <mergeCell ref="A18285:F18285"/>
    <mergeCell ref="A18286:F18286"/>
    <mergeCell ref="A18287:F18287"/>
    <mergeCell ref="A18278:F18278"/>
    <mergeCell ref="A18279:F18279"/>
    <mergeCell ref="A18280:F18280"/>
    <mergeCell ref="A18281:F18281"/>
    <mergeCell ref="A18282:F18282"/>
    <mergeCell ref="A18273:F18273"/>
    <mergeCell ref="A18274:F18274"/>
    <mergeCell ref="A18275:F18275"/>
    <mergeCell ref="A18276:F18276"/>
    <mergeCell ref="A18277:F18277"/>
    <mergeCell ref="A18268:F18268"/>
    <mergeCell ref="A18269:F18269"/>
    <mergeCell ref="A18270:F18270"/>
    <mergeCell ref="A18271:F18271"/>
    <mergeCell ref="A18272:F18272"/>
    <mergeCell ref="A18263:F18263"/>
    <mergeCell ref="A18264:F18264"/>
    <mergeCell ref="A18265:F18265"/>
    <mergeCell ref="A18266:F18266"/>
    <mergeCell ref="A18267:F18267"/>
    <mergeCell ref="A18258:F18258"/>
    <mergeCell ref="A18259:F18259"/>
    <mergeCell ref="A18260:F18260"/>
    <mergeCell ref="A18261:F18261"/>
    <mergeCell ref="A18262:F18262"/>
    <mergeCell ref="A18253:F18253"/>
    <mergeCell ref="A18254:F18254"/>
    <mergeCell ref="A18255:F18255"/>
    <mergeCell ref="A18256:F18256"/>
    <mergeCell ref="A18257:F18257"/>
    <mergeCell ref="A18318:F18318"/>
    <mergeCell ref="A18319:F18319"/>
    <mergeCell ref="A18320:F18320"/>
    <mergeCell ref="A18321:F18321"/>
    <mergeCell ref="A18322:F18322"/>
    <mergeCell ref="A18313:F18313"/>
    <mergeCell ref="A18314:F18314"/>
    <mergeCell ref="A18315:F18315"/>
    <mergeCell ref="A18316:F18316"/>
    <mergeCell ref="A18317:F18317"/>
    <mergeCell ref="A18308:F18308"/>
    <mergeCell ref="A18309:F18309"/>
    <mergeCell ref="A18310:F18310"/>
    <mergeCell ref="A18311:F18311"/>
    <mergeCell ref="A18312:F18312"/>
    <mergeCell ref="A18303:F18303"/>
    <mergeCell ref="A18304:F18304"/>
    <mergeCell ref="A18305:F18305"/>
    <mergeCell ref="A18306:F18306"/>
    <mergeCell ref="A18307:F18307"/>
    <mergeCell ref="A18298:F18298"/>
    <mergeCell ref="A18299:F18299"/>
    <mergeCell ref="A18300:F18300"/>
    <mergeCell ref="A18301:F18301"/>
    <mergeCell ref="A18302:F18302"/>
    <mergeCell ref="A18293:F18293"/>
    <mergeCell ref="A18294:F18294"/>
    <mergeCell ref="A18295:F18295"/>
    <mergeCell ref="A18296:F18296"/>
    <mergeCell ref="A18297:F18297"/>
    <mergeCell ref="A18288:F18288"/>
    <mergeCell ref="A18289:F18289"/>
    <mergeCell ref="A18290:F18290"/>
    <mergeCell ref="A18291:F18291"/>
    <mergeCell ref="A18292:F18292"/>
    <mergeCell ref="A18353:F18353"/>
    <mergeCell ref="A18354:F18354"/>
    <mergeCell ref="A18355:F18355"/>
    <mergeCell ref="A18356:F18356"/>
    <mergeCell ref="A18357:F18357"/>
    <mergeCell ref="A18348:F18348"/>
    <mergeCell ref="A18349:F18349"/>
    <mergeCell ref="A18350:F18350"/>
    <mergeCell ref="A18351:F18351"/>
    <mergeCell ref="A18352:F18352"/>
    <mergeCell ref="A18343:F18343"/>
    <mergeCell ref="A18344:F18344"/>
    <mergeCell ref="A18345:F18345"/>
    <mergeCell ref="A18346:F18346"/>
    <mergeCell ref="A18347:F18347"/>
    <mergeCell ref="A18338:F18338"/>
    <mergeCell ref="A18339:F18339"/>
    <mergeCell ref="A18340:F18340"/>
    <mergeCell ref="A18341:F18341"/>
    <mergeCell ref="A18342:F18342"/>
    <mergeCell ref="A18333:F18333"/>
    <mergeCell ref="A18334:F18334"/>
    <mergeCell ref="A18335:F18335"/>
    <mergeCell ref="A18336:F18336"/>
    <mergeCell ref="A18337:F18337"/>
    <mergeCell ref="A18328:F18328"/>
    <mergeCell ref="A18329:F18329"/>
    <mergeCell ref="A18330:F18330"/>
    <mergeCell ref="A18331:F18331"/>
    <mergeCell ref="A18332:F18332"/>
    <mergeCell ref="A18323:F18323"/>
    <mergeCell ref="A18324:F18324"/>
    <mergeCell ref="A18325:F18325"/>
    <mergeCell ref="A18326:F18326"/>
    <mergeCell ref="A18327:F18327"/>
    <mergeCell ref="A18388:F18388"/>
    <mergeCell ref="A18389:F18389"/>
    <mergeCell ref="A18390:F18390"/>
    <mergeCell ref="A18391:F18391"/>
    <mergeCell ref="A18392:F18392"/>
    <mergeCell ref="A18383:F18383"/>
    <mergeCell ref="A18384:F18384"/>
    <mergeCell ref="A18385:F18385"/>
    <mergeCell ref="A18386:F18386"/>
    <mergeCell ref="A18387:F18387"/>
    <mergeCell ref="A18378:F18378"/>
    <mergeCell ref="A18379:F18379"/>
    <mergeCell ref="A18380:F18380"/>
    <mergeCell ref="A18381:F18381"/>
    <mergeCell ref="A18382:F18382"/>
    <mergeCell ref="A18373:F18373"/>
    <mergeCell ref="A18374:F18374"/>
    <mergeCell ref="A18375:F18375"/>
    <mergeCell ref="A18376:F18376"/>
    <mergeCell ref="A18377:F18377"/>
    <mergeCell ref="A18368:F18368"/>
    <mergeCell ref="A18369:F18369"/>
    <mergeCell ref="A18370:F18370"/>
    <mergeCell ref="A18371:F18371"/>
    <mergeCell ref="A18372:F18372"/>
    <mergeCell ref="A18363:F18363"/>
    <mergeCell ref="A18364:F18364"/>
    <mergeCell ref="A18365:F18365"/>
    <mergeCell ref="A18366:F18366"/>
    <mergeCell ref="A18367:F18367"/>
    <mergeCell ref="A18358:F18358"/>
    <mergeCell ref="A18359:F18359"/>
    <mergeCell ref="A18360:F18360"/>
    <mergeCell ref="A18361:F18361"/>
    <mergeCell ref="A18362:F18362"/>
    <mergeCell ref="A18423:F18423"/>
    <mergeCell ref="A18424:F18424"/>
    <mergeCell ref="A18425:F18425"/>
    <mergeCell ref="A18426:F18426"/>
    <mergeCell ref="A18427:F18427"/>
    <mergeCell ref="A18418:F18418"/>
    <mergeCell ref="A18419:F18419"/>
    <mergeCell ref="A18420:F18420"/>
    <mergeCell ref="A18421:F18421"/>
    <mergeCell ref="A18422:F18422"/>
    <mergeCell ref="A18413:F18413"/>
    <mergeCell ref="A18414:F18414"/>
    <mergeCell ref="A18415:F18415"/>
    <mergeCell ref="A18416:F18416"/>
    <mergeCell ref="A18417:F18417"/>
    <mergeCell ref="A18408:F18408"/>
    <mergeCell ref="A18409:F18409"/>
    <mergeCell ref="A18410:F18410"/>
    <mergeCell ref="A18411:F18411"/>
    <mergeCell ref="A18412:F18412"/>
    <mergeCell ref="A18403:F18403"/>
    <mergeCell ref="A18404:F18404"/>
    <mergeCell ref="A18405:F18405"/>
    <mergeCell ref="A18406:F18406"/>
    <mergeCell ref="A18407:F18407"/>
    <mergeCell ref="A18398:F18398"/>
    <mergeCell ref="A18399:F18399"/>
    <mergeCell ref="A18400:F18400"/>
    <mergeCell ref="A18401:F18401"/>
    <mergeCell ref="A18402:F18402"/>
    <mergeCell ref="A18393:F18393"/>
    <mergeCell ref="A18394:F18394"/>
    <mergeCell ref="A18395:F18395"/>
    <mergeCell ref="A18396:F18396"/>
    <mergeCell ref="A18397:F18397"/>
    <mergeCell ref="A18458:F18458"/>
    <mergeCell ref="A18459:F18459"/>
    <mergeCell ref="A18460:F18460"/>
    <mergeCell ref="A18461:F18461"/>
    <mergeCell ref="A18462:F18462"/>
    <mergeCell ref="A18453:F18453"/>
    <mergeCell ref="A18454:F18454"/>
    <mergeCell ref="A18455:F18455"/>
    <mergeCell ref="A18456:F18456"/>
    <mergeCell ref="A18457:F18457"/>
    <mergeCell ref="A18448:F18448"/>
    <mergeCell ref="A18449:F18449"/>
    <mergeCell ref="A18450:F18450"/>
    <mergeCell ref="A18451:F18451"/>
    <mergeCell ref="A18452:F18452"/>
    <mergeCell ref="A18443:F18443"/>
    <mergeCell ref="A18444:F18444"/>
    <mergeCell ref="A18445:F18445"/>
    <mergeCell ref="A18446:F18446"/>
    <mergeCell ref="A18447:F18447"/>
    <mergeCell ref="A18438:F18438"/>
    <mergeCell ref="A18439:F18439"/>
    <mergeCell ref="A18440:F18440"/>
    <mergeCell ref="A18441:F18441"/>
    <mergeCell ref="A18442:F18442"/>
    <mergeCell ref="A18433:F18433"/>
    <mergeCell ref="A18434:F18434"/>
    <mergeCell ref="A18435:F18435"/>
    <mergeCell ref="A18436:F18436"/>
    <mergeCell ref="A18437:F18437"/>
    <mergeCell ref="A18428:F18428"/>
    <mergeCell ref="A18429:F18429"/>
    <mergeCell ref="A18430:F18430"/>
    <mergeCell ref="A18431:F18431"/>
    <mergeCell ref="A18432:F18432"/>
    <mergeCell ref="A18493:F18493"/>
    <mergeCell ref="A18494:F18494"/>
    <mergeCell ref="A18495:F18495"/>
    <mergeCell ref="A18496:F18496"/>
    <mergeCell ref="A18497:F18497"/>
    <mergeCell ref="A18488:F18488"/>
    <mergeCell ref="A18489:F18489"/>
    <mergeCell ref="A18490:F18490"/>
    <mergeCell ref="A18491:F18491"/>
    <mergeCell ref="A18492:F18492"/>
    <mergeCell ref="A18483:F18483"/>
    <mergeCell ref="A18484:F18484"/>
    <mergeCell ref="A18485:F18485"/>
    <mergeCell ref="A18486:F18486"/>
    <mergeCell ref="A18487:F18487"/>
    <mergeCell ref="A18478:F18478"/>
    <mergeCell ref="A18479:F18479"/>
    <mergeCell ref="A18480:F18480"/>
    <mergeCell ref="A18481:F18481"/>
    <mergeCell ref="A18482:F18482"/>
    <mergeCell ref="A18473:F18473"/>
    <mergeCell ref="A18474:F18474"/>
    <mergeCell ref="A18475:F18475"/>
    <mergeCell ref="A18476:F18476"/>
    <mergeCell ref="A18477:F18477"/>
    <mergeCell ref="A18468:F18468"/>
    <mergeCell ref="A18469:F18469"/>
    <mergeCell ref="A18470:F18470"/>
    <mergeCell ref="A18471:F18471"/>
    <mergeCell ref="A18472:F18472"/>
    <mergeCell ref="A18463:F18463"/>
    <mergeCell ref="A18464:F18464"/>
    <mergeCell ref="A18465:F18465"/>
    <mergeCell ref="A18466:F18466"/>
    <mergeCell ref="A18467:F18467"/>
    <mergeCell ref="A18528:F18528"/>
    <mergeCell ref="A18529:F18529"/>
    <mergeCell ref="A18530:F18530"/>
    <mergeCell ref="A18531:F18531"/>
    <mergeCell ref="A18532:F18532"/>
    <mergeCell ref="A18523:F18523"/>
    <mergeCell ref="A18524:F18524"/>
    <mergeCell ref="A18525:F18525"/>
    <mergeCell ref="A18526:F18526"/>
    <mergeCell ref="A18527:F18527"/>
    <mergeCell ref="A18518:F18518"/>
    <mergeCell ref="A18519:F18519"/>
    <mergeCell ref="A18520:F18520"/>
    <mergeCell ref="A18521:F18521"/>
    <mergeCell ref="A18522:F18522"/>
    <mergeCell ref="A18513:F18513"/>
    <mergeCell ref="A18514:F18514"/>
    <mergeCell ref="A18515:F18515"/>
    <mergeCell ref="A18516:F18516"/>
    <mergeCell ref="A18517:F18517"/>
    <mergeCell ref="A18508:F18508"/>
    <mergeCell ref="A18509:F18509"/>
    <mergeCell ref="A18510:F18510"/>
    <mergeCell ref="A18511:F18511"/>
    <mergeCell ref="A18512:F18512"/>
    <mergeCell ref="A18503:F18503"/>
    <mergeCell ref="A18504:F18504"/>
    <mergeCell ref="A18505:F18505"/>
    <mergeCell ref="A18506:F18506"/>
    <mergeCell ref="A18507:F18507"/>
    <mergeCell ref="A18498:F18498"/>
    <mergeCell ref="A18499:F18499"/>
    <mergeCell ref="A18500:F18500"/>
    <mergeCell ref="A18501:F18501"/>
    <mergeCell ref="A18502:F18502"/>
    <mergeCell ref="A18563:F18563"/>
    <mergeCell ref="A18564:F18564"/>
    <mergeCell ref="A18565:F18565"/>
    <mergeCell ref="A18566:F18566"/>
    <mergeCell ref="A18567:F18567"/>
    <mergeCell ref="A18558:F18558"/>
    <mergeCell ref="A18559:F18559"/>
    <mergeCell ref="A18560:F18560"/>
    <mergeCell ref="A18561:F18561"/>
    <mergeCell ref="A18562:F18562"/>
    <mergeCell ref="A18553:F18553"/>
    <mergeCell ref="A18554:F18554"/>
    <mergeCell ref="A18555:F18555"/>
    <mergeCell ref="A18556:F18556"/>
    <mergeCell ref="A18557:F18557"/>
    <mergeCell ref="A18548:F18548"/>
    <mergeCell ref="A18549:F18549"/>
    <mergeCell ref="A18550:F18550"/>
    <mergeCell ref="A18551:F18551"/>
    <mergeCell ref="A18552:F18552"/>
    <mergeCell ref="A18543:F18543"/>
    <mergeCell ref="A18544:F18544"/>
    <mergeCell ref="A18545:F18545"/>
    <mergeCell ref="A18546:F18546"/>
    <mergeCell ref="A18547:F18547"/>
    <mergeCell ref="A18538:F18538"/>
    <mergeCell ref="A18539:F18539"/>
    <mergeCell ref="A18540:F18540"/>
    <mergeCell ref="A18541:F18541"/>
    <mergeCell ref="A18542:F18542"/>
    <mergeCell ref="A18533:F18533"/>
    <mergeCell ref="A18534:F18534"/>
    <mergeCell ref="A18535:F18535"/>
    <mergeCell ref="A18536:F18536"/>
    <mergeCell ref="A18537:F18537"/>
    <mergeCell ref="A18598:F18598"/>
    <mergeCell ref="A18599:F18599"/>
    <mergeCell ref="A18600:F18600"/>
    <mergeCell ref="A18601:F18601"/>
    <mergeCell ref="A18602:F18602"/>
    <mergeCell ref="A18593:F18593"/>
    <mergeCell ref="A18594:F18594"/>
    <mergeCell ref="A18595:F18595"/>
    <mergeCell ref="A18596:F18596"/>
    <mergeCell ref="A18597:F18597"/>
    <mergeCell ref="A18588:F18588"/>
    <mergeCell ref="A18589:F18589"/>
    <mergeCell ref="A18590:F18590"/>
    <mergeCell ref="A18591:F18591"/>
    <mergeCell ref="A18592:F18592"/>
    <mergeCell ref="A18583:F18583"/>
    <mergeCell ref="A18584:F18584"/>
    <mergeCell ref="A18585:F18585"/>
    <mergeCell ref="A18586:F18586"/>
    <mergeCell ref="A18587:F18587"/>
    <mergeCell ref="A18578:F18578"/>
    <mergeCell ref="A18579:F18579"/>
    <mergeCell ref="A18580:F18580"/>
    <mergeCell ref="A18581:F18581"/>
    <mergeCell ref="A18582:F18582"/>
    <mergeCell ref="A18573:F18573"/>
    <mergeCell ref="A18574:F18574"/>
    <mergeCell ref="A18575:F18575"/>
    <mergeCell ref="A18576:F18576"/>
    <mergeCell ref="A18577:F18577"/>
    <mergeCell ref="A18568:F18568"/>
    <mergeCell ref="A18569:F18569"/>
    <mergeCell ref="A18570:F18570"/>
    <mergeCell ref="A18571:F18571"/>
    <mergeCell ref="A18572:F18572"/>
    <mergeCell ref="A18633:F18633"/>
    <mergeCell ref="A18634:F18634"/>
    <mergeCell ref="A18635:F18635"/>
    <mergeCell ref="A18636:F18636"/>
    <mergeCell ref="A18637:F18637"/>
    <mergeCell ref="A18628:F18628"/>
    <mergeCell ref="A18629:F18629"/>
    <mergeCell ref="A18630:F18630"/>
    <mergeCell ref="A18631:F18631"/>
    <mergeCell ref="A18632:F18632"/>
    <mergeCell ref="A18623:F18623"/>
    <mergeCell ref="A18624:F18624"/>
    <mergeCell ref="A18625:F18625"/>
    <mergeCell ref="A18626:F18626"/>
    <mergeCell ref="A18627:F18627"/>
    <mergeCell ref="A18618:F18618"/>
    <mergeCell ref="A18619:F18619"/>
    <mergeCell ref="A18620:F18620"/>
    <mergeCell ref="A18621:F18621"/>
    <mergeCell ref="A18622:F18622"/>
    <mergeCell ref="A18613:F18613"/>
    <mergeCell ref="A18614:F18614"/>
    <mergeCell ref="A18615:F18615"/>
    <mergeCell ref="A18616:F18616"/>
    <mergeCell ref="A18617:F18617"/>
    <mergeCell ref="A18608:F18608"/>
    <mergeCell ref="A18609:F18609"/>
    <mergeCell ref="A18610:F18610"/>
    <mergeCell ref="A18611:F18611"/>
    <mergeCell ref="A18612:F18612"/>
    <mergeCell ref="A18603:F18603"/>
    <mergeCell ref="A18604:F18604"/>
    <mergeCell ref="A18605:F18605"/>
    <mergeCell ref="A18606:F18606"/>
    <mergeCell ref="A18607:F18607"/>
    <mergeCell ref="A18668:F18668"/>
    <mergeCell ref="A18669:F18669"/>
    <mergeCell ref="A18670:F18670"/>
    <mergeCell ref="A18671:F18671"/>
    <mergeCell ref="A18672:F18672"/>
    <mergeCell ref="A18663:F18663"/>
    <mergeCell ref="A18664:F18664"/>
    <mergeCell ref="A18665:F18665"/>
    <mergeCell ref="A18666:F18666"/>
    <mergeCell ref="A18667:F18667"/>
    <mergeCell ref="A18658:F18658"/>
    <mergeCell ref="A18659:F18659"/>
    <mergeCell ref="A18660:F18660"/>
    <mergeCell ref="A18661:F18661"/>
    <mergeCell ref="A18662:F18662"/>
    <mergeCell ref="A18653:F18653"/>
    <mergeCell ref="A18654:F18654"/>
    <mergeCell ref="A18655:F18655"/>
    <mergeCell ref="A18656:F18656"/>
    <mergeCell ref="A18657:F18657"/>
    <mergeCell ref="A18648:F18648"/>
    <mergeCell ref="A18649:F18649"/>
    <mergeCell ref="A18650:F18650"/>
    <mergeCell ref="A18651:F18651"/>
    <mergeCell ref="A18652:F18652"/>
    <mergeCell ref="A18643:F18643"/>
    <mergeCell ref="A18644:F18644"/>
    <mergeCell ref="A18645:F18645"/>
    <mergeCell ref="A18646:F18646"/>
    <mergeCell ref="A18647:F18647"/>
    <mergeCell ref="A18638:F18638"/>
    <mergeCell ref="A18639:F18639"/>
    <mergeCell ref="A18640:F18640"/>
    <mergeCell ref="A18641:F18641"/>
    <mergeCell ref="A18642:F18642"/>
    <mergeCell ref="A18703:F18703"/>
    <mergeCell ref="A18704:F18704"/>
    <mergeCell ref="A18705:F18705"/>
    <mergeCell ref="A18706:F18706"/>
    <mergeCell ref="A18707:F18707"/>
    <mergeCell ref="A18698:F18698"/>
    <mergeCell ref="A18699:F18699"/>
    <mergeCell ref="A18700:F18700"/>
    <mergeCell ref="A18701:F18701"/>
    <mergeCell ref="A18702:F18702"/>
    <mergeCell ref="A18693:F18693"/>
    <mergeCell ref="A18694:F18694"/>
    <mergeCell ref="A18695:F18695"/>
    <mergeCell ref="A18696:F18696"/>
    <mergeCell ref="A18697:F18697"/>
    <mergeCell ref="A18688:F18688"/>
    <mergeCell ref="A18689:F18689"/>
    <mergeCell ref="A18690:F18690"/>
    <mergeCell ref="A18691:F18691"/>
    <mergeCell ref="A18692:F18692"/>
    <mergeCell ref="A18683:F18683"/>
    <mergeCell ref="A18684:F18684"/>
    <mergeCell ref="A18685:F18685"/>
    <mergeCell ref="A18686:F18686"/>
    <mergeCell ref="A18687:F18687"/>
    <mergeCell ref="A18678:F18678"/>
    <mergeCell ref="A18679:F18679"/>
    <mergeCell ref="A18680:F18680"/>
    <mergeCell ref="A18681:F18681"/>
    <mergeCell ref="A18682:F18682"/>
    <mergeCell ref="A18673:F18673"/>
    <mergeCell ref="A18674:F18674"/>
    <mergeCell ref="A18675:F18675"/>
    <mergeCell ref="A18676:F18676"/>
    <mergeCell ref="A18677:F18677"/>
    <mergeCell ref="A18738:F18738"/>
    <mergeCell ref="A18739:F18739"/>
    <mergeCell ref="A18740:F18740"/>
    <mergeCell ref="A18741:F18741"/>
    <mergeCell ref="A18742:F18742"/>
    <mergeCell ref="A18733:F18733"/>
    <mergeCell ref="A18734:F18734"/>
    <mergeCell ref="A18735:F18735"/>
    <mergeCell ref="A18736:F18736"/>
    <mergeCell ref="A18737:F18737"/>
    <mergeCell ref="A18728:F18728"/>
    <mergeCell ref="A18729:F18729"/>
    <mergeCell ref="A18730:F18730"/>
    <mergeCell ref="A18731:F18731"/>
    <mergeCell ref="A18732:F18732"/>
    <mergeCell ref="A18723:F18723"/>
    <mergeCell ref="A18724:F18724"/>
    <mergeCell ref="A18725:F18725"/>
    <mergeCell ref="A18726:F18726"/>
    <mergeCell ref="A18727:F18727"/>
    <mergeCell ref="A18718:F18718"/>
    <mergeCell ref="A18719:F18719"/>
    <mergeCell ref="A18720:F18720"/>
    <mergeCell ref="A18721:F18721"/>
    <mergeCell ref="A18722:F18722"/>
    <mergeCell ref="A18713:F18713"/>
    <mergeCell ref="A18714:F18714"/>
    <mergeCell ref="A18715:F18715"/>
    <mergeCell ref="A18716:F18716"/>
    <mergeCell ref="A18717:F18717"/>
    <mergeCell ref="A18708:F18708"/>
    <mergeCell ref="A18709:F18709"/>
    <mergeCell ref="A18710:F18710"/>
    <mergeCell ref="A18711:F18711"/>
    <mergeCell ref="A18712:F18712"/>
    <mergeCell ref="A18773:F18773"/>
    <mergeCell ref="A18774:F18774"/>
    <mergeCell ref="A18775:F18775"/>
    <mergeCell ref="A18776:F18776"/>
    <mergeCell ref="A18777:F18777"/>
    <mergeCell ref="A18768:F18768"/>
    <mergeCell ref="A18769:F18769"/>
    <mergeCell ref="A18770:F18770"/>
    <mergeCell ref="A18771:F18771"/>
    <mergeCell ref="A18772:F18772"/>
    <mergeCell ref="A18763:F18763"/>
    <mergeCell ref="A18764:F18764"/>
    <mergeCell ref="A18765:F18765"/>
    <mergeCell ref="A18766:F18766"/>
    <mergeCell ref="A18767:F18767"/>
    <mergeCell ref="A18758:F18758"/>
    <mergeCell ref="A18759:F18759"/>
    <mergeCell ref="A18760:F18760"/>
    <mergeCell ref="A18761:F18761"/>
    <mergeCell ref="A18762:F18762"/>
    <mergeCell ref="A18753:F18753"/>
    <mergeCell ref="A18754:F18754"/>
    <mergeCell ref="A18755:F18755"/>
    <mergeCell ref="A18756:F18756"/>
    <mergeCell ref="A18757:F18757"/>
    <mergeCell ref="A18748:F18748"/>
    <mergeCell ref="A18749:F18749"/>
    <mergeCell ref="A18750:F18750"/>
    <mergeCell ref="A18751:F18751"/>
    <mergeCell ref="A18752:F18752"/>
    <mergeCell ref="A18743:F18743"/>
    <mergeCell ref="A18744:F18744"/>
    <mergeCell ref="A18745:F18745"/>
    <mergeCell ref="A18746:F18746"/>
    <mergeCell ref="A18747:F18747"/>
    <mergeCell ref="A18808:F18808"/>
    <mergeCell ref="A18809:F18809"/>
    <mergeCell ref="A18810:F18810"/>
    <mergeCell ref="A18811:F18811"/>
    <mergeCell ref="A18812:F18812"/>
    <mergeCell ref="A18803:F18803"/>
    <mergeCell ref="A18804:F18804"/>
    <mergeCell ref="A18805:F18805"/>
    <mergeCell ref="A18806:F18806"/>
    <mergeCell ref="A18807:F18807"/>
    <mergeCell ref="A18798:F18798"/>
    <mergeCell ref="A18799:F18799"/>
    <mergeCell ref="A18800:F18800"/>
    <mergeCell ref="A18801:F18801"/>
    <mergeCell ref="A18802:F18802"/>
    <mergeCell ref="A18793:F18793"/>
    <mergeCell ref="A18794:F18794"/>
    <mergeCell ref="A18795:F18795"/>
    <mergeCell ref="A18796:F18796"/>
    <mergeCell ref="A18797:F18797"/>
    <mergeCell ref="A18788:F18788"/>
    <mergeCell ref="A18789:F18789"/>
    <mergeCell ref="A18790:F18790"/>
    <mergeCell ref="A18791:F18791"/>
    <mergeCell ref="A18792:F18792"/>
    <mergeCell ref="A18783:F18783"/>
    <mergeCell ref="A18784:F18784"/>
    <mergeCell ref="A18785:F18785"/>
    <mergeCell ref="A18786:F18786"/>
    <mergeCell ref="A18787:F18787"/>
    <mergeCell ref="A18778:F18778"/>
    <mergeCell ref="A18779:F18779"/>
    <mergeCell ref="A18780:F18780"/>
    <mergeCell ref="A18781:F18781"/>
    <mergeCell ref="A18782:F18782"/>
    <mergeCell ref="A18843:F18843"/>
    <mergeCell ref="A18844:F18844"/>
    <mergeCell ref="A18845:F18845"/>
    <mergeCell ref="A18846:F18846"/>
    <mergeCell ref="A18847:F18847"/>
    <mergeCell ref="A18838:F18838"/>
    <mergeCell ref="A18839:F18839"/>
    <mergeCell ref="A18840:F18840"/>
    <mergeCell ref="A18841:F18841"/>
    <mergeCell ref="A18842:F18842"/>
    <mergeCell ref="A18833:F18833"/>
    <mergeCell ref="A18834:F18834"/>
    <mergeCell ref="A18835:F18835"/>
    <mergeCell ref="A18836:F18836"/>
    <mergeCell ref="A18837:F18837"/>
    <mergeCell ref="A18828:F18828"/>
    <mergeCell ref="A18829:F18829"/>
    <mergeCell ref="A18830:F18830"/>
    <mergeCell ref="A18831:F18831"/>
    <mergeCell ref="A18832:F18832"/>
    <mergeCell ref="A18823:F18823"/>
    <mergeCell ref="A18824:F18824"/>
    <mergeCell ref="A18825:F18825"/>
    <mergeCell ref="A18826:F18826"/>
    <mergeCell ref="A18827:F18827"/>
    <mergeCell ref="A18818:F18818"/>
    <mergeCell ref="A18819:F18819"/>
    <mergeCell ref="A18820:F18820"/>
    <mergeCell ref="A18821:F18821"/>
    <mergeCell ref="A18822:F18822"/>
    <mergeCell ref="A18813:F18813"/>
    <mergeCell ref="A18814:F18814"/>
    <mergeCell ref="A18815:F18815"/>
    <mergeCell ref="A18816:F18816"/>
    <mergeCell ref="A18817:F18817"/>
    <mergeCell ref="A18878:F18878"/>
    <mergeCell ref="A18879:F18879"/>
    <mergeCell ref="A18880:F18880"/>
    <mergeCell ref="A18881:F18881"/>
    <mergeCell ref="A18882:F18882"/>
    <mergeCell ref="A18873:F18873"/>
    <mergeCell ref="A18874:F18874"/>
    <mergeCell ref="A18875:F18875"/>
    <mergeCell ref="A18876:F18876"/>
    <mergeCell ref="A18877:F18877"/>
    <mergeCell ref="A18868:F18868"/>
    <mergeCell ref="A18869:F18869"/>
    <mergeCell ref="A18870:F18870"/>
    <mergeCell ref="A18871:F18871"/>
    <mergeCell ref="A18872:F18872"/>
    <mergeCell ref="A18863:F18863"/>
    <mergeCell ref="A18864:F18864"/>
    <mergeCell ref="A18865:F18865"/>
    <mergeCell ref="A18866:F18866"/>
    <mergeCell ref="A18867:F18867"/>
    <mergeCell ref="A18858:F18858"/>
    <mergeCell ref="A18859:F18859"/>
    <mergeCell ref="A18860:F18860"/>
    <mergeCell ref="A18861:F18861"/>
    <mergeCell ref="A18862:F18862"/>
    <mergeCell ref="A18853:F18853"/>
    <mergeCell ref="A18854:F18854"/>
    <mergeCell ref="A18855:F18855"/>
    <mergeCell ref="A18856:F18856"/>
    <mergeCell ref="A18857:F18857"/>
    <mergeCell ref="A18848:F18848"/>
    <mergeCell ref="A18849:F18849"/>
    <mergeCell ref="A18850:F18850"/>
    <mergeCell ref="A18851:F18851"/>
    <mergeCell ref="A18852:F18852"/>
    <mergeCell ref="A18913:F18913"/>
    <mergeCell ref="A18914:F18914"/>
    <mergeCell ref="A18915:F18915"/>
    <mergeCell ref="A18916:F18916"/>
    <mergeCell ref="A18917:F18917"/>
    <mergeCell ref="A18908:F18908"/>
    <mergeCell ref="A18909:F18909"/>
    <mergeCell ref="A18910:F18910"/>
    <mergeCell ref="A18911:F18911"/>
    <mergeCell ref="A18912:F18912"/>
    <mergeCell ref="A18903:F18903"/>
    <mergeCell ref="A18904:F18904"/>
    <mergeCell ref="A18905:F18905"/>
    <mergeCell ref="A18906:F18906"/>
    <mergeCell ref="A18907:F18907"/>
    <mergeCell ref="A18898:F18898"/>
    <mergeCell ref="A18899:F18899"/>
    <mergeCell ref="A18900:F18900"/>
    <mergeCell ref="A18901:F18901"/>
    <mergeCell ref="A18902:F18902"/>
    <mergeCell ref="A18893:F18893"/>
    <mergeCell ref="A18894:F18894"/>
    <mergeCell ref="A18895:F18895"/>
    <mergeCell ref="A18896:F18896"/>
    <mergeCell ref="A18897:F18897"/>
    <mergeCell ref="A18888:F18888"/>
    <mergeCell ref="A18889:F18889"/>
    <mergeCell ref="A18890:F18890"/>
    <mergeCell ref="A18891:F18891"/>
    <mergeCell ref="A18892:F18892"/>
    <mergeCell ref="A18883:F18883"/>
    <mergeCell ref="A18884:F18884"/>
    <mergeCell ref="A18885:F18885"/>
    <mergeCell ref="A18886:F18886"/>
    <mergeCell ref="A18887:F18887"/>
    <mergeCell ref="A18948:F18948"/>
    <mergeCell ref="A18949:F18949"/>
    <mergeCell ref="A18950:F18950"/>
    <mergeCell ref="A18951:F18951"/>
    <mergeCell ref="A18952:F18952"/>
    <mergeCell ref="A18943:F18943"/>
    <mergeCell ref="A18944:F18944"/>
    <mergeCell ref="A18945:F18945"/>
    <mergeCell ref="A18946:F18946"/>
    <mergeCell ref="A18947:F18947"/>
    <mergeCell ref="A18938:F18938"/>
    <mergeCell ref="A18939:F18939"/>
    <mergeCell ref="A18940:F18940"/>
    <mergeCell ref="A18941:F18941"/>
    <mergeCell ref="A18942:F18942"/>
    <mergeCell ref="A18933:F18933"/>
    <mergeCell ref="A18934:F18934"/>
    <mergeCell ref="A18935:F18935"/>
    <mergeCell ref="A18936:F18936"/>
    <mergeCell ref="A18937:F18937"/>
    <mergeCell ref="A18928:F18928"/>
    <mergeCell ref="A18929:F18929"/>
    <mergeCell ref="A18930:F18930"/>
    <mergeCell ref="A18931:F18931"/>
    <mergeCell ref="A18932:F18932"/>
    <mergeCell ref="A18923:F18923"/>
    <mergeCell ref="A18924:F18924"/>
    <mergeCell ref="A18925:F18925"/>
    <mergeCell ref="A18926:F18926"/>
    <mergeCell ref="A18927:F18927"/>
    <mergeCell ref="A18918:F18918"/>
    <mergeCell ref="A18919:F18919"/>
    <mergeCell ref="A18920:F18920"/>
    <mergeCell ref="A18921:F18921"/>
    <mergeCell ref="A18922:F18922"/>
    <mergeCell ref="A18983:F18983"/>
    <mergeCell ref="A18984:F18984"/>
    <mergeCell ref="A18985:F18985"/>
    <mergeCell ref="A18986:F18986"/>
    <mergeCell ref="A18987:F18987"/>
    <mergeCell ref="A18978:F18978"/>
    <mergeCell ref="A18979:F18979"/>
    <mergeCell ref="A18980:F18980"/>
    <mergeCell ref="A18981:F18981"/>
    <mergeCell ref="A18982:F18982"/>
    <mergeCell ref="A18973:F18973"/>
    <mergeCell ref="A18974:F18974"/>
    <mergeCell ref="A18975:F18975"/>
    <mergeCell ref="A18976:F18976"/>
    <mergeCell ref="A18977:F18977"/>
    <mergeCell ref="A18968:F18968"/>
    <mergeCell ref="A18969:F18969"/>
    <mergeCell ref="A18970:F18970"/>
    <mergeCell ref="A18971:F18971"/>
    <mergeCell ref="A18972:F18972"/>
    <mergeCell ref="A18963:F18963"/>
    <mergeCell ref="A18964:F18964"/>
    <mergeCell ref="A18965:F18965"/>
    <mergeCell ref="A18966:F18966"/>
    <mergeCell ref="A18967:F18967"/>
    <mergeCell ref="A18958:F18958"/>
    <mergeCell ref="A18959:F18959"/>
    <mergeCell ref="A18960:F18960"/>
    <mergeCell ref="A18961:F18961"/>
    <mergeCell ref="A18962:F18962"/>
    <mergeCell ref="A18953:F18953"/>
    <mergeCell ref="A18954:F18954"/>
    <mergeCell ref="A18955:F18955"/>
    <mergeCell ref="A18956:F18956"/>
    <mergeCell ref="A18957:F18957"/>
    <mergeCell ref="A19018:F19018"/>
    <mergeCell ref="A19019:F19019"/>
    <mergeCell ref="A19020:F19020"/>
    <mergeCell ref="A19021:F19021"/>
    <mergeCell ref="A19022:F19022"/>
    <mergeCell ref="A19013:F19013"/>
    <mergeCell ref="A19014:F19014"/>
    <mergeCell ref="A19015:F19015"/>
    <mergeCell ref="A19016:F19016"/>
    <mergeCell ref="A19017:F19017"/>
    <mergeCell ref="A19008:F19008"/>
    <mergeCell ref="A19009:F19009"/>
    <mergeCell ref="A19010:F19010"/>
    <mergeCell ref="A19011:F19011"/>
    <mergeCell ref="A19012:F19012"/>
    <mergeCell ref="A19003:F19003"/>
    <mergeCell ref="A19004:F19004"/>
    <mergeCell ref="A19005:F19005"/>
    <mergeCell ref="A19006:F19006"/>
    <mergeCell ref="A19007:F19007"/>
    <mergeCell ref="A18998:F18998"/>
    <mergeCell ref="A18999:F18999"/>
    <mergeCell ref="A19000:F19000"/>
    <mergeCell ref="A19001:F19001"/>
    <mergeCell ref="A19002:F19002"/>
    <mergeCell ref="A18993:F18993"/>
    <mergeCell ref="A18994:F18994"/>
    <mergeCell ref="A18995:F18995"/>
    <mergeCell ref="A18996:F18996"/>
    <mergeCell ref="A18997:F18997"/>
    <mergeCell ref="A18988:F18988"/>
    <mergeCell ref="A18989:F18989"/>
    <mergeCell ref="A18990:F18990"/>
    <mergeCell ref="A18991:F18991"/>
    <mergeCell ref="A18992:F18992"/>
    <mergeCell ref="A19053:F19053"/>
    <mergeCell ref="A19054:F19054"/>
    <mergeCell ref="A19055:F19055"/>
    <mergeCell ref="A19056:F19056"/>
    <mergeCell ref="A19057:F19057"/>
    <mergeCell ref="A19048:F19048"/>
    <mergeCell ref="A19049:F19049"/>
    <mergeCell ref="A19050:F19050"/>
    <mergeCell ref="A19051:F19051"/>
    <mergeCell ref="A19052:F19052"/>
    <mergeCell ref="A19043:F19043"/>
    <mergeCell ref="A19044:F19044"/>
    <mergeCell ref="A19045:F19045"/>
    <mergeCell ref="A19046:F19046"/>
    <mergeCell ref="A19047:F19047"/>
    <mergeCell ref="A19038:F19038"/>
    <mergeCell ref="A19039:F19039"/>
    <mergeCell ref="A19040:F19040"/>
    <mergeCell ref="A19041:F19041"/>
    <mergeCell ref="A19042:F19042"/>
    <mergeCell ref="A19033:F19033"/>
    <mergeCell ref="A19034:F19034"/>
    <mergeCell ref="A19035:F19035"/>
    <mergeCell ref="A19036:F19036"/>
    <mergeCell ref="A19037:F19037"/>
    <mergeCell ref="A19028:F19028"/>
    <mergeCell ref="A19029:F19029"/>
    <mergeCell ref="A19030:F19030"/>
    <mergeCell ref="A19031:F19031"/>
    <mergeCell ref="A19032:F19032"/>
    <mergeCell ref="A19023:F19023"/>
    <mergeCell ref="A19024:F19024"/>
    <mergeCell ref="A19025:F19025"/>
    <mergeCell ref="A19026:F19026"/>
    <mergeCell ref="A19027:F19027"/>
    <mergeCell ref="A19088:F19088"/>
    <mergeCell ref="A19089:F19089"/>
    <mergeCell ref="A19090:F19090"/>
    <mergeCell ref="A19091:F19091"/>
    <mergeCell ref="A19092:F19092"/>
    <mergeCell ref="A19083:F19083"/>
    <mergeCell ref="A19084:F19084"/>
    <mergeCell ref="A19085:F19085"/>
    <mergeCell ref="A19086:F19086"/>
    <mergeCell ref="A19087:F19087"/>
    <mergeCell ref="A19078:F19078"/>
    <mergeCell ref="A19079:F19079"/>
    <mergeCell ref="A19080:F19080"/>
    <mergeCell ref="A19081:F19081"/>
    <mergeCell ref="A19082:F19082"/>
    <mergeCell ref="A19073:F19073"/>
    <mergeCell ref="A19074:F19074"/>
    <mergeCell ref="A19075:F19075"/>
    <mergeCell ref="A19076:F19076"/>
    <mergeCell ref="A19077:F19077"/>
    <mergeCell ref="A19068:F19068"/>
    <mergeCell ref="A19069:F19069"/>
    <mergeCell ref="A19070:F19070"/>
    <mergeCell ref="A19071:F19071"/>
    <mergeCell ref="A19072:F19072"/>
    <mergeCell ref="A19063:F19063"/>
    <mergeCell ref="A19064:F19064"/>
    <mergeCell ref="A19065:F19065"/>
    <mergeCell ref="A19066:F19066"/>
    <mergeCell ref="A19067:F19067"/>
    <mergeCell ref="A19058:F19058"/>
    <mergeCell ref="A19059:F19059"/>
    <mergeCell ref="A19060:F19060"/>
    <mergeCell ref="A19061:F19061"/>
    <mergeCell ref="A19062:F19062"/>
    <mergeCell ref="A19123:F19123"/>
    <mergeCell ref="A19124:F19124"/>
    <mergeCell ref="A19125:F19125"/>
    <mergeCell ref="A19126:F19126"/>
    <mergeCell ref="A19127:F19127"/>
    <mergeCell ref="A19118:F19118"/>
    <mergeCell ref="A19119:F19119"/>
    <mergeCell ref="A19120:F19120"/>
    <mergeCell ref="A19121:F19121"/>
    <mergeCell ref="A19122:F19122"/>
    <mergeCell ref="A19113:F19113"/>
    <mergeCell ref="A19114:F19114"/>
    <mergeCell ref="A19115:F19115"/>
    <mergeCell ref="A19116:F19116"/>
    <mergeCell ref="A19117:F19117"/>
    <mergeCell ref="A19108:F19108"/>
    <mergeCell ref="A19109:F19109"/>
    <mergeCell ref="A19110:F19110"/>
    <mergeCell ref="A19111:F19111"/>
    <mergeCell ref="A19112:F19112"/>
    <mergeCell ref="A19103:F19103"/>
    <mergeCell ref="A19104:F19104"/>
    <mergeCell ref="A19105:F19105"/>
    <mergeCell ref="A19106:F19106"/>
    <mergeCell ref="A19107:F19107"/>
    <mergeCell ref="A19098:F19098"/>
    <mergeCell ref="A19099:F19099"/>
    <mergeCell ref="A19100:F19100"/>
    <mergeCell ref="A19101:F19101"/>
    <mergeCell ref="A19102:F19102"/>
    <mergeCell ref="A19093:F19093"/>
    <mergeCell ref="A19094:F19094"/>
    <mergeCell ref="A19095:F19095"/>
    <mergeCell ref="A19096:F19096"/>
    <mergeCell ref="A19097:F19097"/>
    <mergeCell ref="A19158:F19158"/>
    <mergeCell ref="A19159:F19159"/>
    <mergeCell ref="A19160:F19160"/>
    <mergeCell ref="A19161:F19161"/>
    <mergeCell ref="A19162:F19162"/>
    <mergeCell ref="A19153:F19153"/>
    <mergeCell ref="A19154:F19154"/>
    <mergeCell ref="A19155:F19155"/>
    <mergeCell ref="A19156:F19156"/>
    <mergeCell ref="A19157:F19157"/>
    <mergeCell ref="A19148:F19148"/>
    <mergeCell ref="A19149:F19149"/>
    <mergeCell ref="A19150:F19150"/>
    <mergeCell ref="A19151:F19151"/>
    <mergeCell ref="A19152:F19152"/>
    <mergeCell ref="A19143:F19143"/>
    <mergeCell ref="A19144:F19144"/>
    <mergeCell ref="A19145:F19145"/>
    <mergeCell ref="A19146:F19146"/>
    <mergeCell ref="A19147:F19147"/>
    <mergeCell ref="A19138:F19138"/>
    <mergeCell ref="A19139:F19139"/>
    <mergeCell ref="A19140:F19140"/>
    <mergeCell ref="A19141:F19141"/>
    <mergeCell ref="A19142:F19142"/>
    <mergeCell ref="A19133:F19133"/>
    <mergeCell ref="A19134:F19134"/>
    <mergeCell ref="A19135:F19135"/>
    <mergeCell ref="A19136:F19136"/>
    <mergeCell ref="A19137:F19137"/>
    <mergeCell ref="A19128:F19128"/>
    <mergeCell ref="A19129:F19129"/>
    <mergeCell ref="A19130:F19130"/>
    <mergeCell ref="A19131:F19131"/>
    <mergeCell ref="A19132:F19132"/>
    <mergeCell ref="A19193:F19193"/>
    <mergeCell ref="A19194:F19194"/>
    <mergeCell ref="A19195:F19195"/>
    <mergeCell ref="A19196:F19196"/>
    <mergeCell ref="A19197:F19197"/>
    <mergeCell ref="A19188:F19188"/>
    <mergeCell ref="A19189:F19189"/>
    <mergeCell ref="A19190:F19190"/>
    <mergeCell ref="A19191:F19191"/>
    <mergeCell ref="A19192:F19192"/>
    <mergeCell ref="A19183:F19183"/>
    <mergeCell ref="A19184:F19184"/>
    <mergeCell ref="A19185:F19185"/>
    <mergeCell ref="A19186:F19186"/>
    <mergeCell ref="A19187:F19187"/>
    <mergeCell ref="A19178:F19178"/>
    <mergeCell ref="A19179:F19179"/>
    <mergeCell ref="A19180:F19180"/>
    <mergeCell ref="A19181:F19181"/>
    <mergeCell ref="A19182:F19182"/>
    <mergeCell ref="A19173:F19173"/>
    <mergeCell ref="A19174:F19174"/>
    <mergeCell ref="A19175:F19175"/>
    <mergeCell ref="A19176:F19176"/>
    <mergeCell ref="A19177:F19177"/>
    <mergeCell ref="A19168:F19168"/>
    <mergeCell ref="A19169:F19169"/>
    <mergeCell ref="A19170:F19170"/>
    <mergeCell ref="A19171:F19171"/>
    <mergeCell ref="A19172:F19172"/>
    <mergeCell ref="A19163:F19163"/>
    <mergeCell ref="A19164:F19164"/>
    <mergeCell ref="A19165:F19165"/>
    <mergeCell ref="A19166:F19166"/>
    <mergeCell ref="A19167:F19167"/>
    <mergeCell ref="A19228:F19228"/>
    <mergeCell ref="A19229:F19229"/>
    <mergeCell ref="A19230:F19230"/>
    <mergeCell ref="A19231:F19231"/>
    <mergeCell ref="A19232:F19232"/>
    <mergeCell ref="A19223:F19223"/>
    <mergeCell ref="A19224:F19224"/>
    <mergeCell ref="A19225:F19225"/>
    <mergeCell ref="A19226:F19226"/>
    <mergeCell ref="A19227:F19227"/>
    <mergeCell ref="A19218:F19218"/>
    <mergeCell ref="A19219:F19219"/>
    <mergeCell ref="A19220:F19220"/>
    <mergeCell ref="A19221:F19221"/>
    <mergeCell ref="A19222:F19222"/>
    <mergeCell ref="A19213:F19213"/>
    <mergeCell ref="A19214:F19214"/>
    <mergeCell ref="A19215:F19215"/>
    <mergeCell ref="A19216:F19216"/>
    <mergeCell ref="A19217:F19217"/>
    <mergeCell ref="A19208:F19208"/>
    <mergeCell ref="A19209:F19209"/>
    <mergeCell ref="A19210:F19210"/>
    <mergeCell ref="A19211:F19211"/>
    <mergeCell ref="A19212:F19212"/>
    <mergeCell ref="A19203:F19203"/>
    <mergeCell ref="A19204:F19204"/>
    <mergeCell ref="A19205:F19205"/>
    <mergeCell ref="A19206:F19206"/>
    <mergeCell ref="A19207:F19207"/>
    <mergeCell ref="A19198:F19198"/>
    <mergeCell ref="A19199:F19199"/>
    <mergeCell ref="A19200:F19200"/>
    <mergeCell ref="A19201:F19201"/>
    <mergeCell ref="A19202:F19202"/>
    <mergeCell ref="A19263:F19263"/>
    <mergeCell ref="A19264:F19264"/>
    <mergeCell ref="A19265:F19265"/>
    <mergeCell ref="A19266:F19266"/>
    <mergeCell ref="A19267:F19267"/>
    <mergeCell ref="A19258:F19258"/>
    <mergeCell ref="A19259:F19259"/>
    <mergeCell ref="A19260:F19260"/>
    <mergeCell ref="A19261:F19261"/>
    <mergeCell ref="A19262:F19262"/>
    <mergeCell ref="A19253:F19253"/>
    <mergeCell ref="A19254:F19254"/>
    <mergeCell ref="A19255:F19255"/>
    <mergeCell ref="A19256:F19256"/>
    <mergeCell ref="A19257:F19257"/>
    <mergeCell ref="A19248:F19248"/>
    <mergeCell ref="A19249:F19249"/>
    <mergeCell ref="A19250:F19250"/>
    <mergeCell ref="A19251:F19251"/>
    <mergeCell ref="A19252:F19252"/>
    <mergeCell ref="A19243:F19243"/>
    <mergeCell ref="A19244:F19244"/>
    <mergeCell ref="A19245:F19245"/>
    <mergeCell ref="A19246:F19246"/>
    <mergeCell ref="A19247:F19247"/>
    <mergeCell ref="A19238:F19238"/>
    <mergeCell ref="A19239:F19239"/>
    <mergeCell ref="A19240:F19240"/>
    <mergeCell ref="A19241:F19241"/>
    <mergeCell ref="A19242:F19242"/>
    <mergeCell ref="A19233:F19233"/>
    <mergeCell ref="A19234:F19234"/>
    <mergeCell ref="A19235:F19235"/>
    <mergeCell ref="A19236:F19236"/>
    <mergeCell ref="A19237:F19237"/>
    <mergeCell ref="A19298:F19298"/>
    <mergeCell ref="A19299:F19299"/>
    <mergeCell ref="A19300:F19300"/>
    <mergeCell ref="A19301:F19301"/>
    <mergeCell ref="A19302:F19302"/>
    <mergeCell ref="A19293:F19293"/>
    <mergeCell ref="A19294:F19294"/>
    <mergeCell ref="A19295:F19295"/>
    <mergeCell ref="A19296:F19296"/>
    <mergeCell ref="A19297:F19297"/>
    <mergeCell ref="A19288:F19288"/>
    <mergeCell ref="A19289:F19289"/>
    <mergeCell ref="A19290:F19290"/>
    <mergeCell ref="A19291:F19291"/>
    <mergeCell ref="A19292:F19292"/>
    <mergeCell ref="A19283:F19283"/>
    <mergeCell ref="A19284:F19284"/>
    <mergeCell ref="A19285:F19285"/>
    <mergeCell ref="A19286:F19286"/>
    <mergeCell ref="A19287:F19287"/>
    <mergeCell ref="A19278:F19278"/>
    <mergeCell ref="A19279:F19279"/>
    <mergeCell ref="A19280:F19280"/>
    <mergeCell ref="A19281:F19281"/>
    <mergeCell ref="A19282:F19282"/>
    <mergeCell ref="A19273:F19273"/>
    <mergeCell ref="A19274:F19274"/>
    <mergeCell ref="A19275:F19275"/>
    <mergeCell ref="A19276:F19276"/>
    <mergeCell ref="A19277:F19277"/>
    <mergeCell ref="A19268:F19268"/>
    <mergeCell ref="A19269:F19269"/>
    <mergeCell ref="A19270:F19270"/>
    <mergeCell ref="A19271:F19271"/>
    <mergeCell ref="A19272:F19272"/>
    <mergeCell ref="A19333:F19333"/>
    <mergeCell ref="A19334:F19334"/>
    <mergeCell ref="A19335:F19335"/>
    <mergeCell ref="A19336:F19336"/>
    <mergeCell ref="A19337:F19337"/>
    <mergeCell ref="A19328:F19328"/>
    <mergeCell ref="A19329:F19329"/>
    <mergeCell ref="A19330:F19330"/>
    <mergeCell ref="A19331:F19331"/>
    <mergeCell ref="A19332:F19332"/>
    <mergeCell ref="A19323:F19323"/>
    <mergeCell ref="A19324:F19324"/>
    <mergeCell ref="A19325:F19325"/>
    <mergeCell ref="A19326:F19326"/>
    <mergeCell ref="A19327:F19327"/>
    <mergeCell ref="A19318:F19318"/>
    <mergeCell ref="A19319:F19319"/>
    <mergeCell ref="A19320:F19320"/>
    <mergeCell ref="A19321:F19321"/>
    <mergeCell ref="A19322:F19322"/>
    <mergeCell ref="A19313:F19313"/>
    <mergeCell ref="A19314:F19314"/>
    <mergeCell ref="A19315:F19315"/>
    <mergeCell ref="A19316:F19316"/>
    <mergeCell ref="A19317:F19317"/>
    <mergeCell ref="A19308:F19308"/>
    <mergeCell ref="A19309:F19309"/>
    <mergeCell ref="A19310:F19310"/>
    <mergeCell ref="A19311:F19311"/>
    <mergeCell ref="A19312:F19312"/>
    <mergeCell ref="A19303:F19303"/>
    <mergeCell ref="A19304:F19304"/>
    <mergeCell ref="A19305:F19305"/>
    <mergeCell ref="A19306:F19306"/>
    <mergeCell ref="A19307:F19307"/>
    <mergeCell ref="A19368:F19368"/>
    <mergeCell ref="A19369:F19369"/>
    <mergeCell ref="A19370:F19370"/>
    <mergeCell ref="A19371:F19371"/>
    <mergeCell ref="A19372:F19372"/>
    <mergeCell ref="A19363:F19363"/>
    <mergeCell ref="A19364:F19364"/>
    <mergeCell ref="A19365:F19365"/>
    <mergeCell ref="A19366:F19366"/>
    <mergeCell ref="A19367:F19367"/>
    <mergeCell ref="A19358:F19358"/>
    <mergeCell ref="A19359:F19359"/>
    <mergeCell ref="A19360:F19360"/>
    <mergeCell ref="A19361:F19361"/>
    <mergeCell ref="A19362:F19362"/>
    <mergeCell ref="A19353:F19353"/>
    <mergeCell ref="A19354:F19354"/>
    <mergeCell ref="A19355:F19355"/>
    <mergeCell ref="A19356:F19356"/>
    <mergeCell ref="A19357:F19357"/>
    <mergeCell ref="A19348:F19348"/>
    <mergeCell ref="A19349:F19349"/>
    <mergeCell ref="A19350:F19350"/>
    <mergeCell ref="A19351:F19351"/>
    <mergeCell ref="A19352:F19352"/>
    <mergeCell ref="A19343:F19343"/>
    <mergeCell ref="A19344:F19344"/>
    <mergeCell ref="A19345:F19345"/>
    <mergeCell ref="A19346:F19346"/>
    <mergeCell ref="A19347:F19347"/>
    <mergeCell ref="A19338:F19338"/>
    <mergeCell ref="A19339:F19339"/>
    <mergeCell ref="A19340:F19340"/>
    <mergeCell ref="A19341:F19341"/>
    <mergeCell ref="A19342:F19342"/>
    <mergeCell ref="A19403:F19403"/>
    <mergeCell ref="A19404:F19404"/>
    <mergeCell ref="A19405:F19405"/>
    <mergeCell ref="A19406:F19406"/>
    <mergeCell ref="A19407:F19407"/>
    <mergeCell ref="A19398:F19398"/>
    <mergeCell ref="A19399:F19399"/>
    <mergeCell ref="A19400:F19400"/>
    <mergeCell ref="A19401:F19401"/>
    <mergeCell ref="A19402:F19402"/>
    <mergeCell ref="A19393:F19393"/>
    <mergeCell ref="A19394:F19394"/>
    <mergeCell ref="A19395:F19395"/>
    <mergeCell ref="A19396:F19396"/>
    <mergeCell ref="A19397:F19397"/>
    <mergeCell ref="A19388:F19388"/>
    <mergeCell ref="A19389:F19389"/>
    <mergeCell ref="A19390:F19390"/>
    <mergeCell ref="A19391:F19391"/>
    <mergeCell ref="A19392:F19392"/>
    <mergeCell ref="A19383:F19383"/>
    <mergeCell ref="A19384:F19384"/>
    <mergeCell ref="A19385:F19385"/>
    <mergeCell ref="A19386:F19386"/>
    <mergeCell ref="A19387:F19387"/>
    <mergeCell ref="A19378:F19378"/>
    <mergeCell ref="A19379:F19379"/>
    <mergeCell ref="A19380:F19380"/>
    <mergeCell ref="A19381:F19381"/>
    <mergeCell ref="A19382:F19382"/>
    <mergeCell ref="A19373:F19373"/>
    <mergeCell ref="A19374:F19374"/>
    <mergeCell ref="A19375:F19375"/>
    <mergeCell ref="A19376:F19376"/>
    <mergeCell ref="A19377:F19377"/>
    <mergeCell ref="A19438:F19438"/>
    <mergeCell ref="A19439:F19439"/>
    <mergeCell ref="A19440:F19440"/>
    <mergeCell ref="A19441:F19441"/>
    <mergeCell ref="A19442:F19442"/>
    <mergeCell ref="A19433:F19433"/>
    <mergeCell ref="A19434:F19434"/>
    <mergeCell ref="A19435:F19435"/>
    <mergeCell ref="A19436:F19436"/>
    <mergeCell ref="A19437:F19437"/>
    <mergeCell ref="A19428:F19428"/>
    <mergeCell ref="A19429:F19429"/>
    <mergeCell ref="A19430:F19430"/>
    <mergeCell ref="A19431:F19431"/>
    <mergeCell ref="A19432:F19432"/>
    <mergeCell ref="A19423:F19423"/>
    <mergeCell ref="A19424:F19424"/>
    <mergeCell ref="A19425:F19425"/>
    <mergeCell ref="A19426:F19426"/>
    <mergeCell ref="A19427:F19427"/>
    <mergeCell ref="A19418:F19418"/>
    <mergeCell ref="A19419:F19419"/>
    <mergeCell ref="A19420:F19420"/>
    <mergeCell ref="A19421:F19421"/>
    <mergeCell ref="A19422:F19422"/>
    <mergeCell ref="A19413:F19413"/>
    <mergeCell ref="A19414:F19414"/>
    <mergeCell ref="A19415:F19415"/>
    <mergeCell ref="A19416:F19416"/>
    <mergeCell ref="A19417:F19417"/>
    <mergeCell ref="A19408:F19408"/>
    <mergeCell ref="A19409:F19409"/>
    <mergeCell ref="A19410:F19410"/>
    <mergeCell ref="A19411:F19411"/>
    <mergeCell ref="A19412:F19412"/>
    <mergeCell ref="A19473:F19473"/>
    <mergeCell ref="A19474:F19474"/>
    <mergeCell ref="A19475:F19475"/>
    <mergeCell ref="A19476:F19476"/>
    <mergeCell ref="A19477:F19477"/>
    <mergeCell ref="A19468:F19468"/>
    <mergeCell ref="A19469:F19469"/>
    <mergeCell ref="A19470:F19470"/>
    <mergeCell ref="A19471:F19471"/>
    <mergeCell ref="A19472:F19472"/>
    <mergeCell ref="A19463:F19463"/>
    <mergeCell ref="A19464:F19464"/>
    <mergeCell ref="A19465:F19465"/>
    <mergeCell ref="A19466:F19466"/>
    <mergeCell ref="A19467:F19467"/>
    <mergeCell ref="A19458:F19458"/>
    <mergeCell ref="A19459:F19459"/>
    <mergeCell ref="A19460:F19460"/>
    <mergeCell ref="A19461:F19461"/>
    <mergeCell ref="A19462:F19462"/>
    <mergeCell ref="A19453:F19453"/>
    <mergeCell ref="A19454:F19454"/>
    <mergeCell ref="A19455:F19455"/>
    <mergeCell ref="A19456:F19456"/>
    <mergeCell ref="A19457:F19457"/>
    <mergeCell ref="A19448:F19448"/>
    <mergeCell ref="A19449:F19449"/>
    <mergeCell ref="A19450:F19450"/>
    <mergeCell ref="A19451:F19451"/>
    <mergeCell ref="A19452:F19452"/>
    <mergeCell ref="A19443:F19443"/>
    <mergeCell ref="A19444:F19444"/>
    <mergeCell ref="A19445:F19445"/>
    <mergeCell ref="A19446:F19446"/>
    <mergeCell ref="A19447:F19447"/>
    <mergeCell ref="A19508:F19508"/>
    <mergeCell ref="A19509:F19509"/>
    <mergeCell ref="A19510:F19510"/>
    <mergeCell ref="A19511:F19511"/>
    <mergeCell ref="A19512:F19512"/>
    <mergeCell ref="A19503:F19503"/>
    <mergeCell ref="A19504:F19504"/>
    <mergeCell ref="A19505:F19505"/>
    <mergeCell ref="A19506:F19506"/>
    <mergeCell ref="A19507:F19507"/>
    <mergeCell ref="A19498:F19498"/>
    <mergeCell ref="A19499:F19499"/>
    <mergeCell ref="A19500:F19500"/>
    <mergeCell ref="A19501:F19501"/>
    <mergeCell ref="A19502:F19502"/>
    <mergeCell ref="A19493:F19493"/>
    <mergeCell ref="A19494:F19494"/>
    <mergeCell ref="A19495:F19495"/>
    <mergeCell ref="A19496:F19496"/>
    <mergeCell ref="A19497:F19497"/>
    <mergeCell ref="A19488:F19488"/>
    <mergeCell ref="A19489:F19489"/>
    <mergeCell ref="A19490:F19490"/>
    <mergeCell ref="A19491:F19491"/>
    <mergeCell ref="A19492:F19492"/>
    <mergeCell ref="A19483:F19483"/>
    <mergeCell ref="A19484:F19484"/>
    <mergeCell ref="A19485:F19485"/>
    <mergeCell ref="A19486:F19486"/>
    <mergeCell ref="A19487:F19487"/>
    <mergeCell ref="A19478:F19478"/>
    <mergeCell ref="A19479:F19479"/>
    <mergeCell ref="A19480:F19480"/>
    <mergeCell ref="A19481:F19481"/>
    <mergeCell ref="A19482:F19482"/>
    <mergeCell ref="A19543:F19543"/>
    <mergeCell ref="A19544:F19544"/>
    <mergeCell ref="A19545:F19545"/>
    <mergeCell ref="A19546:F19546"/>
    <mergeCell ref="A19547:F19547"/>
    <mergeCell ref="A19538:F19538"/>
    <mergeCell ref="A19539:F19539"/>
    <mergeCell ref="A19540:F19540"/>
    <mergeCell ref="A19541:F19541"/>
    <mergeCell ref="A19542:F19542"/>
    <mergeCell ref="A19533:F19533"/>
    <mergeCell ref="A19534:F19534"/>
    <mergeCell ref="A19535:F19535"/>
    <mergeCell ref="A19536:F19536"/>
    <mergeCell ref="A19537:F19537"/>
    <mergeCell ref="A19528:F19528"/>
    <mergeCell ref="A19529:F19529"/>
    <mergeCell ref="A19530:F19530"/>
    <mergeCell ref="A19531:F19531"/>
    <mergeCell ref="A19532:F19532"/>
    <mergeCell ref="A19523:F19523"/>
    <mergeCell ref="A19524:F19524"/>
    <mergeCell ref="A19525:F19525"/>
    <mergeCell ref="A19526:F19526"/>
    <mergeCell ref="A19527:F19527"/>
    <mergeCell ref="A19518:F19518"/>
    <mergeCell ref="A19519:F19519"/>
    <mergeCell ref="A19520:F19520"/>
    <mergeCell ref="A19521:F19521"/>
    <mergeCell ref="A19522:F19522"/>
    <mergeCell ref="A19513:F19513"/>
    <mergeCell ref="A19514:F19514"/>
    <mergeCell ref="A19515:F19515"/>
    <mergeCell ref="A19516:F19516"/>
    <mergeCell ref="A19517:F19517"/>
    <mergeCell ref="A19578:F19578"/>
    <mergeCell ref="A19579:F19579"/>
    <mergeCell ref="A19580:F19580"/>
    <mergeCell ref="A19581:F19581"/>
    <mergeCell ref="A19582:F19582"/>
    <mergeCell ref="A19573:F19573"/>
    <mergeCell ref="A19574:F19574"/>
    <mergeCell ref="A19575:F19575"/>
    <mergeCell ref="A19576:F19576"/>
    <mergeCell ref="A19577:F19577"/>
    <mergeCell ref="A19568:F19568"/>
    <mergeCell ref="A19569:F19569"/>
    <mergeCell ref="A19570:F19570"/>
    <mergeCell ref="A19571:F19571"/>
    <mergeCell ref="A19572:F19572"/>
    <mergeCell ref="A19563:F19563"/>
    <mergeCell ref="A19564:F19564"/>
    <mergeCell ref="A19565:F19565"/>
    <mergeCell ref="A19566:F19566"/>
    <mergeCell ref="A19567:F19567"/>
    <mergeCell ref="A19558:F19558"/>
    <mergeCell ref="A19559:F19559"/>
    <mergeCell ref="A19560:F19560"/>
    <mergeCell ref="A19561:F19561"/>
    <mergeCell ref="A19562:F19562"/>
    <mergeCell ref="A19553:F19553"/>
    <mergeCell ref="A19554:F19554"/>
    <mergeCell ref="A19555:F19555"/>
    <mergeCell ref="A19556:F19556"/>
    <mergeCell ref="A19557:F19557"/>
    <mergeCell ref="A19548:F19548"/>
    <mergeCell ref="A19549:F19549"/>
    <mergeCell ref="A19550:F19550"/>
    <mergeCell ref="A19551:F19551"/>
    <mergeCell ref="A19552:F19552"/>
    <mergeCell ref="A19613:F19613"/>
    <mergeCell ref="A19614:F19614"/>
    <mergeCell ref="A19615:F19615"/>
    <mergeCell ref="A19616:F19616"/>
    <mergeCell ref="A19617:F19617"/>
    <mergeCell ref="A19608:F19608"/>
    <mergeCell ref="A19609:F19609"/>
    <mergeCell ref="A19610:F19610"/>
    <mergeCell ref="A19611:F19611"/>
    <mergeCell ref="A19612:F19612"/>
    <mergeCell ref="A19603:F19603"/>
    <mergeCell ref="A19604:F19604"/>
    <mergeCell ref="A19605:F19605"/>
    <mergeCell ref="A19606:F19606"/>
    <mergeCell ref="A19607:F19607"/>
    <mergeCell ref="A19598:F19598"/>
    <mergeCell ref="A19599:F19599"/>
    <mergeCell ref="A19600:F19600"/>
    <mergeCell ref="A19601:F19601"/>
    <mergeCell ref="A19602:F19602"/>
    <mergeCell ref="A19593:F19593"/>
    <mergeCell ref="A19594:F19594"/>
    <mergeCell ref="A19595:F19595"/>
    <mergeCell ref="A19596:F19596"/>
    <mergeCell ref="A19597:F19597"/>
    <mergeCell ref="A19588:F19588"/>
    <mergeCell ref="A19589:F19589"/>
    <mergeCell ref="A19590:F19590"/>
    <mergeCell ref="A19591:F19591"/>
    <mergeCell ref="A19592:F19592"/>
    <mergeCell ref="A19583:F19583"/>
    <mergeCell ref="A19584:F19584"/>
    <mergeCell ref="A19585:F19585"/>
    <mergeCell ref="A19586:F19586"/>
    <mergeCell ref="A19587:F19587"/>
    <mergeCell ref="A19648:F19648"/>
    <mergeCell ref="A19649:F19649"/>
    <mergeCell ref="A19650:F19650"/>
    <mergeCell ref="A19651:F19651"/>
    <mergeCell ref="A19652:F19652"/>
    <mergeCell ref="A19643:F19643"/>
    <mergeCell ref="A19644:F19644"/>
    <mergeCell ref="A19645:F19645"/>
    <mergeCell ref="A19646:F19646"/>
    <mergeCell ref="A19647:F19647"/>
    <mergeCell ref="A19638:F19638"/>
    <mergeCell ref="A19639:F19639"/>
    <mergeCell ref="A19640:F19640"/>
    <mergeCell ref="A19641:F19641"/>
    <mergeCell ref="A19642:F19642"/>
    <mergeCell ref="A19633:F19633"/>
    <mergeCell ref="A19634:F19634"/>
    <mergeCell ref="A19635:F19635"/>
    <mergeCell ref="A19636:F19636"/>
    <mergeCell ref="A19637:F19637"/>
    <mergeCell ref="A19628:F19628"/>
    <mergeCell ref="A19629:F19629"/>
    <mergeCell ref="A19630:F19630"/>
    <mergeCell ref="A19631:F19631"/>
    <mergeCell ref="A19632:F19632"/>
    <mergeCell ref="A19623:F19623"/>
    <mergeCell ref="A19624:F19624"/>
    <mergeCell ref="A19625:F19625"/>
    <mergeCell ref="A19626:F19626"/>
    <mergeCell ref="A19627:F19627"/>
    <mergeCell ref="A19618:F19618"/>
    <mergeCell ref="A19619:F19619"/>
    <mergeCell ref="A19620:F19620"/>
    <mergeCell ref="A19621:F19621"/>
    <mergeCell ref="A19622:F19622"/>
    <mergeCell ref="A19683:F19683"/>
    <mergeCell ref="A19684:F19684"/>
    <mergeCell ref="A19685:F19685"/>
    <mergeCell ref="A19686:F19686"/>
    <mergeCell ref="A19687:F19687"/>
    <mergeCell ref="A19678:F19678"/>
    <mergeCell ref="A19679:F19679"/>
    <mergeCell ref="A19680:F19680"/>
    <mergeCell ref="A19681:F19681"/>
    <mergeCell ref="A19682:F19682"/>
    <mergeCell ref="A19673:F19673"/>
    <mergeCell ref="A19674:F19674"/>
    <mergeCell ref="A19675:F19675"/>
    <mergeCell ref="A19676:F19676"/>
    <mergeCell ref="A19677:F19677"/>
    <mergeCell ref="A19668:F19668"/>
    <mergeCell ref="A19669:F19669"/>
    <mergeCell ref="A19670:F19670"/>
    <mergeCell ref="A19671:F19671"/>
    <mergeCell ref="A19672:F19672"/>
    <mergeCell ref="A19663:F19663"/>
    <mergeCell ref="A19664:F19664"/>
    <mergeCell ref="A19665:F19665"/>
    <mergeCell ref="A19666:F19666"/>
    <mergeCell ref="A19667:F19667"/>
    <mergeCell ref="A19658:F19658"/>
    <mergeCell ref="A19659:F19659"/>
    <mergeCell ref="A19660:F19660"/>
    <mergeCell ref="A19661:F19661"/>
    <mergeCell ref="A19662:F19662"/>
    <mergeCell ref="A19653:F19653"/>
    <mergeCell ref="A19654:F19654"/>
    <mergeCell ref="A19655:F19655"/>
    <mergeCell ref="A19656:F19656"/>
    <mergeCell ref="A19657:F19657"/>
    <mergeCell ref="A19718:F19718"/>
    <mergeCell ref="A19719:F19719"/>
    <mergeCell ref="A19720:F19720"/>
    <mergeCell ref="A19721:F19721"/>
    <mergeCell ref="A19722:F19722"/>
    <mergeCell ref="A19713:F19713"/>
    <mergeCell ref="A19714:F19714"/>
    <mergeCell ref="A19715:F19715"/>
    <mergeCell ref="A19716:F19716"/>
    <mergeCell ref="A19717:F19717"/>
    <mergeCell ref="A19708:F19708"/>
    <mergeCell ref="A19709:F19709"/>
    <mergeCell ref="A19710:F19710"/>
    <mergeCell ref="A19711:F19711"/>
    <mergeCell ref="A19712:F19712"/>
    <mergeCell ref="A19703:F19703"/>
    <mergeCell ref="A19704:F19704"/>
    <mergeCell ref="A19705:F19705"/>
    <mergeCell ref="A19706:F19706"/>
    <mergeCell ref="A19707:F19707"/>
    <mergeCell ref="A19698:F19698"/>
    <mergeCell ref="A19699:F19699"/>
    <mergeCell ref="A19700:F19700"/>
    <mergeCell ref="A19701:F19701"/>
    <mergeCell ref="A19702:F19702"/>
    <mergeCell ref="A19693:F19693"/>
    <mergeCell ref="A19694:F19694"/>
    <mergeCell ref="A19695:F19695"/>
    <mergeCell ref="A19696:F19696"/>
    <mergeCell ref="A19697:F19697"/>
    <mergeCell ref="A19688:F19688"/>
    <mergeCell ref="A19689:F19689"/>
    <mergeCell ref="A19690:F19690"/>
    <mergeCell ref="A19691:F19691"/>
    <mergeCell ref="A19692:F19692"/>
    <mergeCell ref="A19753:F19753"/>
    <mergeCell ref="A19754:F19754"/>
    <mergeCell ref="A19755:F19755"/>
    <mergeCell ref="A19756:F19756"/>
    <mergeCell ref="A19757:F19757"/>
    <mergeCell ref="A19748:F19748"/>
    <mergeCell ref="A19749:F19749"/>
    <mergeCell ref="A19750:F19750"/>
    <mergeCell ref="A19751:F19751"/>
    <mergeCell ref="A19752:F19752"/>
    <mergeCell ref="A19743:F19743"/>
    <mergeCell ref="A19744:F19744"/>
    <mergeCell ref="A19745:F19745"/>
    <mergeCell ref="A19746:F19746"/>
    <mergeCell ref="A19747:F19747"/>
    <mergeCell ref="A19738:F19738"/>
    <mergeCell ref="A19739:F19739"/>
    <mergeCell ref="A19740:F19740"/>
    <mergeCell ref="A19741:F19741"/>
    <mergeCell ref="A19742:F19742"/>
    <mergeCell ref="A19733:F19733"/>
    <mergeCell ref="A19734:F19734"/>
    <mergeCell ref="A19735:F19735"/>
    <mergeCell ref="A19736:F19736"/>
    <mergeCell ref="A19737:F19737"/>
    <mergeCell ref="A19728:F19728"/>
    <mergeCell ref="A19729:F19729"/>
    <mergeCell ref="A19730:F19730"/>
    <mergeCell ref="A19731:F19731"/>
    <mergeCell ref="A19732:F19732"/>
    <mergeCell ref="A19723:F19723"/>
    <mergeCell ref="A19724:F19724"/>
    <mergeCell ref="A19725:F19725"/>
    <mergeCell ref="A19726:F19726"/>
    <mergeCell ref="A19727:F19727"/>
    <mergeCell ref="A19788:F19788"/>
    <mergeCell ref="A19789:F19789"/>
    <mergeCell ref="A19790:F19790"/>
    <mergeCell ref="A19791:F19791"/>
    <mergeCell ref="A19792:F19792"/>
    <mergeCell ref="A19783:F19783"/>
    <mergeCell ref="A19784:F19784"/>
    <mergeCell ref="A19785:F19785"/>
    <mergeCell ref="A19786:F19786"/>
    <mergeCell ref="A19787:F19787"/>
    <mergeCell ref="A19778:F19778"/>
    <mergeCell ref="A19779:F19779"/>
    <mergeCell ref="A19780:F19780"/>
    <mergeCell ref="A19781:F19781"/>
    <mergeCell ref="A19782:F19782"/>
    <mergeCell ref="A19773:F19773"/>
    <mergeCell ref="A19774:F19774"/>
    <mergeCell ref="A19775:F19775"/>
    <mergeCell ref="A19776:F19776"/>
    <mergeCell ref="A19777:F19777"/>
    <mergeCell ref="A19768:F19768"/>
    <mergeCell ref="A19769:F19769"/>
    <mergeCell ref="A19770:F19770"/>
    <mergeCell ref="A19771:F19771"/>
    <mergeCell ref="A19772:F19772"/>
    <mergeCell ref="A19763:F19763"/>
    <mergeCell ref="A19764:F19764"/>
    <mergeCell ref="A19765:F19765"/>
    <mergeCell ref="A19766:F19766"/>
    <mergeCell ref="A19767:F19767"/>
    <mergeCell ref="A19758:F19758"/>
    <mergeCell ref="A19759:F19759"/>
    <mergeCell ref="A19760:F19760"/>
    <mergeCell ref="A19761:F19761"/>
    <mergeCell ref="A19762:F19762"/>
    <mergeCell ref="A19823:F19823"/>
    <mergeCell ref="A19824:F19824"/>
    <mergeCell ref="A19825:F19825"/>
    <mergeCell ref="A19826:F19826"/>
    <mergeCell ref="A19827:F19827"/>
    <mergeCell ref="A19818:F19818"/>
    <mergeCell ref="A19819:F19819"/>
    <mergeCell ref="A19820:F19820"/>
    <mergeCell ref="A19821:F19821"/>
    <mergeCell ref="A19822:F19822"/>
    <mergeCell ref="A19813:F19813"/>
    <mergeCell ref="A19814:F19814"/>
    <mergeCell ref="A19815:F19815"/>
    <mergeCell ref="A19816:F19816"/>
    <mergeCell ref="A19817:F19817"/>
    <mergeCell ref="A19808:F19808"/>
    <mergeCell ref="A19809:F19809"/>
    <mergeCell ref="A19810:F19810"/>
    <mergeCell ref="A19811:F19811"/>
    <mergeCell ref="A19812:F19812"/>
    <mergeCell ref="A19803:F19803"/>
    <mergeCell ref="A19804:F19804"/>
    <mergeCell ref="A19805:F19805"/>
    <mergeCell ref="A19806:F19806"/>
    <mergeCell ref="A19807:F19807"/>
    <mergeCell ref="A19798:F19798"/>
    <mergeCell ref="A19799:F19799"/>
    <mergeCell ref="A19800:F19800"/>
    <mergeCell ref="A19801:F19801"/>
    <mergeCell ref="A19802:F19802"/>
    <mergeCell ref="A19793:F19793"/>
    <mergeCell ref="A19794:F19794"/>
    <mergeCell ref="A19795:F19795"/>
    <mergeCell ref="A19796:F19796"/>
    <mergeCell ref="A19797:F19797"/>
    <mergeCell ref="A19858:F19858"/>
    <mergeCell ref="A19859:F19859"/>
    <mergeCell ref="A19860:F19860"/>
    <mergeCell ref="A19861:F19861"/>
    <mergeCell ref="A19862:F19862"/>
    <mergeCell ref="A19853:F19853"/>
    <mergeCell ref="A19854:F19854"/>
    <mergeCell ref="A19855:F19855"/>
    <mergeCell ref="A19856:F19856"/>
    <mergeCell ref="A19857:F19857"/>
    <mergeCell ref="A19848:F19848"/>
    <mergeCell ref="A19849:F19849"/>
    <mergeCell ref="A19850:F19850"/>
    <mergeCell ref="A19851:F19851"/>
    <mergeCell ref="A19852:F19852"/>
    <mergeCell ref="A19843:F19843"/>
    <mergeCell ref="A19844:F19844"/>
    <mergeCell ref="A19845:F19845"/>
    <mergeCell ref="A19846:F19846"/>
    <mergeCell ref="A19847:F19847"/>
    <mergeCell ref="A19838:F19838"/>
    <mergeCell ref="A19839:F19839"/>
    <mergeCell ref="A19840:F19840"/>
    <mergeCell ref="A19841:F19841"/>
    <mergeCell ref="A19842:F19842"/>
    <mergeCell ref="A19833:F19833"/>
    <mergeCell ref="A19834:F19834"/>
    <mergeCell ref="A19835:F19835"/>
    <mergeCell ref="A19836:F19836"/>
    <mergeCell ref="A19837:F19837"/>
    <mergeCell ref="A19828:F19828"/>
    <mergeCell ref="A19829:F19829"/>
    <mergeCell ref="A19830:F19830"/>
    <mergeCell ref="A19831:F19831"/>
    <mergeCell ref="A19832:F19832"/>
    <mergeCell ref="A19893:F19893"/>
    <mergeCell ref="A19894:F19894"/>
    <mergeCell ref="A19895:F19895"/>
    <mergeCell ref="A19896:F19896"/>
    <mergeCell ref="A19897:F19897"/>
    <mergeCell ref="A19888:F19888"/>
    <mergeCell ref="A19889:F19889"/>
    <mergeCell ref="A19890:F19890"/>
    <mergeCell ref="A19891:F19891"/>
    <mergeCell ref="A19892:F19892"/>
    <mergeCell ref="A19883:F19883"/>
    <mergeCell ref="A19884:F19884"/>
    <mergeCell ref="A19885:F19885"/>
    <mergeCell ref="A19886:F19886"/>
    <mergeCell ref="A19887:F19887"/>
    <mergeCell ref="A19878:F19878"/>
    <mergeCell ref="A19879:F19879"/>
    <mergeCell ref="A19880:F19880"/>
    <mergeCell ref="A19881:F19881"/>
    <mergeCell ref="A19882:F19882"/>
    <mergeCell ref="A19873:F19873"/>
    <mergeCell ref="A19874:F19874"/>
    <mergeCell ref="A19875:F19875"/>
    <mergeCell ref="A19876:F19876"/>
    <mergeCell ref="A19877:F19877"/>
    <mergeCell ref="A19868:F19868"/>
    <mergeCell ref="A19869:F19869"/>
    <mergeCell ref="A19870:F19870"/>
    <mergeCell ref="A19871:F19871"/>
    <mergeCell ref="A19872:F19872"/>
    <mergeCell ref="A19863:F19863"/>
    <mergeCell ref="A19864:F19864"/>
    <mergeCell ref="A19865:F19865"/>
    <mergeCell ref="A19866:F19866"/>
    <mergeCell ref="A19867:F19867"/>
    <mergeCell ref="A19928:F19928"/>
    <mergeCell ref="A19929:F19929"/>
    <mergeCell ref="A19930:F19930"/>
    <mergeCell ref="A19931:F19931"/>
    <mergeCell ref="A19932:F19932"/>
    <mergeCell ref="A19923:F19923"/>
    <mergeCell ref="A19924:F19924"/>
    <mergeCell ref="A19925:F19925"/>
    <mergeCell ref="A19926:F19926"/>
    <mergeCell ref="A19927:F19927"/>
    <mergeCell ref="A19918:F19918"/>
    <mergeCell ref="A19919:F19919"/>
    <mergeCell ref="A19920:F19920"/>
    <mergeCell ref="A19921:F19921"/>
    <mergeCell ref="A19922:F19922"/>
    <mergeCell ref="A19913:F19913"/>
    <mergeCell ref="A19914:F19914"/>
    <mergeCell ref="A19915:F19915"/>
    <mergeCell ref="A19916:F19916"/>
    <mergeCell ref="A19917:F19917"/>
    <mergeCell ref="A19908:F19908"/>
    <mergeCell ref="A19909:F19909"/>
    <mergeCell ref="A19910:F19910"/>
    <mergeCell ref="A19911:F19911"/>
    <mergeCell ref="A19912:F19912"/>
    <mergeCell ref="A19903:F19903"/>
    <mergeCell ref="A19904:F19904"/>
    <mergeCell ref="A19905:F19905"/>
    <mergeCell ref="A19906:F19906"/>
    <mergeCell ref="A19907:F19907"/>
    <mergeCell ref="A19898:F19898"/>
    <mergeCell ref="A19899:F19899"/>
    <mergeCell ref="A19900:F19900"/>
    <mergeCell ref="A19901:F19901"/>
    <mergeCell ref="A19902:F19902"/>
    <mergeCell ref="A19963:F19963"/>
    <mergeCell ref="A19964:F19964"/>
    <mergeCell ref="A19965:F19965"/>
    <mergeCell ref="A19966:F19966"/>
    <mergeCell ref="A19967:F19967"/>
    <mergeCell ref="A19958:F19958"/>
    <mergeCell ref="A19959:F19959"/>
    <mergeCell ref="A19960:F19960"/>
    <mergeCell ref="A19961:F19961"/>
    <mergeCell ref="A19962:F19962"/>
    <mergeCell ref="A19953:F19953"/>
    <mergeCell ref="A19954:F19954"/>
    <mergeCell ref="A19955:F19955"/>
    <mergeCell ref="A19956:F19956"/>
    <mergeCell ref="A19957:F19957"/>
    <mergeCell ref="A19948:F19948"/>
    <mergeCell ref="A19949:F19949"/>
    <mergeCell ref="A19950:F19950"/>
    <mergeCell ref="A19951:F19951"/>
    <mergeCell ref="A19952:F19952"/>
    <mergeCell ref="A19943:F19943"/>
    <mergeCell ref="A19944:F19944"/>
    <mergeCell ref="A19945:F19945"/>
    <mergeCell ref="A19946:F19946"/>
    <mergeCell ref="A19947:F19947"/>
    <mergeCell ref="A19938:F19938"/>
    <mergeCell ref="A19939:F19939"/>
    <mergeCell ref="A19940:F19940"/>
    <mergeCell ref="A19941:F19941"/>
    <mergeCell ref="A19942:F19942"/>
    <mergeCell ref="A19933:F19933"/>
    <mergeCell ref="A19934:F19934"/>
    <mergeCell ref="A19935:F19935"/>
    <mergeCell ref="A19936:F19936"/>
    <mergeCell ref="A19937:F19937"/>
    <mergeCell ref="A19998:F19998"/>
    <mergeCell ref="A19999:F19999"/>
    <mergeCell ref="A20000:F20000"/>
    <mergeCell ref="A20001:F20001"/>
    <mergeCell ref="A20002:F20002"/>
    <mergeCell ref="A19993:F19993"/>
    <mergeCell ref="A19994:F19994"/>
    <mergeCell ref="A19995:F19995"/>
    <mergeCell ref="A19996:F19996"/>
    <mergeCell ref="A19997:F19997"/>
    <mergeCell ref="A19988:F19988"/>
    <mergeCell ref="A19989:F19989"/>
    <mergeCell ref="A19990:F19990"/>
    <mergeCell ref="A19991:F19991"/>
    <mergeCell ref="A19992:F19992"/>
    <mergeCell ref="A19983:F19983"/>
    <mergeCell ref="A19984:F19984"/>
    <mergeCell ref="A19985:F19985"/>
    <mergeCell ref="A19986:F19986"/>
    <mergeCell ref="A19987:F19987"/>
    <mergeCell ref="A19978:F19978"/>
    <mergeCell ref="A19979:F19979"/>
    <mergeCell ref="A19980:F19980"/>
    <mergeCell ref="A19981:F19981"/>
    <mergeCell ref="A19982:F19982"/>
    <mergeCell ref="A19973:F19973"/>
    <mergeCell ref="A19974:F19974"/>
    <mergeCell ref="A19975:F19975"/>
    <mergeCell ref="A19976:F19976"/>
    <mergeCell ref="A19977:F19977"/>
    <mergeCell ref="A19968:F19968"/>
    <mergeCell ref="A19969:F19969"/>
    <mergeCell ref="A19970:F19970"/>
    <mergeCell ref="A19971:F19971"/>
    <mergeCell ref="A19972:F19972"/>
    <mergeCell ref="A20033:F20033"/>
    <mergeCell ref="A20034:F20034"/>
    <mergeCell ref="A20035:F20035"/>
    <mergeCell ref="A20036:F20036"/>
    <mergeCell ref="A20037:F20037"/>
    <mergeCell ref="A20028:F20028"/>
    <mergeCell ref="A20029:F20029"/>
    <mergeCell ref="A20030:F20030"/>
    <mergeCell ref="A20031:F20031"/>
    <mergeCell ref="A20032:F20032"/>
    <mergeCell ref="A20023:F20023"/>
    <mergeCell ref="A20024:F20024"/>
    <mergeCell ref="A20025:F20025"/>
    <mergeCell ref="A20026:F20026"/>
    <mergeCell ref="A20027:F20027"/>
    <mergeCell ref="A20018:F20018"/>
    <mergeCell ref="A20019:F20019"/>
    <mergeCell ref="A20020:F20020"/>
    <mergeCell ref="A20021:F20021"/>
    <mergeCell ref="A20022:F20022"/>
    <mergeCell ref="A20013:F20013"/>
    <mergeCell ref="A20014:F20014"/>
    <mergeCell ref="A20015:F20015"/>
    <mergeCell ref="A20016:F20016"/>
    <mergeCell ref="A20017:F20017"/>
    <mergeCell ref="A20008:F20008"/>
    <mergeCell ref="A20009:F20009"/>
    <mergeCell ref="A20010:F20010"/>
    <mergeCell ref="A20011:F20011"/>
    <mergeCell ref="A20012:F20012"/>
    <mergeCell ref="A20003:F20003"/>
    <mergeCell ref="A20004:F20004"/>
    <mergeCell ref="A20005:F20005"/>
    <mergeCell ref="A20006:F20006"/>
    <mergeCell ref="A20007:F20007"/>
    <mergeCell ref="A20068:F20068"/>
    <mergeCell ref="A20069:F20069"/>
    <mergeCell ref="A20070:F20070"/>
    <mergeCell ref="A20071:F20071"/>
    <mergeCell ref="A20072:F20072"/>
    <mergeCell ref="A20063:F20063"/>
    <mergeCell ref="A20064:F20064"/>
    <mergeCell ref="A20065:F20065"/>
    <mergeCell ref="A20066:F20066"/>
    <mergeCell ref="A20067:F20067"/>
    <mergeCell ref="A20058:F20058"/>
    <mergeCell ref="A20059:F20059"/>
    <mergeCell ref="A20060:F20060"/>
    <mergeCell ref="A20061:F20061"/>
    <mergeCell ref="A20062:F20062"/>
    <mergeCell ref="A20053:F20053"/>
    <mergeCell ref="A20054:F20054"/>
    <mergeCell ref="A20055:F20055"/>
    <mergeCell ref="A20056:F20056"/>
    <mergeCell ref="A20057:F20057"/>
    <mergeCell ref="A20048:F20048"/>
    <mergeCell ref="A20049:F20049"/>
    <mergeCell ref="A20050:F20050"/>
    <mergeCell ref="A20051:F20051"/>
    <mergeCell ref="A20052:F20052"/>
    <mergeCell ref="A20043:F20043"/>
    <mergeCell ref="A20044:F20044"/>
    <mergeCell ref="A20045:F20045"/>
    <mergeCell ref="A20046:F20046"/>
    <mergeCell ref="A20047:F20047"/>
    <mergeCell ref="A20038:F20038"/>
    <mergeCell ref="A20039:F20039"/>
    <mergeCell ref="A20040:F20040"/>
    <mergeCell ref="A20041:F20041"/>
    <mergeCell ref="A20042:F20042"/>
    <mergeCell ref="A20103:F20103"/>
    <mergeCell ref="A20104:F20104"/>
    <mergeCell ref="A20105:F20105"/>
    <mergeCell ref="A20106:F20106"/>
    <mergeCell ref="A20107:F20107"/>
    <mergeCell ref="A20098:F20098"/>
    <mergeCell ref="A20099:F20099"/>
    <mergeCell ref="A20100:F20100"/>
    <mergeCell ref="A20101:F20101"/>
    <mergeCell ref="A20102:F20102"/>
    <mergeCell ref="A20093:F20093"/>
    <mergeCell ref="A20094:F20094"/>
    <mergeCell ref="A20095:F20095"/>
    <mergeCell ref="A20096:F20096"/>
    <mergeCell ref="A20097:F20097"/>
    <mergeCell ref="A20088:F20088"/>
    <mergeCell ref="A20089:F20089"/>
    <mergeCell ref="A20090:F20090"/>
    <mergeCell ref="A20091:F20091"/>
    <mergeCell ref="A20092:F20092"/>
    <mergeCell ref="A20083:F20083"/>
    <mergeCell ref="A20084:F20084"/>
    <mergeCell ref="A20085:F20085"/>
    <mergeCell ref="A20086:F20086"/>
    <mergeCell ref="A20087:F20087"/>
    <mergeCell ref="A20078:F20078"/>
    <mergeCell ref="A20079:F20079"/>
    <mergeCell ref="A20080:F20080"/>
    <mergeCell ref="A20081:F20081"/>
    <mergeCell ref="A20082:F20082"/>
    <mergeCell ref="A20073:F20073"/>
    <mergeCell ref="A20074:F20074"/>
    <mergeCell ref="A20075:F20075"/>
    <mergeCell ref="A20076:F20076"/>
    <mergeCell ref="A20077:F20077"/>
    <mergeCell ref="A20138:F20138"/>
    <mergeCell ref="A20139:F20139"/>
    <mergeCell ref="A20140:F20140"/>
    <mergeCell ref="A20141:F20141"/>
    <mergeCell ref="A20142:F20142"/>
    <mergeCell ref="A20133:F20133"/>
    <mergeCell ref="A20134:F20134"/>
    <mergeCell ref="A20135:F20135"/>
    <mergeCell ref="A20136:F20136"/>
    <mergeCell ref="A20137:F20137"/>
    <mergeCell ref="A20128:F20128"/>
    <mergeCell ref="A20129:F20129"/>
    <mergeCell ref="A20130:F20130"/>
    <mergeCell ref="A20131:F20131"/>
    <mergeCell ref="A20132:F20132"/>
    <mergeCell ref="A20123:F20123"/>
    <mergeCell ref="A20124:F20124"/>
    <mergeCell ref="A20125:F20125"/>
    <mergeCell ref="A20126:F20126"/>
    <mergeCell ref="A20127:F20127"/>
    <mergeCell ref="A20118:F20118"/>
    <mergeCell ref="A20119:F20119"/>
    <mergeCell ref="A20120:F20120"/>
    <mergeCell ref="A20121:F20121"/>
    <mergeCell ref="A20122:F20122"/>
    <mergeCell ref="A20113:F20113"/>
    <mergeCell ref="A20114:F20114"/>
    <mergeCell ref="A20115:F20115"/>
    <mergeCell ref="A20116:F20116"/>
    <mergeCell ref="A20117:F20117"/>
    <mergeCell ref="A20108:F20108"/>
    <mergeCell ref="A20109:F20109"/>
    <mergeCell ref="A20110:F20110"/>
    <mergeCell ref="A20111:F20111"/>
    <mergeCell ref="A20112:F20112"/>
    <mergeCell ref="A20173:F20173"/>
    <mergeCell ref="A20174:F20174"/>
    <mergeCell ref="A20175:F20175"/>
    <mergeCell ref="A20176:F20176"/>
    <mergeCell ref="A20177:F20177"/>
    <mergeCell ref="A20168:F20168"/>
    <mergeCell ref="A20169:F20169"/>
    <mergeCell ref="A20170:F20170"/>
    <mergeCell ref="A20171:F20171"/>
    <mergeCell ref="A20172:F20172"/>
    <mergeCell ref="A20163:F20163"/>
    <mergeCell ref="A20164:F20164"/>
    <mergeCell ref="A20165:F20165"/>
    <mergeCell ref="A20166:F20166"/>
    <mergeCell ref="A20167:F20167"/>
    <mergeCell ref="A20158:F20158"/>
    <mergeCell ref="A20159:F20159"/>
    <mergeCell ref="A20160:F20160"/>
    <mergeCell ref="A20161:F20161"/>
    <mergeCell ref="A20162:F20162"/>
    <mergeCell ref="A20153:F20153"/>
    <mergeCell ref="A20154:F20154"/>
    <mergeCell ref="A20155:F20155"/>
    <mergeCell ref="A20156:F20156"/>
    <mergeCell ref="A20157:F20157"/>
    <mergeCell ref="A20148:F20148"/>
    <mergeCell ref="A20149:F20149"/>
    <mergeCell ref="A20150:F20150"/>
    <mergeCell ref="A20151:F20151"/>
    <mergeCell ref="A20152:F20152"/>
    <mergeCell ref="A20143:F20143"/>
    <mergeCell ref="A20144:F20144"/>
    <mergeCell ref="A20145:F20145"/>
    <mergeCell ref="A20146:F20146"/>
    <mergeCell ref="A20147:F20147"/>
    <mergeCell ref="A20208:F20208"/>
    <mergeCell ref="A20209:F20209"/>
    <mergeCell ref="A20210:F20210"/>
    <mergeCell ref="A20211:F20211"/>
    <mergeCell ref="A20212:F20212"/>
    <mergeCell ref="A20203:F20203"/>
    <mergeCell ref="A20204:F20204"/>
    <mergeCell ref="A20205:F20205"/>
    <mergeCell ref="A20206:F20206"/>
    <mergeCell ref="A20207:F20207"/>
    <mergeCell ref="A20198:F20198"/>
    <mergeCell ref="A20199:F20199"/>
    <mergeCell ref="A20200:F20200"/>
    <mergeCell ref="A20201:F20201"/>
    <mergeCell ref="A20202:F20202"/>
    <mergeCell ref="A20193:F20193"/>
    <mergeCell ref="A20194:F20194"/>
    <mergeCell ref="A20195:F20195"/>
    <mergeCell ref="A20196:F20196"/>
    <mergeCell ref="A20197:F20197"/>
    <mergeCell ref="A20188:F20188"/>
    <mergeCell ref="A20189:F20189"/>
    <mergeCell ref="A20190:F20190"/>
    <mergeCell ref="A20191:F20191"/>
    <mergeCell ref="A20192:F20192"/>
    <mergeCell ref="A20183:F20183"/>
    <mergeCell ref="A20184:F20184"/>
    <mergeCell ref="A20185:F20185"/>
    <mergeCell ref="A20186:F20186"/>
    <mergeCell ref="A20187:F20187"/>
    <mergeCell ref="A20178:F20178"/>
    <mergeCell ref="A20179:F20179"/>
    <mergeCell ref="A20180:F20180"/>
    <mergeCell ref="A20181:F20181"/>
    <mergeCell ref="A20182:F20182"/>
    <mergeCell ref="A20243:F20243"/>
    <mergeCell ref="A20244:F20244"/>
    <mergeCell ref="A20245:F20245"/>
    <mergeCell ref="A20246:F20246"/>
    <mergeCell ref="A20247:F20247"/>
    <mergeCell ref="A20238:F20238"/>
    <mergeCell ref="A20239:F20239"/>
    <mergeCell ref="A20240:F20240"/>
    <mergeCell ref="A20241:F20241"/>
    <mergeCell ref="A20242:F20242"/>
    <mergeCell ref="A20233:F20233"/>
    <mergeCell ref="A20234:F20234"/>
    <mergeCell ref="A20235:F20235"/>
    <mergeCell ref="A20236:F20236"/>
    <mergeCell ref="A20237:F20237"/>
    <mergeCell ref="A20228:F20228"/>
    <mergeCell ref="A20229:F20229"/>
    <mergeCell ref="A20230:F20230"/>
    <mergeCell ref="A20231:F20231"/>
    <mergeCell ref="A20232:F20232"/>
    <mergeCell ref="A20223:F20223"/>
    <mergeCell ref="A20224:F20224"/>
    <mergeCell ref="A20225:F20225"/>
    <mergeCell ref="A20226:F20226"/>
    <mergeCell ref="A20227:F20227"/>
    <mergeCell ref="A20218:F20218"/>
    <mergeCell ref="A20219:F20219"/>
    <mergeCell ref="A20220:F20220"/>
    <mergeCell ref="A20221:F20221"/>
    <mergeCell ref="A20222:F20222"/>
    <mergeCell ref="A20213:F20213"/>
    <mergeCell ref="A20214:F20214"/>
    <mergeCell ref="A20215:F20215"/>
    <mergeCell ref="A20216:F20216"/>
    <mergeCell ref="A20217:F20217"/>
    <mergeCell ref="A20278:F20278"/>
    <mergeCell ref="A20279:F20279"/>
    <mergeCell ref="A20280:F20280"/>
    <mergeCell ref="A20281:F20281"/>
    <mergeCell ref="A20282:F20282"/>
    <mergeCell ref="A20273:F20273"/>
    <mergeCell ref="A20274:F20274"/>
    <mergeCell ref="A20275:F20275"/>
    <mergeCell ref="A20276:F20276"/>
    <mergeCell ref="A20277:F20277"/>
    <mergeCell ref="A20268:F20268"/>
    <mergeCell ref="A20269:F20269"/>
    <mergeCell ref="A20270:F20270"/>
    <mergeCell ref="A20271:F20271"/>
    <mergeCell ref="A20272:F20272"/>
    <mergeCell ref="A20263:F20263"/>
    <mergeCell ref="A20264:F20264"/>
    <mergeCell ref="A20265:F20265"/>
    <mergeCell ref="A20266:F20266"/>
    <mergeCell ref="A20267:F20267"/>
    <mergeCell ref="A20258:F20258"/>
    <mergeCell ref="A20259:F20259"/>
    <mergeCell ref="A20260:F20260"/>
    <mergeCell ref="A20261:F20261"/>
    <mergeCell ref="A20262:F20262"/>
    <mergeCell ref="A20253:F20253"/>
    <mergeCell ref="A20254:F20254"/>
    <mergeCell ref="A20255:F20255"/>
    <mergeCell ref="A20256:F20256"/>
    <mergeCell ref="A20257:F20257"/>
    <mergeCell ref="A20248:F20248"/>
    <mergeCell ref="A20249:F20249"/>
    <mergeCell ref="A20250:F20250"/>
    <mergeCell ref="A20251:F20251"/>
    <mergeCell ref="A20252:F20252"/>
    <mergeCell ref="A20313:F20313"/>
    <mergeCell ref="A20314:F20314"/>
    <mergeCell ref="A20315:F20315"/>
    <mergeCell ref="A20316:F20316"/>
    <mergeCell ref="A20317:F20317"/>
    <mergeCell ref="A20308:F20308"/>
    <mergeCell ref="A20309:F20309"/>
    <mergeCell ref="A20310:F20310"/>
    <mergeCell ref="A20311:F20311"/>
    <mergeCell ref="A20312:F20312"/>
    <mergeCell ref="A20303:F20303"/>
    <mergeCell ref="A20304:F20304"/>
    <mergeCell ref="A20305:F20305"/>
    <mergeCell ref="A20306:F20306"/>
    <mergeCell ref="A20307:F20307"/>
    <mergeCell ref="A20298:F20298"/>
    <mergeCell ref="A20299:F20299"/>
    <mergeCell ref="A20300:F20300"/>
    <mergeCell ref="A20301:F20301"/>
    <mergeCell ref="A20302:F20302"/>
    <mergeCell ref="A20293:F20293"/>
    <mergeCell ref="A20294:F20294"/>
    <mergeCell ref="A20295:F20295"/>
    <mergeCell ref="A20296:F20296"/>
    <mergeCell ref="A20297:F20297"/>
    <mergeCell ref="A20288:F20288"/>
    <mergeCell ref="A20289:F20289"/>
    <mergeCell ref="A20290:F20290"/>
    <mergeCell ref="A20291:F20291"/>
    <mergeCell ref="A20292:F20292"/>
    <mergeCell ref="A20283:F20283"/>
    <mergeCell ref="A20284:F20284"/>
    <mergeCell ref="A20285:F20285"/>
    <mergeCell ref="A20286:F20286"/>
    <mergeCell ref="A20287:F20287"/>
    <mergeCell ref="A20348:F20348"/>
    <mergeCell ref="A20349:F20349"/>
    <mergeCell ref="A20350:F20350"/>
    <mergeCell ref="A20351:F20351"/>
    <mergeCell ref="A20352:F20352"/>
    <mergeCell ref="A20343:F20343"/>
    <mergeCell ref="A20344:F20344"/>
    <mergeCell ref="A20345:F20345"/>
    <mergeCell ref="A20346:F20346"/>
    <mergeCell ref="A20347:F20347"/>
    <mergeCell ref="A20338:F20338"/>
    <mergeCell ref="A20339:F20339"/>
    <mergeCell ref="A20340:F20340"/>
    <mergeCell ref="A20341:F20341"/>
    <mergeCell ref="A20342:F20342"/>
    <mergeCell ref="A20333:F20333"/>
    <mergeCell ref="A20334:F20334"/>
    <mergeCell ref="A20335:F20335"/>
    <mergeCell ref="A20336:F20336"/>
    <mergeCell ref="A20337:F20337"/>
    <mergeCell ref="A20328:F20328"/>
    <mergeCell ref="A20329:F20329"/>
    <mergeCell ref="A20330:F20330"/>
    <mergeCell ref="A20331:F20331"/>
    <mergeCell ref="A20332:F20332"/>
    <mergeCell ref="A20323:F20323"/>
    <mergeCell ref="A20324:F20324"/>
    <mergeCell ref="A20325:F20325"/>
    <mergeCell ref="A20326:F20326"/>
    <mergeCell ref="A20327:F20327"/>
    <mergeCell ref="A20318:F20318"/>
    <mergeCell ref="A20319:F20319"/>
    <mergeCell ref="A20320:F20320"/>
    <mergeCell ref="A20321:F20321"/>
    <mergeCell ref="A20322:F20322"/>
    <mergeCell ref="A20383:F20383"/>
    <mergeCell ref="A20384:F20384"/>
    <mergeCell ref="A20385:F20385"/>
    <mergeCell ref="A20386:F20386"/>
    <mergeCell ref="A20387:F20387"/>
    <mergeCell ref="A20378:F20378"/>
    <mergeCell ref="A20379:F20379"/>
    <mergeCell ref="A20380:F20380"/>
    <mergeCell ref="A20381:F20381"/>
    <mergeCell ref="A20382:F20382"/>
    <mergeCell ref="A20373:F20373"/>
    <mergeCell ref="A20374:F20374"/>
    <mergeCell ref="A20375:F20375"/>
    <mergeCell ref="A20376:F20376"/>
    <mergeCell ref="A20377:F20377"/>
    <mergeCell ref="A20368:F20368"/>
    <mergeCell ref="A20369:F20369"/>
    <mergeCell ref="A20370:F20370"/>
    <mergeCell ref="A20371:F20371"/>
    <mergeCell ref="A20372:F20372"/>
    <mergeCell ref="A20363:F20363"/>
    <mergeCell ref="A20364:F20364"/>
    <mergeCell ref="A20365:F20365"/>
    <mergeCell ref="A20366:F20366"/>
    <mergeCell ref="A20367:F20367"/>
    <mergeCell ref="A20358:F20358"/>
    <mergeCell ref="A20359:F20359"/>
    <mergeCell ref="A20360:F20360"/>
    <mergeCell ref="A20361:F20361"/>
    <mergeCell ref="A20362:F20362"/>
    <mergeCell ref="A20353:F20353"/>
    <mergeCell ref="A20354:F20354"/>
    <mergeCell ref="A20355:F20355"/>
    <mergeCell ref="A20356:F20356"/>
    <mergeCell ref="A20357:F20357"/>
    <mergeCell ref="A20418:F20418"/>
    <mergeCell ref="A20419:F20419"/>
    <mergeCell ref="A20420:F20420"/>
    <mergeCell ref="A20421:F20421"/>
    <mergeCell ref="A20422:F20422"/>
    <mergeCell ref="A20413:F20413"/>
    <mergeCell ref="A20414:F20414"/>
    <mergeCell ref="A20415:F20415"/>
    <mergeCell ref="A20416:F20416"/>
    <mergeCell ref="A20417:F20417"/>
    <mergeCell ref="A20408:F20408"/>
    <mergeCell ref="A20409:F20409"/>
    <mergeCell ref="A20410:F20410"/>
    <mergeCell ref="A20411:F20411"/>
    <mergeCell ref="A20412:F20412"/>
    <mergeCell ref="A20403:F20403"/>
    <mergeCell ref="A20404:F20404"/>
    <mergeCell ref="A20405:F20405"/>
    <mergeCell ref="A20406:F20406"/>
    <mergeCell ref="A20407:F20407"/>
    <mergeCell ref="A20398:F20398"/>
    <mergeCell ref="A20399:F20399"/>
    <mergeCell ref="A20400:F20400"/>
    <mergeCell ref="A20401:F20401"/>
    <mergeCell ref="A20402:F20402"/>
    <mergeCell ref="A20393:F20393"/>
    <mergeCell ref="A20394:F20394"/>
    <mergeCell ref="A20395:F20395"/>
    <mergeCell ref="A20396:F20396"/>
    <mergeCell ref="A20397:F20397"/>
    <mergeCell ref="A20388:F20388"/>
    <mergeCell ref="A20389:F20389"/>
    <mergeCell ref="A20390:F20390"/>
    <mergeCell ref="A20391:F20391"/>
    <mergeCell ref="A20392:F20392"/>
    <mergeCell ref="A20453:F20453"/>
    <mergeCell ref="A20454:F20454"/>
    <mergeCell ref="A20455:F20455"/>
    <mergeCell ref="A20456:F20456"/>
    <mergeCell ref="A20457:F20457"/>
    <mergeCell ref="A20448:F20448"/>
    <mergeCell ref="A20449:F20449"/>
    <mergeCell ref="A20450:F20450"/>
    <mergeCell ref="A20451:F20451"/>
    <mergeCell ref="A20452:F20452"/>
    <mergeCell ref="A20443:F20443"/>
    <mergeCell ref="A20444:F20444"/>
    <mergeCell ref="A20445:F20445"/>
    <mergeCell ref="A20446:F20446"/>
    <mergeCell ref="A20447:F20447"/>
    <mergeCell ref="A20438:F20438"/>
    <mergeCell ref="A20439:F20439"/>
    <mergeCell ref="A20440:F20440"/>
    <mergeCell ref="A20441:F20441"/>
    <mergeCell ref="A20442:F20442"/>
    <mergeCell ref="A20433:F20433"/>
    <mergeCell ref="A20434:F20434"/>
    <mergeCell ref="A20435:F20435"/>
    <mergeCell ref="A20436:F20436"/>
    <mergeCell ref="A20437:F20437"/>
    <mergeCell ref="A20428:F20428"/>
    <mergeCell ref="A20429:F20429"/>
    <mergeCell ref="A20430:F20430"/>
    <mergeCell ref="A20431:F20431"/>
    <mergeCell ref="A20432:F20432"/>
    <mergeCell ref="A20423:F20423"/>
    <mergeCell ref="A20424:F20424"/>
    <mergeCell ref="A20425:F20425"/>
    <mergeCell ref="A20426:F20426"/>
    <mergeCell ref="A20427:F20427"/>
    <mergeCell ref="A20488:F20488"/>
    <mergeCell ref="A20489:F20489"/>
    <mergeCell ref="A20490:F20490"/>
    <mergeCell ref="A20491:F20491"/>
    <mergeCell ref="A20492:F20492"/>
    <mergeCell ref="A20483:F20483"/>
    <mergeCell ref="A20484:F20484"/>
    <mergeCell ref="A20485:F20485"/>
    <mergeCell ref="A20486:F20486"/>
    <mergeCell ref="A20487:F20487"/>
    <mergeCell ref="A20478:F20478"/>
    <mergeCell ref="A20479:F20479"/>
    <mergeCell ref="A20480:F20480"/>
    <mergeCell ref="A20481:F20481"/>
    <mergeCell ref="A20482:F20482"/>
    <mergeCell ref="A20473:F20473"/>
    <mergeCell ref="A20474:F20474"/>
    <mergeCell ref="A20475:F20475"/>
    <mergeCell ref="A20476:F20476"/>
    <mergeCell ref="A20477:F20477"/>
    <mergeCell ref="A20468:F20468"/>
    <mergeCell ref="A20469:F20469"/>
    <mergeCell ref="A20470:F20470"/>
    <mergeCell ref="A20471:F20471"/>
    <mergeCell ref="A20472:F20472"/>
    <mergeCell ref="A20463:F20463"/>
    <mergeCell ref="A20464:F20464"/>
    <mergeCell ref="A20465:F20465"/>
    <mergeCell ref="A20466:F20466"/>
    <mergeCell ref="A20467:F20467"/>
    <mergeCell ref="A20458:F20458"/>
    <mergeCell ref="A20459:F20459"/>
    <mergeCell ref="A20460:F20460"/>
    <mergeCell ref="A20461:F20461"/>
    <mergeCell ref="A20462:F20462"/>
    <mergeCell ref="A20523:F20523"/>
    <mergeCell ref="A20524:F20524"/>
    <mergeCell ref="A20525:F20525"/>
    <mergeCell ref="A20526:F20526"/>
    <mergeCell ref="A20527:F20527"/>
    <mergeCell ref="A20518:F20518"/>
    <mergeCell ref="A20519:F20519"/>
    <mergeCell ref="A20520:F20520"/>
    <mergeCell ref="A20521:F20521"/>
    <mergeCell ref="A20522:F20522"/>
    <mergeCell ref="A20513:F20513"/>
    <mergeCell ref="A20514:F20514"/>
    <mergeCell ref="A20515:F20515"/>
    <mergeCell ref="A20516:F20516"/>
    <mergeCell ref="A20517:F20517"/>
    <mergeCell ref="A20508:F20508"/>
    <mergeCell ref="A20509:F20509"/>
    <mergeCell ref="A20510:F20510"/>
    <mergeCell ref="A20511:F20511"/>
    <mergeCell ref="A20512:F20512"/>
    <mergeCell ref="A20503:F20503"/>
    <mergeCell ref="A20504:F20504"/>
    <mergeCell ref="A20505:F20505"/>
    <mergeCell ref="A20506:F20506"/>
    <mergeCell ref="A20507:F20507"/>
    <mergeCell ref="A20498:F20498"/>
    <mergeCell ref="A20499:F20499"/>
    <mergeCell ref="A20500:F20500"/>
    <mergeCell ref="A20501:F20501"/>
    <mergeCell ref="A20502:F20502"/>
    <mergeCell ref="A20493:F20493"/>
    <mergeCell ref="A20494:F20494"/>
    <mergeCell ref="A20495:F20495"/>
    <mergeCell ref="A20496:F20496"/>
    <mergeCell ref="A20497:F20497"/>
    <mergeCell ref="A20558:F20558"/>
    <mergeCell ref="A20559:F20559"/>
    <mergeCell ref="A20560:F20560"/>
    <mergeCell ref="A20561:F20561"/>
    <mergeCell ref="A20562:F20562"/>
    <mergeCell ref="A20553:F20553"/>
    <mergeCell ref="A20554:F20554"/>
    <mergeCell ref="A20555:F20555"/>
    <mergeCell ref="A20556:F20556"/>
    <mergeCell ref="A20557:F20557"/>
    <mergeCell ref="A20548:F20548"/>
    <mergeCell ref="A20549:F20549"/>
    <mergeCell ref="A20550:F20550"/>
    <mergeCell ref="A20551:F20551"/>
    <mergeCell ref="A20552:F20552"/>
    <mergeCell ref="A20543:F20543"/>
    <mergeCell ref="A20544:F20544"/>
    <mergeCell ref="A20545:F20545"/>
    <mergeCell ref="A20546:F20546"/>
    <mergeCell ref="A20547:F20547"/>
    <mergeCell ref="A20538:F20538"/>
    <mergeCell ref="A20539:F20539"/>
    <mergeCell ref="A20540:F20540"/>
    <mergeCell ref="A20541:F20541"/>
    <mergeCell ref="A20542:F20542"/>
    <mergeCell ref="A20533:F20533"/>
    <mergeCell ref="A20534:F20534"/>
    <mergeCell ref="A20535:F20535"/>
    <mergeCell ref="A20536:F20536"/>
    <mergeCell ref="A20537:F20537"/>
    <mergeCell ref="A20528:F20528"/>
    <mergeCell ref="A20529:F20529"/>
    <mergeCell ref="A20530:F20530"/>
    <mergeCell ref="A20531:F20531"/>
    <mergeCell ref="A20532:F20532"/>
    <mergeCell ref="A20593:F20593"/>
    <mergeCell ref="A20594:F20594"/>
    <mergeCell ref="A20595:F20595"/>
    <mergeCell ref="A20596:F20596"/>
    <mergeCell ref="A20597:F20597"/>
    <mergeCell ref="A20588:F20588"/>
    <mergeCell ref="A20589:F20589"/>
    <mergeCell ref="A20590:F20590"/>
    <mergeCell ref="A20591:F20591"/>
    <mergeCell ref="A20592:F20592"/>
    <mergeCell ref="A20583:F20583"/>
    <mergeCell ref="A20584:F20584"/>
    <mergeCell ref="A20585:F20585"/>
    <mergeCell ref="A20586:F20586"/>
    <mergeCell ref="A20587:F20587"/>
    <mergeCell ref="A20578:F20578"/>
    <mergeCell ref="A20579:F20579"/>
    <mergeCell ref="A20580:F20580"/>
    <mergeCell ref="A20581:F20581"/>
    <mergeCell ref="A20582:F20582"/>
    <mergeCell ref="A20573:F20573"/>
    <mergeCell ref="A20574:F20574"/>
    <mergeCell ref="A20575:F20575"/>
    <mergeCell ref="A20576:F20576"/>
    <mergeCell ref="A20577:F20577"/>
    <mergeCell ref="A20568:F20568"/>
    <mergeCell ref="A20569:F20569"/>
    <mergeCell ref="A20570:F20570"/>
    <mergeCell ref="A20571:F20571"/>
    <mergeCell ref="A20572:F20572"/>
    <mergeCell ref="A20563:F20563"/>
    <mergeCell ref="A20564:F20564"/>
    <mergeCell ref="A20565:F20565"/>
    <mergeCell ref="A20566:F20566"/>
    <mergeCell ref="A20567:F20567"/>
    <mergeCell ref="A20628:F20628"/>
    <mergeCell ref="A20629:F20629"/>
    <mergeCell ref="A20630:F20630"/>
    <mergeCell ref="A20631:F20631"/>
    <mergeCell ref="A20632:F20632"/>
    <mergeCell ref="A20623:F20623"/>
    <mergeCell ref="A20624:F20624"/>
    <mergeCell ref="A20625:F20625"/>
    <mergeCell ref="A20626:F20626"/>
    <mergeCell ref="A20627:F20627"/>
    <mergeCell ref="A20618:F20618"/>
    <mergeCell ref="A20619:F20619"/>
    <mergeCell ref="A20620:F20620"/>
    <mergeCell ref="A20621:F20621"/>
    <mergeCell ref="A20622:F20622"/>
    <mergeCell ref="A20613:F20613"/>
    <mergeCell ref="A20614:F20614"/>
    <mergeCell ref="A20615:F20615"/>
    <mergeCell ref="A20616:F20616"/>
    <mergeCell ref="A20617:F20617"/>
    <mergeCell ref="A20608:F20608"/>
    <mergeCell ref="A20609:F20609"/>
    <mergeCell ref="A20610:F20610"/>
    <mergeCell ref="A20611:F20611"/>
    <mergeCell ref="A20612:F20612"/>
    <mergeCell ref="A20603:F20603"/>
    <mergeCell ref="A20604:F20604"/>
    <mergeCell ref="A20605:F20605"/>
    <mergeCell ref="A20606:F20606"/>
    <mergeCell ref="A20607:F20607"/>
    <mergeCell ref="A20598:F20598"/>
    <mergeCell ref="A20599:F20599"/>
    <mergeCell ref="A20600:F20600"/>
    <mergeCell ref="A20601:F20601"/>
    <mergeCell ref="A20602:F20602"/>
    <mergeCell ref="A20663:F20663"/>
    <mergeCell ref="A20664:F20664"/>
    <mergeCell ref="A20665:F20665"/>
    <mergeCell ref="A20666:F20666"/>
    <mergeCell ref="A20667:F20667"/>
    <mergeCell ref="A20658:F20658"/>
    <mergeCell ref="A20659:F20659"/>
    <mergeCell ref="A20660:F20660"/>
    <mergeCell ref="A20661:F20661"/>
    <mergeCell ref="A20662:F20662"/>
    <mergeCell ref="A20653:F20653"/>
    <mergeCell ref="A20654:F20654"/>
    <mergeCell ref="A20655:F20655"/>
    <mergeCell ref="A20656:F20656"/>
    <mergeCell ref="A20657:F20657"/>
    <mergeCell ref="A20648:F20648"/>
    <mergeCell ref="A20649:F20649"/>
    <mergeCell ref="A20650:F20650"/>
    <mergeCell ref="A20651:F20651"/>
    <mergeCell ref="A20652:F20652"/>
    <mergeCell ref="A20643:F20643"/>
    <mergeCell ref="A20644:F20644"/>
    <mergeCell ref="A20645:F20645"/>
    <mergeCell ref="A20646:F20646"/>
    <mergeCell ref="A20647:F20647"/>
    <mergeCell ref="A20638:F20638"/>
    <mergeCell ref="A20639:F20639"/>
    <mergeCell ref="A20640:F20640"/>
    <mergeCell ref="A20641:F20641"/>
    <mergeCell ref="A20642:F20642"/>
    <mergeCell ref="A20633:F20633"/>
    <mergeCell ref="A20634:F20634"/>
    <mergeCell ref="A20635:F20635"/>
    <mergeCell ref="A20636:F20636"/>
    <mergeCell ref="A20637:F20637"/>
    <mergeCell ref="A20698:F20698"/>
    <mergeCell ref="A20699:F20699"/>
    <mergeCell ref="A20700:F20700"/>
    <mergeCell ref="A20701:F20701"/>
    <mergeCell ref="A20702:F20702"/>
    <mergeCell ref="A20693:F20693"/>
    <mergeCell ref="A20694:F20694"/>
    <mergeCell ref="A20695:F20695"/>
    <mergeCell ref="A20696:F20696"/>
    <mergeCell ref="A20697:F20697"/>
    <mergeCell ref="A20688:F20688"/>
    <mergeCell ref="A20689:F20689"/>
    <mergeCell ref="A20690:F20690"/>
    <mergeCell ref="A20691:F20691"/>
    <mergeCell ref="A20692:F20692"/>
    <mergeCell ref="A20683:F20683"/>
    <mergeCell ref="A20684:F20684"/>
    <mergeCell ref="A20685:F20685"/>
    <mergeCell ref="A20686:F20686"/>
    <mergeCell ref="A20687:F20687"/>
    <mergeCell ref="A20678:F20678"/>
    <mergeCell ref="A20679:F20679"/>
    <mergeCell ref="A20680:F20680"/>
    <mergeCell ref="A20681:F20681"/>
    <mergeCell ref="A20682:F20682"/>
    <mergeCell ref="A20673:F20673"/>
    <mergeCell ref="A20674:F20674"/>
    <mergeCell ref="A20675:F20675"/>
    <mergeCell ref="A20676:F20676"/>
    <mergeCell ref="A20677:F20677"/>
    <mergeCell ref="A20668:F20668"/>
    <mergeCell ref="A20669:F20669"/>
    <mergeCell ref="A20670:F20670"/>
    <mergeCell ref="A20671:F20671"/>
    <mergeCell ref="A20672:F20672"/>
    <mergeCell ref="A20733:F20733"/>
    <mergeCell ref="A20734:F20734"/>
    <mergeCell ref="A20735:F20735"/>
    <mergeCell ref="A20736:F20736"/>
    <mergeCell ref="A20737:F20737"/>
    <mergeCell ref="A20728:F20728"/>
    <mergeCell ref="A20729:F20729"/>
    <mergeCell ref="A20730:F20730"/>
    <mergeCell ref="A20731:F20731"/>
    <mergeCell ref="A20732:F20732"/>
    <mergeCell ref="A20723:F20723"/>
    <mergeCell ref="A20724:F20724"/>
    <mergeCell ref="A20725:F20725"/>
    <mergeCell ref="A20726:F20726"/>
    <mergeCell ref="A20727:F20727"/>
    <mergeCell ref="A20718:F20718"/>
    <mergeCell ref="A20719:F20719"/>
    <mergeCell ref="A20720:F20720"/>
    <mergeCell ref="A20721:F20721"/>
    <mergeCell ref="A20722:F20722"/>
    <mergeCell ref="A20713:F20713"/>
    <mergeCell ref="A20714:F20714"/>
    <mergeCell ref="A20715:F20715"/>
    <mergeCell ref="A20716:F20716"/>
    <mergeCell ref="A20717:F20717"/>
    <mergeCell ref="A20708:F20708"/>
    <mergeCell ref="A20709:F20709"/>
    <mergeCell ref="A20710:F20710"/>
    <mergeCell ref="A20711:F20711"/>
    <mergeCell ref="A20712:F20712"/>
    <mergeCell ref="A20703:F20703"/>
    <mergeCell ref="A20704:F20704"/>
    <mergeCell ref="A20705:F20705"/>
    <mergeCell ref="A20706:F20706"/>
    <mergeCell ref="A20707:F20707"/>
    <mergeCell ref="A20768:F20768"/>
    <mergeCell ref="A20769:F20769"/>
    <mergeCell ref="A20770:F20770"/>
    <mergeCell ref="A20771:F20771"/>
    <mergeCell ref="A20772:F20772"/>
    <mergeCell ref="A20763:F20763"/>
    <mergeCell ref="A20764:F20764"/>
    <mergeCell ref="A20765:F20765"/>
    <mergeCell ref="A20766:F20766"/>
    <mergeCell ref="A20767:F20767"/>
    <mergeCell ref="A20758:F20758"/>
    <mergeCell ref="A20759:F20759"/>
    <mergeCell ref="A20760:F20760"/>
    <mergeCell ref="A20761:F20761"/>
    <mergeCell ref="A20762:F20762"/>
    <mergeCell ref="A20753:F20753"/>
    <mergeCell ref="A20754:F20754"/>
    <mergeCell ref="A20755:F20755"/>
    <mergeCell ref="A20756:F20756"/>
    <mergeCell ref="A20757:F20757"/>
    <mergeCell ref="A20748:F20748"/>
    <mergeCell ref="A20749:F20749"/>
    <mergeCell ref="A20750:F20750"/>
    <mergeCell ref="A20751:F20751"/>
    <mergeCell ref="A20752:F20752"/>
    <mergeCell ref="A20743:F20743"/>
    <mergeCell ref="A20744:F20744"/>
    <mergeCell ref="A20745:F20745"/>
    <mergeCell ref="A20746:F20746"/>
    <mergeCell ref="A20747:F20747"/>
    <mergeCell ref="A20738:F20738"/>
    <mergeCell ref="A20739:F20739"/>
    <mergeCell ref="A20740:F20740"/>
    <mergeCell ref="A20741:F20741"/>
    <mergeCell ref="A20742:F20742"/>
    <mergeCell ref="A20803:F20803"/>
    <mergeCell ref="A20804:F20804"/>
    <mergeCell ref="A20805:F20805"/>
    <mergeCell ref="A20806:F20806"/>
    <mergeCell ref="A20807:F20807"/>
    <mergeCell ref="A20798:F20798"/>
    <mergeCell ref="A20799:F20799"/>
    <mergeCell ref="A20800:F20800"/>
    <mergeCell ref="A20801:F20801"/>
    <mergeCell ref="A20802:F20802"/>
    <mergeCell ref="A20793:F20793"/>
    <mergeCell ref="A20794:F20794"/>
    <mergeCell ref="A20795:F20795"/>
    <mergeCell ref="A20796:F20796"/>
    <mergeCell ref="A20797:F20797"/>
    <mergeCell ref="A20788:F20788"/>
    <mergeCell ref="A20789:F20789"/>
    <mergeCell ref="A20790:F20790"/>
    <mergeCell ref="A20791:F20791"/>
    <mergeCell ref="A20792:F20792"/>
    <mergeCell ref="A20783:F20783"/>
    <mergeCell ref="A20784:F20784"/>
    <mergeCell ref="A20785:F20785"/>
    <mergeCell ref="A20786:F20786"/>
    <mergeCell ref="A20787:F20787"/>
    <mergeCell ref="A20778:F20778"/>
    <mergeCell ref="A20779:F20779"/>
    <mergeCell ref="A20780:F20780"/>
    <mergeCell ref="A20781:F20781"/>
    <mergeCell ref="A20782:F20782"/>
    <mergeCell ref="A20773:F20773"/>
    <mergeCell ref="A20774:F20774"/>
    <mergeCell ref="A20775:F20775"/>
    <mergeCell ref="A20776:F20776"/>
    <mergeCell ref="A20777:F20777"/>
    <mergeCell ref="A20838:F20838"/>
    <mergeCell ref="A20839:F20839"/>
    <mergeCell ref="A20840:F20840"/>
    <mergeCell ref="A20841:F20841"/>
    <mergeCell ref="A20842:F20842"/>
    <mergeCell ref="A20833:F20833"/>
    <mergeCell ref="A20834:F20834"/>
    <mergeCell ref="A20835:F20835"/>
    <mergeCell ref="A20836:F20836"/>
    <mergeCell ref="A20837:F20837"/>
    <mergeCell ref="A20828:F20828"/>
    <mergeCell ref="A20829:F20829"/>
    <mergeCell ref="A20830:F20830"/>
    <mergeCell ref="A20831:F20831"/>
    <mergeCell ref="A20832:F20832"/>
    <mergeCell ref="A20823:F20823"/>
    <mergeCell ref="A20824:F20824"/>
    <mergeCell ref="A20825:F20825"/>
    <mergeCell ref="A20826:F20826"/>
    <mergeCell ref="A20827:F20827"/>
    <mergeCell ref="A20818:F20818"/>
    <mergeCell ref="A20819:F20819"/>
    <mergeCell ref="A20820:F20820"/>
    <mergeCell ref="A20821:F20821"/>
    <mergeCell ref="A20822:F20822"/>
    <mergeCell ref="A20813:F20813"/>
    <mergeCell ref="A20814:F20814"/>
    <mergeCell ref="A20815:F20815"/>
    <mergeCell ref="A20816:F20816"/>
    <mergeCell ref="A20817:F20817"/>
    <mergeCell ref="A20808:F20808"/>
    <mergeCell ref="A20809:F20809"/>
    <mergeCell ref="A20810:F20810"/>
    <mergeCell ref="A20811:F20811"/>
    <mergeCell ref="A20812:F20812"/>
    <mergeCell ref="A20873:F20873"/>
    <mergeCell ref="A20874:F20874"/>
    <mergeCell ref="A20875:F20875"/>
    <mergeCell ref="A20876:F20876"/>
    <mergeCell ref="A20877:F20877"/>
    <mergeCell ref="A20868:F20868"/>
    <mergeCell ref="A20869:F20869"/>
    <mergeCell ref="A20870:F20870"/>
    <mergeCell ref="A20871:F20871"/>
    <mergeCell ref="A20872:F20872"/>
    <mergeCell ref="A20863:F20863"/>
    <mergeCell ref="A20864:F20864"/>
    <mergeCell ref="A20865:F20865"/>
    <mergeCell ref="A20866:F20866"/>
    <mergeCell ref="A20867:F20867"/>
    <mergeCell ref="A20858:F20858"/>
    <mergeCell ref="A20859:F20859"/>
    <mergeCell ref="A20860:F20860"/>
    <mergeCell ref="A20861:F20861"/>
    <mergeCell ref="A20862:F20862"/>
    <mergeCell ref="A20853:F20853"/>
    <mergeCell ref="A20854:F20854"/>
    <mergeCell ref="A20855:F20855"/>
    <mergeCell ref="A20856:F20856"/>
    <mergeCell ref="A20857:F20857"/>
    <mergeCell ref="A20848:F20848"/>
    <mergeCell ref="A20849:F20849"/>
    <mergeCell ref="A20850:F20850"/>
    <mergeCell ref="A20851:F20851"/>
    <mergeCell ref="A20852:F20852"/>
    <mergeCell ref="A20843:F20843"/>
    <mergeCell ref="A20844:F20844"/>
    <mergeCell ref="A20845:F20845"/>
    <mergeCell ref="A20846:F20846"/>
    <mergeCell ref="A20847:F20847"/>
    <mergeCell ref="A20908:F20908"/>
    <mergeCell ref="A20909:F20909"/>
    <mergeCell ref="A20910:F20910"/>
    <mergeCell ref="A20911:F20911"/>
    <mergeCell ref="A20912:F20912"/>
    <mergeCell ref="A20903:F20903"/>
    <mergeCell ref="A20904:F20904"/>
    <mergeCell ref="A20905:F20905"/>
    <mergeCell ref="A20906:F20906"/>
    <mergeCell ref="A20907:F20907"/>
    <mergeCell ref="A20898:F20898"/>
    <mergeCell ref="A20899:F20899"/>
    <mergeCell ref="A20900:F20900"/>
    <mergeCell ref="A20901:F20901"/>
    <mergeCell ref="A20902:F20902"/>
    <mergeCell ref="A20893:F20893"/>
    <mergeCell ref="A20894:F20894"/>
    <mergeCell ref="A20895:F20895"/>
    <mergeCell ref="A20896:F20896"/>
    <mergeCell ref="A20897:F20897"/>
    <mergeCell ref="A20888:F20888"/>
    <mergeCell ref="A20889:F20889"/>
    <mergeCell ref="A20890:F20890"/>
    <mergeCell ref="A20891:F20891"/>
    <mergeCell ref="A20892:F20892"/>
    <mergeCell ref="A20883:F20883"/>
    <mergeCell ref="A20884:F20884"/>
    <mergeCell ref="A20885:F20885"/>
    <mergeCell ref="A20886:F20886"/>
    <mergeCell ref="A20887:F20887"/>
    <mergeCell ref="A20878:F20878"/>
    <mergeCell ref="A20879:F20879"/>
    <mergeCell ref="A20880:F20880"/>
    <mergeCell ref="A20881:F20881"/>
    <mergeCell ref="A20882:F20882"/>
    <mergeCell ref="A20943:F20943"/>
    <mergeCell ref="A20944:F20944"/>
    <mergeCell ref="A20945:F20945"/>
    <mergeCell ref="A20946:F20946"/>
    <mergeCell ref="A20947:F20947"/>
    <mergeCell ref="A20938:F20938"/>
    <mergeCell ref="A20939:F20939"/>
    <mergeCell ref="A20940:F20940"/>
    <mergeCell ref="A20941:F20941"/>
    <mergeCell ref="A20942:F20942"/>
    <mergeCell ref="A20933:F20933"/>
    <mergeCell ref="A20934:F20934"/>
    <mergeCell ref="A20935:F20935"/>
    <mergeCell ref="A20936:F20936"/>
    <mergeCell ref="A20937:F20937"/>
    <mergeCell ref="A20928:F20928"/>
    <mergeCell ref="A20929:F20929"/>
    <mergeCell ref="A20930:F20930"/>
    <mergeCell ref="A20931:F20931"/>
    <mergeCell ref="A20932:F20932"/>
    <mergeCell ref="A20923:F20923"/>
    <mergeCell ref="A20924:F20924"/>
    <mergeCell ref="A20925:F20925"/>
    <mergeCell ref="A20926:F20926"/>
    <mergeCell ref="A20927:F20927"/>
    <mergeCell ref="A20918:F20918"/>
    <mergeCell ref="A20919:F20919"/>
    <mergeCell ref="A20920:F20920"/>
    <mergeCell ref="A20921:F20921"/>
    <mergeCell ref="A20922:F20922"/>
    <mergeCell ref="A20913:F20913"/>
    <mergeCell ref="A20914:F20914"/>
    <mergeCell ref="A20915:F20915"/>
    <mergeCell ref="A20916:F20916"/>
    <mergeCell ref="A20917:F20917"/>
    <mergeCell ref="A20978:F20978"/>
    <mergeCell ref="A20979:F20979"/>
    <mergeCell ref="A20980:F20980"/>
    <mergeCell ref="A20981:F20981"/>
    <mergeCell ref="A20982:F20982"/>
    <mergeCell ref="A20973:F20973"/>
    <mergeCell ref="A20974:F20974"/>
    <mergeCell ref="A20975:F20975"/>
    <mergeCell ref="A20976:F20976"/>
    <mergeCell ref="A20977:F20977"/>
    <mergeCell ref="A20968:F20968"/>
    <mergeCell ref="A20969:F20969"/>
    <mergeCell ref="A20970:F20970"/>
    <mergeCell ref="A20971:F20971"/>
    <mergeCell ref="A20972:F20972"/>
    <mergeCell ref="A20963:F20963"/>
    <mergeCell ref="A20964:F20964"/>
    <mergeCell ref="A20965:F20965"/>
    <mergeCell ref="A20966:F20966"/>
    <mergeCell ref="A20967:F20967"/>
    <mergeCell ref="A20958:F20958"/>
    <mergeCell ref="A20959:F20959"/>
    <mergeCell ref="A20960:F20960"/>
    <mergeCell ref="A20961:F20961"/>
    <mergeCell ref="A20962:F20962"/>
    <mergeCell ref="A20953:F20953"/>
    <mergeCell ref="A20954:F20954"/>
    <mergeCell ref="A20955:F20955"/>
    <mergeCell ref="A20956:F20956"/>
    <mergeCell ref="A20957:F20957"/>
    <mergeCell ref="A20948:F20948"/>
    <mergeCell ref="A20949:F20949"/>
    <mergeCell ref="A20950:F20950"/>
    <mergeCell ref="A20951:F20951"/>
    <mergeCell ref="A20952:F20952"/>
    <mergeCell ref="A21013:F21013"/>
    <mergeCell ref="A21014:F21014"/>
    <mergeCell ref="A21015:F21015"/>
    <mergeCell ref="A21016:F21016"/>
    <mergeCell ref="A21017:F21017"/>
    <mergeCell ref="A21008:F21008"/>
    <mergeCell ref="A21009:F21009"/>
    <mergeCell ref="A21010:F21010"/>
    <mergeCell ref="A21011:F21011"/>
    <mergeCell ref="A21012:F21012"/>
    <mergeCell ref="A21003:F21003"/>
    <mergeCell ref="A21004:F21004"/>
    <mergeCell ref="A21005:F21005"/>
    <mergeCell ref="A21006:F21006"/>
    <mergeCell ref="A21007:F21007"/>
    <mergeCell ref="A20998:F20998"/>
    <mergeCell ref="A20999:F20999"/>
    <mergeCell ref="A21000:F21000"/>
    <mergeCell ref="A21001:F21001"/>
    <mergeCell ref="A21002:F21002"/>
    <mergeCell ref="A20993:F20993"/>
    <mergeCell ref="A20994:F20994"/>
    <mergeCell ref="A20995:F20995"/>
    <mergeCell ref="A20996:F20996"/>
    <mergeCell ref="A20997:F20997"/>
    <mergeCell ref="A20988:F20988"/>
    <mergeCell ref="A20989:F20989"/>
    <mergeCell ref="A20990:F20990"/>
    <mergeCell ref="A20991:F20991"/>
    <mergeCell ref="A20992:F20992"/>
    <mergeCell ref="A20983:F20983"/>
    <mergeCell ref="A20984:F20984"/>
    <mergeCell ref="A20985:F20985"/>
    <mergeCell ref="A20986:F20986"/>
    <mergeCell ref="A20987:F20987"/>
    <mergeCell ref="A21048:F21048"/>
    <mergeCell ref="A21049:F21049"/>
    <mergeCell ref="A21050:F21050"/>
    <mergeCell ref="A21051:F21051"/>
    <mergeCell ref="A21052:F21052"/>
    <mergeCell ref="A21043:F21043"/>
    <mergeCell ref="A21044:F21044"/>
    <mergeCell ref="A21045:F21045"/>
    <mergeCell ref="A21046:F21046"/>
    <mergeCell ref="A21047:F21047"/>
    <mergeCell ref="A21038:F21038"/>
    <mergeCell ref="A21039:F21039"/>
    <mergeCell ref="A21040:F21040"/>
    <mergeCell ref="A21041:F21041"/>
    <mergeCell ref="A21042:F21042"/>
    <mergeCell ref="A21033:F21033"/>
    <mergeCell ref="A21034:F21034"/>
    <mergeCell ref="A21035:F21035"/>
    <mergeCell ref="A21036:F21036"/>
    <mergeCell ref="A21037:F21037"/>
    <mergeCell ref="A21028:F21028"/>
    <mergeCell ref="A21029:F21029"/>
    <mergeCell ref="A21030:F21030"/>
    <mergeCell ref="A21031:F21031"/>
    <mergeCell ref="A21032:F21032"/>
    <mergeCell ref="A21023:F21023"/>
    <mergeCell ref="A21024:F21024"/>
    <mergeCell ref="A21025:F21025"/>
    <mergeCell ref="A21026:F21026"/>
    <mergeCell ref="A21027:F21027"/>
    <mergeCell ref="A21018:F21018"/>
    <mergeCell ref="A21019:F21019"/>
    <mergeCell ref="A21020:F21020"/>
    <mergeCell ref="A21021:F21021"/>
    <mergeCell ref="A21022:F21022"/>
    <mergeCell ref="A21083:F21083"/>
    <mergeCell ref="A21084:F21084"/>
    <mergeCell ref="A21085:F21085"/>
    <mergeCell ref="A21086:F21086"/>
    <mergeCell ref="A21087:F21087"/>
    <mergeCell ref="A21078:F21078"/>
    <mergeCell ref="A21079:F21079"/>
    <mergeCell ref="A21080:F21080"/>
    <mergeCell ref="A21081:F21081"/>
    <mergeCell ref="A21082:F21082"/>
    <mergeCell ref="A21073:F21073"/>
    <mergeCell ref="A21074:F21074"/>
    <mergeCell ref="A21075:F21075"/>
    <mergeCell ref="A21076:F21076"/>
    <mergeCell ref="A21077:F21077"/>
    <mergeCell ref="A21068:F21068"/>
    <mergeCell ref="A21069:F21069"/>
    <mergeCell ref="A21070:F21070"/>
    <mergeCell ref="A21071:F21071"/>
    <mergeCell ref="A21072:F21072"/>
    <mergeCell ref="A21063:F21063"/>
    <mergeCell ref="A21064:F21064"/>
    <mergeCell ref="A21065:F21065"/>
    <mergeCell ref="A21066:F21066"/>
    <mergeCell ref="A21067:F21067"/>
    <mergeCell ref="A21058:F21058"/>
    <mergeCell ref="A21059:F21059"/>
    <mergeCell ref="A21060:F21060"/>
    <mergeCell ref="A21061:F21061"/>
    <mergeCell ref="A21062:F21062"/>
    <mergeCell ref="A21053:F21053"/>
    <mergeCell ref="A21054:F21054"/>
    <mergeCell ref="A21055:F21055"/>
    <mergeCell ref="A21056:F21056"/>
    <mergeCell ref="A21057:F21057"/>
    <mergeCell ref="A21118:F21118"/>
    <mergeCell ref="A21119:F21119"/>
    <mergeCell ref="A21120:F21120"/>
    <mergeCell ref="A21121:F21121"/>
    <mergeCell ref="A21122:F21122"/>
    <mergeCell ref="A21113:F21113"/>
    <mergeCell ref="A21114:F21114"/>
    <mergeCell ref="A21115:F21115"/>
    <mergeCell ref="A21116:F21116"/>
    <mergeCell ref="A21117:F21117"/>
    <mergeCell ref="A21108:F21108"/>
    <mergeCell ref="A21109:F21109"/>
    <mergeCell ref="A21110:F21110"/>
    <mergeCell ref="A21111:F21111"/>
    <mergeCell ref="A21112:F21112"/>
    <mergeCell ref="A21103:F21103"/>
    <mergeCell ref="A21104:F21104"/>
    <mergeCell ref="A21105:F21105"/>
    <mergeCell ref="A21106:F21106"/>
    <mergeCell ref="A21107:F21107"/>
    <mergeCell ref="A21098:F21098"/>
    <mergeCell ref="A21099:F21099"/>
    <mergeCell ref="A21100:F21100"/>
    <mergeCell ref="A21101:F21101"/>
    <mergeCell ref="A21102:F21102"/>
    <mergeCell ref="A21093:F21093"/>
    <mergeCell ref="A21094:F21094"/>
    <mergeCell ref="A21095:F21095"/>
    <mergeCell ref="A21096:F21096"/>
    <mergeCell ref="A21097:F21097"/>
    <mergeCell ref="A21088:F21088"/>
    <mergeCell ref="A21089:F21089"/>
    <mergeCell ref="A21090:F21090"/>
    <mergeCell ref="A21091:F21091"/>
    <mergeCell ref="A21092:F21092"/>
    <mergeCell ref="A21153:F21153"/>
    <mergeCell ref="A21154:F21154"/>
    <mergeCell ref="A21155:F21155"/>
    <mergeCell ref="A21156:F21156"/>
    <mergeCell ref="A21157:F21157"/>
    <mergeCell ref="A21148:F21148"/>
    <mergeCell ref="A21149:F21149"/>
    <mergeCell ref="A21150:F21150"/>
    <mergeCell ref="A21151:F21151"/>
    <mergeCell ref="A21152:F21152"/>
    <mergeCell ref="A21143:F21143"/>
    <mergeCell ref="A21144:F21144"/>
    <mergeCell ref="A21145:F21145"/>
    <mergeCell ref="A21146:F21146"/>
    <mergeCell ref="A21147:F21147"/>
    <mergeCell ref="A21138:F21138"/>
    <mergeCell ref="A21139:F21139"/>
    <mergeCell ref="A21140:F21140"/>
    <mergeCell ref="A21141:F21141"/>
    <mergeCell ref="A21142:F21142"/>
    <mergeCell ref="A21133:F21133"/>
    <mergeCell ref="A21134:F21134"/>
    <mergeCell ref="A21135:F21135"/>
    <mergeCell ref="A21136:F21136"/>
    <mergeCell ref="A21137:F21137"/>
    <mergeCell ref="A21128:F21128"/>
    <mergeCell ref="A21129:F21129"/>
    <mergeCell ref="A21130:F21130"/>
    <mergeCell ref="A21131:F21131"/>
    <mergeCell ref="A21132:F21132"/>
    <mergeCell ref="A21123:F21123"/>
    <mergeCell ref="A21124:F21124"/>
    <mergeCell ref="A21125:F21125"/>
    <mergeCell ref="A21126:F21126"/>
    <mergeCell ref="A21127:F21127"/>
    <mergeCell ref="A21188:F21188"/>
    <mergeCell ref="A21189:F21189"/>
    <mergeCell ref="A21190:F21190"/>
    <mergeCell ref="A21191:F21191"/>
    <mergeCell ref="A21192:F21192"/>
    <mergeCell ref="A21183:F21183"/>
    <mergeCell ref="A21184:F21184"/>
    <mergeCell ref="A21185:F21185"/>
    <mergeCell ref="A21186:F21186"/>
    <mergeCell ref="A21187:F21187"/>
    <mergeCell ref="A21178:F21178"/>
    <mergeCell ref="A21179:F21179"/>
    <mergeCell ref="A21180:F21180"/>
    <mergeCell ref="A21181:F21181"/>
    <mergeCell ref="A21182:F21182"/>
    <mergeCell ref="A21173:F21173"/>
    <mergeCell ref="A21174:F21174"/>
    <mergeCell ref="A21175:F21175"/>
    <mergeCell ref="A21176:F21176"/>
    <mergeCell ref="A21177:F21177"/>
    <mergeCell ref="A21168:F21168"/>
    <mergeCell ref="A21169:F21169"/>
    <mergeCell ref="A21170:F21170"/>
    <mergeCell ref="A21171:F21171"/>
    <mergeCell ref="A21172:F21172"/>
    <mergeCell ref="A21163:F21163"/>
    <mergeCell ref="A21164:F21164"/>
    <mergeCell ref="A21165:F21165"/>
    <mergeCell ref="A21166:F21166"/>
    <mergeCell ref="A21167:F21167"/>
    <mergeCell ref="A21158:F21158"/>
    <mergeCell ref="A21159:F21159"/>
    <mergeCell ref="A21160:F21160"/>
    <mergeCell ref="A21161:F21161"/>
    <mergeCell ref="A21162:F21162"/>
    <mergeCell ref="A21223:F21223"/>
    <mergeCell ref="A21224:F21224"/>
    <mergeCell ref="A21225:F21225"/>
    <mergeCell ref="A21226:F21226"/>
    <mergeCell ref="A21227:F21227"/>
    <mergeCell ref="A21218:F21218"/>
    <mergeCell ref="A21219:F21219"/>
    <mergeCell ref="A21220:F21220"/>
    <mergeCell ref="A21221:F21221"/>
    <mergeCell ref="A21222:F21222"/>
    <mergeCell ref="A21213:F21213"/>
    <mergeCell ref="A21214:F21214"/>
    <mergeCell ref="A21215:F21215"/>
    <mergeCell ref="A21216:F21216"/>
    <mergeCell ref="A21217:F21217"/>
    <mergeCell ref="A21208:F21208"/>
    <mergeCell ref="A21209:F21209"/>
    <mergeCell ref="A21210:F21210"/>
    <mergeCell ref="A21211:F21211"/>
    <mergeCell ref="A21212:F21212"/>
    <mergeCell ref="A21203:F21203"/>
    <mergeCell ref="A21204:F21204"/>
    <mergeCell ref="A21205:F21205"/>
    <mergeCell ref="A21206:F21206"/>
    <mergeCell ref="A21207:F21207"/>
    <mergeCell ref="A21198:F21198"/>
    <mergeCell ref="A21199:F21199"/>
    <mergeCell ref="A21200:F21200"/>
    <mergeCell ref="A21201:F21201"/>
    <mergeCell ref="A21202:F21202"/>
    <mergeCell ref="A21193:F21193"/>
    <mergeCell ref="A21194:F21194"/>
    <mergeCell ref="A21195:F21195"/>
    <mergeCell ref="A21196:F21196"/>
    <mergeCell ref="A21197:F21197"/>
    <mergeCell ref="A21258:F21258"/>
    <mergeCell ref="A21259:F21259"/>
    <mergeCell ref="A21260:F21260"/>
    <mergeCell ref="A21261:F21261"/>
    <mergeCell ref="A21262:F21262"/>
    <mergeCell ref="A21253:F21253"/>
    <mergeCell ref="A21254:F21254"/>
    <mergeCell ref="A21255:F21255"/>
    <mergeCell ref="A21256:F21256"/>
    <mergeCell ref="A21257:F21257"/>
    <mergeCell ref="A21248:F21248"/>
    <mergeCell ref="A21249:F21249"/>
    <mergeCell ref="A21250:F21250"/>
    <mergeCell ref="A21251:F21251"/>
    <mergeCell ref="A21252:F21252"/>
    <mergeCell ref="A21243:F21243"/>
    <mergeCell ref="A21244:F21244"/>
    <mergeCell ref="A21245:F21245"/>
    <mergeCell ref="A21246:F21246"/>
    <mergeCell ref="A21247:F21247"/>
    <mergeCell ref="A21238:F21238"/>
    <mergeCell ref="A21239:F21239"/>
    <mergeCell ref="A21240:F21240"/>
    <mergeCell ref="A21241:F21241"/>
    <mergeCell ref="A21242:F21242"/>
    <mergeCell ref="A21233:F21233"/>
    <mergeCell ref="A21234:F21234"/>
    <mergeCell ref="A21235:F21235"/>
    <mergeCell ref="A21236:F21236"/>
    <mergeCell ref="A21237:F21237"/>
    <mergeCell ref="A21228:F21228"/>
    <mergeCell ref="A21229:F21229"/>
    <mergeCell ref="A21230:F21230"/>
    <mergeCell ref="A21231:F21231"/>
    <mergeCell ref="A21232:F21232"/>
    <mergeCell ref="A21293:F21293"/>
    <mergeCell ref="A21294:F21294"/>
    <mergeCell ref="A21295:F21295"/>
    <mergeCell ref="A21296:F21296"/>
    <mergeCell ref="A21297:F21297"/>
    <mergeCell ref="A21288:F21288"/>
    <mergeCell ref="A21289:F21289"/>
    <mergeCell ref="A21290:F21290"/>
    <mergeCell ref="A21291:F21291"/>
    <mergeCell ref="A21292:F21292"/>
    <mergeCell ref="A21283:F21283"/>
    <mergeCell ref="A21284:F21284"/>
    <mergeCell ref="A21285:F21285"/>
    <mergeCell ref="A21286:F21286"/>
    <mergeCell ref="A21287:F21287"/>
    <mergeCell ref="A21278:F21278"/>
    <mergeCell ref="A21279:F21279"/>
    <mergeCell ref="A21280:F21280"/>
    <mergeCell ref="A21281:F21281"/>
    <mergeCell ref="A21282:F21282"/>
    <mergeCell ref="A21273:F21273"/>
    <mergeCell ref="A21274:F21274"/>
    <mergeCell ref="A21275:F21275"/>
    <mergeCell ref="A21276:F21276"/>
    <mergeCell ref="A21277:F21277"/>
    <mergeCell ref="A21268:F21268"/>
    <mergeCell ref="A21269:F21269"/>
    <mergeCell ref="A21270:F21270"/>
    <mergeCell ref="A21271:F21271"/>
    <mergeCell ref="A21272:F21272"/>
    <mergeCell ref="A21263:F21263"/>
    <mergeCell ref="A21264:F21264"/>
    <mergeCell ref="A21265:F21265"/>
    <mergeCell ref="A21266:F21266"/>
    <mergeCell ref="A21267:F21267"/>
    <mergeCell ref="A21328:F21328"/>
    <mergeCell ref="A21329:F21329"/>
    <mergeCell ref="A21330:F21330"/>
    <mergeCell ref="A21331:F21331"/>
    <mergeCell ref="A21332:F21332"/>
    <mergeCell ref="A21323:F21323"/>
    <mergeCell ref="A21324:F21324"/>
    <mergeCell ref="A21325:F21325"/>
    <mergeCell ref="A21326:F21326"/>
    <mergeCell ref="A21327:F21327"/>
    <mergeCell ref="A21318:F21318"/>
    <mergeCell ref="A21319:F21319"/>
    <mergeCell ref="A21320:F21320"/>
    <mergeCell ref="A21321:F21321"/>
    <mergeCell ref="A21322:F21322"/>
    <mergeCell ref="A21313:F21313"/>
    <mergeCell ref="A21314:F21314"/>
    <mergeCell ref="A21315:F21315"/>
    <mergeCell ref="A21316:F21316"/>
    <mergeCell ref="A21317:F21317"/>
    <mergeCell ref="A21308:F21308"/>
    <mergeCell ref="A21309:F21309"/>
    <mergeCell ref="A21310:F21310"/>
    <mergeCell ref="A21311:F21311"/>
    <mergeCell ref="A21312:F21312"/>
    <mergeCell ref="A21303:F21303"/>
    <mergeCell ref="A21304:F21304"/>
    <mergeCell ref="A21305:F21305"/>
    <mergeCell ref="A21306:F21306"/>
    <mergeCell ref="A21307:F21307"/>
    <mergeCell ref="A21298:F21298"/>
    <mergeCell ref="A21299:F21299"/>
    <mergeCell ref="A21300:F21300"/>
    <mergeCell ref="A21301:F21301"/>
    <mergeCell ref="A21302:F21302"/>
    <mergeCell ref="A21363:F21363"/>
    <mergeCell ref="A21364:F21364"/>
    <mergeCell ref="A21365:F21365"/>
    <mergeCell ref="A21366:F21366"/>
    <mergeCell ref="A21367:F21367"/>
    <mergeCell ref="A21358:F21358"/>
    <mergeCell ref="A21359:F21359"/>
    <mergeCell ref="A21360:F21360"/>
    <mergeCell ref="A21361:F21361"/>
    <mergeCell ref="A21362:F21362"/>
    <mergeCell ref="A21353:F21353"/>
    <mergeCell ref="A21354:F21354"/>
    <mergeCell ref="A21355:F21355"/>
    <mergeCell ref="A21356:F21356"/>
    <mergeCell ref="A21357:F21357"/>
    <mergeCell ref="A21348:F21348"/>
    <mergeCell ref="A21349:F21349"/>
    <mergeCell ref="A21350:F21350"/>
    <mergeCell ref="A21351:F21351"/>
    <mergeCell ref="A21352:F21352"/>
    <mergeCell ref="A21343:F21343"/>
    <mergeCell ref="A21344:F21344"/>
    <mergeCell ref="A21345:F21345"/>
    <mergeCell ref="A21346:F21346"/>
    <mergeCell ref="A21347:F21347"/>
    <mergeCell ref="A21338:F21338"/>
    <mergeCell ref="A21339:F21339"/>
    <mergeCell ref="A21340:F21340"/>
    <mergeCell ref="A21341:F21341"/>
    <mergeCell ref="A21342:F21342"/>
    <mergeCell ref="A21333:F21333"/>
    <mergeCell ref="A21334:F21334"/>
    <mergeCell ref="A21335:F21335"/>
    <mergeCell ref="A21336:F21336"/>
    <mergeCell ref="A21337:F21337"/>
    <mergeCell ref="A21398:F21398"/>
    <mergeCell ref="A21399:F21399"/>
    <mergeCell ref="A21400:F21400"/>
    <mergeCell ref="A21401:F21401"/>
    <mergeCell ref="A21402:F21402"/>
    <mergeCell ref="A21393:F21393"/>
    <mergeCell ref="A21394:F21394"/>
    <mergeCell ref="A21395:F21395"/>
    <mergeCell ref="A21396:F21396"/>
    <mergeCell ref="A21397:F21397"/>
    <mergeCell ref="A21388:F21388"/>
    <mergeCell ref="A21389:F21389"/>
    <mergeCell ref="A21390:F21390"/>
    <mergeCell ref="A21391:F21391"/>
    <mergeCell ref="A21392:F21392"/>
    <mergeCell ref="A21383:F21383"/>
    <mergeCell ref="A21384:F21384"/>
    <mergeCell ref="A21385:F21385"/>
    <mergeCell ref="A21386:F21386"/>
    <mergeCell ref="A21387:F21387"/>
    <mergeCell ref="A21378:F21378"/>
    <mergeCell ref="A21379:F21379"/>
    <mergeCell ref="A21380:F21380"/>
    <mergeCell ref="A21381:F21381"/>
    <mergeCell ref="A21382:F21382"/>
    <mergeCell ref="A21373:F21373"/>
    <mergeCell ref="A21374:F21374"/>
    <mergeCell ref="A21375:F21375"/>
    <mergeCell ref="A21376:F21376"/>
    <mergeCell ref="A21377:F21377"/>
    <mergeCell ref="A21368:F21368"/>
    <mergeCell ref="A21369:F21369"/>
    <mergeCell ref="A21370:F21370"/>
    <mergeCell ref="A21371:F21371"/>
    <mergeCell ref="A21372:F21372"/>
    <mergeCell ref="A21433:F21433"/>
    <mergeCell ref="A21434:F21434"/>
    <mergeCell ref="A21435:F21435"/>
    <mergeCell ref="A21436:F21436"/>
    <mergeCell ref="A21437:F21437"/>
    <mergeCell ref="A21428:F21428"/>
    <mergeCell ref="A21429:F21429"/>
    <mergeCell ref="A21430:F21430"/>
    <mergeCell ref="A21431:F21431"/>
    <mergeCell ref="A21432:F21432"/>
    <mergeCell ref="A21423:F21423"/>
    <mergeCell ref="A21424:F21424"/>
    <mergeCell ref="A21425:F21425"/>
    <mergeCell ref="A21426:F21426"/>
    <mergeCell ref="A21427:F21427"/>
    <mergeCell ref="A21418:F21418"/>
    <mergeCell ref="A21419:F21419"/>
    <mergeCell ref="A21420:F21420"/>
    <mergeCell ref="A21421:F21421"/>
    <mergeCell ref="A21422:F21422"/>
    <mergeCell ref="A21413:F21413"/>
    <mergeCell ref="A21414:F21414"/>
    <mergeCell ref="A21415:F21415"/>
    <mergeCell ref="A21416:F21416"/>
    <mergeCell ref="A21417:F21417"/>
    <mergeCell ref="A21408:F21408"/>
    <mergeCell ref="A21409:F21409"/>
    <mergeCell ref="A21410:F21410"/>
    <mergeCell ref="A21411:F21411"/>
    <mergeCell ref="A21412:F21412"/>
    <mergeCell ref="A21403:F21403"/>
    <mergeCell ref="A21404:F21404"/>
    <mergeCell ref="A21405:F21405"/>
    <mergeCell ref="A21406:F21406"/>
    <mergeCell ref="A21407:F21407"/>
    <mergeCell ref="A21468:F21468"/>
    <mergeCell ref="A21469:F21469"/>
    <mergeCell ref="A21470:F21470"/>
    <mergeCell ref="A21471:F21471"/>
    <mergeCell ref="A21472:F21472"/>
    <mergeCell ref="A21463:F21463"/>
    <mergeCell ref="A21464:F21464"/>
    <mergeCell ref="A21465:F21465"/>
    <mergeCell ref="A21466:F21466"/>
    <mergeCell ref="A21467:F21467"/>
    <mergeCell ref="A21458:F21458"/>
    <mergeCell ref="A21459:F21459"/>
    <mergeCell ref="A21460:F21460"/>
    <mergeCell ref="A21461:F21461"/>
    <mergeCell ref="A21462:F21462"/>
    <mergeCell ref="A21453:F21453"/>
    <mergeCell ref="A21454:F21454"/>
    <mergeCell ref="A21455:F21455"/>
    <mergeCell ref="A21456:F21456"/>
    <mergeCell ref="A21457:F21457"/>
    <mergeCell ref="A21448:F21448"/>
    <mergeCell ref="A21449:F21449"/>
    <mergeCell ref="A21450:F21450"/>
    <mergeCell ref="A21451:F21451"/>
    <mergeCell ref="A21452:F21452"/>
    <mergeCell ref="A21443:F21443"/>
    <mergeCell ref="A21444:F21444"/>
    <mergeCell ref="A21445:F21445"/>
    <mergeCell ref="A21446:F21446"/>
    <mergeCell ref="A21447:F21447"/>
    <mergeCell ref="A21438:F21438"/>
    <mergeCell ref="A21439:F21439"/>
    <mergeCell ref="A21440:F21440"/>
    <mergeCell ref="A21441:F21441"/>
    <mergeCell ref="A21442:F21442"/>
    <mergeCell ref="A21503:F21503"/>
    <mergeCell ref="A21504:F21504"/>
    <mergeCell ref="A21505:F21505"/>
    <mergeCell ref="A21506:F21506"/>
    <mergeCell ref="A21507:F21507"/>
    <mergeCell ref="A21498:F21498"/>
    <mergeCell ref="A21499:F21499"/>
    <mergeCell ref="A21500:F21500"/>
    <mergeCell ref="A21501:F21501"/>
    <mergeCell ref="A21502:F21502"/>
    <mergeCell ref="A21493:F21493"/>
    <mergeCell ref="A21494:F21494"/>
    <mergeCell ref="A21495:F21495"/>
    <mergeCell ref="A21496:F21496"/>
    <mergeCell ref="A21497:F21497"/>
    <mergeCell ref="A21488:F21488"/>
    <mergeCell ref="A21489:F21489"/>
    <mergeCell ref="A21490:F21490"/>
    <mergeCell ref="A21491:F21491"/>
    <mergeCell ref="A21492:F21492"/>
    <mergeCell ref="A21483:F21483"/>
    <mergeCell ref="A21484:F21484"/>
    <mergeCell ref="A21485:F21485"/>
    <mergeCell ref="A21486:F21486"/>
    <mergeCell ref="A21487:F21487"/>
    <mergeCell ref="A21478:F21478"/>
    <mergeCell ref="A21479:F21479"/>
    <mergeCell ref="A21480:F21480"/>
    <mergeCell ref="A21481:F21481"/>
    <mergeCell ref="A21482:F21482"/>
    <mergeCell ref="A21473:F21473"/>
    <mergeCell ref="A21474:F21474"/>
    <mergeCell ref="A21475:F21475"/>
    <mergeCell ref="A21476:F21476"/>
    <mergeCell ref="A21477:F21477"/>
    <mergeCell ref="A21538:F21538"/>
    <mergeCell ref="A21539:F21539"/>
    <mergeCell ref="A21540:F21540"/>
    <mergeCell ref="A21541:F21541"/>
    <mergeCell ref="A21542:F21542"/>
    <mergeCell ref="A21533:F21533"/>
    <mergeCell ref="A21534:F21534"/>
    <mergeCell ref="A21535:F21535"/>
    <mergeCell ref="A21536:F21536"/>
    <mergeCell ref="A21537:F21537"/>
    <mergeCell ref="A21528:F21528"/>
    <mergeCell ref="A21529:F21529"/>
    <mergeCell ref="A21530:F21530"/>
    <mergeCell ref="A21531:F21531"/>
    <mergeCell ref="A21532:F21532"/>
    <mergeCell ref="A21523:F21523"/>
    <mergeCell ref="A21524:F21524"/>
    <mergeCell ref="A21525:F21525"/>
    <mergeCell ref="A21526:F21526"/>
    <mergeCell ref="A21527:F21527"/>
    <mergeCell ref="A21518:F21518"/>
    <mergeCell ref="A21519:F21519"/>
    <mergeCell ref="A21520:F21520"/>
    <mergeCell ref="A21521:F21521"/>
    <mergeCell ref="A21522:F21522"/>
    <mergeCell ref="A21513:F21513"/>
    <mergeCell ref="A21514:F21514"/>
    <mergeCell ref="A21515:F21515"/>
    <mergeCell ref="A21516:F21516"/>
    <mergeCell ref="A21517:F21517"/>
    <mergeCell ref="A21508:F21508"/>
    <mergeCell ref="A21509:F21509"/>
    <mergeCell ref="A21510:F21510"/>
    <mergeCell ref="A21511:F21511"/>
    <mergeCell ref="A21512:F21512"/>
    <mergeCell ref="A21573:F21573"/>
    <mergeCell ref="A21574:F21574"/>
    <mergeCell ref="A21575:F21575"/>
    <mergeCell ref="A21576:F21576"/>
    <mergeCell ref="A21577:F21577"/>
    <mergeCell ref="A21568:F21568"/>
    <mergeCell ref="A21569:F21569"/>
    <mergeCell ref="A21570:F21570"/>
    <mergeCell ref="A21571:F21571"/>
    <mergeCell ref="A21572:F21572"/>
    <mergeCell ref="A21563:F21563"/>
    <mergeCell ref="A21564:F21564"/>
    <mergeCell ref="A21565:F21565"/>
    <mergeCell ref="A21566:F21566"/>
    <mergeCell ref="A21567:F21567"/>
    <mergeCell ref="A21558:F21558"/>
    <mergeCell ref="A21559:F21559"/>
    <mergeCell ref="A21560:F21560"/>
    <mergeCell ref="A21561:F21561"/>
    <mergeCell ref="A21562:F21562"/>
    <mergeCell ref="A21553:F21553"/>
    <mergeCell ref="A21554:F21554"/>
    <mergeCell ref="A21555:F21555"/>
    <mergeCell ref="A21556:F21556"/>
    <mergeCell ref="A21557:F21557"/>
    <mergeCell ref="A21548:F21548"/>
    <mergeCell ref="A21549:F21549"/>
    <mergeCell ref="A21550:F21550"/>
    <mergeCell ref="A21551:F21551"/>
    <mergeCell ref="A21552:F21552"/>
    <mergeCell ref="A21543:F21543"/>
    <mergeCell ref="A21544:F21544"/>
    <mergeCell ref="A21545:F21545"/>
    <mergeCell ref="A21546:F21546"/>
    <mergeCell ref="A21547:F21547"/>
    <mergeCell ref="A21608:F21608"/>
    <mergeCell ref="A21609:F21609"/>
    <mergeCell ref="A21610:F21610"/>
    <mergeCell ref="A21611:F21611"/>
    <mergeCell ref="A21612:F21612"/>
    <mergeCell ref="A21603:F21603"/>
    <mergeCell ref="A21604:F21604"/>
    <mergeCell ref="A21605:F21605"/>
    <mergeCell ref="A21606:F21606"/>
    <mergeCell ref="A21607:F21607"/>
    <mergeCell ref="A21598:F21598"/>
    <mergeCell ref="A21599:F21599"/>
    <mergeCell ref="A21600:F21600"/>
    <mergeCell ref="A21601:F21601"/>
    <mergeCell ref="A21602:F21602"/>
    <mergeCell ref="A21593:F21593"/>
    <mergeCell ref="A21594:F21594"/>
    <mergeCell ref="A21595:F21595"/>
    <mergeCell ref="A21596:F21596"/>
    <mergeCell ref="A21597:F21597"/>
    <mergeCell ref="A21588:F21588"/>
    <mergeCell ref="A21589:F21589"/>
    <mergeCell ref="A21590:F21590"/>
    <mergeCell ref="A21591:F21591"/>
    <mergeCell ref="A21592:F21592"/>
    <mergeCell ref="A21583:F21583"/>
    <mergeCell ref="A21584:F21584"/>
    <mergeCell ref="A21585:F21585"/>
    <mergeCell ref="A21586:F21586"/>
    <mergeCell ref="A21587:F21587"/>
    <mergeCell ref="A21578:F21578"/>
    <mergeCell ref="A21579:F21579"/>
    <mergeCell ref="A21580:F21580"/>
    <mergeCell ref="A21581:F21581"/>
    <mergeCell ref="A21582:F21582"/>
    <mergeCell ref="A21643:F21643"/>
    <mergeCell ref="A21644:F21644"/>
    <mergeCell ref="A21645:F21645"/>
    <mergeCell ref="A21646:F21646"/>
    <mergeCell ref="A21647:F21647"/>
    <mergeCell ref="A21638:F21638"/>
    <mergeCell ref="A21639:F21639"/>
    <mergeCell ref="A21640:F21640"/>
    <mergeCell ref="A21641:F21641"/>
    <mergeCell ref="A21642:F21642"/>
    <mergeCell ref="A21633:F21633"/>
    <mergeCell ref="A21634:F21634"/>
    <mergeCell ref="A21635:F21635"/>
    <mergeCell ref="A21636:F21636"/>
    <mergeCell ref="A21637:F21637"/>
    <mergeCell ref="A21628:F21628"/>
    <mergeCell ref="A21629:F21629"/>
    <mergeCell ref="A21630:F21630"/>
    <mergeCell ref="A21631:F21631"/>
    <mergeCell ref="A21632:F21632"/>
    <mergeCell ref="A21623:F21623"/>
    <mergeCell ref="A21624:F21624"/>
    <mergeCell ref="A21625:F21625"/>
    <mergeCell ref="A21626:F21626"/>
    <mergeCell ref="A21627:F21627"/>
    <mergeCell ref="A21618:F21618"/>
    <mergeCell ref="A21619:F21619"/>
    <mergeCell ref="A21620:F21620"/>
    <mergeCell ref="A21621:F21621"/>
    <mergeCell ref="A21622:F21622"/>
    <mergeCell ref="A21613:F21613"/>
    <mergeCell ref="A21614:F21614"/>
    <mergeCell ref="A21615:F21615"/>
    <mergeCell ref="A21616:F21616"/>
    <mergeCell ref="A21617:F21617"/>
    <mergeCell ref="A21678:F21678"/>
    <mergeCell ref="A21679:F21679"/>
    <mergeCell ref="A21680:F21680"/>
    <mergeCell ref="A21681:F21681"/>
    <mergeCell ref="A21682:F21682"/>
    <mergeCell ref="A21673:F21673"/>
    <mergeCell ref="A21674:F21674"/>
    <mergeCell ref="A21675:F21675"/>
    <mergeCell ref="A21676:F21676"/>
    <mergeCell ref="A21677:F21677"/>
    <mergeCell ref="A21668:F21668"/>
    <mergeCell ref="A21669:F21669"/>
    <mergeCell ref="A21670:F21670"/>
    <mergeCell ref="A21671:F21671"/>
    <mergeCell ref="A21672:F21672"/>
    <mergeCell ref="A21663:F21663"/>
    <mergeCell ref="A21664:F21664"/>
    <mergeCell ref="A21665:F21665"/>
    <mergeCell ref="A21666:F21666"/>
    <mergeCell ref="A21667:F21667"/>
    <mergeCell ref="A21658:F21658"/>
    <mergeCell ref="A21659:F21659"/>
    <mergeCell ref="A21660:F21660"/>
    <mergeCell ref="A21661:F21661"/>
    <mergeCell ref="A21662:F21662"/>
    <mergeCell ref="A21653:F21653"/>
    <mergeCell ref="A21654:F21654"/>
    <mergeCell ref="A21655:F21655"/>
    <mergeCell ref="A21656:F21656"/>
    <mergeCell ref="A21657:F21657"/>
    <mergeCell ref="A21648:F21648"/>
    <mergeCell ref="A21649:F21649"/>
    <mergeCell ref="A21650:F21650"/>
    <mergeCell ref="A21651:F21651"/>
    <mergeCell ref="A21652:F21652"/>
    <mergeCell ref="A21713:F21713"/>
    <mergeCell ref="A21714:F21714"/>
    <mergeCell ref="A21715:F21715"/>
    <mergeCell ref="A21716:F21716"/>
    <mergeCell ref="A21717:F21717"/>
    <mergeCell ref="A21708:F21708"/>
    <mergeCell ref="A21709:F21709"/>
    <mergeCell ref="A21710:F21710"/>
    <mergeCell ref="A21711:F21711"/>
    <mergeCell ref="A21712:F21712"/>
    <mergeCell ref="A21703:F21703"/>
    <mergeCell ref="A21704:F21704"/>
    <mergeCell ref="A21705:F21705"/>
    <mergeCell ref="A21706:F21706"/>
    <mergeCell ref="A21707:F21707"/>
    <mergeCell ref="A21698:F21698"/>
    <mergeCell ref="A21699:F21699"/>
    <mergeCell ref="A21700:F21700"/>
    <mergeCell ref="A21701:F21701"/>
    <mergeCell ref="A21702:F21702"/>
    <mergeCell ref="A21693:F21693"/>
    <mergeCell ref="A21694:F21694"/>
    <mergeCell ref="A21695:F21695"/>
    <mergeCell ref="A21696:F21696"/>
    <mergeCell ref="A21697:F21697"/>
    <mergeCell ref="A21688:F21688"/>
    <mergeCell ref="A21689:F21689"/>
    <mergeCell ref="A21690:F21690"/>
    <mergeCell ref="A21691:F21691"/>
    <mergeCell ref="A21692:F21692"/>
    <mergeCell ref="A21683:F21683"/>
    <mergeCell ref="A21684:F21684"/>
    <mergeCell ref="A21685:F21685"/>
    <mergeCell ref="A21686:F21686"/>
    <mergeCell ref="A21687:F21687"/>
    <mergeCell ref="A21748:F21748"/>
    <mergeCell ref="A21749:F21749"/>
    <mergeCell ref="A21750:F21750"/>
    <mergeCell ref="A21751:F21751"/>
    <mergeCell ref="A21752:F21752"/>
    <mergeCell ref="A21743:F21743"/>
    <mergeCell ref="A21744:F21744"/>
    <mergeCell ref="A21745:F21745"/>
    <mergeCell ref="A21746:F21746"/>
    <mergeCell ref="A21747:F21747"/>
    <mergeCell ref="A21738:F21738"/>
    <mergeCell ref="A21739:F21739"/>
    <mergeCell ref="A21740:F21740"/>
    <mergeCell ref="A21741:F21741"/>
    <mergeCell ref="A21742:F21742"/>
    <mergeCell ref="A21733:F21733"/>
    <mergeCell ref="A21734:F21734"/>
    <mergeCell ref="A21735:F21735"/>
    <mergeCell ref="A21736:F21736"/>
    <mergeCell ref="A21737:F21737"/>
    <mergeCell ref="A21728:F21728"/>
    <mergeCell ref="A21729:F21729"/>
    <mergeCell ref="A21730:F21730"/>
    <mergeCell ref="A21731:F21731"/>
    <mergeCell ref="A21732:F21732"/>
    <mergeCell ref="A21723:F21723"/>
    <mergeCell ref="A21724:F21724"/>
    <mergeCell ref="A21725:F21725"/>
    <mergeCell ref="A21726:F21726"/>
    <mergeCell ref="A21727:F21727"/>
    <mergeCell ref="A21718:F21718"/>
    <mergeCell ref="A21719:F21719"/>
    <mergeCell ref="A21720:F21720"/>
    <mergeCell ref="A21721:F21721"/>
    <mergeCell ref="A21722:F21722"/>
    <mergeCell ref="A21783:F21783"/>
    <mergeCell ref="A21784:F21784"/>
    <mergeCell ref="A21785:F21785"/>
    <mergeCell ref="A21786:F21786"/>
    <mergeCell ref="A21787:F21787"/>
    <mergeCell ref="A21778:F21778"/>
    <mergeCell ref="A21779:F21779"/>
    <mergeCell ref="A21780:F21780"/>
    <mergeCell ref="A21781:F21781"/>
    <mergeCell ref="A21782:F21782"/>
    <mergeCell ref="A21773:F21773"/>
    <mergeCell ref="A21774:F21774"/>
    <mergeCell ref="A21775:F21775"/>
    <mergeCell ref="A21776:F21776"/>
    <mergeCell ref="A21777:F21777"/>
    <mergeCell ref="A21768:F21768"/>
    <mergeCell ref="A21769:F21769"/>
    <mergeCell ref="A21770:F21770"/>
    <mergeCell ref="A21771:F21771"/>
    <mergeCell ref="A21772:F21772"/>
    <mergeCell ref="A21763:F21763"/>
    <mergeCell ref="A21764:F21764"/>
    <mergeCell ref="A21765:F21765"/>
    <mergeCell ref="A21766:F21766"/>
    <mergeCell ref="A21767:F21767"/>
    <mergeCell ref="A21758:F21758"/>
    <mergeCell ref="A21759:F21759"/>
    <mergeCell ref="A21760:F21760"/>
    <mergeCell ref="A21761:F21761"/>
    <mergeCell ref="A21762:F21762"/>
    <mergeCell ref="A21753:F21753"/>
    <mergeCell ref="A21754:F21754"/>
    <mergeCell ref="A21755:F21755"/>
    <mergeCell ref="A21756:F21756"/>
    <mergeCell ref="A21757:F21757"/>
    <mergeCell ref="A21818:F21818"/>
    <mergeCell ref="A21819:F21819"/>
    <mergeCell ref="A21820:F21820"/>
    <mergeCell ref="A21821:F21821"/>
    <mergeCell ref="A21822:F21822"/>
    <mergeCell ref="A21813:F21813"/>
    <mergeCell ref="A21814:F21814"/>
    <mergeCell ref="A21815:F21815"/>
    <mergeCell ref="A21816:F21816"/>
    <mergeCell ref="A21817:F21817"/>
    <mergeCell ref="A21808:F21808"/>
    <mergeCell ref="A21809:F21809"/>
    <mergeCell ref="A21810:F21810"/>
    <mergeCell ref="A21811:F21811"/>
    <mergeCell ref="A21812:F21812"/>
    <mergeCell ref="A21803:F21803"/>
    <mergeCell ref="A21804:F21804"/>
    <mergeCell ref="A21805:F21805"/>
    <mergeCell ref="A21806:F21806"/>
    <mergeCell ref="A21807:F21807"/>
    <mergeCell ref="A21798:F21798"/>
    <mergeCell ref="A21799:F21799"/>
    <mergeCell ref="A21800:F21800"/>
    <mergeCell ref="A21801:F21801"/>
    <mergeCell ref="A21802:F21802"/>
    <mergeCell ref="A21793:F21793"/>
    <mergeCell ref="A21794:F21794"/>
    <mergeCell ref="A21795:F21795"/>
    <mergeCell ref="A21796:F21796"/>
    <mergeCell ref="A21797:F21797"/>
    <mergeCell ref="A21788:F21788"/>
    <mergeCell ref="A21789:F21789"/>
    <mergeCell ref="A21790:F21790"/>
    <mergeCell ref="A21791:F21791"/>
    <mergeCell ref="A21792:F21792"/>
    <mergeCell ref="A21853:F21853"/>
    <mergeCell ref="A21854:F21854"/>
    <mergeCell ref="A21855:F21855"/>
    <mergeCell ref="A21856:F21856"/>
    <mergeCell ref="A21857:F21857"/>
    <mergeCell ref="A21848:F21848"/>
    <mergeCell ref="A21849:F21849"/>
    <mergeCell ref="A21850:F21850"/>
    <mergeCell ref="A21851:F21851"/>
    <mergeCell ref="A21852:F21852"/>
    <mergeCell ref="A21843:F21843"/>
    <mergeCell ref="A21844:F21844"/>
    <mergeCell ref="A21845:F21845"/>
    <mergeCell ref="A21846:F21846"/>
    <mergeCell ref="A21847:F21847"/>
    <mergeCell ref="A21838:F21838"/>
    <mergeCell ref="A21839:F21839"/>
    <mergeCell ref="A21840:F21840"/>
    <mergeCell ref="A21841:F21841"/>
    <mergeCell ref="A21842:F21842"/>
    <mergeCell ref="A21833:F21833"/>
    <mergeCell ref="A21834:F21834"/>
    <mergeCell ref="A21835:F21835"/>
    <mergeCell ref="A21836:F21836"/>
    <mergeCell ref="A21837:F21837"/>
    <mergeCell ref="A21828:F21828"/>
    <mergeCell ref="A21829:F21829"/>
    <mergeCell ref="A21830:F21830"/>
    <mergeCell ref="A21831:F21831"/>
    <mergeCell ref="A21832:F21832"/>
    <mergeCell ref="A21823:F21823"/>
    <mergeCell ref="A21824:F21824"/>
    <mergeCell ref="A21825:F21825"/>
    <mergeCell ref="A21826:F21826"/>
    <mergeCell ref="A21827:F21827"/>
    <mergeCell ref="A21888:F21888"/>
    <mergeCell ref="A21889:F21889"/>
    <mergeCell ref="A21890:F21890"/>
    <mergeCell ref="A21891:F21891"/>
    <mergeCell ref="A21892:F21892"/>
    <mergeCell ref="A21883:F21883"/>
    <mergeCell ref="A21884:F21884"/>
    <mergeCell ref="A21885:F21885"/>
    <mergeCell ref="A21886:F21886"/>
    <mergeCell ref="A21887:F21887"/>
    <mergeCell ref="A21878:F21878"/>
    <mergeCell ref="A21879:F21879"/>
    <mergeCell ref="A21880:F21880"/>
    <mergeCell ref="A21881:F21881"/>
    <mergeCell ref="A21882:F21882"/>
    <mergeCell ref="A21873:F21873"/>
    <mergeCell ref="A21874:F21874"/>
    <mergeCell ref="A21875:F21875"/>
    <mergeCell ref="A21876:F21876"/>
    <mergeCell ref="A21877:F21877"/>
    <mergeCell ref="A21868:F21868"/>
    <mergeCell ref="A21869:F21869"/>
    <mergeCell ref="A21870:F21870"/>
    <mergeCell ref="A21871:F21871"/>
    <mergeCell ref="A21872:F21872"/>
    <mergeCell ref="A21863:F21863"/>
    <mergeCell ref="A21864:F21864"/>
    <mergeCell ref="A21865:F21865"/>
    <mergeCell ref="A21866:F21866"/>
    <mergeCell ref="A21867:F21867"/>
    <mergeCell ref="A21858:F21858"/>
    <mergeCell ref="A21859:F21859"/>
    <mergeCell ref="A21860:F21860"/>
    <mergeCell ref="A21861:F21861"/>
    <mergeCell ref="A21862:F21862"/>
    <mergeCell ref="A21923:F21923"/>
    <mergeCell ref="A21924:F21924"/>
    <mergeCell ref="A21925:F21925"/>
    <mergeCell ref="A21926:F21926"/>
    <mergeCell ref="A21927:F21927"/>
    <mergeCell ref="A21918:F21918"/>
    <mergeCell ref="A21919:F21919"/>
    <mergeCell ref="A21920:F21920"/>
    <mergeCell ref="A21921:F21921"/>
    <mergeCell ref="A21922:F21922"/>
    <mergeCell ref="A21913:F21913"/>
    <mergeCell ref="A21914:F21914"/>
    <mergeCell ref="A21915:F21915"/>
    <mergeCell ref="A21916:F21916"/>
    <mergeCell ref="A21917:F21917"/>
    <mergeCell ref="A21908:F21908"/>
    <mergeCell ref="A21909:F21909"/>
    <mergeCell ref="A21910:F21910"/>
    <mergeCell ref="A21911:F21911"/>
    <mergeCell ref="A21912:F21912"/>
    <mergeCell ref="A21903:F21903"/>
    <mergeCell ref="A21904:F21904"/>
    <mergeCell ref="A21905:F21905"/>
    <mergeCell ref="A21906:F21906"/>
    <mergeCell ref="A21907:F21907"/>
    <mergeCell ref="A21898:F21898"/>
    <mergeCell ref="A21899:F21899"/>
    <mergeCell ref="A21900:F21900"/>
    <mergeCell ref="A21901:F21901"/>
    <mergeCell ref="A21902:F21902"/>
    <mergeCell ref="A21893:F21893"/>
    <mergeCell ref="A21894:F21894"/>
    <mergeCell ref="A21895:F21895"/>
    <mergeCell ref="A21896:F21896"/>
    <mergeCell ref="A21897:F21897"/>
    <mergeCell ref="A21958:F21958"/>
    <mergeCell ref="A21959:F21959"/>
    <mergeCell ref="A21960:F21960"/>
    <mergeCell ref="A21961:F21961"/>
    <mergeCell ref="A21962:F21962"/>
    <mergeCell ref="A21953:F21953"/>
    <mergeCell ref="A21954:F21954"/>
    <mergeCell ref="A21955:F21955"/>
    <mergeCell ref="A21956:F21956"/>
    <mergeCell ref="A21957:F21957"/>
    <mergeCell ref="A21948:F21948"/>
    <mergeCell ref="A21949:F21949"/>
    <mergeCell ref="A21950:F21950"/>
    <mergeCell ref="A21951:F21951"/>
    <mergeCell ref="A21952:F21952"/>
    <mergeCell ref="A21943:F21943"/>
    <mergeCell ref="A21944:F21944"/>
    <mergeCell ref="A21945:F21945"/>
    <mergeCell ref="A21946:F21946"/>
    <mergeCell ref="A21947:F21947"/>
    <mergeCell ref="A21938:F21938"/>
    <mergeCell ref="A21939:F21939"/>
    <mergeCell ref="A21940:F21940"/>
    <mergeCell ref="A21941:F21941"/>
    <mergeCell ref="A21942:F21942"/>
    <mergeCell ref="A21933:F21933"/>
    <mergeCell ref="A21934:F21934"/>
    <mergeCell ref="A21935:F21935"/>
    <mergeCell ref="A21936:F21936"/>
    <mergeCell ref="A21937:F21937"/>
    <mergeCell ref="A21928:F21928"/>
    <mergeCell ref="A21929:F21929"/>
    <mergeCell ref="A21930:F21930"/>
    <mergeCell ref="A21931:F21931"/>
    <mergeCell ref="A21932:F21932"/>
    <mergeCell ref="A21993:F21993"/>
    <mergeCell ref="A21994:F21994"/>
    <mergeCell ref="A21995:F21995"/>
    <mergeCell ref="A21996:F21996"/>
    <mergeCell ref="A21997:F21997"/>
    <mergeCell ref="A21988:F21988"/>
    <mergeCell ref="A21989:F21989"/>
    <mergeCell ref="A21990:F21990"/>
    <mergeCell ref="A21991:F21991"/>
    <mergeCell ref="A21992:F21992"/>
    <mergeCell ref="A21983:F21983"/>
    <mergeCell ref="A21984:F21984"/>
    <mergeCell ref="A21985:F21985"/>
    <mergeCell ref="A21986:F21986"/>
    <mergeCell ref="A21987:F21987"/>
    <mergeCell ref="A21978:F21978"/>
    <mergeCell ref="A21979:F21979"/>
    <mergeCell ref="A21980:F21980"/>
    <mergeCell ref="A21981:F21981"/>
    <mergeCell ref="A21982:F21982"/>
    <mergeCell ref="A21973:F21973"/>
    <mergeCell ref="A21974:F21974"/>
    <mergeCell ref="A21975:F21975"/>
    <mergeCell ref="A21976:F21976"/>
    <mergeCell ref="A21977:F21977"/>
    <mergeCell ref="A21968:F21968"/>
    <mergeCell ref="A21969:F21969"/>
    <mergeCell ref="A21970:F21970"/>
    <mergeCell ref="A21971:F21971"/>
    <mergeCell ref="A21972:F21972"/>
    <mergeCell ref="A21963:F21963"/>
    <mergeCell ref="A21964:F21964"/>
    <mergeCell ref="A21965:F21965"/>
    <mergeCell ref="A21966:F21966"/>
    <mergeCell ref="A21967:F21967"/>
    <mergeCell ref="A22028:F22028"/>
    <mergeCell ref="A22029:F22029"/>
    <mergeCell ref="A22030:F22030"/>
    <mergeCell ref="A22031:F22031"/>
    <mergeCell ref="A22032:F22032"/>
    <mergeCell ref="A22023:F22023"/>
    <mergeCell ref="A22024:F22024"/>
    <mergeCell ref="A22025:F22025"/>
    <mergeCell ref="A22026:F22026"/>
    <mergeCell ref="A22027:F22027"/>
    <mergeCell ref="A22018:F22018"/>
    <mergeCell ref="A22019:F22019"/>
    <mergeCell ref="A22020:F22020"/>
    <mergeCell ref="A22021:F22021"/>
    <mergeCell ref="A22022:F22022"/>
    <mergeCell ref="A22013:F22013"/>
    <mergeCell ref="A22014:F22014"/>
    <mergeCell ref="A22015:F22015"/>
    <mergeCell ref="A22016:F22016"/>
    <mergeCell ref="A22017:F22017"/>
    <mergeCell ref="A22008:F22008"/>
    <mergeCell ref="A22009:F22009"/>
    <mergeCell ref="A22010:F22010"/>
    <mergeCell ref="A22011:F22011"/>
    <mergeCell ref="A22012:F22012"/>
    <mergeCell ref="A22003:F22003"/>
    <mergeCell ref="A22004:F22004"/>
    <mergeCell ref="A22005:F22005"/>
    <mergeCell ref="A22006:F22006"/>
    <mergeCell ref="A22007:F22007"/>
    <mergeCell ref="A21998:F21998"/>
    <mergeCell ref="A21999:F21999"/>
    <mergeCell ref="A22000:F22000"/>
    <mergeCell ref="A22001:F22001"/>
    <mergeCell ref="A22002:F22002"/>
    <mergeCell ref="A22063:F22063"/>
    <mergeCell ref="A22064:F22064"/>
    <mergeCell ref="A22065:F22065"/>
    <mergeCell ref="A22066:F22066"/>
    <mergeCell ref="A22067:F22067"/>
    <mergeCell ref="A22058:F22058"/>
    <mergeCell ref="A22059:F22059"/>
    <mergeCell ref="A22060:F22060"/>
    <mergeCell ref="A22061:F22061"/>
    <mergeCell ref="A22062:F22062"/>
    <mergeCell ref="A22053:F22053"/>
    <mergeCell ref="A22054:F22054"/>
    <mergeCell ref="A22055:F22055"/>
    <mergeCell ref="A22056:F22056"/>
    <mergeCell ref="A22057:F22057"/>
    <mergeCell ref="A22048:F22048"/>
    <mergeCell ref="A22049:F22049"/>
    <mergeCell ref="A22050:F22050"/>
    <mergeCell ref="A22051:F22051"/>
    <mergeCell ref="A22052:F22052"/>
    <mergeCell ref="A22043:F22043"/>
    <mergeCell ref="A22044:F22044"/>
    <mergeCell ref="A22045:F22045"/>
    <mergeCell ref="A22046:F22046"/>
    <mergeCell ref="A22047:F22047"/>
    <mergeCell ref="A22038:F22038"/>
    <mergeCell ref="A22039:F22039"/>
    <mergeCell ref="A22040:F22040"/>
    <mergeCell ref="A22041:F22041"/>
    <mergeCell ref="A22042:F22042"/>
    <mergeCell ref="A22033:F22033"/>
    <mergeCell ref="A22034:F22034"/>
    <mergeCell ref="A22035:F22035"/>
    <mergeCell ref="A22036:F22036"/>
    <mergeCell ref="A22037:F22037"/>
    <mergeCell ref="A22098:F22098"/>
    <mergeCell ref="A22099:F22099"/>
    <mergeCell ref="A22100:F22100"/>
    <mergeCell ref="A22101:F22101"/>
    <mergeCell ref="A22102:F22102"/>
    <mergeCell ref="A22093:F22093"/>
    <mergeCell ref="A22094:F22094"/>
    <mergeCell ref="A22095:F22095"/>
    <mergeCell ref="A22096:F22096"/>
    <mergeCell ref="A22097:F22097"/>
    <mergeCell ref="A22088:F22088"/>
    <mergeCell ref="A22089:F22089"/>
    <mergeCell ref="A22090:F22090"/>
    <mergeCell ref="A22091:F22091"/>
    <mergeCell ref="A22092:F22092"/>
    <mergeCell ref="A22083:F22083"/>
    <mergeCell ref="A22084:F22084"/>
    <mergeCell ref="A22085:F22085"/>
    <mergeCell ref="A22086:F22086"/>
    <mergeCell ref="A22087:F22087"/>
    <mergeCell ref="A22078:F22078"/>
    <mergeCell ref="A22079:F22079"/>
    <mergeCell ref="A22080:F22080"/>
    <mergeCell ref="A22081:F22081"/>
    <mergeCell ref="A22082:F22082"/>
    <mergeCell ref="A22073:F22073"/>
    <mergeCell ref="A22074:F22074"/>
    <mergeCell ref="A22075:F22075"/>
    <mergeCell ref="A22076:F22076"/>
    <mergeCell ref="A22077:F22077"/>
    <mergeCell ref="A22068:F22068"/>
    <mergeCell ref="A22069:F22069"/>
    <mergeCell ref="A22070:F22070"/>
    <mergeCell ref="A22071:F22071"/>
    <mergeCell ref="A22072:F22072"/>
    <mergeCell ref="A22133:F22133"/>
    <mergeCell ref="A22134:F22134"/>
    <mergeCell ref="A22135:F22135"/>
    <mergeCell ref="A22136:F22136"/>
    <mergeCell ref="A22137:F22137"/>
    <mergeCell ref="A22128:F22128"/>
    <mergeCell ref="A22129:F22129"/>
    <mergeCell ref="A22130:F22130"/>
    <mergeCell ref="A22131:F22131"/>
    <mergeCell ref="A22132:F22132"/>
    <mergeCell ref="A22123:F22123"/>
    <mergeCell ref="A22124:F22124"/>
    <mergeCell ref="A22125:F22125"/>
    <mergeCell ref="A22126:F22126"/>
    <mergeCell ref="A22127:F22127"/>
    <mergeCell ref="A22118:F22118"/>
    <mergeCell ref="A22119:F22119"/>
    <mergeCell ref="A22120:F22120"/>
    <mergeCell ref="A22121:F22121"/>
    <mergeCell ref="A22122:F22122"/>
    <mergeCell ref="A22113:F22113"/>
    <mergeCell ref="A22114:F22114"/>
    <mergeCell ref="A22115:F22115"/>
    <mergeCell ref="A22116:F22116"/>
    <mergeCell ref="A22117:F22117"/>
    <mergeCell ref="A22108:F22108"/>
    <mergeCell ref="A22109:F22109"/>
    <mergeCell ref="A22110:F22110"/>
    <mergeCell ref="A22111:F22111"/>
    <mergeCell ref="A22112:F22112"/>
    <mergeCell ref="A22103:F22103"/>
    <mergeCell ref="A22104:F22104"/>
    <mergeCell ref="A22105:F22105"/>
    <mergeCell ref="A22106:F22106"/>
    <mergeCell ref="A22107:F22107"/>
    <mergeCell ref="A22168:F22168"/>
    <mergeCell ref="A22169:F22169"/>
    <mergeCell ref="A22170:F22170"/>
    <mergeCell ref="A22171:F22171"/>
    <mergeCell ref="A22172:F22172"/>
    <mergeCell ref="A22163:F22163"/>
    <mergeCell ref="A22164:F22164"/>
    <mergeCell ref="A22165:F22165"/>
    <mergeCell ref="A22166:F22166"/>
    <mergeCell ref="A22167:F22167"/>
    <mergeCell ref="A22158:F22158"/>
    <mergeCell ref="A22159:F22159"/>
    <mergeCell ref="A22160:F22160"/>
    <mergeCell ref="A22161:F22161"/>
    <mergeCell ref="A22162:F22162"/>
    <mergeCell ref="A22153:F22153"/>
    <mergeCell ref="A22154:F22154"/>
    <mergeCell ref="A22155:F22155"/>
    <mergeCell ref="A22156:F22156"/>
    <mergeCell ref="A22157:F22157"/>
    <mergeCell ref="A22148:F22148"/>
    <mergeCell ref="A22149:F22149"/>
    <mergeCell ref="A22150:F22150"/>
    <mergeCell ref="A22151:F22151"/>
    <mergeCell ref="A22152:F22152"/>
    <mergeCell ref="A22143:F22143"/>
    <mergeCell ref="A22144:F22144"/>
    <mergeCell ref="A22145:F22145"/>
    <mergeCell ref="A22146:F22146"/>
    <mergeCell ref="A22147:F22147"/>
    <mergeCell ref="A22138:F22138"/>
    <mergeCell ref="A22139:F22139"/>
    <mergeCell ref="A22140:F22140"/>
    <mergeCell ref="A22141:F22141"/>
    <mergeCell ref="A22142:F22142"/>
    <mergeCell ref="A22203:F22203"/>
    <mergeCell ref="A22204:F22204"/>
    <mergeCell ref="A22205:F22205"/>
    <mergeCell ref="A22206:F22206"/>
    <mergeCell ref="A22207:F22207"/>
    <mergeCell ref="A22198:F22198"/>
    <mergeCell ref="A22199:F22199"/>
    <mergeCell ref="A22200:F22200"/>
    <mergeCell ref="A22201:F22201"/>
    <mergeCell ref="A22202:F22202"/>
    <mergeCell ref="A22193:F22193"/>
    <mergeCell ref="A22194:F22194"/>
    <mergeCell ref="A22195:F22195"/>
    <mergeCell ref="A22196:F22196"/>
    <mergeCell ref="A22197:F22197"/>
    <mergeCell ref="A22188:F22188"/>
    <mergeCell ref="A22189:F22189"/>
    <mergeCell ref="A22190:F22190"/>
    <mergeCell ref="A22191:F22191"/>
    <mergeCell ref="A22192:F22192"/>
    <mergeCell ref="A22183:F22183"/>
    <mergeCell ref="A22184:F22184"/>
    <mergeCell ref="A22185:F22185"/>
    <mergeCell ref="A22186:F22186"/>
    <mergeCell ref="A22187:F22187"/>
    <mergeCell ref="A22178:F22178"/>
    <mergeCell ref="A22179:F22179"/>
    <mergeCell ref="A22180:F22180"/>
    <mergeCell ref="A22181:F22181"/>
    <mergeCell ref="A22182:F22182"/>
    <mergeCell ref="A22173:F22173"/>
    <mergeCell ref="A22174:F22174"/>
    <mergeCell ref="A22175:F22175"/>
    <mergeCell ref="A22176:F22176"/>
    <mergeCell ref="A22177:F22177"/>
    <mergeCell ref="A22238:F22238"/>
    <mergeCell ref="A22239:F22239"/>
    <mergeCell ref="A22240:F22240"/>
    <mergeCell ref="A22241:F22241"/>
    <mergeCell ref="A22242:F22242"/>
    <mergeCell ref="A22233:F22233"/>
    <mergeCell ref="A22234:F22234"/>
    <mergeCell ref="A22235:F22235"/>
    <mergeCell ref="A22236:F22236"/>
    <mergeCell ref="A22237:F22237"/>
    <mergeCell ref="A22228:F22228"/>
    <mergeCell ref="A22229:F22229"/>
    <mergeCell ref="A22230:F22230"/>
    <mergeCell ref="A22231:F22231"/>
    <mergeCell ref="A22232:F22232"/>
    <mergeCell ref="A22223:F22223"/>
    <mergeCell ref="A22224:F22224"/>
    <mergeCell ref="A22225:F22225"/>
    <mergeCell ref="A22226:F22226"/>
    <mergeCell ref="A22227:F22227"/>
    <mergeCell ref="A22218:F22218"/>
    <mergeCell ref="A22219:F22219"/>
    <mergeCell ref="A22220:F22220"/>
    <mergeCell ref="A22221:F22221"/>
    <mergeCell ref="A22222:F22222"/>
    <mergeCell ref="A22213:F22213"/>
    <mergeCell ref="A22214:F22214"/>
    <mergeCell ref="A22215:F22215"/>
    <mergeCell ref="A22216:F22216"/>
    <mergeCell ref="A22217:F22217"/>
    <mergeCell ref="A22208:F22208"/>
    <mergeCell ref="A22209:F22209"/>
    <mergeCell ref="A22210:F22210"/>
    <mergeCell ref="A22211:F22211"/>
    <mergeCell ref="A22212:F22212"/>
    <mergeCell ref="A22273:F22273"/>
    <mergeCell ref="A22274:F22274"/>
    <mergeCell ref="A22275:F22275"/>
    <mergeCell ref="A22276:F22276"/>
    <mergeCell ref="A22277:F22277"/>
    <mergeCell ref="A22268:F22268"/>
    <mergeCell ref="A22269:F22269"/>
    <mergeCell ref="A22270:F22270"/>
    <mergeCell ref="A22271:F22271"/>
    <mergeCell ref="A22272:F22272"/>
    <mergeCell ref="A22263:F22263"/>
    <mergeCell ref="A22264:F22264"/>
    <mergeCell ref="A22265:F22265"/>
    <mergeCell ref="A22266:F22266"/>
    <mergeCell ref="A22267:F22267"/>
    <mergeCell ref="A22258:F22258"/>
    <mergeCell ref="A22259:F22259"/>
    <mergeCell ref="A22260:F22260"/>
    <mergeCell ref="A22261:F22261"/>
    <mergeCell ref="A22262:F22262"/>
    <mergeCell ref="A22253:F22253"/>
    <mergeCell ref="A22254:F22254"/>
    <mergeCell ref="A22255:F22255"/>
    <mergeCell ref="A22256:F22256"/>
    <mergeCell ref="A22257:F22257"/>
    <mergeCell ref="A22248:F22248"/>
    <mergeCell ref="A22249:F22249"/>
    <mergeCell ref="A22250:F22250"/>
    <mergeCell ref="A22251:F22251"/>
    <mergeCell ref="A22252:F22252"/>
    <mergeCell ref="A22243:F22243"/>
    <mergeCell ref="A22244:F22244"/>
    <mergeCell ref="A22245:F22245"/>
    <mergeCell ref="A22246:F22246"/>
    <mergeCell ref="A22247:F22247"/>
    <mergeCell ref="A22308:F22308"/>
    <mergeCell ref="A22309:F22309"/>
    <mergeCell ref="A22310:F22310"/>
    <mergeCell ref="A22311:F22311"/>
    <mergeCell ref="A22312:F22312"/>
    <mergeCell ref="A22303:F22303"/>
    <mergeCell ref="A22304:F22304"/>
    <mergeCell ref="A22305:F22305"/>
    <mergeCell ref="A22306:F22306"/>
    <mergeCell ref="A22307:F22307"/>
    <mergeCell ref="A22298:F22298"/>
    <mergeCell ref="A22299:F22299"/>
    <mergeCell ref="A22300:F22300"/>
    <mergeCell ref="A22301:F22301"/>
    <mergeCell ref="A22302:F22302"/>
    <mergeCell ref="A22293:F22293"/>
    <mergeCell ref="A22294:F22294"/>
    <mergeCell ref="A22295:F22295"/>
    <mergeCell ref="A22296:F22296"/>
    <mergeCell ref="A22297:F22297"/>
    <mergeCell ref="A22288:F22288"/>
    <mergeCell ref="A22289:F22289"/>
    <mergeCell ref="A22290:F22290"/>
    <mergeCell ref="A22291:F22291"/>
    <mergeCell ref="A22292:F22292"/>
    <mergeCell ref="A22283:F22283"/>
    <mergeCell ref="A22284:F22284"/>
    <mergeCell ref="A22285:F22285"/>
    <mergeCell ref="A22286:F22286"/>
    <mergeCell ref="A22287:F22287"/>
    <mergeCell ref="A22278:F22278"/>
    <mergeCell ref="A22279:F22279"/>
    <mergeCell ref="A22280:F22280"/>
    <mergeCell ref="A22281:F22281"/>
    <mergeCell ref="A22282:F22282"/>
    <mergeCell ref="A22343:F22343"/>
    <mergeCell ref="A22344:F22344"/>
    <mergeCell ref="A22345:F22345"/>
    <mergeCell ref="A22346:F22346"/>
    <mergeCell ref="A22347:F22347"/>
    <mergeCell ref="A22338:F22338"/>
    <mergeCell ref="A22339:F22339"/>
    <mergeCell ref="A22340:F22340"/>
    <mergeCell ref="A22341:F22341"/>
    <mergeCell ref="A22342:F22342"/>
    <mergeCell ref="A22333:F22333"/>
    <mergeCell ref="A22334:F22334"/>
    <mergeCell ref="A22335:F22335"/>
    <mergeCell ref="A22336:F22336"/>
    <mergeCell ref="A22337:F22337"/>
    <mergeCell ref="A22328:F22328"/>
    <mergeCell ref="A22329:F22329"/>
    <mergeCell ref="A22330:F22330"/>
    <mergeCell ref="A22331:F22331"/>
    <mergeCell ref="A22332:F22332"/>
    <mergeCell ref="A22323:F22323"/>
    <mergeCell ref="A22324:F22324"/>
    <mergeCell ref="A22325:F22325"/>
    <mergeCell ref="A22326:F22326"/>
    <mergeCell ref="A22327:F22327"/>
    <mergeCell ref="A22318:F22318"/>
    <mergeCell ref="A22319:F22319"/>
    <mergeCell ref="A22320:F22320"/>
    <mergeCell ref="A22321:F22321"/>
    <mergeCell ref="A22322:F22322"/>
    <mergeCell ref="A22313:F22313"/>
    <mergeCell ref="A22314:F22314"/>
    <mergeCell ref="A22315:F22315"/>
    <mergeCell ref="A22316:F22316"/>
    <mergeCell ref="A22317:F22317"/>
    <mergeCell ref="A22378:F22378"/>
    <mergeCell ref="A22379:F22379"/>
    <mergeCell ref="A22380:F22380"/>
    <mergeCell ref="A22381:F22381"/>
    <mergeCell ref="A22382:F22382"/>
    <mergeCell ref="A22373:F22373"/>
    <mergeCell ref="A22374:F22374"/>
    <mergeCell ref="A22375:F22375"/>
    <mergeCell ref="A22376:F22376"/>
    <mergeCell ref="A22377:F22377"/>
    <mergeCell ref="A22368:F22368"/>
    <mergeCell ref="A22369:F22369"/>
    <mergeCell ref="A22370:F22370"/>
    <mergeCell ref="A22371:F22371"/>
    <mergeCell ref="A22372:F22372"/>
    <mergeCell ref="A22363:F22363"/>
    <mergeCell ref="A22364:F22364"/>
    <mergeCell ref="A22365:F22365"/>
    <mergeCell ref="A22366:F22366"/>
    <mergeCell ref="A22367:F22367"/>
    <mergeCell ref="A22358:F22358"/>
    <mergeCell ref="A22359:F22359"/>
    <mergeCell ref="A22360:F22360"/>
    <mergeCell ref="A22361:F22361"/>
    <mergeCell ref="A22362:F22362"/>
    <mergeCell ref="A22353:F22353"/>
    <mergeCell ref="A22354:F22354"/>
    <mergeCell ref="A22355:F22355"/>
    <mergeCell ref="A22356:F22356"/>
    <mergeCell ref="A22357:F22357"/>
    <mergeCell ref="A22348:F22348"/>
    <mergeCell ref="A22349:F22349"/>
    <mergeCell ref="A22350:F22350"/>
    <mergeCell ref="A22351:F22351"/>
    <mergeCell ref="A22352:F22352"/>
    <mergeCell ref="A22413:F22413"/>
    <mergeCell ref="A22414:F22414"/>
    <mergeCell ref="A22415:F22415"/>
    <mergeCell ref="A22416:F22416"/>
    <mergeCell ref="A22417:F22417"/>
    <mergeCell ref="A22408:F22408"/>
    <mergeCell ref="A22409:F22409"/>
    <mergeCell ref="A22410:F22410"/>
    <mergeCell ref="A22411:F22411"/>
    <mergeCell ref="A22412:F22412"/>
    <mergeCell ref="A22403:F22403"/>
    <mergeCell ref="A22404:F22404"/>
    <mergeCell ref="A22405:F22405"/>
    <mergeCell ref="A22406:F22406"/>
    <mergeCell ref="A22407:F22407"/>
    <mergeCell ref="A22398:F22398"/>
    <mergeCell ref="A22399:F22399"/>
    <mergeCell ref="A22400:F22400"/>
    <mergeCell ref="A22401:F22401"/>
    <mergeCell ref="A22402:F22402"/>
    <mergeCell ref="A22393:F22393"/>
    <mergeCell ref="A22394:F22394"/>
    <mergeCell ref="A22395:F22395"/>
    <mergeCell ref="A22396:F22396"/>
    <mergeCell ref="A22397:F22397"/>
    <mergeCell ref="A22388:F22388"/>
    <mergeCell ref="A22389:F22389"/>
    <mergeCell ref="A22390:F22390"/>
    <mergeCell ref="A22391:F22391"/>
    <mergeCell ref="A22392:F22392"/>
    <mergeCell ref="A22383:F22383"/>
    <mergeCell ref="A22384:F22384"/>
    <mergeCell ref="A22385:F22385"/>
    <mergeCell ref="A22386:F22386"/>
    <mergeCell ref="A22387:F22387"/>
    <mergeCell ref="A22448:F22448"/>
    <mergeCell ref="A22449:F22449"/>
    <mergeCell ref="A22450:F22450"/>
    <mergeCell ref="A22451:F22451"/>
    <mergeCell ref="A22452:F22452"/>
    <mergeCell ref="A22443:F22443"/>
    <mergeCell ref="A22444:F22444"/>
    <mergeCell ref="A22445:F22445"/>
    <mergeCell ref="A22446:F22446"/>
    <mergeCell ref="A22447:F22447"/>
    <mergeCell ref="A22438:F22438"/>
    <mergeCell ref="A22439:F22439"/>
    <mergeCell ref="A22440:F22440"/>
    <mergeCell ref="A22441:F22441"/>
    <mergeCell ref="A22442:F22442"/>
    <mergeCell ref="A22433:F22433"/>
    <mergeCell ref="A22434:F22434"/>
    <mergeCell ref="A22435:F22435"/>
    <mergeCell ref="A22436:F22436"/>
    <mergeCell ref="A22437:F22437"/>
    <mergeCell ref="A22428:F22428"/>
    <mergeCell ref="A22429:F22429"/>
    <mergeCell ref="A22430:F22430"/>
    <mergeCell ref="A22431:F22431"/>
    <mergeCell ref="A22432:F22432"/>
    <mergeCell ref="A22423:F22423"/>
    <mergeCell ref="A22424:F22424"/>
    <mergeCell ref="A22425:F22425"/>
    <mergeCell ref="A22426:F22426"/>
    <mergeCell ref="A22427:F22427"/>
    <mergeCell ref="A22418:F22418"/>
    <mergeCell ref="A22419:F22419"/>
    <mergeCell ref="A22420:F22420"/>
    <mergeCell ref="A22421:F22421"/>
    <mergeCell ref="A22422:F22422"/>
    <mergeCell ref="A22483:F22483"/>
    <mergeCell ref="A22484:F22484"/>
    <mergeCell ref="A22485:F22485"/>
    <mergeCell ref="A22486:F22486"/>
    <mergeCell ref="A22487:F22487"/>
    <mergeCell ref="A22478:F22478"/>
    <mergeCell ref="A22479:F22479"/>
    <mergeCell ref="A22480:F22480"/>
    <mergeCell ref="A22481:F22481"/>
    <mergeCell ref="A22482:F22482"/>
    <mergeCell ref="A22473:F22473"/>
    <mergeCell ref="A22474:F22474"/>
    <mergeCell ref="A22475:F22475"/>
    <mergeCell ref="A22476:F22476"/>
    <mergeCell ref="A22477:F22477"/>
    <mergeCell ref="A22468:F22468"/>
    <mergeCell ref="A22469:F22469"/>
    <mergeCell ref="A22470:F22470"/>
    <mergeCell ref="A22471:F22471"/>
    <mergeCell ref="A22472:F22472"/>
    <mergeCell ref="A22463:F22463"/>
    <mergeCell ref="A22464:F22464"/>
    <mergeCell ref="A22465:F22465"/>
    <mergeCell ref="A22466:F22466"/>
    <mergeCell ref="A22467:F22467"/>
    <mergeCell ref="A22458:F22458"/>
    <mergeCell ref="A22459:F22459"/>
    <mergeCell ref="A22460:F22460"/>
    <mergeCell ref="A22461:F22461"/>
    <mergeCell ref="A22462:F22462"/>
    <mergeCell ref="A22453:F22453"/>
    <mergeCell ref="A22454:F22454"/>
    <mergeCell ref="A22455:F22455"/>
    <mergeCell ref="A22456:F22456"/>
    <mergeCell ref="A22457:F22457"/>
    <mergeCell ref="A22518:F22518"/>
    <mergeCell ref="A22519:F22519"/>
    <mergeCell ref="A22520:F22520"/>
    <mergeCell ref="A22521:F22521"/>
    <mergeCell ref="A22522:F22522"/>
    <mergeCell ref="A22513:F22513"/>
    <mergeCell ref="A22514:F22514"/>
    <mergeCell ref="A22515:F22515"/>
    <mergeCell ref="A22516:F22516"/>
    <mergeCell ref="A22517:F22517"/>
    <mergeCell ref="A22508:F22508"/>
    <mergeCell ref="A22509:F22509"/>
    <mergeCell ref="A22510:F22510"/>
    <mergeCell ref="A22511:F22511"/>
    <mergeCell ref="A22512:F22512"/>
    <mergeCell ref="A22503:F22503"/>
    <mergeCell ref="A22504:F22504"/>
    <mergeCell ref="A22505:F22505"/>
    <mergeCell ref="A22506:F22506"/>
    <mergeCell ref="A22507:F22507"/>
    <mergeCell ref="A22498:F22498"/>
    <mergeCell ref="A22499:F22499"/>
    <mergeCell ref="A22500:F22500"/>
    <mergeCell ref="A22501:F22501"/>
    <mergeCell ref="A22502:F22502"/>
    <mergeCell ref="A22493:F22493"/>
    <mergeCell ref="A22494:F22494"/>
    <mergeCell ref="A22495:F22495"/>
    <mergeCell ref="A22496:F22496"/>
    <mergeCell ref="A22497:F22497"/>
    <mergeCell ref="A22488:F22488"/>
    <mergeCell ref="A22489:F22489"/>
    <mergeCell ref="A22490:F22490"/>
    <mergeCell ref="A22491:F22491"/>
    <mergeCell ref="A22492:F22492"/>
    <mergeCell ref="A22553:F22553"/>
    <mergeCell ref="A22554:F22554"/>
    <mergeCell ref="A22555:F22555"/>
    <mergeCell ref="A22556:F22556"/>
    <mergeCell ref="A22557:F22557"/>
    <mergeCell ref="A22548:F22548"/>
    <mergeCell ref="A22549:F22549"/>
    <mergeCell ref="A22550:F22550"/>
    <mergeCell ref="A22551:F22551"/>
    <mergeCell ref="A22552:F22552"/>
    <mergeCell ref="A22543:F22543"/>
    <mergeCell ref="A22544:F22544"/>
    <mergeCell ref="A22545:F22545"/>
    <mergeCell ref="A22546:F22546"/>
    <mergeCell ref="A22547:F22547"/>
    <mergeCell ref="A22538:F22538"/>
    <mergeCell ref="A22539:F22539"/>
    <mergeCell ref="A22540:F22540"/>
    <mergeCell ref="A22541:F22541"/>
    <mergeCell ref="A22542:F22542"/>
    <mergeCell ref="A22533:F22533"/>
    <mergeCell ref="A22534:F22534"/>
    <mergeCell ref="A22535:F22535"/>
    <mergeCell ref="A22536:F22536"/>
    <mergeCell ref="A22537:F22537"/>
    <mergeCell ref="A22528:F22528"/>
    <mergeCell ref="A22529:F22529"/>
    <mergeCell ref="A22530:F22530"/>
    <mergeCell ref="A22531:F22531"/>
    <mergeCell ref="A22532:F22532"/>
    <mergeCell ref="A22523:F22523"/>
    <mergeCell ref="A22524:F22524"/>
    <mergeCell ref="A22525:F22525"/>
    <mergeCell ref="A22526:F22526"/>
    <mergeCell ref="A22527:F22527"/>
    <mergeCell ref="A22588:F22588"/>
    <mergeCell ref="A22589:F22589"/>
    <mergeCell ref="A22590:F22590"/>
    <mergeCell ref="A22591:F22591"/>
    <mergeCell ref="A22592:F22592"/>
    <mergeCell ref="A22583:F22583"/>
    <mergeCell ref="A22584:F22584"/>
    <mergeCell ref="A22585:F22585"/>
    <mergeCell ref="A22586:F22586"/>
    <mergeCell ref="A22587:F22587"/>
    <mergeCell ref="A22578:F22578"/>
    <mergeCell ref="A22579:F22579"/>
    <mergeCell ref="A22580:F22580"/>
    <mergeCell ref="A22581:F22581"/>
    <mergeCell ref="A22582:F22582"/>
    <mergeCell ref="A22573:F22573"/>
    <mergeCell ref="A22574:F22574"/>
    <mergeCell ref="A22575:F22575"/>
    <mergeCell ref="A22576:F22576"/>
    <mergeCell ref="A22577:F22577"/>
    <mergeCell ref="A22568:F22568"/>
    <mergeCell ref="A22569:F22569"/>
    <mergeCell ref="A22570:F22570"/>
    <mergeCell ref="A22571:F22571"/>
    <mergeCell ref="A22572:F22572"/>
    <mergeCell ref="A22563:F22563"/>
    <mergeCell ref="A22564:F22564"/>
    <mergeCell ref="A22565:F22565"/>
    <mergeCell ref="A22566:F22566"/>
    <mergeCell ref="A22567:F22567"/>
    <mergeCell ref="A22558:F22558"/>
    <mergeCell ref="A22559:F22559"/>
    <mergeCell ref="A22560:F22560"/>
    <mergeCell ref="A22561:F22561"/>
    <mergeCell ref="A22562:F22562"/>
    <mergeCell ref="A22623:F22623"/>
    <mergeCell ref="A22624:F22624"/>
    <mergeCell ref="A22625:F22625"/>
    <mergeCell ref="A22626:F22626"/>
    <mergeCell ref="A22627:F22627"/>
    <mergeCell ref="A22618:F22618"/>
    <mergeCell ref="A22619:F22619"/>
    <mergeCell ref="A22620:F22620"/>
    <mergeCell ref="A22621:F22621"/>
    <mergeCell ref="A22622:F22622"/>
    <mergeCell ref="A22613:F22613"/>
    <mergeCell ref="A22614:F22614"/>
    <mergeCell ref="A22615:F22615"/>
    <mergeCell ref="A22616:F22616"/>
    <mergeCell ref="A22617:F22617"/>
    <mergeCell ref="A22608:F22608"/>
    <mergeCell ref="A22609:F22609"/>
    <mergeCell ref="A22610:F22610"/>
    <mergeCell ref="A22611:F22611"/>
    <mergeCell ref="A22612:F22612"/>
    <mergeCell ref="A22603:F22603"/>
    <mergeCell ref="A22604:F22604"/>
    <mergeCell ref="A22605:F22605"/>
    <mergeCell ref="A22606:F22606"/>
    <mergeCell ref="A22607:F22607"/>
    <mergeCell ref="A22598:F22598"/>
    <mergeCell ref="A22599:F22599"/>
    <mergeCell ref="A22600:F22600"/>
    <mergeCell ref="A22601:F22601"/>
    <mergeCell ref="A22602:F22602"/>
    <mergeCell ref="A22593:F22593"/>
    <mergeCell ref="A22594:F22594"/>
    <mergeCell ref="A22595:F22595"/>
    <mergeCell ref="A22596:F22596"/>
    <mergeCell ref="A22597:F22597"/>
    <mergeCell ref="A22658:F22658"/>
    <mergeCell ref="A22659:F22659"/>
    <mergeCell ref="A22660:F22660"/>
    <mergeCell ref="A22661:F22661"/>
    <mergeCell ref="A22662:F22662"/>
    <mergeCell ref="A22653:F22653"/>
    <mergeCell ref="A22654:F22654"/>
    <mergeCell ref="A22655:F22655"/>
    <mergeCell ref="A22656:F22656"/>
    <mergeCell ref="A22657:F22657"/>
    <mergeCell ref="A22648:F22648"/>
    <mergeCell ref="A22649:F22649"/>
    <mergeCell ref="A22650:F22650"/>
    <mergeCell ref="A22651:F22651"/>
    <mergeCell ref="A22652:F22652"/>
    <mergeCell ref="A22643:F22643"/>
    <mergeCell ref="A22644:F22644"/>
    <mergeCell ref="A22645:F22645"/>
    <mergeCell ref="A22646:F22646"/>
    <mergeCell ref="A22647:F22647"/>
    <mergeCell ref="A22638:F22638"/>
    <mergeCell ref="A22639:F22639"/>
    <mergeCell ref="A22640:F22640"/>
    <mergeCell ref="A22641:F22641"/>
    <mergeCell ref="A22642:F22642"/>
    <mergeCell ref="A22633:F22633"/>
    <mergeCell ref="A22634:F22634"/>
    <mergeCell ref="A22635:F22635"/>
    <mergeCell ref="A22636:F22636"/>
    <mergeCell ref="A22637:F22637"/>
    <mergeCell ref="A22628:F22628"/>
    <mergeCell ref="A22629:F22629"/>
    <mergeCell ref="A22630:F22630"/>
    <mergeCell ref="A22631:F22631"/>
    <mergeCell ref="A22632:F22632"/>
    <mergeCell ref="A22693:F22693"/>
    <mergeCell ref="A22694:F22694"/>
    <mergeCell ref="A22695:F22695"/>
    <mergeCell ref="A22696:F22696"/>
    <mergeCell ref="A22697:F22697"/>
    <mergeCell ref="A22688:F22688"/>
    <mergeCell ref="A22689:F22689"/>
    <mergeCell ref="A22690:F22690"/>
    <mergeCell ref="A22691:F22691"/>
    <mergeCell ref="A22692:F22692"/>
    <mergeCell ref="A22683:F22683"/>
    <mergeCell ref="A22684:F22684"/>
    <mergeCell ref="A22685:F22685"/>
    <mergeCell ref="A22686:F22686"/>
    <mergeCell ref="A22687:F22687"/>
    <mergeCell ref="A22678:F22678"/>
    <mergeCell ref="A22679:F22679"/>
    <mergeCell ref="A22680:F22680"/>
    <mergeCell ref="A22681:F22681"/>
    <mergeCell ref="A22682:F22682"/>
    <mergeCell ref="A22673:F22673"/>
    <mergeCell ref="A22674:F22674"/>
    <mergeCell ref="A22675:F22675"/>
    <mergeCell ref="A22676:F22676"/>
    <mergeCell ref="A22677:F22677"/>
    <mergeCell ref="A22668:F22668"/>
    <mergeCell ref="A22669:F22669"/>
    <mergeCell ref="A22670:F22670"/>
    <mergeCell ref="A22671:F22671"/>
    <mergeCell ref="A22672:F22672"/>
    <mergeCell ref="A22663:F22663"/>
    <mergeCell ref="A22664:F22664"/>
    <mergeCell ref="A22665:F22665"/>
    <mergeCell ref="A22666:F22666"/>
    <mergeCell ref="A22667:F22667"/>
    <mergeCell ref="A22728:F22728"/>
    <mergeCell ref="A22729:F22729"/>
    <mergeCell ref="A22730:F22730"/>
    <mergeCell ref="A22731:F22731"/>
    <mergeCell ref="A22732:F22732"/>
    <mergeCell ref="A22723:F22723"/>
    <mergeCell ref="A22724:F22724"/>
    <mergeCell ref="A22725:F22725"/>
    <mergeCell ref="A22726:F22726"/>
    <mergeCell ref="A22727:F22727"/>
    <mergeCell ref="A22718:F22718"/>
    <mergeCell ref="A22719:F22719"/>
    <mergeCell ref="A22720:F22720"/>
    <mergeCell ref="A22721:F22721"/>
    <mergeCell ref="A22722:F22722"/>
    <mergeCell ref="A22713:F22713"/>
    <mergeCell ref="A22714:F22714"/>
    <mergeCell ref="A22715:F22715"/>
    <mergeCell ref="A22716:F22716"/>
    <mergeCell ref="A22717:F22717"/>
    <mergeCell ref="A22708:F22708"/>
    <mergeCell ref="A22709:F22709"/>
    <mergeCell ref="A22710:F22710"/>
    <mergeCell ref="A22711:F22711"/>
    <mergeCell ref="A22712:F22712"/>
    <mergeCell ref="A22703:F22703"/>
    <mergeCell ref="A22704:F22704"/>
    <mergeCell ref="A22705:F22705"/>
    <mergeCell ref="A22706:F22706"/>
    <mergeCell ref="A22707:F22707"/>
    <mergeCell ref="A22698:F22698"/>
    <mergeCell ref="A22699:F22699"/>
    <mergeCell ref="A22700:F22700"/>
    <mergeCell ref="A22701:F22701"/>
    <mergeCell ref="A22702:F22702"/>
    <mergeCell ref="A22763:F22763"/>
    <mergeCell ref="A22764:F22764"/>
    <mergeCell ref="A22765:F22765"/>
    <mergeCell ref="A22766:F22766"/>
    <mergeCell ref="A22767:F22767"/>
    <mergeCell ref="A22758:F22758"/>
    <mergeCell ref="A22759:F22759"/>
    <mergeCell ref="A22760:F22760"/>
    <mergeCell ref="A22761:F22761"/>
    <mergeCell ref="A22762:F22762"/>
    <mergeCell ref="A22753:F22753"/>
    <mergeCell ref="A22754:F22754"/>
    <mergeCell ref="A22755:F22755"/>
    <mergeCell ref="A22756:F22756"/>
    <mergeCell ref="A22757:F22757"/>
    <mergeCell ref="A22748:F22748"/>
    <mergeCell ref="A22749:F22749"/>
    <mergeCell ref="A22750:F22750"/>
    <mergeCell ref="A22751:F22751"/>
    <mergeCell ref="A22752:F22752"/>
    <mergeCell ref="A22743:F22743"/>
    <mergeCell ref="A22744:F22744"/>
    <mergeCell ref="A22745:F22745"/>
    <mergeCell ref="A22746:F22746"/>
    <mergeCell ref="A22747:F22747"/>
    <mergeCell ref="A22738:F22738"/>
    <mergeCell ref="A22739:F22739"/>
    <mergeCell ref="A22740:F22740"/>
    <mergeCell ref="A22741:F22741"/>
    <mergeCell ref="A22742:F22742"/>
    <mergeCell ref="A22733:F22733"/>
    <mergeCell ref="A22734:F22734"/>
    <mergeCell ref="A22735:F22735"/>
    <mergeCell ref="A22736:F22736"/>
    <mergeCell ref="A22737:F22737"/>
    <mergeCell ref="A22798:F22798"/>
    <mergeCell ref="A22799:F22799"/>
    <mergeCell ref="A22800:F22800"/>
    <mergeCell ref="A22801:F22801"/>
    <mergeCell ref="A22802:F22802"/>
    <mergeCell ref="A22793:F22793"/>
    <mergeCell ref="A22794:F22794"/>
    <mergeCell ref="A22795:F22795"/>
    <mergeCell ref="A22796:F22796"/>
    <mergeCell ref="A22797:F22797"/>
    <mergeCell ref="A22788:F22788"/>
    <mergeCell ref="A22789:F22789"/>
    <mergeCell ref="A22790:F22790"/>
    <mergeCell ref="A22791:F22791"/>
    <mergeCell ref="A22792:F22792"/>
    <mergeCell ref="A22783:F22783"/>
    <mergeCell ref="A22784:F22784"/>
    <mergeCell ref="A22785:F22785"/>
    <mergeCell ref="A22786:F22786"/>
    <mergeCell ref="A22787:F22787"/>
    <mergeCell ref="A22778:F22778"/>
    <mergeCell ref="A22779:F22779"/>
    <mergeCell ref="A22780:F22780"/>
    <mergeCell ref="A22781:F22781"/>
    <mergeCell ref="A22782:F22782"/>
    <mergeCell ref="A22773:F22773"/>
    <mergeCell ref="A22774:F22774"/>
    <mergeCell ref="A22775:F22775"/>
    <mergeCell ref="A22776:F22776"/>
    <mergeCell ref="A22777:F22777"/>
    <mergeCell ref="A22768:F22768"/>
    <mergeCell ref="A22769:F22769"/>
    <mergeCell ref="A22770:F22770"/>
    <mergeCell ref="A22771:F22771"/>
    <mergeCell ref="A22772:F22772"/>
    <mergeCell ref="A22833:F22833"/>
    <mergeCell ref="A22834:F22834"/>
    <mergeCell ref="A22835:F22835"/>
    <mergeCell ref="A22836:F22836"/>
    <mergeCell ref="A22837:F22837"/>
    <mergeCell ref="A22828:F22828"/>
    <mergeCell ref="A22829:F22829"/>
    <mergeCell ref="A22830:F22830"/>
    <mergeCell ref="A22831:F22831"/>
    <mergeCell ref="A22832:F22832"/>
    <mergeCell ref="A22823:F22823"/>
    <mergeCell ref="A22824:F22824"/>
    <mergeCell ref="A22825:F22825"/>
    <mergeCell ref="A22826:F22826"/>
    <mergeCell ref="A22827:F22827"/>
    <mergeCell ref="A22818:F22818"/>
    <mergeCell ref="A22819:F22819"/>
    <mergeCell ref="A22820:F22820"/>
    <mergeCell ref="A22821:F22821"/>
    <mergeCell ref="A22822:F22822"/>
    <mergeCell ref="A22813:F22813"/>
    <mergeCell ref="A22814:F22814"/>
    <mergeCell ref="A22815:F22815"/>
    <mergeCell ref="A22816:F22816"/>
    <mergeCell ref="A22817:F22817"/>
    <mergeCell ref="A22808:F22808"/>
    <mergeCell ref="A22809:F22809"/>
    <mergeCell ref="A22810:F22810"/>
    <mergeCell ref="A22811:F22811"/>
    <mergeCell ref="A22812:F22812"/>
    <mergeCell ref="A22803:F22803"/>
    <mergeCell ref="A22804:F22804"/>
    <mergeCell ref="A22805:F22805"/>
    <mergeCell ref="A22806:F22806"/>
    <mergeCell ref="A22807:F22807"/>
    <mergeCell ref="A22868:F22868"/>
    <mergeCell ref="A22869:F22869"/>
    <mergeCell ref="A22870:F22870"/>
    <mergeCell ref="A22871:F22871"/>
    <mergeCell ref="A22872:F22872"/>
    <mergeCell ref="A22863:F22863"/>
    <mergeCell ref="A22864:F22864"/>
    <mergeCell ref="A22865:F22865"/>
    <mergeCell ref="A22866:F22866"/>
    <mergeCell ref="A22867:F22867"/>
    <mergeCell ref="A22858:F22858"/>
    <mergeCell ref="A22859:F22859"/>
    <mergeCell ref="A22860:F22860"/>
    <mergeCell ref="A22861:F22861"/>
    <mergeCell ref="A22862:F22862"/>
    <mergeCell ref="A22853:F22853"/>
    <mergeCell ref="A22854:F22854"/>
    <mergeCell ref="A22855:F22855"/>
    <mergeCell ref="A22856:F22856"/>
    <mergeCell ref="A22857:F22857"/>
    <mergeCell ref="A22848:F22848"/>
    <mergeCell ref="A22849:F22849"/>
    <mergeCell ref="A22850:F22850"/>
    <mergeCell ref="A22851:F22851"/>
    <mergeCell ref="A22852:F22852"/>
    <mergeCell ref="A22843:F22843"/>
    <mergeCell ref="A22844:F22844"/>
    <mergeCell ref="A22845:F22845"/>
    <mergeCell ref="A22846:F22846"/>
    <mergeCell ref="A22847:F22847"/>
    <mergeCell ref="A22838:F22838"/>
    <mergeCell ref="A22839:F22839"/>
    <mergeCell ref="A22840:F22840"/>
    <mergeCell ref="A22841:F22841"/>
    <mergeCell ref="A22842:F22842"/>
    <mergeCell ref="A22903:F22903"/>
    <mergeCell ref="A22904:F22904"/>
    <mergeCell ref="A22905:F22905"/>
    <mergeCell ref="A22906:F22906"/>
    <mergeCell ref="A22898:F22898"/>
    <mergeCell ref="A22899:F22899"/>
    <mergeCell ref="A22900:F22900"/>
    <mergeCell ref="A22901:F22901"/>
    <mergeCell ref="A22902:F22902"/>
    <mergeCell ref="A22893:F22893"/>
    <mergeCell ref="A22894:F22894"/>
    <mergeCell ref="A22895:F22895"/>
    <mergeCell ref="A22896:F22896"/>
    <mergeCell ref="A22897:F22897"/>
    <mergeCell ref="A22888:F22888"/>
    <mergeCell ref="A22889:F22889"/>
    <mergeCell ref="A22890:F22890"/>
    <mergeCell ref="A22891:F22891"/>
    <mergeCell ref="A22892:F22892"/>
    <mergeCell ref="A22883:F22883"/>
    <mergeCell ref="A22884:F22884"/>
    <mergeCell ref="A22885:F22885"/>
    <mergeCell ref="A22886:F22886"/>
    <mergeCell ref="A22887:F22887"/>
    <mergeCell ref="A22878:F22878"/>
    <mergeCell ref="A22879:F22879"/>
    <mergeCell ref="A22880:F22880"/>
    <mergeCell ref="A22881:F22881"/>
    <mergeCell ref="A22882:F22882"/>
    <mergeCell ref="A22873:F22873"/>
    <mergeCell ref="A22874:F22874"/>
    <mergeCell ref="A22875:F22875"/>
    <mergeCell ref="A22876:F22876"/>
    <mergeCell ref="A22877:F22877"/>
  </mergeCells>
  <hyperlinks>
    <hyperlink ref="A32:F32" location="'Table of Contents'!A1" display="Back to Table of Contents" xr:uid="{14FC0B70-5C60-4E35-A34E-4844C96D4C77}"/>
  </hyperlinks>
  <pageMargins left="0.7" right="0.7" top="0.75" bottom="0.75" header="0.3" footer="0.3"/>
  <pageSetup scale="8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B1F9F-AE48-4A71-8420-D5EBBAF3E20D}">
  <dimension ref="A1:H17"/>
  <sheetViews>
    <sheetView showGridLines="0" zoomScaleNormal="100" workbookViewId="0">
      <selection sqref="A1:F1"/>
    </sheetView>
  </sheetViews>
  <sheetFormatPr defaultColWidth="0" defaultRowHeight="12" customHeight="1" zeroHeight="1"/>
  <cols>
    <col min="1" max="1" width="51.578125" style="43" customWidth="1"/>
    <col min="2" max="2" width="16.15625" style="43" customWidth="1"/>
    <col min="3" max="3" width="15.83984375" style="43" customWidth="1"/>
    <col min="4" max="4" width="15.15625" style="43" customWidth="1"/>
    <col min="5" max="5" width="15.41796875" style="43" customWidth="1"/>
    <col min="6" max="6" width="16.83984375" style="43" customWidth="1"/>
    <col min="7" max="8" width="0" style="43" hidden="1" customWidth="1"/>
    <col min="9" max="16384" width="9.15625" style="43" hidden="1"/>
  </cols>
  <sheetData>
    <row r="1" spans="1:8" s="216" customFormat="1" ht="72" customHeight="1">
      <c r="A1" s="576" t="s">
        <v>172</v>
      </c>
      <c r="B1" s="576"/>
      <c r="C1" s="576"/>
      <c r="D1" s="576"/>
      <c r="E1" s="576"/>
      <c r="F1" s="576"/>
    </row>
    <row r="2" spans="1:8" s="217" customFormat="1" ht="36" customHeight="1">
      <c r="A2" s="126" t="s">
        <v>343</v>
      </c>
      <c r="B2" s="151">
        <v>2021</v>
      </c>
      <c r="C2" s="151">
        <v>2022</v>
      </c>
      <c r="D2" s="151">
        <v>2023</v>
      </c>
      <c r="E2" s="151">
        <v>2024</v>
      </c>
      <c r="F2" s="151">
        <v>2025</v>
      </c>
      <c r="H2" s="218"/>
    </row>
    <row r="3" spans="1:8" s="219" customFormat="1" ht="18" customHeight="1">
      <c r="A3" s="462" t="s">
        <v>173</v>
      </c>
      <c r="B3" s="178">
        <v>6520566.2351900004</v>
      </c>
      <c r="C3" s="178">
        <v>25096524.310609985</v>
      </c>
      <c r="D3" s="178">
        <v>36203020.97333999</v>
      </c>
      <c r="E3" s="178">
        <v>26742448.242000002</v>
      </c>
      <c r="F3" s="178">
        <v>30129153.656439945</v>
      </c>
    </row>
    <row r="4" spans="1:8" s="219" customFormat="1" ht="18" customHeight="1">
      <c r="A4" s="462" t="s">
        <v>174</v>
      </c>
      <c r="B4" s="220">
        <v>7888240.3496599896</v>
      </c>
      <c r="C4" s="220">
        <v>8637423.2773800101</v>
      </c>
      <c r="D4" s="220">
        <v>12172713.232430017</v>
      </c>
      <c r="E4" s="220">
        <v>10602513.784</v>
      </c>
      <c r="F4" s="220">
        <v>11242237.123700004</v>
      </c>
    </row>
    <row r="5" spans="1:8" s="219" customFormat="1" ht="18" customHeight="1">
      <c r="A5" s="219" t="s">
        <v>175</v>
      </c>
      <c r="B5" s="221">
        <v>14408806.584849991</v>
      </c>
      <c r="C5" s="221">
        <v>33733947.587989993</v>
      </c>
      <c r="D5" s="221">
        <v>48375734.205770008</v>
      </c>
      <c r="E5" s="221">
        <v>37344962.026000001</v>
      </c>
      <c r="F5" s="221">
        <v>41371390.780139953</v>
      </c>
    </row>
    <row r="6" spans="1:8" s="219" customFormat="1" ht="18" customHeight="1">
      <c r="A6" s="157" t="s">
        <v>395</v>
      </c>
      <c r="B6" s="222">
        <v>49856659</v>
      </c>
      <c r="C6" s="222">
        <v>41434232.142759986</v>
      </c>
      <c r="D6" s="222">
        <v>43532744.799149998</v>
      </c>
      <c r="E6" s="222">
        <v>49312538.141000003</v>
      </c>
      <c r="F6" s="222">
        <v>37682881.004309997</v>
      </c>
    </row>
    <row r="7" spans="1:8" s="219" customFormat="1" ht="18" customHeight="1" thickBot="1">
      <c r="A7" s="157" t="s">
        <v>176</v>
      </c>
      <c r="B7" s="164">
        <v>64265465</v>
      </c>
      <c r="C7" s="164">
        <v>75168179.73074998</v>
      </c>
      <c r="D7" s="164">
        <v>91908479.004920006</v>
      </c>
      <c r="E7" s="164">
        <v>86657500.166999996</v>
      </c>
      <c r="F7" s="164">
        <v>79054271.78444995</v>
      </c>
    </row>
    <row r="8" spans="1:8" s="631" customFormat="1" ht="18" customHeight="1" thickTop="1">
      <c r="A8" s="631" t="s">
        <v>177</v>
      </c>
    </row>
    <row r="9" spans="1:8" s="219" customFormat="1" ht="18" customHeight="1">
      <c r="A9" s="462" t="s">
        <v>173</v>
      </c>
      <c r="B9" s="223">
        <v>41.738</v>
      </c>
      <c r="C9" s="223">
        <v>2.848825915634412</v>
      </c>
      <c r="D9" s="223">
        <v>0.44255118857373182</v>
      </c>
      <c r="E9" s="223">
        <v>-0.26131998040458504</v>
      </c>
      <c r="F9" s="223">
        <v>0.12664156190161366</v>
      </c>
    </row>
    <row r="10" spans="1:8" s="219" customFormat="1" ht="18" customHeight="1">
      <c r="A10" s="462" t="s">
        <v>174</v>
      </c>
      <c r="B10" s="224">
        <v>-0.5</v>
      </c>
      <c r="C10" s="224">
        <v>9.4974657783128134</v>
      </c>
      <c r="D10" s="224">
        <v>40.929914414503095</v>
      </c>
      <c r="E10" s="224">
        <v>-12.899338203801261</v>
      </c>
      <c r="F10" s="224">
        <v>6.0336949588822542</v>
      </c>
    </row>
    <row r="11" spans="1:8" s="219" customFormat="1" ht="18" customHeight="1">
      <c r="A11" s="462" t="s">
        <v>175</v>
      </c>
      <c r="B11" s="225">
        <v>85.5</v>
      </c>
      <c r="C11" s="225">
        <v>134.12034431400616</v>
      </c>
      <c r="D11" s="225">
        <v>43.40371544002992</v>
      </c>
      <c r="E11" s="225">
        <v>-22.802283750050691</v>
      </c>
      <c r="F11" s="225">
        <v>10.781718699664777</v>
      </c>
    </row>
    <row r="12" spans="1:8" s="219" customFormat="1" ht="18" customHeight="1">
      <c r="A12" s="157" t="s">
        <v>395</v>
      </c>
      <c r="B12" s="224">
        <v>46.5</v>
      </c>
      <c r="C12" s="224">
        <v>-16.893283718108776</v>
      </c>
      <c r="D12" s="224">
        <v>5.0646833496507675</v>
      </c>
      <c r="E12" s="224">
        <v>13.276887015777739</v>
      </c>
      <c r="F12" s="224">
        <v>-23.583570376031286</v>
      </c>
    </row>
    <row r="13" spans="1:8" s="223" customFormat="1" ht="18" customHeight="1" thickBot="1">
      <c r="A13" s="157" t="s">
        <v>176</v>
      </c>
      <c r="B13" s="226">
        <v>0.53800000000000003</v>
      </c>
      <c r="C13" s="226">
        <v>0.16965122295077115</v>
      </c>
      <c r="D13" s="226">
        <v>0.22270459833048031</v>
      </c>
      <c r="E13" s="226">
        <v>-5.7132692160414458E-2</v>
      </c>
      <c r="F13" s="226">
        <v>-8.7738838160547672E-2</v>
      </c>
    </row>
    <row r="14" spans="1:8" s="219" customFormat="1" ht="18" customHeight="1" thickTop="1">
      <c r="A14" s="629" t="s">
        <v>48</v>
      </c>
      <c r="B14" s="629"/>
      <c r="C14" s="629"/>
      <c r="D14" s="629"/>
      <c r="E14" s="629"/>
      <c r="F14" s="629"/>
    </row>
    <row r="15" spans="1:8" s="219" customFormat="1" ht="18" customHeight="1">
      <c r="A15" s="579" t="s">
        <v>388</v>
      </c>
      <c r="B15" s="579"/>
      <c r="C15" s="579"/>
      <c r="D15" s="579"/>
      <c r="E15" s="579"/>
      <c r="F15" s="579"/>
    </row>
    <row r="16" spans="1:8" s="219" customFormat="1" ht="18" customHeight="1">
      <c r="A16" s="581" t="s">
        <v>483</v>
      </c>
      <c r="B16" s="581"/>
      <c r="C16" s="581"/>
      <c r="D16" s="581"/>
      <c r="E16" s="581"/>
      <c r="F16" s="581"/>
    </row>
    <row r="17" spans="1:6" s="219" customFormat="1" ht="18" customHeight="1">
      <c r="A17" s="630" t="s">
        <v>199</v>
      </c>
      <c r="B17" s="630"/>
      <c r="C17" s="630"/>
      <c r="D17" s="630"/>
      <c r="E17" s="630"/>
      <c r="F17" s="630"/>
    </row>
  </sheetData>
  <mergeCells count="6">
    <mergeCell ref="A1:F1"/>
    <mergeCell ref="A14:F14"/>
    <mergeCell ref="A15:F15"/>
    <mergeCell ref="A17:F17"/>
    <mergeCell ref="A16:F16"/>
    <mergeCell ref="A8:XFD8"/>
  </mergeCells>
  <hyperlinks>
    <hyperlink ref="A16:F16" location="'Table of Contents'!A1" display="Back to Table Contents" xr:uid="{FEAC5192-EE6E-49F8-BF53-281D5F52F5E7}"/>
  </hyperlinks>
  <pageMargins left="0.7" right="0.7" top="0.75" bottom="0.75" header="0.3" footer="0.3"/>
  <pageSetup scale="6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43"/>
  <sheetViews>
    <sheetView showGridLines="0" zoomScale="90" zoomScaleNormal="90" zoomScaleSheetLayoutView="75" workbookViewId="0">
      <selection sqref="A1:J1"/>
    </sheetView>
  </sheetViews>
  <sheetFormatPr defaultColWidth="0" defaultRowHeight="18" customHeight="1" zeroHeight="1"/>
  <cols>
    <col min="1" max="1" width="15.15625" style="66" customWidth="1"/>
    <col min="2" max="2" width="16.26171875" style="66" customWidth="1"/>
    <col min="3" max="3" width="14" style="66" customWidth="1"/>
    <col min="4" max="4" width="16.26171875" style="66" customWidth="1"/>
    <col min="5" max="5" width="16.15625" style="66" customWidth="1"/>
    <col min="6" max="6" width="17.26171875" style="66" customWidth="1"/>
    <col min="7" max="7" width="16.68359375" style="66" customWidth="1"/>
    <col min="8" max="8" width="14.68359375" style="66" customWidth="1"/>
    <col min="9" max="9" width="13.68359375" style="66" customWidth="1"/>
    <col min="10" max="10" width="13.68359375" style="66" bestFit="1" customWidth="1"/>
    <col min="11" max="11" width="7.41796875" style="48" hidden="1" customWidth="1"/>
    <col min="12" max="12" width="12" style="48" hidden="1" customWidth="1"/>
    <col min="13" max="16384" width="9.15625" style="48" hidden="1"/>
  </cols>
  <sheetData>
    <row r="1" spans="1:10" s="83" customFormat="1" ht="81" customHeight="1">
      <c r="A1" s="632" t="s">
        <v>660</v>
      </c>
      <c r="B1" s="632"/>
      <c r="C1" s="632"/>
      <c r="D1" s="632"/>
      <c r="E1" s="632"/>
      <c r="F1" s="632"/>
      <c r="G1" s="632"/>
      <c r="H1" s="632"/>
      <c r="I1" s="632"/>
      <c r="J1" s="632"/>
    </row>
    <row r="2" spans="1:10" s="83" customFormat="1" ht="92.1" thickBot="1">
      <c r="A2" s="227" t="s">
        <v>320</v>
      </c>
      <c r="B2" s="228" t="s">
        <v>494</v>
      </c>
      <c r="C2" s="228" t="s">
        <v>495</v>
      </c>
      <c r="D2" s="228" t="s">
        <v>496</v>
      </c>
      <c r="E2" s="228" t="s">
        <v>497</v>
      </c>
      <c r="F2" s="228" t="s">
        <v>498</v>
      </c>
      <c r="G2" s="228" t="s">
        <v>492</v>
      </c>
      <c r="H2" s="228" t="s">
        <v>616</v>
      </c>
      <c r="I2" s="228" t="s">
        <v>491</v>
      </c>
      <c r="J2" s="229" t="s">
        <v>171</v>
      </c>
    </row>
    <row r="3" spans="1:10" ht="18" customHeight="1">
      <c r="A3" s="516">
        <v>2026</v>
      </c>
      <c r="B3" s="230">
        <v>247690</v>
      </c>
      <c r="C3" s="230">
        <v>216857.71255139998</v>
      </c>
      <c r="D3" s="231">
        <v>158885</v>
      </c>
      <c r="E3" s="230">
        <v>126836.91116650001</v>
      </c>
      <c r="F3" s="230">
        <v>750269.6237178999</v>
      </c>
      <c r="G3" s="230">
        <v>1940</v>
      </c>
      <c r="H3" s="230">
        <v>15165.063435599999</v>
      </c>
      <c r="I3" s="230">
        <v>17105.063435600001</v>
      </c>
      <c r="J3" s="230">
        <v>767374.68715349992</v>
      </c>
    </row>
    <row r="4" spans="1:10" ht="18" customHeight="1">
      <c r="A4" s="516">
        <f t="shared" ref="A4:A34" si="0">A3+1</f>
        <v>2027</v>
      </c>
      <c r="B4" s="230">
        <v>490115</v>
      </c>
      <c r="C4" s="230">
        <v>435641.5720932</v>
      </c>
      <c r="D4" s="231">
        <v>406072.5</v>
      </c>
      <c r="E4" s="230">
        <v>233362.3722478</v>
      </c>
      <c r="F4" s="230">
        <v>1565191.4443409999</v>
      </c>
      <c r="G4" s="230">
        <v>43375</v>
      </c>
      <c r="H4" s="230">
        <v>24006.969260000002</v>
      </c>
      <c r="I4" s="230">
        <v>67381.969259999998</v>
      </c>
      <c r="J4" s="230">
        <v>1632573.4136009999</v>
      </c>
    </row>
    <row r="5" spans="1:10" ht="18" customHeight="1">
      <c r="A5" s="516">
        <f t="shared" si="0"/>
        <v>2028</v>
      </c>
      <c r="B5" s="230">
        <v>558430</v>
      </c>
      <c r="C5" s="230">
        <v>416258.65286909998</v>
      </c>
      <c r="D5" s="231">
        <v>405452.5</v>
      </c>
      <c r="E5" s="230">
        <v>216418.45910820001</v>
      </c>
      <c r="F5" s="230">
        <v>1596559.6119772999</v>
      </c>
      <c r="G5" s="230">
        <v>43845</v>
      </c>
      <c r="H5" s="230">
        <v>22351.206510000004</v>
      </c>
      <c r="I5" s="230">
        <v>66196.206510000004</v>
      </c>
      <c r="J5" s="230">
        <v>1662755.8184872998</v>
      </c>
    </row>
    <row r="6" spans="1:10" ht="18" customHeight="1">
      <c r="A6" s="516">
        <f t="shared" si="0"/>
        <v>2029</v>
      </c>
      <c r="B6" s="230">
        <v>569300</v>
      </c>
      <c r="C6" s="230">
        <v>396476.41807269998</v>
      </c>
      <c r="D6" s="231">
        <v>399792.5</v>
      </c>
      <c r="E6" s="230">
        <v>199193.3472701</v>
      </c>
      <c r="F6" s="230">
        <v>1564762.2653427999</v>
      </c>
      <c r="G6" s="230">
        <v>44370</v>
      </c>
      <c r="H6" s="230">
        <v>20606.216510000002</v>
      </c>
      <c r="I6" s="230">
        <v>64976.216509999998</v>
      </c>
      <c r="J6" s="230">
        <v>1629738.4818527999</v>
      </c>
    </row>
    <row r="7" spans="1:10" ht="18" customHeight="1">
      <c r="A7" s="516">
        <f t="shared" si="0"/>
        <v>2030</v>
      </c>
      <c r="B7" s="230">
        <v>588415</v>
      </c>
      <c r="C7" s="230">
        <v>376438.44929369999</v>
      </c>
      <c r="D7" s="231">
        <v>392432.5</v>
      </c>
      <c r="E7" s="230">
        <v>182654.31257010001</v>
      </c>
      <c r="F7" s="230">
        <v>1539940.2618638</v>
      </c>
      <c r="G7" s="230">
        <v>44955</v>
      </c>
      <c r="H7" s="230">
        <v>18782.422760000001</v>
      </c>
      <c r="I7" s="230">
        <v>63737.422760000001</v>
      </c>
      <c r="J7" s="230">
        <v>1603677.6846238</v>
      </c>
    </row>
    <row r="8" spans="1:10" ht="18" customHeight="1">
      <c r="A8" s="516">
        <f t="shared" si="0"/>
        <v>2031</v>
      </c>
      <c r="B8" s="230">
        <v>595665</v>
      </c>
      <c r="C8" s="230">
        <v>354941.61535670003</v>
      </c>
      <c r="D8" s="231">
        <v>386927.5</v>
      </c>
      <c r="E8" s="230">
        <v>166954.89802009999</v>
      </c>
      <c r="F8" s="230">
        <v>1504489.0133768001</v>
      </c>
      <c r="G8" s="230">
        <v>45600</v>
      </c>
      <c r="H8" s="230">
        <v>16873.225260000003</v>
      </c>
      <c r="I8" s="230">
        <v>62473.225260000007</v>
      </c>
      <c r="J8" s="230">
        <v>1566962.2386368001</v>
      </c>
    </row>
    <row r="9" spans="1:10" ht="18" customHeight="1">
      <c r="A9" s="516">
        <f t="shared" si="0"/>
        <v>2032</v>
      </c>
      <c r="B9" s="230">
        <v>583180</v>
      </c>
      <c r="C9" s="230">
        <v>331767.02587399998</v>
      </c>
      <c r="D9" s="231">
        <v>361612.5</v>
      </c>
      <c r="E9" s="230">
        <v>151972.2838075</v>
      </c>
      <c r="F9" s="230">
        <v>1428531.8096815001</v>
      </c>
      <c r="G9" s="230">
        <v>46320</v>
      </c>
      <c r="H9" s="230">
        <v>14928.250260000001</v>
      </c>
      <c r="I9" s="230">
        <v>61248.250260000001</v>
      </c>
      <c r="J9" s="230">
        <v>1489780.0599415</v>
      </c>
    </row>
    <row r="10" spans="1:10" ht="18" customHeight="1">
      <c r="A10" s="516">
        <f t="shared" si="0"/>
        <v>2033</v>
      </c>
      <c r="B10" s="230">
        <v>597390</v>
      </c>
      <c r="C10" s="230">
        <v>307540.84788349998</v>
      </c>
      <c r="D10" s="231">
        <v>351862.5</v>
      </c>
      <c r="E10" s="230">
        <v>137409.66228009999</v>
      </c>
      <c r="F10" s="230">
        <v>1394203.0101635999</v>
      </c>
      <c r="G10" s="230">
        <v>47125</v>
      </c>
      <c r="H10" s="230">
        <v>12932.618759999999</v>
      </c>
      <c r="I10" s="230">
        <v>60057.618759999998</v>
      </c>
      <c r="J10" s="230">
        <v>1454260.6289235998</v>
      </c>
    </row>
    <row r="11" spans="1:10" ht="18" customHeight="1">
      <c r="A11" s="516">
        <f t="shared" si="0"/>
        <v>2034</v>
      </c>
      <c r="B11" s="230">
        <v>597985</v>
      </c>
      <c r="C11" s="230">
        <v>283151.52565739996</v>
      </c>
      <c r="D11" s="231">
        <v>346677.5</v>
      </c>
      <c r="E11" s="230">
        <v>123084.7563301</v>
      </c>
      <c r="F11" s="230">
        <v>1350898.7819874999</v>
      </c>
      <c r="G11" s="230">
        <v>48015</v>
      </c>
      <c r="H11" s="230">
        <v>10819.23676</v>
      </c>
      <c r="I11" s="230">
        <v>58834.23676</v>
      </c>
      <c r="J11" s="230">
        <v>1409733.0187474999</v>
      </c>
    </row>
    <row r="12" spans="1:10" ht="18" customHeight="1">
      <c r="A12" s="516">
        <f t="shared" si="0"/>
        <v>2035</v>
      </c>
      <c r="B12" s="230">
        <v>587440</v>
      </c>
      <c r="C12" s="230">
        <v>259370.19681040006</v>
      </c>
      <c r="D12" s="231">
        <v>335762.5</v>
      </c>
      <c r="E12" s="230">
        <v>108904.24515009999</v>
      </c>
      <c r="F12" s="230">
        <v>1291476.9419605001</v>
      </c>
      <c r="G12" s="230">
        <v>49005</v>
      </c>
      <c r="H12" s="230">
        <v>8584.4132599999994</v>
      </c>
      <c r="I12" s="230">
        <v>57589.413260000001</v>
      </c>
      <c r="J12" s="230">
        <v>1349066.3552205001</v>
      </c>
    </row>
    <row r="13" spans="1:10" ht="18" customHeight="1">
      <c r="A13" s="516">
        <f t="shared" si="0"/>
        <v>2036</v>
      </c>
      <c r="B13" s="230">
        <v>597285</v>
      </c>
      <c r="C13" s="230">
        <v>237192.89213209998</v>
      </c>
      <c r="D13" s="231">
        <v>333662.5</v>
      </c>
      <c r="E13" s="230">
        <v>95102.651556800003</v>
      </c>
      <c r="F13" s="230">
        <v>1263243.0436888998</v>
      </c>
      <c r="G13" s="230">
        <v>44505</v>
      </c>
      <c r="H13" s="230">
        <v>6219.4474800000007</v>
      </c>
      <c r="I13" s="230">
        <v>50724.447480000003</v>
      </c>
      <c r="J13" s="230">
        <v>1313967.4911688999</v>
      </c>
    </row>
    <row r="14" spans="1:10" ht="18" customHeight="1">
      <c r="A14" s="516">
        <f t="shared" si="0"/>
        <v>2037</v>
      </c>
      <c r="B14" s="230">
        <v>558175</v>
      </c>
      <c r="C14" s="230">
        <v>214166.41088500002</v>
      </c>
      <c r="D14" s="231">
        <v>309817.5</v>
      </c>
      <c r="E14" s="230">
        <v>81736.173850100007</v>
      </c>
      <c r="F14" s="230">
        <v>1163895.0847351002</v>
      </c>
      <c r="G14" s="230">
        <v>39195</v>
      </c>
      <c r="H14" s="230">
        <v>4652.8894300000002</v>
      </c>
      <c r="I14" s="230">
        <v>43847.889430000003</v>
      </c>
      <c r="J14" s="230">
        <v>1207742.9741651001</v>
      </c>
    </row>
    <row r="15" spans="1:10" ht="18" customHeight="1">
      <c r="A15" s="516">
        <f t="shared" si="0"/>
        <v>2038</v>
      </c>
      <c r="B15" s="230">
        <v>646565</v>
      </c>
      <c r="C15" s="230">
        <v>197456.03555120001</v>
      </c>
      <c r="D15" s="231">
        <v>293072.5</v>
      </c>
      <c r="E15" s="230">
        <v>69085.180640100007</v>
      </c>
      <c r="F15" s="230">
        <v>1206178.7161913002</v>
      </c>
      <c r="G15" s="230">
        <v>39195</v>
      </c>
      <c r="H15" s="230">
        <v>3363.0701300000001</v>
      </c>
      <c r="I15" s="230">
        <v>42558.07013</v>
      </c>
      <c r="J15" s="230">
        <v>1248736.7863213001</v>
      </c>
    </row>
    <row r="16" spans="1:10" ht="18" customHeight="1">
      <c r="A16" s="516">
        <f t="shared" si="0"/>
        <v>2039</v>
      </c>
      <c r="B16" s="230">
        <v>676720</v>
      </c>
      <c r="C16" s="230">
        <v>166627.21120240001</v>
      </c>
      <c r="D16" s="231">
        <v>276962.5</v>
      </c>
      <c r="E16" s="230">
        <v>56954.854690100001</v>
      </c>
      <c r="F16" s="230">
        <v>1177264.5658925001</v>
      </c>
      <c r="G16" s="230">
        <v>39190</v>
      </c>
      <c r="H16" s="230">
        <v>2063.1433300000003</v>
      </c>
      <c r="I16" s="230">
        <v>41253.143329999999</v>
      </c>
      <c r="J16" s="230">
        <v>1218517.7092225002</v>
      </c>
    </row>
    <row r="17" spans="1:10" ht="18" customHeight="1">
      <c r="A17" s="516">
        <f t="shared" si="0"/>
        <v>2040</v>
      </c>
      <c r="B17" s="230">
        <v>489445</v>
      </c>
      <c r="C17" s="230">
        <v>128563.17636120001</v>
      </c>
      <c r="D17" s="231">
        <v>275142.5</v>
      </c>
      <c r="E17" s="230">
        <v>45165.548046199998</v>
      </c>
      <c r="F17" s="230">
        <v>938316.2244074</v>
      </c>
      <c r="G17" s="230">
        <v>26465</v>
      </c>
      <c r="H17" s="230">
        <v>1007.6090300000001</v>
      </c>
      <c r="I17" s="230">
        <v>27472.60903</v>
      </c>
      <c r="J17" s="230">
        <v>965788.83343740006</v>
      </c>
    </row>
    <row r="18" spans="1:10" ht="18" customHeight="1">
      <c r="A18" s="516">
        <f t="shared" si="0"/>
        <v>2041</v>
      </c>
      <c r="B18" s="230">
        <v>494210</v>
      </c>
      <c r="C18" s="230">
        <v>109226.74655859999</v>
      </c>
      <c r="D18" s="231">
        <v>208817.5</v>
      </c>
      <c r="E18" s="230">
        <v>33549.852020099999</v>
      </c>
      <c r="F18" s="230">
        <v>845804.09857869998</v>
      </c>
      <c r="G18" s="230">
        <v>18050</v>
      </c>
      <c r="H18" s="230">
        <v>302.27</v>
      </c>
      <c r="I18" s="230">
        <v>18352.27</v>
      </c>
      <c r="J18" s="230">
        <v>864156.3685787</v>
      </c>
    </row>
    <row r="19" spans="1:10" ht="18" customHeight="1">
      <c r="A19" s="516">
        <f t="shared" si="0"/>
        <v>2042</v>
      </c>
      <c r="B19" s="230">
        <v>453510</v>
      </c>
      <c r="C19" s="230">
        <v>89679.430553600003</v>
      </c>
      <c r="D19" s="231">
        <v>209562.5</v>
      </c>
      <c r="E19" s="230">
        <v>24481.0885801</v>
      </c>
      <c r="F19" s="230">
        <v>777233.01913369994</v>
      </c>
      <c r="G19" s="230">
        <v>0</v>
      </c>
      <c r="H19" s="230">
        <v>0</v>
      </c>
      <c r="I19" s="230">
        <v>0</v>
      </c>
      <c r="J19" s="230">
        <v>777233.01913369994</v>
      </c>
    </row>
    <row r="20" spans="1:10" ht="18" customHeight="1">
      <c r="A20" s="516">
        <f t="shared" si="0"/>
        <v>2043</v>
      </c>
      <c r="B20" s="230">
        <v>450110</v>
      </c>
      <c r="C20" s="230">
        <v>71874.173137400008</v>
      </c>
      <c r="D20" s="231">
        <v>128297.5</v>
      </c>
      <c r="E20" s="230">
        <v>15688.844810100001</v>
      </c>
      <c r="F20" s="230">
        <v>665970.51794750011</v>
      </c>
      <c r="G20" s="230">
        <v>0</v>
      </c>
      <c r="H20" s="230">
        <v>0</v>
      </c>
      <c r="I20" s="230">
        <v>0</v>
      </c>
      <c r="J20" s="230">
        <v>665970.51794750011</v>
      </c>
    </row>
    <row r="21" spans="1:10" ht="18" customHeight="1">
      <c r="A21" s="516">
        <f t="shared" si="0"/>
        <v>2044</v>
      </c>
      <c r="B21" s="230">
        <v>451460</v>
      </c>
      <c r="C21" s="230">
        <v>54082.06103379999</v>
      </c>
      <c r="D21" s="231">
        <v>119582.5</v>
      </c>
      <c r="E21" s="230">
        <v>9460.6574554999988</v>
      </c>
      <c r="F21" s="230">
        <v>634585.21848929999</v>
      </c>
      <c r="G21" s="230">
        <v>0</v>
      </c>
      <c r="H21" s="230">
        <v>0</v>
      </c>
      <c r="I21" s="230">
        <v>0</v>
      </c>
      <c r="J21" s="230">
        <v>634585.21848929999</v>
      </c>
    </row>
    <row r="22" spans="1:10" ht="18" customHeight="1">
      <c r="A22" s="516">
        <f t="shared" si="0"/>
        <v>2045</v>
      </c>
      <c r="B22" s="230">
        <v>448830</v>
      </c>
      <c r="C22" s="230">
        <v>35818.734632300002</v>
      </c>
      <c r="D22" s="231">
        <v>56467.5</v>
      </c>
      <c r="E22" s="230">
        <v>4464.0653800999999</v>
      </c>
      <c r="F22" s="230">
        <v>545580.30001240002</v>
      </c>
      <c r="G22" s="230">
        <v>0</v>
      </c>
      <c r="H22" s="230">
        <v>0</v>
      </c>
      <c r="I22" s="230">
        <v>0</v>
      </c>
      <c r="J22" s="230">
        <v>545580.30001240002</v>
      </c>
    </row>
    <row r="23" spans="1:10" ht="18" customHeight="1">
      <c r="A23" s="516">
        <f t="shared" si="0"/>
        <v>2046</v>
      </c>
      <c r="B23" s="230">
        <v>94385</v>
      </c>
      <c r="C23" s="230">
        <v>24742.916927400001</v>
      </c>
      <c r="D23" s="231">
        <v>48862.5</v>
      </c>
      <c r="E23" s="230">
        <v>1880.0736300999999</v>
      </c>
      <c r="F23" s="230">
        <v>169870.49055749999</v>
      </c>
      <c r="G23" s="230" t="s">
        <v>612</v>
      </c>
      <c r="H23" s="230" t="s">
        <v>613</v>
      </c>
      <c r="I23" s="230" t="s">
        <v>614</v>
      </c>
      <c r="J23" s="230">
        <v>169870.49055749999</v>
      </c>
    </row>
    <row r="24" spans="1:10" ht="18" customHeight="1">
      <c r="A24" s="516">
        <f t="shared" si="0"/>
        <v>2047</v>
      </c>
      <c r="B24" s="230">
        <v>72995</v>
      </c>
      <c r="C24" s="230">
        <v>21131.507659999999</v>
      </c>
      <c r="D24" s="231">
        <v>0</v>
      </c>
      <c r="E24" s="230">
        <v>0</v>
      </c>
      <c r="F24" s="230">
        <v>94126.507660000003</v>
      </c>
      <c r="G24" s="230" t="s">
        <v>612</v>
      </c>
      <c r="H24" s="230" t="s">
        <v>613</v>
      </c>
      <c r="I24" s="230" t="s">
        <v>614</v>
      </c>
      <c r="J24" s="230">
        <v>94126.507660000003</v>
      </c>
    </row>
    <row r="25" spans="1:10" ht="18" customHeight="1">
      <c r="A25" s="516">
        <f t="shared" si="0"/>
        <v>2048</v>
      </c>
      <c r="B25" s="230">
        <v>63550</v>
      </c>
      <c r="C25" s="230">
        <v>18196.947488600003</v>
      </c>
      <c r="D25" s="230">
        <v>0</v>
      </c>
      <c r="E25" s="230">
        <v>0</v>
      </c>
      <c r="F25" s="230">
        <v>81746.94748860001</v>
      </c>
      <c r="G25" s="230" t="s">
        <v>612</v>
      </c>
      <c r="H25" s="230" t="s">
        <v>613</v>
      </c>
      <c r="I25" s="230" t="s">
        <v>614</v>
      </c>
      <c r="J25" s="230">
        <v>81746.94748860001</v>
      </c>
    </row>
    <row r="26" spans="1:10" ht="18" customHeight="1">
      <c r="A26" s="516">
        <f t="shared" si="0"/>
        <v>2049</v>
      </c>
      <c r="B26" s="230">
        <v>53820</v>
      </c>
      <c r="C26" s="230">
        <v>15578.574397299999</v>
      </c>
      <c r="D26" s="230">
        <v>0</v>
      </c>
      <c r="E26" s="230">
        <v>0</v>
      </c>
      <c r="F26" s="230">
        <v>69398.574397299992</v>
      </c>
      <c r="G26" s="230" t="s">
        <v>612</v>
      </c>
      <c r="H26" s="230" t="s">
        <v>613</v>
      </c>
      <c r="I26" s="230" t="s">
        <v>614</v>
      </c>
      <c r="J26" s="230">
        <v>69398.574397299992</v>
      </c>
    </row>
    <row r="27" spans="1:10" ht="18" customHeight="1">
      <c r="A27" s="516">
        <f t="shared" si="0"/>
        <v>2050</v>
      </c>
      <c r="B27" s="230">
        <v>52410</v>
      </c>
      <c r="C27" s="230">
        <v>13356.9789587</v>
      </c>
      <c r="D27" s="230">
        <v>0</v>
      </c>
      <c r="E27" s="230">
        <v>0</v>
      </c>
      <c r="F27" s="230">
        <v>65766.978958699998</v>
      </c>
      <c r="G27" s="230" t="s">
        <v>612</v>
      </c>
      <c r="H27" s="230" t="s">
        <v>613</v>
      </c>
      <c r="I27" s="230" t="s">
        <v>614</v>
      </c>
      <c r="J27" s="230">
        <v>65766.978958699998</v>
      </c>
    </row>
    <row r="28" spans="1:10" ht="18" customHeight="1">
      <c r="A28" s="516">
        <f t="shared" si="0"/>
        <v>2051</v>
      </c>
      <c r="B28" s="230">
        <v>51435</v>
      </c>
      <c r="C28" s="230">
        <v>11103.5140113</v>
      </c>
      <c r="D28" s="230">
        <v>0</v>
      </c>
      <c r="E28" s="230">
        <v>0</v>
      </c>
      <c r="F28" s="230">
        <v>62538.514011300002</v>
      </c>
      <c r="G28" s="230" t="s">
        <v>612</v>
      </c>
      <c r="H28" s="230" t="s">
        <v>613</v>
      </c>
      <c r="I28" s="230" t="s">
        <v>614</v>
      </c>
      <c r="J28" s="230">
        <v>62538.514011300002</v>
      </c>
    </row>
    <row r="29" spans="1:10" ht="18" customHeight="1">
      <c r="A29" s="516">
        <f t="shared" si="0"/>
        <v>2052</v>
      </c>
      <c r="B29" s="230">
        <v>49035</v>
      </c>
      <c r="C29" s="230">
        <v>8854.8498937000004</v>
      </c>
      <c r="D29" s="230">
        <v>0</v>
      </c>
      <c r="E29" s="230">
        <v>0</v>
      </c>
      <c r="F29" s="230">
        <v>57889.849893699997</v>
      </c>
      <c r="G29" s="230" t="s">
        <v>612</v>
      </c>
      <c r="H29" s="230" t="s">
        <v>613</v>
      </c>
      <c r="I29" s="230" t="s">
        <v>614</v>
      </c>
      <c r="J29" s="230">
        <v>57889.849893699997</v>
      </c>
    </row>
    <row r="30" spans="1:10" ht="18" customHeight="1">
      <c r="A30" s="516">
        <f t="shared" si="0"/>
        <v>2053</v>
      </c>
      <c r="B30" s="230">
        <v>49470</v>
      </c>
      <c r="C30" s="230">
        <v>6596.1926125</v>
      </c>
      <c r="D30" s="230" t="s">
        <v>615</v>
      </c>
      <c r="E30" s="230" t="s">
        <v>615</v>
      </c>
      <c r="F30" s="230">
        <v>56066.192612500003</v>
      </c>
      <c r="G30" s="230" t="s">
        <v>612</v>
      </c>
      <c r="H30" s="230" t="s">
        <v>613</v>
      </c>
      <c r="I30" s="230" t="s">
        <v>614</v>
      </c>
      <c r="J30" s="230">
        <v>56066.192612500003</v>
      </c>
    </row>
    <row r="31" spans="1:10" ht="18" customHeight="1">
      <c r="A31" s="516">
        <f t="shared" si="0"/>
        <v>2054</v>
      </c>
      <c r="B31" s="230">
        <v>48605</v>
      </c>
      <c r="C31" s="230">
        <v>4274.8522125000009</v>
      </c>
      <c r="D31" s="230" t="s">
        <v>615</v>
      </c>
      <c r="E31" s="230" t="s">
        <v>615</v>
      </c>
      <c r="F31" s="230">
        <v>52879.852212500002</v>
      </c>
      <c r="G31" s="230" t="s">
        <v>612</v>
      </c>
      <c r="H31" s="230" t="s">
        <v>613</v>
      </c>
      <c r="I31" s="230" t="s">
        <v>614</v>
      </c>
      <c r="J31" s="230">
        <v>52879.852212500002</v>
      </c>
    </row>
    <row r="32" spans="1:10" ht="18" customHeight="1">
      <c r="A32" s="516">
        <f t="shared" si="0"/>
        <v>2055</v>
      </c>
      <c r="B32" s="230">
        <v>28925</v>
      </c>
      <c r="C32" s="230">
        <v>1933.7681375</v>
      </c>
      <c r="D32" s="230" t="s">
        <v>615</v>
      </c>
      <c r="E32" s="230" t="s">
        <v>615</v>
      </c>
      <c r="F32" s="230">
        <v>30858.768137499999</v>
      </c>
      <c r="G32" s="230" t="s">
        <v>612</v>
      </c>
      <c r="H32" s="230" t="s">
        <v>613</v>
      </c>
      <c r="I32" s="230" t="s">
        <v>614</v>
      </c>
      <c r="J32" s="230">
        <v>30858.768137499999</v>
      </c>
    </row>
    <row r="33" spans="1:10" ht="18" customHeight="1">
      <c r="A33" s="516">
        <f t="shared" si="0"/>
        <v>2056</v>
      </c>
      <c r="B33" s="230">
        <v>13695</v>
      </c>
      <c r="C33" s="230">
        <v>589.15326249999998</v>
      </c>
      <c r="D33" s="230" t="s">
        <v>615</v>
      </c>
      <c r="E33" s="230" t="s">
        <v>615</v>
      </c>
      <c r="F33" s="230">
        <v>14284.1532625</v>
      </c>
      <c r="G33" s="230" t="s">
        <v>612</v>
      </c>
      <c r="H33" s="230" t="s">
        <v>613</v>
      </c>
      <c r="I33" s="230" t="s">
        <v>614</v>
      </c>
      <c r="J33" s="230">
        <v>14284.1532625</v>
      </c>
    </row>
    <row r="34" spans="1:10" ht="18" customHeight="1">
      <c r="A34" s="516">
        <f t="shared" si="0"/>
        <v>2057</v>
      </c>
      <c r="B34" s="230">
        <v>5625</v>
      </c>
      <c r="C34" s="230">
        <v>134.67656249999999</v>
      </c>
      <c r="D34" s="230" t="s">
        <v>615</v>
      </c>
      <c r="E34" s="230" t="s">
        <v>615</v>
      </c>
      <c r="F34" s="230">
        <v>5759.6765624999998</v>
      </c>
      <c r="G34" s="230" t="s">
        <v>612</v>
      </c>
      <c r="H34" s="230" t="s">
        <v>613</v>
      </c>
      <c r="I34" s="230" t="s">
        <v>614</v>
      </c>
      <c r="J34" s="230">
        <v>5759.6765624999998</v>
      </c>
    </row>
    <row r="35" spans="1:10" ht="18" customHeight="1" thickBot="1">
      <c r="A35" s="232" t="s">
        <v>477</v>
      </c>
      <c r="B35" s="233">
        <f t="shared" ref="B35:J35" si="1">SUM(B3:B34)</f>
        <v>11265870</v>
      </c>
      <c r="C35" s="233">
        <f t="shared" si="1"/>
        <v>4809624.8206342021</v>
      </c>
      <c r="D35" s="233">
        <f t="shared" si="1"/>
        <v>5805725</v>
      </c>
      <c r="E35" s="233">
        <f t="shared" si="1"/>
        <v>2084360.2386099005</v>
      </c>
      <c r="F35" s="233">
        <f t="shared" si="1"/>
        <v>23965580.059244089</v>
      </c>
      <c r="G35" s="233">
        <f t="shared" si="1"/>
        <v>621150</v>
      </c>
      <c r="H35" s="233">
        <f t="shared" si="1"/>
        <v>182658.05217560002</v>
      </c>
      <c r="I35" s="233">
        <f t="shared" si="1"/>
        <v>803808.05217560008</v>
      </c>
      <c r="J35" s="233">
        <f t="shared" si="1"/>
        <v>24769388.111419693</v>
      </c>
    </row>
    <row r="36" spans="1:10" s="519" customFormat="1" ht="27" customHeight="1" thickTop="1">
      <c r="A36" s="635" t="s">
        <v>600</v>
      </c>
      <c r="B36" s="635"/>
      <c r="C36" s="635"/>
      <c r="D36" s="635"/>
      <c r="E36" s="635"/>
      <c r="F36" s="635"/>
      <c r="G36" s="635"/>
      <c r="H36" s="635"/>
      <c r="I36" s="635"/>
      <c r="J36" s="635"/>
    </row>
    <row r="37" spans="1:10" ht="43.9" customHeight="1">
      <c r="A37" s="635" t="s">
        <v>327</v>
      </c>
      <c r="B37" s="635"/>
      <c r="C37" s="635"/>
      <c r="D37" s="635"/>
      <c r="E37" s="635"/>
      <c r="F37" s="635"/>
      <c r="G37" s="635"/>
      <c r="H37" s="635"/>
      <c r="I37" s="635"/>
      <c r="J37" s="635"/>
    </row>
    <row r="38" spans="1:10" ht="43.9" customHeight="1">
      <c r="A38" s="635" t="s">
        <v>661</v>
      </c>
      <c r="B38" s="635"/>
      <c r="C38" s="635"/>
      <c r="D38" s="635"/>
      <c r="E38" s="635"/>
      <c r="F38" s="635"/>
      <c r="G38" s="635"/>
      <c r="H38" s="635"/>
      <c r="I38" s="635"/>
      <c r="J38" s="635"/>
    </row>
    <row r="39" spans="1:10" ht="49.5" customHeight="1">
      <c r="A39" s="635" t="s">
        <v>662</v>
      </c>
      <c r="B39" s="635"/>
      <c r="C39" s="635"/>
      <c r="D39" s="635"/>
      <c r="E39" s="635"/>
      <c r="F39" s="635"/>
      <c r="G39" s="635"/>
      <c r="H39" s="635"/>
      <c r="I39" s="635"/>
      <c r="J39" s="635"/>
    </row>
    <row r="40" spans="1:10" ht="43.9" customHeight="1">
      <c r="A40" s="635" t="s">
        <v>663</v>
      </c>
      <c r="B40" s="635"/>
      <c r="C40" s="635"/>
      <c r="D40" s="635"/>
      <c r="E40" s="635"/>
      <c r="F40" s="635"/>
      <c r="G40" s="635"/>
      <c r="H40" s="635"/>
      <c r="I40" s="635"/>
      <c r="J40" s="635"/>
    </row>
    <row r="41" spans="1:10" ht="26.25" customHeight="1">
      <c r="A41" s="634" t="s">
        <v>460</v>
      </c>
      <c r="B41" s="634"/>
      <c r="C41" s="634"/>
      <c r="D41" s="634"/>
      <c r="E41" s="634"/>
      <c r="F41" s="634"/>
      <c r="G41" s="634"/>
      <c r="H41" s="634"/>
      <c r="I41" s="634"/>
      <c r="J41" s="634"/>
    </row>
    <row r="42" spans="1:10" ht="18" customHeight="1">
      <c r="A42" s="581" t="s">
        <v>483</v>
      </c>
      <c r="B42" s="581"/>
      <c r="C42" s="581"/>
      <c r="D42" s="581"/>
      <c r="E42" s="581"/>
      <c r="F42" s="581"/>
      <c r="G42" s="581"/>
      <c r="H42" s="581"/>
      <c r="I42" s="581"/>
      <c r="J42" s="581"/>
    </row>
    <row r="43" spans="1:10" ht="18" customHeight="1">
      <c r="A43" s="633" t="s">
        <v>199</v>
      </c>
      <c r="B43" s="633"/>
      <c r="C43" s="633"/>
      <c r="D43" s="633"/>
      <c r="E43" s="633"/>
      <c r="F43" s="633"/>
      <c r="G43" s="633"/>
      <c r="H43" s="633"/>
      <c r="I43" s="633"/>
      <c r="J43" s="633"/>
    </row>
  </sheetData>
  <mergeCells count="9">
    <mergeCell ref="A1:J1"/>
    <mergeCell ref="A43:J43"/>
    <mergeCell ref="A41:J41"/>
    <mergeCell ref="A36:J36"/>
    <mergeCell ref="A42:J42"/>
    <mergeCell ref="A37:J37"/>
    <mergeCell ref="A38:J38"/>
    <mergeCell ref="A39:J39"/>
    <mergeCell ref="A40:J40"/>
  </mergeCells>
  <hyperlinks>
    <hyperlink ref="A42:J42" location="'Table of Contents'!A1" display="Back to Table Contents" xr:uid="{A03CBDB7-C356-4BF1-9941-3B77A3944516}"/>
  </hyperlinks>
  <printOptions horizontalCentered="1" verticalCentered="1"/>
  <pageMargins left="0" right="0" top="0.25" bottom="0.25" header="0.5" footer="0.5"/>
  <pageSetup scale="65" fitToWidth="12" orientation="portrait" horizontalDpi="1200" verticalDpi="1200" r:id="rId1"/>
  <headerFooter alignWithMargins="0"/>
  <rowBreaks count="1" manualBreakCount="1">
    <brk id="43" min="1"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4"/>
  <sheetViews>
    <sheetView showGridLines="0" zoomScaleNormal="100" workbookViewId="0">
      <selection sqref="A1:F1"/>
    </sheetView>
  </sheetViews>
  <sheetFormatPr defaultColWidth="0" defaultRowHeight="18" customHeight="1" zeroHeight="1"/>
  <cols>
    <col min="1" max="1" width="57.68359375" style="66" customWidth="1"/>
    <col min="2" max="4" width="12.83984375" style="66" customWidth="1"/>
    <col min="5" max="6" width="12.68359375" style="66" customWidth="1"/>
    <col min="7" max="7" width="10.15625" style="48" hidden="1" customWidth="1"/>
    <col min="8" max="16384" width="9.15625" style="48" hidden="1"/>
  </cols>
  <sheetData>
    <row r="1" spans="1:6" s="83" customFormat="1" ht="72" customHeight="1">
      <c r="A1" s="632" t="s">
        <v>617</v>
      </c>
      <c r="B1" s="636"/>
      <c r="C1" s="636"/>
      <c r="D1" s="636"/>
      <c r="E1" s="636"/>
      <c r="F1" s="636"/>
    </row>
    <row r="2" spans="1:6" s="503" customFormat="1" ht="36" customHeight="1">
      <c r="A2" s="126" t="s">
        <v>343</v>
      </c>
      <c r="B2" s="502">
        <v>2021</v>
      </c>
      <c r="C2" s="502">
        <f>B2+1</f>
        <v>2022</v>
      </c>
      <c r="D2" s="502">
        <f>C2+1</f>
        <v>2023</v>
      </c>
      <c r="E2" s="502">
        <f>D2+1</f>
        <v>2024</v>
      </c>
      <c r="F2" s="502">
        <f>E2+1</f>
        <v>2025</v>
      </c>
    </row>
    <row r="3" spans="1:6" ht="30" customHeight="1">
      <c r="A3" s="445" t="s">
        <v>578</v>
      </c>
      <c r="B3" s="446">
        <v>18268</v>
      </c>
      <c r="C3" s="446">
        <v>18023</v>
      </c>
      <c r="D3" s="446">
        <v>18105</v>
      </c>
      <c r="E3" s="446">
        <v>17440</v>
      </c>
      <c r="F3" s="446">
        <v>17036</v>
      </c>
    </row>
    <row r="4" spans="1:6" ht="33" customHeight="1">
      <c r="A4" s="445" t="s">
        <v>579</v>
      </c>
      <c r="B4" s="446">
        <v>621.25838211807991</v>
      </c>
      <c r="C4" s="446">
        <v>601.80176570367701</v>
      </c>
      <c r="D4" s="446">
        <v>595.01899591160657</v>
      </c>
      <c r="E4" s="446">
        <v>562.86389279766593</v>
      </c>
      <c r="F4" s="446">
        <v>542.76902686445419</v>
      </c>
    </row>
    <row r="5" spans="1:6" ht="30" customHeight="1">
      <c r="A5" s="447" t="s">
        <v>580</v>
      </c>
      <c r="B5" s="448">
        <v>1.04749136737245E-2</v>
      </c>
      <c r="C5" s="448">
        <v>9.7533352033818896E-3</v>
      </c>
      <c r="D5" s="448">
        <v>9.1950920497601198E-3</v>
      </c>
      <c r="E5" s="448">
        <v>8.4177255908796898E-3</v>
      </c>
      <c r="F5" s="448">
        <v>7.7833151242387303E-3</v>
      </c>
    </row>
    <row r="6" spans="1:6" ht="30" customHeight="1">
      <c r="A6" s="447" t="s">
        <v>618</v>
      </c>
      <c r="B6" s="446">
        <v>580</v>
      </c>
      <c r="C6" s="446">
        <v>578</v>
      </c>
      <c r="D6" s="446">
        <v>518.25400000000002</v>
      </c>
      <c r="E6" s="446">
        <v>774.07399999999996</v>
      </c>
      <c r="F6" s="446">
        <v>760.90063366000004</v>
      </c>
    </row>
    <row r="7" spans="1:6" ht="45" customHeight="1">
      <c r="A7" s="447" t="s">
        <v>581</v>
      </c>
      <c r="B7" s="448">
        <v>1.0002241881801099E-2</v>
      </c>
      <c r="C7" s="448">
        <v>7.76422545806244E-3</v>
      </c>
      <c r="D7" s="448">
        <v>6.79240881269741E-3</v>
      </c>
      <c r="E7" s="448">
        <v>9.7808243410578508E-3</v>
      </c>
      <c r="F7" s="448">
        <v>9.0080459191899907E-3</v>
      </c>
    </row>
    <row r="8" spans="1:6" ht="30" customHeight="1">
      <c r="A8" s="447" t="s">
        <v>582</v>
      </c>
      <c r="B8" s="449">
        <v>19.7246475601317</v>
      </c>
      <c r="C8" s="449">
        <v>19.2998624300463</v>
      </c>
      <c r="D8" s="449">
        <v>17.032365352508901</v>
      </c>
      <c r="E8" s="449">
        <v>24.982700972102101</v>
      </c>
      <c r="F8" s="449">
        <v>24.2423865034154</v>
      </c>
    </row>
    <row r="9" spans="1:6" ht="44.5" customHeight="1">
      <c r="A9" s="447" t="s">
        <v>583</v>
      </c>
      <c r="B9" s="450">
        <v>3.32573348519827E-4</v>
      </c>
      <c r="C9" s="450">
        <v>3.1279075334598799E-4</v>
      </c>
      <c r="D9" s="450">
        <v>2.6320868462614599E-4</v>
      </c>
      <c r="E9" s="450">
        <v>3.73620557284094E-4</v>
      </c>
      <c r="F9" s="450">
        <v>3.4763614757036301E-4</v>
      </c>
    </row>
    <row r="10" spans="1:6" ht="54" customHeight="1">
      <c r="A10" s="637" t="s">
        <v>504</v>
      </c>
      <c r="B10" s="637"/>
      <c r="C10" s="637"/>
      <c r="D10" s="637"/>
      <c r="E10" s="637"/>
      <c r="F10" s="637"/>
    </row>
    <row r="11" spans="1:6" ht="18" customHeight="1">
      <c r="A11" s="637" t="s">
        <v>396</v>
      </c>
      <c r="B11" s="637"/>
      <c r="C11" s="637"/>
      <c r="D11" s="637"/>
      <c r="E11" s="637"/>
      <c r="F11" s="637"/>
    </row>
    <row r="12" spans="1:6" ht="18" customHeight="1">
      <c r="A12" s="637" t="s">
        <v>479</v>
      </c>
      <c r="B12" s="637"/>
      <c r="C12" s="637"/>
      <c r="D12" s="637"/>
      <c r="E12" s="637"/>
      <c r="F12" s="637"/>
    </row>
    <row r="13" spans="1:6" ht="18" customHeight="1">
      <c r="A13" s="575" t="s">
        <v>482</v>
      </c>
      <c r="B13" s="575"/>
      <c r="C13" s="575"/>
      <c r="D13" s="575"/>
      <c r="E13" s="575"/>
      <c r="F13" s="575"/>
    </row>
    <row r="14" spans="1:6" ht="18" customHeight="1">
      <c r="A14" s="633" t="s">
        <v>199</v>
      </c>
      <c r="B14" s="633"/>
      <c r="C14" s="633"/>
      <c r="D14" s="633"/>
      <c r="E14" s="633"/>
      <c r="F14" s="633"/>
    </row>
  </sheetData>
  <mergeCells count="6">
    <mergeCell ref="A1:F1"/>
    <mergeCell ref="A14:F14"/>
    <mergeCell ref="A10:F10"/>
    <mergeCell ref="A11:F11"/>
    <mergeCell ref="A12:F12"/>
    <mergeCell ref="A13:F13"/>
  </mergeCells>
  <hyperlinks>
    <hyperlink ref="A13:F13" location="'Table of Contents'!A1" display="Back to Table of Contents" xr:uid="{1FFD906D-087C-46FB-AADF-1107F8DAA312}"/>
  </hyperlinks>
  <pageMargins left="0.7" right="0.7" top="0.75" bottom="0.75" header="0.3" footer="0.3"/>
  <pageSetup scale="7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6834-FEBB-429B-85AF-AA96638ACD7F}">
  <dimension ref="A1:E34"/>
  <sheetViews>
    <sheetView showGridLines="0" zoomScaleNormal="100" workbookViewId="0">
      <selection sqref="A1:E1"/>
    </sheetView>
  </sheetViews>
  <sheetFormatPr defaultColWidth="0" defaultRowHeight="18" customHeight="1" zeroHeight="1"/>
  <cols>
    <col min="1" max="1" width="40.68359375" style="11" customWidth="1"/>
    <col min="2" max="2" width="20.578125" style="11" customWidth="1"/>
    <col min="3" max="4" width="19.15625" style="11" customWidth="1"/>
    <col min="5" max="5" width="20.68359375" style="11" customWidth="1"/>
    <col min="6" max="16384" width="12.15625" style="11" hidden="1"/>
  </cols>
  <sheetData>
    <row r="1" spans="1:5" s="84" customFormat="1" ht="72" customHeight="1">
      <c r="A1" s="576" t="s">
        <v>632</v>
      </c>
      <c r="B1" s="576"/>
      <c r="C1" s="576"/>
      <c r="D1" s="576"/>
      <c r="E1" s="576"/>
    </row>
    <row r="2" spans="1:5" s="85" customFormat="1" ht="63" customHeight="1">
      <c r="A2" s="234" t="s">
        <v>391</v>
      </c>
      <c r="B2" s="235" t="s">
        <v>584</v>
      </c>
      <c r="C2" s="235" t="s">
        <v>178</v>
      </c>
      <c r="D2" s="235" t="s">
        <v>585</v>
      </c>
      <c r="E2" s="235" t="s">
        <v>179</v>
      </c>
    </row>
    <row r="3" spans="1:5" ht="18" customHeight="1">
      <c r="A3" s="236" t="s">
        <v>418</v>
      </c>
      <c r="B3" s="237">
        <v>46717283583.620003</v>
      </c>
      <c r="C3" s="116">
        <v>0</v>
      </c>
      <c r="D3" s="116">
        <v>0</v>
      </c>
      <c r="E3" s="237">
        <v>46717283583.620003</v>
      </c>
    </row>
    <row r="4" spans="1:5" ht="18" customHeight="1">
      <c r="A4" s="236" t="s">
        <v>79</v>
      </c>
      <c r="B4" s="238">
        <v>7048758909.5500002</v>
      </c>
      <c r="C4" s="116">
        <v>0</v>
      </c>
      <c r="D4" s="116">
        <v>0</v>
      </c>
      <c r="E4" s="238">
        <v>7048758909.5500002</v>
      </c>
    </row>
    <row r="5" spans="1:5" ht="18" customHeight="1">
      <c r="A5" s="236" t="s">
        <v>586</v>
      </c>
      <c r="B5" s="238">
        <v>3918009302.0599999</v>
      </c>
      <c r="C5" s="238">
        <v>3835738410.6100001</v>
      </c>
      <c r="D5" s="238">
        <v>20559261.397500001</v>
      </c>
      <c r="E5" s="238">
        <v>61711630.052499801</v>
      </c>
    </row>
    <row r="6" spans="1:5" ht="18" customHeight="1">
      <c r="A6" s="236" t="s">
        <v>81</v>
      </c>
      <c r="B6" s="238">
        <v>5240174901.4799995</v>
      </c>
      <c r="C6" s="116">
        <v>0</v>
      </c>
      <c r="D6" s="116">
        <v>0</v>
      </c>
      <c r="E6" s="238">
        <v>5240174901.4799995</v>
      </c>
    </row>
    <row r="7" spans="1:5" ht="18" customHeight="1">
      <c r="A7" s="236" t="s">
        <v>86</v>
      </c>
      <c r="B7" s="238">
        <v>5383668224.8800001</v>
      </c>
      <c r="C7" s="238">
        <v>1565569207.7225001</v>
      </c>
      <c r="D7" s="116">
        <v>0</v>
      </c>
      <c r="E7" s="238">
        <v>3818099017.1574998</v>
      </c>
    </row>
    <row r="8" spans="1:5" ht="18" customHeight="1">
      <c r="A8" s="236" t="s">
        <v>82</v>
      </c>
      <c r="B8" s="238">
        <v>4507630988.0200005</v>
      </c>
      <c r="C8" s="238">
        <v>991867929.8175</v>
      </c>
      <c r="D8" s="238">
        <v>157025998.13</v>
      </c>
      <c r="E8" s="238">
        <v>3358737060.0725002</v>
      </c>
    </row>
    <row r="9" spans="1:5" ht="18" customHeight="1">
      <c r="A9" s="236" t="s">
        <v>84</v>
      </c>
      <c r="B9" s="238">
        <v>506513933.25999999</v>
      </c>
      <c r="C9" s="116">
        <v>0</v>
      </c>
      <c r="D9" s="116">
        <v>0</v>
      </c>
      <c r="E9" s="238">
        <v>506513933.25999999</v>
      </c>
    </row>
    <row r="10" spans="1:5" ht="18" customHeight="1">
      <c r="A10" s="236" t="s">
        <v>83</v>
      </c>
      <c r="B10" s="238">
        <v>2479282624.02</v>
      </c>
      <c r="C10" s="238">
        <v>547419419.1875</v>
      </c>
      <c r="D10" s="116">
        <v>0</v>
      </c>
      <c r="E10" s="238">
        <v>1931863204.8325</v>
      </c>
    </row>
    <row r="11" spans="1:5" ht="18" customHeight="1">
      <c r="A11" s="236" t="s">
        <v>85</v>
      </c>
      <c r="B11" s="238">
        <v>1791055147.6900001</v>
      </c>
      <c r="C11" s="116">
        <v>0</v>
      </c>
      <c r="D11" s="116">
        <v>0</v>
      </c>
      <c r="E11" s="238">
        <v>1791055147.6900001</v>
      </c>
    </row>
    <row r="12" spans="1:5" ht="18" customHeight="1">
      <c r="A12" s="236" t="s">
        <v>88</v>
      </c>
      <c r="B12" s="238">
        <v>787600050.90999997</v>
      </c>
      <c r="C12" s="116">
        <v>0</v>
      </c>
      <c r="D12" s="238">
        <v>88674563.329999998</v>
      </c>
      <c r="E12" s="238">
        <v>698925487.58000004</v>
      </c>
    </row>
    <row r="13" spans="1:5" ht="18" customHeight="1">
      <c r="A13" s="236" t="s">
        <v>87</v>
      </c>
      <c r="B13" s="238">
        <v>698595079.41999996</v>
      </c>
      <c r="C13" s="238">
        <v>135217870.55250001</v>
      </c>
      <c r="D13" s="116">
        <v>0</v>
      </c>
      <c r="E13" s="238">
        <v>563377208.86749995</v>
      </c>
    </row>
    <row r="14" spans="1:5" ht="18" customHeight="1">
      <c r="A14" s="236" t="s">
        <v>89</v>
      </c>
      <c r="B14" s="239">
        <v>161726692.59999999</v>
      </c>
      <c r="C14" s="239">
        <v>45537422.872500002</v>
      </c>
      <c r="D14" s="467">
        <v>0</v>
      </c>
      <c r="E14" s="239">
        <v>116189269.72750001</v>
      </c>
    </row>
    <row r="15" spans="1:5" ht="18" customHeight="1" thickBot="1">
      <c r="A15" s="240" t="s">
        <v>90</v>
      </c>
      <c r="B15" s="241">
        <v>79240299437.51001</v>
      </c>
      <c r="C15" s="241">
        <v>7121350260.7625008</v>
      </c>
      <c r="D15" s="241">
        <v>266259822.85750002</v>
      </c>
      <c r="E15" s="241">
        <v>71852689353.889984</v>
      </c>
    </row>
    <row r="16" spans="1:5" ht="18" customHeight="1" thickTop="1">
      <c r="A16" s="236" t="s">
        <v>180</v>
      </c>
      <c r="B16" s="242">
        <v>79240299437.51001</v>
      </c>
      <c r="C16" s="242">
        <v>7121350260.7625008</v>
      </c>
      <c r="D16" s="242">
        <v>266259822.85750002</v>
      </c>
      <c r="E16" s="242">
        <v>71852689353.889984</v>
      </c>
    </row>
    <row r="17" spans="1:5" s="63" customFormat="1" ht="18" customHeight="1">
      <c r="A17" s="236" t="s">
        <v>31</v>
      </c>
      <c r="B17" s="243">
        <v>38445444600.849998</v>
      </c>
      <c r="C17" s="116">
        <v>0</v>
      </c>
      <c r="D17" s="243">
        <v>38330767256.470001</v>
      </c>
      <c r="E17" s="243">
        <v>114677344.38</v>
      </c>
    </row>
    <row r="18" spans="1:5" ht="18" customHeight="1">
      <c r="A18" s="236" t="s">
        <v>93</v>
      </c>
      <c r="B18" s="243">
        <v>1861103900.6199999</v>
      </c>
      <c r="C18" s="116">
        <v>0</v>
      </c>
      <c r="D18" s="243">
        <v>493094</v>
      </c>
      <c r="E18" s="243">
        <v>1860610806.6199999</v>
      </c>
    </row>
    <row r="19" spans="1:5" ht="18" customHeight="1">
      <c r="A19" s="236" t="s">
        <v>413</v>
      </c>
      <c r="B19" s="243">
        <v>13985474519.299999</v>
      </c>
      <c r="C19" s="116">
        <v>0</v>
      </c>
      <c r="D19" s="116">
        <v>0</v>
      </c>
      <c r="E19" s="243">
        <v>13985474519.299999</v>
      </c>
    </row>
    <row r="20" spans="1:5" ht="18" customHeight="1">
      <c r="A20" s="236" t="s">
        <v>35</v>
      </c>
      <c r="B20" s="243">
        <v>8583632.1099999994</v>
      </c>
      <c r="C20" s="116">
        <v>0</v>
      </c>
      <c r="D20" s="116">
        <v>0</v>
      </c>
      <c r="E20" s="243">
        <v>8583632.1099999994</v>
      </c>
    </row>
    <row r="21" spans="1:5" ht="18" customHeight="1">
      <c r="A21" s="236" t="s">
        <v>73</v>
      </c>
      <c r="B21" s="243">
        <v>1661670066.6700001</v>
      </c>
      <c r="C21" s="116">
        <v>0</v>
      </c>
      <c r="D21" s="116">
        <v>0</v>
      </c>
      <c r="E21" s="243">
        <v>1661670066.6700001</v>
      </c>
    </row>
    <row r="22" spans="1:5" ht="18" customHeight="1">
      <c r="A22" s="236" t="s">
        <v>34</v>
      </c>
      <c r="B22" s="243">
        <v>914712861.37</v>
      </c>
      <c r="C22" s="116">
        <v>0</v>
      </c>
      <c r="D22" s="116">
        <v>0</v>
      </c>
      <c r="E22" s="243">
        <v>914712861.37</v>
      </c>
    </row>
    <row r="23" spans="1:5" ht="18" customHeight="1">
      <c r="A23" s="236" t="s">
        <v>414</v>
      </c>
      <c r="B23" s="243">
        <v>1617660834.1099999</v>
      </c>
      <c r="C23" s="116">
        <v>0</v>
      </c>
      <c r="D23" s="116">
        <v>0</v>
      </c>
      <c r="E23" s="243">
        <v>1617660834.1099999</v>
      </c>
    </row>
    <row r="24" spans="1:5" ht="18" customHeight="1">
      <c r="A24" s="236" t="s">
        <v>33</v>
      </c>
      <c r="B24" s="243">
        <v>230075093.50999999</v>
      </c>
      <c r="C24" s="116">
        <v>0</v>
      </c>
      <c r="D24" s="116">
        <v>0</v>
      </c>
      <c r="E24" s="243">
        <v>230075093.50999999</v>
      </c>
    </row>
    <row r="25" spans="1:5" ht="18" customHeight="1">
      <c r="A25" s="236" t="s">
        <v>36</v>
      </c>
      <c r="B25" s="243">
        <v>1178543993.21</v>
      </c>
      <c r="C25" s="116">
        <v>0</v>
      </c>
      <c r="D25" s="116">
        <v>0</v>
      </c>
      <c r="E25" s="243">
        <v>1178543993.21</v>
      </c>
    </row>
    <row r="26" spans="1:5" ht="18" customHeight="1">
      <c r="A26" s="236" t="s">
        <v>587</v>
      </c>
      <c r="B26" s="116">
        <v>0</v>
      </c>
      <c r="C26" s="244">
        <v>5479609054</v>
      </c>
      <c r="D26" s="116">
        <v>0</v>
      </c>
      <c r="E26" s="243">
        <v>-5479609054</v>
      </c>
    </row>
    <row r="27" spans="1:5" ht="18" customHeight="1">
      <c r="A27" s="236" t="s">
        <v>633</v>
      </c>
      <c r="B27" s="116">
        <v>0</v>
      </c>
      <c r="C27" s="244">
        <v>714066627.90999997</v>
      </c>
      <c r="D27" s="116">
        <v>0</v>
      </c>
      <c r="E27" s="243">
        <v>-714066627.90999997</v>
      </c>
    </row>
    <row r="28" spans="1:5" ht="18" customHeight="1">
      <c r="A28" s="236" t="s">
        <v>588</v>
      </c>
      <c r="B28" s="116">
        <v>0</v>
      </c>
      <c r="C28" s="244">
        <v>2500000000</v>
      </c>
      <c r="D28" s="116">
        <v>0</v>
      </c>
      <c r="E28" s="243">
        <v>-2500000000</v>
      </c>
    </row>
    <row r="29" spans="1:5" ht="36" customHeight="1">
      <c r="A29" s="245" t="s">
        <v>589</v>
      </c>
      <c r="B29" s="467">
        <v>0</v>
      </c>
      <c r="C29" s="246">
        <v>262022500</v>
      </c>
      <c r="D29" s="467">
        <v>0</v>
      </c>
      <c r="E29" s="246">
        <v>-262022500</v>
      </c>
    </row>
    <row r="30" spans="1:5" ht="36" customHeight="1" thickBot="1">
      <c r="A30" s="247" t="s">
        <v>181</v>
      </c>
      <c r="B30" s="241">
        <v>139143568939.26001</v>
      </c>
      <c r="C30" s="241">
        <v>16077048442.672501</v>
      </c>
      <c r="D30" s="241">
        <v>38597520173.327499</v>
      </c>
      <c r="E30" s="241">
        <v>84469000323.259979</v>
      </c>
    </row>
    <row r="31" spans="1:5" ht="196.5" customHeight="1" thickTop="1">
      <c r="A31" s="639" t="s">
        <v>634</v>
      </c>
      <c r="B31" s="639"/>
      <c r="C31" s="639"/>
      <c r="D31" s="639"/>
      <c r="E31" s="639"/>
    </row>
    <row r="32" spans="1:5" ht="18" customHeight="1">
      <c r="A32" s="579" t="s">
        <v>389</v>
      </c>
      <c r="B32" s="579"/>
      <c r="C32" s="579"/>
      <c r="D32" s="579"/>
      <c r="E32" s="579"/>
    </row>
    <row r="33" spans="1:5" ht="18" customHeight="1">
      <c r="A33" s="581" t="s">
        <v>482</v>
      </c>
      <c r="B33" s="581"/>
      <c r="C33" s="581"/>
      <c r="D33" s="581"/>
      <c r="E33" s="581"/>
    </row>
    <row r="34" spans="1:5" ht="18" customHeight="1">
      <c r="A34" s="638" t="s">
        <v>199</v>
      </c>
      <c r="B34" s="638"/>
      <c r="C34" s="638"/>
      <c r="D34" s="638"/>
      <c r="E34" s="638"/>
    </row>
  </sheetData>
  <mergeCells count="5">
    <mergeCell ref="A32:E32"/>
    <mergeCell ref="A34:E34"/>
    <mergeCell ref="A1:E1"/>
    <mergeCell ref="A31:E31"/>
    <mergeCell ref="A33:E33"/>
  </mergeCells>
  <hyperlinks>
    <hyperlink ref="A33:E33" location="'Table of Contents'!A1" display="Back to Table of Contents" xr:uid="{1CDDFE41-7235-4F02-96D6-9BC1D00C5C02}"/>
  </hyperlinks>
  <pageMargins left="0.7" right="0.7" top="0.75" bottom="0.75" header="0.3" footer="0.3"/>
  <pageSetup scale="7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FC16"/>
  <sheetViews>
    <sheetView showGridLines="0" zoomScaleNormal="100" workbookViewId="0">
      <selection sqref="A1:F1"/>
    </sheetView>
  </sheetViews>
  <sheetFormatPr defaultColWidth="0" defaultRowHeight="18" customHeight="1" zeroHeight="1"/>
  <cols>
    <col min="1" max="1" width="12.15625" style="3" customWidth="1"/>
    <col min="2" max="2" width="16.578125" style="3" customWidth="1"/>
    <col min="3" max="3" width="16.15625" style="3" customWidth="1"/>
    <col min="4" max="4" width="12.15625" style="3" customWidth="1"/>
    <col min="5" max="5" width="15.15625" style="3" customWidth="1"/>
    <col min="6" max="6" width="12.15625" style="3" customWidth="1"/>
    <col min="7" max="16383" width="9.15625" style="3" hidden="1"/>
    <col min="16384" max="16384" width="0.578125" style="3" hidden="1" customWidth="1"/>
  </cols>
  <sheetData>
    <row r="1" spans="1:6" s="77" customFormat="1" ht="45" customHeight="1">
      <c r="A1" s="571" t="s">
        <v>683</v>
      </c>
      <c r="B1" s="572"/>
      <c r="C1" s="572"/>
      <c r="D1" s="572"/>
      <c r="E1" s="572"/>
      <c r="F1" s="572"/>
    </row>
    <row r="2" spans="1:6" s="77" customFormat="1" ht="63" customHeight="1">
      <c r="A2" s="248" t="s">
        <v>134</v>
      </c>
      <c r="B2" s="248" t="s">
        <v>321</v>
      </c>
      <c r="C2" s="248" t="s">
        <v>322</v>
      </c>
      <c r="D2" s="248" t="s">
        <v>323</v>
      </c>
      <c r="E2" s="248" t="s">
        <v>681</v>
      </c>
      <c r="F2" s="248" t="s">
        <v>324</v>
      </c>
    </row>
    <row r="3" spans="1:6" ht="18" customHeight="1">
      <c r="A3" s="425">
        <v>2017</v>
      </c>
      <c r="B3" s="425" t="s">
        <v>326</v>
      </c>
      <c r="C3" s="249" t="s">
        <v>325</v>
      </c>
      <c r="D3" s="250" t="s">
        <v>325</v>
      </c>
      <c r="E3" s="251">
        <v>6200</v>
      </c>
      <c r="F3" s="251">
        <v>6200</v>
      </c>
    </row>
    <row r="4" spans="1:6" ht="18" customHeight="1">
      <c r="A4" s="425">
        <v>2018</v>
      </c>
      <c r="B4" s="425">
        <v>2017</v>
      </c>
      <c r="C4" s="249">
        <v>5400</v>
      </c>
      <c r="D4" s="250" t="s">
        <v>325</v>
      </c>
      <c r="E4" s="251">
        <v>3100</v>
      </c>
      <c r="F4" s="249">
        <v>8500</v>
      </c>
    </row>
    <row r="5" spans="1:6" ht="18" customHeight="1">
      <c r="A5" s="425">
        <v>2019</v>
      </c>
      <c r="B5" s="425">
        <v>2018</v>
      </c>
      <c r="C5" s="249">
        <v>7200</v>
      </c>
      <c r="D5" s="250" t="s">
        <v>325</v>
      </c>
      <c r="E5" s="251" t="s">
        <v>325</v>
      </c>
      <c r="F5" s="249">
        <v>7200</v>
      </c>
    </row>
    <row r="6" spans="1:6" ht="18" customHeight="1">
      <c r="A6" s="425">
        <v>2020</v>
      </c>
      <c r="B6" s="425">
        <v>2019</v>
      </c>
      <c r="C6" s="249">
        <v>8000</v>
      </c>
      <c r="D6" s="250" t="s">
        <v>325</v>
      </c>
      <c r="E6" s="250" t="s">
        <v>325</v>
      </c>
      <c r="F6" s="249">
        <v>8000</v>
      </c>
    </row>
    <row r="7" spans="1:6" ht="18" customHeight="1">
      <c r="A7" s="425">
        <v>2021</v>
      </c>
      <c r="B7" s="425">
        <v>2020</v>
      </c>
      <c r="C7" s="249">
        <v>7200</v>
      </c>
      <c r="D7" s="250" t="s">
        <v>325</v>
      </c>
      <c r="E7" s="250" t="s">
        <v>325</v>
      </c>
      <c r="F7" s="249">
        <v>7200</v>
      </c>
    </row>
    <row r="8" spans="1:6" ht="18" customHeight="1">
      <c r="A8" s="425" t="s">
        <v>682</v>
      </c>
      <c r="B8" s="425" t="s">
        <v>326</v>
      </c>
      <c r="C8" s="249" t="s">
        <v>325</v>
      </c>
      <c r="D8" s="249" t="s">
        <v>325</v>
      </c>
      <c r="E8" s="249" t="s">
        <v>325</v>
      </c>
      <c r="F8" s="249" t="s">
        <v>325</v>
      </c>
    </row>
    <row r="9" spans="1:6" ht="75" customHeight="1">
      <c r="A9" s="640" t="s">
        <v>680</v>
      </c>
      <c r="B9" s="641"/>
      <c r="C9" s="641"/>
      <c r="D9" s="641"/>
      <c r="E9" s="641"/>
      <c r="F9" s="641"/>
    </row>
    <row r="10" spans="1:6" ht="18" customHeight="1">
      <c r="A10" s="575" t="s">
        <v>482</v>
      </c>
      <c r="B10" s="575"/>
      <c r="C10" s="575"/>
      <c r="D10" s="575"/>
      <c r="E10" s="575"/>
      <c r="F10" s="575"/>
    </row>
    <row r="11" spans="1:6" ht="18" customHeight="1">
      <c r="A11" s="574" t="s">
        <v>199</v>
      </c>
      <c r="B11" s="574"/>
      <c r="C11" s="574"/>
      <c r="D11" s="574"/>
      <c r="E11" s="574"/>
      <c r="F11" s="574"/>
    </row>
    <row r="12" spans="1:6" ht="18" hidden="1" customHeight="1">
      <c r="A12" s="20"/>
    </row>
    <row r="13" spans="1:6" ht="18" hidden="1" customHeight="1">
      <c r="A13" s="20"/>
    </row>
    <row r="14" spans="1:6" ht="18" hidden="1" customHeight="1">
      <c r="A14" s="20"/>
    </row>
    <row r="15" spans="1:6" ht="18" hidden="1" customHeight="1">
      <c r="A15" s="20"/>
    </row>
    <row r="16" spans="1:6" ht="18" hidden="1" customHeight="1">
      <c r="A16" s="21"/>
    </row>
  </sheetData>
  <mergeCells count="4">
    <mergeCell ref="A1:F1"/>
    <mergeCell ref="A9:F9"/>
    <mergeCell ref="A11:F11"/>
    <mergeCell ref="A10:F10"/>
  </mergeCells>
  <hyperlinks>
    <hyperlink ref="A10:F10" location="'Table of Contents'!A1" display="Back to Table of Contents" xr:uid="{F09C8C2C-B05B-4AE9-BCD5-E947FF9C1849}"/>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50"/>
  <sheetViews>
    <sheetView showGridLines="0" zoomScaleNormal="100" workbookViewId="0">
      <selection sqref="A1:H1"/>
    </sheetView>
  </sheetViews>
  <sheetFormatPr defaultColWidth="0" defaultRowHeight="11.4" zeroHeight="1"/>
  <cols>
    <col min="1" max="1" width="38" style="44" customWidth="1"/>
    <col min="2" max="2" width="14.15625" style="44" customWidth="1"/>
    <col min="3" max="3" width="13.83984375" style="44" customWidth="1"/>
    <col min="4" max="4" width="14" style="44" customWidth="1"/>
    <col min="5" max="5" width="13.15625" style="44" customWidth="1"/>
    <col min="6" max="6" width="14.15625" style="44" customWidth="1"/>
    <col min="7" max="7" width="14" style="44" customWidth="1"/>
    <col min="8" max="8" width="13.83984375" style="44" customWidth="1"/>
    <col min="9" max="16" width="0" style="3" hidden="1" customWidth="1"/>
    <col min="17" max="16384" width="9.15625" style="3" hidden="1"/>
  </cols>
  <sheetData>
    <row r="1" spans="1:16" s="77" customFormat="1" ht="72" customHeight="1">
      <c r="A1" s="642" t="s">
        <v>623</v>
      </c>
      <c r="B1" s="642"/>
      <c r="C1" s="642"/>
      <c r="D1" s="642"/>
      <c r="E1" s="642"/>
      <c r="F1" s="642"/>
      <c r="G1" s="642"/>
      <c r="H1" s="642"/>
    </row>
    <row r="2" spans="1:16" ht="36" customHeight="1">
      <c r="A2" s="252" t="s">
        <v>206</v>
      </c>
      <c r="B2" s="253">
        <v>2021</v>
      </c>
      <c r="C2" s="253">
        <v>2022</v>
      </c>
      <c r="D2" s="253">
        <v>2023</v>
      </c>
      <c r="E2" s="253">
        <v>2024</v>
      </c>
      <c r="F2" s="253" t="s">
        <v>560</v>
      </c>
      <c r="G2" s="253" t="s">
        <v>561</v>
      </c>
      <c r="H2" s="253" t="s">
        <v>562</v>
      </c>
    </row>
    <row r="3" spans="1:16" ht="18" customHeight="1">
      <c r="A3" s="101" t="s">
        <v>624</v>
      </c>
      <c r="B3" s="451">
        <v>1905.5124250000001</v>
      </c>
      <c r="C3" s="451">
        <v>1975.1640500000001</v>
      </c>
      <c r="D3" s="451">
        <v>2137.5366749999998</v>
      </c>
      <c r="E3" s="451">
        <v>2221.4086488830953</v>
      </c>
      <c r="F3" s="451">
        <v>2268.5581527572785</v>
      </c>
      <c r="G3" s="451">
        <v>2324.4028617228232</v>
      </c>
      <c r="H3" s="451">
        <v>2376.189590576545</v>
      </c>
      <c r="J3" s="22"/>
      <c r="K3" s="22"/>
      <c r="L3" s="22"/>
      <c r="M3" s="22"/>
      <c r="N3" s="22"/>
      <c r="O3" s="22"/>
      <c r="P3" s="22"/>
    </row>
    <row r="4" spans="1:16" ht="18" customHeight="1">
      <c r="A4" s="101" t="s">
        <v>593</v>
      </c>
      <c r="B4" s="451">
        <v>6.8868327541470764</v>
      </c>
      <c r="C4" s="451">
        <v>3.6552700515715575</v>
      </c>
      <c r="D4" s="451">
        <v>8.2207158944594951</v>
      </c>
      <c r="E4" s="451">
        <v>3.9237677118730829</v>
      </c>
      <c r="F4" s="451">
        <v>2.122504740309239</v>
      </c>
      <c r="G4" s="451">
        <v>2.4616829371409077</v>
      </c>
      <c r="H4" s="451">
        <v>2.2279584019845089</v>
      </c>
      <c r="J4" s="22"/>
      <c r="K4" s="22"/>
      <c r="L4" s="22"/>
      <c r="M4" s="22"/>
      <c r="N4" s="22"/>
      <c r="O4" s="22"/>
      <c r="P4" s="22"/>
    </row>
    <row r="5" spans="1:16" ht="18" customHeight="1">
      <c r="A5" s="101" t="s">
        <v>207</v>
      </c>
      <c r="B5" s="451">
        <v>2117.0137250000002</v>
      </c>
      <c r="C5" s="451">
        <v>2476.9031500000001</v>
      </c>
      <c r="D5" s="451">
        <v>2637.2376500000005</v>
      </c>
      <c r="E5" s="451">
        <v>2770.5953201543371</v>
      </c>
      <c r="F5" s="451">
        <v>2895.0027507708992</v>
      </c>
      <c r="G5" s="451">
        <v>3013.9414551781651</v>
      </c>
      <c r="H5" s="451">
        <v>3160.0373297998171</v>
      </c>
      <c r="J5" s="22"/>
      <c r="K5" s="22"/>
      <c r="L5" s="22"/>
      <c r="M5" s="22"/>
      <c r="N5" s="22"/>
      <c r="O5" s="22"/>
      <c r="P5" s="22"/>
    </row>
    <row r="6" spans="1:16" ht="18" customHeight="1">
      <c r="A6" s="101" t="s">
        <v>594</v>
      </c>
      <c r="B6" s="451">
        <v>16.918795231699168</v>
      </c>
      <c r="C6" s="451">
        <v>16.999862624886841</v>
      </c>
      <c r="D6" s="451">
        <v>6.4731840645444905</v>
      </c>
      <c r="E6" s="451">
        <v>5.0567179698172593</v>
      </c>
      <c r="F6" s="451">
        <v>4.4902779453778852</v>
      </c>
      <c r="G6" s="451">
        <v>4.1084142105078936</v>
      </c>
      <c r="H6" s="451">
        <v>4.8473361806895321</v>
      </c>
      <c r="J6" s="22"/>
      <c r="K6" s="22"/>
      <c r="L6" s="22"/>
      <c r="M6" s="22"/>
      <c r="N6" s="22"/>
      <c r="O6" s="22"/>
      <c r="P6" s="22"/>
    </row>
    <row r="7" spans="1:16" ht="18" customHeight="1">
      <c r="A7" s="101" t="s">
        <v>208</v>
      </c>
      <c r="B7" s="451">
        <v>1786.0609000000002</v>
      </c>
      <c r="C7" s="451">
        <v>1920.254625</v>
      </c>
      <c r="D7" s="451">
        <v>2074.2252250000001</v>
      </c>
      <c r="E7" s="451">
        <v>2183.5070114218001</v>
      </c>
      <c r="F7" s="451">
        <v>2298.5282633991492</v>
      </c>
      <c r="G7" s="451">
        <v>2429.0907734231687</v>
      </c>
      <c r="H7" s="451">
        <v>2564.4373803047156</v>
      </c>
      <c r="J7" s="22"/>
      <c r="K7" s="22"/>
      <c r="L7" s="22"/>
      <c r="M7" s="22"/>
      <c r="N7" s="22"/>
      <c r="O7" s="22"/>
      <c r="P7" s="22"/>
    </row>
    <row r="8" spans="1:16" ht="18" customHeight="1">
      <c r="A8" s="101" t="s">
        <v>595</v>
      </c>
      <c r="B8" s="451">
        <v>11.422495313092384</v>
      </c>
      <c r="C8" s="451">
        <v>7.5133902209045589</v>
      </c>
      <c r="D8" s="451">
        <v>8.0182387270646416</v>
      </c>
      <c r="E8" s="451">
        <v>5.2685593205916259</v>
      </c>
      <c r="F8" s="451">
        <v>5.2677299122777965</v>
      </c>
      <c r="G8" s="451">
        <v>5.6802655900753951</v>
      </c>
      <c r="H8" s="451">
        <v>5.5719040376087436</v>
      </c>
      <c r="J8" s="22"/>
      <c r="K8" s="22"/>
      <c r="L8" s="22"/>
      <c r="M8" s="22"/>
      <c r="N8" s="22"/>
      <c r="O8" s="22"/>
      <c r="P8" s="22"/>
    </row>
    <row r="9" spans="1:16" ht="18" customHeight="1">
      <c r="A9" s="101" t="s">
        <v>209</v>
      </c>
      <c r="B9" s="451">
        <v>12727.108333333334</v>
      </c>
      <c r="C9" s="451">
        <v>13476.583333333332</v>
      </c>
      <c r="D9" s="451">
        <v>13922.208333333332</v>
      </c>
      <c r="E9" s="451">
        <v>14130.533333333333</v>
      </c>
      <c r="F9" s="451">
        <v>14342.633201403376</v>
      </c>
      <c r="G9" s="451">
        <v>14447.567561421398</v>
      </c>
      <c r="H9" s="451">
        <v>14546.504533930151</v>
      </c>
      <c r="J9" s="22"/>
      <c r="K9" s="22"/>
      <c r="L9" s="22"/>
      <c r="M9" s="22"/>
      <c r="N9" s="22"/>
      <c r="O9" s="22"/>
      <c r="P9" s="22"/>
    </row>
    <row r="10" spans="1:16" ht="18" customHeight="1">
      <c r="A10" s="101" t="s">
        <v>596</v>
      </c>
      <c r="B10" s="451">
        <v>3.7024538169353916</v>
      </c>
      <c r="C10" s="451">
        <v>5.8888082066298031</v>
      </c>
      <c r="D10" s="451">
        <v>3.3066615549193434</v>
      </c>
      <c r="E10" s="451">
        <v>1.4963502557364894</v>
      </c>
      <c r="F10" s="451">
        <v>1.5010039824166377</v>
      </c>
      <c r="G10" s="451">
        <v>0.73162548706715569</v>
      </c>
      <c r="H10" s="451">
        <v>0.68480020659629215</v>
      </c>
      <c r="J10" s="22"/>
      <c r="K10" s="22"/>
      <c r="L10" s="22"/>
      <c r="M10" s="22"/>
      <c r="N10" s="22"/>
      <c r="O10" s="22"/>
      <c r="P10" s="22"/>
    </row>
    <row r="11" spans="1:16" ht="18" customHeight="1">
      <c r="A11" s="101" t="s">
        <v>210</v>
      </c>
      <c r="B11" s="451">
        <v>29637.898119923077</v>
      </c>
      <c r="C11" s="451">
        <v>30193.285015039182</v>
      </c>
      <c r="D11" s="451">
        <v>30799.075970546142</v>
      </c>
      <c r="E11" s="451">
        <v>31344.914128331962</v>
      </c>
      <c r="F11" s="451">
        <v>31720.725525203026</v>
      </c>
      <c r="G11" s="451">
        <v>31997.973122879415</v>
      </c>
      <c r="H11" s="451">
        <v>32282.952522981072</v>
      </c>
      <c r="J11" s="22"/>
      <c r="K11" s="22"/>
      <c r="L11" s="22"/>
      <c r="M11" s="22"/>
      <c r="N11" s="22"/>
      <c r="O11" s="22"/>
      <c r="P11" s="22"/>
    </row>
    <row r="12" spans="1:16" ht="18" customHeight="1">
      <c r="A12" s="101" t="s">
        <v>597</v>
      </c>
      <c r="B12" s="451">
        <v>1.2443035889653009</v>
      </c>
      <c r="C12" s="451">
        <v>1.8739078353966265</v>
      </c>
      <c r="D12" s="451">
        <v>2.0063764350424895</v>
      </c>
      <c r="E12" s="451">
        <v>1.772254980337129</v>
      </c>
      <c r="F12" s="451">
        <v>1.1989549415653888</v>
      </c>
      <c r="G12" s="451">
        <v>0.87402665949776193</v>
      </c>
      <c r="H12" s="451">
        <v>0.89061703692066008</v>
      </c>
      <c r="J12" s="22"/>
      <c r="K12" s="22"/>
      <c r="L12" s="22"/>
      <c r="M12" s="22"/>
      <c r="N12" s="22"/>
      <c r="O12" s="22"/>
      <c r="P12" s="22"/>
    </row>
    <row r="13" spans="1:16" ht="18" customHeight="1">
      <c r="A13" s="101" t="s">
        <v>211</v>
      </c>
      <c r="B13" s="451">
        <v>5.641494907452139</v>
      </c>
      <c r="C13" s="451">
        <v>3.9387522490483051</v>
      </c>
      <c r="D13" s="451">
        <v>3.9991958476067309</v>
      </c>
      <c r="E13" s="451">
        <v>4.0876155406226697</v>
      </c>
      <c r="F13" s="451">
        <v>4.1986452818926843</v>
      </c>
      <c r="G13" s="451">
        <v>4.6038626653461874</v>
      </c>
      <c r="H13" s="451">
        <v>4.7054523306519691</v>
      </c>
      <c r="J13" s="22"/>
      <c r="K13" s="22"/>
      <c r="L13" s="22"/>
      <c r="M13" s="22"/>
      <c r="N13" s="22"/>
      <c r="O13" s="22"/>
      <c r="P13" s="22"/>
    </row>
    <row r="14" spans="1:16" s="644" customFormat="1" ht="18" customHeight="1">
      <c r="A14" s="644" t="s">
        <v>611</v>
      </c>
    </row>
    <row r="15" spans="1:16" ht="36" customHeight="1">
      <c r="A15" s="254" t="s">
        <v>212</v>
      </c>
      <c r="B15" s="253">
        <v>2021</v>
      </c>
      <c r="C15" s="253">
        <v>2022</v>
      </c>
      <c r="D15" s="253">
        <v>2023</v>
      </c>
      <c r="E15" s="253" t="s">
        <v>514</v>
      </c>
      <c r="F15" s="253" t="s">
        <v>560</v>
      </c>
      <c r="G15" s="253" t="s">
        <v>561</v>
      </c>
      <c r="H15" s="253" t="s">
        <v>562</v>
      </c>
      <c r="J15" s="22"/>
      <c r="K15" s="22"/>
      <c r="L15" s="22"/>
      <c r="M15" s="22"/>
      <c r="N15" s="22"/>
      <c r="O15" s="22"/>
      <c r="P15" s="22"/>
    </row>
    <row r="16" spans="1:16" ht="18" customHeight="1">
      <c r="A16" s="101" t="s">
        <v>625</v>
      </c>
      <c r="B16" s="451">
        <v>21532.375</v>
      </c>
      <c r="C16" s="451">
        <v>22075.899999999998</v>
      </c>
      <c r="D16" s="451">
        <v>22723.725000000002</v>
      </c>
      <c r="E16" s="451">
        <v>23346.08039286932</v>
      </c>
      <c r="F16" s="451">
        <v>23709.493561687883</v>
      </c>
      <c r="G16" s="451">
        <v>24158.844993853199</v>
      </c>
      <c r="H16" s="451">
        <v>24562.011602536615</v>
      </c>
      <c r="J16" s="22"/>
      <c r="K16" s="22"/>
      <c r="L16" s="22"/>
      <c r="M16" s="22"/>
      <c r="N16" s="22"/>
      <c r="O16" s="22"/>
      <c r="P16" s="22"/>
    </row>
    <row r="17" spans="1:16" ht="18" customHeight="1">
      <c r="A17" s="101" t="s">
        <v>598</v>
      </c>
      <c r="B17" s="451">
        <v>6.1518647242968738</v>
      </c>
      <c r="C17" s="451">
        <v>2.5242222467330988</v>
      </c>
      <c r="D17" s="451">
        <v>2.9345349453476555</v>
      </c>
      <c r="E17" s="451">
        <v>2.738791253939743</v>
      </c>
      <c r="F17" s="451">
        <v>1.5566346157600108</v>
      </c>
      <c r="G17" s="451">
        <v>1.8952384242041376</v>
      </c>
      <c r="H17" s="451">
        <v>1.6688157434098905</v>
      </c>
      <c r="J17" s="46"/>
      <c r="K17" s="46"/>
      <c r="L17" s="46"/>
      <c r="M17" s="46"/>
      <c r="N17" s="46"/>
      <c r="O17" s="46"/>
      <c r="P17" s="46"/>
    </row>
    <row r="18" spans="1:16" ht="18" customHeight="1">
      <c r="A18" s="101" t="s">
        <v>213</v>
      </c>
      <c r="B18" s="451">
        <v>270.9679166666665</v>
      </c>
      <c r="C18" s="451">
        <v>292.62541666666675</v>
      </c>
      <c r="D18" s="451">
        <v>304.70416666666648</v>
      </c>
      <c r="E18" s="451">
        <v>313.69783333333351</v>
      </c>
      <c r="F18" s="451">
        <v>322.28625</v>
      </c>
      <c r="G18" s="451">
        <v>330.033275</v>
      </c>
      <c r="H18" s="451">
        <v>337.61682499999995</v>
      </c>
      <c r="J18" s="22"/>
      <c r="K18" s="22"/>
      <c r="L18" s="22"/>
      <c r="M18" s="22"/>
      <c r="N18" s="22"/>
      <c r="O18" s="22"/>
      <c r="P18" s="22"/>
    </row>
    <row r="19" spans="1:16" ht="18" customHeight="1">
      <c r="A19" s="101" t="s">
        <v>599</v>
      </c>
      <c r="B19" s="451">
        <v>4.6791182605239623</v>
      </c>
      <c r="C19" s="451">
        <v>7.9926436555374236</v>
      </c>
      <c r="D19" s="451">
        <v>4.1277173177881377</v>
      </c>
      <c r="E19" s="451">
        <v>2.9516060659930954</v>
      </c>
      <c r="F19" s="451">
        <v>2.7377991666077239</v>
      </c>
      <c r="G19" s="451">
        <v>2.4037714919578512</v>
      </c>
      <c r="H19" s="451">
        <v>2.2978137583248071</v>
      </c>
      <c r="J19" s="22"/>
      <c r="K19" s="22"/>
      <c r="L19" s="22"/>
      <c r="M19" s="22"/>
      <c r="N19" s="22"/>
      <c r="O19" s="22"/>
      <c r="P19" s="22"/>
    </row>
    <row r="20" spans="1:16" ht="18" customHeight="1">
      <c r="A20" s="101" t="s">
        <v>214</v>
      </c>
      <c r="B20" s="451">
        <v>3.25</v>
      </c>
      <c r="C20" s="451">
        <v>4.8533333333333326</v>
      </c>
      <c r="D20" s="451">
        <v>8.1941666666666677</v>
      </c>
      <c r="E20" s="451">
        <v>8.3133333333333326</v>
      </c>
      <c r="F20" s="451">
        <v>7.4857337499999996</v>
      </c>
      <c r="G20" s="451">
        <v>6.602031750000001</v>
      </c>
      <c r="H20" s="451">
        <v>6</v>
      </c>
    </row>
    <row r="21" spans="1:16" ht="45" customHeight="1">
      <c r="A21" s="623" t="s">
        <v>563</v>
      </c>
      <c r="B21" s="627"/>
      <c r="C21" s="627"/>
      <c r="D21" s="627"/>
      <c r="E21" s="627"/>
      <c r="F21" s="627"/>
      <c r="G21" s="627"/>
      <c r="H21" s="627"/>
    </row>
    <row r="22" spans="1:16" ht="18" customHeight="1">
      <c r="A22" s="643" t="s">
        <v>482</v>
      </c>
      <c r="B22" s="643"/>
      <c r="C22" s="643"/>
      <c r="D22" s="643"/>
      <c r="E22" s="643"/>
      <c r="F22" s="643"/>
      <c r="G22" s="643"/>
      <c r="H22" s="643"/>
    </row>
    <row r="23" spans="1:16" ht="18" customHeight="1">
      <c r="A23" s="580" t="s">
        <v>199</v>
      </c>
      <c r="B23" s="580"/>
      <c r="C23" s="580"/>
      <c r="D23" s="580"/>
      <c r="E23" s="580"/>
      <c r="F23" s="580"/>
      <c r="G23" s="580"/>
      <c r="H23" s="580"/>
    </row>
    <row r="24" spans="1:16" ht="20.25" hidden="1" customHeight="1"/>
    <row r="25" spans="1:16" ht="12" hidden="1" customHeight="1"/>
    <row r="26" spans="1:16" ht="12" hidden="1" customHeight="1"/>
    <row r="27" spans="1:16" ht="12" hidden="1" customHeight="1"/>
    <row r="28" spans="1:16" ht="12" hidden="1" customHeight="1"/>
    <row r="29" spans="1:16" ht="12" hidden="1" customHeight="1"/>
    <row r="30" spans="1:16" ht="12" hidden="1" customHeight="1"/>
    <row r="31" spans="1:16" ht="12" hidden="1" customHeight="1"/>
    <row r="32" spans="1:16" ht="12" hidden="1" customHeight="1"/>
    <row r="33" ht="12" hidden="1" customHeight="1"/>
    <row r="34" ht="12" hidden="1" customHeight="1"/>
    <row r="35" ht="12" hidden="1" customHeight="1"/>
    <row r="36" ht="12" hidden="1" customHeight="1"/>
    <row r="37" ht="12" hidden="1" customHeight="1"/>
    <row r="38" ht="12" hidden="1" customHeight="1"/>
    <row r="39" ht="12" hidden="1" customHeight="1"/>
    <row r="40" ht="12" hidden="1" customHeight="1"/>
    <row r="41" ht="12" hidden="1" customHeight="1"/>
    <row r="42" ht="12" hidden="1" customHeight="1"/>
    <row r="43" ht="12" hidden="1" customHeight="1"/>
    <row r="44" ht="12" hidden="1" customHeight="1"/>
    <row r="45" ht="12" hidden="1" customHeight="1"/>
    <row r="46" ht="12" hidden="1" customHeight="1"/>
    <row r="47" ht="12" hidden="1" customHeight="1"/>
    <row r="48" ht="12" hidden="1" customHeight="1"/>
    <row r="49" ht="12" hidden="1" customHeight="1"/>
    <row r="50" ht="12" hidden="1" customHeight="1"/>
  </sheetData>
  <mergeCells count="5">
    <mergeCell ref="A21:H21"/>
    <mergeCell ref="A1:H1"/>
    <mergeCell ref="A23:H23"/>
    <mergeCell ref="A22:H22"/>
    <mergeCell ref="A14:XFD14"/>
  </mergeCells>
  <hyperlinks>
    <hyperlink ref="A22:H22" location="'Table of Contents'!A1" display="Back to Table of Contents" xr:uid="{2D226CBA-CA76-44B2-A079-E3F790B78D31}"/>
  </hyperlinks>
  <pageMargins left="0.7" right="0.7" top="0.75" bottom="0.75" header="0.3" footer="0.3"/>
  <pageSetup scale="6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1"/>
  <sheetViews>
    <sheetView showGridLines="0" zoomScaleNormal="100" workbookViewId="0">
      <selection sqref="A1:E1"/>
    </sheetView>
  </sheetViews>
  <sheetFormatPr defaultColWidth="0" defaultRowHeight="11.4" zeroHeight="1"/>
  <cols>
    <col min="1" max="1" width="14" style="3" customWidth="1"/>
    <col min="2" max="3" width="15.15625" style="3" customWidth="1"/>
    <col min="4" max="5" width="11.68359375" style="3" customWidth="1"/>
    <col min="6" max="8" width="0" style="3" hidden="1" customWidth="1"/>
    <col min="9" max="16384" width="9.15625" style="3" hidden="1"/>
  </cols>
  <sheetData>
    <row r="1" spans="1:8" s="113" customFormat="1" ht="72" customHeight="1">
      <c r="A1" s="645" t="s">
        <v>407</v>
      </c>
      <c r="B1" s="645"/>
      <c r="C1" s="645"/>
      <c r="D1" s="645"/>
      <c r="E1" s="645"/>
    </row>
    <row r="2" spans="1:8" s="113" customFormat="1" ht="63" customHeight="1">
      <c r="A2" s="255" t="s">
        <v>216</v>
      </c>
      <c r="B2" s="473" t="s">
        <v>674</v>
      </c>
      <c r="C2" s="473" t="s">
        <v>675</v>
      </c>
      <c r="D2" s="256" t="s">
        <v>493</v>
      </c>
      <c r="E2" s="107" t="s">
        <v>217</v>
      </c>
    </row>
    <row r="3" spans="1:8" s="113" customFormat="1" ht="18" customHeight="1">
      <c r="A3" s="113" t="s">
        <v>219</v>
      </c>
      <c r="B3" s="474">
        <v>18003.900000000001</v>
      </c>
      <c r="C3" s="474">
        <v>18124.400000000001</v>
      </c>
      <c r="D3" s="474">
        <f t="shared" ref="D3:D4" si="0">C3-B3</f>
        <v>120.5</v>
      </c>
      <c r="E3" s="475">
        <f t="shared" ref="E3:E4" si="1">C3/B3-1</f>
        <v>6.6929942956803767E-3</v>
      </c>
      <c r="F3" s="257"/>
      <c r="H3" s="258"/>
    </row>
    <row r="4" spans="1:8" s="113" customFormat="1" ht="18" customHeight="1">
      <c r="A4" s="476" t="s">
        <v>224</v>
      </c>
      <c r="B4" s="451">
        <v>14280.8</v>
      </c>
      <c r="C4" s="474">
        <v>14354.6</v>
      </c>
      <c r="D4" s="474">
        <f t="shared" si="0"/>
        <v>73.800000000001091</v>
      </c>
      <c r="E4" s="475">
        <f t="shared" si="1"/>
        <v>5.1677777155341165E-3</v>
      </c>
      <c r="F4" s="257"/>
      <c r="H4" s="258"/>
    </row>
    <row r="5" spans="1:8" s="113" customFormat="1" ht="18" customHeight="1">
      <c r="A5" s="476" t="s">
        <v>218</v>
      </c>
      <c r="B5" s="474">
        <v>9968.7000000000007</v>
      </c>
      <c r="C5" s="474">
        <v>9978.6</v>
      </c>
      <c r="D5" s="474">
        <f>C5-B5</f>
        <v>9.8999999999996362</v>
      </c>
      <c r="E5" s="475">
        <f>C5/B5-1</f>
        <v>9.9310842938393762E-4</v>
      </c>
      <c r="F5" s="257"/>
      <c r="H5" s="258"/>
    </row>
    <row r="6" spans="1:8" s="113" customFormat="1" ht="18" customHeight="1">
      <c r="A6" s="113" t="s">
        <v>222</v>
      </c>
      <c r="B6" s="474">
        <v>10005.9</v>
      </c>
      <c r="C6" s="474">
        <v>9969.2000000000007</v>
      </c>
      <c r="D6" s="474">
        <f>C6-B6</f>
        <v>-36.699999999998909</v>
      </c>
      <c r="E6" s="475">
        <f>C6/B6-1</f>
        <v>-3.6678359767735591E-3</v>
      </c>
      <c r="F6" s="257"/>
      <c r="H6" s="258"/>
    </row>
    <row r="7" spans="1:8" s="113" customFormat="1" ht="18" customHeight="1">
      <c r="A7" s="476" t="s">
        <v>226</v>
      </c>
      <c r="B7" s="474">
        <v>6159.8</v>
      </c>
      <c r="C7" s="474">
        <v>6178.6</v>
      </c>
      <c r="D7" s="474">
        <f t="shared" ref="D7:D12" si="2">C7-B7</f>
        <v>18.800000000000182</v>
      </c>
      <c r="E7" s="475">
        <f t="shared" ref="E7:E12" si="3">C7/B7-1</f>
        <v>3.0520471443877817E-3</v>
      </c>
      <c r="F7" s="257"/>
      <c r="H7" s="258"/>
    </row>
    <row r="8" spans="1:8" s="113" customFormat="1" ht="18" customHeight="1">
      <c r="A8" s="113" t="s">
        <v>227</v>
      </c>
      <c r="B8" s="474">
        <v>6157.1</v>
      </c>
      <c r="C8" s="474">
        <v>6137.2</v>
      </c>
      <c r="D8" s="474">
        <f t="shared" si="2"/>
        <v>-19.900000000000546</v>
      </c>
      <c r="E8" s="475">
        <f t="shared" si="3"/>
        <v>-3.2320410582905579E-3</v>
      </c>
      <c r="F8" s="257"/>
      <c r="H8" s="258"/>
    </row>
    <row r="9" spans="1:8" s="113" customFormat="1" ht="18" customHeight="1">
      <c r="A9" s="476" t="s">
        <v>225</v>
      </c>
      <c r="B9" s="474">
        <v>5663.6</v>
      </c>
      <c r="C9" s="474">
        <v>5668.5</v>
      </c>
      <c r="D9" s="474">
        <f t="shared" si="2"/>
        <v>4.8999999999996362</v>
      </c>
      <c r="E9" s="475">
        <f t="shared" si="3"/>
        <v>8.6517409421560387E-4</v>
      </c>
      <c r="F9" s="257"/>
      <c r="H9" s="258"/>
    </row>
    <row r="10" spans="1:8" s="113" customFormat="1" ht="18" customHeight="1">
      <c r="A10" s="476" t="s">
        <v>221</v>
      </c>
      <c r="B10" s="474">
        <v>5033.1000000000004</v>
      </c>
      <c r="C10" s="474">
        <v>5069.3999999999996</v>
      </c>
      <c r="D10" s="474">
        <f>C10-B10</f>
        <v>36.299999999999272</v>
      </c>
      <c r="E10" s="475">
        <f>C10/B10-1</f>
        <v>7.2122548727422409E-3</v>
      </c>
      <c r="F10" s="257"/>
      <c r="H10" s="258"/>
    </row>
    <row r="11" spans="1:8" s="113" customFormat="1" ht="18" customHeight="1">
      <c r="A11" s="476" t="s">
        <v>220</v>
      </c>
      <c r="B11" s="474">
        <v>4983</v>
      </c>
      <c r="C11" s="474">
        <v>4977.2</v>
      </c>
      <c r="D11" s="474">
        <f t="shared" si="2"/>
        <v>-5.8000000000001819</v>
      </c>
      <c r="E11" s="475">
        <f t="shared" si="3"/>
        <v>-1.1639574553482523E-3</v>
      </c>
      <c r="F11" s="257"/>
      <c r="H11" s="258"/>
    </row>
    <row r="12" spans="1:8" s="113" customFormat="1" ht="18" customHeight="1">
      <c r="A12" s="477" t="s">
        <v>223</v>
      </c>
      <c r="B12" s="478">
        <v>4483.3</v>
      </c>
      <c r="C12" s="478">
        <v>4470</v>
      </c>
      <c r="D12" s="474">
        <f t="shared" si="2"/>
        <v>-13.300000000000182</v>
      </c>
      <c r="E12" s="475">
        <f t="shared" si="3"/>
        <v>-2.9665648071732775E-3</v>
      </c>
      <c r="F12" s="257"/>
      <c r="H12" s="258"/>
    </row>
    <row r="13" spans="1:8" s="101" customFormat="1" ht="18" customHeight="1">
      <c r="A13" s="646" t="s">
        <v>402</v>
      </c>
      <c r="B13" s="646"/>
      <c r="C13" s="646"/>
      <c r="D13" s="646"/>
      <c r="E13" s="646"/>
      <c r="F13" s="259"/>
      <c r="H13" s="260"/>
    </row>
    <row r="14" spans="1:8" s="649" customFormat="1" ht="45" customHeight="1">
      <c r="A14" s="649" t="s">
        <v>676</v>
      </c>
    </row>
    <row r="15" spans="1:8" s="113" customFormat="1" ht="18" customHeight="1">
      <c r="A15" s="648" t="s">
        <v>482</v>
      </c>
      <c r="B15" s="648"/>
      <c r="C15" s="648"/>
      <c r="D15" s="648"/>
      <c r="E15" s="648"/>
      <c r="F15" s="257"/>
      <c r="H15" s="258"/>
    </row>
    <row r="16" spans="1:8" s="113" customFormat="1" ht="18" customHeight="1">
      <c r="A16" s="647" t="s">
        <v>199</v>
      </c>
      <c r="B16" s="647"/>
      <c r="C16" s="647"/>
      <c r="D16" s="647"/>
      <c r="E16" s="647"/>
      <c r="F16" s="257"/>
    </row>
    <row r="17" spans="1:5" hidden="1">
      <c r="A17" s="24"/>
      <c r="B17" s="23"/>
      <c r="C17" s="23"/>
      <c r="D17" s="68"/>
      <c r="E17" s="69"/>
    </row>
    <row r="18" spans="1:5" hidden="1">
      <c r="A18" s="24"/>
      <c r="B18" s="23"/>
      <c r="C18" s="23"/>
      <c r="D18" s="68"/>
      <c r="E18" s="69"/>
    </row>
    <row r="19" spans="1:5" hidden="1">
      <c r="A19" s="24"/>
      <c r="B19" s="23"/>
      <c r="C19" s="23"/>
      <c r="D19" s="68"/>
      <c r="E19" s="69"/>
    </row>
    <row r="20" spans="1:5" hidden="1">
      <c r="A20" s="24"/>
      <c r="B20" s="23"/>
      <c r="C20" s="23"/>
      <c r="D20" s="68"/>
      <c r="E20" s="69"/>
    </row>
    <row r="21" spans="1:5" hidden="1">
      <c r="A21" s="18"/>
      <c r="B21" s="70"/>
      <c r="C21" s="70"/>
      <c r="D21" s="71"/>
      <c r="E21" s="72"/>
    </row>
  </sheetData>
  <mergeCells count="5">
    <mergeCell ref="A1:E1"/>
    <mergeCell ref="A13:E13"/>
    <mergeCell ref="A16:E16"/>
    <mergeCell ref="A15:E15"/>
    <mergeCell ref="A14:XFD14"/>
  </mergeCells>
  <hyperlinks>
    <hyperlink ref="A15:E15" location="'Table of Contents'!A1" display="Back to Table of Contents" xr:uid="{E6966DD3-0229-4CE7-A452-D670656580E2}"/>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28"/>
  <sheetViews>
    <sheetView showGridLines="0" zoomScaleNormal="100" workbookViewId="0">
      <selection sqref="A1:C1"/>
    </sheetView>
  </sheetViews>
  <sheetFormatPr defaultColWidth="0" defaultRowHeight="12.6" zeroHeight="1"/>
  <cols>
    <col min="1" max="1" width="28.41796875" style="1" bestFit="1" customWidth="1"/>
    <col min="2" max="2" width="13.578125" style="1" customWidth="1"/>
    <col min="3" max="3" width="13.26171875" style="1" customWidth="1"/>
    <col min="4" max="16383" width="9.15625" style="1" hidden="1"/>
    <col min="16384" max="16384" width="0.578125" style="1" hidden="1" customWidth="1"/>
  </cols>
  <sheetData>
    <row r="1" spans="1:3" s="80" customFormat="1" ht="36" customHeight="1">
      <c r="A1" s="571" t="s">
        <v>23</v>
      </c>
      <c r="B1" s="572"/>
      <c r="C1" s="572"/>
    </row>
    <row r="2" spans="1:3" s="80" customFormat="1" ht="36" customHeight="1">
      <c r="A2" s="99" t="s">
        <v>0</v>
      </c>
      <c r="B2" s="100" t="s">
        <v>638</v>
      </c>
      <c r="C2" s="100" t="s">
        <v>12</v>
      </c>
    </row>
    <row r="3" spans="1:3" ht="18" customHeight="1">
      <c r="A3" s="101" t="s">
        <v>1</v>
      </c>
      <c r="B3" s="437">
        <v>427.745</v>
      </c>
      <c r="C3" s="436">
        <v>7.0329571080679949E-3</v>
      </c>
    </row>
    <row r="4" spans="1:3" ht="18" customHeight="1">
      <c r="A4" s="101" t="s">
        <v>15</v>
      </c>
      <c r="B4" s="437">
        <v>18004.998471639999</v>
      </c>
      <c r="C4" s="436">
        <v>0.2451730207308396</v>
      </c>
    </row>
    <row r="5" spans="1:3" ht="18" customHeight="1">
      <c r="A5" s="101" t="s">
        <v>2</v>
      </c>
      <c r="B5" s="437">
        <v>5636.1289221000006</v>
      </c>
      <c r="C5" s="436">
        <v>6.6800487907681144E-2</v>
      </c>
    </row>
    <row r="6" spans="1:3" ht="18" customHeight="1">
      <c r="A6" s="101" t="s">
        <v>16</v>
      </c>
      <c r="B6" s="437">
        <v>0</v>
      </c>
      <c r="C6" s="436">
        <v>0</v>
      </c>
    </row>
    <row r="7" spans="1:3" ht="18" customHeight="1">
      <c r="A7" s="101" t="s">
        <v>22</v>
      </c>
      <c r="B7" s="437">
        <v>225.13971849999999</v>
      </c>
      <c r="C7" s="436">
        <v>4.5810772839990476E-3</v>
      </c>
    </row>
    <row r="8" spans="1:3" ht="18" customHeight="1">
      <c r="A8" s="101" t="s">
        <v>3</v>
      </c>
      <c r="B8" s="437">
        <v>1385.45146131</v>
      </c>
      <c r="C8" s="436">
        <v>1.9395530361443373E-2</v>
      </c>
    </row>
    <row r="9" spans="1:3" ht="18" customHeight="1">
      <c r="A9" s="101" t="s">
        <v>21</v>
      </c>
      <c r="B9" s="437">
        <v>0</v>
      </c>
      <c r="C9" s="436">
        <v>0</v>
      </c>
    </row>
    <row r="10" spans="1:3" ht="18" customHeight="1">
      <c r="A10" s="101" t="s">
        <v>4</v>
      </c>
      <c r="B10" s="437">
        <v>5038.5608576699997</v>
      </c>
      <c r="C10" s="436">
        <v>7.7615011992026278E-2</v>
      </c>
    </row>
    <row r="11" spans="1:3" ht="18" customHeight="1">
      <c r="A11" s="101" t="s">
        <v>14</v>
      </c>
      <c r="B11" s="437">
        <v>1477.9999999900001</v>
      </c>
      <c r="C11" s="436">
        <v>2.7271413060892879E-2</v>
      </c>
    </row>
    <row r="12" spans="1:3" ht="18" customHeight="1">
      <c r="A12" s="101" t="s">
        <v>5</v>
      </c>
      <c r="B12" s="437">
        <v>780.04374397999993</v>
      </c>
      <c r="C12" s="436">
        <v>2.0615207209573289E-2</v>
      </c>
    </row>
    <row r="13" spans="1:3" ht="18" customHeight="1">
      <c r="A13" s="101" t="s">
        <v>17</v>
      </c>
      <c r="B13" s="437">
        <v>0</v>
      </c>
      <c r="C13" s="436">
        <v>0</v>
      </c>
    </row>
    <row r="14" spans="1:3" ht="18" customHeight="1">
      <c r="A14" s="101" t="s">
        <v>18</v>
      </c>
      <c r="B14" s="437">
        <v>1242.32173455</v>
      </c>
      <c r="C14" s="436">
        <v>2.4487196599867606E-2</v>
      </c>
    </row>
    <row r="15" spans="1:3" ht="18" customHeight="1">
      <c r="A15" s="101" t="s">
        <v>383</v>
      </c>
      <c r="B15" s="437">
        <v>692.24559957000008</v>
      </c>
      <c r="C15" s="436">
        <v>6.8610603290115701E-3</v>
      </c>
    </row>
    <row r="16" spans="1:3" ht="18" customHeight="1">
      <c r="A16" s="101" t="s">
        <v>13</v>
      </c>
      <c r="B16" s="437">
        <v>10350.632038829999</v>
      </c>
      <c r="C16" s="436">
        <v>0.13354386675659644</v>
      </c>
    </row>
    <row r="17" spans="1:3" ht="18" customHeight="1">
      <c r="A17" s="101" t="s">
        <v>6</v>
      </c>
      <c r="B17" s="437">
        <v>162.99046400999998</v>
      </c>
      <c r="C17" s="436">
        <v>2.6157171260699111E-3</v>
      </c>
    </row>
    <row r="18" spans="1:3" ht="18" customHeight="1">
      <c r="A18" s="101" t="s">
        <v>7</v>
      </c>
      <c r="B18" s="437">
        <v>7300.7736978999992</v>
      </c>
      <c r="C18" s="436">
        <v>0.11097248242028733</v>
      </c>
    </row>
    <row r="19" spans="1:3" ht="18" customHeight="1">
      <c r="A19" s="101" t="s">
        <v>8</v>
      </c>
      <c r="B19" s="437">
        <v>35.566353890000002</v>
      </c>
      <c r="C19" s="436">
        <v>5.8055651863397125E-4</v>
      </c>
    </row>
    <row r="20" spans="1:3" ht="18" customHeight="1">
      <c r="A20" s="101" t="s">
        <v>9</v>
      </c>
      <c r="B20" s="437">
        <v>13851.66590985</v>
      </c>
      <c r="C20" s="436">
        <v>0.25033039802124168</v>
      </c>
    </row>
    <row r="21" spans="1:3" ht="18" customHeight="1">
      <c r="A21" s="101" t="s">
        <v>19</v>
      </c>
      <c r="B21" s="437">
        <v>260</v>
      </c>
      <c r="C21" s="436">
        <v>2.1365404748440783E-3</v>
      </c>
    </row>
    <row r="22" spans="1:3" ht="18" customHeight="1">
      <c r="A22" s="101" t="s">
        <v>20</v>
      </c>
      <c r="B22" s="437">
        <v>0.44676918999999998</v>
      </c>
      <c r="C22" s="436">
        <v>1.318420684558737E-5</v>
      </c>
    </row>
    <row r="23" spans="1:3" ht="18" customHeight="1">
      <c r="A23" s="101" t="s">
        <v>10</v>
      </c>
      <c r="B23" s="437">
        <v>1</v>
      </c>
      <c r="C23" s="436">
        <v>1.5261003391743417E-5</v>
      </c>
    </row>
    <row r="24" spans="1:3" ht="18" customHeight="1">
      <c r="A24" s="101" t="s">
        <v>11</v>
      </c>
      <c r="B24" s="435">
        <v>-2.7173105299999998</v>
      </c>
      <c r="C24" s="434">
        <v>-4.0969111313445827E-5</v>
      </c>
    </row>
    <row r="25" spans="1:3" ht="18" customHeight="1">
      <c r="A25" s="101" t="s">
        <v>485</v>
      </c>
      <c r="B25" s="102">
        <f>SUM(B3:B24)</f>
        <v>66870.993432449992</v>
      </c>
      <c r="C25" s="103">
        <v>100</v>
      </c>
    </row>
    <row r="26" spans="1:3" ht="36" customHeight="1">
      <c r="A26" s="573" t="s">
        <v>486</v>
      </c>
      <c r="B26" s="573"/>
      <c r="C26" s="573"/>
    </row>
    <row r="27" spans="1:3" ht="18" customHeight="1">
      <c r="A27" s="575" t="s">
        <v>482</v>
      </c>
      <c r="B27" s="575"/>
      <c r="C27" s="575"/>
    </row>
    <row r="28" spans="1:3" ht="18" customHeight="1">
      <c r="A28" s="574" t="s">
        <v>199</v>
      </c>
      <c r="B28" s="574"/>
      <c r="C28" s="574"/>
    </row>
  </sheetData>
  <mergeCells count="4">
    <mergeCell ref="A1:C1"/>
    <mergeCell ref="A26:C26"/>
    <mergeCell ref="A28:C28"/>
    <mergeCell ref="A27:C27"/>
  </mergeCells>
  <hyperlinks>
    <hyperlink ref="A27:C27" location="'Table of Contents'!A1" display="Back to Table of Contents" xr:uid="{94199C99-03A5-4597-8AE6-F32FFC921516}"/>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50"/>
  <sheetViews>
    <sheetView showGridLines="0" zoomScaleNormal="100" workbookViewId="0">
      <selection sqref="A1:G1"/>
    </sheetView>
  </sheetViews>
  <sheetFormatPr defaultColWidth="0" defaultRowHeight="18" customHeight="1" zeroHeight="1"/>
  <cols>
    <col min="1" max="2" width="14.83984375" style="3" customWidth="1"/>
    <col min="3" max="3" width="17.578125" style="3" customWidth="1"/>
    <col min="4" max="4" width="15.15625" style="3" customWidth="1"/>
    <col min="5" max="5" width="16.15625" style="3" customWidth="1"/>
    <col min="6" max="6" width="18.41796875" style="3" customWidth="1"/>
    <col min="7" max="7" width="15.15625" style="3" customWidth="1"/>
    <col min="8" max="8" width="19.15625" style="3" hidden="1" customWidth="1"/>
    <col min="9" max="9" width="12.41796875" style="3" hidden="1" customWidth="1"/>
    <col min="10" max="10" width="12" style="3" hidden="1" customWidth="1"/>
    <col min="11" max="11" width="17" style="3" hidden="1" customWidth="1"/>
    <col min="12" max="12" width="12.68359375" style="3" hidden="1" customWidth="1"/>
    <col min="13" max="13" width="13.15625" style="3" hidden="1" customWidth="1"/>
    <col min="14" max="14" width="0" style="3" hidden="1" customWidth="1"/>
    <col min="15" max="16384" width="9.15625" style="3" hidden="1"/>
  </cols>
  <sheetData>
    <row r="1" spans="1:12" s="77" customFormat="1" ht="54" customHeight="1">
      <c r="A1" s="595" t="s">
        <v>228</v>
      </c>
      <c r="B1" s="595"/>
      <c r="C1" s="595"/>
      <c r="D1" s="595"/>
      <c r="E1" s="595"/>
      <c r="F1" s="595"/>
      <c r="G1" s="595"/>
    </row>
    <row r="2" spans="1:12" s="77" customFormat="1" ht="45" customHeight="1">
      <c r="A2" s="107" t="s">
        <v>134</v>
      </c>
      <c r="B2" s="107" t="s">
        <v>469</v>
      </c>
      <c r="C2" s="107" t="s">
        <v>470</v>
      </c>
      <c r="D2" s="107" t="s">
        <v>400</v>
      </c>
      <c r="E2" s="107" t="s">
        <v>471</v>
      </c>
      <c r="F2" s="107" t="s">
        <v>472</v>
      </c>
      <c r="G2" s="107" t="s">
        <v>401</v>
      </c>
    </row>
    <row r="3" spans="1:12" ht="18" customHeight="1">
      <c r="A3" s="261">
        <v>2016</v>
      </c>
      <c r="B3" s="262">
        <v>13265488</v>
      </c>
      <c r="C3" s="262">
        <v>12649932</v>
      </c>
      <c r="D3" s="263">
        <v>4.5999999999999996</v>
      </c>
      <c r="E3" s="262">
        <v>159187000</v>
      </c>
      <c r="F3" s="262">
        <v>151436000</v>
      </c>
      <c r="G3" s="263">
        <v>4.9000000000000004</v>
      </c>
      <c r="H3" s="29"/>
      <c r="I3" s="29"/>
      <c r="K3" s="29"/>
      <c r="L3" s="29"/>
    </row>
    <row r="4" spans="1:12" ht="18" customHeight="1">
      <c r="A4" s="261">
        <v>2017</v>
      </c>
      <c r="B4" s="262">
        <v>13477073</v>
      </c>
      <c r="C4" s="262">
        <v>12890267</v>
      </c>
      <c r="D4" s="263">
        <v>4.4000000000000004</v>
      </c>
      <c r="E4" s="262">
        <v>160320000</v>
      </c>
      <c r="F4" s="262">
        <v>153337000</v>
      </c>
      <c r="G4" s="263">
        <v>4.4000000000000004</v>
      </c>
      <c r="H4" s="29"/>
      <c r="I4" s="29"/>
      <c r="K4" s="29"/>
      <c r="L4" s="29"/>
    </row>
    <row r="5" spans="1:12" ht="18" customHeight="1">
      <c r="A5" s="261">
        <v>2018</v>
      </c>
      <c r="B5" s="262">
        <v>13711830</v>
      </c>
      <c r="C5" s="262">
        <v>13175974</v>
      </c>
      <c r="D5" s="263">
        <v>3.9</v>
      </c>
      <c r="E5" s="262">
        <v>162075000</v>
      </c>
      <c r="F5" s="262">
        <v>155761000</v>
      </c>
      <c r="G5" s="263">
        <v>3.9</v>
      </c>
      <c r="H5" s="29"/>
      <c r="I5" s="29"/>
      <c r="K5" s="29"/>
      <c r="L5" s="29"/>
    </row>
    <row r="6" spans="1:12" ht="18" customHeight="1">
      <c r="A6" s="261">
        <v>2019</v>
      </c>
      <c r="B6" s="262">
        <v>13925882</v>
      </c>
      <c r="C6" s="262">
        <v>13432803</v>
      </c>
      <c r="D6" s="263">
        <v>3.5</v>
      </c>
      <c r="E6" s="262">
        <v>163539000</v>
      </c>
      <c r="F6" s="262">
        <v>157538000</v>
      </c>
      <c r="G6" s="263">
        <v>3.7</v>
      </c>
      <c r="H6" s="29"/>
      <c r="I6" s="29"/>
      <c r="K6" s="29"/>
      <c r="L6" s="29"/>
    </row>
    <row r="7" spans="1:12" ht="18" customHeight="1">
      <c r="A7" s="261">
        <v>2020</v>
      </c>
      <c r="B7" s="262">
        <v>13950305</v>
      </c>
      <c r="C7" s="262">
        <v>12879942</v>
      </c>
      <c r="D7" s="263">
        <v>7.7</v>
      </c>
      <c r="E7" s="262">
        <v>160742000</v>
      </c>
      <c r="F7" s="262">
        <v>147795000</v>
      </c>
      <c r="G7" s="263">
        <v>8.1</v>
      </c>
      <c r="H7" s="29"/>
      <c r="I7" s="29"/>
      <c r="K7" s="29"/>
      <c r="L7" s="29"/>
    </row>
    <row r="8" spans="1:12" ht="18" customHeight="1">
      <c r="A8" s="261">
        <v>2021</v>
      </c>
      <c r="B8" s="262">
        <v>14366604</v>
      </c>
      <c r="C8" s="262">
        <v>13556544</v>
      </c>
      <c r="D8" s="263">
        <v>5.6</v>
      </c>
      <c r="E8" s="262">
        <v>161204000</v>
      </c>
      <c r="F8" s="262">
        <v>152581000</v>
      </c>
      <c r="G8" s="263">
        <v>5.3</v>
      </c>
      <c r="H8" s="29"/>
      <c r="I8" s="29"/>
      <c r="K8" s="29"/>
      <c r="L8" s="29"/>
    </row>
    <row r="9" spans="1:12" ht="18" customHeight="1">
      <c r="A9" s="261">
        <v>2022</v>
      </c>
      <c r="B9" s="264">
        <v>14784035</v>
      </c>
      <c r="C9" s="265">
        <v>14200881</v>
      </c>
      <c r="D9" s="425">
        <v>3.9</v>
      </c>
      <c r="E9" s="265">
        <v>164287000</v>
      </c>
      <c r="F9" s="265">
        <v>158291000</v>
      </c>
      <c r="G9" s="425">
        <v>3.6</v>
      </c>
      <c r="H9" s="29"/>
      <c r="I9" s="29"/>
      <c r="K9" s="29"/>
      <c r="L9" s="29"/>
    </row>
    <row r="10" spans="1:12" ht="18" customHeight="1">
      <c r="A10" s="261">
        <v>2023</v>
      </c>
      <c r="B10" s="264">
        <v>15248074</v>
      </c>
      <c r="C10" s="265">
        <v>14636691</v>
      </c>
      <c r="D10" s="266">
        <v>4</v>
      </c>
      <c r="E10" s="265">
        <v>167116000</v>
      </c>
      <c r="F10" s="265">
        <v>161037000</v>
      </c>
      <c r="G10" s="425">
        <v>3.6</v>
      </c>
      <c r="H10" s="29"/>
      <c r="I10" s="29"/>
      <c r="K10" s="29"/>
      <c r="L10" s="29"/>
    </row>
    <row r="11" spans="1:12" ht="18" customHeight="1">
      <c r="A11" s="261">
        <v>2024</v>
      </c>
      <c r="B11" s="264">
        <v>15628870</v>
      </c>
      <c r="C11" s="265">
        <v>14985161</v>
      </c>
      <c r="D11" s="266">
        <v>4.0999999999999996</v>
      </c>
      <c r="E11" s="265">
        <v>168106000</v>
      </c>
      <c r="F11" s="265">
        <v>161346000</v>
      </c>
      <c r="G11" s="266">
        <v>4</v>
      </c>
      <c r="H11" s="29"/>
      <c r="I11" s="29"/>
      <c r="K11" s="29"/>
      <c r="L11" s="29"/>
    </row>
    <row r="12" spans="1:12" ht="18" customHeight="1">
      <c r="A12" s="261">
        <v>2025</v>
      </c>
      <c r="B12" s="264">
        <v>15883632</v>
      </c>
      <c r="C12" s="265">
        <v>15218369</v>
      </c>
      <c r="D12" s="425">
        <v>4.2</v>
      </c>
      <c r="E12" s="265">
        <v>170807000</v>
      </c>
      <c r="F12" s="265">
        <v>163493000</v>
      </c>
      <c r="G12" s="266">
        <v>4.3</v>
      </c>
      <c r="H12" s="29"/>
      <c r="I12" s="29"/>
      <c r="K12" s="29"/>
      <c r="L12" s="29"/>
    </row>
    <row r="13" spans="1:12" ht="18" customHeight="1">
      <c r="A13" s="652" t="s">
        <v>402</v>
      </c>
      <c r="B13" s="652"/>
      <c r="C13" s="652"/>
      <c r="D13" s="652"/>
      <c r="E13" s="652"/>
      <c r="F13" s="652"/>
      <c r="G13" s="652"/>
    </row>
    <row r="14" spans="1:12" ht="18" customHeight="1">
      <c r="A14" s="575" t="s">
        <v>482</v>
      </c>
      <c r="B14" s="575"/>
      <c r="C14" s="575"/>
      <c r="D14" s="575"/>
      <c r="E14" s="575"/>
      <c r="F14" s="575"/>
      <c r="G14" s="575"/>
    </row>
    <row r="15" spans="1:12" ht="18" customHeight="1">
      <c r="A15" s="653" t="s">
        <v>199</v>
      </c>
      <c r="B15" s="653"/>
      <c r="C15" s="653"/>
      <c r="D15" s="653"/>
      <c r="E15" s="653"/>
      <c r="F15" s="653"/>
      <c r="G15" s="653"/>
    </row>
    <row r="16" spans="1:12" ht="18" hidden="1" customHeight="1">
      <c r="A16" s="651"/>
      <c r="B16" s="651"/>
      <c r="C16" s="651"/>
      <c r="D16" s="651"/>
    </row>
    <row r="17" spans="1:4" ht="18" hidden="1" customHeight="1">
      <c r="A17" s="27"/>
      <c r="B17" s="25"/>
      <c r="C17" s="28"/>
      <c r="D17" s="25"/>
    </row>
    <row r="18" spans="1:4" ht="18" hidden="1" customHeight="1">
      <c r="A18" s="26"/>
      <c r="B18" s="25"/>
      <c r="C18" s="28"/>
      <c r="D18" s="25"/>
    </row>
    <row r="19" spans="1:4" ht="18" hidden="1" customHeight="1">
      <c r="A19" s="26"/>
      <c r="B19" s="25"/>
      <c r="C19" s="28"/>
      <c r="D19" s="25"/>
    </row>
    <row r="20" spans="1:4" ht="18" hidden="1" customHeight="1">
      <c r="A20" s="26"/>
      <c r="B20" s="25"/>
      <c r="C20" s="28"/>
      <c r="D20" s="25"/>
    </row>
    <row r="21" spans="1:4" ht="18" hidden="1" customHeight="1">
      <c r="A21" s="26"/>
      <c r="B21" s="25"/>
      <c r="C21" s="28"/>
      <c r="D21" s="25"/>
    </row>
    <row r="22" spans="1:4" ht="18" hidden="1" customHeight="1">
      <c r="A22" s="26"/>
      <c r="B22" s="25"/>
      <c r="C22" s="28"/>
      <c r="D22" s="25"/>
    </row>
    <row r="23" spans="1:4" ht="18" hidden="1" customHeight="1">
      <c r="A23" s="26"/>
      <c r="B23" s="25"/>
      <c r="C23" s="28"/>
      <c r="D23" s="25"/>
    </row>
    <row r="24" spans="1:4" ht="18" hidden="1" customHeight="1">
      <c r="A24" s="26"/>
      <c r="B24" s="25"/>
      <c r="C24" s="28"/>
      <c r="D24" s="25"/>
    </row>
    <row r="25" spans="1:4" ht="18" hidden="1" customHeight="1">
      <c r="A25" s="26"/>
      <c r="B25" s="25"/>
      <c r="C25" s="28"/>
      <c r="D25" s="25"/>
    </row>
    <row r="26" spans="1:4" ht="18" hidden="1" customHeight="1">
      <c r="A26" s="26"/>
      <c r="B26" s="25"/>
      <c r="C26" s="28"/>
      <c r="D26" s="25"/>
    </row>
    <row r="27" spans="1:4" ht="18" hidden="1" customHeight="1">
      <c r="A27" s="26"/>
      <c r="B27" s="25"/>
      <c r="C27" s="28"/>
      <c r="D27" s="25"/>
    </row>
    <row r="28" spans="1:4" ht="18" hidden="1" customHeight="1">
      <c r="A28" s="26"/>
      <c r="B28" s="25"/>
      <c r="C28" s="25"/>
      <c r="D28" s="28"/>
    </row>
    <row r="29" spans="1:4" ht="18" hidden="1" customHeight="1">
      <c r="A29" s="26"/>
      <c r="B29" s="25"/>
      <c r="C29" s="25"/>
      <c r="D29" s="28"/>
    </row>
    <row r="30" spans="1:4" ht="18" hidden="1" customHeight="1">
      <c r="A30" s="26"/>
      <c r="B30" s="25"/>
      <c r="C30" s="25"/>
      <c r="D30" s="28"/>
    </row>
    <row r="31" spans="1:4" ht="18" hidden="1" customHeight="1">
      <c r="A31" s="19"/>
    </row>
    <row r="32" spans="1:4" ht="18" hidden="1" customHeight="1">
      <c r="A32" s="2"/>
    </row>
    <row r="33" spans="1:3" ht="18" hidden="1" customHeight="1">
      <c r="A33" s="2"/>
    </row>
    <row r="34" spans="1:3" ht="18" hidden="1" customHeight="1">
      <c r="A34" s="650"/>
      <c r="B34" s="650"/>
      <c r="C34" s="650"/>
    </row>
    <row r="35" spans="1:3" ht="18" hidden="1" customHeight="1">
      <c r="A35" s="650"/>
      <c r="B35" s="650"/>
      <c r="C35" s="650"/>
    </row>
    <row r="36" spans="1:3" s="444" customFormat="1" ht="18" hidden="1" customHeight="1"/>
    <row r="37" spans="1:3" s="444" customFormat="1" ht="18" hidden="1" customHeight="1"/>
    <row r="38" spans="1:3" s="444" customFormat="1" ht="18" hidden="1" customHeight="1"/>
    <row r="39" spans="1:3" s="444" customFormat="1" ht="18" hidden="1" customHeight="1"/>
    <row r="40" spans="1:3" s="444" customFormat="1" ht="18" hidden="1" customHeight="1"/>
    <row r="41" spans="1:3" s="444" customFormat="1" ht="18" hidden="1" customHeight="1"/>
    <row r="42" spans="1:3" s="444" customFormat="1" ht="18" hidden="1" customHeight="1"/>
    <row r="43" spans="1:3" s="444" customFormat="1" ht="18" hidden="1" customHeight="1"/>
    <row r="44" spans="1:3" s="444" customFormat="1" ht="18" hidden="1" customHeight="1"/>
    <row r="45" spans="1:3" s="444" customFormat="1" ht="18" hidden="1" customHeight="1"/>
    <row r="46" spans="1:3" s="444" customFormat="1" ht="18" hidden="1" customHeight="1"/>
    <row r="47" spans="1:3" s="444" customFormat="1" ht="18" hidden="1" customHeight="1"/>
    <row r="48" spans="1:3" s="444" customFormat="1" ht="18" hidden="1" customHeight="1"/>
    <row r="49" s="444" customFormat="1" ht="18" hidden="1" customHeight="1"/>
    <row r="50" s="444" customFormat="1" ht="18" hidden="1" customHeight="1"/>
  </sheetData>
  <mergeCells count="7">
    <mergeCell ref="A35:C35"/>
    <mergeCell ref="A1:G1"/>
    <mergeCell ref="A16:D16"/>
    <mergeCell ref="A34:C34"/>
    <mergeCell ref="A13:G13"/>
    <mergeCell ref="A15:G15"/>
    <mergeCell ref="A14:G14"/>
  </mergeCells>
  <hyperlinks>
    <hyperlink ref="A14:G14" location="'Table of Contents'!A1" display="Back to Table of Contents" xr:uid="{863A4D89-1C41-4B6E-9A99-82E8D6E91302}"/>
  </hyperlinks>
  <pageMargins left="0.7" right="0.7" top="0.75" bottom="0.75" header="0.3" footer="0.3"/>
  <pageSetup scale="7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1137"/>
  <sheetViews>
    <sheetView showGridLines="0" zoomScaleNormal="100" workbookViewId="0">
      <selection sqref="A1:N1"/>
    </sheetView>
  </sheetViews>
  <sheetFormatPr defaultColWidth="0" defaultRowHeight="15.3" zeroHeight="1"/>
  <cols>
    <col min="1" max="1" width="15.68359375" style="3" customWidth="1"/>
    <col min="2" max="3" width="10.15625" style="3" customWidth="1"/>
    <col min="4" max="4" width="10.68359375" style="3" customWidth="1"/>
    <col min="5" max="5" width="10" style="3" customWidth="1"/>
    <col min="6" max="6" width="10.15625" style="3" customWidth="1"/>
    <col min="7" max="7" width="10.83984375" style="3" customWidth="1"/>
    <col min="8" max="8" width="10.68359375" style="3" customWidth="1"/>
    <col min="9" max="9" width="10.578125" style="3" customWidth="1"/>
    <col min="10" max="10" width="11.578125" style="3" customWidth="1"/>
    <col min="11" max="12" width="10.68359375" style="3" customWidth="1"/>
    <col min="13" max="13" width="11.15625" style="3" customWidth="1"/>
    <col min="14" max="14" width="7.68359375" style="3" customWidth="1"/>
    <col min="15" max="15" width="2.15625" style="425" hidden="1" customWidth="1"/>
    <col min="16" max="16383" width="9.15625" style="425" hidden="1"/>
    <col min="16384" max="16384" width="9.15625" style="425" hidden="1" customWidth="1"/>
  </cols>
  <sheetData>
    <row r="1" spans="1:15" ht="72" customHeight="1">
      <c r="A1" s="595" t="s">
        <v>229</v>
      </c>
      <c r="B1" s="595"/>
      <c r="C1" s="595"/>
      <c r="D1" s="595"/>
      <c r="E1" s="595"/>
      <c r="F1" s="595"/>
      <c r="G1" s="595"/>
      <c r="H1" s="595"/>
      <c r="I1" s="595"/>
      <c r="J1" s="595"/>
      <c r="K1" s="595"/>
      <c r="L1" s="595"/>
      <c r="M1" s="595"/>
      <c r="N1" s="595"/>
      <c r="O1" s="593" t="s">
        <v>421</v>
      </c>
    </row>
    <row r="2" spans="1:15" ht="144" customHeight="1">
      <c r="A2" s="438" t="s">
        <v>134</v>
      </c>
      <c r="B2" s="439" t="s">
        <v>133</v>
      </c>
      <c r="C2" s="439" t="s">
        <v>230</v>
      </c>
      <c r="D2" s="440" t="s">
        <v>231</v>
      </c>
      <c r="E2" s="439" t="s">
        <v>232</v>
      </c>
      <c r="F2" s="439" t="s">
        <v>233</v>
      </c>
      <c r="G2" s="439" t="s">
        <v>234</v>
      </c>
      <c r="H2" s="439" t="s">
        <v>235</v>
      </c>
      <c r="I2" s="439" t="s">
        <v>236</v>
      </c>
      <c r="J2" s="439" t="s">
        <v>237</v>
      </c>
      <c r="K2" s="439" t="s">
        <v>238</v>
      </c>
      <c r="L2" s="439" t="s">
        <v>239</v>
      </c>
      <c r="M2" s="439" t="s">
        <v>171</v>
      </c>
      <c r="N2" s="439" t="s">
        <v>240</v>
      </c>
      <c r="O2" s="593"/>
    </row>
    <row r="3" spans="1:15" ht="18" customHeight="1">
      <c r="A3" s="528">
        <v>2021</v>
      </c>
      <c r="B3" s="113" t="s">
        <v>241</v>
      </c>
      <c r="C3" s="501">
        <v>173.6</v>
      </c>
      <c r="D3" s="501">
        <v>723.5</v>
      </c>
      <c r="E3" s="501">
        <v>860.5</v>
      </c>
      <c r="F3" s="501">
        <v>2506.8000000000002</v>
      </c>
      <c r="G3" s="501">
        <v>200.7</v>
      </c>
      <c r="H3" s="501">
        <v>817</v>
      </c>
      <c r="I3" s="501">
        <v>1822.1</v>
      </c>
      <c r="J3" s="501">
        <v>1714.6</v>
      </c>
      <c r="K3" s="501">
        <v>1633.6</v>
      </c>
      <c r="L3" s="501">
        <v>1951.6</v>
      </c>
      <c r="M3" s="501">
        <v>12404</v>
      </c>
      <c r="N3" s="482">
        <v>6.8</v>
      </c>
      <c r="O3" s="593"/>
    </row>
    <row r="4" spans="1:15" ht="18" customHeight="1">
      <c r="A4" s="529">
        <v>2021</v>
      </c>
      <c r="B4" s="113" t="s">
        <v>242</v>
      </c>
      <c r="C4" s="501">
        <v>174</v>
      </c>
      <c r="D4" s="501">
        <v>712.9</v>
      </c>
      <c r="E4" s="501">
        <v>858.7</v>
      </c>
      <c r="F4" s="501">
        <v>2509.6</v>
      </c>
      <c r="G4" s="501">
        <v>200.8</v>
      </c>
      <c r="H4" s="501">
        <v>818</v>
      </c>
      <c r="I4" s="501">
        <v>1820.8</v>
      </c>
      <c r="J4" s="501">
        <v>1706.4</v>
      </c>
      <c r="K4" s="501">
        <v>1616.2</v>
      </c>
      <c r="L4" s="501">
        <v>1945.5</v>
      </c>
      <c r="M4" s="501">
        <v>12362.9</v>
      </c>
      <c r="N4" s="482">
        <v>6.6</v>
      </c>
      <c r="O4" s="593"/>
    </row>
    <row r="5" spans="1:15" ht="18" customHeight="1">
      <c r="A5" s="529">
        <v>2021</v>
      </c>
      <c r="B5" s="113" t="s">
        <v>243</v>
      </c>
      <c r="C5" s="501">
        <v>176.5</v>
      </c>
      <c r="D5" s="501">
        <v>732.4</v>
      </c>
      <c r="E5" s="501">
        <v>864.8</v>
      </c>
      <c r="F5" s="501">
        <v>2529.8000000000002</v>
      </c>
      <c r="G5" s="501">
        <v>201.8</v>
      </c>
      <c r="H5" s="501">
        <v>826.3</v>
      </c>
      <c r="I5" s="501">
        <v>1848.3</v>
      </c>
      <c r="J5" s="501">
        <v>1717.8</v>
      </c>
      <c r="K5" s="501">
        <v>1648.2</v>
      </c>
      <c r="L5" s="501">
        <v>1944.5</v>
      </c>
      <c r="M5" s="501">
        <v>12490.4</v>
      </c>
      <c r="N5" s="482">
        <v>6.4</v>
      </c>
      <c r="O5" s="593"/>
    </row>
    <row r="6" spans="1:15" ht="18" customHeight="1">
      <c r="A6" s="393">
        <v>2021</v>
      </c>
      <c r="B6" s="113" t="s">
        <v>138</v>
      </c>
      <c r="C6" s="501">
        <v>178.1</v>
      </c>
      <c r="D6" s="501">
        <v>733.1</v>
      </c>
      <c r="E6" s="501">
        <v>862.6</v>
      </c>
      <c r="F6" s="501">
        <v>2525.1999999999998</v>
      </c>
      <c r="G6" s="501">
        <v>202.9</v>
      </c>
      <c r="H6" s="501">
        <v>828.7</v>
      </c>
      <c r="I6" s="501">
        <v>1859.2</v>
      </c>
      <c r="J6" s="501">
        <v>1724.3</v>
      </c>
      <c r="K6" s="501">
        <v>1671.6</v>
      </c>
      <c r="L6" s="501">
        <v>1954.8</v>
      </c>
      <c r="M6" s="501">
        <v>12540.5</v>
      </c>
      <c r="N6" s="482">
        <v>6.2</v>
      </c>
      <c r="O6" s="593"/>
    </row>
    <row r="7" spans="1:15" ht="18" customHeight="1">
      <c r="A7" s="529">
        <v>2021</v>
      </c>
      <c r="B7" s="113" t="s">
        <v>244</v>
      </c>
      <c r="C7" s="501">
        <v>178.4</v>
      </c>
      <c r="D7" s="501">
        <v>730.9</v>
      </c>
      <c r="E7" s="501">
        <v>864.7</v>
      </c>
      <c r="F7" s="501">
        <v>2541.1999999999998</v>
      </c>
      <c r="G7" s="501">
        <v>204.4</v>
      </c>
      <c r="H7" s="501">
        <v>830.7</v>
      </c>
      <c r="I7" s="501">
        <v>1875.8</v>
      </c>
      <c r="J7" s="501">
        <v>1725</v>
      </c>
      <c r="K7" s="501">
        <v>1692.2</v>
      </c>
      <c r="L7" s="501">
        <v>1954.4</v>
      </c>
      <c r="M7" s="501">
        <v>12597.7</v>
      </c>
      <c r="N7" s="482">
        <v>6</v>
      </c>
      <c r="O7" s="593"/>
    </row>
    <row r="8" spans="1:15" ht="18" customHeight="1">
      <c r="A8" s="529">
        <v>2021</v>
      </c>
      <c r="B8" s="113" t="s">
        <v>245</v>
      </c>
      <c r="C8" s="501">
        <v>179.1</v>
      </c>
      <c r="D8" s="501">
        <v>732.4</v>
      </c>
      <c r="E8" s="501">
        <v>868.1</v>
      </c>
      <c r="F8" s="501">
        <v>2553.9</v>
      </c>
      <c r="G8" s="501">
        <v>206.2</v>
      </c>
      <c r="H8" s="501">
        <v>833.7</v>
      </c>
      <c r="I8" s="501">
        <v>1886.6</v>
      </c>
      <c r="J8" s="501">
        <v>1736.8</v>
      </c>
      <c r="K8" s="501">
        <v>1709.6</v>
      </c>
      <c r="L8" s="501">
        <v>1960.7</v>
      </c>
      <c r="M8" s="501">
        <v>12667.1</v>
      </c>
      <c r="N8" s="482">
        <v>5.8</v>
      </c>
      <c r="O8" s="593"/>
    </row>
    <row r="9" spans="1:15" ht="18" customHeight="1">
      <c r="A9" s="529">
        <v>2021</v>
      </c>
      <c r="B9" s="113" t="s">
        <v>139</v>
      </c>
      <c r="C9" s="501">
        <v>181.1</v>
      </c>
      <c r="D9" s="501">
        <v>739.4</v>
      </c>
      <c r="E9" s="501">
        <v>873.9</v>
      </c>
      <c r="F9" s="501">
        <v>2570.1</v>
      </c>
      <c r="G9" s="501">
        <v>208.9</v>
      </c>
      <c r="H9" s="501">
        <v>842.3</v>
      </c>
      <c r="I9" s="501">
        <v>1908.4</v>
      </c>
      <c r="J9" s="501">
        <v>1745.6</v>
      </c>
      <c r="K9" s="501">
        <v>1738.2</v>
      </c>
      <c r="L9" s="501">
        <v>1975.4</v>
      </c>
      <c r="M9" s="501">
        <v>12783.3</v>
      </c>
      <c r="N9" s="482">
        <v>5.6</v>
      </c>
      <c r="O9" s="593"/>
    </row>
    <row r="10" spans="1:15" ht="18" customHeight="1">
      <c r="A10" s="529">
        <v>2021</v>
      </c>
      <c r="B10" s="113" t="s">
        <v>246</v>
      </c>
      <c r="C10" s="501">
        <v>181.4</v>
      </c>
      <c r="D10" s="501">
        <v>739.2</v>
      </c>
      <c r="E10" s="501">
        <v>877.4</v>
      </c>
      <c r="F10" s="501">
        <v>2576.1999999999998</v>
      </c>
      <c r="G10" s="501">
        <v>211.2</v>
      </c>
      <c r="H10" s="501">
        <v>844.7</v>
      </c>
      <c r="I10" s="501">
        <v>1919</v>
      </c>
      <c r="J10" s="501">
        <v>1746.8</v>
      </c>
      <c r="K10" s="501">
        <v>1745.8</v>
      </c>
      <c r="L10" s="501">
        <v>1967.9</v>
      </c>
      <c r="M10" s="501">
        <v>12809.6</v>
      </c>
      <c r="N10" s="482">
        <v>5.3</v>
      </c>
      <c r="O10" s="593"/>
    </row>
    <row r="11" spans="1:15" ht="18" customHeight="1">
      <c r="A11" s="529">
        <v>2021</v>
      </c>
      <c r="B11" s="113" t="s">
        <v>247</v>
      </c>
      <c r="C11" s="501">
        <v>181.9</v>
      </c>
      <c r="D11" s="501">
        <v>741.8</v>
      </c>
      <c r="E11" s="501">
        <v>878.2</v>
      </c>
      <c r="F11" s="501">
        <v>2590.4</v>
      </c>
      <c r="G11" s="501">
        <v>212.7</v>
      </c>
      <c r="H11" s="501">
        <v>847</v>
      </c>
      <c r="I11" s="501">
        <v>1939.1</v>
      </c>
      <c r="J11" s="501">
        <v>1745.2</v>
      </c>
      <c r="K11" s="501">
        <v>1758.1</v>
      </c>
      <c r="L11" s="501">
        <v>1972.7</v>
      </c>
      <c r="M11" s="501">
        <v>12867.1</v>
      </c>
      <c r="N11" s="482">
        <v>5</v>
      </c>
      <c r="O11" s="593"/>
    </row>
    <row r="12" spans="1:15" ht="18" customHeight="1">
      <c r="A12" s="529">
        <v>2021</v>
      </c>
      <c r="B12" s="113" t="s">
        <v>248</v>
      </c>
      <c r="C12" s="501">
        <v>184.3</v>
      </c>
      <c r="D12" s="501">
        <v>751.2</v>
      </c>
      <c r="E12" s="501">
        <v>887.9</v>
      </c>
      <c r="F12" s="501">
        <v>2621.6</v>
      </c>
      <c r="G12" s="501">
        <v>215.8</v>
      </c>
      <c r="H12" s="501">
        <v>859.3</v>
      </c>
      <c r="I12" s="501">
        <v>1982.1</v>
      </c>
      <c r="J12" s="501">
        <v>1759.3</v>
      </c>
      <c r="K12" s="501">
        <v>1778.7</v>
      </c>
      <c r="L12" s="501">
        <v>1970.6</v>
      </c>
      <c r="M12" s="501">
        <v>13010.8</v>
      </c>
      <c r="N12" s="482">
        <v>4.8</v>
      </c>
      <c r="O12" s="593"/>
    </row>
    <row r="13" spans="1:15" ht="18" customHeight="1">
      <c r="A13" s="529">
        <v>2021</v>
      </c>
      <c r="B13" s="113" t="s">
        <v>249</v>
      </c>
      <c r="C13" s="501">
        <v>187.3</v>
      </c>
      <c r="D13" s="501">
        <v>755</v>
      </c>
      <c r="E13" s="501">
        <v>892.7</v>
      </c>
      <c r="F13" s="501">
        <v>2634.5</v>
      </c>
      <c r="G13" s="501">
        <v>216.4</v>
      </c>
      <c r="H13" s="501">
        <v>863.8</v>
      </c>
      <c r="I13" s="501">
        <v>1994.1</v>
      </c>
      <c r="J13" s="501">
        <v>1761.8</v>
      </c>
      <c r="K13" s="501">
        <v>1788.3</v>
      </c>
      <c r="L13" s="501">
        <v>1970.7</v>
      </c>
      <c r="M13" s="501">
        <v>13064.6</v>
      </c>
      <c r="N13" s="482">
        <v>4.5999999999999996</v>
      </c>
      <c r="O13" s="593"/>
    </row>
    <row r="14" spans="1:15" ht="18" customHeight="1">
      <c r="A14" s="529">
        <v>2021</v>
      </c>
      <c r="B14" s="113" t="s">
        <v>250</v>
      </c>
      <c r="C14" s="501">
        <v>189.6</v>
      </c>
      <c r="D14" s="501">
        <v>759.7</v>
      </c>
      <c r="E14" s="501">
        <v>898</v>
      </c>
      <c r="F14" s="501">
        <v>2652.8</v>
      </c>
      <c r="G14" s="501">
        <v>218.3</v>
      </c>
      <c r="H14" s="501">
        <v>868.2</v>
      </c>
      <c r="I14" s="501">
        <v>2006.1</v>
      </c>
      <c r="J14" s="501">
        <v>1765.9</v>
      </c>
      <c r="K14" s="501">
        <v>1805.6</v>
      </c>
      <c r="L14" s="501">
        <v>1972.9</v>
      </c>
      <c r="M14" s="501">
        <v>13137.1</v>
      </c>
      <c r="N14" s="482">
        <v>4.5</v>
      </c>
      <c r="O14" s="593"/>
    </row>
    <row r="15" spans="1:15" ht="18" customHeight="1">
      <c r="A15" s="528">
        <v>2022</v>
      </c>
      <c r="B15" s="113" t="s">
        <v>241</v>
      </c>
      <c r="C15" s="501">
        <v>189.6</v>
      </c>
      <c r="D15" s="501">
        <v>760.4</v>
      </c>
      <c r="E15" s="501">
        <v>897.5</v>
      </c>
      <c r="F15" s="501">
        <v>2648.2</v>
      </c>
      <c r="G15" s="501">
        <v>220.2</v>
      </c>
      <c r="H15" s="501">
        <v>870.2</v>
      </c>
      <c r="I15" s="501">
        <v>2004</v>
      </c>
      <c r="J15" s="501">
        <v>1764.3</v>
      </c>
      <c r="K15" s="501">
        <v>1807.4</v>
      </c>
      <c r="L15" s="501">
        <v>1974.3</v>
      </c>
      <c r="M15" s="501">
        <v>13136.1</v>
      </c>
      <c r="N15" s="482">
        <v>4.3</v>
      </c>
      <c r="O15" s="593"/>
    </row>
    <row r="16" spans="1:15" ht="18" customHeight="1">
      <c r="A16" s="529">
        <v>2022</v>
      </c>
      <c r="B16" s="113" t="s">
        <v>242</v>
      </c>
      <c r="C16" s="501">
        <v>191.4</v>
      </c>
      <c r="D16" s="501">
        <v>764.3</v>
      </c>
      <c r="E16" s="501">
        <v>904.6</v>
      </c>
      <c r="F16" s="501">
        <v>2685.5</v>
      </c>
      <c r="G16" s="501">
        <v>221.7</v>
      </c>
      <c r="H16" s="501">
        <v>873.6</v>
      </c>
      <c r="I16" s="501">
        <v>2028.5</v>
      </c>
      <c r="J16" s="501">
        <v>1767.8</v>
      </c>
      <c r="K16" s="501">
        <v>1818.8</v>
      </c>
      <c r="L16" s="501">
        <v>1974.8</v>
      </c>
      <c r="M16" s="501">
        <v>13231</v>
      </c>
      <c r="N16" s="482">
        <v>4.0999999999999996</v>
      </c>
      <c r="O16" s="593"/>
    </row>
    <row r="17" spans="1:15" ht="18" customHeight="1">
      <c r="A17" s="529">
        <v>2022</v>
      </c>
      <c r="B17" s="113" t="s">
        <v>243</v>
      </c>
      <c r="C17" s="481">
        <v>192.8</v>
      </c>
      <c r="D17" s="481">
        <v>766.2</v>
      </c>
      <c r="E17" s="481">
        <v>910.5</v>
      </c>
      <c r="F17" s="481">
        <v>2692.2</v>
      </c>
      <c r="G17" s="481">
        <v>224.1</v>
      </c>
      <c r="H17" s="481">
        <v>877.1</v>
      </c>
      <c r="I17" s="481">
        <v>2035.7</v>
      </c>
      <c r="J17" s="481">
        <v>1774.3</v>
      </c>
      <c r="K17" s="481">
        <v>1819.6</v>
      </c>
      <c r="L17" s="481">
        <v>1976.6</v>
      </c>
      <c r="M17" s="481">
        <v>13269.1</v>
      </c>
      <c r="N17" s="530">
        <v>4</v>
      </c>
      <c r="O17" s="593"/>
    </row>
    <row r="18" spans="1:15" ht="18" customHeight="1">
      <c r="A18" s="529">
        <v>2022</v>
      </c>
      <c r="B18" s="113" t="s">
        <v>138</v>
      </c>
      <c r="C18" s="481">
        <v>195.7</v>
      </c>
      <c r="D18" s="481">
        <v>773.4</v>
      </c>
      <c r="E18" s="481">
        <v>918.7</v>
      </c>
      <c r="F18" s="481">
        <v>2703.8</v>
      </c>
      <c r="G18" s="481">
        <v>226.3</v>
      </c>
      <c r="H18" s="481">
        <v>884.3</v>
      </c>
      <c r="I18" s="481">
        <v>2054.6999999999998</v>
      </c>
      <c r="J18" s="481">
        <v>1787.9</v>
      </c>
      <c r="K18" s="481">
        <v>1836.8</v>
      </c>
      <c r="L18" s="481">
        <v>1978.4</v>
      </c>
      <c r="M18" s="481">
        <v>13360</v>
      </c>
      <c r="N18" s="530">
        <v>3.9</v>
      </c>
      <c r="O18" s="593"/>
    </row>
    <row r="19" spans="1:15" ht="18" customHeight="1">
      <c r="A19" s="529">
        <v>2022</v>
      </c>
      <c r="B19" s="113" t="s">
        <v>244</v>
      </c>
      <c r="C19" s="501">
        <v>198.1</v>
      </c>
      <c r="D19" s="501">
        <v>777.9</v>
      </c>
      <c r="E19" s="501">
        <v>922.6</v>
      </c>
      <c r="F19" s="501">
        <v>2702.4</v>
      </c>
      <c r="G19" s="501">
        <v>228.6</v>
      </c>
      <c r="H19" s="501">
        <v>887.7</v>
      </c>
      <c r="I19" s="501">
        <v>2061.1</v>
      </c>
      <c r="J19" s="501">
        <v>1793.1</v>
      </c>
      <c r="K19" s="501">
        <v>1846.1</v>
      </c>
      <c r="L19" s="501">
        <v>1979.9</v>
      </c>
      <c r="M19" s="501">
        <v>13397.5</v>
      </c>
      <c r="N19" s="482">
        <v>3.8</v>
      </c>
      <c r="O19" s="593"/>
    </row>
    <row r="20" spans="1:15" ht="18" customHeight="1">
      <c r="A20" s="529">
        <v>2022</v>
      </c>
      <c r="B20" s="113" t="s">
        <v>245</v>
      </c>
      <c r="C20" s="481">
        <v>197.9</v>
      </c>
      <c r="D20" s="481">
        <v>781.7</v>
      </c>
      <c r="E20" s="481">
        <v>925.5</v>
      </c>
      <c r="F20" s="481">
        <v>2702.6</v>
      </c>
      <c r="G20" s="481">
        <v>229.7</v>
      </c>
      <c r="H20" s="481">
        <v>889</v>
      </c>
      <c r="I20" s="481">
        <v>2064.5</v>
      </c>
      <c r="J20" s="481">
        <v>1796.5</v>
      </c>
      <c r="K20" s="481">
        <v>1852.5</v>
      </c>
      <c r="L20" s="481">
        <v>1985.4</v>
      </c>
      <c r="M20" s="481">
        <v>13425.3</v>
      </c>
      <c r="N20" s="530">
        <v>3.8</v>
      </c>
      <c r="O20" s="593"/>
    </row>
    <row r="21" spans="1:15" ht="18" customHeight="1">
      <c r="A21" s="529">
        <v>2022</v>
      </c>
      <c r="B21" s="113" t="s">
        <v>139</v>
      </c>
      <c r="C21" s="481">
        <v>202.2</v>
      </c>
      <c r="D21" s="481">
        <v>789.2</v>
      </c>
      <c r="E21" s="481">
        <v>933.7</v>
      </c>
      <c r="F21" s="481">
        <v>2719.7</v>
      </c>
      <c r="G21" s="481">
        <v>234.7</v>
      </c>
      <c r="H21" s="481">
        <v>899.4</v>
      </c>
      <c r="I21" s="481">
        <v>2089.6</v>
      </c>
      <c r="J21" s="481">
        <v>1811.9</v>
      </c>
      <c r="K21" s="481">
        <v>1872.5</v>
      </c>
      <c r="L21" s="481">
        <v>1994</v>
      </c>
      <c r="M21" s="481">
        <v>13546.9</v>
      </c>
      <c r="N21" s="482">
        <v>3.8</v>
      </c>
      <c r="O21" s="593"/>
    </row>
    <row r="22" spans="1:15" ht="18" customHeight="1">
      <c r="A22" s="529">
        <v>2022</v>
      </c>
      <c r="B22" s="113" t="s">
        <v>246</v>
      </c>
      <c r="C22" s="501">
        <v>203.8</v>
      </c>
      <c r="D22" s="501">
        <v>791.7</v>
      </c>
      <c r="E22" s="501">
        <v>938.1</v>
      </c>
      <c r="F22" s="501">
        <v>2727.2</v>
      </c>
      <c r="G22" s="501">
        <v>235.1</v>
      </c>
      <c r="H22" s="501">
        <v>901.9</v>
      </c>
      <c r="I22" s="501">
        <v>2097</v>
      </c>
      <c r="J22" s="501">
        <v>1820.2</v>
      </c>
      <c r="K22" s="501">
        <v>1881.9</v>
      </c>
      <c r="L22" s="501">
        <v>1996.8</v>
      </c>
      <c r="M22" s="501">
        <v>13593.7</v>
      </c>
      <c r="N22" s="482">
        <v>3.7</v>
      </c>
      <c r="O22" s="593"/>
    </row>
    <row r="23" spans="1:15" ht="18" customHeight="1">
      <c r="A23" s="529">
        <v>2022</v>
      </c>
      <c r="B23" s="113" t="s">
        <v>247</v>
      </c>
      <c r="C23" s="481">
        <v>206</v>
      </c>
      <c r="D23" s="481">
        <v>796.9</v>
      </c>
      <c r="E23" s="481">
        <v>942.5</v>
      </c>
      <c r="F23" s="481">
        <v>2736.9</v>
      </c>
      <c r="G23" s="481">
        <v>236.2</v>
      </c>
      <c r="H23" s="481">
        <v>905.3</v>
      </c>
      <c r="I23" s="481">
        <v>2100.8000000000002</v>
      </c>
      <c r="J23" s="481">
        <v>1831.5</v>
      </c>
      <c r="K23" s="481">
        <v>1887.6</v>
      </c>
      <c r="L23" s="481">
        <v>2000.8</v>
      </c>
      <c r="M23" s="481">
        <v>13644.5</v>
      </c>
      <c r="N23" s="482">
        <v>3.8</v>
      </c>
      <c r="O23" s="593"/>
    </row>
    <row r="24" spans="1:15" ht="18" customHeight="1">
      <c r="A24" s="529">
        <v>2022</v>
      </c>
      <c r="B24" s="113" t="s">
        <v>248</v>
      </c>
      <c r="C24" s="481">
        <v>207.7</v>
      </c>
      <c r="D24" s="481">
        <v>796.9</v>
      </c>
      <c r="E24" s="481">
        <v>945</v>
      </c>
      <c r="F24" s="481">
        <v>2736.9</v>
      </c>
      <c r="G24" s="481">
        <v>236.2</v>
      </c>
      <c r="H24" s="481">
        <v>909.5</v>
      </c>
      <c r="I24" s="481">
        <v>2105.1</v>
      </c>
      <c r="J24" s="481">
        <v>1837.2</v>
      </c>
      <c r="K24" s="481">
        <v>1894.2</v>
      </c>
      <c r="L24" s="481">
        <v>2003.9</v>
      </c>
      <c r="M24" s="481">
        <v>13672.6</v>
      </c>
      <c r="N24" s="482">
        <v>3.9</v>
      </c>
      <c r="O24" s="593"/>
    </row>
    <row r="25" spans="1:15" ht="18" customHeight="1">
      <c r="A25" s="529">
        <v>2022</v>
      </c>
      <c r="B25" s="113" t="s">
        <v>249</v>
      </c>
      <c r="C25" s="501">
        <v>209.2</v>
      </c>
      <c r="D25" s="501">
        <v>799.2</v>
      </c>
      <c r="E25" s="501">
        <v>949.1</v>
      </c>
      <c r="F25" s="501">
        <v>2732.5</v>
      </c>
      <c r="G25" s="501">
        <v>238.3</v>
      </c>
      <c r="H25" s="501">
        <v>910.1</v>
      </c>
      <c r="I25" s="501">
        <v>2104.9</v>
      </c>
      <c r="J25" s="501">
        <v>1846.2</v>
      </c>
      <c r="K25" s="501">
        <v>1904.7</v>
      </c>
      <c r="L25" s="501">
        <v>2005.4</v>
      </c>
      <c r="M25" s="501">
        <v>13699.6</v>
      </c>
      <c r="N25" s="482">
        <v>4</v>
      </c>
      <c r="O25" s="593"/>
    </row>
    <row r="26" spans="1:15" ht="18" customHeight="1">
      <c r="A26" s="529">
        <v>2022</v>
      </c>
      <c r="B26" s="113" t="s">
        <v>250</v>
      </c>
      <c r="C26" s="481">
        <v>211.2</v>
      </c>
      <c r="D26" s="481">
        <v>802.5</v>
      </c>
      <c r="E26" s="481">
        <v>952</v>
      </c>
      <c r="F26" s="481">
        <v>2740.1</v>
      </c>
      <c r="G26" s="481">
        <v>237.2</v>
      </c>
      <c r="H26" s="481">
        <v>911.1</v>
      </c>
      <c r="I26" s="481">
        <v>2104.9</v>
      </c>
      <c r="J26" s="481">
        <v>1847.5</v>
      </c>
      <c r="K26" s="481">
        <v>1904.2</v>
      </c>
      <c r="L26" s="481">
        <v>2010</v>
      </c>
      <c r="M26" s="481">
        <v>13720.7</v>
      </c>
      <c r="N26" s="482">
        <v>4.0999999999999996</v>
      </c>
      <c r="O26" s="593"/>
    </row>
    <row r="27" spans="1:15" ht="18" customHeight="1">
      <c r="A27" s="528">
        <v>2023</v>
      </c>
      <c r="B27" s="113" t="s">
        <v>241</v>
      </c>
      <c r="C27" s="481">
        <v>212.8</v>
      </c>
      <c r="D27" s="481">
        <v>812.3</v>
      </c>
      <c r="E27" s="481">
        <v>953.4</v>
      </c>
      <c r="F27" s="481">
        <v>2744.2</v>
      </c>
      <c r="G27" s="481">
        <v>237.5</v>
      </c>
      <c r="H27" s="481">
        <v>914</v>
      </c>
      <c r="I27" s="481">
        <v>2110.9</v>
      </c>
      <c r="J27" s="481">
        <v>1861.1</v>
      </c>
      <c r="K27" s="481">
        <v>1934.8</v>
      </c>
      <c r="L27" s="481">
        <v>2014.1</v>
      </c>
      <c r="M27" s="481">
        <v>13795.1</v>
      </c>
      <c r="N27" s="482">
        <v>4.0999999999999996</v>
      </c>
      <c r="O27" s="593"/>
    </row>
    <row r="28" spans="1:15" ht="18" customHeight="1">
      <c r="A28" s="529">
        <v>2023</v>
      </c>
      <c r="B28" s="113" t="s">
        <v>242</v>
      </c>
      <c r="C28" s="501">
        <v>213.9</v>
      </c>
      <c r="D28" s="501">
        <v>809.9</v>
      </c>
      <c r="E28" s="501">
        <v>956.1</v>
      </c>
      <c r="F28" s="501">
        <v>2747.5</v>
      </c>
      <c r="G28" s="501">
        <v>237.4</v>
      </c>
      <c r="H28" s="501">
        <v>916</v>
      </c>
      <c r="I28" s="501">
        <v>2110.3000000000002</v>
      </c>
      <c r="J28" s="501">
        <v>1869.2</v>
      </c>
      <c r="K28" s="501">
        <v>1938.9</v>
      </c>
      <c r="L28" s="501">
        <v>2018.6</v>
      </c>
      <c r="M28" s="501">
        <v>13817.8</v>
      </c>
      <c r="N28" s="482">
        <v>4.0999999999999996</v>
      </c>
      <c r="O28" s="593"/>
    </row>
    <row r="29" spans="1:15" ht="18" customHeight="1">
      <c r="A29" s="529">
        <v>2023</v>
      </c>
      <c r="B29" s="113" t="s">
        <v>243</v>
      </c>
      <c r="C29" s="481">
        <v>214.8</v>
      </c>
      <c r="D29" s="481">
        <v>814.1</v>
      </c>
      <c r="E29" s="481">
        <v>958.6</v>
      </c>
      <c r="F29" s="481">
        <v>2752.9</v>
      </c>
      <c r="G29" s="481">
        <v>237.1</v>
      </c>
      <c r="H29" s="481">
        <v>918.1</v>
      </c>
      <c r="I29" s="481">
        <v>2109.8000000000002</v>
      </c>
      <c r="J29" s="481">
        <v>1878.7</v>
      </c>
      <c r="K29" s="481">
        <v>1945.2</v>
      </c>
      <c r="L29" s="481">
        <v>2023.1</v>
      </c>
      <c r="M29" s="481">
        <v>13852.4</v>
      </c>
      <c r="N29" s="482">
        <v>4.0999999999999996</v>
      </c>
      <c r="O29" s="593"/>
    </row>
    <row r="30" spans="1:15" ht="18" customHeight="1">
      <c r="A30" s="529">
        <v>2023</v>
      </c>
      <c r="B30" s="113" t="s">
        <v>138</v>
      </c>
      <c r="C30" s="481">
        <v>213.4</v>
      </c>
      <c r="D30" s="481">
        <v>814.4</v>
      </c>
      <c r="E30" s="481">
        <v>960.6</v>
      </c>
      <c r="F30" s="481">
        <v>2756.4</v>
      </c>
      <c r="G30" s="481">
        <v>236.1</v>
      </c>
      <c r="H30" s="481">
        <v>917.8</v>
      </c>
      <c r="I30" s="481">
        <v>2111.1</v>
      </c>
      <c r="J30" s="481">
        <v>1881.5</v>
      </c>
      <c r="K30" s="481">
        <v>1935.7</v>
      </c>
      <c r="L30" s="481">
        <v>2032</v>
      </c>
      <c r="M30" s="481">
        <v>13859</v>
      </c>
      <c r="N30" s="482">
        <v>4</v>
      </c>
      <c r="O30" s="593"/>
    </row>
    <row r="31" spans="1:15" ht="18" customHeight="1">
      <c r="A31" s="529">
        <v>2023</v>
      </c>
      <c r="B31" s="113" t="s">
        <v>244</v>
      </c>
      <c r="C31" s="501">
        <v>214.1</v>
      </c>
      <c r="D31" s="501">
        <v>817.6</v>
      </c>
      <c r="E31" s="501">
        <v>964</v>
      </c>
      <c r="F31" s="501">
        <v>2760.5</v>
      </c>
      <c r="G31" s="501">
        <v>235</v>
      </c>
      <c r="H31" s="501">
        <v>919.1</v>
      </c>
      <c r="I31" s="501">
        <v>2107.1999999999998</v>
      </c>
      <c r="J31" s="501">
        <v>1889.4</v>
      </c>
      <c r="K31" s="501">
        <v>1940</v>
      </c>
      <c r="L31" s="501">
        <v>2039.5</v>
      </c>
      <c r="M31" s="501">
        <v>13886.4</v>
      </c>
      <c r="N31" s="482">
        <v>4</v>
      </c>
      <c r="O31" s="593"/>
    </row>
    <row r="32" spans="1:15" ht="18" customHeight="1">
      <c r="A32" s="529">
        <v>2023</v>
      </c>
      <c r="B32" s="113" t="s">
        <v>245</v>
      </c>
      <c r="C32" s="501">
        <v>215</v>
      </c>
      <c r="D32" s="501">
        <v>824.4</v>
      </c>
      <c r="E32" s="501">
        <v>970.8</v>
      </c>
      <c r="F32" s="501">
        <v>2766.4</v>
      </c>
      <c r="G32" s="501">
        <v>233.3</v>
      </c>
      <c r="H32" s="501">
        <v>921.9</v>
      </c>
      <c r="I32" s="501">
        <v>2109.1</v>
      </c>
      <c r="J32" s="501">
        <v>1901.9</v>
      </c>
      <c r="K32" s="501">
        <v>1957.7</v>
      </c>
      <c r="L32" s="501">
        <v>2046.8</v>
      </c>
      <c r="M32" s="501">
        <v>13947.3</v>
      </c>
      <c r="N32" s="482">
        <v>4</v>
      </c>
      <c r="O32" s="593"/>
    </row>
    <row r="33" spans="1:15" ht="18" customHeight="1">
      <c r="A33" s="529">
        <v>2023</v>
      </c>
      <c r="B33" s="113" t="s">
        <v>139</v>
      </c>
      <c r="C33" s="481">
        <v>215.1</v>
      </c>
      <c r="D33" s="481">
        <v>824.5</v>
      </c>
      <c r="E33" s="481">
        <v>967.7</v>
      </c>
      <c r="F33" s="481">
        <v>2758.9</v>
      </c>
      <c r="G33" s="481">
        <v>232.2</v>
      </c>
      <c r="H33" s="481">
        <v>920.8</v>
      </c>
      <c r="I33" s="481">
        <v>2106.9</v>
      </c>
      <c r="J33" s="481">
        <v>1893</v>
      </c>
      <c r="K33" s="481">
        <v>1955.6</v>
      </c>
      <c r="L33" s="481">
        <v>2046.5</v>
      </c>
      <c r="M33" s="481">
        <v>13921.2</v>
      </c>
      <c r="N33" s="482">
        <v>4</v>
      </c>
      <c r="O33" s="593"/>
    </row>
    <row r="34" spans="1:15" ht="18" customHeight="1">
      <c r="A34" s="529">
        <v>2023</v>
      </c>
      <c r="B34" s="113" t="s">
        <v>246</v>
      </c>
      <c r="C34" s="481">
        <v>215.4</v>
      </c>
      <c r="D34" s="481">
        <v>826.2</v>
      </c>
      <c r="E34" s="481">
        <v>970.6</v>
      </c>
      <c r="F34" s="481">
        <v>2761</v>
      </c>
      <c r="G34" s="481">
        <v>231.7</v>
      </c>
      <c r="H34" s="481">
        <v>921.4</v>
      </c>
      <c r="I34" s="481">
        <v>2102.4</v>
      </c>
      <c r="J34" s="481">
        <v>1900.7</v>
      </c>
      <c r="K34" s="481">
        <v>1961.4</v>
      </c>
      <c r="L34" s="481">
        <v>2061.3000000000002</v>
      </c>
      <c r="M34" s="481">
        <v>13952.1</v>
      </c>
      <c r="N34" s="482">
        <v>4</v>
      </c>
      <c r="O34" s="593"/>
    </row>
    <row r="35" spans="1:15" ht="18" customHeight="1">
      <c r="A35" s="529">
        <v>2023</v>
      </c>
      <c r="B35" s="113" t="s">
        <v>247</v>
      </c>
      <c r="C35" s="501">
        <v>215.5</v>
      </c>
      <c r="D35" s="501">
        <v>833.5</v>
      </c>
      <c r="E35" s="501">
        <v>972.6</v>
      </c>
      <c r="F35" s="501">
        <v>2763</v>
      </c>
      <c r="G35" s="501">
        <v>230.7</v>
      </c>
      <c r="H35" s="501">
        <v>921.7</v>
      </c>
      <c r="I35" s="501">
        <v>2102.8000000000002</v>
      </c>
      <c r="J35" s="501">
        <v>1908.7</v>
      </c>
      <c r="K35" s="501">
        <v>1967.5</v>
      </c>
      <c r="L35" s="501">
        <v>2070.5</v>
      </c>
      <c r="M35" s="501">
        <v>13986.5</v>
      </c>
      <c r="N35" s="482">
        <v>4</v>
      </c>
      <c r="O35" s="593"/>
    </row>
    <row r="36" spans="1:15" ht="18" customHeight="1">
      <c r="A36" s="529">
        <v>2023</v>
      </c>
      <c r="B36" s="113" t="s">
        <v>248</v>
      </c>
      <c r="C36" s="481">
        <v>215.7</v>
      </c>
      <c r="D36" s="481">
        <v>832</v>
      </c>
      <c r="E36" s="481">
        <v>974.2</v>
      </c>
      <c r="F36" s="481">
        <v>2764.6</v>
      </c>
      <c r="G36" s="481">
        <v>230.2</v>
      </c>
      <c r="H36" s="481">
        <v>920.3</v>
      </c>
      <c r="I36" s="481">
        <v>2102.5</v>
      </c>
      <c r="J36" s="481">
        <v>1908.3</v>
      </c>
      <c r="K36" s="481">
        <v>1968.1</v>
      </c>
      <c r="L36" s="481">
        <v>2075.5</v>
      </c>
      <c r="M36" s="481">
        <v>13991.4</v>
      </c>
      <c r="N36" s="482">
        <v>4</v>
      </c>
      <c r="O36" s="593"/>
    </row>
    <row r="37" spans="1:15" ht="18" customHeight="1">
      <c r="A37" s="529">
        <v>2023</v>
      </c>
      <c r="B37" s="113" t="s">
        <v>249</v>
      </c>
      <c r="C37" s="481">
        <v>216</v>
      </c>
      <c r="D37" s="481">
        <v>833.2</v>
      </c>
      <c r="E37" s="481">
        <v>974.5</v>
      </c>
      <c r="F37" s="481">
        <v>2764.2</v>
      </c>
      <c r="G37" s="481">
        <v>228.9</v>
      </c>
      <c r="H37" s="481">
        <v>919.5</v>
      </c>
      <c r="I37" s="481">
        <v>2104.9</v>
      </c>
      <c r="J37" s="481">
        <v>1908.7</v>
      </c>
      <c r="K37" s="481">
        <v>1972.4</v>
      </c>
      <c r="L37" s="481">
        <v>2080.1</v>
      </c>
      <c r="M37" s="481">
        <v>14002.4</v>
      </c>
      <c r="N37" s="482">
        <v>4</v>
      </c>
      <c r="O37" s="593"/>
    </row>
    <row r="38" spans="1:15" ht="18" customHeight="1">
      <c r="A38" s="529">
        <v>2023</v>
      </c>
      <c r="B38" s="113" t="s">
        <v>250</v>
      </c>
      <c r="C38" s="481">
        <v>217</v>
      </c>
      <c r="D38" s="481">
        <v>838.5</v>
      </c>
      <c r="E38" s="481">
        <v>976.9</v>
      </c>
      <c r="F38" s="481">
        <v>2763.4</v>
      </c>
      <c r="G38" s="481">
        <v>227.8</v>
      </c>
      <c r="H38" s="481">
        <v>920.1</v>
      </c>
      <c r="I38" s="481">
        <v>2104.4</v>
      </c>
      <c r="J38" s="481">
        <v>1912.5</v>
      </c>
      <c r="K38" s="481">
        <v>1976.8</v>
      </c>
      <c r="L38" s="481">
        <v>2086.6999999999998</v>
      </c>
      <c r="M38" s="481">
        <v>14024.1</v>
      </c>
      <c r="N38" s="482">
        <v>4</v>
      </c>
      <c r="O38" s="593"/>
    </row>
    <row r="39" spans="1:15" ht="18" customHeight="1">
      <c r="A39" s="528">
        <v>2024</v>
      </c>
      <c r="B39" s="113" t="s">
        <v>241</v>
      </c>
      <c r="C39" s="481">
        <v>218.7</v>
      </c>
      <c r="D39" s="481">
        <v>841.6</v>
      </c>
      <c r="E39" s="481">
        <v>980.7</v>
      </c>
      <c r="F39" s="481">
        <v>2768.1</v>
      </c>
      <c r="G39" s="481">
        <v>227.8</v>
      </c>
      <c r="H39" s="481">
        <v>920</v>
      </c>
      <c r="I39" s="481">
        <v>2103.8000000000002</v>
      </c>
      <c r="J39" s="481">
        <v>1914.5</v>
      </c>
      <c r="K39" s="481">
        <v>1983.7</v>
      </c>
      <c r="L39" s="481">
        <v>2091</v>
      </c>
      <c r="M39" s="481">
        <v>14049.9</v>
      </c>
      <c r="N39" s="482">
        <v>4</v>
      </c>
      <c r="O39" s="593"/>
    </row>
    <row r="40" spans="1:15" ht="18" customHeight="1">
      <c r="A40" s="529">
        <v>2024</v>
      </c>
      <c r="B40" s="113" t="s">
        <v>242</v>
      </c>
      <c r="C40" s="481">
        <v>220</v>
      </c>
      <c r="D40" s="481">
        <v>845.4</v>
      </c>
      <c r="E40" s="481">
        <v>982.4</v>
      </c>
      <c r="F40" s="481">
        <v>2766.5</v>
      </c>
      <c r="G40" s="481">
        <v>227</v>
      </c>
      <c r="H40" s="481">
        <v>919.9</v>
      </c>
      <c r="I40" s="481">
        <v>2104.1</v>
      </c>
      <c r="J40" s="481">
        <v>1919.2</v>
      </c>
      <c r="K40" s="481">
        <v>1986.9</v>
      </c>
      <c r="L40" s="481">
        <v>2098.1999999999998</v>
      </c>
      <c r="M40" s="481">
        <v>14069.6</v>
      </c>
      <c r="N40" s="482">
        <v>4</v>
      </c>
      <c r="O40" s="593"/>
    </row>
    <row r="41" spans="1:15" ht="18" customHeight="1">
      <c r="A41" s="529">
        <v>2024</v>
      </c>
      <c r="B41" s="113" t="s">
        <v>243</v>
      </c>
      <c r="C41" s="481">
        <v>220</v>
      </c>
      <c r="D41" s="481">
        <v>848</v>
      </c>
      <c r="E41" s="481">
        <v>983.6</v>
      </c>
      <c r="F41" s="481">
        <v>2766.5</v>
      </c>
      <c r="G41" s="481">
        <v>226.8</v>
      </c>
      <c r="H41" s="481">
        <v>921.3</v>
      </c>
      <c r="I41" s="481">
        <v>2106.1999999999998</v>
      </c>
      <c r="J41" s="481">
        <v>1921.2</v>
      </c>
      <c r="K41" s="481">
        <v>1990.7</v>
      </c>
      <c r="L41" s="481">
        <v>2104.6</v>
      </c>
      <c r="M41" s="481">
        <v>14088.9</v>
      </c>
      <c r="N41" s="482">
        <v>4</v>
      </c>
      <c r="O41" s="593"/>
    </row>
    <row r="42" spans="1:15" ht="18" customHeight="1">
      <c r="A42" s="529">
        <v>2024</v>
      </c>
      <c r="B42" s="113" t="s">
        <v>138</v>
      </c>
      <c r="C42" s="481">
        <v>220.5</v>
      </c>
      <c r="D42" s="481">
        <v>846.8</v>
      </c>
      <c r="E42" s="481">
        <v>983.7</v>
      </c>
      <c r="F42" s="481">
        <v>2769.6</v>
      </c>
      <c r="G42" s="481">
        <v>226.2</v>
      </c>
      <c r="H42" s="481">
        <v>922.1</v>
      </c>
      <c r="I42" s="481">
        <v>2101.3000000000002</v>
      </c>
      <c r="J42" s="481">
        <v>1925.7</v>
      </c>
      <c r="K42" s="481">
        <v>1994.5</v>
      </c>
      <c r="L42" s="481">
        <v>2107.8000000000002</v>
      </c>
      <c r="M42" s="481">
        <v>14098.2</v>
      </c>
      <c r="N42" s="482">
        <v>4.0999999999999996</v>
      </c>
      <c r="O42" s="593"/>
    </row>
    <row r="43" spans="1:15" ht="18" customHeight="1">
      <c r="A43" s="529">
        <v>2024</v>
      </c>
      <c r="B43" s="113" t="s">
        <v>244</v>
      </c>
      <c r="C43" s="481">
        <v>220.2</v>
      </c>
      <c r="D43" s="481">
        <v>851.3</v>
      </c>
      <c r="E43" s="481">
        <v>984.7</v>
      </c>
      <c r="F43" s="481">
        <v>2774.2</v>
      </c>
      <c r="G43" s="481">
        <v>224.9</v>
      </c>
      <c r="H43" s="481">
        <v>923.7</v>
      </c>
      <c r="I43" s="481">
        <v>2104.9</v>
      </c>
      <c r="J43" s="481">
        <v>1929.3</v>
      </c>
      <c r="K43" s="481">
        <v>2000.5</v>
      </c>
      <c r="L43" s="481">
        <v>2112.8000000000002</v>
      </c>
      <c r="M43" s="481">
        <v>14126.5</v>
      </c>
      <c r="N43" s="482">
        <v>4.0999999999999996</v>
      </c>
      <c r="O43" s="593"/>
    </row>
    <row r="44" spans="1:15" ht="18" customHeight="1">
      <c r="A44" s="529">
        <v>2024</v>
      </c>
      <c r="B44" s="113" t="s">
        <v>245</v>
      </c>
      <c r="C44" s="481">
        <v>220.2</v>
      </c>
      <c r="D44" s="481">
        <v>854.1</v>
      </c>
      <c r="E44" s="481">
        <v>985.2</v>
      </c>
      <c r="F44" s="481">
        <v>2775.9</v>
      </c>
      <c r="G44" s="481">
        <v>225.6</v>
      </c>
      <c r="H44" s="481">
        <v>926</v>
      </c>
      <c r="I44" s="481">
        <v>2109.9</v>
      </c>
      <c r="J44" s="481">
        <v>1933.2</v>
      </c>
      <c r="K44" s="481">
        <v>2009.6</v>
      </c>
      <c r="L44" s="481">
        <v>2113.4</v>
      </c>
      <c r="M44" s="481">
        <v>14153.1</v>
      </c>
      <c r="N44" s="482">
        <v>4.0999999999999996</v>
      </c>
      <c r="O44" s="593"/>
    </row>
    <row r="45" spans="1:15" ht="18" customHeight="1">
      <c r="A45" s="529">
        <v>2024</v>
      </c>
      <c r="B45" s="113" t="s">
        <v>139</v>
      </c>
      <c r="C45" s="481">
        <v>219</v>
      </c>
      <c r="D45" s="481">
        <v>853.1</v>
      </c>
      <c r="E45" s="481">
        <v>981.9</v>
      </c>
      <c r="F45" s="481">
        <v>2770.8</v>
      </c>
      <c r="G45" s="481">
        <v>225</v>
      </c>
      <c r="H45" s="481">
        <v>926.7</v>
      </c>
      <c r="I45" s="481">
        <v>2096.8000000000002</v>
      </c>
      <c r="J45" s="481">
        <v>1930.1</v>
      </c>
      <c r="K45" s="481">
        <v>1994.2</v>
      </c>
      <c r="L45" s="481">
        <v>2116.8000000000002</v>
      </c>
      <c r="M45" s="481">
        <v>14114.4</v>
      </c>
      <c r="N45" s="482">
        <v>4.2</v>
      </c>
      <c r="O45" s="593"/>
    </row>
    <row r="46" spans="1:15" ht="18" customHeight="1">
      <c r="A46" s="529">
        <v>2024</v>
      </c>
      <c r="B46" s="113" t="s">
        <v>246</v>
      </c>
      <c r="C46" s="481">
        <v>218.6</v>
      </c>
      <c r="D46" s="481">
        <v>865.6</v>
      </c>
      <c r="E46" s="481">
        <v>985</v>
      </c>
      <c r="F46" s="481">
        <v>2780.9</v>
      </c>
      <c r="G46" s="481">
        <v>224.8</v>
      </c>
      <c r="H46" s="481">
        <v>926.9</v>
      </c>
      <c r="I46" s="481">
        <v>2111.1</v>
      </c>
      <c r="J46" s="481">
        <v>1943.6</v>
      </c>
      <c r="K46" s="481">
        <v>2005.7</v>
      </c>
      <c r="L46" s="481">
        <v>2123.1</v>
      </c>
      <c r="M46" s="481">
        <v>14185.3</v>
      </c>
      <c r="N46" s="482">
        <v>4.2</v>
      </c>
      <c r="O46" s="593"/>
    </row>
    <row r="47" spans="1:15" ht="18" customHeight="1">
      <c r="A47" s="529">
        <v>2024</v>
      </c>
      <c r="B47" s="113" t="s">
        <v>247</v>
      </c>
      <c r="C47" s="481">
        <v>219</v>
      </c>
      <c r="D47" s="481">
        <v>870.3</v>
      </c>
      <c r="E47" s="481">
        <v>985.8</v>
      </c>
      <c r="F47" s="481">
        <v>2781.8</v>
      </c>
      <c r="G47" s="481">
        <v>225.9</v>
      </c>
      <c r="H47" s="481">
        <v>930</v>
      </c>
      <c r="I47" s="481">
        <v>2113.6999999999998</v>
      </c>
      <c r="J47" s="481">
        <v>1948.4</v>
      </c>
      <c r="K47" s="481">
        <v>2010.3</v>
      </c>
      <c r="L47" s="481">
        <v>2119.4</v>
      </c>
      <c r="M47" s="481">
        <v>14204.6</v>
      </c>
      <c r="N47" s="482">
        <v>4.2</v>
      </c>
      <c r="O47" s="593"/>
    </row>
    <row r="48" spans="1:15" ht="18" customHeight="1">
      <c r="A48" s="529">
        <v>2024</v>
      </c>
      <c r="B48" s="113" t="s">
        <v>248</v>
      </c>
      <c r="C48" s="481">
        <v>218</v>
      </c>
      <c r="D48" s="481">
        <v>875.6</v>
      </c>
      <c r="E48" s="481">
        <v>986.4</v>
      </c>
      <c r="F48" s="481">
        <v>2777.6</v>
      </c>
      <c r="G48" s="481">
        <v>225</v>
      </c>
      <c r="H48" s="481">
        <v>932.5</v>
      </c>
      <c r="I48" s="481">
        <v>2116.9</v>
      </c>
      <c r="J48" s="481">
        <v>1953.6</v>
      </c>
      <c r="K48" s="481">
        <v>2015.6</v>
      </c>
      <c r="L48" s="481">
        <v>2119.6</v>
      </c>
      <c r="M48" s="481">
        <v>14220.8</v>
      </c>
      <c r="N48" s="482">
        <v>4.2</v>
      </c>
      <c r="O48" s="593"/>
    </row>
    <row r="49" spans="1:15" ht="18" customHeight="1">
      <c r="A49" s="529">
        <v>2024</v>
      </c>
      <c r="B49" s="113" t="s">
        <v>249</v>
      </c>
      <c r="C49" s="481">
        <v>216.5</v>
      </c>
      <c r="D49" s="481">
        <v>881.3</v>
      </c>
      <c r="E49" s="481">
        <v>987.8</v>
      </c>
      <c r="F49" s="481">
        <v>2774.5</v>
      </c>
      <c r="G49" s="481">
        <v>224.8</v>
      </c>
      <c r="H49" s="481">
        <v>935.1</v>
      </c>
      <c r="I49" s="481">
        <v>2118.6999999999998</v>
      </c>
      <c r="J49" s="481">
        <v>1959.7</v>
      </c>
      <c r="K49" s="481">
        <v>2018</v>
      </c>
      <c r="L49" s="481">
        <v>2124.1999999999998</v>
      </c>
      <c r="M49" s="481">
        <v>14240.6</v>
      </c>
      <c r="N49" s="482">
        <v>4.2</v>
      </c>
      <c r="O49" s="593"/>
    </row>
    <row r="50" spans="1:15" ht="18" customHeight="1">
      <c r="A50" s="529">
        <v>2024</v>
      </c>
      <c r="B50" s="113" t="s">
        <v>250</v>
      </c>
      <c r="C50" s="481">
        <v>215.7</v>
      </c>
      <c r="D50" s="481">
        <v>882.6</v>
      </c>
      <c r="E50" s="481">
        <v>987.7</v>
      </c>
      <c r="F50" s="481">
        <v>2783.1</v>
      </c>
      <c r="G50" s="481">
        <v>225</v>
      </c>
      <c r="H50" s="481">
        <v>935.4</v>
      </c>
      <c r="I50" s="481">
        <v>2121</v>
      </c>
      <c r="J50" s="481">
        <v>1962.9</v>
      </c>
      <c r="K50" s="481">
        <v>2021.9</v>
      </c>
      <c r="L50" s="481">
        <v>2124.1</v>
      </c>
      <c r="M50" s="481">
        <v>14259.4</v>
      </c>
      <c r="N50" s="482">
        <v>4.0999999999999996</v>
      </c>
      <c r="O50" s="593"/>
    </row>
    <row r="51" spans="1:15" ht="18" customHeight="1">
      <c r="A51" s="528">
        <v>2025</v>
      </c>
      <c r="B51" s="113" t="s">
        <v>241</v>
      </c>
      <c r="C51" s="481">
        <v>213.7</v>
      </c>
      <c r="D51" s="481">
        <v>885.1</v>
      </c>
      <c r="E51" s="481">
        <v>987.1</v>
      </c>
      <c r="F51" s="481">
        <v>2782.1</v>
      </c>
      <c r="G51" s="481">
        <v>224.4</v>
      </c>
      <c r="H51" s="481">
        <v>937</v>
      </c>
      <c r="I51" s="481">
        <v>2115.9</v>
      </c>
      <c r="J51" s="481">
        <v>1971</v>
      </c>
      <c r="K51" s="481">
        <v>2022.2</v>
      </c>
      <c r="L51" s="481">
        <v>2128.8000000000002</v>
      </c>
      <c r="M51" s="481">
        <v>14267.3</v>
      </c>
      <c r="N51" s="482">
        <v>4.0999999999999996</v>
      </c>
      <c r="O51" s="593"/>
    </row>
    <row r="52" spans="1:15" ht="18" customHeight="1">
      <c r="A52" s="529">
        <v>2025</v>
      </c>
      <c r="B52" s="113" t="s">
        <v>242</v>
      </c>
      <c r="C52" s="481">
        <v>214.8</v>
      </c>
      <c r="D52" s="481">
        <v>888.9</v>
      </c>
      <c r="E52" s="481">
        <v>987.3</v>
      </c>
      <c r="F52" s="481">
        <v>2788.8</v>
      </c>
      <c r="G52" s="481">
        <v>224.4</v>
      </c>
      <c r="H52" s="481">
        <v>939</v>
      </c>
      <c r="I52" s="481">
        <v>2112.9</v>
      </c>
      <c r="J52" s="481">
        <v>1974.5</v>
      </c>
      <c r="K52" s="481">
        <v>2020.2</v>
      </c>
      <c r="L52" s="481">
        <v>2130</v>
      </c>
      <c r="M52" s="481">
        <v>14280.8</v>
      </c>
      <c r="N52" s="482">
        <v>4.0999999999999996</v>
      </c>
      <c r="O52" s="593"/>
    </row>
    <row r="53" spans="1:15" ht="18" customHeight="1">
      <c r="A53" s="529">
        <v>2025</v>
      </c>
      <c r="B53" s="113" t="s">
        <v>243</v>
      </c>
      <c r="C53" s="481">
        <v>215</v>
      </c>
      <c r="D53" s="481">
        <v>892.8</v>
      </c>
      <c r="E53" s="481">
        <v>987.8</v>
      </c>
      <c r="F53" s="481">
        <v>2786.9</v>
      </c>
      <c r="G53" s="481">
        <v>223.6</v>
      </c>
      <c r="H53" s="481">
        <v>939.6</v>
      </c>
      <c r="I53" s="481">
        <v>2111.6</v>
      </c>
      <c r="J53" s="481">
        <v>1976.1</v>
      </c>
      <c r="K53" s="481">
        <v>2022</v>
      </c>
      <c r="L53" s="481">
        <v>2130.9</v>
      </c>
      <c r="M53" s="481">
        <v>14286.3</v>
      </c>
      <c r="N53" s="482">
        <v>4.0999999999999996</v>
      </c>
      <c r="O53" s="593"/>
    </row>
    <row r="54" spans="1:15" ht="18" customHeight="1">
      <c r="A54" s="529">
        <v>2025</v>
      </c>
      <c r="B54" s="113" t="s">
        <v>138</v>
      </c>
      <c r="C54" s="481">
        <v>215.7</v>
      </c>
      <c r="D54" s="481">
        <v>898.3</v>
      </c>
      <c r="E54" s="481">
        <v>988.2</v>
      </c>
      <c r="F54" s="481">
        <v>2787.3</v>
      </c>
      <c r="G54" s="481">
        <v>223.3</v>
      </c>
      <c r="H54" s="481">
        <v>942.2</v>
      </c>
      <c r="I54" s="481">
        <v>2121.9</v>
      </c>
      <c r="J54" s="481">
        <v>1978.4</v>
      </c>
      <c r="K54" s="481">
        <v>2024.5</v>
      </c>
      <c r="L54" s="481">
        <v>2132.1</v>
      </c>
      <c r="M54" s="481">
        <v>14311.9</v>
      </c>
      <c r="N54" s="482">
        <v>4.0999999999999996</v>
      </c>
      <c r="O54" s="593"/>
    </row>
    <row r="55" spans="1:15" ht="18" customHeight="1">
      <c r="A55" s="529">
        <v>2025</v>
      </c>
      <c r="B55" s="113" t="s">
        <v>244</v>
      </c>
      <c r="C55" s="481">
        <v>214.8</v>
      </c>
      <c r="D55" s="481">
        <v>902</v>
      </c>
      <c r="E55" s="481">
        <v>987.9</v>
      </c>
      <c r="F55" s="481">
        <v>2787.2</v>
      </c>
      <c r="G55" s="481">
        <v>223.4</v>
      </c>
      <c r="H55" s="481">
        <v>942.3</v>
      </c>
      <c r="I55" s="481">
        <v>2125.4</v>
      </c>
      <c r="J55" s="481">
        <v>1980.2</v>
      </c>
      <c r="K55" s="481">
        <v>2025.4</v>
      </c>
      <c r="L55" s="481">
        <v>2132.6</v>
      </c>
      <c r="M55" s="481">
        <v>14321.2</v>
      </c>
      <c r="N55" s="482">
        <v>4.0999999999999996</v>
      </c>
      <c r="O55" s="593"/>
    </row>
    <row r="56" spans="1:15" ht="18" customHeight="1">
      <c r="A56" s="529">
        <v>2025</v>
      </c>
      <c r="B56" s="113" t="s">
        <v>245</v>
      </c>
      <c r="C56" s="481">
        <v>212.4</v>
      </c>
      <c r="D56" s="481">
        <v>902.5</v>
      </c>
      <c r="E56" s="481">
        <v>986.3</v>
      </c>
      <c r="F56" s="481">
        <v>2782.3</v>
      </c>
      <c r="G56" s="481">
        <v>223.9</v>
      </c>
      <c r="H56" s="481">
        <v>941.3</v>
      </c>
      <c r="I56" s="481">
        <v>2122.6999999999998</v>
      </c>
      <c r="J56" s="481">
        <v>1969.4</v>
      </c>
      <c r="K56" s="481">
        <v>2018.1</v>
      </c>
      <c r="L56" s="481">
        <v>2132.8000000000002</v>
      </c>
      <c r="M56" s="481">
        <v>14291.7</v>
      </c>
      <c r="N56" s="482">
        <v>4.0999999999999996</v>
      </c>
      <c r="O56" s="593"/>
    </row>
    <row r="57" spans="1:15" ht="18" customHeight="1">
      <c r="A57" s="529">
        <v>2025</v>
      </c>
      <c r="B57" s="113" t="s">
        <v>139</v>
      </c>
      <c r="C57" s="481">
        <v>211.7</v>
      </c>
      <c r="D57" s="481">
        <v>904.2</v>
      </c>
      <c r="E57" s="481">
        <v>985.5</v>
      </c>
      <c r="F57" s="481">
        <v>2786.8</v>
      </c>
      <c r="G57" s="481">
        <v>224.4</v>
      </c>
      <c r="H57" s="481">
        <v>942.8</v>
      </c>
      <c r="I57" s="481">
        <v>2122</v>
      </c>
      <c r="J57" s="481">
        <v>1978.9</v>
      </c>
      <c r="K57" s="481">
        <v>2015.7</v>
      </c>
      <c r="L57" s="481">
        <v>2130.4</v>
      </c>
      <c r="M57" s="481">
        <v>14302.4</v>
      </c>
      <c r="N57" s="482">
        <v>4.2</v>
      </c>
      <c r="O57" s="593"/>
    </row>
    <row r="58" spans="1:15" ht="18" customHeight="1">
      <c r="A58" s="529">
        <v>2025</v>
      </c>
      <c r="B58" s="113" t="s">
        <v>246</v>
      </c>
      <c r="C58" s="481">
        <v>210.5</v>
      </c>
      <c r="D58" s="481">
        <v>907.5</v>
      </c>
      <c r="E58" s="481">
        <v>983.7</v>
      </c>
      <c r="F58" s="481">
        <v>2784.7</v>
      </c>
      <c r="G58" s="481">
        <v>223.4</v>
      </c>
      <c r="H58" s="481">
        <v>942.7</v>
      </c>
      <c r="I58" s="481">
        <v>2125.5</v>
      </c>
      <c r="J58" s="481">
        <v>1984.1</v>
      </c>
      <c r="K58" s="481">
        <v>2015.3</v>
      </c>
      <c r="L58" s="481">
        <v>2132.5</v>
      </c>
      <c r="M58" s="481">
        <v>14309.9</v>
      </c>
      <c r="N58" s="482">
        <v>4.2</v>
      </c>
      <c r="O58" s="593"/>
    </row>
    <row r="59" spans="1:15" ht="18" customHeight="1">
      <c r="A59" s="529">
        <v>2025</v>
      </c>
      <c r="B59" s="113" t="s">
        <v>247</v>
      </c>
      <c r="C59" s="481">
        <v>209.3</v>
      </c>
      <c r="D59" s="481">
        <v>906.6</v>
      </c>
      <c r="E59" s="481">
        <v>982.2</v>
      </c>
      <c r="F59" s="481">
        <v>2779.7</v>
      </c>
      <c r="G59" s="481">
        <v>221.6</v>
      </c>
      <c r="H59" s="481">
        <v>942.6</v>
      </c>
      <c r="I59" s="481">
        <v>2122.6</v>
      </c>
      <c r="J59" s="481">
        <v>1985.7</v>
      </c>
      <c r="K59" s="481">
        <v>2018.8</v>
      </c>
      <c r="L59" s="481">
        <v>2137.9</v>
      </c>
      <c r="M59" s="481">
        <v>14307</v>
      </c>
      <c r="N59" s="482">
        <v>4.3</v>
      </c>
      <c r="O59" s="593"/>
    </row>
    <row r="60" spans="1:15" ht="18" customHeight="1">
      <c r="A60" s="529">
        <v>2025</v>
      </c>
      <c r="B60" s="113" t="s">
        <v>248</v>
      </c>
      <c r="C60" s="481">
        <v>209.2</v>
      </c>
      <c r="D60" s="481">
        <v>903.6</v>
      </c>
      <c r="E60" s="481">
        <v>981</v>
      </c>
      <c r="F60" s="481">
        <v>2780.6</v>
      </c>
      <c r="G60" s="481">
        <v>221.5</v>
      </c>
      <c r="H60" s="481">
        <v>940.3</v>
      </c>
      <c r="I60" s="481">
        <v>2112.9</v>
      </c>
      <c r="J60" s="481">
        <v>1990.3</v>
      </c>
      <c r="K60" s="481">
        <v>2025.5</v>
      </c>
      <c r="L60" s="481">
        <v>2132.3000000000002</v>
      </c>
      <c r="M60" s="481">
        <v>14297.2</v>
      </c>
      <c r="N60" s="483" t="s">
        <v>343</v>
      </c>
      <c r="O60" s="593"/>
    </row>
    <row r="61" spans="1:15" ht="18" customHeight="1">
      <c r="A61" s="529">
        <v>2025</v>
      </c>
      <c r="B61" s="113" t="s">
        <v>249</v>
      </c>
      <c r="C61" s="481">
        <v>206.2</v>
      </c>
      <c r="D61" s="481">
        <v>905.5</v>
      </c>
      <c r="E61" s="481">
        <v>980.1</v>
      </c>
      <c r="F61" s="481">
        <v>2780.3</v>
      </c>
      <c r="G61" s="481">
        <v>219.4</v>
      </c>
      <c r="H61" s="481">
        <v>941.3</v>
      </c>
      <c r="I61" s="481">
        <v>2119.5</v>
      </c>
      <c r="J61" s="481">
        <v>1995.6</v>
      </c>
      <c r="K61" s="481">
        <v>2027.6</v>
      </c>
      <c r="L61" s="481">
        <v>2131</v>
      </c>
      <c r="M61" s="481">
        <v>14306.5</v>
      </c>
      <c r="N61" s="483">
        <v>4.3</v>
      </c>
      <c r="O61" s="593"/>
    </row>
    <row r="62" spans="1:15" ht="18" customHeight="1">
      <c r="A62" s="529">
        <v>2025</v>
      </c>
      <c r="B62" s="113" t="s">
        <v>250</v>
      </c>
      <c r="C62" s="481">
        <v>209.4</v>
      </c>
      <c r="D62" s="481">
        <v>903.4</v>
      </c>
      <c r="E62" s="481">
        <v>981.1</v>
      </c>
      <c r="F62" s="481">
        <v>2790.8</v>
      </c>
      <c r="G62" s="481">
        <v>218.5</v>
      </c>
      <c r="H62" s="481">
        <v>945.6</v>
      </c>
      <c r="I62" s="481">
        <v>2126.9</v>
      </c>
      <c r="J62" s="481">
        <v>2001.6</v>
      </c>
      <c r="K62" s="481">
        <v>2028.6</v>
      </c>
      <c r="L62" s="481">
        <v>2133.5</v>
      </c>
      <c r="M62" s="481">
        <v>14339.4</v>
      </c>
      <c r="N62" s="483">
        <v>4.3</v>
      </c>
      <c r="O62" s="593"/>
    </row>
    <row r="63" spans="1:15" ht="18" customHeight="1">
      <c r="A63" s="528">
        <v>2026</v>
      </c>
      <c r="B63" s="113" t="s">
        <v>241</v>
      </c>
      <c r="C63" s="481">
        <v>209</v>
      </c>
      <c r="D63" s="481">
        <v>915.2</v>
      </c>
      <c r="E63" s="481">
        <v>979</v>
      </c>
      <c r="F63" s="481">
        <v>2795.3</v>
      </c>
      <c r="G63" s="481">
        <v>218</v>
      </c>
      <c r="H63" s="481">
        <v>942</v>
      </c>
      <c r="I63" s="481">
        <v>2137.1</v>
      </c>
      <c r="J63" s="481">
        <v>2011.9</v>
      </c>
      <c r="K63" s="481">
        <v>2039.5</v>
      </c>
      <c r="L63" s="481">
        <v>2132.5</v>
      </c>
      <c r="M63" s="481">
        <v>14379.5</v>
      </c>
      <c r="N63" s="483">
        <v>4.3</v>
      </c>
      <c r="O63" s="593"/>
    </row>
    <row r="64" spans="1:15" ht="18" customHeight="1">
      <c r="A64" s="531">
        <v>2026</v>
      </c>
      <c r="B64" s="270" t="s">
        <v>242</v>
      </c>
      <c r="C64" s="484">
        <v>206.6</v>
      </c>
      <c r="D64" s="484">
        <v>912.9</v>
      </c>
      <c r="E64" s="484">
        <v>979.5</v>
      </c>
      <c r="F64" s="484">
        <v>2785.2</v>
      </c>
      <c r="G64" s="484">
        <v>217.4</v>
      </c>
      <c r="H64" s="484">
        <v>940.2</v>
      </c>
      <c r="I64" s="484">
        <v>2144.6</v>
      </c>
      <c r="J64" s="484">
        <v>2002.9</v>
      </c>
      <c r="K64" s="484">
        <v>2034.3</v>
      </c>
      <c r="L64" s="484">
        <v>2131</v>
      </c>
      <c r="M64" s="484">
        <v>14354.6</v>
      </c>
      <c r="N64" s="485">
        <v>4.3</v>
      </c>
      <c r="O64" s="593"/>
    </row>
    <row r="65" spans="1:15" ht="76" customHeight="1">
      <c r="A65" s="654" t="s">
        <v>639</v>
      </c>
      <c r="B65" s="654"/>
      <c r="C65" s="654"/>
      <c r="D65" s="654"/>
      <c r="E65" s="654"/>
      <c r="F65" s="654"/>
      <c r="G65" s="654"/>
      <c r="H65" s="654"/>
      <c r="I65" s="654"/>
      <c r="J65" s="654"/>
      <c r="K65" s="654"/>
      <c r="L65" s="654"/>
      <c r="M65" s="654"/>
      <c r="N65" s="654"/>
      <c r="O65" s="593"/>
    </row>
    <row r="66" spans="1:15" ht="18" customHeight="1">
      <c r="A66" s="575" t="s">
        <v>482</v>
      </c>
      <c r="B66" s="575"/>
      <c r="C66" s="575"/>
      <c r="D66" s="575"/>
      <c r="E66" s="575"/>
      <c r="F66" s="575"/>
      <c r="G66" s="575"/>
      <c r="H66" s="575"/>
      <c r="I66" s="575"/>
      <c r="J66" s="575"/>
      <c r="K66" s="575"/>
      <c r="L66" s="575"/>
      <c r="M66" s="575"/>
      <c r="N66" s="575"/>
    </row>
    <row r="67" spans="1:15">
      <c r="A67" s="655" t="s">
        <v>554</v>
      </c>
      <c r="B67" s="655"/>
      <c r="C67" s="655"/>
      <c r="D67" s="655"/>
      <c r="E67" s="655"/>
      <c r="F67" s="655"/>
      <c r="G67" s="655"/>
      <c r="H67" s="655"/>
      <c r="I67" s="655"/>
      <c r="J67" s="655"/>
      <c r="K67" s="655"/>
      <c r="L67" s="655"/>
      <c r="M67" s="655"/>
      <c r="N67" s="655"/>
    </row>
    <row r="68" spans="1:15" ht="11.5" hidden="1" customHeight="1">
      <c r="C68" s="30"/>
      <c r="D68" s="30"/>
      <c r="E68" s="30"/>
      <c r="F68" s="30"/>
      <c r="G68" s="30"/>
      <c r="H68" s="30"/>
      <c r="I68" s="30"/>
      <c r="J68" s="30"/>
      <c r="K68" s="29"/>
      <c r="L68" s="30"/>
      <c r="M68" s="30"/>
    </row>
    <row r="69" spans="1:15" ht="11.5" hidden="1" customHeight="1">
      <c r="C69" s="30"/>
      <c r="D69" s="30"/>
      <c r="E69" s="30"/>
      <c r="F69" s="30"/>
      <c r="G69" s="30"/>
      <c r="H69" s="30"/>
      <c r="I69" s="30"/>
      <c r="J69" s="30"/>
      <c r="K69" s="29"/>
      <c r="L69" s="30"/>
      <c r="M69" s="30"/>
    </row>
    <row r="70" spans="1:15" ht="11.5" hidden="1" customHeight="1">
      <c r="C70" s="30"/>
      <c r="D70" s="30"/>
      <c r="E70" s="30"/>
      <c r="F70" s="30"/>
      <c r="G70" s="30"/>
      <c r="H70" s="30"/>
      <c r="I70" s="30"/>
      <c r="J70" s="30"/>
      <c r="K70" s="29"/>
      <c r="L70" s="30"/>
      <c r="M70" s="30"/>
    </row>
    <row r="71" spans="1:15" ht="11.5" hidden="1" customHeight="1">
      <c r="C71" s="30"/>
      <c r="D71" s="30"/>
      <c r="E71" s="30"/>
      <c r="F71" s="30"/>
      <c r="G71" s="30"/>
      <c r="H71" s="30"/>
      <c r="I71" s="30"/>
      <c r="J71" s="30"/>
      <c r="K71" s="30"/>
      <c r="L71" s="30"/>
      <c r="M71" s="30"/>
    </row>
    <row r="72" spans="1:15" ht="11.5" hidden="1" customHeight="1">
      <c r="C72" s="30"/>
      <c r="D72" s="30"/>
      <c r="E72" s="30"/>
      <c r="F72" s="30"/>
      <c r="G72" s="30"/>
      <c r="H72" s="30"/>
      <c r="I72" s="30"/>
      <c r="J72" s="30"/>
      <c r="K72" s="30"/>
      <c r="L72" s="30"/>
      <c r="M72" s="30"/>
    </row>
    <row r="73" spans="1:15" ht="11.5" hidden="1" customHeight="1">
      <c r="C73" s="30"/>
      <c r="D73" s="30"/>
      <c r="E73" s="30"/>
      <c r="F73" s="30"/>
      <c r="G73" s="30"/>
      <c r="H73" s="30"/>
      <c r="I73" s="30"/>
      <c r="J73" s="30"/>
      <c r="K73" s="30"/>
      <c r="L73" s="30"/>
      <c r="M73" s="30"/>
    </row>
    <row r="74" spans="1:15" ht="11.5" hidden="1" customHeight="1">
      <c r="C74" s="30"/>
      <c r="D74" s="30"/>
      <c r="E74" s="30"/>
      <c r="F74" s="30"/>
      <c r="G74" s="30"/>
      <c r="H74" s="30"/>
      <c r="I74" s="30"/>
      <c r="J74" s="30"/>
      <c r="K74" s="30"/>
      <c r="L74" s="30"/>
      <c r="M74" s="30"/>
    </row>
    <row r="75" spans="1:15" ht="11.5" hidden="1" customHeight="1">
      <c r="C75" s="30"/>
      <c r="D75" s="30"/>
      <c r="E75" s="30"/>
      <c r="F75" s="30"/>
      <c r="G75" s="30"/>
      <c r="H75" s="30"/>
      <c r="I75" s="30"/>
      <c r="J75" s="30"/>
      <c r="K75" s="30"/>
      <c r="L75" s="30"/>
      <c r="M75" s="30"/>
    </row>
    <row r="76" spans="1:15" ht="11.5" hidden="1" customHeight="1">
      <c r="C76" s="30"/>
      <c r="D76" s="30"/>
      <c r="E76" s="30"/>
      <c r="F76" s="30"/>
      <c r="G76" s="30"/>
      <c r="H76" s="30"/>
      <c r="I76" s="30"/>
      <c r="J76" s="30"/>
      <c r="K76" s="30"/>
      <c r="L76" s="30"/>
      <c r="M76" s="30"/>
    </row>
    <row r="77" spans="1:15" ht="11.5" hidden="1" customHeight="1">
      <c r="C77" s="30"/>
      <c r="D77" s="30"/>
      <c r="E77" s="30"/>
      <c r="F77" s="30"/>
      <c r="G77" s="30"/>
      <c r="H77" s="30"/>
      <c r="I77" s="30"/>
      <c r="J77" s="30"/>
      <c r="K77" s="30"/>
      <c r="L77" s="30"/>
      <c r="M77" s="30"/>
    </row>
    <row r="78" spans="1:15" ht="11.5" hidden="1" customHeight="1">
      <c r="C78" s="30"/>
      <c r="D78" s="30"/>
      <c r="E78" s="30"/>
      <c r="F78" s="30"/>
      <c r="G78" s="30"/>
      <c r="H78" s="30"/>
      <c r="I78" s="30"/>
      <c r="J78" s="30"/>
      <c r="K78" s="30"/>
      <c r="L78" s="30"/>
      <c r="M78" s="30"/>
    </row>
    <row r="79" spans="1:15" ht="11.5" hidden="1" customHeight="1">
      <c r="C79" s="30"/>
      <c r="D79" s="30"/>
      <c r="E79" s="30"/>
      <c r="F79" s="30"/>
      <c r="G79" s="30"/>
      <c r="H79" s="30"/>
      <c r="I79" s="30"/>
      <c r="J79" s="30"/>
      <c r="K79" s="30"/>
      <c r="L79" s="30"/>
      <c r="M79" s="30"/>
    </row>
    <row r="80" spans="1:15" ht="11.5" hidden="1" customHeight="1">
      <c r="C80" s="30"/>
      <c r="D80" s="30"/>
      <c r="E80" s="30"/>
      <c r="F80" s="30"/>
      <c r="G80" s="30"/>
      <c r="H80" s="30"/>
      <c r="I80" s="30"/>
      <c r="J80" s="30"/>
      <c r="K80" s="30"/>
      <c r="L80" s="30"/>
      <c r="M80" s="30"/>
    </row>
    <row r="81" spans="3:13" ht="11.5" hidden="1" customHeight="1">
      <c r="C81" s="30"/>
      <c r="D81" s="30"/>
      <c r="E81" s="30"/>
      <c r="F81" s="30"/>
      <c r="G81" s="30"/>
      <c r="H81" s="30"/>
      <c r="I81" s="30"/>
      <c r="J81" s="30"/>
      <c r="K81" s="30"/>
      <c r="L81" s="30"/>
      <c r="M81" s="30"/>
    </row>
    <row r="82" spans="3:13" ht="11.5" hidden="1" customHeight="1">
      <c r="C82" s="30"/>
      <c r="D82" s="30"/>
      <c r="E82" s="30"/>
      <c r="F82" s="30"/>
      <c r="G82" s="30"/>
      <c r="H82" s="30"/>
      <c r="I82" s="30"/>
      <c r="J82" s="30"/>
      <c r="K82" s="30"/>
      <c r="L82" s="30"/>
      <c r="M82" s="30"/>
    </row>
    <row r="83" spans="3:13" ht="11.5" hidden="1" customHeight="1">
      <c r="C83" s="30"/>
      <c r="D83" s="30"/>
      <c r="E83" s="30"/>
      <c r="F83" s="30"/>
      <c r="G83" s="30"/>
      <c r="H83" s="30"/>
      <c r="I83" s="30"/>
      <c r="J83" s="30"/>
      <c r="K83" s="30"/>
      <c r="L83" s="30"/>
      <c r="M83" s="30"/>
    </row>
    <row r="84" spans="3:13" ht="11.5" hidden="1" customHeight="1">
      <c r="C84" s="30"/>
      <c r="D84" s="30"/>
      <c r="E84" s="30"/>
      <c r="F84" s="30"/>
      <c r="G84" s="30"/>
      <c r="H84" s="30"/>
      <c r="I84" s="30"/>
      <c r="J84" s="30"/>
      <c r="K84" s="30"/>
      <c r="L84" s="30"/>
      <c r="M84" s="30"/>
    </row>
    <row r="85" spans="3:13" ht="11.5" hidden="1" customHeight="1">
      <c r="C85" s="30"/>
      <c r="D85" s="30"/>
      <c r="E85" s="30"/>
      <c r="F85" s="30"/>
      <c r="G85" s="30"/>
      <c r="H85" s="30"/>
      <c r="I85" s="30"/>
      <c r="J85" s="30"/>
      <c r="K85" s="30"/>
      <c r="L85" s="30"/>
      <c r="M85" s="30"/>
    </row>
    <row r="86" spans="3:13" ht="11.5" hidden="1" customHeight="1">
      <c r="C86" s="30"/>
      <c r="D86" s="30"/>
      <c r="E86" s="30"/>
      <c r="F86" s="30"/>
      <c r="G86" s="30"/>
      <c r="H86" s="30"/>
      <c r="I86" s="30"/>
      <c r="J86" s="30"/>
      <c r="K86" s="30"/>
      <c r="L86" s="30"/>
      <c r="M86" s="30"/>
    </row>
    <row r="87" spans="3:13" ht="11.5" hidden="1" customHeight="1">
      <c r="C87" s="30"/>
      <c r="D87" s="30"/>
      <c r="E87" s="30"/>
      <c r="F87" s="30"/>
      <c r="G87" s="30"/>
      <c r="H87" s="30"/>
      <c r="I87" s="30"/>
      <c r="J87" s="30"/>
      <c r="K87" s="30"/>
      <c r="L87" s="30"/>
      <c r="M87" s="30"/>
    </row>
    <row r="88" spans="3:13" ht="11.5" hidden="1" customHeight="1">
      <c r="C88" s="30"/>
      <c r="D88" s="30"/>
      <c r="E88" s="30"/>
      <c r="F88" s="30"/>
      <c r="G88" s="30"/>
      <c r="H88" s="30"/>
      <c r="I88" s="30"/>
      <c r="J88" s="30"/>
      <c r="K88" s="30"/>
      <c r="L88" s="30"/>
      <c r="M88" s="30"/>
    </row>
    <row r="89" spans="3:13" ht="11.5" hidden="1" customHeight="1">
      <c r="C89" s="30"/>
      <c r="D89" s="30"/>
      <c r="E89" s="30"/>
      <c r="F89" s="30"/>
      <c r="G89" s="30"/>
      <c r="H89" s="30"/>
      <c r="I89" s="30"/>
      <c r="J89" s="30"/>
      <c r="K89" s="30"/>
      <c r="L89" s="30"/>
      <c r="M89" s="30"/>
    </row>
    <row r="90" spans="3:13" ht="11.5" hidden="1" customHeight="1">
      <c r="C90" s="30"/>
      <c r="D90" s="30"/>
      <c r="E90" s="30"/>
      <c r="F90" s="30"/>
      <c r="G90" s="30"/>
      <c r="H90" s="30"/>
      <c r="I90" s="30"/>
      <c r="J90" s="30"/>
      <c r="K90" s="30"/>
      <c r="L90" s="30"/>
      <c r="M90" s="30"/>
    </row>
    <row r="91" spans="3:13" ht="11.5" hidden="1" customHeight="1">
      <c r="C91" s="30"/>
      <c r="D91" s="30"/>
      <c r="E91" s="30"/>
      <c r="F91" s="30"/>
      <c r="G91" s="30"/>
      <c r="H91" s="30"/>
      <c r="I91" s="30"/>
      <c r="J91" s="30"/>
      <c r="K91" s="30"/>
      <c r="L91" s="30"/>
      <c r="M91" s="30"/>
    </row>
    <row r="92" spans="3:13" ht="11.5" hidden="1" customHeight="1">
      <c r="C92" s="30"/>
      <c r="D92" s="30"/>
      <c r="E92" s="30"/>
      <c r="F92" s="30"/>
      <c r="G92" s="30"/>
      <c r="H92" s="30"/>
      <c r="I92" s="30"/>
      <c r="J92" s="30"/>
      <c r="K92" s="30"/>
      <c r="L92" s="30"/>
      <c r="M92" s="30"/>
    </row>
    <row r="93" spans="3:13" ht="11.5" hidden="1" customHeight="1">
      <c r="C93" s="30"/>
      <c r="D93" s="30"/>
      <c r="E93" s="30"/>
      <c r="F93" s="30"/>
      <c r="G93" s="30"/>
      <c r="H93" s="30"/>
      <c r="I93" s="30"/>
      <c r="J93" s="30"/>
      <c r="K93" s="30"/>
      <c r="L93" s="30"/>
      <c r="M93" s="30"/>
    </row>
    <row r="94" spans="3:13" ht="11.5" hidden="1" customHeight="1">
      <c r="C94" s="30"/>
      <c r="D94" s="30"/>
      <c r="E94" s="30"/>
      <c r="F94" s="30"/>
      <c r="G94" s="30"/>
      <c r="H94" s="30"/>
      <c r="I94" s="30"/>
      <c r="J94" s="30"/>
      <c r="K94" s="30"/>
      <c r="L94" s="30"/>
      <c r="M94" s="30"/>
    </row>
    <row r="95" spans="3:13" ht="11.5" hidden="1" customHeight="1">
      <c r="C95" s="30"/>
      <c r="D95" s="30"/>
      <c r="E95" s="30"/>
      <c r="F95" s="30"/>
      <c r="G95" s="30"/>
      <c r="H95" s="30"/>
      <c r="I95" s="30"/>
      <c r="J95" s="30"/>
      <c r="K95" s="30"/>
      <c r="L95" s="30"/>
      <c r="M95" s="30"/>
    </row>
    <row r="96" spans="3:13" ht="11.5" hidden="1" customHeight="1">
      <c r="C96" s="30"/>
      <c r="D96" s="30"/>
      <c r="E96" s="30"/>
      <c r="F96" s="30"/>
      <c r="G96" s="30"/>
      <c r="H96" s="30"/>
      <c r="I96" s="30"/>
      <c r="J96" s="30"/>
      <c r="K96" s="30"/>
      <c r="L96" s="30"/>
      <c r="M96" s="30"/>
    </row>
    <row r="97" spans="3:13" ht="11.5" hidden="1" customHeight="1">
      <c r="C97" s="30"/>
      <c r="D97" s="30"/>
      <c r="E97" s="30"/>
      <c r="F97" s="30"/>
      <c r="G97" s="30"/>
      <c r="H97" s="30"/>
      <c r="I97" s="30"/>
      <c r="J97" s="30"/>
      <c r="K97" s="30"/>
      <c r="L97" s="30"/>
      <c r="M97" s="30"/>
    </row>
    <row r="98" spans="3:13" ht="11.5" hidden="1" customHeight="1">
      <c r="C98" s="30"/>
      <c r="D98" s="30"/>
      <c r="E98" s="30"/>
      <c r="F98" s="30"/>
      <c r="G98" s="30"/>
      <c r="H98" s="30"/>
      <c r="I98" s="30"/>
      <c r="J98" s="30"/>
      <c r="K98" s="30"/>
      <c r="L98" s="30"/>
      <c r="M98" s="30"/>
    </row>
    <row r="99" spans="3:13" ht="11.5" hidden="1" customHeight="1">
      <c r="C99" s="30"/>
      <c r="D99" s="30"/>
      <c r="E99" s="30"/>
      <c r="F99" s="30"/>
      <c r="G99" s="30"/>
      <c r="H99" s="30"/>
      <c r="I99" s="30"/>
      <c r="J99" s="30"/>
      <c r="K99" s="30"/>
      <c r="L99" s="30"/>
      <c r="M99" s="30"/>
    </row>
    <row r="100" spans="3:13" ht="11.5" hidden="1" customHeight="1">
      <c r="C100" s="30"/>
      <c r="D100" s="30"/>
      <c r="E100" s="30"/>
      <c r="F100" s="30"/>
      <c r="G100" s="30"/>
      <c r="H100" s="30"/>
      <c r="I100" s="30"/>
      <c r="J100" s="30"/>
      <c r="K100" s="30"/>
      <c r="L100" s="30"/>
      <c r="M100" s="30"/>
    </row>
    <row r="101" spans="3:13" ht="11.5" hidden="1" customHeight="1">
      <c r="C101" s="30"/>
      <c r="D101" s="30"/>
      <c r="E101" s="30"/>
      <c r="F101" s="30"/>
      <c r="G101" s="30"/>
      <c r="H101" s="30"/>
      <c r="I101" s="30"/>
      <c r="J101" s="30"/>
      <c r="K101" s="30"/>
      <c r="L101" s="30"/>
      <c r="M101" s="30"/>
    </row>
    <row r="102" spans="3:13" ht="11.5" hidden="1" customHeight="1">
      <c r="C102" s="30"/>
      <c r="D102" s="30"/>
      <c r="E102" s="30"/>
      <c r="F102" s="30"/>
      <c r="G102" s="30"/>
      <c r="H102" s="30"/>
      <c r="I102" s="30"/>
      <c r="J102" s="30"/>
      <c r="K102" s="30"/>
      <c r="L102" s="30"/>
      <c r="M102" s="30"/>
    </row>
    <row r="103" spans="3:13" ht="11.5" hidden="1" customHeight="1">
      <c r="C103" s="30"/>
      <c r="D103" s="30"/>
      <c r="E103" s="30"/>
      <c r="F103" s="30"/>
      <c r="G103" s="30"/>
      <c r="H103" s="30"/>
      <c r="I103" s="30"/>
      <c r="J103" s="30"/>
      <c r="K103" s="30"/>
      <c r="L103" s="30"/>
      <c r="M103" s="30"/>
    </row>
    <row r="104" spans="3:13" ht="11.5" hidden="1" customHeight="1">
      <c r="C104" s="30"/>
      <c r="D104" s="30"/>
      <c r="E104" s="30"/>
      <c r="F104" s="30"/>
      <c r="G104" s="30"/>
      <c r="H104" s="30"/>
      <c r="I104" s="30"/>
      <c r="J104" s="30"/>
      <c r="K104" s="30"/>
      <c r="L104" s="30"/>
      <c r="M104" s="30"/>
    </row>
    <row r="105" spans="3:13" ht="11.5" hidden="1" customHeight="1">
      <c r="C105" s="30"/>
      <c r="D105" s="30"/>
      <c r="E105" s="30"/>
      <c r="F105" s="30"/>
      <c r="G105" s="30"/>
      <c r="H105" s="30"/>
      <c r="I105" s="30"/>
      <c r="J105" s="30"/>
      <c r="K105" s="30"/>
      <c r="L105" s="30"/>
      <c r="M105" s="30"/>
    </row>
    <row r="106" spans="3:13" ht="11.5" hidden="1" customHeight="1">
      <c r="C106" s="30"/>
      <c r="D106" s="30"/>
      <c r="E106" s="30"/>
      <c r="F106" s="30"/>
      <c r="G106" s="30"/>
      <c r="H106" s="30"/>
      <c r="I106" s="30"/>
      <c r="J106" s="30"/>
      <c r="K106" s="30"/>
      <c r="L106" s="30"/>
      <c r="M106" s="30"/>
    </row>
    <row r="107" spans="3:13" ht="11.5" hidden="1" customHeight="1">
      <c r="C107" s="30"/>
      <c r="D107" s="30"/>
      <c r="E107" s="30"/>
      <c r="F107" s="30"/>
      <c r="G107" s="30"/>
      <c r="H107" s="30"/>
      <c r="I107" s="30"/>
      <c r="J107" s="30"/>
      <c r="K107" s="30"/>
      <c r="L107" s="30"/>
      <c r="M107" s="30"/>
    </row>
    <row r="108" spans="3:13" ht="11.5" hidden="1" customHeight="1">
      <c r="C108" s="30"/>
      <c r="D108" s="30"/>
      <c r="E108" s="30"/>
      <c r="F108" s="30"/>
      <c r="G108" s="30"/>
      <c r="H108" s="30"/>
      <c r="I108" s="30"/>
      <c r="J108" s="30"/>
      <c r="K108" s="30"/>
      <c r="L108" s="30"/>
      <c r="M108" s="30"/>
    </row>
    <row r="109" spans="3:13" ht="11.5" hidden="1" customHeight="1">
      <c r="C109" s="30"/>
      <c r="D109" s="30"/>
      <c r="E109" s="30"/>
      <c r="F109" s="30"/>
      <c r="G109" s="30"/>
      <c r="H109" s="30"/>
      <c r="I109" s="30"/>
      <c r="J109" s="30"/>
      <c r="K109" s="30"/>
      <c r="L109" s="30"/>
      <c r="M109" s="30"/>
    </row>
    <row r="110" spans="3:13" ht="11.5" hidden="1" customHeight="1">
      <c r="C110" s="30"/>
      <c r="D110" s="30"/>
      <c r="E110" s="30"/>
      <c r="F110" s="30"/>
      <c r="G110" s="30"/>
      <c r="H110" s="30"/>
      <c r="I110" s="30"/>
      <c r="J110" s="30"/>
      <c r="K110" s="30"/>
      <c r="L110" s="30"/>
      <c r="M110" s="30"/>
    </row>
    <row r="111" spans="3:13" ht="11.5" hidden="1" customHeight="1">
      <c r="C111" s="30"/>
      <c r="D111" s="30"/>
      <c r="E111" s="30"/>
      <c r="F111" s="30"/>
      <c r="G111" s="30"/>
      <c r="H111" s="30"/>
      <c r="I111" s="30"/>
      <c r="J111" s="30"/>
      <c r="K111" s="30"/>
      <c r="L111" s="30"/>
      <c r="M111" s="30"/>
    </row>
    <row r="112" spans="3:13" ht="11.5" hidden="1" customHeight="1">
      <c r="C112" s="30"/>
      <c r="D112" s="30"/>
      <c r="E112" s="30"/>
      <c r="F112" s="30"/>
      <c r="G112" s="30"/>
      <c r="H112" s="30"/>
      <c r="I112" s="30"/>
      <c r="J112" s="30"/>
      <c r="K112" s="30"/>
      <c r="L112" s="30"/>
      <c r="M112" s="30"/>
    </row>
    <row r="113" spans="3:14" ht="11.5" hidden="1" customHeight="1">
      <c r="C113" s="30"/>
      <c r="D113" s="30"/>
      <c r="E113" s="30"/>
      <c r="F113" s="30"/>
      <c r="G113" s="30"/>
      <c r="H113" s="30"/>
      <c r="I113" s="30"/>
      <c r="J113" s="30"/>
      <c r="K113" s="30"/>
      <c r="L113" s="30"/>
      <c r="M113" s="30"/>
    </row>
    <row r="114" spans="3:14" ht="11.5" hidden="1" customHeight="1">
      <c r="C114" s="30"/>
      <c r="D114" s="30"/>
      <c r="E114" s="30"/>
      <c r="F114" s="30"/>
      <c r="G114" s="30"/>
      <c r="H114" s="30"/>
      <c r="I114" s="30"/>
      <c r="J114" s="30"/>
      <c r="K114" s="30"/>
      <c r="L114" s="30"/>
      <c r="M114" s="30"/>
    </row>
    <row r="115" spans="3:14" ht="11.5" hidden="1" customHeight="1">
      <c r="C115" s="30"/>
      <c r="D115" s="30"/>
      <c r="E115" s="30"/>
      <c r="F115" s="30"/>
      <c r="G115" s="30"/>
      <c r="H115" s="30"/>
      <c r="I115" s="30"/>
      <c r="J115" s="30"/>
      <c r="K115" s="30"/>
      <c r="L115" s="30"/>
      <c r="M115" s="30"/>
    </row>
    <row r="116" spans="3:14" ht="11.5" hidden="1" customHeight="1">
      <c r="C116" s="30"/>
      <c r="D116" s="30"/>
      <c r="E116" s="30"/>
      <c r="F116" s="30"/>
      <c r="G116" s="30"/>
      <c r="H116" s="30"/>
      <c r="I116" s="30"/>
      <c r="J116" s="30"/>
      <c r="K116" s="30"/>
      <c r="L116" s="30"/>
      <c r="M116" s="30"/>
    </row>
    <row r="117" spans="3:14" ht="11.5" hidden="1" customHeight="1">
      <c r="C117" s="30"/>
      <c r="D117" s="30"/>
      <c r="E117" s="30"/>
      <c r="F117" s="30"/>
      <c r="G117" s="30"/>
      <c r="H117" s="30"/>
      <c r="I117" s="30"/>
      <c r="J117" s="30"/>
      <c r="K117" s="30"/>
      <c r="L117" s="30"/>
      <c r="M117" s="30"/>
      <c r="N117" s="30"/>
    </row>
    <row r="118" spans="3:14" ht="11.5" hidden="1" customHeight="1">
      <c r="C118" s="30"/>
      <c r="D118" s="30"/>
      <c r="E118" s="30"/>
      <c r="F118" s="30"/>
      <c r="G118" s="30"/>
      <c r="H118" s="30"/>
      <c r="I118" s="30"/>
      <c r="J118" s="30"/>
      <c r="K118" s="30"/>
      <c r="L118" s="30"/>
      <c r="M118" s="30"/>
      <c r="N118" s="30"/>
    </row>
    <row r="119" spans="3:14" ht="11.5" hidden="1" customHeight="1">
      <c r="C119" s="30"/>
      <c r="D119" s="30"/>
      <c r="E119" s="30"/>
      <c r="F119" s="30"/>
      <c r="G119" s="30"/>
      <c r="H119" s="30"/>
      <c r="I119" s="30"/>
      <c r="J119" s="30"/>
      <c r="K119" s="30"/>
      <c r="L119" s="30"/>
      <c r="M119" s="30"/>
      <c r="N119" s="30"/>
    </row>
    <row r="120" spans="3:14" ht="11.5" hidden="1" customHeight="1">
      <c r="C120" s="30"/>
      <c r="D120" s="30"/>
      <c r="E120" s="30"/>
      <c r="F120" s="30"/>
      <c r="G120" s="30"/>
      <c r="H120" s="30"/>
      <c r="I120" s="30"/>
      <c r="J120" s="30"/>
      <c r="K120" s="30"/>
      <c r="L120" s="30"/>
      <c r="M120" s="30"/>
      <c r="N120" s="30"/>
    </row>
    <row r="121" spans="3:14" ht="11.5" hidden="1" customHeight="1">
      <c r="C121" s="30"/>
      <c r="D121" s="30"/>
      <c r="E121" s="30"/>
      <c r="F121" s="30"/>
      <c r="G121" s="30"/>
      <c r="H121" s="30"/>
      <c r="I121" s="30"/>
      <c r="J121" s="30"/>
      <c r="K121" s="30"/>
      <c r="L121" s="30"/>
      <c r="M121" s="30"/>
      <c r="N121" s="30"/>
    </row>
    <row r="122" spans="3:14" ht="11.5" hidden="1" customHeight="1">
      <c r="C122" s="30"/>
      <c r="D122" s="30"/>
      <c r="E122" s="30"/>
      <c r="F122" s="30"/>
      <c r="G122" s="30"/>
      <c r="H122" s="30"/>
      <c r="I122" s="30"/>
      <c r="J122" s="30"/>
      <c r="K122" s="30"/>
      <c r="L122" s="30"/>
      <c r="M122" s="30"/>
      <c r="N122" s="30"/>
    </row>
    <row r="123" spans="3:14" ht="11.5" hidden="1" customHeight="1">
      <c r="C123" s="30"/>
      <c r="D123" s="30"/>
      <c r="E123" s="30"/>
      <c r="F123" s="30"/>
      <c r="G123" s="30"/>
      <c r="H123" s="30"/>
      <c r="I123" s="30"/>
      <c r="J123" s="30"/>
      <c r="K123" s="30"/>
      <c r="L123" s="30"/>
      <c r="M123" s="30"/>
      <c r="N123" s="30"/>
    </row>
    <row r="124" spans="3:14" ht="11.5" hidden="1" customHeight="1">
      <c r="C124" s="30"/>
      <c r="D124" s="30"/>
      <c r="E124" s="30"/>
      <c r="F124" s="30"/>
      <c r="G124" s="30"/>
      <c r="H124" s="30"/>
      <c r="I124" s="30"/>
      <c r="J124" s="30"/>
      <c r="K124" s="30"/>
      <c r="L124" s="30"/>
      <c r="M124" s="30"/>
      <c r="N124" s="30"/>
    </row>
    <row r="125" spans="3:14" ht="11.5" hidden="1" customHeight="1">
      <c r="C125" s="30"/>
      <c r="D125" s="30"/>
      <c r="E125" s="30"/>
      <c r="F125" s="30"/>
      <c r="G125" s="30"/>
      <c r="H125" s="30"/>
      <c r="I125" s="30"/>
      <c r="J125" s="30"/>
      <c r="K125" s="30"/>
      <c r="L125" s="30"/>
      <c r="M125" s="30"/>
      <c r="N125" s="30"/>
    </row>
    <row r="126" spans="3:14" ht="11.5" hidden="1" customHeight="1">
      <c r="C126" s="30"/>
      <c r="D126" s="30"/>
      <c r="E126" s="30"/>
      <c r="F126" s="30"/>
      <c r="G126" s="30"/>
      <c r="H126" s="30"/>
      <c r="I126" s="30"/>
      <c r="J126" s="30"/>
      <c r="K126" s="30"/>
      <c r="L126" s="30"/>
      <c r="M126" s="30"/>
      <c r="N126" s="30"/>
    </row>
    <row r="127" spans="3:14" ht="11.5" hidden="1" customHeight="1">
      <c r="C127" s="30"/>
      <c r="D127" s="30"/>
      <c r="E127" s="30"/>
      <c r="F127" s="30"/>
      <c r="G127" s="30"/>
      <c r="H127" s="30"/>
      <c r="I127" s="30"/>
      <c r="J127" s="30"/>
      <c r="K127" s="30"/>
      <c r="L127" s="30"/>
      <c r="M127" s="30"/>
      <c r="N127" s="30"/>
    </row>
    <row r="128" spans="3:14" ht="11.5" hidden="1" customHeight="1">
      <c r="C128" s="30"/>
      <c r="D128" s="30"/>
      <c r="E128" s="30"/>
      <c r="F128" s="30"/>
      <c r="G128" s="30"/>
      <c r="H128" s="30"/>
      <c r="I128" s="30"/>
      <c r="J128" s="30"/>
      <c r="K128" s="30"/>
      <c r="L128" s="30"/>
      <c r="M128" s="30"/>
      <c r="N128" s="30"/>
    </row>
    <row r="129" spans="3:14" ht="11.5" hidden="1" customHeight="1">
      <c r="C129" s="30"/>
      <c r="D129" s="30"/>
      <c r="E129" s="30"/>
      <c r="F129" s="30"/>
      <c r="G129" s="30"/>
      <c r="H129" s="30"/>
      <c r="I129" s="30"/>
      <c r="J129" s="30"/>
      <c r="K129" s="30"/>
      <c r="L129" s="30"/>
      <c r="M129" s="30"/>
      <c r="N129" s="30"/>
    </row>
    <row r="130" spans="3:14" ht="11.5" hidden="1" customHeight="1">
      <c r="C130" s="30"/>
      <c r="D130" s="30"/>
      <c r="E130" s="30"/>
      <c r="F130" s="30"/>
      <c r="G130" s="30"/>
      <c r="H130" s="30"/>
      <c r="I130" s="30"/>
      <c r="J130" s="30"/>
      <c r="K130" s="30"/>
      <c r="L130" s="30"/>
      <c r="M130" s="30"/>
      <c r="N130" s="30"/>
    </row>
    <row r="131" spans="3:14" ht="11.5" hidden="1" customHeight="1">
      <c r="C131" s="30"/>
      <c r="D131" s="30"/>
      <c r="E131" s="30"/>
      <c r="F131" s="30"/>
      <c r="G131" s="30"/>
      <c r="H131" s="30"/>
      <c r="I131" s="30"/>
      <c r="J131" s="30"/>
      <c r="K131" s="30"/>
      <c r="L131" s="30"/>
      <c r="M131" s="30"/>
      <c r="N131" s="30"/>
    </row>
    <row r="132" spans="3:14" ht="11.5" hidden="1" customHeight="1"/>
    <row r="133" spans="3:14" ht="11.5" hidden="1" customHeight="1"/>
    <row r="134" spans="3:14" ht="11.5" hidden="1" customHeight="1"/>
    <row r="135" spans="3:14" ht="11.5" hidden="1" customHeight="1"/>
    <row r="136" spans="3:14" ht="11.5" hidden="1" customHeight="1"/>
    <row r="137" spans="3:14" ht="11.5" hidden="1" customHeight="1"/>
    <row r="138" spans="3:14" ht="11.5" hidden="1" customHeight="1"/>
    <row r="139" spans="3:14" ht="11.5" hidden="1" customHeight="1"/>
    <row r="140" spans="3:14" ht="11.5" hidden="1" customHeight="1"/>
    <row r="141" spans="3:14" ht="11.5" hidden="1" customHeight="1"/>
    <row r="142" spans="3:14" ht="11.5" hidden="1" customHeight="1"/>
    <row r="143" spans="3:14" ht="11.5" hidden="1" customHeight="1"/>
    <row r="144" spans="3:14" ht="11.5" hidden="1" customHeight="1"/>
    <row r="145" ht="11.5" hidden="1" customHeight="1"/>
    <row r="146" ht="11.5" hidden="1" customHeight="1"/>
    <row r="147" ht="11.5" hidden="1" customHeight="1"/>
    <row r="148" ht="11.5" hidden="1" customHeight="1"/>
    <row r="149" ht="11.5" hidden="1" customHeight="1"/>
    <row r="150" ht="11.5" hidden="1" customHeight="1"/>
    <row r="151" ht="11.5" hidden="1" customHeight="1"/>
    <row r="152" ht="11.5" hidden="1" customHeight="1"/>
    <row r="153" ht="11.5" hidden="1" customHeight="1"/>
    <row r="154" ht="11.5" hidden="1" customHeight="1"/>
    <row r="155" ht="11.5" hidden="1" customHeight="1"/>
    <row r="156" ht="11.5" hidden="1" customHeight="1"/>
    <row r="157" ht="11.5" hidden="1" customHeight="1"/>
    <row r="158" ht="11.5" hidden="1" customHeight="1"/>
    <row r="159" ht="11.5" hidden="1" customHeight="1"/>
    <row r="160" ht="11.5" hidden="1" customHeight="1"/>
    <row r="161" ht="11.5" hidden="1" customHeight="1"/>
    <row r="162" ht="11.5" hidden="1" customHeight="1"/>
    <row r="163" ht="11.5" hidden="1" customHeight="1"/>
    <row r="164" ht="11.5" hidden="1" customHeight="1"/>
    <row r="165" ht="11.5" hidden="1" customHeight="1"/>
    <row r="166" ht="11.5" hidden="1" customHeight="1"/>
    <row r="167" ht="11.5" hidden="1" customHeight="1"/>
    <row r="168" ht="11.5" hidden="1" customHeight="1"/>
    <row r="169" ht="11.5" hidden="1" customHeight="1"/>
    <row r="170" ht="11.5" hidden="1" customHeight="1"/>
    <row r="171" ht="11.5" hidden="1" customHeight="1"/>
    <row r="172" ht="11.5" hidden="1" customHeight="1"/>
    <row r="173" ht="11.5" hidden="1" customHeight="1"/>
    <row r="174" ht="11.5" hidden="1" customHeight="1"/>
    <row r="175" ht="11.5" hidden="1" customHeight="1"/>
    <row r="176" ht="11.5" hidden="1" customHeight="1"/>
    <row r="177" ht="11.5" hidden="1" customHeight="1"/>
    <row r="178" ht="11.5" hidden="1" customHeight="1"/>
    <row r="179" ht="11.5" hidden="1" customHeight="1"/>
    <row r="180" ht="11.5" hidden="1" customHeight="1"/>
    <row r="181" ht="11.5" hidden="1" customHeight="1"/>
    <row r="182" ht="11.5" hidden="1" customHeight="1"/>
    <row r="183" ht="11.5" hidden="1" customHeight="1"/>
    <row r="184" ht="11.5" hidden="1" customHeight="1"/>
    <row r="185" ht="11.5" hidden="1" customHeight="1"/>
    <row r="186" ht="11.5" hidden="1" customHeight="1"/>
    <row r="187" ht="11.5" hidden="1" customHeight="1"/>
    <row r="188" ht="11.5" hidden="1" customHeight="1"/>
    <row r="189" ht="11.5" hidden="1" customHeight="1"/>
    <row r="190" ht="11.5" hidden="1" customHeight="1"/>
    <row r="191" ht="11.5" hidden="1" customHeight="1"/>
    <row r="192" ht="11.5" hidden="1" customHeight="1"/>
    <row r="193" ht="11.5" hidden="1" customHeight="1"/>
    <row r="194" ht="11.5" hidden="1" customHeight="1"/>
    <row r="195" ht="11.5" hidden="1" customHeight="1"/>
    <row r="196" ht="11.5" hidden="1" customHeight="1"/>
    <row r="197" ht="11.5" hidden="1" customHeight="1"/>
    <row r="198" ht="11.5" hidden="1" customHeight="1"/>
    <row r="199" ht="11.5" hidden="1" customHeight="1"/>
    <row r="200" ht="11.5" hidden="1" customHeight="1"/>
    <row r="201" ht="11.5" hidden="1" customHeight="1"/>
    <row r="202" ht="11.5" hidden="1" customHeight="1"/>
    <row r="203" ht="11.5" hidden="1" customHeight="1"/>
    <row r="204" ht="11.5" hidden="1" customHeight="1"/>
    <row r="205" ht="11.5" hidden="1" customHeight="1"/>
    <row r="206" ht="11.5" hidden="1" customHeight="1"/>
    <row r="207" ht="11.5" hidden="1" customHeight="1"/>
    <row r="208" ht="11.5" hidden="1" customHeight="1"/>
    <row r="209" ht="11.5" hidden="1" customHeight="1"/>
    <row r="210" ht="11.5" hidden="1" customHeight="1"/>
    <row r="211" ht="11.5" hidden="1" customHeight="1"/>
    <row r="212" ht="11.5" hidden="1" customHeight="1"/>
    <row r="213" ht="11.5" hidden="1" customHeight="1"/>
    <row r="214" ht="11.5" hidden="1" customHeight="1"/>
    <row r="215" ht="11.5" hidden="1" customHeight="1"/>
    <row r="216" ht="11.5" hidden="1" customHeight="1"/>
    <row r="217" ht="11.5" hidden="1" customHeight="1"/>
    <row r="218" ht="11.5" hidden="1" customHeight="1"/>
    <row r="219" ht="11.5" hidden="1" customHeight="1"/>
    <row r="220" ht="11.5" hidden="1" customHeight="1"/>
    <row r="221" ht="11.5" hidden="1" customHeight="1"/>
    <row r="222" ht="11.5" hidden="1" customHeight="1"/>
    <row r="223" ht="11.5" hidden="1" customHeight="1"/>
    <row r="224" ht="11.5" hidden="1" customHeight="1"/>
    <row r="225" ht="11.5" hidden="1" customHeight="1"/>
    <row r="226" ht="11.5" hidden="1" customHeight="1"/>
    <row r="227" ht="11.5" hidden="1" customHeight="1"/>
    <row r="228" ht="11.5" hidden="1" customHeight="1"/>
    <row r="229" ht="11.5" hidden="1" customHeight="1"/>
    <row r="230" ht="11.5" hidden="1" customHeight="1"/>
    <row r="231" ht="11.5" hidden="1" customHeight="1"/>
    <row r="232" ht="11.5" hidden="1" customHeight="1"/>
    <row r="233" ht="11.5" hidden="1" customHeight="1"/>
    <row r="234" ht="11.5" hidden="1" customHeight="1"/>
    <row r="235" ht="11.5" hidden="1" customHeight="1"/>
    <row r="236" ht="11.5" hidden="1" customHeight="1"/>
    <row r="237" ht="11.5" hidden="1" customHeight="1"/>
    <row r="238" ht="11.5" hidden="1" customHeight="1"/>
    <row r="239" ht="11.5" hidden="1" customHeight="1"/>
    <row r="240" ht="11.5" hidden="1" customHeight="1"/>
    <row r="241" ht="11.5" hidden="1" customHeight="1"/>
    <row r="242" ht="11.5" hidden="1" customHeight="1"/>
    <row r="243" ht="11.5" hidden="1" customHeight="1"/>
    <row r="244" ht="11.5" hidden="1" customHeight="1"/>
    <row r="245" ht="11.5" hidden="1" customHeight="1"/>
    <row r="246" ht="11.5" hidden="1" customHeight="1"/>
    <row r="247" ht="11.5" hidden="1" customHeight="1"/>
    <row r="248" ht="11.5" hidden="1" customHeight="1"/>
    <row r="249" ht="11.5" hidden="1" customHeight="1"/>
    <row r="250" ht="11.5" hidden="1" customHeight="1"/>
    <row r="251" ht="11.5" hidden="1" customHeight="1"/>
    <row r="252" ht="11.5" hidden="1" customHeight="1"/>
    <row r="253" ht="11.5" hidden="1" customHeight="1"/>
    <row r="254" ht="11.5" hidden="1" customHeight="1"/>
    <row r="255" ht="11.5" hidden="1" customHeight="1"/>
    <row r="256" ht="11.5" hidden="1" customHeight="1"/>
    <row r="257" ht="11.5" hidden="1" customHeight="1"/>
    <row r="258" ht="11.5" hidden="1" customHeight="1"/>
    <row r="259" ht="11.5" hidden="1" customHeight="1"/>
    <row r="260" ht="11.5" hidden="1" customHeight="1"/>
    <row r="261" ht="11.5" hidden="1" customHeight="1"/>
    <row r="262" ht="11.5" hidden="1" customHeight="1"/>
    <row r="263" ht="11.5" hidden="1" customHeight="1"/>
    <row r="264" ht="11.5" hidden="1" customHeight="1"/>
    <row r="265" ht="11.5" hidden="1" customHeight="1"/>
    <row r="266" ht="11.5" hidden="1" customHeight="1"/>
    <row r="267" ht="11.5" hidden="1" customHeight="1"/>
    <row r="268" ht="11.5" hidden="1" customHeight="1"/>
    <row r="269" ht="11.5" hidden="1" customHeight="1"/>
    <row r="270" ht="11.5" hidden="1" customHeight="1"/>
    <row r="271" ht="11.5" hidden="1" customHeight="1"/>
    <row r="272" ht="11.5" hidden="1" customHeight="1"/>
    <row r="273" ht="11.5" hidden="1" customHeight="1"/>
    <row r="274" ht="11.5" hidden="1" customHeight="1"/>
    <row r="275" ht="11.5" hidden="1" customHeight="1"/>
    <row r="276" ht="11.5" hidden="1" customHeight="1"/>
    <row r="277" ht="11.5" hidden="1" customHeight="1"/>
    <row r="278" ht="11.5" hidden="1" customHeight="1"/>
    <row r="279" ht="11.5" hidden="1" customHeight="1"/>
    <row r="280" ht="11.5" hidden="1" customHeight="1"/>
    <row r="281" ht="11.5" hidden="1" customHeight="1"/>
    <row r="282" ht="11.5" hidden="1" customHeight="1"/>
    <row r="283" ht="11.5" hidden="1" customHeight="1"/>
    <row r="284" ht="11.5" hidden="1" customHeight="1"/>
    <row r="285" ht="11.5" hidden="1" customHeight="1"/>
    <row r="286" ht="11.5" hidden="1" customHeight="1"/>
    <row r="287" ht="11.5" hidden="1" customHeight="1"/>
    <row r="288" ht="11.5" hidden="1" customHeight="1"/>
    <row r="289" ht="11.5" hidden="1" customHeight="1"/>
    <row r="290" ht="11.5" hidden="1" customHeight="1"/>
    <row r="291" ht="11.5" hidden="1" customHeight="1"/>
    <row r="292" ht="11.5" hidden="1" customHeight="1"/>
    <row r="293" ht="11.5" hidden="1" customHeight="1"/>
    <row r="294" ht="11.5" hidden="1" customHeight="1"/>
    <row r="295" ht="11.5" hidden="1" customHeight="1"/>
    <row r="296" ht="11.5" hidden="1" customHeight="1"/>
    <row r="297" ht="11.5" hidden="1" customHeight="1"/>
    <row r="298" ht="11.5" hidden="1" customHeight="1"/>
    <row r="299" ht="11.5" hidden="1" customHeight="1"/>
    <row r="300" ht="11.5" hidden="1" customHeight="1"/>
    <row r="301" ht="11.5" hidden="1" customHeight="1"/>
    <row r="302" ht="11.5" hidden="1" customHeight="1"/>
    <row r="303" ht="11.5" hidden="1" customHeight="1"/>
    <row r="304" ht="11.5" hidden="1" customHeight="1"/>
    <row r="305" ht="11.5" hidden="1" customHeight="1"/>
    <row r="306" ht="11.5" hidden="1" customHeight="1"/>
    <row r="307" ht="11.5" hidden="1" customHeight="1"/>
    <row r="308" ht="11.5" hidden="1" customHeight="1"/>
    <row r="309" ht="11.5" hidden="1" customHeight="1"/>
    <row r="310" ht="11.5" hidden="1" customHeight="1"/>
    <row r="311" ht="11.5" hidden="1" customHeight="1"/>
    <row r="312" ht="11.5" hidden="1" customHeight="1"/>
    <row r="313" ht="11.5" hidden="1" customHeight="1"/>
    <row r="314" ht="11.5" hidden="1" customHeight="1"/>
    <row r="315" ht="11.5" hidden="1" customHeight="1"/>
    <row r="316" ht="11.5" hidden="1" customHeight="1"/>
    <row r="317" ht="11.5" hidden="1" customHeight="1"/>
    <row r="318" ht="11.5" hidden="1" customHeight="1"/>
    <row r="319" ht="11.5" hidden="1" customHeight="1"/>
    <row r="320" ht="11.5" hidden="1" customHeight="1"/>
    <row r="321" ht="11.5" hidden="1" customHeight="1"/>
    <row r="322" ht="11.5" hidden="1" customHeight="1"/>
    <row r="323" ht="11.5" hidden="1" customHeight="1"/>
    <row r="324" ht="11.5" hidden="1" customHeight="1"/>
    <row r="325" ht="11.5" hidden="1" customHeight="1"/>
    <row r="326" ht="11.5" hidden="1" customHeight="1"/>
    <row r="327" ht="11.5" hidden="1" customHeight="1"/>
    <row r="328" ht="11.5" hidden="1" customHeight="1"/>
    <row r="329" ht="11.5" hidden="1" customHeight="1"/>
    <row r="330" ht="11.5" hidden="1" customHeight="1"/>
    <row r="331" ht="11.5" hidden="1" customHeight="1"/>
    <row r="332" ht="11.5" hidden="1" customHeight="1"/>
    <row r="333" ht="11.5" hidden="1" customHeight="1"/>
    <row r="334" ht="11.5" hidden="1" customHeight="1"/>
    <row r="335" ht="11.5" hidden="1" customHeight="1"/>
    <row r="336" ht="11.5" hidden="1" customHeight="1"/>
    <row r="337" ht="11.5" hidden="1" customHeight="1"/>
    <row r="338" ht="11.5" hidden="1" customHeight="1"/>
    <row r="339" ht="11.5" hidden="1" customHeight="1"/>
    <row r="340" ht="11.5" hidden="1" customHeight="1"/>
    <row r="341" ht="11.5" hidden="1" customHeight="1"/>
    <row r="342" ht="11.5" hidden="1" customHeight="1"/>
    <row r="343" ht="11.5" hidden="1" customHeight="1"/>
    <row r="344" ht="11.5" hidden="1" customHeight="1"/>
    <row r="345" ht="11.5" hidden="1" customHeight="1"/>
    <row r="346" ht="11.5" hidden="1" customHeight="1"/>
    <row r="347" ht="11.5" hidden="1" customHeight="1"/>
    <row r="348" ht="11.5" hidden="1" customHeight="1"/>
    <row r="349" ht="11.5" hidden="1" customHeight="1"/>
    <row r="350" ht="11.5" hidden="1" customHeight="1"/>
    <row r="351" ht="11.5" hidden="1" customHeight="1"/>
    <row r="352" ht="11.5" hidden="1" customHeight="1"/>
    <row r="353" ht="11.5" hidden="1" customHeight="1"/>
    <row r="354" ht="11.5" hidden="1" customHeight="1"/>
    <row r="355" ht="11.5" hidden="1" customHeight="1"/>
    <row r="356" ht="11.5" hidden="1" customHeight="1"/>
    <row r="357" ht="11.5" hidden="1" customHeight="1"/>
    <row r="358" ht="11.5" hidden="1" customHeight="1"/>
    <row r="359" ht="11.5" hidden="1" customHeight="1"/>
    <row r="360" ht="11.5" hidden="1" customHeight="1"/>
    <row r="361" ht="11.5" hidden="1" customHeight="1"/>
    <row r="362" ht="11.5" hidden="1" customHeight="1"/>
    <row r="363" ht="11.5" hidden="1" customHeight="1"/>
    <row r="364" ht="11.5" hidden="1" customHeight="1"/>
    <row r="365" ht="11.5" hidden="1" customHeight="1"/>
    <row r="366" ht="11.5" hidden="1" customHeight="1"/>
    <row r="367" ht="11.5" hidden="1" customHeight="1"/>
    <row r="368" ht="11.5" hidden="1" customHeight="1"/>
    <row r="369" ht="11.5" hidden="1" customHeight="1"/>
    <row r="370" ht="11.5" hidden="1" customHeight="1"/>
    <row r="371" ht="11.5" hidden="1" customHeight="1"/>
    <row r="372" ht="11.5" hidden="1" customHeight="1"/>
    <row r="373" ht="11.5" hidden="1" customHeight="1"/>
    <row r="374" ht="11.5" hidden="1" customHeight="1"/>
    <row r="375" ht="11.5" hidden="1" customHeight="1"/>
    <row r="376" ht="11.5" hidden="1" customHeight="1"/>
    <row r="377" ht="11.5" hidden="1" customHeight="1"/>
    <row r="378" ht="11.5" hidden="1" customHeight="1"/>
    <row r="379" ht="11.5" hidden="1" customHeight="1"/>
    <row r="380" ht="11.5" hidden="1" customHeight="1"/>
    <row r="381" ht="11.5" hidden="1" customHeight="1"/>
    <row r="382" ht="11.5" hidden="1" customHeight="1"/>
    <row r="383" ht="11.5" hidden="1" customHeight="1"/>
    <row r="384" ht="11.5" hidden="1" customHeight="1"/>
    <row r="385" ht="11.5" hidden="1" customHeight="1"/>
    <row r="386" ht="11.5" hidden="1" customHeight="1"/>
    <row r="387" ht="11.5" hidden="1" customHeight="1"/>
    <row r="388" ht="11.5" hidden="1" customHeight="1"/>
    <row r="389" ht="11.5" hidden="1" customHeight="1"/>
    <row r="390" ht="11.5" hidden="1" customHeight="1"/>
    <row r="391" ht="11.5" hidden="1" customHeight="1"/>
    <row r="392" ht="11.5" hidden="1" customHeight="1"/>
    <row r="393" ht="11.5" hidden="1" customHeight="1"/>
    <row r="394" ht="11.5" hidden="1" customHeight="1"/>
    <row r="395" ht="11.5" hidden="1" customHeight="1"/>
    <row r="396" ht="11.5" hidden="1" customHeight="1"/>
    <row r="397" ht="11.5" hidden="1" customHeight="1"/>
    <row r="398" ht="11.5" hidden="1" customHeight="1"/>
    <row r="399" ht="11.5" hidden="1" customHeight="1"/>
    <row r="400" ht="11.5" hidden="1" customHeight="1"/>
    <row r="401" ht="11.5" hidden="1" customHeight="1"/>
    <row r="402" ht="11.5" hidden="1" customHeight="1"/>
    <row r="403" ht="11.5" hidden="1" customHeight="1"/>
    <row r="404" ht="11.5" hidden="1" customHeight="1"/>
    <row r="405" ht="11.5" hidden="1" customHeight="1"/>
    <row r="406" ht="11.5" hidden="1" customHeight="1"/>
    <row r="407" ht="11.5" hidden="1" customHeight="1"/>
    <row r="408" ht="11.5" hidden="1" customHeight="1"/>
    <row r="409" ht="11.5" hidden="1" customHeight="1"/>
    <row r="410" ht="11.5" hidden="1" customHeight="1"/>
    <row r="411" ht="11.5" hidden="1" customHeight="1"/>
    <row r="412" ht="11.5" hidden="1" customHeight="1"/>
    <row r="413" ht="11.5" hidden="1" customHeight="1"/>
    <row r="414" ht="11.5" hidden="1" customHeight="1"/>
    <row r="415" ht="11.5" hidden="1" customHeight="1"/>
    <row r="416" ht="11.5" hidden="1" customHeight="1"/>
    <row r="417" ht="11.5" hidden="1" customHeight="1"/>
    <row r="418" ht="11.5" hidden="1" customHeight="1"/>
    <row r="419" ht="11.5" hidden="1" customHeight="1"/>
    <row r="420" ht="11.5" hidden="1" customHeight="1"/>
    <row r="421" ht="11.5" hidden="1" customHeight="1"/>
    <row r="422" ht="11.5" hidden="1" customHeight="1"/>
    <row r="423" ht="11.5" hidden="1" customHeight="1"/>
    <row r="424" ht="11.5" hidden="1" customHeight="1"/>
    <row r="425" ht="11.5" hidden="1" customHeight="1"/>
    <row r="426" ht="11.5" hidden="1" customHeight="1"/>
    <row r="427" ht="11.5" hidden="1" customHeight="1"/>
    <row r="428" ht="11.5" hidden="1" customHeight="1"/>
    <row r="429" ht="11.5" hidden="1" customHeight="1"/>
    <row r="430" ht="11.5" hidden="1" customHeight="1"/>
    <row r="431" ht="11.5" hidden="1" customHeight="1"/>
    <row r="432" ht="11.5" hidden="1" customHeight="1"/>
    <row r="433" ht="11.5" hidden="1" customHeight="1"/>
    <row r="434" ht="11.5" hidden="1" customHeight="1"/>
    <row r="435" ht="11.5" hidden="1" customHeight="1"/>
    <row r="436" ht="11.5" hidden="1" customHeight="1"/>
    <row r="437" ht="11.5" hidden="1" customHeight="1"/>
    <row r="438" ht="11.5" hidden="1" customHeight="1"/>
    <row r="439" ht="11.5" hidden="1" customHeight="1"/>
    <row r="440" ht="11.5" hidden="1" customHeight="1"/>
    <row r="441" ht="11.5" hidden="1" customHeight="1"/>
    <row r="442" ht="11.5" hidden="1" customHeight="1"/>
    <row r="443" ht="11.5" hidden="1" customHeight="1"/>
    <row r="444" ht="11.5" hidden="1" customHeight="1"/>
    <row r="445" ht="11.5" hidden="1" customHeight="1"/>
    <row r="446" ht="11.5" hidden="1" customHeight="1"/>
    <row r="447" ht="11.5" hidden="1" customHeight="1"/>
    <row r="448" ht="11.5" hidden="1" customHeight="1"/>
    <row r="449" ht="11.5" hidden="1" customHeight="1"/>
    <row r="450" ht="11.5" hidden="1" customHeight="1"/>
    <row r="451" ht="11.5" hidden="1" customHeight="1"/>
    <row r="452" ht="11.5" hidden="1" customHeight="1"/>
    <row r="453" ht="11.5" hidden="1" customHeight="1"/>
    <row r="454" ht="11.5" hidden="1" customHeight="1"/>
    <row r="455" ht="11.5" hidden="1" customHeight="1"/>
    <row r="456" ht="11.5" hidden="1" customHeight="1"/>
    <row r="457" ht="11.5" hidden="1" customHeight="1"/>
    <row r="458" ht="11.5" hidden="1" customHeight="1"/>
    <row r="459" ht="11.5" hidden="1" customHeight="1"/>
    <row r="460" ht="11.5" hidden="1" customHeight="1"/>
    <row r="461" ht="11.5" hidden="1" customHeight="1"/>
    <row r="462" ht="11.5" hidden="1" customHeight="1"/>
    <row r="463" ht="11.5" hidden="1" customHeight="1"/>
    <row r="464" ht="11.5" hidden="1" customHeight="1"/>
    <row r="465" ht="11.5" hidden="1" customHeight="1"/>
    <row r="466" ht="11.5" hidden="1" customHeight="1"/>
    <row r="467" ht="11.5" hidden="1" customHeight="1"/>
    <row r="468" ht="11.5" hidden="1" customHeight="1"/>
    <row r="469" ht="11.5" hidden="1" customHeight="1"/>
    <row r="470" ht="11.5" hidden="1" customHeight="1"/>
    <row r="471" ht="11.5" hidden="1" customHeight="1"/>
    <row r="472" ht="11.5" hidden="1" customHeight="1"/>
    <row r="473" ht="11.5" hidden="1" customHeight="1"/>
    <row r="474" ht="11.5" hidden="1" customHeight="1"/>
    <row r="475" ht="11.5" hidden="1" customHeight="1"/>
    <row r="476" ht="11.5" hidden="1" customHeight="1"/>
    <row r="477" ht="11.5" hidden="1" customHeight="1"/>
    <row r="478" ht="11.5" hidden="1" customHeight="1"/>
    <row r="479" ht="11.5" hidden="1" customHeight="1"/>
    <row r="480" ht="11.5" hidden="1" customHeight="1"/>
    <row r="481" ht="11.5" hidden="1" customHeight="1"/>
    <row r="482" ht="11.5" hidden="1" customHeight="1"/>
    <row r="483" ht="11.5" hidden="1" customHeight="1"/>
    <row r="484" ht="11.5" hidden="1" customHeight="1"/>
    <row r="485" ht="11.5" hidden="1" customHeight="1"/>
    <row r="486" ht="11.5" hidden="1" customHeight="1"/>
    <row r="487" ht="11.5" hidden="1" customHeight="1"/>
    <row r="488" ht="11.5" hidden="1" customHeight="1"/>
    <row r="489" ht="11.5" hidden="1" customHeight="1"/>
    <row r="490" ht="11.5" hidden="1" customHeight="1"/>
    <row r="491" ht="11.5" hidden="1" customHeight="1"/>
    <row r="492" ht="11.5" hidden="1" customHeight="1"/>
    <row r="493" ht="11.5" hidden="1" customHeight="1"/>
    <row r="494" ht="11.5" hidden="1" customHeight="1"/>
    <row r="495" ht="11.5" hidden="1" customHeight="1"/>
    <row r="496" ht="11.5" hidden="1" customHeight="1"/>
    <row r="497" ht="11.5" hidden="1" customHeight="1"/>
    <row r="498" ht="11.5" hidden="1" customHeight="1"/>
    <row r="499" ht="11.5" hidden="1" customHeight="1"/>
    <row r="500" ht="11.5" hidden="1" customHeight="1"/>
    <row r="501" ht="11.5" hidden="1" customHeight="1"/>
    <row r="502" ht="11.5" hidden="1" customHeight="1"/>
    <row r="503" ht="11.5" hidden="1" customHeight="1"/>
    <row r="504" ht="11.5" hidden="1" customHeight="1"/>
    <row r="505" ht="11.5" hidden="1" customHeight="1"/>
    <row r="506" ht="11.5" hidden="1" customHeight="1"/>
    <row r="507" ht="11.5" hidden="1" customHeight="1"/>
    <row r="508" ht="11.5" hidden="1" customHeight="1"/>
    <row r="509" ht="11.5" hidden="1" customHeight="1"/>
    <row r="510" ht="11.5" hidden="1" customHeight="1"/>
    <row r="511" ht="11.5" hidden="1" customHeight="1"/>
    <row r="512" ht="11.5" hidden="1" customHeight="1"/>
    <row r="513" ht="11.5" hidden="1" customHeight="1"/>
    <row r="514" ht="11.5" hidden="1" customHeight="1"/>
    <row r="515" ht="11.5" hidden="1" customHeight="1"/>
    <row r="516" ht="11.5" hidden="1" customHeight="1"/>
    <row r="517" ht="11.5" hidden="1" customHeight="1"/>
    <row r="518" ht="11.5" hidden="1" customHeight="1"/>
    <row r="519" ht="11.5" hidden="1" customHeight="1"/>
    <row r="520" ht="11.5" hidden="1" customHeight="1"/>
    <row r="521" ht="11.5" hidden="1" customHeight="1"/>
    <row r="522" ht="11.5" hidden="1" customHeight="1"/>
    <row r="523" ht="11.5" hidden="1" customHeight="1"/>
    <row r="524" ht="11.5" hidden="1" customHeight="1"/>
    <row r="525" ht="11.5" hidden="1" customHeight="1"/>
    <row r="526" ht="11.5" hidden="1" customHeight="1"/>
    <row r="527" ht="11.5" hidden="1" customHeight="1"/>
    <row r="528" ht="11.5" hidden="1" customHeight="1"/>
    <row r="529" ht="11.5" hidden="1" customHeight="1"/>
    <row r="530" ht="11.5" hidden="1" customHeight="1"/>
    <row r="531" ht="11.5" hidden="1" customHeight="1"/>
    <row r="532" ht="11.5" hidden="1" customHeight="1"/>
    <row r="533" ht="11.5" hidden="1" customHeight="1"/>
    <row r="534" ht="11.5" hidden="1" customHeight="1"/>
    <row r="535" ht="11.5" hidden="1" customHeight="1"/>
    <row r="536" ht="11.5" hidden="1" customHeight="1"/>
    <row r="537" ht="11.5" hidden="1" customHeight="1"/>
    <row r="538" ht="11.5" hidden="1" customHeight="1"/>
    <row r="539" ht="11.5" hidden="1" customHeight="1"/>
    <row r="540" ht="11.5" hidden="1" customHeight="1"/>
    <row r="541" ht="11.5" hidden="1" customHeight="1"/>
    <row r="542" ht="11.5" hidden="1" customHeight="1"/>
    <row r="543" ht="11.5" hidden="1" customHeight="1"/>
    <row r="544" ht="11.5" hidden="1" customHeight="1"/>
    <row r="545" ht="11.5" hidden="1" customHeight="1"/>
    <row r="546" ht="11.5" hidden="1" customHeight="1"/>
    <row r="547" ht="11.5" hidden="1" customHeight="1"/>
    <row r="548" ht="11.5" hidden="1" customHeight="1"/>
    <row r="549" ht="11.5" hidden="1" customHeight="1"/>
    <row r="550" ht="11.5" hidden="1" customHeight="1"/>
    <row r="551" ht="11.5" hidden="1" customHeight="1"/>
    <row r="552" ht="11.5" hidden="1" customHeight="1"/>
    <row r="553" ht="11.5" hidden="1" customHeight="1"/>
    <row r="554" ht="11.5" hidden="1" customHeight="1"/>
    <row r="555" ht="11.5" hidden="1" customHeight="1"/>
    <row r="556" ht="11.5" hidden="1" customHeight="1"/>
    <row r="557" ht="11.5" hidden="1" customHeight="1"/>
    <row r="558" ht="11.5" hidden="1" customHeight="1"/>
    <row r="559" ht="11.5" hidden="1" customHeight="1"/>
    <row r="560" ht="11.5" hidden="1" customHeight="1"/>
    <row r="561" ht="11.5" hidden="1" customHeight="1"/>
    <row r="562" ht="11.5" hidden="1" customHeight="1"/>
    <row r="563" ht="11.5" hidden="1" customHeight="1"/>
    <row r="564" ht="11.5" hidden="1" customHeight="1"/>
    <row r="565" ht="11.5" hidden="1" customHeight="1"/>
    <row r="566" ht="11.5" hidden="1" customHeight="1"/>
    <row r="567" ht="11.5" hidden="1" customHeight="1"/>
    <row r="568" ht="11.5" hidden="1" customHeight="1"/>
    <row r="569" ht="11.5" hidden="1" customHeight="1"/>
    <row r="570" ht="11.5" hidden="1" customHeight="1"/>
    <row r="571" ht="11.5" hidden="1" customHeight="1"/>
    <row r="572" ht="11.5" hidden="1" customHeight="1"/>
    <row r="573" ht="11.5" hidden="1" customHeight="1"/>
    <row r="574" ht="11.5" hidden="1" customHeight="1"/>
    <row r="575" ht="11.5" hidden="1" customHeight="1"/>
    <row r="576" ht="11.5" hidden="1" customHeight="1"/>
    <row r="577" ht="11.5" hidden="1" customHeight="1"/>
    <row r="578" ht="11.5" hidden="1" customHeight="1"/>
    <row r="579" ht="11.5" hidden="1" customHeight="1"/>
    <row r="580" ht="11.5" hidden="1" customHeight="1"/>
    <row r="581" ht="11.5" hidden="1" customHeight="1"/>
    <row r="582" ht="11.5" hidden="1" customHeight="1"/>
    <row r="583" ht="11.5" hidden="1" customHeight="1"/>
    <row r="584" ht="11.5" hidden="1" customHeight="1"/>
    <row r="585" ht="11.5" hidden="1" customHeight="1"/>
    <row r="586" ht="11.5" hidden="1" customHeight="1"/>
    <row r="587" ht="11.5" hidden="1" customHeight="1"/>
    <row r="588" ht="11.5" hidden="1" customHeight="1"/>
    <row r="589" ht="11.5" hidden="1" customHeight="1"/>
    <row r="590" ht="11.5" hidden="1" customHeight="1"/>
    <row r="591" ht="11.5" hidden="1" customHeight="1"/>
    <row r="592" ht="11.5" hidden="1" customHeight="1"/>
    <row r="593" ht="11.5" hidden="1" customHeight="1"/>
    <row r="594" ht="11.5" hidden="1" customHeight="1"/>
    <row r="595" ht="11.5" hidden="1" customHeight="1"/>
    <row r="596" ht="11.5" hidden="1" customHeight="1"/>
    <row r="597" ht="11.5" hidden="1" customHeight="1"/>
    <row r="598" ht="11.5" hidden="1" customHeight="1"/>
    <row r="599" ht="11.5" hidden="1" customHeight="1"/>
    <row r="600" ht="11.5" hidden="1" customHeight="1"/>
    <row r="601" ht="11.5" hidden="1" customHeight="1"/>
    <row r="602" ht="11.5" hidden="1" customHeight="1"/>
    <row r="603" ht="11.5" hidden="1" customHeight="1"/>
    <row r="604" ht="11.5" hidden="1" customHeight="1"/>
    <row r="605" ht="11.5" hidden="1" customHeight="1"/>
    <row r="606" ht="11.5" hidden="1" customHeight="1"/>
    <row r="607" ht="11.5" hidden="1" customHeight="1"/>
    <row r="608" ht="11.5" hidden="1" customHeight="1"/>
    <row r="609" ht="11.5" hidden="1" customHeight="1"/>
    <row r="610" ht="11.5" hidden="1" customHeight="1"/>
    <row r="611" ht="11.5" hidden="1" customHeight="1"/>
    <row r="612" ht="11.5" hidden="1" customHeight="1"/>
    <row r="613" ht="11.5" hidden="1" customHeight="1"/>
    <row r="614" ht="11.5" hidden="1" customHeight="1"/>
    <row r="615" ht="11.5" hidden="1" customHeight="1"/>
    <row r="616" ht="11.5" hidden="1" customHeight="1"/>
    <row r="617" ht="11.5" hidden="1" customHeight="1"/>
    <row r="618" ht="11.5" hidden="1" customHeight="1"/>
    <row r="619" ht="11.5" hidden="1" customHeight="1"/>
    <row r="620" ht="11.5" hidden="1" customHeight="1"/>
    <row r="621" ht="11.5" hidden="1" customHeight="1"/>
    <row r="622" ht="11.5" hidden="1" customHeight="1"/>
    <row r="623" ht="11.5" hidden="1" customHeight="1"/>
    <row r="624" ht="11.5" hidden="1" customHeight="1"/>
    <row r="625" ht="11.5" hidden="1" customHeight="1"/>
    <row r="626" ht="11.5" hidden="1" customHeight="1"/>
    <row r="627" ht="11.5" hidden="1" customHeight="1"/>
    <row r="628" ht="11.5" hidden="1" customHeight="1"/>
    <row r="629" ht="11.5" hidden="1" customHeight="1"/>
    <row r="630" ht="11.5" hidden="1" customHeight="1"/>
    <row r="631" ht="11.5" hidden="1" customHeight="1"/>
    <row r="632" ht="11.5" hidden="1" customHeight="1"/>
    <row r="633" ht="11.5" hidden="1" customHeight="1"/>
    <row r="634" ht="11.5" hidden="1" customHeight="1"/>
    <row r="635" ht="11.5" hidden="1" customHeight="1"/>
    <row r="636" ht="11.5" hidden="1" customHeight="1"/>
    <row r="637" ht="11.5" hidden="1" customHeight="1"/>
    <row r="638" ht="11.5" hidden="1" customHeight="1"/>
    <row r="639" ht="11.5" hidden="1" customHeight="1"/>
    <row r="640" ht="11.5" hidden="1" customHeight="1"/>
    <row r="641" ht="11.5" hidden="1" customHeight="1"/>
    <row r="642" ht="11.5" hidden="1" customHeight="1"/>
    <row r="643" ht="11.5" hidden="1" customHeight="1"/>
    <row r="644" ht="11.5" hidden="1" customHeight="1"/>
    <row r="645" ht="11.5" hidden="1" customHeight="1"/>
    <row r="646" ht="11.5" hidden="1" customHeight="1"/>
    <row r="647" ht="11.5" hidden="1" customHeight="1"/>
    <row r="648" ht="11.5" hidden="1" customHeight="1"/>
    <row r="649" ht="11.5" hidden="1" customHeight="1"/>
    <row r="650" ht="11.5" hidden="1" customHeight="1"/>
    <row r="651" ht="11.5" hidden="1" customHeight="1"/>
    <row r="652" ht="11.5" hidden="1" customHeight="1"/>
    <row r="653" ht="11.5" hidden="1" customHeight="1"/>
    <row r="654" ht="11.5" hidden="1" customHeight="1"/>
    <row r="655" ht="11.5" hidden="1" customHeight="1"/>
    <row r="656" ht="11.5" hidden="1" customHeight="1"/>
    <row r="657" ht="11.5" hidden="1" customHeight="1"/>
    <row r="658" ht="11.5" hidden="1" customHeight="1"/>
    <row r="659" ht="11.5" hidden="1" customHeight="1"/>
    <row r="660" ht="11.5" hidden="1" customHeight="1"/>
    <row r="661" ht="11.5" hidden="1" customHeight="1"/>
    <row r="662" ht="11.5" hidden="1" customHeight="1"/>
    <row r="663" ht="11.5" hidden="1" customHeight="1"/>
    <row r="664" ht="11.5" hidden="1" customHeight="1"/>
    <row r="665" ht="11.5" hidden="1" customHeight="1"/>
    <row r="666" ht="11.5" hidden="1" customHeight="1"/>
    <row r="667" ht="11.5" hidden="1" customHeight="1"/>
    <row r="668" ht="11.5" hidden="1" customHeight="1"/>
    <row r="669" ht="11.5" hidden="1" customHeight="1"/>
    <row r="670" ht="11.5" hidden="1" customHeight="1"/>
    <row r="671" ht="11.5" hidden="1" customHeight="1"/>
    <row r="672" ht="11.5" hidden="1" customHeight="1"/>
    <row r="673" ht="11.5" hidden="1" customHeight="1"/>
    <row r="674" ht="11.5" hidden="1" customHeight="1"/>
    <row r="675" ht="11.5" hidden="1" customHeight="1"/>
    <row r="676" ht="11.5" hidden="1" customHeight="1"/>
    <row r="677" ht="11.5" hidden="1" customHeight="1"/>
    <row r="678" ht="11.5" hidden="1" customHeight="1"/>
    <row r="679" ht="11.5" hidden="1" customHeight="1"/>
    <row r="680" ht="11.5" hidden="1" customHeight="1"/>
    <row r="681" ht="11.5" hidden="1" customHeight="1"/>
    <row r="682" ht="11.5" hidden="1" customHeight="1"/>
    <row r="683" ht="11.5" hidden="1" customHeight="1"/>
    <row r="684" ht="11.5" hidden="1" customHeight="1"/>
    <row r="685" ht="11.5" hidden="1" customHeight="1"/>
    <row r="686" ht="11.5" hidden="1" customHeight="1"/>
    <row r="687" ht="11.5" hidden="1" customHeight="1"/>
    <row r="688" ht="11.5" hidden="1" customHeight="1"/>
    <row r="689" ht="11.5" hidden="1" customHeight="1"/>
    <row r="690" ht="11.5" hidden="1" customHeight="1"/>
    <row r="691" ht="11.5" hidden="1" customHeight="1"/>
    <row r="692" ht="11.5" hidden="1" customHeight="1"/>
    <row r="693" ht="11.5" hidden="1" customHeight="1"/>
    <row r="694" ht="11.5" hidden="1" customHeight="1"/>
    <row r="695" ht="11.5" hidden="1" customHeight="1"/>
    <row r="696" ht="11.5" hidden="1" customHeight="1"/>
    <row r="697" ht="11.5" hidden="1" customHeight="1"/>
    <row r="698" ht="11.5" hidden="1" customHeight="1"/>
    <row r="699" ht="11.5" hidden="1" customHeight="1"/>
    <row r="700" ht="11.5" hidden="1" customHeight="1"/>
    <row r="701" ht="11.5" hidden="1" customHeight="1"/>
    <row r="702" ht="11.5" hidden="1" customHeight="1"/>
    <row r="703" ht="11.5" hidden="1" customHeight="1"/>
    <row r="704" ht="11.5" hidden="1" customHeight="1"/>
    <row r="705" ht="11.5" hidden="1" customHeight="1"/>
    <row r="706" ht="11.5" hidden="1" customHeight="1"/>
    <row r="707" ht="11.5" hidden="1" customHeight="1"/>
    <row r="708" ht="11.5" hidden="1" customHeight="1"/>
    <row r="709" ht="11.5" hidden="1" customHeight="1"/>
    <row r="710" ht="11.5" hidden="1" customHeight="1"/>
    <row r="711" ht="11.5" hidden="1" customHeight="1"/>
    <row r="712" ht="11.5" hidden="1" customHeight="1"/>
    <row r="713" ht="11.5" hidden="1" customHeight="1"/>
    <row r="714" ht="11.5" hidden="1" customHeight="1"/>
    <row r="715" ht="11.5" hidden="1" customHeight="1"/>
    <row r="716" ht="11.5" hidden="1" customHeight="1"/>
    <row r="717" ht="11.5" hidden="1" customHeight="1"/>
    <row r="718" ht="11.5" hidden="1" customHeight="1"/>
    <row r="719" ht="11.5" hidden="1" customHeight="1"/>
    <row r="720" ht="11.5" hidden="1" customHeight="1"/>
    <row r="721" ht="11.5" hidden="1" customHeight="1"/>
    <row r="722" ht="11.5" hidden="1" customHeight="1"/>
    <row r="723" ht="11.5" hidden="1" customHeight="1"/>
    <row r="724" ht="11.5" hidden="1" customHeight="1"/>
    <row r="725" ht="11.5" hidden="1" customHeight="1"/>
    <row r="726" ht="11.5" hidden="1" customHeight="1"/>
    <row r="727" ht="11.5" hidden="1" customHeight="1"/>
    <row r="728" ht="11.5" hidden="1" customHeight="1"/>
    <row r="729" ht="11.5" hidden="1" customHeight="1"/>
    <row r="730" ht="11.5" hidden="1" customHeight="1"/>
    <row r="731" ht="11.5" hidden="1" customHeight="1"/>
    <row r="732" ht="11.5" hidden="1" customHeight="1"/>
    <row r="733" ht="11.5" hidden="1" customHeight="1"/>
    <row r="734" ht="11.5" hidden="1" customHeight="1"/>
    <row r="735" ht="11.5" hidden="1" customHeight="1"/>
    <row r="736" ht="11.5" hidden="1" customHeight="1"/>
    <row r="737" ht="11.5" hidden="1" customHeight="1"/>
    <row r="738" ht="11.5" hidden="1" customHeight="1"/>
    <row r="739" ht="11.5" hidden="1" customHeight="1"/>
    <row r="740" ht="11.5" hidden="1" customHeight="1"/>
    <row r="741" ht="11.5" hidden="1" customHeight="1"/>
    <row r="742" ht="11.5" hidden="1" customHeight="1"/>
    <row r="743" ht="11.5" hidden="1" customHeight="1"/>
    <row r="744" ht="11.5" hidden="1" customHeight="1"/>
    <row r="745" ht="11.5" hidden="1" customHeight="1"/>
    <row r="746" ht="11.5" hidden="1" customHeight="1"/>
    <row r="747" ht="11.5" hidden="1" customHeight="1"/>
    <row r="748" ht="11.5" hidden="1" customHeight="1"/>
    <row r="749" ht="11.5" hidden="1" customHeight="1"/>
    <row r="750" ht="11.5" hidden="1" customHeight="1"/>
    <row r="751" ht="11.5" hidden="1" customHeight="1"/>
    <row r="752" ht="11.5" hidden="1" customHeight="1"/>
    <row r="753" ht="11.5" hidden="1" customHeight="1"/>
    <row r="754" ht="11.5" hidden="1" customHeight="1"/>
    <row r="755" ht="11.5" hidden="1" customHeight="1"/>
    <row r="756" ht="11.5" hidden="1" customHeight="1"/>
    <row r="757" ht="11.5" hidden="1" customHeight="1"/>
    <row r="758" ht="11.5" hidden="1" customHeight="1"/>
    <row r="759" ht="11.5" hidden="1" customHeight="1"/>
    <row r="760" ht="11.5" hidden="1" customHeight="1"/>
    <row r="761" ht="11.5" hidden="1" customHeight="1"/>
    <row r="762" ht="11.5" hidden="1" customHeight="1"/>
    <row r="763" ht="11.5" hidden="1" customHeight="1"/>
    <row r="764" ht="11.5" hidden="1" customHeight="1"/>
    <row r="765" ht="11.5" hidden="1" customHeight="1"/>
    <row r="766" ht="11.5" hidden="1" customHeight="1"/>
    <row r="767" ht="11.5" hidden="1" customHeight="1"/>
    <row r="768" ht="11.5" hidden="1" customHeight="1"/>
    <row r="769" ht="11.5" hidden="1" customHeight="1"/>
    <row r="770" ht="11.5" hidden="1" customHeight="1"/>
    <row r="771" ht="11.5" hidden="1" customHeight="1"/>
    <row r="772" ht="11.5" hidden="1" customHeight="1"/>
    <row r="773" ht="11.5" hidden="1" customHeight="1"/>
    <row r="774" ht="11.5" hidden="1" customHeight="1"/>
    <row r="775" ht="11.5" hidden="1" customHeight="1"/>
    <row r="776" ht="11.5" hidden="1" customHeight="1"/>
    <row r="777" ht="11.5" hidden="1" customHeight="1"/>
    <row r="778" ht="11.5" hidden="1" customHeight="1"/>
    <row r="779" ht="11.5" hidden="1" customHeight="1"/>
    <row r="780" ht="11.5" hidden="1" customHeight="1"/>
    <row r="781" ht="11.5" hidden="1" customHeight="1"/>
    <row r="782" ht="11.5" hidden="1" customHeight="1"/>
    <row r="783" ht="11.5" hidden="1" customHeight="1"/>
    <row r="784" ht="11.5" hidden="1" customHeight="1"/>
    <row r="785" ht="11.5" hidden="1" customHeight="1"/>
    <row r="786" ht="11.5" hidden="1" customHeight="1"/>
    <row r="787" ht="11.5" hidden="1" customHeight="1"/>
    <row r="788" ht="11.5" hidden="1" customHeight="1"/>
    <row r="789" ht="11.5" hidden="1" customHeight="1"/>
    <row r="790" ht="11.5" hidden="1" customHeight="1"/>
    <row r="791" ht="11.5" hidden="1" customHeight="1"/>
    <row r="792" ht="11.5" hidden="1" customHeight="1"/>
    <row r="793" ht="11.5" hidden="1" customHeight="1"/>
    <row r="794" ht="11.5" hidden="1" customHeight="1"/>
    <row r="795" ht="11.5" hidden="1" customHeight="1"/>
    <row r="796" ht="11.5" hidden="1" customHeight="1"/>
    <row r="797" ht="11.5" hidden="1" customHeight="1"/>
    <row r="798" ht="11.5" hidden="1" customHeight="1"/>
    <row r="799" ht="11.5" hidden="1" customHeight="1"/>
    <row r="800" ht="11.5" hidden="1" customHeight="1"/>
    <row r="801" ht="11.5" hidden="1" customHeight="1"/>
    <row r="802" ht="11.5" hidden="1" customHeight="1"/>
    <row r="803" ht="11.5" hidden="1" customHeight="1"/>
    <row r="804" ht="11.5" hidden="1" customHeight="1"/>
    <row r="805" ht="11.5" hidden="1" customHeight="1"/>
    <row r="806" ht="11.5" hidden="1" customHeight="1"/>
    <row r="807" ht="11.5" hidden="1" customHeight="1"/>
    <row r="808" ht="11.5" hidden="1" customHeight="1"/>
    <row r="809" ht="11.5" hidden="1" customHeight="1"/>
    <row r="810" ht="11.5" hidden="1" customHeight="1"/>
    <row r="811" ht="11.5" hidden="1" customHeight="1"/>
    <row r="812" ht="11.5" hidden="1" customHeight="1"/>
    <row r="813" ht="11.5" hidden="1" customHeight="1"/>
    <row r="814" ht="11.5" hidden="1" customHeight="1"/>
    <row r="815" ht="11.5" hidden="1" customHeight="1"/>
    <row r="816" ht="11.5" hidden="1" customHeight="1"/>
    <row r="817" ht="11.5" hidden="1" customHeight="1"/>
    <row r="818" ht="11.5" hidden="1" customHeight="1"/>
    <row r="819" ht="11.5" hidden="1" customHeight="1"/>
    <row r="820" ht="11.5" hidden="1" customHeight="1"/>
    <row r="821" ht="11.5" hidden="1" customHeight="1"/>
    <row r="822" ht="11.5" hidden="1" customHeight="1"/>
    <row r="823" ht="11.5" hidden="1" customHeight="1"/>
    <row r="824" ht="11.5" hidden="1" customHeight="1"/>
    <row r="825" ht="11.5" hidden="1" customHeight="1"/>
    <row r="826" ht="11.5" hidden="1" customHeight="1"/>
    <row r="827" ht="11.5" hidden="1" customHeight="1"/>
    <row r="828" ht="11.5" hidden="1" customHeight="1"/>
    <row r="829" ht="11.5" hidden="1" customHeight="1"/>
    <row r="830" ht="11.5" hidden="1" customHeight="1"/>
    <row r="831" ht="11.5" hidden="1" customHeight="1"/>
    <row r="832" ht="11.5" hidden="1" customHeight="1"/>
    <row r="833" ht="11.5" hidden="1" customHeight="1"/>
    <row r="834" ht="11.5" hidden="1" customHeight="1"/>
    <row r="835" ht="11.5" hidden="1" customHeight="1"/>
    <row r="836" ht="11.5" hidden="1" customHeight="1"/>
    <row r="837" ht="11.5" hidden="1" customHeight="1"/>
    <row r="838" ht="11.5" hidden="1" customHeight="1"/>
    <row r="839" ht="11.5" hidden="1" customHeight="1"/>
    <row r="840" ht="11.5" hidden="1" customHeight="1"/>
    <row r="841" ht="11.5" hidden="1" customHeight="1"/>
    <row r="842" ht="11.5" hidden="1" customHeight="1"/>
    <row r="843" ht="11.5" hidden="1" customHeight="1"/>
    <row r="844" ht="11.5" hidden="1" customHeight="1"/>
    <row r="845" ht="11.5" hidden="1" customHeight="1"/>
    <row r="846" ht="11.5" hidden="1" customHeight="1"/>
    <row r="847" ht="11.5" hidden="1" customHeight="1"/>
    <row r="848" ht="11.5" hidden="1" customHeight="1"/>
    <row r="849" ht="11.5" hidden="1" customHeight="1"/>
    <row r="850" ht="11.5" hidden="1" customHeight="1"/>
    <row r="851" ht="11.5" hidden="1" customHeight="1"/>
    <row r="852" ht="11.5" hidden="1" customHeight="1"/>
    <row r="853" ht="11.5" hidden="1" customHeight="1"/>
    <row r="854" ht="11.5" hidden="1" customHeight="1"/>
    <row r="855" ht="11.5" hidden="1" customHeight="1"/>
    <row r="856" ht="11.5" hidden="1" customHeight="1"/>
    <row r="857" ht="11.5" hidden="1" customHeight="1"/>
    <row r="858" ht="11.5" hidden="1" customHeight="1"/>
    <row r="859" ht="11.5" hidden="1" customHeight="1"/>
    <row r="860" ht="11.5" hidden="1" customHeight="1"/>
    <row r="861" ht="11.5" hidden="1" customHeight="1"/>
    <row r="862" ht="11.5" hidden="1" customHeight="1"/>
    <row r="863" ht="11.5" hidden="1" customHeight="1"/>
    <row r="864" ht="11.5" hidden="1" customHeight="1"/>
    <row r="865" ht="11.5" hidden="1" customHeight="1"/>
    <row r="866" ht="11.5" hidden="1" customHeight="1"/>
    <row r="867" ht="11.5" hidden="1" customHeight="1"/>
    <row r="868" ht="11.5" hidden="1" customHeight="1"/>
    <row r="869" ht="11.5" hidden="1" customHeight="1"/>
    <row r="870" ht="11.5" hidden="1" customHeight="1"/>
    <row r="871" ht="11.5" hidden="1" customHeight="1"/>
    <row r="872" ht="11.5" hidden="1" customHeight="1"/>
    <row r="873" ht="11.5" hidden="1" customHeight="1"/>
    <row r="874" ht="11.5" hidden="1" customHeight="1"/>
    <row r="875" ht="11.5" hidden="1" customHeight="1"/>
    <row r="876" ht="11.5" hidden="1" customHeight="1"/>
    <row r="877" ht="11.5" hidden="1" customHeight="1"/>
    <row r="878" ht="11.5" hidden="1" customHeight="1"/>
    <row r="879" ht="11.5" hidden="1" customHeight="1"/>
    <row r="880" ht="11.5" hidden="1" customHeight="1"/>
    <row r="881" ht="11.5" hidden="1" customHeight="1"/>
    <row r="882" ht="11.5" hidden="1" customHeight="1"/>
    <row r="883" ht="11.5" hidden="1" customHeight="1"/>
    <row r="884" ht="11.5" hidden="1" customHeight="1"/>
    <row r="885" ht="11.5" hidden="1" customHeight="1"/>
    <row r="886" ht="11.5" hidden="1" customHeight="1"/>
    <row r="887" ht="11.5" hidden="1" customHeight="1"/>
    <row r="888" ht="11.5" hidden="1" customHeight="1"/>
    <row r="889" ht="11.5" hidden="1" customHeight="1"/>
    <row r="890" ht="11.5" hidden="1" customHeight="1"/>
    <row r="891" ht="11.5" hidden="1" customHeight="1"/>
    <row r="892" ht="11.5" hidden="1" customHeight="1"/>
    <row r="893" ht="11.5" hidden="1" customHeight="1"/>
    <row r="894" ht="11.5" hidden="1" customHeight="1"/>
    <row r="895" ht="11.5" hidden="1" customHeight="1"/>
    <row r="896" ht="11.5" hidden="1" customHeight="1"/>
    <row r="897" ht="11.5" hidden="1" customHeight="1"/>
    <row r="898" ht="11.5" hidden="1" customHeight="1"/>
    <row r="899" ht="11.5" hidden="1" customHeight="1"/>
    <row r="900" ht="11.5" hidden="1" customHeight="1"/>
    <row r="901" ht="11.5" hidden="1" customHeight="1"/>
    <row r="902" ht="11.5" hidden="1" customHeight="1"/>
    <row r="903" ht="11.5" hidden="1" customHeight="1"/>
    <row r="904" ht="11.5" hidden="1" customHeight="1"/>
    <row r="905" ht="11.5" hidden="1" customHeight="1"/>
    <row r="906" ht="11.5" hidden="1" customHeight="1"/>
    <row r="907" ht="11.5" hidden="1" customHeight="1"/>
    <row r="908" ht="11.5" hidden="1" customHeight="1"/>
    <row r="909" ht="11.5" hidden="1" customHeight="1"/>
    <row r="910" ht="11.5" hidden="1" customHeight="1"/>
    <row r="911" ht="11.5" hidden="1" customHeight="1"/>
    <row r="912" ht="11.5" hidden="1" customHeight="1"/>
    <row r="913" ht="11.5" hidden="1" customHeight="1"/>
    <row r="914" ht="11.5" hidden="1" customHeight="1"/>
    <row r="915" ht="11.5" hidden="1" customHeight="1"/>
    <row r="916" ht="11.5" hidden="1" customHeight="1"/>
    <row r="917" ht="11.5" hidden="1" customHeight="1"/>
    <row r="918" ht="11.5" hidden="1" customHeight="1"/>
    <row r="919" ht="11.5" hidden="1" customHeight="1"/>
    <row r="920" ht="11.5" hidden="1" customHeight="1"/>
    <row r="921" ht="11.5" hidden="1" customHeight="1"/>
    <row r="922" ht="11.5" hidden="1" customHeight="1"/>
    <row r="923" ht="11.5" hidden="1" customHeight="1"/>
    <row r="924" ht="11.5" hidden="1" customHeight="1"/>
    <row r="925" ht="11.5" hidden="1" customHeight="1"/>
    <row r="926" ht="11.5" hidden="1" customHeight="1"/>
    <row r="927" ht="11.5" hidden="1" customHeight="1"/>
    <row r="928" ht="11.5" hidden="1" customHeight="1"/>
    <row r="929" ht="11.5" hidden="1" customHeight="1"/>
    <row r="930" ht="11.5" hidden="1" customHeight="1"/>
    <row r="931" ht="11.5" hidden="1" customHeight="1"/>
    <row r="932" ht="11.5" hidden="1" customHeight="1"/>
    <row r="933" ht="11.5" hidden="1" customHeight="1"/>
    <row r="934" ht="11.5" hidden="1" customHeight="1"/>
    <row r="935" ht="11.5" hidden="1" customHeight="1"/>
    <row r="936" ht="11.5" hidden="1" customHeight="1"/>
    <row r="937" ht="11.5" hidden="1" customHeight="1"/>
    <row r="938" ht="11.5" hidden="1" customHeight="1"/>
    <row r="939" ht="11.5" hidden="1" customHeight="1"/>
    <row r="940" ht="11.5" hidden="1" customHeight="1"/>
    <row r="941" ht="11.5" hidden="1" customHeight="1"/>
    <row r="942" ht="11.5" hidden="1" customHeight="1"/>
    <row r="943" ht="11.5" hidden="1" customHeight="1"/>
    <row r="944" ht="11.5" hidden="1" customHeight="1"/>
    <row r="945" ht="11.5" hidden="1" customHeight="1"/>
    <row r="946" ht="11.5" hidden="1" customHeight="1"/>
    <row r="947" ht="11.5" hidden="1" customHeight="1"/>
    <row r="948" ht="11.5" hidden="1" customHeight="1"/>
    <row r="949" ht="11.5" hidden="1" customHeight="1"/>
    <row r="950" ht="11.5" hidden="1" customHeight="1"/>
    <row r="951" ht="11.5" hidden="1" customHeight="1"/>
    <row r="952" ht="11.5" hidden="1" customHeight="1"/>
    <row r="953" ht="11.5" hidden="1" customHeight="1"/>
    <row r="954" ht="11.5" hidden="1" customHeight="1"/>
    <row r="955" ht="11.5" hidden="1" customHeight="1"/>
    <row r="956" ht="11.5" hidden="1" customHeight="1"/>
    <row r="957" ht="11.5" hidden="1" customHeight="1"/>
    <row r="958" ht="11.5" hidden="1" customHeight="1"/>
    <row r="959" ht="11.5" hidden="1" customHeight="1"/>
    <row r="960" ht="11.5" hidden="1" customHeight="1"/>
    <row r="961" ht="11.5" hidden="1" customHeight="1"/>
    <row r="962" ht="11.5" hidden="1" customHeight="1"/>
    <row r="963" ht="11.5" hidden="1" customHeight="1"/>
    <row r="964" ht="11.5" hidden="1" customHeight="1"/>
    <row r="965" ht="11.5" hidden="1" customHeight="1"/>
    <row r="966" ht="11.5" hidden="1" customHeight="1"/>
    <row r="967" ht="11.5" hidden="1" customHeight="1"/>
    <row r="968" ht="11.5" hidden="1" customHeight="1"/>
    <row r="969" ht="11.5" hidden="1" customHeight="1"/>
    <row r="970" ht="11.5" hidden="1" customHeight="1"/>
    <row r="971" ht="11.5" hidden="1" customHeight="1"/>
    <row r="972" ht="11.5" hidden="1" customHeight="1"/>
    <row r="973" ht="11.5" hidden="1" customHeight="1"/>
    <row r="974" ht="11.5" hidden="1" customHeight="1"/>
    <row r="975" ht="11.5" hidden="1" customHeight="1"/>
    <row r="976" ht="11.5" hidden="1" customHeight="1"/>
    <row r="977" ht="11.5" hidden="1" customHeight="1"/>
    <row r="978" ht="11.5" hidden="1" customHeight="1"/>
    <row r="979" ht="11.5" hidden="1" customHeight="1"/>
    <row r="980" ht="11.5" hidden="1" customHeight="1"/>
    <row r="981" ht="11.5" hidden="1" customHeight="1"/>
    <row r="982" ht="11.5" hidden="1" customHeight="1"/>
    <row r="983" ht="11.5" hidden="1" customHeight="1"/>
    <row r="984" ht="11.5" hidden="1" customHeight="1"/>
    <row r="985" ht="11.5" hidden="1" customHeight="1"/>
    <row r="986" ht="11.5" hidden="1" customHeight="1"/>
    <row r="987" ht="11.5" hidden="1" customHeight="1"/>
    <row r="988" ht="11.5" hidden="1" customHeight="1"/>
    <row r="989" ht="11.5" hidden="1" customHeight="1"/>
    <row r="990" ht="11.5" hidden="1" customHeight="1"/>
    <row r="991" ht="11.5" hidden="1" customHeight="1"/>
    <row r="992" ht="11.5" hidden="1" customHeight="1"/>
    <row r="993" ht="11.5" hidden="1" customHeight="1"/>
    <row r="994" ht="11.5" hidden="1" customHeight="1"/>
    <row r="995" ht="11.5" hidden="1" customHeight="1"/>
    <row r="996" ht="11.5" hidden="1" customHeight="1"/>
    <row r="997" ht="11.5" hidden="1" customHeight="1"/>
    <row r="998" ht="11.5" hidden="1" customHeight="1"/>
    <row r="999" ht="11.5" hidden="1" customHeight="1"/>
    <row r="1000" ht="11.5" hidden="1" customHeight="1"/>
    <row r="1001" ht="11.5" hidden="1" customHeight="1"/>
    <row r="1002" ht="11.5" hidden="1" customHeight="1"/>
    <row r="1003" ht="11.5" hidden="1" customHeight="1"/>
    <row r="1004" ht="11.5" hidden="1" customHeight="1"/>
    <row r="1005" ht="11.5" hidden="1" customHeight="1"/>
    <row r="1006" ht="11.5" hidden="1" customHeight="1"/>
    <row r="1007" ht="11.5" hidden="1" customHeight="1"/>
    <row r="1008" ht="11.5" hidden="1" customHeight="1"/>
    <row r="1009" ht="11.5" hidden="1" customHeight="1"/>
    <row r="1010" ht="11.5" hidden="1" customHeight="1"/>
    <row r="1011" ht="11.5" hidden="1" customHeight="1"/>
    <row r="1012" ht="11.5" hidden="1" customHeight="1"/>
    <row r="1013" ht="11.5" hidden="1" customHeight="1"/>
    <row r="1014" ht="11.5" hidden="1" customHeight="1"/>
    <row r="1015" ht="11.5" hidden="1" customHeight="1"/>
    <row r="1016" ht="11.5" hidden="1" customHeight="1"/>
    <row r="1017" ht="11.5" hidden="1" customHeight="1"/>
    <row r="1018" ht="11.5" hidden="1" customHeight="1"/>
    <row r="1019" ht="11.5" hidden="1" customHeight="1"/>
    <row r="1020" ht="11.5" hidden="1" customHeight="1"/>
    <row r="1021" ht="11.5" hidden="1" customHeight="1"/>
    <row r="1022" ht="11.5" hidden="1" customHeight="1"/>
    <row r="1023" ht="11.5" hidden="1" customHeight="1"/>
    <row r="1024" ht="11.5" hidden="1" customHeight="1"/>
    <row r="1025" ht="11.5" hidden="1" customHeight="1"/>
    <row r="1026" ht="11.5" hidden="1" customHeight="1"/>
    <row r="1027" ht="11.5" hidden="1" customHeight="1"/>
    <row r="1028" ht="11.5" hidden="1" customHeight="1"/>
    <row r="1029" ht="11.5" hidden="1" customHeight="1"/>
    <row r="1030" ht="11.5" hidden="1" customHeight="1"/>
    <row r="1031" ht="11.5" hidden="1" customHeight="1"/>
    <row r="1032" ht="11.5" hidden="1" customHeight="1"/>
    <row r="1033" ht="11.5" hidden="1" customHeight="1"/>
    <row r="1034" ht="11.5" hidden="1" customHeight="1"/>
    <row r="1035" ht="11.5" hidden="1" customHeight="1"/>
    <row r="1036" ht="11.5" hidden="1" customHeight="1"/>
    <row r="1037" ht="11.5" hidden="1" customHeight="1"/>
    <row r="1038" ht="11.5" hidden="1" customHeight="1"/>
    <row r="1039" ht="11.5" hidden="1" customHeight="1"/>
    <row r="1040" ht="11.5" hidden="1" customHeight="1"/>
    <row r="1041" ht="11.5" hidden="1" customHeight="1"/>
    <row r="1042" ht="11.5" hidden="1" customHeight="1"/>
    <row r="1043" ht="11.5" hidden="1" customHeight="1"/>
    <row r="1044" ht="11.5" hidden="1" customHeight="1"/>
    <row r="1045" ht="11.5" hidden="1" customHeight="1"/>
    <row r="1046" ht="11.5" hidden="1" customHeight="1"/>
    <row r="1047" ht="11.5" hidden="1" customHeight="1"/>
    <row r="1048" ht="11.5" hidden="1" customHeight="1"/>
    <row r="1049" ht="11.5" hidden="1" customHeight="1"/>
    <row r="1050" ht="11.5" hidden="1" customHeight="1"/>
    <row r="1051" ht="11.5" hidden="1" customHeight="1"/>
    <row r="1052" ht="11.5" hidden="1" customHeight="1"/>
    <row r="1053" ht="11.5" hidden="1" customHeight="1"/>
    <row r="1054" ht="11.5" hidden="1" customHeight="1"/>
    <row r="1055" ht="11.5" hidden="1" customHeight="1"/>
    <row r="1056" ht="11.5" hidden="1" customHeight="1"/>
    <row r="1057" ht="11.5" hidden="1" customHeight="1"/>
    <row r="1058" ht="11.5" hidden="1" customHeight="1"/>
    <row r="1059" ht="11.5" hidden="1" customHeight="1"/>
    <row r="1060" ht="11.5" hidden="1" customHeight="1"/>
    <row r="1061" ht="11.5" hidden="1" customHeight="1"/>
    <row r="1062" ht="11.5" hidden="1" customHeight="1"/>
    <row r="1063" ht="11.5" hidden="1" customHeight="1"/>
    <row r="1064" ht="11.5" hidden="1" customHeight="1"/>
    <row r="1065" ht="11.5" hidden="1" customHeight="1"/>
    <row r="1066" ht="11.5" hidden="1" customHeight="1"/>
    <row r="1067" ht="11.5" hidden="1" customHeight="1"/>
    <row r="1068" ht="11.5" hidden="1" customHeight="1"/>
    <row r="1069" ht="11.5" hidden="1" customHeight="1"/>
    <row r="1070" ht="11.5" hidden="1" customHeight="1"/>
    <row r="1071" ht="11.5" hidden="1" customHeight="1"/>
    <row r="1072" ht="11.5" hidden="1" customHeight="1"/>
    <row r="1073" ht="11.5" hidden="1" customHeight="1"/>
    <row r="1074" ht="11.5" hidden="1" customHeight="1"/>
    <row r="1075" ht="11.5" hidden="1" customHeight="1"/>
    <row r="1076" ht="11.5" hidden="1" customHeight="1"/>
    <row r="1077" ht="11.5" hidden="1" customHeight="1"/>
    <row r="1078" ht="11.5" hidden="1" customHeight="1"/>
    <row r="1079" ht="11.5" hidden="1" customHeight="1"/>
    <row r="1080" ht="11.5" hidden="1" customHeight="1"/>
    <row r="1081" ht="11.5" hidden="1" customHeight="1"/>
    <row r="1082" ht="11.5" hidden="1" customHeight="1"/>
    <row r="1083" ht="11.5" hidden="1" customHeight="1"/>
    <row r="1084" ht="11.5" hidden="1" customHeight="1"/>
    <row r="1085" ht="11.5" hidden="1" customHeight="1"/>
    <row r="1086" ht="11.5" hidden="1" customHeight="1"/>
    <row r="1087" ht="11.5" hidden="1" customHeight="1"/>
    <row r="1088" ht="11.5" hidden="1" customHeight="1"/>
    <row r="1089" ht="11.5" hidden="1" customHeight="1"/>
    <row r="1090" ht="11.5" hidden="1" customHeight="1"/>
    <row r="1091" ht="11.5" hidden="1" customHeight="1"/>
    <row r="1092" ht="11.5" hidden="1" customHeight="1"/>
    <row r="1093" ht="11.5" hidden="1" customHeight="1"/>
    <row r="1094" ht="11.5" hidden="1" customHeight="1"/>
    <row r="1095" ht="11.5" hidden="1" customHeight="1"/>
    <row r="1096" ht="11.5" hidden="1" customHeight="1"/>
    <row r="1097" ht="11.5" hidden="1" customHeight="1"/>
    <row r="1098" ht="11.5" hidden="1" customHeight="1"/>
    <row r="1099" ht="11.5" hidden="1" customHeight="1"/>
    <row r="1100" ht="11.5" hidden="1" customHeight="1"/>
    <row r="1101" ht="11.5" hidden="1" customHeight="1"/>
    <row r="1102" ht="11.5" hidden="1" customHeight="1"/>
    <row r="1103" ht="11.5" hidden="1" customHeight="1"/>
    <row r="1104" ht="11.5" hidden="1" customHeight="1"/>
    <row r="1105" ht="11.5" hidden="1" customHeight="1"/>
    <row r="1106" ht="11.5" hidden="1" customHeight="1"/>
    <row r="1107" ht="11.5" hidden="1" customHeight="1"/>
    <row r="1108" ht="11.5" hidden="1" customHeight="1"/>
    <row r="1109" ht="11.5" hidden="1" customHeight="1"/>
    <row r="1110" ht="11.5" hidden="1" customHeight="1"/>
    <row r="1111" ht="11.5" hidden="1" customHeight="1"/>
    <row r="1112" ht="11.5" hidden="1" customHeight="1"/>
    <row r="1113" ht="11.5" hidden="1" customHeight="1"/>
    <row r="1114" ht="11.5" hidden="1" customHeight="1"/>
    <row r="1115" ht="11.5" hidden="1" customHeight="1"/>
    <row r="1116" ht="11.5" hidden="1" customHeight="1"/>
    <row r="1117" ht="11.5" hidden="1" customHeight="1"/>
    <row r="1118" ht="11.5" hidden="1" customHeight="1"/>
    <row r="1119" ht="11.5" hidden="1" customHeight="1"/>
    <row r="1120" ht="11.5" hidden="1" customHeight="1"/>
    <row r="1121" ht="11.5" hidden="1" customHeight="1"/>
    <row r="1122" ht="11.5" hidden="1" customHeight="1"/>
    <row r="1123" ht="11.5" hidden="1" customHeight="1"/>
    <row r="1124" ht="11.5" hidden="1" customHeight="1"/>
    <row r="1125" ht="11.5" hidden="1" customHeight="1"/>
    <row r="1126" ht="11.5" hidden="1" customHeight="1"/>
    <row r="1127" ht="11.5" hidden="1" customHeight="1"/>
    <row r="1128" ht="16.5" hidden="1" customHeight="1"/>
    <row r="1129" ht="16.899999999999999" hidden="1" customHeight="1"/>
    <row r="1130" ht="11.5" hidden="1" customHeight="1"/>
    <row r="1131" ht="11.5" hidden="1" customHeight="1"/>
    <row r="1132" ht="11.5" hidden="1" customHeight="1"/>
    <row r="1133" ht="11.5" hidden="1" customHeight="1"/>
    <row r="1134" ht="11.5" hidden="1" customHeight="1"/>
    <row r="1135" ht="11.5" hidden="1" customHeight="1"/>
    <row r="1136" ht="11.5" hidden="1" customHeight="1"/>
    <row r="1137" ht="11.5" hidden="1" customHeight="1"/>
  </sheetData>
  <mergeCells count="5">
    <mergeCell ref="A1:N1"/>
    <mergeCell ref="A65:N65"/>
    <mergeCell ref="A67:N67"/>
    <mergeCell ref="A66:N66"/>
    <mergeCell ref="O1:O65"/>
  </mergeCells>
  <hyperlinks>
    <hyperlink ref="A66:G66" location="'Table of Contents'!A1" display="Back to Table of Contents" xr:uid="{92D8BA23-AF91-4AF5-80F5-8389424F4754}"/>
  </hyperlinks>
  <pageMargins left="0.7" right="0.7" top="0.75" bottom="0.75" header="0.3" footer="0.3"/>
  <pageSetup scale="5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XFD32"/>
  <sheetViews>
    <sheetView showGridLines="0" zoomScaleNormal="100" workbookViewId="0">
      <selection sqref="A1:M1"/>
    </sheetView>
  </sheetViews>
  <sheetFormatPr defaultColWidth="0" defaultRowHeight="11.4" zeroHeight="1"/>
  <cols>
    <col min="1" max="1" width="14.15625" style="3" customWidth="1"/>
    <col min="2" max="2" width="12.15625" style="3" customWidth="1"/>
    <col min="3" max="3" width="11" style="18" customWidth="1"/>
    <col min="4" max="4" width="11" style="33" customWidth="1"/>
    <col min="5" max="5" width="12.578125" style="3" customWidth="1"/>
    <col min="6" max="6" width="12" style="3" customWidth="1"/>
    <col min="7" max="7" width="12.15625" style="3" customWidth="1"/>
    <col min="8" max="8" width="12.41796875" style="3" customWidth="1"/>
    <col min="9" max="9" width="12.15625" style="3" customWidth="1"/>
    <col min="10" max="10" width="11.83984375" style="3" customWidth="1"/>
    <col min="11" max="11" width="12.15625" style="3" customWidth="1"/>
    <col min="12" max="12" width="13.15625" style="18" customWidth="1"/>
    <col min="13" max="13" width="7" style="3" customWidth="1"/>
    <col min="14" max="14" width="2.41796875" style="97" hidden="1" customWidth="1"/>
    <col min="15" max="16383" width="9.15625" style="3" hidden="1"/>
    <col min="16384" max="16384" width="3.26171875" style="3" hidden="1" customWidth="1"/>
  </cols>
  <sheetData>
    <row r="1" spans="1:14 16384:16384" s="113" customFormat="1" ht="54" customHeight="1">
      <c r="A1" s="595" t="s">
        <v>473</v>
      </c>
      <c r="B1" s="595"/>
      <c r="C1" s="595"/>
      <c r="D1" s="595"/>
      <c r="E1" s="595"/>
      <c r="F1" s="595"/>
      <c r="G1" s="595"/>
      <c r="H1" s="595"/>
      <c r="I1" s="595"/>
      <c r="J1" s="595"/>
      <c r="K1" s="595"/>
      <c r="L1" s="595"/>
      <c r="M1" s="595"/>
      <c r="N1" s="532"/>
      <c r="XFD1" s="659"/>
    </row>
    <row r="2" spans="1:14 16384:16384" s="113" customFormat="1" ht="108" customHeight="1">
      <c r="A2" s="533" t="s">
        <v>134</v>
      </c>
      <c r="B2" s="534" t="s">
        <v>251</v>
      </c>
      <c r="C2" s="440" t="s">
        <v>231</v>
      </c>
      <c r="D2" s="535" t="s">
        <v>232</v>
      </c>
      <c r="E2" s="534" t="s">
        <v>252</v>
      </c>
      <c r="F2" s="534" t="s">
        <v>234</v>
      </c>
      <c r="G2" s="534" t="s">
        <v>235</v>
      </c>
      <c r="H2" s="534" t="s">
        <v>253</v>
      </c>
      <c r="I2" s="534" t="s">
        <v>254</v>
      </c>
      <c r="J2" s="534" t="s">
        <v>255</v>
      </c>
      <c r="K2" s="534" t="s">
        <v>239</v>
      </c>
      <c r="L2" s="439" t="s">
        <v>171</v>
      </c>
      <c r="M2" s="534" t="s">
        <v>240</v>
      </c>
      <c r="N2" s="532"/>
      <c r="XFD2" s="659"/>
    </row>
    <row r="3" spans="1:14 16384:16384" s="113" customFormat="1" ht="18" customHeight="1">
      <c r="A3" s="272">
        <v>2016</v>
      </c>
      <c r="B3" s="273">
        <v>213.3</v>
      </c>
      <c r="C3" s="101">
        <v>700.6</v>
      </c>
      <c r="D3" s="273">
        <v>844.6</v>
      </c>
      <c r="E3" s="273">
        <v>2405.3000000000002</v>
      </c>
      <c r="F3" s="273">
        <v>203.1</v>
      </c>
      <c r="G3" s="273">
        <v>736.4</v>
      </c>
      <c r="H3" s="273">
        <v>1650.4</v>
      </c>
      <c r="I3" s="273">
        <v>1625.4</v>
      </c>
      <c r="J3" s="273">
        <v>1714</v>
      </c>
      <c r="K3" s="273">
        <v>1923.4</v>
      </c>
      <c r="L3" s="279">
        <v>12016.4</v>
      </c>
      <c r="M3" s="273">
        <v>4.5999999999999996</v>
      </c>
      <c r="N3" s="532"/>
      <c r="XFD3" s="659"/>
    </row>
    <row r="4" spans="1:14 16384:16384" s="113" customFormat="1" ht="18" customHeight="1">
      <c r="A4" s="272">
        <v>2017</v>
      </c>
      <c r="B4" s="273">
        <v>222</v>
      </c>
      <c r="C4" s="101">
        <v>712.3</v>
      </c>
      <c r="D4" s="273">
        <v>850.2</v>
      </c>
      <c r="E4" s="273">
        <v>2437.5</v>
      </c>
      <c r="F4" s="273">
        <v>203.9</v>
      </c>
      <c r="G4" s="273">
        <v>761</v>
      </c>
      <c r="H4" s="273">
        <v>1687.8</v>
      </c>
      <c r="I4" s="273">
        <v>1666.5</v>
      </c>
      <c r="J4" s="273">
        <v>1747.2</v>
      </c>
      <c r="K4" s="273">
        <v>1942.4</v>
      </c>
      <c r="L4" s="279">
        <v>12230.9</v>
      </c>
      <c r="M4" s="273">
        <v>4.4000000000000004</v>
      </c>
      <c r="N4" s="532"/>
      <c r="XFD4" s="659"/>
    </row>
    <row r="5" spans="1:14 16384:16384" s="113" customFormat="1" ht="18" customHeight="1">
      <c r="A5" s="272">
        <v>2018</v>
      </c>
      <c r="B5" s="273">
        <v>246.4</v>
      </c>
      <c r="C5" s="101">
        <v>740</v>
      </c>
      <c r="D5" s="273">
        <v>879.5</v>
      </c>
      <c r="E5" s="273">
        <v>2476.5</v>
      </c>
      <c r="F5" s="273">
        <v>205.8</v>
      </c>
      <c r="G5" s="273">
        <v>778.9</v>
      </c>
      <c r="H5" s="273">
        <v>1748.4</v>
      </c>
      <c r="I5" s="273">
        <v>1698.9</v>
      </c>
      <c r="J5" s="273">
        <v>1793.1</v>
      </c>
      <c r="K5" s="273">
        <v>1954.6</v>
      </c>
      <c r="L5" s="279">
        <v>12521.9</v>
      </c>
      <c r="M5" s="273">
        <v>3.9</v>
      </c>
      <c r="N5" s="532"/>
      <c r="XFD5" s="659"/>
    </row>
    <row r="6" spans="1:14 16384:16384" s="113" customFormat="1" ht="18" customHeight="1">
      <c r="A6" s="272">
        <v>2019</v>
      </c>
      <c r="B6" s="273">
        <v>249.1</v>
      </c>
      <c r="C6" s="276">
        <v>774.5</v>
      </c>
      <c r="D6" s="273">
        <v>904.8</v>
      </c>
      <c r="E6" s="273">
        <v>2505.3000000000002</v>
      </c>
      <c r="F6" s="273">
        <v>210.5</v>
      </c>
      <c r="G6" s="273">
        <v>802.4</v>
      </c>
      <c r="H6" s="273">
        <v>1805.5</v>
      </c>
      <c r="I6" s="273">
        <v>1742.1</v>
      </c>
      <c r="J6" s="273">
        <v>1842.4</v>
      </c>
      <c r="K6" s="273">
        <v>1975.6</v>
      </c>
      <c r="L6" s="279">
        <v>12812.3</v>
      </c>
      <c r="M6" s="273">
        <v>3.5</v>
      </c>
      <c r="N6" s="532"/>
      <c r="XFD6" s="659"/>
    </row>
    <row r="7" spans="1:14 16384:16384" s="113" customFormat="1" ht="18" customHeight="1">
      <c r="A7" s="272">
        <v>2020</v>
      </c>
      <c r="B7" s="273">
        <v>191.6</v>
      </c>
      <c r="C7" s="101">
        <v>737.4</v>
      </c>
      <c r="D7" s="273">
        <v>867</v>
      </c>
      <c r="E7" s="273">
        <v>2462.8000000000002</v>
      </c>
      <c r="F7" s="273">
        <v>199.9</v>
      </c>
      <c r="G7" s="273">
        <v>804.9</v>
      </c>
      <c r="H7" s="273">
        <v>1769.6</v>
      </c>
      <c r="I7" s="273">
        <v>1699.9</v>
      </c>
      <c r="J7" s="273">
        <v>1577.8</v>
      </c>
      <c r="K7" s="273">
        <v>1964.2</v>
      </c>
      <c r="L7" s="279">
        <v>12275.2</v>
      </c>
      <c r="M7" s="273">
        <v>7.7</v>
      </c>
      <c r="N7" s="532"/>
      <c r="XFD7" s="659"/>
    </row>
    <row r="8" spans="1:14 16384:16384" s="113" customFormat="1" ht="18" customHeight="1">
      <c r="A8" s="272">
        <v>2021</v>
      </c>
      <c r="B8" s="273">
        <v>180.5</v>
      </c>
      <c r="C8" s="101">
        <v>737.7</v>
      </c>
      <c r="D8" s="273">
        <v>873.9</v>
      </c>
      <c r="E8" s="273">
        <v>2567.8000000000002</v>
      </c>
      <c r="F8" s="273">
        <v>208.3</v>
      </c>
      <c r="G8" s="273">
        <v>840.1</v>
      </c>
      <c r="H8" s="273">
        <v>1905.2</v>
      </c>
      <c r="I8" s="273">
        <v>1737.5</v>
      </c>
      <c r="J8" s="273">
        <v>1715.6</v>
      </c>
      <c r="K8" s="273">
        <v>1961.9</v>
      </c>
      <c r="L8" s="279">
        <v>12728.5</v>
      </c>
      <c r="M8" s="273">
        <v>5.6</v>
      </c>
      <c r="N8" s="532"/>
      <c r="XFD8" s="659"/>
    </row>
    <row r="9" spans="1:14 16384:16384" s="113" customFormat="1" ht="18" customHeight="1">
      <c r="A9" s="272">
        <v>2022</v>
      </c>
      <c r="B9" s="273">
        <v>200.4</v>
      </c>
      <c r="C9" s="101">
        <v>783.4</v>
      </c>
      <c r="D9" s="273">
        <v>928.3</v>
      </c>
      <c r="E9" s="273">
        <v>2710.5</v>
      </c>
      <c r="F9" s="273">
        <v>230.7</v>
      </c>
      <c r="G9" s="273">
        <v>893.3</v>
      </c>
      <c r="H9" s="273">
        <v>2071</v>
      </c>
      <c r="I9" s="273">
        <v>1806.6</v>
      </c>
      <c r="J9" s="273">
        <v>1860.4</v>
      </c>
      <c r="K9" s="273">
        <v>1990.2</v>
      </c>
      <c r="L9" s="279">
        <v>13474.8</v>
      </c>
      <c r="M9" s="273">
        <v>3.9</v>
      </c>
      <c r="N9" s="532"/>
      <c r="XFD9" s="659"/>
    </row>
    <row r="10" spans="1:14 16384:16384" s="113" customFormat="1" ht="18" customHeight="1">
      <c r="A10" s="272">
        <v>2023</v>
      </c>
      <c r="B10" s="273">
        <v>214.9</v>
      </c>
      <c r="C10" s="101">
        <v>823.4</v>
      </c>
      <c r="D10" s="273">
        <v>966.7</v>
      </c>
      <c r="E10" s="273">
        <v>2758.5</v>
      </c>
      <c r="F10" s="273">
        <v>233.2</v>
      </c>
      <c r="G10" s="273">
        <v>919.2</v>
      </c>
      <c r="H10" s="273">
        <v>2107</v>
      </c>
      <c r="I10" s="273">
        <v>1892.8</v>
      </c>
      <c r="J10" s="273">
        <v>1954.4</v>
      </c>
      <c r="K10" s="273">
        <v>2049.6</v>
      </c>
      <c r="L10" s="279">
        <v>13919.6</v>
      </c>
      <c r="M10" s="273">
        <v>4</v>
      </c>
      <c r="N10" s="532"/>
      <c r="XFD10" s="659"/>
    </row>
    <row r="11" spans="1:14 16384:16384" s="113" customFormat="1" ht="18" customHeight="1">
      <c r="A11" s="272">
        <v>2024</v>
      </c>
      <c r="B11" s="273">
        <v>218.7</v>
      </c>
      <c r="C11" s="101">
        <v>859.6</v>
      </c>
      <c r="D11" s="273">
        <v>984.6</v>
      </c>
      <c r="E11" s="273">
        <v>2774.1</v>
      </c>
      <c r="F11" s="273">
        <v>225.7</v>
      </c>
      <c r="G11" s="273">
        <v>926.5</v>
      </c>
      <c r="H11" s="273">
        <v>2109.1</v>
      </c>
      <c r="I11" s="273">
        <v>1936.8</v>
      </c>
      <c r="J11" s="273">
        <v>2002.6</v>
      </c>
      <c r="K11" s="273">
        <v>2112.8000000000002</v>
      </c>
      <c r="L11" s="279">
        <v>14150.5</v>
      </c>
      <c r="M11" s="273">
        <v>4.0999999999999996</v>
      </c>
      <c r="N11" s="532"/>
      <c r="XFD11" s="659"/>
    </row>
    <row r="12" spans="1:14 16384:16384" s="113" customFormat="1" ht="18" customHeight="1">
      <c r="A12" s="274">
        <v>2025</v>
      </c>
      <c r="B12" s="275">
        <v>212.2</v>
      </c>
      <c r="C12" s="277">
        <v>900.5</v>
      </c>
      <c r="D12" s="275">
        <v>985.3</v>
      </c>
      <c r="E12" s="275">
        <v>2783.2</v>
      </c>
      <c r="F12" s="275">
        <v>222.9</v>
      </c>
      <c r="G12" s="275">
        <v>941.6</v>
      </c>
      <c r="H12" s="275">
        <v>2120.6999999999998</v>
      </c>
      <c r="I12" s="275">
        <v>1981.6</v>
      </c>
      <c r="J12" s="275">
        <v>2021.2</v>
      </c>
      <c r="K12" s="275">
        <v>2131.4</v>
      </c>
      <c r="L12" s="280">
        <v>14300.4</v>
      </c>
      <c r="M12" s="275">
        <v>4.2</v>
      </c>
      <c r="N12" s="532"/>
      <c r="XFD12" s="659"/>
    </row>
    <row r="13" spans="1:14 16384:16384" s="658" customFormat="1" ht="54" customHeight="1">
      <c r="A13" s="658" t="s">
        <v>256</v>
      </c>
    </row>
    <row r="14" spans="1:14 16384:16384" s="656" customFormat="1" ht="18" customHeight="1">
      <c r="A14" s="656" t="s">
        <v>482</v>
      </c>
    </row>
    <row r="15" spans="1:14 16384:16384" s="657" customFormat="1" ht="18" customHeight="1">
      <c r="A15" s="657" t="s">
        <v>199</v>
      </c>
    </row>
    <row r="16" spans="1:14 16384:16384" ht="12" hidden="1" customHeight="1">
      <c r="A16" s="32"/>
      <c r="B16" s="32"/>
      <c r="C16" s="32"/>
      <c r="D16" s="32"/>
      <c r="E16" s="32"/>
      <c r="F16" s="32"/>
      <c r="G16" s="32"/>
      <c r="H16" s="32"/>
      <c r="I16" s="32"/>
      <c r="J16" s="32"/>
      <c r="K16" s="32"/>
      <c r="L16" s="32"/>
      <c r="M16" s="32"/>
    </row>
    <row r="17" spans="1:13" ht="12" hidden="1" customHeight="1">
      <c r="A17" s="32"/>
      <c r="B17" s="32"/>
      <c r="C17" s="32"/>
      <c r="D17" s="32"/>
      <c r="E17" s="32"/>
      <c r="F17" s="32"/>
      <c r="G17" s="32"/>
      <c r="H17" s="32"/>
      <c r="I17" s="32"/>
      <c r="J17" s="32"/>
      <c r="K17" s="32"/>
      <c r="L17" s="32"/>
      <c r="M17" s="32"/>
    </row>
    <row r="18" spans="1:13" ht="12" hidden="1" customHeight="1">
      <c r="A18" s="32"/>
      <c r="B18" s="32"/>
      <c r="C18" s="32"/>
      <c r="D18" s="32"/>
      <c r="E18" s="32"/>
      <c r="F18" s="32"/>
      <c r="G18" s="32"/>
      <c r="H18" s="32"/>
      <c r="I18" s="32"/>
      <c r="J18" s="32"/>
      <c r="K18" s="32"/>
      <c r="L18" s="32"/>
      <c r="M18" s="32"/>
    </row>
    <row r="19" spans="1:13" ht="12" hidden="1" customHeight="1">
      <c r="A19" s="32"/>
      <c r="B19" s="32"/>
      <c r="C19" s="32"/>
      <c r="D19" s="32"/>
      <c r="E19" s="32"/>
      <c r="F19" s="32"/>
      <c r="G19" s="32"/>
      <c r="H19" s="32"/>
      <c r="I19" s="32"/>
      <c r="J19" s="32"/>
      <c r="K19" s="32"/>
      <c r="L19" s="32"/>
      <c r="M19" s="32"/>
    </row>
    <row r="20" spans="1:13" ht="12" hidden="1" customHeight="1">
      <c r="A20" s="32"/>
      <c r="B20" s="32"/>
      <c r="C20" s="32"/>
      <c r="D20" s="32"/>
      <c r="E20" s="32"/>
      <c r="F20" s="32"/>
      <c r="G20" s="32"/>
      <c r="H20" s="32"/>
      <c r="I20" s="32"/>
      <c r="J20" s="32"/>
      <c r="K20" s="32"/>
      <c r="L20" s="32"/>
      <c r="M20" s="32"/>
    </row>
    <row r="21" spans="1:13" ht="12" hidden="1" customHeight="1">
      <c r="A21" s="32"/>
      <c r="B21" s="32"/>
      <c r="C21" s="32"/>
      <c r="D21" s="32"/>
      <c r="E21" s="32"/>
      <c r="F21" s="32"/>
      <c r="G21" s="32"/>
      <c r="H21" s="32"/>
      <c r="I21" s="32"/>
      <c r="J21" s="32"/>
      <c r="K21" s="32"/>
      <c r="L21" s="32"/>
      <c r="M21" s="32"/>
    </row>
    <row r="22" spans="1:13" ht="12" hidden="1" customHeight="1">
      <c r="A22" s="32"/>
      <c r="B22" s="32"/>
      <c r="C22" s="32"/>
      <c r="D22" s="32"/>
      <c r="E22" s="32"/>
      <c r="F22" s="32"/>
      <c r="G22" s="32"/>
      <c r="H22" s="32"/>
      <c r="I22" s="32"/>
      <c r="J22" s="32"/>
      <c r="K22" s="32"/>
      <c r="L22" s="32"/>
      <c r="M22" s="32"/>
    </row>
    <row r="23" spans="1:13" ht="12" hidden="1" customHeight="1">
      <c r="A23" s="32"/>
      <c r="B23" s="32"/>
      <c r="C23" s="32"/>
      <c r="D23" s="32"/>
      <c r="E23" s="32"/>
      <c r="F23" s="32"/>
      <c r="G23" s="32"/>
      <c r="H23" s="32"/>
      <c r="I23" s="32"/>
      <c r="J23" s="32"/>
      <c r="K23" s="32"/>
      <c r="L23" s="32"/>
      <c r="M23" s="32"/>
    </row>
    <row r="24" spans="1:13" ht="12" hidden="1" customHeight="1">
      <c r="A24" s="32"/>
      <c r="B24" s="32"/>
      <c r="C24" s="32"/>
      <c r="D24" s="32"/>
      <c r="E24" s="32"/>
      <c r="F24" s="32"/>
      <c r="G24" s="32"/>
      <c r="H24" s="32"/>
      <c r="I24" s="32"/>
      <c r="J24" s="32"/>
      <c r="K24" s="32"/>
      <c r="L24" s="32"/>
      <c r="M24" s="32"/>
    </row>
    <row r="25" spans="1:13" ht="12" hidden="1" customHeight="1">
      <c r="A25" s="32"/>
      <c r="B25" s="32"/>
      <c r="C25" s="32"/>
      <c r="D25" s="32"/>
      <c r="E25" s="32"/>
      <c r="F25" s="32"/>
      <c r="G25" s="32"/>
      <c r="H25" s="32"/>
      <c r="I25" s="32"/>
      <c r="J25" s="32"/>
      <c r="K25" s="32"/>
      <c r="L25" s="32"/>
      <c r="M25" s="32"/>
    </row>
    <row r="26" spans="1:13" ht="12" hidden="1" customHeight="1">
      <c r="A26" s="32"/>
      <c r="B26" s="32"/>
      <c r="C26" s="32"/>
      <c r="D26" s="32"/>
      <c r="E26" s="32"/>
      <c r="F26" s="32"/>
      <c r="G26" s="32"/>
      <c r="H26" s="32"/>
      <c r="I26" s="32"/>
      <c r="J26" s="32"/>
      <c r="K26" s="32"/>
      <c r="L26" s="32"/>
      <c r="M26" s="32"/>
    </row>
    <row r="27" spans="1:13" ht="12" hidden="1" customHeight="1">
      <c r="A27" s="32"/>
      <c r="B27" s="32"/>
      <c r="C27" s="32"/>
      <c r="D27" s="32"/>
      <c r="E27" s="32"/>
      <c r="F27" s="32"/>
      <c r="G27" s="32"/>
      <c r="H27" s="32"/>
      <c r="I27" s="32"/>
      <c r="J27" s="32"/>
      <c r="K27" s="32"/>
      <c r="L27" s="32"/>
      <c r="M27" s="32"/>
    </row>
    <row r="28" spans="1:13" ht="12" hidden="1" customHeight="1">
      <c r="A28" s="32"/>
      <c r="B28" s="32"/>
      <c r="C28" s="32"/>
      <c r="D28" s="32"/>
      <c r="E28" s="32"/>
      <c r="F28" s="32"/>
      <c r="G28" s="32"/>
      <c r="H28" s="32"/>
      <c r="I28" s="32"/>
      <c r="J28" s="32"/>
      <c r="K28" s="32"/>
      <c r="L28" s="32"/>
      <c r="M28" s="32"/>
    </row>
    <row r="29" spans="1:13" ht="12" hidden="1" customHeight="1">
      <c r="A29" s="32"/>
      <c r="B29" s="32"/>
      <c r="C29" s="32"/>
      <c r="D29" s="32"/>
      <c r="E29" s="32"/>
      <c r="F29" s="32"/>
      <c r="G29" s="32"/>
      <c r="H29" s="32"/>
      <c r="I29" s="32"/>
      <c r="J29" s="32"/>
      <c r="K29" s="32"/>
      <c r="L29" s="32"/>
      <c r="M29" s="32"/>
    </row>
    <row r="30" spans="1:13" ht="12" hidden="1" customHeight="1">
      <c r="A30" s="32"/>
      <c r="B30" s="32"/>
      <c r="C30" s="32"/>
      <c r="D30" s="32"/>
      <c r="E30" s="32"/>
      <c r="F30" s="32"/>
      <c r="G30" s="32"/>
      <c r="H30" s="32"/>
      <c r="I30" s="32"/>
      <c r="J30" s="32"/>
      <c r="K30" s="32"/>
      <c r="L30" s="32"/>
      <c r="M30" s="32"/>
    </row>
    <row r="31" spans="1:13" ht="12" hidden="1" customHeight="1">
      <c r="A31" s="32"/>
      <c r="B31" s="32"/>
      <c r="C31" s="32"/>
      <c r="D31" s="32"/>
      <c r="E31" s="32"/>
      <c r="F31" s="32"/>
      <c r="G31" s="32"/>
      <c r="H31" s="32"/>
      <c r="I31" s="32"/>
      <c r="J31" s="32"/>
      <c r="K31" s="32"/>
      <c r="L31" s="32"/>
      <c r="M31" s="32"/>
    </row>
    <row r="32" spans="1:13" ht="12" hidden="1" customHeight="1">
      <c r="A32" s="22"/>
      <c r="B32" s="22"/>
      <c r="C32" s="278"/>
      <c r="D32" s="22"/>
      <c r="E32" s="22"/>
      <c r="F32" s="22"/>
      <c r="G32" s="22"/>
      <c r="H32" s="22"/>
      <c r="I32" s="22"/>
      <c r="J32" s="22"/>
      <c r="K32" s="22"/>
      <c r="L32" s="278"/>
      <c r="M32" s="22"/>
    </row>
  </sheetData>
  <mergeCells count="5">
    <mergeCell ref="A14:XFD14"/>
    <mergeCell ref="A15:XFD15"/>
    <mergeCell ref="A1:M1"/>
    <mergeCell ref="A13:XFD13"/>
    <mergeCell ref="XFD1:XFD12"/>
  </mergeCells>
  <hyperlinks>
    <hyperlink ref="A14:XFD14" location="'Table of Contents'!A1" display="Back to Table of Contents" xr:uid="{5AA8CA8B-FA7E-4FBC-B215-5CC304F9D44C}"/>
  </hyperlinks>
  <pageMargins left="0.7" right="0.7" top="0.75" bottom="0.75" header="0.3" footer="0.3"/>
  <pageSetup scale="56" orientation="portrait" r:id="rId1"/>
  <colBreaks count="1" manualBreakCount="1">
    <brk id="13" max="39"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XFC34"/>
  <sheetViews>
    <sheetView showGridLines="0" zoomScale="110" zoomScaleNormal="110" workbookViewId="0">
      <selection sqref="A1:L1"/>
    </sheetView>
  </sheetViews>
  <sheetFormatPr defaultColWidth="0" defaultRowHeight="12.6" zeroHeight="1"/>
  <cols>
    <col min="1" max="1" width="12.68359375" style="67" customWidth="1"/>
    <col min="2" max="12" width="8.68359375" style="67" customWidth="1"/>
    <col min="13" max="13" width="2.15625" style="98" hidden="1" customWidth="1"/>
    <col min="14" max="14" width="9.15625" style="1" hidden="1" customWidth="1"/>
    <col min="15" max="16383" width="9.15625" style="1" hidden="1"/>
    <col min="16384" max="16384" width="2.41796875" style="1" hidden="1" customWidth="1"/>
  </cols>
  <sheetData>
    <row r="1" spans="1:15" s="80" customFormat="1" ht="54" customHeight="1">
      <c r="A1" s="617" t="s">
        <v>474</v>
      </c>
      <c r="B1" s="617"/>
      <c r="C1" s="617"/>
      <c r="D1" s="617"/>
      <c r="E1" s="617"/>
      <c r="F1" s="617"/>
      <c r="G1" s="617"/>
      <c r="H1" s="617"/>
      <c r="I1" s="617"/>
      <c r="J1" s="617"/>
      <c r="K1" s="617"/>
      <c r="L1" s="617"/>
      <c r="M1" s="98"/>
      <c r="O1" s="95"/>
    </row>
    <row r="2" spans="1:15" s="80" customFormat="1" ht="90" customHeight="1">
      <c r="A2" s="533" t="s">
        <v>134</v>
      </c>
      <c r="B2" s="534" t="s">
        <v>251</v>
      </c>
      <c r="C2" s="536" t="s">
        <v>231</v>
      </c>
      <c r="D2" s="534" t="s">
        <v>232</v>
      </c>
      <c r="E2" s="534" t="s">
        <v>252</v>
      </c>
      <c r="F2" s="534" t="s">
        <v>234</v>
      </c>
      <c r="G2" s="534" t="s">
        <v>235</v>
      </c>
      <c r="H2" s="534" t="s">
        <v>253</v>
      </c>
      <c r="I2" s="534" t="s">
        <v>254</v>
      </c>
      <c r="J2" s="534" t="s">
        <v>255</v>
      </c>
      <c r="K2" s="534" t="s">
        <v>239</v>
      </c>
      <c r="L2" s="534" t="s">
        <v>171</v>
      </c>
      <c r="M2" s="98"/>
    </row>
    <row r="3" spans="1:15" ht="18" customHeight="1">
      <c r="A3" s="282">
        <v>2016</v>
      </c>
      <c r="B3" s="283">
        <v>2.2951316920277032</v>
      </c>
      <c r="C3" s="283">
        <v>5.7614208921018477</v>
      </c>
      <c r="D3" s="283">
        <v>7.3900881317088789</v>
      </c>
      <c r="E3" s="284">
        <v>19.97623982609575</v>
      </c>
      <c r="F3" s="283">
        <v>1.6935443101966534</v>
      </c>
      <c r="G3" s="284">
        <v>6.05800178622584</v>
      </c>
      <c r="H3" s="284">
        <v>13.630925298687291</v>
      </c>
      <c r="I3" s="284">
        <v>13.288003639856427</v>
      </c>
      <c r="J3" s="284">
        <v>14.006706772492123</v>
      </c>
      <c r="K3" s="281">
        <v>15.899937650607484</v>
      </c>
      <c r="L3" s="471">
        <v>100</v>
      </c>
    </row>
    <row r="4" spans="1:15" ht="18" customHeight="1">
      <c r="A4" s="282">
        <v>2017</v>
      </c>
      <c r="B4" s="283">
        <v>1.7750740654438935</v>
      </c>
      <c r="C4" s="283">
        <v>5.8303651676042749</v>
      </c>
      <c r="D4" s="283">
        <v>7.0287274058786338</v>
      </c>
      <c r="E4" s="284">
        <v>20.016810359175796</v>
      </c>
      <c r="F4" s="283">
        <v>1.6901900735661262</v>
      </c>
      <c r="G4" s="284">
        <v>6.1282913351752608</v>
      </c>
      <c r="H4" s="284">
        <v>13.734562764222231</v>
      </c>
      <c r="I4" s="284">
        <v>13.526513764521821</v>
      </c>
      <c r="J4" s="284">
        <v>14.263839419460073</v>
      </c>
      <c r="K4" s="281">
        <v>16.006457840950702</v>
      </c>
      <c r="L4" s="285">
        <v>100.00083219599881</v>
      </c>
    </row>
    <row r="5" spans="1:15" ht="18" customHeight="1">
      <c r="A5" s="282">
        <v>2018</v>
      </c>
      <c r="B5" s="283">
        <v>1.815074933161092</v>
      </c>
      <c r="C5" s="283">
        <v>5.8237742112191251</v>
      </c>
      <c r="D5" s="283">
        <v>6.9512464332142363</v>
      </c>
      <c r="E5" s="284">
        <v>19.929032205316044</v>
      </c>
      <c r="F5" s="283">
        <v>1.6670890940159759</v>
      </c>
      <c r="G5" s="284">
        <v>6.2219460546648246</v>
      </c>
      <c r="H5" s="284">
        <v>13.79947509995176</v>
      </c>
      <c r="I5" s="284">
        <v>13.625326018526845</v>
      </c>
      <c r="J5" s="284">
        <v>14.285130284770542</v>
      </c>
      <c r="K5" s="281">
        <v>15.881088063838311</v>
      </c>
      <c r="L5" s="285">
        <v>99.999182398678769</v>
      </c>
    </row>
    <row r="6" spans="1:15" ht="18" customHeight="1">
      <c r="A6" s="282">
        <v>2019</v>
      </c>
      <c r="B6" s="283">
        <v>1.9677524976241625</v>
      </c>
      <c r="C6" s="283">
        <v>5.9096462996829562</v>
      </c>
      <c r="D6" s="283">
        <v>7.0236944872583233</v>
      </c>
      <c r="E6" s="284">
        <v>19.777350082655186</v>
      </c>
      <c r="F6" s="283">
        <v>1.6435205519929088</v>
      </c>
      <c r="G6" s="284">
        <v>6.2203020308419648</v>
      </c>
      <c r="H6" s="284">
        <v>13.962737284277946</v>
      </c>
      <c r="I6" s="284">
        <v>13.567429862880234</v>
      </c>
      <c r="J6" s="284">
        <v>14.319711864812849</v>
      </c>
      <c r="K6" s="281">
        <v>15.609452239676086</v>
      </c>
      <c r="L6" s="285">
        <v>100.00159720170261</v>
      </c>
    </row>
    <row r="7" spans="1:15" ht="18" customHeight="1">
      <c r="A7" s="282">
        <v>2020</v>
      </c>
      <c r="B7" s="283">
        <v>1.944225470836618</v>
      </c>
      <c r="C7" s="283">
        <v>6.044972409325414</v>
      </c>
      <c r="D7" s="283">
        <v>7.0619638940705416</v>
      </c>
      <c r="E7" s="284">
        <v>19.553866206692007</v>
      </c>
      <c r="F7" s="283">
        <v>1.642952475355713</v>
      </c>
      <c r="G7" s="284">
        <v>6.2627319060590212</v>
      </c>
      <c r="H7" s="284">
        <v>14.091927288621092</v>
      </c>
      <c r="I7" s="284">
        <v>13.597090296043646</v>
      </c>
      <c r="J7" s="284">
        <v>14.379931784301025</v>
      </c>
      <c r="K7" s="281">
        <v>15.419557768706635</v>
      </c>
      <c r="L7" s="285">
        <v>99.999219500011719</v>
      </c>
    </row>
    <row r="8" spans="1:15" ht="18" customHeight="1">
      <c r="A8" s="282">
        <v>2021</v>
      </c>
      <c r="B8" s="283">
        <v>1.5608706986444212</v>
      </c>
      <c r="C8" s="283">
        <v>6.0072340980187686</v>
      </c>
      <c r="D8" s="283">
        <v>7.0630213764337855</v>
      </c>
      <c r="E8" s="284">
        <v>20.063216892596454</v>
      </c>
      <c r="F8" s="283">
        <v>1.6284867049009384</v>
      </c>
      <c r="G8" s="284">
        <v>6.5571233055265896</v>
      </c>
      <c r="H8" s="284">
        <v>14.416058394160583</v>
      </c>
      <c r="I8" s="284">
        <v>13.848246871741395</v>
      </c>
      <c r="J8" s="284">
        <v>12.853558394160583</v>
      </c>
      <c r="K8" s="281">
        <v>16.001368613138688</v>
      </c>
      <c r="L8" s="285">
        <v>99.999185349322204</v>
      </c>
    </row>
    <row r="9" spans="1:15" ht="18" customHeight="1">
      <c r="A9" s="282">
        <v>2022</v>
      </c>
      <c r="B9" s="283">
        <v>1.4180775425226853</v>
      </c>
      <c r="C9" s="283">
        <v>5.7956554189417453</v>
      </c>
      <c r="D9" s="283">
        <v>6.8656950936873944</v>
      </c>
      <c r="E9" s="284">
        <v>20.173626114624664</v>
      </c>
      <c r="F9" s="283">
        <v>1.6364850532270103</v>
      </c>
      <c r="G9" s="284">
        <v>6.6001492713202659</v>
      </c>
      <c r="H9" s="284">
        <v>14.967985229995678</v>
      </c>
      <c r="I9" s="284">
        <v>13.650469419020309</v>
      </c>
      <c r="J9" s="284">
        <v>13.478414581451073</v>
      </c>
      <c r="K9" s="281">
        <v>15.413442275209178</v>
      </c>
      <c r="L9" s="285">
        <v>100.00000000000001</v>
      </c>
    </row>
    <row r="10" spans="1:15" ht="18" customHeight="1">
      <c r="A10" s="282">
        <v>2023</v>
      </c>
      <c r="B10" s="283">
        <v>1.4872205895449284</v>
      </c>
      <c r="C10" s="283">
        <v>5.8138154184106634</v>
      </c>
      <c r="D10" s="283">
        <v>6.889156054264256</v>
      </c>
      <c r="E10" s="284">
        <v>20.115326387033576</v>
      </c>
      <c r="F10" s="283">
        <v>1.7120847804791166</v>
      </c>
      <c r="G10" s="284">
        <v>6.6294119393237745</v>
      </c>
      <c r="H10" s="284">
        <v>15.369430344049634</v>
      </c>
      <c r="I10" s="284">
        <v>13.407249087184967</v>
      </c>
      <c r="J10" s="284">
        <v>13.806512898150626</v>
      </c>
      <c r="K10" s="281">
        <v>14.769792501558465</v>
      </c>
      <c r="L10" s="285">
        <v>100.00000000000001</v>
      </c>
    </row>
    <row r="11" spans="1:15" ht="18" customHeight="1">
      <c r="A11" s="282">
        <v>2024</v>
      </c>
      <c r="B11" s="283">
        <v>1.5438662030518118</v>
      </c>
      <c r="C11" s="283">
        <v>5.915399867812293</v>
      </c>
      <c r="D11" s="283">
        <v>6.9448834736630367</v>
      </c>
      <c r="E11" s="284">
        <v>19.817379809764649</v>
      </c>
      <c r="F11" s="283">
        <v>1.6753354981464983</v>
      </c>
      <c r="G11" s="284">
        <v>6.6036380355757345</v>
      </c>
      <c r="H11" s="284">
        <v>15.136929222104085</v>
      </c>
      <c r="I11" s="284">
        <v>13.598091899192505</v>
      </c>
      <c r="J11" s="284">
        <v>14.04063335153309</v>
      </c>
      <c r="K11" s="281">
        <v>14.724561050604901</v>
      </c>
      <c r="L11" s="285">
        <v>100.0007184114486</v>
      </c>
    </row>
    <row r="12" spans="1:15" ht="18" customHeight="1">
      <c r="A12" s="286">
        <v>2025</v>
      </c>
      <c r="B12" s="287">
        <v>1.5455284265573652</v>
      </c>
      <c r="C12" s="287">
        <v>6.0746970071728921</v>
      </c>
      <c r="D12" s="287">
        <v>6.9580580191512666</v>
      </c>
      <c r="E12" s="288">
        <v>19.604254266633685</v>
      </c>
      <c r="F12" s="287">
        <v>1.5949966432281544</v>
      </c>
      <c r="G12" s="288">
        <v>6.5474718207837181</v>
      </c>
      <c r="H12" s="288">
        <v>14.904773682908731</v>
      </c>
      <c r="I12" s="288">
        <v>13.68714886399774</v>
      </c>
      <c r="J12" s="288">
        <v>14.152150100703153</v>
      </c>
      <c r="K12" s="288">
        <v>14.930921168863293</v>
      </c>
      <c r="L12" s="289">
        <v>100</v>
      </c>
    </row>
    <row r="13" spans="1:15" s="93" customFormat="1" ht="54" customHeight="1">
      <c r="A13" s="654" t="s">
        <v>256</v>
      </c>
      <c r="B13" s="654"/>
      <c r="C13" s="654"/>
      <c r="D13" s="654"/>
      <c r="E13" s="654"/>
      <c r="F13" s="654"/>
      <c r="G13" s="654"/>
      <c r="H13" s="654"/>
      <c r="I13" s="654"/>
      <c r="J13" s="654"/>
      <c r="K13" s="654"/>
      <c r="L13" s="654"/>
      <c r="M13" s="98"/>
    </row>
    <row r="14" spans="1:15" s="94" customFormat="1" ht="18" customHeight="1">
      <c r="A14" s="660" t="s">
        <v>482</v>
      </c>
      <c r="B14" s="660"/>
      <c r="C14" s="660"/>
      <c r="D14" s="660"/>
      <c r="E14" s="660"/>
      <c r="F14" s="660"/>
      <c r="G14" s="660"/>
      <c r="H14" s="660"/>
      <c r="I14" s="660"/>
      <c r="J14" s="660"/>
      <c r="K14" s="660"/>
      <c r="L14" s="660"/>
      <c r="M14" s="98"/>
    </row>
    <row r="15" spans="1:15" ht="18" customHeight="1">
      <c r="A15" s="647" t="s">
        <v>199</v>
      </c>
      <c r="B15" s="647"/>
      <c r="C15" s="647"/>
      <c r="D15" s="647"/>
      <c r="E15" s="647"/>
      <c r="F15" s="647"/>
      <c r="G15" s="647"/>
      <c r="H15" s="647"/>
      <c r="I15" s="647"/>
      <c r="J15" s="647"/>
      <c r="K15" s="647"/>
      <c r="L15" s="647"/>
    </row>
    <row r="16" spans="1:15" ht="13.15" hidden="1" customHeight="1"/>
    <row r="17" ht="13.15" hidden="1" customHeight="1"/>
    <row r="18" ht="13.15" hidden="1" customHeight="1"/>
    <row r="19" ht="13.15" hidden="1" customHeight="1"/>
    <row r="20" ht="13.15" hidden="1" customHeight="1"/>
    <row r="21" ht="13.15" hidden="1" customHeight="1"/>
    <row r="22" ht="13.15" hidden="1" customHeight="1"/>
    <row r="23" ht="13.15" hidden="1" customHeight="1"/>
    <row r="24" ht="13.15" hidden="1" customHeight="1"/>
    <row r="25" ht="13.15" hidden="1" customHeight="1"/>
    <row r="26" ht="13.15" hidden="1" customHeight="1"/>
    <row r="27" ht="13.15" hidden="1" customHeight="1"/>
    <row r="28" ht="13.15" hidden="1" customHeight="1"/>
    <row r="29" ht="13.15" hidden="1" customHeight="1"/>
    <row r="30" ht="13.15" hidden="1" customHeight="1"/>
    <row r="31" ht="13.15" hidden="1" customHeight="1"/>
    <row r="32" ht="13.15" hidden="1" customHeight="1"/>
    <row r="33" ht="13.15" hidden="1" customHeight="1"/>
    <row r="34" ht="13.15" hidden="1" customHeight="1"/>
  </sheetData>
  <mergeCells count="4">
    <mergeCell ref="A1:L1"/>
    <mergeCell ref="A15:L15"/>
    <mergeCell ref="A13:L13"/>
    <mergeCell ref="A14:L14"/>
  </mergeCells>
  <hyperlinks>
    <hyperlink ref="A14:L14" location="'Table of Contents'!A1" display="Back to Table of Contents" xr:uid="{1BD7BAC0-2695-48F4-89B7-57678151529E}"/>
  </hyperlinks>
  <pageMargins left="0.7" right="0.7" top="0.75" bottom="0.75" header="0.3" footer="0.3"/>
  <pageSetup scale="8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37"/>
  <sheetViews>
    <sheetView showGridLines="0" zoomScale="110" zoomScaleNormal="110" workbookViewId="0">
      <selection sqref="A1:C1"/>
    </sheetView>
  </sheetViews>
  <sheetFormatPr defaultColWidth="0" defaultRowHeight="12.6" zeroHeight="1"/>
  <cols>
    <col min="1" max="1" width="12.68359375" style="3" customWidth="1"/>
    <col min="2" max="2" width="16.68359375" style="3" customWidth="1"/>
    <col min="3" max="3" width="19.578125" style="19" customWidth="1"/>
    <col min="4" max="4" width="9.15625" style="1" hidden="1" customWidth="1"/>
    <col min="5" max="5" width="12.68359375" style="1" hidden="1" customWidth="1"/>
    <col min="6" max="6" width="18.15625" style="1" hidden="1" customWidth="1"/>
    <col min="7" max="12" width="0" style="1" hidden="1" customWidth="1"/>
    <col min="13" max="16384" width="9.15625" style="1" hidden="1"/>
  </cols>
  <sheetData>
    <row r="1" spans="1:12" s="75" customFormat="1" ht="54" customHeight="1">
      <c r="A1" s="595" t="s">
        <v>403</v>
      </c>
      <c r="B1" s="595"/>
      <c r="C1" s="595"/>
      <c r="D1" s="74"/>
      <c r="E1" s="74"/>
      <c r="F1" s="74"/>
      <c r="G1" s="74"/>
      <c r="H1" s="74"/>
      <c r="I1" s="74"/>
      <c r="J1" s="74"/>
      <c r="K1" s="74"/>
      <c r="L1" s="74"/>
    </row>
    <row r="2" spans="1:12" s="80" customFormat="1" ht="36" customHeight="1">
      <c r="A2" s="107" t="s">
        <v>134</v>
      </c>
      <c r="B2" s="107" t="s">
        <v>257</v>
      </c>
      <c r="C2" s="107" t="s">
        <v>258</v>
      </c>
      <c r="E2" s="86"/>
      <c r="F2" s="87"/>
    </row>
    <row r="3" spans="1:12" ht="18" customHeight="1">
      <c r="A3" s="425">
        <v>2016</v>
      </c>
      <c r="B3" s="479">
        <v>1276330.6000000001</v>
      </c>
      <c r="C3" s="293">
        <v>-3.7774062944491149E-3</v>
      </c>
      <c r="E3" s="45"/>
    </row>
    <row r="4" spans="1:12" ht="18" customHeight="1">
      <c r="A4" s="425">
        <v>2017</v>
      </c>
      <c r="B4" s="479">
        <v>1367826</v>
      </c>
      <c r="C4" s="293">
        <v>7.1686285669245731E-2</v>
      </c>
      <c r="E4" s="45"/>
    </row>
    <row r="5" spans="1:12" ht="18" customHeight="1">
      <c r="A5" s="425">
        <v>2018</v>
      </c>
      <c r="B5" s="479">
        <v>1463789.8</v>
      </c>
      <c r="C5" s="293">
        <v>7.0157900200756629E-2</v>
      </c>
      <c r="E5" s="45"/>
    </row>
    <row r="6" spans="1:12" ht="18" customHeight="1">
      <c r="A6" s="425">
        <v>2019</v>
      </c>
      <c r="B6" s="479">
        <v>1537205.7</v>
      </c>
      <c r="C6" s="293">
        <v>5.0154673847296882E-2</v>
      </c>
      <c r="E6" s="13"/>
    </row>
    <row r="7" spans="1:12" ht="18" customHeight="1">
      <c r="A7" s="425">
        <v>2020</v>
      </c>
      <c r="B7" s="479">
        <v>1602962.6</v>
      </c>
      <c r="C7" s="293">
        <v>4.2776903572501856E-2</v>
      </c>
      <c r="E7" s="13"/>
    </row>
    <row r="8" spans="1:12" ht="18" customHeight="1">
      <c r="A8" s="425">
        <v>2021</v>
      </c>
      <c r="B8" s="479">
        <v>1786060.9</v>
      </c>
      <c r="C8" s="293">
        <v>0.11422493575333559</v>
      </c>
      <c r="E8" s="13"/>
    </row>
    <row r="9" spans="1:12" ht="18" customHeight="1">
      <c r="A9" s="425">
        <v>2022</v>
      </c>
      <c r="B9" s="479">
        <v>1920254.6</v>
      </c>
      <c r="C9" s="293">
        <v>7.51338882117627E-2</v>
      </c>
      <c r="E9" s="13"/>
    </row>
    <row r="10" spans="1:12" ht="18" customHeight="1">
      <c r="A10" s="425">
        <v>2023</v>
      </c>
      <c r="B10" s="479">
        <v>2074225.2</v>
      </c>
      <c r="C10" s="293">
        <v>8.018238831454938E-2</v>
      </c>
      <c r="E10" s="13"/>
    </row>
    <row r="11" spans="1:12" ht="18" customHeight="1">
      <c r="A11" s="425">
        <v>2024</v>
      </c>
      <c r="B11" s="479">
        <v>2184833.2999999998</v>
      </c>
      <c r="C11" s="293">
        <v>5.3325019867659362E-2</v>
      </c>
      <c r="E11" s="13"/>
    </row>
    <row r="12" spans="1:12" ht="18" customHeight="1">
      <c r="A12" s="346">
        <v>2025</v>
      </c>
      <c r="B12" s="480">
        <v>2294646.6</v>
      </c>
      <c r="C12" s="296">
        <v>5.0261637810079307E-2</v>
      </c>
      <c r="E12" s="13"/>
    </row>
    <row r="13" spans="1:12" ht="18" customHeight="1">
      <c r="A13" s="661" t="s">
        <v>259</v>
      </c>
      <c r="B13" s="661"/>
      <c r="C13" s="661"/>
    </row>
    <row r="14" spans="1:12" ht="18" customHeight="1">
      <c r="A14" s="586" t="s">
        <v>482</v>
      </c>
      <c r="B14" s="586"/>
      <c r="C14" s="586"/>
    </row>
    <row r="15" spans="1:12" ht="18" customHeight="1">
      <c r="A15" s="662" t="s">
        <v>199</v>
      </c>
      <c r="B15" s="662"/>
      <c r="C15" s="662"/>
    </row>
    <row r="16" spans="1:12" hidden="1">
      <c r="A16" s="5"/>
      <c r="B16" s="31"/>
      <c r="C16" s="7"/>
    </row>
    <row r="17" spans="1:3" hidden="1">
      <c r="A17" s="5"/>
      <c r="B17" s="31"/>
      <c r="C17" s="7"/>
    </row>
    <row r="18" spans="1:3" hidden="1">
      <c r="A18" s="5"/>
      <c r="B18" s="31"/>
      <c r="C18" s="7"/>
    </row>
    <row r="19" spans="1:3" hidden="1">
      <c r="A19" s="5"/>
      <c r="B19" s="31"/>
      <c r="C19" s="7"/>
    </row>
    <row r="20" spans="1:3" hidden="1">
      <c r="A20" s="5"/>
      <c r="B20" s="31"/>
      <c r="C20" s="7"/>
    </row>
    <row r="21" spans="1:3" hidden="1">
      <c r="A21" s="5"/>
      <c r="B21" s="31"/>
      <c r="C21" s="7"/>
    </row>
    <row r="22" spans="1:3" hidden="1">
      <c r="A22" s="5"/>
      <c r="B22" s="34"/>
      <c r="C22" s="7"/>
    </row>
    <row r="23" spans="1:3" hidden="1">
      <c r="A23" s="5"/>
      <c r="B23" s="34"/>
      <c r="C23" s="7"/>
    </row>
    <row r="24" spans="1:3" hidden="1">
      <c r="A24" s="5"/>
      <c r="B24" s="34"/>
      <c r="C24" s="7"/>
    </row>
    <row r="25" spans="1:3" hidden="1">
      <c r="A25" s="5"/>
      <c r="B25" s="34"/>
      <c r="C25" s="7"/>
    </row>
    <row r="26" spans="1:3" hidden="1">
      <c r="A26" s="5"/>
      <c r="B26" s="34"/>
      <c r="C26" s="7"/>
    </row>
    <row r="27" spans="1:3" hidden="1">
      <c r="A27" s="5"/>
      <c r="B27" s="34"/>
      <c r="C27" s="7"/>
    </row>
    <row r="28" spans="1:3" hidden="1">
      <c r="A28" s="5"/>
      <c r="B28" s="34"/>
      <c r="C28" s="7"/>
    </row>
    <row r="29" spans="1:3" hidden="1">
      <c r="A29" s="5"/>
      <c r="B29" s="34"/>
      <c r="C29" s="10"/>
    </row>
    <row r="30" spans="1:3" hidden="1">
      <c r="A30" s="5"/>
      <c r="B30" s="34"/>
      <c r="C30" s="5"/>
    </row>
    <row r="31" spans="1:3" hidden="1">
      <c r="A31" s="5"/>
      <c r="B31" s="34"/>
      <c r="C31" s="35"/>
    </row>
    <row r="32" spans="1:3" hidden="1">
      <c r="A32" s="5"/>
      <c r="B32" s="31"/>
      <c r="C32" s="5"/>
    </row>
    <row r="33" spans="1:3" hidden="1">
      <c r="A33" s="8"/>
      <c r="B33" s="31"/>
      <c r="C33" s="5"/>
    </row>
    <row r="34" spans="1:3" hidden="1">
      <c r="A34" s="5"/>
      <c r="B34" s="31"/>
      <c r="C34" s="7"/>
    </row>
    <row r="35" spans="1:3" hidden="1">
      <c r="A35" s="5"/>
      <c r="B35" s="31"/>
      <c r="C35" s="7"/>
    </row>
    <row r="36" spans="1:3" hidden="1">
      <c r="A36" s="5"/>
      <c r="B36" s="31"/>
      <c r="C36" s="7"/>
    </row>
    <row r="37" spans="1:3" hidden="1">
      <c r="A37" s="650"/>
      <c r="B37" s="650"/>
      <c r="C37" s="3"/>
    </row>
  </sheetData>
  <mergeCells count="5">
    <mergeCell ref="A13:C13"/>
    <mergeCell ref="A37:B37"/>
    <mergeCell ref="A1:C1"/>
    <mergeCell ref="A15:C15"/>
    <mergeCell ref="A14:C14"/>
  </mergeCells>
  <hyperlinks>
    <hyperlink ref="A14:C14" location="'Table of Contents'!A1" display="Back to Table of Contents" xr:uid="{77461C2F-0B8B-45B0-83C6-5E5921886B2F}"/>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15"/>
  <sheetViews>
    <sheetView showGridLines="0" zoomScale="110" zoomScaleNormal="110" workbookViewId="0">
      <selection sqref="A1:F1"/>
    </sheetView>
  </sheetViews>
  <sheetFormatPr defaultColWidth="0" defaultRowHeight="12.6" zeroHeight="1"/>
  <cols>
    <col min="1" max="6" width="15.68359375" style="3" customWidth="1"/>
    <col min="7" max="7" width="9.15625" style="1" hidden="1" customWidth="1"/>
    <col min="8" max="8" width="7.15625" style="1" hidden="1" customWidth="1"/>
    <col min="9" max="9" width="9.15625" style="1" hidden="1" customWidth="1"/>
    <col min="10" max="10" width="1.68359375" style="1" hidden="1" customWidth="1"/>
    <col min="11" max="11" width="9.15625" style="1" hidden="1" customWidth="1"/>
    <col min="12" max="12" width="1.68359375" style="1" hidden="1" customWidth="1"/>
    <col min="13" max="13" width="0" style="1" hidden="1" customWidth="1"/>
    <col min="14" max="16384" width="9.15625" style="1" hidden="1"/>
  </cols>
  <sheetData>
    <row r="1" spans="1:13" s="269" customFormat="1" ht="45" customHeight="1">
      <c r="A1" s="595" t="s">
        <v>260</v>
      </c>
      <c r="B1" s="595"/>
      <c r="C1" s="595"/>
      <c r="D1" s="595"/>
      <c r="E1" s="595"/>
      <c r="F1" s="595"/>
    </row>
    <row r="2" spans="1:13" s="105" customFormat="1" ht="54" customHeight="1">
      <c r="A2" s="107" t="s">
        <v>134</v>
      </c>
      <c r="B2" s="107" t="s">
        <v>261</v>
      </c>
      <c r="C2" s="107" t="s">
        <v>262</v>
      </c>
      <c r="D2" s="107" t="s">
        <v>263</v>
      </c>
      <c r="E2" s="107" t="s">
        <v>264</v>
      </c>
      <c r="F2" s="107" t="s">
        <v>265</v>
      </c>
      <c r="H2" s="290"/>
      <c r="I2" s="291"/>
      <c r="J2" s="150"/>
      <c r="K2" s="291"/>
      <c r="L2" s="150"/>
      <c r="M2" s="291"/>
    </row>
    <row r="3" spans="1:13" s="113" customFormat="1" ht="18" customHeight="1">
      <c r="A3" s="425">
        <v>2016</v>
      </c>
      <c r="B3" s="292">
        <v>45868</v>
      </c>
      <c r="C3" s="293">
        <v>-1.9222956358115773E-2</v>
      </c>
      <c r="D3" s="292">
        <v>48974</v>
      </c>
      <c r="E3" s="293">
        <v>1.897548999209353E-2</v>
      </c>
      <c r="F3" s="293">
        <v>0.93657859272266919</v>
      </c>
      <c r="G3" s="294"/>
    </row>
    <row r="4" spans="1:13" s="113" customFormat="1" ht="18" customHeight="1">
      <c r="A4" s="425">
        <v>2017</v>
      </c>
      <c r="B4" s="292">
        <v>48524</v>
      </c>
      <c r="C4" s="293">
        <v>5.7905293450771778E-2</v>
      </c>
      <c r="D4" s="292">
        <v>51006</v>
      </c>
      <c r="E4" s="293">
        <v>4.149140360191117E-2</v>
      </c>
      <c r="F4" s="293">
        <v>0.95133905815002162</v>
      </c>
      <c r="G4" s="294"/>
    </row>
    <row r="5" spans="1:13" s="113" customFormat="1" ht="18" customHeight="1">
      <c r="A5" s="425">
        <v>2018</v>
      </c>
      <c r="B5" s="292">
        <v>51346</v>
      </c>
      <c r="C5" s="293">
        <v>5.8156788393372461E-2</v>
      </c>
      <c r="D5" s="292">
        <v>53311</v>
      </c>
      <c r="E5" s="293">
        <v>4.5190761871152452E-2</v>
      </c>
      <c r="F5" s="293">
        <v>0.96314081521637185</v>
      </c>
      <c r="G5" s="294"/>
    </row>
    <row r="6" spans="1:13" s="113" customFormat="1" ht="18" customHeight="1">
      <c r="A6" s="425">
        <v>2019</v>
      </c>
      <c r="B6" s="292">
        <v>53271</v>
      </c>
      <c r="C6" s="293">
        <v>3.7490749035952176E-2</v>
      </c>
      <c r="D6" s="292">
        <v>55567</v>
      </c>
      <c r="E6" s="293">
        <v>4.2317720545478332E-2</v>
      </c>
      <c r="F6" s="293">
        <v>0.95868051181456615</v>
      </c>
    </row>
    <row r="7" spans="1:13" s="113" customFormat="1" ht="18" customHeight="1">
      <c r="A7" s="425">
        <v>2020</v>
      </c>
      <c r="B7" s="292">
        <v>54825</v>
      </c>
      <c r="C7" s="293">
        <v>2.9171594300839043E-2</v>
      </c>
      <c r="D7" s="292">
        <v>59151</v>
      </c>
      <c r="E7" s="293">
        <v>6.4498713265067398E-2</v>
      </c>
      <c r="F7" s="293">
        <v>0.92686514175584522</v>
      </c>
    </row>
    <row r="8" spans="1:13" s="113" customFormat="1" ht="18" customHeight="1">
      <c r="A8" s="425">
        <v>2021</v>
      </c>
      <c r="B8" s="292">
        <v>60396</v>
      </c>
      <c r="C8" s="293">
        <v>0.10161422708618328</v>
      </c>
      <c r="D8" s="292">
        <v>64692</v>
      </c>
      <c r="E8" s="293">
        <v>9.3675508444489575E-2</v>
      </c>
      <c r="F8" s="293">
        <v>0.93359302541272493</v>
      </c>
    </row>
    <row r="9" spans="1:13" s="113" customFormat="1" ht="18" customHeight="1">
      <c r="A9" s="425">
        <v>2022</v>
      </c>
      <c r="B9" s="292">
        <v>63758</v>
      </c>
      <c r="C9" s="293">
        <v>5.5665938141598703E-2</v>
      </c>
      <c r="D9" s="292">
        <v>66303</v>
      </c>
      <c r="E9" s="293">
        <v>2.4902615470228096E-2</v>
      </c>
      <c r="F9" s="293">
        <v>0.96161561316984145</v>
      </c>
    </row>
    <row r="10" spans="1:13" s="113" customFormat="1" ht="18" customHeight="1">
      <c r="A10" s="425">
        <v>2023</v>
      </c>
      <c r="B10" s="292">
        <v>67522</v>
      </c>
      <c r="C10" s="293">
        <v>5.9035728849712976E-2</v>
      </c>
      <c r="D10" s="292">
        <v>70013</v>
      </c>
      <c r="E10" s="293">
        <v>5.5955235811350867E-2</v>
      </c>
      <c r="F10" s="293">
        <v>0.96442089326267977</v>
      </c>
    </row>
    <row r="11" spans="1:13" s="113" customFormat="1" ht="18" customHeight="1">
      <c r="A11" s="425">
        <v>2024</v>
      </c>
      <c r="B11" s="292">
        <v>69762</v>
      </c>
      <c r="C11" s="293">
        <v>3.3174372797014406E-2</v>
      </c>
      <c r="D11" s="292">
        <v>73227</v>
      </c>
      <c r="E11" s="293">
        <v>4.5905760358790459E-2</v>
      </c>
      <c r="F11" s="293">
        <v>0.95268138801261826</v>
      </c>
    </row>
    <row r="12" spans="1:13" s="113" customFormat="1" ht="18" customHeight="1">
      <c r="A12" s="346">
        <v>2025</v>
      </c>
      <c r="B12" s="295">
        <v>72364</v>
      </c>
      <c r="C12" s="296">
        <v>3.7298242596255804E-2</v>
      </c>
      <c r="D12" s="295">
        <v>76393</v>
      </c>
      <c r="E12" s="296">
        <v>4.3235418629740341E-2</v>
      </c>
      <c r="F12" s="296">
        <v>0.94725956566701142</v>
      </c>
    </row>
    <row r="13" spans="1:13" s="113" customFormat="1" ht="18" customHeight="1">
      <c r="A13" s="579" t="s">
        <v>259</v>
      </c>
      <c r="B13" s="579"/>
      <c r="C13" s="579"/>
      <c r="D13" s="579"/>
      <c r="E13" s="579"/>
      <c r="F13" s="579"/>
    </row>
    <row r="14" spans="1:13" s="581" customFormat="1" ht="18" customHeight="1">
      <c r="A14" s="581" t="s">
        <v>482</v>
      </c>
    </row>
    <row r="15" spans="1:13" s="113" customFormat="1" ht="18" customHeight="1">
      <c r="A15" s="580" t="s">
        <v>199</v>
      </c>
      <c r="B15" s="580"/>
      <c r="C15" s="580"/>
      <c r="D15" s="580"/>
      <c r="E15" s="580"/>
      <c r="F15" s="580"/>
    </row>
  </sheetData>
  <mergeCells count="4">
    <mergeCell ref="A13:F13"/>
    <mergeCell ref="A1:F1"/>
    <mergeCell ref="A15:F15"/>
    <mergeCell ref="A14:XFD14"/>
  </mergeCells>
  <hyperlinks>
    <hyperlink ref="A14:XFD14" location="'Table of Contents'!A1" display="Back to Table of Contents" xr:uid="{A42A44B6-3AC0-46DD-B39E-812D57995F1D}"/>
  </hyperlinks>
  <pageMargins left="0.7" right="0.7" top="0.75" bottom="0.75" header="0.3" footer="0.3"/>
  <pageSetup scale="9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64"/>
  <sheetViews>
    <sheetView showGridLines="0" zoomScale="110" zoomScaleNormal="110" workbookViewId="0">
      <selection sqref="A1:E1"/>
    </sheetView>
  </sheetViews>
  <sheetFormatPr defaultColWidth="0" defaultRowHeight="12.6" zeroHeight="1"/>
  <cols>
    <col min="1" max="1" width="41" style="1" customWidth="1"/>
    <col min="2" max="5" width="20.68359375" style="1" customWidth="1"/>
    <col min="6" max="6" width="0" style="1" hidden="1" customWidth="1"/>
    <col min="7" max="16384" width="9.15625" style="1" hidden="1"/>
  </cols>
  <sheetData>
    <row r="1" spans="1:6" s="113" customFormat="1" ht="54" customHeight="1">
      <c r="A1" s="645" t="s">
        <v>677</v>
      </c>
      <c r="B1" s="645"/>
      <c r="C1" s="645"/>
      <c r="D1" s="645"/>
      <c r="E1" s="645"/>
      <c r="F1" s="297"/>
    </row>
    <row r="2" spans="1:6" s="298" customFormat="1" ht="54" customHeight="1">
      <c r="A2" s="107" t="s">
        <v>266</v>
      </c>
      <c r="B2" s="107" t="s">
        <v>267</v>
      </c>
      <c r="C2" s="107" t="s">
        <v>268</v>
      </c>
      <c r="D2" s="107" t="s">
        <v>269</v>
      </c>
      <c r="E2" s="107" t="s">
        <v>270</v>
      </c>
    </row>
    <row r="3" spans="1:6" s="113" customFormat="1" ht="18" customHeight="1">
      <c r="A3" s="537" t="s">
        <v>271</v>
      </c>
      <c r="B3" s="538">
        <v>12.403223000000001</v>
      </c>
      <c r="C3" s="271">
        <v>0.53322156577434932</v>
      </c>
      <c r="D3" s="538">
        <v>162.03982999999999</v>
      </c>
      <c r="E3" s="271">
        <v>0.61191278972718244</v>
      </c>
      <c r="F3" s="135"/>
    </row>
    <row r="4" spans="1:6" s="113" customFormat="1" ht="18" customHeight="1">
      <c r="A4" s="537" t="s">
        <v>272</v>
      </c>
      <c r="B4" s="538">
        <v>93.435489000000004</v>
      </c>
      <c r="C4" s="271">
        <v>4.0168444720756851</v>
      </c>
      <c r="D4" s="538">
        <v>187.43950000000001</v>
      </c>
      <c r="E4" s="271">
        <v>0.70782984251506698</v>
      </c>
      <c r="F4" s="135"/>
    </row>
    <row r="5" spans="1:6" s="113" customFormat="1" ht="18" customHeight="1">
      <c r="A5" s="537" t="s">
        <v>273</v>
      </c>
      <c r="B5" s="538">
        <v>13.540380000000001</v>
      </c>
      <c r="C5" s="271">
        <v>0.58210858780654706</v>
      </c>
      <c r="D5" s="538">
        <v>142.1172</v>
      </c>
      <c r="E5" s="271">
        <v>0.5366787432461263</v>
      </c>
      <c r="F5" s="135"/>
    </row>
    <row r="6" spans="1:6" s="113" customFormat="1" ht="18" customHeight="1">
      <c r="A6" s="537" t="s">
        <v>231</v>
      </c>
      <c r="B6" s="538">
        <v>125.41385200000001</v>
      </c>
      <c r="C6" s="271">
        <v>5.3916123682717396</v>
      </c>
      <c r="D6" s="538">
        <v>1100.7511</v>
      </c>
      <c r="E6" s="271">
        <v>4.1567784685793914</v>
      </c>
      <c r="F6" s="135"/>
    </row>
    <row r="7" spans="1:6" s="113" customFormat="1" ht="18" customHeight="1">
      <c r="A7" s="537" t="s">
        <v>232</v>
      </c>
      <c r="B7" s="538">
        <v>136.88284200000001</v>
      </c>
      <c r="C7" s="271">
        <v>5.8846707294453111</v>
      </c>
      <c r="D7" s="538">
        <v>1518.0742</v>
      </c>
      <c r="E7" s="271">
        <v>5.7327202746069341</v>
      </c>
      <c r="F7" s="135"/>
    </row>
    <row r="8" spans="1:6" s="113" customFormat="1" ht="18" customHeight="1">
      <c r="A8" s="537" t="s">
        <v>274</v>
      </c>
      <c r="B8" s="538">
        <v>182.343602</v>
      </c>
      <c r="C8" s="271">
        <v>7.8390544915119857</v>
      </c>
      <c r="D8" s="538">
        <v>1807.2898</v>
      </c>
      <c r="E8" s="271">
        <v>6.8248883213681584</v>
      </c>
      <c r="F8" s="135"/>
    </row>
    <row r="9" spans="1:6" s="113" customFormat="1" ht="18" customHeight="1">
      <c r="A9" s="537" t="s">
        <v>275</v>
      </c>
      <c r="B9" s="538">
        <v>110.8235</v>
      </c>
      <c r="C9" s="271">
        <v>4.7643648908508371</v>
      </c>
      <c r="D9" s="538">
        <v>766.79489999999998</v>
      </c>
      <c r="E9" s="271">
        <v>2.8956560026480895</v>
      </c>
      <c r="F9" s="135"/>
    </row>
    <row r="10" spans="1:6" s="113" customFormat="1" ht="18" customHeight="1">
      <c r="A10" s="537" t="s">
        <v>234</v>
      </c>
      <c r="B10" s="538">
        <v>42.089502000000003</v>
      </c>
      <c r="C10" s="271">
        <v>1.809451475564263</v>
      </c>
      <c r="D10" s="538">
        <v>730.90060000000005</v>
      </c>
      <c r="E10" s="271">
        <v>2.7601079633277301</v>
      </c>
      <c r="F10" s="135"/>
    </row>
    <row r="11" spans="1:6" s="113" customFormat="1" ht="18" customHeight="1">
      <c r="A11" s="537" t="s">
        <v>276</v>
      </c>
      <c r="B11" s="538">
        <v>123.468461</v>
      </c>
      <c r="C11" s="271">
        <v>5.3079789098502204</v>
      </c>
      <c r="D11" s="538">
        <v>1304.3771999999999</v>
      </c>
      <c r="E11" s="271">
        <v>4.9257339464533567</v>
      </c>
      <c r="F11" s="135"/>
    </row>
    <row r="12" spans="1:6" s="113" customFormat="1" ht="18" customHeight="1">
      <c r="A12" s="537" t="s">
        <v>408</v>
      </c>
      <c r="B12" s="538">
        <v>31.851497999999999</v>
      </c>
      <c r="C12" s="271">
        <v>1.3693138981552258</v>
      </c>
      <c r="D12" s="538">
        <v>449.31799999999998</v>
      </c>
      <c r="E12" s="271">
        <v>1.6967644983004377</v>
      </c>
      <c r="F12" s="135"/>
    </row>
    <row r="13" spans="1:6" s="113" customFormat="1" ht="18" customHeight="1">
      <c r="A13" s="537" t="s">
        <v>409</v>
      </c>
      <c r="B13" s="538">
        <v>193.59214800000001</v>
      </c>
      <c r="C13" s="271">
        <v>8.3226358405536658</v>
      </c>
      <c r="D13" s="538">
        <v>2118.5981999999999</v>
      </c>
      <c r="E13" s="271">
        <v>8.0004856514166143</v>
      </c>
      <c r="F13" s="135"/>
    </row>
    <row r="14" spans="1:6" s="113" customFormat="1" ht="18" customHeight="1">
      <c r="A14" s="537" t="s">
        <v>277</v>
      </c>
      <c r="B14" s="538">
        <v>36.568004999999999</v>
      </c>
      <c r="C14" s="271">
        <v>1.5720791993616687</v>
      </c>
      <c r="D14" s="538">
        <v>511.12759999999997</v>
      </c>
      <c r="E14" s="271">
        <v>1.9301767696408927</v>
      </c>
      <c r="F14" s="135"/>
    </row>
    <row r="15" spans="1:6" s="113" customFormat="1" ht="18" customHeight="1">
      <c r="A15" s="537" t="s">
        <v>278</v>
      </c>
      <c r="B15" s="538">
        <v>76.627545999999995</v>
      </c>
      <c r="C15" s="271">
        <v>3.294261504414294</v>
      </c>
      <c r="D15" s="538">
        <v>750.40170000000001</v>
      </c>
      <c r="E15" s="271">
        <v>2.8337501814400836</v>
      </c>
      <c r="F15" s="135"/>
    </row>
    <row r="16" spans="1:6" s="113" customFormat="1" ht="18" customHeight="1">
      <c r="A16" s="537" t="s">
        <v>279</v>
      </c>
      <c r="B16" s="538">
        <v>17.796918000000002</v>
      </c>
      <c r="C16" s="271">
        <v>0.76509956177662064</v>
      </c>
      <c r="D16" s="538">
        <v>301.73570000000001</v>
      </c>
      <c r="E16" s="271">
        <v>1.1394478379006212</v>
      </c>
      <c r="F16" s="135"/>
    </row>
    <row r="17" spans="1:6" s="113" customFormat="1" ht="18" customHeight="1">
      <c r="A17" s="537" t="s">
        <v>280</v>
      </c>
      <c r="B17" s="538">
        <v>151.233655</v>
      </c>
      <c r="C17" s="271">
        <v>6.5016202898938236</v>
      </c>
      <c r="D17" s="538">
        <v>2118.7469000000001</v>
      </c>
      <c r="E17" s="271">
        <v>8.0010471888598005</v>
      </c>
      <c r="F17" s="135"/>
    </row>
    <row r="18" spans="1:6" s="113" customFormat="1" ht="18" customHeight="1">
      <c r="A18" s="537" t="s">
        <v>281</v>
      </c>
      <c r="B18" s="538">
        <v>14.430069</v>
      </c>
      <c r="C18" s="271">
        <v>0.62035682067571463</v>
      </c>
      <c r="D18" s="538">
        <v>251.65870000000001</v>
      </c>
      <c r="E18" s="271">
        <v>0.95034151280037826</v>
      </c>
      <c r="F18" s="135"/>
    </row>
    <row r="19" spans="1:6" s="113" customFormat="1" ht="18" customHeight="1">
      <c r="A19" s="537" t="s">
        <v>282</v>
      </c>
      <c r="B19" s="538">
        <v>52.938519999999997</v>
      </c>
      <c r="C19" s="271">
        <v>2.2758568901145049</v>
      </c>
      <c r="D19" s="538">
        <v>623.399</v>
      </c>
      <c r="E19" s="271">
        <v>2.3541484905478849</v>
      </c>
      <c r="F19" s="135"/>
    </row>
    <row r="20" spans="1:6" s="113" customFormat="1" ht="18" customHeight="1">
      <c r="A20" s="537" t="s">
        <v>283</v>
      </c>
      <c r="B20" s="538">
        <v>51.227620999999999</v>
      </c>
      <c r="C20" s="271">
        <v>2.2023043752833384</v>
      </c>
      <c r="D20" s="538">
        <v>609.92989999999998</v>
      </c>
      <c r="E20" s="271">
        <v>2.3032849802855351</v>
      </c>
      <c r="F20" s="135"/>
    </row>
    <row r="21" spans="1:6" s="663" customFormat="1" ht="18" customHeight="1">
      <c r="A21" s="663" t="s">
        <v>239</v>
      </c>
    </row>
    <row r="22" spans="1:6" s="113" customFormat="1" ht="18" customHeight="1">
      <c r="A22" s="537" t="s">
        <v>284</v>
      </c>
      <c r="B22" s="538">
        <v>33.159458000000001</v>
      </c>
      <c r="C22" s="271">
        <v>1.4255438376774143</v>
      </c>
      <c r="D22" s="538">
        <v>453.48509999999999</v>
      </c>
      <c r="E22" s="271">
        <v>1.7125007637980756</v>
      </c>
      <c r="F22" s="135"/>
    </row>
    <row r="23" spans="1:6" s="113" customFormat="1" ht="18" customHeight="1">
      <c r="A23" s="537" t="s">
        <v>285</v>
      </c>
      <c r="B23" s="538">
        <v>18.562266999999999</v>
      </c>
      <c r="C23" s="271">
        <v>0.79800234778182511</v>
      </c>
      <c r="D23" s="538">
        <v>193.6386</v>
      </c>
      <c r="E23" s="271">
        <v>0.73123957193034583</v>
      </c>
      <c r="F23" s="135"/>
    </row>
    <row r="24" spans="1:6" s="113" customFormat="1" ht="18" customHeight="1">
      <c r="A24" s="537" t="s">
        <v>286</v>
      </c>
      <c r="B24" s="538">
        <v>155.734071</v>
      </c>
      <c r="C24" s="271">
        <v>6.6950957168982344</v>
      </c>
      <c r="D24" s="538">
        <v>2021.5740000000001</v>
      </c>
      <c r="E24" s="271">
        <v>7.6340920993310064</v>
      </c>
      <c r="F24" s="135"/>
    </row>
    <row r="25" spans="1:6" s="113" customFormat="1" ht="18" customHeight="1">
      <c r="A25" s="537" t="s">
        <v>287</v>
      </c>
      <c r="B25" s="538">
        <v>449.52079300000003</v>
      </c>
      <c r="C25" s="271">
        <v>19.325152913205475</v>
      </c>
      <c r="D25" s="538">
        <v>5348.7160000000003</v>
      </c>
      <c r="E25" s="271">
        <v>20.198414976234037</v>
      </c>
      <c r="F25" s="135"/>
    </row>
    <row r="26" spans="1:6" s="113" customFormat="1" ht="18" customHeight="1">
      <c r="A26" s="537" t="s">
        <v>288</v>
      </c>
      <c r="B26" s="538">
        <v>376.68612899999999</v>
      </c>
      <c r="C26" s="271">
        <v>16.193949549311377</v>
      </c>
      <c r="D26" s="538">
        <v>5053.5349999999999</v>
      </c>
      <c r="E26" s="271">
        <v>19.08371972393428</v>
      </c>
      <c r="F26" s="135"/>
    </row>
    <row r="27" spans="1:6" s="113" customFormat="1" ht="18" customHeight="1">
      <c r="A27" s="537" t="s">
        <v>289</v>
      </c>
      <c r="B27" s="299">
        <v>-170.93282099999999</v>
      </c>
      <c r="C27" s="160">
        <v>-7.3484985681420518</v>
      </c>
      <c r="D27" s="299">
        <v>-2049.9389999999999</v>
      </c>
      <c r="E27" s="160">
        <v>-7.7412071603663781</v>
      </c>
      <c r="F27" s="135"/>
    </row>
    <row r="28" spans="1:6" s="113" customFormat="1" ht="18" customHeight="1">
      <c r="A28" s="537" t="s">
        <v>290</v>
      </c>
      <c r="B28" s="299">
        <v>-3.3049499999999998</v>
      </c>
      <c r="C28" s="160">
        <v>-0.14208166811206535</v>
      </c>
      <c r="D28" s="538">
        <v>5.1602110000000003</v>
      </c>
      <c r="E28" s="271">
        <v>1.9486561474366483E-2</v>
      </c>
      <c r="F28" s="539"/>
    </row>
    <row r="29" spans="1:6" s="113" customFormat="1" ht="18" customHeight="1">
      <c r="A29" s="540" t="s">
        <v>291</v>
      </c>
      <c r="B29" s="541">
        <v>2326.091778</v>
      </c>
      <c r="C29" s="542">
        <v>100</v>
      </c>
      <c r="D29" s="541">
        <v>26480.869940999997</v>
      </c>
      <c r="E29" s="542">
        <v>100.00000000000001</v>
      </c>
      <c r="F29" s="135"/>
    </row>
    <row r="30" spans="1:6" s="623" customFormat="1" ht="72" customHeight="1">
      <c r="A30" s="623" t="s">
        <v>292</v>
      </c>
    </row>
    <row r="31" spans="1:6" s="113" customFormat="1" ht="18" customHeight="1">
      <c r="A31" s="643" t="s">
        <v>482</v>
      </c>
      <c r="B31" s="643"/>
      <c r="C31" s="643"/>
      <c r="D31" s="643"/>
      <c r="E31" s="643"/>
    </row>
    <row r="32" spans="1:6" s="113" customFormat="1" ht="18" customHeight="1">
      <c r="A32" s="580" t="s">
        <v>199</v>
      </c>
      <c r="B32" s="580"/>
      <c r="C32" s="580"/>
      <c r="D32" s="580"/>
      <c r="E32" s="580"/>
    </row>
    <row r="33" spans="1:5" ht="12" hidden="1" customHeight="1"/>
    <row r="34" spans="1:5" ht="12" hidden="1" customHeight="1"/>
    <row r="35" spans="1:5" ht="12" hidden="1" customHeight="1"/>
    <row r="36" spans="1:5" ht="12" hidden="1" customHeight="1"/>
    <row r="37" spans="1:5" ht="12" hidden="1" customHeight="1"/>
    <row r="38" spans="1:5" ht="12" hidden="1" customHeight="1"/>
    <row r="39" spans="1:5" ht="12" hidden="1" customHeight="1">
      <c r="A39" s="12"/>
      <c r="B39" s="12"/>
      <c r="C39" s="12"/>
      <c r="D39" s="12"/>
    </row>
    <row r="40" spans="1:5" ht="12" hidden="1" customHeight="1"/>
    <row r="41" spans="1:5" ht="12" hidden="1" customHeight="1"/>
    <row r="42" spans="1:5" ht="12" hidden="1" customHeight="1">
      <c r="E42" s="14"/>
    </row>
    <row r="43" spans="1:5" ht="12" hidden="1" customHeight="1">
      <c r="E43" s="14"/>
    </row>
    <row r="44" spans="1:5" ht="12" hidden="1" customHeight="1">
      <c r="E44" s="14"/>
    </row>
    <row r="45" spans="1:5" ht="12" hidden="1" customHeight="1">
      <c r="E45" s="14"/>
    </row>
    <row r="46" spans="1:5" ht="12" hidden="1" customHeight="1">
      <c r="E46" s="14"/>
    </row>
    <row r="47" spans="1:5" ht="12" hidden="1" customHeight="1">
      <c r="E47" s="14"/>
    </row>
    <row r="48" spans="1:5" ht="12" hidden="1" customHeight="1">
      <c r="E48" s="14"/>
    </row>
    <row r="49" spans="5:5" ht="12" hidden="1" customHeight="1">
      <c r="E49" s="14"/>
    </row>
    <row r="50" spans="5:5" ht="12" hidden="1" customHeight="1">
      <c r="E50" s="14"/>
    </row>
    <row r="51" spans="5:5" ht="12" hidden="1" customHeight="1">
      <c r="E51" s="14"/>
    </row>
    <row r="52" spans="5:5" ht="12" hidden="1" customHeight="1">
      <c r="E52" s="14"/>
    </row>
    <row r="53" spans="5:5" ht="12" hidden="1" customHeight="1">
      <c r="E53" s="14"/>
    </row>
    <row r="54" spans="5:5" ht="12" hidden="1" customHeight="1">
      <c r="E54" s="14"/>
    </row>
    <row r="55" spans="5:5" ht="12" hidden="1" customHeight="1">
      <c r="E55" s="14"/>
    </row>
    <row r="56" spans="5:5" ht="12" hidden="1" customHeight="1">
      <c r="E56" s="14"/>
    </row>
    <row r="57" spans="5:5" ht="12" hidden="1" customHeight="1">
      <c r="E57" s="14"/>
    </row>
    <row r="58" spans="5:5" ht="12" hidden="1" customHeight="1">
      <c r="E58" s="14"/>
    </row>
    <row r="59" spans="5:5" ht="12" hidden="1" customHeight="1">
      <c r="E59" s="14"/>
    </row>
    <row r="60" spans="5:5" ht="12" hidden="1" customHeight="1">
      <c r="E60" s="14"/>
    </row>
    <row r="61" spans="5:5" ht="12" hidden="1" customHeight="1">
      <c r="E61" s="14"/>
    </row>
    <row r="62" spans="5:5" ht="12" hidden="1" customHeight="1"/>
    <row r="63" spans="5:5" ht="12" hidden="1" customHeight="1"/>
    <row r="64" spans="5:5" ht="12" hidden="1" customHeight="1"/>
  </sheetData>
  <mergeCells count="5">
    <mergeCell ref="A1:E1"/>
    <mergeCell ref="A32:E32"/>
    <mergeCell ref="A31:E31"/>
    <mergeCell ref="A21:XFD21"/>
    <mergeCell ref="A30:XFD30"/>
  </mergeCells>
  <hyperlinks>
    <hyperlink ref="A31:E31" location="'Table of Contents'!A1" display="Back to Table of Contents" xr:uid="{8A4AD30F-9AB0-41E8-B959-8E39F216BAD1}"/>
  </hyperlinks>
  <pageMargins left="0.7" right="0.7" top="0.75" bottom="0.75" header="0.3" footer="0.3"/>
  <pageSetup scale="7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V42"/>
  <sheetViews>
    <sheetView showGridLines="0" zoomScaleNormal="100" workbookViewId="0">
      <selection sqref="A1:I1"/>
    </sheetView>
  </sheetViews>
  <sheetFormatPr defaultColWidth="0" defaultRowHeight="15.3" zeroHeight="1"/>
  <cols>
    <col min="1" max="9" width="12.68359375" style="113" customWidth="1"/>
    <col min="10" max="10" width="3.83984375" style="113" hidden="1" customWidth="1"/>
    <col min="11" max="22" width="0" style="113" hidden="1" customWidth="1"/>
    <col min="23" max="16384" width="9.15625" style="113" hidden="1"/>
  </cols>
  <sheetData>
    <row r="1" spans="1:10" s="105" customFormat="1" ht="54" customHeight="1">
      <c r="A1" s="571" t="s">
        <v>182</v>
      </c>
      <c r="B1" s="572"/>
      <c r="C1" s="572"/>
      <c r="D1" s="572"/>
      <c r="E1" s="572"/>
      <c r="F1" s="572"/>
      <c r="G1" s="572"/>
      <c r="H1" s="572"/>
      <c r="I1" s="572"/>
      <c r="J1" s="300" t="s">
        <v>25</v>
      </c>
    </row>
    <row r="2" spans="1:10" s="105" customFormat="1" ht="144" customHeight="1">
      <c r="A2" s="301" t="s">
        <v>134</v>
      </c>
      <c r="B2" s="302" t="s">
        <v>183</v>
      </c>
      <c r="C2" s="268" t="s">
        <v>184</v>
      </c>
      <c r="D2" s="268" t="s">
        <v>185</v>
      </c>
      <c r="E2" s="268" t="s">
        <v>186</v>
      </c>
      <c r="F2" s="268" t="s">
        <v>404</v>
      </c>
      <c r="G2" s="268" t="s">
        <v>405</v>
      </c>
      <c r="H2" s="267" t="s">
        <v>406</v>
      </c>
      <c r="I2" s="268" t="s">
        <v>187</v>
      </c>
      <c r="J2" s="300" t="s">
        <v>25</v>
      </c>
    </row>
    <row r="3" spans="1:10" ht="18" customHeight="1">
      <c r="A3" s="305">
        <v>2016</v>
      </c>
      <c r="B3" s="521">
        <v>1170</v>
      </c>
      <c r="C3" s="522">
        <v>-7.3007246233328784</v>
      </c>
      <c r="D3" s="526">
        <v>36.13355977350632</v>
      </c>
      <c r="E3" s="527">
        <v>39.479999999999997</v>
      </c>
      <c r="F3" s="524">
        <v>7.2254719999999999</v>
      </c>
      <c r="G3" s="522">
        <v>-8.4277353193268016</v>
      </c>
      <c r="H3" s="522">
        <v>25.441758920908903</v>
      </c>
      <c r="I3" s="523">
        <v>1.89</v>
      </c>
      <c r="J3" s="304" t="s">
        <v>25</v>
      </c>
    </row>
    <row r="4" spans="1:10" ht="18" customHeight="1">
      <c r="A4" s="305">
        <v>2017</v>
      </c>
      <c r="B4" s="310">
        <v>1277</v>
      </c>
      <c r="C4" s="303">
        <v>9.1286892018089265</v>
      </c>
      <c r="D4" s="306">
        <v>37.387577654660213</v>
      </c>
      <c r="E4" s="308">
        <v>48.7</v>
      </c>
      <c r="F4" s="307">
        <v>7.22</v>
      </c>
      <c r="G4" s="303">
        <v>0</v>
      </c>
      <c r="H4" s="303">
        <v>24.7</v>
      </c>
      <c r="I4" s="309">
        <v>2.8</v>
      </c>
      <c r="J4" s="304" t="s">
        <v>25</v>
      </c>
    </row>
    <row r="5" spans="1:10" ht="18" customHeight="1">
      <c r="A5" s="305">
        <v>2018</v>
      </c>
      <c r="B5" s="310">
        <v>1613</v>
      </c>
      <c r="C5" s="303">
        <v>26.273750207476688</v>
      </c>
      <c r="D5" s="306">
        <v>40.31876350398867</v>
      </c>
      <c r="E5" s="308">
        <v>60.3</v>
      </c>
      <c r="F5" s="307">
        <v>8.0399999999999991</v>
      </c>
      <c r="G5" s="303">
        <v>11.3</v>
      </c>
      <c r="H5" s="303">
        <v>24.4</v>
      </c>
      <c r="I5" s="309">
        <v>2.84</v>
      </c>
      <c r="J5" s="304" t="s">
        <v>25</v>
      </c>
    </row>
    <row r="6" spans="1:10" ht="18" customHeight="1">
      <c r="A6" s="305">
        <v>2019</v>
      </c>
      <c r="B6" s="310">
        <v>1865</v>
      </c>
      <c r="C6" s="303">
        <v>15.628204762548409</v>
      </c>
      <c r="D6" s="306">
        <v>41.491886249074447</v>
      </c>
      <c r="E6" s="308">
        <v>55.35</v>
      </c>
      <c r="F6" s="307">
        <v>9.3800000000000008</v>
      </c>
      <c r="G6" s="303">
        <v>16.600000000000001</v>
      </c>
      <c r="H6" s="303">
        <v>25.7</v>
      </c>
      <c r="I6" s="309">
        <v>1.94</v>
      </c>
      <c r="J6" s="304" t="s">
        <v>25</v>
      </c>
    </row>
    <row r="7" spans="1:10" ht="18" customHeight="1">
      <c r="A7" s="305">
        <v>2020</v>
      </c>
      <c r="B7" s="310">
        <v>1775</v>
      </c>
      <c r="C7" s="303">
        <v>-4.8382452379254373</v>
      </c>
      <c r="D7" s="306">
        <v>42.822977937273052</v>
      </c>
      <c r="E7" s="308">
        <v>36.770000000000003</v>
      </c>
      <c r="F7" s="307">
        <v>9.81</v>
      </c>
      <c r="G7" s="303">
        <v>4.5999999999999996</v>
      </c>
      <c r="H7" s="303">
        <v>26.9</v>
      </c>
      <c r="I7" s="309">
        <v>1.2</v>
      </c>
      <c r="J7" s="304" t="s">
        <v>25</v>
      </c>
    </row>
    <row r="8" spans="1:10" ht="18" customHeight="1">
      <c r="A8" s="305">
        <v>2021</v>
      </c>
      <c r="B8" s="310">
        <v>1746</v>
      </c>
      <c r="C8" s="303">
        <v>-1.6154052910327268</v>
      </c>
      <c r="D8" s="306">
        <v>42.301739706426048</v>
      </c>
      <c r="E8" s="308">
        <v>66.8</v>
      </c>
      <c r="F8" s="307">
        <v>9.9499999999999993</v>
      </c>
      <c r="G8" s="525">
        <f>(F8/F7-1)*100</f>
        <v>1.4271151885830724</v>
      </c>
      <c r="H8" s="303">
        <v>26.6</v>
      </c>
      <c r="I8" s="309">
        <v>3.91</v>
      </c>
      <c r="J8" s="304" t="s">
        <v>25</v>
      </c>
    </row>
    <row r="9" spans="1:10" ht="18" customHeight="1">
      <c r="A9" s="305">
        <v>2022</v>
      </c>
      <c r="B9" s="310">
        <v>1868</v>
      </c>
      <c r="C9" s="303">
        <v>7.0011655245289948</v>
      </c>
      <c r="D9" s="306">
        <v>42.68134433892218</v>
      </c>
      <c r="E9" s="308">
        <v>95.34</v>
      </c>
      <c r="F9" s="307">
        <v>10.66</v>
      </c>
      <c r="G9" s="525">
        <f>(F9/F8-1)*100</f>
        <v>7.1356783919598099</v>
      </c>
      <c r="H9" s="303">
        <v>27.1</v>
      </c>
      <c r="I9" s="309">
        <v>5.88</v>
      </c>
      <c r="J9" s="304" t="s">
        <v>25</v>
      </c>
    </row>
    <row r="10" spans="1:10" ht="18" customHeight="1">
      <c r="A10" s="305">
        <v>2023</v>
      </c>
      <c r="B10" s="310">
        <v>2012</v>
      </c>
      <c r="C10" s="303">
        <f>(B10/B9-1)*100</f>
        <v>7.7087794432548096</v>
      </c>
      <c r="D10" s="306">
        <v>42.606958766980959</v>
      </c>
      <c r="E10" s="308">
        <v>76.930000000000007</v>
      </c>
      <c r="F10" s="307">
        <v>11.53</v>
      </c>
      <c r="G10" s="525">
        <f>(F10/F9-1)*100</f>
        <v>8.1613508442776705</v>
      </c>
      <c r="H10" s="303">
        <v>28</v>
      </c>
      <c r="I10" s="309">
        <v>2.27</v>
      </c>
      <c r="J10" s="304" t="s">
        <v>25</v>
      </c>
    </row>
    <row r="11" spans="1:10" ht="18" customHeight="1">
      <c r="A11" s="305">
        <v>2024</v>
      </c>
      <c r="B11" s="310">
        <v>2079.3890000000001</v>
      </c>
      <c r="C11" s="303">
        <f>(B11/B10-1)*100</f>
        <v>3.3493538767395581</v>
      </c>
      <c r="D11" s="306">
        <v>43</v>
      </c>
      <c r="E11" s="308">
        <v>75.569999999999993</v>
      </c>
      <c r="F11" s="307">
        <v>12.02</v>
      </c>
      <c r="G11" s="525">
        <f>(F11/F10-1)*100</f>
        <v>4.249783174327848</v>
      </c>
      <c r="H11" s="303">
        <v>29.2</v>
      </c>
      <c r="I11" s="309">
        <v>1.82</v>
      </c>
      <c r="J11" s="304"/>
    </row>
    <row r="12" spans="1:10" ht="18" customHeight="1">
      <c r="A12" s="305">
        <v>2025</v>
      </c>
      <c r="B12" s="310">
        <v>2099</v>
      </c>
      <c r="C12" s="303">
        <f>(B12/B11-1)*100</f>
        <v>0.94311357807508323</v>
      </c>
      <c r="D12" s="306">
        <f>B12/4959*100</f>
        <v>42.327082072998593</v>
      </c>
      <c r="E12" s="308">
        <v>64.81</v>
      </c>
      <c r="F12" s="307">
        <v>12.7</v>
      </c>
      <c r="G12" s="525">
        <f>(F12/F11-1)*100</f>
        <v>5.6572379367720416</v>
      </c>
      <c r="H12" s="303">
        <f>F12/43.248*100</f>
        <v>29.365519792822791</v>
      </c>
      <c r="I12" s="307">
        <v>3.64</v>
      </c>
    </row>
    <row r="13" spans="1:10" s="666" customFormat="1" ht="90" customHeight="1">
      <c r="A13" s="666" t="s">
        <v>564</v>
      </c>
    </row>
    <row r="14" spans="1:10" s="667" customFormat="1" ht="18" customHeight="1">
      <c r="A14" s="667" t="s">
        <v>188</v>
      </c>
    </row>
    <row r="15" spans="1:10" s="667" customFormat="1" ht="18" customHeight="1">
      <c r="A15" s="667" t="s">
        <v>189</v>
      </c>
    </row>
    <row r="16" spans="1:10" s="101" customFormat="1" ht="36" customHeight="1">
      <c r="A16" s="666" t="s">
        <v>513</v>
      </c>
      <c r="B16" s="667"/>
      <c r="C16" s="667"/>
      <c r="D16" s="667"/>
      <c r="E16" s="667"/>
      <c r="F16" s="667"/>
      <c r="G16" s="667"/>
      <c r="H16" s="667"/>
      <c r="I16" s="667"/>
      <c r="J16" s="311" t="s">
        <v>25</v>
      </c>
    </row>
    <row r="17" spans="1:9" s="665" customFormat="1" ht="18" customHeight="1">
      <c r="A17" s="665" t="s">
        <v>482</v>
      </c>
    </row>
    <row r="18" spans="1:9" s="664" customFormat="1" ht="18" customHeight="1">
      <c r="A18" s="664" t="s">
        <v>199</v>
      </c>
    </row>
    <row r="19" spans="1:9" hidden="1">
      <c r="A19" s="312"/>
      <c r="B19" s="105"/>
      <c r="C19" s="105"/>
      <c r="D19" s="105"/>
      <c r="E19" s="105"/>
      <c r="F19" s="105"/>
      <c r="G19" s="105"/>
      <c r="H19" s="105"/>
      <c r="I19" s="105"/>
    </row>
    <row r="42" spans="2:2" hidden="1">
      <c r="B42" s="101"/>
    </row>
  </sheetData>
  <mergeCells count="7">
    <mergeCell ref="A18:XFD18"/>
    <mergeCell ref="A17:XFD17"/>
    <mergeCell ref="A1:I1"/>
    <mergeCell ref="A16:I16"/>
    <mergeCell ref="A13:XFD13"/>
    <mergeCell ref="A14:XFD14"/>
    <mergeCell ref="A15:XFD15"/>
  </mergeCells>
  <hyperlinks>
    <hyperlink ref="A17:J17" location="'Table of Contents'!A1" display="Back to Table of Contents" xr:uid="{C1AE2296-ABD3-4993-9858-044B22C746BC}"/>
  </hyperlinks>
  <pageMargins left="0.7" right="0.7" top="0.75" bottom="0.75" header="0.3" footer="0.3"/>
  <pageSetup scale="61"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W17"/>
  <sheetViews>
    <sheetView showGridLines="0" zoomScaleNormal="100" workbookViewId="0">
      <selection sqref="A1:F1"/>
    </sheetView>
  </sheetViews>
  <sheetFormatPr defaultColWidth="0" defaultRowHeight="11.4" zeroHeight="1"/>
  <cols>
    <col min="1" max="1" width="10.68359375" style="8" customWidth="1"/>
    <col min="2" max="6" width="12.68359375" style="8" customWidth="1"/>
    <col min="7" max="23" width="8.83984375" style="3" hidden="1" customWidth="1"/>
    <col min="24" max="16384" width="9.15625" style="3" hidden="1"/>
  </cols>
  <sheetData>
    <row r="1" spans="1:13" s="105" customFormat="1" ht="54" customHeight="1">
      <c r="A1" s="571" t="s">
        <v>190</v>
      </c>
      <c r="B1" s="572"/>
      <c r="C1" s="572"/>
      <c r="D1" s="572"/>
      <c r="E1" s="572"/>
      <c r="F1" s="572"/>
    </row>
    <row r="2" spans="1:13" s="105" customFormat="1" ht="81" customHeight="1">
      <c r="A2" s="248" t="s">
        <v>134</v>
      </c>
      <c r="B2" s="248" t="s">
        <v>191</v>
      </c>
      <c r="C2" s="248" t="s">
        <v>192</v>
      </c>
      <c r="D2" s="248" t="s">
        <v>193</v>
      </c>
      <c r="E2" s="248" t="s">
        <v>194</v>
      </c>
      <c r="F2" s="248" t="s">
        <v>195</v>
      </c>
    </row>
    <row r="3" spans="1:13" s="113" customFormat="1" ht="18" customHeight="1">
      <c r="A3" s="313">
        <v>2016</v>
      </c>
      <c r="B3" s="314">
        <v>236</v>
      </c>
      <c r="C3" s="315">
        <v>-45.1</v>
      </c>
      <c r="D3" s="314">
        <v>9967</v>
      </c>
      <c r="E3" s="314">
        <v>7813</v>
      </c>
      <c r="F3" s="314">
        <v>2129</v>
      </c>
      <c r="L3" s="142"/>
      <c r="M3" s="316"/>
    </row>
    <row r="4" spans="1:13" s="113" customFormat="1" ht="18" customHeight="1">
      <c r="A4" s="313">
        <v>2017</v>
      </c>
      <c r="B4" s="314">
        <v>430</v>
      </c>
      <c r="C4" s="315">
        <v>82.2</v>
      </c>
      <c r="D4" s="314">
        <v>6439</v>
      </c>
      <c r="E4" s="314">
        <v>5394</v>
      </c>
      <c r="F4" s="314">
        <v>1022</v>
      </c>
      <c r="L4" s="142"/>
      <c r="M4" s="316"/>
    </row>
    <row r="5" spans="1:13" s="113" customFormat="1" ht="18" customHeight="1">
      <c r="A5" s="313">
        <v>2018</v>
      </c>
      <c r="B5" s="314">
        <v>514</v>
      </c>
      <c r="C5" s="315">
        <v>19.5</v>
      </c>
      <c r="D5" s="314">
        <v>10414</v>
      </c>
      <c r="E5" s="314">
        <v>8588</v>
      </c>
      <c r="F5" s="314">
        <v>1813</v>
      </c>
      <c r="L5" s="142"/>
      <c r="M5" s="316"/>
    </row>
    <row r="6" spans="1:13" s="113" customFormat="1" ht="18" customHeight="1">
      <c r="A6" s="313">
        <v>2019</v>
      </c>
      <c r="B6" s="314">
        <v>462</v>
      </c>
      <c r="C6" s="315">
        <v>-10.1</v>
      </c>
      <c r="D6" s="314">
        <v>8817</v>
      </c>
      <c r="E6" s="314">
        <v>7046</v>
      </c>
      <c r="F6" s="314">
        <v>1753</v>
      </c>
      <c r="L6" s="142"/>
      <c r="M6" s="316"/>
    </row>
    <row r="7" spans="1:13" s="113" customFormat="1" ht="18" customHeight="1">
      <c r="A7" s="313">
        <v>2020</v>
      </c>
      <c r="B7" s="314">
        <v>207</v>
      </c>
      <c r="C7" s="315">
        <v>-55.2</v>
      </c>
      <c r="D7" s="314">
        <v>13250</v>
      </c>
      <c r="E7" s="314">
        <v>10485</v>
      </c>
      <c r="F7" s="314">
        <v>2561</v>
      </c>
      <c r="L7" s="142"/>
      <c r="M7" s="316"/>
    </row>
    <row r="8" spans="1:13" s="113" customFormat="1" ht="18" customHeight="1">
      <c r="A8" s="313">
        <v>2021</v>
      </c>
      <c r="B8" s="314">
        <v>225</v>
      </c>
      <c r="C8" s="315">
        <v>8.6999999999999993</v>
      </c>
      <c r="D8" s="314">
        <v>8242</v>
      </c>
      <c r="E8" s="314">
        <v>6527</v>
      </c>
      <c r="F8" s="314">
        <v>1523</v>
      </c>
      <c r="L8" s="142"/>
      <c r="M8" s="316"/>
    </row>
    <row r="9" spans="1:13" s="113" customFormat="1" ht="18" customHeight="1">
      <c r="A9" s="313">
        <v>2022</v>
      </c>
      <c r="B9" s="314">
        <v>347</v>
      </c>
      <c r="C9" s="315">
        <v>54.2</v>
      </c>
      <c r="D9" s="314">
        <v>10280</v>
      </c>
      <c r="E9" s="314">
        <v>8207</v>
      </c>
      <c r="F9" s="314">
        <v>1859</v>
      </c>
      <c r="L9" s="142"/>
      <c r="M9" s="316"/>
    </row>
    <row r="10" spans="1:13" s="113" customFormat="1" ht="18" customHeight="1">
      <c r="A10" s="313">
        <v>2023</v>
      </c>
      <c r="B10" s="314">
        <v>339</v>
      </c>
      <c r="C10" s="315">
        <v>-2.2999999999999998</v>
      </c>
      <c r="D10" s="314">
        <v>11771</v>
      </c>
      <c r="E10" s="314">
        <v>8971</v>
      </c>
      <c r="F10" s="314">
        <v>2538</v>
      </c>
      <c r="L10" s="142"/>
      <c r="M10" s="316"/>
    </row>
    <row r="11" spans="1:13" s="113" customFormat="1" ht="18" customHeight="1">
      <c r="A11" s="313">
        <v>2024</v>
      </c>
      <c r="B11" s="314">
        <v>287</v>
      </c>
      <c r="C11" s="315">
        <v>-15.4</v>
      </c>
      <c r="D11" s="314">
        <v>12333</v>
      </c>
      <c r="E11" s="314">
        <v>9618</v>
      </c>
      <c r="F11" s="314">
        <v>2425</v>
      </c>
      <c r="L11" s="142"/>
      <c r="M11" s="316"/>
    </row>
    <row r="12" spans="1:13" s="113" customFormat="1" ht="18" customHeight="1">
      <c r="A12" s="313">
        <v>2025</v>
      </c>
      <c r="B12" s="314">
        <v>257</v>
      </c>
      <c r="C12" s="315">
        <v>-8.5</v>
      </c>
      <c r="D12" s="314">
        <v>12201</v>
      </c>
      <c r="E12" s="314">
        <v>9377</v>
      </c>
      <c r="F12" s="314">
        <v>2651</v>
      </c>
      <c r="L12" s="142"/>
      <c r="M12" s="316"/>
    </row>
    <row r="13" spans="1:13" s="113" customFormat="1" ht="23.1" customHeight="1">
      <c r="A13" s="623" t="s">
        <v>645</v>
      </c>
      <c r="B13" s="623"/>
      <c r="C13" s="623"/>
      <c r="D13" s="623"/>
      <c r="E13" s="623"/>
      <c r="F13" s="623"/>
    </row>
    <row r="14" spans="1:13" s="643" customFormat="1" ht="18" customHeight="1">
      <c r="A14" s="643" t="s">
        <v>482</v>
      </c>
    </row>
    <row r="15" spans="1:13" s="113" customFormat="1" ht="18" customHeight="1">
      <c r="A15" s="668" t="s">
        <v>199</v>
      </c>
      <c r="B15" s="668"/>
      <c r="C15" s="668"/>
      <c r="D15" s="668"/>
      <c r="E15" s="668"/>
      <c r="F15" s="668"/>
    </row>
    <row r="17" spans="7:23" hidden="1">
      <c r="G17" s="36"/>
      <c r="H17" s="36"/>
      <c r="I17" s="36"/>
      <c r="J17" s="36"/>
      <c r="K17" s="36"/>
      <c r="L17" s="36"/>
      <c r="M17" s="36"/>
      <c r="N17" s="36"/>
      <c r="O17" s="36"/>
      <c r="P17" s="36"/>
      <c r="Q17" s="36"/>
      <c r="R17" s="36"/>
      <c r="S17" s="36"/>
      <c r="T17" s="36"/>
      <c r="U17" s="36"/>
      <c r="V17" s="36"/>
      <c r="W17" s="36"/>
    </row>
  </sheetData>
  <mergeCells count="4">
    <mergeCell ref="A1:F1"/>
    <mergeCell ref="A13:F13"/>
    <mergeCell ref="A15:F15"/>
    <mergeCell ref="A14:XFD14"/>
  </mergeCells>
  <hyperlinks>
    <hyperlink ref="A14:XFD14" location="'Table of Contents'!A1" display="Back to Table of Contents" xr:uid="{42353692-59D7-47F1-8E38-8203A6F2597E}"/>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N15"/>
  <sheetViews>
    <sheetView showGridLines="0" zoomScaleNormal="100" workbookViewId="0">
      <selection sqref="A1:E1"/>
    </sheetView>
  </sheetViews>
  <sheetFormatPr defaultColWidth="0" defaultRowHeight="11.4" zeroHeight="1"/>
  <cols>
    <col min="1" max="5" width="15.68359375" style="3" customWidth="1"/>
    <col min="6" max="12" width="9.15625" style="3" hidden="1" customWidth="1"/>
    <col min="13" max="13" width="12.68359375" style="3" hidden="1" customWidth="1"/>
    <col min="14" max="14" width="0" style="3" hidden="1" customWidth="1"/>
    <col min="15" max="16384" width="9.15625" style="3" hidden="1"/>
  </cols>
  <sheetData>
    <row r="1" spans="1:14" s="105" customFormat="1" ht="54" customHeight="1">
      <c r="A1" s="571" t="s">
        <v>196</v>
      </c>
      <c r="B1" s="572"/>
      <c r="C1" s="572"/>
      <c r="D1" s="572"/>
      <c r="E1" s="572"/>
    </row>
    <row r="2" spans="1:14" s="105" customFormat="1" ht="63" customHeight="1">
      <c r="A2" s="248" t="s">
        <v>134</v>
      </c>
      <c r="B2" s="206" t="s">
        <v>197</v>
      </c>
      <c r="C2" s="206" t="s">
        <v>565</v>
      </c>
      <c r="D2" s="206" t="s">
        <v>198</v>
      </c>
      <c r="E2" s="317" t="s">
        <v>566</v>
      </c>
    </row>
    <row r="3" spans="1:14" s="113" customFormat="1" ht="18" customHeight="1">
      <c r="A3" s="305">
        <v>2016</v>
      </c>
      <c r="B3" s="318">
        <v>178927</v>
      </c>
      <c r="C3" s="318">
        <v>13998</v>
      </c>
      <c r="D3" s="318">
        <v>101339</v>
      </c>
      <c r="E3" s="323">
        <v>88.311999999999998</v>
      </c>
      <c r="G3" s="316"/>
      <c r="H3" s="319"/>
      <c r="I3" s="320"/>
      <c r="J3" s="320"/>
      <c r="K3" s="320"/>
      <c r="L3" s="321"/>
      <c r="M3" s="322"/>
      <c r="N3" s="320"/>
    </row>
    <row r="4" spans="1:14" s="113" customFormat="1" ht="18" customHeight="1">
      <c r="A4" s="305">
        <v>2017</v>
      </c>
      <c r="B4" s="318">
        <v>187139</v>
      </c>
      <c r="C4" s="318">
        <v>17327</v>
      </c>
      <c r="D4" s="318">
        <v>99471</v>
      </c>
      <c r="E4" s="323">
        <v>115.249</v>
      </c>
      <c r="G4" s="316"/>
      <c r="H4" s="319"/>
      <c r="I4" s="320"/>
      <c r="J4" s="320"/>
      <c r="K4" s="320"/>
      <c r="L4" s="321"/>
      <c r="M4" s="322"/>
      <c r="N4" s="320"/>
    </row>
    <row r="5" spans="1:14" s="113" customFormat="1" ht="18" customHeight="1">
      <c r="A5" s="305">
        <v>2018</v>
      </c>
      <c r="B5" s="318">
        <v>187401</v>
      </c>
      <c r="C5" s="318">
        <v>19617</v>
      </c>
      <c r="D5" s="318">
        <v>98709</v>
      </c>
      <c r="E5" s="323">
        <v>138.19800000000001</v>
      </c>
      <c r="G5" s="316"/>
      <c r="H5" s="319"/>
      <c r="I5" s="320"/>
      <c r="J5" s="320"/>
      <c r="K5" s="320"/>
      <c r="L5" s="321"/>
      <c r="M5" s="322"/>
      <c r="N5" s="320"/>
    </row>
    <row r="6" spans="1:14" s="113" customFormat="1" ht="18" customHeight="1">
      <c r="A6" s="305">
        <v>2019</v>
      </c>
      <c r="B6" s="318">
        <v>186841</v>
      </c>
      <c r="C6" s="318">
        <v>19796</v>
      </c>
      <c r="D6" s="318">
        <v>101084</v>
      </c>
      <c r="E6" s="323">
        <v>126.15</v>
      </c>
      <c r="G6" s="316"/>
      <c r="H6" s="319"/>
      <c r="I6" s="320"/>
      <c r="J6" s="320"/>
      <c r="K6" s="320"/>
      <c r="L6" s="321"/>
      <c r="M6" s="322"/>
      <c r="N6" s="320"/>
    </row>
    <row r="7" spans="1:14" s="113" customFormat="1" ht="18" customHeight="1">
      <c r="A7" s="305">
        <v>2020</v>
      </c>
      <c r="B7" s="318">
        <v>183242</v>
      </c>
      <c r="C7" s="318">
        <v>16689</v>
      </c>
      <c r="D7" s="318">
        <v>100623</v>
      </c>
      <c r="E7" s="323">
        <v>114.732</v>
      </c>
      <c r="G7" s="316"/>
      <c r="H7" s="319"/>
      <c r="I7" s="320"/>
      <c r="J7" s="320"/>
      <c r="K7" s="320"/>
      <c r="L7" s="321"/>
      <c r="M7" s="322"/>
      <c r="N7" s="320"/>
    </row>
    <row r="8" spans="1:14" s="113" customFormat="1" ht="18" customHeight="1">
      <c r="A8" s="305">
        <v>2021</v>
      </c>
      <c r="B8" s="318">
        <v>178982</v>
      </c>
      <c r="C8" s="318">
        <v>18620</v>
      </c>
      <c r="D8" s="318">
        <v>98963</v>
      </c>
      <c r="E8" s="323">
        <v>149.06200000000001</v>
      </c>
      <c r="G8" s="316"/>
      <c r="H8" s="319"/>
      <c r="I8" s="320"/>
      <c r="J8" s="320"/>
      <c r="K8" s="320"/>
      <c r="L8" s="321"/>
      <c r="M8" s="322"/>
      <c r="N8" s="320"/>
    </row>
    <row r="9" spans="1:14" s="113" customFormat="1" ht="18" customHeight="1">
      <c r="A9" s="305">
        <v>2022</v>
      </c>
      <c r="B9" s="318">
        <v>172645</v>
      </c>
      <c r="C9" s="318">
        <v>20309</v>
      </c>
      <c r="D9" s="318">
        <v>98878</v>
      </c>
      <c r="E9" s="323">
        <v>170.262</v>
      </c>
      <c r="G9" s="316"/>
      <c r="H9" s="319"/>
      <c r="I9" s="320"/>
      <c r="J9" s="320"/>
      <c r="K9" s="320"/>
      <c r="L9" s="321"/>
      <c r="M9" s="322"/>
      <c r="N9" s="320"/>
    </row>
    <row r="10" spans="1:14" s="113" customFormat="1" ht="18" customHeight="1">
      <c r="A10" s="305">
        <v>2023</v>
      </c>
      <c r="B10" s="318">
        <v>173333</v>
      </c>
      <c r="C10" s="318" t="s">
        <v>326</v>
      </c>
      <c r="D10" s="318">
        <v>99333</v>
      </c>
      <c r="E10" s="324" t="s">
        <v>326</v>
      </c>
      <c r="G10" s="316"/>
      <c r="H10" s="319"/>
      <c r="I10" s="320"/>
      <c r="J10" s="320"/>
      <c r="K10" s="320"/>
      <c r="L10" s="321"/>
      <c r="M10" s="322"/>
      <c r="N10" s="320"/>
    </row>
    <row r="11" spans="1:14" s="113" customFormat="1" ht="18" customHeight="1">
      <c r="A11" s="305">
        <v>2024</v>
      </c>
      <c r="B11" s="318">
        <v>171311</v>
      </c>
      <c r="C11" s="318" t="s">
        <v>326</v>
      </c>
      <c r="D11" s="318">
        <v>98499</v>
      </c>
      <c r="E11" s="324" t="s">
        <v>326</v>
      </c>
      <c r="G11" s="316"/>
      <c r="H11" s="319"/>
      <c r="I11" s="320"/>
      <c r="J11" s="320"/>
      <c r="K11" s="320"/>
      <c r="L11" s="321"/>
      <c r="M11" s="322"/>
      <c r="N11" s="320"/>
    </row>
    <row r="12" spans="1:14" s="113" customFormat="1" ht="18" customHeight="1">
      <c r="A12" s="305">
        <v>2025</v>
      </c>
      <c r="B12" s="318">
        <v>157228</v>
      </c>
      <c r="C12" s="318" t="s">
        <v>326</v>
      </c>
      <c r="D12" s="318">
        <v>84019</v>
      </c>
      <c r="E12" s="324" t="s">
        <v>326</v>
      </c>
      <c r="G12" s="316"/>
      <c r="H12" s="319"/>
      <c r="I12" s="320"/>
      <c r="J12" s="320"/>
      <c r="K12" s="320"/>
      <c r="L12" s="321"/>
      <c r="M12" s="322"/>
      <c r="N12" s="320"/>
    </row>
    <row r="13" spans="1:14" s="113" customFormat="1" ht="90" customHeight="1">
      <c r="A13" s="670" t="s">
        <v>646</v>
      </c>
      <c r="B13" s="671"/>
      <c r="C13" s="671"/>
      <c r="D13" s="671"/>
      <c r="E13" s="671"/>
    </row>
    <row r="14" spans="1:14" s="672" customFormat="1" ht="18" customHeight="1">
      <c r="A14" s="672" t="s">
        <v>482</v>
      </c>
    </row>
    <row r="15" spans="1:14" s="113" customFormat="1" ht="15.3">
      <c r="A15" s="669" t="s">
        <v>199</v>
      </c>
      <c r="B15" s="669"/>
      <c r="C15" s="669"/>
      <c r="D15" s="669"/>
      <c r="E15" s="669"/>
    </row>
  </sheetData>
  <mergeCells count="4">
    <mergeCell ref="A15:E15"/>
    <mergeCell ref="A1:E1"/>
    <mergeCell ref="A13:E13"/>
    <mergeCell ref="A14:XFD14"/>
  </mergeCells>
  <hyperlinks>
    <hyperlink ref="A14:XFD14" location="'Table of Contents'!A1" display="Back to Table of Contents" xr:uid="{9905D55C-B898-4E6C-8B8D-2CDF080B94D4}"/>
  </hyperlinks>
  <pageMargins left="0.7" right="0.7" top="0.75" bottom="0.75" header="0.3" footer="0.3"/>
  <pageSetup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B5554-549A-438B-A279-B95D8AFEE28D}">
  <sheetPr>
    <pageSetUpPr fitToPage="1"/>
  </sheetPr>
  <dimension ref="A1:I44"/>
  <sheetViews>
    <sheetView showGridLines="0" zoomScaleNormal="100" workbookViewId="0">
      <selection sqref="A1:F1"/>
    </sheetView>
  </sheetViews>
  <sheetFormatPr defaultColWidth="0" defaultRowHeight="15" customHeight="1" zeroHeight="1"/>
  <cols>
    <col min="1" max="1" width="37.68359375" style="3" customWidth="1"/>
    <col min="2" max="2" width="20.83984375" style="3" customWidth="1"/>
    <col min="3" max="3" width="20" style="3" customWidth="1"/>
    <col min="4" max="4" width="20.41796875" style="3" customWidth="1"/>
    <col min="5" max="5" width="21.15625" style="3" customWidth="1"/>
    <col min="6" max="6" width="23.83984375" style="3" customWidth="1"/>
    <col min="7" max="7" width="9.15625" style="3" hidden="1" customWidth="1"/>
    <col min="8" max="9" width="12.15625" style="3" hidden="1" customWidth="1"/>
    <col min="10" max="16384" width="9.15625" style="3" hidden="1"/>
  </cols>
  <sheetData>
    <row r="1" spans="1:8" s="105" customFormat="1" ht="54" customHeight="1">
      <c r="A1" s="576" t="s">
        <v>571</v>
      </c>
      <c r="B1" s="576"/>
      <c r="C1" s="576"/>
      <c r="D1" s="576"/>
      <c r="E1" s="576"/>
      <c r="F1" s="576"/>
      <c r="G1" s="104"/>
    </row>
    <row r="2" spans="1:8" s="108" customFormat="1" ht="36" customHeight="1">
      <c r="A2" s="106" t="s">
        <v>343</v>
      </c>
      <c r="B2" s="107" t="s">
        <v>572</v>
      </c>
      <c r="C2" s="107">
        <v>2022</v>
      </c>
      <c r="D2" s="107">
        <v>2023</v>
      </c>
      <c r="E2" s="107">
        <v>2024</v>
      </c>
      <c r="F2" s="107">
        <v>2025</v>
      </c>
      <c r="H2" s="109"/>
    </row>
    <row r="3" spans="1:8" s="582" customFormat="1" ht="36" customHeight="1">
      <c r="A3" s="582" t="s">
        <v>24</v>
      </c>
    </row>
    <row r="4" spans="1:8" s="111" customFormat="1" ht="18" customHeight="1">
      <c r="A4" s="118" t="s">
        <v>26</v>
      </c>
      <c r="B4" s="110">
        <v>7119744140.6999998</v>
      </c>
      <c r="C4" s="110">
        <v>14408806584.93</v>
      </c>
      <c r="D4" s="110">
        <v>33733947587.880013</v>
      </c>
      <c r="E4" s="110">
        <v>48375734205.770004</v>
      </c>
      <c r="F4" s="110">
        <v>37344962025.699997</v>
      </c>
    </row>
    <row r="5" spans="1:8" s="113" customFormat="1" ht="18" customHeight="1">
      <c r="A5" s="115" t="s">
        <v>27</v>
      </c>
      <c r="B5" s="112">
        <v>10546789</v>
      </c>
      <c r="C5" s="112">
        <v>10521977.42</v>
      </c>
      <c r="D5" s="112">
        <v>10836864.82</v>
      </c>
      <c r="E5" s="112">
        <v>10415513.800000001</v>
      </c>
      <c r="F5" s="112">
        <v>10388195.800000001</v>
      </c>
    </row>
    <row r="6" spans="1:8" s="113" customFormat="1" ht="18" customHeight="1">
      <c r="A6" s="463" t="s">
        <v>28</v>
      </c>
      <c r="B6" s="114">
        <v>7130290930</v>
      </c>
      <c r="C6" s="114">
        <v>14419328562.35</v>
      </c>
      <c r="D6" s="114">
        <v>33744784452.700012</v>
      </c>
      <c r="E6" s="114">
        <v>48386149719.570007</v>
      </c>
      <c r="F6" s="114">
        <v>37355350221.5</v>
      </c>
    </row>
    <row r="7" spans="1:8" s="583" customFormat="1" ht="18" customHeight="1">
      <c r="A7" s="583" t="s">
        <v>29</v>
      </c>
    </row>
    <row r="8" spans="1:8" s="117" customFormat="1" ht="18" customHeight="1">
      <c r="A8" s="115" t="s">
        <v>30</v>
      </c>
      <c r="B8" s="116">
        <v>58084146274.489998</v>
      </c>
      <c r="C8" s="116">
        <v>73408481192.029999</v>
      </c>
      <c r="D8" s="116">
        <v>77723809872.449997</v>
      </c>
      <c r="E8" s="116">
        <v>77277705152.150009</v>
      </c>
      <c r="F8" s="116">
        <v>79378978183.880005</v>
      </c>
    </row>
    <row r="9" spans="1:8" s="117" customFormat="1" ht="18" customHeight="1">
      <c r="A9" s="118" t="s">
        <v>31</v>
      </c>
      <c r="B9" s="116">
        <v>43299357594.279999</v>
      </c>
      <c r="C9" s="116">
        <v>52621929814.800003</v>
      </c>
      <c r="D9" s="116">
        <v>51121511367.720001</v>
      </c>
      <c r="E9" s="116">
        <v>45534127580.860001</v>
      </c>
      <c r="F9" s="116">
        <v>50039708720.220001</v>
      </c>
    </row>
    <row r="10" spans="1:8" s="117" customFormat="1" ht="18" customHeight="1">
      <c r="A10" s="118" t="s">
        <v>93</v>
      </c>
      <c r="B10" s="116">
        <v>3801156614.9000001</v>
      </c>
      <c r="C10" s="116">
        <v>4056199679.6199999</v>
      </c>
      <c r="D10" s="116">
        <v>4117910125.8500004</v>
      </c>
      <c r="E10" s="116">
        <v>4277551032.2199998</v>
      </c>
      <c r="F10" s="116">
        <v>4277752030.21</v>
      </c>
      <c r="H10" s="119"/>
    </row>
    <row r="11" spans="1:8" s="117" customFormat="1" ht="18" customHeight="1">
      <c r="A11" s="118" t="s">
        <v>413</v>
      </c>
      <c r="B11" s="116">
        <v>6794087504.4399996</v>
      </c>
      <c r="C11" s="116">
        <v>10284816381.07</v>
      </c>
      <c r="D11" s="116">
        <v>10919541083.049999</v>
      </c>
      <c r="E11" s="116">
        <v>14148222895.129999</v>
      </c>
      <c r="F11" s="116">
        <v>13985474519.299999</v>
      </c>
    </row>
    <row r="12" spans="1:8" s="117" customFormat="1" ht="18" customHeight="1">
      <c r="A12" s="120" t="s">
        <v>32</v>
      </c>
      <c r="B12" s="116">
        <v>2954627488.5700002</v>
      </c>
      <c r="C12" s="116">
        <v>3058250725.9200001</v>
      </c>
      <c r="D12" s="116">
        <v>3349723695.8400002</v>
      </c>
      <c r="E12" s="116">
        <v>3089863570.8899999</v>
      </c>
      <c r="F12" s="116">
        <v>2811991162.7800002</v>
      </c>
    </row>
    <row r="13" spans="1:8" s="117" customFormat="1" ht="18" customHeight="1">
      <c r="A13" s="118" t="s">
        <v>35</v>
      </c>
      <c r="B13" s="116">
        <v>43172265.490000002</v>
      </c>
      <c r="C13" s="116">
        <v>18714036.740000002</v>
      </c>
      <c r="D13" s="116">
        <v>16595618.640000001</v>
      </c>
      <c r="E13" s="116">
        <v>17958236.399999999</v>
      </c>
      <c r="F13" s="116">
        <v>13739824.5</v>
      </c>
    </row>
    <row r="14" spans="1:8" s="117" customFormat="1" ht="18" customHeight="1">
      <c r="A14" s="118" t="s">
        <v>73</v>
      </c>
      <c r="B14" s="116">
        <v>14009890.210000001</v>
      </c>
      <c r="C14" s="116">
        <v>120365061.01000001</v>
      </c>
      <c r="D14" s="116">
        <v>1549732304.1100001</v>
      </c>
      <c r="E14" s="116">
        <v>1927593241.3599999</v>
      </c>
      <c r="F14" s="116">
        <v>1781507647.55</v>
      </c>
    </row>
    <row r="15" spans="1:8" s="117" customFormat="1" ht="18" customHeight="1">
      <c r="A15" s="118" t="s">
        <v>34</v>
      </c>
      <c r="B15" s="116">
        <v>724552102.94000006</v>
      </c>
      <c r="C15" s="116">
        <v>625024314.82000005</v>
      </c>
      <c r="D15" s="116">
        <v>597422202.04999995</v>
      </c>
      <c r="E15" s="116">
        <v>812609154.29999995</v>
      </c>
      <c r="F15" s="116">
        <v>952279976.29999995</v>
      </c>
    </row>
    <row r="16" spans="1:8" s="117" customFormat="1" ht="18" customHeight="1">
      <c r="A16" s="118" t="s">
        <v>417</v>
      </c>
      <c r="B16" s="116">
        <v>792564460.83000004</v>
      </c>
      <c r="C16" s="116">
        <v>1011742238.35</v>
      </c>
      <c r="D16" s="116">
        <v>1090933285.6600001</v>
      </c>
      <c r="E16" s="116">
        <v>1280676502.3499999</v>
      </c>
      <c r="F16" s="116">
        <v>1617660834.1099999</v>
      </c>
    </row>
    <row r="17" spans="1:6" s="117" customFormat="1" ht="18" customHeight="1">
      <c r="A17" s="118" t="s">
        <v>33</v>
      </c>
      <c r="B17" s="116">
        <v>204347154.68000001</v>
      </c>
      <c r="C17" s="116">
        <v>219628973.08000001</v>
      </c>
      <c r="D17" s="116">
        <v>213096493.32000002</v>
      </c>
      <c r="E17" s="116">
        <v>213214660.29999998</v>
      </c>
      <c r="F17" s="116">
        <v>236834175.05000001</v>
      </c>
    </row>
    <row r="18" spans="1:6" s="117" customFormat="1" ht="18" customHeight="1">
      <c r="A18" s="115" t="s">
        <v>36</v>
      </c>
      <c r="B18" s="121">
        <v>3446433889.52</v>
      </c>
      <c r="C18" s="121">
        <v>4188734095.6900001</v>
      </c>
      <c r="D18" s="121">
        <v>5359732042.7399998</v>
      </c>
      <c r="E18" s="121">
        <v>4129378461.4299998</v>
      </c>
      <c r="F18" s="121">
        <v>4022199419.7399998</v>
      </c>
    </row>
    <row r="19" spans="1:6" s="117" customFormat="1" ht="18" customHeight="1">
      <c r="A19" s="122" t="s">
        <v>37</v>
      </c>
      <c r="B19" s="114">
        <v>120158455240.35001</v>
      </c>
      <c r="C19" s="114">
        <v>149613886513.13</v>
      </c>
      <c r="D19" s="114">
        <v>156060008091.42999</v>
      </c>
      <c r="E19" s="114">
        <v>152708900487.38998</v>
      </c>
      <c r="F19" s="114">
        <v>159118126493.63995</v>
      </c>
    </row>
    <row r="20" spans="1:6" s="583" customFormat="1" ht="18" customHeight="1">
      <c r="A20" s="583" t="s">
        <v>38</v>
      </c>
    </row>
    <row r="21" spans="1:6" s="117" customFormat="1" ht="18" customHeight="1">
      <c r="A21" s="123" t="s">
        <v>39</v>
      </c>
      <c r="B21" s="116">
        <v>0</v>
      </c>
      <c r="C21" s="116">
        <v>0</v>
      </c>
      <c r="D21" s="116">
        <v>0</v>
      </c>
      <c r="E21" s="116">
        <v>-540915.57999999996</v>
      </c>
      <c r="F21" s="116">
        <v>540915.57999999996</v>
      </c>
    </row>
    <row r="22" spans="1:6" s="117" customFormat="1" ht="18" customHeight="1">
      <c r="A22" s="123" t="s">
        <v>40</v>
      </c>
      <c r="B22" s="116">
        <v>53021227.399999999</v>
      </c>
      <c r="C22" s="116">
        <v>0</v>
      </c>
      <c r="D22" s="116">
        <v>0</v>
      </c>
      <c r="E22" s="116">
        <v>0</v>
      </c>
      <c r="F22" s="116">
        <v>0</v>
      </c>
    </row>
    <row r="23" spans="1:6" s="117" customFormat="1" ht="18" customHeight="1">
      <c r="A23" s="115" t="s">
        <v>41</v>
      </c>
      <c r="B23" s="116">
        <v>12696542.09</v>
      </c>
      <c r="C23" s="116">
        <v>3485873.11</v>
      </c>
      <c r="D23" s="116">
        <v>20867929.27</v>
      </c>
      <c r="E23" s="116">
        <v>-4388713.55</v>
      </c>
      <c r="F23" s="116">
        <v>11549161.699999999</v>
      </c>
    </row>
    <row r="24" spans="1:6" s="117" customFormat="1" ht="18" customHeight="1">
      <c r="A24" s="115" t="s">
        <v>42</v>
      </c>
      <c r="B24" s="116">
        <v>1124870228.8900001</v>
      </c>
      <c r="C24" s="116">
        <v>1323556814.5799999</v>
      </c>
      <c r="D24" s="116">
        <v>1533781552.03</v>
      </c>
      <c r="E24" s="116">
        <v>2561991315.8700004</v>
      </c>
      <c r="F24" s="116">
        <v>2994777784.2199998</v>
      </c>
    </row>
    <row r="25" spans="1:6" s="117" customFormat="1" ht="18" customHeight="1">
      <c r="A25" s="115" t="s">
        <v>43</v>
      </c>
      <c r="B25" s="116">
        <v>39790358096.919998</v>
      </c>
      <c r="C25" s="116">
        <v>45374160838.259995</v>
      </c>
      <c r="D25" s="116">
        <v>48520757585.949997</v>
      </c>
      <c r="E25" s="116">
        <v>57471133538.099998</v>
      </c>
      <c r="F25" s="116">
        <v>58507144288.779999</v>
      </c>
    </row>
    <row r="26" spans="1:6" s="117" customFormat="1" ht="18" customHeight="1">
      <c r="A26" s="115" t="s">
        <v>505</v>
      </c>
      <c r="B26" s="116">
        <v>13764</v>
      </c>
      <c r="C26" s="116">
        <v>0</v>
      </c>
      <c r="D26" s="116">
        <v>0</v>
      </c>
      <c r="E26" s="116">
        <v>0</v>
      </c>
      <c r="F26" s="116">
        <v>0</v>
      </c>
    </row>
    <row r="27" spans="1:6" s="117" customFormat="1" ht="18" customHeight="1">
      <c r="A27" s="123" t="s">
        <v>44</v>
      </c>
      <c r="B27" s="121">
        <v>28395</v>
      </c>
      <c r="C27" s="121">
        <v>42537.599999999999</v>
      </c>
      <c r="D27" s="121">
        <v>423801.02</v>
      </c>
      <c r="E27" s="121">
        <v>35108</v>
      </c>
      <c r="F27" s="121">
        <v>30939</v>
      </c>
    </row>
    <row r="28" spans="1:6" s="117" customFormat="1" ht="18" customHeight="1">
      <c r="A28" s="122" t="s">
        <v>45</v>
      </c>
      <c r="B28" s="114">
        <v>40980988253.959999</v>
      </c>
      <c r="C28" s="114">
        <v>46701246063.549995</v>
      </c>
      <c r="D28" s="114">
        <v>50075830868.269997</v>
      </c>
      <c r="E28" s="114">
        <v>60028230332.839996</v>
      </c>
      <c r="F28" s="114">
        <v>61514043089.279999</v>
      </c>
    </row>
    <row r="29" spans="1:6" s="117" customFormat="1" ht="36" customHeight="1">
      <c r="A29" s="124" t="s">
        <v>46</v>
      </c>
      <c r="B29" s="125">
        <v>161139443494.31</v>
      </c>
      <c r="C29" s="125">
        <v>196315132576.67999</v>
      </c>
      <c r="D29" s="125">
        <v>206135838959.69998</v>
      </c>
      <c r="E29" s="125">
        <v>212737130820.22998</v>
      </c>
      <c r="F29" s="125">
        <v>220632169582.91995</v>
      </c>
    </row>
    <row r="30" spans="1:6" s="113" customFormat="1" ht="42.6" customHeight="1">
      <c r="A30" s="577" t="s">
        <v>626</v>
      </c>
      <c r="B30" s="577"/>
      <c r="C30" s="577"/>
      <c r="D30" s="577"/>
      <c r="E30" s="577"/>
      <c r="F30" s="577"/>
    </row>
    <row r="31" spans="1:6" s="113" customFormat="1" ht="18" customHeight="1">
      <c r="A31" s="578" t="s">
        <v>48</v>
      </c>
      <c r="B31" s="578"/>
      <c r="C31" s="578"/>
      <c r="D31" s="578"/>
      <c r="E31" s="578"/>
      <c r="F31" s="578"/>
    </row>
    <row r="32" spans="1:6" s="113" customFormat="1" ht="18" customHeight="1">
      <c r="A32" s="579" t="s">
        <v>384</v>
      </c>
      <c r="B32" s="579"/>
      <c r="C32" s="579"/>
      <c r="D32" s="579"/>
      <c r="E32" s="579"/>
      <c r="F32" s="579"/>
    </row>
    <row r="33" spans="1:7" s="113" customFormat="1" ht="18" customHeight="1">
      <c r="A33" s="581" t="s">
        <v>482</v>
      </c>
      <c r="B33" s="581"/>
      <c r="C33" s="581"/>
      <c r="D33" s="581"/>
      <c r="E33" s="581"/>
      <c r="F33" s="581"/>
    </row>
    <row r="34" spans="1:7" s="113" customFormat="1" ht="18" customHeight="1">
      <c r="A34" s="580" t="s">
        <v>199</v>
      </c>
      <c r="B34" s="580"/>
      <c r="C34" s="580"/>
      <c r="D34" s="580"/>
      <c r="E34" s="580"/>
      <c r="F34" s="580"/>
    </row>
    <row r="40" spans="1:7" ht="15" hidden="1" customHeight="1">
      <c r="A40" s="40"/>
      <c r="B40" s="61"/>
      <c r="C40" s="36"/>
      <c r="D40" s="61"/>
      <c r="E40" s="61"/>
      <c r="F40" s="61"/>
      <c r="G40" s="61"/>
    </row>
    <row r="41" spans="1:7" ht="15" hidden="1" customHeight="1">
      <c r="A41" s="40"/>
      <c r="B41" s="61"/>
      <c r="C41" s="36"/>
      <c r="D41" s="61"/>
      <c r="E41" s="61"/>
      <c r="F41" s="61"/>
      <c r="G41" s="61"/>
    </row>
    <row r="42" spans="1:7" ht="15" hidden="1" customHeight="1">
      <c r="A42" s="40"/>
      <c r="B42" s="61"/>
      <c r="C42" s="36"/>
      <c r="D42" s="61"/>
      <c r="E42" s="61"/>
      <c r="F42" s="61"/>
      <c r="G42" s="61"/>
    </row>
    <row r="43" spans="1:7" ht="15" hidden="1" customHeight="1">
      <c r="A43" s="40"/>
      <c r="B43" s="61"/>
      <c r="C43" s="36"/>
      <c r="D43" s="61"/>
      <c r="E43" s="61"/>
      <c r="F43" s="61"/>
      <c r="G43" s="61"/>
    </row>
    <row r="44" spans="1:7" ht="15" hidden="1" customHeight="1">
      <c r="A44" s="40"/>
      <c r="B44" s="61"/>
      <c r="C44" s="36"/>
      <c r="D44" s="61"/>
      <c r="E44" s="61"/>
      <c r="F44" s="61"/>
      <c r="G44" s="61"/>
    </row>
  </sheetData>
  <mergeCells count="9">
    <mergeCell ref="A1:F1"/>
    <mergeCell ref="A30:F30"/>
    <mergeCell ref="A31:F31"/>
    <mergeCell ref="A32:F32"/>
    <mergeCell ref="A34:F34"/>
    <mergeCell ref="A33:F33"/>
    <mergeCell ref="A3:XFD3"/>
    <mergeCell ref="A7:XFD7"/>
    <mergeCell ref="A20:XFD20"/>
  </mergeCells>
  <hyperlinks>
    <hyperlink ref="A33:F33" location="'Table of Contents'!A1" display="Back to Table of Contents" xr:uid="{B72C16EC-F4F0-46CB-9589-ABE779F5136D}"/>
  </hyperlinks>
  <pageMargins left="0.7" right="0.7" top="0.75" bottom="0.75" header="0.3" footer="0.3"/>
  <pageSetup scale="62"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15"/>
  <sheetViews>
    <sheetView showGridLines="0" zoomScaleNormal="100" workbookViewId="0">
      <selection sqref="A1:XFD1"/>
    </sheetView>
  </sheetViews>
  <sheetFormatPr defaultColWidth="0" defaultRowHeight="15.3" zeroHeight="1"/>
  <cols>
    <col min="1" max="3" width="15.68359375" style="113" customWidth="1"/>
    <col min="4" max="6" width="19.15625" style="113" hidden="1" customWidth="1"/>
    <col min="7" max="16384" width="9.15625" style="113" hidden="1"/>
  </cols>
  <sheetData>
    <row r="1" spans="1:3" s="595" customFormat="1" ht="45" customHeight="1">
      <c r="A1" s="595" t="s">
        <v>390</v>
      </c>
    </row>
    <row r="2" spans="1:3" ht="52.5" customHeight="1" thickBot="1">
      <c r="A2" s="441" t="s">
        <v>134</v>
      </c>
      <c r="B2" s="441" t="s">
        <v>293</v>
      </c>
      <c r="C2" s="441" t="s">
        <v>294</v>
      </c>
    </row>
    <row r="3" spans="1:3" ht="18" customHeight="1">
      <c r="A3" s="325">
        <v>2016</v>
      </c>
      <c r="B3" s="265">
        <v>519813.55811899999</v>
      </c>
      <c r="C3" s="326">
        <v>-0.22923774855322376</v>
      </c>
    </row>
    <row r="4" spans="1:3" ht="18" customHeight="1">
      <c r="A4" s="325">
        <v>2017</v>
      </c>
      <c r="B4" s="265">
        <v>534554.56394400005</v>
      </c>
      <c r="C4" s="326">
        <v>2.8358255752970241</v>
      </c>
    </row>
    <row r="5" spans="1:3" ht="18" customHeight="1">
      <c r="A5" s="325">
        <v>2018</v>
      </c>
      <c r="B5" s="265">
        <v>570067.27433599997</v>
      </c>
      <c r="C5" s="326">
        <v>6.6434210438656383</v>
      </c>
    </row>
    <row r="6" spans="1:3" ht="18" customHeight="1">
      <c r="A6" s="325">
        <v>2019</v>
      </c>
      <c r="B6" s="265">
        <v>595921.92726999999</v>
      </c>
      <c r="C6" s="326">
        <v>4.5353687359294348</v>
      </c>
    </row>
    <row r="7" spans="1:3" ht="18" customHeight="1">
      <c r="A7" s="325">
        <v>2020</v>
      </c>
      <c r="B7" s="265">
        <v>578107.60230599996</v>
      </c>
      <c r="C7" s="326">
        <v>-2.9893722900262931</v>
      </c>
    </row>
    <row r="8" spans="1:3" ht="18" customHeight="1">
      <c r="A8" s="325">
        <v>2021</v>
      </c>
      <c r="B8" s="264">
        <v>775712.09916900005</v>
      </c>
      <c r="C8" s="327">
        <f>(0.341812659226034*100)</f>
        <v>34.181265922603401</v>
      </c>
    </row>
    <row r="9" spans="1:3" ht="18" customHeight="1">
      <c r="A9" s="325">
        <v>2022</v>
      </c>
      <c r="B9" s="264">
        <v>811472</v>
      </c>
      <c r="C9" s="325">
        <v>4.5999999999999996</v>
      </c>
    </row>
    <row r="10" spans="1:3" ht="18" customHeight="1">
      <c r="A10" s="325">
        <v>2023</v>
      </c>
      <c r="B10" s="264">
        <v>827801</v>
      </c>
      <c r="C10" s="327">
        <v>2</v>
      </c>
    </row>
    <row r="11" spans="1:3" ht="18" customHeight="1">
      <c r="A11" s="325">
        <v>2024</v>
      </c>
      <c r="B11" s="264">
        <v>850493</v>
      </c>
      <c r="C11" s="327">
        <v>2.7</v>
      </c>
    </row>
    <row r="12" spans="1:3" ht="18" customHeight="1">
      <c r="A12" s="328">
        <v>2025</v>
      </c>
      <c r="B12" s="452">
        <v>873812</v>
      </c>
      <c r="C12" s="453">
        <v>2.7</v>
      </c>
    </row>
    <row r="13" spans="1:3" ht="24.75" customHeight="1">
      <c r="A13" s="663" t="s">
        <v>678</v>
      </c>
      <c r="B13" s="579"/>
      <c r="C13" s="579"/>
    </row>
    <row r="14" spans="1:3" ht="18" customHeight="1">
      <c r="A14" s="586" t="s">
        <v>482</v>
      </c>
      <c r="B14" s="586"/>
      <c r="C14" s="586"/>
    </row>
    <row r="15" spans="1:3" ht="18" customHeight="1">
      <c r="A15" s="593" t="s">
        <v>199</v>
      </c>
      <c r="B15" s="593"/>
      <c r="C15" s="593"/>
    </row>
  </sheetData>
  <mergeCells count="4">
    <mergeCell ref="A1:XFD1"/>
    <mergeCell ref="A13:C13"/>
    <mergeCell ref="A15:C15"/>
    <mergeCell ref="A14:C14"/>
  </mergeCells>
  <hyperlinks>
    <hyperlink ref="A14:C14" location="'Table of Contents'!A1" display="Back to Table of Contents" xr:uid="{E2057F2A-AD95-4185-BC50-5079132506C4}"/>
  </hyperlinks>
  <pageMargins left="0.7" right="0.7" top="0.75" bottom="0.75" header="0.3" footer="0.3"/>
  <pageSetup scale="9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46"/>
  <sheetViews>
    <sheetView showGridLines="0" zoomScaleNormal="100" workbookViewId="0">
      <selection sqref="A1:C1"/>
    </sheetView>
  </sheetViews>
  <sheetFormatPr defaultColWidth="0" defaultRowHeight="11.4" zeroHeight="1"/>
  <cols>
    <col min="1" max="1" width="34.578125" style="3" customWidth="1"/>
    <col min="2" max="3" width="14.68359375" style="3" customWidth="1"/>
    <col min="4" max="6" width="0" style="3" hidden="1" customWidth="1"/>
    <col min="7" max="16384" width="9.15625" style="3" hidden="1"/>
  </cols>
  <sheetData>
    <row r="1" spans="1:6" s="113" customFormat="1" ht="54" customHeight="1">
      <c r="A1" s="595" t="s">
        <v>679</v>
      </c>
      <c r="B1" s="595"/>
      <c r="C1" s="595"/>
    </row>
    <row r="2" spans="1:6" s="113" customFormat="1" ht="45" customHeight="1">
      <c r="A2" s="423" t="s">
        <v>295</v>
      </c>
      <c r="B2" s="107" t="s">
        <v>296</v>
      </c>
      <c r="C2" s="107" t="s">
        <v>297</v>
      </c>
    </row>
    <row r="3" spans="1:6" s="675" customFormat="1" ht="18" customHeight="1">
      <c r="A3" s="675" t="s">
        <v>298</v>
      </c>
    </row>
    <row r="4" spans="1:6" s="113" customFormat="1" ht="18" customHeight="1">
      <c r="A4" s="123" t="s">
        <v>299</v>
      </c>
      <c r="B4" s="329">
        <v>27</v>
      </c>
      <c r="C4" s="329">
        <f t="shared" ref="C4:C13" si="0">B4/$B$24*100</f>
        <v>2.77264325323475</v>
      </c>
      <c r="E4" s="330"/>
      <c r="F4" s="331"/>
    </row>
    <row r="5" spans="1:6" s="113" customFormat="1" ht="18" customHeight="1">
      <c r="A5" s="123" t="s">
        <v>300</v>
      </c>
      <c r="B5" s="329">
        <v>41.8</v>
      </c>
      <c r="C5" s="329">
        <f t="shared" si="0"/>
        <v>4.2924625179708356</v>
      </c>
      <c r="E5" s="330"/>
      <c r="F5" s="331"/>
    </row>
    <row r="6" spans="1:6" s="113" customFormat="1" ht="18" customHeight="1">
      <c r="A6" s="123" t="s">
        <v>301</v>
      </c>
      <c r="B6" s="329">
        <v>22.5</v>
      </c>
      <c r="C6" s="329">
        <f t="shared" si="0"/>
        <v>2.310536044362292</v>
      </c>
      <c r="E6" s="330"/>
      <c r="F6" s="331"/>
    </row>
    <row r="7" spans="1:6" s="113" customFormat="1" ht="18" customHeight="1">
      <c r="A7" s="123" t="s">
        <v>302</v>
      </c>
      <c r="B7" s="329">
        <v>138.30000000000001</v>
      </c>
      <c r="C7" s="329">
        <f t="shared" si="0"/>
        <v>14.202094886013555</v>
      </c>
      <c r="E7" s="330"/>
      <c r="F7" s="331"/>
    </row>
    <row r="8" spans="1:6" s="113" customFormat="1" ht="18" customHeight="1">
      <c r="A8" s="123" t="s">
        <v>303</v>
      </c>
      <c r="B8" s="329">
        <v>94.1</v>
      </c>
      <c r="C8" s="329">
        <f t="shared" si="0"/>
        <v>9.663175189977407</v>
      </c>
      <c r="E8" s="330"/>
      <c r="F8" s="331"/>
    </row>
    <row r="9" spans="1:6" s="113" customFormat="1" ht="18" customHeight="1">
      <c r="A9" s="123" t="s">
        <v>304</v>
      </c>
      <c r="B9" s="329">
        <v>101.8</v>
      </c>
      <c r="C9" s="329">
        <f t="shared" si="0"/>
        <v>10.453891969603614</v>
      </c>
      <c r="E9" s="330"/>
      <c r="F9" s="331"/>
    </row>
    <row r="10" spans="1:6" s="113" customFormat="1" ht="18" customHeight="1">
      <c r="A10" s="123" t="s">
        <v>305</v>
      </c>
      <c r="B10" s="329">
        <v>27.5</v>
      </c>
      <c r="C10" s="329">
        <f t="shared" si="0"/>
        <v>2.8239884986650234</v>
      </c>
      <c r="E10" s="330"/>
      <c r="F10" s="331"/>
    </row>
    <row r="11" spans="1:6" s="113" customFormat="1" ht="18" customHeight="1">
      <c r="A11" s="123" t="s">
        <v>306</v>
      </c>
      <c r="B11" s="329">
        <v>118.6</v>
      </c>
      <c r="C11" s="329">
        <f t="shared" si="0"/>
        <v>12.179092216060791</v>
      </c>
      <c r="E11" s="330"/>
      <c r="F11" s="331"/>
    </row>
    <row r="12" spans="1:6" s="113" customFormat="1" ht="18" customHeight="1">
      <c r="A12" s="123" t="s">
        <v>307</v>
      </c>
      <c r="B12" s="329">
        <v>22.5</v>
      </c>
      <c r="C12" s="329">
        <f t="shared" si="0"/>
        <v>2.310536044362292</v>
      </c>
      <c r="E12" s="330"/>
      <c r="F12" s="331"/>
    </row>
    <row r="13" spans="1:6" s="113" customFormat="1" ht="18" customHeight="1">
      <c r="A13" s="423" t="s">
        <v>308</v>
      </c>
      <c r="B13" s="472">
        <v>37.200000000000003</v>
      </c>
      <c r="C13" s="332">
        <f t="shared" si="0"/>
        <v>3.8200862600123231</v>
      </c>
      <c r="E13" s="330"/>
      <c r="F13" s="331"/>
    </row>
    <row r="14" spans="1:6" s="113" customFormat="1" ht="18" customHeight="1">
      <c r="A14" s="120" t="s">
        <v>309</v>
      </c>
      <c r="B14" s="329">
        <f>SUM(B4:B13)</f>
        <v>631.30000000000007</v>
      </c>
      <c r="C14" s="329">
        <f>SUM(C4:C13)</f>
        <v>64.828506880262879</v>
      </c>
      <c r="E14" s="330"/>
      <c r="F14" s="331"/>
    </row>
    <row r="15" spans="1:6" s="676" customFormat="1" ht="18" customHeight="1" thickBot="1">
      <c r="A15" s="675" t="s">
        <v>310</v>
      </c>
      <c r="B15" s="675"/>
      <c r="C15" s="675"/>
      <c r="D15" s="675"/>
      <c r="E15" s="675"/>
      <c r="F15" s="675"/>
    </row>
    <row r="16" spans="1:6" s="113" customFormat="1" ht="18" customHeight="1">
      <c r="A16" s="123" t="s">
        <v>311</v>
      </c>
      <c r="B16" s="451">
        <v>107.1</v>
      </c>
      <c r="C16" s="329">
        <f t="shared" ref="C16:C22" si="1">B16/$B$24*100</f>
        <v>10.998151571164509</v>
      </c>
      <c r="E16" s="330"/>
      <c r="F16" s="331"/>
    </row>
    <row r="17" spans="1:6" s="113" customFormat="1" ht="18" customHeight="1">
      <c r="A17" s="123" t="s">
        <v>312</v>
      </c>
      <c r="B17" s="451">
        <v>24.1</v>
      </c>
      <c r="C17" s="329">
        <f t="shared" si="1"/>
        <v>2.4748408297391662</v>
      </c>
      <c r="E17" s="330"/>
      <c r="F17" s="331"/>
    </row>
    <row r="18" spans="1:6" s="113" customFormat="1" ht="18" customHeight="1">
      <c r="A18" s="123" t="s">
        <v>313</v>
      </c>
      <c r="B18" s="451">
        <v>23.3</v>
      </c>
      <c r="C18" s="329">
        <f t="shared" si="1"/>
        <v>2.3926884370507291</v>
      </c>
      <c r="E18" s="330"/>
      <c r="F18" s="331"/>
    </row>
    <row r="19" spans="1:6" s="113" customFormat="1" ht="18" customHeight="1">
      <c r="A19" s="123" t="s">
        <v>314</v>
      </c>
      <c r="B19" s="451">
        <v>20.8</v>
      </c>
      <c r="C19" s="329">
        <f t="shared" si="1"/>
        <v>2.1359622098993629</v>
      </c>
      <c r="E19" s="330"/>
      <c r="F19" s="331"/>
    </row>
    <row r="20" spans="1:6" s="113" customFormat="1" ht="18" customHeight="1">
      <c r="A20" s="123" t="s">
        <v>315</v>
      </c>
      <c r="B20" s="451">
        <v>87.2</v>
      </c>
      <c r="C20" s="329">
        <f t="shared" si="1"/>
        <v>8.9546108030396372</v>
      </c>
      <c r="E20" s="330"/>
      <c r="F20" s="331"/>
    </row>
    <row r="21" spans="1:6" s="113" customFormat="1" ht="18" customHeight="1">
      <c r="A21" s="123" t="s">
        <v>316</v>
      </c>
      <c r="B21" s="451">
        <v>43.9</v>
      </c>
      <c r="C21" s="329">
        <f t="shared" si="1"/>
        <v>4.5081125487779827</v>
      </c>
      <c r="E21" s="330"/>
      <c r="F21" s="331"/>
    </row>
    <row r="22" spans="1:6" s="113" customFormat="1" ht="18" customHeight="1">
      <c r="A22" s="423" t="s">
        <v>317</v>
      </c>
      <c r="B22" s="472">
        <f>342.5-306.4</f>
        <v>36.100000000000023</v>
      </c>
      <c r="C22" s="332">
        <f t="shared" si="1"/>
        <v>3.7071267200657241</v>
      </c>
      <c r="E22" s="330"/>
      <c r="F22" s="331"/>
    </row>
    <row r="23" spans="1:6" s="113" customFormat="1" ht="18" customHeight="1">
      <c r="A23" s="423" t="s">
        <v>318</v>
      </c>
      <c r="B23" s="442">
        <f>SUM(B16:B22)</f>
        <v>342.5</v>
      </c>
      <c r="C23" s="332">
        <f>SUM(C16:C22)</f>
        <v>35.171493119737114</v>
      </c>
      <c r="E23" s="330"/>
      <c r="F23" s="331"/>
    </row>
    <row r="24" spans="1:6" s="113" customFormat="1" ht="18" customHeight="1">
      <c r="A24" s="120" t="s">
        <v>171</v>
      </c>
      <c r="B24" s="329">
        <f>B14+B23</f>
        <v>973.80000000000007</v>
      </c>
      <c r="C24" s="329">
        <f>C14+C23</f>
        <v>100</v>
      </c>
      <c r="D24" s="271"/>
    </row>
    <row r="25" spans="1:6" s="113" customFormat="1" ht="72" customHeight="1">
      <c r="A25" s="623" t="s">
        <v>319</v>
      </c>
      <c r="B25" s="627"/>
      <c r="C25" s="627"/>
    </row>
    <row r="26" spans="1:6" s="643" customFormat="1" ht="18" customHeight="1">
      <c r="A26" s="643" t="s">
        <v>482</v>
      </c>
    </row>
    <row r="27" spans="1:6" s="113" customFormat="1" ht="18" customHeight="1">
      <c r="A27" s="673" t="s">
        <v>199</v>
      </c>
      <c r="B27" s="662"/>
      <c r="C27" s="662"/>
    </row>
    <row r="28" spans="1:6" hidden="1">
      <c r="A28" s="674"/>
      <c r="B28" s="674"/>
      <c r="C28" s="674"/>
    </row>
    <row r="29" spans="1:6" hidden="1">
      <c r="A29" s="674"/>
      <c r="B29" s="674"/>
      <c r="C29" s="674"/>
    </row>
    <row r="30" spans="1:6" hidden="1">
      <c r="B30" s="28"/>
    </row>
    <row r="31" spans="1:6" hidden="1">
      <c r="A31" s="44" t="s">
        <v>215</v>
      </c>
      <c r="B31" s="28"/>
    </row>
    <row r="32" spans="1:6" hidden="1">
      <c r="B32" s="28"/>
    </row>
    <row r="33" spans="2:2" hidden="1">
      <c r="B33" s="28"/>
    </row>
    <row r="34" spans="2:2" hidden="1">
      <c r="B34" s="28"/>
    </row>
    <row r="35" spans="2:2" hidden="1">
      <c r="B35" s="28"/>
    </row>
    <row r="36" spans="2:2" hidden="1">
      <c r="B36" s="28"/>
    </row>
    <row r="37" spans="2:2" hidden="1">
      <c r="B37" s="28"/>
    </row>
    <row r="38" spans="2:2" hidden="1">
      <c r="B38" s="28"/>
    </row>
    <row r="41" spans="2:2" hidden="1">
      <c r="B41" s="28"/>
    </row>
    <row r="42" spans="2:2" hidden="1">
      <c r="B42" s="28"/>
    </row>
    <row r="43" spans="2:2" hidden="1">
      <c r="B43" s="28"/>
    </row>
    <row r="44" spans="2:2" hidden="1">
      <c r="B44" s="28"/>
    </row>
    <row r="45" spans="2:2" hidden="1">
      <c r="B45" s="28"/>
    </row>
    <row r="46" spans="2:2" hidden="1">
      <c r="B46" s="28"/>
    </row>
  </sheetData>
  <mergeCells count="8">
    <mergeCell ref="A25:C25"/>
    <mergeCell ref="A27:C27"/>
    <mergeCell ref="A28:C28"/>
    <mergeCell ref="A29:C29"/>
    <mergeCell ref="A1:C1"/>
    <mergeCell ref="A26:XFD26"/>
    <mergeCell ref="A3:XFD3"/>
    <mergeCell ref="A15:XFD15"/>
  </mergeCells>
  <hyperlinks>
    <hyperlink ref="A26:XFD26" location="'Table of Contents'!A1" display="Back to Table of Contents" xr:uid="{FE807F11-F0D8-46F0-9B81-FF085649C385}"/>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XFC15"/>
  <sheetViews>
    <sheetView showGridLines="0" zoomScaleNormal="100" workbookViewId="0">
      <selection sqref="A1:C1"/>
    </sheetView>
  </sheetViews>
  <sheetFormatPr defaultColWidth="0" defaultRowHeight="11.4" zeroHeight="1"/>
  <cols>
    <col min="1" max="3" width="15.68359375" style="3" customWidth="1"/>
    <col min="4" max="4" width="6.15625" style="3" hidden="1" customWidth="1"/>
    <col min="5" max="20" width="0" style="3" hidden="1" customWidth="1"/>
    <col min="21" max="16383" width="9.15625" style="3" hidden="1"/>
    <col min="16384" max="16384" width="1.15625" style="3" hidden="1" customWidth="1"/>
  </cols>
  <sheetData>
    <row r="1" spans="1:20" s="73" customFormat="1" ht="54" customHeight="1">
      <c r="A1" s="571" t="s">
        <v>601</v>
      </c>
      <c r="B1" s="572"/>
      <c r="C1" s="572"/>
    </row>
    <row r="2" spans="1:20" s="77" customFormat="1" ht="36" customHeight="1">
      <c r="A2" s="100" t="s">
        <v>134</v>
      </c>
      <c r="B2" s="100" t="s">
        <v>328</v>
      </c>
      <c r="C2" s="248" t="s">
        <v>329</v>
      </c>
    </row>
    <row r="3" spans="1:20" ht="18" customHeight="1">
      <c r="A3" s="261">
        <v>2016</v>
      </c>
      <c r="B3" s="333">
        <v>2239.42</v>
      </c>
      <c r="C3" s="334">
        <v>5.1999999999999998E-2</v>
      </c>
      <c r="N3" s="674"/>
      <c r="O3" s="674"/>
      <c r="P3" s="674"/>
      <c r="Q3" s="674"/>
      <c r="R3" s="674"/>
      <c r="S3" s="674"/>
      <c r="T3" s="674"/>
    </row>
    <row r="4" spans="1:20" ht="18" customHeight="1">
      <c r="A4" s="261">
        <v>2017</v>
      </c>
      <c r="B4" s="333">
        <v>2408.0300000000002</v>
      </c>
      <c r="C4" s="334">
        <v>7.5200000000000003E-2</v>
      </c>
      <c r="N4" s="674"/>
      <c r="O4" s="674"/>
      <c r="P4" s="674"/>
      <c r="Q4" s="674"/>
      <c r="R4" s="674"/>
      <c r="S4" s="674"/>
      <c r="T4" s="674"/>
    </row>
    <row r="5" spans="1:20" ht="18" customHeight="1">
      <c r="A5" s="261">
        <v>2018</v>
      </c>
      <c r="B5" s="333">
        <v>2593.89</v>
      </c>
      <c r="C5" s="334">
        <v>7.7299999999999994E-2</v>
      </c>
    </row>
    <row r="6" spans="1:20" ht="18" customHeight="1">
      <c r="A6" s="261">
        <v>2019</v>
      </c>
      <c r="B6" s="333">
        <v>2851.87</v>
      </c>
      <c r="C6" s="334">
        <f>(B6-B5)/B5</f>
        <v>9.9456800404026394E-2</v>
      </c>
    </row>
    <row r="7" spans="1:20" ht="18" customHeight="1">
      <c r="A7" s="261">
        <v>2020</v>
      </c>
      <c r="B7" s="333">
        <v>3029.29</v>
      </c>
      <c r="C7" s="334">
        <v>6.2300000000000001E-2</v>
      </c>
    </row>
    <row r="8" spans="1:20" ht="18" customHeight="1">
      <c r="A8" s="261">
        <v>2021</v>
      </c>
      <c r="B8" s="333">
        <v>3209.3755706789998</v>
      </c>
      <c r="C8" s="334">
        <v>5.9468035613394532E-2</v>
      </c>
      <c r="L8" s="677"/>
      <c r="M8" s="621"/>
      <c r="N8" s="621"/>
      <c r="O8" s="621"/>
      <c r="P8" s="621"/>
      <c r="Q8" s="621"/>
      <c r="R8" s="621"/>
    </row>
    <row r="9" spans="1:20" ht="18" customHeight="1">
      <c r="A9" s="261">
        <v>2022</v>
      </c>
      <c r="B9" s="333">
        <v>3789.34</v>
      </c>
      <c r="C9" s="334">
        <v>0.18070942977804827</v>
      </c>
    </row>
    <row r="10" spans="1:20" ht="18" customHeight="1">
      <c r="A10" s="261">
        <v>2023</v>
      </c>
      <c r="B10" s="333">
        <v>3963.4</v>
      </c>
      <c r="C10" s="334">
        <v>4.6800000000000001E-2</v>
      </c>
    </row>
    <row r="11" spans="1:20" ht="18" customHeight="1">
      <c r="A11" s="261">
        <v>2024</v>
      </c>
      <c r="B11" s="333">
        <v>4177.34</v>
      </c>
      <c r="C11" s="334">
        <v>5.3999999999999999E-2</v>
      </c>
    </row>
    <row r="12" spans="1:20" ht="18" customHeight="1">
      <c r="A12" s="261">
        <v>2025</v>
      </c>
      <c r="B12" s="333">
        <v>4206.41</v>
      </c>
      <c r="C12" s="334">
        <v>7.1000000000000004E-3</v>
      </c>
    </row>
    <row r="13" spans="1:20" ht="36" customHeight="1">
      <c r="A13" s="663" t="s">
        <v>330</v>
      </c>
      <c r="B13" s="663"/>
      <c r="C13" s="663"/>
    </row>
    <row r="14" spans="1:20" ht="18" customHeight="1">
      <c r="A14" s="643" t="s">
        <v>482</v>
      </c>
      <c r="B14" s="643"/>
      <c r="C14" s="643"/>
    </row>
    <row r="15" spans="1:20" ht="18" customHeight="1">
      <c r="A15" s="580" t="s">
        <v>199</v>
      </c>
      <c r="B15" s="580"/>
      <c r="C15" s="580"/>
    </row>
  </sheetData>
  <mergeCells count="7">
    <mergeCell ref="A15:C15"/>
    <mergeCell ref="A1:C1"/>
    <mergeCell ref="N3:T3"/>
    <mergeCell ref="N4:T4"/>
    <mergeCell ref="L8:R8"/>
    <mergeCell ref="A13:C13"/>
    <mergeCell ref="A14:C14"/>
  </mergeCells>
  <hyperlinks>
    <hyperlink ref="A14:C14" location="'Table of Contents'!A1" display="Back to Table of Contents" xr:uid="{97E6D7F9-B061-43FC-AE83-DBDA792BD84C}"/>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24"/>
  <sheetViews>
    <sheetView showGridLines="0" zoomScaleNormal="100" workbookViewId="0">
      <selection sqref="A1:E1"/>
    </sheetView>
  </sheetViews>
  <sheetFormatPr defaultColWidth="0" defaultRowHeight="11.4" zeroHeight="1"/>
  <cols>
    <col min="1" max="2" width="10.68359375" style="3" customWidth="1"/>
    <col min="3" max="5" width="16.68359375" style="3" customWidth="1"/>
    <col min="6" max="16384" width="9.15625" style="3" hidden="1"/>
  </cols>
  <sheetData>
    <row r="1" spans="1:5" s="105" customFormat="1" ht="54" customHeight="1">
      <c r="A1" s="571" t="s">
        <v>132</v>
      </c>
      <c r="B1" s="572"/>
      <c r="C1" s="572"/>
      <c r="D1" s="572"/>
      <c r="E1" s="572"/>
    </row>
    <row r="2" spans="1:5" s="105" customFormat="1" ht="36" customHeight="1">
      <c r="A2" s="100" t="s">
        <v>133</v>
      </c>
      <c r="B2" s="100" t="s">
        <v>134</v>
      </c>
      <c r="C2" s="248" t="s">
        <v>135</v>
      </c>
      <c r="D2" s="248" t="s">
        <v>136</v>
      </c>
      <c r="E2" s="248" t="s">
        <v>137</v>
      </c>
    </row>
    <row r="3" spans="1:5" s="113" customFormat="1" ht="18" customHeight="1">
      <c r="A3" s="335" t="s">
        <v>138</v>
      </c>
      <c r="B3" s="335">
        <v>1980</v>
      </c>
      <c r="C3" s="336">
        <v>14229191</v>
      </c>
      <c r="D3" s="335">
        <v>2.4</v>
      </c>
      <c r="E3" s="335">
        <v>3</v>
      </c>
    </row>
    <row r="4" spans="1:5" s="113" customFormat="1" ht="18" customHeight="1">
      <c r="A4" s="335" t="s">
        <v>138</v>
      </c>
      <c r="B4" s="335">
        <v>1990</v>
      </c>
      <c r="C4" s="336">
        <v>16986510</v>
      </c>
      <c r="D4" s="335">
        <v>1.8</v>
      </c>
      <c r="E4" s="335">
        <v>3</v>
      </c>
    </row>
    <row r="5" spans="1:5" s="113" customFormat="1" ht="18" customHeight="1">
      <c r="A5" s="335" t="s">
        <v>138</v>
      </c>
      <c r="B5" s="335">
        <v>2000</v>
      </c>
      <c r="C5" s="336">
        <v>20851820</v>
      </c>
      <c r="D5" s="335">
        <v>2.1</v>
      </c>
      <c r="E5" s="335">
        <v>2</v>
      </c>
    </row>
    <row r="6" spans="1:5" s="113" customFormat="1" ht="18" customHeight="1">
      <c r="A6" s="335" t="s">
        <v>139</v>
      </c>
      <c r="B6" s="335">
        <v>2010</v>
      </c>
      <c r="C6" s="336">
        <v>25242000</v>
      </c>
      <c r="D6" s="335">
        <v>1.5</v>
      </c>
      <c r="E6" s="335">
        <v>2</v>
      </c>
    </row>
    <row r="7" spans="1:5" s="113" customFormat="1" ht="18" customHeight="1">
      <c r="A7" s="335" t="s">
        <v>139</v>
      </c>
      <c r="B7" s="335">
        <v>2020</v>
      </c>
      <c r="C7" s="336">
        <v>29238000</v>
      </c>
      <c r="D7" s="335">
        <v>0.9</v>
      </c>
      <c r="E7" s="335">
        <v>2</v>
      </c>
    </row>
    <row r="8" spans="1:5" s="113" customFormat="1" ht="18" customHeight="1">
      <c r="A8" s="335" t="s">
        <v>139</v>
      </c>
      <c r="B8" s="335">
        <v>2021</v>
      </c>
      <c r="C8" s="336">
        <v>29573000</v>
      </c>
      <c r="D8" s="335">
        <v>1.5</v>
      </c>
      <c r="E8" s="335">
        <v>2</v>
      </c>
    </row>
    <row r="9" spans="1:5" s="113" customFormat="1" ht="18" customHeight="1">
      <c r="A9" s="335" t="s">
        <v>503</v>
      </c>
      <c r="B9" s="335">
        <v>2022</v>
      </c>
      <c r="C9" s="336">
        <v>30118000</v>
      </c>
      <c r="D9" s="335">
        <v>1.5</v>
      </c>
      <c r="E9" s="335">
        <v>2</v>
      </c>
    </row>
    <row r="10" spans="1:5" s="113" customFormat="1" ht="18" customHeight="1">
      <c r="A10" s="335" t="s">
        <v>139</v>
      </c>
      <c r="B10" s="335">
        <v>2023</v>
      </c>
      <c r="C10" s="336">
        <v>30719000</v>
      </c>
      <c r="D10" s="335">
        <v>1.4</v>
      </c>
      <c r="E10" s="335">
        <v>2</v>
      </c>
    </row>
    <row r="11" spans="1:5" s="113" customFormat="1" ht="18" customHeight="1">
      <c r="A11" s="313" t="s">
        <v>139</v>
      </c>
      <c r="B11" s="313">
        <v>2024</v>
      </c>
      <c r="C11" s="314">
        <v>31319000</v>
      </c>
      <c r="D11" s="501">
        <v>1.4</v>
      </c>
      <c r="E11" s="313">
        <v>2</v>
      </c>
    </row>
    <row r="12" spans="1:5" s="113" customFormat="1" ht="18" customHeight="1">
      <c r="A12" s="337" t="s">
        <v>139</v>
      </c>
      <c r="B12" s="337">
        <v>2025</v>
      </c>
      <c r="C12" s="338">
        <v>31710000</v>
      </c>
      <c r="D12" s="339">
        <v>1.4</v>
      </c>
      <c r="E12" s="337">
        <v>2</v>
      </c>
    </row>
    <row r="13" spans="1:5" s="113" customFormat="1" ht="18" customHeight="1">
      <c r="A13" s="640" t="s">
        <v>644</v>
      </c>
      <c r="B13" s="640"/>
      <c r="C13" s="640"/>
      <c r="D13" s="640"/>
      <c r="E13" s="640"/>
    </row>
    <row r="14" spans="1:5" s="679" customFormat="1" ht="18" customHeight="1">
      <c r="A14" s="679" t="s">
        <v>482</v>
      </c>
    </row>
    <row r="15" spans="1:5" s="113" customFormat="1" ht="18" customHeight="1">
      <c r="A15" s="589" t="s">
        <v>199</v>
      </c>
      <c r="B15" s="678"/>
      <c r="C15" s="678"/>
      <c r="D15" s="678"/>
      <c r="E15" s="678"/>
    </row>
    <row r="16" spans="1:5" ht="12" hidden="1" customHeight="1">
      <c r="A16" s="5"/>
      <c r="B16" s="5"/>
      <c r="C16" s="6"/>
      <c r="D16" s="7"/>
      <c r="E16" s="5"/>
    </row>
    <row r="17" spans="1:5" ht="12" hidden="1" customHeight="1">
      <c r="A17" s="5"/>
      <c r="B17" s="5"/>
      <c r="C17" s="6"/>
      <c r="D17" s="7"/>
      <c r="E17" s="5"/>
    </row>
    <row r="18" spans="1:5" ht="12" hidden="1" customHeight="1">
      <c r="A18" s="5"/>
      <c r="B18" s="5"/>
      <c r="C18" s="6"/>
      <c r="D18" s="7"/>
      <c r="E18" s="5"/>
    </row>
    <row r="19" spans="1:5" ht="12" hidden="1" customHeight="1">
      <c r="A19" s="8"/>
      <c r="B19" s="8"/>
      <c r="C19" s="9"/>
      <c r="D19" s="10"/>
      <c r="E19" s="8"/>
    </row>
    <row r="20" spans="1:5" ht="12" hidden="1" customHeight="1"/>
    <row r="21" spans="1:5" ht="12" hidden="1" customHeight="1"/>
    <row r="22" spans="1:5" ht="12" hidden="1" customHeight="1"/>
    <row r="23" spans="1:5" ht="12" hidden="1" customHeight="1"/>
    <row r="24" spans="1:5" ht="12" hidden="1" customHeight="1"/>
  </sheetData>
  <mergeCells count="4">
    <mergeCell ref="A1:E1"/>
    <mergeCell ref="A15:E15"/>
    <mergeCell ref="A14:XFD14"/>
    <mergeCell ref="A13:E13"/>
  </mergeCells>
  <hyperlinks>
    <hyperlink ref="A14:XFD14" location="'Table of Contents'!A1" display="Back to Table of Contents" xr:uid="{C4BD6EFD-D35A-49D4-BA23-2D3BB83A63D1}"/>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17"/>
  <sheetViews>
    <sheetView showGridLines="0" zoomScaleNormal="100" workbookViewId="0">
      <selection sqref="A1:I1"/>
    </sheetView>
  </sheetViews>
  <sheetFormatPr defaultColWidth="0" defaultRowHeight="11.4" zeroHeight="1"/>
  <cols>
    <col min="1" max="9" width="12.68359375" style="3" customWidth="1"/>
    <col min="10" max="13" width="0" style="3" hidden="1" customWidth="1"/>
    <col min="14" max="16384" width="9.15625" style="3" hidden="1"/>
  </cols>
  <sheetData>
    <row r="1" spans="1:13" s="77" customFormat="1" ht="54" customHeight="1">
      <c r="A1" s="680" t="s">
        <v>140</v>
      </c>
      <c r="B1" s="681"/>
      <c r="C1" s="681"/>
      <c r="D1" s="681"/>
      <c r="E1" s="681"/>
      <c r="F1" s="681"/>
      <c r="G1" s="681"/>
      <c r="H1" s="681"/>
      <c r="I1" s="681"/>
    </row>
    <row r="2" spans="1:13" s="77" customFormat="1" ht="45" customHeight="1" thickBot="1">
      <c r="A2" s="424" t="s">
        <v>141</v>
      </c>
      <c r="B2" s="424" t="s">
        <v>142</v>
      </c>
      <c r="C2" s="424" t="s">
        <v>143</v>
      </c>
      <c r="D2" s="424" t="s">
        <v>489</v>
      </c>
      <c r="E2" s="424" t="s">
        <v>607</v>
      </c>
      <c r="F2" s="424" t="s">
        <v>144</v>
      </c>
      <c r="G2" s="424" t="s">
        <v>145</v>
      </c>
      <c r="H2" s="424" t="s">
        <v>490</v>
      </c>
      <c r="I2" s="424" t="s">
        <v>608</v>
      </c>
    </row>
    <row r="3" spans="1:13" ht="18" customHeight="1">
      <c r="A3" s="340" t="s">
        <v>146</v>
      </c>
      <c r="B3" s="341">
        <v>7.8E-2</v>
      </c>
      <c r="C3" s="341">
        <v>7.6999999999999999E-2</v>
      </c>
      <c r="D3" s="341">
        <v>6.6000000000000003E-2</v>
      </c>
      <c r="E3" s="341">
        <v>6.3497816187172665E-2</v>
      </c>
      <c r="F3" s="341">
        <v>6.8000000000000005E-2</v>
      </c>
      <c r="G3" s="341">
        <v>6.5000000000000002E-2</v>
      </c>
      <c r="H3" s="341">
        <v>5.8000000000000003E-2</v>
      </c>
      <c r="I3" s="341">
        <v>5.4699999999999999E-2</v>
      </c>
      <c r="L3" s="37"/>
      <c r="M3" s="37"/>
    </row>
    <row r="4" spans="1:13" ht="18" customHeight="1">
      <c r="A4" s="342" t="s">
        <v>147</v>
      </c>
      <c r="B4" s="341">
        <v>0.20399999999999999</v>
      </c>
      <c r="C4" s="341">
        <v>0.19700000000000001</v>
      </c>
      <c r="D4" s="341">
        <v>0.188</v>
      </c>
      <c r="E4" s="341">
        <v>0.18179999999999999</v>
      </c>
      <c r="F4" s="341">
        <v>0.189</v>
      </c>
      <c r="G4" s="341">
        <v>0.17499999999999999</v>
      </c>
      <c r="H4" s="341">
        <v>0.16400000000000001</v>
      </c>
      <c r="I4" s="341">
        <v>0.1603</v>
      </c>
      <c r="L4" s="37"/>
      <c r="M4" s="37"/>
    </row>
    <row r="5" spans="1:13" ht="18" customHeight="1">
      <c r="A5" s="340" t="s">
        <v>148</v>
      </c>
      <c r="B5" s="341">
        <v>0.106</v>
      </c>
      <c r="C5" s="341">
        <v>0.10100000000000001</v>
      </c>
      <c r="D5" s="341">
        <v>0.1</v>
      </c>
      <c r="E5" s="341">
        <v>9.8199999999999996E-2</v>
      </c>
      <c r="F5" s="341">
        <v>9.7000000000000003E-2</v>
      </c>
      <c r="G5" s="341">
        <v>9.9000000000000005E-2</v>
      </c>
      <c r="H5" s="341">
        <v>9.4E-2</v>
      </c>
      <c r="I5" s="341">
        <v>9.2200000000000004E-2</v>
      </c>
      <c r="L5" s="37"/>
      <c r="M5" s="37"/>
    </row>
    <row r="6" spans="1:13" ht="18" customHeight="1">
      <c r="A6" s="340" t="s">
        <v>149</v>
      </c>
      <c r="B6" s="341">
        <v>0.311</v>
      </c>
      <c r="C6" s="341">
        <v>0.28000000000000003</v>
      </c>
      <c r="D6" s="341">
        <v>0.28199999999999997</v>
      </c>
      <c r="E6" s="341">
        <v>0.28760000000000002</v>
      </c>
      <c r="F6" s="341">
        <v>0.30199999999999999</v>
      </c>
      <c r="G6" s="341">
        <v>0.26600000000000001</v>
      </c>
      <c r="H6" s="341">
        <v>0.26600000000000001</v>
      </c>
      <c r="I6" s="341">
        <v>0.27</v>
      </c>
      <c r="L6" s="37"/>
      <c r="M6" s="37"/>
    </row>
    <row r="7" spans="1:13" ht="18" customHeight="1">
      <c r="A7" s="340" t="s">
        <v>150</v>
      </c>
      <c r="B7" s="341">
        <v>0.125</v>
      </c>
      <c r="C7" s="341">
        <v>0.13700000000000001</v>
      </c>
      <c r="D7" s="341">
        <v>0.123</v>
      </c>
      <c r="E7" s="341">
        <v>0.1221</v>
      </c>
      <c r="F7" s="341">
        <v>0.13400000000000001</v>
      </c>
      <c r="G7" s="341">
        <v>0.14599999999999999</v>
      </c>
      <c r="H7" s="341">
        <v>0.124</v>
      </c>
      <c r="I7" s="341">
        <v>0.11990000000000001</v>
      </c>
      <c r="L7" s="37"/>
      <c r="M7" s="37"/>
    </row>
    <row r="8" spans="1:13" ht="18" customHeight="1">
      <c r="A8" s="340" t="s">
        <v>151</v>
      </c>
      <c r="B8" s="341">
        <v>7.6999999999999999E-2</v>
      </c>
      <c r="C8" s="341">
        <v>0.104</v>
      </c>
      <c r="D8" s="341">
        <v>0.113</v>
      </c>
      <c r="E8" s="341">
        <v>0.1077</v>
      </c>
      <c r="F8" s="341">
        <v>8.5999999999999993E-2</v>
      </c>
      <c r="G8" s="341">
        <v>0.11799999999999999</v>
      </c>
      <c r="H8" s="341">
        <v>0.129</v>
      </c>
      <c r="I8" s="341">
        <v>0.1225</v>
      </c>
      <c r="L8" s="37"/>
      <c r="M8" s="37"/>
    </row>
    <row r="9" spans="1:13" ht="18" customHeight="1">
      <c r="A9" s="340" t="s">
        <v>152</v>
      </c>
      <c r="B9" s="341">
        <v>9.9000000000000005E-2</v>
      </c>
      <c r="C9" s="341">
        <v>0.104</v>
      </c>
      <c r="D9" s="341">
        <v>0.128</v>
      </c>
      <c r="E9" s="341">
        <v>0.1394</v>
      </c>
      <c r="F9" s="341">
        <v>0.124</v>
      </c>
      <c r="G9" s="341">
        <v>0.13</v>
      </c>
      <c r="H9" s="341">
        <v>0.16500000000000001</v>
      </c>
      <c r="I9" s="341">
        <v>0.1799</v>
      </c>
      <c r="L9" s="37"/>
      <c r="M9" s="37"/>
    </row>
    <row r="10" spans="1:13" ht="18" customHeight="1">
      <c r="A10" s="684" t="s">
        <v>487</v>
      </c>
      <c r="B10" s="684"/>
      <c r="C10" s="684"/>
      <c r="D10" s="684"/>
      <c r="E10" s="684"/>
      <c r="F10" s="684"/>
      <c r="G10" s="684"/>
      <c r="H10" s="684"/>
      <c r="I10" s="684"/>
      <c r="L10" s="37"/>
      <c r="M10" s="37"/>
    </row>
    <row r="11" spans="1:13" ht="18" customHeight="1">
      <c r="A11" s="625" t="s">
        <v>609</v>
      </c>
      <c r="B11" s="625"/>
      <c r="C11" s="625"/>
      <c r="D11" s="625"/>
      <c r="E11" s="625"/>
      <c r="F11" s="625"/>
      <c r="G11" s="625"/>
      <c r="H11" s="625"/>
      <c r="I11" s="625"/>
      <c r="L11" s="37"/>
      <c r="M11" s="37"/>
    </row>
    <row r="12" spans="1:13" ht="18" customHeight="1">
      <c r="A12" s="683" t="s">
        <v>482</v>
      </c>
      <c r="B12" s="683"/>
      <c r="C12" s="683"/>
      <c r="D12" s="683"/>
      <c r="E12" s="683"/>
      <c r="F12" s="683"/>
      <c r="G12" s="683"/>
      <c r="H12" s="683"/>
      <c r="I12" s="683"/>
      <c r="L12" s="37"/>
      <c r="M12" s="37"/>
    </row>
    <row r="13" spans="1:13" ht="18" customHeight="1">
      <c r="A13" s="682" t="s">
        <v>199</v>
      </c>
      <c r="B13" s="682"/>
      <c r="C13" s="682"/>
      <c r="D13" s="682"/>
      <c r="E13" s="682"/>
      <c r="F13" s="682"/>
      <c r="G13" s="682"/>
      <c r="H13" s="682"/>
      <c r="I13" s="682"/>
    </row>
    <row r="14" spans="1:13" hidden="1">
      <c r="B14" s="36"/>
      <c r="C14" s="36"/>
      <c r="D14" s="36"/>
      <c r="E14" s="36"/>
      <c r="F14" s="36"/>
      <c r="G14" s="36"/>
      <c r="H14" s="36"/>
      <c r="I14" s="36"/>
    </row>
    <row r="15" spans="1:13" hidden="1">
      <c r="A15" s="36"/>
      <c r="B15" s="37"/>
      <c r="C15" s="37"/>
      <c r="D15" s="37"/>
      <c r="E15" s="37"/>
      <c r="F15" s="37"/>
      <c r="G15" s="37"/>
      <c r="H15" s="37"/>
      <c r="I15" s="37"/>
    </row>
    <row r="17" spans="5:9" hidden="1">
      <c r="E17" s="38"/>
      <c r="I17" s="38"/>
    </row>
  </sheetData>
  <mergeCells count="5">
    <mergeCell ref="A1:I1"/>
    <mergeCell ref="A13:I13"/>
    <mergeCell ref="A12:I12"/>
    <mergeCell ref="A10:I10"/>
    <mergeCell ref="A11:I11"/>
  </mergeCells>
  <hyperlinks>
    <hyperlink ref="A12:I12" location="'Table of Contents'!A1" display="Back to Table of Contents" xr:uid="{D6299FED-5657-4AAE-AA87-88BF19EE74B5}"/>
  </hyperlinks>
  <pageMargins left="0.7" right="0.7" top="0.75" bottom="0.75" header="0.3" footer="0.3"/>
  <pageSetup scale="7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10"/>
  <sheetViews>
    <sheetView showGridLines="0" zoomScaleNormal="100" workbookViewId="0">
      <selection sqref="A1:D1"/>
    </sheetView>
  </sheetViews>
  <sheetFormatPr defaultColWidth="0" defaultRowHeight="11.4" zeroHeight="1"/>
  <cols>
    <col min="1" max="1" width="46.41796875" style="3" customWidth="1"/>
    <col min="2" max="4" width="18.68359375" style="3" customWidth="1"/>
    <col min="5" max="16384" width="9.15625" style="3" hidden="1"/>
  </cols>
  <sheetData>
    <row r="1" spans="1:4" s="77" customFormat="1" ht="54" customHeight="1">
      <c r="A1" s="685" t="s">
        <v>382</v>
      </c>
      <c r="B1" s="685"/>
      <c r="C1" s="685"/>
      <c r="D1" s="685"/>
    </row>
    <row r="2" spans="1:4" s="76" customFormat="1" ht="36" customHeight="1">
      <c r="A2" s="567" t="s">
        <v>343</v>
      </c>
      <c r="B2" s="343" t="s">
        <v>153</v>
      </c>
      <c r="C2" s="343" t="s">
        <v>154</v>
      </c>
      <c r="D2" s="343" t="s">
        <v>155</v>
      </c>
    </row>
    <row r="3" spans="1:4" ht="18" customHeight="1">
      <c r="A3" s="520" t="s">
        <v>156</v>
      </c>
      <c r="B3" s="344">
        <v>31106136</v>
      </c>
      <c r="C3" s="344">
        <v>5815922</v>
      </c>
      <c r="D3" s="344">
        <v>94152</v>
      </c>
    </row>
    <row r="4" spans="1:4" ht="18" customHeight="1">
      <c r="A4" s="520" t="s">
        <v>157</v>
      </c>
      <c r="B4" s="344">
        <v>15321094</v>
      </c>
      <c r="C4" s="344">
        <v>3228990</v>
      </c>
      <c r="D4" s="344">
        <v>44725</v>
      </c>
    </row>
    <row r="5" spans="1:4" ht="18" customHeight="1">
      <c r="A5" s="520" t="s">
        <v>410</v>
      </c>
      <c r="B5" s="344">
        <v>226328301</v>
      </c>
      <c r="C5" s="344">
        <v>40065983</v>
      </c>
      <c r="D5" s="344">
        <v>805067</v>
      </c>
    </row>
    <row r="6" spans="1:4" ht="36" customHeight="1">
      <c r="A6" s="520" t="s">
        <v>411</v>
      </c>
      <c r="B6" s="345" t="s">
        <v>664</v>
      </c>
      <c r="C6" s="345" t="s">
        <v>665</v>
      </c>
      <c r="D6" s="345" t="s">
        <v>666</v>
      </c>
    </row>
    <row r="7" spans="1:4" ht="18" customHeight="1">
      <c r="A7" s="520" t="s">
        <v>345</v>
      </c>
      <c r="B7" s="345" t="s">
        <v>667</v>
      </c>
      <c r="C7" s="345" t="s">
        <v>668</v>
      </c>
      <c r="D7" s="345" t="s">
        <v>669</v>
      </c>
    </row>
    <row r="8" spans="1:4" ht="54" customHeight="1">
      <c r="A8" s="663" t="s">
        <v>670</v>
      </c>
      <c r="B8" s="663"/>
      <c r="C8" s="663"/>
      <c r="D8" s="663"/>
    </row>
    <row r="9" spans="1:4" ht="18" customHeight="1">
      <c r="A9" s="575" t="s">
        <v>482</v>
      </c>
      <c r="B9" s="575"/>
      <c r="C9" s="575"/>
      <c r="D9" s="575"/>
    </row>
    <row r="10" spans="1:4" ht="18" customHeight="1">
      <c r="A10" s="682" t="s">
        <v>199</v>
      </c>
      <c r="B10" s="682"/>
      <c r="C10" s="682"/>
      <c r="D10" s="682"/>
    </row>
  </sheetData>
  <mergeCells count="4">
    <mergeCell ref="A1:D1"/>
    <mergeCell ref="A8:D8"/>
    <mergeCell ref="A10:D10"/>
    <mergeCell ref="A9:D9"/>
  </mergeCells>
  <hyperlinks>
    <hyperlink ref="A9:D9" location="'Table of Contents'!A1" display="Back to Table of Contents" xr:uid="{C71C77D6-C6D6-4685-9001-7E2CF6312E1B}"/>
  </hyperlinks>
  <pageMargins left="0.7" right="0.7" top="0.75" bottom="0.75" header="0.3" footer="0.3"/>
  <pageSetup scale="88"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10"/>
  <sheetViews>
    <sheetView showGridLines="0" zoomScaleNormal="100" workbookViewId="0">
      <selection sqref="A1:D1"/>
    </sheetView>
  </sheetViews>
  <sheetFormatPr defaultColWidth="0" defaultRowHeight="11.4" zeroHeight="1"/>
  <cols>
    <col min="1" max="1" width="16.41796875" style="3" customWidth="1"/>
    <col min="2" max="4" width="14.15625" style="3" customWidth="1"/>
    <col min="5" max="5" width="0" style="3" hidden="1" customWidth="1"/>
    <col min="6" max="16384" width="9.15625" style="3" hidden="1"/>
  </cols>
  <sheetData>
    <row r="1" spans="1:4" s="105" customFormat="1" ht="54" customHeight="1">
      <c r="A1" s="686" t="s">
        <v>464</v>
      </c>
      <c r="B1" s="686"/>
      <c r="C1" s="686"/>
      <c r="D1" s="686"/>
    </row>
    <row r="2" spans="1:4" s="105" customFormat="1" ht="36" customHeight="1">
      <c r="A2" s="346" t="s">
        <v>158</v>
      </c>
      <c r="B2" s="346" t="s">
        <v>590</v>
      </c>
      <c r="C2" s="343" t="s">
        <v>159</v>
      </c>
      <c r="D2" s="343" t="s">
        <v>160</v>
      </c>
    </row>
    <row r="3" spans="1:4" s="113" customFormat="1" ht="18" customHeight="1">
      <c r="A3" s="142" t="s">
        <v>161</v>
      </c>
      <c r="B3" s="347">
        <v>624.82000000000005</v>
      </c>
      <c r="C3" s="347">
        <v>890</v>
      </c>
      <c r="D3" s="347">
        <v>780</v>
      </c>
    </row>
    <row r="4" spans="1:4" s="113" customFormat="1" ht="18" customHeight="1">
      <c r="A4" s="142" t="s">
        <v>162</v>
      </c>
      <c r="B4" s="347">
        <v>1340.82</v>
      </c>
      <c r="C4" s="347">
        <v>1452</v>
      </c>
      <c r="D4" s="347">
        <v>1189</v>
      </c>
    </row>
    <row r="5" spans="1:4" s="113" customFormat="1" ht="18" customHeight="1">
      <c r="A5" s="142" t="s">
        <v>163</v>
      </c>
      <c r="B5" s="347">
        <v>1104.22</v>
      </c>
      <c r="C5" s="347">
        <v>1281</v>
      </c>
      <c r="D5" s="347">
        <v>1042</v>
      </c>
    </row>
    <row r="6" spans="1:4" s="113" customFormat="1" ht="18" customHeight="1">
      <c r="A6" s="142" t="s">
        <v>164</v>
      </c>
      <c r="B6" s="347">
        <v>1820.22</v>
      </c>
      <c r="C6" s="347">
        <v>1681</v>
      </c>
      <c r="D6" s="347">
        <v>1453</v>
      </c>
    </row>
    <row r="7" spans="1:4" s="113" customFormat="1" ht="18" customHeight="1">
      <c r="A7" s="641" t="s">
        <v>465</v>
      </c>
      <c r="B7" s="641"/>
      <c r="C7" s="641"/>
      <c r="D7" s="641"/>
    </row>
    <row r="8" spans="1:4" s="113" customFormat="1" ht="72" customHeight="1">
      <c r="A8" s="640" t="s">
        <v>671</v>
      </c>
      <c r="B8" s="640"/>
      <c r="C8" s="640"/>
      <c r="D8" s="640"/>
    </row>
    <row r="9" spans="1:4" s="575" customFormat="1" ht="18" customHeight="1">
      <c r="A9" s="575" t="s">
        <v>482</v>
      </c>
    </row>
    <row r="10" spans="1:4" s="113" customFormat="1" ht="18" customHeight="1">
      <c r="A10" s="682" t="s">
        <v>199</v>
      </c>
      <c r="B10" s="682"/>
      <c r="C10" s="682"/>
      <c r="D10" s="682"/>
    </row>
  </sheetData>
  <mergeCells count="5">
    <mergeCell ref="A1:D1"/>
    <mergeCell ref="A8:D8"/>
    <mergeCell ref="A10:D10"/>
    <mergeCell ref="A7:D7"/>
    <mergeCell ref="A9:XFD9"/>
  </mergeCells>
  <hyperlinks>
    <hyperlink ref="A9:XFD9" location="'Table of Contents'!A1" display="Back to Table of Contents" xr:uid="{3F6FEB49-2630-40E0-A5EE-ACFCAC3D30B8}"/>
  </hyperlink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7"/>
  <sheetViews>
    <sheetView showGridLines="0" zoomScaleNormal="100" workbookViewId="0">
      <selection sqref="A1:E1"/>
    </sheetView>
  </sheetViews>
  <sheetFormatPr defaultColWidth="0" defaultRowHeight="14.4" zeroHeight="1"/>
  <cols>
    <col min="1" max="1" width="32.41796875" customWidth="1"/>
    <col min="2" max="2" width="18.83984375" customWidth="1"/>
    <col min="3" max="3" width="27.68359375" customWidth="1"/>
    <col min="4" max="4" width="20.68359375" customWidth="1"/>
    <col min="5" max="5" width="13.68359375" customWidth="1"/>
    <col min="6" max="16384" width="9.15625" hidden="1"/>
  </cols>
  <sheetData>
    <row r="1" spans="1:9" ht="54" customHeight="1">
      <c r="A1" s="685" t="s">
        <v>165</v>
      </c>
      <c r="B1" s="687"/>
      <c r="C1" s="687"/>
      <c r="D1" s="687"/>
      <c r="E1" s="687"/>
      <c r="F1" s="3"/>
      <c r="G1" s="3"/>
      <c r="H1" s="3"/>
      <c r="I1" s="3"/>
    </row>
    <row r="2" spans="1:9" ht="54" customHeight="1">
      <c r="A2" s="270" t="s">
        <v>166</v>
      </c>
      <c r="B2" s="346" t="s">
        <v>466</v>
      </c>
      <c r="C2" s="343" t="s">
        <v>591</v>
      </c>
      <c r="D2" s="343" t="s">
        <v>167</v>
      </c>
      <c r="E2" s="343" t="s">
        <v>168</v>
      </c>
      <c r="F2" s="3"/>
      <c r="G2" s="3"/>
      <c r="H2" s="3"/>
      <c r="I2" s="3"/>
    </row>
    <row r="3" spans="1:9" ht="18" customHeight="1">
      <c r="A3" s="113" t="s">
        <v>154</v>
      </c>
      <c r="B3" s="348">
        <v>45900</v>
      </c>
      <c r="C3" s="349">
        <f>25442007244/1000</f>
        <v>25442007.243999999</v>
      </c>
      <c r="D3" s="331">
        <v>143292</v>
      </c>
      <c r="E3" s="344">
        <f>946606496/1000</f>
        <v>946606.49600000004</v>
      </c>
      <c r="F3" s="3"/>
      <c r="G3" s="3"/>
      <c r="H3" s="3"/>
      <c r="I3" s="3"/>
    </row>
    <row r="4" spans="1:9" ht="18" customHeight="1" thickBot="1">
      <c r="A4" s="350" t="s">
        <v>592</v>
      </c>
      <c r="B4" s="351">
        <v>45900</v>
      </c>
      <c r="C4" s="352">
        <f>24927287487/1000</f>
        <v>24927287.487</v>
      </c>
      <c r="D4" s="353">
        <v>186658</v>
      </c>
      <c r="E4" s="352">
        <v>924384</v>
      </c>
      <c r="F4" s="3"/>
      <c r="G4" s="3"/>
      <c r="H4" s="3"/>
      <c r="I4" s="3"/>
    </row>
    <row r="5" spans="1:9" ht="18" customHeight="1">
      <c r="A5" s="111" t="s">
        <v>171</v>
      </c>
      <c r="B5" s="354" t="s">
        <v>477</v>
      </c>
      <c r="C5" s="355">
        <f>SUM(C3:C4)</f>
        <v>50369294.730999999</v>
      </c>
      <c r="D5" s="356">
        <f>SUM(D3:D4)</f>
        <v>329950</v>
      </c>
      <c r="E5" s="357">
        <f>SUM(E3:E4)</f>
        <v>1870990.496</v>
      </c>
      <c r="F5" s="3"/>
      <c r="G5" s="3"/>
      <c r="H5" s="3"/>
      <c r="I5" s="3"/>
    </row>
    <row r="6" spans="1:9" s="690" customFormat="1" ht="18" customHeight="1">
      <c r="A6" s="690" t="s">
        <v>611</v>
      </c>
    </row>
    <row r="7" spans="1:9" ht="36" customHeight="1">
      <c r="A7" s="270" t="s">
        <v>166</v>
      </c>
      <c r="B7" s="346" t="s">
        <v>466</v>
      </c>
      <c r="C7" s="343" t="s">
        <v>467</v>
      </c>
      <c r="D7" s="343" t="s">
        <v>167</v>
      </c>
      <c r="E7" s="343" t="s">
        <v>168</v>
      </c>
      <c r="F7" s="3"/>
      <c r="G7" s="3"/>
      <c r="H7" s="3"/>
      <c r="I7" s="3"/>
    </row>
    <row r="8" spans="1:9" ht="18" customHeight="1">
      <c r="A8" s="113" t="s">
        <v>169</v>
      </c>
      <c r="B8" s="348">
        <v>45657</v>
      </c>
      <c r="C8" s="349">
        <f>10587731463/1000</f>
        <v>10587731.463</v>
      </c>
      <c r="D8" s="331">
        <v>34356</v>
      </c>
      <c r="E8" s="349">
        <f>211541962/1000</f>
        <v>211541.962</v>
      </c>
      <c r="F8" s="3"/>
      <c r="G8" s="3"/>
      <c r="H8" s="3"/>
      <c r="I8" s="3"/>
    </row>
    <row r="9" spans="1:9" ht="18" customHeight="1" thickBot="1">
      <c r="A9" s="350" t="s">
        <v>170</v>
      </c>
      <c r="B9" s="351">
        <v>45536</v>
      </c>
      <c r="C9" s="352">
        <f>2973132788/1000</f>
        <v>2973132.7880000002</v>
      </c>
      <c r="D9" s="353">
        <v>11496</v>
      </c>
      <c r="E9" s="352">
        <f>85249751/1000</f>
        <v>85249.751000000004</v>
      </c>
      <c r="F9" s="3"/>
      <c r="G9" s="3"/>
      <c r="H9" s="3"/>
      <c r="I9" s="3"/>
    </row>
    <row r="10" spans="1:9" ht="18" customHeight="1">
      <c r="A10" s="111" t="s">
        <v>171</v>
      </c>
      <c r="B10" s="354" t="s">
        <v>477</v>
      </c>
      <c r="C10" s="355">
        <f>SUM(C8:C9)</f>
        <v>13560864.251</v>
      </c>
      <c r="D10" s="356">
        <f>SUM(D8:D9)</f>
        <v>45852</v>
      </c>
      <c r="E10" s="357">
        <f>SUM(E8:E9)</f>
        <v>296791.71299999999</v>
      </c>
      <c r="F10" s="3"/>
      <c r="G10" s="3"/>
      <c r="H10" s="3"/>
      <c r="I10" s="3"/>
    </row>
    <row r="11" spans="1:9" ht="90" customHeight="1">
      <c r="A11" s="623" t="s">
        <v>672</v>
      </c>
      <c r="B11" s="623"/>
      <c r="C11" s="623"/>
      <c r="D11" s="623"/>
      <c r="E11" s="623"/>
      <c r="F11" s="3"/>
      <c r="G11" s="3"/>
      <c r="H11" s="3"/>
      <c r="I11" s="3"/>
    </row>
    <row r="12" spans="1:9" ht="54" customHeight="1">
      <c r="A12" s="640" t="s">
        <v>673</v>
      </c>
      <c r="B12" s="640"/>
      <c r="C12" s="640"/>
      <c r="D12" s="640"/>
      <c r="E12" s="640"/>
      <c r="F12" s="3"/>
      <c r="G12" s="3"/>
      <c r="H12" s="3"/>
      <c r="I12" s="3"/>
    </row>
    <row r="13" spans="1:9" ht="18" customHeight="1">
      <c r="A13" s="689" t="s">
        <v>482</v>
      </c>
      <c r="B13" s="689"/>
      <c r="C13" s="689"/>
      <c r="D13" s="689"/>
      <c r="E13" s="689"/>
      <c r="F13" s="3"/>
      <c r="G13" s="3"/>
      <c r="H13" s="3"/>
      <c r="I13" s="3"/>
    </row>
    <row r="14" spans="1:9" ht="18" customHeight="1">
      <c r="A14" s="688" t="s">
        <v>199</v>
      </c>
      <c r="B14" s="688"/>
      <c r="C14" s="688"/>
      <c r="D14" s="688"/>
      <c r="E14" s="688"/>
      <c r="F14" s="3"/>
      <c r="G14" s="3"/>
      <c r="H14" s="3"/>
      <c r="I14" s="3"/>
    </row>
    <row r="15" spans="1:9" hidden="1">
      <c r="A15" s="3"/>
      <c r="B15" s="3"/>
      <c r="C15" s="3"/>
      <c r="D15" s="3"/>
      <c r="E15" s="3"/>
      <c r="F15" s="3"/>
      <c r="G15" s="3"/>
      <c r="H15" s="3"/>
      <c r="I15" s="3"/>
    </row>
    <row r="16" spans="1:9" hidden="1">
      <c r="A16" s="3"/>
      <c r="B16" s="3"/>
      <c r="C16" s="3"/>
      <c r="D16" s="3"/>
      <c r="E16" s="3"/>
      <c r="F16" s="3"/>
      <c r="G16" s="3"/>
      <c r="H16" s="3"/>
      <c r="I16" s="3"/>
    </row>
    <row r="17" spans="1:9" hidden="1">
      <c r="A17" s="3"/>
      <c r="B17" s="3"/>
      <c r="C17" s="3"/>
      <c r="D17" s="3"/>
      <c r="E17" s="3"/>
      <c r="F17" s="3"/>
      <c r="G17" s="3"/>
      <c r="H17" s="3"/>
      <c r="I17" s="3"/>
    </row>
    <row r="18" spans="1:9" hidden="1">
      <c r="A18" s="3"/>
      <c r="B18" s="3"/>
      <c r="C18" s="3"/>
      <c r="D18" s="3"/>
      <c r="E18" s="3"/>
      <c r="F18" s="3"/>
      <c r="G18" s="3"/>
      <c r="H18" s="3"/>
      <c r="I18" s="3"/>
    </row>
    <row r="19" spans="1:9" hidden="1">
      <c r="A19" s="3"/>
      <c r="B19" s="3"/>
      <c r="C19" s="3"/>
      <c r="D19" s="3"/>
      <c r="E19" s="3"/>
      <c r="F19" s="3"/>
      <c r="G19" s="3"/>
      <c r="H19" s="3"/>
      <c r="I19" s="3"/>
    </row>
    <row r="20" spans="1:9" hidden="1">
      <c r="A20" s="3"/>
      <c r="B20" s="3"/>
      <c r="C20" s="3"/>
      <c r="D20" s="3"/>
      <c r="E20" s="3"/>
      <c r="F20" s="3"/>
      <c r="G20" s="3"/>
      <c r="H20" s="3"/>
      <c r="I20" s="3"/>
    </row>
    <row r="21" spans="1:9" hidden="1">
      <c r="A21" s="3"/>
      <c r="B21" s="3"/>
      <c r="C21" s="3"/>
      <c r="D21" s="3"/>
      <c r="E21" s="3"/>
      <c r="F21" s="3"/>
      <c r="G21" s="3"/>
      <c r="H21" s="3"/>
      <c r="I21" s="3"/>
    </row>
    <row r="22" spans="1:9" hidden="1">
      <c r="A22" s="3"/>
      <c r="B22" s="3"/>
      <c r="C22" s="3"/>
      <c r="D22" s="3"/>
      <c r="E22" s="3"/>
      <c r="F22" s="3"/>
      <c r="G22" s="3"/>
      <c r="H22" s="3"/>
      <c r="I22" s="3"/>
    </row>
    <row r="23" spans="1:9" hidden="1">
      <c r="A23" s="3"/>
      <c r="B23" s="3"/>
      <c r="C23" s="3"/>
      <c r="D23" s="3"/>
      <c r="E23" s="3"/>
      <c r="F23" s="3"/>
      <c r="G23" s="3"/>
      <c r="H23" s="3"/>
      <c r="I23" s="3"/>
    </row>
    <row r="24" spans="1:9" hidden="1">
      <c r="A24" s="3"/>
      <c r="B24" s="3"/>
      <c r="C24" s="3"/>
      <c r="D24" s="3"/>
      <c r="E24" s="3"/>
      <c r="F24" s="3"/>
      <c r="G24" s="3"/>
      <c r="H24" s="3"/>
      <c r="I24" s="3"/>
    </row>
    <row r="25" spans="1:9" hidden="1">
      <c r="A25" s="3"/>
      <c r="B25" s="3"/>
      <c r="C25" s="3"/>
      <c r="D25" s="3"/>
      <c r="E25" s="3"/>
      <c r="F25" s="3"/>
      <c r="G25" s="3"/>
      <c r="H25" s="3"/>
      <c r="I25" s="3"/>
    </row>
    <row r="26" spans="1:9" hidden="1">
      <c r="A26" s="1"/>
      <c r="B26" s="1"/>
      <c r="C26" s="1"/>
      <c r="D26" s="1"/>
      <c r="E26" s="1"/>
    </row>
    <row r="27" spans="1:9" hidden="1">
      <c r="A27" s="1"/>
      <c r="B27" s="1"/>
      <c r="C27" s="1"/>
      <c r="D27" s="1"/>
      <c r="E27" s="1"/>
    </row>
    <row r="28" spans="1:9" hidden="1">
      <c r="A28" s="1"/>
      <c r="B28" s="1"/>
      <c r="C28" s="1"/>
      <c r="D28" s="1"/>
      <c r="E28" s="1"/>
    </row>
    <row r="29" spans="1:9" hidden="1">
      <c r="A29" s="1"/>
      <c r="B29" s="1"/>
      <c r="C29" s="1"/>
      <c r="D29" s="1"/>
      <c r="E29" s="1"/>
    </row>
    <row r="30" spans="1:9" hidden="1">
      <c r="A30" s="1"/>
      <c r="B30" s="1"/>
      <c r="C30" s="1"/>
      <c r="D30" s="1"/>
      <c r="E30" s="1"/>
    </row>
    <row r="31" spans="1:9" hidden="1">
      <c r="A31" s="1"/>
      <c r="B31" s="1"/>
      <c r="C31" s="1"/>
      <c r="D31" s="1"/>
      <c r="E31" s="1"/>
    </row>
    <row r="32" spans="1:9" hidden="1">
      <c r="A32" s="1"/>
      <c r="B32" s="1"/>
      <c r="C32" s="1"/>
      <c r="D32" s="1"/>
      <c r="E32" s="1"/>
    </row>
    <row r="33" spans="1:5" hidden="1">
      <c r="A33" s="1"/>
      <c r="B33" s="1"/>
      <c r="C33" s="1"/>
      <c r="D33" s="1"/>
      <c r="E33" s="1"/>
    </row>
    <row r="34" spans="1:5" hidden="1">
      <c r="A34" s="1"/>
      <c r="B34" s="1"/>
      <c r="C34" s="1"/>
      <c r="D34" s="1"/>
      <c r="E34" s="1"/>
    </row>
    <row r="35" spans="1:5" hidden="1">
      <c r="A35" s="1"/>
      <c r="B35" s="1"/>
      <c r="C35" s="1"/>
      <c r="D35" s="1"/>
      <c r="E35" s="1"/>
    </row>
    <row r="36" spans="1:5" hidden="1">
      <c r="A36" s="1"/>
      <c r="B36" s="1"/>
      <c r="C36" s="1"/>
      <c r="D36" s="1"/>
      <c r="E36" s="1"/>
    </row>
    <row r="37" spans="1:5" hidden="1">
      <c r="A37" s="1"/>
      <c r="B37" s="1"/>
      <c r="C37" s="1"/>
      <c r="D37" s="1"/>
      <c r="E37" s="1"/>
    </row>
  </sheetData>
  <mergeCells count="6">
    <mergeCell ref="A1:E1"/>
    <mergeCell ref="A14:E14"/>
    <mergeCell ref="A11:E11"/>
    <mergeCell ref="A12:E12"/>
    <mergeCell ref="A13:E13"/>
    <mergeCell ref="A6:XFD6"/>
  </mergeCells>
  <hyperlinks>
    <hyperlink ref="A13:E13" location="'Table of Contents'!A1" display="Back to Table of Contents" xr:uid="{3F85EC90-0BDC-4583-A78C-2F5711FA6C7E}"/>
  </hyperlinks>
  <pageMargins left="0.7" right="0.7" top="0.75" bottom="0.75" header="0.3" footer="0.3"/>
  <pageSetup scale="7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XFD47"/>
  <sheetViews>
    <sheetView showGridLines="0" zoomScaleNormal="100" workbookViewId="0">
      <selection sqref="A1:C1"/>
    </sheetView>
  </sheetViews>
  <sheetFormatPr defaultColWidth="0" defaultRowHeight="11.4" zeroHeight="1"/>
  <cols>
    <col min="1" max="1" width="32.15625" style="56" customWidth="1"/>
    <col min="2" max="2" width="27.15625" style="3" customWidth="1"/>
    <col min="3" max="3" width="27.15625" style="54" customWidth="1"/>
    <col min="4" max="4" width="2.83984375" style="3" hidden="1" customWidth="1"/>
    <col min="5" max="7" width="27.15625" style="3" hidden="1" customWidth="1"/>
    <col min="8" max="9" width="9.15625" style="3" hidden="1" customWidth="1"/>
    <col min="10" max="16384" width="1.83984375" style="3" hidden="1"/>
  </cols>
  <sheetData>
    <row r="1" spans="1:8" s="77" customFormat="1" ht="54" customHeight="1">
      <c r="A1" s="697" t="s">
        <v>648</v>
      </c>
      <c r="B1" s="698"/>
      <c r="C1" s="699"/>
      <c r="D1" s="358" t="s">
        <v>25</v>
      </c>
      <c r="G1" s="88"/>
      <c r="H1" s="89"/>
    </row>
    <row r="2" spans="1:8" s="77" customFormat="1" ht="18" customHeight="1">
      <c r="A2" s="700" t="s">
        <v>420</v>
      </c>
      <c r="B2" s="701"/>
      <c r="C2" s="702"/>
      <c r="D2" s="358"/>
      <c r="G2" s="88"/>
      <c r="H2" s="89"/>
    </row>
    <row r="3" spans="1:8" s="77" customFormat="1" ht="36" customHeight="1">
      <c r="A3" s="359" t="s">
        <v>557</v>
      </c>
      <c r="B3" s="360" t="s">
        <v>422</v>
      </c>
      <c r="C3" s="361" t="s">
        <v>423</v>
      </c>
      <c r="D3" s="358"/>
      <c r="G3" s="88"/>
      <c r="H3" s="89"/>
    </row>
    <row r="4" spans="1:8" ht="18" customHeight="1">
      <c r="A4" s="362" t="s">
        <v>424</v>
      </c>
      <c r="B4" s="363">
        <v>125154349356</v>
      </c>
      <c r="C4" s="364">
        <f t="shared" ref="C4:C13" si="0">B4/$B$17</f>
        <v>0.2779518685514612</v>
      </c>
      <c r="D4" s="365"/>
      <c r="G4" s="52"/>
      <c r="H4" s="57"/>
    </row>
    <row r="5" spans="1:8" ht="18" customHeight="1">
      <c r="A5" s="362" t="s">
        <v>425</v>
      </c>
      <c r="B5" s="363">
        <v>34630951728</v>
      </c>
      <c r="C5" s="364">
        <f t="shared" si="0"/>
        <v>7.6910932716631061E-2</v>
      </c>
      <c r="D5" s="365"/>
      <c r="G5" s="52"/>
      <c r="H5" s="57"/>
    </row>
    <row r="6" spans="1:8" ht="18" customHeight="1">
      <c r="A6" s="362" t="s">
        <v>429</v>
      </c>
      <c r="B6" s="363">
        <v>33430667020</v>
      </c>
      <c r="C6" s="364">
        <f t="shared" si="0"/>
        <v>7.4245253264825811E-2</v>
      </c>
      <c r="D6" s="365"/>
      <c r="G6" s="52"/>
      <c r="H6" s="57"/>
    </row>
    <row r="7" spans="1:8" ht="18" customHeight="1">
      <c r="A7" s="362" t="s">
        <v>506</v>
      </c>
      <c r="B7" s="363">
        <v>21719227547</v>
      </c>
      <c r="C7" s="364">
        <f t="shared" si="0"/>
        <v>4.8235637924265273E-2</v>
      </c>
      <c r="D7" s="365"/>
      <c r="G7" s="52"/>
      <c r="H7" s="57"/>
    </row>
    <row r="8" spans="1:8" ht="18" customHeight="1">
      <c r="A8" s="362" t="s">
        <v>428</v>
      </c>
      <c r="B8" s="363">
        <v>16084034047</v>
      </c>
      <c r="C8" s="364">
        <f t="shared" si="0"/>
        <v>3.5720590936016455E-2</v>
      </c>
      <c r="D8" s="365"/>
      <c r="G8" s="52"/>
      <c r="H8" s="57"/>
    </row>
    <row r="9" spans="1:8" ht="18" customHeight="1">
      <c r="A9" s="362" t="s">
        <v>426</v>
      </c>
      <c r="B9" s="363">
        <v>14768298839</v>
      </c>
      <c r="C9" s="364">
        <f t="shared" si="0"/>
        <v>3.2798510629064553E-2</v>
      </c>
      <c r="D9" s="365"/>
      <c r="G9" s="52"/>
      <c r="H9" s="57"/>
    </row>
    <row r="10" spans="1:8" ht="18" customHeight="1">
      <c r="A10" s="362" t="s">
        <v>431</v>
      </c>
      <c r="B10" s="363">
        <v>13392144755</v>
      </c>
      <c r="C10" s="364">
        <f t="shared" si="0"/>
        <v>2.9742247694290354E-2</v>
      </c>
      <c r="D10" s="365"/>
      <c r="G10" s="52"/>
      <c r="H10" s="57"/>
    </row>
    <row r="11" spans="1:8" ht="18" customHeight="1">
      <c r="A11" s="362" t="s">
        <v>427</v>
      </c>
      <c r="B11" s="363">
        <v>13068002686</v>
      </c>
      <c r="C11" s="364">
        <f t="shared" si="0"/>
        <v>2.9022369446204784E-2</v>
      </c>
      <c r="D11" s="365"/>
      <c r="G11" s="53"/>
      <c r="H11" s="55"/>
    </row>
    <row r="12" spans="1:8" ht="18" customHeight="1">
      <c r="A12" s="362" t="s">
        <v>468</v>
      </c>
      <c r="B12" s="363">
        <v>12700816327</v>
      </c>
      <c r="C12" s="364">
        <f t="shared" si="0"/>
        <v>2.8206895312738203E-2</v>
      </c>
      <c r="D12" s="365"/>
    </row>
    <row r="13" spans="1:8" ht="18" customHeight="1">
      <c r="A13" s="362" t="s">
        <v>430</v>
      </c>
      <c r="B13" s="363">
        <v>11914850805</v>
      </c>
      <c r="C13" s="366">
        <f t="shared" si="0"/>
        <v>2.6461365999685599E-2</v>
      </c>
      <c r="D13" s="365"/>
    </row>
    <row r="14" spans="1:8" ht="18" customHeight="1">
      <c r="A14" s="367" t="s">
        <v>432</v>
      </c>
      <c r="B14" s="368">
        <f>SUM(B4:B13)</f>
        <v>296863343110</v>
      </c>
      <c r="C14" s="369">
        <f>SUM(C4:C13)</f>
        <v>0.65929567247518339</v>
      </c>
      <c r="D14" s="365"/>
    </row>
    <row r="15" spans="1:8" s="508" customFormat="1" ht="18" customHeight="1">
      <c r="A15" s="712" t="s">
        <v>611</v>
      </c>
      <c r="B15" s="713"/>
      <c r="C15" s="714"/>
      <c r="D15" s="505"/>
      <c r="E15" s="505"/>
      <c r="F15" s="505"/>
    </row>
    <row r="16" spans="1:8" s="90" customFormat="1" ht="36" customHeight="1">
      <c r="A16" s="568" t="s">
        <v>343</v>
      </c>
      <c r="B16" s="518" t="s">
        <v>555</v>
      </c>
      <c r="C16" s="370" t="s">
        <v>507</v>
      </c>
      <c r="D16" s="358"/>
    </row>
    <row r="17" spans="1:4" ht="18" customHeight="1">
      <c r="A17" s="371" t="s">
        <v>433</v>
      </c>
      <c r="B17" s="372">
        <v>450273459244</v>
      </c>
      <c r="C17" s="373">
        <f>B17/B18</f>
        <v>0.20669075766594935</v>
      </c>
      <c r="D17" s="365"/>
    </row>
    <row r="18" spans="1:4" ht="18" customHeight="1">
      <c r="A18" s="374" t="s">
        <v>434</v>
      </c>
      <c r="B18" s="375">
        <v>2178488599726</v>
      </c>
      <c r="C18" s="376" t="s">
        <v>343</v>
      </c>
      <c r="D18" s="365"/>
    </row>
    <row r="19" spans="1:4" s="505" customFormat="1" ht="18" customHeight="1">
      <c r="A19" s="712" t="s">
        <v>611</v>
      </c>
      <c r="B19" s="713"/>
      <c r="C19" s="714"/>
    </row>
    <row r="20" spans="1:4" s="77" customFormat="1" ht="18" customHeight="1">
      <c r="A20" s="703" t="s">
        <v>435</v>
      </c>
      <c r="B20" s="704"/>
      <c r="C20" s="705"/>
      <c r="D20" s="358"/>
    </row>
    <row r="21" spans="1:4" s="77" customFormat="1" ht="36" customHeight="1">
      <c r="A21" s="359" t="s">
        <v>556</v>
      </c>
      <c r="B21" s="360" t="s">
        <v>436</v>
      </c>
      <c r="C21" s="361" t="s">
        <v>423</v>
      </c>
      <c r="D21" s="358"/>
    </row>
    <row r="22" spans="1:4" ht="18" customHeight="1">
      <c r="A22" s="362" t="s">
        <v>424</v>
      </c>
      <c r="B22" s="377">
        <v>177390067421</v>
      </c>
      <c r="C22" s="364">
        <f>B22/$B$35</f>
        <v>0.43101746692486975</v>
      </c>
      <c r="D22" s="365"/>
    </row>
    <row r="23" spans="1:4" ht="18" customHeight="1">
      <c r="A23" s="362" t="s">
        <v>425</v>
      </c>
      <c r="B23" s="377">
        <v>34361547681</v>
      </c>
      <c r="C23" s="364">
        <f t="shared" ref="C23:C31" si="1">B23/$B$35</f>
        <v>8.3490735735125193E-2</v>
      </c>
      <c r="D23" s="365"/>
    </row>
    <row r="24" spans="1:4" ht="18" customHeight="1">
      <c r="A24" s="362" t="s">
        <v>426</v>
      </c>
      <c r="B24" s="377">
        <v>27707462906</v>
      </c>
      <c r="C24" s="364">
        <f t="shared" si="1"/>
        <v>6.7322825061653546E-2</v>
      </c>
      <c r="D24" s="365"/>
    </row>
    <row r="25" spans="1:4" ht="18" customHeight="1">
      <c r="A25" s="362" t="s">
        <v>431</v>
      </c>
      <c r="B25" s="377">
        <v>17119044462</v>
      </c>
      <c r="C25" s="364">
        <f t="shared" si="1"/>
        <v>4.1595379535393065E-2</v>
      </c>
      <c r="D25" s="365"/>
    </row>
    <row r="26" spans="1:4" ht="18" customHeight="1">
      <c r="A26" s="362" t="s">
        <v>439</v>
      </c>
      <c r="B26" s="377">
        <v>15178332022</v>
      </c>
      <c r="C26" s="364">
        <f t="shared" si="1"/>
        <v>3.6879890263194062E-2</v>
      </c>
      <c r="D26" s="365"/>
    </row>
    <row r="27" spans="1:4" ht="18" customHeight="1">
      <c r="A27" s="362" t="s">
        <v>649</v>
      </c>
      <c r="B27" s="377">
        <v>12839904000</v>
      </c>
      <c r="C27" s="364">
        <f t="shared" si="1"/>
        <v>3.119804269820884E-2</v>
      </c>
      <c r="D27" s="365"/>
    </row>
    <row r="28" spans="1:4" ht="18" customHeight="1">
      <c r="A28" s="362" t="s">
        <v>506</v>
      </c>
      <c r="B28" s="377">
        <v>10683664779</v>
      </c>
      <c r="C28" s="364">
        <f t="shared" si="1"/>
        <v>2.5958872429933427E-2</v>
      </c>
      <c r="D28" s="365"/>
    </row>
    <row r="29" spans="1:4" ht="18" customHeight="1">
      <c r="A29" s="362" t="s">
        <v>437</v>
      </c>
      <c r="B29" s="377">
        <v>9910458913</v>
      </c>
      <c r="C29" s="364">
        <f t="shared" si="1"/>
        <v>2.4080158257150396E-2</v>
      </c>
      <c r="D29" s="365"/>
    </row>
    <row r="30" spans="1:4" ht="18" customHeight="1">
      <c r="A30" s="362" t="s">
        <v>428</v>
      </c>
      <c r="B30" s="377">
        <v>9767646349</v>
      </c>
      <c r="C30" s="364">
        <f t="shared" si="1"/>
        <v>2.373315624922941E-2</v>
      </c>
      <c r="D30" s="365"/>
    </row>
    <row r="31" spans="1:4" ht="18" customHeight="1">
      <c r="A31" s="362" t="s">
        <v>438</v>
      </c>
      <c r="B31" s="377">
        <v>8174464988</v>
      </c>
      <c r="C31" s="364">
        <f t="shared" si="1"/>
        <v>1.9862088356006183E-2</v>
      </c>
      <c r="D31" s="365"/>
    </row>
    <row r="32" spans="1:4" ht="18" customHeight="1">
      <c r="A32" s="367" t="s">
        <v>440</v>
      </c>
      <c r="B32" s="378">
        <f>SUM(B22:B31)</f>
        <v>323132593521</v>
      </c>
      <c r="C32" s="379">
        <f>SUM(C22:C31)</f>
        <v>0.78513861551076392</v>
      </c>
      <c r="D32" s="365"/>
    </row>
    <row r="33" spans="1:4 16384:16384" s="505" customFormat="1" ht="18" customHeight="1">
      <c r="A33" s="715" t="s">
        <v>611</v>
      </c>
      <c r="B33" s="716"/>
      <c r="C33" s="717"/>
    </row>
    <row r="34" spans="1:4 16384:16384" s="91" customFormat="1" ht="36" customHeight="1">
      <c r="A34" s="569" t="s">
        <v>343</v>
      </c>
      <c r="B34" s="517" t="s">
        <v>555</v>
      </c>
      <c r="C34" s="380" t="s">
        <v>507</v>
      </c>
      <c r="D34" s="358"/>
      <c r="XFD34" s="77"/>
    </row>
    <row r="35" spans="1:4 16384:16384" s="49" customFormat="1" ht="17.649999999999999" customHeight="1">
      <c r="A35" s="381" t="s">
        <v>441</v>
      </c>
      <c r="B35" s="382">
        <v>411561203509</v>
      </c>
      <c r="C35" s="383">
        <f>B35/B36</f>
        <v>0.12048936599738509</v>
      </c>
      <c r="D35" s="365"/>
      <c r="XFD35" s="3"/>
    </row>
    <row r="36" spans="1:4 16384:16384" s="49" customFormat="1" ht="23.65" customHeight="1">
      <c r="A36" s="384" t="s">
        <v>442</v>
      </c>
      <c r="B36" s="385">
        <v>3415747108487</v>
      </c>
      <c r="C36" s="386" t="s">
        <v>326</v>
      </c>
      <c r="D36" s="365"/>
      <c r="XFD36" s="3"/>
    </row>
    <row r="37" spans="1:4 16384:16384" ht="36" customHeight="1">
      <c r="A37" s="387" t="s">
        <v>508</v>
      </c>
      <c r="B37" s="388">
        <f>$B$35+$B$17</f>
        <v>861834662753</v>
      </c>
      <c r="C37" s="389">
        <f>B37/B38</f>
        <v>0.15405762425915032</v>
      </c>
      <c r="D37" s="365"/>
    </row>
    <row r="38" spans="1:4 16384:16384" ht="36" customHeight="1">
      <c r="A38" s="390" t="s">
        <v>509</v>
      </c>
      <c r="B38" s="391">
        <f>$B$36+$B$18</f>
        <v>5594235708213</v>
      </c>
      <c r="C38" s="392" t="s">
        <v>326</v>
      </c>
      <c r="D38" s="365"/>
    </row>
    <row r="39" spans="1:4 16384:16384" ht="18" customHeight="1">
      <c r="A39" s="694" t="s">
        <v>650</v>
      </c>
      <c r="B39" s="695"/>
      <c r="C39" s="696"/>
      <c r="D39" s="365"/>
    </row>
    <row r="40" spans="1:4 16384:16384" ht="18" customHeight="1">
      <c r="A40" s="706" t="s">
        <v>484</v>
      </c>
      <c r="B40" s="707"/>
      <c r="C40" s="708"/>
      <c r="D40" s="393"/>
    </row>
    <row r="41" spans="1:4 16384:16384" ht="18" customHeight="1">
      <c r="A41" s="709" t="s">
        <v>199</v>
      </c>
      <c r="B41" s="710"/>
      <c r="C41" s="711"/>
      <c r="D41" s="393"/>
    </row>
    <row r="42" spans="1:4 16384:16384" ht="15" hidden="1" customHeight="1">
      <c r="A42" s="691"/>
      <c r="B42" s="692"/>
      <c r="C42" s="693"/>
    </row>
    <row r="43" spans="1:4 16384:16384" ht="15" hidden="1" customHeight="1">
      <c r="A43" s="691"/>
      <c r="B43" s="692"/>
      <c r="C43" s="693"/>
    </row>
    <row r="44" spans="1:4 16384:16384" ht="15" hidden="1" customHeight="1"/>
    <row r="45" spans="1:4 16384:16384" ht="15" hidden="1" customHeight="1"/>
    <row r="46" spans="1:4 16384:16384" ht="15" hidden="1" customHeight="1"/>
    <row r="47" spans="1:4 16384:16384" ht="15" hidden="1" customHeight="1"/>
  </sheetData>
  <mergeCells count="11">
    <mergeCell ref="A42:C42"/>
    <mergeCell ref="A43:C43"/>
    <mergeCell ref="A39:C39"/>
    <mergeCell ref="A1:C1"/>
    <mergeCell ref="A2:C2"/>
    <mergeCell ref="A20:C20"/>
    <mergeCell ref="A40:C40"/>
    <mergeCell ref="A41:C41"/>
    <mergeCell ref="A15:C15"/>
    <mergeCell ref="A19:C19"/>
    <mergeCell ref="A33:C33"/>
  </mergeCells>
  <hyperlinks>
    <hyperlink ref="A40:C40" location="'Table of Contents'!A1" display="Backto Table of Contents" xr:uid="{27B46C17-95CD-429B-BD38-55F89A89ED30}"/>
  </hyperlinks>
  <pageMargins left="0.7" right="0.7" top="0.75" bottom="0.75" header="0.3" footer="0.3"/>
  <pageSetup scale="9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XFD44"/>
  <sheetViews>
    <sheetView showGridLines="0" zoomScaleNormal="100" workbookViewId="0">
      <selection sqref="A1:I1"/>
    </sheetView>
  </sheetViews>
  <sheetFormatPr defaultColWidth="2.578125" defaultRowHeight="11.4" zeroHeight="1"/>
  <cols>
    <col min="1" max="1" width="6" style="18" customWidth="1"/>
    <col min="2" max="2" width="16.578125" style="18" customWidth="1"/>
    <col min="3" max="3" width="30.83984375" style="18" customWidth="1"/>
    <col min="4" max="9" width="10.68359375" style="18" customWidth="1"/>
    <col min="10" max="10" width="3.68359375" style="18" hidden="1" customWidth="1"/>
    <col min="11" max="11" width="12.15625" style="18" hidden="1" customWidth="1"/>
    <col min="12" max="16383" width="0" style="18" hidden="1" customWidth="1"/>
    <col min="16384" max="16384" width="1.15625" style="18" hidden="1" customWidth="1"/>
  </cols>
  <sheetData>
    <row r="1" spans="1:10" s="269" customFormat="1" ht="72" customHeight="1">
      <c r="A1" s="719" t="s">
        <v>651</v>
      </c>
      <c r="B1" s="720"/>
      <c r="C1" s="720"/>
      <c r="D1" s="720"/>
      <c r="E1" s="720"/>
      <c r="F1" s="720"/>
      <c r="G1" s="720"/>
      <c r="H1" s="720"/>
      <c r="I1" s="721"/>
      <c r="J1" s="394" t="s">
        <v>477</v>
      </c>
    </row>
    <row r="2" spans="1:10" s="269" customFormat="1" ht="36" customHeight="1">
      <c r="A2" s="395" t="s">
        <v>458</v>
      </c>
      <c r="B2" s="395" t="s">
        <v>459</v>
      </c>
      <c r="C2" s="396" t="s">
        <v>443</v>
      </c>
      <c r="D2" s="397">
        <v>2021</v>
      </c>
      <c r="E2" s="397">
        <f>D2+1</f>
        <v>2022</v>
      </c>
      <c r="F2" s="397">
        <f>E2+1</f>
        <v>2023</v>
      </c>
      <c r="G2" s="397">
        <f>F2+1</f>
        <v>2024</v>
      </c>
      <c r="H2" s="397">
        <f>G2+1</f>
        <v>2025</v>
      </c>
      <c r="I2" s="398" t="s">
        <v>654</v>
      </c>
      <c r="J2" s="394"/>
    </row>
    <row r="3" spans="1:10" s="325" customFormat="1" ht="18" customHeight="1">
      <c r="A3" s="399">
        <v>1</v>
      </c>
      <c r="B3" s="509">
        <v>2111</v>
      </c>
      <c r="C3" s="510" t="s">
        <v>515</v>
      </c>
      <c r="D3" s="511">
        <v>107707511495</v>
      </c>
      <c r="E3" s="511">
        <v>161285130388</v>
      </c>
      <c r="F3" s="511">
        <v>143102144316</v>
      </c>
      <c r="G3" s="511">
        <v>145993763279</v>
      </c>
      <c r="H3" s="511">
        <v>137004760569</v>
      </c>
      <c r="I3" s="417">
        <f t="shared" ref="I3:I17" si="0">H3/$H$18</f>
        <v>0.30427012242522178</v>
      </c>
      <c r="J3" s="418"/>
    </row>
    <row r="4" spans="1:10" s="325" customFormat="1" ht="18" customHeight="1">
      <c r="A4" s="400">
        <v>2</v>
      </c>
      <c r="B4" s="512">
        <v>3241</v>
      </c>
      <c r="C4" s="513" t="s">
        <v>516</v>
      </c>
      <c r="D4" s="514">
        <v>56055420744</v>
      </c>
      <c r="E4" s="514">
        <v>89986010307</v>
      </c>
      <c r="F4" s="514">
        <v>74043517137</v>
      </c>
      <c r="G4" s="514">
        <v>72412518328</v>
      </c>
      <c r="H4" s="514">
        <v>68481617286</v>
      </c>
      <c r="I4" s="417">
        <f t="shared" si="0"/>
        <v>0.15208894923760163</v>
      </c>
      <c r="J4" s="418"/>
    </row>
    <row r="5" spans="1:10" s="325" customFormat="1" ht="18" customHeight="1">
      <c r="A5" s="400">
        <v>3</v>
      </c>
      <c r="B5" s="512">
        <v>3251</v>
      </c>
      <c r="C5" s="513" t="s">
        <v>444</v>
      </c>
      <c r="D5" s="514">
        <v>25536872858</v>
      </c>
      <c r="E5" s="514">
        <v>31267816614</v>
      </c>
      <c r="F5" s="514">
        <v>29022646974</v>
      </c>
      <c r="G5" s="514">
        <v>28604138974</v>
      </c>
      <c r="H5" s="514">
        <v>28341230724</v>
      </c>
      <c r="I5" s="417">
        <f t="shared" si="0"/>
        <v>6.294226351156551E-2</v>
      </c>
      <c r="J5" s="418"/>
    </row>
    <row r="6" spans="1:10" s="325" customFormat="1" ht="36" customHeight="1">
      <c r="A6" s="400">
        <v>4</v>
      </c>
      <c r="B6" s="512">
        <v>3341</v>
      </c>
      <c r="C6" s="513" t="s">
        <v>445</v>
      </c>
      <c r="D6" s="514">
        <v>14146888607</v>
      </c>
      <c r="E6" s="514">
        <v>15166878091</v>
      </c>
      <c r="F6" s="514">
        <v>12153791195</v>
      </c>
      <c r="G6" s="514">
        <v>16389007256</v>
      </c>
      <c r="H6" s="514">
        <v>27306149422</v>
      </c>
      <c r="I6" s="515">
        <f t="shared" si="0"/>
        <v>6.0643479781922902E-2</v>
      </c>
      <c r="J6" s="418"/>
    </row>
    <row r="7" spans="1:10" s="325" customFormat="1" ht="36" customHeight="1">
      <c r="A7" s="400">
        <v>5</v>
      </c>
      <c r="B7" s="512">
        <v>3344</v>
      </c>
      <c r="C7" s="513" t="s">
        <v>517</v>
      </c>
      <c r="D7" s="514">
        <v>19328515647</v>
      </c>
      <c r="E7" s="514">
        <v>20900169821</v>
      </c>
      <c r="F7" s="514">
        <v>20052214448</v>
      </c>
      <c r="G7" s="514">
        <v>19605278714</v>
      </c>
      <c r="H7" s="514">
        <v>19681724089</v>
      </c>
      <c r="I7" s="515">
        <f t="shared" si="0"/>
        <v>4.3710602268330928E-2</v>
      </c>
      <c r="J7" s="418"/>
    </row>
    <row r="8" spans="1:10" s="325" customFormat="1" ht="18" customHeight="1">
      <c r="A8" s="400">
        <v>6</v>
      </c>
      <c r="B8" s="512">
        <v>3252</v>
      </c>
      <c r="C8" s="513" t="s">
        <v>518</v>
      </c>
      <c r="D8" s="514">
        <v>18804313865</v>
      </c>
      <c r="E8" s="514">
        <v>22407926387</v>
      </c>
      <c r="F8" s="514">
        <v>19665218454</v>
      </c>
      <c r="G8" s="514">
        <v>19526403146</v>
      </c>
      <c r="H8" s="514">
        <v>19312101944</v>
      </c>
      <c r="I8" s="417">
        <f t="shared" si="0"/>
        <v>4.2889718564413343E-2</v>
      </c>
      <c r="J8" s="418"/>
    </row>
    <row r="9" spans="1:10" s="325" customFormat="1" ht="18" customHeight="1">
      <c r="A9" s="400">
        <v>7</v>
      </c>
      <c r="B9" s="512">
        <v>3364</v>
      </c>
      <c r="C9" s="513" t="s">
        <v>519</v>
      </c>
      <c r="D9" s="514">
        <v>8435054128</v>
      </c>
      <c r="E9" s="514">
        <v>9977943112</v>
      </c>
      <c r="F9" s="514">
        <v>11132598259</v>
      </c>
      <c r="G9" s="514">
        <v>13569430692</v>
      </c>
      <c r="H9" s="514">
        <v>14748677917</v>
      </c>
      <c r="I9" s="417">
        <f t="shared" si="0"/>
        <v>3.2754935060491305E-2</v>
      </c>
      <c r="J9" s="418"/>
    </row>
    <row r="10" spans="1:10" s="325" customFormat="1" ht="18" customHeight="1">
      <c r="A10" s="400">
        <v>8</v>
      </c>
      <c r="B10" s="512">
        <v>3342</v>
      </c>
      <c r="C10" s="513" t="s">
        <v>447</v>
      </c>
      <c r="D10" s="514">
        <v>7714619638</v>
      </c>
      <c r="E10" s="514">
        <v>8251600265</v>
      </c>
      <c r="F10" s="514">
        <v>8247993264</v>
      </c>
      <c r="G10" s="514">
        <v>8806220813</v>
      </c>
      <c r="H10" s="514">
        <v>11868040015</v>
      </c>
      <c r="I10" s="417">
        <f t="shared" si="0"/>
        <v>2.6357405197557499E-2</v>
      </c>
      <c r="J10" s="418"/>
    </row>
    <row r="11" spans="1:10" s="325" customFormat="1" ht="18" customHeight="1">
      <c r="A11" s="400">
        <v>9</v>
      </c>
      <c r="B11" s="512">
        <v>3363</v>
      </c>
      <c r="C11" s="513" t="s">
        <v>446</v>
      </c>
      <c r="D11" s="514">
        <v>9587058755</v>
      </c>
      <c r="E11" s="514">
        <v>10584516599</v>
      </c>
      <c r="F11" s="514">
        <v>9050256942</v>
      </c>
      <c r="G11" s="514">
        <v>8431329274</v>
      </c>
      <c r="H11" s="514">
        <v>8199840465</v>
      </c>
      <c r="I11" s="417">
        <f t="shared" si="0"/>
        <v>1.8210801229029502E-2</v>
      </c>
      <c r="J11" s="418"/>
    </row>
    <row r="12" spans="1:10" s="325" customFormat="1" ht="36" customHeight="1">
      <c r="A12" s="400">
        <v>10</v>
      </c>
      <c r="B12" s="512">
        <v>3332</v>
      </c>
      <c r="C12" s="513" t="s">
        <v>476</v>
      </c>
      <c r="D12" s="514">
        <v>7579365819</v>
      </c>
      <c r="E12" s="514">
        <v>7812752938</v>
      </c>
      <c r="F12" s="514">
        <v>7102493526</v>
      </c>
      <c r="G12" s="514">
        <v>6579870907</v>
      </c>
      <c r="H12" s="514">
        <v>7503311888</v>
      </c>
      <c r="I12" s="515">
        <f t="shared" si="0"/>
        <v>1.666389997891039E-2</v>
      </c>
      <c r="J12" s="418"/>
    </row>
    <row r="13" spans="1:10" s="325" customFormat="1" ht="36" customHeight="1">
      <c r="A13" s="400">
        <v>11</v>
      </c>
      <c r="B13" s="512">
        <v>3359</v>
      </c>
      <c r="C13" s="513" t="s">
        <v>520</v>
      </c>
      <c r="D13" s="514">
        <v>6304963689</v>
      </c>
      <c r="E13" s="514">
        <v>7873530783</v>
      </c>
      <c r="F13" s="514">
        <v>8069375800</v>
      </c>
      <c r="G13" s="514">
        <v>7066638656</v>
      </c>
      <c r="H13" s="514">
        <v>7462173961</v>
      </c>
      <c r="I13" s="515">
        <f t="shared" si="0"/>
        <v>1.6572537882931938E-2</v>
      </c>
      <c r="J13" s="418"/>
    </row>
    <row r="14" spans="1:10" s="325" customFormat="1" ht="18" customHeight="1">
      <c r="A14" s="400">
        <v>12</v>
      </c>
      <c r="B14" s="512">
        <v>3345</v>
      </c>
      <c r="C14" s="513" t="s">
        <v>652</v>
      </c>
      <c r="D14" s="514">
        <v>4869451798</v>
      </c>
      <c r="E14" s="514">
        <v>6374312646</v>
      </c>
      <c r="F14" s="514">
        <v>7478215455</v>
      </c>
      <c r="G14" s="514">
        <v>7090754545</v>
      </c>
      <c r="H14" s="514">
        <v>6180229733</v>
      </c>
      <c r="I14" s="417">
        <f t="shared" si="0"/>
        <v>1.3725503038479062E-2</v>
      </c>
      <c r="J14" s="418"/>
    </row>
    <row r="15" spans="1:10" s="325" customFormat="1" ht="18" customHeight="1">
      <c r="A15" s="400">
        <v>13</v>
      </c>
      <c r="B15" s="512">
        <v>3329</v>
      </c>
      <c r="C15" s="513" t="s">
        <v>448</v>
      </c>
      <c r="D15" s="514">
        <v>5448603431</v>
      </c>
      <c r="E15" s="514">
        <v>5550077637</v>
      </c>
      <c r="F15" s="514">
        <v>6216124099</v>
      </c>
      <c r="G15" s="514">
        <v>6173301431</v>
      </c>
      <c r="H15" s="514">
        <v>5761316285</v>
      </c>
      <c r="I15" s="417">
        <f t="shared" si="0"/>
        <v>1.2795149629012407E-2</v>
      </c>
      <c r="J15" s="418"/>
    </row>
    <row r="16" spans="1:10" s="325" customFormat="1" ht="18" customHeight="1">
      <c r="A16" s="400">
        <v>14</v>
      </c>
      <c r="B16" s="512">
        <v>3339</v>
      </c>
      <c r="C16" s="513" t="s">
        <v>488</v>
      </c>
      <c r="D16" s="514">
        <v>3995998239</v>
      </c>
      <c r="E16" s="514">
        <v>5578872401</v>
      </c>
      <c r="F16" s="514">
        <v>6033042314</v>
      </c>
      <c r="G16" s="514">
        <v>6339712442</v>
      </c>
      <c r="H16" s="514">
        <v>5653977092</v>
      </c>
      <c r="I16" s="417">
        <f t="shared" si="0"/>
        <v>1.2556762953545858E-2</v>
      </c>
      <c r="J16" s="418"/>
    </row>
    <row r="17" spans="1:10 16384:16384" s="325" customFormat="1" ht="18" customHeight="1">
      <c r="A17" s="401">
        <v>15</v>
      </c>
      <c r="B17" s="512">
        <v>3331</v>
      </c>
      <c r="C17" s="513" t="s">
        <v>653</v>
      </c>
      <c r="D17" s="514">
        <v>3822615029</v>
      </c>
      <c r="E17" s="514">
        <v>4203252028</v>
      </c>
      <c r="F17" s="514">
        <v>6167867290</v>
      </c>
      <c r="G17" s="514">
        <v>4993440069</v>
      </c>
      <c r="H17" s="514">
        <v>5437387074</v>
      </c>
      <c r="I17" s="417">
        <f t="shared" si="0"/>
        <v>1.2075744111432333E-2</v>
      </c>
      <c r="J17" s="418"/>
    </row>
    <row r="18" spans="1:10 16384:16384" s="422" customFormat="1" ht="18" customHeight="1">
      <c r="A18" s="419" t="s">
        <v>421</v>
      </c>
      <c r="B18" s="420" t="s">
        <v>421</v>
      </c>
      <c r="C18" s="421" t="s">
        <v>449</v>
      </c>
      <c r="D18" s="514">
        <v>377986875866</v>
      </c>
      <c r="E18" s="514">
        <v>491090033596</v>
      </c>
      <c r="F18" s="514">
        <v>449382761930</v>
      </c>
      <c r="G18" s="514">
        <v>454408411812</v>
      </c>
      <c r="H18" s="514">
        <v>450273459244</v>
      </c>
      <c r="I18" s="443" t="s">
        <v>421</v>
      </c>
      <c r="J18" s="418"/>
      <c r="XFD18" s="325"/>
    </row>
    <row r="19" spans="1:10 16384:16384" s="101" customFormat="1" ht="36" customHeight="1">
      <c r="A19" s="722" t="s">
        <v>450</v>
      </c>
      <c r="B19" s="723"/>
      <c r="C19" s="723"/>
      <c r="D19" s="723"/>
      <c r="E19" s="723"/>
      <c r="F19" s="723"/>
      <c r="G19" s="723"/>
      <c r="H19" s="723"/>
      <c r="I19" s="724"/>
      <c r="J19" s="311"/>
    </row>
    <row r="20" spans="1:10 16384:16384" s="416" customFormat="1" ht="18" customHeight="1">
      <c r="A20" s="727" t="s">
        <v>655</v>
      </c>
      <c r="B20" s="727"/>
      <c r="C20" s="727"/>
      <c r="D20" s="727"/>
      <c r="E20" s="727"/>
      <c r="F20" s="727"/>
      <c r="G20" s="727"/>
      <c r="H20" s="727"/>
      <c r="I20" s="728"/>
    </row>
    <row r="21" spans="1:10 16384:16384" s="101" customFormat="1" ht="18" customHeight="1">
      <c r="A21" s="725" t="s">
        <v>482</v>
      </c>
      <c r="B21" s="725"/>
      <c r="C21" s="725"/>
      <c r="D21" s="725"/>
      <c r="E21" s="725"/>
      <c r="F21" s="725"/>
      <c r="G21" s="725"/>
      <c r="H21" s="725"/>
      <c r="I21" s="725"/>
      <c r="J21" s="311"/>
    </row>
    <row r="22" spans="1:10 16384:16384" s="101" customFormat="1" ht="18" customHeight="1">
      <c r="A22" s="574" t="s">
        <v>199</v>
      </c>
      <c r="B22" s="726"/>
      <c r="C22" s="726"/>
      <c r="D22" s="726"/>
      <c r="E22" s="726"/>
      <c r="F22" s="726"/>
      <c r="G22" s="726"/>
      <c r="H22" s="726"/>
      <c r="I22" s="726"/>
      <c r="J22" s="311"/>
    </row>
    <row r="23" spans="1:10 16384:16384" ht="12" hidden="1" customHeight="1">
      <c r="A23" s="718"/>
      <c r="B23" s="718"/>
      <c r="C23" s="718"/>
      <c r="D23" s="718"/>
      <c r="E23" s="718"/>
      <c r="F23" s="718"/>
      <c r="G23" s="718"/>
      <c r="H23" s="718"/>
      <c r="I23" s="718"/>
    </row>
    <row r="24" spans="1:10 16384:16384" ht="12" hidden="1" customHeight="1"/>
    <row r="25" spans="1:10 16384:16384" ht="12" hidden="1" customHeight="1"/>
    <row r="26" spans="1:10 16384:16384" ht="12" hidden="1" customHeight="1"/>
    <row r="27" spans="1:10 16384:16384" ht="12" hidden="1" customHeight="1">
      <c r="A27" s="40"/>
      <c r="B27" s="40"/>
      <c r="C27" s="40"/>
      <c r="D27" s="40"/>
      <c r="E27" s="51"/>
      <c r="F27" s="40"/>
      <c r="G27" s="51"/>
      <c r="H27" s="51"/>
      <c r="I27" s="51"/>
    </row>
    <row r="28" spans="1:10 16384:16384" ht="12" hidden="1" customHeight="1">
      <c r="A28" s="40"/>
      <c r="B28" s="40"/>
      <c r="C28" s="40"/>
      <c r="D28" s="40"/>
      <c r="E28" s="51"/>
      <c r="F28" s="40"/>
      <c r="G28" s="51"/>
      <c r="H28" s="51"/>
      <c r="I28" s="51"/>
    </row>
    <row r="29" spans="1:10 16384:16384" ht="12" hidden="1" customHeight="1">
      <c r="A29" s="40"/>
      <c r="B29" s="40"/>
      <c r="C29" s="40"/>
      <c r="D29" s="40"/>
      <c r="E29" s="51"/>
      <c r="F29" s="40"/>
      <c r="G29" s="51"/>
      <c r="H29" s="51"/>
      <c r="I29" s="51"/>
    </row>
    <row r="30" spans="1:10 16384:16384" ht="12" hidden="1" customHeight="1">
      <c r="A30" s="40"/>
      <c r="B30" s="40"/>
      <c r="C30" s="40"/>
      <c r="D30" s="40"/>
      <c r="E30" s="51"/>
      <c r="F30" s="40"/>
      <c r="G30" s="51"/>
      <c r="H30" s="51"/>
      <c r="I30" s="51"/>
    </row>
    <row r="31" spans="1:10 16384:16384" ht="12" hidden="1" customHeight="1">
      <c r="A31" s="40"/>
      <c r="B31" s="40"/>
      <c r="C31" s="40"/>
      <c r="D31" s="40"/>
      <c r="E31" s="51"/>
      <c r="F31" s="40"/>
      <c r="G31" s="51"/>
      <c r="H31" s="51"/>
      <c r="I31" s="51"/>
    </row>
    <row r="32" spans="1:10 16384:16384" ht="12" hidden="1" customHeight="1"/>
    <row r="33" ht="12" hidden="1" customHeight="1"/>
    <row r="34" ht="12" hidden="1" customHeight="1"/>
    <row r="35" ht="12" hidden="1" customHeight="1"/>
    <row r="36" ht="12" hidden="1" customHeight="1"/>
    <row r="37" ht="12" hidden="1" customHeight="1"/>
    <row r="38" ht="12" hidden="1" customHeight="1"/>
    <row r="39" ht="12" hidden="1" customHeight="1"/>
    <row r="40" ht="12" hidden="1" customHeight="1"/>
    <row r="41" ht="12" hidden="1" customHeight="1"/>
    <row r="42" ht="12" hidden="1" customHeight="1"/>
    <row r="43" ht="12" hidden="1" customHeight="1"/>
    <row r="44" ht="12" hidden="1" customHeight="1"/>
  </sheetData>
  <mergeCells count="6">
    <mergeCell ref="A23:I23"/>
    <mergeCell ref="A1:I1"/>
    <mergeCell ref="A19:I19"/>
    <mergeCell ref="A21:I21"/>
    <mergeCell ref="A22:I22"/>
    <mergeCell ref="A20:I20"/>
  </mergeCells>
  <hyperlinks>
    <hyperlink ref="A21:I21" location="'Table of Contents'!A1" display="Back to Table of Contents" xr:uid="{8226592C-5C6A-4E5D-B12A-F6773F0ED4DA}"/>
  </hyperlinks>
  <pageMargins left="0.7" right="0.7" top="0.75" bottom="0.75" header="0.3" footer="0.3"/>
  <pageSetup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A62CA-C334-48C3-9416-B8770FE2E8AB}">
  <sheetPr>
    <pageSetUpPr fitToPage="1"/>
  </sheetPr>
  <dimension ref="A1:H36"/>
  <sheetViews>
    <sheetView showGridLines="0" zoomScaleNormal="100" workbookViewId="0">
      <selection sqref="A1:G1"/>
    </sheetView>
  </sheetViews>
  <sheetFormatPr defaultColWidth="0" defaultRowHeight="18" customHeight="1" zeroHeight="1"/>
  <cols>
    <col min="1" max="1" width="35.578125" style="3" customWidth="1"/>
    <col min="2" max="2" width="20.15625" style="3" customWidth="1"/>
    <col min="3" max="3" width="19.15625" style="3" customWidth="1"/>
    <col min="4" max="4" width="18.578125" style="3" customWidth="1"/>
    <col min="5" max="5" width="19" style="3" customWidth="1"/>
    <col min="6" max="6" width="19.68359375" style="3" customWidth="1"/>
    <col min="7" max="8" width="0" style="3" hidden="1" customWidth="1"/>
    <col min="9" max="16384" width="9.15625" style="3" hidden="1"/>
  </cols>
  <sheetData>
    <row r="1" spans="1:7" s="105" customFormat="1" ht="54" customHeight="1">
      <c r="A1" s="576" t="s">
        <v>573</v>
      </c>
      <c r="B1" s="576"/>
      <c r="C1" s="576"/>
      <c r="D1" s="576"/>
      <c r="E1" s="576"/>
      <c r="F1" s="576"/>
      <c r="G1" s="576"/>
    </row>
    <row r="2" spans="1:7" s="105" customFormat="1" ht="36" customHeight="1">
      <c r="A2" s="126" t="s">
        <v>343</v>
      </c>
      <c r="B2" s="107" t="s">
        <v>572</v>
      </c>
      <c r="C2" s="107">
        <v>2022</v>
      </c>
      <c r="D2" s="107">
        <v>2023</v>
      </c>
      <c r="E2" s="107">
        <v>2024</v>
      </c>
      <c r="F2" s="107">
        <v>2025</v>
      </c>
      <c r="G2" s="100">
        <v>2017</v>
      </c>
    </row>
    <row r="3" spans="1:7" s="587" customFormat="1" ht="18" customHeight="1">
      <c r="A3" s="587" t="s">
        <v>49</v>
      </c>
    </row>
    <row r="4" spans="1:7" s="113" customFormat="1" ht="18" customHeight="1">
      <c r="A4" s="123" t="s">
        <v>50</v>
      </c>
      <c r="B4" s="127">
        <v>3633997366.98</v>
      </c>
      <c r="C4" s="127">
        <v>3968474285.04</v>
      </c>
      <c r="D4" s="127">
        <v>4282999793.5599995</v>
      </c>
      <c r="E4" s="127">
        <v>4958045213.8500004</v>
      </c>
      <c r="F4" s="127">
        <v>6184475785.6800003</v>
      </c>
      <c r="G4" s="127">
        <v>3161487177.3600001</v>
      </c>
    </row>
    <row r="5" spans="1:7" s="113" customFormat="1" ht="18" customHeight="1">
      <c r="A5" s="123" t="s">
        <v>51</v>
      </c>
      <c r="B5" s="128">
        <v>35867657204.559998</v>
      </c>
      <c r="C5" s="128">
        <v>38712617041.290001</v>
      </c>
      <c r="D5" s="128">
        <v>38377514492.860001</v>
      </c>
      <c r="E5" s="128">
        <v>52151678119.919998</v>
      </c>
      <c r="F5" s="128">
        <v>48296398908.070007</v>
      </c>
      <c r="G5" s="128">
        <v>32641685601.07</v>
      </c>
    </row>
    <row r="6" spans="1:7" s="113" customFormat="1" ht="18" customHeight="1">
      <c r="A6" s="123" t="s">
        <v>52</v>
      </c>
      <c r="B6" s="128">
        <v>3810115142.9500003</v>
      </c>
      <c r="C6" s="128">
        <v>4550624399.6999998</v>
      </c>
      <c r="D6" s="128">
        <v>6026152411.6499996</v>
      </c>
      <c r="E6" s="128">
        <v>5912485545.0199995</v>
      </c>
      <c r="F6" s="128">
        <v>5242814003.75</v>
      </c>
      <c r="G6" s="128">
        <v>4328416808.3199997</v>
      </c>
    </row>
    <row r="7" spans="1:7" s="113" customFormat="1" ht="18" customHeight="1">
      <c r="A7" s="123" t="s">
        <v>53</v>
      </c>
      <c r="B7" s="128">
        <v>55304844221.25</v>
      </c>
      <c r="C7" s="128">
        <v>66987772247</v>
      </c>
      <c r="D7" s="128">
        <v>68589568921.880005</v>
      </c>
      <c r="E7" s="128">
        <v>65281792330.150002</v>
      </c>
      <c r="F7" s="128">
        <v>72312209200.700012</v>
      </c>
      <c r="G7" s="128">
        <v>48937600085.410004</v>
      </c>
    </row>
    <row r="8" spans="1:7" s="113" customFormat="1" ht="18" customHeight="1">
      <c r="A8" s="115" t="s">
        <v>54</v>
      </c>
      <c r="B8" s="128">
        <v>2462522700.54</v>
      </c>
      <c r="C8" s="128">
        <v>4480187427.7300005</v>
      </c>
      <c r="D8" s="128">
        <v>6621093193.0700006</v>
      </c>
      <c r="E8" s="128">
        <v>4401968152.4699993</v>
      </c>
      <c r="F8" s="128">
        <v>4821561768.79</v>
      </c>
      <c r="G8" s="128">
        <v>4922009608.8599997</v>
      </c>
    </row>
    <row r="9" spans="1:7" s="113" customFormat="1" ht="18" customHeight="1">
      <c r="A9" s="115" t="s">
        <v>55</v>
      </c>
      <c r="B9" s="128">
        <v>17588416.699999999</v>
      </c>
      <c r="C9" s="128">
        <v>21740952.140000001</v>
      </c>
      <c r="D9" s="128">
        <v>26455749.190000001</v>
      </c>
      <c r="E9" s="128">
        <v>53847516.409999996</v>
      </c>
      <c r="F9" s="128">
        <v>537196269.21000004</v>
      </c>
      <c r="G9" s="128">
        <v>42519395.530000001</v>
      </c>
    </row>
    <row r="10" spans="1:7" s="113" customFormat="1" ht="18" customHeight="1">
      <c r="A10" s="115" t="s">
        <v>567</v>
      </c>
      <c r="B10" s="128">
        <v>2861513804.5700002</v>
      </c>
      <c r="C10" s="128">
        <v>3059782516.0799999</v>
      </c>
      <c r="D10" s="128">
        <v>3255631282.2200003</v>
      </c>
      <c r="E10" s="128">
        <v>3343820810.7199998</v>
      </c>
      <c r="F10" s="128">
        <v>3519307079.789999</v>
      </c>
      <c r="G10" s="128">
        <v>1680961192.9000001</v>
      </c>
    </row>
    <row r="11" spans="1:7" s="113" customFormat="1" ht="18" customHeight="1">
      <c r="A11" s="115" t="s">
        <v>56</v>
      </c>
      <c r="B11" s="128">
        <v>247516225.12</v>
      </c>
      <c r="C11" s="128">
        <v>260197778.86000001</v>
      </c>
      <c r="D11" s="128">
        <v>279881679.83000004</v>
      </c>
      <c r="E11" s="128">
        <v>312956273.18000001</v>
      </c>
      <c r="F11" s="128">
        <v>351445406.51999998</v>
      </c>
      <c r="G11" s="128">
        <v>289437949.77999997</v>
      </c>
    </row>
    <row r="12" spans="1:7" s="113" customFormat="1" ht="18" customHeight="1">
      <c r="A12" s="123" t="s">
        <v>635</v>
      </c>
      <c r="B12" s="128">
        <v>766764047.38</v>
      </c>
      <c r="C12" s="128">
        <v>751829531.92999995</v>
      </c>
      <c r="D12" s="128">
        <v>952584532.98000002</v>
      </c>
      <c r="E12" s="128">
        <v>831234411.74000001</v>
      </c>
      <c r="F12" s="128">
        <v>725714700.30999994</v>
      </c>
      <c r="G12" s="128">
        <v>557026044.00999999</v>
      </c>
    </row>
    <row r="13" spans="1:7" s="113" customFormat="1" ht="18" customHeight="1">
      <c r="A13" s="115" t="s">
        <v>106</v>
      </c>
      <c r="B13" s="128">
        <v>164338259.19</v>
      </c>
      <c r="C13" s="128">
        <v>158969206.19</v>
      </c>
      <c r="D13" s="128">
        <v>136375594.80000001</v>
      </c>
      <c r="E13" s="128">
        <v>160602361.5</v>
      </c>
      <c r="F13" s="128">
        <v>196979174.80000001</v>
      </c>
      <c r="G13" s="128">
        <v>332922321.93000001</v>
      </c>
    </row>
    <row r="14" spans="1:7" s="113" customFormat="1" ht="18" customHeight="1">
      <c r="A14" s="115" t="s">
        <v>57</v>
      </c>
      <c r="B14" s="129">
        <v>383929324.13</v>
      </c>
      <c r="C14" s="129">
        <v>638387249.08000004</v>
      </c>
      <c r="D14" s="129">
        <v>839728099.95000005</v>
      </c>
      <c r="E14" s="129">
        <v>1654202489.53</v>
      </c>
      <c r="F14" s="129">
        <v>2587477512.9700003</v>
      </c>
      <c r="G14" s="129">
        <v>380306830.76999998</v>
      </c>
    </row>
    <row r="15" spans="1:7" s="113" customFormat="1" ht="18" customHeight="1">
      <c r="A15" s="122" t="s">
        <v>58</v>
      </c>
      <c r="B15" s="130">
        <v>105520786713.37</v>
      </c>
      <c r="C15" s="130">
        <v>123590582635.03999</v>
      </c>
      <c r="D15" s="130">
        <v>129387985751.99002</v>
      </c>
      <c r="E15" s="130">
        <v>139062633224.49002</v>
      </c>
      <c r="F15" s="130">
        <v>144775579810.59</v>
      </c>
      <c r="G15" s="130">
        <v>97274373015.939987</v>
      </c>
    </row>
    <row r="16" spans="1:7" s="583" customFormat="1" ht="18" customHeight="1">
      <c r="A16" s="583" t="s">
        <v>59</v>
      </c>
    </row>
    <row r="17" spans="1:7" s="113" customFormat="1" ht="18" customHeight="1">
      <c r="A17" s="115" t="s">
        <v>60</v>
      </c>
      <c r="B17" s="128">
        <v>100111.8</v>
      </c>
      <c r="C17" s="128">
        <v>90681.07</v>
      </c>
      <c r="D17" s="128">
        <v>125157382.03</v>
      </c>
      <c r="E17" s="128">
        <v>3100142067.1999998</v>
      </c>
      <c r="F17" s="128">
        <v>63173769.200000003</v>
      </c>
      <c r="G17" s="128">
        <v>446026.03</v>
      </c>
    </row>
    <row r="18" spans="1:7" s="113" customFormat="1" ht="15.3">
      <c r="A18" s="123" t="s">
        <v>61</v>
      </c>
      <c r="B18" s="128">
        <v>6555.02</v>
      </c>
      <c r="C18" s="128">
        <v>38480.019999999997</v>
      </c>
      <c r="D18" s="128">
        <v>31450.35</v>
      </c>
      <c r="E18" s="128">
        <v>32460.1</v>
      </c>
      <c r="F18" s="128">
        <v>261241.38</v>
      </c>
      <c r="G18" s="128">
        <v>107681.92</v>
      </c>
    </row>
    <row r="19" spans="1:7" s="113" customFormat="1" ht="30.6">
      <c r="A19" s="115" t="s">
        <v>62</v>
      </c>
      <c r="B19" s="128">
        <v>4745702.74</v>
      </c>
      <c r="C19" s="128">
        <v>5866466.8200000003</v>
      </c>
      <c r="D19" s="128">
        <v>5510668.1299999999</v>
      </c>
      <c r="E19" s="128">
        <v>4873310.9800000004</v>
      </c>
      <c r="F19" s="128">
        <v>4724999.0199999996</v>
      </c>
      <c r="G19" s="128">
        <v>3398889.87</v>
      </c>
    </row>
    <row r="20" spans="1:7" s="113" customFormat="1" ht="18" customHeight="1">
      <c r="A20" s="115" t="s">
        <v>42</v>
      </c>
      <c r="B20" s="128">
        <v>831519515.19000006</v>
      </c>
      <c r="C20" s="128">
        <v>1147340686</v>
      </c>
      <c r="D20" s="128">
        <v>1250771876.1500001</v>
      </c>
      <c r="E20" s="128">
        <v>2278706902.6100001</v>
      </c>
      <c r="F20" s="128">
        <v>2680176919.54</v>
      </c>
      <c r="G20" s="128"/>
    </row>
    <row r="21" spans="1:7" s="113" customFormat="1" ht="18" customHeight="1">
      <c r="A21" s="115" t="s">
        <v>43</v>
      </c>
      <c r="B21" s="102">
        <v>47065156872.260002</v>
      </c>
      <c r="C21" s="128">
        <v>51806826573.339996</v>
      </c>
      <c r="D21" s="128">
        <v>60326968401.110001</v>
      </c>
      <c r="E21" s="128">
        <v>78694263431.160004</v>
      </c>
      <c r="F21" s="128">
        <v>68487585784.889999</v>
      </c>
      <c r="G21" s="128">
        <v>38669912790.970001</v>
      </c>
    </row>
    <row r="22" spans="1:7" s="113" customFormat="1" ht="18" customHeight="1">
      <c r="A22" s="115" t="s">
        <v>63</v>
      </c>
      <c r="B22" s="129">
        <v>12121150</v>
      </c>
      <c r="C22" s="129">
        <v>20490465</v>
      </c>
      <c r="D22" s="129">
        <v>15748760</v>
      </c>
      <c r="E22" s="129">
        <v>13778990</v>
      </c>
      <c r="F22" s="129">
        <v>30316845</v>
      </c>
      <c r="G22" s="128">
        <v>20899612.030000001</v>
      </c>
    </row>
    <row r="23" spans="1:7" s="113" customFormat="1" ht="18" customHeight="1">
      <c r="A23" s="115" t="s">
        <v>392</v>
      </c>
      <c r="B23" s="129">
        <v>415944429.69999999</v>
      </c>
      <c r="C23" s="129">
        <v>418755586.24000001</v>
      </c>
      <c r="D23" s="129">
        <v>381878052.05000001</v>
      </c>
      <c r="E23" s="129">
        <v>613472613.71000004</v>
      </c>
      <c r="F23" s="129">
        <v>563921458.86000001</v>
      </c>
      <c r="G23" s="129">
        <v>522738971.36000001</v>
      </c>
    </row>
    <row r="24" spans="1:7" s="113" customFormat="1" ht="18" customHeight="1">
      <c r="A24" s="122" t="s">
        <v>64</v>
      </c>
      <c r="B24" s="130">
        <v>48329594336.709999</v>
      </c>
      <c r="C24" s="130">
        <v>53399408938.579994</v>
      </c>
      <c r="D24" s="130">
        <v>62106066589.820007</v>
      </c>
      <c r="E24" s="130">
        <v>84705269775.76001</v>
      </c>
      <c r="F24" s="130">
        <v>71830161017.889999</v>
      </c>
      <c r="G24" s="130">
        <v>40230504906.440002</v>
      </c>
    </row>
    <row r="25" spans="1:7" s="105" customFormat="1" ht="36" customHeight="1">
      <c r="A25" s="115" t="s">
        <v>475</v>
      </c>
      <c r="B25" s="131">
        <v>153850381050.07999</v>
      </c>
      <c r="C25" s="131">
        <v>176989991573.62</v>
      </c>
      <c r="D25" s="131">
        <v>191494052341.81003</v>
      </c>
      <c r="E25" s="131">
        <v>223767903000.25003</v>
      </c>
      <c r="F25" s="131">
        <v>216605740828.47998</v>
      </c>
      <c r="G25" s="132">
        <v>137504877922.38</v>
      </c>
    </row>
    <row r="26" spans="1:7" s="113" customFormat="1" ht="30.6">
      <c r="A26" s="456" t="s">
        <v>66</v>
      </c>
      <c r="B26" s="131">
        <v>-24812</v>
      </c>
      <c r="C26" s="131">
        <v>314887.40000000037</v>
      </c>
      <c r="D26" s="131">
        <v>-421351.01999999955</v>
      </c>
      <c r="E26" s="131">
        <v>-27318</v>
      </c>
      <c r="F26" s="131">
        <v>-11244</v>
      </c>
      <c r="G26" s="131">
        <v>-34067.550000000003</v>
      </c>
    </row>
    <row r="27" spans="1:7" s="113" customFormat="1" ht="18" customHeight="1" thickBot="1">
      <c r="A27" s="456" t="s">
        <v>67</v>
      </c>
      <c r="B27" s="133">
        <v>14419328562</v>
      </c>
      <c r="C27" s="133">
        <v>33744784452.810005</v>
      </c>
      <c r="D27" s="133">
        <v>48386149719.569969</v>
      </c>
      <c r="E27" s="133">
        <v>37355350221.549957</v>
      </c>
      <c r="F27" s="133">
        <v>41381767731.939972</v>
      </c>
      <c r="G27" s="133">
        <v>3519222465.6999998</v>
      </c>
    </row>
    <row r="28" spans="1:7" s="113" customFormat="1" ht="18" customHeight="1" thickTop="1">
      <c r="A28" s="122" t="s">
        <v>68</v>
      </c>
      <c r="B28" s="129">
        <v>14408806585</v>
      </c>
      <c r="C28" s="129">
        <v>33733947587.989998</v>
      </c>
      <c r="D28" s="129">
        <v>48375734205.770004</v>
      </c>
      <c r="E28" s="129">
        <v>37344962025.750015</v>
      </c>
      <c r="F28" s="129">
        <v>41371390780.139954</v>
      </c>
      <c r="G28" s="129">
        <v>3509363665.48</v>
      </c>
    </row>
    <row r="29" spans="1:7" s="113" customFormat="1" ht="18" customHeight="1">
      <c r="A29" s="134" t="s">
        <v>568</v>
      </c>
      <c r="B29" s="129">
        <v>10521977.42</v>
      </c>
      <c r="C29" s="129">
        <v>10836864.82</v>
      </c>
      <c r="D29" s="129">
        <v>10415513.800000001</v>
      </c>
      <c r="E29" s="129">
        <v>10388195.800000001</v>
      </c>
      <c r="F29" s="129">
        <v>10376951.800000001</v>
      </c>
      <c r="G29" s="129">
        <v>9858800.2200000007</v>
      </c>
    </row>
    <row r="30" spans="1:7" s="113" customFormat="1" ht="18" customHeight="1">
      <c r="A30" s="573" t="s">
        <v>75</v>
      </c>
      <c r="B30" s="573"/>
      <c r="C30" s="573"/>
      <c r="D30" s="573"/>
      <c r="E30" s="573"/>
      <c r="F30" s="573"/>
      <c r="G30" s="573"/>
    </row>
    <row r="31" spans="1:7" s="113" customFormat="1" ht="18" customHeight="1">
      <c r="A31" s="585" t="s">
        <v>480</v>
      </c>
      <c r="B31" s="585"/>
      <c r="C31" s="585"/>
      <c r="D31" s="585"/>
      <c r="E31" s="585"/>
      <c r="F31" s="585"/>
      <c r="G31" s="585"/>
    </row>
    <row r="32" spans="1:7" s="113" customFormat="1" ht="18" customHeight="1">
      <c r="A32" s="584" t="s">
        <v>502</v>
      </c>
      <c r="B32" s="584"/>
      <c r="C32" s="584"/>
      <c r="D32" s="584"/>
      <c r="E32" s="584"/>
      <c r="F32" s="584"/>
      <c r="G32" s="584"/>
    </row>
    <row r="33" spans="1:7" s="113" customFormat="1" ht="18" customHeight="1">
      <c r="A33" s="584" t="s">
        <v>48</v>
      </c>
      <c r="B33" s="584"/>
      <c r="C33" s="584"/>
      <c r="D33" s="584"/>
      <c r="E33" s="584"/>
      <c r="F33" s="584"/>
      <c r="G33" s="584"/>
    </row>
    <row r="34" spans="1:7" s="113" customFormat="1" ht="18" customHeight="1">
      <c r="A34" s="579" t="s">
        <v>384</v>
      </c>
      <c r="B34" s="579"/>
      <c r="C34" s="579"/>
      <c r="D34" s="579"/>
      <c r="E34" s="579"/>
      <c r="F34" s="579"/>
      <c r="G34" s="579"/>
    </row>
    <row r="35" spans="1:7" s="113" customFormat="1" ht="18" customHeight="1">
      <c r="A35" s="586" t="s">
        <v>482</v>
      </c>
      <c r="B35" s="586"/>
      <c r="C35" s="586"/>
      <c r="D35" s="586"/>
      <c r="E35" s="586"/>
      <c r="F35" s="586"/>
    </row>
    <row r="36" spans="1:7" s="113" customFormat="1" ht="18" customHeight="1">
      <c r="A36" s="580" t="s">
        <v>199</v>
      </c>
      <c r="B36" s="580"/>
      <c r="C36" s="580"/>
      <c r="D36" s="580"/>
      <c r="E36" s="580"/>
      <c r="F36" s="580"/>
      <c r="G36" s="135"/>
    </row>
  </sheetData>
  <mergeCells count="10">
    <mergeCell ref="A36:F36"/>
    <mergeCell ref="A1:G1"/>
    <mergeCell ref="A30:G30"/>
    <mergeCell ref="A32:G32"/>
    <mergeCell ref="A33:G33"/>
    <mergeCell ref="A34:G34"/>
    <mergeCell ref="A31:G31"/>
    <mergeCell ref="A35:F35"/>
    <mergeCell ref="A16:XFD16"/>
    <mergeCell ref="A3:XFD3"/>
  </mergeCells>
  <hyperlinks>
    <hyperlink ref="A35:F35" location="'Table of Contents'!A1" display="Back to Table of Contents" xr:uid="{B9244EF9-2763-4841-ABCD-A60B35DF1ED3}"/>
  </hyperlinks>
  <pageMargins left="0.7" right="0.7" top="0.75" bottom="0.75" header="0.3" footer="0.3"/>
  <pageSetup scale="68"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XFC79"/>
  <sheetViews>
    <sheetView showGridLines="0" zoomScaleNormal="100" zoomScaleSheetLayoutView="75" workbookViewId="0">
      <selection sqref="A1:D1"/>
    </sheetView>
  </sheetViews>
  <sheetFormatPr defaultColWidth="0" defaultRowHeight="11.4" zeroHeight="1"/>
  <cols>
    <col min="1" max="1" width="46.15625" style="50" customWidth="1"/>
    <col min="2" max="2" width="22.68359375" style="48" customWidth="1"/>
    <col min="3" max="3" width="22.15625" style="48" customWidth="1"/>
    <col min="4" max="4" width="23.41796875" style="48" customWidth="1"/>
    <col min="5" max="5" width="3.83984375" style="65" hidden="1" customWidth="1"/>
    <col min="6" max="16384" width="1.68359375" style="65" hidden="1"/>
  </cols>
  <sheetData>
    <row r="1" spans="1:16383" s="92" customFormat="1" ht="72" customHeight="1">
      <c r="A1" s="729" t="s">
        <v>656</v>
      </c>
      <c r="B1" s="730"/>
      <c r="C1" s="730"/>
      <c r="D1" s="731"/>
      <c r="E1" s="402" t="s">
        <v>25</v>
      </c>
    </row>
    <row r="2" spans="1:16383" s="92" customFormat="1" ht="36" customHeight="1" thickBot="1">
      <c r="A2" s="403" t="s">
        <v>558</v>
      </c>
      <c r="B2" s="404" t="s">
        <v>510</v>
      </c>
      <c r="C2" s="404" t="s">
        <v>511</v>
      </c>
      <c r="D2" s="405" t="s">
        <v>512</v>
      </c>
      <c r="E2" s="402"/>
    </row>
    <row r="3" spans="1:16383" ht="18" customHeight="1">
      <c r="A3" s="406" t="s">
        <v>454</v>
      </c>
      <c r="B3" s="407">
        <f>(SUM(B9:B42))/1000000</f>
        <v>539809.63440900005</v>
      </c>
      <c r="C3" s="407">
        <f>(SUM(C9:C42))/1000000</f>
        <v>574144.164307</v>
      </c>
      <c r="D3" s="408">
        <f>C3+B3</f>
        <v>1113953.798716</v>
      </c>
      <c r="E3" s="232"/>
    </row>
    <row r="4" spans="1:16383" ht="18" customHeight="1">
      <c r="A4" s="406" t="s">
        <v>455</v>
      </c>
      <c r="B4" s="409">
        <v>2178488599726</v>
      </c>
      <c r="C4" s="410">
        <v>3415747108487</v>
      </c>
      <c r="D4" s="427">
        <f>C4+B4</f>
        <v>5594235708213</v>
      </c>
      <c r="E4" s="232"/>
    </row>
    <row r="5" spans="1:16383" ht="18" customHeight="1">
      <c r="A5" s="406" t="s">
        <v>456</v>
      </c>
      <c r="B5" s="411">
        <f>B3/B4*1000000</f>
        <v>0.24779089249165442</v>
      </c>
      <c r="C5" s="411">
        <f>C3/C4*1000000</f>
        <v>0.16808743331157097</v>
      </c>
      <c r="D5" s="412">
        <f>D3/D4*1000000</f>
        <v>0.19912528838936552</v>
      </c>
      <c r="E5" s="232"/>
    </row>
    <row r="6" spans="1:16383" s="507" customFormat="1" ht="18" customHeight="1">
      <c r="A6" s="740" t="s">
        <v>611</v>
      </c>
      <c r="B6" s="741"/>
      <c r="C6" s="741"/>
      <c r="D6" s="742"/>
      <c r="E6" s="506"/>
      <c r="F6" s="506"/>
      <c r="G6" s="506"/>
      <c r="H6" s="506"/>
      <c r="I6" s="506"/>
      <c r="J6" s="506"/>
      <c r="K6" s="506"/>
      <c r="L6" s="506"/>
      <c r="M6" s="506"/>
      <c r="N6" s="506"/>
      <c r="O6" s="506"/>
      <c r="P6" s="506"/>
      <c r="Q6" s="506"/>
      <c r="R6" s="506"/>
      <c r="S6" s="506"/>
      <c r="T6" s="506"/>
      <c r="U6" s="506"/>
      <c r="V6" s="506"/>
      <c r="W6" s="506"/>
      <c r="X6" s="506"/>
      <c r="Y6" s="506"/>
      <c r="Z6" s="506"/>
      <c r="AA6" s="506"/>
      <c r="AB6" s="506"/>
      <c r="AC6" s="506"/>
      <c r="AD6" s="506"/>
      <c r="AE6" s="506"/>
      <c r="AF6" s="506"/>
      <c r="AG6" s="506"/>
      <c r="AH6" s="506"/>
      <c r="AI6" s="506"/>
      <c r="AJ6" s="506"/>
      <c r="AK6" s="506"/>
      <c r="AL6" s="506"/>
      <c r="AM6" s="506"/>
      <c r="AN6" s="506"/>
      <c r="AO6" s="506"/>
      <c r="AP6" s="506"/>
      <c r="AQ6" s="506"/>
      <c r="AR6" s="506"/>
      <c r="AS6" s="506"/>
      <c r="AT6" s="506"/>
      <c r="AU6" s="506"/>
      <c r="AV6" s="506"/>
      <c r="AW6" s="506"/>
      <c r="AX6" s="506"/>
      <c r="AY6" s="506"/>
      <c r="AZ6" s="506"/>
      <c r="BA6" s="506"/>
      <c r="BB6" s="506"/>
      <c r="BC6" s="506"/>
      <c r="BD6" s="506"/>
      <c r="BE6" s="506"/>
      <c r="BF6" s="506"/>
      <c r="BG6" s="506"/>
      <c r="BH6" s="506"/>
      <c r="BI6" s="506"/>
      <c r="BJ6" s="506"/>
      <c r="BK6" s="506"/>
      <c r="BL6" s="506"/>
      <c r="BM6" s="506"/>
      <c r="BN6" s="506"/>
      <c r="BO6" s="506"/>
      <c r="BP6" s="506"/>
      <c r="BQ6" s="506"/>
      <c r="BR6" s="506"/>
      <c r="BS6" s="506"/>
      <c r="BT6" s="506"/>
      <c r="BU6" s="506"/>
      <c r="BV6" s="506"/>
      <c r="BW6" s="506"/>
      <c r="BX6" s="506"/>
      <c r="BY6" s="506"/>
      <c r="BZ6" s="506"/>
      <c r="CA6" s="506"/>
      <c r="CB6" s="506"/>
      <c r="CC6" s="506"/>
      <c r="CD6" s="506"/>
      <c r="CE6" s="506"/>
      <c r="CF6" s="506"/>
      <c r="CG6" s="506"/>
      <c r="CH6" s="506"/>
      <c r="CI6" s="506"/>
      <c r="CJ6" s="506"/>
      <c r="CK6" s="506"/>
      <c r="CL6" s="506"/>
      <c r="CM6" s="506"/>
      <c r="CN6" s="506"/>
      <c r="CO6" s="506"/>
      <c r="CP6" s="506"/>
      <c r="CQ6" s="506"/>
      <c r="CR6" s="506"/>
      <c r="CS6" s="506"/>
      <c r="CT6" s="506"/>
      <c r="CU6" s="506"/>
      <c r="CV6" s="506"/>
      <c r="CW6" s="506"/>
      <c r="CX6" s="506"/>
      <c r="CY6" s="506"/>
      <c r="CZ6" s="506"/>
      <c r="DA6" s="506"/>
      <c r="DB6" s="506"/>
      <c r="DC6" s="506"/>
      <c r="DD6" s="506"/>
      <c r="DE6" s="506"/>
      <c r="DF6" s="506"/>
      <c r="DG6" s="506"/>
      <c r="DH6" s="506"/>
      <c r="DI6" s="506"/>
      <c r="DJ6" s="506"/>
      <c r="DK6" s="506"/>
      <c r="DL6" s="506"/>
      <c r="DM6" s="506"/>
      <c r="DN6" s="506"/>
      <c r="DO6" s="506"/>
      <c r="DP6" s="506"/>
      <c r="DQ6" s="506"/>
      <c r="DR6" s="506"/>
      <c r="DS6" s="506"/>
      <c r="DT6" s="506"/>
      <c r="DU6" s="506"/>
      <c r="DV6" s="506"/>
      <c r="DW6" s="506"/>
      <c r="DX6" s="506"/>
      <c r="DY6" s="506"/>
      <c r="DZ6" s="506"/>
      <c r="EA6" s="506"/>
      <c r="EB6" s="506"/>
      <c r="EC6" s="506"/>
      <c r="ED6" s="506"/>
      <c r="EE6" s="506"/>
      <c r="EF6" s="506"/>
      <c r="EG6" s="506"/>
      <c r="EH6" s="506"/>
      <c r="EI6" s="506"/>
      <c r="EJ6" s="506"/>
      <c r="EK6" s="506"/>
      <c r="EL6" s="506"/>
      <c r="EM6" s="506"/>
      <c r="EN6" s="506"/>
      <c r="EO6" s="506"/>
      <c r="EP6" s="506"/>
      <c r="EQ6" s="506"/>
      <c r="ER6" s="506"/>
      <c r="ES6" s="506"/>
      <c r="ET6" s="506"/>
      <c r="EU6" s="506"/>
      <c r="EV6" s="506"/>
      <c r="EW6" s="506"/>
      <c r="EX6" s="506"/>
      <c r="EY6" s="506"/>
      <c r="EZ6" s="506"/>
      <c r="FA6" s="506"/>
      <c r="FB6" s="506"/>
      <c r="FC6" s="506"/>
      <c r="FD6" s="506"/>
      <c r="FE6" s="506"/>
      <c r="FF6" s="506"/>
      <c r="FG6" s="506"/>
      <c r="FH6" s="506"/>
      <c r="FI6" s="506"/>
      <c r="FJ6" s="506"/>
      <c r="FK6" s="506"/>
      <c r="FL6" s="506"/>
      <c r="FM6" s="506"/>
      <c r="FN6" s="506"/>
      <c r="FO6" s="506"/>
      <c r="FP6" s="506"/>
      <c r="FQ6" s="506"/>
      <c r="FR6" s="506"/>
      <c r="FS6" s="506"/>
      <c r="FT6" s="506"/>
      <c r="FU6" s="506"/>
      <c r="FV6" s="506"/>
      <c r="FW6" s="506"/>
      <c r="FX6" s="506"/>
      <c r="FY6" s="506"/>
      <c r="FZ6" s="506"/>
      <c r="GA6" s="506"/>
      <c r="GB6" s="506"/>
      <c r="GC6" s="506"/>
      <c r="GD6" s="506"/>
      <c r="GE6" s="506"/>
      <c r="GF6" s="506"/>
      <c r="GG6" s="506"/>
      <c r="GH6" s="506"/>
      <c r="GI6" s="506"/>
      <c r="GJ6" s="506"/>
      <c r="GK6" s="506"/>
      <c r="GL6" s="506"/>
      <c r="GM6" s="506"/>
      <c r="GN6" s="506"/>
      <c r="GO6" s="506"/>
      <c r="GP6" s="506"/>
      <c r="GQ6" s="506"/>
      <c r="GR6" s="506"/>
      <c r="GS6" s="506"/>
      <c r="GT6" s="506"/>
      <c r="GU6" s="506"/>
      <c r="GV6" s="506"/>
      <c r="GW6" s="506"/>
      <c r="GX6" s="506"/>
      <c r="GY6" s="506"/>
      <c r="GZ6" s="506"/>
      <c r="HA6" s="506"/>
      <c r="HB6" s="506"/>
      <c r="HC6" s="506"/>
      <c r="HD6" s="506"/>
      <c r="HE6" s="506"/>
      <c r="HF6" s="506"/>
      <c r="HG6" s="506"/>
      <c r="HH6" s="506"/>
      <c r="HI6" s="506"/>
      <c r="HJ6" s="506"/>
      <c r="HK6" s="506"/>
      <c r="HL6" s="506"/>
      <c r="HM6" s="506"/>
      <c r="HN6" s="506"/>
      <c r="HO6" s="506"/>
      <c r="HP6" s="506"/>
      <c r="HQ6" s="506"/>
      <c r="HR6" s="506"/>
      <c r="HS6" s="506"/>
      <c r="HT6" s="506"/>
      <c r="HU6" s="506"/>
      <c r="HV6" s="506"/>
      <c r="HW6" s="506"/>
      <c r="HX6" s="506"/>
      <c r="HY6" s="506"/>
      <c r="HZ6" s="506"/>
      <c r="IA6" s="506"/>
      <c r="IB6" s="506"/>
      <c r="IC6" s="506"/>
      <c r="ID6" s="506"/>
      <c r="IE6" s="506"/>
      <c r="IF6" s="506"/>
      <c r="IG6" s="506"/>
      <c r="IH6" s="506"/>
      <c r="II6" s="506"/>
      <c r="IJ6" s="506"/>
      <c r="IK6" s="506"/>
      <c r="IL6" s="506"/>
      <c r="IM6" s="506"/>
      <c r="IN6" s="506"/>
      <c r="IO6" s="506"/>
      <c r="IP6" s="506"/>
      <c r="IQ6" s="506"/>
      <c r="IR6" s="506"/>
      <c r="IS6" s="506"/>
      <c r="IT6" s="506"/>
      <c r="IU6" s="506"/>
      <c r="IV6" s="506"/>
      <c r="IW6" s="506"/>
      <c r="IX6" s="506"/>
      <c r="IY6" s="506"/>
      <c r="IZ6" s="506"/>
      <c r="JA6" s="506"/>
      <c r="JB6" s="506"/>
      <c r="JC6" s="506"/>
      <c r="JD6" s="506"/>
      <c r="JE6" s="506"/>
      <c r="JF6" s="506"/>
      <c r="JG6" s="506"/>
      <c r="JH6" s="506"/>
      <c r="JI6" s="506"/>
      <c r="JJ6" s="506"/>
      <c r="JK6" s="506"/>
      <c r="JL6" s="506"/>
      <c r="JM6" s="506"/>
      <c r="JN6" s="506"/>
      <c r="JO6" s="506"/>
      <c r="JP6" s="506"/>
      <c r="JQ6" s="506"/>
      <c r="JR6" s="506"/>
      <c r="JS6" s="506"/>
      <c r="JT6" s="506"/>
      <c r="JU6" s="506"/>
      <c r="JV6" s="506"/>
      <c r="JW6" s="506"/>
      <c r="JX6" s="506"/>
      <c r="JY6" s="506"/>
      <c r="JZ6" s="506"/>
      <c r="KA6" s="506"/>
      <c r="KB6" s="506"/>
      <c r="KC6" s="506"/>
      <c r="KD6" s="506"/>
      <c r="KE6" s="506"/>
      <c r="KF6" s="506"/>
      <c r="KG6" s="506"/>
      <c r="KH6" s="506"/>
      <c r="KI6" s="506"/>
      <c r="KJ6" s="506"/>
      <c r="KK6" s="506"/>
      <c r="KL6" s="506"/>
      <c r="KM6" s="506"/>
      <c r="KN6" s="506"/>
      <c r="KO6" s="506"/>
      <c r="KP6" s="506"/>
      <c r="KQ6" s="506"/>
      <c r="KR6" s="506"/>
      <c r="KS6" s="506"/>
      <c r="KT6" s="506"/>
      <c r="KU6" s="506"/>
      <c r="KV6" s="506"/>
      <c r="KW6" s="506"/>
      <c r="KX6" s="506"/>
      <c r="KY6" s="506"/>
      <c r="KZ6" s="506"/>
      <c r="LA6" s="506"/>
      <c r="LB6" s="506"/>
      <c r="LC6" s="506"/>
      <c r="LD6" s="506"/>
      <c r="LE6" s="506"/>
      <c r="LF6" s="506"/>
      <c r="LG6" s="506"/>
      <c r="LH6" s="506"/>
      <c r="LI6" s="506"/>
      <c r="LJ6" s="506"/>
      <c r="LK6" s="506"/>
      <c r="LL6" s="506"/>
      <c r="LM6" s="506"/>
      <c r="LN6" s="506"/>
      <c r="LO6" s="506"/>
      <c r="LP6" s="506"/>
      <c r="LQ6" s="506"/>
      <c r="LR6" s="506"/>
      <c r="LS6" s="506"/>
      <c r="LT6" s="506"/>
      <c r="LU6" s="506"/>
      <c r="LV6" s="506"/>
      <c r="LW6" s="506"/>
      <c r="LX6" s="506"/>
      <c r="LY6" s="506"/>
      <c r="LZ6" s="506"/>
      <c r="MA6" s="506"/>
      <c r="MB6" s="506"/>
      <c r="MC6" s="506"/>
      <c r="MD6" s="506"/>
      <c r="ME6" s="506"/>
      <c r="MF6" s="506"/>
      <c r="MG6" s="506"/>
      <c r="MH6" s="506"/>
      <c r="MI6" s="506"/>
      <c r="MJ6" s="506"/>
      <c r="MK6" s="506"/>
      <c r="ML6" s="506"/>
      <c r="MM6" s="506"/>
      <c r="MN6" s="506"/>
      <c r="MO6" s="506"/>
      <c r="MP6" s="506"/>
      <c r="MQ6" s="506"/>
      <c r="MR6" s="506"/>
      <c r="MS6" s="506"/>
      <c r="MT6" s="506"/>
      <c r="MU6" s="506"/>
      <c r="MV6" s="506"/>
      <c r="MW6" s="506"/>
      <c r="MX6" s="506"/>
      <c r="MY6" s="506"/>
      <c r="MZ6" s="506"/>
      <c r="NA6" s="506"/>
      <c r="NB6" s="506"/>
      <c r="NC6" s="506"/>
      <c r="ND6" s="506"/>
      <c r="NE6" s="506"/>
      <c r="NF6" s="506"/>
      <c r="NG6" s="506"/>
      <c r="NH6" s="506"/>
      <c r="NI6" s="506"/>
      <c r="NJ6" s="506"/>
      <c r="NK6" s="506"/>
      <c r="NL6" s="506"/>
      <c r="NM6" s="506"/>
      <c r="NN6" s="506"/>
      <c r="NO6" s="506"/>
      <c r="NP6" s="506"/>
      <c r="NQ6" s="506"/>
      <c r="NR6" s="506"/>
      <c r="NS6" s="506"/>
      <c r="NT6" s="506"/>
      <c r="NU6" s="506"/>
      <c r="NV6" s="506"/>
      <c r="NW6" s="506"/>
      <c r="NX6" s="506"/>
      <c r="NY6" s="506"/>
      <c r="NZ6" s="506"/>
      <c r="OA6" s="506"/>
      <c r="OB6" s="506"/>
      <c r="OC6" s="506"/>
      <c r="OD6" s="506"/>
      <c r="OE6" s="506"/>
      <c r="OF6" s="506"/>
      <c r="OG6" s="506"/>
      <c r="OH6" s="506"/>
      <c r="OI6" s="506"/>
      <c r="OJ6" s="506"/>
      <c r="OK6" s="506"/>
      <c r="OL6" s="506"/>
      <c r="OM6" s="506"/>
      <c r="ON6" s="506"/>
      <c r="OO6" s="506"/>
      <c r="OP6" s="506"/>
      <c r="OQ6" s="506"/>
      <c r="OR6" s="506"/>
      <c r="OS6" s="506"/>
      <c r="OT6" s="506"/>
      <c r="OU6" s="506"/>
      <c r="OV6" s="506"/>
      <c r="OW6" s="506"/>
      <c r="OX6" s="506"/>
      <c r="OY6" s="506"/>
      <c r="OZ6" s="506"/>
      <c r="PA6" s="506"/>
      <c r="PB6" s="506"/>
      <c r="PC6" s="506"/>
      <c r="PD6" s="506"/>
      <c r="PE6" s="506"/>
      <c r="PF6" s="506"/>
      <c r="PG6" s="506"/>
      <c r="PH6" s="506"/>
      <c r="PI6" s="506"/>
      <c r="PJ6" s="506"/>
      <c r="PK6" s="506"/>
      <c r="PL6" s="506"/>
      <c r="PM6" s="506"/>
      <c r="PN6" s="506"/>
      <c r="PO6" s="506"/>
      <c r="PP6" s="506"/>
      <c r="PQ6" s="506"/>
      <c r="PR6" s="506"/>
      <c r="PS6" s="506"/>
      <c r="PT6" s="506"/>
      <c r="PU6" s="506"/>
      <c r="PV6" s="506"/>
      <c r="PW6" s="506"/>
      <c r="PX6" s="506"/>
      <c r="PY6" s="506"/>
      <c r="PZ6" s="506"/>
      <c r="QA6" s="506"/>
      <c r="QB6" s="506"/>
      <c r="QC6" s="506"/>
      <c r="QD6" s="506"/>
      <c r="QE6" s="506"/>
      <c r="QF6" s="506"/>
      <c r="QG6" s="506"/>
      <c r="QH6" s="506"/>
      <c r="QI6" s="506"/>
      <c r="QJ6" s="506"/>
      <c r="QK6" s="506"/>
      <c r="QL6" s="506"/>
      <c r="QM6" s="506"/>
      <c r="QN6" s="506"/>
      <c r="QO6" s="506"/>
      <c r="QP6" s="506"/>
      <c r="QQ6" s="506"/>
      <c r="QR6" s="506"/>
      <c r="QS6" s="506"/>
      <c r="QT6" s="506"/>
      <c r="QU6" s="506"/>
      <c r="QV6" s="506"/>
      <c r="QW6" s="506"/>
      <c r="QX6" s="506"/>
      <c r="QY6" s="506"/>
      <c r="QZ6" s="506"/>
      <c r="RA6" s="506"/>
      <c r="RB6" s="506"/>
      <c r="RC6" s="506"/>
      <c r="RD6" s="506"/>
      <c r="RE6" s="506"/>
      <c r="RF6" s="506"/>
      <c r="RG6" s="506"/>
      <c r="RH6" s="506"/>
      <c r="RI6" s="506"/>
      <c r="RJ6" s="506"/>
      <c r="RK6" s="506"/>
      <c r="RL6" s="506"/>
      <c r="RM6" s="506"/>
      <c r="RN6" s="506"/>
      <c r="RO6" s="506"/>
      <c r="RP6" s="506"/>
      <c r="RQ6" s="506"/>
      <c r="RR6" s="506"/>
      <c r="RS6" s="506"/>
      <c r="RT6" s="506"/>
      <c r="RU6" s="506"/>
      <c r="RV6" s="506"/>
      <c r="RW6" s="506"/>
      <c r="RX6" s="506"/>
      <c r="RY6" s="506"/>
      <c r="RZ6" s="506"/>
      <c r="SA6" s="506"/>
      <c r="SB6" s="506"/>
      <c r="SC6" s="506"/>
      <c r="SD6" s="506"/>
      <c r="SE6" s="506"/>
      <c r="SF6" s="506"/>
      <c r="SG6" s="506"/>
      <c r="SH6" s="506"/>
      <c r="SI6" s="506"/>
      <c r="SJ6" s="506"/>
      <c r="SK6" s="506"/>
      <c r="SL6" s="506"/>
      <c r="SM6" s="506"/>
      <c r="SN6" s="506"/>
      <c r="SO6" s="506"/>
      <c r="SP6" s="506"/>
      <c r="SQ6" s="506"/>
      <c r="SR6" s="506"/>
      <c r="SS6" s="506"/>
      <c r="ST6" s="506"/>
      <c r="SU6" s="506"/>
      <c r="SV6" s="506"/>
      <c r="SW6" s="506"/>
      <c r="SX6" s="506"/>
      <c r="SY6" s="506"/>
      <c r="SZ6" s="506"/>
      <c r="TA6" s="506"/>
      <c r="TB6" s="506"/>
      <c r="TC6" s="506"/>
      <c r="TD6" s="506"/>
      <c r="TE6" s="506"/>
      <c r="TF6" s="506"/>
      <c r="TG6" s="506"/>
      <c r="TH6" s="506"/>
      <c r="TI6" s="506"/>
      <c r="TJ6" s="506"/>
      <c r="TK6" s="506"/>
      <c r="TL6" s="506"/>
      <c r="TM6" s="506"/>
      <c r="TN6" s="506"/>
      <c r="TO6" s="506"/>
      <c r="TP6" s="506"/>
      <c r="TQ6" s="506"/>
      <c r="TR6" s="506"/>
      <c r="TS6" s="506"/>
      <c r="TT6" s="506"/>
      <c r="TU6" s="506"/>
      <c r="TV6" s="506"/>
      <c r="TW6" s="506"/>
      <c r="TX6" s="506"/>
      <c r="TY6" s="506"/>
      <c r="TZ6" s="506"/>
      <c r="UA6" s="506"/>
      <c r="UB6" s="506"/>
      <c r="UC6" s="506"/>
      <c r="UD6" s="506"/>
      <c r="UE6" s="506"/>
      <c r="UF6" s="506"/>
      <c r="UG6" s="506"/>
      <c r="UH6" s="506"/>
      <c r="UI6" s="506"/>
      <c r="UJ6" s="506"/>
      <c r="UK6" s="506"/>
      <c r="UL6" s="506"/>
      <c r="UM6" s="506"/>
      <c r="UN6" s="506"/>
      <c r="UO6" s="506"/>
      <c r="UP6" s="506"/>
      <c r="UQ6" s="506"/>
      <c r="UR6" s="506"/>
      <c r="US6" s="506"/>
      <c r="UT6" s="506"/>
      <c r="UU6" s="506"/>
      <c r="UV6" s="506"/>
      <c r="UW6" s="506"/>
      <c r="UX6" s="506"/>
      <c r="UY6" s="506"/>
      <c r="UZ6" s="506"/>
      <c r="VA6" s="506"/>
      <c r="VB6" s="506"/>
      <c r="VC6" s="506"/>
      <c r="VD6" s="506"/>
      <c r="VE6" s="506"/>
      <c r="VF6" s="506"/>
      <c r="VG6" s="506"/>
      <c r="VH6" s="506"/>
      <c r="VI6" s="506"/>
      <c r="VJ6" s="506"/>
      <c r="VK6" s="506"/>
      <c r="VL6" s="506"/>
      <c r="VM6" s="506"/>
      <c r="VN6" s="506"/>
      <c r="VO6" s="506"/>
      <c r="VP6" s="506"/>
      <c r="VQ6" s="506"/>
      <c r="VR6" s="506"/>
      <c r="VS6" s="506"/>
      <c r="VT6" s="506"/>
      <c r="VU6" s="506"/>
      <c r="VV6" s="506"/>
      <c r="VW6" s="506"/>
      <c r="VX6" s="506"/>
      <c r="VY6" s="506"/>
      <c r="VZ6" s="506"/>
      <c r="WA6" s="506"/>
      <c r="WB6" s="506"/>
      <c r="WC6" s="506"/>
      <c r="WD6" s="506"/>
      <c r="WE6" s="506"/>
      <c r="WF6" s="506"/>
      <c r="WG6" s="506"/>
      <c r="WH6" s="506"/>
      <c r="WI6" s="506"/>
      <c r="WJ6" s="506"/>
      <c r="WK6" s="506"/>
      <c r="WL6" s="506"/>
      <c r="WM6" s="506"/>
      <c r="WN6" s="506"/>
      <c r="WO6" s="506"/>
      <c r="WP6" s="506"/>
      <c r="WQ6" s="506"/>
      <c r="WR6" s="506"/>
      <c r="WS6" s="506"/>
      <c r="WT6" s="506"/>
      <c r="WU6" s="506"/>
      <c r="WV6" s="506"/>
      <c r="WW6" s="506"/>
      <c r="WX6" s="506"/>
      <c r="WY6" s="506"/>
      <c r="WZ6" s="506"/>
      <c r="XA6" s="506"/>
      <c r="XB6" s="506"/>
      <c r="XC6" s="506"/>
      <c r="XD6" s="506"/>
      <c r="XE6" s="506"/>
      <c r="XF6" s="506"/>
      <c r="XG6" s="506"/>
      <c r="XH6" s="506"/>
      <c r="XI6" s="506"/>
      <c r="XJ6" s="506"/>
      <c r="XK6" s="506"/>
      <c r="XL6" s="506"/>
      <c r="XM6" s="506"/>
      <c r="XN6" s="506"/>
      <c r="XO6" s="506"/>
      <c r="XP6" s="506"/>
      <c r="XQ6" s="506"/>
      <c r="XR6" s="506"/>
      <c r="XS6" s="506"/>
      <c r="XT6" s="506"/>
      <c r="XU6" s="506"/>
      <c r="XV6" s="506"/>
      <c r="XW6" s="506"/>
      <c r="XX6" s="506"/>
      <c r="XY6" s="506"/>
      <c r="XZ6" s="506"/>
      <c r="YA6" s="506"/>
      <c r="YB6" s="506"/>
      <c r="YC6" s="506"/>
      <c r="YD6" s="506"/>
      <c r="YE6" s="506"/>
      <c r="YF6" s="506"/>
      <c r="YG6" s="506"/>
      <c r="YH6" s="506"/>
      <c r="YI6" s="506"/>
      <c r="YJ6" s="506"/>
      <c r="YK6" s="506"/>
      <c r="YL6" s="506"/>
      <c r="YM6" s="506"/>
      <c r="YN6" s="506"/>
      <c r="YO6" s="506"/>
      <c r="YP6" s="506"/>
      <c r="YQ6" s="506"/>
      <c r="YR6" s="506"/>
      <c r="YS6" s="506"/>
      <c r="YT6" s="506"/>
      <c r="YU6" s="506"/>
      <c r="YV6" s="506"/>
      <c r="YW6" s="506"/>
      <c r="YX6" s="506"/>
      <c r="YY6" s="506"/>
      <c r="YZ6" s="506"/>
      <c r="ZA6" s="506"/>
      <c r="ZB6" s="506"/>
      <c r="ZC6" s="506"/>
      <c r="ZD6" s="506"/>
      <c r="ZE6" s="506"/>
      <c r="ZF6" s="506"/>
      <c r="ZG6" s="506"/>
      <c r="ZH6" s="506"/>
      <c r="ZI6" s="506"/>
      <c r="ZJ6" s="506"/>
      <c r="ZK6" s="506"/>
      <c r="ZL6" s="506"/>
      <c r="ZM6" s="506"/>
      <c r="ZN6" s="506"/>
      <c r="ZO6" s="506"/>
      <c r="ZP6" s="506"/>
      <c r="ZQ6" s="506"/>
      <c r="ZR6" s="506"/>
      <c r="ZS6" s="506"/>
      <c r="ZT6" s="506"/>
      <c r="ZU6" s="506"/>
      <c r="ZV6" s="506"/>
      <c r="ZW6" s="506"/>
      <c r="ZX6" s="506"/>
      <c r="ZY6" s="506"/>
      <c r="ZZ6" s="506"/>
      <c r="AAA6" s="506"/>
      <c r="AAB6" s="506"/>
      <c r="AAC6" s="506"/>
      <c r="AAD6" s="506"/>
      <c r="AAE6" s="506"/>
      <c r="AAF6" s="506"/>
      <c r="AAG6" s="506"/>
      <c r="AAH6" s="506"/>
      <c r="AAI6" s="506"/>
      <c r="AAJ6" s="506"/>
      <c r="AAK6" s="506"/>
      <c r="AAL6" s="506"/>
      <c r="AAM6" s="506"/>
      <c r="AAN6" s="506"/>
      <c r="AAO6" s="506"/>
      <c r="AAP6" s="506"/>
      <c r="AAQ6" s="506"/>
      <c r="AAR6" s="506"/>
      <c r="AAS6" s="506"/>
      <c r="AAT6" s="506"/>
      <c r="AAU6" s="506"/>
      <c r="AAV6" s="506"/>
      <c r="AAW6" s="506"/>
      <c r="AAX6" s="506"/>
      <c r="AAY6" s="506"/>
      <c r="AAZ6" s="506"/>
      <c r="ABA6" s="506"/>
      <c r="ABB6" s="506"/>
      <c r="ABC6" s="506"/>
      <c r="ABD6" s="506"/>
      <c r="ABE6" s="506"/>
      <c r="ABF6" s="506"/>
      <c r="ABG6" s="506"/>
      <c r="ABH6" s="506"/>
      <c r="ABI6" s="506"/>
      <c r="ABJ6" s="506"/>
      <c r="ABK6" s="506"/>
      <c r="ABL6" s="506"/>
      <c r="ABM6" s="506"/>
      <c r="ABN6" s="506"/>
      <c r="ABO6" s="506"/>
      <c r="ABP6" s="506"/>
      <c r="ABQ6" s="506"/>
      <c r="ABR6" s="506"/>
      <c r="ABS6" s="506"/>
      <c r="ABT6" s="506"/>
      <c r="ABU6" s="506"/>
      <c r="ABV6" s="506"/>
      <c r="ABW6" s="506"/>
      <c r="ABX6" s="506"/>
      <c r="ABY6" s="506"/>
      <c r="ABZ6" s="506"/>
      <c r="ACA6" s="506"/>
      <c r="ACB6" s="506"/>
      <c r="ACC6" s="506"/>
      <c r="ACD6" s="506"/>
      <c r="ACE6" s="506"/>
      <c r="ACF6" s="506"/>
      <c r="ACG6" s="506"/>
      <c r="ACH6" s="506"/>
      <c r="ACI6" s="506"/>
      <c r="ACJ6" s="506"/>
      <c r="ACK6" s="506"/>
      <c r="ACL6" s="506"/>
      <c r="ACM6" s="506"/>
      <c r="ACN6" s="506"/>
      <c r="ACO6" s="506"/>
      <c r="ACP6" s="506"/>
      <c r="ACQ6" s="506"/>
      <c r="ACR6" s="506"/>
      <c r="ACS6" s="506"/>
      <c r="ACT6" s="506"/>
      <c r="ACU6" s="506"/>
      <c r="ACV6" s="506"/>
      <c r="ACW6" s="506"/>
      <c r="ACX6" s="506"/>
      <c r="ACY6" s="506"/>
      <c r="ACZ6" s="506"/>
      <c r="ADA6" s="506"/>
      <c r="ADB6" s="506"/>
      <c r="ADC6" s="506"/>
      <c r="ADD6" s="506"/>
      <c r="ADE6" s="506"/>
      <c r="ADF6" s="506"/>
      <c r="ADG6" s="506"/>
      <c r="ADH6" s="506"/>
      <c r="ADI6" s="506"/>
      <c r="ADJ6" s="506"/>
      <c r="ADK6" s="506"/>
      <c r="ADL6" s="506"/>
      <c r="ADM6" s="506"/>
      <c r="ADN6" s="506"/>
      <c r="ADO6" s="506"/>
      <c r="ADP6" s="506"/>
      <c r="ADQ6" s="506"/>
      <c r="ADR6" s="506"/>
      <c r="ADS6" s="506"/>
      <c r="ADT6" s="506"/>
      <c r="ADU6" s="506"/>
      <c r="ADV6" s="506"/>
      <c r="ADW6" s="506"/>
      <c r="ADX6" s="506"/>
      <c r="ADY6" s="506"/>
      <c r="ADZ6" s="506"/>
      <c r="AEA6" s="506"/>
      <c r="AEB6" s="506"/>
      <c r="AEC6" s="506"/>
      <c r="AED6" s="506"/>
      <c r="AEE6" s="506"/>
      <c r="AEF6" s="506"/>
      <c r="AEG6" s="506"/>
      <c r="AEH6" s="506"/>
      <c r="AEI6" s="506"/>
      <c r="AEJ6" s="506"/>
      <c r="AEK6" s="506"/>
      <c r="AEL6" s="506"/>
      <c r="AEM6" s="506"/>
      <c r="AEN6" s="506"/>
      <c r="AEO6" s="506"/>
      <c r="AEP6" s="506"/>
      <c r="AEQ6" s="506"/>
      <c r="AER6" s="506"/>
      <c r="AES6" s="506"/>
      <c r="AET6" s="506"/>
      <c r="AEU6" s="506"/>
      <c r="AEV6" s="506"/>
      <c r="AEW6" s="506"/>
      <c r="AEX6" s="506"/>
      <c r="AEY6" s="506"/>
      <c r="AEZ6" s="506"/>
      <c r="AFA6" s="506"/>
      <c r="AFB6" s="506"/>
      <c r="AFC6" s="506"/>
      <c r="AFD6" s="506"/>
      <c r="AFE6" s="506"/>
      <c r="AFF6" s="506"/>
      <c r="AFG6" s="506"/>
      <c r="AFH6" s="506"/>
      <c r="AFI6" s="506"/>
      <c r="AFJ6" s="506"/>
      <c r="AFK6" s="506"/>
      <c r="AFL6" s="506"/>
      <c r="AFM6" s="506"/>
      <c r="AFN6" s="506"/>
      <c r="AFO6" s="506"/>
      <c r="AFP6" s="506"/>
      <c r="AFQ6" s="506"/>
      <c r="AFR6" s="506"/>
      <c r="AFS6" s="506"/>
      <c r="AFT6" s="506"/>
      <c r="AFU6" s="506"/>
      <c r="AFV6" s="506"/>
      <c r="AFW6" s="506"/>
      <c r="AFX6" s="506"/>
      <c r="AFY6" s="506"/>
      <c r="AFZ6" s="506"/>
      <c r="AGA6" s="506"/>
      <c r="AGB6" s="506"/>
      <c r="AGC6" s="506"/>
      <c r="AGD6" s="506"/>
      <c r="AGE6" s="506"/>
      <c r="AGF6" s="506"/>
      <c r="AGG6" s="506"/>
      <c r="AGH6" s="506"/>
      <c r="AGI6" s="506"/>
      <c r="AGJ6" s="506"/>
      <c r="AGK6" s="506"/>
      <c r="AGL6" s="506"/>
      <c r="AGM6" s="506"/>
      <c r="AGN6" s="506"/>
      <c r="AGO6" s="506"/>
      <c r="AGP6" s="506"/>
      <c r="AGQ6" s="506"/>
      <c r="AGR6" s="506"/>
      <c r="AGS6" s="506"/>
      <c r="AGT6" s="506"/>
      <c r="AGU6" s="506"/>
      <c r="AGV6" s="506"/>
      <c r="AGW6" s="506"/>
      <c r="AGX6" s="506"/>
      <c r="AGY6" s="506"/>
      <c r="AGZ6" s="506"/>
      <c r="AHA6" s="506"/>
      <c r="AHB6" s="506"/>
      <c r="AHC6" s="506"/>
      <c r="AHD6" s="506"/>
      <c r="AHE6" s="506"/>
      <c r="AHF6" s="506"/>
      <c r="AHG6" s="506"/>
      <c r="AHH6" s="506"/>
      <c r="AHI6" s="506"/>
      <c r="AHJ6" s="506"/>
      <c r="AHK6" s="506"/>
      <c r="AHL6" s="506"/>
      <c r="AHM6" s="506"/>
      <c r="AHN6" s="506"/>
      <c r="AHO6" s="506"/>
      <c r="AHP6" s="506"/>
      <c r="AHQ6" s="506"/>
      <c r="AHR6" s="506"/>
      <c r="AHS6" s="506"/>
      <c r="AHT6" s="506"/>
      <c r="AHU6" s="506"/>
      <c r="AHV6" s="506"/>
      <c r="AHW6" s="506"/>
      <c r="AHX6" s="506"/>
      <c r="AHY6" s="506"/>
      <c r="AHZ6" s="506"/>
      <c r="AIA6" s="506"/>
      <c r="AIB6" s="506"/>
      <c r="AIC6" s="506"/>
      <c r="AID6" s="506"/>
      <c r="AIE6" s="506"/>
      <c r="AIF6" s="506"/>
      <c r="AIG6" s="506"/>
      <c r="AIH6" s="506"/>
      <c r="AII6" s="506"/>
      <c r="AIJ6" s="506"/>
      <c r="AIK6" s="506"/>
      <c r="AIL6" s="506"/>
      <c r="AIM6" s="506"/>
      <c r="AIN6" s="506"/>
      <c r="AIO6" s="506"/>
      <c r="AIP6" s="506"/>
      <c r="AIQ6" s="506"/>
      <c r="AIR6" s="506"/>
      <c r="AIS6" s="506"/>
      <c r="AIT6" s="506"/>
      <c r="AIU6" s="506"/>
      <c r="AIV6" s="506"/>
      <c r="AIW6" s="506"/>
      <c r="AIX6" s="506"/>
      <c r="AIY6" s="506"/>
      <c r="AIZ6" s="506"/>
      <c r="AJA6" s="506"/>
      <c r="AJB6" s="506"/>
      <c r="AJC6" s="506"/>
      <c r="AJD6" s="506"/>
      <c r="AJE6" s="506"/>
      <c r="AJF6" s="506"/>
      <c r="AJG6" s="506"/>
      <c r="AJH6" s="506"/>
      <c r="AJI6" s="506"/>
      <c r="AJJ6" s="506"/>
      <c r="AJK6" s="506"/>
      <c r="AJL6" s="506"/>
      <c r="AJM6" s="506"/>
      <c r="AJN6" s="506"/>
      <c r="AJO6" s="506"/>
      <c r="AJP6" s="506"/>
      <c r="AJQ6" s="506"/>
      <c r="AJR6" s="506"/>
      <c r="AJS6" s="506"/>
      <c r="AJT6" s="506"/>
      <c r="AJU6" s="506"/>
      <c r="AJV6" s="506"/>
      <c r="AJW6" s="506"/>
      <c r="AJX6" s="506"/>
      <c r="AJY6" s="506"/>
      <c r="AJZ6" s="506"/>
      <c r="AKA6" s="506"/>
      <c r="AKB6" s="506"/>
      <c r="AKC6" s="506"/>
      <c r="AKD6" s="506"/>
      <c r="AKE6" s="506"/>
      <c r="AKF6" s="506"/>
      <c r="AKG6" s="506"/>
      <c r="AKH6" s="506"/>
      <c r="AKI6" s="506"/>
      <c r="AKJ6" s="506"/>
      <c r="AKK6" s="506"/>
      <c r="AKL6" s="506"/>
      <c r="AKM6" s="506"/>
      <c r="AKN6" s="506"/>
      <c r="AKO6" s="506"/>
      <c r="AKP6" s="506"/>
      <c r="AKQ6" s="506"/>
      <c r="AKR6" s="506"/>
      <c r="AKS6" s="506"/>
      <c r="AKT6" s="506"/>
      <c r="AKU6" s="506"/>
      <c r="AKV6" s="506"/>
      <c r="AKW6" s="506"/>
      <c r="AKX6" s="506"/>
      <c r="AKY6" s="506"/>
      <c r="AKZ6" s="506"/>
      <c r="ALA6" s="506"/>
      <c r="ALB6" s="506"/>
      <c r="ALC6" s="506"/>
      <c r="ALD6" s="506"/>
      <c r="ALE6" s="506"/>
      <c r="ALF6" s="506"/>
      <c r="ALG6" s="506"/>
      <c r="ALH6" s="506"/>
      <c r="ALI6" s="506"/>
      <c r="ALJ6" s="506"/>
      <c r="ALK6" s="506"/>
      <c r="ALL6" s="506"/>
      <c r="ALM6" s="506"/>
      <c r="ALN6" s="506"/>
      <c r="ALO6" s="506"/>
      <c r="ALP6" s="506"/>
      <c r="ALQ6" s="506"/>
      <c r="ALR6" s="506"/>
      <c r="ALS6" s="506"/>
      <c r="ALT6" s="506"/>
      <c r="ALU6" s="506"/>
      <c r="ALV6" s="506"/>
      <c r="ALW6" s="506"/>
      <c r="ALX6" s="506"/>
      <c r="ALY6" s="506"/>
      <c r="ALZ6" s="506"/>
      <c r="AMA6" s="506"/>
      <c r="AMB6" s="506"/>
      <c r="AMC6" s="506"/>
      <c r="AMD6" s="506"/>
      <c r="AME6" s="506"/>
      <c r="AMF6" s="506"/>
      <c r="AMG6" s="506"/>
      <c r="AMH6" s="506"/>
      <c r="AMI6" s="506"/>
      <c r="AMJ6" s="506"/>
      <c r="AMK6" s="506"/>
      <c r="AML6" s="506"/>
      <c r="AMM6" s="506"/>
      <c r="AMN6" s="506"/>
      <c r="AMO6" s="506"/>
      <c r="AMP6" s="506"/>
      <c r="AMQ6" s="506"/>
      <c r="AMR6" s="506"/>
      <c r="AMS6" s="506"/>
      <c r="AMT6" s="506"/>
      <c r="AMU6" s="506"/>
      <c r="AMV6" s="506"/>
      <c r="AMW6" s="506"/>
      <c r="AMX6" s="506"/>
      <c r="AMY6" s="506"/>
      <c r="AMZ6" s="506"/>
      <c r="ANA6" s="506"/>
      <c r="ANB6" s="506"/>
      <c r="ANC6" s="506"/>
      <c r="AND6" s="506"/>
      <c r="ANE6" s="506"/>
      <c r="ANF6" s="506"/>
      <c r="ANG6" s="506"/>
      <c r="ANH6" s="506"/>
      <c r="ANI6" s="506"/>
      <c r="ANJ6" s="506"/>
      <c r="ANK6" s="506"/>
      <c r="ANL6" s="506"/>
      <c r="ANM6" s="506"/>
      <c r="ANN6" s="506"/>
      <c r="ANO6" s="506"/>
      <c r="ANP6" s="506"/>
      <c r="ANQ6" s="506"/>
      <c r="ANR6" s="506"/>
      <c r="ANS6" s="506"/>
      <c r="ANT6" s="506"/>
      <c r="ANU6" s="506"/>
      <c r="ANV6" s="506"/>
      <c r="ANW6" s="506"/>
      <c r="ANX6" s="506"/>
      <c r="ANY6" s="506"/>
      <c r="ANZ6" s="506"/>
      <c r="AOA6" s="506"/>
      <c r="AOB6" s="506"/>
      <c r="AOC6" s="506"/>
      <c r="AOD6" s="506"/>
      <c r="AOE6" s="506"/>
      <c r="AOF6" s="506"/>
      <c r="AOG6" s="506"/>
      <c r="AOH6" s="506"/>
      <c r="AOI6" s="506"/>
      <c r="AOJ6" s="506"/>
      <c r="AOK6" s="506"/>
      <c r="AOL6" s="506"/>
      <c r="AOM6" s="506"/>
      <c r="AON6" s="506"/>
      <c r="AOO6" s="506"/>
      <c r="AOP6" s="506"/>
      <c r="AOQ6" s="506"/>
      <c r="AOR6" s="506"/>
      <c r="AOS6" s="506"/>
      <c r="AOT6" s="506"/>
      <c r="AOU6" s="506"/>
      <c r="AOV6" s="506"/>
      <c r="AOW6" s="506"/>
      <c r="AOX6" s="506"/>
      <c r="AOY6" s="506"/>
      <c r="AOZ6" s="506"/>
      <c r="APA6" s="506"/>
      <c r="APB6" s="506"/>
      <c r="APC6" s="506"/>
      <c r="APD6" s="506"/>
      <c r="APE6" s="506"/>
      <c r="APF6" s="506"/>
      <c r="APG6" s="506"/>
      <c r="APH6" s="506"/>
      <c r="API6" s="506"/>
      <c r="APJ6" s="506"/>
      <c r="APK6" s="506"/>
      <c r="APL6" s="506"/>
      <c r="APM6" s="506"/>
      <c r="APN6" s="506"/>
      <c r="APO6" s="506"/>
      <c r="APP6" s="506"/>
      <c r="APQ6" s="506"/>
      <c r="APR6" s="506"/>
      <c r="APS6" s="506"/>
      <c r="APT6" s="506"/>
      <c r="APU6" s="506"/>
      <c r="APV6" s="506"/>
      <c r="APW6" s="506"/>
      <c r="APX6" s="506"/>
      <c r="APY6" s="506"/>
      <c r="APZ6" s="506"/>
      <c r="AQA6" s="506"/>
      <c r="AQB6" s="506"/>
      <c r="AQC6" s="506"/>
      <c r="AQD6" s="506"/>
      <c r="AQE6" s="506"/>
      <c r="AQF6" s="506"/>
      <c r="AQG6" s="506"/>
      <c r="AQH6" s="506"/>
      <c r="AQI6" s="506"/>
      <c r="AQJ6" s="506"/>
      <c r="AQK6" s="506"/>
      <c r="AQL6" s="506"/>
      <c r="AQM6" s="506"/>
      <c r="AQN6" s="506"/>
      <c r="AQO6" s="506"/>
      <c r="AQP6" s="506"/>
      <c r="AQQ6" s="506"/>
      <c r="AQR6" s="506"/>
      <c r="AQS6" s="506"/>
      <c r="AQT6" s="506"/>
      <c r="AQU6" s="506"/>
      <c r="AQV6" s="506"/>
      <c r="AQW6" s="506"/>
      <c r="AQX6" s="506"/>
      <c r="AQY6" s="506"/>
      <c r="AQZ6" s="506"/>
      <c r="ARA6" s="506"/>
      <c r="ARB6" s="506"/>
      <c r="ARC6" s="506"/>
      <c r="ARD6" s="506"/>
      <c r="ARE6" s="506"/>
      <c r="ARF6" s="506"/>
      <c r="ARG6" s="506"/>
      <c r="ARH6" s="506"/>
      <c r="ARI6" s="506"/>
      <c r="ARJ6" s="506"/>
      <c r="ARK6" s="506"/>
      <c r="ARL6" s="506"/>
      <c r="ARM6" s="506"/>
      <c r="ARN6" s="506"/>
      <c r="ARO6" s="506"/>
      <c r="ARP6" s="506"/>
      <c r="ARQ6" s="506"/>
      <c r="ARR6" s="506"/>
      <c r="ARS6" s="506"/>
      <c r="ART6" s="506"/>
      <c r="ARU6" s="506"/>
      <c r="ARV6" s="506"/>
      <c r="ARW6" s="506"/>
      <c r="ARX6" s="506"/>
      <c r="ARY6" s="506"/>
      <c r="ARZ6" s="506"/>
      <c r="ASA6" s="506"/>
      <c r="ASB6" s="506"/>
      <c r="ASC6" s="506"/>
      <c r="ASD6" s="506"/>
      <c r="ASE6" s="506"/>
      <c r="ASF6" s="506"/>
      <c r="ASG6" s="506"/>
      <c r="ASH6" s="506"/>
      <c r="ASI6" s="506"/>
      <c r="ASJ6" s="506"/>
      <c r="ASK6" s="506"/>
      <c r="ASL6" s="506"/>
      <c r="ASM6" s="506"/>
      <c r="ASN6" s="506"/>
      <c r="ASO6" s="506"/>
      <c r="ASP6" s="506"/>
      <c r="ASQ6" s="506"/>
      <c r="ASR6" s="506"/>
      <c r="ASS6" s="506"/>
      <c r="AST6" s="506"/>
      <c r="ASU6" s="506"/>
      <c r="ASV6" s="506"/>
      <c r="ASW6" s="506"/>
      <c r="ASX6" s="506"/>
      <c r="ASY6" s="506"/>
      <c r="ASZ6" s="506"/>
      <c r="ATA6" s="506"/>
      <c r="ATB6" s="506"/>
      <c r="ATC6" s="506"/>
      <c r="ATD6" s="506"/>
      <c r="ATE6" s="506"/>
      <c r="ATF6" s="506"/>
      <c r="ATG6" s="506"/>
      <c r="ATH6" s="506"/>
      <c r="ATI6" s="506"/>
      <c r="ATJ6" s="506"/>
      <c r="ATK6" s="506"/>
      <c r="ATL6" s="506"/>
      <c r="ATM6" s="506"/>
      <c r="ATN6" s="506"/>
      <c r="ATO6" s="506"/>
      <c r="ATP6" s="506"/>
      <c r="ATQ6" s="506"/>
      <c r="ATR6" s="506"/>
      <c r="ATS6" s="506"/>
      <c r="ATT6" s="506"/>
      <c r="ATU6" s="506"/>
      <c r="ATV6" s="506"/>
      <c r="ATW6" s="506"/>
      <c r="ATX6" s="506"/>
      <c r="ATY6" s="506"/>
      <c r="ATZ6" s="506"/>
      <c r="AUA6" s="506"/>
      <c r="AUB6" s="506"/>
      <c r="AUC6" s="506"/>
      <c r="AUD6" s="506"/>
      <c r="AUE6" s="506"/>
      <c r="AUF6" s="506"/>
      <c r="AUG6" s="506"/>
      <c r="AUH6" s="506"/>
      <c r="AUI6" s="506"/>
      <c r="AUJ6" s="506"/>
      <c r="AUK6" s="506"/>
      <c r="AUL6" s="506"/>
      <c r="AUM6" s="506"/>
      <c r="AUN6" s="506"/>
      <c r="AUO6" s="506"/>
      <c r="AUP6" s="506"/>
      <c r="AUQ6" s="506"/>
      <c r="AUR6" s="506"/>
      <c r="AUS6" s="506"/>
      <c r="AUT6" s="506"/>
      <c r="AUU6" s="506"/>
      <c r="AUV6" s="506"/>
      <c r="AUW6" s="506"/>
      <c r="AUX6" s="506"/>
      <c r="AUY6" s="506"/>
      <c r="AUZ6" s="506"/>
      <c r="AVA6" s="506"/>
      <c r="AVB6" s="506"/>
      <c r="AVC6" s="506"/>
      <c r="AVD6" s="506"/>
      <c r="AVE6" s="506"/>
      <c r="AVF6" s="506"/>
      <c r="AVG6" s="506"/>
      <c r="AVH6" s="506"/>
      <c r="AVI6" s="506"/>
      <c r="AVJ6" s="506"/>
      <c r="AVK6" s="506"/>
      <c r="AVL6" s="506"/>
      <c r="AVM6" s="506"/>
      <c r="AVN6" s="506"/>
      <c r="AVO6" s="506"/>
      <c r="AVP6" s="506"/>
      <c r="AVQ6" s="506"/>
      <c r="AVR6" s="506"/>
      <c r="AVS6" s="506"/>
      <c r="AVT6" s="506"/>
      <c r="AVU6" s="506"/>
      <c r="AVV6" s="506"/>
      <c r="AVW6" s="506"/>
      <c r="AVX6" s="506"/>
      <c r="AVY6" s="506"/>
      <c r="AVZ6" s="506"/>
      <c r="AWA6" s="506"/>
      <c r="AWB6" s="506"/>
      <c r="AWC6" s="506"/>
      <c r="AWD6" s="506"/>
      <c r="AWE6" s="506"/>
      <c r="AWF6" s="506"/>
      <c r="AWG6" s="506"/>
      <c r="AWH6" s="506"/>
      <c r="AWI6" s="506"/>
      <c r="AWJ6" s="506"/>
      <c r="AWK6" s="506"/>
      <c r="AWL6" s="506"/>
      <c r="AWM6" s="506"/>
      <c r="AWN6" s="506"/>
      <c r="AWO6" s="506"/>
      <c r="AWP6" s="506"/>
      <c r="AWQ6" s="506"/>
      <c r="AWR6" s="506"/>
      <c r="AWS6" s="506"/>
      <c r="AWT6" s="506"/>
      <c r="AWU6" s="506"/>
      <c r="AWV6" s="506"/>
      <c r="AWW6" s="506"/>
      <c r="AWX6" s="506"/>
      <c r="AWY6" s="506"/>
      <c r="AWZ6" s="506"/>
      <c r="AXA6" s="506"/>
      <c r="AXB6" s="506"/>
      <c r="AXC6" s="506"/>
      <c r="AXD6" s="506"/>
      <c r="AXE6" s="506"/>
      <c r="AXF6" s="506"/>
      <c r="AXG6" s="506"/>
      <c r="AXH6" s="506"/>
      <c r="AXI6" s="506"/>
      <c r="AXJ6" s="506"/>
      <c r="AXK6" s="506"/>
      <c r="AXL6" s="506"/>
      <c r="AXM6" s="506"/>
      <c r="AXN6" s="506"/>
      <c r="AXO6" s="506"/>
      <c r="AXP6" s="506"/>
      <c r="AXQ6" s="506"/>
      <c r="AXR6" s="506"/>
      <c r="AXS6" s="506"/>
      <c r="AXT6" s="506"/>
      <c r="AXU6" s="506"/>
      <c r="AXV6" s="506"/>
      <c r="AXW6" s="506"/>
      <c r="AXX6" s="506"/>
      <c r="AXY6" s="506"/>
      <c r="AXZ6" s="506"/>
      <c r="AYA6" s="506"/>
      <c r="AYB6" s="506"/>
      <c r="AYC6" s="506"/>
      <c r="AYD6" s="506"/>
      <c r="AYE6" s="506"/>
      <c r="AYF6" s="506"/>
      <c r="AYG6" s="506"/>
      <c r="AYH6" s="506"/>
      <c r="AYI6" s="506"/>
      <c r="AYJ6" s="506"/>
      <c r="AYK6" s="506"/>
      <c r="AYL6" s="506"/>
      <c r="AYM6" s="506"/>
      <c r="AYN6" s="506"/>
      <c r="AYO6" s="506"/>
      <c r="AYP6" s="506"/>
      <c r="AYQ6" s="506"/>
      <c r="AYR6" s="506"/>
      <c r="AYS6" s="506"/>
      <c r="AYT6" s="506"/>
      <c r="AYU6" s="506"/>
      <c r="AYV6" s="506"/>
      <c r="AYW6" s="506"/>
      <c r="AYX6" s="506"/>
      <c r="AYY6" s="506"/>
      <c r="AYZ6" s="506"/>
      <c r="AZA6" s="506"/>
      <c r="AZB6" s="506"/>
      <c r="AZC6" s="506"/>
      <c r="AZD6" s="506"/>
      <c r="AZE6" s="506"/>
      <c r="AZF6" s="506"/>
      <c r="AZG6" s="506"/>
      <c r="AZH6" s="506"/>
      <c r="AZI6" s="506"/>
      <c r="AZJ6" s="506"/>
      <c r="AZK6" s="506"/>
      <c r="AZL6" s="506"/>
      <c r="AZM6" s="506"/>
      <c r="AZN6" s="506"/>
      <c r="AZO6" s="506"/>
      <c r="AZP6" s="506"/>
      <c r="AZQ6" s="506"/>
      <c r="AZR6" s="506"/>
      <c r="AZS6" s="506"/>
      <c r="AZT6" s="506"/>
      <c r="AZU6" s="506"/>
      <c r="AZV6" s="506"/>
      <c r="AZW6" s="506"/>
      <c r="AZX6" s="506"/>
      <c r="AZY6" s="506"/>
      <c r="AZZ6" s="506"/>
      <c r="BAA6" s="506"/>
      <c r="BAB6" s="506"/>
      <c r="BAC6" s="506"/>
      <c r="BAD6" s="506"/>
      <c r="BAE6" s="506"/>
      <c r="BAF6" s="506"/>
      <c r="BAG6" s="506"/>
      <c r="BAH6" s="506"/>
      <c r="BAI6" s="506"/>
      <c r="BAJ6" s="506"/>
      <c r="BAK6" s="506"/>
      <c r="BAL6" s="506"/>
      <c r="BAM6" s="506"/>
      <c r="BAN6" s="506"/>
      <c r="BAO6" s="506"/>
      <c r="BAP6" s="506"/>
      <c r="BAQ6" s="506"/>
      <c r="BAR6" s="506"/>
      <c r="BAS6" s="506"/>
      <c r="BAT6" s="506"/>
      <c r="BAU6" s="506"/>
      <c r="BAV6" s="506"/>
      <c r="BAW6" s="506"/>
      <c r="BAX6" s="506"/>
      <c r="BAY6" s="506"/>
      <c r="BAZ6" s="506"/>
      <c r="BBA6" s="506"/>
      <c r="BBB6" s="506"/>
      <c r="BBC6" s="506"/>
      <c r="BBD6" s="506"/>
      <c r="BBE6" s="506"/>
      <c r="BBF6" s="506"/>
      <c r="BBG6" s="506"/>
      <c r="BBH6" s="506"/>
      <c r="BBI6" s="506"/>
      <c r="BBJ6" s="506"/>
      <c r="BBK6" s="506"/>
      <c r="BBL6" s="506"/>
      <c r="BBM6" s="506"/>
      <c r="BBN6" s="506"/>
      <c r="BBO6" s="506"/>
      <c r="BBP6" s="506"/>
      <c r="BBQ6" s="506"/>
      <c r="BBR6" s="506"/>
      <c r="BBS6" s="506"/>
      <c r="BBT6" s="506"/>
      <c r="BBU6" s="506"/>
      <c r="BBV6" s="506"/>
      <c r="BBW6" s="506"/>
      <c r="BBX6" s="506"/>
      <c r="BBY6" s="506"/>
      <c r="BBZ6" s="506"/>
      <c r="BCA6" s="506"/>
      <c r="BCB6" s="506"/>
      <c r="BCC6" s="506"/>
      <c r="BCD6" s="506"/>
      <c r="BCE6" s="506"/>
      <c r="BCF6" s="506"/>
      <c r="BCG6" s="506"/>
      <c r="BCH6" s="506"/>
      <c r="BCI6" s="506"/>
      <c r="BCJ6" s="506"/>
      <c r="BCK6" s="506"/>
      <c r="BCL6" s="506"/>
      <c r="BCM6" s="506"/>
      <c r="BCN6" s="506"/>
      <c r="BCO6" s="506"/>
      <c r="BCP6" s="506"/>
      <c r="BCQ6" s="506"/>
      <c r="BCR6" s="506"/>
      <c r="BCS6" s="506"/>
      <c r="BCT6" s="506"/>
      <c r="BCU6" s="506"/>
      <c r="BCV6" s="506"/>
      <c r="BCW6" s="506"/>
      <c r="BCX6" s="506"/>
      <c r="BCY6" s="506"/>
      <c r="BCZ6" s="506"/>
      <c r="BDA6" s="506"/>
      <c r="BDB6" s="506"/>
      <c r="BDC6" s="506"/>
      <c r="BDD6" s="506"/>
      <c r="BDE6" s="506"/>
      <c r="BDF6" s="506"/>
      <c r="BDG6" s="506"/>
      <c r="BDH6" s="506"/>
      <c r="BDI6" s="506"/>
      <c r="BDJ6" s="506"/>
      <c r="BDK6" s="506"/>
      <c r="BDL6" s="506"/>
      <c r="BDM6" s="506"/>
      <c r="BDN6" s="506"/>
      <c r="BDO6" s="506"/>
      <c r="BDP6" s="506"/>
      <c r="BDQ6" s="506"/>
      <c r="BDR6" s="506"/>
      <c r="BDS6" s="506"/>
      <c r="BDT6" s="506"/>
      <c r="BDU6" s="506"/>
      <c r="BDV6" s="506"/>
      <c r="BDW6" s="506"/>
      <c r="BDX6" s="506"/>
      <c r="BDY6" s="506"/>
      <c r="BDZ6" s="506"/>
      <c r="BEA6" s="506"/>
      <c r="BEB6" s="506"/>
      <c r="BEC6" s="506"/>
      <c r="BED6" s="506"/>
      <c r="BEE6" s="506"/>
      <c r="BEF6" s="506"/>
      <c r="BEG6" s="506"/>
      <c r="BEH6" s="506"/>
      <c r="BEI6" s="506"/>
      <c r="BEJ6" s="506"/>
      <c r="BEK6" s="506"/>
      <c r="BEL6" s="506"/>
      <c r="BEM6" s="506"/>
      <c r="BEN6" s="506"/>
      <c r="BEO6" s="506"/>
      <c r="BEP6" s="506"/>
      <c r="BEQ6" s="506"/>
      <c r="BER6" s="506"/>
      <c r="BES6" s="506"/>
      <c r="BET6" s="506"/>
      <c r="BEU6" s="506"/>
      <c r="BEV6" s="506"/>
      <c r="BEW6" s="506"/>
      <c r="BEX6" s="506"/>
      <c r="BEY6" s="506"/>
      <c r="BEZ6" s="506"/>
      <c r="BFA6" s="506"/>
      <c r="BFB6" s="506"/>
      <c r="BFC6" s="506"/>
      <c r="BFD6" s="506"/>
      <c r="BFE6" s="506"/>
      <c r="BFF6" s="506"/>
      <c r="BFG6" s="506"/>
      <c r="BFH6" s="506"/>
      <c r="BFI6" s="506"/>
      <c r="BFJ6" s="506"/>
      <c r="BFK6" s="506"/>
      <c r="BFL6" s="506"/>
      <c r="BFM6" s="506"/>
      <c r="BFN6" s="506"/>
      <c r="BFO6" s="506"/>
      <c r="BFP6" s="506"/>
      <c r="BFQ6" s="506"/>
      <c r="BFR6" s="506"/>
      <c r="BFS6" s="506"/>
      <c r="BFT6" s="506"/>
      <c r="BFU6" s="506"/>
      <c r="BFV6" s="506"/>
      <c r="BFW6" s="506"/>
      <c r="BFX6" s="506"/>
      <c r="BFY6" s="506"/>
      <c r="BFZ6" s="506"/>
      <c r="BGA6" s="506"/>
      <c r="BGB6" s="506"/>
      <c r="BGC6" s="506"/>
      <c r="BGD6" s="506"/>
      <c r="BGE6" s="506"/>
      <c r="BGF6" s="506"/>
      <c r="BGG6" s="506"/>
      <c r="BGH6" s="506"/>
      <c r="BGI6" s="506"/>
      <c r="BGJ6" s="506"/>
      <c r="BGK6" s="506"/>
      <c r="BGL6" s="506"/>
      <c r="BGM6" s="506"/>
      <c r="BGN6" s="506"/>
      <c r="BGO6" s="506"/>
      <c r="BGP6" s="506"/>
      <c r="BGQ6" s="506"/>
      <c r="BGR6" s="506"/>
      <c r="BGS6" s="506"/>
      <c r="BGT6" s="506"/>
      <c r="BGU6" s="506"/>
      <c r="BGV6" s="506"/>
      <c r="BGW6" s="506"/>
      <c r="BGX6" s="506"/>
      <c r="BGY6" s="506"/>
      <c r="BGZ6" s="506"/>
      <c r="BHA6" s="506"/>
      <c r="BHB6" s="506"/>
      <c r="BHC6" s="506"/>
      <c r="BHD6" s="506"/>
      <c r="BHE6" s="506"/>
      <c r="BHF6" s="506"/>
      <c r="BHG6" s="506"/>
      <c r="BHH6" s="506"/>
      <c r="BHI6" s="506"/>
      <c r="BHJ6" s="506"/>
      <c r="BHK6" s="506"/>
      <c r="BHL6" s="506"/>
      <c r="BHM6" s="506"/>
      <c r="BHN6" s="506"/>
      <c r="BHO6" s="506"/>
      <c r="BHP6" s="506"/>
      <c r="BHQ6" s="506"/>
      <c r="BHR6" s="506"/>
      <c r="BHS6" s="506"/>
      <c r="BHT6" s="506"/>
      <c r="BHU6" s="506"/>
      <c r="BHV6" s="506"/>
      <c r="BHW6" s="506"/>
      <c r="BHX6" s="506"/>
      <c r="BHY6" s="506"/>
      <c r="BHZ6" s="506"/>
      <c r="BIA6" s="506"/>
      <c r="BIB6" s="506"/>
      <c r="BIC6" s="506"/>
      <c r="BID6" s="506"/>
      <c r="BIE6" s="506"/>
      <c r="BIF6" s="506"/>
      <c r="BIG6" s="506"/>
      <c r="BIH6" s="506"/>
      <c r="BII6" s="506"/>
      <c r="BIJ6" s="506"/>
      <c r="BIK6" s="506"/>
      <c r="BIL6" s="506"/>
      <c r="BIM6" s="506"/>
      <c r="BIN6" s="506"/>
      <c r="BIO6" s="506"/>
      <c r="BIP6" s="506"/>
      <c r="BIQ6" s="506"/>
      <c r="BIR6" s="506"/>
      <c r="BIS6" s="506"/>
      <c r="BIT6" s="506"/>
      <c r="BIU6" s="506"/>
      <c r="BIV6" s="506"/>
      <c r="BIW6" s="506"/>
      <c r="BIX6" s="506"/>
      <c r="BIY6" s="506"/>
      <c r="BIZ6" s="506"/>
      <c r="BJA6" s="506"/>
      <c r="BJB6" s="506"/>
      <c r="BJC6" s="506"/>
      <c r="BJD6" s="506"/>
      <c r="BJE6" s="506"/>
      <c r="BJF6" s="506"/>
      <c r="BJG6" s="506"/>
      <c r="BJH6" s="506"/>
      <c r="BJI6" s="506"/>
      <c r="BJJ6" s="506"/>
      <c r="BJK6" s="506"/>
      <c r="BJL6" s="506"/>
      <c r="BJM6" s="506"/>
      <c r="BJN6" s="506"/>
      <c r="BJO6" s="506"/>
      <c r="BJP6" s="506"/>
      <c r="BJQ6" s="506"/>
      <c r="BJR6" s="506"/>
      <c r="BJS6" s="506"/>
      <c r="BJT6" s="506"/>
      <c r="BJU6" s="506"/>
      <c r="BJV6" s="506"/>
      <c r="BJW6" s="506"/>
      <c r="BJX6" s="506"/>
      <c r="BJY6" s="506"/>
      <c r="BJZ6" s="506"/>
      <c r="BKA6" s="506"/>
      <c r="BKB6" s="506"/>
      <c r="BKC6" s="506"/>
      <c r="BKD6" s="506"/>
      <c r="BKE6" s="506"/>
      <c r="BKF6" s="506"/>
      <c r="BKG6" s="506"/>
      <c r="BKH6" s="506"/>
      <c r="BKI6" s="506"/>
      <c r="BKJ6" s="506"/>
      <c r="BKK6" s="506"/>
      <c r="BKL6" s="506"/>
      <c r="BKM6" s="506"/>
      <c r="BKN6" s="506"/>
      <c r="BKO6" s="506"/>
      <c r="BKP6" s="506"/>
      <c r="BKQ6" s="506"/>
      <c r="BKR6" s="506"/>
      <c r="BKS6" s="506"/>
      <c r="BKT6" s="506"/>
      <c r="BKU6" s="506"/>
      <c r="BKV6" s="506"/>
      <c r="BKW6" s="506"/>
      <c r="BKX6" s="506"/>
      <c r="BKY6" s="506"/>
      <c r="BKZ6" s="506"/>
      <c r="BLA6" s="506"/>
      <c r="BLB6" s="506"/>
      <c r="BLC6" s="506"/>
      <c r="BLD6" s="506"/>
      <c r="BLE6" s="506"/>
      <c r="BLF6" s="506"/>
      <c r="BLG6" s="506"/>
      <c r="BLH6" s="506"/>
      <c r="BLI6" s="506"/>
      <c r="BLJ6" s="506"/>
      <c r="BLK6" s="506"/>
      <c r="BLL6" s="506"/>
      <c r="BLM6" s="506"/>
      <c r="BLN6" s="506"/>
      <c r="BLO6" s="506"/>
      <c r="BLP6" s="506"/>
      <c r="BLQ6" s="506"/>
      <c r="BLR6" s="506"/>
      <c r="BLS6" s="506"/>
      <c r="BLT6" s="506"/>
      <c r="BLU6" s="506"/>
      <c r="BLV6" s="506"/>
      <c r="BLW6" s="506"/>
      <c r="BLX6" s="506"/>
      <c r="BLY6" s="506"/>
      <c r="BLZ6" s="506"/>
      <c r="BMA6" s="506"/>
      <c r="BMB6" s="506"/>
      <c r="BMC6" s="506"/>
      <c r="BMD6" s="506"/>
      <c r="BME6" s="506"/>
      <c r="BMF6" s="506"/>
      <c r="BMG6" s="506"/>
      <c r="BMH6" s="506"/>
      <c r="BMI6" s="506"/>
      <c r="BMJ6" s="506"/>
      <c r="BMK6" s="506"/>
      <c r="BML6" s="506"/>
      <c r="BMM6" s="506"/>
      <c r="BMN6" s="506"/>
      <c r="BMO6" s="506"/>
      <c r="BMP6" s="506"/>
      <c r="BMQ6" s="506"/>
      <c r="BMR6" s="506"/>
      <c r="BMS6" s="506"/>
      <c r="BMT6" s="506"/>
      <c r="BMU6" s="506"/>
      <c r="BMV6" s="506"/>
      <c r="BMW6" s="506"/>
      <c r="BMX6" s="506"/>
      <c r="BMY6" s="506"/>
      <c r="BMZ6" s="506"/>
      <c r="BNA6" s="506"/>
      <c r="BNB6" s="506"/>
      <c r="BNC6" s="506"/>
      <c r="BND6" s="506"/>
      <c r="BNE6" s="506"/>
      <c r="BNF6" s="506"/>
      <c r="BNG6" s="506"/>
      <c r="BNH6" s="506"/>
      <c r="BNI6" s="506"/>
      <c r="BNJ6" s="506"/>
      <c r="BNK6" s="506"/>
      <c r="BNL6" s="506"/>
      <c r="BNM6" s="506"/>
      <c r="BNN6" s="506"/>
      <c r="BNO6" s="506"/>
      <c r="BNP6" s="506"/>
      <c r="BNQ6" s="506"/>
      <c r="BNR6" s="506"/>
      <c r="BNS6" s="506"/>
      <c r="BNT6" s="506"/>
      <c r="BNU6" s="506"/>
      <c r="BNV6" s="506"/>
      <c r="BNW6" s="506"/>
      <c r="BNX6" s="506"/>
      <c r="BNY6" s="506"/>
      <c r="BNZ6" s="506"/>
      <c r="BOA6" s="506"/>
      <c r="BOB6" s="506"/>
      <c r="BOC6" s="506"/>
      <c r="BOD6" s="506"/>
      <c r="BOE6" s="506"/>
      <c r="BOF6" s="506"/>
      <c r="BOG6" s="506"/>
      <c r="BOH6" s="506"/>
      <c r="BOI6" s="506"/>
      <c r="BOJ6" s="506"/>
      <c r="BOK6" s="506"/>
      <c r="BOL6" s="506"/>
      <c r="BOM6" s="506"/>
      <c r="BON6" s="506"/>
      <c r="BOO6" s="506"/>
      <c r="BOP6" s="506"/>
      <c r="BOQ6" s="506"/>
      <c r="BOR6" s="506"/>
      <c r="BOS6" s="506"/>
      <c r="BOT6" s="506"/>
      <c r="BOU6" s="506"/>
      <c r="BOV6" s="506"/>
      <c r="BOW6" s="506"/>
      <c r="BOX6" s="506"/>
      <c r="BOY6" s="506"/>
      <c r="BOZ6" s="506"/>
      <c r="BPA6" s="506"/>
      <c r="BPB6" s="506"/>
      <c r="BPC6" s="506"/>
      <c r="BPD6" s="506"/>
      <c r="BPE6" s="506"/>
      <c r="BPF6" s="506"/>
      <c r="BPG6" s="506"/>
      <c r="BPH6" s="506"/>
      <c r="BPI6" s="506"/>
      <c r="BPJ6" s="506"/>
      <c r="BPK6" s="506"/>
      <c r="BPL6" s="506"/>
      <c r="BPM6" s="506"/>
      <c r="BPN6" s="506"/>
      <c r="BPO6" s="506"/>
      <c r="BPP6" s="506"/>
      <c r="BPQ6" s="506"/>
      <c r="BPR6" s="506"/>
      <c r="BPS6" s="506"/>
      <c r="BPT6" s="506"/>
      <c r="BPU6" s="506"/>
      <c r="BPV6" s="506"/>
      <c r="BPW6" s="506"/>
      <c r="BPX6" s="506"/>
      <c r="BPY6" s="506"/>
      <c r="BPZ6" s="506"/>
      <c r="BQA6" s="506"/>
      <c r="BQB6" s="506"/>
      <c r="BQC6" s="506"/>
      <c r="BQD6" s="506"/>
      <c r="BQE6" s="506"/>
      <c r="BQF6" s="506"/>
      <c r="BQG6" s="506"/>
      <c r="BQH6" s="506"/>
      <c r="BQI6" s="506"/>
      <c r="BQJ6" s="506"/>
      <c r="BQK6" s="506"/>
      <c r="BQL6" s="506"/>
      <c r="BQM6" s="506"/>
      <c r="BQN6" s="506"/>
      <c r="BQO6" s="506"/>
      <c r="BQP6" s="506"/>
      <c r="BQQ6" s="506"/>
      <c r="BQR6" s="506"/>
      <c r="BQS6" s="506"/>
      <c r="BQT6" s="506"/>
      <c r="BQU6" s="506"/>
      <c r="BQV6" s="506"/>
      <c r="BQW6" s="506"/>
      <c r="BQX6" s="506"/>
      <c r="BQY6" s="506"/>
      <c r="BQZ6" s="506"/>
      <c r="BRA6" s="506"/>
      <c r="BRB6" s="506"/>
      <c r="BRC6" s="506"/>
      <c r="BRD6" s="506"/>
      <c r="BRE6" s="506"/>
      <c r="BRF6" s="506"/>
      <c r="BRG6" s="506"/>
      <c r="BRH6" s="506"/>
      <c r="BRI6" s="506"/>
      <c r="BRJ6" s="506"/>
      <c r="BRK6" s="506"/>
      <c r="BRL6" s="506"/>
      <c r="BRM6" s="506"/>
      <c r="BRN6" s="506"/>
      <c r="BRO6" s="506"/>
      <c r="BRP6" s="506"/>
      <c r="BRQ6" s="506"/>
      <c r="BRR6" s="506"/>
      <c r="BRS6" s="506"/>
      <c r="BRT6" s="506"/>
      <c r="BRU6" s="506"/>
      <c r="BRV6" s="506"/>
      <c r="BRW6" s="506"/>
      <c r="BRX6" s="506"/>
      <c r="BRY6" s="506"/>
      <c r="BRZ6" s="506"/>
      <c r="BSA6" s="506"/>
      <c r="BSB6" s="506"/>
      <c r="BSC6" s="506"/>
      <c r="BSD6" s="506"/>
      <c r="BSE6" s="506"/>
      <c r="BSF6" s="506"/>
      <c r="BSG6" s="506"/>
      <c r="BSH6" s="506"/>
      <c r="BSI6" s="506"/>
      <c r="BSJ6" s="506"/>
      <c r="BSK6" s="506"/>
      <c r="BSL6" s="506"/>
      <c r="BSM6" s="506"/>
      <c r="BSN6" s="506"/>
      <c r="BSO6" s="506"/>
      <c r="BSP6" s="506"/>
      <c r="BSQ6" s="506"/>
      <c r="BSR6" s="506"/>
      <c r="BSS6" s="506"/>
      <c r="BST6" s="506"/>
      <c r="BSU6" s="506"/>
      <c r="BSV6" s="506"/>
      <c r="BSW6" s="506"/>
      <c r="BSX6" s="506"/>
      <c r="BSY6" s="506"/>
      <c r="BSZ6" s="506"/>
      <c r="BTA6" s="506"/>
      <c r="BTB6" s="506"/>
      <c r="BTC6" s="506"/>
      <c r="BTD6" s="506"/>
      <c r="BTE6" s="506"/>
      <c r="BTF6" s="506"/>
      <c r="BTG6" s="506"/>
      <c r="BTH6" s="506"/>
      <c r="BTI6" s="506"/>
      <c r="BTJ6" s="506"/>
      <c r="BTK6" s="506"/>
      <c r="BTL6" s="506"/>
      <c r="BTM6" s="506"/>
      <c r="BTN6" s="506"/>
      <c r="BTO6" s="506"/>
      <c r="BTP6" s="506"/>
      <c r="BTQ6" s="506"/>
      <c r="BTR6" s="506"/>
      <c r="BTS6" s="506"/>
      <c r="BTT6" s="506"/>
      <c r="BTU6" s="506"/>
      <c r="BTV6" s="506"/>
      <c r="BTW6" s="506"/>
      <c r="BTX6" s="506"/>
      <c r="BTY6" s="506"/>
      <c r="BTZ6" s="506"/>
      <c r="BUA6" s="506"/>
      <c r="BUB6" s="506"/>
      <c r="BUC6" s="506"/>
      <c r="BUD6" s="506"/>
      <c r="BUE6" s="506"/>
      <c r="BUF6" s="506"/>
      <c r="BUG6" s="506"/>
      <c r="BUH6" s="506"/>
      <c r="BUI6" s="506"/>
      <c r="BUJ6" s="506"/>
      <c r="BUK6" s="506"/>
      <c r="BUL6" s="506"/>
      <c r="BUM6" s="506"/>
      <c r="BUN6" s="506"/>
      <c r="BUO6" s="506"/>
      <c r="BUP6" s="506"/>
      <c r="BUQ6" s="506"/>
      <c r="BUR6" s="506"/>
      <c r="BUS6" s="506"/>
      <c r="BUT6" s="506"/>
      <c r="BUU6" s="506"/>
      <c r="BUV6" s="506"/>
      <c r="BUW6" s="506"/>
      <c r="BUX6" s="506"/>
      <c r="BUY6" s="506"/>
      <c r="BUZ6" s="506"/>
      <c r="BVA6" s="506"/>
      <c r="BVB6" s="506"/>
      <c r="BVC6" s="506"/>
      <c r="BVD6" s="506"/>
      <c r="BVE6" s="506"/>
      <c r="BVF6" s="506"/>
      <c r="BVG6" s="506"/>
      <c r="BVH6" s="506"/>
      <c r="BVI6" s="506"/>
      <c r="BVJ6" s="506"/>
      <c r="BVK6" s="506"/>
      <c r="BVL6" s="506"/>
      <c r="BVM6" s="506"/>
      <c r="BVN6" s="506"/>
      <c r="BVO6" s="506"/>
      <c r="BVP6" s="506"/>
      <c r="BVQ6" s="506"/>
      <c r="BVR6" s="506"/>
      <c r="BVS6" s="506"/>
      <c r="BVT6" s="506"/>
      <c r="BVU6" s="506"/>
      <c r="BVV6" s="506"/>
      <c r="BVW6" s="506"/>
      <c r="BVX6" s="506"/>
      <c r="BVY6" s="506"/>
      <c r="BVZ6" s="506"/>
      <c r="BWA6" s="506"/>
      <c r="BWB6" s="506"/>
      <c r="BWC6" s="506"/>
      <c r="BWD6" s="506"/>
      <c r="BWE6" s="506"/>
      <c r="BWF6" s="506"/>
      <c r="BWG6" s="506"/>
      <c r="BWH6" s="506"/>
      <c r="BWI6" s="506"/>
      <c r="BWJ6" s="506"/>
      <c r="BWK6" s="506"/>
      <c r="BWL6" s="506"/>
      <c r="BWM6" s="506"/>
      <c r="BWN6" s="506"/>
      <c r="BWO6" s="506"/>
      <c r="BWP6" s="506"/>
      <c r="BWQ6" s="506"/>
      <c r="BWR6" s="506"/>
      <c r="BWS6" s="506"/>
      <c r="BWT6" s="506"/>
      <c r="BWU6" s="506"/>
      <c r="BWV6" s="506"/>
      <c r="BWW6" s="506"/>
      <c r="BWX6" s="506"/>
      <c r="BWY6" s="506"/>
      <c r="BWZ6" s="506"/>
      <c r="BXA6" s="506"/>
      <c r="BXB6" s="506"/>
      <c r="BXC6" s="506"/>
      <c r="BXD6" s="506"/>
      <c r="BXE6" s="506"/>
      <c r="BXF6" s="506"/>
      <c r="BXG6" s="506"/>
      <c r="BXH6" s="506"/>
      <c r="BXI6" s="506"/>
      <c r="BXJ6" s="506"/>
      <c r="BXK6" s="506"/>
      <c r="BXL6" s="506"/>
      <c r="BXM6" s="506"/>
      <c r="BXN6" s="506"/>
      <c r="BXO6" s="506"/>
      <c r="BXP6" s="506"/>
      <c r="BXQ6" s="506"/>
      <c r="BXR6" s="506"/>
      <c r="BXS6" s="506"/>
      <c r="BXT6" s="506"/>
      <c r="BXU6" s="506"/>
      <c r="BXV6" s="506"/>
      <c r="BXW6" s="506"/>
      <c r="BXX6" s="506"/>
      <c r="BXY6" s="506"/>
      <c r="BXZ6" s="506"/>
      <c r="BYA6" s="506"/>
      <c r="BYB6" s="506"/>
      <c r="BYC6" s="506"/>
      <c r="BYD6" s="506"/>
      <c r="BYE6" s="506"/>
      <c r="BYF6" s="506"/>
      <c r="BYG6" s="506"/>
      <c r="BYH6" s="506"/>
      <c r="BYI6" s="506"/>
      <c r="BYJ6" s="506"/>
      <c r="BYK6" s="506"/>
      <c r="BYL6" s="506"/>
      <c r="BYM6" s="506"/>
      <c r="BYN6" s="506"/>
      <c r="BYO6" s="506"/>
      <c r="BYP6" s="506"/>
      <c r="BYQ6" s="506"/>
      <c r="BYR6" s="506"/>
      <c r="BYS6" s="506"/>
      <c r="BYT6" s="506"/>
      <c r="BYU6" s="506"/>
      <c r="BYV6" s="506"/>
      <c r="BYW6" s="506"/>
      <c r="BYX6" s="506"/>
      <c r="BYY6" s="506"/>
      <c r="BYZ6" s="506"/>
      <c r="BZA6" s="506"/>
      <c r="BZB6" s="506"/>
      <c r="BZC6" s="506"/>
      <c r="BZD6" s="506"/>
      <c r="BZE6" s="506"/>
      <c r="BZF6" s="506"/>
      <c r="BZG6" s="506"/>
      <c r="BZH6" s="506"/>
      <c r="BZI6" s="506"/>
      <c r="BZJ6" s="506"/>
      <c r="BZK6" s="506"/>
      <c r="BZL6" s="506"/>
      <c r="BZM6" s="506"/>
      <c r="BZN6" s="506"/>
      <c r="BZO6" s="506"/>
      <c r="BZP6" s="506"/>
      <c r="BZQ6" s="506"/>
      <c r="BZR6" s="506"/>
      <c r="BZS6" s="506"/>
      <c r="BZT6" s="506"/>
      <c r="BZU6" s="506"/>
      <c r="BZV6" s="506"/>
      <c r="BZW6" s="506"/>
      <c r="BZX6" s="506"/>
      <c r="BZY6" s="506"/>
      <c r="BZZ6" s="506"/>
      <c r="CAA6" s="506"/>
      <c r="CAB6" s="506"/>
      <c r="CAC6" s="506"/>
      <c r="CAD6" s="506"/>
      <c r="CAE6" s="506"/>
      <c r="CAF6" s="506"/>
      <c r="CAG6" s="506"/>
      <c r="CAH6" s="506"/>
      <c r="CAI6" s="506"/>
      <c r="CAJ6" s="506"/>
      <c r="CAK6" s="506"/>
      <c r="CAL6" s="506"/>
      <c r="CAM6" s="506"/>
      <c r="CAN6" s="506"/>
      <c r="CAO6" s="506"/>
      <c r="CAP6" s="506"/>
      <c r="CAQ6" s="506"/>
      <c r="CAR6" s="506"/>
      <c r="CAS6" s="506"/>
      <c r="CAT6" s="506"/>
      <c r="CAU6" s="506"/>
      <c r="CAV6" s="506"/>
      <c r="CAW6" s="506"/>
      <c r="CAX6" s="506"/>
      <c r="CAY6" s="506"/>
      <c r="CAZ6" s="506"/>
      <c r="CBA6" s="506"/>
      <c r="CBB6" s="506"/>
      <c r="CBC6" s="506"/>
      <c r="CBD6" s="506"/>
      <c r="CBE6" s="506"/>
      <c r="CBF6" s="506"/>
      <c r="CBG6" s="506"/>
      <c r="CBH6" s="506"/>
      <c r="CBI6" s="506"/>
      <c r="CBJ6" s="506"/>
      <c r="CBK6" s="506"/>
      <c r="CBL6" s="506"/>
      <c r="CBM6" s="506"/>
      <c r="CBN6" s="506"/>
      <c r="CBO6" s="506"/>
      <c r="CBP6" s="506"/>
      <c r="CBQ6" s="506"/>
      <c r="CBR6" s="506"/>
      <c r="CBS6" s="506"/>
      <c r="CBT6" s="506"/>
      <c r="CBU6" s="506"/>
      <c r="CBV6" s="506"/>
      <c r="CBW6" s="506"/>
      <c r="CBX6" s="506"/>
      <c r="CBY6" s="506"/>
      <c r="CBZ6" s="506"/>
      <c r="CCA6" s="506"/>
      <c r="CCB6" s="506"/>
      <c r="CCC6" s="506"/>
      <c r="CCD6" s="506"/>
      <c r="CCE6" s="506"/>
      <c r="CCF6" s="506"/>
      <c r="CCG6" s="506"/>
      <c r="CCH6" s="506"/>
      <c r="CCI6" s="506"/>
      <c r="CCJ6" s="506"/>
      <c r="CCK6" s="506"/>
      <c r="CCL6" s="506"/>
      <c r="CCM6" s="506"/>
      <c r="CCN6" s="506"/>
      <c r="CCO6" s="506"/>
      <c r="CCP6" s="506"/>
      <c r="CCQ6" s="506"/>
      <c r="CCR6" s="506"/>
      <c r="CCS6" s="506"/>
      <c r="CCT6" s="506"/>
      <c r="CCU6" s="506"/>
      <c r="CCV6" s="506"/>
      <c r="CCW6" s="506"/>
      <c r="CCX6" s="506"/>
      <c r="CCY6" s="506"/>
      <c r="CCZ6" s="506"/>
      <c r="CDA6" s="506"/>
      <c r="CDB6" s="506"/>
      <c r="CDC6" s="506"/>
      <c r="CDD6" s="506"/>
      <c r="CDE6" s="506"/>
      <c r="CDF6" s="506"/>
      <c r="CDG6" s="506"/>
      <c r="CDH6" s="506"/>
      <c r="CDI6" s="506"/>
      <c r="CDJ6" s="506"/>
      <c r="CDK6" s="506"/>
      <c r="CDL6" s="506"/>
      <c r="CDM6" s="506"/>
      <c r="CDN6" s="506"/>
      <c r="CDO6" s="506"/>
      <c r="CDP6" s="506"/>
      <c r="CDQ6" s="506"/>
      <c r="CDR6" s="506"/>
      <c r="CDS6" s="506"/>
      <c r="CDT6" s="506"/>
      <c r="CDU6" s="506"/>
      <c r="CDV6" s="506"/>
      <c r="CDW6" s="506"/>
      <c r="CDX6" s="506"/>
      <c r="CDY6" s="506"/>
      <c r="CDZ6" s="506"/>
      <c r="CEA6" s="506"/>
      <c r="CEB6" s="506"/>
      <c r="CEC6" s="506"/>
      <c r="CED6" s="506"/>
      <c r="CEE6" s="506"/>
      <c r="CEF6" s="506"/>
      <c r="CEG6" s="506"/>
      <c r="CEH6" s="506"/>
      <c r="CEI6" s="506"/>
      <c r="CEJ6" s="506"/>
      <c r="CEK6" s="506"/>
      <c r="CEL6" s="506"/>
      <c r="CEM6" s="506"/>
      <c r="CEN6" s="506"/>
      <c r="CEO6" s="506"/>
      <c r="CEP6" s="506"/>
      <c r="CEQ6" s="506"/>
      <c r="CER6" s="506"/>
      <c r="CES6" s="506"/>
      <c r="CET6" s="506"/>
      <c r="CEU6" s="506"/>
      <c r="CEV6" s="506"/>
      <c r="CEW6" s="506"/>
      <c r="CEX6" s="506"/>
      <c r="CEY6" s="506"/>
      <c r="CEZ6" s="506"/>
      <c r="CFA6" s="506"/>
      <c r="CFB6" s="506"/>
      <c r="CFC6" s="506"/>
      <c r="CFD6" s="506"/>
      <c r="CFE6" s="506"/>
      <c r="CFF6" s="506"/>
      <c r="CFG6" s="506"/>
      <c r="CFH6" s="506"/>
      <c r="CFI6" s="506"/>
      <c r="CFJ6" s="506"/>
      <c r="CFK6" s="506"/>
      <c r="CFL6" s="506"/>
      <c r="CFM6" s="506"/>
      <c r="CFN6" s="506"/>
      <c r="CFO6" s="506"/>
      <c r="CFP6" s="506"/>
      <c r="CFQ6" s="506"/>
      <c r="CFR6" s="506"/>
      <c r="CFS6" s="506"/>
      <c r="CFT6" s="506"/>
      <c r="CFU6" s="506"/>
      <c r="CFV6" s="506"/>
      <c r="CFW6" s="506"/>
      <c r="CFX6" s="506"/>
      <c r="CFY6" s="506"/>
      <c r="CFZ6" s="506"/>
      <c r="CGA6" s="506"/>
      <c r="CGB6" s="506"/>
      <c r="CGC6" s="506"/>
      <c r="CGD6" s="506"/>
      <c r="CGE6" s="506"/>
      <c r="CGF6" s="506"/>
      <c r="CGG6" s="506"/>
      <c r="CGH6" s="506"/>
      <c r="CGI6" s="506"/>
      <c r="CGJ6" s="506"/>
      <c r="CGK6" s="506"/>
      <c r="CGL6" s="506"/>
      <c r="CGM6" s="506"/>
      <c r="CGN6" s="506"/>
      <c r="CGO6" s="506"/>
      <c r="CGP6" s="506"/>
      <c r="CGQ6" s="506"/>
      <c r="CGR6" s="506"/>
      <c r="CGS6" s="506"/>
      <c r="CGT6" s="506"/>
      <c r="CGU6" s="506"/>
      <c r="CGV6" s="506"/>
      <c r="CGW6" s="506"/>
      <c r="CGX6" s="506"/>
      <c r="CGY6" s="506"/>
      <c r="CGZ6" s="506"/>
      <c r="CHA6" s="506"/>
      <c r="CHB6" s="506"/>
      <c r="CHC6" s="506"/>
      <c r="CHD6" s="506"/>
      <c r="CHE6" s="506"/>
      <c r="CHF6" s="506"/>
      <c r="CHG6" s="506"/>
      <c r="CHH6" s="506"/>
      <c r="CHI6" s="506"/>
      <c r="CHJ6" s="506"/>
      <c r="CHK6" s="506"/>
      <c r="CHL6" s="506"/>
      <c r="CHM6" s="506"/>
      <c r="CHN6" s="506"/>
      <c r="CHO6" s="506"/>
      <c r="CHP6" s="506"/>
      <c r="CHQ6" s="506"/>
      <c r="CHR6" s="506"/>
      <c r="CHS6" s="506"/>
      <c r="CHT6" s="506"/>
      <c r="CHU6" s="506"/>
      <c r="CHV6" s="506"/>
      <c r="CHW6" s="506"/>
      <c r="CHX6" s="506"/>
      <c r="CHY6" s="506"/>
      <c r="CHZ6" s="506"/>
      <c r="CIA6" s="506"/>
      <c r="CIB6" s="506"/>
      <c r="CIC6" s="506"/>
      <c r="CID6" s="506"/>
      <c r="CIE6" s="506"/>
      <c r="CIF6" s="506"/>
      <c r="CIG6" s="506"/>
      <c r="CIH6" s="506"/>
      <c r="CII6" s="506"/>
      <c r="CIJ6" s="506"/>
      <c r="CIK6" s="506"/>
      <c r="CIL6" s="506"/>
      <c r="CIM6" s="506"/>
      <c r="CIN6" s="506"/>
      <c r="CIO6" s="506"/>
      <c r="CIP6" s="506"/>
      <c r="CIQ6" s="506"/>
      <c r="CIR6" s="506"/>
      <c r="CIS6" s="506"/>
      <c r="CIT6" s="506"/>
      <c r="CIU6" s="506"/>
      <c r="CIV6" s="506"/>
      <c r="CIW6" s="506"/>
      <c r="CIX6" s="506"/>
      <c r="CIY6" s="506"/>
      <c r="CIZ6" s="506"/>
      <c r="CJA6" s="506"/>
      <c r="CJB6" s="506"/>
      <c r="CJC6" s="506"/>
      <c r="CJD6" s="506"/>
      <c r="CJE6" s="506"/>
      <c r="CJF6" s="506"/>
      <c r="CJG6" s="506"/>
      <c r="CJH6" s="506"/>
      <c r="CJI6" s="506"/>
      <c r="CJJ6" s="506"/>
      <c r="CJK6" s="506"/>
      <c r="CJL6" s="506"/>
      <c r="CJM6" s="506"/>
      <c r="CJN6" s="506"/>
      <c r="CJO6" s="506"/>
      <c r="CJP6" s="506"/>
      <c r="CJQ6" s="506"/>
      <c r="CJR6" s="506"/>
      <c r="CJS6" s="506"/>
      <c r="CJT6" s="506"/>
      <c r="CJU6" s="506"/>
      <c r="CJV6" s="506"/>
      <c r="CJW6" s="506"/>
      <c r="CJX6" s="506"/>
      <c r="CJY6" s="506"/>
      <c r="CJZ6" s="506"/>
      <c r="CKA6" s="506"/>
      <c r="CKB6" s="506"/>
      <c r="CKC6" s="506"/>
      <c r="CKD6" s="506"/>
      <c r="CKE6" s="506"/>
      <c r="CKF6" s="506"/>
      <c r="CKG6" s="506"/>
      <c r="CKH6" s="506"/>
      <c r="CKI6" s="506"/>
      <c r="CKJ6" s="506"/>
      <c r="CKK6" s="506"/>
      <c r="CKL6" s="506"/>
      <c r="CKM6" s="506"/>
      <c r="CKN6" s="506"/>
      <c r="CKO6" s="506"/>
      <c r="CKP6" s="506"/>
      <c r="CKQ6" s="506"/>
      <c r="CKR6" s="506"/>
      <c r="CKS6" s="506"/>
      <c r="CKT6" s="506"/>
      <c r="CKU6" s="506"/>
      <c r="CKV6" s="506"/>
      <c r="CKW6" s="506"/>
      <c r="CKX6" s="506"/>
      <c r="CKY6" s="506"/>
      <c r="CKZ6" s="506"/>
      <c r="CLA6" s="506"/>
      <c r="CLB6" s="506"/>
      <c r="CLC6" s="506"/>
      <c r="CLD6" s="506"/>
      <c r="CLE6" s="506"/>
      <c r="CLF6" s="506"/>
      <c r="CLG6" s="506"/>
      <c r="CLH6" s="506"/>
      <c r="CLI6" s="506"/>
      <c r="CLJ6" s="506"/>
      <c r="CLK6" s="506"/>
      <c r="CLL6" s="506"/>
      <c r="CLM6" s="506"/>
      <c r="CLN6" s="506"/>
      <c r="CLO6" s="506"/>
      <c r="CLP6" s="506"/>
      <c r="CLQ6" s="506"/>
      <c r="CLR6" s="506"/>
      <c r="CLS6" s="506"/>
      <c r="CLT6" s="506"/>
      <c r="CLU6" s="506"/>
      <c r="CLV6" s="506"/>
      <c r="CLW6" s="506"/>
      <c r="CLX6" s="506"/>
      <c r="CLY6" s="506"/>
      <c r="CLZ6" s="506"/>
      <c r="CMA6" s="506"/>
      <c r="CMB6" s="506"/>
      <c r="CMC6" s="506"/>
      <c r="CMD6" s="506"/>
      <c r="CME6" s="506"/>
      <c r="CMF6" s="506"/>
      <c r="CMG6" s="506"/>
      <c r="CMH6" s="506"/>
      <c r="CMI6" s="506"/>
      <c r="CMJ6" s="506"/>
      <c r="CMK6" s="506"/>
      <c r="CML6" s="506"/>
      <c r="CMM6" s="506"/>
      <c r="CMN6" s="506"/>
      <c r="CMO6" s="506"/>
      <c r="CMP6" s="506"/>
      <c r="CMQ6" s="506"/>
      <c r="CMR6" s="506"/>
      <c r="CMS6" s="506"/>
      <c r="CMT6" s="506"/>
      <c r="CMU6" s="506"/>
      <c r="CMV6" s="506"/>
      <c r="CMW6" s="506"/>
      <c r="CMX6" s="506"/>
      <c r="CMY6" s="506"/>
      <c r="CMZ6" s="506"/>
      <c r="CNA6" s="506"/>
      <c r="CNB6" s="506"/>
      <c r="CNC6" s="506"/>
      <c r="CND6" s="506"/>
      <c r="CNE6" s="506"/>
      <c r="CNF6" s="506"/>
      <c r="CNG6" s="506"/>
      <c r="CNH6" s="506"/>
      <c r="CNI6" s="506"/>
      <c r="CNJ6" s="506"/>
      <c r="CNK6" s="506"/>
      <c r="CNL6" s="506"/>
      <c r="CNM6" s="506"/>
      <c r="CNN6" s="506"/>
      <c r="CNO6" s="506"/>
      <c r="CNP6" s="506"/>
      <c r="CNQ6" s="506"/>
      <c r="CNR6" s="506"/>
      <c r="CNS6" s="506"/>
      <c r="CNT6" s="506"/>
      <c r="CNU6" s="506"/>
      <c r="CNV6" s="506"/>
      <c r="CNW6" s="506"/>
      <c r="CNX6" s="506"/>
      <c r="CNY6" s="506"/>
      <c r="CNZ6" s="506"/>
      <c r="COA6" s="506"/>
      <c r="COB6" s="506"/>
      <c r="COC6" s="506"/>
      <c r="COD6" s="506"/>
      <c r="COE6" s="506"/>
      <c r="COF6" s="506"/>
      <c r="COG6" s="506"/>
      <c r="COH6" s="506"/>
      <c r="COI6" s="506"/>
      <c r="COJ6" s="506"/>
      <c r="COK6" s="506"/>
      <c r="COL6" s="506"/>
      <c r="COM6" s="506"/>
      <c r="CON6" s="506"/>
      <c r="COO6" s="506"/>
      <c r="COP6" s="506"/>
      <c r="COQ6" s="506"/>
      <c r="COR6" s="506"/>
      <c r="COS6" s="506"/>
      <c r="COT6" s="506"/>
      <c r="COU6" s="506"/>
      <c r="COV6" s="506"/>
      <c r="COW6" s="506"/>
      <c r="COX6" s="506"/>
      <c r="COY6" s="506"/>
      <c r="COZ6" s="506"/>
      <c r="CPA6" s="506"/>
      <c r="CPB6" s="506"/>
      <c r="CPC6" s="506"/>
      <c r="CPD6" s="506"/>
      <c r="CPE6" s="506"/>
      <c r="CPF6" s="506"/>
      <c r="CPG6" s="506"/>
      <c r="CPH6" s="506"/>
      <c r="CPI6" s="506"/>
      <c r="CPJ6" s="506"/>
      <c r="CPK6" s="506"/>
      <c r="CPL6" s="506"/>
      <c r="CPM6" s="506"/>
      <c r="CPN6" s="506"/>
      <c r="CPO6" s="506"/>
      <c r="CPP6" s="506"/>
      <c r="CPQ6" s="506"/>
      <c r="CPR6" s="506"/>
      <c r="CPS6" s="506"/>
      <c r="CPT6" s="506"/>
      <c r="CPU6" s="506"/>
      <c r="CPV6" s="506"/>
      <c r="CPW6" s="506"/>
      <c r="CPX6" s="506"/>
      <c r="CPY6" s="506"/>
      <c r="CPZ6" s="506"/>
      <c r="CQA6" s="506"/>
      <c r="CQB6" s="506"/>
      <c r="CQC6" s="506"/>
      <c r="CQD6" s="506"/>
      <c r="CQE6" s="506"/>
      <c r="CQF6" s="506"/>
      <c r="CQG6" s="506"/>
      <c r="CQH6" s="506"/>
      <c r="CQI6" s="506"/>
      <c r="CQJ6" s="506"/>
      <c r="CQK6" s="506"/>
      <c r="CQL6" s="506"/>
      <c r="CQM6" s="506"/>
      <c r="CQN6" s="506"/>
      <c r="CQO6" s="506"/>
      <c r="CQP6" s="506"/>
      <c r="CQQ6" s="506"/>
      <c r="CQR6" s="506"/>
      <c r="CQS6" s="506"/>
      <c r="CQT6" s="506"/>
      <c r="CQU6" s="506"/>
      <c r="CQV6" s="506"/>
      <c r="CQW6" s="506"/>
      <c r="CQX6" s="506"/>
      <c r="CQY6" s="506"/>
      <c r="CQZ6" s="506"/>
      <c r="CRA6" s="506"/>
      <c r="CRB6" s="506"/>
      <c r="CRC6" s="506"/>
      <c r="CRD6" s="506"/>
      <c r="CRE6" s="506"/>
      <c r="CRF6" s="506"/>
      <c r="CRG6" s="506"/>
      <c r="CRH6" s="506"/>
      <c r="CRI6" s="506"/>
      <c r="CRJ6" s="506"/>
      <c r="CRK6" s="506"/>
      <c r="CRL6" s="506"/>
      <c r="CRM6" s="506"/>
      <c r="CRN6" s="506"/>
      <c r="CRO6" s="506"/>
      <c r="CRP6" s="506"/>
      <c r="CRQ6" s="506"/>
      <c r="CRR6" s="506"/>
      <c r="CRS6" s="506"/>
      <c r="CRT6" s="506"/>
      <c r="CRU6" s="506"/>
      <c r="CRV6" s="506"/>
      <c r="CRW6" s="506"/>
      <c r="CRX6" s="506"/>
      <c r="CRY6" s="506"/>
      <c r="CRZ6" s="506"/>
      <c r="CSA6" s="506"/>
      <c r="CSB6" s="506"/>
      <c r="CSC6" s="506"/>
      <c r="CSD6" s="506"/>
      <c r="CSE6" s="506"/>
      <c r="CSF6" s="506"/>
      <c r="CSG6" s="506"/>
      <c r="CSH6" s="506"/>
      <c r="CSI6" s="506"/>
      <c r="CSJ6" s="506"/>
      <c r="CSK6" s="506"/>
      <c r="CSL6" s="506"/>
      <c r="CSM6" s="506"/>
      <c r="CSN6" s="506"/>
      <c r="CSO6" s="506"/>
      <c r="CSP6" s="506"/>
      <c r="CSQ6" s="506"/>
      <c r="CSR6" s="506"/>
      <c r="CSS6" s="506"/>
      <c r="CST6" s="506"/>
      <c r="CSU6" s="506"/>
      <c r="CSV6" s="506"/>
      <c r="CSW6" s="506"/>
      <c r="CSX6" s="506"/>
      <c r="CSY6" s="506"/>
      <c r="CSZ6" s="506"/>
      <c r="CTA6" s="506"/>
      <c r="CTB6" s="506"/>
      <c r="CTC6" s="506"/>
      <c r="CTD6" s="506"/>
      <c r="CTE6" s="506"/>
      <c r="CTF6" s="506"/>
      <c r="CTG6" s="506"/>
      <c r="CTH6" s="506"/>
      <c r="CTI6" s="506"/>
      <c r="CTJ6" s="506"/>
      <c r="CTK6" s="506"/>
      <c r="CTL6" s="506"/>
      <c r="CTM6" s="506"/>
      <c r="CTN6" s="506"/>
      <c r="CTO6" s="506"/>
      <c r="CTP6" s="506"/>
      <c r="CTQ6" s="506"/>
      <c r="CTR6" s="506"/>
      <c r="CTS6" s="506"/>
      <c r="CTT6" s="506"/>
      <c r="CTU6" s="506"/>
      <c r="CTV6" s="506"/>
      <c r="CTW6" s="506"/>
      <c r="CTX6" s="506"/>
      <c r="CTY6" s="506"/>
      <c r="CTZ6" s="506"/>
      <c r="CUA6" s="506"/>
      <c r="CUB6" s="506"/>
      <c r="CUC6" s="506"/>
      <c r="CUD6" s="506"/>
      <c r="CUE6" s="506"/>
      <c r="CUF6" s="506"/>
      <c r="CUG6" s="506"/>
      <c r="CUH6" s="506"/>
      <c r="CUI6" s="506"/>
      <c r="CUJ6" s="506"/>
      <c r="CUK6" s="506"/>
      <c r="CUL6" s="506"/>
      <c r="CUM6" s="506"/>
      <c r="CUN6" s="506"/>
      <c r="CUO6" s="506"/>
      <c r="CUP6" s="506"/>
      <c r="CUQ6" s="506"/>
      <c r="CUR6" s="506"/>
      <c r="CUS6" s="506"/>
      <c r="CUT6" s="506"/>
      <c r="CUU6" s="506"/>
      <c r="CUV6" s="506"/>
      <c r="CUW6" s="506"/>
      <c r="CUX6" s="506"/>
      <c r="CUY6" s="506"/>
      <c r="CUZ6" s="506"/>
      <c r="CVA6" s="506"/>
      <c r="CVB6" s="506"/>
      <c r="CVC6" s="506"/>
      <c r="CVD6" s="506"/>
      <c r="CVE6" s="506"/>
      <c r="CVF6" s="506"/>
      <c r="CVG6" s="506"/>
      <c r="CVH6" s="506"/>
      <c r="CVI6" s="506"/>
      <c r="CVJ6" s="506"/>
      <c r="CVK6" s="506"/>
      <c r="CVL6" s="506"/>
      <c r="CVM6" s="506"/>
      <c r="CVN6" s="506"/>
      <c r="CVO6" s="506"/>
      <c r="CVP6" s="506"/>
      <c r="CVQ6" s="506"/>
      <c r="CVR6" s="506"/>
      <c r="CVS6" s="506"/>
      <c r="CVT6" s="506"/>
      <c r="CVU6" s="506"/>
      <c r="CVV6" s="506"/>
      <c r="CVW6" s="506"/>
      <c r="CVX6" s="506"/>
      <c r="CVY6" s="506"/>
      <c r="CVZ6" s="506"/>
      <c r="CWA6" s="506"/>
      <c r="CWB6" s="506"/>
      <c r="CWC6" s="506"/>
      <c r="CWD6" s="506"/>
      <c r="CWE6" s="506"/>
      <c r="CWF6" s="506"/>
      <c r="CWG6" s="506"/>
      <c r="CWH6" s="506"/>
      <c r="CWI6" s="506"/>
      <c r="CWJ6" s="506"/>
      <c r="CWK6" s="506"/>
      <c r="CWL6" s="506"/>
      <c r="CWM6" s="506"/>
      <c r="CWN6" s="506"/>
      <c r="CWO6" s="506"/>
      <c r="CWP6" s="506"/>
      <c r="CWQ6" s="506"/>
      <c r="CWR6" s="506"/>
      <c r="CWS6" s="506"/>
      <c r="CWT6" s="506"/>
      <c r="CWU6" s="506"/>
      <c r="CWV6" s="506"/>
      <c r="CWW6" s="506"/>
      <c r="CWX6" s="506"/>
      <c r="CWY6" s="506"/>
      <c r="CWZ6" s="506"/>
      <c r="CXA6" s="506"/>
      <c r="CXB6" s="506"/>
      <c r="CXC6" s="506"/>
      <c r="CXD6" s="506"/>
      <c r="CXE6" s="506"/>
      <c r="CXF6" s="506"/>
      <c r="CXG6" s="506"/>
      <c r="CXH6" s="506"/>
      <c r="CXI6" s="506"/>
      <c r="CXJ6" s="506"/>
      <c r="CXK6" s="506"/>
      <c r="CXL6" s="506"/>
      <c r="CXM6" s="506"/>
      <c r="CXN6" s="506"/>
      <c r="CXO6" s="506"/>
      <c r="CXP6" s="506"/>
      <c r="CXQ6" s="506"/>
      <c r="CXR6" s="506"/>
      <c r="CXS6" s="506"/>
      <c r="CXT6" s="506"/>
      <c r="CXU6" s="506"/>
      <c r="CXV6" s="506"/>
      <c r="CXW6" s="506"/>
      <c r="CXX6" s="506"/>
      <c r="CXY6" s="506"/>
      <c r="CXZ6" s="506"/>
      <c r="CYA6" s="506"/>
      <c r="CYB6" s="506"/>
      <c r="CYC6" s="506"/>
      <c r="CYD6" s="506"/>
      <c r="CYE6" s="506"/>
      <c r="CYF6" s="506"/>
      <c r="CYG6" s="506"/>
      <c r="CYH6" s="506"/>
      <c r="CYI6" s="506"/>
      <c r="CYJ6" s="506"/>
      <c r="CYK6" s="506"/>
      <c r="CYL6" s="506"/>
      <c r="CYM6" s="506"/>
      <c r="CYN6" s="506"/>
      <c r="CYO6" s="506"/>
      <c r="CYP6" s="506"/>
      <c r="CYQ6" s="506"/>
      <c r="CYR6" s="506"/>
      <c r="CYS6" s="506"/>
      <c r="CYT6" s="506"/>
      <c r="CYU6" s="506"/>
      <c r="CYV6" s="506"/>
      <c r="CYW6" s="506"/>
      <c r="CYX6" s="506"/>
      <c r="CYY6" s="506"/>
      <c r="CYZ6" s="506"/>
      <c r="CZA6" s="506"/>
      <c r="CZB6" s="506"/>
      <c r="CZC6" s="506"/>
      <c r="CZD6" s="506"/>
      <c r="CZE6" s="506"/>
      <c r="CZF6" s="506"/>
      <c r="CZG6" s="506"/>
      <c r="CZH6" s="506"/>
      <c r="CZI6" s="506"/>
      <c r="CZJ6" s="506"/>
      <c r="CZK6" s="506"/>
      <c r="CZL6" s="506"/>
      <c r="CZM6" s="506"/>
      <c r="CZN6" s="506"/>
      <c r="CZO6" s="506"/>
      <c r="CZP6" s="506"/>
      <c r="CZQ6" s="506"/>
      <c r="CZR6" s="506"/>
      <c r="CZS6" s="506"/>
      <c r="CZT6" s="506"/>
      <c r="CZU6" s="506"/>
      <c r="CZV6" s="506"/>
      <c r="CZW6" s="506"/>
      <c r="CZX6" s="506"/>
      <c r="CZY6" s="506"/>
      <c r="CZZ6" s="506"/>
      <c r="DAA6" s="506"/>
      <c r="DAB6" s="506"/>
      <c r="DAC6" s="506"/>
      <c r="DAD6" s="506"/>
      <c r="DAE6" s="506"/>
      <c r="DAF6" s="506"/>
      <c r="DAG6" s="506"/>
      <c r="DAH6" s="506"/>
      <c r="DAI6" s="506"/>
      <c r="DAJ6" s="506"/>
      <c r="DAK6" s="506"/>
      <c r="DAL6" s="506"/>
      <c r="DAM6" s="506"/>
      <c r="DAN6" s="506"/>
      <c r="DAO6" s="506"/>
      <c r="DAP6" s="506"/>
      <c r="DAQ6" s="506"/>
      <c r="DAR6" s="506"/>
      <c r="DAS6" s="506"/>
      <c r="DAT6" s="506"/>
      <c r="DAU6" s="506"/>
      <c r="DAV6" s="506"/>
      <c r="DAW6" s="506"/>
      <c r="DAX6" s="506"/>
      <c r="DAY6" s="506"/>
      <c r="DAZ6" s="506"/>
      <c r="DBA6" s="506"/>
      <c r="DBB6" s="506"/>
      <c r="DBC6" s="506"/>
      <c r="DBD6" s="506"/>
      <c r="DBE6" s="506"/>
      <c r="DBF6" s="506"/>
      <c r="DBG6" s="506"/>
      <c r="DBH6" s="506"/>
      <c r="DBI6" s="506"/>
      <c r="DBJ6" s="506"/>
      <c r="DBK6" s="506"/>
      <c r="DBL6" s="506"/>
      <c r="DBM6" s="506"/>
      <c r="DBN6" s="506"/>
      <c r="DBO6" s="506"/>
      <c r="DBP6" s="506"/>
      <c r="DBQ6" s="506"/>
      <c r="DBR6" s="506"/>
      <c r="DBS6" s="506"/>
      <c r="DBT6" s="506"/>
      <c r="DBU6" s="506"/>
      <c r="DBV6" s="506"/>
      <c r="DBW6" s="506"/>
      <c r="DBX6" s="506"/>
      <c r="DBY6" s="506"/>
      <c r="DBZ6" s="506"/>
      <c r="DCA6" s="506"/>
      <c r="DCB6" s="506"/>
      <c r="DCC6" s="506"/>
      <c r="DCD6" s="506"/>
      <c r="DCE6" s="506"/>
      <c r="DCF6" s="506"/>
      <c r="DCG6" s="506"/>
      <c r="DCH6" s="506"/>
      <c r="DCI6" s="506"/>
      <c r="DCJ6" s="506"/>
      <c r="DCK6" s="506"/>
      <c r="DCL6" s="506"/>
      <c r="DCM6" s="506"/>
      <c r="DCN6" s="506"/>
      <c r="DCO6" s="506"/>
      <c r="DCP6" s="506"/>
      <c r="DCQ6" s="506"/>
      <c r="DCR6" s="506"/>
      <c r="DCS6" s="506"/>
      <c r="DCT6" s="506"/>
      <c r="DCU6" s="506"/>
      <c r="DCV6" s="506"/>
      <c r="DCW6" s="506"/>
      <c r="DCX6" s="506"/>
      <c r="DCY6" s="506"/>
      <c r="DCZ6" s="506"/>
      <c r="DDA6" s="506"/>
      <c r="DDB6" s="506"/>
      <c r="DDC6" s="506"/>
      <c r="DDD6" s="506"/>
      <c r="DDE6" s="506"/>
      <c r="DDF6" s="506"/>
      <c r="DDG6" s="506"/>
      <c r="DDH6" s="506"/>
      <c r="DDI6" s="506"/>
      <c r="DDJ6" s="506"/>
      <c r="DDK6" s="506"/>
      <c r="DDL6" s="506"/>
      <c r="DDM6" s="506"/>
      <c r="DDN6" s="506"/>
      <c r="DDO6" s="506"/>
      <c r="DDP6" s="506"/>
      <c r="DDQ6" s="506"/>
      <c r="DDR6" s="506"/>
      <c r="DDS6" s="506"/>
      <c r="DDT6" s="506"/>
      <c r="DDU6" s="506"/>
      <c r="DDV6" s="506"/>
      <c r="DDW6" s="506"/>
      <c r="DDX6" s="506"/>
      <c r="DDY6" s="506"/>
      <c r="DDZ6" s="506"/>
      <c r="DEA6" s="506"/>
      <c r="DEB6" s="506"/>
      <c r="DEC6" s="506"/>
      <c r="DED6" s="506"/>
      <c r="DEE6" s="506"/>
      <c r="DEF6" s="506"/>
      <c r="DEG6" s="506"/>
      <c r="DEH6" s="506"/>
      <c r="DEI6" s="506"/>
      <c r="DEJ6" s="506"/>
      <c r="DEK6" s="506"/>
      <c r="DEL6" s="506"/>
      <c r="DEM6" s="506"/>
      <c r="DEN6" s="506"/>
      <c r="DEO6" s="506"/>
      <c r="DEP6" s="506"/>
      <c r="DEQ6" s="506"/>
      <c r="DER6" s="506"/>
      <c r="DES6" s="506"/>
      <c r="DET6" s="506"/>
      <c r="DEU6" s="506"/>
      <c r="DEV6" s="506"/>
      <c r="DEW6" s="506"/>
      <c r="DEX6" s="506"/>
      <c r="DEY6" s="506"/>
      <c r="DEZ6" s="506"/>
      <c r="DFA6" s="506"/>
      <c r="DFB6" s="506"/>
      <c r="DFC6" s="506"/>
      <c r="DFD6" s="506"/>
      <c r="DFE6" s="506"/>
      <c r="DFF6" s="506"/>
      <c r="DFG6" s="506"/>
      <c r="DFH6" s="506"/>
      <c r="DFI6" s="506"/>
      <c r="DFJ6" s="506"/>
      <c r="DFK6" s="506"/>
      <c r="DFL6" s="506"/>
      <c r="DFM6" s="506"/>
      <c r="DFN6" s="506"/>
      <c r="DFO6" s="506"/>
      <c r="DFP6" s="506"/>
      <c r="DFQ6" s="506"/>
      <c r="DFR6" s="506"/>
      <c r="DFS6" s="506"/>
      <c r="DFT6" s="506"/>
      <c r="DFU6" s="506"/>
      <c r="DFV6" s="506"/>
      <c r="DFW6" s="506"/>
      <c r="DFX6" s="506"/>
      <c r="DFY6" s="506"/>
      <c r="DFZ6" s="506"/>
      <c r="DGA6" s="506"/>
      <c r="DGB6" s="506"/>
      <c r="DGC6" s="506"/>
      <c r="DGD6" s="506"/>
      <c r="DGE6" s="506"/>
      <c r="DGF6" s="506"/>
      <c r="DGG6" s="506"/>
      <c r="DGH6" s="506"/>
      <c r="DGI6" s="506"/>
      <c r="DGJ6" s="506"/>
      <c r="DGK6" s="506"/>
      <c r="DGL6" s="506"/>
      <c r="DGM6" s="506"/>
      <c r="DGN6" s="506"/>
      <c r="DGO6" s="506"/>
      <c r="DGP6" s="506"/>
      <c r="DGQ6" s="506"/>
      <c r="DGR6" s="506"/>
      <c r="DGS6" s="506"/>
      <c r="DGT6" s="506"/>
      <c r="DGU6" s="506"/>
      <c r="DGV6" s="506"/>
      <c r="DGW6" s="506"/>
      <c r="DGX6" s="506"/>
      <c r="DGY6" s="506"/>
      <c r="DGZ6" s="506"/>
      <c r="DHA6" s="506"/>
      <c r="DHB6" s="506"/>
      <c r="DHC6" s="506"/>
      <c r="DHD6" s="506"/>
      <c r="DHE6" s="506"/>
      <c r="DHF6" s="506"/>
      <c r="DHG6" s="506"/>
      <c r="DHH6" s="506"/>
      <c r="DHI6" s="506"/>
      <c r="DHJ6" s="506"/>
      <c r="DHK6" s="506"/>
      <c r="DHL6" s="506"/>
      <c r="DHM6" s="506"/>
      <c r="DHN6" s="506"/>
      <c r="DHO6" s="506"/>
      <c r="DHP6" s="506"/>
      <c r="DHQ6" s="506"/>
      <c r="DHR6" s="506"/>
      <c r="DHS6" s="506"/>
      <c r="DHT6" s="506"/>
      <c r="DHU6" s="506"/>
      <c r="DHV6" s="506"/>
      <c r="DHW6" s="506"/>
      <c r="DHX6" s="506"/>
      <c r="DHY6" s="506"/>
      <c r="DHZ6" s="506"/>
      <c r="DIA6" s="506"/>
      <c r="DIB6" s="506"/>
      <c r="DIC6" s="506"/>
      <c r="DID6" s="506"/>
      <c r="DIE6" s="506"/>
      <c r="DIF6" s="506"/>
      <c r="DIG6" s="506"/>
      <c r="DIH6" s="506"/>
      <c r="DII6" s="506"/>
      <c r="DIJ6" s="506"/>
      <c r="DIK6" s="506"/>
      <c r="DIL6" s="506"/>
      <c r="DIM6" s="506"/>
      <c r="DIN6" s="506"/>
      <c r="DIO6" s="506"/>
      <c r="DIP6" s="506"/>
      <c r="DIQ6" s="506"/>
      <c r="DIR6" s="506"/>
      <c r="DIS6" s="506"/>
      <c r="DIT6" s="506"/>
      <c r="DIU6" s="506"/>
      <c r="DIV6" s="506"/>
      <c r="DIW6" s="506"/>
      <c r="DIX6" s="506"/>
      <c r="DIY6" s="506"/>
      <c r="DIZ6" s="506"/>
      <c r="DJA6" s="506"/>
      <c r="DJB6" s="506"/>
      <c r="DJC6" s="506"/>
      <c r="DJD6" s="506"/>
      <c r="DJE6" s="506"/>
      <c r="DJF6" s="506"/>
      <c r="DJG6" s="506"/>
      <c r="DJH6" s="506"/>
      <c r="DJI6" s="506"/>
      <c r="DJJ6" s="506"/>
      <c r="DJK6" s="506"/>
      <c r="DJL6" s="506"/>
      <c r="DJM6" s="506"/>
      <c r="DJN6" s="506"/>
      <c r="DJO6" s="506"/>
      <c r="DJP6" s="506"/>
      <c r="DJQ6" s="506"/>
      <c r="DJR6" s="506"/>
      <c r="DJS6" s="506"/>
      <c r="DJT6" s="506"/>
      <c r="DJU6" s="506"/>
      <c r="DJV6" s="506"/>
      <c r="DJW6" s="506"/>
      <c r="DJX6" s="506"/>
      <c r="DJY6" s="506"/>
      <c r="DJZ6" s="506"/>
      <c r="DKA6" s="506"/>
      <c r="DKB6" s="506"/>
      <c r="DKC6" s="506"/>
      <c r="DKD6" s="506"/>
      <c r="DKE6" s="506"/>
      <c r="DKF6" s="506"/>
      <c r="DKG6" s="506"/>
      <c r="DKH6" s="506"/>
      <c r="DKI6" s="506"/>
      <c r="DKJ6" s="506"/>
      <c r="DKK6" s="506"/>
      <c r="DKL6" s="506"/>
      <c r="DKM6" s="506"/>
      <c r="DKN6" s="506"/>
      <c r="DKO6" s="506"/>
      <c r="DKP6" s="506"/>
      <c r="DKQ6" s="506"/>
      <c r="DKR6" s="506"/>
      <c r="DKS6" s="506"/>
      <c r="DKT6" s="506"/>
      <c r="DKU6" s="506"/>
      <c r="DKV6" s="506"/>
      <c r="DKW6" s="506"/>
      <c r="DKX6" s="506"/>
      <c r="DKY6" s="506"/>
      <c r="DKZ6" s="506"/>
      <c r="DLA6" s="506"/>
      <c r="DLB6" s="506"/>
      <c r="DLC6" s="506"/>
      <c r="DLD6" s="506"/>
      <c r="DLE6" s="506"/>
      <c r="DLF6" s="506"/>
      <c r="DLG6" s="506"/>
      <c r="DLH6" s="506"/>
      <c r="DLI6" s="506"/>
      <c r="DLJ6" s="506"/>
      <c r="DLK6" s="506"/>
      <c r="DLL6" s="506"/>
      <c r="DLM6" s="506"/>
      <c r="DLN6" s="506"/>
      <c r="DLO6" s="506"/>
      <c r="DLP6" s="506"/>
      <c r="DLQ6" s="506"/>
      <c r="DLR6" s="506"/>
      <c r="DLS6" s="506"/>
      <c r="DLT6" s="506"/>
      <c r="DLU6" s="506"/>
      <c r="DLV6" s="506"/>
      <c r="DLW6" s="506"/>
      <c r="DLX6" s="506"/>
      <c r="DLY6" s="506"/>
      <c r="DLZ6" s="506"/>
      <c r="DMA6" s="506"/>
      <c r="DMB6" s="506"/>
      <c r="DMC6" s="506"/>
      <c r="DMD6" s="506"/>
      <c r="DME6" s="506"/>
      <c r="DMF6" s="506"/>
      <c r="DMG6" s="506"/>
      <c r="DMH6" s="506"/>
      <c r="DMI6" s="506"/>
      <c r="DMJ6" s="506"/>
      <c r="DMK6" s="506"/>
      <c r="DML6" s="506"/>
      <c r="DMM6" s="506"/>
      <c r="DMN6" s="506"/>
      <c r="DMO6" s="506"/>
      <c r="DMP6" s="506"/>
      <c r="DMQ6" s="506"/>
      <c r="DMR6" s="506"/>
      <c r="DMS6" s="506"/>
      <c r="DMT6" s="506"/>
      <c r="DMU6" s="506"/>
      <c r="DMV6" s="506"/>
      <c r="DMW6" s="506"/>
      <c r="DMX6" s="506"/>
      <c r="DMY6" s="506"/>
      <c r="DMZ6" s="506"/>
      <c r="DNA6" s="506"/>
      <c r="DNB6" s="506"/>
      <c r="DNC6" s="506"/>
      <c r="DND6" s="506"/>
      <c r="DNE6" s="506"/>
      <c r="DNF6" s="506"/>
      <c r="DNG6" s="506"/>
      <c r="DNH6" s="506"/>
      <c r="DNI6" s="506"/>
      <c r="DNJ6" s="506"/>
      <c r="DNK6" s="506"/>
      <c r="DNL6" s="506"/>
      <c r="DNM6" s="506"/>
      <c r="DNN6" s="506"/>
      <c r="DNO6" s="506"/>
      <c r="DNP6" s="506"/>
      <c r="DNQ6" s="506"/>
      <c r="DNR6" s="506"/>
      <c r="DNS6" s="506"/>
      <c r="DNT6" s="506"/>
      <c r="DNU6" s="506"/>
      <c r="DNV6" s="506"/>
      <c r="DNW6" s="506"/>
      <c r="DNX6" s="506"/>
      <c r="DNY6" s="506"/>
      <c r="DNZ6" s="506"/>
      <c r="DOA6" s="506"/>
      <c r="DOB6" s="506"/>
      <c r="DOC6" s="506"/>
      <c r="DOD6" s="506"/>
      <c r="DOE6" s="506"/>
      <c r="DOF6" s="506"/>
      <c r="DOG6" s="506"/>
      <c r="DOH6" s="506"/>
      <c r="DOI6" s="506"/>
      <c r="DOJ6" s="506"/>
      <c r="DOK6" s="506"/>
      <c r="DOL6" s="506"/>
      <c r="DOM6" s="506"/>
      <c r="DON6" s="506"/>
      <c r="DOO6" s="506"/>
      <c r="DOP6" s="506"/>
      <c r="DOQ6" s="506"/>
      <c r="DOR6" s="506"/>
      <c r="DOS6" s="506"/>
      <c r="DOT6" s="506"/>
      <c r="DOU6" s="506"/>
      <c r="DOV6" s="506"/>
      <c r="DOW6" s="506"/>
      <c r="DOX6" s="506"/>
      <c r="DOY6" s="506"/>
      <c r="DOZ6" s="506"/>
      <c r="DPA6" s="506"/>
      <c r="DPB6" s="506"/>
      <c r="DPC6" s="506"/>
      <c r="DPD6" s="506"/>
      <c r="DPE6" s="506"/>
      <c r="DPF6" s="506"/>
      <c r="DPG6" s="506"/>
      <c r="DPH6" s="506"/>
      <c r="DPI6" s="506"/>
      <c r="DPJ6" s="506"/>
      <c r="DPK6" s="506"/>
      <c r="DPL6" s="506"/>
      <c r="DPM6" s="506"/>
      <c r="DPN6" s="506"/>
      <c r="DPO6" s="506"/>
      <c r="DPP6" s="506"/>
      <c r="DPQ6" s="506"/>
      <c r="DPR6" s="506"/>
      <c r="DPS6" s="506"/>
      <c r="DPT6" s="506"/>
      <c r="DPU6" s="506"/>
      <c r="DPV6" s="506"/>
      <c r="DPW6" s="506"/>
      <c r="DPX6" s="506"/>
      <c r="DPY6" s="506"/>
      <c r="DPZ6" s="506"/>
      <c r="DQA6" s="506"/>
      <c r="DQB6" s="506"/>
      <c r="DQC6" s="506"/>
      <c r="DQD6" s="506"/>
      <c r="DQE6" s="506"/>
      <c r="DQF6" s="506"/>
      <c r="DQG6" s="506"/>
      <c r="DQH6" s="506"/>
      <c r="DQI6" s="506"/>
      <c r="DQJ6" s="506"/>
      <c r="DQK6" s="506"/>
      <c r="DQL6" s="506"/>
      <c r="DQM6" s="506"/>
      <c r="DQN6" s="506"/>
      <c r="DQO6" s="506"/>
      <c r="DQP6" s="506"/>
      <c r="DQQ6" s="506"/>
      <c r="DQR6" s="506"/>
      <c r="DQS6" s="506"/>
      <c r="DQT6" s="506"/>
      <c r="DQU6" s="506"/>
      <c r="DQV6" s="506"/>
      <c r="DQW6" s="506"/>
      <c r="DQX6" s="506"/>
      <c r="DQY6" s="506"/>
      <c r="DQZ6" s="506"/>
      <c r="DRA6" s="506"/>
      <c r="DRB6" s="506"/>
      <c r="DRC6" s="506"/>
      <c r="DRD6" s="506"/>
      <c r="DRE6" s="506"/>
      <c r="DRF6" s="506"/>
      <c r="DRG6" s="506"/>
      <c r="DRH6" s="506"/>
      <c r="DRI6" s="506"/>
      <c r="DRJ6" s="506"/>
      <c r="DRK6" s="506"/>
      <c r="DRL6" s="506"/>
      <c r="DRM6" s="506"/>
      <c r="DRN6" s="506"/>
      <c r="DRO6" s="506"/>
      <c r="DRP6" s="506"/>
      <c r="DRQ6" s="506"/>
      <c r="DRR6" s="506"/>
      <c r="DRS6" s="506"/>
      <c r="DRT6" s="506"/>
      <c r="DRU6" s="506"/>
      <c r="DRV6" s="506"/>
      <c r="DRW6" s="506"/>
      <c r="DRX6" s="506"/>
      <c r="DRY6" s="506"/>
      <c r="DRZ6" s="506"/>
      <c r="DSA6" s="506"/>
      <c r="DSB6" s="506"/>
      <c r="DSC6" s="506"/>
      <c r="DSD6" s="506"/>
      <c r="DSE6" s="506"/>
      <c r="DSF6" s="506"/>
      <c r="DSG6" s="506"/>
      <c r="DSH6" s="506"/>
      <c r="DSI6" s="506"/>
      <c r="DSJ6" s="506"/>
      <c r="DSK6" s="506"/>
      <c r="DSL6" s="506"/>
      <c r="DSM6" s="506"/>
      <c r="DSN6" s="506"/>
      <c r="DSO6" s="506"/>
      <c r="DSP6" s="506"/>
      <c r="DSQ6" s="506"/>
      <c r="DSR6" s="506"/>
      <c r="DSS6" s="506"/>
      <c r="DST6" s="506"/>
      <c r="DSU6" s="506"/>
      <c r="DSV6" s="506"/>
      <c r="DSW6" s="506"/>
      <c r="DSX6" s="506"/>
      <c r="DSY6" s="506"/>
      <c r="DSZ6" s="506"/>
      <c r="DTA6" s="506"/>
      <c r="DTB6" s="506"/>
      <c r="DTC6" s="506"/>
      <c r="DTD6" s="506"/>
      <c r="DTE6" s="506"/>
      <c r="DTF6" s="506"/>
      <c r="DTG6" s="506"/>
      <c r="DTH6" s="506"/>
      <c r="DTI6" s="506"/>
      <c r="DTJ6" s="506"/>
      <c r="DTK6" s="506"/>
      <c r="DTL6" s="506"/>
      <c r="DTM6" s="506"/>
      <c r="DTN6" s="506"/>
      <c r="DTO6" s="506"/>
      <c r="DTP6" s="506"/>
      <c r="DTQ6" s="506"/>
      <c r="DTR6" s="506"/>
      <c r="DTS6" s="506"/>
      <c r="DTT6" s="506"/>
      <c r="DTU6" s="506"/>
      <c r="DTV6" s="506"/>
      <c r="DTW6" s="506"/>
      <c r="DTX6" s="506"/>
      <c r="DTY6" s="506"/>
      <c r="DTZ6" s="506"/>
      <c r="DUA6" s="506"/>
      <c r="DUB6" s="506"/>
      <c r="DUC6" s="506"/>
      <c r="DUD6" s="506"/>
      <c r="DUE6" s="506"/>
      <c r="DUF6" s="506"/>
      <c r="DUG6" s="506"/>
      <c r="DUH6" s="506"/>
      <c r="DUI6" s="506"/>
      <c r="DUJ6" s="506"/>
      <c r="DUK6" s="506"/>
      <c r="DUL6" s="506"/>
      <c r="DUM6" s="506"/>
      <c r="DUN6" s="506"/>
      <c r="DUO6" s="506"/>
      <c r="DUP6" s="506"/>
      <c r="DUQ6" s="506"/>
      <c r="DUR6" s="506"/>
      <c r="DUS6" s="506"/>
      <c r="DUT6" s="506"/>
      <c r="DUU6" s="506"/>
      <c r="DUV6" s="506"/>
      <c r="DUW6" s="506"/>
      <c r="DUX6" s="506"/>
      <c r="DUY6" s="506"/>
      <c r="DUZ6" s="506"/>
      <c r="DVA6" s="506"/>
      <c r="DVB6" s="506"/>
      <c r="DVC6" s="506"/>
      <c r="DVD6" s="506"/>
      <c r="DVE6" s="506"/>
      <c r="DVF6" s="506"/>
      <c r="DVG6" s="506"/>
      <c r="DVH6" s="506"/>
      <c r="DVI6" s="506"/>
      <c r="DVJ6" s="506"/>
      <c r="DVK6" s="506"/>
      <c r="DVL6" s="506"/>
      <c r="DVM6" s="506"/>
      <c r="DVN6" s="506"/>
      <c r="DVO6" s="506"/>
      <c r="DVP6" s="506"/>
      <c r="DVQ6" s="506"/>
      <c r="DVR6" s="506"/>
      <c r="DVS6" s="506"/>
      <c r="DVT6" s="506"/>
      <c r="DVU6" s="506"/>
      <c r="DVV6" s="506"/>
      <c r="DVW6" s="506"/>
      <c r="DVX6" s="506"/>
      <c r="DVY6" s="506"/>
      <c r="DVZ6" s="506"/>
      <c r="DWA6" s="506"/>
      <c r="DWB6" s="506"/>
      <c r="DWC6" s="506"/>
      <c r="DWD6" s="506"/>
      <c r="DWE6" s="506"/>
      <c r="DWF6" s="506"/>
      <c r="DWG6" s="506"/>
      <c r="DWH6" s="506"/>
      <c r="DWI6" s="506"/>
      <c r="DWJ6" s="506"/>
      <c r="DWK6" s="506"/>
      <c r="DWL6" s="506"/>
      <c r="DWM6" s="506"/>
      <c r="DWN6" s="506"/>
      <c r="DWO6" s="506"/>
      <c r="DWP6" s="506"/>
      <c r="DWQ6" s="506"/>
      <c r="DWR6" s="506"/>
      <c r="DWS6" s="506"/>
      <c r="DWT6" s="506"/>
      <c r="DWU6" s="506"/>
      <c r="DWV6" s="506"/>
      <c r="DWW6" s="506"/>
      <c r="DWX6" s="506"/>
      <c r="DWY6" s="506"/>
      <c r="DWZ6" s="506"/>
      <c r="DXA6" s="506"/>
      <c r="DXB6" s="506"/>
      <c r="DXC6" s="506"/>
      <c r="DXD6" s="506"/>
      <c r="DXE6" s="506"/>
      <c r="DXF6" s="506"/>
      <c r="DXG6" s="506"/>
      <c r="DXH6" s="506"/>
      <c r="DXI6" s="506"/>
      <c r="DXJ6" s="506"/>
      <c r="DXK6" s="506"/>
      <c r="DXL6" s="506"/>
      <c r="DXM6" s="506"/>
      <c r="DXN6" s="506"/>
      <c r="DXO6" s="506"/>
      <c r="DXP6" s="506"/>
      <c r="DXQ6" s="506"/>
      <c r="DXR6" s="506"/>
      <c r="DXS6" s="506"/>
      <c r="DXT6" s="506"/>
      <c r="DXU6" s="506"/>
      <c r="DXV6" s="506"/>
      <c r="DXW6" s="506"/>
      <c r="DXX6" s="506"/>
      <c r="DXY6" s="506"/>
      <c r="DXZ6" s="506"/>
      <c r="DYA6" s="506"/>
      <c r="DYB6" s="506"/>
      <c r="DYC6" s="506"/>
      <c r="DYD6" s="506"/>
      <c r="DYE6" s="506"/>
      <c r="DYF6" s="506"/>
      <c r="DYG6" s="506"/>
      <c r="DYH6" s="506"/>
      <c r="DYI6" s="506"/>
      <c r="DYJ6" s="506"/>
      <c r="DYK6" s="506"/>
      <c r="DYL6" s="506"/>
      <c r="DYM6" s="506"/>
      <c r="DYN6" s="506"/>
      <c r="DYO6" s="506"/>
      <c r="DYP6" s="506"/>
      <c r="DYQ6" s="506"/>
      <c r="DYR6" s="506"/>
      <c r="DYS6" s="506"/>
      <c r="DYT6" s="506"/>
      <c r="DYU6" s="506"/>
      <c r="DYV6" s="506"/>
      <c r="DYW6" s="506"/>
      <c r="DYX6" s="506"/>
      <c r="DYY6" s="506"/>
      <c r="DYZ6" s="506"/>
      <c r="DZA6" s="506"/>
      <c r="DZB6" s="506"/>
      <c r="DZC6" s="506"/>
      <c r="DZD6" s="506"/>
      <c r="DZE6" s="506"/>
      <c r="DZF6" s="506"/>
      <c r="DZG6" s="506"/>
      <c r="DZH6" s="506"/>
      <c r="DZI6" s="506"/>
      <c r="DZJ6" s="506"/>
      <c r="DZK6" s="506"/>
      <c r="DZL6" s="506"/>
      <c r="DZM6" s="506"/>
      <c r="DZN6" s="506"/>
      <c r="DZO6" s="506"/>
      <c r="DZP6" s="506"/>
      <c r="DZQ6" s="506"/>
      <c r="DZR6" s="506"/>
      <c r="DZS6" s="506"/>
      <c r="DZT6" s="506"/>
      <c r="DZU6" s="506"/>
      <c r="DZV6" s="506"/>
      <c r="DZW6" s="506"/>
      <c r="DZX6" s="506"/>
      <c r="DZY6" s="506"/>
      <c r="DZZ6" s="506"/>
      <c r="EAA6" s="506"/>
      <c r="EAB6" s="506"/>
      <c r="EAC6" s="506"/>
      <c r="EAD6" s="506"/>
      <c r="EAE6" s="506"/>
      <c r="EAF6" s="506"/>
      <c r="EAG6" s="506"/>
      <c r="EAH6" s="506"/>
      <c r="EAI6" s="506"/>
      <c r="EAJ6" s="506"/>
      <c r="EAK6" s="506"/>
      <c r="EAL6" s="506"/>
      <c r="EAM6" s="506"/>
      <c r="EAN6" s="506"/>
      <c r="EAO6" s="506"/>
      <c r="EAP6" s="506"/>
      <c r="EAQ6" s="506"/>
      <c r="EAR6" s="506"/>
      <c r="EAS6" s="506"/>
      <c r="EAT6" s="506"/>
      <c r="EAU6" s="506"/>
      <c r="EAV6" s="506"/>
      <c r="EAW6" s="506"/>
      <c r="EAX6" s="506"/>
      <c r="EAY6" s="506"/>
      <c r="EAZ6" s="506"/>
      <c r="EBA6" s="506"/>
      <c r="EBB6" s="506"/>
      <c r="EBC6" s="506"/>
      <c r="EBD6" s="506"/>
      <c r="EBE6" s="506"/>
      <c r="EBF6" s="506"/>
      <c r="EBG6" s="506"/>
      <c r="EBH6" s="506"/>
      <c r="EBI6" s="506"/>
      <c r="EBJ6" s="506"/>
      <c r="EBK6" s="506"/>
      <c r="EBL6" s="506"/>
      <c r="EBM6" s="506"/>
      <c r="EBN6" s="506"/>
      <c r="EBO6" s="506"/>
      <c r="EBP6" s="506"/>
      <c r="EBQ6" s="506"/>
      <c r="EBR6" s="506"/>
      <c r="EBS6" s="506"/>
      <c r="EBT6" s="506"/>
      <c r="EBU6" s="506"/>
      <c r="EBV6" s="506"/>
      <c r="EBW6" s="506"/>
      <c r="EBX6" s="506"/>
      <c r="EBY6" s="506"/>
      <c r="EBZ6" s="506"/>
      <c r="ECA6" s="506"/>
      <c r="ECB6" s="506"/>
      <c r="ECC6" s="506"/>
      <c r="ECD6" s="506"/>
      <c r="ECE6" s="506"/>
      <c r="ECF6" s="506"/>
      <c r="ECG6" s="506"/>
      <c r="ECH6" s="506"/>
      <c r="ECI6" s="506"/>
      <c r="ECJ6" s="506"/>
      <c r="ECK6" s="506"/>
      <c r="ECL6" s="506"/>
      <c r="ECM6" s="506"/>
      <c r="ECN6" s="506"/>
      <c r="ECO6" s="506"/>
      <c r="ECP6" s="506"/>
      <c r="ECQ6" s="506"/>
      <c r="ECR6" s="506"/>
      <c r="ECS6" s="506"/>
      <c r="ECT6" s="506"/>
      <c r="ECU6" s="506"/>
      <c r="ECV6" s="506"/>
      <c r="ECW6" s="506"/>
      <c r="ECX6" s="506"/>
      <c r="ECY6" s="506"/>
      <c r="ECZ6" s="506"/>
      <c r="EDA6" s="506"/>
      <c r="EDB6" s="506"/>
      <c r="EDC6" s="506"/>
      <c r="EDD6" s="506"/>
      <c r="EDE6" s="506"/>
      <c r="EDF6" s="506"/>
      <c r="EDG6" s="506"/>
      <c r="EDH6" s="506"/>
      <c r="EDI6" s="506"/>
      <c r="EDJ6" s="506"/>
      <c r="EDK6" s="506"/>
      <c r="EDL6" s="506"/>
      <c r="EDM6" s="506"/>
      <c r="EDN6" s="506"/>
      <c r="EDO6" s="506"/>
      <c r="EDP6" s="506"/>
      <c r="EDQ6" s="506"/>
      <c r="EDR6" s="506"/>
      <c r="EDS6" s="506"/>
      <c r="EDT6" s="506"/>
      <c r="EDU6" s="506"/>
      <c r="EDV6" s="506"/>
      <c r="EDW6" s="506"/>
      <c r="EDX6" s="506"/>
      <c r="EDY6" s="506"/>
      <c r="EDZ6" s="506"/>
      <c r="EEA6" s="506"/>
      <c r="EEB6" s="506"/>
      <c r="EEC6" s="506"/>
      <c r="EED6" s="506"/>
      <c r="EEE6" s="506"/>
      <c r="EEF6" s="506"/>
      <c r="EEG6" s="506"/>
      <c r="EEH6" s="506"/>
      <c r="EEI6" s="506"/>
      <c r="EEJ6" s="506"/>
      <c r="EEK6" s="506"/>
      <c r="EEL6" s="506"/>
      <c r="EEM6" s="506"/>
      <c r="EEN6" s="506"/>
      <c r="EEO6" s="506"/>
      <c r="EEP6" s="506"/>
      <c r="EEQ6" s="506"/>
      <c r="EER6" s="506"/>
      <c r="EES6" s="506"/>
      <c r="EET6" s="506"/>
      <c r="EEU6" s="506"/>
      <c r="EEV6" s="506"/>
      <c r="EEW6" s="506"/>
      <c r="EEX6" s="506"/>
      <c r="EEY6" s="506"/>
      <c r="EEZ6" s="506"/>
      <c r="EFA6" s="506"/>
      <c r="EFB6" s="506"/>
      <c r="EFC6" s="506"/>
      <c r="EFD6" s="506"/>
      <c r="EFE6" s="506"/>
      <c r="EFF6" s="506"/>
      <c r="EFG6" s="506"/>
      <c r="EFH6" s="506"/>
      <c r="EFI6" s="506"/>
      <c r="EFJ6" s="506"/>
      <c r="EFK6" s="506"/>
      <c r="EFL6" s="506"/>
      <c r="EFM6" s="506"/>
      <c r="EFN6" s="506"/>
      <c r="EFO6" s="506"/>
      <c r="EFP6" s="506"/>
      <c r="EFQ6" s="506"/>
      <c r="EFR6" s="506"/>
      <c r="EFS6" s="506"/>
      <c r="EFT6" s="506"/>
      <c r="EFU6" s="506"/>
      <c r="EFV6" s="506"/>
      <c r="EFW6" s="506"/>
      <c r="EFX6" s="506"/>
      <c r="EFY6" s="506"/>
      <c r="EFZ6" s="506"/>
      <c r="EGA6" s="506"/>
      <c r="EGB6" s="506"/>
      <c r="EGC6" s="506"/>
      <c r="EGD6" s="506"/>
      <c r="EGE6" s="506"/>
      <c r="EGF6" s="506"/>
      <c r="EGG6" s="506"/>
      <c r="EGH6" s="506"/>
      <c r="EGI6" s="506"/>
      <c r="EGJ6" s="506"/>
      <c r="EGK6" s="506"/>
      <c r="EGL6" s="506"/>
      <c r="EGM6" s="506"/>
      <c r="EGN6" s="506"/>
      <c r="EGO6" s="506"/>
      <c r="EGP6" s="506"/>
      <c r="EGQ6" s="506"/>
      <c r="EGR6" s="506"/>
      <c r="EGS6" s="506"/>
      <c r="EGT6" s="506"/>
      <c r="EGU6" s="506"/>
      <c r="EGV6" s="506"/>
      <c r="EGW6" s="506"/>
      <c r="EGX6" s="506"/>
      <c r="EGY6" s="506"/>
      <c r="EGZ6" s="506"/>
      <c r="EHA6" s="506"/>
      <c r="EHB6" s="506"/>
      <c r="EHC6" s="506"/>
      <c r="EHD6" s="506"/>
      <c r="EHE6" s="506"/>
      <c r="EHF6" s="506"/>
      <c r="EHG6" s="506"/>
      <c r="EHH6" s="506"/>
      <c r="EHI6" s="506"/>
      <c r="EHJ6" s="506"/>
      <c r="EHK6" s="506"/>
      <c r="EHL6" s="506"/>
      <c r="EHM6" s="506"/>
      <c r="EHN6" s="506"/>
      <c r="EHO6" s="506"/>
      <c r="EHP6" s="506"/>
      <c r="EHQ6" s="506"/>
      <c r="EHR6" s="506"/>
      <c r="EHS6" s="506"/>
      <c r="EHT6" s="506"/>
      <c r="EHU6" s="506"/>
      <c r="EHV6" s="506"/>
      <c r="EHW6" s="506"/>
      <c r="EHX6" s="506"/>
      <c r="EHY6" s="506"/>
      <c r="EHZ6" s="506"/>
      <c r="EIA6" s="506"/>
      <c r="EIB6" s="506"/>
      <c r="EIC6" s="506"/>
      <c r="EID6" s="506"/>
      <c r="EIE6" s="506"/>
      <c r="EIF6" s="506"/>
      <c r="EIG6" s="506"/>
      <c r="EIH6" s="506"/>
      <c r="EII6" s="506"/>
      <c r="EIJ6" s="506"/>
      <c r="EIK6" s="506"/>
      <c r="EIL6" s="506"/>
      <c r="EIM6" s="506"/>
      <c r="EIN6" s="506"/>
      <c r="EIO6" s="506"/>
      <c r="EIP6" s="506"/>
      <c r="EIQ6" s="506"/>
      <c r="EIR6" s="506"/>
      <c r="EIS6" s="506"/>
      <c r="EIT6" s="506"/>
      <c r="EIU6" s="506"/>
      <c r="EIV6" s="506"/>
      <c r="EIW6" s="506"/>
      <c r="EIX6" s="506"/>
      <c r="EIY6" s="506"/>
      <c r="EIZ6" s="506"/>
      <c r="EJA6" s="506"/>
      <c r="EJB6" s="506"/>
      <c r="EJC6" s="506"/>
      <c r="EJD6" s="506"/>
      <c r="EJE6" s="506"/>
      <c r="EJF6" s="506"/>
      <c r="EJG6" s="506"/>
      <c r="EJH6" s="506"/>
      <c r="EJI6" s="506"/>
      <c r="EJJ6" s="506"/>
      <c r="EJK6" s="506"/>
      <c r="EJL6" s="506"/>
      <c r="EJM6" s="506"/>
      <c r="EJN6" s="506"/>
      <c r="EJO6" s="506"/>
      <c r="EJP6" s="506"/>
      <c r="EJQ6" s="506"/>
      <c r="EJR6" s="506"/>
      <c r="EJS6" s="506"/>
      <c r="EJT6" s="506"/>
      <c r="EJU6" s="506"/>
      <c r="EJV6" s="506"/>
      <c r="EJW6" s="506"/>
      <c r="EJX6" s="506"/>
      <c r="EJY6" s="506"/>
      <c r="EJZ6" s="506"/>
      <c r="EKA6" s="506"/>
      <c r="EKB6" s="506"/>
      <c r="EKC6" s="506"/>
      <c r="EKD6" s="506"/>
      <c r="EKE6" s="506"/>
      <c r="EKF6" s="506"/>
      <c r="EKG6" s="506"/>
      <c r="EKH6" s="506"/>
      <c r="EKI6" s="506"/>
      <c r="EKJ6" s="506"/>
      <c r="EKK6" s="506"/>
      <c r="EKL6" s="506"/>
      <c r="EKM6" s="506"/>
      <c r="EKN6" s="506"/>
      <c r="EKO6" s="506"/>
      <c r="EKP6" s="506"/>
      <c r="EKQ6" s="506"/>
      <c r="EKR6" s="506"/>
      <c r="EKS6" s="506"/>
      <c r="EKT6" s="506"/>
      <c r="EKU6" s="506"/>
      <c r="EKV6" s="506"/>
      <c r="EKW6" s="506"/>
      <c r="EKX6" s="506"/>
      <c r="EKY6" s="506"/>
      <c r="EKZ6" s="506"/>
      <c r="ELA6" s="506"/>
      <c r="ELB6" s="506"/>
      <c r="ELC6" s="506"/>
      <c r="ELD6" s="506"/>
      <c r="ELE6" s="506"/>
      <c r="ELF6" s="506"/>
      <c r="ELG6" s="506"/>
      <c r="ELH6" s="506"/>
      <c r="ELI6" s="506"/>
      <c r="ELJ6" s="506"/>
      <c r="ELK6" s="506"/>
      <c r="ELL6" s="506"/>
      <c r="ELM6" s="506"/>
      <c r="ELN6" s="506"/>
      <c r="ELO6" s="506"/>
      <c r="ELP6" s="506"/>
      <c r="ELQ6" s="506"/>
      <c r="ELR6" s="506"/>
      <c r="ELS6" s="506"/>
      <c r="ELT6" s="506"/>
      <c r="ELU6" s="506"/>
      <c r="ELV6" s="506"/>
      <c r="ELW6" s="506"/>
      <c r="ELX6" s="506"/>
      <c r="ELY6" s="506"/>
      <c r="ELZ6" s="506"/>
      <c r="EMA6" s="506"/>
      <c r="EMB6" s="506"/>
      <c r="EMC6" s="506"/>
      <c r="EMD6" s="506"/>
      <c r="EME6" s="506"/>
      <c r="EMF6" s="506"/>
      <c r="EMG6" s="506"/>
      <c r="EMH6" s="506"/>
      <c r="EMI6" s="506"/>
      <c r="EMJ6" s="506"/>
      <c r="EMK6" s="506"/>
      <c r="EML6" s="506"/>
      <c r="EMM6" s="506"/>
      <c r="EMN6" s="506"/>
      <c r="EMO6" s="506"/>
      <c r="EMP6" s="506"/>
      <c r="EMQ6" s="506"/>
      <c r="EMR6" s="506"/>
      <c r="EMS6" s="506"/>
      <c r="EMT6" s="506"/>
      <c r="EMU6" s="506"/>
      <c r="EMV6" s="506"/>
      <c r="EMW6" s="506"/>
      <c r="EMX6" s="506"/>
      <c r="EMY6" s="506"/>
      <c r="EMZ6" s="506"/>
      <c r="ENA6" s="506"/>
      <c r="ENB6" s="506"/>
      <c r="ENC6" s="506"/>
      <c r="END6" s="506"/>
      <c r="ENE6" s="506"/>
      <c r="ENF6" s="506"/>
      <c r="ENG6" s="506"/>
      <c r="ENH6" s="506"/>
      <c r="ENI6" s="506"/>
      <c r="ENJ6" s="506"/>
      <c r="ENK6" s="506"/>
      <c r="ENL6" s="506"/>
      <c r="ENM6" s="506"/>
      <c r="ENN6" s="506"/>
      <c r="ENO6" s="506"/>
      <c r="ENP6" s="506"/>
      <c r="ENQ6" s="506"/>
      <c r="ENR6" s="506"/>
      <c r="ENS6" s="506"/>
      <c r="ENT6" s="506"/>
      <c r="ENU6" s="506"/>
      <c r="ENV6" s="506"/>
      <c r="ENW6" s="506"/>
      <c r="ENX6" s="506"/>
      <c r="ENY6" s="506"/>
      <c r="ENZ6" s="506"/>
      <c r="EOA6" s="506"/>
      <c r="EOB6" s="506"/>
      <c r="EOC6" s="506"/>
      <c r="EOD6" s="506"/>
      <c r="EOE6" s="506"/>
      <c r="EOF6" s="506"/>
      <c r="EOG6" s="506"/>
      <c r="EOH6" s="506"/>
      <c r="EOI6" s="506"/>
      <c r="EOJ6" s="506"/>
      <c r="EOK6" s="506"/>
      <c r="EOL6" s="506"/>
      <c r="EOM6" s="506"/>
      <c r="EON6" s="506"/>
      <c r="EOO6" s="506"/>
      <c r="EOP6" s="506"/>
      <c r="EOQ6" s="506"/>
      <c r="EOR6" s="506"/>
      <c r="EOS6" s="506"/>
      <c r="EOT6" s="506"/>
      <c r="EOU6" s="506"/>
      <c r="EOV6" s="506"/>
      <c r="EOW6" s="506"/>
      <c r="EOX6" s="506"/>
      <c r="EOY6" s="506"/>
      <c r="EOZ6" s="506"/>
      <c r="EPA6" s="506"/>
      <c r="EPB6" s="506"/>
      <c r="EPC6" s="506"/>
      <c r="EPD6" s="506"/>
      <c r="EPE6" s="506"/>
      <c r="EPF6" s="506"/>
      <c r="EPG6" s="506"/>
      <c r="EPH6" s="506"/>
      <c r="EPI6" s="506"/>
      <c r="EPJ6" s="506"/>
      <c r="EPK6" s="506"/>
      <c r="EPL6" s="506"/>
      <c r="EPM6" s="506"/>
      <c r="EPN6" s="506"/>
      <c r="EPO6" s="506"/>
      <c r="EPP6" s="506"/>
      <c r="EPQ6" s="506"/>
      <c r="EPR6" s="506"/>
      <c r="EPS6" s="506"/>
      <c r="EPT6" s="506"/>
      <c r="EPU6" s="506"/>
      <c r="EPV6" s="506"/>
      <c r="EPW6" s="506"/>
      <c r="EPX6" s="506"/>
      <c r="EPY6" s="506"/>
      <c r="EPZ6" s="506"/>
      <c r="EQA6" s="506"/>
      <c r="EQB6" s="506"/>
      <c r="EQC6" s="506"/>
      <c r="EQD6" s="506"/>
      <c r="EQE6" s="506"/>
      <c r="EQF6" s="506"/>
      <c r="EQG6" s="506"/>
      <c r="EQH6" s="506"/>
      <c r="EQI6" s="506"/>
      <c r="EQJ6" s="506"/>
      <c r="EQK6" s="506"/>
      <c r="EQL6" s="506"/>
      <c r="EQM6" s="506"/>
      <c r="EQN6" s="506"/>
      <c r="EQO6" s="506"/>
      <c r="EQP6" s="506"/>
      <c r="EQQ6" s="506"/>
      <c r="EQR6" s="506"/>
      <c r="EQS6" s="506"/>
      <c r="EQT6" s="506"/>
      <c r="EQU6" s="506"/>
      <c r="EQV6" s="506"/>
      <c r="EQW6" s="506"/>
      <c r="EQX6" s="506"/>
      <c r="EQY6" s="506"/>
      <c r="EQZ6" s="506"/>
      <c r="ERA6" s="506"/>
      <c r="ERB6" s="506"/>
      <c r="ERC6" s="506"/>
      <c r="ERD6" s="506"/>
      <c r="ERE6" s="506"/>
      <c r="ERF6" s="506"/>
      <c r="ERG6" s="506"/>
      <c r="ERH6" s="506"/>
      <c r="ERI6" s="506"/>
      <c r="ERJ6" s="506"/>
      <c r="ERK6" s="506"/>
      <c r="ERL6" s="506"/>
      <c r="ERM6" s="506"/>
      <c r="ERN6" s="506"/>
      <c r="ERO6" s="506"/>
      <c r="ERP6" s="506"/>
      <c r="ERQ6" s="506"/>
      <c r="ERR6" s="506"/>
      <c r="ERS6" s="506"/>
      <c r="ERT6" s="506"/>
      <c r="ERU6" s="506"/>
      <c r="ERV6" s="506"/>
      <c r="ERW6" s="506"/>
      <c r="ERX6" s="506"/>
      <c r="ERY6" s="506"/>
      <c r="ERZ6" s="506"/>
      <c r="ESA6" s="506"/>
      <c r="ESB6" s="506"/>
      <c r="ESC6" s="506"/>
      <c r="ESD6" s="506"/>
      <c r="ESE6" s="506"/>
      <c r="ESF6" s="506"/>
      <c r="ESG6" s="506"/>
      <c r="ESH6" s="506"/>
      <c r="ESI6" s="506"/>
      <c r="ESJ6" s="506"/>
      <c r="ESK6" s="506"/>
      <c r="ESL6" s="506"/>
      <c r="ESM6" s="506"/>
      <c r="ESN6" s="506"/>
      <c r="ESO6" s="506"/>
      <c r="ESP6" s="506"/>
      <c r="ESQ6" s="506"/>
      <c r="ESR6" s="506"/>
      <c r="ESS6" s="506"/>
      <c r="EST6" s="506"/>
      <c r="ESU6" s="506"/>
      <c r="ESV6" s="506"/>
      <c r="ESW6" s="506"/>
      <c r="ESX6" s="506"/>
      <c r="ESY6" s="506"/>
      <c r="ESZ6" s="506"/>
      <c r="ETA6" s="506"/>
      <c r="ETB6" s="506"/>
      <c r="ETC6" s="506"/>
      <c r="ETD6" s="506"/>
      <c r="ETE6" s="506"/>
      <c r="ETF6" s="506"/>
      <c r="ETG6" s="506"/>
      <c r="ETH6" s="506"/>
      <c r="ETI6" s="506"/>
      <c r="ETJ6" s="506"/>
      <c r="ETK6" s="506"/>
      <c r="ETL6" s="506"/>
      <c r="ETM6" s="506"/>
      <c r="ETN6" s="506"/>
      <c r="ETO6" s="506"/>
      <c r="ETP6" s="506"/>
      <c r="ETQ6" s="506"/>
      <c r="ETR6" s="506"/>
      <c r="ETS6" s="506"/>
      <c r="ETT6" s="506"/>
      <c r="ETU6" s="506"/>
      <c r="ETV6" s="506"/>
      <c r="ETW6" s="506"/>
      <c r="ETX6" s="506"/>
      <c r="ETY6" s="506"/>
      <c r="ETZ6" s="506"/>
      <c r="EUA6" s="506"/>
      <c r="EUB6" s="506"/>
      <c r="EUC6" s="506"/>
      <c r="EUD6" s="506"/>
      <c r="EUE6" s="506"/>
      <c r="EUF6" s="506"/>
      <c r="EUG6" s="506"/>
      <c r="EUH6" s="506"/>
      <c r="EUI6" s="506"/>
      <c r="EUJ6" s="506"/>
      <c r="EUK6" s="506"/>
      <c r="EUL6" s="506"/>
      <c r="EUM6" s="506"/>
      <c r="EUN6" s="506"/>
      <c r="EUO6" s="506"/>
      <c r="EUP6" s="506"/>
      <c r="EUQ6" s="506"/>
      <c r="EUR6" s="506"/>
      <c r="EUS6" s="506"/>
      <c r="EUT6" s="506"/>
      <c r="EUU6" s="506"/>
      <c r="EUV6" s="506"/>
      <c r="EUW6" s="506"/>
      <c r="EUX6" s="506"/>
      <c r="EUY6" s="506"/>
      <c r="EUZ6" s="506"/>
      <c r="EVA6" s="506"/>
      <c r="EVB6" s="506"/>
      <c r="EVC6" s="506"/>
      <c r="EVD6" s="506"/>
      <c r="EVE6" s="506"/>
      <c r="EVF6" s="506"/>
      <c r="EVG6" s="506"/>
      <c r="EVH6" s="506"/>
      <c r="EVI6" s="506"/>
      <c r="EVJ6" s="506"/>
      <c r="EVK6" s="506"/>
      <c r="EVL6" s="506"/>
      <c r="EVM6" s="506"/>
      <c r="EVN6" s="506"/>
      <c r="EVO6" s="506"/>
      <c r="EVP6" s="506"/>
      <c r="EVQ6" s="506"/>
      <c r="EVR6" s="506"/>
      <c r="EVS6" s="506"/>
      <c r="EVT6" s="506"/>
      <c r="EVU6" s="506"/>
      <c r="EVV6" s="506"/>
      <c r="EVW6" s="506"/>
      <c r="EVX6" s="506"/>
      <c r="EVY6" s="506"/>
      <c r="EVZ6" s="506"/>
      <c r="EWA6" s="506"/>
      <c r="EWB6" s="506"/>
      <c r="EWC6" s="506"/>
      <c r="EWD6" s="506"/>
      <c r="EWE6" s="506"/>
      <c r="EWF6" s="506"/>
      <c r="EWG6" s="506"/>
      <c r="EWH6" s="506"/>
      <c r="EWI6" s="506"/>
      <c r="EWJ6" s="506"/>
      <c r="EWK6" s="506"/>
      <c r="EWL6" s="506"/>
      <c r="EWM6" s="506"/>
      <c r="EWN6" s="506"/>
      <c r="EWO6" s="506"/>
      <c r="EWP6" s="506"/>
      <c r="EWQ6" s="506"/>
      <c r="EWR6" s="506"/>
      <c r="EWS6" s="506"/>
      <c r="EWT6" s="506"/>
      <c r="EWU6" s="506"/>
      <c r="EWV6" s="506"/>
      <c r="EWW6" s="506"/>
      <c r="EWX6" s="506"/>
      <c r="EWY6" s="506"/>
      <c r="EWZ6" s="506"/>
      <c r="EXA6" s="506"/>
      <c r="EXB6" s="506"/>
      <c r="EXC6" s="506"/>
      <c r="EXD6" s="506"/>
      <c r="EXE6" s="506"/>
      <c r="EXF6" s="506"/>
      <c r="EXG6" s="506"/>
      <c r="EXH6" s="506"/>
      <c r="EXI6" s="506"/>
      <c r="EXJ6" s="506"/>
      <c r="EXK6" s="506"/>
      <c r="EXL6" s="506"/>
      <c r="EXM6" s="506"/>
      <c r="EXN6" s="506"/>
      <c r="EXO6" s="506"/>
      <c r="EXP6" s="506"/>
      <c r="EXQ6" s="506"/>
      <c r="EXR6" s="506"/>
      <c r="EXS6" s="506"/>
      <c r="EXT6" s="506"/>
      <c r="EXU6" s="506"/>
      <c r="EXV6" s="506"/>
      <c r="EXW6" s="506"/>
      <c r="EXX6" s="506"/>
      <c r="EXY6" s="506"/>
      <c r="EXZ6" s="506"/>
      <c r="EYA6" s="506"/>
      <c r="EYB6" s="506"/>
      <c r="EYC6" s="506"/>
      <c r="EYD6" s="506"/>
      <c r="EYE6" s="506"/>
      <c r="EYF6" s="506"/>
      <c r="EYG6" s="506"/>
      <c r="EYH6" s="506"/>
      <c r="EYI6" s="506"/>
      <c r="EYJ6" s="506"/>
      <c r="EYK6" s="506"/>
      <c r="EYL6" s="506"/>
      <c r="EYM6" s="506"/>
      <c r="EYN6" s="506"/>
      <c r="EYO6" s="506"/>
      <c r="EYP6" s="506"/>
      <c r="EYQ6" s="506"/>
      <c r="EYR6" s="506"/>
      <c r="EYS6" s="506"/>
      <c r="EYT6" s="506"/>
      <c r="EYU6" s="506"/>
      <c r="EYV6" s="506"/>
      <c r="EYW6" s="506"/>
      <c r="EYX6" s="506"/>
      <c r="EYY6" s="506"/>
      <c r="EYZ6" s="506"/>
      <c r="EZA6" s="506"/>
      <c r="EZB6" s="506"/>
      <c r="EZC6" s="506"/>
      <c r="EZD6" s="506"/>
      <c r="EZE6" s="506"/>
      <c r="EZF6" s="506"/>
      <c r="EZG6" s="506"/>
      <c r="EZH6" s="506"/>
      <c r="EZI6" s="506"/>
      <c r="EZJ6" s="506"/>
      <c r="EZK6" s="506"/>
      <c r="EZL6" s="506"/>
      <c r="EZM6" s="506"/>
      <c r="EZN6" s="506"/>
      <c r="EZO6" s="506"/>
      <c r="EZP6" s="506"/>
      <c r="EZQ6" s="506"/>
      <c r="EZR6" s="506"/>
      <c r="EZS6" s="506"/>
      <c r="EZT6" s="506"/>
      <c r="EZU6" s="506"/>
      <c r="EZV6" s="506"/>
      <c r="EZW6" s="506"/>
      <c r="EZX6" s="506"/>
      <c r="EZY6" s="506"/>
      <c r="EZZ6" s="506"/>
      <c r="FAA6" s="506"/>
      <c r="FAB6" s="506"/>
      <c r="FAC6" s="506"/>
      <c r="FAD6" s="506"/>
      <c r="FAE6" s="506"/>
      <c r="FAF6" s="506"/>
      <c r="FAG6" s="506"/>
      <c r="FAH6" s="506"/>
      <c r="FAI6" s="506"/>
      <c r="FAJ6" s="506"/>
      <c r="FAK6" s="506"/>
      <c r="FAL6" s="506"/>
      <c r="FAM6" s="506"/>
      <c r="FAN6" s="506"/>
      <c r="FAO6" s="506"/>
      <c r="FAP6" s="506"/>
      <c r="FAQ6" s="506"/>
      <c r="FAR6" s="506"/>
      <c r="FAS6" s="506"/>
      <c r="FAT6" s="506"/>
      <c r="FAU6" s="506"/>
      <c r="FAV6" s="506"/>
      <c r="FAW6" s="506"/>
      <c r="FAX6" s="506"/>
      <c r="FAY6" s="506"/>
      <c r="FAZ6" s="506"/>
      <c r="FBA6" s="506"/>
      <c r="FBB6" s="506"/>
      <c r="FBC6" s="506"/>
      <c r="FBD6" s="506"/>
      <c r="FBE6" s="506"/>
      <c r="FBF6" s="506"/>
      <c r="FBG6" s="506"/>
      <c r="FBH6" s="506"/>
      <c r="FBI6" s="506"/>
      <c r="FBJ6" s="506"/>
      <c r="FBK6" s="506"/>
      <c r="FBL6" s="506"/>
      <c r="FBM6" s="506"/>
      <c r="FBN6" s="506"/>
      <c r="FBO6" s="506"/>
      <c r="FBP6" s="506"/>
      <c r="FBQ6" s="506"/>
      <c r="FBR6" s="506"/>
      <c r="FBS6" s="506"/>
      <c r="FBT6" s="506"/>
      <c r="FBU6" s="506"/>
      <c r="FBV6" s="506"/>
      <c r="FBW6" s="506"/>
      <c r="FBX6" s="506"/>
      <c r="FBY6" s="506"/>
      <c r="FBZ6" s="506"/>
      <c r="FCA6" s="506"/>
      <c r="FCB6" s="506"/>
      <c r="FCC6" s="506"/>
      <c r="FCD6" s="506"/>
      <c r="FCE6" s="506"/>
      <c r="FCF6" s="506"/>
      <c r="FCG6" s="506"/>
      <c r="FCH6" s="506"/>
      <c r="FCI6" s="506"/>
      <c r="FCJ6" s="506"/>
      <c r="FCK6" s="506"/>
      <c r="FCL6" s="506"/>
      <c r="FCM6" s="506"/>
      <c r="FCN6" s="506"/>
      <c r="FCO6" s="506"/>
      <c r="FCP6" s="506"/>
      <c r="FCQ6" s="506"/>
      <c r="FCR6" s="506"/>
      <c r="FCS6" s="506"/>
      <c r="FCT6" s="506"/>
      <c r="FCU6" s="506"/>
      <c r="FCV6" s="506"/>
      <c r="FCW6" s="506"/>
      <c r="FCX6" s="506"/>
      <c r="FCY6" s="506"/>
      <c r="FCZ6" s="506"/>
      <c r="FDA6" s="506"/>
      <c r="FDB6" s="506"/>
      <c r="FDC6" s="506"/>
      <c r="FDD6" s="506"/>
      <c r="FDE6" s="506"/>
      <c r="FDF6" s="506"/>
      <c r="FDG6" s="506"/>
      <c r="FDH6" s="506"/>
      <c r="FDI6" s="506"/>
      <c r="FDJ6" s="506"/>
      <c r="FDK6" s="506"/>
      <c r="FDL6" s="506"/>
      <c r="FDM6" s="506"/>
      <c r="FDN6" s="506"/>
      <c r="FDO6" s="506"/>
      <c r="FDP6" s="506"/>
      <c r="FDQ6" s="506"/>
      <c r="FDR6" s="506"/>
      <c r="FDS6" s="506"/>
      <c r="FDT6" s="506"/>
      <c r="FDU6" s="506"/>
      <c r="FDV6" s="506"/>
      <c r="FDW6" s="506"/>
      <c r="FDX6" s="506"/>
      <c r="FDY6" s="506"/>
      <c r="FDZ6" s="506"/>
      <c r="FEA6" s="506"/>
      <c r="FEB6" s="506"/>
      <c r="FEC6" s="506"/>
      <c r="FED6" s="506"/>
      <c r="FEE6" s="506"/>
      <c r="FEF6" s="506"/>
      <c r="FEG6" s="506"/>
      <c r="FEH6" s="506"/>
      <c r="FEI6" s="506"/>
      <c r="FEJ6" s="506"/>
      <c r="FEK6" s="506"/>
      <c r="FEL6" s="506"/>
      <c r="FEM6" s="506"/>
      <c r="FEN6" s="506"/>
      <c r="FEO6" s="506"/>
      <c r="FEP6" s="506"/>
      <c r="FEQ6" s="506"/>
      <c r="FER6" s="506"/>
      <c r="FES6" s="506"/>
      <c r="FET6" s="506"/>
      <c r="FEU6" s="506"/>
      <c r="FEV6" s="506"/>
      <c r="FEW6" s="506"/>
      <c r="FEX6" s="506"/>
      <c r="FEY6" s="506"/>
      <c r="FEZ6" s="506"/>
      <c r="FFA6" s="506"/>
      <c r="FFB6" s="506"/>
      <c r="FFC6" s="506"/>
      <c r="FFD6" s="506"/>
      <c r="FFE6" s="506"/>
      <c r="FFF6" s="506"/>
      <c r="FFG6" s="506"/>
      <c r="FFH6" s="506"/>
      <c r="FFI6" s="506"/>
      <c r="FFJ6" s="506"/>
      <c r="FFK6" s="506"/>
      <c r="FFL6" s="506"/>
      <c r="FFM6" s="506"/>
      <c r="FFN6" s="506"/>
      <c r="FFO6" s="506"/>
      <c r="FFP6" s="506"/>
      <c r="FFQ6" s="506"/>
      <c r="FFR6" s="506"/>
      <c r="FFS6" s="506"/>
      <c r="FFT6" s="506"/>
      <c r="FFU6" s="506"/>
      <c r="FFV6" s="506"/>
      <c r="FFW6" s="506"/>
      <c r="FFX6" s="506"/>
      <c r="FFY6" s="506"/>
      <c r="FFZ6" s="506"/>
      <c r="FGA6" s="506"/>
      <c r="FGB6" s="506"/>
      <c r="FGC6" s="506"/>
      <c r="FGD6" s="506"/>
      <c r="FGE6" s="506"/>
      <c r="FGF6" s="506"/>
      <c r="FGG6" s="506"/>
      <c r="FGH6" s="506"/>
      <c r="FGI6" s="506"/>
      <c r="FGJ6" s="506"/>
      <c r="FGK6" s="506"/>
      <c r="FGL6" s="506"/>
      <c r="FGM6" s="506"/>
      <c r="FGN6" s="506"/>
      <c r="FGO6" s="506"/>
      <c r="FGP6" s="506"/>
      <c r="FGQ6" s="506"/>
      <c r="FGR6" s="506"/>
      <c r="FGS6" s="506"/>
      <c r="FGT6" s="506"/>
      <c r="FGU6" s="506"/>
      <c r="FGV6" s="506"/>
      <c r="FGW6" s="506"/>
      <c r="FGX6" s="506"/>
      <c r="FGY6" s="506"/>
      <c r="FGZ6" s="506"/>
      <c r="FHA6" s="506"/>
      <c r="FHB6" s="506"/>
      <c r="FHC6" s="506"/>
      <c r="FHD6" s="506"/>
      <c r="FHE6" s="506"/>
      <c r="FHF6" s="506"/>
      <c r="FHG6" s="506"/>
      <c r="FHH6" s="506"/>
      <c r="FHI6" s="506"/>
      <c r="FHJ6" s="506"/>
      <c r="FHK6" s="506"/>
      <c r="FHL6" s="506"/>
      <c r="FHM6" s="506"/>
      <c r="FHN6" s="506"/>
      <c r="FHO6" s="506"/>
      <c r="FHP6" s="506"/>
      <c r="FHQ6" s="506"/>
      <c r="FHR6" s="506"/>
      <c r="FHS6" s="506"/>
      <c r="FHT6" s="506"/>
      <c r="FHU6" s="506"/>
      <c r="FHV6" s="506"/>
      <c r="FHW6" s="506"/>
      <c r="FHX6" s="506"/>
      <c r="FHY6" s="506"/>
      <c r="FHZ6" s="506"/>
      <c r="FIA6" s="506"/>
      <c r="FIB6" s="506"/>
      <c r="FIC6" s="506"/>
      <c r="FID6" s="506"/>
      <c r="FIE6" s="506"/>
      <c r="FIF6" s="506"/>
      <c r="FIG6" s="506"/>
      <c r="FIH6" s="506"/>
      <c r="FII6" s="506"/>
      <c r="FIJ6" s="506"/>
      <c r="FIK6" s="506"/>
      <c r="FIL6" s="506"/>
      <c r="FIM6" s="506"/>
      <c r="FIN6" s="506"/>
      <c r="FIO6" s="506"/>
      <c r="FIP6" s="506"/>
      <c r="FIQ6" s="506"/>
      <c r="FIR6" s="506"/>
      <c r="FIS6" s="506"/>
      <c r="FIT6" s="506"/>
      <c r="FIU6" s="506"/>
      <c r="FIV6" s="506"/>
      <c r="FIW6" s="506"/>
      <c r="FIX6" s="506"/>
      <c r="FIY6" s="506"/>
      <c r="FIZ6" s="506"/>
      <c r="FJA6" s="506"/>
      <c r="FJB6" s="506"/>
      <c r="FJC6" s="506"/>
      <c r="FJD6" s="506"/>
      <c r="FJE6" s="506"/>
      <c r="FJF6" s="506"/>
      <c r="FJG6" s="506"/>
      <c r="FJH6" s="506"/>
      <c r="FJI6" s="506"/>
      <c r="FJJ6" s="506"/>
      <c r="FJK6" s="506"/>
      <c r="FJL6" s="506"/>
      <c r="FJM6" s="506"/>
      <c r="FJN6" s="506"/>
      <c r="FJO6" s="506"/>
      <c r="FJP6" s="506"/>
      <c r="FJQ6" s="506"/>
      <c r="FJR6" s="506"/>
      <c r="FJS6" s="506"/>
      <c r="FJT6" s="506"/>
      <c r="FJU6" s="506"/>
      <c r="FJV6" s="506"/>
      <c r="FJW6" s="506"/>
      <c r="FJX6" s="506"/>
      <c r="FJY6" s="506"/>
      <c r="FJZ6" s="506"/>
      <c r="FKA6" s="506"/>
      <c r="FKB6" s="506"/>
      <c r="FKC6" s="506"/>
      <c r="FKD6" s="506"/>
      <c r="FKE6" s="506"/>
      <c r="FKF6" s="506"/>
      <c r="FKG6" s="506"/>
      <c r="FKH6" s="506"/>
      <c r="FKI6" s="506"/>
      <c r="FKJ6" s="506"/>
      <c r="FKK6" s="506"/>
      <c r="FKL6" s="506"/>
      <c r="FKM6" s="506"/>
      <c r="FKN6" s="506"/>
      <c r="FKO6" s="506"/>
      <c r="FKP6" s="506"/>
      <c r="FKQ6" s="506"/>
      <c r="FKR6" s="506"/>
      <c r="FKS6" s="506"/>
      <c r="FKT6" s="506"/>
      <c r="FKU6" s="506"/>
      <c r="FKV6" s="506"/>
      <c r="FKW6" s="506"/>
      <c r="FKX6" s="506"/>
      <c r="FKY6" s="506"/>
      <c r="FKZ6" s="506"/>
      <c r="FLA6" s="506"/>
      <c r="FLB6" s="506"/>
      <c r="FLC6" s="506"/>
      <c r="FLD6" s="506"/>
      <c r="FLE6" s="506"/>
      <c r="FLF6" s="506"/>
      <c r="FLG6" s="506"/>
      <c r="FLH6" s="506"/>
      <c r="FLI6" s="506"/>
      <c r="FLJ6" s="506"/>
      <c r="FLK6" s="506"/>
      <c r="FLL6" s="506"/>
      <c r="FLM6" s="506"/>
      <c r="FLN6" s="506"/>
      <c r="FLO6" s="506"/>
      <c r="FLP6" s="506"/>
      <c r="FLQ6" s="506"/>
      <c r="FLR6" s="506"/>
      <c r="FLS6" s="506"/>
      <c r="FLT6" s="506"/>
      <c r="FLU6" s="506"/>
      <c r="FLV6" s="506"/>
      <c r="FLW6" s="506"/>
      <c r="FLX6" s="506"/>
      <c r="FLY6" s="506"/>
      <c r="FLZ6" s="506"/>
      <c r="FMA6" s="506"/>
      <c r="FMB6" s="506"/>
      <c r="FMC6" s="506"/>
      <c r="FMD6" s="506"/>
      <c r="FME6" s="506"/>
      <c r="FMF6" s="506"/>
      <c r="FMG6" s="506"/>
      <c r="FMH6" s="506"/>
      <c r="FMI6" s="506"/>
      <c r="FMJ6" s="506"/>
      <c r="FMK6" s="506"/>
      <c r="FML6" s="506"/>
      <c r="FMM6" s="506"/>
      <c r="FMN6" s="506"/>
      <c r="FMO6" s="506"/>
      <c r="FMP6" s="506"/>
      <c r="FMQ6" s="506"/>
      <c r="FMR6" s="506"/>
      <c r="FMS6" s="506"/>
      <c r="FMT6" s="506"/>
      <c r="FMU6" s="506"/>
      <c r="FMV6" s="506"/>
      <c r="FMW6" s="506"/>
      <c r="FMX6" s="506"/>
      <c r="FMY6" s="506"/>
      <c r="FMZ6" s="506"/>
      <c r="FNA6" s="506"/>
      <c r="FNB6" s="506"/>
      <c r="FNC6" s="506"/>
      <c r="FND6" s="506"/>
      <c r="FNE6" s="506"/>
      <c r="FNF6" s="506"/>
      <c r="FNG6" s="506"/>
      <c r="FNH6" s="506"/>
      <c r="FNI6" s="506"/>
      <c r="FNJ6" s="506"/>
      <c r="FNK6" s="506"/>
      <c r="FNL6" s="506"/>
      <c r="FNM6" s="506"/>
      <c r="FNN6" s="506"/>
      <c r="FNO6" s="506"/>
      <c r="FNP6" s="506"/>
      <c r="FNQ6" s="506"/>
      <c r="FNR6" s="506"/>
      <c r="FNS6" s="506"/>
      <c r="FNT6" s="506"/>
      <c r="FNU6" s="506"/>
      <c r="FNV6" s="506"/>
      <c r="FNW6" s="506"/>
      <c r="FNX6" s="506"/>
      <c r="FNY6" s="506"/>
      <c r="FNZ6" s="506"/>
      <c r="FOA6" s="506"/>
      <c r="FOB6" s="506"/>
      <c r="FOC6" s="506"/>
      <c r="FOD6" s="506"/>
      <c r="FOE6" s="506"/>
      <c r="FOF6" s="506"/>
      <c r="FOG6" s="506"/>
      <c r="FOH6" s="506"/>
      <c r="FOI6" s="506"/>
      <c r="FOJ6" s="506"/>
      <c r="FOK6" s="506"/>
      <c r="FOL6" s="506"/>
      <c r="FOM6" s="506"/>
      <c r="FON6" s="506"/>
      <c r="FOO6" s="506"/>
      <c r="FOP6" s="506"/>
      <c r="FOQ6" s="506"/>
      <c r="FOR6" s="506"/>
      <c r="FOS6" s="506"/>
      <c r="FOT6" s="506"/>
      <c r="FOU6" s="506"/>
      <c r="FOV6" s="506"/>
      <c r="FOW6" s="506"/>
      <c r="FOX6" s="506"/>
      <c r="FOY6" s="506"/>
      <c r="FOZ6" s="506"/>
      <c r="FPA6" s="506"/>
      <c r="FPB6" s="506"/>
      <c r="FPC6" s="506"/>
      <c r="FPD6" s="506"/>
      <c r="FPE6" s="506"/>
      <c r="FPF6" s="506"/>
      <c r="FPG6" s="506"/>
      <c r="FPH6" s="506"/>
      <c r="FPI6" s="506"/>
      <c r="FPJ6" s="506"/>
      <c r="FPK6" s="506"/>
      <c r="FPL6" s="506"/>
      <c r="FPM6" s="506"/>
      <c r="FPN6" s="506"/>
      <c r="FPO6" s="506"/>
      <c r="FPP6" s="506"/>
      <c r="FPQ6" s="506"/>
      <c r="FPR6" s="506"/>
      <c r="FPS6" s="506"/>
      <c r="FPT6" s="506"/>
      <c r="FPU6" s="506"/>
      <c r="FPV6" s="506"/>
      <c r="FPW6" s="506"/>
      <c r="FPX6" s="506"/>
      <c r="FPY6" s="506"/>
      <c r="FPZ6" s="506"/>
      <c r="FQA6" s="506"/>
      <c r="FQB6" s="506"/>
      <c r="FQC6" s="506"/>
      <c r="FQD6" s="506"/>
      <c r="FQE6" s="506"/>
      <c r="FQF6" s="506"/>
      <c r="FQG6" s="506"/>
      <c r="FQH6" s="506"/>
      <c r="FQI6" s="506"/>
      <c r="FQJ6" s="506"/>
      <c r="FQK6" s="506"/>
      <c r="FQL6" s="506"/>
      <c r="FQM6" s="506"/>
      <c r="FQN6" s="506"/>
      <c r="FQO6" s="506"/>
      <c r="FQP6" s="506"/>
      <c r="FQQ6" s="506"/>
      <c r="FQR6" s="506"/>
      <c r="FQS6" s="506"/>
      <c r="FQT6" s="506"/>
      <c r="FQU6" s="506"/>
      <c r="FQV6" s="506"/>
      <c r="FQW6" s="506"/>
      <c r="FQX6" s="506"/>
      <c r="FQY6" s="506"/>
      <c r="FQZ6" s="506"/>
      <c r="FRA6" s="506"/>
      <c r="FRB6" s="506"/>
      <c r="FRC6" s="506"/>
      <c r="FRD6" s="506"/>
      <c r="FRE6" s="506"/>
      <c r="FRF6" s="506"/>
      <c r="FRG6" s="506"/>
      <c r="FRH6" s="506"/>
      <c r="FRI6" s="506"/>
      <c r="FRJ6" s="506"/>
      <c r="FRK6" s="506"/>
      <c r="FRL6" s="506"/>
      <c r="FRM6" s="506"/>
      <c r="FRN6" s="506"/>
      <c r="FRO6" s="506"/>
      <c r="FRP6" s="506"/>
      <c r="FRQ6" s="506"/>
      <c r="FRR6" s="506"/>
      <c r="FRS6" s="506"/>
      <c r="FRT6" s="506"/>
      <c r="FRU6" s="506"/>
      <c r="FRV6" s="506"/>
      <c r="FRW6" s="506"/>
      <c r="FRX6" s="506"/>
      <c r="FRY6" s="506"/>
      <c r="FRZ6" s="506"/>
      <c r="FSA6" s="506"/>
      <c r="FSB6" s="506"/>
      <c r="FSC6" s="506"/>
      <c r="FSD6" s="506"/>
      <c r="FSE6" s="506"/>
      <c r="FSF6" s="506"/>
      <c r="FSG6" s="506"/>
      <c r="FSH6" s="506"/>
      <c r="FSI6" s="506"/>
      <c r="FSJ6" s="506"/>
      <c r="FSK6" s="506"/>
      <c r="FSL6" s="506"/>
      <c r="FSM6" s="506"/>
      <c r="FSN6" s="506"/>
      <c r="FSO6" s="506"/>
      <c r="FSP6" s="506"/>
      <c r="FSQ6" s="506"/>
      <c r="FSR6" s="506"/>
      <c r="FSS6" s="506"/>
      <c r="FST6" s="506"/>
      <c r="FSU6" s="506"/>
      <c r="FSV6" s="506"/>
      <c r="FSW6" s="506"/>
      <c r="FSX6" s="506"/>
      <c r="FSY6" s="506"/>
      <c r="FSZ6" s="506"/>
      <c r="FTA6" s="506"/>
      <c r="FTB6" s="506"/>
      <c r="FTC6" s="506"/>
      <c r="FTD6" s="506"/>
      <c r="FTE6" s="506"/>
      <c r="FTF6" s="506"/>
      <c r="FTG6" s="506"/>
      <c r="FTH6" s="506"/>
      <c r="FTI6" s="506"/>
      <c r="FTJ6" s="506"/>
      <c r="FTK6" s="506"/>
      <c r="FTL6" s="506"/>
      <c r="FTM6" s="506"/>
      <c r="FTN6" s="506"/>
      <c r="FTO6" s="506"/>
      <c r="FTP6" s="506"/>
      <c r="FTQ6" s="506"/>
      <c r="FTR6" s="506"/>
      <c r="FTS6" s="506"/>
      <c r="FTT6" s="506"/>
      <c r="FTU6" s="506"/>
      <c r="FTV6" s="506"/>
      <c r="FTW6" s="506"/>
      <c r="FTX6" s="506"/>
      <c r="FTY6" s="506"/>
      <c r="FTZ6" s="506"/>
      <c r="FUA6" s="506"/>
      <c r="FUB6" s="506"/>
      <c r="FUC6" s="506"/>
      <c r="FUD6" s="506"/>
      <c r="FUE6" s="506"/>
      <c r="FUF6" s="506"/>
      <c r="FUG6" s="506"/>
      <c r="FUH6" s="506"/>
      <c r="FUI6" s="506"/>
      <c r="FUJ6" s="506"/>
      <c r="FUK6" s="506"/>
      <c r="FUL6" s="506"/>
      <c r="FUM6" s="506"/>
      <c r="FUN6" s="506"/>
      <c r="FUO6" s="506"/>
      <c r="FUP6" s="506"/>
      <c r="FUQ6" s="506"/>
      <c r="FUR6" s="506"/>
      <c r="FUS6" s="506"/>
      <c r="FUT6" s="506"/>
      <c r="FUU6" s="506"/>
      <c r="FUV6" s="506"/>
      <c r="FUW6" s="506"/>
      <c r="FUX6" s="506"/>
      <c r="FUY6" s="506"/>
      <c r="FUZ6" s="506"/>
      <c r="FVA6" s="506"/>
      <c r="FVB6" s="506"/>
      <c r="FVC6" s="506"/>
      <c r="FVD6" s="506"/>
      <c r="FVE6" s="506"/>
      <c r="FVF6" s="506"/>
      <c r="FVG6" s="506"/>
      <c r="FVH6" s="506"/>
      <c r="FVI6" s="506"/>
      <c r="FVJ6" s="506"/>
      <c r="FVK6" s="506"/>
      <c r="FVL6" s="506"/>
      <c r="FVM6" s="506"/>
      <c r="FVN6" s="506"/>
      <c r="FVO6" s="506"/>
      <c r="FVP6" s="506"/>
      <c r="FVQ6" s="506"/>
      <c r="FVR6" s="506"/>
      <c r="FVS6" s="506"/>
      <c r="FVT6" s="506"/>
      <c r="FVU6" s="506"/>
      <c r="FVV6" s="506"/>
      <c r="FVW6" s="506"/>
      <c r="FVX6" s="506"/>
      <c r="FVY6" s="506"/>
      <c r="FVZ6" s="506"/>
      <c r="FWA6" s="506"/>
      <c r="FWB6" s="506"/>
      <c r="FWC6" s="506"/>
      <c r="FWD6" s="506"/>
      <c r="FWE6" s="506"/>
      <c r="FWF6" s="506"/>
      <c r="FWG6" s="506"/>
      <c r="FWH6" s="506"/>
      <c r="FWI6" s="506"/>
      <c r="FWJ6" s="506"/>
      <c r="FWK6" s="506"/>
      <c r="FWL6" s="506"/>
      <c r="FWM6" s="506"/>
      <c r="FWN6" s="506"/>
      <c r="FWO6" s="506"/>
      <c r="FWP6" s="506"/>
      <c r="FWQ6" s="506"/>
      <c r="FWR6" s="506"/>
      <c r="FWS6" s="506"/>
      <c r="FWT6" s="506"/>
      <c r="FWU6" s="506"/>
      <c r="FWV6" s="506"/>
      <c r="FWW6" s="506"/>
      <c r="FWX6" s="506"/>
      <c r="FWY6" s="506"/>
      <c r="FWZ6" s="506"/>
      <c r="FXA6" s="506"/>
      <c r="FXB6" s="506"/>
      <c r="FXC6" s="506"/>
      <c r="FXD6" s="506"/>
      <c r="FXE6" s="506"/>
      <c r="FXF6" s="506"/>
      <c r="FXG6" s="506"/>
      <c r="FXH6" s="506"/>
      <c r="FXI6" s="506"/>
      <c r="FXJ6" s="506"/>
      <c r="FXK6" s="506"/>
      <c r="FXL6" s="506"/>
      <c r="FXM6" s="506"/>
      <c r="FXN6" s="506"/>
      <c r="FXO6" s="506"/>
      <c r="FXP6" s="506"/>
      <c r="FXQ6" s="506"/>
      <c r="FXR6" s="506"/>
      <c r="FXS6" s="506"/>
      <c r="FXT6" s="506"/>
      <c r="FXU6" s="506"/>
      <c r="FXV6" s="506"/>
      <c r="FXW6" s="506"/>
      <c r="FXX6" s="506"/>
      <c r="FXY6" s="506"/>
      <c r="FXZ6" s="506"/>
      <c r="FYA6" s="506"/>
      <c r="FYB6" s="506"/>
      <c r="FYC6" s="506"/>
      <c r="FYD6" s="506"/>
      <c r="FYE6" s="506"/>
      <c r="FYF6" s="506"/>
      <c r="FYG6" s="506"/>
      <c r="FYH6" s="506"/>
      <c r="FYI6" s="506"/>
      <c r="FYJ6" s="506"/>
      <c r="FYK6" s="506"/>
      <c r="FYL6" s="506"/>
      <c r="FYM6" s="506"/>
      <c r="FYN6" s="506"/>
      <c r="FYO6" s="506"/>
      <c r="FYP6" s="506"/>
      <c r="FYQ6" s="506"/>
      <c r="FYR6" s="506"/>
      <c r="FYS6" s="506"/>
      <c r="FYT6" s="506"/>
      <c r="FYU6" s="506"/>
      <c r="FYV6" s="506"/>
      <c r="FYW6" s="506"/>
      <c r="FYX6" s="506"/>
      <c r="FYY6" s="506"/>
      <c r="FYZ6" s="506"/>
      <c r="FZA6" s="506"/>
      <c r="FZB6" s="506"/>
      <c r="FZC6" s="506"/>
      <c r="FZD6" s="506"/>
      <c r="FZE6" s="506"/>
      <c r="FZF6" s="506"/>
      <c r="FZG6" s="506"/>
      <c r="FZH6" s="506"/>
      <c r="FZI6" s="506"/>
      <c r="FZJ6" s="506"/>
      <c r="FZK6" s="506"/>
      <c r="FZL6" s="506"/>
      <c r="FZM6" s="506"/>
      <c r="FZN6" s="506"/>
      <c r="FZO6" s="506"/>
      <c r="FZP6" s="506"/>
      <c r="FZQ6" s="506"/>
      <c r="FZR6" s="506"/>
      <c r="FZS6" s="506"/>
      <c r="FZT6" s="506"/>
      <c r="FZU6" s="506"/>
      <c r="FZV6" s="506"/>
      <c r="FZW6" s="506"/>
      <c r="FZX6" s="506"/>
      <c r="FZY6" s="506"/>
      <c r="FZZ6" s="506"/>
      <c r="GAA6" s="506"/>
      <c r="GAB6" s="506"/>
      <c r="GAC6" s="506"/>
      <c r="GAD6" s="506"/>
      <c r="GAE6" s="506"/>
      <c r="GAF6" s="506"/>
      <c r="GAG6" s="506"/>
      <c r="GAH6" s="506"/>
      <c r="GAI6" s="506"/>
      <c r="GAJ6" s="506"/>
      <c r="GAK6" s="506"/>
      <c r="GAL6" s="506"/>
      <c r="GAM6" s="506"/>
      <c r="GAN6" s="506"/>
      <c r="GAO6" s="506"/>
      <c r="GAP6" s="506"/>
      <c r="GAQ6" s="506"/>
      <c r="GAR6" s="506"/>
      <c r="GAS6" s="506"/>
      <c r="GAT6" s="506"/>
      <c r="GAU6" s="506"/>
      <c r="GAV6" s="506"/>
      <c r="GAW6" s="506"/>
      <c r="GAX6" s="506"/>
      <c r="GAY6" s="506"/>
      <c r="GAZ6" s="506"/>
      <c r="GBA6" s="506"/>
      <c r="GBB6" s="506"/>
      <c r="GBC6" s="506"/>
      <c r="GBD6" s="506"/>
      <c r="GBE6" s="506"/>
      <c r="GBF6" s="506"/>
      <c r="GBG6" s="506"/>
      <c r="GBH6" s="506"/>
      <c r="GBI6" s="506"/>
      <c r="GBJ6" s="506"/>
      <c r="GBK6" s="506"/>
      <c r="GBL6" s="506"/>
      <c r="GBM6" s="506"/>
      <c r="GBN6" s="506"/>
      <c r="GBO6" s="506"/>
      <c r="GBP6" s="506"/>
      <c r="GBQ6" s="506"/>
      <c r="GBR6" s="506"/>
      <c r="GBS6" s="506"/>
      <c r="GBT6" s="506"/>
      <c r="GBU6" s="506"/>
      <c r="GBV6" s="506"/>
      <c r="GBW6" s="506"/>
      <c r="GBX6" s="506"/>
      <c r="GBY6" s="506"/>
      <c r="GBZ6" s="506"/>
      <c r="GCA6" s="506"/>
      <c r="GCB6" s="506"/>
      <c r="GCC6" s="506"/>
      <c r="GCD6" s="506"/>
      <c r="GCE6" s="506"/>
      <c r="GCF6" s="506"/>
      <c r="GCG6" s="506"/>
      <c r="GCH6" s="506"/>
      <c r="GCI6" s="506"/>
      <c r="GCJ6" s="506"/>
      <c r="GCK6" s="506"/>
      <c r="GCL6" s="506"/>
      <c r="GCM6" s="506"/>
      <c r="GCN6" s="506"/>
      <c r="GCO6" s="506"/>
      <c r="GCP6" s="506"/>
      <c r="GCQ6" s="506"/>
      <c r="GCR6" s="506"/>
      <c r="GCS6" s="506"/>
      <c r="GCT6" s="506"/>
      <c r="GCU6" s="506"/>
      <c r="GCV6" s="506"/>
      <c r="GCW6" s="506"/>
      <c r="GCX6" s="506"/>
      <c r="GCY6" s="506"/>
      <c r="GCZ6" s="506"/>
      <c r="GDA6" s="506"/>
      <c r="GDB6" s="506"/>
      <c r="GDC6" s="506"/>
      <c r="GDD6" s="506"/>
      <c r="GDE6" s="506"/>
      <c r="GDF6" s="506"/>
      <c r="GDG6" s="506"/>
      <c r="GDH6" s="506"/>
      <c r="GDI6" s="506"/>
      <c r="GDJ6" s="506"/>
      <c r="GDK6" s="506"/>
      <c r="GDL6" s="506"/>
      <c r="GDM6" s="506"/>
      <c r="GDN6" s="506"/>
      <c r="GDO6" s="506"/>
      <c r="GDP6" s="506"/>
      <c r="GDQ6" s="506"/>
      <c r="GDR6" s="506"/>
      <c r="GDS6" s="506"/>
      <c r="GDT6" s="506"/>
      <c r="GDU6" s="506"/>
      <c r="GDV6" s="506"/>
      <c r="GDW6" s="506"/>
      <c r="GDX6" s="506"/>
      <c r="GDY6" s="506"/>
      <c r="GDZ6" s="506"/>
      <c r="GEA6" s="506"/>
      <c r="GEB6" s="506"/>
      <c r="GEC6" s="506"/>
      <c r="GED6" s="506"/>
      <c r="GEE6" s="506"/>
      <c r="GEF6" s="506"/>
      <c r="GEG6" s="506"/>
      <c r="GEH6" s="506"/>
      <c r="GEI6" s="506"/>
      <c r="GEJ6" s="506"/>
      <c r="GEK6" s="506"/>
      <c r="GEL6" s="506"/>
      <c r="GEM6" s="506"/>
      <c r="GEN6" s="506"/>
      <c r="GEO6" s="506"/>
      <c r="GEP6" s="506"/>
      <c r="GEQ6" s="506"/>
      <c r="GER6" s="506"/>
      <c r="GES6" s="506"/>
      <c r="GET6" s="506"/>
      <c r="GEU6" s="506"/>
      <c r="GEV6" s="506"/>
      <c r="GEW6" s="506"/>
      <c r="GEX6" s="506"/>
      <c r="GEY6" s="506"/>
      <c r="GEZ6" s="506"/>
      <c r="GFA6" s="506"/>
      <c r="GFB6" s="506"/>
      <c r="GFC6" s="506"/>
      <c r="GFD6" s="506"/>
      <c r="GFE6" s="506"/>
      <c r="GFF6" s="506"/>
      <c r="GFG6" s="506"/>
      <c r="GFH6" s="506"/>
      <c r="GFI6" s="506"/>
      <c r="GFJ6" s="506"/>
      <c r="GFK6" s="506"/>
      <c r="GFL6" s="506"/>
      <c r="GFM6" s="506"/>
      <c r="GFN6" s="506"/>
      <c r="GFO6" s="506"/>
      <c r="GFP6" s="506"/>
      <c r="GFQ6" s="506"/>
      <c r="GFR6" s="506"/>
      <c r="GFS6" s="506"/>
      <c r="GFT6" s="506"/>
      <c r="GFU6" s="506"/>
      <c r="GFV6" s="506"/>
      <c r="GFW6" s="506"/>
      <c r="GFX6" s="506"/>
      <c r="GFY6" s="506"/>
      <c r="GFZ6" s="506"/>
      <c r="GGA6" s="506"/>
      <c r="GGB6" s="506"/>
      <c r="GGC6" s="506"/>
      <c r="GGD6" s="506"/>
      <c r="GGE6" s="506"/>
      <c r="GGF6" s="506"/>
      <c r="GGG6" s="506"/>
      <c r="GGH6" s="506"/>
      <c r="GGI6" s="506"/>
      <c r="GGJ6" s="506"/>
      <c r="GGK6" s="506"/>
      <c r="GGL6" s="506"/>
      <c r="GGM6" s="506"/>
      <c r="GGN6" s="506"/>
      <c r="GGO6" s="506"/>
      <c r="GGP6" s="506"/>
      <c r="GGQ6" s="506"/>
      <c r="GGR6" s="506"/>
      <c r="GGS6" s="506"/>
      <c r="GGT6" s="506"/>
      <c r="GGU6" s="506"/>
      <c r="GGV6" s="506"/>
      <c r="GGW6" s="506"/>
      <c r="GGX6" s="506"/>
      <c r="GGY6" s="506"/>
      <c r="GGZ6" s="506"/>
      <c r="GHA6" s="506"/>
      <c r="GHB6" s="506"/>
      <c r="GHC6" s="506"/>
      <c r="GHD6" s="506"/>
      <c r="GHE6" s="506"/>
      <c r="GHF6" s="506"/>
      <c r="GHG6" s="506"/>
      <c r="GHH6" s="506"/>
      <c r="GHI6" s="506"/>
      <c r="GHJ6" s="506"/>
      <c r="GHK6" s="506"/>
      <c r="GHL6" s="506"/>
      <c r="GHM6" s="506"/>
      <c r="GHN6" s="506"/>
      <c r="GHO6" s="506"/>
      <c r="GHP6" s="506"/>
      <c r="GHQ6" s="506"/>
      <c r="GHR6" s="506"/>
      <c r="GHS6" s="506"/>
      <c r="GHT6" s="506"/>
      <c r="GHU6" s="506"/>
      <c r="GHV6" s="506"/>
      <c r="GHW6" s="506"/>
      <c r="GHX6" s="506"/>
      <c r="GHY6" s="506"/>
      <c r="GHZ6" s="506"/>
      <c r="GIA6" s="506"/>
      <c r="GIB6" s="506"/>
      <c r="GIC6" s="506"/>
      <c r="GID6" s="506"/>
      <c r="GIE6" s="506"/>
      <c r="GIF6" s="506"/>
      <c r="GIG6" s="506"/>
      <c r="GIH6" s="506"/>
      <c r="GII6" s="506"/>
      <c r="GIJ6" s="506"/>
      <c r="GIK6" s="506"/>
      <c r="GIL6" s="506"/>
      <c r="GIM6" s="506"/>
      <c r="GIN6" s="506"/>
      <c r="GIO6" s="506"/>
      <c r="GIP6" s="506"/>
      <c r="GIQ6" s="506"/>
      <c r="GIR6" s="506"/>
      <c r="GIS6" s="506"/>
      <c r="GIT6" s="506"/>
      <c r="GIU6" s="506"/>
      <c r="GIV6" s="506"/>
      <c r="GIW6" s="506"/>
      <c r="GIX6" s="506"/>
      <c r="GIY6" s="506"/>
      <c r="GIZ6" s="506"/>
      <c r="GJA6" s="506"/>
      <c r="GJB6" s="506"/>
      <c r="GJC6" s="506"/>
      <c r="GJD6" s="506"/>
      <c r="GJE6" s="506"/>
      <c r="GJF6" s="506"/>
      <c r="GJG6" s="506"/>
      <c r="GJH6" s="506"/>
      <c r="GJI6" s="506"/>
      <c r="GJJ6" s="506"/>
      <c r="GJK6" s="506"/>
      <c r="GJL6" s="506"/>
      <c r="GJM6" s="506"/>
      <c r="GJN6" s="506"/>
      <c r="GJO6" s="506"/>
      <c r="GJP6" s="506"/>
      <c r="GJQ6" s="506"/>
      <c r="GJR6" s="506"/>
      <c r="GJS6" s="506"/>
      <c r="GJT6" s="506"/>
      <c r="GJU6" s="506"/>
      <c r="GJV6" s="506"/>
      <c r="GJW6" s="506"/>
      <c r="GJX6" s="506"/>
      <c r="GJY6" s="506"/>
      <c r="GJZ6" s="506"/>
      <c r="GKA6" s="506"/>
      <c r="GKB6" s="506"/>
      <c r="GKC6" s="506"/>
      <c r="GKD6" s="506"/>
      <c r="GKE6" s="506"/>
      <c r="GKF6" s="506"/>
      <c r="GKG6" s="506"/>
      <c r="GKH6" s="506"/>
      <c r="GKI6" s="506"/>
      <c r="GKJ6" s="506"/>
      <c r="GKK6" s="506"/>
      <c r="GKL6" s="506"/>
      <c r="GKM6" s="506"/>
      <c r="GKN6" s="506"/>
      <c r="GKO6" s="506"/>
      <c r="GKP6" s="506"/>
      <c r="GKQ6" s="506"/>
      <c r="GKR6" s="506"/>
      <c r="GKS6" s="506"/>
      <c r="GKT6" s="506"/>
      <c r="GKU6" s="506"/>
      <c r="GKV6" s="506"/>
      <c r="GKW6" s="506"/>
      <c r="GKX6" s="506"/>
      <c r="GKY6" s="506"/>
      <c r="GKZ6" s="506"/>
      <c r="GLA6" s="506"/>
      <c r="GLB6" s="506"/>
      <c r="GLC6" s="506"/>
      <c r="GLD6" s="506"/>
      <c r="GLE6" s="506"/>
      <c r="GLF6" s="506"/>
      <c r="GLG6" s="506"/>
      <c r="GLH6" s="506"/>
      <c r="GLI6" s="506"/>
      <c r="GLJ6" s="506"/>
      <c r="GLK6" s="506"/>
      <c r="GLL6" s="506"/>
      <c r="GLM6" s="506"/>
      <c r="GLN6" s="506"/>
      <c r="GLO6" s="506"/>
      <c r="GLP6" s="506"/>
      <c r="GLQ6" s="506"/>
      <c r="GLR6" s="506"/>
      <c r="GLS6" s="506"/>
      <c r="GLT6" s="506"/>
      <c r="GLU6" s="506"/>
      <c r="GLV6" s="506"/>
      <c r="GLW6" s="506"/>
      <c r="GLX6" s="506"/>
      <c r="GLY6" s="506"/>
      <c r="GLZ6" s="506"/>
      <c r="GMA6" s="506"/>
      <c r="GMB6" s="506"/>
      <c r="GMC6" s="506"/>
      <c r="GMD6" s="506"/>
      <c r="GME6" s="506"/>
      <c r="GMF6" s="506"/>
      <c r="GMG6" s="506"/>
      <c r="GMH6" s="506"/>
      <c r="GMI6" s="506"/>
      <c r="GMJ6" s="506"/>
      <c r="GMK6" s="506"/>
      <c r="GML6" s="506"/>
      <c r="GMM6" s="506"/>
      <c r="GMN6" s="506"/>
      <c r="GMO6" s="506"/>
      <c r="GMP6" s="506"/>
      <c r="GMQ6" s="506"/>
      <c r="GMR6" s="506"/>
      <c r="GMS6" s="506"/>
      <c r="GMT6" s="506"/>
      <c r="GMU6" s="506"/>
      <c r="GMV6" s="506"/>
      <c r="GMW6" s="506"/>
      <c r="GMX6" s="506"/>
      <c r="GMY6" s="506"/>
      <c r="GMZ6" s="506"/>
      <c r="GNA6" s="506"/>
      <c r="GNB6" s="506"/>
      <c r="GNC6" s="506"/>
      <c r="GND6" s="506"/>
      <c r="GNE6" s="506"/>
      <c r="GNF6" s="506"/>
      <c r="GNG6" s="506"/>
      <c r="GNH6" s="506"/>
      <c r="GNI6" s="506"/>
      <c r="GNJ6" s="506"/>
      <c r="GNK6" s="506"/>
      <c r="GNL6" s="506"/>
      <c r="GNM6" s="506"/>
      <c r="GNN6" s="506"/>
      <c r="GNO6" s="506"/>
      <c r="GNP6" s="506"/>
      <c r="GNQ6" s="506"/>
      <c r="GNR6" s="506"/>
      <c r="GNS6" s="506"/>
      <c r="GNT6" s="506"/>
      <c r="GNU6" s="506"/>
      <c r="GNV6" s="506"/>
      <c r="GNW6" s="506"/>
      <c r="GNX6" s="506"/>
      <c r="GNY6" s="506"/>
      <c r="GNZ6" s="506"/>
      <c r="GOA6" s="506"/>
      <c r="GOB6" s="506"/>
      <c r="GOC6" s="506"/>
      <c r="GOD6" s="506"/>
      <c r="GOE6" s="506"/>
      <c r="GOF6" s="506"/>
      <c r="GOG6" s="506"/>
      <c r="GOH6" s="506"/>
      <c r="GOI6" s="506"/>
      <c r="GOJ6" s="506"/>
      <c r="GOK6" s="506"/>
      <c r="GOL6" s="506"/>
      <c r="GOM6" s="506"/>
      <c r="GON6" s="506"/>
      <c r="GOO6" s="506"/>
      <c r="GOP6" s="506"/>
      <c r="GOQ6" s="506"/>
      <c r="GOR6" s="506"/>
      <c r="GOS6" s="506"/>
      <c r="GOT6" s="506"/>
      <c r="GOU6" s="506"/>
      <c r="GOV6" s="506"/>
      <c r="GOW6" s="506"/>
      <c r="GOX6" s="506"/>
      <c r="GOY6" s="506"/>
      <c r="GOZ6" s="506"/>
      <c r="GPA6" s="506"/>
      <c r="GPB6" s="506"/>
      <c r="GPC6" s="506"/>
      <c r="GPD6" s="506"/>
      <c r="GPE6" s="506"/>
      <c r="GPF6" s="506"/>
      <c r="GPG6" s="506"/>
      <c r="GPH6" s="506"/>
      <c r="GPI6" s="506"/>
      <c r="GPJ6" s="506"/>
      <c r="GPK6" s="506"/>
      <c r="GPL6" s="506"/>
      <c r="GPM6" s="506"/>
      <c r="GPN6" s="506"/>
      <c r="GPO6" s="506"/>
      <c r="GPP6" s="506"/>
      <c r="GPQ6" s="506"/>
      <c r="GPR6" s="506"/>
      <c r="GPS6" s="506"/>
      <c r="GPT6" s="506"/>
      <c r="GPU6" s="506"/>
      <c r="GPV6" s="506"/>
      <c r="GPW6" s="506"/>
      <c r="GPX6" s="506"/>
      <c r="GPY6" s="506"/>
      <c r="GPZ6" s="506"/>
      <c r="GQA6" s="506"/>
      <c r="GQB6" s="506"/>
      <c r="GQC6" s="506"/>
      <c r="GQD6" s="506"/>
      <c r="GQE6" s="506"/>
      <c r="GQF6" s="506"/>
      <c r="GQG6" s="506"/>
      <c r="GQH6" s="506"/>
      <c r="GQI6" s="506"/>
      <c r="GQJ6" s="506"/>
      <c r="GQK6" s="506"/>
      <c r="GQL6" s="506"/>
      <c r="GQM6" s="506"/>
      <c r="GQN6" s="506"/>
      <c r="GQO6" s="506"/>
      <c r="GQP6" s="506"/>
      <c r="GQQ6" s="506"/>
      <c r="GQR6" s="506"/>
      <c r="GQS6" s="506"/>
      <c r="GQT6" s="506"/>
      <c r="GQU6" s="506"/>
      <c r="GQV6" s="506"/>
      <c r="GQW6" s="506"/>
      <c r="GQX6" s="506"/>
      <c r="GQY6" s="506"/>
      <c r="GQZ6" s="506"/>
      <c r="GRA6" s="506"/>
      <c r="GRB6" s="506"/>
      <c r="GRC6" s="506"/>
      <c r="GRD6" s="506"/>
      <c r="GRE6" s="506"/>
      <c r="GRF6" s="506"/>
      <c r="GRG6" s="506"/>
      <c r="GRH6" s="506"/>
      <c r="GRI6" s="506"/>
      <c r="GRJ6" s="506"/>
      <c r="GRK6" s="506"/>
      <c r="GRL6" s="506"/>
      <c r="GRM6" s="506"/>
      <c r="GRN6" s="506"/>
      <c r="GRO6" s="506"/>
      <c r="GRP6" s="506"/>
      <c r="GRQ6" s="506"/>
      <c r="GRR6" s="506"/>
      <c r="GRS6" s="506"/>
      <c r="GRT6" s="506"/>
      <c r="GRU6" s="506"/>
      <c r="GRV6" s="506"/>
      <c r="GRW6" s="506"/>
      <c r="GRX6" s="506"/>
      <c r="GRY6" s="506"/>
      <c r="GRZ6" s="506"/>
      <c r="GSA6" s="506"/>
      <c r="GSB6" s="506"/>
      <c r="GSC6" s="506"/>
      <c r="GSD6" s="506"/>
      <c r="GSE6" s="506"/>
      <c r="GSF6" s="506"/>
      <c r="GSG6" s="506"/>
      <c r="GSH6" s="506"/>
      <c r="GSI6" s="506"/>
      <c r="GSJ6" s="506"/>
      <c r="GSK6" s="506"/>
      <c r="GSL6" s="506"/>
      <c r="GSM6" s="506"/>
      <c r="GSN6" s="506"/>
      <c r="GSO6" s="506"/>
      <c r="GSP6" s="506"/>
      <c r="GSQ6" s="506"/>
      <c r="GSR6" s="506"/>
      <c r="GSS6" s="506"/>
      <c r="GST6" s="506"/>
      <c r="GSU6" s="506"/>
      <c r="GSV6" s="506"/>
      <c r="GSW6" s="506"/>
      <c r="GSX6" s="506"/>
      <c r="GSY6" s="506"/>
      <c r="GSZ6" s="506"/>
      <c r="GTA6" s="506"/>
      <c r="GTB6" s="506"/>
      <c r="GTC6" s="506"/>
      <c r="GTD6" s="506"/>
      <c r="GTE6" s="506"/>
      <c r="GTF6" s="506"/>
      <c r="GTG6" s="506"/>
      <c r="GTH6" s="506"/>
      <c r="GTI6" s="506"/>
      <c r="GTJ6" s="506"/>
      <c r="GTK6" s="506"/>
      <c r="GTL6" s="506"/>
      <c r="GTM6" s="506"/>
      <c r="GTN6" s="506"/>
      <c r="GTO6" s="506"/>
      <c r="GTP6" s="506"/>
      <c r="GTQ6" s="506"/>
      <c r="GTR6" s="506"/>
      <c r="GTS6" s="506"/>
      <c r="GTT6" s="506"/>
      <c r="GTU6" s="506"/>
      <c r="GTV6" s="506"/>
      <c r="GTW6" s="506"/>
      <c r="GTX6" s="506"/>
      <c r="GTY6" s="506"/>
      <c r="GTZ6" s="506"/>
      <c r="GUA6" s="506"/>
      <c r="GUB6" s="506"/>
      <c r="GUC6" s="506"/>
      <c r="GUD6" s="506"/>
      <c r="GUE6" s="506"/>
      <c r="GUF6" s="506"/>
      <c r="GUG6" s="506"/>
      <c r="GUH6" s="506"/>
      <c r="GUI6" s="506"/>
      <c r="GUJ6" s="506"/>
      <c r="GUK6" s="506"/>
      <c r="GUL6" s="506"/>
      <c r="GUM6" s="506"/>
      <c r="GUN6" s="506"/>
      <c r="GUO6" s="506"/>
      <c r="GUP6" s="506"/>
      <c r="GUQ6" s="506"/>
      <c r="GUR6" s="506"/>
      <c r="GUS6" s="506"/>
      <c r="GUT6" s="506"/>
      <c r="GUU6" s="506"/>
      <c r="GUV6" s="506"/>
      <c r="GUW6" s="506"/>
      <c r="GUX6" s="506"/>
      <c r="GUY6" s="506"/>
      <c r="GUZ6" s="506"/>
      <c r="GVA6" s="506"/>
      <c r="GVB6" s="506"/>
      <c r="GVC6" s="506"/>
      <c r="GVD6" s="506"/>
      <c r="GVE6" s="506"/>
      <c r="GVF6" s="506"/>
      <c r="GVG6" s="506"/>
      <c r="GVH6" s="506"/>
      <c r="GVI6" s="506"/>
      <c r="GVJ6" s="506"/>
      <c r="GVK6" s="506"/>
      <c r="GVL6" s="506"/>
      <c r="GVM6" s="506"/>
      <c r="GVN6" s="506"/>
      <c r="GVO6" s="506"/>
      <c r="GVP6" s="506"/>
      <c r="GVQ6" s="506"/>
      <c r="GVR6" s="506"/>
      <c r="GVS6" s="506"/>
      <c r="GVT6" s="506"/>
      <c r="GVU6" s="506"/>
      <c r="GVV6" s="506"/>
      <c r="GVW6" s="506"/>
      <c r="GVX6" s="506"/>
      <c r="GVY6" s="506"/>
      <c r="GVZ6" s="506"/>
      <c r="GWA6" s="506"/>
      <c r="GWB6" s="506"/>
      <c r="GWC6" s="506"/>
      <c r="GWD6" s="506"/>
      <c r="GWE6" s="506"/>
      <c r="GWF6" s="506"/>
      <c r="GWG6" s="506"/>
      <c r="GWH6" s="506"/>
      <c r="GWI6" s="506"/>
      <c r="GWJ6" s="506"/>
      <c r="GWK6" s="506"/>
      <c r="GWL6" s="506"/>
      <c r="GWM6" s="506"/>
      <c r="GWN6" s="506"/>
      <c r="GWO6" s="506"/>
      <c r="GWP6" s="506"/>
      <c r="GWQ6" s="506"/>
      <c r="GWR6" s="506"/>
      <c r="GWS6" s="506"/>
      <c r="GWT6" s="506"/>
      <c r="GWU6" s="506"/>
      <c r="GWV6" s="506"/>
      <c r="GWW6" s="506"/>
      <c r="GWX6" s="506"/>
      <c r="GWY6" s="506"/>
      <c r="GWZ6" s="506"/>
      <c r="GXA6" s="506"/>
      <c r="GXB6" s="506"/>
      <c r="GXC6" s="506"/>
      <c r="GXD6" s="506"/>
      <c r="GXE6" s="506"/>
      <c r="GXF6" s="506"/>
      <c r="GXG6" s="506"/>
      <c r="GXH6" s="506"/>
      <c r="GXI6" s="506"/>
      <c r="GXJ6" s="506"/>
      <c r="GXK6" s="506"/>
      <c r="GXL6" s="506"/>
      <c r="GXM6" s="506"/>
      <c r="GXN6" s="506"/>
      <c r="GXO6" s="506"/>
      <c r="GXP6" s="506"/>
      <c r="GXQ6" s="506"/>
      <c r="GXR6" s="506"/>
      <c r="GXS6" s="506"/>
      <c r="GXT6" s="506"/>
      <c r="GXU6" s="506"/>
      <c r="GXV6" s="506"/>
      <c r="GXW6" s="506"/>
      <c r="GXX6" s="506"/>
      <c r="GXY6" s="506"/>
      <c r="GXZ6" s="506"/>
      <c r="GYA6" s="506"/>
      <c r="GYB6" s="506"/>
      <c r="GYC6" s="506"/>
      <c r="GYD6" s="506"/>
      <c r="GYE6" s="506"/>
      <c r="GYF6" s="506"/>
      <c r="GYG6" s="506"/>
      <c r="GYH6" s="506"/>
      <c r="GYI6" s="506"/>
      <c r="GYJ6" s="506"/>
      <c r="GYK6" s="506"/>
      <c r="GYL6" s="506"/>
      <c r="GYM6" s="506"/>
      <c r="GYN6" s="506"/>
      <c r="GYO6" s="506"/>
      <c r="GYP6" s="506"/>
      <c r="GYQ6" s="506"/>
      <c r="GYR6" s="506"/>
      <c r="GYS6" s="506"/>
      <c r="GYT6" s="506"/>
      <c r="GYU6" s="506"/>
      <c r="GYV6" s="506"/>
      <c r="GYW6" s="506"/>
      <c r="GYX6" s="506"/>
      <c r="GYY6" s="506"/>
      <c r="GYZ6" s="506"/>
      <c r="GZA6" s="506"/>
      <c r="GZB6" s="506"/>
      <c r="GZC6" s="506"/>
      <c r="GZD6" s="506"/>
      <c r="GZE6" s="506"/>
      <c r="GZF6" s="506"/>
      <c r="GZG6" s="506"/>
      <c r="GZH6" s="506"/>
      <c r="GZI6" s="506"/>
      <c r="GZJ6" s="506"/>
      <c r="GZK6" s="506"/>
      <c r="GZL6" s="506"/>
      <c r="GZM6" s="506"/>
      <c r="GZN6" s="506"/>
      <c r="GZO6" s="506"/>
      <c r="GZP6" s="506"/>
      <c r="GZQ6" s="506"/>
      <c r="GZR6" s="506"/>
      <c r="GZS6" s="506"/>
      <c r="GZT6" s="506"/>
      <c r="GZU6" s="506"/>
      <c r="GZV6" s="506"/>
      <c r="GZW6" s="506"/>
      <c r="GZX6" s="506"/>
      <c r="GZY6" s="506"/>
      <c r="GZZ6" s="506"/>
      <c r="HAA6" s="506"/>
      <c r="HAB6" s="506"/>
      <c r="HAC6" s="506"/>
      <c r="HAD6" s="506"/>
      <c r="HAE6" s="506"/>
      <c r="HAF6" s="506"/>
      <c r="HAG6" s="506"/>
      <c r="HAH6" s="506"/>
      <c r="HAI6" s="506"/>
      <c r="HAJ6" s="506"/>
      <c r="HAK6" s="506"/>
      <c r="HAL6" s="506"/>
      <c r="HAM6" s="506"/>
      <c r="HAN6" s="506"/>
      <c r="HAO6" s="506"/>
      <c r="HAP6" s="506"/>
      <c r="HAQ6" s="506"/>
      <c r="HAR6" s="506"/>
      <c r="HAS6" s="506"/>
      <c r="HAT6" s="506"/>
      <c r="HAU6" s="506"/>
      <c r="HAV6" s="506"/>
      <c r="HAW6" s="506"/>
      <c r="HAX6" s="506"/>
      <c r="HAY6" s="506"/>
      <c r="HAZ6" s="506"/>
      <c r="HBA6" s="506"/>
      <c r="HBB6" s="506"/>
      <c r="HBC6" s="506"/>
      <c r="HBD6" s="506"/>
      <c r="HBE6" s="506"/>
      <c r="HBF6" s="506"/>
      <c r="HBG6" s="506"/>
      <c r="HBH6" s="506"/>
      <c r="HBI6" s="506"/>
      <c r="HBJ6" s="506"/>
      <c r="HBK6" s="506"/>
      <c r="HBL6" s="506"/>
      <c r="HBM6" s="506"/>
      <c r="HBN6" s="506"/>
      <c r="HBO6" s="506"/>
      <c r="HBP6" s="506"/>
      <c r="HBQ6" s="506"/>
      <c r="HBR6" s="506"/>
      <c r="HBS6" s="506"/>
      <c r="HBT6" s="506"/>
      <c r="HBU6" s="506"/>
      <c r="HBV6" s="506"/>
      <c r="HBW6" s="506"/>
      <c r="HBX6" s="506"/>
      <c r="HBY6" s="506"/>
      <c r="HBZ6" s="506"/>
      <c r="HCA6" s="506"/>
      <c r="HCB6" s="506"/>
      <c r="HCC6" s="506"/>
      <c r="HCD6" s="506"/>
      <c r="HCE6" s="506"/>
      <c r="HCF6" s="506"/>
      <c r="HCG6" s="506"/>
      <c r="HCH6" s="506"/>
      <c r="HCI6" s="506"/>
      <c r="HCJ6" s="506"/>
      <c r="HCK6" s="506"/>
      <c r="HCL6" s="506"/>
      <c r="HCM6" s="506"/>
      <c r="HCN6" s="506"/>
      <c r="HCO6" s="506"/>
      <c r="HCP6" s="506"/>
      <c r="HCQ6" s="506"/>
      <c r="HCR6" s="506"/>
      <c r="HCS6" s="506"/>
      <c r="HCT6" s="506"/>
      <c r="HCU6" s="506"/>
      <c r="HCV6" s="506"/>
      <c r="HCW6" s="506"/>
      <c r="HCX6" s="506"/>
      <c r="HCY6" s="506"/>
      <c r="HCZ6" s="506"/>
      <c r="HDA6" s="506"/>
      <c r="HDB6" s="506"/>
      <c r="HDC6" s="506"/>
      <c r="HDD6" s="506"/>
      <c r="HDE6" s="506"/>
      <c r="HDF6" s="506"/>
      <c r="HDG6" s="506"/>
      <c r="HDH6" s="506"/>
      <c r="HDI6" s="506"/>
      <c r="HDJ6" s="506"/>
      <c r="HDK6" s="506"/>
      <c r="HDL6" s="506"/>
      <c r="HDM6" s="506"/>
      <c r="HDN6" s="506"/>
      <c r="HDO6" s="506"/>
      <c r="HDP6" s="506"/>
      <c r="HDQ6" s="506"/>
      <c r="HDR6" s="506"/>
      <c r="HDS6" s="506"/>
      <c r="HDT6" s="506"/>
      <c r="HDU6" s="506"/>
      <c r="HDV6" s="506"/>
      <c r="HDW6" s="506"/>
      <c r="HDX6" s="506"/>
      <c r="HDY6" s="506"/>
      <c r="HDZ6" s="506"/>
      <c r="HEA6" s="506"/>
      <c r="HEB6" s="506"/>
      <c r="HEC6" s="506"/>
      <c r="HED6" s="506"/>
      <c r="HEE6" s="506"/>
      <c r="HEF6" s="506"/>
      <c r="HEG6" s="506"/>
      <c r="HEH6" s="506"/>
      <c r="HEI6" s="506"/>
      <c r="HEJ6" s="506"/>
      <c r="HEK6" s="506"/>
      <c r="HEL6" s="506"/>
      <c r="HEM6" s="506"/>
      <c r="HEN6" s="506"/>
      <c r="HEO6" s="506"/>
      <c r="HEP6" s="506"/>
      <c r="HEQ6" s="506"/>
      <c r="HER6" s="506"/>
      <c r="HES6" s="506"/>
      <c r="HET6" s="506"/>
      <c r="HEU6" s="506"/>
      <c r="HEV6" s="506"/>
      <c r="HEW6" s="506"/>
      <c r="HEX6" s="506"/>
      <c r="HEY6" s="506"/>
      <c r="HEZ6" s="506"/>
      <c r="HFA6" s="506"/>
      <c r="HFB6" s="506"/>
      <c r="HFC6" s="506"/>
      <c r="HFD6" s="506"/>
      <c r="HFE6" s="506"/>
      <c r="HFF6" s="506"/>
      <c r="HFG6" s="506"/>
      <c r="HFH6" s="506"/>
      <c r="HFI6" s="506"/>
      <c r="HFJ6" s="506"/>
      <c r="HFK6" s="506"/>
      <c r="HFL6" s="506"/>
      <c r="HFM6" s="506"/>
      <c r="HFN6" s="506"/>
      <c r="HFO6" s="506"/>
      <c r="HFP6" s="506"/>
      <c r="HFQ6" s="506"/>
      <c r="HFR6" s="506"/>
      <c r="HFS6" s="506"/>
      <c r="HFT6" s="506"/>
      <c r="HFU6" s="506"/>
      <c r="HFV6" s="506"/>
      <c r="HFW6" s="506"/>
      <c r="HFX6" s="506"/>
      <c r="HFY6" s="506"/>
      <c r="HFZ6" s="506"/>
      <c r="HGA6" s="506"/>
      <c r="HGB6" s="506"/>
      <c r="HGC6" s="506"/>
      <c r="HGD6" s="506"/>
      <c r="HGE6" s="506"/>
      <c r="HGF6" s="506"/>
      <c r="HGG6" s="506"/>
      <c r="HGH6" s="506"/>
      <c r="HGI6" s="506"/>
      <c r="HGJ6" s="506"/>
      <c r="HGK6" s="506"/>
      <c r="HGL6" s="506"/>
      <c r="HGM6" s="506"/>
      <c r="HGN6" s="506"/>
      <c r="HGO6" s="506"/>
      <c r="HGP6" s="506"/>
      <c r="HGQ6" s="506"/>
      <c r="HGR6" s="506"/>
      <c r="HGS6" s="506"/>
      <c r="HGT6" s="506"/>
      <c r="HGU6" s="506"/>
      <c r="HGV6" s="506"/>
      <c r="HGW6" s="506"/>
      <c r="HGX6" s="506"/>
      <c r="HGY6" s="506"/>
      <c r="HGZ6" s="506"/>
      <c r="HHA6" s="506"/>
      <c r="HHB6" s="506"/>
      <c r="HHC6" s="506"/>
      <c r="HHD6" s="506"/>
      <c r="HHE6" s="506"/>
      <c r="HHF6" s="506"/>
      <c r="HHG6" s="506"/>
      <c r="HHH6" s="506"/>
      <c r="HHI6" s="506"/>
      <c r="HHJ6" s="506"/>
      <c r="HHK6" s="506"/>
      <c r="HHL6" s="506"/>
      <c r="HHM6" s="506"/>
      <c r="HHN6" s="506"/>
      <c r="HHO6" s="506"/>
      <c r="HHP6" s="506"/>
      <c r="HHQ6" s="506"/>
      <c r="HHR6" s="506"/>
      <c r="HHS6" s="506"/>
      <c r="HHT6" s="506"/>
      <c r="HHU6" s="506"/>
      <c r="HHV6" s="506"/>
      <c r="HHW6" s="506"/>
      <c r="HHX6" s="506"/>
      <c r="HHY6" s="506"/>
      <c r="HHZ6" s="506"/>
      <c r="HIA6" s="506"/>
      <c r="HIB6" s="506"/>
      <c r="HIC6" s="506"/>
      <c r="HID6" s="506"/>
      <c r="HIE6" s="506"/>
      <c r="HIF6" s="506"/>
      <c r="HIG6" s="506"/>
      <c r="HIH6" s="506"/>
      <c r="HII6" s="506"/>
      <c r="HIJ6" s="506"/>
      <c r="HIK6" s="506"/>
      <c r="HIL6" s="506"/>
      <c r="HIM6" s="506"/>
      <c r="HIN6" s="506"/>
      <c r="HIO6" s="506"/>
      <c r="HIP6" s="506"/>
      <c r="HIQ6" s="506"/>
      <c r="HIR6" s="506"/>
      <c r="HIS6" s="506"/>
      <c r="HIT6" s="506"/>
      <c r="HIU6" s="506"/>
      <c r="HIV6" s="506"/>
      <c r="HIW6" s="506"/>
      <c r="HIX6" s="506"/>
      <c r="HIY6" s="506"/>
      <c r="HIZ6" s="506"/>
      <c r="HJA6" s="506"/>
      <c r="HJB6" s="506"/>
      <c r="HJC6" s="506"/>
      <c r="HJD6" s="506"/>
      <c r="HJE6" s="506"/>
      <c r="HJF6" s="506"/>
      <c r="HJG6" s="506"/>
      <c r="HJH6" s="506"/>
      <c r="HJI6" s="506"/>
      <c r="HJJ6" s="506"/>
      <c r="HJK6" s="506"/>
      <c r="HJL6" s="506"/>
      <c r="HJM6" s="506"/>
      <c r="HJN6" s="506"/>
      <c r="HJO6" s="506"/>
      <c r="HJP6" s="506"/>
      <c r="HJQ6" s="506"/>
      <c r="HJR6" s="506"/>
      <c r="HJS6" s="506"/>
      <c r="HJT6" s="506"/>
      <c r="HJU6" s="506"/>
      <c r="HJV6" s="506"/>
      <c r="HJW6" s="506"/>
      <c r="HJX6" s="506"/>
      <c r="HJY6" s="506"/>
      <c r="HJZ6" s="506"/>
      <c r="HKA6" s="506"/>
      <c r="HKB6" s="506"/>
      <c r="HKC6" s="506"/>
      <c r="HKD6" s="506"/>
      <c r="HKE6" s="506"/>
      <c r="HKF6" s="506"/>
      <c r="HKG6" s="506"/>
      <c r="HKH6" s="506"/>
      <c r="HKI6" s="506"/>
      <c r="HKJ6" s="506"/>
      <c r="HKK6" s="506"/>
      <c r="HKL6" s="506"/>
      <c r="HKM6" s="506"/>
      <c r="HKN6" s="506"/>
      <c r="HKO6" s="506"/>
      <c r="HKP6" s="506"/>
      <c r="HKQ6" s="506"/>
      <c r="HKR6" s="506"/>
      <c r="HKS6" s="506"/>
      <c r="HKT6" s="506"/>
      <c r="HKU6" s="506"/>
      <c r="HKV6" s="506"/>
      <c r="HKW6" s="506"/>
      <c r="HKX6" s="506"/>
      <c r="HKY6" s="506"/>
      <c r="HKZ6" s="506"/>
      <c r="HLA6" s="506"/>
      <c r="HLB6" s="506"/>
      <c r="HLC6" s="506"/>
      <c r="HLD6" s="506"/>
      <c r="HLE6" s="506"/>
      <c r="HLF6" s="506"/>
      <c r="HLG6" s="506"/>
      <c r="HLH6" s="506"/>
      <c r="HLI6" s="506"/>
      <c r="HLJ6" s="506"/>
      <c r="HLK6" s="506"/>
      <c r="HLL6" s="506"/>
      <c r="HLM6" s="506"/>
      <c r="HLN6" s="506"/>
      <c r="HLO6" s="506"/>
      <c r="HLP6" s="506"/>
      <c r="HLQ6" s="506"/>
      <c r="HLR6" s="506"/>
      <c r="HLS6" s="506"/>
      <c r="HLT6" s="506"/>
      <c r="HLU6" s="506"/>
      <c r="HLV6" s="506"/>
      <c r="HLW6" s="506"/>
      <c r="HLX6" s="506"/>
      <c r="HLY6" s="506"/>
      <c r="HLZ6" s="506"/>
      <c r="HMA6" s="506"/>
      <c r="HMB6" s="506"/>
      <c r="HMC6" s="506"/>
      <c r="HMD6" s="506"/>
      <c r="HME6" s="506"/>
      <c r="HMF6" s="506"/>
      <c r="HMG6" s="506"/>
      <c r="HMH6" s="506"/>
      <c r="HMI6" s="506"/>
      <c r="HMJ6" s="506"/>
      <c r="HMK6" s="506"/>
      <c r="HML6" s="506"/>
      <c r="HMM6" s="506"/>
      <c r="HMN6" s="506"/>
      <c r="HMO6" s="506"/>
      <c r="HMP6" s="506"/>
      <c r="HMQ6" s="506"/>
      <c r="HMR6" s="506"/>
      <c r="HMS6" s="506"/>
      <c r="HMT6" s="506"/>
      <c r="HMU6" s="506"/>
      <c r="HMV6" s="506"/>
      <c r="HMW6" s="506"/>
      <c r="HMX6" s="506"/>
      <c r="HMY6" s="506"/>
      <c r="HMZ6" s="506"/>
      <c r="HNA6" s="506"/>
      <c r="HNB6" s="506"/>
      <c r="HNC6" s="506"/>
      <c r="HND6" s="506"/>
      <c r="HNE6" s="506"/>
      <c r="HNF6" s="506"/>
      <c r="HNG6" s="506"/>
      <c r="HNH6" s="506"/>
      <c r="HNI6" s="506"/>
      <c r="HNJ6" s="506"/>
      <c r="HNK6" s="506"/>
      <c r="HNL6" s="506"/>
      <c r="HNM6" s="506"/>
      <c r="HNN6" s="506"/>
      <c r="HNO6" s="506"/>
      <c r="HNP6" s="506"/>
      <c r="HNQ6" s="506"/>
      <c r="HNR6" s="506"/>
      <c r="HNS6" s="506"/>
      <c r="HNT6" s="506"/>
      <c r="HNU6" s="506"/>
      <c r="HNV6" s="506"/>
      <c r="HNW6" s="506"/>
      <c r="HNX6" s="506"/>
      <c r="HNY6" s="506"/>
      <c r="HNZ6" s="506"/>
      <c r="HOA6" s="506"/>
      <c r="HOB6" s="506"/>
      <c r="HOC6" s="506"/>
      <c r="HOD6" s="506"/>
      <c r="HOE6" s="506"/>
      <c r="HOF6" s="506"/>
      <c r="HOG6" s="506"/>
      <c r="HOH6" s="506"/>
      <c r="HOI6" s="506"/>
      <c r="HOJ6" s="506"/>
      <c r="HOK6" s="506"/>
      <c r="HOL6" s="506"/>
      <c r="HOM6" s="506"/>
      <c r="HON6" s="506"/>
      <c r="HOO6" s="506"/>
      <c r="HOP6" s="506"/>
      <c r="HOQ6" s="506"/>
      <c r="HOR6" s="506"/>
      <c r="HOS6" s="506"/>
      <c r="HOT6" s="506"/>
      <c r="HOU6" s="506"/>
      <c r="HOV6" s="506"/>
      <c r="HOW6" s="506"/>
      <c r="HOX6" s="506"/>
      <c r="HOY6" s="506"/>
      <c r="HOZ6" s="506"/>
      <c r="HPA6" s="506"/>
      <c r="HPB6" s="506"/>
      <c r="HPC6" s="506"/>
      <c r="HPD6" s="506"/>
      <c r="HPE6" s="506"/>
      <c r="HPF6" s="506"/>
      <c r="HPG6" s="506"/>
      <c r="HPH6" s="506"/>
      <c r="HPI6" s="506"/>
      <c r="HPJ6" s="506"/>
      <c r="HPK6" s="506"/>
      <c r="HPL6" s="506"/>
      <c r="HPM6" s="506"/>
      <c r="HPN6" s="506"/>
      <c r="HPO6" s="506"/>
      <c r="HPP6" s="506"/>
      <c r="HPQ6" s="506"/>
      <c r="HPR6" s="506"/>
      <c r="HPS6" s="506"/>
      <c r="HPT6" s="506"/>
      <c r="HPU6" s="506"/>
      <c r="HPV6" s="506"/>
      <c r="HPW6" s="506"/>
      <c r="HPX6" s="506"/>
      <c r="HPY6" s="506"/>
      <c r="HPZ6" s="506"/>
      <c r="HQA6" s="506"/>
      <c r="HQB6" s="506"/>
      <c r="HQC6" s="506"/>
      <c r="HQD6" s="506"/>
      <c r="HQE6" s="506"/>
      <c r="HQF6" s="506"/>
      <c r="HQG6" s="506"/>
      <c r="HQH6" s="506"/>
      <c r="HQI6" s="506"/>
      <c r="HQJ6" s="506"/>
      <c r="HQK6" s="506"/>
      <c r="HQL6" s="506"/>
      <c r="HQM6" s="506"/>
      <c r="HQN6" s="506"/>
      <c r="HQO6" s="506"/>
      <c r="HQP6" s="506"/>
      <c r="HQQ6" s="506"/>
      <c r="HQR6" s="506"/>
      <c r="HQS6" s="506"/>
      <c r="HQT6" s="506"/>
      <c r="HQU6" s="506"/>
      <c r="HQV6" s="506"/>
      <c r="HQW6" s="506"/>
      <c r="HQX6" s="506"/>
      <c r="HQY6" s="506"/>
      <c r="HQZ6" s="506"/>
      <c r="HRA6" s="506"/>
      <c r="HRB6" s="506"/>
      <c r="HRC6" s="506"/>
      <c r="HRD6" s="506"/>
      <c r="HRE6" s="506"/>
      <c r="HRF6" s="506"/>
      <c r="HRG6" s="506"/>
      <c r="HRH6" s="506"/>
      <c r="HRI6" s="506"/>
      <c r="HRJ6" s="506"/>
      <c r="HRK6" s="506"/>
      <c r="HRL6" s="506"/>
      <c r="HRM6" s="506"/>
      <c r="HRN6" s="506"/>
      <c r="HRO6" s="506"/>
      <c r="HRP6" s="506"/>
      <c r="HRQ6" s="506"/>
      <c r="HRR6" s="506"/>
      <c r="HRS6" s="506"/>
      <c r="HRT6" s="506"/>
      <c r="HRU6" s="506"/>
      <c r="HRV6" s="506"/>
      <c r="HRW6" s="506"/>
      <c r="HRX6" s="506"/>
      <c r="HRY6" s="506"/>
      <c r="HRZ6" s="506"/>
      <c r="HSA6" s="506"/>
      <c r="HSB6" s="506"/>
      <c r="HSC6" s="506"/>
      <c r="HSD6" s="506"/>
      <c r="HSE6" s="506"/>
      <c r="HSF6" s="506"/>
      <c r="HSG6" s="506"/>
      <c r="HSH6" s="506"/>
      <c r="HSI6" s="506"/>
      <c r="HSJ6" s="506"/>
      <c r="HSK6" s="506"/>
      <c r="HSL6" s="506"/>
      <c r="HSM6" s="506"/>
      <c r="HSN6" s="506"/>
      <c r="HSO6" s="506"/>
      <c r="HSP6" s="506"/>
      <c r="HSQ6" s="506"/>
      <c r="HSR6" s="506"/>
      <c r="HSS6" s="506"/>
      <c r="HST6" s="506"/>
      <c r="HSU6" s="506"/>
      <c r="HSV6" s="506"/>
      <c r="HSW6" s="506"/>
      <c r="HSX6" s="506"/>
      <c r="HSY6" s="506"/>
      <c r="HSZ6" s="506"/>
      <c r="HTA6" s="506"/>
      <c r="HTB6" s="506"/>
      <c r="HTC6" s="506"/>
      <c r="HTD6" s="506"/>
      <c r="HTE6" s="506"/>
      <c r="HTF6" s="506"/>
      <c r="HTG6" s="506"/>
      <c r="HTH6" s="506"/>
      <c r="HTI6" s="506"/>
      <c r="HTJ6" s="506"/>
      <c r="HTK6" s="506"/>
      <c r="HTL6" s="506"/>
      <c r="HTM6" s="506"/>
      <c r="HTN6" s="506"/>
      <c r="HTO6" s="506"/>
      <c r="HTP6" s="506"/>
      <c r="HTQ6" s="506"/>
      <c r="HTR6" s="506"/>
      <c r="HTS6" s="506"/>
      <c r="HTT6" s="506"/>
      <c r="HTU6" s="506"/>
      <c r="HTV6" s="506"/>
      <c r="HTW6" s="506"/>
      <c r="HTX6" s="506"/>
      <c r="HTY6" s="506"/>
      <c r="HTZ6" s="506"/>
      <c r="HUA6" s="506"/>
      <c r="HUB6" s="506"/>
      <c r="HUC6" s="506"/>
      <c r="HUD6" s="506"/>
      <c r="HUE6" s="506"/>
      <c r="HUF6" s="506"/>
      <c r="HUG6" s="506"/>
      <c r="HUH6" s="506"/>
      <c r="HUI6" s="506"/>
      <c r="HUJ6" s="506"/>
      <c r="HUK6" s="506"/>
      <c r="HUL6" s="506"/>
      <c r="HUM6" s="506"/>
      <c r="HUN6" s="506"/>
      <c r="HUO6" s="506"/>
      <c r="HUP6" s="506"/>
      <c r="HUQ6" s="506"/>
      <c r="HUR6" s="506"/>
      <c r="HUS6" s="506"/>
      <c r="HUT6" s="506"/>
      <c r="HUU6" s="506"/>
      <c r="HUV6" s="506"/>
      <c r="HUW6" s="506"/>
      <c r="HUX6" s="506"/>
      <c r="HUY6" s="506"/>
      <c r="HUZ6" s="506"/>
      <c r="HVA6" s="506"/>
      <c r="HVB6" s="506"/>
      <c r="HVC6" s="506"/>
      <c r="HVD6" s="506"/>
      <c r="HVE6" s="506"/>
      <c r="HVF6" s="506"/>
      <c r="HVG6" s="506"/>
      <c r="HVH6" s="506"/>
      <c r="HVI6" s="506"/>
      <c r="HVJ6" s="506"/>
      <c r="HVK6" s="506"/>
      <c r="HVL6" s="506"/>
      <c r="HVM6" s="506"/>
      <c r="HVN6" s="506"/>
      <c r="HVO6" s="506"/>
      <c r="HVP6" s="506"/>
      <c r="HVQ6" s="506"/>
      <c r="HVR6" s="506"/>
      <c r="HVS6" s="506"/>
      <c r="HVT6" s="506"/>
      <c r="HVU6" s="506"/>
      <c r="HVV6" s="506"/>
      <c r="HVW6" s="506"/>
      <c r="HVX6" s="506"/>
      <c r="HVY6" s="506"/>
      <c r="HVZ6" s="506"/>
      <c r="HWA6" s="506"/>
      <c r="HWB6" s="506"/>
      <c r="HWC6" s="506"/>
      <c r="HWD6" s="506"/>
      <c r="HWE6" s="506"/>
      <c r="HWF6" s="506"/>
      <c r="HWG6" s="506"/>
      <c r="HWH6" s="506"/>
      <c r="HWI6" s="506"/>
      <c r="HWJ6" s="506"/>
      <c r="HWK6" s="506"/>
      <c r="HWL6" s="506"/>
      <c r="HWM6" s="506"/>
      <c r="HWN6" s="506"/>
      <c r="HWO6" s="506"/>
      <c r="HWP6" s="506"/>
      <c r="HWQ6" s="506"/>
      <c r="HWR6" s="506"/>
      <c r="HWS6" s="506"/>
      <c r="HWT6" s="506"/>
      <c r="HWU6" s="506"/>
      <c r="HWV6" s="506"/>
      <c r="HWW6" s="506"/>
      <c r="HWX6" s="506"/>
      <c r="HWY6" s="506"/>
      <c r="HWZ6" s="506"/>
      <c r="HXA6" s="506"/>
      <c r="HXB6" s="506"/>
      <c r="HXC6" s="506"/>
      <c r="HXD6" s="506"/>
      <c r="HXE6" s="506"/>
      <c r="HXF6" s="506"/>
      <c r="HXG6" s="506"/>
      <c r="HXH6" s="506"/>
      <c r="HXI6" s="506"/>
      <c r="HXJ6" s="506"/>
      <c r="HXK6" s="506"/>
      <c r="HXL6" s="506"/>
      <c r="HXM6" s="506"/>
      <c r="HXN6" s="506"/>
      <c r="HXO6" s="506"/>
      <c r="HXP6" s="506"/>
      <c r="HXQ6" s="506"/>
      <c r="HXR6" s="506"/>
      <c r="HXS6" s="506"/>
      <c r="HXT6" s="506"/>
      <c r="HXU6" s="506"/>
      <c r="HXV6" s="506"/>
      <c r="HXW6" s="506"/>
      <c r="HXX6" s="506"/>
      <c r="HXY6" s="506"/>
      <c r="HXZ6" s="506"/>
      <c r="HYA6" s="506"/>
      <c r="HYB6" s="506"/>
      <c r="HYC6" s="506"/>
      <c r="HYD6" s="506"/>
      <c r="HYE6" s="506"/>
      <c r="HYF6" s="506"/>
      <c r="HYG6" s="506"/>
      <c r="HYH6" s="506"/>
      <c r="HYI6" s="506"/>
      <c r="HYJ6" s="506"/>
      <c r="HYK6" s="506"/>
      <c r="HYL6" s="506"/>
      <c r="HYM6" s="506"/>
      <c r="HYN6" s="506"/>
      <c r="HYO6" s="506"/>
      <c r="HYP6" s="506"/>
      <c r="HYQ6" s="506"/>
      <c r="HYR6" s="506"/>
      <c r="HYS6" s="506"/>
      <c r="HYT6" s="506"/>
      <c r="HYU6" s="506"/>
      <c r="HYV6" s="506"/>
      <c r="HYW6" s="506"/>
      <c r="HYX6" s="506"/>
      <c r="HYY6" s="506"/>
      <c r="HYZ6" s="506"/>
      <c r="HZA6" s="506"/>
      <c r="HZB6" s="506"/>
      <c r="HZC6" s="506"/>
      <c r="HZD6" s="506"/>
      <c r="HZE6" s="506"/>
      <c r="HZF6" s="506"/>
      <c r="HZG6" s="506"/>
      <c r="HZH6" s="506"/>
      <c r="HZI6" s="506"/>
      <c r="HZJ6" s="506"/>
      <c r="HZK6" s="506"/>
      <c r="HZL6" s="506"/>
      <c r="HZM6" s="506"/>
      <c r="HZN6" s="506"/>
      <c r="HZO6" s="506"/>
      <c r="HZP6" s="506"/>
      <c r="HZQ6" s="506"/>
      <c r="HZR6" s="506"/>
      <c r="HZS6" s="506"/>
      <c r="HZT6" s="506"/>
      <c r="HZU6" s="506"/>
      <c r="HZV6" s="506"/>
      <c r="HZW6" s="506"/>
      <c r="HZX6" s="506"/>
      <c r="HZY6" s="506"/>
      <c r="HZZ6" s="506"/>
      <c r="IAA6" s="506"/>
      <c r="IAB6" s="506"/>
      <c r="IAC6" s="506"/>
      <c r="IAD6" s="506"/>
      <c r="IAE6" s="506"/>
      <c r="IAF6" s="506"/>
      <c r="IAG6" s="506"/>
      <c r="IAH6" s="506"/>
      <c r="IAI6" s="506"/>
      <c r="IAJ6" s="506"/>
      <c r="IAK6" s="506"/>
      <c r="IAL6" s="506"/>
      <c r="IAM6" s="506"/>
      <c r="IAN6" s="506"/>
      <c r="IAO6" s="506"/>
      <c r="IAP6" s="506"/>
      <c r="IAQ6" s="506"/>
      <c r="IAR6" s="506"/>
      <c r="IAS6" s="506"/>
      <c r="IAT6" s="506"/>
      <c r="IAU6" s="506"/>
      <c r="IAV6" s="506"/>
      <c r="IAW6" s="506"/>
      <c r="IAX6" s="506"/>
      <c r="IAY6" s="506"/>
      <c r="IAZ6" s="506"/>
      <c r="IBA6" s="506"/>
      <c r="IBB6" s="506"/>
      <c r="IBC6" s="506"/>
      <c r="IBD6" s="506"/>
      <c r="IBE6" s="506"/>
      <c r="IBF6" s="506"/>
      <c r="IBG6" s="506"/>
      <c r="IBH6" s="506"/>
      <c r="IBI6" s="506"/>
      <c r="IBJ6" s="506"/>
      <c r="IBK6" s="506"/>
      <c r="IBL6" s="506"/>
      <c r="IBM6" s="506"/>
      <c r="IBN6" s="506"/>
      <c r="IBO6" s="506"/>
      <c r="IBP6" s="506"/>
      <c r="IBQ6" s="506"/>
      <c r="IBR6" s="506"/>
      <c r="IBS6" s="506"/>
      <c r="IBT6" s="506"/>
      <c r="IBU6" s="506"/>
      <c r="IBV6" s="506"/>
      <c r="IBW6" s="506"/>
      <c r="IBX6" s="506"/>
      <c r="IBY6" s="506"/>
      <c r="IBZ6" s="506"/>
      <c r="ICA6" s="506"/>
      <c r="ICB6" s="506"/>
      <c r="ICC6" s="506"/>
      <c r="ICD6" s="506"/>
      <c r="ICE6" s="506"/>
      <c r="ICF6" s="506"/>
      <c r="ICG6" s="506"/>
      <c r="ICH6" s="506"/>
      <c r="ICI6" s="506"/>
      <c r="ICJ6" s="506"/>
      <c r="ICK6" s="506"/>
      <c r="ICL6" s="506"/>
      <c r="ICM6" s="506"/>
      <c r="ICN6" s="506"/>
      <c r="ICO6" s="506"/>
      <c r="ICP6" s="506"/>
      <c r="ICQ6" s="506"/>
      <c r="ICR6" s="506"/>
      <c r="ICS6" s="506"/>
      <c r="ICT6" s="506"/>
      <c r="ICU6" s="506"/>
      <c r="ICV6" s="506"/>
      <c r="ICW6" s="506"/>
      <c r="ICX6" s="506"/>
      <c r="ICY6" s="506"/>
      <c r="ICZ6" s="506"/>
      <c r="IDA6" s="506"/>
      <c r="IDB6" s="506"/>
      <c r="IDC6" s="506"/>
      <c r="IDD6" s="506"/>
      <c r="IDE6" s="506"/>
      <c r="IDF6" s="506"/>
      <c r="IDG6" s="506"/>
      <c r="IDH6" s="506"/>
      <c r="IDI6" s="506"/>
      <c r="IDJ6" s="506"/>
      <c r="IDK6" s="506"/>
      <c r="IDL6" s="506"/>
      <c r="IDM6" s="506"/>
      <c r="IDN6" s="506"/>
      <c r="IDO6" s="506"/>
      <c r="IDP6" s="506"/>
      <c r="IDQ6" s="506"/>
      <c r="IDR6" s="506"/>
      <c r="IDS6" s="506"/>
      <c r="IDT6" s="506"/>
      <c r="IDU6" s="506"/>
      <c r="IDV6" s="506"/>
      <c r="IDW6" s="506"/>
      <c r="IDX6" s="506"/>
      <c r="IDY6" s="506"/>
      <c r="IDZ6" s="506"/>
      <c r="IEA6" s="506"/>
      <c r="IEB6" s="506"/>
      <c r="IEC6" s="506"/>
      <c r="IED6" s="506"/>
      <c r="IEE6" s="506"/>
      <c r="IEF6" s="506"/>
      <c r="IEG6" s="506"/>
      <c r="IEH6" s="506"/>
      <c r="IEI6" s="506"/>
      <c r="IEJ6" s="506"/>
      <c r="IEK6" s="506"/>
      <c r="IEL6" s="506"/>
      <c r="IEM6" s="506"/>
      <c r="IEN6" s="506"/>
      <c r="IEO6" s="506"/>
      <c r="IEP6" s="506"/>
      <c r="IEQ6" s="506"/>
      <c r="IER6" s="506"/>
      <c r="IES6" s="506"/>
      <c r="IET6" s="506"/>
      <c r="IEU6" s="506"/>
      <c r="IEV6" s="506"/>
      <c r="IEW6" s="506"/>
      <c r="IEX6" s="506"/>
      <c r="IEY6" s="506"/>
      <c r="IEZ6" s="506"/>
      <c r="IFA6" s="506"/>
      <c r="IFB6" s="506"/>
      <c r="IFC6" s="506"/>
      <c r="IFD6" s="506"/>
      <c r="IFE6" s="506"/>
      <c r="IFF6" s="506"/>
      <c r="IFG6" s="506"/>
      <c r="IFH6" s="506"/>
      <c r="IFI6" s="506"/>
      <c r="IFJ6" s="506"/>
      <c r="IFK6" s="506"/>
      <c r="IFL6" s="506"/>
      <c r="IFM6" s="506"/>
      <c r="IFN6" s="506"/>
      <c r="IFO6" s="506"/>
      <c r="IFP6" s="506"/>
      <c r="IFQ6" s="506"/>
      <c r="IFR6" s="506"/>
      <c r="IFS6" s="506"/>
      <c r="IFT6" s="506"/>
      <c r="IFU6" s="506"/>
      <c r="IFV6" s="506"/>
      <c r="IFW6" s="506"/>
      <c r="IFX6" s="506"/>
      <c r="IFY6" s="506"/>
      <c r="IFZ6" s="506"/>
      <c r="IGA6" s="506"/>
      <c r="IGB6" s="506"/>
      <c r="IGC6" s="506"/>
      <c r="IGD6" s="506"/>
      <c r="IGE6" s="506"/>
      <c r="IGF6" s="506"/>
      <c r="IGG6" s="506"/>
      <c r="IGH6" s="506"/>
      <c r="IGI6" s="506"/>
      <c r="IGJ6" s="506"/>
      <c r="IGK6" s="506"/>
      <c r="IGL6" s="506"/>
      <c r="IGM6" s="506"/>
      <c r="IGN6" s="506"/>
      <c r="IGO6" s="506"/>
      <c r="IGP6" s="506"/>
      <c r="IGQ6" s="506"/>
      <c r="IGR6" s="506"/>
      <c r="IGS6" s="506"/>
      <c r="IGT6" s="506"/>
      <c r="IGU6" s="506"/>
      <c r="IGV6" s="506"/>
      <c r="IGW6" s="506"/>
      <c r="IGX6" s="506"/>
      <c r="IGY6" s="506"/>
      <c r="IGZ6" s="506"/>
      <c r="IHA6" s="506"/>
      <c r="IHB6" s="506"/>
      <c r="IHC6" s="506"/>
      <c r="IHD6" s="506"/>
      <c r="IHE6" s="506"/>
      <c r="IHF6" s="506"/>
      <c r="IHG6" s="506"/>
      <c r="IHH6" s="506"/>
      <c r="IHI6" s="506"/>
      <c r="IHJ6" s="506"/>
      <c r="IHK6" s="506"/>
      <c r="IHL6" s="506"/>
      <c r="IHM6" s="506"/>
      <c r="IHN6" s="506"/>
      <c r="IHO6" s="506"/>
      <c r="IHP6" s="506"/>
      <c r="IHQ6" s="506"/>
      <c r="IHR6" s="506"/>
      <c r="IHS6" s="506"/>
      <c r="IHT6" s="506"/>
      <c r="IHU6" s="506"/>
      <c r="IHV6" s="506"/>
      <c r="IHW6" s="506"/>
      <c r="IHX6" s="506"/>
      <c r="IHY6" s="506"/>
      <c r="IHZ6" s="506"/>
      <c r="IIA6" s="506"/>
      <c r="IIB6" s="506"/>
      <c r="IIC6" s="506"/>
      <c r="IID6" s="506"/>
      <c r="IIE6" s="506"/>
      <c r="IIF6" s="506"/>
      <c r="IIG6" s="506"/>
      <c r="IIH6" s="506"/>
      <c r="III6" s="506"/>
      <c r="IIJ6" s="506"/>
      <c r="IIK6" s="506"/>
      <c r="IIL6" s="506"/>
      <c r="IIM6" s="506"/>
      <c r="IIN6" s="506"/>
      <c r="IIO6" s="506"/>
      <c r="IIP6" s="506"/>
      <c r="IIQ6" s="506"/>
      <c r="IIR6" s="506"/>
      <c r="IIS6" s="506"/>
      <c r="IIT6" s="506"/>
      <c r="IIU6" s="506"/>
      <c r="IIV6" s="506"/>
      <c r="IIW6" s="506"/>
      <c r="IIX6" s="506"/>
      <c r="IIY6" s="506"/>
      <c r="IIZ6" s="506"/>
      <c r="IJA6" s="506"/>
      <c r="IJB6" s="506"/>
      <c r="IJC6" s="506"/>
      <c r="IJD6" s="506"/>
      <c r="IJE6" s="506"/>
      <c r="IJF6" s="506"/>
      <c r="IJG6" s="506"/>
      <c r="IJH6" s="506"/>
      <c r="IJI6" s="506"/>
      <c r="IJJ6" s="506"/>
      <c r="IJK6" s="506"/>
      <c r="IJL6" s="506"/>
      <c r="IJM6" s="506"/>
      <c r="IJN6" s="506"/>
      <c r="IJO6" s="506"/>
      <c r="IJP6" s="506"/>
      <c r="IJQ6" s="506"/>
      <c r="IJR6" s="506"/>
      <c r="IJS6" s="506"/>
      <c r="IJT6" s="506"/>
      <c r="IJU6" s="506"/>
      <c r="IJV6" s="506"/>
      <c r="IJW6" s="506"/>
      <c r="IJX6" s="506"/>
      <c r="IJY6" s="506"/>
      <c r="IJZ6" s="506"/>
      <c r="IKA6" s="506"/>
      <c r="IKB6" s="506"/>
      <c r="IKC6" s="506"/>
      <c r="IKD6" s="506"/>
      <c r="IKE6" s="506"/>
      <c r="IKF6" s="506"/>
      <c r="IKG6" s="506"/>
      <c r="IKH6" s="506"/>
      <c r="IKI6" s="506"/>
      <c r="IKJ6" s="506"/>
      <c r="IKK6" s="506"/>
      <c r="IKL6" s="506"/>
      <c r="IKM6" s="506"/>
      <c r="IKN6" s="506"/>
      <c r="IKO6" s="506"/>
      <c r="IKP6" s="506"/>
      <c r="IKQ6" s="506"/>
      <c r="IKR6" s="506"/>
      <c r="IKS6" s="506"/>
      <c r="IKT6" s="506"/>
      <c r="IKU6" s="506"/>
      <c r="IKV6" s="506"/>
      <c r="IKW6" s="506"/>
      <c r="IKX6" s="506"/>
      <c r="IKY6" s="506"/>
      <c r="IKZ6" s="506"/>
      <c r="ILA6" s="506"/>
      <c r="ILB6" s="506"/>
      <c r="ILC6" s="506"/>
      <c r="ILD6" s="506"/>
      <c r="ILE6" s="506"/>
      <c r="ILF6" s="506"/>
      <c r="ILG6" s="506"/>
      <c r="ILH6" s="506"/>
      <c r="ILI6" s="506"/>
      <c r="ILJ6" s="506"/>
      <c r="ILK6" s="506"/>
      <c r="ILL6" s="506"/>
      <c r="ILM6" s="506"/>
      <c r="ILN6" s="506"/>
      <c r="ILO6" s="506"/>
      <c r="ILP6" s="506"/>
      <c r="ILQ6" s="506"/>
      <c r="ILR6" s="506"/>
      <c r="ILS6" s="506"/>
      <c r="ILT6" s="506"/>
      <c r="ILU6" s="506"/>
      <c r="ILV6" s="506"/>
      <c r="ILW6" s="506"/>
      <c r="ILX6" s="506"/>
      <c r="ILY6" s="506"/>
      <c r="ILZ6" s="506"/>
      <c r="IMA6" s="506"/>
      <c r="IMB6" s="506"/>
      <c r="IMC6" s="506"/>
      <c r="IMD6" s="506"/>
      <c r="IME6" s="506"/>
      <c r="IMF6" s="506"/>
      <c r="IMG6" s="506"/>
      <c r="IMH6" s="506"/>
      <c r="IMI6" s="506"/>
      <c r="IMJ6" s="506"/>
      <c r="IMK6" s="506"/>
      <c r="IML6" s="506"/>
      <c r="IMM6" s="506"/>
      <c r="IMN6" s="506"/>
      <c r="IMO6" s="506"/>
      <c r="IMP6" s="506"/>
      <c r="IMQ6" s="506"/>
      <c r="IMR6" s="506"/>
      <c r="IMS6" s="506"/>
      <c r="IMT6" s="506"/>
      <c r="IMU6" s="506"/>
      <c r="IMV6" s="506"/>
      <c r="IMW6" s="506"/>
      <c r="IMX6" s="506"/>
      <c r="IMY6" s="506"/>
      <c r="IMZ6" s="506"/>
      <c r="INA6" s="506"/>
      <c r="INB6" s="506"/>
      <c r="INC6" s="506"/>
      <c r="IND6" s="506"/>
      <c r="INE6" s="506"/>
      <c r="INF6" s="506"/>
      <c r="ING6" s="506"/>
      <c r="INH6" s="506"/>
      <c r="INI6" s="506"/>
      <c r="INJ6" s="506"/>
      <c r="INK6" s="506"/>
      <c r="INL6" s="506"/>
      <c r="INM6" s="506"/>
      <c r="INN6" s="506"/>
      <c r="INO6" s="506"/>
      <c r="INP6" s="506"/>
      <c r="INQ6" s="506"/>
      <c r="INR6" s="506"/>
      <c r="INS6" s="506"/>
      <c r="INT6" s="506"/>
      <c r="INU6" s="506"/>
      <c r="INV6" s="506"/>
      <c r="INW6" s="506"/>
      <c r="INX6" s="506"/>
      <c r="INY6" s="506"/>
      <c r="INZ6" s="506"/>
      <c r="IOA6" s="506"/>
      <c r="IOB6" s="506"/>
      <c r="IOC6" s="506"/>
      <c r="IOD6" s="506"/>
      <c r="IOE6" s="506"/>
      <c r="IOF6" s="506"/>
      <c r="IOG6" s="506"/>
      <c r="IOH6" s="506"/>
      <c r="IOI6" s="506"/>
      <c r="IOJ6" s="506"/>
      <c r="IOK6" s="506"/>
      <c r="IOL6" s="506"/>
      <c r="IOM6" s="506"/>
      <c r="ION6" s="506"/>
      <c r="IOO6" s="506"/>
      <c r="IOP6" s="506"/>
      <c r="IOQ6" s="506"/>
      <c r="IOR6" s="506"/>
      <c r="IOS6" s="506"/>
      <c r="IOT6" s="506"/>
      <c r="IOU6" s="506"/>
      <c r="IOV6" s="506"/>
      <c r="IOW6" s="506"/>
      <c r="IOX6" s="506"/>
      <c r="IOY6" s="506"/>
      <c r="IOZ6" s="506"/>
      <c r="IPA6" s="506"/>
      <c r="IPB6" s="506"/>
      <c r="IPC6" s="506"/>
      <c r="IPD6" s="506"/>
      <c r="IPE6" s="506"/>
      <c r="IPF6" s="506"/>
      <c r="IPG6" s="506"/>
      <c r="IPH6" s="506"/>
      <c r="IPI6" s="506"/>
      <c r="IPJ6" s="506"/>
      <c r="IPK6" s="506"/>
      <c r="IPL6" s="506"/>
      <c r="IPM6" s="506"/>
      <c r="IPN6" s="506"/>
      <c r="IPO6" s="506"/>
      <c r="IPP6" s="506"/>
      <c r="IPQ6" s="506"/>
      <c r="IPR6" s="506"/>
      <c r="IPS6" s="506"/>
      <c r="IPT6" s="506"/>
      <c r="IPU6" s="506"/>
      <c r="IPV6" s="506"/>
      <c r="IPW6" s="506"/>
      <c r="IPX6" s="506"/>
      <c r="IPY6" s="506"/>
      <c r="IPZ6" s="506"/>
      <c r="IQA6" s="506"/>
      <c r="IQB6" s="506"/>
      <c r="IQC6" s="506"/>
      <c r="IQD6" s="506"/>
      <c r="IQE6" s="506"/>
      <c r="IQF6" s="506"/>
      <c r="IQG6" s="506"/>
      <c r="IQH6" s="506"/>
      <c r="IQI6" s="506"/>
      <c r="IQJ6" s="506"/>
      <c r="IQK6" s="506"/>
      <c r="IQL6" s="506"/>
      <c r="IQM6" s="506"/>
      <c r="IQN6" s="506"/>
      <c r="IQO6" s="506"/>
      <c r="IQP6" s="506"/>
      <c r="IQQ6" s="506"/>
      <c r="IQR6" s="506"/>
      <c r="IQS6" s="506"/>
      <c r="IQT6" s="506"/>
      <c r="IQU6" s="506"/>
      <c r="IQV6" s="506"/>
      <c r="IQW6" s="506"/>
      <c r="IQX6" s="506"/>
      <c r="IQY6" s="506"/>
      <c r="IQZ6" s="506"/>
      <c r="IRA6" s="506"/>
      <c r="IRB6" s="506"/>
      <c r="IRC6" s="506"/>
      <c r="IRD6" s="506"/>
      <c r="IRE6" s="506"/>
      <c r="IRF6" s="506"/>
      <c r="IRG6" s="506"/>
      <c r="IRH6" s="506"/>
      <c r="IRI6" s="506"/>
      <c r="IRJ6" s="506"/>
      <c r="IRK6" s="506"/>
      <c r="IRL6" s="506"/>
      <c r="IRM6" s="506"/>
      <c r="IRN6" s="506"/>
      <c r="IRO6" s="506"/>
      <c r="IRP6" s="506"/>
      <c r="IRQ6" s="506"/>
      <c r="IRR6" s="506"/>
      <c r="IRS6" s="506"/>
      <c r="IRT6" s="506"/>
      <c r="IRU6" s="506"/>
      <c r="IRV6" s="506"/>
      <c r="IRW6" s="506"/>
      <c r="IRX6" s="506"/>
      <c r="IRY6" s="506"/>
      <c r="IRZ6" s="506"/>
      <c r="ISA6" s="506"/>
      <c r="ISB6" s="506"/>
      <c r="ISC6" s="506"/>
      <c r="ISD6" s="506"/>
      <c r="ISE6" s="506"/>
      <c r="ISF6" s="506"/>
      <c r="ISG6" s="506"/>
      <c r="ISH6" s="506"/>
      <c r="ISI6" s="506"/>
      <c r="ISJ6" s="506"/>
      <c r="ISK6" s="506"/>
      <c r="ISL6" s="506"/>
      <c r="ISM6" s="506"/>
      <c r="ISN6" s="506"/>
      <c r="ISO6" s="506"/>
      <c r="ISP6" s="506"/>
      <c r="ISQ6" s="506"/>
      <c r="ISR6" s="506"/>
      <c r="ISS6" s="506"/>
      <c r="IST6" s="506"/>
      <c r="ISU6" s="506"/>
      <c r="ISV6" s="506"/>
      <c r="ISW6" s="506"/>
      <c r="ISX6" s="506"/>
      <c r="ISY6" s="506"/>
      <c r="ISZ6" s="506"/>
      <c r="ITA6" s="506"/>
      <c r="ITB6" s="506"/>
      <c r="ITC6" s="506"/>
      <c r="ITD6" s="506"/>
      <c r="ITE6" s="506"/>
      <c r="ITF6" s="506"/>
      <c r="ITG6" s="506"/>
      <c r="ITH6" s="506"/>
      <c r="ITI6" s="506"/>
      <c r="ITJ6" s="506"/>
      <c r="ITK6" s="506"/>
      <c r="ITL6" s="506"/>
      <c r="ITM6" s="506"/>
      <c r="ITN6" s="506"/>
      <c r="ITO6" s="506"/>
      <c r="ITP6" s="506"/>
      <c r="ITQ6" s="506"/>
      <c r="ITR6" s="506"/>
      <c r="ITS6" s="506"/>
      <c r="ITT6" s="506"/>
      <c r="ITU6" s="506"/>
      <c r="ITV6" s="506"/>
      <c r="ITW6" s="506"/>
      <c r="ITX6" s="506"/>
      <c r="ITY6" s="506"/>
      <c r="ITZ6" s="506"/>
      <c r="IUA6" s="506"/>
      <c r="IUB6" s="506"/>
      <c r="IUC6" s="506"/>
      <c r="IUD6" s="506"/>
      <c r="IUE6" s="506"/>
      <c r="IUF6" s="506"/>
      <c r="IUG6" s="506"/>
      <c r="IUH6" s="506"/>
      <c r="IUI6" s="506"/>
      <c r="IUJ6" s="506"/>
      <c r="IUK6" s="506"/>
      <c r="IUL6" s="506"/>
      <c r="IUM6" s="506"/>
      <c r="IUN6" s="506"/>
      <c r="IUO6" s="506"/>
      <c r="IUP6" s="506"/>
      <c r="IUQ6" s="506"/>
      <c r="IUR6" s="506"/>
      <c r="IUS6" s="506"/>
      <c r="IUT6" s="506"/>
      <c r="IUU6" s="506"/>
      <c r="IUV6" s="506"/>
      <c r="IUW6" s="506"/>
      <c r="IUX6" s="506"/>
      <c r="IUY6" s="506"/>
      <c r="IUZ6" s="506"/>
      <c r="IVA6" s="506"/>
      <c r="IVB6" s="506"/>
      <c r="IVC6" s="506"/>
      <c r="IVD6" s="506"/>
      <c r="IVE6" s="506"/>
      <c r="IVF6" s="506"/>
      <c r="IVG6" s="506"/>
      <c r="IVH6" s="506"/>
      <c r="IVI6" s="506"/>
      <c r="IVJ6" s="506"/>
      <c r="IVK6" s="506"/>
      <c r="IVL6" s="506"/>
      <c r="IVM6" s="506"/>
      <c r="IVN6" s="506"/>
      <c r="IVO6" s="506"/>
      <c r="IVP6" s="506"/>
      <c r="IVQ6" s="506"/>
      <c r="IVR6" s="506"/>
      <c r="IVS6" s="506"/>
      <c r="IVT6" s="506"/>
      <c r="IVU6" s="506"/>
      <c r="IVV6" s="506"/>
      <c r="IVW6" s="506"/>
      <c r="IVX6" s="506"/>
      <c r="IVY6" s="506"/>
      <c r="IVZ6" s="506"/>
      <c r="IWA6" s="506"/>
      <c r="IWB6" s="506"/>
      <c r="IWC6" s="506"/>
      <c r="IWD6" s="506"/>
      <c r="IWE6" s="506"/>
      <c r="IWF6" s="506"/>
      <c r="IWG6" s="506"/>
      <c r="IWH6" s="506"/>
      <c r="IWI6" s="506"/>
      <c r="IWJ6" s="506"/>
      <c r="IWK6" s="506"/>
      <c r="IWL6" s="506"/>
      <c r="IWM6" s="506"/>
      <c r="IWN6" s="506"/>
      <c r="IWO6" s="506"/>
      <c r="IWP6" s="506"/>
      <c r="IWQ6" s="506"/>
      <c r="IWR6" s="506"/>
      <c r="IWS6" s="506"/>
      <c r="IWT6" s="506"/>
      <c r="IWU6" s="506"/>
      <c r="IWV6" s="506"/>
      <c r="IWW6" s="506"/>
      <c r="IWX6" s="506"/>
      <c r="IWY6" s="506"/>
      <c r="IWZ6" s="506"/>
      <c r="IXA6" s="506"/>
      <c r="IXB6" s="506"/>
      <c r="IXC6" s="506"/>
      <c r="IXD6" s="506"/>
      <c r="IXE6" s="506"/>
      <c r="IXF6" s="506"/>
      <c r="IXG6" s="506"/>
      <c r="IXH6" s="506"/>
      <c r="IXI6" s="506"/>
      <c r="IXJ6" s="506"/>
      <c r="IXK6" s="506"/>
      <c r="IXL6" s="506"/>
      <c r="IXM6" s="506"/>
      <c r="IXN6" s="506"/>
      <c r="IXO6" s="506"/>
      <c r="IXP6" s="506"/>
      <c r="IXQ6" s="506"/>
      <c r="IXR6" s="506"/>
      <c r="IXS6" s="506"/>
      <c r="IXT6" s="506"/>
      <c r="IXU6" s="506"/>
      <c r="IXV6" s="506"/>
      <c r="IXW6" s="506"/>
      <c r="IXX6" s="506"/>
      <c r="IXY6" s="506"/>
      <c r="IXZ6" s="506"/>
      <c r="IYA6" s="506"/>
      <c r="IYB6" s="506"/>
      <c r="IYC6" s="506"/>
      <c r="IYD6" s="506"/>
      <c r="IYE6" s="506"/>
      <c r="IYF6" s="506"/>
      <c r="IYG6" s="506"/>
      <c r="IYH6" s="506"/>
      <c r="IYI6" s="506"/>
      <c r="IYJ6" s="506"/>
      <c r="IYK6" s="506"/>
      <c r="IYL6" s="506"/>
      <c r="IYM6" s="506"/>
      <c r="IYN6" s="506"/>
      <c r="IYO6" s="506"/>
      <c r="IYP6" s="506"/>
      <c r="IYQ6" s="506"/>
      <c r="IYR6" s="506"/>
      <c r="IYS6" s="506"/>
      <c r="IYT6" s="506"/>
      <c r="IYU6" s="506"/>
      <c r="IYV6" s="506"/>
      <c r="IYW6" s="506"/>
      <c r="IYX6" s="506"/>
      <c r="IYY6" s="506"/>
      <c r="IYZ6" s="506"/>
      <c r="IZA6" s="506"/>
      <c r="IZB6" s="506"/>
      <c r="IZC6" s="506"/>
      <c r="IZD6" s="506"/>
      <c r="IZE6" s="506"/>
      <c r="IZF6" s="506"/>
      <c r="IZG6" s="506"/>
      <c r="IZH6" s="506"/>
      <c r="IZI6" s="506"/>
      <c r="IZJ6" s="506"/>
      <c r="IZK6" s="506"/>
      <c r="IZL6" s="506"/>
      <c r="IZM6" s="506"/>
      <c r="IZN6" s="506"/>
      <c r="IZO6" s="506"/>
      <c r="IZP6" s="506"/>
      <c r="IZQ6" s="506"/>
      <c r="IZR6" s="506"/>
      <c r="IZS6" s="506"/>
      <c r="IZT6" s="506"/>
      <c r="IZU6" s="506"/>
      <c r="IZV6" s="506"/>
      <c r="IZW6" s="506"/>
      <c r="IZX6" s="506"/>
      <c r="IZY6" s="506"/>
      <c r="IZZ6" s="506"/>
      <c r="JAA6" s="506"/>
      <c r="JAB6" s="506"/>
      <c r="JAC6" s="506"/>
      <c r="JAD6" s="506"/>
      <c r="JAE6" s="506"/>
      <c r="JAF6" s="506"/>
      <c r="JAG6" s="506"/>
      <c r="JAH6" s="506"/>
      <c r="JAI6" s="506"/>
      <c r="JAJ6" s="506"/>
      <c r="JAK6" s="506"/>
      <c r="JAL6" s="506"/>
      <c r="JAM6" s="506"/>
      <c r="JAN6" s="506"/>
      <c r="JAO6" s="506"/>
      <c r="JAP6" s="506"/>
      <c r="JAQ6" s="506"/>
      <c r="JAR6" s="506"/>
      <c r="JAS6" s="506"/>
      <c r="JAT6" s="506"/>
      <c r="JAU6" s="506"/>
      <c r="JAV6" s="506"/>
      <c r="JAW6" s="506"/>
      <c r="JAX6" s="506"/>
      <c r="JAY6" s="506"/>
      <c r="JAZ6" s="506"/>
      <c r="JBA6" s="506"/>
      <c r="JBB6" s="506"/>
      <c r="JBC6" s="506"/>
      <c r="JBD6" s="506"/>
      <c r="JBE6" s="506"/>
      <c r="JBF6" s="506"/>
      <c r="JBG6" s="506"/>
      <c r="JBH6" s="506"/>
      <c r="JBI6" s="506"/>
      <c r="JBJ6" s="506"/>
      <c r="JBK6" s="506"/>
      <c r="JBL6" s="506"/>
      <c r="JBM6" s="506"/>
      <c r="JBN6" s="506"/>
      <c r="JBO6" s="506"/>
      <c r="JBP6" s="506"/>
      <c r="JBQ6" s="506"/>
      <c r="JBR6" s="506"/>
      <c r="JBS6" s="506"/>
      <c r="JBT6" s="506"/>
      <c r="JBU6" s="506"/>
      <c r="JBV6" s="506"/>
      <c r="JBW6" s="506"/>
      <c r="JBX6" s="506"/>
      <c r="JBY6" s="506"/>
      <c r="JBZ6" s="506"/>
      <c r="JCA6" s="506"/>
      <c r="JCB6" s="506"/>
      <c r="JCC6" s="506"/>
      <c r="JCD6" s="506"/>
      <c r="JCE6" s="506"/>
      <c r="JCF6" s="506"/>
      <c r="JCG6" s="506"/>
      <c r="JCH6" s="506"/>
      <c r="JCI6" s="506"/>
      <c r="JCJ6" s="506"/>
      <c r="JCK6" s="506"/>
      <c r="JCL6" s="506"/>
      <c r="JCM6" s="506"/>
      <c r="JCN6" s="506"/>
      <c r="JCO6" s="506"/>
      <c r="JCP6" s="506"/>
      <c r="JCQ6" s="506"/>
      <c r="JCR6" s="506"/>
      <c r="JCS6" s="506"/>
      <c r="JCT6" s="506"/>
      <c r="JCU6" s="506"/>
      <c r="JCV6" s="506"/>
      <c r="JCW6" s="506"/>
      <c r="JCX6" s="506"/>
      <c r="JCY6" s="506"/>
      <c r="JCZ6" s="506"/>
      <c r="JDA6" s="506"/>
      <c r="JDB6" s="506"/>
      <c r="JDC6" s="506"/>
      <c r="JDD6" s="506"/>
      <c r="JDE6" s="506"/>
      <c r="JDF6" s="506"/>
      <c r="JDG6" s="506"/>
      <c r="JDH6" s="506"/>
      <c r="JDI6" s="506"/>
      <c r="JDJ6" s="506"/>
      <c r="JDK6" s="506"/>
      <c r="JDL6" s="506"/>
      <c r="JDM6" s="506"/>
      <c r="JDN6" s="506"/>
      <c r="JDO6" s="506"/>
      <c r="JDP6" s="506"/>
      <c r="JDQ6" s="506"/>
      <c r="JDR6" s="506"/>
      <c r="JDS6" s="506"/>
      <c r="JDT6" s="506"/>
      <c r="JDU6" s="506"/>
      <c r="JDV6" s="506"/>
      <c r="JDW6" s="506"/>
      <c r="JDX6" s="506"/>
      <c r="JDY6" s="506"/>
      <c r="JDZ6" s="506"/>
      <c r="JEA6" s="506"/>
      <c r="JEB6" s="506"/>
      <c r="JEC6" s="506"/>
      <c r="JED6" s="506"/>
      <c r="JEE6" s="506"/>
      <c r="JEF6" s="506"/>
      <c r="JEG6" s="506"/>
      <c r="JEH6" s="506"/>
      <c r="JEI6" s="506"/>
      <c r="JEJ6" s="506"/>
      <c r="JEK6" s="506"/>
      <c r="JEL6" s="506"/>
      <c r="JEM6" s="506"/>
      <c r="JEN6" s="506"/>
      <c r="JEO6" s="506"/>
      <c r="JEP6" s="506"/>
      <c r="JEQ6" s="506"/>
      <c r="JER6" s="506"/>
      <c r="JES6" s="506"/>
      <c r="JET6" s="506"/>
      <c r="JEU6" s="506"/>
      <c r="JEV6" s="506"/>
      <c r="JEW6" s="506"/>
      <c r="JEX6" s="506"/>
      <c r="JEY6" s="506"/>
      <c r="JEZ6" s="506"/>
      <c r="JFA6" s="506"/>
      <c r="JFB6" s="506"/>
      <c r="JFC6" s="506"/>
      <c r="JFD6" s="506"/>
      <c r="JFE6" s="506"/>
      <c r="JFF6" s="506"/>
      <c r="JFG6" s="506"/>
      <c r="JFH6" s="506"/>
      <c r="JFI6" s="506"/>
      <c r="JFJ6" s="506"/>
      <c r="JFK6" s="506"/>
      <c r="JFL6" s="506"/>
      <c r="JFM6" s="506"/>
      <c r="JFN6" s="506"/>
      <c r="JFO6" s="506"/>
      <c r="JFP6" s="506"/>
      <c r="JFQ6" s="506"/>
      <c r="JFR6" s="506"/>
      <c r="JFS6" s="506"/>
      <c r="JFT6" s="506"/>
      <c r="JFU6" s="506"/>
      <c r="JFV6" s="506"/>
      <c r="JFW6" s="506"/>
      <c r="JFX6" s="506"/>
      <c r="JFY6" s="506"/>
      <c r="JFZ6" s="506"/>
      <c r="JGA6" s="506"/>
      <c r="JGB6" s="506"/>
      <c r="JGC6" s="506"/>
      <c r="JGD6" s="506"/>
      <c r="JGE6" s="506"/>
      <c r="JGF6" s="506"/>
      <c r="JGG6" s="506"/>
      <c r="JGH6" s="506"/>
      <c r="JGI6" s="506"/>
      <c r="JGJ6" s="506"/>
      <c r="JGK6" s="506"/>
      <c r="JGL6" s="506"/>
      <c r="JGM6" s="506"/>
      <c r="JGN6" s="506"/>
      <c r="JGO6" s="506"/>
      <c r="JGP6" s="506"/>
      <c r="JGQ6" s="506"/>
      <c r="JGR6" s="506"/>
      <c r="JGS6" s="506"/>
      <c r="JGT6" s="506"/>
      <c r="JGU6" s="506"/>
      <c r="JGV6" s="506"/>
      <c r="JGW6" s="506"/>
      <c r="JGX6" s="506"/>
      <c r="JGY6" s="506"/>
      <c r="JGZ6" s="506"/>
      <c r="JHA6" s="506"/>
      <c r="JHB6" s="506"/>
      <c r="JHC6" s="506"/>
      <c r="JHD6" s="506"/>
      <c r="JHE6" s="506"/>
      <c r="JHF6" s="506"/>
      <c r="JHG6" s="506"/>
      <c r="JHH6" s="506"/>
      <c r="JHI6" s="506"/>
      <c r="JHJ6" s="506"/>
      <c r="JHK6" s="506"/>
      <c r="JHL6" s="506"/>
      <c r="JHM6" s="506"/>
      <c r="JHN6" s="506"/>
      <c r="JHO6" s="506"/>
      <c r="JHP6" s="506"/>
      <c r="JHQ6" s="506"/>
      <c r="JHR6" s="506"/>
      <c r="JHS6" s="506"/>
      <c r="JHT6" s="506"/>
      <c r="JHU6" s="506"/>
      <c r="JHV6" s="506"/>
      <c r="JHW6" s="506"/>
      <c r="JHX6" s="506"/>
      <c r="JHY6" s="506"/>
      <c r="JHZ6" s="506"/>
      <c r="JIA6" s="506"/>
      <c r="JIB6" s="506"/>
      <c r="JIC6" s="506"/>
      <c r="JID6" s="506"/>
      <c r="JIE6" s="506"/>
      <c r="JIF6" s="506"/>
      <c r="JIG6" s="506"/>
      <c r="JIH6" s="506"/>
      <c r="JII6" s="506"/>
      <c r="JIJ6" s="506"/>
      <c r="JIK6" s="506"/>
      <c r="JIL6" s="506"/>
      <c r="JIM6" s="506"/>
      <c r="JIN6" s="506"/>
      <c r="JIO6" s="506"/>
      <c r="JIP6" s="506"/>
      <c r="JIQ6" s="506"/>
      <c r="JIR6" s="506"/>
      <c r="JIS6" s="506"/>
      <c r="JIT6" s="506"/>
      <c r="JIU6" s="506"/>
      <c r="JIV6" s="506"/>
      <c r="JIW6" s="506"/>
      <c r="JIX6" s="506"/>
      <c r="JIY6" s="506"/>
      <c r="JIZ6" s="506"/>
      <c r="JJA6" s="506"/>
      <c r="JJB6" s="506"/>
      <c r="JJC6" s="506"/>
      <c r="JJD6" s="506"/>
      <c r="JJE6" s="506"/>
      <c r="JJF6" s="506"/>
      <c r="JJG6" s="506"/>
      <c r="JJH6" s="506"/>
      <c r="JJI6" s="506"/>
      <c r="JJJ6" s="506"/>
      <c r="JJK6" s="506"/>
      <c r="JJL6" s="506"/>
      <c r="JJM6" s="506"/>
      <c r="JJN6" s="506"/>
      <c r="JJO6" s="506"/>
      <c r="JJP6" s="506"/>
      <c r="JJQ6" s="506"/>
      <c r="JJR6" s="506"/>
      <c r="JJS6" s="506"/>
      <c r="JJT6" s="506"/>
      <c r="JJU6" s="506"/>
      <c r="JJV6" s="506"/>
      <c r="JJW6" s="506"/>
      <c r="JJX6" s="506"/>
      <c r="JJY6" s="506"/>
      <c r="JJZ6" s="506"/>
      <c r="JKA6" s="506"/>
      <c r="JKB6" s="506"/>
      <c r="JKC6" s="506"/>
      <c r="JKD6" s="506"/>
      <c r="JKE6" s="506"/>
      <c r="JKF6" s="506"/>
      <c r="JKG6" s="506"/>
      <c r="JKH6" s="506"/>
      <c r="JKI6" s="506"/>
      <c r="JKJ6" s="506"/>
      <c r="JKK6" s="506"/>
      <c r="JKL6" s="506"/>
      <c r="JKM6" s="506"/>
      <c r="JKN6" s="506"/>
      <c r="JKO6" s="506"/>
      <c r="JKP6" s="506"/>
      <c r="JKQ6" s="506"/>
      <c r="JKR6" s="506"/>
      <c r="JKS6" s="506"/>
      <c r="JKT6" s="506"/>
      <c r="JKU6" s="506"/>
      <c r="JKV6" s="506"/>
      <c r="JKW6" s="506"/>
      <c r="JKX6" s="506"/>
      <c r="JKY6" s="506"/>
      <c r="JKZ6" s="506"/>
      <c r="JLA6" s="506"/>
      <c r="JLB6" s="506"/>
      <c r="JLC6" s="506"/>
      <c r="JLD6" s="506"/>
      <c r="JLE6" s="506"/>
      <c r="JLF6" s="506"/>
      <c r="JLG6" s="506"/>
      <c r="JLH6" s="506"/>
      <c r="JLI6" s="506"/>
      <c r="JLJ6" s="506"/>
      <c r="JLK6" s="506"/>
      <c r="JLL6" s="506"/>
      <c r="JLM6" s="506"/>
      <c r="JLN6" s="506"/>
      <c r="JLO6" s="506"/>
      <c r="JLP6" s="506"/>
      <c r="JLQ6" s="506"/>
      <c r="JLR6" s="506"/>
      <c r="JLS6" s="506"/>
      <c r="JLT6" s="506"/>
      <c r="JLU6" s="506"/>
      <c r="JLV6" s="506"/>
      <c r="JLW6" s="506"/>
      <c r="JLX6" s="506"/>
      <c r="JLY6" s="506"/>
      <c r="JLZ6" s="506"/>
      <c r="JMA6" s="506"/>
      <c r="JMB6" s="506"/>
      <c r="JMC6" s="506"/>
      <c r="JMD6" s="506"/>
      <c r="JME6" s="506"/>
      <c r="JMF6" s="506"/>
      <c r="JMG6" s="506"/>
      <c r="JMH6" s="506"/>
      <c r="JMI6" s="506"/>
      <c r="JMJ6" s="506"/>
      <c r="JMK6" s="506"/>
      <c r="JML6" s="506"/>
      <c r="JMM6" s="506"/>
      <c r="JMN6" s="506"/>
      <c r="JMO6" s="506"/>
      <c r="JMP6" s="506"/>
      <c r="JMQ6" s="506"/>
      <c r="JMR6" s="506"/>
      <c r="JMS6" s="506"/>
      <c r="JMT6" s="506"/>
      <c r="JMU6" s="506"/>
      <c r="JMV6" s="506"/>
      <c r="JMW6" s="506"/>
      <c r="JMX6" s="506"/>
      <c r="JMY6" s="506"/>
      <c r="JMZ6" s="506"/>
      <c r="JNA6" s="506"/>
      <c r="JNB6" s="506"/>
      <c r="JNC6" s="506"/>
      <c r="JND6" s="506"/>
      <c r="JNE6" s="506"/>
      <c r="JNF6" s="506"/>
      <c r="JNG6" s="506"/>
      <c r="JNH6" s="506"/>
      <c r="JNI6" s="506"/>
      <c r="JNJ6" s="506"/>
      <c r="JNK6" s="506"/>
      <c r="JNL6" s="506"/>
      <c r="JNM6" s="506"/>
      <c r="JNN6" s="506"/>
      <c r="JNO6" s="506"/>
      <c r="JNP6" s="506"/>
      <c r="JNQ6" s="506"/>
      <c r="JNR6" s="506"/>
      <c r="JNS6" s="506"/>
      <c r="JNT6" s="506"/>
      <c r="JNU6" s="506"/>
      <c r="JNV6" s="506"/>
      <c r="JNW6" s="506"/>
      <c r="JNX6" s="506"/>
      <c r="JNY6" s="506"/>
      <c r="JNZ6" s="506"/>
      <c r="JOA6" s="506"/>
      <c r="JOB6" s="506"/>
      <c r="JOC6" s="506"/>
      <c r="JOD6" s="506"/>
      <c r="JOE6" s="506"/>
      <c r="JOF6" s="506"/>
      <c r="JOG6" s="506"/>
      <c r="JOH6" s="506"/>
      <c r="JOI6" s="506"/>
      <c r="JOJ6" s="506"/>
      <c r="JOK6" s="506"/>
      <c r="JOL6" s="506"/>
      <c r="JOM6" s="506"/>
      <c r="JON6" s="506"/>
      <c r="JOO6" s="506"/>
      <c r="JOP6" s="506"/>
      <c r="JOQ6" s="506"/>
      <c r="JOR6" s="506"/>
      <c r="JOS6" s="506"/>
      <c r="JOT6" s="506"/>
      <c r="JOU6" s="506"/>
      <c r="JOV6" s="506"/>
      <c r="JOW6" s="506"/>
      <c r="JOX6" s="506"/>
      <c r="JOY6" s="506"/>
      <c r="JOZ6" s="506"/>
      <c r="JPA6" s="506"/>
      <c r="JPB6" s="506"/>
      <c r="JPC6" s="506"/>
      <c r="JPD6" s="506"/>
      <c r="JPE6" s="506"/>
      <c r="JPF6" s="506"/>
      <c r="JPG6" s="506"/>
      <c r="JPH6" s="506"/>
      <c r="JPI6" s="506"/>
      <c r="JPJ6" s="506"/>
      <c r="JPK6" s="506"/>
      <c r="JPL6" s="506"/>
      <c r="JPM6" s="506"/>
      <c r="JPN6" s="506"/>
      <c r="JPO6" s="506"/>
      <c r="JPP6" s="506"/>
      <c r="JPQ6" s="506"/>
      <c r="JPR6" s="506"/>
      <c r="JPS6" s="506"/>
      <c r="JPT6" s="506"/>
      <c r="JPU6" s="506"/>
      <c r="JPV6" s="506"/>
      <c r="JPW6" s="506"/>
      <c r="JPX6" s="506"/>
      <c r="JPY6" s="506"/>
      <c r="JPZ6" s="506"/>
      <c r="JQA6" s="506"/>
      <c r="JQB6" s="506"/>
      <c r="JQC6" s="506"/>
      <c r="JQD6" s="506"/>
      <c r="JQE6" s="506"/>
      <c r="JQF6" s="506"/>
      <c r="JQG6" s="506"/>
      <c r="JQH6" s="506"/>
      <c r="JQI6" s="506"/>
      <c r="JQJ6" s="506"/>
      <c r="JQK6" s="506"/>
      <c r="JQL6" s="506"/>
      <c r="JQM6" s="506"/>
      <c r="JQN6" s="506"/>
      <c r="JQO6" s="506"/>
      <c r="JQP6" s="506"/>
      <c r="JQQ6" s="506"/>
      <c r="JQR6" s="506"/>
      <c r="JQS6" s="506"/>
      <c r="JQT6" s="506"/>
      <c r="JQU6" s="506"/>
      <c r="JQV6" s="506"/>
      <c r="JQW6" s="506"/>
      <c r="JQX6" s="506"/>
      <c r="JQY6" s="506"/>
      <c r="JQZ6" s="506"/>
      <c r="JRA6" s="506"/>
      <c r="JRB6" s="506"/>
      <c r="JRC6" s="506"/>
      <c r="JRD6" s="506"/>
      <c r="JRE6" s="506"/>
      <c r="JRF6" s="506"/>
      <c r="JRG6" s="506"/>
      <c r="JRH6" s="506"/>
      <c r="JRI6" s="506"/>
      <c r="JRJ6" s="506"/>
      <c r="JRK6" s="506"/>
      <c r="JRL6" s="506"/>
      <c r="JRM6" s="506"/>
      <c r="JRN6" s="506"/>
      <c r="JRO6" s="506"/>
      <c r="JRP6" s="506"/>
      <c r="JRQ6" s="506"/>
      <c r="JRR6" s="506"/>
      <c r="JRS6" s="506"/>
      <c r="JRT6" s="506"/>
      <c r="JRU6" s="506"/>
      <c r="JRV6" s="506"/>
      <c r="JRW6" s="506"/>
      <c r="JRX6" s="506"/>
      <c r="JRY6" s="506"/>
      <c r="JRZ6" s="506"/>
      <c r="JSA6" s="506"/>
      <c r="JSB6" s="506"/>
      <c r="JSC6" s="506"/>
      <c r="JSD6" s="506"/>
      <c r="JSE6" s="506"/>
      <c r="JSF6" s="506"/>
      <c r="JSG6" s="506"/>
      <c r="JSH6" s="506"/>
      <c r="JSI6" s="506"/>
      <c r="JSJ6" s="506"/>
      <c r="JSK6" s="506"/>
      <c r="JSL6" s="506"/>
      <c r="JSM6" s="506"/>
      <c r="JSN6" s="506"/>
      <c r="JSO6" s="506"/>
      <c r="JSP6" s="506"/>
      <c r="JSQ6" s="506"/>
      <c r="JSR6" s="506"/>
      <c r="JSS6" s="506"/>
      <c r="JST6" s="506"/>
      <c r="JSU6" s="506"/>
      <c r="JSV6" s="506"/>
      <c r="JSW6" s="506"/>
      <c r="JSX6" s="506"/>
      <c r="JSY6" s="506"/>
      <c r="JSZ6" s="506"/>
      <c r="JTA6" s="506"/>
      <c r="JTB6" s="506"/>
      <c r="JTC6" s="506"/>
      <c r="JTD6" s="506"/>
      <c r="JTE6" s="506"/>
      <c r="JTF6" s="506"/>
      <c r="JTG6" s="506"/>
      <c r="JTH6" s="506"/>
      <c r="JTI6" s="506"/>
      <c r="JTJ6" s="506"/>
      <c r="JTK6" s="506"/>
      <c r="JTL6" s="506"/>
      <c r="JTM6" s="506"/>
      <c r="JTN6" s="506"/>
      <c r="JTO6" s="506"/>
      <c r="JTP6" s="506"/>
      <c r="JTQ6" s="506"/>
      <c r="JTR6" s="506"/>
      <c r="JTS6" s="506"/>
      <c r="JTT6" s="506"/>
      <c r="JTU6" s="506"/>
      <c r="JTV6" s="506"/>
      <c r="JTW6" s="506"/>
      <c r="JTX6" s="506"/>
      <c r="JTY6" s="506"/>
      <c r="JTZ6" s="506"/>
      <c r="JUA6" s="506"/>
      <c r="JUB6" s="506"/>
      <c r="JUC6" s="506"/>
      <c r="JUD6" s="506"/>
      <c r="JUE6" s="506"/>
      <c r="JUF6" s="506"/>
      <c r="JUG6" s="506"/>
      <c r="JUH6" s="506"/>
      <c r="JUI6" s="506"/>
      <c r="JUJ6" s="506"/>
      <c r="JUK6" s="506"/>
      <c r="JUL6" s="506"/>
      <c r="JUM6" s="506"/>
      <c r="JUN6" s="506"/>
      <c r="JUO6" s="506"/>
      <c r="JUP6" s="506"/>
      <c r="JUQ6" s="506"/>
      <c r="JUR6" s="506"/>
      <c r="JUS6" s="506"/>
      <c r="JUT6" s="506"/>
      <c r="JUU6" s="506"/>
      <c r="JUV6" s="506"/>
      <c r="JUW6" s="506"/>
      <c r="JUX6" s="506"/>
      <c r="JUY6" s="506"/>
      <c r="JUZ6" s="506"/>
      <c r="JVA6" s="506"/>
      <c r="JVB6" s="506"/>
      <c r="JVC6" s="506"/>
      <c r="JVD6" s="506"/>
      <c r="JVE6" s="506"/>
      <c r="JVF6" s="506"/>
      <c r="JVG6" s="506"/>
      <c r="JVH6" s="506"/>
      <c r="JVI6" s="506"/>
      <c r="JVJ6" s="506"/>
      <c r="JVK6" s="506"/>
      <c r="JVL6" s="506"/>
      <c r="JVM6" s="506"/>
      <c r="JVN6" s="506"/>
      <c r="JVO6" s="506"/>
      <c r="JVP6" s="506"/>
      <c r="JVQ6" s="506"/>
      <c r="JVR6" s="506"/>
      <c r="JVS6" s="506"/>
      <c r="JVT6" s="506"/>
      <c r="JVU6" s="506"/>
      <c r="JVV6" s="506"/>
      <c r="JVW6" s="506"/>
      <c r="JVX6" s="506"/>
      <c r="JVY6" s="506"/>
      <c r="JVZ6" s="506"/>
      <c r="JWA6" s="506"/>
      <c r="JWB6" s="506"/>
      <c r="JWC6" s="506"/>
      <c r="JWD6" s="506"/>
      <c r="JWE6" s="506"/>
      <c r="JWF6" s="506"/>
      <c r="JWG6" s="506"/>
      <c r="JWH6" s="506"/>
      <c r="JWI6" s="506"/>
      <c r="JWJ6" s="506"/>
      <c r="JWK6" s="506"/>
      <c r="JWL6" s="506"/>
      <c r="JWM6" s="506"/>
      <c r="JWN6" s="506"/>
      <c r="JWO6" s="506"/>
      <c r="JWP6" s="506"/>
      <c r="JWQ6" s="506"/>
      <c r="JWR6" s="506"/>
      <c r="JWS6" s="506"/>
      <c r="JWT6" s="506"/>
      <c r="JWU6" s="506"/>
      <c r="JWV6" s="506"/>
      <c r="JWW6" s="506"/>
      <c r="JWX6" s="506"/>
      <c r="JWY6" s="506"/>
      <c r="JWZ6" s="506"/>
      <c r="JXA6" s="506"/>
      <c r="JXB6" s="506"/>
      <c r="JXC6" s="506"/>
      <c r="JXD6" s="506"/>
      <c r="JXE6" s="506"/>
      <c r="JXF6" s="506"/>
      <c r="JXG6" s="506"/>
      <c r="JXH6" s="506"/>
      <c r="JXI6" s="506"/>
      <c r="JXJ6" s="506"/>
      <c r="JXK6" s="506"/>
      <c r="JXL6" s="506"/>
      <c r="JXM6" s="506"/>
      <c r="JXN6" s="506"/>
      <c r="JXO6" s="506"/>
      <c r="JXP6" s="506"/>
      <c r="JXQ6" s="506"/>
      <c r="JXR6" s="506"/>
      <c r="JXS6" s="506"/>
      <c r="JXT6" s="506"/>
      <c r="JXU6" s="506"/>
      <c r="JXV6" s="506"/>
      <c r="JXW6" s="506"/>
      <c r="JXX6" s="506"/>
      <c r="JXY6" s="506"/>
      <c r="JXZ6" s="506"/>
      <c r="JYA6" s="506"/>
      <c r="JYB6" s="506"/>
      <c r="JYC6" s="506"/>
      <c r="JYD6" s="506"/>
      <c r="JYE6" s="506"/>
      <c r="JYF6" s="506"/>
      <c r="JYG6" s="506"/>
      <c r="JYH6" s="506"/>
      <c r="JYI6" s="506"/>
      <c r="JYJ6" s="506"/>
      <c r="JYK6" s="506"/>
      <c r="JYL6" s="506"/>
      <c r="JYM6" s="506"/>
      <c r="JYN6" s="506"/>
      <c r="JYO6" s="506"/>
      <c r="JYP6" s="506"/>
      <c r="JYQ6" s="506"/>
      <c r="JYR6" s="506"/>
      <c r="JYS6" s="506"/>
      <c r="JYT6" s="506"/>
      <c r="JYU6" s="506"/>
      <c r="JYV6" s="506"/>
      <c r="JYW6" s="506"/>
      <c r="JYX6" s="506"/>
      <c r="JYY6" s="506"/>
      <c r="JYZ6" s="506"/>
      <c r="JZA6" s="506"/>
      <c r="JZB6" s="506"/>
      <c r="JZC6" s="506"/>
      <c r="JZD6" s="506"/>
      <c r="JZE6" s="506"/>
      <c r="JZF6" s="506"/>
      <c r="JZG6" s="506"/>
      <c r="JZH6" s="506"/>
      <c r="JZI6" s="506"/>
      <c r="JZJ6" s="506"/>
      <c r="JZK6" s="506"/>
      <c r="JZL6" s="506"/>
      <c r="JZM6" s="506"/>
      <c r="JZN6" s="506"/>
      <c r="JZO6" s="506"/>
      <c r="JZP6" s="506"/>
      <c r="JZQ6" s="506"/>
      <c r="JZR6" s="506"/>
      <c r="JZS6" s="506"/>
      <c r="JZT6" s="506"/>
      <c r="JZU6" s="506"/>
      <c r="JZV6" s="506"/>
      <c r="JZW6" s="506"/>
      <c r="JZX6" s="506"/>
      <c r="JZY6" s="506"/>
      <c r="JZZ6" s="506"/>
      <c r="KAA6" s="506"/>
      <c r="KAB6" s="506"/>
      <c r="KAC6" s="506"/>
      <c r="KAD6" s="506"/>
      <c r="KAE6" s="506"/>
      <c r="KAF6" s="506"/>
      <c r="KAG6" s="506"/>
      <c r="KAH6" s="506"/>
      <c r="KAI6" s="506"/>
      <c r="KAJ6" s="506"/>
      <c r="KAK6" s="506"/>
      <c r="KAL6" s="506"/>
      <c r="KAM6" s="506"/>
      <c r="KAN6" s="506"/>
      <c r="KAO6" s="506"/>
      <c r="KAP6" s="506"/>
      <c r="KAQ6" s="506"/>
      <c r="KAR6" s="506"/>
      <c r="KAS6" s="506"/>
      <c r="KAT6" s="506"/>
      <c r="KAU6" s="506"/>
      <c r="KAV6" s="506"/>
      <c r="KAW6" s="506"/>
      <c r="KAX6" s="506"/>
      <c r="KAY6" s="506"/>
      <c r="KAZ6" s="506"/>
      <c r="KBA6" s="506"/>
      <c r="KBB6" s="506"/>
      <c r="KBC6" s="506"/>
      <c r="KBD6" s="506"/>
      <c r="KBE6" s="506"/>
      <c r="KBF6" s="506"/>
      <c r="KBG6" s="506"/>
      <c r="KBH6" s="506"/>
      <c r="KBI6" s="506"/>
      <c r="KBJ6" s="506"/>
      <c r="KBK6" s="506"/>
      <c r="KBL6" s="506"/>
      <c r="KBM6" s="506"/>
      <c r="KBN6" s="506"/>
      <c r="KBO6" s="506"/>
      <c r="KBP6" s="506"/>
      <c r="KBQ6" s="506"/>
      <c r="KBR6" s="506"/>
      <c r="KBS6" s="506"/>
      <c r="KBT6" s="506"/>
      <c r="KBU6" s="506"/>
      <c r="KBV6" s="506"/>
      <c r="KBW6" s="506"/>
      <c r="KBX6" s="506"/>
      <c r="KBY6" s="506"/>
      <c r="KBZ6" s="506"/>
      <c r="KCA6" s="506"/>
      <c r="KCB6" s="506"/>
      <c r="KCC6" s="506"/>
      <c r="KCD6" s="506"/>
      <c r="KCE6" s="506"/>
      <c r="KCF6" s="506"/>
      <c r="KCG6" s="506"/>
      <c r="KCH6" s="506"/>
      <c r="KCI6" s="506"/>
      <c r="KCJ6" s="506"/>
      <c r="KCK6" s="506"/>
      <c r="KCL6" s="506"/>
      <c r="KCM6" s="506"/>
      <c r="KCN6" s="506"/>
      <c r="KCO6" s="506"/>
      <c r="KCP6" s="506"/>
      <c r="KCQ6" s="506"/>
      <c r="KCR6" s="506"/>
      <c r="KCS6" s="506"/>
      <c r="KCT6" s="506"/>
      <c r="KCU6" s="506"/>
      <c r="KCV6" s="506"/>
      <c r="KCW6" s="506"/>
      <c r="KCX6" s="506"/>
      <c r="KCY6" s="506"/>
      <c r="KCZ6" s="506"/>
      <c r="KDA6" s="506"/>
      <c r="KDB6" s="506"/>
      <c r="KDC6" s="506"/>
      <c r="KDD6" s="506"/>
      <c r="KDE6" s="506"/>
      <c r="KDF6" s="506"/>
      <c r="KDG6" s="506"/>
      <c r="KDH6" s="506"/>
      <c r="KDI6" s="506"/>
      <c r="KDJ6" s="506"/>
      <c r="KDK6" s="506"/>
      <c r="KDL6" s="506"/>
      <c r="KDM6" s="506"/>
      <c r="KDN6" s="506"/>
      <c r="KDO6" s="506"/>
      <c r="KDP6" s="506"/>
      <c r="KDQ6" s="506"/>
      <c r="KDR6" s="506"/>
      <c r="KDS6" s="506"/>
      <c r="KDT6" s="506"/>
      <c r="KDU6" s="506"/>
      <c r="KDV6" s="506"/>
      <c r="KDW6" s="506"/>
      <c r="KDX6" s="506"/>
      <c r="KDY6" s="506"/>
      <c r="KDZ6" s="506"/>
      <c r="KEA6" s="506"/>
      <c r="KEB6" s="506"/>
      <c r="KEC6" s="506"/>
      <c r="KED6" s="506"/>
      <c r="KEE6" s="506"/>
      <c r="KEF6" s="506"/>
      <c r="KEG6" s="506"/>
      <c r="KEH6" s="506"/>
      <c r="KEI6" s="506"/>
      <c r="KEJ6" s="506"/>
      <c r="KEK6" s="506"/>
      <c r="KEL6" s="506"/>
      <c r="KEM6" s="506"/>
      <c r="KEN6" s="506"/>
      <c r="KEO6" s="506"/>
      <c r="KEP6" s="506"/>
      <c r="KEQ6" s="506"/>
      <c r="KER6" s="506"/>
      <c r="KES6" s="506"/>
      <c r="KET6" s="506"/>
      <c r="KEU6" s="506"/>
      <c r="KEV6" s="506"/>
      <c r="KEW6" s="506"/>
      <c r="KEX6" s="506"/>
      <c r="KEY6" s="506"/>
      <c r="KEZ6" s="506"/>
      <c r="KFA6" s="506"/>
      <c r="KFB6" s="506"/>
      <c r="KFC6" s="506"/>
      <c r="KFD6" s="506"/>
      <c r="KFE6" s="506"/>
      <c r="KFF6" s="506"/>
      <c r="KFG6" s="506"/>
      <c r="KFH6" s="506"/>
      <c r="KFI6" s="506"/>
      <c r="KFJ6" s="506"/>
      <c r="KFK6" s="506"/>
      <c r="KFL6" s="506"/>
      <c r="KFM6" s="506"/>
      <c r="KFN6" s="506"/>
      <c r="KFO6" s="506"/>
      <c r="KFP6" s="506"/>
      <c r="KFQ6" s="506"/>
      <c r="KFR6" s="506"/>
      <c r="KFS6" s="506"/>
      <c r="KFT6" s="506"/>
      <c r="KFU6" s="506"/>
      <c r="KFV6" s="506"/>
      <c r="KFW6" s="506"/>
      <c r="KFX6" s="506"/>
      <c r="KFY6" s="506"/>
      <c r="KFZ6" s="506"/>
      <c r="KGA6" s="506"/>
      <c r="KGB6" s="506"/>
      <c r="KGC6" s="506"/>
      <c r="KGD6" s="506"/>
      <c r="KGE6" s="506"/>
      <c r="KGF6" s="506"/>
      <c r="KGG6" s="506"/>
      <c r="KGH6" s="506"/>
      <c r="KGI6" s="506"/>
      <c r="KGJ6" s="506"/>
      <c r="KGK6" s="506"/>
      <c r="KGL6" s="506"/>
      <c r="KGM6" s="506"/>
      <c r="KGN6" s="506"/>
      <c r="KGO6" s="506"/>
      <c r="KGP6" s="506"/>
      <c r="KGQ6" s="506"/>
      <c r="KGR6" s="506"/>
      <c r="KGS6" s="506"/>
      <c r="KGT6" s="506"/>
      <c r="KGU6" s="506"/>
      <c r="KGV6" s="506"/>
      <c r="KGW6" s="506"/>
      <c r="KGX6" s="506"/>
      <c r="KGY6" s="506"/>
      <c r="KGZ6" s="506"/>
      <c r="KHA6" s="506"/>
      <c r="KHB6" s="506"/>
      <c r="KHC6" s="506"/>
      <c r="KHD6" s="506"/>
      <c r="KHE6" s="506"/>
      <c r="KHF6" s="506"/>
      <c r="KHG6" s="506"/>
      <c r="KHH6" s="506"/>
      <c r="KHI6" s="506"/>
      <c r="KHJ6" s="506"/>
      <c r="KHK6" s="506"/>
      <c r="KHL6" s="506"/>
      <c r="KHM6" s="506"/>
      <c r="KHN6" s="506"/>
      <c r="KHO6" s="506"/>
      <c r="KHP6" s="506"/>
      <c r="KHQ6" s="506"/>
      <c r="KHR6" s="506"/>
      <c r="KHS6" s="506"/>
      <c r="KHT6" s="506"/>
      <c r="KHU6" s="506"/>
      <c r="KHV6" s="506"/>
      <c r="KHW6" s="506"/>
      <c r="KHX6" s="506"/>
      <c r="KHY6" s="506"/>
      <c r="KHZ6" s="506"/>
      <c r="KIA6" s="506"/>
      <c r="KIB6" s="506"/>
      <c r="KIC6" s="506"/>
      <c r="KID6" s="506"/>
      <c r="KIE6" s="506"/>
      <c r="KIF6" s="506"/>
      <c r="KIG6" s="506"/>
      <c r="KIH6" s="506"/>
      <c r="KII6" s="506"/>
      <c r="KIJ6" s="506"/>
      <c r="KIK6" s="506"/>
      <c r="KIL6" s="506"/>
      <c r="KIM6" s="506"/>
      <c r="KIN6" s="506"/>
      <c r="KIO6" s="506"/>
      <c r="KIP6" s="506"/>
      <c r="KIQ6" s="506"/>
      <c r="KIR6" s="506"/>
      <c r="KIS6" s="506"/>
      <c r="KIT6" s="506"/>
      <c r="KIU6" s="506"/>
      <c r="KIV6" s="506"/>
      <c r="KIW6" s="506"/>
      <c r="KIX6" s="506"/>
      <c r="KIY6" s="506"/>
      <c r="KIZ6" s="506"/>
      <c r="KJA6" s="506"/>
      <c r="KJB6" s="506"/>
      <c r="KJC6" s="506"/>
      <c r="KJD6" s="506"/>
      <c r="KJE6" s="506"/>
      <c r="KJF6" s="506"/>
      <c r="KJG6" s="506"/>
      <c r="KJH6" s="506"/>
      <c r="KJI6" s="506"/>
      <c r="KJJ6" s="506"/>
      <c r="KJK6" s="506"/>
      <c r="KJL6" s="506"/>
      <c r="KJM6" s="506"/>
      <c r="KJN6" s="506"/>
      <c r="KJO6" s="506"/>
      <c r="KJP6" s="506"/>
      <c r="KJQ6" s="506"/>
      <c r="KJR6" s="506"/>
      <c r="KJS6" s="506"/>
      <c r="KJT6" s="506"/>
      <c r="KJU6" s="506"/>
      <c r="KJV6" s="506"/>
      <c r="KJW6" s="506"/>
      <c r="KJX6" s="506"/>
      <c r="KJY6" s="506"/>
      <c r="KJZ6" s="506"/>
      <c r="KKA6" s="506"/>
      <c r="KKB6" s="506"/>
      <c r="KKC6" s="506"/>
      <c r="KKD6" s="506"/>
      <c r="KKE6" s="506"/>
      <c r="KKF6" s="506"/>
      <c r="KKG6" s="506"/>
      <c r="KKH6" s="506"/>
      <c r="KKI6" s="506"/>
      <c r="KKJ6" s="506"/>
      <c r="KKK6" s="506"/>
      <c r="KKL6" s="506"/>
      <c r="KKM6" s="506"/>
      <c r="KKN6" s="506"/>
      <c r="KKO6" s="506"/>
      <c r="KKP6" s="506"/>
      <c r="KKQ6" s="506"/>
      <c r="KKR6" s="506"/>
      <c r="KKS6" s="506"/>
      <c r="KKT6" s="506"/>
      <c r="KKU6" s="506"/>
      <c r="KKV6" s="506"/>
      <c r="KKW6" s="506"/>
      <c r="KKX6" s="506"/>
      <c r="KKY6" s="506"/>
      <c r="KKZ6" s="506"/>
      <c r="KLA6" s="506"/>
      <c r="KLB6" s="506"/>
      <c r="KLC6" s="506"/>
      <c r="KLD6" s="506"/>
      <c r="KLE6" s="506"/>
      <c r="KLF6" s="506"/>
      <c r="KLG6" s="506"/>
      <c r="KLH6" s="506"/>
      <c r="KLI6" s="506"/>
      <c r="KLJ6" s="506"/>
      <c r="KLK6" s="506"/>
      <c r="KLL6" s="506"/>
      <c r="KLM6" s="506"/>
      <c r="KLN6" s="506"/>
      <c r="KLO6" s="506"/>
      <c r="KLP6" s="506"/>
      <c r="KLQ6" s="506"/>
      <c r="KLR6" s="506"/>
      <c r="KLS6" s="506"/>
      <c r="KLT6" s="506"/>
      <c r="KLU6" s="506"/>
      <c r="KLV6" s="506"/>
      <c r="KLW6" s="506"/>
      <c r="KLX6" s="506"/>
      <c r="KLY6" s="506"/>
      <c r="KLZ6" s="506"/>
      <c r="KMA6" s="506"/>
      <c r="KMB6" s="506"/>
      <c r="KMC6" s="506"/>
      <c r="KMD6" s="506"/>
      <c r="KME6" s="506"/>
      <c r="KMF6" s="506"/>
      <c r="KMG6" s="506"/>
      <c r="KMH6" s="506"/>
      <c r="KMI6" s="506"/>
      <c r="KMJ6" s="506"/>
      <c r="KMK6" s="506"/>
      <c r="KML6" s="506"/>
      <c r="KMM6" s="506"/>
      <c r="KMN6" s="506"/>
      <c r="KMO6" s="506"/>
      <c r="KMP6" s="506"/>
      <c r="KMQ6" s="506"/>
      <c r="KMR6" s="506"/>
      <c r="KMS6" s="506"/>
      <c r="KMT6" s="506"/>
      <c r="KMU6" s="506"/>
      <c r="KMV6" s="506"/>
      <c r="KMW6" s="506"/>
      <c r="KMX6" s="506"/>
      <c r="KMY6" s="506"/>
      <c r="KMZ6" s="506"/>
      <c r="KNA6" s="506"/>
      <c r="KNB6" s="506"/>
      <c r="KNC6" s="506"/>
      <c r="KND6" s="506"/>
      <c r="KNE6" s="506"/>
      <c r="KNF6" s="506"/>
      <c r="KNG6" s="506"/>
      <c r="KNH6" s="506"/>
      <c r="KNI6" s="506"/>
      <c r="KNJ6" s="506"/>
      <c r="KNK6" s="506"/>
      <c r="KNL6" s="506"/>
      <c r="KNM6" s="506"/>
      <c r="KNN6" s="506"/>
      <c r="KNO6" s="506"/>
      <c r="KNP6" s="506"/>
      <c r="KNQ6" s="506"/>
      <c r="KNR6" s="506"/>
      <c r="KNS6" s="506"/>
      <c r="KNT6" s="506"/>
      <c r="KNU6" s="506"/>
      <c r="KNV6" s="506"/>
      <c r="KNW6" s="506"/>
      <c r="KNX6" s="506"/>
      <c r="KNY6" s="506"/>
      <c r="KNZ6" s="506"/>
      <c r="KOA6" s="506"/>
      <c r="KOB6" s="506"/>
      <c r="KOC6" s="506"/>
      <c r="KOD6" s="506"/>
      <c r="KOE6" s="506"/>
      <c r="KOF6" s="506"/>
      <c r="KOG6" s="506"/>
      <c r="KOH6" s="506"/>
      <c r="KOI6" s="506"/>
      <c r="KOJ6" s="506"/>
      <c r="KOK6" s="506"/>
      <c r="KOL6" s="506"/>
      <c r="KOM6" s="506"/>
      <c r="KON6" s="506"/>
      <c r="KOO6" s="506"/>
      <c r="KOP6" s="506"/>
      <c r="KOQ6" s="506"/>
      <c r="KOR6" s="506"/>
      <c r="KOS6" s="506"/>
      <c r="KOT6" s="506"/>
      <c r="KOU6" s="506"/>
      <c r="KOV6" s="506"/>
      <c r="KOW6" s="506"/>
      <c r="KOX6" s="506"/>
      <c r="KOY6" s="506"/>
      <c r="KOZ6" s="506"/>
      <c r="KPA6" s="506"/>
      <c r="KPB6" s="506"/>
      <c r="KPC6" s="506"/>
      <c r="KPD6" s="506"/>
      <c r="KPE6" s="506"/>
      <c r="KPF6" s="506"/>
      <c r="KPG6" s="506"/>
      <c r="KPH6" s="506"/>
      <c r="KPI6" s="506"/>
      <c r="KPJ6" s="506"/>
      <c r="KPK6" s="506"/>
      <c r="KPL6" s="506"/>
      <c r="KPM6" s="506"/>
      <c r="KPN6" s="506"/>
      <c r="KPO6" s="506"/>
      <c r="KPP6" s="506"/>
      <c r="KPQ6" s="506"/>
      <c r="KPR6" s="506"/>
      <c r="KPS6" s="506"/>
      <c r="KPT6" s="506"/>
      <c r="KPU6" s="506"/>
      <c r="KPV6" s="506"/>
      <c r="KPW6" s="506"/>
      <c r="KPX6" s="506"/>
      <c r="KPY6" s="506"/>
      <c r="KPZ6" s="506"/>
      <c r="KQA6" s="506"/>
      <c r="KQB6" s="506"/>
      <c r="KQC6" s="506"/>
      <c r="KQD6" s="506"/>
      <c r="KQE6" s="506"/>
      <c r="KQF6" s="506"/>
      <c r="KQG6" s="506"/>
      <c r="KQH6" s="506"/>
      <c r="KQI6" s="506"/>
      <c r="KQJ6" s="506"/>
      <c r="KQK6" s="506"/>
      <c r="KQL6" s="506"/>
      <c r="KQM6" s="506"/>
      <c r="KQN6" s="506"/>
      <c r="KQO6" s="506"/>
      <c r="KQP6" s="506"/>
      <c r="KQQ6" s="506"/>
      <c r="KQR6" s="506"/>
      <c r="KQS6" s="506"/>
      <c r="KQT6" s="506"/>
      <c r="KQU6" s="506"/>
      <c r="KQV6" s="506"/>
      <c r="KQW6" s="506"/>
      <c r="KQX6" s="506"/>
      <c r="KQY6" s="506"/>
      <c r="KQZ6" s="506"/>
      <c r="KRA6" s="506"/>
      <c r="KRB6" s="506"/>
      <c r="KRC6" s="506"/>
      <c r="KRD6" s="506"/>
      <c r="KRE6" s="506"/>
      <c r="KRF6" s="506"/>
      <c r="KRG6" s="506"/>
      <c r="KRH6" s="506"/>
      <c r="KRI6" s="506"/>
      <c r="KRJ6" s="506"/>
      <c r="KRK6" s="506"/>
      <c r="KRL6" s="506"/>
      <c r="KRM6" s="506"/>
      <c r="KRN6" s="506"/>
      <c r="KRO6" s="506"/>
      <c r="KRP6" s="506"/>
      <c r="KRQ6" s="506"/>
      <c r="KRR6" s="506"/>
      <c r="KRS6" s="506"/>
      <c r="KRT6" s="506"/>
      <c r="KRU6" s="506"/>
      <c r="KRV6" s="506"/>
      <c r="KRW6" s="506"/>
      <c r="KRX6" s="506"/>
      <c r="KRY6" s="506"/>
      <c r="KRZ6" s="506"/>
      <c r="KSA6" s="506"/>
      <c r="KSB6" s="506"/>
      <c r="KSC6" s="506"/>
      <c r="KSD6" s="506"/>
      <c r="KSE6" s="506"/>
      <c r="KSF6" s="506"/>
      <c r="KSG6" s="506"/>
      <c r="KSH6" s="506"/>
      <c r="KSI6" s="506"/>
      <c r="KSJ6" s="506"/>
      <c r="KSK6" s="506"/>
      <c r="KSL6" s="506"/>
      <c r="KSM6" s="506"/>
      <c r="KSN6" s="506"/>
      <c r="KSO6" s="506"/>
      <c r="KSP6" s="506"/>
      <c r="KSQ6" s="506"/>
      <c r="KSR6" s="506"/>
      <c r="KSS6" s="506"/>
      <c r="KST6" s="506"/>
      <c r="KSU6" s="506"/>
      <c r="KSV6" s="506"/>
      <c r="KSW6" s="506"/>
      <c r="KSX6" s="506"/>
      <c r="KSY6" s="506"/>
      <c r="KSZ6" s="506"/>
      <c r="KTA6" s="506"/>
      <c r="KTB6" s="506"/>
      <c r="KTC6" s="506"/>
      <c r="KTD6" s="506"/>
      <c r="KTE6" s="506"/>
      <c r="KTF6" s="506"/>
      <c r="KTG6" s="506"/>
      <c r="KTH6" s="506"/>
      <c r="KTI6" s="506"/>
      <c r="KTJ6" s="506"/>
      <c r="KTK6" s="506"/>
      <c r="KTL6" s="506"/>
      <c r="KTM6" s="506"/>
      <c r="KTN6" s="506"/>
      <c r="KTO6" s="506"/>
      <c r="KTP6" s="506"/>
      <c r="KTQ6" s="506"/>
      <c r="KTR6" s="506"/>
      <c r="KTS6" s="506"/>
      <c r="KTT6" s="506"/>
      <c r="KTU6" s="506"/>
      <c r="KTV6" s="506"/>
      <c r="KTW6" s="506"/>
      <c r="KTX6" s="506"/>
      <c r="KTY6" s="506"/>
      <c r="KTZ6" s="506"/>
      <c r="KUA6" s="506"/>
      <c r="KUB6" s="506"/>
      <c r="KUC6" s="506"/>
      <c r="KUD6" s="506"/>
      <c r="KUE6" s="506"/>
      <c r="KUF6" s="506"/>
      <c r="KUG6" s="506"/>
      <c r="KUH6" s="506"/>
      <c r="KUI6" s="506"/>
      <c r="KUJ6" s="506"/>
      <c r="KUK6" s="506"/>
      <c r="KUL6" s="506"/>
      <c r="KUM6" s="506"/>
      <c r="KUN6" s="506"/>
      <c r="KUO6" s="506"/>
      <c r="KUP6" s="506"/>
      <c r="KUQ6" s="506"/>
      <c r="KUR6" s="506"/>
      <c r="KUS6" s="506"/>
      <c r="KUT6" s="506"/>
      <c r="KUU6" s="506"/>
      <c r="KUV6" s="506"/>
      <c r="KUW6" s="506"/>
      <c r="KUX6" s="506"/>
      <c r="KUY6" s="506"/>
      <c r="KUZ6" s="506"/>
      <c r="KVA6" s="506"/>
      <c r="KVB6" s="506"/>
      <c r="KVC6" s="506"/>
      <c r="KVD6" s="506"/>
      <c r="KVE6" s="506"/>
      <c r="KVF6" s="506"/>
      <c r="KVG6" s="506"/>
      <c r="KVH6" s="506"/>
      <c r="KVI6" s="506"/>
      <c r="KVJ6" s="506"/>
      <c r="KVK6" s="506"/>
      <c r="KVL6" s="506"/>
      <c r="KVM6" s="506"/>
      <c r="KVN6" s="506"/>
      <c r="KVO6" s="506"/>
      <c r="KVP6" s="506"/>
      <c r="KVQ6" s="506"/>
      <c r="KVR6" s="506"/>
      <c r="KVS6" s="506"/>
      <c r="KVT6" s="506"/>
      <c r="KVU6" s="506"/>
      <c r="KVV6" s="506"/>
      <c r="KVW6" s="506"/>
      <c r="KVX6" s="506"/>
      <c r="KVY6" s="506"/>
      <c r="KVZ6" s="506"/>
      <c r="KWA6" s="506"/>
      <c r="KWB6" s="506"/>
      <c r="KWC6" s="506"/>
      <c r="KWD6" s="506"/>
      <c r="KWE6" s="506"/>
      <c r="KWF6" s="506"/>
      <c r="KWG6" s="506"/>
      <c r="KWH6" s="506"/>
      <c r="KWI6" s="506"/>
      <c r="KWJ6" s="506"/>
      <c r="KWK6" s="506"/>
      <c r="KWL6" s="506"/>
      <c r="KWM6" s="506"/>
      <c r="KWN6" s="506"/>
      <c r="KWO6" s="506"/>
      <c r="KWP6" s="506"/>
      <c r="KWQ6" s="506"/>
      <c r="KWR6" s="506"/>
      <c r="KWS6" s="506"/>
      <c r="KWT6" s="506"/>
      <c r="KWU6" s="506"/>
      <c r="KWV6" s="506"/>
      <c r="KWW6" s="506"/>
      <c r="KWX6" s="506"/>
      <c r="KWY6" s="506"/>
      <c r="KWZ6" s="506"/>
      <c r="KXA6" s="506"/>
      <c r="KXB6" s="506"/>
      <c r="KXC6" s="506"/>
      <c r="KXD6" s="506"/>
      <c r="KXE6" s="506"/>
      <c r="KXF6" s="506"/>
      <c r="KXG6" s="506"/>
      <c r="KXH6" s="506"/>
      <c r="KXI6" s="506"/>
      <c r="KXJ6" s="506"/>
      <c r="KXK6" s="506"/>
      <c r="KXL6" s="506"/>
      <c r="KXM6" s="506"/>
      <c r="KXN6" s="506"/>
      <c r="KXO6" s="506"/>
      <c r="KXP6" s="506"/>
      <c r="KXQ6" s="506"/>
      <c r="KXR6" s="506"/>
      <c r="KXS6" s="506"/>
      <c r="KXT6" s="506"/>
      <c r="KXU6" s="506"/>
      <c r="KXV6" s="506"/>
      <c r="KXW6" s="506"/>
      <c r="KXX6" s="506"/>
      <c r="KXY6" s="506"/>
      <c r="KXZ6" s="506"/>
      <c r="KYA6" s="506"/>
      <c r="KYB6" s="506"/>
      <c r="KYC6" s="506"/>
      <c r="KYD6" s="506"/>
      <c r="KYE6" s="506"/>
      <c r="KYF6" s="506"/>
      <c r="KYG6" s="506"/>
      <c r="KYH6" s="506"/>
      <c r="KYI6" s="506"/>
      <c r="KYJ6" s="506"/>
      <c r="KYK6" s="506"/>
      <c r="KYL6" s="506"/>
      <c r="KYM6" s="506"/>
      <c r="KYN6" s="506"/>
      <c r="KYO6" s="506"/>
      <c r="KYP6" s="506"/>
      <c r="KYQ6" s="506"/>
      <c r="KYR6" s="506"/>
      <c r="KYS6" s="506"/>
      <c r="KYT6" s="506"/>
      <c r="KYU6" s="506"/>
      <c r="KYV6" s="506"/>
      <c r="KYW6" s="506"/>
      <c r="KYX6" s="506"/>
      <c r="KYY6" s="506"/>
      <c r="KYZ6" s="506"/>
      <c r="KZA6" s="506"/>
      <c r="KZB6" s="506"/>
      <c r="KZC6" s="506"/>
      <c r="KZD6" s="506"/>
      <c r="KZE6" s="506"/>
      <c r="KZF6" s="506"/>
      <c r="KZG6" s="506"/>
      <c r="KZH6" s="506"/>
      <c r="KZI6" s="506"/>
      <c r="KZJ6" s="506"/>
      <c r="KZK6" s="506"/>
      <c r="KZL6" s="506"/>
      <c r="KZM6" s="506"/>
      <c r="KZN6" s="506"/>
      <c r="KZO6" s="506"/>
      <c r="KZP6" s="506"/>
      <c r="KZQ6" s="506"/>
      <c r="KZR6" s="506"/>
      <c r="KZS6" s="506"/>
      <c r="KZT6" s="506"/>
      <c r="KZU6" s="506"/>
      <c r="KZV6" s="506"/>
      <c r="KZW6" s="506"/>
      <c r="KZX6" s="506"/>
      <c r="KZY6" s="506"/>
      <c r="KZZ6" s="506"/>
      <c r="LAA6" s="506"/>
      <c r="LAB6" s="506"/>
      <c r="LAC6" s="506"/>
      <c r="LAD6" s="506"/>
      <c r="LAE6" s="506"/>
      <c r="LAF6" s="506"/>
      <c r="LAG6" s="506"/>
      <c r="LAH6" s="506"/>
      <c r="LAI6" s="506"/>
      <c r="LAJ6" s="506"/>
      <c r="LAK6" s="506"/>
      <c r="LAL6" s="506"/>
      <c r="LAM6" s="506"/>
      <c r="LAN6" s="506"/>
      <c r="LAO6" s="506"/>
      <c r="LAP6" s="506"/>
      <c r="LAQ6" s="506"/>
      <c r="LAR6" s="506"/>
      <c r="LAS6" s="506"/>
      <c r="LAT6" s="506"/>
      <c r="LAU6" s="506"/>
      <c r="LAV6" s="506"/>
      <c r="LAW6" s="506"/>
      <c r="LAX6" s="506"/>
      <c r="LAY6" s="506"/>
      <c r="LAZ6" s="506"/>
      <c r="LBA6" s="506"/>
      <c r="LBB6" s="506"/>
      <c r="LBC6" s="506"/>
      <c r="LBD6" s="506"/>
      <c r="LBE6" s="506"/>
      <c r="LBF6" s="506"/>
      <c r="LBG6" s="506"/>
      <c r="LBH6" s="506"/>
      <c r="LBI6" s="506"/>
      <c r="LBJ6" s="506"/>
      <c r="LBK6" s="506"/>
      <c r="LBL6" s="506"/>
      <c r="LBM6" s="506"/>
      <c r="LBN6" s="506"/>
      <c r="LBO6" s="506"/>
      <c r="LBP6" s="506"/>
      <c r="LBQ6" s="506"/>
      <c r="LBR6" s="506"/>
      <c r="LBS6" s="506"/>
      <c r="LBT6" s="506"/>
      <c r="LBU6" s="506"/>
      <c r="LBV6" s="506"/>
      <c r="LBW6" s="506"/>
      <c r="LBX6" s="506"/>
      <c r="LBY6" s="506"/>
      <c r="LBZ6" s="506"/>
      <c r="LCA6" s="506"/>
      <c r="LCB6" s="506"/>
      <c r="LCC6" s="506"/>
      <c r="LCD6" s="506"/>
      <c r="LCE6" s="506"/>
      <c r="LCF6" s="506"/>
      <c r="LCG6" s="506"/>
      <c r="LCH6" s="506"/>
      <c r="LCI6" s="506"/>
      <c r="LCJ6" s="506"/>
      <c r="LCK6" s="506"/>
      <c r="LCL6" s="506"/>
      <c r="LCM6" s="506"/>
      <c r="LCN6" s="506"/>
      <c r="LCO6" s="506"/>
      <c r="LCP6" s="506"/>
      <c r="LCQ6" s="506"/>
      <c r="LCR6" s="506"/>
      <c r="LCS6" s="506"/>
      <c r="LCT6" s="506"/>
      <c r="LCU6" s="506"/>
      <c r="LCV6" s="506"/>
      <c r="LCW6" s="506"/>
      <c r="LCX6" s="506"/>
      <c r="LCY6" s="506"/>
      <c r="LCZ6" s="506"/>
      <c r="LDA6" s="506"/>
      <c r="LDB6" s="506"/>
      <c r="LDC6" s="506"/>
      <c r="LDD6" s="506"/>
      <c r="LDE6" s="506"/>
      <c r="LDF6" s="506"/>
      <c r="LDG6" s="506"/>
      <c r="LDH6" s="506"/>
      <c r="LDI6" s="506"/>
      <c r="LDJ6" s="506"/>
      <c r="LDK6" s="506"/>
      <c r="LDL6" s="506"/>
      <c r="LDM6" s="506"/>
      <c r="LDN6" s="506"/>
      <c r="LDO6" s="506"/>
      <c r="LDP6" s="506"/>
      <c r="LDQ6" s="506"/>
      <c r="LDR6" s="506"/>
      <c r="LDS6" s="506"/>
      <c r="LDT6" s="506"/>
      <c r="LDU6" s="506"/>
      <c r="LDV6" s="506"/>
      <c r="LDW6" s="506"/>
      <c r="LDX6" s="506"/>
      <c r="LDY6" s="506"/>
      <c r="LDZ6" s="506"/>
      <c r="LEA6" s="506"/>
      <c r="LEB6" s="506"/>
      <c r="LEC6" s="506"/>
      <c r="LED6" s="506"/>
      <c r="LEE6" s="506"/>
      <c r="LEF6" s="506"/>
      <c r="LEG6" s="506"/>
      <c r="LEH6" s="506"/>
      <c r="LEI6" s="506"/>
      <c r="LEJ6" s="506"/>
      <c r="LEK6" s="506"/>
      <c r="LEL6" s="506"/>
      <c r="LEM6" s="506"/>
      <c r="LEN6" s="506"/>
      <c r="LEO6" s="506"/>
      <c r="LEP6" s="506"/>
      <c r="LEQ6" s="506"/>
      <c r="LER6" s="506"/>
      <c r="LES6" s="506"/>
      <c r="LET6" s="506"/>
      <c r="LEU6" s="506"/>
      <c r="LEV6" s="506"/>
      <c r="LEW6" s="506"/>
      <c r="LEX6" s="506"/>
      <c r="LEY6" s="506"/>
      <c r="LEZ6" s="506"/>
      <c r="LFA6" s="506"/>
      <c r="LFB6" s="506"/>
      <c r="LFC6" s="506"/>
      <c r="LFD6" s="506"/>
      <c r="LFE6" s="506"/>
      <c r="LFF6" s="506"/>
      <c r="LFG6" s="506"/>
      <c r="LFH6" s="506"/>
      <c r="LFI6" s="506"/>
      <c r="LFJ6" s="506"/>
      <c r="LFK6" s="506"/>
      <c r="LFL6" s="506"/>
      <c r="LFM6" s="506"/>
      <c r="LFN6" s="506"/>
      <c r="LFO6" s="506"/>
      <c r="LFP6" s="506"/>
      <c r="LFQ6" s="506"/>
      <c r="LFR6" s="506"/>
      <c r="LFS6" s="506"/>
      <c r="LFT6" s="506"/>
      <c r="LFU6" s="506"/>
      <c r="LFV6" s="506"/>
      <c r="LFW6" s="506"/>
      <c r="LFX6" s="506"/>
      <c r="LFY6" s="506"/>
      <c r="LFZ6" s="506"/>
      <c r="LGA6" s="506"/>
      <c r="LGB6" s="506"/>
      <c r="LGC6" s="506"/>
      <c r="LGD6" s="506"/>
      <c r="LGE6" s="506"/>
      <c r="LGF6" s="506"/>
      <c r="LGG6" s="506"/>
      <c r="LGH6" s="506"/>
      <c r="LGI6" s="506"/>
      <c r="LGJ6" s="506"/>
      <c r="LGK6" s="506"/>
      <c r="LGL6" s="506"/>
      <c r="LGM6" s="506"/>
      <c r="LGN6" s="506"/>
      <c r="LGO6" s="506"/>
      <c r="LGP6" s="506"/>
      <c r="LGQ6" s="506"/>
      <c r="LGR6" s="506"/>
      <c r="LGS6" s="506"/>
      <c r="LGT6" s="506"/>
      <c r="LGU6" s="506"/>
      <c r="LGV6" s="506"/>
      <c r="LGW6" s="506"/>
      <c r="LGX6" s="506"/>
      <c r="LGY6" s="506"/>
      <c r="LGZ6" s="506"/>
      <c r="LHA6" s="506"/>
      <c r="LHB6" s="506"/>
      <c r="LHC6" s="506"/>
      <c r="LHD6" s="506"/>
      <c r="LHE6" s="506"/>
      <c r="LHF6" s="506"/>
      <c r="LHG6" s="506"/>
      <c r="LHH6" s="506"/>
      <c r="LHI6" s="506"/>
      <c r="LHJ6" s="506"/>
      <c r="LHK6" s="506"/>
      <c r="LHL6" s="506"/>
      <c r="LHM6" s="506"/>
      <c r="LHN6" s="506"/>
      <c r="LHO6" s="506"/>
      <c r="LHP6" s="506"/>
      <c r="LHQ6" s="506"/>
      <c r="LHR6" s="506"/>
      <c r="LHS6" s="506"/>
      <c r="LHT6" s="506"/>
      <c r="LHU6" s="506"/>
      <c r="LHV6" s="506"/>
      <c r="LHW6" s="506"/>
      <c r="LHX6" s="506"/>
      <c r="LHY6" s="506"/>
      <c r="LHZ6" s="506"/>
      <c r="LIA6" s="506"/>
      <c r="LIB6" s="506"/>
      <c r="LIC6" s="506"/>
      <c r="LID6" s="506"/>
      <c r="LIE6" s="506"/>
      <c r="LIF6" s="506"/>
      <c r="LIG6" s="506"/>
      <c r="LIH6" s="506"/>
      <c r="LII6" s="506"/>
      <c r="LIJ6" s="506"/>
      <c r="LIK6" s="506"/>
      <c r="LIL6" s="506"/>
      <c r="LIM6" s="506"/>
      <c r="LIN6" s="506"/>
      <c r="LIO6" s="506"/>
      <c r="LIP6" s="506"/>
      <c r="LIQ6" s="506"/>
      <c r="LIR6" s="506"/>
      <c r="LIS6" s="506"/>
      <c r="LIT6" s="506"/>
      <c r="LIU6" s="506"/>
      <c r="LIV6" s="506"/>
      <c r="LIW6" s="506"/>
      <c r="LIX6" s="506"/>
      <c r="LIY6" s="506"/>
      <c r="LIZ6" s="506"/>
      <c r="LJA6" s="506"/>
      <c r="LJB6" s="506"/>
      <c r="LJC6" s="506"/>
      <c r="LJD6" s="506"/>
      <c r="LJE6" s="506"/>
      <c r="LJF6" s="506"/>
      <c r="LJG6" s="506"/>
      <c r="LJH6" s="506"/>
      <c r="LJI6" s="506"/>
      <c r="LJJ6" s="506"/>
      <c r="LJK6" s="506"/>
      <c r="LJL6" s="506"/>
      <c r="LJM6" s="506"/>
      <c r="LJN6" s="506"/>
      <c r="LJO6" s="506"/>
      <c r="LJP6" s="506"/>
      <c r="LJQ6" s="506"/>
      <c r="LJR6" s="506"/>
      <c r="LJS6" s="506"/>
      <c r="LJT6" s="506"/>
      <c r="LJU6" s="506"/>
      <c r="LJV6" s="506"/>
      <c r="LJW6" s="506"/>
      <c r="LJX6" s="506"/>
      <c r="LJY6" s="506"/>
      <c r="LJZ6" s="506"/>
      <c r="LKA6" s="506"/>
      <c r="LKB6" s="506"/>
      <c r="LKC6" s="506"/>
      <c r="LKD6" s="506"/>
      <c r="LKE6" s="506"/>
      <c r="LKF6" s="506"/>
      <c r="LKG6" s="506"/>
      <c r="LKH6" s="506"/>
      <c r="LKI6" s="506"/>
      <c r="LKJ6" s="506"/>
      <c r="LKK6" s="506"/>
      <c r="LKL6" s="506"/>
      <c r="LKM6" s="506"/>
      <c r="LKN6" s="506"/>
      <c r="LKO6" s="506"/>
      <c r="LKP6" s="506"/>
      <c r="LKQ6" s="506"/>
      <c r="LKR6" s="506"/>
      <c r="LKS6" s="506"/>
      <c r="LKT6" s="506"/>
      <c r="LKU6" s="506"/>
      <c r="LKV6" s="506"/>
      <c r="LKW6" s="506"/>
      <c r="LKX6" s="506"/>
      <c r="LKY6" s="506"/>
      <c r="LKZ6" s="506"/>
      <c r="LLA6" s="506"/>
      <c r="LLB6" s="506"/>
      <c r="LLC6" s="506"/>
      <c r="LLD6" s="506"/>
      <c r="LLE6" s="506"/>
      <c r="LLF6" s="506"/>
      <c r="LLG6" s="506"/>
      <c r="LLH6" s="506"/>
      <c r="LLI6" s="506"/>
      <c r="LLJ6" s="506"/>
      <c r="LLK6" s="506"/>
      <c r="LLL6" s="506"/>
      <c r="LLM6" s="506"/>
      <c r="LLN6" s="506"/>
      <c r="LLO6" s="506"/>
      <c r="LLP6" s="506"/>
      <c r="LLQ6" s="506"/>
      <c r="LLR6" s="506"/>
      <c r="LLS6" s="506"/>
      <c r="LLT6" s="506"/>
      <c r="LLU6" s="506"/>
      <c r="LLV6" s="506"/>
      <c r="LLW6" s="506"/>
      <c r="LLX6" s="506"/>
      <c r="LLY6" s="506"/>
      <c r="LLZ6" s="506"/>
      <c r="LMA6" s="506"/>
      <c r="LMB6" s="506"/>
      <c r="LMC6" s="506"/>
      <c r="LMD6" s="506"/>
      <c r="LME6" s="506"/>
      <c r="LMF6" s="506"/>
      <c r="LMG6" s="506"/>
      <c r="LMH6" s="506"/>
      <c r="LMI6" s="506"/>
      <c r="LMJ6" s="506"/>
      <c r="LMK6" s="506"/>
      <c r="LML6" s="506"/>
      <c r="LMM6" s="506"/>
      <c r="LMN6" s="506"/>
      <c r="LMO6" s="506"/>
      <c r="LMP6" s="506"/>
      <c r="LMQ6" s="506"/>
      <c r="LMR6" s="506"/>
      <c r="LMS6" s="506"/>
      <c r="LMT6" s="506"/>
      <c r="LMU6" s="506"/>
      <c r="LMV6" s="506"/>
      <c r="LMW6" s="506"/>
      <c r="LMX6" s="506"/>
      <c r="LMY6" s="506"/>
      <c r="LMZ6" s="506"/>
      <c r="LNA6" s="506"/>
      <c r="LNB6" s="506"/>
      <c r="LNC6" s="506"/>
      <c r="LND6" s="506"/>
      <c r="LNE6" s="506"/>
      <c r="LNF6" s="506"/>
      <c r="LNG6" s="506"/>
      <c r="LNH6" s="506"/>
      <c r="LNI6" s="506"/>
      <c r="LNJ6" s="506"/>
      <c r="LNK6" s="506"/>
      <c r="LNL6" s="506"/>
      <c r="LNM6" s="506"/>
      <c r="LNN6" s="506"/>
      <c r="LNO6" s="506"/>
      <c r="LNP6" s="506"/>
      <c r="LNQ6" s="506"/>
      <c r="LNR6" s="506"/>
      <c r="LNS6" s="506"/>
      <c r="LNT6" s="506"/>
      <c r="LNU6" s="506"/>
      <c r="LNV6" s="506"/>
      <c r="LNW6" s="506"/>
      <c r="LNX6" s="506"/>
      <c r="LNY6" s="506"/>
      <c r="LNZ6" s="506"/>
      <c r="LOA6" s="506"/>
      <c r="LOB6" s="506"/>
      <c r="LOC6" s="506"/>
      <c r="LOD6" s="506"/>
      <c r="LOE6" s="506"/>
      <c r="LOF6" s="506"/>
      <c r="LOG6" s="506"/>
      <c r="LOH6" s="506"/>
      <c r="LOI6" s="506"/>
      <c r="LOJ6" s="506"/>
      <c r="LOK6" s="506"/>
      <c r="LOL6" s="506"/>
      <c r="LOM6" s="506"/>
      <c r="LON6" s="506"/>
      <c r="LOO6" s="506"/>
      <c r="LOP6" s="506"/>
      <c r="LOQ6" s="506"/>
      <c r="LOR6" s="506"/>
      <c r="LOS6" s="506"/>
      <c r="LOT6" s="506"/>
      <c r="LOU6" s="506"/>
      <c r="LOV6" s="506"/>
      <c r="LOW6" s="506"/>
      <c r="LOX6" s="506"/>
      <c r="LOY6" s="506"/>
      <c r="LOZ6" s="506"/>
      <c r="LPA6" s="506"/>
      <c r="LPB6" s="506"/>
      <c r="LPC6" s="506"/>
      <c r="LPD6" s="506"/>
      <c r="LPE6" s="506"/>
      <c r="LPF6" s="506"/>
      <c r="LPG6" s="506"/>
      <c r="LPH6" s="506"/>
      <c r="LPI6" s="506"/>
      <c r="LPJ6" s="506"/>
      <c r="LPK6" s="506"/>
      <c r="LPL6" s="506"/>
      <c r="LPM6" s="506"/>
      <c r="LPN6" s="506"/>
      <c r="LPO6" s="506"/>
      <c r="LPP6" s="506"/>
      <c r="LPQ6" s="506"/>
      <c r="LPR6" s="506"/>
      <c r="LPS6" s="506"/>
      <c r="LPT6" s="506"/>
      <c r="LPU6" s="506"/>
      <c r="LPV6" s="506"/>
      <c r="LPW6" s="506"/>
      <c r="LPX6" s="506"/>
      <c r="LPY6" s="506"/>
      <c r="LPZ6" s="506"/>
      <c r="LQA6" s="506"/>
      <c r="LQB6" s="506"/>
      <c r="LQC6" s="506"/>
      <c r="LQD6" s="506"/>
      <c r="LQE6" s="506"/>
      <c r="LQF6" s="506"/>
      <c r="LQG6" s="506"/>
      <c r="LQH6" s="506"/>
      <c r="LQI6" s="506"/>
      <c r="LQJ6" s="506"/>
      <c r="LQK6" s="506"/>
      <c r="LQL6" s="506"/>
      <c r="LQM6" s="506"/>
      <c r="LQN6" s="506"/>
      <c r="LQO6" s="506"/>
      <c r="LQP6" s="506"/>
      <c r="LQQ6" s="506"/>
      <c r="LQR6" s="506"/>
      <c r="LQS6" s="506"/>
      <c r="LQT6" s="506"/>
      <c r="LQU6" s="506"/>
      <c r="LQV6" s="506"/>
      <c r="LQW6" s="506"/>
      <c r="LQX6" s="506"/>
      <c r="LQY6" s="506"/>
      <c r="LQZ6" s="506"/>
      <c r="LRA6" s="506"/>
      <c r="LRB6" s="506"/>
      <c r="LRC6" s="506"/>
      <c r="LRD6" s="506"/>
      <c r="LRE6" s="506"/>
      <c r="LRF6" s="506"/>
      <c r="LRG6" s="506"/>
      <c r="LRH6" s="506"/>
      <c r="LRI6" s="506"/>
      <c r="LRJ6" s="506"/>
      <c r="LRK6" s="506"/>
      <c r="LRL6" s="506"/>
      <c r="LRM6" s="506"/>
      <c r="LRN6" s="506"/>
      <c r="LRO6" s="506"/>
      <c r="LRP6" s="506"/>
      <c r="LRQ6" s="506"/>
      <c r="LRR6" s="506"/>
      <c r="LRS6" s="506"/>
      <c r="LRT6" s="506"/>
      <c r="LRU6" s="506"/>
      <c r="LRV6" s="506"/>
      <c r="LRW6" s="506"/>
      <c r="LRX6" s="506"/>
      <c r="LRY6" s="506"/>
      <c r="LRZ6" s="506"/>
      <c r="LSA6" s="506"/>
      <c r="LSB6" s="506"/>
      <c r="LSC6" s="506"/>
      <c r="LSD6" s="506"/>
      <c r="LSE6" s="506"/>
      <c r="LSF6" s="506"/>
      <c r="LSG6" s="506"/>
      <c r="LSH6" s="506"/>
      <c r="LSI6" s="506"/>
      <c r="LSJ6" s="506"/>
      <c r="LSK6" s="506"/>
      <c r="LSL6" s="506"/>
      <c r="LSM6" s="506"/>
      <c r="LSN6" s="506"/>
      <c r="LSO6" s="506"/>
      <c r="LSP6" s="506"/>
      <c r="LSQ6" s="506"/>
      <c r="LSR6" s="506"/>
      <c r="LSS6" s="506"/>
      <c r="LST6" s="506"/>
      <c r="LSU6" s="506"/>
      <c r="LSV6" s="506"/>
      <c r="LSW6" s="506"/>
      <c r="LSX6" s="506"/>
      <c r="LSY6" s="506"/>
      <c r="LSZ6" s="506"/>
      <c r="LTA6" s="506"/>
      <c r="LTB6" s="506"/>
      <c r="LTC6" s="506"/>
      <c r="LTD6" s="506"/>
      <c r="LTE6" s="506"/>
      <c r="LTF6" s="506"/>
      <c r="LTG6" s="506"/>
      <c r="LTH6" s="506"/>
      <c r="LTI6" s="506"/>
      <c r="LTJ6" s="506"/>
      <c r="LTK6" s="506"/>
      <c r="LTL6" s="506"/>
      <c r="LTM6" s="506"/>
      <c r="LTN6" s="506"/>
      <c r="LTO6" s="506"/>
      <c r="LTP6" s="506"/>
      <c r="LTQ6" s="506"/>
      <c r="LTR6" s="506"/>
      <c r="LTS6" s="506"/>
      <c r="LTT6" s="506"/>
      <c r="LTU6" s="506"/>
      <c r="LTV6" s="506"/>
      <c r="LTW6" s="506"/>
      <c r="LTX6" s="506"/>
      <c r="LTY6" s="506"/>
      <c r="LTZ6" s="506"/>
      <c r="LUA6" s="506"/>
      <c r="LUB6" s="506"/>
      <c r="LUC6" s="506"/>
      <c r="LUD6" s="506"/>
      <c r="LUE6" s="506"/>
      <c r="LUF6" s="506"/>
      <c r="LUG6" s="506"/>
      <c r="LUH6" s="506"/>
      <c r="LUI6" s="506"/>
      <c r="LUJ6" s="506"/>
      <c r="LUK6" s="506"/>
      <c r="LUL6" s="506"/>
      <c r="LUM6" s="506"/>
      <c r="LUN6" s="506"/>
      <c r="LUO6" s="506"/>
      <c r="LUP6" s="506"/>
      <c r="LUQ6" s="506"/>
      <c r="LUR6" s="506"/>
      <c r="LUS6" s="506"/>
      <c r="LUT6" s="506"/>
      <c r="LUU6" s="506"/>
      <c r="LUV6" s="506"/>
      <c r="LUW6" s="506"/>
      <c r="LUX6" s="506"/>
      <c r="LUY6" s="506"/>
      <c r="LUZ6" s="506"/>
      <c r="LVA6" s="506"/>
      <c r="LVB6" s="506"/>
      <c r="LVC6" s="506"/>
      <c r="LVD6" s="506"/>
      <c r="LVE6" s="506"/>
      <c r="LVF6" s="506"/>
      <c r="LVG6" s="506"/>
      <c r="LVH6" s="506"/>
      <c r="LVI6" s="506"/>
      <c r="LVJ6" s="506"/>
      <c r="LVK6" s="506"/>
      <c r="LVL6" s="506"/>
      <c r="LVM6" s="506"/>
      <c r="LVN6" s="506"/>
      <c r="LVO6" s="506"/>
      <c r="LVP6" s="506"/>
      <c r="LVQ6" s="506"/>
      <c r="LVR6" s="506"/>
      <c r="LVS6" s="506"/>
      <c r="LVT6" s="506"/>
      <c r="LVU6" s="506"/>
      <c r="LVV6" s="506"/>
      <c r="LVW6" s="506"/>
      <c r="LVX6" s="506"/>
      <c r="LVY6" s="506"/>
      <c r="LVZ6" s="506"/>
      <c r="LWA6" s="506"/>
      <c r="LWB6" s="506"/>
      <c r="LWC6" s="506"/>
      <c r="LWD6" s="506"/>
      <c r="LWE6" s="506"/>
      <c r="LWF6" s="506"/>
      <c r="LWG6" s="506"/>
      <c r="LWH6" s="506"/>
      <c r="LWI6" s="506"/>
      <c r="LWJ6" s="506"/>
      <c r="LWK6" s="506"/>
      <c r="LWL6" s="506"/>
      <c r="LWM6" s="506"/>
      <c r="LWN6" s="506"/>
      <c r="LWO6" s="506"/>
      <c r="LWP6" s="506"/>
      <c r="LWQ6" s="506"/>
      <c r="LWR6" s="506"/>
      <c r="LWS6" s="506"/>
      <c r="LWT6" s="506"/>
      <c r="LWU6" s="506"/>
      <c r="LWV6" s="506"/>
      <c r="LWW6" s="506"/>
      <c r="LWX6" s="506"/>
      <c r="LWY6" s="506"/>
      <c r="LWZ6" s="506"/>
      <c r="LXA6" s="506"/>
      <c r="LXB6" s="506"/>
      <c r="LXC6" s="506"/>
      <c r="LXD6" s="506"/>
      <c r="LXE6" s="506"/>
      <c r="LXF6" s="506"/>
      <c r="LXG6" s="506"/>
      <c r="LXH6" s="506"/>
      <c r="LXI6" s="506"/>
      <c r="LXJ6" s="506"/>
      <c r="LXK6" s="506"/>
      <c r="LXL6" s="506"/>
      <c r="LXM6" s="506"/>
      <c r="LXN6" s="506"/>
      <c r="LXO6" s="506"/>
      <c r="LXP6" s="506"/>
      <c r="LXQ6" s="506"/>
      <c r="LXR6" s="506"/>
      <c r="LXS6" s="506"/>
      <c r="LXT6" s="506"/>
      <c r="LXU6" s="506"/>
      <c r="LXV6" s="506"/>
      <c r="LXW6" s="506"/>
      <c r="LXX6" s="506"/>
      <c r="LXY6" s="506"/>
      <c r="LXZ6" s="506"/>
      <c r="LYA6" s="506"/>
      <c r="LYB6" s="506"/>
      <c r="LYC6" s="506"/>
      <c r="LYD6" s="506"/>
      <c r="LYE6" s="506"/>
      <c r="LYF6" s="506"/>
      <c r="LYG6" s="506"/>
      <c r="LYH6" s="506"/>
      <c r="LYI6" s="506"/>
      <c r="LYJ6" s="506"/>
      <c r="LYK6" s="506"/>
      <c r="LYL6" s="506"/>
      <c r="LYM6" s="506"/>
      <c r="LYN6" s="506"/>
      <c r="LYO6" s="506"/>
      <c r="LYP6" s="506"/>
      <c r="LYQ6" s="506"/>
      <c r="LYR6" s="506"/>
      <c r="LYS6" s="506"/>
      <c r="LYT6" s="506"/>
      <c r="LYU6" s="506"/>
      <c r="LYV6" s="506"/>
      <c r="LYW6" s="506"/>
      <c r="LYX6" s="506"/>
      <c r="LYY6" s="506"/>
      <c r="LYZ6" s="506"/>
      <c r="LZA6" s="506"/>
      <c r="LZB6" s="506"/>
      <c r="LZC6" s="506"/>
      <c r="LZD6" s="506"/>
      <c r="LZE6" s="506"/>
      <c r="LZF6" s="506"/>
      <c r="LZG6" s="506"/>
      <c r="LZH6" s="506"/>
      <c r="LZI6" s="506"/>
      <c r="LZJ6" s="506"/>
      <c r="LZK6" s="506"/>
      <c r="LZL6" s="506"/>
      <c r="LZM6" s="506"/>
      <c r="LZN6" s="506"/>
      <c r="LZO6" s="506"/>
      <c r="LZP6" s="506"/>
      <c r="LZQ6" s="506"/>
      <c r="LZR6" s="506"/>
      <c r="LZS6" s="506"/>
      <c r="LZT6" s="506"/>
      <c r="LZU6" s="506"/>
      <c r="LZV6" s="506"/>
      <c r="LZW6" s="506"/>
      <c r="LZX6" s="506"/>
      <c r="LZY6" s="506"/>
      <c r="LZZ6" s="506"/>
      <c r="MAA6" s="506"/>
      <c r="MAB6" s="506"/>
      <c r="MAC6" s="506"/>
      <c r="MAD6" s="506"/>
      <c r="MAE6" s="506"/>
      <c r="MAF6" s="506"/>
      <c r="MAG6" s="506"/>
      <c r="MAH6" s="506"/>
      <c r="MAI6" s="506"/>
      <c r="MAJ6" s="506"/>
      <c r="MAK6" s="506"/>
      <c r="MAL6" s="506"/>
      <c r="MAM6" s="506"/>
      <c r="MAN6" s="506"/>
      <c r="MAO6" s="506"/>
      <c r="MAP6" s="506"/>
      <c r="MAQ6" s="506"/>
      <c r="MAR6" s="506"/>
      <c r="MAS6" s="506"/>
      <c r="MAT6" s="506"/>
      <c r="MAU6" s="506"/>
      <c r="MAV6" s="506"/>
      <c r="MAW6" s="506"/>
      <c r="MAX6" s="506"/>
      <c r="MAY6" s="506"/>
      <c r="MAZ6" s="506"/>
      <c r="MBA6" s="506"/>
      <c r="MBB6" s="506"/>
      <c r="MBC6" s="506"/>
      <c r="MBD6" s="506"/>
      <c r="MBE6" s="506"/>
      <c r="MBF6" s="506"/>
      <c r="MBG6" s="506"/>
      <c r="MBH6" s="506"/>
      <c r="MBI6" s="506"/>
      <c r="MBJ6" s="506"/>
      <c r="MBK6" s="506"/>
      <c r="MBL6" s="506"/>
      <c r="MBM6" s="506"/>
      <c r="MBN6" s="506"/>
      <c r="MBO6" s="506"/>
      <c r="MBP6" s="506"/>
      <c r="MBQ6" s="506"/>
      <c r="MBR6" s="506"/>
      <c r="MBS6" s="506"/>
      <c r="MBT6" s="506"/>
      <c r="MBU6" s="506"/>
      <c r="MBV6" s="506"/>
      <c r="MBW6" s="506"/>
      <c r="MBX6" s="506"/>
      <c r="MBY6" s="506"/>
      <c r="MBZ6" s="506"/>
      <c r="MCA6" s="506"/>
      <c r="MCB6" s="506"/>
      <c r="MCC6" s="506"/>
      <c r="MCD6" s="506"/>
      <c r="MCE6" s="506"/>
      <c r="MCF6" s="506"/>
      <c r="MCG6" s="506"/>
      <c r="MCH6" s="506"/>
      <c r="MCI6" s="506"/>
      <c r="MCJ6" s="506"/>
      <c r="MCK6" s="506"/>
      <c r="MCL6" s="506"/>
      <c r="MCM6" s="506"/>
      <c r="MCN6" s="506"/>
      <c r="MCO6" s="506"/>
      <c r="MCP6" s="506"/>
      <c r="MCQ6" s="506"/>
      <c r="MCR6" s="506"/>
      <c r="MCS6" s="506"/>
      <c r="MCT6" s="506"/>
      <c r="MCU6" s="506"/>
      <c r="MCV6" s="506"/>
      <c r="MCW6" s="506"/>
      <c r="MCX6" s="506"/>
      <c r="MCY6" s="506"/>
      <c r="MCZ6" s="506"/>
      <c r="MDA6" s="506"/>
      <c r="MDB6" s="506"/>
      <c r="MDC6" s="506"/>
      <c r="MDD6" s="506"/>
      <c r="MDE6" s="506"/>
      <c r="MDF6" s="506"/>
      <c r="MDG6" s="506"/>
      <c r="MDH6" s="506"/>
      <c r="MDI6" s="506"/>
      <c r="MDJ6" s="506"/>
      <c r="MDK6" s="506"/>
      <c r="MDL6" s="506"/>
      <c r="MDM6" s="506"/>
      <c r="MDN6" s="506"/>
      <c r="MDO6" s="506"/>
      <c r="MDP6" s="506"/>
      <c r="MDQ6" s="506"/>
      <c r="MDR6" s="506"/>
      <c r="MDS6" s="506"/>
      <c r="MDT6" s="506"/>
      <c r="MDU6" s="506"/>
      <c r="MDV6" s="506"/>
      <c r="MDW6" s="506"/>
      <c r="MDX6" s="506"/>
      <c r="MDY6" s="506"/>
      <c r="MDZ6" s="506"/>
      <c r="MEA6" s="506"/>
      <c r="MEB6" s="506"/>
      <c r="MEC6" s="506"/>
      <c r="MED6" s="506"/>
      <c r="MEE6" s="506"/>
      <c r="MEF6" s="506"/>
      <c r="MEG6" s="506"/>
      <c r="MEH6" s="506"/>
      <c r="MEI6" s="506"/>
      <c r="MEJ6" s="506"/>
      <c r="MEK6" s="506"/>
      <c r="MEL6" s="506"/>
      <c r="MEM6" s="506"/>
      <c r="MEN6" s="506"/>
      <c r="MEO6" s="506"/>
      <c r="MEP6" s="506"/>
      <c r="MEQ6" s="506"/>
      <c r="MER6" s="506"/>
      <c r="MES6" s="506"/>
      <c r="MET6" s="506"/>
      <c r="MEU6" s="506"/>
      <c r="MEV6" s="506"/>
      <c r="MEW6" s="506"/>
      <c r="MEX6" s="506"/>
      <c r="MEY6" s="506"/>
      <c r="MEZ6" s="506"/>
      <c r="MFA6" s="506"/>
      <c r="MFB6" s="506"/>
      <c r="MFC6" s="506"/>
      <c r="MFD6" s="506"/>
      <c r="MFE6" s="506"/>
      <c r="MFF6" s="506"/>
      <c r="MFG6" s="506"/>
      <c r="MFH6" s="506"/>
      <c r="MFI6" s="506"/>
      <c r="MFJ6" s="506"/>
      <c r="MFK6" s="506"/>
      <c r="MFL6" s="506"/>
      <c r="MFM6" s="506"/>
      <c r="MFN6" s="506"/>
      <c r="MFO6" s="506"/>
      <c r="MFP6" s="506"/>
      <c r="MFQ6" s="506"/>
      <c r="MFR6" s="506"/>
      <c r="MFS6" s="506"/>
      <c r="MFT6" s="506"/>
      <c r="MFU6" s="506"/>
      <c r="MFV6" s="506"/>
      <c r="MFW6" s="506"/>
      <c r="MFX6" s="506"/>
      <c r="MFY6" s="506"/>
      <c r="MFZ6" s="506"/>
      <c r="MGA6" s="506"/>
      <c r="MGB6" s="506"/>
      <c r="MGC6" s="506"/>
      <c r="MGD6" s="506"/>
      <c r="MGE6" s="506"/>
      <c r="MGF6" s="506"/>
      <c r="MGG6" s="506"/>
      <c r="MGH6" s="506"/>
      <c r="MGI6" s="506"/>
      <c r="MGJ6" s="506"/>
      <c r="MGK6" s="506"/>
      <c r="MGL6" s="506"/>
      <c r="MGM6" s="506"/>
      <c r="MGN6" s="506"/>
      <c r="MGO6" s="506"/>
      <c r="MGP6" s="506"/>
      <c r="MGQ6" s="506"/>
      <c r="MGR6" s="506"/>
      <c r="MGS6" s="506"/>
      <c r="MGT6" s="506"/>
      <c r="MGU6" s="506"/>
      <c r="MGV6" s="506"/>
      <c r="MGW6" s="506"/>
      <c r="MGX6" s="506"/>
      <c r="MGY6" s="506"/>
      <c r="MGZ6" s="506"/>
      <c r="MHA6" s="506"/>
      <c r="MHB6" s="506"/>
      <c r="MHC6" s="506"/>
      <c r="MHD6" s="506"/>
      <c r="MHE6" s="506"/>
      <c r="MHF6" s="506"/>
      <c r="MHG6" s="506"/>
      <c r="MHH6" s="506"/>
      <c r="MHI6" s="506"/>
      <c r="MHJ6" s="506"/>
      <c r="MHK6" s="506"/>
      <c r="MHL6" s="506"/>
      <c r="MHM6" s="506"/>
      <c r="MHN6" s="506"/>
      <c r="MHO6" s="506"/>
      <c r="MHP6" s="506"/>
      <c r="MHQ6" s="506"/>
      <c r="MHR6" s="506"/>
      <c r="MHS6" s="506"/>
      <c r="MHT6" s="506"/>
      <c r="MHU6" s="506"/>
      <c r="MHV6" s="506"/>
      <c r="MHW6" s="506"/>
      <c r="MHX6" s="506"/>
      <c r="MHY6" s="506"/>
      <c r="MHZ6" s="506"/>
      <c r="MIA6" s="506"/>
      <c r="MIB6" s="506"/>
      <c r="MIC6" s="506"/>
      <c r="MID6" s="506"/>
      <c r="MIE6" s="506"/>
      <c r="MIF6" s="506"/>
      <c r="MIG6" s="506"/>
      <c r="MIH6" s="506"/>
      <c r="MII6" s="506"/>
      <c r="MIJ6" s="506"/>
      <c r="MIK6" s="506"/>
      <c r="MIL6" s="506"/>
      <c r="MIM6" s="506"/>
      <c r="MIN6" s="506"/>
      <c r="MIO6" s="506"/>
      <c r="MIP6" s="506"/>
      <c r="MIQ6" s="506"/>
      <c r="MIR6" s="506"/>
      <c r="MIS6" s="506"/>
      <c r="MIT6" s="506"/>
      <c r="MIU6" s="506"/>
      <c r="MIV6" s="506"/>
      <c r="MIW6" s="506"/>
      <c r="MIX6" s="506"/>
      <c r="MIY6" s="506"/>
      <c r="MIZ6" s="506"/>
      <c r="MJA6" s="506"/>
      <c r="MJB6" s="506"/>
      <c r="MJC6" s="506"/>
      <c r="MJD6" s="506"/>
      <c r="MJE6" s="506"/>
      <c r="MJF6" s="506"/>
      <c r="MJG6" s="506"/>
      <c r="MJH6" s="506"/>
      <c r="MJI6" s="506"/>
      <c r="MJJ6" s="506"/>
      <c r="MJK6" s="506"/>
      <c r="MJL6" s="506"/>
      <c r="MJM6" s="506"/>
      <c r="MJN6" s="506"/>
      <c r="MJO6" s="506"/>
      <c r="MJP6" s="506"/>
      <c r="MJQ6" s="506"/>
      <c r="MJR6" s="506"/>
      <c r="MJS6" s="506"/>
      <c r="MJT6" s="506"/>
      <c r="MJU6" s="506"/>
      <c r="MJV6" s="506"/>
      <c r="MJW6" s="506"/>
      <c r="MJX6" s="506"/>
      <c r="MJY6" s="506"/>
      <c r="MJZ6" s="506"/>
      <c r="MKA6" s="506"/>
      <c r="MKB6" s="506"/>
      <c r="MKC6" s="506"/>
      <c r="MKD6" s="506"/>
      <c r="MKE6" s="506"/>
      <c r="MKF6" s="506"/>
      <c r="MKG6" s="506"/>
      <c r="MKH6" s="506"/>
      <c r="MKI6" s="506"/>
      <c r="MKJ6" s="506"/>
      <c r="MKK6" s="506"/>
      <c r="MKL6" s="506"/>
      <c r="MKM6" s="506"/>
      <c r="MKN6" s="506"/>
      <c r="MKO6" s="506"/>
      <c r="MKP6" s="506"/>
      <c r="MKQ6" s="506"/>
      <c r="MKR6" s="506"/>
      <c r="MKS6" s="506"/>
      <c r="MKT6" s="506"/>
      <c r="MKU6" s="506"/>
      <c r="MKV6" s="506"/>
      <c r="MKW6" s="506"/>
      <c r="MKX6" s="506"/>
      <c r="MKY6" s="506"/>
      <c r="MKZ6" s="506"/>
      <c r="MLA6" s="506"/>
      <c r="MLB6" s="506"/>
      <c r="MLC6" s="506"/>
      <c r="MLD6" s="506"/>
      <c r="MLE6" s="506"/>
      <c r="MLF6" s="506"/>
      <c r="MLG6" s="506"/>
      <c r="MLH6" s="506"/>
      <c r="MLI6" s="506"/>
      <c r="MLJ6" s="506"/>
      <c r="MLK6" s="506"/>
      <c r="MLL6" s="506"/>
      <c r="MLM6" s="506"/>
      <c r="MLN6" s="506"/>
      <c r="MLO6" s="506"/>
      <c r="MLP6" s="506"/>
      <c r="MLQ6" s="506"/>
      <c r="MLR6" s="506"/>
      <c r="MLS6" s="506"/>
      <c r="MLT6" s="506"/>
      <c r="MLU6" s="506"/>
      <c r="MLV6" s="506"/>
      <c r="MLW6" s="506"/>
      <c r="MLX6" s="506"/>
      <c r="MLY6" s="506"/>
      <c r="MLZ6" s="506"/>
      <c r="MMA6" s="506"/>
      <c r="MMB6" s="506"/>
      <c r="MMC6" s="506"/>
      <c r="MMD6" s="506"/>
      <c r="MME6" s="506"/>
      <c r="MMF6" s="506"/>
      <c r="MMG6" s="506"/>
      <c r="MMH6" s="506"/>
      <c r="MMI6" s="506"/>
      <c r="MMJ6" s="506"/>
      <c r="MMK6" s="506"/>
      <c r="MML6" s="506"/>
      <c r="MMM6" s="506"/>
      <c r="MMN6" s="506"/>
      <c r="MMO6" s="506"/>
      <c r="MMP6" s="506"/>
      <c r="MMQ6" s="506"/>
      <c r="MMR6" s="506"/>
      <c r="MMS6" s="506"/>
      <c r="MMT6" s="506"/>
      <c r="MMU6" s="506"/>
      <c r="MMV6" s="506"/>
      <c r="MMW6" s="506"/>
      <c r="MMX6" s="506"/>
      <c r="MMY6" s="506"/>
      <c r="MMZ6" s="506"/>
      <c r="MNA6" s="506"/>
      <c r="MNB6" s="506"/>
      <c r="MNC6" s="506"/>
      <c r="MND6" s="506"/>
      <c r="MNE6" s="506"/>
      <c r="MNF6" s="506"/>
      <c r="MNG6" s="506"/>
      <c r="MNH6" s="506"/>
      <c r="MNI6" s="506"/>
      <c r="MNJ6" s="506"/>
      <c r="MNK6" s="506"/>
      <c r="MNL6" s="506"/>
      <c r="MNM6" s="506"/>
      <c r="MNN6" s="506"/>
      <c r="MNO6" s="506"/>
      <c r="MNP6" s="506"/>
      <c r="MNQ6" s="506"/>
      <c r="MNR6" s="506"/>
      <c r="MNS6" s="506"/>
      <c r="MNT6" s="506"/>
      <c r="MNU6" s="506"/>
      <c r="MNV6" s="506"/>
      <c r="MNW6" s="506"/>
      <c r="MNX6" s="506"/>
      <c r="MNY6" s="506"/>
      <c r="MNZ6" s="506"/>
      <c r="MOA6" s="506"/>
      <c r="MOB6" s="506"/>
      <c r="MOC6" s="506"/>
      <c r="MOD6" s="506"/>
      <c r="MOE6" s="506"/>
      <c r="MOF6" s="506"/>
      <c r="MOG6" s="506"/>
      <c r="MOH6" s="506"/>
      <c r="MOI6" s="506"/>
      <c r="MOJ6" s="506"/>
      <c r="MOK6" s="506"/>
      <c r="MOL6" s="506"/>
      <c r="MOM6" s="506"/>
      <c r="MON6" s="506"/>
      <c r="MOO6" s="506"/>
      <c r="MOP6" s="506"/>
      <c r="MOQ6" s="506"/>
      <c r="MOR6" s="506"/>
      <c r="MOS6" s="506"/>
      <c r="MOT6" s="506"/>
      <c r="MOU6" s="506"/>
      <c r="MOV6" s="506"/>
      <c r="MOW6" s="506"/>
      <c r="MOX6" s="506"/>
      <c r="MOY6" s="506"/>
      <c r="MOZ6" s="506"/>
      <c r="MPA6" s="506"/>
      <c r="MPB6" s="506"/>
      <c r="MPC6" s="506"/>
      <c r="MPD6" s="506"/>
      <c r="MPE6" s="506"/>
      <c r="MPF6" s="506"/>
      <c r="MPG6" s="506"/>
      <c r="MPH6" s="506"/>
      <c r="MPI6" s="506"/>
      <c r="MPJ6" s="506"/>
      <c r="MPK6" s="506"/>
      <c r="MPL6" s="506"/>
      <c r="MPM6" s="506"/>
      <c r="MPN6" s="506"/>
      <c r="MPO6" s="506"/>
      <c r="MPP6" s="506"/>
      <c r="MPQ6" s="506"/>
      <c r="MPR6" s="506"/>
      <c r="MPS6" s="506"/>
      <c r="MPT6" s="506"/>
      <c r="MPU6" s="506"/>
      <c r="MPV6" s="506"/>
      <c r="MPW6" s="506"/>
      <c r="MPX6" s="506"/>
      <c r="MPY6" s="506"/>
      <c r="MPZ6" s="506"/>
      <c r="MQA6" s="506"/>
      <c r="MQB6" s="506"/>
      <c r="MQC6" s="506"/>
      <c r="MQD6" s="506"/>
      <c r="MQE6" s="506"/>
      <c r="MQF6" s="506"/>
      <c r="MQG6" s="506"/>
      <c r="MQH6" s="506"/>
      <c r="MQI6" s="506"/>
      <c r="MQJ6" s="506"/>
      <c r="MQK6" s="506"/>
      <c r="MQL6" s="506"/>
      <c r="MQM6" s="506"/>
      <c r="MQN6" s="506"/>
      <c r="MQO6" s="506"/>
      <c r="MQP6" s="506"/>
      <c r="MQQ6" s="506"/>
      <c r="MQR6" s="506"/>
      <c r="MQS6" s="506"/>
      <c r="MQT6" s="506"/>
      <c r="MQU6" s="506"/>
      <c r="MQV6" s="506"/>
      <c r="MQW6" s="506"/>
      <c r="MQX6" s="506"/>
      <c r="MQY6" s="506"/>
      <c r="MQZ6" s="506"/>
      <c r="MRA6" s="506"/>
      <c r="MRB6" s="506"/>
      <c r="MRC6" s="506"/>
      <c r="MRD6" s="506"/>
      <c r="MRE6" s="506"/>
      <c r="MRF6" s="506"/>
      <c r="MRG6" s="506"/>
      <c r="MRH6" s="506"/>
      <c r="MRI6" s="506"/>
      <c r="MRJ6" s="506"/>
      <c r="MRK6" s="506"/>
      <c r="MRL6" s="506"/>
      <c r="MRM6" s="506"/>
      <c r="MRN6" s="506"/>
      <c r="MRO6" s="506"/>
      <c r="MRP6" s="506"/>
      <c r="MRQ6" s="506"/>
      <c r="MRR6" s="506"/>
      <c r="MRS6" s="506"/>
      <c r="MRT6" s="506"/>
      <c r="MRU6" s="506"/>
      <c r="MRV6" s="506"/>
      <c r="MRW6" s="506"/>
      <c r="MRX6" s="506"/>
      <c r="MRY6" s="506"/>
      <c r="MRZ6" s="506"/>
      <c r="MSA6" s="506"/>
      <c r="MSB6" s="506"/>
      <c r="MSC6" s="506"/>
      <c r="MSD6" s="506"/>
      <c r="MSE6" s="506"/>
      <c r="MSF6" s="506"/>
      <c r="MSG6" s="506"/>
      <c r="MSH6" s="506"/>
      <c r="MSI6" s="506"/>
      <c r="MSJ6" s="506"/>
      <c r="MSK6" s="506"/>
      <c r="MSL6" s="506"/>
      <c r="MSM6" s="506"/>
      <c r="MSN6" s="506"/>
      <c r="MSO6" s="506"/>
      <c r="MSP6" s="506"/>
      <c r="MSQ6" s="506"/>
      <c r="MSR6" s="506"/>
      <c r="MSS6" s="506"/>
      <c r="MST6" s="506"/>
      <c r="MSU6" s="506"/>
      <c r="MSV6" s="506"/>
      <c r="MSW6" s="506"/>
      <c r="MSX6" s="506"/>
      <c r="MSY6" s="506"/>
      <c r="MSZ6" s="506"/>
      <c r="MTA6" s="506"/>
      <c r="MTB6" s="506"/>
      <c r="MTC6" s="506"/>
      <c r="MTD6" s="506"/>
      <c r="MTE6" s="506"/>
      <c r="MTF6" s="506"/>
      <c r="MTG6" s="506"/>
      <c r="MTH6" s="506"/>
      <c r="MTI6" s="506"/>
      <c r="MTJ6" s="506"/>
      <c r="MTK6" s="506"/>
      <c r="MTL6" s="506"/>
      <c r="MTM6" s="506"/>
      <c r="MTN6" s="506"/>
      <c r="MTO6" s="506"/>
      <c r="MTP6" s="506"/>
      <c r="MTQ6" s="506"/>
      <c r="MTR6" s="506"/>
      <c r="MTS6" s="506"/>
      <c r="MTT6" s="506"/>
      <c r="MTU6" s="506"/>
      <c r="MTV6" s="506"/>
      <c r="MTW6" s="506"/>
      <c r="MTX6" s="506"/>
      <c r="MTY6" s="506"/>
      <c r="MTZ6" s="506"/>
      <c r="MUA6" s="506"/>
      <c r="MUB6" s="506"/>
      <c r="MUC6" s="506"/>
      <c r="MUD6" s="506"/>
      <c r="MUE6" s="506"/>
      <c r="MUF6" s="506"/>
      <c r="MUG6" s="506"/>
      <c r="MUH6" s="506"/>
      <c r="MUI6" s="506"/>
      <c r="MUJ6" s="506"/>
      <c r="MUK6" s="506"/>
      <c r="MUL6" s="506"/>
      <c r="MUM6" s="506"/>
      <c r="MUN6" s="506"/>
      <c r="MUO6" s="506"/>
      <c r="MUP6" s="506"/>
      <c r="MUQ6" s="506"/>
      <c r="MUR6" s="506"/>
      <c r="MUS6" s="506"/>
      <c r="MUT6" s="506"/>
      <c r="MUU6" s="506"/>
      <c r="MUV6" s="506"/>
      <c r="MUW6" s="506"/>
      <c r="MUX6" s="506"/>
      <c r="MUY6" s="506"/>
      <c r="MUZ6" s="506"/>
      <c r="MVA6" s="506"/>
      <c r="MVB6" s="506"/>
      <c r="MVC6" s="506"/>
      <c r="MVD6" s="506"/>
      <c r="MVE6" s="506"/>
      <c r="MVF6" s="506"/>
      <c r="MVG6" s="506"/>
      <c r="MVH6" s="506"/>
      <c r="MVI6" s="506"/>
      <c r="MVJ6" s="506"/>
      <c r="MVK6" s="506"/>
      <c r="MVL6" s="506"/>
      <c r="MVM6" s="506"/>
      <c r="MVN6" s="506"/>
      <c r="MVO6" s="506"/>
      <c r="MVP6" s="506"/>
      <c r="MVQ6" s="506"/>
      <c r="MVR6" s="506"/>
      <c r="MVS6" s="506"/>
      <c r="MVT6" s="506"/>
      <c r="MVU6" s="506"/>
      <c r="MVV6" s="506"/>
      <c r="MVW6" s="506"/>
      <c r="MVX6" s="506"/>
      <c r="MVY6" s="506"/>
      <c r="MVZ6" s="506"/>
      <c r="MWA6" s="506"/>
      <c r="MWB6" s="506"/>
      <c r="MWC6" s="506"/>
      <c r="MWD6" s="506"/>
      <c r="MWE6" s="506"/>
      <c r="MWF6" s="506"/>
      <c r="MWG6" s="506"/>
      <c r="MWH6" s="506"/>
      <c r="MWI6" s="506"/>
      <c r="MWJ6" s="506"/>
      <c r="MWK6" s="506"/>
      <c r="MWL6" s="506"/>
      <c r="MWM6" s="506"/>
      <c r="MWN6" s="506"/>
      <c r="MWO6" s="506"/>
      <c r="MWP6" s="506"/>
      <c r="MWQ6" s="506"/>
      <c r="MWR6" s="506"/>
      <c r="MWS6" s="506"/>
      <c r="MWT6" s="506"/>
      <c r="MWU6" s="506"/>
      <c r="MWV6" s="506"/>
      <c r="MWW6" s="506"/>
      <c r="MWX6" s="506"/>
      <c r="MWY6" s="506"/>
      <c r="MWZ6" s="506"/>
      <c r="MXA6" s="506"/>
      <c r="MXB6" s="506"/>
      <c r="MXC6" s="506"/>
      <c r="MXD6" s="506"/>
      <c r="MXE6" s="506"/>
      <c r="MXF6" s="506"/>
      <c r="MXG6" s="506"/>
      <c r="MXH6" s="506"/>
      <c r="MXI6" s="506"/>
      <c r="MXJ6" s="506"/>
      <c r="MXK6" s="506"/>
      <c r="MXL6" s="506"/>
      <c r="MXM6" s="506"/>
      <c r="MXN6" s="506"/>
      <c r="MXO6" s="506"/>
      <c r="MXP6" s="506"/>
      <c r="MXQ6" s="506"/>
      <c r="MXR6" s="506"/>
      <c r="MXS6" s="506"/>
      <c r="MXT6" s="506"/>
      <c r="MXU6" s="506"/>
      <c r="MXV6" s="506"/>
      <c r="MXW6" s="506"/>
      <c r="MXX6" s="506"/>
      <c r="MXY6" s="506"/>
      <c r="MXZ6" s="506"/>
      <c r="MYA6" s="506"/>
      <c r="MYB6" s="506"/>
      <c r="MYC6" s="506"/>
      <c r="MYD6" s="506"/>
      <c r="MYE6" s="506"/>
      <c r="MYF6" s="506"/>
      <c r="MYG6" s="506"/>
      <c r="MYH6" s="506"/>
      <c r="MYI6" s="506"/>
      <c r="MYJ6" s="506"/>
      <c r="MYK6" s="506"/>
      <c r="MYL6" s="506"/>
      <c r="MYM6" s="506"/>
      <c r="MYN6" s="506"/>
      <c r="MYO6" s="506"/>
      <c r="MYP6" s="506"/>
      <c r="MYQ6" s="506"/>
      <c r="MYR6" s="506"/>
      <c r="MYS6" s="506"/>
      <c r="MYT6" s="506"/>
      <c r="MYU6" s="506"/>
      <c r="MYV6" s="506"/>
      <c r="MYW6" s="506"/>
      <c r="MYX6" s="506"/>
      <c r="MYY6" s="506"/>
      <c r="MYZ6" s="506"/>
      <c r="MZA6" s="506"/>
      <c r="MZB6" s="506"/>
      <c r="MZC6" s="506"/>
      <c r="MZD6" s="506"/>
      <c r="MZE6" s="506"/>
      <c r="MZF6" s="506"/>
      <c r="MZG6" s="506"/>
      <c r="MZH6" s="506"/>
      <c r="MZI6" s="506"/>
      <c r="MZJ6" s="506"/>
      <c r="MZK6" s="506"/>
      <c r="MZL6" s="506"/>
      <c r="MZM6" s="506"/>
      <c r="MZN6" s="506"/>
      <c r="MZO6" s="506"/>
      <c r="MZP6" s="506"/>
      <c r="MZQ6" s="506"/>
      <c r="MZR6" s="506"/>
      <c r="MZS6" s="506"/>
      <c r="MZT6" s="506"/>
      <c r="MZU6" s="506"/>
      <c r="MZV6" s="506"/>
      <c r="MZW6" s="506"/>
      <c r="MZX6" s="506"/>
      <c r="MZY6" s="506"/>
      <c r="MZZ6" s="506"/>
      <c r="NAA6" s="506"/>
      <c r="NAB6" s="506"/>
      <c r="NAC6" s="506"/>
      <c r="NAD6" s="506"/>
      <c r="NAE6" s="506"/>
      <c r="NAF6" s="506"/>
      <c r="NAG6" s="506"/>
      <c r="NAH6" s="506"/>
      <c r="NAI6" s="506"/>
      <c r="NAJ6" s="506"/>
      <c r="NAK6" s="506"/>
      <c r="NAL6" s="506"/>
      <c r="NAM6" s="506"/>
      <c r="NAN6" s="506"/>
      <c r="NAO6" s="506"/>
      <c r="NAP6" s="506"/>
      <c r="NAQ6" s="506"/>
      <c r="NAR6" s="506"/>
      <c r="NAS6" s="506"/>
      <c r="NAT6" s="506"/>
      <c r="NAU6" s="506"/>
      <c r="NAV6" s="506"/>
      <c r="NAW6" s="506"/>
      <c r="NAX6" s="506"/>
      <c r="NAY6" s="506"/>
      <c r="NAZ6" s="506"/>
      <c r="NBA6" s="506"/>
      <c r="NBB6" s="506"/>
      <c r="NBC6" s="506"/>
      <c r="NBD6" s="506"/>
      <c r="NBE6" s="506"/>
      <c r="NBF6" s="506"/>
      <c r="NBG6" s="506"/>
      <c r="NBH6" s="506"/>
      <c r="NBI6" s="506"/>
      <c r="NBJ6" s="506"/>
      <c r="NBK6" s="506"/>
      <c r="NBL6" s="506"/>
      <c r="NBM6" s="506"/>
      <c r="NBN6" s="506"/>
      <c r="NBO6" s="506"/>
      <c r="NBP6" s="506"/>
      <c r="NBQ6" s="506"/>
      <c r="NBR6" s="506"/>
      <c r="NBS6" s="506"/>
      <c r="NBT6" s="506"/>
      <c r="NBU6" s="506"/>
      <c r="NBV6" s="506"/>
      <c r="NBW6" s="506"/>
      <c r="NBX6" s="506"/>
      <c r="NBY6" s="506"/>
      <c r="NBZ6" s="506"/>
      <c r="NCA6" s="506"/>
      <c r="NCB6" s="506"/>
      <c r="NCC6" s="506"/>
      <c r="NCD6" s="506"/>
      <c r="NCE6" s="506"/>
      <c r="NCF6" s="506"/>
      <c r="NCG6" s="506"/>
      <c r="NCH6" s="506"/>
      <c r="NCI6" s="506"/>
      <c r="NCJ6" s="506"/>
      <c r="NCK6" s="506"/>
      <c r="NCL6" s="506"/>
      <c r="NCM6" s="506"/>
      <c r="NCN6" s="506"/>
      <c r="NCO6" s="506"/>
      <c r="NCP6" s="506"/>
      <c r="NCQ6" s="506"/>
      <c r="NCR6" s="506"/>
      <c r="NCS6" s="506"/>
      <c r="NCT6" s="506"/>
      <c r="NCU6" s="506"/>
      <c r="NCV6" s="506"/>
      <c r="NCW6" s="506"/>
      <c r="NCX6" s="506"/>
      <c r="NCY6" s="506"/>
      <c r="NCZ6" s="506"/>
      <c r="NDA6" s="506"/>
      <c r="NDB6" s="506"/>
      <c r="NDC6" s="506"/>
      <c r="NDD6" s="506"/>
      <c r="NDE6" s="506"/>
      <c r="NDF6" s="506"/>
      <c r="NDG6" s="506"/>
      <c r="NDH6" s="506"/>
      <c r="NDI6" s="506"/>
      <c r="NDJ6" s="506"/>
      <c r="NDK6" s="506"/>
      <c r="NDL6" s="506"/>
      <c r="NDM6" s="506"/>
      <c r="NDN6" s="506"/>
      <c r="NDO6" s="506"/>
      <c r="NDP6" s="506"/>
      <c r="NDQ6" s="506"/>
      <c r="NDR6" s="506"/>
      <c r="NDS6" s="506"/>
      <c r="NDT6" s="506"/>
      <c r="NDU6" s="506"/>
      <c r="NDV6" s="506"/>
      <c r="NDW6" s="506"/>
      <c r="NDX6" s="506"/>
      <c r="NDY6" s="506"/>
      <c r="NDZ6" s="506"/>
      <c r="NEA6" s="506"/>
      <c r="NEB6" s="506"/>
      <c r="NEC6" s="506"/>
      <c r="NED6" s="506"/>
      <c r="NEE6" s="506"/>
      <c r="NEF6" s="506"/>
      <c r="NEG6" s="506"/>
      <c r="NEH6" s="506"/>
      <c r="NEI6" s="506"/>
      <c r="NEJ6" s="506"/>
      <c r="NEK6" s="506"/>
      <c r="NEL6" s="506"/>
      <c r="NEM6" s="506"/>
      <c r="NEN6" s="506"/>
      <c r="NEO6" s="506"/>
      <c r="NEP6" s="506"/>
      <c r="NEQ6" s="506"/>
      <c r="NER6" s="506"/>
      <c r="NES6" s="506"/>
      <c r="NET6" s="506"/>
      <c r="NEU6" s="506"/>
      <c r="NEV6" s="506"/>
      <c r="NEW6" s="506"/>
      <c r="NEX6" s="506"/>
      <c r="NEY6" s="506"/>
      <c r="NEZ6" s="506"/>
      <c r="NFA6" s="506"/>
      <c r="NFB6" s="506"/>
      <c r="NFC6" s="506"/>
      <c r="NFD6" s="506"/>
      <c r="NFE6" s="506"/>
      <c r="NFF6" s="506"/>
      <c r="NFG6" s="506"/>
      <c r="NFH6" s="506"/>
      <c r="NFI6" s="506"/>
      <c r="NFJ6" s="506"/>
      <c r="NFK6" s="506"/>
      <c r="NFL6" s="506"/>
      <c r="NFM6" s="506"/>
      <c r="NFN6" s="506"/>
      <c r="NFO6" s="506"/>
      <c r="NFP6" s="506"/>
      <c r="NFQ6" s="506"/>
      <c r="NFR6" s="506"/>
      <c r="NFS6" s="506"/>
      <c r="NFT6" s="506"/>
      <c r="NFU6" s="506"/>
      <c r="NFV6" s="506"/>
      <c r="NFW6" s="506"/>
      <c r="NFX6" s="506"/>
      <c r="NFY6" s="506"/>
      <c r="NFZ6" s="506"/>
      <c r="NGA6" s="506"/>
      <c r="NGB6" s="506"/>
      <c r="NGC6" s="506"/>
      <c r="NGD6" s="506"/>
      <c r="NGE6" s="506"/>
      <c r="NGF6" s="506"/>
      <c r="NGG6" s="506"/>
      <c r="NGH6" s="506"/>
      <c r="NGI6" s="506"/>
      <c r="NGJ6" s="506"/>
      <c r="NGK6" s="506"/>
      <c r="NGL6" s="506"/>
      <c r="NGM6" s="506"/>
      <c r="NGN6" s="506"/>
      <c r="NGO6" s="506"/>
      <c r="NGP6" s="506"/>
      <c r="NGQ6" s="506"/>
      <c r="NGR6" s="506"/>
      <c r="NGS6" s="506"/>
      <c r="NGT6" s="506"/>
      <c r="NGU6" s="506"/>
      <c r="NGV6" s="506"/>
      <c r="NGW6" s="506"/>
      <c r="NGX6" s="506"/>
      <c r="NGY6" s="506"/>
      <c r="NGZ6" s="506"/>
      <c r="NHA6" s="506"/>
      <c r="NHB6" s="506"/>
      <c r="NHC6" s="506"/>
      <c r="NHD6" s="506"/>
      <c r="NHE6" s="506"/>
      <c r="NHF6" s="506"/>
      <c r="NHG6" s="506"/>
      <c r="NHH6" s="506"/>
      <c r="NHI6" s="506"/>
      <c r="NHJ6" s="506"/>
      <c r="NHK6" s="506"/>
      <c r="NHL6" s="506"/>
      <c r="NHM6" s="506"/>
      <c r="NHN6" s="506"/>
      <c r="NHO6" s="506"/>
      <c r="NHP6" s="506"/>
      <c r="NHQ6" s="506"/>
      <c r="NHR6" s="506"/>
      <c r="NHS6" s="506"/>
      <c r="NHT6" s="506"/>
      <c r="NHU6" s="506"/>
      <c r="NHV6" s="506"/>
      <c r="NHW6" s="506"/>
      <c r="NHX6" s="506"/>
      <c r="NHY6" s="506"/>
      <c r="NHZ6" s="506"/>
      <c r="NIA6" s="506"/>
      <c r="NIB6" s="506"/>
      <c r="NIC6" s="506"/>
      <c r="NID6" s="506"/>
      <c r="NIE6" s="506"/>
      <c r="NIF6" s="506"/>
      <c r="NIG6" s="506"/>
      <c r="NIH6" s="506"/>
      <c r="NII6" s="506"/>
      <c r="NIJ6" s="506"/>
      <c r="NIK6" s="506"/>
      <c r="NIL6" s="506"/>
      <c r="NIM6" s="506"/>
      <c r="NIN6" s="506"/>
      <c r="NIO6" s="506"/>
      <c r="NIP6" s="506"/>
      <c r="NIQ6" s="506"/>
      <c r="NIR6" s="506"/>
      <c r="NIS6" s="506"/>
      <c r="NIT6" s="506"/>
      <c r="NIU6" s="506"/>
      <c r="NIV6" s="506"/>
      <c r="NIW6" s="506"/>
      <c r="NIX6" s="506"/>
      <c r="NIY6" s="506"/>
      <c r="NIZ6" s="506"/>
      <c r="NJA6" s="506"/>
      <c r="NJB6" s="506"/>
      <c r="NJC6" s="506"/>
      <c r="NJD6" s="506"/>
      <c r="NJE6" s="506"/>
      <c r="NJF6" s="506"/>
      <c r="NJG6" s="506"/>
      <c r="NJH6" s="506"/>
      <c r="NJI6" s="506"/>
      <c r="NJJ6" s="506"/>
      <c r="NJK6" s="506"/>
      <c r="NJL6" s="506"/>
      <c r="NJM6" s="506"/>
      <c r="NJN6" s="506"/>
      <c r="NJO6" s="506"/>
      <c r="NJP6" s="506"/>
      <c r="NJQ6" s="506"/>
      <c r="NJR6" s="506"/>
      <c r="NJS6" s="506"/>
      <c r="NJT6" s="506"/>
      <c r="NJU6" s="506"/>
      <c r="NJV6" s="506"/>
      <c r="NJW6" s="506"/>
      <c r="NJX6" s="506"/>
      <c r="NJY6" s="506"/>
      <c r="NJZ6" s="506"/>
      <c r="NKA6" s="506"/>
      <c r="NKB6" s="506"/>
      <c r="NKC6" s="506"/>
      <c r="NKD6" s="506"/>
      <c r="NKE6" s="506"/>
      <c r="NKF6" s="506"/>
      <c r="NKG6" s="506"/>
      <c r="NKH6" s="506"/>
      <c r="NKI6" s="506"/>
      <c r="NKJ6" s="506"/>
      <c r="NKK6" s="506"/>
      <c r="NKL6" s="506"/>
      <c r="NKM6" s="506"/>
      <c r="NKN6" s="506"/>
      <c r="NKO6" s="506"/>
      <c r="NKP6" s="506"/>
      <c r="NKQ6" s="506"/>
      <c r="NKR6" s="506"/>
      <c r="NKS6" s="506"/>
      <c r="NKT6" s="506"/>
      <c r="NKU6" s="506"/>
      <c r="NKV6" s="506"/>
      <c r="NKW6" s="506"/>
      <c r="NKX6" s="506"/>
      <c r="NKY6" s="506"/>
      <c r="NKZ6" s="506"/>
      <c r="NLA6" s="506"/>
      <c r="NLB6" s="506"/>
      <c r="NLC6" s="506"/>
      <c r="NLD6" s="506"/>
      <c r="NLE6" s="506"/>
      <c r="NLF6" s="506"/>
      <c r="NLG6" s="506"/>
      <c r="NLH6" s="506"/>
      <c r="NLI6" s="506"/>
      <c r="NLJ6" s="506"/>
      <c r="NLK6" s="506"/>
      <c r="NLL6" s="506"/>
      <c r="NLM6" s="506"/>
      <c r="NLN6" s="506"/>
      <c r="NLO6" s="506"/>
      <c r="NLP6" s="506"/>
      <c r="NLQ6" s="506"/>
      <c r="NLR6" s="506"/>
      <c r="NLS6" s="506"/>
      <c r="NLT6" s="506"/>
      <c r="NLU6" s="506"/>
      <c r="NLV6" s="506"/>
      <c r="NLW6" s="506"/>
      <c r="NLX6" s="506"/>
      <c r="NLY6" s="506"/>
      <c r="NLZ6" s="506"/>
      <c r="NMA6" s="506"/>
      <c r="NMB6" s="506"/>
      <c r="NMC6" s="506"/>
      <c r="NMD6" s="506"/>
      <c r="NME6" s="506"/>
      <c r="NMF6" s="506"/>
      <c r="NMG6" s="506"/>
      <c r="NMH6" s="506"/>
      <c r="NMI6" s="506"/>
      <c r="NMJ6" s="506"/>
      <c r="NMK6" s="506"/>
      <c r="NML6" s="506"/>
      <c r="NMM6" s="506"/>
      <c r="NMN6" s="506"/>
      <c r="NMO6" s="506"/>
      <c r="NMP6" s="506"/>
      <c r="NMQ6" s="506"/>
      <c r="NMR6" s="506"/>
      <c r="NMS6" s="506"/>
      <c r="NMT6" s="506"/>
      <c r="NMU6" s="506"/>
      <c r="NMV6" s="506"/>
      <c r="NMW6" s="506"/>
      <c r="NMX6" s="506"/>
      <c r="NMY6" s="506"/>
      <c r="NMZ6" s="506"/>
      <c r="NNA6" s="506"/>
      <c r="NNB6" s="506"/>
      <c r="NNC6" s="506"/>
      <c r="NND6" s="506"/>
      <c r="NNE6" s="506"/>
      <c r="NNF6" s="506"/>
      <c r="NNG6" s="506"/>
      <c r="NNH6" s="506"/>
      <c r="NNI6" s="506"/>
      <c r="NNJ6" s="506"/>
      <c r="NNK6" s="506"/>
      <c r="NNL6" s="506"/>
      <c r="NNM6" s="506"/>
      <c r="NNN6" s="506"/>
      <c r="NNO6" s="506"/>
      <c r="NNP6" s="506"/>
      <c r="NNQ6" s="506"/>
      <c r="NNR6" s="506"/>
      <c r="NNS6" s="506"/>
      <c r="NNT6" s="506"/>
      <c r="NNU6" s="506"/>
      <c r="NNV6" s="506"/>
      <c r="NNW6" s="506"/>
      <c r="NNX6" s="506"/>
      <c r="NNY6" s="506"/>
      <c r="NNZ6" s="506"/>
      <c r="NOA6" s="506"/>
      <c r="NOB6" s="506"/>
      <c r="NOC6" s="506"/>
      <c r="NOD6" s="506"/>
      <c r="NOE6" s="506"/>
      <c r="NOF6" s="506"/>
      <c r="NOG6" s="506"/>
      <c r="NOH6" s="506"/>
      <c r="NOI6" s="506"/>
      <c r="NOJ6" s="506"/>
      <c r="NOK6" s="506"/>
      <c r="NOL6" s="506"/>
      <c r="NOM6" s="506"/>
      <c r="NON6" s="506"/>
      <c r="NOO6" s="506"/>
      <c r="NOP6" s="506"/>
      <c r="NOQ6" s="506"/>
      <c r="NOR6" s="506"/>
      <c r="NOS6" s="506"/>
      <c r="NOT6" s="506"/>
      <c r="NOU6" s="506"/>
      <c r="NOV6" s="506"/>
      <c r="NOW6" s="506"/>
      <c r="NOX6" s="506"/>
      <c r="NOY6" s="506"/>
      <c r="NOZ6" s="506"/>
      <c r="NPA6" s="506"/>
      <c r="NPB6" s="506"/>
      <c r="NPC6" s="506"/>
      <c r="NPD6" s="506"/>
      <c r="NPE6" s="506"/>
      <c r="NPF6" s="506"/>
      <c r="NPG6" s="506"/>
      <c r="NPH6" s="506"/>
      <c r="NPI6" s="506"/>
      <c r="NPJ6" s="506"/>
      <c r="NPK6" s="506"/>
      <c r="NPL6" s="506"/>
      <c r="NPM6" s="506"/>
      <c r="NPN6" s="506"/>
      <c r="NPO6" s="506"/>
      <c r="NPP6" s="506"/>
      <c r="NPQ6" s="506"/>
      <c r="NPR6" s="506"/>
      <c r="NPS6" s="506"/>
      <c r="NPT6" s="506"/>
      <c r="NPU6" s="506"/>
      <c r="NPV6" s="506"/>
      <c r="NPW6" s="506"/>
      <c r="NPX6" s="506"/>
      <c r="NPY6" s="506"/>
      <c r="NPZ6" s="506"/>
      <c r="NQA6" s="506"/>
      <c r="NQB6" s="506"/>
      <c r="NQC6" s="506"/>
      <c r="NQD6" s="506"/>
      <c r="NQE6" s="506"/>
      <c r="NQF6" s="506"/>
      <c r="NQG6" s="506"/>
      <c r="NQH6" s="506"/>
      <c r="NQI6" s="506"/>
      <c r="NQJ6" s="506"/>
      <c r="NQK6" s="506"/>
      <c r="NQL6" s="506"/>
      <c r="NQM6" s="506"/>
      <c r="NQN6" s="506"/>
      <c r="NQO6" s="506"/>
      <c r="NQP6" s="506"/>
      <c r="NQQ6" s="506"/>
      <c r="NQR6" s="506"/>
      <c r="NQS6" s="506"/>
      <c r="NQT6" s="506"/>
      <c r="NQU6" s="506"/>
      <c r="NQV6" s="506"/>
      <c r="NQW6" s="506"/>
      <c r="NQX6" s="506"/>
      <c r="NQY6" s="506"/>
      <c r="NQZ6" s="506"/>
      <c r="NRA6" s="506"/>
      <c r="NRB6" s="506"/>
      <c r="NRC6" s="506"/>
      <c r="NRD6" s="506"/>
      <c r="NRE6" s="506"/>
      <c r="NRF6" s="506"/>
      <c r="NRG6" s="506"/>
      <c r="NRH6" s="506"/>
      <c r="NRI6" s="506"/>
      <c r="NRJ6" s="506"/>
      <c r="NRK6" s="506"/>
      <c r="NRL6" s="506"/>
      <c r="NRM6" s="506"/>
      <c r="NRN6" s="506"/>
      <c r="NRO6" s="506"/>
      <c r="NRP6" s="506"/>
      <c r="NRQ6" s="506"/>
      <c r="NRR6" s="506"/>
      <c r="NRS6" s="506"/>
      <c r="NRT6" s="506"/>
      <c r="NRU6" s="506"/>
      <c r="NRV6" s="506"/>
      <c r="NRW6" s="506"/>
      <c r="NRX6" s="506"/>
      <c r="NRY6" s="506"/>
      <c r="NRZ6" s="506"/>
      <c r="NSA6" s="506"/>
      <c r="NSB6" s="506"/>
      <c r="NSC6" s="506"/>
      <c r="NSD6" s="506"/>
      <c r="NSE6" s="506"/>
      <c r="NSF6" s="506"/>
      <c r="NSG6" s="506"/>
      <c r="NSH6" s="506"/>
      <c r="NSI6" s="506"/>
      <c r="NSJ6" s="506"/>
      <c r="NSK6" s="506"/>
      <c r="NSL6" s="506"/>
      <c r="NSM6" s="506"/>
      <c r="NSN6" s="506"/>
      <c r="NSO6" s="506"/>
      <c r="NSP6" s="506"/>
      <c r="NSQ6" s="506"/>
      <c r="NSR6" s="506"/>
      <c r="NSS6" s="506"/>
      <c r="NST6" s="506"/>
      <c r="NSU6" s="506"/>
      <c r="NSV6" s="506"/>
      <c r="NSW6" s="506"/>
      <c r="NSX6" s="506"/>
      <c r="NSY6" s="506"/>
      <c r="NSZ6" s="506"/>
      <c r="NTA6" s="506"/>
      <c r="NTB6" s="506"/>
      <c r="NTC6" s="506"/>
      <c r="NTD6" s="506"/>
      <c r="NTE6" s="506"/>
      <c r="NTF6" s="506"/>
      <c r="NTG6" s="506"/>
      <c r="NTH6" s="506"/>
      <c r="NTI6" s="506"/>
      <c r="NTJ6" s="506"/>
      <c r="NTK6" s="506"/>
      <c r="NTL6" s="506"/>
      <c r="NTM6" s="506"/>
      <c r="NTN6" s="506"/>
      <c r="NTO6" s="506"/>
      <c r="NTP6" s="506"/>
      <c r="NTQ6" s="506"/>
      <c r="NTR6" s="506"/>
      <c r="NTS6" s="506"/>
      <c r="NTT6" s="506"/>
      <c r="NTU6" s="506"/>
      <c r="NTV6" s="506"/>
      <c r="NTW6" s="506"/>
      <c r="NTX6" s="506"/>
      <c r="NTY6" s="506"/>
      <c r="NTZ6" s="506"/>
      <c r="NUA6" s="506"/>
      <c r="NUB6" s="506"/>
      <c r="NUC6" s="506"/>
      <c r="NUD6" s="506"/>
      <c r="NUE6" s="506"/>
      <c r="NUF6" s="506"/>
      <c r="NUG6" s="506"/>
      <c r="NUH6" s="506"/>
      <c r="NUI6" s="506"/>
      <c r="NUJ6" s="506"/>
      <c r="NUK6" s="506"/>
      <c r="NUL6" s="506"/>
      <c r="NUM6" s="506"/>
      <c r="NUN6" s="506"/>
      <c r="NUO6" s="506"/>
      <c r="NUP6" s="506"/>
      <c r="NUQ6" s="506"/>
      <c r="NUR6" s="506"/>
      <c r="NUS6" s="506"/>
      <c r="NUT6" s="506"/>
      <c r="NUU6" s="506"/>
      <c r="NUV6" s="506"/>
      <c r="NUW6" s="506"/>
      <c r="NUX6" s="506"/>
      <c r="NUY6" s="506"/>
      <c r="NUZ6" s="506"/>
      <c r="NVA6" s="506"/>
      <c r="NVB6" s="506"/>
      <c r="NVC6" s="506"/>
      <c r="NVD6" s="506"/>
      <c r="NVE6" s="506"/>
      <c r="NVF6" s="506"/>
      <c r="NVG6" s="506"/>
      <c r="NVH6" s="506"/>
      <c r="NVI6" s="506"/>
      <c r="NVJ6" s="506"/>
      <c r="NVK6" s="506"/>
      <c r="NVL6" s="506"/>
      <c r="NVM6" s="506"/>
      <c r="NVN6" s="506"/>
      <c r="NVO6" s="506"/>
      <c r="NVP6" s="506"/>
      <c r="NVQ6" s="506"/>
      <c r="NVR6" s="506"/>
      <c r="NVS6" s="506"/>
      <c r="NVT6" s="506"/>
      <c r="NVU6" s="506"/>
      <c r="NVV6" s="506"/>
      <c r="NVW6" s="506"/>
      <c r="NVX6" s="506"/>
      <c r="NVY6" s="506"/>
      <c r="NVZ6" s="506"/>
      <c r="NWA6" s="506"/>
      <c r="NWB6" s="506"/>
      <c r="NWC6" s="506"/>
      <c r="NWD6" s="506"/>
      <c r="NWE6" s="506"/>
      <c r="NWF6" s="506"/>
      <c r="NWG6" s="506"/>
      <c r="NWH6" s="506"/>
      <c r="NWI6" s="506"/>
      <c r="NWJ6" s="506"/>
      <c r="NWK6" s="506"/>
      <c r="NWL6" s="506"/>
      <c r="NWM6" s="506"/>
      <c r="NWN6" s="506"/>
      <c r="NWO6" s="506"/>
      <c r="NWP6" s="506"/>
      <c r="NWQ6" s="506"/>
      <c r="NWR6" s="506"/>
      <c r="NWS6" s="506"/>
      <c r="NWT6" s="506"/>
      <c r="NWU6" s="506"/>
      <c r="NWV6" s="506"/>
      <c r="NWW6" s="506"/>
      <c r="NWX6" s="506"/>
      <c r="NWY6" s="506"/>
      <c r="NWZ6" s="506"/>
      <c r="NXA6" s="506"/>
      <c r="NXB6" s="506"/>
      <c r="NXC6" s="506"/>
      <c r="NXD6" s="506"/>
      <c r="NXE6" s="506"/>
      <c r="NXF6" s="506"/>
      <c r="NXG6" s="506"/>
      <c r="NXH6" s="506"/>
      <c r="NXI6" s="506"/>
      <c r="NXJ6" s="506"/>
      <c r="NXK6" s="506"/>
      <c r="NXL6" s="506"/>
      <c r="NXM6" s="506"/>
      <c r="NXN6" s="506"/>
      <c r="NXO6" s="506"/>
      <c r="NXP6" s="506"/>
      <c r="NXQ6" s="506"/>
      <c r="NXR6" s="506"/>
      <c r="NXS6" s="506"/>
      <c r="NXT6" s="506"/>
      <c r="NXU6" s="506"/>
      <c r="NXV6" s="506"/>
      <c r="NXW6" s="506"/>
      <c r="NXX6" s="506"/>
      <c r="NXY6" s="506"/>
      <c r="NXZ6" s="506"/>
      <c r="NYA6" s="506"/>
      <c r="NYB6" s="506"/>
      <c r="NYC6" s="506"/>
      <c r="NYD6" s="506"/>
      <c r="NYE6" s="506"/>
      <c r="NYF6" s="506"/>
      <c r="NYG6" s="506"/>
      <c r="NYH6" s="506"/>
      <c r="NYI6" s="506"/>
      <c r="NYJ6" s="506"/>
      <c r="NYK6" s="506"/>
      <c r="NYL6" s="506"/>
      <c r="NYM6" s="506"/>
      <c r="NYN6" s="506"/>
      <c r="NYO6" s="506"/>
      <c r="NYP6" s="506"/>
      <c r="NYQ6" s="506"/>
      <c r="NYR6" s="506"/>
      <c r="NYS6" s="506"/>
      <c r="NYT6" s="506"/>
      <c r="NYU6" s="506"/>
      <c r="NYV6" s="506"/>
      <c r="NYW6" s="506"/>
      <c r="NYX6" s="506"/>
      <c r="NYY6" s="506"/>
      <c r="NYZ6" s="506"/>
      <c r="NZA6" s="506"/>
      <c r="NZB6" s="506"/>
      <c r="NZC6" s="506"/>
      <c r="NZD6" s="506"/>
      <c r="NZE6" s="506"/>
      <c r="NZF6" s="506"/>
      <c r="NZG6" s="506"/>
      <c r="NZH6" s="506"/>
      <c r="NZI6" s="506"/>
      <c r="NZJ6" s="506"/>
      <c r="NZK6" s="506"/>
      <c r="NZL6" s="506"/>
      <c r="NZM6" s="506"/>
      <c r="NZN6" s="506"/>
      <c r="NZO6" s="506"/>
      <c r="NZP6" s="506"/>
      <c r="NZQ6" s="506"/>
      <c r="NZR6" s="506"/>
      <c r="NZS6" s="506"/>
      <c r="NZT6" s="506"/>
      <c r="NZU6" s="506"/>
      <c r="NZV6" s="506"/>
      <c r="NZW6" s="506"/>
      <c r="NZX6" s="506"/>
      <c r="NZY6" s="506"/>
      <c r="NZZ6" s="506"/>
      <c r="OAA6" s="506"/>
      <c r="OAB6" s="506"/>
      <c r="OAC6" s="506"/>
      <c r="OAD6" s="506"/>
      <c r="OAE6" s="506"/>
      <c r="OAF6" s="506"/>
      <c r="OAG6" s="506"/>
      <c r="OAH6" s="506"/>
      <c r="OAI6" s="506"/>
      <c r="OAJ6" s="506"/>
      <c r="OAK6" s="506"/>
      <c r="OAL6" s="506"/>
      <c r="OAM6" s="506"/>
      <c r="OAN6" s="506"/>
      <c r="OAO6" s="506"/>
      <c r="OAP6" s="506"/>
      <c r="OAQ6" s="506"/>
      <c r="OAR6" s="506"/>
      <c r="OAS6" s="506"/>
      <c r="OAT6" s="506"/>
      <c r="OAU6" s="506"/>
      <c r="OAV6" s="506"/>
      <c r="OAW6" s="506"/>
      <c r="OAX6" s="506"/>
      <c r="OAY6" s="506"/>
      <c r="OAZ6" s="506"/>
      <c r="OBA6" s="506"/>
      <c r="OBB6" s="506"/>
      <c r="OBC6" s="506"/>
      <c r="OBD6" s="506"/>
      <c r="OBE6" s="506"/>
      <c r="OBF6" s="506"/>
      <c r="OBG6" s="506"/>
      <c r="OBH6" s="506"/>
      <c r="OBI6" s="506"/>
      <c r="OBJ6" s="506"/>
      <c r="OBK6" s="506"/>
      <c r="OBL6" s="506"/>
      <c r="OBM6" s="506"/>
      <c r="OBN6" s="506"/>
      <c r="OBO6" s="506"/>
      <c r="OBP6" s="506"/>
      <c r="OBQ6" s="506"/>
      <c r="OBR6" s="506"/>
      <c r="OBS6" s="506"/>
      <c r="OBT6" s="506"/>
      <c r="OBU6" s="506"/>
      <c r="OBV6" s="506"/>
      <c r="OBW6" s="506"/>
      <c r="OBX6" s="506"/>
      <c r="OBY6" s="506"/>
      <c r="OBZ6" s="506"/>
      <c r="OCA6" s="506"/>
      <c r="OCB6" s="506"/>
      <c r="OCC6" s="506"/>
      <c r="OCD6" s="506"/>
      <c r="OCE6" s="506"/>
      <c r="OCF6" s="506"/>
      <c r="OCG6" s="506"/>
      <c r="OCH6" s="506"/>
      <c r="OCI6" s="506"/>
      <c r="OCJ6" s="506"/>
      <c r="OCK6" s="506"/>
      <c r="OCL6" s="506"/>
      <c r="OCM6" s="506"/>
      <c r="OCN6" s="506"/>
      <c r="OCO6" s="506"/>
      <c r="OCP6" s="506"/>
      <c r="OCQ6" s="506"/>
      <c r="OCR6" s="506"/>
      <c r="OCS6" s="506"/>
      <c r="OCT6" s="506"/>
      <c r="OCU6" s="506"/>
      <c r="OCV6" s="506"/>
      <c r="OCW6" s="506"/>
      <c r="OCX6" s="506"/>
      <c r="OCY6" s="506"/>
      <c r="OCZ6" s="506"/>
      <c r="ODA6" s="506"/>
      <c r="ODB6" s="506"/>
      <c r="ODC6" s="506"/>
      <c r="ODD6" s="506"/>
      <c r="ODE6" s="506"/>
      <c r="ODF6" s="506"/>
      <c r="ODG6" s="506"/>
      <c r="ODH6" s="506"/>
      <c r="ODI6" s="506"/>
      <c r="ODJ6" s="506"/>
      <c r="ODK6" s="506"/>
      <c r="ODL6" s="506"/>
      <c r="ODM6" s="506"/>
      <c r="ODN6" s="506"/>
      <c r="ODO6" s="506"/>
      <c r="ODP6" s="506"/>
      <c r="ODQ6" s="506"/>
      <c r="ODR6" s="506"/>
      <c r="ODS6" s="506"/>
      <c r="ODT6" s="506"/>
      <c r="ODU6" s="506"/>
      <c r="ODV6" s="506"/>
      <c r="ODW6" s="506"/>
      <c r="ODX6" s="506"/>
      <c r="ODY6" s="506"/>
      <c r="ODZ6" s="506"/>
      <c r="OEA6" s="506"/>
      <c r="OEB6" s="506"/>
      <c r="OEC6" s="506"/>
      <c r="OED6" s="506"/>
      <c r="OEE6" s="506"/>
      <c r="OEF6" s="506"/>
      <c r="OEG6" s="506"/>
      <c r="OEH6" s="506"/>
      <c r="OEI6" s="506"/>
      <c r="OEJ6" s="506"/>
      <c r="OEK6" s="506"/>
      <c r="OEL6" s="506"/>
      <c r="OEM6" s="506"/>
      <c r="OEN6" s="506"/>
      <c r="OEO6" s="506"/>
      <c r="OEP6" s="506"/>
      <c r="OEQ6" s="506"/>
      <c r="OER6" s="506"/>
      <c r="OES6" s="506"/>
      <c r="OET6" s="506"/>
      <c r="OEU6" s="506"/>
      <c r="OEV6" s="506"/>
      <c r="OEW6" s="506"/>
      <c r="OEX6" s="506"/>
      <c r="OEY6" s="506"/>
      <c r="OEZ6" s="506"/>
      <c r="OFA6" s="506"/>
      <c r="OFB6" s="506"/>
      <c r="OFC6" s="506"/>
      <c r="OFD6" s="506"/>
      <c r="OFE6" s="506"/>
      <c r="OFF6" s="506"/>
      <c r="OFG6" s="506"/>
      <c r="OFH6" s="506"/>
      <c r="OFI6" s="506"/>
      <c r="OFJ6" s="506"/>
      <c r="OFK6" s="506"/>
      <c r="OFL6" s="506"/>
      <c r="OFM6" s="506"/>
      <c r="OFN6" s="506"/>
      <c r="OFO6" s="506"/>
      <c r="OFP6" s="506"/>
      <c r="OFQ6" s="506"/>
      <c r="OFR6" s="506"/>
      <c r="OFS6" s="506"/>
      <c r="OFT6" s="506"/>
      <c r="OFU6" s="506"/>
      <c r="OFV6" s="506"/>
      <c r="OFW6" s="506"/>
      <c r="OFX6" s="506"/>
      <c r="OFY6" s="506"/>
      <c r="OFZ6" s="506"/>
      <c r="OGA6" s="506"/>
      <c r="OGB6" s="506"/>
      <c r="OGC6" s="506"/>
      <c r="OGD6" s="506"/>
      <c r="OGE6" s="506"/>
      <c r="OGF6" s="506"/>
      <c r="OGG6" s="506"/>
      <c r="OGH6" s="506"/>
      <c r="OGI6" s="506"/>
      <c r="OGJ6" s="506"/>
      <c r="OGK6" s="506"/>
      <c r="OGL6" s="506"/>
      <c r="OGM6" s="506"/>
      <c r="OGN6" s="506"/>
      <c r="OGO6" s="506"/>
      <c r="OGP6" s="506"/>
      <c r="OGQ6" s="506"/>
      <c r="OGR6" s="506"/>
      <c r="OGS6" s="506"/>
      <c r="OGT6" s="506"/>
      <c r="OGU6" s="506"/>
      <c r="OGV6" s="506"/>
      <c r="OGW6" s="506"/>
      <c r="OGX6" s="506"/>
      <c r="OGY6" s="506"/>
      <c r="OGZ6" s="506"/>
      <c r="OHA6" s="506"/>
      <c r="OHB6" s="506"/>
      <c r="OHC6" s="506"/>
      <c r="OHD6" s="506"/>
      <c r="OHE6" s="506"/>
      <c r="OHF6" s="506"/>
      <c r="OHG6" s="506"/>
      <c r="OHH6" s="506"/>
      <c r="OHI6" s="506"/>
      <c r="OHJ6" s="506"/>
      <c r="OHK6" s="506"/>
      <c r="OHL6" s="506"/>
      <c r="OHM6" s="506"/>
      <c r="OHN6" s="506"/>
      <c r="OHO6" s="506"/>
      <c r="OHP6" s="506"/>
      <c r="OHQ6" s="506"/>
      <c r="OHR6" s="506"/>
      <c r="OHS6" s="506"/>
      <c r="OHT6" s="506"/>
      <c r="OHU6" s="506"/>
      <c r="OHV6" s="506"/>
      <c r="OHW6" s="506"/>
      <c r="OHX6" s="506"/>
      <c r="OHY6" s="506"/>
      <c r="OHZ6" s="506"/>
      <c r="OIA6" s="506"/>
      <c r="OIB6" s="506"/>
      <c r="OIC6" s="506"/>
      <c r="OID6" s="506"/>
      <c r="OIE6" s="506"/>
      <c r="OIF6" s="506"/>
      <c r="OIG6" s="506"/>
      <c r="OIH6" s="506"/>
      <c r="OII6" s="506"/>
      <c r="OIJ6" s="506"/>
      <c r="OIK6" s="506"/>
      <c r="OIL6" s="506"/>
      <c r="OIM6" s="506"/>
      <c r="OIN6" s="506"/>
      <c r="OIO6" s="506"/>
      <c r="OIP6" s="506"/>
      <c r="OIQ6" s="506"/>
      <c r="OIR6" s="506"/>
      <c r="OIS6" s="506"/>
      <c r="OIT6" s="506"/>
      <c r="OIU6" s="506"/>
      <c r="OIV6" s="506"/>
      <c r="OIW6" s="506"/>
      <c r="OIX6" s="506"/>
      <c r="OIY6" s="506"/>
      <c r="OIZ6" s="506"/>
      <c r="OJA6" s="506"/>
      <c r="OJB6" s="506"/>
      <c r="OJC6" s="506"/>
      <c r="OJD6" s="506"/>
      <c r="OJE6" s="506"/>
      <c r="OJF6" s="506"/>
      <c r="OJG6" s="506"/>
      <c r="OJH6" s="506"/>
      <c r="OJI6" s="506"/>
      <c r="OJJ6" s="506"/>
      <c r="OJK6" s="506"/>
      <c r="OJL6" s="506"/>
      <c r="OJM6" s="506"/>
      <c r="OJN6" s="506"/>
      <c r="OJO6" s="506"/>
      <c r="OJP6" s="506"/>
      <c r="OJQ6" s="506"/>
      <c r="OJR6" s="506"/>
      <c r="OJS6" s="506"/>
      <c r="OJT6" s="506"/>
      <c r="OJU6" s="506"/>
      <c r="OJV6" s="506"/>
      <c r="OJW6" s="506"/>
      <c r="OJX6" s="506"/>
      <c r="OJY6" s="506"/>
      <c r="OJZ6" s="506"/>
      <c r="OKA6" s="506"/>
      <c r="OKB6" s="506"/>
      <c r="OKC6" s="506"/>
      <c r="OKD6" s="506"/>
      <c r="OKE6" s="506"/>
      <c r="OKF6" s="506"/>
      <c r="OKG6" s="506"/>
      <c r="OKH6" s="506"/>
      <c r="OKI6" s="506"/>
      <c r="OKJ6" s="506"/>
      <c r="OKK6" s="506"/>
      <c r="OKL6" s="506"/>
      <c r="OKM6" s="506"/>
      <c r="OKN6" s="506"/>
      <c r="OKO6" s="506"/>
      <c r="OKP6" s="506"/>
      <c r="OKQ6" s="506"/>
      <c r="OKR6" s="506"/>
      <c r="OKS6" s="506"/>
      <c r="OKT6" s="506"/>
      <c r="OKU6" s="506"/>
      <c r="OKV6" s="506"/>
      <c r="OKW6" s="506"/>
      <c r="OKX6" s="506"/>
      <c r="OKY6" s="506"/>
      <c r="OKZ6" s="506"/>
      <c r="OLA6" s="506"/>
      <c r="OLB6" s="506"/>
      <c r="OLC6" s="506"/>
      <c r="OLD6" s="506"/>
      <c r="OLE6" s="506"/>
      <c r="OLF6" s="506"/>
      <c r="OLG6" s="506"/>
      <c r="OLH6" s="506"/>
      <c r="OLI6" s="506"/>
      <c r="OLJ6" s="506"/>
      <c r="OLK6" s="506"/>
      <c r="OLL6" s="506"/>
      <c r="OLM6" s="506"/>
      <c r="OLN6" s="506"/>
      <c r="OLO6" s="506"/>
      <c r="OLP6" s="506"/>
      <c r="OLQ6" s="506"/>
      <c r="OLR6" s="506"/>
      <c r="OLS6" s="506"/>
      <c r="OLT6" s="506"/>
      <c r="OLU6" s="506"/>
      <c r="OLV6" s="506"/>
      <c r="OLW6" s="506"/>
      <c r="OLX6" s="506"/>
      <c r="OLY6" s="506"/>
      <c r="OLZ6" s="506"/>
      <c r="OMA6" s="506"/>
      <c r="OMB6" s="506"/>
      <c r="OMC6" s="506"/>
      <c r="OMD6" s="506"/>
      <c r="OME6" s="506"/>
      <c r="OMF6" s="506"/>
      <c r="OMG6" s="506"/>
      <c r="OMH6" s="506"/>
      <c r="OMI6" s="506"/>
      <c r="OMJ6" s="506"/>
      <c r="OMK6" s="506"/>
      <c r="OML6" s="506"/>
      <c r="OMM6" s="506"/>
      <c r="OMN6" s="506"/>
      <c r="OMO6" s="506"/>
      <c r="OMP6" s="506"/>
      <c r="OMQ6" s="506"/>
      <c r="OMR6" s="506"/>
      <c r="OMS6" s="506"/>
      <c r="OMT6" s="506"/>
      <c r="OMU6" s="506"/>
      <c r="OMV6" s="506"/>
      <c r="OMW6" s="506"/>
      <c r="OMX6" s="506"/>
      <c r="OMY6" s="506"/>
      <c r="OMZ6" s="506"/>
      <c r="ONA6" s="506"/>
      <c r="ONB6" s="506"/>
      <c r="ONC6" s="506"/>
      <c r="OND6" s="506"/>
      <c r="ONE6" s="506"/>
      <c r="ONF6" s="506"/>
      <c r="ONG6" s="506"/>
      <c r="ONH6" s="506"/>
      <c r="ONI6" s="506"/>
      <c r="ONJ6" s="506"/>
      <c r="ONK6" s="506"/>
      <c r="ONL6" s="506"/>
      <c r="ONM6" s="506"/>
      <c r="ONN6" s="506"/>
      <c r="ONO6" s="506"/>
      <c r="ONP6" s="506"/>
      <c r="ONQ6" s="506"/>
      <c r="ONR6" s="506"/>
      <c r="ONS6" s="506"/>
      <c r="ONT6" s="506"/>
      <c r="ONU6" s="506"/>
      <c r="ONV6" s="506"/>
      <c r="ONW6" s="506"/>
      <c r="ONX6" s="506"/>
      <c r="ONY6" s="506"/>
      <c r="ONZ6" s="506"/>
      <c r="OOA6" s="506"/>
      <c r="OOB6" s="506"/>
      <c r="OOC6" s="506"/>
      <c r="OOD6" s="506"/>
      <c r="OOE6" s="506"/>
      <c r="OOF6" s="506"/>
      <c r="OOG6" s="506"/>
      <c r="OOH6" s="506"/>
      <c r="OOI6" s="506"/>
      <c r="OOJ6" s="506"/>
      <c r="OOK6" s="506"/>
      <c r="OOL6" s="506"/>
      <c r="OOM6" s="506"/>
      <c r="OON6" s="506"/>
      <c r="OOO6" s="506"/>
      <c r="OOP6" s="506"/>
      <c r="OOQ6" s="506"/>
      <c r="OOR6" s="506"/>
      <c r="OOS6" s="506"/>
      <c r="OOT6" s="506"/>
      <c r="OOU6" s="506"/>
      <c r="OOV6" s="506"/>
      <c r="OOW6" s="506"/>
      <c r="OOX6" s="506"/>
      <c r="OOY6" s="506"/>
      <c r="OOZ6" s="506"/>
      <c r="OPA6" s="506"/>
      <c r="OPB6" s="506"/>
      <c r="OPC6" s="506"/>
      <c r="OPD6" s="506"/>
      <c r="OPE6" s="506"/>
      <c r="OPF6" s="506"/>
      <c r="OPG6" s="506"/>
      <c r="OPH6" s="506"/>
      <c r="OPI6" s="506"/>
      <c r="OPJ6" s="506"/>
      <c r="OPK6" s="506"/>
      <c r="OPL6" s="506"/>
      <c r="OPM6" s="506"/>
      <c r="OPN6" s="506"/>
      <c r="OPO6" s="506"/>
      <c r="OPP6" s="506"/>
      <c r="OPQ6" s="506"/>
      <c r="OPR6" s="506"/>
      <c r="OPS6" s="506"/>
      <c r="OPT6" s="506"/>
      <c r="OPU6" s="506"/>
      <c r="OPV6" s="506"/>
      <c r="OPW6" s="506"/>
      <c r="OPX6" s="506"/>
      <c r="OPY6" s="506"/>
      <c r="OPZ6" s="506"/>
      <c r="OQA6" s="506"/>
      <c r="OQB6" s="506"/>
      <c r="OQC6" s="506"/>
      <c r="OQD6" s="506"/>
      <c r="OQE6" s="506"/>
      <c r="OQF6" s="506"/>
      <c r="OQG6" s="506"/>
      <c r="OQH6" s="506"/>
      <c r="OQI6" s="506"/>
      <c r="OQJ6" s="506"/>
      <c r="OQK6" s="506"/>
      <c r="OQL6" s="506"/>
      <c r="OQM6" s="506"/>
      <c r="OQN6" s="506"/>
      <c r="OQO6" s="506"/>
      <c r="OQP6" s="506"/>
      <c r="OQQ6" s="506"/>
      <c r="OQR6" s="506"/>
      <c r="OQS6" s="506"/>
      <c r="OQT6" s="506"/>
      <c r="OQU6" s="506"/>
      <c r="OQV6" s="506"/>
      <c r="OQW6" s="506"/>
      <c r="OQX6" s="506"/>
      <c r="OQY6" s="506"/>
      <c r="OQZ6" s="506"/>
      <c r="ORA6" s="506"/>
      <c r="ORB6" s="506"/>
      <c r="ORC6" s="506"/>
      <c r="ORD6" s="506"/>
      <c r="ORE6" s="506"/>
      <c r="ORF6" s="506"/>
      <c r="ORG6" s="506"/>
      <c r="ORH6" s="506"/>
      <c r="ORI6" s="506"/>
      <c r="ORJ6" s="506"/>
      <c r="ORK6" s="506"/>
      <c r="ORL6" s="506"/>
      <c r="ORM6" s="506"/>
      <c r="ORN6" s="506"/>
      <c r="ORO6" s="506"/>
      <c r="ORP6" s="506"/>
      <c r="ORQ6" s="506"/>
      <c r="ORR6" s="506"/>
      <c r="ORS6" s="506"/>
      <c r="ORT6" s="506"/>
      <c r="ORU6" s="506"/>
      <c r="ORV6" s="506"/>
      <c r="ORW6" s="506"/>
      <c r="ORX6" s="506"/>
      <c r="ORY6" s="506"/>
      <c r="ORZ6" s="506"/>
      <c r="OSA6" s="506"/>
      <c r="OSB6" s="506"/>
      <c r="OSC6" s="506"/>
      <c r="OSD6" s="506"/>
      <c r="OSE6" s="506"/>
      <c r="OSF6" s="506"/>
      <c r="OSG6" s="506"/>
      <c r="OSH6" s="506"/>
      <c r="OSI6" s="506"/>
      <c r="OSJ6" s="506"/>
      <c r="OSK6" s="506"/>
      <c r="OSL6" s="506"/>
      <c r="OSM6" s="506"/>
      <c r="OSN6" s="506"/>
      <c r="OSO6" s="506"/>
      <c r="OSP6" s="506"/>
      <c r="OSQ6" s="506"/>
      <c r="OSR6" s="506"/>
      <c r="OSS6" s="506"/>
      <c r="OST6" s="506"/>
      <c r="OSU6" s="506"/>
      <c r="OSV6" s="506"/>
      <c r="OSW6" s="506"/>
      <c r="OSX6" s="506"/>
      <c r="OSY6" s="506"/>
      <c r="OSZ6" s="506"/>
      <c r="OTA6" s="506"/>
      <c r="OTB6" s="506"/>
      <c r="OTC6" s="506"/>
      <c r="OTD6" s="506"/>
      <c r="OTE6" s="506"/>
      <c r="OTF6" s="506"/>
      <c r="OTG6" s="506"/>
      <c r="OTH6" s="506"/>
      <c r="OTI6" s="506"/>
      <c r="OTJ6" s="506"/>
      <c r="OTK6" s="506"/>
      <c r="OTL6" s="506"/>
      <c r="OTM6" s="506"/>
      <c r="OTN6" s="506"/>
      <c r="OTO6" s="506"/>
      <c r="OTP6" s="506"/>
      <c r="OTQ6" s="506"/>
      <c r="OTR6" s="506"/>
      <c r="OTS6" s="506"/>
      <c r="OTT6" s="506"/>
      <c r="OTU6" s="506"/>
      <c r="OTV6" s="506"/>
      <c r="OTW6" s="506"/>
      <c r="OTX6" s="506"/>
      <c r="OTY6" s="506"/>
      <c r="OTZ6" s="506"/>
      <c r="OUA6" s="506"/>
      <c r="OUB6" s="506"/>
      <c r="OUC6" s="506"/>
      <c r="OUD6" s="506"/>
      <c r="OUE6" s="506"/>
      <c r="OUF6" s="506"/>
      <c r="OUG6" s="506"/>
      <c r="OUH6" s="506"/>
      <c r="OUI6" s="506"/>
      <c r="OUJ6" s="506"/>
      <c r="OUK6" s="506"/>
      <c r="OUL6" s="506"/>
      <c r="OUM6" s="506"/>
      <c r="OUN6" s="506"/>
      <c r="OUO6" s="506"/>
      <c r="OUP6" s="506"/>
      <c r="OUQ6" s="506"/>
      <c r="OUR6" s="506"/>
      <c r="OUS6" s="506"/>
      <c r="OUT6" s="506"/>
      <c r="OUU6" s="506"/>
      <c r="OUV6" s="506"/>
      <c r="OUW6" s="506"/>
      <c r="OUX6" s="506"/>
      <c r="OUY6" s="506"/>
      <c r="OUZ6" s="506"/>
      <c r="OVA6" s="506"/>
      <c r="OVB6" s="506"/>
      <c r="OVC6" s="506"/>
      <c r="OVD6" s="506"/>
      <c r="OVE6" s="506"/>
      <c r="OVF6" s="506"/>
      <c r="OVG6" s="506"/>
      <c r="OVH6" s="506"/>
      <c r="OVI6" s="506"/>
      <c r="OVJ6" s="506"/>
      <c r="OVK6" s="506"/>
      <c r="OVL6" s="506"/>
      <c r="OVM6" s="506"/>
      <c r="OVN6" s="506"/>
      <c r="OVO6" s="506"/>
      <c r="OVP6" s="506"/>
      <c r="OVQ6" s="506"/>
      <c r="OVR6" s="506"/>
      <c r="OVS6" s="506"/>
      <c r="OVT6" s="506"/>
      <c r="OVU6" s="506"/>
      <c r="OVV6" s="506"/>
      <c r="OVW6" s="506"/>
      <c r="OVX6" s="506"/>
      <c r="OVY6" s="506"/>
      <c r="OVZ6" s="506"/>
      <c r="OWA6" s="506"/>
      <c r="OWB6" s="506"/>
      <c r="OWC6" s="506"/>
      <c r="OWD6" s="506"/>
      <c r="OWE6" s="506"/>
      <c r="OWF6" s="506"/>
      <c r="OWG6" s="506"/>
      <c r="OWH6" s="506"/>
      <c r="OWI6" s="506"/>
      <c r="OWJ6" s="506"/>
      <c r="OWK6" s="506"/>
      <c r="OWL6" s="506"/>
      <c r="OWM6" s="506"/>
      <c r="OWN6" s="506"/>
      <c r="OWO6" s="506"/>
      <c r="OWP6" s="506"/>
      <c r="OWQ6" s="506"/>
      <c r="OWR6" s="506"/>
      <c r="OWS6" s="506"/>
      <c r="OWT6" s="506"/>
      <c r="OWU6" s="506"/>
      <c r="OWV6" s="506"/>
      <c r="OWW6" s="506"/>
      <c r="OWX6" s="506"/>
      <c r="OWY6" s="506"/>
      <c r="OWZ6" s="506"/>
      <c r="OXA6" s="506"/>
      <c r="OXB6" s="506"/>
      <c r="OXC6" s="506"/>
      <c r="OXD6" s="506"/>
      <c r="OXE6" s="506"/>
      <c r="OXF6" s="506"/>
      <c r="OXG6" s="506"/>
      <c r="OXH6" s="506"/>
      <c r="OXI6" s="506"/>
      <c r="OXJ6" s="506"/>
      <c r="OXK6" s="506"/>
      <c r="OXL6" s="506"/>
      <c r="OXM6" s="506"/>
      <c r="OXN6" s="506"/>
      <c r="OXO6" s="506"/>
      <c r="OXP6" s="506"/>
      <c r="OXQ6" s="506"/>
      <c r="OXR6" s="506"/>
      <c r="OXS6" s="506"/>
      <c r="OXT6" s="506"/>
      <c r="OXU6" s="506"/>
      <c r="OXV6" s="506"/>
      <c r="OXW6" s="506"/>
      <c r="OXX6" s="506"/>
      <c r="OXY6" s="506"/>
      <c r="OXZ6" s="506"/>
      <c r="OYA6" s="506"/>
      <c r="OYB6" s="506"/>
      <c r="OYC6" s="506"/>
      <c r="OYD6" s="506"/>
      <c r="OYE6" s="506"/>
      <c r="OYF6" s="506"/>
      <c r="OYG6" s="506"/>
      <c r="OYH6" s="506"/>
      <c r="OYI6" s="506"/>
      <c r="OYJ6" s="506"/>
      <c r="OYK6" s="506"/>
      <c r="OYL6" s="506"/>
      <c r="OYM6" s="506"/>
      <c r="OYN6" s="506"/>
      <c r="OYO6" s="506"/>
      <c r="OYP6" s="506"/>
      <c r="OYQ6" s="506"/>
      <c r="OYR6" s="506"/>
      <c r="OYS6" s="506"/>
      <c r="OYT6" s="506"/>
      <c r="OYU6" s="506"/>
      <c r="OYV6" s="506"/>
      <c r="OYW6" s="506"/>
      <c r="OYX6" s="506"/>
      <c r="OYY6" s="506"/>
      <c r="OYZ6" s="506"/>
      <c r="OZA6" s="506"/>
      <c r="OZB6" s="506"/>
      <c r="OZC6" s="506"/>
      <c r="OZD6" s="506"/>
      <c r="OZE6" s="506"/>
      <c r="OZF6" s="506"/>
      <c r="OZG6" s="506"/>
      <c r="OZH6" s="506"/>
      <c r="OZI6" s="506"/>
      <c r="OZJ6" s="506"/>
      <c r="OZK6" s="506"/>
      <c r="OZL6" s="506"/>
      <c r="OZM6" s="506"/>
      <c r="OZN6" s="506"/>
      <c r="OZO6" s="506"/>
      <c r="OZP6" s="506"/>
      <c r="OZQ6" s="506"/>
      <c r="OZR6" s="506"/>
      <c r="OZS6" s="506"/>
      <c r="OZT6" s="506"/>
      <c r="OZU6" s="506"/>
      <c r="OZV6" s="506"/>
      <c r="OZW6" s="506"/>
      <c r="OZX6" s="506"/>
      <c r="OZY6" s="506"/>
      <c r="OZZ6" s="506"/>
      <c r="PAA6" s="506"/>
      <c r="PAB6" s="506"/>
      <c r="PAC6" s="506"/>
      <c r="PAD6" s="506"/>
      <c r="PAE6" s="506"/>
      <c r="PAF6" s="506"/>
      <c r="PAG6" s="506"/>
      <c r="PAH6" s="506"/>
      <c r="PAI6" s="506"/>
      <c r="PAJ6" s="506"/>
      <c r="PAK6" s="506"/>
      <c r="PAL6" s="506"/>
      <c r="PAM6" s="506"/>
      <c r="PAN6" s="506"/>
      <c r="PAO6" s="506"/>
      <c r="PAP6" s="506"/>
      <c r="PAQ6" s="506"/>
      <c r="PAR6" s="506"/>
      <c r="PAS6" s="506"/>
      <c r="PAT6" s="506"/>
      <c r="PAU6" s="506"/>
      <c r="PAV6" s="506"/>
      <c r="PAW6" s="506"/>
      <c r="PAX6" s="506"/>
      <c r="PAY6" s="506"/>
      <c r="PAZ6" s="506"/>
      <c r="PBA6" s="506"/>
      <c r="PBB6" s="506"/>
      <c r="PBC6" s="506"/>
      <c r="PBD6" s="506"/>
      <c r="PBE6" s="506"/>
      <c r="PBF6" s="506"/>
      <c r="PBG6" s="506"/>
      <c r="PBH6" s="506"/>
      <c r="PBI6" s="506"/>
      <c r="PBJ6" s="506"/>
      <c r="PBK6" s="506"/>
      <c r="PBL6" s="506"/>
      <c r="PBM6" s="506"/>
      <c r="PBN6" s="506"/>
      <c r="PBO6" s="506"/>
      <c r="PBP6" s="506"/>
      <c r="PBQ6" s="506"/>
      <c r="PBR6" s="506"/>
      <c r="PBS6" s="506"/>
      <c r="PBT6" s="506"/>
      <c r="PBU6" s="506"/>
      <c r="PBV6" s="506"/>
      <c r="PBW6" s="506"/>
      <c r="PBX6" s="506"/>
      <c r="PBY6" s="506"/>
      <c r="PBZ6" s="506"/>
      <c r="PCA6" s="506"/>
      <c r="PCB6" s="506"/>
      <c r="PCC6" s="506"/>
      <c r="PCD6" s="506"/>
      <c r="PCE6" s="506"/>
      <c r="PCF6" s="506"/>
      <c r="PCG6" s="506"/>
      <c r="PCH6" s="506"/>
      <c r="PCI6" s="506"/>
      <c r="PCJ6" s="506"/>
      <c r="PCK6" s="506"/>
      <c r="PCL6" s="506"/>
      <c r="PCM6" s="506"/>
      <c r="PCN6" s="506"/>
      <c r="PCO6" s="506"/>
      <c r="PCP6" s="506"/>
      <c r="PCQ6" s="506"/>
      <c r="PCR6" s="506"/>
      <c r="PCS6" s="506"/>
      <c r="PCT6" s="506"/>
      <c r="PCU6" s="506"/>
      <c r="PCV6" s="506"/>
      <c r="PCW6" s="506"/>
      <c r="PCX6" s="506"/>
      <c r="PCY6" s="506"/>
      <c r="PCZ6" s="506"/>
      <c r="PDA6" s="506"/>
      <c r="PDB6" s="506"/>
      <c r="PDC6" s="506"/>
      <c r="PDD6" s="506"/>
      <c r="PDE6" s="506"/>
      <c r="PDF6" s="506"/>
      <c r="PDG6" s="506"/>
      <c r="PDH6" s="506"/>
      <c r="PDI6" s="506"/>
      <c r="PDJ6" s="506"/>
      <c r="PDK6" s="506"/>
      <c r="PDL6" s="506"/>
      <c r="PDM6" s="506"/>
      <c r="PDN6" s="506"/>
      <c r="PDO6" s="506"/>
      <c r="PDP6" s="506"/>
      <c r="PDQ6" s="506"/>
      <c r="PDR6" s="506"/>
      <c r="PDS6" s="506"/>
      <c r="PDT6" s="506"/>
      <c r="PDU6" s="506"/>
      <c r="PDV6" s="506"/>
      <c r="PDW6" s="506"/>
      <c r="PDX6" s="506"/>
      <c r="PDY6" s="506"/>
      <c r="PDZ6" s="506"/>
      <c r="PEA6" s="506"/>
      <c r="PEB6" s="506"/>
      <c r="PEC6" s="506"/>
      <c r="PED6" s="506"/>
      <c r="PEE6" s="506"/>
      <c r="PEF6" s="506"/>
      <c r="PEG6" s="506"/>
      <c r="PEH6" s="506"/>
      <c r="PEI6" s="506"/>
      <c r="PEJ6" s="506"/>
      <c r="PEK6" s="506"/>
      <c r="PEL6" s="506"/>
      <c r="PEM6" s="506"/>
      <c r="PEN6" s="506"/>
      <c r="PEO6" s="506"/>
      <c r="PEP6" s="506"/>
      <c r="PEQ6" s="506"/>
      <c r="PER6" s="506"/>
      <c r="PES6" s="506"/>
      <c r="PET6" s="506"/>
      <c r="PEU6" s="506"/>
      <c r="PEV6" s="506"/>
      <c r="PEW6" s="506"/>
      <c r="PEX6" s="506"/>
      <c r="PEY6" s="506"/>
      <c r="PEZ6" s="506"/>
      <c r="PFA6" s="506"/>
      <c r="PFB6" s="506"/>
      <c r="PFC6" s="506"/>
      <c r="PFD6" s="506"/>
      <c r="PFE6" s="506"/>
      <c r="PFF6" s="506"/>
      <c r="PFG6" s="506"/>
      <c r="PFH6" s="506"/>
      <c r="PFI6" s="506"/>
      <c r="PFJ6" s="506"/>
      <c r="PFK6" s="506"/>
      <c r="PFL6" s="506"/>
      <c r="PFM6" s="506"/>
      <c r="PFN6" s="506"/>
      <c r="PFO6" s="506"/>
      <c r="PFP6" s="506"/>
      <c r="PFQ6" s="506"/>
      <c r="PFR6" s="506"/>
      <c r="PFS6" s="506"/>
      <c r="PFT6" s="506"/>
      <c r="PFU6" s="506"/>
      <c r="PFV6" s="506"/>
      <c r="PFW6" s="506"/>
      <c r="PFX6" s="506"/>
      <c r="PFY6" s="506"/>
      <c r="PFZ6" s="506"/>
      <c r="PGA6" s="506"/>
      <c r="PGB6" s="506"/>
      <c r="PGC6" s="506"/>
      <c r="PGD6" s="506"/>
      <c r="PGE6" s="506"/>
      <c r="PGF6" s="506"/>
      <c r="PGG6" s="506"/>
      <c r="PGH6" s="506"/>
      <c r="PGI6" s="506"/>
      <c r="PGJ6" s="506"/>
      <c r="PGK6" s="506"/>
      <c r="PGL6" s="506"/>
      <c r="PGM6" s="506"/>
      <c r="PGN6" s="506"/>
      <c r="PGO6" s="506"/>
      <c r="PGP6" s="506"/>
      <c r="PGQ6" s="506"/>
      <c r="PGR6" s="506"/>
      <c r="PGS6" s="506"/>
      <c r="PGT6" s="506"/>
      <c r="PGU6" s="506"/>
      <c r="PGV6" s="506"/>
      <c r="PGW6" s="506"/>
      <c r="PGX6" s="506"/>
      <c r="PGY6" s="506"/>
      <c r="PGZ6" s="506"/>
      <c r="PHA6" s="506"/>
      <c r="PHB6" s="506"/>
      <c r="PHC6" s="506"/>
      <c r="PHD6" s="506"/>
      <c r="PHE6" s="506"/>
      <c r="PHF6" s="506"/>
      <c r="PHG6" s="506"/>
      <c r="PHH6" s="506"/>
      <c r="PHI6" s="506"/>
      <c r="PHJ6" s="506"/>
      <c r="PHK6" s="506"/>
      <c r="PHL6" s="506"/>
      <c r="PHM6" s="506"/>
      <c r="PHN6" s="506"/>
      <c r="PHO6" s="506"/>
      <c r="PHP6" s="506"/>
      <c r="PHQ6" s="506"/>
      <c r="PHR6" s="506"/>
      <c r="PHS6" s="506"/>
      <c r="PHT6" s="506"/>
      <c r="PHU6" s="506"/>
      <c r="PHV6" s="506"/>
      <c r="PHW6" s="506"/>
      <c r="PHX6" s="506"/>
      <c r="PHY6" s="506"/>
      <c r="PHZ6" s="506"/>
      <c r="PIA6" s="506"/>
      <c r="PIB6" s="506"/>
      <c r="PIC6" s="506"/>
      <c r="PID6" s="506"/>
      <c r="PIE6" s="506"/>
      <c r="PIF6" s="506"/>
      <c r="PIG6" s="506"/>
      <c r="PIH6" s="506"/>
      <c r="PII6" s="506"/>
      <c r="PIJ6" s="506"/>
      <c r="PIK6" s="506"/>
      <c r="PIL6" s="506"/>
      <c r="PIM6" s="506"/>
      <c r="PIN6" s="506"/>
      <c r="PIO6" s="506"/>
      <c r="PIP6" s="506"/>
      <c r="PIQ6" s="506"/>
      <c r="PIR6" s="506"/>
      <c r="PIS6" s="506"/>
      <c r="PIT6" s="506"/>
      <c r="PIU6" s="506"/>
      <c r="PIV6" s="506"/>
      <c r="PIW6" s="506"/>
      <c r="PIX6" s="506"/>
      <c r="PIY6" s="506"/>
      <c r="PIZ6" s="506"/>
      <c r="PJA6" s="506"/>
      <c r="PJB6" s="506"/>
      <c r="PJC6" s="506"/>
      <c r="PJD6" s="506"/>
      <c r="PJE6" s="506"/>
      <c r="PJF6" s="506"/>
      <c r="PJG6" s="506"/>
      <c r="PJH6" s="506"/>
      <c r="PJI6" s="506"/>
      <c r="PJJ6" s="506"/>
      <c r="PJK6" s="506"/>
      <c r="PJL6" s="506"/>
      <c r="PJM6" s="506"/>
      <c r="PJN6" s="506"/>
      <c r="PJO6" s="506"/>
      <c r="PJP6" s="506"/>
      <c r="PJQ6" s="506"/>
      <c r="PJR6" s="506"/>
      <c r="PJS6" s="506"/>
      <c r="PJT6" s="506"/>
      <c r="PJU6" s="506"/>
      <c r="PJV6" s="506"/>
      <c r="PJW6" s="506"/>
      <c r="PJX6" s="506"/>
      <c r="PJY6" s="506"/>
      <c r="PJZ6" s="506"/>
      <c r="PKA6" s="506"/>
      <c r="PKB6" s="506"/>
      <c r="PKC6" s="506"/>
      <c r="PKD6" s="506"/>
      <c r="PKE6" s="506"/>
      <c r="PKF6" s="506"/>
      <c r="PKG6" s="506"/>
      <c r="PKH6" s="506"/>
      <c r="PKI6" s="506"/>
      <c r="PKJ6" s="506"/>
      <c r="PKK6" s="506"/>
      <c r="PKL6" s="506"/>
      <c r="PKM6" s="506"/>
      <c r="PKN6" s="506"/>
      <c r="PKO6" s="506"/>
      <c r="PKP6" s="506"/>
      <c r="PKQ6" s="506"/>
      <c r="PKR6" s="506"/>
      <c r="PKS6" s="506"/>
      <c r="PKT6" s="506"/>
      <c r="PKU6" s="506"/>
      <c r="PKV6" s="506"/>
      <c r="PKW6" s="506"/>
      <c r="PKX6" s="506"/>
      <c r="PKY6" s="506"/>
      <c r="PKZ6" s="506"/>
      <c r="PLA6" s="506"/>
      <c r="PLB6" s="506"/>
      <c r="PLC6" s="506"/>
      <c r="PLD6" s="506"/>
      <c r="PLE6" s="506"/>
      <c r="PLF6" s="506"/>
      <c r="PLG6" s="506"/>
      <c r="PLH6" s="506"/>
      <c r="PLI6" s="506"/>
      <c r="PLJ6" s="506"/>
      <c r="PLK6" s="506"/>
      <c r="PLL6" s="506"/>
      <c r="PLM6" s="506"/>
      <c r="PLN6" s="506"/>
      <c r="PLO6" s="506"/>
      <c r="PLP6" s="506"/>
      <c r="PLQ6" s="506"/>
      <c r="PLR6" s="506"/>
      <c r="PLS6" s="506"/>
      <c r="PLT6" s="506"/>
      <c r="PLU6" s="506"/>
      <c r="PLV6" s="506"/>
      <c r="PLW6" s="506"/>
      <c r="PLX6" s="506"/>
      <c r="PLY6" s="506"/>
      <c r="PLZ6" s="506"/>
      <c r="PMA6" s="506"/>
      <c r="PMB6" s="506"/>
      <c r="PMC6" s="506"/>
      <c r="PMD6" s="506"/>
      <c r="PME6" s="506"/>
      <c r="PMF6" s="506"/>
      <c r="PMG6" s="506"/>
      <c r="PMH6" s="506"/>
      <c r="PMI6" s="506"/>
      <c r="PMJ6" s="506"/>
      <c r="PMK6" s="506"/>
      <c r="PML6" s="506"/>
      <c r="PMM6" s="506"/>
      <c r="PMN6" s="506"/>
      <c r="PMO6" s="506"/>
      <c r="PMP6" s="506"/>
      <c r="PMQ6" s="506"/>
      <c r="PMR6" s="506"/>
      <c r="PMS6" s="506"/>
      <c r="PMT6" s="506"/>
      <c r="PMU6" s="506"/>
      <c r="PMV6" s="506"/>
      <c r="PMW6" s="506"/>
      <c r="PMX6" s="506"/>
      <c r="PMY6" s="506"/>
      <c r="PMZ6" s="506"/>
      <c r="PNA6" s="506"/>
      <c r="PNB6" s="506"/>
      <c r="PNC6" s="506"/>
      <c r="PND6" s="506"/>
      <c r="PNE6" s="506"/>
      <c r="PNF6" s="506"/>
      <c r="PNG6" s="506"/>
      <c r="PNH6" s="506"/>
      <c r="PNI6" s="506"/>
      <c r="PNJ6" s="506"/>
      <c r="PNK6" s="506"/>
      <c r="PNL6" s="506"/>
      <c r="PNM6" s="506"/>
      <c r="PNN6" s="506"/>
      <c r="PNO6" s="506"/>
      <c r="PNP6" s="506"/>
      <c r="PNQ6" s="506"/>
      <c r="PNR6" s="506"/>
      <c r="PNS6" s="506"/>
      <c r="PNT6" s="506"/>
      <c r="PNU6" s="506"/>
      <c r="PNV6" s="506"/>
      <c r="PNW6" s="506"/>
      <c r="PNX6" s="506"/>
      <c r="PNY6" s="506"/>
      <c r="PNZ6" s="506"/>
      <c r="POA6" s="506"/>
      <c r="POB6" s="506"/>
      <c r="POC6" s="506"/>
      <c r="POD6" s="506"/>
      <c r="POE6" s="506"/>
      <c r="POF6" s="506"/>
      <c r="POG6" s="506"/>
      <c r="POH6" s="506"/>
      <c r="POI6" s="506"/>
      <c r="POJ6" s="506"/>
      <c r="POK6" s="506"/>
      <c r="POL6" s="506"/>
      <c r="POM6" s="506"/>
      <c r="PON6" s="506"/>
      <c r="POO6" s="506"/>
      <c r="POP6" s="506"/>
      <c r="POQ6" s="506"/>
      <c r="POR6" s="506"/>
      <c r="POS6" s="506"/>
      <c r="POT6" s="506"/>
      <c r="POU6" s="506"/>
      <c r="POV6" s="506"/>
      <c r="POW6" s="506"/>
      <c r="POX6" s="506"/>
      <c r="POY6" s="506"/>
      <c r="POZ6" s="506"/>
      <c r="PPA6" s="506"/>
      <c r="PPB6" s="506"/>
      <c r="PPC6" s="506"/>
      <c r="PPD6" s="506"/>
      <c r="PPE6" s="506"/>
      <c r="PPF6" s="506"/>
      <c r="PPG6" s="506"/>
      <c r="PPH6" s="506"/>
      <c r="PPI6" s="506"/>
      <c r="PPJ6" s="506"/>
      <c r="PPK6" s="506"/>
      <c r="PPL6" s="506"/>
      <c r="PPM6" s="506"/>
      <c r="PPN6" s="506"/>
      <c r="PPO6" s="506"/>
      <c r="PPP6" s="506"/>
      <c r="PPQ6" s="506"/>
      <c r="PPR6" s="506"/>
      <c r="PPS6" s="506"/>
      <c r="PPT6" s="506"/>
      <c r="PPU6" s="506"/>
      <c r="PPV6" s="506"/>
      <c r="PPW6" s="506"/>
      <c r="PPX6" s="506"/>
      <c r="PPY6" s="506"/>
      <c r="PPZ6" s="506"/>
      <c r="PQA6" s="506"/>
      <c r="PQB6" s="506"/>
      <c r="PQC6" s="506"/>
      <c r="PQD6" s="506"/>
      <c r="PQE6" s="506"/>
      <c r="PQF6" s="506"/>
      <c r="PQG6" s="506"/>
      <c r="PQH6" s="506"/>
      <c r="PQI6" s="506"/>
      <c r="PQJ6" s="506"/>
      <c r="PQK6" s="506"/>
      <c r="PQL6" s="506"/>
      <c r="PQM6" s="506"/>
      <c r="PQN6" s="506"/>
      <c r="PQO6" s="506"/>
      <c r="PQP6" s="506"/>
      <c r="PQQ6" s="506"/>
      <c r="PQR6" s="506"/>
      <c r="PQS6" s="506"/>
      <c r="PQT6" s="506"/>
      <c r="PQU6" s="506"/>
      <c r="PQV6" s="506"/>
      <c r="PQW6" s="506"/>
      <c r="PQX6" s="506"/>
      <c r="PQY6" s="506"/>
      <c r="PQZ6" s="506"/>
      <c r="PRA6" s="506"/>
      <c r="PRB6" s="506"/>
      <c r="PRC6" s="506"/>
      <c r="PRD6" s="506"/>
      <c r="PRE6" s="506"/>
      <c r="PRF6" s="506"/>
      <c r="PRG6" s="506"/>
      <c r="PRH6" s="506"/>
      <c r="PRI6" s="506"/>
      <c r="PRJ6" s="506"/>
      <c r="PRK6" s="506"/>
      <c r="PRL6" s="506"/>
      <c r="PRM6" s="506"/>
      <c r="PRN6" s="506"/>
      <c r="PRO6" s="506"/>
      <c r="PRP6" s="506"/>
      <c r="PRQ6" s="506"/>
      <c r="PRR6" s="506"/>
      <c r="PRS6" s="506"/>
      <c r="PRT6" s="506"/>
      <c r="PRU6" s="506"/>
      <c r="PRV6" s="506"/>
      <c r="PRW6" s="506"/>
      <c r="PRX6" s="506"/>
      <c r="PRY6" s="506"/>
      <c r="PRZ6" s="506"/>
      <c r="PSA6" s="506"/>
      <c r="PSB6" s="506"/>
      <c r="PSC6" s="506"/>
      <c r="PSD6" s="506"/>
      <c r="PSE6" s="506"/>
      <c r="PSF6" s="506"/>
      <c r="PSG6" s="506"/>
      <c r="PSH6" s="506"/>
      <c r="PSI6" s="506"/>
      <c r="PSJ6" s="506"/>
      <c r="PSK6" s="506"/>
      <c r="PSL6" s="506"/>
      <c r="PSM6" s="506"/>
      <c r="PSN6" s="506"/>
      <c r="PSO6" s="506"/>
      <c r="PSP6" s="506"/>
      <c r="PSQ6" s="506"/>
      <c r="PSR6" s="506"/>
      <c r="PSS6" s="506"/>
      <c r="PST6" s="506"/>
      <c r="PSU6" s="506"/>
      <c r="PSV6" s="506"/>
      <c r="PSW6" s="506"/>
      <c r="PSX6" s="506"/>
      <c r="PSY6" s="506"/>
      <c r="PSZ6" s="506"/>
      <c r="PTA6" s="506"/>
      <c r="PTB6" s="506"/>
      <c r="PTC6" s="506"/>
      <c r="PTD6" s="506"/>
      <c r="PTE6" s="506"/>
      <c r="PTF6" s="506"/>
      <c r="PTG6" s="506"/>
      <c r="PTH6" s="506"/>
      <c r="PTI6" s="506"/>
      <c r="PTJ6" s="506"/>
      <c r="PTK6" s="506"/>
      <c r="PTL6" s="506"/>
      <c r="PTM6" s="506"/>
      <c r="PTN6" s="506"/>
      <c r="PTO6" s="506"/>
      <c r="PTP6" s="506"/>
      <c r="PTQ6" s="506"/>
      <c r="PTR6" s="506"/>
      <c r="PTS6" s="506"/>
      <c r="PTT6" s="506"/>
      <c r="PTU6" s="506"/>
      <c r="PTV6" s="506"/>
      <c r="PTW6" s="506"/>
      <c r="PTX6" s="506"/>
      <c r="PTY6" s="506"/>
      <c r="PTZ6" s="506"/>
      <c r="PUA6" s="506"/>
      <c r="PUB6" s="506"/>
      <c r="PUC6" s="506"/>
      <c r="PUD6" s="506"/>
      <c r="PUE6" s="506"/>
      <c r="PUF6" s="506"/>
      <c r="PUG6" s="506"/>
      <c r="PUH6" s="506"/>
      <c r="PUI6" s="506"/>
      <c r="PUJ6" s="506"/>
      <c r="PUK6" s="506"/>
      <c r="PUL6" s="506"/>
      <c r="PUM6" s="506"/>
      <c r="PUN6" s="506"/>
      <c r="PUO6" s="506"/>
      <c r="PUP6" s="506"/>
      <c r="PUQ6" s="506"/>
      <c r="PUR6" s="506"/>
      <c r="PUS6" s="506"/>
      <c r="PUT6" s="506"/>
      <c r="PUU6" s="506"/>
      <c r="PUV6" s="506"/>
      <c r="PUW6" s="506"/>
      <c r="PUX6" s="506"/>
      <c r="PUY6" s="506"/>
      <c r="PUZ6" s="506"/>
      <c r="PVA6" s="506"/>
      <c r="PVB6" s="506"/>
      <c r="PVC6" s="506"/>
      <c r="PVD6" s="506"/>
      <c r="PVE6" s="506"/>
      <c r="PVF6" s="506"/>
      <c r="PVG6" s="506"/>
      <c r="PVH6" s="506"/>
      <c r="PVI6" s="506"/>
      <c r="PVJ6" s="506"/>
      <c r="PVK6" s="506"/>
      <c r="PVL6" s="506"/>
      <c r="PVM6" s="506"/>
      <c r="PVN6" s="506"/>
      <c r="PVO6" s="506"/>
      <c r="PVP6" s="506"/>
      <c r="PVQ6" s="506"/>
      <c r="PVR6" s="506"/>
      <c r="PVS6" s="506"/>
      <c r="PVT6" s="506"/>
      <c r="PVU6" s="506"/>
      <c r="PVV6" s="506"/>
      <c r="PVW6" s="506"/>
      <c r="PVX6" s="506"/>
      <c r="PVY6" s="506"/>
      <c r="PVZ6" s="506"/>
      <c r="PWA6" s="506"/>
      <c r="PWB6" s="506"/>
      <c r="PWC6" s="506"/>
      <c r="PWD6" s="506"/>
      <c r="PWE6" s="506"/>
      <c r="PWF6" s="506"/>
      <c r="PWG6" s="506"/>
      <c r="PWH6" s="506"/>
      <c r="PWI6" s="506"/>
      <c r="PWJ6" s="506"/>
      <c r="PWK6" s="506"/>
      <c r="PWL6" s="506"/>
      <c r="PWM6" s="506"/>
      <c r="PWN6" s="506"/>
      <c r="PWO6" s="506"/>
      <c r="PWP6" s="506"/>
      <c r="PWQ6" s="506"/>
      <c r="PWR6" s="506"/>
      <c r="PWS6" s="506"/>
      <c r="PWT6" s="506"/>
      <c r="PWU6" s="506"/>
      <c r="PWV6" s="506"/>
      <c r="PWW6" s="506"/>
      <c r="PWX6" s="506"/>
      <c r="PWY6" s="506"/>
      <c r="PWZ6" s="506"/>
      <c r="PXA6" s="506"/>
      <c r="PXB6" s="506"/>
      <c r="PXC6" s="506"/>
      <c r="PXD6" s="506"/>
      <c r="PXE6" s="506"/>
      <c r="PXF6" s="506"/>
      <c r="PXG6" s="506"/>
      <c r="PXH6" s="506"/>
      <c r="PXI6" s="506"/>
      <c r="PXJ6" s="506"/>
      <c r="PXK6" s="506"/>
      <c r="PXL6" s="506"/>
      <c r="PXM6" s="506"/>
      <c r="PXN6" s="506"/>
      <c r="PXO6" s="506"/>
      <c r="PXP6" s="506"/>
      <c r="PXQ6" s="506"/>
      <c r="PXR6" s="506"/>
      <c r="PXS6" s="506"/>
      <c r="PXT6" s="506"/>
      <c r="PXU6" s="506"/>
      <c r="PXV6" s="506"/>
      <c r="PXW6" s="506"/>
      <c r="PXX6" s="506"/>
      <c r="PXY6" s="506"/>
      <c r="PXZ6" s="506"/>
      <c r="PYA6" s="506"/>
      <c r="PYB6" s="506"/>
      <c r="PYC6" s="506"/>
      <c r="PYD6" s="506"/>
      <c r="PYE6" s="506"/>
      <c r="PYF6" s="506"/>
      <c r="PYG6" s="506"/>
      <c r="PYH6" s="506"/>
      <c r="PYI6" s="506"/>
      <c r="PYJ6" s="506"/>
      <c r="PYK6" s="506"/>
      <c r="PYL6" s="506"/>
      <c r="PYM6" s="506"/>
      <c r="PYN6" s="506"/>
      <c r="PYO6" s="506"/>
      <c r="PYP6" s="506"/>
      <c r="PYQ6" s="506"/>
      <c r="PYR6" s="506"/>
      <c r="PYS6" s="506"/>
      <c r="PYT6" s="506"/>
      <c r="PYU6" s="506"/>
      <c r="PYV6" s="506"/>
      <c r="PYW6" s="506"/>
      <c r="PYX6" s="506"/>
      <c r="PYY6" s="506"/>
      <c r="PYZ6" s="506"/>
      <c r="PZA6" s="506"/>
      <c r="PZB6" s="506"/>
      <c r="PZC6" s="506"/>
      <c r="PZD6" s="506"/>
      <c r="PZE6" s="506"/>
      <c r="PZF6" s="506"/>
      <c r="PZG6" s="506"/>
      <c r="PZH6" s="506"/>
      <c r="PZI6" s="506"/>
      <c r="PZJ6" s="506"/>
      <c r="PZK6" s="506"/>
      <c r="PZL6" s="506"/>
      <c r="PZM6" s="506"/>
      <c r="PZN6" s="506"/>
      <c r="PZO6" s="506"/>
      <c r="PZP6" s="506"/>
      <c r="PZQ6" s="506"/>
      <c r="PZR6" s="506"/>
      <c r="PZS6" s="506"/>
      <c r="PZT6" s="506"/>
      <c r="PZU6" s="506"/>
      <c r="PZV6" s="506"/>
      <c r="PZW6" s="506"/>
      <c r="PZX6" s="506"/>
      <c r="PZY6" s="506"/>
      <c r="PZZ6" s="506"/>
      <c r="QAA6" s="506"/>
      <c r="QAB6" s="506"/>
      <c r="QAC6" s="506"/>
      <c r="QAD6" s="506"/>
      <c r="QAE6" s="506"/>
      <c r="QAF6" s="506"/>
      <c r="QAG6" s="506"/>
      <c r="QAH6" s="506"/>
      <c r="QAI6" s="506"/>
      <c r="QAJ6" s="506"/>
      <c r="QAK6" s="506"/>
      <c r="QAL6" s="506"/>
      <c r="QAM6" s="506"/>
      <c r="QAN6" s="506"/>
      <c r="QAO6" s="506"/>
      <c r="QAP6" s="506"/>
      <c r="QAQ6" s="506"/>
      <c r="QAR6" s="506"/>
      <c r="QAS6" s="506"/>
      <c r="QAT6" s="506"/>
      <c r="QAU6" s="506"/>
      <c r="QAV6" s="506"/>
      <c r="QAW6" s="506"/>
      <c r="QAX6" s="506"/>
      <c r="QAY6" s="506"/>
      <c r="QAZ6" s="506"/>
      <c r="QBA6" s="506"/>
      <c r="QBB6" s="506"/>
      <c r="QBC6" s="506"/>
      <c r="QBD6" s="506"/>
      <c r="QBE6" s="506"/>
      <c r="QBF6" s="506"/>
      <c r="QBG6" s="506"/>
      <c r="QBH6" s="506"/>
      <c r="QBI6" s="506"/>
      <c r="QBJ6" s="506"/>
      <c r="QBK6" s="506"/>
      <c r="QBL6" s="506"/>
      <c r="QBM6" s="506"/>
      <c r="QBN6" s="506"/>
      <c r="QBO6" s="506"/>
      <c r="QBP6" s="506"/>
      <c r="QBQ6" s="506"/>
      <c r="QBR6" s="506"/>
      <c r="QBS6" s="506"/>
      <c r="QBT6" s="506"/>
      <c r="QBU6" s="506"/>
      <c r="QBV6" s="506"/>
      <c r="QBW6" s="506"/>
      <c r="QBX6" s="506"/>
      <c r="QBY6" s="506"/>
      <c r="QBZ6" s="506"/>
      <c r="QCA6" s="506"/>
      <c r="QCB6" s="506"/>
      <c r="QCC6" s="506"/>
      <c r="QCD6" s="506"/>
      <c r="QCE6" s="506"/>
      <c r="QCF6" s="506"/>
      <c r="QCG6" s="506"/>
      <c r="QCH6" s="506"/>
      <c r="QCI6" s="506"/>
      <c r="QCJ6" s="506"/>
      <c r="QCK6" s="506"/>
      <c r="QCL6" s="506"/>
      <c r="QCM6" s="506"/>
      <c r="QCN6" s="506"/>
      <c r="QCO6" s="506"/>
      <c r="QCP6" s="506"/>
      <c r="QCQ6" s="506"/>
      <c r="QCR6" s="506"/>
      <c r="QCS6" s="506"/>
      <c r="QCT6" s="506"/>
      <c r="QCU6" s="506"/>
      <c r="QCV6" s="506"/>
      <c r="QCW6" s="506"/>
      <c r="QCX6" s="506"/>
      <c r="QCY6" s="506"/>
      <c r="QCZ6" s="506"/>
      <c r="QDA6" s="506"/>
      <c r="QDB6" s="506"/>
      <c r="QDC6" s="506"/>
      <c r="QDD6" s="506"/>
      <c r="QDE6" s="506"/>
      <c r="QDF6" s="506"/>
      <c r="QDG6" s="506"/>
      <c r="QDH6" s="506"/>
      <c r="QDI6" s="506"/>
      <c r="QDJ6" s="506"/>
      <c r="QDK6" s="506"/>
      <c r="QDL6" s="506"/>
      <c r="QDM6" s="506"/>
      <c r="QDN6" s="506"/>
      <c r="QDO6" s="506"/>
      <c r="QDP6" s="506"/>
      <c r="QDQ6" s="506"/>
      <c r="QDR6" s="506"/>
      <c r="QDS6" s="506"/>
      <c r="QDT6" s="506"/>
      <c r="QDU6" s="506"/>
      <c r="QDV6" s="506"/>
      <c r="QDW6" s="506"/>
      <c r="QDX6" s="506"/>
      <c r="QDY6" s="506"/>
      <c r="QDZ6" s="506"/>
      <c r="QEA6" s="506"/>
      <c r="QEB6" s="506"/>
      <c r="QEC6" s="506"/>
      <c r="QED6" s="506"/>
      <c r="QEE6" s="506"/>
      <c r="QEF6" s="506"/>
      <c r="QEG6" s="506"/>
      <c r="QEH6" s="506"/>
      <c r="QEI6" s="506"/>
      <c r="QEJ6" s="506"/>
      <c r="QEK6" s="506"/>
      <c r="QEL6" s="506"/>
      <c r="QEM6" s="506"/>
      <c r="QEN6" s="506"/>
      <c r="QEO6" s="506"/>
      <c r="QEP6" s="506"/>
      <c r="QEQ6" s="506"/>
      <c r="QER6" s="506"/>
      <c r="QES6" s="506"/>
      <c r="QET6" s="506"/>
      <c r="QEU6" s="506"/>
      <c r="QEV6" s="506"/>
      <c r="QEW6" s="506"/>
      <c r="QEX6" s="506"/>
      <c r="QEY6" s="506"/>
      <c r="QEZ6" s="506"/>
      <c r="QFA6" s="506"/>
      <c r="QFB6" s="506"/>
      <c r="QFC6" s="506"/>
      <c r="QFD6" s="506"/>
      <c r="QFE6" s="506"/>
      <c r="QFF6" s="506"/>
      <c r="QFG6" s="506"/>
      <c r="QFH6" s="506"/>
      <c r="QFI6" s="506"/>
      <c r="QFJ6" s="506"/>
      <c r="QFK6" s="506"/>
      <c r="QFL6" s="506"/>
      <c r="QFM6" s="506"/>
      <c r="QFN6" s="506"/>
      <c r="QFO6" s="506"/>
      <c r="QFP6" s="506"/>
      <c r="QFQ6" s="506"/>
      <c r="QFR6" s="506"/>
      <c r="QFS6" s="506"/>
      <c r="QFT6" s="506"/>
      <c r="QFU6" s="506"/>
      <c r="QFV6" s="506"/>
      <c r="QFW6" s="506"/>
      <c r="QFX6" s="506"/>
      <c r="QFY6" s="506"/>
      <c r="QFZ6" s="506"/>
      <c r="QGA6" s="506"/>
      <c r="QGB6" s="506"/>
      <c r="QGC6" s="506"/>
      <c r="QGD6" s="506"/>
      <c r="QGE6" s="506"/>
      <c r="QGF6" s="506"/>
      <c r="QGG6" s="506"/>
      <c r="QGH6" s="506"/>
      <c r="QGI6" s="506"/>
      <c r="QGJ6" s="506"/>
      <c r="QGK6" s="506"/>
      <c r="QGL6" s="506"/>
      <c r="QGM6" s="506"/>
      <c r="QGN6" s="506"/>
      <c r="QGO6" s="506"/>
      <c r="QGP6" s="506"/>
      <c r="QGQ6" s="506"/>
      <c r="QGR6" s="506"/>
      <c r="QGS6" s="506"/>
      <c r="QGT6" s="506"/>
      <c r="QGU6" s="506"/>
      <c r="QGV6" s="506"/>
      <c r="QGW6" s="506"/>
      <c r="QGX6" s="506"/>
      <c r="QGY6" s="506"/>
      <c r="QGZ6" s="506"/>
      <c r="QHA6" s="506"/>
      <c r="QHB6" s="506"/>
      <c r="QHC6" s="506"/>
      <c r="QHD6" s="506"/>
      <c r="QHE6" s="506"/>
      <c r="QHF6" s="506"/>
      <c r="QHG6" s="506"/>
      <c r="QHH6" s="506"/>
      <c r="QHI6" s="506"/>
      <c r="QHJ6" s="506"/>
      <c r="QHK6" s="506"/>
      <c r="QHL6" s="506"/>
      <c r="QHM6" s="506"/>
      <c r="QHN6" s="506"/>
      <c r="QHO6" s="506"/>
      <c r="QHP6" s="506"/>
      <c r="QHQ6" s="506"/>
      <c r="QHR6" s="506"/>
      <c r="QHS6" s="506"/>
      <c r="QHT6" s="506"/>
      <c r="QHU6" s="506"/>
      <c r="QHV6" s="506"/>
      <c r="QHW6" s="506"/>
      <c r="QHX6" s="506"/>
      <c r="QHY6" s="506"/>
      <c r="QHZ6" s="506"/>
      <c r="QIA6" s="506"/>
      <c r="QIB6" s="506"/>
      <c r="QIC6" s="506"/>
      <c r="QID6" s="506"/>
      <c r="QIE6" s="506"/>
      <c r="QIF6" s="506"/>
      <c r="QIG6" s="506"/>
      <c r="QIH6" s="506"/>
      <c r="QII6" s="506"/>
      <c r="QIJ6" s="506"/>
      <c r="QIK6" s="506"/>
      <c r="QIL6" s="506"/>
      <c r="QIM6" s="506"/>
      <c r="QIN6" s="506"/>
      <c r="QIO6" s="506"/>
      <c r="QIP6" s="506"/>
      <c r="QIQ6" s="506"/>
      <c r="QIR6" s="506"/>
      <c r="QIS6" s="506"/>
      <c r="QIT6" s="506"/>
      <c r="QIU6" s="506"/>
      <c r="QIV6" s="506"/>
      <c r="QIW6" s="506"/>
      <c r="QIX6" s="506"/>
      <c r="QIY6" s="506"/>
      <c r="QIZ6" s="506"/>
      <c r="QJA6" s="506"/>
      <c r="QJB6" s="506"/>
      <c r="QJC6" s="506"/>
      <c r="QJD6" s="506"/>
      <c r="QJE6" s="506"/>
      <c r="QJF6" s="506"/>
      <c r="QJG6" s="506"/>
      <c r="QJH6" s="506"/>
      <c r="QJI6" s="506"/>
      <c r="QJJ6" s="506"/>
      <c r="QJK6" s="506"/>
      <c r="QJL6" s="506"/>
      <c r="QJM6" s="506"/>
      <c r="QJN6" s="506"/>
      <c r="QJO6" s="506"/>
      <c r="QJP6" s="506"/>
      <c r="QJQ6" s="506"/>
      <c r="QJR6" s="506"/>
      <c r="QJS6" s="506"/>
      <c r="QJT6" s="506"/>
      <c r="QJU6" s="506"/>
      <c r="QJV6" s="506"/>
      <c r="QJW6" s="506"/>
      <c r="QJX6" s="506"/>
      <c r="QJY6" s="506"/>
      <c r="QJZ6" s="506"/>
      <c r="QKA6" s="506"/>
      <c r="QKB6" s="506"/>
      <c r="QKC6" s="506"/>
      <c r="QKD6" s="506"/>
      <c r="QKE6" s="506"/>
      <c r="QKF6" s="506"/>
      <c r="QKG6" s="506"/>
      <c r="QKH6" s="506"/>
      <c r="QKI6" s="506"/>
      <c r="QKJ6" s="506"/>
      <c r="QKK6" s="506"/>
      <c r="QKL6" s="506"/>
      <c r="QKM6" s="506"/>
      <c r="QKN6" s="506"/>
      <c r="QKO6" s="506"/>
      <c r="QKP6" s="506"/>
      <c r="QKQ6" s="506"/>
      <c r="QKR6" s="506"/>
      <c r="QKS6" s="506"/>
      <c r="QKT6" s="506"/>
      <c r="QKU6" s="506"/>
      <c r="QKV6" s="506"/>
      <c r="QKW6" s="506"/>
      <c r="QKX6" s="506"/>
      <c r="QKY6" s="506"/>
      <c r="QKZ6" s="506"/>
      <c r="QLA6" s="506"/>
      <c r="QLB6" s="506"/>
      <c r="QLC6" s="506"/>
      <c r="QLD6" s="506"/>
      <c r="QLE6" s="506"/>
      <c r="QLF6" s="506"/>
      <c r="QLG6" s="506"/>
      <c r="QLH6" s="506"/>
      <c r="QLI6" s="506"/>
      <c r="QLJ6" s="506"/>
      <c r="QLK6" s="506"/>
      <c r="QLL6" s="506"/>
      <c r="QLM6" s="506"/>
      <c r="QLN6" s="506"/>
      <c r="QLO6" s="506"/>
      <c r="QLP6" s="506"/>
      <c r="QLQ6" s="506"/>
      <c r="QLR6" s="506"/>
      <c r="QLS6" s="506"/>
      <c r="QLT6" s="506"/>
      <c r="QLU6" s="506"/>
      <c r="QLV6" s="506"/>
      <c r="QLW6" s="506"/>
      <c r="QLX6" s="506"/>
      <c r="QLY6" s="506"/>
      <c r="QLZ6" s="506"/>
      <c r="QMA6" s="506"/>
      <c r="QMB6" s="506"/>
      <c r="QMC6" s="506"/>
      <c r="QMD6" s="506"/>
      <c r="QME6" s="506"/>
      <c r="QMF6" s="506"/>
      <c r="QMG6" s="506"/>
      <c r="QMH6" s="506"/>
      <c r="QMI6" s="506"/>
      <c r="QMJ6" s="506"/>
      <c r="QMK6" s="506"/>
      <c r="QML6" s="506"/>
      <c r="QMM6" s="506"/>
      <c r="QMN6" s="506"/>
      <c r="QMO6" s="506"/>
      <c r="QMP6" s="506"/>
      <c r="QMQ6" s="506"/>
      <c r="QMR6" s="506"/>
      <c r="QMS6" s="506"/>
      <c r="QMT6" s="506"/>
      <c r="QMU6" s="506"/>
      <c r="QMV6" s="506"/>
      <c r="QMW6" s="506"/>
      <c r="QMX6" s="506"/>
      <c r="QMY6" s="506"/>
      <c r="QMZ6" s="506"/>
      <c r="QNA6" s="506"/>
      <c r="QNB6" s="506"/>
      <c r="QNC6" s="506"/>
      <c r="QND6" s="506"/>
      <c r="QNE6" s="506"/>
      <c r="QNF6" s="506"/>
      <c r="QNG6" s="506"/>
      <c r="QNH6" s="506"/>
      <c r="QNI6" s="506"/>
      <c r="QNJ6" s="506"/>
      <c r="QNK6" s="506"/>
      <c r="QNL6" s="506"/>
      <c r="QNM6" s="506"/>
      <c r="QNN6" s="506"/>
      <c r="QNO6" s="506"/>
      <c r="QNP6" s="506"/>
      <c r="QNQ6" s="506"/>
      <c r="QNR6" s="506"/>
      <c r="QNS6" s="506"/>
      <c r="QNT6" s="506"/>
      <c r="QNU6" s="506"/>
      <c r="QNV6" s="506"/>
      <c r="QNW6" s="506"/>
      <c r="QNX6" s="506"/>
      <c r="QNY6" s="506"/>
      <c r="QNZ6" s="506"/>
      <c r="QOA6" s="506"/>
      <c r="QOB6" s="506"/>
      <c r="QOC6" s="506"/>
      <c r="QOD6" s="506"/>
      <c r="QOE6" s="506"/>
      <c r="QOF6" s="506"/>
      <c r="QOG6" s="506"/>
      <c r="QOH6" s="506"/>
      <c r="QOI6" s="506"/>
      <c r="QOJ6" s="506"/>
      <c r="QOK6" s="506"/>
      <c r="QOL6" s="506"/>
      <c r="QOM6" s="506"/>
      <c r="QON6" s="506"/>
      <c r="QOO6" s="506"/>
      <c r="QOP6" s="506"/>
      <c r="QOQ6" s="506"/>
      <c r="QOR6" s="506"/>
      <c r="QOS6" s="506"/>
      <c r="QOT6" s="506"/>
      <c r="QOU6" s="506"/>
      <c r="QOV6" s="506"/>
      <c r="QOW6" s="506"/>
      <c r="QOX6" s="506"/>
      <c r="QOY6" s="506"/>
      <c r="QOZ6" s="506"/>
      <c r="QPA6" s="506"/>
      <c r="QPB6" s="506"/>
      <c r="QPC6" s="506"/>
      <c r="QPD6" s="506"/>
      <c r="QPE6" s="506"/>
      <c r="QPF6" s="506"/>
      <c r="QPG6" s="506"/>
      <c r="QPH6" s="506"/>
      <c r="QPI6" s="506"/>
      <c r="QPJ6" s="506"/>
      <c r="QPK6" s="506"/>
      <c r="QPL6" s="506"/>
      <c r="QPM6" s="506"/>
      <c r="QPN6" s="506"/>
      <c r="QPO6" s="506"/>
      <c r="QPP6" s="506"/>
      <c r="QPQ6" s="506"/>
      <c r="QPR6" s="506"/>
      <c r="QPS6" s="506"/>
      <c r="QPT6" s="506"/>
      <c r="QPU6" s="506"/>
      <c r="QPV6" s="506"/>
      <c r="QPW6" s="506"/>
      <c r="QPX6" s="506"/>
      <c r="QPY6" s="506"/>
      <c r="QPZ6" s="506"/>
      <c r="QQA6" s="506"/>
      <c r="QQB6" s="506"/>
      <c r="QQC6" s="506"/>
      <c r="QQD6" s="506"/>
      <c r="QQE6" s="506"/>
      <c r="QQF6" s="506"/>
      <c r="QQG6" s="506"/>
      <c r="QQH6" s="506"/>
      <c r="QQI6" s="506"/>
      <c r="QQJ6" s="506"/>
      <c r="QQK6" s="506"/>
      <c r="QQL6" s="506"/>
      <c r="QQM6" s="506"/>
      <c r="QQN6" s="506"/>
      <c r="QQO6" s="506"/>
      <c r="QQP6" s="506"/>
      <c r="QQQ6" s="506"/>
      <c r="QQR6" s="506"/>
      <c r="QQS6" s="506"/>
      <c r="QQT6" s="506"/>
      <c r="QQU6" s="506"/>
      <c r="QQV6" s="506"/>
      <c r="QQW6" s="506"/>
      <c r="QQX6" s="506"/>
      <c r="QQY6" s="506"/>
      <c r="QQZ6" s="506"/>
      <c r="QRA6" s="506"/>
      <c r="QRB6" s="506"/>
      <c r="QRC6" s="506"/>
      <c r="QRD6" s="506"/>
      <c r="QRE6" s="506"/>
      <c r="QRF6" s="506"/>
      <c r="QRG6" s="506"/>
      <c r="QRH6" s="506"/>
      <c r="QRI6" s="506"/>
      <c r="QRJ6" s="506"/>
      <c r="QRK6" s="506"/>
      <c r="QRL6" s="506"/>
      <c r="QRM6" s="506"/>
      <c r="QRN6" s="506"/>
      <c r="QRO6" s="506"/>
      <c r="QRP6" s="506"/>
      <c r="QRQ6" s="506"/>
      <c r="QRR6" s="506"/>
      <c r="QRS6" s="506"/>
      <c r="QRT6" s="506"/>
      <c r="QRU6" s="506"/>
      <c r="QRV6" s="506"/>
      <c r="QRW6" s="506"/>
      <c r="QRX6" s="506"/>
      <c r="QRY6" s="506"/>
      <c r="QRZ6" s="506"/>
      <c r="QSA6" s="506"/>
      <c r="QSB6" s="506"/>
      <c r="QSC6" s="506"/>
      <c r="QSD6" s="506"/>
      <c r="QSE6" s="506"/>
      <c r="QSF6" s="506"/>
      <c r="QSG6" s="506"/>
      <c r="QSH6" s="506"/>
      <c r="QSI6" s="506"/>
      <c r="QSJ6" s="506"/>
      <c r="QSK6" s="506"/>
      <c r="QSL6" s="506"/>
      <c r="QSM6" s="506"/>
      <c r="QSN6" s="506"/>
      <c r="QSO6" s="506"/>
      <c r="QSP6" s="506"/>
      <c r="QSQ6" s="506"/>
      <c r="QSR6" s="506"/>
      <c r="QSS6" s="506"/>
      <c r="QST6" s="506"/>
      <c r="QSU6" s="506"/>
      <c r="QSV6" s="506"/>
      <c r="QSW6" s="506"/>
      <c r="QSX6" s="506"/>
      <c r="QSY6" s="506"/>
      <c r="QSZ6" s="506"/>
      <c r="QTA6" s="506"/>
      <c r="QTB6" s="506"/>
      <c r="QTC6" s="506"/>
      <c r="QTD6" s="506"/>
      <c r="QTE6" s="506"/>
      <c r="QTF6" s="506"/>
      <c r="QTG6" s="506"/>
      <c r="QTH6" s="506"/>
      <c r="QTI6" s="506"/>
      <c r="QTJ6" s="506"/>
      <c r="QTK6" s="506"/>
      <c r="QTL6" s="506"/>
      <c r="QTM6" s="506"/>
      <c r="QTN6" s="506"/>
      <c r="QTO6" s="506"/>
      <c r="QTP6" s="506"/>
      <c r="QTQ6" s="506"/>
      <c r="QTR6" s="506"/>
      <c r="QTS6" s="506"/>
      <c r="QTT6" s="506"/>
      <c r="QTU6" s="506"/>
      <c r="QTV6" s="506"/>
      <c r="QTW6" s="506"/>
      <c r="QTX6" s="506"/>
      <c r="QTY6" s="506"/>
      <c r="QTZ6" s="506"/>
      <c r="QUA6" s="506"/>
      <c r="QUB6" s="506"/>
      <c r="QUC6" s="506"/>
      <c r="QUD6" s="506"/>
      <c r="QUE6" s="506"/>
      <c r="QUF6" s="506"/>
      <c r="QUG6" s="506"/>
      <c r="QUH6" s="506"/>
      <c r="QUI6" s="506"/>
      <c r="QUJ6" s="506"/>
      <c r="QUK6" s="506"/>
      <c r="QUL6" s="506"/>
      <c r="QUM6" s="506"/>
      <c r="QUN6" s="506"/>
      <c r="QUO6" s="506"/>
      <c r="QUP6" s="506"/>
      <c r="QUQ6" s="506"/>
      <c r="QUR6" s="506"/>
      <c r="QUS6" s="506"/>
      <c r="QUT6" s="506"/>
      <c r="QUU6" s="506"/>
      <c r="QUV6" s="506"/>
      <c r="QUW6" s="506"/>
      <c r="QUX6" s="506"/>
      <c r="QUY6" s="506"/>
      <c r="QUZ6" s="506"/>
      <c r="QVA6" s="506"/>
      <c r="QVB6" s="506"/>
      <c r="QVC6" s="506"/>
      <c r="QVD6" s="506"/>
      <c r="QVE6" s="506"/>
      <c r="QVF6" s="506"/>
      <c r="QVG6" s="506"/>
      <c r="QVH6" s="506"/>
      <c r="QVI6" s="506"/>
      <c r="QVJ6" s="506"/>
      <c r="QVK6" s="506"/>
      <c r="QVL6" s="506"/>
      <c r="QVM6" s="506"/>
      <c r="QVN6" s="506"/>
      <c r="QVO6" s="506"/>
      <c r="QVP6" s="506"/>
      <c r="QVQ6" s="506"/>
      <c r="QVR6" s="506"/>
      <c r="QVS6" s="506"/>
      <c r="QVT6" s="506"/>
      <c r="QVU6" s="506"/>
      <c r="QVV6" s="506"/>
      <c r="QVW6" s="506"/>
      <c r="QVX6" s="506"/>
      <c r="QVY6" s="506"/>
      <c r="QVZ6" s="506"/>
      <c r="QWA6" s="506"/>
      <c r="QWB6" s="506"/>
      <c r="QWC6" s="506"/>
      <c r="QWD6" s="506"/>
      <c r="QWE6" s="506"/>
      <c r="QWF6" s="506"/>
      <c r="QWG6" s="506"/>
      <c r="QWH6" s="506"/>
      <c r="QWI6" s="506"/>
      <c r="QWJ6" s="506"/>
      <c r="QWK6" s="506"/>
      <c r="QWL6" s="506"/>
      <c r="QWM6" s="506"/>
      <c r="QWN6" s="506"/>
      <c r="QWO6" s="506"/>
      <c r="QWP6" s="506"/>
      <c r="QWQ6" s="506"/>
      <c r="QWR6" s="506"/>
      <c r="QWS6" s="506"/>
      <c r="QWT6" s="506"/>
      <c r="QWU6" s="506"/>
      <c r="QWV6" s="506"/>
      <c r="QWW6" s="506"/>
      <c r="QWX6" s="506"/>
      <c r="QWY6" s="506"/>
      <c r="QWZ6" s="506"/>
      <c r="QXA6" s="506"/>
      <c r="QXB6" s="506"/>
      <c r="QXC6" s="506"/>
      <c r="QXD6" s="506"/>
      <c r="QXE6" s="506"/>
      <c r="QXF6" s="506"/>
      <c r="QXG6" s="506"/>
      <c r="QXH6" s="506"/>
      <c r="QXI6" s="506"/>
      <c r="QXJ6" s="506"/>
      <c r="QXK6" s="506"/>
      <c r="QXL6" s="506"/>
      <c r="QXM6" s="506"/>
      <c r="QXN6" s="506"/>
      <c r="QXO6" s="506"/>
      <c r="QXP6" s="506"/>
      <c r="QXQ6" s="506"/>
      <c r="QXR6" s="506"/>
      <c r="QXS6" s="506"/>
      <c r="QXT6" s="506"/>
      <c r="QXU6" s="506"/>
      <c r="QXV6" s="506"/>
      <c r="QXW6" s="506"/>
      <c r="QXX6" s="506"/>
      <c r="QXY6" s="506"/>
      <c r="QXZ6" s="506"/>
      <c r="QYA6" s="506"/>
      <c r="QYB6" s="506"/>
      <c r="QYC6" s="506"/>
      <c r="QYD6" s="506"/>
      <c r="QYE6" s="506"/>
      <c r="QYF6" s="506"/>
      <c r="QYG6" s="506"/>
      <c r="QYH6" s="506"/>
      <c r="QYI6" s="506"/>
      <c r="QYJ6" s="506"/>
      <c r="QYK6" s="506"/>
      <c r="QYL6" s="506"/>
      <c r="QYM6" s="506"/>
      <c r="QYN6" s="506"/>
      <c r="QYO6" s="506"/>
      <c r="QYP6" s="506"/>
      <c r="QYQ6" s="506"/>
      <c r="QYR6" s="506"/>
      <c r="QYS6" s="506"/>
      <c r="QYT6" s="506"/>
      <c r="QYU6" s="506"/>
      <c r="QYV6" s="506"/>
      <c r="QYW6" s="506"/>
      <c r="QYX6" s="506"/>
      <c r="QYY6" s="506"/>
      <c r="QYZ6" s="506"/>
      <c r="QZA6" s="506"/>
      <c r="QZB6" s="506"/>
      <c r="QZC6" s="506"/>
      <c r="QZD6" s="506"/>
      <c r="QZE6" s="506"/>
      <c r="QZF6" s="506"/>
      <c r="QZG6" s="506"/>
      <c r="QZH6" s="506"/>
      <c r="QZI6" s="506"/>
      <c r="QZJ6" s="506"/>
      <c r="QZK6" s="506"/>
      <c r="QZL6" s="506"/>
      <c r="QZM6" s="506"/>
      <c r="QZN6" s="506"/>
      <c r="QZO6" s="506"/>
      <c r="QZP6" s="506"/>
      <c r="QZQ6" s="506"/>
      <c r="QZR6" s="506"/>
      <c r="QZS6" s="506"/>
      <c r="QZT6" s="506"/>
      <c r="QZU6" s="506"/>
      <c r="QZV6" s="506"/>
      <c r="QZW6" s="506"/>
      <c r="QZX6" s="506"/>
      <c r="QZY6" s="506"/>
      <c r="QZZ6" s="506"/>
      <c r="RAA6" s="506"/>
      <c r="RAB6" s="506"/>
      <c r="RAC6" s="506"/>
      <c r="RAD6" s="506"/>
      <c r="RAE6" s="506"/>
      <c r="RAF6" s="506"/>
      <c r="RAG6" s="506"/>
      <c r="RAH6" s="506"/>
      <c r="RAI6" s="506"/>
      <c r="RAJ6" s="506"/>
      <c r="RAK6" s="506"/>
      <c r="RAL6" s="506"/>
      <c r="RAM6" s="506"/>
      <c r="RAN6" s="506"/>
      <c r="RAO6" s="506"/>
      <c r="RAP6" s="506"/>
      <c r="RAQ6" s="506"/>
      <c r="RAR6" s="506"/>
      <c r="RAS6" s="506"/>
      <c r="RAT6" s="506"/>
      <c r="RAU6" s="506"/>
      <c r="RAV6" s="506"/>
      <c r="RAW6" s="506"/>
      <c r="RAX6" s="506"/>
      <c r="RAY6" s="506"/>
      <c r="RAZ6" s="506"/>
      <c r="RBA6" s="506"/>
      <c r="RBB6" s="506"/>
      <c r="RBC6" s="506"/>
      <c r="RBD6" s="506"/>
      <c r="RBE6" s="506"/>
      <c r="RBF6" s="506"/>
      <c r="RBG6" s="506"/>
      <c r="RBH6" s="506"/>
      <c r="RBI6" s="506"/>
      <c r="RBJ6" s="506"/>
      <c r="RBK6" s="506"/>
      <c r="RBL6" s="506"/>
      <c r="RBM6" s="506"/>
      <c r="RBN6" s="506"/>
      <c r="RBO6" s="506"/>
      <c r="RBP6" s="506"/>
      <c r="RBQ6" s="506"/>
      <c r="RBR6" s="506"/>
      <c r="RBS6" s="506"/>
      <c r="RBT6" s="506"/>
      <c r="RBU6" s="506"/>
      <c r="RBV6" s="506"/>
      <c r="RBW6" s="506"/>
      <c r="RBX6" s="506"/>
      <c r="RBY6" s="506"/>
      <c r="RBZ6" s="506"/>
      <c r="RCA6" s="506"/>
      <c r="RCB6" s="506"/>
      <c r="RCC6" s="506"/>
      <c r="RCD6" s="506"/>
      <c r="RCE6" s="506"/>
      <c r="RCF6" s="506"/>
      <c r="RCG6" s="506"/>
      <c r="RCH6" s="506"/>
      <c r="RCI6" s="506"/>
      <c r="RCJ6" s="506"/>
      <c r="RCK6" s="506"/>
      <c r="RCL6" s="506"/>
      <c r="RCM6" s="506"/>
      <c r="RCN6" s="506"/>
      <c r="RCO6" s="506"/>
      <c r="RCP6" s="506"/>
      <c r="RCQ6" s="506"/>
      <c r="RCR6" s="506"/>
      <c r="RCS6" s="506"/>
      <c r="RCT6" s="506"/>
      <c r="RCU6" s="506"/>
      <c r="RCV6" s="506"/>
      <c r="RCW6" s="506"/>
      <c r="RCX6" s="506"/>
      <c r="RCY6" s="506"/>
      <c r="RCZ6" s="506"/>
      <c r="RDA6" s="506"/>
      <c r="RDB6" s="506"/>
      <c r="RDC6" s="506"/>
      <c r="RDD6" s="506"/>
      <c r="RDE6" s="506"/>
      <c r="RDF6" s="506"/>
      <c r="RDG6" s="506"/>
      <c r="RDH6" s="506"/>
      <c r="RDI6" s="506"/>
      <c r="RDJ6" s="506"/>
      <c r="RDK6" s="506"/>
      <c r="RDL6" s="506"/>
      <c r="RDM6" s="506"/>
      <c r="RDN6" s="506"/>
      <c r="RDO6" s="506"/>
      <c r="RDP6" s="506"/>
      <c r="RDQ6" s="506"/>
      <c r="RDR6" s="506"/>
      <c r="RDS6" s="506"/>
      <c r="RDT6" s="506"/>
      <c r="RDU6" s="506"/>
      <c r="RDV6" s="506"/>
      <c r="RDW6" s="506"/>
      <c r="RDX6" s="506"/>
      <c r="RDY6" s="506"/>
      <c r="RDZ6" s="506"/>
      <c r="REA6" s="506"/>
      <c r="REB6" s="506"/>
      <c r="REC6" s="506"/>
      <c r="RED6" s="506"/>
      <c r="REE6" s="506"/>
      <c r="REF6" s="506"/>
      <c r="REG6" s="506"/>
      <c r="REH6" s="506"/>
      <c r="REI6" s="506"/>
      <c r="REJ6" s="506"/>
      <c r="REK6" s="506"/>
      <c r="REL6" s="506"/>
      <c r="REM6" s="506"/>
      <c r="REN6" s="506"/>
      <c r="REO6" s="506"/>
      <c r="REP6" s="506"/>
      <c r="REQ6" s="506"/>
      <c r="RER6" s="506"/>
      <c r="RES6" s="506"/>
      <c r="RET6" s="506"/>
      <c r="REU6" s="506"/>
      <c r="REV6" s="506"/>
      <c r="REW6" s="506"/>
      <c r="REX6" s="506"/>
      <c r="REY6" s="506"/>
      <c r="REZ6" s="506"/>
      <c r="RFA6" s="506"/>
      <c r="RFB6" s="506"/>
      <c r="RFC6" s="506"/>
      <c r="RFD6" s="506"/>
      <c r="RFE6" s="506"/>
      <c r="RFF6" s="506"/>
      <c r="RFG6" s="506"/>
      <c r="RFH6" s="506"/>
      <c r="RFI6" s="506"/>
      <c r="RFJ6" s="506"/>
      <c r="RFK6" s="506"/>
      <c r="RFL6" s="506"/>
      <c r="RFM6" s="506"/>
      <c r="RFN6" s="506"/>
      <c r="RFO6" s="506"/>
      <c r="RFP6" s="506"/>
      <c r="RFQ6" s="506"/>
      <c r="RFR6" s="506"/>
      <c r="RFS6" s="506"/>
      <c r="RFT6" s="506"/>
      <c r="RFU6" s="506"/>
      <c r="RFV6" s="506"/>
      <c r="RFW6" s="506"/>
      <c r="RFX6" s="506"/>
      <c r="RFY6" s="506"/>
      <c r="RFZ6" s="506"/>
      <c r="RGA6" s="506"/>
      <c r="RGB6" s="506"/>
      <c r="RGC6" s="506"/>
      <c r="RGD6" s="506"/>
      <c r="RGE6" s="506"/>
      <c r="RGF6" s="506"/>
      <c r="RGG6" s="506"/>
      <c r="RGH6" s="506"/>
      <c r="RGI6" s="506"/>
      <c r="RGJ6" s="506"/>
      <c r="RGK6" s="506"/>
      <c r="RGL6" s="506"/>
      <c r="RGM6" s="506"/>
      <c r="RGN6" s="506"/>
      <c r="RGO6" s="506"/>
      <c r="RGP6" s="506"/>
      <c r="RGQ6" s="506"/>
      <c r="RGR6" s="506"/>
      <c r="RGS6" s="506"/>
      <c r="RGT6" s="506"/>
      <c r="RGU6" s="506"/>
      <c r="RGV6" s="506"/>
      <c r="RGW6" s="506"/>
      <c r="RGX6" s="506"/>
      <c r="RGY6" s="506"/>
      <c r="RGZ6" s="506"/>
      <c r="RHA6" s="506"/>
      <c r="RHB6" s="506"/>
      <c r="RHC6" s="506"/>
      <c r="RHD6" s="506"/>
      <c r="RHE6" s="506"/>
      <c r="RHF6" s="506"/>
      <c r="RHG6" s="506"/>
      <c r="RHH6" s="506"/>
      <c r="RHI6" s="506"/>
      <c r="RHJ6" s="506"/>
      <c r="RHK6" s="506"/>
      <c r="RHL6" s="506"/>
      <c r="RHM6" s="506"/>
      <c r="RHN6" s="506"/>
      <c r="RHO6" s="506"/>
      <c r="RHP6" s="506"/>
      <c r="RHQ6" s="506"/>
      <c r="RHR6" s="506"/>
      <c r="RHS6" s="506"/>
      <c r="RHT6" s="506"/>
      <c r="RHU6" s="506"/>
      <c r="RHV6" s="506"/>
      <c r="RHW6" s="506"/>
      <c r="RHX6" s="506"/>
      <c r="RHY6" s="506"/>
      <c r="RHZ6" s="506"/>
      <c r="RIA6" s="506"/>
      <c r="RIB6" s="506"/>
      <c r="RIC6" s="506"/>
      <c r="RID6" s="506"/>
      <c r="RIE6" s="506"/>
      <c r="RIF6" s="506"/>
      <c r="RIG6" s="506"/>
      <c r="RIH6" s="506"/>
      <c r="RII6" s="506"/>
      <c r="RIJ6" s="506"/>
      <c r="RIK6" s="506"/>
      <c r="RIL6" s="506"/>
      <c r="RIM6" s="506"/>
      <c r="RIN6" s="506"/>
      <c r="RIO6" s="506"/>
      <c r="RIP6" s="506"/>
      <c r="RIQ6" s="506"/>
      <c r="RIR6" s="506"/>
      <c r="RIS6" s="506"/>
      <c r="RIT6" s="506"/>
      <c r="RIU6" s="506"/>
      <c r="RIV6" s="506"/>
      <c r="RIW6" s="506"/>
      <c r="RIX6" s="506"/>
      <c r="RIY6" s="506"/>
      <c r="RIZ6" s="506"/>
      <c r="RJA6" s="506"/>
      <c r="RJB6" s="506"/>
      <c r="RJC6" s="506"/>
      <c r="RJD6" s="506"/>
      <c r="RJE6" s="506"/>
      <c r="RJF6" s="506"/>
      <c r="RJG6" s="506"/>
      <c r="RJH6" s="506"/>
      <c r="RJI6" s="506"/>
      <c r="RJJ6" s="506"/>
      <c r="RJK6" s="506"/>
      <c r="RJL6" s="506"/>
      <c r="RJM6" s="506"/>
      <c r="RJN6" s="506"/>
      <c r="RJO6" s="506"/>
      <c r="RJP6" s="506"/>
      <c r="RJQ6" s="506"/>
      <c r="RJR6" s="506"/>
      <c r="RJS6" s="506"/>
      <c r="RJT6" s="506"/>
      <c r="RJU6" s="506"/>
      <c r="RJV6" s="506"/>
      <c r="RJW6" s="506"/>
      <c r="RJX6" s="506"/>
      <c r="RJY6" s="506"/>
      <c r="RJZ6" s="506"/>
      <c r="RKA6" s="506"/>
      <c r="RKB6" s="506"/>
      <c r="RKC6" s="506"/>
      <c r="RKD6" s="506"/>
      <c r="RKE6" s="506"/>
      <c r="RKF6" s="506"/>
      <c r="RKG6" s="506"/>
      <c r="RKH6" s="506"/>
      <c r="RKI6" s="506"/>
      <c r="RKJ6" s="506"/>
      <c r="RKK6" s="506"/>
      <c r="RKL6" s="506"/>
      <c r="RKM6" s="506"/>
      <c r="RKN6" s="506"/>
      <c r="RKO6" s="506"/>
      <c r="RKP6" s="506"/>
      <c r="RKQ6" s="506"/>
      <c r="RKR6" s="506"/>
      <c r="RKS6" s="506"/>
      <c r="RKT6" s="506"/>
      <c r="RKU6" s="506"/>
      <c r="RKV6" s="506"/>
      <c r="RKW6" s="506"/>
      <c r="RKX6" s="506"/>
      <c r="RKY6" s="506"/>
      <c r="RKZ6" s="506"/>
      <c r="RLA6" s="506"/>
      <c r="RLB6" s="506"/>
      <c r="RLC6" s="506"/>
      <c r="RLD6" s="506"/>
      <c r="RLE6" s="506"/>
      <c r="RLF6" s="506"/>
      <c r="RLG6" s="506"/>
      <c r="RLH6" s="506"/>
      <c r="RLI6" s="506"/>
      <c r="RLJ6" s="506"/>
      <c r="RLK6" s="506"/>
      <c r="RLL6" s="506"/>
      <c r="RLM6" s="506"/>
      <c r="RLN6" s="506"/>
      <c r="RLO6" s="506"/>
      <c r="RLP6" s="506"/>
      <c r="RLQ6" s="506"/>
      <c r="RLR6" s="506"/>
      <c r="RLS6" s="506"/>
      <c r="RLT6" s="506"/>
      <c r="RLU6" s="506"/>
      <c r="RLV6" s="506"/>
      <c r="RLW6" s="506"/>
      <c r="RLX6" s="506"/>
      <c r="RLY6" s="506"/>
      <c r="RLZ6" s="506"/>
      <c r="RMA6" s="506"/>
      <c r="RMB6" s="506"/>
      <c r="RMC6" s="506"/>
      <c r="RMD6" s="506"/>
      <c r="RME6" s="506"/>
      <c r="RMF6" s="506"/>
      <c r="RMG6" s="506"/>
      <c r="RMH6" s="506"/>
      <c r="RMI6" s="506"/>
      <c r="RMJ6" s="506"/>
      <c r="RMK6" s="506"/>
      <c r="RML6" s="506"/>
      <c r="RMM6" s="506"/>
      <c r="RMN6" s="506"/>
      <c r="RMO6" s="506"/>
      <c r="RMP6" s="506"/>
      <c r="RMQ6" s="506"/>
      <c r="RMR6" s="506"/>
      <c r="RMS6" s="506"/>
      <c r="RMT6" s="506"/>
      <c r="RMU6" s="506"/>
      <c r="RMV6" s="506"/>
      <c r="RMW6" s="506"/>
      <c r="RMX6" s="506"/>
      <c r="RMY6" s="506"/>
      <c r="RMZ6" s="506"/>
      <c r="RNA6" s="506"/>
      <c r="RNB6" s="506"/>
      <c r="RNC6" s="506"/>
      <c r="RND6" s="506"/>
      <c r="RNE6" s="506"/>
      <c r="RNF6" s="506"/>
      <c r="RNG6" s="506"/>
      <c r="RNH6" s="506"/>
      <c r="RNI6" s="506"/>
      <c r="RNJ6" s="506"/>
      <c r="RNK6" s="506"/>
      <c r="RNL6" s="506"/>
      <c r="RNM6" s="506"/>
      <c r="RNN6" s="506"/>
      <c r="RNO6" s="506"/>
      <c r="RNP6" s="506"/>
      <c r="RNQ6" s="506"/>
      <c r="RNR6" s="506"/>
      <c r="RNS6" s="506"/>
      <c r="RNT6" s="506"/>
      <c r="RNU6" s="506"/>
      <c r="RNV6" s="506"/>
      <c r="RNW6" s="506"/>
      <c r="RNX6" s="506"/>
      <c r="RNY6" s="506"/>
      <c r="RNZ6" s="506"/>
      <c r="ROA6" s="506"/>
      <c r="ROB6" s="506"/>
      <c r="ROC6" s="506"/>
      <c r="ROD6" s="506"/>
      <c r="ROE6" s="506"/>
      <c r="ROF6" s="506"/>
      <c r="ROG6" s="506"/>
      <c r="ROH6" s="506"/>
      <c r="ROI6" s="506"/>
      <c r="ROJ6" s="506"/>
      <c r="ROK6" s="506"/>
      <c r="ROL6" s="506"/>
      <c r="ROM6" s="506"/>
      <c r="RON6" s="506"/>
      <c r="ROO6" s="506"/>
      <c r="ROP6" s="506"/>
      <c r="ROQ6" s="506"/>
      <c r="ROR6" s="506"/>
      <c r="ROS6" s="506"/>
      <c r="ROT6" s="506"/>
      <c r="ROU6" s="506"/>
      <c r="ROV6" s="506"/>
      <c r="ROW6" s="506"/>
      <c r="ROX6" s="506"/>
      <c r="ROY6" s="506"/>
      <c r="ROZ6" s="506"/>
      <c r="RPA6" s="506"/>
      <c r="RPB6" s="506"/>
      <c r="RPC6" s="506"/>
      <c r="RPD6" s="506"/>
      <c r="RPE6" s="506"/>
      <c r="RPF6" s="506"/>
      <c r="RPG6" s="506"/>
      <c r="RPH6" s="506"/>
      <c r="RPI6" s="506"/>
      <c r="RPJ6" s="506"/>
      <c r="RPK6" s="506"/>
      <c r="RPL6" s="506"/>
      <c r="RPM6" s="506"/>
      <c r="RPN6" s="506"/>
      <c r="RPO6" s="506"/>
      <c r="RPP6" s="506"/>
      <c r="RPQ6" s="506"/>
      <c r="RPR6" s="506"/>
      <c r="RPS6" s="506"/>
      <c r="RPT6" s="506"/>
      <c r="RPU6" s="506"/>
      <c r="RPV6" s="506"/>
      <c r="RPW6" s="506"/>
      <c r="RPX6" s="506"/>
      <c r="RPY6" s="506"/>
      <c r="RPZ6" s="506"/>
      <c r="RQA6" s="506"/>
      <c r="RQB6" s="506"/>
      <c r="RQC6" s="506"/>
      <c r="RQD6" s="506"/>
      <c r="RQE6" s="506"/>
      <c r="RQF6" s="506"/>
      <c r="RQG6" s="506"/>
      <c r="RQH6" s="506"/>
      <c r="RQI6" s="506"/>
      <c r="RQJ6" s="506"/>
      <c r="RQK6" s="506"/>
      <c r="RQL6" s="506"/>
      <c r="RQM6" s="506"/>
      <c r="RQN6" s="506"/>
      <c r="RQO6" s="506"/>
      <c r="RQP6" s="506"/>
      <c r="RQQ6" s="506"/>
      <c r="RQR6" s="506"/>
      <c r="RQS6" s="506"/>
      <c r="RQT6" s="506"/>
      <c r="RQU6" s="506"/>
      <c r="RQV6" s="506"/>
      <c r="RQW6" s="506"/>
      <c r="RQX6" s="506"/>
      <c r="RQY6" s="506"/>
      <c r="RQZ6" s="506"/>
      <c r="RRA6" s="506"/>
      <c r="RRB6" s="506"/>
      <c r="RRC6" s="506"/>
      <c r="RRD6" s="506"/>
      <c r="RRE6" s="506"/>
      <c r="RRF6" s="506"/>
      <c r="RRG6" s="506"/>
      <c r="RRH6" s="506"/>
      <c r="RRI6" s="506"/>
      <c r="RRJ6" s="506"/>
      <c r="RRK6" s="506"/>
      <c r="RRL6" s="506"/>
      <c r="RRM6" s="506"/>
      <c r="RRN6" s="506"/>
      <c r="RRO6" s="506"/>
      <c r="RRP6" s="506"/>
      <c r="RRQ6" s="506"/>
      <c r="RRR6" s="506"/>
      <c r="RRS6" s="506"/>
      <c r="RRT6" s="506"/>
      <c r="RRU6" s="506"/>
      <c r="RRV6" s="506"/>
      <c r="RRW6" s="506"/>
      <c r="RRX6" s="506"/>
      <c r="RRY6" s="506"/>
      <c r="RRZ6" s="506"/>
      <c r="RSA6" s="506"/>
      <c r="RSB6" s="506"/>
      <c r="RSC6" s="506"/>
      <c r="RSD6" s="506"/>
      <c r="RSE6" s="506"/>
      <c r="RSF6" s="506"/>
      <c r="RSG6" s="506"/>
      <c r="RSH6" s="506"/>
      <c r="RSI6" s="506"/>
      <c r="RSJ6" s="506"/>
      <c r="RSK6" s="506"/>
      <c r="RSL6" s="506"/>
      <c r="RSM6" s="506"/>
      <c r="RSN6" s="506"/>
      <c r="RSO6" s="506"/>
      <c r="RSP6" s="506"/>
      <c r="RSQ6" s="506"/>
      <c r="RSR6" s="506"/>
      <c r="RSS6" s="506"/>
      <c r="RST6" s="506"/>
      <c r="RSU6" s="506"/>
      <c r="RSV6" s="506"/>
      <c r="RSW6" s="506"/>
      <c r="RSX6" s="506"/>
      <c r="RSY6" s="506"/>
      <c r="RSZ6" s="506"/>
      <c r="RTA6" s="506"/>
      <c r="RTB6" s="506"/>
      <c r="RTC6" s="506"/>
      <c r="RTD6" s="506"/>
      <c r="RTE6" s="506"/>
      <c r="RTF6" s="506"/>
      <c r="RTG6" s="506"/>
      <c r="RTH6" s="506"/>
      <c r="RTI6" s="506"/>
      <c r="RTJ6" s="506"/>
      <c r="RTK6" s="506"/>
      <c r="RTL6" s="506"/>
      <c r="RTM6" s="506"/>
      <c r="RTN6" s="506"/>
      <c r="RTO6" s="506"/>
      <c r="RTP6" s="506"/>
      <c r="RTQ6" s="506"/>
      <c r="RTR6" s="506"/>
      <c r="RTS6" s="506"/>
      <c r="RTT6" s="506"/>
      <c r="RTU6" s="506"/>
      <c r="RTV6" s="506"/>
      <c r="RTW6" s="506"/>
      <c r="RTX6" s="506"/>
      <c r="RTY6" s="506"/>
      <c r="RTZ6" s="506"/>
      <c r="RUA6" s="506"/>
      <c r="RUB6" s="506"/>
      <c r="RUC6" s="506"/>
      <c r="RUD6" s="506"/>
      <c r="RUE6" s="506"/>
      <c r="RUF6" s="506"/>
      <c r="RUG6" s="506"/>
      <c r="RUH6" s="506"/>
      <c r="RUI6" s="506"/>
      <c r="RUJ6" s="506"/>
      <c r="RUK6" s="506"/>
      <c r="RUL6" s="506"/>
      <c r="RUM6" s="506"/>
      <c r="RUN6" s="506"/>
      <c r="RUO6" s="506"/>
      <c r="RUP6" s="506"/>
      <c r="RUQ6" s="506"/>
      <c r="RUR6" s="506"/>
      <c r="RUS6" s="506"/>
      <c r="RUT6" s="506"/>
      <c r="RUU6" s="506"/>
      <c r="RUV6" s="506"/>
      <c r="RUW6" s="506"/>
      <c r="RUX6" s="506"/>
      <c r="RUY6" s="506"/>
      <c r="RUZ6" s="506"/>
      <c r="RVA6" s="506"/>
      <c r="RVB6" s="506"/>
      <c r="RVC6" s="506"/>
      <c r="RVD6" s="506"/>
      <c r="RVE6" s="506"/>
      <c r="RVF6" s="506"/>
      <c r="RVG6" s="506"/>
      <c r="RVH6" s="506"/>
      <c r="RVI6" s="506"/>
      <c r="RVJ6" s="506"/>
      <c r="RVK6" s="506"/>
      <c r="RVL6" s="506"/>
      <c r="RVM6" s="506"/>
      <c r="RVN6" s="506"/>
      <c r="RVO6" s="506"/>
      <c r="RVP6" s="506"/>
      <c r="RVQ6" s="506"/>
      <c r="RVR6" s="506"/>
      <c r="RVS6" s="506"/>
      <c r="RVT6" s="506"/>
      <c r="RVU6" s="506"/>
      <c r="RVV6" s="506"/>
      <c r="RVW6" s="506"/>
      <c r="RVX6" s="506"/>
      <c r="RVY6" s="506"/>
      <c r="RVZ6" s="506"/>
      <c r="RWA6" s="506"/>
      <c r="RWB6" s="506"/>
      <c r="RWC6" s="506"/>
      <c r="RWD6" s="506"/>
      <c r="RWE6" s="506"/>
      <c r="RWF6" s="506"/>
      <c r="RWG6" s="506"/>
      <c r="RWH6" s="506"/>
      <c r="RWI6" s="506"/>
      <c r="RWJ6" s="506"/>
      <c r="RWK6" s="506"/>
      <c r="RWL6" s="506"/>
      <c r="RWM6" s="506"/>
      <c r="RWN6" s="506"/>
      <c r="RWO6" s="506"/>
      <c r="RWP6" s="506"/>
      <c r="RWQ6" s="506"/>
      <c r="RWR6" s="506"/>
      <c r="RWS6" s="506"/>
      <c r="RWT6" s="506"/>
      <c r="RWU6" s="506"/>
      <c r="RWV6" s="506"/>
      <c r="RWW6" s="506"/>
      <c r="RWX6" s="506"/>
      <c r="RWY6" s="506"/>
      <c r="RWZ6" s="506"/>
      <c r="RXA6" s="506"/>
      <c r="RXB6" s="506"/>
      <c r="RXC6" s="506"/>
      <c r="RXD6" s="506"/>
      <c r="RXE6" s="506"/>
      <c r="RXF6" s="506"/>
      <c r="RXG6" s="506"/>
      <c r="RXH6" s="506"/>
      <c r="RXI6" s="506"/>
      <c r="RXJ6" s="506"/>
      <c r="RXK6" s="506"/>
      <c r="RXL6" s="506"/>
      <c r="RXM6" s="506"/>
      <c r="RXN6" s="506"/>
      <c r="RXO6" s="506"/>
      <c r="RXP6" s="506"/>
      <c r="RXQ6" s="506"/>
      <c r="RXR6" s="506"/>
      <c r="RXS6" s="506"/>
      <c r="RXT6" s="506"/>
      <c r="RXU6" s="506"/>
      <c r="RXV6" s="506"/>
      <c r="RXW6" s="506"/>
      <c r="RXX6" s="506"/>
      <c r="RXY6" s="506"/>
      <c r="RXZ6" s="506"/>
      <c r="RYA6" s="506"/>
      <c r="RYB6" s="506"/>
      <c r="RYC6" s="506"/>
      <c r="RYD6" s="506"/>
      <c r="RYE6" s="506"/>
      <c r="RYF6" s="506"/>
      <c r="RYG6" s="506"/>
      <c r="RYH6" s="506"/>
      <c r="RYI6" s="506"/>
      <c r="RYJ6" s="506"/>
      <c r="RYK6" s="506"/>
      <c r="RYL6" s="506"/>
      <c r="RYM6" s="506"/>
      <c r="RYN6" s="506"/>
      <c r="RYO6" s="506"/>
      <c r="RYP6" s="506"/>
      <c r="RYQ6" s="506"/>
      <c r="RYR6" s="506"/>
      <c r="RYS6" s="506"/>
      <c r="RYT6" s="506"/>
      <c r="RYU6" s="506"/>
      <c r="RYV6" s="506"/>
      <c r="RYW6" s="506"/>
      <c r="RYX6" s="506"/>
      <c r="RYY6" s="506"/>
      <c r="RYZ6" s="506"/>
      <c r="RZA6" s="506"/>
      <c r="RZB6" s="506"/>
      <c r="RZC6" s="506"/>
      <c r="RZD6" s="506"/>
      <c r="RZE6" s="506"/>
      <c r="RZF6" s="506"/>
      <c r="RZG6" s="506"/>
      <c r="RZH6" s="506"/>
      <c r="RZI6" s="506"/>
      <c r="RZJ6" s="506"/>
      <c r="RZK6" s="506"/>
      <c r="RZL6" s="506"/>
      <c r="RZM6" s="506"/>
      <c r="RZN6" s="506"/>
      <c r="RZO6" s="506"/>
      <c r="RZP6" s="506"/>
      <c r="RZQ6" s="506"/>
      <c r="RZR6" s="506"/>
      <c r="RZS6" s="506"/>
      <c r="RZT6" s="506"/>
      <c r="RZU6" s="506"/>
      <c r="RZV6" s="506"/>
      <c r="RZW6" s="506"/>
      <c r="RZX6" s="506"/>
      <c r="RZY6" s="506"/>
      <c r="RZZ6" s="506"/>
      <c r="SAA6" s="506"/>
      <c r="SAB6" s="506"/>
      <c r="SAC6" s="506"/>
      <c r="SAD6" s="506"/>
      <c r="SAE6" s="506"/>
      <c r="SAF6" s="506"/>
      <c r="SAG6" s="506"/>
      <c r="SAH6" s="506"/>
      <c r="SAI6" s="506"/>
      <c r="SAJ6" s="506"/>
      <c r="SAK6" s="506"/>
      <c r="SAL6" s="506"/>
      <c r="SAM6" s="506"/>
      <c r="SAN6" s="506"/>
      <c r="SAO6" s="506"/>
      <c r="SAP6" s="506"/>
      <c r="SAQ6" s="506"/>
      <c r="SAR6" s="506"/>
      <c r="SAS6" s="506"/>
      <c r="SAT6" s="506"/>
      <c r="SAU6" s="506"/>
      <c r="SAV6" s="506"/>
      <c r="SAW6" s="506"/>
      <c r="SAX6" s="506"/>
      <c r="SAY6" s="506"/>
      <c r="SAZ6" s="506"/>
      <c r="SBA6" s="506"/>
      <c r="SBB6" s="506"/>
      <c r="SBC6" s="506"/>
      <c r="SBD6" s="506"/>
      <c r="SBE6" s="506"/>
      <c r="SBF6" s="506"/>
      <c r="SBG6" s="506"/>
      <c r="SBH6" s="506"/>
      <c r="SBI6" s="506"/>
      <c r="SBJ6" s="506"/>
      <c r="SBK6" s="506"/>
      <c r="SBL6" s="506"/>
      <c r="SBM6" s="506"/>
      <c r="SBN6" s="506"/>
      <c r="SBO6" s="506"/>
      <c r="SBP6" s="506"/>
      <c r="SBQ6" s="506"/>
      <c r="SBR6" s="506"/>
      <c r="SBS6" s="506"/>
      <c r="SBT6" s="506"/>
      <c r="SBU6" s="506"/>
      <c r="SBV6" s="506"/>
      <c r="SBW6" s="506"/>
      <c r="SBX6" s="506"/>
      <c r="SBY6" s="506"/>
      <c r="SBZ6" s="506"/>
      <c r="SCA6" s="506"/>
      <c r="SCB6" s="506"/>
      <c r="SCC6" s="506"/>
      <c r="SCD6" s="506"/>
      <c r="SCE6" s="506"/>
      <c r="SCF6" s="506"/>
      <c r="SCG6" s="506"/>
      <c r="SCH6" s="506"/>
      <c r="SCI6" s="506"/>
      <c r="SCJ6" s="506"/>
      <c r="SCK6" s="506"/>
      <c r="SCL6" s="506"/>
      <c r="SCM6" s="506"/>
      <c r="SCN6" s="506"/>
      <c r="SCO6" s="506"/>
      <c r="SCP6" s="506"/>
      <c r="SCQ6" s="506"/>
      <c r="SCR6" s="506"/>
      <c r="SCS6" s="506"/>
      <c r="SCT6" s="506"/>
      <c r="SCU6" s="506"/>
      <c r="SCV6" s="506"/>
      <c r="SCW6" s="506"/>
      <c r="SCX6" s="506"/>
      <c r="SCY6" s="506"/>
      <c r="SCZ6" s="506"/>
      <c r="SDA6" s="506"/>
      <c r="SDB6" s="506"/>
      <c r="SDC6" s="506"/>
      <c r="SDD6" s="506"/>
      <c r="SDE6" s="506"/>
      <c r="SDF6" s="506"/>
      <c r="SDG6" s="506"/>
      <c r="SDH6" s="506"/>
      <c r="SDI6" s="506"/>
      <c r="SDJ6" s="506"/>
      <c r="SDK6" s="506"/>
      <c r="SDL6" s="506"/>
      <c r="SDM6" s="506"/>
      <c r="SDN6" s="506"/>
      <c r="SDO6" s="506"/>
      <c r="SDP6" s="506"/>
      <c r="SDQ6" s="506"/>
      <c r="SDR6" s="506"/>
      <c r="SDS6" s="506"/>
      <c r="SDT6" s="506"/>
      <c r="SDU6" s="506"/>
      <c r="SDV6" s="506"/>
      <c r="SDW6" s="506"/>
      <c r="SDX6" s="506"/>
      <c r="SDY6" s="506"/>
      <c r="SDZ6" s="506"/>
      <c r="SEA6" s="506"/>
      <c r="SEB6" s="506"/>
      <c r="SEC6" s="506"/>
      <c r="SED6" s="506"/>
      <c r="SEE6" s="506"/>
      <c r="SEF6" s="506"/>
      <c r="SEG6" s="506"/>
      <c r="SEH6" s="506"/>
      <c r="SEI6" s="506"/>
      <c r="SEJ6" s="506"/>
      <c r="SEK6" s="506"/>
      <c r="SEL6" s="506"/>
      <c r="SEM6" s="506"/>
      <c r="SEN6" s="506"/>
      <c r="SEO6" s="506"/>
      <c r="SEP6" s="506"/>
      <c r="SEQ6" s="506"/>
      <c r="SER6" s="506"/>
      <c r="SES6" s="506"/>
      <c r="SET6" s="506"/>
      <c r="SEU6" s="506"/>
      <c r="SEV6" s="506"/>
      <c r="SEW6" s="506"/>
      <c r="SEX6" s="506"/>
      <c r="SEY6" s="506"/>
      <c r="SEZ6" s="506"/>
      <c r="SFA6" s="506"/>
      <c r="SFB6" s="506"/>
      <c r="SFC6" s="506"/>
      <c r="SFD6" s="506"/>
      <c r="SFE6" s="506"/>
      <c r="SFF6" s="506"/>
      <c r="SFG6" s="506"/>
      <c r="SFH6" s="506"/>
      <c r="SFI6" s="506"/>
      <c r="SFJ6" s="506"/>
      <c r="SFK6" s="506"/>
      <c r="SFL6" s="506"/>
      <c r="SFM6" s="506"/>
      <c r="SFN6" s="506"/>
      <c r="SFO6" s="506"/>
      <c r="SFP6" s="506"/>
      <c r="SFQ6" s="506"/>
      <c r="SFR6" s="506"/>
      <c r="SFS6" s="506"/>
      <c r="SFT6" s="506"/>
      <c r="SFU6" s="506"/>
      <c r="SFV6" s="506"/>
      <c r="SFW6" s="506"/>
      <c r="SFX6" s="506"/>
      <c r="SFY6" s="506"/>
      <c r="SFZ6" s="506"/>
      <c r="SGA6" s="506"/>
      <c r="SGB6" s="506"/>
      <c r="SGC6" s="506"/>
      <c r="SGD6" s="506"/>
      <c r="SGE6" s="506"/>
      <c r="SGF6" s="506"/>
      <c r="SGG6" s="506"/>
      <c r="SGH6" s="506"/>
      <c r="SGI6" s="506"/>
      <c r="SGJ6" s="506"/>
      <c r="SGK6" s="506"/>
      <c r="SGL6" s="506"/>
      <c r="SGM6" s="506"/>
      <c r="SGN6" s="506"/>
      <c r="SGO6" s="506"/>
      <c r="SGP6" s="506"/>
      <c r="SGQ6" s="506"/>
      <c r="SGR6" s="506"/>
      <c r="SGS6" s="506"/>
      <c r="SGT6" s="506"/>
      <c r="SGU6" s="506"/>
      <c r="SGV6" s="506"/>
      <c r="SGW6" s="506"/>
      <c r="SGX6" s="506"/>
      <c r="SGY6" s="506"/>
      <c r="SGZ6" s="506"/>
      <c r="SHA6" s="506"/>
      <c r="SHB6" s="506"/>
      <c r="SHC6" s="506"/>
      <c r="SHD6" s="506"/>
      <c r="SHE6" s="506"/>
      <c r="SHF6" s="506"/>
      <c r="SHG6" s="506"/>
      <c r="SHH6" s="506"/>
      <c r="SHI6" s="506"/>
      <c r="SHJ6" s="506"/>
      <c r="SHK6" s="506"/>
      <c r="SHL6" s="506"/>
      <c r="SHM6" s="506"/>
      <c r="SHN6" s="506"/>
      <c r="SHO6" s="506"/>
      <c r="SHP6" s="506"/>
      <c r="SHQ6" s="506"/>
      <c r="SHR6" s="506"/>
      <c r="SHS6" s="506"/>
      <c r="SHT6" s="506"/>
      <c r="SHU6" s="506"/>
      <c r="SHV6" s="506"/>
      <c r="SHW6" s="506"/>
      <c r="SHX6" s="506"/>
      <c r="SHY6" s="506"/>
      <c r="SHZ6" s="506"/>
      <c r="SIA6" s="506"/>
      <c r="SIB6" s="506"/>
      <c r="SIC6" s="506"/>
      <c r="SID6" s="506"/>
      <c r="SIE6" s="506"/>
      <c r="SIF6" s="506"/>
      <c r="SIG6" s="506"/>
      <c r="SIH6" s="506"/>
      <c r="SII6" s="506"/>
      <c r="SIJ6" s="506"/>
      <c r="SIK6" s="506"/>
      <c r="SIL6" s="506"/>
      <c r="SIM6" s="506"/>
      <c r="SIN6" s="506"/>
      <c r="SIO6" s="506"/>
      <c r="SIP6" s="506"/>
      <c r="SIQ6" s="506"/>
      <c r="SIR6" s="506"/>
      <c r="SIS6" s="506"/>
      <c r="SIT6" s="506"/>
      <c r="SIU6" s="506"/>
      <c r="SIV6" s="506"/>
      <c r="SIW6" s="506"/>
      <c r="SIX6" s="506"/>
      <c r="SIY6" s="506"/>
      <c r="SIZ6" s="506"/>
      <c r="SJA6" s="506"/>
      <c r="SJB6" s="506"/>
      <c r="SJC6" s="506"/>
      <c r="SJD6" s="506"/>
      <c r="SJE6" s="506"/>
      <c r="SJF6" s="506"/>
      <c r="SJG6" s="506"/>
      <c r="SJH6" s="506"/>
      <c r="SJI6" s="506"/>
      <c r="SJJ6" s="506"/>
      <c r="SJK6" s="506"/>
      <c r="SJL6" s="506"/>
      <c r="SJM6" s="506"/>
      <c r="SJN6" s="506"/>
      <c r="SJO6" s="506"/>
      <c r="SJP6" s="506"/>
      <c r="SJQ6" s="506"/>
      <c r="SJR6" s="506"/>
      <c r="SJS6" s="506"/>
      <c r="SJT6" s="506"/>
      <c r="SJU6" s="506"/>
      <c r="SJV6" s="506"/>
      <c r="SJW6" s="506"/>
      <c r="SJX6" s="506"/>
      <c r="SJY6" s="506"/>
      <c r="SJZ6" s="506"/>
      <c r="SKA6" s="506"/>
      <c r="SKB6" s="506"/>
      <c r="SKC6" s="506"/>
      <c r="SKD6" s="506"/>
      <c r="SKE6" s="506"/>
      <c r="SKF6" s="506"/>
      <c r="SKG6" s="506"/>
      <c r="SKH6" s="506"/>
      <c r="SKI6" s="506"/>
      <c r="SKJ6" s="506"/>
      <c r="SKK6" s="506"/>
      <c r="SKL6" s="506"/>
      <c r="SKM6" s="506"/>
      <c r="SKN6" s="506"/>
      <c r="SKO6" s="506"/>
      <c r="SKP6" s="506"/>
      <c r="SKQ6" s="506"/>
      <c r="SKR6" s="506"/>
      <c r="SKS6" s="506"/>
      <c r="SKT6" s="506"/>
      <c r="SKU6" s="506"/>
      <c r="SKV6" s="506"/>
      <c r="SKW6" s="506"/>
      <c r="SKX6" s="506"/>
      <c r="SKY6" s="506"/>
      <c r="SKZ6" s="506"/>
      <c r="SLA6" s="506"/>
      <c r="SLB6" s="506"/>
      <c r="SLC6" s="506"/>
      <c r="SLD6" s="506"/>
      <c r="SLE6" s="506"/>
      <c r="SLF6" s="506"/>
      <c r="SLG6" s="506"/>
      <c r="SLH6" s="506"/>
      <c r="SLI6" s="506"/>
      <c r="SLJ6" s="506"/>
      <c r="SLK6" s="506"/>
      <c r="SLL6" s="506"/>
      <c r="SLM6" s="506"/>
      <c r="SLN6" s="506"/>
      <c r="SLO6" s="506"/>
      <c r="SLP6" s="506"/>
      <c r="SLQ6" s="506"/>
      <c r="SLR6" s="506"/>
      <c r="SLS6" s="506"/>
      <c r="SLT6" s="506"/>
      <c r="SLU6" s="506"/>
      <c r="SLV6" s="506"/>
      <c r="SLW6" s="506"/>
      <c r="SLX6" s="506"/>
      <c r="SLY6" s="506"/>
      <c r="SLZ6" s="506"/>
      <c r="SMA6" s="506"/>
      <c r="SMB6" s="506"/>
      <c r="SMC6" s="506"/>
      <c r="SMD6" s="506"/>
      <c r="SME6" s="506"/>
      <c r="SMF6" s="506"/>
      <c r="SMG6" s="506"/>
      <c r="SMH6" s="506"/>
      <c r="SMI6" s="506"/>
      <c r="SMJ6" s="506"/>
      <c r="SMK6" s="506"/>
      <c r="SML6" s="506"/>
      <c r="SMM6" s="506"/>
      <c r="SMN6" s="506"/>
      <c r="SMO6" s="506"/>
      <c r="SMP6" s="506"/>
      <c r="SMQ6" s="506"/>
      <c r="SMR6" s="506"/>
      <c r="SMS6" s="506"/>
      <c r="SMT6" s="506"/>
      <c r="SMU6" s="506"/>
      <c r="SMV6" s="506"/>
      <c r="SMW6" s="506"/>
      <c r="SMX6" s="506"/>
      <c r="SMY6" s="506"/>
      <c r="SMZ6" s="506"/>
      <c r="SNA6" s="506"/>
      <c r="SNB6" s="506"/>
      <c r="SNC6" s="506"/>
      <c r="SND6" s="506"/>
      <c r="SNE6" s="506"/>
      <c r="SNF6" s="506"/>
      <c r="SNG6" s="506"/>
      <c r="SNH6" s="506"/>
      <c r="SNI6" s="506"/>
      <c r="SNJ6" s="506"/>
      <c r="SNK6" s="506"/>
      <c r="SNL6" s="506"/>
      <c r="SNM6" s="506"/>
      <c r="SNN6" s="506"/>
      <c r="SNO6" s="506"/>
      <c r="SNP6" s="506"/>
      <c r="SNQ6" s="506"/>
      <c r="SNR6" s="506"/>
      <c r="SNS6" s="506"/>
      <c r="SNT6" s="506"/>
      <c r="SNU6" s="506"/>
      <c r="SNV6" s="506"/>
      <c r="SNW6" s="506"/>
      <c r="SNX6" s="506"/>
      <c r="SNY6" s="506"/>
      <c r="SNZ6" s="506"/>
      <c r="SOA6" s="506"/>
      <c r="SOB6" s="506"/>
      <c r="SOC6" s="506"/>
      <c r="SOD6" s="506"/>
      <c r="SOE6" s="506"/>
      <c r="SOF6" s="506"/>
      <c r="SOG6" s="506"/>
      <c r="SOH6" s="506"/>
      <c r="SOI6" s="506"/>
      <c r="SOJ6" s="506"/>
      <c r="SOK6" s="506"/>
      <c r="SOL6" s="506"/>
      <c r="SOM6" s="506"/>
      <c r="SON6" s="506"/>
      <c r="SOO6" s="506"/>
      <c r="SOP6" s="506"/>
      <c r="SOQ6" s="506"/>
      <c r="SOR6" s="506"/>
      <c r="SOS6" s="506"/>
      <c r="SOT6" s="506"/>
      <c r="SOU6" s="506"/>
      <c r="SOV6" s="506"/>
      <c r="SOW6" s="506"/>
      <c r="SOX6" s="506"/>
      <c r="SOY6" s="506"/>
      <c r="SOZ6" s="506"/>
      <c r="SPA6" s="506"/>
      <c r="SPB6" s="506"/>
      <c r="SPC6" s="506"/>
      <c r="SPD6" s="506"/>
      <c r="SPE6" s="506"/>
      <c r="SPF6" s="506"/>
      <c r="SPG6" s="506"/>
      <c r="SPH6" s="506"/>
      <c r="SPI6" s="506"/>
      <c r="SPJ6" s="506"/>
      <c r="SPK6" s="506"/>
      <c r="SPL6" s="506"/>
      <c r="SPM6" s="506"/>
      <c r="SPN6" s="506"/>
      <c r="SPO6" s="506"/>
      <c r="SPP6" s="506"/>
      <c r="SPQ6" s="506"/>
      <c r="SPR6" s="506"/>
      <c r="SPS6" s="506"/>
      <c r="SPT6" s="506"/>
      <c r="SPU6" s="506"/>
      <c r="SPV6" s="506"/>
      <c r="SPW6" s="506"/>
      <c r="SPX6" s="506"/>
      <c r="SPY6" s="506"/>
      <c r="SPZ6" s="506"/>
      <c r="SQA6" s="506"/>
      <c r="SQB6" s="506"/>
      <c r="SQC6" s="506"/>
      <c r="SQD6" s="506"/>
      <c r="SQE6" s="506"/>
      <c r="SQF6" s="506"/>
      <c r="SQG6" s="506"/>
      <c r="SQH6" s="506"/>
      <c r="SQI6" s="506"/>
      <c r="SQJ6" s="506"/>
      <c r="SQK6" s="506"/>
      <c r="SQL6" s="506"/>
      <c r="SQM6" s="506"/>
      <c r="SQN6" s="506"/>
      <c r="SQO6" s="506"/>
      <c r="SQP6" s="506"/>
      <c r="SQQ6" s="506"/>
      <c r="SQR6" s="506"/>
      <c r="SQS6" s="506"/>
      <c r="SQT6" s="506"/>
      <c r="SQU6" s="506"/>
      <c r="SQV6" s="506"/>
      <c r="SQW6" s="506"/>
      <c r="SQX6" s="506"/>
      <c r="SQY6" s="506"/>
      <c r="SQZ6" s="506"/>
      <c r="SRA6" s="506"/>
      <c r="SRB6" s="506"/>
      <c r="SRC6" s="506"/>
      <c r="SRD6" s="506"/>
      <c r="SRE6" s="506"/>
      <c r="SRF6" s="506"/>
      <c r="SRG6" s="506"/>
      <c r="SRH6" s="506"/>
      <c r="SRI6" s="506"/>
      <c r="SRJ6" s="506"/>
      <c r="SRK6" s="506"/>
      <c r="SRL6" s="506"/>
      <c r="SRM6" s="506"/>
      <c r="SRN6" s="506"/>
      <c r="SRO6" s="506"/>
      <c r="SRP6" s="506"/>
      <c r="SRQ6" s="506"/>
      <c r="SRR6" s="506"/>
      <c r="SRS6" s="506"/>
      <c r="SRT6" s="506"/>
      <c r="SRU6" s="506"/>
      <c r="SRV6" s="506"/>
      <c r="SRW6" s="506"/>
      <c r="SRX6" s="506"/>
      <c r="SRY6" s="506"/>
      <c r="SRZ6" s="506"/>
      <c r="SSA6" s="506"/>
      <c r="SSB6" s="506"/>
      <c r="SSC6" s="506"/>
      <c r="SSD6" s="506"/>
      <c r="SSE6" s="506"/>
      <c r="SSF6" s="506"/>
      <c r="SSG6" s="506"/>
      <c r="SSH6" s="506"/>
      <c r="SSI6" s="506"/>
      <c r="SSJ6" s="506"/>
      <c r="SSK6" s="506"/>
      <c r="SSL6" s="506"/>
      <c r="SSM6" s="506"/>
      <c r="SSN6" s="506"/>
      <c r="SSO6" s="506"/>
      <c r="SSP6" s="506"/>
      <c r="SSQ6" s="506"/>
      <c r="SSR6" s="506"/>
      <c r="SSS6" s="506"/>
      <c r="SST6" s="506"/>
      <c r="SSU6" s="506"/>
      <c r="SSV6" s="506"/>
      <c r="SSW6" s="506"/>
      <c r="SSX6" s="506"/>
      <c r="SSY6" s="506"/>
      <c r="SSZ6" s="506"/>
      <c r="STA6" s="506"/>
      <c r="STB6" s="506"/>
      <c r="STC6" s="506"/>
      <c r="STD6" s="506"/>
      <c r="STE6" s="506"/>
      <c r="STF6" s="506"/>
      <c r="STG6" s="506"/>
      <c r="STH6" s="506"/>
      <c r="STI6" s="506"/>
      <c r="STJ6" s="506"/>
      <c r="STK6" s="506"/>
      <c r="STL6" s="506"/>
      <c r="STM6" s="506"/>
      <c r="STN6" s="506"/>
      <c r="STO6" s="506"/>
      <c r="STP6" s="506"/>
      <c r="STQ6" s="506"/>
      <c r="STR6" s="506"/>
      <c r="STS6" s="506"/>
      <c r="STT6" s="506"/>
      <c r="STU6" s="506"/>
      <c r="STV6" s="506"/>
      <c r="STW6" s="506"/>
      <c r="STX6" s="506"/>
      <c r="STY6" s="506"/>
      <c r="STZ6" s="506"/>
      <c r="SUA6" s="506"/>
      <c r="SUB6" s="506"/>
      <c r="SUC6" s="506"/>
      <c r="SUD6" s="506"/>
      <c r="SUE6" s="506"/>
      <c r="SUF6" s="506"/>
      <c r="SUG6" s="506"/>
      <c r="SUH6" s="506"/>
      <c r="SUI6" s="506"/>
      <c r="SUJ6" s="506"/>
      <c r="SUK6" s="506"/>
      <c r="SUL6" s="506"/>
      <c r="SUM6" s="506"/>
      <c r="SUN6" s="506"/>
      <c r="SUO6" s="506"/>
      <c r="SUP6" s="506"/>
      <c r="SUQ6" s="506"/>
      <c r="SUR6" s="506"/>
      <c r="SUS6" s="506"/>
      <c r="SUT6" s="506"/>
      <c r="SUU6" s="506"/>
      <c r="SUV6" s="506"/>
      <c r="SUW6" s="506"/>
      <c r="SUX6" s="506"/>
      <c r="SUY6" s="506"/>
      <c r="SUZ6" s="506"/>
      <c r="SVA6" s="506"/>
      <c r="SVB6" s="506"/>
      <c r="SVC6" s="506"/>
      <c r="SVD6" s="506"/>
      <c r="SVE6" s="506"/>
      <c r="SVF6" s="506"/>
      <c r="SVG6" s="506"/>
      <c r="SVH6" s="506"/>
      <c r="SVI6" s="506"/>
      <c r="SVJ6" s="506"/>
      <c r="SVK6" s="506"/>
      <c r="SVL6" s="506"/>
      <c r="SVM6" s="506"/>
      <c r="SVN6" s="506"/>
      <c r="SVO6" s="506"/>
      <c r="SVP6" s="506"/>
      <c r="SVQ6" s="506"/>
      <c r="SVR6" s="506"/>
      <c r="SVS6" s="506"/>
      <c r="SVT6" s="506"/>
      <c r="SVU6" s="506"/>
      <c r="SVV6" s="506"/>
      <c r="SVW6" s="506"/>
      <c r="SVX6" s="506"/>
      <c r="SVY6" s="506"/>
      <c r="SVZ6" s="506"/>
      <c r="SWA6" s="506"/>
      <c r="SWB6" s="506"/>
      <c r="SWC6" s="506"/>
      <c r="SWD6" s="506"/>
      <c r="SWE6" s="506"/>
      <c r="SWF6" s="506"/>
      <c r="SWG6" s="506"/>
      <c r="SWH6" s="506"/>
      <c r="SWI6" s="506"/>
      <c r="SWJ6" s="506"/>
      <c r="SWK6" s="506"/>
      <c r="SWL6" s="506"/>
      <c r="SWM6" s="506"/>
      <c r="SWN6" s="506"/>
      <c r="SWO6" s="506"/>
      <c r="SWP6" s="506"/>
      <c r="SWQ6" s="506"/>
      <c r="SWR6" s="506"/>
      <c r="SWS6" s="506"/>
      <c r="SWT6" s="506"/>
      <c r="SWU6" s="506"/>
      <c r="SWV6" s="506"/>
      <c r="SWW6" s="506"/>
      <c r="SWX6" s="506"/>
      <c r="SWY6" s="506"/>
      <c r="SWZ6" s="506"/>
      <c r="SXA6" s="506"/>
      <c r="SXB6" s="506"/>
      <c r="SXC6" s="506"/>
      <c r="SXD6" s="506"/>
      <c r="SXE6" s="506"/>
      <c r="SXF6" s="506"/>
      <c r="SXG6" s="506"/>
      <c r="SXH6" s="506"/>
      <c r="SXI6" s="506"/>
      <c r="SXJ6" s="506"/>
      <c r="SXK6" s="506"/>
      <c r="SXL6" s="506"/>
      <c r="SXM6" s="506"/>
      <c r="SXN6" s="506"/>
      <c r="SXO6" s="506"/>
      <c r="SXP6" s="506"/>
      <c r="SXQ6" s="506"/>
      <c r="SXR6" s="506"/>
      <c r="SXS6" s="506"/>
      <c r="SXT6" s="506"/>
      <c r="SXU6" s="506"/>
      <c r="SXV6" s="506"/>
      <c r="SXW6" s="506"/>
      <c r="SXX6" s="506"/>
      <c r="SXY6" s="506"/>
      <c r="SXZ6" s="506"/>
      <c r="SYA6" s="506"/>
      <c r="SYB6" s="506"/>
      <c r="SYC6" s="506"/>
      <c r="SYD6" s="506"/>
      <c r="SYE6" s="506"/>
      <c r="SYF6" s="506"/>
      <c r="SYG6" s="506"/>
      <c r="SYH6" s="506"/>
      <c r="SYI6" s="506"/>
      <c r="SYJ6" s="506"/>
      <c r="SYK6" s="506"/>
      <c r="SYL6" s="506"/>
      <c r="SYM6" s="506"/>
      <c r="SYN6" s="506"/>
      <c r="SYO6" s="506"/>
      <c r="SYP6" s="506"/>
      <c r="SYQ6" s="506"/>
      <c r="SYR6" s="506"/>
      <c r="SYS6" s="506"/>
      <c r="SYT6" s="506"/>
      <c r="SYU6" s="506"/>
      <c r="SYV6" s="506"/>
      <c r="SYW6" s="506"/>
      <c r="SYX6" s="506"/>
      <c r="SYY6" s="506"/>
      <c r="SYZ6" s="506"/>
      <c r="SZA6" s="506"/>
      <c r="SZB6" s="506"/>
      <c r="SZC6" s="506"/>
      <c r="SZD6" s="506"/>
      <c r="SZE6" s="506"/>
      <c r="SZF6" s="506"/>
      <c r="SZG6" s="506"/>
      <c r="SZH6" s="506"/>
      <c r="SZI6" s="506"/>
      <c r="SZJ6" s="506"/>
      <c r="SZK6" s="506"/>
      <c r="SZL6" s="506"/>
      <c r="SZM6" s="506"/>
      <c r="SZN6" s="506"/>
      <c r="SZO6" s="506"/>
      <c r="SZP6" s="506"/>
      <c r="SZQ6" s="506"/>
      <c r="SZR6" s="506"/>
      <c r="SZS6" s="506"/>
      <c r="SZT6" s="506"/>
      <c r="SZU6" s="506"/>
      <c r="SZV6" s="506"/>
      <c r="SZW6" s="506"/>
      <c r="SZX6" s="506"/>
      <c r="SZY6" s="506"/>
      <c r="SZZ6" s="506"/>
      <c r="TAA6" s="506"/>
      <c r="TAB6" s="506"/>
      <c r="TAC6" s="506"/>
      <c r="TAD6" s="506"/>
      <c r="TAE6" s="506"/>
      <c r="TAF6" s="506"/>
      <c r="TAG6" s="506"/>
      <c r="TAH6" s="506"/>
      <c r="TAI6" s="506"/>
      <c r="TAJ6" s="506"/>
      <c r="TAK6" s="506"/>
      <c r="TAL6" s="506"/>
      <c r="TAM6" s="506"/>
      <c r="TAN6" s="506"/>
      <c r="TAO6" s="506"/>
      <c r="TAP6" s="506"/>
      <c r="TAQ6" s="506"/>
      <c r="TAR6" s="506"/>
      <c r="TAS6" s="506"/>
      <c r="TAT6" s="506"/>
      <c r="TAU6" s="506"/>
      <c r="TAV6" s="506"/>
      <c r="TAW6" s="506"/>
      <c r="TAX6" s="506"/>
      <c r="TAY6" s="506"/>
      <c r="TAZ6" s="506"/>
      <c r="TBA6" s="506"/>
      <c r="TBB6" s="506"/>
      <c r="TBC6" s="506"/>
      <c r="TBD6" s="506"/>
      <c r="TBE6" s="506"/>
      <c r="TBF6" s="506"/>
      <c r="TBG6" s="506"/>
      <c r="TBH6" s="506"/>
      <c r="TBI6" s="506"/>
      <c r="TBJ6" s="506"/>
      <c r="TBK6" s="506"/>
      <c r="TBL6" s="506"/>
      <c r="TBM6" s="506"/>
      <c r="TBN6" s="506"/>
      <c r="TBO6" s="506"/>
      <c r="TBP6" s="506"/>
      <c r="TBQ6" s="506"/>
      <c r="TBR6" s="506"/>
      <c r="TBS6" s="506"/>
      <c r="TBT6" s="506"/>
      <c r="TBU6" s="506"/>
      <c r="TBV6" s="506"/>
      <c r="TBW6" s="506"/>
      <c r="TBX6" s="506"/>
      <c r="TBY6" s="506"/>
      <c r="TBZ6" s="506"/>
      <c r="TCA6" s="506"/>
      <c r="TCB6" s="506"/>
      <c r="TCC6" s="506"/>
      <c r="TCD6" s="506"/>
      <c r="TCE6" s="506"/>
      <c r="TCF6" s="506"/>
      <c r="TCG6" s="506"/>
      <c r="TCH6" s="506"/>
      <c r="TCI6" s="506"/>
      <c r="TCJ6" s="506"/>
      <c r="TCK6" s="506"/>
      <c r="TCL6" s="506"/>
      <c r="TCM6" s="506"/>
      <c r="TCN6" s="506"/>
      <c r="TCO6" s="506"/>
      <c r="TCP6" s="506"/>
      <c r="TCQ6" s="506"/>
      <c r="TCR6" s="506"/>
      <c r="TCS6" s="506"/>
      <c r="TCT6" s="506"/>
      <c r="TCU6" s="506"/>
      <c r="TCV6" s="506"/>
      <c r="TCW6" s="506"/>
      <c r="TCX6" s="506"/>
      <c r="TCY6" s="506"/>
      <c r="TCZ6" s="506"/>
      <c r="TDA6" s="506"/>
      <c r="TDB6" s="506"/>
      <c r="TDC6" s="506"/>
      <c r="TDD6" s="506"/>
      <c r="TDE6" s="506"/>
      <c r="TDF6" s="506"/>
      <c r="TDG6" s="506"/>
      <c r="TDH6" s="506"/>
      <c r="TDI6" s="506"/>
      <c r="TDJ6" s="506"/>
      <c r="TDK6" s="506"/>
      <c r="TDL6" s="506"/>
      <c r="TDM6" s="506"/>
      <c r="TDN6" s="506"/>
      <c r="TDO6" s="506"/>
      <c r="TDP6" s="506"/>
      <c r="TDQ6" s="506"/>
      <c r="TDR6" s="506"/>
      <c r="TDS6" s="506"/>
      <c r="TDT6" s="506"/>
      <c r="TDU6" s="506"/>
      <c r="TDV6" s="506"/>
      <c r="TDW6" s="506"/>
      <c r="TDX6" s="506"/>
      <c r="TDY6" s="506"/>
      <c r="TDZ6" s="506"/>
      <c r="TEA6" s="506"/>
      <c r="TEB6" s="506"/>
      <c r="TEC6" s="506"/>
      <c r="TED6" s="506"/>
      <c r="TEE6" s="506"/>
      <c r="TEF6" s="506"/>
      <c r="TEG6" s="506"/>
      <c r="TEH6" s="506"/>
      <c r="TEI6" s="506"/>
      <c r="TEJ6" s="506"/>
      <c r="TEK6" s="506"/>
      <c r="TEL6" s="506"/>
      <c r="TEM6" s="506"/>
      <c r="TEN6" s="506"/>
      <c r="TEO6" s="506"/>
      <c r="TEP6" s="506"/>
      <c r="TEQ6" s="506"/>
      <c r="TER6" s="506"/>
      <c r="TES6" s="506"/>
      <c r="TET6" s="506"/>
      <c r="TEU6" s="506"/>
      <c r="TEV6" s="506"/>
      <c r="TEW6" s="506"/>
      <c r="TEX6" s="506"/>
      <c r="TEY6" s="506"/>
      <c r="TEZ6" s="506"/>
      <c r="TFA6" s="506"/>
      <c r="TFB6" s="506"/>
      <c r="TFC6" s="506"/>
      <c r="TFD6" s="506"/>
      <c r="TFE6" s="506"/>
      <c r="TFF6" s="506"/>
      <c r="TFG6" s="506"/>
      <c r="TFH6" s="506"/>
      <c r="TFI6" s="506"/>
      <c r="TFJ6" s="506"/>
      <c r="TFK6" s="506"/>
      <c r="TFL6" s="506"/>
      <c r="TFM6" s="506"/>
      <c r="TFN6" s="506"/>
      <c r="TFO6" s="506"/>
      <c r="TFP6" s="506"/>
      <c r="TFQ6" s="506"/>
      <c r="TFR6" s="506"/>
      <c r="TFS6" s="506"/>
      <c r="TFT6" s="506"/>
      <c r="TFU6" s="506"/>
      <c r="TFV6" s="506"/>
      <c r="TFW6" s="506"/>
      <c r="TFX6" s="506"/>
      <c r="TFY6" s="506"/>
      <c r="TFZ6" s="506"/>
      <c r="TGA6" s="506"/>
      <c r="TGB6" s="506"/>
      <c r="TGC6" s="506"/>
      <c r="TGD6" s="506"/>
      <c r="TGE6" s="506"/>
      <c r="TGF6" s="506"/>
      <c r="TGG6" s="506"/>
      <c r="TGH6" s="506"/>
      <c r="TGI6" s="506"/>
      <c r="TGJ6" s="506"/>
      <c r="TGK6" s="506"/>
      <c r="TGL6" s="506"/>
      <c r="TGM6" s="506"/>
      <c r="TGN6" s="506"/>
      <c r="TGO6" s="506"/>
      <c r="TGP6" s="506"/>
      <c r="TGQ6" s="506"/>
      <c r="TGR6" s="506"/>
      <c r="TGS6" s="506"/>
      <c r="TGT6" s="506"/>
      <c r="TGU6" s="506"/>
      <c r="TGV6" s="506"/>
      <c r="TGW6" s="506"/>
      <c r="TGX6" s="506"/>
      <c r="TGY6" s="506"/>
      <c r="TGZ6" s="506"/>
      <c r="THA6" s="506"/>
      <c r="THB6" s="506"/>
      <c r="THC6" s="506"/>
      <c r="THD6" s="506"/>
      <c r="THE6" s="506"/>
      <c r="THF6" s="506"/>
      <c r="THG6" s="506"/>
      <c r="THH6" s="506"/>
      <c r="THI6" s="506"/>
      <c r="THJ6" s="506"/>
      <c r="THK6" s="506"/>
      <c r="THL6" s="506"/>
      <c r="THM6" s="506"/>
      <c r="THN6" s="506"/>
      <c r="THO6" s="506"/>
      <c r="THP6" s="506"/>
      <c r="THQ6" s="506"/>
      <c r="THR6" s="506"/>
      <c r="THS6" s="506"/>
      <c r="THT6" s="506"/>
      <c r="THU6" s="506"/>
      <c r="THV6" s="506"/>
      <c r="THW6" s="506"/>
      <c r="THX6" s="506"/>
      <c r="THY6" s="506"/>
      <c r="THZ6" s="506"/>
      <c r="TIA6" s="506"/>
      <c r="TIB6" s="506"/>
      <c r="TIC6" s="506"/>
      <c r="TID6" s="506"/>
      <c r="TIE6" s="506"/>
      <c r="TIF6" s="506"/>
      <c r="TIG6" s="506"/>
      <c r="TIH6" s="506"/>
      <c r="TII6" s="506"/>
      <c r="TIJ6" s="506"/>
      <c r="TIK6" s="506"/>
      <c r="TIL6" s="506"/>
      <c r="TIM6" s="506"/>
      <c r="TIN6" s="506"/>
      <c r="TIO6" s="506"/>
      <c r="TIP6" s="506"/>
      <c r="TIQ6" s="506"/>
      <c r="TIR6" s="506"/>
      <c r="TIS6" s="506"/>
      <c r="TIT6" s="506"/>
      <c r="TIU6" s="506"/>
      <c r="TIV6" s="506"/>
      <c r="TIW6" s="506"/>
      <c r="TIX6" s="506"/>
      <c r="TIY6" s="506"/>
      <c r="TIZ6" s="506"/>
      <c r="TJA6" s="506"/>
      <c r="TJB6" s="506"/>
      <c r="TJC6" s="506"/>
      <c r="TJD6" s="506"/>
      <c r="TJE6" s="506"/>
      <c r="TJF6" s="506"/>
      <c r="TJG6" s="506"/>
      <c r="TJH6" s="506"/>
      <c r="TJI6" s="506"/>
      <c r="TJJ6" s="506"/>
      <c r="TJK6" s="506"/>
      <c r="TJL6" s="506"/>
      <c r="TJM6" s="506"/>
      <c r="TJN6" s="506"/>
      <c r="TJO6" s="506"/>
      <c r="TJP6" s="506"/>
      <c r="TJQ6" s="506"/>
      <c r="TJR6" s="506"/>
      <c r="TJS6" s="506"/>
      <c r="TJT6" s="506"/>
      <c r="TJU6" s="506"/>
      <c r="TJV6" s="506"/>
      <c r="TJW6" s="506"/>
      <c r="TJX6" s="506"/>
      <c r="TJY6" s="506"/>
      <c r="TJZ6" s="506"/>
      <c r="TKA6" s="506"/>
      <c r="TKB6" s="506"/>
      <c r="TKC6" s="506"/>
      <c r="TKD6" s="506"/>
      <c r="TKE6" s="506"/>
      <c r="TKF6" s="506"/>
      <c r="TKG6" s="506"/>
      <c r="TKH6" s="506"/>
      <c r="TKI6" s="506"/>
      <c r="TKJ6" s="506"/>
      <c r="TKK6" s="506"/>
      <c r="TKL6" s="506"/>
      <c r="TKM6" s="506"/>
      <c r="TKN6" s="506"/>
      <c r="TKO6" s="506"/>
      <c r="TKP6" s="506"/>
      <c r="TKQ6" s="506"/>
      <c r="TKR6" s="506"/>
      <c r="TKS6" s="506"/>
      <c r="TKT6" s="506"/>
      <c r="TKU6" s="506"/>
      <c r="TKV6" s="506"/>
      <c r="TKW6" s="506"/>
      <c r="TKX6" s="506"/>
      <c r="TKY6" s="506"/>
      <c r="TKZ6" s="506"/>
      <c r="TLA6" s="506"/>
      <c r="TLB6" s="506"/>
      <c r="TLC6" s="506"/>
      <c r="TLD6" s="506"/>
      <c r="TLE6" s="506"/>
      <c r="TLF6" s="506"/>
      <c r="TLG6" s="506"/>
      <c r="TLH6" s="506"/>
      <c r="TLI6" s="506"/>
      <c r="TLJ6" s="506"/>
      <c r="TLK6" s="506"/>
      <c r="TLL6" s="506"/>
      <c r="TLM6" s="506"/>
      <c r="TLN6" s="506"/>
      <c r="TLO6" s="506"/>
      <c r="TLP6" s="506"/>
      <c r="TLQ6" s="506"/>
      <c r="TLR6" s="506"/>
      <c r="TLS6" s="506"/>
      <c r="TLT6" s="506"/>
      <c r="TLU6" s="506"/>
      <c r="TLV6" s="506"/>
      <c r="TLW6" s="506"/>
      <c r="TLX6" s="506"/>
      <c r="TLY6" s="506"/>
      <c r="TLZ6" s="506"/>
      <c r="TMA6" s="506"/>
      <c r="TMB6" s="506"/>
      <c r="TMC6" s="506"/>
      <c r="TMD6" s="506"/>
      <c r="TME6" s="506"/>
      <c r="TMF6" s="506"/>
      <c r="TMG6" s="506"/>
      <c r="TMH6" s="506"/>
      <c r="TMI6" s="506"/>
      <c r="TMJ6" s="506"/>
      <c r="TMK6" s="506"/>
      <c r="TML6" s="506"/>
      <c r="TMM6" s="506"/>
      <c r="TMN6" s="506"/>
      <c r="TMO6" s="506"/>
      <c r="TMP6" s="506"/>
      <c r="TMQ6" s="506"/>
      <c r="TMR6" s="506"/>
      <c r="TMS6" s="506"/>
      <c r="TMT6" s="506"/>
      <c r="TMU6" s="506"/>
      <c r="TMV6" s="506"/>
      <c r="TMW6" s="506"/>
      <c r="TMX6" s="506"/>
      <c r="TMY6" s="506"/>
      <c r="TMZ6" s="506"/>
      <c r="TNA6" s="506"/>
      <c r="TNB6" s="506"/>
      <c r="TNC6" s="506"/>
      <c r="TND6" s="506"/>
      <c r="TNE6" s="506"/>
      <c r="TNF6" s="506"/>
      <c r="TNG6" s="506"/>
      <c r="TNH6" s="506"/>
      <c r="TNI6" s="506"/>
      <c r="TNJ6" s="506"/>
      <c r="TNK6" s="506"/>
      <c r="TNL6" s="506"/>
      <c r="TNM6" s="506"/>
      <c r="TNN6" s="506"/>
      <c r="TNO6" s="506"/>
      <c r="TNP6" s="506"/>
      <c r="TNQ6" s="506"/>
      <c r="TNR6" s="506"/>
      <c r="TNS6" s="506"/>
      <c r="TNT6" s="506"/>
      <c r="TNU6" s="506"/>
      <c r="TNV6" s="506"/>
      <c r="TNW6" s="506"/>
      <c r="TNX6" s="506"/>
      <c r="TNY6" s="506"/>
      <c r="TNZ6" s="506"/>
      <c r="TOA6" s="506"/>
      <c r="TOB6" s="506"/>
      <c r="TOC6" s="506"/>
      <c r="TOD6" s="506"/>
      <c r="TOE6" s="506"/>
      <c r="TOF6" s="506"/>
      <c r="TOG6" s="506"/>
      <c r="TOH6" s="506"/>
      <c r="TOI6" s="506"/>
      <c r="TOJ6" s="506"/>
      <c r="TOK6" s="506"/>
      <c r="TOL6" s="506"/>
      <c r="TOM6" s="506"/>
      <c r="TON6" s="506"/>
      <c r="TOO6" s="506"/>
      <c r="TOP6" s="506"/>
      <c r="TOQ6" s="506"/>
      <c r="TOR6" s="506"/>
      <c r="TOS6" s="506"/>
      <c r="TOT6" s="506"/>
      <c r="TOU6" s="506"/>
      <c r="TOV6" s="506"/>
      <c r="TOW6" s="506"/>
      <c r="TOX6" s="506"/>
      <c r="TOY6" s="506"/>
      <c r="TOZ6" s="506"/>
      <c r="TPA6" s="506"/>
      <c r="TPB6" s="506"/>
      <c r="TPC6" s="506"/>
      <c r="TPD6" s="506"/>
      <c r="TPE6" s="506"/>
      <c r="TPF6" s="506"/>
      <c r="TPG6" s="506"/>
      <c r="TPH6" s="506"/>
      <c r="TPI6" s="506"/>
      <c r="TPJ6" s="506"/>
      <c r="TPK6" s="506"/>
      <c r="TPL6" s="506"/>
      <c r="TPM6" s="506"/>
      <c r="TPN6" s="506"/>
      <c r="TPO6" s="506"/>
      <c r="TPP6" s="506"/>
      <c r="TPQ6" s="506"/>
      <c r="TPR6" s="506"/>
      <c r="TPS6" s="506"/>
      <c r="TPT6" s="506"/>
      <c r="TPU6" s="506"/>
      <c r="TPV6" s="506"/>
      <c r="TPW6" s="506"/>
      <c r="TPX6" s="506"/>
      <c r="TPY6" s="506"/>
      <c r="TPZ6" s="506"/>
      <c r="TQA6" s="506"/>
      <c r="TQB6" s="506"/>
      <c r="TQC6" s="506"/>
      <c r="TQD6" s="506"/>
      <c r="TQE6" s="506"/>
      <c r="TQF6" s="506"/>
      <c r="TQG6" s="506"/>
      <c r="TQH6" s="506"/>
      <c r="TQI6" s="506"/>
      <c r="TQJ6" s="506"/>
      <c r="TQK6" s="506"/>
      <c r="TQL6" s="506"/>
      <c r="TQM6" s="506"/>
      <c r="TQN6" s="506"/>
      <c r="TQO6" s="506"/>
      <c r="TQP6" s="506"/>
      <c r="TQQ6" s="506"/>
      <c r="TQR6" s="506"/>
      <c r="TQS6" s="506"/>
      <c r="TQT6" s="506"/>
      <c r="TQU6" s="506"/>
      <c r="TQV6" s="506"/>
      <c r="TQW6" s="506"/>
      <c r="TQX6" s="506"/>
      <c r="TQY6" s="506"/>
      <c r="TQZ6" s="506"/>
      <c r="TRA6" s="506"/>
      <c r="TRB6" s="506"/>
      <c r="TRC6" s="506"/>
      <c r="TRD6" s="506"/>
      <c r="TRE6" s="506"/>
      <c r="TRF6" s="506"/>
      <c r="TRG6" s="506"/>
      <c r="TRH6" s="506"/>
      <c r="TRI6" s="506"/>
      <c r="TRJ6" s="506"/>
      <c r="TRK6" s="506"/>
      <c r="TRL6" s="506"/>
      <c r="TRM6" s="506"/>
      <c r="TRN6" s="506"/>
      <c r="TRO6" s="506"/>
      <c r="TRP6" s="506"/>
      <c r="TRQ6" s="506"/>
      <c r="TRR6" s="506"/>
      <c r="TRS6" s="506"/>
      <c r="TRT6" s="506"/>
      <c r="TRU6" s="506"/>
      <c r="TRV6" s="506"/>
      <c r="TRW6" s="506"/>
      <c r="TRX6" s="506"/>
      <c r="TRY6" s="506"/>
      <c r="TRZ6" s="506"/>
      <c r="TSA6" s="506"/>
      <c r="TSB6" s="506"/>
      <c r="TSC6" s="506"/>
      <c r="TSD6" s="506"/>
      <c r="TSE6" s="506"/>
      <c r="TSF6" s="506"/>
      <c r="TSG6" s="506"/>
      <c r="TSH6" s="506"/>
      <c r="TSI6" s="506"/>
      <c r="TSJ6" s="506"/>
      <c r="TSK6" s="506"/>
      <c r="TSL6" s="506"/>
      <c r="TSM6" s="506"/>
      <c r="TSN6" s="506"/>
      <c r="TSO6" s="506"/>
      <c r="TSP6" s="506"/>
      <c r="TSQ6" s="506"/>
      <c r="TSR6" s="506"/>
      <c r="TSS6" s="506"/>
      <c r="TST6" s="506"/>
      <c r="TSU6" s="506"/>
      <c r="TSV6" s="506"/>
      <c r="TSW6" s="506"/>
      <c r="TSX6" s="506"/>
      <c r="TSY6" s="506"/>
      <c r="TSZ6" s="506"/>
      <c r="TTA6" s="506"/>
      <c r="TTB6" s="506"/>
      <c r="TTC6" s="506"/>
      <c r="TTD6" s="506"/>
      <c r="TTE6" s="506"/>
      <c r="TTF6" s="506"/>
      <c r="TTG6" s="506"/>
      <c r="TTH6" s="506"/>
      <c r="TTI6" s="506"/>
      <c r="TTJ6" s="506"/>
      <c r="TTK6" s="506"/>
      <c r="TTL6" s="506"/>
      <c r="TTM6" s="506"/>
      <c r="TTN6" s="506"/>
      <c r="TTO6" s="506"/>
      <c r="TTP6" s="506"/>
      <c r="TTQ6" s="506"/>
      <c r="TTR6" s="506"/>
      <c r="TTS6" s="506"/>
      <c r="TTT6" s="506"/>
      <c r="TTU6" s="506"/>
      <c r="TTV6" s="506"/>
      <c r="TTW6" s="506"/>
      <c r="TTX6" s="506"/>
      <c r="TTY6" s="506"/>
      <c r="TTZ6" s="506"/>
      <c r="TUA6" s="506"/>
      <c r="TUB6" s="506"/>
      <c r="TUC6" s="506"/>
      <c r="TUD6" s="506"/>
      <c r="TUE6" s="506"/>
      <c r="TUF6" s="506"/>
      <c r="TUG6" s="506"/>
      <c r="TUH6" s="506"/>
      <c r="TUI6" s="506"/>
      <c r="TUJ6" s="506"/>
      <c r="TUK6" s="506"/>
      <c r="TUL6" s="506"/>
      <c r="TUM6" s="506"/>
      <c r="TUN6" s="506"/>
      <c r="TUO6" s="506"/>
      <c r="TUP6" s="506"/>
      <c r="TUQ6" s="506"/>
      <c r="TUR6" s="506"/>
      <c r="TUS6" s="506"/>
      <c r="TUT6" s="506"/>
      <c r="TUU6" s="506"/>
      <c r="TUV6" s="506"/>
      <c r="TUW6" s="506"/>
      <c r="TUX6" s="506"/>
      <c r="TUY6" s="506"/>
      <c r="TUZ6" s="506"/>
      <c r="TVA6" s="506"/>
      <c r="TVB6" s="506"/>
      <c r="TVC6" s="506"/>
      <c r="TVD6" s="506"/>
      <c r="TVE6" s="506"/>
      <c r="TVF6" s="506"/>
      <c r="TVG6" s="506"/>
      <c r="TVH6" s="506"/>
      <c r="TVI6" s="506"/>
      <c r="TVJ6" s="506"/>
      <c r="TVK6" s="506"/>
      <c r="TVL6" s="506"/>
      <c r="TVM6" s="506"/>
      <c r="TVN6" s="506"/>
      <c r="TVO6" s="506"/>
      <c r="TVP6" s="506"/>
      <c r="TVQ6" s="506"/>
      <c r="TVR6" s="506"/>
      <c r="TVS6" s="506"/>
      <c r="TVT6" s="506"/>
      <c r="TVU6" s="506"/>
      <c r="TVV6" s="506"/>
      <c r="TVW6" s="506"/>
      <c r="TVX6" s="506"/>
      <c r="TVY6" s="506"/>
      <c r="TVZ6" s="506"/>
      <c r="TWA6" s="506"/>
      <c r="TWB6" s="506"/>
      <c r="TWC6" s="506"/>
      <c r="TWD6" s="506"/>
      <c r="TWE6" s="506"/>
      <c r="TWF6" s="506"/>
      <c r="TWG6" s="506"/>
      <c r="TWH6" s="506"/>
      <c r="TWI6" s="506"/>
      <c r="TWJ6" s="506"/>
      <c r="TWK6" s="506"/>
      <c r="TWL6" s="506"/>
      <c r="TWM6" s="506"/>
      <c r="TWN6" s="506"/>
      <c r="TWO6" s="506"/>
      <c r="TWP6" s="506"/>
      <c r="TWQ6" s="506"/>
      <c r="TWR6" s="506"/>
      <c r="TWS6" s="506"/>
      <c r="TWT6" s="506"/>
      <c r="TWU6" s="506"/>
      <c r="TWV6" s="506"/>
      <c r="TWW6" s="506"/>
      <c r="TWX6" s="506"/>
      <c r="TWY6" s="506"/>
      <c r="TWZ6" s="506"/>
      <c r="TXA6" s="506"/>
      <c r="TXB6" s="506"/>
      <c r="TXC6" s="506"/>
      <c r="TXD6" s="506"/>
      <c r="TXE6" s="506"/>
      <c r="TXF6" s="506"/>
      <c r="TXG6" s="506"/>
      <c r="TXH6" s="506"/>
      <c r="TXI6" s="506"/>
      <c r="TXJ6" s="506"/>
      <c r="TXK6" s="506"/>
      <c r="TXL6" s="506"/>
      <c r="TXM6" s="506"/>
      <c r="TXN6" s="506"/>
      <c r="TXO6" s="506"/>
      <c r="TXP6" s="506"/>
      <c r="TXQ6" s="506"/>
      <c r="TXR6" s="506"/>
      <c r="TXS6" s="506"/>
      <c r="TXT6" s="506"/>
      <c r="TXU6" s="506"/>
      <c r="TXV6" s="506"/>
      <c r="TXW6" s="506"/>
      <c r="TXX6" s="506"/>
      <c r="TXY6" s="506"/>
      <c r="TXZ6" s="506"/>
      <c r="TYA6" s="506"/>
      <c r="TYB6" s="506"/>
      <c r="TYC6" s="506"/>
      <c r="TYD6" s="506"/>
      <c r="TYE6" s="506"/>
      <c r="TYF6" s="506"/>
      <c r="TYG6" s="506"/>
      <c r="TYH6" s="506"/>
      <c r="TYI6" s="506"/>
      <c r="TYJ6" s="506"/>
      <c r="TYK6" s="506"/>
      <c r="TYL6" s="506"/>
      <c r="TYM6" s="506"/>
      <c r="TYN6" s="506"/>
      <c r="TYO6" s="506"/>
      <c r="TYP6" s="506"/>
      <c r="TYQ6" s="506"/>
      <c r="TYR6" s="506"/>
      <c r="TYS6" s="506"/>
      <c r="TYT6" s="506"/>
      <c r="TYU6" s="506"/>
      <c r="TYV6" s="506"/>
      <c r="TYW6" s="506"/>
      <c r="TYX6" s="506"/>
      <c r="TYY6" s="506"/>
      <c r="TYZ6" s="506"/>
      <c r="TZA6" s="506"/>
      <c r="TZB6" s="506"/>
      <c r="TZC6" s="506"/>
      <c r="TZD6" s="506"/>
      <c r="TZE6" s="506"/>
      <c r="TZF6" s="506"/>
      <c r="TZG6" s="506"/>
      <c r="TZH6" s="506"/>
      <c r="TZI6" s="506"/>
      <c r="TZJ6" s="506"/>
      <c r="TZK6" s="506"/>
      <c r="TZL6" s="506"/>
      <c r="TZM6" s="506"/>
      <c r="TZN6" s="506"/>
      <c r="TZO6" s="506"/>
      <c r="TZP6" s="506"/>
      <c r="TZQ6" s="506"/>
      <c r="TZR6" s="506"/>
      <c r="TZS6" s="506"/>
      <c r="TZT6" s="506"/>
      <c r="TZU6" s="506"/>
      <c r="TZV6" s="506"/>
      <c r="TZW6" s="506"/>
      <c r="TZX6" s="506"/>
      <c r="TZY6" s="506"/>
      <c r="TZZ6" s="506"/>
      <c r="UAA6" s="506"/>
      <c r="UAB6" s="506"/>
      <c r="UAC6" s="506"/>
      <c r="UAD6" s="506"/>
      <c r="UAE6" s="506"/>
      <c r="UAF6" s="506"/>
      <c r="UAG6" s="506"/>
      <c r="UAH6" s="506"/>
      <c r="UAI6" s="506"/>
      <c r="UAJ6" s="506"/>
      <c r="UAK6" s="506"/>
      <c r="UAL6" s="506"/>
      <c r="UAM6" s="506"/>
      <c r="UAN6" s="506"/>
      <c r="UAO6" s="506"/>
      <c r="UAP6" s="506"/>
      <c r="UAQ6" s="506"/>
      <c r="UAR6" s="506"/>
      <c r="UAS6" s="506"/>
      <c r="UAT6" s="506"/>
      <c r="UAU6" s="506"/>
      <c r="UAV6" s="506"/>
      <c r="UAW6" s="506"/>
      <c r="UAX6" s="506"/>
      <c r="UAY6" s="506"/>
      <c r="UAZ6" s="506"/>
      <c r="UBA6" s="506"/>
      <c r="UBB6" s="506"/>
      <c r="UBC6" s="506"/>
      <c r="UBD6" s="506"/>
      <c r="UBE6" s="506"/>
      <c r="UBF6" s="506"/>
      <c r="UBG6" s="506"/>
      <c r="UBH6" s="506"/>
      <c r="UBI6" s="506"/>
      <c r="UBJ6" s="506"/>
      <c r="UBK6" s="506"/>
      <c r="UBL6" s="506"/>
      <c r="UBM6" s="506"/>
      <c r="UBN6" s="506"/>
      <c r="UBO6" s="506"/>
      <c r="UBP6" s="506"/>
      <c r="UBQ6" s="506"/>
      <c r="UBR6" s="506"/>
      <c r="UBS6" s="506"/>
      <c r="UBT6" s="506"/>
      <c r="UBU6" s="506"/>
      <c r="UBV6" s="506"/>
      <c r="UBW6" s="506"/>
      <c r="UBX6" s="506"/>
      <c r="UBY6" s="506"/>
      <c r="UBZ6" s="506"/>
      <c r="UCA6" s="506"/>
      <c r="UCB6" s="506"/>
      <c r="UCC6" s="506"/>
      <c r="UCD6" s="506"/>
      <c r="UCE6" s="506"/>
      <c r="UCF6" s="506"/>
      <c r="UCG6" s="506"/>
      <c r="UCH6" s="506"/>
      <c r="UCI6" s="506"/>
      <c r="UCJ6" s="506"/>
      <c r="UCK6" s="506"/>
      <c r="UCL6" s="506"/>
      <c r="UCM6" s="506"/>
      <c r="UCN6" s="506"/>
      <c r="UCO6" s="506"/>
      <c r="UCP6" s="506"/>
      <c r="UCQ6" s="506"/>
      <c r="UCR6" s="506"/>
      <c r="UCS6" s="506"/>
      <c r="UCT6" s="506"/>
      <c r="UCU6" s="506"/>
      <c r="UCV6" s="506"/>
      <c r="UCW6" s="506"/>
      <c r="UCX6" s="506"/>
      <c r="UCY6" s="506"/>
      <c r="UCZ6" s="506"/>
      <c r="UDA6" s="506"/>
      <c r="UDB6" s="506"/>
      <c r="UDC6" s="506"/>
      <c r="UDD6" s="506"/>
      <c r="UDE6" s="506"/>
      <c r="UDF6" s="506"/>
      <c r="UDG6" s="506"/>
      <c r="UDH6" s="506"/>
      <c r="UDI6" s="506"/>
      <c r="UDJ6" s="506"/>
      <c r="UDK6" s="506"/>
      <c r="UDL6" s="506"/>
      <c r="UDM6" s="506"/>
      <c r="UDN6" s="506"/>
      <c r="UDO6" s="506"/>
      <c r="UDP6" s="506"/>
      <c r="UDQ6" s="506"/>
      <c r="UDR6" s="506"/>
      <c r="UDS6" s="506"/>
      <c r="UDT6" s="506"/>
      <c r="UDU6" s="506"/>
      <c r="UDV6" s="506"/>
      <c r="UDW6" s="506"/>
      <c r="UDX6" s="506"/>
      <c r="UDY6" s="506"/>
      <c r="UDZ6" s="506"/>
      <c r="UEA6" s="506"/>
      <c r="UEB6" s="506"/>
      <c r="UEC6" s="506"/>
      <c r="UED6" s="506"/>
      <c r="UEE6" s="506"/>
      <c r="UEF6" s="506"/>
      <c r="UEG6" s="506"/>
      <c r="UEH6" s="506"/>
      <c r="UEI6" s="506"/>
      <c r="UEJ6" s="506"/>
      <c r="UEK6" s="506"/>
      <c r="UEL6" s="506"/>
      <c r="UEM6" s="506"/>
      <c r="UEN6" s="506"/>
      <c r="UEO6" s="506"/>
      <c r="UEP6" s="506"/>
      <c r="UEQ6" s="506"/>
      <c r="UER6" s="506"/>
      <c r="UES6" s="506"/>
      <c r="UET6" s="506"/>
      <c r="UEU6" s="506"/>
      <c r="UEV6" s="506"/>
      <c r="UEW6" s="506"/>
      <c r="UEX6" s="506"/>
      <c r="UEY6" s="506"/>
      <c r="UEZ6" s="506"/>
      <c r="UFA6" s="506"/>
      <c r="UFB6" s="506"/>
      <c r="UFC6" s="506"/>
      <c r="UFD6" s="506"/>
      <c r="UFE6" s="506"/>
      <c r="UFF6" s="506"/>
      <c r="UFG6" s="506"/>
      <c r="UFH6" s="506"/>
      <c r="UFI6" s="506"/>
      <c r="UFJ6" s="506"/>
      <c r="UFK6" s="506"/>
      <c r="UFL6" s="506"/>
      <c r="UFM6" s="506"/>
      <c r="UFN6" s="506"/>
      <c r="UFO6" s="506"/>
      <c r="UFP6" s="506"/>
      <c r="UFQ6" s="506"/>
      <c r="UFR6" s="506"/>
      <c r="UFS6" s="506"/>
      <c r="UFT6" s="506"/>
      <c r="UFU6" s="506"/>
      <c r="UFV6" s="506"/>
      <c r="UFW6" s="506"/>
      <c r="UFX6" s="506"/>
      <c r="UFY6" s="506"/>
      <c r="UFZ6" s="506"/>
      <c r="UGA6" s="506"/>
      <c r="UGB6" s="506"/>
      <c r="UGC6" s="506"/>
      <c r="UGD6" s="506"/>
      <c r="UGE6" s="506"/>
      <c r="UGF6" s="506"/>
      <c r="UGG6" s="506"/>
      <c r="UGH6" s="506"/>
      <c r="UGI6" s="506"/>
      <c r="UGJ6" s="506"/>
      <c r="UGK6" s="506"/>
      <c r="UGL6" s="506"/>
      <c r="UGM6" s="506"/>
      <c r="UGN6" s="506"/>
      <c r="UGO6" s="506"/>
      <c r="UGP6" s="506"/>
      <c r="UGQ6" s="506"/>
      <c r="UGR6" s="506"/>
      <c r="UGS6" s="506"/>
      <c r="UGT6" s="506"/>
      <c r="UGU6" s="506"/>
      <c r="UGV6" s="506"/>
      <c r="UGW6" s="506"/>
      <c r="UGX6" s="506"/>
      <c r="UGY6" s="506"/>
      <c r="UGZ6" s="506"/>
      <c r="UHA6" s="506"/>
      <c r="UHB6" s="506"/>
      <c r="UHC6" s="506"/>
      <c r="UHD6" s="506"/>
      <c r="UHE6" s="506"/>
      <c r="UHF6" s="506"/>
      <c r="UHG6" s="506"/>
      <c r="UHH6" s="506"/>
      <c r="UHI6" s="506"/>
      <c r="UHJ6" s="506"/>
      <c r="UHK6" s="506"/>
      <c r="UHL6" s="506"/>
      <c r="UHM6" s="506"/>
      <c r="UHN6" s="506"/>
      <c r="UHO6" s="506"/>
      <c r="UHP6" s="506"/>
      <c r="UHQ6" s="506"/>
      <c r="UHR6" s="506"/>
      <c r="UHS6" s="506"/>
      <c r="UHT6" s="506"/>
      <c r="UHU6" s="506"/>
      <c r="UHV6" s="506"/>
      <c r="UHW6" s="506"/>
      <c r="UHX6" s="506"/>
      <c r="UHY6" s="506"/>
      <c r="UHZ6" s="506"/>
      <c r="UIA6" s="506"/>
      <c r="UIB6" s="506"/>
      <c r="UIC6" s="506"/>
      <c r="UID6" s="506"/>
      <c r="UIE6" s="506"/>
      <c r="UIF6" s="506"/>
      <c r="UIG6" s="506"/>
      <c r="UIH6" s="506"/>
      <c r="UII6" s="506"/>
      <c r="UIJ6" s="506"/>
      <c r="UIK6" s="506"/>
      <c r="UIL6" s="506"/>
      <c r="UIM6" s="506"/>
      <c r="UIN6" s="506"/>
      <c r="UIO6" s="506"/>
      <c r="UIP6" s="506"/>
      <c r="UIQ6" s="506"/>
      <c r="UIR6" s="506"/>
      <c r="UIS6" s="506"/>
      <c r="UIT6" s="506"/>
      <c r="UIU6" s="506"/>
      <c r="UIV6" s="506"/>
      <c r="UIW6" s="506"/>
      <c r="UIX6" s="506"/>
      <c r="UIY6" s="506"/>
      <c r="UIZ6" s="506"/>
      <c r="UJA6" s="506"/>
      <c r="UJB6" s="506"/>
      <c r="UJC6" s="506"/>
      <c r="UJD6" s="506"/>
      <c r="UJE6" s="506"/>
      <c r="UJF6" s="506"/>
      <c r="UJG6" s="506"/>
      <c r="UJH6" s="506"/>
      <c r="UJI6" s="506"/>
      <c r="UJJ6" s="506"/>
      <c r="UJK6" s="506"/>
      <c r="UJL6" s="506"/>
      <c r="UJM6" s="506"/>
      <c r="UJN6" s="506"/>
      <c r="UJO6" s="506"/>
      <c r="UJP6" s="506"/>
      <c r="UJQ6" s="506"/>
      <c r="UJR6" s="506"/>
      <c r="UJS6" s="506"/>
      <c r="UJT6" s="506"/>
      <c r="UJU6" s="506"/>
      <c r="UJV6" s="506"/>
      <c r="UJW6" s="506"/>
      <c r="UJX6" s="506"/>
      <c r="UJY6" s="506"/>
      <c r="UJZ6" s="506"/>
      <c r="UKA6" s="506"/>
      <c r="UKB6" s="506"/>
      <c r="UKC6" s="506"/>
      <c r="UKD6" s="506"/>
      <c r="UKE6" s="506"/>
      <c r="UKF6" s="506"/>
      <c r="UKG6" s="506"/>
      <c r="UKH6" s="506"/>
      <c r="UKI6" s="506"/>
      <c r="UKJ6" s="506"/>
      <c r="UKK6" s="506"/>
      <c r="UKL6" s="506"/>
      <c r="UKM6" s="506"/>
      <c r="UKN6" s="506"/>
      <c r="UKO6" s="506"/>
      <c r="UKP6" s="506"/>
      <c r="UKQ6" s="506"/>
      <c r="UKR6" s="506"/>
      <c r="UKS6" s="506"/>
      <c r="UKT6" s="506"/>
      <c r="UKU6" s="506"/>
      <c r="UKV6" s="506"/>
      <c r="UKW6" s="506"/>
      <c r="UKX6" s="506"/>
      <c r="UKY6" s="506"/>
      <c r="UKZ6" s="506"/>
      <c r="ULA6" s="506"/>
      <c r="ULB6" s="506"/>
      <c r="ULC6" s="506"/>
      <c r="ULD6" s="506"/>
      <c r="ULE6" s="506"/>
      <c r="ULF6" s="506"/>
      <c r="ULG6" s="506"/>
      <c r="ULH6" s="506"/>
      <c r="ULI6" s="506"/>
      <c r="ULJ6" s="506"/>
      <c r="ULK6" s="506"/>
      <c r="ULL6" s="506"/>
      <c r="ULM6" s="506"/>
      <c r="ULN6" s="506"/>
      <c r="ULO6" s="506"/>
      <c r="ULP6" s="506"/>
      <c r="ULQ6" s="506"/>
      <c r="ULR6" s="506"/>
      <c r="ULS6" s="506"/>
      <c r="ULT6" s="506"/>
      <c r="ULU6" s="506"/>
      <c r="ULV6" s="506"/>
      <c r="ULW6" s="506"/>
      <c r="ULX6" s="506"/>
      <c r="ULY6" s="506"/>
      <c r="ULZ6" s="506"/>
      <c r="UMA6" s="506"/>
      <c r="UMB6" s="506"/>
      <c r="UMC6" s="506"/>
      <c r="UMD6" s="506"/>
      <c r="UME6" s="506"/>
      <c r="UMF6" s="506"/>
      <c r="UMG6" s="506"/>
      <c r="UMH6" s="506"/>
      <c r="UMI6" s="506"/>
      <c r="UMJ6" s="506"/>
      <c r="UMK6" s="506"/>
      <c r="UML6" s="506"/>
      <c r="UMM6" s="506"/>
      <c r="UMN6" s="506"/>
      <c r="UMO6" s="506"/>
      <c r="UMP6" s="506"/>
      <c r="UMQ6" s="506"/>
      <c r="UMR6" s="506"/>
      <c r="UMS6" s="506"/>
      <c r="UMT6" s="506"/>
      <c r="UMU6" s="506"/>
      <c r="UMV6" s="506"/>
      <c r="UMW6" s="506"/>
      <c r="UMX6" s="506"/>
      <c r="UMY6" s="506"/>
      <c r="UMZ6" s="506"/>
      <c r="UNA6" s="506"/>
      <c r="UNB6" s="506"/>
      <c r="UNC6" s="506"/>
      <c r="UND6" s="506"/>
      <c r="UNE6" s="506"/>
      <c r="UNF6" s="506"/>
      <c r="UNG6" s="506"/>
      <c r="UNH6" s="506"/>
      <c r="UNI6" s="506"/>
      <c r="UNJ6" s="506"/>
      <c r="UNK6" s="506"/>
      <c r="UNL6" s="506"/>
      <c r="UNM6" s="506"/>
      <c r="UNN6" s="506"/>
      <c r="UNO6" s="506"/>
      <c r="UNP6" s="506"/>
      <c r="UNQ6" s="506"/>
      <c r="UNR6" s="506"/>
      <c r="UNS6" s="506"/>
      <c r="UNT6" s="506"/>
      <c r="UNU6" s="506"/>
      <c r="UNV6" s="506"/>
      <c r="UNW6" s="506"/>
      <c r="UNX6" s="506"/>
      <c r="UNY6" s="506"/>
      <c r="UNZ6" s="506"/>
      <c r="UOA6" s="506"/>
      <c r="UOB6" s="506"/>
      <c r="UOC6" s="506"/>
      <c r="UOD6" s="506"/>
      <c r="UOE6" s="506"/>
      <c r="UOF6" s="506"/>
      <c r="UOG6" s="506"/>
      <c r="UOH6" s="506"/>
      <c r="UOI6" s="506"/>
      <c r="UOJ6" s="506"/>
      <c r="UOK6" s="506"/>
      <c r="UOL6" s="506"/>
      <c r="UOM6" s="506"/>
      <c r="UON6" s="506"/>
      <c r="UOO6" s="506"/>
      <c r="UOP6" s="506"/>
      <c r="UOQ6" s="506"/>
      <c r="UOR6" s="506"/>
      <c r="UOS6" s="506"/>
      <c r="UOT6" s="506"/>
      <c r="UOU6" s="506"/>
      <c r="UOV6" s="506"/>
      <c r="UOW6" s="506"/>
      <c r="UOX6" s="506"/>
      <c r="UOY6" s="506"/>
      <c r="UOZ6" s="506"/>
      <c r="UPA6" s="506"/>
      <c r="UPB6" s="506"/>
      <c r="UPC6" s="506"/>
      <c r="UPD6" s="506"/>
      <c r="UPE6" s="506"/>
      <c r="UPF6" s="506"/>
      <c r="UPG6" s="506"/>
      <c r="UPH6" s="506"/>
      <c r="UPI6" s="506"/>
      <c r="UPJ6" s="506"/>
      <c r="UPK6" s="506"/>
      <c r="UPL6" s="506"/>
      <c r="UPM6" s="506"/>
      <c r="UPN6" s="506"/>
      <c r="UPO6" s="506"/>
      <c r="UPP6" s="506"/>
      <c r="UPQ6" s="506"/>
      <c r="UPR6" s="506"/>
      <c r="UPS6" s="506"/>
      <c r="UPT6" s="506"/>
      <c r="UPU6" s="506"/>
      <c r="UPV6" s="506"/>
      <c r="UPW6" s="506"/>
      <c r="UPX6" s="506"/>
      <c r="UPY6" s="506"/>
      <c r="UPZ6" s="506"/>
      <c r="UQA6" s="506"/>
      <c r="UQB6" s="506"/>
      <c r="UQC6" s="506"/>
      <c r="UQD6" s="506"/>
      <c r="UQE6" s="506"/>
      <c r="UQF6" s="506"/>
      <c r="UQG6" s="506"/>
      <c r="UQH6" s="506"/>
      <c r="UQI6" s="506"/>
      <c r="UQJ6" s="506"/>
      <c r="UQK6" s="506"/>
      <c r="UQL6" s="506"/>
      <c r="UQM6" s="506"/>
      <c r="UQN6" s="506"/>
      <c r="UQO6" s="506"/>
      <c r="UQP6" s="506"/>
      <c r="UQQ6" s="506"/>
      <c r="UQR6" s="506"/>
      <c r="UQS6" s="506"/>
      <c r="UQT6" s="506"/>
      <c r="UQU6" s="506"/>
      <c r="UQV6" s="506"/>
      <c r="UQW6" s="506"/>
      <c r="UQX6" s="506"/>
      <c r="UQY6" s="506"/>
      <c r="UQZ6" s="506"/>
      <c r="URA6" s="506"/>
      <c r="URB6" s="506"/>
      <c r="URC6" s="506"/>
      <c r="URD6" s="506"/>
      <c r="URE6" s="506"/>
      <c r="URF6" s="506"/>
      <c r="URG6" s="506"/>
      <c r="URH6" s="506"/>
      <c r="URI6" s="506"/>
      <c r="URJ6" s="506"/>
      <c r="URK6" s="506"/>
      <c r="URL6" s="506"/>
      <c r="URM6" s="506"/>
      <c r="URN6" s="506"/>
      <c r="URO6" s="506"/>
      <c r="URP6" s="506"/>
      <c r="URQ6" s="506"/>
      <c r="URR6" s="506"/>
      <c r="URS6" s="506"/>
      <c r="URT6" s="506"/>
      <c r="URU6" s="506"/>
      <c r="URV6" s="506"/>
      <c r="URW6" s="506"/>
      <c r="URX6" s="506"/>
      <c r="URY6" s="506"/>
      <c r="URZ6" s="506"/>
      <c r="USA6" s="506"/>
      <c r="USB6" s="506"/>
      <c r="USC6" s="506"/>
      <c r="USD6" s="506"/>
      <c r="USE6" s="506"/>
      <c r="USF6" s="506"/>
      <c r="USG6" s="506"/>
      <c r="USH6" s="506"/>
      <c r="USI6" s="506"/>
      <c r="USJ6" s="506"/>
      <c r="USK6" s="506"/>
      <c r="USL6" s="506"/>
      <c r="USM6" s="506"/>
      <c r="USN6" s="506"/>
      <c r="USO6" s="506"/>
      <c r="USP6" s="506"/>
      <c r="USQ6" s="506"/>
      <c r="USR6" s="506"/>
      <c r="USS6" s="506"/>
      <c r="UST6" s="506"/>
      <c r="USU6" s="506"/>
      <c r="USV6" s="506"/>
      <c r="USW6" s="506"/>
      <c r="USX6" s="506"/>
      <c r="USY6" s="506"/>
      <c r="USZ6" s="506"/>
      <c r="UTA6" s="506"/>
      <c r="UTB6" s="506"/>
      <c r="UTC6" s="506"/>
      <c r="UTD6" s="506"/>
      <c r="UTE6" s="506"/>
      <c r="UTF6" s="506"/>
      <c r="UTG6" s="506"/>
      <c r="UTH6" s="506"/>
      <c r="UTI6" s="506"/>
      <c r="UTJ6" s="506"/>
      <c r="UTK6" s="506"/>
      <c r="UTL6" s="506"/>
      <c r="UTM6" s="506"/>
      <c r="UTN6" s="506"/>
      <c r="UTO6" s="506"/>
      <c r="UTP6" s="506"/>
      <c r="UTQ6" s="506"/>
      <c r="UTR6" s="506"/>
      <c r="UTS6" s="506"/>
      <c r="UTT6" s="506"/>
      <c r="UTU6" s="506"/>
      <c r="UTV6" s="506"/>
      <c r="UTW6" s="506"/>
      <c r="UTX6" s="506"/>
      <c r="UTY6" s="506"/>
      <c r="UTZ6" s="506"/>
      <c r="UUA6" s="506"/>
      <c r="UUB6" s="506"/>
      <c r="UUC6" s="506"/>
      <c r="UUD6" s="506"/>
      <c r="UUE6" s="506"/>
      <c r="UUF6" s="506"/>
      <c r="UUG6" s="506"/>
      <c r="UUH6" s="506"/>
      <c r="UUI6" s="506"/>
      <c r="UUJ6" s="506"/>
      <c r="UUK6" s="506"/>
      <c r="UUL6" s="506"/>
      <c r="UUM6" s="506"/>
      <c r="UUN6" s="506"/>
      <c r="UUO6" s="506"/>
      <c r="UUP6" s="506"/>
      <c r="UUQ6" s="506"/>
      <c r="UUR6" s="506"/>
      <c r="UUS6" s="506"/>
      <c r="UUT6" s="506"/>
      <c r="UUU6" s="506"/>
      <c r="UUV6" s="506"/>
      <c r="UUW6" s="506"/>
      <c r="UUX6" s="506"/>
      <c r="UUY6" s="506"/>
      <c r="UUZ6" s="506"/>
      <c r="UVA6" s="506"/>
      <c r="UVB6" s="506"/>
      <c r="UVC6" s="506"/>
      <c r="UVD6" s="506"/>
      <c r="UVE6" s="506"/>
      <c r="UVF6" s="506"/>
      <c r="UVG6" s="506"/>
      <c r="UVH6" s="506"/>
      <c r="UVI6" s="506"/>
      <c r="UVJ6" s="506"/>
      <c r="UVK6" s="506"/>
      <c r="UVL6" s="506"/>
      <c r="UVM6" s="506"/>
      <c r="UVN6" s="506"/>
      <c r="UVO6" s="506"/>
      <c r="UVP6" s="506"/>
      <c r="UVQ6" s="506"/>
      <c r="UVR6" s="506"/>
      <c r="UVS6" s="506"/>
      <c r="UVT6" s="506"/>
      <c r="UVU6" s="506"/>
      <c r="UVV6" s="506"/>
      <c r="UVW6" s="506"/>
      <c r="UVX6" s="506"/>
      <c r="UVY6" s="506"/>
      <c r="UVZ6" s="506"/>
      <c r="UWA6" s="506"/>
      <c r="UWB6" s="506"/>
      <c r="UWC6" s="506"/>
      <c r="UWD6" s="506"/>
      <c r="UWE6" s="506"/>
      <c r="UWF6" s="506"/>
      <c r="UWG6" s="506"/>
      <c r="UWH6" s="506"/>
      <c r="UWI6" s="506"/>
      <c r="UWJ6" s="506"/>
      <c r="UWK6" s="506"/>
      <c r="UWL6" s="506"/>
      <c r="UWM6" s="506"/>
      <c r="UWN6" s="506"/>
      <c r="UWO6" s="506"/>
      <c r="UWP6" s="506"/>
      <c r="UWQ6" s="506"/>
      <c r="UWR6" s="506"/>
      <c r="UWS6" s="506"/>
      <c r="UWT6" s="506"/>
      <c r="UWU6" s="506"/>
      <c r="UWV6" s="506"/>
      <c r="UWW6" s="506"/>
      <c r="UWX6" s="506"/>
      <c r="UWY6" s="506"/>
      <c r="UWZ6" s="506"/>
      <c r="UXA6" s="506"/>
      <c r="UXB6" s="506"/>
      <c r="UXC6" s="506"/>
      <c r="UXD6" s="506"/>
      <c r="UXE6" s="506"/>
      <c r="UXF6" s="506"/>
      <c r="UXG6" s="506"/>
      <c r="UXH6" s="506"/>
      <c r="UXI6" s="506"/>
      <c r="UXJ6" s="506"/>
      <c r="UXK6" s="506"/>
      <c r="UXL6" s="506"/>
      <c r="UXM6" s="506"/>
      <c r="UXN6" s="506"/>
      <c r="UXO6" s="506"/>
      <c r="UXP6" s="506"/>
      <c r="UXQ6" s="506"/>
      <c r="UXR6" s="506"/>
      <c r="UXS6" s="506"/>
      <c r="UXT6" s="506"/>
      <c r="UXU6" s="506"/>
      <c r="UXV6" s="506"/>
      <c r="UXW6" s="506"/>
      <c r="UXX6" s="506"/>
      <c r="UXY6" s="506"/>
      <c r="UXZ6" s="506"/>
      <c r="UYA6" s="506"/>
      <c r="UYB6" s="506"/>
      <c r="UYC6" s="506"/>
      <c r="UYD6" s="506"/>
      <c r="UYE6" s="506"/>
      <c r="UYF6" s="506"/>
      <c r="UYG6" s="506"/>
      <c r="UYH6" s="506"/>
      <c r="UYI6" s="506"/>
      <c r="UYJ6" s="506"/>
      <c r="UYK6" s="506"/>
      <c r="UYL6" s="506"/>
      <c r="UYM6" s="506"/>
      <c r="UYN6" s="506"/>
      <c r="UYO6" s="506"/>
      <c r="UYP6" s="506"/>
      <c r="UYQ6" s="506"/>
      <c r="UYR6" s="506"/>
      <c r="UYS6" s="506"/>
      <c r="UYT6" s="506"/>
      <c r="UYU6" s="506"/>
      <c r="UYV6" s="506"/>
      <c r="UYW6" s="506"/>
      <c r="UYX6" s="506"/>
      <c r="UYY6" s="506"/>
      <c r="UYZ6" s="506"/>
      <c r="UZA6" s="506"/>
      <c r="UZB6" s="506"/>
      <c r="UZC6" s="506"/>
      <c r="UZD6" s="506"/>
      <c r="UZE6" s="506"/>
      <c r="UZF6" s="506"/>
      <c r="UZG6" s="506"/>
      <c r="UZH6" s="506"/>
      <c r="UZI6" s="506"/>
      <c r="UZJ6" s="506"/>
      <c r="UZK6" s="506"/>
      <c r="UZL6" s="506"/>
      <c r="UZM6" s="506"/>
      <c r="UZN6" s="506"/>
      <c r="UZO6" s="506"/>
      <c r="UZP6" s="506"/>
      <c r="UZQ6" s="506"/>
      <c r="UZR6" s="506"/>
      <c r="UZS6" s="506"/>
      <c r="UZT6" s="506"/>
      <c r="UZU6" s="506"/>
      <c r="UZV6" s="506"/>
      <c r="UZW6" s="506"/>
      <c r="UZX6" s="506"/>
      <c r="UZY6" s="506"/>
      <c r="UZZ6" s="506"/>
      <c r="VAA6" s="506"/>
      <c r="VAB6" s="506"/>
      <c r="VAC6" s="506"/>
      <c r="VAD6" s="506"/>
      <c r="VAE6" s="506"/>
      <c r="VAF6" s="506"/>
      <c r="VAG6" s="506"/>
      <c r="VAH6" s="506"/>
      <c r="VAI6" s="506"/>
      <c r="VAJ6" s="506"/>
      <c r="VAK6" s="506"/>
      <c r="VAL6" s="506"/>
      <c r="VAM6" s="506"/>
      <c r="VAN6" s="506"/>
      <c r="VAO6" s="506"/>
      <c r="VAP6" s="506"/>
      <c r="VAQ6" s="506"/>
      <c r="VAR6" s="506"/>
      <c r="VAS6" s="506"/>
      <c r="VAT6" s="506"/>
      <c r="VAU6" s="506"/>
      <c r="VAV6" s="506"/>
      <c r="VAW6" s="506"/>
      <c r="VAX6" s="506"/>
      <c r="VAY6" s="506"/>
      <c r="VAZ6" s="506"/>
      <c r="VBA6" s="506"/>
      <c r="VBB6" s="506"/>
      <c r="VBC6" s="506"/>
      <c r="VBD6" s="506"/>
      <c r="VBE6" s="506"/>
      <c r="VBF6" s="506"/>
      <c r="VBG6" s="506"/>
      <c r="VBH6" s="506"/>
      <c r="VBI6" s="506"/>
      <c r="VBJ6" s="506"/>
      <c r="VBK6" s="506"/>
      <c r="VBL6" s="506"/>
      <c r="VBM6" s="506"/>
      <c r="VBN6" s="506"/>
      <c r="VBO6" s="506"/>
      <c r="VBP6" s="506"/>
      <c r="VBQ6" s="506"/>
      <c r="VBR6" s="506"/>
      <c r="VBS6" s="506"/>
      <c r="VBT6" s="506"/>
      <c r="VBU6" s="506"/>
      <c r="VBV6" s="506"/>
      <c r="VBW6" s="506"/>
      <c r="VBX6" s="506"/>
      <c r="VBY6" s="506"/>
      <c r="VBZ6" s="506"/>
      <c r="VCA6" s="506"/>
      <c r="VCB6" s="506"/>
      <c r="VCC6" s="506"/>
      <c r="VCD6" s="506"/>
      <c r="VCE6" s="506"/>
      <c r="VCF6" s="506"/>
      <c r="VCG6" s="506"/>
      <c r="VCH6" s="506"/>
      <c r="VCI6" s="506"/>
      <c r="VCJ6" s="506"/>
      <c r="VCK6" s="506"/>
      <c r="VCL6" s="506"/>
      <c r="VCM6" s="506"/>
      <c r="VCN6" s="506"/>
      <c r="VCO6" s="506"/>
      <c r="VCP6" s="506"/>
      <c r="VCQ6" s="506"/>
      <c r="VCR6" s="506"/>
      <c r="VCS6" s="506"/>
      <c r="VCT6" s="506"/>
      <c r="VCU6" s="506"/>
      <c r="VCV6" s="506"/>
      <c r="VCW6" s="506"/>
      <c r="VCX6" s="506"/>
      <c r="VCY6" s="506"/>
      <c r="VCZ6" s="506"/>
      <c r="VDA6" s="506"/>
      <c r="VDB6" s="506"/>
      <c r="VDC6" s="506"/>
      <c r="VDD6" s="506"/>
      <c r="VDE6" s="506"/>
      <c r="VDF6" s="506"/>
      <c r="VDG6" s="506"/>
      <c r="VDH6" s="506"/>
      <c r="VDI6" s="506"/>
      <c r="VDJ6" s="506"/>
      <c r="VDK6" s="506"/>
      <c r="VDL6" s="506"/>
      <c r="VDM6" s="506"/>
      <c r="VDN6" s="506"/>
      <c r="VDO6" s="506"/>
      <c r="VDP6" s="506"/>
      <c r="VDQ6" s="506"/>
      <c r="VDR6" s="506"/>
      <c r="VDS6" s="506"/>
      <c r="VDT6" s="506"/>
      <c r="VDU6" s="506"/>
      <c r="VDV6" s="506"/>
      <c r="VDW6" s="506"/>
      <c r="VDX6" s="506"/>
      <c r="VDY6" s="506"/>
      <c r="VDZ6" s="506"/>
      <c r="VEA6" s="506"/>
      <c r="VEB6" s="506"/>
      <c r="VEC6" s="506"/>
      <c r="VED6" s="506"/>
      <c r="VEE6" s="506"/>
      <c r="VEF6" s="506"/>
      <c r="VEG6" s="506"/>
      <c r="VEH6" s="506"/>
      <c r="VEI6" s="506"/>
      <c r="VEJ6" s="506"/>
      <c r="VEK6" s="506"/>
      <c r="VEL6" s="506"/>
      <c r="VEM6" s="506"/>
      <c r="VEN6" s="506"/>
      <c r="VEO6" s="506"/>
      <c r="VEP6" s="506"/>
      <c r="VEQ6" s="506"/>
      <c r="VER6" s="506"/>
      <c r="VES6" s="506"/>
      <c r="VET6" s="506"/>
      <c r="VEU6" s="506"/>
      <c r="VEV6" s="506"/>
      <c r="VEW6" s="506"/>
      <c r="VEX6" s="506"/>
      <c r="VEY6" s="506"/>
      <c r="VEZ6" s="506"/>
      <c r="VFA6" s="506"/>
      <c r="VFB6" s="506"/>
      <c r="VFC6" s="506"/>
      <c r="VFD6" s="506"/>
      <c r="VFE6" s="506"/>
      <c r="VFF6" s="506"/>
      <c r="VFG6" s="506"/>
      <c r="VFH6" s="506"/>
      <c r="VFI6" s="506"/>
      <c r="VFJ6" s="506"/>
      <c r="VFK6" s="506"/>
      <c r="VFL6" s="506"/>
      <c r="VFM6" s="506"/>
      <c r="VFN6" s="506"/>
      <c r="VFO6" s="506"/>
      <c r="VFP6" s="506"/>
      <c r="VFQ6" s="506"/>
      <c r="VFR6" s="506"/>
      <c r="VFS6" s="506"/>
      <c r="VFT6" s="506"/>
      <c r="VFU6" s="506"/>
      <c r="VFV6" s="506"/>
      <c r="VFW6" s="506"/>
      <c r="VFX6" s="506"/>
      <c r="VFY6" s="506"/>
      <c r="VFZ6" s="506"/>
      <c r="VGA6" s="506"/>
      <c r="VGB6" s="506"/>
      <c r="VGC6" s="506"/>
      <c r="VGD6" s="506"/>
      <c r="VGE6" s="506"/>
      <c r="VGF6" s="506"/>
      <c r="VGG6" s="506"/>
      <c r="VGH6" s="506"/>
      <c r="VGI6" s="506"/>
      <c r="VGJ6" s="506"/>
      <c r="VGK6" s="506"/>
      <c r="VGL6" s="506"/>
      <c r="VGM6" s="506"/>
      <c r="VGN6" s="506"/>
      <c r="VGO6" s="506"/>
      <c r="VGP6" s="506"/>
      <c r="VGQ6" s="506"/>
      <c r="VGR6" s="506"/>
      <c r="VGS6" s="506"/>
      <c r="VGT6" s="506"/>
      <c r="VGU6" s="506"/>
      <c r="VGV6" s="506"/>
      <c r="VGW6" s="506"/>
      <c r="VGX6" s="506"/>
      <c r="VGY6" s="506"/>
      <c r="VGZ6" s="506"/>
      <c r="VHA6" s="506"/>
      <c r="VHB6" s="506"/>
      <c r="VHC6" s="506"/>
      <c r="VHD6" s="506"/>
      <c r="VHE6" s="506"/>
      <c r="VHF6" s="506"/>
      <c r="VHG6" s="506"/>
      <c r="VHH6" s="506"/>
      <c r="VHI6" s="506"/>
      <c r="VHJ6" s="506"/>
      <c r="VHK6" s="506"/>
      <c r="VHL6" s="506"/>
      <c r="VHM6" s="506"/>
      <c r="VHN6" s="506"/>
      <c r="VHO6" s="506"/>
      <c r="VHP6" s="506"/>
      <c r="VHQ6" s="506"/>
      <c r="VHR6" s="506"/>
      <c r="VHS6" s="506"/>
      <c r="VHT6" s="506"/>
      <c r="VHU6" s="506"/>
      <c r="VHV6" s="506"/>
      <c r="VHW6" s="506"/>
      <c r="VHX6" s="506"/>
      <c r="VHY6" s="506"/>
      <c r="VHZ6" s="506"/>
      <c r="VIA6" s="506"/>
      <c r="VIB6" s="506"/>
      <c r="VIC6" s="506"/>
      <c r="VID6" s="506"/>
      <c r="VIE6" s="506"/>
      <c r="VIF6" s="506"/>
      <c r="VIG6" s="506"/>
      <c r="VIH6" s="506"/>
      <c r="VII6" s="506"/>
      <c r="VIJ6" s="506"/>
      <c r="VIK6" s="506"/>
      <c r="VIL6" s="506"/>
      <c r="VIM6" s="506"/>
      <c r="VIN6" s="506"/>
      <c r="VIO6" s="506"/>
      <c r="VIP6" s="506"/>
      <c r="VIQ6" s="506"/>
      <c r="VIR6" s="506"/>
      <c r="VIS6" s="506"/>
      <c r="VIT6" s="506"/>
      <c r="VIU6" s="506"/>
      <c r="VIV6" s="506"/>
      <c r="VIW6" s="506"/>
      <c r="VIX6" s="506"/>
      <c r="VIY6" s="506"/>
      <c r="VIZ6" s="506"/>
      <c r="VJA6" s="506"/>
      <c r="VJB6" s="506"/>
      <c r="VJC6" s="506"/>
      <c r="VJD6" s="506"/>
      <c r="VJE6" s="506"/>
      <c r="VJF6" s="506"/>
      <c r="VJG6" s="506"/>
      <c r="VJH6" s="506"/>
      <c r="VJI6" s="506"/>
      <c r="VJJ6" s="506"/>
      <c r="VJK6" s="506"/>
      <c r="VJL6" s="506"/>
      <c r="VJM6" s="506"/>
      <c r="VJN6" s="506"/>
      <c r="VJO6" s="506"/>
      <c r="VJP6" s="506"/>
      <c r="VJQ6" s="506"/>
      <c r="VJR6" s="506"/>
      <c r="VJS6" s="506"/>
      <c r="VJT6" s="506"/>
      <c r="VJU6" s="506"/>
      <c r="VJV6" s="506"/>
      <c r="VJW6" s="506"/>
      <c r="VJX6" s="506"/>
      <c r="VJY6" s="506"/>
      <c r="VJZ6" s="506"/>
      <c r="VKA6" s="506"/>
      <c r="VKB6" s="506"/>
      <c r="VKC6" s="506"/>
      <c r="VKD6" s="506"/>
      <c r="VKE6" s="506"/>
      <c r="VKF6" s="506"/>
      <c r="VKG6" s="506"/>
      <c r="VKH6" s="506"/>
      <c r="VKI6" s="506"/>
      <c r="VKJ6" s="506"/>
      <c r="VKK6" s="506"/>
      <c r="VKL6" s="506"/>
      <c r="VKM6" s="506"/>
      <c r="VKN6" s="506"/>
      <c r="VKO6" s="506"/>
      <c r="VKP6" s="506"/>
      <c r="VKQ6" s="506"/>
      <c r="VKR6" s="506"/>
      <c r="VKS6" s="506"/>
      <c r="VKT6" s="506"/>
      <c r="VKU6" s="506"/>
      <c r="VKV6" s="506"/>
      <c r="VKW6" s="506"/>
      <c r="VKX6" s="506"/>
      <c r="VKY6" s="506"/>
      <c r="VKZ6" s="506"/>
      <c r="VLA6" s="506"/>
      <c r="VLB6" s="506"/>
      <c r="VLC6" s="506"/>
      <c r="VLD6" s="506"/>
      <c r="VLE6" s="506"/>
      <c r="VLF6" s="506"/>
      <c r="VLG6" s="506"/>
      <c r="VLH6" s="506"/>
      <c r="VLI6" s="506"/>
      <c r="VLJ6" s="506"/>
      <c r="VLK6" s="506"/>
      <c r="VLL6" s="506"/>
      <c r="VLM6" s="506"/>
      <c r="VLN6" s="506"/>
      <c r="VLO6" s="506"/>
      <c r="VLP6" s="506"/>
      <c r="VLQ6" s="506"/>
      <c r="VLR6" s="506"/>
      <c r="VLS6" s="506"/>
      <c r="VLT6" s="506"/>
      <c r="VLU6" s="506"/>
      <c r="VLV6" s="506"/>
      <c r="VLW6" s="506"/>
      <c r="VLX6" s="506"/>
      <c r="VLY6" s="506"/>
      <c r="VLZ6" s="506"/>
      <c r="VMA6" s="506"/>
      <c r="VMB6" s="506"/>
      <c r="VMC6" s="506"/>
      <c r="VMD6" s="506"/>
      <c r="VME6" s="506"/>
      <c r="VMF6" s="506"/>
      <c r="VMG6" s="506"/>
      <c r="VMH6" s="506"/>
      <c r="VMI6" s="506"/>
      <c r="VMJ6" s="506"/>
      <c r="VMK6" s="506"/>
      <c r="VML6" s="506"/>
      <c r="VMM6" s="506"/>
      <c r="VMN6" s="506"/>
      <c r="VMO6" s="506"/>
      <c r="VMP6" s="506"/>
      <c r="VMQ6" s="506"/>
      <c r="VMR6" s="506"/>
      <c r="VMS6" s="506"/>
      <c r="VMT6" s="506"/>
      <c r="VMU6" s="506"/>
      <c r="VMV6" s="506"/>
      <c r="VMW6" s="506"/>
      <c r="VMX6" s="506"/>
      <c r="VMY6" s="506"/>
      <c r="VMZ6" s="506"/>
      <c r="VNA6" s="506"/>
      <c r="VNB6" s="506"/>
      <c r="VNC6" s="506"/>
      <c r="VND6" s="506"/>
      <c r="VNE6" s="506"/>
      <c r="VNF6" s="506"/>
      <c r="VNG6" s="506"/>
      <c r="VNH6" s="506"/>
      <c r="VNI6" s="506"/>
      <c r="VNJ6" s="506"/>
      <c r="VNK6" s="506"/>
      <c r="VNL6" s="506"/>
      <c r="VNM6" s="506"/>
      <c r="VNN6" s="506"/>
      <c r="VNO6" s="506"/>
      <c r="VNP6" s="506"/>
      <c r="VNQ6" s="506"/>
      <c r="VNR6" s="506"/>
      <c r="VNS6" s="506"/>
      <c r="VNT6" s="506"/>
      <c r="VNU6" s="506"/>
      <c r="VNV6" s="506"/>
      <c r="VNW6" s="506"/>
      <c r="VNX6" s="506"/>
      <c r="VNY6" s="506"/>
      <c r="VNZ6" s="506"/>
      <c r="VOA6" s="506"/>
      <c r="VOB6" s="506"/>
      <c r="VOC6" s="506"/>
      <c r="VOD6" s="506"/>
      <c r="VOE6" s="506"/>
      <c r="VOF6" s="506"/>
      <c r="VOG6" s="506"/>
      <c r="VOH6" s="506"/>
      <c r="VOI6" s="506"/>
      <c r="VOJ6" s="506"/>
      <c r="VOK6" s="506"/>
      <c r="VOL6" s="506"/>
      <c r="VOM6" s="506"/>
      <c r="VON6" s="506"/>
      <c r="VOO6" s="506"/>
      <c r="VOP6" s="506"/>
      <c r="VOQ6" s="506"/>
      <c r="VOR6" s="506"/>
      <c r="VOS6" s="506"/>
      <c r="VOT6" s="506"/>
      <c r="VOU6" s="506"/>
      <c r="VOV6" s="506"/>
      <c r="VOW6" s="506"/>
      <c r="VOX6" s="506"/>
      <c r="VOY6" s="506"/>
      <c r="VOZ6" s="506"/>
      <c r="VPA6" s="506"/>
      <c r="VPB6" s="506"/>
      <c r="VPC6" s="506"/>
      <c r="VPD6" s="506"/>
      <c r="VPE6" s="506"/>
      <c r="VPF6" s="506"/>
      <c r="VPG6" s="506"/>
      <c r="VPH6" s="506"/>
      <c r="VPI6" s="506"/>
      <c r="VPJ6" s="506"/>
      <c r="VPK6" s="506"/>
      <c r="VPL6" s="506"/>
      <c r="VPM6" s="506"/>
      <c r="VPN6" s="506"/>
      <c r="VPO6" s="506"/>
      <c r="VPP6" s="506"/>
      <c r="VPQ6" s="506"/>
      <c r="VPR6" s="506"/>
      <c r="VPS6" s="506"/>
      <c r="VPT6" s="506"/>
      <c r="VPU6" s="506"/>
      <c r="VPV6" s="506"/>
      <c r="VPW6" s="506"/>
      <c r="VPX6" s="506"/>
      <c r="VPY6" s="506"/>
      <c r="VPZ6" s="506"/>
      <c r="VQA6" s="506"/>
      <c r="VQB6" s="506"/>
      <c r="VQC6" s="506"/>
      <c r="VQD6" s="506"/>
      <c r="VQE6" s="506"/>
      <c r="VQF6" s="506"/>
      <c r="VQG6" s="506"/>
      <c r="VQH6" s="506"/>
      <c r="VQI6" s="506"/>
      <c r="VQJ6" s="506"/>
      <c r="VQK6" s="506"/>
      <c r="VQL6" s="506"/>
      <c r="VQM6" s="506"/>
      <c r="VQN6" s="506"/>
      <c r="VQO6" s="506"/>
      <c r="VQP6" s="506"/>
      <c r="VQQ6" s="506"/>
      <c r="VQR6" s="506"/>
      <c r="VQS6" s="506"/>
      <c r="VQT6" s="506"/>
      <c r="VQU6" s="506"/>
      <c r="VQV6" s="506"/>
      <c r="VQW6" s="506"/>
      <c r="VQX6" s="506"/>
      <c r="VQY6" s="506"/>
      <c r="VQZ6" s="506"/>
      <c r="VRA6" s="506"/>
      <c r="VRB6" s="506"/>
      <c r="VRC6" s="506"/>
      <c r="VRD6" s="506"/>
      <c r="VRE6" s="506"/>
      <c r="VRF6" s="506"/>
      <c r="VRG6" s="506"/>
      <c r="VRH6" s="506"/>
      <c r="VRI6" s="506"/>
      <c r="VRJ6" s="506"/>
      <c r="VRK6" s="506"/>
      <c r="VRL6" s="506"/>
      <c r="VRM6" s="506"/>
      <c r="VRN6" s="506"/>
      <c r="VRO6" s="506"/>
      <c r="VRP6" s="506"/>
      <c r="VRQ6" s="506"/>
      <c r="VRR6" s="506"/>
      <c r="VRS6" s="506"/>
      <c r="VRT6" s="506"/>
      <c r="VRU6" s="506"/>
      <c r="VRV6" s="506"/>
      <c r="VRW6" s="506"/>
      <c r="VRX6" s="506"/>
      <c r="VRY6" s="506"/>
      <c r="VRZ6" s="506"/>
      <c r="VSA6" s="506"/>
      <c r="VSB6" s="506"/>
      <c r="VSC6" s="506"/>
      <c r="VSD6" s="506"/>
      <c r="VSE6" s="506"/>
      <c r="VSF6" s="506"/>
      <c r="VSG6" s="506"/>
      <c r="VSH6" s="506"/>
      <c r="VSI6" s="506"/>
      <c r="VSJ6" s="506"/>
      <c r="VSK6" s="506"/>
      <c r="VSL6" s="506"/>
      <c r="VSM6" s="506"/>
      <c r="VSN6" s="506"/>
      <c r="VSO6" s="506"/>
      <c r="VSP6" s="506"/>
      <c r="VSQ6" s="506"/>
      <c r="VSR6" s="506"/>
      <c r="VSS6" s="506"/>
      <c r="VST6" s="506"/>
      <c r="VSU6" s="506"/>
      <c r="VSV6" s="506"/>
      <c r="VSW6" s="506"/>
      <c r="VSX6" s="506"/>
      <c r="VSY6" s="506"/>
      <c r="VSZ6" s="506"/>
      <c r="VTA6" s="506"/>
      <c r="VTB6" s="506"/>
      <c r="VTC6" s="506"/>
      <c r="VTD6" s="506"/>
      <c r="VTE6" s="506"/>
      <c r="VTF6" s="506"/>
      <c r="VTG6" s="506"/>
      <c r="VTH6" s="506"/>
      <c r="VTI6" s="506"/>
      <c r="VTJ6" s="506"/>
      <c r="VTK6" s="506"/>
      <c r="VTL6" s="506"/>
      <c r="VTM6" s="506"/>
      <c r="VTN6" s="506"/>
      <c r="VTO6" s="506"/>
      <c r="VTP6" s="506"/>
      <c r="VTQ6" s="506"/>
      <c r="VTR6" s="506"/>
      <c r="VTS6" s="506"/>
      <c r="VTT6" s="506"/>
      <c r="VTU6" s="506"/>
      <c r="VTV6" s="506"/>
      <c r="VTW6" s="506"/>
      <c r="VTX6" s="506"/>
      <c r="VTY6" s="506"/>
      <c r="VTZ6" s="506"/>
      <c r="VUA6" s="506"/>
      <c r="VUB6" s="506"/>
      <c r="VUC6" s="506"/>
      <c r="VUD6" s="506"/>
      <c r="VUE6" s="506"/>
      <c r="VUF6" s="506"/>
      <c r="VUG6" s="506"/>
      <c r="VUH6" s="506"/>
      <c r="VUI6" s="506"/>
      <c r="VUJ6" s="506"/>
      <c r="VUK6" s="506"/>
      <c r="VUL6" s="506"/>
      <c r="VUM6" s="506"/>
      <c r="VUN6" s="506"/>
      <c r="VUO6" s="506"/>
      <c r="VUP6" s="506"/>
      <c r="VUQ6" s="506"/>
      <c r="VUR6" s="506"/>
      <c r="VUS6" s="506"/>
      <c r="VUT6" s="506"/>
      <c r="VUU6" s="506"/>
      <c r="VUV6" s="506"/>
      <c r="VUW6" s="506"/>
      <c r="VUX6" s="506"/>
      <c r="VUY6" s="506"/>
      <c r="VUZ6" s="506"/>
      <c r="VVA6" s="506"/>
      <c r="VVB6" s="506"/>
      <c r="VVC6" s="506"/>
      <c r="VVD6" s="506"/>
      <c r="VVE6" s="506"/>
      <c r="VVF6" s="506"/>
      <c r="VVG6" s="506"/>
      <c r="VVH6" s="506"/>
      <c r="VVI6" s="506"/>
      <c r="VVJ6" s="506"/>
      <c r="VVK6" s="506"/>
      <c r="VVL6" s="506"/>
      <c r="VVM6" s="506"/>
      <c r="VVN6" s="506"/>
      <c r="VVO6" s="506"/>
      <c r="VVP6" s="506"/>
      <c r="VVQ6" s="506"/>
      <c r="VVR6" s="506"/>
      <c r="VVS6" s="506"/>
      <c r="VVT6" s="506"/>
      <c r="VVU6" s="506"/>
      <c r="VVV6" s="506"/>
      <c r="VVW6" s="506"/>
      <c r="VVX6" s="506"/>
      <c r="VVY6" s="506"/>
      <c r="VVZ6" s="506"/>
      <c r="VWA6" s="506"/>
      <c r="VWB6" s="506"/>
      <c r="VWC6" s="506"/>
      <c r="VWD6" s="506"/>
      <c r="VWE6" s="506"/>
      <c r="VWF6" s="506"/>
      <c r="VWG6" s="506"/>
      <c r="VWH6" s="506"/>
      <c r="VWI6" s="506"/>
      <c r="VWJ6" s="506"/>
      <c r="VWK6" s="506"/>
      <c r="VWL6" s="506"/>
      <c r="VWM6" s="506"/>
      <c r="VWN6" s="506"/>
      <c r="VWO6" s="506"/>
      <c r="VWP6" s="506"/>
      <c r="VWQ6" s="506"/>
      <c r="VWR6" s="506"/>
      <c r="VWS6" s="506"/>
      <c r="VWT6" s="506"/>
      <c r="VWU6" s="506"/>
      <c r="VWV6" s="506"/>
      <c r="VWW6" s="506"/>
      <c r="VWX6" s="506"/>
      <c r="VWY6" s="506"/>
      <c r="VWZ6" s="506"/>
      <c r="VXA6" s="506"/>
      <c r="VXB6" s="506"/>
      <c r="VXC6" s="506"/>
      <c r="VXD6" s="506"/>
      <c r="VXE6" s="506"/>
      <c r="VXF6" s="506"/>
      <c r="VXG6" s="506"/>
      <c r="VXH6" s="506"/>
      <c r="VXI6" s="506"/>
      <c r="VXJ6" s="506"/>
      <c r="VXK6" s="506"/>
      <c r="VXL6" s="506"/>
      <c r="VXM6" s="506"/>
      <c r="VXN6" s="506"/>
      <c r="VXO6" s="506"/>
      <c r="VXP6" s="506"/>
      <c r="VXQ6" s="506"/>
      <c r="VXR6" s="506"/>
      <c r="VXS6" s="506"/>
      <c r="VXT6" s="506"/>
      <c r="VXU6" s="506"/>
      <c r="VXV6" s="506"/>
      <c r="VXW6" s="506"/>
      <c r="VXX6" s="506"/>
      <c r="VXY6" s="506"/>
      <c r="VXZ6" s="506"/>
      <c r="VYA6" s="506"/>
      <c r="VYB6" s="506"/>
      <c r="VYC6" s="506"/>
      <c r="VYD6" s="506"/>
      <c r="VYE6" s="506"/>
      <c r="VYF6" s="506"/>
      <c r="VYG6" s="506"/>
      <c r="VYH6" s="506"/>
      <c r="VYI6" s="506"/>
      <c r="VYJ6" s="506"/>
      <c r="VYK6" s="506"/>
      <c r="VYL6" s="506"/>
      <c r="VYM6" s="506"/>
      <c r="VYN6" s="506"/>
      <c r="VYO6" s="506"/>
      <c r="VYP6" s="506"/>
      <c r="VYQ6" s="506"/>
      <c r="VYR6" s="506"/>
      <c r="VYS6" s="506"/>
      <c r="VYT6" s="506"/>
      <c r="VYU6" s="506"/>
      <c r="VYV6" s="506"/>
      <c r="VYW6" s="506"/>
      <c r="VYX6" s="506"/>
      <c r="VYY6" s="506"/>
      <c r="VYZ6" s="506"/>
      <c r="VZA6" s="506"/>
      <c r="VZB6" s="506"/>
      <c r="VZC6" s="506"/>
      <c r="VZD6" s="506"/>
      <c r="VZE6" s="506"/>
      <c r="VZF6" s="506"/>
      <c r="VZG6" s="506"/>
      <c r="VZH6" s="506"/>
      <c r="VZI6" s="506"/>
      <c r="VZJ6" s="506"/>
      <c r="VZK6" s="506"/>
      <c r="VZL6" s="506"/>
      <c r="VZM6" s="506"/>
      <c r="VZN6" s="506"/>
      <c r="VZO6" s="506"/>
      <c r="VZP6" s="506"/>
      <c r="VZQ6" s="506"/>
      <c r="VZR6" s="506"/>
      <c r="VZS6" s="506"/>
      <c r="VZT6" s="506"/>
      <c r="VZU6" s="506"/>
      <c r="VZV6" s="506"/>
      <c r="VZW6" s="506"/>
      <c r="VZX6" s="506"/>
      <c r="VZY6" s="506"/>
      <c r="VZZ6" s="506"/>
      <c r="WAA6" s="506"/>
      <c r="WAB6" s="506"/>
      <c r="WAC6" s="506"/>
      <c r="WAD6" s="506"/>
      <c r="WAE6" s="506"/>
      <c r="WAF6" s="506"/>
      <c r="WAG6" s="506"/>
      <c r="WAH6" s="506"/>
      <c r="WAI6" s="506"/>
      <c r="WAJ6" s="506"/>
      <c r="WAK6" s="506"/>
      <c r="WAL6" s="506"/>
      <c r="WAM6" s="506"/>
      <c r="WAN6" s="506"/>
      <c r="WAO6" s="506"/>
      <c r="WAP6" s="506"/>
      <c r="WAQ6" s="506"/>
      <c r="WAR6" s="506"/>
      <c r="WAS6" s="506"/>
      <c r="WAT6" s="506"/>
      <c r="WAU6" s="506"/>
      <c r="WAV6" s="506"/>
      <c r="WAW6" s="506"/>
      <c r="WAX6" s="506"/>
      <c r="WAY6" s="506"/>
      <c r="WAZ6" s="506"/>
      <c r="WBA6" s="506"/>
      <c r="WBB6" s="506"/>
      <c r="WBC6" s="506"/>
      <c r="WBD6" s="506"/>
      <c r="WBE6" s="506"/>
      <c r="WBF6" s="506"/>
      <c r="WBG6" s="506"/>
      <c r="WBH6" s="506"/>
      <c r="WBI6" s="506"/>
      <c r="WBJ6" s="506"/>
      <c r="WBK6" s="506"/>
      <c r="WBL6" s="506"/>
      <c r="WBM6" s="506"/>
      <c r="WBN6" s="506"/>
      <c r="WBO6" s="506"/>
      <c r="WBP6" s="506"/>
      <c r="WBQ6" s="506"/>
      <c r="WBR6" s="506"/>
      <c r="WBS6" s="506"/>
      <c r="WBT6" s="506"/>
      <c r="WBU6" s="506"/>
      <c r="WBV6" s="506"/>
      <c r="WBW6" s="506"/>
      <c r="WBX6" s="506"/>
      <c r="WBY6" s="506"/>
      <c r="WBZ6" s="506"/>
      <c r="WCA6" s="506"/>
      <c r="WCB6" s="506"/>
      <c r="WCC6" s="506"/>
      <c r="WCD6" s="506"/>
      <c r="WCE6" s="506"/>
      <c r="WCF6" s="506"/>
      <c r="WCG6" s="506"/>
      <c r="WCH6" s="506"/>
      <c r="WCI6" s="506"/>
      <c r="WCJ6" s="506"/>
      <c r="WCK6" s="506"/>
      <c r="WCL6" s="506"/>
      <c r="WCM6" s="506"/>
      <c r="WCN6" s="506"/>
      <c r="WCO6" s="506"/>
      <c r="WCP6" s="506"/>
      <c r="WCQ6" s="506"/>
      <c r="WCR6" s="506"/>
      <c r="WCS6" s="506"/>
      <c r="WCT6" s="506"/>
      <c r="WCU6" s="506"/>
      <c r="WCV6" s="506"/>
      <c r="WCW6" s="506"/>
      <c r="WCX6" s="506"/>
      <c r="WCY6" s="506"/>
      <c r="WCZ6" s="506"/>
      <c r="WDA6" s="506"/>
      <c r="WDB6" s="506"/>
      <c r="WDC6" s="506"/>
      <c r="WDD6" s="506"/>
      <c r="WDE6" s="506"/>
      <c r="WDF6" s="506"/>
      <c r="WDG6" s="506"/>
      <c r="WDH6" s="506"/>
      <c r="WDI6" s="506"/>
      <c r="WDJ6" s="506"/>
      <c r="WDK6" s="506"/>
      <c r="WDL6" s="506"/>
      <c r="WDM6" s="506"/>
      <c r="WDN6" s="506"/>
      <c r="WDO6" s="506"/>
      <c r="WDP6" s="506"/>
      <c r="WDQ6" s="506"/>
      <c r="WDR6" s="506"/>
      <c r="WDS6" s="506"/>
      <c r="WDT6" s="506"/>
      <c r="WDU6" s="506"/>
      <c r="WDV6" s="506"/>
      <c r="WDW6" s="506"/>
      <c r="WDX6" s="506"/>
      <c r="WDY6" s="506"/>
      <c r="WDZ6" s="506"/>
      <c r="WEA6" s="506"/>
      <c r="WEB6" s="506"/>
      <c r="WEC6" s="506"/>
      <c r="WED6" s="506"/>
      <c r="WEE6" s="506"/>
      <c r="WEF6" s="506"/>
      <c r="WEG6" s="506"/>
      <c r="WEH6" s="506"/>
      <c r="WEI6" s="506"/>
      <c r="WEJ6" s="506"/>
      <c r="WEK6" s="506"/>
      <c r="WEL6" s="506"/>
      <c r="WEM6" s="506"/>
      <c r="WEN6" s="506"/>
      <c r="WEO6" s="506"/>
      <c r="WEP6" s="506"/>
      <c r="WEQ6" s="506"/>
      <c r="WER6" s="506"/>
      <c r="WES6" s="506"/>
      <c r="WET6" s="506"/>
      <c r="WEU6" s="506"/>
      <c r="WEV6" s="506"/>
      <c r="WEW6" s="506"/>
      <c r="WEX6" s="506"/>
      <c r="WEY6" s="506"/>
      <c r="WEZ6" s="506"/>
      <c r="WFA6" s="506"/>
      <c r="WFB6" s="506"/>
      <c r="WFC6" s="506"/>
      <c r="WFD6" s="506"/>
      <c r="WFE6" s="506"/>
      <c r="WFF6" s="506"/>
      <c r="WFG6" s="506"/>
      <c r="WFH6" s="506"/>
      <c r="WFI6" s="506"/>
      <c r="WFJ6" s="506"/>
      <c r="WFK6" s="506"/>
      <c r="WFL6" s="506"/>
      <c r="WFM6" s="506"/>
      <c r="WFN6" s="506"/>
      <c r="WFO6" s="506"/>
      <c r="WFP6" s="506"/>
      <c r="WFQ6" s="506"/>
      <c r="WFR6" s="506"/>
      <c r="WFS6" s="506"/>
      <c r="WFT6" s="506"/>
      <c r="WFU6" s="506"/>
      <c r="WFV6" s="506"/>
      <c r="WFW6" s="506"/>
      <c r="WFX6" s="506"/>
      <c r="WFY6" s="506"/>
      <c r="WFZ6" s="506"/>
      <c r="WGA6" s="506"/>
      <c r="WGB6" s="506"/>
      <c r="WGC6" s="506"/>
      <c r="WGD6" s="506"/>
      <c r="WGE6" s="506"/>
      <c r="WGF6" s="506"/>
      <c r="WGG6" s="506"/>
      <c r="WGH6" s="506"/>
      <c r="WGI6" s="506"/>
      <c r="WGJ6" s="506"/>
      <c r="WGK6" s="506"/>
      <c r="WGL6" s="506"/>
      <c r="WGM6" s="506"/>
      <c r="WGN6" s="506"/>
      <c r="WGO6" s="506"/>
      <c r="WGP6" s="506"/>
      <c r="WGQ6" s="506"/>
      <c r="WGR6" s="506"/>
      <c r="WGS6" s="506"/>
      <c r="WGT6" s="506"/>
      <c r="WGU6" s="506"/>
      <c r="WGV6" s="506"/>
      <c r="WGW6" s="506"/>
      <c r="WGX6" s="506"/>
      <c r="WGY6" s="506"/>
      <c r="WGZ6" s="506"/>
      <c r="WHA6" s="506"/>
      <c r="WHB6" s="506"/>
      <c r="WHC6" s="506"/>
      <c r="WHD6" s="506"/>
      <c r="WHE6" s="506"/>
      <c r="WHF6" s="506"/>
      <c r="WHG6" s="506"/>
      <c r="WHH6" s="506"/>
      <c r="WHI6" s="506"/>
      <c r="WHJ6" s="506"/>
      <c r="WHK6" s="506"/>
      <c r="WHL6" s="506"/>
      <c r="WHM6" s="506"/>
      <c r="WHN6" s="506"/>
      <c r="WHO6" s="506"/>
      <c r="WHP6" s="506"/>
      <c r="WHQ6" s="506"/>
      <c r="WHR6" s="506"/>
      <c r="WHS6" s="506"/>
      <c r="WHT6" s="506"/>
      <c r="WHU6" s="506"/>
      <c r="WHV6" s="506"/>
      <c r="WHW6" s="506"/>
      <c r="WHX6" s="506"/>
      <c r="WHY6" s="506"/>
      <c r="WHZ6" s="506"/>
      <c r="WIA6" s="506"/>
      <c r="WIB6" s="506"/>
      <c r="WIC6" s="506"/>
      <c r="WID6" s="506"/>
      <c r="WIE6" s="506"/>
      <c r="WIF6" s="506"/>
      <c r="WIG6" s="506"/>
      <c r="WIH6" s="506"/>
      <c r="WII6" s="506"/>
      <c r="WIJ6" s="506"/>
      <c r="WIK6" s="506"/>
      <c r="WIL6" s="506"/>
      <c r="WIM6" s="506"/>
      <c r="WIN6" s="506"/>
      <c r="WIO6" s="506"/>
      <c r="WIP6" s="506"/>
      <c r="WIQ6" s="506"/>
      <c r="WIR6" s="506"/>
      <c r="WIS6" s="506"/>
      <c r="WIT6" s="506"/>
      <c r="WIU6" s="506"/>
      <c r="WIV6" s="506"/>
      <c r="WIW6" s="506"/>
      <c r="WIX6" s="506"/>
      <c r="WIY6" s="506"/>
      <c r="WIZ6" s="506"/>
      <c r="WJA6" s="506"/>
      <c r="WJB6" s="506"/>
      <c r="WJC6" s="506"/>
      <c r="WJD6" s="506"/>
      <c r="WJE6" s="506"/>
      <c r="WJF6" s="506"/>
      <c r="WJG6" s="506"/>
      <c r="WJH6" s="506"/>
      <c r="WJI6" s="506"/>
      <c r="WJJ6" s="506"/>
      <c r="WJK6" s="506"/>
      <c r="WJL6" s="506"/>
      <c r="WJM6" s="506"/>
      <c r="WJN6" s="506"/>
      <c r="WJO6" s="506"/>
      <c r="WJP6" s="506"/>
      <c r="WJQ6" s="506"/>
      <c r="WJR6" s="506"/>
      <c r="WJS6" s="506"/>
      <c r="WJT6" s="506"/>
      <c r="WJU6" s="506"/>
      <c r="WJV6" s="506"/>
      <c r="WJW6" s="506"/>
      <c r="WJX6" s="506"/>
      <c r="WJY6" s="506"/>
      <c r="WJZ6" s="506"/>
      <c r="WKA6" s="506"/>
      <c r="WKB6" s="506"/>
      <c r="WKC6" s="506"/>
      <c r="WKD6" s="506"/>
      <c r="WKE6" s="506"/>
      <c r="WKF6" s="506"/>
      <c r="WKG6" s="506"/>
      <c r="WKH6" s="506"/>
      <c r="WKI6" s="506"/>
      <c r="WKJ6" s="506"/>
      <c r="WKK6" s="506"/>
      <c r="WKL6" s="506"/>
      <c r="WKM6" s="506"/>
      <c r="WKN6" s="506"/>
      <c r="WKO6" s="506"/>
      <c r="WKP6" s="506"/>
      <c r="WKQ6" s="506"/>
      <c r="WKR6" s="506"/>
      <c r="WKS6" s="506"/>
      <c r="WKT6" s="506"/>
      <c r="WKU6" s="506"/>
      <c r="WKV6" s="506"/>
      <c r="WKW6" s="506"/>
      <c r="WKX6" s="506"/>
      <c r="WKY6" s="506"/>
      <c r="WKZ6" s="506"/>
      <c r="WLA6" s="506"/>
      <c r="WLB6" s="506"/>
      <c r="WLC6" s="506"/>
      <c r="WLD6" s="506"/>
      <c r="WLE6" s="506"/>
      <c r="WLF6" s="506"/>
      <c r="WLG6" s="506"/>
      <c r="WLH6" s="506"/>
      <c r="WLI6" s="506"/>
      <c r="WLJ6" s="506"/>
      <c r="WLK6" s="506"/>
      <c r="WLL6" s="506"/>
      <c r="WLM6" s="506"/>
      <c r="WLN6" s="506"/>
      <c r="WLO6" s="506"/>
      <c r="WLP6" s="506"/>
      <c r="WLQ6" s="506"/>
      <c r="WLR6" s="506"/>
      <c r="WLS6" s="506"/>
      <c r="WLT6" s="506"/>
      <c r="WLU6" s="506"/>
      <c r="WLV6" s="506"/>
      <c r="WLW6" s="506"/>
      <c r="WLX6" s="506"/>
      <c r="WLY6" s="506"/>
      <c r="WLZ6" s="506"/>
      <c r="WMA6" s="506"/>
      <c r="WMB6" s="506"/>
      <c r="WMC6" s="506"/>
      <c r="WMD6" s="506"/>
      <c r="WME6" s="506"/>
      <c r="WMF6" s="506"/>
      <c r="WMG6" s="506"/>
      <c r="WMH6" s="506"/>
      <c r="WMI6" s="506"/>
      <c r="WMJ6" s="506"/>
      <c r="WMK6" s="506"/>
      <c r="WML6" s="506"/>
      <c r="WMM6" s="506"/>
      <c r="WMN6" s="506"/>
      <c r="WMO6" s="506"/>
      <c r="WMP6" s="506"/>
      <c r="WMQ6" s="506"/>
      <c r="WMR6" s="506"/>
      <c r="WMS6" s="506"/>
      <c r="WMT6" s="506"/>
      <c r="WMU6" s="506"/>
      <c r="WMV6" s="506"/>
      <c r="WMW6" s="506"/>
      <c r="WMX6" s="506"/>
      <c r="WMY6" s="506"/>
      <c r="WMZ6" s="506"/>
      <c r="WNA6" s="506"/>
      <c r="WNB6" s="506"/>
      <c r="WNC6" s="506"/>
      <c r="WND6" s="506"/>
      <c r="WNE6" s="506"/>
      <c r="WNF6" s="506"/>
      <c r="WNG6" s="506"/>
      <c r="WNH6" s="506"/>
      <c r="WNI6" s="506"/>
      <c r="WNJ6" s="506"/>
      <c r="WNK6" s="506"/>
      <c r="WNL6" s="506"/>
      <c r="WNM6" s="506"/>
      <c r="WNN6" s="506"/>
      <c r="WNO6" s="506"/>
      <c r="WNP6" s="506"/>
      <c r="WNQ6" s="506"/>
      <c r="WNR6" s="506"/>
      <c r="WNS6" s="506"/>
      <c r="WNT6" s="506"/>
      <c r="WNU6" s="506"/>
      <c r="WNV6" s="506"/>
      <c r="WNW6" s="506"/>
      <c r="WNX6" s="506"/>
      <c r="WNY6" s="506"/>
      <c r="WNZ6" s="506"/>
      <c r="WOA6" s="506"/>
      <c r="WOB6" s="506"/>
      <c r="WOC6" s="506"/>
      <c r="WOD6" s="506"/>
      <c r="WOE6" s="506"/>
      <c r="WOF6" s="506"/>
      <c r="WOG6" s="506"/>
      <c r="WOH6" s="506"/>
      <c r="WOI6" s="506"/>
      <c r="WOJ6" s="506"/>
      <c r="WOK6" s="506"/>
      <c r="WOL6" s="506"/>
      <c r="WOM6" s="506"/>
      <c r="WON6" s="506"/>
      <c r="WOO6" s="506"/>
      <c r="WOP6" s="506"/>
      <c r="WOQ6" s="506"/>
      <c r="WOR6" s="506"/>
      <c r="WOS6" s="506"/>
      <c r="WOT6" s="506"/>
      <c r="WOU6" s="506"/>
      <c r="WOV6" s="506"/>
      <c r="WOW6" s="506"/>
      <c r="WOX6" s="506"/>
      <c r="WOY6" s="506"/>
      <c r="WOZ6" s="506"/>
      <c r="WPA6" s="506"/>
      <c r="WPB6" s="506"/>
      <c r="WPC6" s="506"/>
      <c r="WPD6" s="506"/>
      <c r="WPE6" s="506"/>
      <c r="WPF6" s="506"/>
      <c r="WPG6" s="506"/>
      <c r="WPH6" s="506"/>
      <c r="WPI6" s="506"/>
      <c r="WPJ6" s="506"/>
      <c r="WPK6" s="506"/>
      <c r="WPL6" s="506"/>
      <c r="WPM6" s="506"/>
      <c r="WPN6" s="506"/>
      <c r="WPO6" s="506"/>
      <c r="WPP6" s="506"/>
      <c r="WPQ6" s="506"/>
      <c r="WPR6" s="506"/>
      <c r="WPS6" s="506"/>
      <c r="WPT6" s="506"/>
      <c r="WPU6" s="506"/>
      <c r="WPV6" s="506"/>
      <c r="WPW6" s="506"/>
      <c r="WPX6" s="506"/>
      <c r="WPY6" s="506"/>
      <c r="WPZ6" s="506"/>
      <c r="WQA6" s="506"/>
      <c r="WQB6" s="506"/>
      <c r="WQC6" s="506"/>
      <c r="WQD6" s="506"/>
      <c r="WQE6" s="506"/>
      <c r="WQF6" s="506"/>
      <c r="WQG6" s="506"/>
      <c r="WQH6" s="506"/>
      <c r="WQI6" s="506"/>
      <c r="WQJ6" s="506"/>
      <c r="WQK6" s="506"/>
      <c r="WQL6" s="506"/>
      <c r="WQM6" s="506"/>
      <c r="WQN6" s="506"/>
      <c r="WQO6" s="506"/>
      <c r="WQP6" s="506"/>
      <c r="WQQ6" s="506"/>
      <c r="WQR6" s="506"/>
      <c r="WQS6" s="506"/>
      <c r="WQT6" s="506"/>
      <c r="WQU6" s="506"/>
      <c r="WQV6" s="506"/>
      <c r="WQW6" s="506"/>
      <c r="WQX6" s="506"/>
      <c r="WQY6" s="506"/>
      <c r="WQZ6" s="506"/>
      <c r="WRA6" s="506"/>
      <c r="WRB6" s="506"/>
      <c r="WRC6" s="506"/>
      <c r="WRD6" s="506"/>
      <c r="WRE6" s="506"/>
      <c r="WRF6" s="506"/>
      <c r="WRG6" s="506"/>
      <c r="WRH6" s="506"/>
      <c r="WRI6" s="506"/>
      <c r="WRJ6" s="506"/>
      <c r="WRK6" s="506"/>
      <c r="WRL6" s="506"/>
      <c r="WRM6" s="506"/>
      <c r="WRN6" s="506"/>
      <c r="WRO6" s="506"/>
      <c r="WRP6" s="506"/>
      <c r="WRQ6" s="506"/>
      <c r="WRR6" s="506"/>
      <c r="WRS6" s="506"/>
      <c r="WRT6" s="506"/>
      <c r="WRU6" s="506"/>
      <c r="WRV6" s="506"/>
      <c r="WRW6" s="506"/>
      <c r="WRX6" s="506"/>
      <c r="WRY6" s="506"/>
      <c r="WRZ6" s="506"/>
      <c r="WSA6" s="506"/>
      <c r="WSB6" s="506"/>
      <c r="WSC6" s="506"/>
      <c r="WSD6" s="506"/>
      <c r="WSE6" s="506"/>
      <c r="WSF6" s="506"/>
      <c r="WSG6" s="506"/>
      <c r="WSH6" s="506"/>
      <c r="WSI6" s="506"/>
      <c r="WSJ6" s="506"/>
      <c r="WSK6" s="506"/>
      <c r="WSL6" s="506"/>
      <c r="WSM6" s="506"/>
      <c r="WSN6" s="506"/>
      <c r="WSO6" s="506"/>
      <c r="WSP6" s="506"/>
      <c r="WSQ6" s="506"/>
      <c r="WSR6" s="506"/>
      <c r="WSS6" s="506"/>
      <c r="WST6" s="506"/>
      <c r="WSU6" s="506"/>
      <c r="WSV6" s="506"/>
      <c r="WSW6" s="506"/>
      <c r="WSX6" s="506"/>
      <c r="WSY6" s="506"/>
      <c r="WSZ6" s="506"/>
      <c r="WTA6" s="506"/>
      <c r="WTB6" s="506"/>
      <c r="WTC6" s="506"/>
      <c r="WTD6" s="506"/>
      <c r="WTE6" s="506"/>
      <c r="WTF6" s="506"/>
      <c r="WTG6" s="506"/>
      <c r="WTH6" s="506"/>
      <c r="WTI6" s="506"/>
      <c r="WTJ6" s="506"/>
      <c r="WTK6" s="506"/>
      <c r="WTL6" s="506"/>
      <c r="WTM6" s="506"/>
      <c r="WTN6" s="506"/>
      <c r="WTO6" s="506"/>
      <c r="WTP6" s="506"/>
      <c r="WTQ6" s="506"/>
      <c r="WTR6" s="506"/>
      <c r="WTS6" s="506"/>
      <c r="WTT6" s="506"/>
      <c r="WTU6" s="506"/>
      <c r="WTV6" s="506"/>
      <c r="WTW6" s="506"/>
      <c r="WTX6" s="506"/>
      <c r="WTY6" s="506"/>
      <c r="WTZ6" s="506"/>
      <c r="WUA6" s="506"/>
      <c r="WUB6" s="506"/>
      <c r="WUC6" s="506"/>
      <c r="WUD6" s="506"/>
      <c r="WUE6" s="506"/>
      <c r="WUF6" s="506"/>
      <c r="WUG6" s="506"/>
      <c r="WUH6" s="506"/>
      <c r="WUI6" s="506"/>
      <c r="WUJ6" s="506"/>
      <c r="WUK6" s="506"/>
      <c r="WUL6" s="506"/>
      <c r="WUM6" s="506"/>
      <c r="WUN6" s="506"/>
      <c r="WUO6" s="506"/>
      <c r="WUP6" s="506"/>
      <c r="WUQ6" s="506"/>
      <c r="WUR6" s="506"/>
      <c r="WUS6" s="506"/>
      <c r="WUT6" s="506"/>
      <c r="WUU6" s="506"/>
      <c r="WUV6" s="506"/>
      <c r="WUW6" s="506"/>
      <c r="WUX6" s="506"/>
      <c r="WUY6" s="506"/>
      <c r="WUZ6" s="506"/>
      <c r="WVA6" s="506"/>
      <c r="WVB6" s="506"/>
      <c r="WVC6" s="506"/>
      <c r="WVD6" s="506"/>
      <c r="WVE6" s="506"/>
      <c r="WVF6" s="506"/>
      <c r="WVG6" s="506"/>
      <c r="WVH6" s="506"/>
      <c r="WVI6" s="506"/>
      <c r="WVJ6" s="506"/>
      <c r="WVK6" s="506"/>
      <c r="WVL6" s="506"/>
      <c r="WVM6" s="506"/>
      <c r="WVN6" s="506"/>
      <c r="WVO6" s="506"/>
      <c r="WVP6" s="506"/>
      <c r="WVQ6" s="506"/>
      <c r="WVR6" s="506"/>
      <c r="WVS6" s="506"/>
      <c r="WVT6" s="506"/>
      <c r="WVU6" s="506"/>
      <c r="WVV6" s="506"/>
      <c r="WVW6" s="506"/>
      <c r="WVX6" s="506"/>
      <c r="WVY6" s="506"/>
      <c r="WVZ6" s="506"/>
      <c r="WWA6" s="506"/>
      <c r="WWB6" s="506"/>
      <c r="WWC6" s="506"/>
      <c r="WWD6" s="506"/>
      <c r="WWE6" s="506"/>
      <c r="WWF6" s="506"/>
      <c r="WWG6" s="506"/>
      <c r="WWH6" s="506"/>
      <c r="WWI6" s="506"/>
      <c r="WWJ6" s="506"/>
      <c r="WWK6" s="506"/>
      <c r="WWL6" s="506"/>
      <c r="WWM6" s="506"/>
      <c r="WWN6" s="506"/>
      <c r="WWO6" s="506"/>
      <c r="WWP6" s="506"/>
      <c r="WWQ6" s="506"/>
      <c r="WWR6" s="506"/>
      <c r="WWS6" s="506"/>
      <c r="WWT6" s="506"/>
      <c r="WWU6" s="506"/>
      <c r="WWV6" s="506"/>
      <c r="WWW6" s="506"/>
      <c r="WWX6" s="506"/>
      <c r="WWY6" s="506"/>
      <c r="WWZ6" s="506"/>
      <c r="WXA6" s="506"/>
      <c r="WXB6" s="506"/>
      <c r="WXC6" s="506"/>
      <c r="WXD6" s="506"/>
      <c r="WXE6" s="506"/>
      <c r="WXF6" s="506"/>
      <c r="WXG6" s="506"/>
      <c r="WXH6" s="506"/>
      <c r="WXI6" s="506"/>
      <c r="WXJ6" s="506"/>
      <c r="WXK6" s="506"/>
      <c r="WXL6" s="506"/>
      <c r="WXM6" s="506"/>
      <c r="WXN6" s="506"/>
      <c r="WXO6" s="506"/>
      <c r="WXP6" s="506"/>
      <c r="WXQ6" s="506"/>
      <c r="WXR6" s="506"/>
      <c r="WXS6" s="506"/>
      <c r="WXT6" s="506"/>
      <c r="WXU6" s="506"/>
      <c r="WXV6" s="506"/>
      <c r="WXW6" s="506"/>
      <c r="WXX6" s="506"/>
      <c r="WXY6" s="506"/>
      <c r="WXZ6" s="506"/>
      <c r="WYA6" s="506"/>
      <c r="WYB6" s="506"/>
      <c r="WYC6" s="506"/>
      <c r="WYD6" s="506"/>
      <c r="WYE6" s="506"/>
      <c r="WYF6" s="506"/>
      <c r="WYG6" s="506"/>
      <c r="WYH6" s="506"/>
      <c r="WYI6" s="506"/>
      <c r="WYJ6" s="506"/>
      <c r="WYK6" s="506"/>
      <c r="WYL6" s="506"/>
      <c r="WYM6" s="506"/>
      <c r="WYN6" s="506"/>
      <c r="WYO6" s="506"/>
      <c r="WYP6" s="506"/>
      <c r="WYQ6" s="506"/>
      <c r="WYR6" s="506"/>
      <c r="WYS6" s="506"/>
      <c r="WYT6" s="506"/>
      <c r="WYU6" s="506"/>
      <c r="WYV6" s="506"/>
      <c r="WYW6" s="506"/>
      <c r="WYX6" s="506"/>
      <c r="WYY6" s="506"/>
      <c r="WYZ6" s="506"/>
      <c r="WZA6" s="506"/>
      <c r="WZB6" s="506"/>
      <c r="WZC6" s="506"/>
      <c r="WZD6" s="506"/>
      <c r="WZE6" s="506"/>
      <c r="WZF6" s="506"/>
      <c r="WZG6" s="506"/>
      <c r="WZH6" s="506"/>
      <c r="WZI6" s="506"/>
      <c r="WZJ6" s="506"/>
      <c r="WZK6" s="506"/>
      <c r="WZL6" s="506"/>
      <c r="WZM6" s="506"/>
      <c r="WZN6" s="506"/>
      <c r="WZO6" s="506"/>
      <c r="WZP6" s="506"/>
      <c r="WZQ6" s="506"/>
      <c r="WZR6" s="506"/>
      <c r="WZS6" s="506"/>
      <c r="WZT6" s="506"/>
      <c r="WZU6" s="506"/>
      <c r="WZV6" s="506"/>
      <c r="WZW6" s="506"/>
      <c r="WZX6" s="506"/>
      <c r="WZY6" s="506"/>
      <c r="WZZ6" s="506"/>
      <c r="XAA6" s="506"/>
      <c r="XAB6" s="506"/>
      <c r="XAC6" s="506"/>
      <c r="XAD6" s="506"/>
      <c r="XAE6" s="506"/>
      <c r="XAF6" s="506"/>
      <c r="XAG6" s="506"/>
      <c r="XAH6" s="506"/>
      <c r="XAI6" s="506"/>
      <c r="XAJ6" s="506"/>
      <c r="XAK6" s="506"/>
      <c r="XAL6" s="506"/>
      <c r="XAM6" s="506"/>
      <c r="XAN6" s="506"/>
      <c r="XAO6" s="506"/>
      <c r="XAP6" s="506"/>
      <c r="XAQ6" s="506"/>
      <c r="XAR6" s="506"/>
      <c r="XAS6" s="506"/>
      <c r="XAT6" s="506"/>
      <c r="XAU6" s="506"/>
      <c r="XAV6" s="506"/>
      <c r="XAW6" s="506"/>
      <c r="XAX6" s="506"/>
      <c r="XAY6" s="506"/>
      <c r="XAZ6" s="506"/>
      <c r="XBA6" s="506"/>
      <c r="XBB6" s="506"/>
      <c r="XBC6" s="506"/>
      <c r="XBD6" s="506"/>
      <c r="XBE6" s="506"/>
      <c r="XBF6" s="506"/>
      <c r="XBG6" s="506"/>
      <c r="XBH6" s="506"/>
      <c r="XBI6" s="506"/>
      <c r="XBJ6" s="506"/>
      <c r="XBK6" s="506"/>
      <c r="XBL6" s="506"/>
      <c r="XBM6" s="506"/>
      <c r="XBN6" s="506"/>
      <c r="XBO6" s="506"/>
      <c r="XBP6" s="506"/>
      <c r="XBQ6" s="506"/>
      <c r="XBR6" s="506"/>
      <c r="XBS6" s="506"/>
      <c r="XBT6" s="506"/>
      <c r="XBU6" s="506"/>
      <c r="XBV6" s="506"/>
      <c r="XBW6" s="506"/>
      <c r="XBX6" s="506"/>
      <c r="XBY6" s="506"/>
      <c r="XBZ6" s="506"/>
      <c r="XCA6" s="506"/>
      <c r="XCB6" s="506"/>
      <c r="XCC6" s="506"/>
      <c r="XCD6" s="506"/>
      <c r="XCE6" s="506"/>
      <c r="XCF6" s="506"/>
      <c r="XCG6" s="506"/>
      <c r="XCH6" s="506"/>
      <c r="XCI6" s="506"/>
      <c r="XCJ6" s="506"/>
      <c r="XCK6" s="506"/>
      <c r="XCL6" s="506"/>
      <c r="XCM6" s="506"/>
      <c r="XCN6" s="506"/>
      <c r="XCO6" s="506"/>
      <c r="XCP6" s="506"/>
      <c r="XCQ6" s="506"/>
      <c r="XCR6" s="506"/>
      <c r="XCS6" s="506"/>
      <c r="XCT6" s="506"/>
      <c r="XCU6" s="506"/>
      <c r="XCV6" s="506"/>
      <c r="XCW6" s="506"/>
      <c r="XCX6" s="506"/>
      <c r="XCY6" s="506"/>
      <c r="XCZ6" s="506"/>
      <c r="XDA6" s="506"/>
      <c r="XDB6" s="506"/>
      <c r="XDC6" s="506"/>
      <c r="XDD6" s="506"/>
      <c r="XDE6" s="506"/>
      <c r="XDF6" s="506"/>
      <c r="XDG6" s="506"/>
      <c r="XDH6" s="506"/>
      <c r="XDI6" s="506"/>
      <c r="XDJ6" s="506"/>
      <c r="XDK6" s="506"/>
      <c r="XDL6" s="506"/>
      <c r="XDM6" s="506"/>
      <c r="XDN6" s="506"/>
      <c r="XDO6" s="506"/>
      <c r="XDP6" s="506"/>
      <c r="XDQ6" s="506"/>
      <c r="XDR6" s="506"/>
      <c r="XDS6" s="506"/>
      <c r="XDT6" s="506"/>
      <c r="XDU6" s="506"/>
      <c r="XDV6" s="506"/>
      <c r="XDW6" s="506"/>
      <c r="XDX6" s="506"/>
      <c r="XDY6" s="506"/>
      <c r="XDZ6" s="506"/>
      <c r="XEA6" s="506"/>
      <c r="XEB6" s="506"/>
      <c r="XEC6" s="506"/>
      <c r="XED6" s="506"/>
      <c r="XEE6" s="506"/>
      <c r="XEF6" s="506"/>
      <c r="XEG6" s="506"/>
      <c r="XEH6" s="506"/>
      <c r="XEI6" s="506"/>
      <c r="XEJ6" s="506"/>
      <c r="XEK6" s="506"/>
      <c r="XEL6" s="506"/>
      <c r="XEM6" s="506"/>
      <c r="XEN6" s="506"/>
      <c r="XEO6" s="506"/>
      <c r="XEP6" s="506"/>
      <c r="XEQ6" s="506"/>
      <c r="XER6" s="506"/>
      <c r="XES6" s="506"/>
      <c r="XET6" s="506"/>
      <c r="XEU6" s="506"/>
      <c r="XEV6" s="506"/>
      <c r="XEW6" s="506"/>
      <c r="XEX6" s="506"/>
      <c r="XEY6" s="506"/>
      <c r="XEZ6" s="506"/>
      <c r="XFA6" s="506"/>
      <c r="XFB6" s="506"/>
      <c r="XFC6" s="506"/>
    </row>
    <row r="7" spans="1:16383" s="92" customFormat="1" ht="18" customHeight="1">
      <c r="A7" s="732" t="s">
        <v>657</v>
      </c>
      <c r="B7" s="733"/>
      <c r="C7" s="733"/>
      <c r="D7" s="734"/>
      <c r="E7" s="402"/>
    </row>
    <row r="8" spans="1:16383" s="92" customFormat="1" ht="18" customHeight="1">
      <c r="A8" s="432" t="s">
        <v>457</v>
      </c>
      <c r="B8" s="433" t="s">
        <v>451</v>
      </c>
      <c r="C8" s="433" t="s">
        <v>452</v>
      </c>
      <c r="D8" s="433" t="s">
        <v>453</v>
      </c>
      <c r="E8" s="402"/>
    </row>
    <row r="9" spans="1:16383" ht="18" customHeight="1">
      <c r="A9" s="428" t="s">
        <v>521</v>
      </c>
      <c r="B9" s="429">
        <v>127205302640</v>
      </c>
      <c r="C9" s="430">
        <v>227441156906</v>
      </c>
      <c r="D9" s="431">
        <f>B9+C9</f>
        <v>354646459546</v>
      </c>
      <c r="E9" s="232"/>
    </row>
    <row r="10" spans="1:16383" ht="18" customHeight="1">
      <c r="A10" s="413" t="s">
        <v>522</v>
      </c>
      <c r="B10" s="414">
        <v>125257193292</v>
      </c>
      <c r="C10" s="415">
        <v>81668469095</v>
      </c>
      <c r="D10" s="431">
        <f t="shared" ref="D10:D41" si="0">B10+C10</f>
        <v>206925662387</v>
      </c>
      <c r="E10" s="232"/>
    </row>
    <row r="11" spans="1:16383" ht="18" customHeight="1">
      <c r="A11" s="413" t="s">
        <v>610</v>
      </c>
      <c r="B11" s="414">
        <v>38635924991</v>
      </c>
      <c r="C11" s="415">
        <v>77197055874</v>
      </c>
      <c r="D11" s="431">
        <f t="shared" si="0"/>
        <v>115832980865</v>
      </c>
      <c r="E11" s="232"/>
    </row>
    <row r="12" spans="1:16383" ht="18" customHeight="1">
      <c r="A12" s="413" t="s">
        <v>524</v>
      </c>
      <c r="B12" s="414">
        <v>32921135221</v>
      </c>
      <c r="C12" s="415">
        <v>51611527400</v>
      </c>
      <c r="D12" s="431">
        <f t="shared" si="0"/>
        <v>84532662621</v>
      </c>
      <c r="E12" s="232"/>
    </row>
    <row r="13" spans="1:16383" ht="18" customHeight="1">
      <c r="A13" s="413" t="s">
        <v>523</v>
      </c>
      <c r="B13" s="414">
        <v>76401908505</v>
      </c>
      <c r="C13" s="415">
        <v>4847992381</v>
      </c>
      <c r="D13" s="431">
        <f t="shared" si="0"/>
        <v>81249900886</v>
      </c>
      <c r="E13" s="232"/>
    </row>
    <row r="14" spans="1:16383" ht="18" customHeight="1">
      <c r="A14" s="413" t="s">
        <v>525</v>
      </c>
      <c r="B14" s="414">
        <v>14374765068</v>
      </c>
      <c r="C14" s="415">
        <v>30524847585</v>
      </c>
      <c r="D14" s="431">
        <f t="shared" si="0"/>
        <v>44899612653</v>
      </c>
      <c r="E14" s="232"/>
    </row>
    <row r="15" spans="1:16383" ht="18" customHeight="1">
      <c r="A15" s="413" t="s">
        <v>526</v>
      </c>
      <c r="B15" s="414">
        <v>12068866819</v>
      </c>
      <c r="C15" s="415">
        <v>31377750901</v>
      </c>
      <c r="D15" s="431">
        <f t="shared" si="0"/>
        <v>43446617720</v>
      </c>
      <c r="E15" s="232"/>
    </row>
    <row r="16" spans="1:16383" ht="18" customHeight="1">
      <c r="A16" s="413" t="s">
        <v>530</v>
      </c>
      <c r="B16" s="414">
        <v>14211515541</v>
      </c>
      <c r="C16" s="415">
        <v>13910244997</v>
      </c>
      <c r="D16" s="431">
        <f t="shared" si="0"/>
        <v>28121760538</v>
      </c>
      <c r="E16" s="232"/>
    </row>
    <row r="17" spans="1:5" ht="18" customHeight="1">
      <c r="A17" s="413" t="s">
        <v>532</v>
      </c>
      <c r="B17" s="414">
        <v>15344926486</v>
      </c>
      <c r="C17" s="415">
        <v>8436537905</v>
      </c>
      <c r="D17" s="431">
        <f t="shared" si="0"/>
        <v>23781464391</v>
      </c>
      <c r="E17" s="232"/>
    </row>
    <row r="18" spans="1:5" ht="18" customHeight="1">
      <c r="A18" s="413" t="s">
        <v>531</v>
      </c>
      <c r="B18" s="414">
        <v>12652109804</v>
      </c>
      <c r="C18" s="415">
        <v>10918842103</v>
      </c>
      <c r="D18" s="431">
        <f t="shared" si="0"/>
        <v>23570951907</v>
      </c>
      <c r="E18" s="232"/>
    </row>
    <row r="19" spans="1:5" ht="18" customHeight="1">
      <c r="A19" s="413" t="s">
        <v>527</v>
      </c>
      <c r="B19" s="414">
        <v>21176924997</v>
      </c>
      <c r="C19" s="415">
        <v>2347396108</v>
      </c>
      <c r="D19" s="431">
        <f t="shared" si="0"/>
        <v>23524321105</v>
      </c>
      <c r="E19" s="232"/>
    </row>
    <row r="20" spans="1:5" ht="18" customHeight="1">
      <c r="A20" s="413" t="s">
        <v>528</v>
      </c>
      <c r="B20" s="414">
        <v>11717656515</v>
      </c>
      <c r="C20" s="415">
        <v>10434821909</v>
      </c>
      <c r="D20" s="431">
        <f t="shared" si="0"/>
        <v>22152478424</v>
      </c>
      <c r="E20" s="232"/>
    </row>
    <row r="21" spans="1:5" ht="18" customHeight="1">
      <c r="A21" s="413" t="s">
        <v>529</v>
      </c>
      <c r="B21" s="414">
        <v>7432465358</v>
      </c>
      <c r="C21" s="415">
        <v>9152126577</v>
      </c>
      <c r="D21" s="431">
        <f t="shared" si="0"/>
        <v>16584591935</v>
      </c>
      <c r="E21" s="232"/>
    </row>
    <row r="22" spans="1:5" ht="18" customHeight="1">
      <c r="A22" s="413" t="s">
        <v>534</v>
      </c>
      <c r="B22" s="414">
        <v>10378931419</v>
      </c>
      <c r="C22" s="415">
        <v>45820066</v>
      </c>
      <c r="D22" s="431">
        <f t="shared" si="0"/>
        <v>10424751485</v>
      </c>
      <c r="E22" s="232"/>
    </row>
    <row r="23" spans="1:5" ht="18" customHeight="1">
      <c r="A23" s="413" t="s">
        <v>535</v>
      </c>
      <c r="B23" s="414">
        <v>5871002667</v>
      </c>
      <c r="C23" s="415">
        <v>4260049610</v>
      </c>
      <c r="D23" s="431">
        <f t="shared" si="0"/>
        <v>10131052277</v>
      </c>
      <c r="E23" s="232"/>
    </row>
    <row r="24" spans="1:5" ht="18" customHeight="1">
      <c r="A24" s="413" t="s">
        <v>533</v>
      </c>
      <c r="B24" s="414">
        <v>6179449414</v>
      </c>
      <c r="C24" s="415">
        <v>809819896</v>
      </c>
      <c r="D24" s="431">
        <f t="shared" si="0"/>
        <v>6989269310</v>
      </c>
      <c r="E24" s="232"/>
    </row>
    <row r="25" spans="1:5" ht="18" customHeight="1">
      <c r="A25" s="413" t="s">
        <v>536</v>
      </c>
      <c r="B25" s="414">
        <v>2052538115</v>
      </c>
      <c r="C25" s="415">
        <v>3515577299</v>
      </c>
      <c r="D25" s="431">
        <f t="shared" si="0"/>
        <v>5568115414</v>
      </c>
      <c r="E25" s="232"/>
    </row>
    <row r="26" spans="1:5" ht="18" customHeight="1">
      <c r="A26" s="413" t="s">
        <v>541</v>
      </c>
      <c r="B26" s="414">
        <v>298312773</v>
      </c>
      <c r="C26" s="415">
        <v>3273147257</v>
      </c>
      <c r="D26" s="431">
        <f t="shared" si="0"/>
        <v>3571460030</v>
      </c>
      <c r="E26" s="232"/>
    </row>
    <row r="27" spans="1:5" ht="18" customHeight="1">
      <c r="A27" s="413" t="s">
        <v>538</v>
      </c>
      <c r="B27" s="414">
        <v>1507825061</v>
      </c>
      <c r="C27" s="415">
        <v>73016987</v>
      </c>
      <c r="D27" s="431">
        <f t="shared" si="0"/>
        <v>1580842048</v>
      </c>
      <c r="E27" s="232"/>
    </row>
    <row r="28" spans="1:5" ht="18" customHeight="1">
      <c r="A28" s="413" t="s">
        <v>546</v>
      </c>
      <c r="B28" s="414">
        <v>1338059799</v>
      </c>
      <c r="C28" s="415">
        <v>501754</v>
      </c>
      <c r="D28" s="431">
        <f t="shared" si="0"/>
        <v>1338561553</v>
      </c>
      <c r="E28" s="232"/>
    </row>
    <row r="29" spans="1:5" ht="18" customHeight="1">
      <c r="A29" s="413" t="s">
        <v>539</v>
      </c>
      <c r="B29" s="414">
        <v>517746887</v>
      </c>
      <c r="C29" s="415">
        <v>668960572</v>
      </c>
      <c r="D29" s="431">
        <f t="shared" si="0"/>
        <v>1186707459</v>
      </c>
      <c r="E29" s="232"/>
    </row>
    <row r="30" spans="1:5" ht="18" customHeight="1">
      <c r="A30" s="413" t="s">
        <v>537</v>
      </c>
      <c r="B30" s="414">
        <v>930855633</v>
      </c>
      <c r="C30" s="415">
        <v>165676517</v>
      </c>
      <c r="D30" s="431">
        <f t="shared" si="0"/>
        <v>1096532150</v>
      </c>
      <c r="E30" s="232"/>
    </row>
    <row r="31" spans="1:5" ht="18" customHeight="1">
      <c r="A31" s="413" t="s">
        <v>540</v>
      </c>
      <c r="B31" s="414">
        <v>173515488</v>
      </c>
      <c r="C31" s="415">
        <v>740208312</v>
      </c>
      <c r="D31" s="431">
        <f t="shared" si="0"/>
        <v>913723800</v>
      </c>
      <c r="E31" s="232"/>
    </row>
    <row r="32" spans="1:5" ht="18" customHeight="1">
      <c r="A32" s="413" t="s">
        <v>542</v>
      </c>
      <c r="B32" s="414">
        <v>614333919</v>
      </c>
      <c r="C32" s="415">
        <v>147874407</v>
      </c>
      <c r="D32" s="431">
        <f t="shared" si="0"/>
        <v>762208326</v>
      </c>
      <c r="E32" s="232"/>
    </row>
    <row r="33" spans="1:5" ht="18" customHeight="1">
      <c r="A33" s="413" t="s">
        <v>543</v>
      </c>
      <c r="B33" s="414">
        <v>238286799</v>
      </c>
      <c r="C33" s="415">
        <v>266908140</v>
      </c>
      <c r="D33" s="431">
        <f t="shared" si="0"/>
        <v>505194939</v>
      </c>
      <c r="E33" s="232"/>
    </row>
    <row r="34" spans="1:5" ht="18" customHeight="1">
      <c r="A34" s="413" t="s">
        <v>544</v>
      </c>
      <c r="B34" s="414">
        <v>219869810</v>
      </c>
      <c r="C34" s="415">
        <v>207437049</v>
      </c>
      <c r="D34" s="431">
        <f t="shared" si="0"/>
        <v>427306859</v>
      </c>
      <c r="E34" s="232"/>
    </row>
    <row r="35" spans="1:5" ht="18" customHeight="1">
      <c r="A35" s="413" t="s">
        <v>550</v>
      </c>
      <c r="B35" s="414">
        <v>3196544</v>
      </c>
      <c r="C35" s="415">
        <v>98125631</v>
      </c>
      <c r="D35" s="431">
        <f t="shared" si="0"/>
        <v>101322175</v>
      </c>
      <c r="E35" s="232"/>
    </row>
    <row r="36" spans="1:5" ht="18" customHeight="1">
      <c r="A36" s="413" t="s">
        <v>545</v>
      </c>
      <c r="B36" s="414">
        <v>47272276</v>
      </c>
      <c r="C36" s="415">
        <v>1325597</v>
      </c>
      <c r="D36" s="431">
        <f t="shared" si="0"/>
        <v>48597873</v>
      </c>
      <c r="E36" s="232"/>
    </row>
    <row r="37" spans="1:5" ht="18" customHeight="1">
      <c r="A37" s="413" t="s">
        <v>547</v>
      </c>
      <c r="B37" s="414">
        <v>17324109</v>
      </c>
      <c r="C37" s="415">
        <v>13351</v>
      </c>
      <c r="D37" s="431">
        <f t="shared" si="0"/>
        <v>17337460</v>
      </c>
      <c r="E37" s="232"/>
    </row>
    <row r="38" spans="1:5" ht="18" customHeight="1">
      <c r="A38" s="413" t="s">
        <v>552</v>
      </c>
      <c r="B38" s="414">
        <v>16907029</v>
      </c>
      <c r="C38" s="415">
        <v>30458</v>
      </c>
      <c r="D38" s="431">
        <f t="shared" si="0"/>
        <v>16937487</v>
      </c>
      <c r="E38" s="232"/>
    </row>
    <row r="39" spans="1:5" ht="18" customHeight="1">
      <c r="A39" s="413" t="s">
        <v>551</v>
      </c>
      <c r="B39" s="414">
        <v>2136351</v>
      </c>
      <c r="C39" s="415">
        <v>404291</v>
      </c>
      <c r="D39" s="431">
        <f t="shared" si="0"/>
        <v>2540642</v>
      </c>
      <c r="E39" s="232"/>
    </row>
    <row r="40" spans="1:5" ht="18" customHeight="1">
      <c r="A40" s="413" t="s">
        <v>549</v>
      </c>
      <c r="B40" s="414">
        <v>964859</v>
      </c>
      <c r="C40" s="415">
        <v>9285</v>
      </c>
      <c r="D40" s="431">
        <f t="shared" si="0"/>
        <v>974144</v>
      </c>
      <c r="E40" s="232"/>
    </row>
    <row r="41" spans="1:5" ht="18" customHeight="1">
      <c r="A41" s="413" t="s">
        <v>548</v>
      </c>
      <c r="B41" s="414">
        <v>354914</v>
      </c>
      <c r="C41" s="415">
        <v>488087</v>
      </c>
      <c r="D41" s="431">
        <f t="shared" si="0"/>
        <v>843001</v>
      </c>
      <c r="E41" s="232"/>
    </row>
    <row r="42" spans="1:5" ht="18" customHeight="1">
      <c r="A42" s="413" t="s">
        <v>553</v>
      </c>
      <c r="B42" s="414">
        <v>55306</v>
      </c>
      <c r="C42" s="426" t="s">
        <v>658</v>
      </c>
      <c r="D42" s="431">
        <f>B42</f>
        <v>55306</v>
      </c>
      <c r="E42" s="232"/>
    </row>
    <row r="43" spans="1:5" ht="18" customHeight="1">
      <c r="A43" s="694" t="s">
        <v>478</v>
      </c>
      <c r="B43" s="695"/>
      <c r="C43" s="695"/>
      <c r="D43" s="696"/>
      <c r="E43" s="232"/>
    </row>
    <row r="44" spans="1:5" ht="18" customHeight="1">
      <c r="A44" s="735" t="s">
        <v>659</v>
      </c>
      <c r="B44" s="736"/>
      <c r="C44" s="736"/>
      <c r="D44" s="737"/>
      <c r="E44" s="232"/>
    </row>
    <row r="45" spans="1:5" ht="18" customHeight="1">
      <c r="A45" s="739" t="s">
        <v>482</v>
      </c>
      <c r="B45" s="739"/>
      <c r="C45" s="739"/>
      <c r="D45" s="739"/>
      <c r="E45" s="232"/>
    </row>
    <row r="46" spans="1:5" ht="18" customHeight="1">
      <c r="A46" s="738" t="s">
        <v>199</v>
      </c>
      <c r="B46" s="738"/>
      <c r="C46" s="738"/>
      <c r="D46" s="738"/>
      <c r="E46" s="232"/>
    </row>
    <row r="47" spans="1:5" ht="12" hidden="1" customHeight="1"/>
    <row r="48" spans="1:5" ht="12" hidden="1" customHeight="1"/>
    <row r="49" spans="2:4" ht="12.75" hidden="1" customHeight="1"/>
    <row r="50" spans="2:4" ht="12" hidden="1" customHeight="1">
      <c r="B50" s="50"/>
      <c r="C50" s="50"/>
      <c r="D50" s="50"/>
    </row>
    <row r="51" spans="2:4" ht="12.75" hidden="1" customHeight="1">
      <c r="B51" s="50"/>
      <c r="C51" s="50"/>
      <c r="D51" s="50"/>
    </row>
    <row r="52" spans="2:4" ht="12" hidden="1" customHeight="1">
      <c r="B52" s="50"/>
      <c r="C52" s="50"/>
      <c r="D52" s="50"/>
    </row>
    <row r="53" spans="2:4" ht="12.75" hidden="1" customHeight="1">
      <c r="B53" s="50"/>
      <c r="C53" s="50"/>
      <c r="D53" s="50"/>
    </row>
    <row r="54" spans="2:4" ht="12" hidden="1" customHeight="1">
      <c r="B54" s="50"/>
      <c r="C54" s="50"/>
      <c r="D54" s="50"/>
    </row>
    <row r="55" spans="2:4" ht="12.75" hidden="1" customHeight="1">
      <c r="B55" s="50"/>
      <c r="C55" s="50"/>
      <c r="D55" s="50"/>
    </row>
    <row r="56" spans="2:4" ht="12" hidden="1" customHeight="1">
      <c r="B56" s="50"/>
      <c r="C56" s="50"/>
      <c r="D56" s="50"/>
    </row>
    <row r="57" spans="2:4" ht="12.75" hidden="1" customHeight="1">
      <c r="B57" s="50"/>
      <c r="C57" s="50"/>
      <c r="D57" s="50"/>
    </row>
    <row r="58" spans="2:4" ht="12" hidden="1" customHeight="1">
      <c r="B58" s="50"/>
      <c r="C58" s="50"/>
      <c r="D58" s="50"/>
    </row>
    <row r="59" spans="2:4" ht="12" hidden="1" customHeight="1">
      <c r="B59" s="50"/>
      <c r="C59" s="50"/>
      <c r="D59" s="50"/>
    </row>
    <row r="60" spans="2:4" ht="12" hidden="1" customHeight="1">
      <c r="B60" s="50"/>
      <c r="C60" s="50"/>
      <c r="D60" s="50"/>
    </row>
    <row r="61" spans="2:4" ht="12" hidden="1" customHeight="1">
      <c r="B61" s="50"/>
      <c r="C61" s="50"/>
      <c r="D61" s="50"/>
    </row>
    <row r="62" spans="2:4" ht="12" hidden="1" customHeight="1">
      <c r="B62" s="50"/>
      <c r="C62" s="50"/>
      <c r="D62" s="50"/>
    </row>
    <row r="63" spans="2:4" ht="12" hidden="1" customHeight="1">
      <c r="B63" s="50"/>
      <c r="C63" s="50"/>
      <c r="D63" s="50"/>
    </row>
    <row r="64" spans="2:4" ht="12" hidden="1" customHeight="1">
      <c r="B64" s="50"/>
      <c r="C64" s="50"/>
      <c r="D64" s="50"/>
    </row>
    <row r="65" spans="2:4" ht="12" hidden="1" customHeight="1">
      <c r="B65" s="50"/>
      <c r="C65" s="50"/>
      <c r="D65" s="50"/>
    </row>
    <row r="66" spans="2:4" ht="12" hidden="1" customHeight="1">
      <c r="B66" s="50"/>
      <c r="C66" s="50"/>
      <c r="D66" s="50"/>
    </row>
    <row r="67" spans="2:4" ht="12" hidden="1" customHeight="1">
      <c r="B67" s="50"/>
      <c r="C67" s="50"/>
      <c r="D67" s="50"/>
    </row>
    <row r="68" spans="2:4" ht="12" hidden="1" customHeight="1">
      <c r="B68" s="50"/>
      <c r="C68" s="50"/>
      <c r="D68" s="50"/>
    </row>
    <row r="69" spans="2:4" ht="12" hidden="1" customHeight="1">
      <c r="B69" s="50"/>
      <c r="C69" s="50"/>
      <c r="D69" s="50"/>
    </row>
    <row r="70" spans="2:4" ht="12" hidden="1" customHeight="1">
      <c r="B70" s="50"/>
      <c r="C70" s="50"/>
      <c r="D70" s="50"/>
    </row>
    <row r="71" spans="2:4" ht="12" hidden="1" customHeight="1">
      <c r="B71" s="50"/>
      <c r="C71" s="50"/>
      <c r="D71" s="50"/>
    </row>
    <row r="72" spans="2:4" ht="12" hidden="1" customHeight="1">
      <c r="B72" s="50"/>
      <c r="C72" s="50"/>
      <c r="D72" s="50"/>
    </row>
    <row r="73" spans="2:4" ht="12" hidden="1" customHeight="1">
      <c r="B73" s="50"/>
      <c r="C73" s="50"/>
      <c r="D73" s="50"/>
    </row>
    <row r="74" spans="2:4" ht="12" hidden="1" customHeight="1">
      <c r="B74" s="50"/>
      <c r="C74" s="50"/>
      <c r="D74" s="50"/>
    </row>
    <row r="75" spans="2:4" ht="12" hidden="1" customHeight="1">
      <c r="B75" s="50"/>
      <c r="C75" s="50"/>
      <c r="D75" s="50"/>
    </row>
    <row r="76" spans="2:4" ht="12" hidden="1" customHeight="1">
      <c r="B76" s="50"/>
      <c r="C76" s="50"/>
      <c r="D76" s="50"/>
    </row>
    <row r="77" spans="2:4" ht="12" hidden="1" customHeight="1">
      <c r="B77" s="50"/>
      <c r="C77" s="50"/>
      <c r="D77" s="50"/>
    </row>
    <row r="78" spans="2:4" ht="12" hidden="1" customHeight="1">
      <c r="B78" s="50"/>
      <c r="C78" s="50"/>
      <c r="D78" s="50"/>
    </row>
    <row r="79" spans="2:4" ht="12" hidden="1" customHeight="1">
      <c r="B79" s="50"/>
      <c r="C79" s="50"/>
      <c r="D79" s="50"/>
    </row>
  </sheetData>
  <mergeCells count="7">
    <mergeCell ref="A1:D1"/>
    <mergeCell ref="A7:D7"/>
    <mergeCell ref="A44:D44"/>
    <mergeCell ref="A43:D43"/>
    <mergeCell ref="A46:D46"/>
    <mergeCell ref="A45:D45"/>
    <mergeCell ref="A6:D6"/>
  </mergeCells>
  <hyperlinks>
    <hyperlink ref="A45:D45" location="'Table of Contents'!A1" display="Back to Table of Contents" xr:uid="{F184E94D-5710-48DE-9B42-73F79928259B}"/>
  </hyperlinks>
  <printOptions horizontalCentered="1" verticalCentered="1"/>
  <pageMargins left="0" right="0" top="0.25" bottom="0.25" header="0.5" footer="0.5"/>
  <pageSetup scale="65" fitToWidth="12" orientation="portrait" horizontalDpi="1200" verticalDpi="1200" r:id="rId1"/>
  <headerFooter alignWithMargins="0"/>
  <rowBreaks count="1" manualBreakCount="1">
    <brk id="45" min="1" max="9"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2B520-2F5E-4619-B209-EE6F8C166ED2}">
  <dimension ref="A1:E26"/>
  <sheetViews>
    <sheetView topLeftCell="A14" workbookViewId="0">
      <selection activeCell="A21" sqref="A21:D26"/>
    </sheetView>
  </sheetViews>
  <sheetFormatPr defaultColWidth="0" defaultRowHeight="15.3" zeroHeight="1"/>
  <cols>
    <col min="1" max="1" width="39.578125" style="113" customWidth="1"/>
    <col min="2" max="2" width="20.68359375" style="564" customWidth="1"/>
    <col min="3" max="3" width="2.15625" style="564" customWidth="1"/>
    <col min="4" max="4" width="57.26171875" style="250" customWidth="1"/>
    <col min="5" max="5" width="0" style="113" hidden="1" customWidth="1"/>
    <col min="6" max="16384" width="8.68359375" style="113" hidden="1"/>
  </cols>
  <sheetData>
    <row r="1" spans="1:5" ht="28.5" customHeight="1">
      <c r="A1" s="745" t="s">
        <v>684</v>
      </c>
      <c r="B1" s="746"/>
      <c r="C1" s="746"/>
      <c r="D1" s="747"/>
    </row>
    <row r="2" spans="1:5" ht="18" customHeight="1">
      <c r="A2" s="543" t="s">
        <v>685</v>
      </c>
      <c r="B2" s="544" t="s">
        <v>686</v>
      </c>
      <c r="C2" s="544"/>
      <c r="D2" s="545" t="s">
        <v>687</v>
      </c>
    </row>
    <row r="3" spans="1:5" ht="20.100000000000001" customHeight="1">
      <c r="A3" s="546" t="s">
        <v>688</v>
      </c>
      <c r="B3" s="547">
        <v>79598524829</v>
      </c>
      <c r="C3" s="547"/>
      <c r="D3" s="548" t="s">
        <v>689</v>
      </c>
    </row>
    <row r="4" spans="1:5" ht="20.100000000000001" customHeight="1">
      <c r="A4" s="546" t="s">
        <v>690</v>
      </c>
      <c r="B4" s="549">
        <v>32939665485</v>
      </c>
      <c r="C4" s="549"/>
      <c r="D4" s="548" t="s">
        <v>691</v>
      </c>
    </row>
    <row r="5" spans="1:5" ht="20.100000000000001" customHeight="1">
      <c r="A5" s="546" t="s">
        <v>692</v>
      </c>
      <c r="B5" s="549">
        <v>15715067335</v>
      </c>
      <c r="C5" s="549"/>
      <c r="D5" s="548" t="s">
        <v>691</v>
      </c>
    </row>
    <row r="6" spans="1:5" ht="48" customHeight="1">
      <c r="A6" s="550" t="s">
        <v>693</v>
      </c>
      <c r="B6" s="549">
        <v>21453833412</v>
      </c>
      <c r="C6" s="549"/>
      <c r="D6" s="548" t="s">
        <v>694</v>
      </c>
    </row>
    <row r="7" spans="1:5" ht="29.5" customHeight="1">
      <c r="A7" s="546" t="s">
        <v>695</v>
      </c>
      <c r="B7" s="549">
        <v>5313883982</v>
      </c>
      <c r="C7" s="549"/>
      <c r="D7" s="548" t="s">
        <v>696</v>
      </c>
    </row>
    <row r="8" spans="1:5" ht="18" customHeight="1">
      <c r="A8" s="546" t="s">
        <v>697</v>
      </c>
      <c r="B8" s="549">
        <f>+B17+B18</f>
        <v>7250082321</v>
      </c>
      <c r="C8" s="549"/>
      <c r="D8" s="548" t="s">
        <v>698</v>
      </c>
    </row>
    <row r="9" spans="1:5" ht="18" customHeight="1">
      <c r="A9" s="551" t="s">
        <v>699</v>
      </c>
      <c r="B9" s="552">
        <v>5733915704</v>
      </c>
      <c r="C9" s="552"/>
      <c r="D9" s="553" t="s">
        <v>700</v>
      </c>
    </row>
    <row r="10" spans="1:5" ht="18" customHeight="1">
      <c r="A10" s="554" t="s">
        <v>701</v>
      </c>
      <c r="B10" s="555">
        <f>SUM(B3:B9)</f>
        <v>168004973068</v>
      </c>
      <c r="C10" s="555"/>
      <c r="D10" s="565" t="s">
        <v>25</v>
      </c>
    </row>
    <row r="11" spans="1:5" s="743" customFormat="1" ht="18" customHeight="1">
      <c r="A11" s="743" t="s">
        <v>712</v>
      </c>
      <c r="B11" s="744"/>
      <c r="C11" s="744"/>
      <c r="D11" s="744"/>
      <c r="E11" s="744"/>
    </row>
    <row r="12" spans="1:5" s="749" customFormat="1" ht="18" customHeight="1">
      <c r="A12" s="749" t="s">
        <v>702</v>
      </c>
      <c r="B12" s="750"/>
      <c r="C12" s="750"/>
      <c r="D12" s="750"/>
      <c r="E12" s="750"/>
    </row>
    <row r="13" spans="1:5" ht="18" customHeight="1">
      <c r="A13" s="546" t="s">
        <v>703</v>
      </c>
      <c r="B13" s="557">
        <v>21453833412</v>
      </c>
      <c r="C13" s="557"/>
      <c r="D13" s="565" t="s">
        <v>25</v>
      </c>
    </row>
    <row r="14" spans="1:5" ht="18" customHeight="1">
      <c r="A14" s="546" t="s">
        <v>704</v>
      </c>
      <c r="B14" s="552">
        <v>3203322082</v>
      </c>
      <c r="C14" s="556"/>
      <c r="D14" s="558" t="s">
        <v>705</v>
      </c>
    </row>
    <row r="15" spans="1:5" ht="18" customHeight="1">
      <c r="A15" s="559" t="s">
        <v>706</v>
      </c>
      <c r="B15" s="557">
        <f>SUM(B13:B14)</f>
        <v>24657155494</v>
      </c>
      <c r="C15" s="557"/>
      <c r="D15" s="565" t="s">
        <v>25</v>
      </c>
    </row>
    <row r="16" spans="1:5" s="751" customFormat="1" ht="18" customHeight="1">
      <c r="A16" s="751" t="s">
        <v>707</v>
      </c>
      <c r="B16" s="752"/>
      <c r="C16" s="752"/>
      <c r="D16" s="752"/>
      <c r="E16" s="752"/>
    </row>
    <row r="17" spans="1:4" ht="18" customHeight="1">
      <c r="A17" s="560" t="s">
        <v>708</v>
      </c>
      <c r="B17" s="557">
        <v>1933582002</v>
      </c>
      <c r="C17" s="557"/>
      <c r="D17" s="566" t="s">
        <v>25</v>
      </c>
    </row>
    <row r="18" spans="1:4" ht="18" customHeight="1">
      <c r="A18" s="560" t="s">
        <v>709</v>
      </c>
      <c r="B18" s="561">
        <v>5316500319</v>
      </c>
      <c r="C18" s="557"/>
      <c r="D18" s="566" t="s">
        <v>25</v>
      </c>
    </row>
    <row r="19" spans="1:4" ht="18" customHeight="1">
      <c r="A19" s="570" t="s">
        <v>477</v>
      </c>
      <c r="B19" s="562">
        <f>SUM(B17:B18)</f>
        <v>7250082321</v>
      </c>
      <c r="C19" s="562"/>
      <c r="D19" s="563" t="s">
        <v>710</v>
      </c>
    </row>
    <row r="20" spans="1:4" ht="21.6" customHeight="1">
      <c r="A20" s="748" t="s">
        <v>711</v>
      </c>
      <c r="B20" s="748"/>
      <c r="C20" s="748"/>
      <c r="D20" s="748"/>
    </row>
    <row r="21" spans="1:4" ht="15.6">
      <c r="A21" s="739" t="s">
        <v>482</v>
      </c>
      <c r="B21" s="739"/>
      <c r="C21" s="739"/>
      <c r="D21" s="739"/>
    </row>
    <row r="22" spans="1:4" ht="15.3" hidden="1" customHeight="1">
      <c r="A22" s="738" t="s">
        <v>199</v>
      </c>
      <c r="B22" s="738"/>
      <c r="C22" s="738"/>
      <c r="D22" s="738"/>
    </row>
    <row r="25" spans="1:4" hidden="1">
      <c r="D25" s="113"/>
    </row>
    <row r="26" spans="1:4">
      <c r="A26" s="738" t="s">
        <v>199</v>
      </c>
      <c r="B26" s="738"/>
      <c r="C26" s="738"/>
      <c r="D26" s="738"/>
    </row>
  </sheetData>
  <mergeCells count="8">
    <mergeCell ref="A21:D21"/>
    <mergeCell ref="A22:D22"/>
    <mergeCell ref="A26:D26"/>
    <mergeCell ref="A11:XFD11"/>
    <mergeCell ref="A1:D1"/>
    <mergeCell ref="A20:D20"/>
    <mergeCell ref="A12:XFD12"/>
    <mergeCell ref="A16:XFD16"/>
  </mergeCells>
  <hyperlinks>
    <hyperlink ref="A21:D21" location="'Table of Contents'!A1" display="Back to Table of Contents" xr:uid="{9D5EC60B-B64D-487C-898B-15E868002F43}"/>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AE333-409F-459F-B6BA-D0B7F76AC894}">
  <dimension ref="A1:F370"/>
  <sheetViews>
    <sheetView workbookViewId="0">
      <selection sqref="A1:F1"/>
    </sheetView>
  </sheetViews>
  <sheetFormatPr defaultColWidth="0" defaultRowHeight="14.4" zeroHeight="1"/>
  <cols>
    <col min="1" max="1" width="8.83984375" customWidth="1"/>
    <col min="2" max="2" width="7.15625" bestFit="1" customWidth="1"/>
    <col min="3" max="3" width="15.26171875" bestFit="1" customWidth="1"/>
    <col min="4" max="4" width="13.83984375" bestFit="1" customWidth="1"/>
    <col min="5" max="6" width="15.26171875" bestFit="1" customWidth="1"/>
    <col min="7" max="16384" width="8.83984375" hidden="1"/>
  </cols>
  <sheetData>
    <row r="1" spans="1:6">
      <c r="A1" s="771" t="s">
        <v>1086</v>
      </c>
      <c r="B1" s="771"/>
      <c r="C1" s="771"/>
      <c r="D1" s="771"/>
      <c r="E1" s="771"/>
      <c r="F1" s="771"/>
    </row>
    <row r="2" spans="1:6">
      <c r="A2" s="753"/>
      <c r="B2" s="754" t="s">
        <v>714</v>
      </c>
      <c r="C2" s="755" t="s">
        <v>715</v>
      </c>
      <c r="D2" s="756" t="s">
        <v>716</v>
      </c>
      <c r="E2" s="757" t="s">
        <v>717</v>
      </c>
      <c r="F2" s="757" t="s">
        <v>718</v>
      </c>
    </row>
    <row r="3" spans="1:6">
      <c r="A3" s="758">
        <v>45536</v>
      </c>
      <c r="B3" s="759" t="s">
        <v>719</v>
      </c>
      <c r="C3" s="760">
        <v>73147085556.979996</v>
      </c>
      <c r="D3" s="761">
        <v>89603703391.720001</v>
      </c>
      <c r="E3" s="762">
        <v>86105484499.610001</v>
      </c>
      <c r="F3" s="762">
        <v>79123470844.399994</v>
      </c>
    </row>
    <row r="4" spans="1:6">
      <c r="A4" s="769" t="s">
        <v>343</v>
      </c>
      <c r="B4" s="759" t="s">
        <v>720</v>
      </c>
      <c r="C4" s="760">
        <v>73322319310.349991</v>
      </c>
      <c r="D4" s="761">
        <v>89603703391.720001</v>
      </c>
      <c r="E4" s="762">
        <v>86105484499.610001</v>
      </c>
      <c r="F4" s="762">
        <v>79325101475.539993</v>
      </c>
    </row>
    <row r="5" spans="1:6">
      <c r="A5" s="769" t="s">
        <v>343</v>
      </c>
      <c r="B5" s="759" t="s">
        <v>721</v>
      </c>
      <c r="C5" s="760">
        <v>73322319310.349991</v>
      </c>
      <c r="D5" s="761">
        <v>89603703391.720001</v>
      </c>
      <c r="E5" s="762">
        <v>85362480903</v>
      </c>
      <c r="F5" s="762">
        <v>79416399797.649994</v>
      </c>
    </row>
    <row r="6" spans="1:6">
      <c r="A6" s="769" t="s">
        <v>343</v>
      </c>
      <c r="B6" s="759" t="s">
        <v>722</v>
      </c>
      <c r="C6" s="760">
        <v>73322319310.349991</v>
      </c>
      <c r="D6" s="761">
        <v>89603703391.720001</v>
      </c>
      <c r="E6" s="762">
        <v>85346405946.740005</v>
      </c>
      <c r="F6" s="762">
        <v>79633909304.059998</v>
      </c>
    </row>
    <row r="7" spans="1:6">
      <c r="A7" s="769" t="s">
        <v>343</v>
      </c>
      <c r="B7" s="759" t="s">
        <v>723</v>
      </c>
      <c r="C7" s="760">
        <v>73322319310.349991</v>
      </c>
      <c r="D7" s="761">
        <v>89568871651.580002</v>
      </c>
      <c r="E7" s="762">
        <v>85608030609.389999</v>
      </c>
      <c r="F7" s="762">
        <v>78151672033.429993</v>
      </c>
    </row>
    <row r="8" spans="1:6">
      <c r="A8" s="769" t="s">
        <v>343</v>
      </c>
      <c r="B8" s="759" t="s">
        <v>724</v>
      </c>
      <c r="C8" s="760">
        <v>73655094070.26001</v>
      </c>
      <c r="D8" s="761">
        <v>91192523514.289993</v>
      </c>
      <c r="E8" s="762">
        <v>85970232252.5</v>
      </c>
      <c r="F8" s="762">
        <v>78151672033.429993</v>
      </c>
    </row>
    <row r="9" spans="1:6">
      <c r="A9" s="769" t="s">
        <v>343</v>
      </c>
      <c r="B9" s="759" t="s">
        <v>725</v>
      </c>
      <c r="C9" s="760">
        <v>73968244401.959991</v>
      </c>
      <c r="D9" s="761">
        <v>91253325696.369995</v>
      </c>
      <c r="E9" s="762">
        <v>85970232252.5</v>
      </c>
      <c r="F9" s="762">
        <v>78151672033.429993</v>
      </c>
    </row>
    <row r="10" spans="1:6">
      <c r="A10" s="769" t="s">
        <v>343</v>
      </c>
      <c r="B10" s="759" t="s">
        <v>726</v>
      </c>
      <c r="C10" s="760">
        <v>74254407713.639999</v>
      </c>
      <c r="D10" s="761">
        <v>90138141471.860001</v>
      </c>
      <c r="E10" s="762">
        <v>85970232252.5</v>
      </c>
      <c r="F10" s="762">
        <v>78565072225.439987</v>
      </c>
    </row>
    <row r="11" spans="1:6">
      <c r="A11" s="769" t="s">
        <v>343</v>
      </c>
      <c r="B11" s="759" t="s">
        <v>727</v>
      </c>
      <c r="C11" s="760">
        <v>74580708036.919998</v>
      </c>
      <c r="D11" s="761">
        <v>90138141471.860001</v>
      </c>
      <c r="E11" s="762">
        <v>85138848767.259995</v>
      </c>
      <c r="F11" s="762">
        <v>78896949311.869995</v>
      </c>
    </row>
    <row r="12" spans="1:6">
      <c r="A12" s="769" t="s">
        <v>343</v>
      </c>
      <c r="B12" s="759" t="s">
        <v>728</v>
      </c>
      <c r="C12" s="760">
        <v>74580708036.919998</v>
      </c>
      <c r="D12" s="761">
        <v>90138141471.860001</v>
      </c>
      <c r="E12" s="762">
        <v>84743188118.589996</v>
      </c>
      <c r="F12" s="762">
        <v>77860266027.529999</v>
      </c>
    </row>
    <row r="13" spans="1:6">
      <c r="A13" s="769" t="s">
        <v>343</v>
      </c>
      <c r="B13" s="759" t="s">
        <v>729</v>
      </c>
      <c r="C13" s="760">
        <v>74580708036.919998</v>
      </c>
      <c r="D13" s="761">
        <v>88546858038.399994</v>
      </c>
      <c r="E13" s="762">
        <v>84916102008.559998</v>
      </c>
      <c r="F13" s="762">
        <v>79499001423.020004</v>
      </c>
    </row>
    <row r="14" spans="1:6">
      <c r="A14" s="769" t="s">
        <v>343</v>
      </c>
      <c r="B14" s="759" t="s">
        <v>730</v>
      </c>
      <c r="C14" s="760">
        <v>72826840958.520004</v>
      </c>
      <c r="D14" s="761">
        <v>87644554597.75</v>
      </c>
      <c r="E14" s="762">
        <v>86715056003.819992</v>
      </c>
      <c r="F14" s="762">
        <v>78452218716.080002</v>
      </c>
    </row>
    <row r="15" spans="1:6">
      <c r="A15" s="769" t="s">
        <v>343</v>
      </c>
      <c r="B15" s="759" t="s">
        <v>731</v>
      </c>
      <c r="C15" s="760">
        <v>72882388910.51001</v>
      </c>
      <c r="D15" s="761">
        <v>88835767509.300003</v>
      </c>
      <c r="E15" s="762">
        <v>86285502723.430008</v>
      </c>
      <c r="F15" s="762">
        <v>78452218716.080002</v>
      </c>
    </row>
    <row r="16" spans="1:6">
      <c r="A16" s="769" t="s">
        <v>343</v>
      </c>
      <c r="B16" s="759" t="s">
        <v>732</v>
      </c>
      <c r="C16" s="760">
        <v>73234342066.610001</v>
      </c>
      <c r="D16" s="761">
        <v>89198522112.699997</v>
      </c>
      <c r="E16" s="762">
        <v>86285502723.430008</v>
      </c>
      <c r="F16" s="762">
        <v>78452218716.080002</v>
      </c>
    </row>
    <row r="17" spans="1:6">
      <c r="A17" s="769" t="s">
        <v>343</v>
      </c>
      <c r="B17" s="759" t="s">
        <v>733</v>
      </c>
      <c r="C17" s="760">
        <v>74568843595.910004</v>
      </c>
      <c r="D17" s="761">
        <v>90719900356.210007</v>
      </c>
      <c r="E17" s="762">
        <v>86285502723.430008</v>
      </c>
      <c r="F17" s="762">
        <v>79414411317.449997</v>
      </c>
    </row>
    <row r="18" spans="1:6">
      <c r="A18" s="769" t="s">
        <v>343</v>
      </c>
      <c r="B18" s="759" t="s">
        <v>734</v>
      </c>
      <c r="C18" s="760">
        <v>71181482612.180008</v>
      </c>
      <c r="D18" s="761">
        <v>90719900356.210007</v>
      </c>
      <c r="E18" s="762">
        <v>87272561693.469986</v>
      </c>
      <c r="F18" s="762">
        <v>77339408051.289993</v>
      </c>
    </row>
    <row r="19" spans="1:6">
      <c r="A19" s="769" t="s">
        <v>343</v>
      </c>
      <c r="B19" s="759" t="s">
        <v>735</v>
      </c>
      <c r="C19" s="760">
        <v>71181482612.180008</v>
      </c>
      <c r="D19" s="761">
        <v>90719900356.210007</v>
      </c>
      <c r="E19" s="762">
        <v>85087013754.880005</v>
      </c>
      <c r="F19" s="762">
        <v>77800767625.110001</v>
      </c>
    </row>
    <row r="20" spans="1:6">
      <c r="A20" s="769" t="s">
        <v>343</v>
      </c>
      <c r="B20" s="759" t="s">
        <v>736</v>
      </c>
      <c r="C20" s="760">
        <v>71181482612.180008</v>
      </c>
      <c r="D20" s="761">
        <v>87732790639.190002</v>
      </c>
      <c r="E20" s="762">
        <v>85208010508.029999</v>
      </c>
      <c r="F20" s="762">
        <v>78288809306.880005</v>
      </c>
    </row>
    <row r="21" spans="1:6">
      <c r="A21" s="769" t="s">
        <v>343</v>
      </c>
      <c r="B21" s="759" t="s">
        <v>737</v>
      </c>
      <c r="C21" s="760">
        <v>72011658149.019989</v>
      </c>
      <c r="D21" s="761">
        <v>88305746884.169998</v>
      </c>
      <c r="E21" s="762">
        <v>85999554272.679993</v>
      </c>
      <c r="F21" s="762">
        <v>78868275794.559998</v>
      </c>
    </row>
    <row r="22" spans="1:6">
      <c r="A22" s="769" t="s">
        <v>343</v>
      </c>
      <c r="B22" s="759" t="s">
        <v>738</v>
      </c>
      <c r="C22" s="760">
        <v>73670801177.270004</v>
      </c>
      <c r="D22" s="761">
        <v>90098148484.699997</v>
      </c>
      <c r="E22" s="762">
        <v>87679790950.209991</v>
      </c>
      <c r="F22" s="762">
        <v>78868275794.559998</v>
      </c>
    </row>
    <row r="23" spans="1:6">
      <c r="A23" s="769" t="s">
        <v>343</v>
      </c>
      <c r="B23" s="759" t="s">
        <v>739</v>
      </c>
      <c r="C23" s="760">
        <v>73807115024.770004</v>
      </c>
      <c r="D23" s="761">
        <v>90249108304.860001</v>
      </c>
      <c r="E23" s="762">
        <v>87679790950.209991</v>
      </c>
      <c r="F23" s="762">
        <v>78868275794.559998</v>
      </c>
    </row>
    <row r="24" spans="1:6">
      <c r="A24" s="769" t="s">
        <v>343</v>
      </c>
      <c r="B24" s="759" t="s">
        <v>740</v>
      </c>
      <c r="C24" s="760">
        <v>73382797024.110001</v>
      </c>
      <c r="D24" s="761">
        <v>90428770505.740005</v>
      </c>
      <c r="E24" s="762">
        <v>87679790950.209991</v>
      </c>
      <c r="F24" s="762">
        <v>79699180401.649994</v>
      </c>
    </row>
    <row r="25" spans="1:6">
      <c r="A25" s="769" t="s">
        <v>343</v>
      </c>
      <c r="B25" s="759" t="s">
        <v>741</v>
      </c>
      <c r="C25" s="760">
        <v>69087963534.779999</v>
      </c>
      <c r="D25" s="761">
        <v>90428770505.740005</v>
      </c>
      <c r="E25" s="762">
        <v>87823756108.410004</v>
      </c>
      <c r="F25" s="762">
        <v>81383241669.289993</v>
      </c>
    </row>
    <row r="26" spans="1:6">
      <c r="A26" s="769" t="s">
        <v>343</v>
      </c>
      <c r="B26" s="759" t="s">
        <v>742</v>
      </c>
      <c r="C26" s="760">
        <v>69087963534.779999</v>
      </c>
      <c r="D26" s="761">
        <v>90428770505.740005</v>
      </c>
      <c r="E26" s="762">
        <v>87946798950.160004</v>
      </c>
      <c r="F26" s="762">
        <v>81617788992.539993</v>
      </c>
    </row>
    <row r="27" spans="1:6">
      <c r="A27" s="769" t="s">
        <v>343</v>
      </c>
      <c r="B27" s="759" t="s">
        <v>743</v>
      </c>
      <c r="C27" s="760">
        <v>69087963534.779999</v>
      </c>
      <c r="D27" s="761">
        <v>86044791385.050003</v>
      </c>
      <c r="E27" s="762">
        <v>85012363285.020004</v>
      </c>
      <c r="F27" s="762">
        <v>74889381698.799988</v>
      </c>
    </row>
    <row r="28" spans="1:6">
      <c r="A28" s="769" t="s">
        <v>343</v>
      </c>
      <c r="B28" s="759" t="s">
        <v>744</v>
      </c>
      <c r="C28" s="760">
        <v>69133282668.919998</v>
      </c>
      <c r="D28" s="761">
        <v>86208218657.380005</v>
      </c>
      <c r="E28" s="762">
        <v>84449361650.699997</v>
      </c>
      <c r="F28" s="762">
        <v>72441841228.800003</v>
      </c>
    </row>
    <row r="29" spans="1:6">
      <c r="A29" s="769" t="s">
        <v>343</v>
      </c>
      <c r="B29" s="759" t="s">
        <v>745</v>
      </c>
      <c r="C29" s="760">
        <v>68762696298.759995</v>
      </c>
      <c r="D29" s="761">
        <v>87167385638.240005</v>
      </c>
      <c r="E29" s="762">
        <v>84593607223.770004</v>
      </c>
      <c r="F29" s="762">
        <v>72441841228.800003</v>
      </c>
    </row>
    <row r="30" spans="1:6">
      <c r="A30" s="769" t="s">
        <v>343</v>
      </c>
      <c r="B30" s="759" t="s">
        <v>746</v>
      </c>
      <c r="C30" s="760">
        <v>69172683998.639999</v>
      </c>
      <c r="D30" s="761">
        <v>86918258396.600006</v>
      </c>
      <c r="E30" s="762">
        <v>84593607223.770004</v>
      </c>
      <c r="F30" s="762">
        <v>72441841228.800003</v>
      </c>
    </row>
    <row r="31" spans="1:6">
      <c r="A31" s="769" t="s">
        <v>343</v>
      </c>
      <c r="B31" s="759" t="s">
        <v>747</v>
      </c>
      <c r="C31" s="760">
        <v>69171987320.020004</v>
      </c>
      <c r="D31" s="761">
        <v>85830701822.149994</v>
      </c>
      <c r="E31" s="762">
        <v>84593607223.770004</v>
      </c>
      <c r="F31" s="762">
        <v>72232144809.520004</v>
      </c>
    </row>
    <row r="32" spans="1:6">
      <c r="A32" s="769" t="s">
        <v>343</v>
      </c>
      <c r="B32" s="759" t="s">
        <v>748</v>
      </c>
      <c r="C32" s="760">
        <v>68470252311.350006</v>
      </c>
      <c r="D32" s="761">
        <v>85830701822.149994</v>
      </c>
      <c r="E32" s="762">
        <v>80900329308.25</v>
      </c>
      <c r="F32" s="762">
        <v>69744178914.380005</v>
      </c>
    </row>
    <row r="33" spans="1:6">
      <c r="A33" s="758">
        <v>45566</v>
      </c>
      <c r="B33" s="759" t="s">
        <v>749</v>
      </c>
      <c r="C33" s="760">
        <v>66425395018.540001</v>
      </c>
      <c r="D33" s="761">
        <v>85830701822.149994</v>
      </c>
      <c r="E33" s="762">
        <v>78781148755.399994</v>
      </c>
      <c r="F33" s="762">
        <v>68329173336.180008</v>
      </c>
    </row>
    <row r="34" spans="1:6">
      <c r="A34" s="769" t="s">
        <v>343</v>
      </c>
      <c r="B34" s="759" t="s">
        <v>750</v>
      </c>
      <c r="C34" s="760">
        <v>66425395018.540001</v>
      </c>
      <c r="D34" s="761">
        <v>80457790969.020004</v>
      </c>
      <c r="E34" s="762">
        <v>78986519690.099991</v>
      </c>
      <c r="F34" s="762">
        <v>68077686783.050003</v>
      </c>
    </row>
    <row r="35" spans="1:6">
      <c r="A35" s="769" t="s">
        <v>343</v>
      </c>
      <c r="B35" s="759" t="s">
        <v>751</v>
      </c>
      <c r="C35" s="760">
        <v>66425395018.540001</v>
      </c>
      <c r="D35" s="761">
        <v>80439692841.229996</v>
      </c>
      <c r="E35" s="762">
        <v>79028750771.25</v>
      </c>
      <c r="F35" s="762">
        <v>68180622758.020004</v>
      </c>
    </row>
    <row r="36" spans="1:6">
      <c r="A36" s="769" t="s">
        <v>343</v>
      </c>
      <c r="B36" s="759" t="s">
        <v>752</v>
      </c>
      <c r="C36" s="760">
        <v>66663842353.18</v>
      </c>
      <c r="D36" s="761">
        <v>80708461235.240005</v>
      </c>
      <c r="E36" s="762">
        <v>78606182305.190002</v>
      </c>
      <c r="F36" s="762">
        <v>68180622758.020004</v>
      </c>
    </row>
    <row r="37" spans="1:6">
      <c r="A37" s="769" t="s">
        <v>343</v>
      </c>
      <c r="B37" s="759" t="s">
        <v>753</v>
      </c>
      <c r="C37" s="760">
        <v>66516509914.860001</v>
      </c>
      <c r="D37" s="761">
        <v>80585500388.800003</v>
      </c>
      <c r="E37" s="762">
        <v>78606182305.190002</v>
      </c>
      <c r="F37" s="762">
        <v>68180622758.020004</v>
      </c>
    </row>
    <row r="38" spans="1:6">
      <c r="A38" s="769" t="s">
        <v>343</v>
      </c>
      <c r="B38" s="759" t="s">
        <v>754</v>
      </c>
      <c r="C38" s="760">
        <v>66613837177.779999</v>
      </c>
      <c r="D38" s="761">
        <v>80498142774.320007</v>
      </c>
      <c r="E38" s="762">
        <v>78606182305.190002</v>
      </c>
      <c r="F38" s="762">
        <v>68567266647.840004</v>
      </c>
    </row>
    <row r="39" spans="1:6">
      <c r="A39" s="769" t="s">
        <v>343</v>
      </c>
      <c r="B39" s="759" t="s">
        <v>755</v>
      </c>
      <c r="C39" s="760">
        <v>66841316018.959999</v>
      </c>
      <c r="D39" s="761">
        <v>80498142774.320007</v>
      </c>
      <c r="E39" s="762">
        <v>76682266462.210007</v>
      </c>
      <c r="F39" s="762">
        <v>67701690368.730003</v>
      </c>
    </row>
    <row r="40" spans="1:6">
      <c r="A40" s="769" t="s">
        <v>343</v>
      </c>
      <c r="B40" s="759" t="s">
        <v>756</v>
      </c>
      <c r="C40" s="760">
        <v>66841316018.959999</v>
      </c>
      <c r="D40" s="761">
        <v>80498142774.320007</v>
      </c>
      <c r="E40" s="762">
        <v>76612933829.180008</v>
      </c>
      <c r="F40" s="762">
        <v>67901934483.210007</v>
      </c>
    </row>
    <row r="41" spans="1:6">
      <c r="A41" s="769" t="s">
        <v>343</v>
      </c>
      <c r="B41" s="759" t="s">
        <v>757</v>
      </c>
      <c r="C41" s="760">
        <v>66841316018.959999</v>
      </c>
      <c r="D41" s="761">
        <v>80498141449.320007</v>
      </c>
      <c r="E41" s="762">
        <v>76693147662.839996</v>
      </c>
      <c r="F41" s="762">
        <v>67577466440.309998</v>
      </c>
    </row>
    <row r="42" spans="1:6">
      <c r="A42" s="769" t="s">
        <v>343</v>
      </c>
      <c r="B42" s="759" t="s">
        <v>758</v>
      </c>
      <c r="C42" s="760">
        <v>66841286564.669998</v>
      </c>
      <c r="D42" s="761">
        <v>81220948869.649994</v>
      </c>
      <c r="E42" s="762">
        <v>77876103615.089996</v>
      </c>
      <c r="F42" s="762">
        <v>67934811005.809998</v>
      </c>
    </row>
    <row r="43" spans="1:6">
      <c r="A43" s="769" t="s">
        <v>343</v>
      </c>
      <c r="B43" s="759" t="s">
        <v>759</v>
      </c>
      <c r="C43" s="760">
        <v>67097522077.540001</v>
      </c>
      <c r="D43" s="761">
        <v>82879629080.600006</v>
      </c>
      <c r="E43" s="762">
        <v>76948986114.089996</v>
      </c>
      <c r="F43" s="762">
        <v>67934811005.809998</v>
      </c>
    </row>
    <row r="44" spans="1:6">
      <c r="A44" s="769" t="s">
        <v>343</v>
      </c>
      <c r="B44" s="759" t="s">
        <v>760</v>
      </c>
      <c r="C44" s="760">
        <v>68718681514.980003</v>
      </c>
      <c r="D44" s="761">
        <v>83116929991.820007</v>
      </c>
      <c r="E44" s="762">
        <v>76948986114.089996</v>
      </c>
      <c r="F44" s="762">
        <v>67934811005.809998</v>
      </c>
    </row>
    <row r="45" spans="1:6">
      <c r="A45" s="769" t="s">
        <v>343</v>
      </c>
      <c r="B45" s="759" t="s">
        <v>761</v>
      </c>
      <c r="C45" s="760">
        <v>68921924691.589996</v>
      </c>
      <c r="D45" s="761">
        <v>82277484722.130005</v>
      </c>
      <c r="E45" s="762">
        <v>76948986114.089996</v>
      </c>
      <c r="F45" s="762">
        <v>67934960657.689995</v>
      </c>
    </row>
    <row r="46" spans="1:6">
      <c r="A46" s="769" t="s">
        <v>343</v>
      </c>
      <c r="B46" s="759" t="s">
        <v>762</v>
      </c>
      <c r="C46" s="760">
        <v>68705801185.129997</v>
      </c>
      <c r="D46" s="761">
        <v>82277484722.130005</v>
      </c>
      <c r="E46" s="762">
        <v>76948981350.089996</v>
      </c>
      <c r="F46" s="762">
        <v>68950403930.100006</v>
      </c>
    </row>
    <row r="47" spans="1:6">
      <c r="A47" s="769" t="s">
        <v>343</v>
      </c>
      <c r="B47" s="759" t="s">
        <v>763</v>
      </c>
      <c r="C47" s="760">
        <v>68705801185.129997</v>
      </c>
      <c r="D47" s="761">
        <v>82277484722.130005</v>
      </c>
      <c r="E47" s="762">
        <v>79110397959.5</v>
      </c>
      <c r="F47" s="762">
        <v>67244038174.310005</v>
      </c>
    </row>
    <row r="48" spans="1:6">
      <c r="A48" s="769" t="s">
        <v>343</v>
      </c>
      <c r="B48" s="759" t="s">
        <v>764</v>
      </c>
      <c r="C48" s="760">
        <v>68705801185.129997</v>
      </c>
      <c r="D48" s="761">
        <v>79149577267.880005</v>
      </c>
      <c r="E48" s="762">
        <v>76118533431.850006</v>
      </c>
      <c r="F48" s="762">
        <v>66824453862.409996</v>
      </c>
    </row>
    <row r="49" spans="1:6">
      <c r="A49" s="769" t="s">
        <v>343</v>
      </c>
      <c r="B49" s="759" t="s">
        <v>765</v>
      </c>
      <c r="C49" s="760">
        <v>65919136452.539993</v>
      </c>
      <c r="D49" s="761">
        <v>79966262991.220001</v>
      </c>
      <c r="E49" s="762">
        <v>76621700673</v>
      </c>
      <c r="F49" s="762">
        <v>67292021142.310005</v>
      </c>
    </row>
    <row r="50" spans="1:6">
      <c r="A50" s="769" t="s">
        <v>343</v>
      </c>
      <c r="B50" s="759" t="s">
        <v>766</v>
      </c>
      <c r="C50" s="760">
        <v>66293653080.840004</v>
      </c>
      <c r="D50" s="761">
        <v>80173951100.169998</v>
      </c>
      <c r="E50" s="762">
        <v>77424138136.5</v>
      </c>
      <c r="F50" s="762">
        <v>67292021142.310005</v>
      </c>
    </row>
    <row r="51" spans="1:6">
      <c r="A51" s="769" t="s">
        <v>343</v>
      </c>
      <c r="B51" s="759" t="s">
        <v>767</v>
      </c>
      <c r="C51" s="760">
        <v>67045793575.289993</v>
      </c>
      <c r="D51" s="761">
        <v>80845660483.339996</v>
      </c>
      <c r="E51" s="762">
        <v>77424138136.5</v>
      </c>
      <c r="F51" s="762">
        <v>67292021142.310005</v>
      </c>
    </row>
    <row r="52" spans="1:6">
      <c r="A52" s="769" t="s">
        <v>343</v>
      </c>
      <c r="B52" s="759" t="s">
        <v>768</v>
      </c>
      <c r="C52" s="760">
        <v>69095552087.570007</v>
      </c>
      <c r="D52" s="761">
        <v>82635835428.520004</v>
      </c>
      <c r="E52" s="762">
        <v>77424138136.5</v>
      </c>
      <c r="F52" s="762">
        <v>69557537702.039993</v>
      </c>
    </row>
    <row r="53" spans="1:6">
      <c r="A53" s="769" t="s">
        <v>343</v>
      </c>
      <c r="B53" s="759" t="s">
        <v>769</v>
      </c>
      <c r="C53" s="760">
        <v>69185249131.080002</v>
      </c>
      <c r="D53" s="761">
        <v>82635835428.520004</v>
      </c>
      <c r="E53" s="762">
        <v>78706505616.399994</v>
      </c>
      <c r="F53" s="762">
        <v>69735031855.019989</v>
      </c>
    </row>
    <row r="54" spans="1:6">
      <c r="A54" s="769" t="s">
        <v>343</v>
      </c>
      <c r="B54" s="759" t="s">
        <v>770</v>
      </c>
      <c r="C54" s="760">
        <v>69185249131.080002</v>
      </c>
      <c r="D54" s="761">
        <v>82635835428.520004</v>
      </c>
      <c r="E54" s="762">
        <v>78727677595.349991</v>
      </c>
      <c r="F54" s="762">
        <v>69777784489.380005</v>
      </c>
    </row>
    <row r="55" spans="1:6">
      <c r="A55" s="769" t="s">
        <v>343</v>
      </c>
      <c r="B55" s="759" t="s">
        <v>771</v>
      </c>
      <c r="C55" s="760">
        <v>69185249131.080002</v>
      </c>
      <c r="D55" s="761">
        <v>82863094208.679993</v>
      </c>
      <c r="E55" s="762">
        <v>78739210856.060013</v>
      </c>
      <c r="F55" s="762">
        <v>69694616881.610001</v>
      </c>
    </row>
    <row r="56" spans="1:6">
      <c r="A56" s="769" t="s">
        <v>343</v>
      </c>
      <c r="B56" s="759" t="s">
        <v>772</v>
      </c>
      <c r="C56" s="760">
        <v>69100328048.229996</v>
      </c>
      <c r="D56" s="761">
        <v>82724446572.759995</v>
      </c>
      <c r="E56" s="762">
        <v>78830206068.630005</v>
      </c>
      <c r="F56" s="762">
        <v>64263391039.230003</v>
      </c>
    </row>
    <row r="57" spans="1:6">
      <c r="A57" s="769" t="s">
        <v>343</v>
      </c>
      <c r="B57" s="759" t="s">
        <v>773</v>
      </c>
      <c r="C57" s="760">
        <v>66333123318.369995</v>
      </c>
      <c r="D57" s="761">
        <v>79494156905.759995</v>
      </c>
      <c r="E57" s="762">
        <v>75058705181.200012</v>
      </c>
      <c r="F57" s="762">
        <v>64263391039.230003</v>
      </c>
    </row>
    <row r="58" spans="1:6">
      <c r="A58" s="769" t="s">
        <v>343</v>
      </c>
      <c r="B58" s="759" t="s">
        <v>774</v>
      </c>
      <c r="C58" s="760">
        <v>66416060823.660004</v>
      </c>
      <c r="D58" s="761">
        <v>79635260463.080002</v>
      </c>
      <c r="E58" s="762">
        <v>75058705181.200012</v>
      </c>
      <c r="F58" s="762">
        <v>64263391039.230003</v>
      </c>
    </row>
    <row r="59" spans="1:6">
      <c r="A59" s="769" t="s">
        <v>343</v>
      </c>
      <c r="B59" s="759" t="s">
        <v>775</v>
      </c>
      <c r="C59" s="760">
        <v>67105964051.850006</v>
      </c>
      <c r="D59" s="761">
        <v>79763712297.949997</v>
      </c>
      <c r="E59" s="762">
        <v>75058705181.200012</v>
      </c>
      <c r="F59" s="762">
        <v>64492910373.620003</v>
      </c>
    </row>
    <row r="60" spans="1:6">
      <c r="A60" s="769" t="s">
        <v>343</v>
      </c>
      <c r="B60" s="759" t="s">
        <v>776</v>
      </c>
      <c r="C60" s="760">
        <v>66462481931.299995</v>
      </c>
      <c r="D60" s="761">
        <v>79763712297.949997</v>
      </c>
      <c r="E60" s="762">
        <v>74874926546.839996</v>
      </c>
      <c r="F60" s="762">
        <v>64822163060.740005</v>
      </c>
    </row>
    <row r="61" spans="1:6">
      <c r="A61" s="769" t="s">
        <v>343</v>
      </c>
      <c r="B61" s="759" t="s">
        <v>777</v>
      </c>
      <c r="C61" s="760">
        <v>66462481931.299995</v>
      </c>
      <c r="D61" s="761">
        <v>79763712297.949997</v>
      </c>
      <c r="E61" s="762">
        <v>75137998935.050003</v>
      </c>
      <c r="F61" s="762">
        <v>66149750029.25</v>
      </c>
    </row>
    <row r="62" spans="1:6">
      <c r="A62" s="769" t="s">
        <v>343</v>
      </c>
      <c r="B62" s="759" t="s">
        <v>778</v>
      </c>
      <c r="C62" s="760">
        <v>66462481931.299995</v>
      </c>
      <c r="D62" s="761">
        <v>79709113384.320007</v>
      </c>
      <c r="E62" s="762">
        <v>75274596593.5</v>
      </c>
      <c r="F62" s="762">
        <v>66019948179.550003</v>
      </c>
    </row>
    <row r="63" spans="1:6">
      <c r="A63" s="769" t="s">
        <v>343</v>
      </c>
      <c r="B63" s="759" t="s">
        <v>779</v>
      </c>
      <c r="C63" s="760">
        <v>65313758911.18</v>
      </c>
      <c r="D63" s="761">
        <v>78934779922.380005</v>
      </c>
      <c r="E63" s="762">
        <v>74184472231.360001</v>
      </c>
      <c r="F63" s="762">
        <v>65065477728.810005</v>
      </c>
    </row>
    <row r="64" spans="1:6">
      <c r="A64" s="758">
        <v>45597</v>
      </c>
      <c r="B64" s="759" t="s">
        <v>780</v>
      </c>
      <c r="C64" s="760">
        <v>64870807317.489998</v>
      </c>
      <c r="D64" s="761">
        <v>78198177681.860001</v>
      </c>
      <c r="E64" s="763">
        <v>72912084103.710007</v>
      </c>
      <c r="F64" s="762">
        <v>65065477728.809998</v>
      </c>
    </row>
    <row r="65" spans="1:6">
      <c r="A65" s="770" t="s">
        <v>343</v>
      </c>
      <c r="B65" s="759" t="s">
        <v>781</v>
      </c>
      <c r="C65" s="760">
        <v>64466224957.619995</v>
      </c>
      <c r="D65" s="761">
        <v>77792288852.779999</v>
      </c>
      <c r="E65" s="763">
        <v>72912084103.710007</v>
      </c>
      <c r="F65" s="762">
        <v>65065477728.809998</v>
      </c>
    </row>
    <row r="66" spans="1:6">
      <c r="A66" s="770" t="s">
        <v>343</v>
      </c>
      <c r="B66" s="759" t="s">
        <v>782</v>
      </c>
      <c r="C66" s="760">
        <v>64351484107.18</v>
      </c>
      <c r="D66" s="761">
        <v>77862588131.740005</v>
      </c>
      <c r="E66" s="763">
        <v>72912084103.710007</v>
      </c>
      <c r="F66" s="762">
        <v>64171232572.75</v>
      </c>
    </row>
    <row r="67" spans="1:6">
      <c r="A67" s="770" t="s">
        <v>343</v>
      </c>
      <c r="B67" s="759" t="s">
        <v>783</v>
      </c>
      <c r="C67" s="760">
        <v>64366668053.230003</v>
      </c>
      <c r="D67" s="761">
        <v>77862588131.740005</v>
      </c>
      <c r="E67" s="763">
        <v>72618328779.480011</v>
      </c>
      <c r="F67" s="762">
        <v>64076919589.309998</v>
      </c>
    </row>
    <row r="68" spans="1:6">
      <c r="A68" s="770" t="s">
        <v>343</v>
      </c>
      <c r="B68" s="759" t="s">
        <v>784</v>
      </c>
      <c r="C68" s="760">
        <v>64366668053.230003</v>
      </c>
      <c r="D68" s="761">
        <v>77862588131.740005</v>
      </c>
      <c r="E68" s="763">
        <v>72855117332.789993</v>
      </c>
      <c r="F68" s="762">
        <v>64228283143.360001</v>
      </c>
    </row>
    <row r="69" spans="1:6">
      <c r="A69" s="770" t="s">
        <v>343</v>
      </c>
      <c r="B69" s="759" t="s">
        <v>785</v>
      </c>
      <c r="C69" s="760">
        <v>64366668053.230003</v>
      </c>
      <c r="D69" s="761">
        <v>77976979408.529999</v>
      </c>
      <c r="E69" s="763">
        <v>73317155881.169998</v>
      </c>
      <c r="F69" s="762">
        <v>65305777876.090004</v>
      </c>
    </row>
    <row r="70" spans="1:6">
      <c r="A70" s="770" t="s">
        <v>343</v>
      </c>
      <c r="B70" s="759" t="s">
        <v>786</v>
      </c>
      <c r="C70" s="760">
        <v>64516359483.040001</v>
      </c>
      <c r="D70" s="761">
        <v>77915622592.610001</v>
      </c>
      <c r="E70" s="763">
        <v>73532262635.910004</v>
      </c>
      <c r="F70" s="762">
        <v>64189285530.889999</v>
      </c>
    </row>
    <row r="71" spans="1:6">
      <c r="A71" s="770" t="s">
        <v>343</v>
      </c>
      <c r="B71" s="759" t="s">
        <v>787</v>
      </c>
      <c r="C71" s="760">
        <v>64771078403.270004</v>
      </c>
      <c r="D71" s="761">
        <v>78221262724.020004</v>
      </c>
      <c r="E71" s="763">
        <v>71924157967.720001</v>
      </c>
      <c r="F71" s="762">
        <v>64189285530.889999</v>
      </c>
    </row>
    <row r="72" spans="1:6">
      <c r="A72" s="770" t="s">
        <v>343</v>
      </c>
      <c r="B72" s="759" t="s">
        <v>788</v>
      </c>
      <c r="C72" s="760">
        <v>64880017764.509995</v>
      </c>
      <c r="D72" s="761">
        <v>78485551768.110001</v>
      </c>
      <c r="E72" s="763">
        <v>71924157967.720001</v>
      </c>
      <c r="F72" s="762">
        <v>64189285530.889999</v>
      </c>
    </row>
    <row r="73" spans="1:6">
      <c r="A73" s="770" t="s">
        <v>343</v>
      </c>
      <c r="B73" s="759" t="s">
        <v>789</v>
      </c>
      <c r="C73" s="760">
        <v>64427762537.349998</v>
      </c>
      <c r="D73" s="761">
        <v>78328955517.990005</v>
      </c>
      <c r="E73" s="763">
        <v>71924157967.720001</v>
      </c>
      <c r="F73" s="762">
        <v>63195409466.839996</v>
      </c>
    </row>
    <row r="74" spans="1:6">
      <c r="A74" s="770" t="s">
        <v>343</v>
      </c>
      <c r="B74" s="759" t="s">
        <v>790</v>
      </c>
      <c r="C74" s="760">
        <v>64427762537.349998</v>
      </c>
      <c r="D74" s="761">
        <v>78328955517.990005</v>
      </c>
      <c r="E74" s="763">
        <v>71924157967.720001</v>
      </c>
      <c r="F74" s="762">
        <v>63195409466.839996</v>
      </c>
    </row>
    <row r="75" spans="1:6">
      <c r="A75" s="770" t="s">
        <v>343</v>
      </c>
      <c r="B75" s="759" t="s">
        <v>791</v>
      </c>
      <c r="C75" s="760">
        <v>64427762537.349998</v>
      </c>
      <c r="D75" s="761">
        <v>78328955517.990005</v>
      </c>
      <c r="E75" s="763">
        <v>71069172116.880005</v>
      </c>
      <c r="F75" s="762">
        <v>63326957055.919998</v>
      </c>
    </row>
    <row r="76" spans="1:6">
      <c r="A76" s="770" t="s">
        <v>343</v>
      </c>
      <c r="B76" s="759" t="s">
        <v>792</v>
      </c>
      <c r="C76" s="760">
        <v>64427762537.349998</v>
      </c>
      <c r="D76" s="761">
        <v>78253633280.660004</v>
      </c>
      <c r="E76" s="763">
        <v>72815655793.220001</v>
      </c>
      <c r="F76" s="762">
        <v>66486593559.029999</v>
      </c>
    </row>
    <row r="77" spans="1:6">
      <c r="A77" s="770" t="s">
        <v>343</v>
      </c>
      <c r="B77" s="759" t="s">
        <v>793</v>
      </c>
      <c r="C77" s="760">
        <v>65646820354.260002</v>
      </c>
      <c r="D77" s="761">
        <v>78838548733.720001</v>
      </c>
      <c r="E77" s="763">
        <v>72961537764.389999</v>
      </c>
      <c r="F77" s="762">
        <v>67080124728.900002</v>
      </c>
    </row>
    <row r="78" spans="1:6">
      <c r="A78" s="770" t="s">
        <v>343</v>
      </c>
      <c r="B78" s="759" t="s">
        <v>794</v>
      </c>
      <c r="C78" s="760">
        <v>67794932725.020004</v>
      </c>
      <c r="D78" s="761">
        <v>77683609704.100006</v>
      </c>
      <c r="E78" s="763">
        <v>74678204687.309998</v>
      </c>
      <c r="F78" s="762">
        <v>67080124728.900002</v>
      </c>
    </row>
    <row r="79" spans="1:6">
      <c r="A79" s="770" t="s">
        <v>343</v>
      </c>
      <c r="B79" s="759" t="s">
        <v>795</v>
      </c>
      <c r="C79" s="760">
        <v>64429579421.639999</v>
      </c>
      <c r="D79" s="761">
        <v>78017716329.699997</v>
      </c>
      <c r="E79" s="763">
        <v>74678204687.309998</v>
      </c>
      <c r="F79" s="762">
        <v>67080124728.900002</v>
      </c>
    </row>
    <row r="80" spans="1:6">
      <c r="A80" s="770" t="s">
        <v>343</v>
      </c>
      <c r="B80" s="759" t="s">
        <v>796</v>
      </c>
      <c r="C80" s="760">
        <v>64653080580.809998</v>
      </c>
      <c r="D80" s="761">
        <v>80187343742.520004</v>
      </c>
      <c r="E80" s="763">
        <v>74678204687.309998</v>
      </c>
      <c r="F80" s="762">
        <v>68254872641.520004</v>
      </c>
    </row>
    <row r="81" spans="1:6">
      <c r="A81" s="770" t="s">
        <v>343</v>
      </c>
      <c r="B81" s="759" t="s">
        <v>797</v>
      </c>
      <c r="C81" s="760">
        <v>66804927868.369995</v>
      </c>
      <c r="D81" s="761">
        <v>80187343742.520004</v>
      </c>
      <c r="E81" s="763">
        <v>73054984023.48999</v>
      </c>
      <c r="F81" s="762">
        <v>63395628039.769997</v>
      </c>
    </row>
    <row r="82" spans="1:6">
      <c r="A82" s="770" t="s">
        <v>343</v>
      </c>
      <c r="B82" s="759" t="s">
        <v>798</v>
      </c>
      <c r="C82" s="760">
        <v>66804927868.370003</v>
      </c>
      <c r="D82" s="761">
        <v>80187343742.520004</v>
      </c>
      <c r="E82" s="763">
        <v>73978192083.960007</v>
      </c>
      <c r="F82" s="762">
        <v>64538276948.839996</v>
      </c>
    </row>
    <row r="83" spans="1:6">
      <c r="A83" s="770" t="s">
        <v>343</v>
      </c>
      <c r="B83" s="759" t="s">
        <v>799</v>
      </c>
      <c r="C83" s="760">
        <v>66804927868.369995</v>
      </c>
      <c r="D83" s="761">
        <v>81819133934.679993</v>
      </c>
      <c r="E83" s="763">
        <v>75724544590.090012</v>
      </c>
      <c r="F83" s="762">
        <v>66489704704.439995</v>
      </c>
    </row>
    <row r="84" spans="1:6">
      <c r="A84" s="770" t="s">
        <v>343</v>
      </c>
      <c r="B84" s="759" t="s">
        <v>800</v>
      </c>
      <c r="C84" s="760">
        <v>68200994925.450005</v>
      </c>
      <c r="D84" s="761">
        <v>82569937234.139999</v>
      </c>
      <c r="E84" s="763">
        <v>75640259845.759995</v>
      </c>
      <c r="F84" s="762">
        <v>67911160624.300003</v>
      </c>
    </row>
    <row r="85" spans="1:6">
      <c r="A85" s="770" t="s">
        <v>343</v>
      </c>
      <c r="B85" s="759" t="s">
        <v>801</v>
      </c>
      <c r="C85" s="760">
        <v>68664020424.699997</v>
      </c>
      <c r="D85" s="761">
        <v>82771680768.130005</v>
      </c>
      <c r="E85" s="763">
        <v>76211671509.429993</v>
      </c>
      <c r="F85" s="762">
        <v>67911160624.300003</v>
      </c>
    </row>
    <row r="86" spans="1:6">
      <c r="A86" s="770" t="s">
        <v>343</v>
      </c>
      <c r="B86" s="759" t="s">
        <v>802</v>
      </c>
      <c r="C86" s="760">
        <v>68815274185.669998</v>
      </c>
      <c r="D86" s="761">
        <v>82771680768.130005</v>
      </c>
      <c r="E86" s="763">
        <v>76211671509.429993</v>
      </c>
      <c r="F86" s="762">
        <v>67911160624.300003</v>
      </c>
    </row>
    <row r="87" spans="1:6">
      <c r="A87" s="770" t="s">
        <v>343</v>
      </c>
      <c r="B87" s="759" t="s">
        <v>803</v>
      </c>
      <c r="C87" s="760">
        <v>68815274185.669998</v>
      </c>
      <c r="D87" s="761">
        <v>80061670363.949997</v>
      </c>
      <c r="E87" s="763">
        <v>76211671509.429993</v>
      </c>
      <c r="F87" s="762">
        <v>69158150100.070007</v>
      </c>
    </row>
    <row r="88" spans="1:6">
      <c r="A88" s="770" t="s">
        <v>343</v>
      </c>
      <c r="B88" s="759" t="s">
        <v>804</v>
      </c>
      <c r="C88" s="760">
        <v>67113292401.43</v>
      </c>
      <c r="D88" s="761">
        <v>80061670363.949997</v>
      </c>
      <c r="E88" s="763">
        <v>73825796700.62999</v>
      </c>
      <c r="F88" s="762">
        <v>66566048883.080009</v>
      </c>
    </row>
    <row r="89" spans="1:6">
      <c r="A89" s="770" t="s">
        <v>343</v>
      </c>
      <c r="B89" s="759" t="s">
        <v>805</v>
      </c>
      <c r="C89" s="760">
        <v>67113292401.43</v>
      </c>
      <c r="D89" s="761">
        <v>80061670363.949997</v>
      </c>
      <c r="E89" s="763">
        <v>74017421827.669998</v>
      </c>
      <c r="F89" s="762">
        <v>66199970208.520004</v>
      </c>
    </row>
    <row r="90" spans="1:6">
      <c r="A90" s="770" t="s">
        <v>343</v>
      </c>
      <c r="B90" s="759" t="s">
        <v>806</v>
      </c>
      <c r="C90" s="760">
        <v>67113292401.43</v>
      </c>
      <c r="D90" s="761">
        <v>80536586592.419998</v>
      </c>
      <c r="E90" s="763">
        <v>74016131051.039993</v>
      </c>
      <c r="F90" s="762">
        <v>66199970208.519997</v>
      </c>
    </row>
    <row r="91" spans="1:6">
      <c r="A91" s="770" t="s">
        <v>343</v>
      </c>
      <c r="B91" s="759" t="s">
        <v>807</v>
      </c>
      <c r="C91" s="760">
        <v>67113292401.43</v>
      </c>
      <c r="D91" s="761">
        <v>80631874448.589996</v>
      </c>
      <c r="E91" s="763">
        <v>74016131051.039993</v>
      </c>
      <c r="F91" s="762">
        <v>64691552607.199997</v>
      </c>
    </row>
    <row r="92" spans="1:6">
      <c r="A92" s="770" t="s">
        <v>343</v>
      </c>
      <c r="B92" s="759" t="s">
        <v>808</v>
      </c>
      <c r="C92" s="760">
        <v>67509093890.629997</v>
      </c>
      <c r="D92" s="761">
        <v>80888335546.360001</v>
      </c>
      <c r="E92" s="763">
        <v>72311606037.809998</v>
      </c>
      <c r="F92" s="762">
        <v>64691552607.199997</v>
      </c>
    </row>
    <row r="93" spans="1:6">
      <c r="A93" s="770" t="s">
        <v>343</v>
      </c>
      <c r="B93" s="759" t="s">
        <v>809</v>
      </c>
      <c r="C93" s="760">
        <v>66573630114.709999</v>
      </c>
      <c r="D93" s="761">
        <v>79682969776.089996</v>
      </c>
      <c r="E93" s="763">
        <v>72311606037.809998</v>
      </c>
      <c r="F93" s="762">
        <v>64691552607.199997</v>
      </c>
    </row>
    <row r="94" spans="1:6">
      <c r="A94" s="758">
        <v>45627</v>
      </c>
      <c r="B94" s="759" t="s">
        <v>810</v>
      </c>
      <c r="C94" s="760">
        <v>65849508915.720001</v>
      </c>
      <c r="D94" s="761">
        <v>78602034813</v>
      </c>
      <c r="E94" s="763">
        <v>72311606037.809998</v>
      </c>
      <c r="F94" s="763">
        <v>63692265945.599998</v>
      </c>
    </row>
    <row r="95" spans="1:6">
      <c r="A95" s="770" t="s">
        <v>343</v>
      </c>
      <c r="B95" s="759" t="s">
        <v>811</v>
      </c>
      <c r="C95" s="760">
        <v>65710018778.270004</v>
      </c>
      <c r="D95" s="761">
        <v>78602034813</v>
      </c>
      <c r="E95" s="764">
        <v>71359003219.459991</v>
      </c>
      <c r="F95" s="763">
        <v>63598145410.559998</v>
      </c>
    </row>
    <row r="96" spans="1:6">
      <c r="A96" s="770" t="s">
        <v>343</v>
      </c>
      <c r="B96" s="759" t="s">
        <v>812</v>
      </c>
      <c r="C96" s="760">
        <v>65710018778.270004</v>
      </c>
      <c r="D96" s="761">
        <v>78602034813</v>
      </c>
      <c r="E96" s="764">
        <v>71266247590.880005</v>
      </c>
      <c r="F96" s="763">
        <v>63428528640.129997</v>
      </c>
    </row>
    <row r="97" spans="1:6">
      <c r="A97" s="770" t="s">
        <v>343</v>
      </c>
      <c r="B97" s="759" t="s">
        <v>813</v>
      </c>
      <c r="C97" s="760">
        <v>65710018778.270004</v>
      </c>
      <c r="D97" s="761">
        <v>78641914189</v>
      </c>
      <c r="E97" s="764">
        <v>71887511647.470001</v>
      </c>
      <c r="F97" s="763">
        <v>63258419116.93</v>
      </c>
    </row>
    <row r="98" spans="1:6">
      <c r="A98" s="770" t="s">
        <v>343</v>
      </c>
      <c r="B98" s="759" t="s">
        <v>814</v>
      </c>
      <c r="C98" s="760">
        <v>65969317369.979996</v>
      </c>
      <c r="D98" s="761">
        <v>78776665963</v>
      </c>
      <c r="E98" s="764">
        <v>71741274021.470001</v>
      </c>
      <c r="F98" s="763">
        <v>63754184729.550003</v>
      </c>
    </row>
    <row r="99" spans="1:6">
      <c r="A99" s="770" t="s">
        <v>343</v>
      </c>
      <c r="B99" s="759" t="s">
        <v>815</v>
      </c>
      <c r="C99" s="760">
        <v>66018579452.240005</v>
      </c>
      <c r="D99" s="761">
        <v>78990414061</v>
      </c>
      <c r="E99" s="764">
        <v>71774764912.169998</v>
      </c>
      <c r="F99" s="763">
        <v>63754184729.550003</v>
      </c>
    </row>
    <row r="100" spans="1:6">
      <c r="A100" s="770" t="s">
        <v>343</v>
      </c>
      <c r="B100" s="759" t="s">
        <v>816</v>
      </c>
      <c r="C100" s="760">
        <v>66096102571.989998</v>
      </c>
      <c r="D100" s="761">
        <v>79044591287</v>
      </c>
      <c r="E100" s="764">
        <v>71774764912.169998</v>
      </c>
      <c r="F100" s="763">
        <v>63754184729.550003</v>
      </c>
    </row>
    <row r="101" spans="1:6">
      <c r="A101" s="770" t="s">
        <v>343</v>
      </c>
      <c r="B101" s="759" t="s">
        <v>817</v>
      </c>
      <c r="C101" s="760">
        <v>66123604659.139999</v>
      </c>
      <c r="D101" s="761">
        <v>78329037897</v>
      </c>
      <c r="E101" s="764">
        <v>71774764912.169998</v>
      </c>
      <c r="F101" s="763">
        <v>64363328264.18</v>
      </c>
    </row>
    <row r="102" spans="1:6">
      <c r="A102" s="770" t="s">
        <v>343</v>
      </c>
      <c r="B102" s="759" t="s">
        <v>818</v>
      </c>
      <c r="C102" s="760">
        <v>65031630148.860001</v>
      </c>
      <c r="D102" s="761">
        <v>78329037897</v>
      </c>
      <c r="E102" s="764">
        <v>71722294556.940002</v>
      </c>
      <c r="F102" s="763">
        <v>64310047909.730003</v>
      </c>
    </row>
    <row r="103" spans="1:6">
      <c r="A103" s="770" t="s">
        <v>343</v>
      </c>
      <c r="B103" s="759" t="s">
        <v>819</v>
      </c>
      <c r="C103" s="760">
        <v>65031630148.860001</v>
      </c>
      <c r="D103" s="761">
        <v>78329037897</v>
      </c>
      <c r="E103" s="764">
        <v>71216874393.040009</v>
      </c>
      <c r="F103" s="763">
        <v>65619485427.260002</v>
      </c>
    </row>
    <row r="104" spans="1:6">
      <c r="A104" s="770" t="s">
        <v>343</v>
      </c>
      <c r="B104" s="759" t="s">
        <v>820</v>
      </c>
      <c r="C104" s="760">
        <v>65031630148.860001</v>
      </c>
      <c r="D104" s="761">
        <v>77540627262</v>
      </c>
      <c r="E104" s="764">
        <v>74005646463.549988</v>
      </c>
      <c r="F104" s="763">
        <v>65846848647.950005</v>
      </c>
    </row>
    <row r="105" spans="1:6">
      <c r="A105" s="770" t="s">
        <v>343</v>
      </c>
      <c r="B105" s="759" t="s">
        <v>821</v>
      </c>
      <c r="C105" s="760">
        <v>66371702784.099998</v>
      </c>
      <c r="D105" s="761">
        <v>78920168182</v>
      </c>
      <c r="E105" s="764">
        <v>74443853128.279999</v>
      </c>
      <c r="F105" s="763">
        <v>64895361686.019997</v>
      </c>
    </row>
    <row r="106" spans="1:6">
      <c r="A106" s="770" t="s">
        <v>343</v>
      </c>
      <c r="B106" s="759" t="s">
        <v>822</v>
      </c>
      <c r="C106" s="760">
        <v>66943723433.459999</v>
      </c>
      <c r="D106" s="761">
        <v>78899072631</v>
      </c>
      <c r="E106" s="764">
        <v>73747348518.039993</v>
      </c>
      <c r="F106" s="763">
        <v>64895361686.019997</v>
      </c>
    </row>
    <row r="107" spans="1:6">
      <c r="A107" s="770" t="s">
        <v>343</v>
      </c>
      <c r="B107" s="759" t="s">
        <v>823</v>
      </c>
      <c r="C107" s="760">
        <v>67310920078.400002</v>
      </c>
      <c r="D107" s="761">
        <v>79011063478</v>
      </c>
      <c r="E107" s="764">
        <v>73747348518.039993</v>
      </c>
      <c r="F107" s="763">
        <v>64895361686.019997</v>
      </c>
    </row>
    <row r="108" spans="1:6">
      <c r="A108" s="770" t="s">
        <v>343</v>
      </c>
      <c r="B108" s="759" t="s">
        <v>824</v>
      </c>
      <c r="C108" s="760">
        <v>65329624171.730003</v>
      </c>
      <c r="D108" s="761">
        <v>77464404757</v>
      </c>
      <c r="E108" s="764">
        <v>73747348518.039993</v>
      </c>
      <c r="F108" s="763">
        <v>61254901639.089996</v>
      </c>
    </row>
    <row r="109" spans="1:6">
      <c r="A109" s="770" t="s">
        <v>343</v>
      </c>
      <c r="B109" s="759" t="s">
        <v>825</v>
      </c>
      <c r="C109" s="760">
        <v>65340822969.590004</v>
      </c>
      <c r="D109" s="761">
        <v>77464404757</v>
      </c>
      <c r="E109" s="764">
        <v>70292120915.899994</v>
      </c>
      <c r="F109" s="763">
        <v>61580213754.32</v>
      </c>
    </row>
    <row r="110" spans="1:6">
      <c r="A110" s="770" t="s">
        <v>343</v>
      </c>
      <c r="B110" s="759" t="s">
        <v>826</v>
      </c>
      <c r="C110" s="760">
        <v>65340822969.590004</v>
      </c>
      <c r="D110" s="761">
        <v>77464404757</v>
      </c>
      <c r="E110" s="764">
        <v>70614011127.899994</v>
      </c>
      <c r="F110" s="763">
        <v>61878810580.730003</v>
      </c>
    </row>
    <row r="111" spans="1:6">
      <c r="A111" s="770" t="s">
        <v>343</v>
      </c>
      <c r="B111" s="759" t="s">
        <v>827</v>
      </c>
      <c r="C111" s="760">
        <v>65340822969.590004</v>
      </c>
      <c r="D111" s="761">
        <v>77951433182</v>
      </c>
      <c r="E111" s="764">
        <v>71260707024.099991</v>
      </c>
      <c r="F111" s="763">
        <v>62235161283.640007</v>
      </c>
    </row>
    <row r="112" spans="1:6">
      <c r="A112" s="770" t="s">
        <v>343</v>
      </c>
      <c r="B112" s="759" t="s">
        <v>828</v>
      </c>
      <c r="C112" s="760">
        <v>66206332815.299995</v>
      </c>
      <c r="D112" s="761">
        <v>79190752570</v>
      </c>
      <c r="E112" s="764">
        <v>72022798025.730011</v>
      </c>
      <c r="F112" s="763">
        <v>62958198768.540001</v>
      </c>
    </row>
    <row r="113" spans="1:6">
      <c r="A113" s="770" t="s">
        <v>343</v>
      </c>
      <c r="B113" s="759" t="s">
        <v>829</v>
      </c>
      <c r="C113" s="760">
        <v>67918824795.5</v>
      </c>
      <c r="D113" s="761">
        <v>80836425506</v>
      </c>
      <c r="E113" s="764">
        <v>73323284044.259995</v>
      </c>
      <c r="F113" s="763">
        <v>62958198768.540001</v>
      </c>
    </row>
    <row r="114" spans="1:6">
      <c r="A114" s="770" t="s">
        <v>343</v>
      </c>
      <c r="B114" s="759" t="s">
        <v>830</v>
      </c>
      <c r="C114" s="760">
        <v>68505598423.68</v>
      </c>
      <c r="D114" s="761">
        <v>80843020344</v>
      </c>
      <c r="E114" s="764">
        <v>73323284044.259995</v>
      </c>
      <c r="F114" s="763">
        <v>62958198768.540001</v>
      </c>
    </row>
    <row r="115" spans="1:6">
      <c r="A115" s="770" t="s">
        <v>343</v>
      </c>
      <c r="B115" s="759" t="s">
        <v>831</v>
      </c>
      <c r="C115" s="760">
        <v>68629862603.129997</v>
      </c>
      <c r="D115" s="761">
        <v>79993628298</v>
      </c>
      <c r="E115" s="764">
        <v>73323284044.259995</v>
      </c>
      <c r="F115" s="763">
        <v>64317944719.379997</v>
      </c>
    </row>
    <row r="116" spans="1:6">
      <c r="A116" s="770" t="s">
        <v>343</v>
      </c>
      <c r="B116" s="759" t="s">
        <v>832</v>
      </c>
      <c r="C116" s="760">
        <v>67533035237.449997</v>
      </c>
      <c r="D116" s="761">
        <v>79993628298</v>
      </c>
      <c r="E116" s="764">
        <v>73265076204.23999</v>
      </c>
      <c r="F116" s="763">
        <v>65274938407.629997</v>
      </c>
    </row>
    <row r="117" spans="1:6">
      <c r="A117" s="770" t="s">
        <v>343</v>
      </c>
      <c r="B117" s="759" t="s">
        <v>833</v>
      </c>
      <c r="C117" s="760">
        <v>67533035237.449997</v>
      </c>
      <c r="D117" s="761">
        <v>79993628298</v>
      </c>
      <c r="E117" s="764">
        <v>71873381055.560013</v>
      </c>
      <c r="F117" s="763">
        <v>63852622702.529999</v>
      </c>
    </row>
    <row r="118" spans="1:6">
      <c r="A118" s="770" t="s">
        <v>343</v>
      </c>
      <c r="B118" s="759" t="s">
        <v>834</v>
      </c>
      <c r="C118" s="760">
        <v>67533035237.449997</v>
      </c>
      <c r="D118" s="761">
        <v>79993628298</v>
      </c>
      <c r="E118" s="764">
        <v>71873381055.560013</v>
      </c>
      <c r="F118" s="763">
        <v>63852622702.529999</v>
      </c>
    </row>
    <row r="119" spans="1:6">
      <c r="A119" s="770" t="s">
        <v>343</v>
      </c>
      <c r="B119" s="759" t="s">
        <v>835</v>
      </c>
      <c r="C119" s="760">
        <v>67533035237.449997</v>
      </c>
      <c r="D119" s="761">
        <v>80249396836</v>
      </c>
      <c r="E119" s="764">
        <v>71889678303.610001</v>
      </c>
      <c r="F119" s="763">
        <v>64103675946.400002</v>
      </c>
    </row>
    <row r="120" spans="1:6">
      <c r="A120" s="770" t="s">
        <v>343</v>
      </c>
      <c r="B120" s="759" t="s">
        <v>836</v>
      </c>
      <c r="C120" s="760">
        <v>68051127090.279999</v>
      </c>
      <c r="D120" s="761">
        <v>80262053492</v>
      </c>
      <c r="E120" s="764">
        <v>72076516799.300003</v>
      </c>
      <c r="F120" s="763">
        <v>64103675946.400002</v>
      </c>
    </row>
    <row r="121" spans="1:6">
      <c r="A121" s="770" t="s">
        <v>343</v>
      </c>
      <c r="B121" s="759" t="s">
        <v>837</v>
      </c>
      <c r="C121" s="760">
        <v>68279174083.970001</v>
      </c>
      <c r="D121" s="761">
        <v>80755175222</v>
      </c>
      <c r="E121" s="764">
        <v>72076516799.300003</v>
      </c>
      <c r="F121" s="763">
        <v>64103675946.400002</v>
      </c>
    </row>
    <row r="122" spans="1:6">
      <c r="A122" s="770" t="s">
        <v>343</v>
      </c>
      <c r="B122" s="759" t="s">
        <v>838</v>
      </c>
      <c r="C122" s="760">
        <v>68450965900.059998</v>
      </c>
      <c r="D122" s="761">
        <v>80416884541</v>
      </c>
      <c r="E122" s="764">
        <v>72076516799.300003</v>
      </c>
      <c r="F122" s="763">
        <v>64029120675.730003</v>
      </c>
    </row>
    <row r="123" spans="1:6">
      <c r="A123" s="770" t="s">
        <v>343</v>
      </c>
      <c r="B123" s="759" t="s">
        <v>839</v>
      </c>
      <c r="C123" s="760">
        <v>67932811823.659996</v>
      </c>
      <c r="D123" s="761">
        <v>80416884541</v>
      </c>
      <c r="E123" s="764">
        <v>72343708211.970001</v>
      </c>
      <c r="F123" s="763">
        <v>64464758689.410004</v>
      </c>
    </row>
    <row r="124" spans="1:6">
      <c r="A124" s="770" t="s">
        <v>343</v>
      </c>
      <c r="B124" s="759" t="s">
        <v>840</v>
      </c>
      <c r="C124" s="760">
        <v>67932811823.659996</v>
      </c>
      <c r="D124" s="761">
        <v>80416884541</v>
      </c>
      <c r="E124" s="764">
        <v>72063718683.630005</v>
      </c>
      <c r="F124" s="763">
        <v>63578148669.690002</v>
      </c>
    </row>
    <row r="125" spans="1:6">
      <c r="A125" s="758">
        <v>45658</v>
      </c>
      <c r="B125" s="759" t="s">
        <v>841</v>
      </c>
      <c r="C125" s="761">
        <v>67932884199.220001</v>
      </c>
      <c r="D125" s="761">
        <v>80416884541</v>
      </c>
      <c r="E125" s="762">
        <v>72063718683.630005</v>
      </c>
      <c r="F125" s="763">
        <v>63578148669.690002</v>
      </c>
    </row>
    <row r="126" spans="1:6">
      <c r="A126" s="770" t="s">
        <v>343</v>
      </c>
      <c r="B126" s="759" t="s">
        <v>842</v>
      </c>
      <c r="C126" s="761">
        <v>67932884199.220001</v>
      </c>
      <c r="D126" s="761">
        <v>76092429168</v>
      </c>
      <c r="E126" s="762">
        <v>71118164152.950012</v>
      </c>
      <c r="F126" s="762">
        <v>62316085105.610001</v>
      </c>
    </row>
    <row r="127" spans="1:6">
      <c r="A127" s="770" t="s">
        <v>343</v>
      </c>
      <c r="B127" s="759" t="s">
        <v>843</v>
      </c>
      <c r="C127" s="761">
        <v>67725368979.459999</v>
      </c>
      <c r="D127" s="761">
        <v>72858411523</v>
      </c>
      <c r="E127" s="762">
        <v>70721558106.599991</v>
      </c>
      <c r="F127" s="762">
        <v>62316085105.610001</v>
      </c>
    </row>
    <row r="128" spans="1:6">
      <c r="A128" s="770" t="s">
        <v>343</v>
      </c>
      <c r="B128" s="759" t="s">
        <v>844</v>
      </c>
      <c r="C128" s="761">
        <v>67941228390.010002</v>
      </c>
      <c r="D128" s="761">
        <v>73927922162</v>
      </c>
      <c r="E128" s="762">
        <v>70721558106.599991</v>
      </c>
      <c r="F128" s="762">
        <v>62316085105.610001</v>
      </c>
    </row>
    <row r="129" spans="1:6">
      <c r="A129" s="770" t="s">
        <v>343</v>
      </c>
      <c r="B129" s="759" t="s">
        <v>845</v>
      </c>
      <c r="C129" s="761">
        <v>69413854274.660004</v>
      </c>
      <c r="D129" s="761">
        <v>74882914500</v>
      </c>
      <c r="E129" s="762">
        <v>70721558106.599991</v>
      </c>
      <c r="F129" s="762">
        <v>62118119438.629997</v>
      </c>
    </row>
    <row r="130" spans="1:6">
      <c r="A130" s="770" t="s">
        <v>343</v>
      </c>
      <c r="B130" s="759" t="s">
        <v>846</v>
      </c>
      <c r="C130" s="761">
        <v>69466726360.960007</v>
      </c>
      <c r="D130" s="761">
        <v>74882914500</v>
      </c>
      <c r="E130" s="762">
        <v>70970973890.830002</v>
      </c>
      <c r="F130" s="762">
        <v>62878598855.93</v>
      </c>
    </row>
    <row r="131" spans="1:6">
      <c r="A131" s="770" t="s">
        <v>343</v>
      </c>
      <c r="B131" s="759" t="s">
        <v>847</v>
      </c>
      <c r="C131" s="761">
        <v>69466726360.960007</v>
      </c>
      <c r="D131" s="761">
        <v>74882914500</v>
      </c>
      <c r="E131" s="762">
        <v>71563278478.690002</v>
      </c>
      <c r="F131" s="762">
        <v>63425242507.760002</v>
      </c>
    </row>
    <row r="132" spans="1:6">
      <c r="A132" s="770" t="s">
        <v>343</v>
      </c>
      <c r="B132" s="759" t="s">
        <v>848</v>
      </c>
      <c r="C132" s="761">
        <v>69466726360.960007</v>
      </c>
      <c r="D132" s="761">
        <v>75063214714</v>
      </c>
      <c r="E132" s="762">
        <v>71771643914.630005</v>
      </c>
      <c r="F132" s="762">
        <v>63996537912</v>
      </c>
    </row>
    <row r="133" spans="1:6">
      <c r="A133" s="770" t="s">
        <v>343</v>
      </c>
      <c r="B133" s="759" t="s">
        <v>849</v>
      </c>
      <c r="C133" s="761">
        <v>69669194914.380005</v>
      </c>
      <c r="D133" s="761">
        <v>74992563407</v>
      </c>
      <c r="E133" s="762">
        <v>71964809647.350006</v>
      </c>
      <c r="F133" s="762">
        <v>62612604257.769997</v>
      </c>
    </row>
    <row r="134" spans="1:6">
      <c r="A134" s="770" t="s">
        <v>343</v>
      </c>
      <c r="B134" s="759" t="s">
        <v>850</v>
      </c>
      <c r="C134" s="761">
        <v>69294664406.309998</v>
      </c>
      <c r="D134" s="761">
        <v>74749792956</v>
      </c>
      <c r="E134" s="762">
        <v>70223687381.040009</v>
      </c>
      <c r="F134" s="762">
        <v>62612604257.769997</v>
      </c>
    </row>
    <row r="135" spans="1:6">
      <c r="A135" s="770" t="s">
        <v>343</v>
      </c>
      <c r="B135" s="759" t="s">
        <v>851</v>
      </c>
      <c r="C135" s="761">
        <v>71556788404.240005</v>
      </c>
      <c r="D135" s="761">
        <v>75020880381</v>
      </c>
      <c r="E135" s="762">
        <v>70223687381.040009</v>
      </c>
      <c r="F135" s="762">
        <v>62612604257.769997</v>
      </c>
    </row>
    <row r="136" spans="1:6">
      <c r="A136" s="770" t="s">
        <v>343</v>
      </c>
      <c r="B136" s="759" t="s">
        <v>852</v>
      </c>
      <c r="C136" s="761">
        <v>71545495810.570007</v>
      </c>
      <c r="D136" s="761">
        <v>76263492042</v>
      </c>
      <c r="E136" s="762">
        <v>70223687381.040009</v>
      </c>
      <c r="F136" s="762">
        <v>61965493857.359993</v>
      </c>
    </row>
    <row r="137" spans="1:6">
      <c r="A137" s="770" t="s">
        <v>343</v>
      </c>
      <c r="B137" s="759" t="s">
        <v>853</v>
      </c>
      <c r="C137" s="761">
        <v>71011898023.759995</v>
      </c>
      <c r="D137" s="761">
        <v>76263492042</v>
      </c>
      <c r="E137" s="762">
        <v>71494942400.969986</v>
      </c>
      <c r="F137" s="762">
        <v>64362842607.68</v>
      </c>
    </row>
    <row r="138" spans="1:6">
      <c r="A138" s="770" t="s">
        <v>343</v>
      </c>
      <c r="B138" s="759" t="s">
        <v>854</v>
      </c>
      <c r="C138" s="761">
        <v>71011898023.759995</v>
      </c>
      <c r="D138" s="761">
        <v>76263492042</v>
      </c>
      <c r="E138" s="762">
        <v>72107979974.820007</v>
      </c>
      <c r="F138" s="762">
        <v>64676904109.849998</v>
      </c>
    </row>
    <row r="139" spans="1:6">
      <c r="A139" s="770" t="s">
        <v>343</v>
      </c>
      <c r="B139" s="759" t="s">
        <v>855</v>
      </c>
      <c r="C139" s="761">
        <v>71011898023.759995</v>
      </c>
      <c r="D139" s="761">
        <v>76263492042</v>
      </c>
      <c r="E139" s="762">
        <v>73511108490.280014</v>
      </c>
      <c r="F139" s="762">
        <v>65882245375.360001</v>
      </c>
    </row>
    <row r="140" spans="1:6">
      <c r="A140" s="770" t="s">
        <v>343</v>
      </c>
      <c r="B140" s="759" t="s">
        <v>856</v>
      </c>
      <c r="C140" s="761">
        <v>71011898023.759995</v>
      </c>
      <c r="D140" s="761">
        <v>77667921537</v>
      </c>
      <c r="E140" s="762">
        <v>70727695010.110001</v>
      </c>
      <c r="F140" s="762">
        <v>64021740328.160004</v>
      </c>
    </row>
    <row r="141" spans="1:6">
      <c r="A141" s="770" t="s">
        <v>343</v>
      </c>
      <c r="B141" s="759" t="s">
        <v>857</v>
      </c>
      <c r="C141" s="761">
        <v>69404078477.259995</v>
      </c>
      <c r="D141" s="761">
        <v>75233018895</v>
      </c>
      <c r="E141" s="762">
        <v>71980690082.479996</v>
      </c>
      <c r="F141" s="762">
        <v>64021740328.160004</v>
      </c>
    </row>
    <row r="142" spans="1:6">
      <c r="A142" s="770" t="s">
        <v>343</v>
      </c>
      <c r="B142" s="759" t="s">
        <v>858</v>
      </c>
      <c r="C142" s="761">
        <v>70142784902.259995</v>
      </c>
      <c r="D142" s="761">
        <v>76365442211</v>
      </c>
      <c r="E142" s="762">
        <v>71980690082.479996</v>
      </c>
      <c r="F142" s="762">
        <v>64021740328.160004</v>
      </c>
    </row>
    <row r="143" spans="1:6">
      <c r="A143" s="770" t="s">
        <v>343</v>
      </c>
      <c r="B143" s="759" t="s">
        <v>859</v>
      </c>
      <c r="C143" s="761">
        <v>71122117814.380005</v>
      </c>
      <c r="D143" s="761">
        <v>77436067764</v>
      </c>
      <c r="E143" s="762">
        <v>71980690082.479996</v>
      </c>
      <c r="F143" s="762">
        <v>64021740328.160004</v>
      </c>
    </row>
    <row r="144" spans="1:6">
      <c r="A144" s="770" t="s">
        <v>343</v>
      </c>
      <c r="B144" s="759" t="s">
        <v>860</v>
      </c>
      <c r="C144" s="761">
        <v>72936640314.940002</v>
      </c>
      <c r="D144" s="761">
        <v>77436067764</v>
      </c>
      <c r="E144" s="762">
        <v>71980690082.479996</v>
      </c>
      <c r="F144" s="762">
        <v>66635013052.600006</v>
      </c>
    </row>
    <row r="145" spans="1:6">
      <c r="A145" s="770" t="s">
        <v>343</v>
      </c>
      <c r="B145" s="759" t="s">
        <v>861</v>
      </c>
      <c r="C145" s="761">
        <v>72936640314.940002</v>
      </c>
      <c r="D145" s="761">
        <v>77436067764</v>
      </c>
      <c r="E145" s="762">
        <v>73989121600.419998</v>
      </c>
      <c r="F145" s="762">
        <v>67107377304.599998</v>
      </c>
    </row>
    <row r="146" spans="1:6">
      <c r="A146" s="770" t="s">
        <v>343</v>
      </c>
      <c r="B146" s="759" t="s">
        <v>862</v>
      </c>
      <c r="C146" s="761">
        <v>72936640314.940002</v>
      </c>
      <c r="D146" s="761">
        <v>79583247983</v>
      </c>
      <c r="E146" s="762">
        <v>74254483989.029999</v>
      </c>
      <c r="F146" s="762">
        <v>67379478352.220001</v>
      </c>
    </row>
    <row r="147" spans="1:6">
      <c r="A147" s="770" t="s">
        <v>343</v>
      </c>
      <c r="B147" s="759" t="s">
        <v>863</v>
      </c>
      <c r="C147" s="761">
        <v>73071924697.789993</v>
      </c>
      <c r="D147" s="761">
        <v>79825748128</v>
      </c>
      <c r="E147" s="762">
        <v>74391861328.649994</v>
      </c>
      <c r="F147" s="762">
        <v>65897275136.599998</v>
      </c>
    </row>
    <row r="148" spans="1:6">
      <c r="A148" s="770" t="s">
        <v>343</v>
      </c>
      <c r="B148" s="759" t="s">
        <v>864</v>
      </c>
      <c r="C148" s="761">
        <v>73490892543.059998</v>
      </c>
      <c r="D148" s="761">
        <v>79795223087</v>
      </c>
      <c r="E148" s="762">
        <v>73179794070.949997</v>
      </c>
      <c r="F148" s="762">
        <v>65897275136.599998</v>
      </c>
    </row>
    <row r="149" spans="1:6">
      <c r="A149" s="770" t="s">
        <v>343</v>
      </c>
      <c r="B149" s="759" t="s">
        <v>865</v>
      </c>
      <c r="C149" s="761">
        <v>73592179259.410004</v>
      </c>
      <c r="D149" s="761">
        <v>78966599654</v>
      </c>
      <c r="E149" s="762">
        <v>73179794070.949997</v>
      </c>
      <c r="F149" s="762">
        <v>65897275136.599998</v>
      </c>
    </row>
    <row r="150" spans="1:6">
      <c r="A150" s="770" t="s">
        <v>343</v>
      </c>
      <c r="B150" s="759" t="s">
        <v>866</v>
      </c>
      <c r="C150" s="761">
        <v>73790631596.440002</v>
      </c>
      <c r="D150" s="761">
        <v>79216610916</v>
      </c>
      <c r="E150" s="762">
        <v>73179794070.949997</v>
      </c>
      <c r="F150" s="762">
        <v>67009609498.860001</v>
      </c>
    </row>
    <row r="151" spans="1:6">
      <c r="A151" s="770" t="s">
        <v>343</v>
      </c>
      <c r="B151" s="759" t="s">
        <v>867</v>
      </c>
      <c r="C151" s="761">
        <v>73821050118.910004</v>
      </c>
      <c r="D151" s="761">
        <v>79216610916</v>
      </c>
      <c r="E151" s="762">
        <v>73134425266.029999</v>
      </c>
      <c r="F151" s="762">
        <v>67033294011.480003</v>
      </c>
    </row>
    <row r="152" spans="1:6">
      <c r="A152" s="770" t="s">
        <v>343</v>
      </c>
      <c r="B152" s="759" t="s">
        <v>868</v>
      </c>
      <c r="C152" s="761">
        <v>73821050118.910004</v>
      </c>
      <c r="D152" s="761">
        <v>79216610916</v>
      </c>
      <c r="E152" s="762">
        <v>73527284072.339996</v>
      </c>
      <c r="F152" s="762">
        <v>66471484604.370003</v>
      </c>
    </row>
    <row r="153" spans="1:6">
      <c r="A153" s="770" t="s">
        <v>343</v>
      </c>
      <c r="B153" s="759" t="s">
        <v>869</v>
      </c>
      <c r="C153" s="761">
        <v>73821050118.910004</v>
      </c>
      <c r="D153" s="761">
        <v>79740710406</v>
      </c>
      <c r="E153" s="762">
        <v>73691696204.160004</v>
      </c>
      <c r="F153" s="762">
        <v>66463169763.209999</v>
      </c>
    </row>
    <row r="154" spans="1:6">
      <c r="A154" s="770" t="s">
        <v>343</v>
      </c>
      <c r="B154" s="759" t="s">
        <v>870</v>
      </c>
      <c r="C154" s="761">
        <v>74004859122.380005</v>
      </c>
      <c r="D154" s="761">
        <v>79705912015</v>
      </c>
      <c r="E154" s="762">
        <v>73765987070.449997</v>
      </c>
      <c r="F154" s="762">
        <v>65175006590.269997</v>
      </c>
    </row>
    <row r="155" spans="1:6">
      <c r="A155" s="770" t="s">
        <v>343</v>
      </c>
      <c r="B155" s="759" t="s">
        <v>871</v>
      </c>
      <c r="C155" s="761">
        <v>73030606009</v>
      </c>
      <c r="D155" s="761">
        <v>78619753662</v>
      </c>
      <c r="E155" s="762">
        <v>72589496720.169998</v>
      </c>
      <c r="F155" s="762">
        <v>65175006590.269997</v>
      </c>
    </row>
    <row r="156" spans="1:6">
      <c r="A156" s="758">
        <v>45689</v>
      </c>
      <c r="B156" s="759" t="s">
        <v>872</v>
      </c>
      <c r="C156" s="761">
        <v>71205115347.169998</v>
      </c>
      <c r="D156" s="761">
        <v>76998916067</v>
      </c>
      <c r="E156" s="764">
        <v>72589496720.169998</v>
      </c>
      <c r="F156" s="762">
        <v>64423449398.969994</v>
      </c>
    </row>
    <row r="157" spans="1:6">
      <c r="A157" s="770" t="s">
        <v>343</v>
      </c>
      <c r="B157" s="759" t="s">
        <v>873</v>
      </c>
      <c r="C157" s="761">
        <v>71997465479.539993</v>
      </c>
      <c r="D157" s="761">
        <v>77611898150</v>
      </c>
      <c r="E157" s="764">
        <v>72589496720.169998</v>
      </c>
      <c r="F157" s="762">
        <v>64423449398.969994</v>
      </c>
    </row>
    <row r="158" spans="1:6">
      <c r="A158" s="770" t="s">
        <v>343</v>
      </c>
      <c r="B158" s="759" t="s">
        <v>874</v>
      </c>
      <c r="C158" s="761">
        <v>72099922075.599991</v>
      </c>
      <c r="D158" s="761">
        <v>77611898150</v>
      </c>
      <c r="E158" s="764">
        <v>71425531312.369995</v>
      </c>
      <c r="F158" s="762">
        <v>64770630857.410004</v>
      </c>
    </row>
    <row r="159" spans="1:6">
      <c r="A159" s="770" t="s">
        <v>343</v>
      </c>
      <c r="B159" s="759" t="s">
        <v>875</v>
      </c>
      <c r="C159" s="761">
        <v>72099922075.600006</v>
      </c>
      <c r="D159" s="761">
        <v>77611898150</v>
      </c>
      <c r="E159" s="764">
        <v>72003975360.529999</v>
      </c>
      <c r="F159" s="762">
        <v>64844620078.800003</v>
      </c>
    </row>
    <row r="160" spans="1:6">
      <c r="A160" s="770" t="s">
        <v>343</v>
      </c>
      <c r="B160" s="759" t="s">
        <v>876</v>
      </c>
      <c r="C160" s="761">
        <v>72099922075.600006</v>
      </c>
      <c r="D160" s="761">
        <v>77749150433</v>
      </c>
      <c r="E160" s="764">
        <v>72382532083.020004</v>
      </c>
      <c r="F160" s="762">
        <v>65217501298.510002</v>
      </c>
    </row>
    <row r="161" spans="1:6">
      <c r="A161" s="770" t="s">
        <v>343</v>
      </c>
      <c r="B161" s="759" t="s">
        <v>877</v>
      </c>
      <c r="C161" s="761">
        <v>71819194780.76001</v>
      </c>
      <c r="D161" s="761">
        <v>77654334634</v>
      </c>
      <c r="E161" s="764">
        <v>72510092964.949997</v>
      </c>
      <c r="F161" s="762">
        <v>65615208551.07</v>
      </c>
    </row>
    <row r="162" spans="1:6">
      <c r="A162" s="770" t="s">
        <v>343</v>
      </c>
      <c r="B162" s="759" t="s">
        <v>878</v>
      </c>
      <c r="C162" s="761">
        <v>72357158644.580002</v>
      </c>
      <c r="D162" s="761">
        <v>77848381504</v>
      </c>
      <c r="E162" s="764">
        <v>72266573494.029999</v>
      </c>
      <c r="F162" s="762">
        <v>65615208551.07</v>
      </c>
    </row>
    <row r="163" spans="1:6">
      <c r="A163" s="770" t="s">
        <v>343</v>
      </c>
      <c r="B163" s="759" t="s">
        <v>879</v>
      </c>
      <c r="C163" s="761">
        <v>72505839563.779999</v>
      </c>
      <c r="D163" s="761">
        <v>78144152899</v>
      </c>
      <c r="E163" s="764">
        <v>72266573494.029999</v>
      </c>
      <c r="F163" s="762">
        <v>65615208551.07</v>
      </c>
    </row>
    <row r="164" spans="1:6">
      <c r="A164" s="770" t="s">
        <v>343</v>
      </c>
      <c r="B164" s="759" t="s">
        <v>880</v>
      </c>
      <c r="C164" s="761">
        <v>73450388134.149994</v>
      </c>
      <c r="D164" s="761">
        <v>76510359450</v>
      </c>
      <c r="E164" s="764">
        <v>72266573494.029999</v>
      </c>
      <c r="F164" s="762">
        <v>65090809069.889999</v>
      </c>
    </row>
    <row r="165" spans="1:6">
      <c r="A165" s="770" t="s">
        <v>343</v>
      </c>
      <c r="B165" s="759" t="s">
        <v>881</v>
      </c>
      <c r="C165" s="761">
        <v>74058190839.12999</v>
      </c>
      <c r="D165" s="761">
        <v>76510359450</v>
      </c>
      <c r="E165" s="764">
        <v>71721071924.270004</v>
      </c>
      <c r="F165" s="762">
        <v>64699514183.029999</v>
      </c>
    </row>
    <row r="166" spans="1:6">
      <c r="A166" s="770" t="s">
        <v>343</v>
      </c>
      <c r="B166" s="759" t="s">
        <v>882</v>
      </c>
      <c r="C166" s="761">
        <v>74058190839.130005</v>
      </c>
      <c r="D166" s="761">
        <v>76510359450</v>
      </c>
      <c r="E166" s="764">
        <v>71934755206.87001</v>
      </c>
      <c r="F166" s="762">
        <v>67160396727.93</v>
      </c>
    </row>
    <row r="167" spans="1:6">
      <c r="A167" s="770" t="s">
        <v>343</v>
      </c>
      <c r="B167" s="759" t="s">
        <v>883</v>
      </c>
      <c r="C167" s="761">
        <v>74058190839.130005</v>
      </c>
      <c r="D167" s="761">
        <v>78062252929</v>
      </c>
      <c r="E167" s="764">
        <v>72802622860.529999</v>
      </c>
      <c r="F167" s="762">
        <v>67095303718.330002</v>
      </c>
    </row>
    <row r="168" spans="1:6">
      <c r="A168" s="770" t="s">
        <v>343</v>
      </c>
      <c r="B168" s="759" t="s">
        <v>884</v>
      </c>
      <c r="C168" s="761">
        <v>73757505434.830002</v>
      </c>
      <c r="D168" s="761">
        <v>78329972427</v>
      </c>
      <c r="E168" s="764">
        <v>72900616357.929993</v>
      </c>
      <c r="F168" s="762">
        <v>66108992982.240005</v>
      </c>
    </row>
    <row r="169" spans="1:6">
      <c r="A169" s="770" t="s">
        <v>343</v>
      </c>
      <c r="B169" s="759" t="s">
        <v>885</v>
      </c>
      <c r="C169" s="761">
        <v>73864454093.059998</v>
      </c>
      <c r="D169" s="761">
        <v>78715408284</v>
      </c>
      <c r="E169" s="764">
        <v>71794033845.75</v>
      </c>
      <c r="F169" s="762">
        <v>66108992982.240005</v>
      </c>
    </row>
    <row r="170" spans="1:6">
      <c r="A170" s="770" t="s">
        <v>343</v>
      </c>
      <c r="B170" s="759" t="s">
        <v>886</v>
      </c>
      <c r="C170" s="761">
        <v>72069544286.690002</v>
      </c>
      <c r="D170" s="761">
        <v>77231286941</v>
      </c>
      <c r="E170" s="764">
        <v>71794033845.75</v>
      </c>
      <c r="F170" s="762">
        <v>66108992982.240005</v>
      </c>
    </row>
    <row r="171" spans="1:6">
      <c r="A171" s="770" t="s">
        <v>343</v>
      </c>
      <c r="B171" s="759" t="s">
        <v>887</v>
      </c>
      <c r="C171" s="761">
        <v>72173787648.960007</v>
      </c>
      <c r="D171" s="761">
        <v>77635212154</v>
      </c>
      <c r="E171" s="764">
        <v>71794033845.75</v>
      </c>
      <c r="F171" s="762">
        <v>66108992982.240005</v>
      </c>
    </row>
    <row r="172" spans="1:6">
      <c r="A172" s="770" t="s">
        <v>343</v>
      </c>
      <c r="B172" s="759" t="s">
        <v>888</v>
      </c>
      <c r="C172" s="761">
        <v>73195636468.01001</v>
      </c>
      <c r="D172" s="761">
        <v>77635212154</v>
      </c>
      <c r="E172" s="764">
        <v>71794033845.75</v>
      </c>
      <c r="F172" s="762">
        <v>63743116953.199997</v>
      </c>
    </row>
    <row r="173" spans="1:6">
      <c r="A173" s="770" t="s">
        <v>343</v>
      </c>
      <c r="B173" s="759" t="s">
        <v>889</v>
      </c>
      <c r="C173" s="761">
        <v>73195636468.009995</v>
      </c>
      <c r="D173" s="761">
        <v>77635212154</v>
      </c>
      <c r="E173" s="764">
        <v>69735675915.669998</v>
      </c>
      <c r="F173" s="762">
        <v>64429258067.389999</v>
      </c>
    </row>
    <row r="174" spans="1:6">
      <c r="A174" s="770" t="s">
        <v>343</v>
      </c>
      <c r="B174" s="759" t="s">
        <v>890</v>
      </c>
      <c r="C174" s="761">
        <v>73195636468.009995</v>
      </c>
      <c r="D174" s="761">
        <v>77635212154</v>
      </c>
      <c r="E174" s="764">
        <v>71246850878.179993</v>
      </c>
      <c r="F174" s="762">
        <v>65086948356.43</v>
      </c>
    </row>
    <row r="175" spans="1:6">
      <c r="A175" s="770" t="s">
        <v>343</v>
      </c>
      <c r="B175" s="759" t="s">
        <v>891</v>
      </c>
      <c r="C175" s="761">
        <v>73195636468.009995</v>
      </c>
      <c r="D175" s="761">
        <v>79544203823</v>
      </c>
      <c r="E175" s="764">
        <v>72787727009.459991</v>
      </c>
      <c r="F175" s="762">
        <v>66955614627.940002</v>
      </c>
    </row>
    <row r="176" spans="1:6">
      <c r="A176" s="770" t="s">
        <v>343</v>
      </c>
      <c r="B176" s="759" t="s">
        <v>892</v>
      </c>
      <c r="C176" s="761">
        <v>74921112134.699997</v>
      </c>
      <c r="D176" s="761">
        <v>80063940924</v>
      </c>
      <c r="E176" s="764">
        <v>72821604258.26001</v>
      </c>
      <c r="F176" s="762">
        <v>66955614627.940002</v>
      </c>
    </row>
    <row r="177" spans="1:6">
      <c r="A177" s="770" t="s">
        <v>343</v>
      </c>
      <c r="B177" s="759" t="s">
        <v>893</v>
      </c>
      <c r="C177" s="761">
        <v>75433983298.959991</v>
      </c>
      <c r="D177" s="761">
        <v>80064556044</v>
      </c>
      <c r="E177" s="764">
        <v>72821604258.26001</v>
      </c>
      <c r="F177" s="762">
        <v>66955614627.940002</v>
      </c>
    </row>
    <row r="178" spans="1:6">
      <c r="A178" s="770" t="s">
        <v>343</v>
      </c>
      <c r="B178" s="759" t="s">
        <v>894</v>
      </c>
      <c r="C178" s="761">
        <v>75572279836.820007</v>
      </c>
      <c r="D178" s="761">
        <v>79460687843</v>
      </c>
      <c r="E178" s="764">
        <v>72821604258.26001</v>
      </c>
      <c r="F178" s="762">
        <v>66882304286.470001</v>
      </c>
    </row>
    <row r="179" spans="1:6">
      <c r="A179" s="770" t="s">
        <v>343</v>
      </c>
      <c r="B179" s="759" t="s">
        <v>895</v>
      </c>
      <c r="C179" s="761">
        <v>75088888014.670013</v>
      </c>
      <c r="D179" s="761">
        <v>79460687843</v>
      </c>
      <c r="E179" s="764">
        <v>72187156788.759995</v>
      </c>
      <c r="F179" s="762">
        <v>67427828770.489998</v>
      </c>
    </row>
    <row r="180" spans="1:6">
      <c r="A180" s="770" t="s">
        <v>343</v>
      </c>
      <c r="B180" s="759" t="s">
        <v>896</v>
      </c>
      <c r="C180" s="761">
        <v>75088888014.669998</v>
      </c>
      <c r="D180" s="761">
        <v>79460687843</v>
      </c>
      <c r="E180" s="764">
        <v>71784810728.059998</v>
      </c>
      <c r="F180" s="762">
        <v>67033488658.119995</v>
      </c>
    </row>
    <row r="181" spans="1:6">
      <c r="A181" s="770" t="s">
        <v>343</v>
      </c>
      <c r="B181" s="759" t="s">
        <v>897</v>
      </c>
      <c r="C181" s="761">
        <v>75088888014.669998</v>
      </c>
      <c r="D181" s="761">
        <v>80143228456</v>
      </c>
      <c r="E181" s="764">
        <v>71377575661.779999</v>
      </c>
      <c r="F181" s="762">
        <v>67141234379.870003</v>
      </c>
    </row>
    <row r="182" spans="1:6">
      <c r="A182" s="770" t="s">
        <v>343</v>
      </c>
      <c r="B182" s="759" t="s">
        <v>898</v>
      </c>
      <c r="C182" s="761">
        <v>77644018246.740005</v>
      </c>
      <c r="D182" s="761">
        <v>81441643917</v>
      </c>
      <c r="E182" s="764">
        <v>71531364056.389999</v>
      </c>
      <c r="F182" s="762">
        <v>67719587110.630005</v>
      </c>
    </row>
    <row r="183" spans="1:6">
      <c r="A183" s="770" t="s">
        <v>343</v>
      </c>
      <c r="B183" s="759" t="s">
        <v>899</v>
      </c>
      <c r="C183" s="761">
        <v>77394955104.080002</v>
      </c>
      <c r="D183" s="761">
        <v>81712534166</v>
      </c>
      <c r="E183" s="764">
        <v>72069143876.699997</v>
      </c>
      <c r="F183" s="762">
        <v>67719587110.630005</v>
      </c>
    </row>
    <row r="184" spans="1:6">
      <c r="A184" s="770" t="s">
        <v>343</v>
      </c>
      <c r="B184" s="759" t="s">
        <v>900</v>
      </c>
      <c r="C184" s="761">
        <v>77394955104.080002</v>
      </c>
      <c r="D184" s="761">
        <v>79437061017</v>
      </c>
      <c r="E184" s="764">
        <v>72069143876.699997</v>
      </c>
      <c r="F184" s="762">
        <v>67719587110.630005</v>
      </c>
    </row>
    <row r="185" spans="1:6">
      <c r="A185" s="758">
        <v>45717</v>
      </c>
      <c r="B185" s="759" t="s">
        <v>901</v>
      </c>
      <c r="C185" s="761">
        <v>75031373436</v>
      </c>
      <c r="D185" s="761">
        <v>79725246388.690002</v>
      </c>
      <c r="E185" s="762">
        <v>72069143876.699997</v>
      </c>
      <c r="F185" s="763">
        <v>67719587110.629997</v>
      </c>
    </row>
    <row r="186" spans="1:6">
      <c r="A186" s="770" t="s">
        <v>343</v>
      </c>
      <c r="B186" s="759" t="s">
        <v>902</v>
      </c>
      <c r="C186" s="765">
        <v>74931178133</v>
      </c>
      <c r="D186" s="761">
        <v>79725246388.690002</v>
      </c>
      <c r="E186" s="762">
        <v>72069143876.699997</v>
      </c>
      <c r="F186" s="763">
        <v>67371371227.389999</v>
      </c>
    </row>
    <row r="187" spans="1:6">
      <c r="A187" s="770" t="s">
        <v>343</v>
      </c>
      <c r="B187" s="759" t="s">
        <v>903</v>
      </c>
      <c r="C187" s="765">
        <v>75035455175</v>
      </c>
      <c r="D187" s="761">
        <v>79725246388.690002</v>
      </c>
      <c r="E187" s="762">
        <v>71773202310.720001</v>
      </c>
      <c r="F187" s="763">
        <v>66240283376.019997</v>
      </c>
    </row>
    <row r="188" spans="1:6">
      <c r="A188" s="770" t="s">
        <v>343</v>
      </c>
      <c r="B188" s="759" t="s">
        <v>904</v>
      </c>
      <c r="C188" s="765">
        <v>74931178133</v>
      </c>
      <c r="D188" s="761">
        <v>79593225076.580002</v>
      </c>
      <c r="E188" s="762">
        <v>71477153108.889999</v>
      </c>
      <c r="F188" s="763">
        <v>66361837418.959999</v>
      </c>
    </row>
    <row r="189" spans="1:6">
      <c r="A189" s="770" t="s">
        <v>343</v>
      </c>
      <c r="B189" s="759" t="s">
        <v>905</v>
      </c>
      <c r="C189" s="765">
        <v>74931178133</v>
      </c>
      <c r="D189" s="761">
        <v>79847083922.199997</v>
      </c>
      <c r="E189" s="762">
        <v>71827832137.850006</v>
      </c>
      <c r="F189" s="763">
        <v>66124020684.389999</v>
      </c>
    </row>
    <row r="190" spans="1:6">
      <c r="A190" s="770" t="s">
        <v>343</v>
      </c>
      <c r="B190" s="759" t="s">
        <v>906</v>
      </c>
      <c r="C190" s="765">
        <v>75297849312</v>
      </c>
      <c r="D190" s="761">
        <v>79910225438.5</v>
      </c>
      <c r="E190" s="762">
        <v>71522178274.360001</v>
      </c>
      <c r="F190" s="763">
        <v>66583416656.470001</v>
      </c>
    </row>
    <row r="191" spans="1:6">
      <c r="A191" s="770" t="s">
        <v>343</v>
      </c>
      <c r="B191" s="759" t="s">
        <v>907</v>
      </c>
      <c r="C191" s="765">
        <v>76125727878</v>
      </c>
      <c r="D191" s="761">
        <v>80110142774.029999</v>
      </c>
      <c r="E191" s="762">
        <v>71584272439.809998</v>
      </c>
      <c r="F191" s="763">
        <v>66583416656.470001</v>
      </c>
    </row>
    <row r="192" spans="1:6">
      <c r="A192" s="770" t="s">
        <v>343</v>
      </c>
      <c r="B192" s="759" t="s">
        <v>908</v>
      </c>
      <c r="C192" s="765">
        <v>76106785282</v>
      </c>
      <c r="D192" s="761">
        <v>79142277210.229996</v>
      </c>
      <c r="E192" s="762">
        <v>71584272439.809998</v>
      </c>
      <c r="F192" s="763">
        <v>66583416656.470001</v>
      </c>
    </row>
    <row r="193" spans="1:6">
      <c r="A193" s="770" t="s">
        <v>343</v>
      </c>
      <c r="B193" s="759" t="s">
        <v>909</v>
      </c>
      <c r="C193" s="765">
        <v>75517027374</v>
      </c>
      <c r="D193" s="761">
        <v>79142277210.229996</v>
      </c>
      <c r="E193" s="762">
        <v>71584272439.809998</v>
      </c>
      <c r="F193" s="763">
        <v>66444573361</v>
      </c>
    </row>
    <row r="194" spans="1:6">
      <c r="A194" s="770" t="s">
        <v>343</v>
      </c>
      <c r="B194" s="759" t="s">
        <v>910</v>
      </c>
      <c r="C194" s="765">
        <v>74069321427</v>
      </c>
      <c r="D194" s="761">
        <v>79142277210.229996</v>
      </c>
      <c r="E194" s="762">
        <v>70853252690.330002</v>
      </c>
      <c r="F194" s="763">
        <v>65673861510.910004</v>
      </c>
    </row>
    <row r="195" spans="1:6">
      <c r="A195" s="770" t="s">
        <v>343</v>
      </c>
      <c r="B195" s="759" t="s">
        <v>911</v>
      </c>
      <c r="C195" s="765">
        <v>75517027374</v>
      </c>
      <c r="D195" s="761">
        <v>78278554104.259995</v>
      </c>
      <c r="E195" s="762">
        <v>71131942274.350006</v>
      </c>
      <c r="F195" s="763">
        <v>68017400103.020004</v>
      </c>
    </row>
    <row r="196" spans="1:6">
      <c r="A196" s="770" t="s">
        <v>343</v>
      </c>
      <c r="B196" s="759" t="s">
        <v>912</v>
      </c>
      <c r="C196" s="765">
        <v>75517027374</v>
      </c>
      <c r="D196" s="761">
        <v>80280116490.789993</v>
      </c>
      <c r="E196" s="762">
        <v>73218258543.360001</v>
      </c>
      <c r="F196" s="763">
        <v>67915312362.559998</v>
      </c>
    </row>
    <row r="197" spans="1:6">
      <c r="A197" s="770" t="s">
        <v>343</v>
      </c>
      <c r="B197" s="759" t="s">
        <v>913</v>
      </c>
      <c r="C197" s="765">
        <v>76629004183</v>
      </c>
      <c r="D197" s="761">
        <v>80672592478.069992</v>
      </c>
      <c r="E197" s="762">
        <v>73235793440.720001</v>
      </c>
      <c r="F197" s="763">
        <v>67366945950.209999</v>
      </c>
    </row>
    <row r="198" spans="1:6">
      <c r="A198" s="770" t="s">
        <v>343</v>
      </c>
      <c r="B198" s="759" t="s">
        <v>914</v>
      </c>
      <c r="C198" s="765">
        <v>77325259560</v>
      </c>
      <c r="D198" s="761">
        <v>80773161137.400009</v>
      </c>
      <c r="E198" s="762">
        <v>72908783325.070007</v>
      </c>
      <c r="F198" s="763">
        <v>67366945950.209999</v>
      </c>
    </row>
    <row r="199" spans="1:6">
      <c r="A199" s="770" t="s">
        <v>343</v>
      </c>
      <c r="B199" s="759" t="s">
        <v>915</v>
      </c>
      <c r="C199" s="765">
        <v>75135633227</v>
      </c>
      <c r="D199" s="761">
        <v>79234255039.569992</v>
      </c>
      <c r="E199" s="762">
        <v>72908783325.070007</v>
      </c>
      <c r="F199" s="763">
        <v>67366945950.209999</v>
      </c>
    </row>
    <row r="200" spans="1:6">
      <c r="A200" s="770" t="s">
        <v>343</v>
      </c>
      <c r="B200" s="759" t="s">
        <v>916</v>
      </c>
      <c r="C200" s="765">
        <v>75156009754</v>
      </c>
      <c r="D200" s="761">
        <v>79234255039.569992</v>
      </c>
      <c r="E200" s="762">
        <v>72908783325.070007</v>
      </c>
      <c r="F200" s="763">
        <v>64737759219.279999</v>
      </c>
    </row>
    <row r="201" spans="1:6">
      <c r="A201" s="770" t="s">
        <v>343</v>
      </c>
      <c r="B201" s="759" t="s">
        <v>917</v>
      </c>
      <c r="C201" s="765">
        <v>75791481878</v>
      </c>
      <c r="D201" s="761">
        <v>79234255039.569992</v>
      </c>
      <c r="E201" s="762">
        <v>70947572201.880005</v>
      </c>
      <c r="F201" s="763">
        <v>65351744887.879997</v>
      </c>
    </row>
    <row r="202" spans="1:6">
      <c r="A202" s="770" t="s">
        <v>343</v>
      </c>
      <c r="B202" s="759" t="s">
        <v>918</v>
      </c>
      <c r="C202" s="765">
        <v>75156009754</v>
      </c>
      <c r="D202" s="761">
        <v>79435888246.210007</v>
      </c>
      <c r="E202" s="762">
        <v>71373279230.87001</v>
      </c>
      <c r="F202" s="763">
        <v>65871348034.759995</v>
      </c>
    </row>
    <row r="203" spans="1:6">
      <c r="A203" s="770" t="s">
        <v>343</v>
      </c>
      <c r="B203" s="759" t="s">
        <v>919</v>
      </c>
      <c r="C203" s="765">
        <v>75156009754</v>
      </c>
      <c r="D203" s="761">
        <v>79994545939.290009</v>
      </c>
      <c r="E203" s="762">
        <v>72049926639.690002</v>
      </c>
      <c r="F203" s="763">
        <v>66479480713.800003</v>
      </c>
    </row>
    <row r="204" spans="1:6">
      <c r="A204" s="770" t="s">
        <v>343</v>
      </c>
      <c r="B204" s="759" t="s">
        <v>920</v>
      </c>
      <c r="C204" s="765">
        <v>77499349770</v>
      </c>
      <c r="D204" s="761">
        <v>81961501967.719986</v>
      </c>
      <c r="E204" s="762">
        <v>73762155528.589996</v>
      </c>
      <c r="F204" s="763">
        <v>67913517658.25</v>
      </c>
    </row>
    <row r="205" spans="1:6">
      <c r="A205" s="770" t="s">
        <v>343</v>
      </c>
      <c r="B205" s="759" t="s">
        <v>921</v>
      </c>
      <c r="C205" s="765">
        <v>78043988378</v>
      </c>
      <c r="D205" s="761">
        <v>82164857547.800003</v>
      </c>
      <c r="E205" s="762">
        <v>73872364944.069992</v>
      </c>
      <c r="F205" s="763">
        <v>67913517658.25</v>
      </c>
    </row>
    <row r="206" spans="1:6">
      <c r="A206" s="770" t="s">
        <v>343</v>
      </c>
      <c r="B206" s="759" t="s">
        <v>922</v>
      </c>
      <c r="C206" s="765">
        <v>77824389936</v>
      </c>
      <c r="D206" s="761">
        <v>82341897154.190002</v>
      </c>
      <c r="E206" s="762">
        <v>73872364944.069992</v>
      </c>
      <c r="F206" s="763">
        <v>67913517658.25</v>
      </c>
    </row>
    <row r="207" spans="1:6">
      <c r="A207" s="770" t="s">
        <v>343</v>
      </c>
      <c r="B207" s="759" t="s">
        <v>923</v>
      </c>
      <c r="C207" s="765">
        <v>78030456603</v>
      </c>
      <c r="D207" s="761">
        <v>82341897154.190002</v>
      </c>
      <c r="E207" s="762">
        <v>73872364944.069992</v>
      </c>
      <c r="F207" s="763">
        <v>67697727150.25</v>
      </c>
    </row>
    <row r="208" spans="1:6">
      <c r="A208" s="770" t="s">
        <v>343</v>
      </c>
      <c r="B208" s="759" t="s">
        <v>924</v>
      </c>
      <c r="C208" s="765">
        <v>76829521115</v>
      </c>
      <c r="D208" s="761">
        <v>82341897154.190002</v>
      </c>
      <c r="E208" s="762">
        <v>73852306318.640015</v>
      </c>
      <c r="F208" s="763">
        <v>67899405577.720001</v>
      </c>
    </row>
    <row r="209" spans="1:6">
      <c r="A209" s="770" t="s">
        <v>343</v>
      </c>
      <c r="B209" s="759" t="s">
        <v>925</v>
      </c>
      <c r="C209" s="765">
        <v>78030456603</v>
      </c>
      <c r="D209" s="761">
        <v>81282501481.970001</v>
      </c>
      <c r="E209" s="762">
        <v>72867532846.319992</v>
      </c>
      <c r="F209" s="763">
        <v>67228941207.889999</v>
      </c>
    </row>
    <row r="210" spans="1:6">
      <c r="A210" s="770" t="s">
        <v>343</v>
      </c>
      <c r="B210" s="759" t="s">
        <v>926</v>
      </c>
      <c r="C210" s="765">
        <v>78030456603</v>
      </c>
      <c r="D210" s="761">
        <v>81271932752.790009</v>
      </c>
      <c r="E210" s="762">
        <v>73229305446.850006</v>
      </c>
      <c r="F210" s="763">
        <v>67613870740.190002</v>
      </c>
    </row>
    <row r="211" spans="1:6">
      <c r="A211" s="770" t="s">
        <v>343</v>
      </c>
      <c r="B211" s="759" t="s">
        <v>927</v>
      </c>
      <c r="C211" s="765">
        <v>76862797282</v>
      </c>
      <c r="D211" s="761">
        <v>81551054249.87999</v>
      </c>
      <c r="E211" s="762">
        <v>73102266828.570007</v>
      </c>
      <c r="F211" s="763">
        <v>67509907214.68</v>
      </c>
    </row>
    <row r="212" spans="1:6">
      <c r="A212" s="770" t="s">
        <v>343</v>
      </c>
      <c r="B212" s="759" t="s">
        <v>928</v>
      </c>
      <c r="C212" s="765">
        <v>77571396995</v>
      </c>
      <c r="D212" s="761">
        <v>81795000726.26001</v>
      </c>
      <c r="E212" s="762">
        <v>73097061786.900009</v>
      </c>
      <c r="F212" s="763">
        <v>67509907214.68</v>
      </c>
    </row>
    <row r="213" spans="1:6">
      <c r="A213" s="770" t="s">
        <v>343</v>
      </c>
      <c r="B213" s="759" t="s">
        <v>929</v>
      </c>
      <c r="C213" s="765">
        <v>77686069961</v>
      </c>
      <c r="D213" s="761">
        <v>80524382713.349991</v>
      </c>
      <c r="E213" s="762">
        <v>73097061786.900009</v>
      </c>
      <c r="F213" s="763">
        <v>67509907214.68</v>
      </c>
    </row>
    <row r="214" spans="1:6">
      <c r="A214" s="770" t="s">
        <v>343</v>
      </c>
      <c r="B214" s="759" t="s">
        <v>930</v>
      </c>
      <c r="C214" s="765">
        <v>77695327858</v>
      </c>
      <c r="D214" s="761">
        <v>80524382713.349991</v>
      </c>
      <c r="E214" s="762">
        <v>73097061786.900009</v>
      </c>
      <c r="F214" s="763">
        <v>66716625105.739998</v>
      </c>
    </row>
    <row r="215" spans="1:6">
      <c r="A215" s="770" t="s">
        <v>343</v>
      </c>
      <c r="B215" s="759" t="s">
        <v>931</v>
      </c>
      <c r="C215" s="765">
        <v>75559484028</v>
      </c>
      <c r="D215" s="761">
        <v>80524382713.349991</v>
      </c>
      <c r="E215" s="762">
        <v>71901731709.179993</v>
      </c>
      <c r="F215" s="763">
        <v>65612490619.040001</v>
      </c>
    </row>
    <row r="216" spans="1:6">
      <c r="A216" s="758">
        <v>45748</v>
      </c>
      <c r="B216" s="759" t="s">
        <v>932</v>
      </c>
      <c r="C216" s="765">
        <v>74454148099</v>
      </c>
      <c r="D216" s="761">
        <v>78831388225.720001</v>
      </c>
      <c r="E216" s="762">
        <v>70940993614.979996</v>
      </c>
      <c r="F216" s="762">
        <v>64445774667.580002</v>
      </c>
    </row>
    <row r="217" spans="1:6">
      <c r="A217" s="770" t="s">
        <v>343</v>
      </c>
      <c r="B217" s="759" t="s">
        <v>933</v>
      </c>
      <c r="C217" s="765">
        <v>74454148099</v>
      </c>
      <c r="D217" s="761">
        <v>78787322215.100006</v>
      </c>
      <c r="E217" s="762">
        <v>70753863923.580002</v>
      </c>
      <c r="F217" s="762">
        <v>64355832041.25</v>
      </c>
    </row>
    <row r="218" spans="1:6">
      <c r="A218" s="770" t="s">
        <v>343</v>
      </c>
      <c r="B218" s="759" t="s">
        <v>934</v>
      </c>
      <c r="C218" s="765">
        <v>74454148099</v>
      </c>
      <c r="D218" s="761">
        <v>78937306477.160004</v>
      </c>
      <c r="E218" s="762">
        <v>71139686325.990005</v>
      </c>
      <c r="F218" s="762">
        <v>64528796194.279999</v>
      </c>
    </row>
    <row r="219" spans="1:6">
      <c r="A219" s="770" t="s">
        <v>343</v>
      </c>
      <c r="B219" s="759" t="s">
        <v>935</v>
      </c>
      <c r="C219" s="765">
        <v>74502839688</v>
      </c>
      <c r="D219" s="761">
        <v>78964704462.160004</v>
      </c>
      <c r="E219" s="762">
        <v>71041029678.12001</v>
      </c>
      <c r="F219" s="762">
        <v>64528796194.279999</v>
      </c>
    </row>
    <row r="220" spans="1:6">
      <c r="A220" s="770" t="s">
        <v>343</v>
      </c>
      <c r="B220" s="759" t="s">
        <v>936</v>
      </c>
      <c r="C220" s="765">
        <v>74840367504</v>
      </c>
      <c r="D220" s="761">
        <v>79001640741.559998</v>
      </c>
      <c r="E220" s="762">
        <v>71041029678.12001</v>
      </c>
      <c r="F220" s="762">
        <v>64528796194.279999</v>
      </c>
    </row>
    <row r="221" spans="1:6">
      <c r="A221" s="770" t="s">
        <v>343</v>
      </c>
      <c r="B221" s="759" t="s">
        <v>937</v>
      </c>
      <c r="C221" s="765">
        <v>74633910398</v>
      </c>
      <c r="D221" s="761">
        <v>79001640741.559998</v>
      </c>
      <c r="E221" s="762">
        <v>71041029678.12001</v>
      </c>
      <c r="F221" s="762">
        <v>64745014608.299995</v>
      </c>
    </row>
    <row r="222" spans="1:6">
      <c r="A222" s="770" t="s">
        <v>343</v>
      </c>
      <c r="B222" s="759" t="s">
        <v>938</v>
      </c>
      <c r="C222" s="765">
        <v>74712984345</v>
      </c>
      <c r="D222" s="761">
        <v>79001640741.559998</v>
      </c>
      <c r="E222" s="762">
        <v>71054427686.289993</v>
      </c>
      <c r="F222" s="762">
        <v>64636874628.910004</v>
      </c>
    </row>
    <row r="223" spans="1:6">
      <c r="A223" s="770" t="s">
        <v>343</v>
      </c>
      <c r="B223" s="759" t="s">
        <v>939</v>
      </c>
      <c r="C223" s="765">
        <v>74712984345</v>
      </c>
      <c r="D223" s="761">
        <v>79353646916.050003</v>
      </c>
      <c r="E223" s="762">
        <v>71474680766.589996</v>
      </c>
      <c r="F223" s="762">
        <v>64991630541.990005</v>
      </c>
    </row>
    <row r="224" spans="1:6">
      <c r="A224" s="770" t="s">
        <v>343</v>
      </c>
      <c r="B224" s="759" t="s">
        <v>940</v>
      </c>
      <c r="C224" s="765">
        <v>74712984345</v>
      </c>
      <c r="D224" s="761">
        <v>79285827838.949997</v>
      </c>
      <c r="E224" s="762">
        <v>71840418213.080002</v>
      </c>
      <c r="F224" s="762">
        <v>64987524415.089996</v>
      </c>
    </row>
    <row r="225" spans="1:6">
      <c r="A225" s="770" t="s">
        <v>343</v>
      </c>
      <c r="B225" s="759" t="s">
        <v>941</v>
      </c>
      <c r="C225" s="765">
        <v>74226742137</v>
      </c>
      <c r="D225" s="761">
        <v>80716561892.050003</v>
      </c>
      <c r="E225" s="762">
        <v>70945465051.029999</v>
      </c>
      <c r="F225" s="762">
        <v>65315615940.579994</v>
      </c>
    </row>
    <row r="226" spans="1:6">
      <c r="A226" s="770" t="s">
        <v>343</v>
      </c>
      <c r="B226" s="759" t="s">
        <v>942</v>
      </c>
      <c r="C226" s="765">
        <v>74824851784</v>
      </c>
      <c r="D226" s="761">
        <v>80863921023.479996</v>
      </c>
      <c r="E226" s="762">
        <v>72088557578.410004</v>
      </c>
      <c r="F226" s="762">
        <v>65315615940.579994</v>
      </c>
    </row>
    <row r="227" spans="1:6">
      <c r="A227" s="770" t="s">
        <v>343</v>
      </c>
      <c r="B227" s="759" t="s">
        <v>943</v>
      </c>
      <c r="C227" s="765">
        <v>77172929627</v>
      </c>
      <c r="D227" s="761">
        <v>80417625652.199997</v>
      </c>
      <c r="E227" s="762">
        <v>72088557578.410004</v>
      </c>
      <c r="F227" s="762">
        <v>65315615940.579994</v>
      </c>
    </row>
    <row r="228" spans="1:6">
      <c r="A228" s="770" t="s">
        <v>343</v>
      </c>
      <c r="B228" s="759" t="s">
        <v>944</v>
      </c>
      <c r="C228" s="765">
        <v>77403719931</v>
      </c>
      <c r="D228" s="761">
        <v>80417625652.199997</v>
      </c>
      <c r="E228" s="762">
        <v>72088557578.410004</v>
      </c>
      <c r="F228" s="762">
        <v>65242668451.950005</v>
      </c>
    </row>
    <row r="229" spans="1:6">
      <c r="A229" s="770" t="s">
        <v>343</v>
      </c>
      <c r="B229" s="759" t="s">
        <v>945</v>
      </c>
      <c r="C229" s="765">
        <v>77312506113</v>
      </c>
      <c r="D229" s="761">
        <v>80417625652.199997</v>
      </c>
      <c r="E229" s="762">
        <v>72302660573</v>
      </c>
      <c r="F229" s="762">
        <v>66117973600.939995</v>
      </c>
    </row>
    <row r="230" spans="1:6">
      <c r="A230" s="770" t="s">
        <v>343</v>
      </c>
      <c r="B230" s="759" t="s">
        <v>946</v>
      </c>
      <c r="C230" s="765">
        <v>77312506113</v>
      </c>
      <c r="D230" s="761">
        <v>78965404596.199997</v>
      </c>
      <c r="E230" s="762">
        <v>71279862409.710007</v>
      </c>
      <c r="F230" s="762">
        <v>64654274513.790001</v>
      </c>
    </row>
    <row r="231" spans="1:6">
      <c r="A231" s="770" t="s">
        <v>343</v>
      </c>
      <c r="B231" s="759" t="s">
        <v>947</v>
      </c>
      <c r="C231" s="765">
        <v>77312506113</v>
      </c>
      <c r="D231" s="761">
        <v>79356386485.089996</v>
      </c>
      <c r="E231" s="762">
        <v>71883210370.730011</v>
      </c>
      <c r="F231" s="762">
        <v>65100410023.239998</v>
      </c>
    </row>
    <row r="232" spans="1:6">
      <c r="A232" s="770" t="s">
        <v>343</v>
      </c>
      <c r="B232" s="759" t="s">
        <v>948</v>
      </c>
      <c r="C232" s="765">
        <v>75457372678</v>
      </c>
      <c r="D232" s="761">
        <v>79882236948.519989</v>
      </c>
      <c r="E232" s="762">
        <v>71890706741.360001</v>
      </c>
      <c r="F232" s="762">
        <v>66025824400.519997</v>
      </c>
    </row>
    <row r="233" spans="1:6">
      <c r="A233" s="770" t="s">
        <v>343</v>
      </c>
      <c r="B233" s="759" t="s">
        <v>949</v>
      </c>
      <c r="C233" s="765">
        <v>75820300059</v>
      </c>
      <c r="D233" s="761">
        <v>80273443215.410004</v>
      </c>
      <c r="E233" s="762">
        <v>72911223417.740005</v>
      </c>
      <c r="F233" s="762">
        <v>66025824400.519997</v>
      </c>
    </row>
    <row r="234" spans="1:6">
      <c r="A234" s="770" t="s">
        <v>343</v>
      </c>
      <c r="B234" s="759" t="s">
        <v>950</v>
      </c>
      <c r="C234" s="765">
        <v>76703586213</v>
      </c>
      <c r="D234" s="761">
        <v>81216447882.389999</v>
      </c>
      <c r="E234" s="762">
        <v>72911223417.740005</v>
      </c>
      <c r="F234" s="762">
        <v>66025824400.519997</v>
      </c>
    </row>
    <row r="235" spans="1:6">
      <c r="A235" s="770" t="s">
        <v>343</v>
      </c>
      <c r="B235" s="759" t="s">
        <v>951</v>
      </c>
      <c r="C235" s="765">
        <v>78380891016</v>
      </c>
      <c r="D235" s="761">
        <v>81216447882.389999</v>
      </c>
      <c r="E235" s="762">
        <v>72911223417.740005</v>
      </c>
      <c r="F235" s="762">
        <v>68173936790.579994</v>
      </c>
    </row>
    <row r="236" spans="1:6">
      <c r="A236" s="770" t="s">
        <v>343</v>
      </c>
      <c r="B236" s="759" t="s">
        <v>952</v>
      </c>
      <c r="C236" s="765">
        <v>78679516784</v>
      </c>
      <c r="D236" s="761">
        <v>81216447882.389999</v>
      </c>
      <c r="E236" s="762">
        <v>74393116833.930008</v>
      </c>
      <c r="F236" s="762">
        <v>68422054726.810005</v>
      </c>
    </row>
    <row r="237" spans="1:6">
      <c r="A237" s="770" t="s">
        <v>343</v>
      </c>
      <c r="B237" s="759" t="s">
        <v>953</v>
      </c>
      <c r="C237" s="765">
        <v>78679516784</v>
      </c>
      <c r="D237" s="761">
        <v>82084094807.119995</v>
      </c>
      <c r="E237" s="762">
        <v>74785783880.579987</v>
      </c>
      <c r="F237" s="762">
        <v>68382258682.519997</v>
      </c>
    </row>
    <row r="238" spans="1:6">
      <c r="A238" s="770" t="s">
        <v>343</v>
      </c>
      <c r="B238" s="759" t="s">
        <v>954</v>
      </c>
      <c r="C238" s="765">
        <v>78679516784</v>
      </c>
      <c r="D238" s="761">
        <v>82403555464.299988</v>
      </c>
      <c r="E238" s="762">
        <v>74894817907.979996</v>
      </c>
      <c r="F238" s="762">
        <v>68541088543.339996</v>
      </c>
    </row>
    <row r="239" spans="1:6">
      <c r="A239" s="770" t="s">
        <v>343</v>
      </c>
      <c r="B239" s="759" t="s">
        <v>955</v>
      </c>
      <c r="C239" s="765">
        <v>78852681235</v>
      </c>
      <c r="D239" s="761">
        <v>82648705979.460007</v>
      </c>
      <c r="E239" s="762">
        <v>74859558268.559998</v>
      </c>
      <c r="F239" s="762">
        <v>66938407111.289993</v>
      </c>
    </row>
    <row r="240" spans="1:6">
      <c r="A240" s="770" t="s">
        <v>343</v>
      </c>
      <c r="B240" s="759" t="s">
        <v>956</v>
      </c>
      <c r="C240" s="765">
        <v>78484496043</v>
      </c>
      <c r="D240" s="761">
        <v>81656128802.430008</v>
      </c>
      <c r="E240" s="762">
        <v>74203394066.929993</v>
      </c>
      <c r="F240" s="762">
        <v>66938407111.289993</v>
      </c>
    </row>
    <row r="241" spans="1:6">
      <c r="A241" s="770" t="s">
        <v>343</v>
      </c>
      <c r="B241" s="759" t="s">
        <v>957</v>
      </c>
      <c r="C241" s="765">
        <v>78111991084</v>
      </c>
      <c r="D241" s="761">
        <v>81467255717.459991</v>
      </c>
      <c r="E241" s="762">
        <v>74203394066.929993</v>
      </c>
      <c r="F241" s="762">
        <v>66938407111.289993</v>
      </c>
    </row>
    <row r="242" spans="1:6">
      <c r="A242" s="770" t="s">
        <v>343</v>
      </c>
      <c r="B242" s="759" t="s">
        <v>958</v>
      </c>
      <c r="C242" s="765">
        <v>78147203795</v>
      </c>
      <c r="D242" s="761">
        <v>81467255717.459991</v>
      </c>
      <c r="E242" s="762">
        <v>74203394066.929993</v>
      </c>
      <c r="F242" s="762">
        <v>67721406999.610001</v>
      </c>
    </row>
    <row r="243" spans="1:6">
      <c r="A243" s="770" t="s">
        <v>343</v>
      </c>
      <c r="B243" s="759" t="s">
        <v>959</v>
      </c>
      <c r="C243" s="765">
        <v>77307442653</v>
      </c>
      <c r="D243" s="761">
        <v>81467255717.459991</v>
      </c>
      <c r="E243" s="762">
        <v>73974077662.339996</v>
      </c>
      <c r="F243" s="762">
        <v>66718089404.590004</v>
      </c>
    </row>
    <row r="244" spans="1:6">
      <c r="A244" s="770" t="s">
        <v>343</v>
      </c>
      <c r="B244" s="759" t="s">
        <v>960</v>
      </c>
      <c r="C244" s="765">
        <v>77307442653</v>
      </c>
      <c r="D244" s="761">
        <v>81586952863.480011</v>
      </c>
      <c r="E244" s="762">
        <v>74195068269.319992</v>
      </c>
      <c r="F244" s="762">
        <v>66775085802.32</v>
      </c>
    </row>
    <row r="245" spans="1:6">
      <c r="A245" s="770" t="s">
        <v>343</v>
      </c>
      <c r="B245" s="759" t="s">
        <v>961</v>
      </c>
      <c r="C245" s="765">
        <v>77307442653</v>
      </c>
      <c r="D245" s="761">
        <v>80739543608.899994</v>
      </c>
      <c r="E245" s="762">
        <v>73409897548.770004</v>
      </c>
      <c r="F245" s="762">
        <v>66045989600.199997</v>
      </c>
    </row>
    <row r="246" spans="1:6">
      <c r="A246" s="758">
        <v>45778</v>
      </c>
      <c r="B246" s="759" t="s">
        <v>962</v>
      </c>
      <c r="C246" s="761">
        <v>76717869640</v>
      </c>
      <c r="D246" s="761">
        <v>79880085515.639999</v>
      </c>
      <c r="E246" s="762">
        <v>72413117649.680008</v>
      </c>
      <c r="F246" s="762">
        <v>65761775381.159996</v>
      </c>
    </row>
    <row r="247" spans="1:6">
      <c r="A247" s="770" t="s">
        <v>343</v>
      </c>
      <c r="B247" s="759" t="s">
        <v>963</v>
      </c>
      <c r="C247" s="761">
        <v>76568801333</v>
      </c>
      <c r="D247" s="761">
        <v>79675551573.669998</v>
      </c>
      <c r="E247" s="762">
        <v>72263690816.469986</v>
      </c>
      <c r="F247" s="762">
        <v>65761775381.159996</v>
      </c>
    </row>
    <row r="248" spans="1:6">
      <c r="A248" s="770" t="s">
        <v>343</v>
      </c>
      <c r="B248" s="759" t="s">
        <v>964</v>
      </c>
      <c r="C248" s="761">
        <v>76635159749</v>
      </c>
      <c r="D248" s="761">
        <v>80256277806.800003</v>
      </c>
      <c r="E248" s="762">
        <v>72263690816.469986</v>
      </c>
      <c r="F248" s="762">
        <v>65761775381.159996</v>
      </c>
    </row>
    <row r="249" spans="1:6">
      <c r="A249" s="770" t="s">
        <v>343</v>
      </c>
      <c r="B249" s="759" t="s">
        <v>965</v>
      </c>
      <c r="C249" s="761">
        <v>76809574824</v>
      </c>
      <c r="D249" s="761">
        <v>80256277806.800003</v>
      </c>
      <c r="E249" s="762">
        <v>72263690816.469986</v>
      </c>
      <c r="F249" s="762">
        <v>65636260713.350006</v>
      </c>
    </row>
    <row r="250" spans="1:6">
      <c r="A250" s="770" t="s">
        <v>343</v>
      </c>
      <c r="B250" s="759" t="s">
        <v>966</v>
      </c>
      <c r="C250" s="761">
        <v>77231608973</v>
      </c>
      <c r="D250" s="761">
        <v>80256277806.800003</v>
      </c>
      <c r="E250" s="762">
        <v>72504055578.149994</v>
      </c>
      <c r="F250" s="762">
        <v>66024200302.199997</v>
      </c>
    </row>
    <row r="251" spans="1:6">
      <c r="A251" s="770" t="s">
        <v>343</v>
      </c>
      <c r="B251" s="759" t="s">
        <v>967</v>
      </c>
      <c r="C251" s="761">
        <v>77231608973</v>
      </c>
      <c r="D251" s="761">
        <v>80577958206.850006</v>
      </c>
      <c r="E251" s="762">
        <v>72909795953.649994</v>
      </c>
      <c r="F251" s="762">
        <v>65986560631</v>
      </c>
    </row>
    <row r="252" spans="1:6">
      <c r="A252" s="770" t="s">
        <v>343</v>
      </c>
      <c r="B252" s="759" t="s">
        <v>968</v>
      </c>
      <c r="C252" s="761">
        <v>77231608973</v>
      </c>
      <c r="D252" s="761">
        <v>80686027216.100006</v>
      </c>
      <c r="E252" s="762">
        <v>72647541237.149994</v>
      </c>
      <c r="F252" s="762">
        <v>66497575919.309998</v>
      </c>
    </row>
    <row r="253" spans="1:6">
      <c r="A253" s="770" t="s">
        <v>343</v>
      </c>
      <c r="B253" s="759" t="s">
        <v>969</v>
      </c>
      <c r="C253" s="761">
        <v>77687295637</v>
      </c>
      <c r="D253" s="761">
        <v>81101613982.970001</v>
      </c>
      <c r="E253" s="762">
        <v>73034728656.75</v>
      </c>
      <c r="F253" s="762">
        <v>65209937691.970001</v>
      </c>
    </row>
    <row r="254" spans="1:6">
      <c r="A254" s="770" t="s">
        <v>343</v>
      </c>
      <c r="B254" s="759" t="s">
        <v>970</v>
      </c>
      <c r="C254" s="761">
        <v>77757107079</v>
      </c>
      <c r="D254" s="761">
        <v>81224061674.930008</v>
      </c>
      <c r="E254" s="762">
        <v>71420417735.339996</v>
      </c>
      <c r="F254" s="762">
        <v>65209937691.970001</v>
      </c>
    </row>
    <row r="255" spans="1:6">
      <c r="A255" s="770" t="s">
        <v>343</v>
      </c>
      <c r="B255" s="759" t="s">
        <v>971</v>
      </c>
      <c r="C255" s="761">
        <v>79884607636</v>
      </c>
      <c r="D255" s="761">
        <v>81508463623.48999</v>
      </c>
      <c r="E255" s="762">
        <v>71420417735.339996</v>
      </c>
      <c r="F255" s="762">
        <v>65209937691.970001</v>
      </c>
    </row>
    <row r="256" spans="1:6">
      <c r="A256" s="770" t="s">
        <v>343</v>
      </c>
      <c r="B256" s="759" t="s">
        <v>972</v>
      </c>
      <c r="C256" s="761">
        <v>80231864162</v>
      </c>
      <c r="D256" s="761">
        <v>81508463623.48999</v>
      </c>
      <c r="E256" s="762">
        <v>71420417735.339996</v>
      </c>
      <c r="F256" s="762">
        <v>64023203906.660004</v>
      </c>
    </row>
    <row r="257" spans="1:6">
      <c r="A257" s="770" t="s">
        <v>343</v>
      </c>
      <c r="B257" s="759" t="s">
        <v>973</v>
      </c>
      <c r="C257" s="761">
        <v>80262790639</v>
      </c>
      <c r="D257" s="761">
        <v>81508463623.48999</v>
      </c>
      <c r="E257" s="762">
        <v>72581365720.220001</v>
      </c>
      <c r="F257" s="762">
        <v>66802726262.710007</v>
      </c>
    </row>
    <row r="258" spans="1:6">
      <c r="A258" s="770" t="s">
        <v>343</v>
      </c>
      <c r="B258" s="759" t="s">
        <v>974</v>
      </c>
      <c r="C258" s="761">
        <v>80262790639</v>
      </c>
      <c r="D258" s="761">
        <v>82074549489.660004</v>
      </c>
      <c r="E258" s="762">
        <v>73998498226.300003</v>
      </c>
      <c r="F258" s="762">
        <v>67581821387.290001</v>
      </c>
    </row>
    <row r="259" spans="1:6">
      <c r="A259" s="770" t="s">
        <v>343</v>
      </c>
      <c r="B259" s="759" t="s">
        <v>975</v>
      </c>
      <c r="C259" s="761">
        <v>80262790639</v>
      </c>
      <c r="D259" s="761">
        <v>83670706361.080002</v>
      </c>
      <c r="E259" s="762">
        <v>75466973482.690002</v>
      </c>
      <c r="F259" s="762">
        <v>69203633953.020004</v>
      </c>
    </row>
    <row r="260" spans="1:6">
      <c r="A260" s="770" t="s">
        <v>343</v>
      </c>
      <c r="B260" s="759" t="s">
        <v>976</v>
      </c>
      <c r="C260" s="761">
        <v>80165136101</v>
      </c>
      <c r="D260" s="761">
        <v>84315756578.380005</v>
      </c>
      <c r="E260" s="762">
        <v>75709976990.150009</v>
      </c>
      <c r="F260" s="762">
        <v>68218444215.710007</v>
      </c>
    </row>
    <row r="261" spans="1:6">
      <c r="A261" s="770" t="s">
        <v>343</v>
      </c>
      <c r="B261" s="759" t="s">
        <v>977</v>
      </c>
      <c r="C261" s="761">
        <v>80799818922</v>
      </c>
      <c r="D261" s="761">
        <v>84899721271.990005</v>
      </c>
      <c r="E261" s="762">
        <v>76608464382.360001</v>
      </c>
      <c r="F261" s="762">
        <v>68218444215.710007</v>
      </c>
    </row>
    <row r="262" spans="1:6">
      <c r="A262" s="770" t="s">
        <v>343</v>
      </c>
      <c r="B262" s="759" t="s">
        <v>978</v>
      </c>
      <c r="C262" s="761">
        <v>81461572885</v>
      </c>
      <c r="D262" s="761">
        <v>85770869939.889999</v>
      </c>
      <c r="E262" s="762">
        <v>76608464382.360001</v>
      </c>
      <c r="F262" s="762">
        <v>68218444215.710007</v>
      </c>
    </row>
    <row r="263" spans="1:6">
      <c r="A263" s="770" t="s">
        <v>343</v>
      </c>
      <c r="B263" s="759" t="s">
        <v>979</v>
      </c>
      <c r="C263" s="761">
        <v>81740843679</v>
      </c>
      <c r="D263" s="761">
        <v>85770869939.889999</v>
      </c>
      <c r="E263" s="762">
        <v>76608464382.360001</v>
      </c>
      <c r="F263" s="762">
        <v>69879727933.580002</v>
      </c>
    </row>
    <row r="264" spans="1:6">
      <c r="A264" s="770" t="s">
        <v>343</v>
      </c>
      <c r="B264" s="759" t="s">
        <v>980</v>
      </c>
      <c r="C264" s="761">
        <v>82651152789</v>
      </c>
      <c r="D264" s="761">
        <v>85770869939.889999</v>
      </c>
      <c r="E264" s="762">
        <v>77559111749.759995</v>
      </c>
      <c r="F264" s="762">
        <v>70125926636.330002</v>
      </c>
    </row>
    <row r="265" spans="1:6">
      <c r="A265" s="770" t="s">
        <v>343</v>
      </c>
      <c r="B265" s="759" t="s">
        <v>981</v>
      </c>
      <c r="C265" s="761">
        <v>82651152789</v>
      </c>
      <c r="D265" s="761">
        <v>87283497951.649994</v>
      </c>
      <c r="E265" s="762">
        <v>79621870543.929993</v>
      </c>
      <c r="F265" s="762">
        <v>72112732360.889999</v>
      </c>
    </row>
    <row r="266" spans="1:6">
      <c r="A266" s="770" t="s">
        <v>343</v>
      </c>
      <c r="B266" s="759" t="s">
        <v>982</v>
      </c>
      <c r="C266" s="761">
        <v>82651152789</v>
      </c>
      <c r="D266" s="761">
        <v>87565331149.429993</v>
      </c>
      <c r="E266" s="762">
        <v>79876155803.199997</v>
      </c>
      <c r="F266" s="762">
        <v>72126807129.539993</v>
      </c>
    </row>
    <row r="267" spans="1:6">
      <c r="A267" s="770" t="s">
        <v>343</v>
      </c>
      <c r="B267" s="759" t="s">
        <v>983</v>
      </c>
      <c r="C267" s="761">
        <v>84011851330</v>
      </c>
      <c r="D267" s="761">
        <v>87626714458.019989</v>
      </c>
      <c r="E267" s="762">
        <v>80323467178.349991</v>
      </c>
      <c r="F267" s="762">
        <v>70130490484.479996</v>
      </c>
    </row>
    <row r="268" spans="1:6">
      <c r="A268" s="770" t="s">
        <v>343</v>
      </c>
      <c r="B268" s="759" t="s">
        <v>984</v>
      </c>
      <c r="C268" s="761">
        <v>84283894537</v>
      </c>
      <c r="D268" s="761">
        <v>87500903649.820007</v>
      </c>
      <c r="E268" s="762">
        <v>78636687114.350006</v>
      </c>
      <c r="F268" s="762">
        <v>70130490484.479996</v>
      </c>
    </row>
    <row r="269" spans="1:6">
      <c r="A269" s="770" t="s">
        <v>343</v>
      </c>
      <c r="B269" s="759" t="s">
        <v>985</v>
      </c>
      <c r="C269" s="761">
        <v>84440585582</v>
      </c>
      <c r="D269" s="761">
        <v>86087783774.330002</v>
      </c>
      <c r="E269" s="762">
        <v>78636687114.350006</v>
      </c>
      <c r="F269" s="762">
        <v>70130490484.479996</v>
      </c>
    </row>
    <row r="270" spans="1:6">
      <c r="A270" s="770" t="s">
        <v>343</v>
      </c>
      <c r="B270" s="759" t="s">
        <v>986</v>
      </c>
      <c r="C270" s="761">
        <v>83845054408</v>
      </c>
      <c r="D270" s="761">
        <v>86087783774.330002</v>
      </c>
      <c r="E270" s="762">
        <v>78636687114.350006</v>
      </c>
      <c r="F270" s="762">
        <v>70130490484.479996</v>
      </c>
    </row>
    <row r="271" spans="1:6">
      <c r="A271" s="770" t="s">
        <v>343</v>
      </c>
      <c r="B271" s="759" t="s">
        <v>987</v>
      </c>
      <c r="C271" s="761">
        <v>83599329483</v>
      </c>
      <c r="D271" s="761">
        <v>86087783774.330002</v>
      </c>
      <c r="E271" s="762">
        <v>78636687114.350006</v>
      </c>
      <c r="F271" s="762">
        <v>70996141556.639999</v>
      </c>
    </row>
    <row r="272" spans="1:6">
      <c r="A272" s="770" t="s">
        <v>343</v>
      </c>
      <c r="B272" s="759" t="s">
        <v>988</v>
      </c>
      <c r="C272" s="761">
        <v>83599329483</v>
      </c>
      <c r="D272" s="761">
        <v>86087783774.330002</v>
      </c>
      <c r="E272" s="762">
        <v>79300170594.51001</v>
      </c>
      <c r="F272" s="762">
        <v>71114813954.630005</v>
      </c>
    </row>
    <row r="273" spans="1:6">
      <c r="A273" s="770" t="s">
        <v>343</v>
      </c>
      <c r="B273" s="759" t="s">
        <v>989</v>
      </c>
      <c r="C273" s="761">
        <v>83599329483</v>
      </c>
      <c r="D273" s="761">
        <v>86562138052.610001</v>
      </c>
      <c r="E273" s="762">
        <v>79603056673.289993</v>
      </c>
      <c r="F273" s="762">
        <v>70993595485.600006</v>
      </c>
    </row>
    <row r="274" spans="1:6">
      <c r="A274" s="770" t="s">
        <v>343</v>
      </c>
      <c r="B274" s="759" t="s">
        <v>990</v>
      </c>
      <c r="C274" s="761">
        <v>83599329483</v>
      </c>
      <c r="D274" s="761">
        <v>87128114602.869995</v>
      </c>
      <c r="E274" s="762">
        <v>78727092743.75</v>
      </c>
      <c r="F274" s="762">
        <v>70993595485.600006</v>
      </c>
    </row>
    <row r="275" spans="1:6">
      <c r="A275" s="770" t="s">
        <v>343</v>
      </c>
      <c r="B275" s="759" t="s">
        <v>991</v>
      </c>
      <c r="C275" s="761">
        <v>83586251630</v>
      </c>
      <c r="D275" s="761">
        <v>86266439795.949997</v>
      </c>
      <c r="E275" s="762">
        <v>78727092743.75</v>
      </c>
      <c r="F275" s="762">
        <v>70993595485.600006</v>
      </c>
    </row>
    <row r="276" spans="1:6">
      <c r="A276" s="770" t="s">
        <v>343</v>
      </c>
      <c r="B276" s="759" t="s">
        <v>992</v>
      </c>
      <c r="C276" s="761">
        <v>82848486187</v>
      </c>
      <c r="D276" s="761">
        <v>85181406398.309998</v>
      </c>
      <c r="E276" s="762">
        <v>78727092743.75</v>
      </c>
      <c r="F276" s="762">
        <v>70993595485.600006</v>
      </c>
    </row>
    <row r="277" spans="1:6">
      <c r="A277" s="758">
        <v>45809</v>
      </c>
      <c r="B277" s="759" t="s">
        <v>993</v>
      </c>
      <c r="C277" s="763">
        <v>82391805084</v>
      </c>
      <c r="D277" s="761">
        <v>85181406398.309998</v>
      </c>
      <c r="E277" s="764">
        <v>78727092743.75</v>
      </c>
      <c r="F277" s="762">
        <v>68507884546.689995</v>
      </c>
    </row>
    <row r="278" spans="1:6">
      <c r="A278" s="770" t="s">
        <v>343</v>
      </c>
      <c r="B278" s="759" t="s">
        <v>994</v>
      </c>
      <c r="C278" s="763">
        <v>82233567196</v>
      </c>
      <c r="D278" s="761">
        <v>85181406398.309998</v>
      </c>
      <c r="E278" s="764">
        <v>76550469904.409988</v>
      </c>
      <c r="F278" s="762">
        <v>68774142603.410004</v>
      </c>
    </row>
    <row r="279" spans="1:6">
      <c r="A279" s="770" t="s">
        <v>343</v>
      </c>
      <c r="B279" s="759" t="s">
        <v>995</v>
      </c>
      <c r="C279" s="763">
        <v>82233567196</v>
      </c>
      <c r="D279" s="761">
        <v>83862188183.910004</v>
      </c>
      <c r="E279" s="764">
        <v>76456835160.400009</v>
      </c>
      <c r="F279" s="762">
        <v>69040787657.880005</v>
      </c>
    </row>
    <row r="280" spans="1:6">
      <c r="A280" s="770" t="s">
        <v>343</v>
      </c>
      <c r="B280" s="759" t="s">
        <v>996</v>
      </c>
      <c r="C280" s="763">
        <v>82233567196</v>
      </c>
      <c r="D280" s="761">
        <v>83801526003.360001</v>
      </c>
      <c r="E280" s="764">
        <v>76702603325.289993</v>
      </c>
      <c r="F280" s="762">
        <v>69170115812.300003</v>
      </c>
    </row>
    <row r="281" spans="1:6">
      <c r="A281" s="770" t="s">
        <v>343</v>
      </c>
      <c r="B281" s="759" t="s">
        <v>997</v>
      </c>
      <c r="C281" s="763">
        <v>82562334416</v>
      </c>
      <c r="D281" s="761">
        <v>84332767437.979996</v>
      </c>
      <c r="E281" s="764">
        <v>76612926065.309998</v>
      </c>
      <c r="F281" s="762">
        <v>69648349234.400009</v>
      </c>
    </row>
    <row r="282" spans="1:6">
      <c r="A282" s="770" t="s">
        <v>343</v>
      </c>
      <c r="B282" s="759" t="s">
        <v>998</v>
      </c>
      <c r="C282" s="763">
        <v>82966558197</v>
      </c>
      <c r="D282" s="761">
        <v>84934885194.259995</v>
      </c>
      <c r="E282" s="764">
        <v>79172764076.800003</v>
      </c>
      <c r="F282" s="762">
        <v>69648349234.400009</v>
      </c>
    </row>
    <row r="283" spans="1:6">
      <c r="A283" s="770" t="s">
        <v>343</v>
      </c>
      <c r="B283" s="759" t="s">
        <v>999</v>
      </c>
      <c r="C283" s="763">
        <v>82978726772</v>
      </c>
      <c r="D283" s="761">
        <v>84686399583.970001</v>
      </c>
      <c r="E283" s="764">
        <v>79172764076.800003</v>
      </c>
      <c r="F283" s="762">
        <v>69648349234.400009</v>
      </c>
    </row>
    <row r="284" spans="1:6">
      <c r="A284" s="770" t="s">
        <v>343</v>
      </c>
      <c r="B284" s="759" t="s">
        <v>1000</v>
      </c>
      <c r="C284" s="763">
        <v>83086873960</v>
      </c>
      <c r="D284" s="761">
        <v>84686399583.970001</v>
      </c>
      <c r="E284" s="764">
        <v>79172764076.800003</v>
      </c>
      <c r="F284" s="762">
        <v>70167114059.029999</v>
      </c>
    </row>
    <row r="285" spans="1:6">
      <c r="A285" s="770" t="s">
        <v>343</v>
      </c>
      <c r="B285" s="759" t="s">
        <v>1001</v>
      </c>
      <c r="C285" s="763">
        <v>82332854277</v>
      </c>
      <c r="D285" s="761">
        <v>84686399583.970001</v>
      </c>
      <c r="E285" s="764">
        <v>79158044521.970001</v>
      </c>
      <c r="F285" s="762">
        <v>70966068626.709991</v>
      </c>
    </row>
    <row r="286" spans="1:6">
      <c r="A286" s="770" t="s">
        <v>343</v>
      </c>
      <c r="B286" s="759" t="s">
        <v>1002</v>
      </c>
      <c r="C286" s="763">
        <v>82332854277</v>
      </c>
      <c r="D286" s="761">
        <v>84182871826.550003</v>
      </c>
      <c r="E286" s="764">
        <v>78830936155.839996</v>
      </c>
      <c r="F286" s="762">
        <v>72283220190.480011</v>
      </c>
    </row>
    <row r="287" spans="1:6">
      <c r="A287" s="770" t="s">
        <v>343</v>
      </c>
      <c r="B287" s="759" t="s">
        <v>1003</v>
      </c>
      <c r="C287" s="763">
        <v>82332854277</v>
      </c>
      <c r="D287" s="761">
        <v>84529045634.490005</v>
      </c>
      <c r="E287" s="764">
        <v>81011896850.899994</v>
      </c>
      <c r="F287" s="762">
        <v>72273715499.139999</v>
      </c>
    </row>
    <row r="288" spans="1:6">
      <c r="A288" s="770" t="s">
        <v>343</v>
      </c>
      <c r="B288" s="759" t="s">
        <v>1004</v>
      </c>
      <c r="C288" s="763">
        <v>84199971036</v>
      </c>
      <c r="D288" s="761">
        <v>85136307301.980011</v>
      </c>
      <c r="E288" s="764">
        <v>81025081134.819992</v>
      </c>
      <c r="F288" s="762">
        <v>72388750600.470001</v>
      </c>
    </row>
    <row r="289" spans="1:6">
      <c r="A289" s="770" t="s">
        <v>343</v>
      </c>
      <c r="B289" s="759" t="s">
        <v>1005</v>
      </c>
      <c r="C289" s="763">
        <v>84585380789</v>
      </c>
      <c r="D289" s="761">
        <v>85362212175.550003</v>
      </c>
      <c r="E289" s="764">
        <v>80357495109.730011</v>
      </c>
      <c r="F289" s="762">
        <v>72388750600.470001</v>
      </c>
    </row>
    <row r="290" spans="1:6">
      <c r="A290" s="770" t="s">
        <v>343</v>
      </c>
      <c r="B290" s="759" t="s">
        <v>1006</v>
      </c>
      <c r="C290" s="763">
        <v>84914740717</v>
      </c>
      <c r="D290" s="761">
        <v>84723604611.880005</v>
      </c>
      <c r="E290" s="764">
        <v>80357495109.730011</v>
      </c>
      <c r="F290" s="762">
        <v>72388750600.470001</v>
      </c>
    </row>
    <row r="291" spans="1:6">
      <c r="A291" s="770" t="s">
        <v>343</v>
      </c>
      <c r="B291" s="759" t="s">
        <v>1007</v>
      </c>
      <c r="C291" s="763">
        <v>82914601196</v>
      </c>
      <c r="D291" s="761">
        <v>84723604611.880005</v>
      </c>
      <c r="E291" s="764">
        <v>80357495109.730011</v>
      </c>
      <c r="F291" s="762">
        <v>72379242241.680008</v>
      </c>
    </row>
    <row r="292" spans="1:6">
      <c r="A292" s="770" t="s">
        <v>343</v>
      </c>
      <c r="B292" s="759" t="s">
        <v>1008</v>
      </c>
      <c r="C292" s="763">
        <v>83684034672</v>
      </c>
      <c r="D292" s="761">
        <v>84723604611.880005</v>
      </c>
      <c r="E292" s="764">
        <v>77928220904.289993</v>
      </c>
      <c r="F292" s="762">
        <v>73118347026.229996</v>
      </c>
    </row>
    <row r="293" spans="1:6">
      <c r="A293" s="770" t="s">
        <v>343</v>
      </c>
      <c r="B293" s="759" t="s">
        <v>1009</v>
      </c>
      <c r="C293" s="763">
        <v>83684034672</v>
      </c>
      <c r="D293" s="761">
        <v>82512365473.210007</v>
      </c>
      <c r="E293" s="764">
        <v>78312857576.529999</v>
      </c>
      <c r="F293" s="762">
        <v>73508472683.509995</v>
      </c>
    </row>
    <row r="294" spans="1:6">
      <c r="A294" s="770" t="s">
        <v>343</v>
      </c>
      <c r="B294" s="759" t="s">
        <v>1010</v>
      </c>
      <c r="C294" s="763">
        <v>83684034672</v>
      </c>
      <c r="D294" s="761">
        <v>85063764794.790009</v>
      </c>
      <c r="E294" s="764">
        <v>79451682121.479996</v>
      </c>
      <c r="F294" s="762">
        <v>74334059745.519989</v>
      </c>
    </row>
    <row r="295" spans="1:6">
      <c r="A295" s="770" t="s">
        <v>343</v>
      </c>
      <c r="B295" s="759" t="s">
        <v>1011</v>
      </c>
      <c r="C295" s="763">
        <v>83684034675</v>
      </c>
      <c r="D295" s="761">
        <v>85063764594.789993</v>
      </c>
      <c r="E295" s="764">
        <v>79451613802.48999</v>
      </c>
      <c r="F295" s="762">
        <v>74334059745.520004</v>
      </c>
    </row>
    <row r="296" spans="1:6">
      <c r="A296" s="770" t="s">
        <v>343</v>
      </c>
      <c r="B296" s="759" t="s">
        <v>1012</v>
      </c>
      <c r="C296" s="763">
        <v>85880530085</v>
      </c>
      <c r="D296" s="761">
        <v>87502505383.049988</v>
      </c>
      <c r="E296" s="764">
        <v>81483095467.919998</v>
      </c>
      <c r="F296" s="762">
        <v>74334059745.520004</v>
      </c>
    </row>
    <row r="297" spans="1:6">
      <c r="A297" s="770" t="s">
        <v>343</v>
      </c>
      <c r="B297" s="759" t="s">
        <v>1013</v>
      </c>
      <c r="C297" s="763">
        <v>86205185750</v>
      </c>
      <c r="D297" s="761">
        <v>87465424758.070007</v>
      </c>
      <c r="E297" s="764">
        <v>81483095467.919998</v>
      </c>
      <c r="F297" s="762">
        <v>74334059745.520004</v>
      </c>
    </row>
    <row r="298" spans="1:6">
      <c r="A298" s="770" t="s">
        <v>343</v>
      </c>
      <c r="B298" s="759" t="s">
        <v>1014</v>
      </c>
      <c r="C298" s="763">
        <v>86288291383</v>
      </c>
      <c r="D298" s="761">
        <v>87465424758.070007</v>
      </c>
      <c r="E298" s="764">
        <v>81483095467.919998</v>
      </c>
      <c r="F298" s="762">
        <v>76190549306.559998</v>
      </c>
    </row>
    <row r="299" spans="1:6">
      <c r="A299" s="770" t="s">
        <v>343</v>
      </c>
      <c r="B299" s="759" t="s">
        <v>1015</v>
      </c>
      <c r="C299" s="763">
        <v>84477905507</v>
      </c>
      <c r="D299" s="761">
        <v>87465424758.070007</v>
      </c>
      <c r="E299" s="764">
        <v>81463335779.630005</v>
      </c>
      <c r="F299" s="762">
        <v>76220161681.139999</v>
      </c>
    </row>
    <row r="300" spans="1:6">
      <c r="A300" s="770" t="s">
        <v>343</v>
      </c>
      <c r="B300" s="759" t="s">
        <v>1016</v>
      </c>
      <c r="C300" s="763">
        <v>84477905507</v>
      </c>
      <c r="D300" s="761">
        <v>87607257574.25</v>
      </c>
      <c r="E300" s="764">
        <v>81847766930.230011</v>
      </c>
      <c r="F300" s="762">
        <v>76874336995.610001</v>
      </c>
    </row>
    <row r="301" spans="1:6">
      <c r="A301" s="770" t="s">
        <v>343</v>
      </c>
      <c r="B301" s="759" t="s">
        <v>1017</v>
      </c>
      <c r="C301" s="763">
        <v>84477905507</v>
      </c>
      <c r="D301" s="761">
        <v>85878268546.240005</v>
      </c>
      <c r="E301" s="764">
        <v>80227897138.800003</v>
      </c>
      <c r="F301" s="762">
        <v>75164602218.970001</v>
      </c>
    </row>
    <row r="302" spans="1:6">
      <c r="A302" s="770" t="s">
        <v>343</v>
      </c>
      <c r="B302" s="759" t="s">
        <v>1018</v>
      </c>
      <c r="C302" s="763">
        <v>84962608252</v>
      </c>
      <c r="D302" s="761">
        <v>85826171361.310013</v>
      </c>
      <c r="E302" s="764">
        <v>80109060218.630005</v>
      </c>
      <c r="F302" s="762">
        <v>75130067601.399994</v>
      </c>
    </row>
    <row r="303" spans="1:6">
      <c r="A303" s="770" t="s">
        <v>343</v>
      </c>
      <c r="B303" s="759" t="s">
        <v>1019</v>
      </c>
      <c r="C303" s="763">
        <v>83776107016</v>
      </c>
      <c r="D303" s="761">
        <v>85113024807.099991</v>
      </c>
      <c r="E303" s="764">
        <v>80467729442.139999</v>
      </c>
      <c r="F303" s="762">
        <v>75130067601.399994</v>
      </c>
    </row>
    <row r="304" spans="1:6">
      <c r="A304" s="770" t="s">
        <v>343</v>
      </c>
      <c r="B304" s="759" t="s">
        <v>1020</v>
      </c>
      <c r="C304" s="763">
        <v>84004743202</v>
      </c>
      <c r="D304" s="761">
        <v>84574259604.700012</v>
      </c>
      <c r="E304" s="764">
        <v>80467729442.139999</v>
      </c>
      <c r="F304" s="762">
        <v>75130067601.399994</v>
      </c>
    </row>
    <row r="305" spans="1:6">
      <c r="A305" s="770" t="s">
        <v>343</v>
      </c>
      <c r="B305" s="759" t="s">
        <v>1021</v>
      </c>
      <c r="C305" s="763">
        <v>84155224533</v>
      </c>
      <c r="D305" s="761">
        <v>84574259604.700012</v>
      </c>
      <c r="E305" s="764">
        <v>80467729442.139999</v>
      </c>
      <c r="F305" s="762">
        <v>75095125786.919998</v>
      </c>
    </row>
    <row r="306" spans="1:6">
      <c r="A306" s="770" t="s">
        <v>343</v>
      </c>
      <c r="B306" s="759" t="s">
        <v>1022</v>
      </c>
      <c r="C306" s="763">
        <v>84651851604</v>
      </c>
      <c r="D306" s="761">
        <v>84574259604.700012</v>
      </c>
      <c r="E306" s="764">
        <v>79448173192.009995</v>
      </c>
      <c r="F306" s="762">
        <v>74206206387.509995</v>
      </c>
    </row>
    <row r="307" spans="1:6">
      <c r="A307" s="758">
        <v>45839</v>
      </c>
      <c r="B307" s="759" t="s">
        <v>1023</v>
      </c>
      <c r="C307" s="763">
        <v>84651851604</v>
      </c>
      <c r="D307" s="761">
        <v>83908523644.399994</v>
      </c>
      <c r="E307" s="764">
        <v>79011066108.330002</v>
      </c>
      <c r="F307" s="768" t="s">
        <v>658</v>
      </c>
    </row>
    <row r="308" spans="1:6">
      <c r="A308" s="770" t="s">
        <v>343</v>
      </c>
      <c r="B308" s="759" t="s">
        <v>1024</v>
      </c>
      <c r="C308" s="763">
        <v>84651851604</v>
      </c>
      <c r="D308" s="761">
        <v>83793772912.959991</v>
      </c>
      <c r="E308" s="764">
        <v>79528539476.300003</v>
      </c>
      <c r="F308" s="768" t="s">
        <v>658</v>
      </c>
    </row>
    <row r="309" spans="1:6">
      <c r="A309" s="770" t="s">
        <v>343</v>
      </c>
      <c r="B309" s="759" t="s">
        <v>1025</v>
      </c>
      <c r="C309" s="763">
        <v>83992128307</v>
      </c>
      <c r="D309" s="761">
        <v>84046564652.600006</v>
      </c>
      <c r="E309" s="764">
        <v>80052522406.470001</v>
      </c>
      <c r="F309" s="768" t="s">
        <v>658</v>
      </c>
    </row>
    <row r="310" spans="1:6">
      <c r="A310" s="770" t="s">
        <v>343</v>
      </c>
      <c r="B310" s="759" t="s">
        <v>1026</v>
      </c>
      <c r="C310" s="763">
        <v>83992128307</v>
      </c>
      <c r="D310" s="761">
        <v>84046564652.600006</v>
      </c>
      <c r="E310" s="764">
        <v>80052522406.470001</v>
      </c>
      <c r="F310" s="768" t="s">
        <v>658</v>
      </c>
    </row>
    <row r="311" spans="1:6">
      <c r="A311" s="770" t="s">
        <v>343</v>
      </c>
      <c r="B311" s="759" t="s">
        <v>1027</v>
      </c>
      <c r="C311" s="763">
        <v>84091095305</v>
      </c>
      <c r="D311" s="761">
        <v>84343702422.529999</v>
      </c>
      <c r="E311" s="764">
        <v>80052522406.470001</v>
      </c>
      <c r="F311" s="768" t="s">
        <v>658</v>
      </c>
    </row>
    <row r="312" spans="1:6">
      <c r="A312" s="770" t="s">
        <v>343</v>
      </c>
      <c r="B312" s="759" t="s">
        <v>1028</v>
      </c>
      <c r="C312" s="763">
        <v>84810302185</v>
      </c>
      <c r="D312" s="761">
        <v>84343702422.529999</v>
      </c>
      <c r="E312" s="764">
        <v>80052522406.470001</v>
      </c>
      <c r="F312" s="768" t="s">
        <v>658</v>
      </c>
    </row>
    <row r="313" spans="1:6">
      <c r="A313" s="770" t="s">
        <v>343</v>
      </c>
      <c r="B313" s="759" t="s">
        <v>1029</v>
      </c>
      <c r="C313" s="763">
        <v>85010296473</v>
      </c>
      <c r="D313" s="761">
        <v>84343702422.529999</v>
      </c>
      <c r="E313" s="764">
        <v>79842127788.559998</v>
      </c>
      <c r="F313" s="768" t="s">
        <v>658</v>
      </c>
    </row>
    <row r="314" spans="1:6">
      <c r="A314" s="770" t="s">
        <v>343</v>
      </c>
      <c r="B314" s="759" t="s">
        <v>1030</v>
      </c>
      <c r="C314" s="763">
        <v>85010296473</v>
      </c>
      <c r="D314" s="761">
        <v>84683939273.75</v>
      </c>
      <c r="E314" s="764">
        <v>80356072025.970001</v>
      </c>
      <c r="F314" s="768" t="s">
        <v>658</v>
      </c>
    </row>
    <row r="315" spans="1:6">
      <c r="A315" s="770" t="s">
        <v>343</v>
      </c>
      <c r="B315" s="759" t="s">
        <v>1031</v>
      </c>
      <c r="C315" s="763">
        <v>85010296473</v>
      </c>
      <c r="D315" s="761">
        <v>84545957927.399994</v>
      </c>
      <c r="E315" s="764">
        <v>80401660827.860001</v>
      </c>
      <c r="F315" s="768" t="s">
        <v>658</v>
      </c>
    </row>
    <row r="316" spans="1:6">
      <c r="A316" s="770" t="s">
        <v>343</v>
      </c>
      <c r="B316" s="759" t="s">
        <v>1032</v>
      </c>
      <c r="C316" s="763">
        <v>84174779260</v>
      </c>
      <c r="D316" s="761">
        <v>83587352639.25</v>
      </c>
      <c r="E316" s="764">
        <v>79557801271.130005</v>
      </c>
      <c r="F316" s="768" t="s">
        <v>658</v>
      </c>
    </row>
    <row r="317" spans="1:6">
      <c r="A317" s="770" t="s">
        <v>343</v>
      </c>
      <c r="B317" s="759" t="s">
        <v>1033</v>
      </c>
      <c r="C317" s="763">
        <v>84751024795</v>
      </c>
      <c r="D317" s="761">
        <v>85123191673.309998</v>
      </c>
      <c r="E317" s="764">
        <v>79651951905.990005</v>
      </c>
      <c r="F317" s="768" t="s">
        <v>658</v>
      </c>
    </row>
    <row r="318" spans="1:6">
      <c r="A318" s="770" t="s">
        <v>343</v>
      </c>
      <c r="B318" s="759" t="s">
        <v>1034</v>
      </c>
      <c r="C318" s="763">
        <v>84826595367</v>
      </c>
      <c r="D318" s="761">
        <v>84251130817.48999</v>
      </c>
      <c r="E318" s="764">
        <v>79651951905.990005</v>
      </c>
      <c r="F318" s="768" t="s">
        <v>658</v>
      </c>
    </row>
    <row r="319" spans="1:6">
      <c r="A319" s="770" t="s">
        <v>343</v>
      </c>
      <c r="B319" s="759" t="s">
        <v>1035</v>
      </c>
      <c r="C319" s="763">
        <v>87310572731</v>
      </c>
      <c r="D319" s="761">
        <v>84251130817.48999</v>
      </c>
      <c r="E319" s="764">
        <v>79651951905.990005</v>
      </c>
      <c r="F319" s="768" t="s">
        <v>658</v>
      </c>
    </row>
    <row r="320" spans="1:6">
      <c r="A320" s="770" t="s">
        <v>343</v>
      </c>
      <c r="B320" s="759" t="s">
        <v>1036</v>
      </c>
      <c r="C320" s="763">
        <v>86808414624</v>
      </c>
      <c r="D320" s="761">
        <v>84251130817.48999</v>
      </c>
      <c r="E320" s="764">
        <v>79622701164.139999</v>
      </c>
      <c r="F320" s="768" t="s">
        <v>658</v>
      </c>
    </row>
    <row r="321" spans="1:6">
      <c r="A321" s="770" t="s">
        <v>343</v>
      </c>
      <c r="B321" s="759" t="s">
        <v>1037</v>
      </c>
      <c r="C321" s="763">
        <v>86808414624</v>
      </c>
      <c r="D321" s="761">
        <v>85436396400.680008</v>
      </c>
      <c r="E321" s="764">
        <v>81609588481.779999</v>
      </c>
      <c r="F321" s="768" t="s">
        <v>658</v>
      </c>
    </row>
    <row r="322" spans="1:6">
      <c r="A322" s="770" t="s">
        <v>343</v>
      </c>
      <c r="B322" s="759" t="s">
        <v>1038</v>
      </c>
      <c r="C322" s="763">
        <v>86808414624</v>
      </c>
      <c r="D322" s="761">
        <v>83115369365.319992</v>
      </c>
      <c r="E322" s="764">
        <v>80344343967.600006</v>
      </c>
      <c r="F322" s="768" t="s">
        <v>658</v>
      </c>
    </row>
    <row r="323" spans="1:6">
      <c r="A323" s="770" t="s">
        <v>343</v>
      </c>
      <c r="B323" s="759" t="s">
        <v>1039</v>
      </c>
      <c r="C323" s="763">
        <v>87843710573</v>
      </c>
      <c r="D323" s="761">
        <v>83474562497.820007</v>
      </c>
      <c r="E323" s="764">
        <v>81282095051.600006</v>
      </c>
      <c r="F323" s="768" t="s">
        <v>658</v>
      </c>
    </row>
    <row r="324" spans="1:6">
      <c r="A324" s="770" t="s">
        <v>343</v>
      </c>
      <c r="B324" s="759" t="s">
        <v>1040</v>
      </c>
      <c r="C324" s="763">
        <v>84876144989</v>
      </c>
      <c r="D324" s="761">
        <v>84118232175.860001</v>
      </c>
      <c r="E324" s="764">
        <v>82880810217.170013</v>
      </c>
      <c r="F324" s="768" t="s">
        <v>658</v>
      </c>
    </row>
    <row r="325" spans="1:6">
      <c r="A325" s="770" t="s">
        <v>343</v>
      </c>
      <c r="B325" s="759" t="s">
        <v>1041</v>
      </c>
      <c r="C325" s="763">
        <v>85705225358</v>
      </c>
      <c r="D325" s="761">
        <v>85011879867.779999</v>
      </c>
      <c r="E325" s="764">
        <v>82880810217.170013</v>
      </c>
      <c r="F325" s="768" t="s">
        <v>658</v>
      </c>
    </row>
    <row r="326" spans="1:6">
      <c r="A326" s="770" t="s">
        <v>343</v>
      </c>
      <c r="B326" s="759" t="s">
        <v>1042</v>
      </c>
      <c r="C326" s="763">
        <v>87768238812</v>
      </c>
      <c r="D326" s="761">
        <v>85011879867.779999</v>
      </c>
      <c r="E326" s="764">
        <v>82880810217.170013</v>
      </c>
      <c r="F326" s="768" t="s">
        <v>658</v>
      </c>
    </row>
    <row r="327" spans="1:6">
      <c r="A327" s="770" t="s">
        <v>343</v>
      </c>
      <c r="B327" s="759" t="s">
        <v>1043</v>
      </c>
      <c r="C327" s="763">
        <v>88104195988</v>
      </c>
      <c r="D327" s="761">
        <v>85011879867.779999</v>
      </c>
      <c r="E327" s="764">
        <v>84321602686.690002</v>
      </c>
      <c r="F327" s="768" t="s">
        <v>658</v>
      </c>
    </row>
    <row r="328" spans="1:6">
      <c r="A328" s="770" t="s">
        <v>343</v>
      </c>
      <c r="B328" s="759" t="s">
        <v>1044</v>
      </c>
      <c r="C328" s="763">
        <v>88104195988</v>
      </c>
      <c r="D328" s="761">
        <v>86614804659.330002</v>
      </c>
      <c r="E328" s="764">
        <v>81491713777.720001</v>
      </c>
      <c r="F328" s="768" t="s">
        <v>658</v>
      </c>
    </row>
    <row r="329" spans="1:6">
      <c r="A329" s="770" t="s">
        <v>343</v>
      </c>
      <c r="B329" s="759" t="s">
        <v>1045</v>
      </c>
      <c r="C329" s="763">
        <v>88104195988</v>
      </c>
      <c r="D329" s="761">
        <v>87104751332.770004</v>
      </c>
      <c r="E329" s="764">
        <v>82265812883.279999</v>
      </c>
      <c r="F329" s="768" t="s">
        <v>658</v>
      </c>
    </row>
    <row r="330" spans="1:6">
      <c r="A330" s="770" t="s">
        <v>343</v>
      </c>
      <c r="B330" s="759" t="s">
        <v>1046</v>
      </c>
      <c r="C330" s="763">
        <v>88076861998</v>
      </c>
      <c r="D330" s="761">
        <v>87843963193.51001</v>
      </c>
      <c r="E330" s="764">
        <v>82600075139.289993</v>
      </c>
      <c r="F330" s="768" t="s">
        <v>658</v>
      </c>
    </row>
    <row r="331" spans="1:6">
      <c r="A331" s="770" t="s">
        <v>343</v>
      </c>
      <c r="B331" s="759" t="s">
        <v>1047</v>
      </c>
      <c r="C331" s="763">
        <v>86540361063</v>
      </c>
      <c r="D331" s="761">
        <v>85396500712.849991</v>
      </c>
      <c r="E331" s="764">
        <v>80526726965.869995</v>
      </c>
      <c r="F331" s="768" t="s">
        <v>658</v>
      </c>
    </row>
    <row r="332" spans="1:6">
      <c r="A332" s="770" t="s">
        <v>343</v>
      </c>
      <c r="B332" s="759" t="s">
        <v>1048</v>
      </c>
      <c r="C332" s="763">
        <v>87047791376</v>
      </c>
      <c r="D332" s="761">
        <v>85563307564.670013</v>
      </c>
      <c r="E332" s="764">
        <v>80526726965.869995</v>
      </c>
      <c r="F332" s="768" t="s">
        <v>658</v>
      </c>
    </row>
    <row r="333" spans="1:6">
      <c r="A333" s="770" t="s">
        <v>343</v>
      </c>
      <c r="B333" s="759" t="s">
        <v>1049</v>
      </c>
      <c r="C333" s="763">
        <v>87027911999</v>
      </c>
      <c r="D333" s="761">
        <v>85563307564.670013</v>
      </c>
      <c r="E333" s="764">
        <v>80526726965.869995</v>
      </c>
      <c r="F333" s="768" t="s">
        <v>658</v>
      </c>
    </row>
    <row r="334" spans="1:6">
      <c r="A334" s="770" t="s">
        <v>343</v>
      </c>
      <c r="B334" s="759" t="s">
        <v>1050</v>
      </c>
      <c r="C334" s="763">
        <v>87158721057</v>
      </c>
      <c r="D334" s="761">
        <v>85563307564.670013</v>
      </c>
      <c r="E334" s="764">
        <v>79146341378.839996</v>
      </c>
      <c r="F334" s="768" t="s">
        <v>658</v>
      </c>
    </row>
    <row r="335" spans="1:6">
      <c r="A335" s="770" t="s">
        <v>343</v>
      </c>
      <c r="B335" s="759" t="s">
        <v>1051</v>
      </c>
      <c r="C335" s="763">
        <v>87158721057</v>
      </c>
      <c r="D335" s="761">
        <v>84993164816.050003</v>
      </c>
      <c r="E335" s="764">
        <v>79454289463.959991</v>
      </c>
      <c r="F335" s="768" t="s">
        <v>658</v>
      </c>
    </row>
    <row r="336" spans="1:6">
      <c r="A336" s="770" t="s">
        <v>343</v>
      </c>
      <c r="B336" s="759" t="s">
        <v>1052</v>
      </c>
      <c r="C336" s="763">
        <v>87158721057</v>
      </c>
      <c r="D336" s="761">
        <v>85216071678.419998</v>
      </c>
      <c r="E336" s="764">
        <v>79330409969.560013</v>
      </c>
      <c r="F336" s="768" t="s">
        <v>658</v>
      </c>
    </row>
    <row r="337" spans="1:6">
      <c r="A337" s="770" t="s">
        <v>343</v>
      </c>
      <c r="B337" s="759" t="s">
        <v>1053</v>
      </c>
      <c r="C337" s="763">
        <v>86598081236</v>
      </c>
      <c r="D337" s="761">
        <v>84570262773.740005</v>
      </c>
      <c r="E337" s="764">
        <v>78936227484.880005</v>
      </c>
      <c r="F337" s="768" t="s">
        <v>658</v>
      </c>
    </row>
    <row r="338" spans="1:6">
      <c r="A338" s="758">
        <v>45870</v>
      </c>
      <c r="B338" s="759" t="s">
        <v>1054</v>
      </c>
      <c r="C338" s="760">
        <v>86213519678</v>
      </c>
      <c r="D338" s="761">
        <v>83943394226.389999</v>
      </c>
      <c r="E338" s="764">
        <v>78236262354.980011</v>
      </c>
      <c r="F338" s="768" t="s">
        <v>658</v>
      </c>
    </row>
    <row r="339" spans="1:6">
      <c r="A339" s="770" t="s">
        <v>343</v>
      </c>
      <c r="B339" s="759" t="s">
        <v>1055</v>
      </c>
      <c r="C339" s="760">
        <v>86027860253</v>
      </c>
      <c r="D339" s="761">
        <v>83774836069.630005</v>
      </c>
      <c r="E339" s="764">
        <v>78236262354.980011</v>
      </c>
      <c r="F339" s="768" t="s">
        <v>658</v>
      </c>
    </row>
    <row r="340" spans="1:6">
      <c r="A340" s="770" t="s">
        <v>343</v>
      </c>
      <c r="B340" s="759" t="s">
        <v>1056</v>
      </c>
      <c r="C340" s="760">
        <v>86052358926</v>
      </c>
      <c r="D340" s="761">
        <v>83774836069.630005</v>
      </c>
      <c r="E340" s="764">
        <v>78236262354.980011</v>
      </c>
      <c r="F340" s="768" t="s">
        <v>658</v>
      </c>
    </row>
    <row r="341" spans="1:6">
      <c r="A341" s="770" t="s">
        <v>343</v>
      </c>
      <c r="B341" s="759" t="s">
        <v>1057</v>
      </c>
      <c r="C341" s="760">
        <v>86278836732</v>
      </c>
      <c r="D341" s="761">
        <v>83774836069.630005</v>
      </c>
      <c r="E341" s="764">
        <v>77846239874.419998</v>
      </c>
      <c r="F341" s="768" t="s">
        <v>658</v>
      </c>
    </row>
    <row r="342" spans="1:6">
      <c r="A342" s="770" t="s">
        <v>343</v>
      </c>
      <c r="B342" s="759" t="s">
        <v>1058</v>
      </c>
      <c r="C342" s="760">
        <v>86278836732</v>
      </c>
      <c r="D342" s="761">
        <v>84106915749.900009</v>
      </c>
      <c r="E342" s="764">
        <v>77918818282.990005</v>
      </c>
      <c r="F342" s="768" t="s">
        <v>658</v>
      </c>
    </row>
    <row r="343" spans="1:6">
      <c r="A343" s="770" t="s">
        <v>343</v>
      </c>
      <c r="B343" s="759" t="s">
        <v>1059</v>
      </c>
      <c r="C343" s="760">
        <v>86278836732</v>
      </c>
      <c r="D343" s="761">
        <v>84200280690.669998</v>
      </c>
      <c r="E343" s="764">
        <v>78113288996.300003</v>
      </c>
      <c r="F343" s="768" t="s">
        <v>658</v>
      </c>
    </row>
    <row r="344" spans="1:6">
      <c r="A344" s="770" t="s">
        <v>343</v>
      </c>
      <c r="B344" s="759" t="s">
        <v>1060</v>
      </c>
      <c r="C344" s="760">
        <v>86229403515</v>
      </c>
      <c r="D344" s="761">
        <v>84337500514.940002</v>
      </c>
      <c r="E344" s="764">
        <v>78823644321.410004</v>
      </c>
      <c r="F344" s="768" t="s">
        <v>658</v>
      </c>
    </row>
    <row r="345" spans="1:6">
      <c r="A345" s="770" t="s">
        <v>343</v>
      </c>
      <c r="B345" s="759" t="s">
        <v>1061</v>
      </c>
      <c r="C345" s="760">
        <v>86969984608</v>
      </c>
      <c r="D345" s="761">
        <v>84705962967.570007</v>
      </c>
      <c r="E345" s="764">
        <v>77411715515.940002</v>
      </c>
      <c r="F345" s="768" t="s">
        <v>658</v>
      </c>
    </row>
    <row r="346" spans="1:6">
      <c r="A346" s="770" t="s">
        <v>343</v>
      </c>
      <c r="B346" s="759" t="s">
        <v>1062</v>
      </c>
      <c r="C346" s="760">
        <v>87111119430</v>
      </c>
      <c r="D346" s="761">
        <v>83634330806.200012</v>
      </c>
      <c r="E346" s="764">
        <v>77411715515.940002</v>
      </c>
      <c r="F346" s="768" t="s">
        <v>658</v>
      </c>
    </row>
    <row r="347" spans="1:6">
      <c r="A347" s="770" t="s">
        <v>343</v>
      </c>
      <c r="B347" s="759" t="s">
        <v>1063</v>
      </c>
      <c r="C347" s="760">
        <v>88715824884</v>
      </c>
      <c r="D347" s="761">
        <v>83634330806.200012</v>
      </c>
      <c r="E347" s="764">
        <v>77411715515.940002</v>
      </c>
      <c r="F347" s="768" t="s">
        <v>658</v>
      </c>
    </row>
    <row r="348" spans="1:6">
      <c r="A348" s="770" t="s">
        <v>343</v>
      </c>
      <c r="B348" s="759" t="s">
        <v>1064</v>
      </c>
      <c r="C348" s="760">
        <v>87764327956</v>
      </c>
      <c r="D348" s="761">
        <v>83634330806.200012</v>
      </c>
      <c r="E348" s="764">
        <v>76700373212.880005</v>
      </c>
      <c r="F348" s="768" t="s">
        <v>658</v>
      </c>
    </row>
    <row r="349" spans="1:6">
      <c r="A349" s="770" t="s">
        <v>343</v>
      </c>
      <c r="B349" s="759" t="s">
        <v>1065</v>
      </c>
      <c r="C349" s="760">
        <v>87764327956</v>
      </c>
      <c r="D349" s="761">
        <v>84241612997.770004</v>
      </c>
      <c r="E349" s="764">
        <v>79254839555.020004</v>
      </c>
      <c r="F349" s="768" t="s">
        <v>658</v>
      </c>
    </row>
    <row r="350" spans="1:6">
      <c r="A350" s="770" t="s">
        <v>343</v>
      </c>
      <c r="B350" s="759" t="s">
        <v>1066</v>
      </c>
      <c r="C350" s="760">
        <v>87764327956</v>
      </c>
      <c r="D350" s="761">
        <v>85721911704.75</v>
      </c>
      <c r="E350" s="764">
        <v>79661428181.309998</v>
      </c>
      <c r="F350" s="768" t="s">
        <v>658</v>
      </c>
    </row>
    <row r="351" spans="1:6">
      <c r="A351" s="770" t="s">
        <v>343</v>
      </c>
      <c r="B351" s="759" t="s">
        <v>1067</v>
      </c>
      <c r="C351" s="760">
        <v>90542174329</v>
      </c>
      <c r="D351" s="761">
        <v>86913140010.009995</v>
      </c>
      <c r="E351" s="764">
        <v>81799407132.149994</v>
      </c>
      <c r="F351" s="768" t="s">
        <v>658</v>
      </c>
    </row>
    <row r="352" spans="1:6">
      <c r="A352" s="770" t="s">
        <v>343</v>
      </c>
      <c r="B352" s="759" t="s">
        <v>1068</v>
      </c>
      <c r="C352" s="760">
        <v>89938046105</v>
      </c>
      <c r="D352" s="761">
        <v>85912932116.220001</v>
      </c>
      <c r="E352" s="764">
        <v>79982568373.259995</v>
      </c>
      <c r="F352" s="768" t="s">
        <v>658</v>
      </c>
    </row>
    <row r="353" spans="1:6">
      <c r="A353" s="770" t="s">
        <v>343</v>
      </c>
      <c r="B353" s="759" t="s">
        <v>1069</v>
      </c>
      <c r="C353" s="760">
        <v>90129946204</v>
      </c>
      <c r="D353" s="761">
        <v>86293313657</v>
      </c>
      <c r="E353" s="764">
        <v>79982568373.259995</v>
      </c>
      <c r="F353" s="768" t="s">
        <v>658</v>
      </c>
    </row>
    <row r="354" spans="1:6">
      <c r="A354" s="770" t="s">
        <v>343</v>
      </c>
      <c r="B354" s="759" t="s">
        <v>1070</v>
      </c>
      <c r="C354" s="760">
        <v>90427245895</v>
      </c>
      <c r="D354" s="761">
        <v>86293313657</v>
      </c>
      <c r="E354" s="764">
        <v>79982568373.259995</v>
      </c>
      <c r="F354" s="768" t="s">
        <v>658</v>
      </c>
    </row>
    <row r="355" spans="1:6">
      <c r="A355" s="770" t="s">
        <v>343</v>
      </c>
      <c r="B355" s="759" t="s">
        <v>1071</v>
      </c>
      <c r="C355" s="760">
        <v>91129985428</v>
      </c>
      <c r="D355" s="761">
        <v>86293313657</v>
      </c>
      <c r="E355" s="764">
        <v>80892983752.689987</v>
      </c>
      <c r="F355" s="768" t="s">
        <v>658</v>
      </c>
    </row>
    <row r="356" spans="1:6">
      <c r="A356" s="770" t="s">
        <v>343</v>
      </c>
      <c r="B356" s="759" t="s">
        <v>1072</v>
      </c>
      <c r="C356" s="760">
        <v>91129985428</v>
      </c>
      <c r="D356" s="761">
        <v>87190337382.070007</v>
      </c>
      <c r="E356" s="764">
        <v>81770539751.610001</v>
      </c>
      <c r="F356" s="768" t="s">
        <v>658</v>
      </c>
    </row>
    <row r="357" spans="1:6">
      <c r="A357" s="770" t="s">
        <v>343</v>
      </c>
      <c r="B357" s="759" t="s">
        <v>1073</v>
      </c>
      <c r="C357" s="760">
        <v>91129985428</v>
      </c>
      <c r="D357" s="761">
        <v>89024412123.680008</v>
      </c>
      <c r="E357" s="764">
        <v>83414038004.430008</v>
      </c>
      <c r="F357" s="768" t="s">
        <v>658</v>
      </c>
    </row>
    <row r="358" spans="1:6">
      <c r="A358" s="770" t="s">
        <v>343</v>
      </c>
      <c r="B358" s="759" t="s">
        <v>1074</v>
      </c>
      <c r="C358" s="760">
        <v>92520948884</v>
      </c>
      <c r="D358" s="761">
        <v>89116014117.199997</v>
      </c>
      <c r="E358" s="764">
        <v>83230570963.809998</v>
      </c>
      <c r="F358" s="768" t="s">
        <v>658</v>
      </c>
    </row>
    <row r="359" spans="1:6">
      <c r="A359" s="770" t="s">
        <v>343</v>
      </c>
      <c r="B359" s="759" t="s">
        <v>1075</v>
      </c>
      <c r="C359" s="760">
        <v>93098111467</v>
      </c>
      <c r="D359" s="761">
        <v>89233837062.709991</v>
      </c>
      <c r="E359" s="764">
        <v>83594516296.619995</v>
      </c>
      <c r="F359" s="768" t="s">
        <v>658</v>
      </c>
    </row>
    <row r="360" spans="1:6">
      <c r="A360" s="770" t="s">
        <v>343</v>
      </c>
      <c r="B360" s="759" t="s">
        <v>1076</v>
      </c>
      <c r="C360" s="760">
        <v>93093360816</v>
      </c>
      <c r="D360" s="761">
        <v>86708422274.190002</v>
      </c>
      <c r="E360" s="764">
        <v>83594516296.619995</v>
      </c>
      <c r="F360" s="768" t="s">
        <v>658</v>
      </c>
    </row>
    <row r="361" spans="1:6">
      <c r="A361" s="770" t="s">
        <v>343</v>
      </c>
      <c r="B361" s="759" t="s">
        <v>1077</v>
      </c>
      <c r="C361" s="760">
        <v>93128668738</v>
      </c>
      <c r="D361" s="761">
        <v>86708422274.190002</v>
      </c>
      <c r="E361" s="764">
        <v>83594516296.619995</v>
      </c>
      <c r="F361" s="768" t="s">
        <v>658</v>
      </c>
    </row>
    <row r="362" spans="1:6">
      <c r="A362" s="770" t="s">
        <v>343</v>
      </c>
      <c r="B362" s="759" t="s">
        <v>1078</v>
      </c>
      <c r="C362" s="760">
        <v>91519566963</v>
      </c>
      <c r="D362" s="761">
        <v>86708422274.190002</v>
      </c>
      <c r="E362" s="764">
        <v>81146174760.019989</v>
      </c>
      <c r="F362" s="768" t="s">
        <v>658</v>
      </c>
    </row>
    <row r="363" spans="1:6">
      <c r="A363" s="770" t="s">
        <v>343</v>
      </c>
      <c r="B363" s="759" t="s">
        <v>1079</v>
      </c>
      <c r="C363" s="760">
        <v>91519566963</v>
      </c>
      <c r="D363" s="761">
        <v>86774556835.220001</v>
      </c>
      <c r="E363" s="764">
        <v>81472169960.550003</v>
      </c>
      <c r="F363" s="768" t="s">
        <v>658</v>
      </c>
    </row>
    <row r="364" spans="1:6">
      <c r="A364" s="770" t="s">
        <v>343</v>
      </c>
      <c r="B364" s="759" t="s">
        <v>1080</v>
      </c>
      <c r="C364" s="760">
        <v>91519566963</v>
      </c>
      <c r="D364" s="761">
        <v>86660054690.389999</v>
      </c>
      <c r="E364" s="764">
        <v>81293230876.279999</v>
      </c>
      <c r="F364" s="768" t="s">
        <v>658</v>
      </c>
    </row>
    <row r="365" spans="1:6">
      <c r="A365" s="770" t="s">
        <v>343</v>
      </c>
      <c r="B365" s="759" t="s">
        <v>1081</v>
      </c>
      <c r="C365" s="760">
        <v>91548473414</v>
      </c>
      <c r="D365" s="761">
        <v>86503373361.350006</v>
      </c>
      <c r="E365" s="764">
        <v>81108161826.449997</v>
      </c>
      <c r="F365" s="768" t="s">
        <v>658</v>
      </c>
    </row>
    <row r="366" spans="1:6">
      <c r="A366" s="770" t="s">
        <v>343</v>
      </c>
      <c r="B366" s="759" t="s">
        <v>1082</v>
      </c>
      <c r="C366" s="760">
        <v>91572521000</v>
      </c>
      <c r="D366" s="761">
        <v>86482660210.25</v>
      </c>
      <c r="E366" s="764">
        <v>79123470844.399994</v>
      </c>
      <c r="F366" s="768" t="s">
        <v>658</v>
      </c>
    </row>
    <row r="367" spans="1:6">
      <c r="A367" s="770" t="s">
        <v>343</v>
      </c>
      <c r="B367" s="759" t="s">
        <v>1083</v>
      </c>
      <c r="C367" s="760">
        <v>91553151944</v>
      </c>
      <c r="D367" s="761">
        <v>86105484499.610001</v>
      </c>
      <c r="E367" s="764">
        <v>79123470844.399994</v>
      </c>
      <c r="F367" s="768" t="s">
        <v>658</v>
      </c>
    </row>
    <row r="368" spans="1:6">
      <c r="A368" s="758">
        <v>44074</v>
      </c>
      <c r="B368" s="759" t="s">
        <v>1084</v>
      </c>
      <c r="C368" s="760">
        <v>90269229568</v>
      </c>
      <c r="D368" s="761">
        <v>86105484499.610001</v>
      </c>
      <c r="E368" s="764">
        <v>79123470844.399994</v>
      </c>
      <c r="F368" s="768" t="s">
        <v>658</v>
      </c>
    </row>
    <row r="369" spans="1:1" s="767" customFormat="1">
      <c r="A369" s="767" t="s">
        <v>482</v>
      </c>
    </row>
    <row r="370" spans="1:1" s="766" customFormat="1">
      <c r="A370" s="766" t="s">
        <v>1085</v>
      </c>
    </row>
  </sheetData>
  <mergeCells count="3">
    <mergeCell ref="A369:XFD369"/>
    <mergeCell ref="A370:XFD370"/>
    <mergeCell ref="A1:F1"/>
  </mergeCells>
  <hyperlinks>
    <hyperlink ref="A369:XFD369" location="'Table of Contents'!A1" display="Back to Table of Contents" xr:uid="{996A2947-C9BA-4FE9-9215-596B4F45577A}"/>
  </hyperlink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D2F9E-37E1-442B-9014-AF4254BF739A}">
  <dimension ref="A1:K45"/>
  <sheetViews>
    <sheetView showGridLines="0" zoomScaleNormal="100" workbookViewId="0">
      <selection sqref="A1:E1"/>
    </sheetView>
  </sheetViews>
  <sheetFormatPr defaultColWidth="0" defaultRowHeight="18" customHeight="1" zeroHeight="1"/>
  <cols>
    <col min="1" max="1" width="33.15625" style="36" customWidth="1"/>
    <col min="2" max="2" width="20.15625" style="36" customWidth="1"/>
    <col min="3" max="3" width="19.68359375" style="36" customWidth="1"/>
    <col min="4" max="4" width="19.15625" style="36" customWidth="1"/>
    <col min="5" max="5" width="18.578125" style="36" customWidth="1"/>
    <col min="6" max="6" width="79.15625" style="36" hidden="1" customWidth="1"/>
    <col min="7" max="7" width="9.15625" style="36" hidden="1" customWidth="1"/>
    <col min="8" max="8" width="14.15625" style="36" hidden="1" customWidth="1"/>
    <col min="9" max="10" width="13.15625" style="36" hidden="1" customWidth="1"/>
    <col min="11" max="11" width="14.15625" style="36" hidden="1" customWidth="1"/>
    <col min="12" max="16384" width="9.15625" style="36" hidden="1"/>
  </cols>
  <sheetData>
    <row r="1" spans="1:11" s="137" customFormat="1" ht="72" customHeight="1">
      <c r="A1" s="576" t="s">
        <v>636</v>
      </c>
      <c r="B1" s="576"/>
      <c r="C1" s="576"/>
      <c r="D1" s="576"/>
      <c r="E1" s="576"/>
      <c r="F1" s="136"/>
      <c r="G1" s="136"/>
    </row>
    <row r="2" spans="1:11" s="137" customFormat="1" ht="36" customHeight="1">
      <c r="A2" s="126" t="s">
        <v>343</v>
      </c>
      <c r="B2" s="100" t="s">
        <v>574</v>
      </c>
      <c r="C2" s="138" t="s">
        <v>69</v>
      </c>
      <c r="D2" s="138" t="s">
        <v>70</v>
      </c>
      <c r="E2" s="138" t="s">
        <v>71</v>
      </c>
      <c r="F2" s="139"/>
      <c r="G2" s="140"/>
      <c r="H2" s="140"/>
      <c r="I2" s="140"/>
      <c r="J2" s="140"/>
      <c r="K2" s="140"/>
    </row>
    <row r="3" spans="1:11" s="583" customFormat="1" ht="36" customHeight="1">
      <c r="A3" s="583" t="s">
        <v>627</v>
      </c>
    </row>
    <row r="4" spans="1:11" s="142" customFormat="1" ht="18" customHeight="1">
      <c r="A4" s="115" t="s">
        <v>26</v>
      </c>
      <c r="B4" s="141">
        <v>37344962025.699997</v>
      </c>
      <c r="C4" s="141">
        <v>31795659459.259998</v>
      </c>
      <c r="D4" s="141">
        <v>17505227185.619999</v>
      </c>
      <c r="E4" s="141">
        <v>86645848670</v>
      </c>
      <c r="F4" s="454"/>
      <c r="G4" s="141"/>
    </row>
    <row r="5" spans="1:11" s="142" customFormat="1" ht="18" customHeight="1">
      <c r="A5" s="115" t="s">
        <v>27</v>
      </c>
      <c r="B5" s="129">
        <v>10388195.800000001</v>
      </c>
      <c r="C5" s="143">
        <v>1207300</v>
      </c>
      <c r="D5" s="143">
        <v>56000</v>
      </c>
      <c r="E5" s="143">
        <v>11651495.800000001</v>
      </c>
      <c r="F5" s="454"/>
      <c r="G5" s="143"/>
    </row>
    <row r="6" spans="1:11" s="142" customFormat="1" ht="18" customHeight="1">
      <c r="A6" s="144" t="s">
        <v>72</v>
      </c>
      <c r="B6" s="130">
        <v>37355350221.5</v>
      </c>
      <c r="C6" s="130">
        <v>31796866759.259998</v>
      </c>
      <c r="D6" s="130">
        <v>17505283185.619999</v>
      </c>
      <c r="E6" s="130">
        <v>86657500166.380005</v>
      </c>
      <c r="F6" s="454"/>
      <c r="G6" s="143"/>
    </row>
    <row r="7" spans="1:11" s="583" customFormat="1" ht="18" customHeight="1">
      <c r="A7" s="583" t="s">
        <v>29</v>
      </c>
    </row>
    <row r="8" spans="1:11" s="142" customFormat="1" ht="18" customHeight="1">
      <c r="A8" s="118" t="s">
        <v>30</v>
      </c>
      <c r="B8" s="129">
        <v>79378978183.880005</v>
      </c>
      <c r="C8" s="129">
        <v>4818830930.7600002</v>
      </c>
      <c r="D8" s="129">
        <v>2166769318.3800001</v>
      </c>
      <c r="E8" s="129">
        <v>86364578433.020004</v>
      </c>
      <c r="F8" s="454"/>
    </row>
    <row r="9" spans="1:11" s="142" customFormat="1" ht="18" customHeight="1">
      <c r="A9" s="118" t="s">
        <v>31</v>
      </c>
      <c r="B9" s="129">
        <v>50039708720.220001</v>
      </c>
      <c r="C9" s="129">
        <v>9062200553.3299999</v>
      </c>
      <c r="D9" s="129">
        <v>458323532.47000003</v>
      </c>
      <c r="E9" s="129">
        <v>59560232806.020004</v>
      </c>
      <c r="F9" s="454"/>
    </row>
    <row r="10" spans="1:11" s="142" customFormat="1" ht="18" customHeight="1">
      <c r="A10" s="118" t="s">
        <v>93</v>
      </c>
      <c r="B10" s="129">
        <v>4277752030.21</v>
      </c>
      <c r="C10" s="129">
        <v>2842515204.5999999</v>
      </c>
      <c r="D10" s="129">
        <v>328092637.19999999</v>
      </c>
      <c r="E10" s="129">
        <v>7448359872.0099993</v>
      </c>
      <c r="F10" s="454"/>
    </row>
    <row r="11" spans="1:11" s="142" customFormat="1" ht="18" customHeight="1">
      <c r="A11" s="118" t="s">
        <v>413</v>
      </c>
      <c r="B11" s="129">
        <v>13985474519.299999</v>
      </c>
      <c r="C11" s="116">
        <v>0</v>
      </c>
      <c r="D11" s="129">
        <v>910110384.04999995</v>
      </c>
      <c r="E11" s="129">
        <v>14895584903.349998</v>
      </c>
    </row>
    <row r="12" spans="1:11" s="142" customFormat="1" ht="18" customHeight="1">
      <c r="A12" s="120" t="s">
        <v>32</v>
      </c>
      <c r="B12" s="129">
        <v>2811991162.7800002</v>
      </c>
      <c r="C12" s="116">
        <v>0</v>
      </c>
      <c r="D12" s="116">
        <v>0</v>
      </c>
      <c r="E12" s="129">
        <v>2811991162.7800002</v>
      </c>
    </row>
    <row r="13" spans="1:11" s="142" customFormat="1" ht="18" customHeight="1">
      <c r="A13" s="118" t="s">
        <v>35</v>
      </c>
      <c r="B13" s="129">
        <v>13739824.5</v>
      </c>
      <c r="C13" s="129">
        <v>3312197660.9299998</v>
      </c>
      <c r="D13" s="129">
        <v>5653312.4699999997</v>
      </c>
      <c r="E13" s="129">
        <v>3331590797.8999996</v>
      </c>
    </row>
    <row r="14" spans="1:11" s="142" customFormat="1" ht="18" customHeight="1">
      <c r="A14" s="118" t="s">
        <v>73</v>
      </c>
      <c r="B14" s="129">
        <v>1781507647.55</v>
      </c>
      <c r="C14" s="129">
        <v>2987691060.6199999</v>
      </c>
      <c r="D14" s="129">
        <v>715879904.79999995</v>
      </c>
      <c r="E14" s="129">
        <v>5485078612.9700003</v>
      </c>
    </row>
    <row r="15" spans="1:11" s="142" customFormat="1" ht="18" customHeight="1">
      <c r="A15" s="118" t="s">
        <v>34</v>
      </c>
      <c r="B15" s="129">
        <v>952279976.29999995</v>
      </c>
      <c r="C15" s="129">
        <v>42224440.979999997</v>
      </c>
      <c r="D15" s="129">
        <v>197108445.38999999</v>
      </c>
      <c r="E15" s="129">
        <v>1191612862.6700001</v>
      </c>
      <c r="G15" s="143"/>
      <c r="H15" s="143"/>
      <c r="I15" s="143"/>
      <c r="J15" s="143"/>
      <c r="K15" s="143"/>
    </row>
    <row r="16" spans="1:11" s="142" customFormat="1" ht="18" customHeight="1">
      <c r="A16" s="118" t="s">
        <v>417</v>
      </c>
      <c r="B16" s="129">
        <v>1617660834.1099999</v>
      </c>
      <c r="C16" s="129">
        <v>2338059.38</v>
      </c>
      <c r="D16" s="116">
        <v>0</v>
      </c>
      <c r="E16" s="129">
        <v>1619998893.49</v>
      </c>
      <c r="F16" s="454"/>
      <c r="G16" s="143"/>
      <c r="H16" s="143"/>
      <c r="I16" s="143"/>
      <c r="J16" s="143"/>
      <c r="K16" s="143"/>
    </row>
    <row r="17" spans="1:7" s="142" customFormat="1" ht="18" customHeight="1">
      <c r="A17" s="118" t="s">
        <v>33</v>
      </c>
      <c r="B17" s="129">
        <v>236834175.05000001</v>
      </c>
      <c r="C17" s="129">
        <v>145450970.19</v>
      </c>
      <c r="D17" s="129">
        <v>130256758.62</v>
      </c>
      <c r="E17" s="129">
        <v>512541903.86000001</v>
      </c>
      <c r="G17" s="129"/>
    </row>
    <row r="18" spans="1:7" s="142" customFormat="1" ht="18" customHeight="1">
      <c r="A18" s="115" t="s">
        <v>36</v>
      </c>
      <c r="B18" s="129">
        <v>4022199419.7399998</v>
      </c>
      <c r="C18" s="129">
        <v>717790625.63999999</v>
      </c>
      <c r="D18" s="129">
        <v>18838563707.84</v>
      </c>
      <c r="E18" s="129">
        <v>23578553753.220001</v>
      </c>
      <c r="F18" s="454"/>
      <c r="G18" s="129"/>
    </row>
    <row r="19" spans="1:7" s="142" customFormat="1" ht="18" customHeight="1">
      <c r="A19" s="122" t="s">
        <v>37</v>
      </c>
      <c r="B19" s="130">
        <v>159118126493.63995</v>
      </c>
      <c r="C19" s="130">
        <v>23931239506.429996</v>
      </c>
      <c r="D19" s="130">
        <v>23750758001.220001</v>
      </c>
      <c r="E19" s="130">
        <v>206800124001.29001</v>
      </c>
      <c r="F19" s="455"/>
      <c r="G19" s="129"/>
    </row>
    <row r="20" spans="1:7" s="583" customFormat="1" ht="18" customHeight="1">
      <c r="A20" s="583" t="s">
        <v>38</v>
      </c>
    </row>
    <row r="21" spans="1:7" s="142" customFormat="1" ht="18" customHeight="1">
      <c r="A21" s="123" t="s">
        <v>39</v>
      </c>
      <c r="B21" s="129">
        <v>540915.57999999996</v>
      </c>
      <c r="C21" s="129">
        <v>989428966.33000004</v>
      </c>
      <c r="D21" s="116">
        <v>0</v>
      </c>
      <c r="E21" s="129">
        <v>989969881.91000009</v>
      </c>
      <c r="F21" s="455"/>
      <c r="G21" s="129"/>
    </row>
    <row r="22" spans="1:7" s="142" customFormat="1" ht="18" customHeight="1">
      <c r="A22" s="123" t="s">
        <v>40</v>
      </c>
      <c r="B22" s="116">
        <v>0</v>
      </c>
      <c r="C22" s="129">
        <v>2371264201.29</v>
      </c>
      <c r="D22" s="129">
        <v>7425600000</v>
      </c>
      <c r="E22" s="129">
        <v>9796864201.2900009</v>
      </c>
      <c r="F22" s="455"/>
      <c r="G22" s="129"/>
    </row>
    <row r="23" spans="1:7" s="142" customFormat="1" ht="18" customHeight="1">
      <c r="A23" s="115" t="s">
        <v>41</v>
      </c>
      <c r="B23" s="129">
        <v>11549161.699999999</v>
      </c>
      <c r="C23" s="129">
        <v>1484821010.3</v>
      </c>
      <c r="D23" s="129">
        <v>15926256355.34</v>
      </c>
      <c r="E23" s="129">
        <v>17422626527.34</v>
      </c>
      <c r="F23" s="455"/>
      <c r="G23" s="129"/>
    </row>
    <row r="24" spans="1:7" s="142" customFormat="1" ht="18" customHeight="1">
      <c r="A24" s="115" t="s">
        <v>42</v>
      </c>
      <c r="B24" s="129">
        <v>2994777784.2199998</v>
      </c>
      <c r="C24" s="129">
        <v>20035774.039999999</v>
      </c>
      <c r="D24" s="129">
        <v>464166.36</v>
      </c>
      <c r="E24" s="129">
        <v>3015277724.6199999</v>
      </c>
      <c r="F24" s="455"/>
      <c r="G24" s="129"/>
    </row>
    <row r="25" spans="1:7" s="142" customFormat="1" ht="18" customHeight="1">
      <c r="A25" s="115" t="s">
        <v>43</v>
      </c>
      <c r="B25" s="129">
        <v>58507144288.779999</v>
      </c>
      <c r="C25" s="129">
        <v>43906558478.18</v>
      </c>
      <c r="D25" s="129">
        <v>17663421327.919998</v>
      </c>
      <c r="E25" s="129">
        <v>120077124094.87999</v>
      </c>
      <c r="F25" s="455"/>
      <c r="G25" s="143"/>
    </row>
    <row r="26" spans="1:7" s="142" customFormat="1" ht="18" customHeight="1">
      <c r="A26" s="115" t="s">
        <v>44</v>
      </c>
      <c r="B26" s="129">
        <v>30939</v>
      </c>
      <c r="C26" s="116">
        <v>0</v>
      </c>
      <c r="D26" s="116">
        <v>0</v>
      </c>
      <c r="E26" s="129">
        <v>30939</v>
      </c>
    </row>
    <row r="27" spans="1:7" s="142" customFormat="1" ht="18" customHeight="1">
      <c r="A27" s="118" t="s">
        <v>45</v>
      </c>
      <c r="B27" s="130">
        <v>61514043089.279999</v>
      </c>
      <c r="C27" s="130">
        <v>48772108430.139999</v>
      </c>
      <c r="D27" s="130">
        <v>41015741849.619995</v>
      </c>
      <c r="E27" s="130">
        <v>151301893369.03998</v>
      </c>
    </row>
    <row r="28" spans="1:7" s="137" customFormat="1" ht="36" customHeight="1">
      <c r="A28" s="456" t="s">
        <v>46</v>
      </c>
      <c r="B28" s="145">
        <v>220632169582.91995</v>
      </c>
      <c r="C28" s="145">
        <v>72703347936.569992</v>
      </c>
      <c r="D28" s="145">
        <v>64766499850.839996</v>
      </c>
      <c r="E28" s="145">
        <v>358102017370.32996</v>
      </c>
    </row>
    <row r="29" spans="1:7" s="142" customFormat="1" ht="36" customHeight="1">
      <c r="A29" s="588" t="s">
        <v>47</v>
      </c>
      <c r="B29" s="588"/>
      <c r="C29" s="588"/>
      <c r="D29" s="588"/>
      <c r="E29" s="588"/>
    </row>
    <row r="30" spans="1:7" s="142" customFormat="1" ht="18" customHeight="1">
      <c r="A30" s="584" t="s">
        <v>48</v>
      </c>
      <c r="B30" s="584"/>
      <c r="C30" s="584"/>
      <c r="D30" s="584"/>
      <c r="E30" s="584"/>
      <c r="F30" s="129"/>
    </row>
    <row r="31" spans="1:7" s="142" customFormat="1" ht="18" customHeight="1">
      <c r="A31" s="579" t="s">
        <v>384</v>
      </c>
      <c r="B31" s="579"/>
      <c r="C31" s="579"/>
      <c r="D31" s="579"/>
      <c r="E31" s="579"/>
      <c r="F31" s="129"/>
    </row>
    <row r="32" spans="1:7" s="142" customFormat="1" ht="18" customHeight="1">
      <c r="A32" s="581" t="s">
        <v>482</v>
      </c>
      <c r="B32" s="581"/>
      <c r="C32" s="581"/>
      <c r="D32" s="581"/>
      <c r="E32" s="581"/>
      <c r="F32" s="129"/>
    </row>
    <row r="33" spans="1:5" s="590" customFormat="1" ht="18" customHeight="1">
      <c r="A33" s="590" t="s">
        <v>199</v>
      </c>
    </row>
    <row r="34" spans="1:5" s="142" customFormat="1" ht="18" hidden="1" customHeight="1">
      <c r="A34" s="589" t="s">
        <v>199</v>
      </c>
      <c r="B34" s="589"/>
      <c r="C34" s="589"/>
      <c r="D34" s="589"/>
      <c r="E34" s="589"/>
    </row>
    <row r="35" spans="1:5" ht="18" hidden="1" customHeight="1">
      <c r="A35" s="41"/>
      <c r="B35" s="60"/>
    </row>
    <row r="36" spans="1:5" ht="18" hidden="1" customHeight="1">
      <c r="A36" s="41"/>
      <c r="B36" s="60"/>
    </row>
    <row r="37" spans="1:5" ht="18" hidden="1" customHeight="1">
      <c r="A37" s="41"/>
      <c r="B37" s="60"/>
    </row>
    <row r="38" spans="1:5" ht="18" hidden="1" customHeight="1">
      <c r="A38" s="41"/>
      <c r="B38" s="60"/>
    </row>
    <row r="39" spans="1:5" ht="18" hidden="1" customHeight="1">
      <c r="A39" s="41"/>
      <c r="B39" s="60"/>
    </row>
    <row r="40" spans="1:5" ht="18" hidden="1" customHeight="1">
      <c r="A40" s="41"/>
      <c r="B40" s="60"/>
    </row>
    <row r="41" spans="1:5" ht="18" hidden="1" customHeight="1">
      <c r="A41" s="41"/>
      <c r="B41" s="61"/>
    </row>
    <row r="42" spans="1:5" ht="18" hidden="1" customHeight="1">
      <c r="A42" s="40"/>
      <c r="B42" s="61"/>
    </row>
    <row r="43" spans="1:5" ht="18" hidden="1" customHeight="1">
      <c r="A43" s="40"/>
      <c r="B43" s="61"/>
    </row>
    <row r="44" spans="1:5" ht="18" hidden="1" customHeight="1">
      <c r="A44" s="40"/>
      <c r="B44" s="61"/>
    </row>
    <row r="45" spans="1:5" ht="18" hidden="1" customHeight="1">
      <c r="A45" s="40"/>
      <c r="B45"/>
    </row>
  </sheetData>
  <mergeCells count="10">
    <mergeCell ref="A1:E1"/>
    <mergeCell ref="A29:E29"/>
    <mergeCell ref="A30:E30"/>
    <mergeCell ref="A31:E31"/>
    <mergeCell ref="A34:E34"/>
    <mergeCell ref="A32:E32"/>
    <mergeCell ref="A3:XFD3"/>
    <mergeCell ref="A20:XFD20"/>
    <mergeCell ref="A7:XFD7"/>
    <mergeCell ref="A33:XFD33"/>
  </mergeCells>
  <hyperlinks>
    <hyperlink ref="A32:E32" location="'Table of Contents'!A1" display="Back to Table of Contents" xr:uid="{4D25460A-4CE5-4027-AFD5-A9386CD47F2F}"/>
  </hyperlink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0AFBB-EED8-4155-BF21-CFD3D2D4EC85}">
  <dimension ref="A1:F35"/>
  <sheetViews>
    <sheetView showGridLines="0" zoomScaleNormal="100" workbookViewId="0">
      <selection sqref="A1:E1"/>
    </sheetView>
  </sheetViews>
  <sheetFormatPr defaultColWidth="0" defaultRowHeight="18" customHeight="1" zeroHeight="1"/>
  <cols>
    <col min="1" max="1" width="38.15625" style="3" customWidth="1"/>
    <col min="2" max="2" width="18.83984375" style="3" customWidth="1"/>
    <col min="3" max="3" width="19.15625" style="3" customWidth="1"/>
    <col min="4" max="4" width="18.15625" style="3" customWidth="1"/>
    <col min="5" max="5" width="21.15625" style="3" customWidth="1"/>
    <col min="6" max="6" width="8.83984375" style="3" hidden="1" customWidth="1"/>
    <col min="7" max="16384" width="9.15625" style="3" hidden="1"/>
  </cols>
  <sheetData>
    <row r="1" spans="1:6" s="105" customFormat="1" ht="72" customHeight="1">
      <c r="A1" s="576" t="s">
        <v>637</v>
      </c>
      <c r="B1" s="576"/>
      <c r="C1" s="576"/>
      <c r="D1" s="576"/>
      <c r="E1" s="576"/>
    </row>
    <row r="2" spans="1:6" s="105" customFormat="1" ht="36" customHeight="1">
      <c r="A2" s="126" t="s">
        <v>343</v>
      </c>
      <c r="B2" s="100" t="s">
        <v>575</v>
      </c>
      <c r="C2" s="138" t="s">
        <v>69</v>
      </c>
      <c r="D2" s="138" t="s">
        <v>70</v>
      </c>
      <c r="E2" s="138" t="s">
        <v>71</v>
      </c>
      <c r="F2" s="139"/>
    </row>
    <row r="3" spans="1:6" s="587" customFormat="1" ht="18" customHeight="1">
      <c r="A3" s="587" t="s">
        <v>49</v>
      </c>
    </row>
    <row r="4" spans="1:6" s="113" customFormat="1" ht="18" customHeight="1">
      <c r="A4" s="115" t="s">
        <v>50</v>
      </c>
      <c r="B4" s="141">
        <v>6184475785.6800003</v>
      </c>
      <c r="C4" s="141">
        <v>504078539.00999999</v>
      </c>
      <c r="D4" s="141">
        <v>5428705498.6199999</v>
      </c>
      <c r="E4" s="141">
        <v>12117259823.310001</v>
      </c>
    </row>
    <row r="5" spans="1:6" s="113" customFormat="1" ht="18" customHeight="1">
      <c r="A5" s="115" t="s">
        <v>51</v>
      </c>
      <c r="B5" s="129">
        <v>48296398908.070007</v>
      </c>
      <c r="C5" s="129">
        <v>6188049835.2600002</v>
      </c>
      <c r="D5" s="129">
        <v>128524792.34999999</v>
      </c>
      <c r="E5" s="129">
        <v>54612973535.680008</v>
      </c>
    </row>
    <row r="6" spans="1:6" s="113" customFormat="1" ht="18" customHeight="1">
      <c r="A6" s="115" t="s">
        <v>52</v>
      </c>
      <c r="B6" s="129">
        <v>5242814003.75</v>
      </c>
      <c r="C6" s="129">
        <v>1245019347.9200001</v>
      </c>
      <c r="D6" s="129">
        <v>5654249969.1999998</v>
      </c>
      <c r="E6" s="129">
        <v>12142083320.869999</v>
      </c>
    </row>
    <row r="7" spans="1:6" s="113" customFormat="1" ht="18" customHeight="1">
      <c r="A7" s="115" t="s">
        <v>53</v>
      </c>
      <c r="B7" s="129">
        <v>72312209200.700012</v>
      </c>
      <c r="C7" s="129">
        <v>1084904817.24</v>
      </c>
      <c r="D7" s="129">
        <v>3210386470.3699999</v>
      </c>
      <c r="E7" s="129">
        <v>76607500488.310013</v>
      </c>
    </row>
    <row r="8" spans="1:6" s="113" customFormat="1" ht="18" customHeight="1">
      <c r="A8" s="115" t="s">
        <v>54</v>
      </c>
      <c r="B8" s="129">
        <v>4821561768.79</v>
      </c>
      <c r="C8" s="129">
        <v>2806819089.5700002</v>
      </c>
      <c r="D8" s="146">
        <v>30141.88</v>
      </c>
      <c r="E8" s="129">
        <v>7628411000.2400007</v>
      </c>
    </row>
    <row r="9" spans="1:6" s="113" customFormat="1" ht="18" customHeight="1">
      <c r="A9" s="115" t="s">
        <v>55</v>
      </c>
      <c r="B9" s="129">
        <v>537196269.21000004</v>
      </c>
      <c r="C9" s="129">
        <v>20602639726.849998</v>
      </c>
      <c r="D9" s="129">
        <v>363853143.81999999</v>
      </c>
      <c r="E9" s="129">
        <v>21503689139.879997</v>
      </c>
    </row>
    <row r="10" spans="1:6" s="113" customFormat="1" ht="18" customHeight="1">
      <c r="A10" s="115" t="s">
        <v>74</v>
      </c>
      <c r="B10" s="129">
        <v>3519307079.789999</v>
      </c>
      <c r="C10" s="129">
        <v>935041660.40999997</v>
      </c>
      <c r="D10" s="129">
        <v>180171368.31</v>
      </c>
      <c r="E10" s="129">
        <v>4634520108.5099993</v>
      </c>
    </row>
    <row r="11" spans="1:6" s="113" customFormat="1" ht="18" customHeight="1">
      <c r="A11" s="115" t="s">
        <v>105</v>
      </c>
      <c r="B11" s="129">
        <v>351445406.51999998</v>
      </c>
      <c r="C11" s="129">
        <v>2130526234.28</v>
      </c>
      <c r="D11" s="129">
        <v>25207511.920000002</v>
      </c>
      <c r="E11" s="129">
        <v>2507179152.7200003</v>
      </c>
    </row>
    <row r="12" spans="1:6" s="113" customFormat="1" ht="18" customHeight="1">
      <c r="A12" s="115" t="s">
        <v>576</v>
      </c>
      <c r="B12" s="129">
        <v>725714700.30999994</v>
      </c>
      <c r="C12" s="116">
        <v>0</v>
      </c>
      <c r="D12" s="116">
        <v>0</v>
      </c>
      <c r="E12" s="129">
        <v>725714700.30999994</v>
      </c>
    </row>
    <row r="13" spans="1:6" s="113" customFormat="1" ht="18" customHeight="1">
      <c r="A13" s="115" t="s">
        <v>106</v>
      </c>
      <c r="B13" s="129">
        <v>196979174.80000001</v>
      </c>
      <c r="C13" s="129">
        <v>1021948723.34</v>
      </c>
      <c r="D13" s="129">
        <v>193242.74</v>
      </c>
      <c r="E13" s="129">
        <v>1219121140.8800001</v>
      </c>
    </row>
    <row r="14" spans="1:6" s="113" customFormat="1" ht="18" customHeight="1">
      <c r="A14" s="115" t="s">
        <v>57</v>
      </c>
      <c r="B14" s="129">
        <v>2587477512.9700003</v>
      </c>
      <c r="C14" s="129">
        <v>738496676.67999995</v>
      </c>
      <c r="D14" s="129">
        <v>10053598.539999999</v>
      </c>
      <c r="E14" s="129">
        <v>3336027788.1900001</v>
      </c>
      <c r="F14" s="115"/>
    </row>
    <row r="15" spans="1:6" s="113" customFormat="1" ht="18" customHeight="1">
      <c r="A15" s="122" t="s">
        <v>58</v>
      </c>
      <c r="B15" s="130">
        <v>144775579810.59</v>
      </c>
      <c r="C15" s="130">
        <v>37257524650.559998</v>
      </c>
      <c r="D15" s="130">
        <v>15001375737.75</v>
      </c>
      <c r="E15" s="130">
        <v>197034480198.90002</v>
      </c>
      <c r="F15" s="147"/>
    </row>
    <row r="16" spans="1:6" s="583" customFormat="1" ht="18" customHeight="1">
      <c r="A16" s="583" t="s">
        <v>59</v>
      </c>
    </row>
    <row r="17" spans="1:6" s="113" customFormat="1" ht="18" customHeight="1">
      <c r="A17" s="115" t="s">
        <v>60</v>
      </c>
      <c r="B17" s="129">
        <v>63173769.200000003</v>
      </c>
      <c r="C17" s="129">
        <v>5948040025.5</v>
      </c>
      <c r="D17" s="129">
        <v>7091005337.0699997</v>
      </c>
      <c r="E17" s="129">
        <v>13102219131.77</v>
      </c>
    </row>
    <row r="18" spans="1:6" s="113" customFormat="1" ht="15.75" customHeight="1">
      <c r="A18" s="115" t="s">
        <v>61</v>
      </c>
      <c r="B18" s="129">
        <v>261241.38</v>
      </c>
      <c r="C18" s="116">
        <v>0</v>
      </c>
      <c r="D18" s="129">
        <v>14682045914.09</v>
      </c>
      <c r="E18" s="129">
        <v>14682307155.469999</v>
      </c>
    </row>
    <row r="19" spans="1:6" s="113" customFormat="1" ht="18" customHeight="1">
      <c r="A19" s="115" t="s">
        <v>62</v>
      </c>
      <c r="B19" s="129">
        <v>4724999.0199999996</v>
      </c>
      <c r="C19" s="116">
        <v>0</v>
      </c>
      <c r="D19" s="129">
        <v>17390618861.93</v>
      </c>
      <c r="E19" s="129">
        <v>17395343860.950001</v>
      </c>
    </row>
    <row r="20" spans="1:6" s="113" customFormat="1" ht="18" customHeight="1">
      <c r="A20" s="115" t="s">
        <v>42</v>
      </c>
      <c r="B20" s="129">
        <v>2680176919.54</v>
      </c>
      <c r="C20" s="146">
        <v>248396421.74000001</v>
      </c>
      <c r="D20" s="129">
        <v>3598252.07</v>
      </c>
      <c r="E20" s="129">
        <v>2932171593.3499999</v>
      </c>
    </row>
    <row r="21" spans="1:6" s="113" customFormat="1" ht="18" customHeight="1">
      <c r="A21" s="115" t="s">
        <v>43</v>
      </c>
      <c r="B21" s="129">
        <v>68487585784.889999</v>
      </c>
      <c r="C21" s="129">
        <v>35766834599.529999</v>
      </c>
      <c r="D21" s="129">
        <v>13741437804.540001</v>
      </c>
      <c r="E21" s="129">
        <v>117995858188.95999</v>
      </c>
    </row>
    <row r="22" spans="1:6" s="113" customFormat="1" ht="18" customHeight="1">
      <c r="A22" s="115" t="s">
        <v>63</v>
      </c>
      <c r="B22" s="129">
        <v>30316845</v>
      </c>
      <c r="C22" s="129">
        <v>3000</v>
      </c>
      <c r="D22" s="116">
        <v>0</v>
      </c>
      <c r="E22" s="129">
        <v>30319845</v>
      </c>
    </row>
    <row r="23" spans="1:6" s="113" customFormat="1" ht="18" customHeight="1">
      <c r="A23" s="115" t="s">
        <v>392</v>
      </c>
      <c r="B23" s="129">
        <v>563921458.86000001</v>
      </c>
      <c r="C23" s="129">
        <v>1965136075</v>
      </c>
      <c r="D23" s="129">
        <v>3480000</v>
      </c>
      <c r="E23" s="129">
        <v>2532537533.8600001</v>
      </c>
    </row>
    <row r="24" spans="1:6" s="113" customFormat="1" ht="18" customHeight="1">
      <c r="A24" s="122" t="s">
        <v>64</v>
      </c>
      <c r="B24" s="130">
        <v>71830161017.889999</v>
      </c>
      <c r="C24" s="130">
        <v>43928410121.769997</v>
      </c>
      <c r="D24" s="130">
        <v>52912186169.699997</v>
      </c>
      <c r="E24" s="130">
        <v>168670757309.35999</v>
      </c>
    </row>
    <row r="25" spans="1:6" s="105" customFormat="1" ht="36" customHeight="1">
      <c r="A25" s="115" t="s">
        <v>65</v>
      </c>
      <c r="B25" s="131">
        <v>216605740828.47998</v>
      </c>
      <c r="C25" s="131">
        <v>81185934772.329987</v>
      </c>
      <c r="D25" s="131">
        <v>67913561907.449997</v>
      </c>
      <c r="E25" s="131">
        <v>365705237508.32001</v>
      </c>
    </row>
    <row r="26" spans="1:6" s="113" customFormat="1" ht="36" customHeight="1">
      <c r="A26" s="456" t="s">
        <v>66</v>
      </c>
      <c r="B26" s="131">
        <v>-11244</v>
      </c>
      <c r="C26" s="131">
        <v>3000</v>
      </c>
      <c r="D26" s="464">
        <v>0</v>
      </c>
      <c r="E26" s="131">
        <v>-8244</v>
      </c>
    </row>
    <row r="27" spans="1:6" s="113" customFormat="1" ht="36" customHeight="1" thickBot="1">
      <c r="A27" s="456" t="s">
        <v>628</v>
      </c>
      <c r="B27" s="133">
        <v>41381767731.939972</v>
      </c>
      <c r="C27" s="133">
        <v>23314282923.5</v>
      </c>
      <c r="D27" s="133">
        <v>14358221129.009995</v>
      </c>
      <c r="E27" s="133">
        <v>79054271784.529953</v>
      </c>
    </row>
    <row r="28" spans="1:6" s="113" customFormat="1" ht="39.75" customHeight="1" thickTop="1">
      <c r="A28" s="148" t="s">
        <v>68</v>
      </c>
      <c r="B28" s="129">
        <v>41371390780.139954</v>
      </c>
      <c r="C28" s="129">
        <v>23313072623.5</v>
      </c>
      <c r="D28" s="129">
        <v>14358165129.009995</v>
      </c>
      <c r="E28" s="129">
        <v>79042628532.649948</v>
      </c>
    </row>
    <row r="29" spans="1:6" s="113" customFormat="1" ht="27" customHeight="1">
      <c r="A29" s="456" t="s">
        <v>568</v>
      </c>
      <c r="B29" s="129">
        <v>10376951.800000001</v>
      </c>
      <c r="C29" s="129">
        <v>1210300</v>
      </c>
      <c r="D29" s="129">
        <v>56000</v>
      </c>
      <c r="E29" s="129">
        <v>11643251.800000001</v>
      </c>
    </row>
    <row r="30" spans="1:6" s="113" customFormat="1" ht="36" customHeight="1">
      <c r="A30" s="573" t="s">
        <v>75</v>
      </c>
      <c r="B30" s="579"/>
      <c r="C30" s="579"/>
      <c r="D30" s="579"/>
      <c r="E30" s="579"/>
      <c r="F30" s="143"/>
    </row>
    <row r="31" spans="1:6" s="113" customFormat="1" ht="18" customHeight="1">
      <c r="A31" s="584" t="s">
        <v>76</v>
      </c>
      <c r="B31" s="584"/>
      <c r="C31" s="584"/>
      <c r="D31" s="584"/>
      <c r="E31" s="584"/>
      <c r="F31" s="143"/>
    </row>
    <row r="32" spans="1:6" s="113" customFormat="1" ht="18" customHeight="1">
      <c r="A32" s="584" t="s">
        <v>48</v>
      </c>
      <c r="B32" s="584"/>
      <c r="C32" s="584"/>
      <c r="D32" s="584"/>
      <c r="E32" s="584"/>
    </row>
    <row r="33" spans="1:5" s="113" customFormat="1" ht="18" customHeight="1">
      <c r="A33" s="579" t="s">
        <v>384</v>
      </c>
      <c r="B33" s="579"/>
      <c r="C33" s="579"/>
      <c r="D33" s="579"/>
      <c r="E33" s="579"/>
    </row>
    <row r="34" spans="1:5" s="113" customFormat="1" ht="18" customHeight="1">
      <c r="A34" s="581" t="s">
        <v>482</v>
      </c>
      <c r="B34" s="581"/>
      <c r="C34" s="581"/>
      <c r="D34" s="581"/>
      <c r="E34" s="581"/>
    </row>
    <row r="35" spans="1:5" s="113" customFormat="1" ht="18" customHeight="1">
      <c r="A35" s="580" t="s">
        <v>199</v>
      </c>
      <c r="B35" s="580"/>
      <c r="C35" s="580"/>
      <c r="D35" s="580"/>
      <c r="E35" s="580"/>
    </row>
  </sheetData>
  <mergeCells count="9">
    <mergeCell ref="A35:E35"/>
    <mergeCell ref="A1:E1"/>
    <mergeCell ref="A30:E30"/>
    <mergeCell ref="A31:E31"/>
    <mergeCell ref="A32:E32"/>
    <mergeCell ref="A33:E33"/>
    <mergeCell ref="A34:E34"/>
    <mergeCell ref="A3:XFD3"/>
    <mergeCell ref="A16:XFD16"/>
  </mergeCells>
  <hyperlinks>
    <hyperlink ref="A34:E34" location="'Table of Contents'!A1" display="Back to Table of Contents" xr:uid="{C40AD6C0-431D-4239-B129-C4001A836AB8}"/>
  </hyperlinks>
  <pageMargins left="0.7" right="0.7" top="0.75" bottom="0.75" header="0.3" footer="0.3"/>
  <pageSetup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4C6EB-04DD-4454-B57C-B2D5866DB072}">
  <dimension ref="A1:XFC65"/>
  <sheetViews>
    <sheetView showGridLines="0" zoomScaleNormal="100" workbookViewId="0">
      <selection sqref="A1:H1"/>
    </sheetView>
  </sheetViews>
  <sheetFormatPr defaultColWidth="0" defaultRowHeight="18" customHeight="1" zeroHeight="1"/>
  <cols>
    <col min="1" max="1" width="38" style="64" customWidth="1"/>
    <col min="2" max="2" width="18.15625" style="64" bestFit="1" customWidth="1"/>
    <col min="3" max="3" width="11.68359375" style="64" customWidth="1"/>
    <col min="4" max="4" width="18.15625" style="64" bestFit="1" customWidth="1"/>
    <col min="5" max="5" width="11.578125" style="64" customWidth="1"/>
    <col min="6" max="6" width="21.578125" style="4" customWidth="1"/>
    <col min="7" max="7" width="13.15625" style="4" customWidth="1"/>
    <col min="8" max="8" width="8" style="4" hidden="1" customWidth="1"/>
    <col min="9" max="9" width="35" style="4" hidden="1" customWidth="1"/>
    <col min="10" max="10" width="13.15625" style="4" hidden="1" customWidth="1"/>
    <col min="11" max="11" width="9.83984375" style="4" hidden="1" customWidth="1"/>
    <col min="12" max="12" width="2.578125" style="4" hidden="1" customWidth="1"/>
    <col min="13" max="13" width="14.15625" style="4" hidden="1" customWidth="1"/>
    <col min="14" max="14" width="9.83984375" style="4" hidden="1" customWidth="1"/>
    <col min="15" max="15" width="2.578125" style="4" hidden="1" customWidth="1"/>
    <col min="16" max="18" width="0" style="4" hidden="1" customWidth="1"/>
    <col min="19" max="16383" width="9.15625" style="4" hidden="1"/>
    <col min="16384" max="16384" width="2.15625" style="4" hidden="1" customWidth="1"/>
  </cols>
  <sheetData>
    <row r="1" spans="1:18" s="149" customFormat="1" ht="72" customHeight="1">
      <c r="A1" s="591" t="s">
        <v>569</v>
      </c>
      <c r="B1" s="591"/>
      <c r="C1" s="591"/>
      <c r="D1" s="591"/>
      <c r="E1" s="591"/>
      <c r="F1" s="591"/>
      <c r="G1" s="591"/>
      <c r="H1" s="591"/>
      <c r="P1" s="150"/>
      <c r="Q1" s="150"/>
      <c r="R1" s="150"/>
    </row>
    <row r="2" spans="1:18" s="149" customFormat="1" ht="36" customHeight="1">
      <c r="A2" s="126" t="s">
        <v>343</v>
      </c>
      <c r="B2" s="151">
        <v>2021</v>
      </c>
      <c r="C2" s="151" t="s">
        <v>77</v>
      </c>
      <c r="D2" s="151">
        <v>2022</v>
      </c>
      <c r="E2" s="151" t="s">
        <v>77</v>
      </c>
      <c r="F2" s="151">
        <v>2023</v>
      </c>
      <c r="G2" s="151" t="s">
        <v>77</v>
      </c>
      <c r="H2" s="152"/>
    </row>
    <row r="3" spans="1:18" s="592" customFormat="1" ht="18" customHeight="1">
      <c r="A3" s="592" t="s">
        <v>78</v>
      </c>
    </row>
    <row r="4" spans="1:18" s="135" customFormat="1" ht="18" customHeight="1">
      <c r="A4" s="153" t="s">
        <v>418</v>
      </c>
      <c r="B4" s="154">
        <v>36019605414.190002</v>
      </c>
      <c r="C4" s="155">
        <v>5.6320824392904076E-2</v>
      </c>
      <c r="D4" s="154">
        <v>42971903533.32</v>
      </c>
      <c r="E4" s="155">
        <v>0.19301427761868609</v>
      </c>
      <c r="F4" s="154">
        <v>46581071515.169998</v>
      </c>
      <c r="G4" s="156">
        <v>8.3989018058077985E-2</v>
      </c>
      <c r="H4" s="157"/>
    </row>
    <row r="5" spans="1:18" s="135" customFormat="1" ht="18" customHeight="1">
      <c r="A5" s="153" t="s">
        <v>79</v>
      </c>
      <c r="B5" s="158">
        <v>5730933538.4399996</v>
      </c>
      <c r="C5" s="159">
        <v>19.016562510267647</v>
      </c>
      <c r="D5" s="158">
        <v>6449088179.6899996</v>
      </c>
      <c r="E5" s="159">
        <v>12.531198214619094</v>
      </c>
      <c r="F5" s="158">
        <v>6821746790.8699999</v>
      </c>
      <c r="G5" s="160">
        <v>5.7784697742792162</v>
      </c>
      <c r="H5" s="161"/>
    </row>
    <row r="6" spans="1:18" s="135" customFormat="1" ht="18" customHeight="1">
      <c r="A6" s="153" t="s">
        <v>80</v>
      </c>
      <c r="B6" s="158">
        <v>3596891569.9200001</v>
      </c>
      <c r="C6" s="159">
        <v>2.0478091499506417</v>
      </c>
      <c r="D6" s="158">
        <v>3783903672.1199999</v>
      </c>
      <c r="E6" s="159">
        <v>5.1992699408550482</v>
      </c>
      <c r="F6" s="158">
        <v>3832081402.1999998</v>
      </c>
      <c r="G6" s="160">
        <v>1.2732282387359901</v>
      </c>
      <c r="H6" s="161"/>
    </row>
    <row r="7" spans="1:18" s="135" customFormat="1" ht="18" customHeight="1">
      <c r="A7" s="153" t="s">
        <v>81</v>
      </c>
      <c r="B7" s="158">
        <v>4529829616.4300003</v>
      </c>
      <c r="C7" s="159">
        <v>2.5214718490599455</v>
      </c>
      <c r="D7" s="158">
        <v>5672908452.6700001</v>
      </c>
      <c r="E7" s="159">
        <v>25.234477519727783</v>
      </c>
      <c r="F7" s="158">
        <v>6820183255.0500002</v>
      </c>
      <c r="G7" s="160">
        <v>20.223749633048037</v>
      </c>
      <c r="H7" s="161"/>
    </row>
    <row r="8" spans="1:18" s="135" customFormat="1" ht="18" customHeight="1">
      <c r="A8" s="153" t="s">
        <v>86</v>
      </c>
      <c r="B8" s="158">
        <v>3449131602.3000002</v>
      </c>
      <c r="C8" s="159">
        <v>6.8058552883680807</v>
      </c>
      <c r="D8" s="158">
        <v>6361687477.6400003</v>
      </c>
      <c r="E8" s="159">
        <v>84.4431645750428</v>
      </c>
      <c r="F8" s="158">
        <v>5931042192.8699999</v>
      </c>
      <c r="G8" s="160">
        <v>-6.7693561855031152</v>
      </c>
      <c r="H8" s="161"/>
    </row>
    <row r="9" spans="1:18" s="135" customFormat="1" ht="18" customHeight="1">
      <c r="A9" s="153" t="s">
        <v>82</v>
      </c>
      <c r="B9" s="158">
        <v>2699643241.23</v>
      </c>
      <c r="C9" s="159">
        <v>-1.5322927338540415</v>
      </c>
      <c r="D9" s="158">
        <v>3121923352.6900001</v>
      </c>
      <c r="E9" s="159">
        <v>15.642070959998497</v>
      </c>
      <c r="F9" s="158">
        <v>4064627400.0300002</v>
      </c>
      <c r="G9" s="160">
        <v>30.196258550925691</v>
      </c>
      <c r="H9" s="161"/>
    </row>
    <row r="10" spans="1:18" s="135" customFormat="1" ht="18" customHeight="1">
      <c r="A10" s="153" t="s">
        <v>84</v>
      </c>
      <c r="B10" s="158">
        <v>1397304314.8299999</v>
      </c>
      <c r="C10" s="159">
        <v>7.5665627985978849</v>
      </c>
      <c r="D10" s="158">
        <v>1210716010.1900001</v>
      </c>
      <c r="E10" s="159">
        <v>-13.353447968326121</v>
      </c>
      <c r="F10" s="158">
        <v>1218337223.1300001</v>
      </c>
      <c r="G10" s="160">
        <v>0.62947981821137766</v>
      </c>
      <c r="H10" s="161"/>
    </row>
    <row r="11" spans="1:18" s="135" customFormat="1" ht="18" customHeight="1">
      <c r="A11" s="153" t="s">
        <v>83</v>
      </c>
      <c r="B11" s="158">
        <v>1568541762.24</v>
      </c>
      <c r="C11" s="159">
        <v>69.48546276893785</v>
      </c>
      <c r="D11" s="158">
        <v>4469945455.5900002</v>
      </c>
      <c r="E11" s="159">
        <v>184.97458997882018</v>
      </c>
      <c r="F11" s="158">
        <v>3350372976.8600001</v>
      </c>
      <c r="G11" s="160">
        <v>-25.04666980510671</v>
      </c>
      <c r="H11" s="161"/>
    </row>
    <row r="12" spans="1:18" s="135" customFormat="1" ht="18" customHeight="1">
      <c r="A12" s="153" t="s">
        <v>85</v>
      </c>
      <c r="B12" s="158">
        <v>1257444096.6300001</v>
      </c>
      <c r="C12" s="159">
        <v>11.74083890361482</v>
      </c>
      <c r="D12" s="158">
        <v>1643972348.01</v>
      </c>
      <c r="E12" s="159">
        <v>30.739199652367123</v>
      </c>
      <c r="F12" s="158">
        <v>1771634548.05</v>
      </c>
      <c r="G12" s="160">
        <v>7.7654712498377991</v>
      </c>
      <c r="H12" s="161"/>
    </row>
    <row r="13" spans="1:18" s="135" customFormat="1" ht="18" customHeight="1">
      <c r="A13" s="153" t="s">
        <v>88</v>
      </c>
      <c r="B13" s="158">
        <v>487815057.36000001</v>
      </c>
      <c r="C13" s="159">
        <v>3.6355303595296866</v>
      </c>
      <c r="D13" s="158">
        <v>699939242.36000001</v>
      </c>
      <c r="E13" s="159">
        <v>43.484550507315646</v>
      </c>
      <c r="F13" s="158">
        <v>777851280.65999997</v>
      </c>
      <c r="G13" s="160">
        <v>11.131257341323266</v>
      </c>
      <c r="H13" s="161"/>
    </row>
    <row r="14" spans="1:18" s="135" customFormat="1" ht="18" customHeight="1">
      <c r="A14" s="153" t="s">
        <v>87</v>
      </c>
      <c r="B14" s="158">
        <v>538814591.20000005</v>
      </c>
      <c r="C14" s="159">
        <v>12.68621844457245</v>
      </c>
      <c r="D14" s="158">
        <v>556661720.26999998</v>
      </c>
      <c r="E14" s="159">
        <v>3.3122950568677791</v>
      </c>
      <c r="F14" s="158">
        <v>625196080.90999997</v>
      </c>
      <c r="G14" s="160">
        <v>12.311671189956886</v>
      </c>
      <c r="H14" s="161"/>
    </row>
    <row r="15" spans="1:18" s="135" customFormat="1" ht="18" customHeight="1">
      <c r="A15" s="153" t="s">
        <v>89</v>
      </c>
      <c r="B15" s="162">
        <v>197528511.58000001</v>
      </c>
      <c r="C15" s="163">
        <v>-21.821799568355203</v>
      </c>
      <c r="D15" s="162">
        <v>268094521.66999999</v>
      </c>
      <c r="E15" s="163">
        <v>35.724468090987656</v>
      </c>
      <c r="F15" s="162">
        <v>351413092.12</v>
      </c>
      <c r="G15" s="461">
        <v>31.07805781744306</v>
      </c>
      <c r="H15" s="161"/>
    </row>
    <row r="16" spans="1:18" s="135" customFormat="1" ht="18" customHeight="1" thickBot="1">
      <c r="A16" s="157" t="s">
        <v>90</v>
      </c>
      <c r="B16" s="164">
        <v>61473483316.350006</v>
      </c>
      <c r="C16" s="165">
        <v>7.1343287705274497E-2</v>
      </c>
      <c r="D16" s="164">
        <v>77210743966.220001</v>
      </c>
      <c r="E16" s="166">
        <v>0.25600079580465845</v>
      </c>
      <c r="F16" s="164">
        <v>82145557757.920013</v>
      </c>
      <c r="G16" s="167">
        <v>6.3913563556116132E-2</v>
      </c>
      <c r="H16" s="157"/>
    </row>
    <row r="17" spans="1:8" s="592" customFormat="1" ht="18" customHeight="1" thickTop="1">
      <c r="A17" s="592" t="s">
        <v>91</v>
      </c>
    </row>
    <row r="18" spans="1:8" s="135" customFormat="1" ht="18" customHeight="1">
      <c r="A18" s="157" t="s">
        <v>92</v>
      </c>
      <c r="B18" s="168">
        <v>61473483316.350006</v>
      </c>
      <c r="C18" s="155">
        <v>7.1343287705274636E-2</v>
      </c>
      <c r="D18" s="168">
        <v>77210743966.220001</v>
      </c>
      <c r="E18" s="155">
        <v>0.25600079580465845</v>
      </c>
      <c r="F18" s="154">
        <v>82145557757.919998</v>
      </c>
      <c r="G18" s="156">
        <v>6.3913563556115938E-2</v>
      </c>
      <c r="H18" s="157"/>
    </row>
    <row r="19" spans="1:8" s="135" customFormat="1" ht="18" customHeight="1">
      <c r="A19" s="153" t="s">
        <v>31</v>
      </c>
      <c r="B19" s="158">
        <v>81940095823.429993</v>
      </c>
      <c r="C19" s="159">
        <v>41</v>
      </c>
      <c r="D19" s="158">
        <v>72738692425.809998</v>
      </c>
      <c r="E19" s="159">
        <v>-11.229427187207342</v>
      </c>
      <c r="F19" s="158">
        <v>68707040996.629997</v>
      </c>
      <c r="G19" s="160">
        <v>-5.542650403417813</v>
      </c>
      <c r="H19" s="161"/>
    </row>
    <row r="20" spans="1:8" s="135" customFormat="1" ht="18" customHeight="1">
      <c r="A20" s="153" t="s">
        <v>93</v>
      </c>
      <c r="B20" s="158">
        <v>6346921276.0900002</v>
      </c>
      <c r="C20" s="159">
        <v>1.7</v>
      </c>
      <c r="D20" s="158">
        <v>6531677072.5200005</v>
      </c>
      <c r="E20" s="159">
        <v>2.9109514423317142</v>
      </c>
      <c r="F20" s="158">
        <v>6663408905.1899996</v>
      </c>
      <c r="G20" s="160">
        <v>2.0168148426109407</v>
      </c>
      <c r="H20" s="161"/>
    </row>
    <row r="21" spans="1:8" s="135" customFormat="1" ht="18" customHeight="1">
      <c r="A21" s="153" t="s">
        <v>413</v>
      </c>
      <c r="B21" s="158">
        <v>6794087504.4399996</v>
      </c>
      <c r="C21" s="159">
        <v>-9.4</v>
      </c>
      <c r="D21" s="158">
        <v>10284816381.07</v>
      </c>
      <c r="E21" s="159">
        <v>51.378921368745637</v>
      </c>
      <c r="F21" s="158">
        <v>10919541083.049999</v>
      </c>
      <c r="G21" s="160">
        <v>6.1714733492788412</v>
      </c>
      <c r="H21" s="161"/>
    </row>
    <row r="22" spans="1:8" s="135" customFormat="1" ht="18" customHeight="1">
      <c r="A22" s="153" t="s">
        <v>32</v>
      </c>
      <c r="B22" s="158">
        <v>2954627488.5700002</v>
      </c>
      <c r="C22" s="159">
        <v>23.5</v>
      </c>
      <c r="D22" s="158">
        <v>3058250725.9200001</v>
      </c>
      <c r="E22" s="159">
        <v>3.5071506560765178</v>
      </c>
      <c r="F22" s="158">
        <v>3349723695.8400002</v>
      </c>
      <c r="G22" s="160">
        <v>9.530708762680586</v>
      </c>
      <c r="H22" s="161"/>
    </row>
    <row r="23" spans="1:8" s="135" customFormat="1" ht="18" customHeight="1">
      <c r="A23" s="153" t="s">
        <v>35</v>
      </c>
      <c r="B23" s="158">
        <v>2147842115.48</v>
      </c>
      <c r="C23" s="159">
        <v>18.7</v>
      </c>
      <c r="D23" s="158">
        <v>4311839587.9099998</v>
      </c>
      <c r="E23" s="159">
        <v>100.75216687639954</v>
      </c>
      <c r="F23" s="158">
        <v>3797417638.9099998</v>
      </c>
      <c r="G23" s="160">
        <v>-11.930451922246636</v>
      </c>
      <c r="H23" s="161"/>
    </row>
    <row r="24" spans="1:8" s="135" customFormat="1" ht="18" customHeight="1">
      <c r="A24" s="153" t="s">
        <v>73</v>
      </c>
      <c r="B24" s="158">
        <v>1975495905.29</v>
      </c>
      <c r="C24" s="159">
        <v>-21.9</v>
      </c>
      <c r="D24" s="158">
        <v>2438012636.8899999</v>
      </c>
      <c r="E24" s="159">
        <v>23.412689966173485</v>
      </c>
      <c r="F24" s="158">
        <v>4200937389.9899998</v>
      </c>
      <c r="G24" s="160">
        <v>72.309910392787714</v>
      </c>
      <c r="H24" s="161"/>
    </row>
    <row r="25" spans="1:8" s="135" customFormat="1" ht="18" customHeight="1">
      <c r="A25" s="153" t="s">
        <v>34</v>
      </c>
      <c r="B25" s="158">
        <v>761238735.87</v>
      </c>
      <c r="C25" s="159">
        <v>21.9</v>
      </c>
      <c r="D25" s="158">
        <v>662336094.57000005</v>
      </c>
      <c r="E25" s="159">
        <v>-12.992329034198017</v>
      </c>
      <c r="F25" s="158">
        <v>631032543.15999997</v>
      </c>
      <c r="G25" s="160">
        <v>-4.7262336548822521</v>
      </c>
      <c r="H25" s="161"/>
    </row>
    <row r="26" spans="1:8" s="135" customFormat="1" ht="18" customHeight="1">
      <c r="A26" s="153" t="s">
        <v>414</v>
      </c>
      <c r="B26" s="158">
        <v>792564460.83000004</v>
      </c>
      <c r="C26" s="159">
        <v>10.8</v>
      </c>
      <c r="D26" s="158">
        <v>1011742238.35</v>
      </c>
      <c r="E26" s="159">
        <v>27.654252537449086</v>
      </c>
      <c r="F26" s="158">
        <v>1090933285.6600001</v>
      </c>
      <c r="G26" s="160">
        <v>7.8271959307687693</v>
      </c>
      <c r="H26" s="161"/>
    </row>
    <row r="27" spans="1:8" s="135" customFormat="1" ht="18" customHeight="1">
      <c r="A27" s="153" t="s">
        <v>33</v>
      </c>
      <c r="B27" s="158">
        <v>321237003.06</v>
      </c>
      <c r="C27" s="159">
        <v>26.1</v>
      </c>
      <c r="D27" s="158">
        <v>314128504.18000001</v>
      </c>
      <c r="E27" s="159">
        <v>-2.2128518235093497</v>
      </c>
      <c r="F27" s="158">
        <v>307928230.25999999</v>
      </c>
      <c r="G27" s="160">
        <v>-1.9738017523068117</v>
      </c>
      <c r="H27" s="161"/>
    </row>
    <row r="28" spans="1:8" s="135" customFormat="1" ht="18" customHeight="1">
      <c r="A28" s="153" t="s">
        <v>36</v>
      </c>
      <c r="B28" s="169">
        <v>4988860625.6000004</v>
      </c>
      <c r="C28" s="163">
        <v>24.2</v>
      </c>
      <c r="D28" s="170">
        <v>4782601594.2399998</v>
      </c>
      <c r="E28" s="159">
        <v>-4.1343915342432371</v>
      </c>
      <c r="F28" s="170">
        <v>5975448411.0600004</v>
      </c>
      <c r="G28" s="171">
        <v>24.941379567485281</v>
      </c>
      <c r="H28" s="161"/>
    </row>
    <row r="29" spans="1:8" s="135" customFormat="1" ht="18" customHeight="1" thickBot="1">
      <c r="A29" s="157" t="s">
        <v>37</v>
      </c>
      <c r="B29" s="172">
        <v>170496454255.01001</v>
      </c>
      <c r="C29" s="167">
        <v>0.20427237550844246</v>
      </c>
      <c r="D29" s="172">
        <v>183344841227.68002</v>
      </c>
      <c r="E29" s="173">
        <v>7.5358675515050863E-2</v>
      </c>
      <c r="F29" s="164">
        <v>187788969937.66998</v>
      </c>
      <c r="G29" s="166">
        <v>2.4239180553060572E-2</v>
      </c>
      <c r="H29" s="157"/>
    </row>
    <row r="30" spans="1:8" s="135" customFormat="1" ht="18" customHeight="1" thickTop="1">
      <c r="A30" s="578" t="s">
        <v>48</v>
      </c>
      <c r="B30" s="578"/>
      <c r="C30" s="578"/>
      <c r="D30" s="578"/>
      <c r="E30" s="578"/>
      <c r="F30" s="578"/>
      <c r="G30" s="578"/>
    </row>
    <row r="31" spans="1:8" s="135" customFormat="1" ht="18" customHeight="1">
      <c r="A31" s="579" t="s">
        <v>385</v>
      </c>
      <c r="B31" s="579"/>
      <c r="C31" s="579"/>
      <c r="D31" s="579"/>
      <c r="E31" s="579"/>
      <c r="F31" s="579"/>
      <c r="G31" s="579"/>
    </row>
    <row r="32" spans="1:8" s="594" customFormat="1" ht="18" customHeight="1">
      <c r="A32" s="594" t="s">
        <v>611</v>
      </c>
    </row>
    <row r="33" spans="1:8" s="595" customFormat="1" ht="81" customHeight="1">
      <c r="A33" s="595" t="s">
        <v>397</v>
      </c>
    </row>
    <row r="34" spans="1:8" s="149" customFormat="1" ht="36" customHeight="1">
      <c r="A34" s="174"/>
      <c r="B34" s="174">
        <v>2024</v>
      </c>
      <c r="C34" s="174" t="s">
        <v>77</v>
      </c>
      <c r="D34" s="174">
        <v>2025</v>
      </c>
      <c r="E34" s="174" t="s">
        <v>77</v>
      </c>
      <c r="F34" s="596" t="s">
        <v>343</v>
      </c>
      <c r="G34" s="596"/>
      <c r="H34" s="152"/>
    </row>
    <row r="35" spans="1:8" s="175" customFormat="1" ht="18" customHeight="1">
      <c r="A35" s="597" t="s">
        <v>78</v>
      </c>
      <c r="B35" s="597"/>
      <c r="C35" s="597"/>
      <c r="D35" s="597"/>
      <c r="E35" s="597"/>
      <c r="F35" s="596"/>
      <c r="G35" s="596"/>
    </row>
    <row r="36" spans="1:8" s="135" customFormat="1" ht="18" customHeight="1">
      <c r="A36" s="153" t="s">
        <v>418</v>
      </c>
      <c r="B36" s="154">
        <v>47159947193.080002</v>
      </c>
      <c r="C36" s="156">
        <v>1.2427272689969829E-2</v>
      </c>
      <c r="D36" s="154">
        <v>49058906716.82</v>
      </c>
      <c r="E36" s="156">
        <v>4.0266362385126694E-2</v>
      </c>
      <c r="F36" s="596"/>
      <c r="G36" s="596"/>
      <c r="H36" s="157"/>
    </row>
    <row r="37" spans="1:8" s="135" customFormat="1" ht="18" customHeight="1">
      <c r="A37" s="153" t="s">
        <v>79</v>
      </c>
      <c r="B37" s="158">
        <v>6835103072.1400003</v>
      </c>
      <c r="C37" s="160">
        <v>0.19578975414150612</v>
      </c>
      <c r="D37" s="158">
        <v>7084998026.8400002</v>
      </c>
      <c r="E37" s="160">
        <v>3.6560524700582206</v>
      </c>
      <c r="F37" s="596"/>
      <c r="G37" s="596"/>
    </row>
    <row r="38" spans="1:8" s="135" customFormat="1" ht="18" customHeight="1">
      <c r="A38" s="153" t="s">
        <v>80</v>
      </c>
      <c r="B38" s="158">
        <v>3846520202.1900001</v>
      </c>
      <c r="C38" s="160">
        <v>0.37678740283833545</v>
      </c>
      <c r="D38" s="158">
        <v>3918009302.0599999</v>
      </c>
      <c r="E38" s="160">
        <v>1.8585395659510087</v>
      </c>
      <c r="F38" s="596"/>
      <c r="G38" s="596"/>
    </row>
    <row r="39" spans="1:8" s="160" customFormat="1" ht="18" customHeight="1">
      <c r="A39" s="153" t="s">
        <v>81</v>
      </c>
      <c r="B39" s="158">
        <v>6861291437.29</v>
      </c>
      <c r="C39" s="160">
        <v>0.60274307452899079</v>
      </c>
      <c r="D39" s="158">
        <v>7080303603.1499996</v>
      </c>
      <c r="E39" s="160">
        <v>3.1919962569976881</v>
      </c>
      <c r="F39" s="596"/>
      <c r="G39" s="596"/>
    </row>
    <row r="40" spans="1:8" s="135" customFormat="1" ht="18" customHeight="1">
      <c r="A40" s="153" t="s">
        <v>86</v>
      </c>
      <c r="B40" s="158">
        <v>6304153531.7799997</v>
      </c>
      <c r="C40" s="160">
        <v>6.2908225363585419</v>
      </c>
      <c r="D40" s="158">
        <v>5383668224.8800001</v>
      </c>
      <c r="E40" s="160">
        <v>-14.601251417176343</v>
      </c>
      <c r="F40" s="596"/>
      <c r="G40" s="596"/>
    </row>
    <row r="41" spans="1:8" s="160" customFormat="1" ht="18" customHeight="1">
      <c r="A41" s="153" t="s">
        <v>82</v>
      </c>
      <c r="B41" s="158">
        <v>4157636346.5500002</v>
      </c>
      <c r="C41" s="160">
        <v>2.2882527072300278</v>
      </c>
      <c r="D41" s="158">
        <v>4508604938.21</v>
      </c>
      <c r="E41" s="160">
        <v>8.4415413568152253</v>
      </c>
      <c r="F41" s="596"/>
      <c r="G41" s="596"/>
    </row>
    <row r="42" spans="1:8" s="135" customFormat="1" ht="18" customHeight="1">
      <c r="A42" s="153" t="s">
        <v>84</v>
      </c>
      <c r="B42" s="158">
        <v>1069813599.9299999</v>
      </c>
      <c r="C42" s="160">
        <v>-12.190682545053642</v>
      </c>
      <c r="D42" s="158">
        <v>1111056045.0599999</v>
      </c>
      <c r="E42" s="160">
        <v>3.8551057055825964</v>
      </c>
      <c r="F42" s="596"/>
      <c r="G42" s="596"/>
    </row>
    <row r="43" spans="1:8" s="135" customFormat="1" ht="18" customHeight="1">
      <c r="A43" s="153" t="s">
        <v>83</v>
      </c>
      <c r="B43" s="158">
        <v>2133639866.4300001</v>
      </c>
      <c r="C43" s="160">
        <v>-36.31634802553635</v>
      </c>
      <c r="D43" s="158">
        <v>2479282624.02</v>
      </c>
      <c r="E43" s="160">
        <v>16.199676572800843</v>
      </c>
      <c r="F43" s="596"/>
      <c r="G43" s="596"/>
    </row>
    <row r="44" spans="1:8" s="135" customFormat="1" ht="18" customHeight="1">
      <c r="A44" s="153" t="s">
        <v>85</v>
      </c>
      <c r="B44" s="158">
        <v>1773178418.05</v>
      </c>
      <c r="C44" s="160">
        <v>8.7143818780193949E-2</v>
      </c>
      <c r="D44" s="158">
        <v>1791055147.6900001</v>
      </c>
      <c r="E44" s="160">
        <v>1.0081743302323465</v>
      </c>
      <c r="F44" s="596"/>
      <c r="G44" s="596"/>
    </row>
    <row r="45" spans="1:8" s="135" customFormat="1" ht="18" customHeight="1">
      <c r="A45" s="153" t="s">
        <v>419</v>
      </c>
      <c r="B45" s="158">
        <v>755806833.90999997</v>
      </c>
      <c r="C45" s="160">
        <v>-2.834018185493695</v>
      </c>
      <c r="D45" s="158">
        <v>787600050.90999997</v>
      </c>
      <c r="E45" s="160">
        <v>4.2065267967378386</v>
      </c>
      <c r="F45" s="596"/>
      <c r="G45" s="596"/>
    </row>
    <row r="46" spans="1:8" s="135" customFormat="1" ht="18" customHeight="1">
      <c r="A46" s="153" t="s">
        <v>87</v>
      </c>
      <c r="B46" s="158">
        <v>664577641.88</v>
      </c>
      <c r="C46" s="160">
        <v>6.2990735502817712</v>
      </c>
      <c r="D46" s="158">
        <v>698595079.41999996</v>
      </c>
      <c r="E46" s="160">
        <v>5.1186551271525245</v>
      </c>
      <c r="F46" s="596"/>
      <c r="G46" s="596"/>
    </row>
    <row r="47" spans="1:8" s="135" customFormat="1" ht="18" customHeight="1">
      <c r="A47" s="153" t="s">
        <v>89</v>
      </c>
      <c r="B47" s="162">
        <v>312561337.38</v>
      </c>
      <c r="C47" s="461">
        <v>-11.055864340629908</v>
      </c>
      <c r="D47" s="162">
        <v>295729355.57999998</v>
      </c>
      <c r="E47" s="461">
        <v>-5.385177175491906</v>
      </c>
      <c r="F47" s="596"/>
      <c r="G47" s="596"/>
    </row>
    <row r="48" spans="1:8" s="135" customFormat="1" ht="18" customHeight="1" thickBot="1">
      <c r="A48" s="157" t="s">
        <v>90</v>
      </c>
      <c r="B48" s="164">
        <v>81874229480.610016</v>
      </c>
      <c r="C48" s="167">
        <v>-3.3030182607024492E-3</v>
      </c>
      <c r="D48" s="164">
        <v>84197809114.640015</v>
      </c>
      <c r="E48" s="167">
        <v>2.8379865664327063E-2</v>
      </c>
      <c r="F48" s="596"/>
      <c r="G48" s="596"/>
      <c r="H48" s="157"/>
    </row>
    <row r="49" spans="1:8" s="149" customFormat="1" ht="18" customHeight="1" thickTop="1">
      <c r="A49" s="598" t="s">
        <v>91</v>
      </c>
      <c r="B49" s="598"/>
      <c r="C49" s="598"/>
      <c r="D49" s="598"/>
      <c r="E49" s="598"/>
      <c r="F49" s="596"/>
      <c r="G49" s="596"/>
      <c r="H49" s="175"/>
    </row>
    <row r="50" spans="1:8" s="135" customFormat="1" ht="18" customHeight="1">
      <c r="A50" s="157" t="s">
        <v>92</v>
      </c>
      <c r="B50" s="154">
        <v>81874229480.610001</v>
      </c>
      <c r="C50" s="156">
        <v>-3.3030182607024501E-3</v>
      </c>
      <c r="D50" s="154">
        <v>84197809114.639999</v>
      </c>
      <c r="E50" s="156">
        <v>2.837986566432707E-2</v>
      </c>
      <c r="F50" s="596"/>
      <c r="G50" s="596"/>
    </row>
    <row r="51" spans="1:8" s="160" customFormat="1" ht="18" customHeight="1">
      <c r="A51" s="153" t="s">
        <v>31</v>
      </c>
      <c r="B51" s="158">
        <v>58866331105.879997</v>
      </c>
      <c r="C51" s="160">
        <v>-14.322709504012371</v>
      </c>
      <c r="D51" s="158">
        <v>59101909273.550003</v>
      </c>
      <c r="E51" s="160">
        <v>0.40019169403692384</v>
      </c>
      <c r="F51" s="596"/>
      <c r="G51" s="596"/>
    </row>
    <row r="52" spans="1:8" s="135" customFormat="1" ht="18" customHeight="1">
      <c r="A52" s="153" t="s">
        <v>93</v>
      </c>
      <c r="B52" s="158">
        <v>6937494249.5799999</v>
      </c>
      <c r="C52" s="160">
        <v>4.1132901835953755</v>
      </c>
      <c r="D52" s="158">
        <v>7120267234.8100004</v>
      </c>
      <c r="E52" s="160">
        <v>2.6345677366300619</v>
      </c>
      <c r="F52" s="596"/>
      <c r="G52" s="596"/>
    </row>
    <row r="53" spans="1:8" s="135" customFormat="1" ht="18" customHeight="1">
      <c r="A53" s="153" t="s">
        <v>413</v>
      </c>
      <c r="B53" s="158">
        <v>14148222895.129999</v>
      </c>
      <c r="C53" s="160">
        <v>29.567925863585636</v>
      </c>
      <c r="D53" s="158">
        <v>13985474519.299999</v>
      </c>
      <c r="E53" s="160">
        <v>-1.1503096681210756</v>
      </c>
      <c r="F53" s="596"/>
      <c r="G53" s="596"/>
    </row>
    <row r="54" spans="1:8" s="135" customFormat="1" ht="18" customHeight="1">
      <c r="A54" s="153" t="s">
        <v>32</v>
      </c>
      <c r="B54" s="158">
        <v>3089863570.8899999</v>
      </c>
      <c r="C54" s="160">
        <v>-7.7576584980044441</v>
      </c>
      <c r="D54" s="158">
        <v>2811991162.7800002</v>
      </c>
      <c r="E54" s="160">
        <v>-8.9930316253400679</v>
      </c>
      <c r="F54" s="596"/>
      <c r="G54" s="596"/>
    </row>
    <row r="55" spans="1:8" s="135" customFormat="1" ht="18" customHeight="1">
      <c r="A55" s="153" t="s">
        <v>35</v>
      </c>
      <c r="B55" s="158">
        <v>3539765841.1500001</v>
      </c>
      <c r="C55" s="160">
        <v>-6.7849212875609703</v>
      </c>
      <c r="D55" s="158">
        <v>3325937485.4299998</v>
      </c>
      <c r="E55" s="160">
        <v>-6.0407486064256624</v>
      </c>
      <c r="F55" s="596"/>
      <c r="G55" s="596"/>
    </row>
    <row r="56" spans="1:8" s="135" customFormat="1" ht="18" customHeight="1">
      <c r="A56" s="153" t="s">
        <v>73</v>
      </c>
      <c r="B56" s="158">
        <v>5755099512.2299995</v>
      </c>
      <c r="C56" s="160">
        <v>36.995603075238868</v>
      </c>
      <c r="D56" s="158">
        <v>4769198708</v>
      </c>
      <c r="E56" s="160">
        <v>-17.130908025741164</v>
      </c>
      <c r="F56" s="596"/>
      <c r="G56" s="596"/>
    </row>
    <row r="57" spans="1:8" s="135" customFormat="1" ht="18" customHeight="1">
      <c r="A57" s="153" t="s">
        <v>34</v>
      </c>
      <c r="B57" s="158">
        <v>848335920.77999997</v>
      </c>
      <c r="C57" s="160">
        <v>34.43616022270696</v>
      </c>
      <c r="D57" s="158">
        <v>994504417.27999997</v>
      </c>
      <c r="E57" s="160">
        <v>17.230025620700559</v>
      </c>
      <c r="F57" s="596"/>
      <c r="G57" s="596"/>
    </row>
    <row r="58" spans="1:8" s="160" customFormat="1" ht="18" customHeight="1">
      <c r="A58" s="153" t="s">
        <v>414</v>
      </c>
      <c r="B58" s="158">
        <v>1280676502.3499999</v>
      </c>
      <c r="C58" s="160">
        <v>17.392742451268017</v>
      </c>
      <c r="D58" s="158">
        <v>1619998893.49</v>
      </c>
      <c r="E58" s="160">
        <v>26.495558442538336</v>
      </c>
      <c r="F58" s="596"/>
      <c r="G58" s="596"/>
    </row>
    <row r="59" spans="1:8" s="135" customFormat="1" ht="18" customHeight="1">
      <c r="A59" s="153" t="s">
        <v>33</v>
      </c>
      <c r="B59" s="158">
        <v>259086276.47</v>
      </c>
      <c r="C59" s="160">
        <v>-15.861473223406689</v>
      </c>
      <c r="D59" s="158">
        <v>382285145.24000001</v>
      </c>
      <c r="E59" s="160">
        <v>47.551290808822671</v>
      </c>
      <c r="F59" s="596"/>
      <c r="G59" s="596"/>
    </row>
    <row r="60" spans="1:8" s="135" customFormat="1" ht="18" customHeight="1">
      <c r="A60" s="153" t="s">
        <v>36</v>
      </c>
      <c r="B60" s="170">
        <v>4518739243.71</v>
      </c>
      <c r="C60" s="171">
        <v>-24.37824021129137</v>
      </c>
      <c r="D60" s="170">
        <v>4739990045.3800001</v>
      </c>
      <c r="E60" s="171">
        <v>4.896294956120272</v>
      </c>
      <c r="F60" s="596"/>
      <c r="G60" s="596"/>
      <c r="H60" s="161"/>
    </row>
    <row r="61" spans="1:8" s="135" customFormat="1" ht="18" customHeight="1" thickBot="1">
      <c r="A61" s="157" t="s">
        <v>37</v>
      </c>
      <c r="B61" s="164">
        <v>181117844598.78</v>
      </c>
      <c r="C61" s="166">
        <v>-3.5524585608538307E-2</v>
      </c>
      <c r="D61" s="164">
        <v>183049365999.89996</v>
      </c>
      <c r="E61" s="166">
        <v>1.0664445601143021E-2</v>
      </c>
      <c r="F61" s="596"/>
      <c r="G61" s="596"/>
      <c r="H61" s="157"/>
    </row>
    <row r="62" spans="1:8" s="578" customFormat="1" ht="18" customHeight="1" thickTop="1">
      <c r="A62" s="578" t="s">
        <v>48</v>
      </c>
    </row>
    <row r="63" spans="1:8" s="579" customFormat="1" ht="18" customHeight="1">
      <c r="A63" s="579" t="s">
        <v>385</v>
      </c>
    </row>
    <row r="64" spans="1:8" s="581" customFormat="1" ht="18" customHeight="1">
      <c r="A64" s="581" t="s">
        <v>482</v>
      </c>
    </row>
    <row r="65" spans="1:1" s="593" customFormat="1" ht="18" customHeight="1">
      <c r="A65" s="593" t="s">
        <v>199</v>
      </c>
    </row>
  </sheetData>
  <mergeCells count="14">
    <mergeCell ref="A65:XFD65"/>
    <mergeCell ref="A32:XFD32"/>
    <mergeCell ref="A62:XFD62"/>
    <mergeCell ref="A63:XFD63"/>
    <mergeCell ref="A64:XFD64"/>
    <mergeCell ref="A33:XFD33"/>
    <mergeCell ref="F34:G61"/>
    <mergeCell ref="A35:E35"/>
    <mergeCell ref="A49:E49"/>
    <mergeCell ref="A1:H1"/>
    <mergeCell ref="A30:G30"/>
    <mergeCell ref="A31:G31"/>
    <mergeCell ref="A17:XFD17"/>
    <mergeCell ref="A3:XFD3"/>
  </mergeCells>
  <hyperlinks>
    <hyperlink ref="A64:E64" location="'Table of Contents'!A1" display="Back to Table of Contents" xr:uid="{F451F099-0A49-4F77-BAD3-5023966EA40B}"/>
  </hyperlinks>
  <pageMargins left="0.7" right="0.7" top="0.75" bottom="0.75" header="0.3" footer="0.3"/>
  <pageSetup scale="68" orientation="portrait" r:id="rId1"/>
  <rowBreaks count="1" manualBreakCount="1">
    <brk id="3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B2C26-0D33-49B4-AE40-8D17F668858F}">
  <dimension ref="A1:J12"/>
  <sheetViews>
    <sheetView showGridLines="0" zoomScaleNormal="100" workbookViewId="0">
      <selection sqref="A1:F1"/>
    </sheetView>
  </sheetViews>
  <sheetFormatPr defaultColWidth="0" defaultRowHeight="12" customHeight="1" zeroHeight="1"/>
  <cols>
    <col min="1" max="1" width="14.83984375" style="4" customWidth="1"/>
    <col min="2" max="2" width="17" style="4" customWidth="1"/>
    <col min="3" max="3" width="14.15625" style="4" customWidth="1"/>
    <col min="4" max="4" width="10.3125" style="4" customWidth="1"/>
    <col min="5" max="6" width="10.578125" style="4" customWidth="1"/>
    <col min="7" max="10" width="0" style="4" hidden="1" customWidth="1"/>
    <col min="11" max="16384" width="9.15625" style="4" hidden="1"/>
  </cols>
  <sheetData>
    <row r="1" spans="1:10" s="82" customFormat="1" ht="70.5" customHeight="1">
      <c r="A1" s="576" t="s">
        <v>94</v>
      </c>
      <c r="B1" s="576"/>
      <c r="C1" s="576"/>
      <c r="D1" s="576"/>
      <c r="E1" s="576"/>
      <c r="F1" s="576"/>
      <c r="G1" s="105"/>
      <c r="H1" s="105"/>
    </row>
    <row r="2" spans="1:10" s="82" customFormat="1" ht="62.25" customHeight="1">
      <c r="A2" s="176" t="s">
        <v>95</v>
      </c>
      <c r="B2" s="176" t="s">
        <v>393</v>
      </c>
      <c r="C2" s="176" t="s">
        <v>394</v>
      </c>
      <c r="D2" s="176" t="s">
        <v>96</v>
      </c>
      <c r="E2" s="176" t="s">
        <v>97</v>
      </c>
      <c r="F2" s="176" t="s">
        <v>98</v>
      </c>
      <c r="G2" s="105"/>
      <c r="H2" s="105"/>
      <c r="J2" s="81"/>
    </row>
    <row r="3" spans="1:10" ht="18" customHeight="1">
      <c r="A3" s="177">
        <v>2021</v>
      </c>
      <c r="B3" s="178">
        <v>61473483316.349998</v>
      </c>
      <c r="C3" s="178">
        <v>29550486.724128403</v>
      </c>
      <c r="D3" s="178">
        <v>2080.2866595816849</v>
      </c>
      <c r="E3" s="465">
        <v>5.6660806978687805E-2</v>
      </c>
      <c r="F3" s="465">
        <v>3.4348112205064216E-2</v>
      </c>
      <c r="G3" s="179" t="s">
        <v>481</v>
      </c>
      <c r="H3" s="113"/>
    </row>
    <row r="4" spans="1:10" ht="18" customHeight="1">
      <c r="A4" s="177">
        <v>2022</v>
      </c>
      <c r="B4" s="180">
        <v>77210743966</v>
      </c>
      <c r="C4" s="181">
        <v>30071740.3584795</v>
      </c>
      <c r="D4" s="180">
        <v>2567.5515632146794</v>
      </c>
      <c r="E4" s="465">
        <v>0.23422969204204591</v>
      </c>
      <c r="F4" s="465">
        <v>4.1082226724303499E-2</v>
      </c>
      <c r="G4" s="182">
        <v>3.9</v>
      </c>
      <c r="H4" s="113"/>
    </row>
    <row r="5" spans="1:10" ht="18" customHeight="1">
      <c r="A5" s="177">
        <v>2023</v>
      </c>
      <c r="B5" s="180">
        <v>82145557758</v>
      </c>
      <c r="C5" s="181">
        <v>30571174.266373802</v>
      </c>
      <c r="D5" s="180">
        <v>2687.0265774630216</v>
      </c>
      <c r="E5" s="465">
        <v>4.653266402126488E-2</v>
      </c>
      <c r="F5" s="465">
        <v>4.1192533338206709E-2</v>
      </c>
      <c r="G5" s="182">
        <v>4</v>
      </c>
      <c r="H5" s="113"/>
    </row>
    <row r="6" spans="1:10" ht="18" customHeight="1">
      <c r="A6" s="177">
        <v>2024</v>
      </c>
      <c r="B6" s="180">
        <v>81874229481</v>
      </c>
      <c r="C6" s="181">
        <v>31090705.679180499</v>
      </c>
      <c r="D6" s="180">
        <v>2633.3988789397613</v>
      </c>
      <c r="E6" s="465">
        <v>-1.9958008221077295E-2</v>
      </c>
      <c r="F6" s="465">
        <v>3.8998982704132504E-2</v>
      </c>
      <c r="G6" s="182">
        <v>3.6</v>
      </c>
      <c r="H6" s="113"/>
    </row>
    <row r="7" spans="1:10" s="58" customFormat="1" ht="18" customHeight="1">
      <c r="A7" s="177">
        <v>2025</v>
      </c>
      <c r="B7" s="180">
        <v>84197809114.639999</v>
      </c>
      <c r="C7" s="181">
        <v>31473911.350590598</v>
      </c>
      <c r="D7" s="180">
        <v>2675.161919875588</v>
      </c>
      <c r="E7" s="465">
        <v>1.5858987891967491E-2</v>
      </c>
      <c r="F7" s="465">
        <v>3.7894432109421165E-2</v>
      </c>
      <c r="G7" s="182">
        <v>4</v>
      </c>
      <c r="H7" s="183"/>
    </row>
    <row r="8" spans="1:10" ht="54" customHeight="1">
      <c r="A8" s="599" t="s">
        <v>630</v>
      </c>
      <c r="B8" s="599"/>
      <c r="C8" s="599"/>
      <c r="D8" s="599"/>
      <c r="E8" s="599"/>
      <c r="F8" s="599"/>
      <c r="G8" s="599"/>
      <c r="H8" s="599"/>
    </row>
    <row r="9" spans="1:10" ht="15.3">
      <c r="A9" s="599" t="s">
        <v>629</v>
      </c>
      <c r="B9" s="599"/>
      <c r="C9" s="599"/>
      <c r="D9" s="599"/>
      <c r="E9" s="599"/>
      <c r="F9" s="599"/>
      <c r="G9" s="599"/>
      <c r="H9" s="599"/>
    </row>
    <row r="10" spans="1:10" ht="18" customHeight="1">
      <c r="A10" s="575" t="s">
        <v>482</v>
      </c>
      <c r="B10" s="575"/>
      <c r="C10" s="575"/>
      <c r="D10" s="575"/>
      <c r="E10" s="575"/>
      <c r="F10" s="575"/>
      <c r="G10" s="184"/>
      <c r="H10" s="184"/>
    </row>
    <row r="11" spans="1:10" ht="18" customHeight="1">
      <c r="A11" s="580" t="s">
        <v>199</v>
      </c>
      <c r="B11" s="580"/>
      <c r="C11" s="580"/>
      <c r="D11" s="580"/>
      <c r="E11" s="580"/>
      <c r="F11" s="580"/>
      <c r="G11" s="135"/>
      <c r="H11" s="135"/>
    </row>
    <row r="12" spans="1:10" ht="12" hidden="1" customHeight="1">
      <c r="A12" s="39"/>
    </row>
  </sheetData>
  <mergeCells count="5">
    <mergeCell ref="A1:F1"/>
    <mergeCell ref="A11:F11"/>
    <mergeCell ref="A8:H8"/>
    <mergeCell ref="A10:F10"/>
    <mergeCell ref="A9:H9"/>
  </mergeCells>
  <hyperlinks>
    <hyperlink ref="A10:F10" location="'Table of Contents'!A1" display="Back to Table of Contents" xr:uid="{5AAC45E9-5D40-4303-8335-967995ADF7C5}"/>
  </hyperlinks>
  <pageMargins left="0.7" right="0.7" top="0.75" bottom="0.75" header="0.3" footer="0.3"/>
  <pageSetup scale="9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CF48F-7F61-4A25-845C-674C70E36913}">
  <dimension ref="A1:XFD45"/>
  <sheetViews>
    <sheetView showGridLines="0" zoomScaleNormal="100" workbookViewId="0">
      <selection sqref="A1:G1"/>
    </sheetView>
  </sheetViews>
  <sheetFormatPr defaultColWidth="0" defaultRowHeight="14.4" zeroHeight="1"/>
  <cols>
    <col min="1" max="1" width="30.15625" style="4" customWidth="1"/>
    <col min="2" max="2" width="19.68359375" style="4" customWidth="1"/>
    <col min="3" max="3" width="9.68359375" style="4" customWidth="1"/>
    <col min="4" max="4" width="18.41796875" style="4" customWidth="1"/>
    <col min="5" max="5" width="9.41796875" style="4" customWidth="1"/>
    <col min="6" max="6" width="18.578125" style="96" customWidth="1"/>
    <col min="7" max="7" width="11" style="96" customWidth="1"/>
    <col min="8" max="8" width="10.578125" style="4" hidden="1" customWidth="1"/>
    <col min="9" max="9" width="30.15625" style="4" hidden="1" customWidth="1"/>
    <col min="10" max="10" width="13.15625" style="4" hidden="1" customWidth="1"/>
    <col min="11" max="11" width="9.15625" style="4" hidden="1" customWidth="1"/>
    <col min="12" max="12" width="2.41796875" style="4" hidden="1" customWidth="1"/>
    <col min="13" max="13" width="13.15625" style="4" hidden="1" customWidth="1"/>
    <col min="14" max="14" width="9.15625" style="4" hidden="1" customWidth="1"/>
    <col min="15" max="15" width="2.41796875" style="4" hidden="1" customWidth="1"/>
    <col min="16" max="16383" width="9.15625" style="4" hidden="1"/>
    <col min="16384" max="16384" width="0.68359375" style="4" hidden="1" customWidth="1"/>
  </cols>
  <sheetData>
    <row r="1" spans="1:8" s="149" customFormat="1" ht="72" customHeight="1">
      <c r="A1" s="576" t="s">
        <v>99</v>
      </c>
      <c r="B1" s="576"/>
      <c r="C1" s="576"/>
      <c r="D1" s="576"/>
      <c r="E1" s="576"/>
      <c r="F1" s="576"/>
      <c r="G1" s="576"/>
      <c r="H1" s="185"/>
    </row>
    <row r="2" spans="1:8" s="149" customFormat="1" ht="36" customHeight="1">
      <c r="A2" s="126" t="s">
        <v>343</v>
      </c>
      <c r="B2" s="187">
        <v>2021</v>
      </c>
      <c r="C2" s="187" t="s">
        <v>77</v>
      </c>
      <c r="D2" s="187">
        <v>2022</v>
      </c>
      <c r="E2" s="187" t="s">
        <v>77</v>
      </c>
      <c r="F2" s="187">
        <v>2023</v>
      </c>
      <c r="G2" s="187" t="s">
        <v>77</v>
      </c>
      <c r="H2" s="188"/>
    </row>
    <row r="3" spans="1:8" s="601" customFormat="1" ht="18" customHeight="1">
      <c r="A3" s="601" t="s">
        <v>50</v>
      </c>
    </row>
    <row r="4" spans="1:8" s="135" customFormat="1" ht="18" customHeight="1">
      <c r="A4" s="189" t="s">
        <v>100</v>
      </c>
      <c r="B4" s="190">
        <v>4216129622.5300002</v>
      </c>
      <c r="C4" s="191">
        <v>0.33232043978914477</v>
      </c>
      <c r="D4" s="190">
        <v>5428281578.8000002</v>
      </c>
      <c r="E4" s="191">
        <v>0.2875034841890407</v>
      </c>
      <c r="F4" s="190">
        <v>4997523025.0900002</v>
      </c>
      <c r="G4" s="203" t="s">
        <v>500</v>
      </c>
      <c r="H4" s="189"/>
    </row>
    <row r="5" spans="1:8" s="135" customFormat="1" ht="18" customHeight="1">
      <c r="A5" s="189" t="s">
        <v>101</v>
      </c>
      <c r="B5" s="192">
        <v>153730150.55000001</v>
      </c>
      <c r="C5" s="458">
        <v>10.880899898006373</v>
      </c>
      <c r="D5" s="192">
        <v>150947434.83000001</v>
      </c>
      <c r="E5" s="458">
        <v>-1.8101300948735708</v>
      </c>
      <c r="F5" s="192">
        <v>172380968.93000001</v>
      </c>
      <c r="G5" s="458">
        <v>14.199336427372128</v>
      </c>
      <c r="H5" s="189"/>
    </row>
    <row r="6" spans="1:8" s="135" customFormat="1" ht="18" customHeight="1">
      <c r="A6" s="189" t="s">
        <v>102</v>
      </c>
      <c r="B6" s="192">
        <v>371518192.52999997</v>
      </c>
      <c r="C6" s="458">
        <v>-9.5361573747674466</v>
      </c>
      <c r="D6" s="193">
        <v>375558186.38999999</v>
      </c>
      <c r="E6" s="458">
        <v>1.0874282716784553</v>
      </c>
      <c r="F6" s="193">
        <v>443944059.92000002</v>
      </c>
      <c r="G6" s="458">
        <v>18.209128707151766</v>
      </c>
      <c r="H6" s="189"/>
    </row>
    <row r="7" spans="1:8" s="135" customFormat="1" ht="18" customHeight="1">
      <c r="A7" s="189" t="s">
        <v>103</v>
      </c>
      <c r="B7" s="194">
        <v>4741377965.6099997</v>
      </c>
      <c r="C7" s="195">
        <v>0.27700000000000002</v>
      </c>
      <c r="D7" s="194">
        <v>5954787200.0200005</v>
      </c>
      <c r="E7" s="195">
        <v>0.25600000000000001</v>
      </c>
      <c r="F7" s="194">
        <v>5613848053.9400005</v>
      </c>
      <c r="G7" s="195" t="s">
        <v>501</v>
      </c>
      <c r="H7" s="189"/>
    </row>
    <row r="8" spans="1:8" s="135" customFormat="1" ht="18" customHeight="1">
      <c r="A8" s="189" t="s">
        <v>51</v>
      </c>
      <c r="B8" s="192">
        <v>44820507542.419998</v>
      </c>
      <c r="C8" s="458">
        <v>4.5519483009309427</v>
      </c>
      <c r="D8" s="192">
        <v>49467791218.389999</v>
      </c>
      <c r="E8" s="458">
        <v>10.368654731478928</v>
      </c>
      <c r="F8" s="192">
        <v>50352164044.059998</v>
      </c>
      <c r="G8" s="458">
        <v>1.7877750428873531</v>
      </c>
      <c r="H8" s="189"/>
    </row>
    <row r="9" spans="1:8" s="135" customFormat="1" ht="18" customHeight="1">
      <c r="A9" s="189" t="s">
        <v>52</v>
      </c>
      <c r="B9" s="192">
        <v>5077119987.1499996</v>
      </c>
      <c r="C9" s="458">
        <v>2.1162552900032185</v>
      </c>
      <c r="D9" s="192">
        <v>5622231836.6700001</v>
      </c>
      <c r="E9" s="458">
        <v>10.736635157326557</v>
      </c>
      <c r="F9" s="192">
        <v>6628018240.3599997</v>
      </c>
      <c r="G9" s="458">
        <v>17.889450896171478</v>
      </c>
      <c r="H9" s="189"/>
    </row>
    <row r="10" spans="1:8" s="135" customFormat="1" ht="18" customHeight="1">
      <c r="A10" s="189" t="s">
        <v>53</v>
      </c>
      <c r="B10" s="192">
        <v>66856818566.830002</v>
      </c>
      <c r="C10" s="458">
        <v>16.887847777469766</v>
      </c>
      <c r="D10" s="192">
        <v>74570523013.169998</v>
      </c>
      <c r="E10" s="458">
        <v>11.537648083911419</v>
      </c>
      <c r="F10" s="192">
        <v>73432854581.559998</v>
      </c>
      <c r="G10" s="458">
        <v>-1.525627534366462</v>
      </c>
      <c r="H10" s="189"/>
    </row>
    <row r="11" spans="1:8" s="135" customFormat="1" ht="18" customHeight="1">
      <c r="A11" s="189" t="s">
        <v>54</v>
      </c>
      <c r="B11" s="192">
        <v>4782106746.8100004</v>
      </c>
      <c r="C11" s="458">
        <v>-1.9411250581505644</v>
      </c>
      <c r="D11" s="192">
        <v>5997822438.71</v>
      </c>
      <c r="E11" s="458">
        <v>25.422178053866467</v>
      </c>
      <c r="F11" s="192">
        <v>6639441701.3199997</v>
      </c>
      <c r="G11" s="458">
        <v>10.69753680050585</v>
      </c>
      <c r="H11" s="189"/>
    </row>
    <row r="12" spans="1:8" s="135" customFormat="1" ht="18" customHeight="1">
      <c r="A12" s="189" t="s">
        <v>55</v>
      </c>
      <c r="B12" s="192">
        <v>12698706403.77</v>
      </c>
      <c r="C12" s="458">
        <v>0.41008711296950445</v>
      </c>
      <c r="D12" s="192">
        <v>12293362011.940001</v>
      </c>
      <c r="E12" s="458">
        <v>-3.1920132566389676</v>
      </c>
      <c r="F12" s="192">
        <v>13765711891.93</v>
      </c>
      <c r="G12" s="458">
        <v>11.976787786449071</v>
      </c>
      <c r="H12" s="189"/>
    </row>
    <row r="13" spans="1:8" s="135" customFormat="1" ht="18" customHeight="1">
      <c r="A13" s="189" t="s">
        <v>104</v>
      </c>
      <c r="B13" s="192">
        <v>3764188805.9200001</v>
      </c>
      <c r="C13" s="458">
        <v>20.79827562031738</v>
      </c>
      <c r="D13" s="192">
        <v>4130964469.8099999</v>
      </c>
      <c r="E13" s="458">
        <v>9.7438168700030641</v>
      </c>
      <c r="F13" s="192">
        <v>4583758622.6499996</v>
      </c>
      <c r="G13" s="458">
        <v>10.960979116356949</v>
      </c>
      <c r="H13" s="189"/>
    </row>
    <row r="14" spans="1:8" s="135" customFormat="1" ht="18" customHeight="1">
      <c r="A14" s="189" t="s">
        <v>105</v>
      </c>
      <c r="B14" s="192">
        <v>329978588.45999998</v>
      </c>
      <c r="C14" s="458">
        <v>-0.24277879230017343</v>
      </c>
      <c r="D14" s="192">
        <v>344801550.81</v>
      </c>
      <c r="E14" s="458">
        <v>4.492098235578962</v>
      </c>
      <c r="F14" s="192">
        <v>353174068.06</v>
      </c>
      <c r="G14" s="458">
        <v>2.4282133390442917</v>
      </c>
      <c r="H14" s="189"/>
    </row>
    <row r="15" spans="1:8" s="135" customFormat="1" ht="18" customHeight="1">
      <c r="A15" s="189" t="s">
        <v>577</v>
      </c>
      <c r="B15" s="192">
        <v>766764047.38</v>
      </c>
      <c r="C15" s="458">
        <v>41.645581652725291</v>
      </c>
      <c r="D15" s="192">
        <v>751829531.92999995</v>
      </c>
      <c r="E15" s="458">
        <v>-1.9477328783255619</v>
      </c>
      <c r="F15" s="192">
        <v>952584532.98000002</v>
      </c>
      <c r="G15" s="458">
        <v>26.702196777858369</v>
      </c>
      <c r="H15" s="189"/>
    </row>
    <row r="16" spans="1:8" s="135" customFormat="1" ht="18" customHeight="1">
      <c r="A16" s="189" t="s">
        <v>106</v>
      </c>
      <c r="B16" s="192">
        <v>1391756792.76</v>
      </c>
      <c r="C16" s="458">
        <v>-16.222466584632567</v>
      </c>
      <c r="D16" s="192">
        <v>1095568263.53</v>
      </c>
      <c r="E16" s="458">
        <v>-21.281629863119047</v>
      </c>
      <c r="F16" s="192">
        <v>1161327571.4300001</v>
      </c>
      <c r="G16" s="458">
        <v>6.0023012795313058</v>
      </c>
      <c r="H16" s="189"/>
    </row>
    <row r="17" spans="1:16384" s="135" customFormat="1" ht="18" customHeight="1">
      <c r="A17" s="189" t="s">
        <v>107</v>
      </c>
      <c r="B17" s="193">
        <v>1321153344.04</v>
      </c>
      <c r="C17" s="461">
        <v>10.79822618511203</v>
      </c>
      <c r="D17" s="193">
        <v>1528100663.1099999</v>
      </c>
      <c r="E17" s="461">
        <v>15.664140730035822</v>
      </c>
      <c r="F17" s="193">
        <v>1723587394.6900001</v>
      </c>
      <c r="G17" s="461">
        <v>12.79279148941303</v>
      </c>
      <c r="H17" s="189"/>
    </row>
    <row r="18" spans="1:16384" s="135" customFormat="1" ht="18" customHeight="1" thickBot="1">
      <c r="A18" s="189" t="s">
        <v>58</v>
      </c>
      <c r="B18" s="196">
        <v>146550478791.15002</v>
      </c>
      <c r="C18" s="197">
        <v>0.10090879894367401</v>
      </c>
      <c r="D18" s="196">
        <v>161757782198.08997</v>
      </c>
      <c r="E18" s="198">
        <v>0.10376836385919941</v>
      </c>
      <c r="F18" s="196">
        <v>165206470702.97998</v>
      </c>
      <c r="G18" s="197">
        <v>2.1320077822696168E-2</v>
      </c>
      <c r="H18" s="189"/>
    </row>
    <row r="19" spans="1:16384" s="135" customFormat="1" ht="18" customHeight="1" thickTop="1">
      <c r="A19" s="601" t="s">
        <v>108</v>
      </c>
      <c r="B19" s="601"/>
      <c r="C19" s="601"/>
      <c r="D19" s="601"/>
      <c r="E19" s="601"/>
      <c r="F19" s="601"/>
      <c r="G19" s="601"/>
      <c r="H19" s="189"/>
    </row>
    <row r="20" spans="1:16384" s="135" customFormat="1" ht="18" customHeight="1">
      <c r="A20" s="601" t="s">
        <v>48</v>
      </c>
      <c r="B20" s="601"/>
      <c r="C20" s="601"/>
      <c r="D20" s="601"/>
      <c r="E20" s="601"/>
      <c r="F20" s="601"/>
      <c r="G20" s="601"/>
      <c r="H20" s="189"/>
    </row>
    <row r="21" spans="1:16384" s="135" customFormat="1" ht="18" customHeight="1">
      <c r="A21" s="579" t="s">
        <v>386</v>
      </c>
      <c r="B21" s="579"/>
      <c r="C21" s="579"/>
      <c r="D21" s="579"/>
      <c r="E21" s="579"/>
      <c r="F21" s="579"/>
      <c r="G21" s="579"/>
    </row>
    <row r="22" spans="1:16384" s="602" customFormat="1" ht="18" customHeight="1">
      <c r="A22" s="602" t="s">
        <v>611</v>
      </c>
    </row>
    <row r="23" spans="1:16384" s="576" customFormat="1" ht="81" customHeight="1">
      <c r="A23" s="576" t="s">
        <v>398</v>
      </c>
    </row>
    <row r="24" spans="1:16384" s="149" customFormat="1" ht="36" customHeight="1">
      <c r="A24" s="186" t="s">
        <v>343</v>
      </c>
      <c r="B24" s="187">
        <v>2024</v>
      </c>
      <c r="C24" s="187" t="s">
        <v>77</v>
      </c>
      <c r="D24" s="187">
        <v>2025</v>
      </c>
      <c r="E24" s="469" t="s">
        <v>77</v>
      </c>
      <c r="F24" s="611" t="s">
        <v>343</v>
      </c>
      <c r="G24" s="611"/>
      <c r="H24" s="188"/>
    </row>
    <row r="25" spans="1:16384" s="189" customFormat="1" ht="18" customHeight="1">
      <c r="A25" s="610" t="s">
        <v>50</v>
      </c>
      <c r="B25" s="610"/>
      <c r="C25" s="610"/>
      <c r="D25" s="610"/>
      <c r="E25" s="610"/>
      <c r="F25" s="611"/>
      <c r="G25" s="611"/>
    </row>
    <row r="26" spans="1:16384" s="460" customFormat="1" ht="18" customHeight="1">
      <c r="A26" s="189" t="s">
        <v>100</v>
      </c>
      <c r="B26" s="190">
        <v>5196698768.79</v>
      </c>
      <c r="C26" s="460">
        <v>3.9854892653828813E-2</v>
      </c>
      <c r="D26" s="190">
        <v>5999503103.77001</v>
      </c>
      <c r="E26" s="460">
        <v>0.15448352323237222</v>
      </c>
      <c r="F26" s="611"/>
      <c r="G26" s="611"/>
      <c r="H26" s="600">
        <v>0.15448352323237222</v>
      </c>
      <c r="I26" s="600"/>
      <c r="J26" s="600"/>
      <c r="K26" s="600">
        <v>0.15448352323237222</v>
      </c>
      <c r="L26" s="600"/>
      <c r="M26" s="600"/>
      <c r="N26" s="600">
        <v>0.15448352323237222</v>
      </c>
      <c r="O26" s="600"/>
      <c r="P26" s="600"/>
      <c r="Q26" s="600">
        <v>0.15448352323237222</v>
      </c>
      <c r="R26" s="600"/>
      <c r="S26" s="600"/>
      <c r="T26" s="600">
        <v>0.15448352323237222</v>
      </c>
      <c r="U26" s="600"/>
      <c r="V26" s="600"/>
      <c r="W26" s="600">
        <v>0.15448352323237222</v>
      </c>
      <c r="X26" s="600"/>
      <c r="Y26" s="600"/>
      <c r="Z26" s="600">
        <v>0.15448352323237222</v>
      </c>
      <c r="AA26" s="600"/>
      <c r="AB26" s="600"/>
      <c r="AC26" s="600">
        <v>0.15448352323237222</v>
      </c>
      <c r="AD26" s="600"/>
      <c r="AE26" s="600"/>
      <c r="AF26" s="600">
        <v>0.15448352323237222</v>
      </c>
      <c r="AG26" s="600"/>
      <c r="AH26" s="600"/>
      <c r="AI26" s="600">
        <v>0.15448352323237222</v>
      </c>
      <c r="AJ26" s="600"/>
      <c r="AK26" s="600"/>
      <c r="AL26" s="600">
        <v>0.15448352323237222</v>
      </c>
      <c r="AM26" s="600"/>
      <c r="AN26" s="600"/>
      <c r="AO26" s="600">
        <v>0.15448352323237222</v>
      </c>
      <c r="AP26" s="600"/>
      <c r="AQ26" s="600"/>
      <c r="AR26" s="600">
        <v>0.15448352323237222</v>
      </c>
      <c r="AS26" s="600"/>
      <c r="AT26" s="600"/>
      <c r="AU26" s="600">
        <v>0.15448352323237222</v>
      </c>
      <c r="AV26" s="600"/>
      <c r="AW26" s="600"/>
      <c r="AX26" s="600">
        <v>0.15448352323237222</v>
      </c>
      <c r="AY26" s="600"/>
      <c r="AZ26" s="600"/>
      <c r="BA26" s="600">
        <v>0.15448352323237222</v>
      </c>
      <c r="BB26" s="600"/>
      <c r="BC26" s="600"/>
      <c r="BD26" s="600">
        <v>0.15448352323237222</v>
      </c>
      <c r="BE26" s="600"/>
      <c r="BF26" s="600"/>
      <c r="BG26" s="600">
        <v>0.15448352323237222</v>
      </c>
      <c r="BH26" s="600"/>
      <c r="BI26" s="600"/>
      <c r="BJ26" s="600">
        <v>0.15448352323237222</v>
      </c>
      <c r="BK26" s="600"/>
      <c r="BL26" s="600"/>
      <c r="BM26" s="600">
        <v>0.15448352323237222</v>
      </c>
      <c r="BN26" s="600"/>
      <c r="BO26" s="600"/>
      <c r="BP26" s="600">
        <v>0.15448352323237222</v>
      </c>
      <c r="BQ26" s="600"/>
      <c r="BR26" s="600"/>
      <c r="BS26" s="600">
        <v>0.15448352323237222</v>
      </c>
      <c r="BT26" s="600"/>
      <c r="BU26" s="600"/>
      <c r="BV26" s="600">
        <v>0.15448352323237222</v>
      </c>
      <c r="BW26" s="600"/>
      <c r="BX26" s="600"/>
      <c r="BY26" s="600">
        <v>0.15448352323237222</v>
      </c>
      <c r="BZ26" s="600"/>
      <c r="CA26" s="600"/>
      <c r="CB26" s="600">
        <v>0.15448352323237222</v>
      </c>
      <c r="CC26" s="600"/>
      <c r="CD26" s="600"/>
      <c r="CE26" s="600">
        <v>0.15448352323237222</v>
      </c>
      <c r="CF26" s="600"/>
      <c r="CG26" s="600"/>
      <c r="CH26" s="600">
        <v>0.15448352323237222</v>
      </c>
      <c r="CI26" s="600"/>
      <c r="CJ26" s="600"/>
      <c r="CK26" s="600">
        <v>0.15448352323237222</v>
      </c>
      <c r="CL26" s="600"/>
      <c r="CM26" s="600"/>
      <c r="CN26" s="600">
        <v>0.15448352323237222</v>
      </c>
      <c r="CO26" s="600"/>
      <c r="CP26" s="600"/>
      <c r="CQ26" s="600">
        <v>0.15448352323237222</v>
      </c>
      <c r="CR26" s="600"/>
      <c r="CS26" s="600"/>
      <c r="CT26" s="600">
        <v>0.15448352323237222</v>
      </c>
      <c r="CU26" s="600"/>
      <c r="CV26" s="600"/>
      <c r="CW26" s="600">
        <v>0.15448352323237222</v>
      </c>
      <c r="CX26" s="600"/>
      <c r="CY26" s="600"/>
      <c r="CZ26" s="600">
        <v>0.15448352323237222</v>
      </c>
      <c r="DA26" s="600"/>
      <c r="DB26" s="600"/>
      <c r="DC26" s="600">
        <v>0.15448352323237222</v>
      </c>
      <c r="DD26" s="600"/>
      <c r="DE26" s="600"/>
      <c r="DF26" s="600">
        <v>0.15448352323237222</v>
      </c>
      <c r="DG26" s="600"/>
      <c r="DH26" s="600"/>
      <c r="DI26" s="600">
        <v>0.15448352323237222</v>
      </c>
      <c r="DJ26" s="600"/>
      <c r="DK26" s="600"/>
      <c r="DL26" s="600">
        <v>0.15448352323237222</v>
      </c>
      <c r="DM26" s="600"/>
      <c r="DN26" s="600"/>
      <c r="DO26" s="600">
        <v>0.15448352323237222</v>
      </c>
      <c r="DP26" s="600"/>
      <c r="DQ26" s="600"/>
      <c r="DR26" s="600">
        <v>0.15448352323237222</v>
      </c>
      <c r="DS26" s="600"/>
      <c r="DT26" s="600"/>
      <c r="DU26" s="600">
        <v>0.15448352323237222</v>
      </c>
      <c r="DV26" s="600"/>
      <c r="DW26" s="600"/>
      <c r="DX26" s="600">
        <v>0.15448352323237222</v>
      </c>
      <c r="DY26" s="600"/>
      <c r="DZ26" s="600"/>
      <c r="EA26" s="600">
        <v>0.15448352323237222</v>
      </c>
      <c r="EB26" s="600"/>
      <c r="EC26" s="600"/>
      <c r="ED26" s="600">
        <v>0.15448352323237222</v>
      </c>
      <c r="EE26" s="600"/>
      <c r="EF26" s="600"/>
      <c r="EG26" s="600">
        <v>0.15448352323237222</v>
      </c>
      <c r="EH26" s="600"/>
      <c r="EI26" s="600"/>
      <c r="EJ26" s="600">
        <v>0.15448352323237222</v>
      </c>
      <c r="EK26" s="600"/>
      <c r="EL26" s="600"/>
      <c r="EM26" s="600">
        <v>0.15448352323237222</v>
      </c>
      <c r="EN26" s="600"/>
      <c r="EO26" s="600"/>
      <c r="EP26" s="600">
        <v>0.15448352323237222</v>
      </c>
      <c r="EQ26" s="600"/>
      <c r="ER26" s="600"/>
      <c r="ES26" s="600">
        <v>0.15448352323237222</v>
      </c>
      <c r="ET26" s="600"/>
      <c r="EU26" s="600"/>
      <c r="EV26" s="600">
        <v>0.15448352323237222</v>
      </c>
      <c r="EW26" s="600"/>
      <c r="EX26" s="600"/>
      <c r="EY26" s="600">
        <v>0.15448352323237222</v>
      </c>
      <c r="EZ26" s="600"/>
      <c r="FA26" s="600"/>
      <c r="FB26" s="600">
        <v>0.15448352323237222</v>
      </c>
      <c r="FC26" s="600"/>
      <c r="FD26" s="600"/>
      <c r="FE26" s="600">
        <v>0.15448352323237222</v>
      </c>
      <c r="FF26" s="600"/>
      <c r="FG26" s="600"/>
      <c r="FH26" s="600">
        <v>0.15448352323237222</v>
      </c>
      <c r="FI26" s="600"/>
      <c r="FJ26" s="600"/>
      <c r="FK26" s="600">
        <v>0.15448352323237222</v>
      </c>
      <c r="FL26" s="600"/>
      <c r="FM26" s="600"/>
      <c r="FN26" s="600">
        <v>0.15448352323237222</v>
      </c>
      <c r="FO26" s="600"/>
      <c r="FP26" s="600"/>
      <c r="FQ26" s="600">
        <v>0.15448352323237222</v>
      </c>
      <c r="FR26" s="600"/>
      <c r="FS26" s="600"/>
      <c r="FT26" s="600">
        <v>0.15448352323237222</v>
      </c>
      <c r="FU26" s="600"/>
      <c r="FV26" s="600"/>
      <c r="FW26" s="600">
        <v>0.15448352323237222</v>
      </c>
      <c r="FX26" s="600"/>
      <c r="FY26" s="600"/>
      <c r="FZ26" s="600">
        <v>0.15448352323237222</v>
      </c>
      <c r="GA26" s="600"/>
      <c r="GB26" s="600"/>
      <c r="GC26" s="600">
        <v>0.15448352323237222</v>
      </c>
      <c r="GD26" s="600"/>
      <c r="GE26" s="600"/>
      <c r="GF26" s="600">
        <v>0.15448352323237222</v>
      </c>
      <c r="GG26" s="600"/>
      <c r="GH26" s="600"/>
      <c r="GI26" s="600">
        <v>0.15448352323237222</v>
      </c>
      <c r="GJ26" s="600"/>
      <c r="GK26" s="600"/>
      <c r="GL26" s="600">
        <v>0.15448352323237222</v>
      </c>
      <c r="GM26" s="600"/>
      <c r="GN26" s="600"/>
      <c r="GO26" s="600">
        <v>0.15448352323237222</v>
      </c>
      <c r="GP26" s="600"/>
      <c r="GQ26" s="600"/>
      <c r="GR26" s="600">
        <v>0.15448352323237222</v>
      </c>
      <c r="GS26" s="600"/>
      <c r="GT26" s="600"/>
      <c r="GU26" s="600">
        <v>0.15448352323237222</v>
      </c>
      <c r="GV26" s="600"/>
      <c r="GW26" s="600"/>
      <c r="GX26" s="600">
        <v>0.15448352323237222</v>
      </c>
      <c r="GY26" s="600"/>
      <c r="GZ26" s="600"/>
      <c r="HA26" s="600">
        <v>0.15448352323237222</v>
      </c>
      <c r="HB26" s="600"/>
      <c r="HC26" s="600"/>
      <c r="HD26" s="600">
        <v>0.15448352323237222</v>
      </c>
      <c r="HE26" s="600"/>
      <c r="HF26" s="600"/>
      <c r="HG26" s="600">
        <v>0.15448352323237222</v>
      </c>
      <c r="HH26" s="600"/>
      <c r="HI26" s="600"/>
      <c r="HJ26" s="600">
        <v>0.15448352323237222</v>
      </c>
      <c r="HK26" s="600"/>
      <c r="HL26" s="600"/>
      <c r="HM26" s="600">
        <v>0.15448352323237222</v>
      </c>
      <c r="HN26" s="600"/>
      <c r="HO26" s="600"/>
      <c r="HP26" s="600">
        <v>0.15448352323237222</v>
      </c>
      <c r="HQ26" s="600"/>
      <c r="HR26" s="600"/>
      <c r="HS26" s="600">
        <v>0.15448352323237222</v>
      </c>
      <c r="HT26" s="600"/>
      <c r="HU26" s="600"/>
      <c r="HV26" s="600">
        <v>0.15448352323237222</v>
      </c>
      <c r="HW26" s="600"/>
      <c r="HX26" s="600"/>
      <c r="HY26" s="600">
        <v>0.15448352323237222</v>
      </c>
      <c r="HZ26" s="600"/>
      <c r="IA26" s="600"/>
      <c r="IB26" s="600">
        <v>0.15448352323237222</v>
      </c>
      <c r="IC26" s="600"/>
      <c r="ID26" s="600"/>
      <c r="IE26" s="600">
        <v>0.15448352323237222</v>
      </c>
      <c r="IF26" s="600"/>
      <c r="IG26" s="600"/>
      <c r="IH26" s="600">
        <v>0.15448352323237222</v>
      </c>
      <c r="II26" s="600"/>
      <c r="IJ26" s="600"/>
      <c r="IK26" s="600">
        <v>0.15448352323237222</v>
      </c>
      <c r="IL26" s="600"/>
      <c r="IM26" s="600"/>
      <c r="IN26" s="600">
        <v>0.15448352323237222</v>
      </c>
      <c r="IO26" s="600"/>
      <c r="IP26" s="600"/>
      <c r="IQ26" s="600">
        <v>0.15448352323237222</v>
      </c>
      <c r="IR26" s="600"/>
      <c r="IS26" s="600"/>
      <c r="IT26" s="600">
        <v>0.15448352323237222</v>
      </c>
      <c r="IU26" s="600"/>
      <c r="IV26" s="600"/>
      <c r="IW26" s="600">
        <v>0.15448352323237222</v>
      </c>
      <c r="IX26" s="600"/>
      <c r="IY26" s="600"/>
      <c r="IZ26" s="600">
        <v>0.15448352323237222</v>
      </c>
      <c r="JA26" s="600"/>
      <c r="JB26" s="600"/>
      <c r="JC26" s="600">
        <v>0.15448352323237222</v>
      </c>
      <c r="JD26" s="600"/>
      <c r="JE26" s="600"/>
      <c r="JF26" s="600">
        <v>0.15448352323237222</v>
      </c>
      <c r="JG26" s="600"/>
      <c r="JH26" s="600"/>
      <c r="JI26" s="600">
        <v>0.15448352323237222</v>
      </c>
      <c r="JJ26" s="600"/>
      <c r="JK26" s="600"/>
      <c r="JL26" s="600">
        <v>0.15448352323237222</v>
      </c>
      <c r="JM26" s="600"/>
      <c r="JN26" s="600"/>
      <c r="JO26" s="600">
        <v>0.15448352323237222</v>
      </c>
      <c r="JP26" s="600"/>
      <c r="JQ26" s="600"/>
      <c r="JR26" s="600">
        <v>0.15448352323237222</v>
      </c>
      <c r="JS26" s="600"/>
      <c r="JT26" s="600"/>
      <c r="JU26" s="600">
        <v>0.15448352323237222</v>
      </c>
      <c r="JV26" s="600"/>
      <c r="JW26" s="600"/>
      <c r="JX26" s="600">
        <v>0.15448352323237222</v>
      </c>
      <c r="JY26" s="600"/>
      <c r="JZ26" s="600"/>
      <c r="KA26" s="600">
        <v>0.15448352323237222</v>
      </c>
      <c r="KB26" s="600"/>
      <c r="KC26" s="600"/>
      <c r="KD26" s="600">
        <v>0.15448352323237222</v>
      </c>
      <c r="KE26" s="600"/>
      <c r="KF26" s="600"/>
      <c r="KG26" s="600">
        <v>0.15448352323237222</v>
      </c>
      <c r="KH26" s="600"/>
      <c r="KI26" s="600"/>
      <c r="KJ26" s="600">
        <v>0.15448352323237222</v>
      </c>
      <c r="KK26" s="600"/>
      <c r="KL26" s="600"/>
      <c r="KM26" s="600">
        <v>0.15448352323237222</v>
      </c>
      <c r="KN26" s="600"/>
      <c r="KO26" s="600"/>
      <c r="KP26" s="600">
        <v>0.15448352323237222</v>
      </c>
      <c r="KQ26" s="600"/>
      <c r="KR26" s="600"/>
      <c r="KS26" s="600">
        <v>0.15448352323237222</v>
      </c>
      <c r="KT26" s="600"/>
      <c r="KU26" s="600"/>
      <c r="KV26" s="600">
        <v>0.15448352323237222</v>
      </c>
      <c r="KW26" s="600"/>
      <c r="KX26" s="600"/>
      <c r="KY26" s="600">
        <v>0.15448352323237222</v>
      </c>
      <c r="KZ26" s="600"/>
      <c r="LA26" s="600"/>
      <c r="LB26" s="600">
        <v>0.15448352323237222</v>
      </c>
      <c r="LC26" s="600"/>
      <c r="LD26" s="600"/>
      <c r="LE26" s="600">
        <v>0.15448352323237222</v>
      </c>
      <c r="LF26" s="600"/>
      <c r="LG26" s="600"/>
      <c r="LH26" s="600">
        <v>0.15448352323237222</v>
      </c>
      <c r="LI26" s="600"/>
      <c r="LJ26" s="600"/>
      <c r="LK26" s="600">
        <v>0.15448352323237222</v>
      </c>
      <c r="LL26" s="600"/>
      <c r="LM26" s="600"/>
      <c r="LN26" s="600">
        <v>0.15448352323237222</v>
      </c>
      <c r="LO26" s="600"/>
      <c r="LP26" s="600"/>
      <c r="LQ26" s="600">
        <v>0.15448352323237222</v>
      </c>
      <c r="LR26" s="600"/>
      <c r="LS26" s="600"/>
      <c r="LT26" s="600">
        <v>0.15448352323237222</v>
      </c>
      <c r="LU26" s="600"/>
      <c r="LV26" s="600"/>
      <c r="LW26" s="600">
        <v>0.15448352323237222</v>
      </c>
      <c r="LX26" s="600"/>
      <c r="LY26" s="600"/>
      <c r="LZ26" s="600">
        <v>0.15448352323237222</v>
      </c>
      <c r="MA26" s="600"/>
      <c r="MB26" s="600"/>
      <c r="MC26" s="600">
        <v>0.15448352323237222</v>
      </c>
      <c r="MD26" s="600"/>
      <c r="ME26" s="600"/>
      <c r="MF26" s="600">
        <v>0.15448352323237222</v>
      </c>
      <c r="MG26" s="600"/>
      <c r="MH26" s="600"/>
      <c r="MI26" s="600">
        <v>0.15448352323237222</v>
      </c>
      <c r="MJ26" s="600"/>
      <c r="MK26" s="600"/>
      <c r="ML26" s="600">
        <v>0.15448352323237222</v>
      </c>
      <c r="MM26" s="600"/>
      <c r="MN26" s="600"/>
      <c r="MO26" s="600">
        <v>0.15448352323237222</v>
      </c>
      <c r="MP26" s="600"/>
      <c r="MQ26" s="600"/>
      <c r="MR26" s="600">
        <v>0.15448352323237222</v>
      </c>
      <c r="MS26" s="600"/>
      <c r="MT26" s="600"/>
      <c r="MU26" s="600">
        <v>0.15448352323237222</v>
      </c>
      <c r="MV26" s="600"/>
      <c r="MW26" s="600"/>
      <c r="MX26" s="600">
        <v>0.15448352323237222</v>
      </c>
      <c r="MY26" s="600"/>
      <c r="MZ26" s="600"/>
      <c r="NA26" s="600">
        <v>0.15448352323237222</v>
      </c>
      <c r="NB26" s="600"/>
      <c r="NC26" s="600"/>
      <c r="ND26" s="600">
        <v>0.15448352323237222</v>
      </c>
      <c r="NE26" s="600"/>
      <c r="NF26" s="600"/>
      <c r="NG26" s="600">
        <v>0.15448352323237222</v>
      </c>
      <c r="NH26" s="600"/>
      <c r="NI26" s="600"/>
      <c r="NJ26" s="600">
        <v>0.15448352323237222</v>
      </c>
      <c r="NK26" s="600"/>
      <c r="NL26" s="600"/>
      <c r="NM26" s="600">
        <v>0.15448352323237222</v>
      </c>
      <c r="NN26" s="600"/>
      <c r="NO26" s="600"/>
      <c r="NP26" s="600">
        <v>0.15448352323237222</v>
      </c>
      <c r="NQ26" s="600"/>
      <c r="NR26" s="600"/>
      <c r="NS26" s="600">
        <v>0.15448352323237222</v>
      </c>
      <c r="NT26" s="600"/>
      <c r="NU26" s="600"/>
      <c r="NV26" s="600">
        <v>0.15448352323237222</v>
      </c>
      <c r="NW26" s="600"/>
      <c r="NX26" s="600"/>
      <c r="NY26" s="600">
        <v>0.15448352323237222</v>
      </c>
      <c r="NZ26" s="600"/>
      <c r="OA26" s="600"/>
      <c r="OB26" s="600">
        <v>0.15448352323237222</v>
      </c>
      <c r="OC26" s="600"/>
      <c r="OD26" s="600"/>
      <c r="OE26" s="600">
        <v>0.15448352323237222</v>
      </c>
      <c r="OF26" s="600"/>
      <c r="OG26" s="600"/>
      <c r="OH26" s="600">
        <v>0.15448352323237222</v>
      </c>
      <c r="OI26" s="600"/>
      <c r="OJ26" s="600"/>
      <c r="OK26" s="600">
        <v>0.15448352323237222</v>
      </c>
      <c r="OL26" s="600"/>
      <c r="OM26" s="600"/>
      <c r="ON26" s="600">
        <v>0.15448352323237222</v>
      </c>
      <c r="OO26" s="600"/>
      <c r="OP26" s="600"/>
      <c r="OQ26" s="600">
        <v>0.15448352323237222</v>
      </c>
      <c r="OR26" s="600"/>
      <c r="OS26" s="600"/>
      <c r="OT26" s="600">
        <v>0.15448352323237222</v>
      </c>
      <c r="OU26" s="600"/>
      <c r="OV26" s="600"/>
      <c r="OW26" s="600">
        <v>0.15448352323237222</v>
      </c>
      <c r="OX26" s="600"/>
      <c r="OY26" s="600"/>
      <c r="OZ26" s="600">
        <v>0.15448352323237222</v>
      </c>
      <c r="PA26" s="600"/>
      <c r="PB26" s="600"/>
      <c r="PC26" s="600">
        <v>0.15448352323237222</v>
      </c>
      <c r="PD26" s="600"/>
      <c r="PE26" s="600"/>
      <c r="PF26" s="600">
        <v>0.15448352323237222</v>
      </c>
      <c r="PG26" s="600"/>
      <c r="PH26" s="600"/>
      <c r="PI26" s="600">
        <v>0.15448352323237222</v>
      </c>
      <c r="PJ26" s="600"/>
      <c r="PK26" s="600"/>
      <c r="PL26" s="600">
        <v>0.15448352323237222</v>
      </c>
      <c r="PM26" s="600"/>
      <c r="PN26" s="600"/>
      <c r="PO26" s="600">
        <v>0.15448352323237222</v>
      </c>
      <c r="PP26" s="600"/>
      <c r="PQ26" s="600"/>
      <c r="PR26" s="600">
        <v>0.15448352323237222</v>
      </c>
      <c r="PS26" s="600"/>
      <c r="PT26" s="600"/>
      <c r="PU26" s="600">
        <v>0.15448352323237222</v>
      </c>
      <c r="PV26" s="600"/>
      <c r="PW26" s="600"/>
      <c r="PX26" s="600">
        <v>0.15448352323237222</v>
      </c>
      <c r="PY26" s="600"/>
      <c r="PZ26" s="600"/>
      <c r="QA26" s="600">
        <v>0.15448352323237222</v>
      </c>
      <c r="QB26" s="600"/>
      <c r="QC26" s="600"/>
      <c r="QD26" s="600">
        <v>0.15448352323237222</v>
      </c>
      <c r="QE26" s="600"/>
      <c r="QF26" s="600"/>
      <c r="QG26" s="600">
        <v>0.15448352323237222</v>
      </c>
      <c r="QH26" s="600"/>
      <c r="QI26" s="600"/>
      <c r="QJ26" s="600">
        <v>0.15448352323237222</v>
      </c>
      <c r="QK26" s="600"/>
      <c r="QL26" s="600"/>
      <c r="QM26" s="600">
        <v>0.15448352323237222</v>
      </c>
      <c r="QN26" s="600"/>
      <c r="QO26" s="600"/>
      <c r="QP26" s="600">
        <v>0.15448352323237222</v>
      </c>
      <c r="QQ26" s="600"/>
      <c r="QR26" s="600"/>
      <c r="QS26" s="600">
        <v>0.15448352323237222</v>
      </c>
      <c r="QT26" s="600"/>
      <c r="QU26" s="600"/>
      <c r="QV26" s="600">
        <v>0.15448352323237222</v>
      </c>
      <c r="QW26" s="600"/>
      <c r="QX26" s="600"/>
      <c r="QY26" s="600">
        <v>0.15448352323237222</v>
      </c>
      <c r="QZ26" s="600"/>
      <c r="RA26" s="600"/>
      <c r="RB26" s="600">
        <v>0.15448352323237222</v>
      </c>
      <c r="RC26" s="600"/>
      <c r="RD26" s="600"/>
      <c r="RE26" s="600">
        <v>0.15448352323237222</v>
      </c>
      <c r="RF26" s="600"/>
      <c r="RG26" s="600"/>
      <c r="RH26" s="600">
        <v>0.15448352323237222</v>
      </c>
      <c r="RI26" s="600"/>
      <c r="RJ26" s="600"/>
      <c r="RK26" s="600">
        <v>0.15448352323237222</v>
      </c>
      <c r="RL26" s="600"/>
      <c r="RM26" s="600"/>
      <c r="RN26" s="600">
        <v>0.15448352323237222</v>
      </c>
      <c r="RO26" s="600"/>
      <c r="RP26" s="600"/>
      <c r="RQ26" s="600">
        <v>0.15448352323237222</v>
      </c>
      <c r="RR26" s="600"/>
      <c r="RS26" s="600"/>
      <c r="RT26" s="600">
        <v>0.15448352323237222</v>
      </c>
      <c r="RU26" s="600"/>
      <c r="RV26" s="600"/>
      <c r="RW26" s="600">
        <v>0.15448352323237222</v>
      </c>
      <c r="RX26" s="600"/>
      <c r="RY26" s="600"/>
      <c r="RZ26" s="600">
        <v>0.15448352323237222</v>
      </c>
      <c r="SA26" s="600"/>
      <c r="SB26" s="600"/>
      <c r="SC26" s="600">
        <v>0.15448352323237222</v>
      </c>
      <c r="SD26" s="600"/>
      <c r="SE26" s="600"/>
      <c r="SF26" s="600">
        <v>0.15448352323237222</v>
      </c>
      <c r="SG26" s="600"/>
      <c r="SH26" s="600"/>
      <c r="SI26" s="600">
        <v>0.15448352323237222</v>
      </c>
      <c r="SJ26" s="600"/>
      <c r="SK26" s="600"/>
      <c r="SL26" s="600">
        <v>0.15448352323237222</v>
      </c>
      <c r="SM26" s="600"/>
      <c r="SN26" s="600"/>
      <c r="SO26" s="600">
        <v>0.15448352323237222</v>
      </c>
      <c r="SP26" s="600"/>
      <c r="SQ26" s="600"/>
      <c r="SR26" s="600">
        <v>0.15448352323237222</v>
      </c>
      <c r="SS26" s="600"/>
      <c r="ST26" s="600"/>
      <c r="SU26" s="600">
        <v>0.15448352323237222</v>
      </c>
      <c r="SV26" s="600"/>
      <c r="SW26" s="600"/>
      <c r="SX26" s="600">
        <v>0.15448352323237222</v>
      </c>
      <c r="SY26" s="600"/>
      <c r="SZ26" s="600"/>
      <c r="TA26" s="600">
        <v>0.15448352323237222</v>
      </c>
      <c r="TB26" s="600"/>
      <c r="TC26" s="600"/>
      <c r="TD26" s="600">
        <v>0.15448352323237222</v>
      </c>
      <c r="TE26" s="600"/>
      <c r="TF26" s="600"/>
      <c r="TG26" s="600">
        <v>0.15448352323237222</v>
      </c>
      <c r="TH26" s="600"/>
      <c r="TI26" s="600"/>
      <c r="TJ26" s="600">
        <v>0.15448352323237222</v>
      </c>
      <c r="TK26" s="600"/>
      <c r="TL26" s="600"/>
      <c r="TM26" s="600">
        <v>0.15448352323237222</v>
      </c>
      <c r="TN26" s="600"/>
      <c r="TO26" s="600"/>
      <c r="TP26" s="600">
        <v>0.15448352323237222</v>
      </c>
      <c r="TQ26" s="600"/>
      <c r="TR26" s="600"/>
      <c r="TS26" s="600">
        <v>0.15448352323237222</v>
      </c>
      <c r="TT26" s="600"/>
      <c r="TU26" s="600"/>
      <c r="TV26" s="600">
        <v>0.15448352323237222</v>
      </c>
      <c r="TW26" s="600"/>
      <c r="TX26" s="600"/>
      <c r="TY26" s="600">
        <v>0.15448352323237222</v>
      </c>
      <c r="TZ26" s="600"/>
      <c r="UA26" s="600"/>
      <c r="UB26" s="600">
        <v>0.15448352323237222</v>
      </c>
      <c r="UC26" s="600"/>
      <c r="UD26" s="600"/>
      <c r="UE26" s="600">
        <v>0.15448352323237222</v>
      </c>
      <c r="UF26" s="600"/>
      <c r="UG26" s="600"/>
      <c r="UH26" s="600">
        <v>0.15448352323237222</v>
      </c>
      <c r="UI26" s="600"/>
      <c r="UJ26" s="600"/>
      <c r="UK26" s="600">
        <v>0.15448352323237222</v>
      </c>
      <c r="UL26" s="600"/>
      <c r="UM26" s="600"/>
      <c r="UN26" s="600">
        <v>0.15448352323237222</v>
      </c>
      <c r="UO26" s="600"/>
      <c r="UP26" s="600"/>
      <c r="UQ26" s="600">
        <v>0.15448352323237222</v>
      </c>
      <c r="UR26" s="600"/>
      <c r="US26" s="600"/>
      <c r="UT26" s="600">
        <v>0.15448352323237222</v>
      </c>
      <c r="UU26" s="600"/>
      <c r="UV26" s="600"/>
      <c r="UW26" s="600">
        <v>0.15448352323237222</v>
      </c>
      <c r="UX26" s="600"/>
      <c r="UY26" s="600"/>
      <c r="UZ26" s="600">
        <v>0.15448352323237222</v>
      </c>
      <c r="VA26" s="600"/>
      <c r="VB26" s="600"/>
      <c r="VC26" s="600">
        <v>0.15448352323237222</v>
      </c>
      <c r="VD26" s="600"/>
      <c r="VE26" s="600"/>
      <c r="VF26" s="600">
        <v>0.15448352323237222</v>
      </c>
      <c r="VG26" s="600"/>
      <c r="VH26" s="600"/>
      <c r="VI26" s="600">
        <v>0.15448352323237222</v>
      </c>
      <c r="VJ26" s="600"/>
      <c r="VK26" s="600"/>
      <c r="VL26" s="600">
        <v>0.15448352323237222</v>
      </c>
      <c r="VM26" s="600"/>
      <c r="VN26" s="600"/>
      <c r="VO26" s="600">
        <v>0.15448352323237222</v>
      </c>
      <c r="VP26" s="600"/>
      <c r="VQ26" s="600"/>
      <c r="VR26" s="600">
        <v>0.15448352323237222</v>
      </c>
      <c r="VS26" s="600"/>
      <c r="VT26" s="600"/>
      <c r="VU26" s="600">
        <v>0.15448352323237222</v>
      </c>
      <c r="VV26" s="600"/>
      <c r="VW26" s="600"/>
      <c r="VX26" s="600">
        <v>0.15448352323237222</v>
      </c>
      <c r="VY26" s="600"/>
      <c r="VZ26" s="600"/>
      <c r="WA26" s="600">
        <v>0.15448352323237222</v>
      </c>
      <c r="WB26" s="600"/>
      <c r="WC26" s="600"/>
      <c r="WD26" s="600">
        <v>0.15448352323237222</v>
      </c>
      <c r="WE26" s="600"/>
      <c r="WF26" s="600"/>
      <c r="WG26" s="600">
        <v>0.15448352323237222</v>
      </c>
      <c r="WH26" s="600"/>
      <c r="WI26" s="600"/>
      <c r="WJ26" s="600">
        <v>0.15448352323237222</v>
      </c>
      <c r="WK26" s="600"/>
      <c r="WL26" s="600"/>
      <c r="WM26" s="600">
        <v>0.15448352323237222</v>
      </c>
      <c r="WN26" s="600"/>
      <c r="WO26" s="600"/>
      <c r="WP26" s="600">
        <v>0.15448352323237222</v>
      </c>
      <c r="WQ26" s="600"/>
      <c r="WR26" s="600"/>
      <c r="WS26" s="600">
        <v>0.15448352323237222</v>
      </c>
      <c r="WT26" s="600"/>
      <c r="WU26" s="600"/>
      <c r="WV26" s="600">
        <v>0.15448352323237222</v>
      </c>
      <c r="WW26" s="600"/>
      <c r="WX26" s="600"/>
      <c r="WY26" s="600">
        <v>0.15448352323237222</v>
      </c>
      <c r="WZ26" s="600"/>
      <c r="XA26" s="600"/>
      <c r="XB26" s="600">
        <v>0.15448352323237222</v>
      </c>
      <c r="XC26" s="600"/>
      <c r="XD26" s="600"/>
      <c r="XE26" s="600">
        <v>0.15448352323237222</v>
      </c>
      <c r="XF26" s="600"/>
      <c r="XG26" s="600"/>
      <c r="XH26" s="600">
        <v>0.15448352323237222</v>
      </c>
      <c r="XI26" s="600"/>
      <c r="XJ26" s="600"/>
      <c r="XK26" s="600">
        <v>0.15448352323237222</v>
      </c>
      <c r="XL26" s="600"/>
      <c r="XM26" s="600"/>
      <c r="XN26" s="600">
        <v>0.15448352323237222</v>
      </c>
      <c r="XO26" s="600"/>
      <c r="XP26" s="600"/>
      <c r="XQ26" s="600">
        <v>0.15448352323237222</v>
      </c>
      <c r="XR26" s="600"/>
      <c r="XS26" s="600"/>
      <c r="XT26" s="600">
        <v>0.15448352323237222</v>
      </c>
      <c r="XU26" s="600"/>
      <c r="XV26" s="600"/>
      <c r="XW26" s="600">
        <v>0.15448352323237222</v>
      </c>
      <c r="XX26" s="600"/>
      <c r="XY26" s="600"/>
      <c r="XZ26" s="600">
        <v>0.15448352323237222</v>
      </c>
      <c r="YA26" s="600"/>
      <c r="YB26" s="600"/>
      <c r="YC26" s="600">
        <v>0.15448352323237222</v>
      </c>
      <c r="YD26" s="600"/>
      <c r="YE26" s="600"/>
      <c r="YF26" s="600">
        <v>0.15448352323237222</v>
      </c>
      <c r="YG26" s="600"/>
      <c r="YH26" s="600"/>
      <c r="YI26" s="600">
        <v>0.15448352323237222</v>
      </c>
      <c r="YJ26" s="600"/>
      <c r="YK26" s="600"/>
      <c r="YL26" s="600">
        <v>0.15448352323237222</v>
      </c>
      <c r="YM26" s="600"/>
      <c r="YN26" s="600"/>
      <c r="YO26" s="600">
        <v>0.15448352323237222</v>
      </c>
      <c r="YP26" s="600"/>
      <c r="YQ26" s="600"/>
      <c r="YR26" s="600">
        <v>0.15448352323237222</v>
      </c>
      <c r="YS26" s="600"/>
      <c r="YT26" s="600"/>
      <c r="YU26" s="600">
        <v>0.15448352323237222</v>
      </c>
      <c r="YV26" s="600"/>
      <c r="YW26" s="600"/>
      <c r="YX26" s="600">
        <v>0.15448352323237222</v>
      </c>
      <c r="YY26" s="600"/>
      <c r="YZ26" s="600"/>
      <c r="ZA26" s="600">
        <v>0.15448352323237222</v>
      </c>
      <c r="ZB26" s="600"/>
      <c r="ZC26" s="600"/>
      <c r="ZD26" s="600">
        <v>0.15448352323237222</v>
      </c>
      <c r="ZE26" s="600"/>
      <c r="ZF26" s="600"/>
      <c r="ZG26" s="600">
        <v>0.15448352323237222</v>
      </c>
      <c r="ZH26" s="600"/>
      <c r="ZI26" s="600"/>
      <c r="ZJ26" s="600">
        <v>0.15448352323237222</v>
      </c>
      <c r="ZK26" s="600"/>
      <c r="ZL26" s="600"/>
      <c r="ZM26" s="600">
        <v>0.15448352323237222</v>
      </c>
      <c r="ZN26" s="600"/>
      <c r="ZO26" s="600"/>
      <c r="ZP26" s="600">
        <v>0.15448352323237222</v>
      </c>
      <c r="ZQ26" s="600"/>
      <c r="ZR26" s="600"/>
      <c r="ZS26" s="600">
        <v>0.15448352323237222</v>
      </c>
      <c r="ZT26" s="600"/>
      <c r="ZU26" s="600"/>
      <c r="ZV26" s="600">
        <v>0.15448352323237222</v>
      </c>
      <c r="ZW26" s="600"/>
      <c r="ZX26" s="600"/>
      <c r="ZY26" s="600">
        <v>0.15448352323237222</v>
      </c>
      <c r="ZZ26" s="600"/>
      <c r="AAA26" s="600"/>
      <c r="AAB26" s="600">
        <v>0.15448352323237222</v>
      </c>
      <c r="AAC26" s="600"/>
      <c r="AAD26" s="600"/>
      <c r="AAE26" s="600">
        <v>0.15448352323237222</v>
      </c>
      <c r="AAF26" s="600"/>
      <c r="AAG26" s="600"/>
      <c r="AAH26" s="600">
        <v>0.15448352323237222</v>
      </c>
      <c r="AAI26" s="600"/>
      <c r="AAJ26" s="600"/>
      <c r="AAK26" s="600">
        <v>0.15448352323237222</v>
      </c>
      <c r="AAL26" s="600"/>
      <c r="AAM26" s="600"/>
      <c r="AAN26" s="600">
        <v>0.15448352323237222</v>
      </c>
      <c r="AAO26" s="600"/>
      <c r="AAP26" s="600"/>
      <c r="AAQ26" s="600">
        <v>0.15448352323237222</v>
      </c>
      <c r="AAR26" s="600"/>
      <c r="AAS26" s="600"/>
      <c r="AAT26" s="600">
        <v>0.15448352323237222</v>
      </c>
      <c r="AAU26" s="600"/>
      <c r="AAV26" s="600"/>
      <c r="AAW26" s="600">
        <v>0.15448352323237222</v>
      </c>
      <c r="AAX26" s="600"/>
      <c r="AAY26" s="600"/>
      <c r="AAZ26" s="600">
        <v>0.15448352323237222</v>
      </c>
      <c r="ABA26" s="600"/>
      <c r="ABB26" s="600"/>
      <c r="ABC26" s="600">
        <v>0.15448352323237222</v>
      </c>
      <c r="ABD26" s="600"/>
      <c r="ABE26" s="600"/>
      <c r="ABF26" s="600">
        <v>0.15448352323237222</v>
      </c>
      <c r="ABG26" s="600"/>
      <c r="ABH26" s="600"/>
      <c r="ABI26" s="600">
        <v>0.15448352323237222</v>
      </c>
      <c r="ABJ26" s="600"/>
      <c r="ABK26" s="600"/>
      <c r="ABL26" s="600">
        <v>0.15448352323237222</v>
      </c>
      <c r="ABM26" s="600"/>
      <c r="ABN26" s="600"/>
      <c r="ABO26" s="600">
        <v>0.15448352323237222</v>
      </c>
      <c r="ABP26" s="600"/>
      <c r="ABQ26" s="600"/>
      <c r="ABR26" s="600">
        <v>0.15448352323237222</v>
      </c>
      <c r="ABS26" s="600"/>
      <c r="ABT26" s="600"/>
      <c r="ABU26" s="600">
        <v>0.15448352323237222</v>
      </c>
      <c r="ABV26" s="600"/>
      <c r="ABW26" s="600"/>
      <c r="ABX26" s="600">
        <v>0.15448352323237222</v>
      </c>
      <c r="ABY26" s="600"/>
      <c r="ABZ26" s="600"/>
      <c r="ACA26" s="600">
        <v>0.15448352323237222</v>
      </c>
      <c r="ACB26" s="600"/>
      <c r="ACC26" s="600"/>
      <c r="ACD26" s="600">
        <v>0.15448352323237222</v>
      </c>
      <c r="ACE26" s="600"/>
      <c r="ACF26" s="600"/>
      <c r="ACG26" s="600">
        <v>0.15448352323237222</v>
      </c>
      <c r="ACH26" s="600"/>
      <c r="ACI26" s="600"/>
      <c r="ACJ26" s="600">
        <v>0.15448352323237222</v>
      </c>
      <c r="ACK26" s="600"/>
      <c r="ACL26" s="600"/>
      <c r="ACM26" s="600">
        <v>0.15448352323237222</v>
      </c>
      <c r="ACN26" s="600"/>
      <c r="ACO26" s="600"/>
      <c r="ACP26" s="600">
        <v>0.15448352323237222</v>
      </c>
      <c r="ACQ26" s="600"/>
      <c r="ACR26" s="600"/>
      <c r="ACS26" s="600">
        <v>0.15448352323237222</v>
      </c>
      <c r="ACT26" s="600"/>
      <c r="ACU26" s="600"/>
      <c r="ACV26" s="600">
        <v>0.15448352323237222</v>
      </c>
      <c r="ACW26" s="600"/>
      <c r="ACX26" s="600"/>
      <c r="ACY26" s="600">
        <v>0.15448352323237222</v>
      </c>
      <c r="ACZ26" s="600"/>
      <c r="ADA26" s="600"/>
      <c r="ADB26" s="600">
        <v>0.15448352323237222</v>
      </c>
      <c r="ADC26" s="600"/>
      <c r="ADD26" s="600"/>
      <c r="ADE26" s="600">
        <v>0.15448352323237222</v>
      </c>
      <c r="ADF26" s="600"/>
      <c r="ADG26" s="600"/>
      <c r="ADH26" s="600">
        <v>0.15448352323237222</v>
      </c>
      <c r="ADI26" s="600"/>
      <c r="ADJ26" s="600"/>
      <c r="ADK26" s="600">
        <v>0.15448352323237222</v>
      </c>
      <c r="ADL26" s="600"/>
      <c r="ADM26" s="600"/>
      <c r="ADN26" s="600">
        <v>0.15448352323237222</v>
      </c>
      <c r="ADO26" s="600"/>
      <c r="ADP26" s="600"/>
      <c r="ADQ26" s="600">
        <v>0.15448352323237222</v>
      </c>
      <c r="ADR26" s="600"/>
      <c r="ADS26" s="600"/>
      <c r="ADT26" s="600">
        <v>0.15448352323237222</v>
      </c>
      <c r="ADU26" s="600"/>
      <c r="ADV26" s="600"/>
      <c r="ADW26" s="600">
        <v>0.15448352323237222</v>
      </c>
      <c r="ADX26" s="600"/>
      <c r="ADY26" s="600"/>
      <c r="ADZ26" s="600">
        <v>0.15448352323237222</v>
      </c>
      <c r="AEA26" s="600"/>
      <c r="AEB26" s="600"/>
      <c r="AEC26" s="600">
        <v>0.15448352323237222</v>
      </c>
      <c r="AED26" s="600"/>
      <c r="AEE26" s="600"/>
      <c r="AEF26" s="600">
        <v>0.15448352323237222</v>
      </c>
      <c r="AEG26" s="600"/>
      <c r="AEH26" s="600"/>
      <c r="AEI26" s="600">
        <v>0.15448352323237222</v>
      </c>
      <c r="AEJ26" s="600"/>
      <c r="AEK26" s="600"/>
      <c r="AEL26" s="600">
        <v>0.15448352323237222</v>
      </c>
      <c r="AEM26" s="600"/>
      <c r="AEN26" s="600"/>
      <c r="AEO26" s="600">
        <v>0.15448352323237222</v>
      </c>
      <c r="AEP26" s="600"/>
      <c r="AEQ26" s="600"/>
      <c r="AER26" s="600">
        <v>0.15448352323237222</v>
      </c>
      <c r="AES26" s="600"/>
      <c r="AET26" s="600"/>
      <c r="AEU26" s="600">
        <v>0.15448352323237222</v>
      </c>
      <c r="AEV26" s="600"/>
      <c r="AEW26" s="600"/>
      <c r="AEX26" s="600">
        <v>0.15448352323237222</v>
      </c>
      <c r="AEY26" s="600"/>
      <c r="AEZ26" s="600"/>
      <c r="AFA26" s="600">
        <v>0.15448352323237222</v>
      </c>
      <c r="AFB26" s="600"/>
      <c r="AFC26" s="600"/>
      <c r="AFD26" s="600">
        <v>0.15448352323237222</v>
      </c>
      <c r="AFE26" s="600"/>
      <c r="AFF26" s="600"/>
      <c r="AFG26" s="600">
        <v>0.15448352323237222</v>
      </c>
      <c r="AFH26" s="600"/>
      <c r="AFI26" s="600"/>
      <c r="AFJ26" s="600">
        <v>0.15448352323237222</v>
      </c>
      <c r="AFK26" s="600"/>
      <c r="AFL26" s="600"/>
      <c r="AFM26" s="600">
        <v>0.15448352323237222</v>
      </c>
      <c r="AFN26" s="600"/>
      <c r="AFO26" s="600"/>
      <c r="AFP26" s="600">
        <v>0.15448352323237222</v>
      </c>
      <c r="AFQ26" s="600"/>
      <c r="AFR26" s="600"/>
      <c r="AFS26" s="600">
        <v>0.15448352323237222</v>
      </c>
      <c r="AFT26" s="600"/>
      <c r="AFU26" s="600"/>
      <c r="AFV26" s="600">
        <v>0.15448352323237222</v>
      </c>
      <c r="AFW26" s="600"/>
      <c r="AFX26" s="600"/>
      <c r="AFY26" s="600">
        <v>0.15448352323237222</v>
      </c>
      <c r="AFZ26" s="600"/>
      <c r="AGA26" s="600"/>
      <c r="AGB26" s="600">
        <v>0.15448352323237222</v>
      </c>
      <c r="AGC26" s="600"/>
      <c r="AGD26" s="600"/>
      <c r="AGE26" s="600">
        <v>0.15448352323237222</v>
      </c>
      <c r="AGF26" s="600"/>
      <c r="AGG26" s="600"/>
      <c r="AGH26" s="600">
        <v>0.15448352323237222</v>
      </c>
      <c r="AGI26" s="600"/>
      <c r="AGJ26" s="600"/>
      <c r="AGK26" s="600">
        <v>0.15448352323237222</v>
      </c>
      <c r="AGL26" s="600"/>
      <c r="AGM26" s="600"/>
      <c r="AGN26" s="600">
        <v>0.15448352323237222</v>
      </c>
      <c r="AGO26" s="600"/>
      <c r="AGP26" s="600"/>
      <c r="AGQ26" s="600">
        <v>0.15448352323237222</v>
      </c>
      <c r="AGR26" s="600"/>
      <c r="AGS26" s="600"/>
      <c r="AGT26" s="600">
        <v>0.15448352323237222</v>
      </c>
      <c r="AGU26" s="600"/>
      <c r="AGV26" s="600"/>
      <c r="AGW26" s="600">
        <v>0.15448352323237222</v>
      </c>
      <c r="AGX26" s="600"/>
      <c r="AGY26" s="600"/>
      <c r="AGZ26" s="600">
        <v>0.15448352323237222</v>
      </c>
      <c r="AHA26" s="600"/>
      <c r="AHB26" s="600"/>
      <c r="AHC26" s="600">
        <v>0.15448352323237222</v>
      </c>
      <c r="AHD26" s="600"/>
      <c r="AHE26" s="600"/>
      <c r="AHF26" s="600">
        <v>0.15448352323237222</v>
      </c>
      <c r="AHG26" s="600"/>
      <c r="AHH26" s="600"/>
      <c r="AHI26" s="600">
        <v>0.15448352323237222</v>
      </c>
      <c r="AHJ26" s="600"/>
      <c r="AHK26" s="600"/>
      <c r="AHL26" s="600">
        <v>0.15448352323237222</v>
      </c>
      <c r="AHM26" s="600"/>
      <c r="AHN26" s="600"/>
      <c r="AHO26" s="600">
        <v>0.15448352323237222</v>
      </c>
      <c r="AHP26" s="600"/>
      <c r="AHQ26" s="600"/>
      <c r="AHR26" s="600">
        <v>0.15448352323237222</v>
      </c>
      <c r="AHS26" s="600"/>
      <c r="AHT26" s="600"/>
      <c r="AHU26" s="600">
        <v>0.15448352323237222</v>
      </c>
      <c r="AHV26" s="600"/>
      <c r="AHW26" s="600"/>
      <c r="AHX26" s="600">
        <v>0.15448352323237222</v>
      </c>
      <c r="AHY26" s="600"/>
      <c r="AHZ26" s="600"/>
      <c r="AIA26" s="600">
        <v>0.15448352323237222</v>
      </c>
      <c r="AIB26" s="600"/>
      <c r="AIC26" s="600"/>
      <c r="AID26" s="600">
        <v>0.15448352323237222</v>
      </c>
      <c r="AIE26" s="600"/>
      <c r="AIF26" s="600"/>
      <c r="AIG26" s="600">
        <v>0.15448352323237222</v>
      </c>
      <c r="AIH26" s="600"/>
      <c r="AII26" s="600"/>
      <c r="AIJ26" s="600">
        <v>0.15448352323237222</v>
      </c>
      <c r="AIK26" s="600"/>
      <c r="AIL26" s="600"/>
      <c r="AIM26" s="600">
        <v>0.15448352323237222</v>
      </c>
      <c r="AIN26" s="600"/>
      <c r="AIO26" s="600"/>
      <c r="AIP26" s="600">
        <v>0.15448352323237222</v>
      </c>
      <c r="AIQ26" s="600"/>
      <c r="AIR26" s="600"/>
      <c r="AIS26" s="600">
        <v>0.15448352323237222</v>
      </c>
      <c r="AIT26" s="600"/>
      <c r="AIU26" s="600"/>
      <c r="AIV26" s="600">
        <v>0.15448352323237222</v>
      </c>
      <c r="AIW26" s="600"/>
      <c r="AIX26" s="600"/>
      <c r="AIY26" s="600">
        <v>0.15448352323237222</v>
      </c>
      <c r="AIZ26" s="600"/>
      <c r="AJA26" s="600"/>
      <c r="AJB26" s="600">
        <v>0.15448352323237222</v>
      </c>
      <c r="AJC26" s="600"/>
      <c r="AJD26" s="600"/>
      <c r="AJE26" s="600">
        <v>0.15448352323237222</v>
      </c>
      <c r="AJF26" s="600"/>
      <c r="AJG26" s="600"/>
      <c r="AJH26" s="600">
        <v>0.15448352323237222</v>
      </c>
      <c r="AJI26" s="600"/>
      <c r="AJJ26" s="600"/>
      <c r="AJK26" s="600">
        <v>0.15448352323237222</v>
      </c>
      <c r="AJL26" s="600"/>
      <c r="AJM26" s="600"/>
      <c r="AJN26" s="600">
        <v>0.15448352323237222</v>
      </c>
      <c r="AJO26" s="600"/>
      <c r="AJP26" s="600"/>
      <c r="AJQ26" s="600">
        <v>0.15448352323237222</v>
      </c>
      <c r="AJR26" s="600"/>
      <c r="AJS26" s="600"/>
      <c r="AJT26" s="600">
        <v>0.15448352323237222</v>
      </c>
      <c r="AJU26" s="600"/>
      <c r="AJV26" s="600"/>
      <c r="AJW26" s="600">
        <v>0.15448352323237222</v>
      </c>
      <c r="AJX26" s="600"/>
      <c r="AJY26" s="600"/>
      <c r="AJZ26" s="600">
        <v>0.15448352323237222</v>
      </c>
      <c r="AKA26" s="600"/>
      <c r="AKB26" s="600"/>
      <c r="AKC26" s="600">
        <v>0.15448352323237222</v>
      </c>
      <c r="AKD26" s="600"/>
      <c r="AKE26" s="600"/>
      <c r="AKF26" s="600">
        <v>0.15448352323237222</v>
      </c>
      <c r="AKG26" s="600"/>
      <c r="AKH26" s="600"/>
      <c r="AKI26" s="600">
        <v>0.15448352323237222</v>
      </c>
      <c r="AKJ26" s="600"/>
      <c r="AKK26" s="600"/>
      <c r="AKL26" s="600">
        <v>0.15448352323237222</v>
      </c>
      <c r="AKM26" s="600"/>
      <c r="AKN26" s="600"/>
      <c r="AKO26" s="600">
        <v>0.15448352323237222</v>
      </c>
      <c r="AKP26" s="600"/>
      <c r="AKQ26" s="600"/>
      <c r="AKR26" s="600">
        <v>0.15448352323237222</v>
      </c>
      <c r="AKS26" s="600"/>
      <c r="AKT26" s="600"/>
      <c r="AKU26" s="600">
        <v>0.15448352323237222</v>
      </c>
      <c r="AKV26" s="600"/>
      <c r="AKW26" s="600"/>
      <c r="AKX26" s="600">
        <v>0.15448352323237222</v>
      </c>
      <c r="AKY26" s="600"/>
      <c r="AKZ26" s="600"/>
      <c r="ALA26" s="600">
        <v>0.15448352323237222</v>
      </c>
      <c r="ALB26" s="600"/>
      <c r="ALC26" s="600"/>
      <c r="ALD26" s="600">
        <v>0.15448352323237222</v>
      </c>
      <c r="ALE26" s="600"/>
      <c r="ALF26" s="600"/>
      <c r="ALG26" s="600">
        <v>0.15448352323237222</v>
      </c>
      <c r="ALH26" s="600"/>
      <c r="ALI26" s="600"/>
      <c r="ALJ26" s="600">
        <v>0.15448352323237222</v>
      </c>
      <c r="ALK26" s="600"/>
      <c r="ALL26" s="600"/>
      <c r="ALM26" s="600">
        <v>0.15448352323237222</v>
      </c>
      <c r="ALN26" s="600"/>
      <c r="ALO26" s="600"/>
      <c r="ALP26" s="600">
        <v>0.15448352323237222</v>
      </c>
      <c r="ALQ26" s="600"/>
      <c r="ALR26" s="600"/>
      <c r="ALS26" s="600">
        <v>0.15448352323237222</v>
      </c>
      <c r="ALT26" s="600"/>
      <c r="ALU26" s="600"/>
      <c r="ALV26" s="600">
        <v>0.15448352323237222</v>
      </c>
      <c r="ALW26" s="600"/>
      <c r="ALX26" s="600"/>
      <c r="ALY26" s="600">
        <v>0.15448352323237222</v>
      </c>
      <c r="ALZ26" s="600"/>
      <c r="AMA26" s="600"/>
      <c r="AMB26" s="600">
        <v>0.15448352323237222</v>
      </c>
      <c r="AMC26" s="600"/>
      <c r="AMD26" s="600"/>
      <c r="AME26" s="600">
        <v>0.15448352323237222</v>
      </c>
      <c r="AMF26" s="600"/>
      <c r="AMG26" s="600"/>
      <c r="AMH26" s="600">
        <v>0.15448352323237222</v>
      </c>
      <c r="AMI26" s="600"/>
      <c r="AMJ26" s="600"/>
      <c r="AMK26" s="600">
        <v>0.15448352323237222</v>
      </c>
      <c r="AML26" s="600"/>
      <c r="AMM26" s="600"/>
      <c r="AMN26" s="600">
        <v>0.15448352323237222</v>
      </c>
      <c r="AMO26" s="600"/>
      <c r="AMP26" s="600"/>
      <c r="AMQ26" s="600">
        <v>0.15448352323237222</v>
      </c>
      <c r="AMR26" s="600"/>
      <c r="AMS26" s="600"/>
      <c r="AMT26" s="600">
        <v>0.15448352323237222</v>
      </c>
      <c r="AMU26" s="600"/>
      <c r="AMV26" s="600"/>
      <c r="AMW26" s="600">
        <v>0.15448352323237222</v>
      </c>
      <c r="AMX26" s="600"/>
      <c r="AMY26" s="600"/>
      <c r="AMZ26" s="600">
        <v>0.15448352323237222</v>
      </c>
      <c r="ANA26" s="600"/>
      <c r="ANB26" s="600"/>
      <c r="ANC26" s="600">
        <v>0.15448352323237222</v>
      </c>
      <c r="AND26" s="600"/>
      <c r="ANE26" s="600"/>
      <c r="ANF26" s="600">
        <v>0.15448352323237222</v>
      </c>
      <c r="ANG26" s="600"/>
      <c r="ANH26" s="600"/>
      <c r="ANI26" s="600">
        <v>0.15448352323237222</v>
      </c>
      <c r="ANJ26" s="600"/>
      <c r="ANK26" s="600"/>
      <c r="ANL26" s="600">
        <v>0.15448352323237222</v>
      </c>
      <c r="ANM26" s="600"/>
      <c r="ANN26" s="600"/>
      <c r="ANO26" s="600">
        <v>0.15448352323237222</v>
      </c>
      <c r="ANP26" s="600"/>
      <c r="ANQ26" s="600"/>
      <c r="ANR26" s="600">
        <v>0.15448352323237222</v>
      </c>
      <c r="ANS26" s="600"/>
      <c r="ANT26" s="600"/>
      <c r="ANU26" s="600">
        <v>0.15448352323237222</v>
      </c>
      <c r="ANV26" s="600"/>
      <c r="ANW26" s="600"/>
      <c r="ANX26" s="600">
        <v>0.15448352323237222</v>
      </c>
      <c r="ANY26" s="600"/>
      <c r="ANZ26" s="600"/>
      <c r="AOA26" s="600">
        <v>0.15448352323237222</v>
      </c>
      <c r="AOB26" s="600"/>
      <c r="AOC26" s="600"/>
      <c r="AOD26" s="600">
        <v>0.15448352323237222</v>
      </c>
      <c r="AOE26" s="600"/>
      <c r="AOF26" s="600"/>
      <c r="AOG26" s="600">
        <v>0.15448352323237222</v>
      </c>
      <c r="AOH26" s="600"/>
      <c r="AOI26" s="600"/>
      <c r="AOJ26" s="600">
        <v>0.15448352323237222</v>
      </c>
      <c r="AOK26" s="600"/>
      <c r="AOL26" s="600"/>
      <c r="AOM26" s="600">
        <v>0.15448352323237222</v>
      </c>
      <c r="AON26" s="600"/>
      <c r="AOO26" s="600"/>
      <c r="AOP26" s="600">
        <v>0.15448352323237222</v>
      </c>
      <c r="AOQ26" s="600"/>
      <c r="AOR26" s="600"/>
      <c r="AOS26" s="600">
        <v>0.15448352323237222</v>
      </c>
      <c r="AOT26" s="600"/>
      <c r="AOU26" s="600"/>
      <c r="AOV26" s="600">
        <v>0.15448352323237222</v>
      </c>
      <c r="AOW26" s="600"/>
      <c r="AOX26" s="600"/>
      <c r="AOY26" s="600">
        <v>0.15448352323237222</v>
      </c>
      <c r="AOZ26" s="600"/>
      <c r="APA26" s="600"/>
      <c r="APB26" s="600">
        <v>0.15448352323237222</v>
      </c>
      <c r="APC26" s="600"/>
      <c r="APD26" s="600"/>
      <c r="APE26" s="600">
        <v>0.15448352323237222</v>
      </c>
      <c r="APF26" s="600"/>
      <c r="APG26" s="600"/>
      <c r="APH26" s="600">
        <v>0.15448352323237222</v>
      </c>
      <c r="API26" s="600"/>
      <c r="APJ26" s="600"/>
      <c r="APK26" s="600">
        <v>0.15448352323237222</v>
      </c>
      <c r="APL26" s="600"/>
      <c r="APM26" s="600"/>
      <c r="APN26" s="600">
        <v>0.15448352323237222</v>
      </c>
      <c r="APO26" s="600"/>
      <c r="APP26" s="600"/>
      <c r="APQ26" s="600">
        <v>0.15448352323237222</v>
      </c>
      <c r="APR26" s="600"/>
      <c r="APS26" s="600"/>
      <c r="APT26" s="600">
        <v>0.15448352323237222</v>
      </c>
      <c r="APU26" s="600"/>
      <c r="APV26" s="600"/>
      <c r="APW26" s="600">
        <v>0.15448352323237222</v>
      </c>
      <c r="APX26" s="600"/>
      <c r="APY26" s="600"/>
      <c r="APZ26" s="600">
        <v>0.15448352323237222</v>
      </c>
      <c r="AQA26" s="600"/>
      <c r="AQB26" s="600"/>
      <c r="AQC26" s="600">
        <v>0.15448352323237222</v>
      </c>
      <c r="AQD26" s="600"/>
      <c r="AQE26" s="600"/>
      <c r="AQF26" s="600">
        <v>0.15448352323237222</v>
      </c>
      <c r="AQG26" s="600"/>
      <c r="AQH26" s="600"/>
      <c r="AQI26" s="600">
        <v>0.15448352323237222</v>
      </c>
      <c r="AQJ26" s="600"/>
      <c r="AQK26" s="600"/>
      <c r="AQL26" s="600">
        <v>0.15448352323237222</v>
      </c>
      <c r="AQM26" s="600"/>
      <c r="AQN26" s="600"/>
      <c r="AQO26" s="600">
        <v>0.15448352323237222</v>
      </c>
      <c r="AQP26" s="600"/>
      <c r="AQQ26" s="600"/>
      <c r="AQR26" s="600">
        <v>0.15448352323237222</v>
      </c>
      <c r="AQS26" s="600"/>
      <c r="AQT26" s="600"/>
      <c r="AQU26" s="600">
        <v>0.15448352323237222</v>
      </c>
      <c r="AQV26" s="600"/>
      <c r="AQW26" s="600"/>
      <c r="AQX26" s="600">
        <v>0.15448352323237222</v>
      </c>
      <c r="AQY26" s="600"/>
      <c r="AQZ26" s="600"/>
      <c r="ARA26" s="600">
        <v>0.15448352323237222</v>
      </c>
      <c r="ARB26" s="600"/>
      <c r="ARC26" s="600"/>
      <c r="ARD26" s="600">
        <v>0.15448352323237222</v>
      </c>
      <c r="ARE26" s="600"/>
      <c r="ARF26" s="600"/>
      <c r="ARG26" s="600">
        <v>0.15448352323237222</v>
      </c>
      <c r="ARH26" s="600"/>
      <c r="ARI26" s="600"/>
      <c r="ARJ26" s="600">
        <v>0.15448352323237222</v>
      </c>
      <c r="ARK26" s="600"/>
      <c r="ARL26" s="600"/>
      <c r="ARM26" s="600">
        <v>0.15448352323237222</v>
      </c>
      <c r="ARN26" s="600"/>
      <c r="ARO26" s="600"/>
      <c r="ARP26" s="600">
        <v>0.15448352323237222</v>
      </c>
      <c r="ARQ26" s="600"/>
      <c r="ARR26" s="600"/>
      <c r="ARS26" s="600">
        <v>0.15448352323237222</v>
      </c>
      <c r="ART26" s="600"/>
      <c r="ARU26" s="600"/>
      <c r="ARV26" s="600">
        <v>0.15448352323237222</v>
      </c>
      <c r="ARW26" s="600"/>
      <c r="ARX26" s="600"/>
      <c r="ARY26" s="600">
        <v>0.15448352323237222</v>
      </c>
      <c r="ARZ26" s="600"/>
      <c r="ASA26" s="600"/>
      <c r="ASB26" s="600">
        <v>0.15448352323237222</v>
      </c>
      <c r="ASC26" s="600"/>
      <c r="ASD26" s="600"/>
      <c r="ASE26" s="600">
        <v>0.15448352323237222</v>
      </c>
      <c r="ASF26" s="600"/>
      <c r="ASG26" s="600"/>
      <c r="ASH26" s="600">
        <v>0.15448352323237222</v>
      </c>
      <c r="ASI26" s="600"/>
      <c r="ASJ26" s="600"/>
      <c r="ASK26" s="600">
        <v>0.15448352323237222</v>
      </c>
      <c r="ASL26" s="600"/>
      <c r="ASM26" s="600"/>
      <c r="ASN26" s="600">
        <v>0.15448352323237222</v>
      </c>
      <c r="ASO26" s="600"/>
      <c r="ASP26" s="600"/>
      <c r="ASQ26" s="600">
        <v>0.15448352323237222</v>
      </c>
      <c r="ASR26" s="600"/>
      <c r="ASS26" s="600"/>
      <c r="AST26" s="600">
        <v>0.15448352323237222</v>
      </c>
      <c r="ASU26" s="600"/>
      <c r="ASV26" s="600"/>
      <c r="ASW26" s="600">
        <v>0.15448352323237222</v>
      </c>
      <c r="ASX26" s="600"/>
      <c r="ASY26" s="600"/>
      <c r="ASZ26" s="600">
        <v>0.15448352323237222</v>
      </c>
      <c r="ATA26" s="600"/>
      <c r="ATB26" s="600"/>
      <c r="ATC26" s="600">
        <v>0.15448352323237222</v>
      </c>
      <c r="ATD26" s="600"/>
      <c r="ATE26" s="600"/>
      <c r="ATF26" s="600">
        <v>0.15448352323237222</v>
      </c>
      <c r="ATG26" s="600"/>
      <c r="ATH26" s="600"/>
      <c r="ATI26" s="600">
        <v>0.15448352323237222</v>
      </c>
      <c r="ATJ26" s="600"/>
      <c r="ATK26" s="600"/>
      <c r="ATL26" s="600">
        <v>0.15448352323237222</v>
      </c>
      <c r="ATM26" s="600"/>
      <c r="ATN26" s="600"/>
      <c r="ATO26" s="600">
        <v>0.15448352323237222</v>
      </c>
      <c r="ATP26" s="600"/>
      <c r="ATQ26" s="600"/>
      <c r="ATR26" s="600">
        <v>0.15448352323237222</v>
      </c>
      <c r="ATS26" s="600"/>
      <c r="ATT26" s="600"/>
      <c r="ATU26" s="600">
        <v>0.15448352323237222</v>
      </c>
      <c r="ATV26" s="600"/>
      <c r="ATW26" s="600"/>
      <c r="ATX26" s="600">
        <v>0.15448352323237222</v>
      </c>
      <c r="ATY26" s="600"/>
      <c r="ATZ26" s="600"/>
      <c r="AUA26" s="600">
        <v>0.15448352323237222</v>
      </c>
      <c r="AUB26" s="600"/>
      <c r="AUC26" s="600"/>
      <c r="AUD26" s="600">
        <v>0.15448352323237222</v>
      </c>
      <c r="AUE26" s="600"/>
      <c r="AUF26" s="600"/>
      <c r="AUG26" s="600">
        <v>0.15448352323237222</v>
      </c>
      <c r="AUH26" s="600"/>
      <c r="AUI26" s="600"/>
      <c r="AUJ26" s="600">
        <v>0.15448352323237222</v>
      </c>
      <c r="AUK26" s="600"/>
      <c r="AUL26" s="600"/>
      <c r="AUM26" s="600">
        <v>0.15448352323237222</v>
      </c>
      <c r="AUN26" s="600"/>
      <c r="AUO26" s="600"/>
      <c r="AUP26" s="600">
        <v>0.15448352323237222</v>
      </c>
      <c r="AUQ26" s="600"/>
      <c r="AUR26" s="600"/>
      <c r="AUS26" s="600">
        <v>0.15448352323237222</v>
      </c>
      <c r="AUT26" s="600"/>
      <c r="AUU26" s="600"/>
      <c r="AUV26" s="600">
        <v>0.15448352323237222</v>
      </c>
      <c r="AUW26" s="600"/>
      <c r="AUX26" s="600"/>
      <c r="AUY26" s="600">
        <v>0.15448352323237222</v>
      </c>
      <c r="AUZ26" s="600"/>
      <c r="AVA26" s="600"/>
      <c r="AVB26" s="600">
        <v>0.15448352323237222</v>
      </c>
      <c r="AVC26" s="600"/>
      <c r="AVD26" s="600"/>
      <c r="AVE26" s="600">
        <v>0.15448352323237222</v>
      </c>
      <c r="AVF26" s="600"/>
      <c r="AVG26" s="600"/>
      <c r="AVH26" s="600">
        <v>0.15448352323237222</v>
      </c>
      <c r="AVI26" s="600"/>
      <c r="AVJ26" s="600"/>
      <c r="AVK26" s="600">
        <v>0.15448352323237222</v>
      </c>
      <c r="AVL26" s="600"/>
      <c r="AVM26" s="600"/>
      <c r="AVN26" s="600">
        <v>0.15448352323237222</v>
      </c>
      <c r="AVO26" s="600"/>
      <c r="AVP26" s="600"/>
      <c r="AVQ26" s="600">
        <v>0.15448352323237222</v>
      </c>
      <c r="AVR26" s="600"/>
      <c r="AVS26" s="600"/>
      <c r="AVT26" s="600">
        <v>0.15448352323237222</v>
      </c>
      <c r="AVU26" s="600"/>
      <c r="AVV26" s="600"/>
      <c r="AVW26" s="600">
        <v>0.15448352323237222</v>
      </c>
      <c r="AVX26" s="600"/>
      <c r="AVY26" s="600"/>
      <c r="AVZ26" s="600">
        <v>0.15448352323237222</v>
      </c>
      <c r="AWA26" s="600"/>
      <c r="AWB26" s="600"/>
      <c r="AWC26" s="600">
        <v>0.15448352323237222</v>
      </c>
      <c r="AWD26" s="600"/>
      <c r="AWE26" s="600"/>
      <c r="AWF26" s="600">
        <v>0.15448352323237222</v>
      </c>
      <c r="AWG26" s="600"/>
      <c r="AWH26" s="600"/>
      <c r="AWI26" s="600">
        <v>0.15448352323237222</v>
      </c>
      <c r="AWJ26" s="600"/>
      <c r="AWK26" s="600"/>
      <c r="AWL26" s="600">
        <v>0.15448352323237222</v>
      </c>
      <c r="AWM26" s="600"/>
      <c r="AWN26" s="600"/>
      <c r="AWO26" s="600">
        <v>0.15448352323237222</v>
      </c>
      <c r="AWP26" s="600"/>
      <c r="AWQ26" s="600"/>
      <c r="AWR26" s="600">
        <v>0.15448352323237222</v>
      </c>
      <c r="AWS26" s="600"/>
      <c r="AWT26" s="600"/>
      <c r="AWU26" s="600">
        <v>0.15448352323237222</v>
      </c>
      <c r="AWV26" s="600"/>
      <c r="AWW26" s="600"/>
      <c r="AWX26" s="600">
        <v>0.15448352323237222</v>
      </c>
      <c r="AWY26" s="600"/>
      <c r="AWZ26" s="600"/>
      <c r="AXA26" s="600">
        <v>0.15448352323237222</v>
      </c>
      <c r="AXB26" s="600"/>
      <c r="AXC26" s="600"/>
      <c r="AXD26" s="600">
        <v>0.15448352323237222</v>
      </c>
      <c r="AXE26" s="600"/>
      <c r="AXF26" s="600"/>
      <c r="AXG26" s="600">
        <v>0.15448352323237222</v>
      </c>
      <c r="AXH26" s="600"/>
      <c r="AXI26" s="600"/>
      <c r="AXJ26" s="600">
        <v>0.15448352323237222</v>
      </c>
      <c r="AXK26" s="600"/>
      <c r="AXL26" s="600"/>
      <c r="AXM26" s="600">
        <v>0.15448352323237222</v>
      </c>
      <c r="AXN26" s="600"/>
      <c r="AXO26" s="600"/>
      <c r="AXP26" s="600">
        <v>0.15448352323237222</v>
      </c>
      <c r="AXQ26" s="600"/>
      <c r="AXR26" s="600"/>
      <c r="AXS26" s="600">
        <v>0.15448352323237222</v>
      </c>
      <c r="AXT26" s="600"/>
      <c r="AXU26" s="600"/>
      <c r="AXV26" s="600">
        <v>0.15448352323237222</v>
      </c>
      <c r="AXW26" s="600"/>
      <c r="AXX26" s="600"/>
      <c r="AXY26" s="600">
        <v>0.15448352323237222</v>
      </c>
      <c r="AXZ26" s="600"/>
      <c r="AYA26" s="600"/>
      <c r="AYB26" s="600">
        <v>0.15448352323237222</v>
      </c>
      <c r="AYC26" s="600"/>
      <c r="AYD26" s="600"/>
      <c r="AYE26" s="600">
        <v>0.15448352323237222</v>
      </c>
      <c r="AYF26" s="600"/>
      <c r="AYG26" s="600"/>
      <c r="AYH26" s="600">
        <v>0.15448352323237222</v>
      </c>
      <c r="AYI26" s="600"/>
      <c r="AYJ26" s="600"/>
      <c r="AYK26" s="600">
        <v>0.15448352323237222</v>
      </c>
      <c r="AYL26" s="600"/>
      <c r="AYM26" s="600"/>
      <c r="AYN26" s="600">
        <v>0.15448352323237222</v>
      </c>
      <c r="AYO26" s="600"/>
      <c r="AYP26" s="600"/>
      <c r="AYQ26" s="600">
        <v>0.15448352323237222</v>
      </c>
      <c r="AYR26" s="600"/>
      <c r="AYS26" s="600"/>
      <c r="AYT26" s="600">
        <v>0.15448352323237222</v>
      </c>
      <c r="AYU26" s="600"/>
      <c r="AYV26" s="600"/>
      <c r="AYW26" s="600">
        <v>0.15448352323237222</v>
      </c>
      <c r="AYX26" s="600"/>
      <c r="AYY26" s="600"/>
      <c r="AYZ26" s="600">
        <v>0.15448352323237222</v>
      </c>
      <c r="AZA26" s="600"/>
      <c r="AZB26" s="600"/>
      <c r="AZC26" s="600">
        <v>0.15448352323237222</v>
      </c>
      <c r="AZD26" s="600"/>
      <c r="AZE26" s="600"/>
      <c r="AZF26" s="600">
        <v>0.15448352323237222</v>
      </c>
      <c r="AZG26" s="600"/>
      <c r="AZH26" s="600"/>
      <c r="AZI26" s="600">
        <v>0.15448352323237222</v>
      </c>
      <c r="AZJ26" s="600"/>
      <c r="AZK26" s="600"/>
      <c r="AZL26" s="600">
        <v>0.15448352323237222</v>
      </c>
      <c r="AZM26" s="600"/>
      <c r="AZN26" s="600"/>
      <c r="AZO26" s="600">
        <v>0.15448352323237222</v>
      </c>
      <c r="AZP26" s="600"/>
      <c r="AZQ26" s="600"/>
      <c r="AZR26" s="600">
        <v>0.15448352323237222</v>
      </c>
      <c r="AZS26" s="600"/>
      <c r="AZT26" s="600"/>
      <c r="AZU26" s="600">
        <v>0.15448352323237222</v>
      </c>
      <c r="AZV26" s="600"/>
      <c r="AZW26" s="600"/>
      <c r="AZX26" s="600">
        <v>0.15448352323237222</v>
      </c>
      <c r="AZY26" s="600"/>
      <c r="AZZ26" s="600"/>
      <c r="BAA26" s="600">
        <v>0.15448352323237222</v>
      </c>
      <c r="BAB26" s="600"/>
      <c r="BAC26" s="600"/>
      <c r="BAD26" s="600">
        <v>0.15448352323237222</v>
      </c>
      <c r="BAE26" s="600"/>
      <c r="BAF26" s="600"/>
      <c r="BAG26" s="600">
        <v>0.15448352323237222</v>
      </c>
      <c r="BAH26" s="600"/>
      <c r="BAI26" s="600"/>
      <c r="BAJ26" s="600">
        <v>0.15448352323237222</v>
      </c>
      <c r="BAK26" s="600"/>
      <c r="BAL26" s="600"/>
      <c r="BAM26" s="600">
        <v>0.15448352323237222</v>
      </c>
      <c r="BAN26" s="600"/>
      <c r="BAO26" s="600"/>
      <c r="BAP26" s="600">
        <v>0.15448352323237222</v>
      </c>
      <c r="BAQ26" s="600"/>
      <c r="BAR26" s="600"/>
      <c r="BAS26" s="600">
        <v>0.15448352323237222</v>
      </c>
      <c r="BAT26" s="600"/>
      <c r="BAU26" s="600"/>
      <c r="BAV26" s="600">
        <v>0.15448352323237222</v>
      </c>
      <c r="BAW26" s="600"/>
      <c r="BAX26" s="600"/>
      <c r="BAY26" s="600">
        <v>0.15448352323237222</v>
      </c>
      <c r="BAZ26" s="600"/>
      <c r="BBA26" s="600"/>
      <c r="BBB26" s="600">
        <v>0.15448352323237222</v>
      </c>
      <c r="BBC26" s="600"/>
      <c r="BBD26" s="600"/>
      <c r="BBE26" s="600">
        <v>0.15448352323237222</v>
      </c>
      <c r="BBF26" s="600"/>
      <c r="BBG26" s="600"/>
      <c r="BBH26" s="600">
        <v>0.15448352323237222</v>
      </c>
      <c r="BBI26" s="600"/>
      <c r="BBJ26" s="600"/>
      <c r="BBK26" s="600">
        <v>0.15448352323237222</v>
      </c>
      <c r="BBL26" s="600"/>
      <c r="BBM26" s="600"/>
      <c r="BBN26" s="600">
        <v>0.15448352323237222</v>
      </c>
      <c r="BBO26" s="600"/>
      <c r="BBP26" s="600"/>
      <c r="BBQ26" s="600">
        <v>0.15448352323237222</v>
      </c>
      <c r="BBR26" s="600"/>
      <c r="BBS26" s="600"/>
      <c r="BBT26" s="600">
        <v>0.15448352323237222</v>
      </c>
      <c r="BBU26" s="600"/>
      <c r="BBV26" s="600"/>
      <c r="BBW26" s="600">
        <v>0.15448352323237222</v>
      </c>
      <c r="BBX26" s="600"/>
      <c r="BBY26" s="600"/>
      <c r="BBZ26" s="600">
        <v>0.15448352323237222</v>
      </c>
      <c r="BCA26" s="600"/>
      <c r="BCB26" s="600"/>
      <c r="BCC26" s="600">
        <v>0.15448352323237222</v>
      </c>
      <c r="BCD26" s="600"/>
      <c r="BCE26" s="600"/>
      <c r="BCF26" s="600">
        <v>0.15448352323237222</v>
      </c>
      <c r="BCG26" s="600"/>
      <c r="BCH26" s="600"/>
      <c r="BCI26" s="600">
        <v>0.15448352323237222</v>
      </c>
      <c r="BCJ26" s="600"/>
      <c r="BCK26" s="600"/>
      <c r="BCL26" s="600">
        <v>0.15448352323237222</v>
      </c>
      <c r="BCM26" s="600"/>
      <c r="BCN26" s="600"/>
      <c r="BCO26" s="600">
        <v>0.15448352323237222</v>
      </c>
      <c r="BCP26" s="600"/>
      <c r="BCQ26" s="600"/>
      <c r="BCR26" s="600">
        <v>0.15448352323237222</v>
      </c>
      <c r="BCS26" s="600"/>
      <c r="BCT26" s="600"/>
      <c r="BCU26" s="600">
        <v>0.15448352323237222</v>
      </c>
      <c r="BCV26" s="600"/>
      <c r="BCW26" s="600"/>
      <c r="BCX26" s="600">
        <v>0.15448352323237222</v>
      </c>
      <c r="BCY26" s="600"/>
      <c r="BCZ26" s="600"/>
      <c r="BDA26" s="600">
        <v>0.15448352323237222</v>
      </c>
      <c r="BDB26" s="600"/>
      <c r="BDC26" s="600"/>
      <c r="BDD26" s="600">
        <v>0.15448352323237222</v>
      </c>
      <c r="BDE26" s="600"/>
      <c r="BDF26" s="600"/>
      <c r="BDG26" s="600">
        <v>0.15448352323237222</v>
      </c>
      <c r="BDH26" s="600"/>
      <c r="BDI26" s="600"/>
      <c r="BDJ26" s="600">
        <v>0.15448352323237222</v>
      </c>
      <c r="BDK26" s="600"/>
      <c r="BDL26" s="600"/>
      <c r="BDM26" s="600">
        <v>0.15448352323237222</v>
      </c>
      <c r="BDN26" s="600"/>
      <c r="BDO26" s="600"/>
      <c r="BDP26" s="600">
        <v>0.15448352323237222</v>
      </c>
      <c r="BDQ26" s="600"/>
      <c r="BDR26" s="600"/>
      <c r="BDS26" s="600">
        <v>0.15448352323237222</v>
      </c>
      <c r="BDT26" s="600"/>
      <c r="BDU26" s="600"/>
      <c r="BDV26" s="600">
        <v>0.15448352323237222</v>
      </c>
      <c r="BDW26" s="600"/>
      <c r="BDX26" s="600"/>
      <c r="BDY26" s="600">
        <v>0.15448352323237222</v>
      </c>
      <c r="BDZ26" s="600"/>
      <c r="BEA26" s="600"/>
      <c r="BEB26" s="600">
        <v>0.15448352323237222</v>
      </c>
      <c r="BEC26" s="600"/>
      <c r="BED26" s="600"/>
      <c r="BEE26" s="600">
        <v>0.15448352323237222</v>
      </c>
      <c r="BEF26" s="600"/>
      <c r="BEG26" s="600"/>
      <c r="BEH26" s="600">
        <v>0.15448352323237222</v>
      </c>
      <c r="BEI26" s="600"/>
      <c r="BEJ26" s="600"/>
      <c r="BEK26" s="600">
        <v>0.15448352323237222</v>
      </c>
      <c r="BEL26" s="600"/>
      <c r="BEM26" s="600"/>
      <c r="BEN26" s="600">
        <v>0.15448352323237222</v>
      </c>
      <c r="BEO26" s="600"/>
      <c r="BEP26" s="600"/>
      <c r="BEQ26" s="600">
        <v>0.15448352323237222</v>
      </c>
      <c r="BER26" s="600"/>
      <c r="BES26" s="600"/>
      <c r="BET26" s="600">
        <v>0.15448352323237222</v>
      </c>
      <c r="BEU26" s="600"/>
      <c r="BEV26" s="600"/>
      <c r="BEW26" s="600">
        <v>0.15448352323237222</v>
      </c>
      <c r="BEX26" s="600"/>
      <c r="BEY26" s="600"/>
      <c r="BEZ26" s="600">
        <v>0.15448352323237222</v>
      </c>
      <c r="BFA26" s="600"/>
      <c r="BFB26" s="600"/>
      <c r="BFC26" s="600">
        <v>0.15448352323237222</v>
      </c>
      <c r="BFD26" s="600"/>
      <c r="BFE26" s="600"/>
      <c r="BFF26" s="600">
        <v>0.15448352323237222</v>
      </c>
      <c r="BFG26" s="600"/>
      <c r="BFH26" s="600"/>
      <c r="BFI26" s="600">
        <v>0.15448352323237222</v>
      </c>
      <c r="BFJ26" s="600"/>
      <c r="BFK26" s="600"/>
      <c r="BFL26" s="600">
        <v>0.15448352323237222</v>
      </c>
      <c r="BFM26" s="600"/>
      <c r="BFN26" s="600"/>
      <c r="BFO26" s="600">
        <v>0.15448352323237222</v>
      </c>
      <c r="BFP26" s="600"/>
      <c r="BFQ26" s="600"/>
      <c r="BFR26" s="600">
        <v>0.15448352323237222</v>
      </c>
      <c r="BFS26" s="600"/>
      <c r="BFT26" s="600"/>
      <c r="BFU26" s="600">
        <v>0.15448352323237222</v>
      </c>
      <c r="BFV26" s="600"/>
      <c r="BFW26" s="600"/>
      <c r="BFX26" s="600">
        <v>0.15448352323237222</v>
      </c>
      <c r="BFY26" s="600"/>
      <c r="BFZ26" s="600"/>
      <c r="BGA26" s="600">
        <v>0.15448352323237222</v>
      </c>
      <c r="BGB26" s="600"/>
      <c r="BGC26" s="600"/>
      <c r="BGD26" s="600">
        <v>0.15448352323237222</v>
      </c>
      <c r="BGE26" s="600"/>
      <c r="BGF26" s="600"/>
      <c r="BGG26" s="600">
        <v>0.15448352323237222</v>
      </c>
      <c r="BGH26" s="600"/>
      <c r="BGI26" s="600"/>
      <c r="BGJ26" s="600">
        <v>0.15448352323237222</v>
      </c>
      <c r="BGK26" s="600"/>
      <c r="BGL26" s="600"/>
      <c r="BGM26" s="600">
        <v>0.15448352323237222</v>
      </c>
      <c r="BGN26" s="600"/>
      <c r="BGO26" s="600"/>
      <c r="BGP26" s="600">
        <v>0.15448352323237222</v>
      </c>
      <c r="BGQ26" s="600"/>
      <c r="BGR26" s="600"/>
      <c r="BGS26" s="600">
        <v>0.15448352323237222</v>
      </c>
      <c r="BGT26" s="600"/>
      <c r="BGU26" s="600"/>
      <c r="BGV26" s="600">
        <v>0.15448352323237222</v>
      </c>
      <c r="BGW26" s="600"/>
      <c r="BGX26" s="600"/>
      <c r="BGY26" s="600">
        <v>0.15448352323237222</v>
      </c>
      <c r="BGZ26" s="600"/>
      <c r="BHA26" s="600"/>
      <c r="BHB26" s="600">
        <v>0.15448352323237222</v>
      </c>
      <c r="BHC26" s="600"/>
      <c r="BHD26" s="600"/>
      <c r="BHE26" s="600">
        <v>0.15448352323237222</v>
      </c>
      <c r="BHF26" s="600"/>
      <c r="BHG26" s="600"/>
      <c r="BHH26" s="600">
        <v>0.15448352323237222</v>
      </c>
      <c r="BHI26" s="600"/>
      <c r="BHJ26" s="600"/>
      <c r="BHK26" s="600">
        <v>0.15448352323237222</v>
      </c>
      <c r="BHL26" s="600"/>
      <c r="BHM26" s="600"/>
      <c r="BHN26" s="600">
        <v>0.15448352323237222</v>
      </c>
      <c r="BHO26" s="600"/>
      <c r="BHP26" s="600"/>
      <c r="BHQ26" s="600">
        <v>0.15448352323237222</v>
      </c>
      <c r="BHR26" s="600"/>
      <c r="BHS26" s="600"/>
      <c r="BHT26" s="600">
        <v>0.15448352323237222</v>
      </c>
      <c r="BHU26" s="600"/>
      <c r="BHV26" s="600"/>
      <c r="BHW26" s="600">
        <v>0.15448352323237222</v>
      </c>
      <c r="BHX26" s="600"/>
      <c r="BHY26" s="600"/>
      <c r="BHZ26" s="600">
        <v>0.15448352323237222</v>
      </c>
      <c r="BIA26" s="600"/>
      <c r="BIB26" s="600"/>
      <c r="BIC26" s="600">
        <v>0.15448352323237222</v>
      </c>
      <c r="BID26" s="600"/>
      <c r="BIE26" s="600"/>
      <c r="BIF26" s="600">
        <v>0.15448352323237222</v>
      </c>
      <c r="BIG26" s="600"/>
      <c r="BIH26" s="600"/>
      <c r="BII26" s="600">
        <v>0.15448352323237222</v>
      </c>
      <c r="BIJ26" s="600"/>
      <c r="BIK26" s="600"/>
      <c r="BIL26" s="600">
        <v>0.15448352323237222</v>
      </c>
      <c r="BIM26" s="600"/>
      <c r="BIN26" s="600"/>
      <c r="BIO26" s="600">
        <v>0.15448352323237222</v>
      </c>
      <c r="BIP26" s="600"/>
      <c r="BIQ26" s="600"/>
      <c r="BIR26" s="600">
        <v>0.15448352323237222</v>
      </c>
      <c r="BIS26" s="600"/>
      <c r="BIT26" s="600"/>
      <c r="BIU26" s="600">
        <v>0.15448352323237222</v>
      </c>
      <c r="BIV26" s="600"/>
      <c r="BIW26" s="600"/>
      <c r="BIX26" s="600">
        <v>0.15448352323237222</v>
      </c>
      <c r="BIY26" s="600"/>
      <c r="BIZ26" s="600"/>
      <c r="BJA26" s="600">
        <v>0.15448352323237222</v>
      </c>
      <c r="BJB26" s="600"/>
      <c r="BJC26" s="600"/>
      <c r="BJD26" s="600">
        <v>0.15448352323237222</v>
      </c>
      <c r="BJE26" s="600"/>
      <c r="BJF26" s="600"/>
      <c r="BJG26" s="600">
        <v>0.15448352323237222</v>
      </c>
      <c r="BJH26" s="600"/>
      <c r="BJI26" s="600"/>
      <c r="BJJ26" s="600">
        <v>0.15448352323237222</v>
      </c>
      <c r="BJK26" s="600"/>
      <c r="BJL26" s="600"/>
      <c r="BJM26" s="600">
        <v>0.15448352323237222</v>
      </c>
      <c r="BJN26" s="600"/>
      <c r="BJO26" s="600"/>
      <c r="BJP26" s="600">
        <v>0.15448352323237222</v>
      </c>
      <c r="BJQ26" s="600"/>
      <c r="BJR26" s="600"/>
      <c r="BJS26" s="600">
        <v>0.15448352323237222</v>
      </c>
      <c r="BJT26" s="600"/>
      <c r="BJU26" s="600"/>
      <c r="BJV26" s="600">
        <v>0.15448352323237222</v>
      </c>
      <c r="BJW26" s="600"/>
      <c r="BJX26" s="600"/>
      <c r="BJY26" s="600">
        <v>0.15448352323237222</v>
      </c>
      <c r="BJZ26" s="600"/>
      <c r="BKA26" s="600"/>
      <c r="BKB26" s="600">
        <v>0.15448352323237222</v>
      </c>
      <c r="BKC26" s="600"/>
      <c r="BKD26" s="600"/>
      <c r="BKE26" s="600">
        <v>0.15448352323237222</v>
      </c>
      <c r="BKF26" s="600"/>
      <c r="BKG26" s="600"/>
      <c r="BKH26" s="600">
        <v>0.15448352323237222</v>
      </c>
      <c r="BKI26" s="600"/>
      <c r="BKJ26" s="600"/>
      <c r="BKK26" s="600">
        <v>0.15448352323237222</v>
      </c>
      <c r="BKL26" s="600"/>
      <c r="BKM26" s="600"/>
      <c r="BKN26" s="600">
        <v>0.15448352323237222</v>
      </c>
      <c r="BKO26" s="600"/>
      <c r="BKP26" s="600"/>
      <c r="BKQ26" s="600">
        <v>0.15448352323237222</v>
      </c>
      <c r="BKR26" s="600"/>
      <c r="BKS26" s="600"/>
      <c r="BKT26" s="600">
        <v>0.15448352323237222</v>
      </c>
      <c r="BKU26" s="600"/>
      <c r="BKV26" s="600"/>
      <c r="BKW26" s="600">
        <v>0.15448352323237222</v>
      </c>
      <c r="BKX26" s="600"/>
      <c r="BKY26" s="600"/>
      <c r="BKZ26" s="600">
        <v>0.15448352323237222</v>
      </c>
      <c r="BLA26" s="600"/>
      <c r="BLB26" s="600"/>
      <c r="BLC26" s="600">
        <v>0.15448352323237222</v>
      </c>
      <c r="BLD26" s="600"/>
      <c r="BLE26" s="600"/>
      <c r="BLF26" s="600">
        <v>0.15448352323237222</v>
      </c>
      <c r="BLG26" s="600"/>
      <c r="BLH26" s="600"/>
      <c r="BLI26" s="600">
        <v>0.15448352323237222</v>
      </c>
      <c r="BLJ26" s="600"/>
      <c r="BLK26" s="600"/>
      <c r="BLL26" s="600">
        <v>0.15448352323237222</v>
      </c>
      <c r="BLM26" s="600"/>
      <c r="BLN26" s="600"/>
      <c r="BLO26" s="600">
        <v>0.15448352323237222</v>
      </c>
      <c r="BLP26" s="600"/>
      <c r="BLQ26" s="600"/>
      <c r="BLR26" s="600">
        <v>0.15448352323237222</v>
      </c>
      <c r="BLS26" s="600"/>
      <c r="BLT26" s="600"/>
      <c r="BLU26" s="600">
        <v>0.15448352323237222</v>
      </c>
      <c r="BLV26" s="600"/>
      <c r="BLW26" s="600"/>
      <c r="BLX26" s="600">
        <v>0.15448352323237222</v>
      </c>
      <c r="BLY26" s="600"/>
      <c r="BLZ26" s="600"/>
      <c r="BMA26" s="600">
        <v>0.15448352323237222</v>
      </c>
      <c r="BMB26" s="600"/>
      <c r="BMC26" s="600"/>
      <c r="BMD26" s="600">
        <v>0.15448352323237222</v>
      </c>
      <c r="BME26" s="600"/>
      <c r="BMF26" s="600"/>
      <c r="BMG26" s="600">
        <v>0.15448352323237222</v>
      </c>
      <c r="BMH26" s="600"/>
      <c r="BMI26" s="600"/>
      <c r="BMJ26" s="600">
        <v>0.15448352323237222</v>
      </c>
      <c r="BMK26" s="600"/>
      <c r="BML26" s="600"/>
      <c r="BMM26" s="600">
        <v>0.15448352323237222</v>
      </c>
      <c r="BMN26" s="600"/>
      <c r="BMO26" s="600"/>
      <c r="BMP26" s="600">
        <v>0.15448352323237222</v>
      </c>
      <c r="BMQ26" s="600"/>
      <c r="BMR26" s="600"/>
      <c r="BMS26" s="600">
        <v>0.15448352323237222</v>
      </c>
      <c r="BMT26" s="600"/>
      <c r="BMU26" s="600"/>
      <c r="BMV26" s="600">
        <v>0.15448352323237222</v>
      </c>
      <c r="BMW26" s="600"/>
      <c r="BMX26" s="600"/>
      <c r="BMY26" s="600">
        <v>0.15448352323237222</v>
      </c>
      <c r="BMZ26" s="600"/>
      <c r="BNA26" s="600"/>
      <c r="BNB26" s="600">
        <v>0.15448352323237222</v>
      </c>
      <c r="BNC26" s="600"/>
      <c r="BND26" s="600"/>
      <c r="BNE26" s="600">
        <v>0.15448352323237222</v>
      </c>
      <c r="BNF26" s="600"/>
      <c r="BNG26" s="600"/>
      <c r="BNH26" s="600">
        <v>0.15448352323237222</v>
      </c>
      <c r="BNI26" s="600"/>
      <c r="BNJ26" s="600"/>
      <c r="BNK26" s="600">
        <v>0.15448352323237222</v>
      </c>
      <c r="BNL26" s="600"/>
      <c r="BNM26" s="600"/>
      <c r="BNN26" s="600">
        <v>0.15448352323237222</v>
      </c>
      <c r="BNO26" s="600"/>
      <c r="BNP26" s="600"/>
      <c r="BNQ26" s="600">
        <v>0.15448352323237222</v>
      </c>
      <c r="BNR26" s="600"/>
      <c r="BNS26" s="600"/>
      <c r="BNT26" s="600">
        <v>0.15448352323237222</v>
      </c>
      <c r="BNU26" s="600"/>
      <c r="BNV26" s="600"/>
      <c r="BNW26" s="600">
        <v>0.15448352323237222</v>
      </c>
      <c r="BNX26" s="600"/>
      <c r="BNY26" s="600"/>
      <c r="BNZ26" s="600">
        <v>0.15448352323237222</v>
      </c>
      <c r="BOA26" s="600"/>
      <c r="BOB26" s="600"/>
      <c r="BOC26" s="600">
        <v>0.15448352323237222</v>
      </c>
      <c r="BOD26" s="600"/>
      <c r="BOE26" s="600"/>
      <c r="BOF26" s="600">
        <v>0.15448352323237222</v>
      </c>
      <c r="BOG26" s="600"/>
      <c r="BOH26" s="600"/>
      <c r="BOI26" s="600">
        <v>0.15448352323237222</v>
      </c>
      <c r="BOJ26" s="600"/>
      <c r="BOK26" s="600"/>
      <c r="BOL26" s="600">
        <v>0.15448352323237222</v>
      </c>
      <c r="BOM26" s="600"/>
      <c r="BON26" s="600"/>
      <c r="BOO26" s="600">
        <v>0.15448352323237222</v>
      </c>
      <c r="BOP26" s="600"/>
      <c r="BOQ26" s="600"/>
      <c r="BOR26" s="600">
        <v>0.15448352323237222</v>
      </c>
      <c r="BOS26" s="600"/>
      <c r="BOT26" s="600"/>
      <c r="BOU26" s="600">
        <v>0.15448352323237222</v>
      </c>
      <c r="BOV26" s="600"/>
      <c r="BOW26" s="600"/>
      <c r="BOX26" s="600">
        <v>0.15448352323237222</v>
      </c>
      <c r="BOY26" s="600"/>
      <c r="BOZ26" s="600"/>
      <c r="BPA26" s="600">
        <v>0.15448352323237222</v>
      </c>
      <c r="BPB26" s="600"/>
      <c r="BPC26" s="600"/>
      <c r="BPD26" s="600">
        <v>0.15448352323237222</v>
      </c>
      <c r="BPE26" s="600"/>
      <c r="BPF26" s="600"/>
      <c r="BPG26" s="600">
        <v>0.15448352323237222</v>
      </c>
      <c r="BPH26" s="600"/>
      <c r="BPI26" s="600"/>
      <c r="BPJ26" s="600">
        <v>0.15448352323237222</v>
      </c>
      <c r="BPK26" s="600"/>
      <c r="BPL26" s="600"/>
      <c r="BPM26" s="600">
        <v>0.15448352323237222</v>
      </c>
      <c r="BPN26" s="600"/>
      <c r="BPO26" s="600"/>
      <c r="BPP26" s="600">
        <v>0.15448352323237222</v>
      </c>
      <c r="BPQ26" s="600"/>
      <c r="BPR26" s="600"/>
      <c r="BPS26" s="600">
        <v>0.15448352323237222</v>
      </c>
      <c r="BPT26" s="600"/>
      <c r="BPU26" s="600"/>
      <c r="BPV26" s="600">
        <v>0.15448352323237222</v>
      </c>
      <c r="BPW26" s="600"/>
      <c r="BPX26" s="600"/>
      <c r="BPY26" s="600">
        <v>0.15448352323237222</v>
      </c>
      <c r="BPZ26" s="600"/>
      <c r="BQA26" s="600"/>
      <c r="BQB26" s="600">
        <v>0.15448352323237222</v>
      </c>
      <c r="BQC26" s="600"/>
      <c r="BQD26" s="600"/>
      <c r="BQE26" s="600">
        <v>0.15448352323237222</v>
      </c>
      <c r="BQF26" s="600"/>
      <c r="BQG26" s="600"/>
      <c r="BQH26" s="600">
        <v>0.15448352323237222</v>
      </c>
      <c r="BQI26" s="600"/>
      <c r="BQJ26" s="600"/>
      <c r="BQK26" s="600">
        <v>0.15448352323237222</v>
      </c>
      <c r="BQL26" s="600"/>
      <c r="BQM26" s="600"/>
      <c r="BQN26" s="600">
        <v>0.15448352323237222</v>
      </c>
      <c r="BQO26" s="600"/>
      <c r="BQP26" s="600"/>
      <c r="BQQ26" s="600">
        <v>0.15448352323237222</v>
      </c>
      <c r="BQR26" s="600"/>
      <c r="BQS26" s="600"/>
      <c r="BQT26" s="600">
        <v>0.15448352323237222</v>
      </c>
      <c r="BQU26" s="600"/>
      <c r="BQV26" s="600"/>
      <c r="BQW26" s="600">
        <v>0.15448352323237222</v>
      </c>
      <c r="BQX26" s="600"/>
      <c r="BQY26" s="600"/>
      <c r="BQZ26" s="600">
        <v>0.15448352323237222</v>
      </c>
      <c r="BRA26" s="600"/>
      <c r="BRB26" s="600"/>
      <c r="BRC26" s="600">
        <v>0.15448352323237222</v>
      </c>
      <c r="BRD26" s="600"/>
      <c r="BRE26" s="600"/>
      <c r="BRF26" s="600">
        <v>0.15448352323237222</v>
      </c>
      <c r="BRG26" s="600"/>
      <c r="BRH26" s="600"/>
      <c r="BRI26" s="600">
        <v>0.15448352323237222</v>
      </c>
      <c r="BRJ26" s="600"/>
      <c r="BRK26" s="600"/>
      <c r="BRL26" s="600">
        <v>0.15448352323237222</v>
      </c>
      <c r="BRM26" s="600"/>
      <c r="BRN26" s="600"/>
      <c r="BRO26" s="600">
        <v>0.15448352323237222</v>
      </c>
      <c r="BRP26" s="600"/>
      <c r="BRQ26" s="600"/>
      <c r="BRR26" s="600">
        <v>0.15448352323237222</v>
      </c>
      <c r="BRS26" s="600"/>
      <c r="BRT26" s="600"/>
      <c r="BRU26" s="600">
        <v>0.15448352323237222</v>
      </c>
      <c r="BRV26" s="600"/>
      <c r="BRW26" s="600"/>
      <c r="BRX26" s="600">
        <v>0.15448352323237222</v>
      </c>
      <c r="BRY26" s="600"/>
      <c r="BRZ26" s="600"/>
      <c r="BSA26" s="600">
        <v>0.15448352323237222</v>
      </c>
      <c r="BSB26" s="600"/>
      <c r="BSC26" s="600"/>
      <c r="BSD26" s="600">
        <v>0.15448352323237222</v>
      </c>
      <c r="BSE26" s="600"/>
      <c r="BSF26" s="600"/>
      <c r="BSG26" s="600">
        <v>0.15448352323237222</v>
      </c>
      <c r="BSH26" s="600"/>
      <c r="BSI26" s="600"/>
      <c r="BSJ26" s="600">
        <v>0.15448352323237222</v>
      </c>
      <c r="BSK26" s="600"/>
      <c r="BSL26" s="600"/>
      <c r="BSM26" s="600">
        <v>0.15448352323237222</v>
      </c>
      <c r="BSN26" s="600"/>
      <c r="BSO26" s="600"/>
      <c r="BSP26" s="600">
        <v>0.15448352323237222</v>
      </c>
      <c r="BSQ26" s="600"/>
      <c r="BSR26" s="600"/>
      <c r="BSS26" s="600">
        <v>0.15448352323237222</v>
      </c>
      <c r="BST26" s="600"/>
      <c r="BSU26" s="600"/>
      <c r="BSV26" s="600">
        <v>0.15448352323237222</v>
      </c>
      <c r="BSW26" s="600"/>
      <c r="BSX26" s="600"/>
      <c r="BSY26" s="600">
        <v>0.15448352323237222</v>
      </c>
      <c r="BSZ26" s="600"/>
      <c r="BTA26" s="600"/>
      <c r="BTB26" s="600">
        <v>0.15448352323237222</v>
      </c>
      <c r="BTC26" s="600"/>
      <c r="BTD26" s="600"/>
      <c r="BTE26" s="600">
        <v>0.15448352323237222</v>
      </c>
      <c r="BTF26" s="600"/>
      <c r="BTG26" s="600"/>
      <c r="BTH26" s="600">
        <v>0.15448352323237222</v>
      </c>
      <c r="BTI26" s="600"/>
      <c r="BTJ26" s="600"/>
      <c r="BTK26" s="600">
        <v>0.15448352323237222</v>
      </c>
      <c r="BTL26" s="600"/>
      <c r="BTM26" s="600"/>
      <c r="BTN26" s="600">
        <v>0.15448352323237222</v>
      </c>
      <c r="BTO26" s="600"/>
      <c r="BTP26" s="600"/>
      <c r="BTQ26" s="600">
        <v>0.15448352323237222</v>
      </c>
      <c r="BTR26" s="600"/>
      <c r="BTS26" s="600"/>
      <c r="BTT26" s="600">
        <v>0.15448352323237222</v>
      </c>
      <c r="BTU26" s="600"/>
      <c r="BTV26" s="600"/>
      <c r="BTW26" s="600">
        <v>0.15448352323237222</v>
      </c>
      <c r="BTX26" s="600"/>
      <c r="BTY26" s="600"/>
      <c r="BTZ26" s="600">
        <v>0.15448352323237222</v>
      </c>
      <c r="BUA26" s="600"/>
      <c r="BUB26" s="600"/>
      <c r="BUC26" s="600">
        <v>0.15448352323237222</v>
      </c>
      <c r="BUD26" s="600"/>
      <c r="BUE26" s="600"/>
      <c r="BUF26" s="600">
        <v>0.15448352323237222</v>
      </c>
      <c r="BUG26" s="600"/>
      <c r="BUH26" s="600"/>
      <c r="BUI26" s="600">
        <v>0.15448352323237222</v>
      </c>
      <c r="BUJ26" s="600"/>
      <c r="BUK26" s="600"/>
      <c r="BUL26" s="600">
        <v>0.15448352323237222</v>
      </c>
      <c r="BUM26" s="600"/>
      <c r="BUN26" s="600"/>
      <c r="BUO26" s="600">
        <v>0.15448352323237222</v>
      </c>
      <c r="BUP26" s="600"/>
      <c r="BUQ26" s="600"/>
      <c r="BUR26" s="600">
        <v>0.15448352323237222</v>
      </c>
      <c r="BUS26" s="600"/>
      <c r="BUT26" s="600"/>
      <c r="BUU26" s="600">
        <v>0.15448352323237222</v>
      </c>
      <c r="BUV26" s="600"/>
      <c r="BUW26" s="600"/>
      <c r="BUX26" s="600">
        <v>0.15448352323237222</v>
      </c>
      <c r="BUY26" s="600"/>
      <c r="BUZ26" s="600"/>
      <c r="BVA26" s="600">
        <v>0.15448352323237222</v>
      </c>
      <c r="BVB26" s="600"/>
      <c r="BVC26" s="600"/>
      <c r="BVD26" s="600">
        <v>0.15448352323237222</v>
      </c>
      <c r="BVE26" s="600"/>
      <c r="BVF26" s="600"/>
      <c r="BVG26" s="600">
        <v>0.15448352323237222</v>
      </c>
      <c r="BVH26" s="600"/>
      <c r="BVI26" s="600"/>
      <c r="BVJ26" s="600">
        <v>0.15448352323237222</v>
      </c>
      <c r="BVK26" s="600"/>
      <c r="BVL26" s="600"/>
      <c r="BVM26" s="600">
        <v>0.15448352323237222</v>
      </c>
      <c r="BVN26" s="600"/>
      <c r="BVO26" s="600"/>
      <c r="BVP26" s="600">
        <v>0.15448352323237222</v>
      </c>
      <c r="BVQ26" s="600"/>
      <c r="BVR26" s="600"/>
      <c r="BVS26" s="600">
        <v>0.15448352323237222</v>
      </c>
      <c r="BVT26" s="600"/>
      <c r="BVU26" s="600"/>
      <c r="BVV26" s="600">
        <v>0.15448352323237222</v>
      </c>
      <c r="BVW26" s="600"/>
      <c r="BVX26" s="600"/>
      <c r="BVY26" s="600">
        <v>0.15448352323237222</v>
      </c>
      <c r="BVZ26" s="600"/>
      <c r="BWA26" s="600"/>
      <c r="BWB26" s="600">
        <v>0.15448352323237222</v>
      </c>
      <c r="BWC26" s="600"/>
      <c r="BWD26" s="600"/>
      <c r="BWE26" s="600">
        <v>0.15448352323237222</v>
      </c>
      <c r="BWF26" s="600"/>
      <c r="BWG26" s="600"/>
      <c r="BWH26" s="600">
        <v>0.15448352323237222</v>
      </c>
      <c r="BWI26" s="600"/>
      <c r="BWJ26" s="600"/>
      <c r="BWK26" s="600">
        <v>0.15448352323237222</v>
      </c>
      <c r="BWL26" s="600"/>
      <c r="BWM26" s="600"/>
      <c r="BWN26" s="600">
        <v>0.15448352323237222</v>
      </c>
      <c r="BWO26" s="600"/>
      <c r="BWP26" s="600"/>
      <c r="BWQ26" s="600">
        <v>0.15448352323237222</v>
      </c>
      <c r="BWR26" s="600"/>
      <c r="BWS26" s="600"/>
      <c r="BWT26" s="600">
        <v>0.15448352323237222</v>
      </c>
      <c r="BWU26" s="600"/>
      <c r="BWV26" s="600"/>
      <c r="BWW26" s="600">
        <v>0.15448352323237222</v>
      </c>
      <c r="BWX26" s="600"/>
      <c r="BWY26" s="600"/>
      <c r="BWZ26" s="600">
        <v>0.15448352323237222</v>
      </c>
      <c r="BXA26" s="600"/>
      <c r="BXB26" s="600"/>
      <c r="BXC26" s="600">
        <v>0.15448352323237222</v>
      </c>
      <c r="BXD26" s="600"/>
      <c r="BXE26" s="600"/>
      <c r="BXF26" s="600">
        <v>0.15448352323237222</v>
      </c>
      <c r="BXG26" s="600"/>
      <c r="BXH26" s="600"/>
      <c r="BXI26" s="600">
        <v>0.15448352323237222</v>
      </c>
      <c r="BXJ26" s="600"/>
      <c r="BXK26" s="600"/>
      <c r="BXL26" s="600">
        <v>0.15448352323237222</v>
      </c>
      <c r="BXM26" s="600"/>
      <c r="BXN26" s="600"/>
      <c r="BXO26" s="600">
        <v>0.15448352323237222</v>
      </c>
      <c r="BXP26" s="600"/>
      <c r="BXQ26" s="600"/>
      <c r="BXR26" s="600">
        <v>0.15448352323237222</v>
      </c>
      <c r="BXS26" s="600"/>
      <c r="BXT26" s="600"/>
      <c r="BXU26" s="600">
        <v>0.15448352323237222</v>
      </c>
      <c r="BXV26" s="600"/>
      <c r="BXW26" s="600"/>
      <c r="BXX26" s="600">
        <v>0.15448352323237222</v>
      </c>
      <c r="BXY26" s="600"/>
      <c r="BXZ26" s="600"/>
      <c r="BYA26" s="600">
        <v>0.15448352323237222</v>
      </c>
      <c r="BYB26" s="600"/>
      <c r="BYC26" s="600"/>
      <c r="BYD26" s="600">
        <v>0.15448352323237222</v>
      </c>
      <c r="BYE26" s="600"/>
      <c r="BYF26" s="600"/>
      <c r="BYG26" s="600">
        <v>0.15448352323237222</v>
      </c>
      <c r="BYH26" s="600"/>
      <c r="BYI26" s="600"/>
      <c r="BYJ26" s="600">
        <v>0.15448352323237222</v>
      </c>
      <c r="BYK26" s="600"/>
      <c r="BYL26" s="600"/>
      <c r="BYM26" s="600">
        <v>0.15448352323237222</v>
      </c>
      <c r="BYN26" s="600"/>
      <c r="BYO26" s="600"/>
      <c r="BYP26" s="600">
        <v>0.15448352323237222</v>
      </c>
      <c r="BYQ26" s="600"/>
      <c r="BYR26" s="600"/>
      <c r="BYS26" s="600">
        <v>0.15448352323237222</v>
      </c>
      <c r="BYT26" s="600"/>
      <c r="BYU26" s="600"/>
      <c r="BYV26" s="600">
        <v>0.15448352323237222</v>
      </c>
      <c r="BYW26" s="600"/>
      <c r="BYX26" s="600"/>
      <c r="BYY26" s="600">
        <v>0.15448352323237222</v>
      </c>
      <c r="BYZ26" s="600"/>
      <c r="BZA26" s="600"/>
      <c r="BZB26" s="600">
        <v>0.15448352323237222</v>
      </c>
      <c r="BZC26" s="600"/>
      <c r="BZD26" s="600"/>
      <c r="BZE26" s="600">
        <v>0.15448352323237222</v>
      </c>
      <c r="BZF26" s="600"/>
      <c r="BZG26" s="600"/>
      <c r="BZH26" s="600">
        <v>0.15448352323237222</v>
      </c>
      <c r="BZI26" s="600"/>
      <c r="BZJ26" s="600"/>
      <c r="BZK26" s="600">
        <v>0.15448352323237222</v>
      </c>
      <c r="BZL26" s="600"/>
      <c r="BZM26" s="600"/>
      <c r="BZN26" s="600">
        <v>0.15448352323237222</v>
      </c>
      <c r="BZO26" s="600"/>
      <c r="BZP26" s="600"/>
      <c r="BZQ26" s="600">
        <v>0.15448352323237222</v>
      </c>
      <c r="BZR26" s="600"/>
      <c r="BZS26" s="600"/>
      <c r="BZT26" s="600">
        <v>0.15448352323237222</v>
      </c>
      <c r="BZU26" s="600"/>
      <c r="BZV26" s="600"/>
      <c r="BZW26" s="600">
        <v>0.15448352323237222</v>
      </c>
      <c r="BZX26" s="600"/>
      <c r="BZY26" s="600"/>
      <c r="BZZ26" s="600">
        <v>0.15448352323237222</v>
      </c>
      <c r="CAA26" s="600"/>
      <c r="CAB26" s="600"/>
      <c r="CAC26" s="600">
        <v>0.15448352323237222</v>
      </c>
      <c r="CAD26" s="600"/>
      <c r="CAE26" s="600"/>
      <c r="CAF26" s="600">
        <v>0.15448352323237222</v>
      </c>
      <c r="CAG26" s="600"/>
      <c r="CAH26" s="600"/>
      <c r="CAI26" s="600">
        <v>0.15448352323237222</v>
      </c>
      <c r="CAJ26" s="600"/>
      <c r="CAK26" s="600"/>
      <c r="CAL26" s="600">
        <v>0.15448352323237222</v>
      </c>
      <c r="CAM26" s="600"/>
      <c r="CAN26" s="600"/>
      <c r="CAO26" s="600">
        <v>0.15448352323237222</v>
      </c>
      <c r="CAP26" s="600"/>
      <c r="CAQ26" s="600"/>
      <c r="CAR26" s="600">
        <v>0.15448352323237222</v>
      </c>
      <c r="CAS26" s="600"/>
      <c r="CAT26" s="600"/>
      <c r="CAU26" s="600">
        <v>0.15448352323237222</v>
      </c>
      <c r="CAV26" s="600"/>
      <c r="CAW26" s="600"/>
      <c r="CAX26" s="600">
        <v>0.15448352323237222</v>
      </c>
      <c r="CAY26" s="600"/>
      <c r="CAZ26" s="600"/>
      <c r="CBA26" s="600">
        <v>0.15448352323237222</v>
      </c>
      <c r="CBB26" s="600"/>
      <c r="CBC26" s="600"/>
      <c r="CBD26" s="600">
        <v>0.15448352323237222</v>
      </c>
      <c r="CBE26" s="600"/>
      <c r="CBF26" s="600"/>
      <c r="CBG26" s="600">
        <v>0.15448352323237222</v>
      </c>
      <c r="CBH26" s="600"/>
      <c r="CBI26" s="600"/>
      <c r="CBJ26" s="600">
        <v>0.15448352323237222</v>
      </c>
      <c r="CBK26" s="600"/>
      <c r="CBL26" s="600"/>
      <c r="CBM26" s="600">
        <v>0.15448352323237222</v>
      </c>
      <c r="CBN26" s="600"/>
      <c r="CBO26" s="600"/>
      <c r="CBP26" s="600">
        <v>0.15448352323237222</v>
      </c>
      <c r="CBQ26" s="600"/>
      <c r="CBR26" s="600"/>
      <c r="CBS26" s="600">
        <v>0.15448352323237222</v>
      </c>
      <c r="CBT26" s="600"/>
      <c r="CBU26" s="600"/>
      <c r="CBV26" s="600">
        <v>0.15448352323237222</v>
      </c>
      <c r="CBW26" s="600"/>
      <c r="CBX26" s="600"/>
      <c r="CBY26" s="600">
        <v>0.15448352323237222</v>
      </c>
      <c r="CBZ26" s="600"/>
      <c r="CCA26" s="600"/>
      <c r="CCB26" s="600">
        <v>0.15448352323237222</v>
      </c>
      <c r="CCC26" s="600"/>
      <c r="CCD26" s="600"/>
      <c r="CCE26" s="600">
        <v>0.15448352323237222</v>
      </c>
      <c r="CCF26" s="600"/>
      <c r="CCG26" s="600"/>
      <c r="CCH26" s="600">
        <v>0.15448352323237222</v>
      </c>
      <c r="CCI26" s="600"/>
      <c r="CCJ26" s="600"/>
      <c r="CCK26" s="600">
        <v>0.15448352323237222</v>
      </c>
      <c r="CCL26" s="600"/>
      <c r="CCM26" s="600"/>
      <c r="CCN26" s="600">
        <v>0.15448352323237222</v>
      </c>
      <c r="CCO26" s="600"/>
      <c r="CCP26" s="600"/>
      <c r="CCQ26" s="600">
        <v>0.15448352323237222</v>
      </c>
      <c r="CCR26" s="600"/>
      <c r="CCS26" s="600"/>
      <c r="CCT26" s="600">
        <v>0.15448352323237222</v>
      </c>
      <c r="CCU26" s="600"/>
      <c r="CCV26" s="600"/>
      <c r="CCW26" s="600">
        <v>0.15448352323237222</v>
      </c>
      <c r="CCX26" s="600"/>
      <c r="CCY26" s="600"/>
      <c r="CCZ26" s="600">
        <v>0.15448352323237222</v>
      </c>
      <c r="CDA26" s="600"/>
      <c r="CDB26" s="600"/>
      <c r="CDC26" s="600">
        <v>0.15448352323237222</v>
      </c>
      <c r="CDD26" s="600"/>
      <c r="CDE26" s="600"/>
      <c r="CDF26" s="600">
        <v>0.15448352323237222</v>
      </c>
      <c r="CDG26" s="600"/>
      <c r="CDH26" s="600"/>
      <c r="CDI26" s="600">
        <v>0.15448352323237222</v>
      </c>
      <c r="CDJ26" s="600"/>
      <c r="CDK26" s="600"/>
      <c r="CDL26" s="600">
        <v>0.15448352323237222</v>
      </c>
      <c r="CDM26" s="600"/>
      <c r="CDN26" s="600"/>
      <c r="CDO26" s="600">
        <v>0.15448352323237222</v>
      </c>
      <c r="CDP26" s="600"/>
      <c r="CDQ26" s="600"/>
      <c r="CDR26" s="600">
        <v>0.15448352323237222</v>
      </c>
      <c r="CDS26" s="600"/>
      <c r="CDT26" s="600"/>
      <c r="CDU26" s="600">
        <v>0.15448352323237222</v>
      </c>
      <c r="CDV26" s="600"/>
      <c r="CDW26" s="600"/>
      <c r="CDX26" s="600">
        <v>0.15448352323237222</v>
      </c>
      <c r="CDY26" s="600"/>
      <c r="CDZ26" s="600"/>
      <c r="CEA26" s="600">
        <v>0.15448352323237222</v>
      </c>
      <c r="CEB26" s="600"/>
      <c r="CEC26" s="600"/>
      <c r="CED26" s="600">
        <v>0.15448352323237222</v>
      </c>
      <c r="CEE26" s="600"/>
      <c r="CEF26" s="600"/>
      <c r="CEG26" s="600">
        <v>0.15448352323237222</v>
      </c>
      <c r="CEH26" s="600"/>
      <c r="CEI26" s="600"/>
      <c r="CEJ26" s="600">
        <v>0.15448352323237222</v>
      </c>
      <c r="CEK26" s="600"/>
      <c r="CEL26" s="600"/>
      <c r="CEM26" s="600">
        <v>0.15448352323237222</v>
      </c>
      <c r="CEN26" s="600"/>
      <c r="CEO26" s="600"/>
      <c r="CEP26" s="600">
        <v>0.15448352323237222</v>
      </c>
      <c r="CEQ26" s="600"/>
      <c r="CER26" s="600"/>
      <c r="CES26" s="600">
        <v>0.15448352323237222</v>
      </c>
      <c r="CET26" s="600"/>
      <c r="CEU26" s="600"/>
      <c r="CEV26" s="600">
        <v>0.15448352323237222</v>
      </c>
      <c r="CEW26" s="600"/>
      <c r="CEX26" s="600"/>
      <c r="CEY26" s="600">
        <v>0.15448352323237222</v>
      </c>
      <c r="CEZ26" s="600"/>
      <c r="CFA26" s="600"/>
      <c r="CFB26" s="600">
        <v>0.15448352323237222</v>
      </c>
      <c r="CFC26" s="600"/>
      <c r="CFD26" s="600"/>
      <c r="CFE26" s="600">
        <v>0.15448352323237222</v>
      </c>
      <c r="CFF26" s="600"/>
      <c r="CFG26" s="600"/>
      <c r="CFH26" s="600">
        <v>0.15448352323237222</v>
      </c>
      <c r="CFI26" s="600"/>
      <c r="CFJ26" s="600"/>
      <c r="CFK26" s="600">
        <v>0.15448352323237222</v>
      </c>
      <c r="CFL26" s="600"/>
      <c r="CFM26" s="600"/>
      <c r="CFN26" s="600">
        <v>0.15448352323237222</v>
      </c>
      <c r="CFO26" s="600"/>
      <c r="CFP26" s="600"/>
      <c r="CFQ26" s="600">
        <v>0.15448352323237222</v>
      </c>
      <c r="CFR26" s="600"/>
      <c r="CFS26" s="600"/>
      <c r="CFT26" s="600">
        <v>0.15448352323237222</v>
      </c>
      <c r="CFU26" s="600"/>
      <c r="CFV26" s="600"/>
      <c r="CFW26" s="600">
        <v>0.15448352323237222</v>
      </c>
      <c r="CFX26" s="600"/>
      <c r="CFY26" s="600"/>
      <c r="CFZ26" s="600">
        <v>0.15448352323237222</v>
      </c>
      <c r="CGA26" s="600"/>
      <c r="CGB26" s="600"/>
      <c r="CGC26" s="600">
        <v>0.15448352323237222</v>
      </c>
      <c r="CGD26" s="600"/>
      <c r="CGE26" s="600"/>
      <c r="CGF26" s="600">
        <v>0.15448352323237222</v>
      </c>
      <c r="CGG26" s="600"/>
      <c r="CGH26" s="600"/>
      <c r="CGI26" s="600">
        <v>0.15448352323237222</v>
      </c>
      <c r="CGJ26" s="600"/>
      <c r="CGK26" s="600"/>
      <c r="CGL26" s="600">
        <v>0.15448352323237222</v>
      </c>
      <c r="CGM26" s="600"/>
      <c r="CGN26" s="600"/>
      <c r="CGO26" s="600">
        <v>0.15448352323237222</v>
      </c>
      <c r="CGP26" s="600"/>
      <c r="CGQ26" s="600"/>
      <c r="CGR26" s="600">
        <v>0.15448352323237222</v>
      </c>
      <c r="CGS26" s="600"/>
      <c r="CGT26" s="600"/>
      <c r="CGU26" s="600">
        <v>0.15448352323237222</v>
      </c>
      <c r="CGV26" s="600"/>
      <c r="CGW26" s="600"/>
      <c r="CGX26" s="600">
        <v>0.15448352323237222</v>
      </c>
      <c r="CGY26" s="600"/>
      <c r="CGZ26" s="600"/>
      <c r="CHA26" s="600">
        <v>0.15448352323237222</v>
      </c>
      <c r="CHB26" s="600"/>
      <c r="CHC26" s="600"/>
      <c r="CHD26" s="600">
        <v>0.15448352323237222</v>
      </c>
      <c r="CHE26" s="600"/>
      <c r="CHF26" s="600"/>
      <c r="CHG26" s="600">
        <v>0.15448352323237222</v>
      </c>
      <c r="CHH26" s="600"/>
      <c r="CHI26" s="600"/>
      <c r="CHJ26" s="600">
        <v>0.15448352323237222</v>
      </c>
      <c r="CHK26" s="600"/>
      <c r="CHL26" s="600"/>
      <c r="CHM26" s="600">
        <v>0.15448352323237222</v>
      </c>
      <c r="CHN26" s="600"/>
      <c r="CHO26" s="600"/>
      <c r="CHP26" s="600">
        <v>0.15448352323237222</v>
      </c>
      <c r="CHQ26" s="600"/>
      <c r="CHR26" s="600"/>
      <c r="CHS26" s="600">
        <v>0.15448352323237222</v>
      </c>
      <c r="CHT26" s="600"/>
      <c r="CHU26" s="600"/>
      <c r="CHV26" s="600">
        <v>0.15448352323237222</v>
      </c>
      <c r="CHW26" s="600"/>
      <c r="CHX26" s="600"/>
      <c r="CHY26" s="600">
        <v>0.15448352323237222</v>
      </c>
      <c r="CHZ26" s="600"/>
      <c r="CIA26" s="600"/>
      <c r="CIB26" s="600">
        <v>0.15448352323237222</v>
      </c>
      <c r="CIC26" s="600"/>
      <c r="CID26" s="600"/>
      <c r="CIE26" s="600">
        <v>0.15448352323237222</v>
      </c>
      <c r="CIF26" s="600"/>
      <c r="CIG26" s="600"/>
      <c r="CIH26" s="600">
        <v>0.15448352323237222</v>
      </c>
      <c r="CII26" s="600"/>
      <c r="CIJ26" s="600"/>
      <c r="CIK26" s="600">
        <v>0.15448352323237222</v>
      </c>
      <c r="CIL26" s="600"/>
      <c r="CIM26" s="600"/>
      <c r="CIN26" s="600">
        <v>0.15448352323237222</v>
      </c>
      <c r="CIO26" s="600"/>
      <c r="CIP26" s="600"/>
      <c r="CIQ26" s="600">
        <v>0.15448352323237222</v>
      </c>
      <c r="CIR26" s="600"/>
      <c r="CIS26" s="600"/>
      <c r="CIT26" s="600">
        <v>0.15448352323237222</v>
      </c>
      <c r="CIU26" s="600"/>
      <c r="CIV26" s="600"/>
      <c r="CIW26" s="600">
        <v>0.15448352323237222</v>
      </c>
      <c r="CIX26" s="600"/>
      <c r="CIY26" s="600"/>
      <c r="CIZ26" s="600">
        <v>0.15448352323237222</v>
      </c>
      <c r="CJA26" s="600"/>
      <c r="CJB26" s="600"/>
      <c r="CJC26" s="600">
        <v>0.15448352323237222</v>
      </c>
      <c r="CJD26" s="600"/>
      <c r="CJE26" s="600"/>
      <c r="CJF26" s="600">
        <v>0.15448352323237222</v>
      </c>
      <c r="CJG26" s="600"/>
      <c r="CJH26" s="600"/>
      <c r="CJI26" s="600">
        <v>0.15448352323237222</v>
      </c>
      <c r="CJJ26" s="600"/>
      <c r="CJK26" s="600"/>
      <c r="CJL26" s="600">
        <v>0.15448352323237222</v>
      </c>
      <c r="CJM26" s="600"/>
      <c r="CJN26" s="600"/>
      <c r="CJO26" s="600">
        <v>0.15448352323237222</v>
      </c>
      <c r="CJP26" s="600"/>
      <c r="CJQ26" s="600"/>
      <c r="CJR26" s="600">
        <v>0.15448352323237222</v>
      </c>
      <c r="CJS26" s="600"/>
      <c r="CJT26" s="600"/>
      <c r="CJU26" s="600">
        <v>0.15448352323237222</v>
      </c>
      <c r="CJV26" s="600"/>
      <c r="CJW26" s="600"/>
      <c r="CJX26" s="600">
        <v>0.15448352323237222</v>
      </c>
      <c r="CJY26" s="600"/>
      <c r="CJZ26" s="600"/>
      <c r="CKA26" s="600">
        <v>0.15448352323237222</v>
      </c>
      <c r="CKB26" s="600"/>
      <c r="CKC26" s="600"/>
      <c r="CKD26" s="600">
        <v>0.15448352323237222</v>
      </c>
      <c r="CKE26" s="600"/>
      <c r="CKF26" s="600"/>
      <c r="CKG26" s="600">
        <v>0.15448352323237222</v>
      </c>
      <c r="CKH26" s="600"/>
      <c r="CKI26" s="600"/>
      <c r="CKJ26" s="600">
        <v>0.15448352323237222</v>
      </c>
      <c r="CKK26" s="600"/>
      <c r="CKL26" s="600"/>
      <c r="CKM26" s="600">
        <v>0.15448352323237222</v>
      </c>
      <c r="CKN26" s="600"/>
      <c r="CKO26" s="600"/>
      <c r="CKP26" s="600">
        <v>0.15448352323237222</v>
      </c>
      <c r="CKQ26" s="600"/>
      <c r="CKR26" s="600"/>
      <c r="CKS26" s="600">
        <v>0.15448352323237222</v>
      </c>
      <c r="CKT26" s="600"/>
      <c r="CKU26" s="600"/>
      <c r="CKV26" s="600">
        <v>0.15448352323237222</v>
      </c>
      <c r="CKW26" s="600"/>
      <c r="CKX26" s="600"/>
      <c r="CKY26" s="600">
        <v>0.15448352323237222</v>
      </c>
      <c r="CKZ26" s="600"/>
      <c r="CLA26" s="600"/>
      <c r="CLB26" s="600">
        <v>0.15448352323237222</v>
      </c>
      <c r="CLC26" s="600"/>
      <c r="CLD26" s="600"/>
      <c r="CLE26" s="600">
        <v>0.15448352323237222</v>
      </c>
      <c r="CLF26" s="600"/>
      <c r="CLG26" s="600"/>
      <c r="CLH26" s="600">
        <v>0.15448352323237222</v>
      </c>
      <c r="CLI26" s="600"/>
      <c r="CLJ26" s="600"/>
      <c r="CLK26" s="600">
        <v>0.15448352323237222</v>
      </c>
      <c r="CLL26" s="600"/>
      <c r="CLM26" s="600"/>
      <c r="CLN26" s="600">
        <v>0.15448352323237222</v>
      </c>
      <c r="CLO26" s="600"/>
      <c r="CLP26" s="600"/>
      <c r="CLQ26" s="600">
        <v>0.15448352323237222</v>
      </c>
      <c r="CLR26" s="600"/>
      <c r="CLS26" s="600"/>
      <c r="CLT26" s="600">
        <v>0.15448352323237222</v>
      </c>
      <c r="CLU26" s="600"/>
      <c r="CLV26" s="600"/>
      <c r="CLW26" s="600">
        <v>0.15448352323237222</v>
      </c>
      <c r="CLX26" s="600"/>
      <c r="CLY26" s="600"/>
      <c r="CLZ26" s="600">
        <v>0.15448352323237222</v>
      </c>
      <c r="CMA26" s="600"/>
      <c r="CMB26" s="600"/>
      <c r="CMC26" s="600">
        <v>0.15448352323237222</v>
      </c>
      <c r="CMD26" s="600"/>
      <c r="CME26" s="600"/>
      <c r="CMF26" s="600">
        <v>0.15448352323237222</v>
      </c>
      <c r="CMG26" s="600"/>
      <c r="CMH26" s="600"/>
      <c r="CMI26" s="600">
        <v>0.15448352323237222</v>
      </c>
      <c r="CMJ26" s="600"/>
      <c r="CMK26" s="600"/>
      <c r="CML26" s="600">
        <v>0.15448352323237222</v>
      </c>
      <c r="CMM26" s="600"/>
      <c r="CMN26" s="600"/>
      <c r="CMO26" s="600">
        <v>0.15448352323237222</v>
      </c>
      <c r="CMP26" s="600"/>
      <c r="CMQ26" s="600"/>
      <c r="CMR26" s="600">
        <v>0.15448352323237222</v>
      </c>
      <c r="CMS26" s="600"/>
      <c r="CMT26" s="600"/>
      <c r="CMU26" s="600">
        <v>0.15448352323237222</v>
      </c>
      <c r="CMV26" s="600"/>
      <c r="CMW26" s="600"/>
      <c r="CMX26" s="600">
        <v>0.15448352323237222</v>
      </c>
      <c r="CMY26" s="600"/>
      <c r="CMZ26" s="600"/>
      <c r="CNA26" s="600">
        <v>0.15448352323237222</v>
      </c>
      <c r="CNB26" s="600"/>
      <c r="CNC26" s="600"/>
      <c r="CND26" s="600">
        <v>0.15448352323237222</v>
      </c>
      <c r="CNE26" s="600"/>
      <c r="CNF26" s="600"/>
      <c r="CNG26" s="600">
        <v>0.15448352323237222</v>
      </c>
      <c r="CNH26" s="600"/>
      <c r="CNI26" s="600"/>
      <c r="CNJ26" s="600">
        <v>0.15448352323237222</v>
      </c>
      <c r="CNK26" s="600"/>
      <c r="CNL26" s="600"/>
      <c r="CNM26" s="600">
        <v>0.15448352323237222</v>
      </c>
      <c r="CNN26" s="600"/>
      <c r="CNO26" s="600"/>
      <c r="CNP26" s="600">
        <v>0.15448352323237222</v>
      </c>
      <c r="CNQ26" s="600"/>
      <c r="CNR26" s="600"/>
      <c r="CNS26" s="600">
        <v>0.15448352323237222</v>
      </c>
      <c r="CNT26" s="600"/>
      <c r="CNU26" s="600"/>
      <c r="CNV26" s="600">
        <v>0.15448352323237222</v>
      </c>
      <c r="CNW26" s="600"/>
      <c r="CNX26" s="600"/>
      <c r="CNY26" s="600">
        <v>0.15448352323237222</v>
      </c>
      <c r="CNZ26" s="600"/>
      <c r="COA26" s="600"/>
      <c r="COB26" s="600">
        <v>0.15448352323237222</v>
      </c>
      <c r="COC26" s="600"/>
      <c r="COD26" s="600"/>
      <c r="COE26" s="600">
        <v>0.15448352323237222</v>
      </c>
      <c r="COF26" s="600"/>
      <c r="COG26" s="600"/>
      <c r="COH26" s="600">
        <v>0.15448352323237222</v>
      </c>
      <c r="COI26" s="600"/>
      <c r="COJ26" s="600"/>
      <c r="COK26" s="600">
        <v>0.15448352323237222</v>
      </c>
      <c r="COL26" s="600"/>
      <c r="COM26" s="600"/>
      <c r="CON26" s="600">
        <v>0.15448352323237222</v>
      </c>
      <c r="COO26" s="600"/>
      <c r="COP26" s="600"/>
      <c r="COQ26" s="600">
        <v>0.15448352323237222</v>
      </c>
      <c r="COR26" s="600"/>
      <c r="COS26" s="600"/>
      <c r="COT26" s="600">
        <v>0.15448352323237222</v>
      </c>
      <c r="COU26" s="600"/>
      <c r="COV26" s="600"/>
      <c r="COW26" s="600">
        <v>0.15448352323237222</v>
      </c>
      <c r="COX26" s="600"/>
      <c r="COY26" s="600"/>
      <c r="COZ26" s="600">
        <v>0.15448352323237222</v>
      </c>
      <c r="CPA26" s="600"/>
      <c r="CPB26" s="600"/>
      <c r="CPC26" s="600">
        <v>0.15448352323237222</v>
      </c>
      <c r="CPD26" s="600"/>
      <c r="CPE26" s="600"/>
      <c r="CPF26" s="600">
        <v>0.15448352323237222</v>
      </c>
      <c r="CPG26" s="600"/>
      <c r="CPH26" s="600"/>
      <c r="CPI26" s="600">
        <v>0.15448352323237222</v>
      </c>
      <c r="CPJ26" s="600"/>
      <c r="CPK26" s="600"/>
      <c r="CPL26" s="600">
        <v>0.15448352323237222</v>
      </c>
      <c r="CPM26" s="600"/>
      <c r="CPN26" s="600"/>
      <c r="CPO26" s="600">
        <v>0.15448352323237222</v>
      </c>
      <c r="CPP26" s="600"/>
      <c r="CPQ26" s="600"/>
      <c r="CPR26" s="600">
        <v>0.15448352323237222</v>
      </c>
      <c r="CPS26" s="600"/>
      <c r="CPT26" s="600"/>
      <c r="CPU26" s="600">
        <v>0.15448352323237222</v>
      </c>
      <c r="CPV26" s="600"/>
      <c r="CPW26" s="600"/>
      <c r="CPX26" s="600">
        <v>0.15448352323237222</v>
      </c>
      <c r="CPY26" s="600"/>
      <c r="CPZ26" s="600"/>
      <c r="CQA26" s="600">
        <v>0.15448352323237222</v>
      </c>
      <c r="CQB26" s="600"/>
      <c r="CQC26" s="600"/>
      <c r="CQD26" s="600">
        <v>0.15448352323237222</v>
      </c>
      <c r="CQE26" s="600"/>
      <c r="CQF26" s="600"/>
      <c r="CQG26" s="600">
        <v>0.15448352323237222</v>
      </c>
      <c r="CQH26" s="600"/>
      <c r="CQI26" s="600"/>
      <c r="CQJ26" s="600">
        <v>0.15448352323237222</v>
      </c>
      <c r="CQK26" s="600"/>
      <c r="CQL26" s="600"/>
      <c r="CQM26" s="600">
        <v>0.15448352323237222</v>
      </c>
      <c r="CQN26" s="600"/>
      <c r="CQO26" s="600"/>
      <c r="CQP26" s="600">
        <v>0.15448352323237222</v>
      </c>
      <c r="CQQ26" s="600"/>
      <c r="CQR26" s="600"/>
      <c r="CQS26" s="600">
        <v>0.15448352323237222</v>
      </c>
      <c r="CQT26" s="600"/>
      <c r="CQU26" s="600"/>
      <c r="CQV26" s="600">
        <v>0.15448352323237222</v>
      </c>
      <c r="CQW26" s="600"/>
      <c r="CQX26" s="600"/>
      <c r="CQY26" s="600">
        <v>0.15448352323237222</v>
      </c>
      <c r="CQZ26" s="600"/>
      <c r="CRA26" s="600"/>
      <c r="CRB26" s="600">
        <v>0.15448352323237222</v>
      </c>
      <c r="CRC26" s="600"/>
      <c r="CRD26" s="600"/>
      <c r="CRE26" s="600">
        <v>0.15448352323237222</v>
      </c>
      <c r="CRF26" s="600"/>
      <c r="CRG26" s="600"/>
      <c r="CRH26" s="600">
        <v>0.15448352323237222</v>
      </c>
      <c r="CRI26" s="600"/>
      <c r="CRJ26" s="600"/>
      <c r="CRK26" s="600">
        <v>0.15448352323237222</v>
      </c>
      <c r="CRL26" s="600"/>
      <c r="CRM26" s="600"/>
      <c r="CRN26" s="600">
        <v>0.15448352323237222</v>
      </c>
      <c r="CRO26" s="600"/>
      <c r="CRP26" s="600"/>
      <c r="CRQ26" s="600">
        <v>0.15448352323237222</v>
      </c>
      <c r="CRR26" s="600"/>
      <c r="CRS26" s="600"/>
      <c r="CRT26" s="600">
        <v>0.15448352323237222</v>
      </c>
      <c r="CRU26" s="600"/>
      <c r="CRV26" s="600"/>
      <c r="CRW26" s="600">
        <v>0.15448352323237222</v>
      </c>
      <c r="CRX26" s="600"/>
      <c r="CRY26" s="600"/>
      <c r="CRZ26" s="600">
        <v>0.15448352323237222</v>
      </c>
      <c r="CSA26" s="600"/>
      <c r="CSB26" s="600"/>
      <c r="CSC26" s="600">
        <v>0.15448352323237222</v>
      </c>
      <c r="CSD26" s="600"/>
      <c r="CSE26" s="600"/>
      <c r="CSF26" s="600">
        <v>0.15448352323237222</v>
      </c>
      <c r="CSG26" s="600"/>
      <c r="CSH26" s="600"/>
      <c r="CSI26" s="600">
        <v>0.15448352323237222</v>
      </c>
      <c r="CSJ26" s="600"/>
      <c r="CSK26" s="600"/>
      <c r="CSL26" s="600">
        <v>0.15448352323237222</v>
      </c>
      <c r="CSM26" s="600"/>
      <c r="CSN26" s="600"/>
      <c r="CSO26" s="600">
        <v>0.15448352323237222</v>
      </c>
      <c r="CSP26" s="600"/>
      <c r="CSQ26" s="600"/>
      <c r="CSR26" s="600">
        <v>0.15448352323237222</v>
      </c>
      <c r="CSS26" s="600"/>
      <c r="CST26" s="600"/>
      <c r="CSU26" s="600">
        <v>0.15448352323237222</v>
      </c>
      <c r="CSV26" s="600"/>
      <c r="CSW26" s="600"/>
      <c r="CSX26" s="600">
        <v>0.15448352323237222</v>
      </c>
      <c r="CSY26" s="600"/>
      <c r="CSZ26" s="600"/>
      <c r="CTA26" s="600">
        <v>0.15448352323237222</v>
      </c>
      <c r="CTB26" s="600"/>
      <c r="CTC26" s="600"/>
      <c r="CTD26" s="600">
        <v>0.15448352323237222</v>
      </c>
      <c r="CTE26" s="600"/>
      <c r="CTF26" s="600"/>
      <c r="CTG26" s="600">
        <v>0.15448352323237222</v>
      </c>
      <c r="CTH26" s="600"/>
      <c r="CTI26" s="600"/>
      <c r="CTJ26" s="600">
        <v>0.15448352323237222</v>
      </c>
      <c r="CTK26" s="600"/>
      <c r="CTL26" s="600"/>
      <c r="CTM26" s="600">
        <v>0.15448352323237222</v>
      </c>
      <c r="CTN26" s="600"/>
      <c r="CTO26" s="600"/>
      <c r="CTP26" s="600">
        <v>0.15448352323237222</v>
      </c>
      <c r="CTQ26" s="600"/>
      <c r="CTR26" s="600"/>
      <c r="CTS26" s="600">
        <v>0.15448352323237222</v>
      </c>
      <c r="CTT26" s="600"/>
      <c r="CTU26" s="600"/>
      <c r="CTV26" s="600">
        <v>0.15448352323237222</v>
      </c>
      <c r="CTW26" s="600"/>
      <c r="CTX26" s="600"/>
      <c r="CTY26" s="600">
        <v>0.15448352323237222</v>
      </c>
      <c r="CTZ26" s="600"/>
      <c r="CUA26" s="600"/>
      <c r="CUB26" s="600">
        <v>0.15448352323237222</v>
      </c>
      <c r="CUC26" s="600"/>
      <c r="CUD26" s="600"/>
      <c r="CUE26" s="600">
        <v>0.15448352323237222</v>
      </c>
      <c r="CUF26" s="600"/>
      <c r="CUG26" s="600"/>
      <c r="CUH26" s="600">
        <v>0.15448352323237222</v>
      </c>
      <c r="CUI26" s="600"/>
      <c r="CUJ26" s="600"/>
      <c r="CUK26" s="600">
        <v>0.15448352323237222</v>
      </c>
      <c r="CUL26" s="600"/>
      <c r="CUM26" s="600"/>
      <c r="CUN26" s="600">
        <v>0.15448352323237222</v>
      </c>
      <c r="CUO26" s="600"/>
      <c r="CUP26" s="600"/>
      <c r="CUQ26" s="600">
        <v>0.15448352323237222</v>
      </c>
      <c r="CUR26" s="600"/>
      <c r="CUS26" s="600"/>
      <c r="CUT26" s="600">
        <v>0.15448352323237222</v>
      </c>
      <c r="CUU26" s="600"/>
      <c r="CUV26" s="600"/>
      <c r="CUW26" s="600">
        <v>0.15448352323237222</v>
      </c>
      <c r="CUX26" s="600"/>
      <c r="CUY26" s="600"/>
      <c r="CUZ26" s="600">
        <v>0.15448352323237222</v>
      </c>
      <c r="CVA26" s="600"/>
      <c r="CVB26" s="600"/>
      <c r="CVC26" s="600">
        <v>0.15448352323237222</v>
      </c>
      <c r="CVD26" s="600"/>
      <c r="CVE26" s="600"/>
      <c r="CVF26" s="600">
        <v>0.15448352323237222</v>
      </c>
      <c r="CVG26" s="600"/>
      <c r="CVH26" s="600"/>
      <c r="CVI26" s="600">
        <v>0.15448352323237222</v>
      </c>
      <c r="CVJ26" s="600"/>
      <c r="CVK26" s="600"/>
      <c r="CVL26" s="600">
        <v>0.15448352323237222</v>
      </c>
      <c r="CVM26" s="600"/>
      <c r="CVN26" s="600"/>
      <c r="CVO26" s="600">
        <v>0.15448352323237222</v>
      </c>
      <c r="CVP26" s="600"/>
      <c r="CVQ26" s="600"/>
      <c r="CVR26" s="600">
        <v>0.15448352323237222</v>
      </c>
      <c r="CVS26" s="600"/>
      <c r="CVT26" s="600"/>
      <c r="CVU26" s="600">
        <v>0.15448352323237222</v>
      </c>
      <c r="CVV26" s="600"/>
      <c r="CVW26" s="600"/>
      <c r="CVX26" s="600">
        <v>0.15448352323237222</v>
      </c>
      <c r="CVY26" s="600"/>
      <c r="CVZ26" s="600"/>
      <c r="CWA26" s="600">
        <v>0.15448352323237222</v>
      </c>
      <c r="CWB26" s="600"/>
      <c r="CWC26" s="600"/>
      <c r="CWD26" s="600">
        <v>0.15448352323237222</v>
      </c>
      <c r="CWE26" s="600"/>
      <c r="CWF26" s="600"/>
      <c r="CWG26" s="600">
        <v>0.15448352323237222</v>
      </c>
      <c r="CWH26" s="600"/>
      <c r="CWI26" s="600"/>
      <c r="CWJ26" s="600">
        <v>0.15448352323237222</v>
      </c>
      <c r="CWK26" s="600"/>
      <c r="CWL26" s="600"/>
      <c r="CWM26" s="600">
        <v>0.15448352323237222</v>
      </c>
      <c r="CWN26" s="600"/>
      <c r="CWO26" s="600"/>
      <c r="CWP26" s="600">
        <v>0.15448352323237222</v>
      </c>
      <c r="CWQ26" s="600"/>
      <c r="CWR26" s="600"/>
      <c r="CWS26" s="600">
        <v>0.15448352323237222</v>
      </c>
      <c r="CWT26" s="600"/>
      <c r="CWU26" s="600"/>
      <c r="CWV26" s="600">
        <v>0.15448352323237222</v>
      </c>
      <c r="CWW26" s="600"/>
      <c r="CWX26" s="600"/>
      <c r="CWY26" s="600">
        <v>0.15448352323237222</v>
      </c>
      <c r="CWZ26" s="600"/>
      <c r="CXA26" s="600"/>
      <c r="CXB26" s="600">
        <v>0.15448352323237222</v>
      </c>
      <c r="CXC26" s="600"/>
      <c r="CXD26" s="600"/>
      <c r="CXE26" s="600">
        <v>0.15448352323237222</v>
      </c>
      <c r="CXF26" s="600"/>
      <c r="CXG26" s="600"/>
      <c r="CXH26" s="600">
        <v>0.15448352323237222</v>
      </c>
      <c r="CXI26" s="600"/>
      <c r="CXJ26" s="600"/>
      <c r="CXK26" s="600">
        <v>0.15448352323237222</v>
      </c>
      <c r="CXL26" s="600"/>
      <c r="CXM26" s="600"/>
      <c r="CXN26" s="600">
        <v>0.15448352323237222</v>
      </c>
      <c r="CXO26" s="600"/>
      <c r="CXP26" s="600"/>
      <c r="CXQ26" s="600">
        <v>0.15448352323237222</v>
      </c>
      <c r="CXR26" s="600"/>
      <c r="CXS26" s="600"/>
      <c r="CXT26" s="600">
        <v>0.15448352323237222</v>
      </c>
      <c r="CXU26" s="600"/>
      <c r="CXV26" s="600"/>
      <c r="CXW26" s="600">
        <v>0.15448352323237222</v>
      </c>
      <c r="CXX26" s="600"/>
      <c r="CXY26" s="600"/>
      <c r="CXZ26" s="600">
        <v>0.15448352323237222</v>
      </c>
      <c r="CYA26" s="600"/>
      <c r="CYB26" s="600"/>
      <c r="CYC26" s="600">
        <v>0.15448352323237222</v>
      </c>
      <c r="CYD26" s="600"/>
      <c r="CYE26" s="600"/>
      <c r="CYF26" s="600">
        <v>0.15448352323237222</v>
      </c>
      <c r="CYG26" s="600"/>
      <c r="CYH26" s="600"/>
      <c r="CYI26" s="600">
        <v>0.15448352323237222</v>
      </c>
      <c r="CYJ26" s="600"/>
      <c r="CYK26" s="600"/>
      <c r="CYL26" s="600">
        <v>0.15448352323237222</v>
      </c>
      <c r="CYM26" s="600"/>
      <c r="CYN26" s="600"/>
      <c r="CYO26" s="600">
        <v>0.15448352323237222</v>
      </c>
      <c r="CYP26" s="600"/>
      <c r="CYQ26" s="600"/>
      <c r="CYR26" s="600">
        <v>0.15448352323237222</v>
      </c>
      <c r="CYS26" s="600"/>
      <c r="CYT26" s="600"/>
      <c r="CYU26" s="600">
        <v>0.15448352323237222</v>
      </c>
      <c r="CYV26" s="600"/>
      <c r="CYW26" s="600"/>
      <c r="CYX26" s="600">
        <v>0.15448352323237222</v>
      </c>
      <c r="CYY26" s="600"/>
      <c r="CYZ26" s="600"/>
      <c r="CZA26" s="600">
        <v>0.15448352323237222</v>
      </c>
      <c r="CZB26" s="600"/>
      <c r="CZC26" s="600"/>
      <c r="CZD26" s="600">
        <v>0.15448352323237222</v>
      </c>
      <c r="CZE26" s="600"/>
      <c r="CZF26" s="600"/>
      <c r="CZG26" s="600">
        <v>0.15448352323237222</v>
      </c>
      <c r="CZH26" s="600"/>
      <c r="CZI26" s="600"/>
      <c r="CZJ26" s="600">
        <v>0.15448352323237222</v>
      </c>
      <c r="CZK26" s="600"/>
      <c r="CZL26" s="600"/>
      <c r="CZM26" s="600">
        <v>0.15448352323237222</v>
      </c>
      <c r="CZN26" s="600"/>
      <c r="CZO26" s="600"/>
      <c r="CZP26" s="600">
        <v>0.15448352323237222</v>
      </c>
      <c r="CZQ26" s="600"/>
      <c r="CZR26" s="600"/>
      <c r="CZS26" s="600">
        <v>0.15448352323237222</v>
      </c>
      <c r="CZT26" s="600"/>
      <c r="CZU26" s="600"/>
      <c r="CZV26" s="600">
        <v>0.15448352323237222</v>
      </c>
      <c r="CZW26" s="600"/>
      <c r="CZX26" s="600"/>
      <c r="CZY26" s="600">
        <v>0.15448352323237222</v>
      </c>
      <c r="CZZ26" s="600"/>
      <c r="DAA26" s="600"/>
      <c r="DAB26" s="600">
        <v>0.15448352323237222</v>
      </c>
      <c r="DAC26" s="600"/>
      <c r="DAD26" s="600"/>
      <c r="DAE26" s="600">
        <v>0.15448352323237222</v>
      </c>
      <c r="DAF26" s="600"/>
      <c r="DAG26" s="600"/>
      <c r="DAH26" s="600">
        <v>0.15448352323237222</v>
      </c>
      <c r="DAI26" s="600"/>
      <c r="DAJ26" s="600"/>
      <c r="DAK26" s="600">
        <v>0.15448352323237222</v>
      </c>
      <c r="DAL26" s="600"/>
      <c r="DAM26" s="600"/>
      <c r="DAN26" s="600">
        <v>0.15448352323237222</v>
      </c>
      <c r="DAO26" s="600"/>
      <c r="DAP26" s="600"/>
      <c r="DAQ26" s="600">
        <v>0.15448352323237222</v>
      </c>
      <c r="DAR26" s="600"/>
      <c r="DAS26" s="600"/>
      <c r="DAT26" s="600">
        <v>0.15448352323237222</v>
      </c>
      <c r="DAU26" s="600"/>
      <c r="DAV26" s="600"/>
      <c r="DAW26" s="600">
        <v>0.15448352323237222</v>
      </c>
      <c r="DAX26" s="600"/>
      <c r="DAY26" s="600"/>
      <c r="DAZ26" s="600">
        <v>0.15448352323237222</v>
      </c>
      <c r="DBA26" s="600"/>
      <c r="DBB26" s="600"/>
      <c r="DBC26" s="600">
        <v>0.15448352323237222</v>
      </c>
      <c r="DBD26" s="600"/>
      <c r="DBE26" s="600"/>
      <c r="DBF26" s="600">
        <v>0.15448352323237222</v>
      </c>
      <c r="DBG26" s="600"/>
      <c r="DBH26" s="600"/>
      <c r="DBI26" s="600">
        <v>0.15448352323237222</v>
      </c>
      <c r="DBJ26" s="600"/>
      <c r="DBK26" s="600"/>
      <c r="DBL26" s="600">
        <v>0.15448352323237222</v>
      </c>
      <c r="DBM26" s="600"/>
      <c r="DBN26" s="600"/>
      <c r="DBO26" s="600">
        <v>0.15448352323237222</v>
      </c>
      <c r="DBP26" s="600"/>
      <c r="DBQ26" s="600"/>
      <c r="DBR26" s="600">
        <v>0.15448352323237222</v>
      </c>
      <c r="DBS26" s="600"/>
      <c r="DBT26" s="600"/>
      <c r="DBU26" s="600">
        <v>0.15448352323237222</v>
      </c>
      <c r="DBV26" s="600"/>
      <c r="DBW26" s="600"/>
      <c r="DBX26" s="600">
        <v>0.15448352323237222</v>
      </c>
      <c r="DBY26" s="600"/>
      <c r="DBZ26" s="600"/>
      <c r="DCA26" s="600">
        <v>0.15448352323237222</v>
      </c>
      <c r="DCB26" s="600"/>
      <c r="DCC26" s="600"/>
      <c r="DCD26" s="600">
        <v>0.15448352323237222</v>
      </c>
      <c r="DCE26" s="600"/>
      <c r="DCF26" s="600"/>
      <c r="DCG26" s="600">
        <v>0.15448352323237222</v>
      </c>
      <c r="DCH26" s="600"/>
      <c r="DCI26" s="600"/>
      <c r="DCJ26" s="600">
        <v>0.15448352323237222</v>
      </c>
      <c r="DCK26" s="600"/>
      <c r="DCL26" s="600"/>
      <c r="DCM26" s="600">
        <v>0.15448352323237222</v>
      </c>
      <c r="DCN26" s="600"/>
      <c r="DCO26" s="600"/>
      <c r="DCP26" s="600">
        <v>0.15448352323237222</v>
      </c>
      <c r="DCQ26" s="600"/>
      <c r="DCR26" s="600"/>
      <c r="DCS26" s="600">
        <v>0.15448352323237222</v>
      </c>
      <c r="DCT26" s="600"/>
      <c r="DCU26" s="600"/>
      <c r="DCV26" s="600">
        <v>0.15448352323237222</v>
      </c>
      <c r="DCW26" s="600"/>
      <c r="DCX26" s="600"/>
      <c r="DCY26" s="600">
        <v>0.15448352323237222</v>
      </c>
      <c r="DCZ26" s="600"/>
      <c r="DDA26" s="600"/>
      <c r="DDB26" s="600">
        <v>0.15448352323237222</v>
      </c>
      <c r="DDC26" s="600"/>
      <c r="DDD26" s="600"/>
      <c r="DDE26" s="600">
        <v>0.15448352323237222</v>
      </c>
      <c r="DDF26" s="600"/>
      <c r="DDG26" s="600"/>
      <c r="DDH26" s="600">
        <v>0.15448352323237222</v>
      </c>
      <c r="DDI26" s="600"/>
      <c r="DDJ26" s="600"/>
      <c r="DDK26" s="600">
        <v>0.15448352323237222</v>
      </c>
      <c r="DDL26" s="600"/>
      <c r="DDM26" s="600"/>
      <c r="DDN26" s="600">
        <v>0.15448352323237222</v>
      </c>
      <c r="DDO26" s="600"/>
      <c r="DDP26" s="600"/>
      <c r="DDQ26" s="600">
        <v>0.15448352323237222</v>
      </c>
      <c r="DDR26" s="600"/>
      <c r="DDS26" s="600"/>
      <c r="DDT26" s="600">
        <v>0.15448352323237222</v>
      </c>
      <c r="DDU26" s="600"/>
      <c r="DDV26" s="600"/>
      <c r="DDW26" s="600">
        <v>0.15448352323237222</v>
      </c>
      <c r="DDX26" s="600"/>
      <c r="DDY26" s="600"/>
      <c r="DDZ26" s="600">
        <v>0.15448352323237222</v>
      </c>
      <c r="DEA26" s="600"/>
      <c r="DEB26" s="600"/>
      <c r="DEC26" s="600">
        <v>0.15448352323237222</v>
      </c>
      <c r="DED26" s="600"/>
      <c r="DEE26" s="600"/>
      <c r="DEF26" s="600">
        <v>0.15448352323237222</v>
      </c>
      <c r="DEG26" s="600"/>
      <c r="DEH26" s="600"/>
      <c r="DEI26" s="600">
        <v>0.15448352323237222</v>
      </c>
      <c r="DEJ26" s="600"/>
      <c r="DEK26" s="600"/>
      <c r="DEL26" s="600">
        <v>0.15448352323237222</v>
      </c>
      <c r="DEM26" s="600"/>
      <c r="DEN26" s="600"/>
      <c r="DEO26" s="600">
        <v>0.15448352323237222</v>
      </c>
      <c r="DEP26" s="600"/>
      <c r="DEQ26" s="600"/>
      <c r="DER26" s="600">
        <v>0.15448352323237222</v>
      </c>
      <c r="DES26" s="600"/>
      <c r="DET26" s="600"/>
      <c r="DEU26" s="600">
        <v>0.15448352323237222</v>
      </c>
      <c r="DEV26" s="600"/>
      <c r="DEW26" s="600"/>
      <c r="DEX26" s="600">
        <v>0.15448352323237222</v>
      </c>
      <c r="DEY26" s="600"/>
      <c r="DEZ26" s="600"/>
      <c r="DFA26" s="600">
        <v>0.15448352323237222</v>
      </c>
      <c r="DFB26" s="600"/>
      <c r="DFC26" s="600"/>
      <c r="DFD26" s="600">
        <v>0.15448352323237222</v>
      </c>
      <c r="DFE26" s="600"/>
      <c r="DFF26" s="600"/>
      <c r="DFG26" s="600">
        <v>0.15448352323237222</v>
      </c>
      <c r="DFH26" s="600"/>
      <c r="DFI26" s="600"/>
      <c r="DFJ26" s="600">
        <v>0.15448352323237222</v>
      </c>
      <c r="DFK26" s="600"/>
      <c r="DFL26" s="600"/>
      <c r="DFM26" s="600">
        <v>0.15448352323237222</v>
      </c>
      <c r="DFN26" s="600"/>
      <c r="DFO26" s="600"/>
      <c r="DFP26" s="600">
        <v>0.15448352323237222</v>
      </c>
      <c r="DFQ26" s="600"/>
      <c r="DFR26" s="600"/>
      <c r="DFS26" s="600">
        <v>0.15448352323237222</v>
      </c>
      <c r="DFT26" s="600"/>
      <c r="DFU26" s="600"/>
      <c r="DFV26" s="600">
        <v>0.15448352323237222</v>
      </c>
      <c r="DFW26" s="600"/>
      <c r="DFX26" s="600"/>
      <c r="DFY26" s="600">
        <v>0.15448352323237222</v>
      </c>
      <c r="DFZ26" s="600"/>
      <c r="DGA26" s="600"/>
      <c r="DGB26" s="600">
        <v>0.15448352323237222</v>
      </c>
      <c r="DGC26" s="600"/>
      <c r="DGD26" s="600"/>
      <c r="DGE26" s="600">
        <v>0.15448352323237222</v>
      </c>
      <c r="DGF26" s="600"/>
      <c r="DGG26" s="600"/>
      <c r="DGH26" s="600">
        <v>0.15448352323237222</v>
      </c>
      <c r="DGI26" s="600"/>
      <c r="DGJ26" s="600"/>
      <c r="DGK26" s="600">
        <v>0.15448352323237222</v>
      </c>
      <c r="DGL26" s="600"/>
      <c r="DGM26" s="600"/>
      <c r="DGN26" s="600">
        <v>0.15448352323237222</v>
      </c>
      <c r="DGO26" s="600"/>
      <c r="DGP26" s="600"/>
      <c r="DGQ26" s="600">
        <v>0.15448352323237222</v>
      </c>
      <c r="DGR26" s="600"/>
      <c r="DGS26" s="600"/>
      <c r="DGT26" s="600">
        <v>0.15448352323237222</v>
      </c>
      <c r="DGU26" s="600"/>
      <c r="DGV26" s="600"/>
      <c r="DGW26" s="600">
        <v>0.15448352323237222</v>
      </c>
      <c r="DGX26" s="600"/>
      <c r="DGY26" s="600"/>
      <c r="DGZ26" s="600">
        <v>0.15448352323237222</v>
      </c>
      <c r="DHA26" s="600"/>
      <c r="DHB26" s="600"/>
      <c r="DHC26" s="600">
        <v>0.15448352323237222</v>
      </c>
      <c r="DHD26" s="600"/>
      <c r="DHE26" s="600"/>
      <c r="DHF26" s="600">
        <v>0.15448352323237222</v>
      </c>
      <c r="DHG26" s="600"/>
      <c r="DHH26" s="600"/>
      <c r="DHI26" s="600">
        <v>0.15448352323237222</v>
      </c>
      <c r="DHJ26" s="600"/>
      <c r="DHK26" s="600"/>
      <c r="DHL26" s="600">
        <v>0.15448352323237222</v>
      </c>
      <c r="DHM26" s="600"/>
      <c r="DHN26" s="600"/>
      <c r="DHO26" s="600">
        <v>0.15448352323237222</v>
      </c>
      <c r="DHP26" s="600"/>
      <c r="DHQ26" s="600"/>
      <c r="DHR26" s="600">
        <v>0.15448352323237222</v>
      </c>
      <c r="DHS26" s="600"/>
      <c r="DHT26" s="600"/>
      <c r="DHU26" s="600">
        <v>0.15448352323237222</v>
      </c>
      <c r="DHV26" s="600"/>
      <c r="DHW26" s="600"/>
      <c r="DHX26" s="600">
        <v>0.15448352323237222</v>
      </c>
      <c r="DHY26" s="600"/>
      <c r="DHZ26" s="600"/>
      <c r="DIA26" s="600">
        <v>0.15448352323237222</v>
      </c>
      <c r="DIB26" s="600"/>
      <c r="DIC26" s="600"/>
      <c r="DID26" s="600">
        <v>0.15448352323237222</v>
      </c>
      <c r="DIE26" s="600"/>
      <c r="DIF26" s="600"/>
      <c r="DIG26" s="600">
        <v>0.15448352323237222</v>
      </c>
      <c r="DIH26" s="600"/>
      <c r="DII26" s="600"/>
      <c r="DIJ26" s="600">
        <v>0.15448352323237222</v>
      </c>
      <c r="DIK26" s="600"/>
      <c r="DIL26" s="600"/>
      <c r="DIM26" s="600">
        <v>0.15448352323237222</v>
      </c>
      <c r="DIN26" s="600"/>
      <c r="DIO26" s="600"/>
      <c r="DIP26" s="600">
        <v>0.15448352323237222</v>
      </c>
      <c r="DIQ26" s="600"/>
      <c r="DIR26" s="600"/>
      <c r="DIS26" s="600">
        <v>0.15448352323237222</v>
      </c>
      <c r="DIT26" s="600"/>
      <c r="DIU26" s="600"/>
      <c r="DIV26" s="600">
        <v>0.15448352323237222</v>
      </c>
      <c r="DIW26" s="600"/>
      <c r="DIX26" s="600"/>
      <c r="DIY26" s="600">
        <v>0.15448352323237222</v>
      </c>
      <c r="DIZ26" s="600"/>
      <c r="DJA26" s="600"/>
      <c r="DJB26" s="600">
        <v>0.15448352323237222</v>
      </c>
      <c r="DJC26" s="600"/>
      <c r="DJD26" s="600"/>
      <c r="DJE26" s="600">
        <v>0.15448352323237222</v>
      </c>
      <c r="DJF26" s="600"/>
      <c r="DJG26" s="600"/>
      <c r="DJH26" s="600">
        <v>0.15448352323237222</v>
      </c>
      <c r="DJI26" s="600"/>
      <c r="DJJ26" s="600"/>
      <c r="DJK26" s="600">
        <v>0.15448352323237222</v>
      </c>
      <c r="DJL26" s="600"/>
      <c r="DJM26" s="600"/>
      <c r="DJN26" s="600">
        <v>0.15448352323237222</v>
      </c>
      <c r="DJO26" s="600"/>
      <c r="DJP26" s="600"/>
      <c r="DJQ26" s="600">
        <v>0.15448352323237222</v>
      </c>
      <c r="DJR26" s="600"/>
      <c r="DJS26" s="600"/>
      <c r="DJT26" s="600">
        <v>0.15448352323237222</v>
      </c>
      <c r="DJU26" s="600"/>
      <c r="DJV26" s="600"/>
      <c r="DJW26" s="600">
        <v>0.15448352323237222</v>
      </c>
      <c r="DJX26" s="600"/>
      <c r="DJY26" s="600"/>
      <c r="DJZ26" s="600">
        <v>0.15448352323237222</v>
      </c>
      <c r="DKA26" s="600"/>
      <c r="DKB26" s="600"/>
      <c r="DKC26" s="600">
        <v>0.15448352323237222</v>
      </c>
      <c r="DKD26" s="600"/>
      <c r="DKE26" s="600"/>
      <c r="DKF26" s="600">
        <v>0.15448352323237222</v>
      </c>
      <c r="DKG26" s="600"/>
      <c r="DKH26" s="600"/>
      <c r="DKI26" s="600">
        <v>0.15448352323237222</v>
      </c>
      <c r="DKJ26" s="600"/>
      <c r="DKK26" s="600"/>
      <c r="DKL26" s="600">
        <v>0.15448352323237222</v>
      </c>
      <c r="DKM26" s="600"/>
      <c r="DKN26" s="600"/>
      <c r="DKO26" s="600">
        <v>0.15448352323237222</v>
      </c>
      <c r="DKP26" s="600"/>
      <c r="DKQ26" s="600"/>
      <c r="DKR26" s="600">
        <v>0.15448352323237222</v>
      </c>
      <c r="DKS26" s="600"/>
      <c r="DKT26" s="600"/>
      <c r="DKU26" s="600">
        <v>0.15448352323237222</v>
      </c>
      <c r="DKV26" s="600"/>
      <c r="DKW26" s="600"/>
      <c r="DKX26" s="600">
        <v>0.15448352323237222</v>
      </c>
      <c r="DKY26" s="600"/>
      <c r="DKZ26" s="600"/>
      <c r="DLA26" s="600">
        <v>0.15448352323237222</v>
      </c>
      <c r="DLB26" s="600"/>
      <c r="DLC26" s="600"/>
      <c r="DLD26" s="600">
        <v>0.15448352323237222</v>
      </c>
      <c r="DLE26" s="600"/>
      <c r="DLF26" s="600"/>
      <c r="DLG26" s="600">
        <v>0.15448352323237222</v>
      </c>
      <c r="DLH26" s="600"/>
      <c r="DLI26" s="600"/>
      <c r="DLJ26" s="600">
        <v>0.15448352323237222</v>
      </c>
      <c r="DLK26" s="600"/>
      <c r="DLL26" s="600"/>
      <c r="DLM26" s="600">
        <v>0.15448352323237222</v>
      </c>
      <c r="DLN26" s="600"/>
      <c r="DLO26" s="600"/>
      <c r="DLP26" s="600">
        <v>0.15448352323237222</v>
      </c>
      <c r="DLQ26" s="600"/>
      <c r="DLR26" s="600"/>
      <c r="DLS26" s="600">
        <v>0.15448352323237222</v>
      </c>
      <c r="DLT26" s="600"/>
      <c r="DLU26" s="600"/>
      <c r="DLV26" s="600">
        <v>0.15448352323237222</v>
      </c>
      <c r="DLW26" s="600"/>
      <c r="DLX26" s="600"/>
      <c r="DLY26" s="600">
        <v>0.15448352323237222</v>
      </c>
      <c r="DLZ26" s="600"/>
      <c r="DMA26" s="600"/>
      <c r="DMB26" s="600">
        <v>0.15448352323237222</v>
      </c>
      <c r="DMC26" s="600"/>
      <c r="DMD26" s="600"/>
      <c r="DME26" s="600">
        <v>0.15448352323237222</v>
      </c>
      <c r="DMF26" s="600"/>
      <c r="DMG26" s="600"/>
      <c r="DMH26" s="600">
        <v>0.15448352323237222</v>
      </c>
      <c r="DMI26" s="600"/>
      <c r="DMJ26" s="600"/>
      <c r="DMK26" s="600">
        <v>0.15448352323237222</v>
      </c>
      <c r="DML26" s="600"/>
      <c r="DMM26" s="600"/>
      <c r="DMN26" s="600">
        <v>0.15448352323237222</v>
      </c>
      <c r="DMO26" s="600"/>
      <c r="DMP26" s="600"/>
      <c r="DMQ26" s="600">
        <v>0.15448352323237222</v>
      </c>
      <c r="DMR26" s="600"/>
      <c r="DMS26" s="600"/>
      <c r="DMT26" s="600">
        <v>0.15448352323237222</v>
      </c>
      <c r="DMU26" s="600"/>
      <c r="DMV26" s="600"/>
      <c r="DMW26" s="600">
        <v>0.15448352323237222</v>
      </c>
      <c r="DMX26" s="600"/>
      <c r="DMY26" s="600"/>
      <c r="DMZ26" s="600">
        <v>0.15448352323237222</v>
      </c>
      <c r="DNA26" s="600"/>
      <c r="DNB26" s="600"/>
      <c r="DNC26" s="600">
        <v>0.15448352323237222</v>
      </c>
      <c r="DND26" s="600"/>
      <c r="DNE26" s="600"/>
      <c r="DNF26" s="600">
        <v>0.15448352323237222</v>
      </c>
      <c r="DNG26" s="600"/>
      <c r="DNH26" s="600"/>
      <c r="DNI26" s="600">
        <v>0.15448352323237222</v>
      </c>
      <c r="DNJ26" s="600"/>
      <c r="DNK26" s="600"/>
      <c r="DNL26" s="600">
        <v>0.15448352323237222</v>
      </c>
      <c r="DNM26" s="600"/>
      <c r="DNN26" s="600"/>
      <c r="DNO26" s="600">
        <v>0.15448352323237222</v>
      </c>
      <c r="DNP26" s="600"/>
      <c r="DNQ26" s="600"/>
      <c r="DNR26" s="600">
        <v>0.15448352323237222</v>
      </c>
      <c r="DNS26" s="600"/>
      <c r="DNT26" s="600"/>
      <c r="DNU26" s="600">
        <v>0.15448352323237222</v>
      </c>
      <c r="DNV26" s="600"/>
      <c r="DNW26" s="600"/>
      <c r="DNX26" s="600">
        <v>0.15448352323237222</v>
      </c>
      <c r="DNY26" s="600"/>
      <c r="DNZ26" s="600"/>
      <c r="DOA26" s="600">
        <v>0.15448352323237222</v>
      </c>
      <c r="DOB26" s="600"/>
      <c r="DOC26" s="600"/>
      <c r="DOD26" s="600">
        <v>0.15448352323237222</v>
      </c>
      <c r="DOE26" s="600"/>
      <c r="DOF26" s="600"/>
      <c r="DOG26" s="600">
        <v>0.15448352323237222</v>
      </c>
      <c r="DOH26" s="600"/>
      <c r="DOI26" s="600"/>
      <c r="DOJ26" s="600">
        <v>0.15448352323237222</v>
      </c>
      <c r="DOK26" s="600"/>
      <c r="DOL26" s="600"/>
      <c r="DOM26" s="600">
        <v>0.15448352323237222</v>
      </c>
      <c r="DON26" s="600"/>
      <c r="DOO26" s="600"/>
      <c r="DOP26" s="600">
        <v>0.15448352323237222</v>
      </c>
      <c r="DOQ26" s="600"/>
      <c r="DOR26" s="600"/>
      <c r="DOS26" s="600">
        <v>0.15448352323237222</v>
      </c>
      <c r="DOT26" s="600"/>
      <c r="DOU26" s="600"/>
      <c r="DOV26" s="600">
        <v>0.15448352323237222</v>
      </c>
      <c r="DOW26" s="600"/>
      <c r="DOX26" s="600"/>
      <c r="DOY26" s="600">
        <v>0.15448352323237222</v>
      </c>
      <c r="DOZ26" s="600"/>
      <c r="DPA26" s="600"/>
      <c r="DPB26" s="600">
        <v>0.15448352323237222</v>
      </c>
      <c r="DPC26" s="600"/>
      <c r="DPD26" s="600"/>
      <c r="DPE26" s="600">
        <v>0.15448352323237222</v>
      </c>
      <c r="DPF26" s="600"/>
      <c r="DPG26" s="600"/>
      <c r="DPH26" s="600">
        <v>0.15448352323237222</v>
      </c>
      <c r="DPI26" s="600"/>
      <c r="DPJ26" s="600"/>
      <c r="DPK26" s="600">
        <v>0.15448352323237222</v>
      </c>
      <c r="DPL26" s="600"/>
      <c r="DPM26" s="600"/>
      <c r="DPN26" s="600">
        <v>0.15448352323237222</v>
      </c>
      <c r="DPO26" s="600"/>
      <c r="DPP26" s="600"/>
      <c r="DPQ26" s="600">
        <v>0.15448352323237222</v>
      </c>
      <c r="DPR26" s="600"/>
      <c r="DPS26" s="600"/>
      <c r="DPT26" s="600">
        <v>0.15448352323237222</v>
      </c>
      <c r="DPU26" s="600"/>
      <c r="DPV26" s="600"/>
      <c r="DPW26" s="600">
        <v>0.15448352323237222</v>
      </c>
      <c r="DPX26" s="600"/>
      <c r="DPY26" s="600"/>
      <c r="DPZ26" s="600">
        <v>0.15448352323237222</v>
      </c>
      <c r="DQA26" s="600"/>
      <c r="DQB26" s="600"/>
      <c r="DQC26" s="600">
        <v>0.15448352323237222</v>
      </c>
      <c r="DQD26" s="600"/>
      <c r="DQE26" s="600"/>
      <c r="DQF26" s="600">
        <v>0.15448352323237222</v>
      </c>
      <c r="DQG26" s="600"/>
      <c r="DQH26" s="600"/>
      <c r="DQI26" s="600">
        <v>0.15448352323237222</v>
      </c>
      <c r="DQJ26" s="600"/>
      <c r="DQK26" s="600"/>
      <c r="DQL26" s="600">
        <v>0.15448352323237222</v>
      </c>
      <c r="DQM26" s="600"/>
      <c r="DQN26" s="600"/>
      <c r="DQO26" s="600">
        <v>0.15448352323237222</v>
      </c>
      <c r="DQP26" s="600"/>
      <c r="DQQ26" s="600"/>
      <c r="DQR26" s="600">
        <v>0.15448352323237222</v>
      </c>
      <c r="DQS26" s="600"/>
      <c r="DQT26" s="600"/>
      <c r="DQU26" s="600">
        <v>0.15448352323237222</v>
      </c>
      <c r="DQV26" s="600"/>
      <c r="DQW26" s="600"/>
      <c r="DQX26" s="600">
        <v>0.15448352323237222</v>
      </c>
      <c r="DQY26" s="600"/>
      <c r="DQZ26" s="600"/>
      <c r="DRA26" s="600">
        <v>0.15448352323237222</v>
      </c>
      <c r="DRB26" s="600"/>
      <c r="DRC26" s="600"/>
      <c r="DRD26" s="600">
        <v>0.15448352323237222</v>
      </c>
      <c r="DRE26" s="600"/>
      <c r="DRF26" s="600"/>
      <c r="DRG26" s="600">
        <v>0.15448352323237222</v>
      </c>
      <c r="DRH26" s="600"/>
      <c r="DRI26" s="600"/>
      <c r="DRJ26" s="600">
        <v>0.15448352323237222</v>
      </c>
      <c r="DRK26" s="600"/>
      <c r="DRL26" s="600"/>
      <c r="DRM26" s="600">
        <v>0.15448352323237222</v>
      </c>
      <c r="DRN26" s="600"/>
      <c r="DRO26" s="600"/>
      <c r="DRP26" s="600">
        <v>0.15448352323237222</v>
      </c>
      <c r="DRQ26" s="600"/>
      <c r="DRR26" s="600"/>
      <c r="DRS26" s="600">
        <v>0.15448352323237222</v>
      </c>
      <c r="DRT26" s="600"/>
      <c r="DRU26" s="600"/>
      <c r="DRV26" s="600">
        <v>0.15448352323237222</v>
      </c>
      <c r="DRW26" s="600"/>
      <c r="DRX26" s="600"/>
      <c r="DRY26" s="600">
        <v>0.15448352323237222</v>
      </c>
      <c r="DRZ26" s="600"/>
      <c r="DSA26" s="600"/>
      <c r="DSB26" s="600">
        <v>0.15448352323237222</v>
      </c>
      <c r="DSC26" s="600"/>
      <c r="DSD26" s="600"/>
      <c r="DSE26" s="600">
        <v>0.15448352323237222</v>
      </c>
      <c r="DSF26" s="600"/>
      <c r="DSG26" s="600"/>
      <c r="DSH26" s="600">
        <v>0.15448352323237222</v>
      </c>
      <c r="DSI26" s="600"/>
      <c r="DSJ26" s="600"/>
      <c r="DSK26" s="600">
        <v>0.15448352323237222</v>
      </c>
      <c r="DSL26" s="600"/>
      <c r="DSM26" s="600"/>
      <c r="DSN26" s="600">
        <v>0.15448352323237222</v>
      </c>
      <c r="DSO26" s="600"/>
      <c r="DSP26" s="600"/>
      <c r="DSQ26" s="600">
        <v>0.15448352323237222</v>
      </c>
      <c r="DSR26" s="600"/>
      <c r="DSS26" s="600"/>
      <c r="DST26" s="600">
        <v>0.15448352323237222</v>
      </c>
      <c r="DSU26" s="600"/>
      <c r="DSV26" s="600"/>
      <c r="DSW26" s="600">
        <v>0.15448352323237222</v>
      </c>
      <c r="DSX26" s="600"/>
      <c r="DSY26" s="600"/>
      <c r="DSZ26" s="600">
        <v>0.15448352323237222</v>
      </c>
      <c r="DTA26" s="600"/>
      <c r="DTB26" s="600"/>
      <c r="DTC26" s="600">
        <v>0.15448352323237222</v>
      </c>
      <c r="DTD26" s="600"/>
      <c r="DTE26" s="600"/>
      <c r="DTF26" s="600">
        <v>0.15448352323237222</v>
      </c>
      <c r="DTG26" s="600"/>
      <c r="DTH26" s="600"/>
      <c r="DTI26" s="600">
        <v>0.15448352323237222</v>
      </c>
      <c r="DTJ26" s="600"/>
      <c r="DTK26" s="600"/>
      <c r="DTL26" s="600">
        <v>0.15448352323237222</v>
      </c>
      <c r="DTM26" s="600"/>
      <c r="DTN26" s="600"/>
      <c r="DTO26" s="600">
        <v>0.15448352323237222</v>
      </c>
      <c r="DTP26" s="600"/>
      <c r="DTQ26" s="600"/>
      <c r="DTR26" s="600">
        <v>0.15448352323237222</v>
      </c>
      <c r="DTS26" s="600"/>
      <c r="DTT26" s="600"/>
      <c r="DTU26" s="600">
        <v>0.15448352323237222</v>
      </c>
      <c r="DTV26" s="600"/>
      <c r="DTW26" s="600"/>
      <c r="DTX26" s="600">
        <v>0.15448352323237222</v>
      </c>
      <c r="DTY26" s="600"/>
      <c r="DTZ26" s="600"/>
      <c r="DUA26" s="600">
        <v>0.15448352323237222</v>
      </c>
      <c r="DUB26" s="600"/>
      <c r="DUC26" s="600"/>
      <c r="DUD26" s="600">
        <v>0.15448352323237222</v>
      </c>
      <c r="DUE26" s="600"/>
      <c r="DUF26" s="600"/>
      <c r="DUG26" s="600">
        <v>0.15448352323237222</v>
      </c>
      <c r="DUH26" s="600"/>
      <c r="DUI26" s="600"/>
      <c r="DUJ26" s="600">
        <v>0.15448352323237222</v>
      </c>
      <c r="DUK26" s="600"/>
      <c r="DUL26" s="600"/>
      <c r="DUM26" s="600">
        <v>0.15448352323237222</v>
      </c>
      <c r="DUN26" s="600"/>
      <c r="DUO26" s="600"/>
      <c r="DUP26" s="600">
        <v>0.15448352323237222</v>
      </c>
      <c r="DUQ26" s="600"/>
      <c r="DUR26" s="600"/>
      <c r="DUS26" s="600">
        <v>0.15448352323237222</v>
      </c>
      <c r="DUT26" s="600"/>
      <c r="DUU26" s="600"/>
      <c r="DUV26" s="600">
        <v>0.15448352323237222</v>
      </c>
      <c r="DUW26" s="600"/>
      <c r="DUX26" s="600"/>
      <c r="DUY26" s="600">
        <v>0.15448352323237222</v>
      </c>
      <c r="DUZ26" s="600"/>
      <c r="DVA26" s="600"/>
      <c r="DVB26" s="600">
        <v>0.15448352323237222</v>
      </c>
      <c r="DVC26" s="600"/>
      <c r="DVD26" s="600"/>
      <c r="DVE26" s="600">
        <v>0.15448352323237222</v>
      </c>
      <c r="DVF26" s="600"/>
      <c r="DVG26" s="600"/>
      <c r="DVH26" s="600">
        <v>0.15448352323237222</v>
      </c>
      <c r="DVI26" s="600"/>
      <c r="DVJ26" s="600"/>
      <c r="DVK26" s="600">
        <v>0.15448352323237222</v>
      </c>
      <c r="DVL26" s="600"/>
      <c r="DVM26" s="600"/>
      <c r="DVN26" s="600">
        <v>0.15448352323237222</v>
      </c>
      <c r="DVO26" s="600"/>
      <c r="DVP26" s="600"/>
      <c r="DVQ26" s="600">
        <v>0.15448352323237222</v>
      </c>
      <c r="DVR26" s="600"/>
      <c r="DVS26" s="600"/>
      <c r="DVT26" s="600">
        <v>0.15448352323237222</v>
      </c>
      <c r="DVU26" s="600"/>
      <c r="DVV26" s="600"/>
      <c r="DVW26" s="600">
        <v>0.15448352323237222</v>
      </c>
      <c r="DVX26" s="600"/>
      <c r="DVY26" s="600"/>
      <c r="DVZ26" s="600">
        <v>0.15448352323237222</v>
      </c>
      <c r="DWA26" s="600"/>
      <c r="DWB26" s="600"/>
      <c r="DWC26" s="600">
        <v>0.15448352323237222</v>
      </c>
      <c r="DWD26" s="600"/>
      <c r="DWE26" s="600"/>
      <c r="DWF26" s="600">
        <v>0.15448352323237222</v>
      </c>
      <c r="DWG26" s="600"/>
      <c r="DWH26" s="600"/>
      <c r="DWI26" s="600">
        <v>0.15448352323237222</v>
      </c>
      <c r="DWJ26" s="600"/>
      <c r="DWK26" s="600"/>
      <c r="DWL26" s="600">
        <v>0.15448352323237222</v>
      </c>
      <c r="DWM26" s="600"/>
      <c r="DWN26" s="600"/>
      <c r="DWO26" s="600">
        <v>0.15448352323237222</v>
      </c>
      <c r="DWP26" s="600"/>
      <c r="DWQ26" s="600"/>
      <c r="DWR26" s="600">
        <v>0.15448352323237222</v>
      </c>
      <c r="DWS26" s="600"/>
      <c r="DWT26" s="600"/>
      <c r="DWU26" s="600">
        <v>0.15448352323237222</v>
      </c>
      <c r="DWV26" s="600"/>
      <c r="DWW26" s="600"/>
      <c r="DWX26" s="600">
        <v>0.15448352323237222</v>
      </c>
      <c r="DWY26" s="600"/>
      <c r="DWZ26" s="600"/>
      <c r="DXA26" s="600">
        <v>0.15448352323237222</v>
      </c>
      <c r="DXB26" s="600"/>
      <c r="DXC26" s="600"/>
      <c r="DXD26" s="600">
        <v>0.15448352323237222</v>
      </c>
      <c r="DXE26" s="600"/>
      <c r="DXF26" s="600"/>
      <c r="DXG26" s="600">
        <v>0.15448352323237222</v>
      </c>
      <c r="DXH26" s="600"/>
      <c r="DXI26" s="600"/>
      <c r="DXJ26" s="600">
        <v>0.15448352323237222</v>
      </c>
      <c r="DXK26" s="600"/>
      <c r="DXL26" s="600"/>
      <c r="DXM26" s="600">
        <v>0.15448352323237222</v>
      </c>
      <c r="DXN26" s="600"/>
      <c r="DXO26" s="600"/>
      <c r="DXP26" s="600">
        <v>0.15448352323237222</v>
      </c>
      <c r="DXQ26" s="600"/>
      <c r="DXR26" s="600"/>
      <c r="DXS26" s="600">
        <v>0.15448352323237222</v>
      </c>
      <c r="DXT26" s="600"/>
      <c r="DXU26" s="600"/>
      <c r="DXV26" s="600">
        <v>0.15448352323237222</v>
      </c>
      <c r="DXW26" s="600"/>
      <c r="DXX26" s="600"/>
      <c r="DXY26" s="600">
        <v>0.15448352323237222</v>
      </c>
      <c r="DXZ26" s="600"/>
      <c r="DYA26" s="600"/>
      <c r="DYB26" s="600">
        <v>0.15448352323237222</v>
      </c>
      <c r="DYC26" s="600"/>
      <c r="DYD26" s="600"/>
      <c r="DYE26" s="600">
        <v>0.15448352323237222</v>
      </c>
      <c r="DYF26" s="600"/>
      <c r="DYG26" s="600"/>
      <c r="DYH26" s="600">
        <v>0.15448352323237222</v>
      </c>
      <c r="DYI26" s="600"/>
      <c r="DYJ26" s="600"/>
      <c r="DYK26" s="600">
        <v>0.15448352323237222</v>
      </c>
      <c r="DYL26" s="600"/>
      <c r="DYM26" s="600"/>
      <c r="DYN26" s="600">
        <v>0.15448352323237222</v>
      </c>
      <c r="DYO26" s="600"/>
      <c r="DYP26" s="600"/>
      <c r="DYQ26" s="600">
        <v>0.15448352323237222</v>
      </c>
      <c r="DYR26" s="600"/>
      <c r="DYS26" s="600"/>
      <c r="DYT26" s="600">
        <v>0.15448352323237222</v>
      </c>
      <c r="DYU26" s="600"/>
      <c r="DYV26" s="600"/>
      <c r="DYW26" s="600">
        <v>0.15448352323237222</v>
      </c>
      <c r="DYX26" s="600"/>
      <c r="DYY26" s="600"/>
      <c r="DYZ26" s="600">
        <v>0.15448352323237222</v>
      </c>
      <c r="DZA26" s="600"/>
      <c r="DZB26" s="600"/>
      <c r="DZC26" s="600">
        <v>0.15448352323237222</v>
      </c>
      <c r="DZD26" s="600"/>
      <c r="DZE26" s="600"/>
      <c r="DZF26" s="600">
        <v>0.15448352323237222</v>
      </c>
      <c r="DZG26" s="600"/>
      <c r="DZH26" s="600"/>
      <c r="DZI26" s="600">
        <v>0.15448352323237222</v>
      </c>
      <c r="DZJ26" s="600"/>
      <c r="DZK26" s="600"/>
      <c r="DZL26" s="600">
        <v>0.15448352323237222</v>
      </c>
      <c r="DZM26" s="600"/>
      <c r="DZN26" s="600"/>
      <c r="DZO26" s="600">
        <v>0.15448352323237222</v>
      </c>
      <c r="DZP26" s="600"/>
      <c r="DZQ26" s="600"/>
      <c r="DZR26" s="600">
        <v>0.15448352323237222</v>
      </c>
      <c r="DZS26" s="600"/>
      <c r="DZT26" s="600"/>
      <c r="DZU26" s="600">
        <v>0.15448352323237222</v>
      </c>
      <c r="DZV26" s="600"/>
      <c r="DZW26" s="600"/>
      <c r="DZX26" s="600">
        <v>0.15448352323237222</v>
      </c>
      <c r="DZY26" s="600"/>
      <c r="DZZ26" s="600"/>
      <c r="EAA26" s="600">
        <v>0.15448352323237222</v>
      </c>
      <c r="EAB26" s="600"/>
      <c r="EAC26" s="600"/>
      <c r="EAD26" s="600">
        <v>0.15448352323237222</v>
      </c>
      <c r="EAE26" s="600"/>
      <c r="EAF26" s="600"/>
      <c r="EAG26" s="600">
        <v>0.15448352323237222</v>
      </c>
      <c r="EAH26" s="600"/>
      <c r="EAI26" s="600"/>
      <c r="EAJ26" s="600">
        <v>0.15448352323237222</v>
      </c>
      <c r="EAK26" s="600"/>
      <c r="EAL26" s="600"/>
      <c r="EAM26" s="600">
        <v>0.15448352323237222</v>
      </c>
      <c r="EAN26" s="600"/>
      <c r="EAO26" s="600"/>
      <c r="EAP26" s="600">
        <v>0.15448352323237222</v>
      </c>
      <c r="EAQ26" s="600"/>
      <c r="EAR26" s="600"/>
      <c r="EAS26" s="600">
        <v>0.15448352323237222</v>
      </c>
      <c r="EAT26" s="600"/>
      <c r="EAU26" s="600"/>
      <c r="EAV26" s="600">
        <v>0.15448352323237222</v>
      </c>
      <c r="EAW26" s="600"/>
      <c r="EAX26" s="600"/>
      <c r="EAY26" s="600">
        <v>0.15448352323237222</v>
      </c>
      <c r="EAZ26" s="600"/>
      <c r="EBA26" s="600"/>
      <c r="EBB26" s="600">
        <v>0.15448352323237222</v>
      </c>
      <c r="EBC26" s="600"/>
      <c r="EBD26" s="600"/>
      <c r="EBE26" s="600">
        <v>0.15448352323237222</v>
      </c>
      <c r="EBF26" s="600"/>
      <c r="EBG26" s="600"/>
      <c r="EBH26" s="600">
        <v>0.15448352323237222</v>
      </c>
      <c r="EBI26" s="600"/>
      <c r="EBJ26" s="600"/>
      <c r="EBK26" s="600">
        <v>0.15448352323237222</v>
      </c>
      <c r="EBL26" s="600"/>
      <c r="EBM26" s="600"/>
      <c r="EBN26" s="600">
        <v>0.15448352323237222</v>
      </c>
      <c r="EBO26" s="600"/>
      <c r="EBP26" s="600"/>
      <c r="EBQ26" s="600">
        <v>0.15448352323237222</v>
      </c>
      <c r="EBR26" s="600"/>
      <c r="EBS26" s="600"/>
      <c r="EBT26" s="600">
        <v>0.15448352323237222</v>
      </c>
      <c r="EBU26" s="600"/>
      <c r="EBV26" s="600"/>
      <c r="EBW26" s="600">
        <v>0.15448352323237222</v>
      </c>
      <c r="EBX26" s="600"/>
      <c r="EBY26" s="600"/>
      <c r="EBZ26" s="600">
        <v>0.15448352323237222</v>
      </c>
      <c r="ECA26" s="600"/>
      <c r="ECB26" s="600"/>
      <c r="ECC26" s="600">
        <v>0.15448352323237222</v>
      </c>
      <c r="ECD26" s="600"/>
      <c r="ECE26" s="600"/>
      <c r="ECF26" s="600">
        <v>0.15448352323237222</v>
      </c>
      <c r="ECG26" s="600"/>
      <c r="ECH26" s="600"/>
      <c r="ECI26" s="600">
        <v>0.15448352323237222</v>
      </c>
      <c r="ECJ26" s="600"/>
      <c r="ECK26" s="600"/>
      <c r="ECL26" s="600">
        <v>0.15448352323237222</v>
      </c>
      <c r="ECM26" s="600"/>
      <c r="ECN26" s="600"/>
      <c r="ECO26" s="600">
        <v>0.15448352323237222</v>
      </c>
      <c r="ECP26" s="600"/>
      <c r="ECQ26" s="600"/>
      <c r="ECR26" s="600">
        <v>0.15448352323237222</v>
      </c>
      <c r="ECS26" s="600"/>
      <c r="ECT26" s="600"/>
      <c r="ECU26" s="600">
        <v>0.15448352323237222</v>
      </c>
      <c r="ECV26" s="600"/>
      <c r="ECW26" s="600"/>
      <c r="ECX26" s="600">
        <v>0.15448352323237222</v>
      </c>
      <c r="ECY26" s="600"/>
      <c r="ECZ26" s="600"/>
      <c r="EDA26" s="600">
        <v>0.15448352323237222</v>
      </c>
      <c r="EDB26" s="600"/>
      <c r="EDC26" s="600"/>
      <c r="EDD26" s="600">
        <v>0.15448352323237222</v>
      </c>
      <c r="EDE26" s="600"/>
      <c r="EDF26" s="600"/>
      <c r="EDG26" s="600">
        <v>0.15448352323237222</v>
      </c>
      <c r="EDH26" s="600"/>
      <c r="EDI26" s="600"/>
      <c r="EDJ26" s="600">
        <v>0.15448352323237222</v>
      </c>
      <c r="EDK26" s="600"/>
      <c r="EDL26" s="600"/>
      <c r="EDM26" s="600">
        <v>0.15448352323237222</v>
      </c>
      <c r="EDN26" s="600"/>
      <c r="EDO26" s="600"/>
      <c r="EDP26" s="600">
        <v>0.15448352323237222</v>
      </c>
      <c r="EDQ26" s="600"/>
      <c r="EDR26" s="600"/>
      <c r="EDS26" s="600">
        <v>0.15448352323237222</v>
      </c>
      <c r="EDT26" s="600"/>
      <c r="EDU26" s="600"/>
      <c r="EDV26" s="600">
        <v>0.15448352323237222</v>
      </c>
      <c r="EDW26" s="600"/>
      <c r="EDX26" s="600"/>
      <c r="EDY26" s="600">
        <v>0.15448352323237222</v>
      </c>
      <c r="EDZ26" s="600"/>
      <c r="EEA26" s="600"/>
      <c r="EEB26" s="600">
        <v>0.15448352323237222</v>
      </c>
      <c r="EEC26" s="600"/>
      <c r="EED26" s="600"/>
      <c r="EEE26" s="600">
        <v>0.15448352323237222</v>
      </c>
      <c r="EEF26" s="600"/>
      <c r="EEG26" s="600"/>
      <c r="EEH26" s="600">
        <v>0.15448352323237222</v>
      </c>
      <c r="EEI26" s="600"/>
      <c r="EEJ26" s="600"/>
      <c r="EEK26" s="600">
        <v>0.15448352323237222</v>
      </c>
      <c r="EEL26" s="600"/>
      <c r="EEM26" s="600"/>
      <c r="EEN26" s="600">
        <v>0.15448352323237222</v>
      </c>
      <c r="EEO26" s="600"/>
      <c r="EEP26" s="600"/>
      <c r="EEQ26" s="600">
        <v>0.15448352323237222</v>
      </c>
      <c r="EER26" s="600"/>
      <c r="EES26" s="600"/>
      <c r="EET26" s="600">
        <v>0.15448352323237222</v>
      </c>
      <c r="EEU26" s="600"/>
      <c r="EEV26" s="600"/>
      <c r="EEW26" s="600">
        <v>0.15448352323237222</v>
      </c>
      <c r="EEX26" s="600"/>
      <c r="EEY26" s="600"/>
      <c r="EEZ26" s="600">
        <v>0.15448352323237222</v>
      </c>
      <c r="EFA26" s="600"/>
      <c r="EFB26" s="600"/>
      <c r="EFC26" s="600">
        <v>0.15448352323237222</v>
      </c>
      <c r="EFD26" s="600"/>
      <c r="EFE26" s="600"/>
      <c r="EFF26" s="600">
        <v>0.15448352323237222</v>
      </c>
      <c r="EFG26" s="600"/>
      <c r="EFH26" s="600"/>
      <c r="EFI26" s="600">
        <v>0.15448352323237222</v>
      </c>
      <c r="EFJ26" s="600"/>
      <c r="EFK26" s="600"/>
      <c r="EFL26" s="600">
        <v>0.15448352323237222</v>
      </c>
      <c r="EFM26" s="600"/>
      <c r="EFN26" s="600"/>
      <c r="EFO26" s="600">
        <v>0.15448352323237222</v>
      </c>
      <c r="EFP26" s="600"/>
      <c r="EFQ26" s="600"/>
      <c r="EFR26" s="600">
        <v>0.15448352323237222</v>
      </c>
      <c r="EFS26" s="600"/>
      <c r="EFT26" s="600"/>
      <c r="EFU26" s="600">
        <v>0.15448352323237222</v>
      </c>
      <c r="EFV26" s="600"/>
      <c r="EFW26" s="600"/>
      <c r="EFX26" s="600">
        <v>0.15448352323237222</v>
      </c>
      <c r="EFY26" s="600"/>
      <c r="EFZ26" s="600"/>
      <c r="EGA26" s="600">
        <v>0.15448352323237222</v>
      </c>
      <c r="EGB26" s="600"/>
      <c r="EGC26" s="600"/>
      <c r="EGD26" s="600">
        <v>0.15448352323237222</v>
      </c>
      <c r="EGE26" s="600"/>
      <c r="EGF26" s="600"/>
      <c r="EGG26" s="600">
        <v>0.15448352323237222</v>
      </c>
      <c r="EGH26" s="600"/>
      <c r="EGI26" s="600"/>
      <c r="EGJ26" s="600">
        <v>0.15448352323237222</v>
      </c>
      <c r="EGK26" s="600"/>
      <c r="EGL26" s="600"/>
      <c r="EGM26" s="600">
        <v>0.15448352323237222</v>
      </c>
      <c r="EGN26" s="600"/>
      <c r="EGO26" s="600"/>
      <c r="EGP26" s="600">
        <v>0.15448352323237222</v>
      </c>
      <c r="EGQ26" s="600"/>
      <c r="EGR26" s="600"/>
      <c r="EGS26" s="600">
        <v>0.15448352323237222</v>
      </c>
      <c r="EGT26" s="600"/>
      <c r="EGU26" s="600"/>
      <c r="EGV26" s="600">
        <v>0.15448352323237222</v>
      </c>
      <c r="EGW26" s="600"/>
      <c r="EGX26" s="600"/>
      <c r="EGY26" s="600">
        <v>0.15448352323237222</v>
      </c>
      <c r="EGZ26" s="600"/>
      <c r="EHA26" s="600"/>
      <c r="EHB26" s="600">
        <v>0.15448352323237222</v>
      </c>
      <c r="EHC26" s="600"/>
      <c r="EHD26" s="600"/>
      <c r="EHE26" s="600">
        <v>0.15448352323237222</v>
      </c>
      <c r="EHF26" s="600"/>
      <c r="EHG26" s="600"/>
      <c r="EHH26" s="600">
        <v>0.15448352323237222</v>
      </c>
      <c r="EHI26" s="600"/>
      <c r="EHJ26" s="600"/>
      <c r="EHK26" s="600">
        <v>0.15448352323237222</v>
      </c>
      <c r="EHL26" s="600"/>
      <c r="EHM26" s="600"/>
      <c r="EHN26" s="600">
        <v>0.15448352323237222</v>
      </c>
      <c r="EHO26" s="600"/>
      <c r="EHP26" s="600"/>
      <c r="EHQ26" s="600">
        <v>0.15448352323237222</v>
      </c>
      <c r="EHR26" s="600"/>
      <c r="EHS26" s="600"/>
      <c r="EHT26" s="600">
        <v>0.15448352323237222</v>
      </c>
      <c r="EHU26" s="600"/>
      <c r="EHV26" s="600"/>
      <c r="EHW26" s="600">
        <v>0.15448352323237222</v>
      </c>
      <c r="EHX26" s="600"/>
      <c r="EHY26" s="600"/>
      <c r="EHZ26" s="600">
        <v>0.15448352323237222</v>
      </c>
      <c r="EIA26" s="600"/>
      <c r="EIB26" s="600"/>
      <c r="EIC26" s="600">
        <v>0.15448352323237222</v>
      </c>
      <c r="EID26" s="600"/>
      <c r="EIE26" s="600"/>
      <c r="EIF26" s="600">
        <v>0.15448352323237222</v>
      </c>
      <c r="EIG26" s="600"/>
      <c r="EIH26" s="600"/>
      <c r="EII26" s="600">
        <v>0.15448352323237222</v>
      </c>
      <c r="EIJ26" s="600"/>
      <c r="EIK26" s="600"/>
      <c r="EIL26" s="600">
        <v>0.15448352323237222</v>
      </c>
      <c r="EIM26" s="600"/>
      <c r="EIN26" s="600"/>
      <c r="EIO26" s="600">
        <v>0.15448352323237222</v>
      </c>
      <c r="EIP26" s="600"/>
      <c r="EIQ26" s="600"/>
      <c r="EIR26" s="600">
        <v>0.15448352323237222</v>
      </c>
      <c r="EIS26" s="600"/>
      <c r="EIT26" s="600"/>
      <c r="EIU26" s="600">
        <v>0.15448352323237222</v>
      </c>
      <c r="EIV26" s="600"/>
      <c r="EIW26" s="600"/>
      <c r="EIX26" s="600">
        <v>0.15448352323237222</v>
      </c>
      <c r="EIY26" s="600"/>
      <c r="EIZ26" s="600"/>
      <c r="EJA26" s="600">
        <v>0.15448352323237222</v>
      </c>
      <c r="EJB26" s="600"/>
      <c r="EJC26" s="600"/>
      <c r="EJD26" s="600">
        <v>0.15448352323237222</v>
      </c>
      <c r="EJE26" s="600"/>
      <c r="EJF26" s="600"/>
      <c r="EJG26" s="600">
        <v>0.15448352323237222</v>
      </c>
      <c r="EJH26" s="600"/>
      <c r="EJI26" s="600"/>
      <c r="EJJ26" s="600">
        <v>0.15448352323237222</v>
      </c>
      <c r="EJK26" s="600"/>
      <c r="EJL26" s="600"/>
      <c r="EJM26" s="600">
        <v>0.15448352323237222</v>
      </c>
      <c r="EJN26" s="600"/>
      <c r="EJO26" s="600"/>
      <c r="EJP26" s="600">
        <v>0.15448352323237222</v>
      </c>
      <c r="EJQ26" s="600"/>
      <c r="EJR26" s="600"/>
      <c r="EJS26" s="600">
        <v>0.15448352323237222</v>
      </c>
      <c r="EJT26" s="600"/>
      <c r="EJU26" s="600"/>
      <c r="EJV26" s="600">
        <v>0.15448352323237222</v>
      </c>
      <c r="EJW26" s="600"/>
      <c r="EJX26" s="600"/>
      <c r="EJY26" s="600">
        <v>0.15448352323237222</v>
      </c>
      <c r="EJZ26" s="600"/>
      <c r="EKA26" s="600"/>
      <c r="EKB26" s="600">
        <v>0.15448352323237222</v>
      </c>
      <c r="EKC26" s="600"/>
      <c r="EKD26" s="600"/>
      <c r="EKE26" s="600">
        <v>0.15448352323237222</v>
      </c>
      <c r="EKF26" s="600"/>
      <c r="EKG26" s="600"/>
      <c r="EKH26" s="600">
        <v>0.15448352323237222</v>
      </c>
      <c r="EKI26" s="600"/>
      <c r="EKJ26" s="600"/>
      <c r="EKK26" s="600">
        <v>0.15448352323237222</v>
      </c>
      <c r="EKL26" s="600"/>
      <c r="EKM26" s="600"/>
      <c r="EKN26" s="600">
        <v>0.15448352323237222</v>
      </c>
      <c r="EKO26" s="600"/>
      <c r="EKP26" s="600"/>
      <c r="EKQ26" s="600">
        <v>0.15448352323237222</v>
      </c>
      <c r="EKR26" s="600"/>
      <c r="EKS26" s="600"/>
      <c r="EKT26" s="600">
        <v>0.15448352323237222</v>
      </c>
      <c r="EKU26" s="600"/>
      <c r="EKV26" s="600"/>
      <c r="EKW26" s="600">
        <v>0.15448352323237222</v>
      </c>
      <c r="EKX26" s="600"/>
      <c r="EKY26" s="600"/>
      <c r="EKZ26" s="600">
        <v>0.15448352323237222</v>
      </c>
      <c r="ELA26" s="600"/>
      <c r="ELB26" s="600"/>
      <c r="ELC26" s="600">
        <v>0.15448352323237222</v>
      </c>
      <c r="ELD26" s="600"/>
      <c r="ELE26" s="600"/>
      <c r="ELF26" s="600">
        <v>0.15448352323237222</v>
      </c>
      <c r="ELG26" s="600"/>
      <c r="ELH26" s="600"/>
      <c r="ELI26" s="600">
        <v>0.15448352323237222</v>
      </c>
      <c r="ELJ26" s="600"/>
      <c r="ELK26" s="600"/>
      <c r="ELL26" s="600">
        <v>0.15448352323237222</v>
      </c>
      <c r="ELM26" s="600"/>
      <c r="ELN26" s="600"/>
      <c r="ELO26" s="600">
        <v>0.15448352323237222</v>
      </c>
      <c r="ELP26" s="600"/>
      <c r="ELQ26" s="600"/>
      <c r="ELR26" s="600">
        <v>0.15448352323237222</v>
      </c>
      <c r="ELS26" s="600"/>
      <c r="ELT26" s="600"/>
      <c r="ELU26" s="600">
        <v>0.15448352323237222</v>
      </c>
      <c r="ELV26" s="600"/>
      <c r="ELW26" s="600"/>
      <c r="ELX26" s="600">
        <v>0.15448352323237222</v>
      </c>
      <c r="ELY26" s="600"/>
      <c r="ELZ26" s="600"/>
      <c r="EMA26" s="600">
        <v>0.15448352323237222</v>
      </c>
      <c r="EMB26" s="600"/>
      <c r="EMC26" s="600"/>
      <c r="EMD26" s="600">
        <v>0.15448352323237222</v>
      </c>
      <c r="EME26" s="600"/>
      <c r="EMF26" s="600"/>
      <c r="EMG26" s="600">
        <v>0.15448352323237222</v>
      </c>
      <c r="EMH26" s="600"/>
      <c r="EMI26" s="600"/>
      <c r="EMJ26" s="600">
        <v>0.15448352323237222</v>
      </c>
      <c r="EMK26" s="600"/>
      <c r="EML26" s="600"/>
      <c r="EMM26" s="600">
        <v>0.15448352323237222</v>
      </c>
      <c r="EMN26" s="600"/>
      <c r="EMO26" s="600"/>
      <c r="EMP26" s="600">
        <v>0.15448352323237222</v>
      </c>
      <c r="EMQ26" s="600"/>
      <c r="EMR26" s="600"/>
      <c r="EMS26" s="600">
        <v>0.15448352323237222</v>
      </c>
      <c r="EMT26" s="600"/>
      <c r="EMU26" s="600"/>
      <c r="EMV26" s="600">
        <v>0.15448352323237222</v>
      </c>
      <c r="EMW26" s="600"/>
      <c r="EMX26" s="600"/>
      <c r="EMY26" s="600">
        <v>0.15448352323237222</v>
      </c>
      <c r="EMZ26" s="600"/>
      <c r="ENA26" s="600"/>
      <c r="ENB26" s="600">
        <v>0.15448352323237222</v>
      </c>
      <c r="ENC26" s="600"/>
      <c r="END26" s="600"/>
      <c r="ENE26" s="600">
        <v>0.15448352323237222</v>
      </c>
      <c r="ENF26" s="600"/>
      <c r="ENG26" s="600"/>
      <c r="ENH26" s="600">
        <v>0.15448352323237222</v>
      </c>
      <c r="ENI26" s="600"/>
      <c r="ENJ26" s="600"/>
      <c r="ENK26" s="600">
        <v>0.15448352323237222</v>
      </c>
      <c r="ENL26" s="600"/>
      <c r="ENM26" s="600"/>
      <c r="ENN26" s="600">
        <v>0.15448352323237222</v>
      </c>
      <c r="ENO26" s="600"/>
      <c r="ENP26" s="600"/>
      <c r="ENQ26" s="600">
        <v>0.15448352323237222</v>
      </c>
      <c r="ENR26" s="600"/>
      <c r="ENS26" s="600"/>
      <c r="ENT26" s="600">
        <v>0.15448352323237222</v>
      </c>
      <c r="ENU26" s="600"/>
      <c r="ENV26" s="600"/>
      <c r="ENW26" s="600">
        <v>0.15448352323237222</v>
      </c>
      <c r="ENX26" s="600"/>
      <c r="ENY26" s="600"/>
      <c r="ENZ26" s="600">
        <v>0.15448352323237222</v>
      </c>
      <c r="EOA26" s="600"/>
      <c r="EOB26" s="600"/>
      <c r="EOC26" s="600">
        <v>0.15448352323237222</v>
      </c>
      <c r="EOD26" s="600"/>
      <c r="EOE26" s="600"/>
      <c r="EOF26" s="600">
        <v>0.15448352323237222</v>
      </c>
      <c r="EOG26" s="600"/>
      <c r="EOH26" s="600"/>
      <c r="EOI26" s="600">
        <v>0.15448352323237222</v>
      </c>
      <c r="EOJ26" s="600"/>
      <c r="EOK26" s="600"/>
      <c r="EOL26" s="600">
        <v>0.15448352323237222</v>
      </c>
      <c r="EOM26" s="600"/>
      <c r="EON26" s="600"/>
      <c r="EOO26" s="600">
        <v>0.15448352323237222</v>
      </c>
      <c r="EOP26" s="600"/>
      <c r="EOQ26" s="600"/>
      <c r="EOR26" s="600">
        <v>0.15448352323237222</v>
      </c>
      <c r="EOS26" s="600"/>
      <c r="EOT26" s="600"/>
      <c r="EOU26" s="600">
        <v>0.15448352323237222</v>
      </c>
      <c r="EOV26" s="600"/>
      <c r="EOW26" s="600"/>
      <c r="EOX26" s="600">
        <v>0.15448352323237222</v>
      </c>
      <c r="EOY26" s="600"/>
      <c r="EOZ26" s="600"/>
      <c r="EPA26" s="600">
        <v>0.15448352323237222</v>
      </c>
      <c r="EPB26" s="600"/>
      <c r="EPC26" s="600"/>
      <c r="EPD26" s="600">
        <v>0.15448352323237222</v>
      </c>
      <c r="EPE26" s="600"/>
      <c r="EPF26" s="600"/>
      <c r="EPG26" s="600">
        <v>0.15448352323237222</v>
      </c>
      <c r="EPH26" s="600"/>
      <c r="EPI26" s="600"/>
      <c r="EPJ26" s="600">
        <v>0.15448352323237222</v>
      </c>
      <c r="EPK26" s="600"/>
      <c r="EPL26" s="600"/>
      <c r="EPM26" s="600">
        <v>0.15448352323237222</v>
      </c>
      <c r="EPN26" s="600"/>
      <c r="EPO26" s="600"/>
      <c r="EPP26" s="600">
        <v>0.15448352323237222</v>
      </c>
      <c r="EPQ26" s="600"/>
      <c r="EPR26" s="600"/>
      <c r="EPS26" s="600">
        <v>0.15448352323237222</v>
      </c>
      <c r="EPT26" s="600"/>
      <c r="EPU26" s="600"/>
      <c r="EPV26" s="600">
        <v>0.15448352323237222</v>
      </c>
      <c r="EPW26" s="600"/>
      <c r="EPX26" s="600"/>
      <c r="EPY26" s="600">
        <v>0.15448352323237222</v>
      </c>
      <c r="EPZ26" s="600"/>
      <c r="EQA26" s="600"/>
      <c r="EQB26" s="600">
        <v>0.15448352323237222</v>
      </c>
      <c r="EQC26" s="600"/>
      <c r="EQD26" s="600"/>
      <c r="EQE26" s="600">
        <v>0.15448352323237222</v>
      </c>
      <c r="EQF26" s="600"/>
      <c r="EQG26" s="600"/>
      <c r="EQH26" s="600">
        <v>0.15448352323237222</v>
      </c>
      <c r="EQI26" s="600"/>
      <c r="EQJ26" s="600"/>
      <c r="EQK26" s="600">
        <v>0.15448352323237222</v>
      </c>
      <c r="EQL26" s="600"/>
      <c r="EQM26" s="600"/>
      <c r="EQN26" s="600">
        <v>0.15448352323237222</v>
      </c>
      <c r="EQO26" s="600"/>
      <c r="EQP26" s="600"/>
      <c r="EQQ26" s="600">
        <v>0.15448352323237222</v>
      </c>
      <c r="EQR26" s="600"/>
      <c r="EQS26" s="600"/>
      <c r="EQT26" s="600">
        <v>0.15448352323237222</v>
      </c>
      <c r="EQU26" s="600"/>
      <c r="EQV26" s="600"/>
      <c r="EQW26" s="600">
        <v>0.15448352323237222</v>
      </c>
      <c r="EQX26" s="600"/>
      <c r="EQY26" s="600"/>
      <c r="EQZ26" s="600">
        <v>0.15448352323237222</v>
      </c>
      <c r="ERA26" s="600"/>
      <c r="ERB26" s="600"/>
      <c r="ERC26" s="600">
        <v>0.15448352323237222</v>
      </c>
      <c r="ERD26" s="600"/>
      <c r="ERE26" s="600"/>
      <c r="ERF26" s="600">
        <v>0.15448352323237222</v>
      </c>
      <c r="ERG26" s="600"/>
      <c r="ERH26" s="600"/>
      <c r="ERI26" s="600">
        <v>0.15448352323237222</v>
      </c>
      <c r="ERJ26" s="600"/>
      <c r="ERK26" s="600"/>
      <c r="ERL26" s="600">
        <v>0.15448352323237222</v>
      </c>
      <c r="ERM26" s="600"/>
      <c r="ERN26" s="600"/>
      <c r="ERO26" s="600">
        <v>0.15448352323237222</v>
      </c>
      <c r="ERP26" s="600"/>
      <c r="ERQ26" s="600"/>
      <c r="ERR26" s="600">
        <v>0.15448352323237222</v>
      </c>
      <c r="ERS26" s="600"/>
      <c r="ERT26" s="600"/>
      <c r="ERU26" s="600">
        <v>0.15448352323237222</v>
      </c>
      <c r="ERV26" s="600"/>
      <c r="ERW26" s="600"/>
      <c r="ERX26" s="600">
        <v>0.15448352323237222</v>
      </c>
      <c r="ERY26" s="600"/>
      <c r="ERZ26" s="600"/>
      <c r="ESA26" s="600">
        <v>0.15448352323237222</v>
      </c>
      <c r="ESB26" s="600"/>
      <c r="ESC26" s="600"/>
      <c r="ESD26" s="600">
        <v>0.15448352323237222</v>
      </c>
      <c r="ESE26" s="600"/>
      <c r="ESF26" s="600"/>
      <c r="ESG26" s="600">
        <v>0.15448352323237222</v>
      </c>
      <c r="ESH26" s="600"/>
      <c r="ESI26" s="600"/>
      <c r="ESJ26" s="600">
        <v>0.15448352323237222</v>
      </c>
      <c r="ESK26" s="600"/>
      <c r="ESL26" s="600"/>
      <c r="ESM26" s="600">
        <v>0.15448352323237222</v>
      </c>
      <c r="ESN26" s="600"/>
      <c r="ESO26" s="600"/>
      <c r="ESP26" s="600">
        <v>0.15448352323237222</v>
      </c>
      <c r="ESQ26" s="600"/>
      <c r="ESR26" s="600"/>
      <c r="ESS26" s="600">
        <v>0.15448352323237222</v>
      </c>
      <c r="EST26" s="600"/>
      <c r="ESU26" s="600"/>
      <c r="ESV26" s="600">
        <v>0.15448352323237222</v>
      </c>
      <c r="ESW26" s="600"/>
      <c r="ESX26" s="600"/>
      <c r="ESY26" s="600">
        <v>0.15448352323237222</v>
      </c>
      <c r="ESZ26" s="600"/>
      <c r="ETA26" s="600"/>
      <c r="ETB26" s="600">
        <v>0.15448352323237222</v>
      </c>
      <c r="ETC26" s="600"/>
      <c r="ETD26" s="600"/>
      <c r="ETE26" s="600">
        <v>0.15448352323237222</v>
      </c>
      <c r="ETF26" s="600"/>
      <c r="ETG26" s="600"/>
      <c r="ETH26" s="600">
        <v>0.15448352323237222</v>
      </c>
      <c r="ETI26" s="600"/>
      <c r="ETJ26" s="600"/>
      <c r="ETK26" s="600">
        <v>0.15448352323237222</v>
      </c>
      <c r="ETL26" s="600"/>
      <c r="ETM26" s="600"/>
      <c r="ETN26" s="600">
        <v>0.15448352323237222</v>
      </c>
      <c r="ETO26" s="600"/>
      <c r="ETP26" s="600"/>
      <c r="ETQ26" s="600">
        <v>0.15448352323237222</v>
      </c>
      <c r="ETR26" s="600"/>
      <c r="ETS26" s="600"/>
      <c r="ETT26" s="600">
        <v>0.15448352323237222</v>
      </c>
      <c r="ETU26" s="600"/>
      <c r="ETV26" s="600"/>
      <c r="ETW26" s="600">
        <v>0.15448352323237222</v>
      </c>
      <c r="ETX26" s="600"/>
      <c r="ETY26" s="600"/>
      <c r="ETZ26" s="600">
        <v>0.15448352323237222</v>
      </c>
      <c r="EUA26" s="600"/>
      <c r="EUB26" s="600"/>
      <c r="EUC26" s="600">
        <v>0.15448352323237222</v>
      </c>
      <c r="EUD26" s="600"/>
      <c r="EUE26" s="600"/>
      <c r="EUF26" s="600">
        <v>0.15448352323237222</v>
      </c>
      <c r="EUG26" s="600"/>
      <c r="EUH26" s="600"/>
      <c r="EUI26" s="600">
        <v>0.15448352323237222</v>
      </c>
      <c r="EUJ26" s="600"/>
      <c r="EUK26" s="600"/>
      <c r="EUL26" s="600">
        <v>0.15448352323237222</v>
      </c>
      <c r="EUM26" s="600"/>
      <c r="EUN26" s="600"/>
      <c r="EUO26" s="600">
        <v>0.15448352323237222</v>
      </c>
      <c r="EUP26" s="600"/>
      <c r="EUQ26" s="600"/>
      <c r="EUR26" s="600">
        <v>0.15448352323237222</v>
      </c>
      <c r="EUS26" s="600"/>
      <c r="EUT26" s="600"/>
      <c r="EUU26" s="600">
        <v>0.15448352323237222</v>
      </c>
      <c r="EUV26" s="600"/>
      <c r="EUW26" s="600"/>
      <c r="EUX26" s="600">
        <v>0.15448352323237222</v>
      </c>
      <c r="EUY26" s="600"/>
      <c r="EUZ26" s="600"/>
      <c r="EVA26" s="600">
        <v>0.15448352323237222</v>
      </c>
      <c r="EVB26" s="600"/>
      <c r="EVC26" s="600"/>
      <c r="EVD26" s="600">
        <v>0.15448352323237222</v>
      </c>
      <c r="EVE26" s="600"/>
      <c r="EVF26" s="600"/>
      <c r="EVG26" s="600">
        <v>0.15448352323237222</v>
      </c>
      <c r="EVH26" s="600"/>
      <c r="EVI26" s="600"/>
      <c r="EVJ26" s="600">
        <v>0.15448352323237222</v>
      </c>
      <c r="EVK26" s="600"/>
      <c r="EVL26" s="600"/>
      <c r="EVM26" s="600">
        <v>0.15448352323237222</v>
      </c>
      <c r="EVN26" s="600"/>
      <c r="EVO26" s="600"/>
      <c r="EVP26" s="600">
        <v>0.15448352323237222</v>
      </c>
      <c r="EVQ26" s="600"/>
      <c r="EVR26" s="600"/>
      <c r="EVS26" s="600">
        <v>0.15448352323237222</v>
      </c>
      <c r="EVT26" s="600"/>
      <c r="EVU26" s="600"/>
      <c r="EVV26" s="600">
        <v>0.15448352323237222</v>
      </c>
      <c r="EVW26" s="600"/>
      <c r="EVX26" s="600"/>
      <c r="EVY26" s="600">
        <v>0.15448352323237222</v>
      </c>
      <c r="EVZ26" s="600"/>
      <c r="EWA26" s="600"/>
      <c r="EWB26" s="600">
        <v>0.15448352323237222</v>
      </c>
      <c r="EWC26" s="600"/>
      <c r="EWD26" s="600"/>
      <c r="EWE26" s="600">
        <v>0.15448352323237222</v>
      </c>
      <c r="EWF26" s="600"/>
      <c r="EWG26" s="600"/>
      <c r="EWH26" s="600">
        <v>0.15448352323237222</v>
      </c>
      <c r="EWI26" s="600"/>
      <c r="EWJ26" s="600"/>
      <c r="EWK26" s="600">
        <v>0.15448352323237222</v>
      </c>
      <c r="EWL26" s="600"/>
      <c r="EWM26" s="600"/>
      <c r="EWN26" s="600">
        <v>0.15448352323237222</v>
      </c>
      <c r="EWO26" s="600"/>
      <c r="EWP26" s="600"/>
      <c r="EWQ26" s="600">
        <v>0.15448352323237222</v>
      </c>
      <c r="EWR26" s="600"/>
      <c r="EWS26" s="600"/>
      <c r="EWT26" s="600">
        <v>0.15448352323237222</v>
      </c>
      <c r="EWU26" s="600"/>
      <c r="EWV26" s="600"/>
      <c r="EWW26" s="600">
        <v>0.15448352323237222</v>
      </c>
      <c r="EWX26" s="600"/>
      <c r="EWY26" s="600"/>
      <c r="EWZ26" s="600">
        <v>0.15448352323237222</v>
      </c>
      <c r="EXA26" s="600"/>
      <c r="EXB26" s="600"/>
      <c r="EXC26" s="600">
        <v>0.15448352323237222</v>
      </c>
      <c r="EXD26" s="600"/>
      <c r="EXE26" s="600"/>
      <c r="EXF26" s="600">
        <v>0.15448352323237222</v>
      </c>
      <c r="EXG26" s="600"/>
      <c r="EXH26" s="600"/>
      <c r="EXI26" s="600">
        <v>0.15448352323237222</v>
      </c>
      <c r="EXJ26" s="600"/>
      <c r="EXK26" s="600"/>
      <c r="EXL26" s="600">
        <v>0.15448352323237222</v>
      </c>
      <c r="EXM26" s="600"/>
      <c r="EXN26" s="600"/>
      <c r="EXO26" s="600">
        <v>0.15448352323237222</v>
      </c>
      <c r="EXP26" s="600"/>
      <c r="EXQ26" s="600"/>
      <c r="EXR26" s="600">
        <v>0.15448352323237222</v>
      </c>
      <c r="EXS26" s="600"/>
      <c r="EXT26" s="600"/>
      <c r="EXU26" s="600">
        <v>0.15448352323237222</v>
      </c>
      <c r="EXV26" s="600"/>
      <c r="EXW26" s="600"/>
      <c r="EXX26" s="600">
        <v>0.15448352323237222</v>
      </c>
      <c r="EXY26" s="600"/>
      <c r="EXZ26" s="600"/>
      <c r="EYA26" s="600">
        <v>0.15448352323237222</v>
      </c>
      <c r="EYB26" s="600"/>
      <c r="EYC26" s="600"/>
      <c r="EYD26" s="600">
        <v>0.15448352323237222</v>
      </c>
      <c r="EYE26" s="600"/>
      <c r="EYF26" s="600"/>
      <c r="EYG26" s="600">
        <v>0.15448352323237222</v>
      </c>
      <c r="EYH26" s="600"/>
      <c r="EYI26" s="600"/>
      <c r="EYJ26" s="600">
        <v>0.15448352323237222</v>
      </c>
      <c r="EYK26" s="600"/>
      <c r="EYL26" s="600"/>
      <c r="EYM26" s="600">
        <v>0.15448352323237222</v>
      </c>
      <c r="EYN26" s="600"/>
      <c r="EYO26" s="600"/>
      <c r="EYP26" s="600">
        <v>0.15448352323237222</v>
      </c>
      <c r="EYQ26" s="600"/>
      <c r="EYR26" s="600"/>
      <c r="EYS26" s="600">
        <v>0.15448352323237222</v>
      </c>
      <c r="EYT26" s="600"/>
      <c r="EYU26" s="600"/>
      <c r="EYV26" s="600">
        <v>0.15448352323237222</v>
      </c>
      <c r="EYW26" s="600"/>
      <c r="EYX26" s="600"/>
      <c r="EYY26" s="600">
        <v>0.15448352323237222</v>
      </c>
      <c r="EYZ26" s="600"/>
      <c r="EZA26" s="600"/>
      <c r="EZB26" s="600">
        <v>0.15448352323237222</v>
      </c>
      <c r="EZC26" s="600"/>
      <c r="EZD26" s="600"/>
      <c r="EZE26" s="600">
        <v>0.15448352323237222</v>
      </c>
      <c r="EZF26" s="600"/>
      <c r="EZG26" s="600"/>
      <c r="EZH26" s="600">
        <v>0.15448352323237222</v>
      </c>
      <c r="EZI26" s="600"/>
      <c r="EZJ26" s="600"/>
      <c r="EZK26" s="600">
        <v>0.15448352323237222</v>
      </c>
      <c r="EZL26" s="600"/>
      <c r="EZM26" s="600"/>
      <c r="EZN26" s="600">
        <v>0.15448352323237222</v>
      </c>
      <c r="EZO26" s="600"/>
      <c r="EZP26" s="600"/>
      <c r="EZQ26" s="600">
        <v>0.15448352323237222</v>
      </c>
      <c r="EZR26" s="600"/>
      <c r="EZS26" s="600"/>
      <c r="EZT26" s="600">
        <v>0.15448352323237222</v>
      </c>
      <c r="EZU26" s="600"/>
      <c r="EZV26" s="600"/>
      <c r="EZW26" s="600">
        <v>0.15448352323237222</v>
      </c>
      <c r="EZX26" s="600"/>
      <c r="EZY26" s="600"/>
      <c r="EZZ26" s="600">
        <v>0.15448352323237222</v>
      </c>
      <c r="FAA26" s="600"/>
      <c r="FAB26" s="600"/>
      <c r="FAC26" s="600">
        <v>0.15448352323237222</v>
      </c>
      <c r="FAD26" s="600"/>
      <c r="FAE26" s="600"/>
      <c r="FAF26" s="600">
        <v>0.15448352323237222</v>
      </c>
      <c r="FAG26" s="600"/>
      <c r="FAH26" s="600"/>
      <c r="FAI26" s="600">
        <v>0.15448352323237222</v>
      </c>
      <c r="FAJ26" s="600"/>
      <c r="FAK26" s="600"/>
      <c r="FAL26" s="600">
        <v>0.15448352323237222</v>
      </c>
      <c r="FAM26" s="600"/>
      <c r="FAN26" s="600"/>
      <c r="FAO26" s="600">
        <v>0.15448352323237222</v>
      </c>
      <c r="FAP26" s="600"/>
      <c r="FAQ26" s="600"/>
      <c r="FAR26" s="600">
        <v>0.15448352323237222</v>
      </c>
      <c r="FAS26" s="600"/>
      <c r="FAT26" s="600"/>
      <c r="FAU26" s="600">
        <v>0.15448352323237222</v>
      </c>
      <c r="FAV26" s="600"/>
      <c r="FAW26" s="600"/>
      <c r="FAX26" s="600">
        <v>0.15448352323237222</v>
      </c>
      <c r="FAY26" s="600"/>
      <c r="FAZ26" s="600"/>
      <c r="FBA26" s="600">
        <v>0.15448352323237222</v>
      </c>
      <c r="FBB26" s="600"/>
      <c r="FBC26" s="600"/>
      <c r="FBD26" s="600">
        <v>0.15448352323237222</v>
      </c>
      <c r="FBE26" s="600"/>
      <c r="FBF26" s="600"/>
      <c r="FBG26" s="600">
        <v>0.15448352323237222</v>
      </c>
      <c r="FBH26" s="600"/>
      <c r="FBI26" s="600"/>
      <c r="FBJ26" s="600">
        <v>0.15448352323237222</v>
      </c>
      <c r="FBK26" s="600"/>
      <c r="FBL26" s="600"/>
      <c r="FBM26" s="600">
        <v>0.15448352323237222</v>
      </c>
      <c r="FBN26" s="600"/>
      <c r="FBO26" s="600"/>
      <c r="FBP26" s="600">
        <v>0.15448352323237222</v>
      </c>
      <c r="FBQ26" s="600"/>
      <c r="FBR26" s="600"/>
      <c r="FBS26" s="600">
        <v>0.15448352323237222</v>
      </c>
      <c r="FBT26" s="600"/>
      <c r="FBU26" s="600"/>
      <c r="FBV26" s="600">
        <v>0.15448352323237222</v>
      </c>
      <c r="FBW26" s="600"/>
      <c r="FBX26" s="600"/>
      <c r="FBY26" s="600">
        <v>0.15448352323237222</v>
      </c>
      <c r="FBZ26" s="600"/>
      <c r="FCA26" s="600"/>
      <c r="FCB26" s="600">
        <v>0.15448352323237222</v>
      </c>
      <c r="FCC26" s="600"/>
      <c r="FCD26" s="600"/>
      <c r="FCE26" s="600">
        <v>0.15448352323237222</v>
      </c>
      <c r="FCF26" s="600"/>
      <c r="FCG26" s="600"/>
      <c r="FCH26" s="600">
        <v>0.15448352323237222</v>
      </c>
      <c r="FCI26" s="600"/>
      <c r="FCJ26" s="600"/>
      <c r="FCK26" s="600">
        <v>0.15448352323237222</v>
      </c>
      <c r="FCL26" s="600"/>
      <c r="FCM26" s="600"/>
      <c r="FCN26" s="600">
        <v>0.15448352323237222</v>
      </c>
      <c r="FCO26" s="600"/>
      <c r="FCP26" s="600"/>
      <c r="FCQ26" s="600">
        <v>0.15448352323237222</v>
      </c>
      <c r="FCR26" s="600"/>
      <c r="FCS26" s="600"/>
      <c r="FCT26" s="600">
        <v>0.15448352323237222</v>
      </c>
      <c r="FCU26" s="600"/>
      <c r="FCV26" s="600"/>
      <c r="FCW26" s="600">
        <v>0.15448352323237222</v>
      </c>
      <c r="FCX26" s="600"/>
      <c r="FCY26" s="600"/>
      <c r="FCZ26" s="600">
        <v>0.15448352323237222</v>
      </c>
      <c r="FDA26" s="600"/>
      <c r="FDB26" s="600"/>
      <c r="FDC26" s="600">
        <v>0.15448352323237222</v>
      </c>
      <c r="FDD26" s="600"/>
      <c r="FDE26" s="600"/>
      <c r="FDF26" s="600">
        <v>0.15448352323237222</v>
      </c>
      <c r="FDG26" s="600"/>
      <c r="FDH26" s="600"/>
      <c r="FDI26" s="600">
        <v>0.15448352323237222</v>
      </c>
      <c r="FDJ26" s="600"/>
      <c r="FDK26" s="600"/>
      <c r="FDL26" s="600">
        <v>0.15448352323237222</v>
      </c>
      <c r="FDM26" s="600"/>
      <c r="FDN26" s="600"/>
      <c r="FDO26" s="600">
        <v>0.15448352323237222</v>
      </c>
      <c r="FDP26" s="600"/>
      <c r="FDQ26" s="600"/>
      <c r="FDR26" s="600">
        <v>0.15448352323237222</v>
      </c>
      <c r="FDS26" s="600"/>
      <c r="FDT26" s="600"/>
      <c r="FDU26" s="600">
        <v>0.15448352323237222</v>
      </c>
      <c r="FDV26" s="600"/>
      <c r="FDW26" s="600"/>
      <c r="FDX26" s="600">
        <v>0.15448352323237222</v>
      </c>
      <c r="FDY26" s="600"/>
      <c r="FDZ26" s="600"/>
      <c r="FEA26" s="600">
        <v>0.15448352323237222</v>
      </c>
      <c r="FEB26" s="600"/>
      <c r="FEC26" s="600"/>
      <c r="FED26" s="600">
        <v>0.15448352323237222</v>
      </c>
      <c r="FEE26" s="600"/>
      <c r="FEF26" s="600"/>
      <c r="FEG26" s="600">
        <v>0.15448352323237222</v>
      </c>
      <c r="FEH26" s="600"/>
      <c r="FEI26" s="600"/>
      <c r="FEJ26" s="600">
        <v>0.15448352323237222</v>
      </c>
      <c r="FEK26" s="600"/>
      <c r="FEL26" s="600"/>
      <c r="FEM26" s="600">
        <v>0.15448352323237222</v>
      </c>
      <c r="FEN26" s="600"/>
      <c r="FEO26" s="600"/>
      <c r="FEP26" s="600">
        <v>0.15448352323237222</v>
      </c>
      <c r="FEQ26" s="600"/>
      <c r="FER26" s="600"/>
      <c r="FES26" s="600">
        <v>0.15448352323237222</v>
      </c>
      <c r="FET26" s="600"/>
      <c r="FEU26" s="600"/>
      <c r="FEV26" s="600">
        <v>0.15448352323237222</v>
      </c>
      <c r="FEW26" s="600"/>
      <c r="FEX26" s="600"/>
      <c r="FEY26" s="600">
        <v>0.15448352323237222</v>
      </c>
      <c r="FEZ26" s="600"/>
      <c r="FFA26" s="600"/>
      <c r="FFB26" s="600">
        <v>0.15448352323237222</v>
      </c>
      <c r="FFC26" s="600"/>
      <c r="FFD26" s="600"/>
      <c r="FFE26" s="600">
        <v>0.15448352323237222</v>
      </c>
      <c r="FFF26" s="600"/>
      <c r="FFG26" s="600"/>
      <c r="FFH26" s="600">
        <v>0.15448352323237222</v>
      </c>
      <c r="FFI26" s="600"/>
      <c r="FFJ26" s="600"/>
      <c r="FFK26" s="600">
        <v>0.15448352323237222</v>
      </c>
      <c r="FFL26" s="600"/>
      <c r="FFM26" s="600"/>
      <c r="FFN26" s="600">
        <v>0.15448352323237222</v>
      </c>
      <c r="FFO26" s="600"/>
      <c r="FFP26" s="600"/>
      <c r="FFQ26" s="600">
        <v>0.15448352323237222</v>
      </c>
      <c r="FFR26" s="600"/>
      <c r="FFS26" s="600"/>
      <c r="FFT26" s="600">
        <v>0.15448352323237222</v>
      </c>
      <c r="FFU26" s="600"/>
      <c r="FFV26" s="600"/>
      <c r="FFW26" s="600">
        <v>0.15448352323237222</v>
      </c>
      <c r="FFX26" s="600"/>
      <c r="FFY26" s="600"/>
      <c r="FFZ26" s="600">
        <v>0.15448352323237222</v>
      </c>
      <c r="FGA26" s="600"/>
      <c r="FGB26" s="600"/>
      <c r="FGC26" s="600">
        <v>0.15448352323237222</v>
      </c>
      <c r="FGD26" s="600"/>
      <c r="FGE26" s="600"/>
      <c r="FGF26" s="600">
        <v>0.15448352323237222</v>
      </c>
      <c r="FGG26" s="600"/>
      <c r="FGH26" s="600"/>
      <c r="FGI26" s="600">
        <v>0.15448352323237222</v>
      </c>
      <c r="FGJ26" s="600"/>
      <c r="FGK26" s="600"/>
      <c r="FGL26" s="600">
        <v>0.15448352323237222</v>
      </c>
      <c r="FGM26" s="600"/>
      <c r="FGN26" s="600"/>
      <c r="FGO26" s="600">
        <v>0.15448352323237222</v>
      </c>
      <c r="FGP26" s="600"/>
      <c r="FGQ26" s="600"/>
      <c r="FGR26" s="600">
        <v>0.15448352323237222</v>
      </c>
      <c r="FGS26" s="600"/>
      <c r="FGT26" s="600"/>
      <c r="FGU26" s="600">
        <v>0.15448352323237222</v>
      </c>
      <c r="FGV26" s="600"/>
      <c r="FGW26" s="600"/>
      <c r="FGX26" s="600">
        <v>0.15448352323237222</v>
      </c>
      <c r="FGY26" s="600"/>
      <c r="FGZ26" s="600"/>
      <c r="FHA26" s="600">
        <v>0.15448352323237222</v>
      </c>
      <c r="FHB26" s="600"/>
      <c r="FHC26" s="600"/>
      <c r="FHD26" s="600">
        <v>0.15448352323237222</v>
      </c>
      <c r="FHE26" s="600"/>
      <c r="FHF26" s="600"/>
      <c r="FHG26" s="600">
        <v>0.15448352323237222</v>
      </c>
      <c r="FHH26" s="600"/>
      <c r="FHI26" s="600"/>
      <c r="FHJ26" s="600">
        <v>0.15448352323237222</v>
      </c>
      <c r="FHK26" s="600"/>
      <c r="FHL26" s="600"/>
      <c r="FHM26" s="600">
        <v>0.15448352323237222</v>
      </c>
      <c r="FHN26" s="600"/>
      <c r="FHO26" s="600"/>
      <c r="FHP26" s="600">
        <v>0.15448352323237222</v>
      </c>
      <c r="FHQ26" s="600"/>
      <c r="FHR26" s="600"/>
      <c r="FHS26" s="600">
        <v>0.15448352323237222</v>
      </c>
      <c r="FHT26" s="600"/>
      <c r="FHU26" s="600"/>
      <c r="FHV26" s="600">
        <v>0.15448352323237222</v>
      </c>
      <c r="FHW26" s="600"/>
      <c r="FHX26" s="600"/>
      <c r="FHY26" s="600">
        <v>0.15448352323237222</v>
      </c>
      <c r="FHZ26" s="600"/>
      <c r="FIA26" s="600"/>
      <c r="FIB26" s="600">
        <v>0.15448352323237222</v>
      </c>
      <c r="FIC26" s="600"/>
      <c r="FID26" s="600"/>
      <c r="FIE26" s="600">
        <v>0.15448352323237222</v>
      </c>
      <c r="FIF26" s="600"/>
      <c r="FIG26" s="600"/>
      <c r="FIH26" s="600">
        <v>0.15448352323237222</v>
      </c>
      <c r="FII26" s="600"/>
      <c r="FIJ26" s="600"/>
      <c r="FIK26" s="600">
        <v>0.15448352323237222</v>
      </c>
      <c r="FIL26" s="600"/>
      <c r="FIM26" s="600"/>
      <c r="FIN26" s="600">
        <v>0.15448352323237222</v>
      </c>
      <c r="FIO26" s="600"/>
      <c r="FIP26" s="600"/>
      <c r="FIQ26" s="600">
        <v>0.15448352323237222</v>
      </c>
      <c r="FIR26" s="600"/>
      <c r="FIS26" s="600"/>
      <c r="FIT26" s="600">
        <v>0.15448352323237222</v>
      </c>
      <c r="FIU26" s="600"/>
      <c r="FIV26" s="600"/>
      <c r="FIW26" s="600">
        <v>0.15448352323237222</v>
      </c>
      <c r="FIX26" s="600"/>
      <c r="FIY26" s="600"/>
      <c r="FIZ26" s="600">
        <v>0.15448352323237222</v>
      </c>
      <c r="FJA26" s="600"/>
      <c r="FJB26" s="600"/>
      <c r="FJC26" s="600">
        <v>0.15448352323237222</v>
      </c>
      <c r="FJD26" s="600"/>
      <c r="FJE26" s="600"/>
      <c r="FJF26" s="600">
        <v>0.15448352323237222</v>
      </c>
      <c r="FJG26" s="600"/>
      <c r="FJH26" s="600"/>
      <c r="FJI26" s="600">
        <v>0.15448352323237222</v>
      </c>
      <c r="FJJ26" s="600"/>
      <c r="FJK26" s="600"/>
      <c r="FJL26" s="600">
        <v>0.15448352323237222</v>
      </c>
      <c r="FJM26" s="600"/>
      <c r="FJN26" s="600"/>
      <c r="FJO26" s="600">
        <v>0.15448352323237222</v>
      </c>
      <c r="FJP26" s="600"/>
      <c r="FJQ26" s="600"/>
      <c r="FJR26" s="600">
        <v>0.15448352323237222</v>
      </c>
      <c r="FJS26" s="600"/>
      <c r="FJT26" s="600"/>
      <c r="FJU26" s="600">
        <v>0.15448352323237222</v>
      </c>
      <c r="FJV26" s="600"/>
      <c r="FJW26" s="600"/>
      <c r="FJX26" s="600">
        <v>0.15448352323237222</v>
      </c>
      <c r="FJY26" s="600"/>
      <c r="FJZ26" s="600"/>
      <c r="FKA26" s="600">
        <v>0.15448352323237222</v>
      </c>
      <c r="FKB26" s="600"/>
      <c r="FKC26" s="600"/>
      <c r="FKD26" s="600">
        <v>0.15448352323237222</v>
      </c>
      <c r="FKE26" s="600"/>
      <c r="FKF26" s="600"/>
      <c r="FKG26" s="600">
        <v>0.15448352323237222</v>
      </c>
      <c r="FKH26" s="600"/>
      <c r="FKI26" s="600"/>
      <c r="FKJ26" s="600">
        <v>0.15448352323237222</v>
      </c>
      <c r="FKK26" s="600"/>
      <c r="FKL26" s="600"/>
      <c r="FKM26" s="600">
        <v>0.15448352323237222</v>
      </c>
      <c r="FKN26" s="600"/>
      <c r="FKO26" s="600"/>
      <c r="FKP26" s="600">
        <v>0.15448352323237222</v>
      </c>
      <c r="FKQ26" s="600"/>
      <c r="FKR26" s="600"/>
      <c r="FKS26" s="600">
        <v>0.15448352323237222</v>
      </c>
      <c r="FKT26" s="600"/>
      <c r="FKU26" s="600"/>
      <c r="FKV26" s="600">
        <v>0.15448352323237222</v>
      </c>
      <c r="FKW26" s="600"/>
      <c r="FKX26" s="600"/>
      <c r="FKY26" s="600">
        <v>0.15448352323237222</v>
      </c>
      <c r="FKZ26" s="600"/>
      <c r="FLA26" s="600"/>
      <c r="FLB26" s="600">
        <v>0.15448352323237222</v>
      </c>
      <c r="FLC26" s="600"/>
      <c r="FLD26" s="600"/>
      <c r="FLE26" s="600">
        <v>0.15448352323237222</v>
      </c>
      <c r="FLF26" s="600"/>
      <c r="FLG26" s="600"/>
      <c r="FLH26" s="600">
        <v>0.15448352323237222</v>
      </c>
      <c r="FLI26" s="600"/>
      <c r="FLJ26" s="600"/>
      <c r="FLK26" s="600">
        <v>0.15448352323237222</v>
      </c>
      <c r="FLL26" s="600"/>
      <c r="FLM26" s="600"/>
      <c r="FLN26" s="600">
        <v>0.15448352323237222</v>
      </c>
      <c r="FLO26" s="600"/>
      <c r="FLP26" s="600"/>
      <c r="FLQ26" s="600">
        <v>0.15448352323237222</v>
      </c>
      <c r="FLR26" s="600"/>
      <c r="FLS26" s="600"/>
      <c r="FLT26" s="600">
        <v>0.15448352323237222</v>
      </c>
      <c r="FLU26" s="600"/>
      <c r="FLV26" s="600"/>
      <c r="FLW26" s="600">
        <v>0.15448352323237222</v>
      </c>
      <c r="FLX26" s="600"/>
      <c r="FLY26" s="600"/>
      <c r="FLZ26" s="600">
        <v>0.15448352323237222</v>
      </c>
      <c r="FMA26" s="600"/>
      <c r="FMB26" s="600"/>
      <c r="FMC26" s="600">
        <v>0.15448352323237222</v>
      </c>
      <c r="FMD26" s="600"/>
      <c r="FME26" s="600"/>
      <c r="FMF26" s="600">
        <v>0.15448352323237222</v>
      </c>
      <c r="FMG26" s="600"/>
      <c r="FMH26" s="600"/>
      <c r="FMI26" s="600">
        <v>0.15448352323237222</v>
      </c>
      <c r="FMJ26" s="600"/>
      <c r="FMK26" s="600"/>
      <c r="FML26" s="600">
        <v>0.15448352323237222</v>
      </c>
      <c r="FMM26" s="600"/>
      <c r="FMN26" s="600"/>
      <c r="FMO26" s="600">
        <v>0.15448352323237222</v>
      </c>
      <c r="FMP26" s="600"/>
      <c r="FMQ26" s="600"/>
      <c r="FMR26" s="600">
        <v>0.15448352323237222</v>
      </c>
      <c r="FMS26" s="600"/>
      <c r="FMT26" s="600"/>
      <c r="FMU26" s="600">
        <v>0.15448352323237222</v>
      </c>
      <c r="FMV26" s="600"/>
      <c r="FMW26" s="600"/>
      <c r="FMX26" s="600">
        <v>0.15448352323237222</v>
      </c>
      <c r="FMY26" s="600"/>
      <c r="FMZ26" s="600"/>
      <c r="FNA26" s="600">
        <v>0.15448352323237222</v>
      </c>
      <c r="FNB26" s="600"/>
      <c r="FNC26" s="600"/>
      <c r="FND26" s="600">
        <v>0.15448352323237222</v>
      </c>
      <c r="FNE26" s="600"/>
      <c r="FNF26" s="600"/>
      <c r="FNG26" s="600">
        <v>0.15448352323237222</v>
      </c>
      <c r="FNH26" s="600"/>
      <c r="FNI26" s="600"/>
      <c r="FNJ26" s="600">
        <v>0.15448352323237222</v>
      </c>
      <c r="FNK26" s="600"/>
      <c r="FNL26" s="600"/>
      <c r="FNM26" s="600">
        <v>0.15448352323237222</v>
      </c>
      <c r="FNN26" s="600"/>
      <c r="FNO26" s="600"/>
      <c r="FNP26" s="600">
        <v>0.15448352323237222</v>
      </c>
      <c r="FNQ26" s="600"/>
      <c r="FNR26" s="600"/>
      <c r="FNS26" s="600">
        <v>0.15448352323237222</v>
      </c>
      <c r="FNT26" s="600"/>
      <c r="FNU26" s="600"/>
      <c r="FNV26" s="600">
        <v>0.15448352323237222</v>
      </c>
      <c r="FNW26" s="600"/>
      <c r="FNX26" s="600"/>
      <c r="FNY26" s="600">
        <v>0.15448352323237222</v>
      </c>
      <c r="FNZ26" s="600"/>
      <c r="FOA26" s="600"/>
      <c r="FOB26" s="600">
        <v>0.15448352323237222</v>
      </c>
      <c r="FOC26" s="600"/>
      <c r="FOD26" s="600"/>
      <c r="FOE26" s="600">
        <v>0.15448352323237222</v>
      </c>
      <c r="FOF26" s="600"/>
      <c r="FOG26" s="600"/>
      <c r="FOH26" s="600">
        <v>0.15448352323237222</v>
      </c>
      <c r="FOI26" s="600"/>
      <c r="FOJ26" s="600"/>
      <c r="FOK26" s="600">
        <v>0.15448352323237222</v>
      </c>
      <c r="FOL26" s="600"/>
      <c r="FOM26" s="600"/>
      <c r="FON26" s="600">
        <v>0.15448352323237222</v>
      </c>
      <c r="FOO26" s="600"/>
      <c r="FOP26" s="600"/>
      <c r="FOQ26" s="600">
        <v>0.15448352323237222</v>
      </c>
      <c r="FOR26" s="600"/>
      <c r="FOS26" s="600"/>
      <c r="FOT26" s="600">
        <v>0.15448352323237222</v>
      </c>
      <c r="FOU26" s="600"/>
      <c r="FOV26" s="600"/>
      <c r="FOW26" s="600">
        <v>0.15448352323237222</v>
      </c>
      <c r="FOX26" s="600"/>
      <c r="FOY26" s="600"/>
      <c r="FOZ26" s="600">
        <v>0.15448352323237222</v>
      </c>
      <c r="FPA26" s="600"/>
      <c r="FPB26" s="600"/>
      <c r="FPC26" s="600">
        <v>0.15448352323237222</v>
      </c>
      <c r="FPD26" s="600"/>
      <c r="FPE26" s="600"/>
      <c r="FPF26" s="600">
        <v>0.15448352323237222</v>
      </c>
      <c r="FPG26" s="600"/>
      <c r="FPH26" s="600"/>
      <c r="FPI26" s="600">
        <v>0.15448352323237222</v>
      </c>
      <c r="FPJ26" s="600"/>
      <c r="FPK26" s="600"/>
      <c r="FPL26" s="600">
        <v>0.15448352323237222</v>
      </c>
      <c r="FPM26" s="600"/>
      <c r="FPN26" s="600"/>
      <c r="FPO26" s="600">
        <v>0.15448352323237222</v>
      </c>
      <c r="FPP26" s="600"/>
      <c r="FPQ26" s="600"/>
      <c r="FPR26" s="600">
        <v>0.15448352323237222</v>
      </c>
      <c r="FPS26" s="600"/>
      <c r="FPT26" s="600"/>
      <c r="FPU26" s="600">
        <v>0.15448352323237222</v>
      </c>
      <c r="FPV26" s="600"/>
      <c r="FPW26" s="600"/>
      <c r="FPX26" s="600">
        <v>0.15448352323237222</v>
      </c>
      <c r="FPY26" s="600"/>
      <c r="FPZ26" s="600"/>
      <c r="FQA26" s="600">
        <v>0.15448352323237222</v>
      </c>
      <c r="FQB26" s="600"/>
      <c r="FQC26" s="600"/>
      <c r="FQD26" s="600">
        <v>0.15448352323237222</v>
      </c>
      <c r="FQE26" s="600"/>
      <c r="FQF26" s="600"/>
      <c r="FQG26" s="600">
        <v>0.15448352323237222</v>
      </c>
      <c r="FQH26" s="600"/>
      <c r="FQI26" s="600"/>
      <c r="FQJ26" s="600">
        <v>0.15448352323237222</v>
      </c>
      <c r="FQK26" s="600"/>
      <c r="FQL26" s="600"/>
      <c r="FQM26" s="600">
        <v>0.15448352323237222</v>
      </c>
      <c r="FQN26" s="600"/>
      <c r="FQO26" s="600"/>
      <c r="FQP26" s="600">
        <v>0.15448352323237222</v>
      </c>
      <c r="FQQ26" s="600"/>
      <c r="FQR26" s="600"/>
      <c r="FQS26" s="600">
        <v>0.15448352323237222</v>
      </c>
      <c r="FQT26" s="600"/>
      <c r="FQU26" s="600"/>
      <c r="FQV26" s="600">
        <v>0.15448352323237222</v>
      </c>
      <c r="FQW26" s="600"/>
      <c r="FQX26" s="600"/>
      <c r="FQY26" s="600">
        <v>0.15448352323237222</v>
      </c>
      <c r="FQZ26" s="600"/>
      <c r="FRA26" s="600"/>
      <c r="FRB26" s="600">
        <v>0.15448352323237222</v>
      </c>
      <c r="FRC26" s="600"/>
      <c r="FRD26" s="600"/>
      <c r="FRE26" s="600">
        <v>0.15448352323237222</v>
      </c>
      <c r="FRF26" s="600"/>
      <c r="FRG26" s="600"/>
      <c r="FRH26" s="600">
        <v>0.15448352323237222</v>
      </c>
      <c r="FRI26" s="600"/>
      <c r="FRJ26" s="600"/>
      <c r="FRK26" s="600">
        <v>0.15448352323237222</v>
      </c>
      <c r="FRL26" s="600"/>
      <c r="FRM26" s="600"/>
      <c r="FRN26" s="600">
        <v>0.15448352323237222</v>
      </c>
      <c r="FRO26" s="600"/>
      <c r="FRP26" s="600"/>
      <c r="FRQ26" s="600">
        <v>0.15448352323237222</v>
      </c>
      <c r="FRR26" s="600"/>
      <c r="FRS26" s="600"/>
      <c r="FRT26" s="600">
        <v>0.15448352323237222</v>
      </c>
      <c r="FRU26" s="600"/>
      <c r="FRV26" s="600"/>
      <c r="FRW26" s="600">
        <v>0.15448352323237222</v>
      </c>
      <c r="FRX26" s="600"/>
      <c r="FRY26" s="600"/>
      <c r="FRZ26" s="600">
        <v>0.15448352323237222</v>
      </c>
      <c r="FSA26" s="600"/>
      <c r="FSB26" s="600"/>
      <c r="FSC26" s="600">
        <v>0.15448352323237222</v>
      </c>
      <c r="FSD26" s="600"/>
      <c r="FSE26" s="600"/>
      <c r="FSF26" s="600">
        <v>0.15448352323237222</v>
      </c>
      <c r="FSG26" s="600"/>
      <c r="FSH26" s="600"/>
      <c r="FSI26" s="600">
        <v>0.15448352323237222</v>
      </c>
      <c r="FSJ26" s="600"/>
      <c r="FSK26" s="600"/>
      <c r="FSL26" s="600">
        <v>0.15448352323237222</v>
      </c>
      <c r="FSM26" s="600"/>
      <c r="FSN26" s="600"/>
      <c r="FSO26" s="600">
        <v>0.15448352323237222</v>
      </c>
      <c r="FSP26" s="600"/>
      <c r="FSQ26" s="600"/>
      <c r="FSR26" s="600">
        <v>0.15448352323237222</v>
      </c>
      <c r="FSS26" s="600"/>
      <c r="FST26" s="600"/>
      <c r="FSU26" s="600">
        <v>0.15448352323237222</v>
      </c>
      <c r="FSV26" s="600"/>
      <c r="FSW26" s="600"/>
      <c r="FSX26" s="600">
        <v>0.15448352323237222</v>
      </c>
      <c r="FSY26" s="600"/>
      <c r="FSZ26" s="600"/>
      <c r="FTA26" s="600">
        <v>0.15448352323237222</v>
      </c>
      <c r="FTB26" s="600"/>
      <c r="FTC26" s="600"/>
      <c r="FTD26" s="600">
        <v>0.15448352323237222</v>
      </c>
      <c r="FTE26" s="600"/>
      <c r="FTF26" s="600"/>
      <c r="FTG26" s="600">
        <v>0.15448352323237222</v>
      </c>
      <c r="FTH26" s="600"/>
      <c r="FTI26" s="600"/>
      <c r="FTJ26" s="600">
        <v>0.15448352323237222</v>
      </c>
      <c r="FTK26" s="600"/>
      <c r="FTL26" s="600"/>
      <c r="FTM26" s="600">
        <v>0.15448352323237222</v>
      </c>
      <c r="FTN26" s="600"/>
      <c r="FTO26" s="600"/>
      <c r="FTP26" s="600">
        <v>0.15448352323237222</v>
      </c>
      <c r="FTQ26" s="600"/>
      <c r="FTR26" s="600"/>
      <c r="FTS26" s="600">
        <v>0.15448352323237222</v>
      </c>
      <c r="FTT26" s="600"/>
      <c r="FTU26" s="600"/>
      <c r="FTV26" s="600">
        <v>0.15448352323237222</v>
      </c>
      <c r="FTW26" s="600"/>
      <c r="FTX26" s="600"/>
      <c r="FTY26" s="600">
        <v>0.15448352323237222</v>
      </c>
      <c r="FTZ26" s="600"/>
      <c r="FUA26" s="600"/>
      <c r="FUB26" s="600">
        <v>0.15448352323237222</v>
      </c>
      <c r="FUC26" s="600"/>
      <c r="FUD26" s="600"/>
      <c r="FUE26" s="600">
        <v>0.15448352323237222</v>
      </c>
      <c r="FUF26" s="600"/>
      <c r="FUG26" s="600"/>
      <c r="FUH26" s="600">
        <v>0.15448352323237222</v>
      </c>
      <c r="FUI26" s="600"/>
      <c r="FUJ26" s="600"/>
      <c r="FUK26" s="600">
        <v>0.15448352323237222</v>
      </c>
      <c r="FUL26" s="600"/>
      <c r="FUM26" s="600"/>
      <c r="FUN26" s="600">
        <v>0.15448352323237222</v>
      </c>
      <c r="FUO26" s="600"/>
      <c r="FUP26" s="600"/>
      <c r="FUQ26" s="600">
        <v>0.15448352323237222</v>
      </c>
      <c r="FUR26" s="600"/>
      <c r="FUS26" s="600"/>
      <c r="FUT26" s="600">
        <v>0.15448352323237222</v>
      </c>
      <c r="FUU26" s="600"/>
      <c r="FUV26" s="600"/>
      <c r="FUW26" s="600">
        <v>0.15448352323237222</v>
      </c>
      <c r="FUX26" s="600"/>
      <c r="FUY26" s="600"/>
      <c r="FUZ26" s="600">
        <v>0.15448352323237222</v>
      </c>
      <c r="FVA26" s="600"/>
      <c r="FVB26" s="600"/>
      <c r="FVC26" s="600">
        <v>0.15448352323237222</v>
      </c>
      <c r="FVD26" s="600"/>
      <c r="FVE26" s="600"/>
      <c r="FVF26" s="600">
        <v>0.15448352323237222</v>
      </c>
      <c r="FVG26" s="600"/>
      <c r="FVH26" s="600"/>
      <c r="FVI26" s="600">
        <v>0.15448352323237222</v>
      </c>
      <c r="FVJ26" s="600"/>
      <c r="FVK26" s="600"/>
      <c r="FVL26" s="600">
        <v>0.15448352323237222</v>
      </c>
      <c r="FVM26" s="600"/>
      <c r="FVN26" s="600"/>
      <c r="FVO26" s="600">
        <v>0.15448352323237222</v>
      </c>
      <c r="FVP26" s="600"/>
      <c r="FVQ26" s="600"/>
      <c r="FVR26" s="600">
        <v>0.15448352323237222</v>
      </c>
      <c r="FVS26" s="600"/>
      <c r="FVT26" s="600"/>
      <c r="FVU26" s="600">
        <v>0.15448352323237222</v>
      </c>
      <c r="FVV26" s="600"/>
      <c r="FVW26" s="600"/>
      <c r="FVX26" s="600">
        <v>0.15448352323237222</v>
      </c>
      <c r="FVY26" s="600"/>
      <c r="FVZ26" s="600"/>
      <c r="FWA26" s="600">
        <v>0.15448352323237222</v>
      </c>
      <c r="FWB26" s="600"/>
      <c r="FWC26" s="600"/>
      <c r="FWD26" s="600">
        <v>0.15448352323237222</v>
      </c>
      <c r="FWE26" s="600"/>
      <c r="FWF26" s="600"/>
      <c r="FWG26" s="600">
        <v>0.15448352323237222</v>
      </c>
      <c r="FWH26" s="600"/>
      <c r="FWI26" s="600"/>
      <c r="FWJ26" s="600">
        <v>0.15448352323237222</v>
      </c>
      <c r="FWK26" s="600"/>
      <c r="FWL26" s="600"/>
      <c r="FWM26" s="600">
        <v>0.15448352323237222</v>
      </c>
      <c r="FWN26" s="600"/>
      <c r="FWO26" s="600"/>
      <c r="FWP26" s="600">
        <v>0.15448352323237222</v>
      </c>
      <c r="FWQ26" s="600"/>
      <c r="FWR26" s="600"/>
      <c r="FWS26" s="600">
        <v>0.15448352323237222</v>
      </c>
      <c r="FWT26" s="600"/>
      <c r="FWU26" s="600"/>
      <c r="FWV26" s="600">
        <v>0.15448352323237222</v>
      </c>
      <c r="FWW26" s="600"/>
      <c r="FWX26" s="600"/>
      <c r="FWY26" s="600">
        <v>0.15448352323237222</v>
      </c>
      <c r="FWZ26" s="600"/>
      <c r="FXA26" s="600"/>
      <c r="FXB26" s="600">
        <v>0.15448352323237222</v>
      </c>
      <c r="FXC26" s="600"/>
      <c r="FXD26" s="600"/>
      <c r="FXE26" s="600">
        <v>0.15448352323237222</v>
      </c>
      <c r="FXF26" s="600"/>
      <c r="FXG26" s="600"/>
      <c r="FXH26" s="600">
        <v>0.15448352323237222</v>
      </c>
      <c r="FXI26" s="600"/>
      <c r="FXJ26" s="600"/>
      <c r="FXK26" s="600">
        <v>0.15448352323237222</v>
      </c>
      <c r="FXL26" s="600"/>
      <c r="FXM26" s="600"/>
      <c r="FXN26" s="600">
        <v>0.15448352323237222</v>
      </c>
      <c r="FXO26" s="600"/>
      <c r="FXP26" s="600"/>
      <c r="FXQ26" s="600">
        <v>0.15448352323237222</v>
      </c>
      <c r="FXR26" s="600"/>
      <c r="FXS26" s="600"/>
      <c r="FXT26" s="600">
        <v>0.15448352323237222</v>
      </c>
      <c r="FXU26" s="600"/>
      <c r="FXV26" s="600"/>
      <c r="FXW26" s="600">
        <v>0.15448352323237222</v>
      </c>
      <c r="FXX26" s="600"/>
      <c r="FXY26" s="600"/>
      <c r="FXZ26" s="600">
        <v>0.15448352323237222</v>
      </c>
      <c r="FYA26" s="600"/>
      <c r="FYB26" s="600"/>
      <c r="FYC26" s="600">
        <v>0.15448352323237222</v>
      </c>
      <c r="FYD26" s="600"/>
      <c r="FYE26" s="600"/>
      <c r="FYF26" s="600">
        <v>0.15448352323237222</v>
      </c>
      <c r="FYG26" s="600"/>
      <c r="FYH26" s="600"/>
      <c r="FYI26" s="600">
        <v>0.15448352323237222</v>
      </c>
      <c r="FYJ26" s="600"/>
      <c r="FYK26" s="600"/>
      <c r="FYL26" s="600">
        <v>0.15448352323237222</v>
      </c>
      <c r="FYM26" s="600"/>
      <c r="FYN26" s="600"/>
      <c r="FYO26" s="600">
        <v>0.15448352323237222</v>
      </c>
      <c r="FYP26" s="600"/>
      <c r="FYQ26" s="600"/>
      <c r="FYR26" s="600">
        <v>0.15448352323237222</v>
      </c>
      <c r="FYS26" s="600"/>
      <c r="FYT26" s="600"/>
      <c r="FYU26" s="600">
        <v>0.15448352323237222</v>
      </c>
      <c r="FYV26" s="600"/>
      <c r="FYW26" s="600"/>
      <c r="FYX26" s="600">
        <v>0.15448352323237222</v>
      </c>
      <c r="FYY26" s="600"/>
      <c r="FYZ26" s="600"/>
      <c r="FZA26" s="600">
        <v>0.15448352323237222</v>
      </c>
      <c r="FZB26" s="600"/>
      <c r="FZC26" s="600"/>
      <c r="FZD26" s="600">
        <v>0.15448352323237222</v>
      </c>
      <c r="FZE26" s="600"/>
      <c r="FZF26" s="600"/>
      <c r="FZG26" s="600">
        <v>0.15448352323237222</v>
      </c>
      <c r="FZH26" s="600"/>
      <c r="FZI26" s="600"/>
      <c r="FZJ26" s="600">
        <v>0.15448352323237222</v>
      </c>
      <c r="FZK26" s="600"/>
      <c r="FZL26" s="600"/>
      <c r="FZM26" s="600">
        <v>0.15448352323237222</v>
      </c>
      <c r="FZN26" s="600"/>
      <c r="FZO26" s="600"/>
      <c r="FZP26" s="600">
        <v>0.15448352323237222</v>
      </c>
      <c r="FZQ26" s="600"/>
      <c r="FZR26" s="600"/>
      <c r="FZS26" s="600">
        <v>0.15448352323237222</v>
      </c>
      <c r="FZT26" s="600"/>
      <c r="FZU26" s="600"/>
      <c r="FZV26" s="600">
        <v>0.15448352323237222</v>
      </c>
      <c r="FZW26" s="600"/>
      <c r="FZX26" s="600"/>
      <c r="FZY26" s="600">
        <v>0.15448352323237222</v>
      </c>
      <c r="FZZ26" s="600"/>
      <c r="GAA26" s="600"/>
      <c r="GAB26" s="600">
        <v>0.15448352323237222</v>
      </c>
      <c r="GAC26" s="600"/>
      <c r="GAD26" s="600"/>
      <c r="GAE26" s="600">
        <v>0.15448352323237222</v>
      </c>
      <c r="GAF26" s="600"/>
      <c r="GAG26" s="600"/>
      <c r="GAH26" s="600">
        <v>0.15448352323237222</v>
      </c>
      <c r="GAI26" s="600"/>
      <c r="GAJ26" s="600"/>
      <c r="GAK26" s="600">
        <v>0.15448352323237222</v>
      </c>
      <c r="GAL26" s="600"/>
      <c r="GAM26" s="600"/>
      <c r="GAN26" s="600">
        <v>0.15448352323237222</v>
      </c>
      <c r="GAO26" s="600"/>
      <c r="GAP26" s="600"/>
      <c r="GAQ26" s="600">
        <v>0.15448352323237222</v>
      </c>
      <c r="GAR26" s="600"/>
      <c r="GAS26" s="600"/>
      <c r="GAT26" s="600">
        <v>0.15448352323237222</v>
      </c>
      <c r="GAU26" s="600"/>
      <c r="GAV26" s="600"/>
      <c r="GAW26" s="600">
        <v>0.15448352323237222</v>
      </c>
      <c r="GAX26" s="600"/>
      <c r="GAY26" s="600"/>
      <c r="GAZ26" s="600">
        <v>0.15448352323237222</v>
      </c>
      <c r="GBA26" s="600"/>
      <c r="GBB26" s="600"/>
      <c r="GBC26" s="600">
        <v>0.15448352323237222</v>
      </c>
      <c r="GBD26" s="600"/>
      <c r="GBE26" s="600"/>
      <c r="GBF26" s="600">
        <v>0.15448352323237222</v>
      </c>
      <c r="GBG26" s="600"/>
      <c r="GBH26" s="600"/>
      <c r="GBI26" s="600">
        <v>0.15448352323237222</v>
      </c>
      <c r="GBJ26" s="600"/>
      <c r="GBK26" s="600"/>
      <c r="GBL26" s="600">
        <v>0.15448352323237222</v>
      </c>
      <c r="GBM26" s="600"/>
      <c r="GBN26" s="600"/>
      <c r="GBO26" s="600">
        <v>0.15448352323237222</v>
      </c>
      <c r="GBP26" s="600"/>
      <c r="GBQ26" s="600"/>
      <c r="GBR26" s="600">
        <v>0.15448352323237222</v>
      </c>
      <c r="GBS26" s="600"/>
      <c r="GBT26" s="600"/>
      <c r="GBU26" s="600">
        <v>0.15448352323237222</v>
      </c>
      <c r="GBV26" s="600"/>
      <c r="GBW26" s="600"/>
      <c r="GBX26" s="600">
        <v>0.15448352323237222</v>
      </c>
      <c r="GBY26" s="600"/>
      <c r="GBZ26" s="600"/>
      <c r="GCA26" s="600">
        <v>0.15448352323237222</v>
      </c>
      <c r="GCB26" s="600"/>
      <c r="GCC26" s="600"/>
      <c r="GCD26" s="600">
        <v>0.15448352323237222</v>
      </c>
      <c r="GCE26" s="600"/>
      <c r="GCF26" s="600"/>
      <c r="GCG26" s="600">
        <v>0.15448352323237222</v>
      </c>
      <c r="GCH26" s="600"/>
      <c r="GCI26" s="600"/>
      <c r="GCJ26" s="600">
        <v>0.15448352323237222</v>
      </c>
      <c r="GCK26" s="600"/>
      <c r="GCL26" s="600"/>
      <c r="GCM26" s="600">
        <v>0.15448352323237222</v>
      </c>
      <c r="GCN26" s="600"/>
      <c r="GCO26" s="600"/>
      <c r="GCP26" s="600">
        <v>0.15448352323237222</v>
      </c>
      <c r="GCQ26" s="600"/>
      <c r="GCR26" s="600"/>
      <c r="GCS26" s="600">
        <v>0.15448352323237222</v>
      </c>
      <c r="GCT26" s="600"/>
      <c r="GCU26" s="600"/>
      <c r="GCV26" s="600">
        <v>0.15448352323237222</v>
      </c>
      <c r="GCW26" s="600"/>
      <c r="GCX26" s="600"/>
      <c r="GCY26" s="600">
        <v>0.15448352323237222</v>
      </c>
      <c r="GCZ26" s="600"/>
      <c r="GDA26" s="600"/>
      <c r="GDB26" s="600">
        <v>0.15448352323237222</v>
      </c>
      <c r="GDC26" s="600"/>
      <c r="GDD26" s="600"/>
      <c r="GDE26" s="600">
        <v>0.15448352323237222</v>
      </c>
      <c r="GDF26" s="600"/>
      <c r="GDG26" s="600"/>
      <c r="GDH26" s="600">
        <v>0.15448352323237222</v>
      </c>
      <c r="GDI26" s="600"/>
      <c r="GDJ26" s="600"/>
      <c r="GDK26" s="600">
        <v>0.15448352323237222</v>
      </c>
      <c r="GDL26" s="600"/>
      <c r="GDM26" s="600"/>
      <c r="GDN26" s="600">
        <v>0.15448352323237222</v>
      </c>
      <c r="GDO26" s="600"/>
      <c r="GDP26" s="600"/>
      <c r="GDQ26" s="600">
        <v>0.15448352323237222</v>
      </c>
      <c r="GDR26" s="600"/>
      <c r="GDS26" s="600"/>
      <c r="GDT26" s="600">
        <v>0.15448352323237222</v>
      </c>
      <c r="GDU26" s="600"/>
      <c r="GDV26" s="600"/>
      <c r="GDW26" s="600">
        <v>0.15448352323237222</v>
      </c>
      <c r="GDX26" s="600"/>
      <c r="GDY26" s="600"/>
      <c r="GDZ26" s="600">
        <v>0.15448352323237222</v>
      </c>
      <c r="GEA26" s="600"/>
      <c r="GEB26" s="600"/>
      <c r="GEC26" s="600">
        <v>0.15448352323237222</v>
      </c>
      <c r="GED26" s="600"/>
      <c r="GEE26" s="600"/>
      <c r="GEF26" s="600">
        <v>0.15448352323237222</v>
      </c>
      <c r="GEG26" s="600"/>
      <c r="GEH26" s="600"/>
      <c r="GEI26" s="600">
        <v>0.15448352323237222</v>
      </c>
      <c r="GEJ26" s="600"/>
      <c r="GEK26" s="600"/>
      <c r="GEL26" s="600">
        <v>0.15448352323237222</v>
      </c>
      <c r="GEM26" s="600"/>
      <c r="GEN26" s="600"/>
      <c r="GEO26" s="600">
        <v>0.15448352323237222</v>
      </c>
      <c r="GEP26" s="600"/>
      <c r="GEQ26" s="600"/>
      <c r="GER26" s="600">
        <v>0.15448352323237222</v>
      </c>
      <c r="GES26" s="600"/>
      <c r="GET26" s="600"/>
      <c r="GEU26" s="600">
        <v>0.15448352323237222</v>
      </c>
      <c r="GEV26" s="600"/>
      <c r="GEW26" s="600"/>
      <c r="GEX26" s="600">
        <v>0.15448352323237222</v>
      </c>
      <c r="GEY26" s="600"/>
      <c r="GEZ26" s="600"/>
      <c r="GFA26" s="600">
        <v>0.15448352323237222</v>
      </c>
      <c r="GFB26" s="600"/>
      <c r="GFC26" s="600"/>
      <c r="GFD26" s="600">
        <v>0.15448352323237222</v>
      </c>
      <c r="GFE26" s="600"/>
      <c r="GFF26" s="600"/>
      <c r="GFG26" s="600">
        <v>0.15448352323237222</v>
      </c>
      <c r="GFH26" s="600"/>
      <c r="GFI26" s="600"/>
      <c r="GFJ26" s="600">
        <v>0.15448352323237222</v>
      </c>
      <c r="GFK26" s="600"/>
      <c r="GFL26" s="600"/>
      <c r="GFM26" s="600">
        <v>0.15448352323237222</v>
      </c>
      <c r="GFN26" s="600"/>
      <c r="GFO26" s="600"/>
      <c r="GFP26" s="600">
        <v>0.15448352323237222</v>
      </c>
      <c r="GFQ26" s="600"/>
      <c r="GFR26" s="600"/>
      <c r="GFS26" s="600">
        <v>0.15448352323237222</v>
      </c>
      <c r="GFT26" s="600"/>
      <c r="GFU26" s="600"/>
      <c r="GFV26" s="600">
        <v>0.15448352323237222</v>
      </c>
      <c r="GFW26" s="600"/>
      <c r="GFX26" s="600"/>
      <c r="GFY26" s="600">
        <v>0.15448352323237222</v>
      </c>
      <c r="GFZ26" s="600"/>
      <c r="GGA26" s="600"/>
      <c r="GGB26" s="600">
        <v>0.15448352323237222</v>
      </c>
      <c r="GGC26" s="600"/>
      <c r="GGD26" s="600"/>
      <c r="GGE26" s="600">
        <v>0.15448352323237222</v>
      </c>
      <c r="GGF26" s="600"/>
      <c r="GGG26" s="600"/>
      <c r="GGH26" s="600">
        <v>0.15448352323237222</v>
      </c>
      <c r="GGI26" s="600"/>
      <c r="GGJ26" s="600"/>
      <c r="GGK26" s="600">
        <v>0.15448352323237222</v>
      </c>
      <c r="GGL26" s="600"/>
      <c r="GGM26" s="600"/>
      <c r="GGN26" s="600">
        <v>0.15448352323237222</v>
      </c>
      <c r="GGO26" s="600"/>
      <c r="GGP26" s="600"/>
      <c r="GGQ26" s="600">
        <v>0.15448352323237222</v>
      </c>
      <c r="GGR26" s="600"/>
      <c r="GGS26" s="600"/>
      <c r="GGT26" s="600">
        <v>0.15448352323237222</v>
      </c>
      <c r="GGU26" s="600"/>
      <c r="GGV26" s="600"/>
      <c r="GGW26" s="600">
        <v>0.15448352323237222</v>
      </c>
      <c r="GGX26" s="600"/>
      <c r="GGY26" s="600"/>
      <c r="GGZ26" s="600">
        <v>0.15448352323237222</v>
      </c>
      <c r="GHA26" s="600"/>
      <c r="GHB26" s="600"/>
      <c r="GHC26" s="600">
        <v>0.15448352323237222</v>
      </c>
      <c r="GHD26" s="600"/>
      <c r="GHE26" s="600"/>
      <c r="GHF26" s="600">
        <v>0.15448352323237222</v>
      </c>
      <c r="GHG26" s="600"/>
      <c r="GHH26" s="600"/>
      <c r="GHI26" s="600">
        <v>0.15448352323237222</v>
      </c>
      <c r="GHJ26" s="600"/>
      <c r="GHK26" s="600"/>
      <c r="GHL26" s="600">
        <v>0.15448352323237222</v>
      </c>
      <c r="GHM26" s="600"/>
      <c r="GHN26" s="600"/>
      <c r="GHO26" s="600">
        <v>0.15448352323237222</v>
      </c>
      <c r="GHP26" s="600"/>
      <c r="GHQ26" s="600"/>
      <c r="GHR26" s="600">
        <v>0.15448352323237222</v>
      </c>
      <c r="GHS26" s="600"/>
      <c r="GHT26" s="600"/>
      <c r="GHU26" s="600">
        <v>0.15448352323237222</v>
      </c>
      <c r="GHV26" s="600"/>
      <c r="GHW26" s="600"/>
      <c r="GHX26" s="600">
        <v>0.15448352323237222</v>
      </c>
      <c r="GHY26" s="600"/>
      <c r="GHZ26" s="600"/>
      <c r="GIA26" s="600">
        <v>0.15448352323237222</v>
      </c>
      <c r="GIB26" s="600"/>
      <c r="GIC26" s="600"/>
      <c r="GID26" s="600">
        <v>0.15448352323237222</v>
      </c>
      <c r="GIE26" s="600"/>
      <c r="GIF26" s="600"/>
      <c r="GIG26" s="600">
        <v>0.15448352323237222</v>
      </c>
      <c r="GIH26" s="600"/>
      <c r="GII26" s="600"/>
      <c r="GIJ26" s="600">
        <v>0.15448352323237222</v>
      </c>
      <c r="GIK26" s="600"/>
      <c r="GIL26" s="600"/>
      <c r="GIM26" s="600">
        <v>0.15448352323237222</v>
      </c>
      <c r="GIN26" s="600"/>
      <c r="GIO26" s="600"/>
      <c r="GIP26" s="600">
        <v>0.15448352323237222</v>
      </c>
      <c r="GIQ26" s="600"/>
      <c r="GIR26" s="600"/>
      <c r="GIS26" s="600">
        <v>0.15448352323237222</v>
      </c>
      <c r="GIT26" s="600"/>
      <c r="GIU26" s="600"/>
      <c r="GIV26" s="600">
        <v>0.15448352323237222</v>
      </c>
      <c r="GIW26" s="600"/>
      <c r="GIX26" s="600"/>
      <c r="GIY26" s="600">
        <v>0.15448352323237222</v>
      </c>
      <c r="GIZ26" s="600"/>
      <c r="GJA26" s="600"/>
      <c r="GJB26" s="600">
        <v>0.15448352323237222</v>
      </c>
      <c r="GJC26" s="600"/>
      <c r="GJD26" s="600"/>
      <c r="GJE26" s="600">
        <v>0.15448352323237222</v>
      </c>
      <c r="GJF26" s="600"/>
      <c r="GJG26" s="600"/>
      <c r="GJH26" s="600">
        <v>0.15448352323237222</v>
      </c>
      <c r="GJI26" s="600"/>
      <c r="GJJ26" s="600"/>
      <c r="GJK26" s="600">
        <v>0.15448352323237222</v>
      </c>
      <c r="GJL26" s="600"/>
      <c r="GJM26" s="600"/>
      <c r="GJN26" s="600">
        <v>0.15448352323237222</v>
      </c>
      <c r="GJO26" s="600"/>
      <c r="GJP26" s="600"/>
      <c r="GJQ26" s="600">
        <v>0.15448352323237222</v>
      </c>
      <c r="GJR26" s="600"/>
      <c r="GJS26" s="600"/>
      <c r="GJT26" s="600">
        <v>0.15448352323237222</v>
      </c>
      <c r="GJU26" s="600"/>
      <c r="GJV26" s="600"/>
      <c r="GJW26" s="600">
        <v>0.15448352323237222</v>
      </c>
      <c r="GJX26" s="600"/>
      <c r="GJY26" s="600"/>
      <c r="GJZ26" s="600">
        <v>0.15448352323237222</v>
      </c>
      <c r="GKA26" s="600"/>
      <c r="GKB26" s="600"/>
      <c r="GKC26" s="600">
        <v>0.15448352323237222</v>
      </c>
      <c r="GKD26" s="600"/>
      <c r="GKE26" s="600"/>
      <c r="GKF26" s="600">
        <v>0.15448352323237222</v>
      </c>
      <c r="GKG26" s="600"/>
      <c r="GKH26" s="600"/>
      <c r="GKI26" s="600">
        <v>0.15448352323237222</v>
      </c>
      <c r="GKJ26" s="600"/>
      <c r="GKK26" s="600"/>
      <c r="GKL26" s="600">
        <v>0.15448352323237222</v>
      </c>
      <c r="GKM26" s="600"/>
      <c r="GKN26" s="600"/>
      <c r="GKO26" s="600">
        <v>0.15448352323237222</v>
      </c>
      <c r="GKP26" s="600"/>
      <c r="GKQ26" s="600"/>
      <c r="GKR26" s="600">
        <v>0.15448352323237222</v>
      </c>
      <c r="GKS26" s="600"/>
      <c r="GKT26" s="600"/>
      <c r="GKU26" s="600">
        <v>0.15448352323237222</v>
      </c>
      <c r="GKV26" s="600"/>
      <c r="GKW26" s="600"/>
      <c r="GKX26" s="600">
        <v>0.15448352323237222</v>
      </c>
      <c r="GKY26" s="600"/>
      <c r="GKZ26" s="600"/>
      <c r="GLA26" s="600">
        <v>0.15448352323237222</v>
      </c>
      <c r="GLB26" s="600"/>
      <c r="GLC26" s="600"/>
      <c r="GLD26" s="600">
        <v>0.15448352323237222</v>
      </c>
      <c r="GLE26" s="600"/>
      <c r="GLF26" s="600"/>
      <c r="GLG26" s="600">
        <v>0.15448352323237222</v>
      </c>
      <c r="GLH26" s="600"/>
      <c r="GLI26" s="600"/>
      <c r="GLJ26" s="600">
        <v>0.15448352323237222</v>
      </c>
      <c r="GLK26" s="600"/>
      <c r="GLL26" s="600"/>
      <c r="GLM26" s="600">
        <v>0.15448352323237222</v>
      </c>
      <c r="GLN26" s="600"/>
      <c r="GLO26" s="600"/>
      <c r="GLP26" s="600">
        <v>0.15448352323237222</v>
      </c>
      <c r="GLQ26" s="600"/>
      <c r="GLR26" s="600"/>
      <c r="GLS26" s="600">
        <v>0.15448352323237222</v>
      </c>
      <c r="GLT26" s="600"/>
      <c r="GLU26" s="600"/>
      <c r="GLV26" s="600">
        <v>0.15448352323237222</v>
      </c>
      <c r="GLW26" s="600"/>
      <c r="GLX26" s="600"/>
      <c r="GLY26" s="600">
        <v>0.15448352323237222</v>
      </c>
      <c r="GLZ26" s="600"/>
      <c r="GMA26" s="600"/>
      <c r="GMB26" s="600">
        <v>0.15448352323237222</v>
      </c>
      <c r="GMC26" s="600"/>
      <c r="GMD26" s="600"/>
      <c r="GME26" s="600">
        <v>0.15448352323237222</v>
      </c>
      <c r="GMF26" s="600"/>
      <c r="GMG26" s="600"/>
      <c r="GMH26" s="600">
        <v>0.15448352323237222</v>
      </c>
      <c r="GMI26" s="600"/>
      <c r="GMJ26" s="600"/>
      <c r="GMK26" s="600">
        <v>0.15448352323237222</v>
      </c>
      <c r="GML26" s="600"/>
      <c r="GMM26" s="600"/>
      <c r="GMN26" s="600">
        <v>0.15448352323237222</v>
      </c>
      <c r="GMO26" s="600"/>
      <c r="GMP26" s="600"/>
      <c r="GMQ26" s="600">
        <v>0.15448352323237222</v>
      </c>
      <c r="GMR26" s="600"/>
      <c r="GMS26" s="600"/>
      <c r="GMT26" s="600">
        <v>0.15448352323237222</v>
      </c>
      <c r="GMU26" s="600"/>
      <c r="GMV26" s="600"/>
      <c r="GMW26" s="600">
        <v>0.15448352323237222</v>
      </c>
      <c r="GMX26" s="600"/>
      <c r="GMY26" s="600"/>
      <c r="GMZ26" s="600">
        <v>0.15448352323237222</v>
      </c>
      <c r="GNA26" s="600"/>
      <c r="GNB26" s="600"/>
      <c r="GNC26" s="600">
        <v>0.15448352323237222</v>
      </c>
      <c r="GND26" s="600"/>
      <c r="GNE26" s="600"/>
      <c r="GNF26" s="600">
        <v>0.15448352323237222</v>
      </c>
      <c r="GNG26" s="600"/>
      <c r="GNH26" s="600"/>
      <c r="GNI26" s="600">
        <v>0.15448352323237222</v>
      </c>
      <c r="GNJ26" s="600"/>
      <c r="GNK26" s="600"/>
      <c r="GNL26" s="600">
        <v>0.15448352323237222</v>
      </c>
      <c r="GNM26" s="600"/>
      <c r="GNN26" s="600"/>
      <c r="GNO26" s="600">
        <v>0.15448352323237222</v>
      </c>
      <c r="GNP26" s="600"/>
      <c r="GNQ26" s="600"/>
      <c r="GNR26" s="600">
        <v>0.15448352323237222</v>
      </c>
      <c r="GNS26" s="600"/>
      <c r="GNT26" s="600"/>
      <c r="GNU26" s="600">
        <v>0.15448352323237222</v>
      </c>
      <c r="GNV26" s="600"/>
      <c r="GNW26" s="600"/>
      <c r="GNX26" s="600">
        <v>0.15448352323237222</v>
      </c>
      <c r="GNY26" s="600"/>
      <c r="GNZ26" s="600"/>
      <c r="GOA26" s="600">
        <v>0.15448352323237222</v>
      </c>
      <c r="GOB26" s="600"/>
      <c r="GOC26" s="600"/>
      <c r="GOD26" s="600">
        <v>0.15448352323237222</v>
      </c>
      <c r="GOE26" s="600"/>
      <c r="GOF26" s="600"/>
      <c r="GOG26" s="600">
        <v>0.15448352323237222</v>
      </c>
      <c r="GOH26" s="600"/>
      <c r="GOI26" s="600"/>
      <c r="GOJ26" s="600">
        <v>0.15448352323237222</v>
      </c>
      <c r="GOK26" s="600"/>
      <c r="GOL26" s="600"/>
      <c r="GOM26" s="600">
        <v>0.15448352323237222</v>
      </c>
      <c r="GON26" s="600"/>
      <c r="GOO26" s="600"/>
      <c r="GOP26" s="600">
        <v>0.15448352323237222</v>
      </c>
      <c r="GOQ26" s="600"/>
      <c r="GOR26" s="600"/>
      <c r="GOS26" s="600">
        <v>0.15448352323237222</v>
      </c>
      <c r="GOT26" s="600"/>
      <c r="GOU26" s="600"/>
      <c r="GOV26" s="600">
        <v>0.15448352323237222</v>
      </c>
      <c r="GOW26" s="600"/>
      <c r="GOX26" s="600"/>
      <c r="GOY26" s="600">
        <v>0.15448352323237222</v>
      </c>
      <c r="GOZ26" s="600"/>
      <c r="GPA26" s="600"/>
      <c r="GPB26" s="600">
        <v>0.15448352323237222</v>
      </c>
      <c r="GPC26" s="600"/>
      <c r="GPD26" s="600"/>
      <c r="GPE26" s="600">
        <v>0.15448352323237222</v>
      </c>
      <c r="GPF26" s="600"/>
      <c r="GPG26" s="600"/>
      <c r="GPH26" s="600">
        <v>0.15448352323237222</v>
      </c>
      <c r="GPI26" s="600"/>
      <c r="GPJ26" s="600"/>
      <c r="GPK26" s="600">
        <v>0.15448352323237222</v>
      </c>
      <c r="GPL26" s="600"/>
      <c r="GPM26" s="600"/>
      <c r="GPN26" s="600">
        <v>0.15448352323237222</v>
      </c>
      <c r="GPO26" s="600"/>
      <c r="GPP26" s="600"/>
      <c r="GPQ26" s="600">
        <v>0.15448352323237222</v>
      </c>
      <c r="GPR26" s="600"/>
      <c r="GPS26" s="600"/>
      <c r="GPT26" s="600">
        <v>0.15448352323237222</v>
      </c>
      <c r="GPU26" s="600"/>
      <c r="GPV26" s="600"/>
      <c r="GPW26" s="600">
        <v>0.15448352323237222</v>
      </c>
      <c r="GPX26" s="600"/>
      <c r="GPY26" s="600"/>
      <c r="GPZ26" s="600">
        <v>0.15448352323237222</v>
      </c>
      <c r="GQA26" s="600"/>
      <c r="GQB26" s="600"/>
      <c r="GQC26" s="600">
        <v>0.15448352323237222</v>
      </c>
      <c r="GQD26" s="600"/>
      <c r="GQE26" s="600"/>
      <c r="GQF26" s="600">
        <v>0.15448352323237222</v>
      </c>
      <c r="GQG26" s="600"/>
      <c r="GQH26" s="600"/>
      <c r="GQI26" s="600">
        <v>0.15448352323237222</v>
      </c>
      <c r="GQJ26" s="600"/>
      <c r="GQK26" s="600"/>
      <c r="GQL26" s="600">
        <v>0.15448352323237222</v>
      </c>
      <c r="GQM26" s="600"/>
      <c r="GQN26" s="600"/>
      <c r="GQO26" s="600">
        <v>0.15448352323237222</v>
      </c>
      <c r="GQP26" s="600"/>
      <c r="GQQ26" s="600"/>
      <c r="GQR26" s="600">
        <v>0.15448352323237222</v>
      </c>
      <c r="GQS26" s="600"/>
      <c r="GQT26" s="600"/>
      <c r="GQU26" s="600">
        <v>0.15448352323237222</v>
      </c>
      <c r="GQV26" s="600"/>
      <c r="GQW26" s="600"/>
      <c r="GQX26" s="600">
        <v>0.15448352323237222</v>
      </c>
      <c r="GQY26" s="600"/>
      <c r="GQZ26" s="600"/>
      <c r="GRA26" s="600">
        <v>0.15448352323237222</v>
      </c>
      <c r="GRB26" s="600"/>
      <c r="GRC26" s="600"/>
      <c r="GRD26" s="600">
        <v>0.15448352323237222</v>
      </c>
      <c r="GRE26" s="600"/>
      <c r="GRF26" s="600"/>
      <c r="GRG26" s="600">
        <v>0.15448352323237222</v>
      </c>
      <c r="GRH26" s="600"/>
      <c r="GRI26" s="600"/>
      <c r="GRJ26" s="600">
        <v>0.15448352323237222</v>
      </c>
      <c r="GRK26" s="600"/>
      <c r="GRL26" s="600"/>
      <c r="GRM26" s="600">
        <v>0.15448352323237222</v>
      </c>
      <c r="GRN26" s="600"/>
      <c r="GRO26" s="600"/>
      <c r="GRP26" s="600">
        <v>0.15448352323237222</v>
      </c>
      <c r="GRQ26" s="600"/>
      <c r="GRR26" s="600"/>
      <c r="GRS26" s="600">
        <v>0.15448352323237222</v>
      </c>
      <c r="GRT26" s="600"/>
      <c r="GRU26" s="600"/>
      <c r="GRV26" s="600">
        <v>0.15448352323237222</v>
      </c>
      <c r="GRW26" s="600"/>
      <c r="GRX26" s="600"/>
      <c r="GRY26" s="600">
        <v>0.15448352323237222</v>
      </c>
      <c r="GRZ26" s="600"/>
      <c r="GSA26" s="600"/>
      <c r="GSB26" s="600">
        <v>0.15448352323237222</v>
      </c>
      <c r="GSC26" s="600"/>
      <c r="GSD26" s="600"/>
      <c r="GSE26" s="600">
        <v>0.15448352323237222</v>
      </c>
      <c r="GSF26" s="600"/>
      <c r="GSG26" s="600"/>
      <c r="GSH26" s="600">
        <v>0.15448352323237222</v>
      </c>
      <c r="GSI26" s="600"/>
      <c r="GSJ26" s="600"/>
      <c r="GSK26" s="600">
        <v>0.15448352323237222</v>
      </c>
      <c r="GSL26" s="600"/>
      <c r="GSM26" s="600"/>
      <c r="GSN26" s="600">
        <v>0.15448352323237222</v>
      </c>
      <c r="GSO26" s="600"/>
      <c r="GSP26" s="600"/>
      <c r="GSQ26" s="600">
        <v>0.15448352323237222</v>
      </c>
      <c r="GSR26" s="600"/>
      <c r="GSS26" s="600"/>
      <c r="GST26" s="600">
        <v>0.15448352323237222</v>
      </c>
      <c r="GSU26" s="600"/>
      <c r="GSV26" s="600"/>
      <c r="GSW26" s="600">
        <v>0.15448352323237222</v>
      </c>
      <c r="GSX26" s="600"/>
      <c r="GSY26" s="600"/>
      <c r="GSZ26" s="600">
        <v>0.15448352323237222</v>
      </c>
      <c r="GTA26" s="600"/>
      <c r="GTB26" s="600"/>
      <c r="GTC26" s="600">
        <v>0.15448352323237222</v>
      </c>
      <c r="GTD26" s="600"/>
      <c r="GTE26" s="600"/>
      <c r="GTF26" s="600">
        <v>0.15448352323237222</v>
      </c>
      <c r="GTG26" s="600"/>
      <c r="GTH26" s="600"/>
      <c r="GTI26" s="600">
        <v>0.15448352323237222</v>
      </c>
      <c r="GTJ26" s="600"/>
      <c r="GTK26" s="600"/>
      <c r="GTL26" s="600">
        <v>0.15448352323237222</v>
      </c>
      <c r="GTM26" s="600"/>
      <c r="GTN26" s="600"/>
      <c r="GTO26" s="600">
        <v>0.15448352323237222</v>
      </c>
      <c r="GTP26" s="600"/>
      <c r="GTQ26" s="600"/>
      <c r="GTR26" s="600">
        <v>0.15448352323237222</v>
      </c>
      <c r="GTS26" s="600"/>
      <c r="GTT26" s="600"/>
      <c r="GTU26" s="600">
        <v>0.15448352323237222</v>
      </c>
      <c r="GTV26" s="600"/>
      <c r="GTW26" s="600"/>
      <c r="GTX26" s="600">
        <v>0.15448352323237222</v>
      </c>
      <c r="GTY26" s="600"/>
      <c r="GTZ26" s="600"/>
      <c r="GUA26" s="600">
        <v>0.15448352323237222</v>
      </c>
      <c r="GUB26" s="600"/>
      <c r="GUC26" s="600"/>
      <c r="GUD26" s="600">
        <v>0.15448352323237222</v>
      </c>
      <c r="GUE26" s="600"/>
      <c r="GUF26" s="600"/>
      <c r="GUG26" s="600">
        <v>0.15448352323237222</v>
      </c>
      <c r="GUH26" s="600"/>
      <c r="GUI26" s="600"/>
      <c r="GUJ26" s="600">
        <v>0.15448352323237222</v>
      </c>
      <c r="GUK26" s="600"/>
      <c r="GUL26" s="600"/>
      <c r="GUM26" s="600">
        <v>0.15448352323237222</v>
      </c>
      <c r="GUN26" s="600"/>
      <c r="GUO26" s="600"/>
      <c r="GUP26" s="600">
        <v>0.15448352323237222</v>
      </c>
      <c r="GUQ26" s="600"/>
      <c r="GUR26" s="600"/>
      <c r="GUS26" s="600">
        <v>0.15448352323237222</v>
      </c>
      <c r="GUT26" s="600"/>
      <c r="GUU26" s="600"/>
      <c r="GUV26" s="600">
        <v>0.15448352323237222</v>
      </c>
      <c r="GUW26" s="600"/>
      <c r="GUX26" s="600"/>
      <c r="GUY26" s="600">
        <v>0.15448352323237222</v>
      </c>
      <c r="GUZ26" s="600"/>
      <c r="GVA26" s="600"/>
      <c r="GVB26" s="600">
        <v>0.15448352323237222</v>
      </c>
      <c r="GVC26" s="600"/>
      <c r="GVD26" s="600"/>
      <c r="GVE26" s="600">
        <v>0.15448352323237222</v>
      </c>
      <c r="GVF26" s="600"/>
      <c r="GVG26" s="600"/>
      <c r="GVH26" s="600">
        <v>0.15448352323237222</v>
      </c>
      <c r="GVI26" s="600"/>
      <c r="GVJ26" s="600"/>
      <c r="GVK26" s="600">
        <v>0.15448352323237222</v>
      </c>
      <c r="GVL26" s="600"/>
      <c r="GVM26" s="600"/>
      <c r="GVN26" s="600">
        <v>0.15448352323237222</v>
      </c>
      <c r="GVO26" s="600"/>
      <c r="GVP26" s="600"/>
      <c r="GVQ26" s="600">
        <v>0.15448352323237222</v>
      </c>
      <c r="GVR26" s="600"/>
      <c r="GVS26" s="600"/>
      <c r="GVT26" s="600">
        <v>0.15448352323237222</v>
      </c>
      <c r="GVU26" s="600"/>
      <c r="GVV26" s="600"/>
      <c r="GVW26" s="600">
        <v>0.15448352323237222</v>
      </c>
      <c r="GVX26" s="600"/>
      <c r="GVY26" s="600"/>
      <c r="GVZ26" s="600">
        <v>0.15448352323237222</v>
      </c>
      <c r="GWA26" s="600"/>
      <c r="GWB26" s="600"/>
      <c r="GWC26" s="600">
        <v>0.15448352323237222</v>
      </c>
      <c r="GWD26" s="600"/>
      <c r="GWE26" s="600"/>
      <c r="GWF26" s="600">
        <v>0.15448352323237222</v>
      </c>
      <c r="GWG26" s="600"/>
      <c r="GWH26" s="600"/>
      <c r="GWI26" s="600">
        <v>0.15448352323237222</v>
      </c>
      <c r="GWJ26" s="600"/>
      <c r="GWK26" s="600"/>
      <c r="GWL26" s="600">
        <v>0.15448352323237222</v>
      </c>
      <c r="GWM26" s="600"/>
      <c r="GWN26" s="600"/>
      <c r="GWO26" s="600">
        <v>0.15448352323237222</v>
      </c>
      <c r="GWP26" s="600"/>
      <c r="GWQ26" s="600"/>
      <c r="GWR26" s="600">
        <v>0.15448352323237222</v>
      </c>
      <c r="GWS26" s="600"/>
      <c r="GWT26" s="600"/>
      <c r="GWU26" s="600">
        <v>0.15448352323237222</v>
      </c>
      <c r="GWV26" s="600"/>
      <c r="GWW26" s="600"/>
      <c r="GWX26" s="600">
        <v>0.15448352323237222</v>
      </c>
      <c r="GWY26" s="600"/>
      <c r="GWZ26" s="600"/>
      <c r="GXA26" s="600">
        <v>0.15448352323237222</v>
      </c>
      <c r="GXB26" s="600"/>
      <c r="GXC26" s="600"/>
      <c r="GXD26" s="600">
        <v>0.15448352323237222</v>
      </c>
      <c r="GXE26" s="600"/>
      <c r="GXF26" s="600"/>
      <c r="GXG26" s="600">
        <v>0.15448352323237222</v>
      </c>
      <c r="GXH26" s="600"/>
      <c r="GXI26" s="600"/>
      <c r="GXJ26" s="600">
        <v>0.15448352323237222</v>
      </c>
      <c r="GXK26" s="600"/>
      <c r="GXL26" s="600"/>
      <c r="GXM26" s="600">
        <v>0.15448352323237222</v>
      </c>
      <c r="GXN26" s="600"/>
      <c r="GXO26" s="600"/>
      <c r="GXP26" s="600">
        <v>0.15448352323237222</v>
      </c>
      <c r="GXQ26" s="600"/>
      <c r="GXR26" s="600"/>
      <c r="GXS26" s="600">
        <v>0.15448352323237222</v>
      </c>
      <c r="GXT26" s="600"/>
      <c r="GXU26" s="600"/>
      <c r="GXV26" s="600">
        <v>0.15448352323237222</v>
      </c>
      <c r="GXW26" s="600"/>
      <c r="GXX26" s="600"/>
      <c r="GXY26" s="600">
        <v>0.15448352323237222</v>
      </c>
      <c r="GXZ26" s="600"/>
      <c r="GYA26" s="600"/>
      <c r="GYB26" s="600">
        <v>0.15448352323237222</v>
      </c>
      <c r="GYC26" s="600"/>
      <c r="GYD26" s="600"/>
      <c r="GYE26" s="600">
        <v>0.15448352323237222</v>
      </c>
      <c r="GYF26" s="600"/>
      <c r="GYG26" s="600"/>
      <c r="GYH26" s="600">
        <v>0.15448352323237222</v>
      </c>
      <c r="GYI26" s="600"/>
      <c r="GYJ26" s="600"/>
      <c r="GYK26" s="600">
        <v>0.15448352323237222</v>
      </c>
      <c r="GYL26" s="600"/>
      <c r="GYM26" s="600"/>
      <c r="GYN26" s="600">
        <v>0.15448352323237222</v>
      </c>
      <c r="GYO26" s="600"/>
      <c r="GYP26" s="600"/>
      <c r="GYQ26" s="600">
        <v>0.15448352323237222</v>
      </c>
      <c r="GYR26" s="600"/>
      <c r="GYS26" s="600"/>
      <c r="GYT26" s="600">
        <v>0.15448352323237222</v>
      </c>
      <c r="GYU26" s="600"/>
      <c r="GYV26" s="600"/>
      <c r="GYW26" s="600">
        <v>0.15448352323237222</v>
      </c>
      <c r="GYX26" s="600"/>
      <c r="GYY26" s="600"/>
      <c r="GYZ26" s="600">
        <v>0.15448352323237222</v>
      </c>
      <c r="GZA26" s="600"/>
      <c r="GZB26" s="600"/>
      <c r="GZC26" s="600">
        <v>0.15448352323237222</v>
      </c>
      <c r="GZD26" s="600"/>
      <c r="GZE26" s="600"/>
      <c r="GZF26" s="600">
        <v>0.15448352323237222</v>
      </c>
      <c r="GZG26" s="600"/>
      <c r="GZH26" s="600"/>
      <c r="GZI26" s="600">
        <v>0.15448352323237222</v>
      </c>
      <c r="GZJ26" s="600"/>
      <c r="GZK26" s="600"/>
      <c r="GZL26" s="600">
        <v>0.15448352323237222</v>
      </c>
      <c r="GZM26" s="600"/>
      <c r="GZN26" s="600"/>
      <c r="GZO26" s="600">
        <v>0.15448352323237222</v>
      </c>
      <c r="GZP26" s="600"/>
      <c r="GZQ26" s="600"/>
      <c r="GZR26" s="600">
        <v>0.15448352323237222</v>
      </c>
      <c r="GZS26" s="600"/>
      <c r="GZT26" s="600"/>
      <c r="GZU26" s="600">
        <v>0.15448352323237222</v>
      </c>
      <c r="GZV26" s="600"/>
      <c r="GZW26" s="600"/>
      <c r="GZX26" s="600">
        <v>0.15448352323237222</v>
      </c>
      <c r="GZY26" s="600"/>
      <c r="GZZ26" s="600"/>
      <c r="HAA26" s="600">
        <v>0.15448352323237222</v>
      </c>
      <c r="HAB26" s="600"/>
      <c r="HAC26" s="600"/>
      <c r="HAD26" s="600">
        <v>0.15448352323237222</v>
      </c>
      <c r="HAE26" s="600"/>
      <c r="HAF26" s="600"/>
      <c r="HAG26" s="600">
        <v>0.15448352323237222</v>
      </c>
      <c r="HAH26" s="600"/>
      <c r="HAI26" s="600"/>
      <c r="HAJ26" s="600">
        <v>0.15448352323237222</v>
      </c>
      <c r="HAK26" s="600"/>
      <c r="HAL26" s="600"/>
      <c r="HAM26" s="600">
        <v>0.15448352323237222</v>
      </c>
      <c r="HAN26" s="600"/>
      <c r="HAO26" s="600"/>
      <c r="HAP26" s="600">
        <v>0.15448352323237222</v>
      </c>
      <c r="HAQ26" s="600"/>
      <c r="HAR26" s="600"/>
      <c r="HAS26" s="600">
        <v>0.15448352323237222</v>
      </c>
      <c r="HAT26" s="600"/>
      <c r="HAU26" s="600"/>
      <c r="HAV26" s="600">
        <v>0.15448352323237222</v>
      </c>
      <c r="HAW26" s="600"/>
      <c r="HAX26" s="600"/>
      <c r="HAY26" s="600">
        <v>0.15448352323237222</v>
      </c>
      <c r="HAZ26" s="600"/>
      <c r="HBA26" s="600"/>
      <c r="HBB26" s="600">
        <v>0.15448352323237222</v>
      </c>
      <c r="HBC26" s="600"/>
      <c r="HBD26" s="600"/>
      <c r="HBE26" s="600">
        <v>0.15448352323237222</v>
      </c>
      <c r="HBF26" s="600"/>
      <c r="HBG26" s="600"/>
      <c r="HBH26" s="600">
        <v>0.15448352323237222</v>
      </c>
      <c r="HBI26" s="600"/>
      <c r="HBJ26" s="600"/>
      <c r="HBK26" s="600">
        <v>0.15448352323237222</v>
      </c>
      <c r="HBL26" s="600"/>
      <c r="HBM26" s="600"/>
      <c r="HBN26" s="600">
        <v>0.15448352323237222</v>
      </c>
      <c r="HBO26" s="600"/>
      <c r="HBP26" s="600"/>
      <c r="HBQ26" s="600">
        <v>0.15448352323237222</v>
      </c>
      <c r="HBR26" s="600"/>
      <c r="HBS26" s="600"/>
      <c r="HBT26" s="600">
        <v>0.15448352323237222</v>
      </c>
      <c r="HBU26" s="600"/>
      <c r="HBV26" s="600"/>
      <c r="HBW26" s="600">
        <v>0.15448352323237222</v>
      </c>
      <c r="HBX26" s="600"/>
      <c r="HBY26" s="600"/>
      <c r="HBZ26" s="600">
        <v>0.15448352323237222</v>
      </c>
      <c r="HCA26" s="600"/>
      <c r="HCB26" s="600"/>
      <c r="HCC26" s="600">
        <v>0.15448352323237222</v>
      </c>
      <c r="HCD26" s="600"/>
      <c r="HCE26" s="600"/>
      <c r="HCF26" s="600">
        <v>0.15448352323237222</v>
      </c>
      <c r="HCG26" s="600"/>
      <c r="HCH26" s="600"/>
      <c r="HCI26" s="600">
        <v>0.15448352323237222</v>
      </c>
      <c r="HCJ26" s="600"/>
      <c r="HCK26" s="600"/>
      <c r="HCL26" s="600">
        <v>0.15448352323237222</v>
      </c>
      <c r="HCM26" s="600"/>
      <c r="HCN26" s="600"/>
      <c r="HCO26" s="600">
        <v>0.15448352323237222</v>
      </c>
      <c r="HCP26" s="600"/>
      <c r="HCQ26" s="600"/>
      <c r="HCR26" s="600">
        <v>0.15448352323237222</v>
      </c>
      <c r="HCS26" s="600"/>
      <c r="HCT26" s="600"/>
      <c r="HCU26" s="600">
        <v>0.15448352323237222</v>
      </c>
      <c r="HCV26" s="600"/>
      <c r="HCW26" s="600"/>
      <c r="HCX26" s="600">
        <v>0.15448352323237222</v>
      </c>
      <c r="HCY26" s="600"/>
      <c r="HCZ26" s="600"/>
      <c r="HDA26" s="600">
        <v>0.15448352323237222</v>
      </c>
      <c r="HDB26" s="600"/>
      <c r="HDC26" s="600"/>
      <c r="HDD26" s="600">
        <v>0.15448352323237222</v>
      </c>
      <c r="HDE26" s="600"/>
      <c r="HDF26" s="600"/>
      <c r="HDG26" s="600">
        <v>0.15448352323237222</v>
      </c>
      <c r="HDH26" s="600"/>
      <c r="HDI26" s="600"/>
      <c r="HDJ26" s="600">
        <v>0.15448352323237222</v>
      </c>
      <c r="HDK26" s="600"/>
      <c r="HDL26" s="600"/>
      <c r="HDM26" s="600">
        <v>0.15448352323237222</v>
      </c>
      <c r="HDN26" s="600"/>
      <c r="HDO26" s="600"/>
      <c r="HDP26" s="600">
        <v>0.15448352323237222</v>
      </c>
      <c r="HDQ26" s="600"/>
      <c r="HDR26" s="600"/>
      <c r="HDS26" s="600">
        <v>0.15448352323237222</v>
      </c>
      <c r="HDT26" s="600"/>
      <c r="HDU26" s="600"/>
      <c r="HDV26" s="600">
        <v>0.15448352323237222</v>
      </c>
      <c r="HDW26" s="600"/>
      <c r="HDX26" s="600"/>
      <c r="HDY26" s="600">
        <v>0.15448352323237222</v>
      </c>
      <c r="HDZ26" s="600"/>
      <c r="HEA26" s="600"/>
      <c r="HEB26" s="600">
        <v>0.15448352323237222</v>
      </c>
      <c r="HEC26" s="600"/>
      <c r="HED26" s="600"/>
      <c r="HEE26" s="600">
        <v>0.15448352323237222</v>
      </c>
      <c r="HEF26" s="600"/>
      <c r="HEG26" s="600"/>
      <c r="HEH26" s="600">
        <v>0.15448352323237222</v>
      </c>
      <c r="HEI26" s="600"/>
      <c r="HEJ26" s="600"/>
      <c r="HEK26" s="600">
        <v>0.15448352323237222</v>
      </c>
      <c r="HEL26" s="600"/>
      <c r="HEM26" s="600"/>
      <c r="HEN26" s="600">
        <v>0.15448352323237222</v>
      </c>
      <c r="HEO26" s="600"/>
      <c r="HEP26" s="600"/>
      <c r="HEQ26" s="600">
        <v>0.15448352323237222</v>
      </c>
      <c r="HER26" s="600"/>
      <c r="HES26" s="600"/>
      <c r="HET26" s="600">
        <v>0.15448352323237222</v>
      </c>
      <c r="HEU26" s="600"/>
      <c r="HEV26" s="600"/>
      <c r="HEW26" s="600">
        <v>0.15448352323237222</v>
      </c>
      <c r="HEX26" s="600"/>
      <c r="HEY26" s="600"/>
      <c r="HEZ26" s="600">
        <v>0.15448352323237222</v>
      </c>
      <c r="HFA26" s="600"/>
      <c r="HFB26" s="600"/>
      <c r="HFC26" s="600">
        <v>0.15448352323237222</v>
      </c>
      <c r="HFD26" s="600"/>
      <c r="HFE26" s="600"/>
      <c r="HFF26" s="600">
        <v>0.15448352323237222</v>
      </c>
      <c r="HFG26" s="600"/>
      <c r="HFH26" s="600"/>
      <c r="HFI26" s="600">
        <v>0.15448352323237222</v>
      </c>
      <c r="HFJ26" s="600"/>
      <c r="HFK26" s="600"/>
      <c r="HFL26" s="600">
        <v>0.15448352323237222</v>
      </c>
      <c r="HFM26" s="600"/>
      <c r="HFN26" s="600"/>
      <c r="HFO26" s="600">
        <v>0.15448352323237222</v>
      </c>
      <c r="HFP26" s="600"/>
      <c r="HFQ26" s="600"/>
      <c r="HFR26" s="600">
        <v>0.15448352323237222</v>
      </c>
      <c r="HFS26" s="600"/>
      <c r="HFT26" s="600"/>
      <c r="HFU26" s="600">
        <v>0.15448352323237222</v>
      </c>
      <c r="HFV26" s="600"/>
      <c r="HFW26" s="600"/>
      <c r="HFX26" s="600">
        <v>0.15448352323237222</v>
      </c>
      <c r="HFY26" s="600"/>
      <c r="HFZ26" s="600"/>
      <c r="HGA26" s="600">
        <v>0.15448352323237222</v>
      </c>
      <c r="HGB26" s="600"/>
      <c r="HGC26" s="600"/>
      <c r="HGD26" s="600">
        <v>0.15448352323237222</v>
      </c>
      <c r="HGE26" s="600"/>
      <c r="HGF26" s="600"/>
      <c r="HGG26" s="600">
        <v>0.15448352323237222</v>
      </c>
      <c r="HGH26" s="600"/>
      <c r="HGI26" s="600"/>
      <c r="HGJ26" s="600">
        <v>0.15448352323237222</v>
      </c>
      <c r="HGK26" s="600"/>
      <c r="HGL26" s="600"/>
      <c r="HGM26" s="600">
        <v>0.15448352323237222</v>
      </c>
      <c r="HGN26" s="600"/>
      <c r="HGO26" s="600"/>
      <c r="HGP26" s="600">
        <v>0.15448352323237222</v>
      </c>
      <c r="HGQ26" s="600"/>
      <c r="HGR26" s="600"/>
      <c r="HGS26" s="600">
        <v>0.15448352323237222</v>
      </c>
      <c r="HGT26" s="600"/>
      <c r="HGU26" s="600"/>
      <c r="HGV26" s="600">
        <v>0.15448352323237222</v>
      </c>
      <c r="HGW26" s="600"/>
      <c r="HGX26" s="600"/>
      <c r="HGY26" s="600">
        <v>0.15448352323237222</v>
      </c>
      <c r="HGZ26" s="600"/>
      <c r="HHA26" s="600"/>
      <c r="HHB26" s="600">
        <v>0.15448352323237222</v>
      </c>
      <c r="HHC26" s="600"/>
      <c r="HHD26" s="600"/>
      <c r="HHE26" s="600">
        <v>0.15448352323237222</v>
      </c>
      <c r="HHF26" s="600"/>
      <c r="HHG26" s="600"/>
      <c r="HHH26" s="600">
        <v>0.15448352323237222</v>
      </c>
      <c r="HHI26" s="600"/>
      <c r="HHJ26" s="600"/>
      <c r="HHK26" s="600">
        <v>0.15448352323237222</v>
      </c>
      <c r="HHL26" s="600"/>
      <c r="HHM26" s="600"/>
      <c r="HHN26" s="600">
        <v>0.15448352323237222</v>
      </c>
      <c r="HHO26" s="600"/>
      <c r="HHP26" s="600"/>
      <c r="HHQ26" s="600">
        <v>0.15448352323237222</v>
      </c>
      <c r="HHR26" s="600"/>
      <c r="HHS26" s="600"/>
      <c r="HHT26" s="600">
        <v>0.15448352323237222</v>
      </c>
      <c r="HHU26" s="600"/>
      <c r="HHV26" s="600"/>
      <c r="HHW26" s="600">
        <v>0.15448352323237222</v>
      </c>
      <c r="HHX26" s="600"/>
      <c r="HHY26" s="600"/>
      <c r="HHZ26" s="600">
        <v>0.15448352323237222</v>
      </c>
      <c r="HIA26" s="600"/>
      <c r="HIB26" s="600"/>
      <c r="HIC26" s="600">
        <v>0.15448352323237222</v>
      </c>
      <c r="HID26" s="600"/>
      <c r="HIE26" s="600"/>
      <c r="HIF26" s="600">
        <v>0.15448352323237222</v>
      </c>
      <c r="HIG26" s="600"/>
      <c r="HIH26" s="600"/>
      <c r="HII26" s="600">
        <v>0.15448352323237222</v>
      </c>
      <c r="HIJ26" s="600"/>
      <c r="HIK26" s="600"/>
      <c r="HIL26" s="600">
        <v>0.15448352323237222</v>
      </c>
      <c r="HIM26" s="600"/>
      <c r="HIN26" s="600"/>
      <c r="HIO26" s="600">
        <v>0.15448352323237222</v>
      </c>
      <c r="HIP26" s="600"/>
      <c r="HIQ26" s="600"/>
      <c r="HIR26" s="600">
        <v>0.15448352323237222</v>
      </c>
      <c r="HIS26" s="600"/>
      <c r="HIT26" s="600"/>
      <c r="HIU26" s="600">
        <v>0.15448352323237222</v>
      </c>
      <c r="HIV26" s="600"/>
      <c r="HIW26" s="600"/>
      <c r="HIX26" s="600">
        <v>0.15448352323237222</v>
      </c>
      <c r="HIY26" s="600"/>
      <c r="HIZ26" s="600"/>
      <c r="HJA26" s="600">
        <v>0.15448352323237222</v>
      </c>
      <c r="HJB26" s="600"/>
      <c r="HJC26" s="600"/>
      <c r="HJD26" s="600">
        <v>0.15448352323237222</v>
      </c>
      <c r="HJE26" s="600"/>
      <c r="HJF26" s="600"/>
      <c r="HJG26" s="600">
        <v>0.15448352323237222</v>
      </c>
      <c r="HJH26" s="600"/>
      <c r="HJI26" s="600"/>
      <c r="HJJ26" s="600">
        <v>0.15448352323237222</v>
      </c>
      <c r="HJK26" s="600"/>
      <c r="HJL26" s="600"/>
      <c r="HJM26" s="600">
        <v>0.15448352323237222</v>
      </c>
      <c r="HJN26" s="600"/>
      <c r="HJO26" s="600"/>
      <c r="HJP26" s="600">
        <v>0.15448352323237222</v>
      </c>
      <c r="HJQ26" s="600"/>
      <c r="HJR26" s="600"/>
      <c r="HJS26" s="600">
        <v>0.15448352323237222</v>
      </c>
      <c r="HJT26" s="600"/>
      <c r="HJU26" s="600"/>
      <c r="HJV26" s="600">
        <v>0.15448352323237222</v>
      </c>
      <c r="HJW26" s="600"/>
      <c r="HJX26" s="600"/>
      <c r="HJY26" s="600">
        <v>0.15448352323237222</v>
      </c>
      <c r="HJZ26" s="600"/>
      <c r="HKA26" s="600"/>
      <c r="HKB26" s="600">
        <v>0.15448352323237222</v>
      </c>
      <c r="HKC26" s="600"/>
      <c r="HKD26" s="600"/>
      <c r="HKE26" s="600">
        <v>0.15448352323237222</v>
      </c>
      <c r="HKF26" s="600"/>
      <c r="HKG26" s="600"/>
      <c r="HKH26" s="600">
        <v>0.15448352323237222</v>
      </c>
      <c r="HKI26" s="600"/>
      <c r="HKJ26" s="600"/>
      <c r="HKK26" s="600">
        <v>0.15448352323237222</v>
      </c>
      <c r="HKL26" s="600"/>
      <c r="HKM26" s="600"/>
      <c r="HKN26" s="600">
        <v>0.15448352323237222</v>
      </c>
      <c r="HKO26" s="600"/>
      <c r="HKP26" s="600"/>
      <c r="HKQ26" s="600">
        <v>0.15448352323237222</v>
      </c>
      <c r="HKR26" s="600"/>
      <c r="HKS26" s="600"/>
      <c r="HKT26" s="600">
        <v>0.15448352323237222</v>
      </c>
      <c r="HKU26" s="600"/>
      <c r="HKV26" s="600"/>
      <c r="HKW26" s="600">
        <v>0.15448352323237222</v>
      </c>
      <c r="HKX26" s="600"/>
      <c r="HKY26" s="600"/>
      <c r="HKZ26" s="600">
        <v>0.15448352323237222</v>
      </c>
      <c r="HLA26" s="600"/>
      <c r="HLB26" s="600"/>
      <c r="HLC26" s="600">
        <v>0.15448352323237222</v>
      </c>
      <c r="HLD26" s="600"/>
      <c r="HLE26" s="600"/>
      <c r="HLF26" s="600">
        <v>0.15448352323237222</v>
      </c>
      <c r="HLG26" s="600"/>
      <c r="HLH26" s="600"/>
      <c r="HLI26" s="600">
        <v>0.15448352323237222</v>
      </c>
      <c r="HLJ26" s="600"/>
      <c r="HLK26" s="600"/>
      <c r="HLL26" s="600">
        <v>0.15448352323237222</v>
      </c>
      <c r="HLM26" s="600"/>
      <c r="HLN26" s="600"/>
      <c r="HLO26" s="600">
        <v>0.15448352323237222</v>
      </c>
      <c r="HLP26" s="600"/>
      <c r="HLQ26" s="600"/>
      <c r="HLR26" s="600">
        <v>0.15448352323237222</v>
      </c>
      <c r="HLS26" s="600"/>
      <c r="HLT26" s="600"/>
      <c r="HLU26" s="600">
        <v>0.15448352323237222</v>
      </c>
      <c r="HLV26" s="600"/>
      <c r="HLW26" s="600"/>
      <c r="HLX26" s="600">
        <v>0.15448352323237222</v>
      </c>
      <c r="HLY26" s="600"/>
      <c r="HLZ26" s="600"/>
      <c r="HMA26" s="600">
        <v>0.15448352323237222</v>
      </c>
      <c r="HMB26" s="600"/>
      <c r="HMC26" s="600"/>
      <c r="HMD26" s="600">
        <v>0.15448352323237222</v>
      </c>
      <c r="HME26" s="600"/>
      <c r="HMF26" s="600"/>
      <c r="HMG26" s="600">
        <v>0.15448352323237222</v>
      </c>
      <c r="HMH26" s="600"/>
      <c r="HMI26" s="600"/>
      <c r="HMJ26" s="600">
        <v>0.15448352323237222</v>
      </c>
      <c r="HMK26" s="600"/>
      <c r="HML26" s="600"/>
      <c r="HMM26" s="600">
        <v>0.15448352323237222</v>
      </c>
      <c r="HMN26" s="600"/>
      <c r="HMO26" s="600"/>
      <c r="HMP26" s="600">
        <v>0.15448352323237222</v>
      </c>
      <c r="HMQ26" s="600"/>
      <c r="HMR26" s="600"/>
      <c r="HMS26" s="600">
        <v>0.15448352323237222</v>
      </c>
      <c r="HMT26" s="600"/>
      <c r="HMU26" s="600"/>
      <c r="HMV26" s="600">
        <v>0.15448352323237222</v>
      </c>
      <c r="HMW26" s="600"/>
      <c r="HMX26" s="600"/>
      <c r="HMY26" s="600">
        <v>0.15448352323237222</v>
      </c>
      <c r="HMZ26" s="600"/>
      <c r="HNA26" s="600"/>
      <c r="HNB26" s="600">
        <v>0.15448352323237222</v>
      </c>
      <c r="HNC26" s="600"/>
      <c r="HND26" s="600"/>
      <c r="HNE26" s="600">
        <v>0.15448352323237222</v>
      </c>
      <c r="HNF26" s="600"/>
      <c r="HNG26" s="600"/>
      <c r="HNH26" s="600">
        <v>0.15448352323237222</v>
      </c>
      <c r="HNI26" s="600"/>
      <c r="HNJ26" s="600"/>
      <c r="HNK26" s="600">
        <v>0.15448352323237222</v>
      </c>
      <c r="HNL26" s="600"/>
      <c r="HNM26" s="600"/>
      <c r="HNN26" s="600">
        <v>0.15448352323237222</v>
      </c>
      <c r="HNO26" s="600"/>
      <c r="HNP26" s="600"/>
      <c r="HNQ26" s="600">
        <v>0.15448352323237222</v>
      </c>
      <c r="HNR26" s="600"/>
      <c r="HNS26" s="600"/>
      <c r="HNT26" s="600">
        <v>0.15448352323237222</v>
      </c>
      <c r="HNU26" s="600"/>
      <c r="HNV26" s="600"/>
      <c r="HNW26" s="600">
        <v>0.15448352323237222</v>
      </c>
      <c r="HNX26" s="600"/>
      <c r="HNY26" s="600"/>
      <c r="HNZ26" s="600">
        <v>0.15448352323237222</v>
      </c>
      <c r="HOA26" s="600"/>
      <c r="HOB26" s="600"/>
      <c r="HOC26" s="600">
        <v>0.15448352323237222</v>
      </c>
      <c r="HOD26" s="600"/>
      <c r="HOE26" s="600"/>
      <c r="HOF26" s="600">
        <v>0.15448352323237222</v>
      </c>
      <c r="HOG26" s="600"/>
      <c r="HOH26" s="600"/>
      <c r="HOI26" s="600">
        <v>0.15448352323237222</v>
      </c>
      <c r="HOJ26" s="600"/>
      <c r="HOK26" s="600"/>
      <c r="HOL26" s="600">
        <v>0.15448352323237222</v>
      </c>
      <c r="HOM26" s="600"/>
      <c r="HON26" s="600"/>
      <c r="HOO26" s="600">
        <v>0.15448352323237222</v>
      </c>
      <c r="HOP26" s="600"/>
      <c r="HOQ26" s="600"/>
      <c r="HOR26" s="600">
        <v>0.15448352323237222</v>
      </c>
      <c r="HOS26" s="600"/>
      <c r="HOT26" s="600"/>
      <c r="HOU26" s="600">
        <v>0.15448352323237222</v>
      </c>
      <c r="HOV26" s="600"/>
      <c r="HOW26" s="600"/>
      <c r="HOX26" s="600">
        <v>0.15448352323237222</v>
      </c>
      <c r="HOY26" s="600"/>
      <c r="HOZ26" s="600"/>
      <c r="HPA26" s="600">
        <v>0.15448352323237222</v>
      </c>
      <c r="HPB26" s="600"/>
      <c r="HPC26" s="600"/>
      <c r="HPD26" s="600">
        <v>0.15448352323237222</v>
      </c>
      <c r="HPE26" s="600"/>
      <c r="HPF26" s="600"/>
      <c r="HPG26" s="600">
        <v>0.15448352323237222</v>
      </c>
      <c r="HPH26" s="600"/>
      <c r="HPI26" s="600"/>
      <c r="HPJ26" s="600">
        <v>0.15448352323237222</v>
      </c>
      <c r="HPK26" s="600"/>
      <c r="HPL26" s="600"/>
      <c r="HPM26" s="600">
        <v>0.15448352323237222</v>
      </c>
      <c r="HPN26" s="600"/>
      <c r="HPO26" s="600"/>
      <c r="HPP26" s="600">
        <v>0.15448352323237222</v>
      </c>
      <c r="HPQ26" s="600"/>
      <c r="HPR26" s="600"/>
      <c r="HPS26" s="600">
        <v>0.15448352323237222</v>
      </c>
      <c r="HPT26" s="600"/>
      <c r="HPU26" s="600"/>
      <c r="HPV26" s="600">
        <v>0.15448352323237222</v>
      </c>
      <c r="HPW26" s="600"/>
      <c r="HPX26" s="600"/>
      <c r="HPY26" s="600">
        <v>0.15448352323237222</v>
      </c>
      <c r="HPZ26" s="600"/>
      <c r="HQA26" s="600"/>
      <c r="HQB26" s="600">
        <v>0.15448352323237222</v>
      </c>
      <c r="HQC26" s="600"/>
      <c r="HQD26" s="600"/>
      <c r="HQE26" s="600">
        <v>0.15448352323237222</v>
      </c>
      <c r="HQF26" s="600"/>
      <c r="HQG26" s="600"/>
      <c r="HQH26" s="600">
        <v>0.15448352323237222</v>
      </c>
      <c r="HQI26" s="600"/>
      <c r="HQJ26" s="600"/>
      <c r="HQK26" s="600">
        <v>0.15448352323237222</v>
      </c>
      <c r="HQL26" s="600"/>
      <c r="HQM26" s="600"/>
      <c r="HQN26" s="600">
        <v>0.15448352323237222</v>
      </c>
      <c r="HQO26" s="600"/>
      <c r="HQP26" s="600"/>
      <c r="HQQ26" s="600">
        <v>0.15448352323237222</v>
      </c>
      <c r="HQR26" s="600"/>
      <c r="HQS26" s="600"/>
      <c r="HQT26" s="600">
        <v>0.15448352323237222</v>
      </c>
      <c r="HQU26" s="600"/>
      <c r="HQV26" s="600"/>
      <c r="HQW26" s="600">
        <v>0.15448352323237222</v>
      </c>
      <c r="HQX26" s="600"/>
      <c r="HQY26" s="600"/>
      <c r="HQZ26" s="600">
        <v>0.15448352323237222</v>
      </c>
      <c r="HRA26" s="600"/>
      <c r="HRB26" s="600"/>
      <c r="HRC26" s="600">
        <v>0.15448352323237222</v>
      </c>
      <c r="HRD26" s="600"/>
      <c r="HRE26" s="600"/>
      <c r="HRF26" s="600">
        <v>0.15448352323237222</v>
      </c>
      <c r="HRG26" s="600"/>
      <c r="HRH26" s="600"/>
      <c r="HRI26" s="600">
        <v>0.15448352323237222</v>
      </c>
      <c r="HRJ26" s="600"/>
      <c r="HRK26" s="600"/>
      <c r="HRL26" s="600">
        <v>0.15448352323237222</v>
      </c>
      <c r="HRM26" s="600"/>
      <c r="HRN26" s="600"/>
      <c r="HRO26" s="600">
        <v>0.15448352323237222</v>
      </c>
      <c r="HRP26" s="600"/>
      <c r="HRQ26" s="600"/>
      <c r="HRR26" s="600">
        <v>0.15448352323237222</v>
      </c>
      <c r="HRS26" s="600"/>
      <c r="HRT26" s="600"/>
      <c r="HRU26" s="600">
        <v>0.15448352323237222</v>
      </c>
      <c r="HRV26" s="600"/>
      <c r="HRW26" s="600"/>
      <c r="HRX26" s="600">
        <v>0.15448352323237222</v>
      </c>
      <c r="HRY26" s="600"/>
      <c r="HRZ26" s="600"/>
      <c r="HSA26" s="600">
        <v>0.15448352323237222</v>
      </c>
      <c r="HSB26" s="600"/>
      <c r="HSC26" s="600"/>
      <c r="HSD26" s="600">
        <v>0.15448352323237222</v>
      </c>
      <c r="HSE26" s="600"/>
      <c r="HSF26" s="600"/>
      <c r="HSG26" s="600">
        <v>0.15448352323237222</v>
      </c>
      <c r="HSH26" s="600"/>
      <c r="HSI26" s="600"/>
      <c r="HSJ26" s="600">
        <v>0.15448352323237222</v>
      </c>
      <c r="HSK26" s="600"/>
      <c r="HSL26" s="600"/>
      <c r="HSM26" s="600">
        <v>0.15448352323237222</v>
      </c>
      <c r="HSN26" s="600"/>
      <c r="HSO26" s="600"/>
      <c r="HSP26" s="600">
        <v>0.15448352323237222</v>
      </c>
      <c r="HSQ26" s="600"/>
      <c r="HSR26" s="600"/>
      <c r="HSS26" s="600">
        <v>0.15448352323237222</v>
      </c>
      <c r="HST26" s="600"/>
      <c r="HSU26" s="600"/>
      <c r="HSV26" s="600">
        <v>0.15448352323237222</v>
      </c>
      <c r="HSW26" s="600"/>
      <c r="HSX26" s="600"/>
      <c r="HSY26" s="600">
        <v>0.15448352323237222</v>
      </c>
      <c r="HSZ26" s="600"/>
      <c r="HTA26" s="600"/>
      <c r="HTB26" s="600">
        <v>0.15448352323237222</v>
      </c>
      <c r="HTC26" s="600"/>
      <c r="HTD26" s="600"/>
      <c r="HTE26" s="600">
        <v>0.15448352323237222</v>
      </c>
      <c r="HTF26" s="600"/>
      <c r="HTG26" s="600"/>
      <c r="HTH26" s="600">
        <v>0.15448352323237222</v>
      </c>
      <c r="HTI26" s="600"/>
      <c r="HTJ26" s="600"/>
      <c r="HTK26" s="600">
        <v>0.15448352323237222</v>
      </c>
      <c r="HTL26" s="600"/>
      <c r="HTM26" s="600"/>
      <c r="HTN26" s="600">
        <v>0.15448352323237222</v>
      </c>
      <c r="HTO26" s="600"/>
      <c r="HTP26" s="600"/>
      <c r="HTQ26" s="600">
        <v>0.15448352323237222</v>
      </c>
      <c r="HTR26" s="600"/>
      <c r="HTS26" s="600"/>
      <c r="HTT26" s="600">
        <v>0.15448352323237222</v>
      </c>
      <c r="HTU26" s="600"/>
      <c r="HTV26" s="600"/>
      <c r="HTW26" s="600">
        <v>0.15448352323237222</v>
      </c>
      <c r="HTX26" s="600"/>
      <c r="HTY26" s="600"/>
      <c r="HTZ26" s="600">
        <v>0.15448352323237222</v>
      </c>
      <c r="HUA26" s="600"/>
      <c r="HUB26" s="600"/>
      <c r="HUC26" s="600">
        <v>0.15448352323237222</v>
      </c>
      <c r="HUD26" s="600"/>
      <c r="HUE26" s="600"/>
      <c r="HUF26" s="600">
        <v>0.15448352323237222</v>
      </c>
      <c r="HUG26" s="600"/>
      <c r="HUH26" s="600"/>
      <c r="HUI26" s="600">
        <v>0.15448352323237222</v>
      </c>
      <c r="HUJ26" s="600"/>
      <c r="HUK26" s="600"/>
      <c r="HUL26" s="600">
        <v>0.15448352323237222</v>
      </c>
      <c r="HUM26" s="600"/>
      <c r="HUN26" s="600"/>
      <c r="HUO26" s="600">
        <v>0.15448352323237222</v>
      </c>
      <c r="HUP26" s="600"/>
      <c r="HUQ26" s="600"/>
      <c r="HUR26" s="600">
        <v>0.15448352323237222</v>
      </c>
      <c r="HUS26" s="600"/>
      <c r="HUT26" s="600"/>
      <c r="HUU26" s="600">
        <v>0.15448352323237222</v>
      </c>
      <c r="HUV26" s="600"/>
      <c r="HUW26" s="600"/>
      <c r="HUX26" s="600">
        <v>0.15448352323237222</v>
      </c>
      <c r="HUY26" s="600"/>
      <c r="HUZ26" s="600"/>
      <c r="HVA26" s="600">
        <v>0.15448352323237222</v>
      </c>
      <c r="HVB26" s="600"/>
      <c r="HVC26" s="600"/>
      <c r="HVD26" s="600">
        <v>0.15448352323237222</v>
      </c>
      <c r="HVE26" s="600"/>
      <c r="HVF26" s="600"/>
      <c r="HVG26" s="600">
        <v>0.15448352323237222</v>
      </c>
      <c r="HVH26" s="600"/>
      <c r="HVI26" s="600"/>
      <c r="HVJ26" s="600">
        <v>0.15448352323237222</v>
      </c>
      <c r="HVK26" s="600"/>
      <c r="HVL26" s="600"/>
      <c r="HVM26" s="600">
        <v>0.15448352323237222</v>
      </c>
      <c r="HVN26" s="600"/>
      <c r="HVO26" s="600"/>
      <c r="HVP26" s="600">
        <v>0.15448352323237222</v>
      </c>
      <c r="HVQ26" s="600"/>
      <c r="HVR26" s="600"/>
      <c r="HVS26" s="600">
        <v>0.15448352323237222</v>
      </c>
      <c r="HVT26" s="600"/>
      <c r="HVU26" s="600"/>
      <c r="HVV26" s="600">
        <v>0.15448352323237222</v>
      </c>
      <c r="HVW26" s="600"/>
      <c r="HVX26" s="600"/>
      <c r="HVY26" s="600">
        <v>0.15448352323237222</v>
      </c>
      <c r="HVZ26" s="600"/>
      <c r="HWA26" s="600"/>
      <c r="HWB26" s="600">
        <v>0.15448352323237222</v>
      </c>
      <c r="HWC26" s="600"/>
      <c r="HWD26" s="600"/>
      <c r="HWE26" s="600">
        <v>0.15448352323237222</v>
      </c>
      <c r="HWF26" s="600"/>
      <c r="HWG26" s="600"/>
      <c r="HWH26" s="600">
        <v>0.15448352323237222</v>
      </c>
      <c r="HWI26" s="600"/>
      <c r="HWJ26" s="600"/>
      <c r="HWK26" s="600">
        <v>0.15448352323237222</v>
      </c>
      <c r="HWL26" s="600"/>
      <c r="HWM26" s="600"/>
      <c r="HWN26" s="600">
        <v>0.15448352323237222</v>
      </c>
      <c r="HWO26" s="600"/>
      <c r="HWP26" s="600"/>
      <c r="HWQ26" s="600">
        <v>0.15448352323237222</v>
      </c>
      <c r="HWR26" s="600"/>
      <c r="HWS26" s="600"/>
      <c r="HWT26" s="600">
        <v>0.15448352323237222</v>
      </c>
      <c r="HWU26" s="600"/>
      <c r="HWV26" s="600"/>
      <c r="HWW26" s="600">
        <v>0.15448352323237222</v>
      </c>
      <c r="HWX26" s="600"/>
      <c r="HWY26" s="600"/>
      <c r="HWZ26" s="600">
        <v>0.15448352323237222</v>
      </c>
      <c r="HXA26" s="600"/>
      <c r="HXB26" s="600"/>
      <c r="HXC26" s="600">
        <v>0.15448352323237222</v>
      </c>
      <c r="HXD26" s="600"/>
      <c r="HXE26" s="600"/>
      <c r="HXF26" s="600">
        <v>0.15448352323237222</v>
      </c>
      <c r="HXG26" s="600"/>
      <c r="HXH26" s="600"/>
      <c r="HXI26" s="600">
        <v>0.15448352323237222</v>
      </c>
      <c r="HXJ26" s="600"/>
      <c r="HXK26" s="600"/>
      <c r="HXL26" s="600">
        <v>0.15448352323237222</v>
      </c>
      <c r="HXM26" s="600"/>
      <c r="HXN26" s="600"/>
      <c r="HXO26" s="600">
        <v>0.15448352323237222</v>
      </c>
      <c r="HXP26" s="600"/>
      <c r="HXQ26" s="600"/>
      <c r="HXR26" s="600">
        <v>0.15448352323237222</v>
      </c>
      <c r="HXS26" s="600"/>
      <c r="HXT26" s="600"/>
      <c r="HXU26" s="600">
        <v>0.15448352323237222</v>
      </c>
      <c r="HXV26" s="600"/>
      <c r="HXW26" s="600"/>
      <c r="HXX26" s="600">
        <v>0.15448352323237222</v>
      </c>
      <c r="HXY26" s="600"/>
      <c r="HXZ26" s="600"/>
      <c r="HYA26" s="600">
        <v>0.15448352323237222</v>
      </c>
      <c r="HYB26" s="600"/>
      <c r="HYC26" s="600"/>
      <c r="HYD26" s="600">
        <v>0.15448352323237222</v>
      </c>
      <c r="HYE26" s="600"/>
      <c r="HYF26" s="600"/>
      <c r="HYG26" s="600">
        <v>0.15448352323237222</v>
      </c>
      <c r="HYH26" s="600"/>
      <c r="HYI26" s="600"/>
      <c r="HYJ26" s="600">
        <v>0.15448352323237222</v>
      </c>
      <c r="HYK26" s="600"/>
      <c r="HYL26" s="600"/>
      <c r="HYM26" s="600">
        <v>0.15448352323237222</v>
      </c>
      <c r="HYN26" s="600"/>
      <c r="HYO26" s="600"/>
      <c r="HYP26" s="600">
        <v>0.15448352323237222</v>
      </c>
      <c r="HYQ26" s="600"/>
      <c r="HYR26" s="600"/>
      <c r="HYS26" s="600">
        <v>0.15448352323237222</v>
      </c>
      <c r="HYT26" s="600"/>
      <c r="HYU26" s="600"/>
      <c r="HYV26" s="600">
        <v>0.15448352323237222</v>
      </c>
      <c r="HYW26" s="600"/>
      <c r="HYX26" s="600"/>
      <c r="HYY26" s="600">
        <v>0.15448352323237222</v>
      </c>
      <c r="HYZ26" s="600"/>
      <c r="HZA26" s="600"/>
      <c r="HZB26" s="600">
        <v>0.15448352323237222</v>
      </c>
      <c r="HZC26" s="600"/>
      <c r="HZD26" s="600"/>
      <c r="HZE26" s="600">
        <v>0.15448352323237222</v>
      </c>
      <c r="HZF26" s="600"/>
      <c r="HZG26" s="600"/>
      <c r="HZH26" s="600">
        <v>0.15448352323237222</v>
      </c>
      <c r="HZI26" s="600"/>
      <c r="HZJ26" s="600"/>
      <c r="HZK26" s="600">
        <v>0.15448352323237222</v>
      </c>
      <c r="HZL26" s="600"/>
      <c r="HZM26" s="600"/>
      <c r="HZN26" s="600">
        <v>0.15448352323237222</v>
      </c>
      <c r="HZO26" s="600"/>
      <c r="HZP26" s="600"/>
      <c r="HZQ26" s="600">
        <v>0.15448352323237222</v>
      </c>
      <c r="HZR26" s="600"/>
      <c r="HZS26" s="600"/>
      <c r="HZT26" s="600">
        <v>0.15448352323237222</v>
      </c>
      <c r="HZU26" s="600"/>
      <c r="HZV26" s="600"/>
      <c r="HZW26" s="600">
        <v>0.15448352323237222</v>
      </c>
      <c r="HZX26" s="600"/>
      <c r="HZY26" s="600"/>
      <c r="HZZ26" s="600">
        <v>0.15448352323237222</v>
      </c>
      <c r="IAA26" s="600"/>
      <c r="IAB26" s="600"/>
      <c r="IAC26" s="600">
        <v>0.15448352323237222</v>
      </c>
      <c r="IAD26" s="600"/>
      <c r="IAE26" s="600"/>
      <c r="IAF26" s="600">
        <v>0.15448352323237222</v>
      </c>
      <c r="IAG26" s="600"/>
      <c r="IAH26" s="600"/>
      <c r="IAI26" s="600">
        <v>0.15448352323237222</v>
      </c>
      <c r="IAJ26" s="600"/>
      <c r="IAK26" s="600"/>
      <c r="IAL26" s="600">
        <v>0.15448352323237222</v>
      </c>
      <c r="IAM26" s="600"/>
      <c r="IAN26" s="600"/>
      <c r="IAO26" s="600">
        <v>0.15448352323237222</v>
      </c>
      <c r="IAP26" s="600"/>
      <c r="IAQ26" s="600"/>
      <c r="IAR26" s="600">
        <v>0.15448352323237222</v>
      </c>
      <c r="IAS26" s="600"/>
      <c r="IAT26" s="600"/>
      <c r="IAU26" s="600">
        <v>0.15448352323237222</v>
      </c>
      <c r="IAV26" s="600"/>
      <c r="IAW26" s="600"/>
      <c r="IAX26" s="600">
        <v>0.15448352323237222</v>
      </c>
      <c r="IAY26" s="600"/>
      <c r="IAZ26" s="600"/>
      <c r="IBA26" s="600">
        <v>0.15448352323237222</v>
      </c>
      <c r="IBB26" s="600"/>
      <c r="IBC26" s="600"/>
      <c r="IBD26" s="600">
        <v>0.15448352323237222</v>
      </c>
      <c r="IBE26" s="600"/>
      <c r="IBF26" s="600"/>
      <c r="IBG26" s="600">
        <v>0.15448352323237222</v>
      </c>
      <c r="IBH26" s="600"/>
      <c r="IBI26" s="600"/>
      <c r="IBJ26" s="600">
        <v>0.15448352323237222</v>
      </c>
      <c r="IBK26" s="600"/>
      <c r="IBL26" s="600"/>
      <c r="IBM26" s="600">
        <v>0.15448352323237222</v>
      </c>
      <c r="IBN26" s="600"/>
      <c r="IBO26" s="600"/>
      <c r="IBP26" s="600">
        <v>0.15448352323237222</v>
      </c>
      <c r="IBQ26" s="600"/>
      <c r="IBR26" s="600"/>
      <c r="IBS26" s="600">
        <v>0.15448352323237222</v>
      </c>
      <c r="IBT26" s="600"/>
      <c r="IBU26" s="600"/>
      <c r="IBV26" s="600">
        <v>0.15448352323237222</v>
      </c>
      <c r="IBW26" s="600"/>
      <c r="IBX26" s="600"/>
      <c r="IBY26" s="600">
        <v>0.15448352323237222</v>
      </c>
      <c r="IBZ26" s="600"/>
      <c r="ICA26" s="600"/>
      <c r="ICB26" s="600">
        <v>0.15448352323237222</v>
      </c>
      <c r="ICC26" s="600"/>
      <c r="ICD26" s="600"/>
      <c r="ICE26" s="600">
        <v>0.15448352323237222</v>
      </c>
      <c r="ICF26" s="600"/>
      <c r="ICG26" s="600"/>
      <c r="ICH26" s="600">
        <v>0.15448352323237222</v>
      </c>
      <c r="ICI26" s="600"/>
      <c r="ICJ26" s="600"/>
      <c r="ICK26" s="600">
        <v>0.15448352323237222</v>
      </c>
      <c r="ICL26" s="600"/>
      <c r="ICM26" s="600"/>
      <c r="ICN26" s="600">
        <v>0.15448352323237222</v>
      </c>
      <c r="ICO26" s="600"/>
      <c r="ICP26" s="600"/>
      <c r="ICQ26" s="600">
        <v>0.15448352323237222</v>
      </c>
      <c r="ICR26" s="600"/>
      <c r="ICS26" s="600"/>
      <c r="ICT26" s="600">
        <v>0.15448352323237222</v>
      </c>
      <c r="ICU26" s="600"/>
      <c r="ICV26" s="600"/>
      <c r="ICW26" s="600">
        <v>0.15448352323237222</v>
      </c>
      <c r="ICX26" s="600"/>
      <c r="ICY26" s="600"/>
      <c r="ICZ26" s="600">
        <v>0.15448352323237222</v>
      </c>
      <c r="IDA26" s="600"/>
      <c r="IDB26" s="600"/>
      <c r="IDC26" s="600">
        <v>0.15448352323237222</v>
      </c>
      <c r="IDD26" s="600"/>
      <c r="IDE26" s="600"/>
      <c r="IDF26" s="600">
        <v>0.15448352323237222</v>
      </c>
      <c r="IDG26" s="600"/>
      <c r="IDH26" s="600"/>
      <c r="IDI26" s="600">
        <v>0.15448352323237222</v>
      </c>
      <c r="IDJ26" s="600"/>
      <c r="IDK26" s="600"/>
      <c r="IDL26" s="600">
        <v>0.15448352323237222</v>
      </c>
      <c r="IDM26" s="600"/>
      <c r="IDN26" s="600"/>
      <c r="IDO26" s="600">
        <v>0.15448352323237222</v>
      </c>
      <c r="IDP26" s="600"/>
      <c r="IDQ26" s="600"/>
      <c r="IDR26" s="600">
        <v>0.15448352323237222</v>
      </c>
      <c r="IDS26" s="600"/>
      <c r="IDT26" s="600"/>
      <c r="IDU26" s="600">
        <v>0.15448352323237222</v>
      </c>
      <c r="IDV26" s="600"/>
      <c r="IDW26" s="600"/>
      <c r="IDX26" s="600">
        <v>0.15448352323237222</v>
      </c>
      <c r="IDY26" s="600"/>
      <c r="IDZ26" s="600"/>
      <c r="IEA26" s="600">
        <v>0.15448352323237222</v>
      </c>
      <c r="IEB26" s="600"/>
      <c r="IEC26" s="600"/>
      <c r="IED26" s="600">
        <v>0.15448352323237222</v>
      </c>
      <c r="IEE26" s="600"/>
      <c r="IEF26" s="600"/>
      <c r="IEG26" s="600">
        <v>0.15448352323237222</v>
      </c>
      <c r="IEH26" s="600"/>
      <c r="IEI26" s="600"/>
      <c r="IEJ26" s="600">
        <v>0.15448352323237222</v>
      </c>
      <c r="IEK26" s="600"/>
      <c r="IEL26" s="600"/>
      <c r="IEM26" s="600">
        <v>0.15448352323237222</v>
      </c>
      <c r="IEN26" s="600"/>
      <c r="IEO26" s="600"/>
      <c r="IEP26" s="600">
        <v>0.15448352323237222</v>
      </c>
      <c r="IEQ26" s="600"/>
      <c r="IER26" s="600"/>
      <c r="IES26" s="600">
        <v>0.15448352323237222</v>
      </c>
      <c r="IET26" s="600"/>
      <c r="IEU26" s="600"/>
      <c r="IEV26" s="600">
        <v>0.15448352323237222</v>
      </c>
      <c r="IEW26" s="600"/>
      <c r="IEX26" s="600"/>
      <c r="IEY26" s="600">
        <v>0.15448352323237222</v>
      </c>
      <c r="IEZ26" s="600"/>
      <c r="IFA26" s="600"/>
      <c r="IFB26" s="600">
        <v>0.15448352323237222</v>
      </c>
      <c r="IFC26" s="600"/>
      <c r="IFD26" s="600"/>
      <c r="IFE26" s="600">
        <v>0.15448352323237222</v>
      </c>
      <c r="IFF26" s="600"/>
      <c r="IFG26" s="600"/>
      <c r="IFH26" s="600">
        <v>0.15448352323237222</v>
      </c>
      <c r="IFI26" s="600"/>
      <c r="IFJ26" s="600"/>
      <c r="IFK26" s="600">
        <v>0.15448352323237222</v>
      </c>
      <c r="IFL26" s="600"/>
      <c r="IFM26" s="600"/>
      <c r="IFN26" s="600">
        <v>0.15448352323237222</v>
      </c>
      <c r="IFO26" s="600"/>
      <c r="IFP26" s="600"/>
      <c r="IFQ26" s="600">
        <v>0.15448352323237222</v>
      </c>
      <c r="IFR26" s="600"/>
      <c r="IFS26" s="600"/>
      <c r="IFT26" s="600">
        <v>0.15448352323237222</v>
      </c>
      <c r="IFU26" s="600"/>
      <c r="IFV26" s="600"/>
      <c r="IFW26" s="600">
        <v>0.15448352323237222</v>
      </c>
      <c r="IFX26" s="600"/>
      <c r="IFY26" s="600"/>
      <c r="IFZ26" s="600">
        <v>0.15448352323237222</v>
      </c>
      <c r="IGA26" s="600"/>
      <c r="IGB26" s="600"/>
      <c r="IGC26" s="600">
        <v>0.15448352323237222</v>
      </c>
      <c r="IGD26" s="600"/>
      <c r="IGE26" s="600"/>
      <c r="IGF26" s="600">
        <v>0.15448352323237222</v>
      </c>
      <c r="IGG26" s="600"/>
      <c r="IGH26" s="600"/>
      <c r="IGI26" s="600">
        <v>0.15448352323237222</v>
      </c>
      <c r="IGJ26" s="600"/>
      <c r="IGK26" s="600"/>
      <c r="IGL26" s="600">
        <v>0.15448352323237222</v>
      </c>
      <c r="IGM26" s="600"/>
      <c r="IGN26" s="600"/>
      <c r="IGO26" s="600">
        <v>0.15448352323237222</v>
      </c>
      <c r="IGP26" s="600"/>
      <c r="IGQ26" s="600"/>
      <c r="IGR26" s="600">
        <v>0.15448352323237222</v>
      </c>
      <c r="IGS26" s="600"/>
      <c r="IGT26" s="600"/>
      <c r="IGU26" s="600">
        <v>0.15448352323237222</v>
      </c>
      <c r="IGV26" s="600"/>
      <c r="IGW26" s="600"/>
      <c r="IGX26" s="600">
        <v>0.15448352323237222</v>
      </c>
      <c r="IGY26" s="600"/>
      <c r="IGZ26" s="600"/>
      <c r="IHA26" s="600">
        <v>0.15448352323237222</v>
      </c>
      <c r="IHB26" s="600"/>
      <c r="IHC26" s="600"/>
      <c r="IHD26" s="600">
        <v>0.15448352323237222</v>
      </c>
      <c r="IHE26" s="600"/>
      <c r="IHF26" s="600"/>
      <c r="IHG26" s="600">
        <v>0.15448352323237222</v>
      </c>
      <c r="IHH26" s="600"/>
      <c r="IHI26" s="600"/>
      <c r="IHJ26" s="600">
        <v>0.15448352323237222</v>
      </c>
      <c r="IHK26" s="600"/>
      <c r="IHL26" s="600"/>
      <c r="IHM26" s="600">
        <v>0.15448352323237222</v>
      </c>
      <c r="IHN26" s="600"/>
      <c r="IHO26" s="600"/>
      <c r="IHP26" s="600">
        <v>0.15448352323237222</v>
      </c>
      <c r="IHQ26" s="600"/>
      <c r="IHR26" s="600"/>
      <c r="IHS26" s="600">
        <v>0.15448352323237222</v>
      </c>
      <c r="IHT26" s="600"/>
      <c r="IHU26" s="600"/>
      <c r="IHV26" s="600">
        <v>0.15448352323237222</v>
      </c>
      <c r="IHW26" s="600"/>
      <c r="IHX26" s="600"/>
      <c r="IHY26" s="600">
        <v>0.15448352323237222</v>
      </c>
      <c r="IHZ26" s="600"/>
      <c r="IIA26" s="600"/>
      <c r="IIB26" s="600">
        <v>0.15448352323237222</v>
      </c>
      <c r="IIC26" s="600"/>
      <c r="IID26" s="600"/>
      <c r="IIE26" s="600">
        <v>0.15448352323237222</v>
      </c>
      <c r="IIF26" s="600"/>
      <c r="IIG26" s="600"/>
      <c r="IIH26" s="600">
        <v>0.15448352323237222</v>
      </c>
      <c r="III26" s="600"/>
      <c r="IIJ26" s="600"/>
      <c r="IIK26" s="600">
        <v>0.15448352323237222</v>
      </c>
      <c r="IIL26" s="600"/>
      <c r="IIM26" s="600"/>
      <c r="IIN26" s="600">
        <v>0.15448352323237222</v>
      </c>
      <c r="IIO26" s="600"/>
      <c r="IIP26" s="600"/>
      <c r="IIQ26" s="600">
        <v>0.15448352323237222</v>
      </c>
      <c r="IIR26" s="600"/>
      <c r="IIS26" s="600"/>
      <c r="IIT26" s="600">
        <v>0.15448352323237222</v>
      </c>
      <c r="IIU26" s="600"/>
      <c r="IIV26" s="600"/>
      <c r="IIW26" s="600">
        <v>0.15448352323237222</v>
      </c>
      <c r="IIX26" s="600"/>
      <c r="IIY26" s="600"/>
      <c r="IIZ26" s="600">
        <v>0.15448352323237222</v>
      </c>
      <c r="IJA26" s="600"/>
      <c r="IJB26" s="600"/>
      <c r="IJC26" s="600">
        <v>0.15448352323237222</v>
      </c>
      <c r="IJD26" s="600"/>
      <c r="IJE26" s="600"/>
      <c r="IJF26" s="600">
        <v>0.15448352323237222</v>
      </c>
      <c r="IJG26" s="600"/>
      <c r="IJH26" s="600"/>
      <c r="IJI26" s="600">
        <v>0.15448352323237222</v>
      </c>
      <c r="IJJ26" s="600"/>
      <c r="IJK26" s="600"/>
      <c r="IJL26" s="600">
        <v>0.15448352323237222</v>
      </c>
      <c r="IJM26" s="600"/>
      <c r="IJN26" s="600"/>
      <c r="IJO26" s="600">
        <v>0.15448352323237222</v>
      </c>
      <c r="IJP26" s="600"/>
      <c r="IJQ26" s="600"/>
      <c r="IJR26" s="600">
        <v>0.15448352323237222</v>
      </c>
      <c r="IJS26" s="600"/>
      <c r="IJT26" s="600"/>
      <c r="IJU26" s="600">
        <v>0.15448352323237222</v>
      </c>
      <c r="IJV26" s="600"/>
      <c r="IJW26" s="600"/>
      <c r="IJX26" s="600">
        <v>0.15448352323237222</v>
      </c>
      <c r="IJY26" s="600"/>
      <c r="IJZ26" s="600"/>
      <c r="IKA26" s="600">
        <v>0.15448352323237222</v>
      </c>
      <c r="IKB26" s="600"/>
      <c r="IKC26" s="600"/>
      <c r="IKD26" s="600">
        <v>0.15448352323237222</v>
      </c>
      <c r="IKE26" s="600"/>
      <c r="IKF26" s="600"/>
      <c r="IKG26" s="600">
        <v>0.15448352323237222</v>
      </c>
      <c r="IKH26" s="600"/>
      <c r="IKI26" s="600"/>
      <c r="IKJ26" s="600">
        <v>0.15448352323237222</v>
      </c>
      <c r="IKK26" s="600"/>
      <c r="IKL26" s="600"/>
      <c r="IKM26" s="600">
        <v>0.15448352323237222</v>
      </c>
      <c r="IKN26" s="600"/>
      <c r="IKO26" s="600"/>
      <c r="IKP26" s="600">
        <v>0.15448352323237222</v>
      </c>
      <c r="IKQ26" s="600"/>
      <c r="IKR26" s="600"/>
      <c r="IKS26" s="600">
        <v>0.15448352323237222</v>
      </c>
      <c r="IKT26" s="600"/>
      <c r="IKU26" s="600"/>
      <c r="IKV26" s="600">
        <v>0.15448352323237222</v>
      </c>
      <c r="IKW26" s="600"/>
      <c r="IKX26" s="600"/>
      <c r="IKY26" s="600">
        <v>0.15448352323237222</v>
      </c>
      <c r="IKZ26" s="600"/>
      <c r="ILA26" s="600"/>
      <c r="ILB26" s="600">
        <v>0.15448352323237222</v>
      </c>
      <c r="ILC26" s="600"/>
      <c r="ILD26" s="600"/>
      <c r="ILE26" s="600">
        <v>0.15448352323237222</v>
      </c>
      <c r="ILF26" s="600"/>
      <c r="ILG26" s="600"/>
      <c r="ILH26" s="600">
        <v>0.15448352323237222</v>
      </c>
      <c r="ILI26" s="600"/>
      <c r="ILJ26" s="600"/>
      <c r="ILK26" s="600">
        <v>0.15448352323237222</v>
      </c>
      <c r="ILL26" s="600"/>
      <c r="ILM26" s="600"/>
      <c r="ILN26" s="600">
        <v>0.15448352323237222</v>
      </c>
      <c r="ILO26" s="600"/>
      <c r="ILP26" s="600"/>
      <c r="ILQ26" s="600">
        <v>0.15448352323237222</v>
      </c>
      <c r="ILR26" s="600"/>
      <c r="ILS26" s="600"/>
      <c r="ILT26" s="600">
        <v>0.15448352323237222</v>
      </c>
      <c r="ILU26" s="600"/>
      <c r="ILV26" s="600"/>
      <c r="ILW26" s="600">
        <v>0.15448352323237222</v>
      </c>
      <c r="ILX26" s="600"/>
      <c r="ILY26" s="600"/>
      <c r="ILZ26" s="600">
        <v>0.15448352323237222</v>
      </c>
      <c r="IMA26" s="600"/>
      <c r="IMB26" s="600"/>
      <c r="IMC26" s="600">
        <v>0.15448352323237222</v>
      </c>
      <c r="IMD26" s="600"/>
      <c r="IME26" s="600"/>
      <c r="IMF26" s="600">
        <v>0.15448352323237222</v>
      </c>
      <c r="IMG26" s="600"/>
      <c r="IMH26" s="600"/>
      <c r="IMI26" s="600">
        <v>0.15448352323237222</v>
      </c>
      <c r="IMJ26" s="600"/>
      <c r="IMK26" s="600"/>
      <c r="IML26" s="600">
        <v>0.15448352323237222</v>
      </c>
      <c r="IMM26" s="600"/>
      <c r="IMN26" s="600"/>
      <c r="IMO26" s="600">
        <v>0.15448352323237222</v>
      </c>
      <c r="IMP26" s="600"/>
      <c r="IMQ26" s="600"/>
      <c r="IMR26" s="600">
        <v>0.15448352323237222</v>
      </c>
      <c r="IMS26" s="600"/>
      <c r="IMT26" s="600"/>
      <c r="IMU26" s="600">
        <v>0.15448352323237222</v>
      </c>
      <c r="IMV26" s="600"/>
      <c r="IMW26" s="600"/>
      <c r="IMX26" s="600">
        <v>0.15448352323237222</v>
      </c>
      <c r="IMY26" s="600"/>
      <c r="IMZ26" s="600"/>
      <c r="INA26" s="600">
        <v>0.15448352323237222</v>
      </c>
      <c r="INB26" s="600"/>
      <c r="INC26" s="600"/>
      <c r="IND26" s="600">
        <v>0.15448352323237222</v>
      </c>
      <c r="INE26" s="600"/>
      <c r="INF26" s="600"/>
      <c r="ING26" s="600">
        <v>0.15448352323237222</v>
      </c>
      <c r="INH26" s="600"/>
      <c r="INI26" s="600"/>
      <c r="INJ26" s="600">
        <v>0.15448352323237222</v>
      </c>
      <c r="INK26" s="600"/>
      <c r="INL26" s="600"/>
      <c r="INM26" s="600">
        <v>0.15448352323237222</v>
      </c>
      <c r="INN26" s="600"/>
      <c r="INO26" s="600"/>
      <c r="INP26" s="600">
        <v>0.15448352323237222</v>
      </c>
      <c r="INQ26" s="600"/>
      <c r="INR26" s="600"/>
      <c r="INS26" s="600">
        <v>0.15448352323237222</v>
      </c>
      <c r="INT26" s="600"/>
      <c r="INU26" s="600"/>
      <c r="INV26" s="600">
        <v>0.15448352323237222</v>
      </c>
      <c r="INW26" s="600"/>
      <c r="INX26" s="600"/>
      <c r="INY26" s="600">
        <v>0.15448352323237222</v>
      </c>
      <c r="INZ26" s="600"/>
      <c r="IOA26" s="600"/>
      <c r="IOB26" s="600">
        <v>0.15448352323237222</v>
      </c>
      <c r="IOC26" s="600"/>
      <c r="IOD26" s="600"/>
      <c r="IOE26" s="600">
        <v>0.15448352323237222</v>
      </c>
      <c r="IOF26" s="600"/>
      <c r="IOG26" s="600"/>
      <c r="IOH26" s="600">
        <v>0.15448352323237222</v>
      </c>
      <c r="IOI26" s="600"/>
      <c r="IOJ26" s="600"/>
      <c r="IOK26" s="600">
        <v>0.15448352323237222</v>
      </c>
      <c r="IOL26" s="600"/>
      <c r="IOM26" s="600"/>
      <c r="ION26" s="600">
        <v>0.15448352323237222</v>
      </c>
      <c r="IOO26" s="600"/>
      <c r="IOP26" s="600"/>
      <c r="IOQ26" s="600">
        <v>0.15448352323237222</v>
      </c>
      <c r="IOR26" s="600"/>
      <c r="IOS26" s="600"/>
      <c r="IOT26" s="600">
        <v>0.15448352323237222</v>
      </c>
      <c r="IOU26" s="600"/>
      <c r="IOV26" s="600"/>
      <c r="IOW26" s="600">
        <v>0.15448352323237222</v>
      </c>
      <c r="IOX26" s="600"/>
      <c r="IOY26" s="600"/>
      <c r="IOZ26" s="600">
        <v>0.15448352323237222</v>
      </c>
      <c r="IPA26" s="600"/>
      <c r="IPB26" s="600"/>
      <c r="IPC26" s="600">
        <v>0.15448352323237222</v>
      </c>
      <c r="IPD26" s="600"/>
      <c r="IPE26" s="600"/>
      <c r="IPF26" s="600">
        <v>0.15448352323237222</v>
      </c>
      <c r="IPG26" s="600"/>
      <c r="IPH26" s="600"/>
      <c r="IPI26" s="600">
        <v>0.15448352323237222</v>
      </c>
      <c r="IPJ26" s="600"/>
      <c r="IPK26" s="600"/>
      <c r="IPL26" s="600">
        <v>0.15448352323237222</v>
      </c>
      <c r="IPM26" s="600"/>
      <c r="IPN26" s="600"/>
      <c r="IPO26" s="600">
        <v>0.15448352323237222</v>
      </c>
      <c r="IPP26" s="600"/>
      <c r="IPQ26" s="600"/>
      <c r="IPR26" s="600">
        <v>0.15448352323237222</v>
      </c>
      <c r="IPS26" s="600"/>
      <c r="IPT26" s="600"/>
      <c r="IPU26" s="600">
        <v>0.15448352323237222</v>
      </c>
      <c r="IPV26" s="600"/>
      <c r="IPW26" s="600"/>
      <c r="IPX26" s="600">
        <v>0.15448352323237222</v>
      </c>
      <c r="IPY26" s="600"/>
      <c r="IPZ26" s="600"/>
      <c r="IQA26" s="600">
        <v>0.15448352323237222</v>
      </c>
      <c r="IQB26" s="600"/>
      <c r="IQC26" s="600"/>
      <c r="IQD26" s="600">
        <v>0.15448352323237222</v>
      </c>
      <c r="IQE26" s="600"/>
      <c r="IQF26" s="600"/>
      <c r="IQG26" s="600">
        <v>0.15448352323237222</v>
      </c>
      <c r="IQH26" s="600"/>
      <c r="IQI26" s="600"/>
      <c r="IQJ26" s="600">
        <v>0.15448352323237222</v>
      </c>
      <c r="IQK26" s="600"/>
      <c r="IQL26" s="600"/>
      <c r="IQM26" s="600">
        <v>0.15448352323237222</v>
      </c>
      <c r="IQN26" s="600"/>
      <c r="IQO26" s="600"/>
      <c r="IQP26" s="600">
        <v>0.15448352323237222</v>
      </c>
      <c r="IQQ26" s="600"/>
      <c r="IQR26" s="600"/>
      <c r="IQS26" s="600">
        <v>0.15448352323237222</v>
      </c>
      <c r="IQT26" s="600"/>
      <c r="IQU26" s="600"/>
      <c r="IQV26" s="600">
        <v>0.15448352323237222</v>
      </c>
      <c r="IQW26" s="600"/>
      <c r="IQX26" s="600"/>
      <c r="IQY26" s="600">
        <v>0.15448352323237222</v>
      </c>
      <c r="IQZ26" s="600"/>
      <c r="IRA26" s="600"/>
      <c r="IRB26" s="600">
        <v>0.15448352323237222</v>
      </c>
      <c r="IRC26" s="600"/>
      <c r="IRD26" s="600"/>
      <c r="IRE26" s="600">
        <v>0.15448352323237222</v>
      </c>
      <c r="IRF26" s="600"/>
      <c r="IRG26" s="600"/>
      <c r="IRH26" s="600">
        <v>0.15448352323237222</v>
      </c>
      <c r="IRI26" s="600"/>
      <c r="IRJ26" s="600"/>
      <c r="IRK26" s="600">
        <v>0.15448352323237222</v>
      </c>
      <c r="IRL26" s="600"/>
      <c r="IRM26" s="600"/>
      <c r="IRN26" s="600">
        <v>0.15448352323237222</v>
      </c>
      <c r="IRO26" s="600"/>
      <c r="IRP26" s="600"/>
      <c r="IRQ26" s="600">
        <v>0.15448352323237222</v>
      </c>
      <c r="IRR26" s="600"/>
      <c r="IRS26" s="600"/>
      <c r="IRT26" s="600">
        <v>0.15448352323237222</v>
      </c>
      <c r="IRU26" s="600"/>
      <c r="IRV26" s="600"/>
      <c r="IRW26" s="600">
        <v>0.15448352323237222</v>
      </c>
      <c r="IRX26" s="600"/>
      <c r="IRY26" s="600"/>
      <c r="IRZ26" s="600">
        <v>0.15448352323237222</v>
      </c>
      <c r="ISA26" s="600"/>
      <c r="ISB26" s="600"/>
      <c r="ISC26" s="600">
        <v>0.15448352323237222</v>
      </c>
      <c r="ISD26" s="600"/>
      <c r="ISE26" s="600"/>
      <c r="ISF26" s="600">
        <v>0.15448352323237222</v>
      </c>
      <c r="ISG26" s="600"/>
      <c r="ISH26" s="600"/>
      <c r="ISI26" s="600">
        <v>0.15448352323237222</v>
      </c>
      <c r="ISJ26" s="600"/>
      <c r="ISK26" s="600"/>
      <c r="ISL26" s="600">
        <v>0.15448352323237222</v>
      </c>
      <c r="ISM26" s="600"/>
      <c r="ISN26" s="600"/>
      <c r="ISO26" s="600">
        <v>0.15448352323237222</v>
      </c>
      <c r="ISP26" s="600"/>
      <c r="ISQ26" s="600"/>
      <c r="ISR26" s="600">
        <v>0.15448352323237222</v>
      </c>
      <c r="ISS26" s="600"/>
      <c r="IST26" s="600"/>
      <c r="ISU26" s="600">
        <v>0.15448352323237222</v>
      </c>
      <c r="ISV26" s="600"/>
      <c r="ISW26" s="600"/>
      <c r="ISX26" s="600">
        <v>0.15448352323237222</v>
      </c>
      <c r="ISY26" s="600"/>
      <c r="ISZ26" s="600"/>
      <c r="ITA26" s="600">
        <v>0.15448352323237222</v>
      </c>
      <c r="ITB26" s="600"/>
      <c r="ITC26" s="600"/>
      <c r="ITD26" s="600">
        <v>0.15448352323237222</v>
      </c>
      <c r="ITE26" s="600"/>
      <c r="ITF26" s="600"/>
      <c r="ITG26" s="600">
        <v>0.15448352323237222</v>
      </c>
      <c r="ITH26" s="600"/>
      <c r="ITI26" s="600"/>
      <c r="ITJ26" s="600">
        <v>0.15448352323237222</v>
      </c>
      <c r="ITK26" s="600"/>
      <c r="ITL26" s="600"/>
      <c r="ITM26" s="600">
        <v>0.15448352323237222</v>
      </c>
      <c r="ITN26" s="600"/>
      <c r="ITO26" s="600"/>
      <c r="ITP26" s="600">
        <v>0.15448352323237222</v>
      </c>
      <c r="ITQ26" s="600"/>
      <c r="ITR26" s="600"/>
      <c r="ITS26" s="600">
        <v>0.15448352323237222</v>
      </c>
      <c r="ITT26" s="600"/>
      <c r="ITU26" s="600"/>
      <c r="ITV26" s="600">
        <v>0.15448352323237222</v>
      </c>
      <c r="ITW26" s="600"/>
      <c r="ITX26" s="600"/>
      <c r="ITY26" s="600">
        <v>0.15448352323237222</v>
      </c>
      <c r="ITZ26" s="600"/>
      <c r="IUA26" s="600"/>
      <c r="IUB26" s="600">
        <v>0.15448352323237222</v>
      </c>
      <c r="IUC26" s="600"/>
      <c r="IUD26" s="600"/>
      <c r="IUE26" s="600">
        <v>0.15448352323237222</v>
      </c>
      <c r="IUF26" s="600"/>
      <c r="IUG26" s="600"/>
      <c r="IUH26" s="600">
        <v>0.15448352323237222</v>
      </c>
      <c r="IUI26" s="600"/>
      <c r="IUJ26" s="600"/>
      <c r="IUK26" s="600">
        <v>0.15448352323237222</v>
      </c>
      <c r="IUL26" s="600"/>
      <c r="IUM26" s="600"/>
      <c r="IUN26" s="600">
        <v>0.15448352323237222</v>
      </c>
      <c r="IUO26" s="600"/>
      <c r="IUP26" s="600"/>
      <c r="IUQ26" s="600">
        <v>0.15448352323237222</v>
      </c>
      <c r="IUR26" s="600"/>
      <c r="IUS26" s="600"/>
      <c r="IUT26" s="600">
        <v>0.15448352323237222</v>
      </c>
      <c r="IUU26" s="600"/>
      <c r="IUV26" s="600"/>
      <c r="IUW26" s="600">
        <v>0.15448352323237222</v>
      </c>
      <c r="IUX26" s="600"/>
      <c r="IUY26" s="600"/>
      <c r="IUZ26" s="600">
        <v>0.15448352323237222</v>
      </c>
      <c r="IVA26" s="600"/>
      <c r="IVB26" s="600"/>
      <c r="IVC26" s="600">
        <v>0.15448352323237222</v>
      </c>
      <c r="IVD26" s="600"/>
      <c r="IVE26" s="600"/>
      <c r="IVF26" s="600">
        <v>0.15448352323237222</v>
      </c>
      <c r="IVG26" s="600"/>
      <c r="IVH26" s="600"/>
      <c r="IVI26" s="600">
        <v>0.15448352323237222</v>
      </c>
      <c r="IVJ26" s="600"/>
      <c r="IVK26" s="600"/>
      <c r="IVL26" s="600">
        <v>0.15448352323237222</v>
      </c>
      <c r="IVM26" s="600"/>
      <c r="IVN26" s="600"/>
      <c r="IVO26" s="600">
        <v>0.15448352323237222</v>
      </c>
      <c r="IVP26" s="600"/>
      <c r="IVQ26" s="600"/>
      <c r="IVR26" s="600">
        <v>0.15448352323237222</v>
      </c>
      <c r="IVS26" s="600"/>
      <c r="IVT26" s="600"/>
      <c r="IVU26" s="600">
        <v>0.15448352323237222</v>
      </c>
      <c r="IVV26" s="600"/>
      <c r="IVW26" s="600"/>
      <c r="IVX26" s="600">
        <v>0.15448352323237222</v>
      </c>
      <c r="IVY26" s="600"/>
      <c r="IVZ26" s="600"/>
      <c r="IWA26" s="600">
        <v>0.15448352323237222</v>
      </c>
      <c r="IWB26" s="600"/>
      <c r="IWC26" s="600"/>
      <c r="IWD26" s="600">
        <v>0.15448352323237222</v>
      </c>
      <c r="IWE26" s="600"/>
      <c r="IWF26" s="600"/>
      <c r="IWG26" s="600">
        <v>0.15448352323237222</v>
      </c>
      <c r="IWH26" s="600"/>
      <c r="IWI26" s="600"/>
      <c r="IWJ26" s="600">
        <v>0.15448352323237222</v>
      </c>
      <c r="IWK26" s="600"/>
      <c r="IWL26" s="600"/>
      <c r="IWM26" s="600">
        <v>0.15448352323237222</v>
      </c>
      <c r="IWN26" s="600"/>
      <c r="IWO26" s="600"/>
      <c r="IWP26" s="600">
        <v>0.15448352323237222</v>
      </c>
      <c r="IWQ26" s="600"/>
      <c r="IWR26" s="600"/>
      <c r="IWS26" s="600">
        <v>0.15448352323237222</v>
      </c>
      <c r="IWT26" s="600"/>
      <c r="IWU26" s="600"/>
      <c r="IWV26" s="600">
        <v>0.15448352323237222</v>
      </c>
      <c r="IWW26" s="600"/>
      <c r="IWX26" s="600"/>
      <c r="IWY26" s="600">
        <v>0.15448352323237222</v>
      </c>
      <c r="IWZ26" s="600"/>
      <c r="IXA26" s="600"/>
      <c r="IXB26" s="600">
        <v>0.15448352323237222</v>
      </c>
      <c r="IXC26" s="600"/>
      <c r="IXD26" s="600"/>
      <c r="IXE26" s="600">
        <v>0.15448352323237222</v>
      </c>
      <c r="IXF26" s="600"/>
      <c r="IXG26" s="600"/>
      <c r="IXH26" s="600">
        <v>0.15448352323237222</v>
      </c>
      <c r="IXI26" s="600"/>
      <c r="IXJ26" s="600"/>
      <c r="IXK26" s="600">
        <v>0.15448352323237222</v>
      </c>
      <c r="IXL26" s="600"/>
      <c r="IXM26" s="600"/>
      <c r="IXN26" s="600">
        <v>0.15448352323237222</v>
      </c>
      <c r="IXO26" s="600"/>
      <c r="IXP26" s="600"/>
      <c r="IXQ26" s="600">
        <v>0.15448352323237222</v>
      </c>
      <c r="IXR26" s="600"/>
      <c r="IXS26" s="600"/>
      <c r="IXT26" s="600">
        <v>0.15448352323237222</v>
      </c>
      <c r="IXU26" s="600"/>
      <c r="IXV26" s="600"/>
      <c r="IXW26" s="600">
        <v>0.15448352323237222</v>
      </c>
      <c r="IXX26" s="600"/>
      <c r="IXY26" s="600"/>
      <c r="IXZ26" s="600">
        <v>0.15448352323237222</v>
      </c>
      <c r="IYA26" s="600"/>
      <c r="IYB26" s="600"/>
      <c r="IYC26" s="600">
        <v>0.15448352323237222</v>
      </c>
      <c r="IYD26" s="600"/>
      <c r="IYE26" s="600"/>
      <c r="IYF26" s="600">
        <v>0.15448352323237222</v>
      </c>
      <c r="IYG26" s="600"/>
      <c r="IYH26" s="600"/>
      <c r="IYI26" s="600">
        <v>0.15448352323237222</v>
      </c>
      <c r="IYJ26" s="600"/>
      <c r="IYK26" s="600"/>
      <c r="IYL26" s="600">
        <v>0.15448352323237222</v>
      </c>
      <c r="IYM26" s="600"/>
      <c r="IYN26" s="600"/>
      <c r="IYO26" s="600">
        <v>0.15448352323237222</v>
      </c>
      <c r="IYP26" s="600"/>
      <c r="IYQ26" s="600"/>
      <c r="IYR26" s="600">
        <v>0.15448352323237222</v>
      </c>
      <c r="IYS26" s="600"/>
      <c r="IYT26" s="600"/>
      <c r="IYU26" s="600">
        <v>0.15448352323237222</v>
      </c>
      <c r="IYV26" s="600"/>
      <c r="IYW26" s="600"/>
      <c r="IYX26" s="600">
        <v>0.15448352323237222</v>
      </c>
      <c r="IYY26" s="600"/>
      <c r="IYZ26" s="600"/>
      <c r="IZA26" s="600">
        <v>0.15448352323237222</v>
      </c>
      <c r="IZB26" s="600"/>
      <c r="IZC26" s="600"/>
      <c r="IZD26" s="600">
        <v>0.15448352323237222</v>
      </c>
      <c r="IZE26" s="600"/>
      <c r="IZF26" s="600"/>
      <c r="IZG26" s="600">
        <v>0.15448352323237222</v>
      </c>
      <c r="IZH26" s="600"/>
      <c r="IZI26" s="600"/>
      <c r="IZJ26" s="600">
        <v>0.15448352323237222</v>
      </c>
      <c r="IZK26" s="600"/>
      <c r="IZL26" s="600"/>
      <c r="IZM26" s="600">
        <v>0.15448352323237222</v>
      </c>
      <c r="IZN26" s="600"/>
      <c r="IZO26" s="600"/>
      <c r="IZP26" s="600">
        <v>0.15448352323237222</v>
      </c>
      <c r="IZQ26" s="600"/>
      <c r="IZR26" s="600"/>
      <c r="IZS26" s="600">
        <v>0.15448352323237222</v>
      </c>
      <c r="IZT26" s="600"/>
      <c r="IZU26" s="600"/>
      <c r="IZV26" s="600">
        <v>0.15448352323237222</v>
      </c>
      <c r="IZW26" s="600"/>
      <c r="IZX26" s="600"/>
      <c r="IZY26" s="600">
        <v>0.15448352323237222</v>
      </c>
      <c r="IZZ26" s="600"/>
      <c r="JAA26" s="600"/>
      <c r="JAB26" s="600">
        <v>0.15448352323237222</v>
      </c>
      <c r="JAC26" s="600"/>
      <c r="JAD26" s="600"/>
      <c r="JAE26" s="600">
        <v>0.15448352323237222</v>
      </c>
      <c r="JAF26" s="600"/>
      <c r="JAG26" s="600"/>
      <c r="JAH26" s="600">
        <v>0.15448352323237222</v>
      </c>
      <c r="JAI26" s="600"/>
      <c r="JAJ26" s="600"/>
      <c r="JAK26" s="600">
        <v>0.15448352323237222</v>
      </c>
      <c r="JAL26" s="600"/>
      <c r="JAM26" s="600"/>
      <c r="JAN26" s="600">
        <v>0.15448352323237222</v>
      </c>
      <c r="JAO26" s="600"/>
      <c r="JAP26" s="600"/>
      <c r="JAQ26" s="600">
        <v>0.15448352323237222</v>
      </c>
      <c r="JAR26" s="600"/>
      <c r="JAS26" s="600"/>
      <c r="JAT26" s="600">
        <v>0.15448352323237222</v>
      </c>
      <c r="JAU26" s="600"/>
      <c r="JAV26" s="600"/>
      <c r="JAW26" s="600">
        <v>0.15448352323237222</v>
      </c>
      <c r="JAX26" s="600"/>
      <c r="JAY26" s="600"/>
      <c r="JAZ26" s="600">
        <v>0.15448352323237222</v>
      </c>
      <c r="JBA26" s="600"/>
      <c r="JBB26" s="600"/>
      <c r="JBC26" s="600">
        <v>0.15448352323237222</v>
      </c>
      <c r="JBD26" s="600"/>
      <c r="JBE26" s="600"/>
      <c r="JBF26" s="600">
        <v>0.15448352323237222</v>
      </c>
      <c r="JBG26" s="600"/>
      <c r="JBH26" s="600"/>
      <c r="JBI26" s="600">
        <v>0.15448352323237222</v>
      </c>
      <c r="JBJ26" s="600"/>
      <c r="JBK26" s="600"/>
      <c r="JBL26" s="600">
        <v>0.15448352323237222</v>
      </c>
      <c r="JBM26" s="600"/>
      <c r="JBN26" s="600"/>
      <c r="JBO26" s="600">
        <v>0.15448352323237222</v>
      </c>
      <c r="JBP26" s="600"/>
      <c r="JBQ26" s="600"/>
      <c r="JBR26" s="600">
        <v>0.15448352323237222</v>
      </c>
      <c r="JBS26" s="600"/>
      <c r="JBT26" s="600"/>
      <c r="JBU26" s="600">
        <v>0.15448352323237222</v>
      </c>
      <c r="JBV26" s="600"/>
      <c r="JBW26" s="600"/>
      <c r="JBX26" s="600">
        <v>0.15448352323237222</v>
      </c>
      <c r="JBY26" s="600"/>
      <c r="JBZ26" s="600"/>
      <c r="JCA26" s="600">
        <v>0.15448352323237222</v>
      </c>
      <c r="JCB26" s="600"/>
      <c r="JCC26" s="600"/>
      <c r="JCD26" s="600">
        <v>0.15448352323237222</v>
      </c>
      <c r="JCE26" s="600"/>
      <c r="JCF26" s="600"/>
      <c r="JCG26" s="600">
        <v>0.15448352323237222</v>
      </c>
      <c r="JCH26" s="600"/>
      <c r="JCI26" s="600"/>
      <c r="JCJ26" s="600">
        <v>0.15448352323237222</v>
      </c>
      <c r="JCK26" s="600"/>
      <c r="JCL26" s="600"/>
      <c r="JCM26" s="600">
        <v>0.15448352323237222</v>
      </c>
      <c r="JCN26" s="600"/>
      <c r="JCO26" s="600"/>
      <c r="JCP26" s="600">
        <v>0.15448352323237222</v>
      </c>
      <c r="JCQ26" s="600"/>
      <c r="JCR26" s="600"/>
      <c r="JCS26" s="600">
        <v>0.15448352323237222</v>
      </c>
      <c r="JCT26" s="600"/>
      <c r="JCU26" s="600"/>
      <c r="JCV26" s="600">
        <v>0.15448352323237222</v>
      </c>
      <c r="JCW26" s="600"/>
      <c r="JCX26" s="600"/>
      <c r="JCY26" s="600">
        <v>0.15448352323237222</v>
      </c>
      <c r="JCZ26" s="600"/>
      <c r="JDA26" s="600"/>
      <c r="JDB26" s="600">
        <v>0.15448352323237222</v>
      </c>
      <c r="JDC26" s="600"/>
      <c r="JDD26" s="600"/>
      <c r="JDE26" s="600">
        <v>0.15448352323237222</v>
      </c>
      <c r="JDF26" s="600"/>
      <c r="JDG26" s="600"/>
      <c r="JDH26" s="600">
        <v>0.15448352323237222</v>
      </c>
      <c r="JDI26" s="600"/>
      <c r="JDJ26" s="600"/>
      <c r="JDK26" s="600">
        <v>0.15448352323237222</v>
      </c>
      <c r="JDL26" s="600"/>
      <c r="JDM26" s="600"/>
      <c r="JDN26" s="600">
        <v>0.15448352323237222</v>
      </c>
      <c r="JDO26" s="600"/>
      <c r="JDP26" s="600"/>
      <c r="JDQ26" s="600">
        <v>0.15448352323237222</v>
      </c>
      <c r="JDR26" s="600"/>
      <c r="JDS26" s="600"/>
      <c r="JDT26" s="600">
        <v>0.15448352323237222</v>
      </c>
      <c r="JDU26" s="600"/>
      <c r="JDV26" s="600"/>
      <c r="JDW26" s="600">
        <v>0.15448352323237222</v>
      </c>
      <c r="JDX26" s="600"/>
      <c r="JDY26" s="600"/>
      <c r="JDZ26" s="600">
        <v>0.15448352323237222</v>
      </c>
      <c r="JEA26" s="600"/>
      <c r="JEB26" s="600"/>
      <c r="JEC26" s="600">
        <v>0.15448352323237222</v>
      </c>
      <c r="JED26" s="600"/>
      <c r="JEE26" s="600"/>
      <c r="JEF26" s="600">
        <v>0.15448352323237222</v>
      </c>
      <c r="JEG26" s="600"/>
      <c r="JEH26" s="600"/>
      <c r="JEI26" s="600">
        <v>0.15448352323237222</v>
      </c>
      <c r="JEJ26" s="600"/>
      <c r="JEK26" s="600"/>
      <c r="JEL26" s="600">
        <v>0.15448352323237222</v>
      </c>
      <c r="JEM26" s="600"/>
      <c r="JEN26" s="600"/>
      <c r="JEO26" s="600">
        <v>0.15448352323237222</v>
      </c>
      <c r="JEP26" s="600"/>
      <c r="JEQ26" s="600"/>
      <c r="JER26" s="600">
        <v>0.15448352323237222</v>
      </c>
      <c r="JES26" s="600"/>
      <c r="JET26" s="600"/>
      <c r="JEU26" s="600">
        <v>0.15448352323237222</v>
      </c>
      <c r="JEV26" s="600"/>
      <c r="JEW26" s="600"/>
      <c r="JEX26" s="600">
        <v>0.15448352323237222</v>
      </c>
      <c r="JEY26" s="600"/>
      <c r="JEZ26" s="600"/>
      <c r="JFA26" s="600">
        <v>0.15448352323237222</v>
      </c>
      <c r="JFB26" s="600"/>
      <c r="JFC26" s="600"/>
      <c r="JFD26" s="600">
        <v>0.15448352323237222</v>
      </c>
      <c r="JFE26" s="600"/>
      <c r="JFF26" s="600"/>
      <c r="JFG26" s="600">
        <v>0.15448352323237222</v>
      </c>
      <c r="JFH26" s="600"/>
      <c r="JFI26" s="600"/>
      <c r="JFJ26" s="600">
        <v>0.15448352323237222</v>
      </c>
      <c r="JFK26" s="600"/>
      <c r="JFL26" s="600"/>
      <c r="JFM26" s="600">
        <v>0.15448352323237222</v>
      </c>
      <c r="JFN26" s="600"/>
      <c r="JFO26" s="600"/>
      <c r="JFP26" s="600">
        <v>0.15448352323237222</v>
      </c>
      <c r="JFQ26" s="600"/>
      <c r="JFR26" s="600"/>
      <c r="JFS26" s="600">
        <v>0.15448352323237222</v>
      </c>
      <c r="JFT26" s="600"/>
      <c r="JFU26" s="600"/>
      <c r="JFV26" s="600">
        <v>0.15448352323237222</v>
      </c>
      <c r="JFW26" s="600"/>
      <c r="JFX26" s="600"/>
      <c r="JFY26" s="600">
        <v>0.15448352323237222</v>
      </c>
      <c r="JFZ26" s="600"/>
      <c r="JGA26" s="600"/>
      <c r="JGB26" s="600">
        <v>0.15448352323237222</v>
      </c>
      <c r="JGC26" s="600"/>
      <c r="JGD26" s="600"/>
      <c r="JGE26" s="600">
        <v>0.15448352323237222</v>
      </c>
      <c r="JGF26" s="600"/>
      <c r="JGG26" s="600"/>
      <c r="JGH26" s="600">
        <v>0.15448352323237222</v>
      </c>
      <c r="JGI26" s="600"/>
      <c r="JGJ26" s="600"/>
      <c r="JGK26" s="600">
        <v>0.15448352323237222</v>
      </c>
      <c r="JGL26" s="600"/>
      <c r="JGM26" s="600"/>
      <c r="JGN26" s="600">
        <v>0.15448352323237222</v>
      </c>
      <c r="JGO26" s="600"/>
      <c r="JGP26" s="600"/>
      <c r="JGQ26" s="600">
        <v>0.15448352323237222</v>
      </c>
      <c r="JGR26" s="600"/>
      <c r="JGS26" s="600"/>
      <c r="JGT26" s="600">
        <v>0.15448352323237222</v>
      </c>
      <c r="JGU26" s="600"/>
      <c r="JGV26" s="600"/>
      <c r="JGW26" s="600">
        <v>0.15448352323237222</v>
      </c>
      <c r="JGX26" s="600"/>
      <c r="JGY26" s="600"/>
      <c r="JGZ26" s="600">
        <v>0.15448352323237222</v>
      </c>
      <c r="JHA26" s="600"/>
      <c r="JHB26" s="600"/>
      <c r="JHC26" s="600">
        <v>0.15448352323237222</v>
      </c>
      <c r="JHD26" s="600"/>
      <c r="JHE26" s="600"/>
      <c r="JHF26" s="600">
        <v>0.15448352323237222</v>
      </c>
      <c r="JHG26" s="600"/>
      <c r="JHH26" s="600"/>
      <c r="JHI26" s="600">
        <v>0.15448352323237222</v>
      </c>
      <c r="JHJ26" s="600"/>
      <c r="JHK26" s="600"/>
      <c r="JHL26" s="600">
        <v>0.15448352323237222</v>
      </c>
      <c r="JHM26" s="600"/>
      <c r="JHN26" s="600"/>
      <c r="JHO26" s="600">
        <v>0.15448352323237222</v>
      </c>
      <c r="JHP26" s="600"/>
      <c r="JHQ26" s="600"/>
      <c r="JHR26" s="600">
        <v>0.15448352323237222</v>
      </c>
      <c r="JHS26" s="600"/>
      <c r="JHT26" s="600"/>
      <c r="JHU26" s="600">
        <v>0.15448352323237222</v>
      </c>
      <c r="JHV26" s="600"/>
      <c r="JHW26" s="600"/>
      <c r="JHX26" s="600">
        <v>0.15448352323237222</v>
      </c>
      <c r="JHY26" s="600"/>
      <c r="JHZ26" s="600"/>
      <c r="JIA26" s="600">
        <v>0.15448352323237222</v>
      </c>
      <c r="JIB26" s="600"/>
      <c r="JIC26" s="600"/>
      <c r="JID26" s="600">
        <v>0.15448352323237222</v>
      </c>
      <c r="JIE26" s="600"/>
      <c r="JIF26" s="600"/>
      <c r="JIG26" s="600">
        <v>0.15448352323237222</v>
      </c>
      <c r="JIH26" s="600"/>
      <c r="JII26" s="600"/>
      <c r="JIJ26" s="600">
        <v>0.15448352323237222</v>
      </c>
      <c r="JIK26" s="600"/>
      <c r="JIL26" s="600"/>
      <c r="JIM26" s="600">
        <v>0.15448352323237222</v>
      </c>
      <c r="JIN26" s="600"/>
      <c r="JIO26" s="600"/>
      <c r="JIP26" s="600">
        <v>0.15448352323237222</v>
      </c>
      <c r="JIQ26" s="600"/>
      <c r="JIR26" s="600"/>
      <c r="JIS26" s="600">
        <v>0.15448352323237222</v>
      </c>
      <c r="JIT26" s="600"/>
      <c r="JIU26" s="600"/>
      <c r="JIV26" s="600">
        <v>0.15448352323237222</v>
      </c>
      <c r="JIW26" s="600"/>
      <c r="JIX26" s="600"/>
      <c r="JIY26" s="600">
        <v>0.15448352323237222</v>
      </c>
      <c r="JIZ26" s="600"/>
      <c r="JJA26" s="600"/>
      <c r="JJB26" s="600">
        <v>0.15448352323237222</v>
      </c>
      <c r="JJC26" s="600"/>
      <c r="JJD26" s="600"/>
      <c r="JJE26" s="600">
        <v>0.15448352323237222</v>
      </c>
      <c r="JJF26" s="600"/>
      <c r="JJG26" s="600"/>
      <c r="JJH26" s="600">
        <v>0.15448352323237222</v>
      </c>
      <c r="JJI26" s="600"/>
      <c r="JJJ26" s="600"/>
      <c r="JJK26" s="600">
        <v>0.15448352323237222</v>
      </c>
      <c r="JJL26" s="600"/>
      <c r="JJM26" s="600"/>
      <c r="JJN26" s="600">
        <v>0.15448352323237222</v>
      </c>
      <c r="JJO26" s="600"/>
      <c r="JJP26" s="600"/>
      <c r="JJQ26" s="600">
        <v>0.15448352323237222</v>
      </c>
      <c r="JJR26" s="600"/>
      <c r="JJS26" s="600"/>
      <c r="JJT26" s="600">
        <v>0.15448352323237222</v>
      </c>
      <c r="JJU26" s="600"/>
      <c r="JJV26" s="600"/>
      <c r="JJW26" s="600">
        <v>0.15448352323237222</v>
      </c>
      <c r="JJX26" s="600"/>
      <c r="JJY26" s="600"/>
      <c r="JJZ26" s="600">
        <v>0.15448352323237222</v>
      </c>
      <c r="JKA26" s="600"/>
      <c r="JKB26" s="600"/>
      <c r="JKC26" s="600">
        <v>0.15448352323237222</v>
      </c>
      <c r="JKD26" s="600"/>
      <c r="JKE26" s="600"/>
      <c r="JKF26" s="600">
        <v>0.15448352323237222</v>
      </c>
      <c r="JKG26" s="600"/>
      <c r="JKH26" s="600"/>
      <c r="JKI26" s="600">
        <v>0.15448352323237222</v>
      </c>
      <c r="JKJ26" s="600"/>
      <c r="JKK26" s="600"/>
      <c r="JKL26" s="600">
        <v>0.15448352323237222</v>
      </c>
      <c r="JKM26" s="600"/>
      <c r="JKN26" s="600"/>
      <c r="JKO26" s="600">
        <v>0.15448352323237222</v>
      </c>
      <c r="JKP26" s="600"/>
      <c r="JKQ26" s="600"/>
      <c r="JKR26" s="600">
        <v>0.15448352323237222</v>
      </c>
      <c r="JKS26" s="600"/>
      <c r="JKT26" s="600"/>
      <c r="JKU26" s="600">
        <v>0.15448352323237222</v>
      </c>
      <c r="JKV26" s="600"/>
      <c r="JKW26" s="600"/>
      <c r="JKX26" s="600">
        <v>0.15448352323237222</v>
      </c>
      <c r="JKY26" s="600"/>
      <c r="JKZ26" s="600"/>
      <c r="JLA26" s="600">
        <v>0.15448352323237222</v>
      </c>
      <c r="JLB26" s="600"/>
      <c r="JLC26" s="600"/>
      <c r="JLD26" s="600">
        <v>0.15448352323237222</v>
      </c>
      <c r="JLE26" s="600"/>
      <c r="JLF26" s="600"/>
      <c r="JLG26" s="600">
        <v>0.15448352323237222</v>
      </c>
      <c r="JLH26" s="600"/>
      <c r="JLI26" s="600"/>
      <c r="JLJ26" s="600">
        <v>0.15448352323237222</v>
      </c>
      <c r="JLK26" s="600"/>
      <c r="JLL26" s="600"/>
      <c r="JLM26" s="600">
        <v>0.15448352323237222</v>
      </c>
      <c r="JLN26" s="600"/>
      <c r="JLO26" s="600"/>
      <c r="JLP26" s="600">
        <v>0.15448352323237222</v>
      </c>
      <c r="JLQ26" s="600"/>
      <c r="JLR26" s="600"/>
      <c r="JLS26" s="600">
        <v>0.15448352323237222</v>
      </c>
      <c r="JLT26" s="600"/>
      <c r="JLU26" s="600"/>
      <c r="JLV26" s="600">
        <v>0.15448352323237222</v>
      </c>
      <c r="JLW26" s="600"/>
      <c r="JLX26" s="600"/>
      <c r="JLY26" s="600">
        <v>0.15448352323237222</v>
      </c>
      <c r="JLZ26" s="600"/>
      <c r="JMA26" s="600"/>
      <c r="JMB26" s="600">
        <v>0.15448352323237222</v>
      </c>
      <c r="JMC26" s="600"/>
      <c r="JMD26" s="600"/>
      <c r="JME26" s="600">
        <v>0.15448352323237222</v>
      </c>
      <c r="JMF26" s="600"/>
      <c r="JMG26" s="600"/>
      <c r="JMH26" s="600">
        <v>0.15448352323237222</v>
      </c>
      <c r="JMI26" s="600"/>
      <c r="JMJ26" s="600"/>
      <c r="JMK26" s="600">
        <v>0.15448352323237222</v>
      </c>
      <c r="JML26" s="600"/>
      <c r="JMM26" s="600"/>
      <c r="JMN26" s="600">
        <v>0.15448352323237222</v>
      </c>
      <c r="JMO26" s="600"/>
      <c r="JMP26" s="600"/>
      <c r="JMQ26" s="600">
        <v>0.15448352323237222</v>
      </c>
      <c r="JMR26" s="600"/>
      <c r="JMS26" s="600"/>
      <c r="JMT26" s="600">
        <v>0.15448352323237222</v>
      </c>
      <c r="JMU26" s="600"/>
      <c r="JMV26" s="600"/>
      <c r="JMW26" s="600">
        <v>0.15448352323237222</v>
      </c>
      <c r="JMX26" s="600"/>
      <c r="JMY26" s="600"/>
      <c r="JMZ26" s="600">
        <v>0.15448352323237222</v>
      </c>
      <c r="JNA26" s="600"/>
      <c r="JNB26" s="600"/>
      <c r="JNC26" s="600">
        <v>0.15448352323237222</v>
      </c>
      <c r="JND26" s="600"/>
      <c r="JNE26" s="600"/>
      <c r="JNF26" s="600">
        <v>0.15448352323237222</v>
      </c>
      <c r="JNG26" s="600"/>
      <c r="JNH26" s="600"/>
      <c r="JNI26" s="600">
        <v>0.15448352323237222</v>
      </c>
      <c r="JNJ26" s="600"/>
      <c r="JNK26" s="600"/>
      <c r="JNL26" s="600">
        <v>0.15448352323237222</v>
      </c>
      <c r="JNM26" s="600"/>
      <c r="JNN26" s="600"/>
      <c r="JNO26" s="600">
        <v>0.15448352323237222</v>
      </c>
      <c r="JNP26" s="600"/>
      <c r="JNQ26" s="600"/>
      <c r="JNR26" s="600">
        <v>0.15448352323237222</v>
      </c>
      <c r="JNS26" s="600"/>
      <c r="JNT26" s="600"/>
      <c r="JNU26" s="600">
        <v>0.15448352323237222</v>
      </c>
      <c r="JNV26" s="600"/>
      <c r="JNW26" s="600"/>
      <c r="JNX26" s="600">
        <v>0.15448352323237222</v>
      </c>
      <c r="JNY26" s="600"/>
      <c r="JNZ26" s="600"/>
      <c r="JOA26" s="600">
        <v>0.15448352323237222</v>
      </c>
      <c r="JOB26" s="600"/>
      <c r="JOC26" s="600"/>
      <c r="JOD26" s="600">
        <v>0.15448352323237222</v>
      </c>
      <c r="JOE26" s="600"/>
      <c r="JOF26" s="600"/>
      <c r="JOG26" s="600">
        <v>0.15448352323237222</v>
      </c>
      <c r="JOH26" s="600"/>
      <c r="JOI26" s="600"/>
      <c r="JOJ26" s="600">
        <v>0.15448352323237222</v>
      </c>
      <c r="JOK26" s="600"/>
      <c r="JOL26" s="600"/>
      <c r="JOM26" s="600">
        <v>0.15448352323237222</v>
      </c>
      <c r="JON26" s="600"/>
      <c r="JOO26" s="600"/>
      <c r="JOP26" s="600">
        <v>0.15448352323237222</v>
      </c>
      <c r="JOQ26" s="600"/>
      <c r="JOR26" s="600"/>
      <c r="JOS26" s="600">
        <v>0.15448352323237222</v>
      </c>
      <c r="JOT26" s="600"/>
      <c r="JOU26" s="600"/>
      <c r="JOV26" s="600">
        <v>0.15448352323237222</v>
      </c>
      <c r="JOW26" s="600"/>
      <c r="JOX26" s="600"/>
      <c r="JOY26" s="600">
        <v>0.15448352323237222</v>
      </c>
      <c r="JOZ26" s="600"/>
      <c r="JPA26" s="600"/>
      <c r="JPB26" s="600">
        <v>0.15448352323237222</v>
      </c>
      <c r="JPC26" s="600"/>
      <c r="JPD26" s="600"/>
      <c r="JPE26" s="600">
        <v>0.15448352323237222</v>
      </c>
      <c r="JPF26" s="600"/>
      <c r="JPG26" s="600"/>
      <c r="JPH26" s="600">
        <v>0.15448352323237222</v>
      </c>
      <c r="JPI26" s="600"/>
      <c r="JPJ26" s="600"/>
      <c r="JPK26" s="600">
        <v>0.15448352323237222</v>
      </c>
      <c r="JPL26" s="600"/>
      <c r="JPM26" s="600"/>
      <c r="JPN26" s="600">
        <v>0.15448352323237222</v>
      </c>
      <c r="JPO26" s="600"/>
      <c r="JPP26" s="600"/>
      <c r="JPQ26" s="600">
        <v>0.15448352323237222</v>
      </c>
      <c r="JPR26" s="600"/>
      <c r="JPS26" s="600"/>
      <c r="JPT26" s="600">
        <v>0.15448352323237222</v>
      </c>
      <c r="JPU26" s="600"/>
      <c r="JPV26" s="600"/>
      <c r="JPW26" s="600">
        <v>0.15448352323237222</v>
      </c>
      <c r="JPX26" s="600"/>
      <c r="JPY26" s="600"/>
      <c r="JPZ26" s="600">
        <v>0.15448352323237222</v>
      </c>
      <c r="JQA26" s="600"/>
      <c r="JQB26" s="600"/>
      <c r="JQC26" s="600">
        <v>0.15448352323237222</v>
      </c>
      <c r="JQD26" s="600"/>
      <c r="JQE26" s="600"/>
      <c r="JQF26" s="600">
        <v>0.15448352323237222</v>
      </c>
      <c r="JQG26" s="600"/>
      <c r="JQH26" s="600"/>
      <c r="JQI26" s="600">
        <v>0.15448352323237222</v>
      </c>
      <c r="JQJ26" s="600"/>
      <c r="JQK26" s="600"/>
      <c r="JQL26" s="600">
        <v>0.15448352323237222</v>
      </c>
      <c r="JQM26" s="600"/>
      <c r="JQN26" s="600"/>
      <c r="JQO26" s="600">
        <v>0.15448352323237222</v>
      </c>
      <c r="JQP26" s="600"/>
      <c r="JQQ26" s="600"/>
      <c r="JQR26" s="600">
        <v>0.15448352323237222</v>
      </c>
      <c r="JQS26" s="600"/>
      <c r="JQT26" s="600"/>
      <c r="JQU26" s="600">
        <v>0.15448352323237222</v>
      </c>
      <c r="JQV26" s="600"/>
      <c r="JQW26" s="600"/>
      <c r="JQX26" s="600">
        <v>0.15448352323237222</v>
      </c>
      <c r="JQY26" s="600"/>
      <c r="JQZ26" s="600"/>
      <c r="JRA26" s="600">
        <v>0.15448352323237222</v>
      </c>
      <c r="JRB26" s="600"/>
      <c r="JRC26" s="600"/>
      <c r="JRD26" s="600">
        <v>0.15448352323237222</v>
      </c>
      <c r="JRE26" s="600"/>
      <c r="JRF26" s="600"/>
      <c r="JRG26" s="600">
        <v>0.15448352323237222</v>
      </c>
      <c r="JRH26" s="600"/>
      <c r="JRI26" s="600"/>
      <c r="JRJ26" s="600">
        <v>0.15448352323237222</v>
      </c>
      <c r="JRK26" s="600"/>
      <c r="JRL26" s="600"/>
      <c r="JRM26" s="600">
        <v>0.15448352323237222</v>
      </c>
      <c r="JRN26" s="600"/>
      <c r="JRO26" s="600"/>
      <c r="JRP26" s="600">
        <v>0.15448352323237222</v>
      </c>
      <c r="JRQ26" s="600"/>
      <c r="JRR26" s="600"/>
      <c r="JRS26" s="600">
        <v>0.15448352323237222</v>
      </c>
      <c r="JRT26" s="600"/>
      <c r="JRU26" s="600"/>
      <c r="JRV26" s="600">
        <v>0.15448352323237222</v>
      </c>
      <c r="JRW26" s="600"/>
      <c r="JRX26" s="600"/>
      <c r="JRY26" s="600">
        <v>0.15448352323237222</v>
      </c>
      <c r="JRZ26" s="600"/>
      <c r="JSA26" s="600"/>
      <c r="JSB26" s="600">
        <v>0.15448352323237222</v>
      </c>
      <c r="JSC26" s="600"/>
      <c r="JSD26" s="600"/>
      <c r="JSE26" s="600">
        <v>0.15448352323237222</v>
      </c>
      <c r="JSF26" s="600"/>
      <c r="JSG26" s="600"/>
      <c r="JSH26" s="600">
        <v>0.15448352323237222</v>
      </c>
      <c r="JSI26" s="600"/>
      <c r="JSJ26" s="600"/>
      <c r="JSK26" s="600">
        <v>0.15448352323237222</v>
      </c>
      <c r="JSL26" s="600"/>
      <c r="JSM26" s="600"/>
      <c r="JSN26" s="600">
        <v>0.15448352323237222</v>
      </c>
      <c r="JSO26" s="600"/>
      <c r="JSP26" s="600"/>
      <c r="JSQ26" s="600">
        <v>0.15448352323237222</v>
      </c>
      <c r="JSR26" s="600"/>
      <c r="JSS26" s="600"/>
      <c r="JST26" s="600">
        <v>0.15448352323237222</v>
      </c>
      <c r="JSU26" s="600"/>
      <c r="JSV26" s="600"/>
      <c r="JSW26" s="600">
        <v>0.15448352323237222</v>
      </c>
      <c r="JSX26" s="600"/>
      <c r="JSY26" s="600"/>
      <c r="JSZ26" s="600">
        <v>0.15448352323237222</v>
      </c>
      <c r="JTA26" s="600"/>
      <c r="JTB26" s="600"/>
      <c r="JTC26" s="600">
        <v>0.15448352323237222</v>
      </c>
      <c r="JTD26" s="600"/>
      <c r="JTE26" s="600"/>
      <c r="JTF26" s="600">
        <v>0.15448352323237222</v>
      </c>
      <c r="JTG26" s="600"/>
      <c r="JTH26" s="600"/>
      <c r="JTI26" s="600">
        <v>0.15448352323237222</v>
      </c>
      <c r="JTJ26" s="600"/>
      <c r="JTK26" s="600"/>
      <c r="JTL26" s="600">
        <v>0.15448352323237222</v>
      </c>
      <c r="JTM26" s="600"/>
      <c r="JTN26" s="600"/>
      <c r="JTO26" s="600">
        <v>0.15448352323237222</v>
      </c>
      <c r="JTP26" s="600"/>
      <c r="JTQ26" s="600"/>
      <c r="JTR26" s="600">
        <v>0.15448352323237222</v>
      </c>
      <c r="JTS26" s="600"/>
      <c r="JTT26" s="600"/>
      <c r="JTU26" s="600">
        <v>0.15448352323237222</v>
      </c>
      <c r="JTV26" s="600"/>
      <c r="JTW26" s="600"/>
      <c r="JTX26" s="600">
        <v>0.15448352323237222</v>
      </c>
      <c r="JTY26" s="600"/>
      <c r="JTZ26" s="600"/>
      <c r="JUA26" s="600">
        <v>0.15448352323237222</v>
      </c>
      <c r="JUB26" s="600"/>
      <c r="JUC26" s="600"/>
      <c r="JUD26" s="600">
        <v>0.15448352323237222</v>
      </c>
      <c r="JUE26" s="600"/>
      <c r="JUF26" s="600"/>
      <c r="JUG26" s="600">
        <v>0.15448352323237222</v>
      </c>
      <c r="JUH26" s="600"/>
      <c r="JUI26" s="600"/>
      <c r="JUJ26" s="600">
        <v>0.15448352323237222</v>
      </c>
      <c r="JUK26" s="600"/>
      <c r="JUL26" s="600"/>
      <c r="JUM26" s="600">
        <v>0.15448352323237222</v>
      </c>
      <c r="JUN26" s="600"/>
      <c r="JUO26" s="600"/>
      <c r="JUP26" s="600">
        <v>0.15448352323237222</v>
      </c>
      <c r="JUQ26" s="600"/>
      <c r="JUR26" s="600"/>
      <c r="JUS26" s="600">
        <v>0.15448352323237222</v>
      </c>
      <c r="JUT26" s="600"/>
      <c r="JUU26" s="600"/>
      <c r="JUV26" s="600">
        <v>0.15448352323237222</v>
      </c>
      <c r="JUW26" s="600"/>
      <c r="JUX26" s="600"/>
      <c r="JUY26" s="600">
        <v>0.15448352323237222</v>
      </c>
      <c r="JUZ26" s="600"/>
      <c r="JVA26" s="600"/>
      <c r="JVB26" s="600">
        <v>0.15448352323237222</v>
      </c>
      <c r="JVC26" s="600"/>
      <c r="JVD26" s="600"/>
      <c r="JVE26" s="600">
        <v>0.15448352323237222</v>
      </c>
      <c r="JVF26" s="600"/>
      <c r="JVG26" s="600"/>
      <c r="JVH26" s="600">
        <v>0.15448352323237222</v>
      </c>
      <c r="JVI26" s="600"/>
      <c r="JVJ26" s="600"/>
      <c r="JVK26" s="600">
        <v>0.15448352323237222</v>
      </c>
      <c r="JVL26" s="600"/>
      <c r="JVM26" s="600"/>
      <c r="JVN26" s="600">
        <v>0.15448352323237222</v>
      </c>
      <c r="JVO26" s="600"/>
      <c r="JVP26" s="600"/>
      <c r="JVQ26" s="600">
        <v>0.15448352323237222</v>
      </c>
      <c r="JVR26" s="600"/>
      <c r="JVS26" s="600"/>
      <c r="JVT26" s="600">
        <v>0.15448352323237222</v>
      </c>
      <c r="JVU26" s="600"/>
      <c r="JVV26" s="600"/>
      <c r="JVW26" s="600">
        <v>0.15448352323237222</v>
      </c>
      <c r="JVX26" s="600"/>
      <c r="JVY26" s="600"/>
      <c r="JVZ26" s="600">
        <v>0.15448352323237222</v>
      </c>
      <c r="JWA26" s="600"/>
      <c r="JWB26" s="600"/>
      <c r="JWC26" s="600">
        <v>0.15448352323237222</v>
      </c>
      <c r="JWD26" s="600"/>
      <c r="JWE26" s="600"/>
      <c r="JWF26" s="600">
        <v>0.15448352323237222</v>
      </c>
      <c r="JWG26" s="600"/>
      <c r="JWH26" s="600"/>
      <c r="JWI26" s="600">
        <v>0.15448352323237222</v>
      </c>
      <c r="JWJ26" s="600"/>
      <c r="JWK26" s="600"/>
      <c r="JWL26" s="600">
        <v>0.15448352323237222</v>
      </c>
      <c r="JWM26" s="600"/>
      <c r="JWN26" s="600"/>
      <c r="JWO26" s="600">
        <v>0.15448352323237222</v>
      </c>
      <c r="JWP26" s="600"/>
      <c r="JWQ26" s="600"/>
      <c r="JWR26" s="600">
        <v>0.15448352323237222</v>
      </c>
      <c r="JWS26" s="600"/>
      <c r="JWT26" s="600"/>
      <c r="JWU26" s="600">
        <v>0.15448352323237222</v>
      </c>
      <c r="JWV26" s="600"/>
      <c r="JWW26" s="600"/>
      <c r="JWX26" s="600">
        <v>0.15448352323237222</v>
      </c>
      <c r="JWY26" s="600"/>
      <c r="JWZ26" s="600"/>
      <c r="JXA26" s="600">
        <v>0.15448352323237222</v>
      </c>
      <c r="JXB26" s="600"/>
      <c r="JXC26" s="600"/>
      <c r="JXD26" s="600">
        <v>0.15448352323237222</v>
      </c>
      <c r="JXE26" s="600"/>
      <c r="JXF26" s="600"/>
      <c r="JXG26" s="600">
        <v>0.15448352323237222</v>
      </c>
      <c r="JXH26" s="600"/>
      <c r="JXI26" s="600"/>
      <c r="JXJ26" s="600">
        <v>0.15448352323237222</v>
      </c>
      <c r="JXK26" s="600"/>
      <c r="JXL26" s="600"/>
      <c r="JXM26" s="600">
        <v>0.15448352323237222</v>
      </c>
      <c r="JXN26" s="600"/>
      <c r="JXO26" s="600"/>
      <c r="JXP26" s="600">
        <v>0.15448352323237222</v>
      </c>
      <c r="JXQ26" s="600"/>
      <c r="JXR26" s="600"/>
      <c r="JXS26" s="600">
        <v>0.15448352323237222</v>
      </c>
      <c r="JXT26" s="600"/>
      <c r="JXU26" s="600"/>
      <c r="JXV26" s="600">
        <v>0.15448352323237222</v>
      </c>
      <c r="JXW26" s="600"/>
      <c r="JXX26" s="600"/>
      <c r="JXY26" s="600">
        <v>0.15448352323237222</v>
      </c>
      <c r="JXZ26" s="600"/>
      <c r="JYA26" s="600"/>
      <c r="JYB26" s="600">
        <v>0.15448352323237222</v>
      </c>
      <c r="JYC26" s="600"/>
      <c r="JYD26" s="600"/>
      <c r="JYE26" s="600">
        <v>0.15448352323237222</v>
      </c>
      <c r="JYF26" s="600"/>
      <c r="JYG26" s="600"/>
      <c r="JYH26" s="600">
        <v>0.15448352323237222</v>
      </c>
      <c r="JYI26" s="600"/>
      <c r="JYJ26" s="600"/>
      <c r="JYK26" s="600">
        <v>0.15448352323237222</v>
      </c>
      <c r="JYL26" s="600"/>
      <c r="JYM26" s="600"/>
      <c r="JYN26" s="600">
        <v>0.15448352323237222</v>
      </c>
      <c r="JYO26" s="600"/>
      <c r="JYP26" s="600"/>
      <c r="JYQ26" s="600">
        <v>0.15448352323237222</v>
      </c>
      <c r="JYR26" s="600"/>
      <c r="JYS26" s="600"/>
      <c r="JYT26" s="600">
        <v>0.15448352323237222</v>
      </c>
      <c r="JYU26" s="600"/>
      <c r="JYV26" s="600"/>
      <c r="JYW26" s="600">
        <v>0.15448352323237222</v>
      </c>
      <c r="JYX26" s="600"/>
      <c r="JYY26" s="600"/>
      <c r="JYZ26" s="600">
        <v>0.15448352323237222</v>
      </c>
      <c r="JZA26" s="600"/>
      <c r="JZB26" s="600"/>
      <c r="JZC26" s="600">
        <v>0.15448352323237222</v>
      </c>
      <c r="JZD26" s="600"/>
      <c r="JZE26" s="600"/>
      <c r="JZF26" s="600">
        <v>0.15448352323237222</v>
      </c>
      <c r="JZG26" s="600"/>
      <c r="JZH26" s="600"/>
      <c r="JZI26" s="600">
        <v>0.15448352323237222</v>
      </c>
      <c r="JZJ26" s="600"/>
      <c r="JZK26" s="600"/>
      <c r="JZL26" s="600">
        <v>0.15448352323237222</v>
      </c>
      <c r="JZM26" s="600"/>
      <c r="JZN26" s="600"/>
      <c r="JZO26" s="600">
        <v>0.15448352323237222</v>
      </c>
      <c r="JZP26" s="600"/>
      <c r="JZQ26" s="600"/>
      <c r="JZR26" s="600">
        <v>0.15448352323237222</v>
      </c>
      <c r="JZS26" s="600"/>
      <c r="JZT26" s="600"/>
      <c r="JZU26" s="600">
        <v>0.15448352323237222</v>
      </c>
      <c r="JZV26" s="600"/>
      <c r="JZW26" s="600"/>
      <c r="JZX26" s="600">
        <v>0.15448352323237222</v>
      </c>
      <c r="JZY26" s="600"/>
      <c r="JZZ26" s="600"/>
      <c r="KAA26" s="600">
        <v>0.15448352323237222</v>
      </c>
      <c r="KAB26" s="600"/>
      <c r="KAC26" s="600"/>
      <c r="KAD26" s="600">
        <v>0.15448352323237222</v>
      </c>
      <c r="KAE26" s="600"/>
      <c r="KAF26" s="600"/>
      <c r="KAG26" s="600">
        <v>0.15448352323237222</v>
      </c>
      <c r="KAH26" s="600"/>
      <c r="KAI26" s="600"/>
      <c r="KAJ26" s="600">
        <v>0.15448352323237222</v>
      </c>
      <c r="KAK26" s="600"/>
      <c r="KAL26" s="600"/>
      <c r="KAM26" s="600">
        <v>0.15448352323237222</v>
      </c>
      <c r="KAN26" s="600"/>
      <c r="KAO26" s="600"/>
      <c r="KAP26" s="600">
        <v>0.15448352323237222</v>
      </c>
      <c r="KAQ26" s="600"/>
      <c r="KAR26" s="600"/>
      <c r="KAS26" s="600">
        <v>0.15448352323237222</v>
      </c>
      <c r="KAT26" s="600"/>
      <c r="KAU26" s="600"/>
      <c r="KAV26" s="600">
        <v>0.15448352323237222</v>
      </c>
      <c r="KAW26" s="600"/>
      <c r="KAX26" s="600"/>
      <c r="KAY26" s="600">
        <v>0.15448352323237222</v>
      </c>
      <c r="KAZ26" s="600"/>
      <c r="KBA26" s="600"/>
      <c r="KBB26" s="600">
        <v>0.15448352323237222</v>
      </c>
      <c r="KBC26" s="600"/>
      <c r="KBD26" s="600"/>
      <c r="KBE26" s="600">
        <v>0.15448352323237222</v>
      </c>
      <c r="KBF26" s="600"/>
      <c r="KBG26" s="600"/>
      <c r="KBH26" s="600">
        <v>0.15448352323237222</v>
      </c>
      <c r="KBI26" s="600"/>
      <c r="KBJ26" s="600"/>
      <c r="KBK26" s="600">
        <v>0.15448352323237222</v>
      </c>
      <c r="KBL26" s="600"/>
      <c r="KBM26" s="600"/>
      <c r="KBN26" s="600">
        <v>0.15448352323237222</v>
      </c>
      <c r="KBO26" s="600"/>
      <c r="KBP26" s="600"/>
      <c r="KBQ26" s="600">
        <v>0.15448352323237222</v>
      </c>
      <c r="KBR26" s="600"/>
      <c r="KBS26" s="600"/>
      <c r="KBT26" s="600">
        <v>0.15448352323237222</v>
      </c>
      <c r="KBU26" s="600"/>
      <c r="KBV26" s="600"/>
      <c r="KBW26" s="600">
        <v>0.15448352323237222</v>
      </c>
      <c r="KBX26" s="600"/>
      <c r="KBY26" s="600"/>
      <c r="KBZ26" s="600">
        <v>0.15448352323237222</v>
      </c>
      <c r="KCA26" s="600"/>
      <c r="KCB26" s="600"/>
      <c r="KCC26" s="600">
        <v>0.15448352323237222</v>
      </c>
      <c r="KCD26" s="600"/>
      <c r="KCE26" s="600"/>
      <c r="KCF26" s="600">
        <v>0.15448352323237222</v>
      </c>
      <c r="KCG26" s="600"/>
      <c r="KCH26" s="600"/>
      <c r="KCI26" s="600">
        <v>0.15448352323237222</v>
      </c>
      <c r="KCJ26" s="600"/>
      <c r="KCK26" s="600"/>
      <c r="KCL26" s="600">
        <v>0.15448352323237222</v>
      </c>
      <c r="KCM26" s="600"/>
      <c r="KCN26" s="600"/>
      <c r="KCO26" s="600">
        <v>0.15448352323237222</v>
      </c>
      <c r="KCP26" s="600"/>
      <c r="KCQ26" s="600"/>
      <c r="KCR26" s="600">
        <v>0.15448352323237222</v>
      </c>
      <c r="KCS26" s="600"/>
      <c r="KCT26" s="600"/>
      <c r="KCU26" s="600">
        <v>0.15448352323237222</v>
      </c>
      <c r="KCV26" s="600"/>
      <c r="KCW26" s="600"/>
      <c r="KCX26" s="600">
        <v>0.15448352323237222</v>
      </c>
      <c r="KCY26" s="600"/>
      <c r="KCZ26" s="600"/>
      <c r="KDA26" s="600">
        <v>0.15448352323237222</v>
      </c>
      <c r="KDB26" s="600"/>
      <c r="KDC26" s="600"/>
      <c r="KDD26" s="600">
        <v>0.15448352323237222</v>
      </c>
      <c r="KDE26" s="600"/>
      <c r="KDF26" s="600"/>
      <c r="KDG26" s="600">
        <v>0.15448352323237222</v>
      </c>
      <c r="KDH26" s="600"/>
      <c r="KDI26" s="600"/>
      <c r="KDJ26" s="600">
        <v>0.15448352323237222</v>
      </c>
      <c r="KDK26" s="600"/>
      <c r="KDL26" s="600"/>
      <c r="KDM26" s="600">
        <v>0.15448352323237222</v>
      </c>
      <c r="KDN26" s="600"/>
      <c r="KDO26" s="600"/>
      <c r="KDP26" s="600">
        <v>0.15448352323237222</v>
      </c>
      <c r="KDQ26" s="600"/>
      <c r="KDR26" s="600"/>
      <c r="KDS26" s="600">
        <v>0.15448352323237222</v>
      </c>
      <c r="KDT26" s="600"/>
      <c r="KDU26" s="600"/>
      <c r="KDV26" s="600">
        <v>0.15448352323237222</v>
      </c>
      <c r="KDW26" s="600"/>
      <c r="KDX26" s="600"/>
      <c r="KDY26" s="600">
        <v>0.15448352323237222</v>
      </c>
      <c r="KDZ26" s="600"/>
      <c r="KEA26" s="600"/>
      <c r="KEB26" s="600">
        <v>0.15448352323237222</v>
      </c>
      <c r="KEC26" s="600"/>
      <c r="KED26" s="600"/>
      <c r="KEE26" s="600">
        <v>0.15448352323237222</v>
      </c>
      <c r="KEF26" s="600"/>
      <c r="KEG26" s="600"/>
      <c r="KEH26" s="600">
        <v>0.15448352323237222</v>
      </c>
      <c r="KEI26" s="600"/>
      <c r="KEJ26" s="600"/>
      <c r="KEK26" s="600">
        <v>0.15448352323237222</v>
      </c>
      <c r="KEL26" s="600"/>
      <c r="KEM26" s="600"/>
      <c r="KEN26" s="600">
        <v>0.15448352323237222</v>
      </c>
      <c r="KEO26" s="600"/>
      <c r="KEP26" s="600"/>
      <c r="KEQ26" s="600">
        <v>0.15448352323237222</v>
      </c>
      <c r="KER26" s="600"/>
      <c r="KES26" s="600"/>
      <c r="KET26" s="600">
        <v>0.15448352323237222</v>
      </c>
      <c r="KEU26" s="600"/>
      <c r="KEV26" s="600"/>
      <c r="KEW26" s="600">
        <v>0.15448352323237222</v>
      </c>
      <c r="KEX26" s="600"/>
      <c r="KEY26" s="600"/>
      <c r="KEZ26" s="600">
        <v>0.15448352323237222</v>
      </c>
      <c r="KFA26" s="600"/>
      <c r="KFB26" s="600"/>
      <c r="KFC26" s="600">
        <v>0.15448352323237222</v>
      </c>
      <c r="KFD26" s="600"/>
      <c r="KFE26" s="600"/>
      <c r="KFF26" s="600">
        <v>0.15448352323237222</v>
      </c>
      <c r="KFG26" s="600"/>
      <c r="KFH26" s="600"/>
      <c r="KFI26" s="600">
        <v>0.15448352323237222</v>
      </c>
      <c r="KFJ26" s="600"/>
      <c r="KFK26" s="600"/>
      <c r="KFL26" s="600">
        <v>0.15448352323237222</v>
      </c>
      <c r="KFM26" s="600"/>
      <c r="KFN26" s="600"/>
      <c r="KFO26" s="600">
        <v>0.15448352323237222</v>
      </c>
      <c r="KFP26" s="600"/>
      <c r="KFQ26" s="600"/>
      <c r="KFR26" s="600">
        <v>0.15448352323237222</v>
      </c>
      <c r="KFS26" s="600"/>
      <c r="KFT26" s="600"/>
      <c r="KFU26" s="600">
        <v>0.15448352323237222</v>
      </c>
      <c r="KFV26" s="600"/>
      <c r="KFW26" s="600"/>
      <c r="KFX26" s="600">
        <v>0.15448352323237222</v>
      </c>
      <c r="KFY26" s="600"/>
      <c r="KFZ26" s="600"/>
      <c r="KGA26" s="600">
        <v>0.15448352323237222</v>
      </c>
      <c r="KGB26" s="600"/>
      <c r="KGC26" s="600"/>
      <c r="KGD26" s="600">
        <v>0.15448352323237222</v>
      </c>
      <c r="KGE26" s="600"/>
      <c r="KGF26" s="600"/>
      <c r="KGG26" s="600">
        <v>0.15448352323237222</v>
      </c>
      <c r="KGH26" s="600"/>
      <c r="KGI26" s="600"/>
      <c r="KGJ26" s="600">
        <v>0.15448352323237222</v>
      </c>
      <c r="KGK26" s="600"/>
      <c r="KGL26" s="600"/>
      <c r="KGM26" s="600">
        <v>0.15448352323237222</v>
      </c>
      <c r="KGN26" s="600"/>
      <c r="KGO26" s="600"/>
      <c r="KGP26" s="600">
        <v>0.15448352323237222</v>
      </c>
      <c r="KGQ26" s="600"/>
      <c r="KGR26" s="600"/>
      <c r="KGS26" s="600">
        <v>0.15448352323237222</v>
      </c>
      <c r="KGT26" s="600"/>
      <c r="KGU26" s="600"/>
      <c r="KGV26" s="600">
        <v>0.15448352323237222</v>
      </c>
      <c r="KGW26" s="600"/>
      <c r="KGX26" s="600"/>
      <c r="KGY26" s="600">
        <v>0.15448352323237222</v>
      </c>
      <c r="KGZ26" s="600"/>
      <c r="KHA26" s="600"/>
      <c r="KHB26" s="600">
        <v>0.15448352323237222</v>
      </c>
      <c r="KHC26" s="600"/>
      <c r="KHD26" s="600"/>
      <c r="KHE26" s="600">
        <v>0.15448352323237222</v>
      </c>
      <c r="KHF26" s="600"/>
      <c r="KHG26" s="600"/>
      <c r="KHH26" s="600">
        <v>0.15448352323237222</v>
      </c>
      <c r="KHI26" s="600"/>
      <c r="KHJ26" s="600"/>
      <c r="KHK26" s="600">
        <v>0.15448352323237222</v>
      </c>
      <c r="KHL26" s="600"/>
      <c r="KHM26" s="600"/>
      <c r="KHN26" s="600">
        <v>0.15448352323237222</v>
      </c>
      <c r="KHO26" s="600"/>
      <c r="KHP26" s="600"/>
      <c r="KHQ26" s="600">
        <v>0.15448352323237222</v>
      </c>
      <c r="KHR26" s="600"/>
      <c r="KHS26" s="600"/>
      <c r="KHT26" s="600">
        <v>0.15448352323237222</v>
      </c>
      <c r="KHU26" s="600"/>
      <c r="KHV26" s="600"/>
      <c r="KHW26" s="600">
        <v>0.15448352323237222</v>
      </c>
      <c r="KHX26" s="600"/>
      <c r="KHY26" s="600"/>
      <c r="KHZ26" s="600">
        <v>0.15448352323237222</v>
      </c>
      <c r="KIA26" s="600"/>
      <c r="KIB26" s="600"/>
      <c r="KIC26" s="600">
        <v>0.15448352323237222</v>
      </c>
      <c r="KID26" s="600"/>
      <c r="KIE26" s="600"/>
      <c r="KIF26" s="600">
        <v>0.15448352323237222</v>
      </c>
      <c r="KIG26" s="600"/>
      <c r="KIH26" s="600"/>
      <c r="KII26" s="600">
        <v>0.15448352323237222</v>
      </c>
      <c r="KIJ26" s="600"/>
      <c r="KIK26" s="600"/>
      <c r="KIL26" s="600">
        <v>0.15448352323237222</v>
      </c>
      <c r="KIM26" s="600"/>
      <c r="KIN26" s="600"/>
      <c r="KIO26" s="600">
        <v>0.15448352323237222</v>
      </c>
      <c r="KIP26" s="600"/>
      <c r="KIQ26" s="600"/>
      <c r="KIR26" s="600">
        <v>0.15448352323237222</v>
      </c>
      <c r="KIS26" s="600"/>
      <c r="KIT26" s="600"/>
      <c r="KIU26" s="600">
        <v>0.15448352323237222</v>
      </c>
      <c r="KIV26" s="600"/>
      <c r="KIW26" s="600"/>
      <c r="KIX26" s="600">
        <v>0.15448352323237222</v>
      </c>
      <c r="KIY26" s="600"/>
      <c r="KIZ26" s="600"/>
      <c r="KJA26" s="600">
        <v>0.15448352323237222</v>
      </c>
      <c r="KJB26" s="600"/>
      <c r="KJC26" s="600"/>
      <c r="KJD26" s="600">
        <v>0.15448352323237222</v>
      </c>
      <c r="KJE26" s="600"/>
      <c r="KJF26" s="600"/>
      <c r="KJG26" s="600">
        <v>0.15448352323237222</v>
      </c>
      <c r="KJH26" s="600"/>
      <c r="KJI26" s="600"/>
      <c r="KJJ26" s="600">
        <v>0.15448352323237222</v>
      </c>
      <c r="KJK26" s="600"/>
      <c r="KJL26" s="600"/>
      <c r="KJM26" s="600">
        <v>0.15448352323237222</v>
      </c>
      <c r="KJN26" s="600"/>
      <c r="KJO26" s="600"/>
      <c r="KJP26" s="600">
        <v>0.15448352323237222</v>
      </c>
      <c r="KJQ26" s="600"/>
      <c r="KJR26" s="600"/>
      <c r="KJS26" s="600">
        <v>0.15448352323237222</v>
      </c>
      <c r="KJT26" s="600"/>
      <c r="KJU26" s="600"/>
      <c r="KJV26" s="600">
        <v>0.15448352323237222</v>
      </c>
      <c r="KJW26" s="600"/>
      <c r="KJX26" s="600"/>
      <c r="KJY26" s="600">
        <v>0.15448352323237222</v>
      </c>
      <c r="KJZ26" s="600"/>
      <c r="KKA26" s="600"/>
      <c r="KKB26" s="600">
        <v>0.15448352323237222</v>
      </c>
      <c r="KKC26" s="600"/>
      <c r="KKD26" s="600"/>
      <c r="KKE26" s="600">
        <v>0.15448352323237222</v>
      </c>
      <c r="KKF26" s="600"/>
      <c r="KKG26" s="600"/>
      <c r="KKH26" s="600">
        <v>0.15448352323237222</v>
      </c>
      <c r="KKI26" s="600"/>
      <c r="KKJ26" s="600"/>
      <c r="KKK26" s="600">
        <v>0.15448352323237222</v>
      </c>
      <c r="KKL26" s="600"/>
      <c r="KKM26" s="600"/>
      <c r="KKN26" s="600">
        <v>0.15448352323237222</v>
      </c>
      <c r="KKO26" s="600"/>
      <c r="KKP26" s="600"/>
      <c r="KKQ26" s="600">
        <v>0.15448352323237222</v>
      </c>
      <c r="KKR26" s="600"/>
      <c r="KKS26" s="600"/>
      <c r="KKT26" s="600">
        <v>0.15448352323237222</v>
      </c>
      <c r="KKU26" s="600"/>
      <c r="KKV26" s="600"/>
      <c r="KKW26" s="600">
        <v>0.15448352323237222</v>
      </c>
      <c r="KKX26" s="600"/>
      <c r="KKY26" s="600"/>
      <c r="KKZ26" s="600">
        <v>0.15448352323237222</v>
      </c>
      <c r="KLA26" s="600"/>
      <c r="KLB26" s="600"/>
      <c r="KLC26" s="600">
        <v>0.15448352323237222</v>
      </c>
      <c r="KLD26" s="600"/>
      <c r="KLE26" s="600"/>
      <c r="KLF26" s="600">
        <v>0.15448352323237222</v>
      </c>
      <c r="KLG26" s="600"/>
      <c r="KLH26" s="600"/>
      <c r="KLI26" s="600">
        <v>0.15448352323237222</v>
      </c>
      <c r="KLJ26" s="600"/>
      <c r="KLK26" s="600"/>
      <c r="KLL26" s="600">
        <v>0.15448352323237222</v>
      </c>
      <c r="KLM26" s="600"/>
      <c r="KLN26" s="600"/>
      <c r="KLO26" s="600">
        <v>0.15448352323237222</v>
      </c>
      <c r="KLP26" s="600"/>
      <c r="KLQ26" s="600"/>
      <c r="KLR26" s="600">
        <v>0.15448352323237222</v>
      </c>
      <c r="KLS26" s="600"/>
      <c r="KLT26" s="600"/>
      <c r="KLU26" s="600">
        <v>0.15448352323237222</v>
      </c>
      <c r="KLV26" s="600"/>
      <c r="KLW26" s="600"/>
      <c r="KLX26" s="600">
        <v>0.15448352323237222</v>
      </c>
      <c r="KLY26" s="600"/>
      <c r="KLZ26" s="600"/>
      <c r="KMA26" s="600">
        <v>0.15448352323237222</v>
      </c>
      <c r="KMB26" s="600"/>
      <c r="KMC26" s="600"/>
      <c r="KMD26" s="600">
        <v>0.15448352323237222</v>
      </c>
      <c r="KME26" s="600"/>
      <c r="KMF26" s="600"/>
      <c r="KMG26" s="600">
        <v>0.15448352323237222</v>
      </c>
      <c r="KMH26" s="600"/>
      <c r="KMI26" s="600"/>
      <c r="KMJ26" s="600">
        <v>0.15448352323237222</v>
      </c>
      <c r="KMK26" s="600"/>
      <c r="KML26" s="600"/>
      <c r="KMM26" s="600">
        <v>0.15448352323237222</v>
      </c>
      <c r="KMN26" s="600"/>
      <c r="KMO26" s="600"/>
      <c r="KMP26" s="600">
        <v>0.15448352323237222</v>
      </c>
      <c r="KMQ26" s="600"/>
      <c r="KMR26" s="600"/>
      <c r="KMS26" s="600">
        <v>0.15448352323237222</v>
      </c>
      <c r="KMT26" s="600"/>
      <c r="KMU26" s="600"/>
      <c r="KMV26" s="600">
        <v>0.15448352323237222</v>
      </c>
      <c r="KMW26" s="600"/>
      <c r="KMX26" s="600"/>
      <c r="KMY26" s="600">
        <v>0.15448352323237222</v>
      </c>
      <c r="KMZ26" s="600"/>
      <c r="KNA26" s="600"/>
      <c r="KNB26" s="600">
        <v>0.15448352323237222</v>
      </c>
      <c r="KNC26" s="600"/>
      <c r="KND26" s="600"/>
      <c r="KNE26" s="600">
        <v>0.15448352323237222</v>
      </c>
      <c r="KNF26" s="600"/>
      <c r="KNG26" s="600"/>
      <c r="KNH26" s="600">
        <v>0.15448352323237222</v>
      </c>
      <c r="KNI26" s="600"/>
      <c r="KNJ26" s="600"/>
      <c r="KNK26" s="600">
        <v>0.15448352323237222</v>
      </c>
      <c r="KNL26" s="600"/>
      <c r="KNM26" s="600"/>
      <c r="KNN26" s="600">
        <v>0.15448352323237222</v>
      </c>
      <c r="KNO26" s="600"/>
      <c r="KNP26" s="600"/>
      <c r="KNQ26" s="600">
        <v>0.15448352323237222</v>
      </c>
      <c r="KNR26" s="600"/>
      <c r="KNS26" s="600"/>
      <c r="KNT26" s="600">
        <v>0.15448352323237222</v>
      </c>
      <c r="KNU26" s="600"/>
      <c r="KNV26" s="600"/>
      <c r="KNW26" s="600">
        <v>0.15448352323237222</v>
      </c>
      <c r="KNX26" s="600"/>
      <c r="KNY26" s="600"/>
      <c r="KNZ26" s="600">
        <v>0.15448352323237222</v>
      </c>
      <c r="KOA26" s="600"/>
      <c r="KOB26" s="600"/>
      <c r="KOC26" s="600">
        <v>0.15448352323237222</v>
      </c>
      <c r="KOD26" s="600"/>
      <c r="KOE26" s="600"/>
      <c r="KOF26" s="600">
        <v>0.15448352323237222</v>
      </c>
      <c r="KOG26" s="600"/>
      <c r="KOH26" s="600"/>
      <c r="KOI26" s="600">
        <v>0.15448352323237222</v>
      </c>
      <c r="KOJ26" s="600"/>
      <c r="KOK26" s="600"/>
      <c r="KOL26" s="600">
        <v>0.15448352323237222</v>
      </c>
      <c r="KOM26" s="600"/>
      <c r="KON26" s="600"/>
      <c r="KOO26" s="600">
        <v>0.15448352323237222</v>
      </c>
      <c r="KOP26" s="600"/>
      <c r="KOQ26" s="600"/>
      <c r="KOR26" s="600">
        <v>0.15448352323237222</v>
      </c>
      <c r="KOS26" s="600"/>
      <c r="KOT26" s="600"/>
      <c r="KOU26" s="600">
        <v>0.15448352323237222</v>
      </c>
      <c r="KOV26" s="600"/>
      <c r="KOW26" s="600"/>
      <c r="KOX26" s="600">
        <v>0.15448352323237222</v>
      </c>
      <c r="KOY26" s="600"/>
      <c r="KOZ26" s="600"/>
      <c r="KPA26" s="600">
        <v>0.15448352323237222</v>
      </c>
      <c r="KPB26" s="600"/>
      <c r="KPC26" s="600"/>
      <c r="KPD26" s="600">
        <v>0.15448352323237222</v>
      </c>
      <c r="KPE26" s="600"/>
      <c r="KPF26" s="600"/>
      <c r="KPG26" s="600">
        <v>0.15448352323237222</v>
      </c>
      <c r="KPH26" s="600"/>
      <c r="KPI26" s="600"/>
      <c r="KPJ26" s="600">
        <v>0.15448352323237222</v>
      </c>
      <c r="KPK26" s="600"/>
      <c r="KPL26" s="600"/>
      <c r="KPM26" s="600">
        <v>0.15448352323237222</v>
      </c>
      <c r="KPN26" s="600"/>
      <c r="KPO26" s="600"/>
      <c r="KPP26" s="600">
        <v>0.15448352323237222</v>
      </c>
      <c r="KPQ26" s="600"/>
      <c r="KPR26" s="600"/>
      <c r="KPS26" s="600">
        <v>0.15448352323237222</v>
      </c>
      <c r="KPT26" s="600"/>
      <c r="KPU26" s="600"/>
      <c r="KPV26" s="600">
        <v>0.15448352323237222</v>
      </c>
      <c r="KPW26" s="600"/>
      <c r="KPX26" s="600"/>
      <c r="KPY26" s="600">
        <v>0.15448352323237222</v>
      </c>
      <c r="KPZ26" s="600"/>
      <c r="KQA26" s="600"/>
      <c r="KQB26" s="600">
        <v>0.15448352323237222</v>
      </c>
      <c r="KQC26" s="600"/>
      <c r="KQD26" s="600"/>
      <c r="KQE26" s="600">
        <v>0.15448352323237222</v>
      </c>
      <c r="KQF26" s="600"/>
      <c r="KQG26" s="600"/>
      <c r="KQH26" s="600">
        <v>0.15448352323237222</v>
      </c>
      <c r="KQI26" s="600"/>
      <c r="KQJ26" s="600"/>
      <c r="KQK26" s="600">
        <v>0.15448352323237222</v>
      </c>
      <c r="KQL26" s="600"/>
      <c r="KQM26" s="600"/>
      <c r="KQN26" s="600">
        <v>0.15448352323237222</v>
      </c>
      <c r="KQO26" s="600"/>
      <c r="KQP26" s="600"/>
      <c r="KQQ26" s="600">
        <v>0.15448352323237222</v>
      </c>
      <c r="KQR26" s="600"/>
      <c r="KQS26" s="600"/>
      <c r="KQT26" s="600">
        <v>0.15448352323237222</v>
      </c>
      <c r="KQU26" s="600"/>
      <c r="KQV26" s="600"/>
      <c r="KQW26" s="600">
        <v>0.15448352323237222</v>
      </c>
      <c r="KQX26" s="600"/>
      <c r="KQY26" s="600"/>
      <c r="KQZ26" s="600">
        <v>0.15448352323237222</v>
      </c>
      <c r="KRA26" s="600"/>
      <c r="KRB26" s="600"/>
      <c r="KRC26" s="600">
        <v>0.15448352323237222</v>
      </c>
      <c r="KRD26" s="600"/>
      <c r="KRE26" s="600"/>
      <c r="KRF26" s="600">
        <v>0.15448352323237222</v>
      </c>
      <c r="KRG26" s="600"/>
      <c r="KRH26" s="600"/>
      <c r="KRI26" s="600">
        <v>0.15448352323237222</v>
      </c>
      <c r="KRJ26" s="600"/>
      <c r="KRK26" s="600"/>
      <c r="KRL26" s="600">
        <v>0.15448352323237222</v>
      </c>
      <c r="KRM26" s="600"/>
      <c r="KRN26" s="600"/>
      <c r="KRO26" s="600">
        <v>0.15448352323237222</v>
      </c>
      <c r="KRP26" s="600"/>
      <c r="KRQ26" s="600"/>
      <c r="KRR26" s="600">
        <v>0.15448352323237222</v>
      </c>
      <c r="KRS26" s="600"/>
      <c r="KRT26" s="600"/>
      <c r="KRU26" s="600">
        <v>0.15448352323237222</v>
      </c>
      <c r="KRV26" s="600"/>
      <c r="KRW26" s="600"/>
      <c r="KRX26" s="600">
        <v>0.15448352323237222</v>
      </c>
      <c r="KRY26" s="600"/>
      <c r="KRZ26" s="600"/>
      <c r="KSA26" s="600">
        <v>0.15448352323237222</v>
      </c>
      <c r="KSB26" s="600"/>
      <c r="KSC26" s="600"/>
      <c r="KSD26" s="600">
        <v>0.15448352323237222</v>
      </c>
      <c r="KSE26" s="600"/>
      <c r="KSF26" s="600"/>
      <c r="KSG26" s="600">
        <v>0.15448352323237222</v>
      </c>
      <c r="KSH26" s="600"/>
      <c r="KSI26" s="600"/>
      <c r="KSJ26" s="600">
        <v>0.15448352323237222</v>
      </c>
      <c r="KSK26" s="600"/>
      <c r="KSL26" s="600"/>
      <c r="KSM26" s="600">
        <v>0.15448352323237222</v>
      </c>
      <c r="KSN26" s="600"/>
      <c r="KSO26" s="600"/>
      <c r="KSP26" s="600">
        <v>0.15448352323237222</v>
      </c>
      <c r="KSQ26" s="600"/>
      <c r="KSR26" s="600"/>
      <c r="KSS26" s="600">
        <v>0.15448352323237222</v>
      </c>
      <c r="KST26" s="600"/>
      <c r="KSU26" s="600"/>
      <c r="KSV26" s="600">
        <v>0.15448352323237222</v>
      </c>
      <c r="KSW26" s="600"/>
      <c r="KSX26" s="600"/>
      <c r="KSY26" s="600">
        <v>0.15448352323237222</v>
      </c>
      <c r="KSZ26" s="600"/>
      <c r="KTA26" s="600"/>
      <c r="KTB26" s="600">
        <v>0.15448352323237222</v>
      </c>
      <c r="KTC26" s="600"/>
      <c r="KTD26" s="600"/>
      <c r="KTE26" s="600">
        <v>0.15448352323237222</v>
      </c>
      <c r="KTF26" s="600"/>
      <c r="KTG26" s="600"/>
      <c r="KTH26" s="600">
        <v>0.15448352323237222</v>
      </c>
      <c r="KTI26" s="600"/>
      <c r="KTJ26" s="600"/>
      <c r="KTK26" s="600">
        <v>0.15448352323237222</v>
      </c>
      <c r="KTL26" s="600"/>
      <c r="KTM26" s="600"/>
      <c r="KTN26" s="600">
        <v>0.15448352323237222</v>
      </c>
      <c r="KTO26" s="600"/>
      <c r="KTP26" s="600"/>
      <c r="KTQ26" s="600">
        <v>0.15448352323237222</v>
      </c>
      <c r="KTR26" s="600"/>
      <c r="KTS26" s="600"/>
      <c r="KTT26" s="600">
        <v>0.15448352323237222</v>
      </c>
      <c r="KTU26" s="600"/>
      <c r="KTV26" s="600"/>
      <c r="KTW26" s="600">
        <v>0.15448352323237222</v>
      </c>
      <c r="KTX26" s="600"/>
      <c r="KTY26" s="600"/>
      <c r="KTZ26" s="600">
        <v>0.15448352323237222</v>
      </c>
      <c r="KUA26" s="600"/>
      <c r="KUB26" s="600"/>
      <c r="KUC26" s="600">
        <v>0.15448352323237222</v>
      </c>
      <c r="KUD26" s="600"/>
      <c r="KUE26" s="600"/>
      <c r="KUF26" s="600">
        <v>0.15448352323237222</v>
      </c>
      <c r="KUG26" s="600"/>
      <c r="KUH26" s="600"/>
      <c r="KUI26" s="600">
        <v>0.15448352323237222</v>
      </c>
      <c r="KUJ26" s="600"/>
      <c r="KUK26" s="600"/>
      <c r="KUL26" s="600">
        <v>0.15448352323237222</v>
      </c>
      <c r="KUM26" s="600"/>
      <c r="KUN26" s="600"/>
      <c r="KUO26" s="600">
        <v>0.15448352323237222</v>
      </c>
      <c r="KUP26" s="600"/>
      <c r="KUQ26" s="600"/>
      <c r="KUR26" s="600">
        <v>0.15448352323237222</v>
      </c>
      <c r="KUS26" s="600"/>
      <c r="KUT26" s="600"/>
      <c r="KUU26" s="600">
        <v>0.15448352323237222</v>
      </c>
      <c r="KUV26" s="600"/>
      <c r="KUW26" s="600"/>
      <c r="KUX26" s="600">
        <v>0.15448352323237222</v>
      </c>
      <c r="KUY26" s="600"/>
      <c r="KUZ26" s="600"/>
      <c r="KVA26" s="600">
        <v>0.15448352323237222</v>
      </c>
      <c r="KVB26" s="600"/>
      <c r="KVC26" s="600"/>
      <c r="KVD26" s="600">
        <v>0.15448352323237222</v>
      </c>
      <c r="KVE26" s="600"/>
      <c r="KVF26" s="600"/>
      <c r="KVG26" s="600">
        <v>0.15448352323237222</v>
      </c>
      <c r="KVH26" s="600"/>
      <c r="KVI26" s="600"/>
      <c r="KVJ26" s="600">
        <v>0.15448352323237222</v>
      </c>
      <c r="KVK26" s="600"/>
      <c r="KVL26" s="600"/>
      <c r="KVM26" s="600">
        <v>0.15448352323237222</v>
      </c>
      <c r="KVN26" s="600"/>
      <c r="KVO26" s="600"/>
      <c r="KVP26" s="600">
        <v>0.15448352323237222</v>
      </c>
      <c r="KVQ26" s="600"/>
      <c r="KVR26" s="600"/>
      <c r="KVS26" s="600">
        <v>0.15448352323237222</v>
      </c>
      <c r="KVT26" s="600"/>
      <c r="KVU26" s="600"/>
      <c r="KVV26" s="600">
        <v>0.15448352323237222</v>
      </c>
      <c r="KVW26" s="600"/>
      <c r="KVX26" s="600"/>
      <c r="KVY26" s="600">
        <v>0.15448352323237222</v>
      </c>
      <c r="KVZ26" s="600"/>
      <c r="KWA26" s="600"/>
      <c r="KWB26" s="600">
        <v>0.15448352323237222</v>
      </c>
      <c r="KWC26" s="600"/>
      <c r="KWD26" s="600"/>
      <c r="KWE26" s="600">
        <v>0.15448352323237222</v>
      </c>
      <c r="KWF26" s="600"/>
      <c r="KWG26" s="600"/>
      <c r="KWH26" s="600">
        <v>0.15448352323237222</v>
      </c>
      <c r="KWI26" s="600"/>
      <c r="KWJ26" s="600"/>
      <c r="KWK26" s="600">
        <v>0.15448352323237222</v>
      </c>
      <c r="KWL26" s="600"/>
      <c r="KWM26" s="600"/>
      <c r="KWN26" s="600">
        <v>0.15448352323237222</v>
      </c>
      <c r="KWO26" s="600"/>
      <c r="KWP26" s="600"/>
      <c r="KWQ26" s="600">
        <v>0.15448352323237222</v>
      </c>
      <c r="KWR26" s="600"/>
      <c r="KWS26" s="600"/>
      <c r="KWT26" s="600">
        <v>0.15448352323237222</v>
      </c>
      <c r="KWU26" s="600"/>
      <c r="KWV26" s="600"/>
      <c r="KWW26" s="600">
        <v>0.15448352323237222</v>
      </c>
      <c r="KWX26" s="600"/>
      <c r="KWY26" s="600"/>
      <c r="KWZ26" s="600">
        <v>0.15448352323237222</v>
      </c>
      <c r="KXA26" s="600"/>
      <c r="KXB26" s="600"/>
      <c r="KXC26" s="600">
        <v>0.15448352323237222</v>
      </c>
      <c r="KXD26" s="600"/>
      <c r="KXE26" s="600"/>
      <c r="KXF26" s="600">
        <v>0.15448352323237222</v>
      </c>
      <c r="KXG26" s="600"/>
      <c r="KXH26" s="600"/>
      <c r="KXI26" s="600">
        <v>0.15448352323237222</v>
      </c>
      <c r="KXJ26" s="600"/>
      <c r="KXK26" s="600"/>
      <c r="KXL26" s="600">
        <v>0.15448352323237222</v>
      </c>
      <c r="KXM26" s="600"/>
      <c r="KXN26" s="600"/>
      <c r="KXO26" s="600">
        <v>0.15448352323237222</v>
      </c>
      <c r="KXP26" s="600"/>
      <c r="KXQ26" s="600"/>
      <c r="KXR26" s="600">
        <v>0.15448352323237222</v>
      </c>
      <c r="KXS26" s="600"/>
      <c r="KXT26" s="600"/>
      <c r="KXU26" s="600">
        <v>0.15448352323237222</v>
      </c>
      <c r="KXV26" s="600"/>
      <c r="KXW26" s="600"/>
      <c r="KXX26" s="600">
        <v>0.15448352323237222</v>
      </c>
      <c r="KXY26" s="600"/>
      <c r="KXZ26" s="600"/>
      <c r="KYA26" s="600">
        <v>0.15448352323237222</v>
      </c>
      <c r="KYB26" s="600"/>
      <c r="KYC26" s="600"/>
      <c r="KYD26" s="600">
        <v>0.15448352323237222</v>
      </c>
      <c r="KYE26" s="600"/>
      <c r="KYF26" s="600"/>
      <c r="KYG26" s="600">
        <v>0.15448352323237222</v>
      </c>
      <c r="KYH26" s="600"/>
      <c r="KYI26" s="600"/>
      <c r="KYJ26" s="600">
        <v>0.15448352323237222</v>
      </c>
      <c r="KYK26" s="600"/>
      <c r="KYL26" s="600"/>
      <c r="KYM26" s="600">
        <v>0.15448352323237222</v>
      </c>
      <c r="KYN26" s="600"/>
      <c r="KYO26" s="600"/>
      <c r="KYP26" s="600">
        <v>0.15448352323237222</v>
      </c>
      <c r="KYQ26" s="600"/>
      <c r="KYR26" s="600"/>
      <c r="KYS26" s="600">
        <v>0.15448352323237222</v>
      </c>
      <c r="KYT26" s="600"/>
      <c r="KYU26" s="600"/>
      <c r="KYV26" s="600">
        <v>0.15448352323237222</v>
      </c>
      <c r="KYW26" s="600"/>
      <c r="KYX26" s="600"/>
      <c r="KYY26" s="600">
        <v>0.15448352323237222</v>
      </c>
      <c r="KYZ26" s="600"/>
      <c r="KZA26" s="600"/>
      <c r="KZB26" s="600">
        <v>0.15448352323237222</v>
      </c>
      <c r="KZC26" s="600"/>
      <c r="KZD26" s="600"/>
      <c r="KZE26" s="600">
        <v>0.15448352323237222</v>
      </c>
      <c r="KZF26" s="600"/>
      <c r="KZG26" s="600"/>
      <c r="KZH26" s="600">
        <v>0.15448352323237222</v>
      </c>
      <c r="KZI26" s="600"/>
      <c r="KZJ26" s="600"/>
      <c r="KZK26" s="600">
        <v>0.15448352323237222</v>
      </c>
      <c r="KZL26" s="600"/>
      <c r="KZM26" s="600"/>
      <c r="KZN26" s="600">
        <v>0.15448352323237222</v>
      </c>
      <c r="KZO26" s="600"/>
      <c r="KZP26" s="600"/>
      <c r="KZQ26" s="600">
        <v>0.15448352323237222</v>
      </c>
      <c r="KZR26" s="600"/>
      <c r="KZS26" s="600"/>
      <c r="KZT26" s="600">
        <v>0.15448352323237222</v>
      </c>
      <c r="KZU26" s="600"/>
      <c r="KZV26" s="600"/>
      <c r="KZW26" s="600">
        <v>0.15448352323237222</v>
      </c>
      <c r="KZX26" s="600"/>
      <c r="KZY26" s="600"/>
      <c r="KZZ26" s="600">
        <v>0.15448352323237222</v>
      </c>
      <c r="LAA26" s="600"/>
      <c r="LAB26" s="600"/>
      <c r="LAC26" s="600">
        <v>0.15448352323237222</v>
      </c>
      <c r="LAD26" s="600"/>
      <c r="LAE26" s="600"/>
      <c r="LAF26" s="600">
        <v>0.15448352323237222</v>
      </c>
      <c r="LAG26" s="600"/>
      <c r="LAH26" s="600"/>
      <c r="LAI26" s="600">
        <v>0.15448352323237222</v>
      </c>
      <c r="LAJ26" s="600"/>
      <c r="LAK26" s="600"/>
      <c r="LAL26" s="600">
        <v>0.15448352323237222</v>
      </c>
      <c r="LAM26" s="600"/>
      <c r="LAN26" s="600"/>
      <c r="LAO26" s="600">
        <v>0.15448352323237222</v>
      </c>
      <c r="LAP26" s="600"/>
      <c r="LAQ26" s="600"/>
      <c r="LAR26" s="600">
        <v>0.15448352323237222</v>
      </c>
      <c r="LAS26" s="600"/>
      <c r="LAT26" s="600"/>
      <c r="LAU26" s="600">
        <v>0.15448352323237222</v>
      </c>
      <c r="LAV26" s="600"/>
      <c r="LAW26" s="600"/>
      <c r="LAX26" s="600">
        <v>0.15448352323237222</v>
      </c>
      <c r="LAY26" s="600"/>
      <c r="LAZ26" s="600"/>
      <c r="LBA26" s="600">
        <v>0.15448352323237222</v>
      </c>
      <c r="LBB26" s="600"/>
      <c r="LBC26" s="600"/>
      <c r="LBD26" s="600">
        <v>0.15448352323237222</v>
      </c>
      <c r="LBE26" s="600"/>
      <c r="LBF26" s="600"/>
      <c r="LBG26" s="600">
        <v>0.15448352323237222</v>
      </c>
      <c r="LBH26" s="600"/>
      <c r="LBI26" s="600"/>
      <c r="LBJ26" s="600">
        <v>0.15448352323237222</v>
      </c>
      <c r="LBK26" s="600"/>
      <c r="LBL26" s="600"/>
      <c r="LBM26" s="600">
        <v>0.15448352323237222</v>
      </c>
      <c r="LBN26" s="600"/>
      <c r="LBO26" s="600"/>
      <c r="LBP26" s="600">
        <v>0.15448352323237222</v>
      </c>
      <c r="LBQ26" s="600"/>
      <c r="LBR26" s="600"/>
      <c r="LBS26" s="600">
        <v>0.15448352323237222</v>
      </c>
      <c r="LBT26" s="600"/>
      <c r="LBU26" s="600"/>
      <c r="LBV26" s="600">
        <v>0.15448352323237222</v>
      </c>
      <c r="LBW26" s="600"/>
      <c r="LBX26" s="600"/>
      <c r="LBY26" s="600">
        <v>0.15448352323237222</v>
      </c>
      <c r="LBZ26" s="600"/>
      <c r="LCA26" s="600"/>
      <c r="LCB26" s="600">
        <v>0.15448352323237222</v>
      </c>
      <c r="LCC26" s="600"/>
      <c r="LCD26" s="600"/>
      <c r="LCE26" s="600">
        <v>0.15448352323237222</v>
      </c>
      <c r="LCF26" s="600"/>
      <c r="LCG26" s="600"/>
      <c r="LCH26" s="600">
        <v>0.15448352323237222</v>
      </c>
      <c r="LCI26" s="600"/>
      <c r="LCJ26" s="600"/>
      <c r="LCK26" s="600">
        <v>0.15448352323237222</v>
      </c>
      <c r="LCL26" s="600"/>
      <c r="LCM26" s="600"/>
      <c r="LCN26" s="600">
        <v>0.15448352323237222</v>
      </c>
      <c r="LCO26" s="600"/>
      <c r="LCP26" s="600"/>
      <c r="LCQ26" s="600">
        <v>0.15448352323237222</v>
      </c>
      <c r="LCR26" s="600"/>
      <c r="LCS26" s="600"/>
      <c r="LCT26" s="600">
        <v>0.15448352323237222</v>
      </c>
      <c r="LCU26" s="600"/>
      <c r="LCV26" s="600"/>
      <c r="LCW26" s="600">
        <v>0.15448352323237222</v>
      </c>
      <c r="LCX26" s="600"/>
      <c r="LCY26" s="600"/>
      <c r="LCZ26" s="600">
        <v>0.15448352323237222</v>
      </c>
      <c r="LDA26" s="600"/>
      <c r="LDB26" s="600"/>
      <c r="LDC26" s="600">
        <v>0.15448352323237222</v>
      </c>
      <c r="LDD26" s="600"/>
      <c r="LDE26" s="600"/>
      <c r="LDF26" s="600">
        <v>0.15448352323237222</v>
      </c>
      <c r="LDG26" s="600"/>
      <c r="LDH26" s="600"/>
      <c r="LDI26" s="600">
        <v>0.15448352323237222</v>
      </c>
      <c r="LDJ26" s="600"/>
      <c r="LDK26" s="600"/>
      <c r="LDL26" s="600">
        <v>0.15448352323237222</v>
      </c>
      <c r="LDM26" s="600"/>
      <c r="LDN26" s="600"/>
      <c r="LDO26" s="600">
        <v>0.15448352323237222</v>
      </c>
      <c r="LDP26" s="600"/>
      <c r="LDQ26" s="600"/>
      <c r="LDR26" s="600">
        <v>0.15448352323237222</v>
      </c>
      <c r="LDS26" s="600"/>
      <c r="LDT26" s="600"/>
      <c r="LDU26" s="600">
        <v>0.15448352323237222</v>
      </c>
      <c r="LDV26" s="600"/>
      <c r="LDW26" s="600"/>
      <c r="LDX26" s="600">
        <v>0.15448352323237222</v>
      </c>
      <c r="LDY26" s="600"/>
      <c r="LDZ26" s="600"/>
      <c r="LEA26" s="600">
        <v>0.15448352323237222</v>
      </c>
      <c r="LEB26" s="600"/>
      <c r="LEC26" s="600"/>
      <c r="LED26" s="600">
        <v>0.15448352323237222</v>
      </c>
      <c r="LEE26" s="600"/>
      <c r="LEF26" s="600"/>
      <c r="LEG26" s="600">
        <v>0.15448352323237222</v>
      </c>
      <c r="LEH26" s="600"/>
      <c r="LEI26" s="600"/>
      <c r="LEJ26" s="600">
        <v>0.15448352323237222</v>
      </c>
      <c r="LEK26" s="600"/>
      <c r="LEL26" s="600"/>
      <c r="LEM26" s="600">
        <v>0.15448352323237222</v>
      </c>
      <c r="LEN26" s="600"/>
      <c r="LEO26" s="600"/>
      <c r="LEP26" s="600">
        <v>0.15448352323237222</v>
      </c>
      <c r="LEQ26" s="600"/>
      <c r="LER26" s="600"/>
      <c r="LES26" s="600">
        <v>0.15448352323237222</v>
      </c>
      <c r="LET26" s="600"/>
      <c r="LEU26" s="600"/>
      <c r="LEV26" s="600">
        <v>0.15448352323237222</v>
      </c>
      <c r="LEW26" s="600"/>
      <c r="LEX26" s="600"/>
      <c r="LEY26" s="600">
        <v>0.15448352323237222</v>
      </c>
      <c r="LEZ26" s="600"/>
      <c r="LFA26" s="600"/>
      <c r="LFB26" s="600">
        <v>0.15448352323237222</v>
      </c>
      <c r="LFC26" s="600"/>
      <c r="LFD26" s="600"/>
      <c r="LFE26" s="600">
        <v>0.15448352323237222</v>
      </c>
      <c r="LFF26" s="600"/>
      <c r="LFG26" s="600"/>
      <c r="LFH26" s="600">
        <v>0.15448352323237222</v>
      </c>
      <c r="LFI26" s="600"/>
      <c r="LFJ26" s="600"/>
      <c r="LFK26" s="600">
        <v>0.15448352323237222</v>
      </c>
      <c r="LFL26" s="600"/>
      <c r="LFM26" s="600"/>
      <c r="LFN26" s="600">
        <v>0.15448352323237222</v>
      </c>
      <c r="LFO26" s="600"/>
      <c r="LFP26" s="600"/>
      <c r="LFQ26" s="600">
        <v>0.15448352323237222</v>
      </c>
      <c r="LFR26" s="600"/>
      <c r="LFS26" s="600"/>
      <c r="LFT26" s="600">
        <v>0.15448352323237222</v>
      </c>
      <c r="LFU26" s="600"/>
      <c r="LFV26" s="600"/>
      <c r="LFW26" s="600">
        <v>0.15448352323237222</v>
      </c>
      <c r="LFX26" s="600"/>
      <c r="LFY26" s="600"/>
      <c r="LFZ26" s="600">
        <v>0.15448352323237222</v>
      </c>
      <c r="LGA26" s="600"/>
      <c r="LGB26" s="600"/>
      <c r="LGC26" s="600">
        <v>0.15448352323237222</v>
      </c>
      <c r="LGD26" s="600"/>
      <c r="LGE26" s="600"/>
      <c r="LGF26" s="600">
        <v>0.15448352323237222</v>
      </c>
      <c r="LGG26" s="600"/>
      <c r="LGH26" s="600"/>
      <c r="LGI26" s="600">
        <v>0.15448352323237222</v>
      </c>
      <c r="LGJ26" s="600"/>
      <c r="LGK26" s="600"/>
      <c r="LGL26" s="600">
        <v>0.15448352323237222</v>
      </c>
      <c r="LGM26" s="600"/>
      <c r="LGN26" s="600"/>
      <c r="LGO26" s="600">
        <v>0.15448352323237222</v>
      </c>
      <c r="LGP26" s="600"/>
      <c r="LGQ26" s="600"/>
      <c r="LGR26" s="600">
        <v>0.15448352323237222</v>
      </c>
      <c r="LGS26" s="600"/>
      <c r="LGT26" s="600"/>
      <c r="LGU26" s="600">
        <v>0.15448352323237222</v>
      </c>
      <c r="LGV26" s="600"/>
      <c r="LGW26" s="600"/>
      <c r="LGX26" s="600">
        <v>0.15448352323237222</v>
      </c>
      <c r="LGY26" s="600"/>
      <c r="LGZ26" s="600"/>
      <c r="LHA26" s="600">
        <v>0.15448352323237222</v>
      </c>
      <c r="LHB26" s="600"/>
      <c r="LHC26" s="600"/>
      <c r="LHD26" s="600">
        <v>0.15448352323237222</v>
      </c>
      <c r="LHE26" s="600"/>
      <c r="LHF26" s="600"/>
      <c r="LHG26" s="600">
        <v>0.15448352323237222</v>
      </c>
      <c r="LHH26" s="600"/>
      <c r="LHI26" s="600"/>
      <c r="LHJ26" s="600">
        <v>0.15448352323237222</v>
      </c>
      <c r="LHK26" s="600"/>
      <c r="LHL26" s="600"/>
      <c r="LHM26" s="600">
        <v>0.15448352323237222</v>
      </c>
      <c r="LHN26" s="600"/>
      <c r="LHO26" s="600"/>
      <c r="LHP26" s="600">
        <v>0.15448352323237222</v>
      </c>
      <c r="LHQ26" s="600"/>
      <c r="LHR26" s="600"/>
      <c r="LHS26" s="600">
        <v>0.15448352323237222</v>
      </c>
      <c r="LHT26" s="600"/>
      <c r="LHU26" s="600"/>
      <c r="LHV26" s="600">
        <v>0.15448352323237222</v>
      </c>
      <c r="LHW26" s="600"/>
      <c r="LHX26" s="600"/>
      <c r="LHY26" s="600">
        <v>0.15448352323237222</v>
      </c>
      <c r="LHZ26" s="600"/>
      <c r="LIA26" s="600"/>
      <c r="LIB26" s="600">
        <v>0.15448352323237222</v>
      </c>
      <c r="LIC26" s="600"/>
      <c r="LID26" s="600"/>
      <c r="LIE26" s="600">
        <v>0.15448352323237222</v>
      </c>
      <c r="LIF26" s="600"/>
      <c r="LIG26" s="600"/>
      <c r="LIH26" s="600">
        <v>0.15448352323237222</v>
      </c>
      <c r="LII26" s="600"/>
      <c r="LIJ26" s="600"/>
      <c r="LIK26" s="600">
        <v>0.15448352323237222</v>
      </c>
      <c r="LIL26" s="600"/>
      <c r="LIM26" s="600"/>
      <c r="LIN26" s="600">
        <v>0.15448352323237222</v>
      </c>
      <c r="LIO26" s="600"/>
      <c r="LIP26" s="600"/>
      <c r="LIQ26" s="600">
        <v>0.15448352323237222</v>
      </c>
      <c r="LIR26" s="600"/>
      <c r="LIS26" s="600"/>
      <c r="LIT26" s="600">
        <v>0.15448352323237222</v>
      </c>
      <c r="LIU26" s="600"/>
      <c r="LIV26" s="600"/>
      <c r="LIW26" s="600">
        <v>0.15448352323237222</v>
      </c>
      <c r="LIX26" s="600"/>
      <c r="LIY26" s="600"/>
      <c r="LIZ26" s="600">
        <v>0.15448352323237222</v>
      </c>
      <c r="LJA26" s="600"/>
      <c r="LJB26" s="600"/>
      <c r="LJC26" s="600">
        <v>0.15448352323237222</v>
      </c>
      <c r="LJD26" s="600"/>
      <c r="LJE26" s="600"/>
      <c r="LJF26" s="600">
        <v>0.15448352323237222</v>
      </c>
      <c r="LJG26" s="600"/>
      <c r="LJH26" s="600"/>
      <c r="LJI26" s="600">
        <v>0.15448352323237222</v>
      </c>
      <c r="LJJ26" s="600"/>
      <c r="LJK26" s="600"/>
      <c r="LJL26" s="600">
        <v>0.15448352323237222</v>
      </c>
      <c r="LJM26" s="600"/>
      <c r="LJN26" s="600"/>
      <c r="LJO26" s="600">
        <v>0.15448352323237222</v>
      </c>
      <c r="LJP26" s="600"/>
      <c r="LJQ26" s="600"/>
      <c r="LJR26" s="600">
        <v>0.15448352323237222</v>
      </c>
      <c r="LJS26" s="600"/>
      <c r="LJT26" s="600"/>
      <c r="LJU26" s="600">
        <v>0.15448352323237222</v>
      </c>
      <c r="LJV26" s="600"/>
      <c r="LJW26" s="600"/>
      <c r="LJX26" s="600">
        <v>0.15448352323237222</v>
      </c>
      <c r="LJY26" s="600"/>
      <c r="LJZ26" s="600"/>
      <c r="LKA26" s="600">
        <v>0.15448352323237222</v>
      </c>
      <c r="LKB26" s="600"/>
      <c r="LKC26" s="600"/>
      <c r="LKD26" s="600">
        <v>0.15448352323237222</v>
      </c>
      <c r="LKE26" s="600"/>
      <c r="LKF26" s="600"/>
      <c r="LKG26" s="600">
        <v>0.15448352323237222</v>
      </c>
      <c r="LKH26" s="600"/>
      <c r="LKI26" s="600"/>
      <c r="LKJ26" s="600">
        <v>0.15448352323237222</v>
      </c>
      <c r="LKK26" s="600"/>
      <c r="LKL26" s="600"/>
      <c r="LKM26" s="600">
        <v>0.15448352323237222</v>
      </c>
      <c r="LKN26" s="600"/>
      <c r="LKO26" s="600"/>
      <c r="LKP26" s="600">
        <v>0.15448352323237222</v>
      </c>
      <c r="LKQ26" s="600"/>
      <c r="LKR26" s="600"/>
      <c r="LKS26" s="600">
        <v>0.15448352323237222</v>
      </c>
      <c r="LKT26" s="600"/>
      <c r="LKU26" s="600"/>
      <c r="LKV26" s="600">
        <v>0.15448352323237222</v>
      </c>
      <c r="LKW26" s="600"/>
      <c r="LKX26" s="600"/>
      <c r="LKY26" s="600">
        <v>0.15448352323237222</v>
      </c>
      <c r="LKZ26" s="600"/>
      <c r="LLA26" s="600"/>
      <c r="LLB26" s="600">
        <v>0.15448352323237222</v>
      </c>
      <c r="LLC26" s="600"/>
      <c r="LLD26" s="600"/>
      <c r="LLE26" s="600">
        <v>0.15448352323237222</v>
      </c>
      <c r="LLF26" s="600"/>
      <c r="LLG26" s="600"/>
      <c r="LLH26" s="600">
        <v>0.15448352323237222</v>
      </c>
      <c r="LLI26" s="600"/>
      <c r="LLJ26" s="600"/>
      <c r="LLK26" s="600">
        <v>0.15448352323237222</v>
      </c>
      <c r="LLL26" s="600"/>
      <c r="LLM26" s="600"/>
      <c r="LLN26" s="600">
        <v>0.15448352323237222</v>
      </c>
      <c r="LLO26" s="600"/>
      <c r="LLP26" s="600"/>
      <c r="LLQ26" s="600">
        <v>0.15448352323237222</v>
      </c>
      <c r="LLR26" s="600"/>
      <c r="LLS26" s="600"/>
      <c r="LLT26" s="600">
        <v>0.15448352323237222</v>
      </c>
      <c r="LLU26" s="600"/>
      <c r="LLV26" s="600"/>
      <c r="LLW26" s="600">
        <v>0.15448352323237222</v>
      </c>
      <c r="LLX26" s="600"/>
      <c r="LLY26" s="600"/>
      <c r="LLZ26" s="600">
        <v>0.15448352323237222</v>
      </c>
      <c r="LMA26" s="600"/>
      <c r="LMB26" s="600"/>
      <c r="LMC26" s="600">
        <v>0.15448352323237222</v>
      </c>
      <c r="LMD26" s="600"/>
      <c r="LME26" s="600"/>
      <c r="LMF26" s="600">
        <v>0.15448352323237222</v>
      </c>
      <c r="LMG26" s="600"/>
      <c r="LMH26" s="600"/>
      <c r="LMI26" s="600">
        <v>0.15448352323237222</v>
      </c>
      <c r="LMJ26" s="600"/>
      <c r="LMK26" s="600"/>
      <c r="LML26" s="600">
        <v>0.15448352323237222</v>
      </c>
      <c r="LMM26" s="600"/>
      <c r="LMN26" s="600"/>
      <c r="LMO26" s="600">
        <v>0.15448352323237222</v>
      </c>
      <c r="LMP26" s="600"/>
      <c r="LMQ26" s="600"/>
      <c r="LMR26" s="600">
        <v>0.15448352323237222</v>
      </c>
      <c r="LMS26" s="600"/>
      <c r="LMT26" s="600"/>
      <c r="LMU26" s="600">
        <v>0.15448352323237222</v>
      </c>
      <c r="LMV26" s="600"/>
      <c r="LMW26" s="600"/>
      <c r="LMX26" s="600">
        <v>0.15448352323237222</v>
      </c>
      <c r="LMY26" s="600"/>
      <c r="LMZ26" s="600"/>
      <c r="LNA26" s="600">
        <v>0.15448352323237222</v>
      </c>
      <c r="LNB26" s="600"/>
      <c r="LNC26" s="600"/>
      <c r="LND26" s="600">
        <v>0.15448352323237222</v>
      </c>
      <c r="LNE26" s="600"/>
      <c r="LNF26" s="600"/>
      <c r="LNG26" s="600">
        <v>0.15448352323237222</v>
      </c>
      <c r="LNH26" s="600"/>
      <c r="LNI26" s="600"/>
      <c r="LNJ26" s="600">
        <v>0.15448352323237222</v>
      </c>
      <c r="LNK26" s="600"/>
      <c r="LNL26" s="600"/>
      <c r="LNM26" s="600">
        <v>0.15448352323237222</v>
      </c>
      <c r="LNN26" s="600"/>
      <c r="LNO26" s="600"/>
      <c r="LNP26" s="600">
        <v>0.15448352323237222</v>
      </c>
      <c r="LNQ26" s="600"/>
      <c r="LNR26" s="600"/>
      <c r="LNS26" s="600">
        <v>0.15448352323237222</v>
      </c>
      <c r="LNT26" s="600"/>
      <c r="LNU26" s="600"/>
      <c r="LNV26" s="600">
        <v>0.15448352323237222</v>
      </c>
      <c r="LNW26" s="600"/>
      <c r="LNX26" s="600"/>
      <c r="LNY26" s="600">
        <v>0.15448352323237222</v>
      </c>
      <c r="LNZ26" s="600"/>
      <c r="LOA26" s="600"/>
      <c r="LOB26" s="600">
        <v>0.15448352323237222</v>
      </c>
      <c r="LOC26" s="600"/>
      <c r="LOD26" s="600"/>
      <c r="LOE26" s="600">
        <v>0.15448352323237222</v>
      </c>
      <c r="LOF26" s="600"/>
      <c r="LOG26" s="600"/>
      <c r="LOH26" s="600">
        <v>0.15448352323237222</v>
      </c>
      <c r="LOI26" s="600"/>
      <c r="LOJ26" s="600"/>
      <c r="LOK26" s="600">
        <v>0.15448352323237222</v>
      </c>
      <c r="LOL26" s="600"/>
      <c r="LOM26" s="600"/>
      <c r="LON26" s="600">
        <v>0.15448352323237222</v>
      </c>
      <c r="LOO26" s="600"/>
      <c r="LOP26" s="600"/>
      <c r="LOQ26" s="600">
        <v>0.15448352323237222</v>
      </c>
      <c r="LOR26" s="600"/>
      <c r="LOS26" s="600"/>
      <c r="LOT26" s="600">
        <v>0.15448352323237222</v>
      </c>
      <c r="LOU26" s="600"/>
      <c r="LOV26" s="600"/>
      <c r="LOW26" s="600">
        <v>0.15448352323237222</v>
      </c>
      <c r="LOX26" s="600"/>
      <c r="LOY26" s="600"/>
      <c r="LOZ26" s="600">
        <v>0.15448352323237222</v>
      </c>
      <c r="LPA26" s="600"/>
      <c r="LPB26" s="600"/>
      <c r="LPC26" s="600">
        <v>0.15448352323237222</v>
      </c>
      <c r="LPD26" s="600"/>
      <c r="LPE26" s="600"/>
      <c r="LPF26" s="600">
        <v>0.15448352323237222</v>
      </c>
      <c r="LPG26" s="600"/>
      <c r="LPH26" s="600"/>
      <c r="LPI26" s="600">
        <v>0.15448352323237222</v>
      </c>
      <c r="LPJ26" s="600"/>
      <c r="LPK26" s="600"/>
      <c r="LPL26" s="600">
        <v>0.15448352323237222</v>
      </c>
      <c r="LPM26" s="600"/>
      <c r="LPN26" s="600"/>
      <c r="LPO26" s="600">
        <v>0.15448352323237222</v>
      </c>
      <c r="LPP26" s="600"/>
      <c r="LPQ26" s="600"/>
      <c r="LPR26" s="600">
        <v>0.15448352323237222</v>
      </c>
      <c r="LPS26" s="600"/>
      <c r="LPT26" s="600"/>
      <c r="LPU26" s="600">
        <v>0.15448352323237222</v>
      </c>
      <c r="LPV26" s="600"/>
      <c r="LPW26" s="600"/>
      <c r="LPX26" s="600">
        <v>0.15448352323237222</v>
      </c>
      <c r="LPY26" s="600"/>
      <c r="LPZ26" s="600"/>
      <c r="LQA26" s="600">
        <v>0.15448352323237222</v>
      </c>
      <c r="LQB26" s="600"/>
      <c r="LQC26" s="600"/>
      <c r="LQD26" s="600">
        <v>0.15448352323237222</v>
      </c>
      <c r="LQE26" s="600"/>
      <c r="LQF26" s="600"/>
      <c r="LQG26" s="600">
        <v>0.15448352323237222</v>
      </c>
      <c r="LQH26" s="600"/>
      <c r="LQI26" s="600"/>
      <c r="LQJ26" s="600">
        <v>0.15448352323237222</v>
      </c>
      <c r="LQK26" s="600"/>
      <c r="LQL26" s="600"/>
      <c r="LQM26" s="600">
        <v>0.15448352323237222</v>
      </c>
      <c r="LQN26" s="600"/>
      <c r="LQO26" s="600"/>
      <c r="LQP26" s="600">
        <v>0.15448352323237222</v>
      </c>
      <c r="LQQ26" s="600"/>
      <c r="LQR26" s="600"/>
      <c r="LQS26" s="600">
        <v>0.15448352323237222</v>
      </c>
      <c r="LQT26" s="600"/>
      <c r="LQU26" s="600"/>
      <c r="LQV26" s="600">
        <v>0.15448352323237222</v>
      </c>
      <c r="LQW26" s="600"/>
      <c r="LQX26" s="600"/>
      <c r="LQY26" s="600">
        <v>0.15448352323237222</v>
      </c>
      <c r="LQZ26" s="600"/>
      <c r="LRA26" s="600"/>
      <c r="LRB26" s="600">
        <v>0.15448352323237222</v>
      </c>
      <c r="LRC26" s="600"/>
      <c r="LRD26" s="600"/>
      <c r="LRE26" s="600">
        <v>0.15448352323237222</v>
      </c>
      <c r="LRF26" s="600"/>
      <c r="LRG26" s="600"/>
      <c r="LRH26" s="600">
        <v>0.15448352323237222</v>
      </c>
      <c r="LRI26" s="600"/>
      <c r="LRJ26" s="600"/>
      <c r="LRK26" s="600">
        <v>0.15448352323237222</v>
      </c>
      <c r="LRL26" s="600"/>
      <c r="LRM26" s="600"/>
      <c r="LRN26" s="600">
        <v>0.15448352323237222</v>
      </c>
      <c r="LRO26" s="600"/>
      <c r="LRP26" s="600"/>
      <c r="LRQ26" s="600">
        <v>0.15448352323237222</v>
      </c>
      <c r="LRR26" s="600"/>
      <c r="LRS26" s="600"/>
      <c r="LRT26" s="600">
        <v>0.15448352323237222</v>
      </c>
      <c r="LRU26" s="600"/>
      <c r="LRV26" s="600"/>
      <c r="LRW26" s="600">
        <v>0.15448352323237222</v>
      </c>
      <c r="LRX26" s="600"/>
      <c r="LRY26" s="600"/>
      <c r="LRZ26" s="600">
        <v>0.15448352323237222</v>
      </c>
      <c r="LSA26" s="600"/>
      <c r="LSB26" s="600"/>
      <c r="LSC26" s="600">
        <v>0.15448352323237222</v>
      </c>
      <c r="LSD26" s="600"/>
      <c r="LSE26" s="600"/>
      <c r="LSF26" s="600">
        <v>0.15448352323237222</v>
      </c>
      <c r="LSG26" s="600"/>
      <c r="LSH26" s="600"/>
      <c r="LSI26" s="600">
        <v>0.15448352323237222</v>
      </c>
      <c r="LSJ26" s="600"/>
      <c r="LSK26" s="600"/>
      <c r="LSL26" s="600">
        <v>0.15448352323237222</v>
      </c>
      <c r="LSM26" s="600"/>
      <c r="LSN26" s="600"/>
      <c r="LSO26" s="600">
        <v>0.15448352323237222</v>
      </c>
      <c r="LSP26" s="600"/>
      <c r="LSQ26" s="600"/>
      <c r="LSR26" s="600">
        <v>0.15448352323237222</v>
      </c>
      <c r="LSS26" s="600"/>
      <c r="LST26" s="600"/>
      <c r="LSU26" s="600">
        <v>0.15448352323237222</v>
      </c>
      <c r="LSV26" s="600"/>
      <c r="LSW26" s="600"/>
      <c r="LSX26" s="600">
        <v>0.15448352323237222</v>
      </c>
      <c r="LSY26" s="600"/>
      <c r="LSZ26" s="600"/>
      <c r="LTA26" s="600">
        <v>0.15448352323237222</v>
      </c>
      <c r="LTB26" s="600"/>
      <c r="LTC26" s="600"/>
      <c r="LTD26" s="600">
        <v>0.15448352323237222</v>
      </c>
      <c r="LTE26" s="600"/>
      <c r="LTF26" s="600"/>
      <c r="LTG26" s="600">
        <v>0.15448352323237222</v>
      </c>
      <c r="LTH26" s="600"/>
      <c r="LTI26" s="600"/>
      <c r="LTJ26" s="600">
        <v>0.15448352323237222</v>
      </c>
      <c r="LTK26" s="600"/>
      <c r="LTL26" s="600"/>
      <c r="LTM26" s="600">
        <v>0.15448352323237222</v>
      </c>
      <c r="LTN26" s="600"/>
      <c r="LTO26" s="600"/>
      <c r="LTP26" s="600">
        <v>0.15448352323237222</v>
      </c>
      <c r="LTQ26" s="600"/>
      <c r="LTR26" s="600"/>
      <c r="LTS26" s="600">
        <v>0.15448352323237222</v>
      </c>
      <c r="LTT26" s="600"/>
      <c r="LTU26" s="600"/>
      <c r="LTV26" s="600">
        <v>0.15448352323237222</v>
      </c>
      <c r="LTW26" s="600"/>
      <c r="LTX26" s="600"/>
      <c r="LTY26" s="600">
        <v>0.15448352323237222</v>
      </c>
      <c r="LTZ26" s="600"/>
      <c r="LUA26" s="600"/>
      <c r="LUB26" s="600">
        <v>0.15448352323237222</v>
      </c>
      <c r="LUC26" s="600"/>
      <c r="LUD26" s="600"/>
      <c r="LUE26" s="600">
        <v>0.15448352323237222</v>
      </c>
      <c r="LUF26" s="600"/>
      <c r="LUG26" s="600"/>
      <c r="LUH26" s="600">
        <v>0.15448352323237222</v>
      </c>
      <c r="LUI26" s="600"/>
      <c r="LUJ26" s="600"/>
      <c r="LUK26" s="600">
        <v>0.15448352323237222</v>
      </c>
      <c r="LUL26" s="600"/>
      <c r="LUM26" s="600"/>
      <c r="LUN26" s="600">
        <v>0.15448352323237222</v>
      </c>
      <c r="LUO26" s="600"/>
      <c r="LUP26" s="600"/>
      <c r="LUQ26" s="600">
        <v>0.15448352323237222</v>
      </c>
      <c r="LUR26" s="600"/>
      <c r="LUS26" s="600"/>
      <c r="LUT26" s="600">
        <v>0.15448352323237222</v>
      </c>
      <c r="LUU26" s="600"/>
      <c r="LUV26" s="600"/>
      <c r="LUW26" s="600">
        <v>0.15448352323237222</v>
      </c>
      <c r="LUX26" s="600"/>
      <c r="LUY26" s="600"/>
      <c r="LUZ26" s="600">
        <v>0.15448352323237222</v>
      </c>
      <c r="LVA26" s="600"/>
      <c r="LVB26" s="600"/>
      <c r="LVC26" s="600">
        <v>0.15448352323237222</v>
      </c>
      <c r="LVD26" s="600"/>
      <c r="LVE26" s="600"/>
      <c r="LVF26" s="600">
        <v>0.15448352323237222</v>
      </c>
      <c r="LVG26" s="600"/>
      <c r="LVH26" s="600"/>
      <c r="LVI26" s="600">
        <v>0.15448352323237222</v>
      </c>
      <c r="LVJ26" s="600"/>
      <c r="LVK26" s="600"/>
      <c r="LVL26" s="600">
        <v>0.15448352323237222</v>
      </c>
      <c r="LVM26" s="600"/>
      <c r="LVN26" s="600"/>
      <c r="LVO26" s="600">
        <v>0.15448352323237222</v>
      </c>
      <c r="LVP26" s="600"/>
      <c r="LVQ26" s="600"/>
      <c r="LVR26" s="600">
        <v>0.15448352323237222</v>
      </c>
      <c r="LVS26" s="600"/>
      <c r="LVT26" s="600"/>
      <c r="LVU26" s="600">
        <v>0.15448352323237222</v>
      </c>
      <c r="LVV26" s="600"/>
      <c r="LVW26" s="600"/>
      <c r="LVX26" s="600">
        <v>0.15448352323237222</v>
      </c>
      <c r="LVY26" s="600"/>
      <c r="LVZ26" s="600"/>
      <c r="LWA26" s="600">
        <v>0.15448352323237222</v>
      </c>
      <c r="LWB26" s="600"/>
      <c r="LWC26" s="600"/>
      <c r="LWD26" s="600">
        <v>0.15448352323237222</v>
      </c>
      <c r="LWE26" s="600"/>
      <c r="LWF26" s="600"/>
      <c r="LWG26" s="600">
        <v>0.15448352323237222</v>
      </c>
      <c r="LWH26" s="600"/>
      <c r="LWI26" s="600"/>
      <c r="LWJ26" s="600">
        <v>0.15448352323237222</v>
      </c>
      <c r="LWK26" s="600"/>
      <c r="LWL26" s="600"/>
      <c r="LWM26" s="600">
        <v>0.15448352323237222</v>
      </c>
      <c r="LWN26" s="600"/>
      <c r="LWO26" s="600"/>
      <c r="LWP26" s="600">
        <v>0.15448352323237222</v>
      </c>
      <c r="LWQ26" s="600"/>
      <c r="LWR26" s="600"/>
      <c r="LWS26" s="600">
        <v>0.15448352323237222</v>
      </c>
      <c r="LWT26" s="600"/>
      <c r="LWU26" s="600"/>
      <c r="LWV26" s="600">
        <v>0.15448352323237222</v>
      </c>
      <c r="LWW26" s="600"/>
      <c r="LWX26" s="600"/>
      <c r="LWY26" s="600">
        <v>0.15448352323237222</v>
      </c>
      <c r="LWZ26" s="600"/>
      <c r="LXA26" s="600"/>
      <c r="LXB26" s="600">
        <v>0.15448352323237222</v>
      </c>
      <c r="LXC26" s="600"/>
      <c r="LXD26" s="600"/>
      <c r="LXE26" s="600">
        <v>0.15448352323237222</v>
      </c>
      <c r="LXF26" s="600"/>
      <c r="LXG26" s="600"/>
      <c r="LXH26" s="600">
        <v>0.15448352323237222</v>
      </c>
      <c r="LXI26" s="600"/>
      <c r="LXJ26" s="600"/>
      <c r="LXK26" s="600">
        <v>0.15448352323237222</v>
      </c>
      <c r="LXL26" s="600"/>
      <c r="LXM26" s="600"/>
      <c r="LXN26" s="600">
        <v>0.15448352323237222</v>
      </c>
      <c r="LXO26" s="600"/>
      <c r="LXP26" s="600"/>
      <c r="LXQ26" s="600">
        <v>0.15448352323237222</v>
      </c>
      <c r="LXR26" s="600"/>
      <c r="LXS26" s="600"/>
      <c r="LXT26" s="600">
        <v>0.15448352323237222</v>
      </c>
      <c r="LXU26" s="600"/>
      <c r="LXV26" s="600"/>
      <c r="LXW26" s="600">
        <v>0.15448352323237222</v>
      </c>
      <c r="LXX26" s="600"/>
      <c r="LXY26" s="600"/>
      <c r="LXZ26" s="600">
        <v>0.15448352323237222</v>
      </c>
      <c r="LYA26" s="600"/>
      <c r="LYB26" s="600"/>
      <c r="LYC26" s="600">
        <v>0.15448352323237222</v>
      </c>
      <c r="LYD26" s="600"/>
      <c r="LYE26" s="600"/>
      <c r="LYF26" s="600">
        <v>0.15448352323237222</v>
      </c>
      <c r="LYG26" s="600"/>
      <c r="LYH26" s="600"/>
      <c r="LYI26" s="600">
        <v>0.15448352323237222</v>
      </c>
      <c r="LYJ26" s="600"/>
      <c r="LYK26" s="600"/>
      <c r="LYL26" s="600">
        <v>0.15448352323237222</v>
      </c>
      <c r="LYM26" s="600"/>
      <c r="LYN26" s="600"/>
      <c r="LYO26" s="600">
        <v>0.15448352323237222</v>
      </c>
      <c r="LYP26" s="600"/>
      <c r="LYQ26" s="600"/>
      <c r="LYR26" s="600">
        <v>0.15448352323237222</v>
      </c>
      <c r="LYS26" s="600"/>
      <c r="LYT26" s="600"/>
      <c r="LYU26" s="600">
        <v>0.15448352323237222</v>
      </c>
      <c r="LYV26" s="600"/>
      <c r="LYW26" s="600"/>
      <c r="LYX26" s="600">
        <v>0.15448352323237222</v>
      </c>
      <c r="LYY26" s="600"/>
      <c r="LYZ26" s="600"/>
      <c r="LZA26" s="600">
        <v>0.15448352323237222</v>
      </c>
      <c r="LZB26" s="600"/>
      <c r="LZC26" s="600"/>
      <c r="LZD26" s="600">
        <v>0.15448352323237222</v>
      </c>
      <c r="LZE26" s="600"/>
      <c r="LZF26" s="600"/>
      <c r="LZG26" s="600">
        <v>0.15448352323237222</v>
      </c>
      <c r="LZH26" s="600"/>
      <c r="LZI26" s="600"/>
      <c r="LZJ26" s="600">
        <v>0.15448352323237222</v>
      </c>
      <c r="LZK26" s="600"/>
      <c r="LZL26" s="600"/>
      <c r="LZM26" s="600">
        <v>0.15448352323237222</v>
      </c>
      <c r="LZN26" s="600"/>
      <c r="LZO26" s="600"/>
      <c r="LZP26" s="600">
        <v>0.15448352323237222</v>
      </c>
      <c r="LZQ26" s="600"/>
      <c r="LZR26" s="600"/>
      <c r="LZS26" s="600">
        <v>0.15448352323237222</v>
      </c>
      <c r="LZT26" s="600"/>
      <c r="LZU26" s="600"/>
      <c r="LZV26" s="600">
        <v>0.15448352323237222</v>
      </c>
      <c r="LZW26" s="600"/>
      <c r="LZX26" s="600"/>
      <c r="LZY26" s="600">
        <v>0.15448352323237222</v>
      </c>
      <c r="LZZ26" s="600"/>
      <c r="MAA26" s="600"/>
      <c r="MAB26" s="600">
        <v>0.15448352323237222</v>
      </c>
      <c r="MAC26" s="600"/>
      <c r="MAD26" s="600"/>
      <c r="MAE26" s="600">
        <v>0.15448352323237222</v>
      </c>
      <c r="MAF26" s="600"/>
      <c r="MAG26" s="600"/>
      <c r="MAH26" s="600">
        <v>0.15448352323237222</v>
      </c>
      <c r="MAI26" s="600"/>
      <c r="MAJ26" s="600"/>
      <c r="MAK26" s="600">
        <v>0.15448352323237222</v>
      </c>
      <c r="MAL26" s="600"/>
      <c r="MAM26" s="600"/>
      <c r="MAN26" s="600">
        <v>0.15448352323237222</v>
      </c>
      <c r="MAO26" s="600"/>
      <c r="MAP26" s="600"/>
      <c r="MAQ26" s="600">
        <v>0.15448352323237222</v>
      </c>
      <c r="MAR26" s="600"/>
      <c r="MAS26" s="600"/>
      <c r="MAT26" s="600">
        <v>0.15448352323237222</v>
      </c>
      <c r="MAU26" s="600"/>
      <c r="MAV26" s="600"/>
      <c r="MAW26" s="600">
        <v>0.15448352323237222</v>
      </c>
      <c r="MAX26" s="600"/>
      <c r="MAY26" s="600"/>
      <c r="MAZ26" s="600">
        <v>0.15448352323237222</v>
      </c>
      <c r="MBA26" s="600"/>
      <c r="MBB26" s="600"/>
      <c r="MBC26" s="600">
        <v>0.15448352323237222</v>
      </c>
      <c r="MBD26" s="600"/>
      <c r="MBE26" s="600"/>
      <c r="MBF26" s="600">
        <v>0.15448352323237222</v>
      </c>
      <c r="MBG26" s="600"/>
      <c r="MBH26" s="600"/>
      <c r="MBI26" s="600">
        <v>0.15448352323237222</v>
      </c>
      <c r="MBJ26" s="600"/>
      <c r="MBK26" s="600"/>
      <c r="MBL26" s="600">
        <v>0.15448352323237222</v>
      </c>
      <c r="MBM26" s="600"/>
      <c r="MBN26" s="600"/>
      <c r="MBO26" s="600">
        <v>0.15448352323237222</v>
      </c>
      <c r="MBP26" s="600"/>
      <c r="MBQ26" s="600"/>
      <c r="MBR26" s="600">
        <v>0.15448352323237222</v>
      </c>
      <c r="MBS26" s="600"/>
      <c r="MBT26" s="600"/>
      <c r="MBU26" s="600">
        <v>0.15448352323237222</v>
      </c>
      <c r="MBV26" s="600"/>
      <c r="MBW26" s="600"/>
      <c r="MBX26" s="600">
        <v>0.15448352323237222</v>
      </c>
      <c r="MBY26" s="600"/>
      <c r="MBZ26" s="600"/>
      <c r="MCA26" s="600">
        <v>0.15448352323237222</v>
      </c>
      <c r="MCB26" s="600"/>
      <c r="MCC26" s="600"/>
      <c r="MCD26" s="600">
        <v>0.15448352323237222</v>
      </c>
      <c r="MCE26" s="600"/>
      <c r="MCF26" s="600"/>
      <c r="MCG26" s="600">
        <v>0.15448352323237222</v>
      </c>
      <c r="MCH26" s="600"/>
      <c r="MCI26" s="600"/>
      <c r="MCJ26" s="600">
        <v>0.15448352323237222</v>
      </c>
      <c r="MCK26" s="600"/>
      <c r="MCL26" s="600"/>
      <c r="MCM26" s="600">
        <v>0.15448352323237222</v>
      </c>
      <c r="MCN26" s="600"/>
      <c r="MCO26" s="600"/>
      <c r="MCP26" s="600">
        <v>0.15448352323237222</v>
      </c>
      <c r="MCQ26" s="600"/>
      <c r="MCR26" s="600"/>
      <c r="MCS26" s="600">
        <v>0.15448352323237222</v>
      </c>
      <c r="MCT26" s="600"/>
      <c r="MCU26" s="600"/>
      <c r="MCV26" s="600">
        <v>0.15448352323237222</v>
      </c>
      <c r="MCW26" s="600"/>
      <c r="MCX26" s="600"/>
      <c r="MCY26" s="600">
        <v>0.15448352323237222</v>
      </c>
      <c r="MCZ26" s="600"/>
      <c r="MDA26" s="600"/>
      <c r="MDB26" s="600">
        <v>0.15448352323237222</v>
      </c>
      <c r="MDC26" s="600"/>
      <c r="MDD26" s="600"/>
      <c r="MDE26" s="600">
        <v>0.15448352323237222</v>
      </c>
      <c r="MDF26" s="600"/>
      <c r="MDG26" s="600"/>
      <c r="MDH26" s="600">
        <v>0.15448352323237222</v>
      </c>
      <c r="MDI26" s="600"/>
      <c r="MDJ26" s="600"/>
      <c r="MDK26" s="600">
        <v>0.15448352323237222</v>
      </c>
      <c r="MDL26" s="600"/>
      <c r="MDM26" s="600"/>
      <c r="MDN26" s="600">
        <v>0.15448352323237222</v>
      </c>
      <c r="MDO26" s="600"/>
      <c r="MDP26" s="600"/>
      <c r="MDQ26" s="600">
        <v>0.15448352323237222</v>
      </c>
      <c r="MDR26" s="600"/>
      <c r="MDS26" s="600"/>
      <c r="MDT26" s="600">
        <v>0.15448352323237222</v>
      </c>
      <c r="MDU26" s="600"/>
      <c r="MDV26" s="600"/>
      <c r="MDW26" s="600">
        <v>0.15448352323237222</v>
      </c>
      <c r="MDX26" s="600"/>
      <c r="MDY26" s="600"/>
      <c r="MDZ26" s="600">
        <v>0.15448352323237222</v>
      </c>
      <c r="MEA26" s="600"/>
      <c r="MEB26" s="600"/>
      <c r="MEC26" s="600">
        <v>0.15448352323237222</v>
      </c>
      <c r="MED26" s="600"/>
      <c r="MEE26" s="600"/>
      <c r="MEF26" s="600">
        <v>0.15448352323237222</v>
      </c>
      <c r="MEG26" s="600"/>
      <c r="MEH26" s="600"/>
      <c r="MEI26" s="600">
        <v>0.15448352323237222</v>
      </c>
      <c r="MEJ26" s="600"/>
      <c r="MEK26" s="600"/>
      <c r="MEL26" s="600">
        <v>0.15448352323237222</v>
      </c>
      <c r="MEM26" s="600"/>
      <c r="MEN26" s="600"/>
      <c r="MEO26" s="600">
        <v>0.15448352323237222</v>
      </c>
      <c r="MEP26" s="600"/>
      <c r="MEQ26" s="600"/>
      <c r="MER26" s="600">
        <v>0.15448352323237222</v>
      </c>
      <c r="MES26" s="600"/>
      <c r="MET26" s="600"/>
      <c r="MEU26" s="600">
        <v>0.15448352323237222</v>
      </c>
      <c r="MEV26" s="600"/>
      <c r="MEW26" s="600"/>
      <c r="MEX26" s="600">
        <v>0.15448352323237222</v>
      </c>
      <c r="MEY26" s="600"/>
      <c r="MEZ26" s="600"/>
      <c r="MFA26" s="600">
        <v>0.15448352323237222</v>
      </c>
      <c r="MFB26" s="600"/>
      <c r="MFC26" s="600"/>
      <c r="MFD26" s="600">
        <v>0.15448352323237222</v>
      </c>
      <c r="MFE26" s="600"/>
      <c r="MFF26" s="600"/>
      <c r="MFG26" s="600">
        <v>0.15448352323237222</v>
      </c>
      <c r="MFH26" s="600"/>
      <c r="MFI26" s="600"/>
      <c r="MFJ26" s="600">
        <v>0.15448352323237222</v>
      </c>
      <c r="MFK26" s="600"/>
      <c r="MFL26" s="600"/>
      <c r="MFM26" s="600">
        <v>0.15448352323237222</v>
      </c>
      <c r="MFN26" s="600"/>
      <c r="MFO26" s="600"/>
      <c r="MFP26" s="600">
        <v>0.15448352323237222</v>
      </c>
      <c r="MFQ26" s="600"/>
      <c r="MFR26" s="600"/>
      <c r="MFS26" s="600">
        <v>0.15448352323237222</v>
      </c>
      <c r="MFT26" s="600"/>
      <c r="MFU26" s="600"/>
      <c r="MFV26" s="600">
        <v>0.15448352323237222</v>
      </c>
      <c r="MFW26" s="600"/>
      <c r="MFX26" s="600"/>
      <c r="MFY26" s="600">
        <v>0.15448352323237222</v>
      </c>
      <c r="MFZ26" s="600"/>
      <c r="MGA26" s="600"/>
      <c r="MGB26" s="600">
        <v>0.15448352323237222</v>
      </c>
      <c r="MGC26" s="600"/>
      <c r="MGD26" s="600"/>
      <c r="MGE26" s="600">
        <v>0.15448352323237222</v>
      </c>
      <c r="MGF26" s="600"/>
      <c r="MGG26" s="600"/>
      <c r="MGH26" s="600">
        <v>0.15448352323237222</v>
      </c>
      <c r="MGI26" s="600"/>
      <c r="MGJ26" s="600"/>
      <c r="MGK26" s="600">
        <v>0.15448352323237222</v>
      </c>
      <c r="MGL26" s="600"/>
      <c r="MGM26" s="600"/>
      <c r="MGN26" s="600">
        <v>0.15448352323237222</v>
      </c>
      <c r="MGO26" s="600"/>
      <c r="MGP26" s="600"/>
      <c r="MGQ26" s="600">
        <v>0.15448352323237222</v>
      </c>
      <c r="MGR26" s="600"/>
      <c r="MGS26" s="600"/>
      <c r="MGT26" s="600">
        <v>0.15448352323237222</v>
      </c>
      <c r="MGU26" s="600"/>
      <c r="MGV26" s="600"/>
      <c r="MGW26" s="600">
        <v>0.15448352323237222</v>
      </c>
      <c r="MGX26" s="600"/>
      <c r="MGY26" s="600"/>
      <c r="MGZ26" s="600">
        <v>0.15448352323237222</v>
      </c>
      <c r="MHA26" s="600"/>
      <c r="MHB26" s="600"/>
      <c r="MHC26" s="600">
        <v>0.15448352323237222</v>
      </c>
      <c r="MHD26" s="600"/>
      <c r="MHE26" s="600"/>
      <c r="MHF26" s="600">
        <v>0.15448352323237222</v>
      </c>
      <c r="MHG26" s="600"/>
      <c r="MHH26" s="600"/>
      <c r="MHI26" s="600">
        <v>0.15448352323237222</v>
      </c>
      <c r="MHJ26" s="600"/>
      <c r="MHK26" s="600"/>
      <c r="MHL26" s="600">
        <v>0.15448352323237222</v>
      </c>
      <c r="MHM26" s="600"/>
      <c r="MHN26" s="600"/>
      <c r="MHO26" s="600">
        <v>0.15448352323237222</v>
      </c>
      <c r="MHP26" s="600"/>
      <c r="MHQ26" s="600"/>
      <c r="MHR26" s="600">
        <v>0.15448352323237222</v>
      </c>
      <c r="MHS26" s="600"/>
      <c r="MHT26" s="600"/>
      <c r="MHU26" s="600">
        <v>0.15448352323237222</v>
      </c>
      <c r="MHV26" s="600"/>
      <c r="MHW26" s="600"/>
      <c r="MHX26" s="600">
        <v>0.15448352323237222</v>
      </c>
      <c r="MHY26" s="600"/>
      <c r="MHZ26" s="600"/>
      <c r="MIA26" s="600">
        <v>0.15448352323237222</v>
      </c>
      <c r="MIB26" s="600"/>
      <c r="MIC26" s="600"/>
      <c r="MID26" s="600">
        <v>0.15448352323237222</v>
      </c>
      <c r="MIE26" s="600"/>
      <c r="MIF26" s="600"/>
      <c r="MIG26" s="600">
        <v>0.15448352323237222</v>
      </c>
      <c r="MIH26" s="600"/>
      <c r="MII26" s="600"/>
      <c r="MIJ26" s="600">
        <v>0.15448352323237222</v>
      </c>
      <c r="MIK26" s="600"/>
      <c r="MIL26" s="600"/>
      <c r="MIM26" s="600">
        <v>0.15448352323237222</v>
      </c>
      <c r="MIN26" s="600"/>
      <c r="MIO26" s="600"/>
      <c r="MIP26" s="600">
        <v>0.15448352323237222</v>
      </c>
      <c r="MIQ26" s="600"/>
      <c r="MIR26" s="600"/>
      <c r="MIS26" s="600">
        <v>0.15448352323237222</v>
      </c>
      <c r="MIT26" s="600"/>
      <c r="MIU26" s="600"/>
      <c r="MIV26" s="600">
        <v>0.15448352323237222</v>
      </c>
      <c r="MIW26" s="600"/>
      <c r="MIX26" s="600"/>
      <c r="MIY26" s="600">
        <v>0.15448352323237222</v>
      </c>
      <c r="MIZ26" s="600"/>
      <c r="MJA26" s="600"/>
      <c r="MJB26" s="600">
        <v>0.15448352323237222</v>
      </c>
      <c r="MJC26" s="600"/>
      <c r="MJD26" s="600"/>
      <c r="MJE26" s="600">
        <v>0.15448352323237222</v>
      </c>
      <c r="MJF26" s="600"/>
      <c r="MJG26" s="600"/>
      <c r="MJH26" s="600">
        <v>0.15448352323237222</v>
      </c>
      <c r="MJI26" s="600"/>
      <c r="MJJ26" s="600"/>
      <c r="MJK26" s="600">
        <v>0.15448352323237222</v>
      </c>
      <c r="MJL26" s="600"/>
      <c r="MJM26" s="600"/>
      <c r="MJN26" s="600">
        <v>0.15448352323237222</v>
      </c>
      <c r="MJO26" s="600"/>
      <c r="MJP26" s="600"/>
      <c r="MJQ26" s="600">
        <v>0.15448352323237222</v>
      </c>
      <c r="MJR26" s="600"/>
      <c r="MJS26" s="600"/>
      <c r="MJT26" s="600">
        <v>0.15448352323237222</v>
      </c>
      <c r="MJU26" s="600"/>
      <c r="MJV26" s="600"/>
      <c r="MJW26" s="600">
        <v>0.15448352323237222</v>
      </c>
      <c r="MJX26" s="600"/>
      <c r="MJY26" s="600"/>
      <c r="MJZ26" s="600">
        <v>0.15448352323237222</v>
      </c>
      <c r="MKA26" s="600"/>
      <c r="MKB26" s="600"/>
      <c r="MKC26" s="600">
        <v>0.15448352323237222</v>
      </c>
      <c r="MKD26" s="600"/>
      <c r="MKE26" s="600"/>
      <c r="MKF26" s="600">
        <v>0.15448352323237222</v>
      </c>
      <c r="MKG26" s="600"/>
      <c r="MKH26" s="600"/>
      <c r="MKI26" s="600">
        <v>0.15448352323237222</v>
      </c>
      <c r="MKJ26" s="600"/>
      <c r="MKK26" s="600"/>
      <c r="MKL26" s="600">
        <v>0.15448352323237222</v>
      </c>
      <c r="MKM26" s="600"/>
      <c r="MKN26" s="600"/>
      <c r="MKO26" s="600">
        <v>0.15448352323237222</v>
      </c>
      <c r="MKP26" s="600"/>
      <c r="MKQ26" s="600"/>
      <c r="MKR26" s="600">
        <v>0.15448352323237222</v>
      </c>
      <c r="MKS26" s="600"/>
      <c r="MKT26" s="600"/>
      <c r="MKU26" s="600">
        <v>0.15448352323237222</v>
      </c>
      <c r="MKV26" s="600"/>
      <c r="MKW26" s="600"/>
      <c r="MKX26" s="600">
        <v>0.15448352323237222</v>
      </c>
      <c r="MKY26" s="600"/>
      <c r="MKZ26" s="600"/>
      <c r="MLA26" s="600">
        <v>0.15448352323237222</v>
      </c>
      <c r="MLB26" s="600"/>
      <c r="MLC26" s="600"/>
      <c r="MLD26" s="600">
        <v>0.15448352323237222</v>
      </c>
      <c r="MLE26" s="600"/>
      <c r="MLF26" s="600"/>
      <c r="MLG26" s="600">
        <v>0.15448352323237222</v>
      </c>
      <c r="MLH26" s="600"/>
      <c r="MLI26" s="600"/>
      <c r="MLJ26" s="600">
        <v>0.15448352323237222</v>
      </c>
      <c r="MLK26" s="600"/>
      <c r="MLL26" s="600"/>
      <c r="MLM26" s="600">
        <v>0.15448352323237222</v>
      </c>
      <c r="MLN26" s="600"/>
      <c r="MLO26" s="600"/>
      <c r="MLP26" s="600">
        <v>0.15448352323237222</v>
      </c>
      <c r="MLQ26" s="600"/>
      <c r="MLR26" s="600"/>
      <c r="MLS26" s="600">
        <v>0.15448352323237222</v>
      </c>
      <c r="MLT26" s="600"/>
      <c r="MLU26" s="600"/>
      <c r="MLV26" s="600">
        <v>0.15448352323237222</v>
      </c>
      <c r="MLW26" s="600"/>
      <c r="MLX26" s="600"/>
      <c r="MLY26" s="600">
        <v>0.15448352323237222</v>
      </c>
      <c r="MLZ26" s="600"/>
      <c r="MMA26" s="600"/>
      <c r="MMB26" s="600">
        <v>0.15448352323237222</v>
      </c>
      <c r="MMC26" s="600"/>
      <c r="MMD26" s="600"/>
      <c r="MME26" s="600">
        <v>0.15448352323237222</v>
      </c>
      <c r="MMF26" s="600"/>
      <c r="MMG26" s="600"/>
      <c r="MMH26" s="600">
        <v>0.15448352323237222</v>
      </c>
      <c r="MMI26" s="600"/>
      <c r="MMJ26" s="600"/>
      <c r="MMK26" s="600">
        <v>0.15448352323237222</v>
      </c>
      <c r="MML26" s="600"/>
      <c r="MMM26" s="600"/>
      <c r="MMN26" s="600">
        <v>0.15448352323237222</v>
      </c>
      <c r="MMO26" s="600"/>
      <c r="MMP26" s="600"/>
      <c r="MMQ26" s="600">
        <v>0.15448352323237222</v>
      </c>
      <c r="MMR26" s="600"/>
      <c r="MMS26" s="600"/>
      <c r="MMT26" s="600">
        <v>0.15448352323237222</v>
      </c>
      <c r="MMU26" s="600"/>
      <c r="MMV26" s="600"/>
      <c r="MMW26" s="600">
        <v>0.15448352323237222</v>
      </c>
      <c r="MMX26" s="600"/>
      <c r="MMY26" s="600"/>
      <c r="MMZ26" s="600">
        <v>0.15448352323237222</v>
      </c>
      <c r="MNA26" s="600"/>
      <c r="MNB26" s="600"/>
      <c r="MNC26" s="600">
        <v>0.15448352323237222</v>
      </c>
      <c r="MND26" s="600"/>
      <c r="MNE26" s="600"/>
      <c r="MNF26" s="600">
        <v>0.15448352323237222</v>
      </c>
      <c r="MNG26" s="600"/>
      <c r="MNH26" s="600"/>
      <c r="MNI26" s="600">
        <v>0.15448352323237222</v>
      </c>
      <c r="MNJ26" s="600"/>
      <c r="MNK26" s="600"/>
      <c r="MNL26" s="600">
        <v>0.15448352323237222</v>
      </c>
      <c r="MNM26" s="600"/>
      <c r="MNN26" s="600"/>
      <c r="MNO26" s="600">
        <v>0.15448352323237222</v>
      </c>
      <c r="MNP26" s="600"/>
      <c r="MNQ26" s="600"/>
      <c r="MNR26" s="600">
        <v>0.15448352323237222</v>
      </c>
      <c r="MNS26" s="600"/>
      <c r="MNT26" s="600"/>
      <c r="MNU26" s="600">
        <v>0.15448352323237222</v>
      </c>
      <c r="MNV26" s="600"/>
      <c r="MNW26" s="600"/>
      <c r="MNX26" s="600">
        <v>0.15448352323237222</v>
      </c>
      <c r="MNY26" s="600"/>
      <c r="MNZ26" s="600"/>
      <c r="MOA26" s="600">
        <v>0.15448352323237222</v>
      </c>
      <c r="MOB26" s="600"/>
      <c r="MOC26" s="600"/>
      <c r="MOD26" s="600">
        <v>0.15448352323237222</v>
      </c>
      <c r="MOE26" s="600"/>
      <c r="MOF26" s="600"/>
      <c r="MOG26" s="600">
        <v>0.15448352323237222</v>
      </c>
      <c r="MOH26" s="600"/>
      <c r="MOI26" s="600"/>
      <c r="MOJ26" s="600">
        <v>0.15448352323237222</v>
      </c>
      <c r="MOK26" s="600"/>
      <c r="MOL26" s="600"/>
      <c r="MOM26" s="600">
        <v>0.15448352323237222</v>
      </c>
      <c r="MON26" s="600"/>
      <c r="MOO26" s="600"/>
      <c r="MOP26" s="600">
        <v>0.15448352323237222</v>
      </c>
      <c r="MOQ26" s="600"/>
      <c r="MOR26" s="600"/>
      <c r="MOS26" s="600">
        <v>0.15448352323237222</v>
      </c>
      <c r="MOT26" s="600"/>
      <c r="MOU26" s="600"/>
      <c r="MOV26" s="600">
        <v>0.15448352323237222</v>
      </c>
      <c r="MOW26" s="600"/>
      <c r="MOX26" s="600"/>
      <c r="MOY26" s="600">
        <v>0.15448352323237222</v>
      </c>
      <c r="MOZ26" s="600"/>
      <c r="MPA26" s="600"/>
      <c r="MPB26" s="600">
        <v>0.15448352323237222</v>
      </c>
      <c r="MPC26" s="600"/>
      <c r="MPD26" s="600"/>
      <c r="MPE26" s="600">
        <v>0.15448352323237222</v>
      </c>
      <c r="MPF26" s="600"/>
      <c r="MPG26" s="600"/>
      <c r="MPH26" s="600">
        <v>0.15448352323237222</v>
      </c>
      <c r="MPI26" s="600"/>
      <c r="MPJ26" s="600"/>
      <c r="MPK26" s="600">
        <v>0.15448352323237222</v>
      </c>
      <c r="MPL26" s="600"/>
      <c r="MPM26" s="600"/>
      <c r="MPN26" s="600">
        <v>0.15448352323237222</v>
      </c>
      <c r="MPO26" s="600"/>
      <c r="MPP26" s="600"/>
      <c r="MPQ26" s="600">
        <v>0.15448352323237222</v>
      </c>
      <c r="MPR26" s="600"/>
      <c r="MPS26" s="600"/>
      <c r="MPT26" s="600">
        <v>0.15448352323237222</v>
      </c>
      <c r="MPU26" s="600"/>
      <c r="MPV26" s="600"/>
      <c r="MPW26" s="600">
        <v>0.15448352323237222</v>
      </c>
      <c r="MPX26" s="600"/>
      <c r="MPY26" s="600"/>
      <c r="MPZ26" s="600">
        <v>0.15448352323237222</v>
      </c>
      <c r="MQA26" s="600"/>
      <c r="MQB26" s="600"/>
      <c r="MQC26" s="600">
        <v>0.15448352323237222</v>
      </c>
      <c r="MQD26" s="600"/>
      <c r="MQE26" s="600"/>
      <c r="MQF26" s="600">
        <v>0.15448352323237222</v>
      </c>
      <c r="MQG26" s="600"/>
      <c r="MQH26" s="600"/>
      <c r="MQI26" s="600">
        <v>0.15448352323237222</v>
      </c>
      <c r="MQJ26" s="600"/>
      <c r="MQK26" s="600"/>
      <c r="MQL26" s="600">
        <v>0.15448352323237222</v>
      </c>
      <c r="MQM26" s="600"/>
      <c r="MQN26" s="600"/>
      <c r="MQO26" s="600">
        <v>0.15448352323237222</v>
      </c>
      <c r="MQP26" s="600"/>
      <c r="MQQ26" s="600"/>
      <c r="MQR26" s="600">
        <v>0.15448352323237222</v>
      </c>
      <c r="MQS26" s="600"/>
      <c r="MQT26" s="600"/>
      <c r="MQU26" s="600">
        <v>0.15448352323237222</v>
      </c>
      <c r="MQV26" s="600"/>
      <c r="MQW26" s="600"/>
      <c r="MQX26" s="600">
        <v>0.15448352323237222</v>
      </c>
      <c r="MQY26" s="600"/>
      <c r="MQZ26" s="600"/>
      <c r="MRA26" s="600">
        <v>0.15448352323237222</v>
      </c>
      <c r="MRB26" s="600"/>
      <c r="MRC26" s="600"/>
      <c r="MRD26" s="600">
        <v>0.15448352323237222</v>
      </c>
      <c r="MRE26" s="600"/>
      <c r="MRF26" s="600"/>
      <c r="MRG26" s="600">
        <v>0.15448352323237222</v>
      </c>
      <c r="MRH26" s="600"/>
      <c r="MRI26" s="600"/>
      <c r="MRJ26" s="600">
        <v>0.15448352323237222</v>
      </c>
      <c r="MRK26" s="600"/>
      <c r="MRL26" s="600"/>
      <c r="MRM26" s="600">
        <v>0.15448352323237222</v>
      </c>
      <c r="MRN26" s="600"/>
      <c r="MRO26" s="600"/>
      <c r="MRP26" s="600">
        <v>0.15448352323237222</v>
      </c>
      <c r="MRQ26" s="600"/>
      <c r="MRR26" s="600"/>
      <c r="MRS26" s="600">
        <v>0.15448352323237222</v>
      </c>
      <c r="MRT26" s="600"/>
      <c r="MRU26" s="600"/>
      <c r="MRV26" s="600">
        <v>0.15448352323237222</v>
      </c>
      <c r="MRW26" s="600"/>
      <c r="MRX26" s="600"/>
      <c r="MRY26" s="600">
        <v>0.15448352323237222</v>
      </c>
      <c r="MRZ26" s="600"/>
      <c r="MSA26" s="600"/>
      <c r="MSB26" s="600">
        <v>0.15448352323237222</v>
      </c>
      <c r="MSC26" s="600"/>
      <c r="MSD26" s="600"/>
      <c r="MSE26" s="600">
        <v>0.15448352323237222</v>
      </c>
      <c r="MSF26" s="600"/>
      <c r="MSG26" s="600"/>
      <c r="MSH26" s="600">
        <v>0.15448352323237222</v>
      </c>
      <c r="MSI26" s="600"/>
      <c r="MSJ26" s="600"/>
      <c r="MSK26" s="600">
        <v>0.15448352323237222</v>
      </c>
      <c r="MSL26" s="600"/>
      <c r="MSM26" s="600"/>
      <c r="MSN26" s="600">
        <v>0.15448352323237222</v>
      </c>
      <c r="MSO26" s="600"/>
      <c r="MSP26" s="600"/>
      <c r="MSQ26" s="600">
        <v>0.15448352323237222</v>
      </c>
      <c r="MSR26" s="600"/>
      <c r="MSS26" s="600"/>
      <c r="MST26" s="600">
        <v>0.15448352323237222</v>
      </c>
      <c r="MSU26" s="600"/>
      <c r="MSV26" s="600"/>
      <c r="MSW26" s="600">
        <v>0.15448352323237222</v>
      </c>
      <c r="MSX26" s="600"/>
      <c r="MSY26" s="600"/>
      <c r="MSZ26" s="600">
        <v>0.15448352323237222</v>
      </c>
      <c r="MTA26" s="600"/>
      <c r="MTB26" s="600"/>
      <c r="MTC26" s="600">
        <v>0.15448352323237222</v>
      </c>
      <c r="MTD26" s="600"/>
      <c r="MTE26" s="600"/>
      <c r="MTF26" s="600">
        <v>0.15448352323237222</v>
      </c>
      <c r="MTG26" s="600"/>
      <c r="MTH26" s="600"/>
      <c r="MTI26" s="600">
        <v>0.15448352323237222</v>
      </c>
      <c r="MTJ26" s="600"/>
      <c r="MTK26" s="600"/>
      <c r="MTL26" s="600">
        <v>0.15448352323237222</v>
      </c>
      <c r="MTM26" s="600"/>
      <c r="MTN26" s="600"/>
      <c r="MTO26" s="600">
        <v>0.15448352323237222</v>
      </c>
      <c r="MTP26" s="600"/>
      <c r="MTQ26" s="600"/>
      <c r="MTR26" s="600">
        <v>0.15448352323237222</v>
      </c>
      <c r="MTS26" s="600"/>
      <c r="MTT26" s="600"/>
      <c r="MTU26" s="600">
        <v>0.15448352323237222</v>
      </c>
      <c r="MTV26" s="600"/>
      <c r="MTW26" s="600"/>
      <c r="MTX26" s="600">
        <v>0.15448352323237222</v>
      </c>
      <c r="MTY26" s="600"/>
      <c r="MTZ26" s="600"/>
      <c r="MUA26" s="600">
        <v>0.15448352323237222</v>
      </c>
      <c r="MUB26" s="600"/>
      <c r="MUC26" s="600"/>
      <c r="MUD26" s="600">
        <v>0.15448352323237222</v>
      </c>
      <c r="MUE26" s="600"/>
      <c r="MUF26" s="600"/>
      <c r="MUG26" s="600">
        <v>0.15448352323237222</v>
      </c>
      <c r="MUH26" s="600"/>
      <c r="MUI26" s="600"/>
      <c r="MUJ26" s="600">
        <v>0.15448352323237222</v>
      </c>
      <c r="MUK26" s="600"/>
      <c r="MUL26" s="600"/>
      <c r="MUM26" s="600">
        <v>0.15448352323237222</v>
      </c>
      <c r="MUN26" s="600"/>
      <c r="MUO26" s="600"/>
      <c r="MUP26" s="600">
        <v>0.15448352323237222</v>
      </c>
      <c r="MUQ26" s="600"/>
      <c r="MUR26" s="600"/>
      <c r="MUS26" s="600">
        <v>0.15448352323237222</v>
      </c>
      <c r="MUT26" s="600"/>
      <c r="MUU26" s="600"/>
      <c r="MUV26" s="600">
        <v>0.15448352323237222</v>
      </c>
      <c r="MUW26" s="600"/>
      <c r="MUX26" s="600"/>
      <c r="MUY26" s="600">
        <v>0.15448352323237222</v>
      </c>
      <c r="MUZ26" s="600"/>
      <c r="MVA26" s="600"/>
      <c r="MVB26" s="600">
        <v>0.15448352323237222</v>
      </c>
      <c r="MVC26" s="600"/>
      <c r="MVD26" s="600"/>
      <c r="MVE26" s="600">
        <v>0.15448352323237222</v>
      </c>
      <c r="MVF26" s="600"/>
      <c r="MVG26" s="600"/>
      <c r="MVH26" s="600">
        <v>0.15448352323237222</v>
      </c>
      <c r="MVI26" s="600"/>
      <c r="MVJ26" s="600"/>
      <c r="MVK26" s="600">
        <v>0.15448352323237222</v>
      </c>
      <c r="MVL26" s="600"/>
      <c r="MVM26" s="600"/>
      <c r="MVN26" s="600">
        <v>0.15448352323237222</v>
      </c>
      <c r="MVO26" s="600"/>
      <c r="MVP26" s="600"/>
      <c r="MVQ26" s="600">
        <v>0.15448352323237222</v>
      </c>
      <c r="MVR26" s="600"/>
      <c r="MVS26" s="600"/>
      <c r="MVT26" s="600">
        <v>0.15448352323237222</v>
      </c>
      <c r="MVU26" s="600"/>
      <c r="MVV26" s="600"/>
      <c r="MVW26" s="600">
        <v>0.15448352323237222</v>
      </c>
      <c r="MVX26" s="600"/>
      <c r="MVY26" s="600"/>
      <c r="MVZ26" s="600">
        <v>0.15448352323237222</v>
      </c>
      <c r="MWA26" s="600"/>
      <c r="MWB26" s="600"/>
      <c r="MWC26" s="600">
        <v>0.15448352323237222</v>
      </c>
      <c r="MWD26" s="600"/>
      <c r="MWE26" s="600"/>
      <c r="MWF26" s="600">
        <v>0.15448352323237222</v>
      </c>
      <c r="MWG26" s="600"/>
      <c r="MWH26" s="600"/>
      <c r="MWI26" s="600">
        <v>0.15448352323237222</v>
      </c>
      <c r="MWJ26" s="600"/>
      <c r="MWK26" s="600"/>
      <c r="MWL26" s="600">
        <v>0.15448352323237222</v>
      </c>
      <c r="MWM26" s="600"/>
      <c r="MWN26" s="600"/>
      <c r="MWO26" s="600">
        <v>0.15448352323237222</v>
      </c>
      <c r="MWP26" s="600"/>
      <c r="MWQ26" s="600"/>
      <c r="MWR26" s="600">
        <v>0.15448352323237222</v>
      </c>
      <c r="MWS26" s="600"/>
      <c r="MWT26" s="600"/>
      <c r="MWU26" s="600">
        <v>0.15448352323237222</v>
      </c>
      <c r="MWV26" s="600"/>
      <c r="MWW26" s="600"/>
      <c r="MWX26" s="600">
        <v>0.15448352323237222</v>
      </c>
      <c r="MWY26" s="600"/>
      <c r="MWZ26" s="600"/>
      <c r="MXA26" s="600">
        <v>0.15448352323237222</v>
      </c>
      <c r="MXB26" s="600"/>
      <c r="MXC26" s="600"/>
      <c r="MXD26" s="600">
        <v>0.15448352323237222</v>
      </c>
      <c r="MXE26" s="600"/>
      <c r="MXF26" s="600"/>
      <c r="MXG26" s="600">
        <v>0.15448352323237222</v>
      </c>
      <c r="MXH26" s="600"/>
      <c r="MXI26" s="600"/>
      <c r="MXJ26" s="600">
        <v>0.15448352323237222</v>
      </c>
      <c r="MXK26" s="600"/>
      <c r="MXL26" s="600"/>
      <c r="MXM26" s="600">
        <v>0.15448352323237222</v>
      </c>
      <c r="MXN26" s="600"/>
      <c r="MXO26" s="600"/>
      <c r="MXP26" s="600">
        <v>0.15448352323237222</v>
      </c>
      <c r="MXQ26" s="600"/>
      <c r="MXR26" s="600"/>
      <c r="MXS26" s="600">
        <v>0.15448352323237222</v>
      </c>
      <c r="MXT26" s="600"/>
      <c r="MXU26" s="600"/>
      <c r="MXV26" s="600">
        <v>0.15448352323237222</v>
      </c>
      <c r="MXW26" s="600"/>
      <c r="MXX26" s="600"/>
      <c r="MXY26" s="600">
        <v>0.15448352323237222</v>
      </c>
      <c r="MXZ26" s="600"/>
      <c r="MYA26" s="600"/>
      <c r="MYB26" s="600">
        <v>0.15448352323237222</v>
      </c>
      <c r="MYC26" s="600"/>
      <c r="MYD26" s="600"/>
      <c r="MYE26" s="600">
        <v>0.15448352323237222</v>
      </c>
      <c r="MYF26" s="600"/>
      <c r="MYG26" s="600"/>
      <c r="MYH26" s="600">
        <v>0.15448352323237222</v>
      </c>
      <c r="MYI26" s="600"/>
      <c r="MYJ26" s="600"/>
      <c r="MYK26" s="600">
        <v>0.15448352323237222</v>
      </c>
      <c r="MYL26" s="600"/>
      <c r="MYM26" s="600"/>
      <c r="MYN26" s="600">
        <v>0.15448352323237222</v>
      </c>
      <c r="MYO26" s="600"/>
      <c r="MYP26" s="600"/>
      <c r="MYQ26" s="600">
        <v>0.15448352323237222</v>
      </c>
      <c r="MYR26" s="600"/>
      <c r="MYS26" s="600"/>
      <c r="MYT26" s="600">
        <v>0.15448352323237222</v>
      </c>
      <c r="MYU26" s="600"/>
      <c r="MYV26" s="600"/>
      <c r="MYW26" s="600">
        <v>0.15448352323237222</v>
      </c>
      <c r="MYX26" s="600"/>
      <c r="MYY26" s="600"/>
      <c r="MYZ26" s="600">
        <v>0.15448352323237222</v>
      </c>
      <c r="MZA26" s="600"/>
      <c r="MZB26" s="600"/>
      <c r="MZC26" s="600">
        <v>0.15448352323237222</v>
      </c>
      <c r="MZD26" s="600"/>
      <c r="MZE26" s="600"/>
      <c r="MZF26" s="600">
        <v>0.15448352323237222</v>
      </c>
      <c r="MZG26" s="600"/>
      <c r="MZH26" s="600"/>
      <c r="MZI26" s="600">
        <v>0.15448352323237222</v>
      </c>
      <c r="MZJ26" s="600"/>
      <c r="MZK26" s="600"/>
      <c r="MZL26" s="600">
        <v>0.15448352323237222</v>
      </c>
      <c r="MZM26" s="600"/>
      <c r="MZN26" s="600"/>
      <c r="MZO26" s="600">
        <v>0.15448352323237222</v>
      </c>
      <c r="MZP26" s="600"/>
      <c r="MZQ26" s="600"/>
      <c r="MZR26" s="600">
        <v>0.15448352323237222</v>
      </c>
      <c r="MZS26" s="600"/>
      <c r="MZT26" s="600"/>
      <c r="MZU26" s="600">
        <v>0.15448352323237222</v>
      </c>
      <c r="MZV26" s="600"/>
      <c r="MZW26" s="600"/>
      <c r="MZX26" s="600">
        <v>0.15448352323237222</v>
      </c>
      <c r="MZY26" s="600"/>
      <c r="MZZ26" s="600"/>
      <c r="NAA26" s="600">
        <v>0.15448352323237222</v>
      </c>
      <c r="NAB26" s="600"/>
      <c r="NAC26" s="600"/>
      <c r="NAD26" s="600">
        <v>0.15448352323237222</v>
      </c>
      <c r="NAE26" s="600"/>
      <c r="NAF26" s="600"/>
      <c r="NAG26" s="600">
        <v>0.15448352323237222</v>
      </c>
      <c r="NAH26" s="600"/>
      <c r="NAI26" s="600"/>
      <c r="NAJ26" s="600">
        <v>0.15448352323237222</v>
      </c>
      <c r="NAK26" s="600"/>
      <c r="NAL26" s="600"/>
      <c r="NAM26" s="600">
        <v>0.15448352323237222</v>
      </c>
      <c r="NAN26" s="600"/>
      <c r="NAO26" s="600"/>
      <c r="NAP26" s="600">
        <v>0.15448352323237222</v>
      </c>
      <c r="NAQ26" s="600"/>
      <c r="NAR26" s="600"/>
      <c r="NAS26" s="600">
        <v>0.15448352323237222</v>
      </c>
      <c r="NAT26" s="600"/>
      <c r="NAU26" s="600"/>
      <c r="NAV26" s="600">
        <v>0.15448352323237222</v>
      </c>
      <c r="NAW26" s="600"/>
      <c r="NAX26" s="600"/>
      <c r="NAY26" s="600">
        <v>0.15448352323237222</v>
      </c>
      <c r="NAZ26" s="600"/>
      <c r="NBA26" s="600"/>
      <c r="NBB26" s="600">
        <v>0.15448352323237222</v>
      </c>
      <c r="NBC26" s="600"/>
      <c r="NBD26" s="600"/>
      <c r="NBE26" s="600">
        <v>0.15448352323237222</v>
      </c>
      <c r="NBF26" s="600"/>
      <c r="NBG26" s="600"/>
      <c r="NBH26" s="600">
        <v>0.15448352323237222</v>
      </c>
      <c r="NBI26" s="600"/>
      <c r="NBJ26" s="600"/>
      <c r="NBK26" s="600">
        <v>0.15448352323237222</v>
      </c>
      <c r="NBL26" s="600"/>
      <c r="NBM26" s="600"/>
      <c r="NBN26" s="600">
        <v>0.15448352323237222</v>
      </c>
      <c r="NBO26" s="600"/>
      <c r="NBP26" s="600"/>
      <c r="NBQ26" s="600">
        <v>0.15448352323237222</v>
      </c>
      <c r="NBR26" s="600"/>
      <c r="NBS26" s="600"/>
      <c r="NBT26" s="600">
        <v>0.15448352323237222</v>
      </c>
      <c r="NBU26" s="600"/>
      <c r="NBV26" s="600"/>
      <c r="NBW26" s="600">
        <v>0.15448352323237222</v>
      </c>
      <c r="NBX26" s="600"/>
      <c r="NBY26" s="600"/>
      <c r="NBZ26" s="600">
        <v>0.15448352323237222</v>
      </c>
      <c r="NCA26" s="600"/>
      <c r="NCB26" s="600"/>
      <c r="NCC26" s="600">
        <v>0.15448352323237222</v>
      </c>
      <c r="NCD26" s="600"/>
      <c r="NCE26" s="600"/>
      <c r="NCF26" s="600">
        <v>0.15448352323237222</v>
      </c>
      <c r="NCG26" s="600"/>
      <c r="NCH26" s="600"/>
      <c r="NCI26" s="600">
        <v>0.15448352323237222</v>
      </c>
      <c r="NCJ26" s="600"/>
      <c r="NCK26" s="600"/>
      <c r="NCL26" s="600">
        <v>0.15448352323237222</v>
      </c>
      <c r="NCM26" s="600"/>
      <c r="NCN26" s="600"/>
      <c r="NCO26" s="600">
        <v>0.15448352323237222</v>
      </c>
      <c r="NCP26" s="600"/>
      <c r="NCQ26" s="600"/>
      <c r="NCR26" s="600">
        <v>0.15448352323237222</v>
      </c>
      <c r="NCS26" s="600"/>
      <c r="NCT26" s="600"/>
      <c r="NCU26" s="600">
        <v>0.15448352323237222</v>
      </c>
      <c r="NCV26" s="600"/>
      <c r="NCW26" s="600"/>
      <c r="NCX26" s="600">
        <v>0.15448352323237222</v>
      </c>
      <c r="NCY26" s="600"/>
      <c r="NCZ26" s="600"/>
      <c r="NDA26" s="600">
        <v>0.15448352323237222</v>
      </c>
      <c r="NDB26" s="600"/>
      <c r="NDC26" s="600"/>
      <c r="NDD26" s="600">
        <v>0.15448352323237222</v>
      </c>
      <c r="NDE26" s="600"/>
      <c r="NDF26" s="600"/>
      <c r="NDG26" s="600">
        <v>0.15448352323237222</v>
      </c>
      <c r="NDH26" s="600"/>
      <c r="NDI26" s="600"/>
      <c r="NDJ26" s="600">
        <v>0.15448352323237222</v>
      </c>
      <c r="NDK26" s="600"/>
      <c r="NDL26" s="600"/>
      <c r="NDM26" s="600">
        <v>0.15448352323237222</v>
      </c>
      <c r="NDN26" s="600"/>
      <c r="NDO26" s="600"/>
      <c r="NDP26" s="600">
        <v>0.15448352323237222</v>
      </c>
      <c r="NDQ26" s="600"/>
      <c r="NDR26" s="600"/>
      <c r="NDS26" s="600">
        <v>0.15448352323237222</v>
      </c>
      <c r="NDT26" s="600"/>
      <c r="NDU26" s="600"/>
      <c r="NDV26" s="600">
        <v>0.15448352323237222</v>
      </c>
      <c r="NDW26" s="600"/>
      <c r="NDX26" s="600"/>
      <c r="NDY26" s="600">
        <v>0.15448352323237222</v>
      </c>
      <c r="NDZ26" s="600"/>
      <c r="NEA26" s="600"/>
      <c r="NEB26" s="600">
        <v>0.15448352323237222</v>
      </c>
      <c r="NEC26" s="600"/>
      <c r="NED26" s="600"/>
      <c r="NEE26" s="600">
        <v>0.15448352323237222</v>
      </c>
      <c r="NEF26" s="600"/>
      <c r="NEG26" s="600"/>
      <c r="NEH26" s="600">
        <v>0.15448352323237222</v>
      </c>
      <c r="NEI26" s="600"/>
      <c r="NEJ26" s="600"/>
      <c r="NEK26" s="600">
        <v>0.15448352323237222</v>
      </c>
      <c r="NEL26" s="600"/>
      <c r="NEM26" s="600"/>
      <c r="NEN26" s="600">
        <v>0.15448352323237222</v>
      </c>
      <c r="NEO26" s="600"/>
      <c r="NEP26" s="600"/>
      <c r="NEQ26" s="600">
        <v>0.15448352323237222</v>
      </c>
      <c r="NER26" s="600"/>
      <c r="NES26" s="600"/>
      <c r="NET26" s="600">
        <v>0.15448352323237222</v>
      </c>
      <c r="NEU26" s="600"/>
      <c r="NEV26" s="600"/>
      <c r="NEW26" s="600">
        <v>0.15448352323237222</v>
      </c>
      <c r="NEX26" s="600"/>
      <c r="NEY26" s="600"/>
      <c r="NEZ26" s="600">
        <v>0.15448352323237222</v>
      </c>
      <c r="NFA26" s="600"/>
      <c r="NFB26" s="600"/>
      <c r="NFC26" s="600">
        <v>0.15448352323237222</v>
      </c>
      <c r="NFD26" s="600"/>
      <c r="NFE26" s="600"/>
      <c r="NFF26" s="600">
        <v>0.15448352323237222</v>
      </c>
      <c r="NFG26" s="600"/>
      <c r="NFH26" s="600"/>
      <c r="NFI26" s="600">
        <v>0.15448352323237222</v>
      </c>
      <c r="NFJ26" s="600"/>
      <c r="NFK26" s="600"/>
      <c r="NFL26" s="600">
        <v>0.15448352323237222</v>
      </c>
      <c r="NFM26" s="600"/>
      <c r="NFN26" s="600"/>
      <c r="NFO26" s="600">
        <v>0.15448352323237222</v>
      </c>
      <c r="NFP26" s="600"/>
      <c r="NFQ26" s="600"/>
      <c r="NFR26" s="600">
        <v>0.15448352323237222</v>
      </c>
      <c r="NFS26" s="600"/>
      <c r="NFT26" s="600"/>
      <c r="NFU26" s="600">
        <v>0.15448352323237222</v>
      </c>
      <c r="NFV26" s="600"/>
      <c r="NFW26" s="600"/>
      <c r="NFX26" s="600">
        <v>0.15448352323237222</v>
      </c>
      <c r="NFY26" s="600"/>
      <c r="NFZ26" s="600"/>
      <c r="NGA26" s="600">
        <v>0.15448352323237222</v>
      </c>
      <c r="NGB26" s="600"/>
      <c r="NGC26" s="600"/>
      <c r="NGD26" s="600">
        <v>0.15448352323237222</v>
      </c>
      <c r="NGE26" s="600"/>
      <c r="NGF26" s="600"/>
      <c r="NGG26" s="600">
        <v>0.15448352323237222</v>
      </c>
      <c r="NGH26" s="600"/>
      <c r="NGI26" s="600"/>
      <c r="NGJ26" s="600">
        <v>0.15448352323237222</v>
      </c>
      <c r="NGK26" s="600"/>
      <c r="NGL26" s="600"/>
      <c r="NGM26" s="600">
        <v>0.15448352323237222</v>
      </c>
      <c r="NGN26" s="600"/>
      <c r="NGO26" s="600"/>
      <c r="NGP26" s="600">
        <v>0.15448352323237222</v>
      </c>
      <c r="NGQ26" s="600"/>
      <c r="NGR26" s="600"/>
      <c r="NGS26" s="600">
        <v>0.15448352323237222</v>
      </c>
      <c r="NGT26" s="600"/>
      <c r="NGU26" s="600"/>
      <c r="NGV26" s="600">
        <v>0.15448352323237222</v>
      </c>
      <c r="NGW26" s="600"/>
      <c r="NGX26" s="600"/>
      <c r="NGY26" s="600">
        <v>0.15448352323237222</v>
      </c>
      <c r="NGZ26" s="600"/>
      <c r="NHA26" s="600"/>
      <c r="NHB26" s="600">
        <v>0.15448352323237222</v>
      </c>
      <c r="NHC26" s="600"/>
      <c r="NHD26" s="600"/>
      <c r="NHE26" s="600">
        <v>0.15448352323237222</v>
      </c>
      <c r="NHF26" s="600"/>
      <c r="NHG26" s="600"/>
      <c r="NHH26" s="600">
        <v>0.15448352323237222</v>
      </c>
      <c r="NHI26" s="600"/>
      <c r="NHJ26" s="600"/>
      <c r="NHK26" s="600">
        <v>0.15448352323237222</v>
      </c>
      <c r="NHL26" s="600"/>
      <c r="NHM26" s="600"/>
      <c r="NHN26" s="600">
        <v>0.15448352323237222</v>
      </c>
      <c r="NHO26" s="600"/>
      <c r="NHP26" s="600"/>
      <c r="NHQ26" s="600">
        <v>0.15448352323237222</v>
      </c>
      <c r="NHR26" s="600"/>
      <c r="NHS26" s="600"/>
      <c r="NHT26" s="600">
        <v>0.15448352323237222</v>
      </c>
      <c r="NHU26" s="600"/>
      <c r="NHV26" s="600"/>
      <c r="NHW26" s="600">
        <v>0.15448352323237222</v>
      </c>
      <c r="NHX26" s="600"/>
      <c r="NHY26" s="600"/>
      <c r="NHZ26" s="600">
        <v>0.15448352323237222</v>
      </c>
      <c r="NIA26" s="600"/>
      <c r="NIB26" s="600"/>
      <c r="NIC26" s="600">
        <v>0.15448352323237222</v>
      </c>
      <c r="NID26" s="600"/>
      <c r="NIE26" s="600"/>
      <c r="NIF26" s="600">
        <v>0.15448352323237222</v>
      </c>
      <c r="NIG26" s="600"/>
      <c r="NIH26" s="600"/>
      <c r="NII26" s="600">
        <v>0.15448352323237222</v>
      </c>
      <c r="NIJ26" s="600"/>
      <c r="NIK26" s="600"/>
      <c r="NIL26" s="600">
        <v>0.15448352323237222</v>
      </c>
      <c r="NIM26" s="600"/>
      <c r="NIN26" s="600"/>
      <c r="NIO26" s="600">
        <v>0.15448352323237222</v>
      </c>
      <c r="NIP26" s="600"/>
      <c r="NIQ26" s="600"/>
      <c r="NIR26" s="600">
        <v>0.15448352323237222</v>
      </c>
      <c r="NIS26" s="600"/>
      <c r="NIT26" s="600"/>
      <c r="NIU26" s="600">
        <v>0.15448352323237222</v>
      </c>
      <c r="NIV26" s="600"/>
      <c r="NIW26" s="600"/>
      <c r="NIX26" s="600">
        <v>0.15448352323237222</v>
      </c>
      <c r="NIY26" s="600"/>
      <c r="NIZ26" s="600"/>
      <c r="NJA26" s="600">
        <v>0.15448352323237222</v>
      </c>
      <c r="NJB26" s="600"/>
      <c r="NJC26" s="600"/>
      <c r="NJD26" s="600">
        <v>0.15448352323237222</v>
      </c>
      <c r="NJE26" s="600"/>
      <c r="NJF26" s="600"/>
      <c r="NJG26" s="600">
        <v>0.15448352323237222</v>
      </c>
      <c r="NJH26" s="600"/>
      <c r="NJI26" s="600"/>
      <c r="NJJ26" s="600">
        <v>0.15448352323237222</v>
      </c>
      <c r="NJK26" s="600"/>
      <c r="NJL26" s="600"/>
      <c r="NJM26" s="600">
        <v>0.15448352323237222</v>
      </c>
      <c r="NJN26" s="600"/>
      <c r="NJO26" s="600"/>
      <c r="NJP26" s="600">
        <v>0.15448352323237222</v>
      </c>
      <c r="NJQ26" s="600"/>
      <c r="NJR26" s="600"/>
      <c r="NJS26" s="600">
        <v>0.15448352323237222</v>
      </c>
      <c r="NJT26" s="600"/>
      <c r="NJU26" s="600"/>
      <c r="NJV26" s="600">
        <v>0.15448352323237222</v>
      </c>
      <c r="NJW26" s="600"/>
      <c r="NJX26" s="600"/>
      <c r="NJY26" s="600">
        <v>0.15448352323237222</v>
      </c>
      <c r="NJZ26" s="600"/>
      <c r="NKA26" s="600"/>
      <c r="NKB26" s="600">
        <v>0.15448352323237222</v>
      </c>
      <c r="NKC26" s="600"/>
      <c r="NKD26" s="600"/>
      <c r="NKE26" s="600">
        <v>0.15448352323237222</v>
      </c>
      <c r="NKF26" s="600"/>
      <c r="NKG26" s="600"/>
      <c r="NKH26" s="600">
        <v>0.15448352323237222</v>
      </c>
      <c r="NKI26" s="600"/>
      <c r="NKJ26" s="600"/>
      <c r="NKK26" s="600">
        <v>0.15448352323237222</v>
      </c>
      <c r="NKL26" s="600"/>
      <c r="NKM26" s="600"/>
      <c r="NKN26" s="600">
        <v>0.15448352323237222</v>
      </c>
      <c r="NKO26" s="600"/>
      <c r="NKP26" s="600"/>
      <c r="NKQ26" s="600">
        <v>0.15448352323237222</v>
      </c>
      <c r="NKR26" s="600"/>
      <c r="NKS26" s="600"/>
      <c r="NKT26" s="600">
        <v>0.15448352323237222</v>
      </c>
      <c r="NKU26" s="600"/>
      <c r="NKV26" s="600"/>
      <c r="NKW26" s="600">
        <v>0.15448352323237222</v>
      </c>
      <c r="NKX26" s="600"/>
      <c r="NKY26" s="600"/>
      <c r="NKZ26" s="600">
        <v>0.15448352323237222</v>
      </c>
      <c r="NLA26" s="600"/>
      <c r="NLB26" s="600"/>
      <c r="NLC26" s="600">
        <v>0.15448352323237222</v>
      </c>
      <c r="NLD26" s="600"/>
      <c r="NLE26" s="600"/>
      <c r="NLF26" s="600">
        <v>0.15448352323237222</v>
      </c>
      <c r="NLG26" s="600"/>
      <c r="NLH26" s="600"/>
      <c r="NLI26" s="600">
        <v>0.15448352323237222</v>
      </c>
      <c r="NLJ26" s="600"/>
      <c r="NLK26" s="600"/>
      <c r="NLL26" s="600">
        <v>0.15448352323237222</v>
      </c>
      <c r="NLM26" s="600"/>
      <c r="NLN26" s="600"/>
      <c r="NLO26" s="600">
        <v>0.15448352323237222</v>
      </c>
      <c r="NLP26" s="600"/>
      <c r="NLQ26" s="600"/>
      <c r="NLR26" s="600">
        <v>0.15448352323237222</v>
      </c>
      <c r="NLS26" s="600"/>
      <c r="NLT26" s="600"/>
      <c r="NLU26" s="600">
        <v>0.15448352323237222</v>
      </c>
      <c r="NLV26" s="600"/>
      <c r="NLW26" s="600"/>
      <c r="NLX26" s="600">
        <v>0.15448352323237222</v>
      </c>
      <c r="NLY26" s="600"/>
      <c r="NLZ26" s="600"/>
      <c r="NMA26" s="600">
        <v>0.15448352323237222</v>
      </c>
      <c r="NMB26" s="600"/>
      <c r="NMC26" s="600"/>
      <c r="NMD26" s="600">
        <v>0.15448352323237222</v>
      </c>
      <c r="NME26" s="600"/>
      <c r="NMF26" s="600"/>
      <c r="NMG26" s="600">
        <v>0.15448352323237222</v>
      </c>
      <c r="NMH26" s="600"/>
      <c r="NMI26" s="600"/>
      <c r="NMJ26" s="600">
        <v>0.15448352323237222</v>
      </c>
      <c r="NMK26" s="600"/>
      <c r="NML26" s="600"/>
      <c r="NMM26" s="600">
        <v>0.15448352323237222</v>
      </c>
      <c r="NMN26" s="600"/>
      <c r="NMO26" s="600"/>
      <c r="NMP26" s="600">
        <v>0.15448352323237222</v>
      </c>
      <c r="NMQ26" s="600"/>
      <c r="NMR26" s="600"/>
      <c r="NMS26" s="600">
        <v>0.15448352323237222</v>
      </c>
      <c r="NMT26" s="600"/>
      <c r="NMU26" s="600"/>
      <c r="NMV26" s="600">
        <v>0.15448352323237222</v>
      </c>
      <c r="NMW26" s="600"/>
      <c r="NMX26" s="600"/>
      <c r="NMY26" s="600">
        <v>0.15448352323237222</v>
      </c>
      <c r="NMZ26" s="600"/>
      <c r="NNA26" s="600"/>
      <c r="NNB26" s="600">
        <v>0.15448352323237222</v>
      </c>
      <c r="NNC26" s="600"/>
      <c r="NND26" s="600"/>
      <c r="NNE26" s="600">
        <v>0.15448352323237222</v>
      </c>
      <c r="NNF26" s="600"/>
      <c r="NNG26" s="600"/>
      <c r="NNH26" s="600">
        <v>0.15448352323237222</v>
      </c>
      <c r="NNI26" s="600"/>
      <c r="NNJ26" s="600"/>
      <c r="NNK26" s="600">
        <v>0.15448352323237222</v>
      </c>
      <c r="NNL26" s="600"/>
      <c r="NNM26" s="600"/>
      <c r="NNN26" s="600">
        <v>0.15448352323237222</v>
      </c>
      <c r="NNO26" s="600"/>
      <c r="NNP26" s="600"/>
      <c r="NNQ26" s="600">
        <v>0.15448352323237222</v>
      </c>
      <c r="NNR26" s="600"/>
      <c r="NNS26" s="600"/>
      <c r="NNT26" s="600">
        <v>0.15448352323237222</v>
      </c>
      <c r="NNU26" s="600"/>
      <c r="NNV26" s="600"/>
      <c r="NNW26" s="600">
        <v>0.15448352323237222</v>
      </c>
      <c r="NNX26" s="600"/>
      <c r="NNY26" s="600"/>
      <c r="NNZ26" s="600">
        <v>0.15448352323237222</v>
      </c>
      <c r="NOA26" s="600"/>
      <c r="NOB26" s="600"/>
      <c r="NOC26" s="600">
        <v>0.15448352323237222</v>
      </c>
      <c r="NOD26" s="600"/>
      <c r="NOE26" s="600"/>
      <c r="NOF26" s="600">
        <v>0.15448352323237222</v>
      </c>
      <c r="NOG26" s="600"/>
      <c r="NOH26" s="600"/>
      <c r="NOI26" s="600">
        <v>0.15448352323237222</v>
      </c>
      <c r="NOJ26" s="600"/>
      <c r="NOK26" s="600"/>
      <c r="NOL26" s="600">
        <v>0.15448352323237222</v>
      </c>
      <c r="NOM26" s="600"/>
      <c r="NON26" s="600"/>
      <c r="NOO26" s="600">
        <v>0.15448352323237222</v>
      </c>
      <c r="NOP26" s="600"/>
      <c r="NOQ26" s="600"/>
      <c r="NOR26" s="600">
        <v>0.15448352323237222</v>
      </c>
      <c r="NOS26" s="600"/>
      <c r="NOT26" s="600"/>
      <c r="NOU26" s="600">
        <v>0.15448352323237222</v>
      </c>
      <c r="NOV26" s="600"/>
      <c r="NOW26" s="600"/>
      <c r="NOX26" s="600">
        <v>0.15448352323237222</v>
      </c>
      <c r="NOY26" s="600"/>
      <c r="NOZ26" s="600"/>
      <c r="NPA26" s="600">
        <v>0.15448352323237222</v>
      </c>
      <c r="NPB26" s="600"/>
      <c r="NPC26" s="600"/>
      <c r="NPD26" s="600">
        <v>0.15448352323237222</v>
      </c>
      <c r="NPE26" s="600"/>
      <c r="NPF26" s="600"/>
      <c r="NPG26" s="600">
        <v>0.15448352323237222</v>
      </c>
      <c r="NPH26" s="600"/>
      <c r="NPI26" s="600"/>
      <c r="NPJ26" s="600">
        <v>0.15448352323237222</v>
      </c>
      <c r="NPK26" s="600"/>
      <c r="NPL26" s="600"/>
      <c r="NPM26" s="600">
        <v>0.15448352323237222</v>
      </c>
      <c r="NPN26" s="600"/>
      <c r="NPO26" s="600"/>
      <c r="NPP26" s="600">
        <v>0.15448352323237222</v>
      </c>
      <c r="NPQ26" s="600"/>
      <c r="NPR26" s="600"/>
      <c r="NPS26" s="600">
        <v>0.15448352323237222</v>
      </c>
      <c r="NPT26" s="600"/>
      <c r="NPU26" s="600"/>
      <c r="NPV26" s="600">
        <v>0.15448352323237222</v>
      </c>
      <c r="NPW26" s="600"/>
      <c r="NPX26" s="600"/>
      <c r="NPY26" s="600">
        <v>0.15448352323237222</v>
      </c>
      <c r="NPZ26" s="600"/>
      <c r="NQA26" s="600"/>
      <c r="NQB26" s="600">
        <v>0.15448352323237222</v>
      </c>
      <c r="NQC26" s="600"/>
      <c r="NQD26" s="600"/>
      <c r="NQE26" s="600">
        <v>0.15448352323237222</v>
      </c>
      <c r="NQF26" s="600"/>
      <c r="NQG26" s="600"/>
      <c r="NQH26" s="600">
        <v>0.15448352323237222</v>
      </c>
      <c r="NQI26" s="600"/>
      <c r="NQJ26" s="600"/>
      <c r="NQK26" s="600">
        <v>0.15448352323237222</v>
      </c>
      <c r="NQL26" s="600"/>
      <c r="NQM26" s="600"/>
      <c r="NQN26" s="600">
        <v>0.15448352323237222</v>
      </c>
      <c r="NQO26" s="600"/>
      <c r="NQP26" s="600"/>
      <c r="NQQ26" s="600">
        <v>0.15448352323237222</v>
      </c>
      <c r="NQR26" s="600"/>
      <c r="NQS26" s="600"/>
      <c r="NQT26" s="600">
        <v>0.15448352323237222</v>
      </c>
      <c r="NQU26" s="600"/>
      <c r="NQV26" s="600"/>
      <c r="NQW26" s="600">
        <v>0.15448352323237222</v>
      </c>
      <c r="NQX26" s="600"/>
      <c r="NQY26" s="600"/>
      <c r="NQZ26" s="600">
        <v>0.15448352323237222</v>
      </c>
      <c r="NRA26" s="600"/>
      <c r="NRB26" s="600"/>
      <c r="NRC26" s="600">
        <v>0.15448352323237222</v>
      </c>
      <c r="NRD26" s="600"/>
      <c r="NRE26" s="600"/>
      <c r="NRF26" s="600">
        <v>0.15448352323237222</v>
      </c>
      <c r="NRG26" s="600"/>
      <c r="NRH26" s="600"/>
      <c r="NRI26" s="600">
        <v>0.15448352323237222</v>
      </c>
      <c r="NRJ26" s="600"/>
      <c r="NRK26" s="600"/>
      <c r="NRL26" s="600">
        <v>0.15448352323237222</v>
      </c>
      <c r="NRM26" s="600"/>
      <c r="NRN26" s="600"/>
      <c r="NRO26" s="600">
        <v>0.15448352323237222</v>
      </c>
      <c r="NRP26" s="600"/>
      <c r="NRQ26" s="600"/>
      <c r="NRR26" s="600">
        <v>0.15448352323237222</v>
      </c>
      <c r="NRS26" s="600"/>
      <c r="NRT26" s="600"/>
      <c r="NRU26" s="600">
        <v>0.15448352323237222</v>
      </c>
      <c r="NRV26" s="600"/>
      <c r="NRW26" s="600"/>
      <c r="NRX26" s="600">
        <v>0.15448352323237222</v>
      </c>
      <c r="NRY26" s="600"/>
      <c r="NRZ26" s="600"/>
      <c r="NSA26" s="600">
        <v>0.15448352323237222</v>
      </c>
      <c r="NSB26" s="600"/>
      <c r="NSC26" s="600"/>
      <c r="NSD26" s="600">
        <v>0.15448352323237222</v>
      </c>
      <c r="NSE26" s="600"/>
      <c r="NSF26" s="600"/>
      <c r="NSG26" s="600">
        <v>0.15448352323237222</v>
      </c>
      <c r="NSH26" s="600"/>
      <c r="NSI26" s="600"/>
      <c r="NSJ26" s="600">
        <v>0.15448352323237222</v>
      </c>
      <c r="NSK26" s="600"/>
      <c r="NSL26" s="600"/>
      <c r="NSM26" s="600">
        <v>0.15448352323237222</v>
      </c>
      <c r="NSN26" s="600"/>
      <c r="NSO26" s="600"/>
      <c r="NSP26" s="600">
        <v>0.15448352323237222</v>
      </c>
      <c r="NSQ26" s="600"/>
      <c r="NSR26" s="600"/>
      <c r="NSS26" s="600">
        <v>0.15448352323237222</v>
      </c>
      <c r="NST26" s="600"/>
      <c r="NSU26" s="600"/>
      <c r="NSV26" s="600">
        <v>0.15448352323237222</v>
      </c>
      <c r="NSW26" s="600"/>
      <c r="NSX26" s="600"/>
      <c r="NSY26" s="600">
        <v>0.15448352323237222</v>
      </c>
      <c r="NSZ26" s="600"/>
      <c r="NTA26" s="600"/>
      <c r="NTB26" s="600">
        <v>0.15448352323237222</v>
      </c>
      <c r="NTC26" s="600"/>
      <c r="NTD26" s="600"/>
      <c r="NTE26" s="600">
        <v>0.15448352323237222</v>
      </c>
      <c r="NTF26" s="600"/>
      <c r="NTG26" s="600"/>
      <c r="NTH26" s="600">
        <v>0.15448352323237222</v>
      </c>
      <c r="NTI26" s="600"/>
      <c r="NTJ26" s="600"/>
      <c r="NTK26" s="600">
        <v>0.15448352323237222</v>
      </c>
      <c r="NTL26" s="600"/>
      <c r="NTM26" s="600"/>
      <c r="NTN26" s="600">
        <v>0.15448352323237222</v>
      </c>
      <c r="NTO26" s="600"/>
      <c r="NTP26" s="600"/>
      <c r="NTQ26" s="600">
        <v>0.15448352323237222</v>
      </c>
      <c r="NTR26" s="600"/>
      <c r="NTS26" s="600"/>
      <c r="NTT26" s="600">
        <v>0.15448352323237222</v>
      </c>
      <c r="NTU26" s="600"/>
      <c r="NTV26" s="600"/>
      <c r="NTW26" s="600">
        <v>0.15448352323237222</v>
      </c>
      <c r="NTX26" s="600"/>
      <c r="NTY26" s="600"/>
      <c r="NTZ26" s="600">
        <v>0.15448352323237222</v>
      </c>
      <c r="NUA26" s="600"/>
      <c r="NUB26" s="600"/>
      <c r="NUC26" s="600">
        <v>0.15448352323237222</v>
      </c>
      <c r="NUD26" s="600"/>
      <c r="NUE26" s="600"/>
      <c r="NUF26" s="600">
        <v>0.15448352323237222</v>
      </c>
      <c r="NUG26" s="600"/>
      <c r="NUH26" s="600"/>
      <c r="NUI26" s="600">
        <v>0.15448352323237222</v>
      </c>
      <c r="NUJ26" s="600"/>
      <c r="NUK26" s="600"/>
      <c r="NUL26" s="600">
        <v>0.15448352323237222</v>
      </c>
      <c r="NUM26" s="600"/>
      <c r="NUN26" s="600"/>
      <c r="NUO26" s="600">
        <v>0.15448352323237222</v>
      </c>
      <c r="NUP26" s="600"/>
      <c r="NUQ26" s="600"/>
      <c r="NUR26" s="600">
        <v>0.15448352323237222</v>
      </c>
      <c r="NUS26" s="600"/>
      <c r="NUT26" s="600"/>
      <c r="NUU26" s="600">
        <v>0.15448352323237222</v>
      </c>
      <c r="NUV26" s="600"/>
      <c r="NUW26" s="600"/>
      <c r="NUX26" s="600">
        <v>0.15448352323237222</v>
      </c>
      <c r="NUY26" s="600"/>
      <c r="NUZ26" s="600"/>
      <c r="NVA26" s="600">
        <v>0.15448352323237222</v>
      </c>
      <c r="NVB26" s="600"/>
      <c r="NVC26" s="600"/>
      <c r="NVD26" s="600">
        <v>0.15448352323237222</v>
      </c>
      <c r="NVE26" s="600"/>
      <c r="NVF26" s="600"/>
      <c r="NVG26" s="600">
        <v>0.15448352323237222</v>
      </c>
      <c r="NVH26" s="600"/>
      <c r="NVI26" s="600"/>
      <c r="NVJ26" s="600">
        <v>0.15448352323237222</v>
      </c>
      <c r="NVK26" s="600"/>
      <c r="NVL26" s="600"/>
      <c r="NVM26" s="600">
        <v>0.15448352323237222</v>
      </c>
      <c r="NVN26" s="600"/>
      <c r="NVO26" s="600"/>
      <c r="NVP26" s="600">
        <v>0.15448352323237222</v>
      </c>
      <c r="NVQ26" s="600"/>
      <c r="NVR26" s="600"/>
      <c r="NVS26" s="600">
        <v>0.15448352323237222</v>
      </c>
      <c r="NVT26" s="600"/>
      <c r="NVU26" s="600"/>
      <c r="NVV26" s="600">
        <v>0.15448352323237222</v>
      </c>
      <c r="NVW26" s="600"/>
      <c r="NVX26" s="600"/>
      <c r="NVY26" s="600">
        <v>0.15448352323237222</v>
      </c>
      <c r="NVZ26" s="600"/>
      <c r="NWA26" s="600"/>
      <c r="NWB26" s="600">
        <v>0.15448352323237222</v>
      </c>
      <c r="NWC26" s="600"/>
      <c r="NWD26" s="600"/>
      <c r="NWE26" s="600">
        <v>0.15448352323237222</v>
      </c>
      <c r="NWF26" s="600"/>
      <c r="NWG26" s="600"/>
      <c r="NWH26" s="600">
        <v>0.15448352323237222</v>
      </c>
      <c r="NWI26" s="600"/>
      <c r="NWJ26" s="600"/>
      <c r="NWK26" s="600">
        <v>0.15448352323237222</v>
      </c>
      <c r="NWL26" s="600"/>
      <c r="NWM26" s="600"/>
      <c r="NWN26" s="600">
        <v>0.15448352323237222</v>
      </c>
      <c r="NWO26" s="600"/>
      <c r="NWP26" s="600"/>
      <c r="NWQ26" s="600">
        <v>0.15448352323237222</v>
      </c>
      <c r="NWR26" s="600"/>
      <c r="NWS26" s="600"/>
      <c r="NWT26" s="600">
        <v>0.15448352323237222</v>
      </c>
      <c r="NWU26" s="600"/>
      <c r="NWV26" s="600"/>
      <c r="NWW26" s="600">
        <v>0.15448352323237222</v>
      </c>
      <c r="NWX26" s="600"/>
      <c r="NWY26" s="600"/>
      <c r="NWZ26" s="600">
        <v>0.15448352323237222</v>
      </c>
      <c r="NXA26" s="600"/>
      <c r="NXB26" s="600"/>
      <c r="NXC26" s="600">
        <v>0.15448352323237222</v>
      </c>
      <c r="NXD26" s="600"/>
      <c r="NXE26" s="600"/>
      <c r="NXF26" s="600">
        <v>0.15448352323237222</v>
      </c>
      <c r="NXG26" s="600"/>
      <c r="NXH26" s="600"/>
      <c r="NXI26" s="600">
        <v>0.15448352323237222</v>
      </c>
      <c r="NXJ26" s="600"/>
      <c r="NXK26" s="600"/>
      <c r="NXL26" s="600">
        <v>0.15448352323237222</v>
      </c>
      <c r="NXM26" s="600"/>
      <c r="NXN26" s="600"/>
      <c r="NXO26" s="600">
        <v>0.15448352323237222</v>
      </c>
      <c r="NXP26" s="600"/>
      <c r="NXQ26" s="600"/>
      <c r="NXR26" s="600">
        <v>0.15448352323237222</v>
      </c>
      <c r="NXS26" s="600"/>
      <c r="NXT26" s="600"/>
      <c r="NXU26" s="600">
        <v>0.15448352323237222</v>
      </c>
      <c r="NXV26" s="600"/>
      <c r="NXW26" s="600"/>
      <c r="NXX26" s="600">
        <v>0.15448352323237222</v>
      </c>
      <c r="NXY26" s="600"/>
      <c r="NXZ26" s="600"/>
      <c r="NYA26" s="600">
        <v>0.15448352323237222</v>
      </c>
      <c r="NYB26" s="600"/>
      <c r="NYC26" s="600"/>
      <c r="NYD26" s="600">
        <v>0.15448352323237222</v>
      </c>
      <c r="NYE26" s="600"/>
      <c r="NYF26" s="600"/>
      <c r="NYG26" s="600">
        <v>0.15448352323237222</v>
      </c>
      <c r="NYH26" s="600"/>
      <c r="NYI26" s="600"/>
      <c r="NYJ26" s="600">
        <v>0.15448352323237222</v>
      </c>
      <c r="NYK26" s="600"/>
      <c r="NYL26" s="600"/>
      <c r="NYM26" s="600">
        <v>0.15448352323237222</v>
      </c>
      <c r="NYN26" s="600"/>
      <c r="NYO26" s="600"/>
      <c r="NYP26" s="600">
        <v>0.15448352323237222</v>
      </c>
      <c r="NYQ26" s="600"/>
      <c r="NYR26" s="600"/>
      <c r="NYS26" s="600">
        <v>0.15448352323237222</v>
      </c>
      <c r="NYT26" s="600"/>
      <c r="NYU26" s="600"/>
      <c r="NYV26" s="600">
        <v>0.15448352323237222</v>
      </c>
      <c r="NYW26" s="600"/>
      <c r="NYX26" s="600"/>
      <c r="NYY26" s="600">
        <v>0.15448352323237222</v>
      </c>
      <c r="NYZ26" s="600"/>
      <c r="NZA26" s="600"/>
      <c r="NZB26" s="600">
        <v>0.15448352323237222</v>
      </c>
      <c r="NZC26" s="600"/>
      <c r="NZD26" s="600"/>
      <c r="NZE26" s="600">
        <v>0.15448352323237222</v>
      </c>
      <c r="NZF26" s="600"/>
      <c r="NZG26" s="600"/>
      <c r="NZH26" s="600">
        <v>0.15448352323237222</v>
      </c>
      <c r="NZI26" s="600"/>
      <c r="NZJ26" s="600"/>
      <c r="NZK26" s="600">
        <v>0.15448352323237222</v>
      </c>
      <c r="NZL26" s="600"/>
      <c r="NZM26" s="600"/>
      <c r="NZN26" s="600">
        <v>0.15448352323237222</v>
      </c>
      <c r="NZO26" s="600"/>
      <c r="NZP26" s="600"/>
      <c r="NZQ26" s="600">
        <v>0.15448352323237222</v>
      </c>
      <c r="NZR26" s="600"/>
      <c r="NZS26" s="600"/>
      <c r="NZT26" s="600">
        <v>0.15448352323237222</v>
      </c>
      <c r="NZU26" s="600"/>
      <c r="NZV26" s="600"/>
      <c r="NZW26" s="600">
        <v>0.15448352323237222</v>
      </c>
      <c r="NZX26" s="600"/>
      <c r="NZY26" s="600"/>
      <c r="NZZ26" s="600">
        <v>0.15448352323237222</v>
      </c>
      <c r="OAA26" s="600"/>
      <c r="OAB26" s="600"/>
      <c r="OAC26" s="600">
        <v>0.15448352323237222</v>
      </c>
      <c r="OAD26" s="600"/>
      <c r="OAE26" s="600"/>
      <c r="OAF26" s="600">
        <v>0.15448352323237222</v>
      </c>
      <c r="OAG26" s="600"/>
      <c r="OAH26" s="600"/>
      <c r="OAI26" s="600">
        <v>0.15448352323237222</v>
      </c>
      <c r="OAJ26" s="600"/>
      <c r="OAK26" s="600"/>
      <c r="OAL26" s="600">
        <v>0.15448352323237222</v>
      </c>
      <c r="OAM26" s="600"/>
      <c r="OAN26" s="600"/>
      <c r="OAO26" s="600">
        <v>0.15448352323237222</v>
      </c>
      <c r="OAP26" s="600"/>
      <c r="OAQ26" s="600"/>
      <c r="OAR26" s="600">
        <v>0.15448352323237222</v>
      </c>
      <c r="OAS26" s="600"/>
      <c r="OAT26" s="600"/>
      <c r="OAU26" s="600">
        <v>0.15448352323237222</v>
      </c>
      <c r="OAV26" s="600"/>
      <c r="OAW26" s="600"/>
      <c r="OAX26" s="600">
        <v>0.15448352323237222</v>
      </c>
      <c r="OAY26" s="600"/>
      <c r="OAZ26" s="600"/>
      <c r="OBA26" s="600">
        <v>0.15448352323237222</v>
      </c>
      <c r="OBB26" s="600"/>
      <c r="OBC26" s="600"/>
      <c r="OBD26" s="600">
        <v>0.15448352323237222</v>
      </c>
      <c r="OBE26" s="600"/>
      <c r="OBF26" s="600"/>
      <c r="OBG26" s="600">
        <v>0.15448352323237222</v>
      </c>
      <c r="OBH26" s="600"/>
      <c r="OBI26" s="600"/>
      <c r="OBJ26" s="600">
        <v>0.15448352323237222</v>
      </c>
      <c r="OBK26" s="600"/>
      <c r="OBL26" s="600"/>
      <c r="OBM26" s="600">
        <v>0.15448352323237222</v>
      </c>
      <c r="OBN26" s="600"/>
      <c r="OBO26" s="600"/>
      <c r="OBP26" s="600">
        <v>0.15448352323237222</v>
      </c>
      <c r="OBQ26" s="600"/>
      <c r="OBR26" s="600"/>
      <c r="OBS26" s="600">
        <v>0.15448352323237222</v>
      </c>
      <c r="OBT26" s="600"/>
      <c r="OBU26" s="600"/>
      <c r="OBV26" s="600">
        <v>0.15448352323237222</v>
      </c>
      <c r="OBW26" s="600"/>
      <c r="OBX26" s="600"/>
      <c r="OBY26" s="600">
        <v>0.15448352323237222</v>
      </c>
      <c r="OBZ26" s="600"/>
      <c r="OCA26" s="600"/>
      <c r="OCB26" s="600">
        <v>0.15448352323237222</v>
      </c>
      <c r="OCC26" s="600"/>
      <c r="OCD26" s="600"/>
      <c r="OCE26" s="600">
        <v>0.15448352323237222</v>
      </c>
      <c r="OCF26" s="600"/>
      <c r="OCG26" s="600"/>
      <c r="OCH26" s="600">
        <v>0.15448352323237222</v>
      </c>
      <c r="OCI26" s="600"/>
      <c r="OCJ26" s="600"/>
      <c r="OCK26" s="600">
        <v>0.15448352323237222</v>
      </c>
      <c r="OCL26" s="600"/>
      <c r="OCM26" s="600"/>
      <c r="OCN26" s="600">
        <v>0.15448352323237222</v>
      </c>
      <c r="OCO26" s="600"/>
      <c r="OCP26" s="600"/>
      <c r="OCQ26" s="600">
        <v>0.15448352323237222</v>
      </c>
      <c r="OCR26" s="600"/>
      <c r="OCS26" s="600"/>
      <c r="OCT26" s="600">
        <v>0.15448352323237222</v>
      </c>
      <c r="OCU26" s="600"/>
      <c r="OCV26" s="600"/>
      <c r="OCW26" s="600">
        <v>0.15448352323237222</v>
      </c>
      <c r="OCX26" s="600"/>
      <c r="OCY26" s="600"/>
      <c r="OCZ26" s="600">
        <v>0.15448352323237222</v>
      </c>
      <c r="ODA26" s="600"/>
      <c r="ODB26" s="600"/>
      <c r="ODC26" s="600">
        <v>0.15448352323237222</v>
      </c>
      <c r="ODD26" s="600"/>
      <c r="ODE26" s="600"/>
      <c r="ODF26" s="600">
        <v>0.15448352323237222</v>
      </c>
      <c r="ODG26" s="600"/>
      <c r="ODH26" s="600"/>
      <c r="ODI26" s="600">
        <v>0.15448352323237222</v>
      </c>
      <c r="ODJ26" s="600"/>
      <c r="ODK26" s="600"/>
      <c r="ODL26" s="600">
        <v>0.15448352323237222</v>
      </c>
      <c r="ODM26" s="600"/>
      <c r="ODN26" s="600"/>
      <c r="ODO26" s="600">
        <v>0.15448352323237222</v>
      </c>
      <c r="ODP26" s="600"/>
      <c r="ODQ26" s="600"/>
      <c r="ODR26" s="600">
        <v>0.15448352323237222</v>
      </c>
      <c r="ODS26" s="600"/>
      <c r="ODT26" s="600"/>
      <c r="ODU26" s="600">
        <v>0.15448352323237222</v>
      </c>
      <c r="ODV26" s="600"/>
      <c r="ODW26" s="600"/>
      <c r="ODX26" s="600">
        <v>0.15448352323237222</v>
      </c>
      <c r="ODY26" s="600"/>
      <c r="ODZ26" s="600"/>
      <c r="OEA26" s="600">
        <v>0.15448352323237222</v>
      </c>
      <c r="OEB26" s="600"/>
      <c r="OEC26" s="600"/>
      <c r="OED26" s="600">
        <v>0.15448352323237222</v>
      </c>
      <c r="OEE26" s="600"/>
      <c r="OEF26" s="600"/>
      <c r="OEG26" s="600">
        <v>0.15448352323237222</v>
      </c>
      <c r="OEH26" s="600"/>
      <c r="OEI26" s="600"/>
      <c r="OEJ26" s="600">
        <v>0.15448352323237222</v>
      </c>
      <c r="OEK26" s="600"/>
      <c r="OEL26" s="600"/>
      <c r="OEM26" s="600">
        <v>0.15448352323237222</v>
      </c>
      <c r="OEN26" s="600"/>
      <c r="OEO26" s="600"/>
      <c r="OEP26" s="600">
        <v>0.15448352323237222</v>
      </c>
      <c r="OEQ26" s="600"/>
      <c r="OER26" s="600"/>
      <c r="OES26" s="600">
        <v>0.15448352323237222</v>
      </c>
      <c r="OET26" s="600"/>
      <c r="OEU26" s="600"/>
      <c r="OEV26" s="600">
        <v>0.15448352323237222</v>
      </c>
      <c r="OEW26" s="600"/>
      <c r="OEX26" s="600"/>
      <c r="OEY26" s="600">
        <v>0.15448352323237222</v>
      </c>
      <c r="OEZ26" s="600"/>
      <c r="OFA26" s="600"/>
      <c r="OFB26" s="600">
        <v>0.15448352323237222</v>
      </c>
      <c r="OFC26" s="600"/>
      <c r="OFD26" s="600"/>
      <c r="OFE26" s="600">
        <v>0.15448352323237222</v>
      </c>
      <c r="OFF26" s="600"/>
      <c r="OFG26" s="600"/>
      <c r="OFH26" s="600">
        <v>0.15448352323237222</v>
      </c>
      <c r="OFI26" s="600"/>
      <c r="OFJ26" s="600"/>
      <c r="OFK26" s="600">
        <v>0.15448352323237222</v>
      </c>
      <c r="OFL26" s="600"/>
      <c r="OFM26" s="600"/>
      <c r="OFN26" s="600">
        <v>0.15448352323237222</v>
      </c>
      <c r="OFO26" s="600"/>
      <c r="OFP26" s="600"/>
      <c r="OFQ26" s="600">
        <v>0.15448352323237222</v>
      </c>
      <c r="OFR26" s="600"/>
      <c r="OFS26" s="600"/>
      <c r="OFT26" s="600">
        <v>0.15448352323237222</v>
      </c>
      <c r="OFU26" s="600"/>
      <c r="OFV26" s="600"/>
      <c r="OFW26" s="600">
        <v>0.15448352323237222</v>
      </c>
      <c r="OFX26" s="600"/>
      <c r="OFY26" s="600"/>
      <c r="OFZ26" s="600">
        <v>0.15448352323237222</v>
      </c>
      <c r="OGA26" s="600"/>
      <c r="OGB26" s="600"/>
      <c r="OGC26" s="600">
        <v>0.15448352323237222</v>
      </c>
      <c r="OGD26" s="600"/>
      <c r="OGE26" s="600"/>
      <c r="OGF26" s="600">
        <v>0.15448352323237222</v>
      </c>
      <c r="OGG26" s="600"/>
      <c r="OGH26" s="600"/>
      <c r="OGI26" s="600">
        <v>0.15448352323237222</v>
      </c>
      <c r="OGJ26" s="600"/>
      <c r="OGK26" s="600"/>
      <c r="OGL26" s="600">
        <v>0.15448352323237222</v>
      </c>
      <c r="OGM26" s="600"/>
      <c r="OGN26" s="600"/>
      <c r="OGO26" s="600">
        <v>0.15448352323237222</v>
      </c>
      <c r="OGP26" s="600"/>
      <c r="OGQ26" s="600"/>
      <c r="OGR26" s="600">
        <v>0.15448352323237222</v>
      </c>
      <c r="OGS26" s="600"/>
      <c r="OGT26" s="600"/>
      <c r="OGU26" s="600">
        <v>0.15448352323237222</v>
      </c>
      <c r="OGV26" s="600"/>
      <c r="OGW26" s="600"/>
      <c r="OGX26" s="600">
        <v>0.15448352323237222</v>
      </c>
      <c r="OGY26" s="600"/>
      <c r="OGZ26" s="600"/>
      <c r="OHA26" s="600">
        <v>0.15448352323237222</v>
      </c>
      <c r="OHB26" s="600"/>
      <c r="OHC26" s="600"/>
      <c r="OHD26" s="600">
        <v>0.15448352323237222</v>
      </c>
      <c r="OHE26" s="600"/>
      <c r="OHF26" s="600"/>
      <c r="OHG26" s="600">
        <v>0.15448352323237222</v>
      </c>
      <c r="OHH26" s="600"/>
      <c r="OHI26" s="600"/>
      <c r="OHJ26" s="600">
        <v>0.15448352323237222</v>
      </c>
      <c r="OHK26" s="600"/>
      <c r="OHL26" s="600"/>
      <c r="OHM26" s="600">
        <v>0.15448352323237222</v>
      </c>
      <c r="OHN26" s="600"/>
      <c r="OHO26" s="600"/>
      <c r="OHP26" s="600">
        <v>0.15448352323237222</v>
      </c>
      <c r="OHQ26" s="600"/>
      <c r="OHR26" s="600"/>
      <c r="OHS26" s="600">
        <v>0.15448352323237222</v>
      </c>
      <c r="OHT26" s="600"/>
      <c r="OHU26" s="600"/>
      <c r="OHV26" s="600">
        <v>0.15448352323237222</v>
      </c>
      <c r="OHW26" s="600"/>
      <c r="OHX26" s="600"/>
      <c r="OHY26" s="600">
        <v>0.15448352323237222</v>
      </c>
      <c r="OHZ26" s="600"/>
      <c r="OIA26" s="600"/>
      <c r="OIB26" s="600">
        <v>0.15448352323237222</v>
      </c>
      <c r="OIC26" s="600"/>
      <c r="OID26" s="600"/>
      <c r="OIE26" s="600">
        <v>0.15448352323237222</v>
      </c>
      <c r="OIF26" s="600"/>
      <c r="OIG26" s="600"/>
      <c r="OIH26" s="600">
        <v>0.15448352323237222</v>
      </c>
      <c r="OII26" s="600"/>
      <c r="OIJ26" s="600"/>
      <c r="OIK26" s="600">
        <v>0.15448352323237222</v>
      </c>
      <c r="OIL26" s="600"/>
      <c r="OIM26" s="600"/>
      <c r="OIN26" s="600">
        <v>0.15448352323237222</v>
      </c>
      <c r="OIO26" s="600"/>
      <c r="OIP26" s="600"/>
      <c r="OIQ26" s="600">
        <v>0.15448352323237222</v>
      </c>
      <c r="OIR26" s="600"/>
      <c r="OIS26" s="600"/>
      <c r="OIT26" s="600">
        <v>0.15448352323237222</v>
      </c>
      <c r="OIU26" s="600"/>
      <c r="OIV26" s="600"/>
      <c r="OIW26" s="600">
        <v>0.15448352323237222</v>
      </c>
      <c r="OIX26" s="600"/>
      <c r="OIY26" s="600"/>
      <c r="OIZ26" s="600">
        <v>0.15448352323237222</v>
      </c>
      <c r="OJA26" s="600"/>
      <c r="OJB26" s="600"/>
      <c r="OJC26" s="600">
        <v>0.15448352323237222</v>
      </c>
      <c r="OJD26" s="600"/>
      <c r="OJE26" s="600"/>
      <c r="OJF26" s="600">
        <v>0.15448352323237222</v>
      </c>
      <c r="OJG26" s="600"/>
      <c r="OJH26" s="600"/>
      <c r="OJI26" s="600">
        <v>0.15448352323237222</v>
      </c>
      <c r="OJJ26" s="600"/>
      <c r="OJK26" s="600"/>
      <c r="OJL26" s="600">
        <v>0.15448352323237222</v>
      </c>
      <c r="OJM26" s="600"/>
      <c r="OJN26" s="600"/>
      <c r="OJO26" s="600">
        <v>0.15448352323237222</v>
      </c>
      <c r="OJP26" s="600"/>
      <c r="OJQ26" s="600"/>
      <c r="OJR26" s="600">
        <v>0.15448352323237222</v>
      </c>
      <c r="OJS26" s="600"/>
      <c r="OJT26" s="600"/>
      <c r="OJU26" s="600">
        <v>0.15448352323237222</v>
      </c>
      <c r="OJV26" s="600"/>
      <c r="OJW26" s="600"/>
      <c r="OJX26" s="600">
        <v>0.15448352323237222</v>
      </c>
      <c r="OJY26" s="600"/>
      <c r="OJZ26" s="600"/>
      <c r="OKA26" s="600">
        <v>0.15448352323237222</v>
      </c>
      <c r="OKB26" s="600"/>
      <c r="OKC26" s="600"/>
      <c r="OKD26" s="600">
        <v>0.15448352323237222</v>
      </c>
      <c r="OKE26" s="600"/>
      <c r="OKF26" s="600"/>
      <c r="OKG26" s="600">
        <v>0.15448352323237222</v>
      </c>
      <c r="OKH26" s="600"/>
      <c r="OKI26" s="600"/>
      <c r="OKJ26" s="600">
        <v>0.15448352323237222</v>
      </c>
      <c r="OKK26" s="600"/>
      <c r="OKL26" s="600"/>
      <c r="OKM26" s="600">
        <v>0.15448352323237222</v>
      </c>
      <c r="OKN26" s="600"/>
      <c r="OKO26" s="600"/>
      <c r="OKP26" s="600">
        <v>0.15448352323237222</v>
      </c>
      <c r="OKQ26" s="600"/>
      <c r="OKR26" s="600"/>
      <c r="OKS26" s="600">
        <v>0.15448352323237222</v>
      </c>
      <c r="OKT26" s="600"/>
      <c r="OKU26" s="600"/>
      <c r="OKV26" s="600">
        <v>0.15448352323237222</v>
      </c>
      <c r="OKW26" s="600"/>
      <c r="OKX26" s="600"/>
      <c r="OKY26" s="600">
        <v>0.15448352323237222</v>
      </c>
      <c r="OKZ26" s="600"/>
      <c r="OLA26" s="600"/>
      <c r="OLB26" s="600">
        <v>0.15448352323237222</v>
      </c>
      <c r="OLC26" s="600"/>
      <c r="OLD26" s="600"/>
      <c r="OLE26" s="600">
        <v>0.15448352323237222</v>
      </c>
      <c r="OLF26" s="600"/>
      <c r="OLG26" s="600"/>
      <c r="OLH26" s="600">
        <v>0.15448352323237222</v>
      </c>
      <c r="OLI26" s="600"/>
      <c r="OLJ26" s="600"/>
      <c r="OLK26" s="600">
        <v>0.15448352323237222</v>
      </c>
      <c r="OLL26" s="600"/>
      <c r="OLM26" s="600"/>
      <c r="OLN26" s="600">
        <v>0.15448352323237222</v>
      </c>
      <c r="OLO26" s="600"/>
      <c r="OLP26" s="600"/>
      <c r="OLQ26" s="600">
        <v>0.15448352323237222</v>
      </c>
      <c r="OLR26" s="600"/>
      <c r="OLS26" s="600"/>
      <c r="OLT26" s="600">
        <v>0.15448352323237222</v>
      </c>
      <c r="OLU26" s="600"/>
      <c r="OLV26" s="600"/>
      <c r="OLW26" s="600">
        <v>0.15448352323237222</v>
      </c>
      <c r="OLX26" s="600"/>
      <c r="OLY26" s="600"/>
      <c r="OLZ26" s="600">
        <v>0.15448352323237222</v>
      </c>
      <c r="OMA26" s="600"/>
      <c r="OMB26" s="600"/>
      <c r="OMC26" s="600">
        <v>0.15448352323237222</v>
      </c>
      <c r="OMD26" s="600"/>
      <c r="OME26" s="600"/>
      <c r="OMF26" s="600">
        <v>0.15448352323237222</v>
      </c>
      <c r="OMG26" s="600"/>
      <c r="OMH26" s="600"/>
      <c r="OMI26" s="600">
        <v>0.15448352323237222</v>
      </c>
      <c r="OMJ26" s="600"/>
      <c r="OMK26" s="600"/>
      <c r="OML26" s="600">
        <v>0.15448352323237222</v>
      </c>
      <c r="OMM26" s="600"/>
      <c r="OMN26" s="600"/>
      <c r="OMO26" s="600">
        <v>0.15448352323237222</v>
      </c>
      <c r="OMP26" s="600"/>
      <c r="OMQ26" s="600"/>
      <c r="OMR26" s="600">
        <v>0.15448352323237222</v>
      </c>
      <c r="OMS26" s="600"/>
      <c r="OMT26" s="600"/>
      <c r="OMU26" s="600">
        <v>0.15448352323237222</v>
      </c>
      <c r="OMV26" s="600"/>
      <c r="OMW26" s="600"/>
      <c r="OMX26" s="600">
        <v>0.15448352323237222</v>
      </c>
      <c r="OMY26" s="600"/>
      <c r="OMZ26" s="600"/>
      <c r="ONA26" s="600">
        <v>0.15448352323237222</v>
      </c>
      <c r="ONB26" s="600"/>
      <c r="ONC26" s="600"/>
      <c r="OND26" s="600">
        <v>0.15448352323237222</v>
      </c>
      <c r="ONE26" s="600"/>
      <c r="ONF26" s="600"/>
      <c r="ONG26" s="600">
        <v>0.15448352323237222</v>
      </c>
      <c r="ONH26" s="600"/>
      <c r="ONI26" s="600"/>
      <c r="ONJ26" s="600">
        <v>0.15448352323237222</v>
      </c>
      <c r="ONK26" s="600"/>
      <c r="ONL26" s="600"/>
      <c r="ONM26" s="600">
        <v>0.15448352323237222</v>
      </c>
      <c r="ONN26" s="600"/>
      <c r="ONO26" s="600"/>
      <c r="ONP26" s="600">
        <v>0.15448352323237222</v>
      </c>
      <c r="ONQ26" s="600"/>
      <c r="ONR26" s="600"/>
      <c r="ONS26" s="600">
        <v>0.15448352323237222</v>
      </c>
      <c r="ONT26" s="600"/>
      <c r="ONU26" s="600"/>
      <c r="ONV26" s="600">
        <v>0.15448352323237222</v>
      </c>
      <c r="ONW26" s="600"/>
      <c r="ONX26" s="600"/>
      <c r="ONY26" s="600">
        <v>0.15448352323237222</v>
      </c>
      <c r="ONZ26" s="600"/>
      <c r="OOA26" s="600"/>
      <c r="OOB26" s="600">
        <v>0.15448352323237222</v>
      </c>
      <c r="OOC26" s="600"/>
      <c r="OOD26" s="600"/>
      <c r="OOE26" s="600">
        <v>0.15448352323237222</v>
      </c>
      <c r="OOF26" s="600"/>
      <c r="OOG26" s="600"/>
      <c r="OOH26" s="600">
        <v>0.15448352323237222</v>
      </c>
      <c r="OOI26" s="600"/>
      <c r="OOJ26" s="600"/>
      <c r="OOK26" s="600">
        <v>0.15448352323237222</v>
      </c>
      <c r="OOL26" s="600"/>
      <c r="OOM26" s="600"/>
      <c r="OON26" s="600">
        <v>0.15448352323237222</v>
      </c>
      <c r="OOO26" s="600"/>
      <c r="OOP26" s="600"/>
      <c r="OOQ26" s="600">
        <v>0.15448352323237222</v>
      </c>
      <c r="OOR26" s="600"/>
      <c r="OOS26" s="600"/>
      <c r="OOT26" s="600">
        <v>0.15448352323237222</v>
      </c>
      <c r="OOU26" s="600"/>
      <c r="OOV26" s="600"/>
      <c r="OOW26" s="600">
        <v>0.15448352323237222</v>
      </c>
      <c r="OOX26" s="600"/>
      <c r="OOY26" s="600"/>
      <c r="OOZ26" s="600">
        <v>0.15448352323237222</v>
      </c>
      <c r="OPA26" s="600"/>
      <c r="OPB26" s="600"/>
      <c r="OPC26" s="600">
        <v>0.15448352323237222</v>
      </c>
      <c r="OPD26" s="600"/>
      <c r="OPE26" s="600"/>
      <c r="OPF26" s="600">
        <v>0.15448352323237222</v>
      </c>
      <c r="OPG26" s="600"/>
      <c r="OPH26" s="600"/>
      <c r="OPI26" s="600">
        <v>0.15448352323237222</v>
      </c>
      <c r="OPJ26" s="600"/>
      <c r="OPK26" s="600"/>
      <c r="OPL26" s="600">
        <v>0.15448352323237222</v>
      </c>
      <c r="OPM26" s="600"/>
      <c r="OPN26" s="600"/>
      <c r="OPO26" s="600">
        <v>0.15448352323237222</v>
      </c>
      <c r="OPP26" s="600"/>
      <c r="OPQ26" s="600"/>
      <c r="OPR26" s="600">
        <v>0.15448352323237222</v>
      </c>
      <c r="OPS26" s="600"/>
      <c r="OPT26" s="600"/>
      <c r="OPU26" s="600">
        <v>0.15448352323237222</v>
      </c>
      <c r="OPV26" s="600"/>
      <c r="OPW26" s="600"/>
      <c r="OPX26" s="600">
        <v>0.15448352323237222</v>
      </c>
      <c r="OPY26" s="600"/>
      <c r="OPZ26" s="600"/>
      <c r="OQA26" s="600">
        <v>0.15448352323237222</v>
      </c>
      <c r="OQB26" s="600"/>
      <c r="OQC26" s="600"/>
      <c r="OQD26" s="600">
        <v>0.15448352323237222</v>
      </c>
      <c r="OQE26" s="600"/>
      <c r="OQF26" s="600"/>
      <c r="OQG26" s="600">
        <v>0.15448352323237222</v>
      </c>
      <c r="OQH26" s="600"/>
      <c r="OQI26" s="600"/>
      <c r="OQJ26" s="600">
        <v>0.15448352323237222</v>
      </c>
      <c r="OQK26" s="600"/>
      <c r="OQL26" s="600"/>
      <c r="OQM26" s="600">
        <v>0.15448352323237222</v>
      </c>
      <c r="OQN26" s="600"/>
      <c r="OQO26" s="600"/>
      <c r="OQP26" s="600">
        <v>0.15448352323237222</v>
      </c>
      <c r="OQQ26" s="600"/>
      <c r="OQR26" s="600"/>
      <c r="OQS26" s="600">
        <v>0.15448352323237222</v>
      </c>
      <c r="OQT26" s="600"/>
      <c r="OQU26" s="600"/>
      <c r="OQV26" s="600">
        <v>0.15448352323237222</v>
      </c>
      <c r="OQW26" s="600"/>
      <c r="OQX26" s="600"/>
      <c r="OQY26" s="600">
        <v>0.15448352323237222</v>
      </c>
      <c r="OQZ26" s="600"/>
      <c r="ORA26" s="600"/>
      <c r="ORB26" s="600">
        <v>0.15448352323237222</v>
      </c>
      <c r="ORC26" s="600"/>
      <c r="ORD26" s="600"/>
      <c r="ORE26" s="600">
        <v>0.15448352323237222</v>
      </c>
      <c r="ORF26" s="600"/>
      <c r="ORG26" s="600"/>
      <c r="ORH26" s="600">
        <v>0.15448352323237222</v>
      </c>
      <c r="ORI26" s="600"/>
      <c r="ORJ26" s="600"/>
      <c r="ORK26" s="600">
        <v>0.15448352323237222</v>
      </c>
      <c r="ORL26" s="600"/>
      <c r="ORM26" s="600"/>
      <c r="ORN26" s="600">
        <v>0.15448352323237222</v>
      </c>
      <c r="ORO26" s="600"/>
      <c r="ORP26" s="600"/>
      <c r="ORQ26" s="600">
        <v>0.15448352323237222</v>
      </c>
      <c r="ORR26" s="600"/>
      <c r="ORS26" s="600"/>
      <c r="ORT26" s="600">
        <v>0.15448352323237222</v>
      </c>
      <c r="ORU26" s="600"/>
      <c r="ORV26" s="600"/>
      <c r="ORW26" s="600">
        <v>0.15448352323237222</v>
      </c>
      <c r="ORX26" s="600"/>
      <c r="ORY26" s="600"/>
      <c r="ORZ26" s="600">
        <v>0.15448352323237222</v>
      </c>
      <c r="OSA26" s="600"/>
      <c r="OSB26" s="600"/>
      <c r="OSC26" s="600">
        <v>0.15448352323237222</v>
      </c>
      <c r="OSD26" s="600"/>
      <c r="OSE26" s="600"/>
      <c r="OSF26" s="600">
        <v>0.15448352323237222</v>
      </c>
      <c r="OSG26" s="600"/>
      <c r="OSH26" s="600"/>
      <c r="OSI26" s="600">
        <v>0.15448352323237222</v>
      </c>
      <c r="OSJ26" s="600"/>
      <c r="OSK26" s="600"/>
      <c r="OSL26" s="600">
        <v>0.15448352323237222</v>
      </c>
      <c r="OSM26" s="600"/>
      <c r="OSN26" s="600"/>
      <c r="OSO26" s="600">
        <v>0.15448352323237222</v>
      </c>
      <c r="OSP26" s="600"/>
      <c r="OSQ26" s="600"/>
      <c r="OSR26" s="600">
        <v>0.15448352323237222</v>
      </c>
      <c r="OSS26" s="600"/>
      <c r="OST26" s="600"/>
      <c r="OSU26" s="600">
        <v>0.15448352323237222</v>
      </c>
      <c r="OSV26" s="600"/>
      <c r="OSW26" s="600"/>
      <c r="OSX26" s="600">
        <v>0.15448352323237222</v>
      </c>
      <c r="OSY26" s="600"/>
      <c r="OSZ26" s="600"/>
      <c r="OTA26" s="600">
        <v>0.15448352323237222</v>
      </c>
      <c r="OTB26" s="600"/>
      <c r="OTC26" s="600"/>
      <c r="OTD26" s="600">
        <v>0.15448352323237222</v>
      </c>
      <c r="OTE26" s="600"/>
      <c r="OTF26" s="600"/>
      <c r="OTG26" s="600">
        <v>0.15448352323237222</v>
      </c>
      <c r="OTH26" s="600"/>
      <c r="OTI26" s="600"/>
      <c r="OTJ26" s="600">
        <v>0.15448352323237222</v>
      </c>
      <c r="OTK26" s="600"/>
      <c r="OTL26" s="600"/>
      <c r="OTM26" s="600">
        <v>0.15448352323237222</v>
      </c>
      <c r="OTN26" s="600"/>
      <c r="OTO26" s="600"/>
      <c r="OTP26" s="600">
        <v>0.15448352323237222</v>
      </c>
      <c r="OTQ26" s="600"/>
      <c r="OTR26" s="600"/>
      <c r="OTS26" s="600">
        <v>0.15448352323237222</v>
      </c>
      <c r="OTT26" s="600"/>
      <c r="OTU26" s="600"/>
      <c r="OTV26" s="600">
        <v>0.15448352323237222</v>
      </c>
      <c r="OTW26" s="600"/>
      <c r="OTX26" s="600"/>
      <c r="OTY26" s="600">
        <v>0.15448352323237222</v>
      </c>
      <c r="OTZ26" s="600"/>
      <c r="OUA26" s="600"/>
      <c r="OUB26" s="600">
        <v>0.15448352323237222</v>
      </c>
      <c r="OUC26" s="600"/>
      <c r="OUD26" s="600"/>
      <c r="OUE26" s="600">
        <v>0.15448352323237222</v>
      </c>
      <c r="OUF26" s="600"/>
      <c r="OUG26" s="600"/>
      <c r="OUH26" s="600">
        <v>0.15448352323237222</v>
      </c>
      <c r="OUI26" s="600"/>
      <c r="OUJ26" s="600"/>
      <c r="OUK26" s="600">
        <v>0.15448352323237222</v>
      </c>
      <c r="OUL26" s="600"/>
      <c r="OUM26" s="600"/>
      <c r="OUN26" s="600">
        <v>0.15448352323237222</v>
      </c>
      <c r="OUO26" s="600"/>
      <c r="OUP26" s="600"/>
      <c r="OUQ26" s="600">
        <v>0.15448352323237222</v>
      </c>
      <c r="OUR26" s="600"/>
      <c r="OUS26" s="600"/>
      <c r="OUT26" s="600">
        <v>0.15448352323237222</v>
      </c>
      <c r="OUU26" s="600"/>
      <c r="OUV26" s="600"/>
      <c r="OUW26" s="600">
        <v>0.15448352323237222</v>
      </c>
      <c r="OUX26" s="600"/>
      <c r="OUY26" s="600"/>
      <c r="OUZ26" s="600">
        <v>0.15448352323237222</v>
      </c>
      <c r="OVA26" s="600"/>
      <c r="OVB26" s="600"/>
      <c r="OVC26" s="600">
        <v>0.15448352323237222</v>
      </c>
      <c r="OVD26" s="600"/>
      <c r="OVE26" s="600"/>
      <c r="OVF26" s="600">
        <v>0.15448352323237222</v>
      </c>
      <c r="OVG26" s="600"/>
      <c r="OVH26" s="600"/>
      <c r="OVI26" s="600">
        <v>0.15448352323237222</v>
      </c>
      <c r="OVJ26" s="600"/>
      <c r="OVK26" s="600"/>
      <c r="OVL26" s="600">
        <v>0.15448352323237222</v>
      </c>
      <c r="OVM26" s="600"/>
      <c r="OVN26" s="600"/>
      <c r="OVO26" s="600">
        <v>0.15448352323237222</v>
      </c>
      <c r="OVP26" s="600"/>
      <c r="OVQ26" s="600"/>
      <c r="OVR26" s="600">
        <v>0.15448352323237222</v>
      </c>
      <c r="OVS26" s="600"/>
      <c r="OVT26" s="600"/>
      <c r="OVU26" s="600">
        <v>0.15448352323237222</v>
      </c>
      <c r="OVV26" s="600"/>
      <c r="OVW26" s="600"/>
      <c r="OVX26" s="600">
        <v>0.15448352323237222</v>
      </c>
      <c r="OVY26" s="600"/>
      <c r="OVZ26" s="600"/>
      <c r="OWA26" s="600">
        <v>0.15448352323237222</v>
      </c>
      <c r="OWB26" s="600"/>
      <c r="OWC26" s="600"/>
      <c r="OWD26" s="600">
        <v>0.15448352323237222</v>
      </c>
      <c r="OWE26" s="600"/>
      <c r="OWF26" s="600"/>
      <c r="OWG26" s="600">
        <v>0.15448352323237222</v>
      </c>
      <c r="OWH26" s="600"/>
      <c r="OWI26" s="600"/>
      <c r="OWJ26" s="600">
        <v>0.15448352323237222</v>
      </c>
      <c r="OWK26" s="600"/>
      <c r="OWL26" s="600"/>
      <c r="OWM26" s="600">
        <v>0.15448352323237222</v>
      </c>
      <c r="OWN26" s="600"/>
      <c r="OWO26" s="600"/>
      <c r="OWP26" s="600">
        <v>0.15448352323237222</v>
      </c>
      <c r="OWQ26" s="600"/>
      <c r="OWR26" s="600"/>
      <c r="OWS26" s="600">
        <v>0.15448352323237222</v>
      </c>
      <c r="OWT26" s="600"/>
      <c r="OWU26" s="600"/>
      <c r="OWV26" s="600">
        <v>0.15448352323237222</v>
      </c>
      <c r="OWW26" s="600"/>
      <c r="OWX26" s="600"/>
      <c r="OWY26" s="600">
        <v>0.15448352323237222</v>
      </c>
      <c r="OWZ26" s="600"/>
      <c r="OXA26" s="600"/>
      <c r="OXB26" s="600">
        <v>0.15448352323237222</v>
      </c>
      <c r="OXC26" s="600"/>
      <c r="OXD26" s="600"/>
      <c r="OXE26" s="600">
        <v>0.15448352323237222</v>
      </c>
      <c r="OXF26" s="600"/>
      <c r="OXG26" s="600"/>
      <c r="OXH26" s="600">
        <v>0.15448352323237222</v>
      </c>
      <c r="OXI26" s="600"/>
      <c r="OXJ26" s="600"/>
      <c r="OXK26" s="600">
        <v>0.15448352323237222</v>
      </c>
      <c r="OXL26" s="600"/>
      <c r="OXM26" s="600"/>
      <c r="OXN26" s="600">
        <v>0.15448352323237222</v>
      </c>
      <c r="OXO26" s="600"/>
      <c r="OXP26" s="600"/>
      <c r="OXQ26" s="600">
        <v>0.15448352323237222</v>
      </c>
      <c r="OXR26" s="600"/>
      <c r="OXS26" s="600"/>
      <c r="OXT26" s="600">
        <v>0.15448352323237222</v>
      </c>
      <c r="OXU26" s="600"/>
      <c r="OXV26" s="600"/>
      <c r="OXW26" s="600">
        <v>0.15448352323237222</v>
      </c>
      <c r="OXX26" s="600"/>
      <c r="OXY26" s="600"/>
      <c r="OXZ26" s="600">
        <v>0.15448352323237222</v>
      </c>
      <c r="OYA26" s="600"/>
      <c r="OYB26" s="600"/>
      <c r="OYC26" s="600">
        <v>0.15448352323237222</v>
      </c>
      <c r="OYD26" s="600"/>
      <c r="OYE26" s="600"/>
      <c r="OYF26" s="600">
        <v>0.15448352323237222</v>
      </c>
      <c r="OYG26" s="600"/>
      <c r="OYH26" s="600"/>
      <c r="OYI26" s="600">
        <v>0.15448352323237222</v>
      </c>
      <c r="OYJ26" s="600"/>
      <c r="OYK26" s="600"/>
      <c r="OYL26" s="600">
        <v>0.15448352323237222</v>
      </c>
      <c r="OYM26" s="600"/>
      <c r="OYN26" s="600"/>
      <c r="OYO26" s="600">
        <v>0.15448352323237222</v>
      </c>
      <c r="OYP26" s="600"/>
      <c r="OYQ26" s="600"/>
      <c r="OYR26" s="600">
        <v>0.15448352323237222</v>
      </c>
      <c r="OYS26" s="600"/>
      <c r="OYT26" s="600"/>
      <c r="OYU26" s="600">
        <v>0.15448352323237222</v>
      </c>
      <c r="OYV26" s="600"/>
      <c r="OYW26" s="600"/>
      <c r="OYX26" s="600">
        <v>0.15448352323237222</v>
      </c>
      <c r="OYY26" s="600"/>
      <c r="OYZ26" s="600"/>
      <c r="OZA26" s="600">
        <v>0.15448352323237222</v>
      </c>
      <c r="OZB26" s="600"/>
      <c r="OZC26" s="600"/>
      <c r="OZD26" s="600">
        <v>0.15448352323237222</v>
      </c>
      <c r="OZE26" s="600"/>
      <c r="OZF26" s="600"/>
      <c r="OZG26" s="600">
        <v>0.15448352323237222</v>
      </c>
      <c r="OZH26" s="600"/>
      <c r="OZI26" s="600"/>
      <c r="OZJ26" s="600">
        <v>0.15448352323237222</v>
      </c>
      <c r="OZK26" s="600"/>
      <c r="OZL26" s="600"/>
      <c r="OZM26" s="600">
        <v>0.15448352323237222</v>
      </c>
      <c r="OZN26" s="600"/>
      <c r="OZO26" s="600"/>
      <c r="OZP26" s="600">
        <v>0.15448352323237222</v>
      </c>
      <c r="OZQ26" s="600"/>
      <c r="OZR26" s="600"/>
      <c r="OZS26" s="600">
        <v>0.15448352323237222</v>
      </c>
      <c r="OZT26" s="600"/>
      <c r="OZU26" s="600"/>
      <c r="OZV26" s="600">
        <v>0.15448352323237222</v>
      </c>
      <c r="OZW26" s="600"/>
      <c r="OZX26" s="600"/>
      <c r="OZY26" s="600">
        <v>0.15448352323237222</v>
      </c>
      <c r="OZZ26" s="600"/>
      <c r="PAA26" s="600"/>
      <c r="PAB26" s="600">
        <v>0.15448352323237222</v>
      </c>
      <c r="PAC26" s="600"/>
      <c r="PAD26" s="600"/>
      <c r="PAE26" s="600">
        <v>0.15448352323237222</v>
      </c>
      <c r="PAF26" s="600"/>
      <c r="PAG26" s="600"/>
      <c r="PAH26" s="600">
        <v>0.15448352323237222</v>
      </c>
      <c r="PAI26" s="600"/>
      <c r="PAJ26" s="600"/>
      <c r="PAK26" s="600">
        <v>0.15448352323237222</v>
      </c>
      <c r="PAL26" s="600"/>
      <c r="PAM26" s="600"/>
      <c r="PAN26" s="600">
        <v>0.15448352323237222</v>
      </c>
      <c r="PAO26" s="600"/>
      <c r="PAP26" s="600"/>
      <c r="PAQ26" s="600">
        <v>0.15448352323237222</v>
      </c>
      <c r="PAR26" s="600"/>
      <c r="PAS26" s="600"/>
      <c r="PAT26" s="600">
        <v>0.15448352323237222</v>
      </c>
      <c r="PAU26" s="600"/>
      <c r="PAV26" s="600"/>
      <c r="PAW26" s="600">
        <v>0.15448352323237222</v>
      </c>
      <c r="PAX26" s="600"/>
      <c r="PAY26" s="600"/>
      <c r="PAZ26" s="600">
        <v>0.15448352323237222</v>
      </c>
      <c r="PBA26" s="600"/>
      <c r="PBB26" s="600"/>
      <c r="PBC26" s="600">
        <v>0.15448352323237222</v>
      </c>
      <c r="PBD26" s="600"/>
      <c r="PBE26" s="600"/>
      <c r="PBF26" s="600">
        <v>0.15448352323237222</v>
      </c>
      <c r="PBG26" s="600"/>
      <c r="PBH26" s="600"/>
      <c r="PBI26" s="600">
        <v>0.15448352323237222</v>
      </c>
      <c r="PBJ26" s="600"/>
      <c r="PBK26" s="600"/>
      <c r="PBL26" s="600">
        <v>0.15448352323237222</v>
      </c>
      <c r="PBM26" s="600"/>
      <c r="PBN26" s="600"/>
      <c r="PBO26" s="600">
        <v>0.15448352323237222</v>
      </c>
      <c r="PBP26" s="600"/>
      <c r="PBQ26" s="600"/>
      <c r="PBR26" s="600">
        <v>0.15448352323237222</v>
      </c>
      <c r="PBS26" s="600"/>
      <c r="PBT26" s="600"/>
      <c r="PBU26" s="600">
        <v>0.15448352323237222</v>
      </c>
      <c r="PBV26" s="600"/>
      <c r="PBW26" s="600"/>
      <c r="PBX26" s="600">
        <v>0.15448352323237222</v>
      </c>
      <c r="PBY26" s="600"/>
      <c r="PBZ26" s="600"/>
      <c r="PCA26" s="600">
        <v>0.15448352323237222</v>
      </c>
      <c r="PCB26" s="600"/>
      <c r="PCC26" s="600"/>
      <c r="PCD26" s="600">
        <v>0.15448352323237222</v>
      </c>
      <c r="PCE26" s="600"/>
      <c r="PCF26" s="600"/>
      <c r="PCG26" s="600">
        <v>0.15448352323237222</v>
      </c>
      <c r="PCH26" s="600"/>
      <c r="PCI26" s="600"/>
      <c r="PCJ26" s="600">
        <v>0.15448352323237222</v>
      </c>
      <c r="PCK26" s="600"/>
      <c r="PCL26" s="600"/>
      <c r="PCM26" s="600">
        <v>0.15448352323237222</v>
      </c>
      <c r="PCN26" s="600"/>
      <c r="PCO26" s="600"/>
      <c r="PCP26" s="600">
        <v>0.15448352323237222</v>
      </c>
      <c r="PCQ26" s="600"/>
      <c r="PCR26" s="600"/>
      <c r="PCS26" s="600">
        <v>0.15448352323237222</v>
      </c>
      <c r="PCT26" s="600"/>
      <c r="PCU26" s="600"/>
      <c r="PCV26" s="600">
        <v>0.15448352323237222</v>
      </c>
      <c r="PCW26" s="600"/>
      <c r="PCX26" s="600"/>
      <c r="PCY26" s="600">
        <v>0.15448352323237222</v>
      </c>
      <c r="PCZ26" s="600"/>
      <c r="PDA26" s="600"/>
      <c r="PDB26" s="600">
        <v>0.15448352323237222</v>
      </c>
      <c r="PDC26" s="600"/>
      <c r="PDD26" s="600"/>
      <c r="PDE26" s="600">
        <v>0.15448352323237222</v>
      </c>
      <c r="PDF26" s="600"/>
      <c r="PDG26" s="600"/>
      <c r="PDH26" s="600">
        <v>0.15448352323237222</v>
      </c>
      <c r="PDI26" s="600"/>
      <c r="PDJ26" s="600"/>
      <c r="PDK26" s="600">
        <v>0.15448352323237222</v>
      </c>
      <c r="PDL26" s="600"/>
      <c r="PDM26" s="600"/>
      <c r="PDN26" s="600">
        <v>0.15448352323237222</v>
      </c>
      <c r="PDO26" s="600"/>
      <c r="PDP26" s="600"/>
      <c r="PDQ26" s="600">
        <v>0.15448352323237222</v>
      </c>
      <c r="PDR26" s="600"/>
      <c r="PDS26" s="600"/>
      <c r="PDT26" s="600">
        <v>0.15448352323237222</v>
      </c>
      <c r="PDU26" s="600"/>
      <c r="PDV26" s="600"/>
      <c r="PDW26" s="600">
        <v>0.15448352323237222</v>
      </c>
      <c r="PDX26" s="600"/>
      <c r="PDY26" s="600"/>
      <c r="PDZ26" s="600">
        <v>0.15448352323237222</v>
      </c>
      <c r="PEA26" s="600"/>
      <c r="PEB26" s="600"/>
      <c r="PEC26" s="600">
        <v>0.15448352323237222</v>
      </c>
      <c r="PED26" s="600"/>
      <c r="PEE26" s="600"/>
      <c r="PEF26" s="600">
        <v>0.15448352323237222</v>
      </c>
      <c r="PEG26" s="600"/>
      <c r="PEH26" s="600"/>
      <c r="PEI26" s="600">
        <v>0.15448352323237222</v>
      </c>
      <c r="PEJ26" s="600"/>
      <c r="PEK26" s="600"/>
      <c r="PEL26" s="600">
        <v>0.15448352323237222</v>
      </c>
      <c r="PEM26" s="600"/>
      <c r="PEN26" s="600"/>
      <c r="PEO26" s="600">
        <v>0.15448352323237222</v>
      </c>
      <c r="PEP26" s="600"/>
      <c r="PEQ26" s="600"/>
      <c r="PER26" s="600">
        <v>0.15448352323237222</v>
      </c>
      <c r="PES26" s="600"/>
      <c r="PET26" s="600"/>
      <c r="PEU26" s="600">
        <v>0.15448352323237222</v>
      </c>
      <c r="PEV26" s="600"/>
      <c r="PEW26" s="600"/>
      <c r="PEX26" s="600">
        <v>0.15448352323237222</v>
      </c>
      <c r="PEY26" s="600"/>
      <c r="PEZ26" s="600"/>
      <c r="PFA26" s="600">
        <v>0.15448352323237222</v>
      </c>
      <c r="PFB26" s="600"/>
      <c r="PFC26" s="600"/>
      <c r="PFD26" s="600">
        <v>0.15448352323237222</v>
      </c>
      <c r="PFE26" s="600"/>
      <c r="PFF26" s="600"/>
      <c r="PFG26" s="600">
        <v>0.15448352323237222</v>
      </c>
      <c r="PFH26" s="600"/>
      <c r="PFI26" s="600"/>
      <c r="PFJ26" s="600">
        <v>0.15448352323237222</v>
      </c>
      <c r="PFK26" s="600"/>
      <c r="PFL26" s="600"/>
      <c r="PFM26" s="600">
        <v>0.15448352323237222</v>
      </c>
      <c r="PFN26" s="600"/>
      <c r="PFO26" s="600"/>
      <c r="PFP26" s="600">
        <v>0.15448352323237222</v>
      </c>
      <c r="PFQ26" s="600"/>
      <c r="PFR26" s="600"/>
      <c r="PFS26" s="600">
        <v>0.15448352323237222</v>
      </c>
      <c r="PFT26" s="600"/>
      <c r="PFU26" s="600"/>
      <c r="PFV26" s="600">
        <v>0.15448352323237222</v>
      </c>
      <c r="PFW26" s="600"/>
      <c r="PFX26" s="600"/>
      <c r="PFY26" s="600">
        <v>0.15448352323237222</v>
      </c>
      <c r="PFZ26" s="600"/>
      <c r="PGA26" s="600"/>
      <c r="PGB26" s="600">
        <v>0.15448352323237222</v>
      </c>
      <c r="PGC26" s="600"/>
      <c r="PGD26" s="600"/>
      <c r="PGE26" s="600">
        <v>0.15448352323237222</v>
      </c>
      <c r="PGF26" s="600"/>
      <c r="PGG26" s="600"/>
      <c r="PGH26" s="600">
        <v>0.15448352323237222</v>
      </c>
      <c r="PGI26" s="600"/>
      <c r="PGJ26" s="600"/>
      <c r="PGK26" s="600">
        <v>0.15448352323237222</v>
      </c>
      <c r="PGL26" s="600"/>
      <c r="PGM26" s="600"/>
      <c r="PGN26" s="600">
        <v>0.15448352323237222</v>
      </c>
      <c r="PGO26" s="600"/>
      <c r="PGP26" s="600"/>
      <c r="PGQ26" s="600">
        <v>0.15448352323237222</v>
      </c>
      <c r="PGR26" s="600"/>
      <c r="PGS26" s="600"/>
      <c r="PGT26" s="600">
        <v>0.15448352323237222</v>
      </c>
      <c r="PGU26" s="600"/>
      <c r="PGV26" s="600"/>
      <c r="PGW26" s="600">
        <v>0.15448352323237222</v>
      </c>
      <c r="PGX26" s="600"/>
      <c r="PGY26" s="600"/>
      <c r="PGZ26" s="600">
        <v>0.15448352323237222</v>
      </c>
      <c r="PHA26" s="600"/>
      <c r="PHB26" s="600"/>
      <c r="PHC26" s="600">
        <v>0.15448352323237222</v>
      </c>
      <c r="PHD26" s="600"/>
      <c r="PHE26" s="600"/>
      <c r="PHF26" s="600">
        <v>0.15448352323237222</v>
      </c>
      <c r="PHG26" s="600"/>
      <c r="PHH26" s="600"/>
      <c r="PHI26" s="600">
        <v>0.15448352323237222</v>
      </c>
      <c r="PHJ26" s="600"/>
      <c r="PHK26" s="600"/>
      <c r="PHL26" s="600">
        <v>0.15448352323237222</v>
      </c>
      <c r="PHM26" s="600"/>
      <c r="PHN26" s="600"/>
      <c r="PHO26" s="600">
        <v>0.15448352323237222</v>
      </c>
      <c r="PHP26" s="600"/>
      <c r="PHQ26" s="600"/>
      <c r="PHR26" s="600">
        <v>0.15448352323237222</v>
      </c>
      <c r="PHS26" s="600"/>
      <c r="PHT26" s="600"/>
      <c r="PHU26" s="600">
        <v>0.15448352323237222</v>
      </c>
      <c r="PHV26" s="600"/>
      <c r="PHW26" s="600"/>
      <c r="PHX26" s="600">
        <v>0.15448352323237222</v>
      </c>
      <c r="PHY26" s="600"/>
      <c r="PHZ26" s="600"/>
      <c r="PIA26" s="600">
        <v>0.15448352323237222</v>
      </c>
      <c r="PIB26" s="600"/>
      <c r="PIC26" s="600"/>
      <c r="PID26" s="600">
        <v>0.15448352323237222</v>
      </c>
      <c r="PIE26" s="600"/>
      <c r="PIF26" s="600"/>
      <c r="PIG26" s="600">
        <v>0.15448352323237222</v>
      </c>
      <c r="PIH26" s="600"/>
      <c r="PII26" s="600"/>
      <c r="PIJ26" s="600">
        <v>0.15448352323237222</v>
      </c>
      <c r="PIK26" s="600"/>
      <c r="PIL26" s="600"/>
      <c r="PIM26" s="600">
        <v>0.15448352323237222</v>
      </c>
      <c r="PIN26" s="600"/>
      <c r="PIO26" s="600"/>
      <c r="PIP26" s="600">
        <v>0.15448352323237222</v>
      </c>
      <c r="PIQ26" s="600"/>
      <c r="PIR26" s="600"/>
      <c r="PIS26" s="600">
        <v>0.15448352323237222</v>
      </c>
      <c r="PIT26" s="600"/>
      <c r="PIU26" s="600"/>
      <c r="PIV26" s="600">
        <v>0.15448352323237222</v>
      </c>
      <c r="PIW26" s="600"/>
      <c r="PIX26" s="600"/>
      <c r="PIY26" s="600">
        <v>0.15448352323237222</v>
      </c>
      <c r="PIZ26" s="600"/>
      <c r="PJA26" s="600"/>
      <c r="PJB26" s="600">
        <v>0.15448352323237222</v>
      </c>
      <c r="PJC26" s="600"/>
      <c r="PJD26" s="600"/>
      <c r="PJE26" s="600">
        <v>0.15448352323237222</v>
      </c>
      <c r="PJF26" s="600"/>
      <c r="PJG26" s="600"/>
      <c r="PJH26" s="600">
        <v>0.15448352323237222</v>
      </c>
      <c r="PJI26" s="600"/>
      <c r="PJJ26" s="600"/>
      <c r="PJK26" s="600">
        <v>0.15448352323237222</v>
      </c>
      <c r="PJL26" s="600"/>
      <c r="PJM26" s="600"/>
      <c r="PJN26" s="600">
        <v>0.15448352323237222</v>
      </c>
      <c r="PJO26" s="600"/>
      <c r="PJP26" s="600"/>
      <c r="PJQ26" s="600">
        <v>0.15448352323237222</v>
      </c>
      <c r="PJR26" s="600"/>
      <c r="PJS26" s="600"/>
      <c r="PJT26" s="600">
        <v>0.15448352323237222</v>
      </c>
      <c r="PJU26" s="600"/>
      <c r="PJV26" s="600"/>
      <c r="PJW26" s="600">
        <v>0.15448352323237222</v>
      </c>
      <c r="PJX26" s="600"/>
      <c r="PJY26" s="600"/>
      <c r="PJZ26" s="600">
        <v>0.15448352323237222</v>
      </c>
      <c r="PKA26" s="600"/>
      <c r="PKB26" s="600"/>
      <c r="PKC26" s="600">
        <v>0.15448352323237222</v>
      </c>
      <c r="PKD26" s="600"/>
      <c r="PKE26" s="600"/>
      <c r="PKF26" s="600">
        <v>0.15448352323237222</v>
      </c>
      <c r="PKG26" s="600"/>
      <c r="PKH26" s="600"/>
      <c r="PKI26" s="600">
        <v>0.15448352323237222</v>
      </c>
      <c r="PKJ26" s="600"/>
      <c r="PKK26" s="600"/>
      <c r="PKL26" s="600">
        <v>0.15448352323237222</v>
      </c>
      <c r="PKM26" s="600"/>
      <c r="PKN26" s="600"/>
      <c r="PKO26" s="600">
        <v>0.15448352323237222</v>
      </c>
      <c r="PKP26" s="600"/>
      <c r="PKQ26" s="600"/>
      <c r="PKR26" s="600">
        <v>0.15448352323237222</v>
      </c>
      <c r="PKS26" s="600"/>
      <c r="PKT26" s="600"/>
      <c r="PKU26" s="600">
        <v>0.15448352323237222</v>
      </c>
      <c r="PKV26" s="600"/>
      <c r="PKW26" s="600"/>
      <c r="PKX26" s="600">
        <v>0.15448352323237222</v>
      </c>
      <c r="PKY26" s="600"/>
      <c r="PKZ26" s="600"/>
      <c r="PLA26" s="600">
        <v>0.15448352323237222</v>
      </c>
      <c r="PLB26" s="600"/>
      <c r="PLC26" s="600"/>
      <c r="PLD26" s="600">
        <v>0.15448352323237222</v>
      </c>
      <c r="PLE26" s="600"/>
      <c r="PLF26" s="600"/>
      <c r="PLG26" s="600">
        <v>0.15448352323237222</v>
      </c>
      <c r="PLH26" s="600"/>
      <c r="PLI26" s="600"/>
      <c r="PLJ26" s="600">
        <v>0.15448352323237222</v>
      </c>
      <c r="PLK26" s="600"/>
      <c r="PLL26" s="600"/>
      <c r="PLM26" s="600">
        <v>0.15448352323237222</v>
      </c>
      <c r="PLN26" s="600"/>
      <c r="PLO26" s="600"/>
      <c r="PLP26" s="600">
        <v>0.15448352323237222</v>
      </c>
      <c r="PLQ26" s="600"/>
      <c r="PLR26" s="600"/>
      <c r="PLS26" s="600">
        <v>0.15448352323237222</v>
      </c>
      <c r="PLT26" s="600"/>
      <c r="PLU26" s="600"/>
      <c r="PLV26" s="600">
        <v>0.15448352323237222</v>
      </c>
      <c r="PLW26" s="600"/>
      <c r="PLX26" s="600"/>
      <c r="PLY26" s="600">
        <v>0.15448352323237222</v>
      </c>
      <c r="PLZ26" s="600"/>
      <c r="PMA26" s="600"/>
      <c r="PMB26" s="600">
        <v>0.15448352323237222</v>
      </c>
      <c r="PMC26" s="600"/>
      <c r="PMD26" s="600"/>
      <c r="PME26" s="600">
        <v>0.15448352323237222</v>
      </c>
      <c r="PMF26" s="600"/>
      <c r="PMG26" s="600"/>
      <c r="PMH26" s="600">
        <v>0.15448352323237222</v>
      </c>
      <c r="PMI26" s="600"/>
      <c r="PMJ26" s="600"/>
      <c r="PMK26" s="600">
        <v>0.15448352323237222</v>
      </c>
      <c r="PML26" s="600"/>
      <c r="PMM26" s="600"/>
      <c r="PMN26" s="600">
        <v>0.15448352323237222</v>
      </c>
      <c r="PMO26" s="600"/>
      <c r="PMP26" s="600"/>
      <c r="PMQ26" s="600">
        <v>0.15448352323237222</v>
      </c>
      <c r="PMR26" s="600"/>
      <c r="PMS26" s="600"/>
      <c r="PMT26" s="600">
        <v>0.15448352323237222</v>
      </c>
      <c r="PMU26" s="600"/>
      <c r="PMV26" s="600"/>
      <c r="PMW26" s="600">
        <v>0.15448352323237222</v>
      </c>
      <c r="PMX26" s="600"/>
      <c r="PMY26" s="600"/>
      <c r="PMZ26" s="600">
        <v>0.15448352323237222</v>
      </c>
      <c r="PNA26" s="600"/>
      <c r="PNB26" s="600"/>
      <c r="PNC26" s="600">
        <v>0.15448352323237222</v>
      </c>
      <c r="PND26" s="600"/>
      <c r="PNE26" s="600"/>
      <c r="PNF26" s="600">
        <v>0.15448352323237222</v>
      </c>
      <c r="PNG26" s="600"/>
      <c r="PNH26" s="600"/>
      <c r="PNI26" s="600">
        <v>0.15448352323237222</v>
      </c>
      <c r="PNJ26" s="600"/>
      <c r="PNK26" s="600"/>
      <c r="PNL26" s="600">
        <v>0.15448352323237222</v>
      </c>
      <c r="PNM26" s="600"/>
      <c r="PNN26" s="600"/>
      <c r="PNO26" s="600">
        <v>0.15448352323237222</v>
      </c>
      <c r="PNP26" s="600"/>
      <c r="PNQ26" s="600"/>
      <c r="PNR26" s="600">
        <v>0.15448352323237222</v>
      </c>
      <c r="PNS26" s="600"/>
      <c r="PNT26" s="600"/>
      <c r="PNU26" s="600">
        <v>0.15448352323237222</v>
      </c>
      <c r="PNV26" s="600"/>
      <c r="PNW26" s="600"/>
      <c r="PNX26" s="600">
        <v>0.15448352323237222</v>
      </c>
      <c r="PNY26" s="600"/>
      <c r="PNZ26" s="600"/>
      <c r="POA26" s="600">
        <v>0.15448352323237222</v>
      </c>
      <c r="POB26" s="600"/>
      <c r="POC26" s="600"/>
      <c r="POD26" s="600">
        <v>0.15448352323237222</v>
      </c>
      <c r="POE26" s="600"/>
      <c r="POF26" s="600"/>
      <c r="POG26" s="600">
        <v>0.15448352323237222</v>
      </c>
      <c r="POH26" s="600"/>
      <c r="POI26" s="600"/>
      <c r="POJ26" s="600">
        <v>0.15448352323237222</v>
      </c>
      <c r="POK26" s="600"/>
      <c r="POL26" s="600"/>
      <c r="POM26" s="600">
        <v>0.15448352323237222</v>
      </c>
      <c r="PON26" s="600"/>
      <c r="POO26" s="600"/>
      <c r="POP26" s="600">
        <v>0.15448352323237222</v>
      </c>
      <c r="POQ26" s="600"/>
      <c r="POR26" s="600"/>
      <c r="POS26" s="600">
        <v>0.15448352323237222</v>
      </c>
      <c r="POT26" s="600"/>
      <c r="POU26" s="600"/>
      <c r="POV26" s="600">
        <v>0.15448352323237222</v>
      </c>
      <c r="POW26" s="600"/>
      <c r="POX26" s="600"/>
      <c r="POY26" s="600">
        <v>0.15448352323237222</v>
      </c>
      <c r="POZ26" s="600"/>
      <c r="PPA26" s="600"/>
      <c r="PPB26" s="600">
        <v>0.15448352323237222</v>
      </c>
      <c r="PPC26" s="600"/>
      <c r="PPD26" s="600"/>
      <c r="PPE26" s="600">
        <v>0.15448352323237222</v>
      </c>
      <c r="PPF26" s="600"/>
      <c r="PPG26" s="600"/>
      <c r="PPH26" s="600">
        <v>0.15448352323237222</v>
      </c>
      <c r="PPI26" s="600"/>
      <c r="PPJ26" s="600"/>
      <c r="PPK26" s="600">
        <v>0.15448352323237222</v>
      </c>
      <c r="PPL26" s="600"/>
      <c r="PPM26" s="600"/>
      <c r="PPN26" s="600">
        <v>0.15448352323237222</v>
      </c>
      <c r="PPO26" s="600"/>
      <c r="PPP26" s="600"/>
      <c r="PPQ26" s="600">
        <v>0.15448352323237222</v>
      </c>
      <c r="PPR26" s="600"/>
      <c r="PPS26" s="600"/>
      <c r="PPT26" s="600">
        <v>0.15448352323237222</v>
      </c>
      <c r="PPU26" s="600"/>
      <c r="PPV26" s="600"/>
      <c r="PPW26" s="600">
        <v>0.15448352323237222</v>
      </c>
      <c r="PPX26" s="600"/>
      <c r="PPY26" s="600"/>
      <c r="PPZ26" s="600">
        <v>0.15448352323237222</v>
      </c>
      <c r="PQA26" s="600"/>
      <c r="PQB26" s="600"/>
      <c r="PQC26" s="600">
        <v>0.15448352323237222</v>
      </c>
      <c r="PQD26" s="600"/>
      <c r="PQE26" s="600"/>
      <c r="PQF26" s="600">
        <v>0.15448352323237222</v>
      </c>
      <c r="PQG26" s="600"/>
      <c r="PQH26" s="600"/>
      <c r="PQI26" s="600">
        <v>0.15448352323237222</v>
      </c>
      <c r="PQJ26" s="600"/>
      <c r="PQK26" s="600"/>
      <c r="PQL26" s="600">
        <v>0.15448352323237222</v>
      </c>
      <c r="PQM26" s="600"/>
      <c r="PQN26" s="600"/>
      <c r="PQO26" s="600">
        <v>0.15448352323237222</v>
      </c>
      <c r="PQP26" s="600"/>
      <c r="PQQ26" s="600"/>
      <c r="PQR26" s="600">
        <v>0.15448352323237222</v>
      </c>
      <c r="PQS26" s="600"/>
      <c r="PQT26" s="600"/>
      <c r="PQU26" s="600">
        <v>0.15448352323237222</v>
      </c>
      <c r="PQV26" s="600"/>
      <c r="PQW26" s="600"/>
      <c r="PQX26" s="600">
        <v>0.15448352323237222</v>
      </c>
      <c r="PQY26" s="600"/>
      <c r="PQZ26" s="600"/>
      <c r="PRA26" s="600">
        <v>0.15448352323237222</v>
      </c>
      <c r="PRB26" s="600"/>
      <c r="PRC26" s="600"/>
      <c r="PRD26" s="600">
        <v>0.15448352323237222</v>
      </c>
      <c r="PRE26" s="600"/>
      <c r="PRF26" s="600"/>
      <c r="PRG26" s="600">
        <v>0.15448352323237222</v>
      </c>
      <c r="PRH26" s="600"/>
      <c r="PRI26" s="600"/>
      <c r="PRJ26" s="600">
        <v>0.15448352323237222</v>
      </c>
      <c r="PRK26" s="600"/>
      <c r="PRL26" s="600"/>
      <c r="PRM26" s="600">
        <v>0.15448352323237222</v>
      </c>
      <c r="PRN26" s="600"/>
      <c r="PRO26" s="600"/>
      <c r="PRP26" s="600">
        <v>0.15448352323237222</v>
      </c>
      <c r="PRQ26" s="600"/>
      <c r="PRR26" s="600"/>
      <c r="PRS26" s="600">
        <v>0.15448352323237222</v>
      </c>
      <c r="PRT26" s="600"/>
      <c r="PRU26" s="600"/>
      <c r="PRV26" s="600">
        <v>0.15448352323237222</v>
      </c>
      <c r="PRW26" s="600"/>
      <c r="PRX26" s="600"/>
      <c r="PRY26" s="600">
        <v>0.15448352323237222</v>
      </c>
      <c r="PRZ26" s="600"/>
      <c r="PSA26" s="600"/>
      <c r="PSB26" s="600">
        <v>0.15448352323237222</v>
      </c>
      <c r="PSC26" s="600"/>
      <c r="PSD26" s="600"/>
      <c r="PSE26" s="600">
        <v>0.15448352323237222</v>
      </c>
      <c r="PSF26" s="600"/>
      <c r="PSG26" s="600"/>
      <c r="PSH26" s="600">
        <v>0.15448352323237222</v>
      </c>
      <c r="PSI26" s="600"/>
      <c r="PSJ26" s="600"/>
      <c r="PSK26" s="600">
        <v>0.15448352323237222</v>
      </c>
      <c r="PSL26" s="600"/>
      <c r="PSM26" s="600"/>
      <c r="PSN26" s="600">
        <v>0.15448352323237222</v>
      </c>
      <c r="PSO26" s="600"/>
      <c r="PSP26" s="600"/>
      <c r="PSQ26" s="600">
        <v>0.15448352323237222</v>
      </c>
      <c r="PSR26" s="600"/>
      <c r="PSS26" s="600"/>
      <c r="PST26" s="600">
        <v>0.15448352323237222</v>
      </c>
      <c r="PSU26" s="600"/>
      <c r="PSV26" s="600"/>
      <c r="PSW26" s="600">
        <v>0.15448352323237222</v>
      </c>
      <c r="PSX26" s="600"/>
      <c r="PSY26" s="600"/>
      <c r="PSZ26" s="600">
        <v>0.15448352323237222</v>
      </c>
      <c r="PTA26" s="600"/>
      <c r="PTB26" s="600"/>
      <c r="PTC26" s="600">
        <v>0.15448352323237222</v>
      </c>
      <c r="PTD26" s="600"/>
      <c r="PTE26" s="600"/>
      <c r="PTF26" s="600">
        <v>0.15448352323237222</v>
      </c>
      <c r="PTG26" s="600"/>
      <c r="PTH26" s="600"/>
      <c r="PTI26" s="600">
        <v>0.15448352323237222</v>
      </c>
      <c r="PTJ26" s="600"/>
      <c r="PTK26" s="600"/>
      <c r="PTL26" s="600">
        <v>0.15448352323237222</v>
      </c>
      <c r="PTM26" s="600"/>
      <c r="PTN26" s="600"/>
      <c r="PTO26" s="600">
        <v>0.15448352323237222</v>
      </c>
      <c r="PTP26" s="600"/>
      <c r="PTQ26" s="600"/>
      <c r="PTR26" s="600">
        <v>0.15448352323237222</v>
      </c>
      <c r="PTS26" s="600"/>
      <c r="PTT26" s="600"/>
      <c r="PTU26" s="600">
        <v>0.15448352323237222</v>
      </c>
      <c r="PTV26" s="600"/>
      <c r="PTW26" s="600"/>
      <c r="PTX26" s="600">
        <v>0.15448352323237222</v>
      </c>
      <c r="PTY26" s="600"/>
      <c r="PTZ26" s="600"/>
      <c r="PUA26" s="600">
        <v>0.15448352323237222</v>
      </c>
      <c r="PUB26" s="600"/>
      <c r="PUC26" s="600"/>
      <c r="PUD26" s="600">
        <v>0.15448352323237222</v>
      </c>
      <c r="PUE26" s="600"/>
      <c r="PUF26" s="600"/>
      <c r="PUG26" s="600">
        <v>0.15448352323237222</v>
      </c>
      <c r="PUH26" s="600"/>
      <c r="PUI26" s="600"/>
      <c r="PUJ26" s="600">
        <v>0.15448352323237222</v>
      </c>
      <c r="PUK26" s="600"/>
      <c r="PUL26" s="600"/>
      <c r="PUM26" s="600">
        <v>0.15448352323237222</v>
      </c>
      <c r="PUN26" s="600"/>
      <c r="PUO26" s="600"/>
      <c r="PUP26" s="600">
        <v>0.15448352323237222</v>
      </c>
      <c r="PUQ26" s="600"/>
      <c r="PUR26" s="600"/>
      <c r="PUS26" s="600">
        <v>0.15448352323237222</v>
      </c>
      <c r="PUT26" s="600"/>
      <c r="PUU26" s="600"/>
      <c r="PUV26" s="600">
        <v>0.15448352323237222</v>
      </c>
      <c r="PUW26" s="600"/>
      <c r="PUX26" s="600"/>
      <c r="PUY26" s="600">
        <v>0.15448352323237222</v>
      </c>
      <c r="PUZ26" s="600"/>
      <c r="PVA26" s="600"/>
      <c r="PVB26" s="600">
        <v>0.15448352323237222</v>
      </c>
      <c r="PVC26" s="600"/>
      <c r="PVD26" s="600"/>
      <c r="PVE26" s="600">
        <v>0.15448352323237222</v>
      </c>
      <c r="PVF26" s="600"/>
      <c r="PVG26" s="600"/>
      <c r="PVH26" s="600">
        <v>0.15448352323237222</v>
      </c>
      <c r="PVI26" s="600"/>
      <c r="PVJ26" s="600"/>
      <c r="PVK26" s="600">
        <v>0.15448352323237222</v>
      </c>
      <c r="PVL26" s="600"/>
      <c r="PVM26" s="600"/>
      <c r="PVN26" s="600">
        <v>0.15448352323237222</v>
      </c>
      <c r="PVO26" s="600"/>
      <c r="PVP26" s="600"/>
      <c r="PVQ26" s="600">
        <v>0.15448352323237222</v>
      </c>
      <c r="PVR26" s="600"/>
      <c r="PVS26" s="600"/>
      <c r="PVT26" s="600">
        <v>0.15448352323237222</v>
      </c>
      <c r="PVU26" s="600"/>
      <c r="PVV26" s="600"/>
      <c r="PVW26" s="600">
        <v>0.15448352323237222</v>
      </c>
      <c r="PVX26" s="600"/>
      <c r="PVY26" s="600"/>
      <c r="PVZ26" s="600">
        <v>0.15448352323237222</v>
      </c>
      <c r="PWA26" s="600"/>
      <c r="PWB26" s="600"/>
      <c r="PWC26" s="600">
        <v>0.15448352323237222</v>
      </c>
      <c r="PWD26" s="600"/>
      <c r="PWE26" s="600"/>
      <c r="PWF26" s="600">
        <v>0.15448352323237222</v>
      </c>
      <c r="PWG26" s="600"/>
      <c r="PWH26" s="600"/>
      <c r="PWI26" s="600">
        <v>0.15448352323237222</v>
      </c>
      <c r="PWJ26" s="600"/>
      <c r="PWK26" s="600"/>
      <c r="PWL26" s="600">
        <v>0.15448352323237222</v>
      </c>
      <c r="PWM26" s="600"/>
      <c r="PWN26" s="600"/>
      <c r="PWO26" s="600">
        <v>0.15448352323237222</v>
      </c>
      <c r="PWP26" s="600"/>
      <c r="PWQ26" s="600"/>
      <c r="PWR26" s="600">
        <v>0.15448352323237222</v>
      </c>
      <c r="PWS26" s="600"/>
      <c r="PWT26" s="600"/>
      <c r="PWU26" s="600">
        <v>0.15448352323237222</v>
      </c>
      <c r="PWV26" s="600"/>
      <c r="PWW26" s="600"/>
      <c r="PWX26" s="600">
        <v>0.15448352323237222</v>
      </c>
      <c r="PWY26" s="600"/>
      <c r="PWZ26" s="600"/>
      <c r="PXA26" s="600">
        <v>0.15448352323237222</v>
      </c>
      <c r="PXB26" s="600"/>
      <c r="PXC26" s="600"/>
      <c r="PXD26" s="600">
        <v>0.15448352323237222</v>
      </c>
      <c r="PXE26" s="600"/>
      <c r="PXF26" s="600"/>
      <c r="PXG26" s="600">
        <v>0.15448352323237222</v>
      </c>
      <c r="PXH26" s="600"/>
      <c r="PXI26" s="600"/>
      <c r="PXJ26" s="600">
        <v>0.15448352323237222</v>
      </c>
      <c r="PXK26" s="600"/>
      <c r="PXL26" s="600"/>
      <c r="PXM26" s="600">
        <v>0.15448352323237222</v>
      </c>
      <c r="PXN26" s="600"/>
      <c r="PXO26" s="600"/>
      <c r="PXP26" s="600">
        <v>0.15448352323237222</v>
      </c>
      <c r="PXQ26" s="600"/>
      <c r="PXR26" s="600"/>
      <c r="PXS26" s="600">
        <v>0.15448352323237222</v>
      </c>
      <c r="PXT26" s="600"/>
      <c r="PXU26" s="600"/>
      <c r="PXV26" s="600">
        <v>0.15448352323237222</v>
      </c>
      <c r="PXW26" s="600"/>
      <c r="PXX26" s="600"/>
      <c r="PXY26" s="600">
        <v>0.15448352323237222</v>
      </c>
      <c r="PXZ26" s="600"/>
      <c r="PYA26" s="600"/>
      <c r="PYB26" s="600">
        <v>0.15448352323237222</v>
      </c>
      <c r="PYC26" s="600"/>
      <c r="PYD26" s="600"/>
      <c r="PYE26" s="600">
        <v>0.15448352323237222</v>
      </c>
      <c r="PYF26" s="600"/>
      <c r="PYG26" s="600"/>
      <c r="PYH26" s="600">
        <v>0.15448352323237222</v>
      </c>
      <c r="PYI26" s="600"/>
      <c r="PYJ26" s="600"/>
      <c r="PYK26" s="600">
        <v>0.15448352323237222</v>
      </c>
      <c r="PYL26" s="600"/>
      <c r="PYM26" s="600"/>
      <c r="PYN26" s="600">
        <v>0.15448352323237222</v>
      </c>
      <c r="PYO26" s="600"/>
      <c r="PYP26" s="600"/>
      <c r="PYQ26" s="600">
        <v>0.15448352323237222</v>
      </c>
      <c r="PYR26" s="600"/>
      <c r="PYS26" s="600"/>
      <c r="PYT26" s="600">
        <v>0.15448352323237222</v>
      </c>
      <c r="PYU26" s="600"/>
      <c r="PYV26" s="600"/>
      <c r="PYW26" s="600">
        <v>0.15448352323237222</v>
      </c>
      <c r="PYX26" s="600"/>
      <c r="PYY26" s="600"/>
      <c r="PYZ26" s="600">
        <v>0.15448352323237222</v>
      </c>
      <c r="PZA26" s="600"/>
      <c r="PZB26" s="600"/>
      <c r="PZC26" s="600">
        <v>0.15448352323237222</v>
      </c>
      <c r="PZD26" s="600"/>
      <c r="PZE26" s="600"/>
      <c r="PZF26" s="600">
        <v>0.15448352323237222</v>
      </c>
      <c r="PZG26" s="600"/>
      <c r="PZH26" s="600"/>
      <c r="PZI26" s="600">
        <v>0.15448352323237222</v>
      </c>
      <c r="PZJ26" s="600"/>
      <c r="PZK26" s="600"/>
      <c r="PZL26" s="600">
        <v>0.15448352323237222</v>
      </c>
      <c r="PZM26" s="600"/>
      <c r="PZN26" s="600"/>
      <c r="PZO26" s="600">
        <v>0.15448352323237222</v>
      </c>
      <c r="PZP26" s="600"/>
      <c r="PZQ26" s="600"/>
      <c r="PZR26" s="600">
        <v>0.15448352323237222</v>
      </c>
      <c r="PZS26" s="600"/>
      <c r="PZT26" s="600"/>
      <c r="PZU26" s="600">
        <v>0.15448352323237222</v>
      </c>
      <c r="PZV26" s="600"/>
      <c r="PZW26" s="600"/>
      <c r="PZX26" s="600">
        <v>0.15448352323237222</v>
      </c>
      <c r="PZY26" s="600"/>
      <c r="PZZ26" s="600"/>
      <c r="QAA26" s="600">
        <v>0.15448352323237222</v>
      </c>
      <c r="QAB26" s="600"/>
      <c r="QAC26" s="600"/>
      <c r="QAD26" s="600">
        <v>0.15448352323237222</v>
      </c>
      <c r="QAE26" s="600"/>
      <c r="QAF26" s="600"/>
      <c r="QAG26" s="600">
        <v>0.15448352323237222</v>
      </c>
      <c r="QAH26" s="600"/>
      <c r="QAI26" s="600"/>
      <c r="QAJ26" s="600">
        <v>0.15448352323237222</v>
      </c>
      <c r="QAK26" s="600"/>
      <c r="QAL26" s="600"/>
      <c r="QAM26" s="600">
        <v>0.15448352323237222</v>
      </c>
      <c r="QAN26" s="600"/>
      <c r="QAO26" s="600"/>
      <c r="QAP26" s="600">
        <v>0.15448352323237222</v>
      </c>
      <c r="QAQ26" s="600"/>
      <c r="QAR26" s="600"/>
      <c r="QAS26" s="600">
        <v>0.15448352323237222</v>
      </c>
      <c r="QAT26" s="600"/>
      <c r="QAU26" s="600"/>
      <c r="QAV26" s="600">
        <v>0.15448352323237222</v>
      </c>
      <c r="QAW26" s="600"/>
      <c r="QAX26" s="600"/>
      <c r="QAY26" s="600">
        <v>0.15448352323237222</v>
      </c>
      <c r="QAZ26" s="600"/>
      <c r="QBA26" s="600"/>
      <c r="QBB26" s="600">
        <v>0.15448352323237222</v>
      </c>
      <c r="QBC26" s="600"/>
      <c r="QBD26" s="600"/>
      <c r="QBE26" s="600">
        <v>0.15448352323237222</v>
      </c>
      <c r="QBF26" s="600"/>
      <c r="QBG26" s="600"/>
      <c r="QBH26" s="600">
        <v>0.15448352323237222</v>
      </c>
      <c r="QBI26" s="600"/>
      <c r="QBJ26" s="600"/>
      <c r="QBK26" s="600">
        <v>0.15448352323237222</v>
      </c>
      <c r="QBL26" s="600"/>
      <c r="QBM26" s="600"/>
      <c r="QBN26" s="600">
        <v>0.15448352323237222</v>
      </c>
      <c r="QBO26" s="600"/>
      <c r="QBP26" s="600"/>
      <c r="QBQ26" s="600">
        <v>0.15448352323237222</v>
      </c>
      <c r="QBR26" s="600"/>
      <c r="QBS26" s="600"/>
      <c r="QBT26" s="600">
        <v>0.15448352323237222</v>
      </c>
      <c r="QBU26" s="600"/>
      <c r="QBV26" s="600"/>
      <c r="QBW26" s="600">
        <v>0.15448352323237222</v>
      </c>
      <c r="QBX26" s="600"/>
      <c r="QBY26" s="600"/>
      <c r="QBZ26" s="600">
        <v>0.15448352323237222</v>
      </c>
      <c r="QCA26" s="600"/>
      <c r="QCB26" s="600"/>
      <c r="QCC26" s="600">
        <v>0.15448352323237222</v>
      </c>
      <c r="QCD26" s="600"/>
      <c r="QCE26" s="600"/>
      <c r="QCF26" s="600">
        <v>0.15448352323237222</v>
      </c>
      <c r="QCG26" s="600"/>
      <c r="QCH26" s="600"/>
      <c r="QCI26" s="600">
        <v>0.15448352323237222</v>
      </c>
      <c r="QCJ26" s="600"/>
      <c r="QCK26" s="600"/>
      <c r="QCL26" s="600">
        <v>0.15448352323237222</v>
      </c>
      <c r="QCM26" s="600"/>
      <c r="QCN26" s="600"/>
      <c r="QCO26" s="600">
        <v>0.15448352323237222</v>
      </c>
      <c r="QCP26" s="600"/>
      <c r="QCQ26" s="600"/>
      <c r="QCR26" s="600">
        <v>0.15448352323237222</v>
      </c>
      <c r="QCS26" s="600"/>
      <c r="QCT26" s="600"/>
      <c r="QCU26" s="600">
        <v>0.15448352323237222</v>
      </c>
      <c r="QCV26" s="600"/>
      <c r="QCW26" s="600"/>
      <c r="QCX26" s="600">
        <v>0.15448352323237222</v>
      </c>
      <c r="QCY26" s="600"/>
      <c r="QCZ26" s="600"/>
      <c r="QDA26" s="600">
        <v>0.15448352323237222</v>
      </c>
      <c r="QDB26" s="600"/>
      <c r="QDC26" s="600"/>
      <c r="QDD26" s="600">
        <v>0.15448352323237222</v>
      </c>
      <c r="QDE26" s="600"/>
      <c r="QDF26" s="600"/>
      <c r="QDG26" s="600">
        <v>0.15448352323237222</v>
      </c>
      <c r="QDH26" s="600"/>
      <c r="QDI26" s="600"/>
      <c r="QDJ26" s="600">
        <v>0.15448352323237222</v>
      </c>
      <c r="QDK26" s="600"/>
      <c r="QDL26" s="600"/>
      <c r="QDM26" s="600">
        <v>0.15448352323237222</v>
      </c>
      <c r="QDN26" s="600"/>
      <c r="QDO26" s="600"/>
      <c r="QDP26" s="600">
        <v>0.15448352323237222</v>
      </c>
      <c r="QDQ26" s="600"/>
      <c r="QDR26" s="600"/>
      <c r="QDS26" s="600">
        <v>0.15448352323237222</v>
      </c>
      <c r="QDT26" s="600"/>
      <c r="QDU26" s="600"/>
      <c r="QDV26" s="600">
        <v>0.15448352323237222</v>
      </c>
      <c r="QDW26" s="600"/>
      <c r="QDX26" s="600"/>
      <c r="QDY26" s="600">
        <v>0.15448352323237222</v>
      </c>
      <c r="QDZ26" s="600"/>
      <c r="QEA26" s="600"/>
      <c r="QEB26" s="600">
        <v>0.15448352323237222</v>
      </c>
      <c r="QEC26" s="600"/>
      <c r="QED26" s="600"/>
      <c r="QEE26" s="600">
        <v>0.15448352323237222</v>
      </c>
      <c r="QEF26" s="600"/>
      <c r="QEG26" s="600"/>
      <c r="QEH26" s="600">
        <v>0.15448352323237222</v>
      </c>
      <c r="QEI26" s="600"/>
      <c r="QEJ26" s="600"/>
      <c r="QEK26" s="600">
        <v>0.15448352323237222</v>
      </c>
      <c r="QEL26" s="600"/>
      <c r="QEM26" s="600"/>
      <c r="QEN26" s="600">
        <v>0.15448352323237222</v>
      </c>
      <c r="QEO26" s="600"/>
      <c r="QEP26" s="600"/>
      <c r="QEQ26" s="600">
        <v>0.15448352323237222</v>
      </c>
      <c r="QER26" s="600"/>
      <c r="QES26" s="600"/>
      <c r="QET26" s="600">
        <v>0.15448352323237222</v>
      </c>
      <c r="QEU26" s="600"/>
      <c r="QEV26" s="600"/>
      <c r="QEW26" s="600">
        <v>0.15448352323237222</v>
      </c>
      <c r="QEX26" s="600"/>
      <c r="QEY26" s="600"/>
      <c r="QEZ26" s="600">
        <v>0.15448352323237222</v>
      </c>
      <c r="QFA26" s="600"/>
      <c r="QFB26" s="600"/>
      <c r="QFC26" s="600">
        <v>0.15448352323237222</v>
      </c>
      <c r="QFD26" s="600"/>
      <c r="QFE26" s="600"/>
      <c r="QFF26" s="600">
        <v>0.15448352323237222</v>
      </c>
      <c r="QFG26" s="600"/>
      <c r="QFH26" s="600"/>
      <c r="QFI26" s="600">
        <v>0.15448352323237222</v>
      </c>
      <c r="QFJ26" s="600"/>
      <c r="QFK26" s="600"/>
      <c r="QFL26" s="600">
        <v>0.15448352323237222</v>
      </c>
      <c r="QFM26" s="600"/>
      <c r="QFN26" s="600"/>
      <c r="QFO26" s="600">
        <v>0.15448352323237222</v>
      </c>
      <c r="QFP26" s="600"/>
      <c r="QFQ26" s="600"/>
      <c r="QFR26" s="600">
        <v>0.15448352323237222</v>
      </c>
      <c r="QFS26" s="600"/>
      <c r="QFT26" s="600"/>
      <c r="QFU26" s="600">
        <v>0.15448352323237222</v>
      </c>
      <c r="QFV26" s="600"/>
      <c r="QFW26" s="600"/>
      <c r="QFX26" s="600">
        <v>0.15448352323237222</v>
      </c>
      <c r="QFY26" s="600"/>
      <c r="QFZ26" s="600"/>
      <c r="QGA26" s="600">
        <v>0.15448352323237222</v>
      </c>
      <c r="QGB26" s="600"/>
      <c r="QGC26" s="600"/>
      <c r="QGD26" s="600">
        <v>0.15448352323237222</v>
      </c>
      <c r="QGE26" s="600"/>
      <c r="QGF26" s="600"/>
      <c r="QGG26" s="600">
        <v>0.15448352323237222</v>
      </c>
      <c r="QGH26" s="600"/>
      <c r="QGI26" s="600"/>
      <c r="QGJ26" s="600">
        <v>0.15448352323237222</v>
      </c>
      <c r="QGK26" s="600"/>
      <c r="QGL26" s="600"/>
      <c r="QGM26" s="600">
        <v>0.15448352323237222</v>
      </c>
      <c r="QGN26" s="600"/>
      <c r="QGO26" s="600"/>
      <c r="QGP26" s="600">
        <v>0.15448352323237222</v>
      </c>
      <c r="QGQ26" s="600"/>
      <c r="QGR26" s="600"/>
      <c r="QGS26" s="600">
        <v>0.15448352323237222</v>
      </c>
      <c r="QGT26" s="600"/>
      <c r="QGU26" s="600"/>
      <c r="QGV26" s="600">
        <v>0.15448352323237222</v>
      </c>
      <c r="QGW26" s="600"/>
      <c r="QGX26" s="600"/>
      <c r="QGY26" s="600">
        <v>0.15448352323237222</v>
      </c>
      <c r="QGZ26" s="600"/>
      <c r="QHA26" s="600"/>
      <c r="QHB26" s="600">
        <v>0.15448352323237222</v>
      </c>
      <c r="QHC26" s="600"/>
      <c r="QHD26" s="600"/>
      <c r="QHE26" s="600">
        <v>0.15448352323237222</v>
      </c>
      <c r="QHF26" s="600"/>
      <c r="QHG26" s="600"/>
      <c r="QHH26" s="600">
        <v>0.15448352323237222</v>
      </c>
      <c r="QHI26" s="600"/>
      <c r="QHJ26" s="600"/>
      <c r="QHK26" s="600">
        <v>0.15448352323237222</v>
      </c>
      <c r="QHL26" s="600"/>
      <c r="QHM26" s="600"/>
      <c r="QHN26" s="600">
        <v>0.15448352323237222</v>
      </c>
      <c r="QHO26" s="600"/>
      <c r="QHP26" s="600"/>
      <c r="QHQ26" s="600">
        <v>0.15448352323237222</v>
      </c>
      <c r="QHR26" s="600"/>
      <c r="QHS26" s="600"/>
      <c r="QHT26" s="600">
        <v>0.15448352323237222</v>
      </c>
      <c r="QHU26" s="600"/>
      <c r="QHV26" s="600"/>
      <c r="QHW26" s="600">
        <v>0.15448352323237222</v>
      </c>
      <c r="QHX26" s="600"/>
      <c r="QHY26" s="600"/>
      <c r="QHZ26" s="600">
        <v>0.15448352323237222</v>
      </c>
      <c r="QIA26" s="600"/>
      <c r="QIB26" s="600"/>
      <c r="QIC26" s="600">
        <v>0.15448352323237222</v>
      </c>
      <c r="QID26" s="600"/>
      <c r="QIE26" s="600"/>
      <c r="QIF26" s="600">
        <v>0.15448352323237222</v>
      </c>
      <c r="QIG26" s="600"/>
      <c r="QIH26" s="600"/>
      <c r="QII26" s="600">
        <v>0.15448352323237222</v>
      </c>
      <c r="QIJ26" s="600"/>
      <c r="QIK26" s="600"/>
      <c r="QIL26" s="600">
        <v>0.15448352323237222</v>
      </c>
      <c r="QIM26" s="600"/>
      <c r="QIN26" s="600"/>
      <c r="QIO26" s="600">
        <v>0.15448352323237222</v>
      </c>
      <c r="QIP26" s="600"/>
      <c r="QIQ26" s="600"/>
      <c r="QIR26" s="600">
        <v>0.15448352323237222</v>
      </c>
      <c r="QIS26" s="600"/>
      <c r="QIT26" s="600"/>
      <c r="QIU26" s="600">
        <v>0.15448352323237222</v>
      </c>
      <c r="QIV26" s="600"/>
      <c r="QIW26" s="600"/>
      <c r="QIX26" s="600">
        <v>0.15448352323237222</v>
      </c>
      <c r="QIY26" s="600"/>
      <c r="QIZ26" s="600"/>
      <c r="QJA26" s="600">
        <v>0.15448352323237222</v>
      </c>
      <c r="QJB26" s="600"/>
      <c r="QJC26" s="600"/>
      <c r="QJD26" s="600">
        <v>0.15448352323237222</v>
      </c>
      <c r="QJE26" s="600"/>
      <c r="QJF26" s="600"/>
      <c r="QJG26" s="600">
        <v>0.15448352323237222</v>
      </c>
      <c r="QJH26" s="600"/>
      <c r="QJI26" s="600"/>
      <c r="QJJ26" s="600">
        <v>0.15448352323237222</v>
      </c>
      <c r="QJK26" s="600"/>
      <c r="QJL26" s="600"/>
      <c r="QJM26" s="600">
        <v>0.15448352323237222</v>
      </c>
      <c r="QJN26" s="600"/>
      <c r="QJO26" s="600"/>
      <c r="QJP26" s="600">
        <v>0.15448352323237222</v>
      </c>
      <c r="QJQ26" s="600"/>
      <c r="QJR26" s="600"/>
      <c r="QJS26" s="600">
        <v>0.15448352323237222</v>
      </c>
      <c r="QJT26" s="600"/>
      <c r="QJU26" s="600"/>
      <c r="QJV26" s="600">
        <v>0.15448352323237222</v>
      </c>
      <c r="QJW26" s="600"/>
      <c r="QJX26" s="600"/>
      <c r="QJY26" s="600">
        <v>0.15448352323237222</v>
      </c>
      <c r="QJZ26" s="600"/>
      <c r="QKA26" s="600"/>
      <c r="QKB26" s="600">
        <v>0.15448352323237222</v>
      </c>
      <c r="QKC26" s="600"/>
      <c r="QKD26" s="600"/>
      <c r="QKE26" s="600">
        <v>0.15448352323237222</v>
      </c>
      <c r="QKF26" s="600"/>
      <c r="QKG26" s="600"/>
      <c r="QKH26" s="600">
        <v>0.15448352323237222</v>
      </c>
      <c r="QKI26" s="600"/>
      <c r="QKJ26" s="600"/>
      <c r="QKK26" s="600">
        <v>0.15448352323237222</v>
      </c>
      <c r="QKL26" s="600"/>
      <c r="QKM26" s="600"/>
      <c r="QKN26" s="600">
        <v>0.15448352323237222</v>
      </c>
      <c r="QKO26" s="600"/>
      <c r="QKP26" s="600"/>
      <c r="QKQ26" s="600">
        <v>0.15448352323237222</v>
      </c>
      <c r="QKR26" s="600"/>
      <c r="QKS26" s="600"/>
      <c r="QKT26" s="600">
        <v>0.15448352323237222</v>
      </c>
      <c r="QKU26" s="600"/>
      <c r="QKV26" s="600"/>
      <c r="QKW26" s="600">
        <v>0.15448352323237222</v>
      </c>
      <c r="QKX26" s="600"/>
      <c r="QKY26" s="600"/>
      <c r="QKZ26" s="600">
        <v>0.15448352323237222</v>
      </c>
      <c r="QLA26" s="600"/>
      <c r="QLB26" s="600"/>
      <c r="QLC26" s="600">
        <v>0.15448352323237222</v>
      </c>
      <c r="QLD26" s="600"/>
      <c r="QLE26" s="600"/>
      <c r="QLF26" s="600">
        <v>0.15448352323237222</v>
      </c>
      <c r="QLG26" s="600"/>
      <c r="QLH26" s="600"/>
      <c r="QLI26" s="600">
        <v>0.15448352323237222</v>
      </c>
      <c r="QLJ26" s="600"/>
      <c r="QLK26" s="600"/>
      <c r="QLL26" s="600">
        <v>0.15448352323237222</v>
      </c>
      <c r="QLM26" s="600"/>
      <c r="QLN26" s="600"/>
      <c r="QLO26" s="600">
        <v>0.15448352323237222</v>
      </c>
      <c r="QLP26" s="600"/>
      <c r="QLQ26" s="600"/>
      <c r="QLR26" s="600">
        <v>0.15448352323237222</v>
      </c>
      <c r="QLS26" s="600"/>
      <c r="QLT26" s="600"/>
      <c r="QLU26" s="600">
        <v>0.15448352323237222</v>
      </c>
      <c r="QLV26" s="600"/>
      <c r="QLW26" s="600"/>
      <c r="QLX26" s="600">
        <v>0.15448352323237222</v>
      </c>
      <c r="QLY26" s="600"/>
      <c r="QLZ26" s="600"/>
      <c r="QMA26" s="600">
        <v>0.15448352323237222</v>
      </c>
      <c r="QMB26" s="600"/>
      <c r="QMC26" s="600"/>
      <c r="QMD26" s="600">
        <v>0.15448352323237222</v>
      </c>
      <c r="QME26" s="600"/>
      <c r="QMF26" s="600"/>
      <c r="QMG26" s="600">
        <v>0.15448352323237222</v>
      </c>
      <c r="QMH26" s="600"/>
      <c r="QMI26" s="600"/>
      <c r="QMJ26" s="600">
        <v>0.15448352323237222</v>
      </c>
      <c r="QMK26" s="600"/>
      <c r="QML26" s="600"/>
      <c r="QMM26" s="600">
        <v>0.15448352323237222</v>
      </c>
      <c r="QMN26" s="600"/>
      <c r="QMO26" s="600"/>
      <c r="QMP26" s="600">
        <v>0.15448352323237222</v>
      </c>
      <c r="QMQ26" s="600"/>
      <c r="QMR26" s="600"/>
      <c r="QMS26" s="600">
        <v>0.15448352323237222</v>
      </c>
      <c r="QMT26" s="600"/>
      <c r="QMU26" s="600"/>
      <c r="QMV26" s="600">
        <v>0.15448352323237222</v>
      </c>
      <c r="QMW26" s="600"/>
      <c r="QMX26" s="600"/>
      <c r="QMY26" s="600">
        <v>0.15448352323237222</v>
      </c>
      <c r="QMZ26" s="600"/>
      <c r="QNA26" s="600"/>
      <c r="QNB26" s="600">
        <v>0.15448352323237222</v>
      </c>
      <c r="QNC26" s="600"/>
      <c r="QND26" s="600"/>
      <c r="QNE26" s="600">
        <v>0.15448352323237222</v>
      </c>
      <c r="QNF26" s="600"/>
      <c r="QNG26" s="600"/>
      <c r="QNH26" s="600">
        <v>0.15448352323237222</v>
      </c>
      <c r="QNI26" s="600"/>
      <c r="QNJ26" s="600"/>
      <c r="QNK26" s="600">
        <v>0.15448352323237222</v>
      </c>
      <c r="QNL26" s="600"/>
      <c r="QNM26" s="600"/>
      <c r="QNN26" s="600">
        <v>0.15448352323237222</v>
      </c>
      <c r="QNO26" s="600"/>
      <c r="QNP26" s="600"/>
      <c r="QNQ26" s="600">
        <v>0.15448352323237222</v>
      </c>
      <c r="QNR26" s="600"/>
      <c r="QNS26" s="600"/>
      <c r="QNT26" s="600">
        <v>0.15448352323237222</v>
      </c>
      <c r="QNU26" s="600"/>
      <c r="QNV26" s="600"/>
      <c r="QNW26" s="600">
        <v>0.15448352323237222</v>
      </c>
      <c r="QNX26" s="600"/>
      <c r="QNY26" s="600"/>
      <c r="QNZ26" s="600">
        <v>0.15448352323237222</v>
      </c>
      <c r="QOA26" s="600"/>
      <c r="QOB26" s="600"/>
      <c r="QOC26" s="600">
        <v>0.15448352323237222</v>
      </c>
      <c r="QOD26" s="600"/>
      <c r="QOE26" s="600"/>
      <c r="QOF26" s="600">
        <v>0.15448352323237222</v>
      </c>
      <c r="QOG26" s="600"/>
      <c r="QOH26" s="600"/>
      <c r="QOI26" s="600">
        <v>0.15448352323237222</v>
      </c>
      <c r="QOJ26" s="600"/>
      <c r="QOK26" s="600"/>
      <c r="QOL26" s="600">
        <v>0.15448352323237222</v>
      </c>
      <c r="QOM26" s="600"/>
      <c r="QON26" s="600"/>
      <c r="QOO26" s="600">
        <v>0.15448352323237222</v>
      </c>
      <c r="QOP26" s="600"/>
      <c r="QOQ26" s="600"/>
      <c r="QOR26" s="600">
        <v>0.15448352323237222</v>
      </c>
      <c r="QOS26" s="600"/>
      <c r="QOT26" s="600"/>
      <c r="QOU26" s="600">
        <v>0.15448352323237222</v>
      </c>
      <c r="QOV26" s="600"/>
      <c r="QOW26" s="600"/>
      <c r="QOX26" s="600">
        <v>0.15448352323237222</v>
      </c>
      <c r="QOY26" s="600"/>
      <c r="QOZ26" s="600"/>
      <c r="QPA26" s="600">
        <v>0.15448352323237222</v>
      </c>
      <c r="QPB26" s="600"/>
      <c r="QPC26" s="600"/>
      <c r="QPD26" s="600">
        <v>0.15448352323237222</v>
      </c>
      <c r="QPE26" s="600"/>
      <c r="QPF26" s="600"/>
      <c r="QPG26" s="600">
        <v>0.15448352323237222</v>
      </c>
      <c r="QPH26" s="600"/>
      <c r="QPI26" s="600"/>
      <c r="QPJ26" s="600">
        <v>0.15448352323237222</v>
      </c>
      <c r="QPK26" s="600"/>
      <c r="QPL26" s="600"/>
      <c r="QPM26" s="600">
        <v>0.15448352323237222</v>
      </c>
      <c r="QPN26" s="600"/>
      <c r="QPO26" s="600"/>
      <c r="QPP26" s="600">
        <v>0.15448352323237222</v>
      </c>
      <c r="QPQ26" s="600"/>
      <c r="QPR26" s="600"/>
      <c r="QPS26" s="600">
        <v>0.15448352323237222</v>
      </c>
      <c r="QPT26" s="600"/>
      <c r="QPU26" s="600"/>
      <c r="QPV26" s="600">
        <v>0.15448352323237222</v>
      </c>
      <c r="QPW26" s="600"/>
      <c r="QPX26" s="600"/>
      <c r="QPY26" s="600">
        <v>0.15448352323237222</v>
      </c>
      <c r="QPZ26" s="600"/>
      <c r="QQA26" s="600"/>
      <c r="QQB26" s="600">
        <v>0.15448352323237222</v>
      </c>
      <c r="QQC26" s="600"/>
      <c r="QQD26" s="600"/>
      <c r="QQE26" s="600">
        <v>0.15448352323237222</v>
      </c>
      <c r="QQF26" s="600"/>
      <c r="QQG26" s="600"/>
      <c r="QQH26" s="600">
        <v>0.15448352323237222</v>
      </c>
      <c r="QQI26" s="600"/>
      <c r="QQJ26" s="600"/>
      <c r="QQK26" s="600">
        <v>0.15448352323237222</v>
      </c>
      <c r="QQL26" s="600"/>
      <c r="QQM26" s="600"/>
      <c r="QQN26" s="600">
        <v>0.15448352323237222</v>
      </c>
      <c r="QQO26" s="600"/>
      <c r="QQP26" s="600"/>
      <c r="QQQ26" s="600">
        <v>0.15448352323237222</v>
      </c>
      <c r="QQR26" s="600"/>
      <c r="QQS26" s="600"/>
      <c r="QQT26" s="600">
        <v>0.15448352323237222</v>
      </c>
      <c r="QQU26" s="600"/>
      <c r="QQV26" s="600"/>
      <c r="QQW26" s="600">
        <v>0.15448352323237222</v>
      </c>
      <c r="QQX26" s="600"/>
      <c r="QQY26" s="600"/>
      <c r="QQZ26" s="600">
        <v>0.15448352323237222</v>
      </c>
      <c r="QRA26" s="600"/>
      <c r="QRB26" s="600"/>
      <c r="QRC26" s="600">
        <v>0.15448352323237222</v>
      </c>
      <c r="QRD26" s="600"/>
      <c r="QRE26" s="600"/>
      <c r="QRF26" s="600">
        <v>0.15448352323237222</v>
      </c>
      <c r="QRG26" s="600"/>
      <c r="QRH26" s="600"/>
      <c r="QRI26" s="600">
        <v>0.15448352323237222</v>
      </c>
      <c r="QRJ26" s="600"/>
      <c r="QRK26" s="600"/>
      <c r="QRL26" s="600">
        <v>0.15448352323237222</v>
      </c>
      <c r="QRM26" s="600"/>
      <c r="QRN26" s="600"/>
      <c r="QRO26" s="600">
        <v>0.15448352323237222</v>
      </c>
      <c r="QRP26" s="600"/>
      <c r="QRQ26" s="600"/>
      <c r="QRR26" s="600">
        <v>0.15448352323237222</v>
      </c>
      <c r="QRS26" s="600"/>
      <c r="QRT26" s="600"/>
      <c r="QRU26" s="600">
        <v>0.15448352323237222</v>
      </c>
      <c r="QRV26" s="600"/>
      <c r="QRW26" s="600"/>
      <c r="QRX26" s="600">
        <v>0.15448352323237222</v>
      </c>
      <c r="QRY26" s="600"/>
      <c r="QRZ26" s="600"/>
      <c r="QSA26" s="600">
        <v>0.15448352323237222</v>
      </c>
      <c r="QSB26" s="600"/>
      <c r="QSC26" s="600"/>
      <c r="QSD26" s="600">
        <v>0.15448352323237222</v>
      </c>
      <c r="QSE26" s="600"/>
      <c r="QSF26" s="600"/>
      <c r="QSG26" s="600">
        <v>0.15448352323237222</v>
      </c>
      <c r="QSH26" s="600"/>
      <c r="QSI26" s="600"/>
      <c r="QSJ26" s="600">
        <v>0.15448352323237222</v>
      </c>
      <c r="QSK26" s="600"/>
      <c r="QSL26" s="600"/>
      <c r="QSM26" s="600">
        <v>0.15448352323237222</v>
      </c>
      <c r="QSN26" s="600"/>
      <c r="QSO26" s="600"/>
      <c r="QSP26" s="600">
        <v>0.15448352323237222</v>
      </c>
      <c r="QSQ26" s="600"/>
      <c r="QSR26" s="600"/>
      <c r="QSS26" s="600">
        <v>0.15448352323237222</v>
      </c>
      <c r="QST26" s="600"/>
      <c r="QSU26" s="600"/>
      <c r="QSV26" s="600">
        <v>0.15448352323237222</v>
      </c>
      <c r="QSW26" s="600"/>
      <c r="QSX26" s="600"/>
      <c r="QSY26" s="600">
        <v>0.15448352323237222</v>
      </c>
      <c r="QSZ26" s="600"/>
      <c r="QTA26" s="600"/>
      <c r="QTB26" s="600">
        <v>0.15448352323237222</v>
      </c>
      <c r="QTC26" s="600"/>
      <c r="QTD26" s="600"/>
      <c r="QTE26" s="600">
        <v>0.15448352323237222</v>
      </c>
      <c r="QTF26" s="600"/>
      <c r="QTG26" s="600"/>
      <c r="QTH26" s="600">
        <v>0.15448352323237222</v>
      </c>
      <c r="QTI26" s="600"/>
      <c r="QTJ26" s="600"/>
      <c r="QTK26" s="600">
        <v>0.15448352323237222</v>
      </c>
      <c r="QTL26" s="600"/>
      <c r="QTM26" s="600"/>
      <c r="QTN26" s="600">
        <v>0.15448352323237222</v>
      </c>
      <c r="QTO26" s="600"/>
      <c r="QTP26" s="600"/>
      <c r="QTQ26" s="600">
        <v>0.15448352323237222</v>
      </c>
      <c r="QTR26" s="600"/>
      <c r="QTS26" s="600"/>
      <c r="QTT26" s="600">
        <v>0.15448352323237222</v>
      </c>
      <c r="QTU26" s="600"/>
      <c r="QTV26" s="600"/>
      <c r="QTW26" s="600">
        <v>0.15448352323237222</v>
      </c>
      <c r="QTX26" s="600"/>
      <c r="QTY26" s="600"/>
      <c r="QTZ26" s="600">
        <v>0.15448352323237222</v>
      </c>
      <c r="QUA26" s="600"/>
      <c r="QUB26" s="600"/>
      <c r="QUC26" s="600">
        <v>0.15448352323237222</v>
      </c>
      <c r="QUD26" s="600"/>
      <c r="QUE26" s="600"/>
      <c r="QUF26" s="600">
        <v>0.15448352323237222</v>
      </c>
      <c r="QUG26" s="600"/>
      <c r="QUH26" s="600"/>
      <c r="QUI26" s="600">
        <v>0.15448352323237222</v>
      </c>
      <c r="QUJ26" s="600"/>
      <c r="QUK26" s="600"/>
      <c r="QUL26" s="600">
        <v>0.15448352323237222</v>
      </c>
      <c r="QUM26" s="600"/>
      <c r="QUN26" s="600"/>
      <c r="QUO26" s="600">
        <v>0.15448352323237222</v>
      </c>
      <c r="QUP26" s="600"/>
      <c r="QUQ26" s="600"/>
      <c r="QUR26" s="600">
        <v>0.15448352323237222</v>
      </c>
      <c r="QUS26" s="600"/>
      <c r="QUT26" s="600"/>
      <c r="QUU26" s="600">
        <v>0.15448352323237222</v>
      </c>
      <c r="QUV26" s="600"/>
      <c r="QUW26" s="600"/>
      <c r="QUX26" s="600">
        <v>0.15448352323237222</v>
      </c>
      <c r="QUY26" s="600"/>
      <c r="QUZ26" s="600"/>
      <c r="QVA26" s="600">
        <v>0.15448352323237222</v>
      </c>
      <c r="QVB26" s="600"/>
      <c r="QVC26" s="600"/>
      <c r="QVD26" s="600">
        <v>0.15448352323237222</v>
      </c>
      <c r="QVE26" s="600"/>
      <c r="QVF26" s="600"/>
      <c r="QVG26" s="600">
        <v>0.15448352323237222</v>
      </c>
      <c r="QVH26" s="600"/>
      <c r="QVI26" s="600"/>
      <c r="QVJ26" s="600">
        <v>0.15448352323237222</v>
      </c>
      <c r="QVK26" s="600"/>
      <c r="QVL26" s="600"/>
      <c r="QVM26" s="600">
        <v>0.15448352323237222</v>
      </c>
      <c r="QVN26" s="600"/>
      <c r="QVO26" s="600"/>
      <c r="QVP26" s="600">
        <v>0.15448352323237222</v>
      </c>
      <c r="QVQ26" s="600"/>
      <c r="QVR26" s="600"/>
      <c r="QVS26" s="600">
        <v>0.15448352323237222</v>
      </c>
      <c r="QVT26" s="600"/>
      <c r="QVU26" s="600"/>
      <c r="QVV26" s="600">
        <v>0.15448352323237222</v>
      </c>
      <c r="QVW26" s="600"/>
      <c r="QVX26" s="600"/>
      <c r="QVY26" s="600">
        <v>0.15448352323237222</v>
      </c>
      <c r="QVZ26" s="600"/>
      <c r="QWA26" s="600"/>
      <c r="QWB26" s="600">
        <v>0.15448352323237222</v>
      </c>
      <c r="QWC26" s="600"/>
      <c r="QWD26" s="600"/>
      <c r="QWE26" s="600">
        <v>0.15448352323237222</v>
      </c>
      <c r="QWF26" s="600"/>
      <c r="QWG26" s="600"/>
      <c r="QWH26" s="600">
        <v>0.15448352323237222</v>
      </c>
      <c r="QWI26" s="600"/>
      <c r="QWJ26" s="600"/>
      <c r="QWK26" s="600">
        <v>0.15448352323237222</v>
      </c>
      <c r="QWL26" s="600"/>
      <c r="QWM26" s="600"/>
      <c r="QWN26" s="600">
        <v>0.15448352323237222</v>
      </c>
      <c r="QWO26" s="600"/>
      <c r="QWP26" s="600"/>
      <c r="QWQ26" s="600">
        <v>0.15448352323237222</v>
      </c>
      <c r="QWR26" s="600"/>
      <c r="QWS26" s="600"/>
      <c r="QWT26" s="600">
        <v>0.15448352323237222</v>
      </c>
      <c r="QWU26" s="600"/>
      <c r="QWV26" s="600"/>
      <c r="QWW26" s="600">
        <v>0.15448352323237222</v>
      </c>
      <c r="QWX26" s="600"/>
      <c r="QWY26" s="600"/>
      <c r="QWZ26" s="600">
        <v>0.15448352323237222</v>
      </c>
      <c r="QXA26" s="600"/>
      <c r="QXB26" s="600"/>
      <c r="QXC26" s="600">
        <v>0.15448352323237222</v>
      </c>
      <c r="QXD26" s="600"/>
      <c r="QXE26" s="600"/>
      <c r="QXF26" s="600">
        <v>0.15448352323237222</v>
      </c>
      <c r="QXG26" s="600"/>
      <c r="QXH26" s="600"/>
      <c r="QXI26" s="600">
        <v>0.15448352323237222</v>
      </c>
      <c r="QXJ26" s="600"/>
      <c r="QXK26" s="600"/>
      <c r="QXL26" s="600">
        <v>0.15448352323237222</v>
      </c>
      <c r="QXM26" s="600"/>
      <c r="QXN26" s="600"/>
      <c r="QXO26" s="600">
        <v>0.15448352323237222</v>
      </c>
      <c r="QXP26" s="600"/>
      <c r="QXQ26" s="600"/>
      <c r="QXR26" s="600">
        <v>0.15448352323237222</v>
      </c>
      <c r="QXS26" s="600"/>
      <c r="QXT26" s="600"/>
      <c r="QXU26" s="600">
        <v>0.15448352323237222</v>
      </c>
      <c r="QXV26" s="600"/>
      <c r="QXW26" s="600"/>
      <c r="QXX26" s="600">
        <v>0.15448352323237222</v>
      </c>
      <c r="QXY26" s="600"/>
      <c r="QXZ26" s="600"/>
      <c r="QYA26" s="600">
        <v>0.15448352323237222</v>
      </c>
      <c r="QYB26" s="600"/>
      <c r="QYC26" s="600"/>
      <c r="QYD26" s="600">
        <v>0.15448352323237222</v>
      </c>
      <c r="QYE26" s="600"/>
      <c r="QYF26" s="600"/>
      <c r="QYG26" s="600">
        <v>0.15448352323237222</v>
      </c>
      <c r="QYH26" s="600"/>
      <c r="QYI26" s="600"/>
      <c r="QYJ26" s="600">
        <v>0.15448352323237222</v>
      </c>
      <c r="QYK26" s="600"/>
      <c r="QYL26" s="600"/>
      <c r="QYM26" s="600">
        <v>0.15448352323237222</v>
      </c>
      <c r="QYN26" s="600"/>
      <c r="QYO26" s="600"/>
      <c r="QYP26" s="600">
        <v>0.15448352323237222</v>
      </c>
      <c r="QYQ26" s="600"/>
      <c r="QYR26" s="600"/>
      <c r="QYS26" s="600">
        <v>0.15448352323237222</v>
      </c>
      <c r="QYT26" s="600"/>
      <c r="QYU26" s="600"/>
      <c r="QYV26" s="600">
        <v>0.15448352323237222</v>
      </c>
      <c r="QYW26" s="600"/>
      <c r="QYX26" s="600"/>
      <c r="QYY26" s="600">
        <v>0.15448352323237222</v>
      </c>
      <c r="QYZ26" s="600"/>
      <c r="QZA26" s="600"/>
      <c r="QZB26" s="600">
        <v>0.15448352323237222</v>
      </c>
      <c r="QZC26" s="600"/>
      <c r="QZD26" s="600"/>
      <c r="QZE26" s="600">
        <v>0.15448352323237222</v>
      </c>
      <c r="QZF26" s="600"/>
      <c r="QZG26" s="600"/>
      <c r="QZH26" s="600">
        <v>0.15448352323237222</v>
      </c>
      <c r="QZI26" s="600"/>
      <c r="QZJ26" s="600"/>
      <c r="QZK26" s="600">
        <v>0.15448352323237222</v>
      </c>
      <c r="QZL26" s="600"/>
      <c r="QZM26" s="600"/>
      <c r="QZN26" s="600">
        <v>0.15448352323237222</v>
      </c>
      <c r="QZO26" s="600"/>
      <c r="QZP26" s="600"/>
      <c r="QZQ26" s="600">
        <v>0.15448352323237222</v>
      </c>
      <c r="QZR26" s="600"/>
      <c r="QZS26" s="600"/>
      <c r="QZT26" s="600">
        <v>0.15448352323237222</v>
      </c>
      <c r="QZU26" s="600"/>
      <c r="QZV26" s="600"/>
      <c r="QZW26" s="600">
        <v>0.15448352323237222</v>
      </c>
      <c r="QZX26" s="600"/>
      <c r="QZY26" s="600"/>
      <c r="QZZ26" s="600">
        <v>0.15448352323237222</v>
      </c>
      <c r="RAA26" s="600"/>
      <c r="RAB26" s="600"/>
      <c r="RAC26" s="600">
        <v>0.15448352323237222</v>
      </c>
      <c r="RAD26" s="600"/>
      <c r="RAE26" s="600"/>
      <c r="RAF26" s="600">
        <v>0.15448352323237222</v>
      </c>
      <c r="RAG26" s="600"/>
      <c r="RAH26" s="600"/>
      <c r="RAI26" s="600">
        <v>0.15448352323237222</v>
      </c>
      <c r="RAJ26" s="600"/>
      <c r="RAK26" s="600"/>
      <c r="RAL26" s="600">
        <v>0.15448352323237222</v>
      </c>
      <c r="RAM26" s="600"/>
      <c r="RAN26" s="600"/>
      <c r="RAO26" s="600">
        <v>0.15448352323237222</v>
      </c>
      <c r="RAP26" s="600"/>
      <c r="RAQ26" s="600"/>
      <c r="RAR26" s="600">
        <v>0.15448352323237222</v>
      </c>
      <c r="RAS26" s="600"/>
      <c r="RAT26" s="600"/>
      <c r="RAU26" s="600">
        <v>0.15448352323237222</v>
      </c>
      <c r="RAV26" s="600"/>
      <c r="RAW26" s="600"/>
      <c r="RAX26" s="600">
        <v>0.15448352323237222</v>
      </c>
      <c r="RAY26" s="600"/>
      <c r="RAZ26" s="600"/>
      <c r="RBA26" s="600">
        <v>0.15448352323237222</v>
      </c>
      <c r="RBB26" s="600"/>
      <c r="RBC26" s="600"/>
      <c r="RBD26" s="600">
        <v>0.15448352323237222</v>
      </c>
      <c r="RBE26" s="600"/>
      <c r="RBF26" s="600"/>
      <c r="RBG26" s="600">
        <v>0.15448352323237222</v>
      </c>
      <c r="RBH26" s="600"/>
      <c r="RBI26" s="600"/>
      <c r="RBJ26" s="600">
        <v>0.15448352323237222</v>
      </c>
      <c r="RBK26" s="600"/>
      <c r="RBL26" s="600"/>
      <c r="RBM26" s="600">
        <v>0.15448352323237222</v>
      </c>
      <c r="RBN26" s="600"/>
      <c r="RBO26" s="600"/>
      <c r="RBP26" s="600">
        <v>0.15448352323237222</v>
      </c>
      <c r="RBQ26" s="600"/>
      <c r="RBR26" s="600"/>
      <c r="RBS26" s="600">
        <v>0.15448352323237222</v>
      </c>
      <c r="RBT26" s="600"/>
      <c r="RBU26" s="600"/>
      <c r="RBV26" s="600">
        <v>0.15448352323237222</v>
      </c>
      <c r="RBW26" s="600"/>
      <c r="RBX26" s="600"/>
      <c r="RBY26" s="600">
        <v>0.15448352323237222</v>
      </c>
      <c r="RBZ26" s="600"/>
      <c r="RCA26" s="600"/>
      <c r="RCB26" s="600">
        <v>0.15448352323237222</v>
      </c>
      <c r="RCC26" s="600"/>
      <c r="RCD26" s="600"/>
      <c r="RCE26" s="600">
        <v>0.15448352323237222</v>
      </c>
      <c r="RCF26" s="600"/>
      <c r="RCG26" s="600"/>
      <c r="RCH26" s="600">
        <v>0.15448352323237222</v>
      </c>
      <c r="RCI26" s="600"/>
      <c r="RCJ26" s="600"/>
      <c r="RCK26" s="600">
        <v>0.15448352323237222</v>
      </c>
      <c r="RCL26" s="600"/>
      <c r="RCM26" s="600"/>
      <c r="RCN26" s="600">
        <v>0.15448352323237222</v>
      </c>
      <c r="RCO26" s="600"/>
      <c r="RCP26" s="600"/>
      <c r="RCQ26" s="600">
        <v>0.15448352323237222</v>
      </c>
      <c r="RCR26" s="600"/>
      <c r="RCS26" s="600"/>
      <c r="RCT26" s="600">
        <v>0.15448352323237222</v>
      </c>
      <c r="RCU26" s="600"/>
      <c r="RCV26" s="600"/>
      <c r="RCW26" s="600">
        <v>0.15448352323237222</v>
      </c>
      <c r="RCX26" s="600"/>
      <c r="RCY26" s="600"/>
      <c r="RCZ26" s="600">
        <v>0.15448352323237222</v>
      </c>
      <c r="RDA26" s="600"/>
      <c r="RDB26" s="600"/>
      <c r="RDC26" s="600">
        <v>0.15448352323237222</v>
      </c>
      <c r="RDD26" s="600"/>
      <c r="RDE26" s="600"/>
      <c r="RDF26" s="600">
        <v>0.15448352323237222</v>
      </c>
      <c r="RDG26" s="600"/>
      <c r="RDH26" s="600"/>
      <c r="RDI26" s="600">
        <v>0.15448352323237222</v>
      </c>
      <c r="RDJ26" s="600"/>
      <c r="RDK26" s="600"/>
      <c r="RDL26" s="600">
        <v>0.15448352323237222</v>
      </c>
      <c r="RDM26" s="600"/>
      <c r="RDN26" s="600"/>
      <c r="RDO26" s="600">
        <v>0.15448352323237222</v>
      </c>
      <c r="RDP26" s="600"/>
      <c r="RDQ26" s="600"/>
      <c r="RDR26" s="600">
        <v>0.15448352323237222</v>
      </c>
      <c r="RDS26" s="600"/>
      <c r="RDT26" s="600"/>
      <c r="RDU26" s="600">
        <v>0.15448352323237222</v>
      </c>
      <c r="RDV26" s="600"/>
      <c r="RDW26" s="600"/>
      <c r="RDX26" s="600">
        <v>0.15448352323237222</v>
      </c>
      <c r="RDY26" s="600"/>
      <c r="RDZ26" s="600"/>
      <c r="REA26" s="600">
        <v>0.15448352323237222</v>
      </c>
      <c r="REB26" s="600"/>
      <c r="REC26" s="600"/>
      <c r="RED26" s="600">
        <v>0.15448352323237222</v>
      </c>
      <c r="REE26" s="600"/>
      <c r="REF26" s="600"/>
      <c r="REG26" s="600">
        <v>0.15448352323237222</v>
      </c>
      <c r="REH26" s="600"/>
      <c r="REI26" s="600"/>
      <c r="REJ26" s="600">
        <v>0.15448352323237222</v>
      </c>
      <c r="REK26" s="600"/>
      <c r="REL26" s="600"/>
      <c r="REM26" s="600">
        <v>0.15448352323237222</v>
      </c>
      <c r="REN26" s="600"/>
      <c r="REO26" s="600"/>
      <c r="REP26" s="600">
        <v>0.15448352323237222</v>
      </c>
      <c r="REQ26" s="600"/>
      <c r="RER26" s="600"/>
      <c r="RES26" s="600">
        <v>0.15448352323237222</v>
      </c>
      <c r="RET26" s="600"/>
      <c r="REU26" s="600"/>
      <c r="REV26" s="600">
        <v>0.15448352323237222</v>
      </c>
      <c r="REW26" s="600"/>
      <c r="REX26" s="600"/>
      <c r="REY26" s="600">
        <v>0.15448352323237222</v>
      </c>
      <c r="REZ26" s="600"/>
      <c r="RFA26" s="600"/>
      <c r="RFB26" s="600">
        <v>0.15448352323237222</v>
      </c>
      <c r="RFC26" s="600"/>
      <c r="RFD26" s="600"/>
      <c r="RFE26" s="600">
        <v>0.15448352323237222</v>
      </c>
      <c r="RFF26" s="600"/>
      <c r="RFG26" s="600"/>
      <c r="RFH26" s="600">
        <v>0.15448352323237222</v>
      </c>
      <c r="RFI26" s="600"/>
      <c r="RFJ26" s="600"/>
      <c r="RFK26" s="600">
        <v>0.15448352323237222</v>
      </c>
      <c r="RFL26" s="600"/>
      <c r="RFM26" s="600"/>
      <c r="RFN26" s="600">
        <v>0.15448352323237222</v>
      </c>
      <c r="RFO26" s="600"/>
      <c r="RFP26" s="600"/>
      <c r="RFQ26" s="600">
        <v>0.15448352323237222</v>
      </c>
      <c r="RFR26" s="600"/>
      <c r="RFS26" s="600"/>
      <c r="RFT26" s="600">
        <v>0.15448352323237222</v>
      </c>
      <c r="RFU26" s="600"/>
      <c r="RFV26" s="600"/>
      <c r="RFW26" s="600">
        <v>0.15448352323237222</v>
      </c>
      <c r="RFX26" s="600"/>
      <c r="RFY26" s="600"/>
      <c r="RFZ26" s="600">
        <v>0.15448352323237222</v>
      </c>
      <c r="RGA26" s="600"/>
      <c r="RGB26" s="600"/>
      <c r="RGC26" s="600">
        <v>0.15448352323237222</v>
      </c>
      <c r="RGD26" s="600"/>
      <c r="RGE26" s="600"/>
      <c r="RGF26" s="600">
        <v>0.15448352323237222</v>
      </c>
      <c r="RGG26" s="600"/>
      <c r="RGH26" s="600"/>
      <c r="RGI26" s="600">
        <v>0.15448352323237222</v>
      </c>
      <c r="RGJ26" s="600"/>
      <c r="RGK26" s="600"/>
      <c r="RGL26" s="600">
        <v>0.15448352323237222</v>
      </c>
      <c r="RGM26" s="600"/>
      <c r="RGN26" s="600"/>
      <c r="RGO26" s="600">
        <v>0.15448352323237222</v>
      </c>
      <c r="RGP26" s="600"/>
      <c r="RGQ26" s="600"/>
      <c r="RGR26" s="600">
        <v>0.15448352323237222</v>
      </c>
      <c r="RGS26" s="600"/>
      <c r="RGT26" s="600"/>
      <c r="RGU26" s="600">
        <v>0.15448352323237222</v>
      </c>
      <c r="RGV26" s="600"/>
      <c r="RGW26" s="600"/>
      <c r="RGX26" s="600">
        <v>0.15448352323237222</v>
      </c>
      <c r="RGY26" s="600"/>
      <c r="RGZ26" s="600"/>
      <c r="RHA26" s="600">
        <v>0.15448352323237222</v>
      </c>
      <c r="RHB26" s="600"/>
      <c r="RHC26" s="600"/>
      <c r="RHD26" s="600">
        <v>0.15448352323237222</v>
      </c>
      <c r="RHE26" s="600"/>
      <c r="RHF26" s="600"/>
      <c r="RHG26" s="600">
        <v>0.15448352323237222</v>
      </c>
      <c r="RHH26" s="600"/>
      <c r="RHI26" s="600"/>
      <c r="RHJ26" s="600">
        <v>0.15448352323237222</v>
      </c>
      <c r="RHK26" s="600"/>
      <c r="RHL26" s="600"/>
      <c r="RHM26" s="600">
        <v>0.15448352323237222</v>
      </c>
      <c r="RHN26" s="600"/>
      <c r="RHO26" s="600"/>
      <c r="RHP26" s="600">
        <v>0.15448352323237222</v>
      </c>
      <c r="RHQ26" s="600"/>
      <c r="RHR26" s="600"/>
      <c r="RHS26" s="600">
        <v>0.15448352323237222</v>
      </c>
      <c r="RHT26" s="600"/>
      <c r="RHU26" s="600"/>
      <c r="RHV26" s="600">
        <v>0.15448352323237222</v>
      </c>
      <c r="RHW26" s="600"/>
      <c r="RHX26" s="600"/>
      <c r="RHY26" s="600">
        <v>0.15448352323237222</v>
      </c>
      <c r="RHZ26" s="600"/>
      <c r="RIA26" s="600"/>
      <c r="RIB26" s="600">
        <v>0.15448352323237222</v>
      </c>
      <c r="RIC26" s="600"/>
      <c r="RID26" s="600"/>
      <c r="RIE26" s="600">
        <v>0.15448352323237222</v>
      </c>
      <c r="RIF26" s="600"/>
      <c r="RIG26" s="600"/>
      <c r="RIH26" s="600">
        <v>0.15448352323237222</v>
      </c>
      <c r="RII26" s="600"/>
      <c r="RIJ26" s="600"/>
      <c r="RIK26" s="600">
        <v>0.15448352323237222</v>
      </c>
      <c r="RIL26" s="600"/>
      <c r="RIM26" s="600"/>
      <c r="RIN26" s="600">
        <v>0.15448352323237222</v>
      </c>
      <c r="RIO26" s="600"/>
      <c r="RIP26" s="600"/>
      <c r="RIQ26" s="600">
        <v>0.15448352323237222</v>
      </c>
      <c r="RIR26" s="600"/>
      <c r="RIS26" s="600"/>
      <c r="RIT26" s="600">
        <v>0.15448352323237222</v>
      </c>
      <c r="RIU26" s="600"/>
      <c r="RIV26" s="600"/>
      <c r="RIW26" s="600">
        <v>0.15448352323237222</v>
      </c>
      <c r="RIX26" s="600"/>
      <c r="RIY26" s="600"/>
      <c r="RIZ26" s="600">
        <v>0.15448352323237222</v>
      </c>
      <c r="RJA26" s="600"/>
      <c r="RJB26" s="600"/>
      <c r="RJC26" s="600">
        <v>0.15448352323237222</v>
      </c>
      <c r="RJD26" s="600"/>
      <c r="RJE26" s="600"/>
      <c r="RJF26" s="600">
        <v>0.15448352323237222</v>
      </c>
      <c r="RJG26" s="600"/>
      <c r="RJH26" s="600"/>
      <c r="RJI26" s="600">
        <v>0.15448352323237222</v>
      </c>
      <c r="RJJ26" s="600"/>
      <c r="RJK26" s="600"/>
      <c r="RJL26" s="600">
        <v>0.15448352323237222</v>
      </c>
      <c r="RJM26" s="600"/>
      <c r="RJN26" s="600"/>
      <c r="RJO26" s="600">
        <v>0.15448352323237222</v>
      </c>
      <c r="RJP26" s="600"/>
      <c r="RJQ26" s="600"/>
      <c r="RJR26" s="600">
        <v>0.15448352323237222</v>
      </c>
      <c r="RJS26" s="600"/>
      <c r="RJT26" s="600"/>
      <c r="RJU26" s="600">
        <v>0.15448352323237222</v>
      </c>
      <c r="RJV26" s="600"/>
      <c r="RJW26" s="600"/>
      <c r="RJX26" s="600">
        <v>0.15448352323237222</v>
      </c>
      <c r="RJY26" s="600"/>
      <c r="RJZ26" s="600"/>
      <c r="RKA26" s="600">
        <v>0.15448352323237222</v>
      </c>
      <c r="RKB26" s="600"/>
      <c r="RKC26" s="600"/>
      <c r="RKD26" s="600">
        <v>0.15448352323237222</v>
      </c>
      <c r="RKE26" s="600"/>
      <c r="RKF26" s="600"/>
      <c r="RKG26" s="600">
        <v>0.15448352323237222</v>
      </c>
      <c r="RKH26" s="600"/>
      <c r="RKI26" s="600"/>
      <c r="RKJ26" s="600">
        <v>0.15448352323237222</v>
      </c>
      <c r="RKK26" s="600"/>
      <c r="RKL26" s="600"/>
      <c r="RKM26" s="600">
        <v>0.15448352323237222</v>
      </c>
      <c r="RKN26" s="600"/>
      <c r="RKO26" s="600"/>
      <c r="RKP26" s="600">
        <v>0.15448352323237222</v>
      </c>
      <c r="RKQ26" s="600"/>
      <c r="RKR26" s="600"/>
      <c r="RKS26" s="600">
        <v>0.15448352323237222</v>
      </c>
      <c r="RKT26" s="600"/>
      <c r="RKU26" s="600"/>
      <c r="RKV26" s="600">
        <v>0.15448352323237222</v>
      </c>
      <c r="RKW26" s="600"/>
      <c r="RKX26" s="600"/>
      <c r="RKY26" s="600">
        <v>0.15448352323237222</v>
      </c>
      <c r="RKZ26" s="600"/>
      <c r="RLA26" s="600"/>
      <c r="RLB26" s="600">
        <v>0.15448352323237222</v>
      </c>
      <c r="RLC26" s="600"/>
      <c r="RLD26" s="600"/>
      <c r="RLE26" s="600">
        <v>0.15448352323237222</v>
      </c>
      <c r="RLF26" s="600"/>
      <c r="RLG26" s="600"/>
      <c r="RLH26" s="600">
        <v>0.15448352323237222</v>
      </c>
      <c r="RLI26" s="600"/>
      <c r="RLJ26" s="600"/>
      <c r="RLK26" s="600">
        <v>0.15448352323237222</v>
      </c>
      <c r="RLL26" s="600"/>
      <c r="RLM26" s="600"/>
      <c r="RLN26" s="600">
        <v>0.15448352323237222</v>
      </c>
      <c r="RLO26" s="600"/>
      <c r="RLP26" s="600"/>
      <c r="RLQ26" s="600">
        <v>0.15448352323237222</v>
      </c>
      <c r="RLR26" s="600"/>
      <c r="RLS26" s="600"/>
      <c r="RLT26" s="600">
        <v>0.15448352323237222</v>
      </c>
      <c r="RLU26" s="600"/>
      <c r="RLV26" s="600"/>
      <c r="RLW26" s="600">
        <v>0.15448352323237222</v>
      </c>
      <c r="RLX26" s="600"/>
      <c r="RLY26" s="600"/>
      <c r="RLZ26" s="600">
        <v>0.15448352323237222</v>
      </c>
      <c r="RMA26" s="600"/>
      <c r="RMB26" s="600"/>
      <c r="RMC26" s="600">
        <v>0.15448352323237222</v>
      </c>
      <c r="RMD26" s="600"/>
      <c r="RME26" s="600"/>
      <c r="RMF26" s="600">
        <v>0.15448352323237222</v>
      </c>
      <c r="RMG26" s="600"/>
      <c r="RMH26" s="600"/>
      <c r="RMI26" s="600">
        <v>0.15448352323237222</v>
      </c>
      <c r="RMJ26" s="600"/>
      <c r="RMK26" s="600"/>
      <c r="RML26" s="600">
        <v>0.15448352323237222</v>
      </c>
      <c r="RMM26" s="600"/>
      <c r="RMN26" s="600"/>
      <c r="RMO26" s="600">
        <v>0.15448352323237222</v>
      </c>
      <c r="RMP26" s="600"/>
      <c r="RMQ26" s="600"/>
      <c r="RMR26" s="600">
        <v>0.15448352323237222</v>
      </c>
      <c r="RMS26" s="600"/>
      <c r="RMT26" s="600"/>
      <c r="RMU26" s="600">
        <v>0.15448352323237222</v>
      </c>
      <c r="RMV26" s="600"/>
      <c r="RMW26" s="600"/>
      <c r="RMX26" s="600">
        <v>0.15448352323237222</v>
      </c>
      <c r="RMY26" s="600"/>
      <c r="RMZ26" s="600"/>
      <c r="RNA26" s="600">
        <v>0.15448352323237222</v>
      </c>
      <c r="RNB26" s="600"/>
      <c r="RNC26" s="600"/>
      <c r="RND26" s="600">
        <v>0.15448352323237222</v>
      </c>
      <c r="RNE26" s="600"/>
      <c r="RNF26" s="600"/>
      <c r="RNG26" s="600">
        <v>0.15448352323237222</v>
      </c>
      <c r="RNH26" s="600"/>
      <c r="RNI26" s="600"/>
      <c r="RNJ26" s="600">
        <v>0.15448352323237222</v>
      </c>
      <c r="RNK26" s="600"/>
      <c r="RNL26" s="600"/>
      <c r="RNM26" s="600">
        <v>0.15448352323237222</v>
      </c>
      <c r="RNN26" s="600"/>
      <c r="RNO26" s="600"/>
      <c r="RNP26" s="600">
        <v>0.15448352323237222</v>
      </c>
      <c r="RNQ26" s="600"/>
      <c r="RNR26" s="600"/>
      <c r="RNS26" s="600">
        <v>0.15448352323237222</v>
      </c>
      <c r="RNT26" s="600"/>
      <c r="RNU26" s="600"/>
      <c r="RNV26" s="600">
        <v>0.15448352323237222</v>
      </c>
      <c r="RNW26" s="600"/>
      <c r="RNX26" s="600"/>
      <c r="RNY26" s="600">
        <v>0.15448352323237222</v>
      </c>
      <c r="RNZ26" s="600"/>
      <c r="ROA26" s="600"/>
      <c r="ROB26" s="600">
        <v>0.15448352323237222</v>
      </c>
      <c r="ROC26" s="600"/>
      <c r="ROD26" s="600"/>
      <c r="ROE26" s="600">
        <v>0.15448352323237222</v>
      </c>
      <c r="ROF26" s="600"/>
      <c r="ROG26" s="600"/>
      <c r="ROH26" s="600">
        <v>0.15448352323237222</v>
      </c>
      <c r="ROI26" s="600"/>
      <c r="ROJ26" s="600"/>
      <c r="ROK26" s="600">
        <v>0.15448352323237222</v>
      </c>
      <c r="ROL26" s="600"/>
      <c r="ROM26" s="600"/>
      <c r="RON26" s="600">
        <v>0.15448352323237222</v>
      </c>
      <c r="ROO26" s="600"/>
      <c r="ROP26" s="600"/>
      <c r="ROQ26" s="600">
        <v>0.15448352323237222</v>
      </c>
      <c r="ROR26" s="600"/>
      <c r="ROS26" s="600"/>
      <c r="ROT26" s="600">
        <v>0.15448352323237222</v>
      </c>
      <c r="ROU26" s="600"/>
      <c r="ROV26" s="600"/>
      <c r="ROW26" s="600">
        <v>0.15448352323237222</v>
      </c>
      <c r="ROX26" s="600"/>
      <c r="ROY26" s="600"/>
      <c r="ROZ26" s="600">
        <v>0.15448352323237222</v>
      </c>
      <c r="RPA26" s="600"/>
      <c r="RPB26" s="600"/>
      <c r="RPC26" s="600">
        <v>0.15448352323237222</v>
      </c>
      <c r="RPD26" s="600"/>
      <c r="RPE26" s="600"/>
      <c r="RPF26" s="600">
        <v>0.15448352323237222</v>
      </c>
      <c r="RPG26" s="600"/>
      <c r="RPH26" s="600"/>
      <c r="RPI26" s="600">
        <v>0.15448352323237222</v>
      </c>
      <c r="RPJ26" s="600"/>
      <c r="RPK26" s="600"/>
      <c r="RPL26" s="600">
        <v>0.15448352323237222</v>
      </c>
      <c r="RPM26" s="600"/>
      <c r="RPN26" s="600"/>
      <c r="RPO26" s="600">
        <v>0.15448352323237222</v>
      </c>
      <c r="RPP26" s="600"/>
      <c r="RPQ26" s="600"/>
      <c r="RPR26" s="600">
        <v>0.15448352323237222</v>
      </c>
      <c r="RPS26" s="600"/>
      <c r="RPT26" s="600"/>
      <c r="RPU26" s="600">
        <v>0.15448352323237222</v>
      </c>
      <c r="RPV26" s="600"/>
      <c r="RPW26" s="600"/>
      <c r="RPX26" s="600">
        <v>0.15448352323237222</v>
      </c>
      <c r="RPY26" s="600"/>
      <c r="RPZ26" s="600"/>
      <c r="RQA26" s="600">
        <v>0.15448352323237222</v>
      </c>
      <c r="RQB26" s="600"/>
      <c r="RQC26" s="600"/>
      <c r="RQD26" s="600">
        <v>0.15448352323237222</v>
      </c>
      <c r="RQE26" s="600"/>
      <c r="RQF26" s="600"/>
      <c r="RQG26" s="600">
        <v>0.15448352323237222</v>
      </c>
      <c r="RQH26" s="600"/>
      <c r="RQI26" s="600"/>
      <c r="RQJ26" s="600">
        <v>0.15448352323237222</v>
      </c>
      <c r="RQK26" s="600"/>
      <c r="RQL26" s="600"/>
      <c r="RQM26" s="600">
        <v>0.15448352323237222</v>
      </c>
      <c r="RQN26" s="600"/>
      <c r="RQO26" s="600"/>
      <c r="RQP26" s="600">
        <v>0.15448352323237222</v>
      </c>
      <c r="RQQ26" s="600"/>
      <c r="RQR26" s="600"/>
      <c r="RQS26" s="600">
        <v>0.15448352323237222</v>
      </c>
      <c r="RQT26" s="600"/>
      <c r="RQU26" s="600"/>
      <c r="RQV26" s="600">
        <v>0.15448352323237222</v>
      </c>
      <c r="RQW26" s="600"/>
      <c r="RQX26" s="600"/>
      <c r="RQY26" s="600">
        <v>0.15448352323237222</v>
      </c>
      <c r="RQZ26" s="600"/>
      <c r="RRA26" s="600"/>
      <c r="RRB26" s="600">
        <v>0.15448352323237222</v>
      </c>
      <c r="RRC26" s="600"/>
      <c r="RRD26" s="600"/>
      <c r="RRE26" s="600">
        <v>0.15448352323237222</v>
      </c>
      <c r="RRF26" s="600"/>
      <c r="RRG26" s="600"/>
      <c r="RRH26" s="600">
        <v>0.15448352323237222</v>
      </c>
      <c r="RRI26" s="600"/>
      <c r="RRJ26" s="600"/>
      <c r="RRK26" s="600">
        <v>0.15448352323237222</v>
      </c>
      <c r="RRL26" s="600"/>
      <c r="RRM26" s="600"/>
      <c r="RRN26" s="600">
        <v>0.15448352323237222</v>
      </c>
      <c r="RRO26" s="600"/>
      <c r="RRP26" s="600"/>
      <c r="RRQ26" s="600">
        <v>0.15448352323237222</v>
      </c>
      <c r="RRR26" s="600"/>
      <c r="RRS26" s="600"/>
      <c r="RRT26" s="600">
        <v>0.15448352323237222</v>
      </c>
      <c r="RRU26" s="600"/>
      <c r="RRV26" s="600"/>
      <c r="RRW26" s="600">
        <v>0.15448352323237222</v>
      </c>
      <c r="RRX26" s="600"/>
      <c r="RRY26" s="600"/>
      <c r="RRZ26" s="600">
        <v>0.15448352323237222</v>
      </c>
      <c r="RSA26" s="600"/>
      <c r="RSB26" s="600"/>
      <c r="RSC26" s="600">
        <v>0.15448352323237222</v>
      </c>
      <c r="RSD26" s="600"/>
      <c r="RSE26" s="600"/>
      <c r="RSF26" s="600">
        <v>0.15448352323237222</v>
      </c>
      <c r="RSG26" s="600"/>
      <c r="RSH26" s="600"/>
      <c r="RSI26" s="600">
        <v>0.15448352323237222</v>
      </c>
      <c r="RSJ26" s="600"/>
      <c r="RSK26" s="600"/>
      <c r="RSL26" s="600">
        <v>0.15448352323237222</v>
      </c>
      <c r="RSM26" s="600"/>
      <c r="RSN26" s="600"/>
      <c r="RSO26" s="600">
        <v>0.15448352323237222</v>
      </c>
      <c r="RSP26" s="600"/>
      <c r="RSQ26" s="600"/>
      <c r="RSR26" s="600">
        <v>0.15448352323237222</v>
      </c>
      <c r="RSS26" s="600"/>
      <c r="RST26" s="600"/>
      <c r="RSU26" s="600">
        <v>0.15448352323237222</v>
      </c>
      <c r="RSV26" s="600"/>
      <c r="RSW26" s="600"/>
      <c r="RSX26" s="600">
        <v>0.15448352323237222</v>
      </c>
      <c r="RSY26" s="600"/>
      <c r="RSZ26" s="600"/>
      <c r="RTA26" s="600">
        <v>0.15448352323237222</v>
      </c>
      <c r="RTB26" s="600"/>
      <c r="RTC26" s="600"/>
      <c r="RTD26" s="600">
        <v>0.15448352323237222</v>
      </c>
      <c r="RTE26" s="600"/>
      <c r="RTF26" s="600"/>
      <c r="RTG26" s="600">
        <v>0.15448352323237222</v>
      </c>
      <c r="RTH26" s="600"/>
      <c r="RTI26" s="600"/>
      <c r="RTJ26" s="600">
        <v>0.15448352323237222</v>
      </c>
      <c r="RTK26" s="600"/>
      <c r="RTL26" s="600"/>
      <c r="RTM26" s="600">
        <v>0.15448352323237222</v>
      </c>
      <c r="RTN26" s="600"/>
      <c r="RTO26" s="600"/>
      <c r="RTP26" s="600">
        <v>0.15448352323237222</v>
      </c>
      <c r="RTQ26" s="600"/>
      <c r="RTR26" s="600"/>
      <c r="RTS26" s="600">
        <v>0.15448352323237222</v>
      </c>
      <c r="RTT26" s="600"/>
      <c r="RTU26" s="600"/>
      <c r="RTV26" s="600">
        <v>0.15448352323237222</v>
      </c>
      <c r="RTW26" s="600"/>
      <c r="RTX26" s="600"/>
      <c r="RTY26" s="600">
        <v>0.15448352323237222</v>
      </c>
      <c r="RTZ26" s="600"/>
      <c r="RUA26" s="600"/>
      <c r="RUB26" s="600">
        <v>0.15448352323237222</v>
      </c>
      <c r="RUC26" s="600"/>
      <c r="RUD26" s="600"/>
      <c r="RUE26" s="600">
        <v>0.15448352323237222</v>
      </c>
      <c r="RUF26" s="600"/>
      <c r="RUG26" s="600"/>
      <c r="RUH26" s="600">
        <v>0.15448352323237222</v>
      </c>
      <c r="RUI26" s="600"/>
      <c r="RUJ26" s="600"/>
      <c r="RUK26" s="600">
        <v>0.15448352323237222</v>
      </c>
      <c r="RUL26" s="600"/>
      <c r="RUM26" s="600"/>
      <c r="RUN26" s="600">
        <v>0.15448352323237222</v>
      </c>
      <c r="RUO26" s="600"/>
      <c r="RUP26" s="600"/>
      <c r="RUQ26" s="600">
        <v>0.15448352323237222</v>
      </c>
      <c r="RUR26" s="600"/>
      <c r="RUS26" s="600"/>
      <c r="RUT26" s="600">
        <v>0.15448352323237222</v>
      </c>
      <c r="RUU26" s="600"/>
      <c r="RUV26" s="600"/>
      <c r="RUW26" s="600">
        <v>0.15448352323237222</v>
      </c>
      <c r="RUX26" s="600"/>
      <c r="RUY26" s="600"/>
      <c r="RUZ26" s="600">
        <v>0.15448352323237222</v>
      </c>
      <c r="RVA26" s="600"/>
      <c r="RVB26" s="600"/>
      <c r="RVC26" s="600">
        <v>0.15448352323237222</v>
      </c>
      <c r="RVD26" s="600"/>
      <c r="RVE26" s="600"/>
      <c r="RVF26" s="600">
        <v>0.15448352323237222</v>
      </c>
      <c r="RVG26" s="600"/>
      <c r="RVH26" s="600"/>
      <c r="RVI26" s="600">
        <v>0.15448352323237222</v>
      </c>
      <c r="RVJ26" s="600"/>
      <c r="RVK26" s="600"/>
      <c r="RVL26" s="600">
        <v>0.15448352323237222</v>
      </c>
      <c r="RVM26" s="600"/>
      <c r="RVN26" s="600"/>
      <c r="RVO26" s="600">
        <v>0.15448352323237222</v>
      </c>
      <c r="RVP26" s="600"/>
      <c r="RVQ26" s="600"/>
      <c r="RVR26" s="600">
        <v>0.15448352323237222</v>
      </c>
      <c r="RVS26" s="600"/>
      <c r="RVT26" s="600"/>
      <c r="RVU26" s="600">
        <v>0.15448352323237222</v>
      </c>
      <c r="RVV26" s="600"/>
      <c r="RVW26" s="600"/>
      <c r="RVX26" s="600">
        <v>0.15448352323237222</v>
      </c>
      <c r="RVY26" s="600"/>
      <c r="RVZ26" s="600"/>
      <c r="RWA26" s="600">
        <v>0.15448352323237222</v>
      </c>
      <c r="RWB26" s="600"/>
      <c r="RWC26" s="600"/>
      <c r="RWD26" s="600">
        <v>0.15448352323237222</v>
      </c>
      <c r="RWE26" s="600"/>
      <c r="RWF26" s="600"/>
      <c r="RWG26" s="600">
        <v>0.15448352323237222</v>
      </c>
      <c r="RWH26" s="600"/>
      <c r="RWI26" s="600"/>
      <c r="RWJ26" s="600">
        <v>0.15448352323237222</v>
      </c>
      <c r="RWK26" s="600"/>
      <c r="RWL26" s="600"/>
      <c r="RWM26" s="600">
        <v>0.15448352323237222</v>
      </c>
      <c r="RWN26" s="600"/>
      <c r="RWO26" s="600"/>
      <c r="RWP26" s="600">
        <v>0.15448352323237222</v>
      </c>
      <c r="RWQ26" s="600"/>
      <c r="RWR26" s="600"/>
      <c r="RWS26" s="600">
        <v>0.15448352323237222</v>
      </c>
      <c r="RWT26" s="600"/>
      <c r="RWU26" s="600"/>
      <c r="RWV26" s="600">
        <v>0.15448352323237222</v>
      </c>
      <c r="RWW26" s="600"/>
      <c r="RWX26" s="600"/>
      <c r="RWY26" s="600">
        <v>0.15448352323237222</v>
      </c>
      <c r="RWZ26" s="600"/>
      <c r="RXA26" s="600"/>
      <c r="RXB26" s="600">
        <v>0.15448352323237222</v>
      </c>
      <c r="RXC26" s="600"/>
      <c r="RXD26" s="600"/>
      <c r="RXE26" s="600">
        <v>0.15448352323237222</v>
      </c>
      <c r="RXF26" s="600"/>
      <c r="RXG26" s="600"/>
      <c r="RXH26" s="600">
        <v>0.15448352323237222</v>
      </c>
      <c r="RXI26" s="600"/>
      <c r="RXJ26" s="600"/>
      <c r="RXK26" s="600">
        <v>0.15448352323237222</v>
      </c>
      <c r="RXL26" s="600"/>
      <c r="RXM26" s="600"/>
      <c r="RXN26" s="600">
        <v>0.15448352323237222</v>
      </c>
      <c r="RXO26" s="600"/>
      <c r="RXP26" s="600"/>
      <c r="RXQ26" s="600">
        <v>0.15448352323237222</v>
      </c>
      <c r="RXR26" s="600"/>
      <c r="RXS26" s="600"/>
      <c r="RXT26" s="600">
        <v>0.15448352323237222</v>
      </c>
      <c r="RXU26" s="600"/>
      <c r="RXV26" s="600"/>
      <c r="RXW26" s="600">
        <v>0.15448352323237222</v>
      </c>
      <c r="RXX26" s="600"/>
      <c r="RXY26" s="600"/>
      <c r="RXZ26" s="600">
        <v>0.15448352323237222</v>
      </c>
      <c r="RYA26" s="600"/>
      <c r="RYB26" s="600"/>
      <c r="RYC26" s="600">
        <v>0.15448352323237222</v>
      </c>
      <c r="RYD26" s="600"/>
      <c r="RYE26" s="600"/>
      <c r="RYF26" s="600">
        <v>0.15448352323237222</v>
      </c>
      <c r="RYG26" s="600"/>
      <c r="RYH26" s="600"/>
      <c r="RYI26" s="600">
        <v>0.15448352323237222</v>
      </c>
      <c r="RYJ26" s="600"/>
      <c r="RYK26" s="600"/>
      <c r="RYL26" s="600">
        <v>0.15448352323237222</v>
      </c>
      <c r="RYM26" s="600"/>
      <c r="RYN26" s="600"/>
      <c r="RYO26" s="600">
        <v>0.15448352323237222</v>
      </c>
      <c r="RYP26" s="600"/>
      <c r="RYQ26" s="600"/>
      <c r="RYR26" s="600">
        <v>0.15448352323237222</v>
      </c>
      <c r="RYS26" s="600"/>
      <c r="RYT26" s="600"/>
      <c r="RYU26" s="600">
        <v>0.15448352323237222</v>
      </c>
      <c r="RYV26" s="600"/>
      <c r="RYW26" s="600"/>
      <c r="RYX26" s="600">
        <v>0.15448352323237222</v>
      </c>
      <c r="RYY26" s="600"/>
      <c r="RYZ26" s="600"/>
      <c r="RZA26" s="600">
        <v>0.15448352323237222</v>
      </c>
      <c r="RZB26" s="600"/>
      <c r="RZC26" s="600"/>
      <c r="RZD26" s="600">
        <v>0.15448352323237222</v>
      </c>
      <c r="RZE26" s="600"/>
      <c r="RZF26" s="600"/>
      <c r="RZG26" s="600">
        <v>0.15448352323237222</v>
      </c>
      <c r="RZH26" s="600"/>
      <c r="RZI26" s="600"/>
      <c r="RZJ26" s="600">
        <v>0.15448352323237222</v>
      </c>
      <c r="RZK26" s="600"/>
      <c r="RZL26" s="600"/>
      <c r="RZM26" s="600">
        <v>0.15448352323237222</v>
      </c>
      <c r="RZN26" s="600"/>
      <c r="RZO26" s="600"/>
      <c r="RZP26" s="600">
        <v>0.15448352323237222</v>
      </c>
      <c r="RZQ26" s="600"/>
      <c r="RZR26" s="600"/>
      <c r="RZS26" s="600">
        <v>0.15448352323237222</v>
      </c>
      <c r="RZT26" s="600"/>
      <c r="RZU26" s="600"/>
      <c r="RZV26" s="600">
        <v>0.15448352323237222</v>
      </c>
      <c r="RZW26" s="600"/>
      <c r="RZX26" s="600"/>
      <c r="RZY26" s="600">
        <v>0.15448352323237222</v>
      </c>
      <c r="RZZ26" s="600"/>
      <c r="SAA26" s="600"/>
      <c r="SAB26" s="600">
        <v>0.15448352323237222</v>
      </c>
      <c r="SAC26" s="600"/>
      <c r="SAD26" s="600"/>
      <c r="SAE26" s="600">
        <v>0.15448352323237222</v>
      </c>
      <c r="SAF26" s="600"/>
      <c r="SAG26" s="600"/>
      <c r="SAH26" s="600">
        <v>0.15448352323237222</v>
      </c>
      <c r="SAI26" s="600"/>
      <c r="SAJ26" s="600"/>
      <c r="SAK26" s="600">
        <v>0.15448352323237222</v>
      </c>
      <c r="SAL26" s="600"/>
      <c r="SAM26" s="600"/>
      <c r="SAN26" s="600">
        <v>0.15448352323237222</v>
      </c>
      <c r="SAO26" s="600"/>
      <c r="SAP26" s="600"/>
      <c r="SAQ26" s="600">
        <v>0.15448352323237222</v>
      </c>
      <c r="SAR26" s="600"/>
      <c r="SAS26" s="600"/>
      <c r="SAT26" s="600">
        <v>0.15448352323237222</v>
      </c>
      <c r="SAU26" s="600"/>
      <c r="SAV26" s="600"/>
      <c r="SAW26" s="600">
        <v>0.15448352323237222</v>
      </c>
      <c r="SAX26" s="600"/>
      <c r="SAY26" s="600"/>
      <c r="SAZ26" s="600">
        <v>0.15448352323237222</v>
      </c>
      <c r="SBA26" s="600"/>
      <c r="SBB26" s="600"/>
      <c r="SBC26" s="600">
        <v>0.15448352323237222</v>
      </c>
      <c r="SBD26" s="600"/>
      <c r="SBE26" s="600"/>
      <c r="SBF26" s="600">
        <v>0.15448352323237222</v>
      </c>
      <c r="SBG26" s="600"/>
      <c r="SBH26" s="600"/>
      <c r="SBI26" s="600">
        <v>0.15448352323237222</v>
      </c>
      <c r="SBJ26" s="600"/>
      <c r="SBK26" s="600"/>
      <c r="SBL26" s="600">
        <v>0.15448352323237222</v>
      </c>
      <c r="SBM26" s="600"/>
      <c r="SBN26" s="600"/>
      <c r="SBO26" s="600">
        <v>0.15448352323237222</v>
      </c>
      <c r="SBP26" s="600"/>
      <c r="SBQ26" s="600"/>
      <c r="SBR26" s="600">
        <v>0.15448352323237222</v>
      </c>
      <c r="SBS26" s="600"/>
      <c r="SBT26" s="600"/>
      <c r="SBU26" s="600">
        <v>0.15448352323237222</v>
      </c>
      <c r="SBV26" s="600"/>
      <c r="SBW26" s="600"/>
      <c r="SBX26" s="600">
        <v>0.15448352323237222</v>
      </c>
      <c r="SBY26" s="600"/>
      <c r="SBZ26" s="600"/>
      <c r="SCA26" s="600">
        <v>0.15448352323237222</v>
      </c>
      <c r="SCB26" s="600"/>
      <c r="SCC26" s="600"/>
      <c r="SCD26" s="600">
        <v>0.15448352323237222</v>
      </c>
      <c r="SCE26" s="600"/>
      <c r="SCF26" s="600"/>
      <c r="SCG26" s="600">
        <v>0.15448352323237222</v>
      </c>
      <c r="SCH26" s="600"/>
      <c r="SCI26" s="600"/>
      <c r="SCJ26" s="600">
        <v>0.15448352323237222</v>
      </c>
      <c r="SCK26" s="600"/>
      <c r="SCL26" s="600"/>
      <c r="SCM26" s="600">
        <v>0.15448352323237222</v>
      </c>
      <c r="SCN26" s="600"/>
      <c r="SCO26" s="600"/>
      <c r="SCP26" s="600">
        <v>0.15448352323237222</v>
      </c>
      <c r="SCQ26" s="600"/>
      <c r="SCR26" s="600"/>
      <c r="SCS26" s="600">
        <v>0.15448352323237222</v>
      </c>
      <c r="SCT26" s="600"/>
      <c r="SCU26" s="600"/>
      <c r="SCV26" s="600">
        <v>0.15448352323237222</v>
      </c>
      <c r="SCW26" s="600"/>
      <c r="SCX26" s="600"/>
      <c r="SCY26" s="600">
        <v>0.15448352323237222</v>
      </c>
      <c r="SCZ26" s="600"/>
      <c r="SDA26" s="600"/>
      <c r="SDB26" s="600">
        <v>0.15448352323237222</v>
      </c>
      <c r="SDC26" s="600"/>
      <c r="SDD26" s="600"/>
      <c r="SDE26" s="600">
        <v>0.15448352323237222</v>
      </c>
      <c r="SDF26" s="600"/>
      <c r="SDG26" s="600"/>
      <c r="SDH26" s="600">
        <v>0.15448352323237222</v>
      </c>
      <c r="SDI26" s="600"/>
      <c r="SDJ26" s="600"/>
      <c r="SDK26" s="600">
        <v>0.15448352323237222</v>
      </c>
      <c r="SDL26" s="600"/>
      <c r="SDM26" s="600"/>
      <c r="SDN26" s="600">
        <v>0.15448352323237222</v>
      </c>
      <c r="SDO26" s="600"/>
      <c r="SDP26" s="600"/>
      <c r="SDQ26" s="600">
        <v>0.15448352323237222</v>
      </c>
      <c r="SDR26" s="600"/>
      <c r="SDS26" s="600"/>
      <c r="SDT26" s="600">
        <v>0.15448352323237222</v>
      </c>
      <c r="SDU26" s="600"/>
      <c r="SDV26" s="600"/>
      <c r="SDW26" s="600">
        <v>0.15448352323237222</v>
      </c>
      <c r="SDX26" s="600"/>
      <c r="SDY26" s="600"/>
      <c r="SDZ26" s="600">
        <v>0.15448352323237222</v>
      </c>
      <c r="SEA26" s="600"/>
      <c r="SEB26" s="600"/>
      <c r="SEC26" s="600">
        <v>0.15448352323237222</v>
      </c>
      <c r="SED26" s="600"/>
      <c r="SEE26" s="600"/>
      <c r="SEF26" s="600">
        <v>0.15448352323237222</v>
      </c>
      <c r="SEG26" s="600"/>
      <c r="SEH26" s="600"/>
      <c r="SEI26" s="600">
        <v>0.15448352323237222</v>
      </c>
      <c r="SEJ26" s="600"/>
      <c r="SEK26" s="600"/>
      <c r="SEL26" s="600">
        <v>0.15448352323237222</v>
      </c>
      <c r="SEM26" s="600"/>
      <c r="SEN26" s="600"/>
      <c r="SEO26" s="600">
        <v>0.15448352323237222</v>
      </c>
      <c r="SEP26" s="600"/>
      <c r="SEQ26" s="600"/>
      <c r="SER26" s="600">
        <v>0.15448352323237222</v>
      </c>
      <c r="SES26" s="600"/>
      <c r="SET26" s="600"/>
      <c r="SEU26" s="600">
        <v>0.15448352323237222</v>
      </c>
      <c r="SEV26" s="600"/>
      <c r="SEW26" s="600"/>
      <c r="SEX26" s="600">
        <v>0.15448352323237222</v>
      </c>
      <c r="SEY26" s="600"/>
      <c r="SEZ26" s="600"/>
      <c r="SFA26" s="600">
        <v>0.15448352323237222</v>
      </c>
      <c r="SFB26" s="600"/>
      <c r="SFC26" s="600"/>
      <c r="SFD26" s="600">
        <v>0.15448352323237222</v>
      </c>
      <c r="SFE26" s="600"/>
      <c r="SFF26" s="600"/>
      <c r="SFG26" s="600">
        <v>0.15448352323237222</v>
      </c>
      <c r="SFH26" s="600"/>
      <c r="SFI26" s="600"/>
      <c r="SFJ26" s="600">
        <v>0.15448352323237222</v>
      </c>
      <c r="SFK26" s="600"/>
      <c r="SFL26" s="600"/>
      <c r="SFM26" s="600">
        <v>0.15448352323237222</v>
      </c>
      <c r="SFN26" s="600"/>
      <c r="SFO26" s="600"/>
      <c r="SFP26" s="600">
        <v>0.15448352323237222</v>
      </c>
      <c r="SFQ26" s="600"/>
      <c r="SFR26" s="600"/>
      <c r="SFS26" s="600">
        <v>0.15448352323237222</v>
      </c>
      <c r="SFT26" s="600"/>
      <c r="SFU26" s="600"/>
      <c r="SFV26" s="600">
        <v>0.15448352323237222</v>
      </c>
      <c r="SFW26" s="600"/>
      <c r="SFX26" s="600"/>
      <c r="SFY26" s="600">
        <v>0.15448352323237222</v>
      </c>
      <c r="SFZ26" s="600"/>
      <c r="SGA26" s="600"/>
      <c r="SGB26" s="600">
        <v>0.15448352323237222</v>
      </c>
      <c r="SGC26" s="600"/>
      <c r="SGD26" s="600"/>
      <c r="SGE26" s="600">
        <v>0.15448352323237222</v>
      </c>
      <c r="SGF26" s="600"/>
      <c r="SGG26" s="600"/>
      <c r="SGH26" s="600">
        <v>0.15448352323237222</v>
      </c>
      <c r="SGI26" s="600"/>
      <c r="SGJ26" s="600"/>
      <c r="SGK26" s="600">
        <v>0.15448352323237222</v>
      </c>
      <c r="SGL26" s="600"/>
      <c r="SGM26" s="600"/>
      <c r="SGN26" s="600">
        <v>0.15448352323237222</v>
      </c>
      <c r="SGO26" s="600"/>
      <c r="SGP26" s="600"/>
      <c r="SGQ26" s="600">
        <v>0.15448352323237222</v>
      </c>
      <c r="SGR26" s="600"/>
      <c r="SGS26" s="600"/>
      <c r="SGT26" s="600">
        <v>0.15448352323237222</v>
      </c>
      <c r="SGU26" s="600"/>
      <c r="SGV26" s="600"/>
      <c r="SGW26" s="600">
        <v>0.15448352323237222</v>
      </c>
      <c r="SGX26" s="600"/>
      <c r="SGY26" s="600"/>
      <c r="SGZ26" s="600">
        <v>0.15448352323237222</v>
      </c>
      <c r="SHA26" s="600"/>
      <c r="SHB26" s="600"/>
      <c r="SHC26" s="600">
        <v>0.15448352323237222</v>
      </c>
      <c r="SHD26" s="600"/>
      <c r="SHE26" s="600"/>
      <c r="SHF26" s="600">
        <v>0.15448352323237222</v>
      </c>
      <c r="SHG26" s="600"/>
      <c r="SHH26" s="600"/>
      <c r="SHI26" s="600">
        <v>0.15448352323237222</v>
      </c>
      <c r="SHJ26" s="600"/>
      <c r="SHK26" s="600"/>
      <c r="SHL26" s="600">
        <v>0.15448352323237222</v>
      </c>
      <c r="SHM26" s="600"/>
      <c r="SHN26" s="600"/>
      <c r="SHO26" s="600">
        <v>0.15448352323237222</v>
      </c>
      <c r="SHP26" s="600"/>
      <c r="SHQ26" s="600"/>
      <c r="SHR26" s="600">
        <v>0.15448352323237222</v>
      </c>
      <c r="SHS26" s="600"/>
      <c r="SHT26" s="600"/>
      <c r="SHU26" s="600">
        <v>0.15448352323237222</v>
      </c>
      <c r="SHV26" s="600"/>
      <c r="SHW26" s="600"/>
      <c r="SHX26" s="600">
        <v>0.15448352323237222</v>
      </c>
      <c r="SHY26" s="600"/>
      <c r="SHZ26" s="600"/>
      <c r="SIA26" s="600">
        <v>0.15448352323237222</v>
      </c>
      <c r="SIB26" s="600"/>
      <c r="SIC26" s="600"/>
      <c r="SID26" s="600">
        <v>0.15448352323237222</v>
      </c>
      <c r="SIE26" s="600"/>
      <c r="SIF26" s="600"/>
      <c r="SIG26" s="600">
        <v>0.15448352323237222</v>
      </c>
      <c r="SIH26" s="600"/>
      <c r="SII26" s="600"/>
      <c r="SIJ26" s="600">
        <v>0.15448352323237222</v>
      </c>
      <c r="SIK26" s="600"/>
      <c r="SIL26" s="600"/>
      <c r="SIM26" s="600">
        <v>0.15448352323237222</v>
      </c>
      <c r="SIN26" s="600"/>
      <c r="SIO26" s="600"/>
      <c r="SIP26" s="600">
        <v>0.15448352323237222</v>
      </c>
      <c r="SIQ26" s="600"/>
      <c r="SIR26" s="600"/>
      <c r="SIS26" s="600">
        <v>0.15448352323237222</v>
      </c>
      <c r="SIT26" s="600"/>
      <c r="SIU26" s="600"/>
      <c r="SIV26" s="600">
        <v>0.15448352323237222</v>
      </c>
      <c r="SIW26" s="600"/>
      <c r="SIX26" s="600"/>
      <c r="SIY26" s="600">
        <v>0.15448352323237222</v>
      </c>
      <c r="SIZ26" s="600"/>
      <c r="SJA26" s="600"/>
      <c r="SJB26" s="600">
        <v>0.15448352323237222</v>
      </c>
      <c r="SJC26" s="600"/>
      <c r="SJD26" s="600"/>
      <c r="SJE26" s="600">
        <v>0.15448352323237222</v>
      </c>
      <c r="SJF26" s="600"/>
      <c r="SJG26" s="600"/>
      <c r="SJH26" s="600">
        <v>0.15448352323237222</v>
      </c>
      <c r="SJI26" s="600"/>
      <c r="SJJ26" s="600"/>
      <c r="SJK26" s="600">
        <v>0.15448352323237222</v>
      </c>
      <c r="SJL26" s="600"/>
      <c r="SJM26" s="600"/>
      <c r="SJN26" s="600">
        <v>0.15448352323237222</v>
      </c>
      <c r="SJO26" s="600"/>
      <c r="SJP26" s="600"/>
      <c r="SJQ26" s="600">
        <v>0.15448352323237222</v>
      </c>
      <c r="SJR26" s="600"/>
      <c r="SJS26" s="600"/>
      <c r="SJT26" s="600">
        <v>0.15448352323237222</v>
      </c>
      <c r="SJU26" s="600"/>
      <c r="SJV26" s="600"/>
      <c r="SJW26" s="600">
        <v>0.15448352323237222</v>
      </c>
      <c r="SJX26" s="600"/>
      <c r="SJY26" s="600"/>
      <c r="SJZ26" s="600">
        <v>0.15448352323237222</v>
      </c>
      <c r="SKA26" s="600"/>
      <c r="SKB26" s="600"/>
      <c r="SKC26" s="600">
        <v>0.15448352323237222</v>
      </c>
      <c r="SKD26" s="600"/>
      <c r="SKE26" s="600"/>
      <c r="SKF26" s="600">
        <v>0.15448352323237222</v>
      </c>
      <c r="SKG26" s="600"/>
      <c r="SKH26" s="600"/>
      <c r="SKI26" s="600">
        <v>0.15448352323237222</v>
      </c>
      <c r="SKJ26" s="600"/>
      <c r="SKK26" s="600"/>
      <c r="SKL26" s="600">
        <v>0.15448352323237222</v>
      </c>
      <c r="SKM26" s="600"/>
      <c r="SKN26" s="600"/>
      <c r="SKO26" s="600">
        <v>0.15448352323237222</v>
      </c>
      <c r="SKP26" s="600"/>
      <c r="SKQ26" s="600"/>
      <c r="SKR26" s="600">
        <v>0.15448352323237222</v>
      </c>
      <c r="SKS26" s="600"/>
      <c r="SKT26" s="600"/>
      <c r="SKU26" s="600">
        <v>0.15448352323237222</v>
      </c>
      <c r="SKV26" s="600"/>
      <c r="SKW26" s="600"/>
      <c r="SKX26" s="600">
        <v>0.15448352323237222</v>
      </c>
      <c r="SKY26" s="600"/>
      <c r="SKZ26" s="600"/>
      <c r="SLA26" s="600">
        <v>0.15448352323237222</v>
      </c>
      <c r="SLB26" s="600"/>
      <c r="SLC26" s="600"/>
      <c r="SLD26" s="600">
        <v>0.15448352323237222</v>
      </c>
      <c r="SLE26" s="600"/>
      <c r="SLF26" s="600"/>
      <c r="SLG26" s="600">
        <v>0.15448352323237222</v>
      </c>
      <c r="SLH26" s="600"/>
      <c r="SLI26" s="600"/>
      <c r="SLJ26" s="600">
        <v>0.15448352323237222</v>
      </c>
      <c r="SLK26" s="600"/>
      <c r="SLL26" s="600"/>
      <c r="SLM26" s="600">
        <v>0.15448352323237222</v>
      </c>
      <c r="SLN26" s="600"/>
      <c r="SLO26" s="600"/>
      <c r="SLP26" s="600">
        <v>0.15448352323237222</v>
      </c>
      <c r="SLQ26" s="600"/>
      <c r="SLR26" s="600"/>
      <c r="SLS26" s="600">
        <v>0.15448352323237222</v>
      </c>
      <c r="SLT26" s="600"/>
      <c r="SLU26" s="600"/>
      <c r="SLV26" s="600">
        <v>0.15448352323237222</v>
      </c>
      <c r="SLW26" s="600"/>
      <c r="SLX26" s="600"/>
      <c r="SLY26" s="600">
        <v>0.15448352323237222</v>
      </c>
      <c r="SLZ26" s="600"/>
      <c r="SMA26" s="600"/>
      <c r="SMB26" s="600">
        <v>0.15448352323237222</v>
      </c>
      <c r="SMC26" s="600"/>
      <c r="SMD26" s="600"/>
      <c r="SME26" s="600">
        <v>0.15448352323237222</v>
      </c>
      <c r="SMF26" s="600"/>
      <c r="SMG26" s="600"/>
      <c r="SMH26" s="600">
        <v>0.15448352323237222</v>
      </c>
      <c r="SMI26" s="600"/>
      <c r="SMJ26" s="600"/>
      <c r="SMK26" s="600">
        <v>0.15448352323237222</v>
      </c>
      <c r="SML26" s="600"/>
      <c r="SMM26" s="600"/>
      <c r="SMN26" s="600">
        <v>0.15448352323237222</v>
      </c>
      <c r="SMO26" s="600"/>
      <c r="SMP26" s="600"/>
      <c r="SMQ26" s="600">
        <v>0.15448352323237222</v>
      </c>
      <c r="SMR26" s="600"/>
      <c r="SMS26" s="600"/>
      <c r="SMT26" s="600">
        <v>0.15448352323237222</v>
      </c>
      <c r="SMU26" s="600"/>
      <c r="SMV26" s="600"/>
      <c r="SMW26" s="600">
        <v>0.15448352323237222</v>
      </c>
      <c r="SMX26" s="600"/>
      <c r="SMY26" s="600"/>
      <c r="SMZ26" s="600">
        <v>0.15448352323237222</v>
      </c>
      <c r="SNA26" s="600"/>
      <c r="SNB26" s="600"/>
      <c r="SNC26" s="600">
        <v>0.15448352323237222</v>
      </c>
      <c r="SND26" s="600"/>
      <c r="SNE26" s="600"/>
      <c r="SNF26" s="600">
        <v>0.15448352323237222</v>
      </c>
      <c r="SNG26" s="600"/>
      <c r="SNH26" s="600"/>
      <c r="SNI26" s="600">
        <v>0.15448352323237222</v>
      </c>
      <c r="SNJ26" s="600"/>
      <c r="SNK26" s="600"/>
      <c r="SNL26" s="600">
        <v>0.15448352323237222</v>
      </c>
      <c r="SNM26" s="600"/>
      <c r="SNN26" s="600"/>
      <c r="SNO26" s="600">
        <v>0.15448352323237222</v>
      </c>
      <c r="SNP26" s="600"/>
      <c r="SNQ26" s="600"/>
      <c r="SNR26" s="600">
        <v>0.15448352323237222</v>
      </c>
      <c r="SNS26" s="600"/>
      <c r="SNT26" s="600"/>
      <c r="SNU26" s="600">
        <v>0.15448352323237222</v>
      </c>
      <c r="SNV26" s="600"/>
      <c r="SNW26" s="600"/>
      <c r="SNX26" s="600">
        <v>0.15448352323237222</v>
      </c>
      <c r="SNY26" s="600"/>
      <c r="SNZ26" s="600"/>
      <c r="SOA26" s="600">
        <v>0.15448352323237222</v>
      </c>
      <c r="SOB26" s="600"/>
      <c r="SOC26" s="600"/>
      <c r="SOD26" s="600">
        <v>0.15448352323237222</v>
      </c>
      <c r="SOE26" s="600"/>
      <c r="SOF26" s="600"/>
      <c r="SOG26" s="600">
        <v>0.15448352323237222</v>
      </c>
      <c r="SOH26" s="600"/>
      <c r="SOI26" s="600"/>
      <c r="SOJ26" s="600">
        <v>0.15448352323237222</v>
      </c>
      <c r="SOK26" s="600"/>
      <c r="SOL26" s="600"/>
      <c r="SOM26" s="600">
        <v>0.15448352323237222</v>
      </c>
      <c r="SON26" s="600"/>
      <c r="SOO26" s="600"/>
      <c r="SOP26" s="600">
        <v>0.15448352323237222</v>
      </c>
      <c r="SOQ26" s="600"/>
      <c r="SOR26" s="600"/>
      <c r="SOS26" s="600">
        <v>0.15448352323237222</v>
      </c>
      <c r="SOT26" s="600"/>
      <c r="SOU26" s="600"/>
      <c r="SOV26" s="600">
        <v>0.15448352323237222</v>
      </c>
      <c r="SOW26" s="600"/>
      <c r="SOX26" s="600"/>
      <c r="SOY26" s="600">
        <v>0.15448352323237222</v>
      </c>
      <c r="SOZ26" s="600"/>
      <c r="SPA26" s="600"/>
      <c r="SPB26" s="600">
        <v>0.15448352323237222</v>
      </c>
      <c r="SPC26" s="600"/>
      <c r="SPD26" s="600"/>
      <c r="SPE26" s="600">
        <v>0.15448352323237222</v>
      </c>
      <c r="SPF26" s="600"/>
      <c r="SPG26" s="600"/>
      <c r="SPH26" s="600">
        <v>0.15448352323237222</v>
      </c>
      <c r="SPI26" s="600"/>
      <c r="SPJ26" s="600"/>
      <c r="SPK26" s="600">
        <v>0.15448352323237222</v>
      </c>
      <c r="SPL26" s="600"/>
      <c r="SPM26" s="600"/>
      <c r="SPN26" s="600">
        <v>0.15448352323237222</v>
      </c>
      <c r="SPO26" s="600"/>
      <c r="SPP26" s="600"/>
      <c r="SPQ26" s="600">
        <v>0.15448352323237222</v>
      </c>
      <c r="SPR26" s="600"/>
      <c r="SPS26" s="600"/>
      <c r="SPT26" s="600">
        <v>0.15448352323237222</v>
      </c>
      <c r="SPU26" s="600"/>
      <c r="SPV26" s="600"/>
      <c r="SPW26" s="600">
        <v>0.15448352323237222</v>
      </c>
      <c r="SPX26" s="600"/>
      <c r="SPY26" s="600"/>
      <c r="SPZ26" s="600">
        <v>0.15448352323237222</v>
      </c>
      <c r="SQA26" s="600"/>
      <c r="SQB26" s="600"/>
      <c r="SQC26" s="600">
        <v>0.15448352323237222</v>
      </c>
      <c r="SQD26" s="600"/>
      <c r="SQE26" s="600"/>
      <c r="SQF26" s="600">
        <v>0.15448352323237222</v>
      </c>
      <c r="SQG26" s="600"/>
      <c r="SQH26" s="600"/>
      <c r="SQI26" s="600">
        <v>0.15448352323237222</v>
      </c>
      <c r="SQJ26" s="600"/>
      <c r="SQK26" s="600"/>
      <c r="SQL26" s="600">
        <v>0.15448352323237222</v>
      </c>
      <c r="SQM26" s="600"/>
      <c r="SQN26" s="600"/>
      <c r="SQO26" s="600">
        <v>0.15448352323237222</v>
      </c>
      <c r="SQP26" s="600"/>
      <c r="SQQ26" s="600"/>
      <c r="SQR26" s="600">
        <v>0.15448352323237222</v>
      </c>
      <c r="SQS26" s="600"/>
      <c r="SQT26" s="600"/>
      <c r="SQU26" s="600">
        <v>0.15448352323237222</v>
      </c>
      <c r="SQV26" s="600"/>
      <c r="SQW26" s="600"/>
      <c r="SQX26" s="600">
        <v>0.15448352323237222</v>
      </c>
      <c r="SQY26" s="600"/>
      <c r="SQZ26" s="600"/>
      <c r="SRA26" s="600">
        <v>0.15448352323237222</v>
      </c>
      <c r="SRB26" s="600"/>
      <c r="SRC26" s="600"/>
      <c r="SRD26" s="600">
        <v>0.15448352323237222</v>
      </c>
      <c r="SRE26" s="600"/>
      <c r="SRF26" s="600"/>
      <c r="SRG26" s="600">
        <v>0.15448352323237222</v>
      </c>
      <c r="SRH26" s="600"/>
      <c r="SRI26" s="600"/>
      <c r="SRJ26" s="600">
        <v>0.15448352323237222</v>
      </c>
      <c r="SRK26" s="600"/>
      <c r="SRL26" s="600"/>
      <c r="SRM26" s="600">
        <v>0.15448352323237222</v>
      </c>
      <c r="SRN26" s="600"/>
      <c r="SRO26" s="600"/>
      <c r="SRP26" s="600">
        <v>0.15448352323237222</v>
      </c>
      <c r="SRQ26" s="600"/>
      <c r="SRR26" s="600"/>
      <c r="SRS26" s="600">
        <v>0.15448352323237222</v>
      </c>
      <c r="SRT26" s="600"/>
      <c r="SRU26" s="600"/>
      <c r="SRV26" s="600">
        <v>0.15448352323237222</v>
      </c>
      <c r="SRW26" s="600"/>
      <c r="SRX26" s="600"/>
      <c r="SRY26" s="600">
        <v>0.15448352323237222</v>
      </c>
      <c r="SRZ26" s="600"/>
      <c r="SSA26" s="600"/>
      <c r="SSB26" s="600">
        <v>0.15448352323237222</v>
      </c>
      <c r="SSC26" s="600"/>
      <c r="SSD26" s="600"/>
      <c r="SSE26" s="600">
        <v>0.15448352323237222</v>
      </c>
      <c r="SSF26" s="600"/>
      <c r="SSG26" s="600"/>
      <c r="SSH26" s="600">
        <v>0.15448352323237222</v>
      </c>
      <c r="SSI26" s="600"/>
      <c r="SSJ26" s="600"/>
      <c r="SSK26" s="600">
        <v>0.15448352323237222</v>
      </c>
      <c r="SSL26" s="600"/>
      <c r="SSM26" s="600"/>
      <c r="SSN26" s="600">
        <v>0.15448352323237222</v>
      </c>
      <c r="SSO26" s="600"/>
      <c r="SSP26" s="600"/>
      <c r="SSQ26" s="600">
        <v>0.15448352323237222</v>
      </c>
      <c r="SSR26" s="600"/>
      <c r="SSS26" s="600"/>
      <c r="SST26" s="600">
        <v>0.15448352323237222</v>
      </c>
      <c r="SSU26" s="600"/>
      <c r="SSV26" s="600"/>
      <c r="SSW26" s="600">
        <v>0.15448352323237222</v>
      </c>
      <c r="SSX26" s="600"/>
      <c r="SSY26" s="600"/>
      <c r="SSZ26" s="600">
        <v>0.15448352323237222</v>
      </c>
      <c r="STA26" s="600"/>
      <c r="STB26" s="600"/>
      <c r="STC26" s="600">
        <v>0.15448352323237222</v>
      </c>
      <c r="STD26" s="600"/>
      <c r="STE26" s="600"/>
      <c r="STF26" s="600">
        <v>0.15448352323237222</v>
      </c>
      <c r="STG26" s="600"/>
      <c r="STH26" s="600"/>
      <c r="STI26" s="600">
        <v>0.15448352323237222</v>
      </c>
      <c r="STJ26" s="600"/>
      <c r="STK26" s="600"/>
      <c r="STL26" s="600">
        <v>0.15448352323237222</v>
      </c>
      <c r="STM26" s="600"/>
      <c r="STN26" s="600"/>
      <c r="STO26" s="600">
        <v>0.15448352323237222</v>
      </c>
      <c r="STP26" s="600"/>
      <c r="STQ26" s="600"/>
      <c r="STR26" s="600">
        <v>0.15448352323237222</v>
      </c>
      <c r="STS26" s="600"/>
      <c r="STT26" s="600"/>
      <c r="STU26" s="600">
        <v>0.15448352323237222</v>
      </c>
      <c r="STV26" s="600"/>
      <c r="STW26" s="600"/>
      <c r="STX26" s="600">
        <v>0.15448352323237222</v>
      </c>
      <c r="STY26" s="600"/>
      <c r="STZ26" s="600"/>
      <c r="SUA26" s="600">
        <v>0.15448352323237222</v>
      </c>
      <c r="SUB26" s="600"/>
      <c r="SUC26" s="600"/>
      <c r="SUD26" s="600">
        <v>0.15448352323237222</v>
      </c>
      <c r="SUE26" s="600"/>
      <c r="SUF26" s="600"/>
      <c r="SUG26" s="600">
        <v>0.15448352323237222</v>
      </c>
      <c r="SUH26" s="600"/>
      <c r="SUI26" s="600"/>
      <c r="SUJ26" s="600">
        <v>0.15448352323237222</v>
      </c>
      <c r="SUK26" s="600"/>
      <c r="SUL26" s="600"/>
      <c r="SUM26" s="600">
        <v>0.15448352323237222</v>
      </c>
      <c r="SUN26" s="600"/>
      <c r="SUO26" s="600"/>
      <c r="SUP26" s="600">
        <v>0.15448352323237222</v>
      </c>
      <c r="SUQ26" s="600"/>
      <c r="SUR26" s="600"/>
      <c r="SUS26" s="600">
        <v>0.15448352323237222</v>
      </c>
      <c r="SUT26" s="600"/>
      <c r="SUU26" s="600"/>
      <c r="SUV26" s="600">
        <v>0.15448352323237222</v>
      </c>
      <c r="SUW26" s="600"/>
      <c r="SUX26" s="600"/>
      <c r="SUY26" s="600">
        <v>0.15448352323237222</v>
      </c>
      <c r="SUZ26" s="600"/>
      <c r="SVA26" s="600"/>
      <c r="SVB26" s="600">
        <v>0.15448352323237222</v>
      </c>
      <c r="SVC26" s="600"/>
      <c r="SVD26" s="600"/>
      <c r="SVE26" s="600">
        <v>0.15448352323237222</v>
      </c>
      <c r="SVF26" s="600"/>
      <c r="SVG26" s="600"/>
      <c r="SVH26" s="600">
        <v>0.15448352323237222</v>
      </c>
      <c r="SVI26" s="600"/>
      <c r="SVJ26" s="600"/>
      <c r="SVK26" s="600">
        <v>0.15448352323237222</v>
      </c>
      <c r="SVL26" s="600"/>
      <c r="SVM26" s="600"/>
      <c r="SVN26" s="600">
        <v>0.15448352323237222</v>
      </c>
      <c r="SVO26" s="600"/>
      <c r="SVP26" s="600"/>
      <c r="SVQ26" s="600">
        <v>0.15448352323237222</v>
      </c>
      <c r="SVR26" s="600"/>
      <c r="SVS26" s="600"/>
      <c r="SVT26" s="600">
        <v>0.15448352323237222</v>
      </c>
      <c r="SVU26" s="600"/>
      <c r="SVV26" s="600"/>
      <c r="SVW26" s="600">
        <v>0.15448352323237222</v>
      </c>
      <c r="SVX26" s="600"/>
      <c r="SVY26" s="600"/>
      <c r="SVZ26" s="600">
        <v>0.15448352323237222</v>
      </c>
      <c r="SWA26" s="600"/>
      <c r="SWB26" s="600"/>
      <c r="SWC26" s="600">
        <v>0.15448352323237222</v>
      </c>
      <c r="SWD26" s="600"/>
      <c r="SWE26" s="600"/>
      <c r="SWF26" s="600">
        <v>0.15448352323237222</v>
      </c>
      <c r="SWG26" s="600"/>
      <c r="SWH26" s="600"/>
      <c r="SWI26" s="600">
        <v>0.15448352323237222</v>
      </c>
      <c r="SWJ26" s="600"/>
      <c r="SWK26" s="600"/>
      <c r="SWL26" s="600">
        <v>0.15448352323237222</v>
      </c>
      <c r="SWM26" s="600"/>
      <c r="SWN26" s="600"/>
      <c r="SWO26" s="600">
        <v>0.15448352323237222</v>
      </c>
      <c r="SWP26" s="600"/>
      <c r="SWQ26" s="600"/>
      <c r="SWR26" s="600">
        <v>0.15448352323237222</v>
      </c>
      <c r="SWS26" s="600"/>
      <c r="SWT26" s="600"/>
      <c r="SWU26" s="600">
        <v>0.15448352323237222</v>
      </c>
      <c r="SWV26" s="600"/>
      <c r="SWW26" s="600"/>
      <c r="SWX26" s="600">
        <v>0.15448352323237222</v>
      </c>
      <c r="SWY26" s="600"/>
      <c r="SWZ26" s="600"/>
      <c r="SXA26" s="600">
        <v>0.15448352323237222</v>
      </c>
      <c r="SXB26" s="600"/>
      <c r="SXC26" s="600"/>
      <c r="SXD26" s="600">
        <v>0.15448352323237222</v>
      </c>
      <c r="SXE26" s="600"/>
      <c r="SXF26" s="600"/>
      <c r="SXG26" s="600">
        <v>0.15448352323237222</v>
      </c>
      <c r="SXH26" s="600"/>
      <c r="SXI26" s="600"/>
      <c r="SXJ26" s="600">
        <v>0.15448352323237222</v>
      </c>
      <c r="SXK26" s="600"/>
      <c r="SXL26" s="600"/>
      <c r="SXM26" s="600">
        <v>0.15448352323237222</v>
      </c>
      <c r="SXN26" s="600"/>
      <c r="SXO26" s="600"/>
      <c r="SXP26" s="600">
        <v>0.15448352323237222</v>
      </c>
      <c r="SXQ26" s="600"/>
      <c r="SXR26" s="600"/>
      <c r="SXS26" s="600">
        <v>0.15448352323237222</v>
      </c>
      <c r="SXT26" s="600"/>
      <c r="SXU26" s="600"/>
      <c r="SXV26" s="600">
        <v>0.15448352323237222</v>
      </c>
      <c r="SXW26" s="600"/>
      <c r="SXX26" s="600"/>
      <c r="SXY26" s="600">
        <v>0.15448352323237222</v>
      </c>
      <c r="SXZ26" s="600"/>
      <c r="SYA26" s="600"/>
      <c r="SYB26" s="600">
        <v>0.15448352323237222</v>
      </c>
      <c r="SYC26" s="600"/>
      <c r="SYD26" s="600"/>
      <c r="SYE26" s="600">
        <v>0.15448352323237222</v>
      </c>
      <c r="SYF26" s="600"/>
      <c r="SYG26" s="600"/>
      <c r="SYH26" s="600">
        <v>0.15448352323237222</v>
      </c>
      <c r="SYI26" s="600"/>
      <c r="SYJ26" s="600"/>
      <c r="SYK26" s="600">
        <v>0.15448352323237222</v>
      </c>
      <c r="SYL26" s="600"/>
      <c r="SYM26" s="600"/>
      <c r="SYN26" s="600">
        <v>0.15448352323237222</v>
      </c>
      <c r="SYO26" s="600"/>
      <c r="SYP26" s="600"/>
      <c r="SYQ26" s="600">
        <v>0.15448352323237222</v>
      </c>
      <c r="SYR26" s="600"/>
      <c r="SYS26" s="600"/>
      <c r="SYT26" s="600">
        <v>0.15448352323237222</v>
      </c>
      <c r="SYU26" s="600"/>
      <c r="SYV26" s="600"/>
      <c r="SYW26" s="600">
        <v>0.15448352323237222</v>
      </c>
      <c r="SYX26" s="600"/>
      <c r="SYY26" s="600"/>
      <c r="SYZ26" s="600">
        <v>0.15448352323237222</v>
      </c>
      <c r="SZA26" s="600"/>
      <c r="SZB26" s="600"/>
      <c r="SZC26" s="600">
        <v>0.15448352323237222</v>
      </c>
      <c r="SZD26" s="600"/>
      <c r="SZE26" s="600"/>
      <c r="SZF26" s="600">
        <v>0.15448352323237222</v>
      </c>
      <c r="SZG26" s="600"/>
      <c r="SZH26" s="600"/>
      <c r="SZI26" s="600">
        <v>0.15448352323237222</v>
      </c>
      <c r="SZJ26" s="600"/>
      <c r="SZK26" s="600"/>
      <c r="SZL26" s="600">
        <v>0.15448352323237222</v>
      </c>
      <c r="SZM26" s="600"/>
      <c r="SZN26" s="600"/>
      <c r="SZO26" s="600">
        <v>0.15448352323237222</v>
      </c>
      <c r="SZP26" s="600"/>
      <c r="SZQ26" s="600"/>
      <c r="SZR26" s="600">
        <v>0.15448352323237222</v>
      </c>
      <c r="SZS26" s="600"/>
      <c r="SZT26" s="600"/>
      <c r="SZU26" s="600">
        <v>0.15448352323237222</v>
      </c>
      <c r="SZV26" s="600"/>
      <c r="SZW26" s="600"/>
      <c r="SZX26" s="600">
        <v>0.15448352323237222</v>
      </c>
      <c r="SZY26" s="600"/>
      <c r="SZZ26" s="600"/>
      <c r="TAA26" s="600">
        <v>0.15448352323237222</v>
      </c>
      <c r="TAB26" s="600"/>
      <c r="TAC26" s="600"/>
      <c r="TAD26" s="600">
        <v>0.15448352323237222</v>
      </c>
      <c r="TAE26" s="600"/>
      <c r="TAF26" s="600"/>
      <c r="TAG26" s="600">
        <v>0.15448352323237222</v>
      </c>
      <c r="TAH26" s="600"/>
      <c r="TAI26" s="600"/>
      <c r="TAJ26" s="600">
        <v>0.15448352323237222</v>
      </c>
      <c r="TAK26" s="600"/>
      <c r="TAL26" s="600"/>
      <c r="TAM26" s="600">
        <v>0.15448352323237222</v>
      </c>
      <c r="TAN26" s="600"/>
      <c r="TAO26" s="600"/>
      <c r="TAP26" s="600">
        <v>0.15448352323237222</v>
      </c>
      <c r="TAQ26" s="600"/>
      <c r="TAR26" s="600"/>
      <c r="TAS26" s="600">
        <v>0.15448352323237222</v>
      </c>
      <c r="TAT26" s="600"/>
      <c r="TAU26" s="600"/>
      <c r="TAV26" s="600">
        <v>0.15448352323237222</v>
      </c>
      <c r="TAW26" s="600"/>
      <c r="TAX26" s="600"/>
      <c r="TAY26" s="600">
        <v>0.15448352323237222</v>
      </c>
      <c r="TAZ26" s="600"/>
      <c r="TBA26" s="600"/>
      <c r="TBB26" s="600">
        <v>0.15448352323237222</v>
      </c>
      <c r="TBC26" s="600"/>
      <c r="TBD26" s="600"/>
      <c r="TBE26" s="600">
        <v>0.15448352323237222</v>
      </c>
      <c r="TBF26" s="600"/>
      <c r="TBG26" s="600"/>
      <c r="TBH26" s="600">
        <v>0.15448352323237222</v>
      </c>
      <c r="TBI26" s="600"/>
      <c r="TBJ26" s="600"/>
      <c r="TBK26" s="600">
        <v>0.15448352323237222</v>
      </c>
      <c r="TBL26" s="600"/>
      <c r="TBM26" s="600"/>
      <c r="TBN26" s="600">
        <v>0.15448352323237222</v>
      </c>
      <c r="TBO26" s="600"/>
      <c r="TBP26" s="600"/>
      <c r="TBQ26" s="600">
        <v>0.15448352323237222</v>
      </c>
      <c r="TBR26" s="600"/>
      <c r="TBS26" s="600"/>
      <c r="TBT26" s="600">
        <v>0.15448352323237222</v>
      </c>
      <c r="TBU26" s="600"/>
      <c r="TBV26" s="600"/>
      <c r="TBW26" s="600">
        <v>0.15448352323237222</v>
      </c>
      <c r="TBX26" s="600"/>
      <c r="TBY26" s="600"/>
      <c r="TBZ26" s="600">
        <v>0.15448352323237222</v>
      </c>
      <c r="TCA26" s="600"/>
      <c r="TCB26" s="600"/>
      <c r="TCC26" s="600">
        <v>0.15448352323237222</v>
      </c>
      <c r="TCD26" s="600"/>
      <c r="TCE26" s="600"/>
      <c r="TCF26" s="600">
        <v>0.15448352323237222</v>
      </c>
      <c r="TCG26" s="600"/>
      <c r="TCH26" s="600"/>
      <c r="TCI26" s="600">
        <v>0.15448352323237222</v>
      </c>
      <c r="TCJ26" s="600"/>
      <c r="TCK26" s="600"/>
      <c r="TCL26" s="600">
        <v>0.15448352323237222</v>
      </c>
      <c r="TCM26" s="600"/>
      <c r="TCN26" s="600"/>
      <c r="TCO26" s="600">
        <v>0.15448352323237222</v>
      </c>
      <c r="TCP26" s="600"/>
      <c r="TCQ26" s="600"/>
      <c r="TCR26" s="600">
        <v>0.15448352323237222</v>
      </c>
      <c r="TCS26" s="600"/>
      <c r="TCT26" s="600"/>
      <c r="TCU26" s="600">
        <v>0.15448352323237222</v>
      </c>
      <c r="TCV26" s="600"/>
      <c r="TCW26" s="600"/>
      <c r="TCX26" s="600">
        <v>0.15448352323237222</v>
      </c>
      <c r="TCY26" s="600"/>
      <c r="TCZ26" s="600"/>
      <c r="TDA26" s="600">
        <v>0.15448352323237222</v>
      </c>
      <c r="TDB26" s="600"/>
      <c r="TDC26" s="600"/>
      <c r="TDD26" s="600">
        <v>0.15448352323237222</v>
      </c>
      <c r="TDE26" s="600"/>
      <c r="TDF26" s="600"/>
      <c r="TDG26" s="600">
        <v>0.15448352323237222</v>
      </c>
      <c r="TDH26" s="600"/>
      <c r="TDI26" s="600"/>
      <c r="TDJ26" s="600">
        <v>0.15448352323237222</v>
      </c>
      <c r="TDK26" s="600"/>
      <c r="TDL26" s="600"/>
      <c r="TDM26" s="600">
        <v>0.15448352323237222</v>
      </c>
      <c r="TDN26" s="600"/>
      <c r="TDO26" s="600"/>
      <c r="TDP26" s="600">
        <v>0.15448352323237222</v>
      </c>
      <c r="TDQ26" s="600"/>
      <c r="TDR26" s="600"/>
      <c r="TDS26" s="600">
        <v>0.15448352323237222</v>
      </c>
      <c r="TDT26" s="600"/>
      <c r="TDU26" s="600"/>
      <c r="TDV26" s="600">
        <v>0.15448352323237222</v>
      </c>
      <c r="TDW26" s="600"/>
      <c r="TDX26" s="600"/>
      <c r="TDY26" s="600">
        <v>0.15448352323237222</v>
      </c>
      <c r="TDZ26" s="600"/>
      <c r="TEA26" s="600"/>
      <c r="TEB26" s="600">
        <v>0.15448352323237222</v>
      </c>
      <c r="TEC26" s="600"/>
      <c r="TED26" s="600"/>
      <c r="TEE26" s="600">
        <v>0.15448352323237222</v>
      </c>
      <c r="TEF26" s="600"/>
      <c r="TEG26" s="600"/>
      <c r="TEH26" s="600">
        <v>0.15448352323237222</v>
      </c>
      <c r="TEI26" s="600"/>
      <c r="TEJ26" s="600"/>
      <c r="TEK26" s="600">
        <v>0.15448352323237222</v>
      </c>
      <c r="TEL26" s="600"/>
      <c r="TEM26" s="600"/>
      <c r="TEN26" s="600">
        <v>0.15448352323237222</v>
      </c>
      <c r="TEO26" s="600"/>
      <c r="TEP26" s="600"/>
      <c r="TEQ26" s="600">
        <v>0.15448352323237222</v>
      </c>
      <c r="TER26" s="600"/>
      <c r="TES26" s="600"/>
      <c r="TET26" s="600">
        <v>0.15448352323237222</v>
      </c>
      <c r="TEU26" s="600"/>
      <c r="TEV26" s="600"/>
      <c r="TEW26" s="600">
        <v>0.15448352323237222</v>
      </c>
      <c r="TEX26" s="600"/>
      <c r="TEY26" s="600"/>
      <c r="TEZ26" s="600">
        <v>0.15448352323237222</v>
      </c>
      <c r="TFA26" s="600"/>
      <c r="TFB26" s="600"/>
      <c r="TFC26" s="600">
        <v>0.15448352323237222</v>
      </c>
      <c r="TFD26" s="600"/>
      <c r="TFE26" s="600"/>
      <c r="TFF26" s="600">
        <v>0.15448352323237222</v>
      </c>
      <c r="TFG26" s="600"/>
      <c r="TFH26" s="600"/>
      <c r="TFI26" s="600">
        <v>0.15448352323237222</v>
      </c>
      <c r="TFJ26" s="600"/>
      <c r="TFK26" s="600"/>
      <c r="TFL26" s="600">
        <v>0.15448352323237222</v>
      </c>
      <c r="TFM26" s="600"/>
      <c r="TFN26" s="600"/>
      <c r="TFO26" s="600">
        <v>0.15448352323237222</v>
      </c>
      <c r="TFP26" s="600"/>
      <c r="TFQ26" s="600"/>
      <c r="TFR26" s="600">
        <v>0.15448352323237222</v>
      </c>
      <c r="TFS26" s="600"/>
      <c r="TFT26" s="600"/>
      <c r="TFU26" s="600">
        <v>0.15448352323237222</v>
      </c>
      <c r="TFV26" s="600"/>
      <c r="TFW26" s="600"/>
      <c r="TFX26" s="600">
        <v>0.15448352323237222</v>
      </c>
      <c r="TFY26" s="600"/>
      <c r="TFZ26" s="600"/>
      <c r="TGA26" s="600">
        <v>0.15448352323237222</v>
      </c>
      <c r="TGB26" s="600"/>
      <c r="TGC26" s="600"/>
      <c r="TGD26" s="600">
        <v>0.15448352323237222</v>
      </c>
      <c r="TGE26" s="600"/>
      <c r="TGF26" s="600"/>
      <c r="TGG26" s="600">
        <v>0.15448352323237222</v>
      </c>
      <c r="TGH26" s="600"/>
      <c r="TGI26" s="600"/>
      <c r="TGJ26" s="600">
        <v>0.15448352323237222</v>
      </c>
      <c r="TGK26" s="600"/>
      <c r="TGL26" s="600"/>
      <c r="TGM26" s="600">
        <v>0.15448352323237222</v>
      </c>
      <c r="TGN26" s="600"/>
      <c r="TGO26" s="600"/>
      <c r="TGP26" s="600">
        <v>0.15448352323237222</v>
      </c>
      <c r="TGQ26" s="600"/>
      <c r="TGR26" s="600"/>
      <c r="TGS26" s="600">
        <v>0.15448352323237222</v>
      </c>
      <c r="TGT26" s="600"/>
      <c r="TGU26" s="600"/>
      <c r="TGV26" s="600">
        <v>0.15448352323237222</v>
      </c>
      <c r="TGW26" s="600"/>
      <c r="TGX26" s="600"/>
      <c r="TGY26" s="600">
        <v>0.15448352323237222</v>
      </c>
      <c r="TGZ26" s="600"/>
      <c r="THA26" s="600"/>
      <c r="THB26" s="600">
        <v>0.15448352323237222</v>
      </c>
      <c r="THC26" s="600"/>
      <c r="THD26" s="600"/>
      <c r="THE26" s="600">
        <v>0.15448352323237222</v>
      </c>
      <c r="THF26" s="600"/>
      <c r="THG26" s="600"/>
      <c r="THH26" s="600">
        <v>0.15448352323237222</v>
      </c>
      <c r="THI26" s="600"/>
      <c r="THJ26" s="600"/>
      <c r="THK26" s="600">
        <v>0.15448352323237222</v>
      </c>
      <c r="THL26" s="600"/>
      <c r="THM26" s="600"/>
      <c r="THN26" s="600">
        <v>0.15448352323237222</v>
      </c>
      <c r="THO26" s="600"/>
      <c r="THP26" s="600"/>
      <c r="THQ26" s="600">
        <v>0.15448352323237222</v>
      </c>
      <c r="THR26" s="600"/>
      <c r="THS26" s="600"/>
      <c r="THT26" s="600">
        <v>0.15448352323237222</v>
      </c>
      <c r="THU26" s="600"/>
      <c r="THV26" s="600"/>
      <c r="THW26" s="600">
        <v>0.15448352323237222</v>
      </c>
      <c r="THX26" s="600"/>
      <c r="THY26" s="600"/>
      <c r="THZ26" s="600">
        <v>0.15448352323237222</v>
      </c>
      <c r="TIA26" s="600"/>
      <c r="TIB26" s="600"/>
      <c r="TIC26" s="600">
        <v>0.15448352323237222</v>
      </c>
      <c r="TID26" s="600"/>
      <c r="TIE26" s="600"/>
      <c r="TIF26" s="600">
        <v>0.15448352323237222</v>
      </c>
      <c r="TIG26" s="600"/>
      <c r="TIH26" s="600"/>
      <c r="TII26" s="600">
        <v>0.15448352323237222</v>
      </c>
      <c r="TIJ26" s="600"/>
      <c r="TIK26" s="600"/>
      <c r="TIL26" s="600">
        <v>0.15448352323237222</v>
      </c>
      <c r="TIM26" s="600"/>
      <c r="TIN26" s="600"/>
      <c r="TIO26" s="600">
        <v>0.15448352323237222</v>
      </c>
      <c r="TIP26" s="600"/>
      <c r="TIQ26" s="600"/>
      <c r="TIR26" s="600">
        <v>0.15448352323237222</v>
      </c>
      <c r="TIS26" s="600"/>
      <c r="TIT26" s="600"/>
      <c r="TIU26" s="600">
        <v>0.15448352323237222</v>
      </c>
      <c r="TIV26" s="600"/>
      <c r="TIW26" s="600"/>
      <c r="TIX26" s="600">
        <v>0.15448352323237222</v>
      </c>
      <c r="TIY26" s="600"/>
      <c r="TIZ26" s="600"/>
      <c r="TJA26" s="600">
        <v>0.15448352323237222</v>
      </c>
      <c r="TJB26" s="600"/>
      <c r="TJC26" s="600"/>
      <c r="TJD26" s="600">
        <v>0.15448352323237222</v>
      </c>
      <c r="TJE26" s="600"/>
      <c r="TJF26" s="600"/>
      <c r="TJG26" s="600">
        <v>0.15448352323237222</v>
      </c>
      <c r="TJH26" s="600"/>
      <c r="TJI26" s="600"/>
      <c r="TJJ26" s="600">
        <v>0.15448352323237222</v>
      </c>
      <c r="TJK26" s="600"/>
      <c r="TJL26" s="600"/>
      <c r="TJM26" s="600">
        <v>0.15448352323237222</v>
      </c>
      <c r="TJN26" s="600"/>
      <c r="TJO26" s="600"/>
      <c r="TJP26" s="600">
        <v>0.15448352323237222</v>
      </c>
      <c r="TJQ26" s="600"/>
      <c r="TJR26" s="600"/>
      <c r="TJS26" s="600">
        <v>0.15448352323237222</v>
      </c>
      <c r="TJT26" s="600"/>
      <c r="TJU26" s="600"/>
      <c r="TJV26" s="600">
        <v>0.15448352323237222</v>
      </c>
      <c r="TJW26" s="600"/>
      <c r="TJX26" s="600"/>
      <c r="TJY26" s="600">
        <v>0.15448352323237222</v>
      </c>
      <c r="TJZ26" s="600"/>
      <c r="TKA26" s="600"/>
      <c r="TKB26" s="600">
        <v>0.15448352323237222</v>
      </c>
      <c r="TKC26" s="600"/>
      <c r="TKD26" s="600"/>
      <c r="TKE26" s="600">
        <v>0.15448352323237222</v>
      </c>
      <c r="TKF26" s="600"/>
      <c r="TKG26" s="600"/>
      <c r="TKH26" s="600">
        <v>0.15448352323237222</v>
      </c>
      <c r="TKI26" s="600"/>
      <c r="TKJ26" s="600"/>
      <c r="TKK26" s="600">
        <v>0.15448352323237222</v>
      </c>
      <c r="TKL26" s="600"/>
      <c r="TKM26" s="600"/>
      <c r="TKN26" s="600">
        <v>0.15448352323237222</v>
      </c>
      <c r="TKO26" s="600"/>
      <c r="TKP26" s="600"/>
      <c r="TKQ26" s="600">
        <v>0.15448352323237222</v>
      </c>
      <c r="TKR26" s="600"/>
      <c r="TKS26" s="600"/>
      <c r="TKT26" s="600">
        <v>0.15448352323237222</v>
      </c>
      <c r="TKU26" s="600"/>
      <c r="TKV26" s="600"/>
      <c r="TKW26" s="600">
        <v>0.15448352323237222</v>
      </c>
      <c r="TKX26" s="600"/>
      <c r="TKY26" s="600"/>
      <c r="TKZ26" s="600">
        <v>0.15448352323237222</v>
      </c>
      <c r="TLA26" s="600"/>
      <c r="TLB26" s="600"/>
      <c r="TLC26" s="600">
        <v>0.15448352323237222</v>
      </c>
      <c r="TLD26" s="600"/>
      <c r="TLE26" s="600"/>
      <c r="TLF26" s="600">
        <v>0.15448352323237222</v>
      </c>
      <c r="TLG26" s="600"/>
      <c r="TLH26" s="600"/>
      <c r="TLI26" s="600">
        <v>0.15448352323237222</v>
      </c>
      <c r="TLJ26" s="600"/>
      <c r="TLK26" s="600"/>
      <c r="TLL26" s="600">
        <v>0.15448352323237222</v>
      </c>
      <c r="TLM26" s="600"/>
      <c r="TLN26" s="600"/>
      <c r="TLO26" s="600">
        <v>0.15448352323237222</v>
      </c>
      <c r="TLP26" s="600"/>
      <c r="TLQ26" s="600"/>
      <c r="TLR26" s="600">
        <v>0.15448352323237222</v>
      </c>
      <c r="TLS26" s="600"/>
      <c r="TLT26" s="600"/>
      <c r="TLU26" s="600">
        <v>0.15448352323237222</v>
      </c>
      <c r="TLV26" s="600"/>
      <c r="TLW26" s="600"/>
      <c r="TLX26" s="600">
        <v>0.15448352323237222</v>
      </c>
      <c r="TLY26" s="600"/>
      <c r="TLZ26" s="600"/>
      <c r="TMA26" s="600">
        <v>0.15448352323237222</v>
      </c>
      <c r="TMB26" s="600"/>
      <c r="TMC26" s="600"/>
      <c r="TMD26" s="600">
        <v>0.15448352323237222</v>
      </c>
      <c r="TME26" s="600"/>
      <c r="TMF26" s="600"/>
      <c r="TMG26" s="600">
        <v>0.15448352323237222</v>
      </c>
      <c r="TMH26" s="600"/>
      <c r="TMI26" s="600"/>
      <c r="TMJ26" s="600">
        <v>0.15448352323237222</v>
      </c>
      <c r="TMK26" s="600"/>
      <c r="TML26" s="600"/>
      <c r="TMM26" s="600">
        <v>0.15448352323237222</v>
      </c>
      <c r="TMN26" s="600"/>
      <c r="TMO26" s="600"/>
      <c r="TMP26" s="600">
        <v>0.15448352323237222</v>
      </c>
      <c r="TMQ26" s="600"/>
      <c r="TMR26" s="600"/>
      <c r="TMS26" s="600">
        <v>0.15448352323237222</v>
      </c>
      <c r="TMT26" s="600"/>
      <c r="TMU26" s="600"/>
      <c r="TMV26" s="600">
        <v>0.15448352323237222</v>
      </c>
      <c r="TMW26" s="600"/>
      <c r="TMX26" s="600"/>
      <c r="TMY26" s="600">
        <v>0.15448352323237222</v>
      </c>
      <c r="TMZ26" s="600"/>
      <c r="TNA26" s="600"/>
      <c r="TNB26" s="600">
        <v>0.15448352323237222</v>
      </c>
      <c r="TNC26" s="600"/>
      <c r="TND26" s="600"/>
      <c r="TNE26" s="600">
        <v>0.15448352323237222</v>
      </c>
      <c r="TNF26" s="600"/>
      <c r="TNG26" s="600"/>
      <c r="TNH26" s="600">
        <v>0.15448352323237222</v>
      </c>
      <c r="TNI26" s="600"/>
      <c r="TNJ26" s="600"/>
      <c r="TNK26" s="600">
        <v>0.15448352323237222</v>
      </c>
      <c r="TNL26" s="600"/>
      <c r="TNM26" s="600"/>
      <c r="TNN26" s="600">
        <v>0.15448352323237222</v>
      </c>
      <c r="TNO26" s="600"/>
      <c r="TNP26" s="600"/>
      <c r="TNQ26" s="600">
        <v>0.15448352323237222</v>
      </c>
      <c r="TNR26" s="600"/>
      <c r="TNS26" s="600"/>
      <c r="TNT26" s="600">
        <v>0.15448352323237222</v>
      </c>
      <c r="TNU26" s="600"/>
      <c r="TNV26" s="600"/>
      <c r="TNW26" s="600">
        <v>0.15448352323237222</v>
      </c>
      <c r="TNX26" s="600"/>
      <c r="TNY26" s="600"/>
      <c r="TNZ26" s="600">
        <v>0.15448352323237222</v>
      </c>
      <c r="TOA26" s="600"/>
      <c r="TOB26" s="600"/>
      <c r="TOC26" s="600">
        <v>0.15448352323237222</v>
      </c>
      <c r="TOD26" s="600"/>
      <c r="TOE26" s="600"/>
      <c r="TOF26" s="600">
        <v>0.15448352323237222</v>
      </c>
      <c r="TOG26" s="600"/>
      <c r="TOH26" s="600"/>
      <c r="TOI26" s="600">
        <v>0.15448352323237222</v>
      </c>
      <c r="TOJ26" s="600"/>
      <c r="TOK26" s="600"/>
      <c r="TOL26" s="600">
        <v>0.15448352323237222</v>
      </c>
      <c r="TOM26" s="600"/>
      <c r="TON26" s="600"/>
      <c r="TOO26" s="600">
        <v>0.15448352323237222</v>
      </c>
      <c r="TOP26" s="600"/>
      <c r="TOQ26" s="600"/>
      <c r="TOR26" s="600">
        <v>0.15448352323237222</v>
      </c>
      <c r="TOS26" s="600"/>
      <c r="TOT26" s="600"/>
      <c r="TOU26" s="600">
        <v>0.15448352323237222</v>
      </c>
      <c r="TOV26" s="600"/>
      <c r="TOW26" s="600"/>
      <c r="TOX26" s="600">
        <v>0.15448352323237222</v>
      </c>
      <c r="TOY26" s="600"/>
      <c r="TOZ26" s="600"/>
      <c r="TPA26" s="600">
        <v>0.15448352323237222</v>
      </c>
      <c r="TPB26" s="600"/>
      <c r="TPC26" s="600"/>
      <c r="TPD26" s="600">
        <v>0.15448352323237222</v>
      </c>
      <c r="TPE26" s="600"/>
      <c r="TPF26" s="600"/>
      <c r="TPG26" s="600">
        <v>0.15448352323237222</v>
      </c>
      <c r="TPH26" s="600"/>
      <c r="TPI26" s="600"/>
      <c r="TPJ26" s="600">
        <v>0.15448352323237222</v>
      </c>
      <c r="TPK26" s="600"/>
      <c r="TPL26" s="600"/>
      <c r="TPM26" s="600">
        <v>0.15448352323237222</v>
      </c>
      <c r="TPN26" s="600"/>
      <c r="TPO26" s="600"/>
      <c r="TPP26" s="600">
        <v>0.15448352323237222</v>
      </c>
      <c r="TPQ26" s="600"/>
      <c r="TPR26" s="600"/>
      <c r="TPS26" s="600">
        <v>0.15448352323237222</v>
      </c>
      <c r="TPT26" s="600"/>
      <c r="TPU26" s="600"/>
      <c r="TPV26" s="600">
        <v>0.15448352323237222</v>
      </c>
      <c r="TPW26" s="600"/>
      <c r="TPX26" s="600"/>
      <c r="TPY26" s="600">
        <v>0.15448352323237222</v>
      </c>
      <c r="TPZ26" s="600"/>
      <c r="TQA26" s="600"/>
      <c r="TQB26" s="600">
        <v>0.15448352323237222</v>
      </c>
      <c r="TQC26" s="600"/>
      <c r="TQD26" s="600"/>
      <c r="TQE26" s="600">
        <v>0.15448352323237222</v>
      </c>
      <c r="TQF26" s="600"/>
      <c r="TQG26" s="600"/>
      <c r="TQH26" s="600">
        <v>0.15448352323237222</v>
      </c>
      <c r="TQI26" s="600"/>
      <c r="TQJ26" s="600"/>
      <c r="TQK26" s="600">
        <v>0.15448352323237222</v>
      </c>
      <c r="TQL26" s="600"/>
      <c r="TQM26" s="600"/>
      <c r="TQN26" s="600">
        <v>0.15448352323237222</v>
      </c>
      <c r="TQO26" s="600"/>
      <c r="TQP26" s="600"/>
      <c r="TQQ26" s="600">
        <v>0.15448352323237222</v>
      </c>
      <c r="TQR26" s="600"/>
      <c r="TQS26" s="600"/>
      <c r="TQT26" s="600">
        <v>0.15448352323237222</v>
      </c>
      <c r="TQU26" s="600"/>
      <c r="TQV26" s="600"/>
      <c r="TQW26" s="600">
        <v>0.15448352323237222</v>
      </c>
      <c r="TQX26" s="600"/>
      <c r="TQY26" s="600"/>
      <c r="TQZ26" s="600">
        <v>0.15448352323237222</v>
      </c>
      <c r="TRA26" s="600"/>
      <c r="TRB26" s="600"/>
      <c r="TRC26" s="600">
        <v>0.15448352323237222</v>
      </c>
      <c r="TRD26" s="600"/>
      <c r="TRE26" s="600"/>
      <c r="TRF26" s="600">
        <v>0.15448352323237222</v>
      </c>
      <c r="TRG26" s="600"/>
      <c r="TRH26" s="600"/>
      <c r="TRI26" s="600">
        <v>0.15448352323237222</v>
      </c>
      <c r="TRJ26" s="600"/>
      <c r="TRK26" s="600"/>
      <c r="TRL26" s="600">
        <v>0.15448352323237222</v>
      </c>
      <c r="TRM26" s="600"/>
      <c r="TRN26" s="600"/>
      <c r="TRO26" s="600">
        <v>0.15448352323237222</v>
      </c>
      <c r="TRP26" s="600"/>
      <c r="TRQ26" s="600"/>
      <c r="TRR26" s="600">
        <v>0.15448352323237222</v>
      </c>
      <c r="TRS26" s="600"/>
      <c r="TRT26" s="600"/>
      <c r="TRU26" s="600">
        <v>0.15448352323237222</v>
      </c>
      <c r="TRV26" s="600"/>
      <c r="TRW26" s="600"/>
      <c r="TRX26" s="600">
        <v>0.15448352323237222</v>
      </c>
      <c r="TRY26" s="600"/>
      <c r="TRZ26" s="600"/>
      <c r="TSA26" s="600">
        <v>0.15448352323237222</v>
      </c>
      <c r="TSB26" s="600"/>
      <c r="TSC26" s="600"/>
      <c r="TSD26" s="600">
        <v>0.15448352323237222</v>
      </c>
      <c r="TSE26" s="600"/>
      <c r="TSF26" s="600"/>
      <c r="TSG26" s="600">
        <v>0.15448352323237222</v>
      </c>
      <c r="TSH26" s="600"/>
      <c r="TSI26" s="600"/>
      <c r="TSJ26" s="600">
        <v>0.15448352323237222</v>
      </c>
      <c r="TSK26" s="600"/>
      <c r="TSL26" s="600"/>
      <c r="TSM26" s="600">
        <v>0.15448352323237222</v>
      </c>
      <c r="TSN26" s="600"/>
      <c r="TSO26" s="600"/>
      <c r="TSP26" s="600">
        <v>0.15448352323237222</v>
      </c>
      <c r="TSQ26" s="600"/>
      <c r="TSR26" s="600"/>
      <c r="TSS26" s="600">
        <v>0.15448352323237222</v>
      </c>
      <c r="TST26" s="600"/>
      <c r="TSU26" s="600"/>
      <c r="TSV26" s="600">
        <v>0.15448352323237222</v>
      </c>
      <c r="TSW26" s="600"/>
      <c r="TSX26" s="600"/>
      <c r="TSY26" s="600">
        <v>0.15448352323237222</v>
      </c>
      <c r="TSZ26" s="600"/>
      <c r="TTA26" s="600"/>
      <c r="TTB26" s="600">
        <v>0.15448352323237222</v>
      </c>
      <c r="TTC26" s="600"/>
      <c r="TTD26" s="600"/>
      <c r="TTE26" s="600">
        <v>0.15448352323237222</v>
      </c>
      <c r="TTF26" s="600"/>
      <c r="TTG26" s="600"/>
      <c r="TTH26" s="600">
        <v>0.15448352323237222</v>
      </c>
      <c r="TTI26" s="600"/>
      <c r="TTJ26" s="600"/>
      <c r="TTK26" s="600">
        <v>0.15448352323237222</v>
      </c>
      <c r="TTL26" s="600"/>
      <c r="TTM26" s="600"/>
      <c r="TTN26" s="600">
        <v>0.15448352323237222</v>
      </c>
      <c r="TTO26" s="600"/>
      <c r="TTP26" s="600"/>
      <c r="TTQ26" s="600">
        <v>0.15448352323237222</v>
      </c>
      <c r="TTR26" s="600"/>
      <c r="TTS26" s="600"/>
      <c r="TTT26" s="600">
        <v>0.15448352323237222</v>
      </c>
      <c r="TTU26" s="600"/>
      <c r="TTV26" s="600"/>
      <c r="TTW26" s="600">
        <v>0.15448352323237222</v>
      </c>
      <c r="TTX26" s="600"/>
      <c r="TTY26" s="600"/>
      <c r="TTZ26" s="600">
        <v>0.15448352323237222</v>
      </c>
      <c r="TUA26" s="600"/>
      <c r="TUB26" s="600"/>
      <c r="TUC26" s="600">
        <v>0.15448352323237222</v>
      </c>
      <c r="TUD26" s="600"/>
      <c r="TUE26" s="600"/>
      <c r="TUF26" s="600">
        <v>0.15448352323237222</v>
      </c>
      <c r="TUG26" s="600"/>
      <c r="TUH26" s="600"/>
      <c r="TUI26" s="600">
        <v>0.15448352323237222</v>
      </c>
      <c r="TUJ26" s="600"/>
      <c r="TUK26" s="600"/>
      <c r="TUL26" s="600">
        <v>0.15448352323237222</v>
      </c>
      <c r="TUM26" s="600"/>
      <c r="TUN26" s="600"/>
      <c r="TUO26" s="600">
        <v>0.15448352323237222</v>
      </c>
      <c r="TUP26" s="600"/>
      <c r="TUQ26" s="600"/>
      <c r="TUR26" s="600">
        <v>0.15448352323237222</v>
      </c>
      <c r="TUS26" s="600"/>
      <c r="TUT26" s="600"/>
      <c r="TUU26" s="600">
        <v>0.15448352323237222</v>
      </c>
      <c r="TUV26" s="600"/>
      <c r="TUW26" s="600"/>
      <c r="TUX26" s="600">
        <v>0.15448352323237222</v>
      </c>
      <c r="TUY26" s="600"/>
      <c r="TUZ26" s="600"/>
      <c r="TVA26" s="600">
        <v>0.15448352323237222</v>
      </c>
      <c r="TVB26" s="600"/>
      <c r="TVC26" s="600"/>
      <c r="TVD26" s="600">
        <v>0.15448352323237222</v>
      </c>
      <c r="TVE26" s="600"/>
      <c r="TVF26" s="600"/>
      <c r="TVG26" s="600">
        <v>0.15448352323237222</v>
      </c>
      <c r="TVH26" s="600"/>
      <c r="TVI26" s="600"/>
      <c r="TVJ26" s="600">
        <v>0.15448352323237222</v>
      </c>
      <c r="TVK26" s="600"/>
      <c r="TVL26" s="600"/>
      <c r="TVM26" s="600">
        <v>0.15448352323237222</v>
      </c>
      <c r="TVN26" s="600"/>
      <c r="TVO26" s="600"/>
      <c r="TVP26" s="600">
        <v>0.15448352323237222</v>
      </c>
      <c r="TVQ26" s="600"/>
      <c r="TVR26" s="600"/>
      <c r="TVS26" s="600">
        <v>0.15448352323237222</v>
      </c>
      <c r="TVT26" s="600"/>
      <c r="TVU26" s="600"/>
      <c r="TVV26" s="600">
        <v>0.15448352323237222</v>
      </c>
      <c r="TVW26" s="600"/>
      <c r="TVX26" s="600"/>
      <c r="TVY26" s="600">
        <v>0.15448352323237222</v>
      </c>
      <c r="TVZ26" s="600"/>
      <c r="TWA26" s="600"/>
      <c r="TWB26" s="600">
        <v>0.15448352323237222</v>
      </c>
      <c r="TWC26" s="600"/>
      <c r="TWD26" s="600"/>
      <c r="TWE26" s="600">
        <v>0.15448352323237222</v>
      </c>
      <c r="TWF26" s="600"/>
      <c r="TWG26" s="600"/>
      <c r="TWH26" s="600">
        <v>0.15448352323237222</v>
      </c>
      <c r="TWI26" s="600"/>
      <c r="TWJ26" s="600"/>
      <c r="TWK26" s="600">
        <v>0.15448352323237222</v>
      </c>
      <c r="TWL26" s="600"/>
      <c r="TWM26" s="600"/>
      <c r="TWN26" s="600">
        <v>0.15448352323237222</v>
      </c>
      <c r="TWO26" s="600"/>
      <c r="TWP26" s="600"/>
      <c r="TWQ26" s="600">
        <v>0.15448352323237222</v>
      </c>
      <c r="TWR26" s="600"/>
      <c r="TWS26" s="600"/>
      <c r="TWT26" s="600">
        <v>0.15448352323237222</v>
      </c>
      <c r="TWU26" s="600"/>
      <c r="TWV26" s="600"/>
      <c r="TWW26" s="600">
        <v>0.15448352323237222</v>
      </c>
      <c r="TWX26" s="600"/>
      <c r="TWY26" s="600"/>
      <c r="TWZ26" s="600">
        <v>0.15448352323237222</v>
      </c>
      <c r="TXA26" s="600"/>
      <c r="TXB26" s="600"/>
      <c r="TXC26" s="600">
        <v>0.15448352323237222</v>
      </c>
      <c r="TXD26" s="600"/>
      <c r="TXE26" s="600"/>
      <c r="TXF26" s="600">
        <v>0.15448352323237222</v>
      </c>
      <c r="TXG26" s="600"/>
      <c r="TXH26" s="600"/>
      <c r="TXI26" s="600">
        <v>0.15448352323237222</v>
      </c>
      <c r="TXJ26" s="600"/>
      <c r="TXK26" s="600"/>
      <c r="TXL26" s="600">
        <v>0.15448352323237222</v>
      </c>
      <c r="TXM26" s="600"/>
      <c r="TXN26" s="600"/>
      <c r="TXO26" s="600">
        <v>0.15448352323237222</v>
      </c>
      <c r="TXP26" s="600"/>
      <c r="TXQ26" s="600"/>
      <c r="TXR26" s="600">
        <v>0.15448352323237222</v>
      </c>
      <c r="TXS26" s="600"/>
      <c r="TXT26" s="600"/>
      <c r="TXU26" s="600">
        <v>0.15448352323237222</v>
      </c>
      <c r="TXV26" s="600"/>
      <c r="TXW26" s="600"/>
      <c r="TXX26" s="600">
        <v>0.15448352323237222</v>
      </c>
      <c r="TXY26" s="600"/>
      <c r="TXZ26" s="600"/>
      <c r="TYA26" s="600">
        <v>0.15448352323237222</v>
      </c>
      <c r="TYB26" s="600"/>
      <c r="TYC26" s="600"/>
      <c r="TYD26" s="600">
        <v>0.15448352323237222</v>
      </c>
      <c r="TYE26" s="600"/>
      <c r="TYF26" s="600"/>
      <c r="TYG26" s="600">
        <v>0.15448352323237222</v>
      </c>
      <c r="TYH26" s="600"/>
      <c r="TYI26" s="600"/>
      <c r="TYJ26" s="600">
        <v>0.15448352323237222</v>
      </c>
      <c r="TYK26" s="600"/>
      <c r="TYL26" s="600"/>
      <c r="TYM26" s="600">
        <v>0.15448352323237222</v>
      </c>
      <c r="TYN26" s="600"/>
      <c r="TYO26" s="600"/>
      <c r="TYP26" s="600">
        <v>0.15448352323237222</v>
      </c>
      <c r="TYQ26" s="600"/>
      <c r="TYR26" s="600"/>
      <c r="TYS26" s="600">
        <v>0.15448352323237222</v>
      </c>
      <c r="TYT26" s="600"/>
      <c r="TYU26" s="600"/>
      <c r="TYV26" s="600">
        <v>0.15448352323237222</v>
      </c>
      <c r="TYW26" s="600"/>
      <c r="TYX26" s="600"/>
      <c r="TYY26" s="600">
        <v>0.15448352323237222</v>
      </c>
      <c r="TYZ26" s="600"/>
      <c r="TZA26" s="600"/>
      <c r="TZB26" s="600">
        <v>0.15448352323237222</v>
      </c>
      <c r="TZC26" s="600"/>
      <c r="TZD26" s="600"/>
      <c r="TZE26" s="600">
        <v>0.15448352323237222</v>
      </c>
      <c r="TZF26" s="600"/>
      <c r="TZG26" s="600"/>
      <c r="TZH26" s="600">
        <v>0.15448352323237222</v>
      </c>
      <c r="TZI26" s="600"/>
      <c r="TZJ26" s="600"/>
      <c r="TZK26" s="600">
        <v>0.15448352323237222</v>
      </c>
      <c r="TZL26" s="600"/>
      <c r="TZM26" s="600"/>
      <c r="TZN26" s="600">
        <v>0.15448352323237222</v>
      </c>
      <c r="TZO26" s="600"/>
      <c r="TZP26" s="600"/>
      <c r="TZQ26" s="600">
        <v>0.15448352323237222</v>
      </c>
      <c r="TZR26" s="600"/>
      <c r="TZS26" s="600"/>
      <c r="TZT26" s="600">
        <v>0.15448352323237222</v>
      </c>
      <c r="TZU26" s="600"/>
      <c r="TZV26" s="600"/>
      <c r="TZW26" s="600">
        <v>0.15448352323237222</v>
      </c>
      <c r="TZX26" s="600"/>
      <c r="TZY26" s="600"/>
      <c r="TZZ26" s="600">
        <v>0.15448352323237222</v>
      </c>
      <c r="UAA26" s="600"/>
      <c r="UAB26" s="600"/>
      <c r="UAC26" s="600">
        <v>0.15448352323237222</v>
      </c>
      <c r="UAD26" s="600"/>
      <c r="UAE26" s="600"/>
      <c r="UAF26" s="600">
        <v>0.15448352323237222</v>
      </c>
      <c r="UAG26" s="600"/>
      <c r="UAH26" s="600"/>
      <c r="UAI26" s="600">
        <v>0.15448352323237222</v>
      </c>
      <c r="UAJ26" s="600"/>
      <c r="UAK26" s="600"/>
      <c r="UAL26" s="600">
        <v>0.15448352323237222</v>
      </c>
      <c r="UAM26" s="600"/>
      <c r="UAN26" s="600"/>
      <c r="UAO26" s="600">
        <v>0.15448352323237222</v>
      </c>
      <c r="UAP26" s="600"/>
      <c r="UAQ26" s="600"/>
      <c r="UAR26" s="600">
        <v>0.15448352323237222</v>
      </c>
      <c r="UAS26" s="600"/>
      <c r="UAT26" s="600"/>
      <c r="UAU26" s="600">
        <v>0.15448352323237222</v>
      </c>
      <c r="UAV26" s="600"/>
      <c r="UAW26" s="600"/>
      <c r="UAX26" s="600">
        <v>0.15448352323237222</v>
      </c>
      <c r="UAY26" s="600"/>
      <c r="UAZ26" s="600"/>
      <c r="UBA26" s="600">
        <v>0.15448352323237222</v>
      </c>
      <c r="UBB26" s="600"/>
      <c r="UBC26" s="600"/>
      <c r="UBD26" s="600">
        <v>0.15448352323237222</v>
      </c>
      <c r="UBE26" s="600"/>
      <c r="UBF26" s="600"/>
      <c r="UBG26" s="600">
        <v>0.15448352323237222</v>
      </c>
      <c r="UBH26" s="600"/>
      <c r="UBI26" s="600"/>
      <c r="UBJ26" s="600">
        <v>0.15448352323237222</v>
      </c>
      <c r="UBK26" s="600"/>
      <c r="UBL26" s="600"/>
      <c r="UBM26" s="600">
        <v>0.15448352323237222</v>
      </c>
      <c r="UBN26" s="600"/>
      <c r="UBO26" s="600"/>
      <c r="UBP26" s="600">
        <v>0.15448352323237222</v>
      </c>
      <c r="UBQ26" s="600"/>
      <c r="UBR26" s="600"/>
      <c r="UBS26" s="600">
        <v>0.15448352323237222</v>
      </c>
      <c r="UBT26" s="600"/>
      <c r="UBU26" s="600"/>
      <c r="UBV26" s="600">
        <v>0.15448352323237222</v>
      </c>
      <c r="UBW26" s="600"/>
      <c r="UBX26" s="600"/>
      <c r="UBY26" s="600">
        <v>0.15448352323237222</v>
      </c>
      <c r="UBZ26" s="600"/>
      <c r="UCA26" s="600"/>
      <c r="UCB26" s="600">
        <v>0.15448352323237222</v>
      </c>
      <c r="UCC26" s="600"/>
      <c r="UCD26" s="600"/>
      <c r="UCE26" s="600">
        <v>0.15448352323237222</v>
      </c>
      <c r="UCF26" s="600"/>
      <c r="UCG26" s="600"/>
      <c r="UCH26" s="600">
        <v>0.15448352323237222</v>
      </c>
      <c r="UCI26" s="600"/>
      <c r="UCJ26" s="600"/>
      <c r="UCK26" s="600">
        <v>0.15448352323237222</v>
      </c>
      <c r="UCL26" s="600"/>
      <c r="UCM26" s="600"/>
      <c r="UCN26" s="600">
        <v>0.15448352323237222</v>
      </c>
      <c r="UCO26" s="600"/>
      <c r="UCP26" s="600"/>
      <c r="UCQ26" s="600">
        <v>0.15448352323237222</v>
      </c>
      <c r="UCR26" s="600"/>
      <c r="UCS26" s="600"/>
      <c r="UCT26" s="600">
        <v>0.15448352323237222</v>
      </c>
      <c r="UCU26" s="600"/>
      <c r="UCV26" s="600"/>
      <c r="UCW26" s="600">
        <v>0.15448352323237222</v>
      </c>
      <c r="UCX26" s="600"/>
      <c r="UCY26" s="600"/>
      <c r="UCZ26" s="600">
        <v>0.15448352323237222</v>
      </c>
      <c r="UDA26" s="600"/>
      <c r="UDB26" s="600"/>
      <c r="UDC26" s="600">
        <v>0.15448352323237222</v>
      </c>
      <c r="UDD26" s="600"/>
      <c r="UDE26" s="600"/>
      <c r="UDF26" s="600">
        <v>0.15448352323237222</v>
      </c>
      <c r="UDG26" s="600"/>
      <c r="UDH26" s="600"/>
      <c r="UDI26" s="600">
        <v>0.15448352323237222</v>
      </c>
      <c r="UDJ26" s="600"/>
      <c r="UDK26" s="600"/>
      <c r="UDL26" s="600">
        <v>0.15448352323237222</v>
      </c>
      <c r="UDM26" s="600"/>
      <c r="UDN26" s="600"/>
      <c r="UDO26" s="600">
        <v>0.15448352323237222</v>
      </c>
      <c r="UDP26" s="600"/>
      <c r="UDQ26" s="600"/>
      <c r="UDR26" s="600">
        <v>0.15448352323237222</v>
      </c>
      <c r="UDS26" s="600"/>
      <c r="UDT26" s="600"/>
      <c r="UDU26" s="600">
        <v>0.15448352323237222</v>
      </c>
      <c r="UDV26" s="600"/>
      <c r="UDW26" s="600"/>
      <c r="UDX26" s="600">
        <v>0.15448352323237222</v>
      </c>
      <c r="UDY26" s="600"/>
      <c r="UDZ26" s="600"/>
      <c r="UEA26" s="600">
        <v>0.15448352323237222</v>
      </c>
      <c r="UEB26" s="600"/>
      <c r="UEC26" s="600"/>
      <c r="UED26" s="600">
        <v>0.15448352323237222</v>
      </c>
      <c r="UEE26" s="600"/>
      <c r="UEF26" s="600"/>
      <c r="UEG26" s="600">
        <v>0.15448352323237222</v>
      </c>
      <c r="UEH26" s="600"/>
      <c r="UEI26" s="600"/>
      <c r="UEJ26" s="600">
        <v>0.15448352323237222</v>
      </c>
      <c r="UEK26" s="600"/>
      <c r="UEL26" s="600"/>
      <c r="UEM26" s="600">
        <v>0.15448352323237222</v>
      </c>
      <c r="UEN26" s="600"/>
      <c r="UEO26" s="600"/>
      <c r="UEP26" s="600">
        <v>0.15448352323237222</v>
      </c>
      <c r="UEQ26" s="600"/>
      <c r="UER26" s="600"/>
      <c r="UES26" s="600">
        <v>0.15448352323237222</v>
      </c>
      <c r="UET26" s="600"/>
      <c r="UEU26" s="600"/>
      <c r="UEV26" s="600">
        <v>0.15448352323237222</v>
      </c>
      <c r="UEW26" s="600"/>
      <c r="UEX26" s="600"/>
      <c r="UEY26" s="600">
        <v>0.15448352323237222</v>
      </c>
      <c r="UEZ26" s="600"/>
      <c r="UFA26" s="600"/>
      <c r="UFB26" s="600">
        <v>0.15448352323237222</v>
      </c>
      <c r="UFC26" s="600"/>
      <c r="UFD26" s="600"/>
      <c r="UFE26" s="600">
        <v>0.15448352323237222</v>
      </c>
      <c r="UFF26" s="600"/>
      <c r="UFG26" s="600"/>
      <c r="UFH26" s="600">
        <v>0.15448352323237222</v>
      </c>
      <c r="UFI26" s="600"/>
      <c r="UFJ26" s="600"/>
      <c r="UFK26" s="600">
        <v>0.15448352323237222</v>
      </c>
      <c r="UFL26" s="600"/>
      <c r="UFM26" s="600"/>
      <c r="UFN26" s="600">
        <v>0.15448352323237222</v>
      </c>
      <c r="UFO26" s="600"/>
      <c r="UFP26" s="600"/>
      <c r="UFQ26" s="600">
        <v>0.15448352323237222</v>
      </c>
      <c r="UFR26" s="600"/>
      <c r="UFS26" s="600"/>
      <c r="UFT26" s="600">
        <v>0.15448352323237222</v>
      </c>
      <c r="UFU26" s="600"/>
      <c r="UFV26" s="600"/>
      <c r="UFW26" s="600">
        <v>0.15448352323237222</v>
      </c>
      <c r="UFX26" s="600"/>
      <c r="UFY26" s="600"/>
      <c r="UFZ26" s="600">
        <v>0.15448352323237222</v>
      </c>
      <c r="UGA26" s="600"/>
      <c r="UGB26" s="600"/>
      <c r="UGC26" s="600">
        <v>0.15448352323237222</v>
      </c>
      <c r="UGD26" s="600"/>
      <c r="UGE26" s="600"/>
      <c r="UGF26" s="600">
        <v>0.15448352323237222</v>
      </c>
      <c r="UGG26" s="600"/>
      <c r="UGH26" s="600"/>
      <c r="UGI26" s="600">
        <v>0.15448352323237222</v>
      </c>
      <c r="UGJ26" s="600"/>
      <c r="UGK26" s="600"/>
      <c r="UGL26" s="600">
        <v>0.15448352323237222</v>
      </c>
      <c r="UGM26" s="600"/>
      <c r="UGN26" s="600"/>
      <c r="UGO26" s="600">
        <v>0.15448352323237222</v>
      </c>
      <c r="UGP26" s="600"/>
      <c r="UGQ26" s="600"/>
      <c r="UGR26" s="600">
        <v>0.15448352323237222</v>
      </c>
      <c r="UGS26" s="600"/>
      <c r="UGT26" s="600"/>
      <c r="UGU26" s="600">
        <v>0.15448352323237222</v>
      </c>
      <c r="UGV26" s="600"/>
      <c r="UGW26" s="600"/>
      <c r="UGX26" s="600">
        <v>0.15448352323237222</v>
      </c>
      <c r="UGY26" s="600"/>
      <c r="UGZ26" s="600"/>
      <c r="UHA26" s="600">
        <v>0.15448352323237222</v>
      </c>
      <c r="UHB26" s="600"/>
      <c r="UHC26" s="600"/>
      <c r="UHD26" s="600">
        <v>0.15448352323237222</v>
      </c>
      <c r="UHE26" s="600"/>
      <c r="UHF26" s="600"/>
      <c r="UHG26" s="600">
        <v>0.15448352323237222</v>
      </c>
      <c r="UHH26" s="600"/>
      <c r="UHI26" s="600"/>
      <c r="UHJ26" s="600">
        <v>0.15448352323237222</v>
      </c>
      <c r="UHK26" s="600"/>
      <c r="UHL26" s="600"/>
      <c r="UHM26" s="600">
        <v>0.15448352323237222</v>
      </c>
      <c r="UHN26" s="600"/>
      <c r="UHO26" s="600"/>
      <c r="UHP26" s="600">
        <v>0.15448352323237222</v>
      </c>
      <c r="UHQ26" s="600"/>
      <c r="UHR26" s="600"/>
      <c r="UHS26" s="600">
        <v>0.15448352323237222</v>
      </c>
      <c r="UHT26" s="600"/>
      <c r="UHU26" s="600"/>
      <c r="UHV26" s="600">
        <v>0.15448352323237222</v>
      </c>
      <c r="UHW26" s="600"/>
      <c r="UHX26" s="600"/>
      <c r="UHY26" s="600">
        <v>0.15448352323237222</v>
      </c>
      <c r="UHZ26" s="600"/>
      <c r="UIA26" s="600"/>
      <c r="UIB26" s="600">
        <v>0.15448352323237222</v>
      </c>
      <c r="UIC26" s="600"/>
      <c r="UID26" s="600"/>
      <c r="UIE26" s="600">
        <v>0.15448352323237222</v>
      </c>
      <c r="UIF26" s="600"/>
      <c r="UIG26" s="600"/>
      <c r="UIH26" s="600">
        <v>0.15448352323237222</v>
      </c>
      <c r="UII26" s="600"/>
      <c r="UIJ26" s="600"/>
      <c r="UIK26" s="600">
        <v>0.15448352323237222</v>
      </c>
      <c r="UIL26" s="600"/>
      <c r="UIM26" s="600"/>
      <c r="UIN26" s="600">
        <v>0.15448352323237222</v>
      </c>
      <c r="UIO26" s="600"/>
      <c r="UIP26" s="600"/>
      <c r="UIQ26" s="600">
        <v>0.15448352323237222</v>
      </c>
      <c r="UIR26" s="600"/>
      <c r="UIS26" s="600"/>
      <c r="UIT26" s="600">
        <v>0.15448352323237222</v>
      </c>
      <c r="UIU26" s="600"/>
      <c r="UIV26" s="600"/>
      <c r="UIW26" s="600">
        <v>0.15448352323237222</v>
      </c>
      <c r="UIX26" s="600"/>
      <c r="UIY26" s="600"/>
      <c r="UIZ26" s="600">
        <v>0.15448352323237222</v>
      </c>
      <c r="UJA26" s="600"/>
      <c r="UJB26" s="600"/>
      <c r="UJC26" s="600">
        <v>0.15448352323237222</v>
      </c>
      <c r="UJD26" s="600"/>
      <c r="UJE26" s="600"/>
      <c r="UJF26" s="600">
        <v>0.15448352323237222</v>
      </c>
      <c r="UJG26" s="600"/>
      <c r="UJH26" s="600"/>
      <c r="UJI26" s="600">
        <v>0.15448352323237222</v>
      </c>
      <c r="UJJ26" s="600"/>
      <c r="UJK26" s="600"/>
      <c r="UJL26" s="600">
        <v>0.15448352323237222</v>
      </c>
      <c r="UJM26" s="600"/>
      <c r="UJN26" s="600"/>
      <c r="UJO26" s="600">
        <v>0.15448352323237222</v>
      </c>
      <c r="UJP26" s="600"/>
      <c r="UJQ26" s="600"/>
      <c r="UJR26" s="600">
        <v>0.15448352323237222</v>
      </c>
      <c r="UJS26" s="600"/>
      <c r="UJT26" s="600"/>
      <c r="UJU26" s="600">
        <v>0.15448352323237222</v>
      </c>
      <c r="UJV26" s="600"/>
      <c r="UJW26" s="600"/>
      <c r="UJX26" s="600">
        <v>0.15448352323237222</v>
      </c>
      <c r="UJY26" s="600"/>
      <c r="UJZ26" s="600"/>
      <c r="UKA26" s="600">
        <v>0.15448352323237222</v>
      </c>
      <c r="UKB26" s="600"/>
      <c r="UKC26" s="600"/>
      <c r="UKD26" s="600">
        <v>0.15448352323237222</v>
      </c>
      <c r="UKE26" s="600"/>
      <c r="UKF26" s="600"/>
      <c r="UKG26" s="600">
        <v>0.15448352323237222</v>
      </c>
      <c r="UKH26" s="600"/>
      <c r="UKI26" s="600"/>
      <c r="UKJ26" s="600">
        <v>0.15448352323237222</v>
      </c>
      <c r="UKK26" s="600"/>
      <c r="UKL26" s="600"/>
      <c r="UKM26" s="600">
        <v>0.15448352323237222</v>
      </c>
      <c r="UKN26" s="600"/>
      <c r="UKO26" s="600"/>
      <c r="UKP26" s="600">
        <v>0.15448352323237222</v>
      </c>
      <c r="UKQ26" s="600"/>
      <c r="UKR26" s="600"/>
      <c r="UKS26" s="600">
        <v>0.15448352323237222</v>
      </c>
      <c r="UKT26" s="600"/>
      <c r="UKU26" s="600"/>
      <c r="UKV26" s="600">
        <v>0.15448352323237222</v>
      </c>
      <c r="UKW26" s="600"/>
      <c r="UKX26" s="600"/>
      <c r="UKY26" s="600">
        <v>0.15448352323237222</v>
      </c>
      <c r="UKZ26" s="600"/>
      <c r="ULA26" s="600"/>
      <c r="ULB26" s="600">
        <v>0.15448352323237222</v>
      </c>
      <c r="ULC26" s="600"/>
      <c r="ULD26" s="600"/>
      <c r="ULE26" s="600">
        <v>0.15448352323237222</v>
      </c>
      <c r="ULF26" s="600"/>
      <c r="ULG26" s="600"/>
      <c r="ULH26" s="600">
        <v>0.15448352323237222</v>
      </c>
      <c r="ULI26" s="600"/>
      <c r="ULJ26" s="600"/>
      <c r="ULK26" s="600">
        <v>0.15448352323237222</v>
      </c>
      <c r="ULL26" s="600"/>
      <c r="ULM26" s="600"/>
      <c r="ULN26" s="600">
        <v>0.15448352323237222</v>
      </c>
      <c r="ULO26" s="600"/>
      <c r="ULP26" s="600"/>
      <c r="ULQ26" s="600">
        <v>0.15448352323237222</v>
      </c>
      <c r="ULR26" s="600"/>
      <c r="ULS26" s="600"/>
      <c r="ULT26" s="600">
        <v>0.15448352323237222</v>
      </c>
      <c r="ULU26" s="600"/>
      <c r="ULV26" s="600"/>
      <c r="ULW26" s="600">
        <v>0.15448352323237222</v>
      </c>
      <c r="ULX26" s="600"/>
      <c r="ULY26" s="600"/>
      <c r="ULZ26" s="600">
        <v>0.15448352323237222</v>
      </c>
      <c r="UMA26" s="600"/>
      <c r="UMB26" s="600"/>
      <c r="UMC26" s="600">
        <v>0.15448352323237222</v>
      </c>
      <c r="UMD26" s="600"/>
      <c r="UME26" s="600"/>
      <c r="UMF26" s="600">
        <v>0.15448352323237222</v>
      </c>
      <c r="UMG26" s="600"/>
      <c r="UMH26" s="600"/>
      <c r="UMI26" s="600">
        <v>0.15448352323237222</v>
      </c>
      <c r="UMJ26" s="600"/>
      <c r="UMK26" s="600"/>
      <c r="UML26" s="600">
        <v>0.15448352323237222</v>
      </c>
      <c r="UMM26" s="600"/>
      <c r="UMN26" s="600"/>
      <c r="UMO26" s="600">
        <v>0.15448352323237222</v>
      </c>
      <c r="UMP26" s="600"/>
      <c r="UMQ26" s="600"/>
      <c r="UMR26" s="600">
        <v>0.15448352323237222</v>
      </c>
      <c r="UMS26" s="600"/>
      <c r="UMT26" s="600"/>
      <c r="UMU26" s="600">
        <v>0.15448352323237222</v>
      </c>
      <c r="UMV26" s="600"/>
      <c r="UMW26" s="600"/>
      <c r="UMX26" s="600">
        <v>0.15448352323237222</v>
      </c>
      <c r="UMY26" s="600"/>
      <c r="UMZ26" s="600"/>
      <c r="UNA26" s="600">
        <v>0.15448352323237222</v>
      </c>
      <c r="UNB26" s="600"/>
      <c r="UNC26" s="600"/>
      <c r="UND26" s="600">
        <v>0.15448352323237222</v>
      </c>
      <c r="UNE26" s="600"/>
      <c r="UNF26" s="600"/>
      <c r="UNG26" s="600">
        <v>0.15448352323237222</v>
      </c>
      <c r="UNH26" s="600"/>
      <c r="UNI26" s="600"/>
      <c r="UNJ26" s="600">
        <v>0.15448352323237222</v>
      </c>
      <c r="UNK26" s="600"/>
      <c r="UNL26" s="600"/>
      <c r="UNM26" s="600">
        <v>0.15448352323237222</v>
      </c>
      <c r="UNN26" s="600"/>
      <c r="UNO26" s="600"/>
      <c r="UNP26" s="600">
        <v>0.15448352323237222</v>
      </c>
      <c r="UNQ26" s="600"/>
      <c r="UNR26" s="600"/>
      <c r="UNS26" s="600">
        <v>0.15448352323237222</v>
      </c>
      <c r="UNT26" s="600"/>
      <c r="UNU26" s="600"/>
      <c r="UNV26" s="600">
        <v>0.15448352323237222</v>
      </c>
      <c r="UNW26" s="600"/>
      <c r="UNX26" s="600"/>
      <c r="UNY26" s="600">
        <v>0.15448352323237222</v>
      </c>
      <c r="UNZ26" s="600"/>
      <c r="UOA26" s="600"/>
      <c r="UOB26" s="600">
        <v>0.15448352323237222</v>
      </c>
      <c r="UOC26" s="600"/>
      <c r="UOD26" s="600"/>
      <c r="UOE26" s="600">
        <v>0.15448352323237222</v>
      </c>
      <c r="UOF26" s="600"/>
      <c r="UOG26" s="600"/>
      <c r="UOH26" s="600">
        <v>0.15448352323237222</v>
      </c>
      <c r="UOI26" s="600"/>
      <c r="UOJ26" s="600"/>
      <c r="UOK26" s="600">
        <v>0.15448352323237222</v>
      </c>
      <c r="UOL26" s="600"/>
      <c r="UOM26" s="600"/>
      <c r="UON26" s="600">
        <v>0.15448352323237222</v>
      </c>
      <c r="UOO26" s="600"/>
      <c r="UOP26" s="600"/>
      <c r="UOQ26" s="600">
        <v>0.15448352323237222</v>
      </c>
      <c r="UOR26" s="600"/>
      <c r="UOS26" s="600"/>
      <c r="UOT26" s="600">
        <v>0.15448352323237222</v>
      </c>
      <c r="UOU26" s="600"/>
      <c r="UOV26" s="600"/>
      <c r="UOW26" s="600">
        <v>0.15448352323237222</v>
      </c>
      <c r="UOX26" s="600"/>
      <c r="UOY26" s="600"/>
      <c r="UOZ26" s="600">
        <v>0.15448352323237222</v>
      </c>
      <c r="UPA26" s="600"/>
      <c r="UPB26" s="600"/>
      <c r="UPC26" s="600">
        <v>0.15448352323237222</v>
      </c>
      <c r="UPD26" s="600"/>
      <c r="UPE26" s="600"/>
      <c r="UPF26" s="600">
        <v>0.15448352323237222</v>
      </c>
      <c r="UPG26" s="600"/>
      <c r="UPH26" s="600"/>
      <c r="UPI26" s="600">
        <v>0.15448352323237222</v>
      </c>
      <c r="UPJ26" s="600"/>
      <c r="UPK26" s="600"/>
      <c r="UPL26" s="600">
        <v>0.15448352323237222</v>
      </c>
      <c r="UPM26" s="600"/>
      <c r="UPN26" s="600"/>
      <c r="UPO26" s="600">
        <v>0.15448352323237222</v>
      </c>
      <c r="UPP26" s="600"/>
      <c r="UPQ26" s="600"/>
      <c r="UPR26" s="600">
        <v>0.15448352323237222</v>
      </c>
      <c r="UPS26" s="600"/>
      <c r="UPT26" s="600"/>
      <c r="UPU26" s="600">
        <v>0.15448352323237222</v>
      </c>
      <c r="UPV26" s="600"/>
      <c r="UPW26" s="600"/>
      <c r="UPX26" s="600">
        <v>0.15448352323237222</v>
      </c>
      <c r="UPY26" s="600"/>
      <c r="UPZ26" s="600"/>
      <c r="UQA26" s="600">
        <v>0.15448352323237222</v>
      </c>
      <c r="UQB26" s="600"/>
      <c r="UQC26" s="600"/>
      <c r="UQD26" s="600">
        <v>0.15448352323237222</v>
      </c>
      <c r="UQE26" s="600"/>
      <c r="UQF26" s="600"/>
      <c r="UQG26" s="600">
        <v>0.15448352323237222</v>
      </c>
      <c r="UQH26" s="600"/>
      <c r="UQI26" s="600"/>
      <c r="UQJ26" s="600">
        <v>0.15448352323237222</v>
      </c>
      <c r="UQK26" s="600"/>
      <c r="UQL26" s="600"/>
      <c r="UQM26" s="600">
        <v>0.15448352323237222</v>
      </c>
      <c r="UQN26" s="600"/>
      <c r="UQO26" s="600"/>
      <c r="UQP26" s="600">
        <v>0.15448352323237222</v>
      </c>
      <c r="UQQ26" s="600"/>
      <c r="UQR26" s="600"/>
      <c r="UQS26" s="600">
        <v>0.15448352323237222</v>
      </c>
      <c r="UQT26" s="600"/>
      <c r="UQU26" s="600"/>
      <c r="UQV26" s="600">
        <v>0.15448352323237222</v>
      </c>
      <c r="UQW26" s="600"/>
      <c r="UQX26" s="600"/>
      <c r="UQY26" s="600">
        <v>0.15448352323237222</v>
      </c>
      <c r="UQZ26" s="600"/>
      <c r="URA26" s="600"/>
      <c r="URB26" s="600">
        <v>0.15448352323237222</v>
      </c>
      <c r="URC26" s="600"/>
      <c r="URD26" s="600"/>
      <c r="URE26" s="600">
        <v>0.15448352323237222</v>
      </c>
      <c r="URF26" s="600"/>
      <c r="URG26" s="600"/>
      <c r="URH26" s="600">
        <v>0.15448352323237222</v>
      </c>
      <c r="URI26" s="600"/>
      <c r="URJ26" s="600"/>
      <c r="URK26" s="600">
        <v>0.15448352323237222</v>
      </c>
      <c r="URL26" s="600"/>
      <c r="URM26" s="600"/>
      <c r="URN26" s="600">
        <v>0.15448352323237222</v>
      </c>
      <c r="URO26" s="600"/>
      <c r="URP26" s="600"/>
      <c r="URQ26" s="600">
        <v>0.15448352323237222</v>
      </c>
      <c r="URR26" s="600"/>
      <c r="URS26" s="600"/>
      <c r="URT26" s="600">
        <v>0.15448352323237222</v>
      </c>
      <c r="URU26" s="600"/>
      <c r="URV26" s="600"/>
      <c r="URW26" s="600">
        <v>0.15448352323237222</v>
      </c>
      <c r="URX26" s="600"/>
      <c r="URY26" s="600"/>
      <c r="URZ26" s="600">
        <v>0.15448352323237222</v>
      </c>
      <c r="USA26" s="600"/>
      <c r="USB26" s="600"/>
      <c r="USC26" s="600">
        <v>0.15448352323237222</v>
      </c>
      <c r="USD26" s="600"/>
      <c r="USE26" s="600"/>
      <c r="USF26" s="600">
        <v>0.15448352323237222</v>
      </c>
      <c r="USG26" s="600"/>
      <c r="USH26" s="600"/>
      <c r="USI26" s="600">
        <v>0.15448352323237222</v>
      </c>
      <c r="USJ26" s="600"/>
      <c r="USK26" s="600"/>
      <c r="USL26" s="600">
        <v>0.15448352323237222</v>
      </c>
      <c r="USM26" s="600"/>
      <c r="USN26" s="600"/>
      <c r="USO26" s="600">
        <v>0.15448352323237222</v>
      </c>
      <c r="USP26" s="600"/>
      <c r="USQ26" s="600"/>
      <c r="USR26" s="600">
        <v>0.15448352323237222</v>
      </c>
      <c r="USS26" s="600"/>
      <c r="UST26" s="600"/>
      <c r="USU26" s="600">
        <v>0.15448352323237222</v>
      </c>
      <c r="USV26" s="600"/>
      <c r="USW26" s="600"/>
      <c r="USX26" s="600">
        <v>0.15448352323237222</v>
      </c>
      <c r="USY26" s="600"/>
      <c r="USZ26" s="600"/>
      <c r="UTA26" s="600">
        <v>0.15448352323237222</v>
      </c>
      <c r="UTB26" s="600"/>
      <c r="UTC26" s="600"/>
      <c r="UTD26" s="600">
        <v>0.15448352323237222</v>
      </c>
      <c r="UTE26" s="600"/>
      <c r="UTF26" s="600"/>
      <c r="UTG26" s="600">
        <v>0.15448352323237222</v>
      </c>
      <c r="UTH26" s="600"/>
      <c r="UTI26" s="600"/>
      <c r="UTJ26" s="600">
        <v>0.15448352323237222</v>
      </c>
      <c r="UTK26" s="600"/>
      <c r="UTL26" s="600"/>
      <c r="UTM26" s="600">
        <v>0.15448352323237222</v>
      </c>
      <c r="UTN26" s="600"/>
      <c r="UTO26" s="600"/>
      <c r="UTP26" s="600">
        <v>0.15448352323237222</v>
      </c>
      <c r="UTQ26" s="600"/>
      <c r="UTR26" s="600"/>
      <c r="UTS26" s="600">
        <v>0.15448352323237222</v>
      </c>
      <c r="UTT26" s="600"/>
      <c r="UTU26" s="600"/>
      <c r="UTV26" s="600">
        <v>0.15448352323237222</v>
      </c>
      <c r="UTW26" s="600"/>
      <c r="UTX26" s="600"/>
      <c r="UTY26" s="600">
        <v>0.15448352323237222</v>
      </c>
      <c r="UTZ26" s="600"/>
      <c r="UUA26" s="600"/>
      <c r="UUB26" s="600">
        <v>0.15448352323237222</v>
      </c>
      <c r="UUC26" s="600"/>
      <c r="UUD26" s="600"/>
      <c r="UUE26" s="600">
        <v>0.15448352323237222</v>
      </c>
      <c r="UUF26" s="600"/>
      <c r="UUG26" s="600"/>
      <c r="UUH26" s="600">
        <v>0.15448352323237222</v>
      </c>
      <c r="UUI26" s="600"/>
      <c r="UUJ26" s="600"/>
      <c r="UUK26" s="600">
        <v>0.15448352323237222</v>
      </c>
      <c r="UUL26" s="600"/>
      <c r="UUM26" s="600"/>
      <c r="UUN26" s="600">
        <v>0.15448352323237222</v>
      </c>
      <c r="UUO26" s="600"/>
      <c r="UUP26" s="600"/>
      <c r="UUQ26" s="600">
        <v>0.15448352323237222</v>
      </c>
      <c r="UUR26" s="600"/>
      <c r="UUS26" s="600"/>
      <c r="UUT26" s="600">
        <v>0.15448352323237222</v>
      </c>
      <c r="UUU26" s="600"/>
      <c r="UUV26" s="600"/>
      <c r="UUW26" s="600">
        <v>0.15448352323237222</v>
      </c>
      <c r="UUX26" s="600"/>
      <c r="UUY26" s="600"/>
      <c r="UUZ26" s="600">
        <v>0.15448352323237222</v>
      </c>
      <c r="UVA26" s="600"/>
      <c r="UVB26" s="600"/>
      <c r="UVC26" s="600">
        <v>0.15448352323237222</v>
      </c>
      <c r="UVD26" s="600"/>
      <c r="UVE26" s="600"/>
      <c r="UVF26" s="600">
        <v>0.15448352323237222</v>
      </c>
      <c r="UVG26" s="600"/>
      <c r="UVH26" s="600"/>
      <c r="UVI26" s="600">
        <v>0.15448352323237222</v>
      </c>
      <c r="UVJ26" s="600"/>
      <c r="UVK26" s="600"/>
      <c r="UVL26" s="600">
        <v>0.15448352323237222</v>
      </c>
      <c r="UVM26" s="600"/>
      <c r="UVN26" s="600"/>
      <c r="UVO26" s="600">
        <v>0.15448352323237222</v>
      </c>
      <c r="UVP26" s="600"/>
      <c r="UVQ26" s="600"/>
      <c r="UVR26" s="600">
        <v>0.15448352323237222</v>
      </c>
      <c r="UVS26" s="600"/>
      <c r="UVT26" s="600"/>
      <c r="UVU26" s="600">
        <v>0.15448352323237222</v>
      </c>
      <c r="UVV26" s="600"/>
      <c r="UVW26" s="600"/>
      <c r="UVX26" s="600">
        <v>0.15448352323237222</v>
      </c>
      <c r="UVY26" s="600"/>
      <c r="UVZ26" s="600"/>
      <c r="UWA26" s="600">
        <v>0.15448352323237222</v>
      </c>
      <c r="UWB26" s="600"/>
      <c r="UWC26" s="600"/>
      <c r="UWD26" s="600">
        <v>0.15448352323237222</v>
      </c>
      <c r="UWE26" s="600"/>
      <c r="UWF26" s="600"/>
      <c r="UWG26" s="600">
        <v>0.15448352323237222</v>
      </c>
      <c r="UWH26" s="600"/>
      <c r="UWI26" s="600"/>
      <c r="UWJ26" s="600">
        <v>0.15448352323237222</v>
      </c>
      <c r="UWK26" s="600"/>
      <c r="UWL26" s="600"/>
      <c r="UWM26" s="600">
        <v>0.15448352323237222</v>
      </c>
      <c r="UWN26" s="600"/>
      <c r="UWO26" s="600"/>
      <c r="UWP26" s="600">
        <v>0.15448352323237222</v>
      </c>
      <c r="UWQ26" s="600"/>
      <c r="UWR26" s="600"/>
      <c r="UWS26" s="600">
        <v>0.15448352323237222</v>
      </c>
      <c r="UWT26" s="600"/>
      <c r="UWU26" s="600"/>
      <c r="UWV26" s="600">
        <v>0.15448352323237222</v>
      </c>
      <c r="UWW26" s="600"/>
      <c r="UWX26" s="600"/>
      <c r="UWY26" s="600">
        <v>0.15448352323237222</v>
      </c>
      <c r="UWZ26" s="600"/>
      <c r="UXA26" s="600"/>
      <c r="UXB26" s="600">
        <v>0.15448352323237222</v>
      </c>
      <c r="UXC26" s="600"/>
      <c r="UXD26" s="600"/>
      <c r="UXE26" s="600">
        <v>0.15448352323237222</v>
      </c>
      <c r="UXF26" s="600"/>
      <c r="UXG26" s="600"/>
      <c r="UXH26" s="600">
        <v>0.15448352323237222</v>
      </c>
      <c r="UXI26" s="600"/>
      <c r="UXJ26" s="600"/>
      <c r="UXK26" s="600">
        <v>0.15448352323237222</v>
      </c>
      <c r="UXL26" s="600"/>
      <c r="UXM26" s="600"/>
      <c r="UXN26" s="600">
        <v>0.15448352323237222</v>
      </c>
      <c r="UXO26" s="600"/>
      <c r="UXP26" s="600"/>
      <c r="UXQ26" s="600">
        <v>0.15448352323237222</v>
      </c>
      <c r="UXR26" s="600"/>
      <c r="UXS26" s="600"/>
      <c r="UXT26" s="600">
        <v>0.15448352323237222</v>
      </c>
      <c r="UXU26" s="600"/>
      <c r="UXV26" s="600"/>
      <c r="UXW26" s="600">
        <v>0.15448352323237222</v>
      </c>
      <c r="UXX26" s="600"/>
      <c r="UXY26" s="600"/>
      <c r="UXZ26" s="600">
        <v>0.15448352323237222</v>
      </c>
      <c r="UYA26" s="600"/>
      <c r="UYB26" s="600"/>
      <c r="UYC26" s="600">
        <v>0.15448352323237222</v>
      </c>
      <c r="UYD26" s="600"/>
      <c r="UYE26" s="600"/>
      <c r="UYF26" s="600">
        <v>0.15448352323237222</v>
      </c>
      <c r="UYG26" s="600"/>
      <c r="UYH26" s="600"/>
      <c r="UYI26" s="600">
        <v>0.15448352323237222</v>
      </c>
      <c r="UYJ26" s="600"/>
      <c r="UYK26" s="600"/>
      <c r="UYL26" s="600">
        <v>0.15448352323237222</v>
      </c>
      <c r="UYM26" s="600"/>
      <c r="UYN26" s="600"/>
      <c r="UYO26" s="600">
        <v>0.15448352323237222</v>
      </c>
      <c r="UYP26" s="600"/>
      <c r="UYQ26" s="600"/>
      <c r="UYR26" s="600">
        <v>0.15448352323237222</v>
      </c>
      <c r="UYS26" s="600"/>
      <c r="UYT26" s="600"/>
      <c r="UYU26" s="600">
        <v>0.15448352323237222</v>
      </c>
      <c r="UYV26" s="600"/>
      <c r="UYW26" s="600"/>
      <c r="UYX26" s="600">
        <v>0.15448352323237222</v>
      </c>
      <c r="UYY26" s="600"/>
      <c r="UYZ26" s="600"/>
      <c r="UZA26" s="600">
        <v>0.15448352323237222</v>
      </c>
      <c r="UZB26" s="600"/>
      <c r="UZC26" s="600"/>
      <c r="UZD26" s="600">
        <v>0.15448352323237222</v>
      </c>
      <c r="UZE26" s="600"/>
      <c r="UZF26" s="600"/>
      <c r="UZG26" s="600">
        <v>0.15448352323237222</v>
      </c>
      <c r="UZH26" s="600"/>
      <c r="UZI26" s="600"/>
      <c r="UZJ26" s="600">
        <v>0.15448352323237222</v>
      </c>
      <c r="UZK26" s="600"/>
      <c r="UZL26" s="600"/>
      <c r="UZM26" s="600">
        <v>0.15448352323237222</v>
      </c>
      <c r="UZN26" s="600"/>
      <c r="UZO26" s="600"/>
      <c r="UZP26" s="600">
        <v>0.15448352323237222</v>
      </c>
      <c r="UZQ26" s="600"/>
      <c r="UZR26" s="600"/>
      <c r="UZS26" s="600">
        <v>0.15448352323237222</v>
      </c>
      <c r="UZT26" s="600"/>
      <c r="UZU26" s="600"/>
      <c r="UZV26" s="600">
        <v>0.15448352323237222</v>
      </c>
      <c r="UZW26" s="600"/>
      <c r="UZX26" s="600"/>
      <c r="UZY26" s="600">
        <v>0.15448352323237222</v>
      </c>
      <c r="UZZ26" s="600"/>
      <c r="VAA26" s="600"/>
      <c r="VAB26" s="600">
        <v>0.15448352323237222</v>
      </c>
      <c r="VAC26" s="600"/>
      <c r="VAD26" s="600"/>
      <c r="VAE26" s="600">
        <v>0.15448352323237222</v>
      </c>
      <c r="VAF26" s="600"/>
      <c r="VAG26" s="600"/>
      <c r="VAH26" s="600">
        <v>0.15448352323237222</v>
      </c>
      <c r="VAI26" s="600"/>
      <c r="VAJ26" s="600"/>
      <c r="VAK26" s="600">
        <v>0.15448352323237222</v>
      </c>
      <c r="VAL26" s="600"/>
      <c r="VAM26" s="600"/>
      <c r="VAN26" s="600">
        <v>0.15448352323237222</v>
      </c>
      <c r="VAO26" s="600"/>
      <c r="VAP26" s="600"/>
      <c r="VAQ26" s="600">
        <v>0.15448352323237222</v>
      </c>
      <c r="VAR26" s="600"/>
      <c r="VAS26" s="600"/>
      <c r="VAT26" s="600">
        <v>0.15448352323237222</v>
      </c>
      <c r="VAU26" s="600"/>
      <c r="VAV26" s="600"/>
      <c r="VAW26" s="600">
        <v>0.15448352323237222</v>
      </c>
      <c r="VAX26" s="600"/>
      <c r="VAY26" s="600"/>
      <c r="VAZ26" s="600">
        <v>0.15448352323237222</v>
      </c>
      <c r="VBA26" s="600"/>
      <c r="VBB26" s="600"/>
      <c r="VBC26" s="600">
        <v>0.15448352323237222</v>
      </c>
      <c r="VBD26" s="600"/>
      <c r="VBE26" s="600"/>
      <c r="VBF26" s="600">
        <v>0.15448352323237222</v>
      </c>
      <c r="VBG26" s="600"/>
      <c r="VBH26" s="600"/>
      <c r="VBI26" s="600">
        <v>0.15448352323237222</v>
      </c>
      <c r="VBJ26" s="600"/>
      <c r="VBK26" s="600"/>
      <c r="VBL26" s="600">
        <v>0.15448352323237222</v>
      </c>
      <c r="VBM26" s="600"/>
      <c r="VBN26" s="600"/>
      <c r="VBO26" s="600">
        <v>0.15448352323237222</v>
      </c>
      <c r="VBP26" s="600"/>
      <c r="VBQ26" s="600"/>
      <c r="VBR26" s="600">
        <v>0.15448352323237222</v>
      </c>
      <c r="VBS26" s="600"/>
      <c r="VBT26" s="600"/>
      <c r="VBU26" s="600">
        <v>0.15448352323237222</v>
      </c>
      <c r="VBV26" s="600"/>
      <c r="VBW26" s="600"/>
      <c r="VBX26" s="600">
        <v>0.15448352323237222</v>
      </c>
      <c r="VBY26" s="600"/>
      <c r="VBZ26" s="600"/>
      <c r="VCA26" s="600">
        <v>0.15448352323237222</v>
      </c>
      <c r="VCB26" s="600"/>
      <c r="VCC26" s="600"/>
      <c r="VCD26" s="600">
        <v>0.15448352323237222</v>
      </c>
      <c r="VCE26" s="600"/>
      <c r="VCF26" s="600"/>
      <c r="VCG26" s="600">
        <v>0.15448352323237222</v>
      </c>
      <c r="VCH26" s="600"/>
      <c r="VCI26" s="600"/>
      <c r="VCJ26" s="600">
        <v>0.15448352323237222</v>
      </c>
      <c r="VCK26" s="600"/>
      <c r="VCL26" s="600"/>
      <c r="VCM26" s="600">
        <v>0.15448352323237222</v>
      </c>
      <c r="VCN26" s="600"/>
      <c r="VCO26" s="600"/>
      <c r="VCP26" s="600">
        <v>0.15448352323237222</v>
      </c>
      <c r="VCQ26" s="600"/>
      <c r="VCR26" s="600"/>
      <c r="VCS26" s="600">
        <v>0.15448352323237222</v>
      </c>
      <c r="VCT26" s="600"/>
      <c r="VCU26" s="600"/>
      <c r="VCV26" s="600">
        <v>0.15448352323237222</v>
      </c>
      <c r="VCW26" s="600"/>
      <c r="VCX26" s="600"/>
      <c r="VCY26" s="600">
        <v>0.15448352323237222</v>
      </c>
      <c r="VCZ26" s="600"/>
      <c r="VDA26" s="600"/>
      <c r="VDB26" s="600">
        <v>0.15448352323237222</v>
      </c>
      <c r="VDC26" s="600"/>
      <c r="VDD26" s="600"/>
      <c r="VDE26" s="600">
        <v>0.15448352323237222</v>
      </c>
      <c r="VDF26" s="600"/>
      <c r="VDG26" s="600"/>
      <c r="VDH26" s="600">
        <v>0.15448352323237222</v>
      </c>
      <c r="VDI26" s="600"/>
      <c r="VDJ26" s="600"/>
      <c r="VDK26" s="600">
        <v>0.15448352323237222</v>
      </c>
      <c r="VDL26" s="600"/>
      <c r="VDM26" s="600"/>
      <c r="VDN26" s="600">
        <v>0.15448352323237222</v>
      </c>
      <c r="VDO26" s="600"/>
      <c r="VDP26" s="600"/>
      <c r="VDQ26" s="600">
        <v>0.15448352323237222</v>
      </c>
      <c r="VDR26" s="600"/>
      <c r="VDS26" s="600"/>
      <c r="VDT26" s="600">
        <v>0.15448352323237222</v>
      </c>
      <c r="VDU26" s="600"/>
      <c r="VDV26" s="600"/>
      <c r="VDW26" s="600">
        <v>0.15448352323237222</v>
      </c>
      <c r="VDX26" s="600"/>
      <c r="VDY26" s="600"/>
      <c r="VDZ26" s="600">
        <v>0.15448352323237222</v>
      </c>
      <c r="VEA26" s="600"/>
      <c r="VEB26" s="600"/>
      <c r="VEC26" s="600">
        <v>0.15448352323237222</v>
      </c>
      <c r="VED26" s="600"/>
      <c r="VEE26" s="600"/>
      <c r="VEF26" s="600">
        <v>0.15448352323237222</v>
      </c>
      <c r="VEG26" s="600"/>
      <c r="VEH26" s="600"/>
      <c r="VEI26" s="600">
        <v>0.15448352323237222</v>
      </c>
      <c r="VEJ26" s="600"/>
      <c r="VEK26" s="600"/>
      <c r="VEL26" s="600">
        <v>0.15448352323237222</v>
      </c>
      <c r="VEM26" s="600"/>
      <c r="VEN26" s="600"/>
      <c r="VEO26" s="600">
        <v>0.15448352323237222</v>
      </c>
      <c r="VEP26" s="600"/>
      <c r="VEQ26" s="600"/>
      <c r="VER26" s="600">
        <v>0.15448352323237222</v>
      </c>
      <c r="VES26" s="600"/>
      <c r="VET26" s="600"/>
      <c r="VEU26" s="600">
        <v>0.15448352323237222</v>
      </c>
      <c r="VEV26" s="600"/>
      <c r="VEW26" s="600"/>
      <c r="VEX26" s="600">
        <v>0.15448352323237222</v>
      </c>
      <c r="VEY26" s="600"/>
      <c r="VEZ26" s="600"/>
      <c r="VFA26" s="600">
        <v>0.15448352323237222</v>
      </c>
      <c r="VFB26" s="600"/>
      <c r="VFC26" s="600"/>
      <c r="VFD26" s="600">
        <v>0.15448352323237222</v>
      </c>
      <c r="VFE26" s="600"/>
      <c r="VFF26" s="600"/>
      <c r="VFG26" s="600">
        <v>0.15448352323237222</v>
      </c>
      <c r="VFH26" s="600"/>
      <c r="VFI26" s="600"/>
      <c r="VFJ26" s="600">
        <v>0.15448352323237222</v>
      </c>
      <c r="VFK26" s="600"/>
      <c r="VFL26" s="600"/>
      <c r="VFM26" s="600">
        <v>0.15448352323237222</v>
      </c>
      <c r="VFN26" s="600"/>
      <c r="VFO26" s="600"/>
      <c r="VFP26" s="600">
        <v>0.15448352323237222</v>
      </c>
      <c r="VFQ26" s="600"/>
      <c r="VFR26" s="600"/>
      <c r="VFS26" s="600">
        <v>0.15448352323237222</v>
      </c>
      <c r="VFT26" s="600"/>
      <c r="VFU26" s="600"/>
      <c r="VFV26" s="600">
        <v>0.15448352323237222</v>
      </c>
      <c r="VFW26" s="600"/>
      <c r="VFX26" s="600"/>
      <c r="VFY26" s="600">
        <v>0.15448352323237222</v>
      </c>
      <c r="VFZ26" s="600"/>
      <c r="VGA26" s="600"/>
      <c r="VGB26" s="600">
        <v>0.15448352323237222</v>
      </c>
      <c r="VGC26" s="600"/>
      <c r="VGD26" s="600"/>
      <c r="VGE26" s="600">
        <v>0.15448352323237222</v>
      </c>
      <c r="VGF26" s="600"/>
      <c r="VGG26" s="600"/>
      <c r="VGH26" s="600">
        <v>0.15448352323237222</v>
      </c>
      <c r="VGI26" s="600"/>
      <c r="VGJ26" s="600"/>
      <c r="VGK26" s="600">
        <v>0.15448352323237222</v>
      </c>
      <c r="VGL26" s="600"/>
      <c r="VGM26" s="600"/>
      <c r="VGN26" s="600">
        <v>0.15448352323237222</v>
      </c>
      <c r="VGO26" s="600"/>
      <c r="VGP26" s="600"/>
      <c r="VGQ26" s="600">
        <v>0.15448352323237222</v>
      </c>
      <c r="VGR26" s="600"/>
      <c r="VGS26" s="600"/>
      <c r="VGT26" s="600">
        <v>0.15448352323237222</v>
      </c>
      <c r="VGU26" s="600"/>
      <c r="VGV26" s="600"/>
      <c r="VGW26" s="600">
        <v>0.15448352323237222</v>
      </c>
      <c r="VGX26" s="600"/>
      <c r="VGY26" s="600"/>
      <c r="VGZ26" s="600">
        <v>0.15448352323237222</v>
      </c>
      <c r="VHA26" s="600"/>
      <c r="VHB26" s="600"/>
      <c r="VHC26" s="600">
        <v>0.15448352323237222</v>
      </c>
      <c r="VHD26" s="600"/>
      <c r="VHE26" s="600"/>
      <c r="VHF26" s="600">
        <v>0.15448352323237222</v>
      </c>
      <c r="VHG26" s="600"/>
      <c r="VHH26" s="600"/>
      <c r="VHI26" s="600">
        <v>0.15448352323237222</v>
      </c>
      <c r="VHJ26" s="600"/>
      <c r="VHK26" s="600"/>
      <c r="VHL26" s="600">
        <v>0.15448352323237222</v>
      </c>
      <c r="VHM26" s="600"/>
      <c r="VHN26" s="600"/>
      <c r="VHO26" s="600">
        <v>0.15448352323237222</v>
      </c>
      <c r="VHP26" s="600"/>
      <c r="VHQ26" s="600"/>
      <c r="VHR26" s="600">
        <v>0.15448352323237222</v>
      </c>
      <c r="VHS26" s="600"/>
      <c r="VHT26" s="600"/>
      <c r="VHU26" s="600">
        <v>0.15448352323237222</v>
      </c>
      <c r="VHV26" s="600"/>
      <c r="VHW26" s="600"/>
      <c r="VHX26" s="600">
        <v>0.15448352323237222</v>
      </c>
      <c r="VHY26" s="600"/>
      <c r="VHZ26" s="600"/>
      <c r="VIA26" s="600">
        <v>0.15448352323237222</v>
      </c>
      <c r="VIB26" s="600"/>
      <c r="VIC26" s="600"/>
      <c r="VID26" s="600">
        <v>0.15448352323237222</v>
      </c>
      <c r="VIE26" s="600"/>
      <c r="VIF26" s="600"/>
      <c r="VIG26" s="600">
        <v>0.15448352323237222</v>
      </c>
      <c r="VIH26" s="600"/>
      <c r="VII26" s="600"/>
      <c r="VIJ26" s="600">
        <v>0.15448352323237222</v>
      </c>
      <c r="VIK26" s="600"/>
      <c r="VIL26" s="600"/>
      <c r="VIM26" s="600">
        <v>0.15448352323237222</v>
      </c>
      <c r="VIN26" s="600"/>
      <c r="VIO26" s="600"/>
      <c r="VIP26" s="600">
        <v>0.15448352323237222</v>
      </c>
      <c r="VIQ26" s="600"/>
      <c r="VIR26" s="600"/>
      <c r="VIS26" s="600">
        <v>0.15448352323237222</v>
      </c>
      <c r="VIT26" s="600"/>
      <c r="VIU26" s="600"/>
      <c r="VIV26" s="600">
        <v>0.15448352323237222</v>
      </c>
      <c r="VIW26" s="600"/>
      <c r="VIX26" s="600"/>
      <c r="VIY26" s="600">
        <v>0.15448352323237222</v>
      </c>
      <c r="VIZ26" s="600"/>
      <c r="VJA26" s="600"/>
      <c r="VJB26" s="600">
        <v>0.15448352323237222</v>
      </c>
      <c r="VJC26" s="600"/>
      <c r="VJD26" s="600"/>
      <c r="VJE26" s="600">
        <v>0.15448352323237222</v>
      </c>
      <c r="VJF26" s="600"/>
      <c r="VJG26" s="600"/>
      <c r="VJH26" s="600">
        <v>0.15448352323237222</v>
      </c>
      <c r="VJI26" s="600"/>
      <c r="VJJ26" s="600"/>
      <c r="VJK26" s="600">
        <v>0.15448352323237222</v>
      </c>
      <c r="VJL26" s="600"/>
      <c r="VJM26" s="600"/>
      <c r="VJN26" s="600">
        <v>0.15448352323237222</v>
      </c>
      <c r="VJO26" s="600"/>
      <c r="VJP26" s="600"/>
      <c r="VJQ26" s="600">
        <v>0.15448352323237222</v>
      </c>
      <c r="VJR26" s="600"/>
      <c r="VJS26" s="600"/>
      <c r="VJT26" s="600">
        <v>0.15448352323237222</v>
      </c>
      <c r="VJU26" s="600"/>
      <c r="VJV26" s="600"/>
      <c r="VJW26" s="600">
        <v>0.15448352323237222</v>
      </c>
      <c r="VJX26" s="600"/>
      <c r="VJY26" s="600"/>
      <c r="VJZ26" s="600">
        <v>0.15448352323237222</v>
      </c>
      <c r="VKA26" s="600"/>
      <c r="VKB26" s="600"/>
      <c r="VKC26" s="600">
        <v>0.15448352323237222</v>
      </c>
      <c r="VKD26" s="600"/>
      <c r="VKE26" s="600"/>
      <c r="VKF26" s="600">
        <v>0.15448352323237222</v>
      </c>
      <c r="VKG26" s="600"/>
      <c r="VKH26" s="600"/>
      <c r="VKI26" s="600">
        <v>0.15448352323237222</v>
      </c>
      <c r="VKJ26" s="600"/>
      <c r="VKK26" s="600"/>
      <c r="VKL26" s="600">
        <v>0.15448352323237222</v>
      </c>
      <c r="VKM26" s="600"/>
      <c r="VKN26" s="600"/>
      <c r="VKO26" s="600">
        <v>0.15448352323237222</v>
      </c>
      <c r="VKP26" s="600"/>
      <c r="VKQ26" s="600"/>
      <c r="VKR26" s="600">
        <v>0.15448352323237222</v>
      </c>
      <c r="VKS26" s="600"/>
      <c r="VKT26" s="600"/>
      <c r="VKU26" s="600">
        <v>0.15448352323237222</v>
      </c>
      <c r="VKV26" s="600"/>
      <c r="VKW26" s="600"/>
      <c r="VKX26" s="600">
        <v>0.15448352323237222</v>
      </c>
      <c r="VKY26" s="600"/>
      <c r="VKZ26" s="600"/>
      <c r="VLA26" s="600">
        <v>0.15448352323237222</v>
      </c>
      <c r="VLB26" s="600"/>
      <c r="VLC26" s="600"/>
      <c r="VLD26" s="600">
        <v>0.15448352323237222</v>
      </c>
      <c r="VLE26" s="600"/>
      <c r="VLF26" s="600"/>
      <c r="VLG26" s="600">
        <v>0.15448352323237222</v>
      </c>
      <c r="VLH26" s="600"/>
      <c r="VLI26" s="600"/>
      <c r="VLJ26" s="600">
        <v>0.15448352323237222</v>
      </c>
      <c r="VLK26" s="600"/>
      <c r="VLL26" s="600"/>
      <c r="VLM26" s="600">
        <v>0.15448352323237222</v>
      </c>
      <c r="VLN26" s="600"/>
      <c r="VLO26" s="600"/>
      <c r="VLP26" s="600">
        <v>0.15448352323237222</v>
      </c>
      <c r="VLQ26" s="600"/>
      <c r="VLR26" s="600"/>
      <c r="VLS26" s="600">
        <v>0.15448352323237222</v>
      </c>
      <c r="VLT26" s="600"/>
      <c r="VLU26" s="600"/>
      <c r="VLV26" s="600">
        <v>0.15448352323237222</v>
      </c>
      <c r="VLW26" s="600"/>
      <c r="VLX26" s="600"/>
      <c r="VLY26" s="600">
        <v>0.15448352323237222</v>
      </c>
      <c r="VLZ26" s="600"/>
      <c r="VMA26" s="600"/>
      <c r="VMB26" s="600">
        <v>0.15448352323237222</v>
      </c>
      <c r="VMC26" s="600"/>
      <c r="VMD26" s="600"/>
      <c r="VME26" s="600">
        <v>0.15448352323237222</v>
      </c>
      <c r="VMF26" s="600"/>
      <c r="VMG26" s="600"/>
      <c r="VMH26" s="600">
        <v>0.15448352323237222</v>
      </c>
      <c r="VMI26" s="600"/>
      <c r="VMJ26" s="600"/>
      <c r="VMK26" s="600">
        <v>0.15448352323237222</v>
      </c>
      <c r="VML26" s="600"/>
      <c r="VMM26" s="600"/>
      <c r="VMN26" s="600">
        <v>0.15448352323237222</v>
      </c>
      <c r="VMO26" s="600"/>
      <c r="VMP26" s="600"/>
      <c r="VMQ26" s="600">
        <v>0.15448352323237222</v>
      </c>
      <c r="VMR26" s="600"/>
      <c r="VMS26" s="600"/>
      <c r="VMT26" s="600">
        <v>0.15448352323237222</v>
      </c>
      <c r="VMU26" s="600"/>
      <c r="VMV26" s="600"/>
      <c r="VMW26" s="600">
        <v>0.15448352323237222</v>
      </c>
      <c r="VMX26" s="600"/>
      <c r="VMY26" s="600"/>
      <c r="VMZ26" s="600">
        <v>0.15448352323237222</v>
      </c>
      <c r="VNA26" s="600"/>
      <c r="VNB26" s="600"/>
      <c r="VNC26" s="600">
        <v>0.15448352323237222</v>
      </c>
      <c r="VND26" s="600"/>
      <c r="VNE26" s="600"/>
      <c r="VNF26" s="600">
        <v>0.15448352323237222</v>
      </c>
      <c r="VNG26" s="600"/>
      <c r="VNH26" s="600"/>
      <c r="VNI26" s="600">
        <v>0.15448352323237222</v>
      </c>
      <c r="VNJ26" s="600"/>
      <c r="VNK26" s="600"/>
      <c r="VNL26" s="600">
        <v>0.15448352323237222</v>
      </c>
      <c r="VNM26" s="600"/>
      <c r="VNN26" s="600"/>
      <c r="VNO26" s="600">
        <v>0.15448352323237222</v>
      </c>
      <c r="VNP26" s="600"/>
      <c r="VNQ26" s="600"/>
      <c r="VNR26" s="600">
        <v>0.15448352323237222</v>
      </c>
      <c r="VNS26" s="600"/>
      <c r="VNT26" s="600"/>
      <c r="VNU26" s="600">
        <v>0.15448352323237222</v>
      </c>
      <c r="VNV26" s="600"/>
      <c r="VNW26" s="600"/>
      <c r="VNX26" s="600">
        <v>0.15448352323237222</v>
      </c>
      <c r="VNY26" s="600"/>
      <c r="VNZ26" s="600"/>
      <c r="VOA26" s="600">
        <v>0.15448352323237222</v>
      </c>
      <c r="VOB26" s="600"/>
      <c r="VOC26" s="600"/>
      <c r="VOD26" s="600">
        <v>0.15448352323237222</v>
      </c>
      <c r="VOE26" s="600"/>
      <c r="VOF26" s="600"/>
      <c r="VOG26" s="600">
        <v>0.15448352323237222</v>
      </c>
      <c r="VOH26" s="600"/>
      <c r="VOI26" s="600"/>
      <c r="VOJ26" s="600">
        <v>0.15448352323237222</v>
      </c>
      <c r="VOK26" s="600"/>
      <c r="VOL26" s="600"/>
      <c r="VOM26" s="600">
        <v>0.15448352323237222</v>
      </c>
      <c r="VON26" s="600"/>
      <c r="VOO26" s="600"/>
      <c r="VOP26" s="600">
        <v>0.15448352323237222</v>
      </c>
      <c r="VOQ26" s="600"/>
      <c r="VOR26" s="600"/>
      <c r="VOS26" s="600">
        <v>0.15448352323237222</v>
      </c>
      <c r="VOT26" s="600"/>
      <c r="VOU26" s="600"/>
      <c r="VOV26" s="600">
        <v>0.15448352323237222</v>
      </c>
      <c r="VOW26" s="600"/>
      <c r="VOX26" s="600"/>
      <c r="VOY26" s="600">
        <v>0.15448352323237222</v>
      </c>
      <c r="VOZ26" s="600"/>
      <c r="VPA26" s="600"/>
      <c r="VPB26" s="600">
        <v>0.15448352323237222</v>
      </c>
      <c r="VPC26" s="600"/>
      <c r="VPD26" s="600"/>
      <c r="VPE26" s="600">
        <v>0.15448352323237222</v>
      </c>
      <c r="VPF26" s="600"/>
      <c r="VPG26" s="600"/>
      <c r="VPH26" s="600">
        <v>0.15448352323237222</v>
      </c>
      <c r="VPI26" s="600"/>
      <c r="VPJ26" s="600"/>
      <c r="VPK26" s="600">
        <v>0.15448352323237222</v>
      </c>
      <c r="VPL26" s="600"/>
      <c r="VPM26" s="600"/>
      <c r="VPN26" s="600">
        <v>0.15448352323237222</v>
      </c>
      <c r="VPO26" s="600"/>
      <c r="VPP26" s="600"/>
      <c r="VPQ26" s="600">
        <v>0.15448352323237222</v>
      </c>
      <c r="VPR26" s="600"/>
      <c r="VPS26" s="600"/>
      <c r="VPT26" s="600">
        <v>0.15448352323237222</v>
      </c>
      <c r="VPU26" s="600"/>
      <c r="VPV26" s="600"/>
      <c r="VPW26" s="600">
        <v>0.15448352323237222</v>
      </c>
      <c r="VPX26" s="600"/>
      <c r="VPY26" s="600"/>
      <c r="VPZ26" s="600">
        <v>0.15448352323237222</v>
      </c>
      <c r="VQA26" s="600"/>
      <c r="VQB26" s="600"/>
      <c r="VQC26" s="600">
        <v>0.15448352323237222</v>
      </c>
      <c r="VQD26" s="600"/>
      <c r="VQE26" s="600"/>
      <c r="VQF26" s="600">
        <v>0.15448352323237222</v>
      </c>
      <c r="VQG26" s="600"/>
      <c r="VQH26" s="600"/>
      <c r="VQI26" s="600">
        <v>0.15448352323237222</v>
      </c>
      <c r="VQJ26" s="600"/>
      <c r="VQK26" s="600"/>
      <c r="VQL26" s="600">
        <v>0.15448352323237222</v>
      </c>
      <c r="VQM26" s="600"/>
      <c r="VQN26" s="600"/>
      <c r="VQO26" s="600">
        <v>0.15448352323237222</v>
      </c>
      <c r="VQP26" s="600"/>
      <c r="VQQ26" s="600"/>
      <c r="VQR26" s="600">
        <v>0.15448352323237222</v>
      </c>
      <c r="VQS26" s="600"/>
      <c r="VQT26" s="600"/>
      <c r="VQU26" s="600">
        <v>0.15448352323237222</v>
      </c>
      <c r="VQV26" s="600"/>
      <c r="VQW26" s="600"/>
      <c r="VQX26" s="600">
        <v>0.15448352323237222</v>
      </c>
      <c r="VQY26" s="600"/>
      <c r="VQZ26" s="600"/>
      <c r="VRA26" s="600">
        <v>0.15448352323237222</v>
      </c>
      <c r="VRB26" s="600"/>
      <c r="VRC26" s="600"/>
      <c r="VRD26" s="600">
        <v>0.15448352323237222</v>
      </c>
      <c r="VRE26" s="600"/>
      <c r="VRF26" s="600"/>
      <c r="VRG26" s="600">
        <v>0.15448352323237222</v>
      </c>
      <c r="VRH26" s="600"/>
      <c r="VRI26" s="600"/>
      <c r="VRJ26" s="600">
        <v>0.15448352323237222</v>
      </c>
      <c r="VRK26" s="600"/>
      <c r="VRL26" s="600"/>
      <c r="VRM26" s="600">
        <v>0.15448352323237222</v>
      </c>
      <c r="VRN26" s="600"/>
      <c r="VRO26" s="600"/>
      <c r="VRP26" s="600">
        <v>0.15448352323237222</v>
      </c>
      <c r="VRQ26" s="600"/>
      <c r="VRR26" s="600"/>
      <c r="VRS26" s="600">
        <v>0.15448352323237222</v>
      </c>
      <c r="VRT26" s="600"/>
      <c r="VRU26" s="600"/>
      <c r="VRV26" s="600">
        <v>0.15448352323237222</v>
      </c>
      <c r="VRW26" s="600"/>
      <c r="VRX26" s="600"/>
      <c r="VRY26" s="600">
        <v>0.15448352323237222</v>
      </c>
      <c r="VRZ26" s="600"/>
      <c r="VSA26" s="600"/>
      <c r="VSB26" s="600">
        <v>0.15448352323237222</v>
      </c>
      <c r="VSC26" s="600"/>
      <c r="VSD26" s="600"/>
      <c r="VSE26" s="600">
        <v>0.15448352323237222</v>
      </c>
      <c r="VSF26" s="600"/>
      <c r="VSG26" s="600"/>
      <c r="VSH26" s="600">
        <v>0.15448352323237222</v>
      </c>
      <c r="VSI26" s="600"/>
      <c r="VSJ26" s="600"/>
      <c r="VSK26" s="600">
        <v>0.15448352323237222</v>
      </c>
      <c r="VSL26" s="600"/>
      <c r="VSM26" s="600"/>
      <c r="VSN26" s="600">
        <v>0.15448352323237222</v>
      </c>
      <c r="VSO26" s="600"/>
      <c r="VSP26" s="600"/>
      <c r="VSQ26" s="600">
        <v>0.15448352323237222</v>
      </c>
      <c r="VSR26" s="600"/>
      <c r="VSS26" s="600"/>
      <c r="VST26" s="600">
        <v>0.15448352323237222</v>
      </c>
      <c r="VSU26" s="600"/>
      <c r="VSV26" s="600"/>
      <c r="VSW26" s="600">
        <v>0.15448352323237222</v>
      </c>
      <c r="VSX26" s="600"/>
      <c r="VSY26" s="600"/>
      <c r="VSZ26" s="600">
        <v>0.15448352323237222</v>
      </c>
      <c r="VTA26" s="600"/>
      <c r="VTB26" s="600"/>
      <c r="VTC26" s="600">
        <v>0.15448352323237222</v>
      </c>
      <c r="VTD26" s="600"/>
      <c r="VTE26" s="600"/>
      <c r="VTF26" s="600">
        <v>0.15448352323237222</v>
      </c>
      <c r="VTG26" s="600"/>
      <c r="VTH26" s="600"/>
      <c r="VTI26" s="600">
        <v>0.15448352323237222</v>
      </c>
      <c r="VTJ26" s="600"/>
      <c r="VTK26" s="600"/>
      <c r="VTL26" s="600">
        <v>0.15448352323237222</v>
      </c>
      <c r="VTM26" s="600"/>
      <c r="VTN26" s="600"/>
      <c r="VTO26" s="600">
        <v>0.15448352323237222</v>
      </c>
      <c r="VTP26" s="600"/>
      <c r="VTQ26" s="600"/>
      <c r="VTR26" s="600">
        <v>0.15448352323237222</v>
      </c>
      <c r="VTS26" s="600"/>
      <c r="VTT26" s="600"/>
      <c r="VTU26" s="600">
        <v>0.15448352323237222</v>
      </c>
      <c r="VTV26" s="600"/>
      <c r="VTW26" s="600"/>
      <c r="VTX26" s="600">
        <v>0.15448352323237222</v>
      </c>
      <c r="VTY26" s="600"/>
      <c r="VTZ26" s="600"/>
      <c r="VUA26" s="600">
        <v>0.15448352323237222</v>
      </c>
      <c r="VUB26" s="600"/>
      <c r="VUC26" s="600"/>
      <c r="VUD26" s="600">
        <v>0.15448352323237222</v>
      </c>
      <c r="VUE26" s="600"/>
      <c r="VUF26" s="600"/>
      <c r="VUG26" s="600">
        <v>0.15448352323237222</v>
      </c>
      <c r="VUH26" s="600"/>
      <c r="VUI26" s="600"/>
      <c r="VUJ26" s="600">
        <v>0.15448352323237222</v>
      </c>
      <c r="VUK26" s="600"/>
      <c r="VUL26" s="600"/>
      <c r="VUM26" s="600">
        <v>0.15448352323237222</v>
      </c>
      <c r="VUN26" s="600"/>
      <c r="VUO26" s="600"/>
      <c r="VUP26" s="600">
        <v>0.15448352323237222</v>
      </c>
      <c r="VUQ26" s="600"/>
      <c r="VUR26" s="600"/>
      <c r="VUS26" s="600">
        <v>0.15448352323237222</v>
      </c>
      <c r="VUT26" s="600"/>
      <c r="VUU26" s="600"/>
      <c r="VUV26" s="600">
        <v>0.15448352323237222</v>
      </c>
      <c r="VUW26" s="600"/>
      <c r="VUX26" s="600"/>
      <c r="VUY26" s="600">
        <v>0.15448352323237222</v>
      </c>
      <c r="VUZ26" s="600"/>
      <c r="VVA26" s="600"/>
      <c r="VVB26" s="600">
        <v>0.15448352323237222</v>
      </c>
      <c r="VVC26" s="600"/>
      <c r="VVD26" s="600"/>
      <c r="VVE26" s="600">
        <v>0.15448352323237222</v>
      </c>
      <c r="VVF26" s="600"/>
      <c r="VVG26" s="600"/>
      <c r="VVH26" s="600">
        <v>0.15448352323237222</v>
      </c>
      <c r="VVI26" s="600"/>
      <c r="VVJ26" s="600"/>
      <c r="VVK26" s="600">
        <v>0.15448352323237222</v>
      </c>
      <c r="VVL26" s="600"/>
      <c r="VVM26" s="600"/>
      <c r="VVN26" s="600">
        <v>0.15448352323237222</v>
      </c>
      <c r="VVO26" s="600"/>
      <c r="VVP26" s="600"/>
      <c r="VVQ26" s="600">
        <v>0.15448352323237222</v>
      </c>
      <c r="VVR26" s="600"/>
      <c r="VVS26" s="600"/>
      <c r="VVT26" s="600">
        <v>0.15448352323237222</v>
      </c>
      <c r="VVU26" s="600"/>
      <c r="VVV26" s="600"/>
      <c r="VVW26" s="600">
        <v>0.15448352323237222</v>
      </c>
      <c r="VVX26" s="600"/>
      <c r="VVY26" s="600"/>
      <c r="VVZ26" s="600">
        <v>0.15448352323237222</v>
      </c>
      <c r="VWA26" s="600"/>
      <c r="VWB26" s="600"/>
      <c r="VWC26" s="600">
        <v>0.15448352323237222</v>
      </c>
      <c r="VWD26" s="600"/>
      <c r="VWE26" s="600"/>
      <c r="VWF26" s="600">
        <v>0.15448352323237222</v>
      </c>
      <c r="VWG26" s="600"/>
      <c r="VWH26" s="600"/>
      <c r="VWI26" s="600">
        <v>0.15448352323237222</v>
      </c>
      <c r="VWJ26" s="600"/>
      <c r="VWK26" s="600"/>
      <c r="VWL26" s="600">
        <v>0.15448352323237222</v>
      </c>
      <c r="VWM26" s="600"/>
      <c r="VWN26" s="600"/>
      <c r="VWO26" s="600">
        <v>0.15448352323237222</v>
      </c>
      <c r="VWP26" s="600"/>
      <c r="VWQ26" s="600"/>
      <c r="VWR26" s="600">
        <v>0.15448352323237222</v>
      </c>
      <c r="VWS26" s="600"/>
      <c r="VWT26" s="600"/>
      <c r="VWU26" s="600">
        <v>0.15448352323237222</v>
      </c>
      <c r="VWV26" s="600"/>
      <c r="VWW26" s="600"/>
      <c r="VWX26" s="600">
        <v>0.15448352323237222</v>
      </c>
      <c r="VWY26" s="600"/>
      <c r="VWZ26" s="600"/>
      <c r="VXA26" s="600">
        <v>0.15448352323237222</v>
      </c>
      <c r="VXB26" s="600"/>
      <c r="VXC26" s="600"/>
      <c r="VXD26" s="600">
        <v>0.15448352323237222</v>
      </c>
      <c r="VXE26" s="600"/>
      <c r="VXF26" s="600"/>
      <c r="VXG26" s="600">
        <v>0.15448352323237222</v>
      </c>
      <c r="VXH26" s="600"/>
      <c r="VXI26" s="600"/>
      <c r="VXJ26" s="600">
        <v>0.15448352323237222</v>
      </c>
      <c r="VXK26" s="600"/>
      <c r="VXL26" s="600"/>
      <c r="VXM26" s="600">
        <v>0.15448352323237222</v>
      </c>
      <c r="VXN26" s="600"/>
      <c r="VXO26" s="600"/>
      <c r="VXP26" s="600">
        <v>0.15448352323237222</v>
      </c>
      <c r="VXQ26" s="600"/>
      <c r="VXR26" s="600"/>
      <c r="VXS26" s="600">
        <v>0.15448352323237222</v>
      </c>
      <c r="VXT26" s="600"/>
      <c r="VXU26" s="600"/>
      <c r="VXV26" s="600">
        <v>0.15448352323237222</v>
      </c>
      <c r="VXW26" s="600"/>
      <c r="VXX26" s="600"/>
      <c r="VXY26" s="600">
        <v>0.15448352323237222</v>
      </c>
      <c r="VXZ26" s="600"/>
      <c r="VYA26" s="600"/>
      <c r="VYB26" s="600">
        <v>0.15448352323237222</v>
      </c>
      <c r="VYC26" s="600"/>
      <c r="VYD26" s="600"/>
      <c r="VYE26" s="600">
        <v>0.15448352323237222</v>
      </c>
      <c r="VYF26" s="600"/>
      <c r="VYG26" s="600"/>
      <c r="VYH26" s="600">
        <v>0.15448352323237222</v>
      </c>
      <c r="VYI26" s="600"/>
      <c r="VYJ26" s="600"/>
      <c r="VYK26" s="600">
        <v>0.15448352323237222</v>
      </c>
      <c r="VYL26" s="600"/>
      <c r="VYM26" s="600"/>
      <c r="VYN26" s="600">
        <v>0.15448352323237222</v>
      </c>
      <c r="VYO26" s="600"/>
      <c r="VYP26" s="600"/>
      <c r="VYQ26" s="600">
        <v>0.15448352323237222</v>
      </c>
      <c r="VYR26" s="600"/>
      <c r="VYS26" s="600"/>
      <c r="VYT26" s="600">
        <v>0.15448352323237222</v>
      </c>
      <c r="VYU26" s="600"/>
      <c r="VYV26" s="600"/>
      <c r="VYW26" s="600">
        <v>0.15448352323237222</v>
      </c>
      <c r="VYX26" s="600"/>
      <c r="VYY26" s="600"/>
      <c r="VYZ26" s="600">
        <v>0.15448352323237222</v>
      </c>
      <c r="VZA26" s="600"/>
      <c r="VZB26" s="600"/>
      <c r="VZC26" s="600">
        <v>0.15448352323237222</v>
      </c>
      <c r="VZD26" s="600"/>
      <c r="VZE26" s="600"/>
      <c r="VZF26" s="600">
        <v>0.15448352323237222</v>
      </c>
      <c r="VZG26" s="600"/>
      <c r="VZH26" s="600"/>
      <c r="VZI26" s="600">
        <v>0.15448352323237222</v>
      </c>
      <c r="VZJ26" s="600"/>
      <c r="VZK26" s="600"/>
      <c r="VZL26" s="600">
        <v>0.15448352323237222</v>
      </c>
      <c r="VZM26" s="600"/>
      <c r="VZN26" s="600"/>
      <c r="VZO26" s="600">
        <v>0.15448352323237222</v>
      </c>
      <c r="VZP26" s="600"/>
      <c r="VZQ26" s="600"/>
      <c r="VZR26" s="600">
        <v>0.15448352323237222</v>
      </c>
      <c r="VZS26" s="600"/>
      <c r="VZT26" s="600"/>
      <c r="VZU26" s="600">
        <v>0.15448352323237222</v>
      </c>
      <c r="VZV26" s="600"/>
      <c r="VZW26" s="600"/>
      <c r="VZX26" s="600">
        <v>0.15448352323237222</v>
      </c>
      <c r="VZY26" s="600"/>
      <c r="VZZ26" s="600"/>
      <c r="WAA26" s="600">
        <v>0.15448352323237222</v>
      </c>
      <c r="WAB26" s="600"/>
      <c r="WAC26" s="600"/>
      <c r="WAD26" s="600">
        <v>0.15448352323237222</v>
      </c>
      <c r="WAE26" s="600"/>
      <c r="WAF26" s="600"/>
      <c r="WAG26" s="600">
        <v>0.15448352323237222</v>
      </c>
      <c r="WAH26" s="600"/>
      <c r="WAI26" s="600"/>
      <c r="WAJ26" s="600">
        <v>0.15448352323237222</v>
      </c>
      <c r="WAK26" s="600"/>
      <c r="WAL26" s="600"/>
      <c r="WAM26" s="600">
        <v>0.15448352323237222</v>
      </c>
      <c r="WAN26" s="600"/>
      <c r="WAO26" s="600"/>
      <c r="WAP26" s="600">
        <v>0.15448352323237222</v>
      </c>
      <c r="WAQ26" s="600"/>
      <c r="WAR26" s="600"/>
      <c r="WAS26" s="600">
        <v>0.15448352323237222</v>
      </c>
      <c r="WAT26" s="600"/>
      <c r="WAU26" s="600"/>
      <c r="WAV26" s="600">
        <v>0.15448352323237222</v>
      </c>
      <c r="WAW26" s="600"/>
      <c r="WAX26" s="600"/>
      <c r="WAY26" s="600">
        <v>0.15448352323237222</v>
      </c>
      <c r="WAZ26" s="600"/>
      <c r="WBA26" s="600"/>
      <c r="WBB26" s="600">
        <v>0.15448352323237222</v>
      </c>
      <c r="WBC26" s="600"/>
      <c r="WBD26" s="600"/>
      <c r="WBE26" s="600">
        <v>0.15448352323237222</v>
      </c>
      <c r="WBF26" s="600"/>
      <c r="WBG26" s="600"/>
      <c r="WBH26" s="600">
        <v>0.15448352323237222</v>
      </c>
      <c r="WBI26" s="600"/>
      <c r="WBJ26" s="600"/>
      <c r="WBK26" s="600">
        <v>0.15448352323237222</v>
      </c>
      <c r="WBL26" s="600"/>
      <c r="WBM26" s="600"/>
      <c r="WBN26" s="600">
        <v>0.15448352323237222</v>
      </c>
      <c r="WBO26" s="600"/>
      <c r="WBP26" s="600"/>
      <c r="WBQ26" s="600">
        <v>0.15448352323237222</v>
      </c>
      <c r="WBR26" s="600"/>
      <c r="WBS26" s="600"/>
      <c r="WBT26" s="600">
        <v>0.15448352323237222</v>
      </c>
      <c r="WBU26" s="600"/>
      <c r="WBV26" s="600"/>
      <c r="WBW26" s="600">
        <v>0.15448352323237222</v>
      </c>
      <c r="WBX26" s="600"/>
      <c r="WBY26" s="600"/>
      <c r="WBZ26" s="600">
        <v>0.15448352323237222</v>
      </c>
      <c r="WCA26" s="600"/>
      <c r="WCB26" s="600"/>
      <c r="WCC26" s="600">
        <v>0.15448352323237222</v>
      </c>
      <c r="WCD26" s="600"/>
      <c r="WCE26" s="600"/>
      <c r="WCF26" s="600">
        <v>0.15448352323237222</v>
      </c>
      <c r="WCG26" s="600"/>
      <c r="WCH26" s="600"/>
      <c r="WCI26" s="600">
        <v>0.15448352323237222</v>
      </c>
      <c r="WCJ26" s="600"/>
      <c r="WCK26" s="600"/>
      <c r="WCL26" s="600">
        <v>0.15448352323237222</v>
      </c>
      <c r="WCM26" s="600"/>
      <c r="WCN26" s="600"/>
      <c r="WCO26" s="600">
        <v>0.15448352323237222</v>
      </c>
      <c r="WCP26" s="600"/>
      <c r="WCQ26" s="600"/>
      <c r="WCR26" s="600">
        <v>0.15448352323237222</v>
      </c>
      <c r="WCS26" s="600"/>
      <c r="WCT26" s="600"/>
      <c r="WCU26" s="600">
        <v>0.15448352323237222</v>
      </c>
      <c r="WCV26" s="600"/>
      <c r="WCW26" s="600"/>
      <c r="WCX26" s="600">
        <v>0.15448352323237222</v>
      </c>
      <c r="WCY26" s="600"/>
      <c r="WCZ26" s="600"/>
      <c r="WDA26" s="600">
        <v>0.15448352323237222</v>
      </c>
      <c r="WDB26" s="600"/>
      <c r="WDC26" s="600"/>
      <c r="WDD26" s="600">
        <v>0.15448352323237222</v>
      </c>
      <c r="WDE26" s="600"/>
      <c r="WDF26" s="600"/>
      <c r="WDG26" s="600">
        <v>0.15448352323237222</v>
      </c>
      <c r="WDH26" s="600"/>
      <c r="WDI26" s="600"/>
      <c r="WDJ26" s="600">
        <v>0.15448352323237222</v>
      </c>
      <c r="WDK26" s="600"/>
      <c r="WDL26" s="600"/>
      <c r="WDM26" s="600">
        <v>0.15448352323237222</v>
      </c>
      <c r="WDN26" s="600"/>
      <c r="WDO26" s="600"/>
      <c r="WDP26" s="600">
        <v>0.15448352323237222</v>
      </c>
      <c r="WDQ26" s="600"/>
      <c r="WDR26" s="600"/>
      <c r="WDS26" s="600">
        <v>0.15448352323237222</v>
      </c>
      <c r="WDT26" s="600"/>
      <c r="WDU26" s="600"/>
      <c r="WDV26" s="600">
        <v>0.15448352323237222</v>
      </c>
      <c r="WDW26" s="600"/>
      <c r="WDX26" s="600"/>
      <c r="WDY26" s="600">
        <v>0.15448352323237222</v>
      </c>
      <c r="WDZ26" s="600"/>
      <c r="WEA26" s="600"/>
      <c r="WEB26" s="600">
        <v>0.15448352323237222</v>
      </c>
      <c r="WEC26" s="600"/>
      <c r="WED26" s="600"/>
      <c r="WEE26" s="600">
        <v>0.15448352323237222</v>
      </c>
      <c r="WEF26" s="600"/>
      <c r="WEG26" s="600"/>
      <c r="WEH26" s="600">
        <v>0.15448352323237222</v>
      </c>
      <c r="WEI26" s="600"/>
      <c r="WEJ26" s="600"/>
      <c r="WEK26" s="600">
        <v>0.15448352323237222</v>
      </c>
      <c r="WEL26" s="600"/>
      <c r="WEM26" s="600"/>
      <c r="WEN26" s="600">
        <v>0.15448352323237222</v>
      </c>
      <c r="WEO26" s="600"/>
      <c r="WEP26" s="600"/>
      <c r="WEQ26" s="600">
        <v>0.15448352323237222</v>
      </c>
      <c r="WER26" s="600"/>
      <c r="WES26" s="600"/>
      <c r="WET26" s="600">
        <v>0.15448352323237222</v>
      </c>
      <c r="WEU26" s="600"/>
      <c r="WEV26" s="600"/>
      <c r="WEW26" s="600">
        <v>0.15448352323237222</v>
      </c>
      <c r="WEX26" s="600"/>
      <c r="WEY26" s="600"/>
      <c r="WEZ26" s="600">
        <v>0.15448352323237222</v>
      </c>
      <c r="WFA26" s="600"/>
      <c r="WFB26" s="600"/>
      <c r="WFC26" s="600">
        <v>0.15448352323237222</v>
      </c>
      <c r="WFD26" s="600"/>
      <c r="WFE26" s="600"/>
      <c r="WFF26" s="600">
        <v>0.15448352323237222</v>
      </c>
      <c r="WFG26" s="600"/>
      <c r="WFH26" s="600"/>
      <c r="WFI26" s="600">
        <v>0.15448352323237222</v>
      </c>
      <c r="WFJ26" s="600"/>
      <c r="WFK26" s="600"/>
      <c r="WFL26" s="600">
        <v>0.15448352323237222</v>
      </c>
      <c r="WFM26" s="600"/>
      <c r="WFN26" s="600"/>
      <c r="WFO26" s="600">
        <v>0.15448352323237222</v>
      </c>
      <c r="WFP26" s="600"/>
      <c r="WFQ26" s="600"/>
      <c r="WFR26" s="600">
        <v>0.15448352323237222</v>
      </c>
      <c r="WFS26" s="600"/>
      <c r="WFT26" s="600"/>
      <c r="WFU26" s="600">
        <v>0.15448352323237222</v>
      </c>
      <c r="WFV26" s="600"/>
      <c r="WFW26" s="600"/>
      <c r="WFX26" s="600">
        <v>0.15448352323237222</v>
      </c>
      <c r="WFY26" s="600"/>
      <c r="WFZ26" s="600"/>
      <c r="WGA26" s="600">
        <v>0.15448352323237222</v>
      </c>
      <c r="WGB26" s="600"/>
      <c r="WGC26" s="600"/>
      <c r="WGD26" s="600">
        <v>0.15448352323237222</v>
      </c>
      <c r="WGE26" s="600"/>
      <c r="WGF26" s="600"/>
      <c r="WGG26" s="600">
        <v>0.15448352323237222</v>
      </c>
      <c r="WGH26" s="600"/>
      <c r="WGI26" s="600"/>
      <c r="WGJ26" s="600">
        <v>0.15448352323237222</v>
      </c>
      <c r="WGK26" s="600"/>
      <c r="WGL26" s="600"/>
      <c r="WGM26" s="600">
        <v>0.15448352323237222</v>
      </c>
      <c r="WGN26" s="600"/>
      <c r="WGO26" s="600"/>
      <c r="WGP26" s="600">
        <v>0.15448352323237222</v>
      </c>
      <c r="WGQ26" s="600"/>
      <c r="WGR26" s="600"/>
      <c r="WGS26" s="600">
        <v>0.15448352323237222</v>
      </c>
      <c r="WGT26" s="600"/>
      <c r="WGU26" s="600"/>
      <c r="WGV26" s="600">
        <v>0.15448352323237222</v>
      </c>
      <c r="WGW26" s="600"/>
      <c r="WGX26" s="600"/>
      <c r="WGY26" s="600">
        <v>0.15448352323237222</v>
      </c>
      <c r="WGZ26" s="600"/>
      <c r="WHA26" s="600"/>
      <c r="WHB26" s="600">
        <v>0.15448352323237222</v>
      </c>
      <c r="WHC26" s="600"/>
      <c r="WHD26" s="600"/>
      <c r="WHE26" s="600">
        <v>0.15448352323237222</v>
      </c>
      <c r="WHF26" s="600"/>
      <c r="WHG26" s="600"/>
      <c r="WHH26" s="600">
        <v>0.15448352323237222</v>
      </c>
      <c r="WHI26" s="600"/>
      <c r="WHJ26" s="600"/>
      <c r="WHK26" s="600">
        <v>0.15448352323237222</v>
      </c>
      <c r="WHL26" s="600"/>
      <c r="WHM26" s="600"/>
      <c r="WHN26" s="600">
        <v>0.15448352323237222</v>
      </c>
      <c r="WHO26" s="600"/>
      <c r="WHP26" s="600"/>
      <c r="WHQ26" s="600">
        <v>0.15448352323237222</v>
      </c>
      <c r="WHR26" s="600"/>
      <c r="WHS26" s="600"/>
      <c r="WHT26" s="600">
        <v>0.15448352323237222</v>
      </c>
      <c r="WHU26" s="600"/>
      <c r="WHV26" s="600"/>
      <c r="WHW26" s="600">
        <v>0.15448352323237222</v>
      </c>
      <c r="WHX26" s="600"/>
      <c r="WHY26" s="600"/>
      <c r="WHZ26" s="600">
        <v>0.15448352323237222</v>
      </c>
      <c r="WIA26" s="600"/>
      <c r="WIB26" s="600"/>
      <c r="WIC26" s="600">
        <v>0.15448352323237222</v>
      </c>
      <c r="WID26" s="600"/>
      <c r="WIE26" s="600"/>
      <c r="WIF26" s="600">
        <v>0.15448352323237222</v>
      </c>
      <c r="WIG26" s="600"/>
      <c r="WIH26" s="600"/>
      <c r="WII26" s="600">
        <v>0.15448352323237222</v>
      </c>
      <c r="WIJ26" s="600"/>
      <c r="WIK26" s="600"/>
      <c r="WIL26" s="600">
        <v>0.15448352323237222</v>
      </c>
      <c r="WIM26" s="600"/>
      <c r="WIN26" s="600"/>
      <c r="WIO26" s="600">
        <v>0.15448352323237222</v>
      </c>
      <c r="WIP26" s="600"/>
      <c r="WIQ26" s="600"/>
      <c r="WIR26" s="600">
        <v>0.15448352323237222</v>
      </c>
      <c r="WIS26" s="600"/>
      <c r="WIT26" s="600"/>
      <c r="WIU26" s="600">
        <v>0.15448352323237222</v>
      </c>
      <c r="WIV26" s="600"/>
      <c r="WIW26" s="600"/>
      <c r="WIX26" s="600">
        <v>0.15448352323237222</v>
      </c>
      <c r="WIY26" s="600"/>
      <c r="WIZ26" s="600"/>
      <c r="WJA26" s="600">
        <v>0.15448352323237222</v>
      </c>
      <c r="WJB26" s="600"/>
      <c r="WJC26" s="600"/>
      <c r="WJD26" s="600">
        <v>0.15448352323237222</v>
      </c>
      <c r="WJE26" s="600"/>
      <c r="WJF26" s="600"/>
      <c r="WJG26" s="600">
        <v>0.15448352323237222</v>
      </c>
      <c r="WJH26" s="600"/>
      <c r="WJI26" s="600"/>
      <c r="WJJ26" s="600">
        <v>0.15448352323237222</v>
      </c>
      <c r="WJK26" s="600"/>
      <c r="WJL26" s="600"/>
      <c r="WJM26" s="600">
        <v>0.15448352323237222</v>
      </c>
      <c r="WJN26" s="600"/>
      <c r="WJO26" s="600"/>
      <c r="WJP26" s="600">
        <v>0.15448352323237222</v>
      </c>
      <c r="WJQ26" s="600"/>
      <c r="WJR26" s="600"/>
      <c r="WJS26" s="600">
        <v>0.15448352323237222</v>
      </c>
      <c r="WJT26" s="600"/>
      <c r="WJU26" s="600"/>
      <c r="WJV26" s="600">
        <v>0.15448352323237222</v>
      </c>
      <c r="WJW26" s="600"/>
      <c r="WJX26" s="600"/>
      <c r="WJY26" s="600">
        <v>0.15448352323237222</v>
      </c>
      <c r="WJZ26" s="600"/>
      <c r="WKA26" s="600"/>
      <c r="WKB26" s="600">
        <v>0.15448352323237222</v>
      </c>
      <c r="WKC26" s="600"/>
      <c r="WKD26" s="600"/>
      <c r="WKE26" s="600">
        <v>0.15448352323237222</v>
      </c>
      <c r="WKF26" s="600"/>
      <c r="WKG26" s="600"/>
      <c r="WKH26" s="600">
        <v>0.15448352323237222</v>
      </c>
      <c r="WKI26" s="600"/>
      <c r="WKJ26" s="600"/>
      <c r="WKK26" s="600">
        <v>0.15448352323237222</v>
      </c>
      <c r="WKL26" s="600"/>
      <c r="WKM26" s="600"/>
      <c r="WKN26" s="600">
        <v>0.15448352323237222</v>
      </c>
      <c r="WKO26" s="600"/>
      <c r="WKP26" s="600"/>
      <c r="WKQ26" s="600">
        <v>0.15448352323237222</v>
      </c>
      <c r="WKR26" s="600"/>
      <c r="WKS26" s="600"/>
      <c r="WKT26" s="600">
        <v>0.15448352323237222</v>
      </c>
      <c r="WKU26" s="600"/>
      <c r="WKV26" s="600"/>
      <c r="WKW26" s="600">
        <v>0.15448352323237222</v>
      </c>
      <c r="WKX26" s="600"/>
      <c r="WKY26" s="600"/>
      <c r="WKZ26" s="600">
        <v>0.15448352323237222</v>
      </c>
      <c r="WLA26" s="600"/>
      <c r="WLB26" s="600"/>
      <c r="WLC26" s="600">
        <v>0.15448352323237222</v>
      </c>
      <c r="WLD26" s="600"/>
      <c r="WLE26" s="600"/>
      <c r="WLF26" s="600">
        <v>0.15448352323237222</v>
      </c>
      <c r="WLG26" s="600"/>
      <c r="WLH26" s="600"/>
      <c r="WLI26" s="600">
        <v>0.15448352323237222</v>
      </c>
      <c r="WLJ26" s="600"/>
      <c r="WLK26" s="600"/>
      <c r="WLL26" s="600">
        <v>0.15448352323237222</v>
      </c>
      <c r="WLM26" s="600"/>
      <c r="WLN26" s="600"/>
      <c r="WLO26" s="600">
        <v>0.15448352323237222</v>
      </c>
      <c r="WLP26" s="600"/>
      <c r="WLQ26" s="600"/>
      <c r="WLR26" s="600">
        <v>0.15448352323237222</v>
      </c>
      <c r="WLS26" s="600"/>
      <c r="WLT26" s="600"/>
      <c r="WLU26" s="600">
        <v>0.15448352323237222</v>
      </c>
      <c r="WLV26" s="600"/>
      <c r="WLW26" s="600"/>
      <c r="WLX26" s="600">
        <v>0.15448352323237222</v>
      </c>
      <c r="WLY26" s="600"/>
      <c r="WLZ26" s="600"/>
      <c r="WMA26" s="600">
        <v>0.15448352323237222</v>
      </c>
      <c r="WMB26" s="600"/>
      <c r="WMC26" s="600"/>
      <c r="WMD26" s="600">
        <v>0.15448352323237222</v>
      </c>
      <c r="WME26" s="600"/>
      <c r="WMF26" s="600"/>
      <c r="WMG26" s="600">
        <v>0.15448352323237222</v>
      </c>
      <c r="WMH26" s="600"/>
      <c r="WMI26" s="600"/>
      <c r="WMJ26" s="600">
        <v>0.15448352323237222</v>
      </c>
      <c r="WMK26" s="600"/>
      <c r="WML26" s="600"/>
      <c r="WMM26" s="600">
        <v>0.15448352323237222</v>
      </c>
      <c r="WMN26" s="600"/>
      <c r="WMO26" s="600"/>
      <c r="WMP26" s="600">
        <v>0.15448352323237222</v>
      </c>
      <c r="WMQ26" s="600"/>
      <c r="WMR26" s="600"/>
      <c r="WMS26" s="600">
        <v>0.15448352323237222</v>
      </c>
      <c r="WMT26" s="600"/>
      <c r="WMU26" s="600"/>
      <c r="WMV26" s="600">
        <v>0.15448352323237222</v>
      </c>
      <c r="WMW26" s="600"/>
      <c r="WMX26" s="600"/>
      <c r="WMY26" s="600">
        <v>0.15448352323237222</v>
      </c>
      <c r="WMZ26" s="600"/>
      <c r="WNA26" s="600"/>
      <c r="WNB26" s="600">
        <v>0.15448352323237222</v>
      </c>
      <c r="WNC26" s="600"/>
      <c r="WND26" s="600"/>
      <c r="WNE26" s="600">
        <v>0.15448352323237222</v>
      </c>
      <c r="WNF26" s="600"/>
      <c r="WNG26" s="600"/>
      <c r="WNH26" s="600">
        <v>0.15448352323237222</v>
      </c>
      <c r="WNI26" s="600"/>
      <c r="WNJ26" s="600"/>
      <c r="WNK26" s="600">
        <v>0.15448352323237222</v>
      </c>
      <c r="WNL26" s="600"/>
      <c r="WNM26" s="600"/>
      <c r="WNN26" s="600">
        <v>0.15448352323237222</v>
      </c>
      <c r="WNO26" s="600"/>
      <c r="WNP26" s="600"/>
      <c r="WNQ26" s="600">
        <v>0.15448352323237222</v>
      </c>
      <c r="WNR26" s="600"/>
      <c r="WNS26" s="600"/>
      <c r="WNT26" s="600">
        <v>0.15448352323237222</v>
      </c>
      <c r="WNU26" s="600"/>
      <c r="WNV26" s="600"/>
      <c r="WNW26" s="600">
        <v>0.15448352323237222</v>
      </c>
      <c r="WNX26" s="600"/>
      <c r="WNY26" s="600"/>
      <c r="WNZ26" s="600">
        <v>0.15448352323237222</v>
      </c>
      <c r="WOA26" s="600"/>
      <c r="WOB26" s="600"/>
      <c r="WOC26" s="600">
        <v>0.15448352323237222</v>
      </c>
      <c r="WOD26" s="600"/>
      <c r="WOE26" s="600"/>
      <c r="WOF26" s="600">
        <v>0.15448352323237222</v>
      </c>
      <c r="WOG26" s="600"/>
      <c r="WOH26" s="600"/>
      <c r="WOI26" s="600">
        <v>0.15448352323237222</v>
      </c>
      <c r="WOJ26" s="600"/>
      <c r="WOK26" s="600"/>
      <c r="WOL26" s="600">
        <v>0.15448352323237222</v>
      </c>
      <c r="WOM26" s="600"/>
      <c r="WON26" s="600"/>
      <c r="WOO26" s="600">
        <v>0.15448352323237222</v>
      </c>
      <c r="WOP26" s="600"/>
      <c r="WOQ26" s="600"/>
      <c r="WOR26" s="600">
        <v>0.15448352323237222</v>
      </c>
      <c r="WOS26" s="600"/>
      <c r="WOT26" s="600"/>
      <c r="WOU26" s="600">
        <v>0.15448352323237222</v>
      </c>
      <c r="WOV26" s="600"/>
      <c r="WOW26" s="600"/>
      <c r="WOX26" s="600">
        <v>0.15448352323237222</v>
      </c>
      <c r="WOY26" s="600"/>
      <c r="WOZ26" s="600"/>
      <c r="WPA26" s="600">
        <v>0.15448352323237222</v>
      </c>
      <c r="WPB26" s="600"/>
      <c r="WPC26" s="600"/>
      <c r="WPD26" s="600">
        <v>0.15448352323237222</v>
      </c>
      <c r="WPE26" s="600"/>
      <c r="WPF26" s="600"/>
      <c r="WPG26" s="600">
        <v>0.15448352323237222</v>
      </c>
      <c r="WPH26" s="600"/>
      <c r="WPI26" s="600"/>
      <c r="WPJ26" s="600">
        <v>0.15448352323237222</v>
      </c>
      <c r="WPK26" s="600"/>
      <c r="WPL26" s="600"/>
      <c r="WPM26" s="600">
        <v>0.15448352323237222</v>
      </c>
      <c r="WPN26" s="600"/>
      <c r="WPO26" s="600"/>
      <c r="WPP26" s="600">
        <v>0.15448352323237222</v>
      </c>
      <c r="WPQ26" s="600"/>
      <c r="WPR26" s="600"/>
      <c r="WPS26" s="600">
        <v>0.15448352323237222</v>
      </c>
      <c r="WPT26" s="600"/>
      <c r="WPU26" s="600"/>
      <c r="WPV26" s="600">
        <v>0.15448352323237222</v>
      </c>
      <c r="WPW26" s="600"/>
      <c r="WPX26" s="600"/>
      <c r="WPY26" s="600">
        <v>0.15448352323237222</v>
      </c>
      <c r="WPZ26" s="600"/>
      <c r="WQA26" s="600"/>
      <c r="WQB26" s="600">
        <v>0.15448352323237222</v>
      </c>
      <c r="WQC26" s="600"/>
      <c r="WQD26" s="600"/>
      <c r="WQE26" s="600">
        <v>0.15448352323237222</v>
      </c>
      <c r="WQF26" s="600"/>
      <c r="WQG26" s="600"/>
      <c r="WQH26" s="600">
        <v>0.15448352323237222</v>
      </c>
      <c r="WQI26" s="600"/>
      <c r="WQJ26" s="600"/>
      <c r="WQK26" s="600">
        <v>0.15448352323237222</v>
      </c>
      <c r="WQL26" s="600"/>
      <c r="WQM26" s="600"/>
      <c r="WQN26" s="600">
        <v>0.15448352323237222</v>
      </c>
      <c r="WQO26" s="600"/>
      <c r="WQP26" s="600"/>
      <c r="WQQ26" s="600">
        <v>0.15448352323237222</v>
      </c>
      <c r="WQR26" s="600"/>
      <c r="WQS26" s="600"/>
      <c r="WQT26" s="600">
        <v>0.15448352323237222</v>
      </c>
      <c r="WQU26" s="600"/>
      <c r="WQV26" s="600"/>
      <c r="WQW26" s="600">
        <v>0.15448352323237222</v>
      </c>
      <c r="WQX26" s="600"/>
      <c r="WQY26" s="600"/>
      <c r="WQZ26" s="600">
        <v>0.15448352323237222</v>
      </c>
      <c r="WRA26" s="600"/>
      <c r="WRB26" s="600"/>
      <c r="WRC26" s="600">
        <v>0.15448352323237222</v>
      </c>
      <c r="WRD26" s="600"/>
      <c r="WRE26" s="600"/>
      <c r="WRF26" s="600">
        <v>0.15448352323237222</v>
      </c>
      <c r="WRG26" s="600"/>
      <c r="WRH26" s="600"/>
      <c r="WRI26" s="600">
        <v>0.15448352323237222</v>
      </c>
      <c r="WRJ26" s="600"/>
      <c r="WRK26" s="600"/>
      <c r="WRL26" s="600">
        <v>0.15448352323237222</v>
      </c>
      <c r="WRM26" s="600"/>
      <c r="WRN26" s="600"/>
      <c r="WRO26" s="600">
        <v>0.15448352323237222</v>
      </c>
      <c r="WRP26" s="600"/>
      <c r="WRQ26" s="600"/>
      <c r="WRR26" s="600">
        <v>0.15448352323237222</v>
      </c>
      <c r="WRS26" s="600"/>
      <c r="WRT26" s="600"/>
      <c r="WRU26" s="600">
        <v>0.15448352323237222</v>
      </c>
      <c r="WRV26" s="600"/>
      <c r="WRW26" s="600"/>
      <c r="WRX26" s="600">
        <v>0.15448352323237222</v>
      </c>
      <c r="WRY26" s="600"/>
      <c r="WRZ26" s="600"/>
      <c r="WSA26" s="600">
        <v>0.15448352323237222</v>
      </c>
      <c r="WSB26" s="600"/>
      <c r="WSC26" s="600"/>
      <c r="WSD26" s="600">
        <v>0.15448352323237222</v>
      </c>
      <c r="WSE26" s="600"/>
      <c r="WSF26" s="600"/>
      <c r="WSG26" s="600">
        <v>0.15448352323237222</v>
      </c>
      <c r="WSH26" s="600"/>
      <c r="WSI26" s="600"/>
      <c r="WSJ26" s="600">
        <v>0.15448352323237222</v>
      </c>
      <c r="WSK26" s="600"/>
      <c r="WSL26" s="600"/>
      <c r="WSM26" s="600">
        <v>0.15448352323237222</v>
      </c>
      <c r="WSN26" s="600"/>
      <c r="WSO26" s="600"/>
      <c r="WSP26" s="600">
        <v>0.15448352323237222</v>
      </c>
      <c r="WSQ26" s="600"/>
      <c r="WSR26" s="600"/>
      <c r="WSS26" s="600">
        <v>0.15448352323237222</v>
      </c>
      <c r="WST26" s="600"/>
      <c r="WSU26" s="600"/>
      <c r="WSV26" s="600">
        <v>0.15448352323237222</v>
      </c>
      <c r="WSW26" s="600"/>
      <c r="WSX26" s="600"/>
      <c r="WSY26" s="600">
        <v>0.15448352323237222</v>
      </c>
      <c r="WSZ26" s="600"/>
      <c r="WTA26" s="600"/>
      <c r="WTB26" s="600">
        <v>0.15448352323237222</v>
      </c>
      <c r="WTC26" s="600"/>
      <c r="WTD26" s="600"/>
      <c r="WTE26" s="600">
        <v>0.15448352323237222</v>
      </c>
      <c r="WTF26" s="600"/>
      <c r="WTG26" s="600"/>
      <c r="WTH26" s="600">
        <v>0.15448352323237222</v>
      </c>
      <c r="WTI26" s="600"/>
      <c r="WTJ26" s="600"/>
      <c r="WTK26" s="600">
        <v>0.15448352323237222</v>
      </c>
      <c r="WTL26" s="600"/>
      <c r="WTM26" s="600"/>
      <c r="WTN26" s="600">
        <v>0.15448352323237222</v>
      </c>
      <c r="WTO26" s="600"/>
      <c r="WTP26" s="600"/>
      <c r="WTQ26" s="600">
        <v>0.15448352323237222</v>
      </c>
      <c r="WTR26" s="600"/>
      <c r="WTS26" s="600"/>
      <c r="WTT26" s="600">
        <v>0.15448352323237222</v>
      </c>
      <c r="WTU26" s="600"/>
      <c r="WTV26" s="600"/>
      <c r="WTW26" s="600">
        <v>0.15448352323237222</v>
      </c>
      <c r="WTX26" s="600"/>
      <c r="WTY26" s="600"/>
      <c r="WTZ26" s="600">
        <v>0.15448352323237222</v>
      </c>
      <c r="WUA26" s="600"/>
      <c r="WUB26" s="600"/>
      <c r="WUC26" s="600">
        <v>0.15448352323237222</v>
      </c>
      <c r="WUD26" s="600"/>
      <c r="WUE26" s="600"/>
      <c r="WUF26" s="600">
        <v>0.15448352323237222</v>
      </c>
      <c r="WUG26" s="600"/>
      <c r="WUH26" s="600"/>
      <c r="WUI26" s="600">
        <v>0.15448352323237222</v>
      </c>
      <c r="WUJ26" s="600"/>
      <c r="WUK26" s="600"/>
      <c r="WUL26" s="600">
        <v>0.15448352323237222</v>
      </c>
      <c r="WUM26" s="600"/>
      <c r="WUN26" s="600"/>
      <c r="WUO26" s="600">
        <v>0.15448352323237222</v>
      </c>
      <c r="WUP26" s="600"/>
      <c r="WUQ26" s="600"/>
      <c r="WUR26" s="600">
        <v>0.15448352323237222</v>
      </c>
      <c r="WUS26" s="600"/>
      <c r="WUT26" s="600"/>
      <c r="WUU26" s="600">
        <v>0.15448352323237222</v>
      </c>
      <c r="WUV26" s="600"/>
      <c r="WUW26" s="600"/>
      <c r="WUX26" s="600">
        <v>0.15448352323237222</v>
      </c>
      <c r="WUY26" s="600"/>
      <c r="WUZ26" s="600"/>
      <c r="WVA26" s="600">
        <v>0.15448352323237222</v>
      </c>
      <c r="WVB26" s="600"/>
      <c r="WVC26" s="600"/>
      <c r="WVD26" s="600">
        <v>0.15448352323237222</v>
      </c>
      <c r="WVE26" s="600"/>
      <c r="WVF26" s="600"/>
      <c r="WVG26" s="600">
        <v>0.15448352323237222</v>
      </c>
      <c r="WVH26" s="600"/>
      <c r="WVI26" s="600"/>
      <c r="WVJ26" s="600">
        <v>0.15448352323237222</v>
      </c>
      <c r="WVK26" s="600"/>
      <c r="WVL26" s="600"/>
      <c r="WVM26" s="600">
        <v>0.15448352323237222</v>
      </c>
      <c r="WVN26" s="600"/>
      <c r="WVO26" s="600"/>
      <c r="WVP26" s="600">
        <v>0.15448352323237222</v>
      </c>
      <c r="WVQ26" s="600"/>
      <c r="WVR26" s="600"/>
      <c r="WVS26" s="600">
        <v>0.15448352323237222</v>
      </c>
      <c r="WVT26" s="600"/>
      <c r="WVU26" s="600"/>
      <c r="WVV26" s="600">
        <v>0.15448352323237222</v>
      </c>
      <c r="WVW26" s="600"/>
      <c r="WVX26" s="600"/>
      <c r="WVY26" s="600">
        <v>0.15448352323237222</v>
      </c>
      <c r="WVZ26" s="600"/>
      <c r="WWA26" s="600"/>
      <c r="WWB26" s="600">
        <v>0.15448352323237222</v>
      </c>
      <c r="WWC26" s="600"/>
      <c r="WWD26" s="600"/>
      <c r="WWE26" s="600">
        <v>0.15448352323237222</v>
      </c>
      <c r="WWF26" s="600"/>
      <c r="WWG26" s="600"/>
      <c r="WWH26" s="600">
        <v>0.15448352323237222</v>
      </c>
      <c r="WWI26" s="600"/>
      <c r="WWJ26" s="600"/>
      <c r="WWK26" s="600">
        <v>0.15448352323237222</v>
      </c>
      <c r="WWL26" s="600"/>
      <c r="WWM26" s="600"/>
      <c r="WWN26" s="600">
        <v>0.15448352323237222</v>
      </c>
      <c r="WWO26" s="600"/>
      <c r="WWP26" s="600"/>
      <c r="WWQ26" s="600">
        <v>0.15448352323237222</v>
      </c>
      <c r="WWR26" s="600"/>
      <c r="WWS26" s="600"/>
      <c r="WWT26" s="600">
        <v>0.15448352323237222</v>
      </c>
      <c r="WWU26" s="600"/>
      <c r="WWV26" s="600"/>
      <c r="WWW26" s="600">
        <v>0.15448352323237222</v>
      </c>
      <c r="WWX26" s="600"/>
      <c r="WWY26" s="600"/>
      <c r="WWZ26" s="600">
        <v>0.15448352323237222</v>
      </c>
      <c r="WXA26" s="600"/>
      <c r="WXB26" s="600"/>
      <c r="WXC26" s="600">
        <v>0.15448352323237222</v>
      </c>
      <c r="WXD26" s="600"/>
      <c r="WXE26" s="600"/>
      <c r="WXF26" s="600">
        <v>0.15448352323237222</v>
      </c>
      <c r="WXG26" s="600"/>
      <c r="WXH26" s="600"/>
      <c r="WXI26" s="600">
        <v>0.15448352323237222</v>
      </c>
      <c r="WXJ26" s="600"/>
      <c r="WXK26" s="600"/>
      <c r="WXL26" s="600">
        <v>0.15448352323237222</v>
      </c>
      <c r="WXM26" s="600"/>
      <c r="WXN26" s="600"/>
      <c r="WXO26" s="600">
        <v>0.15448352323237222</v>
      </c>
      <c r="WXP26" s="600"/>
      <c r="WXQ26" s="600"/>
      <c r="WXR26" s="600">
        <v>0.15448352323237222</v>
      </c>
      <c r="WXS26" s="600"/>
      <c r="WXT26" s="600"/>
      <c r="WXU26" s="600">
        <v>0.15448352323237222</v>
      </c>
      <c r="WXV26" s="600"/>
      <c r="WXW26" s="600"/>
      <c r="WXX26" s="600">
        <v>0.15448352323237222</v>
      </c>
      <c r="WXY26" s="600"/>
      <c r="WXZ26" s="600"/>
      <c r="WYA26" s="600">
        <v>0.15448352323237222</v>
      </c>
      <c r="WYB26" s="600"/>
      <c r="WYC26" s="600"/>
      <c r="WYD26" s="600">
        <v>0.15448352323237222</v>
      </c>
      <c r="WYE26" s="600"/>
      <c r="WYF26" s="600"/>
      <c r="WYG26" s="600">
        <v>0.15448352323237222</v>
      </c>
      <c r="WYH26" s="600"/>
      <c r="WYI26" s="600"/>
      <c r="WYJ26" s="600">
        <v>0.15448352323237222</v>
      </c>
      <c r="WYK26" s="600"/>
      <c r="WYL26" s="600"/>
      <c r="WYM26" s="600">
        <v>0.15448352323237222</v>
      </c>
      <c r="WYN26" s="600"/>
      <c r="WYO26" s="600"/>
      <c r="WYP26" s="600">
        <v>0.15448352323237222</v>
      </c>
      <c r="WYQ26" s="600"/>
      <c r="WYR26" s="600"/>
      <c r="WYS26" s="600">
        <v>0.15448352323237222</v>
      </c>
      <c r="WYT26" s="600"/>
      <c r="WYU26" s="600"/>
      <c r="WYV26" s="600">
        <v>0.15448352323237222</v>
      </c>
      <c r="WYW26" s="600"/>
      <c r="WYX26" s="600"/>
      <c r="WYY26" s="600">
        <v>0.15448352323237222</v>
      </c>
      <c r="WYZ26" s="600"/>
      <c r="WZA26" s="600"/>
      <c r="WZB26" s="600">
        <v>0.15448352323237222</v>
      </c>
      <c r="WZC26" s="600"/>
      <c r="WZD26" s="600"/>
      <c r="WZE26" s="600">
        <v>0.15448352323237222</v>
      </c>
      <c r="WZF26" s="600"/>
      <c r="WZG26" s="600"/>
      <c r="WZH26" s="600">
        <v>0.15448352323237222</v>
      </c>
      <c r="WZI26" s="600"/>
      <c r="WZJ26" s="600"/>
      <c r="WZK26" s="600">
        <v>0.15448352323237222</v>
      </c>
      <c r="WZL26" s="600"/>
      <c r="WZM26" s="600"/>
      <c r="WZN26" s="600">
        <v>0.15448352323237222</v>
      </c>
      <c r="WZO26" s="600"/>
      <c r="WZP26" s="600"/>
      <c r="WZQ26" s="600">
        <v>0.15448352323237222</v>
      </c>
      <c r="WZR26" s="600"/>
      <c r="WZS26" s="600"/>
      <c r="WZT26" s="600">
        <v>0.15448352323237222</v>
      </c>
      <c r="WZU26" s="600"/>
      <c r="WZV26" s="600"/>
      <c r="WZW26" s="600">
        <v>0.15448352323237222</v>
      </c>
      <c r="WZX26" s="600"/>
      <c r="WZY26" s="600"/>
      <c r="WZZ26" s="600">
        <v>0.15448352323237222</v>
      </c>
      <c r="XAA26" s="600"/>
      <c r="XAB26" s="600"/>
      <c r="XAC26" s="600">
        <v>0.15448352323237222</v>
      </c>
      <c r="XAD26" s="600"/>
      <c r="XAE26" s="600"/>
      <c r="XAF26" s="600">
        <v>0.15448352323237222</v>
      </c>
      <c r="XAG26" s="600"/>
      <c r="XAH26" s="600"/>
      <c r="XAI26" s="600">
        <v>0.15448352323237222</v>
      </c>
      <c r="XAJ26" s="600"/>
      <c r="XAK26" s="600"/>
      <c r="XAL26" s="600">
        <v>0.15448352323237222</v>
      </c>
      <c r="XAM26" s="600"/>
      <c r="XAN26" s="600"/>
      <c r="XAO26" s="600">
        <v>0.15448352323237222</v>
      </c>
      <c r="XAP26" s="600"/>
      <c r="XAQ26" s="600"/>
      <c r="XAR26" s="600">
        <v>0.15448352323237222</v>
      </c>
      <c r="XAS26" s="600"/>
      <c r="XAT26" s="600"/>
      <c r="XAU26" s="600">
        <v>0.15448352323237222</v>
      </c>
      <c r="XAV26" s="600"/>
      <c r="XAW26" s="600"/>
      <c r="XAX26" s="600">
        <v>0.15448352323237222</v>
      </c>
      <c r="XAY26" s="600"/>
      <c r="XAZ26" s="600"/>
      <c r="XBA26" s="600">
        <v>0.15448352323237222</v>
      </c>
      <c r="XBB26" s="600"/>
      <c r="XBC26" s="600"/>
      <c r="XBD26" s="600">
        <v>0.15448352323237222</v>
      </c>
      <c r="XBE26" s="600"/>
      <c r="XBF26" s="600"/>
      <c r="XBG26" s="600">
        <v>0.15448352323237222</v>
      </c>
      <c r="XBH26" s="600"/>
      <c r="XBI26" s="600"/>
      <c r="XBJ26" s="600">
        <v>0.15448352323237222</v>
      </c>
      <c r="XBK26" s="600"/>
      <c r="XBL26" s="600"/>
      <c r="XBM26" s="600">
        <v>0.15448352323237222</v>
      </c>
      <c r="XBN26" s="600"/>
      <c r="XBO26" s="600"/>
      <c r="XBP26" s="600">
        <v>0.15448352323237222</v>
      </c>
      <c r="XBQ26" s="600"/>
      <c r="XBR26" s="600"/>
      <c r="XBS26" s="600">
        <v>0.15448352323237222</v>
      </c>
      <c r="XBT26" s="600"/>
      <c r="XBU26" s="600"/>
      <c r="XBV26" s="600">
        <v>0.15448352323237222</v>
      </c>
      <c r="XBW26" s="600"/>
      <c r="XBX26" s="600"/>
      <c r="XBY26" s="600">
        <v>0.15448352323237222</v>
      </c>
      <c r="XBZ26" s="600"/>
      <c r="XCA26" s="600"/>
      <c r="XCB26" s="600">
        <v>0.15448352323237222</v>
      </c>
      <c r="XCC26" s="600"/>
      <c r="XCD26" s="600"/>
      <c r="XCE26" s="600">
        <v>0.15448352323237222</v>
      </c>
      <c r="XCF26" s="600"/>
      <c r="XCG26" s="600"/>
      <c r="XCH26" s="600">
        <v>0.15448352323237222</v>
      </c>
      <c r="XCI26" s="600"/>
      <c r="XCJ26" s="600"/>
      <c r="XCK26" s="600">
        <v>0.15448352323237222</v>
      </c>
      <c r="XCL26" s="600"/>
      <c r="XCM26" s="600"/>
      <c r="XCN26" s="600">
        <v>0.15448352323237222</v>
      </c>
      <c r="XCO26" s="600"/>
      <c r="XCP26" s="600"/>
      <c r="XCQ26" s="600">
        <v>0.15448352323237222</v>
      </c>
      <c r="XCR26" s="600"/>
      <c r="XCS26" s="600"/>
      <c r="XCT26" s="600">
        <v>0.15448352323237222</v>
      </c>
      <c r="XCU26" s="600"/>
      <c r="XCV26" s="600"/>
      <c r="XCW26" s="600">
        <v>0.15448352323237222</v>
      </c>
      <c r="XCX26" s="600"/>
      <c r="XCY26" s="600"/>
      <c r="XCZ26" s="600">
        <v>0.15448352323237222</v>
      </c>
      <c r="XDA26" s="600"/>
      <c r="XDB26" s="600"/>
      <c r="XDC26" s="600">
        <v>0.15448352323237222</v>
      </c>
      <c r="XDD26" s="600"/>
      <c r="XDE26" s="600"/>
      <c r="XDF26" s="600">
        <v>0.15448352323237222</v>
      </c>
      <c r="XDG26" s="600"/>
      <c r="XDH26" s="600"/>
      <c r="XDI26" s="600">
        <v>0.15448352323237222</v>
      </c>
      <c r="XDJ26" s="600"/>
      <c r="XDK26" s="600"/>
      <c r="XDL26" s="600">
        <v>0.15448352323237222</v>
      </c>
      <c r="XDM26" s="600"/>
      <c r="XDN26" s="600"/>
      <c r="XDO26" s="600">
        <v>0.15448352323237222</v>
      </c>
      <c r="XDP26" s="600"/>
      <c r="XDQ26" s="600"/>
      <c r="XDR26" s="600">
        <v>0.15448352323237222</v>
      </c>
      <c r="XDS26" s="600"/>
      <c r="XDT26" s="600"/>
      <c r="XDU26" s="600">
        <v>0.15448352323237222</v>
      </c>
      <c r="XDV26" s="600"/>
      <c r="XDW26" s="600"/>
      <c r="XDX26" s="600">
        <v>0.15448352323237222</v>
      </c>
      <c r="XDY26" s="600"/>
      <c r="XDZ26" s="600"/>
      <c r="XEA26" s="600">
        <v>0.15448352323237222</v>
      </c>
      <c r="XEB26" s="600"/>
      <c r="XEC26" s="600"/>
      <c r="XED26" s="600">
        <v>0.15448352323237222</v>
      </c>
      <c r="XEE26" s="600"/>
      <c r="XEF26" s="600"/>
      <c r="XEG26" s="600">
        <v>0.15448352323237222</v>
      </c>
      <c r="XEH26" s="600"/>
      <c r="XEI26" s="600"/>
      <c r="XEJ26" s="600">
        <v>0.15448352323237222</v>
      </c>
      <c r="XEK26" s="600"/>
      <c r="XEL26" s="600"/>
      <c r="XEM26" s="600">
        <v>0.15448352323237222</v>
      </c>
      <c r="XEN26" s="600"/>
      <c r="XEO26" s="600"/>
      <c r="XEP26" s="600">
        <v>0.15448352323237222</v>
      </c>
      <c r="XEQ26" s="600"/>
      <c r="XER26" s="600"/>
      <c r="XES26" s="600">
        <v>0.15448352323237222</v>
      </c>
      <c r="XET26" s="600"/>
      <c r="XEU26" s="600"/>
      <c r="XEV26" s="600">
        <v>0.15448352323237222</v>
      </c>
      <c r="XEW26" s="600"/>
      <c r="XEX26" s="600"/>
      <c r="XEY26" s="600">
        <v>0.15448352323237222</v>
      </c>
      <c r="XEZ26" s="600"/>
      <c r="XFA26" s="600"/>
      <c r="XFB26" s="600">
        <v>0.15448352323237222</v>
      </c>
      <c r="XFC26" s="600"/>
      <c r="XFD26" s="600"/>
    </row>
    <row r="27" spans="1:16384" s="135" customFormat="1" ht="18" customHeight="1">
      <c r="A27" s="189" t="s">
        <v>101</v>
      </c>
      <c r="B27" s="192">
        <v>184848717.11000001</v>
      </c>
      <c r="C27" s="458">
        <v>7.2326709017762143</v>
      </c>
      <c r="D27" s="192">
        <v>208068949.72</v>
      </c>
      <c r="E27" s="458">
        <v>12.561749398662073</v>
      </c>
      <c r="F27" s="611"/>
      <c r="G27" s="611"/>
      <c r="H27" s="604">
        <v>12.561749398662073</v>
      </c>
      <c r="I27" s="604"/>
      <c r="J27" s="604"/>
      <c r="K27" s="604">
        <v>12.561749398662073</v>
      </c>
      <c r="L27" s="604"/>
      <c r="M27" s="604"/>
      <c r="N27" s="604">
        <v>12.561749398662073</v>
      </c>
      <c r="O27" s="604"/>
      <c r="P27" s="604"/>
      <c r="Q27" s="604">
        <v>12.561749398662073</v>
      </c>
      <c r="R27" s="604"/>
      <c r="S27" s="604"/>
      <c r="T27" s="604">
        <v>12.561749398662073</v>
      </c>
      <c r="U27" s="604"/>
      <c r="V27" s="604"/>
      <c r="W27" s="604">
        <v>12.561749398662073</v>
      </c>
      <c r="X27" s="604"/>
      <c r="Y27" s="604"/>
      <c r="Z27" s="604">
        <v>12.561749398662073</v>
      </c>
      <c r="AA27" s="604"/>
      <c r="AB27" s="604"/>
      <c r="AC27" s="604">
        <v>12.561749398662073</v>
      </c>
      <c r="AD27" s="604"/>
      <c r="AE27" s="604"/>
      <c r="AF27" s="604">
        <v>12.561749398662073</v>
      </c>
      <c r="AG27" s="604"/>
      <c r="AH27" s="604"/>
      <c r="AI27" s="604">
        <v>12.561749398662073</v>
      </c>
      <c r="AJ27" s="604"/>
      <c r="AK27" s="604"/>
      <c r="AL27" s="604">
        <v>12.561749398662073</v>
      </c>
      <c r="AM27" s="604"/>
      <c r="AN27" s="604"/>
      <c r="AO27" s="604">
        <v>12.561749398662073</v>
      </c>
      <c r="AP27" s="604"/>
      <c r="AQ27" s="604"/>
      <c r="AR27" s="604">
        <v>12.561749398662073</v>
      </c>
      <c r="AS27" s="604"/>
      <c r="AT27" s="604"/>
      <c r="AU27" s="604">
        <v>12.561749398662073</v>
      </c>
      <c r="AV27" s="604"/>
      <c r="AW27" s="604"/>
      <c r="AX27" s="604">
        <v>12.561749398662073</v>
      </c>
      <c r="AY27" s="604"/>
      <c r="AZ27" s="604"/>
      <c r="BA27" s="604">
        <v>12.561749398662073</v>
      </c>
      <c r="BB27" s="604"/>
      <c r="BC27" s="604"/>
      <c r="BD27" s="604">
        <v>12.561749398662073</v>
      </c>
      <c r="BE27" s="604"/>
      <c r="BF27" s="604"/>
      <c r="BG27" s="604">
        <v>12.561749398662073</v>
      </c>
      <c r="BH27" s="604"/>
      <c r="BI27" s="604"/>
      <c r="BJ27" s="604">
        <v>12.561749398662073</v>
      </c>
      <c r="BK27" s="604"/>
      <c r="BL27" s="604"/>
      <c r="BM27" s="604">
        <v>12.561749398662073</v>
      </c>
      <c r="BN27" s="604"/>
      <c r="BO27" s="604"/>
      <c r="BP27" s="604">
        <v>12.561749398662073</v>
      </c>
      <c r="BQ27" s="604"/>
      <c r="BR27" s="604"/>
      <c r="BS27" s="604">
        <v>12.561749398662073</v>
      </c>
      <c r="BT27" s="604"/>
      <c r="BU27" s="604"/>
      <c r="BV27" s="604">
        <v>12.561749398662073</v>
      </c>
      <c r="BW27" s="604"/>
      <c r="BX27" s="604"/>
      <c r="BY27" s="604">
        <v>12.561749398662073</v>
      </c>
      <c r="BZ27" s="604"/>
      <c r="CA27" s="604"/>
      <c r="CB27" s="604">
        <v>12.561749398662073</v>
      </c>
      <c r="CC27" s="604"/>
      <c r="CD27" s="604"/>
      <c r="CE27" s="604">
        <v>12.561749398662073</v>
      </c>
      <c r="CF27" s="604"/>
      <c r="CG27" s="604"/>
      <c r="CH27" s="604">
        <v>12.561749398662073</v>
      </c>
      <c r="CI27" s="604"/>
      <c r="CJ27" s="604"/>
      <c r="CK27" s="604">
        <v>12.561749398662073</v>
      </c>
      <c r="CL27" s="604"/>
      <c r="CM27" s="604"/>
      <c r="CN27" s="604">
        <v>12.561749398662073</v>
      </c>
      <c r="CO27" s="604"/>
      <c r="CP27" s="604"/>
      <c r="CQ27" s="604">
        <v>12.561749398662073</v>
      </c>
      <c r="CR27" s="604"/>
      <c r="CS27" s="604"/>
      <c r="CT27" s="604">
        <v>12.561749398662073</v>
      </c>
      <c r="CU27" s="604"/>
      <c r="CV27" s="604"/>
      <c r="CW27" s="604">
        <v>12.561749398662073</v>
      </c>
      <c r="CX27" s="604"/>
      <c r="CY27" s="604"/>
      <c r="CZ27" s="604">
        <v>12.561749398662073</v>
      </c>
      <c r="DA27" s="604"/>
      <c r="DB27" s="604"/>
      <c r="DC27" s="604">
        <v>12.561749398662073</v>
      </c>
      <c r="DD27" s="604"/>
      <c r="DE27" s="604"/>
      <c r="DF27" s="604">
        <v>12.561749398662073</v>
      </c>
      <c r="DG27" s="604"/>
      <c r="DH27" s="604"/>
      <c r="DI27" s="604">
        <v>12.561749398662073</v>
      </c>
      <c r="DJ27" s="604"/>
      <c r="DK27" s="604"/>
      <c r="DL27" s="604">
        <v>12.561749398662073</v>
      </c>
      <c r="DM27" s="604"/>
      <c r="DN27" s="604"/>
      <c r="DO27" s="604">
        <v>12.561749398662073</v>
      </c>
      <c r="DP27" s="604"/>
      <c r="DQ27" s="604"/>
      <c r="DR27" s="604">
        <v>12.561749398662073</v>
      </c>
      <c r="DS27" s="604"/>
      <c r="DT27" s="604"/>
      <c r="DU27" s="604">
        <v>12.561749398662073</v>
      </c>
      <c r="DV27" s="604"/>
      <c r="DW27" s="604"/>
      <c r="DX27" s="604">
        <v>12.561749398662073</v>
      </c>
      <c r="DY27" s="604"/>
      <c r="DZ27" s="604"/>
      <c r="EA27" s="604">
        <v>12.561749398662073</v>
      </c>
      <c r="EB27" s="604"/>
      <c r="EC27" s="604"/>
      <c r="ED27" s="604">
        <v>12.561749398662073</v>
      </c>
      <c r="EE27" s="604"/>
      <c r="EF27" s="604"/>
      <c r="EG27" s="604">
        <v>12.561749398662073</v>
      </c>
      <c r="EH27" s="604"/>
      <c r="EI27" s="604"/>
      <c r="EJ27" s="604">
        <v>12.561749398662073</v>
      </c>
      <c r="EK27" s="604"/>
      <c r="EL27" s="604"/>
      <c r="EM27" s="604">
        <v>12.561749398662073</v>
      </c>
      <c r="EN27" s="604"/>
      <c r="EO27" s="604"/>
      <c r="EP27" s="604">
        <v>12.561749398662073</v>
      </c>
      <c r="EQ27" s="604"/>
      <c r="ER27" s="604"/>
      <c r="ES27" s="604">
        <v>12.561749398662073</v>
      </c>
      <c r="ET27" s="604"/>
      <c r="EU27" s="604"/>
      <c r="EV27" s="604">
        <v>12.561749398662073</v>
      </c>
      <c r="EW27" s="604"/>
      <c r="EX27" s="604"/>
      <c r="EY27" s="604">
        <v>12.561749398662073</v>
      </c>
      <c r="EZ27" s="604"/>
      <c r="FA27" s="604"/>
      <c r="FB27" s="604">
        <v>12.561749398662073</v>
      </c>
      <c r="FC27" s="604"/>
      <c r="FD27" s="604"/>
      <c r="FE27" s="604">
        <v>12.561749398662073</v>
      </c>
      <c r="FF27" s="604"/>
      <c r="FG27" s="604"/>
      <c r="FH27" s="604">
        <v>12.561749398662073</v>
      </c>
      <c r="FI27" s="604"/>
      <c r="FJ27" s="604"/>
      <c r="FK27" s="604">
        <v>12.561749398662073</v>
      </c>
      <c r="FL27" s="604"/>
      <c r="FM27" s="604"/>
      <c r="FN27" s="604">
        <v>12.561749398662073</v>
      </c>
      <c r="FO27" s="604"/>
      <c r="FP27" s="604"/>
      <c r="FQ27" s="604">
        <v>12.561749398662073</v>
      </c>
      <c r="FR27" s="604"/>
      <c r="FS27" s="604"/>
      <c r="FT27" s="604">
        <v>12.561749398662073</v>
      </c>
      <c r="FU27" s="604"/>
      <c r="FV27" s="604"/>
      <c r="FW27" s="604">
        <v>12.561749398662073</v>
      </c>
      <c r="FX27" s="604"/>
      <c r="FY27" s="604"/>
      <c r="FZ27" s="604">
        <v>12.561749398662073</v>
      </c>
      <c r="GA27" s="604"/>
      <c r="GB27" s="604"/>
      <c r="GC27" s="604">
        <v>12.561749398662073</v>
      </c>
      <c r="GD27" s="604"/>
      <c r="GE27" s="604"/>
      <c r="GF27" s="604">
        <v>12.561749398662073</v>
      </c>
      <c r="GG27" s="604"/>
      <c r="GH27" s="604"/>
      <c r="GI27" s="604">
        <v>12.561749398662073</v>
      </c>
      <c r="GJ27" s="604"/>
      <c r="GK27" s="604"/>
      <c r="GL27" s="604">
        <v>12.561749398662073</v>
      </c>
      <c r="GM27" s="604"/>
      <c r="GN27" s="604"/>
      <c r="GO27" s="604">
        <v>12.561749398662073</v>
      </c>
      <c r="GP27" s="604"/>
      <c r="GQ27" s="604"/>
      <c r="GR27" s="604">
        <v>12.561749398662073</v>
      </c>
      <c r="GS27" s="604"/>
      <c r="GT27" s="604"/>
      <c r="GU27" s="604">
        <v>12.561749398662073</v>
      </c>
      <c r="GV27" s="604"/>
      <c r="GW27" s="604"/>
      <c r="GX27" s="604">
        <v>12.561749398662073</v>
      </c>
      <c r="GY27" s="604"/>
      <c r="GZ27" s="604"/>
      <c r="HA27" s="604">
        <v>12.561749398662073</v>
      </c>
      <c r="HB27" s="604"/>
      <c r="HC27" s="604"/>
      <c r="HD27" s="604">
        <v>12.561749398662073</v>
      </c>
      <c r="HE27" s="604"/>
      <c r="HF27" s="604"/>
      <c r="HG27" s="604">
        <v>12.561749398662073</v>
      </c>
      <c r="HH27" s="604"/>
      <c r="HI27" s="604"/>
      <c r="HJ27" s="604">
        <v>12.561749398662073</v>
      </c>
      <c r="HK27" s="604"/>
      <c r="HL27" s="604"/>
      <c r="HM27" s="604">
        <v>12.561749398662073</v>
      </c>
      <c r="HN27" s="604"/>
      <c r="HO27" s="604"/>
      <c r="HP27" s="604">
        <v>12.561749398662073</v>
      </c>
      <c r="HQ27" s="604"/>
      <c r="HR27" s="604"/>
      <c r="HS27" s="604">
        <v>12.561749398662073</v>
      </c>
      <c r="HT27" s="604"/>
      <c r="HU27" s="604"/>
      <c r="HV27" s="604">
        <v>12.561749398662073</v>
      </c>
      <c r="HW27" s="604"/>
      <c r="HX27" s="604"/>
      <c r="HY27" s="604">
        <v>12.561749398662073</v>
      </c>
      <c r="HZ27" s="604"/>
      <c r="IA27" s="604"/>
      <c r="IB27" s="604">
        <v>12.561749398662073</v>
      </c>
      <c r="IC27" s="604"/>
      <c r="ID27" s="604"/>
      <c r="IE27" s="604">
        <v>12.561749398662073</v>
      </c>
      <c r="IF27" s="604"/>
      <c r="IG27" s="604"/>
      <c r="IH27" s="604">
        <v>12.561749398662073</v>
      </c>
      <c r="II27" s="604"/>
      <c r="IJ27" s="604"/>
      <c r="IK27" s="604">
        <v>12.561749398662073</v>
      </c>
      <c r="IL27" s="604"/>
      <c r="IM27" s="604"/>
      <c r="IN27" s="604">
        <v>12.561749398662073</v>
      </c>
      <c r="IO27" s="604"/>
      <c r="IP27" s="604"/>
      <c r="IQ27" s="604">
        <v>12.561749398662073</v>
      </c>
      <c r="IR27" s="604"/>
      <c r="IS27" s="604"/>
      <c r="IT27" s="604">
        <v>12.561749398662073</v>
      </c>
      <c r="IU27" s="604"/>
      <c r="IV27" s="604"/>
      <c r="IW27" s="604">
        <v>12.561749398662073</v>
      </c>
      <c r="IX27" s="604"/>
      <c r="IY27" s="604"/>
      <c r="IZ27" s="604">
        <v>12.561749398662073</v>
      </c>
      <c r="JA27" s="604"/>
      <c r="JB27" s="604"/>
      <c r="JC27" s="604">
        <v>12.561749398662073</v>
      </c>
      <c r="JD27" s="604"/>
      <c r="JE27" s="604"/>
      <c r="JF27" s="604">
        <v>12.561749398662073</v>
      </c>
      <c r="JG27" s="604"/>
      <c r="JH27" s="604"/>
      <c r="JI27" s="604">
        <v>12.561749398662073</v>
      </c>
      <c r="JJ27" s="604"/>
      <c r="JK27" s="604"/>
      <c r="JL27" s="604">
        <v>12.561749398662073</v>
      </c>
      <c r="JM27" s="604"/>
      <c r="JN27" s="604"/>
      <c r="JO27" s="604">
        <v>12.561749398662073</v>
      </c>
      <c r="JP27" s="604"/>
      <c r="JQ27" s="604"/>
      <c r="JR27" s="604">
        <v>12.561749398662073</v>
      </c>
      <c r="JS27" s="604"/>
      <c r="JT27" s="604"/>
      <c r="JU27" s="604">
        <v>12.561749398662073</v>
      </c>
      <c r="JV27" s="604"/>
      <c r="JW27" s="604"/>
      <c r="JX27" s="604">
        <v>12.561749398662073</v>
      </c>
      <c r="JY27" s="604"/>
      <c r="JZ27" s="604"/>
      <c r="KA27" s="604">
        <v>12.561749398662073</v>
      </c>
      <c r="KB27" s="604"/>
      <c r="KC27" s="604"/>
      <c r="KD27" s="604">
        <v>12.561749398662073</v>
      </c>
      <c r="KE27" s="604"/>
      <c r="KF27" s="604"/>
      <c r="KG27" s="604">
        <v>12.561749398662073</v>
      </c>
      <c r="KH27" s="604"/>
      <c r="KI27" s="604"/>
      <c r="KJ27" s="604">
        <v>12.561749398662073</v>
      </c>
      <c r="KK27" s="604"/>
      <c r="KL27" s="604"/>
      <c r="KM27" s="604">
        <v>12.561749398662073</v>
      </c>
      <c r="KN27" s="604"/>
      <c r="KO27" s="604"/>
      <c r="KP27" s="604">
        <v>12.561749398662073</v>
      </c>
      <c r="KQ27" s="604"/>
      <c r="KR27" s="604"/>
      <c r="KS27" s="604">
        <v>12.561749398662073</v>
      </c>
      <c r="KT27" s="604"/>
      <c r="KU27" s="604"/>
      <c r="KV27" s="604">
        <v>12.561749398662073</v>
      </c>
      <c r="KW27" s="604"/>
      <c r="KX27" s="604"/>
      <c r="KY27" s="604">
        <v>12.561749398662073</v>
      </c>
      <c r="KZ27" s="604"/>
      <c r="LA27" s="604"/>
      <c r="LB27" s="604">
        <v>12.561749398662073</v>
      </c>
      <c r="LC27" s="604"/>
      <c r="LD27" s="604"/>
      <c r="LE27" s="604">
        <v>12.561749398662073</v>
      </c>
      <c r="LF27" s="604"/>
      <c r="LG27" s="604"/>
      <c r="LH27" s="604">
        <v>12.561749398662073</v>
      </c>
      <c r="LI27" s="604"/>
      <c r="LJ27" s="604"/>
      <c r="LK27" s="604">
        <v>12.561749398662073</v>
      </c>
      <c r="LL27" s="604"/>
      <c r="LM27" s="604"/>
      <c r="LN27" s="604">
        <v>12.561749398662073</v>
      </c>
      <c r="LO27" s="604"/>
      <c r="LP27" s="604"/>
      <c r="LQ27" s="604">
        <v>12.561749398662073</v>
      </c>
      <c r="LR27" s="604"/>
      <c r="LS27" s="604"/>
      <c r="LT27" s="604">
        <v>12.561749398662073</v>
      </c>
      <c r="LU27" s="604"/>
      <c r="LV27" s="604"/>
      <c r="LW27" s="604">
        <v>12.561749398662073</v>
      </c>
      <c r="LX27" s="604"/>
      <c r="LY27" s="604"/>
      <c r="LZ27" s="604">
        <v>12.561749398662073</v>
      </c>
      <c r="MA27" s="604"/>
      <c r="MB27" s="604"/>
      <c r="MC27" s="604">
        <v>12.561749398662073</v>
      </c>
      <c r="MD27" s="604"/>
      <c r="ME27" s="604"/>
      <c r="MF27" s="604">
        <v>12.561749398662073</v>
      </c>
      <c r="MG27" s="604"/>
      <c r="MH27" s="604"/>
      <c r="MI27" s="604">
        <v>12.561749398662073</v>
      </c>
      <c r="MJ27" s="604"/>
      <c r="MK27" s="604"/>
      <c r="ML27" s="604">
        <v>12.561749398662073</v>
      </c>
      <c r="MM27" s="604"/>
      <c r="MN27" s="604"/>
      <c r="MO27" s="604">
        <v>12.561749398662073</v>
      </c>
      <c r="MP27" s="604"/>
      <c r="MQ27" s="604"/>
      <c r="MR27" s="604">
        <v>12.561749398662073</v>
      </c>
      <c r="MS27" s="604"/>
      <c r="MT27" s="604"/>
      <c r="MU27" s="604">
        <v>12.561749398662073</v>
      </c>
      <c r="MV27" s="604"/>
      <c r="MW27" s="604"/>
      <c r="MX27" s="604">
        <v>12.561749398662073</v>
      </c>
      <c r="MY27" s="604"/>
      <c r="MZ27" s="604"/>
      <c r="NA27" s="604">
        <v>12.561749398662073</v>
      </c>
      <c r="NB27" s="604"/>
      <c r="NC27" s="604"/>
      <c r="ND27" s="604">
        <v>12.561749398662073</v>
      </c>
      <c r="NE27" s="604"/>
      <c r="NF27" s="604"/>
      <c r="NG27" s="604">
        <v>12.561749398662073</v>
      </c>
      <c r="NH27" s="604"/>
      <c r="NI27" s="604"/>
      <c r="NJ27" s="604">
        <v>12.561749398662073</v>
      </c>
      <c r="NK27" s="604"/>
      <c r="NL27" s="604"/>
      <c r="NM27" s="604">
        <v>12.561749398662073</v>
      </c>
      <c r="NN27" s="604"/>
      <c r="NO27" s="604"/>
      <c r="NP27" s="604">
        <v>12.561749398662073</v>
      </c>
      <c r="NQ27" s="604"/>
      <c r="NR27" s="604"/>
      <c r="NS27" s="604">
        <v>12.561749398662073</v>
      </c>
      <c r="NT27" s="604"/>
      <c r="NU27" s="604"/>
      <c r="NV27" s="604">
        <v>12.561749398662073</v>
      </c>
      <c r="NW27" s="604"/>
      <c r="NX27" s="604"/>
      <c r="NY27" s="604">
        <v>12.561749398662073</v>
      </c>
      <c r="NZ27" s="604"/>
      <c r="OA27" s="604"/>
      <c r="OB27" s="604">
        <v>12.561749398662073</v>
      </c>
      <c r="OC27" s="604"/>
      <c r="OD27" s="604"/>
      <c r="OE27" s="604">
        <v>12.561749398662073</v>
      </c>
      <c r="OF27" s="604"/>
      <c r="OG27" s="604"/>
      <c r="OH27" s="604">
        <v>12.561749398662073</v>
      </c>
      <c r="OI27" s="604"/>
      <c r="OJ27" s="604"/>
      <c r="OK27" s="604">
        <v>12.561749398662073</v>
      </c>
      <c r="OL27" s="604"/>
      <c r="OM27" s="604"/>
      <c r="ON27" s="604">
        <v>12.561749398662073</v>
      </c>
      <c r="OO27" s="604"/>
      <c r="OP27" s="604"/>
      <c r="OQ27" s="604">
        <v>12.561749398662073</v>
      </c>
      <c r="OR27" s="604"/>
      <c r="OS27" s="604"/>
      <c r="OT27" s="604">
        <v>12.561749398662073</v>
      </c>
      <c r="OU27" s="604"/>
      <c r="OV27" s="604"/>
      <c r="OW27" s="604">
        <v>12.561749398662073</v>
      </c>
      <c r="OX27" s="604"/>
      <c r="OY27" s="604"/>
      <c r="OZ27" s="604">
        <v>12.561749398662073</v>
      </c>
      <c r="PA27" s="604"/>
      <c r="PB27" s="604"/>
      <c r="PC27" s="604">
        <v>12.561749398662073</v>
      </c>
      <c r="PD27" s="604"/>
      <c r="PE27" s="604"/>
      <c r="PF27" s="604">
        <v>12.561749398662073</v>
      </c>
      <c r="PG27" s="604"/>
      <c r="PH27" s="604"/>
      <c r="PI27" s="604">
        <v>12.561749398662073</v>
      </c>
      <c r="PJ27" s="604"/>
      <c r="PK27" s="604"/>
      <c r="PL27" s="604">
        <v>12.561749398662073</v>
      </c>
      <c r="PM27" s="604"/>
      <c r="PN27" s="604"/>
      <c r="PO27" s="604">
        <v>12.561749398662073</v>
      </c>
      <c r="PP27" s="604"/>
      <c r="PQ27" s="604"/>
      <c r="PR27" s="604">
        <v>12.561749398662073</v>
      </c>
      <c r="PS27" s="604"/>
      <c r="PT27" s="604"/>
      <c r="PU27" s="604">
        <v>12.561749398662073</v>
      </c>
      <c r="PV27" s="604"/>
      <c r="PW27" s="604"/>
      <c r="PX27" s="604">
        <v>12.561749398662073</v>
      </c>
      <c r="PY27" s="604"/>
      <c r="PZ27" s="604"/>
      <c r="QA27" s="604">
        <v>12.561749398662073</v>
      </c>
      <c r="QB27" s="604"/>
      <c r="QC27" s="604"/>
      <c r="QD27" s="604">
        <v>12.561749398662073</v>
      </c>
      <c r="QE27" s="604"/>
      <c r="QF27" s="604"/>
      <c r="QG27" s="604">
        <v>12.561749398662073</v>
      </c>
      <c r="QH27" s="604"/>
      <c r="QI27" s="604"/>
      <c r="QJ27" s="604">
        <v>12.561749398662073</v>
      </c>
      <c r="QK27" s="604"/>
      <c r="QL27" s="604"/>
      <c r="QM27" s="604">
        <v>12.561749398662073</v>
      </c>
      <c r="QN27" s="604"/>
      <c r="QO27" s="604"/>
      <c r="QP27" s="604">
        <v>12.561749398662073</v>
      </c>
      <c r="QQ27" s="604"/>
      <c r="QR27" s="604"/>
      <c r="QS27" s="604">
        <v>12.561749398662073</v>
      </c>
      <c r="QT27" s="604"/>
      <c r="QU27" s="604"/>
      <c r="QV27" s="604">
        <v>12.561749398662073</v>
      </c>
      <c r="QW27" s="604"/>
      <c r="QX27" s="604"/>
      <c r="QY27" s="604">
        <v>12.561749398662073</v>
      </c>
      <c r="QZ27" s="604"/>
      <c r="RA27" s="604"/>
      <c r="RB27" s="604">
        <v>12.561749398662073</v>
      </c>
      <c r="RC27" s="604"/>
      <c r="RD27" s="604"/>
      <c r="RE27" s="604">
        <v>12.561749398662073</v>
      </c>
      <c r="RF27" s="604"/>
      <c r="RG27" s="604"/>
      <c r="RH27" s="604">
        <v>12.561749398662073</v>
      </c>
      <c r="RI27" s="604"/>
      <c r="RJ27" s="604"/>
      <c r="RK27" s="604">
        <v>12.561749398662073</v>
      </c>
      <c r="RL27" s="604"/>
      <c r="RM27" s="604"/>
      <c r="RN27" s="604">
        <v>12.561749398662073</v>
      </c>
      <c r="RO27" s="604"/>
      <c r="RP27" s="604"/>
      <c r="RQ27" s="604">
        <v>12.561749398662073</v>
      </c>
      <c r="RR27" s="604"/>
      <c r="RS27" s="604"/>
      <c r="RT27" s="604">
        <v>12.561749398662073</v>
      </c>
      <c r="RU27" s="604"/>
      <c r="RV27" s="604"/>
      <c r="RW27" s="604">
        <v>12.561749398662073</v>
      </c>
      <c r="RX27" s="604"/>
      <c r="RY27" s="604"/>
      <c r="RZ27" s="604">
        <v>12.561749398662073</v>
      </c>
      <c r="SA27" s="604"/>
      <c r="SB27" s="604"/>
      <c r="SC27" s="604">
        <v>12.561749398662073</v>
      </c>
      <c r="SD27" s="604"/>
      <c r="SE27" s="604"/>
      <c r="SF27" s="604">
        <v>12.561749398662073</v>
      </c>
      <c r="SG27" s="604"/>
      <c r="SH27" s="604"/>
      <c r="SI27" s="604">
        <v>12.561749398662073</v>
      </c>
      <c r="SJ27" s="604"/>
      <c r="SK27" s="604"/>
      <c r="SL27" s="604">
        <v>12.561749398662073</v>
      </c>
      <c r="SM27" s="604"/>
      <c r="SN27" s="604"/>
      <c r="SO27" s="604">
        <v>12.561749398662073</v>
      </c>
      <c r="SP27" s="604"/>
      <c r="SQ27" s="604"/>
      <c r="SR27" s="604">
        <v>12.561749398662073</v>
      </c>
      <c r="SS27" s="604"/>
      <c r="ST27" s="604"/>
      <c r="SU27" s="604">
        <v>12.561749398662073</v>
      </c>
      <c r="SV27" s="604"/>
      <c r="SW27" s="604"/>
      <c r="SX27" s="604">
        <v>12.561749398662073</v>
      </c>
      <c r="SY27" s="604"/>
      <c r="SZ27" s="604"/>
      <c r="TA27" s="604">
        <v>12.561749398662073</v>
      </c>
      <c r="TB27" s="604"/>
      <c r="TC27" s="604"/>
      <c r="TD27" s="604">
        <v>12.561749398662073</v>
      </c>
      <c r="TE27" s="604"/>
      <c r="TF27" s="604"/>
      <c r="TG27" s="604">
        <v>12.561749398662073</v>
      </c>
      <c r="TH27" s="604"/>
      <c r="TI27" s="604"/>
      <c r="TJ27" s="604">
        <v>12.561749398662073</v>
      </c>
      <c r="TK27" s="604"/>
      <c r="TL27" s="604"/>
      <c r="TM27" s="604">
        <v>12.561749398662073</v>
      </c>
      <c r="TN27" s="604"/>
      <c r="TO27" s="604"/>
      <c r="TP27" s="604">
        <v>12.561749398662073</v>
      </c>
      <c r="TQ27" s="604"/>
      <c r="TR27" s="604"/>
      <c r="TS27" s="604">
        <v>12.561749398662073</v>
      </c>
      <c r="TT27" s="604"/>
      <c r="TU27" s="604"/>
      <c r="TV27" s="604">
        <v>12.561749398662073</v>
      </c>
      <c r="TW27" s="604"/>
      <c r="TX27" s="604"/>
      <c r="TY27" s="604">
        <v>12.561749398662073</v>
      </c>
      <c r="TZ27" s="604"/>
      <c r="UA27" s="604"/>
      <c r="UB27" s="604">
        <v>12.561749398662073</v>
      </c>
      <c r="UC27" s="604"/>
      <c r="UD27" s="604"/>
      <c r="UE27" s="604">
        <v>12.561749398662073</v>
      </c>
      <c r="UF27" s="604"/>
      <c r="UG27" s="604"/>
      <c r="UH27" s="604">
        <v>12.561749398662073</v>
      </c>
      <c r="UI27" s="604"/>
      <c r="UJ27" s="604"/>
      <c r="UK27" s="604">
        <v>12.561749398662073</v>
      </c>
      <c r="UL27" s="604"/>
      <c r="UM27" s="604"/>
      <c r="UN27" s="604">
        <v>12.561749398662073</v>
      </c>
      <c r="UO27" s="604"/>
      <c r="UP27" s="604"/>
      <c r="UQ27" s="604">
        <v>12.561749398662073</v>
      </c>
      <c r="UR27" s="604"/>
      <c r="US27" s="604"/>
      <c r="UT27" s="604">
        <v>12.561749398662073</v>
      </c>
      <c r="UU27" s="604"/>
      <c r="UV27" s="604"/>
      <c r="UW27" s="604">
        <v>12.561749398662073</v>
      </c>
      <c r="UX27" s="604"/>
      <c r="UY27" s="604"/>
      <c r="UZ27" s="604">
        <v>12.561749398662073</v>
      </c>
      <c r="VA27" s="604"/>
      <c r="VB27" s="604"/>
      <c r="VC27" s="604">
        <v>12.561749398662073</v>
      </c>
      <c r="VD27" s="604"/>
      <c r="VE27" s="604"/>
      <c r="VF27" s="604">
        <v>12.561749398662073</v>
      </c>
      <c r="VG27" s="604"/>
      <c r="VH27" s="604"/>
      <c r="VI27" s="604">
        <v>12.561749398662073</v>
      </c>
      <c r="VJ27" s="604"/>
      <c r="VK27" s="604"/>
      <c r="VL27" s="604">
        <v>12.561749398662073</v>
      </c>
      <c r="VM27" s="604"/>
      <c r="VN27" s="604"/>
      <c r="VO27" s="604">
        <v>12.561749398662073</v>
      </c>
      <c r="VP27" s="604"/>
      <c r="VQ27" s="604"/>
      <c r="VR27" s="604">
        <v>12.561749398662073</v>
      </c>
      <c r="VS27" s="604"/>
      <c r="VT27" s="604"/>
      <c r="VU27" s="604">
        <v>12.561749398662073</v>
      </c>
      <c r="VV27" s="604"/>
      <c r="VW27" s="604"/>
      <c r="VX27" s="604">
        <v>12.561749398662073</v>
      </c>
      <c r="VY27" s="604"/>
      <c r="VZ27" s="604"/>
      <c r="WA27" s="604">
        <v>12.561749398662073</v>
      </c>
      <c r="WB27" s="604"/>
      <c r="WC27" s="604"/>
      <c r="WD27" s="604">
        <v>12.561749398662073</v>
      </c>
      <c r="WE27" s="604"/>
      <c r="WF27" s="604"/>
      <c r="WG27" s="604">
        <v>12.561749398662073</v>
      </c>
      <c r="WH27" s="604"/>
      <c r="WI27" s="604"/>
      <c r="WJ27" s="604">
        <v>12.561749398662073</v>
      </c>
      <c r="WK27" s="604"/>
      <c r="WL27" s="604"/>
      <c r="WM27" s="604">
        <v>12.561749398662073</v>
      </c>
      <c r="WN27" s="604"/>
      <c r="WO27" s="604"/>
      <c r="WP27" s="604">
        <v>12.561749398662073</v>
      </c>
      <c r="WQ27" s="604"/>
      <c r="WR27" s="604"/>
      <c r="WS27" s="604">
        <v>12.561749398662073</v>
      </c>
      <c r="WT27" s="604"/>
      <c r="WU27" s="604"/>
      <c r="WV27" s="604">
        <v>12.561749398662073</v>
      </c>
      <c r="WW27" s="604"/>
      <c r="WX27" s="604"/>
      <c r="WY27" s="604">
        <v>12.561749398662073</v>
      </c>
      <c r="WZ27" s="604"/>
      <c r="XA27" s="604"/>
      <c r="XB27" s="604">
        <v>12.561749398662073</v>
      </c>
      <c r="XC27" s="604"/>
      <c r="XD27" s="604"/>
      <c r="XE27" s="604">
        <v>12.561749398662073</v>
      </c>
      <c r="XF27" s="604"/>
      <c r="XG27" s="604"/>
      <c r="XH27" s="604">
        <v>12.561749398662073</v>
      </c>
      <c r="XI27" s="604"/>
      <c r="XJ27" s="604"/>
      <c r="XK27" s="604">
        <v>12.561749398662073</v>
      </c>
      <c r="XL27" s="604"/>
      <c r="XM27" s="604"/>
      <c r="XN27" s="604">
        <v>12.561749398662073</v>
      </c>
      <c r="XO27" s="604"/>
      <c r="XP27" s="604"/>
      <c r="XQ27" s="604">
        <v>12.561749398662073</v>
      </c>
      <c r="XR27" s="604"/>
      <c r="XS27" s="604"/>
      <c r="XT27" s="604">
        <v>12.561749398662073</v>
      </c>
      <c r="XU27" s="604"/>
      <c r="XV27" s="604"/>
      <c r="XW27" s="604">
        <v>12.561749398662073</v>
      </c>
      <c r="XX27" s="604"/>
      <c r="XY27" s="604"/>
      <c r="XZ27" s="604">
        <v>12.561749398662073</v>
      </c>
      <c r="YA27" s="604"/>
      <c r="YB27" s="604"/>
      <c r="YC27" s="604">
        <v>12.561749398662073</v>
      </c>
      <c r="YD27" s="604"/>
      <c r="YE27" s="604"/>
      <c r="YF27" s="604">
        <v>12.561749398662073</v>
      </c>
      <c r="YG27" s="604"/>
      <c r="YH27" s="604"/>
      <c r="YI27" s="604">
        <v>12.561749398662073</v>
      </c>
      <c r="YJ27" s="604"/>
      <c r="YK27" s="604"/>
      <c r="YL27" s="604">
        <v>12.561749398662073</v>
      </c>
      <c r="YM27" s="604"/>
      <c r="YN27" s="604"/>
      <c r="YO27" s="604">
        <v>12.561749398662073</v>
      </c>
      <c r="YP27" s="604"/>
      <c r="YQ27" s="604"/>
      <c r="YR27" s="604">
        <v>12.561749398662073</v>
      </c>
      <c r="YS27" s="604"/>
      <c r="YT27" s="604"/>
      <c r="YU27" s="604">
        <v>12.561749398662073</v>
      </c>
      <c r="YV27" s="604"/>
      <c r="YW27" s="604"/>
      <c r="YX27" s="604">
        <v>12.561749398662073</v>
      </c>
      <c r="YY27" s="604"/>
      <c r="YZ27" s="604"/>
      <c r="ZA27" s="604">
        <v>12.561749398662073</v>
      </c>
      <c r="ZB27" s="604"/>
      <c r="ZC27" s="604"/>
      <c r="ZD27" s="604">
        <v>12.561749398662073</v>
      </c>
      <c r="ZE27" s="604"/>
      <c r="ZF27" s="604"/>
      <c r="ZG27" s="604">
        <v>12.561749398662073</v>
      </c>
      <c r="ZH27" s="604"/>
      <c r="ZI27" s="604"/>
      <c r="ZJ27" s="604">
        <v>12.561749398662073</v>
      </c>
      <c r="ZK27" s="604"/>
      <c r="ZL27" s="604"/>
      <c r="ZM27" s="604">
        <v>12.561749398662073</v>
      </c>
      <c r="ZN27" s="604"/>
      <c r="ZO27" s="604"/>
      <c r="ZP27" s="604">
        <v>12.561749398662073</v>
      </c>
      <c r="ZQ27" s="604"/>
      <c r="ZR27" s="604"/>
      <c r="ZS27" s="604">
        <v>12.561749398662073</v>
      </c>
      <c r="ZT27" s="604"/>
      <c r="ZU27" s="604"/>
      <c r="ZV27" s="604">
        <v>12.561749398662073</v>
      </c>
      <c r="ZW27" s="604"/>
      <c r="ZX27" s="604"/>
      <c r="ZY27" s="604">
        <v>12.561749398662073</v>
      </c>
      <c r="ZZ27" s="604"/>
      <c r="AAA27" s="604"/>
      <c r="AAB27" s="604">
        <v>12.561749398662073</v>
      </c>
      <c r="AAC27" s="604"/>
      <c r="AAD27" s="604"/>
      <c r="AAE27" s="604">
        <v>12.561749398662073</v>
      </c>
      <c r="AAF27" s="604"/>
      <c r="AAG27" s="604"/>
      <c r="AAH27" s="604">
        <v>12.561749398662073</v>
      </c>
      <c r="AAI27" s="604"/>
      <c r="AAJ27" s="604"/>
      <c r="AAK27" s="604">
        <v>12.561749398662073</v>
      </c>
      <c r="AAL27" s="604"/>
      <c r="AAM27" s="604"/>
      <c r="AAN27" s="604">
        <v>12.561749398662073</v>
      </c>
      <c r="AAO27" s="604"/>
      <c r="AAP27" s="604"/>
      <c r="AAQ27" s="604">
        <v>12.561749398662073</v>
      </c>
      <c r="AAR27" s="604"/>
      <c r="AAS27" s="604"/>
      <c r="AAT27" s="604">
        <v>12.561749398662073</v>
      </c>
      <c r="AAU27" s="604"/>
      <c r="AAV27" s="604"/>
      <c r="AAW27" s="604">
        <v>12.561749398662073</v>
      </c>
      <c r="AAX27" s="604"/>
      <c r="AAY27" s="604"/>
      <c r="AAZ27" s="604">
        <v>12.561749398662073</v>
      </c>
      <c r="ABA27" s="604"/>
      <c r="ABB27" s="604"/>
      <c r="ABC27" s="604">
        <v>12.561749398662073</v>
      </c>
      <c r="ABD27" s="604"/>
      <c r="ABE27" s="604"/>
      <c r="ABF27" s="604">
        <v>12.561749398662073</v>
      </c>
      <c r="ABG27" s="604"/>
      <c r="ABH27" s="604"/>
      <c r="ABI27" s="604">
        <v>12.561749398662073</v>
      </c>
      <c r="ABJ27" s="604"/>
      <c r="ABK27" s="604"/>
      <c r="ABL27" s="604">
        <v>12.561749398662073</v>
      </c>
      <c r="ABM27" s="604"/>
      <c r="ABN27" s="604"/>
      <c r="ABO27" s="604">
        <v>12.561749398662073</v>
      </c>
      <c r="ABP27" s="604"/>
      <c r="ABQ27" s="604"/>
      <c r="ABR27" s="604">
        <v>12.561749398662073</v>
      </c>
      <c r="ABS27" s="604"/>
      <c r="ABT27" s="604"/>
      <c r="ABU27" s="604">
        <v>12.561749398662073</v>
      </c>
      <c r="ABV27" s="604"/>
      <c r="ABW27" s="604"/>
      <c r="ABX27" s="604">
        <v>12.561749398662073</v>
      </c>
      <c r="ABY27" s="604"/>
      <c r="ABZ27" s="604"/>
      <c r="ACA27" s="604">
        <v>12.561749398662073</v>
      </c>
      <c r="ACB27" s="604"/>
      <c r="ACC27" s="604"/>
      <c r="ACD27" s="604">
        <v>12.561749398662073</v>
      </c>
      <c r="ACE27" s="604"/>
      <c r="ACF27" s="604"/>
      <c r="ACG27" s="604">
        <v>12.561749398662073</v>
      </c>
      <c r="ACH27" s="604"/>
      <c r="ACI27" s="604"/>
      <c r="ACJ27" s="604">
        <v>12.561749398662073</v>
      </c>
      <c r="ACK27" s="604"/>
      <c r="ACL27" s="604"/>
      <c r="ACM27" s="604">
        <v>12.561749398662073</v>
      </c>
      <c r="ACN27" s="604"/>
      <c r="ACO27" s="604"/>
      <c r="ACP27" s="604">
        <v>12.561749398662073</v>
      </c>
      <c r="ACQ27" s="604"/>
      <c r="ACR27" s="604"/>
      <c r="ACS27" s="604">
        <v>12.561749398662073</v>
      </c>
      <c r="ACT27" s="604"/>
      <c r="ACU27" s="604"/>
      <c r="ACV27" s="604">
        <v>12.561749398662073</v>
      </c>
      <c r="ACW27" s="604"/>
      <c r="ACX27" s="604"/>
      <c r="ACY27" s="604">
        <v>12.561749398662073</v>
      </c>
      <c r="ACZ27" s="604"/>
      <c r="ADA27" s="604"/>
      <c r="ADB27" s="604">
        <v>12.561749398662073</v>
      </c>
      <c r="ADC27" s="604"/>
      <c r="ADD27" s="604"/>
      <c r="ADE27" s="604">
        <v>12.561749398662073</v>
      </c>
      <c r="ADF27" s="604"/>
      <c r="ADG27" s="604"/>
      <c r="ADH27" s="604">
        <v>12.561749398662073</v>
      </c>
      <c r="ADI27" s="604"/>
      <c r="ADJ27" s="604"/>
      <c r="ADK27" s="604">
        <v>12.561749398662073</v>
      </c>
      <c r="ADL27" s="604"/>
      <c r="ADM27" s="604"/>
      <c r="ADN27" s="604">
        <v>12.561749398662073</v>
      </c>
      <c r="ADO27" s="604"/>
      <c r="ADP27" s="604"/>
      <c r="ADQ27" s="604">
        <v>12.561749398662073</v>
      </c>
      <c r="ADR27" s="604"/>
      <c r="ADS27" s="604"/>
      <c r="ADT27" s="604">
        <v>12.561749398662073</v>
      </c>
      <c r="ADU27" s="604"/>
      <c r="ADV27" s="604"/>
      <c r="ADW27" s="604">
        <v>12.561749398662073</v>
      </c>
      <c r="ADX27" s="604"/>
      <c r="ADY27" s="604"/>
      <c r="ADZ27" s="604">
        <v>12.561749398662073</v>
      </c>
      <c r="AEA27" s="604"/>
      <c r="AEB27" s="604"/>
      <c r="AEC27" s="604">
        <v>12.561749398662073</v>
      </c>
      <c r="AED27" s="604"/>
      <c r="AEE27" s="604"/>
      <c r="AEF27" s="604">
        <v>12.561749398662073</v>
      </c>
      <c r="AEG27" s="604"/>
      <c r="AEH27" s="604"/>
      <c r="AEI27" s="604">
        <v>12.561749398662073</v>
      </c>
      <c r="AEJ27" s="604"/>
      <c r="AEK27" s="604"/>
      <c r="AEL27" s="604">
        <v>12.561749398662073</v>
      </c>
      <c r="AEM27" s="604"/>
      <c r="AEN27" s="604"/>
      <c r="AEO27" s="604">
        <v>12.561749398662073</v>
      </c>
      <c r="AEP27" s="604"/>
      <c r="AEQ27" s="604"/>
      <c r="AER27" s="604">
        <v>12.561749398662073</v>
      </c>
      <c r="AES27" s="604"/>
      <c r="AET27" s="604"/>
      <c r="AEU27" s="604">
        <v>12.561749398662073</v>
      </c>
      <c r="AEV27" s="604"/>
      <c r="AEW27" s="604"/>
      <c r="AEX27" s="604">
        <v>12.561749398662073</v>
      </c>
      <c r="AEY27" s="604"/>
      <c r="AEZ27" s="604"/>
      <c r="AFA27" s="604">
        <v>12.561749398662073</v>
      </c>
      <c r="AFB27" s="604"/>
      <c r="AFC27" s="604"/>
      <c r="AFD27" s="604">
        <v>12.561749398662073</v>
      </c>
      <c r="AFE27" s="604"/>
      <c r="AFF27" s="604"/>
      <c r="AFG27" s="604">
        <v>12.561749398662073</v>
      </c>
      <c r="AFH27" s="604"/>
      <c r="AFI27" s="604"/>
      <c r="AFJ27" s="604">
        <v>12.561749398662073</v>
      </c>
      <c r="AFK27" s="604"/>
      <c r="AFL27" s="604"/>
      <c r="AFM27" s="604">
        <v>12.561749398662073</v>
      </c>
      <c r="AFN27" s="604"/>
      <c r="AFO27" s="604"/>
      <c r="AFP27" s="604">
        <v>12.561749398662073</v>
      </c>
      <c r="AFQ27" s="604"/>
      <c r="AFR27" s="604"/>
      <c r="AFS27" s="604">
        <v>12.561749398662073</v>
      </c>
      <c r="AFT27" s="604"/>
      <c r="AFU27" s="604"/>
      <c r="AFV27" s="604">
        <v>12.561749398662073</v>
      </c>
      <c r="AFW27" s="604"/>
      <c r="AFX27" s="604"/>
      <c r="AFY27" s="604">
        <v>12.561749398662073</v>
      </c>
      <c r="AFZ27" s="604"/>
      <c r="AGA27" s="604"/>
      <c r="AGB27" s="604">
        <v>12.561749398662073</v>
      </c>
      <c r="AGC27" s="604"/>
      <c r="AGD27" s="604"/>
      <c r="AGE27" s="604">
        <v>12.561749398662073</v>
      </c>
      <c r="AGF27" s="604"/>
      <c r="AGG27" s="604"/>
      <c r="AGH27" s="604">
        <v>12.561749398662073</v>
      </c>
      <c r="AGI27" s="604"/>
      <c r="AGJ27" s="604"/>
      <c r="AGK27" s="604">
        <v>12.561749398662073</v>
      </c>
      <c r="AGL27" s="604"/>
      <c r="AGM27" s="604"/>
      <c r="AGN27" s="604">
        <v>12.561749398662073</v>
      </c>
      <c r="AGO27" s="604"/>
      <c r="AGP27" s="604"/>
      <c r="AGQ27" s="604">
        <v>12.561749398662073</v>
      </c>
      <c r="AGR27" s="604"/>
      <c r="AGS27" s="604"/>
      <c r="AGT27" s="604">
        <v>12.561749398662073</v>
      </c>
      <c r="AGU27" s="604"/>
      <c r="AGV27" s="604"/>
      <c r="AGW27" s="604">
        <v>12.561749398662073</v>
      </c>
      <c r="AGX27" s="604"/>
      <c r="AGY27" s="604"/>
      <c r="AGZ27" s="604">
        <v>12.561749398662073</v>
      </c>
      <c r="AHA27" s="604"/>
      <c r="AHB27" s="604"/>
      <c r="AHC27" s="604">
        <v>12.561749398662073</v>
      </c>
      <c r="AHD27" s="604"/>
      <c r="AHE27" s="604"/>
      <c r="AHF27" s="604">
        <v>12.561749398662073</v>
      </c>
      <c r="AHG27" s="604"/>
      <c r="AHH27" s="604"/>
      <c r="AHI27" s="604">
        <v>12.561749398662073</v>
      </c>
      <c r="AHJ27" s="604"/>
      <c r="AHK27" s="604"/>
      <c r="AHL27" s="604">
        <v>12.561749398662073</v>
      </c>
      <c r="AHM27" s="604"/>
      <c r="AHN27" s="604"/>
      <c r="AHO27" s="604">
        <v>12.561749398662073</v>
      </c>
      <c r="AHP27" s="604"/>
      <c r="AHQ27" s="604"/>
      <c r="AHR27" s="604">
        <v>12.561749398662073</v>
      </c>
      <c r="AHS27" s="604"/>
      <c r="AHT27" s="604"/>
      <c r="AHU27" s="604">
        <v>12.561749398662073</v>
      </c>
      <c r="AHV27" s="604"/>
      <c r="AHW27" s="604"/>
      <c r="AHX27" s="604">
        <v>12.561749398662073</v>
      </c>
      <c r="AHY27" s="604"/>
      <c r="AHZ27" s="604"/>
      <c r="AIA27" s="604">
        <v>12.561749398662073</v>
      </c>
      <c r="AIB27" s="604"/>
      <c r="AIC27" s="604"/>
      <c r="AID27" s="604">
        <v>12.561749398662073</v>
      </c>
      <c r="AIE27" s="604"/>
      <c r="AIF27" s="604"/>
      <c r="AIG27" s="604">
        <v>12.561749398662073</v>
      </c>
      <c r="AIH27" s="604"/>
      <c r="AII27" s="604"/>
      <c r="AIJ27" s="604">
        <v>12.561749398662073</v>
      </c>
      <c r="AIK27" s="604"/>
      <c r="AIL27" s="604"/>
      <c r="AIM27" s="604">
        <v>12.561749398662073</v>
      </c>
      <c r="AIN27" s="604"/>
      <c r="AIO27" s="604"/>
      <c r="AIP27" s="604">
        <v>12.561749398662073</v>
      </c>
      <c r="AIQ27" s="604"/>
      <c r="AIR27" s="604"/>
      <c r="AIS27" s="604">
        <v>12.561749398662073</v>
      </c>
      <c r="AIT27" s="604"/>
      <c r="AIU27" s="604"/>
      <c r="AIV27" s="604">
        <v>12.561749398662073</v>
      </c>
      <c r="AIW27" s="604"/>
      <c r="AIX27" s="604"/>
      <c r="AIY27" s="604">
        <v>12.561749398662073</v>
      </c>
      <c r="AIZ27" s="604"/>
      <c r="AJA27" s="604"/>
      <c r="AJB27" s="604">
        <v>12.561749398662073</v>
      </c>
      <c r="AJC27" s="604"/>
      <c r="AJD27" s="604"/>
      <c r="AJE27" s="604">
        <v>12.561749398662073</v>
      </c>
      <c r="AJF27" s="604"/>
      <c r="AJG27" s="604"/>
      <c r="AJH27" s="604">
        <v>12.561749398662073</v>
      </c>
      <c r="AJI27" s="604"/>
      <c r="AJJ27" s="604"/>
      <c r="AJK27" s="604">
        <v>12.561749398662073</v>
      </c>
      <c r="AJL27" s="604"/>
      <c r="AJM27" s="604"/>
      <c r="AJN27" s="604">
        <v>12.561749398662073</v>
      </c>
      <c r="AJO27" s="604"/>
      <c r="AJP27" s="604"/>
      <c r="AJQ27" s="604">
        <v>12.561749398662073</v>
      </c>
      <c r="AJR27" s="604"/>
      <c r="AJS27" s="604"/>
      <c r="AJT27" s="604">
        <v>12.561749398662073</v>
      </c>
      <c r="AJU27" s="604"/>
      <c r="AJV27" s="604"/>
      <c r="AJW27" s="604">
        <v>12.561749398662073</v>
      </c>
      <c r="AJX27" s="604"/>
      <c r="AJY27" s="604"/>
      <c r="AJZ27" s="604">
        <v>12.561749398662073</v>
      </c>
      <c r="AKA27" s="604"/>
      <c r="AKB27" s="604"/>
      <c r="AKC27" s="604">
        <v>12.561749398662073</v>
      </c>
      <c r="AKD27" s="604"/>
      <c r="AKE27" s="604"/>
      <c r="AKF27" s="604">
        <v>12.561749398662073</v>
      </c>
      <c r="AKG27" s="604"/>
      <c r="AKH27" s="604"/>
      <c r="AKI27" s="604">
        <v>12.561749398662073</v>
      </c>
      <c r="AKJ27" s="604"/>
      <c r="AKK27" s="604"/>
      <c r="AKL27" s="604">
        <v>12.561749398662073</v>
      </c>
      <c r="AKM27" s="604"/>
      <c r="AKN27" s="604"/>
      <c r="AKO27" s="604">
        <v>12.561749398662073</v>
      </c>
      <c r="AKP27" s="604"/>
      <c r="AKQ27" s="604"/>
      <c r="AKR27" s="604">
        <v>12.561749398662073</v>
      </c>
      <c r="AKS27" s="604"/>
      <c r="AKT27" s="604"/>
      <c r="AKU27" s="604">
        <v>12.561749398662073</v>
      </c>
      <c r="AKV27" s="604"/>
      <c r="AKW27" s="604"/>
      <c r="AKX27" s="604">
        <v>12.561749398662073</v>
      </c>
      <c r="AKY27" s="604"/>
      <c r="AKZ27" s="604"/>
      <c r="ALA27" s="604">
        <v>12.561749398662073</v>
      </c>
      <c r="ALB27" s="604"/>
      <c r="ALC27" s="604"/>
      <c r="ALD27" s="604">
        <v>12.561749398662073</v>
      </c>
      <c r="ALE27" s="604"/>
      <c r="ALF27" s="604"/>
      <c r="ALG27" s="604">
        <v>12.561749398662073</v>
      </c>
      <c r="ALH27" s="604"/>
      <c r="ALI27" s="604"/>
      <c r="ALJ27" s="604">
        <v>12.561749398662073</v>
      </c>
      <c r="ALK27" s="604"/>
      <c r="ALL27" s="604"/>
      <c r="ALM27" s="604">
        <v>12.561749398662073</v>
      </c>
      <c r="ALN27" s="604"/>
      <c r="ALO27" s="604"/>
      <c r="ALP27" s="604">
        <v>12.561749398662073</v>
      </c>
      <c r="ALQ27" s="604"/>
      <c r="ALR27" s="604"/>
      <c r="ALS27" s="604">
        <v>12.561749398662073</v>
      </c>
      <c r="ALT27" s="604"/>
      <c r="ALU27" s="604"/>
      <c r="ALV27" s="604">
        <v>12.561749398662073</v>
      </c>
      <c r="ALW27" s="604"/>
      <c r="ALX27" s="604"/>
      <c r="ALY27" s="604">
        <v>12.561749398662073</v>
      </c>
      <c r="ALZ27" s="604"/>
      <c r="AMA27" s="604"/>
      <c r="AMB27" s="604">
        <v>12.561749398662073</v>
      </c>
      <c r="AMC27" s="604"/>
      <c r="AMD27" s="604"/>
      <c r="AME27" s="604">
        <v>12.561749398662073</v>
      </c>
      <c r="AMF27" s="604"/>
      <c r="AMG27" s="604"/>
      <c r="AMH27" s="604">
        <v>12.561749398662073</v>
      </c>
      <c r="AMI27" s="604"/>
      <c r="AMJ27" s="604"/>
      <c r="AMK27" s="604">
        <v>12.561749398662073</v>
      </c>
      <c r="AML27" s="604"/>
      <c r="AMM27" s="604"/>
      <c r="AMN27" s="604">
        <v>12.561749398662073</v>
      </c>
      <c r="AMO27" s="604"/>
      <c r="AMP27" s="604"/>
      <c r="AMQ27" s="604">
        <v>12.561749398662073</v>
      </c>
      <c r="AMR27" s="604"/>
      <c r="AMS27" s="604"/>
      <c r="AMT27" s="604">
        <v>12.561749398662073</v>
      </c>
      <c r="AMU27" s="604"/>
      <c r="AMV27" s="604"/>
      <c r="AMW27" s="604">
        <v>12.561749398662073</v>
      </c>
      <c r="AMX27" s="604"/>
      <c r="AMY27" s="604"/>
      <c r="AMZ27" s="604">
        <v>12.561749398662073</v>
      </c>
      <c r="ANA27" s="604"/>
      <c r="ANB27" s="604"/>
      <c r="ANC27" s="604">
        <v>12.561749398662073</v>
      </c>
      <c r="AND27" s="604"/>
      <c r="ANE27" s="604"/>
      <c r="ANF27" s="604">
        <v>12.561749398662073</v>
      </c>
      <c r="ANG27" s="604"/>
      <c r="ANH27" s="604"/>
      <c r="ANI27" s="604">
        <v>12.561749398662073</v>
      </c>
      <c r="ANJ27" s="604"/>
      <c r="ANK27" s="604"/>
      <c r="ANL27" s="604">
        <v>12.561749398662073</v>
      </c>
      <c r="ANM27" s="604"/>
      <c r="ANN27" s="604"/>
      <c r="ANO27" s="604">
        <v>12.561749398662073</v>
      </c>
      <c r="ANP27" s="604"/>
      <c r="ANQ27" s="604"/>
      <c r="ANR27" s="604">
        <v>12.561749398662073</v>
      </c>
      <c r="ANS27" s="604"/>
      <c r="ANT27" s="604"/>
      <c r="ANU27" s="604">
        <v>12.561749398662073</v>
      </c>
      <c r="ANV27" s="604"/>
      <c r="ANW27" s="604"/>
      <c r="ANX27" s="604">
        <v>12.561749398662073</v>
      </c>
      <c r="ANY27" s="604"/>
      <c r="ANZ27" s="604"/>
      <c r="AOA27" s="604">
        <v>12.561749398662073</v>
      </c>
      <c r="AOB27" s="604"/>
      <c r="AOC27" s="604"/>
      <c r="AOD27" s="604">
        <v>12.561749398662073</v>
      </c>
      <c r="AOE27" s="604"/>
      <c r="AOF27" s="604"/>
      <c r="AOG27" s="604">
        <v>12.561749398662073</v>
      </c>
      <c r="AOH27" s="604"/>
      <c r="AOI27" s="604"/>
      <c r="AOJ27" s="604">
        <v>12.561749398662073</v>
      </c>
      <c r="AOK27" s="604"/>
      <c r="AOL27" s="604"/>
      <c r="AOM27" s="604">
        <v>12.561749398662073</v>
      </c>
      <c r="AON27" s="604"/>
      <c r="AOO27" s="604"/>
      <c r="AOP27" s="604">
        <v>12.561749398662073</v>
      </c>
      <c r="AOQ27" s="604"/>
      <c r="AOR27" s="604"/>
      <c r="AOS27" s="604">
        <v>12.561749398662073</v>
      </c>
      <c r="AOT27" s="604"/>
      <c r="AOU27" s="604"/>
      <c r="AOV27" s="604">
        <v>12.561749398662073</v>
      </c>
      <c r="AOW27" s="604"/>
      <c r="AOX27" s="604"/>
      <c r="AOY27" s="604">
        <v>12.561749398662073</v>
      </c>
      <c r="AOZ27" s="604"/>
      <c r="APA27" s="604"/>
      <c r="APB27" s="604">
        <v>12.561749398662073</v>
      </c>
      <c r="APC27" s="604"/>
      <c r="APD27" s="604"/>
      <c r="APE27" s="604">
        <v>12.561749398662073</v>
      </c>
      <c r="APF27" s="604"/>
      <c r="APG27" s="604"/>
      <c r="APH27" s="604">
        <v>12.561749398662073</v>
      </c>
      <c r="API27" s="604"/>
      <c r="APJ27" s="604"/>
      <c r="APK27" s="604">
        <v>12.561749398662073</v>
      </c>
      <c r="APL27" s="604"/>
      <c r="APM27" s="604"/>
      <c r="APN27" s="604">
        <v>12.561749398662073</v>
      </c>
      <c r="APO27" s="604"/>
      <c r="APP27" s="604"/>
      <c r="APQ27" s="604">
        <v>12.561749398662073</v>
      </c>
      <c r="APR27" s="604"/>
      <c r="APS27" s="604"/>
      <c r="APT27" s="604">
        <v>12.561749398662073</v>
      </c>
      <c r="APU27" s="604"/>
      <c r="APV27" s="604"/>
      <c r="APW27" s="604">
        <v>12.561749398662073</v>
      </c>
      <c r="APX27" s="604"/>
      <c r="APY27" s="604"/>
      <c r="APZ27" s="604">
        <v>12.561749398662073</v>
      </c>
      <c r="AQA27" s="604"/>
      <c r="AQB27" s="604"/>
      <c r="AQC27" s="604">
        <v>12.561749398662073</v>
      </c>
      <c r="AQD27" s="604"/>
      <c r="AQE27" s="604"/>
      <c r="AQF27" s="604">
        <v>12.561749398662073</v>
      </c>
      <c r="AQG27" s="604"/>
      <c r="AQH27" s="604"/>
      <c r="AQI27" s="604">
        <v>12.561749398662073</v>
      </c>
      <c r="AQJ27" s="604"/>
      <c r="AQK27" s="604"/>
      <c r="AQL27" s="604">
        <v>12.561749398662073</v>
      </c>
      <c r="AQM27" s="604"/>
      <c r="AQN27" s="604"/>
      <c r="AQO27" s="604">
        <v>12.561749398662073</v>
      </c>
      <c r="AQP27" s="604"/>
      <c r="AQQ27" s="604"/>
      <c r="AQR27" s="604">
        <v>12.561749398662073</v>
      </c>
      <c r="AQS27" s="604"/>
      <c r="AQT27" s="604"/>
      <c r="AQU27" s="604">
        <v>12.561749398662073</v>
      </c>
      <c r="AQV27" s="604"/>
      <c r="AQW27" s="604"/>
      <c r="AQX27" s="604">
        <v>12.561749398662073</v>
      </c>
      <c r="AQY27" s="604"/>
      <c r="AQZ27" s="604"/>
      <c r="ARA27" s="604">
        <v>12.561749398662073</v>
      </c>
      <c r="ARB27" s="604"/>
      <c r="ARC27" s="604"/>
      <c r="ARD27" s="604">
        <v>12.561749398662073</v>
      </c>
      <c r="ARE27" s="604"/>
      <c r="ARF27" s="604"/>
      <c r="ARG27" s="604">
        <v>12.561749398662073</v>
      </c>
      <c r="ARH27" s="604"/>
      <c r="ARI27" s="604"/>
      <c r="ARJ27" s="604">
        <v>12.561749398662073</v>
      </c>
      <c r="ARK27" s="604"/>
      <c r="ARL27" s="604"/>
      <c r="ARM27" s="604">
        <v>12.561749398662073</v>
      </c>
      <c r="ARN27" s="604"/>
      <c r="ARO27" s="604"/>
      <c r="ARP27" s="604">
        <v>12.561749398662073</v>
      </c>
      <c r="ARQ27" s="604"/>
      <c r="ARR27" s="604"/>
      <c r="ARS27" s="604">
        <v>12.561749398662073</v>
      </c>
      <c r="ART27" s="604"/>
      <c r="ARU27" s="604"/>
      <c r="ARV27" s="604">
        <v>12.561749398662073</v>
      </c>
      <c r="ARW27" s="604"/>
      <c r="ARX27" s="604"/>
      <c r="ARY27" s="604">
        <v>12.561749398662073</v>
      </c>
      <c r="ARZ27" s="604"/>
      <c r="ASA27" s="604"/>
      <c r="ASB27" s="604">
        <v>12.561749398662073</v>
      </c>
      <c r="ASC27" s="604"/>
      <c r="ASD27" s="604"/>
      <c r="ASE27" s="604">
        <v>12.561749398662073</v>
      </c>
      <c r="ASF27" s="604"/>
      <c r="ASG27" s="604"/>
      <c r="ASH27" s="604">
        <v>12.561749398662073</v>
      </c>
      <c r="ASI27" s="604"/>
      <c r="ASJ27" s="604"/>
      <c r="ASK27" s="604">
        <v>12.561749398662073</v>
      </c>
      <c r="ASL27" s="604"/>
      <c r="ASM27" s="604"/>
      <c r="ASN27" s="604">
        <v>12.561749398662073</v>
      </c>
      <c r="ASO27" s="604"/>
      <c r="ASP27" s="604"/>
      <c r="ASQ27" s="604">
        <v>12.561749398662073</v>
      </c>
      <c r="ASR27" s="604"/>
      <c r="ASS27" s="604"/>
      <c r="AST27" s="604">
        <v>12.561749398662073</v>
      </c>
      <c r="ASU27" s="604"/>
      <c r="ASV27" s="604"/>
      <c r="ASW27" s="604">
        <v>12.561749398662073</v>
      </c>
      <c r="ASX27" s="604"/>
      <c r="ASY27" s="604"/>
      <c r="ASZ27" s="604">
        <v>12.561749398662073</v>
      </c>
      <c r="ATA27" s="604"/>
      <c r="ATB27" s="604"/>
      <c r="ATC27" s="604">
        <v>12.561749398662073</v>
      </c>
      <c r="ATD27" s="604"/>
      <c r="ATE27" s="604"/>
      <c r="ATF27" s="604">
        <v>12.561749398662073</v>
      </c>
      <c r="ATG27" s="604"/>
      <c r="ATH27" s="604"/>
      <c r="ATI27" s="604">
        <v>12.561749398662073</v>
      </c>
      <c r="ATJ27" s="604"/>
      <c r="ATK27" s="604"/>
      <c r="ATL27" s="604">
        <v>12.561749398662073</v>
      </c>
      <c r="ATM27" s="604"/>
      <c r="ATN27" s="604"/>
      <c r="ATO27" s="604">
        <v>12.561749398662073</v>
      </c>
      <c r="ATP27" s="604"/>
      <c r="ATQ27" s="604"/>
      <c r="ATR27" s="604">
        <v>12.561749398662073</v>
      </c>
      <c r="ATS27" s="604"/>
      <c r="ATT27" s="604"/>
      <c r="ATU27" s="604">
        <v>12.561749398662073</v>
      </c>
      <c r="ATV27" s="604"/>
      <c r="ATW27" s="604"/>
      <c r="ATX27" s="604">
        <v>12.561749398662073</v>
      </c>
      <c r="ATY27" s="604"/>
      <c r="ATZ27" s="604"/>
      <c r="AUA27" s="604">
        <v>12.561749398662073</v>
      </c>
      <c r="AUB27" s="604"/>
      <c r="AUC27" s="604"/>
      <c r="AUD27" s="604">
        <v>12.561749398662073</v>
      </c>
      <c r="AUE27" s="604"/>
      <c r="AUF27" s="604"/>
      <c r="AUG27" s="604">
        <v>12.561749398662073</v>
      </c>
      <c r="AUH27" s="604"/>
      <c r="AUI27" s="604"/>
      <c r="AUJ27" s="604">
        <v>12.561749398662073</v>
      </c>
      <c r="AUK27" s="604"/>
      <c r="AUL27" s="604"/>
      <c r="AUM27" s="604">
        <v>12.561749398662073</v>
      </c>
      <c r="AUN27" s="604"/>
      <c r="AUO27" s="604"/>
      <c r="AUP27" s="604">
        <v>12.561749398662073</v>
      </c>
      <c r="AUQ27" s="604"/>
      <c r="AUR27" s="604"/>
      <c r="AUS27" s="604">
        <v>12.561749398662073</v>
      </c>
      <c r="AUT27" s="604"/>
      <c r="AUU27" s="604"/>
      <c r="AUV27" s="604">
        <v>12.561749398662073</v>
      </c>
      <c r="AUW27" s="604"/>
      <c r="AUX27" s="604"/>
      <c r="AUY27" s="604">
        <v>12.561749398662073</v>
      </c>
      <c r="AUZ27" s="604"/>
      <c r="AVA27" s="604"/>
      <c r="AVB27" s="604">
        <v>12.561749398662073</v>
      </c>
      <c r="AVC27" s="604"/>
      <c r="AVD27" s="604"/>
      <c r="AVE27" s="604">
        <v>12.561749398662073</v>
      </c>
      <c r="AVF27" s="604"/>
      <c r="AVG27" s="604"/>
      <c r="AVH27" s="604">
        <v>12.561749398662073</v>
      </c>
      <c r="AVI27" s="604"/>
      <c r="AVJ27" s="604"/>
      <c r="AVK27" s="604">
        <v>12.561749398662073</v>
      </c>
      <c r="AVL27" s="604"/>
      <c r="AVM27" s="604"/>
      <c r="AVN27" s="604">
        <v>12.561749398662073</v>
      </c>
      <c r="AVO27" s="604"/>
      <c r="AVP27" s="604"/>
      <c r="AVQ27" s="604">
        <v>12.561749398662073</v>
      </c>
      <c r="AVR27" s="604"/>
      <c r="AVS27" s="604"/>
      <c r="AVT27" s="604">
        <v>12.561749398662073</v>
      </c>
      <c r="AVU27" s="604"/>
      <c r="AVV27" s="604"/>
      <c r="AVW27" s="604">
        <v>12.561749398662073</v>
      </c>
      <c r="AVX27" s="604"/>
      <c r="AVY27" s="604"/>
      <c r="AVZ27" s="604">
        <v>12.561749398662073</v>
      </c>
      <c r="AWA27" s="604"/>
      <c r="AWB27" s="604"/>
      <c r="AWC27" s="604">
        <v>12.561749398662073</v>
      </c>
      <c r="AWD27" s="604"/>
      <c r="AWE27" s="604"/>
      <c r="AWF27" s="604">
        <v>12.561749398662073</v>
      </c>
      <c r="AWG27" s="604"/>
      <c r="AWH27" s="604"/>
      <c r="AWI27" s="604">
        <v>12.561749398662073</v>
      </c>
      <c r="AWJ27" s="604"/>
      <c r="AWK27" s="604"/>
      <c r="AWL27" s="604">
        <v>12.561749398662073</v>
      </c>
      <c r="AWM27" s="604"/>
      <c r="AWN27" s="604"/>
      <c r="AWO27" s="604">
        <v>12.561749398662073</v>
      </c>
      <c r="AWP27" s="604"/>
      <c r="AWQ27" s="604"/>
      <c r="AWR27" s="604">
        <v>12.561749398662073</v>
      </c>
      <c r="AWS27" s="604"/>
      <c r="AWT27" s="604"/>
      <c r="AWU27" s="604">
        <v>12.561749398662073</v>
      </c>
      <c r="AWV27" s="604"/>
      <c r="AWW27" s="604"/>
      <c r="AWX27" s="604">
        <v>12.561749398662073</v>
      </c>
      <c r="AWY27" s="604"/>
      <c r="AWZ27" s="604"/>
      <c r="AXA27" s="604">
        <v>12.561749398662073</v>
      </c>
      <c r="AXB27" s="604"/>
      <c r="AXC27" s="604"/>
      <c r="AXD27" s="604">
        <v>12.561749398662073</v>
      </c>
      <c r="AXE27" s="604"/>
      <c r="AXF27" s="604"/>
      <c r="AXG27" s="604">
        <v>12.561749398662073</v>
      </c>
      <c r="AXH27" s="604"/>
      <c r="AXI27" s="604"/>
      <c r="AXJ27" s="604">
        <v>12.561749398662073</v>
      </c>
      <c r="AXK27" s="604"/>
      <c r="AXL27" s="604"/>
      <c r="AXM27" s="604">
        <v>12.561749398662073</v>
      </c>
      <c r="AXN27" s="604"/>
      <c r="AXO27" s="604"/>
      <c r="AXP27" s="604">
        <v>12.561749398662073</v>
      </c>
      <c r="AXQ27" s="604"/>
      <c r="AXR27" s="604"/>
      <c r="AXS27" s="604">
        <v>12.561749398662073</v>
      </c>
      <c r="AXT27" s="604"/>
      <c r="AXU27" s="604"/>
      <c r="AXV27" s="604">
        <v>12.561749398662073</v>
      </c>
      <c r="AXW27" s="604"/>
      <c r="AXX27" s="604"/>
      <c r="AXY27" s="604">
        <v>12.561749398662073</v>
      </c>
      <c r="AXZ27" s="604"/>
      <c r="AYA27" s="604"/>
      <c r="AYB27" s="604">
        <v>12.561749398662073</v>
      </c>
      <c r="AYC27" s="604"/>
      <c r="AYD27" s="604"/>
      <c r="AYE27" s="604">
        <v>12.561749398662073</v>
      </c>
      <c r="AYF27" s="604"/>
      <c r="AYG27" s="604"/>
      <c r="AYH27" s="604">
        <v>12.561749398662073</v>
      </c>
      <c r="AYI27" s="604"/>
      <c r="AYJ27" s="604"/>
      <c r="AYK27" s="604">
        <v>12.561749398662073</v>
      </c>
      <c r="AYL27" s="604"/>
      <c r="AYM27" s="604"/>
      <c r="AYN27" s="604">
        <v>12.561749398662073</v>
      </c>
      <c r="AYO27" s="604"/>
      <c r="AYP27" s="604"/>
      <c r="AYQ27" s="604">
        <v>12.561749398662073</v>
      </c>
      <c r="AYR27" s="604"/>
      <c r="AYS27" s="604"/>
      <c r="AYT27" s="604">
        <v>12.561749398662073</v>
      </c>
      <c r="AYU27" s="604"/>
      <c r="AYV27" s="604"/>
      <c r="AYW27" s="604">
        <v>12.561749398662073</v>
      </c>
      <c r="AYX27" s="604"/>
      <c r="AYY27" s="604"/>
      <c r="AYZ27" s="604">
        <v>12.561749398662073</v>
      </c>
      <c r="AZA27" s="604"/>
      <c r="AZB27" s="604"/>
      <c r="AZC27" s="604">
        <v>12.561749398662073</v>
      </c>
      <c r="AZD27" s="604"/>
      <c r="AZE27" s="604"/>
      <c r="AZF27" s="604">
        <v>12.561749398662073</v>
      </c>
      <c r="AZG27" s="604"/>
      <c r="AZH27" s="604"/>
      <c r="AZI27" s="604">
        <v>12.561749398662073</v>
      </c>
      <c r="AZJ27" s="604"/>
      <c r="AZK27" s="604"/>
      <c r="AZL27" s="604">
        <v>12.561749398662073</v>
      </c>
      <c r="AZM27" s="604"/>
      <c r="AZN27" s="604"/>
      <c r="AZO27" s="604">
        <v>12.561749398662073</v>
      </c>
      <c r="AZP27" s="604"/>
      <c r="AZQ27" s="604"/>
      <c r="AZR27" s="604">
        <v>12.561749398662073</v>
      </c>
      <c r="AZS27" s="604"/>
      <c r="AZT27" s="604"/>
      <c r="AZU27" s="604">
        <v>12.561749398662073</v>
      </c>
      <c r="AZV27" s="604"/>
      <c r="AZW27" s="604"/>
      <c r="AZX27" s="604">
        <v>12.561749398662073</v>
      </c>
      <c r="AZY27" s="604"/>
      <c r="AZZ27" s="604"/>
      <c r="BAA27" s="604">
        <v>12.561749398662073</v>
      </c>
      <c r="BAB27" s="604"/>
      <c r="BAC27" s="604"/>
      <c r="BAD27" s="604">
        <v>12.561749398662073</v>
      </c>
      <c r="BAE27" s="604"/>
      <c r="BAF27" s="604"/>
      <c r="BAG27" s="604">
        <v>12.561749398662073</v>
      </c>
      <c r="BAH27" s="604"/>
      <c r="BAI27" s="604"/>
      <c r="BAJ27" s="604">
        <v>12.561749398662073</v>
      </c>
      <c r="BAK27" s="604"/>
      <c r="BAL27" s="604"/>
      <c r="BAM27" s="604">
        <v>12.561749398662073</v>
      </c>
      <c r="BAN27" s="604"/>
      <c r="BAO27" s="604"/>
      <c r="BAP27" s="604">
        <v>12.561749398662073</v>
      </c>
      <c r="BAQ27" s="604"/>
      <c r="BAR27" s="604"/>
      <c r="BAS27" s="604">
        <v>12.561749398662073</v>
      </c>
      <c r="BAT27" s="604"/>
      <c r="BAU27" s="604"/>
      <c r="BAV27" s="604">
        <v>12.561749398662073</v>
      </c>
      <c r="BAW27" s="604"/>
      <c r="BAX27" s="604"/>
      <c r="BAY27" s="604">
        <v>12.561749398662073</v>
      </c>
      <c r="BAZ27" s="604"/>
      <c r="BBA27" s="604"/>
      <c r="BBB27" s="604">
        <v>12.561749398662073</v>
      </c>
      <c r="BBC27" s="604"/>
      <c r="BBD27" s="604"/>
      <c r="BBE27" s="604">
        <v>12.561749398662073</v>
      </c>
      <c r="BBF27" s="604"/>
      <c r="BBG27" s="604"/>
      <c r="BBH27" s="604">
        <v>12.561749398662073</v>
      </c>
      <c r="BBI27" s="604"/>
      <c r="BBJ27" s="604"/>
      <c r="BBK27" s="604">
        <v>12.561749398662073</v>
      </c>
      <c r="BBL27" s="604"/>
      <c r="BBM27" s="604"/>
      <c r="BBN27" s="604">
        <v>12.561749398662073</v>
      </c>
      <c r="BBO27" s="604"/>
      <c r="BBP27" s="604"/>
      <c r="BBQ27" s="604">
        <v>12.561749398662073</v>
      </c>
      <c r="BBR27" s="604"/>
      <c r="BBS27" s="604"/>
      <c r="BBT27" s="604">
        <v>12.561749398662073</v>
      </c>
      <c r="BBU27" s="604"/>
      <c r="BBV27" s="604"/>
      <c r="BBW27" s="604">
        <v>12.561749398662073</v>
      </c>
      <c r="BBX27" s="604"/>
      <c r="BBY27" s="604"/>
      <c r="BBZ27" s="604">
        <v>12.561749398662073</v>
      </c>
      <c r="BCA27" s="604"/>
      <c r="BCB27" s="604"/>
      <c r="BCC27" s="604">
        <v>12.561749398662073</v>
      </c>
      <c r="BCD27" s="604"/>
      <c r="BCE27" s="604"/>
      <c r="BCF27" s="604">
        <v>12.561749398662073</v>
      </c>
      <c r="BCG27" s="604"/>
      <c r="BCH27" s="604"/>
      <c r="BCI27" s="604">
        <v>12.561749398662073</v>
      </c>
      <c r="BCJ27" s="604"/>
      <c r="BCK27" s="604"/>
      <c r="BCL27" s="604">
        <v>12.561749398662073</v>
      </c>
      <c r="BCM27" s="604"/>
      <c r="BCN27" s="604"/>
      <c r="BCO27" s="604">
        <v>12.561749398662073</v>
      </c>
      <c r="BCP27" s="604"/>
      <c r="BCQ27" s="604"/>
      <c r="BCR27" s="604">
        <v>12.561749398662073</v>
      </c>
      <c r="BCS27" s="604"/>
      <c r="BCT27" s="604"/>
      <c r="BCU27" s="604">
        <v>12.561749398662073</v>
      </c>
      <c r="BCV27" s="604"/>
      <c r="BCW27" s="604"/>
      <c r="BCX27" s="604">
        <v>12.561749398662073</v>
      </c>
      <c r="BCY27" s="604"/>
      <c r="BCZ27" s="604"/>
      <c r="BDA27" s="604">
        <v>12.561749398662073</v>
      </c>
      <c r="BDB27" s="604"/>
      <c r="BDC27" s="604"/>
      <c r="BDD27" s="604">
        <v>12.561749398662073</v>
      </c>
      <c r="BDE27" s="604"/>
      <c r="BDF27" s="604"/>
      <c r="BDG27" s="604">
        <v>12.561749398662073</v>
      </c>
      <c r="BDH27" s="604"/>
      <c r="BDI27" s="604"/>
      <c r="BDJ27" s="604">
        <v>12.561749398662073</v>
      </c>
      <c r="BDK27" s="604"/>
      <c r="BDL27" s="604"/>
      <c r="BDM27" s="604">
        <v>12.561749398662073</v>
      </c>
      <c r="BDN27" s="604"/>
      <c r="BDO27" s="604"/>
      <c r="BDP27" s="604">
        <v>12.561749398662073</v>
      </c>
      <c r="BDQ27" s="604"/>
      <c r="BDR27" s="604"/>
      <c r="BDS27" s="604">
        <v>12.561749398662073</v>
      </c>
      <c r="BDT27" s="604"/>
      <c r="BDU27" s="604"/>
      <c r="BDV27" s="604">
        <v>12.561749398662073</v>
      </c>
      <c r="BDW27" s="604"/>
      <c r="BDX27" s="604"/>
      <c r="BDY27" s="604">
        <v>12.561749398662073</v>
      </c>
      <c r="BDZ27" s="604"/>
      <c r="BEA27" s="604"/>
      <c r="BEB27" s="604">
        <v>12.561749398662073</v>
      </c>
      <c r="BEC27" s="604"/>
      <c r="BED27" s="604"/>
      <c r="BEE27" s="604">
        <v>12.561749398662073</v>
      </c>
      <c r="BEF27" s="604"/>
      <c r="BEG27" s="604"/>
      <c r="BEH27" s="604">
        <v>12.561749398662073</v>
      </c>
      <c r="BEI27" s="604"/>
      <c r="BEJ27" s="604"/>
      <c r="BEK27" s="604">
        <v>12.561749398662073</v>
      </c>
      <c r="BEL27" s="604"/>
      <c r="BEM27" s="604"/>
      <c r="BEN27" s="604">
        <v>12.561749398662073</v>
      </c>
      <c r="BEO27" s="604"/>
      <c r="BEP27" s="604"/>
      <c r="BEQ27" s="604">
        <v>12.561749398662073</v>
      </c>
      <c r="BER27" s="604"/>
      <c r="BES27" s="604"/>
      <c r="BET27" s="604">
        <v>12.561749398662073</v>
      </c>
      <c r="BEU27" s="604"/>
      <c r="BEV27" s="604"/>
      <c r="BEW27" s="604">
        <v>12.561749398662073</v>
      </c>
      <c r="BEX27" s="604"/>
      <c r="BEY27" s="604"/>
      <c r="BEZ27" s="604">
        <v>12.561749398662073</v>
      </c>
      <c r="BFA27" s="604"/>
      <c r="BFB27" s="604"/>
      <c r="BFC27" s="604">
        <v>12.561749398662073</v>
      </c>
      <c r="BFD27" s="604"/>
      <c r="BFE27" s="604"/>
      <c r="BFF27" s="604">
        <v>12.561749398662073</v>
      </c>
      <c r="BFG27" s="604"/>
      <c r="BFH27" s="604"/>
      <c r="BFI27" s="604">
        <v>12.561749398662073</v>
      </c>
      <c r="BFJ27" s="604"/>
      <c r="BFK27" s="604"/>
      <c r="BFL27" s="604">
        <v>12.561749398662073</v>
      </c>
      <c r="BFM27" s="604"/>
      <c r="BFN27" s="604"/>
      <c r="BFO27" s="604">
        <v>12.561749398662073</v>
      </c>
      <c r="BFP27" s="604"/>
      <c r="BFQ27" s="604"/>
      <c r="BFR27" s="604">
        <v>12.561749398662073</v>
      </c>
      <c r="BFS27" s="604"/>
      <c r="BFT27" s="604"/>
      <c r="BFU27" s="604">
        <v>12.561749398662073</v>
      </c>
      <c r="BFV27" s="604"/>
      <c r="BFW27" s="604"/>
      <c r="BFX27" s="604">
        <v>12.561749398662073</v>
      </c>
      <c r="BFY27" s="604"/>
      <c r="BFZ27" s="604"/>
      <c r="BGA27" s="604">
        <v>12.561749398662073</v>
      </c>
      <c r="BGB27" s="604"/>
      <c r="BGC27" s="604"/>
      <c r="BGD27" s="604">
        <v>12.561749398662073</v>
      </c>
      <c r="BGE27" s="604"/>
      <c r="BGF27" s="604"/>
      <c r="BGG27" s="604">
        <v>12.561749398662073</v>
      </c>
      <c r="BGH27" s="604"/>
      <c r="BGI27" s="604"/>
      <c r="BGJ27" s="604">
        <v>12.561749398662073</v>
      </c>
      <c r="BGK27" s="604"/>
      <c r="BGL27" s="604"/>
      <c r="BGM27" s="604">
        <v>12.561749398662073</v>
      </c>
      <c r="BGN27" s="604"/>
      <c r="BGO27" s="604"/>
      <c r="BGP27" s="604">
        <v>12.561749398662073</v>
      </c>
      <c r="BGQ27" s="604"/>
      <c r="BGR27" s="604"/>
      <c r="BGS27" s="604">
        <v>12.561749398662073</v>
      </c>
      <c r="BGT27" s="604"/>
      <c r="BGU27" s="604"/>
      <c r="BGV27" s="604">
        <v>12.561749398662073</v>
      </c>
      <c r="BGW27" s="604"/>
      <c r="BGX27" s="604"/>
      <c r="BGY27" s="604">
        <v>12.561749398662073</v>
      </c>
      <c r="BGZ27" s="604"/>
      <c r="BHA27" s="604"/>
      <c r="BHB27" s="604">
        <v>12.561749398662073</v>
      </c>
      <c r="BHC27" s="604"/>
      <c r="BHD27" s="604"/>
      <c r="BHE27" s="604">
        <v>12.561749398662073</v>
      </c>
      <c r="BHF27" s="604"/>
      <c r="BHG27" s="604"/>
      <c r="BHH27" s="604">
        <v>12.561749398662073</v>
      </c>
      <c r="BHI27" s="604"/>
      <c r="BHJ27" s="604"/>
      <c r="BHK27" s="604">
        <v>12.561749398662073</v>
      </c>
      <c r="BHL27" s="604"/>
      <c r="BHM27" s="604"/>
      <c r="BHN27" s="604">
        <v>12.561749398662073</v>
      </c>
      <c r="BHO27" s="604"/>
      <c r="BHP27" s="604"/>
      <c r="BHQ27" s="604">
        <v>12.561749398662073</v>
      </c>
      <c r="BHR27" s="604"/>
      <c r="BHS27" s="604"/>
      <c r="BHT27" s="604">
        <v>12.561749398662073</v>
      </c>
      <c r="BHU27" s="604"/>
      <c r="BHV27" s="604"/>
      <c r="BHW27" s="604">
        <v>12.561749398662073</v>
      </c>
      <c r="BHX27" s="604"/>
      <c r="BHY27" s="604"/>
      <c r="BHZ27" s="604">
        <v>12.561749398662073</v>
      </c>
      <c r="BIA27" s="604"/>
      <c r="BIB27" s="604"/>
      <c r="BIC27" s="604">
        <v>12.561749398662073</v>
      </c>
      <c r="BID27" s="604"/>
      <c r="BIE27" s="604"/>
      <c r="BIF27" s="604">
        <v>12.561749398662073</v>
      </c>
      <c r="BIG27" s="604"/>
      <c r="BIH27" s="604"/>
      <c r="BII27" s="604">
        <v>12.561749398662073</v>
      </c>
      <c r="BIJ27" s="604"/>
      <c r="BIK27" s="604"/>
      <c r="BIL27" s="604">
        <v>12.561749398662073</v>
      </c>
      <c r="BIM27" s="604"/>
      <c r="BIN27" s="604"/>
      <c r="BIO27" s="604">
        <v>12.561749398662073</v>
      </c>
      <c r="BIP27" s="604"/>
      <c r="BIQ27" s="604"/>
      <c r="BIR27" s="604">
        <v>12.561749398662073</v>
      </c>
      <c r="BIS27" s="604"/>
      <c r="BIT27" s="604"/>
      <c r="BIU27" s="604">
        <v>12.561749398662073</v>
      </c>
      <c r="BIV27" s="604"/>
      <c r="BIW27" s="604"/>
      <c r="BIX27" s="604">
        <v>12.561749398662073</v>
      </c>
      <c r="BIY27" s="604"/>
      <c r="BIZ27" s="604"/>
      <c r="BJA27" s="604">
        <v>12.561749398662073</v>
      </c>
      <c r="BJB27" s="604"/>
      <c r="BJC27" s="604"/>
      <c r="BJD27" s="604">
        <v>12.561749398662073</v>
      </c>
      <c r="BJE27" s="604"/>
      <c r="BJF27" s="604"/>
      <c r="BJG27" s="604">
        <v>12.561749398662073</v>
      </c>
      <c r="BJH27" s="604"/>
      <c r="BJI27" s="604"/>
      <c r="BJJ27" s="604">
        <v>12.561749398662073</v>
      </c>
      <c r="BJK27" s="604"/>
      <c r="BJL27" s="604"/>
      <c r="BJM27" s="604">
        <v>12.561749398662073</v>
      </c>
      <c r="BJN27" s="604"/>
      <c r="BJO27" s="604"/>
      <c r="BJP27" s="604">
        <v>12.561749398662073</v>
      </c>
      <c r="BJQ27" s="604"/>
      <c r="BJR27" s="604"/>
      <c r="BJS27" s="604">
        <v>12.561749398662073</v>
      </c>
      <c r="BJT27" s="604"/>
      <c r="BJU27" s="604"/>
      <c r="BJV27" s="604">
        <v>12.561749398662073</v>
      </c>
      <c r="BJW27" s="604"/>
      <c r="BJX27" s="604"/>
      <c r="BJY27" s="604">
        <v>12.561749398662073</v>
      </c>
      <c r="BJZ27" s="604"/>
      <c r="BKA27" s="604"/>
      <c r="BKB27" s="604">
        <v>12.561749398662073</v>
      </c>
      <c r="BKC27" s="604"/>
      <c r="BKD27" s="604"/>
      <c r="BKE27" s="604">
        <v>12.561749398662073</v>
      </c>
      <c r="BKF27" s="604"/>
      <c r="BKG27" s="604"/>
      <c r="BKH27" s="604">
        <v>12.561749398662073</v>
      </c>
      <c r="BKI27" s="604"/>
      <c r="BKJ27" s="604"/>
      <c r="BKK27" s="604">
        <v>12.561749398662073</v>
      </c>
      <c r="BKL27" s="604"/>
      <c r="BKM27" s="604"/>
      <c r="BKN27" s="604">
        <v>12.561749398662073</v>
      </c>
      <c r="BKO27" s="604"/>
      <c r="BKP27" s="604"/>
      <c r="BKQ27" s="604">
        <v>12.561749398662073</v>
      </c>
      <c r="BKR27" s="604"/>
      <c r="BKS27" s="604"/>
      <c r="BKT27" s="604">
        <v>12.561749398662073</v>
      </c>
      <c r="BKU27" s="604"/>
      <c r="BKV27" s="604"/>
      <c r="BKW27" s="604">
        <v>12.561749398662073</v>
      </c>
      <c r="BKX27" s="604"/>
      <c r="BKY27" s="604"/>
      <c r="BKZ27" s="604">
        <v>12.561749398662073</v>
      </c>
      <c r="BLA27" s="604"/>
      <c r="BLB27" s="604"/>
      <c r="BLC27" s="604">
        <v>12.561749398662073</v>
      </c>
      <c r="BLD27" s="604"/>
      <c r="BLE27" s="604"/>
      <c r="BLF27" s="604">
        <v>12.561749398662073</v>
      </c>
      <c r="BLG27" s="604"/>
      <c r="BLH27" s="604"/>
      <c r="BLI27" s="604">
        <v>12.561749398662073</v>
      </c>
      <c r="BLJ27" s="604"/>
      <c r="BLK27" s="604"/>
      <c r="BLL27" s="604">
        <v>12.561749398662073</v>
      </c>
      <c r="BLM27" s="604"/>
      <c r="BLN27" s="604"/>
      <c r="BLO27" s="604">
        <v>12.561749398662073</v>
      </c>
      <c r="BLP27" s="604"/>
      <c r="BLQ27" s="604"/>
      <c r="BLR27" s="604">
        <v>12.561749398662073</v>
      </c>
      <c r="BLS27" s="604"/>
      <c r="BLT27" s="604"/>
      <c r="BLU27" s="604">
        <v>12.561749398662073</v>
      </c>
      <c r="BLV27" s="604"/>
      <c r="BLW27" s="604"/>
      <c r="BLX27" s="604">
        <v>12.561749398662073</v>
      </c>
      <c r="BLY27" s="604"/>
      <c r="BLZ27" s="604"/>
      <c r="BMA27" s="604">
        <v>12.561749398662073</v>
      </c>
      <c r="BMB27" s="604"/>
      <c r="BMC27" s="604"/>
      <c r="BMD27" s="604">
        <v>12.561749398662073</v>
      </c>
      <c r="BME27" s="604"/>
      <c r="BMF27" s="604"/>
      <c r="BMG27" s="604">
        <v>12.561749398662073</v>
      </c>
      <c r="BMH27" s="604"/>
      <c r="BMI27" s="604"/>
      <c r="BMJ27" s="604">
        <v>12.561749398662073</v>
      </c>
      <c r="BMK27" s="604"/>
      <c r="BML27" s="604"/>
      <c r="BMM27" s="604">
        <v>12.561749398662073</v>
      </c>
      <c r="BMN27" s="604"/>
      <c r="BMO27" s="604"/>
      <c r="BMP27" s="604">
        <v>12.561749398662073</v>
      </c>
      <c r="BMQ27" s="604"/>
      <c r="BMR27" s="604"/>
      <c r="BMS27" s="604">
        <v>12.561749398662073</v>
      </c>
      <c r="BMT27" s="604"/>
      <c r="BMU27" s="604"/>
      <c r="BMV27" s="604">
        <v>12.561749398662073</v>
      </c>
      <c r="BMW27" s="604"/>
      <c r="BMX27" s="604"/>
      <c r="BMY27" s="604">
        <v>12.561749398662073</v>
      </c>
      <c r="BMZ27" s="604"/>
      <c r="BNA27" s="604"/>
      <c r="BNB27" s="604">
        <v>12.561749398662073</v>
      </c>
      <c r="BNC27" s="604"/>
      <c r="BND27" s="604"/>
      <c r="BNE27" s="604">
        <v>12.561749398662073</v>
      </c>
      <c r="BNF27" s="604"/>
      <c r="BNG27" s="604"/>
      <c r="BNH27" s="604">
        <v>12.561749398662073</v>
      </c>
      <c r="BNI27" s="604"/>
      <c r="BNJ27" s="604"/>
      <c r="BNK27" s="604">
        <v>12.561749398662073</v>
      </c>
      <c r="BNL27" s="604"/>
      <c r="BNM27" s="604"/>
      <c r="BNN27" s="604">
        <v>12.561749398662073</v>
      </c>
      <c r="BNO27" s="604"/>
      <c r="BNP27" s="604"/>
      <c r="BNQ27" s="604">
        <v>12.561749398662073</v>
      </c>
      <c r="BNR27" s="604"/>
      <c r="BNS27" s="604"/>
      <c r="BNT27" s="604">
        <v>12.561749398662073</v>
      </c>
      <c r="BNU27" s="604"/>
      <c r="BNV27" s="604"/>
      <c r="BNW27" s="604">
        <v>12.561749398662073</v>
      </c>
      <c r="BNX27" s="604"/>
      <c r="BNY27" s="604"/>
      <c r="BNZ27" s="604">
        <v>12.561749398662073</v>
      </c>
      <c r="BOA27" s="604"/>
      <c r="BOB27" s="604"/>
      <c r="BOC27" s="604">
        <v>12.561749398662073</v>
      </c>
      <c r="BOD27" s="604"/>
      <c r="BOE27" s="604"/>
      <c r="BOF27" s="604">
        <v>12.561749398662073</v>
      </c>
      <c r="BOG27" s="604"/>
      <c r="BOH27" s="604"/>
      <c r="BOI27" s="604">
        <v>12.561749398662073</v>
      </c>
      <c r="BOJ27" s="604"/>
      <c r="BOK27" s="604"/>
      <c r="BOL27" s="604">
        <v>12.561749398662073</v>
      </c>
      <c r="BOM27" s="604"/>
      <c r="BON27" s="604"/>
      <c r="BOO27" s="604">
        <v>12.561749398662073</v>
      </c>
      <c r="BOP27" s="604"/>
      <c r="BOQ27" s="604"/>
      <c r="BOR27" s="604">
        <v>12.561749398662073</v>
      </c>
      <c r="BOS27" s="604"/>
      <c r="BOT27" s="604"/>
      <c r="BOU27" s="604">
        <v>12.561749398662073</v>
      </c>
      <c r="BOV27" s="604"/>
      <c r="BOW27" s="604"/>
      <c r="BOX27" s="604">
        <v>12.561749398662073</v>
      </c>
      <c r="BOY27" s="604"/>
      <c r="BOZ27" s="604"/>
      <c r="BPA27" s="604">
        <v>12.561749398662073</v>
      </c>
      <c r="BPB27" s="604"/>
      <c r="BPC27" s="604"/>
      <c r="BPD27" s="604">
        <v>12.561749398662073</v>
      </c>
      <c r="BPE27" s="604"/>
      <c r="BPF27" s="604"/>
      <c r="BPG27" s="604">
        <v>12.561749398662073</v>
      </c>
      <c r="BPH27" s="604"/>
      <c r="BPI27" s="604"/>
      <c r="BPJ27" s="604">
        <v>12.561749398662073</v>
      </c>
      <c r="BPK27" s="604"/>
      <c r="BPL27" s="604"/>
      <c r="BPM27" s="604">
        <v>12.561749398662073</v>
      </c>
      <c r="BPN27" s="604"/>
      <c r="BPO27" s="604"/>
      <c r="BPP27" s="604">
        <v>12.561749398662073</v>
      </c>
      <c r="BPQ27" s="604"/>
      <c r="BPR27" s="604"/>
      <c r="BPS27" s="604">
        <v>12.561749398662073</v>
      </c>
      <c r="BPT27" s="604"/>
      <c r="BPU27" s="604"/>
      <c r="BPV27" s="604">
        <v>12.561749398662073</v>
      </c>
      <c r="BPW27" s="604"/>
      <c r="BPX27" s="604"/>
      <c r="BPY27" s="604">
        <v>12.561749398662073</v>
      </c>
      <c r="BPZ27" s="604"/>
      <c r="BQA27" s="604"/>
      <c r="BQB27" s="604">
        <v>12.561749398662073</v>
      </c>
      <c r="BQC27" s="604"/>
      <c r="BQD27" s="604"/>
      <c r="BQE27" s="604">
        <v>12.561749398662073</v>
      </c>
      <c r="BQF27" s="604"/>
      <c r="BQG27" s="604"/>
      <c r="BQH27" s="604">
        <v>12.561749398662073</v>
      </c>
      <c r="BQI27" s="604"/>
      <c r="BQJ27" s="604"/>
      <c r="BQK27" s="604">
        <v>12.561749398662073</v>
      </c>
      <c r="BQL27" s="604"/>
      <c r="BQM27" s="604"/>
      <c r="BQN27" s="604">
        <v>12.561749398662073</v>
      </c>
      <c r="BQO27" s="604"/>
      <c r="BQP27" s="604"/>
      <c r="BQQ27" s="604">
        <v>12.561749398662073</v>
      </c>
      <c r="BQR27" s="604"/>
      <c r="BQS27" s="604"/>
      <c r="BQT27" s="604">
        <v>12.561749398662073</v>
      </c>
      <c r="BQU27" s="604"/>
      <c r="BQV27" s="604"/>
      <c r="BQW27" s="604">
        <v>12.561749398662073</v>
      </c>
      <c r="BQX27" s="604"/>
      <c r="BQY27" s="604"/>
      <c r="BQZ27" s="604">
        <v>12.561749398662073</v>
      </c>
      <c r="BRA27" s="604"/>
      <c r="BRB27" s="604"/>
      <c r="BRC27" s="604">
        <v>12.561749398662073</v>
      </c>
      <c r="BRD27" s="604"/>
      <c r="BRE27" s="604"/>
      <c r="BRF27" s="604">
        <v>12.561749398662073</v>
      </c>
      <c r="BRG27" s="604"/>
      <c r="BRH27" s="604"/>
      <c r="BRI27" s="604">
        <v>12.561749398662073</v>
      </c>
      <c r="BRJ27" s="604"/>
      <c r="BRK27" s="604"/>
      <c r="BRL27" s="604">
        <v>12.561749398662073</v>
      </c>
      <c r="BRM27" s="604"/>
      <c r="BRN27" s="604"/>
      <c r="BRO27" s="604">
        <v>12.561749398662073</v>
      </c>
      <c r="BRP27" s="604"/>
      <c r="BRQ27" s="604"/>
      <c r="BRR27" s="604">
        <v>12.561749398662073</v>
      </c>
      <c r="BRS27" s="604"/>
      <c r="BRT27" s="604"/>
      <c r="BRU27" s="604">
        <v>12.561749398662073</v>
      </c>
      <c r="BRV27" s="604"/>
      <c r="BRW27" s="604"/>
      <c r="BRX27" s="604">
        <v>12.561749398662073</v>
      </c>
      <c r="BRY27" s="604"/>
      <c r="BRZ27" s="604"/>
      <c r="BSA27" s="604">
        <v>12.561749398662073</v>
      </c>
      <c r="BSB27" s="604"/>
      <c r="BSC27" s="604"/>
      <c r="BSD27" s="604">
        <v>12.561749398662073</v>
      </c>
      <c r="BSE27" s="604"/>
      <c r="BSF27" s="604"/>
      <c r="BSG27" s="604">
        <v>12.561749398662073</v>
      </c>
      <c r="BSH27" s="604"/>
      <c r="BSI27" s="604"/>
      <c r="BSJ27" s="604">
        <v>12.561749398662073</v>
      </c>
      <c r="BSK27" s="604"/>
      <c r="BSL27" s="604"/>
      <c r="BSM27" s="604">
        <v>12.561749398662073</v>
      </c>
      <c r="BSN27" s="604"/>
      <c r="BSO27" s="604"/>
      <c r="BSP27" s="604">
        <v>12.561749398662073</v>
      </c>
      <c r="BSQ27" s="604"/>
      <c r="BSR27" s="604"/>
      <c r="BSS27" s="604">
        <v>12.561749398662073</v>
      </c>
      <c r="BST27" s="604"/>
      <c r="BSU27" s="604"/>
      <c r="BSV27" s="604">
        <v>12.561749398662073</v>
      </c>
      <c r="BSW27" s="604"/>
      <c r="BSX27" s="604"/>
      <c r="BSY27" s="604">
        <v>12.561749398662073</v>
      </c>
      <c r="BSZ27" s="604"/>
      <c r="BTA27" s="604"/>
      <c r="BTB27" s="604">
        <v>12.561749398662073</v>
      </c>
      <c r="BTC27" s="604"/>
      <c r="BTD27" s="604"/>
      <c r="BTE27" s="604">
        <v>12.561749398662073</v>
      </c>
      <c r="BTF27" s="604"/>
      <c r="BTG27" s="604"/>
      <c r="BTH27" s="604">
        <v>12.561749398662073</v>
      </c>
      <c r="BTI27" s="604"/>
      <c r="BTJ27" s="604"/>
      <c r="BTK27" s="604">
        <v>12.561749398662073</v>
      </c>
      <c r="BTL27" s="604"/>
      <c r="BTM27" s="604"/>
      <c r="BTN27" s="604">
        <v>12.561749398662073</v>
      </c>
      <c r="BTO27" s="604"/>
      <c r="BTP27" s="604"/>
      <c r="BTQ27" s="604">
        <v>12.561749398662073</v>
      </c>
      <c r="BTR27" s="604"/>
      <c r="BTS27" s="604"/>
      <c r="BTT27" s="604">
        <v>12.561749398662073</v>
      </c>
      <c r="BTU27" s="604"/>
      <c r="BTV27" s="604"/>
      <c r="BTW27" s="604">
        <v>12.561749398662073</v>
      </c>
      <c r="BTX27" s="604"/>
      <c r="BTY27" s="604"/>
      <c r="BTZ27" s="604">
        <v>12.561749398662073</v>
      </c>
      <c r="BUA27" s="604"/>
      <c r="BUB27" s="604"/>
      <c r="BUC27" s="604">
        <v>12.561749398662073</v>
      </c>
      <c r="BUD27" s="604"/>
      <c r="BUE27" s="604"/>
      <c r="BUF27" s="604">
        <v>12.561749398662073</v>
      </c>
      <c r="BUG27" s="604"/>
      <c r="BUH27" s="604"/>
      <c r="BUI27" s="604">
        <v>12.561749398662073</v>
      </c>
      <c r="BUJ27" s="604"/>
      <c r="BUK27" s="604"/>
      <c r="BUL27" s="604">
        <v>12.561749398662073</v>
      </c>
      <c r="BUM27" s="604"/>
      <c r="BUN27" s="604"/>
      <c r="BUO27" s="604">
        <v>12.561749398662073</v>
      </c>
      <c r="BUP27" s="604"/>
      <c r="BUQ27" s="604"/>
      <c r="BUR27" s="604">
        <v>12.561749398662073</v>
      </c>
      <c r="BUS27" s="604"/>
      <c r="BUT27" s="604"/>
      <c r="BUU27" s="604">
        <v>12.561749398662073</v>
      </c>
      <c r="BUV27" s="604"/>
      <c r="BUW27" s="604"/>
      <c r="BUX27" s="604">
        <v>12.561749398662073</v>
      </c>
      <c r="BUY27" s="604"/>
      <c r="BUZ27" s="604"/>
      <c r="BVA27" s="604">
        <v>12.561749398662073</v>
      </c>
      <c r="BVB27" s="604"/>
      <c r="BVC27" s="604"/>
      <c r="BVD27" s="604">
        <v>12.561749398662073</v>
      </c>
      <c r="BVE27" s="604"/>
      <c r="BVF27" s="604"/>
      <c r="BVG27" s="604">
        <v>12.561749398662073</v>
      </c>
      <c r="BVH27" s="604"/>
      <c r="BVI27" s="604"/>
      <c r="BVJ27" s="604">
        <v>12.561749398662073</v>
      </c>
      <c r="BVK27" s="604"/>
      <c r="BVL27" s="604"/>
      <c r="BVM27" s="604">
        <v>12.561749398662073</v>
      </c>
      <c r="BVN27" s="604"/>
      <c r="BVO27" s="604"/>
      <c r="BVP27" s="604">
        <v>12.561749398662073</v>
      </c>
      <c r="BVQ27" s="604"/>
      <c r="BVR27" s="604"/>
      <c r="BVS27" s="604">
        <v>12.561749398662073</v>
      </c>
      <c r="BVT27" s="604"/>
      <c r="BVU27" s="604"/>
      <c r="BVV27" s="604">
        <v>12.561749398662073</v>
      </c>
      <c r="BVW27" s="604"/>
      <c r="BVX27" s="604"/>
      <c r="BVY27" s="604">
        <v>12.561749398662073</v>
      </c>
      <c r="BVZ27" s="604"/>
      <c r="BWA27" s="604"/>
      <c r="BWB27" s="604">
        <v>12.561749398662073</v>
      </c>
      <c r="BWC27" s="604"/>
      <c r="BWD27" s="604"/>
      <c r="BWE27" s="604">
        <v>12.561749398662073</v>
      </c>
      <c r="BWF27" s="604"/>
      <c r="BWG27" s="604"/>
      <c r="BWH27" s="604">
        <v>12.561749398662073</v>
      </c>
      <c r="BWI27" s="604"/>
      <c r="BWJ27" s="604"/>
      <c r="BWK27" s="604">
        <v>12.561749398662073</v>
      </c>
      <c r="BWL27" s="604"/>
      <c r="BWM27" s="604"/>
      <c r="BWN27" s="604">
        <v>12.561749398662073</v>
      </c>
      <c r="BWO27" s="604"/>
      <c r="BWP27" s="604"/>
      <c r="BWQ27" s="604">
        <v>12.561749398662073</v>
      </c>
      <c r="BWR27" s="604"/>
      <c r="BWS27" s="604"/>
      <c r="BWT27" s="604">
        <v>12.561749398662073</v>
      </c>
      <c r="BWU27" s="604"/>
      <c r="BWV27" s="604"/>
      <c r="BWW27" s="604">
        <v>12.561749398662073</v>
      </c>
      <c r="BWX27" s="604"/>
      <c r="BWY27" s="604"/>
      <c r="BWZ27" s="604">
        <v>12.561749398662073</v>
      </c>
      <c r="BXA27" s="604"/>
      <c r="BXB27" s="604"/>
      <c r="BXC27" s="604">
        <v>12.561749398662073</v>
      </c>
      <c r="BXD27" s="604"/>
      <c r="BXE27" s="604"/>
      <c r="BXF27" s="604">
        <v>12.561749398662073</v>
      </c>
      <c r="BXG27" s="604"/>
      <c r="BXH27" s="604"/>
      <c r="BXI27" s="604">
        <v>12.561749398662073</v>
      </c>
      <c r="BXJ27" s="604"/>
      <c r="BXK27" s="604"/>
      <c r="BXL27" s="604">
        <v>12.561749398662073</v>
      </c>
      <c r="BXM27" s="604"/>
      <c r="BXN27" s="604"/>
      <c r="BXO27" s="604">
        <v>12.561749398662073</v>
      </c>
      <c r="BXP27" s="604"/>
      <c r="BXQ27" s="604"/>
      <c r="BXR27" s="604">
        <v>12.561749398662073</v>
      </c>
      <c r="BXS27" s="604"/>
      <c r="BXT27" s="604"/>
      <c r="BXU27" s="604">
        <v>12.561749398662073</v>
      </c>
      <c r="BXV27" s="604"/>
      <c r="BXW27" s="604"/>
      <c r="BXX27" s="604">
        <v>12.561749398662073</v>
      </c>
      <c r="BXY27" s="604"/>
      <c r="BXZ27" s="604"/>
      <c r="BYA27" s="604">
        <v>12.561749398662073</v>
      </c>
      <c r="BYB27" s="604"/>
      <c r="BYC27" s="604"/>
      <c r="BYD27" s="604">
        <v>12.561749398662073</v>
      </c>
      <c r="BYE27" s="604"/>
      <c r="BYF27" s="604"/>
      <c r="BYG27" s="604">
        <v>12.561749398662073</v>
      </c>
      <c r="BYH27" s="604"/>
      <c r="BYI27" s="604"/>
      <c r="BYJ27" s="604">
        <v>12.561749398662073</v>
      </c>
      <c r="BYK27" s="604"/>
      <c r="BYL27" s="604"/>
      <c r="BYM27" s="604">
        <v>12.561749398662073</v>
      </c>
      <c r="BYN27" s="604"/>
      <c r="BYO27" s="604"/>
      <c r="BYP27" s="604">
        <v>12.561749398662073</v>
      </c>
      <c r="BYQ27" s="604"/>
      <c r="BYR27" s="604"/>
      <c r="BYS27" s="604">
        <v>12.561749398662073</v>
      </c>
      <c r="BYT27" s="604"/>
      <c r="BYU27" s="604"/>
      <c r="BYV27" s="604">
        <v>12.561749398662073</v>
      </c>
      <c r="BYW27" s="604"/>
      <c r="BYX27" s="604"/>
      <c r="BYY27" s="604">
        <v>12.561749398662073</v>
      </c>
      <c r="BYZ27" s="604"/>
      <c r="BZA27" s="604"/>
      <c r="BZB27" s="604">
        <v>12.561749398662073</v>
      </c>
      <c r="BZC27" s="604"/>
      <c r="BZD27" s="604"/>
      <c r="BZE27" s="604">
        <v>12.561749398662073</v>
      </c>
      <c r="BZF27" s="604"/>
      <c r="BZG27" s="604"/>
      <c r="BZH27" s="604">
        <v>12.561749398662073</v>
      </c>
      <c r="BZI27" s="604"/>
      <c r="BZJ27" s="604"/>
      <c r="BZK27" s="604">
        <v>12.561749398662073</v>
      </c>
      <c r="BZL27" s="604"/>
      <c r="BZM27" s="604"/>
      <c r="BZN27" s="604">
        <v>12.561749398662073</v>
      </c>
      <c r="BZO27" s="604"/>
      <c r="BZP27" s="604"/>
      <c r="BZQ27" s="604">
        <v>12.561749398662073</v>
      </c>
      <c r="BZR27" s="604"/>
      <c r="BZS27" s="604"/>
      <c r="BZT27" s="604">
        <v>12.561749398662073</v>
      </c>
      <c r="BZU27" s="604"/>
      <c r="BZV27" s="604"/>
      <c r="BZW27" s="604">
        <v>12.561749398662073</v>
      </c>
      <c r="BZX27" s="604"/>
      <c r="BZY27" s="604"/>
      <c r="BZZ27" s="604">
        <v>12.561749398662073</v>
      </c>
      <c r="CAA27" s="604"/>
      <c r="CAB27" s="604"/>
      <c r="CAC27" s="604">
        <v>12.561749398662073</v>
      </c>
      <c r="CAD27" s="604"/>
      <c r="CAE27" s="604"/>
      <c r="CAF27" s="604">
        <v>12.561749398662073</v>
      </c>
      <c r="CAG27" s="604"/>
      <c r="CAH27" s="604"/>
      <c r="CAI27" s="604">
        <v>12.561749398662073</v>
      </c>
      <c r="CAJ27" s="604"/>
      <c r="CAK27" s="604"/>
      <c r="CAL27" s="604">
        <v>12.561749398662073</v>
      </c>
      <c r="CAM27" s="604"/>
      <c r="CAN27" s="604"/>
      <c r="CAO27" s="604">
        <v>12.561749398662073</v>
      </c>
      <c r="CAP27" s="604"/>
      <c r="CAQ27" s="604"/>
      <c r="CAR27" s="604">
        <v>12.561749398662073</v>
      </c>
      <c r="CAS27" s="604"/>
      <c r="CAT27" s="604"/>
      <c r="CAU27" s="604">
        <v>12.561749398662073</v>
      </c>
      <c r="CAV27" s="604"/>
      <c r="CAW27" s="604"/>
      <c r="CAX27" s="604">
        <v>12.561749398662073</v>
      </c>
      <c r="CAY27" s="604"/>
      <c r="CAZ27" s="604"/>
      <c r="CBA27" s="604">
        <v>12.561749398662073</v>
      </c>
      <c r="CBB27" s="604"/>
      <c r="CBC27" s="604"/>
      <c r="CBD27" s="604">
        <v>12.561749398662073</v>
      </c>
      <c r="CBE27" s="604"/>
      <c r="CBF27" s="604"/>
      <c r="CBG27" s="604">
        <v>12.561749398662073</v>
      </c>
      <c r="CBH27" s="604"/>
      <c r="CBI27" s="604"/>
      <c r="CBJ27" s="604">
        <v>12.561749398662073</v>
      </c>
      <c r="CBK27" s="604"/>
      <c r="CBL27" s="604"/>
      <c r="CBM27" s="604">
        <v>12.561749398662073</v>
      </c>
      <c r="CBN27" s="604"/>
      <c r="CBO27" s="604"/>
      <c r="CBP27" s="604">
        <v>12.561749398662073</v>
      </c>
      <c r="CBQ27" s="604"/>
      <c r="CBR27" s="604"/>
      <c r="CBS27" s="604">
        <v>12.561749398662073</v>
      </c>
      <c r="CBT27" s="604"/>
      <c r="CBU27" s="604"/>
      <c r="CBV27" s="604">
        <v>12.561749398662073</v>
      </c>
      <c r="CBW27" s="604"/>
      <c r="CBX27" s="604"/>
      <c r="CBY27" s="604">
        <v>12.561749398662073</v>
      </c>
      <c r="CBZ27" s="604"/>
      <c r="CCA27" s="604"/>
      <c r="CCB27" s="604">
        <v>12.561749398662073</v>
      </c>
      <c r="CCC27" s="604"/>
      <c r="CCD27" s="604"/>
      <c r="CCE27" s="604">
        <v>12.561749398662073</v>
      </c>
      <c r="CCF27" s="604"/>
      <c r="CCG27" s="604"/>
      <c r="CCH27" s="604">
        <v>12.561749398662073</v>
      </c>
      <c r="CCI27" s="604"/>
      <c r="CCJ27" s="604"/>
      <c r="CCK27" s="604">
        <v>12.561749398662073</v>
      </c>
      <c r="CCL27" s="604"/>
      <c r="CCM27" s="604"/>
      <c r="CCN27" s="604">
        <v>12.561749398662073</v>
      </c>
      <c r="CCO27" s="604"/>
      <c r="CCP27" s="604"/>
      <c r="CCQ27" s="604">
        <v>12.561749398662073</v>
      </c>
      <c r="CCR27" s="604"/>
      <c r="CCS27" s="604"/>
      <c r="CCT27" s="604">
        <v>12.561749398662073</v>
      </c>
      <c r="CCU27" s="604"/>
      <c r="CCV27" s="604"/>
      <c r="CCW27" s="604">
        <v>12.561749398662073</v>
      </c>
      <c r="CCX27" s="604"/>
      <c r="CCY27" s="604"/>
      <c r="CCZ27" s="604">
        <v>12.561749398662073</v>
      </c>
      <c r="CDA27" s="604"/>
      <c r="CDB27" s="604"/>
      <c r="CDC27" s="604">
        <v>12.561749398662073</v>
      </c>
      <c r="CDD27" s="604"/>
      <c r="CDE27" s="604"/>
      <c r="CDF27" s="604">
        <v>12.561749398662073</v>
      </c>
      <c r="CDG27" s="604"/>
      <c r="CDH27" s="604"/>
      <c r="CDI27" s="604">
        <v>12.561749398662073</v>
      </c>
      <c r="CDJ27" s="604"/>
      <c r="CDK27" s="604"/>
      <c r="CDL27" s="604">
        <v>12.561749398662073</v>
      </c>
      <c r="CDM27" s="604"/>
      <c r="CDN27" s="604"/>
      <c r="CDO27" s="604">
        <v>12.561749398662073</v>
      </c>
      <c r="CDP27" s="604"/>
      <c r="CDQ27" s="604"/>
      <c r="CDR27" s="604">
        <v>12.561749398662073</v>
      </c>
      <c r="CDS27" s="604"/>
      <c r="CDT27" s="604"/>
      <c r="CDU27" s="604">
        <v>12.561749398662073</v>
      </c>
      <c r="CDV27" s="604"/>
      <c r="CDW27" s="604"/>
      <c r="CDX27" s="604">
        <v>12.561749398662073</v>
      </c>
      <c r="CDY27" s="604"/>
      <c r="CDZ27" s="604"/>
      <c r="CEA27" s="604">
        <v>12.561749398662073</v>
      </c>
      <c r="CEB27" s="604"/>
      <c r="CEC27" s="604"/>
      <c r="CED27" s="604">
        <v>12.561749398662073</v>
      </c>
      <c r="CEE27" s="604"/>
      <c r="CEF27" s="604"/>
      <c r="CEG27" s="604">
        <v>12.561749398662073</v>
      </c>
      <c r="CEH27" s="604"/>
      <c r="CEI27" s="604"/>
      <c r="CEJ27" s="604">
        <v>12.561749398662073</v>
      </c>
      <c r="CEK27" s="604"/>
      <c r="CEL27" s="604"/>
      <c r="CEM27" s="604">
        <v>12.561749398662073</v>
      </c>
      <c r="CEN27" s="604"/>
      <c r="CEO27" s="604"/>
      <c r="CEP27" s="604">
        <v>12.561749398662073</v>
      </c>
      <c r="CEQ27" s="604"/>
      <c r="CER27" s="604"/>
      <c r="CES27" s="604">
        <v>12.561749398662073</v>
      </c>
      <c r="CET27" s="604"/>
      <c r="CEU27" s="604"/>
      <c r="CEV27" s="604">
        <v>12.561749398662073</v>
      </c>
      <c r="CEW27" s="604"/>
      <c r="CEX27" s="604"/>
      <c r="CEY27" s="604">
        <v>12.561749398662073</v>
      </c>
      <c r="CEZ27" s="604"/>
      <c r="CFA27" s="604"/>
      <c r="CFB27" s="604">
        <v>12.561749398662073</v>
      </c>
      <c r="CFC27" s="604"/>
      <c r="CFD27" s="604"/>
      <c r="CFE27" s="604">
        <v>12.561749398662073</v>
      </c>
      <c r="CFF27" s="604"/>
      <c r="CFG27" s="604"/>
      <c r="CFH27" s="604">
        <v>12.561749398662073</v>
      </c>
      <c r="CFI27" s="604"/>
      <c r="CFJ27" s="604"/>
      <c r="CFK27" s="604">
        <v>12.561749398662073</v>
      </c>
      <c r="CFL27" s="604"/>
      <c r="CFM27" s="604"/>
      <c r="CFN27" s="604">
        <v>12.561749398662073</v>
      </c>
      <c r="CFO27" s="604"/>
      <c r="CFP27" s="604"/>
      <c r="CFQ27" s="604">
        <v>12.561749398662073</v>
      </c>
      <c r="CFR27" s="604"/>
      <c r="CFS27" s="604"/>
      <c r="CFT27" s="604">
        <v>12.561749398662073</v>
      </c>
      <c r="CFU27" s="604"/>
      <c r="CFV27" s="604"/>
      <c r="CFW27" s="604">
        <v>12.561749398662073</v>
      </c>
      <c r="CFX27" s="604"/>
      <c r="CFY27" s="604"/>
      <c r="CFZ27" s="604">
        <v>12.561749398662073</v>
      </c>
      <c r="CGA27" s="604"/>
      <c r="CGB27" s="604"/>
      <c r="CGC27" s="604">
        <v>12.561749398662073</v>
      </c>
      <c r="CGD27" s="604"/>
      <c r="CGE27" s="604"/>
      <c r="CGF27" s="604">
        <v>12.561749398662073</v>
      </c>
      <c r="CGG27" s="604"/>
      <c r="CGH27" s="604"/>
      <c r="CGI27" s="604">
        <v>12.561749398662073</v>
      </c>
      <c r="CGJ27" s="604"/>
      <c r="CGK27" s="604"/>
      <c r="CGL27" s="604">
        <v>12.561749398662073</v>
      </c>
      <c r="CGM27" s="604"/>
      <c r="CGN27" s="604"/>
      <c r="CGO27" s="604">
        <v>12.561749398662073</v>
      </c>
      <c r="CGP27" s="604"/>
      <c r="CGQ27" s="604"/>
      <c r="CGR27" s="604">
        <v>12.561749398662073</v>
      </c>
      <c r="CGS27" s="604"/>
      <c r="CGT27" s="604"/>
      <c r="CGU27" s="604">
        <v>12.561749398662073</v>
      </c>
      <c r="CGV27" s="604"/>
      <c r="CGW27" s="604"/>
      <c r="CGX27" s="604">
        <v>12.561749398662073</v>
      </c>
      <c r="CGY27" s="604"/>
      <c r="CGZ27" s="604"/>
      <c r="CHA27" s="604">
        <v>12.561749398662073</v>
      </c>
      <c r="CHB27" s="604"/>
      <c r="CHC27" s="604"/>
      <c r="CHD27" s="604">
        <v>12.561749398662073</v>
      </c>
      <c r="CHE27" s="604"/>
      <c r="CHF27" s="604"/>
      <c r="CHG27" s="604">
        <v>12.561749398662073</v>
      </c>
      <c r="CHH27" s="604"/>
      <c r="CHI27" s="604"/>
      <c r="CHJ27" s="604">
        <v>12.561749398662073</v>
      </c>
      <c r="CHK27" s="604"/>
      <c r="CHL27" s="604"/>
      <c r="CHM27" s="604">
        <v>12.561749398662073</v>
      </c>
      <c r="CHN27" s="604"/>
      <c r="CHO27" s="604"/>
      <c r="CHP27" s="604">
        <v>12.561749398662073</v>
      </c>
      <c r="CHQ27" s="604"/>
      <c r="CHR27" s="604"/>
      <c r="CHS27" s="604">
        <v>12.561749398662073</v>
      </c>
      <c r="CHT27" s="604"/>
      <c r="CHU27" s="604"/>
      <c r="CHV27" s="604">
        <v>12.561749398662073</v>
      </c>
      <c r="CHW27" s="604"/>
      <c r="CHX27" s="604"/>
      <c r="CHY27" s="604">
        <v>12.561749398662073</v>
      </c>
      <c r="CHZ27" s="604"/>
      <c r="CIA27" s="604"/>
      <c r="CIB27" s="604">
        <v>12.561749398662073</v>
      </c>
      <c r="CIC27" s="604"/>
      <c r="CID27" s="604"/>
      <c r="CIE27" s="604">
        <v>12.561749398662073</v>
      </c>
      <c r="CIF27" s="604"/>
      <c r="CIG27" s="604"/>
      <c r="CIH27" s="604">
        <v>12.561749398662073</v>
      </c>
      <c r="CII27" s="604"/>
      <c r="CIJ27" s="604"/>
      <c r="CIK27" s="604">
        <v>12.561749398662073</v>
      </c>
      <c r="CIL27" s="604"/>
      <c r="CIM27" s="604"/>
      <c r="CIN27" s="604">
        <v>12.561749398662073</v>
      </c>
      <c r="CIO27" s="604"/>
      <c r="CIP27" s="604"/>
      <c r="CIQ27" s="604">
        <v>12.561749398662073</v>
      </c>
      <c r="CIR27" s="604"/>
      <c r="CIS27" s="604"/>
      <c r="CIT27" s="604">
        <v>12.561749398662073</v>
      </c>
      <c r="CIU27" s="604"/>
      <c r="CIV27" s="604"/>
      <c r="CIW27" s="604">
        <v>12.561749398662073</v>
      </c>
      <c r="CIX27" s="604"/>
      <c r="CIY27" s="604"/>
      <c r="CIZ27" s="604">
        <v>12.561749398662073</v>
      </c>
      <c r="CJA27" s="604"/>
      <c r="CJB27" s="604"/>
      <c r="CJC27" s="604">
        <v>12.561749398662073</v>
      </c>
      <c r="CJD27" s="604"/>
      <c r="CJE27" s="604"/>
      <c r="CJF27" s="604">
        <v>12.561749398662073</v>
      </c>
      <c r="CJG27" s="604"/>
      <c r="CJH27" s="604"/>
      <c r="CJI27" s="604">
        <v>12.561749398662073</v>
      </c>
      <c r="CJJ27" s="604"/>
      <c r="CJK27" s="604"/>
      <c r="CJL27" s="604">
        <v>12.561749398662073</v>
      </c>
      <c r="CJM27" s="604"/>
      <c r="CJN27" s="604"/>
      <c r="CJO27" s="604">
        <v>12.561749398662073</v>
      </c>
      <c r="CJP27" s="604"/>
      <c r="CJQ27" s="604"/>
      <c r="CJR27" s="604">
        <v>12.561749398662073</v>
      </c>
      <c r="CJS27" s="604"/>
      <c r="CJT27" s="604"/>
      <c r="CJU27" s="604">
        <v>12.561749398662073</v>
      </c>
      <c r="CJV27" s="604"/>
      <c r="CJW27" s="604"/>
      <c r="CJX27" s="604">
        <v>12.561749398662073</v>
      </c>
      <c r="CJY27" s="604"/>
      <c r="CJZ27" s="604"/>
      <c r="CKA27" s="604">
        <v>12.561749398662073</v>
      </c>
      <c r="CKB27" s="604"/>
      <c r="CKC27" s="604"/>
      <c r="CKD27" s="604">
        <v>12.561749398662073</v>
      </c>
      <c r="CKE27" s="604"/>
      <c r="CKF27" s="604"/>
      <c r="CKG27" s="604">
        <v>12.561749398662073</v>
      </c>
      <c r="CKH27" s="604"/>
      <c r="CKI27" s="604"/>
      <c r="CKJ27" s="604">
        <v>12.561749398662073</v>
      </c>
      <c r="CKK27" s="604"/>
      <c r="CKL27" s="604"/>
      <c r="CKM27" s="604">
        <v>12.561749398662073</v>
      </c>
      <c r="CKN27" s="604"/>
      <c r="CKO27" s="604"/>
      <c r="CKP27" s="604">
        <v>12.561749398662073</v>
      </c>
      <c r="CKQ27" s="604"/>
      <c r="CKR27" s="604"/>
      <c r="CKS27" s="604">
        <v>12.561749398662073</v>
      </c>
      <c r="CKT27" s="604"/>
      <c r="CKU27" s="604"/>
      <c r="CKV27" s="604">
        <v>12.561749398662073</v>
      </c>
      <c r="CKW27" s="604"/>
      <c r="CKX27" s="604"/>
      <c r="CKY27" s="604">
        <v>12.561749398662073</v>
      </c>
      <c r="CKZ27" s="604"/>
      <c r="CLA27" s="604"/>
      <c r="CLB27" s="604">
        <v>12.561749398662073</v>
      </c>
      <c r="CLC27" s="604"/>
      <c r="CLD27" s="604"/>
      <c r="CLE27" s="604">
        <v>12.561749398662073</v>
      </c>
      <c r="CLF27" s="604"/>
      <c r="CLG27" s="604"/>
      <c r="CLH27" s="604">
        <v>12.561749398662073</v>
      </c>
      <c r="CLI27" s="604"/>
      <c r="CLJ27" s="604"/>
      <c r="CLK27" s="604">
        <v>12.561749398662073</v>
      </c>
      <c r="CLL27" s="604"/>
      <c r="CLM27" s="604"/>
      <c r="CLN27" s="604">
        <v>12.561749398662073</v>
      </c>
      <c r="CLO27" s="604"/>
      <c r="CLP27" s="604"/>
      <c r="CLQ27" s="604">
        <v>12.561749398662073</v>
      </c>
      <c r="CLR27" s="604"/>
      <c r="CLS27" s="604"/>
      <c r="CLT27" s="604">
        <v>12.561749398662073</v>
      </c>
      <c r="CLU27" s="604"/>
      <c r="CLV27" s="604"/>
      <c r="CLW27" s="604">
        <v>12.561749398662073</v>
      </c>
      <c r="CLX27" s="604"/>
      <c r="CLY27" s="604"/>
      <c r="CLZ27" s="604">
        <v>12.561749398662073</v>
      </c>
      <c r="CMA27" s="604"/>
      <c r="CMB27" s="604"/>
      <c r="CMC27" s="604">
        <v>12.561749398662073</v>
      </c>
      <c r="CMD27" s="604"/>
      <c r="CME27" s="604"/>
      <c r="CMF27" s="604">
        <v>12.561749398662073</v>
      </c>
      <c r="CMG27" s="604"/>
      <c r="CMH27" s="604"/>
      <c r="CMI27" s="604">
        <v>12.561749398662073</v>
      </c>
      <c r="CMJ27" s="604"/>
      <c r="CMK27" s="604"/>
      <c r="CML27" s="604">
        <v>12.561749398662073</v>
      </c>
      <c r="CMM27" s="604"/>
      <c r="CMN27" s="604"/>
      <c r="CMO27" s="604">
        <v>12.561749398662073</v>
      </c>
      <c r="CMP27" s="604"/>
      <c r="CMQ27" s="604"/>
      <c r="CMR27" s="604">
        <v>12.561749398662073</v>
      </c>
      <c r="CMS27" s="604"/>
      <c r="CMT27" s="604"/>
      <c r="CMU27" s="604">
        <v>12.561749398662073</v>
      </c>
      <c r="CMV27" s="604"/>
      <c r="CMW27" s="604"/>
      <c r="CMX27" s="604">
        <v>12.561749398662073</v>
      </c>
      <c r="CMY27" s="604"/>
      <c r="CMZ27" s="604"/>
      <c r="CNA27" s="604">
        <v>12.561749398662073</v>
      </c>
      <c r="CNB27" s="604"/>
      <c r="CNC27" s="604"/>
      <c r="CND27" s="604">
        <v>12.561749398662073</v>
      </c>
      <c r="CNE27" s="604"/>
      <c r="CNF27" s="604"/>
      <c r="CNG27" s="604">
        <v>12.561749398662073</v>
      </c>
      <c r="CNH27" s="604"/>
      <c r="CNI27" s="604"/>
      <c r="CNJ27" s="604">
        <v>12.561749398662073</v>
      </c>
      <c r="CNK27" s="604"/>
      <c r="CNL27" s="604"/>
      <c r="CNM27" s="604">
        <v>12.561749398662073</v>
      </c>
      <c r="CNN27" s="604"/>
      <c r="CNO27" s="604"/>
      <c r="CNP27" s="604">
        <v>12.561749398662073</v>
      </c>
      <c r="CNQ27" s="604"/>
      <c r="CNR27" s="604"/>
      <c r="CNS27" s="604">
        <v>12.561749398662073</v>
      </c>
      <c r="CNT27" s="604"/>
      <c r="CNU27" s="604"/>
      <c r="CNV27" s="604">
        <v>12.561749398662073</v>
      </c>
      <c r="CNW27" s="604"/>
      <c r="CNX27" s="604"/>
      <c r="CNY27" s="604">
        <v>12.561749398662073</v>
      </c>
      <c r="CNZ27" s="604"/>
      <c r="COA27" s="604"/>
      <c r="COB27" s="604">
        <v>12.561749398662073</v>
      </c>
      <c r="COC27" s="604"/>
      <c r="COD27" s="604"/>
      <c r="COE27" s="604">
        <v>12.561749398662073</v>
      </c>
      <c r="COF27" s="604"/>
      <c r="COG27" s="604"/>
      <c r="COH27" s="604">
        <v>12.561749398662073</v>
      </c>
      <c r="COI27" s="604"/>
      <c r="COJ27" s="604"/>
      <c r="COK27" s="604">
        <v>12.561749398662073</v>
      </c>
      <c r="COL27" s="604"/>
      <c r="COM27" s="604"/>
      <c r="CON27" s="604">
        <v>12.561749398662073</v>
      </c>
      <c r="COO27" s="604"/>
      <c r="COP27" s="604"/>
      <c r="COQ27" s="604">
        <v>12.561749398662073</v>
      </c>
      <c r="COR27" s="604"/>
      <c r="COS27" s="604"/>
      <c r="COT27" s="604">
        <v>12.561749398662073</v>
      </c>
      <c r="COU27" s="604"/>
      <c r="COV27" s="604"/>
      <c r="COW27" s="604">
        <v>12.561749398662073</v>
      </c>
      <c r="COX27" s="604"/>
      <c r="COY27" s="604"/>
      <c r="COZ27" s="604">
        <v>12.561749398662073</v>
      </c>
      <c r="CPA27" s="604"/>
      <c r="CPB27" s="604"/>
      <c r="CPC27" s="604">
        <v>12.561749398662073</v>
      </c>
      <c r="CPD27" s="604"/>
      <c r="CPE27" s="604"/>
      <c r="CPF27" s="604">
        <v>12.561749398662073</v>
      </c>
      <c r="CPG27" s="604"/>
      <c r="CPH27" s="604"/>
      <c r="CPI27" s="604">
        <v>12.561749398662073</v>
      </c>
      <c r="CPJ27" s="604"/>
      <c r="CPK27" s="604"/>
      <c r="CPL27" s="604">
        <v>12.561749398662073</v>
      </c>
      <c r="CPM27" s="604"/>
      <c r="CPN27" s="604"/>
      <c r="CPO27" s="604">
        <v>12.561749398662073</v>
      </c>
      <c r="CPP27" s="604"/>
      <c r="CPQ27" s="604"/>
      <c r="CPR27" s="604">
        <v>12.561749398662073</v>
      </c>
      <c r="CPS27" s="604"/>
      <c r="CPT27" s="604"/>
      <c r="CPU27" s="604">
        <v>12.561749398662073</v>
      </c>
      <c r="CPV27" s="604"/>
      <c r="CPW27" s="604"/>
      <c r="CPX27" s="604">
        <v>12.561749398662073</v>
      </c>
      <c r="CPY27" s="604"/>
      <c r="CPZ27" s="604"/>
      <c r="CQA27" s="604">
        <v>12.561749398662073</v>
      </c>
      <c r="CQB27" s="604"/>
      <c r="CQC27" s="604"/>
      <c r="CQD27" s="604">
        <v>12.561749398662073</v>
      </c>
      <c r="CQE27" s="604"/>
      <c r="CQF27" s="604"/>
      <c r="CQG27" s="604">
        <v>12.561749398662073</v>
      </c>
      <c r="CQH27" s="604"/>
      <c r="CQI27" s="604"/>
      <c r="CQJ27" s="604">
        <v>12.561749398662073</v>
      </c>
      <c r="CQK27" s="604"/>
      <c r="CQL27" s="604"/>
      <c r="CQM27" s="604">
        <v>12.561749398662073</v>
      </c>
      <c r="CQN27" s="604"/>
      <c r="CQO27" s="604"/>
      <c r="CQP27" s="604">
        <v>12.561749398662073</v>
      </c>
      <c r="CQQ27" s="604"/>
      <c r="CQR27" s="604"/>
      <c r="CQS27" s="604">
        <v>12.561749398662073</v>
      </c>
      <c r="CQT27" s="604"/>
      <c r="CQU27" s="604"/>
      <c r="CQV27" s="604">
        <v>12.561749398662073</v>
      </c>
      <c r="CQW27" s="604"/>
      <c r="CQX27" s="604"/>
      <c r="CQY27" s="604">
        <v>12.561749398662073</v>
      </c>
      <c r="CQZ27" s="604"/>
      <c r="CRA27" s="604"/>
      <c r="CRB27" s="604">
        <v>12.561749398662073</v>
      </c>
      <c r="CRC27" s="604"/>
      <c r="CRD27" s="604"/>
      <c r="CRE27" s="604">
        <v>12.561749398662073</v>
      </c>
      <c r="CRF27" s="604"/>
      <c r="CRG27" s="604"/>
      <c r="CRH27" s="604">
        <v>12.561749398662073</v>
      </c>
      <c r="CRI27" s="604"/>
      <c r="CRJ27" s="604"/>
      <c r="CRK27" s="604">
        <v>12.561749398662073</v>
      </c>
      <c r="CRL27" s="604"/>
      <c r="CRM27" s="604"/>
      <c r="CRN27" s="604">
        <v>12.561749398662073</v>
      </c>
      <c r="CRO27" s="604"/>
      <c r="CRP27" s="604"/>
      <c r="CRQ27" s="604">
        <v>12.561749398662073</v>
      </c>
      <c r="CRR27" s="604"/>
      <c r="CRS27" s="604"/>
      <c r="CRT27" s="604">
        <v>12.561749398662073</v>
      </c>
      <c r="CRU27" s="604"/>
      <c r="CRV27" s="604"/>
      <c r="CRW27" s="604">
        <v>12.561749398662073</v>
      </c>
      <c r="CRX27" s="604"/>
      <c r="CRY27" s="604"/>
      <c r="CRZ27" s="604">
        <v>12.561749398662073</v>
      </c>
      <c r="CSA27" s="604"/>
      <c r="CSB27" s="604"/>
      <c r="CSC27" s="604">
        <v>12.561749398662073</v>
      </c>
      <c r="CSD27" s="604"/>
      <c r="CSE27" s="604"/>
      <c r="CSF27" s="604">
        <v>12.561749398662073</v>
      </c>
      <c r="CSG27" s="604"/>
      <c r="CSH27" s="604"/>
      <c r="CSI27" s="604">
        <v>12.561749398662073</v>
      </c>
      <c r="CSJ27" s="604"/>
      <c r="CSK27" s="604"/>
      <c r="CSL27" s="604">
        <v>12.561749398662073</v>
      </c>
      <c r="CSM27" s="604"/>
      <c r="CSN27" s="604"/>
      <c r="CSO27" s="604">
        <v>12.561749398662073</v>
      </c>
      <c r="CSP27" s="604"/>
      <c r="CSQ27" s="604"/>
      <c r="CSR27" s="604">
        <v>12.561749398662073</v>
      </c>
      <c r="CSS27" s="604"/>
      <c r="CST27" s="604"/>
      <c r="CSU27" s="604">
        <v>12.561749398662073</v>
      </c>
      <c r="CSV27" s="604"/>
      <c r="CSW27" s="604"/>
      <c r="CSX27" s="604">
        <v>12.561749398662073</v>
      </c>
      <c r="CSY27" s="604"/>
      <c r="CSZ27" s="604"/>
      <c r="CTA27" s="604">
        <v>12.561749398662073</v>
      </c>
      <c r="CTB27" s="604"/>
      <c r="CTC27" s="604"/>
      <c r="CTD27" s="604">
        <v>12.561749398662073</v>
      </c>
      <c r="CTE27" s="604"/>
      <c r="CTF27" s="604"/>
      <c r="CTG27" s="604">
        <v>12.561749398662073</v>
      </c>
      <c r="CTH27" s="604"/>
      <c r="CTI27" s="604"/>
      <c r="CTJ27" s="604">
        <v>12.561749398662073</v>
      </c>
      <c r="CTK27" s="604"/>
      <c r="CTL27" s="604"/>
      <c r="CTM27" s="604">
        <v>12.561749398662073</v>
      </c>
      <c r="CTN27" s="604"/>
      <c r="CTO27" s="604"/>
      <c r="CTP27" s="604">
        <v>12.561749398662073</v>
      </c>
      <c r="CTQ27" s="604"/>
      <c r="CTR27" s="604"/>
      <c r="CTS27" s="604">
        <v>12.561749398662073</v>
      </c>
      <c r="CTT27" s="604"/>
      <c r="CTU27" s="604"/>
      <c r="CTV27" s="604">
        <v>12.561749398662073</v>
      </c>
      <c r="CTW27" s="604"/>
      <c r="CTX27" s="604"/>
      <c r="CTY27" s="604">
        <v>12.561749398662073</v>
      </c>
      <c r="CTZ27" s="604"/>
      <c r="CUA27" s="604"/>
      <c r="CUB27" s="604">
        <v>12.561749398662073</v>
      </c>
      <c r="CUC27" s="604"/>
      <c r="CUD27" s="604"/>
      <c r="CUE27" s="604">
        <v>12.561749398662073</v>
      </c>
      <c r="CUF27" s="604"/>
      <c r="CUG27" s="604"/>
      <c r="CUH27" s="604">
        <v>12.561749398662073</v>
      </c>
      <c r="CUI27" s="604"/>
      <c r="CUJ27" s="604"/>
      <c r="CUK27" s="604">
        <v>12.561749398662073</v>
      </c>
      <c r="CUL27" s="604"/>
      <c r="CUM27" s="604"/>
      <c r="CUN27" s="604">
        <v>12.561749398662073</v>
      </c>
      <c r="CUO27" s="604"/>
      <c r="CUP27" s="604"/>
      <c r="CUQ27" s="604">
        <v>12.561749398662073</v>
      </c>
      <c r="CUR27" s="604"/>
      <c r="CUS27" s="604"/>
      <c r="CUT27" s="604">
        <v>12.561749398662073</v>
      </c>
      <c r="CUU27" s="604"/>
      <c r="CUV27" s="604"/>
      <c r="CUW27" s="604">
        <v>12.561749398662073</v>
      </c>
      <c r="CUX27" s="604"/>
      <c r="CUY27" s="604"/>
      <c r="CUZ27" s="604">
        <v>12.561749398662073</v>
      </c>
      <c r="CVA27" s="604"/>
      <c r="CVB27" s="604"/>
      <c r="CVC27" s="604">
        <v>12.561749398662073</v>
      </c>
      <c r="CVD27" s="604"/>
      <c r="CVE27" s="604"/>
      <c r="CVF27" s="604">
        <v>12.561749398662073</v>
      </c>
      <c r="CVG27" s="604"/>
      <c r="CVH27" s="604"/>
      <c r="CVI27" s="604">
        <v>12.561749398662073</v>
      </c>
      <c r="CVJ27" s="604"/>
      <c r="CVK27" s="604"/>
      <c r="CVL27" s="604">
        <v>12.561749398662073</v>
      </c>
      <c r="CVM27" s="604"/>
      <c r="CVN27" s="604"/>
      <c r="CVO27" s="604">
        <v>12.561749398662073</v>
      </c>
      <c r="CVP27" s="604"/>
      <c r="CVQ27" s="604"/>
      <c r="CVR27" s="604">
        <v>12.561749398662073</v>
      </c>
      <c r="CVS27" s="604"/>
      <c r="CVT27" s="604"/>
      <c r="CVU27" s="604">
        <v>12.561749398662073</v>
      </c>
      <c r="CVV27" s="604"/>
      <c r="CVW27" s="604"/>
      <c r="CVX27" s="604">
        <v>12.561749398662073</v>
      </c>
      <c r="CVY27" s="604"/>
      <c r="CVZ27" s="604"/>
      <c r="CWA27" s="604">
        <v>12.561749398662073</v>
      </c>
      <c r="CWB27" s="604"/>
      <c r="CWC27" s="604"/>
      <c r="CWD27" s="604">
        <v>12.561749398662073</v>
      </c>
      <c r="CWE27" s="604"/>
      <c r="CWF27" s="604"/>
      <c r="CWG27" s="604">
        <v>12.561749398662073</v>
      </c>
      <c r="CWH27" s="604"/>
      <c r="CWI27" s="604"/>
      <c r="CWJ27" s="604">
        <v>12.561749398662073</v>
      </c>
      <c r="CWK27" s="604"/>
      <c r="CWL27" s="604"/>
      <c r="CWM27" s="604">
        <v>12.561749398662073</v>
      </c>
      <c r="CWN27" s="604"/>
      <c r="CWO27" s="604"/>
      <c r="CWP27" s="604">
        <v>12.561749398662073</v>
      </c>
      <c r="CWQ27" s="604"/>
      <c r="CWR27" s="604"/>
      <c r="CWS27" s="604">
        <v>12.561749398662073</v>
      </c>
      <c r="CWT27" s="604"/>
      <c r="CWU27" s="604"/>
      <c r="CWV27" s="604">
        <v>12.561749398662073</v>
      </c>
      <c r="CWW27" s="604"/>
      <c r="CWX27" s="604"/>
      <c r="CWY27" s="604">
        <v>12.561749398662073</v>
      </c>
      <c r="CWZ27" s="604"/>
      <c r="CXA27" s="604"/>
      <c r="CXB27" s="604">
        <v>12.561749398662073</v>
      </c>
      <c r="CXC27" s="604"/>
      <c r="CXD27" s="604"/>
      <c r="CXE27" s="604">
        <v>12.561749398662073</v>
      </c>
      <c r="CXF27" s="604"/>
      <c r="CXG27" s="604"/>
      <c r="CXH27" s="604">
        <v>12.561749398662073</v>
      </c>
      <c r="CXI27" s="604"/>
      <c r="CXJ27" s="604"/>
      <c r="CXK27" s="604">
        <v>12.561749398662073</v>
      </c>
      <c r="CXL27" s="604"/>
      <c r="CXM27" s="604"/>
      <c r="CXN27" s="604">
        <v>12.561749398662073</v>
      </c>
      <c r="CXO27" s="604"/>
      <c r="CXP27" s="604"/>
      <c r="CXQ27" s="604">
        <v>12.561749398662073</v>
      </c>
      <c r="CXR27" s="604"/>
      <c r="CXS27" s="604"/>
      <c r="CXT27" s="604">
        <v>12.561749398662073</v>
      </c>
      <c r="CXU27" s="604"/>
      <c r="CXV27" s="604"/>
      <c r="CXW27" s="604">
        <v>12.561749398662073</v>
      </c>
      <c r="CXX27" s="604"/>
      <c r="CXY27" s="604"/>
      <c r="CXZ27" s="604">
        <v>12.561749398662073</v>
      </c>
      <c r="CYA27" s="604"/>
      <c r="CYB27" s="604"/>
      <c r="CYC27" s="604">
        <v>12.561749398662073</v>
      </c>
      <c r="CYD27" s="604"/>
      <c r="CYE27" s="604"/>
      <c r="CYF27" s="604">
        <v>12.561749398662073</v>
      </c>
      <c r="CYG27" s="604"/>
      <c r="CYH27" s="604"/>
      <c r="CYI27" s="604">
        <v>12.561749398662073</v>
      </c>
      <c r="CYJ27" s="604"/>
      <c r="CYK27" s="604"/>
      <c r="CYL27" s="604">
        <v>12.561749398662073</v>
      </c>
      <c r="CYM27" s="604"/>
      <c r="CYN27" s="604"/>
      <c r="CYO27" s="604">
        <v>12.561749398662073</v>
      </c>
      <c r="CYP27" s="604"/>
      <c r="CYQ27" s="604"/>
      <c r="CYR27" s="604">
        <v>12.561749398662073</v>
      </c>
      <c r="CYS27" s="604"/>
      <c r="CYT27" s="604"/>
      <c r="CYU27" s="604">
        <v>12.561749398662073</v>
      </c>
      <c r="CYV27" s="604"/>
      <c r="CYW27" s="604"/>
      <c r="CYX27" s="604">
        <v>12.561749398662073</v>
      </c>
      <c r="CYY27" s="604"/>
      <c r="CYZ27" s="604"/>
      <c r="CZA27" s="604">
        <v>12.561749398662073</v>
      </c>
      <c r="CZB27" s="604"/>
      <c r="CZC27" s="604"/>
      <c r="CZD27" s="604">
        <v>12.561749398662073</v>
      </c>
      <c r="CZE27" s="604"/>
      <c r="CZF27" s="604"/>
      <c r="CZG27" s="604">
        <v>12.561749398662073</v>
      </c>
      <c r="CZH27" s="604"/>
      <c r="CZI27" s="604"/>
      <c r="CZJ27" s="604">
        <v>12.561749398662073</v>
      </c>
      <c r="CZK27" s="604"/>
      <c r="CZL27" s="604"/>
      <c r="CZM27" s="604">
        <v>12.561749398662073</v>
      </c>
      <c r="CZN27" s="604"/>
      <c r="CZO27" s="604"/>
      <c r="CZP27" s="604">
        <v>12.561749398662073</v>
      </c>
      <c r="CZQ27" s="604"/>
      <c r="CZR27" s="604"/>
      <c r="CZS27" s="604">
        <v>12.561749398662073</v>
      </c>
      <c r="CZT27" s="604"/>
      <c r="CZU27" s="604"/>
      <c r="CZV27" s="604">
        <v>12.561749398662073</v>
      </c>
      <c r="CZW27" s="604"/>
      <c r="CZX27" s="604"/>
      <c r="CZY27" s="604">
        <v>12.561749398662073</v>
      </c>
      <c r="CZZ27" s="604"/>
      <c r="DAA27" s="604"/>
      <c r="DAB27" s="604">
        <v>12.561749398662073</v>
      </c>
      <c r="DAC27" s="604"/>
      <c r="DAD27" s="604"/>
      <c r="DAE27" s="604">
        <v>12.561749398662073</v>
      </c>
      <c r="DAF27" s="604"/>
      <c r="DAG27" s="604"/>
      <c r="DAH27" s="604">
        <v>12.561749398662073</v>
      </c>
      <c r="DAI27" s="604"/>
      <c r="DAJ27" s="604"/>
      <c r="DAK27" s="604">
        <v>12.561749398662073</v>
      </c>
      <c r="DAL27" s="604"/>
      <c r="DAM27" s="604"/>
      <c r="DAN27" s="604">
        <v>12.561749398662073</v>
      </c>
      <c r="DAO27" s="604"/>
      <c r="DAP27" s="604"/>
      <c r="DAQ27" s="604">
        <v>12.561749398662073</v>
      </c>
      <c r="DAR27" s="604"/>
      <c r="DAS27" s="604"/>
      <c r="DAT27" s="604">
        <v>12.561749398662073</v>
      </c>
      <c r="DAU27" s="604"/>
      <c r="DAV27" s="604"/>
      <c r="DAW27" s="604">
        <v>12.561749398662073</v>
      </c>
      <c r="DAX27" s="604"/>
      <c r="DAY27" s="604"/>
      <c r="DAZ27" s="604">
        <v>12.561749398662073</v>
      </c>
      <c r="DBA27" s="604"/>
      <c r="DBB27" s="604"/>
      <c r="DBC27" s="604">
        <v>12.561749398662073</v>
      </c>
      <c r="DBD27" s="604"/>
      <c r="DBE27" s="604"/>
      <c r="DBF27" s="604">
        <v>12.561749398662073</v>
      </c>
      <c r="DBG27" s="604"/>
      <c r="DBH27" s="604"/>
      <c r="DBI27" s="604">
        <v>12.561749398662073</v>
      </c>
      <c r="DBJ27" s="604"/>
      <c r="DBK27" s="604"/>
      <c r="DBL27" s="604">
        <v>12.561749398662073</v>
      </c>
      <c r="DBM27" s="604"/>
      <c r="DBN27" s="604"/>
      <c r="DBO27" s="604">
        <v>12.561749398662073</v>
      </c>
      <c r="DBP27" s="604"/>
      <c r="DBQ27" s="604"/>
      <c r="DBR27" s="604">
        <v>12.561749398662073</v>
      </c>
      <c r="DBS27" s="604"/>
      <c r="DBT27" s="604"/>
      <c r="DBU27" s="604">
        <v>12.561749398662073</v>
      </c>
      <c r="DBV27" s="604"/>
      <c r="DBW27" s="604"/>
      <c r="DBX27" s="604">
        <v>12.561749398662073</v>
      </c>
      <c r="DBY27" s="604"/>
      <c r="DBZ27" s="604"/>
      <c r="DCA27" s="604">
        <v>12.561749398662073</v>
      </c>
      <c r="DCB27" s="604"/>
      <c r="DCC27" s="604"/>
      <c r="DCD27" s="604">
        <v>12.561749398662073</v>
      </c>
      <c r="DCE27" s="604"/>
      <c r="DCF27" s="604"/>
      <c r="DCG27" s="604">
        <v>12.561749398662073</v>
      </c>
      <c r="DCH27" s="604"/>
      <c r="DCI27" s="604"/>
      <c r="DCJ27" s="604">
        <v>12.561749398662073</v>
      </c>
      <c r="DCK27" s="604"/>
      <c r="DCL27" s="604"/>
      <c r="DCM27" s="604">
        <v>12.561749398662073</v>
      </c>
      <c r="DCN27" s="604"/>
      <c r="DCO27" s="604"/>
      <c r="DCP27" s="604">
        <v>12.561749398662073</v>
      </c>
      <c r="DCQ27" s="604"/>
      <c r="DCR27" s="604"/>
      <c r="DCS27" s="604">
        <v>12.561749398662073</v>
      </c>
      <c r="DCT27" s="604"/>
      <c r="DCU27" s="604"/>
      <c r="DCV27" s="604">
        <v>12.561749398662073</v>
      </c>
      <c r="DCW27" s="604"/>
      <c r="DCX27" s="604"/>
      <c r="DCY27" s="604">
        <v>12.561749398662073</v>
      </c>
      <c r="DCZ27" s="604"/>
      <c r="DDA27" s="604"/>
      <c r="DDB27" s="604">
        <v>12.561749398662073</v>
      </c>
      <c r="DDC27" s="604"/>
      <c r="DDD27" s="604"/>
      <c r="DDE27" s="604">
        <v>12.561749398662073</v>
      </c>
      <c r="DDF27" s="604"/>
      <c r="DDG27" s="604"/>
      <c r="DDH27" s="604">
        <v>12.561749398662073</v>
      </c>
      <c r="DDI27" s="604"/>
      <c r="DDJ27" s="604"/>
      <c r="DDK27" s="604">
        <v>12.561749398662073</v>
      </c>
      <c r="DDL27" s="604"/>
      <c r="DDM27" s="604"/>
      <c r="DDN27" s="604">
        <v>12.561749398662073</v>
      </c>
      <c r="DDO27" s="604"/>
      <c r="DDP27" s="604"/>
      <c r="DDQ27" s="604">
        <v>12.561749398662073</v>
      </c>
      <c r="DDR27" s="604"/>
      <c r="DDS27" s="604"/>
      <c r="DDT27" s="604">
        <v>12.561749398662073</v>
      </c>
      <c r="DDU27" s="604"/>
      <c r="DDV27" s="604"/>
      <c r="DDW27" s="604">
        <v>12.561749398662073</v>
      </c>
      <c r="DDX27" s="604"/>
      <c r="DDY27" s="604"/>
      <c r="DDZ27" s="604">
        <v>12.561749398662073</v>
      </c>
      <c r="DEA27" s="604"/>
      <c r="DEB27" s="604"/>
      <c r="DEC27" s="604">
        <v>12.561749398662073</v>
      </c>
      <c r="DED27" s="604"/>
      <c r="DEE27" s="604"/>
      <c r="DEF27" s="604">
        <v>12.561749398662073</v>
      </c>
      <c r="DEG27" s="604"/>
      <c r="DEH27" s="604"/>
      <c r="DEI27" s="604">
        <v>12.561749398662073</v>
      </c>
      <c r="DEJ27" s="604"/>
      <c r="DEK27" s="604"/>
      <c r="DEL27" s="604">
        <v>12.561749398662073</v>
      </c>
      <c r="DEM27" s="604"/>
      <c r="DEN27" s="604"/>
      <c r="DEO27" s="604">
        <v>12.561749398662073</v>
      </c>
      <c r="DEP27" s="604"/>
      <c r="DEQ27" s="604"/>
      <c r="DER27" s="604">
        <v>12.561749398662073</v>
      </c>
      <c r="DES27" s="604"/>
      <c r="DET27" s="604"/>
      <c r="DEU27" s="604">
        <v>12.561749398662073</v>
      </c>
      <c r="DEV27" s="604"/>
      <c r="DEW27" s="604"/>
      <c r="DEX27" s="604">
        <v>12.561749398662073</v>
      </c>
      <c r="DEY27" s="604"/>
      <c r="DEZ27" s="604"/>
      <c r="DFA27" s="604">
        <v>12.561749398662073</v>
      </c>
      <c r="DFB27" s="604"/>
      <c r="DFC27" s="604"/>
      <c r="DFD27" s="604">
        <v>12.561749398662073</v>
      </c>
      <c r="DFE27" s="604"/>
      <c r="DFF27" s="604"/>
      <c r="DFG27" s="604">
        <v>12.561749398662073</v>
      </c>
      <c r="DFH27" s="604"/>
      <c r="DFI27" s="604"/>
      <c r="DFJ27" s="604">
        <v>12.561749398662073</v>
      </c>
      <c r="DFK27" s="604"/>
      <c r="DFL27" s="604"/>
      <c r="DFM27" s="604">
        <v>12.561749398662073</v>
      </c>
      <c r="DFN27" s="604"/>
      <c r="DFO27" s="604"/>
      <c r="DFP27" s="604">
        <v>12.561749398662073</v>
      </c>
      <c r="DFQ27" s="604"/>
      <c r="DFR27" s="604"/>
      <c r="DFS27" s="604">
        <v>12.561749398662073</v>
      </c>
      <c r="DFT27" s="604"/>
      <c r="DFU27" s="604"/>
      <c r="DFV27" s="604">
        <v>12.561749398662073</v>
      </c>
      <c r="DFW27" s="604"/>
      <c r="DFX27" s="604"/>
      <c r="DFY27" s="604">
        <v>12.561749398662073</v>
      </c>
      <c r="DFZ27" s="604"/>
      <c r="DGA27" s="604"/>
      <c r="DGB27" s="604">
        <v>12.561749398662073</v>
      </c>
      <c r="DGC27" s="604"/>
      <c r="DGD27" s="604"/>
      <c r="DGE27" s="604">
        <v>12.561749398662073</v>
      </c>
      <c r="DGF27" s="604"/>
      <c r="DGG27" s="604"/>
      <c r="DGH27" s="604">
        <v>12.561749398662073</v>
      </c>
      <c r="DGI27" s="604"/>
      <c r="DGJ27" s="604"/>
      <c r="DGK27" s="604">
        <v>12.561749398662073</v>
      </c>
      <c r="DGL27" s="604"/>
      <c r="DGM27" s="604"/>
      <c r="DGN27" s="604">
        <v>12.561749398662073</v>
      </c>
      <c r="DGO27" s="604"/>
      <c r="DGP27" s="604"/>
      <c r="DGQ27" s="604">
        <v>12.561749398662073</v>
      </c>
      <c r="DGR27" s="604"/>
      <c r="DGS27" s="604"/>
      <c r="DGT27" s="604">
        <v>12.561749398662073</v>
      </c>
      <c r="DGU27" s="604"/>
      <c r="DGV27" s="604"/>
      <c r="DGW27" s="604">
        <v>12.561749398662073</v>
      </c>
      <c r="DGX27" s="604"/>
      <c r="DGY27" s="604"/>
      <c r="DGZ27" s="604">
        <v>12.561749398662073</v>
      </c>
      <c r="DHA27" s="604"/>
      <c r="DHB27" s="604"/>
      <c r="DHC27" s="604">
        <v>12.561749398662073</v>
      </c>
      <c r="DHD27" s="604"/>
      <c r="DHE27" s="604"/>
      <c r="DHF27" s="604">
        <v>12.561749398662073</v>
      </c>
      <c r="DHG27" s="604"/>
      <c r="DHH27" s="604"/>
      <c r="DHI27" s="604">
        <v>12.561749398662073</v>
      </c>
      <c r="DHJ27" s="604"/>
      <c r="DHK27" s="604"/>
      <c r="DHL27" s="604">
        <v>12.561749398662073</v>
      </c>
      <c r="DHM27" s="604"/>
      <c r="DHN27" s="604"/>
      <c r="DHO27" s="604">
        <v>12.561749398662073</v>
      </c>
      <c r="DHP27" s="604"/>
      <c r="DHQ27" s="604"/>
      <c r="DHR27" s="604">
        <v>12.561749398662073</v>
      </c>
      <c r="DHS27" s="604"/>
      <c r="DHT27" s="604"/>
      <c r="DHU27" s="604">
        <v>12.561749398662073</v>
      </c>
      <c r="DHV27" s="604"/>
      <c r="DHW27" s="604"/>
      <c r="DHX27" s="604">
        <v>12.561749398662073</v>
      </c>
      <c r="DHY27" s="604"/>
      <c r="DHZ27" s="604"/>
      <c r="DIA27" s="604">
        <v>12.561749398662073</v>
      </c>
      <c r="DIB27" s="604"/>
      <c r="DIC27" s="604"/>
      <c r="DID27" s="604">
        <v>12.561749398662073</v>
      </c>
      <c r="DIE27" s="604"/>
      <c r="DIF27" s="604"/>
      <c r="DIG27" s="604">
        <v>12.561749398662073</v>
      </c>
      <c r="DIH27" s="604"/>
      <c r="DII27" s="604"/>
      <c r="DIJ27" s="604">
        <v>12.561749398662073</v>
      </c>
      <c r="DIK27" s="604"/>
      <c r="DIL27" s="604"/>
      <c r="DIM27" s="604">
        <v>12.561749398662073</v>
      </c>
      <c r="DIN27" s="604"/>
      <c r="DIO27" s="604"/>
      <c r="DIP27" s="604">
        <v>12.561749398662073</v>
      </c>
      <c r="DIQ27" s="604"/>
      <c r="DIR27" s="604"/>
      <c r="DIS27" s="604">
        <v>12.561749398662073</v>
      </c>
      <c r="DIT27" s="604"/>
      <c r="DIU27" s="604"/>
      <c r="DIV27" s="604">
        <v>12.561749398662073</v>
      </c>
      <c r="DIW27" s="604"/>
      <c r="DIX27" s="604"/>
      <c r="DIY27" s="604">
        <v>12.561749398662073</v>
      </c>
      <c r="DIZ27" s="604"/>
      <c r="DJA27" s="604"/>
      <c r="DJB27" s="604">
        <v>12.561749398662073</v>
      </c>
      <c r="DJC27" s="604"/>
      <c r="DJD27" s="604"/>
      <c r="DJE27" s="604">
        <v>12.561749398662073</v>
      </c>
      <c r="DJF27" s="604"/>
      <c r="DJG27" s="604"/>
      <c r="DJH27" s="604">
        <v>12.561749398662073</v>
      </c>
      <c r="DJI27" s="604"/>
      <c r="DJJ27" s="604"/>
      <c r="DJK27" s="604">
        <v>12.561749398662073</v>
      </c>
      <c r="DJL27" s="604"/>
      <c r="DJM27" s="604"/>
      <c r="DJN27" s="604">
        <v>12.561749398662073</v>
      </c>
      <c r="DJO27" s="604"/>
      <c r="DJP27" s="604"/>
      <c r="DJQ27" s="604">
        <v>12.561749398662073</v>
      </c>
      <c r="DJR27" s="604"/>
      <c r="DJS27" s="604"/>
      <c r="DJT27" s="604">
        <v>12.561749398662073</v>
      </c>
      <c r="DJU27" s="604"/>
      <c r="DJV27" s="604"/>
      <c r="DJW27" s="604">
        <v>12.561749398662073</v>
      </c>
      <c r="DJX27" s="604"/>
      <c r="DJY27" s="604"/>
      <c r="DJZ27" s="604">
        <v>12.561749398662073</v>
      </c>
      <c r="DKA27" s="604"/>
      <c r="DKB27" s="604"/>
      <c r="DKC27" s="604">
        <v>12.561749398662073</v>
      </c>
      <c r="DKD27" s="604"/>
      <c r="DKE27" s="604"/>
      <c r="DKF27" s="604">
        <v>12.561749398662073</v>
      </c>
      <c r="DKG27" s="604"/>
      <c r="DKH27" s="604"/>
      <c r="DKI27" s="604">
        <v>12.561749398662073</v>
      </c>
      <c r="DKJ27" s="604"/>
      <c r="DKK27" s="604"/>
      <c r="DKL27" s="604">
        <v>12.561749398662073</v>
      </c>
      <c r="DKM27" s="604"/>
      <c r="DKN27" s="604"/>
      <c r="DKO27" s="604">
        <v>12.561749398662073</v>
      </c>
      <c r="DKP27" s="604"/>
      <c r="DKQ27" s="604"/>
      <c r="DKR27" s="604">
        <v>12.561749398662073</v>
      </c>
      <c r="DKS27" s="604"/>
      <c r="DKT27" s="604"/>
      <c r="DKU27" s="604">
        <v>12.561749398662073</v>
      </c>
      <c r="DKV27" s="604"/>
      <c r="DKW27" s="604"/>
      <c r="DKX27" s="604">
        <v>12.561749398662073</v>
      </c>
      <c r="DKY27" s="604"/>
      <c r="DKZ27" s="604"/>
      <c r="DLA27" s="604">
        <v>12.561749398662073</v>
      </c>
      <c r="DLB27" s="604"/>
      <c r="DLC27" s="604"/>
      <c r="DLD27" s="604">
        <v>12.561749398662073</v>
      </c>
      <c r="DLE27" s="604"/>
      <c r="DLF27" s="604"/>
      <c r="DLG27" s="604">
        <v>12.561749398662073</v>
      </c>
      <c r="DLH27" s="604"/>
      <c r="DLI27" s="604"/>
      <c r="DLJ27" s="604">
        <v>12.561749398662073</v>
      </c>
      <c r="DLK27" s="604"/>
      <c r="DLL27" s="604"/>
      <c r="DLM27" s="604">
        <v>12.561749398662073</v>
      </c>
      <c r="DLN27" s="604"/>
      <c r="DLO27" s="604"/>
      <c r="DLP27" s="604">
        <v>12.561749398662073</v>
      </c>
      <c r="DLQ27" s="604"/>
      <c r="DLR27" s="604"/>
      <c r="DLS27" s="604">
        <v>12.561749398662073</v>
      </c>
      <c r="DLT27" s="604"/>
      <c r="DLU27" s="604"/>
      <c r="DLV27" s="604">
        <v>12.561749398662073</v>
      </c>
      <c r="DLW27" s="604"/>
      <c r="DLX27" s="604"/>
      <c r="DLY27" s="604">
        <v>12.561749398662073</v>
      </c>
      <c r="DLZ27" s="604"/>
      <c r="DMA27" s="604"/>
      <c r="DMB27" s="604">
        <v>12.561749398662073</v>
      </c>
      <c r="DMC27" s="604"/>
      <c r="DMD27" s="604"/>
      <c r="DME27" s="604">
        <v>12.561749398662073</v>
      </c>
      <c r="DMF27" s="604"/>
      <c r="DMG27" s="604"/>
      <c r="DMH27" s="604">
        <v>12.561749398662073</v>
      </c>
      <c r="DMI27" s="604"/>
      <c r="DMJ27" s="604"/>
      <c r="DMK27" s="604">
        <v>12.561749398662073</v>
      </c>
      <c r="DML27" s="604"/>
      <c r="DMM27" s="604"/>
      <c r="DMN27" s="604">
        <v>12.561749398662073</v>
      </c>
      <c r="DMO27" s="604"/>
      <c r="DMP27" s="604"/>
      <c r="DMQ27" s="604">
        <v>12.561749398662073</v>
      </c>
      <c r="DMR27" s="604"/>
      <c r="DMS27" s="604"/>
      <c r="DMT27" s="604">
        <v>12.561749398662073</v>
      </c>
      <c r="DMU27" s="604"/>
      <c r="DMV27" s="604"/>
      <c r="DMW27" s="604">
        <v>12.561749398662073</v>
      </c>
      <c r="DMX27" s="604"/>
      <c r="DMY27" s="604"/>
      <c r="DMZ27" s="604">
        <v>12.561749398662073</v>
      </c>
      <c r="DNA27" s="604"/>
      <c r="DNB27" s="604"/>
      <c r="DNC27" s="604">
        <v>12.561749398662073</v>
      </c>
      <c r="DND27" s="604"/>
      <c r="DNE27" s="604"/>
      <c r="DNF27" s="604">
        <v>12.561749398662073</v>
      </c>
      <c r="DNG27" s="604"/>
      <c r="DNH27" s="604"/>
      <c r="DNI27" s="604">
        <v>12.561749398662073</v>
      </c>
      <c r="DNJ27" s="604"/>
      <c r="DNK27" s="604"/>
      <c r="DNL27" s="604">
        <v>12.561749398662073</v>
      </c>
      <c r="DNM27" s="604"/>
      <c r="DNN27" s="604"/>
      <c r="DNO27" s="604">
        <v>12.561749398662073</v>
      </c>
      <c r="DNP27" s="604"/>
      <c r="DNQ27" s="604"/>
      <c r="DNR27" s="604">
        <v>12.561749398662073</v>
      </c>
      <c r="DNS27" s="604"/>
      <c r="DNT27" s="604"/>
      <c r="DNU27" s="604">
        <v>12.561749398662073</v>
      </c>
      <c r="DNV27" s="604"/>
      <c r="DNW27" s="604"/>
      <c r="DNX27" s="604">
        <v>12.561749398662073</v>
      </c>
      <c r="DNY27" s="604"/>
      <c r="DNZ27" s="604"/>
      <c r="DOA27" s="604">
        <v>12.561749398662073</v>
      </c>
      <c r="DOB27" s="604"/>
      <c r="DOC27" s="604"/>
      <c r="DOD27" s="604">
        <v>12.561749398662073</v>
      </c>
      <c r="DOE27" s="604"/>
      <c r="DOF27" s="604"/>
      <c r="DOG27" s="604">
        <v>12.561749398662073</v>
      </c>
      <c r="DOH27" s="604"/>
      <c r="DOI27" s="604"/>
      <c r="DOJ27" s="604">
        <v>12.561749398662073</v>
      </c>
      <c r="DOK27" s="604"/>
      <c r="DOL27" s="604"/>
      <c r="DOM27" s="604">
        <v>12.561749398662073</v>
      </c>
      <c r="DON27" s="604"/>
      <c r="DOO27" s="604"/>
      <c r="DOP27" s="604">
        <v>12.561749398662073</v>
      </c>
      <c r="DOQ27" s="604"/>
      <c r="DOR27" s="604"/>
      <c r="DOS27" s="604">
        <v>12.561749398662073</v>
      </c>
      <c r="DOT27" s="604"/>
      <c r="DOU27" s="604"/>
      <c r="DOV27" s="604">
        <v>12.561749398662073</v>
      </c>
      <c r="DOW27" s="604"/>
      <c r="DOX27" s="604"/>
      <c r="DOY27" s="604">
        <v>12.561749398662073</v>
      </c>
      <c r="DOZ27" s="604"/>
      <c r="DPA27" s="604"/>
      <c r="DPB27" s="604">
        <v>12.561749398662073</v>
      </c>
      <c r="DPC27" s="604"/>
      <c r="DPD27" s="604"/>
      <c r="DPE27" s="604">
        <v>12.561749398662073</v>
      </c>
      <c r="DPF27" s="604"/>
      <c r="DPG27" s="604"/>
      <c r="DPH27" s="604">
        <v>12.561749398662073</v>
      </c>
      <c r="DPI27" s="604"/>
      <c r="DPJ27" s="604"/>
      <c r="DPK27" s="604">
        <v>12.561749398662073</v>
      </c>
      <c r="DPL27" s="604"/>
      <c r="DPM27" s="604"/>
      <c r="DPN27" s="604">
        <v>12.561749398662073</v>
      </c>
      <c r="DPO27" s="604"/>
      <c r="DPP27" s="604"/>
      <c r="DPQ27" s="604">
        <v>12.561749398662073</v>
      </c>
      <c r="DPR27" s="604"/>
      <c r="DPS27" s="604"/>
      <c r="DPT27" s="604">
        <v>12.561749398662073</v>
      </c>
      <c r="DPU27" s="604"/>
      <c r="DPV27" s="604"/>
      <c r="DPW27" s="604">
        <v>12.561749398662073</v>
      </c>
      <c r="DPX27" s="604"/>
      <c r="DPY27" s="604"/>
      <c r="DPZ27" s="604">
        <v>12.561749398662073</v>
      </c>
      <c r="DQA27" s="604"/>
      <c r="DQB27" s="604"/>
      <c r="DQC27" s="604">
        <v>12.561749398662073</v>
      </c>
      <c r="DQD27" s="604"/>
      <c r="DQE27" s="604"/>
      <c r="DQF27" s="604">
        <v>12.561749398662073</v>
      </c>
      <c r="DQG27" s="604"/>
      <c r="DQH27" s="604"/>
      <c r="DQI27" s="604">
        <v>12.561749398662073</v>
      </c>
      <c r="DQJ27" s="604"/>
      <c r="DQK27" s="604"/>
      <c r="DQL27" s="604">
        <v>12.561749398662073</v>
      </c>
      <c r="DQM27" s="604"/>
      <c r="DQN27" s="604"/>
      <c r="DQO27" s="604">
        <v>12.561749398662073</v>
      </c>
      <c r="DQP27" s="604"/>
      <c r="DQQ27" s="604"/>
      <c r="DQR27" s="604">
        <v>12.561749398662073</v>
      </c>
      <c r="DQS27" s="604"/>
      <c r="DQT27" s="604"/>
      <c r="DQU27" s="604">
        <v>12.561749398662073</v>
      </c>
      <c r="DQV27" s="604"/>
      <c r="DQW27" s="604"/>
      <c r="DQX27" s="604">
        <v>12.561749398662073</v>
      </c>
      <c r="DQY27" s="604"/>
      <c r="DQZ27" s="604"/>
      <c r="DRA27" s="604">
        <v>12.561749398662073</v>
      </c>
      <c r="DRB27" s="604"/>
      <c r="DRC27" s="604"/>
      <c r="DRD27" s="604">
        <v>12.561749398662073</v>
      </c>
      <c r="DRE27" s="604"/>
      <c r="DRF27" s="604"/>
      <c r="DRG27" s="604">
        <v>12.561749398662073</v>
      </c>
      <c r="DRH27" s="604"/>
      <c r="DRI27" s="604"/>
      <c r="DRJ27" s="604">
        <v>12.561749398662073</v>
      </c>
      <c r="DRK27" s="604"/>
      <c r="DRL27" s="604"/>
      <c r="DRM27" s="604">
        <v>12.561749398662073</v>
      </c>
      <c r="DRN27" s="604"/>
      <c r="DRO27" s="604"/>
      <c r="DRP27" s="604">
        <v>12.561749398662073</v>
      </c>
      <c r="DRQ27" s="604"/>
      <c r="DRR27" s="604"/>
      <c r="DRS27" s="604">
        <v>12.561749398662073</v>
      </c>
      <c r="DRT27" s="604"/>
      <c r="DRU27" s="604"/>
      <c r="DRV27" s="604">
        <v>12.561749398662073</v>
      </c>
      <c r="DRW27" s="604"/>
      <c r="DRX27" s="604"/>
      <c r="DRY27" s="604">
        <v>12.561749398662073</v>
      </c>
      <c r="DRZ27" s="604"/>
      <c r="DSA27" s="604"/>
      <c r="DSB27" s="604">
        <v>12.561749398662073</v>
      </c>
      <c r="DSC27" s="604"/>
      <c r="DSD27" s="604"/>
      <c r="DSE27" s="604">
        <v>12.561749398662073</v>
      </c>
      <c r="DSF27" s="604"/>
      <c r="DSG27" s="604"/>
      <c r="DSH27" s="604">
        <v>12.561749398662073</v>
      </c>
      <c r="DSI27" s="604"/>
      <c r="DSJ27" s="604"/>
      <c r="DSK27" s="604">
        <v>12.561749398662073</v>
      </c>
      <c r="DSL27" s="604"/>
      <c r="DSM27" s="604"/>
      <c r="DSN27" s="604">
        <v>12.561749398662073</v>
      </c>
      <c r="DSO27" s="604"/>
      <c r="DSP27" s="604"/>
      <c r="DSQ27" s="604">
        <v>12.561749398662073</v>
      </c>
      <c r="DSR27" s="604"/>
      <c r="DSS27" s="604"/>
      <c r="DST27" s="604">
        <v>12.561749398662073</v>
      </c>
      <c r="DSU27" s="604"/>
      <c r="DSV27" s="604"/>
      <c r="DSW27" s="604">
        <v>12.561749398662073</v>
      </c>
      <c r="DSX27" s="604"/>
      <c r="DSY27" s="604"/>
      <c r="DSZ27" s="604">
        <v>12.561749398662073</v>
      </c>
      <c r="DTA27" s="604"/>
      <c r="DTB27" s="604"/>
      <c r="DTC27" s="604">
        <v>12.561749398662073</v>
      </c>
      <c r="DTD27" s="604"/>
      <c r="DTE27" s="604"/>
      <c r="DTF27" s="604">
        <v>12.561749398662073</v>
      </c>
      <c r="DTG27" s="604"/>
      <c r="DTH27" s="604"/>
      <c r="DTI27" s="604">
        <v>12.561749398662073</v>
      </c>
      <c r="DTJ27" s="604"/>
      <c r="DTK27" s="604"/>
      <c r="DTL27" s="604">
        <v>12.561749398662073</v>
      </c>
      <c r="DTM27" s="604"/>
      <c r="DTN27" s="604"/>
      <c r="DTO27" s="604">
        <v>12.561749398662073</v>
      </c>
      <c r="DTP27" s="604"/>
      <c r="DTQ27" s="604"/>
      <c r="DTR27" s="604">
        <v>12.561749398662073</v>
      </c>
      <c r="DTS27" s="604"/>
      <c r="DTT27" s="604"/>
      <c r="DTU27" s="604">
        <v>12.561749398662073</v>
      </c>
      <c r="DTV27" s="604"/>
      <c r="DTW27" s="604"/>
      <c r="DTX27" s="604">
        <v>12.561749398662073</v>
      </c>
      <c r="DTY27" s="604"/>
      <c r="DTZ27" s="604"/>
      <c r="DUA27" s="604">
        <v>12.561749398662073</v>
      </c>
      <c r="DUB27" s="604"/>
      <c r="DUC27" s="604"/>
      <c r="DUD27" s="604">
        <v>12.561749398662073</v>
      </c>
      <c r="DUE27" s="604"/>
      <c r="DUF27" s="604"/>
      <c r="DUG27" s="604">
        <v>12.561749398662073</v>
      </c>
      <c r="DUH27" s="604"/>
      <c r="DUI27" s="604"/>
      <c r="DUJ27" s="604">
        <v>12.561749398662073</v>
      </c>
      <c r="DUK27" s="604"/>
      <c r="DUL27" s="604"/>
      <c r="DUM27" s="604">
        <v>12.561749398662073</v>
      </c>
      <c r="DUN27" s="604"/>
      <c r="DUO27" s="604"/>
      <c r="DUP27" s="604">
        <v>12.561749398662073</v>
      </c>
      <c r="DUQ27" s="604"/>
      <c r="DUR27" s="604"/>
      <c r="DUS27" s="604">
        <v>12.561749398662073</v>
      </c>
      <c r="DUT27" s="604"/>
      <c r="DUU27" s="604"/>
      <c r="DUV27" s="604">
        <v>12.561749398662073</v>
      </c>
      <c r="DUW27" s="604"/>
      <c r="DUX27" s="604"/>
      <c r="DUY27" s="604">
        <v>12.561749398662073</v>
      </c>
      <c r="DUZ27" s="604"/>
      <c r="DVA27" s="604"/>
      <c r="DVB27" s="604">
        <v>12.561749398662073</v>
      </c>
      <c r="DVC27" s="604"/>
      <c r="DVD27" s="604"/>
      <c r="DVE27" s="604">
        <v>12.561749398662073</v>
      </c>
      <c r="DVF27" s="604"/>
      <c r="DVG27" s="604"/>
      <c r="DVH27" s="604">
        <v>12.561749398662073</v>
      </c>
      <c r="DVI27" s="604"/>
      <c r="DVJ27" s="604"/>
      <c r="DVK27" s="604">
        <v>12.561749398662073</v>
      </c>
      <c r="DVL27" s="604"/>
      <c r="DVM27" s="604"/>
      <c r="DVN27" s="604">
        <v>12.561749398662073</v>
      </c>
      <c r="DVO27" s="604"/>
      <c r="DVP27" s="604"/>
      <c r="DVQ27" s="604">
        <v>12.561749398662073</v>
      </c>
      <c r="DVR27" s="604"/>
      <c r="DVS27" s="604"/>
      <c r="DVT27" s="604">
        <v>12.561749398662073</v>
      </c>
      <c r="DVU27" s="604"/>
      <c r="DVV27" s="604"/>
      <c r="DVW27" s="604">
        <v>12.561749398662073</v>
      </c>
      <c r="DVX27" s="604"/>
      <c r="DVY27" s="604"/>
      <c r="DVZ27" s="604">
        <v>12.561749398662073</v>
      </c>
      <c r="DWA27" s="604"/>
      <c r="DWB27" s="604"/>
      <c r="DWC27" s="604">
        <v>12.561749398662073</v>
      </c>
      <c r="DWD27" s="604"/>
      <c r="DWE27" s="604"/>
      <c r="DWF27" s="604">
        <v>12.561749398662073</v>
      </c>
      <c r="DWG27" s="604"/>
      <c r="DWH27" s="604"/>
      <c r="DWI27" s="604">
        <v>12.561749398662073</v>
      </c>
      <c r="DWJ27" s="604"/>
      <c r="DWK27" s="604"/>
      <c r="DWL27" s="604">
        <v>12.561749398662073</v>
      </c>
      <c r="DWM27" s="604"/>
      <c r="DWN27" s="604"/>
      <c r="DWO27" s="604">
        <v>12.561749398662073</v>
      </c>
      <c r="DWP27" s="604"/>
      <c r="DWQ27" s="604"/>
      <c r="DWR27" s="604">
        <v>12.561749398662073</v>
      </c>
      <c r="DWS27" s="604"/>
      <c r="DWT27" s="604"/>
      <c r="DWU27" s="604">
        <v>12.561749398662073</v>
      </c>
      <c r="DWV27" s="604"/>
      <c r="DWW27" s="604"/>
      <c r="DWX27" s="604">
        <v>12.561749398662073</v>
      </c>
      <c r="DWY27" s="604"/>
      <c r="DWZ27" s="604"/>
      <c r="DXA27" s="604">
        <v>12.561749398662073</v>
      </c>
      <c r="DXB27" s="604"/>
      <c r="DXC27" s="604"/>
      <c r="DXD27" s="604">
        <v>12.561749398662073</v>
      </c>
      <c r="DXE27" s="604"/>
      <c r="DXF27" s="604"/>
      <c r="DXG27" s="604">
        <v>12.561749398662073</v>
      </c>
      <c r="DXH27" s="604"/>
      <c r="DXI27" s="604"/>
      <c r="DXJ27" s="604">
        <v>12.561749398662073</v>
      </c>
      <c r="DXK27" s="604"/>
      <c r="DXL27" s="604"/>
      <c r="DXM27" s="604">
        <v>12.561749398662073</v>
      </c>
      <c r="DXN27" s="604"/>
      <c r="DXO27" s="604"/>
      <c r="DXP27" s="604">
        <v>12.561749398662073</v>
      </c>
      <c r="DXQ27" s="604"/>
      <c r="DXR27" s="604"/>
      <c r="DXS27" s="604">
        <v>12.561749398662073</v>
      </c>
      <c r="DXT27" s="604"/>
      <c r="DXU27" s="604"/>
      <c r="DXV27" s="604">
        <v>12.561749398662073</v>
      </c>
      <c r="DXW27" s="604"/>
      <c r="DXX27" s="604"/>
      <c r="DXY27" s="604">
        <v>12.561749398662073</v>
      </c>
      <c r="DXZ27" s="604"/>
      <c r="DYA27" s="604"/>
      <c r="DYB27" s="604">
        <v>12.561749398662073</v>
      </c>
      <c r="DYC27" s="604"/>
      <c r="DYD27" s="604"/>
      <c r="DYE27" s="604">
        <v>12.561749398662073</v>
      </c>
      <c r="DYF27" s="604"/>
      <c r="DYG27" s="604"/>
      <c r="DYH27" s="604">
        <v>12.561749398662073</v>
      </c>
      <c r="DYI27" s="604"/>
      <c r="DYJ27" s="604"/>
      <c r="DYK27" s="604">
        <v>12.561749398662073</v>
      </c>
      <c r="DYL27" s="604"/>
      <c r="DYM27" s="604"/>
      <c r="DYN27" s="604">
        <v>12.561749398662073</v>
      </c>
      <c r="DYO27" s="604"/>
      <c r="DYP27" s="604"/>
      <c r="DYQ27" s="604">
        <v>12.561749398662073</v>
      </c>
      <c r="DYR27" s="604"/>
      <c r="DYS27" s="604"/>
      <c r="DYT27" s="604">
        <v>12.561749398662073</v>
      </c>
      <c r="DYU27" s="604"/>
      <c r="DYV27" s="604"/>
      <c r="DYW27" s="604">
        <v>12.561749398662073</v>
      </c>
      <c r="DYX27" s="604"/>
      <c r="DYY27" s="604"/>
      <c r="DYZ27" s="604">
        <v>12.561749398662073</v>
      </c>
      <c r="DZA27" s="604"/>
      <c r="DZB27" s="604"/>
      <c r="DZC27" s="604">
        <v>12.561749398662073</v>
      </c>
      <c r="DZD27" s="604"/>
      <c r="DZE27" s="604"/>
      <c r="DZF27" s="604">
        <v>12.561749398662073</v>
      </c>
      <c r="DZG27" s="604"/>
      <c r="DZH27" s="604"/>
      <c r="DZI27" s="604">
        <v>12.561749398662073</v>
      </c>
      <c r="DZJ27" s="604"/>
      <c r="DZK27" s="604"/>
      <c r="DZL27" s="604">
        <v>12.561749398662073</v>
      </c>
      <c r="DZM27" s="604"/>
      <c r="DZN27" s="604"/>
      <c r="DZO27" s="604">
        <v>12.561749398662073</v>
      </c>
      <c r="DZP27" s="604"/>
      <c r="DZQ27" s="604"/>
      <c r="DZR27" s="604">
        <v>12.561749398662073</v>
      </c>
      <c r="DZS27" s="604"/>
      <c r="DZT27" s="604"/>
      <c r="DZU27" s="604">
        <v>12.561749398662073</v>
      </c>
      <c r="DZV27" s="604"/>
      <c r="DZW27" s="604"/>
      <c r="DZX27" s="604">
        <v>12.561749398662073</v>
      </c>
      <c r="DZY27" s="604"/>
      <c r="DZZ27" s="604"/>
      <c r="EAA27" s="604">
        <v>12.561749398662073</v>
      </c>
      <c r="EAB27" s="604"/>
      <c r="EAC27" s="604"/>
      <c r="EAD27" s="604">
        <v>12.561749398662073</v>
      </c>
      <c r="EAE27" s="604"/>
      <c r="EAF27" s="604"/>
      <c r="EAG27" s="604">
        <v>12.561749398662073</v>
      </c>
      <c r="EAH27" s="604"/>
      <c r="EAI27" s="604"/>
      <c r="EAJ27" s="604">
        <v>12.561749398662073</v>
      </c>
      <c r="EAK27" s="604"/>
      <c r="EAL27" s="604"/>
      <c r="EAM27" s="604">
        <v>12.561749398662073</v>
      </c>
      <c r="EAN27" s="604"/>
      <c r="EAO27" s="604"/>
      <c r="EAP27" s="604">
        <v>12.561749398662073</v>
      </c>
      <c r="EAQ27" s="604"/>
      <c r="EAR27" s="604"/>
      <c r="EAS27" s="604">
        <v>12.561749398662073</v>
      </c>
      <c r="EAT27" s="604"/>
      <c r="EAU27" s="604"/>
      <c r="EAV27" s="604">
        <v>12.561749398662073</v>
      </c>
      <c r="EAW27" s="604"/>
      <c r="EAX27" s="604"/>
      <c r="EAY27" s="604">
        <v>12.561749398662073</v>
      </c>
      <c r="EAZ27" s="604"/>
      <c r="EBA27" s="604"/>
      <c r="EBB27" s="604">
        <v>12.561749398662073</v>
      </c>
      <c r="EBC27" s="604"/>
      <c r="EBD27" s="604"/>
      <c r="EBE27" s="604">
        <v>12.561749398662073</v>
      </c>
      <c r="EBF27" s="604"/>
      <c r="EBG27" s="604"/>
      <c r="EBH27" s="604">
        <v>12.561749398662073</v>
      </c>
      <c r="EBI27" s="604"/>
      <c r="EBJ27" s="604"/>
      <c r="EBK27" s="604">
        <v>12.561749398662073</v>
      </c>
      <c r="EBL27" s="604"/>
      <c r="EBM27" s="604"/>
      <c r="EBN27" s="604">
        <v>12.561749398662073</v>
      </c>
      <c r="EBO27" s="604"/>
      <c r="EBP27" s="604"/>
      <c r="EBQ27" s="604">
        <v>12.561749398662073</v>
      </c>
      <c r="EBR27" s="604"/>
      <c r="EBS27" s="604"/>
      <c r="EBT27" s="604">
        <v>12.561749398662073</v>
      </c>
      <c r="EBU27" s="604"/>
      <c r="EBV27" s="604"/>
      <c r="EBW27" s="604">
        <v>12.561749398662073</v>
      </c>
      <c r="EBX27" s="604"/>
      <c r="EBY27" s="604"/>
      <c r="EBZ27" s="604">
        <v>12.561749398662073</v>
      </c>
      <c r="ECA27" s="604"/>
      <c r="ECB27" s="604"/>
      <c r="ECC27" s="604">
        <v>12.561749398662073</v>
      </c>
      <c r="ECD27" s="604"/>
      <c r="ECE27" s="604"/>
      <c r="ECF27" s="604">
        <v>12.561749398662073</v>
      </c>
      <c r="ECG27" s="604"/>
      <c r="ECH27" s="604"/>
      <c r="ECI27" s="604">
        <v>12.561749398662073</v>
      </c>
      <c r="ECJ27" s="604"/>
      <c r="ECK27" s="604"/>
      <c r="ECL27" s="604">
        <v>12.561749398662073</v>
      </c>
      <c r="ECM27" s="604"/>
      <c r="ECN27" s="604"/>
      <c r="ECO27" s="604">
        <v>12.561749398662073</v>
      </c>
      <c r="ECP27" s="604"/>
      <c r="ECQ27" s="604"/>
      <c r="ECR27" s="604">
        <v>12.561749398662073</v>
      </c>
      <c r="ECS27" s="604"/>
      <c r="ECT27" s="604"/>
      <c r="ECU27" s="604">
        <v>12.561749398662073</v>
      </c>
      <c r="ECV27" s="604"/>
      <c r="ECW27" s="604"/>
      <c r="ECX27" s="604">
        <v>12.561749398662073</v>
      </c>
      <c r="ECY27" s="604"/>
      <c r="ECZ27" s="604"/>
      <c r="EDA27" s="604">
        <v>12.561749398662073</v>
      </c>
      <c r="EDB27" s="604"/>
      <c r="EDC27" s="604"/>
      <c r="EDD27" s="604">
        <v>12.561749398662073</v>
      </c>
      <c r="EDE27" s="604"/>
      <c r="EDF27" s="604"/>
      <c r="EDG27" s="604">
        <v>12.561749398662073</v>
      </c>
      <c r="EDH27" s="604"/>
      <c r="EDI27" s="604"/>
      <c r="EDJ27" s="604">
        <v>12.561749398662073</v>
      </c>
      <c r="EDK27" s="604"/>
      <c r="EDL27" s="604"/>
      <c r="EDM27" s="604">
        <v>12.561749398662073</v>
      </c>
      <c r="EDN27" s="604"/>
      <c r="EDO27" s="604"/>
      <c r="EDP27" s="604">
        <v>12.561749398662073</v>
      </c>
      <c r="EDQ27" s="604"/>
      <c r="EDR27" s="604"/>
      <c r="EDS27" s="604">
        <v>12.561749398662073</v>
      </c>
      <c r="EDT27" s="604"/>
      <c r="EDU27" s="604"/>
      <c r="EDV27" s="604">
        <v>12.561749398662073</v>
      </c>
      <c r="EDW27" s="604"/>
      <c r="EDX27" s="604"/>
      <c r="EDY27" s="604">
        <v>12.561749398662073</v>
      </c>
      <c r="EDZ27" s="604"/>
      <c r="EEA27" s="604"/>
      <c r="EEB27" s="604">
        <v>12.561749398662073</v>
      </c>
      <c r="EEC27" s="604"/>
      <c r="EED27" s="604"/>
      <c r="EEE27" s="604">
        <v>12.561749398662073</v>
      </c>
      <c r="EEF27" s="604"/>
      <c r="EEG27" s="604"/>
      <c r="EEH27" s="604">
        <v>12.561749398662073</v>
      </c>
      <c r="EEI27" s="604"/>
      <c r="EEJ27" s="604"/>
      <c r="EEK27" s="604">
        <v>12.561749398662073</v>
      </c>
      <c r="EEL27" s="604"/>
      <c r="EEM27" s="604"/>
      <c r="EEN27" s="604">
        <v>12.561749398662073</v>
      </c>
      <c r="EEO27" s="604"/>
      <c r="EEP27" s="604"/>
      <c r="EEQ27" s="604">
        <v>12.561749398662073</v>
      </c>
      <c r="EER27" s="604"/>
      <c r="EES27" s="604"/>
      <c r="EET27" s="604">
        <v>12.561749398662073</v>
      </c>
      <c r="EEU27" s="604"/>
      <c r="EEV27" s="604"/>
      <c r="EEW27" s="604">
        <v>12.561749398662073</v>
      </c>
      <c r="EEX27" s="604"/>
      <c r="EEY27" s="604"/>
      <c r="EEZ27" s="604">
        <v>12.561749398662073</v>
      </c>
      <c r="EFA27" s="604"/>
      <c r="EFB27" s="604"/>
      <c r="EFC27" s="604">
        <v>12.561749398662073</v>
      </c>
      <c r="EFD27" s="604"/>
      <c r="EFE27" s="604"/>
      <c r="EFF27" s="604">
        <v>12.561749398662073</v>
      </c>
      <c r="EFG27" s="604"/>
      <c r="EFH27" s="604"/>
      <c r="EFI27" s="604">
        <v>12.561749398662073</v>
      </c>
      <c r="EFJ27" s="604"/>
      <c r="EFK27" s="604"/>
      <c r="EFL27" s="604">
        <v>12.561749398662073</v>
      </c>
      <c r="EFM27" s="604"/>
      <c r="EFN27" s="604"/>
      <c r="EFO27" s="604">
        <v>12.561749398662073</v>
      </c>
      <c r="EFP27" s="604"/>
      <c r="EFQ27" s="604"/>
      <c r="EFR27" s="604">
        <v>12.561749398662073</v>
      </c>
      <c r="EFS27" s="604"/>
      <c r="EFT27" s="604"/>
      <c r="EFU27" s="604">
        <v>12.561749398662073</v>
      </c>
      <c r="EFV27" s="604"/>
      <c r="EFW27" s="604"/>
      <c r="EFX27" s="604">
        <v>12.561749398662073</v>
      </c>
      <c r="EFY27" s="604"/>
      <c r="EFZ27" s="604"/>
      <c r="EGA27" s="604">
        <v>12.561749398662073</v>
      </c>
      <c r="EGB27" s="604"/>
      <c r="EGC27" s="604"/>
      <c r="EGD27" s="604">
        <v>12.561749398662073</v>
      </c>
      <c r="EGE27" s="604"/>
      <c r="EGF27" s="604"/>
      <c r="EGG27" s="604">
        <v>12.561749398662073</v>
      </c>
      <c r="EGH27" s="604"/>
      <c r="EGI27" s="604"/>
      <c r="EGJ27" s="604">
        <v>12.561749398662073</v>
      </c>
      <c r="EGK27" s="604"/>
      <c r="EGL27" s="604"/>
      <c r="EGM27" s="604">
        <v>12.561749398662073</v>
      </c>
      <c r="EGN27" s="604"/>
      <c r="EGO27" s="604"/>
      <c r="EGP27" s="604">
        <v>12.561749398662073</v>
      </c>
      <c r="EGQ27" s="604"/>
      <c r="EGR27" s="604"/>
      <c r="EGS27" s="604">
        <v>12.561749398662073</v>
      </c>
      <c r="EGT27" s="604"/>
      <c r="EGU27" s="604"/>
      <c r="EGV27" s="604">
        <v>12.561749398662073</v>
      </c>
      <c r="EGW27" s="604"/>
      <c r="EGX27" s="604"/>
      <c r="EGY27" s="604">
        <v>12.561749398662073</v>
      </c>
      <c r="EGZ27" s="604"/>
      <c r="EHA27" s="604"/>
      <c r="EHB27" s="604">
        <v>12.561749398662073</v>
      </c>
      <c r="EHC27" s="604"/>
      <c r="EHD27" s="604"/>
      <c r="EHE27" s="604">
        <v>12.561749398662073</v>
      </c>
      <c r="EHF27" s="604"/>
      <c r="EHG27" s="604"/>
      <c r="EHH27" s="604">
        <v>12.561749398662073</v>
      </c>
      <c r="EHI27" s="604"/>
      <c r="EHJ27" s="604"/>
      <c r="EHK27" s="604">
        <v>12.561749398662073</v>
      </c>
      <c r="EHL27" s="604"/>
      <c r="EHM27" s="604"/>
      <c r="EHN27" s="604">
        <v>12.561749398662073</v>
      </c>
      <c r="EHO27" s="604"/>
      <c r="EHP27" s="604"/>
      <c r="EHQ27" s="604">
        <v>12.561749398662073</v>
      </c>
      <c r="EHR27" s="604"/>
      <c r="EHS27" s="604"/>
      <c r="EHT27" s="604">
        <v>12.561749398662073</v>
      </c>
      <c r="EHU27" s="604"/>
      <c r="EHV27" s="604"/>
      <c r="EHW27" s="604">
        <v>12.561749398662073</v>
      </c>
      <c r="EHX27" s="604"/>
      <c r="EHY27" s="604"/>
      <c r="EHZ27" s="604">
        <v>12.561749398662073</v>
      </c>
      <c r="EIA27" s="604"/>
      <c r="EIB27" s="604"/>
      <c r="EIC27" s="604">
        <v>12.561749398662073</v>
      </c>
      <c r="EID27" s="604"/>
      <c r="EIE27" s="604"/>
      <c r="EIF27" s="604">
        <v>12.561749398662073</v>
      </c>
      <c r="EIG27" s="604"/>
      <c r="EIH27" s="604"/>
      <c r="EII27" s="604">
        <v>12.561749398662073</v>
      </c>
      <c r="EIJ27" s="604"/>
      <c r="EIK27" s="604"/>
      <c r="EIL27" s="604">
        <v>12.561749398662073</v>
      </c>
      <c r="EIM27" s="604"/>
      <c r="EIN27" s="604"/>
      <c r="EIO27" s="604">
        <v>12.561749398662073</v>
      </c>
      <c r="EIP27" s="604"/>
      <c r="EIQ27" s="604"/>
      <c r="EIR27" s="604">
        <v>12.561749398662073</v>
      </c>
      <c r="EIS27" s="604"/>
      <c r="EIT27" s="604"/>
      <c r="EIU27" s="604">
        <v>12.561749398662073</v>
      </c>
      <c r="EIV27" s="604"/>
      <c r="EIW27" s="604"/>
      <c r="EIX27" s="604">
        <v>12.561749398662073</v>
      </c>
      <c r="EIY27" s="604"/>
      <c r="EIZ27" s="604"/>
      <c r="EJA27" s="604">
        <v>12.561749398662073</v>
      </c>
      <c r="EJB27" s="604"/>
      <c r="EJC27" s="604"/>
      <c r="EJD27" s="604">
        <v>12.561749398662073</v>
      </c>
      <c r="EJE27" s="604"/>
      <c r="EJF27" s="604"/>
      <c r="EJG27" s="604">
        <v>12.561749398662073</v>
      </c>
      <c r="EJH27" s="604"/>
      <c r="EJI27" s="604"/>
      <c r="EJJ27" s="604">
        <v>12.561749398662073</v>
      </c>
      <c r="EJK27" s="604"/>
      <c r="EJL27" s="604"/>
      <c r="EJM27" s="604">
        <v>12.561749398662073</v>
      </c>
      <c r="EJN27" s="604"/>
      <c r="EJO27" s="604"/>
      <c r="EJP27" s="604">
        <v>12.561749398662073</v>
      </c>
      <c r="EJQ27" s="604"/>
      <c r="EJR27" s="604"/>
      <c r="EJS27" s="604">
        <v>12.561749398662073</v>
      </c>
      <c r="EJT27" s="604"/>
      <c r="EJU27" s="604"/>
      <c r="EJV27" s="604">
        <v>12.561749398662073</v>
      </c>
      <c r="EJW27" s="604"/>
      <c r="EJX27" s="604"/>
      <c r="EJY27" s="604">
        <v>12.561749398662073</v>
      </c>
      <c r="EJZ27" s="604"/>
      <c r="EKA27" s="604"/>
      <c r="EKB27" s="604">
        <v>12.561749398662073</v>
      </c>
      <c r="EKC27" s="604"/>
      <c r="EKD27" s="604"/>
      <c r="EKE27" s="604">
        <v>12.561749398662073</v>
      </c>
      <c r="EKF27" s="604"/>
      <c r="EKG27" s="604"/>
      <c r="EKH27" s="604">
        <v>12.561749398662073</v>
      </c>
      <c r="EKI27" s="604"/>
      <c r="EKJ27" s="604"/>
      <c r="EKK27" s="604">
        <v>12.561749398662073</v>
      </c>
      <c r="EKL27" s="604"/>
      <c r="EKM27" s="604"/>
      <c r="EKN27" s="604">
        <v>12.561749398662073</v>
      </c>
      <c r="EKO27" s="604"/>
      <c r="EKP27" s="604"/>
      <c r="EKQ27" s="604">
        <v>12.561749398662073</v>
      </c>
      <c r="EKR27" s="604"/>
      <c r="EKS27" s="604"/>
      <c r="EKT27" s="604">
        <v>12.561749398662073</v>
      </c>
      <c r="EKU27" s="604"/>
      <c r="EKV27" s="604"/>
      <c r="EKW27" s="604">
        <v>12.561749398662073</v>
      </c>
      <c r="EKX27" s="604"/>
      <c r="EKY27" s="604"/>
      <c r="EKZ27" s="604">
        <v>12.561749398662073</v>
      </c>
      <c r="ELA27" s="604"/>
      <c r="ELB27" s="604"/>
      <c r="ELC27" s="604">
        <v>12.561749398662073</v>
      </c>
      <c r="ELD27" s="604"/>
      <c r="ELE27" s="604"/>
      <c r="ELF27" s="604">
        <v>12.561749398662073</v>
      </c>
      <c r="ELG27" s="604"/>
      <c r="ELH27" s="604"/>
      <c r="ELI27" s="604">
        <v>12.561749398662073</v>
      </c>
      <c r="ELJ27" s="604"/>
      <c r="ELK27" s="604"/>
      <c r="ELL27" s="604">
        <v>12.561749398662073</v>
      </c>
      <c r="ELM27" s="604"/>
      <c r="ELN27" s="604"/>
      <c r="ELO27" s="604">
        <v>12.561749398662073</v>
      </c>
      <c r="ELP27" s="604"/>
      <c r="ELQ27" s="604"/>
      <c r="ELR27" s="604">
        <v>12.561749398662073</v>
      </c>
      <c r="ELS27" s="604"/>
      <c r="ELT27" s="604"/>
      <c r="ELU27" s="604">
        <v>12.561749398662073</v>
      </c>
      <c r="ELV27" s="604"/>
      <c r="ELW27" s="604"/>
      <c r="ELX27" s="604">
        <v>12.561749398662073</v>
      </c>
      <c r="ELY27" s="604"/>
      <c r="ELZ27" s="604"/>
      <c r="EMA27" s="604">
        <v>12.561749398662073</v>
      </c>
      <c r="EMB27" s="604"/>
      <c r="EMC27" s="604"/>
      <c r="EMD27" s="604">
        <v>12.561749398662073</v>
      </c>
      <c r="EME27" s="604"/>
      <c r="EMF27" s="604"/>
      <c r="EMG27" s="604">
        <v>12.561749398662073</v>
      </c>
      <c r="EMH27" s="604"/>
      <c r="EMI27" s="604"/>
      <c r="EMJ27" s="604">
        <v>12.561749398662073</v>
      </c>
      <c r="EMK27" s="604"/>
      <c r="EML27" s="604"/>
      <c r="EMM27" s="604">
        <v>12.561749398662073</v>
      </c>
      <c r="EMN27" s="604"/>
      <c r="EMO27" s="604"/>
      <c r="EMP27" s="604">
        <v>12.561749398662073</v>
      </c>
      <c r="EMQ27" s="604"/>
      <c r="EMR27" s="604"/>
      <c r="EMS27" s="604">
        <v>12.561749398662073</v>
      </c>
      <c r="EMT27" s="604"/>
      <c r="EMU27" s="604"/>
      <c r="EMV27" s="604">
        <v>12.561749398662073</v>
      </c>
      <c r="EMW27" s="604"/>
      <c r="EMX27" s="604"/>
      <c r="EMY27" s="604">
        <v>12.561749398662073</v>
      </c>
      <c r="EMZ27" s="604"/>
      <c r="ENA27" s="604"/>
      <c r="ENB27" s="604">
        <v>12.561749398662073</v>
      </c>
      <c r="ENC27" s="604"/>
      <c r="END27" s="604"/>
      <c r="ENE27" s="604">
        <v>12.561749398662073</v>
      </c>
      <c r="ENF27" s="604"/>
      <c r="ENG27" s="604"/>
      <c r="ENH27" s="604">
        <v>12.561749398662073</v>
      </c>
      <c r="ENI27" s="604"/>
      <c r="ENJ27" s="604"/>
      <c r="ENK27" s="604">
        <v>12.561749398662073</v>
      </c>
      <c r="ENL27" s="604"/>
      <c r="ENM27" s="604"/>
      <c r="ENN27" s="604">
        <v>12.561749398662073</v>
      </c>
      <c r="ENO27" s="604"/>
      <c r="ENP27" s="604"/>
      <c r="ENQ27" s="604">
        <v>12.561749398662073</v>
      </c>
      <c r="ENR27" s="604"/>
      <c r="ENS27" s="604"/>
      <c r="ENT27" s="604">
        <v>12.561749398662073</v>
      </c>
      <c r="ENU27" s="604"/>
      <c r="ENV27" s="604"/>
      <c r="ENW27" s="604">
        <v>12.561749398662073</v>
      </c>
      <c r="ENX27" s="604"/>
      <c r="ENY27" s="604"/>
      <c r="ENZ27" s="604">
        <v>12.561749398662073</v>
      </c>
      <c r="EOA27" s="604"/>
      <c r="EOB27" s="604"/>
      <c r="EOC27" s="604">
        <v>12.561749398662073</v>
      </c>
      <c r="EOD27" s="604"/>
      <c r="EOE27" s="604"/>
      <c r="EOF27" s="604">
        <v>12.561749398662073</v>
      </c>
      <c r="EOG27" s="604"/>
      <c r="EOH27" s="604"/>
      <c r="EOI27" s="604">
        <v>12.561749398662073</v>
      </c>
      <c r="EOJ27" s="604"/>
      <c r="EOK27" s="604"/>
      <c r="EOL27" s="604">
        <v>12.561749398662073</v>
      </c>
      <c r="EOM27" s="604"/>
      <c r="EON27" s="604"/>
      <c r="EOO27" s="604">
        <v>12.561749398662073</v>
      </c>
      <c r="EOP27" s="604"/>
      <c r="EOQ27" s="604"/>
      <c r="EOR27" s="604">
        <v>12.561749398662073</v>
      </c>
      <c r="EOS27" s="604"/>
      <c r="EOT27" s="604"/>
      <c r="EOU27" s="604">
        <v>12.561749398662073</v>
      </c>
      <c r="EOV27" s="604"/>
      <c r="EOW27" s="604"/>
      <c r="EOX27" s="604">
        <v>12.561749398662073</v>
      </c>
      <c r="EOY27" s="604"/>
      <c r="EOZ27" s="604"/>
      <c r="EPA27" s="604">
        <v>12.561749398662073</v>
      </c>
      <c r="EPB27" s="604"/>
      <c r="EPC27" s="604"/>
      <c r="EPD27" s="604">
        <v>12.561749398662073</v>
      </c>
      <c r="EPE27" s="604"/>
      <c r="EPF27" s="604"/>
      <c r="EPG27" s="604">
        <v>12.561749398662073</v>
      </c>
      <c r="EPH27" s="604"/>
      <c r="EPI27" s="604"/>
      <c r="EPJ27" s="604">
        <v>12.561749398662073</v>
      </c>
      <c r="EPK27" s="604"/>
      <c r="EPL27" s="604"/>
      <c r="EPM27" s="604">
        <v>12.561749398662073</v>
      </c>
      <c r="EPN27" s="604"/>
      <c r="EPO27" s="604"/>
      <c r="EPP27" s="604">
        <v>12.561749398662073</v>
      </c>
      <c r="EPQ27" s="604"/>
      <c r="EPR27" s="604"/>
      <c r="EPS27" s="604">
        <v>12.561749398662073</v>
      </c>
      <c r="EPT27" s="604"/>
      <c r="EPU27" s="604"/>
      <c r="EPV27" s="604">
        <v>12.561749398662073</v>
      </c>
      <c r="EPW27" s="604"/>
      <c r="EPX27" s="604"/>
      <c r="EPY27" s="604">
        <v>12.561749398662073</v>
      </c>
      <c r="EPZ27" s="604"/>
      <c r="EQA27" s="604"/>
      <c r="EQB27" s="604">
        <v>12.561749398662073</v>
      </c>
      <c r="EQC27" s="604"/>
      <c r="EQD27" s="604"/>
      <c r="EQE27" s="604">
        <v>12.561749398662073</v>
      </c>
      <c r="EQF27" s="604"/>
      <c r="EQG27" s="604"/>
      <c r="EQH27" s="604">
        <v>12.561749398662073</v>
      </c>
      <c r="EQI27" s="604"/>
      <c r="EQJ27" s="604"/>
      <c r="EQK27" s="604">
        <v>12.561749398662073</v>
      </c>
      <c r="EQL27" s="604"/>
      <c r="EQM27" s="604"/>
      <c r="EQN27" s="604">
        <v>12.561749398662073</v>
      </c>
      <c r="EQO27" s="604"/>
      <c r="EQP27" s="604"/>
      <c r="EQQ27" s="604">
        <v>12.561749398662073</v>
      </c>
      <c r="EQR27" s="604"/>
      <c r="EQS27" s="604"/>
      <c r="EQT27" s="604">
        <v>12.561749398662073</v>
      </c>
      <c r="EQU27" s="604"/>
      <c r="EQV27" s="604"/>
      <c r="EQW27" s="604">
        <v>12.561749398662073</v>
      </c>
      <c r="EQX27" s="604"/>
      <c r="EQY27" s="604"/>
      <c r="EQZ27" s="604">
        <v>12.561749398662073</v>
      </c>
      <c r="ERA27" s="604"/>
      <c r="ERB27" s="604"/>
      <c r="ERC27" s="604">
        <v>12.561749398662073</v>
      </c>
      <c r="ERD27" s="604"/>
      <c r="ERE27" s="604"/>
      <c r="ERF27" s="604">
        <v>12.561749398662073</v>
      </c>
      <c r="ERG27" s="604"/>
      <c r="ERH27" s="604"/>
      <c r="ERI27" s="604">
        <v>12.561749398662073</v>
      </c>
      <c r="ERJ27" s="604"/>
      <c r="ERK27" s="604"/>
      <c r="ERL27" s="604">
        <v>12.561749398662073</v>
      </c>
      <c r="ERM27" s="604"/>
      <c r="ERN27" s="604"/>
      <c r="ERO27" s="604">
        <v>12.561749398662073</v>
      </c>
      <c r="ERP27" s="604"/>
      <c r="ERQ27" s="604"/>
      <c r="ERR27" s="604">
        <v>12.561749398662073</v>
      </c>
      <c r="ERS27" s="604"/>
      <c r="ERT27" s="604"/>
      <c r="ERU27" s="604">
        <v>12.561749398662073</v>
      </c>
      <c r="ERV27" s="604"/>
      <c r="ERW27" s="604"/>
      <c r="ERX27" s="604">
        <v>12.561749398662073</v>
      </c>
      <c r="ERY27" s="604"/>
      <c r="ERZ27" s="604"/>
      <c r="ESA27" s="604">
        <v>12.561749398662073</v>
      </c>
      <c r="ESB27" s="604"/>
      <c r="ESC27" s="604"/>
      <c r="ESD27" s="604">
        <v>12.561749398662073</v>
      </c>
      <c r="ESE27" s="604"/>
      <c r="ESF27" s="604"/>
      <c r="ESG27" s="604">
        <v>12.561749398662073</v>
      </c>
      <c r="ESH27" s="604"/>
      <c r="ESI27" s="604"/>
      <c r="ESJ27" s="604">
        <v>12.561749398662073</v>
      </c>
      <c r="ESK27" s="604"/>
      <c r="ESL27" s="604"/>
      <c r="ESM27" s="604">
        <v>12.561749398662073</v>
      </c>
      <c r="ESN27" s="604"/>
      <c r="ESO27" s="604"/>
      <c r="ESP27" s="604">
        <v>12.561749398662073</v>
      </c>
      <c r="ESQ27" s="604"/>
      <c r="ESR27" s="604"/>
      <c r="ESS27" s="604">
        <v>12.561749398662073</v>
      </c>
      <c r="EST27" s="604"/>
      <c r="ESU27" s="604"/>
      <c r="ESV27" s="604">
        <v>12.561749398662073</v>
      </c>
      <c r="ESW27" s="604"/>
      <c r="ESX27" s="604"/>
      <c r="ESY27" s="604">
        <v>12.561749398662073</v>
      </c>
      <c r="ESZ27" s="604"/>
      <c r="ETA27" s="604"/>
      <c r="ETB27" s="604">
        <v>12.561749398662073</v>
      </c>
      <c r="ETC27" s="604"/>
      <c r="ETD27" s="604"/>
      <c r="ETE27" s="604">
        <v>12.561749398662073</v>
      </c>
      <c r="ETF27" s="604"/>
      <c r="ETG27" s="604"/>
      <c r="ETH27" s="604">
        <v>12.561749398662073</v>
      </c>
      <c r="ETI27" s="604"/>
      <c r="ETJ27" s="604"/>
      <c r="ETK27" s="604">
        <v>12.561749398662073</v>
      </c>
      <c r="ETL27" s="604"/>
      <c r="ETM27" s="604"/>
      <c r="ETN27" s="604">
        <v>12.561749398662073</v>
      </c>
      <c r="ETO27" s="604"/>
      <c r="ETP27" s="604"/>
      <c r="ETQ27" s="604">
        <v>12.561749398662073</v>
      </c>
      <c r="ETR27" s="604"/>
      <c r="ETS27" s="604"/>
      <c r="ETT27" s="604">
        <v>12.561749398662073</v>
      </c>
      <c r="ETU27" s="604"/>
      <c r="ETV27" s="604"/>
      <c r="ETW27" s="604">
        <v>12.561749398662073</v>
      </c>
      <c r="ETX27" s="604"/>
      <c r="ETY27" s="604"/>
      <c r="ETZ27" s="604">
        <v>12.561749398662073</v>
      </c>
      <c r="EUA27" s="604"/>
      <c r="EUB27" s="604"/>
      <c r="EUC27" s="604">
        <v>12.561749398662073</v>
      </c>
      <c r="EUD27" s="604"/>
      <c r="EUE27" s="604"/>
      <c r="EUF27" s="604">
        <v>12.561749398662073</v>
      </c>
      <c r="EUG27" s="604"/>
      <c r="EUH27" s="604"/>
      <c r="EUI27" s="604">
        <v>12.561749398662073</v>
      </c>
      <c r="EUJ27" s="604"/>
      <c r="EUK27" s="604"/>
      <c r="EUL27" s="604">
        <v>12.561749398662073</v>
      </c>
      <c r="EUM27" s="604"/>
      <c r="EUN27" s="604"/>
      <c r="EUO27" s="604">
        <v>12.561749398662073</v>
      </c>
      <c r="EUP27" s="604"/>
      <c r="EUQ27" s="604"/>
      <c r="EUR27" s="604">
        <v>12.561749398662073</v>
      </c>
      <c r="EUS27" s="604"/>
      <c r="EUT27" s="604"/>
      <c r="EUU27" s="604">
        <v>12.561749398662073</v>
      </c>
      <c r="EUV27" s="604"/>
      <c r="EUW27" s="604"/>
      <c r="EUX27" s="604">
        <v>12.561749398662073</v>
      </c>
      <c r="EUY27" s="604"/>
      <c r="EUZ27" s="604"/>
      <c r="EVA27" s="604">
        <v>12.561749398662073</v>
      </c>
      <c r="EVB27" s="604"/>
      <c r="EVC27" s="604"/>
      <c r="EVD27" s="604">
        <v>12.561749398662073</v>
      </c>
      <c r="EVE27" s="604"/>
      <c r="EVF27" s="604"/>
      <c r="EVG27" s="604">
        <v>12.561749398662073</v>
      </c>
      <c r="EVH27" s="604"/>
      <c r="EVI27" s="604"/>
      <c r="EVJ27" s="604">
        <v>12.561749398662073</v>
      </c>
      <c r="EVK27" s="604"/>
      <c r="EVL27" s="604"/>
      <c r="EVM27" s="604">
        <v>12.561749398662073</v>
      </c>
      <c r="EVN27" s="604"/>
      <c r="EVO27" s="604"/>
      <c r="EVP27" s="604">
        <v>12.561749398662073</v>
      </c>
      <c r="EVQ27" s="604"/>
      <c r="EVR27" s="604"/>
      <c r="EVS27" s="604">
        <v>12.561749398662073</v>
      </c>
      <c r="EVT27" s="604"/>
      <c r="EVU27" s="604"/>
      <c r="EVV27" s="604">
        <v>12.561749398662073</v>
      </c>
      <c r="EVW27" s="604"/>
      <c r="EVX27" s="604"/>
      <c r="EVY27" s="604">
        <v>12.561749398662073</v>
      </c>
      <c r="EVZ27" s="604"/>
      <c r="EWA27" s="604"/>
      <c r="EWB27" s="604">
        <v>12.561749398662073</v>
      </c>
      <c r="EWC27" s="604"/>
      <c r="EWD27" s="604"/>
      <c r="EWE27" s="604">
        <v>12.561749398662073</v>
      </c>
      <c r="EWF27" s="604"/>
      <c r="EWG27" s="604"/>
      <c r="EWH27" s="604">
        <v>12.561749398662073</v>
      </c>
      <c r="EWI27" s="604"/>
      <c r="EWJ27" s="604"/>
      <c r="EWK27" s="604">
        <v>12.561749398662073</v>
      </c>
      <c r="EWL27" s="604"/>
      <c r="EWM27" s="604"/>
      <c r="EWN27" s="604">
        <v>12.561749398662073</v>
      </c>
      <c r="EWO27" s="604"/>
      <c r="EWP27" s="604"/>
      <c r="EWQ27" s="604">
        <v>12.561749398662073</v>
      </c>
      <c r="EWR27" s="604"/>
      <c r="EWS27" s="604"/>
      <c r="EWT27" s="604">
        <v>12.561749398662073</v>
      </c>
      <c r="EWU27" s="604"/>
      <c r="EWV27" s="604"/>
      <c r="EWW27" s="604">
        <v>12.561749398662073</v>
      </c>
      <c r="EWX27" s="604"/>
      <c r="EWY27" s="604"/>
      <c r="EWZ27" s="604">
        <v>12.561749398662073</v>
      </c>
      <c r="EXA27" s="604"/>
      <c r="EXB27" s="604"/>
      <c r="EXC27" s="604">
        <v>12.561749398662073</v>
      </c>
      <c r="EXD27" s="604"/>
      <c r="EXE27" s="604"/>
      <c r="EXF27" s="604">
        <v>12.561749398662073</v>
      </c>
      <c r="EXG27" s="604"/>
      <c r="EXH27" s="604"/>
      <c r="EXI27" s="604">
        <v>12.561749398662073</v>
      </c>
      <c r="EXJ27" s="604"/>
      <c r="EXK27" s="604"/>
      <c r="EXL27" s="604">
        <v>12.561749398662073</v>
      </c>
      <c r="EXM27" s="604"/>
      <c r="EXN27" s="604"/>
      <c r="EXO27" s="604">
        <v>12.561749398662073</v>
      </c>
      <c r="EXP27" s="604"/>
      <c r="EXQ27" s="604"/>
      <c r="EXR27" s="604">
        <v>12.561749398662073</v>
      </c>
      <c r="EXS27" s="604"/>
      <c r="EXT27" s="604"/>
      <c r="EXU27" s="604">
        <v>12.561749398662073</v>
      </c>
      <c r="EXV27" s="604"/>
      <c r="EXW27" s="604"/>
      <c r="EXX27" s="604">
        <v>12.561749398662073</v>
      </c>
      <c r="EXY27" s="604"/>
      <c r="EXZ27" s="604"/>
      <c r="EYA27" s="604">
        <v>12.561749398662073</v>
      </c>
      <c r="EYB27" s="604"/>
      <c r="EYC27" s="604"/>
      <c r="EYD27" s="604">
        <v>12.561749398662073</v>
      </c>
      <c r="EYE27" s="604"/>
      <c r="EYF27" s="604"/>
      <c r="EYG27" s="604">
        <v>12.561749398662073</v>
      </c>
      <c r="EYH27" s="604"/>
      <c r="EYI27" s="604"/>
      <c r="EYJ27" s="604">
        <v>12.561749398662073</v>
      </c>
      <c r="EYK27" s="604"/>
      <c r="EYL27" s="604"/>
      <c r="EYM27" s="604">
        <v>12.561749398662073</v>
      </c>
      <c r="EYN27" s="604"/>
      <c r="EYO27" s="604"/>
      <c r="EYP27" s="604">
        <v>12.561749398662073</v>
      </c>
      <c r="EYQ27" s="604"/>
      <c r="EYR27" s="604"/>
      <c r="EYS27" s="604">
        <v>12.561749398662073</v>
      </c>
      <c r="EYT27" s="604"/>
      <c r="EYU27" s="604"/>
      <c r="EYV27" s="604">
        <v>12.561749398662073</v>
      </c>
      <c r="EYW27" s="604"/>
      <c r="EYX27" s="604"/>
      <c r="EYY27" s="604">
        <v>12.561749398662073</v>
      </c>
      <c r="EYZ27" s="604"/>
      <c r="EZA27" s="604"/>
      <c r="EZB27" s="604">
        <v>12.561749398662073</v>
      </c>
      <c r="EZC27" s="604"/>
      <c r="EZD27" s="604"/>
      <c r="EZE27" s="604">
        <v>12.561749398662073</v>
      </c>
      <c r="EZF27" s="604"/>
      <c r="EZG27" s="604"/>
      <c r="EZH27" s="604">
        <v>12.561749398662073</v>
      </c>
      <c r="EZI27" s="604"/>
      <c r="EZJ27" s="604"/>
      <c r="EZK27" s="604">
        <v>12.561749398662073</v>
      </c>
      <c r="EZL27" s="604"/>
      <c r="EZM27" s="604"/>
      <c r="EZN27" s="604">
        <v>12.561749398662073</v>
      </c>
      <c r="EZO27" s="604"/>
      <c r="EZP27" s="604"/>
      <c r="EZQ27" s="604">
        <v>12.561749398662073</v>
      </c>
      <c r="EZR27" s="604"/>
      <c r="EZS27" s="604"/>
      <c r="EZT27" s="604">
        <v>12.561749398662073</v>
      </c>
      <c r="EZU27" s="604"/>
      <c r="EZV27" s="604"/>
      <c r="EZW27" s="604">
        <v>12.561749398662073</v>
      </c>
      <c r="EZX27" s="604"/>
      <c r="EZY27" s="604"/>
      <c r="EZZ27" s="604">
        <v>12.561749398662073</v>
      </c>
      <c r="FAA27" s="604"/>
      <c r="FAB27" s="604"/>
      <c r="FAC27" s="604">
        <v>12.561749398662073</v>
      </c>
      <c r="FAD27" s="604"/>
      <c r="FAE27" s="604"/>
      <c r="FAF27" s="604">
        <v>12.561749398662073</v>
      </c>
      <c r="FAG27" s="604"/>
      <c r="FAH27" s="604"/>
      <c r="FAI27" s="604">
        <v>12.561749398662073</v>
      </c>
      <c r="FAJ27" s="604"/>
      <c r="FAK27" s="604"/>
      <c r="FAL27" s="604">
        <v>12.561749398662073</v>
      </c>
      <c r="FAM27" s="604"/>
      <c r="FAN27" s="604"/>
      <c r="FAO27" s="604">
        <v>12.561749398662073</v>
      </c>
      <c r="FAP27" s="604"/>
      <c r="FAQ27" s="604"/>
      <c r="FAR27" s="604">
        <v>12.561749398662073</v>
      </c>
      <c r="FAS27" s="604"/>
      <c r="FAT27" s="604"/>
      <c r="FAU27" s="604">
        <v>12.561749398662073</v>
      </c>
      <c r="FAV27" s="604"/>
      <c r="FAW27" s="604"/>
      <c r="FAX27" s="604">
        <v>12.561749398662073</v>
      </c>
      <c r="FAY27" s="604"/>
      <c r="FAZ27" s="604"/>
      <c r="FBA27" s="604">
        <v>12.561749398662073</v>
      </c>
      <c r="FBB27" s="604"/>
      <c r="FBC27" s="604"/>
      <c r="FBD27" s="604">
        <v>12.561749398662073</v>
      </c>
      <c r="FBE27" s="604"/>
      <c r="FBF27" s="604"/>
      <c r="FBG27" s="604">
        <v>12.561749398662073</v>
      </c>
      <c r="FBH27" s="604"/>
      <c r="FBI27" s="604"/>
      <c r="FBJ27" s="604">
        <v>12.561749398662073</v>
      </c>
      <c r="FBK27" s="604"/>
      <c r="FBL27" s="604"/>
      <c r="FBM27" s="604">
        <v>12.561749398662073</v>
      </c>
      <c r="FBN27" s="604"/>
      <c r="FBO27" s="604"/>
      <c r="FBP27" s="604">
        <v>12.561749398662073</v>
      </c>
      <c r="FBQ27" s="604"/>
      <c r="FBR27" s="604"/>
      <c r="FBS27" s="604">
        <v>12.561749398662073</v>
      </c>
      <c r="FBT27" s="604"/>
      <c r="FBU27" s="604"/>
      <c r="FBV27" s="604">
        <v>12.561749398662073</v>
      </c>
      <c r="FBW27" s="604"/>
      <c r="FBX27" s="604"/>
      <c r="FBY27" s="604">
        <v>12.561749398662073</v>
      </c>
      <c r="FBZ27" s="604"/>
      <c r="FCA27" s="604"/>
      <c r="FCB27" s="604">
        <v>12.561749398662073</v>
      </c>
      <c r="FCC27" s="604"/>
      <c r="FCD27" s="604"/>
      <c r="FCE27" s="604">
        <v>12.561749398662073</v>
      </c>
      <c r="FCF27" s="604"/>
      <c r="FCG27" s="604"/>
      <c r="FCH27" s="604">
        <v>12.561749398662073</v>
      </c>
      <c r="FCI27" s="604"/>
      <c r="FCJ27" s="604"/>
      <c r="FCK27" s="604">
        <v>12.561749398662073</v>
      </c>
      <c r="FCL27" s="604"/>
      <c r="FCM27" s="604"/>
      <c r="FCN27" s="604">
        <v>12.561749398662073</v>
      </c>
      <c r="FCO27" s="604"/>
      <c r="FCP27" s="604"/>
      <c r="FCQ27" s="604">
        <v>12.561749398662073</v>
      </c>
      <c r="FCR27" s="604"/>
      <c r="FCS27" s="604"/>
      <c r="FCT27" s="604">
        <v>12.561749398662073</v>
      </c>
      <c r="FCU27" s="604"/>
      <c r="FCV27" s="604"/>
      <c r="FCW27" s="604">
        <v>12.561749398662073</v>
      </c>
      <c r="FCX27" s="604"/>
      <c r="FCY27" s="604"/>
      <c r="FCZ27" s="604">
        <v>12.561749398662073</v>
      </c>
      <c r="FDA27" s="604"/>
      <c r="FDB27" s="604"/>
      <c r="FDC27" s="604">
        <v>12.561749398662073</v>
      </c>
      <c r="FDD27" s="604"/>
      <c r="FDE27" s="604"/>
      <c r="FDF27" s="604">
        <v>12.561749398662073</v>
      </c>
      <c r="FDG27" s="604"/>
      <c r="FDH27" s="604"/>
      <c r="FDI27" s="604">
        <v>12.561749398662073</v>
      </c>
      <c r="FDJ27" s="604"/>
      <c r="FDK27" s="604"/>
      <c r="FDL27" s="604">
        <v>12.561749398662073</v>
      </c>
      <c r="FDM27" s="604"/>
      <c r="FDN27" s="604"/>
      <c r="FDO27" s="604">
        <v>12.561749398662073</v>
      </c>
      <c r="FDP27" s="604"/>
      <c r="FDQ27" s="604"/>
      <c r="FDR27" s="604">
        <v>12.561749398662073</v>
      </c>
      <c r="FDS27" s="604"/>
      <c r="FDT27" s="604"/>
      <c r="FDU27" s="604">
        <v>12.561749398662073</v>
      </c>
      <c r="FDV27" s="604"/>
      <c r="FDW27" s="604"/>
      <c r="FDX27" s="604">
        <v>12.561749398662073</v>
      </c>
      <c r="FDY27" s="604"/>
      <c r="FDZ27" s="604"/>
      <c r="FEA27" s="604">
        <v>12.561749398662073</v>
      </c>
      <c r="FEB27" s="604"/>
      <c r="FEC27" s="604"/>
      <c r="FED27" s="604">
        <v>12.561749398662073</v>
      </c>
      <c r="FEE27" s="604"/>
      <c r="FEF27" s="604"/>
      <c r="FEG27" s="604">
        <v>12.561749398662073</v>
      </c>
      <c r="FEH27" s="604"/>
      <c r="FEI27" s="604"/>
      <c r="FEJ27" s="604">
        <v>12.561749398662073</v>
      </c>
      <c r="FEK27" s="604"/>
      <c r="FEL27" s="604"/>
      <c r="FEM27" s="604">
        <v>12.561749398662073</v>
      </c>
      <c r="FEN27" s="604"/>
      <c r="FEO27" s="604"/>
      <c r="FEP27" s="604">
        <v>12.561749398662073</v>
      </c>
      <c r="FEQ27" s="604"/>
      <c r="FER27" s="604"/>
      <c r="FES27" s="604">
        <v>12.561749398662073</v>
      </c>
      <c r="FET27" s="604"/>
      <c r="FEU27" s="604"/>
      <c r="FEV27" s="604">
        <v>12.561749398662073</v>
      </c>
      <c r="FEW27" s="604"/>
      <c r="FEX27" s="604"/>
      <c r="FEY27" s="604">
        <v>12.561749398662073</v>
      </c>
      <c r="FEZ27" s="604"/>
      <c r="FFA27" s="604"/>
      <c r="FFB27" s="604">
        <v>12.561749398662073</v>
      </c>
      <c r="FFC27" s="604"/>
      <c r="FFD27" s="604"/>
      <c r="FFE27" s="604">
        <v>12.561749398662073</v>
      </c>
      <c r="FFF27" s="604"/>
      <c r="FFG27" s="604"/>
      <c r="FFH27" s="604">
        <v>12.561749398662073</v>
      </c>
      <c r="FFI27" s="604"/>
      <c r="FFJ27" s="604"/>
      <c r="FFK27" s="604">
        <v>12.561749398662073</v>
      </c>
      <c r="FFL27" s="604"/>
      <c r="FFM27" s="604"/>
      <c r="FFN27" s="604">
        <v>12.561749398662073</v>
      </c>
      <c r="FFO27" s="604"/>
      <c r="FFP27" s="604"/>
      <c r="FFQ27" s="604">
        <v>12.561749398662073</v>
      </c>
      <c r="FFR27" s="604"/>
      <c r="FFS27" s="604"/>
      <c r="FFT27" s="604">
        <v>12.561749398662073</v>
      </c>
      <c r="FFU27" s="604"/>
      <c r="FFV27" s="604"/>
      <c r="FFW27" s="604">
        <v>12.561749398662073</v>
      </c>
      <c r="FFX27" s="604"/>
      <c r="FFY27" s="604"/>
      <c r="FFZ27" s="604">
        <v>12.561749398662073</v>
      </c>
      <c r="FGA27" s="604"/>
      <c r="FGB27" s="604"/>
      <c r="FGC27" s="604">
        <v>12.561749398662073</v>
      </c>
      <c r="FGD27" s="604"/>
      <c r="FGE27" s="604"/>
      <c r="FGF27" s="604">
        <v>12.561749398662073</v>
      </c>
      <c r="FGG27" s="604"/>
      <c r="FGH27" s="604"/>
      <c r="FGI27" s="604">
        <v>12.561749398662073</v>
      </c>
      <c r="FGJ27" s="604"/>
      <c r="FGK27" s="604"/>
      <c r="FGL27" s="604">
        <v>12.561749398662073</v>
      </c>
      <c r="FGM27" s="604"/>
      <c r="FGN27" s="604"/>
      <c r="FGO27" s="604">
        <v>12.561749398662073</v>
      </c>
      <c r="FGP27" s="604"/>
      <c r="FGQ27" s="604"/>
      <c r="FGR27" s="604">
        <v>12.561749398662073</v>
      </c>
      <c r="FGS27" s="604"/>
      <c r="FGT27" s="604"/>
      <c r="FGU27" s="604">
        <v>12.561749398662073</v>
      </c>
      <c r="FGV27" s="604"/>
      <c r="FGW27" s="604"/>
      <c r="FGX27" s="604">
        <v>12.561749398662073</v>
      </c>
      <c r="FGY27" s="604"/>
      <c r="FGZ27" s="604"/>
      <c r="FHA27" s="604">
        <v>12.561749398662073</v>
      </c>
      <c r="FHB27" s="604"/>
      <c r="FHC27" s="604"/>
      <c r="FHD27" s="604">
        <v>12.561749398662073</v>
      </c>
      <c r="FHE27" s="604"/>
      <c r="FHF27" s="604"/>
      <c r="FHG27" s="604">
        <v>12.561749398662073</v>
      </c>
      <c r="FHH27" s="604"/>
      <c r="FHI27" s="604"/>
      <c r="FHJ27" s="604">
        <v>12.561749398662073</v>
      </c>
      <c r="FHK27" s="604"/>
      <c r="FHL27" s="604"/>
      <c r="FHM27" s="604">
        <v>12.561749398662073</v>
      </c>
      <c r="FHN27" s="604"/>
      <c r="FHO27" s="604"/>
      <c r="FHP27" s="604">
        <v>12.561749398662073</v>
      </c>
      <c r="FHQ27" s="604"/>
      <c r="FHR27" s="604"/>
      <c r="FHS27" s="604">
        <v>12.561749398662073</v>
      </c>
      <c r="FHT27" s="604"/>
      <c r="FHU27" s="604"/>
      <c r="FHV27" s="604">
        <v>12.561749398662073</v>
      </c>
      <c r="FHW27" s="604"/>
      <c r="FHX27" s="604"/>
      <c r="FHY27" s="604">
        <v>12.561749398662073</v>
      </c>
      <c r="FHZ27" s="604"/>
      <c r="FIA27" s="604"/>
      <c r="FIB27" s="604">
        <v>12.561749398662073</v>
      </c>
      <c r="FIC27" s="604"/>
      <c r="FID27" s="604"/>
      <c r="FIE27" s="604">
        <v>12.561749398662073</v>
      </c>
      <c r="FIF27" s="604"/>
      <c r="FIG27" s="604"/>
      <c r="FIH27" s="604">
        <v>12.561749398662073</v>
      </c>
      <c r="FII27" s="604"/>
      <c r="FIJ27" s="604"/>
      <c r="FIK27" s="604">
        <v>12.561749398662073</v>
      </c>
      <c r="FIL27" s="604"/>
      <c r="FIM27" s="604"/>
      <c r="FIN27" s="604">
        <v>12.561749398662073</v>
      </c>
      <c r="FIO27" s="604"/>
      <c r="FIP27" s="604"/>
      <c r="FIQ27" s="604">
        <v>12.561749398662073</v>
      </c>
      <c r="FIR27" s="604"/>
      <c r="FIS27" s="604"/>
      <c r="FIT27" s="604">
        <v>12.561749398662073</v>
      </c>
      <c r="FIU27" s="604"/>
      <c r="FIV27" s="604"/>
      <c r="FIW27" s="604">
        <v>12.561749398662073</v>
      </c>
      <c r="FIX27" s="604"/>
      <c r="FIY27" s="604"/>
      <c r="FIZ27" s="604">
        <v>12.561749398662073</v>
      </c>
      <c r="FJA27" s="604"/>
      <c r="FJB27" s="604"/>
      <c r="FJC27" s="604">
        <v>12.561749398662073</v>
      </c>
      <c r="FJD27" s="604"/>
      <c r="FJE27" s="604"/>
      <c r="FJF27" s="604">
        <v>12.561749398662073</v>
      </c>
      <c r="FJG27" s="604"/>
      <c r="FJH27" s="604"/>
      <c r="FJI27" s="604">
        <v>12.561749398662073</v>
      </c>
      <c r="FJJ27" s="604"/>
      <c r="FJK27" s="604"/>
      <c r="FJL27" s="604">
        <v>12.561749398662073</v>
      </c>
      <c r="FJM27" s="604"/>
      <c r="FJN27" s="604"/>
      <c r="FJO27" s="604">
        <v>12.561749398662073</v>
      </c>
      <c r="FJP27" s="604"/>
      <c r="FJQ27" s="604"/>
      <c r="FJR27" s="604">
        <v>12.561749398662073</v>
      </c>
      <c r="FJS27" s="604"/>
      <c r="FJT27" s="604"/>
      <c r="FJU27" s="604">
        <v>12.561749398662073</v>
      </c>
      <c r="FJV27" s="604"/>
      <c r="FJW27" s="604"/>
      <c r="FJX27" s="604">
        <v>12.561749398662073</v>
      </c>
      <c r="FJY27" s="604"/>
      <c r="FJZ27" s="604"/>
      <c r="FKA27" s="604">
        <v>12.561749398662073</v>
      </c>
      <c r="FKB27" s="604"/>
      <c r="FKC27" s="604"/>
      <c r="FKD27" s="604">
        <v>12.561749398662073</v>
      </c>
      <c r="FKE27" s="604"/>
      <c r="FKF27" s="604"/>
      <c r="FKG27" s="604">
        <v>12.561749398662073</v>
      </c>
      <c r="FKH27" s="604"/>
      <c r="FKI27" s="604"/>
      <c r="FKJ27" s="604">
        <v>12.561749398662073</v>
      </c>
      <c r="FKK27" s="604"/>
      <c r="FKL27" s="604"/>
      <c r="FKM27" s="604">
        <v>12.561749398662073</v>
      </c>
      <c r="FKN27" s="604"/>
      <c r="FKO27" s="604"/>
      <c r="FKP27" s="604">
        <v>12.561749398662073</v>
      </c>
      <c r="FKQ27" s="604"/>
      <c r="FKR27" s="604"/>
      <c r="FKS27" s="604">
        <v>12.561749398662073</v>
      </c>
      <c r="FKT27" s="604"/>
      <c r="FKU27" s="604"/>
      <c r="FKV27" s="604">
        <v>12.561749398662073</v>
      </c>
      <c r="FKW27" s="604"/>
      <c r="FKX27" s="604"/>
      <c r="FKY27" s="604">
        <v>12.561749398662073</v>
      </c>
      <c r="FKZ27" s="604"/>
      <c r="FLA27" s="604"/>
      <c r="FLB27" s="604">
        <v>12.561749398662073</v>
      </c>
      <c r="FLC27" s="604"/>
      <c r="FLD27" s="604"/>
      <c r="FLE27" s="604">
        <v>12.561749398662073</v>
      </c>
      <c r="FLF27" s="604"/>
      <c r="FLG27" s="604"/>
      <c r="FLH27" s="604">
        <v>12.561749398662073</v>
      </c>
      <c r="FLI27" s="604"/>
      <c r="FLJ27" s="604"/>
      <c r="FLK27" s="604">
        <v>12.561749398662073</v>
      </c>
      <c r="FLL27" s="604"/>
      <c r="FLM27" s="604"/>
      <c r="FLN27" s="604">
        <v>12.561749398662073</v>
      </c>
      <c r="FLO27" s="604"/>
      <c r="FLP27" s="604"/>
      <c r="FLQ27" s="604">
        <v>12.561749398662073</v>
      </c>
      <c r="FLR27" s="604"/>
      <c r="FLS27" s="604"/>
      <c r="FLT27" s="604">
        <v>12.561749398662073</v>
      </c>
      <c r="FLU27" s="604"/>
      <c r="FLV27" s="604"/>
      <c r="FLW27" s="604">
        <v>12.561749398662073</v>
      </c>
      <c r="FLX27" s="604"/>
      <c r="FLY27" s="604"/>
      <c r="FLZ27" s="604">
        <v>12.561749398662073</v>
      </c>
      <c r="FMA27" s="604"/>
      <c r="FMB27" s="604"/>
      <c r="FMC27" s="604">
        <v>12.561749398662073</v>
      </c>
      <c r="FMD27" s="604"/>
      <c r="FME27" s="604"/>
      <c r="FMF27" s="604">
        <v>12.561749398662073</v>
      </c>
      <c r="FMG27" s="604"/>
      <c r="FMH27" s="604"/>
      <c r="FMI27" s="604">
        <v>12.561749398662073</v>
      </c>
      <c r="FMJ27" s="604"/>
      <c r="FMK27" s="604"/>
      <c r="FML27" s="604">
        <v>12.561749398662073</v>
      </c>
      <c r="FMM27" s="604"/>
      <c r="FMN27" s="604"/>
      <c r="FMO27" s="604">
        <v>12.561749398662073</v>
      </c>
      <c r="FMP27" s="604"/>
      <c r="FMQ27" s="604"/>
      <c r="FMR27" s="604">
        <v>12.561749398662073</v>
      </c>
      <c r="FMS27" s="604"/>
      <c r="FMT27" s="604"/>
      <c r="FMU27" s="604">
        <v>12.561749398662073</v>
      </c>
      <c r="FMV27" s="604"/>
      <c r="FMW27" s="604"/>
      <c r="FMX27" s="604">
        <v>12.561749398662073</v>
      </c>
      <c r="FMY27" s="604"/>
      <c r="FMZ27" s="604"/>
      <c r="FNA27" s="604">
        <v>12.561749398662073</v>
      </c>
      <c r="FNB27" s="604"/>
      <c r="FNC27" s="604"/>
      <c r="FND27" s="604">
        <v>12.561749398662073</v>
      </c>
      <c r="FNE27" s="604"/>
      <c r="FNF27" s="604"/>
      <c r="FNG27" s="604">
        <v>12.561749398662073</v>
      </c>
      <c r="FNH27" s="604"/>
      <c r="FNI27" s="604"/>
      <c r="FNJ27" s="604">
        <v>12.561749398662073</v>
      </c>
      <c r="FNK27" s="604"/>
      <c r="FNL27" s="604"/>
      <c r="FNM27" s="604">
        <v>12.561749398662073</v>
      </c>
      <c r="FNN27" s="604"/>
      <c r="FNO27" s="604"/>
      <c r="FNP27" s="604">
        <v>12.561749398662073</v>
      </c>
      <c r="FNQ27" s="604"/>
      <c r="FNR27" s="604"/>
      <c r="FNS27" s="604">
        <v>12.561749398662073</v>
      </c>
      <c r="FNT27" s="604"/>
      <c r="FNU27" s="604"/>
      <c r="FNV27" s="604">
        <v>12.561749398662073</v>
      </c>
      <c r="FNW27" s="604"/>
      <c r="FNX27" s="604"/>
      <c r="FNY27" s="604">
        <v>12.561749398662073</v>
      </c>
      <c r="FNZ27" s="604"/>
      <c r="FOA27" s="604"/>
      <c r="FOB27" s="604">
        <v>12.561749398662073</v>
      </c>
      <c r="FOC27" s="604"/>
      <c r="FOD27" s="604"/>
      <c r="FOE27" s="604">
        <v>12.561749398662073</v>
      </c>
      <c r="FOF27" s="604"/>
      <c r="FOG27" s="604"/>
      <c r="FOH27" s="604">
        <v>12.561749398662073</v>
      </c>
      <c r="FOI27" s="604"/>
      <c r="FOJ27" s="604"/>
      <c r="FOK27" s="604">
        <v>12.561749398662073</v>
      </c>
      <c r="FOL27" s="604"/>
      <c r="FOM27" s="604"/>
      <c r="FON27" s="604">
        <v>12.561749398662073</v>
      </c>
      <c r="FOO27" s="604"/>
      <c r="FOP27" s="604"/>
      <c r="FOQ27" s="604">
        <v>12.561749398662073</v>
      </c>
      <c r="FOR27" s="604"/>
      <c r="FOS27" s="604"/>
      <c r="FOT27" s="604">
        <v>12.561749398662073</v>
      </c>
      <c r="FOU27" s="604"/>
      <c r="FOV27" s="604"/>
      <c r="FOW27" s="604">
        <v>12.561749398662073</v>
      </c>
      <c r="FOX27" s="604"/>
      <c r="FOY27" s="604"/>
      <c r="FOZ27" s="604">
        <v>12.561749398662073</v>
      </c>
      <c r="FPA27" s="604"/>
      <c r="FPB27" s="604"/>
      <c r="FPC27" s="604">
        <v>12.561749398662073</v>
      </c>
      <c r="FPD27" s="604"/>
      <c r="FPE27" s="604"/>
      <c r="FPF27" s="604">
        <v>12.561749398662073</v>
      </c>
      <c r="FPG27" s="604"/>
      <c r="FPH27" s="604"/>
      <c r="FPI27" s="604">
        <v>12.561749398662073</v>
      </c>
      <c r="FPJ27" s="604"/>
      <c r="FPK27" s="604"/>
      <c r="FPL27" s="604">
        <v>12.561749398662073</v>
      </c>
      <c r="FPM27" s="604"/>
      <c r="FPN27" s="604"/>
      <c r="FPO27" s="604">
        <v>12.561749398662073</v>
      </c>
      <c r="FPP27" s="604"/>
      <c r="FPQ27" s="604"/>
      <c r="FPR27" s="604">
        <v>12.561749398662073</v>
      </c>
      <c r="FPS27" s="604"/>
      <c r="FPT27" s="604"/>
      <c r="FPU27" s="604">
        <v>12.561749398662073</v>
      </c>
      <c r="FPV27" s="604"/>
      <c r="FPW27" s="604"/>
      <c r="FPX27" s="604">
        <v>12.561749398662073</v>
      </c>
      <c r="FPY27" s="604"/>
      <c r="FPZ27" s="604"/>
      <c r="FQA27" s="604">
        <v>12.561749398662073</v>
      </c>
      <c r="FQB27" s="604"/>
      <c r="FQC27" s="604"/>
      <c r="FQD27" s="604">
        <v>12.561749398662073</v>
      </c>
      <c r="FQE27" s="604"/>
      <c r="FQF27" s="604"/>
      <c r="FQG27" s="604">
        <v>12.561749398662073</v>
      </c>
      <c r="FQH27" s="604"/>
      <c r="FQI27" s="604"/>
      <c r="FQJ27" s="604">
        <v>12.561749398662073</v>
      </c>
      <c r="FQK27" s="604"/>
      <c r="FQL27" s="604"/>
      <c r="FQM27" s="604">
        <v>12.561749398662073</v>
      </c>
      <c r="FQN27" s="604"/>
      <c r="FQO27" s="604"/>
      <c r="FQP27" s="604">
        <v>12.561749398662073</v>
      </c>
      <c r="FQQ27" s="604"/>
      <c r="FQR27" s="604"/>
      <c r="FQS27" s="604">
        <v>12.561749398662073</v>
      </c>
      <c r="FQT27" s="604"/>
      <c r="FQU27" s="604"/>
      <c r="FQV27" s="604">
        <v>12.561749398662073</v>
      </c>
      <c r="FQW27" s="604"/>
      <c r="FQX27" s="604"/>
      <c r="FQY27" s="604">
        <v>12.561749398662073</v>
      </c>
      <c r="FQZ27" s="604"/>
      <c r="FRA27" s="604"/>
      <c r="FRB27" s="604">
        <v>12.561749398662073</v>
      </c>
      <c r="FRC27" s="604"/>
      <c r="FRD27" s="604"/>
      <c r="FRE27" s="604">
        <v>12.561749398662073</v>
      </c>
      <c r="FRF27" s="604"/>
      <c r="FRG27" s="604"/>
      <c r="FRH27" s="604">
        <v>12.561749398662073</v>
      </c>
      <c r="FRI27" s="604"/>
      <c r="FRJ27" s="604"/>
      <c r="FRK27" s="604">
        <v>12.561749398662073</v>
      </c>
      <c r="FRL27" s="604"/>
      <c r="FRM27" s="604"/>
      <c r="FRN27" s="604">
        <v>12.561749398662073</v>
      </c>
      <c r="FRO27" s="604"/>
      <c r="FRP27" s="604"/>
      <c r="FRQ27" s="604">
        <v>12.561749398662073</v>
      </c>
      <c r="FRR27" s="604"/>
      <c r="FRS27" s="604"/>
      <c r="FRT27" s="604">
        <v>12.561749398662073</v>
      </c>
      <c r="FRU27" s="604"/>
      <c r="FRV27" s="604"/>
      <c r="FRW27" s="604">
        <v>12.561749398662073</v>
      </c>
      <c r="FRX27" s="604"/>
      <c r="FRY27" s="604"/>
      <c r="FRZ27" s="604">
        <v>12.561749398662073</v>
      </c>
      <c r="FSA27" s="604"/>
      <c r="FSB27" s="604"/>
      <c r="FSC27" s="604">
        <v>12.561749398662073</v>
      </c>
      <c r="FSD27" s="604"/>
      <c r="FSE27" s="604"/>
      <c r="FSF27" s="604">
        <v>12.561749398662073</v>
      </c>
      <c r="FSG27" s="604"/>
      <c r="FSH27" s="604"/>
      <c r="FSI27" s="604">
        <v>12.561749398662073</v>
      </c>
      <c r="FSJ27" s="604"/>
      <c r="FSK27" s="604"/>
      <c r="FSL27" s="604">
        <v>12.561749398662073</v>
      </c>
      <c r="FSM27" s="604"/>
      <c r="FSN27" s="604"/>
      <c r="FSO27" s="604">
        <v>12.561749398662073</v>
      </c>
      <c r="FSP27" s="604"/>
      <c r="FSQ27" s="604"/>
      <c r="FSR27" s="604">
        <v>12.561749398662073</v>
      </c>
      <c r="FSS27" s="604"/>
      <c r="FST27" s="604"/>
      <c r="FSU27" s="604">
        <v>12.561749398662073</v>
      </c>
      <c r="FSV27" s="604"/>
      <c r="FSW27" s="604"/>
      <c r="FSX27" s="604">
        <v>12.561749398662073</v>
      </c>
      <c r="FSY27" s="604"/>
      <c r="FSZ27" s="604"/>
      <c r="FTA27" s="604">
        <v>12.561749398662073</v>
      </c>
      <c r="FTB27" s="604"/>
      <c r="FTC27" s="604"/>
      <c r="FTD27" s="604">
        <v>12.561749398662073</v>
      </c>
      <c r="FTE27" s="604"/>
      <c r="FTF27" s="604"/>
      <c r="FTG27" s="604">
        <v>12.561749398662073</v>
      </c>
      <c r="FTH27" s="604"/>
      <c r="FTI27" s="604"/>
      <c r="FTJ27" s="604">
        <v>12.561749398662073</v>
      </c>
      <c r="FTK27" s="604"/>
      <c r="FTL27" s="604"/>
      <c r="FTM27" s="604">
        <v>12.561749398662073</v>
      </c>
      <c r="FTN27" s="604"/>
      <c r="FTO27" s="604"/>
      <c r="FTP27" s="604">
        <v>12.561749398662073</v>
      </c>
      <c r="FTQ27" s="604"/>
      <c r="FTR27" s="604"/>
      <c r="FTS27" s="604">
        <v>12.561749398662073</v>
      </c>
      <c r="FTT27" s="604"/>
      <c r="FTU27" s="604"/>
      <c r="FTV27" s="604">
        <v>12.561749398662073</v>
      </c>
      <c r="FTW27" s="604"/>
      <c r="FTX27" s="604"/>
      <c r="FTY27" s="604">
        <v>12.561749398662073</v>
      </c>
      <c r="FTZ27" s="604"/>
      <c r="FUA27" s="604"/>
      <c r="FUB27" s="604">
        <v>12.561749398662073</v>
      </c>
      <c r="FUC27" s="604"/>
      <c r="FUD27" s="604"/>
      <c r="FUE27" s="604">
        <v>12.561749398662073</v>
      </c>
      <c r="FUF27" s="604"/>
      <c r="FUG27" s="604"/>
      <c r="FUH27" s="604">
        <v>12.561749398662073</v>
      </c>
      <c r="FUI27" s="604"/>
      <c r="FUJ27" s="604"/>
      <c r="FUK27" s="604">
        <v>12.561749398662073</v>
      </c>
      <c r="FUL27" s="604"/>
      <c r="FUM27" s="604"/>
      <c r="FUN27" s="604">
        <v>12.561749398662073</v>
      </c>
      <c r="FUO27" s="604"/>
      <c r="FUP27" s="604"/>
      <c r="FUQ27" s="604">
        <v>12.561749398662073</v>
      </c>
      <c r="FUR27" s="604"/>
      <c r="FUS27" s="604"/>
      <c r="FUT27" s="604">
        <v>12.561749398662073</v>
      </c>
      <c r="FUU27" s="604"/>
      <c r="FUV27" s="604"/>
      <c r="FUW27" s="604">
        <v>12.561749398662073</v>
      </c>
      <c r="FUX27" s="604"/>
      <c r="FUY27" s="604"/>
      <c r="FUZ27" s="604">
        <v>12.561749398662073</v>
      </c>
      <c r="FVA27" s="604"/>
      <c r="FVB27" s="604"/>
      <c r="FVC27" s="604">
        <v>12.561749398662073</v>
      </c>
      <c r="FVD27" s="604"/>
      <c r="FVE27" s="604"/>
      <c r="FVF27" s="604">
        <v>12.561749398662073</v>
      </c>
      <c r="FVG27" s="604"/>
      <c r="FVH27" s="604"/>
      <c r="FVI27" s="604">
        <v>12.561749398662073</v>
      </c>
      <c r="FVJ27" s="604"/>
      <c r="FVK27" s="604"/>
      <c r="FVL27" s="604">
        <v>12.561749398662073</v>
      </c>
      <c r="FVM27" s="604"/>
      <c r="FVN27" s="604"/>
      <c r="FVO27" s="604">
        <v>12.561749398662073</v>
      </c>
      <c r="FVP27" s="604"/>
      <c r="FVQ27" s="604"/>
      <c r="FVR27" s="604">
        <v>12.561749398662073</v>
      </c>
      <c r="FVS27" s="604"/>
      <c r="FVT27" s="604"/>
      <c r="FVU27" s="604">
        <v>12.561749398662073</v>
      </c>
      <c r="FVV27" s="604"/>
      <c r="FVW27" s="604"/>
      <c r="FVX27" s="604">
        <v>12.561749398662073</v>
      </c>
      <c r="FVY27" s="604"/>
      <c r="FVZ27" s="604"/>
      <c r="FWA27" s="604">
        <v>12.561749398662073</v>
      </c>
      <c r="FWB27" s="604"/>
      <c r="FWC27" s="604"/>
      <c r="FWD27" s="604">
        <v>12.561749398662073</v>
      </c>
      <c r="FWE27" s="604"/>
      <c r="FWF27" s="604"/>
      <c r="FWG27" s="604">
        <v>12.561749398662073</v>
      </c>
      <c r="FWH27" s="604"/>
      <c r="FWI27" s="604"/>
      <c r="FWJ27" s="604">
        <v>12.561749398662073</v>
      </c>
      <c r="FWK27" s="604"/>
      <c r="FWL27" s="604"/>
      <c r="FWM27" s="604">
        <v>12.561749398662073</v>
      </c>
      <c r="FWN27" s="604"/>
      <c r="FWO27" s="604"/>
      <c r="FWP27" s="604">
        <v>12.561749398662073</v>
      </c>
      <c r="FWQ27" s="604"/>
      <c r="FWR27" s="604"/>
      <c r="FWS27" s="604">
        <v>12.561749398662073</v>
      </c>
      <c r="FWT27" s="604"/>
      <c r="FWU27" s="604"/>
      <c r="FWV27" s="604">
        <v>12.561749398662073</v>
      </c>
      <c r="FWW27" s="604"/>
      <c r="FWX27" s="604"/>
      <c r="FWY27" s="604">
        <v>12.561749398662073</v>
      </c>
      <c r="FWZ27" s="604"/>
      <c r="FXA27" s="604"/>
      <c r="FXB27" s="604">
        <v>12.561749398662073</v>
      </c>
      <c r="FXC27" s="604"/>
      <c r="FXD27" s="604"/>
      <c r="FXE27" s="604">
        <v>12.561749398662073</v>
      </c>
      <c r="FXF27" s="604"/>
      <c r="FXG27" s="604"/>
      <c r="FXH27" s="604">
        <v>12.561749398662073</v>
      </c>
      <c r="FXI27" s="604"/>
      <c r="FXJ27" s="604"/>
      <c r="FXK27" s="604">
        <v>12.561749398662073</v>
      </c>
      <c r="FXL27" s="604"/>
      <c r="FXM27" s="604"/>
      <c r="FXN27" s="604">
        <v>12.561749398662073</v>
      </c>
      <c r="FXO27" s="604"/>
      <c r="FXP27" s="604"/>
      <c r="FXQ27" s="604">
        <v>12.561749398662073</v>
      </c>
      <c r="FXR27" s="604"/>
      <c r="FXS27" s="604"/>
      <c r="FXT27" s="604">
        <v>12.561749398662073</v>
      </c>
      <c r="FXU27" s="604"/>
      <c r="FXV27" s="604"/>
      <c r="FXW27" s="604">
        <v>12.561749398662073</v>
      </c>
      <c r="FXX27" s="604"/>
      <c r="FXY27" s="604"/>
      <c r="FXZ27" s="604">
        <v>12.561749398662073</v>
      </c>
      <c r="FYA27" s="604"/>
      <c r="FYB27" s="604"/>
      <c r="FYC27" s="604">
        <v>12.561749398662073</v>
      </c>
      <c r="FYD27" s="604"/>
      <c r="FYE27" s="604"/>
      <c r="FYF27" s="604">
        <v>12.561749398662073</v>
      </c>
      <c r="FYG27" s="604"/>
      <c r="FYH27" s="604"/>
      <c r="FYI27" s="604">
        <v>12.561749398662073</v>
      </c>
      <c r="FYJ27" s="604"/>
      <c r="FYK27" s="604"/>
      <c r="FYL27" s="604">
        <v>12.561749398662073</v>
      </c>
      <c r="FYM27" s="604"/>
      <c r="FYN27" s="604"/>
      <c r="FYO27" s="604">
        <v>12.561749398662073</v>
      </c>
      <c r="FYP27" s="604"/>
      <c r="FYQ27" s="604"/>
      <c r="FYR27" s="604">
        <v>12.561749398662073</v>
      </c>
      <c r="FYS27" s="604"/>
      <c r="FYT27" s="604"/>
      <c r="FYU27" s="604">
        <v>12.561749398662073</v>
      </c>
      <c r="FYV27" s="604"/>
      <c r="FYW27" s="604"/>
      <c r="FYX27" s="604">
        <v>12.561749398662073</v>
      </c>
      <c r="FYY27" s="604"/>
      <c r="FYZ27" s="604"/>
      <c r="FZA27" s="604">
        <v>12.561749398662073</v>
      </c>
      <c r="FZB27" s="604"/>
      <c r="FZC27" s="604"/>
      <c r="FZD27" s="604">
        <v>12.561749398662073</v>
      </c>
      <c r="FZE27" s="604"/>
      <c r="FZF27" s="604"/>
      <c r="FZG27" s="604">
        <v>12.561749398662073</v>
      </c>
      <c r="FZH27" s="604"/>
      <c r="FZI27" s="604"/>
      <c r="FZJ27" s="604">
        <v>12.561749398662073</v>
      </c>
      <c r="FZK27" s="604"/>
      <c r="FZL27" s="604"/>
      <c r="FZM27" s="604">
        <v>12.561749398662073</v>
      </c>
      <c r="FZN27" s="604"/>
      <c r="FZO27" s="604"/>
      <c r="FZP27" s="604">
        <v>12.561749398662073</v>
      </c>
      <c r="FZQ27" s="604"/>
      <c r="FZR27" s="604"/>
      <c r="FZS27" s="604">
        <v>12.561749398662073</v>
      </c>
      <c r="FZT27" s="604"/>
      <c r="FZU27" s="604"/>
      <c r="FZV27" s="604">
        <v>12.561749398662073</v>
      </c>
      <c r="FZW27" s="604"/>
      <c r="FZX27" s="604"/>
      <c r="FZY27" s="604">
        <v>12.561749398662073</v>
      </c>
      <c r="FZZ27" s="604"/>
      <c r="GAA27" s="604"/>
      <c r="GAB27" s="604">
        <v>12.561749398662073</v>
      </c>
      <c r="GAC27" s="604"/>
      <c r="GAD27" s="604"/>
      <c r="GAE27" s="604">
        <v>12.561749398662073</v>
      </c>
      <c r="GAF27" s="604"/>
      <c r="GAG27" s="604"/>
      <c r="GAH27" s="604">
        <v>12.561749398662073</v>
      </c>
      <c r="GAI27" s="604"/>
      <c r="GAJ27" s="604"/>
      <c r="GAK27" s="604">
        <v>12.561749398662073</v>
      </c>
      <c r="GAL27" s="604"/>
      <c r="GAM27" s="604"/>
      <c r="GAN27" s="604">
        <v>12.561749398662073</v>
      </c>
      <c r="GAO27" s="604"/>
      <c r="GAP27" s="604"/>
      <c r="GAQ27" s="604">
        <v>12.561749398662073</v>
      </c>
      <c r="GAR27" s="604"/>
      <c r="GAS27" s="604"/>
      <c r="GAT27" s="604">
        <v>12.561749398662073</v>
      </c>
      <c r="GAU27" s="604"/>
      <c r="GAV27" s="604"/>
      <c r="GAW27" s="604">
        <v>12.561749398662073</v>
      </c>
      <c r="GAX27" s="604"/>
      <c r="GAY27" s="604"/>
      <c r="GAZ27" s="604">
        <v>12.561749398662073</v>
      </c>
      <c r="GBA27" s="604"/>
      <c r="GBB27" s="604"/>
      <c r="GBC27" s="604">
        <v>12.561749398662073</v>
      </c>
      <c r="GBD27" s="604"/>
      <c r="GBE27" s="604"/>
      <c r="GBF27" s="604">
        <v>12.561749398662073</v>
      </c>
      <c r="GBG27" s="604"/>
      <c r="GBH27" s="604"/>
      <c r="GBI27" s="604">
        <v>12.561749398662073</v>
      </c>
      <c r="GBJ27" s="604"/>
      <c r="GBK27" s="604"/>
      <c r="GBL27" s="604">
        <v>12.561749398662073</v>
      </c>
      <c r="GBM27" s="604"/>
      <c r="GBN27" s="604"/>
      <c r="GBO27" s="604">
        <v>12.561749398662073</v>
      </c>
      <c r="GBP27" s="604"/>
      <c r="GBQ27" s="604"/>
      <c r="GBR27" s="604">
        <v>12.561749398662073</v>
      </c>
      <c r="GBS27" s="604"/>
      <c r="GBT27" s="604"/>
      <c r="GBU27" s="604">
        <v>12.561749398662073</v>
      </c>
      <c r="GBV27" s="604"/>
      <c r="GBW27" s="604"/>
      <c r="GBX27" s="604">
        <v>12.561749398662073</v>
      </c>
      <c r="GBY27" s="604"/>
      <c r="GBZ27" s="604"/>
      <c r="GCA27" s="604">
        <v>12.561749398662073</v>
      </c>
      <c r="GCB27" s="604"/>
      <c r="GCC27" s="604"/>
      <c r="GCD27" s="604">
        <v>12.561749398662073</v>
      </c>
      <c r="GCE27" s="604"/>
      <c r="GCF27" s="604"/>
      <c r="GCG27" s="604">
        <v>12.561749398662073</v>
      </c>
      <c r="GCH27" s="604"/>
      <c r="GCI27" s="604"/>
      <c r="GCJ27" s="604">
        <v>12.561749398662073</v>
      </c>
      <c r="GCK27" s="604"/>
      <c r="GCL27" s="604"/>
      <c r="GCM27" s="604">
        <v>12.561749398662073</v>
      </c>
      <c r="GCN27" s="604"/>
      <c r="GCO27" s="604"/>
      <c r="GCP27" s="604">
        <v>12.561749398662073</v>
      </c>
      <c r="GCQ27" s="604"/>
      <c r="GCR27" s="604"/>
      <c r="GCS27" s="604">
        <v>12.561749398662073</v>
      </c>
      <c r="GCT27" s="604"/>
      <c r="GCU27" s="604"/>
      <c r="GCV27" s="604">
        <v>12.561749398662073</v>
      </c>
      <c r="GCW27" s="604"/>
      <c r="GCX27" s="604"/>
      <c r="GCY27" s="604">
        <v>12.561749398662073</v>
      </c>
      <c r="GCZ27" s="604"/>
      <c r="GDA27" s="604"/>
      <c r="GDB27" s="604">
        <v>12.561749398662073</v>
      </c>
      <c r="GDC27" s="604"/>
      <c r="GDD27" s="604"/>
      <c r="GDE27" s="604">
        <v>12.561749398662073</v>
      </c>
      <c r="GDF27" s="604"/>
      <c r="GDG27" s="604"/>
      <c r="GDH27" s="604">
        <v>12.561749398662073</v>
      </c>
      <c r="GDI27" s="604"/>
      <c r="GDJ27" s="604"/>
      <c r="GDK27" s="604">
        <v>12.561749398662073</v>
      </c>
      <c r="GDL27" s="604"/>
      <c r="GDM27" s="604"/>
      <c r="GDN27" s="604">
        <v>12.561749398662073</v>
      </c>
      <c r="GDO27" s="604"/>
      <c r="GDP27" s="604"/>
      <c r="GDQ27" s="604">
        <v>12.561749398662073</v>
      </c>
      <c r="GDR27" s="604"/>
      <c r="GDS27" s="604"/>
      <c r="GDT27" s="604">
        <v>12.561749398662073</v>
      </c>
      <c r="GDU27" s="604"/>
      <c r="GDV27" s="604"/>
      <c r="GDW27" s="604">
        <v>12.561749398662073</v>
      </c>
      <c r="GDX27" s="604"/>
      <c r="GDY27" s="604"/>
      <c r="GDZ27" s="604">
        <v>12.561749398662073</v>
      </c>
      <c r="GEA27" s="604"/>
      <c r="GEB27" s="604"/>
      <c r="GEC27" s="604">
        <v>12.561749398662073</v>
      </c>
      <c r="GED27" s="604"/>
      <c r="GEE27" s="604"/>
      <c r="GEF27" s="604">
        <v>12.561749398662073</v>
      </c>
      <c r="GEG27" s="604"/>
      <c r="GEH27" s="604"/>
      <c r="GEI27" s="604">
        <v>12.561749398662073</v>
      </c>
      <c r="GEJ27" s="604"/>
      <c r="GEK27" s="604"/>
      <c r="GEL27" s="604">
        <v>12.561749398662073</v>
      </c>
      <c r="GEM27" s="604"/>
      <c r="GEN27" s="604"/>
      <c r="GEO27" s="604">
        <v>12.561749398662073</v>
      </c>
      <c r="GEP27" s="604"/>
      <c r="GEQ27" s="604"/>
      <c r="GER27" s="604">
        <v>12.561749398662073</v>
      </c>
      <c r="GES27" s="604"/>
      <c r="GET27" s="604"/>
      <c r="GEU27" s="604">
        <v>12.561749398662073</v>
      </c>
      <c r="GEV27" s="604"/>
      <c r="GEW27" s="604"/>
      <c r="GEX27" s="604">
        <v>12.561749398662073</v>
      </c>
      <c r="GEY27" s="604"/>
      <c r="GEZ27" s="604"/>
      <c r="GFA27" s="604">
        <v>12.561749398662073</v>
      </c>
      <c r="GFB27" s="604"/>
      <c r="GFC27" s="604"/>
      <c r="GFD27" s="604">
        <v>12.561749398662073</v>
      </c>
      <c r="GFE27" s="604"/>
      <c r="GFF27" s="604"/>
      <c r="GFG27" s="604">
        <v>12.561749398662073</v>
      </c>
      <c r="GFH27" s="604"/>
      <c r="GFI27" s="604"/>
      <c r="GFJ27" s="604">
        <v>12.561749398662073</v>
      </c>
      <c r="GFK27" s="604"/>
      <c r="GFL27" s="604"/>
      <c r="GFM27" s="604">
        <v>12.561749398662073</v>
      </c>
      <c r="GFN27" s="604"/>
      <c r="GFO27" s="604"/>
      <c r="GFP27" s="604">
        <v>12.561749398662073</v>
      </c>
      <c r="GFQ27" s="604"/>
      <c r="GFR27" s="604"/>
      <c r="GFS27" s="604">
        <v>12.561749398662073</v>
      </c>
      <c r="GFT27" s="604"/>
      <c r="GFU27" s="604"/>
      <c r="GFV27" s="604">
        <v>12.561749398662073</v>
      </c>
      <c r="GFW27" s="604"/>
      <c r="GFX27" s="604"/>
      <c r="GFY27" s="604">
        <v>12.561749398662073</v>
      </c>
      <c r="GFZ27" s="604"/>
      <c r="GGA27" s="604"/>
      <c r="GGB27" s="604">
        <v>12.561749398662073</v>
      </c>
      <c r="GGC27" s="604"/>
      <c r="GGD27" s="604"/>
      <c r="GGE27" s="604">
        <v>12.561749398662073</v>
      </c>
      <c r="GGF27" s="604"/>
      <c r="GGG27" s="604"/>
      <c r="GGH27" s="604">
        <v>12.561749398662073</v>
      </c>
      <c r="GGI27" s="604"/>
      <c r="GGJ27" s="604"/>
      <c r="GGK27" s="604">
        <v>12.561749398662073</v>
      </c>
      <c r="GGL27" s="604"/>
      <c r="GGM27" s="604"/>
      <c r="GGN27" s="604">
        <v>12.561749398662073</v>
      </c>
      <c r="GGO27" s="604"/>
      <c r="GGP27" s="604"/>
      <c r="GGQ27" s="604">
        <v>12.561749398662073</v>
      </c>
      <c r="GGR27" s="604"/>
      <c r="GGS27" s="604"/>
      <c r="GGT27" s="604">
        <v>12.561749398662073</v>
      </c>
      <c r="GGU27" s="604"/>
      <c r="GGV27" s="604"/>
      <c r="GGW27" s="604">
        <v>12.561749398662073</v>
      </c>
      <c r="GGX27" s="604"/>
      <c r="GGY27" s="604"/>
      <c r="GGZ27" s="604">
        <v>12.561749398662073</v>
      </c>
      <c r="GHA27" s="604"/>
      <c r="GHB27" s="604"/>
      <c r="GHC27" s="604">
        <v>12.561749398662073</v>
      </c>
      <c r="GHD27" s="604"/>
      <c r="GHE27" s="604"/>
      <c r="GHF27" s="604">
        <v>12.561749398662073</v>
      </c>
      <c r="GHG27" s="604"/>
      <c r="GHH27" s="604"/>
      <c r="GHI27" s="604">
        <v>12.561749398662073</v>
      </c>
      <c r="GHJ27" s="604"/>
      <c r="GHK27" s="604"/>
      <c r="GHL27" s="604">
        <v>12.561749398662073</v>
      </c>
      <c r="GHM27" s="604"/>
      <c r="GHN27" s="604"/>
      <c r="GHO27" s="604">
        <v>12.561749398662073</v>
      </c>
      <c r="GHP27" s="604"/>
      <c r="GHQ27" s="604"/>
      <c r="GHR27" s="604">
        <v>12.561749398662073</v>
      </c>
      <c r="GHS27" s="604"/>
      <c r="GHT27" s="604"/>
      <c r="GHU27" s="604">
        <v>12.561749398662073</v>
      </c>
      <c r="GHV27" s="604"/>
      <c r="GHW27" s="604"/>
      <c r="GHX27" s="604">
        <v>12.561749398662073</v>
      </c>
      <c r="GHY27" s="604"/>
      <c r="GHZ27" s="604"/>
      <c r="GIA27" s="604">
        <v>12.561749398662073</v>
      </c>
      <c r="GIB27" s="604"/>
      <c r="GIC27" s="604"/>
      <c r="GID27" s="604">
        <v>12.561749398662073</v>
      </c>
      <c r="GIE27" s="604"/>
      <c r="GIF27" s="604"/>
      <c r="GIG27" s="604">
        <v>12.561749398662073</v>
      </c>
      <c r="GIH27" s="604"/>
      <c r="GII27" s="604"/>
      <c r="GIJ27" s="604">
        <v>12.561749398662073</v>
      </c>
      <c r="GIK27" s="604"/>
      <c r="GIL27" s="604"/>
      <c r="GIM27" s="604">
        <v>12.561749398662073</v>
      </c>
      <c r="GIN27" s="604"/>
      <c r="GIO27" s="604"/>
      <c r="GIP27" s="604">
        <v>12.561749398662073</v>
      </c>
      <c r="GIQ27" s="604"/>
      <c r="GIR27" s="604"/>
      <c r="GIS27" s="604">
        <v>12.561749398662073</v>
      </c>
      <c r="GIT27" s="604"/>
      <c r="GIU27" s="604"/>
      <c r="GIV27" s="604">
        <v>12.561749398662073</v>
      </c>
      <c r="GIW27" s="604"/>
      <c r="GIX27" s="604"/>
      <c r="GIY27" s="604">
        <v>12.561749398662073</v>
      </c>
      <c r="GIZ27" s="604"/>
      <c r="GJA27" s="604"/>
      <c r="GJB27" s="604">
        <v>12.561749398662073</v>
      </c>
      <c r="GJC27" s="604"/>
      <c r="GJD27" s="604"/>
      <c r="GJE27" s="604">
        <v>12.561749398662073</v>
      </c>
      <c r="GJF27" s="604"/>
      <c r="GJG27" s="604"/>
      <c r="GJH27" s="604">
        <v>12.561749398662073</v>
      </c>
      <c r="GJI27" s="604"/>
      <c r="GJJ27" s="604"/>
      <c r="GJK27" s="604">
        <v>12.561749398662073</v>
      </c>
      <c r="GJL27" s="604"/>
      <c r="GJM27" s="604"/>
      <c r="GJN27" s="604">
        <v>12.561749398662073</v>
      </c>
      <c r="GJO27" s="604"/>
      <c r="GJP27" s="604"/>
      <c r="GJQ27" s="604">
        <v>12.561749398662073</v>
      </c>
      <c r="GJR27" s="604"/>
      <c r="GJS27" s="604"/>
      <c r="GJT27" s="604">
        <v>12.561749398662073</v>
      </c>
      <c r="GJU27" s="604"/>
      <c r="GJV27" s="604"/>
      <c r="GJW27" s="604">
        <v>12.561749398662073</v>
      </c>
      <c r="GJX27" s="604"/>
      <c r="GJY27" s="604"/>
      <c r="GJZ27" s="604">
        <v>12.561749398662073</v>
      </c>
      <c r="GKA27" s="604"/>
      <c r="GKB27" s="604"/>
      <c r="GKC27" s="604">
        <v>12.561749398662073</v>
      </c>
      <c r="GKD27" s="604"/>
      <c r="GKE27" s="604"/>
      <c r="GKF27" s="604">
        <v>12.561749398662073</v>
      </c>
      <c r="GKG27" s="604"/>
      <c r="GKH27" s="604"/>
      <c r="GKI27" s="604">
        <v>12.561749398662073</v>
      </c>
      <c r="GKJ27" s="604"/>
      <c r="GKK27" s="604"/>
      <c r="GKL27" s="604">
        <v>12.561749398662073</v>
      </c>
      <c r="GKM27" s="604"/>
      <c r="GKN27" s="604"/>
      <c r="GKO27" s="604">
        <v>12.561749398662073</v>
      </c>
      <c r="GKP27" s="604"/>
      <c r="GKQ27" s="604"/>
      <c r="GKR27" s="604">
        <v>12.561749398662073</v>
      </c>
      <c r="GKS27" s="604"/>
      <c r="GKT27" s="604"/>
      <c r="GKU27" s="604">
        <v>12.561749398662073</v>
      </c>
      <c r="GKV27" s="604"/>
      <c r="GKW27" s="604"/>
      <c r="GKX27" s="604">
        <v>12.561749398662073</v>
      </c>
      <c r="GKY27" s="604"/>
      <c r="GKZ27" s="604"/>
      <c r="GLA27" s="604">
        <v>12.561749398662073</v>
      </c>
      <c r="GLB27" s="604"/>
      <c r="GLC27" s="604"/>
      <c r="GLD27" s="604">
        <v>12.561749398662073</v>
      </c>
      <c r="GLE27" s="604"/>
      <c r="GLF27" s="604"/>
      <c r="GLG27" s="604">
        <v>12.561749398662073</v>
      </c>
      <c r="GLH27" s="604"/>
      <c r="GLI27" s="604"/>
      <c r="GLJ27" s="604">
        <v>12.561749398662073</v>
      </c>
      <c r="GLK27" s="604"/>
      <c r="GLL27" s="604"/>
      <c r="GLM27" s="604">
        <v>12.561749398662073</v>
      </c>
      <c r="GLN27" s="604"/>
      <c r="GLO27" s="604"/>
      <c r="GLP27" s="604">
        <v>12.561749398662073</v>
      </c>
      <c r="GLQ27" s="604"/>
      <c r="GLR27" s="604"/>
      <c r="GLS27" s="604">
        <v>12.561749398662073</v>
      </c>
      <c r="GLT27" s="604"/>
      <c r="GLU27" s="604"/>
      <c r="GLV27" s="604">
        <v>12.561749398662073</v>
      </c>
      <c r="GLW27" s="604"/>
      <c r="GLX27" s="604"/>
      <c r="GLY27" s="604">
        <v>12.561749398662073</v>
      </c>
      <c r="GLZ27" s="604"/>
      <c r="GMA27" s="604"/>
      <c r="GMB27" s="604">
        <v>12.561749398662073</v>
      </c>
      <c r="GMC27" s="604"/>
      <c r="GMD27" s="604"/>
      <c r="GME27" s="604">
        <v>12.561749398662073</v>
      </c>
      <c r="GMF27" s="604"/>
      <c r="GMG27" s="604"/>
      <c r="GMH27" s="604">
        <v>12.561749398662073</v>
      </c>
      <c r="GMI27" s="604"/>
      <c r="GMJ27" s="604"/>
      <c r="GMK27" s="604">
        <v>12.561749398662073</v>
      </c>
      <c r="GML27" s="604"/>
      <c r="GMM27" s="604"/>
      <c r="GMN27" s="604">
        <v>12.561749398662073</v>
      </c>
      <c r="GMO27" s="604"/>
      <c r="GMP27" s="604"/>
      <c r="GMQ27" s="604">
        <v>12.561749398662073</v>
      </c>
      <c r="GMR27" s="604"/>
      <c r="GMS27" s="604"/>
      <c r="GMT27" s="604">
        <v>12.561749398662073</v>
      </c>
      <c r="GMU27" s="604"/>
      <c r="GMV27" s="604"/>
      <c r="GMW27" s="604">
        <v>12.561749398662073</v>
      </c>
      <c r="GMX27" s="604"/>
      <c r="GMY27" s="604"/>
      <c r="GMZ27" s="604">
        <v>12.561749398662073</v>
      </c>
      <c r="GNA27" s="604"/>
      <c r="GNB27" s="604"/>
      <c r="GNC27" s="604">
        <v>12.561749398662073</v>
      </c>
      <c r="GND27" s="604"/>
      <c r="GNE27" s="604"/>
      <c r="GNF27" s="604">
        <v>12.561749398662073</v>
      </c>
      <c r="GNG27" s="604"/>
      <c r="GNH27" s="604"/>
      <c r="GNI27" s="604">
        <v>12.561749398662073</v>
      </c>
      <c r="GNJ27" s="604"/>
      <c r="GNK27" s="604"/>
      <c r="GNL27" s="604">
        <v>12.561749398662073</v>
      </c>
      <c r="GNM27" s="604"/>
      <c r="GNN27" s="604"/>
      <c r="GNO27" s="604">
        <v>12.561749398662073</v>
      </c>
      <c r="GNP27" s="604"/>
      <c r="GNQ27" s="604"/>
      <c r="GNR27" s="604">
        <v>12.561749398662073</v>
      </c>
      <c r="GNS27" s="604"/>
      <c r="GNT27" s="604"/>
      <c r="GNU27" s="604">
        <v>12.561749398662073</v>
      </c>
      <c r="GNV27" s="604"/>
      <c r="GNW27" s="604"/>
      <c r="GNX27" s="604">
        <v>12.561749398662073</v>
      </c>
      <c r="GNY27" s="604"/>
      <c r="GNZ27" s="604"/>
      <c r="GOA27" s="604">
        <v>12.561749398662073</v>
      </c>
      <c r="GOB27" s="604"/>
      <c r="GOC27" s="604"/>
      <c r="GOD27" s="604">
        <v>12.561749398662073</v>
      </c>
      <c r="GOE27" s="604"/>
      <c r="GOF27" s="604"/>
      <c r="GOG27" s="604">
        <v>12.561749398662073</v>
      </c>
      <c r="GOH27" s="604"/>
      <c r="GOI27" s="604"/>
      <c r="GOJ27" s="604">
        <v>12.561749398662073</v>
      </c>
      <c r="GOK27" s="604"/>
      <c r="GOL27" s="604"/>
      <c r="GOM27" s="604">
        <v>12.561749398662073</v>
      </c>
      <c r="GON27" s="604"/>
      <c r="GOO27" s="604"/>
      <c r="GOP27" s="604">
        <v>12.561749398662073</v>
      </c>
      <c r="GOQ27" s="604"/>
      <c r="GOR27" s="604"/>
      <c r="GOS27" s="604">
        <v>12.561749398662073</v>
      </c>
      <c r="GOT27" s="604"/>
      <c r="GOU27" s="604"/>
      <c r="GOV27" s="604">
        <v>12.561749398662073</v>
      </c>
      <c r="GOW27" s="604"/>
      <c r="GOX27" s="604"/>
      <c r="GOY27" s="604">
        <v>12.561749398662073</v>
      </c>
      <c r="GOZ27" s="604"/>
      <c r="GPA27" s="604"/>
      <c r="GPB27" s="604">
        <v>12.561749398662073</v>
      </c>
      <c r="GPC27" s="604"/>
      <c r="GPD27" s="604"/>
      <c r="GPE27" s="604">
        <v>12.561749398662073</v>
      </c>
      <c r="GPF27" s="604"/>
      <c r="GPG27" s="604"/>
      <c r="GPH27" s="604">
        <v>12.561749398662073</v>
      </c>
      <c r="GPI27" s="604"/>
      <c r="GPJ27" s="604"/>
      <c r="GPK27" s="604">
        <v>12.561749398662073</v>
      </c>
      <c r="GPL27" s="604"/>
      <c r="GPM27" s="604"/>
      <c r="GPN27" s="604">
        <v>12.561749398662073</v>
      </c>
      <c r="GPO27" s="604"/>
      <c r="GPP27" s="604"/>
      <c r="GPQ27" s="604">
        <v>12.561749398662073</v>
      </c>
      <c r="GPR27" s="604"/>
      <c r="GPS27" s="604"/>
      <c r="GPT27" s="604">
        <v>12.561749398662073</v>
      </c>
      <c r="GPU27" s="604"/>
      <c r="GPV27" s="604"/>
      <c r="GPW27" s="604">
        <v>12.561749398662073</v>
      </c>
      <c r="GPX27" s="604"/>
      <c r="GPY27" s="604"/>
      <c r="GPZ27" s="604">
        <v>12.561749398662073</v>
      </c>
      <c r="GQA27" s="604"/>
      <c r="GQB27" s="604"/>
      <c r="GQC27" s="604">
        <v>12.561749398662073</v>
      </c>
      <c r="GQD27" s="604"/>
      <c r="GQE27" s="604"/>
      <c r="GQF27" s="604">
        <v>12.561749398662073</v>
      </c>
      <c r="GQG27" s="604"/>
      <c r="GQH27" s="604"/>
      <c r="GQI27" s="604">
        <v>12.561749398662073</v>
      </c>
      <c r="GQJ27" s="604"/>
      <c r="GQK27" s="604"/>
      <c r="GQL27" s="604">
        <v>12.561749398662073</v>
      </c>
      <c r="GQM27" s="604"/>
      <c r="GQN27" s="604"/>
      <c r="GQO27" s="604">
        <v>12.561749398662073</v>
      </c>
      <c r="GQP27" s="604"/>
      <c r="GQQ27" s="604"/>
      <c r="GQR27" s="604">
        <v>12.561749398662073</v>
      </c>
      <c r="GQS27" s="604"/>
      <c r="GQT27" s="604"/>
      <c r="GQU27" s="604">
        <v>12.561749398662073</v>
      </c>
      <c r="GQV27" s="604"/>
      <c r="GQW27" s="604"/>
      <c r="GQX27" s="604">
        <v>12.561749398662073</v>
      </c>
      <c r="GQY27" s="604"/>
      <c r="GQZ27" s="604"/>
      <c r="GRA27" s="604">
        <v>12.561749398662073</v>
      </c>
      <c r="GRB27" s="604"/>
      <c r="GRC27" s="604"/>
      <c r="GRD27" s="604">
        <v>12.561749398662073</v>
      </c>
      <c r="GRE27" s="604"/>
      <c r="GRF27" s="604"/>
      <c r="GRG27" s="604">
        <v>12.561749398662073</v>
      </c>
      <c r="GRH27" s="604"/>
      <c r="GRI27" s="604"/>
      <c r="GRJ27" s="604">
        <v>12.561749398662073</v>
      </c>
      <c r="GRK27" s="604"/>
      <c r="GRL27" s="604"/>
      <c r="GRM27" s="604">
        <v>12.561749398662073</v>
      </c>
      <c r="GRN27" s="604"/>
      <c r="GRO27" s="604"/>
      <c r="GRP27" s="604">
        <v>12.561749398662073</v>
      </c>
      <c r="GRQ27" s="604"/>
      <c r="GRR27" s="604"/>
      <c r="GRS27" s="604">
        <v>12.561749398662073</v>
      </c>
      <c r="GRT27" s="604"/>
      <c r="GRU27" s="604"/>
      <c r="GRV27" s="604">
        <v>12.561749398662073</v>
      </c>
      <c r="GRW27" s="604"/>
      <c r="GRX27" s="604"/>
      <c r="GRY27" s="604">
        <v>12.561749398662073</v>
      </c>
      <c r="GRZ27" s="604"/>
      <c r="GSA27" s="604"/>
      <c r="GSB27" s="604">
        <v>12.561749398662073</v>
      </c>
      <c r="GSC27" s="604"/>
      <c r="GSD27" s="604"/>
      <c r="GSE27" s="604">
        <v>12.561749398662073</v>
      </c>
      <c r="GSF27" s="604"/>
      <c r="GSG27" s="604"/>
      <c r="GSH27" s="604">
        <v>12.561749398662073</v>
      </c>
      <c r="GSI27" s="604"/>
      <c r="GSJ27" s="604"/>
      <c r="GSK27" s="604">
        <v>12.561749398662073</v>
      </c>
      <c r="GSL27" s="604"/>
      <c r="GSM27" s="604"/>
      <c r="GSN27" s="604">
        <v>12.561749398662073</v>
      </c>
      <c r="GSO27" s="604"/>
      <c r="GSP27" s="604"/>
      <c r="GSQ27" s="604">
        <v>12.561749398662073</v>
      </c>
      <c r="GSR27" s="604"/>
      <c r="GSS27" s="604"/>
      <c r="GST27" s="604">
        <v>12.561749398662073</v>
      </c>
      <c r="GSU27" s="604"/>
      <c r="GSV27" s="604"/>
      <c r="GSW27" s="604">
        <v>12.561749398662073</v>
      </c>
      <c r="GSX27" s="604"/>
      <c r="GSY27" s="604"/>
      <c r="GSZ27" s="604">
        <v>12.561749398662073</v>
      </c>
      <c r="GTA27" s="604"/>
      <c r="GTB27" s="604"/>
      <c r="GTC27" s="604">
        <v>12.561749398662073</v>
      </c>
      <c r="GTD27" s="604"/>
      <c r="GTE27" s="604"/>
      <c r="GTF27" s="604">
        <v>12.561749398662073</v>
      </c>
      <c r="GTG27" s="604"/>
      <c r="GTH27" s="604"/>
      <c r="GTI27" s="604">
        <v>12.561749398662073</v>
      </c>
      <c r="GTJ27" s="604"/>
      <c r="GTK27" s="604"/>
      <c r="GTL27" s="604">
        <v>12.561749398662073</v>
      </c>
      <c r="GTM27" s="604"/>
      <c r="GTN27" s="604"/>
      <c r="GTO27" s="604">
        <v>12.561749398662073</v>
      </c>
      <c r="GTP27" s="604"/>
      <c r="GTQ27" s="604"/>
      <c r="GTR27" s="604">
        <v>12.561749398662073</v>
      </c>
      <c r="GTS27" s="604"/>
      <c r="GTT27" s="604"/>
      <c r="GTU27" s="604">
        <v>12.561749398662073</v>
      </c>
      <c r="GTV27" s="604"/>
      <c r="GTW27" s="604"/>
      <c r="GTX27" s="604">
        <v>12.561749398662073</v>
      </c>
      <c r="GTY27" s="604"/>
      <c r="GTZ27" s="604"/>
      <c r="GUA27" s="604">
        <v>12.561749398662073</v>
      </c>
      <c r="GUB27" s="604"/>
      <c r="GUC27" s="604"/>
      <c r="GUD27" s="604">
        <v>12.561749398662073</v>
      </c>
      <c r="GUE27" s="604"/>
      <c r="GUF27" s="604"/>
      <c r="GUG27" s="604">
        <v>12.561749398662073</v>
      </c>
      <c r="GUH27" s="604"/>
      <c r="GUI27" s="604"/>
      <c r="GUJ27" s="604">
        <v>12.561749398662073</v>
      </c>
      <c r="GUK27" s="604"/>
      <c r="GUL27" s="604"/>
      <c r="GUM27" s="604">
        <v>12.561749398662073</v>
      </c>
      <c r="GUN27" s="604"/>
      <c r="GUO27" s="604"/>
      <c r="GUP27" s="604">
        <v>12.561749398662073</v>
      </c>
      <c r="GUQ27" s="604"/>
      <c r="GUR27" s="604"/>
      <c r="GUS27" s="604">
        <v>12.561749398662073</v>
      </c>
      <c r="GUT27" s="604"/>
      <c r="GUU27" s="604"/>
      <c r="GUV27" s="604">
        <v>12.561749398662073</v>
      </c>
      <c r="GUW27" s="604"/>
      <c r="GUX27" s="604"/>
      <c r="GUY27" s="604">
        <v>12.561749398662073</v>
      </c>
      <c r="GUZ27" s="604"/>
      <c r="GVA27" s="604"/>
      <c r="GVB27" s="604">
        <v>12.561749398662073</v>
      </c>
      <c r="GVC27" s="604"/>
      <c r="GVD27" s="604"/>
      <c r="GVE27" s="604">
        <v>12.561749398662073</v>
      </c>
      <c r="GVF27" s="604"/>
      <c r="GVG27" s="604"/>
      <c r="GVH27" s="604">
        <v>12.561749398662073</v>
      </c>
      <c r="GVI27" s="604"/>
      <c r="GVJ27" s="604"/>
      <c r="GVK27" s="604">
        <v>12.561749398662073</v>
      </c>
      <c r="GVL27" s="604"/>
      <c r="GVM27" s="604"/>
      <c r="GVN27" s="604">
        <v>12.561749398662073</v>
      </c>
      <c r="GVO27" s="604"/>
      <c r="GVP27" s="604"/>
      <c r="GVQ27" s="604">
        <v>12.561749398662073</v>
      </c>
      <c r="GVR27" s="604"/>
      <c r="GVS27" s="604"/>
      <c r="GVT27" s="604">
        <v>12.561749398662073</v>
      </c>
      <c r="GVU27" s="604"/>
      <c r="GVV27" s="604"/>
      <c r="GVW27" s="604">
        <v>12.561749398662073</v>
      </c>
      <c r="GVX27" s="604"/>
      <c r="GVY27" s="604"/>
      <c r="GVZ27" s="604">
        <v>12.561749398662073</v>
      </c>
      <c r="GWA27" s="604"/>
      <c r="GWB27" s="604"/>
      <c r="GWC27" s="604">
        <v>12.561749398662073</v>
      </c>
      <c r="GWD27" s="604"/>
      <c r="GWE27" s="604"/>
      <c r="GWF27" s="604">
        <v>12.561749398662073</v>
      </c>
      <c r="GWG27" s="604"/>
      <c r="GWH27" s="604"/>
      <c r="GWI27" s="604">
        <v>12.561749398662073</v>
      </c>
      <c r="GWJ27" s="604"/>
      <c r="GWK27" s="604"/>
      <c r="GWL27" s="604">
        <v>12.561749398662073</v>
      </c>
      <c r="GWM27" s="604"/>
      <c r="GWN27" s="604"/>
      <c r="GWO27" s="604">
        <v>12.561749398662073</v>
      </c>
      <c r="GWP27" s="604"/>
      <c r="GWQ27" s="604"/>
      <c r="GWR27" s="604">
        <v>12.561749398662073</v>
      </c>
      <c r="GWS27" s="604"/>
      <c r="GWT27" s="604"/>
      <c r="GWU27" s="604">
        <v>12.561749398662073</v>
      </c>
      <c r="GWV27" s="604"/>
      <c r="GWW27" s="604"/>
      <c r="GWX27" s="604">
        <v>12.561749398662073</v>
      </c>
      <c r="GWY27" s="604"/>
      <c r="GWZ27" s="604"/>
      <c r="GXA27" s="604">
        <v>12.561749398662073</v>
      </c>
      <c r="GXB27" s="604"/>
      <c r="GXC27" s="604"/>
      <c r="GXD27" s="604">
        <v>12.561749398662073</v>
      </c>
      <c r="GXE27" s="604"/>
      <c r="GXF27" s="604"/>
      <c r="GXG27" s="604">
        <v>12.561749398662073</v>
      </c>
      <c r="GXH27" s="604"/>
      <c r="GXI27" s="604"/>
      <c r="GXJ27" s="604">
        <v>12.561749398662073</v>
      </c>
      <c r="GXK27" s="604"/>
      <c r="GXL27" s="604"/>
      <c r="GXM27" s="604">
        <v>12.561749398662073</v>
      </c>
      <c r="GXN27" s="604"/>
      <c r="GXO27" s="604"/>
      <c r="GXP27" s="604">
        <v>12.561749398662073</v>
      </c>
      <c r="GXQ27" s="604"/>
      <c r="GXR27" s="604"/>
      <c r="GXS27" s="604">
        <v>12.561749398662073</v>
      </c>
      <c r="GXT27" s="604"/>
      <c r="GXU27" s="604"/>
      <c r="GXV27" s="604">
        <v>12.561749398662073</v>
      </c>
      <c r="GXW27" s="604"/>
      <c r="GXX27" s="604"/>
      <c r="GXY27" s="604">
        <v>12.561749398662073</v>
      </c>
      <c r="GXZ27" s="604"/>
      <c r="GYA27" s="604"/>
      <c r="GYB27" s="604">
        <v>12.561749398662073</v>
      </c>
      <c r="GYC27" s="604"/>
      <c r="GYD27" s="604"/>
      <c r="GYE27" s="604">
        <v>12.561749398662073</v>
      </c>
      <c r="GYF27" s="604"/>
      <c r="GYG27" s="604"/>
      <c r="GYH27" s="604">
        <v>12.561749398662073</v>
      </c>
      <c r="GYI27" s="604"/>
      <c r="GYJ27" s="604"/>
      <c r="GYK27" s="604">
        <v>12.561749398662073</v>
      </c>
      <c r="GYL27" s="604"/>
      <c r="GYM27" s="604"/>
      <c r="GYN27" s="604">
        <v>12.561749398662073</v>
      </c>
      <c r="GYO27" s="604"/>
      <c r="GYP27" s="604"/>
      <c r="GYQ27" s="604">
        <v>12.561749398662073</v>
      </c>
      <c r="GYR27" s="604"/>
      <c r="GYS27" s="604"/>
      <c r="GYT27" s="604">
        <v>12.561749398662073</v>
      </c>
      <c r="GYU27" s="604"/>
      <c r="GYV27" s="604"/>
      <c r="GYW27" s="604">
        <v>12.561749398662073</v>
      </c>
      <c r="GYX27" s="604"/>
      <c r="GYY27" s="604"/>
      <c r="GYZ27" s="604">
        <v>12.561749398662073</v>
      </c>
      <c r="GZA27" s="604"/>
      <c r="GZB27" s="604"/>
      <c r="GZC27" s="604">
        <v>12.561749398662073</v>
      </c>
      <c r="GZD27" s="604"/>
      <c r="GZE27" s="604"/>
      <c r="GZF27" s="604">
        <v>12.561749398662073</v>
      </c>
      <c r="GZG27" s="604"/>
      <c r="GZH27" s="604"/>
      <c r="GZI27" s="604">
        <v>12.561749398662073</v>
      </c>
      <c r="GZJ27" s="604"/>
      <c r="GZK27" s="604"/>
      <c r="GZL27" s="604">
        <v>12.561749398662073</v>
      </c>
      <c r="GZM27" s="604"/>
      <c r="GZN27" s="604"/>
      <c r="GZO27" s="604">
        <v>12.561749398662073</v>
      </c>
      <c r="GZP27" s="604"/>
      <c r="GZQ27" s="604"/>
      <c r="GZR27" s="604">
        <v>12.561749398662073</v>
      </c>
      <c r="GZS27" s="604"/>
      <c r="GZT27" s="604"/>
      <c r="GZU27" s="604">
        <v>12.561749398662073</v>
      </c>
      <c r="GZV27" s="604"/>
      <c r="GZW27" s="604"/>
      <c r="GZX27" s="604">
        <v>12.561749398662073</v>
      </c>
      <c r="GZY27" s="604"/>
      <c r="GZZ27" s="604"/>
      <c r="HAA27" s="604">
        <v>12.561749398662073</v>
      </c>
      <c r="HAB27" s="604"/>
      <c r="HAC27" s="604"/>
      <c r="HAD27" s="604">
        <v>12.561749398662073</v>
      </c>
      <c r="HAE27" s="604"/>
      <c r="HAF27" s="604"/>
      <c r="HAG27" s="604">
        <v>12.561749398662073</v>
      </c>
      <c r="HAH27" s="604"/>
      <c r="HAI27" s="604"/>
      <c r="HAJ27" s="604">
        <v>12.561749398662073</v>
      </c>
      <c r="HAK27" s="604"/>
      <c r="HAL27" s="604"/>
      <c r="HAM27" s="604">
        <v>12.561749398662073</v>
      </c>
      <c r="HAN27" s="604"/>
      <c r="HAO27" s="604"/>
      <c r="HAP27" s="604">
        <v>12.561749398662073</v>
      </c>
      <c r="HAQ27" s="604"/>
      <c r="HAR27" s="604"/>
      <c r="HAS27" s="604">
        <v>12.561749398662073</v>
      </c>
      <c r="HAT27" s="604"/>
      <c r="HAU27" s="604"/>
      <c r="HAV27" s="604">
        <v>12.561749398662073</v>
      </c>
      <c r="HAW27" s="604"/>
      <c r="HAX27" s="604"/>
      <c r="HAY27" s="604">
        <v>12.561749398662073</v>
      </c>
      <c r="HAZ27" s="604"/>
      <c r="HBA27" s="604"/>
      <c r="HBB27" s="604">
        <v>12.561749398662073</v>
      </c>
      <c r="HBC27" s="604"/>
      <c r="HBD27" s="604"/>
      <c r="HBE27" s="604">
        <v>12.561749398662073</v>
      </c>
      <c r="HBF27" s="604"/>
      <c r="HBG27" s="604"/>
      <c r="HBH27" s="604">
        <v>12.561749398662073</v>
      </c>
      <c r="HBI27" s="604"/>
      <c r="HBJ27" s="604"/>
      <c r="HBK27" s="604">
        <v>12.561749398662073</v>
      </c>
      <c r="HBL27" s="604"/>
      <c r="HBM27" s="604"/>
      <c r="HBN27" s="604">
        <v>12.561749398662073</v>
      </c>
      <c r="HBO27" s="604"/>
      <c r="HBP27" s="604"/>
      <c r="HBQ27" s="604">
        <v>12.561749398662073</v>
      </c>
      <c r="HBR27" s="604"/>
      <c r="HBS27" s="604"/>
      <c r="HBT27" s="604">
        <v>12.561749398662073</v>
      </c>
      <c r="HBU27" s="604"/>
      <c r="HBV27" s="604"/>
      <c r="HBW27" s="604">
        <v>12.561749398662073</v>
      </c>
      <c r="HBX27" s="604"/>
      <c r="HBY27" s="604"/>
      <c r="HBZ27" s="604">
        <v>12.561749398662073</v>
      </c>
      <c r="HCA27" s="604"/>
      <c r="HCB27" s="604"/>
      <c r="HCC27" s="604">
        <v>12.561749398662073</v>
      </c>
      <c r="HCD27" s="604"/>
      <c r="HCE27" s="604"/>
      <c r="HCF27" s="604">
        <v>12.561749398662073</v>
      </c>
      <c r="HCG27" s="604"/>
      <c r="HCH27" s="604"/>
      <c r="HCI27" s="604">
        <v>12.561749398662073</v>
      </c>
      <c r="HCJ27" s="604"/>
      <c r="HCK27" s="604"/>
      <c r="HCL27" s="604">
        <v>12.561749398662073</v>
      </c>
      <c r="HCM27" s="604"/>
      <c r="HCN27" s="604"/>
      <c r="HCO27" s="604">
        <v>12.561749398662073</v>
      </c>
      <c r="HCP27" s="604"/>
      <c r="HCQ27" s="604"/>
      <c r="HCR27" s="604">
        <v>12.561749398662073</v>
      </c>
      <c r="HCS27" s="604"/>
      <c r="HCT27" s="604"/>
      <c r="HCU27" s="604">
        <v>12.561749398662073</v>
      </c>
      <c r="HCV27" s="604"/>
      <c r="HCW27" s="604"/>
      <c r="HCX27" s="604">
        <v>12.561749398662073</v>
      </c>
      <c r="HCY27" s="604"/>
      <c r="HCZ27" s="604"/>
      <c r="HDA27" s="604">
        <v>12.561749398662073</v>
      </c>
      <c r="HDB27" s="604"/>
      <c r="HDC27" s="604"/>
      <c r="HDD27" s="604">
        <v>12.561749398662073</v>
      </c>
      <c r="HDE27" s="604"/>
      <c r="HDF27" s="604"/>
      <c r="HDG27" s="604">
        <v>12.561749398662073</v>
      </c>
      <c r="HDH27" s="604"/>
      <c r="HDI27" s="604"/>
      <c r="HDJ27" s="604">
        <v>12.561749398662073</v>
      </c>
      <c r="HDK27" s="604"/>
      <c r="HDL27" s="604"/>
      <c r="HDM27" s="604">
        <v>12.561749398662073</v>
      </c>
      <c r="HDN27" s="604"/>
      <c r="HDO27" s="604"/>
      <c r="HDP27" s="604">
        <v>12.561749398662073</v>
      </c>
      <c r="HDQ27" s="604"/>
      <c r="HDR27" s="604"/>
      <c r="HDS27" s="604">
        <v>12.561749398662073</v>
      </c>
      <c r="HDT27" s="604"/>
      <c r="HDU27" s="604"/>
      <c r="HDV27" s="604">
        <v>12.561749398662073</v>
      </c>
      <c r="HDW27" s="604"/>
      <c r="HDX27" s="604"/>
      <c r="HDY27" s="604">
        <v>12.561749398662073</v>
      </c>
      <c r="HDZ27" s="604"/>
      <c r="HEA27" s="604"/>
      <c r="HEB27" s="604">
        <v>12.561749398662073</v>
      </c>
      <c r="HEC27" s="604"/>
      <c r="HED27" s="604"/>
      <c r="HEE27" s="604">
        <v>12.561749398662073</v>
      </c>
      <c r="HEF27" s="604"/>
      <c r="HEG27" s="604"/>
      <c r="HEH27" s="604">
        <v>12.561749398662073</v>
      </c>
      <c r="HEI27" s="604"/>
      <c r="HEJ27" s="604"/>
      <c r="HEK27" s="604">
        <v>12.561749398662073</v>
      </c>
      <c r="HEL27" s="604"/>
      <c r="HEM27" s="604"/>
      <c r="HEN27" s="604">
        <v>12.561749398662073</v>
      </c>
      <c r="HEO27" s="604"/>
      <c r="HEP27" s="604"/>
      <c r="HEQ27" s="604">
        <v>12.561749398662073</v>
      </c>
      <c r="HER27" s="604"/>
      <c r="HES27" s="604"/>
      <c r="HET27" s="604">
        <v>12.561749398662073</v>
      </c>
      <c r="HEU27" s="604"/>
      <c r="HEV27" s="604"/>
      <c r="HEW27" s="604">
        <v>12.561749398662073</v>
      </c>
      <c r="HEX27" s="604"/>
      <c r="HEY27" s="604"/>
      <c r="HEZ27" s="604">
        <v>12.561749398662073</v>
      </c>
      <c r="HFA27" s="604"/>
      <c r="HFB27" s="604"/>
      <c r="HFC27" s="604">
        <v>12.561749398662073</v>
      </c>
      <c r="HFD27" s="604"/>
      <c r="HFE27" s="604"/>
      <c r="HFF27" s="604">
        <v>12.561749398662073</v>
      </c>
      <c r="HFG27" s="604"/>
      <c r="HFH27" s="604"/>
      <c r="HFI27" s="604">
        <v>12.561749398662073</v>
      </c>
      <c r="HFJ27" s="604"/>
      <c r="HFK27" s="604"/>
      <c r="HFL27" s="604">
        <v>12.561749398662073</v>
      </c>
      <c r="HFM27" s="604"/>
      <c r="HFN27" s="604"/>
      <c r="HFO27" s="604">
        <v>12.561749398662073</v>
      </c>
      <c r="HFP27" s="604"/>
      <c r="HFQ27" s="604"/>
      <c r="HFR27" s="604">
        <v>12.561749398662073</v>
      </c>
      <c r="HFS27" s="604"/>
      <c r="HFT27" s="604"/>
      <c r="HFU27" s="604">
        <v>12.561749398662073</v>
      </c>
      <c r="HFV27" s="604"/>
      <c r="HFW27" s="604"/>
      <c r="HFX27" s="604">
        <v>12.561749398662073</v>
      </c>
      <c r="HFY27" s="604"/>
      <c r="HFZ27" s="604"/>
      <c r="HGA27" s="604">
        <v>12.561749398662073</v>
      </c>
      <c r="HGB27" s="604"/>
      <c r="HGC27" s="604"/>
      <c r="HGD27" s="604">
        <v>12.561749398662073</v>
      </c>
      <c r="HGE27" s="604"/>
      <c r="HGF27" s="604"/>
      <c r="HGG27" s="604">
        <v>12.561749398662073</v>
      </c>
      <c r="HGH27" s="604"/>
      <c r="HGI27" s="604"/>
      <c r="HGJ27" s="604">
        <v>12.561749398662073</v>
      </c>
      <c r="HGK27" s="604"/>
      <c r="HGL27" s="604"/>
      <c r="HGM27" s="604">
        <v>12.561749398662073</v>
      </c>
      <c r="HGN27" s="604"/>
      <c r="HGO27" s="604"/>
      <c r="HGP27" s="604">
        <v>12.561749398662073</v>
      </c>
      <c r="HGQ27" s="604"/>
      <c r="HGR27" s="604"/>
      <c r="HGS27" s="604">
        <v>12.561749398662073</v>
      </c>
      <c r="HGT27" s="604"/>
      <c r="HGU27" s="604"/>
      <c r="HGV27" s="604">
        <v>12.561749398662073</v>
      </c>
      <c r="HGW27" s="604"/>
      <c r="HGX27" s="604"/>
      <c r="HGY27" s="604">
        <v>12.561749398662073</v>
      </c>
      <c r="HGZ27" s="604"/>
      <c r="HHA27" s="604"/>
      <c r="HHB27" s="604">
        <v>12.561749398662073</v>
      </c>
      <c r="HHC27" s="604"/>
      <c r="HHD27" s="604"/>
      <c r="HHE27" s="604">
        <v>12.561749398662073</v>
      </c>
      <c r="HHF27" s="604"/>
      <c r="HHG27" s="604"/>
      <c r="HHH27" s="604">
        <v>12.561749398662073</v>
      </c>
      <c r="HHI27" s="604"/>
      <c r="HHJ27" s="604"/>
      <c r="HHK27" s="604">
        <v>12.561749398662073</v>
      </c>
      <c r="HHL27" s="604"/>
      <c r="HHM27" s="604"/>
      <c r="HHN27" s="604">
        <v>12.561749398662073</v>
      </c>
      <c r="HHO27" s="604"/>
      <c r="HHP27" s="604"/>
      <c r="HHQ27" s="604">
        <v>12.561749398662073</v>
      </c>
      <c r="HHR27" s="604"/>
      <c r="HHS27" s="604"/>
      <c r="HHT27" s="604">
        <v>12.561749398662073</v>
      </c>
      <c r="HHU27" s="604"/>
      <c r="HHV27" s="604"/>
      <c r="HHW27" s="604">
        <v>12.561749398662073</v>
      </c>
      <c r="HHX27" s="604"/>
      <c r="HHY27" s="604"/>
      <c r="HHZ27" s="604">
        <v>12.561749398662073</v>
      </c>
      <c r="HIA27" s="604"/>
      <c r="HIB27" s="604"/>
      <c r="HIC27" s="604">
        <v>12.561749398662073</v>
      </c>
      <c r="HID27" s="604"/>
      <c r="HIE27" s="604"/>
      <c r="HIF27" s="604">
        <v>12.561749398662073</v>
      </c>
      <c r="HIG27" s="604"/>
      <c r="HIH27" s="604"/>
      <c r="HII27" s="604">
        <v>12.561749398662073</v>
      </c>
      <c r="HIJ27" s="604"/>
      <c r="HIK27" s="604"/>
      <c r="HIL27" s="604">
        <v>12.561749398662073</v>
      </c>
      <c r="HIM27" s="604"/>
      <c r="HIN27" s="604"/>
      <c r="HIO27" s="604">
        <v>12.561749398662073</v>
      </c>
      <c r="HIP27" s="604"/>
      <c r="HIQ27" s="604"/>
      <c r="HIR27" s="604">
        <v>12.561749398662073</v>
      </c>
      <c r="HIS27" s="604"/>
      <c r="HIT27" s="604"/>
      <c r="HIU27" s="604">
        <v>12.561749398662073</v>
      </c>
      <c r="HIV27" s="604"/>
      <c r="HIW27" s="604"/>
      <c r="HIX27" s="604">
        <v>12.561749398662073</v>
      </c>
      <c r="HIY27" s="604"/>
      <c r="HIZ27" s="604"/>
      <c r="HJA27" s="604">
        <v>12.561749398662073</v>
      </c>
      <c r="HJB27" s="604"/>
      <c r="HJC27" s="604"/>
      <c r="HJD27" s="604">
        <v>12.561749398662073</v>
      </c>
      <c r="HJE27" s="604"/>
      <c r="HJF27" s="604"/>
      <c r="HJG27" s="604">
        <v>12.561749398662073</v>
      </c>
      <c r="HJH27" s="604"/>
      <c r="HJI27" s="604"/>
      <c r="HJJ27" s="604">
        <v>12.561749398662073</v>
      </c>
      <c r="HJK27" s="604"/>
      <c r="HJL27" s="604"/>
      <c r="HJM27" s="604">
        <v>12.561749398662073</v>
      </c>
      <c r="HJN27" s="604"/>
      <c r="HJO27" s="604"/>
      <c r="HJP27" s="604">
        <v>12.561749398662073</v>
      </c>
      <c r="HJQ27" s="604"/>
      <c r="HJR27" s="604"/>
      <c r="HJS27" s="604">
        <v>12.561749398662073</v>
      </c>
      <c r="HJT27" s="604"/>
      <c r="HJU27" s="604"/>
      <c r="HJV27" s="604">
        <v>12.561749398662073</v>
      </c>
      <c r="HJW27" s="604"/>
      <c r="HJX27" s="604"/>
      <c r="HJY27" s="604">
        <v>12.561749398662073</v>
      </c>
      <c r="HJZ27" s="604"/>
      <c r="HKA27" s="604"/>
      <c r="HKB27" s="604">
        <v>12.561749398662073</v>
      </c>
      <c r="HKC27" s="604"/>
      <c r="HKD27" s="604"/>
      <c r="HKE27" s="604">
        <v>12.561749398662073</v>
      </c>
      <c r="HKF27" s="604"/>
      <c r="HKG27" s="604"/>
      <c r="HKH27" s="604">
        <v>12.561749398662073</v>
      </c>
      <c r="HKI27" s="604"/>
      <c r="HKJ27" s="604"/>
      <c r="HKK27" s="604">
        <v>12.561749398662073</v>
      </c>
      <c r="HKL27" s="604"/>
      <c r="HKM27" s="604"/>
      <c r="HKN27" s="604">
        <v>12.561749398662073</v>
      </c>
      <c r="HKO27" s="604"/>
      <c r="HKP27" s="604"/>
      <c r="HKQ27" s="604">
        <v>12.561749398662073</v>
      </c>
      <c r="HKR27" s="604"/>
      <c r="HKS27" s="604"/>
      <c r="HKT27" s="604">
        <v>12.561749398662073</v>
      </c>
      <c r="HKU27" s="604"/>
      <c r="HKV27" s="604"/>
      <c r="HKW27" s="604">
        <v>12.561749398662073</v>
      </c>
      <c r="HKX27" s="604"/>
      <c r="HKY27" s="604"/>
      <c r="HKZ27" s="604">
        <v>12.561749398662073</v>
      </c>
      <c r="HLA27" s="604"/>
      <c r="HLB27" s="604"/>
      <c r="HLC27" s="604">
        <v>12.561749398662073</v>
      </c>
      <c r="HLD27" s="604"/>
      <c r="HLE27" s="604"/>
      <c r="HLF27" s="604">
        <v>12.561749398662073</v>
      </c>
      <c r="HLG27" s="604"/>
      <c r="HLH27" s="604"/>
      <c r="HLI27" s="604">
        <v>12.561749398662073</v>
      </c>
      <c r="HLJ27" s="604"/>
      <c r="HLK27" s="604"/>
      <c r="HLL27" s="604">
        <v>12.561749398662073</v>
      </c>
      <c r="HLM27" s="604"/>
      <c r="HLN27" s="604"/>
      <c r="HLO27" s="604">
        <v>12.561749398662073</v>
      </c>
      <c r="HLP27" s="604"/>
      <c r="HLQ27" s="604"/>
      <c r="HLR27" s="604">
        <v>12.561749398662073</v>
      </c>
      <c r="HLS27" s="604"/>
      <c r="HLT27" s="604"/>
      <c r="HLU27" s="604">
        <v>12.561749398662073</v>
      </c>
      <c r="HLV27" s="604"/>
      <c r="HLW27" s="604"/>
      <c r="HLX27" s="604">
        <v>12.561749398662073</v>
      </c>
      <c r="HLY27" s="604"/>
      <c r="HLZ27" s="604"/>
      <c r="HMA27" s="604">
        <v>12.561749398662073</v>
      </c>
      <c r="HMB27" s="604"/>
      <c r="HMC27" s="604"/>
      <c r="HMD27" s="604">
        <v>12.561749398662073</v>
      </c>
      <c r="HME27" s="604"/>
      <c r="HMF27" s="604"/>
      <c r="HMG27" s="604">
        <v>12.561749398662073</v>
      </c>
      <c r="HMH27" s="604"/>
      <c r="HMI27" s="604"/>
      <c r="HMJ27" s="604">
        <v>12.561749398662073</v>
      </c>
      <c r="HMK27" s="604"/>
      <c r="HML27" s="604"/>
      <c r="HMM27" s="604">
        <v>12.561749398662073</v>
      </c>
      <c r="HMN27" s="604"/>
      <c r="HMO27" s="604"/>
      <c r="HMP27" s="604">
        <v>12.561749398662073</v>
      </c>
      <c r="HMQ27" s="604"/>
      <c r="HMR27" s="604"/>
      <c r="HMS27" s="604">
        <v>12.561749398662073</v>
      </c>
      <c r="HMT27" s="604"/>
      <c r="HMU27" s="604"/>
      <c r="HMV27" s="604">
        <v>12.561749398662073</v>
      </c>
      <c r="HMW27" s="604"/>
      <c r="HMX27" s="604"/>
      <c r="HMY27" s="604">
        <v>12.561749398662073</v>
      </c>
      <c r="HMZ27" s="604"/>
      <c r="HNA27" s="604"/>
      <c r="HNB27" s="604">
        <v>12.561749398662073</v>
      </c>
      <c r="HNC27" s="604"/>
      <c r="HND27" s="604"/>
      <c r="HNE27" s="604">
        <v>12.561749398662073</v>
      </c>
      <c r="HNF27" s="604"/>
      <c r="HNG27" s="604"/>
      <c r="HNH27" s="604">
        <v>12.561749398662073</v>
      </c>
      <c r="HNI27" s="604"/>
      <c r="HNJ27" s="604"/>
      <c r="HNK27" s="604">
        <v>12.561749398662073</v>
      </c>
      <c r="HNL27" s="604"/>
      <c r="HNM27" s="604"/>
      <c r="HNN27" s="604">
        <v>12.561749398662073</v>
      </c>
      <c r="HNO27" s="604"/>
      <c r="HNP27" s="604"/>
      <c r="HNQ27" s="604">
        <v>12.561749398662073</v>
      </c>
      <c r="HNR27" s="604"/>
      <c r="HNS27" s="604"/>
      <c r="HNT27" s="604">
        <v>12.561749398662073</v>
      </c>
      <c r="HNU27" s="604"/>
      <c r="HNV27" s="604"/>
      <c r="HNW27" s="604">
        <v>12.561749398662073</v>
      </c>
      <c r="HNX27" s="604"/>
      <c r="HNY27" s="604"/>
      <c r="HNZ27" s="604">
        <v>12.561749398662073</v>
      </c>
      <c r="HOA27" s="604"/>
      <c r="HOB27" s="604"/>
      <c r="HOC27" s="604">
        <v>12.561749398662073</v>
      </c>
      <c r="HOD27" s="604"/>
      <c r="HOE27" s="604"/>
      <c r="HOF27" s="604">
        <v>12.561749398662073</v>
      </c>
      <c r="HOG27" s="604"/>
      <c r="HOH27" s="604"/>
      <c r="HOI27" s="604">
        <v>12.561749398662073</v>
      </c>
      <c r="HOJ27" s="604"/>
      <c r="HOK27" s="604"/>
      <c r="HOL27" s="604">
        <v>12.561749398662073</v>
      </c>
      <c r="HOM27" s="604"/>
      <c r="HON27" s="604"/>
      <c r="HOO27" s="604">
        <v>12.561749398662073</v>
      </c>
      <c r="HOP27" s="604"/>
      <c r="HOQ27" s="604"/>
      <c r="HOR27" s="604">
        <v>12.561749398662073</v>
      </c>
      <c r="HOS27" s="604"/>
      <c r="HOT27" s="604"/>
      <c r="HOU27" s="604">
        <v>12.561749398662073</v>
      </c>
      <c r="HOV27" s="604"/>
      <c r="HOW27" s="604"/>
      <c r="HOX27" s="604">
        <v>12.561749398662073</v>
      </c>
      <c r="HOY27" s="604"/>
      <c r="HOZ27" s="604"/>
      <c r="HPA27" s="604">
        <v>12.561749398662073</v>
      </c>
      <c r="HPB27" s="604"/>
      <c r="HPC27" s="604"/>
      <c r="HPD27" s="604">
        <v>12.561749398662073</v>
      </c>
      <c r="HPE27" s="604"/>
      <c r="HPF27" s="604"/>
      <c r="HPG27" s="604">
        <v>12.561749398662073</v>
      </c>
      <c r="HPH27" s="604"/>
      <c r="HPI27" s="604"/>
      <c r="HPJ27" s="604">
        <v>12.561749398662073</v>
      </c>
      <c r="HPK27" s="604"/>
      <c r="HPL27" s="604"/>
      <c r="HPM27" s="604">
        <v>12.561749398662073</v>
      </c>
      <c r="HPN27" s="604"/>
      <c r="HPO27" s="604"/>
      <c r="HPP27" s="604">
        <v>12.561749398662073</v>
      </c>
      <c r="HPQ27" s="604"/>
      <c r="HPR27" s="604"/>
      <c r="HPS27" s="604">
        <v>12.561749398662073</v>
      </c>
      <c r="HPT27" s="604"/>
      <c r="HPU27" s="604"/>
      <c r="HPV27" s="604">
        <v>12.561749398662073</v>
      </c>
      <c r="HPW27" s="604"/>
      <c r="HPX27" s="604"/>
      <c r="HPY27" s="604">
        <v>12.561749398662073</v>
      </c>
      <c r="HPZ27" s="604"/>
      <c r="HQA27" s="604"/>
      <c r="HQB27" s="604">
        <v>12.561749398662073</v>
      </c>
      <c r="HQC27" s="604"/>
      <c r="HQD27" s="604"/>
      <c r="HQE27" s="604">
        <v>12.561749398662073</v>
      </c>
      <c r="HQF27" s="604"/>
      <c r="HQG27" s="604"/>
      <c r="HQH27" s="604">
        <v>12.561749398662073</v>
      </c>
      <c r="HQI27" s="604"/>
      <c r="HQJ27" s="604"/>
      <c r="HQK27" s="604">
        <v>12.561749398662073</v>
      </c>
      <c r="HQL27" s="604"/>
      <c r="HQM27" s="604"/>
      <c r="HQN27" s="604">
        <v>12.561749398662073</v>
      </c>
      <c r="HQO27" s="604"/>
      <c r="HQP27" s="604"/>
      <c r="HQQ27" s="604">
        <v>12.561749398662073</v>
      </c>
      <c r="HQR27" s="604"/>
      <c r="HQS27" s="604"/>
      <c r="HQT27" s="604">
        <v>12.561749398662073</v>
      </c>
      <c r="HQU27" s="604"/>
      <c r="HQV27" s="604"/>
      <c r="HQW27" s="604">
        <v>12.561749398662073</v>
      </c>
      <c r="HQX27" s="604"/>
      <c r="HQY27" s="604"/>
      <c r="HQZ27" s="604">
        <v>12.561749398662073</v>
      </c>
      <c r="HRA27" s="604"/>
      <c r="HRB27" s="604"/>
      <c r="HRC27" s="604">
        <v>12.561749398662073</v>
      </c>
      <c r="HRD27" s="604"/>
      <c r="HRE27" s="604"/>
      <c r="HRF27" s="604">
        <v>12.561749398662073</v>
      </c>
      <c r="HRG27" s="604"/>
      <c r="HRH27" s="604"/>
      <c r="HRI27" s="604">
        <v>12.561749398662073</v>
      </c>
      <c r="HRJ27" s="604"/>
      <c r="HRK27" s="604"/>
      <c r="HRL27" s="604">
        <v>12.561749398662073</v>
      </c>
      <c r="HRM27" s="604"/>
      <c r="HRN27" s="604"/>
      <c r="HRO27" s="604">
        <v>12.561749398662073</v>
      </c>
      <c r="HRP27" s="604"/>
      <c r="HRQ27" s="604"/>
      <c r="HRR27" s="604">
        <v>12.561749398662073</v>
      </c>
      <c r="HRS27" s="604"/>
      <c r="HRT27" s="604"/>
      <c r="HRU27" s="604">
        <v>12.561749398662073</v>
      </c>
      <c r="HRV27" s="604"/>
      <c r="HRW27" s="604"/>
      <c r="HRX27" s="604">
        <v>12.561749398662073</v>
      </c>
      <c r="HRY27" s="604"/>
      <c r="HRZ27" s="604"/>
      <c r="HSA27" s="604">
        <v>12.561749398662073</v>
      </c>
      <c r="HSB27" s="604"/>
      <c r="HSC27" s="604"/>
      <c r="HSD27" s="604">
        <v>12.561749398662073</v>
      </c>
      <c r="HSE27" s="604"/>
      <c r="HSF27" s="604"/>
      <c r="HSG27" s="604">
        <v>12.561749398662073</v>
      </c>
      <c r="HSH27" s="604"/>
      <c r="HSI27" s="604"/>
      <c r="HSJ27" s="604">
        <v>12.561749398662073</v>
      </c>
      <c r="HSK27" s="604"/>
      <c r="HSL27" s="604"/>
      <c r="HSM27" s="604">
        <v>12.561749398662073</v>
      </c>
      <c r="HSN27" s="604"/>
      <c r="HSO27" s="604"/>
      <c r="HSP27" s="604">
        <v>12.561749398662073</v>
      </c>
      <c r="HSQ27" s="604"/>
      <c r="HSR27" s="604"/>
      <c r="HSS27" s="604">
        <v>12.561749398662073</v>
      </c>
      <c r="HST27" s="604"/>
      <c r="HSU27" s="604"/>
      <c r="HSV27" s="604">
        <v>12.561749398662073</v>
      </c>
      <c r="HSW27" s="604"/>
      <c r="HSX27" s="604"/>
      <c r="HSY27" s="604">
        <v>12.561749398662073</v>
      </c>
      <c r="HSZ27" s="604"/>
      <c r="HTA27" s="604"/>
      <c r="HTB27" s="604">
        <v>12.561749398662073</v>
      </c>
      <c r="HTC27" s="604"/>
      <c r="HTD27" s="604"/>
      <c r="HTE27" s="604">
        <v>12.561749398662073</v>
      </c>
      <c r="HTF27" s="604"/>
      <c r="HTG27" s="604"/>
      <c r="HTH27" s="604">
        <v>12.561749398662073</v>
      </c>
      <c r="HTI27" s="604"/>
      <c r="HTJ27" s="604"/>
      <c r="HTK27" s="604">
        <v>12.561749398662073</v>
      </c>
      <c r="HTL27" s="604"/>
      <c r="HTM27" s="604"/>
      <c r="HTN27" s="604">
        <v>12.561749398662073</v>
      </c>
      <c r="HTO27" s="604"/>
      <c r="HTP27" s="604"/>
      <c r="HTQ27" s="604">
        <v>12.561749398662073</v>
      </c>
      <c r="HTR27" s="604"/>
      <c r="HTS27" s="604"/>
      <c r="HTT27" s="604">
        <v>12.561749398662073</v>
      </c>
      <c r="HTU27" s="604"/>
      <c r="HTV27" s="604"/>
      <c r="HTW27" s="604">
        <v>12.561749398662073</v>
      </c>
      <c r="HTX27" s="604"/>
      <c r="HTY27" s="604"/>
      <c r="HTZ27" s="604">
        <v>12.561749398662073</v>
      </c>
      <c r="HUA27" s="604"/>
      <c r="HUB27" s="604"/>
      <c r="HUC27" s="604">
        <v>12.561749398662073</v>
      </c>
      <c r="HUD27" s="604"/>
      <c r="HUE27" s="604"/>
      <c r="HUF27" s="604">
        <v>12.561749398662073</v>
      </c>
      <c r="HUG27" s="604"/>
      <c r="HUH27" s="604"/>
      <c r="HUI27" s="604">
        <v>12.561749398662073</v>
      </c>
      <c r="HUJ27" s="604"/>
      <c r="HUK27" s="604"/>
      <c r="HUL27" s="604">
        <v>12.561749398662073</v>
      </c>
      <c r="HUM27" s="604"/>
      <c r="HUN27" s="604"/>
      <c r="HUO27" s="604">
        <v>12.561749398662073</v>
      </c>
      <c r="HUP27" s="604"/>
      <c r="HUQ27" s="604"/>
      <c r="HUR27" s="604">
        <v>12.561749398662073</v>
      </c>
      <c r="HUS27" s="604"/>
      <c r="HUT27" s="604"/>
      <c r="HUU27" s="604">
        <v>12.561749398662073</v>
      </c>
      <c r="HUV27" s="604"/>
      <c r="HUW27" s="604"/>
      <c r="HUX27" s="604">
        <v>12.561749398662073</v>
      </c>
      <c r="HUY27" s="604"/>
      <c r="HUZ27" s="604"/>
      <c r="HVA27" s="604">
        <v>12.561749398662073</v>
      </c>
      <c r="HVB27" s="604"/>
      <c r="HVC27" s="604"/>
      <c r="HVD27" s="604">
        <v>12.561749398662073</v>
      </c>
      <c r="HVE27" s="604"/>
      <c r="HVF27" s="604"/>
      <c r="HVG27" s="604">
        <v>12.561749398662073</v>
      </c>
      <c r="HVH27" s="604"/>
      <c r="HVI27" s="604"/>
      <c r="HVJ27" s="604">
        <v>12.561749398662073</v>
      </c>
      <c r="HVK27" s="604"/>
      <c r="HVL27" s="604"/>
      <c r="HVM27" s="604">
        <v>12.561749398662073</v>
      </c>
      <c r="HVN27" s="604"/>
      <c r="HVO27" s="604"/>
      <c r="HVP27" s="604">
        <v>12.561749398662073</v>
      </c>
      <c r="HVQ27" s="604"/>
      <c r="HVR27" s="604"/>
      <c r="HVS27" s="604">
        <v>12.561749398662073</v>
      </c>
      <c r="HVT27" s="604"/>
      <c r="HVU27" s="604"/>
      <c r="HVV27" s="604">
        <v>12.561749398662073</v>
      </c>
      <c r="HVW27" s="604"/>
      <c r="HVX27" s="604"/>
      <c r="HVY27" s="604">
        <v>12.561749398662073</v>
      </c>
      <c r="HVZ27" s="604"/>
      <c r="HWA27" s="604"/>
      <c r="HWB27" s="604">
        <v>12.561749398662073</v>
      </c>
      <c r="HWC27" s="604"/>
      <c r="HWD27" s="604"/>
      <c r="HWE27" s="604">
        <v>12.561749398662073</v>
      </c>
      <c r="HWF27" s="604"/>
      <c r="HWG27" s="604"/>
      <c r="HWH27" s="604">
        <v>12.561749398662073</v>
      </c>
      <c r="HWI27" s="604"/>
      <c r="HWJ27" s="604"/>
      <c r="HWK27" s="604">
        <v>12.561749398662073</v>
      </c>
      <c r="HWL27" s="604"/>
      <c r="HWM27" s="604"/>
      <c r="HWN27" s="604">
        <v>12.561749398662073</v>
      </c>
      <c r="HWO27" s="604"/>
      <c r="HWP27" s="604"/>
      <c r="HWQ27" s="604">
        <v>12.561749398662073</v>
      </c>
      <c r="HWR27" s="604"/>
      <c r="HWS27" s="604"/>
      <c r="HWT27" s="604">
        <v>12.561749398662073</v>
      </c>
      <c r="HWU27" s="604"/>
      <c r="HWV27" s="604"/>
      <c r="HWW27" s="604">
        <v>12.561749398662073</v>
      </c>
      <c r="HWX27" s="604"/>
      <c r="HWY27" s="604"/>
      <c r="HWZ27" s="604">
        <v>12.561749398662073</v>
      </c>
      <c r="HXA27" s="604"/>
      <c r="HXB27" s="604"/>
      <c r="HXC27" s="604">
        <v>12.561749398662073</v>
      </c>
      <c r="HXD27" s="604"/>
      <c r="HXE27" s="604"/>
      <c r="HXF27" s="604">
        <v>12.561749398662073</v>
      </c>
      <c r="HXG27" s="604"/>
      <c r="HXH27" s="604"/>
      <c r="HXI27" s="604">
        <v>12.561749398662073</v>
      </c>
      <c r="HXJ27" s="604"/>
      <c r="HXK27" s="604"/>
      <c r="HXL27" s="604">
        <v>12.561749398662073</v>
      </c>
      <c r="HXM27" s="604"/>
      <c r="HXN27" s="604"/>
      <c r="HXO27" s="604">
        <v>12.561749398662073</v>
      </c>
      <c r="HXP27" s="604"/>
      <c r="HXQ27" s="604"/>
      <c r="HXR27" s="604">
        <v>12.561749398662073</v>
      </c>
      <c r="HXS27" s="604"/>
      <c r="HXT27" s="604"/>
      <c r="HXU27" s="604">
        <v>12.561749398662073</v>
      </c>
      <c r="HXV27" s="604"/>
      <c r="HXW27" s="604"/>
      <c r="HXX27" s="604">
        <v>12.561749398662073</v>
      </c>
      <c r="HXY27" s="604"/>
      <c r="HXZ27" s="604"/>
      <c r="HYA27" s="604">
        <v>12.561749398662073</v>
      </c>
      <c r="HYB27" s="604"/>
      <c r="HYC27" s="604"/>
      <c r="HYD27" s="604">
        <v>12.561749398662073</v>
      </c>
      <c r="HYE27" s="604"/>
      <c r="HYF27" s="604"/>
      <c r="HYG27" s="604">
        <v>12.561749398662073</v>
      </c>
      <c r="HYH27" s="604"/>
      <c r="HYI27" s="604"/>
      <c r="HYJ27" s="604">
        <v>12.561749398662073</v>
      </c>
      <c r="HYK27" s="604"/>
      <c r="HYL27" s="604"/>
      <c r="HYM27" s="604">
        <v>12.561749398662073</v>
      </c>
      <c r="HYN27" s="604"/>
      <c r="HYO27" s="604"/>
      <c r="HYP27" s="604">
        <v>12.561749398662073</v>
      </c>
      <c r="HYQ27" s="604"/>
      <c r="HYR27" s="604"/>
      <c r="HYS27" s="604">
        <v>12.561749398662073</v>
      </c>
      <c r="HYT27" s="604"/>
      <c r="HYU27" s="604"/>
      <c r="HYV27" s="604">
        <v>12.561749398662073</v>
      </c>
      <c r="HYW27" s="604"/>
      <c r="HYX27" s="604"/>
      <c r="HYY27" s="604">
        <v>12.561749398662073</v>
      </c>
      <c r="HYZ27" s="604"/>
      <c r="HZA27" s="604"/>
      <c r="HZB27" s="604">
        <v>12.561749398662073</v>
      </c>
      <c r="HZC27" s="604"/>
      <c r="HZD27" s="604"/>
      <c r="HZE27" s="604">
        <v>12.561749398662073</v>
      </c>
      <c r="HZF27" s="604"/>
      <c r="HZG27" s="604"/>
      <c r="HZH27" s="604">
        <v>12.561749398662073</v>
      </c>
      <c r="HZI27" s="604"/>
      <c r="HZJ27" s="604"/>
      <c r="HZK27" s="604">
        <v>12.561749398662073</v>
      </c>
      <c r="HZL27" s="604"/>
      <c r="HZM27" s="604"/>
      <c r="HZN27" s="604">
        <v>12.561749398662073</v>
      </c>
      <c r="HZO27" s="604"/>
      <c r="HZP27" s="604"/>
      <c r="HZQ27" s="604">
        <v>12.561749398662073</v>
      </c>
      <c r="HZR27" s="604"/>
      <c r="HZS27" s="604"/>
      <c r="HZT27" s="604">
        <v>12.561749398662073</v>
      </c>
      <c r="HZU27" s="604"/>
      <c r="HZV27" s="604"/>
      <c r="HZW27" s="604">
        <v>12.561749398662073</v>
      </c>
      <c r="HZX27" s="604"/>
      <c r="HZY27" s="604"/>
      <c r="HZZ27" s="604">
        <v>12.561749398662073</v>
      </c>
      <c r="IAA27" s="604"/>
      <c r="IAB27" s="604"/>
      <c r="IAC27" s="604">
        <v>12.561749398662073</v>
      </c>
      <c r="IAD27" s="604"/>
      <c r="IAE27" s="604"/>
      <c r="IAF27" s="604">
        <v>12.561749398662073</v>
      </c>
      <c r="IAG27" s="604"/>
      <c r="IAH27" s="604"/>
      <c r="IAI27" s="604">
        <v>12.561749398662073</v>
      </c>
      <c r="IAJ27" s="604"/>
      <c r="IAK27" s="604"/>
      <c r="IAL27" s="604">
        <v>12.561749398662073</v>
      </c>
      <c r="IAM27" s="604"/>
      <c r="IAN27" s="604"/>
      <c r="IAO27" s="604">
        <v>12.561749398662073</v>
      </c>
      <c r="IAP27" s="604"/>
      <c r="IAQ27" s="604"/>
      <c r="IAR27" s="604">
        <v>12.561749398662073</v>
      </c>
      <c r="IAS27" s="604"/>
      <c r="IAT27" s="604"/>
      <c r="IAU27" s="604">
        <v>12.561749398662073</v>
      </c>
      <c r="IAV27" s="604"/>
      <c r="IAW27" s="604"/>
      <c r="IAX27" s="604">
        <v>12.561749398662073</v>
      </c>
      <c r="IAY27" s="604"/>
      <c r="IAZ27" s="604"/>
      <c r="IBA27" s="604">
        <v>12.561749398662073</v>
      </c>
      <c r="IBB27" s="604"/>
      <c r="IBC27" s="604"/>
      <c r="IBD27" s="604">
        <v>12.561749398662073</v>
      </c>
      <c r="IBE27" s="604"/>
      <c r="IBF27" s="604"/>
      <c r="IBG27" s="604">
        <v>12.561749398662073</v>
      </c>
      <c r="IBH27" s="604"/>
      <c r="IBI27" s="604"/>
      <c r="IBJ27" s="604">
        <v>12.561749398662073</v>
      </c>
      <c r="IBK27" s="604"/>
      <c r="IBL27" s="604"/>
      <c r="IBM27" s="604">
        <v>12.561749398662073</v>
      </c>
      <c r="IBN27" s="604"/>
      <c r="IBO27" s="604"/>
      <c r="IBP27" s="604">
        <v>12.561749398662073</v>
      </c>
      <c r="IBQ27" s="604"/>
      <c r="IBR27" s="604"/>
      <c r="IBS27" s="604">
        <v>12.561749398662073</v>
      </c>
      <c r="IBT27" s="604"/>
      <c r="IBU27" s="604"/>
      <c r="IBV27" s="604">
        <v>12.561749398662073</v>
      </c>
      <c r="IBW27" s="604"/>
      <c r="IBX27" s="604"/>
      <c r="IBY27" s="604">
        <v>12.561749398662073</v>
      </c>
      <c r="IBZ27" s="604"/>
      <c r="ICA27" s="604"/>
      <c r="ICB27" s="604">
        <v>12.561749398662073</v>
      </c>
      <c r="ICC27" s="604"/>
      <c r="ICD27" s="604"/>
      <c r="ICE27" s="604">
        <v>12.561749398662073</v>
      </c>
      <c r="ICF27" s="604"/>
      <c r="ICG27" s="604"/>
      <c r="ICH27" s="604">
        <v>12.561749398662073</v>
      </c>
      <c r="ICI27" s="604"/>
      <c r="ICJ27" s="604"/>
      <c r="ICK27" s="604">
        <v>12.561749398662073</v>
      </c>
      <c r="ICL27" s="604"/>
      <c r="ICM27" s="604"/>
      <c r="ICN27" s="604">
        <v>12.561749398662073</v>
      </c>
      <c r="ICO27" s="604"/>
      <c r="ICP27" s="604"/>
      <c r="ICQ27" s="604">
        <v>12.561749398662073</v>
      </c>
      <c r="ICR27" s="604"/>
      <c r="ICS27" s="604"/>
      <c r="ICT27" s="604">
        <v>12.561749398662073</v>
      </c>
      <c r="ICU27" s="604"/>
      <c r="ICV27" s="604"/>
      <c r="ICW27" s="604">
        <v>12.561749398662073</v>
      </c>
      <c r="ICX27" s="604"/>
      <c r="ICY27" s="604"/>
      <c r="ICZ27" s="604">
        <v>12.561749398662073</v>
      </c>
      <c r="IDA27" s="604"/>
      <c r="IDB27" s="604"/>
      <c r="IDC27" s="604">
        <v>12.561749398662073</v>
      </c>
      <c r="IDD27" s="604"/>
      <c r="IDE27" s="604"/>
      <c r="IDF27" s="604">
        <v>12.561749398662073</v>
      </c>
      <c r="IDG27" s="604"/>
      <c r="IDH27" s="604"/>
      <c r="IDI27" s="604">
        <v>12.561749398662073</v>
      </c>
      <c r="IDJ27" s="604"/>
      <c r="IDK27" s="604"/>
      <c r="IDL27" s="604">
        <v>12.561749398662073</v>
      </c>
      <c r="IDM27" s="604"/>
      <c r="IDN27" s="604"/>
      <c r="IDO27" s="604">
        <v>12.561749398662073</v>
      </c>
      <c r="IDP27" s="604"/>
      <c r="IDQ27" s="604"/>
      <c r="IDR27" s="604">
        <v>12.561749398662073</v>
      </c>
      <c r="IDS27" s="604"/>
      <c r="IDT27" s="604"/>
      <c r="IDU27" s="604">
        <v>12.561749398662073</v>
      </c>
      <c r="IDV27" s="604"/>
      <c r="IDW27" s="604"/>
      <c r="IDX27" s="604">
        <v>12.561749398662073</v>
      </c>
      <c r="IDY27" s="604"/>
      <c r="IDZ27" s="604"/>
      <c r="IEA27" s="604">
        <v>12.561749398662073</v>
      </c>
      <c r="IEB27" s="604"/>
      <c r="IEC27" s="604"/>
      <c r="IED27" s="604">
        <v>12.561749398662073</v>
      </c>
      <c r="IEE27" s="604"/>
      <c r="IEF27" s="604"/>
      <c r="IEG27" s="604">
        <v>12.561749398662073</v>
      </c>
      <c r="IEH27" s="604"/>
      <c r="IEI27" s="604"/>
      <c r="IEJ27" s="604">
        <v>12.561749398662073</v>
      </c>
      <c r="IEK27" s="604"/>
      <c r="IEL27" s="604"/>
      <c r="IEM27" s="604">
        <v>12.561749398662073</v>
      </c>
      <c r="IEN27" s="604"/>
      <c r="IEO27" s="604"/>
      <c r="IEP27" s="604">
        <v>12.561749398662073</v>
      </c>
      <c r="IEQ27" s="604"/>
      <c r="IER27" s="604"/>
      <c r="IES27" s="604">
        <v>12.561749398662073</v>
      </c>
      <c r="IET27" s="604"/>
      <c r="IEU27" s="604"/>
      <c r="IEV27" s="604">
        <v>12.561749398662073</v>
      </c>
      <c r="IEW27" s="604"/>
      <c r="IEX27" s="604"/>
      <c r="IEY27" s="604">
        <v>12.561749398662073</v>
      </c>
      <c r="IEZ27" s="604"/>
      <c r="IFA27" s="604"/>
      <c r="IFB27" s="604">
        <v>12.561749398662073</v>
      </c>
      <c r="IFC27" s="604"/>
      <c r="IFD27" s="604"/>
      <c r="IFE27" s="604">
        <v>12.561749398662073</v>
      </c>
      <c r="IFF27" s="604"/>
      <c r="IFG27" s="604"/>
      <c r="IFH27" s="604">
        <v>12.561749398662073</v>
      </c>
      <c r="IFI27" s="604"/>
      <c r="IFJ27" s="604"/>
      <c r="IFK27" s="604">
        <v>12.561749398662073</v>
      </c>
      <c r="IFL27" s="604"/>
      <c r="IFM27" s="604"/>
      <c r="IFN27" s="604">
        <v>12.561749398662073</v>
      </c>
      <c r="IFO27" s="604"/>
      <c r="IFP27" s="604"/>
      <c r="IFQ27" s="604">
        <v>12.561749398662073</v>
      </c>
      <c r="IFR27" s="604"/>
      <c r="IFS27" s="604"/>
      <c r="IFT27" s="604">
        <v>12.561749398662073</v>
      </c>
      <c r="IFU27" s="604"/>
      <c r="IFV27" s="604"/>
      <c r="IFW27" s="604">
        <v>12.561749398662073</v>
      </c>
      <c r="IFX27" s="604"/>
      <c r="IFY27" s="604"/>
      <c r="IFZ27" s="604">
        <v>12.561749398662073</v>
      </c>
      <c r="IGA27" s="604"/>
      <c r="IGB27" s="604"/>
      <c r="IGC27" s="604">
        <v>12.561749398662073</v>
      </c>
      <c r="IGD27" s="604"/>
      <c r="IGE27" s="604"/>
      <c r="IGF27" s="604">
        <v>12.561749398662073</v>
      </c>
      <c r="IGG27" s="604"/>
      <c r="IGH27" s="604"/>
      <c r="IGI27" s="604">
        <v>12.561749398662073</v>
      </c>
      <c r="IGJ27" s="604"/>
      <c r="IGK27" s="604"/>
      <c r="IGL27" s="604">
        <v>12.561749398662073</v>
      </c>
      <c r="IGM27" s="604"/>
      <c r="IGN27" s="604"/>
      <c r="IGO27" s="604">
        <v>12.561749398662073</v>
      </c>
      <c r="IGP27" s="604"/>
      <c r="IGQ27" s="604"/>
      <c r="IGR27" s="604">
        <v>12.561749398662073</v>
      </c>
      <c r="IGS27" s="604"/>
      <c r="IGT27" s="604"/>
      <c r="IGU27" s="604">
        <v>12.561749398662073</v>
      </c>
      <c r="IGV27" s="604"/>
      <c r="IGW27" s="604"/>
      <c r="IGX27" s="604">
        <v>12.561749398662073</v>
      </c>
      <c r="IGY27" s="604"/>
      <c r="IGZ27" s="604"/>
      <c r="IHA27" s="604">
        <v>12.561749398662073</v>
      </c>
      <c r="IHB27" s="604"/>
      <c r="IHC27" s="604"/>
      <c r="IHD27" s="604">
        <v>12.561749398662073</v>
      </c>
      <c r="IHE27" s="604"/>
      <c r="IHF27" s="604"/>
      <c r="IHG27" s="604">
        <v>12.561749398662073</v>
      </c>
      <c r="IHH27" s="604"/>
      <c r="IHI27" s="604"/>
      <c r="IHJ27" s="604">
        <v>12.561749398662073</v>
      </c>
      <c r="IHK27" s="604"/>
      <c r="IHL27" s="604"/>
      <c r="IHM27" s="604">
        <v>12.561749398662073</v>
      </c>
      <c r="IHN27" s="604"/>
      <c r="IHO27" s="604"/>
      <c r="IHP27" s="604">
        <v>12.561749398662073</v>
      </c>
      <c r="IHQ27" s="604"/>
      <c r="IHR27" s="604"/>
      <c r="IHS27" s="604">
        <v>12.561749398662073</v>
      </c>
      <c r="IHT27" s="604"/>
      <c r="IHU27" s="604"/>
      <c r="IHV27" s="604">
        <v>12.561749398662073</v>
      </c>
      <c r="IHW27" s="604"/>
      <c r="IHX27" s="604"/>
      <c r="IHY27" s="604">
        <v>12.561749398662073</v>
      </c>
      <c r="IHZ27" s="604"/>
      <c r="IIA27" s="604"/>
      <c r="IIB27" s="604">
        <v>12.561749398662073</v>
      </c>
      <c r="IIC27" s="604"/>
      <c r="IID27" s="604"/>
      <c r="IIE27" s="604">
        <v>12.561749398662073</v>
      </c>
      <c r="IIF27" s="604"/>
      <c r="IIG27" s="604"/>
      <c r="IIH27" s="604">
        <v>12.561749398662073</v>
      </c>
      <c r="III27" s="604"/>
      <c r="IIJ27" s="604"/>
      <c r="IIK27" s="604">
        <v>12.561749398662073</v>
      </c>
      <c r="IIL27" s="604"/>
      <c r="IIM27" s="604"/>
      <c r="IIN27" s="604">
        <v>12.561749398662073</v>
      </c>
      <c r="IIO27" s="604"/>
      <c r="IIP27" s="604"/>
      <c r="IIQ27" s="604">
        <v>12.561749398662073</v>
      </c>
      <c r="IIR27" s="604"/>
      <c r="IIS27" s="604"/>
      <c r="IIT27" s="604">
        <v>12.561749398662073</v>
      </c>
      <c r="IIU27" s="604"/>
      <c r="IIV27" s="604"/>
      <c r="IIW27" s="604">
        <v>12.561749398662073</v>
      </c>
      <c r="IIX27" s="604"/>
      <c r="IIY27" s="604"/>
      <c r="IIZ27" s="604">
        <v>12.561749398662073</v>
      </c>
      <c r="IJA27" s="604"/>
      <c r="IJB27" s="604"/>
      <c r="IJC27" s="604">
        <v>12.561749398662073</v>
      </c>
      <c r="IJD27" s="604"/>
      <c r="IJE27" s="604"/>
      <c r="IJF27" s="604">
        <v>12.561749398662073</v>
      </c>
      <c r="IJG27" s="604"/>
      <c r="IJH27" s="604"/>
      <c r="IJI27" s="604">
        <v>12.561749398662073</v>
      </c>
      <c r="IJJ27" s="604"/>
      <c r="IJK27" s="604"/>
      <c r="IJL27" s="604">
        <v>12.561749398662073</v>
      </c>
      <c r="IJM27" s="604"/>
      <c r="IJN27" s="604"/>
      <c r="IJO27" s="604">
        <v>12.561749398662073</v>
      </c>
      <c r="IJP27" s="604"/>
      <c r="IJQ27" s="604"/>
      <c r="IJR27" s="604">
        <v>12.561749398662073</v>
      </c>
      <c r="IJS27" s="604"/>
      <c r="IJT27" s="604"/>
      <c r="IJU27" s="604">
        <v>12.561749398662073</v>
      </c>
      <c r="IJV27" s="604"/>
      <c r="IJW27" s="604"/>
      <c r="IJX27" s="604">
        <v>12.561749398662073</v>
      </c>
      <c r="IJY27" s="604"/>
      <c r="IJZ27" s="604"/>
      <c r="IKA27" s="604">
        <v>12.561749398662073</v>
      </c>
      <c r="IKB27" s="604"/>
      <c r="IKC27" s="604"/>
      <c r="IKD27" s="604">
        <v>12.561749398662073</v>
      </c>
      <c r="IKE27" s="604"/>
      <c r="IKF27" s="604"/>
      <c r="IKG27" s="604">
        <v>12.561749398662073</v>
      </c>
      <c r="IKH27" s="604"/>
      <c r="IKI27" s="604"/>
      <c r="IKJ27" s="604">
        <v>12.561749398662073</v>
      </c>
      <c r="IKK27" s="604"/>
      <c r="IKL27" s="604"/>
      <c r="IKM27" s="604">
        <v>12.561749398662073</v>
      </c>
      <c r="IKN27" s="604"/>
      <c r="IKO27" s="604"/>
      <c r="IKP27" s="604">
        <v>12.561749398662073</v>
      </c>
      <c r="IKQ27" s="604"/>
      <c r="IKR27" s="604"/>
      <c r="IKS27" s="604">
        <v>12.561749398662073</v>
      </c>
      <c r="IKT27" s="604"/>
      <c r="IKU27" s="604"/>
      <c r="IKV27" s="604">
        <v>12.561749398662073</v>
      </c>
      <c r="IKW27" s="604"/>
      <c r="IKX27" s="604"/>
      <c r="IKY27" s="604">
        <v>12.561749398662073</v>
      </c>
      <c r="IKZ27" s="604"/>
      <c r="ILA27" s="604"/>
      <c r="ILB27" s="604">
        <v>12.561749398662073</v>
      </c>
      <c r="ILC27" s="604"/>
      <c r="ILD27" s="604"/>
      <c r="ILE27" s="604">
        <v>12.561749398662073</v>
      </c>
      <c r="ILF27" s="604"/>
      <c r="ILG27" s="604"/>
      <c r="ILH27" s="604">
        <v>12.561749398662073</v>
      </c>
      <c r="ILI27" s="604"/>
      <c r="ILJ27" s="604"/>
      <c r="ILK27" s="604">
        <v>12.561749398662073</v>
      </c>
      <c r="ILL27" s="604"/>
      <c r="ILM27" s="604"/>
      <c r="ILN27" s="604">
        <v>12.561749398662073</v>
      </c>
      <c r="ILO27" s="604"/>
      <c r="ILP27" s="604"/>
      <c r="ILQ27" s="604">
        <v>12.561749398662073</v>
      </c>
      <c r="ILR27" s="604"/>
      <c r="ILS27" s="604"/>
      <c r="ILT27" s="604">
        <v>12.561749398662073</v>
      </c>
      <c r="ILU27" s="604"/>
      <c r="ILV27" s="604"/>
      <c r="ILW27" s="604">
        <v>12.561749398662073</v>
      </c>
      <c r="ILX27" s="604"/>
      <c r="ILY27" s="604"/>
      <c r="ILZ27" s="604">
        <v>12.561749398662073</v>
      </c>
      <c r="IMA27" s="604"/>
      <c r="IMB27" s="604"/>
      <c r="IMC27" s="604">
        <v>12.561749398662073</v>
      </c>
      <c r="IMD27" s="604"/>
      <c r="IME27" s="604"/>
      <c r="IMF27" s="604">
        <v>12.561749398662073</v>
      </c>
      <c r="IMG27" s="604"/>
      <c r="IMH27" s="604"/>
      <c r="IMI27" s="604">
        <v>12.561749398662073</v>
      </c>
      <c r="IMJ27" s="604"/>
      <c r="IMK27" s="604"/>
      <c r="IML27" s="604">
        <v>12.561749398662073</v>
      </c>
      <c r="IMM27" s="604"/>
      <c r="IMN27" s="604"/>
      <c r="IMO27" s="604">
        <v>12.561749398662073</v>
      </c>
      <c r="IMP27" s="604"/>
      <c r="IMQ27" s="604"/>
      <c r="IMR27" s="604">
        <v>12.561749398662073</v>
      </c>
      <c r="IMS27" s="604"/>
      <c r="IMT27" s="604"/>
      <c r="IMU27" s="604">
        <v>12.561749398662073</v>
      </c>
      <c r="IMV27" s="604"/>
      <c r="IMW27" s="604"/>
      <c r="IMX27" s="604">
        <v>12.561749398662073</v>
      </c>
      <c r="IMY27" s="604"/>
      <c r="IMZ27" s="604"/>
      <c r="INA27" s="604">
        <v>12.561749398662073</v>
      </c>
      <c r="INB27" s="604"/>
      <c r="INC27" s="604"/>
      <c r="IND27" s="604">
        <v>12.561749398662073</v>
      </c>
      <c r="INE27" s="604"/>
      <c r="INF27" s="604"/>
      <c r="ING27" s="604">
        <v>12.561749398662073</v>
      </c>
      <c r="INH27" s="604"/>
      <c r="INI27" s="604"/>
      <c r="INJ27" s="604">
        <v>12.561749398662073</v>
      </c>
      <c r="INK27" s="604"/>
      <c r="INL27" s="604"/>
      <c r="INM27" s="604">
        <v>12.561749398662073</v>
      </c>
      <c r="INN27" s="604"/>
      <c r="INO27" s="604"/>
      <c r="INP27" s="604">
        <v>12.561749398662073</v>
      </c>
      <c r="INQ27" s="604"/>
      <c r="INR27" s="604"/>
      <c r="INS27" s="604">
        <v>12.561749398662073</v>
      </c>
      <c r="INT27" s="604"/>
      <c r="INU27" s="604"/>
      <c r="INV27" s="604">
        <v>12.561749398662073</v>
      </c>
      <c r="INW27" s="604"/>
      <c r="INX27" s="604"/>
      <c r="INY27" s="604">
        <v>12.561749398662073</v>
      </c>
      <c r="INZ27" s="604"/>
      <c r="IOA27" s="604"/>
      <c r="IOB27" s="604">
        <v>12.561749398662073</v>
      </c>
      <c r="IOC27" s="604"/>
      <c r="IOD27" s="604"/>
      <c r="IOE27" s="604">
        <v>12.561749398662073</v>
      </c>
      <c r="IOF27" s="604"/>
      <c r="IOG27" s="604"/>
      <c r="IOH27" s="604">
        <v>12.561749398662073</v>
      </c>
      <c r="IOI27" s="604"/>
      <c r="IOJ27" s="604"/>
      <c r="IOK27" s="604">
        <v>12.561749398662073</v>
      </c>
      <c r="IOL27" s="604"/>
      <c r="IOM27" s="604"/>
      <c r="ION27" s="604">
        <v>12.561749398662073</v>
      </c>
      <c r="IOO27" s="604"/>
      <c r="IOP27" s="604"/>
      <c r="IOQ27" s="604">
        <v>12.561749398662073</v>
      </c>
      <c r="IOR27" s="604"/>
      <c r="IOS27" s="604"/>
      <c r="IOT27" s="604">
        <v>12.561749398662073</v>
      </c>
      <c r="IOU27" s="604"/>
      <c r="IOV27" s="604"/>
      <c r="IOW27" s="604">
        <v>12.561749398662073</v>
      </c>
      <c r="IOX27" s="604"/>
      <c r="IOY27" s="604"/>
      <c r="IOZ27" s="604">
        <v>12.561749398662073</v>
      </c>
      <c r="IPA27" s="604"/>
      <c r="IPB27" s="604"/>
      <c r="IPC27" s="604">
        <v>12.561749398662073</v>
      </c>
      <c r="IPD27" s="604"/>
      <c r="IPE27" s="604"/>
      <c r="IPF27" s="604">
        <v>12.561749398662073</v>
      </c>
      <c r="IPG27" s="604"/>
      <c r="IPH27" s="604"/>
      <c r="IPI27" s="604">
        <v>12.561749398662073</v>
      </c>
      <c r="IPJ27" s="604"/>
      <c r="IPK27" s="604"/>
      <c r="IPL27" s="604">
        <v>12.561749398662073</v>
      </c>
      <c r="IPM27" s="604"/>
      <c r="IPN27" s="604"/>
      <c r="IPO27" s="604">
        <v>12.561749398662073</v>
      </c>
      <c r="IPP27" s="604"/>
      <c r="IPQ27" s="604"/>
      <c r="IPR27" s="604">
        <v>12.561749398662073</v>
      </c>
      <c r="IPS27" s="604"/>
      <c r="IPT27" s="604"/>
      <c r="IPU27" s="604">
        <v>12.561749398662073</v>
      </c>
      <c r="IPV27" s="604"/>
      <c r="IPW27" s="604"/>
      <c r="IPX27" s="604">
        <v>12.561749398662073</v>
      </c>
      <c r="IPY27" s="604"/>
      <c r="IPZ27" s="604"/>
      <c r="IQA27" s="604">
        <v>12.561749398662073</v>
      </c>
      <c r="IQB27" s="604"/>
      <c r="IQC27" s="604"/>
      <c r="IQD27" s="604">
        <v>12.561749398662073</v>
      </c>
      <c r="IQE27" s="604"/>
      <c r="IQF27" s="604"/>
      <c r="IQG27" s="604">
        <v>12.561749398662073</v>
      </c>
      <c r="IQH27" s="604"/>
      <c r="IQI27" s="604"/>
      <c r="IQJ27" s="604">
        <v>12.561749398662073</v>
      </c>
      <c r="IQK27" s="604"/>
      <c r="IQL27" s="604"/>
      <c r="IQM27" s="604">
        <v>12.561749398662073</v>
      </c>
      <c r="IQN27" s="604"/>
      <c r="IQO27" s="604"/>
      <c r="IQP27" s="604">
        <v>12.561749398662073</v>
      </c>
      <c r="IQQ27" s="604"/>
      <c r="IQR27" s="604"/>
      <c r="IQS27" s="604">
        <v>12.561749398662073</v>
      </c>
      <c r="IQT27" s="604"/>
      <c r="IQU27" s="604"/>
      <c r="IQV27" s="604">
        <v>12.561749398662073</v>
      </c>
      <c r="IQW27" s="604"/>
      <c r="IQX27" s="604"/>
      <c r="IQY27" s="604">
        <v>12.561749398662073</v>
      </c>
      <c r="IQZ27" s="604"/>
      <c r="IRA27" s="604"/>
      <c r="IRB27" s="604">
        <v>12.561749398662073</v>
      </c>
      <c r="IRC27" s="604"/>
      <c r="IRD27" s="604"/>
      <c r="IRE27" s="604">
        <v>12.561749398662073</v>
      </c>
      <c r="IRF27" s="604"/>
      <c r="IRG27" s="604"/>
      <c r="IRH27" s="604">
        <v>12.561749398662073</v>
      </c>
      <c r="IRI27" s="604"/>
      <c r="IRJ27" s="604"/>
      <c r="IRK27" s="604">
        <v>12.561749398662073</v>
      </c>
      <c r="IRL27" s="604"/>
      <c r="IRM27" s="604"/>
      <c r="IRN27" s="604">
        <v>12.561749398662073</v>
      </c>
      <c r="IRO27" s="604"/>
      <c r="IRP27" s="604"/>
      <c r="IRQ27" s="604">
        <v>12.561749398662073</v>
      </c>
      <c r="IRR27" s="604"/>
      <c r="IRS27" s="604"/>
      <c r="IRT27" s="604">
        <v>12.561749398662073</v>
      </c>
      <c r="IRU27" s="604"/>
      <c r="IRV27" s="604"/>
      <c r="IRW27" s="604">
        <v>12.561749398662073</v>
      </c>
      <c r="IRX27" s="604"/>
      <c r="IRY27" s="604"/>
      <c r="IRZ27" s="604">
        <v>12.561749398662073</v>
      </c>
      <c r="ISA27" s="604"/>
      <c r="ISB27" s="604"/>
      <c r="ISC27" s="604">
        <v>12.561749398662073</v>
      </c>
      <c r="ISD27" s="604"/>
      <c r="ISE27" s="604"/>
      <c r="ISF27" s="604">
        <v>12.561749398662073</v>
      </c>
      <c r="ISG27" s="604"/>
      <c r="ISH27" s="604"/>
      <c r="ISI27" s="604">
        <v>12.561749398662073</v>
      </c>
      <c r="ISJ27" s="604"/>
      <c r="ISK27" s="604"/>
      <c r="ISL27" s="604">
        <v>12.561749398662073</v>
      </c>
      <c r="ISM27" s="604"/>
      <c r="ISN27" s="604"/>
      <c r="ISO27" s="604">
        <v>12.561749398662073</v>
      </c>
      <c r="ISP27" s="604"/>
      <c r="ISQ27" s="604"/>
      <c r="ISR27" s="604">
        <v>12.561749398662073</v>
      </c>
      <c r="ISS27" s="604"/>
      <c r="IST27" s="604"/>
      <c r="ISU27" s="604">
        <v>12.561749398662073</v>
      </c>
      <c r="ISV27" s="604"/>
      <c r="ISW27" s="604"/>
      <c r="ISX27" s="604">
        <v>12.561749398662073</v>
      </c>
      <c r="ISY27" s="604"/>
      <c r="ISZ27" s="604"/>
      <c r="ITA27" s="604">
        <v>12.561749398662073</v>
      </c>
      <c r="ITB27" s="604"/>
      <c r="ITC27" s="604"/>
      <c r="ITD27" s="604">
        <v>12.561749398662073</v>
      </c>
      <c r="ITE27" s="604"/>
      <c r="ITF27" s="604"/>
      <c r="ITG27" s="604">
        <v>12.561749398662073</v>
      </c>
      <c r="ITH27" s="604"/>
      <c r="ITI27" s="604"/>
      <c r="ITJ27" s="604">
        <v>12.561749398662073</v>
      </c>
      <c r="ITK27" s="604"/>
      <c r="ITL27" s="604"/>
      <c r="ITM27" s="604">
        <v>12.561749398662073</v>
      </c>
      <c r="ITN27" s="604"/>
      <c r="ITO27" s="604"/>
      <c r="ITP27" s="604">
        <v>12.561749398662073</v>
      </c>
      <c r="ITQ27" s="604"/>
      <c r="ITR27" s="604"/>
      <c r="ITS27" s="604">
        <v>12.561749398662073</v>
      </c>
      <c r="ITT27" s="604"/>
      <c r="ITU27" s="604"/>
      <c r="ITV27" s="604">
        <v>12.561749398662073</v>
      </c>
      <c r="ITW27" s="604"/>
      <c r="ITX27" s="604"/>
      <c r="ITY27" s="604">
        <v>12.561749398662073</v>
      </c>
      <c r="ITZ27" s="604"/>
      <c r="IUA27" s="604"/>
      <c r="IUB27" s="604">
        <v>12.561749398662073</v>
      </c>
      <c r="IUC27" s="604"/>
      <c r="IUD27" s="604"/>
      <c r="IUE27" s="604">
        <v>12.561749398662073</v>
      </c>
      <c r="IUF27" s="604"/>
      <c r="IUG27" s="604"/>
      <c r="IUH27" s="604">
        <v>12.561749398662073</v>
      </c>
      <c r="IUI27" s="604"/>
      <c r="IUJ27" s="604"/>
      <c r="IUK27" s="604">
        <v>12.561749398662073</v>
      </c>
      <c r="IUL27" s="604"/>
      <c r="IUM27" s="604"/>
      <c r="IUN27" s="604">
        <v>12.561749398662073</v>
      </c>
      <c r="IUO27" s="604"/>
      <c r="IUP27" s="604"/>
      <c r="IUQ27" s="604">
        <v>12.561749398662073</v>
      </c>
      <c r="IUR27" s="604"/>
      <c r="IUS27" s="604"/>
      <c r="IUT27" s="604">
        <v>12.561749398662073</v>
      </c>
      <c r="IUU27" s="604"/>
      <c r="IUV27" s="604"/>
      <c r="IUW27" s="604">
        <v>12.561749398662073</v>
      </c>
      <c r="IUX27" s="604"/>
      <c r="IUY27" s="604"/>
      <c r="IUZ27" s="604">
        <v>12.561749398662073</v>
      </c>
      <c r="IVA27" s="604"/>
      <c r="IVB27" s="604"/>
      <c r="IVC27" s="604">
        <v>12.561749398662073</v>
      </c>
      <c r="IVD27" s="604"/>
      <c r="IVE27" s="604"/>
      <c r="IVF27" s="604">
        <v>12.561749398662073</v>
      </c>
      <c r="IVG27" s="604"/>
      <c r="IVH27" s="604"/>
      <c r="IVI27" s="604">
        <v>12.561749398662073</v>
      </c>
      <c r="IVJ27" s="604"/>
      <c r="IVK27" s="604"/>
      <c r="IVL27" s="604">
        <v>12.561749398662073</v>
      </c>
      <c r="IVM27" s="604"/>
      <c r="IVN27" s="604"/>
      <c r="IVO27" s="604">
        <v>12.561749398662073</v>
      </c>
      <c r="IVP27" s="604"/>
      <c r="IVQ27" s="604"/>
      <c r="IVR27" s="604">
        <v>12.561749398662073</v>
      </c>
      <c r="IVS27" s="604"/>
      <c r="IVT27" s="604"/>
      <c r="IVU27" s="604">
        <v>12.561749398662073</v>
      </c>
      <c r="IVV27" s="604"/>
      <c r="IVW27" s="604"/>
      <c r="IVX27" s="604">
        <v>12.561749398662073</v>
      </c>
      <c r="IVY27" s="604"/>
      <c r="IVZ27" s="604"/>
      <c r="IWA27" s="604">
        <v>12.561749398662073</v>
      </c>
      <c r="IWB27" s="604"/>
      <c r="IWC27" s="604"/>
      <c r="IWD27" s="604">
        <v>12.561749398662073</v>
      </c>
      <c r="IWE27" s="604"/>
      <c r="IWF27" s="604"/>
      <c r="IWG27" s="604">
        <v>12.561749398662073</v>
      </c>
      <c r="IWH27" s="604"/>
      <c r="IWI27" s="604"/>
      <c r="IWJ27" s="604">
        <v>12.561749398662073</v>
      </c>
      <c r="IWK27" s="604"/>
      <c r="IWL27" s="604"/>
      <c r="IWM27" s="604">
        <v>12.561749398662073</v>
      </c>
      <c r="IWN27" s="604"/>
      <c r="IWO27" s="604"/>
      <c r="IWP27" s="604">
        <v>12.561749398662073</v>
      </c>
      <c r="IWQ27" s="604"/>
      <c r="IWR27" s="604"/>
      <c r="IWS27" s="604">
        <v>12.561749398662073</v>
      </c>
      <c r="IWT27" s="604"/>
      <c r="IWU27" s="604"/>
      <c r="IWV27" s="604">
        <v>12.561749398662073</v>
      </c>
      <c r="IWW27" s="604"/>
      <c r="IWX27" s="604"/>
      <c r="IWY27" s="604">
        <v>12.561749398662073</v>
      </c>
      <c r="IWZ27" s="604"/>
      <c r="IXA27" s="604"/>
      <c r="IXB27" s="604">
        <v>12.561749398662073</v>
      </c>
      <c r="IXC27" s="604"/>
      <c r="IXD27" s="604"/>
      <c r="IXE27" s="604">
        <v>12.561749398662073</v>
      </c>
      <c r="IXF27" s="604"/>
      <c r="IXG27" s="604"/>
      <c r="IXH27" s="604">
        <v>12.561749398662073</v>
      </c>
      <c r="IXI27" s="604"/>
      <c r="IXJ27" s="604"/>
      <c r="IXK27" s="604">
        <v>12.561749398662073</v>
      </c>
      <c r="IXL27" s="604"/>
      <c r="IXM27" s="604"/>
      <c r="IXN27" s="604">
        <v>12.561749398662073</v>
      </c>
      <c r="IXO27" s="604"/>
      <c r="IXP27" s="604"/>
      <c r="IXQ27" s="604">
        <v>12.561749398662073</v>
      </c>
      <c r="IXR27" s="604"/>
      <c r="IXS27" s="604"/>
      <c r="IXT27" s="604">
        <v>12.561749398662073</v>
      </c>
      <c r="IXU27" s="604"/>
      <c r="IXV27" s="604"/>
      <c r="IXW27" s="604">
        <v>12.561749398662073</v>
      </c>
      <c r="IXX27" s="604"/>
      <c r="IXY27" s="604"/>
      <c r="IXZ27" s="604">
        <v>12.561749398662073</v>
      </c>
      <c r="IYA27" s="604"/>
      <c r="IYB27" s="604"/>
      <c r="IYC27" s="604">
        <v>12.561749398662073</v>
      </c>
      <c r="IYD27" s="604"/>
      <c r="IYE27" s="604"/>
      <c r="IYF27" s="604">
        <v>12.561749398662073</v>
      </c>
      <c r="IYG27" s="604"/>
      <c r="IYH27" s="604"/>
      <c r="IYI27" s="604">
        <v>12.561749398662073</v>
      </c>
      <c r="IYJ27" s="604"/>
      <c r="IYK27" s="604"/>
      <c r="IYL27" s="604">
        <v>12.561749398662073</v>
      </c>
      <c r="IYM27" s="604"/>
      <c r="IYN27" s="604"/>
      <c r="IYO27" s="604">
        <v>12.561749398662073</v>
      </c>
      <c r="IYP27" s="604"/>
      <c r="IYQ27" s="604"/>
      <c r="IYR27" s="604">
        <v>12.561749398662073</v>
      </c>
      <c r="IYS27" s="604"/>
      <c r="IYT27" s="604"/>
      <c r="IYU27" s="604">
        <v>12.561749398662073</v>
      </c>
      <c r="IYV27" s="604"/>
      <c r="IYW27" s="604"/>
      <c r="IYX27" s="604">
        <v>12.561749398662073</v>
      </c>
      <c r="IYY27" s="604"/>
      <c r="IYZ27" s="604"/>
      <c r="IZA27" s="604">
        <v>12.561749398662073</v>
      </c>
      <c r="IZB27" s="604"/>
      <c r="IZC27" s="604"/>
      <c r="IZD27" s="604">
        <v>12.561749398662073</v>
      </c>
      <c r="IZE27" s="604"/>
      <c r="IZF27" s="604"/>
      <c r="IZG27" s="604">
        <v>12.561749398662073</v>
      </c>
      <c r="IZH27" s="604"/>
      <c r="IZI27" s="604"/>
      <c r="IZJ27" s="604">
        <v>12.561749398662073</v>
      </c>
      <c r="IZK27" s="604"/>
      <c r="IZL27" s="604"/>
      <c r="IZM27" s="604">
        <v>12.561749398662073</v>
      </c>
      <c r="IZN27" s="604"/>
      <c r="IZO27" s="604"/>
      <c r="IZP27" s="604">
        <v>12.561749398662073</v>
      </c>
      <c r="IZQ27" s="604"/>
      <c r="IZR27" s="604"/>
      <c r="IZS27" s="604">
        <v>12.561749398662073</v>
      </c>
      <c r="IZT27" s="604"/>
      <c r="IZU27" s="604"/>
      <c r="IZV27" s="604">
        <v>12.561749398662073</v>
      </c>
      <c r="IZW27" s="604"/>
      <c r="IZX27" s="604"/>
      <c r="IZY27" s="604">
        <v>12.561749398662073</v>
      </c>
      <c r="IZZ27" s="604"/>
      <c r="JAA27" s="604"/>
      <c r="JAB27" s="604">
        <v>12.561749398662073</v>
      </c>
      <c r="JAC27" s="604"/>
      <c r="JAD27" s="604"/>
      <c r="JAE27" s="604">
        <v>12.561749398662073</v>
      </c>
      <c r="JAF27" s="604"/>
      <c r="JAG27" s="604"/>
      <c r="JAH27" s="604">
        <v>12.561749398662073</v>
      </c>
      <c r="JAI27" s="604"/>
      <c r="JAJ27" s="604"/>
      <c r="JAK27" s="604">
        <v>12.561749398662073</v>
      </c>
      <c r="JAL27" s="604"/>
      <c r="JAM27" s="604"/>
      <c r="JAN27" s="604">
        <v>12.561749398662073</v>
      </c>
      <c r="JAO27" s="604"/>
      <c r="JAP27" s="604"/>
      <c r="JAQ27" s="604">
        <v>12.561749398662073</v>
      </c>
      <c r="JAR27" s="604"/>
      <c r="JAS27" s="604"/>
      <c r="JAT27" s="604">
        <v>12.561749398662073</v>
      </c>
      <c r="JAU27" s="604"/>
      <c r="JAV27" s="604"/>
      <c r="JAW27" s="604">
        <v>12.561749398662073</v>
      </c>
      <c r="JAX27" s="604"/>
      <c r="JAY27" s="604"/>
      <c r="JAZ27" s="604">
        <v>12.561749398662073</v>
      </c>
      <c r="JBA27" s="604"/>
      <c r="JBB27" s="604"/>
      <c r="JBC27" s="604">
        <v>12.561749398662073</v>
      </c>
      <c r="JBD27" s="604"/>
      <c r="JBE27" s="604"/>
      <c r="JBF27" s="604">
        <v>12.561749398662073</v>
      </c>
      <c r="JBG27" s="604"/>
      <c r="JBH27" s="604"/>
      <c r="JBI27" s="604">
        <v>12.561749398662073</v>
      </c>
      <c r="JBJ27" s="604"/>
      <c r="JBK27" s="604"/>
      <c r="JBL27" s="604">
        <v>12.561749398662073</v>
      </c>
      <c r="JBM27" s="604"/>
      <c r="JBN27" s="604"/>
      <c r="JBO27" s="604">
        <v>12.561749398662073</v>
      </c>
      <c r="JBP27" s="604"/>
      <c r="JBQ27" s="604"/>
      <c r="JBR27" s="604">
        <v>12.561749398662073</v>
      </c>
      <c r="JBS27" s="604"/>
      <c r="JBT27" s="604"/>
      <c r="JBU27" s="604">
        <v>12.561749398662073</v>
      </c>
      <c r="JBV27" s="604"/>
      <c r="JBW27" s="604"/>
      <c r="JBX27" s="604">
        <v>12.561749398662073</v>
      </c>
      <c r="JBY27" s="604"/>
      <c r="JBZ27" s="604"/>
      <c r="JCA27" s="604">
        <v>12.561749398662073</v>
      </c>
      <c r="JCB27" s="604"/>
      <c r="JCC27" s="604"/>
      <c r="JCD27" s="604">
        <v>12.561749398662073</v>
      </c>
      <c r="JCE27" s="604"/>
      <c r="JCF27" s="604"/>
      <c r="JCG27" s="604">
        <v>12.561749398662073</v>
      </c>
      <c r="JCH27" s="604"/>
      <c r="JCI27" s="604"/>
      <c r="JCJ27" s="604">
        <v>12.561749398662073</v>
      </c>
      <c r="JCK27" s="604"/>
      <c r="JCL27" s="604"/>
      <c r="JCM27" s="604">
        <v>12.561749398662073</v>
      </c>
      <c r="JCN27" s="604"/>
      <c r="JCO27" s="604"/>
      <c r="JCP27" s="604">
        <v>12.561749398662073</v>
      </c>
      <c r="JCQ27" s="604"/>
      <c r="JCR27" s="604"/>
      <c r="JCS27" s="604">
        <v>12.561749398662073</v>
      </c>
      <c r="JCT27" s="604"/>
      <c r="JCU27" s="604"/>
      <c r="JCV27" s="604">
        <v>12.561749398662073</v>
      </c>
      <c r="JCW27" s="604"/>
      <c r="JCX27" s="604"/>
      <c r="JCY27" s="604">
        <v>12.561749398662073</v>
      </c>
      <c r="JCZ27" s="604"/>
      <c r="JDA27" s="604"/>
      <c r="JDB27" s="604">
        <v>12.561749398662073</v>
      </c>
      <c r="JDC27" s="604"/>
      <c r="JDD27" s="604"/>
      <c r="JDE27" s="604">
        <v>12.561749398662073</v>
      </c>
      <c r="JDF27" s="604"/>
      <c r="JDG27" s="604"/>
      <c r="JDH27" s="604">
        <v>12.561749398662073</v>
      </c>
      <c r="JDI27" s="604"/>
      <c r="JDJ27" s="604"/>
      <c r="JDK27" s="604">
        <v>12.561749398662073</v>
      </c>
      <c r="JDL27" s="604"/>
      <c r="JDM27" s="604"/>
      <c r="JDN27" s="604">
        <v>12.561749398662073</v>
      </c>
      <c r="JDO27" s="604"/>
      <c r="JDP27" s="604"/>
      <c r="JDQ27" s="604">
        <v>12.561749398662073</v>
      </c>
      <c r="JDR27" s="604"/>
      <c r="JDS27" s="604"/>
      <c r="JDT27" s="604">
        <v>12.561749398662073</v>
      </c>
      <c r="JDU27" s="604"/>
      <c r="JDV27" s="604"/>
      <c r="JDW27" s="604">
        <v>12.561749398662073</v>
      </c>
      <c r="JDX27" s="604"/>
      <c r="JDY27" s="604"/>
      <c r="JDZ27" s="604">
        <v>12.561749398662073</v>
      </c>
      <c r="JEA27" s="604"/>
      <c r="JEB27" s="604"/>
      <c r="JEC27" s="604">
        <v>12.561749398662073</v>
      </c>
      <c r="JED27" s="604"/>
      <c r="JEE27" s="604"/>
      <c r="JEF27" s="604">
        <v>12.561749398662073</v>
      </c>
      <c r="JEG27" s="604"/>
      <c r="JEH27" s="604"/>
      <c r="JEI27" s="604">
        <v>12.561749398662073</v>
      </c>
      <c r="JEJ27" s="604"/>
      <c r="JEK27" s="604"/>
      <c r="JEL27" s="604">
        <v>12.561749398662073</v>
      </c>
      <c r="JEM27" s="604"/>
      <c r="JEN27" s="604"/>
      <c r="JEO27" s="604">
        <v>12.561749398662073</v>
      </c>
      <c r="JEP27" s="604"/>
      <c r="JEQ27" s="604"/>
      <c r="JER27" s="604">
        <v>12.561749398662073</v>
      </c>
      <c r="JES27" s="604"/>
      <c r="JET27" s="604"/>
      <c r="JEU27" s="604">
        <v>12.561749398662073</v>
      </c>
      <c r="JEV27" s="604"/>
      <c r="JEW27" s="604"/>
      <c r="JEX27" s="604">
        <v>12.561749398662073</v>
      </c>
      <c r="JEY27" s="604"/>
      <c r="JEZ27" s="604"/>
      <c r="JFA27" s="604">
        <v>12.561749398662073</v>
      </c>
      <c r="JFB27" s="604"/>
      <c r="JFC27" s="604"/>
      <c r="JFD27" s="604">
        <v>12.561749398662073</v>
      </c>
      <c r="JFE27" s="604"/>
      <c r="JFF27" s="604"/>
      <c r="JFG27" s="604">
        <v>12.561749398662073</v>
      </c>
      <c r="JFH27" s="604"/>
      <c r="JFI27" s="604"/>
      <c r="JFJ27" s="604">
        <v>12.561749398662073</v>
      </c>
      <c r="JFK27" s="604"/>
      <c r="JFL27" s="604"/>
      <c r="JFM27" s="604">
        <v>12.561749398662073</v>
      </c>
      <c r="JFN27" s="604"/>
      <c r="JFO27" s="604"/>
      <c r="JFP27" s="604">
        <v>12.561749398662073</v>
      </c>
      <c r="JFQ27" s="604"/>
      <c r="JFR27" s="604"/>
      <c r="JFS27" s="604">
        <v>12.561749398662073</v>
      </c>
      <c r="JFT27" s="604"/>
      <c r="JFU27" s="604"/>
      <c r="JFV27" s="604">
        <v>12.561749398662073</v>
      </c>
      <c r="JFW27" s="604"/>
      <c r="JFX27" s="604"/>
      <c r="JFY27" s="604">
        <v>12.561749398662073</v>
      </c>
      <c r="JFZ27" s="604"/>
      <c r="JGA27" s="604"/>
      <c r="JGB27" s="604">
        <v>12.561749398662073</v>
      </c>
      <c r="JGC27" s="604"/>
      <c r="JGD27" s="604"/>
      <c r="JGE27" s="604">
        <v>12.561749398662073</v>
      </c>
      <c r="JGF27" s="604"/>
      <c r="JGG27" s="604"/>
      <c r="JGH27" s="604">
        <v>12.561749398662073</v>
      </c>
      <c r="JGI27" s="604"/>
      <c r="JGJ27" s="604"/>
      <c r="JGK27" s="604">
        <v>12.561749398662073</v>
      </c>
      <c r="JGL27" s="604"/>
      <c r="JGM27" s="604"/>
      <c r="JGN27" s="604">
        <v>12.561749398662073</v>
      </c>
      <c r="JGO27" s="604"/>
      <c r="JGP27" s="604"/>
      <c r="JGQ27" s="604">
        <v>12.561749398662073</v>
      </c>
      <c r="JGR27" s="604"/>
      <c r="JGS27" s="604"/>
      <c r="JGT27" s="604">
        <v>12.561749398662073</v>
      </c>
      <c r="JGU27" s="604"/>
      <c r="JGV27" s="604"/>
      <c r="JGW27" s="604">
        <v>12.561749398662073</v>
      </c>
      <c r="JGX27" s="604"/>
      <c r="JGY27" s="604"/>
      <c r="JGZ27" s="604">
        <v>12.561749398662073</v>
      </c>
      <c r="JHA27" s="604"/>
      <c r="JHB27" s="604"/>
      <c r="JHC27" s="604">
        <v>12.561749398662073</v>
      </c>
      <c r="JHD27" s="604"/>
      <c r="JHE27" s="604"/>
      <c r="JHF27" s="604">
        <v>12.561749398662073</v>
      </c>
      <c r="JHG27" s="604"/>
      <c r="JHH27" s="604"/>
      <c r="JHI27" s="604">
        <v>12.561749398662073</v>
      </c>
      <c r="JHJ27" s="604"/>
      <c r="JHK27" s="604"/>
      <c r="JHL27" s="604">
        <v>12.561749398662073</v>
      </c>
      <c r="JHM27" s="604"/>
      <c r="JHN27" s="604"/>
      <c r="JHO27" s="604">
        <v>12.561749398662073</v>
      </c>
      <c r="JHP27" s="604"/>
      <c r="JHQ27" s="604"/>
      <c r="JHR27" s="604">
        <v>12.561749398662073</v>
      </c>
      <c r="JHS27" s="604"/>
      <c r="JHT27" s="604"/>
      <c r="JHU27" s="604">
        <v>12.561749398662073</v>
      </c>
      <c r="JHV27" s="604"/>
      <c r="JHW27" s="604"/>
      <c r="JHX27" s="604">
        <v>12.561749398662073</v>
      </c>
      <c r="JHY27" s="604"/>
      <c r="JHZ27" s="604"/>
      <c r="JIA27" s="604">
        <v>12.561749398662073</v>
      </c>
      <c r="JIB27" s="604"/>
      <c r="JIC27" s="604"/>
      <c r="JID27" s="604">
        <v>12.561749398662073</v>
      </c>
      <c r="JIE27" s="604"/>
      <c r="JIF27" s="604"/>
      <c r="JIG27" s="604">
        <v>12.561749398662073</v>
      </c>
      <c r="JIH27" s="604"/>
      <c r="JII27" s="604"/>
      <c r="JIJ27" s="604">
        <v>12.561749398662073</v>
      </c>
      <c r="JIK27" s="604"/>
      <c r="JIL27" s="604"/>
      <c r="JIM27" s="604">
        <v>12.561749398662073</v>
      </c>
      <c r="JIN27" s="604"/>
      <c r="JIO27" s="604"/>
      <c r="JIP27" s="604">
        <v>12.561749398662073</v>
      </c>
      <c r="JIQ27" s="604"/>
      <c r="JIR27" s="604"/>
      <c r="JIS27" s="604">
        <v>12.561749398662073</v>
      </c>
      <c r="JIT27" s="604"/>
      <c r="JIU27" s="604"/>
      <c r="JIV27" s="604">
        <v>12.561749398662073</v>
      </c>
      <c r="JIW27" s="604"/>
      <c r="JIX27" s="604"/>
      <c r="JIY27" s="604">
        <v>12.561749398662073</v>
      </c>
      <c r="JIZ27" s="604"/>
      <c r="JJA27" s="604"/>
      <c r="JJB27" s="604">
        <v>12.561749398662073</v>
      </c>
      <c r="JJC27" s="604"/>
      <c r="JJD27" s="604"/>
      <c r="JJE27" s="604">
        <v>12.561749398662073</v>
      </c>
      <c r="JJF27" s="604"/>
      <c r="JJG27" s="604"/>
      <c r="JJH27" s="604">
        <v>12.561749398662073</v>
      </c>
      <c r="JJI27" s="604"/>
      <c r="JJJ27" s="604"/>
      <c r="JJK27" s="604">
        <v>12.561749398662073</v>
      </c>
      <c r="JJL27" s="604"/>
      <c r="JJM27" s="604"/>
      <c r="JJN27" s="604">
        <v>12.561749398662073</v>
      </c>
      <c r="JJO27" s="604"/>
      <c r="JJP27" s="604"/>
      <c r="JJQ27" s="604">
        <v>12.561749398662073</v>
      </c>
      <c r="JJR27" s="604"/>
      <c r="JJS27" s="604"/>
      <c r="JJT27" s="604">
        <v>12.561749398662073</v>
      </c>
      <c r="JJU27" s="604"/>
      <c r="JJV27" s="604"/>
      <c r="JJW27" s="604">
        <v>12.561749398662073</v>
      </c>
      <c r="JJX27" s="604"/>
      <c r="JJY27" s="604"/>
      <c r="JJZ27" s="604">
        <v>12.561749398662073</v>
      </c>
      <c r="JKA27" s="604"/>
      <c r="JKB27" s="604"/>
      <c r="JKC27" s="604">
        <v>12.561749398662073</v>
      </c>
      <c r="JKD27" s="604"/>
      <c r="JKE27" s="604"/>
      <c r="JKF27" s="604">
        <v>12.561749398662073</v>
      </c>
      <c r="JKG27" s="604"/>
      <c r="JKH27" s="604"/>
      <c r="JKI27" s="604">
        <v>12.561749398662073</v>
      </c>
      <c r="JKJ27" s="604"/>
      <c r="JKK27" s="604"/>
      <c r="JKL27" s="604">
        <v>12.561749398662073</v>
      </c>
      <c r="JKM27" s="604"/>
      <c r="JKN27" s="604"/>
      <c r="JKO27" s="604">
        <v>12.561749398662073</v>
      </c>
      <c r="JKP27" s="604"/>
      <c r="JKQ27" s="604"/>
      <c r="JKR27" s="604">
        <v>12.561749398662073</v>
      </c>
      <c r="JKS27" s="604"/>
      <c r="JKT27" s="604"/>
      <c r="JKU27" s="604">
        <v>12.561749398662073</v>
      </c>
      <c r="JKV27" s="604"/>
      <c r="JKW27" s="604"/>
      <c r="JKX27" s="604">
        <v>12.561749398662073</v>
      </c>
      <c r="JKY27" s="604"/>
      <c r="JKZ27" s="604"/>
      <c r="JLA27" s="604">
        <v>12.561749398662073</v>
      </c>
      <c r="JLB27" s="604"/>
      <c r="JLC27" s="604"/>
      <c r="JLD27" s="604">
        <v>12.561749398662073</v>
      </c>
      <c r="JLE27" s="604"/>
      <c r="JLF27" s="604"/>
      <c r="JLG27" s="604">
        <v>12.561749398662073</v>
      </c>
      <c r="JLH27" s="604"/>
      <c r="JLI27" s="604"/>
      <c r="JLJ27" s="604">
        <v>12.561749398662073</v>
      </c>
      <c r="JLK27" s="604"/>
      <c r="JLL27" s="604"/>
      <c r="JLM27" s="604">
        <v>12.561749398662073</v>
      </c>
      <c r="JLN27" s="604"/>
      <c r="JLO27" s="604"/>
      <c r="JLP27" s="604">
        <v>12.561749398662073</v>
      </c>
      <c r="JLQ27" s="604"/>
      <c r="JLR27" s="604"/>
      <c r="JLS27" s="604">
        <v>12.561749398662073</v>
      </c>
      <c r="JLT27" s="604"/>
      <c r="JLU27" s="604"/>
      <c r="JLV27" s="604">
        <v>12.561749398662073</v>
      </c>
      <c r="JLW27" s="604"/>
      <c r="JLX27" s="604"/>
      <c r="JLY27" s="604">
        <v>12.561749398662073</v>
      </c>
      <c r="JLZ27" s="604"/>
      <c r="JMA27" s="604"/>
      <c r="JMB27" s="604">
        <v>12.561749398662073</v>
      </c>
      <c r="JMC27" s="604"/>
      <c r="JMD27" s="604"/>
      <c r="JME27" s="604">
        <v>12.561749398662073</v>
      </c>
      <c r="JMF27" s="604"/>
      <c r="JMG27" s="604"/>
      <c r="JMH27" s="604">
        <v>12.561749398662073</v>
      </c>
      <c r="JMI27" s="604"/>
      <c r="JMJ27" s="604"/>
      <c r="JMK27" s="604">
        <v>12.561749398662073</v>
      </c>
      <c r="JML27" s="604"/>
      <c r="JMM27" s="604"/>
      <c r="JMN27" s="604">
        <v>12.561749398662073</v>
      </c>
      <c r="JMO27" s="604"/>
      <c r="JMP27" s="604"/>
      <c r="JMQ27" s="604">
        <v>12.561749398662073</v>
      </c>
      <c r="JMR27" s="604"/>
      <c r="JMS27" s="604"/>
      <c r="JMT27" s="604">
        <v>12.561749398662073</v>
      </c>
      <c r="JMU27" s="604"/>
      <c r="JMV27" s="604"/>
      <c r="JMW27" s="604">
        <v>12.561749398662073</v>
      </c>
      <c r="JMX27" s="604"/>
      <c r="JMY27" s="604"/>
      <c r="JMZ27" s="604">
        <v>12.561749398662073</v>
      </c>
      <c r="JNA27" s="604"/>
      <c r="JNB27" s="604"/>
      <c r="JNC27" s="604">
        <v>12.561749398662073</v>
      </c>
      <c r="JND27" s="604"/>
      <c r="JNE27" s="604"/>
      <c r="JNF27" s="604">
        <v>12.561749398662073</v>
      </c>
      <c r="JNG27" s="604"/>
      <c r="JNH27" s="604"/>
      <c r="JNI27" s="604">
        <v>12.561749398662073</v>
      </c>
      <c r="JNJ27" s="604"/>
      <c r="JNK27" s="604"/>
      <c r="JNL27" s="604">
        <v>12.561749398662073</v>
      </c>
      <c r="JNM27" s="604"/>
      <c r="JNN27" s="604"/>
      <c r="JNO27" s="604">
        <v>12.561749398662073</v>
      </c>
      <c r="JNP27" s="604"/>
      <c r="JNQ27" s="604"/>
      <c r="JNR27" s="604">
        <v>12.561749398662073</v>
      </c>
      <c r="JNS27" s="604"/>
      <c r="JNT27" s="604"/>
      <c r="JNU27" s="604">
        <v>12.561749398662073</v>
      </c>
      <c r="JNV27" s="604"/>
      <c r="JNW27" s="604"/>
      <c r="JNX27" s="604">
        <v>12.561749398662073</v>
      </c>
      <c r="JNY27" s="604"/>
      <c r="JNZ27" s="604"/>
      <c r="JOA27" s="604">
        <v>12.561749398662073</v>
      </c>
      <c r="JOB27" s="604"/>
      <c r="JOC27" s="604"/>
      <c r="JOD27" s="604">
        <v>12.561749398662073</v>
      </c>
      <c r="JOE27" s="604"/>
      <c r="JOF27" s="604"/>
      <c r="JOG27" s="604">
        <v>12.561749398662073</v>
      </c>
      <c r="JOH27" s="604"/>
      <c r="JOI27" s="604"/>
      <c r="JOJ27" s="604">
        <v>12.561749398662073</v>
      </c>
      <c r="JOK27" s="604"/>
      <c r="JOL27" s="604"/>
      <c r="JOM27" s="604">
        <v>12.561749398662073</v>
      </c>
      <c r="JON27" s="604"/>
      <c r="JOO27" s="604"/>
      <c r="JOP27" s="604">
        <v>12.561749398662073</v>
      </c>
      <c r="JOQ27" s="604"/>
      <c r="JOR27" s="604"/>
      <c r="JOS27" s="604">
        <v>12.561749398662073</v>
      </c>
      <c r="JOT27" s="604"/>
      <c r="JOU27" s="604"/>
      <c r="JOV27" s="604">
        <v>12.561749398662073</v>
      </c>
      <c r="JOW27" s="604"/>
      <c r="JOX27" s="604"/>
      <c r="JOY27" s="604">
        <v>12.561749398662073</v>
      </c>
      <c r="JOZ27" s="604"/>
      <c r="JPA27" s="604"/>
      <c r="JPB27" s="604">
        <v>12.561749398662073</v>
      </c>
      <c r="JPC27" s="604"/>
      <c r="JPD27" s="604"/>
      <c r="JPE27" s="604">
        <v>12.561749398662073</v>
      </c>
      <c r="JPF27" s="604"/>
      <c r="JPG27" s="604"/>
      <c r="JPH27" s="604">
        <v>12.561749398662073</v>
      </c>
      <c r="JPI27" s="604"/>
      <c r="JPJ27" s="604"/>
      <c r="JPK27" s="604">
        <v>12.561749398662073</v>
      </c>
      <c r="JPL27" s="604"/>
      <c r="JPM27" s="604"/>
      <c r="JPN27" s="604">
        <v>12.561749398662073</v>
      </c>
      <c r="JPO27" s="604"/>
      <c r="JPP27" s="604"/>
      <c r="JPQ27" s="604">
        <v>12.561749398662073</v>
      </c>
      <c r="JPR27" s="604"/>
      <c r="JPS27" s="604"/>
      <c r="JPT27" s="604">
        <v>12.561749398662073</v>
      </c>
      <c r="JPU27" s="604"/>
      <c r="JPV27" s="604"/>
      <c r="JPW27" s="604">
        <v>12.561749398662073</v>
      </c>
      <c r="JPX27" s="604"/>
      <c r="JPY27" s="604"/>
      <c r="JPZ27" s="604">
        <v>12.561749398662073</v>
      </c>
      <c r="JQA27" s="604"/>
      <c r="JQB27" s="604"/>
      <c r="JQC27" s="604">
        <v>12.561749398662073</v>
      </c>
      <c r="JQD27" s="604"/>
      <c r="JQE27" s="604"/>
      <c r="JQF27" s="604">
        <v>12.561749398662073</v>
      </c>
      <c r="JQG27" s="604"/>
      <c r="JQH27" s="604"/>
      <c r="JQI27" s="604">
        <v>12.561749398662073</v>
      </c>
      <c r="JQJ27" s="604"/>
      <c r="JQK27" s="604"/>
      <c r="JQL27" s="604">
        <v>12.561749398662073</v>
      </c>
      <c r="JQM27" s="604"/>
      <c r="JQN27" s="604"/>
      <c r="JQO27" s="604">
        <v>12.561749398662073</v>
      </c>
      <c r="JQP27" s="604"/>
      <c r="JQQ27" s="604"/>
      <c r="JQR27" s="604">
        <v>12.561749398662073</v>
      </c>
      <c r="JQS27" s="604"/>
      <c r="JQT27" s="604"/>
      <c r="JQU27" s="604">
        <v>12.561749398662073</v>
      </c>
      <c r="JQV27" s="604"/>
      <c r="JQW27" s="604"/>
      <c r="JQX27" s="604">
        <v>12.561749398662073</v>
      </c>
      <c r="JQY27" s="604"/>
      <c r="JQZ27" s="604"/>
      <c r="JRA27" s="604">
        <v>12.561749398662073</v>
      </c>
      <c r="JRB27" s="604"/>
      <c r="JRC27" s="604"/>
      <c r="JRD27" s="604">
        <v>12.561749398662073</v>
      </c>
      <c r="JRE27" s="604"/>
      <c r="JRF27" s="604"/>
      <c r="JRG27" s="604">
        <v>12.561749398662073</v>
      </c>
      <c r="JRH27" s="604"/>
      <c r="JRI27" s="604"/>
      <c r="JRJ27" s="604">
        <v>12.561749398662073</v>
      </c>
      <c r="JRK27" s="604"/>
      <c r="JRL27" s="604"/>
      <c r="JRM27" s="604">
        <v>12.561749398662073</v>
      </c>
      <c r="JRN27" s="604"/>
      <c r="JRO27" s="604"/>
      <c r="JRP27" s="604">
        <v>12.561749398662073</v>
      </c>
      <c r="JRQ27" s="604"/>
      <c r="JRR27" s="604"/>
      <c r="JRS27" s="604">
        <v>12.561749398662073</v>
      </c>
      <c r="JRT27" s="604"/>
      <c r="JRU27" s="604"/>
      <c r="JRV27" s="604">
        <v>12.561749398662073</v>
      </c>
      <c r="JRW27" s="604"/>
      <c r="JRX27" s="604"/>
      <c r="JRY27" s="604">
        <v>12.561749398662073</v>
      </c>
      <c r="JRZ27" s="604"/>
      <c r="JSA27" s="604"/>
      <c r="JSB27" s="604">
        <v>12.561749398662073</v>
      </c>
      <c r="JSC27" s="604"/>
      <c r="JSD27" s="604"/>
      <c r="JSE27" s="604">
        <v>12.561749398662073</v>
      </c>
      <c r="JSF27" s="604"/>
      <c r="JSG27" s="604"/>
      <c r="JSH27" s="604">
        <v>12.561749398662073</v>
      </c>
      <c r="JSI27" s="604"/>
      <c r="JSJ27" s="604"/>
      <c r="JSK27" s="604">
        <v>12.561749398662073</v>
      </c>
      <c r="JSL27" s="604"/>
      <c r="JSM27" s="604"/>
      <c r="JSN27" s="604">
        <v>12.561749398662073</v>
      </c>
      <c r="JSO27" s="604"/>
      <c r="JSP27" s="604"/>
      <c r="JSQ27" s="604">
        <v>12.561749398662073</v>
      </c>
      <c r="JSR27" s="604"/>
      <c r="JSS27" s="604"/>
      <c r="JST27" s="604">
        <v>12.561749398662073</v>
      </c>
      <c r="JSU27" s="604"/>
      <c r="JSV27" s="604"/>
      <c r="JSW27" s="604">
        <v>12.561749398662073</v>
      </c>
      <c r="JSX27" s="604"/>
      <c r="JSY27" s="604"/>
      <c r="JSZ27" s="604">
        <v>12.561749398662073</v>
      </c>
      <c r="JTA27" s="604"/>
      <c r="JTB27" s="604"/>
      <c r="JTC27" s="604">
        <v>12.561749398662073</v>
      </c>
      <c r="JTD27" s="604"/>
      <c r="JTE27" s="604"/>
      <c r="JTF27" s="604">
        <v>12.561749398662073</v>
      </c>
      <c r="JTG27" s="604"/>
      <c r="JTH27" s="604"/>
      <c r="JTI27" s="604">
        <v>12.561749398662073</v>
      </c>
      <c r="JTJ27" s="604"/>
      <c r="JTK27" s="604"/>
      <c r="JTL27" s="604">
        <v>12.561749398662073</v>
      </c>
      <c r="JTM27" s="604"/>
      <c r="JTN27" s="604"/>
      <c r="JTO27" s="604">
        <v>12.561749398662073</v>
      </c>
      <c r="JTP27" s="604"/>
      <c r="JTQ27" s="604"/>
      <c r="JTR27" s="604">
        <v>12.561749398662073</v>
      </c>
      <c r="JTS27" s="604"/>
      <c r="JTT27" s="604"/>
      <c r="JTU27" s="604">
        <v>12.561749398662073</v>
      </c>
      <c r="JTV27" s="604"/>
      <c r="JTW27" s="604"/>
      <c r="JTX27" s="604">
        <v>12.561749398662073</v>
      </c>
      <c r="JTY27" s="604"/>
      <c r="JTZ27" s="604"/>
      <c r="JUA27" s="604">
        <v>12.561749398662073</v>
      </c>
      <c r="JUB27" s="604"/>
      <c r="JUC27" s="604"/>
      <c r="JUD27" s="604">
        <v>12.561749398662073</v>
      </c>
      <c r="JUE27" s="604"/>
      <c r="JUF27" s="604"/>
      <c r="JUG27" s="604">
        <v>12.561749398662073</v>
      </c>
      <c r="JUH27" s="604"/>
      <c r="JUI27" s="604"/>
      <c r="JUJ27" s="604">
        <v>12.561749398662073</v>
      </c>
      <c r="JUK27" s="604"/>
      <c r="JUL27" s="604"/>
      <c r="JUM27" s="604">
        <v>12.561749398662073</v>
      </c>
      <c r="JUN27" s="604"/>
      <c r="JUO27" s="604"/>
      <c r="JUP27" s="604">
        <v>12.561749398662073</v>
      </c>
      <c r="JUQ27" s="604"/>
      <c r="JUR27" s="604"/>
      <c r="JUS27" s="604">
        <v>12.561749398662073</v>
      </c>
      <c r="JUT27" s="604"/>
      <c r="JUU27" s="604"/>
      <c r="JUV27" s="604">
        <v>12.561749398662073</v>
      </c>
      <c r="JUW27" s="604"/>
      <c r="JUX27" s="604"/>
      <c r="JUY27" s="604">
        <v>12.561749398662073</v>
      </c>
      <c r="JUZ27" s="604"/>
      <c r="JVA27" s="604"/>
      <c r="JVB27" s="604">
        <v>12.561749398662073</v>
      </c>
      <c r="JVC27" s="604"/>
      <c r="JVD27" s="604"/>
      <c r="JVE27" s="604">
        <v>12.561749398662073</v>
      </c>
      <c r="JVF27" s="604"/>
      <c r="JVG27" s="604"/>
      <c r="JVH27" s="604">
        <v>12.561749398662073</v>
      </c>
      <c r="JVI27" s="604"/>
      <c r="JVJ27" s="604"/>
      <c r="JVK27" s="604">
        <v>12.561749398662073</v>
      </c>
      <c r="JVL27" s="604"/>
      <c r="JVM27" s="604"/>
      <c r="JVN27" s="604">
        <v>12.561749398662073</v>
      </c>
      <c r="JVO27" s="604"/>
      <c r="JVP27" s="604"/>
      <c r="JVQ27" s="604">
        <v>12.561749398662073</v>
      </c>
      <c r="JVR27" s="604"/>
      <c r="JVS27" s="604"/>
      <c r="JVT27" s="604">
        <v>12.561749398662073</v>
      </c>
      <c r="JVU27" s="604"/>
      <c r="JVV27" s="604"/>
      <c r="JVW27" s="604">
        <v>12.561749398662073</v>
      </c>
      <c r="JVX27" s="604"/>
      <c r="JVY27" s="604"/>
      <c r="JVZ27" s="604">
        <v>12.561749398662073</v>
      </c>
      <c r="JWA27" s="604"/>
      <c r="JWB27" s="604"/>
      <c r="JWC27" s="604">
        <v>12.561749398662073</v>
      </c>
      <c r="JWD27" s="604"/>
      <c r="JWE27" s="604"/>
      <c r="JWF27" s="604">
        <v>12.561749398662073</v>
      </c>
      <c r="JWG27" s="604"/>
      <c r="JWH27" s="604"/>
      <c r="JWI27" s="604">
        <v>12.561749398662073</v>
      </c>
      <c r="JWJ27" s="604"/>
      <c r="JWK27" s="604"/>
      <c r="JWL27" s="604">
        <v>12.561749398662073</v>
      </c>
      <c r="JWM27" s="604"/>
      <c r="JWN27" s="604"/>
      <c r="JWO27" s="604">
        <v>12.561749398662073</v>
      </c>
      <c r="JWP27" s="604"/>
      <c r="JWQ27" s="604"/>
      <c r="JWR27" s="604">
        <v>12.561749398662073</v>
      </c>
      <c r="JWS27" s="604"/>
      <c r="JWT27" s="604"/>
      <c r="JWU27" s="604">
        <v>12.561749398662073</v>
      </c>
      <c r="JWV27" s="604"/>
      <c r="JWW27" s="604"/>
      <c r="JWX27" s="604">
        <v>12.561749398662073</v>
      </c>
      <c r="JWY27" s="604"/>
      <c r="JWZ27" s="604"/>
      <c r="JXA27" s="604">
        <v>12.561749398662073</v>
      </c>
      <c r="JXB27" s="604"/>
      <c r="JXC27" s="604"/>
      <c r="JXD27" s="604">
        <v>12.561749398662073</v>
      </c>
      <c r="JXE27" s="604"/>
      <c r="JXF27" s="604"/>
      <c r="JXG27" s="604">
        <v>12.561749398662073</v>
      </c>
      <c r="JXH27" s="604"/>
      <c r="JXI27" s="604"/>
      <c r="JXJ27" s="604">
        <v>12.561749398662073</v>
      </c>
      <c r="JXK27" s="604"/>
      <c r="JXL27" s="604"/>
      <c r="JXM27" s="604">
        <v>12.561749398662073</v>
      </c>
      <c r="JXN27" s="604"/>
      <c r="JXO27" s="604"/>
      <c r="JXP27" s="604">
        <v>12.561749398662073</v>
      </c>
      <c r="JXQ27" s="604"/>
      <c r="JXR27" s="604"/>
      <c r="JXS27" s="604">
        <v>12.561749398662073</v>
      </c>
      <c r="JXT27" s="604"/>
      <c r="JXU27" s="604"/>
      <c r="JXV27" s="604">
        <v>12.561749398662073</v>
      </c>
      <c r="JXW27" s="604"/>
      <c r="JXX27" s="604"/>
      <c r="JXY27" s="604">
        <v>12.561749398662073</v>
      </c>
      <c r="JXZ27" s="604"/>
      <c r="JYA27" s="604"/>
      <c r="JYB27" s="604">
        <v>12.561749398662073</v>
      </c>
      <c r="JYC27" s="604"/>
      <c r="JYD27" s="604"/>
      <c r="JYE27" s="604">
        <v>12.561749398662073</v>
      </c>
      <c r="JYF27" s="604"/>
      <c r="JYG27" s="604"/>
      <c r="JYH27" s="604">
        <v>12.561749398662073</v>
      </c>
      <c r="JYI27" s="604"/>
      <c r="JYJ27" s="604"/>
      <c r="JYK27" s="604">
        <v>12.561749398662073</v>
      </c>
      <c r="JYL27" s="604"/>
      <c r="JYM27" s="604"/>
      <c r="JYN27" s="604">
        <v>12.561749398662073</v>
      </c>
      <c r="JYO27" s="604"/>
      <c r="JYP27" s="604"/>
      <c r="JYQ27" s="604">
        <v>12.561749398662073</v>
      </c>
      <c r="JYR27" s="604"/>
      <c r="JYS27" s="604"/>
      <c r="JYT27" s="604">
        <v>12.561749398662073</v>
      </c>
      <c r="JYU27" s="604"/>
      <c r="JYV27" s="604"/>
      <c r="JYW27" s="604">
        <v>12.561749398662073</v>
      </c>
      <c r="JYX27" s="604"/>
      <c r="JYY27" s="604"/>
      <c r="JYZ27" s="604">
        <v>12.561749398662073</v>
      </c>
      <c r="JZA27" s="604"/>
      <c r="JZB27" s="604"/>
      <c r="JZC27" s="604">
        <v>12.561749398662073</v>
      </c>
      <c r="JZD27" s="604"/>
      <c r="JZE27" s="604"/>
      <c r="JZF27" s="604">
        <v>12.561749398662073</v>
      </c>
      <c r="JZG27" s="604"/>
      <c r="JZH27" s="604"/>
      <c r="JZI27" s="604">
        <v>12.561749398662073</v>
      </c>
      <c r="JZJ27" s="604"/>
      <c r="JZK27" s="604"/>
      <c r="JZL27" s="604">
        <v>12.561749398662073</v>
      </c>
      <c r="JZM27" s="604"/>
      <c r="JZN27" s="604"/>
      <c r="JZO27" s="604">
        <v>12.561749398662073</v>
      </c>
      <c r="JZP27" s="604"/>
      <c r="JZQ27" s="604"/>
      <c r="JZR27" s="604">
        <v>12.561749398662073</v>
      </c>
      <c r="JZS27" s="604"/>
      <c r="JZT27" s="604"/>
      <c r="JZU27" s="604">
        <v>12.561749398662073</v>
      </c>
      <c r="JZV27" s="604"/>
      <c r="JZW27" s="604"/>
      <c r="JZX27" s="604">
        <v>12.561749398662073</v>
      </c>
      <c r="JZY27" s="604"/>
      <c r="JZZ27" s="604"/>
      <c r="KAA27" s="604">
        <v>12.561749398662073</v>
      </c>
      <c r="KAB27" s="604"/>
      <c r="KAC27" s="604"/>
      <c r="KAD27" s="604">
        <v>12.561749398662073</v>
      </c>
      <c r="KAE27" s="604"/>
      <c r="KAF27" s="604"/>
      <c r="KAG27" s="604">
        <v>12.561749398662073</v>
      </c>
      <c r="KAH27" s="604"/>
      <c r="KAI27" s="604"/>
      <c r="KAJ27" s="604">
        <v>12.561749398662073</v>
      </c>
      <c r="KAK27" s="604"/>
      <c r="KAL27" s="604"/>
      <c r="KAM27" s="604">
        <v>12.561749398662073</v>
      </c>
      <c r="KAN27" s="604"/>
      <c r="KAO27" s="604"/>
      <c r="KAP27" s="604">
        <v>12.561749398662073</v>
      </c>
      <c r="KAQ27" s="604"/>
      <c r="KAR27" s="604"/>
      <c r="KAS27" s="604">
        <v>12.561749398662073</v>
      </c>
      <c r="KAT27" s="604"/>
      <c r="KAU27" s="604"/>
      <c r="KAV27" s="604">
        <v>12.561749398662073</v>
      </c>
      <c r="KAW27" s="604"/>
      <c r="KAX27" s="604"/>
      <c r="KAY27" s="604">
        <v>12.561749398662073</v>
      </c>
      <c r="KAZ27" s="604"/>
      <c r="KBA27" s="604"/>
      <c r="KBB27" s="604">
        <v>12.561749398662073</v>
      </c>
      <c r="KBC27" s="604"/>
      <c r="KBD27" s="604"/>
      <c r="KBE27" s="604">
        <v>12.561749398662073</v>
      </c>
      <c r="KBF27" s="604"/>
      <c r="KBG27" s="604"/>
      <c r="KBH27" s="604">
        <v>12.561749398662073</v>
      </c>
      <c r="KBI27" s="604"/>
      <c r="KBJ27" s="604"/>
      <c r="KBK27" s="604">
        <v>12.561749398662073</v>
      </c>
      <c r="KBL27" s="604"/>
      <c r="KBM27" s="604"/>
      <c r="KBN27" s="604">
        <v>12.561749398662073</v>
      </c>
      <c r="KBO27" s="604"/>
      <c r="KBP27" s="604"/>
      <c r="KBQ27" s="604">
        <v>12.561749398662073</v>
      </c>
      <c r="KBR27" s="604"/>
      <c r="KBS27" s="604"/>
      <c r="KBT27" s="604">
        <v>12.561749398662073</v>
      </c>
      <c r="KBU27" s="604"/>
      <c r="KBV27" s="604"/>
      <c r="KBW27" s="604">
        <v>12.561749398662073</v>
      </c>
      <c r="KBX27" s="604"/>
      <c r="KBY27" s="604"/>
      <c r="KBZ27" s="604">
        <v>12.561749398662073</v>
      </c>
      <c r="KCA27" s="604"/>
      <c r="KCB27" s="604"/>
      <c r="KCC27" s="604">
        <v>12.561749398662073</v>
      </c>
      <c r="KCD27" s="604"/>
      <c r="KCE27" s="604"/>
      <c r="KCF27" s="604">
        <v>12.561749398662073</v>
      </c>
      <c r="KCG27" s="604"/>
      <c r="KCH27" s="604"/>
      <c r="KCI27" s="604">
        <v>12.561749398662073</v>
      </c>
      <c r="KCJ27" s="604"/>
      <c r="KCK27" s="604"/>
      <c r="KCL27" s="604">
        <v>12.561749398662073</v>
      </c>
      <c r="KCM27" s="604"/>
      <c r="KCN27" s="604"/>
      <c r="KCO27" s="604">
        <v>12.561749398662073</v>
      </c>
      <c r="KCP27" s="604"/>
      <c r="KCQ27" s="604"/>
      <c r="KCR27" s="604">
        <v>12.561749398662073</v>
      </c>
      <c r="KCS27" s="604"/>
      <c r="KCT27" s="604"/>
      <c r="KCU27" s="604">
        <v>12.561749398662073</v>
      </c>
      <c r="KCV27" s="604"/>
      <c r="KCW27" s="604"/>
      <c r="KCX27" s="604">
        <v>12.561749398662073</v>
      </c>
      <c r="KCY27" s="604"/>
      <c r="KCZ27" s="604"/>
      <c r="KDA27" s="604">
        <v>12.561749398662073</v>
      </c>
      <c r="KDB27" s="604"/>
      <c r="KDC27" s="604"/>
      <c r="KDD27" s="604">
        <v>12.561749398662073</v>
      </c>
      <c r="KDE27" s="604"/>
      <c r="KDF27" s="604"/>
      <c r="KDG27" s="604">
        <v>12.561749398662073</v>
      </c>
      <c r="KDH27" s="604"/>
      <c r="KDI27" s="604"/>
      <c r="KDJ27" s="604">
        <v>12.561749398662073</v>
      </c>
      <c r="KDK27" s="604"/>
      <c r="KDL27" s="604"/>
      <c r="KDM27" s="604">
        <v>12.561749398662073</v>
      </c>
      <c r="KDN27" s="604"/>
      <c r="KDO27" s="604"/>
      <c r="KDP27" s="604">
        <v>12.561749398662073</v>
      </c>
      <c r="KDQ27" s="604"/>
      <c r="KDR27" s="604"/>
      <c r="KDS27" s="604">
        <v>12.561749398662073</v>
      </c>
      <c r="KDT27" s="604"/>
      <c r="KDU27" s="604"/>
      <c r="KDV27" s="604">
        <v>12.561749398662073</v>
      </c>
      <c r="KDW27" s="604"/>
      <c r="KDX27" s="604"/>
      <c r="KDY27" s="604">
        <v>12.561749398662073</v>
      </c>
      <c r="KDZ27" s="604"/>
      <c r="KEA27" s="604"/>
      <c r="KEB27" s="604">
        <v>12.561749398662073</v>
      </c>
      <c r="KEC27" s="604"/>
      <c r="KED27" s="604"/>
      <c r="KEE27" s="604">
        <v>12.561749398662073</v>
      </c>
      <c r="KEF27" s="604"/>
      <c r="KEG27" s="604"/>
      <c r="KEH27" s="604">
        <v>12.561749398662073</v>
      </c>
      <c r="KEI27" s="604"/>
      <c r="KEJ27" s="604"/>
      <c r="KEK27" s="604">
        <v>12.561749398662073</v>
      </c>
      <c r="KEL27" s="604"/>
      <c r="KEM27" s="604"/>
      <c r="KEN27" s="604">
        <v>12.561749398662073</v>
      </c>
      <c r="KEO27" s="604"/>
      <c r="KEP27" s="604"/>
      <c r="KEQ27" s="604">
        <v>12.561749398662073</v>
      </c>
      <c r="KER27" s="604"/>
      <c r="KES27" s="604"/>
      <c r="KET27" s="604">
        <v>12.561749398662073</v>
      </c>
      <c r="KEU27" s="604"/>
      <c r="KEV27" s="604"/>
      <c r="KEW27" s="604">
        <v>12.561749398662073</v>
      </c>
      <c r="KEX27" s="604"/>
      <c r="KEY27" s="604"/>
      <c r="KEZ27" s="604">
        <v>12.561749398662073</v>
      </c>
      <c r="KFA27" s="604"/>
      <c r="KFB27" s="604"/>
      <c r="KFC27" s="604">
        <v>12.561749398662073</v>
      </c>
      <c r="KFD27" s="604"/>
      <c r="KFE27" s="604"/>
      <c r="KFF27" s="604">
        <v>12.561749398662073</v>
      </c>
      <c r="KFG27" s="604"/>
      <c r="KFH27" s="604"/>
      <c r="KFI27" s="604">
        <v>12.561749398662073</v>
      </c>
      <c r="KFJ27" s="604"/>
      <c r="KFK27" s="604"/>
      <c r="KFL27" s="604">
        <v>12.561749398662073</v>
      </c>
      <c r="KFM27" s="604"/>
      <c r="KFN27" s="604"/>
      <c r="KFO27" s="604">
        <v>12.561749398662073</v>
      </c>
      <c r="KFP27" s="604"/>
      <c r="KFQ27" s="604"/>
      <c r="KFR27" s="604">
        <v>12.561749398662073</v>
      </c>
      <c r="KFS27" s="604"/>
      <c r="KFT27" s="604"/>
      <c r="KFU27" s="604">
        <v>12.561749398662073</v>
      </c>
      <c r="KFV27" s="604"/>
      <c r="KFW27" s="604"/>
      <c r="KFX27" s="604">
        <v>12.561749398662073</v>
      </c>
      <c r="KFY27" s="604"/>
      <c r="KFZ27" s="604"/>
      <c r="KGA27" s="604">
        <v>12.561749398662073</v>
      </c>
      <c r="KGB27" s="604"/>
      <c r="KGC27" s="604"/>
      <c r="KGD27" s="604">
        <v>12.561749398662073</v>
      </c>
      <c r="KGE27" s="604"/>
      <c r="KGF27" s="604"/>
      <c r="KGG27" s="604">
        <v>12.561749398662073</v>
      </c>
      <c r="KGH27" s="604"/>
      <c r="KGI27" s="604"/>
      <c r="KGJ27" s="604">
        <v>12.561749398662073</v>
      </c>
      <c r="KGK27" s="604"/>
      <c r="KGL27" s="604"/>
      <c r="KGM27" s="604">
        <v>12.561749398662073</v>
      </c>
      <c r="KGN27" s="604"/>
      <c r="KGO27" s="604"/>
      <c r="KGP27" s="604">
        <v>12.561749398662073</v>
      </c>
      <c r="KGQ27" s="604"/>
      <c r="KGR27" s="604"/>
      <c r="KGS27" s="604">
        <v>12.561749398662073</v>
      </c>
      <c r="KGT27" s="604"/>
      <c r="KGU27" s="604"/>
      <c r="KGV27" s="604">
        <v>12.561749398662073</v>
      </c>
      <c r="KGW27" s="604"/>
      <c r="KGX27" s="604"/>
      <c r="KGY27" s="604">
        <v>12.561749398662073</v>
      </c>
      <c r="KGZ27" s="604"/>
      <c r="KHA27" s="604"/>
      <c r="KHB27" s="604">
        <v>12.561749398662073</v>
      </c>
      <c r="KHC27" s="604"/>
      <c r="KHD27" s="604"/>
      <c r="KHE27" s="604">
        <v>12.561749398662073</v>
      </c>
      <c r="KHF27" s="604"/>
      <c r="KHG27" s="604"/>
      <c r="KHH27" s="604">
        <v>12.561749398662073</v>
      </c>
      <c r="KHI27" s="604"/>
      <c r="KHJ27" s="604"/>
      <c r="KHK27" s="604">
        <v>12.561749398662073</v>
      </c>
      <c r="KHL27" s="604"/>
      <c r="KHM27" s="604"/>
      <c r="KHN27" s="604">
        <v>12.561749398662073</v>
      </c>
      <c r="KHO27" s="604"/>
      <c r="KHP27" s="604"/>
      <c r="KHQ27" s="604">
        <v>12.561749398662073</v>
      </c>
      <c r="KHR27" s="604"/>
      <c r="KHS27" s="604"/>
      <c r="KHT27" s="604">
        <v>12.561749398662073</v>
      </c>
      <c r="KHU27" s="604"/>
      <c r="KHV27" s="604"/>
      <c r="KHW27" s="604">
        <v>12.561749398662073</v>
      </c>
      <c r="KHX27" s="604"/>
      <c r="KHY27" s="604"/>
      <c r="KHZ27" s="604">
        <v>12.561749398662073</v>
      </c>
      <c r="KIA27" s="604"/>
      <c r="KIB27" s="604"/>
      <c r="KIC27" s="604">
        <v>12.561749398662073</v>
      </c>
      <c r="KID27" s="604"/>
      <c r="KIE27" s="604"/>
      <c r="KIF27" s="604">
        <v>12.561749398662073</v>
      </c>
      <c r="KIG27" s="604"/>
      <c r="KIH27" s="604"/>
      <c r="KII27" s="604">
        <v>12.561749398662073</v>
      </c>
      <c r="KIJ27" s="604"/>
      <c r="KIK27" s="604"/>
      <c r="KIL27" s="604">
        <v>12.561749398662073</v>
      </c>
      <c r="KIM27" s="604"/>
      <c r="KIN27" s="604"/>
      <c r="KIO27" s="604">
        <v>12.561749398662073</v>
      </c>
      <c r="KIP27" s="604"/>
      <c r="KIQ27" s="604"/>
      <c r="KIR27" s="604">
        <v>12.561749398662073</v>
      </c>
      <c r="KIS27" s="604"/>
      <c r="KIT27" s="604"/>
      <c r="KIU27" s="604">
        <v>12.561749398662073</v>
      </c>
      <c r="KIV27" s="604"/>
      <c r="KIW27" s="604"/>
      <c r="KIX27" s="604">
        <v>12.561749398662073</v>
      </c>
      <c r="KIY27" s="604"/>
      <c r="KIZ27" s="604"/>
      <c r="KJA27" s="604">
        <v>12.561749398662073</v>
      </c>
      <c r="KJB27" s="604"/>
      <c r="KJC27" s="604"/>
      <c r="KJD27" s="604">
        <v>12.561749398662073</v>
      </c>
      <c r="KJE27" s="604"/>
      <c r="KJF27" s="604"/>
      <c r="KJG27" s="604">
        <v>12.561749398662073</v>
      </c>
      <c r="KJH27" s="604"/>
      <c r="KJI27" s="604"/>
      <c r="KJJ27" s="604">
        <v>12.561749398662073</v>
      </c>
      <c r="KJK27" s="604"/>
      <c r="KJL27" s="604"/>
      <c r="KJM27" s="604">
        <v>12.561749398662073</v>
      </c>
      <c r="KJN27" s="604"/>
      <c r="KJO27" s="604"/>
      <c r="KJP27" s="604">
        <v>12.561749398662073</v>
      </c>
      <c r="KJQ27" s="604"/>
      <c r="KJR27" s="604"/>
      <c r="KJS27" s="604">
        <v>12.561749398662073</v>
      </c>
      <c r="KJT27" s="604"/>
      <c r="KJU27" s="604"/>
      <c r="KJV27" s="604">
        <v>12.561749398662073</v>
      </c>
      <c r="KJW27" s="604"/>
      <c r="KJX27" s="604"/>
      <c r="KJY27" s="604">
        <v>12.561749398662073</v>
      </c>
      <c r="KJZ27" s="604"/>
      <c r="KKA27" s="604"/>
      <c r="KKB27" s="604">
        <v>12.561749398662073</v>
      </c>
      <c r="KKC27" s="604"/>
      <c r="KKD27" s="604"/>
      <c r="KKE27" s="604">
        <v>12.561749398662073</v>
      </c>
      <c r="KKF27" s="604"/>
      <c r="KKG27" s="604"/>
      <c r="KKH27" s="604">
        <v>12.561749398662073</v>
      </c>
      <c r="KKI27" s="604"/>
      <c r="KKJ27" s="604"/>
      <c r="KKK27" s="604">
        <v>12.561749398662073</v>
      </c>
      <c r="KKL27" s="604"/>
      <c r="KKM27" s="604"/>
      <c r="KKN27" s="604">
        <v>12.561749398662073</v>
      </c>
      <c r="KKO27" s="604"/>
      <c r="KKP27" s="604"/>
      <c r="KKQ27" s="604">
        <v>12.561749398662073</v>
      </c>
      <c r="KKR27" s="604"/>
      <c r="KKS27" s="604"/>
      <c r="KKT27" s="604">
        <v>12.561749398662073</v>
      </c>
      <c r="KKU27" s="604"/>
      <c r="KKV27" s="604"/>
      <c r="KKW27" s="604">
        <v>12.561749398662073</v>
      </c>
      <c r="KKX27" s="604"/>
      <c r="KKY27" s="604"/>
      <c r="KKZ27" s="604">
        <v>12.561749398662073</v>
      </c>
      <c r="KLA27" s="604"/>
      <c r="KLB27" s="604"/>
      <c r="KLC27" s="604">
        <v>12.561749398662073</v>
      </c>
      <c r="KLD27" s="604"/>
      <c r="KLE27" s="604"/>
      <c r="KLF27" s="604">
        <v>12.561749398662073</v>
      </c>
      <c r="KLG27" s="604"/>
      <c r="KLH27" s="604"/>
      <c r="KLI27" s="604">
        <v>12.561749398662073</v>
      </c>
      <c r="KLJ27" s="604"/>
      <c r="KLK27" s="604"/>
      <c r="KLL27" s="604">
        <v>12.561749398662073</v>
      </c>
      <c r="KLM27" s="604"/>
      <c r="KLN27" s="604"/>
      <c r="KLO27" s="604">
        <v>12.561749398662073</v>
      </c>
      <c r="KLP27" s="604"/>
      <c r="KLQ27" s="604"/>
      <c r="KLR27" s="604">
        <v>12.561749398662073</v>
      </c>
      <c r="KLS27" s="604"/>
      <c r="KLT27" s="604"/>
      <c r="KLU27" s="604">
        <v>12.561749398662073</v>
      </c>
      <c r="KLV27" s="604"/>
      <c r="KLW27" s="604"/>
      <c r="KLX27" s="604">
        <v>12.561749398662073</v>
      </c>
      <c r="KLY27" s="604"/>
      <c r="KLZ27" s="604"/>
      <c r="KMA27" s="604">
        <v>12.561749398662073</v>
      </c>
      <c r="KMB27" s="604"/>
      <c r="KMC27" s="604"/>
      <c r="KMD27" s="604">
        <v>12.561749398662073</v>
      </c>
      <c r="KME27" s="604"/>
      <c r="KMF27" s="604"/>
      <c r="KMG27" s="604">
        <v>12.561749398662073</v>
      </c>
      <c r="KMH27" s="604"/>
      <c r="KMI27" s="604"/>
      <c r="KMJ27" s="604">
        <v>12.561749398662073</v>
      </c>
      <c r="KMK27" s="604"/>
      <c r="KML27" s="604"/>
      <c r="KMM27" s="604">
        <v>12.561749398662073</v>
      </c>
      <c r="KMN27" s="604"/>
      <c r="KMO27" s="604"/>
      <c r="KMP27" s="604">
        <v>12.561749398662073</v>
      </c>
      <c r="KMQ27" s="604"/>
      <c r="KMR27" s="604"/>
      <c r="KMS27" s="604">
        <v>12.561749398662073</v>
      </c>
      <c r="KMT27" s="604"/>
      <c r="KMU27" s="604"/>
      <c r="KMV27" s="604">
        <v>12.561749398662073</v>
      </c>
      <c r="KMW27" s="604"/>
      <c r="KMX27" s="604"/>
      <c r="KMY27" s="604">
        <v>12.561749398662073</v>
      </c>
      <c r="KMZ27" s="604"/>
      <c r="KNA27" s="604"/>
      <c r="KNB27" s="604">
        <v>12.561749398662073</v>
      </c>
      <c r="KNC27" s="604"/>
      <c r="KND27" s="604"/>
      <c r="KNE27" s="604">
        <v>12.561749398662073</v>
      </c>
      <c r="KNF27" s="604"/>
      <c r="KNG27" s="604"/>
      <c r="KNH27" s="604">
        <v>12.561749398662073</v>
      </c>
      <c r="KNI27" s="604"/>
      <c r="KNJ27" s="604"/>
      <c r="KNK27" s="604">
        <v>12.561749398662073</v>
      </c>
      <c r="KNL27" s="604"/>
      <c r="KNM27" s="604"/>
      <c r="KNN27" s="604">
        <v>12.561749398662073</v>
      </c>
      <c r="KNO27" s="604"/>
      <c r="KNP27" s="604"/>
      <c r="KNQ27" s="604">
        <v>12.561749398662073</v>
      </c>
      <c r="KNR27" s="604"/>
      <c r="KNS27" s="604"/>
      <c r="KNT27" s="604">
        <v>12.561749398662073</v>
      </c>
      <c r="KNU27" s="604"/>
      <c r="KNV27" s="604"/>
      <c r="KNW27" s="604">
        <v>12.561749398662073</v>
      </c>
      <c r="KNX27" s="604"/>
      <c r="KNY27" s="604"/>
      <c r="KNZ27" s="604">
        <v>12.561749398662073</v>
      </c>
      <c r="KOA27" s="604"/>
      <c r="KOB27" s="604"/>
      <c r="KOC27" s="604">
        <v>12.561749398662073</v>
      </c>
      <c r="KOD27" s="604"/>
      <c r="KOE27" s="604"/>
      <c r="KOF27" s="604">
        <v>12.561749398662073</v>
      </c>
      <c r="KOG27" s="604"/>
      <c r="KOH27" s="604"/>
      <c r="KOI27" s="604">
        <v>12.561749398662073</v>
      </c>
      <c r="KOJ27" s="604"/>
      <c r="KOK27" s="604"/>
      <c r="KOL27" s="604">
        <v>12.561749398662073</v>
      </c>
      <c r="KOM27" s="604"/>
      <c r="KON27" s="604"/>
      <c r="KOO27" s="604">
        <v>12.561749398662073</v>
      </c>
      <c r="KOP27" s="604"/>
      <c r="KOQ27" s="604"/>
      <c r="KOR27" s="604">
        <v>12.561749398662073</v>
      </c>
      <c r="KOS27" s="604"/>
      <c r="KOT27" s="604"/>
      <c r="KOU27" s="604">
        <v>12.561749398662073</v>
      </c>
      <c r="KOV27" s="604"/>
      <c r="KOW27" s="604"/>
      <c r="KOX27" s="604">
        <v>12.561749398662073</v>
      </c>
      <c r="KOY27" s="604"/>
      <c r="KOZ27" s="604"/>
      <c r="KPA27" s="604">
        <v>12.561749398662073</v>
      </c>
      <c r="KPB27" s="604"/>
      <c r="KPC27" s="604"/>
      <c r="KPD27" s="604">
        <v>12.561749398662073</v>
      </c>
      <c r="KPE27" s="604"/>
      <c r="KPF27" s="604"/>
      <c r="KPG27" s="604">
        <v>12.561749398662073</v>
      </c>
      <c r="KPH27" s="604"/>
      <c r="KPI27" s="604"/>
      <c r="KPJ27" s="604">
        <v>12.561749398662073</v>
      </c>
      <c r="KPK27" s="604"/>
      <c r="KPL27" s="604"/>
      <c r="KPM27" s="604">
        <v>12.561749398662073</v>
      </c>
      <c r="KPN27" s="604"/>
      <c r="KPO27" s="604"/>
      <c r="KPP27" s="604">
        <v>12.561749398662073</v>
      </c>
      <c r="KPQ27" s="604"/>
      <c r="KPR27" s="604"/>
      <c r="KPS27" s="604">
        <v>12.561749398662073</v>
      </c>
      <c r="KPT27" s="604"/>
      <c r="KPU27" s="604"/>
      <c r="KPV27" s="604">
        <v>12.561749398662073</v>
      </c>
      <c r="KPW27" s="604"/>
      <c r="KPX27" s="604"/>
      <c r="KPY27" s="604">
        <v>12.561749398662073</v>
      </c>
      <c r="KPZ27" s="604"/>
      <c r="KQA27" s="604"/>
      <c r="KQB27" s="604">
        <v>12.561749398662073</v>
      </c>
      <c r="KQC27" s="604"/>
      <c r="KQD27" s="604"/>
      <c r="KQE27" s="604">
        <v>12.561749398662073</v>
      </c>
      <c r="KQF27" s="604"/>
      <c r="KQG27" s="604"/>
      <c r="KQH27" s="604">
        <v>12.561749398662073</v>
      </c>
      <c r="KQI27" s="604"/>
      <c r="KQJ27" s="604"/>
      <c r="KQK27" s="604">
        <v>12.561749398662073</v>
      </c>
      <c r="KQL27" s="604"/>
      <c r="KQM27" s="604"/>
      <c r="KQN27" s="604">
        <v>12.561749398662073</v>
      </c>
      <c r="KQO27" s="604"/>
      <c r="KQP27" s="604"/>
      <c r="KQQ27" s="604">
        <v>12.561749398662073</v>
      </c>
      <c r="KQR27" s="604"/>
      <c r="KQS27" s="604"/>
      <c r="KQT27" s="604">
        <v>12.561749398662073</v>
      </c>
      <c r="KQU27" s="604"/>
      <c r="KQV27" s="604"/>
      <c r="KQW27" s="604">
        <v>12.561749398662073</v>
      </c>
      <c r="KQX27" s="604"/>
      <c r="KQY27" s="604"/>
      <c r="KQZ27" s="604">
        <v>12.561749398662073</v>
      </c>
      <c r="KRA27" s="604"/>
      <c r="KRB27" s="604"/>
      <c r="KRC27" s="604">
        <v>12.561749398662073</v>
      </c>
      <c r="KRD27" s="604"/>
      <c r="KRE27" s="604"/>
      <c r="KRF27" s="604">
        <v>12.561749398662073</v>
      </c>
      <c r="KRG27" s="604"/>
      <c r="KRH27" s="604"/>
      <c r="KRI27" s="604">
        <v>12.561749398662073</v>
      </c>
      <c r="KRJ27" s="604"/>
      <c r="KRK27" s="604"/>
      <c r="KRL27" s="604">
        <v>12.561749398662073</v>
      </c>
      <c r="KRM27" s="604"/>
      <c r="KRN27" s="604"/>
      <c r="KRO27" s="604">
        <v>12.561749398662073</v>
      </c>
      <c r="KRP27" s="604"/>
      <c r="KRQ27" s="604"/>
      <c r="KRR27" s="604">
        <v>12.561749398662073</v>
      </c>
      <c r="KRS27" s="604"/>
      <c r="KRT27" s="604"/>
      <c r="KRU27" s="604">
        <v>12.561749398662073</v>
      </c>
      <c r="KRV27" s="604"/>
      <c r="KRW27" s="604"/>
      <c r="KRX27" s="604">
        <v>12.561749398662073</v>
      </c>
      <c r="KRY27" s="604"/>
      <c r="KRZ27" s="604"/>
      <c r="KSA27" s="604">
        <v>12.561749398662073</v>
      </c>
      <c r="KSB27" s="604"/>
      <c r="KSC27" s="604"/>
      <c r="KSD27" s="604">
        <v>12.561749398662073</v>
      </c>
      <c r="KSE27" s="604"/>
      <c r="KSF27" s="604"/>
      <c r="KSG27" s="604">
        <v>12.561749398662073</v>
      </c>
      <c r="KSH27" s="604"/>
      <c r="KSI27" s="604"/>
      <c r="KSJ27" s="604">
        <v>12.561749398662073</v>
      </c>
      <c r="KSK27" s="604"/>
      <c r="KSL27" s="604"/>
      <c r="KSM27" s="604">
        <v>12.561749398662073</v>
      </c>
      <c r="KSN27" s="604"/>
      <c r="KSO27" s="604"/>
      <c r="KSP27" s="604">
        <v>12.561749398662073</v>
      </c>
      <c r="KSQ27" s="604"/>
      <c r="KSR27" s="604"/>
      <c r="KSS27" s="604">
        <v>12.561749398662073</v>
      </c>
      <c r="KST27" s="604"/>
      <c r="KSU27" s="604"/>
      <c r="KSV27" s="604">
        <v>12.561749398662073</v>
      </c>
      <c r="KSW27" s="604"/>
      <c r="KSX27" s="604"/>
      <c r="KSY27" s="604">
        <v>12.561749398662073</v>
      </c>
      <c r="KSZ27" s="604"/>
      <c r="KTA27" s="604"/>
      <c r="KTB27" s="604">
        <v>12.561749398662073</v>
      </c>
      <c r="KTC27" s="604"/>
      <c r="KTD27" s="604"/>
      <c r="KTE27" s="604">
        <v>12.561749398662073</v>
      </c>
      <c r="KTF27" s="604"/>
      <c r="KTG27" s="604"/>
      <c r="KTH27" s="604">
        <v>12.561749398662073</v>
      </c>
      <c r="KTI27" s="604"/>
      <c r="KTJ27" s="604"/>
      <c r="KTK27" s="604">
        <v>12.561749398662073</v>
      </c>
      <c r="KTL27" s="604"/>
      <c r="KTM27" s="604"/>
      <c r="KTN27" s="604">
        <v>12.561749398662073</v>
      </c>
      <c r="KTO27" s="604"/>
      <c r="KTP27" s="604"/>
      <c r="KTQ27" s="604">
        <v>12.561749398662073</v>
      </c>
      <c r="KTR27" s="604"/>
      <c r="KTS27" s="604"/>
      <c r="KTT27" s="604">
        <v>12.561749398662073</v>
      </c>
      <c r="KTU27" s="604"/>
      <c r="KTV27" s="604"/>
      <c r="KTW27" s="604">
        <v>12.561749398662073</v>
      </c>
      <c r="KTX27" s="604"/>
      <c r="KTY27" s="604"/>
      <c r="KTZ27" s="604">
        <v>12.561749398662073</v>
      </c>
      <c r="KUA27" s="604"/>
      <c r="KUB27" s="604"/>
      <c r="KUC27" s="604">
        <v>12.561749398662073</v>
      </c>
      <c r="KUD27" s="604"/>
      <c r="KUE27" s="604"/>
      <c r="KUF27" s="604">
        <v>12.561749398662073</v>
      </c>
      <c r="KUG27" s="604"/>
      <c r="KUH27" s="604"/>
      <c r="KUI27" s="604">
        <v>12.561749398662073</v>
      </c>
      <c r="KUJ27" s="604"/>
      <c r="KUK27" s="604"/>
      <c r="KUL27" s="604">
        <v>12.561749398662073</v>
      </c>
      <c r="KUM27" s="604"/>
      <c r="KUN27" s="604"/>
      <c r="KUO27" s="604">
        <v>12.561749398662073</v>
      </c>
      <c r="KUP27" s="604"/>
      <c r="KUQ27" s="604"/>
      <c r="KUR27" s="604">
        <v>12.561749398662073</v>
      </c>
      <c r="KUS27" s="604"/>
      <c r="KUT27" s="604"/>
      <c r="KUU27" s="604">
        <v>12.561749398662073</v>
      </c>
      <c r="KUV27" s="604"/>
      <c r="KUW27" s="604"/>
      <c r="KUX27" s="604">
        <v>12.561749398662073</v>
      </c>
      <c r="KUY27" s="604"/>
      <c r="KUZ27" s="604"/>
      <c r="KVA27" s="604">
        <v>12.561749398662073</v>
      </c>
      <c r="KVB27" s="604"/>
      <c r="KVC27" s="604"/>
      <c r="KVD27" s="604">
        <v>12.561749398662073</v>
      </c>
      <c r="KVE27" s="604"/>
      <c r="KVF27" s="604"/>
      <c r="KVG27" s="604">
        <v>12.561749398662073</v>
      </c>
      <c r="KVH27" s="604"/>
      <c r="KVI27" s="604"/>
      <c r="KVJ27" s="604">
        <v>12.561749398662073</v>
      </c>
      <c r="KVK27" s="604"/>
      <c r="KVL27" s="604"/>
      <c r="KVM27" s="604">
        <v>12.561749398662073</v>
      </c>
      <c r="KVN27" s="604"/>
      <c r="KVO27" s="604"/>
      <c r="KVP27" s="604">
        <v>12.561749398662073</v>
      </c>
      <c r="KVQ27" s="604"/>
      <c r="KVR27" s="604"/>
      <c r="KVS27" s="604">
        <v>12.561749398662073</v>
      </c>
      <c r="KVT27" s="604"/>
      <c r="KVU27" s="604"/>
      <c r="KVV27" s="604">
        <v>12.561749398662073</v>
      </c>
      <c r="KVW27" s="604"/>
      <c r="KVX27" s="604"/>
      <c r="KVY27" s="604">
        <v>12.561749398662073</v>
      </c>
      <c r="KVZ27" s="604"/>
      <c r="KWA27" s="604"/>
      <c r="KWB27" s="604">
        <v>12.561749398662073</v>
      </c>
      <c r="KWC27" s="604"/>
      <c r="KWD27" s="604"/>
      <c r="KWE27" s="604">
        <v>12.561749398662073</v>
      </c>
      <c r="KWF27" s="604"/>
      <c r="KWG27" s="604"/>
      <c r="KWH27" s="604">
        <v>12.561749398662073</v>
      </c>
      <c r="KWI27" s="604"/>
      <c r="KWJ27" s="604"/>
      <c r="KWK27" s="604">
        <v>12.561749398662073</v>
      </c>
      <c r="KWL27" s="604"/>
      <c r="KWM27" s="604"/>
      <c r="KWN27" s="604">
        <v>12.561749398662073</v>
      </c>
      <c r="KWO27" s="604"/>
      <c r="KWP27" s="604"/>
      <c r="KWQ27" s="604">
        <v>12.561749398662073</v>
      </c>
      <c r="KWR27" s="604"/>
      <c r="KWS27" s="604"/>
      <c r="KWT27" s="604">
        <v>12.561749398662073</v>
      </c>
      <c r="KWU27" s="604"/>
      <c r="KWV27" s="604"/>
      <c r="KWW27" s="604">
        <v>12.561749398662073</v>
      </c>
      <c r="KWX27" s="604"/>
      <c r="KWY27" s="604"/>
      <c r="KWZ27" s="604">
        <v>12.561749398662073</v>
      </c>
      <c r="KXA27" s="604"/>
      <c r="KXB27" s="604"/>
      <c r="KXC27" s="604">
        <v>12.561749398662073</v>
      </c>
      <c r="KXD27" s="604"/>
      <c r="KXE27" s="604"/>
      <c r="KXF27" s="604">
        <v>12.561749398662073</v>
      </c>
      <c r="KXG27" s="604"/>
      <c r="KXH27" s="604"/>
      <c r="KXI27" s="604">
        <v>12.561749398662073</v>
      </c>
      <c r="KXJ27" s="604"/>
      <c r="KXK27" s="604"/>
      <c r="KXL27" s="604">
        <v>12.561749398662073</v>
      </c>
      <c r="KXM27" s="604"/>
      <c r="KXN27" s="604"/>
      <c r="KXO27" s="604">
        <v>12.561749398662073</v>
      </c>
      <c r="KXP27" s="604"/>
      <c r="KXQ27" s="604"/>
      <c r="KXR27" s="604">
        <v>12.561749398662073</v>
      </c>
      <c r="KXS27" s="604"/>
      <c r="KXT27" s="604"/>
      <c r="KXU27" s="604">
        <v>12.561749398662073</v>
      </c>
      <c r="KXV27" s="604"/>
      <c r="KXW27" s="604"/>
      <c r="KXX27" s="604">
        <v>12.561749398662073</v>
      </c>
      <c r="KXY27" s="604"/>
      <c r="KXZ27" s="604"/>
      <c r="KYA27" s="604">
        <v>12.561749398662073</v>
      </c>
      <c r="KYB27" s="604"/>
      <c r="KYC27" s="604"/>
      <c r="KYD27" s="604">
        <v>12.561749398662073</v>
      </c>
      <c r="KYE27" s="604"/>
      <c r="KYF27" s="604"/>
      <c r="KYG27" s="604">
        <v>12.561749398662073</v>
      </c>
      <c r="KYH27" s="604"/>
      <c r="KYI27" s="604"/>
      <c r="KYJ27" s="604">
        <v>12.561749398662073</v>
      </c>
      <c r="KYK27" s="604"/>
      <c r="KYL27" s="604"/>
      <c r="KYM27" s="604">
        <v>12.561749398662073</v>
      </c>
      <c r="KYN27" s="604"/>
      <c r="KYO27" s="604"/>
      <c r="KYP27" s="604">
        <v>12.561749398662073</v>
      </c>
      <c r="KYQ27" s="604"/>
      <c r="KYR27" s="604"/>
      <c r="KYS27" s="604">
        <v>12.561749398662073</v>
      </c>
      <c r="KYT27" s="604"/>
      <c r="KYU27" s="604"/>
      <c r="KYV27" s="604">
        <v>12.561749398662073</v>
      </c>
      <c r="KYW27" s="604"/>
      <c r="KYX27" s="604"/>
      <c r="KYY27" s="604">
        <v>12.561749398662073</v>
      </c>
      <c r="KYZ27" s="604"/>
      <c r="KZA27" s="604"/>
      <c r="KZB27" s="604">
        <v>12.561749398662073</v>
      </c>
      <c r="KZC27" s="604"/>
      <c r="KZD27" s="604"/>
      <c r="KZE27" s="604">
        <v>12.561749398662073</v>
      </c>
      <c r="KZF27" s="604"/>
      <c r="KZG27" s="604"/>
      <c r="KZH27" s="604">
        <v>12.561749398662073</v>
      </c>
      <c r="KZI27" s="604"/>
      <c r="KZJ27" s="604"/>
      <c r="KZK27" s="604">
        <v>12.561749398662073</v>
      </c>
      <c r="KZL27" s="604"/>
      <c r="KZM27" s="604"/>
      <c r="KZN27" s="604">
        <v>12.561749398662073</v>
      </c>
      <c r="KZO27" s="604"/>
      <c r="KZP27" s="604"/>
      <c r="KZQ27" s="604">
        <v>12.561749398662073</v>
      </c>
      <c r="KZR27" s="604"/>
      <c r="KZS27" s="604"/>
      <c r="KZT27" s="604">
        <v>12.561749398662073</v>
      </c>
      <c r="KZU27" s="604"/>
      <c r="KZV27" s="604"/>
      <c r="KZW27" s="604">
        <v>12.561749398662073</v>
      </c>
      <c r="KZX27" s="604"/>
      <c r="KZY27" s="604"/>
      <c r="KZZ27" s="604">
        <v>12.561749398662073</v>
      </c>
      <c r="LAA27" s="604"/>
      <c r="LAB27" s="604"/>
      <c r="LAC27" s="604">
        <v>12.561749398662073</v>
      </c>
      <c r="LAD27" s="604"/>
      <c r="LAE27" s="604"/>
      <c r="LAF27" s="604">
        <v>12.561749398662073</v>
      </c>
      <c r="LAG27" s="604"/>
      <c r="LAH27" s="604"/>
      <c r="LAI27" s="604">
        <v>12.561749398662073</v>
      </c>
      <c r="LAJ27" s="604"/>
      <c r="LAK27" s="604"/>
      <c r="LAL27" s="604">
        <v>12.561749398662073</v>
      </c>
      <c r="LAM27" s="604"/>
      <c r="LAN27" s="604"/>
      <c r="LAO27" s="604">
        <v>12.561749398662073</v>
      </c>
      <c r="LAP27" s="604"/>
      <c r="LAQ27" s="604"/>
      <c r="LAR27" s="604">
        <v>12.561749398662073</v>
      </c>
      <c r="LAS27" s="604"/>
      <c r="LAT27" s="604"/>
      <c r="LAU27" s="604">
        <v>12.561749398662073</v>
      </c>
      <c r="LAV27" s="604"/>
      <c r="LAW27" s="604"/>
      <c r="LAX27" s="604">
        <v>12.561749398662073</v>
      </c>
      <c r="LAY27" s="604"/>
      <c r="LAZ27" s="604"/>
      <c r="LBA27" s="604">
        <v>12.561749398662073</v>
      </c>
      <c r="LBB27" s="604"/>
      <c r="LBC27" s="604"/>
      <c r="LBD27" s="604">
        <v>12.561749398662073</v>
      </c>
      <c r="LBE27" s="604"/>
      <c r="LBF27" s="604"/>
      <c r="LBG27" s="604">
        <v>12.561749398662073</v>
      </c>
      <c r="LBH27" s="604"/>
      <c r="LBI27" s="604"/>
      <c r="LBJ27" s="604">
        <v>12.561749398662073</v>
      </c>
      <c r="LBK27" s="604"/>
      <c r="LBL27" s="604"/>
      <c r="LBM27" s="604">
        <v>12.561749398662073</v>
      </c>
      <c r="LBN27" s="604"/>
      <c r="LBO27" s="604"/>
      <c r="LBP27" s="604">
        <v>12.561749398662073</v>
      </c>
      <c r="LBQ27" s="604"/>
      <c r="LBR27" s="604"/>
      <c r="LBS27" s="604">
        <v>12.561749398662073</v>
      </c>
      <c r="LBT27" s="604"/>
      <c r="LBU27" s="604"/>
      <c r="LBV27" s="604">
        <v>12.561749398662073</v>
      </c>
      <c r="LBW27" s="604"/>
      <c r="LBX27" s="604"/>
      <c r="LBY27" s="604">
        <v>12.561749398662073</v>
      </c>
      <c r="LBZ27" s="604"/>
      <c r="LCA27" s="604"/>
      <c r="LCB27" s="604">
        <v>12.561749398662073</v>
      </c>
      <c r="LCC27" s="604"/>
      <c r="LCD27" s="604"/>
      <c r="LCE27" s="604">
        <v>12.561749398662073</v>
      </c>
      <c r="LCF27" s="604"/>
      <c r="LCG27" s="604"/>
      <c r="LCH27" s="604">
        <v>12.561749398662073</v>
      </c>
      <c r="LCI27" s="604"/>
      <c r="LCJ27" s="604"/>
      <c r="LCK27" s="604">
        <v>12.561749398662073</v>
      </c>
      <c r="LCL27" s="604"/>
      <c r="LCM27" s="604"/>
      <c r="LCN27" s="604">
        <v>12.561749398662073</v>
      </c>
      <c r="LCO27" s="604"/>
      <c r="LCP27" s="604"/>
      <c r="LCQ27" s="604">
        <v>12.561749398662073</v>
      </c>
      <c r="LCR27" s="604"/>
      <c r="LCS27" s="604"/>
      <c r="LCT27" s="604">
        <v>12.561749398662073</v>
      </c>
      <c r="LCU27" s="604"/>
      <c r="LCV27" s="604"/>
      <c r="LCW27" s="604">
        <v>12.561749398662073</v>
      </c>
      <c r="LCX27" s="604"/>
      <c r="LCY27" s="604"/>
      <c r="LCZ27" s="604">
        <v>12.561749398662073</v>
      </c>
      <c r="LDA27" s="604"/>
      <c r="LDB27" s="604"/>
      <c r="LDC27" s="604">
        <v>12.561749398662073</v>
      </c>
      <c r="LDD27" s="604"/>
      <c r="LDE27" s="604"/>
      <c r="LDF27" s="604">
        <v>12.561749398662073</v>
      </c>
      <c r="LDG27" s="604"/>
      <c r="LDH27" s="604"/>
      <c r="LDI27" s="604">
        <v>12.561749398662073</v>
      </c>
      <c r="LDJ27" s="604"/>
      <c r="LDK27" s="604"/>
      <c r="LDL27" s="604">
        <v>12.561749398662073</v>
      </c>
      <c r="LDM27" s="604"/>
      <c r="LDN27" s="604"/>
      <c r="LDO27" s="604">
        <v>12.561749398662073</v>
      </c>
      <c r="LDP27" s="604"/>
      <c r="LDQ27" s="604"/>
      <c r="LDR27" s="604">
        <v>12.561749398662073</v>
      </c>
      <c r="LDS27" s="604"/>
      <c r="LDT27" s="604"/>
      <c r="LDU27" s="604">
        <v>12.561749398662073</v>
      </c>
      <c r="LDV27" s="604"/>
      <c r="LDW27" s="604"/>
      <c r="LDX27" s="604">
        <v>12.561749398662073</v>
      </c>
      <c r="LDY27" s="604"/>
      <c r="LDZ27" s="604"/>
      <c r="LEA27" s="604">
        <v>12.561749398662073</v>
      </c>
      <c r="LEB27" s="604"/>
      <c r="LEC27" s="604"/>
      <c r="LED27" s="604">
        <v>12.561749398662073</v>
      </c>
      <c r="LEE27" s="604"/>
      <c r="LEF27" s="604"/>
      <c r="LEG27" s="604">
        <v>12.561749398662073</v>
      </c>
      <c r="LEH27" s="604"/>
      <c r="LEI27" s="604"/>
      <c r="LEJ27" s="604">
        <v>12.561749398662073</v>
      </c>
      <c r="LEK27" s="604"/>
      <c r="LEL27" s="604"/>
      <c r="LEM27" s="604">
        <v>12.561749398662073</v>
      </c>
      <c r="LEN27" s="604"/>
      <c r="LEO27" s="604"/>
      <c r="LEP27" s="604">
        <v>12.561749398662073</v>
      </c>
      <c r="LEQ27" s="604"/>
      <c r="LER27" s="604"/>
      <c r="LES27" s="604">
        <v>12.561749398662073</v>
      </c>
      <c r="LET27" s="604"/>
      <c r="LEU27" s="604"/>
      <c r="LEV27" s="604">
        <v>12.561749398662073</v>
      </c>
      <c r="LEW27" s="604"/>
      <c r="LEX27" s="604"/>
      <c r="LEY27" s="604">
        <v>12.561749398662073</v>
      </c>
      <c r="LEZ27" s="604"/>
      <c r="LFA27" s="604"/>
      <c r="LFB27" s="604">
        <v>12.561749398662073</v>
      </c>
      <c r="LFC27" s="604"/>
      <c r="LFD27" s="604"/>
      <c r="LFE27" s="604">
        <v>12.561749398662073</v>
      </c>
      <c r="LFF27" s="604"/>
      <c r="LFG27" s="604"/>
      <c r="LFH27" s="604">
        <v>12.561749398662073</v>
      </c>
      <c r="LFI27" s="604"/>
      <c r="LFJ27" s="604"/>
      <c r="LFK27" s="604">
        <v>12.561749398662073</v>
      </c>
      <c r="LFL27" s="604"/>
      <c r="LFM27" s="604"/>
      <c r="LFN27" s="604">
        <v>12.561749398662073</v>
      </c>
      <c r="LFO27" s="604"/>
      <c r="LFP27" s="604"/>
      <c r="LFQ27" s="604">
        <v>12.561749398662073</v>
      </c>
      <c r="LFR27" s="604"/>
      <c r="LFS27" s="604"/>
      <c r="LFT27" s="604">
        <v>12.561749398662073</v>
      </c>
      <c r="LFU27" s="604"/>
      <c r="LFV27" s="604"/>
      <c r="LFW27" s="604">
        <v>12.561749398662073</v>
      </c>
      <c r="LFX27" s="604"/>
      <c r="LFY27" s="604"/>
      <c r="LFZ27" s="604">
        <v>12.561749398662073</v>
      </c>
      <c r="LGA27" s="604"/>
      <c r="LGB27" s="604"/>
      <c r="LGC27" s="604">
        <v>12.561749398662073</v>
      </c>
      <c r="LGD27" s="604"/>
      <c r="LGE27" s="604"/>
      <c r="LGF27" s="604">
        <v>12.561749398662073</v>
      </c>
      <c r="LGG27" s="604"/>
      <c r="LGH27" s="604"/>
      <c r="LGI27" s="604">
        <v>12.561749398662073</v>
      </c>
      <c r="LGJ27" s="604"/>
      <c r="LGK27" s="604"/>
      <c r="LGL27" s="604">
        <v>12.561749398662073</v>
      </c>
      <c r="LGM27" s="604"/>
      <c r="LGN27" s="604"/>
      <c r="LGO27" s="604">
        <v>12.561749398662073</v>
      </c>
      <c r="LGP27" s="604"/>
      <c r="LGQ27" s="604"/>
      <c r="LGR27" s="604">
        <v>12.561749398662073</v>
      </c>
      <c r="LGS27" s="604"/>
      <c r="LGT27" s="604"/>
      <c r="LGU27" s="604">
        <v>12.561749398662073</v>
      </c>
      <c r="LGV27" s="604"/>
      <c r="LGW27" s="604"/>
      <c r="LGX27" s="604">
        <v>12.561749398662073</v>
      </c>
      <c r="LGY27" s="604"/>
      <c r="LGZ27" s="604"/>
      <c r="LHA27" s="604">
        <v>12.561749398662073</v>
      </c>
      <c r="LHB27" s="604"/>
      <c r="LHC27" s="604"/>
      <c r="LHD27" s="604">
        <v>12.561749398662073</v>
      </c>
      <c r="LHE27" s="604"/>
      <c r="LHF27" s="604"/>
      <c r="LHG27" s="604">
        <v>12.561749398662073</v>
      </c>
      <c r="LHH27" s="604"/>
      <c r="LHI27" s="604"/>
      <c r="LHJ27" s="604">
        <v>12.561749398662073</v>
      </c>
      <c r="LHK27" s="604"/>
      <c r="LHL27" s="604"/>
      <c r="LHM27" s="604">
        <v>12.561749398662073</v>
      </c>
      <c r="LHN27" s="604"/>
      <c r="LHO27" s="604"/>
      <c r="LHP27" s="604">
        <v>12.561749398662073</v>
      </c>
      <c r="LHQ27" s="604"/>
      <c r="LHR27" s="604"/>
      <c r="LHS27" s="604">
        <v>12.561749398662073</v>
      </c>
      <c r="LHT27" s="604"/>
      <c r="LHU27" s="604"/>
      <c r="LHV27" s="604">
        <v>12.561749398662073</v>
      </c>
      <c r="LHW27" s="604"/>
      <c r="LHX27" s="604"/>
      <c r="LHY27" s="604">
        <v>12.561749398662073</v>
      </c>
      <c r="LHZ27" s="604"/>
      <c r="LIA27" s="604"/>
      <c r="LIB27" s="604">
        <v>12.561749398662073</v>
      </c>
      <c r="LIC27" s="604"/>
      <c r="LID27" s="604"/>
      <c r="LIE27" s="604">
        <v>12.561749398662073</v>
      </c>
      <c r="LIF27" s="604"/>
      <c r="LIG27" s="604"/>
      <c r="LIH27" s="604">
        <v>12.561749398662073</v>
      </c>
      <c r="LII27" s="604"/>
      <c r="LIJ27" s="604"/>
      <c r="LIK27" s="604">
        <v>12.561749398662073</v>
      </c>
      <c r="LIL27" s="604"/>
      <c r="LIM27" s="604"/>
      <c r="LIN27" s="604">
        <v>12.561749398662073</v>
      </c>
      <c r="LIO27" s="604"/>
      <c r="LIP27" s="604"/>
      <c r="LIQ27" s="604">
        <v>12.561749398662073</v>
      </c>
      <c r="LIR27" s="604"/>
      <c r="LIS27" s="604"/>
      <c r="LIT27" s="604">
        <v>12.561749398662073</v>
      </c>
      <c r="LIU27" s="604"/>
      <c r="LIV27" s="604"/>
      <c r="LIW27" s="604">
        <v>12.561749398662073</v>
      </c>
      <c r="LIX27" s="604"/>
      <c r="LIY27" s="604"/>
      <c r="LIZ27" s="604">
        <v>12.561749398662073</v>
      </c>
      <c r="LJA27" s="604"/>
      <c r="LJB27" s="604"/>
      <c r="LJC27" s="604">
        <v>12.561749398662073</v>
      </c>
      <c r="LJD27" s="604"/>
      <c r="LJE27" s="604"/>
      <c r="LJF27" s="604">
        <v>12.561749398662073</v>
      </c>
      <c r="LJG27" s="604"/>
      <c r="LJH27" s="604"/>
      <c r="LJI27" s="604">
        <v>12.561749398662073</v>
      </c>
      <c r="LJJ27" s="604"/>
      <c r="LJK27" s="604"/>
      <c r="LJL27" s="604">
        <v>12.561749398662073</v>
      </c>
      <c r="LJM27" s="604"/>
      <c r="LJN27" s="604"/>
      <c r="LJO27" s="604">
        <v>12.561749398662073</v>
      </c>
      <c r="LJP27" s="604"/>
      <c r="LJQ27" s="604"/>
      <c r="LJR27" s="604">
        <v>12.561749398662073</v>
      </c>
      <c r="LJS27" s="604"/>
      <c r="LJT27" s="604"/>
      <c r="LJU27" s="604">
        <v>12.561749398662073</v>
      </c>
      <c r="LJV27" s="604"/>
      <c r="LJW27" s="604"/>
      <c r="LJX27" s="604">
        <v>12.561749398662073</v>
      </c>
      <c r="LJY27" s="604"/>
      <c r="LJZ27" s="604"/>
      <c r="LKA27" s="604">
        <v>12.561749398662073</v>
      </c>
      <c r="LKB27" s="604"/>
      <c r="LKC27" s="604"/>
      <c r="LKD27" s="604">
        <v>12.561749398662073</v>
      </c>
      <c r="LKE27" s="604"/>
      <c r="LKF27" s="604"/>
      <c r="LKG27" s="604">
        <v>12.561749398662073</v>
      </c>
      <c r="LKH27" s="604"/>
      <c r="LKI27" s="604"/>
      <c r="LKJ27" s="604">
        <v>12.561749398662073</v>
      </c>
      <c r="LKK27" s="604"/>
      <c r="LKL27" s="604"/>
      <c r="LKM27" s="604">
        <v>12.561749398662073</v>
      </c>
      <c r="LKN27" s="604"/>
      <c r="LKO27" s="604"/>
      <c r="LKP27" s="604">
        <v>12.561749398662073</v>
      </c>
      <c r="LKQ27" s="604"/>
      <c r="LKR27" s="604"/>
      <c r="LKS27" s="604">
        <v>12.561749398662073</v>
      </c>
      <c r="LKT27" s="604"/>
      <c r="LKU27" s="604"/>
      <c r="LKV27" s="604">
        <v>12.561749398662073</v>
      </c>
      <c r="LKW27" s="604"/>
      <c r="LKX27" s="604"/>
      <c r="LKY27" s="604">
        <v>12.561749398662073</v>
      </c>
      <c r="LKZ27" s="604"/>
      <c r="LLA27" s="604"/>
      <c r="LLB27" s="604">
        <v>12.561749398662073</v>
      </c>
      <c r="LLC27" s="604"/>
      <c r="LLD27" s="604"/>
      <c r="LLE27" s="604">
        <v>12.561749398662073</v>
      </c>
      <c r="LLF27" s="604"/>
      <c r="LLG27" s="604"/>
      <c r="LLH27" s="604">
        <v>12.561749398662073</v>
      </c>
      <c r="LLI27" s="604"/>
      <c r="LLJ27" s="604"/>
      <c r="LLK27" s="604">
        <v>12.561749398662073</v>
      </c>
      <c r="LLL27" s="604"/>
      <c r="LLM27" s="604"/>
      <c r="LLN27" s="604">
        <v>12.561749398662073</v>
      </c>
      <c r="LLO27" s="604"/>
      <c r="LLP27" s="604"/>
      <c r="LLQ27" s="604">
        <v>12.561749398662073</v>
      </c>
      <c r="LLR27" s="604"/>
      <c r="LLS27" s="604"/>
      <c r="LLT27" s="604">
        <v>12.561749398662073</v>
      </c>
      <c r="LLU27" s="604"/>
      <c r="LLV27" s="604"/>
      <c r="LLW27" s="604">
        <v>12.561749398662073</v>
      </c>
      <c r="LLX27" s="604"/>
      <c r="LLY27" s="604"/>
      <c r="LLZ27" s="604">
        <v>12.561749398662073</v>
      </c>
      <c r="LMA27" s="604"/>
      <c r="LMB27" s="604"/>
      <c r="LMC27" s="604">
        <v>12.561749398662073</v>
      </c>
      <c r="LMD27" s="604"/>
      <c r="LME27" s="604"/>
      <c r="LMF27" s="604">
        <v>12.561749398662073</v>
      </c>
      <c r="LMG27" s="604"/>
      <c r="LMH27" s="604"/>
      <c r="LMI27" s="604">
        <v>12.561749398662073</v>
      </c>
      <c r="LMJ27" s="604"/>
      <c r="LMK27" s="604"/>
      <c r="LML27" s="604">
        <v>12.561749398662073</v>
      </c>
      <c r="LMM27" s="604"/>
      <c r="LMN27" s="604"/>
      <c r="LMO27" s="604">
        <v>12.561749398662073</v>
      </c>
      <c r="LMP27" s="604"/>
      <c r="LMQ27" s="604"/>
      <c r="LMR27" s="604">
        <v>12.561749398662073</v>
      </c>
      <c r="LMS27" s="604"/>
      <c r="LMT27" s="604"/>
      <c r="LMU27" s="604">
        <v>12.561749398662073</v>
      </c>
      <c r="LMV27" s="604"/>
      <c r="LMW27" s="604"/>
      <c r="LMX27" s="604">
        <v>12.561749398662073</v>
      </c>
      <c r="LMY27" s="604"/>
      <c r="LMZ27" s="604"/>
      <c r="LNA27" s="604">
        <v>12.561749398662073</v>
      </c>
      <c r="LNB27" s="604"/>
      <c r="LNC27" s="604"/>
      <c r="LND27" s="604">
        <v>12.561749398662073</v>
      </c>
      <c r="LNE27" s="604"/>
      <c r="LNF27" s="604"/>
      <c r="LNG27" s="604">
        <v>12.561749398662073</v>
      </c>
      <c r="LNH27" s="604"/>
      <c r="LNI27" s="604"/>
      <c r="LNJ27" s="604">
        <v>12.561749398662073</v>
      </c>
      <c r="LNK27" s="604"/>
      <c r="LNL27" s="604"/>
      <c r="LNM27" s="604">
        <v>12.561749398662073</v>
      </c>
      <c r="LNN27" s="604"/>
      <c r="LNO27" s="604"/>
      <c r="LNP27" s="604">
        <v>12.561749398662073</v>
      </c>
      <c r="LNQ27" s="604"/>
      <c r="LNR27" s="604"/>
      <c r="LNS27" s="604">
        <v>12.561749398662073</v>
      </c>
      <c r="LNT27" s="604"/>
      <c r="LNU27" s="604"/>
      <c r="LNV27" s="604">
        <v>12.561749398662073</v>
      </c>
      <c r="LNW27" s="604"/>
      <c r="LNX27" s="604"/>
      <c r="LNY27" s="604">
        <v>12.561749398662073</v>
      </c>
      <c r="LNZ27" s="604"/>
      <c r="LOA27" s="604"/>
      <c r="LOB27" s="604">
        <v>12.561749398662073</v>
      </c>
      <c r="LOC27" s="604"/>
      <c r="LOD27" s="604"/>
      <c r="LOE27" s="604">
        <v>12.561749398662073</v>
      </c>
      <c r="LOF27" s="604"/>
      <c r="LOG27" s="604"/>
      <c r="LOH27" s="604">
        <v>12.561749398662073</v>
      </c>
      <c r="LOI27" s="604"/>
      <c r="LOJ27" s="604"/>
      <c r="LOK27" s="604">
        <v>12.561749398662073</v>
      </c>
      <c r="LOL27" s="604"/>
      <c r="LOM27" s="604"/>
      <c r="LON27" s="604">
        <v>12.561749398662073</v>
      </c>
      <c r="LOO27" s="604"/>
      <c r="LOP27" s="604"/>
      <c r="LOQ27" s="604">
        <v>12.561749398662073</v>
      </c>
      <c r="LOR27" s="604"/>
      <c r="LOS27" s="604"/>
      <c r="LOT27" s="604">
        <v>12.561749398662073</v>
      </c>
      <c r="LOU27" s="604"/>
      <c r="LOV27" s="604"/>
      <c r="LOW27" s="604">
        <v>12.561749398662073</v>
      </c>
      <c r="LOX27" s="604"/>
      <c r="LOY27" s="604"/>
      <c r="LOZ27" s="604">
        <v>12.561749398662073</v>
      </c>
      <c r="LPA27" s="604"/>
      <c r="LPB27" s="604"/>
      <c r="LPC27" s="604">
        <v>12.561749398662073</v>
      </c>
      <c r="LPD27" s="604"/>
      <c r="LPE27" s="604"/>
      <c r="LPF27" s="604">
        <v>12.561749398662073</v>
      </c>
      <c r="LPG27" s="604"/>
      <c r="LPH27" s="604"/>
      <c r="LPI27" s="604">
        <v>12.561749398662073</v>
      </c>
      <c r="LPJ27" s="604"/>
      <c r="LPK27" s="604"/>
      <c r="LPL27" s="604">
        <v>12.561749398662073</v>
      </c>
      <c r="LPM27" s="604"/>
      <c r="LPN27" s="604"/>
      <c r="LPO27" s="604">
        <v>12.561749398662073</v>
      </c>
      <c r="LPP27" s="604"/>
      <c r="LPQ27" s="604"/>
      <c r="LPR27" s="604">
        <v>12.561749398662073</v>
      </c>
      <c r="LPS27" s="604"/>
      <c r="LPT27" s="604"/>
      <c r="LPU27" s="604">
        <v>12.561749398662073</v>
      </c>
      <c r="LPV27" s="604"/>
      <c r="LPW27" s="604"/>
      <c r="LPX27" s="604">
        <v>12.561749398662073</v>
      </c>
      <c r="LPY27" s="604"/>
      <c r="LPZ27" s="604"/>
      <c r="LQA27" s="604">
        <v>12.561749398662073</v>
      </c>
      <c r="LQB27" s="604"/>
      <c r="LQC27" s="604"/>
      <c r="LQD27" s="604">
        <v>12.561749398662073</v>
      </c>
      <c r="LQE27" s="604"/>
      <c r="LQF27" s="604"/>
      <c r="LQG27" s="604">
        <v>12.561749398662073</v>
      </c>
      <c r="LQH27" s="604"/>
      <c r="LQI27" s="604"/>
      <c r="LQJ27" s="604">
        <v>12.561749398662073</v>
      </c>
      <c r="LQK27" s="604"/>
      <c r="LQL27" s="604"/>
      <c r="LQM27" s="604">
        <v>12.561749398662073</v>
      </c>
      <c r="LQN27" s="604"/>
      <c r="LQO27" s="604"/>
      <c r="LQP27" s="604">
        <v>12.561749398662073</v>
      </c>
      <c r="LQQ27" s="604"/>
      <c r="LQR27" s="604"/>
      <c r="LQS27" s="604">
        <v>12.561749398662073</v>
      </c>
      <c r="LQT27" s="604"/>
      <c r="LQU27" s="604"/>
      <c r="LQV27" s="604">
        <v>12.561749398662073</v>
      </c>
      <c r="LQW27" s="604"/>
      <c r="LQX27" s="604"/>
      <c r="LQY27" s="604">
        <v>12.561749398662073</v>
      </c>
      <c r="LQZ27" s="604"/>
      <c r="LRA27" s="604"/>
      <c r="LRB27" s="604">
        <v>12.561749398662073</v>
      </c>
      <c r="LRC27" s="604"/>
      <c r="LRD27" s="604"/>
      <c r="LRE27" s="604">
        <v>12.561749398662073</v>
      </c>
      <c r="LRF27" s="604"/>
      <c r="LRG27" s="604"/>
      <c r="LRH27" s="604">
        <v>12.561749398662073</v>
      </c>
      <c r="LRI27" s="604"/>
      <c r="LRJ27" s="604"/>
      <c r="LRK27" s="604">
        <v>12.561749398662073</v>
      </c>
      <c r="LRL27" s="604"/>
      <c r="LRM27" s="604"/>
      <c r="LRN27" s="604">
        <v>12.561749398662073</v>
      </c>
      <c r="LRO27" s="604"/>
      <c r="LRP27" s="604"/>
      <c r="LRQ27" s="604">
        <v>12.561749398662073</v>
      </c>
      <c r="LRR27" s="604"/>
      <c r="LRS27" s="604"/>
      <c r="LRT27" s="604">
        <v>12.561749398662073</v>
      </c>
      <c r="LRU27" s="604"/>
      <c r="LRV27" s="604"/>
      <c r="LRW27" s="604">
        <v>12.561749398662073</v>
      </c>
      <c r="LRX27" s="604"/>
      <c r="LRY27" s="604"/>
      <c r="LRZ27" s="604">
        <v>12.561749398662073</v>
      </c>
      <c r="LSA27" s="604"/>
      <c r="LSB27" s="604"/>
      <c r="LSC27" s="604">
        <v>12.561749398662073</v>
      </c>
      <c r="LSD27" s="604"/>
      <c r="LSE27" s="604"/>
      <c r="LSF27" s="604">
        <v>12.561749398662073</v>
      </c>
      <c r="LSG27" s="604"/>
      <c r="LSH27" s="604"/>
      <c r="LSI27" s="604">
        <v>12.561749398662073</v>
      </c>
      <c r="LSJ27" s="604"/>
      <c r="LSK27" s="604"/>
      <c r="LSL27" s="604">
        <v>12.561749398662073</v>
      </c>
      <c r="LSM27" s="604"/>
      <c r="LSN27" s="604"/>
      <c r="LSO27" s="604">
        <v>12.561749398662073</v>
      </c>
      <c r="LSP27" s="604"/>
      <c r="LSQ27" s="604"/>
      <c r="LSR27" s="604">
        <v>12.561749398662073</v>
      </c>
      <c r="LSS27" s="604"/>
      <c r="LST27" s="604"/>
      <c r="LSU27" s="604">
        <v>12.561749398662073</v>
      </c>
      <c r="LSV27" s="604"/>
      <c r="LSW27" s="604"/>
      <c r="LSX27" s="604">
        <v>12.561749398662073</v>
      </c>
      <c r="LSY27" s="604"/>
      <c r="LSZ27" s="604"/>
      <c r="LTA27" s="604">
        <v>12.561749398662073</v>
      </c>
      <c r="LTB27" s="604"/>
      <c r="LTC27" s="604"/>
      <c r="LTD27" s="604">
        <v>12.561749398662073</v>
      </c>
      <c r="LTE27" s="604"/>
      <c r="LTF27" s="604"/>
      <c r="LTG27" s="604">
        <v>12.561749398662073</v>
      </c>
      <c r="LTH27" s="604"/>
      <c r="LTI27" s="604"/>
      <c r="LTJ27" s="604">
        <v>12.561749398662073</v>
      </c>
      <c r="LTK27" s="604"/>
      <c r="LTL27" s="604"/>
      <c r="LTM27" s="604">
        <v>12.561749398662073</v>
      </c>
      <c r="LTN27" s="604"/>
      <c r="LTO27" s="604"/>
      <c r="LTP27" s="604">
        <v>12.561749398662073</v>
      </c>
      <c r="LTQ27" s="604"/>
      <c r="LTR27" s="604"/>
      <c r="LTS27" s="604">
        <v>12.561749398662073</v>
      </c>
      <c r="LTT27" s="604"/>
      <c r="LTU27" s="604"/>
      <c r="LTV27" s="604">
        <v>12.561749398662073</v>
      </c>
      <c r="LTW27" s="604"/>
      <c r="LTX27" s="604"/>
      <c r="LTY27" s="604">
        <v>12.561749398662073</v>
      </c>
      <c r="LTZ27" s="604"/>
      <c r="LUA27" s="604"/>
      <c r="LUB27" s="604">
        <v>12.561749398662073</v>
      </c>
      <c r="LUC27" s="604"/>
      <c r="LUD27" s="604"/>
      <c r="LUE27" s="604">
        <v>12.561749398662073</v>
      </c>
      <c r="LUF27" s="604"/>
      <c r="LUG27" s="604"/>
      <c r="LUH27" s="604">
        <v>12.561749398662073</v>
      </c>
      <c r="LUI27" s="604"/>
      <c r="LUJ27" s="604"/>
      <c r="LUK27" s="604">
        <v>12.561749398662073</v>
      </c>
      <c r="LUL27" s="604"/>
      <c r="LUM27" s="604"/>
      <c r="LUN27" s="604">
        <v>12.561749398662073</v>
      </c>
      <c r="LUO27" s="604"/>
      <c r="LUP27" s="604"/>
      <c r="LUQ27" s="604">
        <v>12.561749398662073</v>
      </c>
      <c r="LUR27" s="604"/>
      <c r="LUS27" s="604"/>
      <c r="LUT27" s="604">
        <v>12.561749398662073</v>
      </c>
      <c r="LUU27" s="604"/>
      <c r="LUV27" s="604"/>
      <c r="LUW27" s="604">
        <v>12.561749398662073</v>
      </c>
      <c r="LUX27" s="604"/>
      <c r="LUY27" s="604"/>
      <c r="LUZ27" s="604">
        <v>12.561749398662073</v>
      </c>
      <c r="LVA27" s="604"/>
      <c r="LVB27" s="604"/>
      <c r="LVC27" s="604">
        <v>12.561749398662073</v>
      </c>
      <c r="LVD27" s="604"/>
      <c r="LVE27" s="604"/>
      <c r="LVF27" s="604">
        <v>12.561749398662073</v>
      </c>
      <c r="LVG27" s="604"/>
      <c r="LVH27" s="604"/>
      <c r="LVI27" s="604">
        <v>12.561749398662073</v>
      </c>
      <c r="LVJ27" s="604"/>
      <c r="LVK27" s="604"/>
      <c r="LVL27" s="604">
        <v>12.561749398662073</v>
      </c>
      <c r="LVM27" s="604"/>
      <c r="LVN27" s="604"/>
      <c r="LVO27" s="604">
        <v>12.561749398662073</v>
      </c>
      <c r="LVP27" s="604"/>
      <c r="LVQ27" s="604"/>
      <c r="LVR27" s="604">
        <v>12.561749398662073</v>
      </c>
      <c r="LVS27" s="604"/>
      <c r="LVT27" s="604"/>
      <c r="LVU27" s="604">
        <v>12.561749398662073</v>
      </c>
      <c r="LVV27" s="604"/>
      <c r="LVW27" s="604"/>
      <c r="LVX27" s="604">
        <v>12.561749398662073</v>
      </c>
      <c r="LVY27" s="604"/>
      <c r="LVZ27" s="604"/>
      <c r="LWA27" s="604">
        <v>12.561749398662073</v>
      </c>
      <c r="LWB27" s="604"/>
      <c r="LWC27" s="604"/>
      <c r="LWD27" s="604">
        <v>12.561749398662073</v>
      </c>
      <c r="LWE27" s="604"/>
      <c r="LWF27" s="604"/>
      <c r="LWG27" s="604">
        <v>12.561749398662073</v>
      </c>
      <c r="LWH27" s="604"/>
      <c r="LWI27" s="604"/>
      <c r="LWJ27" s="604">
        <v>12.561749398662073</v>
      </c>
      <c r="LWK27" s="604"/>
      <c r="LWL27" s="604"/>
      <c r="LWM27" s="604">
        <v>12.561749398662073</v>
      </c>
      <c r="LWN27" s="604"/>
      <c r="LWO27" s="604"/>
      <c r="LWP27" s="604">
        <v>12.561749398662073</v>
      </c>
      <c r="LWQ27" s="604"/>
      <c r="LWR27" s="604"/>
      <c r="LWS27" s="604">
        <v>12.561749398662073</v>
      </c>
      <c r="LWT27" s="604"/>
      <c r="LWU27" s="604"/>
      <c r="LWV27" s="604">
        <v>12.561749398662073</v>
      </c>
      <c r="LWW27" s="604"/>
      <c r="LWX27" s="604"/>
      <c r="LWY27" s="604">
        <v>12.561749398662073</v>
      </c>
      <c r="LWZ27" s="604"/>
      <c r="LXA27" s="604"/>
      <c r="LXB27" s="604">
        <v>12.561749398662073</v>
      </c>
      <c r="LXC27" s="604"/>
      <c r="LXD27" s="604"/>
      <c r="LXE27" s="604">
        <v>12.561749398662073</v>
      </c>
      <c r="LXF27" s="604"/>
      <c r="LXG27" s="604"/>
      <c r="LXH27" s="604">
        <v>12.561749398662073</v>
      </c>
      <c r="LXI27" s="604"/>
      <c r="LXJ27" s="604"/>
      <c r="LXK27" s="604">
        <v>12.561749398662073</v>
      </c>
      <c r="LXL27" s="604"/>
      <c r="LXM27" s="604"/>
      <c r="LXN27" s="604">
        <v>12.561749398662073</v>
      </c>
      <c r="LXO27" s="604"/>
      <c r="LXP27" s="604"/>
      <c r="LXQ27" s="604">
        <v>12.561749398662073</v>
      </c>
      <c r="LXR27" s="604"/>
      <c r="LXS27" s="604"/>
      <c r="LXT27" s="604">
        <v>12.561749398662073</v>
      </c>
      <c r="LXU27" s="604"/>
      <c r="LXV27" s="604"/>
      <c r="LXW27" s="604">
        <v>12.561749398662073</v>
      </c>
      <c r="LXX27" s="604"/>
      <c r="LXY27" s="604"/>
      <c r="LXZ27" s="604">
        <v>12.561749398662073</v>
      </c>
      <c r="LYA27" s="604"/>
      <c r="LYB27" s="604"/>
      <c r="LYC27" s="604">
        <v>12.561749398662073</v>
      </c>
      <c r="LYD27" s="604"/>
      <c r="LYE27" s="604"/>
      <c r="LYF27" s="604">
        <v>12.561749398662073</v>
      </c>
      <c r="LYG27" s="604"/>
      <c r="LYH27" s="604"/>
      <c r="LYI27" s="604">
        <v>12.561749398662073</v>
      </c>
      <c r="LYJ27" s="604"/>
      <c r="LYK27" s="604"/>
      <c r="LYL27" s="604">
        <v>12.561749398662073</v>
      </c>
      <c r="LYM27" s="604"/>
      <c r="LYN27" s="604"/>
      <c r="LYO27" s="604">
        <v>12.561749398662073</v>
      </c>
      <c r="LYP27" s="604"/>
      <c r="LYQ27" s="604"/>
      <c r="LYR27" s="604">
        <v>12.561749398662073</v>
      </c>
      <c r="LYS27" s="604"/>
      <c r="LYT27" s="604"/>
      <c r="LYU27" s="604">
        <v>12.561749398662073</v>
      </c>
      <c r="LYV27" s="604"/>
      <c r="LYW27" s="604"/>
      <c r="LYX27" s="604">
        <v>12.561749398662073</v>
      </c>
      <c r="LYY27" s="604"/>
      <c r="LYZ27" s="604"/>
      <c r="LZA27" s="604">
        <v>12.561749398662073</v>
      </c>
      <c r="LZB27" s="604"/>
      <c r="LZC27" s="604"/>
      <c r="LZD27" s="604">
        <v>12.561749398662073</v>
      </c>
      <c r="LZE27" s="604"/>
      <c r="LZF27" s="604"/>
      <c r="LZG27" s="604">
        <v>12.561749398662073</v>
      </c>
      <c r="LZH27" s="604"/>
      <c r="LZI27" s="604"/>
      <c r="LZJ27" s="604">
        <v>12.561749398662073</v>
      </c>
      <c r="LZK27" s="604"/>
      <c r="LZL27" s="604"/>
      <c r="LZM27" s="604">
        <v>12.561749398662073</v>
      </c>
      <c r="LZN27" s="604"/>
      <c r="LZO27" s="604"/>
      <c r="LZP27" s="604">
        <v>12.561749398662073</v>
      </c>
      <c r="LZQ27" s="604"/>
      <c r="LZR27" s="604"/>
      <c r="LZS27" s="604">
        <v>12.561749398662073</v>
      </c>
      <c r="LZT27" s="604"/>
      <c r="LZU27" s="604"/>
      <c r="LZV27" s="604">
        <v>12.561749398662073</v>
      </c>
      <c r="LZW27" s="604"/>
      <c r="LZX27" s="604"/>
      <c r="LZY27" s="604">
        <v>12.561749398662073</v>
      </c>
      <c r="LZZ27" s="604"/>
      <c r="MAA27" s="604"/>
      <c r="MAB27" s="604">
        <v>12.561749398662073</v>
      </c>
      <c r="MAC27" s="604"/>
      <c r="MAD27" s="604"/>
      <c r="MAE27" s="604">
        <v>12.561749398662073</v>
      </c>
      <c r="MAF27" s="604"/>
      <c r="MAG27" s="604"/>
      <c r="MAH27" s="604">
        <v>12.561749398662073</v>
      </c>
      <c r="MAI27" s="604"/>
      <c r="MAJ27" s="604"/>
      <c r="MAK27" s="604">
        <v>12.561749398662073</v>
      </c>
      <c r="MAL27" s="604"/>
      <c r="MAM27" s="604"/>
      <c r="MAN27" s="604">
        <v>12.561749398662073</v>
      </c>
      <c r="MAO27" s="604"/>
      <c r="MAP27" s="604"/>
      <c r="MAQ27" s="604">
        <v>12.561749398662073</v>
      </c>
      <c r="MAR27" s="604"/>
      <c r="MAS27" s="604"/>
      <c r="MAT27" s="604">
        <v>12.561749398662073</v>
      </c>
      <c r="MAU27" s="604"/>
      <c r="MAV27" s="604"/>
      <c r="MAW27" s="604">
        <v>12.561749398662073</v>
      </c>
      <c r="MAX27" s="604"/>
      <c r="MAY27" s="604"/>
      <c r="MAZ27" s="604">
        <v>12.561749398662073</v>
      </c>
      <c r="MBA27" s="604"/>
      <c r="MBB27" s="604"/>
      <c r="MBC27" s="604">
        <v>12.561749398662073</v>
      </c>
      <c r="MBD27" s="604"/>
      <c r="MBE27" s="604"/>
      <c r="MBF27" s="604">
        <v>12.561749398662073</v>
      </c>
      <c r="MBG27" s="604"/>
      <c r="MBH27" s="604"/>
      <c r="MBI27" s="604">
        <v>12.561749398662073</v>
      </c>
      <c r="MBJ27" s="604"/>
      <c r="MBK27" s="604"/>
      <c r="MBL27" s="604">
        <v>12.561749398662073</v>
      </c>
      <c r="MBM27" s="604"/>
      <c r="MBN27" s="604"/>
      <c r="MBO27" s="604">
        <v>12.561749398662073</v>
      </c>
      <c r="MBP27" s="604"/>
      <c r="MBQ27" s="604"/>
      <c r="MBR27" s="604">
        <v>12.561749398662073</v>
      </c>
      <c r="MBS27" s="604"/>
      <c r="MBT27" s="604"/>
      <c r="MBU27" s="604">
        <v>12.561749398662073</v>
      </c>
      <c r="MBV27" s="604"/>
      <c r="MBW27" s="604"/>
      <c r="MBX27" s="604">
        <v>12.561749398662073</v>
      </c>
      <c r="MBY27" s="604"/>
      <c r="MBZ27" s="604"/>
      <c r="MCA27" s="604">
        <v>12.561749398662073</v>
      </c>
      <c r="MCB27" s="604"/>
      <c r="MCC27" s="604"/>
      <c r="MCD27" s="604">
        <v>12.561749398662073</v>
      </c>
      <c r="MCE27" s="604"/>
      <c r="MCF27" s="604"/>
      <c r="MCG27" s="604">
        <v>12.561749398662073</v>
      </c>
      <c r="MCH27" s="604"/>
      <c r="MCI27" s="604"/>
      <c r="MCJ27" s="604">
        <v>12.561749398662073</v>
      </c>
      <c r="MCK27" s="604"/>
      <c r="MCL27" s="604"/>
      <c r="MCM27" s="604">
        <v>12.561749398662073</v>
      </c>
      <c r="MCN27" s="604"/>
      <c r="MCO27" s="604"/>
      <c r="MCP27" s="604">
        <v>12.561749398662073</v>
      </c>
      <c r="MCQ27" s="604"/>
      <c r="MCR27" s="604"/>
      <c r="MCS27" s="604">
        <v>12.561749398662073</v>
      </c>
      <c r="MCT27" s="604"/>
      <c r="MCU27" s="604"/>
      <c r="MCV27" s="604">
        <v>12.561749398662073</v>
      </c>
      <c r="MCW27" s="604"/>
      <c r="MCX27" s="604"/>
      <c r="MCY27" s="604">
        <v>12.561749398662073</v>
      </c>
      <c r="MCZ27" s="604"/>
      <c r="MDA27" s="604"/>
      <c r="MDB27" s="604">
        <v>12.561749398662073</v>
      </c>
      <c r="MDC27" s="604"/>
      <c r="MDD27" s="604"/>
      <c r="MDE27" s="604">
        <v>12.561749398662073</v>
      </c>
      <c r="MDF27" s="604"/>
      <c r="MDG27" s="604"/>
      <c r="MDH27" s="604">
        <v>12.561749398662073</v>
      </c>
      <c r="MDI27" s="604"/>
      <c r="MDJ27" s="604"/>
      <c r="MDK27" s="604">
        <v>12.561749398662073</v>
      </c>
      <c r="MDL27" s="604"/>
      <c r="MDM27" s="604"/>
      <c r="MDN27" s="604">
        <v>12.561749398662073</v>
      </c>
      <c r="MDO27" s="604"/>
      <c r="MDP27" s="604"/>
      <c r="MDQ27" s="604">
        <v>12.561749398662073</v>
      </c>
      <c r="MDR27" s="604"/>
      <c r="MDS27" s="604"/>
      <c r="MDT27" s="604">
        <v>12.561749398662073</v>
      </c>
      <c r="MDU27" s="604"/>
      <c r="MDV27" s="604"/>
      <c r="MDW27" s="604">
        <v>12.561749398662073</v>
      </c>
      <c r="MDX27" s="604"/>
      <c r="MDY27" s="604"/>
      <c r="MDZ27" s="604">
        <v>12.561749398662073</v>
      </c>
      <c r="MEA27" s="604"/>
      <c r="MEB27" s="604"/>
      <c r="MEC27" s="604">
        <v>12.561749398662073</v>
      </c>
      <c r="MED27" s="604"/>
      <c r="MEE27" s="604"/>
      <c r="MEF27" s="604">
        <v>12.561749398662073</v>
      </c>
      <c r="MEG27" s="604"/>
      <c r="MEH27" s="604"/>
      <c r="MEI27" s="604">
        <v>12.561749398662073</v>
      </c>
      <c r="MEJ27" s="604"/>
      <c r="MEK27" s="604"/>
      <c r="MEL27" s="604">
        <v>12.561749398662073</v>
      </c>
      <c r="MEM27" s="604"/>
      <c r="MEN27" s="604"/>
      <c r="MEO27" s="604">
        <v>12.561749398662073</v>
      </c>
      <c r="MEP27" s="604"/>
      <c r="MEQ27" s="604"/>
      <c r="MER27" s="604">
        <v>12.561749398662073</v>
      </c>
      <c r="MES27" s="604"/>
      <c r="MET27" s="604"/>
      <c r="MEU27" s="604">
        <v>12.561749398662073</v>
      </c>
      <c r="MEV27" s="604"/>
      <c r="MEW27" s="604"/>
      <c r="MEX27" s="604">
        <v>12.561749398662073</v>
      </c>
      <c r="MEY27" s="604"/>
      <c r="MEZ27" s="604"/>
      <c r="MFA27" s="604">
        <v>12.561749398662073</v>
      </c>
      <c r="MFB27" s="604"/>
      <c r="MFC27" s="604"/>
      <c r="MFD27" s="604">
        <v>12.561749398662073</v>
      </c>
      <c r="MFE27" s="604"/>
      <c r="MFF27" s="604"/>
      <c r="MFG27" s="604">
        <v>12.561749398662073</v>
      </c>
      <c r="MFH27" s="604"/>
      <c r="MFI27" s="604"/>
      <c r="MFJ27" s="604">
        <v>12.561749398662073</v>
      </c>
      <c r="MFK27" s="604"/>
      <c r="MFL27" s="604"/>
      <c r="MFM27" s="604">
        <v>12.561749398662073</v>
      </c>
      <c r="MFN27" s="604"/>
      <c r="MFO27" s="604"/>
      <c r="MFP27" s="604">
        <v>12.561749398662073</v>
      </c>
      <c r="MFQ27" s="604"/>
      <c r="MFR27" s="604"/>
      <c r="MFS27" s="604">
        <v>12.561749398662073</v>
      </c>
      <c r="MFT27" s="604"/>
      <c r="MFU27" s="604"/>
      <c r="MFV27" s="604">
        <v>12.561749398662073</v>
      </c>
      <c r="MFW27" s="604"/>
      <c r="MFX27" s="604"/>
      <c r="MFY27" s="604">
        <v>12.561749398662073</v>
      </c>
      <c r="MFZ27" s="604"/>
      <c r="MGA27" s="604"/>
      <c r="MGB27" s="604">
        <v>12.561749398662073</v>
      </c>
      <c r="MGC27" s="604"/>
      <c r="MGD27" s="604"/>
      <c r="MGE27" s="604">
        <v>12.561749398662073</v>
      </c>
      <c r="MGF27" s="604"/>
      <c r="MGG27" s="604"/>
      <c r="MGH27" s="604">
        <v>12.561749398662073</v>
      </c>
      <c r="MGI27" s="604"/>
      <c r="MGJ27" s="604"/>
      <c r="MGK27" s="604">
        <v>12.561749398662073</v>
      </c>
      <c r="MGL27" s="604"/>
      <c r="MGM27" s="604"/>
      <c r="MGN27" s="604">
        <v>12.561749398662073</v>
      </c>
      <c r="MGO27" s="604"/>
      <c r="MGP27" s="604"/>
      <c r="MGQ27" s="604">
        <v>12.561749398662073</v>
      </c>
      <c r="MGR27" s="604"/>
      <c r="MGS27" s="604"/>
      <c r="MGT27" s="604">
        <v>12.561749398662073</v>
      </c>
      <c r="MGU27" s="604"/>
      <c r="MGV27" s="604"/>
      <c r="MGW27" s="604">
        <v>12.561749398662073</v>
      </c>
      <c r="MGX27" s="604"/>
      <c r="MGY27" s="604"/>
      <c r="MGZ27" s="604">
        <v>12.561749398662073</v>
      </c>
      <c r="MHA27" s="604"/>
      <c r="MHB27" s="604"/>
      <c r="MHC27" s="604">
        <v>12.561749398662073</v>
      </c>
      <c r="MHD27" s="604"/>
      <c r="MHE27" s="604"/>
      <c r="MHF27" s="604">
        <v>12.561749398662073</v>
      </c>
      <c r="MHG27" s="604"/>
      <c r="MHH27" s="604"/>
      <c r="MHI27" s="604">
        <v>12.561749398662073</v>
      </c>
      <c r="MHJ27" s="604"/>
      <c r="MHK27" s="604"/>
      <c r="MHL27" s="604">
        <v>12.561749398662073</v>
      </c>
      <c r="MHM27" s="604"/>
      <c r="MHN27" s="604"/>
      <c r="MHO27" s="604">
        <v>12.561749398662073</v>
      </c>
      <c r="MHP27" s="604"/>
      <c r="MHQ27" s="604"/>
      <c r="MHR27" s="604">
        <v>12.561749398662073</v>
      </c>
      <c r="MHS27" s="604"/>
      <c r="MHT27" s="604"/>
      <c r="MHU27" s="604">
        <v>12.561749398662073</v>
      </c>
      <c r="MHV27" s="604"/>
      <c r="MHW27" s="604"/>
      <c r="MHX27" s="604">
        <v>12.561749398662073</v>
      </c>
      <c r="MHY27" s="604"/>
      <c r="MHZ27" s="604"/>
      <c r="MIA27" s="604">
        <v>12.561749398662073</v>
      </c>
      <c r="MIB27" s="604"/>
      <c r="MIC27" s="604"/>
      <c r="MID27" s="604">
        <v>12.561749398662073</v>
      </c>
      <c r="MIE27" s="604"/>
      <c r="MIF27" s="604"/>
      <c r="MIG27" s="604">
        <v>12.561749398662073</v>
      </c>
      <c r="MIH27" s="604"/>
      <c r="MII27" s="604"/>
      <c r="MIJ27" s="604">
        <v>12.561749398662073</v>
      </c>
      <c r="MIK27" s="604"/>
      <c r="MIL27" s="604"/>
      <c r="MIM27" s="604">
        <v>12.561749398662073</v>
      </c>
      <c r="MIN27" s="604"/>
      <c r="MIO27" s="604"/>
      <c r="MIP27" s="604">
        <v>12.561749398662073</v>
      </c>
      <c r="MIQ27" s="604"/>
      <c r="MIR27" s="604"/>
      <c r="MIS27" s="604">
        <v>12.561749398662073</v>
      </c>
      <c r="MIT27" s="604"/>
      <c r="MIU27" s="604"/>
      <c r="MIV27" s="604">
        <v>12.561749398662073</v>
      </c>
      <c r="MIW27" s="604"/>
      <c r="MIX27" s="604"/>
      <c r="MIY27" s="604">
        <v>12.561749398662073</v>
      </c>
      <c r="MIZ27" s="604"/>
      <c r="MJA27" s="604"/>
      <c r="MJB27" s="604">
        <v>12.561749398662073</v>
      </c>
      <c r="MJC27" s="604"/>
      <c r="MJD27" s="604"/>
      <c r="MJE27" s="604">
        <v>12.561749398662073</v>
      </c>
      <c r="MJF27" s="604"/>
      <c r="MJG27" s="604"/>
      <c r="MJH27" s="604">
        <v>12.561749398662073</v>
      </c>
      <c r="MJI27" s="604"/>
      <c r="MJJ27" s="604"/>
      <c r="MJK27" s="604">
        <v>12.561749398662073</v>
      </c>
      <c r="MJL27" s="604"/>
      <c r="MJM27" s="604"/>
      <c r="MJN27" s="604">
        <v>12.561749398662073</v>
      </c>
      <c r="MJO27" s="604"/>
      <c r="MJP27" s="604"/>
      <c r="MJQ27" s="604">
        <v>12.561749398662073</v>
      </c>
      <c r="MJR27" s="604"/>
      <c r="MJS27" s="604"/>
      <c r="MJT27" s="604">
        <v>12.561749398662073</v>
      </c>
      <c r="MJU27" s="604"/>
      <c r="MJV27" s="604"/>
      <c r="MJW27" s="604">
        <v>12.561749398662073</v>
      </c>
      <c r="MJX27" s="604"/>
      <c r="MJY27" s="604"/>
      <c r="MJZ27" s="604">
        <v>12.561749398662073</v>
      </c>
      <c r="MKA27" s="604"/>
      <c r="MKB27" s="604"/>
      <c r="MKC27" s="604">
        <v>12.561749398662073</v>
      </c>
      <c r="MKD27" s="604"/>
      <c r="MKE27" s="604"/>
      <c r="MKF27" s="604">
        <v>12.561749398662073</v>
      </c>
      <c r="MKG27" s="604"/>
      <c r="MKH27" s="604"/>
      <c r="MKI27" s="604">
        <v>12.561749398662073</v>
      </c>
      <c r="MKJ27" s="604"/>
      <c r="MKK27" s="604"/>
      <c r="MKL27" s="604">
        <v>12.561749398662073</v>
      </c>
      <c r="MKM27" s="604"/>
      <c r="MKN27" s="604"/>
      <c r="MKO27" s="604">
        <v>12.561749398662073</v>
      </c>
      <c r="MKP27" s="604"/>
      <c r="MKQ27" s="604"/>
      <c r="MKR27" s="604">
        <v>12.561749398662073</v>
      </c>
      <c r="MKS27" s="604"/>
      <c r="MKT27" s="604"/>
      <c r="MKU27" s="604">
        <v>12.561749398662073</v>
      </c>
      <c r="MKV27" s="604"/>
      <c r="MKW27" s="604"/>
      <c r="MKX27" s="604">
        <v>12.561749398662073</v>
      </c>
      <c r="MKY27" s="604"/>
      <c r="MKZ27" s="604"/>
      <c r="MLA27" s="604">
        <v>12.561749398662073</v>
      </c>
      <c r="MLB27" s="604"/>
      <c r="MLC27" s="604"/>
      <c r="MLD27" s="604">
        <v>12.561749398662073</v>
      </c>
      <c r="MLE27" s="604"/>
      <c r="MLF27" s="604"/>
      <c r="MLG27" s="604">
        <v>12.561749398662073</v>
      </c>
      <c r="MLH27" s="604"/>
      <c r="MLI27" s="604"/>
      <c r="MLJ27" s="604">
        <v>12.561749398662073</v>
      </c>
      <c r="MLK27" s="604"/>
      <c r="MLL27" s="604"/>
      <c r="MLM27" s="604">
        <v>12.561749398662073</v>
      </c>
      <c r="MLN27" s="604"/>
      <c r="MLO27" s="604"/>
      <c r="MLP27" s="604">
        <v>12.561749398662073</v>
      </c>
      <c r="MLQ27" s="604"/>
      <c r="MLR27" s="604"/>
      <c r="MLS27" s="604">
        <v>12.561749398662073</v>
      </c>
      <c r="MLT27" s="604"/>
      <c r="MLU27" s="604"/>
      <c r="MLV27" s="604">
        <v>12.561749398662073</v>
      </c>
      <c r="MLW27" s="604"/>
      <c r="MLX27" s="604"/>
      <c r="MLY27" s="604">
        <v>12.561749398662073</v>
      </c>
      <c r="MLZ27" s="604"/>
      <c r="MMA27" s="604"/>
      <c r="MMB27" s="604">
        <v>12.561749398662073</v>
      </c>
      <c r="MMC27" s="604"/>
      <c r="MMD27" s="604"/>
      <c r="MME27" s="604">
        <v>12.561749398662073</v>
      </c>
      <c r="MMF27" s="604"/>
      <c r="MMG27" s="604"/>
      <c r="MMH27" s="604">
        <v>12.561749398662073</v>
      </c>
      <c r="MMI27" s="604"/>
      <c r="MMJ27" s="604"/>
      <c r="MMK27" s="604">
        <v>12.561749398662073</v>
      </c>
      <c r="MML27" s="604"/>
      <c r="MMM27" s="604"/>
      <c r="MMN27" s="604">
        <v>12.561749398662073</v>
      </c>
      <c r="MMO27" s="604"/>
      <c r="MMP27" s="604"/>
      <c r="MMQ27" s="604">
        <v>12.561749398662073</v>
      </c>
      <c r="MMR27" s="604"/>
      <c r="MMS27" s="604"/>
      <c r="MMT27" s="604">
        <v>12.561749398662073</v>
      </c>
      <c r="MMU27" s="604"/>
      <c r="MMV27" s="604"/>
      <c r="MMW27" s="604">
        <v>12.561749398662073</v>
      </c>
      <c r="MMX27" s="604"/>
      <c r="MMY27" s="604"/>
      <c r="MMZ27" s="604">
        <v>12.561749398662073</v>
      </c>
      <c r="MNA27" s="604"/>
      <c r="MNB27" s="604"/>
      <c r="MNC27" s="604">
        <v>12.561749398662073</v>
      </c>
      <c r="MND27" s="604"/>
      <c r="MNE27" s="604"/>
      <c r="MNF27" s="604">
        <v>12.561749398662073</v>
      </c>
      <c r="MNG27" s="604"/>
      <c r="MNH27" s="604"/>
      <c r="MNI27" s="604">
        <v>12.561749398662073</v>
      </c>
      <c r="MNJ27" s="604"/>
      <c r="MNK27" s="604"/>
      <c r="MNL27" s="604">
        <v>12.561749398662073</v>
      </c>
      <c r="MNM27" s="604"/>
      <c r="MNN27" s="604"/>
      <c r="MNO27" s="604">
        <v>12.561749398662073</v>
      </c>
      <c r="MNP27" s="604"/>
      <c r="MNQ27" s="604"/>
      <c r="MNR27" s="604">
        <v>12.561749398662073</v>
      </c>
      <c r="MNS27" s="604"/>
      <c r="MNT27" s="604"/>
      <c r="MNU27" s="604">
        <v>12.561749398662073</v>
      </c>
      <c r="MNV27" s="604"/>
      <c r="MNW27" s="604"/>
      <c r="MNX27" s="604">
        <v>12.561749398662073</v>
      </c>
      <c r="MNY27" s="604"/>
      <c r="MNZ27" s="604"/>
      <c r="MOA27" s="604">
        <v>12.561749398662073</v>
      </c>
      <c r="MOB27" s="604"/>
      <c r="MOC27" s="604"/>
      <c r="MOD27" s="604">
        <v>12.561749398662073</v>
      </c>
      <c r="MOE27" s="604"/>
      <c r="MOF27" s="604"/>
      <c r="MOG27" s="604">
        <v>12.561749398662073</v>
      </c>
      <c r="MOH27" s="604"/>
      <c r="MOI27" s="604"/>
      <c r="MOJ27" s="604">
        <v>12.561749398662073</v>
      </c>
      <c r="MOK27" s="604"/>
      <c r="MOL27" s="604"/>
      <c r="MOM27" s="604">
        <v>12.561749398662073</v>
      </c>
      <c r="MON27" s="604"/>
      <c r="MOO27" s="604"/>
      <c r="MOP27" s="604">
        <v>12.561749398662073</v>
      </c>
      <c r="MOQ27" s="604"/>
      <c r="MOR27" s="604"/>
      <c r="MOS27" s="604">
        <v>12.561749398662073</v>
      </c>
      <c r="MOT27" s="604"/>
      <c r="MOU27" s="604"/>
      <c r="MOV27" s="604">
        <v>12.561749398662073</v>
      </c>
      <c r="MOW27" s="604"/>
      <c r="MOX27" s="604"/>
      <c r="MOY27" s="604">
        <v>12.561749398662073</v>
      </c>
      <c r="MOZ27" s="604"/>
      <c r="MPA27" s="604"/>
      <c r="MPB27" s="604">
        <v>12.561749398662073</v>
      </c>
      <c r="MPC27" s="604"/>
      <c r="MPD27" s="604"/>
      <c r="MPE27" s="604">
        <v>12.561749398662073</v>
      </c>
      <c r="MPF27" s="604"/>
      <c r="MPG27" s="604"/>
      <c r="MPH27" s="604">
        <v>12.561749398662073</v>
      </c>
      <c r="MPI27" s="604"/>
      <c r="MPJ27" s="604"/>
      <c r="MPK27" s="604">
        <v>12.561749398662073</v>
      </c>
      <c r="MPL27" s="604"/>
      <c r="MPM27" s="604"/>
      <c r="MPN27" s="604">
        <v>12.561749398662073</v>
      </c>
      <c r="MPO27" s="604"/>
      <c r="MPP27" s="604"/>
      <c r="MPQ27" s="604">
        <v>12.561749398662073</v>
      </c>
      <c r="MPR27" s="604"/>
      <c r="MPS27" s="604"/>
      <c r="MPT27" s="604">
        <v>12.561749398662073</v>
      </c>
      <c r="MPU27" s="604"/>
      <c r="MPV27" s="604"/>
      <c r="MPW27" s="604">
        <v>12.561749398662073</v>
      </c>
      <c r="MPX27" s="604"/>
      <c r="MPY27" s="604"/>
      <c r="MPZ27" s="604">
        <v>12.561749398662073</v>
      </c>
      <c r="MQA27" s="604"/>
      <c r="MQB27" s="604"/>
      <c r="MQC27" s="604">
        <v>12.561749398662073</v>
      </c>
      <c r="MQD27" s="604"/>
      <c r="MQE27" s="604"/>
      <c r="MQF27" s="604">
        <v>12.561749398662073</v>
      </c>
      <c r="MQG27" s="604"/>
      <c r="MQH27" s="604"/>
      <c r="MQI27" s="604">
        <v>12.561749398662073</v>
      </c>
      <c r="MQJ27" s="604"/>
      <c r="MQK27" s="604"/>
      <c r="MQL27" s="604">
        <v>12.561749398662073</v>
      </c>
      <c r="MQM27" s="604"/>
      <c r="MQN27" s="604"/>
      <c r="MQO27" s="604">
        <v>12.561749398662073</v>
      </c>
      <c r="MQP27" s="604"/>
      <c r="MQQ27" s="604"/>
      <c r="MQR27" s="604">
        <v>12.561749398662073</v>
      </c>
      <c r="MQS27" s="604"/>
      <c r="MQT27" s="604"/>
      <c r="MQU27" s="604">
        <v>12.561749398662073</v>
      </c>
      <c r="MQV27" s="604"/>
      <c r="MQW27" s="604"/>
      <c r="MQX27" s="604">
        <v>12.561749398662073</v>
      </c>
      <c r="MQY27" s="604"/>
      <c r="MQZ27" s="604"/>
      <c r="MRA27" s="604">
        <v>12.561749398662073</v>
      </c>
      <c r="MRB27" s="604"/>
      <c r="MRC27" s="604"/>
      <c r="MRD27" s="604">
        <v>12.561749398662073</v>
      </c>
      <c r="MRE27" s="604"/>
      <c r="MRF27" s="604"/>
      <c r="MRG27" s="604">
        <v>12.561749398662073</v>
      </c>
      <c r="MRH27" s="604"/>
      <c r="MRI27" s="604"/>
      <c r="MRJ27" s="604">
        <v>12.561749398662073</v>
      </c>
      <c r="MRK27" s="604"/>
      <c r="MRL27" s="604"/>
      <c r="MRM27" s="604">
        <v>12.561749398662073</v>
      </c>
      <c r="MRN27" s="604"/>
      <c r="MRO27" s="604"/>
      <c r="MRP27" s="604">
        <v>12.561749398662073</v>
      </c>
      <c r="MRQ27" s="604"/>
      <c r="MRR27" s="604"/>
      <c r="MRS27" s="604">
        <v>12.561749398662073</v>
      </c>
      <c r="MRT27" s="604"/>
      <c r="MRU27" s="604"/>
      <c r="MRV27" s="604">
        <v>12.561749398662073</v>
      </c>
      <c r="MRW27" s="604"/>
      <c r="MRX27" s="604"/>
      <c r="MRY27" s="604">
        <v>12.561749398662073</v>
      </c>
      <c r="MRZ27" s="604"/>
      <c r="MSA27" s="604"/>
      <c r="MSB27" s="604">
        <v>12.561749398662073</v>
      </c>
      <c r="MSC27" s="604"/>
      <c r="MSD27" s="604"/>
      <c r="MSE27" s="604">
        <v>12.561749398662073</v>
      </c>
      <c r="MSF27" s="604"/>
      <c r="MSG27" s="604"/>
      <c r="MSH27" s="604">
        <v>12.561749398662073</v>
      </c>
      <c r="MSI27" s="604"/>
      <c r="MSJ27" s="604"/>
      <c r="MSK27" s="604">
        <v>12.561749398662073</v>
      </c>
      <c r="MSL27" s="604"/>
      <c r="MSM27" s="604"/>
      <c r="MSN27" s="604">
        <v>12.561749398662073</v>
      </c>
      <c r="MSO27" s="604"/>
      <c r="MSP27" s="604"/>
      <c r="MSQ27" s="604">
        <v>12.561749398662073</v>
      </c>
      <c r="MSR27" s="604"/>
      <c r="MSS27" s="604"/>
      <c r="MST27" s="604">
        <v>12.561749398662073</v>
      </c>
      <c r="MSU27" s="604"/>
      <c r="MSV27" s="604"/>
      <c r="MSW27" s="604">
        <v>12.561749398662073</v>
      </c>
      <c r="MSX27" s="604"/>
      <c r="MSY27" s="604"/>
      <c r="MSZ27" s="604">
        <v>12.561749398662073</v>
      </c>
      <c r="MTA27" s="604"/>
      <c r="MTB27" s="604"/>
      <c r="MTC27" s="604">
        <v>12.561749398662073</v>
      </c>
      <c r="MTD27" s="604"/>
      <c r="MTE27" s="604"/>
      <c r="MTF27" s="604">
        <v>12.561749398662073</v>
      </c>
      <c r="MTG27" s="604"/>
      <c r="MTH27" s="604"/>
      <c r="MTI27" s="604">
        <v>12.561749398662073</v>
      </c>
      <c r="MTJ27" s="604"/>
      <c r="MTK27" s="604"/>
      <c r="MTL27" s="604">
        <v>12.561749398662073</v>
      </c>
      <c r="MTM27" s="604"/>
      <c r="MTN27" s="604"/>
      <c r="MTO27" s="604">
        <v>12.561749398662073</v>
      </c>
      <c r="MTP27" s="604"/>
      <c r="MTQ27" s="604"/>
      <c r="MTR27" s="604">
        <v>12.561749398662073</v>
      </c>
      <c r="MTS27" s="604"/>
      <c r="MTT27" s="604"/>
      <c r="MTU27" s="604">
        <v>12.561749398662073</v>
      </c>
      <c r="MTV27" s="604"/>
      <c r="MTW27" s="604"/>
      <c r="MTX27" s="604">
        <v>12.561749398662073</v>
      </c>
      <c r="MTY27" s="604"/>
      <c r="MTZ27" s="604"/>
      <c r="MUA27" s="604">
        <v>12.561749398662073</v>
      </c>
      <c r="MUB27" s="604"/>
      <c r="MUC27" s="604"/>
      <c r="MUD27" s="604">
        <v>12.561749398662073</v>
      </c>
      <c r="MUE27" s="604"/>
      <c r="MUF27" s="604"/>
      <c r="MUG27" s="604">
        <v>12.561749398662073</v>
      </c>
      <c r="MUH27" s="604"/>
      <c r="MUI27" s="604"/>
      <c r="MUJ27" s="604">
        <v>12.561749398662073</v>
      </c>
      <c r="MUK27" s="604"/>
      <c r="MUL27" s="604"/>
      <c r="MUM27" s="604">
        <v>12.561749398662073</v>
      </c>
      <c r="MUN27" s="604"/>
      <c r="MUO27" s="604"/>
      <c r="MUP27" s="604">
        <v>12.561749398662073</v>
      </c>
      <c r="MUQ27" s="604"/>
      <c r="MUR27" s="604"/>
      <c r="MUS27" s="604">
        <v>12.561749398662073</v>
      </c>
      <c r="MUT27" s="604"/>
      <c r="MUU27" s="604"/>
      <c r="MUV27" s="604">
        <v>12.561749398662073</v>
      </c>
      <c r="MUW27" s="604"/>
      <c r="MUX27" s="604"/>
      <c r="MUY27" s="604">
        <v>12.561749398662073</v>
      </c>
      <c r="MUZ27" s="604"/>
      <c r="MVA27" s="604"/>
      <c r="MVB27" s="604">
        <v>12.561749398662073</v>
      </c>
      <c r="MVC27" s="604"/>
      <c r="MVD27" s="604"/>
      <c r="MVE27" s="604">
        <v>12.561749398662073</v>
      </c>
      <c r="MVF27" s="604"/>
      <c r="MVG27" s="604"/>
      <c r="MVH27" s="604">
        <v>12.561749398662073</v>
      </c>
      <c r="MVI27" s="604"/>
      <c r="MVJ27" s="604"/>
      <c r="MVK27" s="604">
        <v>12.561749398662073</v>
      </c>
      <c r="MVL27" s="604"/>
      <c r="MVM27" s="604"/>
      <c r="MVN27" s="604">
        <v>12.561749398662073</v>
      </c>
      <c r="MVO27" s="604"/>
      <c r="MVP27" s="604"/>
      <c r="MVQ27" s="604">
        <v>12.561749398662073</v>
      </c>
      <c r="MVR27" s="604"/>
      <c r="MVS27" s="604"/>
      <c r="MVT27" s="604">
        <v>12.561749398662073</v>
      </c>
      <c r="MVU27" s="604"/>
      <c r="MVV27" s="604"/>
      <c r="MVW27" s="604">
        <v>12.561749398662073</v>
      </c>
      <c r="MVX27" s="604"/>
      <c r="MVY27" s="604"/>
      <c r="MVZ27" s="604">
        <v>12.561749398662073</v>
      </c>
      <c r="MWA27" s="604"/>
      <c r="MWB27" s="604"/>
      <c r="MWC27" s="604">
        <v>12.561749398662073</v>
      </c>
      <c r="MWD27" s="604"/>
      <c r="MWE27" s="604"/>
      <c r="MWF27" s="604">
        <v>12.561749398662073</v>
      </c>
      <c r="MWG27" s="604"/>
      <c r="MWH27" s="604"/>
      <c r="MWI27" s="604">
        <v>12.561749398662073</v>
      </c>
      <c r="MWJ27" s="604"/>
      <c r="MWK27" s="604"/>
      <c r="MWL27" s="604">
        <v>12.561749398662073</v>
      </c>
      <c r="MWM27" s="604"/>
      <c r="MWN27" s="604"/>
      <c r="MWO27" s="604">
        <v>12.561749398662073</v>
      </c>
      <c r="MWP27" s="604"/>
      <c r="MWQ27" s="604"/>
      <c r="MWR27" s="604">
        <v>12.561749398662073</v>
      </c>
      <c r="MWS27" s="604"/>
      <c r="MWT27" s="604"/>
      <c r="MWU27" s="604">
        <v>12.561749398662073</v>
      </c>
      <c r="MWV27" s="604"/>
      <c r="MWW27" s="604"/>
      <c r="MWX27" s="604">
        <v>12.561749398662073</v>
      </c>
      <c r="MWY27" s="604"/>
      <c r="MWZ27" s="604"/>
      <c r="MXA27" s="604">
        <v>12.561749398662073</v>
      </c>
      <c r="MXB27" s="604"/>
      <c r="MXC27" s="604"/>
      <c r="MXD27" s="604">
        <v>12.561749398662073</v>
      </c>
      <c r="MXE27" s="604"/>
      <c r="MXF27" s="604"/>
      <c r="MXG27" s="604">
        <v>12.561749398662073</v>
      </c>
      <c r="MXH27" s="604"/>
      <c r="MXI27" s="604"/>
      <c r="MXJ27" s="604">
        <v>12.561749398662073</v>
      </c>
      <c r="MXK27" s="604"/>
      <c r="MXL27" s="604"/>
      <c r="MXM27" s="604">
        <v>12.561749398662073</v>
      </c>
      <c r="MXN27" s="604"/>
      <c r="MXO27" s="604"/>
      <c r="MXP27" s="604">
        <v>12.561749398662073</v>
      </c>
      <c r="MXQ27" s="604"/>
      <c r="MXR27" s="604"/>
      <c r="MXS27" s="604">
        <v>12.561749398662073</v>
      </c>
      <c r="MXT27" s="604"/>
      <c r="MXU27" s="604"/>
      <c r="MXV27" s="604">
        <v>12.561749398662073</v>
      </c>
      <c r="MXW27" s="604"/>
      <c r="MXX27" s="604"/>
      <c r="MXY27" s="604">
        <v>12.561749398662073</v>
      </c>
      <c r="MXZ27" s="604"/>
      <c r="MYA27" s="604"/>
      <c r="MYB27" s="604">
        <v>12.561749398662073</v>
      </c>
      <c r="MYC27" s="604"/>
      <c r="MYD27" s="604"/>
      <c r="MYE27" s="604">
        <v>12.561749398662073</v>
      </c>
      <c r="MYF27" s="604"/>
      <c r="MYG27" s="604"/>
      <c r="MYH27" s="604">
        <v>12.561749398662073</v>
      </c>
      <c r="MYI27" s="604"/>
      <c r="MYJ27" s="604"/>
      <c r="MYK27" s="604">
        <v>12.561749398662073</v>
      </c>
      <c r="MYL27" s="604"/>
      <c r="MYM27" s="604"/>
      <c r="MYN27" s="604">
        <v>12.561749398662073</v>
      </c>
      <c r="MYO27" s="604"/>
      <c r="MYP27" s="604"/>
      <c r="MYQ27" s="604">
        <v>12.561749398662073</v>
      </c>
      <c r="MYR27" s="604"/>
      <c r="MYS27" s="604"/>
      <c r="MYT27" s="604">
        <v>12.561749398662073</v>
      </c>
      <c r="MYU27" s="604"/>
      <c r="MYV27" s="604"/>
      <c r="MYW27" s="604">
        <v>12.561749398662073</v>
      </c>
      <c r="MYX27" s="604"/>
      <c r="MYY27" s="604"/>
      <c r="MYZ27" s="604">
        <v>12.561749398662073</v>
      </c>
      <c r="MZA27" s="604"/>
      <c r="MZB27" s="604"/>
      <c r="MZC27" s="604">
        <v>12.561749398662073</v>
      </c>
      <c r="MZD27" s="604"/>
      <c r="MZE27" s="604"/>
      <c r="MZF27" s="604">
        <v>12.561749398662073</v>
      </c>
      <c r="MZG27" s="604"/>
      <c r="MZH27" s="604"/>
      <c r="MZI27" s="604">
        <v>12.561749398662073</v>
      </c>
      <c r="MZJ27" s="604"/>
      <c r="MZK27" s="604"/>
      <c r="MZL27" s="604">
        <v>12.561749398662073</v>
      </c>
      <c r="MZM27" s="604"/>
      <c r="MZN27" s="604"/>
      <c r="MZO27" s="604">
        <v>12.561749398662073</v>
      </c>
      <c r="MZP27" s="604"/>
      <c r="MZQ27" s="604"/>
      <c r="MZR27" s="604">
        <v>12.561749398662073</v>
      </c>
      <c r="MZS27" s="604"/>
      <c r="MZT27" s="604"/>
      <c r="MZU27" s="604">
        <v>12.561749398662073</v>
      </c>
      <c r="MZV27" s="604"/>
      <c r="MZW27" s="604"/>
      <c r="MZX27" s="604">
        <v>12.561749398662073</v>
      </c>
      <c r="MZY27" s="604"/>
      <c r="MZZ27" s="604"/>
      <c r="NAA27" s="604">
        <v>12.561749398662073</v>
      </c>
      <c r="NAB27" s="604"/>
      <c r="NAC27" s="604"/>
      <c r="NAD27" s="604">
        <v>12.561749398662073</v>
      </c>
      <c r="NAE27" s="604"/>
      <c r="NAF27" s="604"/>
      <c r="NAG27" s="604">
        <v>12.561749398662073</v>
      </c>
      <c r="NAH27" s="604"/>
      <c r="NAI27" s="604"/>
      <c r="NAJ27" s="604">
        <v>12.561749398662073</v>
      </c>
      <c r="NAK27" s="604"/>
      <c r="NAL27" s="604"/>
      <c r="NAM27" s="604">
        <v>12.561749398662073</v>
      </c>
      <c r="NAN27" s="604"/>
      <c r="NAO27" s="604"/>
      <c r="NAP27" s="604">
        <v>12.561749398662073</v>
      </c>
      <c r="NAQ27" s="604"/>
      <c r="NAR27" s="604"/>
      <c r="NAS27" s="604">
        <v>12.561749398662073</v>
      </c>
      <c r="NAT27" s="604"/>
      <c r="NAU27" s="604"/>
      <c r="NAV27" s="604">
        <v>12.561749398662073</v>
      </c>
      <c r="NAW27" s="604"/>
      <c r="NAX27" s="604"/>
      <c r="NAY27" s="604">
        <v>12.561749398662073</v>
      </c>
      <c r="NAZ27" s="604"/>
      <c r="NBA27" s="604"/>
      <c r="NBB27" s="604">
        <v>12.561749398662073</v>
      </c>
      <c r="NBC27" s="604"/>
      <c r="NBD27" s="604"/>
      <c r="NBE27" s="604">
        <v>12.561749398662073</v>
      </c>
      <c r="NBF27" s="604"/>
      <c r="NBG27" s="604"/>
      <c r="NBH27" s="604">
        <v>12.561749398662073</v>
      </c>
      <c r="NBI27" s="604"/>
      <c r="NBJ27" s="604"/>
      <c r="NBK27" s="604">
        <v>12.561749398662073</v>
      </c>
      <c r="NBL27" s="604"/>
      <c r="NBM27" s="604"/>
      <c r="NBN27" s="604">
        <v>12.561749398662073</v>
      </c>
      <c r="NBO27" s="604"/>
      <c r="NBP27" s="604"/>
      <c r="NBQ27" s="604">
        <v>12.561749398662073</v>
      </c>
      <c r="NBR27" s="604"/>
      <c r="NBS27" s="604"/>
      <c r="NBT27" s="604">
        <v>12.561749398662073</v>
      </c>
      <c r="NBU27" s="604"/>
      <c r="NBV27" s="604"/>
      <c r="NBW27" s="604">
        <v>12.561749398662073</v>
      </c>
      <c r="NBX27" s="604"/>
      <c r="NBY27" s="604"/>
      <c r="NBZ27" s="604">
        <v>12.561749398662073</v>
      </c>
      <c r="NCA27" s="604"/>
      <c r="NCB27" s="604"/>
      <c r="NCC27" s="604">
        <v>12.561749398662073</v>
      </c>
      <c r="NCD27" s="604"/>
      <c r="NCE27" s="604"/>
      <c r="NCF27" s="604">
        <v>12.561749398662073</v>
      </c>
      <c r="NCG27" s="604"/>
      <c r="NCH27" s="604"/>
      <c r="NCI27" s="604">
        <v>12.561749398662073</v>
      </c>
      <c r="NCJ27" s="604"/>
      <c r="NCK27" s="604"/>
      <c r="NCL27" s="604">
        <v>12.561749398662073</v>
      </c>
      <c r="NCM27" s="604"/>
      <c r="NCN27" s="604"/>
      <c r="NCO27" s="604">
        <v>12.561749398662073</v>
      </c>
      <c r="NCP27" s="604"/>
      <c r="NCQ27" s="604"/>
      <c r="NCR27" s="604">
        <v>12.561749398662073</v>
      </c>
      <c r="NCS27" s="604"/>
      <c r="NCT27" s="604"/>
      <c r="NCU27" s="604">
        <v>12.561749398662073</v>
      </c>
      <c r="NCV27" s="604"/>
      <c r="NCW27" s="604"/>
      <c r="NCX27" s="604">
        <v>12.561749398662073</v>
      </c>
      <c r="NCY27" s="604"/>
      <c r="NCZ27" s="604"/>
      <c r="NDA27" s="604">
        <v>12.561749398662073</v>
      </c>
      <c r="NDB27" s="604"/>
      <c r="NDC27" s="604"/>
      <c r="NDD27" s="604">
        <v>12.561749398662073</v>
      </c>
      <c r="NDE27" s="604"/>
      <c r="NDF27" s="604"/>
      <c r="NDG27" s="604">
        <v>12.561749398662073</v>
      </c>
      <c r="NDH27" s="604"/>
      <c r="NDI27" s="604"/>
      <c r="NDJ27" s="604">
        <v>12.561749398662073</v>
      </c>
      <c r="NDK27" s="604"/>
      <c r="NDL27" s="604"/>
      <c r="NDM27" s="604">
        <v>12.561749398662073</v>
      </c>
      <c r="NDN27" s="604"/>
      <c r="NDO27" s="604"/>
      <c r="NDP27" s="604">
        <v>12.561749398662073</v>
      </c>
      <c r="NDQ27" s="604"/>
      <c r="NDR27" s="604"/>
      <c r="NDS27" s="604">
        <v>12.561749398662073</v>
      </c>
      <c r="NDT27" s="604"/>
      <c r="NDU27" s="604"/>
      <c r="NDV27" s="604">
        <v>12.561749398662073</v>
      </c>
      <c r="NDW27" s="604"/>
      <c r="NDX27" s="604"/>
      <c r="NDY27" s="604">
        <v>12.561749398662073</v>
      </c>
      <c r="NDZ27" s="604"/>
      <c r="NEA27" s="604"/>
      <c r="NEB27" s="604">
        <v>12.561749398662073</v>
      </c>
      <c r="NEC27" s="604"/>
      <c r="NED27" s="604"/>
      <c r="NEE27" s="604">
        <v>12.561749398662073</v>
      </c>
      <c r="NEF27" s="604"/>
      <c r="NEG27" s="604"/>
      <c r="NEH27" s="604">
        <v>12.561749398662073</v>
      </c>
      <c r="NEI27" s="604"/>
      <c r="NEJ27" s="604"/>
      <c r="NEK27" s="604">
        <v>12.561749398662073</v>
      </c>
      <c r="NEL27" s="604"/>
      <c r="NEM27" s="604"/>
      <c r="NEN27" s="604">
        <v>12.561749398662073</v>
      </c>
      <c r="NEO27" s="604"/>
      <c r="NEP27" s="604"/>
      <c r="NEQ27" s="604">
        <v>12.561749398662073</v>
      </c>
      <c r="NER27" s="604"/>
      <c r="NES27" s="604"/>
      <c r="NET27" s="604">
        <v>12.561749398662073</v>
      </c>
      <c r="NEU27" s="604"/>
      <c r="NEV27" s="604"/>
      <c r="NEW27" s="604">
        <v>12.561749398662073</v>
      </c>
      <c r="NEX27" s="604"/>
      <c r="NEY27" s="604"/>
      <c r="NEZ27" s="604">
        <v>12.561749398662073</v>
      </c>
      <c r="NFA27" s="604"/>
      <c r="NFB27" s="604"/>
      <c r="NFC27" s="604">
        <v>12.561749398662073</v>
      </c>
      <c r="NFD27" s="604"/>
      <c r="NFE27" s="604"/>
      <c r="NFF27" s="604">
        <v>12.561749398662073</v>
      </c>
      <c r="NFG27" s="604"/>
      <c r="NFH27" s="604"/>
      <c r="NFI27" s="604">
        <v>12.561749398662073</v>
      </c>
      <c r="NFJ27" s="604"/>
      <c r="NFK27" s="604"/>
      <c r="NFL27" s="604">
        <v>12.561749398662073</v>
      </c>
      <c r="NFM27" s="604"/>
      <c r="NFN27" s="604"/>
      <c r="NFO27" s="604">
        <v>12.561749398662073</v>
      </c>
      <c r="NFP27" s="604"/>
      <c r="NFQ27" s="604"/>
      <c r="NFR27" s="604">
        <v>12.561749398662073</v>
      </c>
      <c r="NFS27" s="604"/>
      <c r="NFT27" s="604"/>
      <c r="NFU27" s="604">
        <v>12.561749398662073</v>
      </c>
      <c r="NFV27" s="604"/>
      <c r="NFW27" s="604"/>
      <c r="NFX27" s="604">
        <v>12.561749398662073</v>
      </c>
      <c r="NFY27" s="604"/>
      <c r="NFZ27" s="604"/>
      <c r="NGA27" s="604">
        <v>12.561749398662073</v>
      </c>
      <c r="NGB27" s="604"/>
      <c r="NGC27" s="604"/>
      <c r="NGD27" s="604">
        <v>12.561749398662073</v>
      </c>
      <c r="NGE27" s="604"/>
      <c r="NGF27" s="604"/>
      <c r="NGG27" s="604">
        <v>12.561749398662073</v>
      </c>
      <c r="NGH27" s="604"/>
      <c r="NGI27" s="604"/>
      <c r="NGJ27" s="604">
        <v>12.561749398662073</v>
      </c>
      <c r="NGK27" s="604"/>
      <c r="NGL27" s="604"/>
      <c r="NGM27" s="604">
        <v>12.561749398662073</v>
      </c>
      <c r="NGN27" s="604"/>
      <c r="NGO27" s="604"/>
      <c r="NGP27" s="604">
        <v>12.561749398662073</v>
      </c>
      <c r="NGQ27" s="604"/>
      <c r="NGR27" s="604"/>
      <c r="NGS27" s="604">
        <v>12.561749398662073</v>
      </c>
      <c r="NGT27" s="604"/>
      <c r="NGU27" s="604"/>
      <c r="NGV27" s="604">
        <v>12.561749398662073</v>
      </c>
      <c r="NGW27" s="604"/>
      <c r="NGX27" s="604"/>
      <c r="NGY27" s="604">
        <v>12.561749398662073</v>
      </c>
      <c r="NGZ27" s="604"/>
      <c r="NHA27" s="604"/>
      <c r="NHB27" s="604">
        <v>12.561749398662073</v>
      </c>
      <c r="NHC27" s="604"/>
      <c r="NHD27" s="604"/>
      <c r="NHE27" s="604">
        <v>12.561749398662073</v>
      </c>
      <c r="NHF27" s="604"/>
      <c r="NHG27" s="604"/>
      <c r="NHH27" s="604">
        <v>12.561749398662073</v>
      </c>
      <c r="NHI27" s="604"/>
      <c r="NHJ27" s="604"/>
      <c r="NHK27" s="604">
        <v>12.561749398662073</v>
      </c>
      <c r="NHL27" s="604"/>
      <c r="NHM27" s="604"/>
      <c r="NHN27" s="604">
        <v>12.561749398662073</v>
      </c>
      <c r="NHO27" s="604"/>
      <c r="NHP27" s="604"/>
      <c r="NHQ27" s="604">
        <v>12.561749398662073</v>
      </c>
      <c r="NHR27" s="604"/>
      <c r="NHS27" s="604"/>
      <c r="NHT27" s="604">
        <v>12.561749398662073</v>
      </c>
      <c r="NHU27" s="604"/>
      <c r="NHV27" s="604"/>
      <c r="NHW27" s="604">
        <v>12.561749398662073</v>
      </c>
      <c r="NHX27" s="604"/>
      <c r="NHY27" s="604"/>
      <c r="NHZ27" s="604">
        <v>12.561749398662073</v>
      </c>
      <c r="NIA27" s="604"/>
      <c r="NIB27" s="604"/>
      <c r="NIC27" s="604">
        <v>12.561749398662073</v>
      </c>
      <c r="NID27" s="604"/>
      <c r="NIE27" s="604"/>
      <c r="NIF27" s="604">
        <v>12.561749398662073</v>
      </c>
      <c r="NIG27" s="604"/>
      <c r="NIH27" s="604"/>
      <c r="NII27" s="604">
        <v>12.561749398662073</v>
      </c>
      <c r="NIJ27" s="604"/>
      <c r="NIK27" s="604"/>
      <c r="NIL27" s="604">
        <v>12.561749398662073</v>
      </c>
      <c r="NIM27" s="604"/>
      <c r="NIN27" s="604"/>
      <c r="NIO27" s="604">
        <v>12.561749398662073</v>
      </c>
      <c r="NIP27" s="604"/>
      <c r="NIQ27" s="604"/>
      <c r="NIR27" s="604">
        <v>12.561749398662073</v>
      </c>
      <c r="NIS27" s="604"/>
      <c r="NIT27" s="604"/>
      <c r="NIU27" s="604">
        <v>12.561749398662073</v>
      </c>
      <c r="NIV27" s="604"/>
      <c r="NIW27" s="604"/>
      <c r="NIX27" s="604">
        <v>12.561749398662073</v>
      </c>
      <c r="NIY27" s="604"/>
      <c r="NIZ27" s="604"/>
      <c r="NJA27" s="604">
        <v>12.561749398662073</v>
      </c>
      <c r="NJB27" s="604"/>
      <c r="NJC27" s="604"/>
      <c r="NJD27" s="604">
        <v>12.561749398662073</v>
      </c>
      <c r="NJE27" s="604"/>
      <c r="NJF27" s="604"/>
      <c r="NJG27" s="604">
        <v>12.561749398662073</v>
      </c>
      <c r="NJH27" s="604"/>
      <c r="NJI27" s="604"/>
      <c r="NJJ27" s="604">
        <v>12.561749398662073</v>
      </c>
      <c r="NJK27" s="604"/>
      <c r="NJL27" s="604"/>
      <c r="NJM27" s="604">
        <v>12.561749398662073</v>
      </c>
      <c r="NJN27" s="604"/>
      <c r="NJO27" s="604"/>
      <c r="NJP27" s="604">
        <v>12.561749398662073</v>
      </c>
      <c r="NJQ27" s="604"/>
      <c r="NJR27" s="604"/>
      <c r="NJS27" s="604">
        <v>12.561749398662073</v>
      </c>
      <c r="NJT27" s="604"/>
      <c r="NJU27" s="604"/>
      <c r="NJV27" s="604">
        <v>12.561749398662073</v>
      </c>
      <c r="NJW27" s="604"/>
      <c r="NJX27" s="604"/>
      <c r="NJY27" s="604">
        <v>12.561749398662073</v>
      </c>
      <c r="NJZ27" s="604"/>
      <c r="NKA27" s="604"/>
      <c r="NKB27" s="604">
        <v>12.561749398662073</v>
      </c>
      <c r="NKC27" s="604"/>
      <c r="NKD27" s="604"/>
      <c r="NKE27" s="604">
        <v>12.561749398662073</v>
      </c>
      <c r="NKF27" s="604"/>
      <c r="NKG27" s="604"/>
      <c r="NKH27" s="604">
        <v>12.561749398662073</v>
      </c>
      <c r="NKI27" s="604"/>
      <c r="NKJ27" s="604"/>
      <c r="NKK27" s="604">
        <v>12.561749398662073</v>
      </c>
      <c r="NKL27" s="604"/>
      <c r="NKM27" s="604"/>
      <c r="NKN27" s="604">
        <v>12.561749398662073</v>
      </c>
      <c r="NKO27" s="604"/>
      <c r="NKP27" s="604"/>
      <c r="NKQ27" s="604">
        <v>12.561749398662073</v>
      </c>
      <c r="NKR27" s="604"/>
      <c r="NKS27" s="604"/>
      <c r="NKT27" s="604">
        <v>12.561749398662073</v>
      </c>
      <c r="NKU27" s="604"/>
      <c r="NKV27" s="604"/>
      <c r="NKW27" s="604">
        <v>12.561749398662073</v>
      </c>
      <c r="NKX27" s="604"/>
      <c r="NKY27" s="604"/>
      <c r="NKZ27" s="604">
        <v>12.561749398662073</v>
      </c>
      <c r="NLA27" s="604"/>
      <c r="NLB27" s="604"/>
      <c r="NLC27" s="604">
        <v>12.561749398662073</v>
      </c>
      <c r="NLD27" s="604"/>
      <c r="NLE27" s="604"/>
      <c r="NLF27" s="604">
        <v>12.561749398662073</v>
      </c>
      <c r="NLG27" s="604"/>
      <c r="NLH27" s="604"/>
      <c r="NLI27" s="604">
        <v>12.561749398662073</v>
      </c>
      <c r="NLJ27" s="604"/>
      <c r="NLK27" s="604"/>
      <c r="NLL27" s="604">
        <v>12.561749398662073</v>
      </c>
      <c r="NLM27" s="604"/>
      <c r="NLN27" s="604"/>
      <c r="NLO27" s="604">
        <v>12.561749398662073</v>
      </c>
      <c r="NLP27" s="604"/>
      <c r="NLQ27" s="604"/>
      <c r="NLR27" s="604">
        <v>12.561749398662073</v>
      </c>
      <c r="NLS27" s="604"/>
      <c r="NLT27" s="604"/>
      <c r="NLU27" s="604">
        <v>12.561749398662073</v>
      </c>
      <c r="NLV27" s="604"/>
      <c r="NLW27" s="604"/>
      <c r="NLX27" s="604">
        <v>12.561749398662073</v>
      </c>
      <c r="NLY27" s="604"/>
      <c r="NLZ27" s="604"/>
      <c r="NMA27" s="604">
        <v>12.561749398662073</v>
      </c>
      <c r="NMB27" s="604"/>
      <c r="NMC27" s="604"/>
      <c r="NMD27" s="604">
        <v>12.561749398662073</v>
      </c>
      <c r="NME27" s="604"/>
      <c r="NMF27" s="604"/>
      <c r="NMG27" s="604">
        <v>12.561749398662073</v>
      </c>
      <c r="NMH27" s="604"/>
      <c r="NMI27" s="604"/>
      <c r="NMJ27" s="604">
        <v>12.561749398662073</v>
      </c>
      <c r="NMK27" s="604"/>
      <c r="NML27" s="604"/>
      <c r="NMM27" s="604">
        <v>12.561749398662073</v>
      </c>
      <c r="NMN27" s="604"/>
      <c r="NMO27" s="604"/>
      <c r="NMP27" s="604">
        <v>12.561749398662073</v>
      </c>
      <c r="NMQ27" s="604"/>
      <c r="NMR27" s="604"/>
      <c r="NMS27" s="604">
        <v>12.561749398662073</v>
      </c>
      <c r="NMT27" s="604"/>
      <c r="NMU27" s="604"/>
      <c r="NMV27" s="604">
        <v>12.561749398662073</v>
      </c>
      <c r="NMW27" s="604"/>
      <c r="NMX27" s="604"/>
      <c r="NMY27" s="604">
        <v>12.561749398662073</v>
      </c>
      <c r="NMZ27" s="604"/>
      <c r="NNA27" s="604"/>
      <c r="NNB27" s="604">
        <v>12.561749398662073</v>
      </c>
      <c r="NNC27" s="604"/>
      <c r="NND27" s="604"/>
      <c r="NNE27" s="604">
        <v>12.561749398662073</v>
      </c>
      <c r="NNF27" s="604"/>
      <c r="NNG27" s="604"/>
      <c r="NNH27" s="604">
        <v>12.561749398662073</v>
      </c>
      <c r="NNI27" s="604"/>
      <c r="NNJ27" s="604"/>
      <c r="NNK27" s="604">
        <v>12.561749398662073</v>
      </c>
      <c r="NNL27" s="604"/>
      <c r="NNM27" s="604"/>
      <c r="NNN27" s="604">
        <v>12.561749398662073</v>
      </c>
      <c r="NNO27" s="604"/>
      <c r="NNP27" s="604"/>
      <c r="NNQ27" s="604">
        <v>12.561749398662073</v>
      </c>
      <c r="NNR27" s="604"/>
      <c r="NNS27" s="604"/>
      <c r="NNT27" s="604">
        <v>12.561749398662073</v>
      </c>
      <c r="NNU27" s="604"/>
      <c r="NNV27" s="604"/>
      <c r="NNW27" s="604">
        <v>12.561749398662073</v>
      </c>
      <c r="NNX27" s="604"/>
      <c r="NNY27" s="604"/>
      <c r="NNZ27" s="604">
        <v>12.561749398662073</v>
      </c>
      <c r="NOA27" s="604"/>
      <c r="NOB27" s="604"/>
      <c r="NOC27" s="604">
        <v>12.561749398662073</v>
      </c>
      <c r="NOD27" s="604"/>
      <c r="NOE27" s="604"/>
      <c r="NOF27" s="604">
        <v>12.561749398662073</v>
      </c>
      <c r="NOG27" s="604"/>
      <c r="NOH27" s="604"/>
      <c r="NOI27" s="604">
        <v>12.561749398662073</v>
      </c>
      <c r="NOJ27" s="604"/>
      <c r="NOK27" s="604"/>
      <c r="NOL27" s="604">
        <v>12.561749398662073</v>
      </c>
      <c r="NOM27" s="604"/>
      <c r="NON27" s="604"/>
      <c r="NOO27" s="604">
        <v>12.561749398662073</v>
      </c>
      <c r="NOP27" s="604"/>
      <c r="NOQ27" s="604"/>
      <c r="NOR27" s="604">
        <v>12.561749398662073</v>
      </c>
      <c r="NOS27" s="604"/>
      <c r="NOT27" s="604"/>
      <c r="NOU27" s="604">
        <v>12.561749398662073</v>
      </c>
      <c r="NOV27" s="604"/>
      <c r="NOW27" s="604"/>
      <c r="NOX27" s="604">
        <v>12.561749398662073</v>
      </c>
      <c r="NOY27" s="604"/>
      <c r="NOZ27" s="604"/>
      <c r="NPA27" s="604">
        <v>12.561749398662073</v>
      </c>
      <c r="NPB27" s="604"/>
      <c r="NPC27" s="604"/>
      <c r="NPD27" s="604">
        <v>12.561749398662073</v>
      </c>
      <c r="NPE27" s="604"/>
      <c r="NPF27" s="604"/>
      <c r="NPG27" s="604">
        <v>12.561749398662073</v>
      </c>
      <c r="NPH27" s="604"/>
      <c r="NPI27" s="604"/>
      <c r="NPJ27" s="604">
        <v>12.561749398662073</v>
      </c>
      <c r="NPK27" s="604"/>
      <c r="NPL27" s="604"/>
      <c r="NPM27" s="604">
        <v>12.561749398662073</v>
      </c>
      <c r="NPN27" s="604"/>
      <c r="NPO27" s="604"/>
      <c r="NPP27" s="604">
        <v>12.561749398662073</v>
      </c>
      <c r="NPQ27" s="604"/>
      <c r="NPR27" s="604"/>
      <c r="NPS27" s="604">
        <v>12.561749398662073</v>
      </c>
      <c r="NPT27" s="604"/>
      <c r="NPU27" s="604"/>
      <c r="NPV27" s="604">
        <v>12.561749398662073</v>
      </c>
      <c r="NPW27" s="604"/>
      <c r="NPX27" s="604"/>
      <c r="NPY27" s="604">
        <v>12.561749398662073</v>
      </c>
      <c r="NPZ27" s="604"/>
      <c r="NQA27" s="604"/>
      <c r="NQB27" s="604">
        <v>12.561749398662073</v>
      </c>
      <c r="NQC27" s="604"/>
      <c r="NQD27" s="604"/>
      <c r="NQE27" s="604">
        <v>12.561749398662073</v>
      </c>
      <c r="NQF27" s="604"/>
      <c r="NQG27" s="604"/>
      <c r="NQH27" s="604">
        <v>12.561749398662073</v>
      </c>
      <c r="NQI27" s="604"/>
      <c r="NQJ27" s="604"/>
      <c r="NQK27" s="604">
        <v>12.561749398662073</v>
      </c>
      <c r="NQL27" s="604"/>
      <c r="NQM27" s="604"/>
      <c r="NQN27" s="604">
        <v>12.561749398662073</v>
      </c>
      <c r="NQO27" s="604"/>
      <c r="NQP27" s="604"/>
      <c r="NQQ27" s="604">
        <v>12.561749398662073</v>
      </c>
      <c r="NQR27" s="604"/>
      <c r="NQS27" s="604"/>
      <c r="NQT27" s="604">
        <v>12.561749398662073</v>
      </c>
      <c r="NQU27" s="604"/>
      <c r="NQV27" s="604"/>
      <c r="NQW27" s="604">
        <v>12.561749398662073</v>
      </c>
      <c r="NQX27" s="604"/>
      <c r="NQY27" s="604"/>
      <c r="NQZ27" s="604">
        <v>12.561749398662073</v>
      </c>
      <c r="NRA27" s="604"/>
      <c r="NRB27" s="604"/>
      <c r="NRC27" s="604">
        <v>12.561749398662073</v>
      </c>
      <c r="NRD27" s="604"/>
      <c r="NRE27" s="604"/>
      <c r="NRF27" s="604">
        <v>12.561749398662073</v>
      </c>
      <c r="NRG27" s="604"/>
      <c r="NRH27" s="604"/>
      <c r="NRI27" s="604">
        <v>12.561749398662073</v>
      </c>
      <c r="NRJ27" s="604"/>
      <c r="NRK27" s="604"/>
      <c r="NRL27" s="604">
        <v>12.561749398662073</v>
      </c>
      <c r="NRM27" s="604"/>
      <c r="NRN27" s="604"/>
      <c r="NRO27" s="604">
        <v>12.561749398662073</v>
      </c>
      <c r="NRP27" s="604"/>
      <c r="NRQ27" s="604"/>
      <c r="NRR27" s="604">
        <v>12.561749398662073</v>
      </c>
      <c r="NRS27" s="604"/>
      <c r="NRT27" s="604"/>
      <c r="NRU27" s="604">
        <v>12.561749398662073</v>
      </c>
      <c r="NRV27" s="604"/>
      <c r="NRW27" s="604"/>
      <c r="NRX27" s="604">
        <v>12.561749398662073</v>
      </c>
      <c r="NRY27" s="604"/>
      <c r="NRZ27" s="604"/>
      <c r="NSA27" s="604">
        <v>12.561749398662073</v>
      </c>
      <c r="NSB27" s="604"/>
      <c r="NSC27" s="604"/>
      <c r="NSD27" s="604">
        <v>12.561749398662073</v>
      </c>
      <c r="NSE27" s="604"/>
      <c r="NSF27" s="604"/>
      <c r="NSG27" s="604">
        <v>12.561749398662073</v>
      </c>
      <c r="NSH27" s="604"/>
      <c r="NSI27" s="604"/>
      <c r="NSJ27" s="604">
        <v>12.561749398662073</v>
      </c>
      <c r="NSK27" s="604"/>
      <c r="NSL27" s="604"/>
      <c r="NSM27" s="604">
        <v>12.561749398662073</v>
      </c>
      <c r="NSN27" s="604"/>
      <c r="NSO27" s="604"/>
      <c r="NSP27" s="604">
        <v>12.561749398662073</v>
      </c>
      <c r="NSQ27" s="604"/>
      <c r="NSR27" s="604"/>
      <c r="NSS27" s="604">
        <v>12.561749398662073</v>
      </c>
      <c r="NST27" s="604"/>
      <c r="NSU27" s="604"/>
      <c r="NSV27" s="604">
        <v>12.561749398662073</v>
      </c>
      <c r="NSW27" s="604"/>
      <c r="NSX27" s="604"/>
      <c r="NSY27" s="604">
        <v>12.561749398662073</v>
      </c>
      <c r="NSZ27" s="604"/>
      <c r="NTA27" s="604"/>
      <c r="NTB27" s="604">
        <v>12.561749398662073</v>
      </c>
      <c r="NTC27" s="604"/>
      <c r="NTD27" s="604"/>
      <c r="NTE27" s="604">
        <v>12.561749398662073</v>
      </c>
      <c r="NTF27" s="604"/>
      <c r="NTG27" s="604"/>
      <c r="NTH27" s="604">
        <v>12.561749398662073</v>
      </c>
      <c r="NTI27" s="604"/>
      <c r="NTJ27" s="604"/>
      <c r="NTK27" s="604">
        <v>12.561749398662073</v>
      </c>
      <c r="NTL27" s="604"/>
      <c r="NTM27" s="604"/>
      <c r="NTN27" s="604">
        <v>12.561749398662073</v>
      </c>
      <c r="NTO27" s="604"/>
      <c r="NTP27" s="604"/>
      <c r="NTQ27" s="604">
        <v>12.561749398662073</v>
      </c>
      <c r="NTR27" s="604"/>
      <c r="NTS27" s="604"/>
      <c r="NTT27" s="604">
        <v>12.561749398662073</v>
      </c>
      <c r="NTU27" s="604"/>
      <c r="NTV27" s="604"/>
      <c r="NTW27" s="604">
        <v>12.561749398662073</v>
      </c>
      <c r="NTX27" s="604"/>
      <c r="NTY27" s="604"/>
      <c r="NTZ27" s="604">
        <v>12.561749398662073</v>
      </c>
      <c r="NUA27" s="604"/>
      <c r="NUB27" s="604"/>
      <c r="NUC27" s="604">
        <v>12.561749398662073</v>
      </c>
      <c r="NUD27" s="604"/>
      <c r="NUE27" s="604"/>
      <c r="NUF27" s="604">
        <v>12.561749398662073</v>
      </c>
      <c r="NUG27" s="604"/>
      <c r="NUH27" s="604"/>
      <c r="NUI27" s="604">
        <v>12.561749398662073</v>
      </c>
      <c r="NUJ27" s="604"/>
      <c r="NUK27" s="604"/>
      <c r="NUL27" s="604">
        <v>12.561749398662073</v>
      </c>
      <c r="NUM27" s="604"/>
      <c r="NUN27" s="604"/>
      <c r="NUO27" s="604">
        <v>12.561749398662073</v>
      </c>
      <c r="NUP27" s="604"/>
      <c r="NUQ27" s="604"/>
      <c r="NUR27" s="604">
        <v>12.561749398662073</v>
      </c>
      <c r="NUS27" s="604"/>
      <c r="NUT27" s="604"/>
      <c r="NUU27" s="604">
        <v>12.561749398662073</v>
      </c>
      <c r="NUV27" s="604"/>
      <c r="NUW27" s="604"/>
      <c r="NUX27" s="604">
        <v>12.561749398662073</v>
      </c>
      <c r="NUY27" s="604"/>
      <c r="NUZ27" s="604"/>
      <c r="NVA27" s="604">
        <v>12.561749398662073</v>
      </c>
      <c r="NVB27" s="604"/>
      <c r="NVC27" s="604"/>
      <c r="NVD27" s="604">
        <v>12.561749398662073</v>
      </c>
      <c r="NVE27" s="604"/>
      <c r="NVF27" s="604"/>
      <c r="NVG27" s="604">
        <v>12.561749398662073</v>
      </c>
      <c r="NVH27" s="604"/>
      <c r="NVI27" s="604"/>
      <c r="NVJ27" s="604">
        <v>12.561749398662073</v>
      </c>
      <c r="NVK27" s="604"/>
      <c r="NVL27" s="604"/>
      <c r="NVM27" s="604">
        <v>12.561749398662073</v>
      </c>
      <c r="NVN27" s="604"/>
      <c r="NVO27" s="604"/>
      <c r="NVP27" s="604">
        <v>12.561749398662073</v>
      </c>
      <c r="NVQ27" s="604"/>
      <c r="NVR27" s="604"/>
      <c r="NVS27" s="604">
        <v>12.561749398662073</v>
      </c>
      <c r="NVT27" s="604"/>
      <c r="NVU27" s="604"/>
      <c r="NVV27" s="604">
        <v>12.561749398662073</v>
      </c>
      <c r="NVW27" s="604"/>
      <c r="NVX27" s="604"/>
      <c r="NVY27" s="604">
        <v>12.561749398662073</v>
      </c>
      <c r="NVZ27" s="604"/>
      <c r="NWA27" s="604"/>
      <c r="NWB27" s="604">
        <v>12.561749398662073</v>
      </c>
      <c r="NWC27" s="604"/>
      <c r="NWD27" s="604"/>
      <c r="NWE27" s="604">
        <v>12.561749398662073</v>
      </c>
      <c r="NWF27" s="604"/>
      <c r="NWG27" s="604"/>
      <c r="NWH27" s="604">
        <v>12.561749398662073</v>
      </c>
      <c r="NWI27" s="604"/>
      <c r="NWJ27" s="604"/>
      <c r="NWK27" s="604">
        <v>12.561749398662073</v>
      </c>
      <c r="NWL27" s="604"/>
      <c r="NWM27" s="604"/>
      <c r="NWN27" s="604">
        <v>12.561749398662073</v>
      </c>
      <c r="NWO27" s="604"/>
      <c r="NWP27" s="604"/>
      <c r="NWQ27" s="604">
        <v>12.561749398662073</v>
      </c>
      <c r="NWR27" s="604"/>
      <c r="NWS27" s="604"/>
      <c r="NWT27" s="604">
        <v>12.561749398662073</v>
      </c>
      <c r="NWU27" s="604"/>
      <c r="NWV27" s="604"/>
      <c r="NWW27" s="604">
        <v>12.561749398662073</v>
      </c>
      <c r="NWX27" s="604"/>
      <c r="NWY27" s="604"/>
      <c r="NWZ27" s="604">
        <v>12.561749398662073</v>
      </c>
      <c r="NXA27" s="604"/>
      <c r="NXB27" s="604"/>
      <c r="NXC27" s="604">
        <v>12.561749398662073</v>
      </c>
      <c r="NXD27" s="604"/>
      <c r="NXE27" s="604"/>
      <c r="NXF27" s="604">
        <v>12.561749398662073</v>
      </c>
      <c r="NXG27" s="604"/>
      <c r="NXH27" s="604"/>
      <c r="NXI27" s="604">
        <v>12.561749398662073</v>
      </c>
      <c r="NXJ27" s="604"/>
      <c r="NXK27" s="604"/>
      <c r="NXL27" s="604">
        <v>12.561749398662073</v>
      </c>
      <c r="NXM27" s="604"/>
      <c r="NXN27" s="604"/>
      <c r="NXO27" s="604">
        <v>12.561749398662073</v>
      </c>
      <c r="NXP27" s="604"/>
      <c r="NXQ27" s="604"/>
      <c r="NXR27" s="604">
        <v>12.561749398662073</v>
      </c>
      <c r="NXS27" s="604"/>
      <c r="NXT27" s="604"/>
      <c r="NXU27" s="604">
        <v>12.561749398662073</v>
      </c>
      <c r="NXV27" s="604"/>
      <c r="NXW27" s="604"/>
      <c r="NXX27" s="604">
        <v>12.561749398662073</v>
      </c>
      <c r="NXY27" s="604"/>
      <c r="NXZ27" s="604"/>
      <c r="NYA27" s="604">
        <v>12.561749398662073</v>
      </c>
      <c r="NYB27" s="604"/>
      <c r="NYC27" s="604"/>
      <c r="NYD27" s="604">
        <v>12.561749398662073</v>
      </c>
      <c r="NYE27" s="604"/>
      <c r="NYF27" s="604"/>
      <c r="NYG27" s="604">
        <v>12.561749398662073</v>
      </c>
      <c r="NYH27" s="604"/>
      <c r="NYI27" s="604"/>
      <c r="NYJ27" s="604">
        <v>12.561749398662073</v>
      </c>
      <c r="NYK27" s="604"/>
      <c r="NYL27" s="604"/>
      <c r="NYM27" s="604">
        <v>12.561749398662073</v>
      </c>
      <c r="NYN27" s="604"/>
      <c r="NYO27" s="604"/>
      <c r="NYP27" s="604">
        <v>12.561749398662073</v>
      </c>
      <c r="NYQ27" s="604"/>
      <c r="NYR27" s="604"/>
      <c r="NYS27" s="604">
        <v>12.561749398662073</v>
      </c>
      <c r="NYT27" s="604"/>
      <c r="NYU27" s="604"/>
      <c r="NYV27" s="604">
        <v>12.561749398662073</v>
      </c>
      <c r="NYW27" s="604"/>
      <c r="NYX27" s="604"/>
      <c r="NYY27" s="604">
        <v>12.561749398662073</v>
      </c>
      <c r="NYZ27" s="604"/>
      <c r="NZA27" s="604"/>
      <c r="NZB27" s="604">
        <v>12.561749398662073</v>
      </c>
      <c r="NZC27" s="604"/>
      <c r="NZD27" s="604"/>
      <c r="NZE27" s="604">
        <v>12.561749398662073</v>
      </c>
      <c r="NZF27" s="604"/>
      <c r="NZG27" s="604"/>
      <c r="NZH27" s="604">
        <v>12.561749398662073</v>
      </c>
      <c r="NZI27" s="604"/>
      <c r="NZJ27" s="604"/>
      <c r="NZK27" s="604">
        <v>12.561749398662073</v>
      </c>
      <c r="NZL27" s="604"/>
      <c r="NZM27" s="604"/>
      <c r="NZN27" s="604">
        <v>12.561749398662073</v>
      </c>
      <c r="NZO27" s="604"/>
      <c r="NZP27" s="604"/>
      <c r="NZQ27" s="604">
        <v>12.561749398662073</v>
      </c>
      <c r="NZR27" s="604"/>
      <c r="NZS27" s="604"/>
      <c r="NZT27" s="604">
        <v>12.561749398662073</v>
      </c>
      <c r="NZU27" s="604"/>
      <c r="NZV27" s="604"/>
      <c r="NZW27" s="604">
        <v>12.561749398662073</v>
      </c>
      <c r="NZX27" s="604"/>
      <c r="NZY27" s="604"/>
      <c r="NZZ27" s="604">
        <v>12.561749398662073</v>
      </c>
      <c r="OAA27" s="604"/>
      <c r="OAB27" s="604"/>
      <c r="OAC27" s="604">
        <v>12.561749398662073</v>
      </c>
      <c r="OAD27" s="604"/>
      <c r="OAE27" s="604"/>
      <c r="OAF27" s="604">
        <v>12.561749398662073</v>
      </c>
      <c r="OAG27" s="604"/>
      <c r="OAH27" s="604"/>
      <c r="OAI27" s="604">
        <v>12.561749398662073</v>
      </c>
      <c r="OAJ27" s="604"/>
      <c r="OAK27" s="604"/>
      <c r="OAL27" s="604">
        <v>12.561749398662073</v>
      </c>
      <c r="OAM27" s="604"/>
      <c r="OAN27" s="604"/>
      <c r="OAO27" s="604">
        <v>12.561749398662073</v>
      </c>
      <c r="OAP27" s="604"/>
      <c r="OAQ27" s="604"/>
      <c r="OAR27" s="604">
        <v>12.561749398662073</v>
      </c>
      <c r="OAS27" s="604"/>
      <c r="OAT27" s="604"/>
      <c r="OAU27" s="604">
        <v>12.561749398662073</v>
      </c>
      <c r="OAV27" s="604"/>
      <c r="OAW27" s="604"/>
      <c r="OAX27" s="604">
        <v>12.561749398662073</v>
      </c>
      <c r="OAY27" s="604"/>
      <c r="OAZ27" s="604"/>
      <c r="OBA27" s="604">
        <v>12.561749398662073</v>
      </c>
      <c r="OBB27" s="604"/>
      <c r="OBC27" s="604"/>
      <c r="OBD27" s="604">
        <v>12.561749398662073</v>
      </c>
      <c r="OBE27" s="604"/>
      <c r="OBF27" s="604"/>
      <c r="OBG27" s="604">
        <v>12.561749398662073</v>
      </c>
      <c r="OBH27" s="604"/>
      <c r="OBI27" s="604"/>
      <c r="OBJ27" s="604">
        <v>12.561749398662073</v>
      </c>
      <c r="OBK27" s="604"/>
      <c r="OBL27" s="604"/>
      <c r="OBM27" s="604">
        <v>12.561749398662073</v>
      </c>
      <c r="OBN27" s="604"/>
      <c r="OBO27" s="604"/>
      <c r="OBP27" s="604">
        <v>12.561749398662073</v>
      </c>
      <c r="OBQ27" s="604"/>
      <c r="OBR27" s="604"/>
      <c r="OBS27" s="604">
        <v>12.561749398662073</v>
      </c>
      <c r="OBT27" s="604"/>
      <c r="OBU27" s="604"/>
      <c r="OBV27" s="604">
        <v>12.561749398662073</v>
      </c>
      <c r="OBW27" s="604"/>
      <c r="OBX27" s="604"/>
      <c r="OBY27" s="604">
        <v>12.561749398662073</v>
      </c>
      <c r="OBZ27" s="604"/>
      <c r="OCA27" s="604"/>
      <c r="OCB27" s="604">
        <v>12.561749398662073</v>
      </c>
      <c r="OCC27" s="604"/>
      <c r="OCD27" s="604"/>
      <c r="OCE27" s="604">
        <v>12.561749398662073</v>
      </c>
      <c r="OCF27" s="604"/>
      <c r="OCG27" s="604"/>
      <c r="OCH27" s="604">
        <v>12.561749398662073</v>
      </c>
      <c r="OCI27" s="604"/>
      <c r="OCJ27" s="604"/>
      <c r="OCK27" s="604">
        <v>12.561749398662073</v>
      </c>
      <c r="OCL27" s="604"/>
      <c r="OCM27" s="604"/>
      <c r="OCN27" s="604">
        <v>12.561749398662073</v>
      </c>
      <c r="OCO27" s="604"/>
      <c r="OCP27" s="604"/>
      <c r="OCQ27" s="604">
        <v>12.561749398662073</v>
      </c>
      <c r="OCR27" s="604"/>
      <c r="OCS27" s="604"/>
      <c r="OCT27" s="604">
        <v>12.561749398662073</v>
      </c>
      <c r="OCU27" s="604"/>
      <c r="OCV27" s="604"/>
      <c r="OCW27" s="604">
        <v>12.561749398662073</v>
      </c>
      <c r="OCX27" s="604"/>
      <c r="OCY27" s="604"/>
      <c r="OCZ27" s="604">
        <v>12.561749398662073</v>
      </c>
      <c r="ODA27" s="604"/>
      <c r="ODB27" s="604"/>
      <c r="ODC27" s="604">
        <v>12.561749398662073</v>
      </c>
      <c r="ODD27" s="604"/>
      <c r="ODE27" s="604"/>
      <c r="ODF27" s="604">
        <v>12.561749398662073</v>
      </c>
      <c r="ODG27" s="604"/>
      <c r="ODH27" s="604"/>
      <c r="ODI27" s="604">
        <v>12.561749398662073</v>
      </c>
      <c r="ODJ27" s="604"/>
      <c r="ODK27" s="604"/>
      <c r="ODL27" s="604">
        <v>12.561749398662073</v>
      </c>
      <c r="ODM27" s="604"/>
      <c r="ODN27" s="604"/>
      <c r="ODO27" s="604">
        <v>12.561749398662073</v>
      </c>
      <c r="ODP27" s="604"/>
      <c r="ODQ27" s="604"/>
      <c r="ODR27" s="604">
        <v>12.561749398662073</v>
      </c>
      <c r="ODS27" s="604"/>
      <c r="ODT27" s="604"/>
      <c r="ODU27" s="604">
        <v>12.561749398662073</v>
      </c>
      <c r="ODV27" s="604"/>
      <c r="ODW27" s="604"/>
      <c r="ODX27" s="604">
        <v>12.561749398662073</v>
      </c>
      <c r="ODY27" s="604"/>
      <c r="ODZ27" s="604"/>
      <c r="OEA27" s="604">
        <v>12.561749398662073</v>
      </c>
      <c r="OEB27" s="604"/>
      <c r="OEC27" s="604"/>
      <c r="OED27" s="604">
        <v>12.561749398662073</v>
      </c>
      <c r="OEE27" s="604"/>
      <c r="OEF27" s="604"/>
      <c r="OEG27" s="604">
        <v>12.561749398662073</v>
      </c>
      <c r="OEH27" s="604"/>
      <c r="OEI27" s="604"/>
      <c r="OEJ27" s="604">
        <v>12.561749398662073</v>
      </c>
      <c r="OEK27" s="604"/>
      <c r="OEL27" s="604"/>
      <c r="OEM27" s="604">
        <v>12.561749398662073</v>
      </c>
      <c r="OEN27" s="604"/>
      <c r="OEO27" s="604"/>
      <c r="OEP27" s="604">
        <v>12.561749398662073</v>
      </c>
      <c r="OEQ27" s="604"/>
      <c r="OER27" s="604"/>
      <c r="OES27" s="604">
        <v>12.561749398662073</v>
      </c>
      <c r="OET27" s="604"/>
      <c r="OEU27" s="604"/>
      <c r="OEV27" s="604">
        <v>12.561749398662073</v>
      </c>
      <c r="OEW27" s="604"/>
      <c r="OEX27" s="604"/>
      <c r="OEY27" s="604">
        <v>12.561749398662073</v>
      </c>
      <c r="OEZ27" s="604"/>
      <c r="OFA27" s="604"/>
      <c r="OFB27" s="604">
        <v>12.561749398662073</v>
      </c>
      <c r="OFC27" s="604"/>
      <c r="OFD27" s="604"/>
      <c r="OFE27" s="604">
        <v>12.561749398662073</v>
      </c>
      <c r="OFF27" s="604"/>
      <c r="OFG27" s="604"/>
      <c r="OFH27" s="604">
        <v>12.561749398662073</v>
      </c>
      <c r="OFI27" s="604"/>
      <c r="OFJ27" s="604"/>
      <c r="OFK27" s="604">
        <v>12.561749398662073</v>
      </c>
      <c r="OFL27" s="604"/>
      <c r="OFM27" s="604"/>
      <c r="OFN27" s="604">
        <v>12.561749398662073</v>
      </c>
      <c r="OFO27" s="604"/>
      <c r="OFP27" s="604"/>
      <c r="OFQ27" s="604">
        <v>12.561749398662073</v>
      </c>
      <c r="OFR27" s="604"/>
      <c r="OFS27" s="604"/>
      <c r="OFT27" s="604">
        <v>12.561749398662073</v>
      </c>
      <c r="OFU27" s="604"/>
      <c r="OFV27" s="604"/>
      <c r="OFW27" s="604">
        <v>12.561749398662073</v>
      </c>
      <c r="OFX27" s="604"/>
      <c r="OFY27" s="604"/>
      <c r="OFZ27" s="604">
        <v>12.561749398662073</v>
      </c>
      <c r="OGA27" s="604"/>
      <c r="OGB27" s="604"/>
      <c r="OGC27" s="604">
        <v>12.561749398662073</v>
      </c>
      <c r="OGD27" s="604"/>
      <c r="OGE27" s="604"/>
      <c r="OGF27" s="604">
        <v>12.561749398662073</v>
      </c>
      <c r="OGG27" s="604"/>
      <c r="OGH27" s="604"/>
      <c r="OGI27" s="604">
        <v>12.561749398662073</v>
      </c>
      <c r="OGJ27" s="604"/>
      <c r="OGK27" s="604"/>
      <c r="OGL27" s="604">
        <v>12.561749398662073</v>
      </c>
      <c r="OGM27" s="604"/>
      <c r="OGN27" s="604"/>
      <c r="OGO27" s="604">
        <v>12.561749398662073</v>
      </c>
      <c r="OGP27" s="604"/>
      <c r="OGQ27" s="604"/>
      <c r="OGR27" s="604">
        <v>12.561749398662073</v>
      </c>
      <c r="OGS27" s="604"/>
      <c r="OGT27" s="604"/>
      <c r="OGU27" s="604">
        <v>12.561749398662073</v>
      </c>
      <c r="OGV27" s="604"/>
      <c r="OGW27" s="604"/>
      <c r="OGX27" s="604">
        <v>12.561749398662073</v>
      </c>
      <c r="OGY27" s="604"/>
      <c r="OGZ27" s="604"/>
      <c r="OHA27" s="604">
        <v>12.561749398662073</v>
      </c>
      <c r="OHB27" s="604"/>
      <c r="OHC27" s="604"/>
      <c r="OHD27" s="604">
        <v>12.561749398662073</v>
      </c>
      <c r="OHE27" s="604"/>
      <c r="OHF27" s="604"/>
      <c r="OHG27" s="604">
        <v>12.561749398662073</v>
      </c>
      <c r="OHH27" s="604"/>
      <c r="OHI27" s="604"/>
      <c r="OHJ27" s="604">
        <v>12.561749398662073</v>
      </c>
      <c r="OHK27" s="604"/>
      <c r="OHL27" s="604"/>
      <c r="OHM27" s="604">
        <v>12.561749398662073</v>
      </c>
      <c r="OHN27" s="604"/>
      <c r="OHO27" s="604"/>
      <c r="OHP27" s="604">
        <v>12.561749398662073</v>
      </c>
      <c r="OHQ27" s="604"/>
      <c r="OHR27" s="604"/>
      <c r="OHS27" s="604">
        <v>12.561749398662073</v>
      </c>
      <c r="OHT27" s="604"/>
      <c r="OHU27" s="604"/>
      <c r="OHV27" s="604">
        <v>12.561749398662073</v>
      </c>
      <c r="OHW27" s="604"/>
      <c r="OHX27" s="604"/>
      <c r="OHY27" s="604">
        <v>12.561749398662073</v>
      </c>
      <c r="OHZ27" s="604"/>
      <c r="OIA27" s="604"/>
      <c r="OIB27" s="604">
        <v>12.561749398662073</v>
      </c>
      <c r="OIC27" s="604"/>
      <c r="OID27" s="604"/>
      <c r="OIE27" s="604">
        <v>12.561749398662073</v>
      </c>
      <c r="OIF27" s="604"/>
      <c r="OIG27" s="604"/>
      <c r="OIH27" s="604">
        <v>12.561749398662073</v>
      </c>
      <c r="OII27" s="604"/>
      <c r="OIJ27" s="604"/>
      <c r="OIK27" s="604">
        <v>12.561749398662073</v>
      </c>
      <c r="OIL27" s="604"/>
      <c r="OIM27" s="604"/>
      <c r="OIN27" s="604">
        <v>12.561749398662073</v>
      </c>
      <c r="OIO27" s="604"/>
      <c r="OIP27" s="604"/>
      <c r="OIQ27" s="604">
        <v>12.561749398662073</v>
      </c>
      <c r="OIR27" s="604"/>
      <c r="OIS27" s="604"/>
      <c r="OIT27" s="604">
        <v>12.561749398662073</v>
      </c>
      <c r="OIU27" s="604"/>
      <c r="OIV27" s="604"/>
      <c r="OIW27" s="604">
        <v>12.561749398662073</v>
      </c>
      <c r="OIX27" s="604"/>
      <c r="OIY27" s="604"/>
      <c r="OIZ27" s="604">
        <v>12.561749398662073</v>
      </c>
      <c r="OJA27" s="604"/>
      <c r="OJB27" s="604"/>
      <c r="OJC27" s="604">
        <v>12.561749398662073</v>
      </c>
      <c r="OJD27" s="604"/>
      <c r="OJE27" s="604"/>
      <c r="OJF27" s="604">
        <v>12.561749398662073</v>
      </c>
      <c r="OJG27" s="604"/>
      <c r="OJH27" s="604"/>
      <c r="OJI27" s="604">
        <v>12.561749398662073</v>
      </c>
      <c r="OJJ27" s="604"/>
      <c r="OJK27" s="604"/>
      <c r="OJL27" s="604">
        <v>12.561749398662073</v>
      </c>
      <c r="OJM27" s="604"/>
      <c r="OJN27" s="604"/>
      <c r="OJO27" s="604">
        <v>12.561749398662073</v>
      </c>
      <c r="OJP27" s="604"/>
      <c r="OJQ27" s="604"/>
      <c r="OJR27" s="604">
        <v>12.561749398662073</v>
      </c>
      <c r="OJS27" s="604"/>
      <c r="OJT27" s="604"/>
      <c r="OJU27" s="604">
        <v>12.561749398662073</v>
      </c>
      <c r="OJV27" s="604"/>
      <c r="OJW27" s="604"/>
      <c r="OJX27" s="604">
        <v>12.561749398662073</v>
      </c>
      <c r="OJY27" s="604"/>
      <c r="OJZ27" s="604"/>
      <c r="OKA27" s="604">
        <v>12.561749398662073</v>
      </c>
      <c r="OKB27" s="604"/>
      <c r="OKC27" s="604"/>
      <c r="OKD27" s="604">
        <v>12.561749398662073</v>
      </c>
      <c r="OKE27" s="604"/>
      <c r="OKF27" s="604"/>
      <c r="OKG27" s="604">
        <v>12.561749398662073</v>
      </c>
      <c r="OKH27" s="604"/>
      <c r="OKI27" s="604"/>
      <c r="OKJ27" s="604">
        <v>12.561749398662073</v>
      </c>
      <c r="OKK27" s="604"/>
      <c r="OKL27" s="604"/>
      <c r="OKM27" s="604">
        <v>12.561749398662073</v>
      </c>
      <c r="OKN27" s="604"/>
      <c r="OKO27" s="604"/>
      <c r="OKP27" s="604">
        <v>12.561749398662073</v>
      </c>
      <c r="OKQ27" s="604"/>
      <c r="OKR27" s="604"/>
      <c r="OKS27" s="604">
        <v>12.561749398662073</v>
      </c>
      <c r="OKT27" s="604"/>
      <c r="OKU27" s="604"/>
      <c r="OKV27" s="604">
        <v>12.561749398662073</v>
      </c>
      <c r="OKW27" s="604"/>
      <c r="OKX27" s="604"/>
      <c r="OKY27" s="604">
        <v>12.561749398662073</v>
      </c>
      <c r="OKZ27" s="604"/>
      <c r="OLA27" s="604"/>
      <c r="OLB27" s="604">
        <v>12.561749398662073</v>
      </c>
      <c r="OLC27" s="604"/>
      <c r="OLD27" s="604"/>
      <c r="OLE27" s="604">
        <v>12.561749398662073</v>
      </c>
      <c r="OLF27" s="604"/>
      <c r="OLG27" s="604"/>
      <c r="OLH27" s="604">
        <v>12.561749398662073</v>
      </c>
      <c r="OLI27" s="604"/>
      <c r="OLJ27" s="604"/>
      <c r="OLK27" s="604">
        <v>12.561749398662073</v>
      </c>
      <c r="OLL27" s="604"/>
      <c r="OLM27" s="604"/>
      <c r="OLN27" s="604">
        <v>12.561749398662073</v>
      </c>
      <c r="OLO27" s="604"/>
      <c r="OLP27" s="604"/>
      <c r="OLQ27" s="604">
        <v>12.561749398662073</v>
      </c>
      <c r="OLR27" s="604"/>
      <c r="OLS27" s="604"/>
      <c r="OLT27" s="604">
        <v>12.561749398662073</v>
      </c>
      <c r="OLU27" s="604"/>
      <c r="OLV27" s="604"/>
      <c r="OLW27" s="604">
        <v>12.561749398662073</v>
      </c>
      <c r="OLX27" s="604"/>
      <c r="OLY27" s="604"/>
      <c r="OLZ27" s="604">
        <v>12.561749398662073</v>
      </c>
      <c r="OMA27" s="604"/>
      <c r="OMB27" s="604"/>
      <c r="OMC27" s="604">
        <v>12.561749398662073</v>
      </c>
      <c r="OMD27" s="604"/>
      <c r="OME27" s="604"/>
      <c r="OMF27" s="604">
        <v>12.561749398662073</v>
      </c>
      <c r="OMG27" s="604"/>
      <c r="OMH27" s="604"/>
      <c r="OMI27" s="604">
        <v>12.561749398662073</v>
      </c>
      <c r="OMJ27" s="604"/>
      <c r="OMK27" s="604"/>
      <c r="OML27" s="604">
        <v>12.561749398662073</v>
      </c>
      <c r="OMM27" s="604"/>
      <c r="OMN27" s="604"/>
      <c r="OMO27" s="604">
        <v>12.561749398662073</v>
      </c>
      <c r="OMP27" s="604"/>
      <c r="OMQ27" s="604"/>
      <c r="OMR27" s="604">
        <v>12.561749398662073</v>
      </c>
      <c r="OMS27" s="604"/>
      <c r="OMT27" s="604"/>
      <c r="OMU27" s="604">
        <v>12.561749398662073</v>
      </c>
      <c r="OMV27" s="604"/>
      <c r="OMW27" s="604"/>
      <c r="OMX27" s="604">
        <v>12.561749398662073</v>
      </c>
      <c r="OMY27" s="604"/>
      <c r="OMZ27" s="604"/>
      <c r="ONA27" s="604">
        <v>12.561749398662073</v>
      </c>
      <c r="ONB27" s="604"/>
      <c r="ONC27" s="604"/>
      <c r="OND27" s="604">
        <v>12.561749398662073</v>
      </c>
      <c r="ONE27" s="604"/>
      <c r="ONF27" s="604"/>
      <c r="ONG27" s="604">
        <v>12.561749398662073</v>
      </c>
      <c r="ONH27" s="604"/>
      <c r="ONI27" s="604"/>
      <c r="ONJ27" s="604">
        <v>12.561749398662073</v>
      </c>
      <c r="ONK27" s="604"/>
      <c r="ONL27" s="604"/>
      <c r="ONM27" s="604">
        <v>12.561749398662073</v>
      </c>
      <c r="ONN27" s="604"/>
      <c r="ONO27" s="604"/>
      <c r="ONP27" s="604">
        <v>12.561749398662073</v>
      </c>
      <c r="ONQ27" s="604"/>
      <c r="ONR27" s="604"/>
      <c r="ONS27" s="604">
        <v>12.561749398662073</v>
      </c>
      <c r="ONT27" s="604"/>
      <c r="ONU27" s="604"/>
      <c r="ONV27" s="604">
        <v>12.561749398662073</v>
      </c>
      <c r="ONW27" s="604"/>
      <c r="ONX27" s="604"/>
      <c r="ONY27" s="604">
        <v>12.561749398662073</v>
      </c>
      <c r="ONZ27" s="604"/>
      <c r="OOA27" s="604"/>
      <c r="OOB27" s="604">
        <v>12.561749398662073</v>
      </c>
      <c r="OOC27" s="604"/>
      <c r="OOD27" s="604"/>
      <c r="OOE27" s="604">
        <v>12.561749398662073</v>
      </c>
      <c r="OOF27" s="604"/>
      <c r="OOG27" s="604"/>
      <c r="OOH27" s="604">
        <v>12.561749398662073</v>
      </c>
      <c r="OOI27" s="604"/>
      <c r="OOJ27" s="604"/>
      <c r="OOK27" s="604">
        <v>12.561749398662073</v>
      </c>
      <c r="OOL27" s="604"/>
      <c r="OOM27" s="604"/>
      <c r="OON27" s="604">
        <v>12.561749398662073</v>
      </c>
      <c r="OOO27" s="604"/>
      <c r="OOP27" s="604"/>
      <c r="OOQ27" s="604">
        <v>12.561749398662073</v>
      </c>
      <c r="OOR27" s="604"/>
      <c r="OOS27" s="604"/>
      <c r="OOT27" s="604">
        <v>12.561749398662073</v>
      </c>
      <c r="OOU27" s="604"/>
      <c r="OOV27" s="604"/>
      <c r="OOW27" s="604">
        <v>12.561749398662073</v>
      </c>
      <c r="OOX27" s="604"/>
      <c r="OOY27" s="604"/>
      <c r="OOZ27" s="604">
        <v>12.561749398662073</v>
      </c>
      <c r="OPA27" s="604"/>
      <c r="OPB27" s="604"/>
      <c r="OPC27" s="604">
        <v>12.561749398662073</v>
      </c>
      <c r="OPD27" s="604"/>
      <c r="OPE27" s="604"/>
      <c r="OPF27" s="604">
        <v>12.561749398662073</v>
      </c>
      <c r="OPG27" s="604"/>
      <c r="OPH27" s="604"/>
      <c r="OPI27" s="604">
        <v>12.561749398662073</v>
      </c>
      <c r="OPJ27" s="604"/>
      <c r="OPK27" s="604"/>
      <c r="OPL27" s="604">
        <v>12.561749398662073</v>
      </c>
      <c r="OPM27" s="604"/>
      <c r="OPN27" s="604"/>
      <c r="OPO27" s="604">
        <v>12.561749398662073</v>
      </c>
      <c r="OPP27" s="604"/>
      <c r="OPQ27" s="604"/>
      <c r="OPR27" s="604">
        <v>12.561749398662073</v>
      </c>
      <c r="OPS27" s="604"/>
      <c r="OPT27" s="604"/>
      <c r="OPU27" s="604">
        <v>12.561749398662073</v>
      </c>
      <c r="OPV27" s="604"/>
      <c r="OPW27" s="604"/>
      <c r="OPX27" s="604">
        <v>12.561749398662073</v>
      </c>
      <c r="OPY27" s="604"/>
      <c r="OPZ27" s="604"/>
      <c r="OQA27" s="604">
        <v>12.561749398662073</v>
      </c>
      <c r="OQB27" s="604"/>
      <c r="OQC27" s="604"/>
      <c r="OQD27" s="604">
        <v>12.561749398662073</v>
      </c>
      <c r="OQE27" s="604"/>
      <c r="OQF27" s="604"/>
      <c r="OQG27" s="604">
        <v>12.561749398662073</v>
      </c>
      <c r="OQH27" s="604"/>
      <c r="OQI27" s="604"/>
      <c r="OQJ27" s="604">
        <v>12.561749398662073</v>
      </c>
      <c r="OQK27" s="604"/>
      <c r="OQL27" s="604"/>
      <c r="OQM27" s="604">
        <v>12.561749398662073</v>
      </c>
      <c r="OQN27" s="604"/>
      <c r="OQO27" s="604"/>
      <c r="OQP27" s="604">
        <v>12.561749398662073</v>
      </c>
      <c r="OQQ27" s="604"/>
      <c r="OQR27" s="604"/>
      <c r="OQS27" s="604">
        <v>12.561749398662073</v>
      </c>
      <c r="OQT27" s="604"/>
      <c r="OQU27" s="604"/>
      <c r="OQV27" s="604">
        <v>12.561749398662073</v>
      </c>
      <c r="OQW27" s="604"/>
      <c r="OQX27" s="604"/>
      <c r="OQY27" s="604">
        <v>12.561749398662073</v>
      </c>
      <c r="OQZ27" s="604"/>
      <c r="ORA27" s="604"/>
      <c r="ORB27" s="604">
        <v>12.561749398662073</v>
      </c>
      <c r="ORC27" s="604"/>
      <c r="ORD27" s="604"/>
      <c r="ORE27" s="604">
        <v>12.561749398662073</v>
      </c>
      <c r="ORF27" s="604"/>
      <c r="ORG27" s="604"/>
      <c r="ORH27" s="604">
        <v>12.561749398662073</v>
      </c>
      <c r="ORI27" s="604"/>
      <c r="ORJ27" s="604"/>
      <c r="ORK27" s="604">
        <v>12.561749398662073</v>
      </c>
      <c r="ORL27" s="604"/>
      <c r="ORM27" s="604"/>
      <c r="ORN27" s="604">
        <v>12.561749398662073</v>
      </c>
      <c r="ORO27" s="604"/>
      <c r="ORP27" s="604"/>
      <c r="ORQ27" s="604">
        <v>12.561749398662073</v>
      </c>
      <c r="ORR27" s="604"/>
      <c r="ORS27" s="604"/>
      <c r="ORT27" s="604">
        <v>12.561749398662073</v>
      </c>
      <c r="ORU27" s="604"/>
      <c r="ORV27" s="604"/>
      <c r="ORW27" s="604">
        <v>12.561749398662073</v>
      </c>
      <c r="ORX27" s="604"/>
      <c r="ORY27" s="604"/>
      <c r="ORZ27" s="604">
        <v>12.561749398662073</v>
      </c>
      <c r="OSA27" s="604"/>
      <c r="OSB27" s="604"/>
      <c r="OSC27" s="604">
        <v>12.561749398662073</v>
      </c>
      <c r="OSD27" s="604"/>
      <c r="OSE27" s="604"/>
      <c r="OSF27" s="604">
        <v>12.561749398662073</v>
      </c>
      <c r="OSG27" s="604"/>
      <c r="OSH27" s="604"/>
      <c r="OSI27" s="604">
        <v>12.561749398662073</v>
      </c>
      <c r="OSJ27" s="604"/>
      <c r="OSK27" s="604"/>
      <c r="OSL27" s="604">
        <v>12.561749398662073</v>
      </c>
      <c r="OSM27" s="604"/>
      <c r="OSN27" s="604"/>
      <c r="OSO27" s="604">
        <v>12.561749398662073</v>
      </c>
      <c r="OSP27" s="604"/>
      <c r="OSQ27" s="604"/>
      <c r="OSR27" s="604">
        <v>12.561749398662073</v>
      </c>
      <c r="OSS27" s="604"/>
      <c r="OST27" s="604"/>
      <c r="OSU27" s="604">
        <v>12.561749398662073</v>
      </c>
      <c r="OSV27" s="604"/>
      <c r="OSW27" s="604"/>
      <c r="OSX27" s="604">
        <v>12.561749398662073</v>
      </c>
      <c r="OSY27" s="604"/>
      <c r="OSZ27" s="604"/>
      <c r="OTA27" s="604">
        <v>12.561749398662073</v>
      </c>
      <c r="OTB27" s="604"/>
      <c r="OTC27" s="604"/>
      <c r="OTD27" s="604">
        <v>12.561749398662073</v>
      </c>
      <c r="OTE27" s="604"/>
      <c r="OTF27" s="604"/>
      <c r="OTG27" s="604">
        <v>12.561749398662073</v>
      </c>
      <c r="OTH27" s="604"/>
      <c r="OTI27" s="604"/>
      <c r="OTJ27" s="604">
        <v>12.561749398662073</v>
      </c>
      <c r="OTK27" s="604"/>
      <c r="OTL27" s="604"/>
      <c r="OTM27" s="604">
        <v>12.561749398662073</v>
      </c>
      <c r="OTN27" s="604"/>
      <c r="OTO27" s="604"/>
      <c r="OTP27" s="604">
        <v>12.561749398662073</v>
      </c>
      <c r="OTQ27" s="604"/>
      <c r="OTR27" s="604"/>
      <c r="OTS27" s="604">
        <v>12.561749398662073</v>
      </c>
      <c r="OTT27" s="604"/>
      <c r="OTU27" s="604"/>
      <c r="OTV27" s="604">
        <v>12.561749398662073</v>
      </c>
      <c r="OTW27" s="604"/>
      <c r="OTX27" s="604"/>
      <c r="OTY27" s="604">
        <v>12.561749398662073</v>
      </c>
      <c r="OTZ27" s="604"/>
      <c r="OUA27" s="604"/>
      <c r="OUB27" s="604">
        <v>12.561749398662073</v>
      </c>
      <c r="OUC27" s="604"/>
      <c r="OUD27" s="604"/>
      <c r="OUE27" s="604">
        <v>12.561749398662073</v>
      </c>
      <c r="OUF27" s="604"/>
      <c r="OUG27" s="604"/>
      <c r="OUH27" s="604">
        <v>12.561749398662073</v>
      </c>
      <c r="OUI27" s="604"/>
      <c r="OUJ27" s="604"/>
      <c r="OUK27" s="604">
        <v>12.561749398662073</v>
      </c>
      <c r="OUL27" s="604"/>
      <c r="OUM27" s="604"/>
      <c r="OUN27" s="604">
        <v>12.561749398662073</v>
      </c>
      <c r="OUO27" s="604"/>
      <c r="OUP27" s="604"/>
      <c r="OUQ27" s="604">
        <v>12.561749398662073</v>
      </c>
      <c r="OUR27" s="604"/>
      <c r="OUS27" s="604"/>
      <c r="OUT27" s="604">
        <v>12.561749398662073</v>
      </c>
      <c r="OUU27" s="604"/>
      <c r="OUV27" s="604"/>
      <c r="OUW27" s="604">
        <v>12.561749398662073</v>
      </c>
      <c r="OUX27" s="604"/>
      <c r="OUY27" s="604"/>
      <c r="OUZ27" s="604">
        <v>12.561749398662073</v>
      </c>
      <c r="OVA27" s="604"/>
      <c r="OVB27" s="604"/>
      <c r="OVC27" s="604">
        <v>12.561749398662073</v>
      </c>
      <c r="OVD27" s="604"/>
      <c r="OVE27" s="604"/>
      <c r="OVF27" s="604">
        <v>12.561749398662073</v>
      </c>
      <c r="OVG27" s="604"/>
      <c r="OVH27" s="604"/>
      <c r="OVI27" s="604">
        <v>12.561749398662073</v>
      </c>
      <c r="OVJ27" s="604"/>
      <c r="OVK27" s="604"/>
      <c r="OVL27" s="604">
        <v>12.561749398662073</v>
      </c>
      <c r="OVM27" s="604"/>
      <c r="OVN27" s="604"/>
      <c r="OVO27" s="604">
        <v>12.561749398662073</v>
      </c>
      <c r="OVP27" s="604"/>
      <c r="OVQ27" s="604"/>
      <c r="OVR27" s="604">
        <v>12.561749398662073</v>
      </c>
      <c r="OVS27" s="604"/>
      <c r="OVT27" s="604"/>
      <c r="OVU27" s="604">
        <v>12.561749398662073</v>
      </c>
      <c r="OVV27" s="604"/>
      <c r="OVW27" s="604"/>
      <c r="OVX27" s="604">
        <v>12.561749398662073</v>
      </c>
      <c r="OVY27" s="604"/>
      <c r="OVZ27" s="604"/>
      <c r="OWA27" s="604">
        <v>12.561749398662073</v>
      </c>
      <c r="OWB27" s="604"/>
      <c r="OWC27" s="604"/>
      <c r="OWD27" s="604">
        <v>12.561749398662073</v>
      </c>
      <c r="OWE27" s="604"/>
      <c r="OWF27" s="604"/>
      <c r="OWG27" s="604">
        <v>12.561749398662073</v>
      </c>
      <c r="OWH27" s="604"/>
      <c r="OWI27" s="604"/>
      <c r="OWJ27" s="604">
        <v>12.561749398662073</v>
      </c>
      <c r="OWK27" s="604"/>
      <c r="OWL27" s="604"/>
      <c r="OWM27" s="604">
        <v>12.561749398662073</v>
      </c>
      <c r="OWN27" s="604"/>
      <c r="OWO27" s="604"/>
      <c r="OWP27" s="604">
        <v>12.561749398662073</v>
      </c>
      <c r="OWQ27" s="604"/>
      <c r="OWR27" s="604"/>
      <c r="OWS27" s="604">
        <v>12.561749398662073</v>
      </c>
      <c r="OWT27" s="604"/>
      <c r="OWU27" s="604"/>
      <c r="OWV27" s="604">
        <v>12.561749398662073</v>
      </c>
      <c r="OWW27" s="604"/>
      <c r="OWX27" s="604"/>
      <c r="OWY27" s="604">
        <v>12.561749398662073</v>
      </c>
      <c r="OWZ27" s="604"/>
      <c r="OXA27" s="604"/>
      <c r="OXB27" s="604">
        <v>12.561749398662073</v>
      </c>
      <c r="OXC27" s="604"/>
      <c r="OXD27" s="604"/>
      <c r="OXE27" s="604">
        <v>12.561749398662073</v>
      </c>
      <c r="OXF27" s="604"/>
      <c r="OXG27" s="604"/>
      <c r="OXH27" s="604">
        <v>12.561749398662073</v>
      </c>
      <c r="OXI27" s="604"/>
      <c r="OXJ27" s="604"/>
      <c r="OXK27" s="604">
        <v>12.561749398662073</v>
      </c>
      <c r="OXL27" s="604"/>
      <c r="OXM27" s="604"/>
      <c r="OXN27" s="604">
        <v>12.561749398662073</v>
      </c>
      <c r="OXO27" s="604"/>
      <c r="OXP27" s="604"/>
      <c r="OXQ27" s="604">
        <v>12.561749398662073</v>
      </c>
      <c r="OXR27" s="604"/>
      <c r="OXS27" s="604"/>
      <c r="OXT27" s="604">
        <v>12.561749398662073</v>
      </c>
      <c r="OXU27" s="604"/>
      <c r="OXV27" s="604"/>
      <c r="OXW27" s="604">
        <v>12.561749398662073</v>
      </c>
      <c r="OXX27" s="604"/>
      <c r="OXY27" s="604"/>
      <c r="OXZ27" s="604">
        <v>12.561749398662073</v>
      </c>
      <c r="OYA27" s="604"/>
      <c r="OYB27" s="604"/>
      <c r="OYC27" s="604">
        <v>12.561749398662073</v>
      </c>
      <c r="OYD27" s="604"/>
      <c r="OYE27" s="604"/>
      <c r="OYF27" s="604">
        <v>12.561749398662073</v>
      </c>
      <c r="OYG27" s="604"/>
      <c r="OYH27" s="604"/>
      <c r="OYI27" s="604">
        <v>12.561749398662073</v>
      </c>
      <c r="OYJ27" s="604"/>
      <c r="OYK27" s="604"/>
      <c r="OYL27" s="604">
        <v>12.561749398662073</v>
      </c>
      <c r="OYM27" s="604"/>
      <c r="OYN27" s="604"/>
      <c r="OYO27" s="604">
        <v>12.561749398662073</v>
      </c>
      <c r="OYP27" s="604"/>
      <c r="OYQ27" s="604"/>
      <c r="OYR27" s="604">
        <v>12.561749398662073</v>
      </c>
      <c r="OYS27" s="604"/>
      <c r="OYT27" s="604"/>
      <c r="OYU27" s="604">
        <v>12.561749398662073</v>
      </c>
      <c r="OYV27" s="604"/>
      <c r="OYW27" s="604"/>
      <c r="OYX27" s="604">
        <v>12.561749398662073</v>
      </c>
      <c r="OYY27" s="604"/>
      <c r="OYZ27" s="604"/>
      <c r="OZA27" s="604">
        <v>12.561749398662073</v>
      </c>
      <c r="OZB27" s="604"/>
      <c r="OZC27" s="604"/>
      <c r="OZD27" s="604">
        <v>12.561749398662073</v>
      </c>
      <c r="OZE27" s="604"/>
      <c r="OZF27" s="604"/>
      <c r="OZG27" s="604">
        <v>12.561749398662073</v>
      </c>
      <c r="OZH27" s="604"/>
      <c r="OZI27" s="604"/>
      <c r="OZJ27" s="604">
        <v>12.561749398662073</v>
      </c>
      <c r="OZK27" s="604"/>
      <c r="OZL27" s="604"/>
      <c r="OZM27" s="604">
        <v>12.561749398662073</v>
      </c>
      <c r="OZN27" s="604"/>
      <c r="OZO27" s="604"/>
      <c r="OZP27" s="604">
        <v>12.561749398662073</v>
      </c>
      <c r="OZQ27" s="604"/>
      <c r="OZR27" s="604"/>
      <c r="OZS27" s="604">
        <v>12.561749398662073</v>
      </c>
      <c r="OZT27" s="604"/>
      <c r="OZU27" s="604"/>
      <c r="OZV27" s="604">
        <v>12.561749398662073</v>
      </c>
      <c r="OZW27" s="604"/>
      <c r="OZX27" s="604"/>
      <c r="OZY27" s="604">
        <v>12.561749398662073</v>
      </c>
      <c r="OZZ27" s="604"/>
      <c r="PAA27" s="604"/>
      <c r="PAB27" s="604">
        <v>12.561749398662073</v>
      </c>
      <c r="PAC27" s="604"/>
      <c r="PAD27" s="604"/>
      <c r="PAE27" s="604">
        <v>12.561749398662073</v>
      </c>
      <c r="PAF27" s="604"/>
      <c r="PAG27" s="604"/>
      <c r="PAH27" s="604">
        <v>12.561749398662073</v>
      </c>
      <c r="PAI27" s="604"/>
      <c r="PAJ27" s="604"/>
      <c r="PAK27" s="604">
        <v>12.561749398662073</v>
      </c>
      <c r="PAL27" s="604"/>
      <c r="PAM27" s="604"/>
      <c r="PAN27" s="604">
        <v>12.561749398662073</v>
      </c>
      <c r="PAO27" s="604"/>
      <c r="PAP27" s="604"/>
      <c r="PAQ27" s="604">
        <v>12.561749398662073</v>
      </c>
      <c r="PAR27" s="604"/>
      <c r="PAS27" s="604"/>
      <c r="PAT27" s="604">
        <v>12.561749398662073</v>
      </c>
      <c r="PAU27" s="604"/>
      <c r="PAV27" s="604"/>
      <c r="PAW27" s="604">
        <v>12.561749398662073</v>
      </c>
      <c r="PAX27" s="604"/>
      <c r="PAY27" s="604"/>
      <c r="PAZ27" s="604">
        <v>12.561749398662073</v>
      </c>
      <c r="PBA27" s="604"/>
      <c r="PBB27" s="604"/>
      <c r="PBC27" s="604">
        <v>12.561749398662073</v>
      </c>
      <c r="PBD27" s="604"/>
      <c r="PBE27" s="604"/>
      <c r="PBF27" s="604">
        <v>12.561749398662073</v>
      </c>
      <c r="PBG27" s="604"/>
      <c r="PBH27" s="604"/>
      <c r="PBI27" s="604">
        <v>12.561749398662073</v>
      </c>
      <c r="PBJ27" s="604"/>
      <c r="PBK27" s="604"/>
      <c r="PBL27" s="604">
        <v>12.561749398662073</v>
      </c>
      <c r="PBM27" s="604"/>
      <c r="PBN27" s="604"/>
      <c r="PBO27" s="604">
        <v>12.561749398662073</v>
      </c>
      <c r="PBP27" s="604"/>
      <c r="PBQ27" s="604"/>
      <c r="PBR27" s="604">
        <v>12.561749398662073</v>
      </c>
      <c r="PBS27" s="604"/>
      <c r="PBT27" s="604"/>
      <c r="PBU27" s="604">
        <v>12.561749398662073</v>
      </c>
      <c r="PBV27" s="604"/>
      <c r="PBW27" s="604"/>
      <c r="PBX27" s="604">
        <v>12.561749398662073</v>
      </c>
      <c r="PBY27" s="604"/>
      <c r="PBZ27" s="604"/>
      <c r="PCA27" s="604">
        <v>12.561749398662073</v>
      </c>
      <c r="PCB27" s="604"/>
      <c r="PCC27" s="604"/>
      <c r="PCD27" s="604">
        <v>12.561749398662073</v>
      </c>
      <c r="PCE27" s="604"/>
      <c r="PCF27" s="604"/>
      <c r="PCG27" s="604">
        <v>12.561749398662073</v>
      </c>
      <c r="PCH27" s="604"/>
      <c r="PCI27" s="604"/>
      <c r="PCJ27" s="604">
        <v>12.561749398662073</v>
      </c>
      <c r="PCK27" s="604"/>
      <c r="PCL27" s="604"/>
      <c r="PCM27" s="604">
        <v>12.561749398662073</v>
      </c>
      <c r="PCN27" s="604"/>
      <c r="PCO27" s="604"/>
      <c r="PCP27" s="604">
        <v>12.561749398662073</v>
      </c>
      <c r="PCQ27" s="604"/>
      <c r="PCR27" s="604"/>
      <c r="PCS27" s="604">
        <v>12.561749398662073</v>
      </c>
      <c r="PCT27" s="604"/>
      <c r="PCU27" s="604"/>
      <c r="PCV27" s="604">
        <v>12.561749398662073</v>
      </c>
      <c r="PCW27" s="604"/>
      <c r="PCX27" s="604"/>
      <c r="PCY27" s="604">
        <v>12.561749398662073</v>
      </c>
      <c r="PCZ27" s="604"/>
      <c r="PDA27" s="604"/>
      <c r="PDB27" s="604">
        <v>12.561749398662073</v>
      </c>
      <c r="PDC27" s="604"/>
      <c r="PDD27" s="604"/>
      <c r="PDE27" s="604">
        <v>12.561749398662073</v>
      </c>
      <c r="PDF27" s="604"/>
      <c r="PDG27" s="604"/>
      <c r="PDH27" s="604">
        <v>12.561749398662073</v>
      </c>
      <c r="PDI27" s="604"/>
      <c r="PDJ27" s="604"/>
      <c r="PDK27" s="604">
        <v>12.561749398662073</v>
      </c>
      <c r="PDL27" s="604"/>
      <c r="PDM27" s="604"/>
      <c r="PDN27" s="604">
        <v>12.561749398662073</v>
      </c>
      <c r="PDO27" s="604"/>
      <c r="PDP27" s="604"/>
      <c r="PDQ27" s="604">
        <v>12.561749398662073</v>
      </c>
      <c r="PDR27" s="604"/>
      <c r="PDS27" s="604"/>
      <c r="PDT27" s="604">
        <v>12.561749398662073</v>
      </c>
      <c r="PDU27" s="604"/>
      <c r="PDV27" s="604"/>
      <c r="PDW27" s="604">
        <v>12.561749398662073</v>
      </c>
      <c r="PDX27" s="604"/>
      <c r="PDY27" s="604"/>
      <c r="PDZ27" s="604">
        <v>12.561749398662073</v>
      </c>
      <c r="PEA27" s="604"/>
      <c r="PEB27" s="604"/>
      <c r="PEC27" s="604">
        <v>12.561749398662073</v>
      </c>
      <c r="PED27" s="604"/>
      <c r="PEE27" s="604"/>
      <c r="PEF27" s="604">
        <v>12.561749398662073</v>
      </c>
      <c r="PEG27" s="604"/>
      <c r="PEH27" s="604"/>
      <c r="PEI27" s="604">
        <v>12.561749398662073</v>
      </c>
      <c r="PEJ27" s="604"/>
      <c r="PEK27" s="604"/>
      <c r="PEL27" s="604">
        <v>12.561749398662073</v>
      </c>
      <c r="PEM27" s="604"/>
      <c r="PEN27" s="604"/>
      <c r="PEO27" s="604">
        <v>12.561749398662073</v>
      </c>
      <c r="PEP27" s="604"/>
      <c r="PEQ27" s="604"/>
      <c r="PER27" s="604">
        <v>12.561749398662073</v>
      </c>
      <c r="PES27" s="604"/>
      <c r="PET27" s="604"/>
      <c r="PEU27" s="604">
        <v>12.561749398662073</v>
      </c>
      <c r="PEV27" s="604"/>
      <c r="PEW27" s="604"/>
      <c r="PEX27" s="604">
        <v>12.561749398662073</v>
      </c>
      <c r="PEY27" s="604"/>
      <c r="PEZ27" s="604"/>
      <c r="PFA27" s="604">
        <v>12.561749398662073</v>
      </c>
      <c r="PFB27" s="604"/>
      <c r="PFC27" s="604"/>
      <c r="PFD27" s="604">
        <v>12.561749398662073</v>
      </c>
      <c r="PFE27" s="604"/>
      <c r="PFF27" s="604"/>
      <c r="PFG27" s="604">
        <v>12.561749398662073</v>
      </c>
      <c r="PFH27" s="604"/>
      <c r="PFI27" s="604"/>
      <c r="PFJ27" s="604">
        <v>12.561749398662073</v>
      </c>
      <c r="PFK27" s="604"/>
      <c r="PFL27" s="604"/>
      <c r="PFM27" s="604">
        <v>12.561749398662073</v>
      </c>
      <c r="PFN27" s="604"/>
      <c r="PFO27" s="604"/>
      <c r="PFP27" s="604">
        <v>12.561749398662073</v>
      </c>
      <c r="PFQ27" s="604"/>
      <c r="PFR27" s="604"/>
      <c r="PFS27" s="604">
        <v>12.561749398662073</v>
      </c>
      <c r="PFT27" s="604"/>
      <c r="PFU27" s="604"/>
      <c r="PFV27" s="604">
        <v>12.561749398662073</v>
      </c>
      <c r="PFW27" s="604"/>
      <c r="PFX27" s="604"/>
      <c r="PFY27" s="604">
        <v>12.561749398662073</v>
      </c>
      <c r="PFZ27" s="604"/>
      <c r="PGA27" s="604"/>
      <c r="PGB27" s="604">
        <v>12.561749398662073</v>
      </c>
      <c r="PGC27" s="604"/>
      <c r="PGD27" s="604"/>
      <c r="PGE27" s="604">
        <v>12.561749398662073</v>
      </c>
      <c r="PGF27" s="604"/>
      <c r="PGG27" s="604"/>
      <c r="PGH27" s="604">
        <v>12.561749398662073</v>
      </c>
      <c r="PGI27" s="604"/>
      <c r="PGJ27" s="604"/>
      <c r="PGK27" s="604">
        <v>12.561749398662073</v>
      </c>
      <c r="PGL27" s="604"/>
      <c r="PGM27" s="604"/>
      <c r="PGN27" s="604">
        <v>12.561749398662073</v>
      </c>
      <c r="PGO27" s="604"/>
      <c r="PGP27" s="604"/>
      <c r="PGQ27" s="604">
        <v>12.561749398662073</v>
      </c>
      <c r="PGR27" s="604"/>
      <c r="PGS27" s="604"/>
      <c r="PGT27" s="604">
        <v>12.561749398662073</v>
      </c>
      <c r="PGU27" s="604"/>
      <c r="PGV27" s="604"/>
      <c r="PGW27" s="604">
        <v>12.561749398662073</v>
      </c>
      <c r="PGX27" s="604"/>
      <c r="PGY27" s="604"/>
      <c r="PGZ27" s="604">
        <v>12.561749398662073</v>
      </c>
      <c r="PHA27" s="604"/>
      <c r="PHB27" s="604"/>
      <c r="PHC27" s="604">
        <v>12.561749398662073</v>
      </c>
      <c r="PHD27" s="604"/>
      <c r="PHE27" s="604"/>
      <c r="PHF27" s="604">
        <v>12.561749398662073</v>
      </c>
      <c r="PHG27" s="604"/>
      <c r="PHH27" s="604"/>
      <c r="PHI27" s="604">
        <v>12.561749398662073</v>
      </c>
      <c r="PHJ27" s="604"/>
      <c r="PHK27" s="604"/>
      <c r="PHL27" s="604">
        <v>12.561749398662073</v>
      </c>
      <c r="PHM27" s="604"/>
      <c r="PHN27" s="604"/>
      <c r="PHO27" s="604">
        <v>12.561749398662073</v>
      </c>
      <c r="PHP27" s="604"/>
      <c r="PHQ27" s="604"/>
      <c r="PHR27" s="604">
        <v>12.561749398662073</v>
      </c>
      <c r="PHS27" s="604"/>
      <c r="PHT27" s="604"/>
      <c r="PHU27" s="604">
        <v>12.561749398662073</v>
      </c>
      <c r="PHV27" s="604"/>
      <c r="PHW27" s="604"/>
      <c r="PHX27" s="604">
        <v>12.561749398662073</v>
      </c>
      <c r="PHY27" s="604"/>
      <c r="PHZ27" s="604"/>
      <c r="PIA27" s="604">
        <v>12.561749398662073</v>
      </c>
      <c r="PIB27" s="604"/>
      <c r="PIC27" s="604"/>
      <c r="PID27" s="604">
        <v>12.561749398662073</v>
      </c>
      <c r="PIE27" s="604"/>
      <c r="PIF27" s="604"/>
      <c r="PIG27" s="604">
        <v>12.561749398662073</v>
      </c>
      <c r="PIH27" s="604"/>
      <c r="PII27" s="604"/>
      <c r="PIJ27" s="604">
        <v>12.561749398662073</v>
      </c>
      <c r="PIK27" s="604"/>
      <c r="PIL27" s="604"/>
      <c r="PIM27" s="604">
        <v>12.561749398662073</v>
      </c>
      <c r="PIN27" s="604"/>
      <c r="PIO27" s="604"/>
      <c r="PIP27" s="604">
        <v>12.561749398662073</v>
      </c>
      <c r="PIQ27" s="604"/>
      <c r="PIR27" s="604"/>
      <c r="PIS27" s="604">
        <v>12.561749398662073</v>
      </c>
      <c r="PIT27" s="604"/>
      <c r="PIU27" s="604"/>
      <c r="PIV27" s="604">
        <v>12.561749398662073</v>
      </c>
      <c r="PIW27" s="604"/>
      <c r="PIX27" s="604"/>
      <c r="PIY27" s="604">
        <v>12.561749398662073</v>
      </c>
      <c r="PIZ27" s="604"/>
      <c r="PJA27" s="604"/>
      <c r="PJB27" s="604">
        <v>12.561749398662073</v>
      </c>
      <c r="PJC27" s="604"/>
      <c r="PJD27" s="604"/>
      <c r="PJE27" s="604">
        <v>12.561749398662073</v>
      </c>
      <c r="PJF27" s="604"/>
      <c r="PJG27" s="604"/>
      <c r="PJH27" s="604">
        <v>12.561749398662073</v>
      </c>
      <c r="PJI27" s="604"/>
      <c r="PJJ27" s="604"/>
      <c r="PJK27" s="604">
        <v>12.561749398662073</v>
      </c>
      <c r="PJL27" s="604"/>
      <c r="PJM27" s="604"/>
      <c r="PJN27" s="604">
        <v>12.561749398662073</v>
      </c>
      <c r="PJO27" s="604"/>
      <c r="PJP27" s="604"/>
      <c r="PJQ27" s="604">
        <v>12.561749398662073</v>
      </c>
      <c r="PJR27" s="604"/>
      <c r="PJS27" s="604"/>
      <c r="PJT27" s="604">
        <v>12.561749398662073</v>
      </c>
      <c r="PJU27" s="604"/>
      <c r="PJV27" s="604"/>
      <c r="PJW27" s="604">
        <v>12.561749398662073</v>
      </c>
      <c r="PJX27" s="604"/>
      <c r="PJY27" s="604"/>
      <c r="PJZ27" s="604">
        <v>12.561749398662073</v>
      </c>
      <c r="PKA27" s="604"/>
      <c r="PKB27" s="604"/>
      <c r="PKC27" s="604">
        <v>12.561749398662073</v>
      </c>
      <c r="PKD27" s="604"/>
      <c r="PKE27" s="604"/>
      <c r="PKF27" s="604">
        <v>12.561749398662073</v>
      </c>
      <c r="PKG27" s="604"/>
      <c r="PKH27" s="604"/>
      <c r="PKI27" s="604">
        <v>12.561749398662073</v>
      </c>
      <c r="PKJ27" s="604"/>
      <c r="PKK27" s="604"/>
      <c r="PKL27" s="604">
        <v>12.561749398662073</v>
      </c>
      <c r="PKM27" s="604"/>
      <c r="PKN27" s="604"/>
      <c r="PKO27" s="604">
        <v>12.561749398662073</v>
      </c>
      <c r="PKP27" s="604"/>
      <c r="PKQ27" s="604"/>
      <c r="PKR27" s="604">
        <v>12.561749398662073</v>
      </c>
      <c r="PKS27" s="604"/>
      <c r="PKT27" s="604"/>
      <c r="PKU27" s="604">
        <v>12.561749398662073</v>
      </c>
      <c r="PKV27" s="604"/>
      <c r="PKW27" s="604"/>
      <c r="PKX27" s="604">
        <v>12.561749398662073</v>
      </c>
      <c r="PKY27" s="604"/>
      <c r="PKZ27" s="604"/>
      <c r="PLA27" s="604">
        <v>12.561749398662073</v>
      </c>
      <c r="PLB27" s="604"/>
      <c r="PLC27" s="604"/>
      <c r="PLD27" s="604">
        <v>12.561749398662073</v>
      </c>
      <c r="PLE27" s="604"/>
      <c r="PLF27" s="604"/>
      <c r="PLG27" s="604">
        <v>12.561749398662073</v>
      </c>
      <c r="PLH27" s="604"/>
      <c r="PLI27" s="604"/>
      <c r="PLJ27" s="604">
        <v>12.561749398662073</v>
      </c>
      <c r="PLK27" s="604"/>
      <c r="PLL27" s="604"/>
      <c r="PLM27" s="604">
        <v>12.561749398662073</v>
      </c>
      <c r="PLN27" s="604"/>
      <c r="PLO27" s="604"/>
      <c r="PLP27" s="604">
        <v>12.561749398662073</v>
      </c>
      <c r="PLQ27" s="604"/>
      <c r="PLR27" s="604"/>
      <c r="PLS27" s="604">
        <v>12.561749398662073</v>
      </c>
      <c r="PLT27" s="604"/>
      <c r="PLU27" s="604"/>
      <c r="PLV27" s="604">
        <v>12.561749398662073</v>
      </c>
      <c r="PLW27" s="604"/>
      <c r="PLX27" s="604"/>
      <c r="PLY27" s="604">
        <v>12.561749398662073</v>
      </c>
      <c r="PLZ27" s="604"/>
      <c r="PMA27" s="604"/>
      <c r="PMB27" s="604">
        <v>12.561749398662073</v>
      </c>
      <c r="PMC27" s="604"/>
      <c r="PMD27" s="604"/>
      <c r="PME27" s="604">
        <v>12.561749398662073</v>
      </c>
      <c r="PMF27" s="604"/>
      <c r="PMG27" s="604"/>
      <c r="PMH27" s="604">
        <v>12.561749398662073</v>
      </c>
      <c r="PMI27" s="604"/>
      <c r="PMJ27" s="604"/>
      <c r="PMK27" s="604">
        <v>12.561749398662073</v>
      </c>
      <c r="PML27" s="604"/>
      <c r="PMM27" s="604"/>
      <c r="PMN27" s="604">
        <v>12.561749398662073</v>
      </c>
      <c r="PMO27" s="604"/>
      <c r="PMP27" s="604"/>
      <c r="PMQ27" s="604">
        <v>12.561749398662073</v>
      </c>
      <c r="PMR27" s="604"/>
      <c r="PMS27" s="604"/>
      <c r="PMT27" s="604">
        <v>12.561749398662073</v>
      </c>
      <c r="PMU27" s="604"/>
      <c r="PMV27" s="604"/>
      <c r="PMW27" s="604">
        <v>12.561749398662073</v>
      </c>
      <c r="PMX27" s="604"/>
      <c r="PMY27" s="604"/>
      <c r="PMZ27" s="604">
        <v>12.561749398662073</v>
      </c>
      <c r="PNA27" s="604"/>
      <c r="PNB27" s="604"/>
      <c r="PNC27" s="604">
        <v>12.561749398662073</v>
      </c>
      <c r="PND27" s="604"/>
      <c r="PNE27" s="604"/>
      <c r="PNF27" s="604">
        <v>12.561749398662073</v>
      </c>
      <c r="PNG27" s="604"/>
      <c r="PNH27" s="604"/>
      <c r="PNI27" s="604">
        <v>12.561749398662073</v>
      </c>
      <c r="PNJ27" s="604"/>
      <c r="PNK27" s="604"/>
      <c r="PNL27" s="604">
        <v>12.561749398662073</v>
      </c>
      <c r="PNM27" s="604"/>
      <c r="PNN27" s="604"/>
      <c r="PNO27" s="604">
        <v>12.561749398662073</v>
      </c>
      <c r="PNP27" s="604"/>
      <c r="PNQ27" s="604"/>
      <c r="PNR27" s="604">
        <v>12.561749398662073</v>
      </c>
      <c r="PNS27" s="604"/>
      <c r="PNT27" s="604"/>
      <c r="PNU27" s="604">
        <v>12.561749398662073</v>
      </c>
      <c r="PNV27" s="604"/>
      <c r="PNW27" s="604"/>
      <c r="PNX27" s="604">
        <v>12.561749398662073</v>
      </c>
      <c r="PNY27" s="604"/>
      <c r="PNZ27" s="604"/>
      <c r="POA27" s="604">
        <v>12.561749398662073</v>
      </c>
      <c r="POB27" s="604"/>
      <c r="POC27" s="604"/>
      <c r="POD27" s="604">
        <v>12.561749398662073</v>
      </c>
      <c r="POE27" s="604"/>
      <c r="POF27" s="604"/>
      <c r="POG27" s="604">
        <v>12.561749398662073</v>
      </c>
      <c r="POH27" s="604"/>
      <c r="POI27" s="604"/>
      <c r="POJ27" s="604">
        <v>12.561749398662073</v>
      </c>
      <c r="POK27" s="604"/>
      <c r="POL27" s="604"/>
      <c r="POM27" s="604">
        <v>12.561749398662073</v>
      </c>
      <c r="PON27" s="604"/>
      <c r="POO27" s="604"/>
      <c r="POP27" s="604">
        <v>12.561749398662073</v>
      </c>
      <c r="POQ27" s="604"/>
      <c r="POR27" s="604"/>
      <c r="POS27" s="604">
        <v>12.561749398662073</v>
      </c>
      <c r="POT27" s="604"/>
      <c r="POU27" s="604"/>
      <c r="POV27" s="604">
        <v>12.561749398662073</v>
      </c>
      <c r="POW27" s="604"/>
      <c r="POX27" s="604"/>
      <c r="POY27" s="604">
        <v>12.561749398662073</v>
      </c>
      <c r="POZ27" s="604"/>
      <c r="PPA27" s="604"/>
      <c r="PPB27" s="604">
        <v>12.561749398662073</v>
      </c>
      <c r="PPC27" s="604"/>
      <c r="PPD27" s="604"/>
      <c r="PPE27" s="604">
        <v>12.561749398662073</v>
      </c>
      <c r="PPF27" s="604"/>
      <c r="PPG27" s="604"/>
      <c r="PPH27" s="604">
        <v>12.561749398662073</v>
      </c>
      <c r="PPI27" s="604"/>
      <c r="PPJ27" s="604"/>
      <c r="PPK27" s="604">
        <v>12.561749398662073</v>
      </c>
      <c r="PPL27" s="604"/>
      <c r="PPM27" s="604"/>
      <c r="PPN27" s="604">
        <v>12.561749398662073</v>
      </c>
      <c r="PPO27" s="604"/>
      <c r="PPP27" s="604"/>
      <c r="PPQ27" s="604">
        <v>12.561749398662073</v>
      </c>
      <c r="PPR27" s="604"/>
      <c r="PPS27" s="604"/>
      <c r="PPT27" s="604">
        <v>12.561749398662073</v>
      </c>
      <c r="PPU27" s="604"/>
      <c r="PPV27" s="604"/>
      <c r="PPW27" s="604">
        <v>12.561749398662073</v>
      </c>
      <c r="PPX27" s="604"/>
      <c r="PPY27" s="604"/>
      <c r="PPZ27" s="604">
        <v>12.561749398662073</v>
      </c>
      <c r="PQA27" s="604"/>
      <c r="PQB27" s="604"/>
      <c r="PQC27" s="604">
        <v>12.561749398662073</v>
      </c>
      <c r="PQD27" s="604"/>
      <c r="PQE27" s="604"/>
      <c r="PQF27" s="604">
        <v>12.561749398662073</v>
      </c>
      <c r="PQG27" s="604"/>
      <c r="PQH27" s="604"/>
      <c r="PQI27" s="604">
        <v>12.561749398662073</v>
      </c>
      <c r="PQJ27" s="604"/>
      <c r="PQK27" s="604"/>
      <c r="PQL27" s="604">
        <v>12.561749398662073</v>
      </c>
      <c r="PQM27" s="604"/>
      <c r="PQN27" s="604"/>
      <c r="PQO27" s="604">
        <v>12.561749398662073</v>
      </c>
      <c r="PQP27" s="604"/>
      <c r="PQQ27" s="604"/>
      <c r="PQR27" s="604">
        <v>12.561749398662073</v>
      </c>
      <c r="PQS27" s="604"/>
      <c r="PQT27" s="604"/>
      <c r="PQU27" s="604">
        <v>12.561749398662073</v>
      </c>
      <c r="PQV27" s="604"/>
      <c r="PQW27" s="604"/>
      <c r="PQX27" s="604">
        <v>12.561749398662073</v>
      </c>
      <c r="PQY27" s="604"/>
      <c r="PQZ27" s="604"/>
      <c r="PRA27" s="604">
        <v>12.561749398662073</v>
      </c>
      <c r="PRB27" s="604"/>
      <c r="PRC27" s="604"/>
      <c r="PRD27" s="604">
        <v>12.561749398662073</v>
      </c>
      <c r="PRE27" s="604"/>
      <c r="PRF27" s="604"/>
      <c r="PRG27" s="604">
        <v>12.561749398662073</v>
      </c>
      <c r="PRH27" s="604"/>
      <c r="PRI27" s="604"/>
      <c r="PRJ27" s="604">
        <v>12.561749398662073</v>
      </c>
      <c r="PRK27" s="604"/>
      <c r="PRL27" s="604"/>
      <c r="PRM27" s="604">
        <v>12.561749398662073</v>
      </c>
      <c r="PRN27" s="604"/>
      <c r="PRO27" s="604"/>
      <c r="PRP27" s="604">
        <v>12.561749398662073</v>
      </c>
      <c r="PRQ27" s="604"/>
      <c r="PRR27" s="604"/>
      <c r="PRS27" s="604">
        <v>12.561749398662073</v>
      </c>
      <c r="PRT27" s="604"/>
      <c r="PRU27" s="604"/>
      <c r="PRV27" s="604">
        <v>12.561749398662073</v>
      </c>
      <c r="PRW27" s="604"/>
      <c r="PRX27" s="604"/>
      <c r="PRY27" s="604">
        <v>12.561749398662073</v>
      </c>
      <c r="PRZ27" s="604"/>
      <c r="PSA27" s="604"/>
      <c r="PSB27" s="604">
        <v>12.561749398662073</v>
      </c>
      <c r="PSC27" s="604"/>
      <c r="PSD27" s="604"/>
      <c r="PSE27" s="604">
        <v>12.561749398662073</v>
      </c>
      <c r="PSF27" s="604"/>
      <c r="PSG27" s="604"/>
      <c r="PSH27" s="604">
        <v>12.561749398662073</v>
      </c>
      <c r="PSI27" s="604"/>
      <c r="PSJ27" s="604"/>
      <c r="PSK27" s="604">
        <v>12.561749398662073</v>
      </c>
      <c r="PSL27" s="604"/>
      <c r="PSM27" s="604"/>
      <c r="PSN27" s="604">
        <v>12.561749398662073</v>
      </c>
      <c r="PSO27" s="604"/>
      <c r="PSP27" s="604"/>
      <c r="PSQ27" s="604">
        <v>12.561749398662073</v>
      </c>
      <c r="PSR27" s="604"/>
      <c r="PSS27" s="604"/>
      <c r="PST27" s="604">
        <v>12.561749398662073</v>
      </c>
      <c r="PSU27" s="604"/>
      <c r="PSV27" s="604"/>
      <c r="PSW27" s="604">
        <v>12.561749398662073</v>
      </c>
      <c r="PSX27" s="604"/>
      <c r="PSY27" s="604"/>
      <c r="PSZ27" s="604">
        <v>12.561749398662073</v>
      </c>
      <c r="PTA27" s="604"/>
      <c r="PTB27" s="604"/>
      <c r="PTC27" s="604">
        <v>12.561749398662073</v>
      </c>
      <c r="PTD27" s="604"/>
      <c r="PTE27" s="604"/>
      <c r="PTF27" s="604">
        <v>12.561749398662073</v>
      </c>
      <c r="PTG27" s="604"/>
      <c r="PTH27" s="604"/>
      <c r="PTI27" s="604">
        <v>12.561749398662073</v>
      </c>
      <c r="PTJ27" s="604"/>
      <c r="PTK27" s="604"/>
      <c r="PTL27" s="604">
        <v>12.561749398662073</v>
      </c>
      <c r="PTM27" s="604"/>
      <c r="PTN27" s="604"/>
      <c r="PTO27" s="604">
        <v>12.561749398662073</v>
      </c>
      <c r="PTP27" s="604"/>
      <c r="PTQ27" s="604"/>
      <c r="PTR27" s="604">
        <v>12.561749398662073</v>
      </c>
      <c r="PTS27" s="604"/>
      <c r="PTT27" s="604"/>
      <c r="PTU27" s="604">
        <v>12.561749398662073</v>
      </c>
      <c r="PTV27" s="604"/>
      <c r="PTW27" s="604"/>
      <c r="PTX27" s="604">
        <v>12.561749398662073</v>
      </c>
      <c r="PTY27" s="604"/>
      <c r="PTZ27" s="604"/>
      <c r="PUA27" s="604">
        <v>12.561749398662073</v>
      </c>
      <c r="PUB27" s="604"/>
      <c r="PUC27" s="604"/>
      <c r="PUD27" s="604">
        <v>12.561749398662073</v>
      </c>
      <c r="PUE27" s="604"/>
      <c r="PUF27" s="604"/>
      <c r="PUG27" s="604">
        <v>12.561749398662073</v>
      </c>
      <c r="PUH27" s="604"/>
      <c r="PUI27" s="604"/>
      <c r="PUJ27" s="604">
        <v>12.561749398662073</v>
      </c>
      <c r="PUK27" s="604"/>
      <c r="PUL27" s="604"/>
      <c r="PUM27" s="604">
        <v>12.561749398662073</v>
      </c>
      <c r="PUN27" s="604"/>
      <c r="PUO27" s="604"/>
      <c r="PUP27" s="604">
        <v>12.561749398662073</v>
      </c>
      <c r="PUQ27" s="604"/>
      <c r="PUR27" s="604"/>
      <c r="PUS27" s="604">
        <v>12.561749398662073</v>
      </c>
      <c r="PUT27" s="604"/>
      <c r="PUU27" s="604"/>
      <c r="PUV27" s="604">
        <v>12.561749398662073</v>
      </c>
      <c r="PUW27" s="604"/>
      <c r="PUX27" s="604"/>
      <c r="PUY27" s="604">
        <v>12.561749398662073</v>
      </c>
      <c r="PUZ27" s="604"/>
      <c r="PVA27" s="604"/>
      <c r="PVB27" s="604">
        <v>12.561749398662073</v>
      </c>
      <c r="PVC27" s="604"/>
      <c r="PVD27" s="604"/>
      <c r="PVE27" s="604">
        <v>12.561749398662073</v>
      </c>
      <c r="PVF27" s="604"/>
      <c r="PVG27" s="604"/>
      <c r="PVH27" s="604">
        <v>12.561749398662073</v>
      </c>
      <c r="PVI27" s="604"/>
      <c r="PVJ27" s="604"/>
      <c r="PVK27" s="604">
        <v>12.561749398662073</v>
      </c>
      <c r="PVL27" s="604"/>
      <c r="PVM27" s="604"/>
      <c r="PVN27" s="604">
        <v>12.561749398662073</v>
      </c>
      <c r="PVO27" s="604"/>
      <c r="PVP27" s="604"/>
      <c r="PVQ27" s="604">
        <v>12.561749398662073</v>
      </c>
      <c r="PVR27" s="604"/>
      <c r="PVS27" s="604"/>
      <c r="PVT27" s="604">
        <v>12.561749398662073</v>
      </c>
      <c r="PVU27" s="604"/>
      <c r="PVV27" s="604"/>
      <c r="PVW27" s="604">
        <v>12.561749398662073</v>
      </c>
      <c r="PVX27" s="604"/>
      <c r="PVY27" s="604"/>
      <c r="PVZ27" s="604">
        <v>12.561749398662073</v>
      </c>
      <c r="PWA27" s="604"/>
      <c r="PWB27" s="604"/>
      <c r="PWC27" s="604">
        <v>12.561749398662073</v>
      </c>
      <c r="PWD27" s="604"/>
      <c r="PWE27" s="604"/>
      <c r="PWF27" s="604">
        <v>12.561749398662073</v>
      </c>
      <c r="PWG27" s="604"/>
      <c r="PWH27" s="604"/>
      <c r="PWI27" s="604">
        <v>12.561749398662073</v>
      </c>
      <c r="PWJ27" s="604"/>
      <c r="PWK27" s="604"/>
      <c r="PWL27" s="604">
        <v>12.561749398662073</v>
      </c>
      <c r="PWM27" s="604"/>
      <c r="PWN27" s="604"/>
      <c r="PWO27" s="604">
        <v>12.561749398662073</v>
      </c>
      <c r="PWP27" s="604"/>
      <c r="PWQ27" s="604"/>
      <c r="PWR27" s="604">
        <v>12.561749398662073</v>
      </c>
      <c r="PWS27" s="604"/>
      <c r="PWT27" s="604"/>
      <c r="PWU27" s="604">
        <v>12.561749398662073</v>
      </c>
      <c r="PWV27" s="604"/>
      <c r="PWW27" s="604"/>
      <c r="PWX27" s="604">
        <v>12.561749398662073</v>
      </c>
      <c r="PWY27" s="604"/>
      <c r="PWZ27" s="604"/>
      <c r="PXA27" s="604">
        <v>12.561749398662073</v>
      </c>
      <c r="PXB27" s="604"/>
      <c r="PXC27" s="604"/>
      <c r="PXD27" s="604">
        <v>12.561749398662073</v>
      </c>
      <c r="PXE27" s="604"/>
      <c r="PXF27" s="604"/>
      <c r="PXG27" s="604">
        <v>12.561749398662073</v>
      </c>
      <c r="PXH27" s="604"/>
      <c r="PXI27" s="604"/>
      <c r="PXJ27" s="604">
        <v>12.561749398662073</v>
      </c>
      <c r="PXK27" s="604"/>
      <c r="PXL27" s="604"/>
      <c r="PXM27" s="604">
        <v>12.561749398662073</v>
      </c>
      <c r="PXN27" s="604"/>
      <c r="PXO27" s="604"/>
      <c r="PXP27" s="604">
        <v>12.561749398662073</v>
      </c>
      <c r="PXQ27" s="604"/>
      <c r="PXR27" s="604"/>
      <c r="PXS27" s="604">
        <v>12.561749398662073</v>
      </c>
      <c r="PXT27" s="604"/>
      <c r="PXU27" s="604"/>
      <c r="PXV27" s="604">
        <v>12.561749398662073</v>
      </c>
      <c r="PXW27" s="604"/>
      <c r="PXX27" s="604"/>
      <c r="PXY27" s="604">
        <v>12.561749398662073</v>
      </c>
      <c r="PXZ27" s="604"/>
      <c r="PYA27" s="604"/>
      <c r="PYB27" s="604">
        <v>12.561749398662073</v>
      </c>
      <c r="PYC27" s="604"/>
      <c r="PYD27" s="604"/>
      <c r="PYE27" s="604">
        <v>12.561749398662073</v>
      </c>
      <c r="PYF27" s="604"/>
      <c r="PYG27" s="604"/>
      <c r="PYH27" s="604">
        <v>12.561749398662073</v>
      </c>
      <c r="PYI27" s="604"/>
      <c r="PYJ27" s="604"/>
      <c r="PYK27" s="604">
        <v>12.561749398662073</v>
      </c>
      <c r="PYL27" s="604"/>
      <c r="PYM27" s="604"/>
      <c r="PYN27" s="604">
        <v>12.561749398662073</v>
      </c>
      <c r="PYO27" s="604"/>
      <c r="PYP27" s="604"/>
      <c r="PYQ27" s="604">
        <v>12.561749398662073</v>
      </c>
      <c r="PYR27" s="604"/>
      <c r="PYS27" s="604"/>
      <c r="PYT27" s="604">
        <v>12.561749398662073</v>
      </c>
      <c r="PYU27" s="604"/>
      <c r="PYV27" s="604"/>
      <c r="PYW27" s="604">
        <v>12.561749398662073</v>
      </c>
      <c r="PYX27" s="604"/>
      <c r="PYY27" s="604"/>
      <c r="PYZ27" s="604">
        <v>12.561749398662073</v>
      </c>
      <c r="PZA27" s="604"/>
      <c r="PZB27" s="604"/>
      <c r="PZC27" s="604">
        <v>12.561749398662073</v>
      </c>
      <c r="PZD27" s="604"/>
      <c r="PZE27" s="604"/>
      <c r="PZF27" s="604">
        <v>12.561749398662073</v>
      </c>
      <c r="PZG27" s="604"/>
      <c r="PZH27" s="604"/>
      <c r="PZI27" s="604">
        <v>12.561749398662073</v>
      </c>
      <c r="PZJ27" s="604"/>
      <c r="PZK27" s="604"/>
      <c r="PZL27" s="604">
        <v>12.561749398662073</v>
      </c>
      <c r="PZM27" s="604"/>
      <c r="PZN27" s="604"/>
      <c r="PZO27" s="604">
        <v>12.561749398662073</v>
      </c>
      <c r="PZP27" s="604"/>
      <c r="PZQ27" s="604"/>
      <c r="PZR27" s="604">
        <v>12.561749398662073</v>
      </c>
      <c r="PZS27" s="604"/>
      <c r="PZT27" s="604"/>
      <c r="PZU27" s="604">
        <v>12.561749398662073</v>
      </c>
      <c r="PZV27" s="604"/>
      <c r="PZW27" s="604"/>
      <c r="PZX27" s="604">
        <v>12.561749398662073</v>
      </c>
      <c r="PZY27" s="604"/>
      <c r="PZZ27" s="604"/>
      <c r="QAA27" s="604">
        <v>12.561749398662073</v>
      </c>
      <c r="QAB27" s="604"/>
      <c r="QAC27" s="604"/>
      <c r="QAD27" s="604">
        <v>12.561749398662073</v>
      </c>
      <c r="QAE27" s="604"/>
      <c r="QAF27" s="604"/>
      <c r="QAG27" s="604">
        <v>12.561749398662073</v>
      </c>
      <c r="QAH27" s="604"/>
      <c r="QAI27" s="604"/>
      <c r="QAJ27" s="604">
        <v>12.561749398662073</v>
      </c>
      <c r="QAK27" s="604"/>
      <c r="QAL27" s="604"/>
      <c r="QAM27" s="604">
        <v>12.561749398662073</v>
      </c>
      <c r="QAN27" s="604"/>
      <c r="QAO27" s="604"/>
      <c r="QAP27" s="604">
        <v>12.561749398662073</v>
      </c>
      <c r="QAQ27" s="604"/>
      <c r="QAR27" s="604"/>
      <c r="QAS27" s="604">
        <v>12.561749398662073</v>
      </c>
      <c r="QAT27" s="604"/>
      <c r="QAU27" s="604"/>
      <c r="QAV27" s="604">
        <v>12.561749398662073</v>
      </c>
      <c r="QAW27" s="604"/>
      <c r="QAX27" s="604"/>
      <c r="QAY27" s="604">
        <v>12.561749398662073</v>
      </c>
      <c r="QAZ27" s="604"/>
      <c r="QBA27" s="604"/>
      <c r="QBB27" s="604">
        <v>12.561749398662073</v>
      </c>
      <c r="QBC27" s="604"/>
      <c r="QBD27" s="604"/>
      <c r="QBE27" s="604">
        <v>12.561749398662073</v>
      </c>
      <c r="QBF27" s="604"/>
      <c r="QBG27" s="604"/>
      <c r="QBH27" s="604">
        <v>12.561749398662073</v>
      </c>
      <c r="QBI27" s="604"/>
      <c r="QBJ27" s="604"/>
      <c r="QBK27" s="604">
        <v>12.561749398662073</v>
      </c>
      <c r="QBL27" s="604"/>
      <c r="QBM27" s="604"/>
      <c r="QBN27" s="604">
        <v>12.561749398662073</v>
      </c>
      <c r="QBO27" s="604"/>
      <c r="QBP27" s="604"/>
      <c r="QBQ27" s="604">
        <v>12.561749398662073</v>
      </c>
      <c r="QBR27" s="604"/>
      <c r="QBS27" s="604"/>
      <c r="QBT27" s="604">
        <v>12.561749398662073</v>
      </c>
      <c r="QBU27" s="604"/>
      <c r="QBV27" s="604"/>
      <c r="QBW27" s="604">
        <v>12.561749398662073</v>
      </c>
      <c r="QBX27" s="604"/>
      <c r="QBY27" s="604"/>
      <c r="QBZ27" s="604">
        <v>12.561749398662073</v>
      </c>
      <c r="QCA27" s="604"/>
      <c r="QCB27" s="604"/>
      <c r="QCC27" s="604">
        <v>12.561749398662073</v>
      </c>
      <c r="QCD27" s="604"/>
      <c r="QCE27" s="604"/>
      <c r="QCF27" s="604">
        <v>12.561749398662073</v>
      </c>
      <c r="QCG27" s="604"/>
      <c r="QCH27" s="604"/>
      <c r="QCI27" s="604">
        <v>12.561749398662073</v>
      </c>
      <c r="QCJ27" s="604"/>
      <c r="QCK27" s="604"/>
      <c r="QCL27" s="604">
        <v>12.561749398662073</v>
      </c>
      <c r="QCM27" s="604"/>
      <c r="QCN27" s="604"/>
      <c r="QCO27" s="604">
        <v>12.561749398662073</v>
      </c>
      <c r="QCP27" s="604"/>
      <c r="QCQ27" s="604"/>
      <c r="QCR27" s="604">
        <v>12.561749398662073</v>
      </c>
      <c r="QCS27" s="604"/>
      <c r="QCT27" s="604"/>
      <c r="QCU27" s="604">
        <v>12.561749398662073</v>
      </c>
      <c r="QCV27" s="604"/>
      <c r="QCW27" s="604"/>
      <c r="QCX27" s="604">
        <v>12.561749398662073</v>
      </c>
      <c r="QCY27" s="604"/>
      <c r="QCZ27" s="604"/>
      <c r="QDA27" s="604">
        <v>12.561749398662073</v>
      </c>
      <c r="QDB27" s="604"/>
      <c r="QDC27" s="604"/>
      <c r="QDD27" s="604">
        <v>12.561749398662073</v>
      </c>
      <c r="QDE27" s="604"/>
      <c r="QDF27" s="604"/>
      <c r="QDG27" s="604">
        <v>12.561749398662073</v>
      </c>
      <c r="QDH27" s="604"/>
      <c r="QDI27" s="604"/>
      <c r="QDJ27" s="604">
        <v>12.561749398662073</v>
      </c>
      <c r="QDK27" s="604"/>
      <c r="QDL27" s="604"/>
      <c r="QDM27" s="604">
        <v>12.561749398662073</v>
      </c>
      <c r="QDN27" s="604"/>
      <c r="QDO27" s="604"/>
      <c r="QDP27" s="604">
        <v>12.561749398662073</v>
      </c>
      <c r="QDQ27" s="604"/>
      <c r="QDR27" s="604"/>
      <c r="QDS27" s="604">
        <v>12.561749398662073</v>
      </c>
      <c r="QDT27" s="604"/>
      <c r="QDU27" s="604"/>
      <c r="QDV27" s="604">
        <v>12.561749398662073</v>
      </c>
      <c r="QDW27" s="604"/>
      <c r="QDX27" s="604"/>
      <c r="QDY27" s="604">
        <v>12.561749398662073</v>
      </c>
      <c r="QDZ27" s="604"/>
      <c r="QEA27" s="604"/>
      <c r="QEB27" s="604">
        <v>12.561749398662073</v>
      </c>
      <c r="QEC27" s="604"/>
      <c r="QED27" s="604"/>
      <c r="QEE27" s="604">
        <v>12.561749398662073</v>
      </c>
      <c r="QEF27" s="604"/>
      <c r="QEG27" s="604"/>
      <c r="QEH27" s="604">
        <v>12.561749398662073</v>
      </c>
      <c r="QEI27" s="604"/>
      <c r="QEJ27" s="604"/>
      <c r="QEK27" s="604">
        <v>12.561749398662073</v>
      </c>
      <c r="QEL27" s="604"/>
      <c r="QEM27" s="604"/>
      <c r="QEN27" s="604">
        <v>12.561749398662073</v>
      </c>
      <c r="QEO27" s="604"/>
      <c r="QEP27" s="604"/>
      <c r="QEQ27" s="604">
        <v>12.561749398662073</v>
      </c>
      <c r="QER27" s="604"/>
      <c r="QES27" s="604"/>
      <c r="QET27" s="604">
        <v>12.561749398662073</v>
      </c>
      <c r="QEU27" s="604"/>
      <c r="QEV27" s="604"/>
      <c r="QEW27" s="604">
        <v>12.561749398662073</v>
      </c>
      <c r="QEX27" s="604"/>
      <c r="QEY27" s="604"/>
      <c r="QEZ27" s="604">
        <v>12.561749398662073</v>
      </c>
      <c r="QFA27" s="604"/>
      <c r="QFB27" s="604"/>
      <c r="QFC27" s="604">
        <v>12.561749398662073</v>
      </c>
      <c r="QFD27" s="604"/>
      <c r="QFE27" s="604"/>
      <c r="QFF27" s="604">
        <v>12.561749398662073</v>
      </c>
      <c r="QFG27" s="604"/>
      <c r="QFH27" s="604"/>
      <c r="QFI27" s="604">
        <v>12.561749398662073</v>
      </c>
      <c r="QFJ27" s="604"/>
      <c r="QFK27" s="604"/>
      <c r="QFL27" s="604">
        <v>12.561749398662073</v>
      </c>
      <c r="QFM27" s="604"/>
      <c r="QFN27" s="604"/>
      <c r="QFO27" s="604">
        <v>12.561749398662073</v>
      </c>
      <c r="QFP27" s="604"/>
      <c r="QFQ27" s="604"/>
      <c r="QFR27" s="604">
        <v>12.561749398662073</v>
      </c>
      <c r="QFS27" s="604"/>
      <c r="QFT27" s="604"/>
      <c r="QFU27" s="604">
        <v>12.561749398662073</v>
      </c>
      <c r="QFV27" s="604"/>
      <c r="QFW27" s="604"/>
      <c r="QFX27" s="604">
        <v>12.561749398662073</v>
      </c>
      <c r="QFY27" s="604"/>
      <c r="QFZ27" s="604"/>
      <c r="QGA27" s="604">
        <v>12.561749398662073</v>
      </c>
      <c r="QGB27" s="604"/>
      <c r="QGC27" s="604"/>
      <c r="QGD27" s="604">
        <v>12.561749398662073</v>
      </c>
      <c r="QGE27" s="604"/>
      <c r="QGF27" s="604"/>
      <c r="QGG27" s="604">
        <v>12.561749398662073</v>
      </c>
      <c r="QGH27" s="604"/>
      <c r="QGI27" s="604"/>
      <c r="QGJ27" s="604">
        <v>12.561749398662073</v>
      </c>
      <c r="QGK27" s="604"/>
      <c r="QGL27" s="604"/>
      <c r="QGM27" s="604">
        <v>12.561749398662073</v>
      </c>
      <c r="QGN27" s="604"/>
      <c r="QGO27" s="604"/>
      <c r="QGP27" s="604">
        <v>12.561749398662073</v>
      </c>
      <c r="QGQ27" s="604"/>
      <c r="QGR27" s="604"/>
      <c r="QGS27" s="604">
        <v>12.561749398662073</v>
      </c>
      <c r="QGT27" s="604"/>
      <c r="QGU27" s="604"/>
      <c r="QGV27" s="604">
        <v>12.561749398662073</v>
      </c>
      <c r="QGW27" s="604"/>
      <c r="QGX27" s="604"/>
      <c r="QGY27" s="604">
        <v>12.561749398662073</v>
      </c>
      <c r="QGZ27" s="604"/>
      <c r="QHA27" s="604"/>
      <c r="QHB27" s="604">
        <v>12.561749398662073</v>
      </c>
      <c r="QHC27" s="604"/>
      <c r="QHD27" s="604"/>
      <c r="QHE27" s="604">
        <v>12.561749398662073</v>
      </c>
      <c r="QHF27" s="604"/>
      <c r="QHG27" s="604"/>
      <c r="QHH27" s="604">
        <v>12.561749398662073</v>
      </c>
      <c r="QHI27" s="604"/>
      <c r="QHJ27" s="604"/>
      <c r="QHK27" s="604">
        <v>12.561749398662073</v>
      </c>
      <c r="QHL27" s="604"/>
      <c r="QHM27" s="604"/>
      <c r="QHN27" s="604">
        <v>12.561749398662073</v>
      </c>
      <c r="QHO27" s="604"/>
      <c r="QHP27" s="604"/>
      <c r="QHQ27" s="604">
        <v>12.561749398662073</v>
      </c>
      <c r="QHR27" s="604"/>
      <c r="QHS27" s="604"/>
      <c r="QHT27" s="604">
        <v>12.561749398662073</v>
      </c>
      <c r="QHU27" s="604"/>
      <c r="QHV27" s="604"/>
      <c r="QHW27" s="604">
        <v>12.561749398662073</v>
      </c>
      <c r="QHX27" s="604"/>
      <c r="QHY27" s="604"/>
      <c r="QHZ27" s="604">
        <v>12.561749398662073</v>
      </c>
      <c r="QIA27" s="604"/>
      <c r="QIB27" s="604"/>
      <c r="QIC27" s="604">
        <v>12.561749398662073</v>
      </c>
      <c r="QID27" s="604"/>
      <c r="QIE27" s="604"/>
      <c r="QIF27" s="604">
        <v>12.561749398662073</v>
      </c>
      <c r="QIG27" s="604"/>
      <c r="QIH27" s="604"/>
      <c r="QII27" s="604">
        <v>12.561749398662073</v>
      </c>
      <c r="QIJ27" s="604"/>
      <c r="QIK27" s="604"/>
      <c r="QIL27" s="604">
        <v>12.561749398662073</v>
      </c>
      <c r="QIM27" s="604"/>
      <c r="QIN27" s="604"/>
      <c r="QIO27" s="604">
        <v>12.561749398662073</v>
      </c>
      <c r="QIP27" s="604"/>
      <c r="QIQ27" s="604"/>
      <c r="QIR27" s="604">
        <v>12.561749398662073</v>
      </c>
      <c r="QIS27" s="604"/>
      <c r="QIT27" s="604"/>
      <c r="QIU27" s="604">
        <v>12.561749398662073</v>
      </c>
      <c r="QIV27" s="604"/>
      <c r="QIW27" s="604"/>
      <c r="QIX27" s="604">
        <v>12.561749398662073</v>
      </c>
      <c r="QIY27" s="604"/>
      <c r="QIZ27" s="604"/>
      <c r="QJA27" s="604">
        <v>12.561749398662073</v>
      </c>
      <c r="QJB27" s="604"/>
      <c r="QJC27" s="604"/>
      <c r="QJD27" s="604">
        <v>12.561749398662073</v>
      </c>
      <c r="QJE27" s="604"/>
      <c r="QJF27" s="604"/>
      <c r="QJG27" s="604">
        <v>12.561749398662073</v>
      </c>
      <c r="QJH27" s="604"/>
      <c r="QJI27" s="604"/>
      <c r="QJJ27" s="604">
        <v>12.561749398662073</v>
      </c>
      <c r="QJK27" s="604"/>
      <c r="QJL27" s="604"/>
      <c r="QJM27" s="604">
        <v>12.561749398662073</v>
      </c>
      <c r="QJN27" s="604"/>
      <c r="QJO27" s="604"/>
      <c r="QJP27" s="604">
        <v>12.561749398662073</v>
      </c>
      <c r="QJQ27" s="604"/>
      <c r="QJR27" s="604"/>
      <c r="QJS27" s="604">
        <v>12.561749398662073</v>
      </c>
      <c r="QJT27" s="604"/>
      <c r="QJU27" s="604"/>
      <c r="QJV27" s="604">
        <v>12.561749398662073</v>
      </c>
      <c r="QJW27" s="604"/>
      <c r="QJX27" s="604"/>
      <c r="QJY27" s="604">
        <v>12.561749398662073</v>
      </c>
      <c r="QJZ27" s="604"/>
      <c r="QKA27" s="604"/>
      <c r="QKB27" s="604">
        <v>12.561749398662073</v>
      </c>
      <c r="QKC27" s="604"/>
      <c r="QKD27" s="604"/>
      <c r="QKE27" s="604">
        <v>12.561749398662073</v>
      </c>
      <c r="QKF27" s="604"/>
      <c r="QKG27" s="604"/>
      <c r="QKH27" s="604">
        <v>12.561749398662073</v>
      </c>
      <c r="QKI27" s="604"/>
      <c r="QKJ27" s="604"/>
      <c r="QKK27" s="604">
        <v>12.561749398662073</v>
      </c>
      <c r="QKL27" s="604"/>
      <c r="QKM27" s="604"/>
      <c r="QKN27" s="604">
        <v>12.561749398662073</v>
      </c>
      <c r="QKO27" s="604"/>
      <c r="QKP27" s="604"/>
      <c r="QKQ27" s="604">
        <v>12.561749398662073</v>
      </c>
      <c r="QKR27" s="604"/>
      <c r="QKS27" s="604"/>
      <c r="QKT27" s="604">
        <v>12.561749398662073</v>
      </c>
      <c r="QKU27" s="604"/>
      <c r="QKV27" s="604"/>
      <c r="QKW27" s="604">
        <v>12.561749398662073</v>
      </c>
      <c r="QKX27" s="604"/>
      <c r="QKY27" s="604"/>
      <c r="QKZ27" s="604">
        <v>12.561749398662073</v>
      </c>
      <c r="QLA27" s="604"/>
      <c r="QLB27" s="604"/>
      <c r="QLC27" s="604">
        <v>12.561749398662073</v>
      </c>
      <c r="QLD27" s="604"/>
      <c r="QLE27" s="604"/>
      <c r="QLF27" s="604">
        <v>12.561749398662073</v>
      </c>
      <c r="QLG27" s="604"/>
      <c r="QLH27" s="604"/>
      <c r="QLI27" s="604">
        <v>12.561749398662073</v>
      </c>
      <c r="QLJ27" s="604"/>
      <c r="QLK27" s="604"/>
      <c r="QLL27" s="604">
        <v>12.561749398662073</v>
      </c>
      <c r="QLM27" s="604"/>
      <c r="QLN27" s="604"/>
      <c r="QLO27" s="604">
        <v>12.561749398662073</v>
      </c>
      <c r="QLP27" s="604"/>
      <c r="QLQ27" s="604"/>
      <c r="QLR27" s="604">
        <v>12.561749398662073</v>
      </c>
      <c r="QLS27" s="604"/>
      <c r="QLT27" s="604"/>
      <c r="QLU27" s="604">
        <v>12.561749398662073</v>
      </c>
      <c r="QLV27" s="604"/>
      <c r="QLW27" s="604"/>
      <c r="QLX27" s="604">
        <v>12.561749398662073</v>
      </c>
      <c r="QLY27" s="604"/>
      <c r="QLZ27" s="604"/>
      <c r="QMA27" s="604">
        <v>12.561749398662073</v>
      </c>
      <c r="QMB27" s="604"/>
      <c r="QMC27" s="604"/>
      <c r="QMD27" s="604">
        <v>12.561749398662073</v>
      </c>
      <c r="QME27" s="604"/>
      <c r="QMF27" s="604"/>
      <c r="QMG27" s="604">
        <v>12.561749398662073</v>
      </c>
      <c r="QMH27" s="604"/>
      <c r="QMI27" s="604"/>
      <c r="QMJ27" s="604">
        <v>12.561749398662073</v>
      </c>
      <c r="QMK27" s="604"/>
      <c r="QML27" s="604"/>
      <c r="QMM27" s="604">
        <v>12.561749398662073</v>
      </c>
      <c r="QMN27" s="604"/>
      <c r="QMO27" s="604"/>
      <c r="QMP27" s="604">
        <v>12.561749398662073</v>
      </c>
      <c r="QMQ27" s="604"/>
      <c r="QMR27" s="604"/>
      <c r="QMS27" s="604">
        <v>12.561749398662073</v>
      </c>
      <c r="QMT27" s="604"/>
      <c r="QMU27" s="604"/>
      <c r="QMV27" s="604">
        <v>12.561749398662073</v>
      </c>
      <c r="QMW27" s="604"/>
      <c r="QMX27" s="604"/>
      <c r="QMY27" s="604">
        <v>12.561749398662073</v>
      </c>
      <c r="QMZ27" s="604"/>
      <c r="QNA27" s="604"/>
      <c r="QNB27" s="604">
        <v>12.561749398662073</v>
      </c>
      <c r="QNC27" s="604"/>
      <c r="QND27" s="604"/>
      <c r="QNE27" s="604">
        <v>12.561749398662073</v>
      </c>
      <c r="QNF27" s="604"/>
      <c r="QNG27" s="604"/>
      <c r="QNH27" s="604">
        <v>12.561749398662073</v>
      </c>
      <c r="QNI27" s="604"/>
      <c r="QNJ27" s="604"/>
      <c r="QNK27" s="604">
        <v>12.561749398662073</v>
      </c>
      <c r="QNL27" s="604"/>
      <c r="QNM27" s="604"/>
      <c r="QNN27" s="604">
        <v>12.561749398662073</v>
      </c>
      <c r="QNO27" s="604"/>
      <c r="QNP27" s="604"/>
      <c r="QNQ27" s="604">
        <v>12.561749398662073</v>
      </c>
      <c r="QNR27" s="604"/>
      <c r="QNS27" s="604"/>
      <c r="QNT27" s="604">
        <v>12.561749398662073</v>
      </c>
      <c r="QNU27" s="604"/>
      <c r="QNV27" s="604"/>
      <c r="QNW27" s="604">
        <v>12.561749398662073</v>
      </c>
      <c r="QNX27" s="604"/>
      <c r="QNY27" s="604"/>
      <c r="QNZ27" s="604">
        <v>12.561749398662073</v>
      </c>
      <c r="QOA27" s="604"/>
      <c r="QOB27" s="604"/>
      <c r="QOC27" s="604">
        <v>12.561749398662073</v>
      </c>
      <c r="QOD27" s="604"/>
      <c r="QOE27" s="604"/>
      <c r="QOF27" s="604">
        <v>12.561749398662073</v>
      </c>
      <c r="QOG27" s="604"/>
      <c r="QOH27" s="604"/>
      <c r="QOI27" s="604">
        <v>12.561749398662073</v>
      </c>
      <c r="QOJ27" s="604"/>
      <c r="QOK27" s="604"/>
      <c r="QOL27" s="604">
        <v>12.561749398662073</v>
      </c>
      <c r="QOM27" s="604"/>
      <c r="QON27" s="604"/>
      <c r="QOO27" s="604">
        <v>12.561749398662073</v>
      </c>
      <c r="QOP27" s="604"/>
      <c r="QOQ27" s="604"/>
      <c r="QOR27" s="604">
        <v>12.561749398662073</v>
      </c>
      <c r="QOS27" s="604"/>
      <c r="QOT27" s="604"/>
      <c r="QOU27" s="604">
        <v>12.561749398662073</v>
      </c>
      <c r="QOV27" s="604"/>
      <c r="QOW27" s="604"/>
      <c r="QOX27" s="604">
        <v>12.561749398662073</v>
      </c>
      <c r="QOY27" s="604"/>
      <c r="QOZ27" s="604"/>
      <c r="QPA27" s="604">
        <v>12.561749398662073</v>
      </c>
      <c r="QPB27" s="604"/>
      <c r="QPC27" s="604"/>
      <c r="QPD27" s="604">
        <v>12.561749398662073</v>
      </c>
      <c r="QPE27" s="604"/>
      <c r="QPF27" s="604"/>
      <c r="QPG27" s="604">
        <v>12.561749398662073</v>
      </c>
      <c r="QPH27" s="604"/>
      <c r="QPI27" s="604"/>
      <c r="QPJ27" s="604">
        <v>12.561749398662073</v>
      </c>
      <c r="QPK27" s="604"/>
      <c r="QPL27" s="604"/>
      <c r="QPM27" s="604">
        <v>12.561749398662073</v>
      </c>
      <c r="QPN27" s="604"/>
      <c r="QPO27" s="604"/>
      <c r="QPP27" s="604">
        <v>12.561749398662073</v>
      </c>
      <c r="QPQ27" s="604"/>
      <c r="QPR27" s="604"/>
      <c r="QPS27" s="604">
        <v>12.561749398662073</v>
      </c>
      <c r="QPT27" s="604"/>
      <c r="QPU27" s="604"/>
      <c r="QPV27" s="604">
        <v>12.561749398662073</v>
      </c>
      <c r="QPW27" s="604"/>
      <c r="QPX27" s="604"/>
      <c r="QPY27" s="604">
        <v>12.561749398662073</v>
      </c>
      <c r="QPZ27" s="604"/>
      <c r="QQA27" s="604"/>
      <c r="QQB27" s="604">
        <v>12.561749398662073</v>
      </c>
      <c r="QQC27" s="604"/>
      <c r="QQD27" s="604"/>
      <c r="QQE27" s="604">
        <v>12.561749398662073</v>
      </c>
      <c r="QQF27" s="604"/>
      <c r="QQG27" s="604"/>
      <c r="QQH27" s="604">
        <v>12.561749398662073</v>
      </c>
      <c r="QQI27" s="604"/>
      <c r="QQJ27" s="604"/>
      <c r="QQK27" s="604">
        <v>12.561749398662073</v>
      </c>
      <c r="QQL27" s="604"/>
      <c r="QQM27" s="604"/>
      <c r="QQN27" s="604">
        <v>12.561749398662073</v>
      </c>
      <c r="QQO27" s="604"/>
      <c r="QQP27" s="604"/>
      <c r="QQQ27" s="604">
        <v>12.561749398662073</v>
      </c>
      <c r="QQR27" s="604"/>
      <c r="QQS27" s="604"/>
      <c r="QQT27" s="604">
        <v>12.561749398662073</v>
      </c>
      <c r="QQU27" s="604"/>
      <c r="QQV27" s="604"/>
      <c r="QQW27" s="604">
        <v>12.561749398662073</v>
      </c>
      <c r="QQX27" s="604"/>
      <c r="QQY27" s="604"/>
      <c r="QQZ27" s="604">
        <v>12.561749398662073</v>
      </c>
      <c r="QRA27" s="604"/>
      <c r="QRB27" s="604"/>
      <c r="QRC27" s="604">
        <v>12.561749398662073</v>
      </c>
      <c r="QRD27" s="604"/>
      <c r="QRE27" s="604"/>
      <c r="QRF27" s="604">
        <v>12.561749398662073</v>
      </c>
      <c r="QRG27" s="604"/>
      <c r="QRH27" s="604"/>
      <c r="QRI27" s="604">
        <v>12.561749398662073</v>
      </c>
      <c r="QRJ27" s="604"/>
      <c r="QRK27" s="604"/>
      <c r="QRL27" s="604">
        <v>12.561749398662073</v>
      </c>
      <c r="QRM27" s="604"/>
      <c r="QRN27" s="604"/>
      <c r="QRO27" s="604">
        <v>12.561749398662073</v>
      </c>
      <c r="QRP27" s="604"/>
      <c r="QRQ27" s="604"/>
      <c r="QRR27" s="604">
        <v>12.561749398662073</v>
      </c>
      <c r="QRS27" s="604"/>
      <c r="QRT27" s="604"/>
      <c r="QRU27" s="604">
        <v>12.561749398662073</v>
      </c>
      <c r="QRV27" s="604"/>
      <c r="QRW27" s="604"/>
      <c r="QRX27" s="604">
        <v>12.561749398662073</v>
      </c>
      <c r="QRY27" s="604"/>
      <c r="QRZ27" s="604"/>
      <c r="QSA27" s="604">
        <v>12.561749398662073</v>
      </c>
      <c r="QSB27" s="604"/>
      <c r="QSC27" s="604"/>
      <c r="QSD27" s="604">
        <v>12.561749398662073</v>
      </c>
      <c r="QSE27" s="604"/>
      <c r="QSF27" s="604"/>
      <c r="QSG27" s="604">
        <v>12.561749398662073</v>
      </c>
      <c r="QSH27" s="604"/>
      <c r="QSI27" s="604"/>
      <c r="QSJ27" s="604">
        <v>12.561749398662073</v>
      </c>
      <c r="QSK27" s="604"/>
      <c r="QSL27" s="604"/>
      <c r="QSM27" s="604">
        <v>12.561749398662073</v>
      </c>
      <c r="QSN27" s="604"/>
      <c r="QSO27" s="604"/>
      <c r="QSP27" s="604">
        <v>12.561749398662073</v>
      </c>
      <c r="QSQ27" s="604"/>
      <c r="QSR27" s="604"/>
      <c r="QSS27" s="604">
        <v>12.561749398662073</v>
      </c>
      <c r="QST27" s="604"/>
      <c r="QSU27" s="604"/>
      <c r="QSV27" s="604">
        <v>12.561749398662073</v>
      </c>
      <c r="QSW27" s="604"/>
      <c r="QSX27" s="604"/>
      <c r="QSY27" s="604">
        <v>12.561749398662073</v>
      </c>
      <c r="QSZ27" s="604"/>
      <c r="QTA27" s="604"/>
      <c r="QTB27" s="604">
        <v>12.561749398662073</v>
      </c>
      <c r="QTC27" s="604"/>
      <c r="QTD27" s="604"/>
      <c r="QTE27" s="604">
        <v>12.561749398662073</v>
      </c>
      <c r="QTF27" s="604"/>
      <c r="QTG27" s="604"/>
      <c r="QTH27" s="604">
        <v>12.561749398662073</v>
      </c>
      <c r="QTI27" s="604"/>
      <c r="QTJ27" s="604"/>
      <c r="QTK27" s="604">
        <v>12.561749398662073</v>
      </c>
      <c r="QTL27" s="604"/>
      <c r="QTM27" s="604"/>
      <c r="QTN27" s="604">
        <v>12.561749398662073</v>
      </c>
      <c r="QTO27" s="604"/>
      <c r="QTP27" s="604"/>
      <c r="QTQ27" s="604">
        <v>12.561749398662073</v>
      </c>
      <c r="QTR27" s="604"/>
      <c r="QTS27" s="604"/>
      <c r="QTT27" s="604">
        <v>12.561749398662073</v>
      </c>
      <c r="QTU27" s="604"/>
      <c r="QTV27" s="604"/>
      <c r="QTW27" s="604">
        <v>12.561749398662073</v>
      </c>
      <c r="QTX27" s="604"/>
      <c r="QTY27" s="604"/>
      <c r="QTZ27" s="604">
        <v>12.561749398662073</v>
      </c>
      <c r="QUA27" s="604"/>
      <c r="QUB27" s="604"/>
      <c r="QUC27" s="604">
        <v>12.561749398662073</v>
      </c>
      <c r="QUD27" s="604"/>
      <c r="QUE27" s="604"/>
      <c r="QUF27" s="604">
        <v>12.561749398662073</v>
      </c>
      <c r="QUG27" s="604"/>
      <c r="QUH27" s="604"/>
      <c r="QUI27" s="604">
        <v>12.561749398662073</v>
      </c>
      <c r="QUJ27" s="604"/>
      <c r="QUK27" s="604"/>
      <c r="QUL27" s="604">
        <v>12.561749398662073</v>
      </c>
      <c r="QUM27" s="604"/>
      <c r="QUN27" s="604"/>
      <c r="QUO27" s="604">
        <v>12.561749398662073</v>
      </c>
      <c r="QUP27" s="604"/>
      <c r="QUQ27" s="604"/>
      <c r="QUR27" s="604">
        <v>12.561749398662073</v>
      </c>
      <c r="QUS27" s="604"/>
      <c r="QUT27" s="604"/>
      <c r="QUU27" s="604">
        <v>12.561749398662073</v>
      </c>
      <c r="QUV27" s="604"/>
      <c r="QUW27" s="604"/>
      <c r="QUX27" s="604">
        <v>12.561749398662073</v>
      </c>
      <c r="QUY27" s="604"/>
      <c r="QUZ27" s="604"/>
      <c r="QVA27" s="604">
        <v>12.561749398662073</v>
      </c>
      <c r="QVB27" s="604"/>
      <c r="QVC27" s="604"/>
      <c r="QVD27" s="604">
        <v>12.561749398662073</v>
      </c>
      <c r="QVE27" s="604"/>
      <c r="QVF27" s="604"/>
      <c r="QVG27" s="604">
        <v>12.561749398662073</v>
      </c>
      <c r="QVH27" s="604"/>
      <c r="QVI27" s="604"/>
      <c r="QVJ27" s="604">
        <v>12.561749398662073</v>
      </c>
      <c r="QVK27" s="604"/>
      <c r="QVL27" s="604"/>
      <c r="QVM27" s="604">
        <v>12.561749398662073</v>
      </c>
      <c r="QVN27" s="604"/>
      <c r="QVO27" s="604"/>
      <c r="QVP27" s="604">
        <v>12.561749398662073</v>
      </c>
      <c r="QVQ27" s="604"/>
      <c r="QVR27" s="604"/>
      <c r="QVS27" s="604">
        <v>12.561749398662073</v>
      </c>
      <c r="QVT27" s="604"/>
      <c r="QVU27" s="604"/>
      <c r="QVV27" s="604">
        <v>12.561749398662073</v>
      </c>
      <c r="QVW27" s="604"/>
      <c r="QVX27" s="604"/>
      <c r="QVY27" s="604">
        <v>12.561749398662073</v>
      </c>
      <c r="QVZ27" s="604"/>
      <c r="QWA27" s="604"/>
      <c r="QWB27" s="604">
        <v>12.561749398662073</v>
      </c>
      <c r="QWC27" s="604"/>
      <c r="QWD27" s="604"/>
      <c r="QWE27" s="604">
        <v>12.561749398662073</v>
      </c>
      <c r="QWF27" s="604"/>
      <c r="QWG27" s="604"/>
      <c r="QWH27" s="604">
        <v>12.561749398662073</v>
      </c>
      <c r="QWI27" s="604"/>
      <c r="QWJ27" s="604"/>
      <c r="QWK27" s="604">
        <v>12.561749398662073</v>
      </c>
      <c r="QWL27" s="604"/>
      <c r="QWM27" s="604"/>
      <c r="QWN27" s="604">
        <v>12.561749398662073</v>
      </c>
      <c r="QWO27" s="604"/>
      <c r="QWP27" s="604"/>
      <c r="QWQ27" s="604">
        <v>12.561749398662073</v>
      </c>
      <c r="QWR27" s="604"/>
      <c r="QWS27" s="604"/>
      <c r="QWT27" s="604">
        <v>12.561749398662073</v>
      </c>
      <c r="QWU27" s="604"/>
      <c r="QWV27" s="604"/>
      <c r="QWW27" s="604">
        <v>12.561749398662073</v>
      </c>
      <c r="QWX27" s="604"/>
      <c r="QWY27" s="604"/>
      <c r="QWZ27" s="604">
        <v>12.561749398662073</v>
      </c>
      <c r="QXA27" s="604"/>
      <c r="QXB27" s="604"/>
      <c r="QXC27" s="604">
        <v>12.561749398662073</v>
      </c>
      <c r="QXD27" s="604"/>
      <c r="QXE27" s="604"/>
      <c r="QXF27" s="604">
        <v>12.561749398662073</v>
      </c>
      <c r="QXG27" s="604"/>
      <c r="QXH27" s="604"/>
      <c r="QXI27" s="604">
        <v>12.561749398662073</v>
      </c>
      <c r="QXJ27" s="604"/>
      <c r="QXK27" s="604"/>
      <c r="QXL27" s="604">
        <v>12.561749398662073</v>
      </c>
      <c r="QXM27" s="604"/>
      <c r="QXN27" s="604"/>
      <c r="QXO27" s="604">
        <v>12.561749398662073</v>
      </c>
      <c r="QXP27" s="604"/>
      <c r="QXQ27" s="604"/>
      <c r="QXR27" s="604">
        <v>12.561749398662073</v>
      </c>
      <c r="QXS27" s="604"/>
      <c r="QXT27" s="604"/>
      <c r="QXU27" s="604">
        <v>12.561749398662073</v>
      </c>
      <c r="QXV27" s="604"/>
      <c r="QXW27" s="604"/>
      <c r="QXX27" s="604">
        <v>12.561749398662073</v>
      </c>
      <c r="QXY27" s="604"/>
      <c r="QXZ27" s="604"/>
      <c r="QYA27" s="604">
        <v>12.561749398662073</v>
      </c>
      <c r="QYB27" s="604"/>
      <c r="QYC27" s="604"/>
      <c r="QYD27" s="604">
        <v>12.561749398662073</v>
      </c>
      <c r="QYE27" s="604"/>
      <c r="QYF27" s="604"/>
      <c r="QYG27" s="604">
        <v>12.561749398662073</v>
      </c>
      <c r="QYH27" s="604"/>
      <c r="QYI27" s="604"/>
      <c r="QYJ27" s="604">
        <v>12.561749398662073</v>
      </c>
      <c r="QYK27" s="604"/>
      <c r="QYL27" s="604"/>
      <c r="QYM27" s="604">
        <v>12.561749398662073</v>
      </c>
      <c r="QYN27" s="604"/>
      <c r="QYO27" s="604"/>
      <c r="QYP27" s="604">
        <v>12.561749398662073</v>
      </c>
      <c r="QYQ27" s="604"/>
      <c r="QYR27" s="604"/>
      <c r="QYS27" s="604">
        <v>12.561749398662073</v>
      </c>
      <c r="QYT27" s="604"/>
      <c r="QYU27" s="604"/>
      <c r="QYV27" s="604">
        <v>12.561749398662073</v>
      </c>
      <c r="QYW27" s="604"/>
      <c r="QYX27" s="604"/>
      <c r="QYY27" s="604">
        <v>12.561749398662073</v>
      </c>
      <c r="QYZ27" s="604"/>
      <c r="QZA27" s="604"/>
      <c r="QZB27" s="604">
        <v>12.561749398662073</v>
      </c>
      <c r="QZC27" s="604"/>
      <c r="QZD27" s="604"/>
      <c r="QZE27" s="604">
        <v>12.561749398662073</v>
      </c>
      <c r="QZF27" s="604"/>
      <c r="QZG27" s="604"/>
      <c r="QZH27" s="604">
        <v>12.561749398662073</v>
      </c>
      <c r="QZI27" s="604"/>
      <c r="QZJ27" s="604"/>
      <c r="QZK27" s="604">
        <v>12.561749398662073</v>
      </c>
      <c r="QZL27" s="604"/>
      <c r="QZM27" s="604"/>
      <c r="QZN27" s="604">
        <v>12.561749398662073</v>
      </c>
      <c r="QZO27" s="604"/>
      <c r="QZP27" s="604"/>
      <c r="QZQ27" s="604">
        <v>12.561749398662073</v>
      </c>
      <c r="QZR27" s="604"/>
      <c r="QZS27" s="604"/>
      <c r="QZT27" s="604">
        <v>12.561749398662073</v>
      </c>
      <c r="QZU27" s="604"/>
      <c r="QZV27" s="604"/>
      <c r="QZW27" s="604">
        <v>12.561749398662073</v>
      </c>
      <c r="QZX27" s="604"/>
      <c r="QZY27" s="604"/>
      <c r="QZZ27" s="604">
        <v>12.561749398662073</v>
      </c>
      <c r="RAA27" s="604"/>
      <c r="RAB27" s="604"/>
      <c r="RAC27" s="604">
        <v>12.561749398662073</v>
      </c>
      <c r="RAD27" s="604"/>
      <c r="RAE27" s="604"/>
      <c r="RAF27" s="604">
        <v>12.561749398662073</v>
      </c>
      <c r="RAG27" s="604"/>
      <c r="RAH27" s="604"/>
      <c r="RAI27" s="604">
        <v>12.561749398662073</v>
      </c>
      <c r="RAJ27" s="604"/>
      <c r="RAK27" s="604"/>
      <c r="RAL27" s="604">
        <v>12.561749398662073</v>
      </c>
      <c r="RAM27" s="604"/>
      <c r="RAN27" s="604"/>
      <c r="RAO27" s="604">
        <v>12.561749398662073</v>
      </c>
      <c r="RAP27" s="604"/>
      <c r="RAQ27" s="604"/>
      <c r="RAR27" s="604">
        <v>12.561749398662073</v>
      </c>
      <c r="RAS27" s="604"/>
      <c r="RAT27" s="604"/>
      <c r="RAU27" s="604">
        <v>12.561749398662073</v>
      </c>
      <c r="RAV27" s="604"/>
      <c r="RAW27" s="604"/>
      <c r="RAX27" s="604">
        <v>12.561749398662073</v>
      </c>
      <c r="RAY27" s="604"/>
      <c r="RAZ27" s="604"/>
      <c r="RBA27" s="604">
        <v>12.561749398662073</v>
      </c>
      <c r="RBB27" s="604"/>
      <c r="RBC27" s="604"/>
      <c r="RBD27" s="604">
        <v>12.561749398662073</v>
      </c>
      <c r="RBE27" s="604"/>
      <c r="RBF27" s="604"/>
      <c r="RBG27" s="604">
        <v>12.561749398662073</v>
      </c>
      <c r="RBH27" s="604"/>
      <c r="RBI27" s="604"/>
      <c r="RBJ27" s="604">
        <v>12.561749398662073</v>
      </c>
      <c r="RBK27" s="604"/>
      <c r="RBL27" s="604"/>
      <c r="RBM27" s="604">
        <v>12.561749398662073</v>
      </c>
      <c r="RBN27" s="604"/>
      <c r="RBO27" s="604"/>
      <c r="RBP27" s="604">
        <v>12.561749398662073</v>
      </c>
      <c r="RBQ27" s="604"/>
      <c r="RBR27" s="604"/>
      <c r="RBS27" s="604">
        <v>12.561749398662073</v>
      </c>
      <c r="RBT27" s="604"/>
      <c r="RBU27" s="604"/>
      <c r="RBV27" s="604">
        <v>12.561749398662073</v>
      </c>
      <c r="RBW27" s="604"/>
      <c r="RBX27" s="604"/>
      <c r="RBY27" s="604">
        <v>12.561749398662073</v>
      </c>
      <c r="RBZ27" s="604"/>
      <c r="RCA27" s="604"/>
      <c r="RCB27" s="604">
        <v>12.561749398662073</v>
      </c>
      <c r="RCC27" s="604"/>
      <c r="RCD27" s="604"/>
      <c r="RCE27" s="604">
        <v>12.561749398662073</v>
      </c>
      <c r="RCF27" s="604"/>
      <c r="RCG27" s="604"/>
      <c r="RCH27" s="604">
        <v>12.561749398662073</v>
      </c>
      <c r="RCI27" s="604"/>
      <c r="RCJ27" s="604"/>
      <c r="RCK27" s="604">
        <v>12.561749398662073</v>
      </c>
      <c r="RCL27" s="604"/>
      <c r="RCM27" s="604"/>
      <c r="RCN27" s="604">
        <v>12.561749398662073</v>
      </c>
      <c r="RCO27" s="604"/>
      <c r="RCP27" s="604"/>
      <c r="RCQ27" s="604">
        <v>12.561749398662073</v>
      </c>
      <c r="RCR27" s="604"/>
      <c r="RCS27" s="604"/>
      <c r="RCT27" s="604">
        <v>12.561749398662073</v>
      </c>
      <c r="RCU27" s="604"/>
      <c r="RCV27" s="604"/>
      <c r="RCW27" s="604">
        <v>12.561749398662073</v>
      </c>
      <c r="RCX27" s="604"/>
      <c r="RCY27" s="604"/>
      <c r="RCZ27" s="604">
        <v>12.561749398662073</v>
      </c>
      <c r="RDA27" s="604"/>
      <c r="RDB27" s="604"/>
      <c r="RDC27" s="604">
        <v>12.561749398662073</v>
      </c>
      <c r="RDD27" s="604"/>
      <c r="RDE27" s="604"/>
      <c r="RDF27" s="604">
        <v>12.561749398662073</v>
      </c>
      <c r="RDG27" s="604"/>
      <c r="RDH27" s="604"/>
      <c r="RDI27" s="604">
        <v>12.561749398662073</v>
      </c>
      <c r="RDJ27" s="604"/>
      <c r="RDK27" s="604"/>
      <c r="RDL27" s="604">
        <v>12.561749398662073</v>
      </c>
      <c r="RDM27" s="604"/>
      <c r="RDN27" s="604"/>
      <c r="RDO27" s="604">
        <v>12.561749398662073</v>
      </c>
      <c r="RDP27" s="604"/>
      <c r="RDQ27" s="604"/>
      <c r="RDR27" s="604">
        <v>12.561749398662073</v>
      </c>
      <c r="RDS27" s="604"/>
      <c r="RDT27" s="604"/>
      <c r="RDU27" s="604">
        <v>12.561749398662073</v>
      </c>
      <c r="RDV27" s="604"/>
      <c r="RDW27" s="604"/>
      <c r="RDX27" s="604">
        <v>12.561749398662073</v>
      </c>
      <c r="RDY27" s="604"/>
      <c r="RDZ27" s="604"/>
      <c r="REA27" s="604">
        <v>12.561749398662073</v>
      </c>
      <c r="REB27" s="604"/>
      <c r="REC27" s="604"/>
      <c r="RED27" s="604">
        <v>12.561749398662073</v>
      </c>
      <c r="REE27" s="604"/>
      <c r="REF27" s="604"/>
      <c r="REG27" s="604">
        <v>12.561749398662073</v>
      </c>
      <c r="REH27" s="604"/>
      <c r="REI27" s="604"/>
      <c r="REJ27" s="604">
        <v>12.561749398662073</v>
      </c>
      <c r="REK27" s="604"/>
      <c r="REL27" s="604"/>
      <c r="REM27" s="604">
        <v>12.561749398662073</v>
      </c>
      <c r="REN27" s="604"/>
      <c r="REO27" s="604"/>
      <c r="REP27" s="604">
        <v>12.561749398662073</v>
      </c>
      <c r="REQ27" s="604"/>
      <c r="RER27" s="604"/>
      <c r="RES27" s="604">
        <v>12.561749398662073</v>
      </c>
      <c r="RET27" s="604"/>
      <c r="REU27" s="604"/>
      <c r="REV27" s="604">
        <v>12.561749398662073</v>
      </c>
      <c r="REW27" s="604"/>
      <c r="REX27" s="604"/>
      <c r="REY27" s="604">
        <v>12.561749398662073</v>
      </c>
      <c r="REZ27" s="604"/>
      <c r="RFA27" s="604"/>
      <c r="RFB27" s="604">
        <v>12.561749398662073</v>
      </c>
      <c r="RFC27" s="604"/>
      <c r="RFD27" s="604"/>
      <c r="RFE27" s="604">
        <v>12.561749398662073</v>
      </c>
      <c r="RFF27" s="604"/>
      <c r="RFG27" s="604"/>
      <c r="RFH27" s="604">
        <v>12.561749398662073</v>
      </c>
      <c r="RFI27" s="604"/>
      <c r="RFJ27" s="604"/>
      <c r="RFK27" s="604">
        <v>12.561749398662073</v>
      </c>
      <c r="RFL27" s="604"/>
      <c r="RFM27" s="604"/>
      <c r="RFN27" s="604">
        <v>12.561749398662073</v>
      </c>
      <c r="RFO27" s="604"/>
      <c r="RFP27" s="604"/>
      <c r="RFQ27" s="604">
        <v>12.561749398662073</v>
      </c>
      <c r="RFR27" s="604"/>
      <c r="RFS27" s="604"/>
      <c r="RFT27" s="604">
        <v>12.561749398662073</v>
      </c>
      <c r="RFU27" s="604"/>
      <c r="RFV27" s="604"/>
      <c r="RFW27" s="604">
        <v>12.561749398662073</v>
      </c>
      <c r="RFX27" s="604"/>
      <c r="RFY27" s="604"/>
      <c r="RFZ27" s="604">
        <v>12.561749398662073</v>
      </c>
      <c r="RGA27" s="604"/>
      <c r="RGB27" s="604"/>
      <c r="RGC27" s="604">
        <v>12.561749398662073</v>
      </c>
      <c r="RGD27" s="604"/>
      <c r="RGE27" s="604"/>
      <c r="RGF27" s="604">
        <v>12.561749398662073</v>
      </c>
      <c r="RGG27" s="604"/>
      <c r="RGH27" s="604"/>
      <c r="RGI27" s="604">
        <v>12.561749398662073</v>
      </c>
      <c r="RGJ27" s="604"/>
      <c r="RGK27" s="604"/>
      <c r="RGL27" s="604">
        <v>12.561749398662073</v>
      </c>
      <c r="RGM27" s="604"/>
      <c r="RGN27" s="604"/>
      <c r="RGO27" s="604">
        <v>12.561749398662073</v>
      </c>
      <c r="RGP27" s="604"/>
      <c r="RGQ27" s="604"/>
      <c r="RGR27" s="604">
        <v>12.561749398662073</v>
      </c>
      <c r="RGS27" s="604"/>
      <c r="RGT27" s="604"/>
      <c r="RGU27" s="604">
        <v>12.561749398662073</v>
      </c>
      <c r="RGV27" s="604"/>
      <c r="RGW27" s="604"/>
      <c r="RGX27" s="604">
        <v>12.561749398662073</v>
      </c>
      <c r="RGY27" s="604"/>
      <c r="RGZ27" s="604"/>
      <c r="RHA27" s="604">
        <v>12.561749398662073</v>
      </c>
      <c r="RHB27" s="604"/>
      <c r="RHC27" s="604"/>
      <c r="RHD27" s="604">
        <v>12.561749398662073</v>
      </c>
      <c r="RHE27" s="604"/>
      <c r="RHF27" s="604"/>
      <c r="RHG27" s="604">
        <v>12.561749398662073</v>
      </c>
      <c r="RHH27" s="604"/>
      <c r="RHI27" s="604"/>
      <c r="RHJ27" s="604">
        <v>12.561749398662073</v>
      </c>
      <c r="RHK27" s="604"/>
      <c r="RHL27" s="604"/>
      <c r="RHM27" s="604">
        <v>12.561749398662073</v>
      </c>
      <c r="RHN27" s="604"/>
      <c r="RHO27" s="604"/>
      <c r="RHP27" s="604">
        <v>12.561749398662073</v>
      </c>
      <c r="RHQ27" s="604"/>
      <c r="RHR27" s="604"/>
      <c r="RHS27" s="604">
        <v>12.561749398662073</v>
      </c>
      <c r="RHT27" s="604"/>
      <c r="RHU27" s="604"/>
      <c r="RHV27" s="604">
        <v>12.561749398662073</v>
      </c>
      <c r="RHW27" s="604"/>
      <c r="RHX27" s="604"/>
      <c r="RHY27" s="604">
        <v>12.561749398662073</v>
      </c>
      <c r="RHZ27" s="604"/>
      <c r="RIA27" s="604"/>
      <c r="RIB27" s="604">
        <v>12.561749398662073</v>
      </c>
      <c r="RIC27" s="604"/>
      <c r="RID27" s="604"/>
      <c r="RIE27" s="604">
        <v>12.561749398662073</v>
      </c>
      <c r="RIF27" s="604"/>
      <c r="RIG27" s="604"/>
      <c r="RIH27" s="604">
        <v>12.561749398662073</v>
      </c>
      <c r="RII27" s="604"/>
      <c r="RIJ27" s="604"/>
      <c r="RIK27" s="604">
        <v>12.561749398662073</v>
      </c>
      <c r="RIL27" s="604"/>
      <c r="RIM27" s="604"/>
      <c r="RIN27" s="604">
        <v>12.561749398662073</v>
      </c>
      <c r="RIO27" s="604"/>
      <c r="RIP27" s="604"/>
      <c r="RIQ27" s="604">
        <v>12.561749398662073</v>
      </c>
      <c r="RIR27" s="604"/>
      <c r="RIS27" s="604"/>
      <c r="RIT27" s="604">
        <v>12.561749398662073</v>
      </c>
      <c r="RIU27" s="604"/>
      <c r="RIV27" s="604"/>
      <c r="RIW27" s="604">
        <v>12.561749398662073</v>
      </c>
      <c r="RIX27" s="604"/>
      <c r="RIY27" s="604"/>
      <c r="RIZ27" s="604">
        <v>12.561749398662073</v>
      </c>
      <c r="RJA27" s="604"/>
      <c r="RJB27" s="604"/>
      <c r="RJC27" s="604">
        <v>12.561749398662073</v>
      </c>
      <c r="RJD27" s="604"/>
      <c r="RJE27" s="604"/>
      <c r="RJF27" s="604">
        <v>12.561749398662073</v>
      </c>
      <c r="RJG27" s="604"/>
      <c r="RJH27" s="604"/>
      <c r="RJI27" s="604">
        <v>12.561749398662073</v>
      </c>
      <c r="RJJ27" s="604"/>
      <c r="RJK27" s="604"/>
      <c r="RJL27" s="604">
        <v>12.561749398662073</v>
      </c>
      <c r="RJM27" s="604"/>
      <c r="RJN27" s="604"/>
      <c r="RJO27" s="604">
        <v>12.561749398662073</v>
      </c>
      <c r="RJP27" s="604"/>
      <c r="RJQ27" s="604"/>
      <c r="RJR27" s="604">
        <v>12.561749398662073</v>
      </c>
      <c r="RJS27" s="604"/>
      <c r="RJT27" s="604"/>
      <c r="RJU27" s="604">
        <v>12.561749398662073</v>
      </c>
      <c r="RJV27" s="604"/>
      <c r="RJW27" s="604"/>
      <c r="RJX27" s="604">
        <v>12.561749398662073</v>
      </c>
      <c r="RJY27" s="604"/>
      <c r="RJZ27" s="604"/>
      <c r="RKA27" s="604">
        <v>12.561749398662073</v>
      </c>
      <c r="RKB27" s="604"/>
      <c r="RKC27" s="604"/>
      <c r="RKD27" s="604">
        <v>12.561749398662073</v>
      </c>
      <c r="RKE27" s="604"/>
      <c r="RKF27" s="604"/>
      <c r="RKG27" s="604">
        <v>12.561749398662073</v>
      </c>
      <c r="RKH27" s="604"/>
      <c r="RKI27" s="604"/>
      <c r="RKJ27" s="604">
        <v>12.561749398662073</v>
      </c>
      <c r="RKK27" s="604"/>
      <c r="RKL27" s="604"/>
      <c r="RKM27" s="604">
        <v>12.561749398662073</v>
      </c>
      <c r="RKN27" s="604"/>
      <c r="RKO27" s="604"/>
      <c r="RKP27" s="604">
        <v>12.561749398662073</v>
      </c>
      <c r="RKQ27" s="604"/>
      <c r="RKR27" s="604"/>
      <c r="RKS27" s="604">
        <v>12.561749398662073</v>
      </c>
      <c r="RKT27" s="604"/>
      <c r="RKU27" s="604"/>
      <c r="RKV27" s="604">
        <v>12.561749398662073</v>
      </c>
      <c r="RKW27" s="604"/>
      <c r="RKX27" s="604"/>
      <c r="RKY27" s="604">
        <v>12.561749398662073</v>
      </c>
      <c r="RKZ27" s="604"/>
      <c r="RLA27" s="604"/>
      <c r="RLB27" s="604">
        <v>12.561749398662073</v>
      </c>
      <c r="RLC27" s="604"/>
      <c r="RLD27" s="604"/>
      <c r="RLE27" s="604">
        <v>12.561749398662073</v>
      </c>
      <c r="RLF27" s="604"/>
      <c r="RLG27" s="604"/>
      <c r="RLH27" s="604">
        <v>12.561749398662073</v>
      </c>
      <c r="RLI27" s="604"/>
      <c r="RLJ27" s="604"/>
      <c r="RLK27" s="604">
        <v>12.561749398662073</v>
      </c>
      <c r="RLL27" s="604"/>
      <c r="RLM27" s="604"/>
      <c r="RLN27" s="604">
        <v>12.561749398662073</v>
      </c>
      <c r="RLO27" s="604"/>
      <c r="RLP27" s="604"/>
      <c r="RLQ27" s="604">
        <v>12.561749398662073</v>
      </c>
      <c r="RLR27" s="604"/>
      <c r="RLS27" s="604"/>
      <c r="RLT27" s="604">
        <v>12.561749398662073</v>
      </c>
      <c r="RLU27" s="604"/>
      <c r="RLV27" s="604"/>
      <c r="RLW27" s="604">
        <v>12.561749398662073</v>
      </c>
      <c r="RLX27" s="604"/>
      <c r="RLY27" s="604"/>
      <c r="RLZ27" s="604">
        <v>12.561749398662073</v>
      </c>
      <c r="RMA27" s="604"/>
      <c r="RMB27" s="604"/>
      <c r="RMC27" s="604">
        <v>12.561749398662073</v>
      </c>
      <c r="RMD27" s="604"/>
      <c r="RME27" s="604"/>
      <c r="RMF27" s="604">
        <v>12.561749398662073</v>
      </c>
      <c r="RMG27" s="604"/>
      <c r="RMH27" s="604"/>
      <c r="RMI27" s="604">
        <v>12.561749398662073</v>
      </c>
      <c r="RMJ27" s="604"/>
      <c r="RMK27" s="604"/>
      <c r="RML27" s="604">
        <v>12.561749398662073</v>
      </c>
      <c r="RMM27" s="604"/>
      <c r="RMN27" s="604"/>
      <c r="RMO27" s="604">
        <v>12.561749398662073</v>
      </c>
      <c r="RMP27" s="604"/>
      <c r="RMQ27" s="604"/>
      <c r="RMR27" s="604">
        <v>12.561749398662073</v>
      </c>
      <c r="RMS27" s="604"/>
      <c r="RMT27" s="604"/>
      <c r="RMU27" s="604">
        <v>12.561749398662073</v>
      </c>
      <c r="RMV27" s="604"/>
      <c r="RMW27" s="604"/>
      <c r="RMX27" s="604">
        <v>12.561749398662073</v>
      </c>
      <c r="RMY27" s="604"/>
      <c r="RMZ27" s="604"/>
      <c r="RNA27" s="604">
        <v>12.561749398662073</v>
      </c>
      <c r="RNB27" s="604"/>
      <c r="RNC27" s="604"/>
      <c r="RND27" s="604">
        <v>12.561749398662073</v>
      </c>
      <c r="RNE27" s="604"/>
      <c r="RNF27" s="604"/>
      <c r="RNG27" s="604">
        <v>12.561749398662073</v>
      </c>
      <c r="RNH27" s="604"/>
      <c r="RNI27" s="604"/>
      <c r="RNJ27" s="604">
        <v>12.561749398662073</v>
      </c>
      <c r="RNK27" s="604"/>
      <c r="RNL27" s="604"/>
      <c r="RNM27" s="604">
        <v>12.561749398662073</v>
      </c>
      <c r="RNN27" s="604"/>
      <c r="RNO27" s="604"/>
      <c r="RNP27" s="604">
        <v>12.561749398662073</v>
      </c>
      <c r="RNQ27" s="604"/>
      <c r="RNR27" s="604"/>
      <c r="RNS27" s="604">
        <v>12.561749398662073</v>
      </c>
      <c r="RNT27" s="604"/>
      <c r="RNU27" s="604"/>
      <c r="RNV27" s="604">
        <v>12.561749398662073</v>
      </c>
      <c r="RNW27" s="604"/>
      <c r="RNX27" s="604"/>
      <c r="RNY27" s="604">
        <v>12.561749398662073</v>
      </c>
      <c r="RNZ27" s="604"/>
      <c r="ROA27" s="604"/>
      <c r="ROB27" s="604">
        <v>12.561749398662073</v>
      </c>
      <c r="ROC27" s="604"/>
      <c r="ROD27" s="604"/>
      <c r="ROE27" s="604">
        <v>12.561749398662073</v>
      </c>
      <c r="ROF27" s="604"/>
      <c r="ROG27" s="604"/>
      <c r="ROH27" s="604">
        <v>12.561749398662073</v>
      </c>
      <c r="ROI27" s="604"/>
      <c r="ROJ27" s="604"/>
      <c r="ROK27" s="604">
        <v>12.561749398662073</v>
      </c>
      <c r="ROL27" s="604"/>
      <c r="ROM27" s="604"/>
      <c r="RON27" s="604">
        <v>12.561749398662073</v>
      </c>
      <c r="ROO27" s="604"/>
      <c r="ROP27" s="604"/>
      <c r="ROQ27" s="604">
        <v>12.561749398662073</v>
      </c>
      <c r="ROR27" s="604"/>
      <c r="ROS27" s="604"/>
      <c r="ROT27" s="604">
        <v>12.561749398662073</v>
      </c>
      <c r="ROU27" s="604"/>
      <c r="ROV27" s="604"/>
      <c r="ROW27" s="604">
        <v>12.561749398662073</v>
      </c>
      <c r="ROX27" s="604"/>
      <c r="ROY27" s="604"/>
      <c r="ROZ27" s="604">
        <v>12.561749398662073</v>
      </c>
      <c r="RPA27" s="604"/>
      <c r="RPB27" s="604"/>
      <c r="RPC27" s="604">
        <v>12.561749398662073</v>
      </c>
      <c r="RPD27" s="604"/>
      <c r="RPE27" s="604"/>
      <c r="RPF27" s="604">
        <v>12.561749398662073</v>
      </c>
      <c r="RPG27" s="604"/>
      <c r="RPH27" s="604"/>
      <c r="RPI27" s="604">
        <v>12.561749398662073</v>
      </c>
      <c r="RPJ27" s="604"/>
      <c r="RPK27" s="604"/>
      <c r="RPL27" s="604">
        <v>12.561749398662073</v>
      </c>
      <c r="RPM27" s="604"/>
      <c r="RPN27" s="604"/>
      <c r="RPO27" s="604">
        <v>12.561749398662073</v>
      </c>
      <c r="RPP27" s="604"/>
      <c r="RPQ27" s="604"/>
      <c r="RPR27" s="604">
        <v>12.561749398662073</v>
      </c>
      <c r="RPS27" s="604"/>
      <c r="RPT27" s="604"/>
      <c r="RPU27" s="604">
        <v>12.561749398662073</v>
      </c>
      <c r="RPV27" s="604"/>
      <c r="RPW27" s="604"/>
      <c r="RPX27" s="604">
        <v>12.561749398662073</v>
      </c>
      <c r="RPY27" s="604"/>
      <c r="RPZ27" s="604"/>
      <c r="RQA27" s="604">
        <v>12.561749398662073</v>
      </c>
      <c r="RQB27" s="604"/>
      <c r="RQC27" s="604"/>
      <c r="RQD27" s="604">
        <v>12.561749398662073</v>
      </c>
      <c r="RQE27" s="604"/>
      <c r="RQF27" s="604"/>
      <c r="RQG27" s="604">
        <v>12.561749398662073</v>
      </c>
      <c r="RQH27" s="604"/>
      <c r="RQI27" s="604"/>
      <c r="RQJ27" s="604">
        <v>12.561749398662073</v>
      </c>
      <c r="RQK27" s="604"/>
      <c r="RQL27" s="604"/>
      <c r="RQM27" s="604">
        <v>12.561749398662073</v>
      </c>
      <c r="RQN27" s="604"/>
      <c r="RQO27" s="604"/>
      <c r="RQP27" s="604">
        <v>12.561749398662073</v>
      </c>
      <c r="RQQ27" s="604"/>
      <c r="RQR27" s="604"/>
      <c r="RQS27" s="604">
        <v>12.561749398662073</v>
      </c>
      <c r="RQT27" s="604"/>
      <c r="RQU27" s="604"/>
      <c r="RQV27" s="604">
        <v>12.561749398662073</v>
      </c>
      <c r="RQW27" s="604"/>
      <c r="RQX27" s="604"/>
      <c r="RQY27" s="604">
        <v>12.561749398662073</v>
      </c>
      <c r="RQZ27" s="604"/>
      <c r="RRA27" s="604"/>
      <c r="RRB27" s="604">
        <v>12.561749398662073</v>
      </c>
      <c r="RRC27" s="604"/>
      <c r="RRD27" s="604"/>
      <c r="RRE27" s="604">
        <v>12.561749398662073</v>
      </c>
      <c r="RRF27" s="604"/>
      <c r="RRG27" s="604"/>
      <c r="RRH27" s="604">
        <v>12.561749398662073</v>
      </c>
      <c r="RRI27" s="604"/>
      <c r="RRJ27" s="604"/>
      <c r="RRK27" s="604">
        <v>12.561749398662073</v>
      </c>
      <c r="RRL27" s="604"/>
      <c r="RRM27" s="604"/>
      <c r="RRN27" s="604">
        <v>12.561749398662073</v>
      </c>
      <c r="RRO27" s="604"/>
      <c r="RRP27" s="604"/>
      <c r="RRQ27" s="604">
        <v>12.561749398662073</v>
      </c>
      <c r="RRR27" s="604"/>
      <c r="RRS27" s="604"/>
      <c r="RRT27" s="604">
        <v>12.561749398662073</v>
      </c>
      <c r="RRU27" s="604"/>
      <c r="RRV27" s="604"/>
      <c r="RRW27" s="604">
        <v>12.561749398662073</v>
      </c>
      <c r="RRX27" s="604"/>
      <c r="RRY27" s="604"/>
      <c r="RRZ27" s="604">
        <v>12.561749398662073</v>
      </c>
      <c r="RSA27" s="604"/>
      <c r="RSB27" s="604"/>
      <c r="RSC27" s="604">
        <v>12.561749398662073</v>
      </c>
      <c r="RSD27" s="604"/>
      <c r="RSE27" s="604"/>
      <c r="RSF27" s="604">
        <v>12.561749398662073</v>
      </c>
      <c r="RSG27" s="604"/>
      <c r="RSH27" s="604"/>
      <c r="RSI27" s="604">
        <v>12.561749398662073</v>
      </c>
      <c r="RSJ27" s="604"/>
      <c r="RSK27" s="604"/>
      <c r="RSL27" s="604">
        <v>12.561749398662073</v>
      </c>
      <c r="RSM27" s="604"/>
      <c r="RSN27" s="604"/>
      <c r="RSO27" s="604">
        <v>12.561749398662073</v>
      </c>
      <c r="RSP27" s="604"/>
      <c r="RSQ27" s="604"/>
      <c r="RSR27" s="604">
        <v>12.561749398662073</v>
      </c>
      <c r="RSS27" s="604"/>
      <c r="RST27" s="604"/>
      <c r="RSU27" s="604">
        <v>12.561749398662073</v>
      </c>
      <c r="RSV27" s="604"/>
      <c r="RSW27" s="604"/>
      <c r="RSX27" s="604">
        <v>12.561749398662073</v>
      </c>
      <c r="RSY27" s="604"/>
      <c r="RSZ27" s="604"/>
      <c r="RTA27" s="604">
        <v>12.561749398662073</v>
      </c>
      <c r="RTB27" s="604"/>
      <c r="RTC27" s="604"/>
      <c r="RTD27" s="604">
        <v>12.561749398662073</v>
      </c>
      <c r="RTE27" s="604"/>
      <c r="RTF27" s="604"/>
      <c r="RTG27" s="604">
        <v>12.561749398662073</v>
      </c>
      <c r="RTH27" s="604"/>
      <c r="RTI27" s="604"/>
      <c r="RTJ27" s="604">
        <v>12.561749398662073</v>
      </c>
      <c r="RTK27" s="604"/>
      <c r="RTL27" s="604"/>
      <c r="RTM27" s="604">
        <v>12.561749398662073</v>
      </c>
      <c r="RTN27" s="604"/>
      <c r="RTO27" s="604"/>
      <c r="RTP27" s="604">
        <v>12.561749398662073</v>
      </c>
      <c r="RTQ27" s="604"/>
      <c r="RTR27" s="604"/>
      <c r="RTS27" s="604">
        <v>12.561749398662073</v>
      </c>
      <c r="RTT27" s="604"/>
      <c r="RTU27" s="604"/>
      <c r="RTV27" s="604">
        <v>12.561749398662073</v>
      </c>
      <c r="RTW27" s="604"/>
      <c r="RTX27" s="604"/>
      <c r="RTY27" s="604">
        <v>12.561749398662073</v>
      </c>
      <c r="RTZ27" s="604"/>
      <c r="RUA27" s="604"/>
      <c r="RUB27" s="604">
        <v>12.561749398662073</v>
      </c>
      <c r="RUC27" s="604"/>
      <c r="RUD27" s="604"/>
      <c r="RUE27" s="604">
        <v>12.561749398662073</v>
      </c>
      <c r="RUF27" s="604"/>
      <c r="RUG27" s="604"/>
      <c r="RUH27" s="604">
        <v>12.561749398662073</v>
      </c>
      <c r="RUI27" s="604"/>
      <c r="RUJ27" s="604"/>
      <c r="RUK27" s="604">
        <v>12.561749398662073</v>
      </c>
      <c r="RUL27" s="604"/>
      <c r="RUM27" s="604"/>
      <c r="RUN27" s="604">
        <v>12.561749398662073</v>
      </c>
      <c r="RUO27" s="604"/>
      <c r="RUP27" s="604"/>
      <c r="RUQ27" s="604">
        <v>12.561749398662073</v>
      </c>
      <c r="RUR27" s="604"/>
      <c r="RUS27" s="604"/>
      <c r="RUT27" s="604">
        <v>12.561749398662073</v>
      </c>
      <c r="RUU27" s="604"/>
      <c r="RUV27" s="604"/>
      <c r="RUW27" s="604">
        <v>12.561749398662073</v>
      </c>
      <c r="RUX27" s="604"/>
      <c r="RUY27" s="604"/>
      <c r="RUZ27" s="604">
        <v>12.561749398662073</v>
      </c>
      <c r="RVA27" s="604"/>
      <c r="RVB27" s="604"/>
      <c r="RVC27" s="604">
        <v>12.561749398662073</v>
      </c>
      <c r="RVD27" s="604"/>
      <c r="RVE27" s="604"/>
      <c r="RVF27" s="604">
        <v>12.561749398662073</v>
      </c>
      <c r="RVG27" s="604"/>
      <c r="RVH27" s="604"/>
      <c r="RVI27" s="604">
        <v>12.561749398662073</v>
      </c>
      <c r="RVJ27" s="604"/>
      <c r="RVK27" s="604"/>
      <c r="RVL27" s="604">
        <v>12.561749398662073</v>
      </c>
      <c r="RVM27" s="604"/>
      <c r="RVN27" s="604"/>
      <c r="RVO27" s="604">
        <v>12.561749398662073</v>
      </c>
      <c r="RVP27" s="604"/>
      <c r="RVQ27" s="604"/>
      <c r="RVR27" s="604">
        <v>12.561749398662073</v>
      </c>
      <c r="RVS27" s="604"/>
      <c r="RVT27" s="604"/>
      <c r="RVU27" s="604">
        <v>12.561749398662073</v>
      </c>
      <c r="RVV27" s="604"/>
      <c r="RVW27" s="604"/>
      <c r="RVX27" s="604">
        <v>12.561749398662073</v>
      </c>
      <c r="RVY27" s="604"/>
      <c r="RVZ27" s="604"/>
      <c r="RWA27" s="604">
        <v>12.561749398662073</v>
      </c>
      <c r="RWB27" s="604"/>
      <c r="RWC27" s="604"/>
      <c r="RWD27" s="604">
        <v>12.561749398662073</v>
      </c>
      <c r="RWE27" s="604"/>
      <c r="RWF27" s="604"/>
      <c r="RWG27" s="604">
        <v>12.561749398662073</v>
      </c>
      <c r="RWH27" s="604"/>
      <c r="RWI27" s="604"/>
      <c r="RWJ27" s="604">
        <v>12.561749398662073</v>
      </c>
      <c r="RWK27" s="604"/>
      <c r="RWL27" s="604"/>
      <c r="RWM27" s="604">
        <v>12.561749398662073</v>
      </c>
      <c r="RWN27" s="604"/>
      <c r="RWO27" s="604"/>
      <c r="RWP27" s="604">
        <v>12.561749398662073</v>
      </c>
      <c r="RWQ27" s="604"/>
      <c r="RWR27" s="604"/>
      <c r="RWS27" s="604">
        <v>12.561749398662073</v>
      </c>
      <c r="RWT27" s="604"/>
      <c r="RWU27" s="604"/>
      <c r="RWV27" s="604">
        <v>12.561749398662073</v>
      </c>
      <c r="RWW27" s="604"/>
      <c r="RWX27" s="604"/>
      <c r="RWY27" s="604">
        <v>12.561749398662073</v>
      </c>
      <c r="RWZ27" s="604"/>
      <c r="RXA27" s="604"/>
      <c r="RXB27" s="604">
        <v>12.561749398662073</v>
      </c>
      <c r="RXC27" s="604"/>
      <c r="RXD27" s="604"/>
      <c r="RXE27" s="604">
        <v>12.561749398662073</v>
      </c>
      <c r="RXF27" s="604"/>
      <c r="RXG27" s="604"/>
      <c r="RXH27" s="604">
        <v>12.561749398662073</v>
      </c>
      <c r="RXI27" s="604"/>
      <c r="RXJ27" s="604"/>
      <c r="RXK27" s="604">
        <v>12.561749398662073</v>
      </c>
      <c r="RXL27" s="604"/>
      <c r="RXM27" s="604"/>
      <c r="RXN27" s="604">
        <v>12.561749398662073</v>
      </c>
      <c r="RXO27" s="604"/>
      <c r="RXP27" s="604"/>
      <c r="RXQ27" s="604">
        <v>12.561749398662073</v>
      </c>
      <c r="RXR27" s="604"/>
      <c r="RXS27" s="604"/>
      <c r="RXT27" s="604">
        <v>12.561749398662073</v>
      </c>
      <c r="RXU27" s="604"/>
      <c r="RXV27" s="604"/>
      <c r="RXW27" s="604">
        <v>12.561749398662073</v>
      </c>
      <c r="RXX27" s="604"/>
      <c r="RXY27" s="604"/>
      <c r="RXZ27" s="604">
        <v>12.561749398662073</v>
      </c>
      <c r="RYA27" s="604"/>
      <c r="RYB27" s="604"/>
      <c r="RYC27" s="604">
        <v>12.561749398662073</v>
      </c>
      <c r="RYD27" s="604"/>
      <c r="RYE27" s="604"/>
      <c r="RYF27" s="604">
        <v>12.561749398662073</v>
      </c>
      <c r="RYG27" s="604"/>
      <c r="RYH27" s="604"/>
      <c r="RYI27" s="604">
        <v>12.561749398662073</v>
      </c>
      <c r="RYJ27" s="604"/>
      <c r="RYK27" s="604"/>
      <c r="RYL27" s="604">
        <v>12.561749398662073</v>
      </c>
      <c r="RYM27" s="604"/>
      <c r="RYN27" s="604"/>
      <c r="RYO27" s="604">
        <v>12.561749398662073</v>
      </c>
      <c r="RYP27" s="604"/>
      <c r="RYQ27" s="604"/>
      <c r="RYR27" s="604">
        <v>12.561749398662073</v>
      </c>
      <c r="RYS27" s="604"/>
      <c r="RYT27" s="604"/>
      <c r="RYU27" s="604">
        <v>12.561749398662073</v>
      </c>
      <c r="RYV27" s="604"/>
      <c r="RYW27" s="604"/>
      <c r="RYX27" s="604">
        <v>12.561749398662073</v>
      </c>
      <c r="RYY27" s="604"/>
      <c r="RYZ27" s="604"/>
      <c r="RZA27" s="604">
        <v>12.561749398662073</v>
      </c>
      <c r="RZB27" s="604"/>
      <c r="RZC27" s="604"/>
      <c r="RZD27" s="604">
        <v>12.561749398662073</v>
      </c>
      <c r="RZE27" s="604"/>
      <c r="RZF27" s="604"/>
      <c r="RZG27" s="604">
        <v>12.561749398662073</v>
      </c>
      <c r="RZH27" s="604"/>
      <c r="RZI27" s="604"/>
      <c r="RZJ27" s="604">
        <v>12.561749398662073</v>
      </c>
      <c r="RZK27" s="604"/>
      <c r="RZL27" s="604"/>
      <c r="RZM27" s="604">
        <v>12.561749398662073</v>
      </c>
      <c r="RZN27" s="604"/>
      <c r="RZO27" s="604"/>
      <c r="RZP27" s="604">
        <v>12.561749398662073</v>
      </c>
      <c r="RZQ27" s="604"/>
      <c r="RZR27" s="604"/>
      <c r="RZS27" s="604">
        <v>12.561749398662073</v>
      </c>
      <c r="RZT27" s="604"/>
      <c r="RZU27" s="604"/>
      <c r="RZV27" s="604">
        <v>12.561749398662073</v>
      </c>
      <c r="RZW27" s="604"/>
      <c r="RZX27" s="604"/>
      <c r="RZY27" s="604">
        <v>12.561749398662073</v>
      </c>
      <c r="RZZ27" s="604"/>
      <c r="SAA27" s="604"/>
      <c r="SAB27" s="604">
        <v>12.561749398662073</v>
      </c>
      <c r="SAC27" s="604"/>
      <c r="SAD27" s="604"/>
      <c r="SAE27" s="604">
        <v>12.561749398662073</v>
      </c>
      <c r="SAF27" s="604"/>
      <c r="SAG27" s="604"/>
      <c r="SAH27" s="604">
        <v>12.561749398662073</v>
      </c>
      <c r="SAI27" s="604"/>
      <c r="SAJ27" s="604"/>
      <c r="SAK27" s="604">
        <v>12.561749398662073</v>
      </c>
      <c r="SAL27" s="604"/>
      <c r="SAM27" s="604"/>
      <c r="SAN27" s="604">
        <v>12.561749398662073</v>
      </c>
      <c r="SAO27" s="604"/>
      <c r="SAP27" s="604"/>
      <c r="SAQ27" s="604">
        <v>12.561749398662073</v>
      </c>
      <c r="SAR27" s="604"/>
      <c r="SAS27" s="604"/>
      <c r="SAT27" s="604">
        <v>12.561749398662073</v>
      </c>
      <c r="SAU27" s="604"/>
      <c r="SAV27" s="604"/>
      <c r="SAW27" s="604">
        <v>12.561749398662073</v>
      </c>
      <c r="SAX27" s="604"/>
      <c r="SAY27" s="604"/>
      <c r="SAZ27" s="604">
        <v>12.561749398662073</v>
      </c>
      <c r="SBA27" s="604"/>
      <c r="SBB27" s="604"/>
      <c r="SBC27" s="604">
        <v>12.561749398662073</v>
      </c>
      <c r="SBD27" s="604"/>
      <c r="SBE27" s="604"/>
      <c r="SBF27" s="604">
        <v>12.561749398662073</v>
      </c>
      <c r="SBG27" s="604"/>
      <c r="SBH27" s="604"/>
      <c r="SBI27" s="604">
        <v>12.561749398662073</v>
      </c>
      <c r="SBJ27" s="604"/>
      <c r="SBK27" s="604"/>
      <c r="SBL27" s="604">
        <v>12.561749398662073</v>
      </c>
      <c r="SBM27" s="604"/>
      <c r="SBN27" s="604"/>
      <c r="SBO27" s="604">
        <v>12.561749398662073</v>
      </c>
      <c r="SBP27" s="604"/>
      <c r="SBQ27" s="604"/>
      <c r="SBR27" s="604">
        <v>12.561749398662073</v>
      </c>
      <c r="SBS27" s="604"/>
      <c r="SBT27" s="604"/>
      <c r="SBU27" s="604">
        <v>12.561749398662073</v>
      </c>
      <c r="SBV27" s="604"/>
      <c r="SBW27" s="604"/>
      <c r="SBX27" s="604">
        <v>12.561749398662073</v>
      </c>
      <c r="SBY27" s="604"/>
      <c r="SBZ27" s="604"/>
      <c r="SCA27" s="604">
        <v>12.561749398662073</v>
      </c>
      <c r="SCB27" s="604"/>
      <c r="SCC27" s="604"/>
      <c r="SCD27" s="604">
        <v>12.561749398662073</v>
      </c>
      <c r="SCE27" s="604"/>
      <c r="SCF27" s="604"/>
      <c r="SCG27" s="604">
        <v>12.561749398662073</v>
      </c>
      <c r="SCH27" s="604"/>
      <c r="SCI27" s="604"/>
      <c r="SCJ27" s="604">
        <v>12.561749398662073</v>
      </c>
      <c r="SCK27" s="604"/>
      <c r="SCL27" s="604"/>
      <c r="SCM27" s="604">
        <v>12.561749398662073</v>
      </c>
      <c r="SCN27" s="604"/>
      <c r="SCO27" s="604"/>
      <c r="SCP27" s="604">
        <v>12.561749398662073</v>
      </c>
      <c r="SCQ27" s="604"/>
      <c r="SCR27" s="604"/>
      <c r="SCS27" s="604">
        <v>12.561749398662073</v>
      </c>
      <c r="SCT27" s="604"/>
      <c r="SCU27" s="604"/>
      <c r="SCV27" s="604">
        <v>12.561749398662073</v>
      </c>
      <c r="SCW27" s="604"/>
      <c r="SCX27" s="604"/>
      <c r="SCY27" s="604">
        <v>12.561749398662073</v>
      </c>
      <c r="SCZ27" s="604"/>
      <c r="SDA27" s="604"/>
      <c r="SDB27" s="604">
        <v>12.561749398662073</v>
      </c>
      <c r="SDC27" s="604"/>
      <c r="SDD27" s="604"/>
      <c r="SDE27" s="604">
        <v>12.561749398662073</v>
      </c>
      <c r="SDF27" s="604"/>
      <c r="SDG27" s="604"/>
      <c r="SDH27" s="604">
        <v>12.561749398662073</v>
      </c>
      <c r="SDI27" s="604"/>
      <c r="SDJ27" s="604"/>
      <c r="SDK27" s="604">
        <v>12.561749398662073</v>
      </c>
      <c r="SDL27" s="604"/>
      <c r="SDM27" s="604"/>
      <c r="SDN27" s="604">
        <v>12.561749398662073</v>
      </c>
      <c r="SDO27" s="604"/>
      <c r="SDP27" s="604"/>
      <c r="SDQ27" s="604">
        <v>12.561749398662073</v>
      </c>
      <c r="SDR27" s="604"/>
      <c r="SDS27" s="604"/>
      <c r="SDT27" s="604">
        <v>12.561749398662073</v>
      </c>
      <c r="SDU27" s="604"/>
      <c r="SDV27" s="604"/>
      <c r="SDW27" s="604">
        <v>12.561749398662073</v>
      </c>
      <c r="SDX27" s="604"/>
      <c r="SDY27" s="604"/>
      <c r="SDZ27" s="604">
        <v>12.561749398662073</v>
      </c>
      <c r="SEA27" s="604"/>
      <c r="SEB27" s="604"/>
      <c r="SEC27" s="604">
        <v>12.561749398662073</v>
      </c>
      <c r="SED27" s="604"/>
      <c r="SEE27" s="604"/>
      <c r="SEF27" s="604">
        <v>12.561749398662073</v>
      </c>
      <c r="SEG27" s="604"/>
      <c r="SEH27" s="604"/>
      <c r="SEI27" s="604">
        <v>12.561749398662073</v>
      </c>
      <c r="SEJ27" s="604"/>
      <c r="SEK27" s="604"/>
      <c r="SEL27" s="604">
        <v>12.561749398662073</v>
      </c>
      <c r="SEM27" s="604"/>
      <c r="SEN27" s="604"/>
      <c r="SEO27" s="604">
        <v>12.561749398662073</v>
      </c>
      <c r="SEP27" s="604"/>
      <c r="SEQ27" s="604"/>
      <c r="SER27" s="604">
        <v>12.561749398662073</v>
      </c>
      <c r="SES27" s="604"/>
      <c r="SET27" s="604"/>
      <c r="SEU27" s="604">
        <v>12.561749398662073</v>
      </c>
      <c r="SEV27" s="604"/>
      <c r="SEW27" s="604"/>
      <c r="SEX27" s="604">
        <v>12.561749398662073</v>
      </c>
      <c r="SEY27" s="604"/>
      <c r="SEZ27" s="604"/>
      <c r="SFA27" s="604">
        <v>12.561749398662073</v>
      </c>
      <c r="SFB27" s="604"/>
      <c r="SFC27" s="604"/>
      <c r="SFD27" s="604">
        <v>12.561749398662073</v>
      </c>
      <c r="SFE27" s="604"/>
      <c r="SFF27" s="604"/>
      <c r="SFG27" s="604">
        <v>12.561749398662073</v>
      </c>
      <c r="SFH27" s="604"/>
      <c r="SFI27" s="604"/>
      <c r="SFJ27" s="604">
        <v>12.561749398662073</v>
      </c>
      <c r="SFK27" s="604"/>
      <c r="SFL27" s="604"/>
      <c r="SFM27" s="604">
        <v>12.561749398662073</v>
      </c>
      <c r="SFN27" s="604"/>
      <c r="SFO27" s="604"/>
      <c r="SFP27" s="604">
        <v>12.561749398662073</v>
      </c>
      <c r="SFQ27" s="604"/>
      <c r="SFR27" s="604"/>
      <c r="SFS27" s="604">
        <v>12.561749398662073</v>
      </c>
      <c r="SFT27" s="604"/>
      <c r="SFU27" s="604"/>
      <c r="SFV27" s="604">
        <v>12.561749398662073</v>
      </c>
      <c r="SFW27" s="604"/>
      <c r="SFX27" s="604"/>
      <c r="SFY27" s="604">
        <v>12.561749398662073</v>
      </c>
      <c r="SFZ27" s="604"/>
      <c r="SGA27" s="604"/>
      <c r="SGB27" s="604">
        <v>12.561749398662073</v>
      </c>
      <c r="SGC27" s="604"/>
      <c r="SGD27" s="604"/>
      <c r="SGE27" s="604">
        <v>12.561749398662073</v>
      </c>
      <c r="SGF27" s="604"/>
      <c r="SGG27" s="604"/>
      <c r="SGH27" s="604">
        <v>12.561749398662073</v>
      </c>
      <c r="SGI27" s="604"/>
      <c r="SGJ27" s="604"/>
      <c r="SGK27" s="604">
        <v>12.561749398662073</v>
      </c>
      <c r="SGL27" s="604"/>
      <c r="SGM27" s="604"/>
      <c r="SGN27" s="604">
        <v>12.561749398662073</v>
      </c>
      <c r="SGO27" s="604"/>
      <c r="SGP27" s="604"/>
      <c r="SGQ27" s="604">
        <v>12.561749398662073</v>
      </c>
      <c r="SGR27" s="604"/>
      <c r="SGS27" s="604"/>
      <c r="SGT27" s="604">
        <v>12.561749398662073</v>
      </c>
      <c r="SGU27" s="604"/>
      <c r="SGV27" s="604"/>
      <c r="SGW27" s="604">
        <v>12.561749398662073</v>
      </c>
      <c r="SGX27" s="604"/>
      <c r="SGY27" s="604"/>
      <c r="SGZ27" s="604">
        <v>12.561749398662073</v>
      </c>
      <c r="SHA27" s="604"/>
      <c r="SHB27" s="604"/>
      <c r="SHC27" s="604">
        <v>12.561749398662073</v>
      </c>
      <c r="SHD27" s="604"/>
      <c r="SHE27" s="604"/>
      <c r="SHF27" s="604">
        <v>12.561749398662073</v>
      </c>
      <c r="SHG27" s="604"/>
      <c r="SHH27" s="604"/>
      <c r="SHI27" s="604">
        <v>12.561749398662073</v>
      </c>
      <c r="SHJ27" s="604"/>
      <c r="SHK27" s="604"/>
      <c r="SHL27" s="604">
        <v>12.561749398662073</v>
      </c>
      <c r="SHM27" s="604"/>
      <c r="SHN27" s="604"/>
      <c r="SHO27" s="604">
        <v>12.561749398662073</v>
      </c>
      <c r="SHP27" s="604"/>
      <c r="SHQ27" s="604"/>
      <c r="SHR27" s="604">
        <v>12.561749398662073</v>
      </c>
      <c r="SHS27" s="604"/>
      <c r="SHT27" s="604"/>
      <c r="SHU27" s="604">
        <v>12.561749398662073</v>
      </c>
      <c r="SHV27" s="604"/>
      <c r="SHW27" s="604"/>
      <c r="SHX27" s="604">
        <v>12.561749398662073</v>
      </c>
      <c r="SHY27" s="604"/>
      <c r="SHZ27" s="604"/>
      <c r="SIA27" s="604">
        <v>12.561749398662073</v>
      </c>
      <c r="SIB27" s="604"/>
      <c r="SIC27" s="604"/>
      <c r="SID27" s="604">
        <v>12.561749398662073</v>
      </c>
      <c r="SIE27" s="604"/>
      <c r="SIF27" s="604"/>
      <c r="SIG27" s="604">
        <v>12.561749398662073</v>
      </c>
      <c r="SIH27" s="604"/>
      <c r="SII27" s="604"/>
      <c r="SIJ27" s="604">
        <v>12.561749398662073</v>
      </c>
      <c r="SIK27" s="604"/>
      <c r="SIL27" s="604"/>
      <c r="SIM27" s="604">
        <v>12.561749398662073</v>
      </c>
      <c r="SIN27" s="604"/>
      <c r="SIO27" s="604"/>
      <c r="SIP27" s="604">
        <v>12.561749398662073</v>
      </c>
      <c r="SIQ27" s="604"/>
      <c r="SIR27" s="604"/>
      <c r="SIS27" s="604">
        <v>12.561749398662073</v>
      </c>
      <c r="SIT27" s="604"/>
      <c r="SIU27" s="604"/>
      <c r="SIV27" s="604">
        <v>12.561749398662073</v>
      </c>
      <c r="SIW27" s="604"/>
      <c r="SIX27" s="604"/>
      <c r="SIY27" s="604">
        <v>12.561749398662073</v>
      </c>
      <c r="SIZ27" s="604"/>
      <c r="SJA27" s="604"/>
      <c r="SJB27" s="604">
        <v>12.561749398662073</v>
      </c>
      <c r="SJC27" s="604"/>
      <c r="SJD27" s="604"/>
      <c r="SJE27" s="604">
        <v>12.561749398662073</v>
      </c>
      <c r="SJF27" s="604"/>
      <c r="SJG27" s="604"/>
      <c r="SJH27" s="604">
        <v>12.561749398662073</v>
      </c>
      <c r="SJI27" s="604"/>
      <c r="SJJ27" s="604"/>
      <c r="SJK27" s="604">
        <v>12.561749398662073</v>
      </c>
      <c r="SJL27" s="604"/>
      <c r="SJM27" s="604"/>
      <c r="SJN27" s="604">
        <v>12.561749398662073</v>
      </c>
      <c r="SJO27" s="604"/>
      <c r="SJP27" s="604"/>
      <c r="SJQ27" s="604">
        <v>12.561749398662073</v>
      </c>
      <c r="SJR27" s="604"/>
      <c r="SJS27" s="604"/>
      <c r="SJT27" s="604">
        <v>12.561749398662073</v>
      </c>
      <c r="SJU27" s="604"/>
      <c r="SJV27" s="604"/>
      <c r="SJW27" s="604">
        <v>12.561749398662073</v>
      </c>
      <c r="SJX27" s="604"/>
      <c r="SJY27" s="604"/>
      <c r="SJZ27" s="604">
        <v>12.561749398662073</v>
      </c>
      <c r="SKA27" s="604"/>
      <c r="SKB27" s="604"/>
      <c r="SKC27" s="604">
        <v>12.561749398662073</v>
      </c>
      <c r="SKD27" s="604"/>
      <c r="SKE27" s="604"/>
      <c r="SKF27" s="604">
        <v>12.561749398662073</v>
      </c>
      <c r="SKG27" s="604"/>
      <c r="SKH27" s="604"/>
      <c r="SKI27" s="604">
        <v>12.561749398662073</v>
      </c>
      <c r="SKJ27" s="604"/>
      <c r="SKK27" s="604"/>
      <c r="SKL27" s="604">
        <v>12.561749398662073</v>
      </c>
      <c r="SKM27" s="604"/>
      <c r="SKN27" s="604"/>
      <c r="SKO27" s="604">
        <v>12.561749398662073</v>
      </c>
      <c r="SKP27" s="604"/>
      <c r="SKQ27" s="604"/>
      <c r="SKR27" s="604">
        <v>12.561749398662073</v>
      </c>
      <c r="SKS27" s="604"/>
      <c r="SKT27" s="604"/>
      <c r="SKU27" s="604">
        <v>12.561749398662073</v>
      </c>
      <c r="SKV27" s="604"/>
      <c r="SKW27" s="604"/>
      <c r="SKX27" s="604">
        <v>12.561749398662073</v>
      </c>
      <c r="SKY27" s="604"/>
      <c r="SKZ27" s="604"/>
      <c r="SLA27" s="604">
        <v>12.561749398662073</v>
      </c>
      <c r="SLB27" s="604"/>
      <c r="SLC27" s="604"/>
      <c r="SLD27" s="604">
        <v>12.561749398662073</v>
      </c>
      <c r="SLE27" s="604"/>
      <c r="SLF27" s="604"/>
      <c r="SLG27" s="604">
        <v>12.561749398662073</v>
      </c>
      <c r="SLH27" s="604"/>
      <c r="SLI27" s="604"/>
      <c r="SLJ27" s="604">
        <v>12.561749398662073</v>
      </c>
      <c r="SLK27" s="604"/>
      <c r="SLL27" s="604"/>
      <c r="SLM27" s="604">
        <v>12.561749398662073</v>
      </c>
      <c r="SLN27" s="604"/>
      <c r="SLO27" s="604"/>
      <c r="SLP27" s="604">
        <v>12.561749398662073</v>
      </c>
      <c r="SLQ27" s="604"/>
      <c r="SLR27" s="604"/>
      <c r="SLS27" s="604">
        <v>12.561749398662073</v>
      </c>
      <c r="SLT27" s="604"/>
      <c r="SLU27" s="604"/>
      <c r="SLV27" s="604">
        <v>12.561749398662073</v>
      </c>
      <c r="SLW27" s="604"/>
      <c r="SLX27" s="604"/>
      <c r="SLY27" s="604">
        <v>12.561749398662073</v>
      </c>
      <c r="SLZ27" s="604"/>
      <c r="SMA27" s="604"/>
      <c r="SMB27" s="604">
        <v>12.561749398662073</v>
      </c>
      <c r="SMC27" s="604"/>
      <c r="SMD27" s="604"/>
      <c r="SME27" s="604">
        <v>12.561749398662073</v>
      </c>
      <c r="SMF27" s="604"/>
      <c r="SMG27" s="604"/>
      <c r="SMH27" s="604">
        <v>12.561749398662073</v>
      </c>
      <c r="SMI27" s="604"/>
      <c r="SMJ27" s="604"/>
      <c r="SMK27" s="604">
        <v>12.561749398662073</v>
      </c>
      <c r="SML27" s="604"/>
      <c r="SMM27" s="604"/>
      <c r="SMN27" s="604">
        <v>12.561749398662073</v>
      </c>
      <c r="SMO27" s="604"/>
      <c r="SMP27" s="604"/>
      <c r="SMQ27" s="604">
        <v>12.561749398662073</v>
      </c>
      <c r="SMR27" s="604"/>
      <c r="SMS27" s="604"/>
      <c r="SMT27" s="604">
        <v>12.561749398662073</v>
      </c>
      <c r="SMU27" s="604"/>
      <c r="SMV27" s="604"/>
      <c r="SMW27" s="604">
        <v>12.561749398662073</v>
      </c>
      <c r="SMX27" s="604"/>
      <c r="SMY27" s="604"/>
      <c r="SMZ27" s="604">
        <v>12.561749398662073</v>
      </c>
      <c r="SNA27" s="604"/>
      <c r="SNB27" s="604"/>
      <c r="SNC27" s="604">
        <v>12.561749398662073</v>
      </c>
      <c r="SND27" s="604"/>
      <c r="SNE27" s="604"/>
      <c r="SNF27" s="604">
        <v>12.561749398662073</v>
      </c>
      <c r="SNG27" s="604"/>
      <c r="SNH27" s="604"/>
      <c r="SNI27" s="604">
        <v>12.561749398662073</v>
      </c>
      <c r="SNJ27" s="604"/>
      <c r="SNK27" s="604"/>
      <c r="SNL27" s="604">
        <v>12.561749398662073</v>
      </c>
      <c r="SNM27" s="604"/>
      <c r="SNN27" s="604"/>
      <c r="SNO27" s="604">
        <v>12.561749398662073</v>
      </c>
      <c r="SNP27" s="604"/>
      <c r="SNQ27" s="604"/>
      <c r="SNR27" s="604">
        <v>12.561749398662073</v>
      </c>
      <c r="SNS27" s="604"/>
      <c r="SNT27" s="604"/>
      <c r="SNU27" s="604">
        <v>12.561749398662073</v>
      </c>
      <c r="SNV27" s="604"/>
      <c r="SNW27" s="604"/>
      <c r="SNX27" s="604">
        <v>12.561749398662073</v>
      </c>
      <c r="SNY27" s="604"/>
      <c r="SNZ27" s="604"/>
      <c r="SOA27" s="604">
        <v>12.561749398662073</v>
      </c>
      <c r="SOB27" s="604"/>
      <c r="SOC27" s="604"/>
      <c r="SOD27" s="604">
        <v>12.561749398662073</v>
      </c>
      <c r="SOE27" s="604"/>
      <c r="SOF27" s="604"/>
      <c r="SOG27" s="604">
        <v>12.561749398662073</v>
      </c>
      <c r="SOH27" s="604"/>
      <c r="SOI27" s="604"/>
      <c r="SOJ27" s="604">
        <v>12.561749398662073</v>
      </c>
      <c r="SOK27" s="604"/>
      <c r="SOL27" s="604"/>
      <c r="SOM27" s="604">
        <v>12.561749398662073</v>
      </c>
      <c r="SON27" s="604"/>
      <c r="SOO27" s="604"/>
      <c r="SOP27" s="604">
        <v>12.561749398662073</v>
      </c>
      <c r="SOQ27" s="604"/>
      <c r="SOR27" s="604"/>
      <c r="SOS27" s="604">
        <v>12.561749398662073</v>
      </c>
      <c r="SOT27" s="604"/>
      <c r="SOU27" s="604"/>
      <c r="SOV27" s="604">
        <v>12.561749398662073</v>
      </c>
      <c r="SOW27" s="604"/>
      <c r="SOX27" s="604"/>
      <c r="SOY27" s="604">
        <v>12.561749398662073</v>
      </c>
      <c r="SOZ27" s="604"/>
      <c r="SPA27" s="604"/>
      <c r="SPB27" s="604">
        <v>12.561749398662073</v>
      </c>
      <c r="SPC27" s="604"/>
      <c r="SPD27" s="604"/>
      <c r="SPE27" s="604">
        <v>12.561749398662073</v>
      </c>
      <c r="SPF27" s="604"/>
      <c r="SPG27" s="604"/>
      <c r="SPH27" s="604">
        <v>12.561749398662073</v>
      </c>
      <c r="SPI27" s="604"/>
      <c r="SPJ27" s="604"/>
      <c r="SPK27" s="604">
        <v>12.561749398662073</v>
      </c>
      <c r="SPL27" s="604"/>
      <c r="SPM27" s="604"/>
      <c r="SPN27" s="604">
        <v>12.561749398662073</v>
      </c>
      <c r="SPO27" s="604"/>
      <c r="SPP27" s="604"/>
      <c r="SPQ27" s="604">
        <v>12.561749398662073</v>
      </c>
      <c r="SPR27" s="604"/>
      <c r="SPS27" s="604"/>
      <c r="SPT27" s="604">
        <v>12.561749398662073</v>
      </c>
      <c r="SPU27" s="604"/>
      <c r="SPV27" s="604"/>
      <c r="SPW27" s="604">
        <v>12.561749398662073</v>
      </c>
      <c r="SPX27" s="604"/>
      <c r="SPY27" s="604"/>
      <c r="SPZ27" s="604">
        <v>12.561749398662073</v>
      </c>
      <c r="SQA27" s="604"/>
      <c r="SQB27" s="604"/>
      <c r="SQC27" s="604">
        <v>12.561749398662073</v>
      </c>
      <c r="SQD27" s="604"/>
      <c r="SQE27" s="604"/>
      <c r="SQF27" s="604">
        <v>12.561749398662073</v>
      </c>
      <c r="SQG27" s="604"/>
      <c r="SQH27" s="604"/>
      <c r="SQI27" s="604">
        <v>12.561749398662073</v>
      </c>
      <c r="SQJ27" s="604"/>
      <c r="SQK27" s="604"/>
      <c r="SQL27" s="604">
        <v>12.561749398662073</v>
      </c>
      <c r="SQM27" s="604"/>
      <c r="SQN27" s="604"/>
      <c r="SQO27" s="604">
        <v>12.561749398662073</v>
      </c>
      <c r="SQP27" s="604"/>
      <c r="SQQ27" s="604"/>
      <c r="SQR27" s="604">
        <v>12.561749398662073</v>
      </c>
      <c r="SQS27" s="604"/>
      <c r="SQT27" s="604"/>
      <c r="SQU27" s="604">
        <v>12.561749398662073</v>
      </c>
      <c r="SQV27" s="604"/>
      <c r="SQW27" s="604"/>
      <c r="SQX27" s="604">
        <v>12.561749398662073</v>
      </c>
      <c r="SQY27" s="604"/>
      <c r="SQZ27" s="604"/>
      <c r="SRA27" s="604">
        <v>12.561749398662073</v>
      </c>
      <c r="SRB27" s="604"/>
      <c r="SRC27" s="604"/>
      <c r="SRD27" s="604">
        <v>12.561749398662073</v>
      </c>
      <c r="SRE27" s="604"/>
      <c r="SRF27" s="604"/>
      <c r="SRG27" s="604">
        <v>12.561749398662073</v>
      </c>
      <c r="SRH27" s="604"/>
      <c r="SRI27" s="604"/>
      <c r="SRJ27" s="604">
        <v>12.561749398662073</v>
      </c>
      <c r="SRK27" s="604"/>
      <c r="SRL27" s="604"/>
      <c r="SRM27" s="604">
        <v>12.561749398662073</v>
      </c>
      <c r="SRN27" s="604"/>
      <c r="SRO27" s="604"/>
      <c r="SRP27" s="604">
        <v>12.561749398662073</v>
      </c>
      <c r="SRQ27" s="604"/>
      <c r="SRR27" s="604"/>
      <c r="SRS27" s="604">
        <v>12.561749398662073</v>
      </c>
      <c r="SRT27" s="604"/>
      <c r="SRU27" s="604"/>
      <c r="SRV27" s="604">
        <v>12.561749398662073</v>
      </c>
      <c r="SRW27" s="604"/>
      <c r="SRX27" s="604"/>
      <c r="SRY27" s="604">
        <v>12.561749398662073</v>
      </c>
      <c r="SRZ27" s="604"/>
      <c r="SSA27" s="604"/>
      <c r="SSB27" s="604">
        <v>12.561749398662073</v>
      </c>
      <c r="SSC27" s="604"/>
      <c r="SSD27" s="604"/>
      <c r="SSE27" s="604">
        <v>12.561749398662073</v>
      </c>
      <c r="SSF27" s="604"/>
      <c r="SSG27" s="604"/>
      <c r="SSH27" s="604">
        <v>12.561749398662073</v>
      </c>
      <c r="SSI27" s="604"/>
      <c r="SSJ27" s="604"/>
      <c r="SSK27" s="604">
        <v>12.561749398662073</v>
      </c>
      <c r="SSL27" s="604"/>
      <c r="SSM27" s="604"/>
      <c r="SSN27" s="604">
        <v>12.561749398662073</v>
      </c>
      <c r="SSO27" s="604"/>
      <c r="SSP27" s="604"/>
      <c r="SSQ27" s="604">
        <v>12.561749398662073</v>
      </c>
      <c r="SSR27" s="604"/>
      <c r="SSS27" s="604"/>
      <c r="SST27" s="604">
        <v>12.561749398662073</v>
      </c>
      <c r="SSU27" s="604"/>
      <c r="SSV27" s="604"/>
      <c r="SSW27" s="604">
        <v>12.561749398662073</v>
      </c>
      <c r="SSX27" s="604"/>
      <c r="SSY27" s="604"/>
      <c r="SSZ27" s="604">
        <v>12.561749398662073</v>
      </c>
      <c r="STA27" s="604"/>
      <c r="STB27" s="604"/>
      <c r="STC27" s="604">
        <v>12.561749398662073</v>
      </c>
      <c r="STD27" s="604"/>
      <c r="STE27" s="604"/>
      <c r="STF27" s="604">
        <v>12.561749398662073</v>
      </c>
      <c r="STG27" s="604"/>
      <c r="STH27" s="604"/>
      <c r="STI27" s="604">
        <v>12.561749398662073</v>
      </c>
      <c r="STJ27" s="604"/>
      <c r="STK27" s="604"/>
      <c r="STL27" s="604">
        <v>12.561749398662073</v>
      </c>
      <c r="STM27" s="604"/>
      <c r="STN27" s="604"/>
      <c r="STO27" s="604">
        <v>12.561749398662073</v>
      </c>
      <c r="STP27" s="604"/>
      <c r="STQ27" s="604"/>
      <c r="STR27" s="604">
        <v>12.561749398662073</v>
      </c>
      <c r="STS27" s="604"/>
      <c r="STT27" s="604"/>
      <c r="STU27" s="604">
        <v>12.561749398662073</v>
      </c>
      <c r="STV27" s="604"/>
      <c r="STW27" s="604"/>
      <c r="STX27" s="604">
        <v>12.561749398662073</v>
      </c>
      <c r="STY27" s="604"/>
      <c r="STZ27" s="604"/>
      <c r="SUA27" s="604">
        <v>12.561749398662073</v>
      </c>
      <c r="SUB27" s="604"/>
      <c r="SUC27" s="604"/>
      <c r="SUD27" s="604">
        <v>12.561749398662073</v>
      </c>
      <c r="SUE27" s="604"/>
      <c r="SUF27" s="604"/>
      <c r="SUG27" s="604">
        <v>12.561749398662073</v>
      </c>
      <c r="SUH27" s="604"/>
      <c r="SUI27" s="604"/>
      <c r="SUJ27" s="604">
        <v>12.561749398662073</v>
      </c>
      <c r="SUK27" s="604"/>
      <c r="SUL27" s="604"/>
      <c r="SUM27" s="604">
        <v>12.561749398662073</v>
      </c>
      <c r="SUN27" s="604"/>
      <c r="SUO27" s="604"/>
      <c r="SUP27" s="604">
        <v>12.561749398662073</v>
      </c>
      <c r="SUQ27" s="604"/>
      <c r="SUR27" s="604"/>
      <c r="SUS27" s="604">
        <v>12.561749398662073</v>
      </c>
      <c r="SUT27" s="604"/>
      <c r="SUU27" s="604"/>
      <c r="SUV27" s="604">
        <v>12.561749398662073</v>
      </c>
      <c r="SUW27" s="604"/>
      <c r="SUX27" s="604"/>
      <c r="SUY27" s="604">
        <v>12.561749398662073</v>
      </c>
      <c r="SUZ27" s="604"/>
      <c r="SVA27" s="604"/>
      <c r="SVB27" s="604">
        <v>12.561749398662073</v>
      </c>
      <c r="SVC27" s="604"/>
      <c r="SVD27" s="604"/>
      <c r="SVE27" s="604">
        <v>12.561749398662073</v>
      </c>
      <c r="SVF27" s="604"/>
      <c r="SVG27" s="604"/>
      <c r="SVH27" s="604">
        <v>12.561749398662073</v>
      </c>
      <c r="SVI27" s="604"/>
      <c r="SVJ27" s="604"/>
      <c r="SVK27" s="604">
        <v>12.561749398662073</v>
      </c>
      <c r="SVL27" s="604"/>
      <c r="SVM27" s="604"/>
      <c r="SVN27" s="604">
        <v>12.561749398662073</v>
      </c>
      <c r="SVO27" s="604"/>
      <c r="SVP27" s="604"/>
      <c r="SVQ27" s="604">
        <v>12.561749398662073</v>
      </c>
      <c r="SVR27" s="604"/>
      <c r="SVS27" s="604"/>
      <c r="SVT27" s="604">
        <v>12.561749398662073</v>
      </c>
      <c r="SVU27" s="604"/>
      <c r="SVV27" s="604"/>
      <c r="SVW27" s="604">
        <v>12.561749398662073</v>
      </c>
      <c r="SVX27" s="604"/>
      <c r="SVY27" s="604"/>
      <c r="SVZ27" s="604">
        <v>12.561749398662073</v>
      </c>
      <c r="SWA27" s="604"/>
      <c r="SWB27" s="604"/>
      <c r="SWC27" s="604">
        <v>12.561749398662073</v>
      </c>
      <c r="SWD27" s="604"/>
      <c r="SWE27" s="604"/>
      <c r="SWF27" s="604">
        <v>12.561749398662073</v>
      </c>
      <c r="SWG27" s="604"/>
      <c r="SWH27" s="604"/>
      <c r="SWI27" s="604">
        <v>12.561749398662073</v>
      </c>
      <c r="SWJ27" s="604"/>
      <c r="SWK27" s="604"/>
      <c r="SWL27" s="604">
        <v>12.561749398662073</v>
      </c>
      <c r="SWM27" s="604"/>
      <c r="SWN27" s="604"/>
      <c r="SWO27" s="604">
        <v>12.561749398662073</v>
      </c>
      <c r="SWP27" s="604"/>
      <c r="SWQ27" s="604"/>
      <c r="SWR27" s="604">
        <v>12.561749398662073</v>
      </c>
      <c r="SWS27" s="604"/>
      <c r="SWT27" s="604"/>
      <c r="SWU27" s="604">
        <v>12.561749398662073</v>
      </c>
      <c r="SWV27" s="604"/>
      <c r="SWW27" s="604"/>
      <c r="SWX27" s="604">
        <v>12.561749398662073</v>
      </c>
      <c r="SWY27" s="604"/>
      <c r="SWZ27" s="604"/>
      <c r="SXA27" s="604">
        <v>12.561749398662073</v>
      </c>
      <c r="SXB27" s="604"/>
      <c r="SXC27" s="604"/>
      <c r="SXD27" s="604">
        <v>12.561749398662073</v>
      </c>
      <c r="SXE27" s="604"/>
      <c r="SXF27" s="604"/>
      <c r="SXG27" s="604">
        <v>12.561749398662073</v>
      </c>
      <c r="SXH27" s="604"/>
      <c r="SXI27" s="604"/>
      <c r="SXJ27" s="604">
        <v>12.561749398662073</v>
      </c>
      <c r="SXK27" s="604"/>
      <c r="SXL27" s="604"/>
      <c r="SXM27" s="604">
        <v>12.561749398662073</v>
      </c>
      <c r="SXN27" s="604"/>
      <c r="SXO27" s="604"/>
      <c r="SXP27" s="604">
        <v>12.561749398662073</v>
      </c>
      <c r="SXQ27" s="604"/>
      <c r="SXR27" s="604"/>
      <c r="SXS27" s="604">
        <v>12.561749398662073</v>
      </c>
      <c r="SXT27" s="604"/>
      <c r="SXU27" s="604"/>
      <c r="SXV27" s="604">
        <v>12.561749398662073</v>
      </c>
      <c r="SXW27" s="604"/>
      <c r="SXX27" s="604"/>
      <c r="SXY27" s="604">
        <v>12.561749398662073</v>
      </c>
      <c r="SXZ27" s="604"/>
      <c r="SYA27" s="604"/>
      <c r="SYB27" s="604">
        <v>12.561749398662073</v>
      </c>
      <c r="SYC27" s="604"/>
      <c r="SYD27" s="604"/>
      <c r="SYE27" s="604">
        <v>12.561749398662073</v>
      </c>
      <c r="SYF27" s="604"/>
      <c r="SYG27" s="604"/>
      <c r="SYH27" s="604">
        <v>12.561749398662073</v>
      </c>
      <c r="SYI27" s="604"/>
      <c r="SYJ27" s="604"/>
      <c r="SYK27" s="604">
        <v>12.561749398662073</v>
      </c>
      <c r="SYL27" s="604"/>
      <c r="SYM27" s="604"/>
      <c r="SYN27" s="604">
        <v>12.561749398662073</v>
      </c>
      <c r="SYO27" s="604"/>
      <c r="SYP27" s="604"/>
      <c r="SYQ27" s="604">
        <v>12.561749398662073</v>
      </c>
      <c r="SYR27" s="604"/>
      <c r="SYS27" s="604"/>
      <c r="SYT27" s="604">
        <v>12.561749398662073</v>
      </c>
      <c r="SYU27" s="604"/>
      <c r="SYV27" s="604"/>
      <c r="SYW27" s="604">
        <v>12.561749398662073</v>
      </c>
      <c r="SYX27" s="604"/>
      <c r="SYY27" s="604"/>
      <c r="SYZ27" s="604">
        <v>12.561749398662073</v>
      </c>
      <c r="SZA27" s="604"/>
      <c r="SZB27" s="604"/>
      <c r="SZC27" s="604">
        <v>12.561749398662073</v>
      </c>
      <c r="SZD27" s="604"/>
      <c r="SZE27" s="604"/>
      <c r="SZF27" s="604">
        <v>12.561749398662073</v>
      </c>
      <c r="SZG27" s="604"/>
      <c r="SZH27" s="604"/>
      <c r="SZI27" s="604">
        <v>12.561749398662073</v>
      </c>
      <c r="SZJ27" s="604"/>
      <c r="SZK27" s="604"/>
      <c r="SZL27" s="604">
        <v>12.561749398662073</v>
      </c>
      <c r="SZM27" s="604"/>
      <c r="SZN27" s="604"/>
      <c r="SZO27" s="604">
        <v>12.561749398662073</v>
      </c>
      <c r="SZP27" s="604"/>
      <c r="SZQ27" s="604"/>
      <c r="SZR27" s="604">
        <v>12.561749398662073</v>
      </c>
      <c r="SZS27" s="604"/>
      <c r="SZT27" s="604"/>
      <c r="SZU27" s="604">
        <v>12.561749398662073</v>
      </c>
      <c r="SZV27" s="604"/>
      <c r="SZW27" s="604"/>
      <c r="SZX27" s="604">
        <v>12.561749398662073</v>
      </c>
      <c r="SZY27" s="604"/>
      <c r="SZZ27" s="604"/>
      <c r="TAA27" s="604">
        <v>12.561749398662073</v>
      </c>
      <c r="TAB27" s="604"/>
      <c r="TAC27" s="604"/>
      <c r="TAD27" s="604">
        <v>12.561749398662073</v>
      </c>
      <c r="TAE27" s="604"/>
      <c r="TAF27" s="604"/>
      <c r="TAG27" s="604">
        <v>12.561749398662073</v>
      </c>
      <c r="TAH27" s="604"/>
      <c r="TAI27" s="604"/>
      <c r="TAJ27" s="604">
        <v>12.561749398662073</v>
      </c>
      <c r="TAK27" s="604"/>
      <c r="TAL27" s="604"/>
      <c r="TAM27" s="604">
        <v>12.561749398662073</v>
      </c>
      <c r="TAN27" s="604"/>
      <c r="TAO27" s="604"/>
      <c r="TAP27" s="604">
        <v>12.561749398662073</v>
      </c>
      <c r="TAQ27" s="604"/>
      <c r="TAR27" s="604"/>
      <c r="TAS27" s="604">
        <v>12.561749398662073</v>
      </c>
      <c r="TAT27" s="604"/>
      <c r="TAU27" s="604"/>
      <c r="TAV27" s="604">
        <v>12.561749398662073</v>
      </c>
      <c r="TAW27" s="604"/>
      <c r="TAX27" s="604"/>
      <c r="TAY27" s="604">
        <v>12.561749398662073</v>
      </c>
      <c r="TAZ27" s="604"/>
      <c r="TBA27" s="604"/>
      <c r="TBB27" s="604">
        <v>12.561749398662073</v>
      </c>
      <c r="TBC27" s="604"/>
      <c r="TBD27" s="604"/>
      <c r="TBE27" s="604">
        <v>12.561749398662073</v>
      </c>
      <c r="TBF27" s="604"/>
      <c r="TBG27" s="604"/>
      <c r="TBH27" s="604">
        <v>12.561749398662073</v>
      </c>
      <c r="TBI27" s="604"/>
      <c r="TBJ27" s="604"/>
      <c r="TBK27" s="604">
        <v>12.561749398662073</v>
      </c>
      <c r="TBL27" s="604"/>
      <c r="TBM27" s="604"/>
      <c r="TBN27" s="604">
        <v>12.561749398662073</v>
      </c>
      <c r="TBO27" s="604"/>
      <c r="TBP27" s="604"/>
      <c r="TBQ27" s="604">
        <v>12.561749398662073</v>
      </c>
      <c r="TBR27" s="604"/>
      <c r="TBS27" s="604"/>
      <c r="TBT27" s="604">
        <v>12.561749398662073</v>
      </c>
      <c r="TBU27" s="604"/>
      <c r="TBV27" s="604"/>
      <c r="TBW27" s="604">
        <v>12.561749398662073</v>
      </c>
      <c r="TBX27" s="604"/>
      <c r="TBY27" s="604"/>
      <c r="TBZ27" s="604">
        <v>12.561749398662073</v>
      </c>
      <c r="TCA27" s="604"/>
      <c r="TCB27" s="604"/>
      <c r="TCC27" s="604">
        <v>12.561749398662073</v>
      </c>
      <c r="TCD27" s="604"/>
      <c r="TCE27" s="604"/>
      <c r="TCF27" s="604">
        <v>12.561749398662073</v>
      </c>
      <c r="TCG27" s="604"/>
      <c r="TCH27" s="604"/>
      <c r="TCI27" s="604">
        <v>12.561749398662073</v>
      </c>
      <c r="TCJ27" s="604"/>
      <c r="TCK27" s="604"/>
      <c r="TCL27" s="604">
        <v>12.561749398662073</v>
      </c>
      <c r="TCM27" s="604"/>
      <c r="TCN27" s="604"/>
      <c r="TCO27" s="604">
        <v>12.561749398662073</v>
      </c>
      <c r="TCP27" s="604"/>
      <c r="TCQ27" s="604"/>
      <c r="TCR27" s="604">
        <v>12.561749398662073</v>
      </c>
      <c r="TCS27" s="604"/>
      <c r="TCT27" s="604"/>
      <c r="TCU27" s="604">
        <v>12.561749398662073</v>
      </c>
      <c r="TCV27" s="604"/>
      <c r="TCW27" s="604"/>
      <c r="TCX27" s="604">
        <v>12.561749398662073</v>
      </c>
      <c r="TCY27" s="604"/>
      <c r="TCZ27" s="604"/>
      <c r="TDA27" s="604">
        <v>12.561749398662073</v>
      </c>
      <c r="TDB27" s="604"/>
      <c r="TDC27" s="604"/>
      <c r="TDD27" s="604">
        <v>12.561749398662073</v>
      </c>
      <c r="TDE27" s="604"/>
      <c r="TDF27" s="604"/>
      <c r="TDG27" s="604">
        <v>12.561749398662073</v>
      </c>
      <c r="TDH27" s="604"/>
      <c r="TDI27" s="604"/>
      <c r="TDJ27" s="604">
        <v>12.561749398662073</v>
      </c>
      <c r="TDK27" s="604"/>
      <c r="TDL27" s="604"/>
      <c r="TDM27" s="604">
        <v>12.561749398662073</v>
      </c>
      <c r="TDN27" s="604"/>
      <c r="TDO27" s="604"/>
      <c r="TDP27" s="604">
        <v>12.561749398662073</v>
      </c>
      <c r="TDQ27" s="604"/>
      <c r="TDR27" s="604"/>
      <c r="TDS27" s="604">
        <v>12.561749398662073</v>
      </c>
      <c r="TDT27" s="604"/>
      <c r="TDU27" s="604"/>
      <c r="TDV27" s="604">
        <v>12.561749398662073</v>
      </c>
      <c r="TDW27" s="604"/>
      <c r="TDX27" s="604"/>
      <c r="TDY27" s="604">
        <v>12.561749398662073</v>
      </c>
      <c r="TDZ27" s="604"/>
      <c r="TEA27" s="604"/>
      <c r="TEB27" s="604">
        <v>12.561749398662073</v>
      </c>
      <c r="TEC27" s="604"/>
      <c r="TED27" s="604"/>
      <c r="TEE27" s="604">
        <v>12.561749398662073</v>
      </c>
      <c r="TEF27" s="604"/>
      <c r="TEG27" s="604"/>
      <c r="TEH27" s="604">
        <v>12.561749398662073</v>
      </c>
      <c r="TEI27" s="604"/>
      <c r="TEJ27" s="604"/>
      <c r="TEK27" s="604">
        <v>12.561749398662073</v>
      </c>
      <c r="TEL27" s="604"/>
      <c r="TEM27" s="604"/>
      <c r="TEN27" s="604">
        <v>12.561749398662073</v>
      </c>
      <c r="TEO27" s="604"/>
      <c r="TEP27" s="604"/>
      <c r="TEQ27" s="604">
        <v>12.561749398662073</v>
      </c>
      <c r="TER27" s="604"/>
      <c r="TES27" s="604"/>
      <c r="TET27" s="604">
        <v>12.561749398662073</v>
      </c>
      <c r="TEU27" s="604"/>
      <c r="TEV27" s="604"/>
      <c r="TEW27" s="604">
        <v>12.561749398662073</v>
      </c>
      <c r="TEX27" s="604"/>
      <c r="TEY27" s="604"/>
      <c r="TEZ27" s="604">
        <v>12.561749398662073</v>
      </c>
      <c r="TFA27" s="604"/>
      <c r="TFB27" s="604"/>
      <c r="TFC27" s="604">
        <v>12.561749398662073</v>
      </c>
      <c r="TFD27" s="604"/>
      <c r="TFE27" s="604"/>
      <c r="TFF27" s="604">
        <v>12.561749398662073</v>
      </c>
      <c r="TFG27" s="604"/>
      <c r="TFH27" s="604"/>
      <c r="TFI27" s="604">
        <v>12.561749398662073</v>
      </c>
      <c r="TFJ27" s="604"/>
      <c r="TFK27" s="604"/>
      <c r="TFL27" s="604">
        <v>12.561749398662073</v>
      </c>
      <c r="TFM27" s="604"/>
      <c r="TFN27" s="604"/>
      <c r="TFO27" s="604">
        <v>12.561749398662073</v>
      </c>
      <c r="TFP27" s="604"/>
      <c r="TFQ27" s="604"/>
      <c r="TFR27" s="604">
        <v>12.561749398662073</v>
      </c>
      <c r="TFS27" s="604"/>
      <c r="TFT27" s="604"/>
      <c r="TFU27" s="604">
        <v>12.561749398662073</v>
      </c>
      <c r="TFV27" s="604"/>
      <c r="TFW27" s="604"/>
      <c r="TFX27" s="604">
        <v>12.561749398662073</v>
      </c>
      <c r="TFY27" s="604"/>
      <c r="TFZ27" s="604"/>
      <c r="TGA27" s="604">
        <v>12.561749398662073</v>
      </c>
      <c r="TGB27" s="604"/>
      <c r="TGC27" s="604"/>
      <c r="TGD27" s="604">
        <v>12.561749398662073</v>
      </c>
      <c r="TGE27" s="604"/>
      <c r="TGF27" s="604"/>
      <c r="TGG27" s="604">
        <v>12.561749398662073</v>
      </c>
      <c r="TGH27" s="604"/>
      <c r="TGI27" s="604"/>
      <c r="TGJ27" s="604">
        <v>12.561749398662073</v>
      </c>
      <c r="TGK27" s="604"/>
      <c r="TGL27" s="604"/>
      <c r="TGM27" s="604">
        <v>12.561749398662073</v>
      </c>
      <c r="TGN27" s="604"/>
      <c r="TGO27" s="604"/>
      <c r="TGP27" s="604">
        <v>12.561749398662073</v>
      </c>
      <c r="TGQ27" s="604"/>
      <c r="TGR27" s="604"/>
      <c r="TGS27" s="604">
        <v>12.561749398662073</v>
      </c>
      <c r="TGT27" s="604"/>
      <c r="TGU27" s="604"/>
      <c r="TGV27" s="604">
        <v>12.561749398662073</v>
      </c>
      <c r="TGW27" s="604"/>
      <c r="TGX27" s="604"/>
      <c r="TGY27" s="604">
        <v>12.561749398662073</v>
      </c>
      <c r="TGZ27" s="604"/>
      <c r="THA27" s="604"/>
      <c r="THB27" s="604">
        <v>12.561749398662073</v>
      </c>
      <c r="THC27" s="604"/>
      <c r="THD27" s="604"/>
      <c r="THE27" s="604">
        <v>12.561749398662073</v>
      </c>
      <c r="THF27" s="604"/>
      <c r="THG27" s="604"/>
      <c r="THH27" s="604">
        <v>12.561749398662073</v>
      </c>
      <c r="THI27" s="604"/>
      <c r="THJ27" s="604"/>
      <c r="THK27" s="604">
        <v>12.561749398662073</v>
      </c>
      <c r="THL27" s="604"/>
      <c r="THM27" s="604"/>
      <c r="THN27" s="604">
        <v>12.561749398662073</v>
      </c>
      <c r="THO27" s="604"/>
      <c r="THP27" s="604"/>
      <c r="THQ27" s="604">
        <v>12.561749398662073</v>
      </c>
      <c r="THR27" s="604"/>
      <c r="THS27" s="604"/>
      <c r="THT27" s="604">
        <v>12.561749398662073</v>
      </c>
      <c r="THU27" s="604"/>
      <c r="THV27" s="604"/>
      <c r="THW27" s="604">
        <v>12.561749398662073</v>
      </c>
      <c r="THX27" s="604"/>
      <c r="THY27" s="604"/>
      <c r="THZ27" s="604">
        <v>12.561749398662073</v>
      </c>
      <c r="TIA27" s="604"/>
      <c r="TIB27" s="604"/>
      <c r="TIC27" s="604">
        <v>12.561749398662073</v>
      </c>
      <c r="TID27" s="604"/>
      <c r="TIE27" s="604"/>
      <c r="TIF27" s="604">
        <v>12.561749398662073</v>
      </c>
      <c r="TIG27" s="604"/>
      <c r="TIH27" s="604"/>
      <c r="TII27" s="604">
        <v>12.561749398662073</v>
      </c>
      <c r="TIJ27" s="604"/>
      <c r="TIK27" s="604"/>
      <c r="TIL27" s="604">
        <v>12.561749398662073</v>
      </c>
      <c r="TIM27" s="604"/>
      <c r="TIN27" s="604"/>
      <c r="TIO27" s="604">
        <v>12.561749398662073</v>
      </c>
      <c r="TIP27" s="604"/>
      <c r="TIQ27" s="604"/>
      <c r="TIR27" s="604">
        <v>12.561749398662073</v>
      </c>
      <c r="TIS27" s="604"/>
      <c r="TIT27" s="604"/>
      <c r="TIU27" s="604">
        <v>12.561749398662073</v>
      </c>
      <c r="TIV27" s="604"/>
      <c r="TIW27" s="604"/>
      <c r="TIX27" s="604">
        <v>12.561749398662073</v>
      </c>
      <c r="TIY27" s="604"/>
      <c r="TIZ27" s="604"/>
      <c r="TJA27" s="604">
        <v>12.561749398662073</v>
      </c>
      <c r="TJB27" s="604"/>
      <c r="TJC27" s="604"/>
      <c r="TJD27" s="604">
        <v>12.561749398662073</v>
      </c>
      <c r="TJE27" s="604"/>
      <c r="TJF27" s="604"/>
      <c r="TJG27" s="604">
        <v>12.561749398662073</v>
      </c>
      <c r="TJH27" s="604"/>
      <c r="TJI27" s="604"/>
      <c r="TJJ27" s="604">
        <v>12.561749398662073</v>
      </c>
      <c r="TJK27" s="604"/>
      <c r="TJL27" s="604"/>
      <c r="TJM27" s="604">
        <v>12.561749398662073</v>
      </c>
      <c r="TJN27" s="604"/>
      <c r="TJO27" s="604"/>
      <c r="TJP27" s="604">
        <v>12.561749398662073</v>
      </c>
      <c r="TJQ27" s="604"/>
      <c r="TJR27" s="604"/>
      <c r="TJS27" s="604">
        <v>12.561749398662073</v>
      </c>
      <c r="TJT27" s="604"/>
      <c r="TJU27" s="604"/>
      <c r="TJV27" s="604">
        <v>12.561749398662073</v>
      </c>
      <c r="TJW27" s="604"/>
      <c r="TJX27" s="604"/>
      <c r="TJY27" s="604">
        <v>12.561749398662073</v>
      </c>
      <c r="TJZ27" s="604"/>
      <c r="TKA27" s="604"/>
      <c r="TKB27" s="604">
        <v>12.561749398662073</v>
      </c>
      <c r="TKC27" s="604"/>
      <c r="TKD27" s="604"/>
      <c r="TKE27" s="604">
        <v>12.561749398662073</v>
      </c>
      <c r="TKF27" s="604"/>
      <c r="TKG27" s="604"/>
      <c r="TKH27" s="604">
        <v>12.561749398662073</v>
      </c>
      <c r="TKI27" s="604"/>
      <c r="TKJ27" s="604"/>
      <c r="TKK27" s="604">
        <v>12.561749398662073</v>
      </c>
      <c r="TKL27" s="604"/>
      <c r="TKM27" s="604"/>
      <c r="TKN27" s="604">
        <v>12.561749398662073</v>
      </c>
      <c r="TKO27" s="604"/>
      <c r="TKP27" s="604"/>
      <c r="TKQ27" s="604">
        <v>12.561749398662073</v>
      </c>
      <c r="TKR27" s="604"/>
      <c r="TKS27" s="604"/>
      <c r="TKT27" s="604">
        <v>12.561749398662073</v>
      </c>
      <c r="TKU27" s="604"/>
      <c r="TKV27" s="604"/>
      <c r="TKW27" s="604">
        <v>12.561749398662073</v>
      </c>
      <c r="TKX27" s="604"/>
      <c r="TKY27" s="604"/>
      <c r="TKZ27" s="604">
        <v>12.561749398662073</v>
      </c>
      <c r="TLA27" s="604"/>
      <c r="TLB27" s="604"/>
      <c r="TLC27" s="604">
        <v>12.561749398662073</v>
      </c>
      <c r="TLD27" s="604"/>
      <c r="TLE27" s="604"/>
      <c r="TLF27" s="604">
        <v>12.561749398662073</v>
      </c>
      <c r="TLG27" s="604"/>
      <c r="TLH27" s="604"/>
      <c r="TLI27" s="604">
        <v>12.561749398662073</v>
      </c>
      <c r="TLJ27" s="604"/>
      <c r="TLK27" s="604"/>
      <c r="TLL27" s="604">
        <v>12.561749398662073</v>
      </c>
      <c r="TLM27" s="604"/>
      <c r="TLN27" s="604"/>
      <c r="TLO27" s="604">
        <v>12.561749398662073</v>
      </c>
      <c r="TLP27" s="604"/>
      <c r="TLQ27" s="604"/>
      <c r="TLR27" s="604">
        <v>12.561749398662073</v>
      </c>
      <c r="TLS27" s="604"/>
      <c r="TLT27" s="604"/>
      <c r="TLU27" s="604">
        <v>12.561749398662073</v>
      </c>
      <c r="TLV27" s="604"/>
      <c r="TLW27" s="604"/>
      <c r="TLX27" s="604">
        <v>12.561749398662073</v>
      </c>
      <c r="TLY27" s="604"/>
      <c r="TLZ27" s="604"/>
      <c r="TMA27" s="604">
        <v>12.561749398662073</v>
      </c>
      <c r="TMB27" s="604"/>
      <c r="TMC27" s="604"/>
      <c r="TMD27" s="604">
        <v>12.561749398662073</v>
      </c>
      <c r="TME27" s="604"/>
      <c r="TMF27" s="604"/>
      <c r="TMG27" s="604">
        <v>12.561749398662073</v>
      </c>
      <c r="TMH27" s="604"/>
      <c r="TMI27" s="604"/>
      <c r="TMJ27" s="604">
        <v>12.561749398662073</v>
      </c>
      <c r="TMK27" s="604"/>
      <c r="TML27" s="604"/>
      <c r="TMM27" s="604">
        <v>12.561749398662073</v>
      </c>
      <c r="TMN27" s="604"/>
      <c r="TMO27" s="604"/>
      <c r="TMP27" s="604">
        <v>12.561749398662073</v>
      </c>
      <c r="TMQ27" s="604"/>
      <c r="TMR27" s="604"/>
      <c r="TMS27" s="604">
        <v>12.561749398662073</v>
      </c>
      <c r="TMT27" s="604"/>
      <c r="TMU27" s="604"/>
      <c r="TMV27" s="604">
        <v>12.561749398662073</v>
      </c>
      <c r="TMW27" s="604"/>
      <c r="TMX27" s="604"/>
      <c r="TMY27" s="604">
        <v>12.561749398662073</v>
      </c>
      <c r="TMZ27" s="604"/>
      <c r="TNA27" s="604"/>
      <c r="TNB27" s="604">
        <v>12.561749398662073</v>
      </c>
      <c r="TNC27" s="604"/>
      <c r="TND27" s="604"/>
      <c r="TNE27" s="604">
        <v>12.561749398662073</v>
      </c>
      <c r="TNF27" s="604"/>
      <c r="TNG27" s="604"/>
      <c r="TNH27" s="604">
        <v>12.561749398662073</v>
      </c>
      <c r="TNI27" s="604"/>
      <c r="TNJ27" s="604"/>
      <c r="TNK27" s="604">
        <v>12.561749398662073</v>
      </c>
      <c r="TNL27" s="604"/>
      <c r="TNM27" s="604"/>
      <c r="TNN27" s="604">
        <v>12.561749398662073</v>
      </c>
      <c r="TNO27" s="604"/>
      <c r="TNP27" s="604"/>
      <c r="TNQ27" s="604">
        <v>12.561749398662073</v>
      </c>
      <c r="TNR27" s="604"/>
      <c r="TNS27" s="604"/>
      <c r="TNT27" s="604">
        <v>12.561749398662073</v>
      </c>
      <c r="TNU27" s="604"/>
      <c r="TNV27" s="604"/>
      <c r="TNW27" s="604">
        <v>12.561749398662073</v>
      </c>
      <c r="TNX27" s="604"/>
      <c r="TNY27" s="604"/>
      <c r="TNZ27" s="604">
        <v>12.561749398662073</v>
      </c>
      <c r="TOA27" s="604"/>
      <c r="TOB27" s="604"/>
      <c r="TOC27" s="604">
        <v>12.561749398662073</v>
      </c>
      <c r="TOD27" s="604"/>
      <c r="TOE27" s="604"/>
      <c r="TOF27" s="604">
        <v>12.561749398662073</v>
      </c>
      <c r="TOG27" s="604"/>
      <c r="TOH27" s="604"/>
      <c r="TOI27" s="604">
        <v>12.561749398662073</v>
      </c>
      <c r="TOJ27" s="604"/>
      <c r="TOK27" s="604"/>
      <c r="TOL27" s="604">
        <v>12.561749398662073</v>
      </c>
      <c r="TOM27" s="604"/>
      <c r="TON27" s="604"/>
      <c r="TOO27" s="604">
        <v>12.561749398662073</v>
      </c>
      <c r="TOP27" s="604"/>
      <c r="TOQ27" s="604"/>
      <c r="TOR27" s="604">
        <v>12.561749398662073</v>
      </c>
      <c r="TOS27" s="604"/>
      <c r="TOT27" s="604"/>
      <c r="TOU27" s="604">
        <v>12.561749398662073</v>
      </c>
      <c r="TOV27" s="604"/>
      <c r="TOW27" s="604"/>
      <c r="TOX27" s="604">
        <v>12.561749398662073</v>
      </c>
      <c r="TOY27" s="604"/>
      <c r="TOZ27" s="604"/>
      <c r="TPA27" s="604">
        <v>12.561749398662073</v>
      </c>
      <c r="TPB27" s="604"/>
      <c r="TPC27" s="604"/>
      <c r="TPD27" s="604">
        <v>12.561749398662073</v>
      </c>
      <c r="TPE27" s="604"/>
      <c r="TPF27" s="604"/>
      <c r="TPG27" s="604">
        <v>12.561749398662073</v>
      </c>
      <c r="TPH27" s="604"/>
      <c r="TPI27" s="604"/>
      <c r="TPJ27" s="604">
        <v>12.561749398662073</v>
      </c>
      <c r="TPK27" s="604"/>
      <c r="TPL27" s="604"/>
      <c r="TPM27" s="604">
        <v>12.561749398662073</v>
      </c>
      <c r="TPN27" s="604"/>
      <c r="TPO27" s="604"/>
      <c r="TPP27" s="604">
        <v>12.561749398662073</v>
      </c>
      <c r="TPQ27" s="604"/>
      <c r="TPR27" s="604"/>
      <c r="TPS27" s="604">
        <v>12.561749398662073</v>
      </c>
      <c r="TPT27" s="604"/>
      <c r="TPU27" s="604"/>
      <c r="TPV27" s="604">
        <v>12.561749398662073</v>
      </c>
      <c r="TPW27" s="604"/>
      <c r="TPX27" s="604"/>
      <c r="TPY27" s="604">
        <v>12.561749398662073</v>
      </c>
      <c r="TPZ27" s="604"/>
      <c r="TQA27" s="604"/>
      <c r="TQB27" s="604">
        <v>12.561749398662073</v>
      </c>
      <c r="TQC27" s="604"/>
      <c r="TQD27" s="604"/>
      <c r="TQE27" s="604">
        <v>12.561749398662073</v>
      </c>
      <c r="TQF27" s="604"/>
      <c r="TQG27" s="604"/>
      <c r="TQH27" s="604">
        <v>12.561749398662073</v>
      </c>
      <c r="TQI27" s="604"/>
      <c r="TQJ27" s="604"/>
      <c r="TQK27" s="604">
        <v>12.561749398662073</v>
      </c>
      <c r="TQL27" s="604"/>
      <c r="TQM27" s="604"/>
      <c r="TQN27" s="604">
        <v>12.561749398662073</v>
      </c>
      <c r="TQO27" s="604"/>
      <c r="TQP27" s="604"/>
      <c r="TQQ27" s="604">
        <v>12.561749398662073</v>
      </c>
      <c r="TQR27" s="604"/>
      <c r="TQS27" s="604"/>
      <c r="TQT27" s="604">
        <v>12.561749398662073</v>
      </c>
      <c r="TQU27" s="604"/>
      <c r="TQV27" s="604"/>
      <c r="TQW27" s="604">
        <v>12.561749398662073</v>
      </c>
      <c r="TQX27" s="604"/>
      <c r="TQY27" s="604"/>
      <c r="TQZ27" s="604">
        <v>12.561749398662073</v>
      </c>
      <c r="TRA27" s="604"/>
      <c r="TRB27" s="604"/>
      <c r="TRC27" s="604">
        <v>12.561749398662073</v>
      </c>
      <c r="TRD27" s="604"/>
      <c r="TRE27" s="604"/>
      <c r="TRF27" s="604">
        <v>12.561749398662073</v>
      </c>
      <c r="TRG27" s="604"/>
      <c r="TRH27" s="604"/>
      <c r="TRI27" s="604">
        <v>12.561749398662073</v>
      </c>
      <c r="TRJ27" s="604"/>
      <c r="TRK27" s="604"/>
      <c r="TRL27" s="604">
        <v>12.561749398662073</v>
      </c>
      <c r="TRM27" s="604"/>
      <c r="TRN27" s="604"/>
      <c r="TRO27" s="604">
        <v>12.561749398662073</v>
      </c>
      <c r="TRP27" s="604"/>
      <c r="TRQ27" s="604"/>
      <c r="TRR27" s="604">
        <v>12.561749398662073</v>
      </c>
      <c r="TRS27" s="604"/>
      <c r="TRT27" s="604"/>
      <c r="TRU27" s="604">
        <v>12.561749398662073</v>
      </c>
      <c r="TRV27" s="604"/>
      <c r="TRW27" s="604"/>
      <c r="TRX27" s="604">
        <v>12.561749398662073</v>
      </c>
      <c r="TRY27" s="604"/>
      <c r="TRZ27" s="604"/>
      <c r="TSA27" s="604">
        <v>12.561749398662073</v>
      </c>
      <c r="TSB27" s="604"/>
      <c r="TSC27" s="604"/>
      <c r="TSD27" s="604">
        <v>12.561749398662073</v>
      </c>
      <c r="TSE27" s="604"/>
      <c r="TSF27" s="604"/>
      <c r="TSG27" s="604">
        <v>12.561749398662073</v>
      </c>
      <c r="TSH27" s="604"/>
      <c r="TSI27" s="604"/>
      <c r="TSJ27" s="604">
        <v>12.561749398662073</v>
      </c>
      <c r="TSK27" s="604"/>
      <c r="TSL27" s="604"/>
      <c r="TSM27" s="604">
        <v>12.561749398662073</v>
      </c>
      <c r="TSN27" s="604"/>
      <c r="TSO27" s="604"/>
      <c r="TSP27" s="604">
        <v>12.561749398662073</v>
      </c>
      <c r="TSQ27" s="604"/>
      <c r="TSR27" s="604"/>
      <c r="TSS27" s="604">
        <v>12.561749398662073</v>
      </c>
      <c r="TST27" s="604"/>
      <c r="TSU27" s="604"/>
      <c r="TSV27" s="604">
        <v>12.561749398662073</v>
      </c>
      <c r="TSW27" s="604"/>
      <c r="TSX27" s="604"/>
      <c r="TSY27" s="604">
        <v>12.561749398662073</v>
      </c>
      <c r="TSZ27" s="604"/>
      <c r="TTA27" s="604"/>
      <c r="TTB27" s="604">
        <v>12.561749398662073</v>
      </c>
      <c r="TTC27" s="604"/>
      <c r="TTD27" s="604"/>
      <c r="TTE27" s="604">
        <v>12.561749398662073</v>
      </c>
      <c r="TTF27" s="604"/>
      <c r="TTG27" s="604"/>
      <c r="TTH27" s="604">
        <v>12.561749398662073</v>
      </c>
      <c r="TTI27" s="604"/>
      <c r="TTJ27" s="604"/>
      <c r="TTK27" s="604">
        <v>12.561749398662073</v>
      </c>
      <c r="TTL27" s="604"/>
      <c r="TTM27" s="604"/>
      <c r="TTN27" s="604">
        <v>12.561749398662073</v>
      </c>
      <c r="TTO27" s="604"/>
      <c r="TTP27" s="604"/>
      <c r="TTQ27" s="604">
        <v>12.561749398662073</v>
      </c>
      <c r="TTR27" s="604"/>
      <c r="TTS27" s="604"/>
      <c r="TTT27" s="604">
        <v>12.561749398662073</v>
      </c>
      <c r="TTU27" s="604"/>
      <c r="TTV27" s="604"/>
      <c r="TTW27" s="604">
        <v>12.561749398662073</v>
      </c>
      <c r="TTX27" s="604"/>
      <c r="TTY27" s="604"/>
      <c r="TTZ27" s="604">
        <v>12.561749398662073</v>
      </c>
      <c r="TUA27" s="604"/>
      <c r="TUB27" s="604"/>
      <c r="TUC27" s="604">
        <v>12.561749398662073</v>
      </c>
      <c r="TUD27" s="604"/>
      <c r="TUE27" s="604"/>
      <c r="TUF27" s="604">
        <v>12.561749398662073</v>
      </c>
      <c r="TUG27" s="604"/>
      <c r="TUH27" s="604"/>
      <c r="TUI27" s="604">
        <v>12.561749398662073</v>
      </c>
      <c r="TUJ27" s="604"/>
      <c r="TUK27" s="604"/>
      <c r="TUL27" s="604">
        <v>12.561749398662073</v>
      </c>
      <c r="TUM27" s="604"/>
      <c r="TUN27" s="604"/>
      <c r="TUO27" s="604">
        <v>12.561749398662073</v>
      </c>
      <c r="TUP27" s="604"/>
      <c r="TUQ27" s="604"/>
      <c r="TUR27" s="604">
        <v>12.561749398662073</v>
      </c>
      <c r="TUS27" s="604"/>
      <c r="TUT27" s="604"/>
      <c r="TUU27" s="604">
        <v>12.561749398662073</v>
      </c>
      <c r="TUV27" s="604"/>
      <c r="TUW27" s="604"/>
      <c r="TUX27" s="604">
        <v>12.561749398662073</v>
      </c>
      <c r="TUY27" s="604"/>
      <c r="TUZ27" s="604"/>
      <c r="TVA27" s="604">
        <v>12.561749398662073</v>
      </c>
      <c r="TVB27" s="604"/>
      <c r="TVC27" s="604"/>
      <c r="TVD27" s="604">
        <v>12.561749398662073</v>
      </c>
      <c r="TVE27" s="604"/>
      <c r="TVF27" s="604"/>
      <c r="TVG27" s="604">
        <v>12.561749398662073</v>
      </c>
      <c r="TVH27" s="604"/>
      <c r="TVI27" s="604"/>
      <c r="TVJ27" s="604">
        <v>12.561749398662073</v>
      </c>
      <c r="TVK27" s="604"/>
      <c r="TVL27" s="604"/>
      <c r="TVM27" s="604">
        <v>12.561749398662073</v>
      </c>
      <c r="TVN27" s="604"/>
      <c r="TVO27" s="604"/>
      <c r="TVP27" s="604">
        <v>12.561749398662073</v>
      </c>
      <c r="TVQ27" s="604"/>
      <c r="TVR27" s="604"/>
      <c r="TVS27" s="604">
        <v>12.561749398662073</v>
      </c>
      <c r="TVT27" s="604"/>
      <c r="TVU27" s="604"/>
      <c r="TVV27" s="604">
        <v>12.561749398662073</v>
      </c>
      <c r="TVW27" s="604"/>
      <c r="TVX27" s="604"/>
      <c r="TVY27" s="604">
        <v>12.561749398662073</v>
      </c>
      <c r="TVZ27" s="604"/>
      <c r="TWA27" s="604"/>
      <c r="TWB27" s="604">
        <v>12.561749398662073</v>
      </c>
      <c r="TWC27" s="604"/>
      <c r="TWD27" s="604"/>
      <c r="TWE27" s="604">
        <v>12.561749398662073</v>
      </c>
      <c r="TWF27" s="604"/>
      <c r="TWG27" s="604"/>
      <c r="TWH27" s="604">
        <v>12.561749398662073</v>
      </c>
      <c r="TWI27" s="604"/>
      <c r="TWJ27" s="604"/>
      <c r="TWK27" s="604">
        <v>12.561749398662073</v>
      </c>
      <c r="TWL27" s="604"/>
      <c r="TWM27" s="604"/>
      <c r="TWN27" s="604">
        <v>12.561749398662073</v>
      </c>
      <c r="TWO27" s="604"/>
      <c r="TWP27" s="604"/>
      <c r="TWQ27" s="604">
        <v>12.561749398662073</v>
      </c>
      <c r="TWR27" s="604"/>
      <c r="TWS27" s="604"/>
      <c r="TWT27" s="604">
        <v>12.561749398662073</v>
      </c>
      <c r="TWU27" s="604"/>
      <c r="TWV27" s="604"/>
      <c r="TWW27" s="604">
        <v>12.561749398662073</v>
      </c>
      <c r="TWX27" s="604"/>
      <c r="TWY27" s="604"/>
      <c r="TWZ27" s="604">
        <v>12.561749398662073</v>
      </c>
      <c r="TXA27" s="604"/>
      <c r="TXB27" s="604"/>
      <c r="TXC27" s="604">
        <v>12.561749398662073</v>
      </c>
      <c r="TXD27" s="604"/>
      <c r="TXE27" s="604"/>
      <c r="TXF27" s="604">
        <v>12.561749398662073</v>
      </c>
      <c r="TXG27" s="604"/>
      <c r="TXH27" s="604"/>
      <c r="TXI27" s="604">
        <v>12.561749398662073</v>
      </c>
      <c r="TXJ27" s="604"/>
      <c r="TXK27" s="604"/>
      <c r="TXL27" s="604">
        <v>12.561749398662073</v>
      </c>
      <c r="TXM27" s="604"/>
      <c r="TXN27" s="604"/>
      <c r="TXO27" s="604">
        <v>12.561749398662073</v>
      </c>
      <c r="TXP27" s="604"/>
      <c r="TXQ27" s="604"/>
      <c r="TXR27" s="604">
        <v>12.561749398662073</v>
      </c>
      <c r="TXS27" s="604"/>
      <c r="TXT27" s="604"/>
      <c r="TXU27" s="604">
        <v>12.561749398662073</v>
      </c>
      <c r="TXV27" s="604"/>
      <c r="TXW27" s="604"/>
      <c r="TXX27" s="604">
        <v>12.561749398662073</v>
      </c>
      <c r="TXY27" s="604"/>
      <c r="TXZ27" s="604"/>
      <c r="TYA27" s="604">
        <v>12.561749398662073</v>
      </c>
      <c r="TYB27" s="604"/>
      <c r="TYC27" s="604"/>
      <c r="TYD27" s="604">
        <v>12.561749398662073</v>
      </c>
      <c r="TYE27" s="604"/>
      <c r="TYF27" s="604"/>
      <c r="TYG27" s="604">
        <v>12.561749398662073</v>
      </c>
      <c r="TYH27" s="604"/>
      <c r="TYI27" s="604"/>
      <c r="TYJ27" s="604">
        <v>12.561749398662073</v>
      </c>
      <c r="TYK27" s="604"/>
      <c r="TYL27" s="604"/>
      <c r="TYM27" s="604">
        <v>12.561749398662073</v>
      </c>
      <c r="TYN27" s="604"/>
      <c r="TYO27" s="604"/>
      <c r="TYP27" s="604">
        <v>12.561749398662073</v>
      </c>
      <c r="TYQ27" s="604"/>
      <c r="TYR27" s="604"/>
      <c r="TYS27" s="604">
        <v>12.561749398662073</v>
      </c>
      <c r="TYT27" s="604"/>
      <c r="TYU27" s="604"/>
      <c r="TYV27" s="604">
        <v>12.561749398662073</v>
      </c>
      <c r="TYW27" s="604"/>
      <c r="TYX27" s="604"/>
      <c r="TYY27" s="604">
        <v>12.561749398662073</v>
      </c>
      <c r="TYZ27" s="604"/>
      <c r="TZA27" s="604"/>
      <c r="TZB27" s="604">
        <v>12.561749398662073</v>
      </c>
      <c r="TZC27" s="604"/>
      <c r="TZD27" s="604"/>
      <c r="TZE27" s="604">
        <v>12.561749398662073</v>
      </c>
      <c r="TZF27" s="604"/>
      <c r="TZG27" s="604"/>
      <c r="TZH27" s="604">
        <v>12.561749398662073</v>
      </c>
      <c r="TZI27" s="604"/>
      <c r="TZJ27" s="604"/>
      <c r="TZK27" s="604">
        <v>12.561749398662073</v>
      </c>
      <c r="TZL27" s="604"/>
      <c r="TZM27" s="604"/>
      <c r="TZN27" s="604">
        <v>12.561749398662073</v>
      </c>
      <c r="TZO27" s="604"/>
      <c r="TZP27" s="604"/>
      <c r="TZQ27" s="604">
        <v>12.561749398662073</v>
      </c>
      <c r="TZR27" s="604"/>
      <c r="TZS27" s="604"/>
      <c r="TZT27" s="604">
        <v>12.561749398662073</v>
      </c>
      <c r="TZU27" s="604"/>
      <c r="TZV27" s="604"/>
      <c r="TZW27" s="604">
        <v>12.561749398662073</v>
      </c>
      <c r="TZX27" s="604"/>
      <c r="TZY27" s="604"/>
      <c r="TZZ27" s="604">
        <v>12.561749398662073</v>
      </c>
      <c r="UAA27" s="604"/>
      <c r="UAB27" s="604"/>
      <c r="UAC27" s="604">
        <v>12.561749398662073</v>
      </c>
      <c r="UAD27" s="604"/>
      <c r="UAE27" s="604"/>
      <c r="UAF27" s="604">
        <v>12.561749398662073</v>
      </c>
      <c r="UAG27" s="604"/>
      <c r="UAH27" s="604"/>
      <c r="UAI27" s="604">
        <v>12.561749398662073</v>
      </c>
      <c r="UAJ27" s="604"/>
      <c r="UAK27" s="604"/>
      <c r="UAL27" s="604">
        <v>12.561749398662073</v>
      </c>
      <c r="UAM27" s="604"/>
      <c r="UAN27" s="604"/>
      <c r="UAO27" s="604">
        <v>12.561749398662073</v>
      </c>
      <c r="UAP27" s="604"/>
      <c r="UAQ27" s="604"/>
      <c r="UAR27" s="604">
        <v>12.561749398662073</v>
      </c>
      <c r="UAS27" s="604"/>
      <c r="UAT27" s="604"/>
      <c r="UAU27" s="604">
        <v>12.561749398662073</v>
      </c>
      <c r="UAV27" s="604"/>
      <c r="UAW27" s="604"/>
      <c r="UAX27" s="604">
        <v>12.561749398662073</v>
      </c>
      <c r="UAY27" s="604"/>
      <c r="UAZ27" s="604"/>
      <c r="UBA27" s="604">
        <v>12.561749398662073</v>
      </c>
      <c r="UBB27" s="604"/>
      <c r="UBC27" s="604"/>
      <c r="UBD27" s="604">
        <v>12.561749398662073</v>
      </c>
      <c r="UBE27" s="604"/>
      <c r="UBF27" s="604"/>
      <c r="UBG27" s="604">
        <v>12.561749398662073</v>
      </c>
      <c r="UBH27" s="604"/>
      <c r="UBI27" s="604"/>
      <c r="UBJ27" s="604">
        <v>12.561749398662073</v>
      </c>
      <c r="UBK27" s="604"/>
      <c r="UBL27" s="604"/>
      <c r="UBM27" s="604">
        <v>12.561749398662073</v>
      </c>
      <c r="UBN27" s="604"/>
      <c r="UBO27" s="604"/>
      <c r="UBP27" s="604">
        <v>12.561749398662073</v>
      </c>
      <c r="UBQ27" s="604"/>
      <c r="UBR27" s="604"/>
      <c r="UBS27" s="604">
        <v>12.561749398662073</v>
      </c>
      <c r="UBT27" s="604"/>
      <c r="UBU27" s="604"/>
      <c r="UBV27" s="604">
        <v>12.561749398662073</v>
      </c>
      <c r="UBW27" s="604"/>
      <c r="UBX27" s="604"/>
      <c r="UBY27" s="604">
        <v>12.561749398662073</v>
      </c>
      <c r="UBZ27" s="604"/>
      <c r="UCA27" s="604"/>
      <c r="UCB27" s="604">
        <v>12.561749398662073</v>
      </c>
      <c r="UCC27" s="604"/>
      <c r="UCD27" s="604"/>
      <c r="UCE27" s="604">
        <v>12.561749398662073</v>
      </c>
      <c r="UCF27" s="604"/>
      <c r="UCG27" s="604"/>
      <c r="UCH27" s="604">
        <v>12.561749398662073</v>
      </c>
      <c r="UCI27" s="604"/>
      <c r="UCJ27" s="604"/>
      <c r="UCK27" s="604">
        <v>12.561749398662073</v>
      </c>
      <c r="UCL27" s="604"/>
      <c r="UCM27" s="604"/>
      <c r="UCN27" s="604">
        <v>12.561749398662073</v>
      </c>
      <c r="UCO27" s="604"/>
      <c r="UCP27" s="604"/>
      <c r="UCQ27" s="604">
        <v>12.561749398662073</v>
      </c>
      <c r="UCR27" s="604"/>
      <c r="UCS27" s="604"/>
      <c r="UCT27" s="604">
        <v>12.561749398662073</v>
      </c>
      <c r="UCU27" s="604"/>
      <c r="UCV27" s="604"/>
      <c r="UCW27" s="604">
        <v>12.561749398662073</v>
      </c>
      <c r="UCX27" s="604"/>
      <c r="UCY27" s="604"/>
      <c r="UCZ27" s="604">
        <v>12.561749398662073</v>
      </c>
      <c r="UDA27" s="604"/>
      <c r="UDB27" s="604"/>
      <c r="UDC27" s="604">
        <v>12.561749398662073</v>
      </c>
      <c r="UDD27" s="604"/>
      <c r="UDE27" s="604"/>
      <c r="UDF27" s="604">
        <v>12.561749398662073</v>
      </c>
      <c r="UDG27" s="604"/>
      <c r="UDH27" s="604"/>
      <c r="UDI27" s="604">
        <v>12.561749398662073</v>
      </c>
      <c r="UDJ27" s="604"/>
      <c r="UDK27" s="604"/>
      <c r="UDL27" s="604">
        <v>12.561749398662073</v>
      </c>
      <c r="UDM27" s="604"/>
      <c r="UDN27" s="604"/>
      <c r="UDO27" s="604">
        <v>12.561749398662073</v>
      </c>
      <c r="UDP27" s="604"/>
      <c r="UDQ27" s="604"/>
      <c r="UDR27" s="604">
        <v>12.561749398662073</v>
      </c>
      <c r="UDS27" s="604"/>
      <c r="UDT27" s="604"/>
      <c r="UDU27" s="604">
        <v>12.561749398662073</v>
      </c>
      <c r="UDV27" s="604"/>
      <c r="UDW27" s="604"/>
      <c r="UDX27" s="604">
        <v>12.561749398662073</v>
      </c>
      <c r="UDY27" s="604"/>
      <c r="UDZ27" s="604"/>
      <c r="UEA27" s="604">
        <v>12.561749398662073</v>
      </c>
      <c r="UEB27" s="604"/>
      <c r="UEC27" s="604"/>
      <c r="UED27" s="604">
        <v>12.561749398662073</v>
      </c>
      <c r="UEE27" s="604"/>
      <c r="UEF27" s="604"/>
      <c r="UEG27" s="604">
        <v>12.561749398662073</v>
      </c>
      <c r="UEH27" s="604"/>
      <c r="UEI27" s="604"/>
      <c r="UEJ27" s="604">
        <v>12.561749398662073</v>
      </c>
      <c r="UEK27" s="604"/>
      <c r="UEL27" s="604"/>
      <c r="UEM27" s="604">
        <v>12.561749398662073</v>
      </c>
      <c r="UEN27" s="604"/>
      <c r="UEO27" s="604"/>
      <c r="UEP27" s="604">
        <v>12.561749398662073</v>
      </c>
      <c r="UEQ27" s="604"/>
      <c r="UER27" s="604"/>
      <c r="UES27" s="604">
        <v>12.561749398662073</v>
      </c>
      <c r="UET27" s="604"/>
      <c r="UEU27" s="604"/>
      <c r="UEV27" s="604">
        <v>12.561749398662073</v>
      </c>
      <c r="UEW27" s="604"/>
      <c r="UEX27" s="604"/>
      <c r="UEY27" s="604">
        <v>12.561749398662073</v>
      </c>
      <c r="UEZ27" s="604"/>
      <c r="UFA27" s="604"/>
      <c r="UFB27" s="604">
        <v>12.561749398662073</v>
      </c>
      <c r="UFC27" s="604"/>
      <c r="UFD27" s="604"/>
      <c r="UFE27" s="604">
        <v>12.561749398662073</v>
      </c>
      <c r="UFF27" s="604"/>
      <c r="UFG27" s="604"/>
      <c r="UFH27" s="604">
        <v>12.561749398662073</v>
      </c>
      <c r="UFI27" s="604"/>
      <c r="UFJ27" s="604"/>
      <c r="UFK27" s="604">
        <v>12.561749398662073</v>
      </c>
      <c r="UFL27" s="604"/>
      <c r="UFM27" s="604"/>
      <c r="UFN27" s="604">
        <v>12.561749398662073</v>
      </c>
      <c r="UFO27" s="604"/>
      <c r="UFP27" s="604"/>
      <c r="UFQ27" s="604">
        <v>12.561749398662073</v>
      </c>
      <c r="UFR27" s="604"/>
      <c r="UFS27" s="604"/>
      <c r="UFT27" s="604">
        <v>12.561749398662073</v>
      </c>
      <c r="UFU27" s="604"/>
      <c r="UFV27" s="604"/>
      <c r="UFW27" s="604">
        <v>12.561749398662073</v>
      </c>
      <c r="UFX27" s="604"/>
      <c r="UFY27" s="604"/>
      <c r="UFZ27" s="604">
        <v>12.561749398662073</v>
      </c>
      <c r="UGA27" s="604"/>
      <c r="UGB27" s="604"/>
      <c r="UGC27" s="604">
        <v>12.561749398662073</v>
      </c>
      <c r="UGD27" s="604"/>
      <c r="UGE27" s="604"/>
      <c r="UGF27" s="604">
        <v>12.561749398662073</v>
      </c>
      <c r="UGG27" s="604"/>
      <c r="UGH27" s="604"/>
      <c r="UGI27" s="604">
        <v>12.561749398662073</v>
      </c>
      <c r="UGJ27" s="604"/>
      <c r="UGK27" s="604"/>
      <c r="UGL27" s="604">
        <v>12.561749398662073</v>
      </c>
      <c r="UGM27" s="604"/>
      <c r="UGN27" s="604"/>
      <c r="UGO27" s="604">
        <v>12.561749398662073</v>
      </c>
      <c r="UGP27" s="604"/>
      <c r="UGQ27" s="604"/>
      <c r="UGR27" s="604">
        <v>12.561749398662073</v>
      </c>
      <c r="UGS27" s="604"/>
      <c r="UGT27" s="604"/>
      <c r="UGU27" s="604">
        <v>12.561749398662073</v>
      </c>
      <c r="UGV27" s="604"/>
      <c r="UGW27" s="604"/>
      <c r="UGX27" s="604">
        <v>12.561749398662073</v>
      </c>
      <c r="UGY27" s="604"/>
      <c r="UGZ27" s="604"/>
      <c r="UHA27" s="604">
        <v>12.561749398662073</v>
      </c>
      <c r="UHB27" s="604"/>
      <c r="UHC27" s="604"/>
      <c r="UHD27" s="604">
        <v>12.561749398662073</v>
      </c>
      <c r="UHE27" s="604"/>
      <c r="UHF27" s="604"/>
      <c r="UHG27" s="604">
        <v>12.561749398662073</v>
      </c>
      <c r="UHH27" s="604"/>
      <c r="UHI27" s="604"/>
      <c r="UHJ27" s="604">
        <v>12.561749398662073</v>
      </c>
      <c r="UHK27" s="604"/>
      <c r="UHL27" s="604"/>
      <c r="UHM27" s="604">
        <v>12.561749398662073</v>
      </c>
      <c r="UHN27" s="604"/>
      <c r="UHO27" s="604"/>
      <c r="UHP27" s="604">
        <v>12.561749398662073</v>
      </c>
      <c r="UHQ27" s="604"/>
      <c r="UHR27" s="604"/>
      <c r="UHS27" s="604">
        <v>12.561749398662073</v>
      </c>
      <c r="UHT27" s="604"/>
      <c r="UHU27" s="604"/>
      <c r="UHV27" s="604">
        <v>12.561749398662073</v>
      </c>
      <c r="UHW27" s="604"/>
      <c r="UHX27" s="604"/>
      <c r="UHY27" s="604">
        <v>12.561749398662073</v>
      </c>
      <c r="UHZ27" s="604"/>
      <c r="UIA27" s="604"/>
      <c r="UIB27" s="604">
        <v>12.561749398662073</v>
      </c>
      <c r="UIC27" s="604"/>
      <c r="UID27" s="604"/>
      <c r="UIE27" s="604">
        <v>12.561749398662073</v>
      </c>
      <c r="UIF27" s="604"/>
      <c r="UIG27" s="604"/>
      <c r="UIH27" s="604">
        <v>12.561749398662073</v>
      </c>
      <c r="UII27" s="604"/>
      <c r="UIJ27" s="604"/>
      <c r="UIK27" s="604">
        <v>12.561749398662073</v>
      </c>
      <c r="UIL27" s="604"/>
      <c r="UIM27" s="604"/>
      <c r="UIN27" s="604">
        <v>12.561749398662073</v>
      </c>
      <c r="UIO27" s="604"/>
      <c r="UIP27" s="604"/>
      <c r="UIQ27" s="604">
        <v>12.561749398662073</v>
      </c>
      <c r="UIR27" s="604"/>
      <c r="UIS27" s="604"/>
      <c r="UIT27" s="604">
        <v>12.561749398662073</v>
      </c>
      <c r="UIU27" s="604"/>
      <c r="UIV27" s="604"/>
      <c r="UIW27" s="604">
        <v>12.561749398662073</v>
      </c>
      <c r="UIX27" s="604"/>
      <c r="UIY27" s="604"/>
      <c r="UIZ27" s="604">
        <v>12.561749398662073</v>
      </c>
      <c r="UJA27" s="604"/>
      <c r="UJB27" s="604"/>
      <c r="UJC27" s="604">
        <v>12.561749398662073</v>
      </c>
      <c r="UJD27" s="604"/>
      <c r="UJE27" s="604"/>
      <c r="UJF27" s="604">
        <v>12.561749398662073</v>
      </c>
      <c r="UJG27" s="604"/>
      <c r="UJH27" s="604"/>
      <c r="UJI27" s="604">
        <v>12.561749398662073</v>
      </c>
      <c r="UJJ27" s="604"/>
      <c r="UJK27" s="604"/>
      <c r="UJL27" s="604">
        <v>12.561749398662073</v>
      </c>
      <c r="UJM27" s="604"/>
      <c r="UJN27" s="604"/>
      <c r="UJO27" s="604">
        <v>12.561749398662073</v>
      </c>
      <c r="UJP27" s="604"/>
      <c r="UJQ27" s="604"/>
      <c r="UJR27" s="604">
        <v>12.561749398662073</v>
      </c>
      <c r="UJS27" s="604"/>
      <c r="UJT27" s="604"/>
      <c r="UJU27" s="604">
        <v>12.561749398662073</v>
      </c>
      <c r="UJV27" s="604"/>
      <c r="UJW27" s="604"/>
      <c r="UJX27" s="604">
        <v>12.561749398662073</v>
      </c>
      <c r="UJY27" s="604"/>
      <c r="UJZ27" s="604"/>
      <c r="UKA27" s="604">
        <v>12.561749398662073</v>
      </c>
      <c r="UKB27" s="604"/>
      <c r="UKC27" s="604"/>
      <c r="UKD27" s="604">
        <v>12.561749398662073</v>
      </c>
      <c r="UKE27" s="604"/>
      <c r="UKF27" s="604"/>
      <c r="UKG27" s="604">
        <v>12.561749398662073</v>
      </c>
      <c r="UKH27" s="604"/>
      <c r="UKI27" s="604"/>
      <c r="UKJ27" s="604">
        <v>12.561749398662073</v>
      </c>
      <c r="UKK27" s="604"/>
      <c r="UKL27" s="604"/>
      <c r="UKM27" s="604">
        <v>12.561749398662073</v>
      </c>
      <c r="UKN27" s="604"/>
      <c r="UKO27" s="604"/>
      <c r="UKP27" s="604">
        <v>12.561749398662073</v>
      </c>
      <c r="UKQ27" s="604"/>
      <c r="UKR27" s="604"/>
      <c r="UKS27" s="604">
        <v>12.561749398662073</v>
      </c>
      <c r="UKT27" s="604"/>
      <c r="UKU27" s="604"/>
      <c r="UKV27" s="604">
        <v>12.561749398662073</v>
      </c>
      <c r="UKW27" s="604"/>
      <c r="UKX27" s="604"/>
      <c r="UKY27" s="604">
        <v>12.561749398662073</v>
      </c>
      <c r="UKZ27" s="604"/>
      <c r="ULA27" s="604"/>
      <c r="ULB27" s="604">
        <v>12.561749398662073</v>
      </c>
      <c r="ULC27" s="604"/>
      <c r="ULD27" s="604"/>
      <c r="ULE27" s="604">
        <v>12.561749398662073</v>
      </c>
      <c r="ULF27" s="604"/>
      <c r="ULG27" s="604"/>
      <c r="ULH27" s="604">
        <v>12.561749398662073</v>
      </c>
      <c r="ULI27" s="604"/>
      <c r="ULJ27" s="604"/>
      <c r="ULK27" s="604">
        <v>12.561749398662073</v>
      </c>
      <c r="ULL27" s="604"/>
      <c r="ULM27" s="604"/>
      <c r="ULN27" s="604">
        <v>12.561749398662073</v>
      </c>
      <c r="ULO27" s="604"/>
      <c r="ULP27" s="604"/>
      <c r="ULQ27" s="604">
        <v>12.561749398662073</v>
      </c>
      <c r="ULR27" s="604"/>
      <c r="ULS27" s="604"/>
      <c r="ULT27" s="604">
        <v>12.561749398662073</v>
      </c>
      <c r="ULU27" s="604"/>
      <c r="ULV27" s="604"/>
      <c r="ULW27" s="604">
        <v>12.561749398662073</v>
      </c>
      <c r="ULX27" s="604"/>
      <c r="ULY27" s="604"/>
      <c r="ULZ27" s="604">
        <v>12.561749398662073</v>
      </c>
      <c r="UMA27" s="604"/>
      <c r="UMB27" s="604"/>
      <c r="UMC27" s="604">
        <v>12.561749398662073</v>
      </c>
      <c r="UMD27" s="604"/>
      <c r="UME27" s="604"/>
      <c r="UMF27" s="604">
        <v>12.561749398662073</v>
      </c>
      <c r="UMG27" s="604"/>
      <c r="UMH27" s="604"/>
      <c r="UMI27" s="604">
        <v>12.561749398662073</v>
      </c>
      <c r="UMJ27" s="604"/>
      <c r="UMK27" s="604"/>
      <c r="UML27" s="604">
        <v>12.561749398662073</v>
      </c>
      <c r="UMM27" s="604"/>
      <c r="UMN27" s="604"/>
      <c r="UMO27" s="604">
        <v>12.561749398662073</v>
      </c>
      <c r="UMP27" s="604"/>
      <c r="UMQ27" s="604"/>
      <c r="UMR27" s="604">
        <v>12.561749398662073</v>
      </c>
      <c r="UMS27" s="604"/>
      <c r="UMT27" s="604"/>
      <c r="UMU27" s="604">
        <v>12.561749398662073</v>
      </c>
      <c r="UMV27" s="604"/>
      <c r="UMW27" s="604"/>
      <c r="UMX27" s="604">
        <v>12.561749398662073</v>
      </c>
      <c r="UMY27" s="604"/>
      <c r="UMZ27" s="604"/>
      <c r="UNA27" s="604">
        <v>12.561749398662073</v>
      </c>
      <c r="UNB27" s="604"/>
      <c r="UNC27" s="604"/>
      <c r="UND27" s="604">
        <v>12.561749398662073</v>
      </c>
      <c r="UNE27" s="604"/>
      <c r="UNF27" s="604"/>
      <c r="UNG27" s="604">
        <v>12.561749398662073</v>
      </c>
      <c r="UNH27" s="604"/>
      <c r="UNI27" s="604"/>
      <c r="UNJ27" s="604">
        <v>12.561749398662073</v>
      </c>
      <c r="UNK27" s="604"/>
      <c r="UNL27" s="604"/>
      <c r="UNM27" s="604">
        <v>12.561749398662073</v>
      </c>
      <c r="UNN27" s="604"/>
      <c r="UNO27" s="604"/>
      <c r="UNP27" s="604">
        <v>12.561749398662073</v>
      </c>
      <c r="UNQ27" s="604"/>
      <c r="UNR27" s="604"/>
      <c r="UNS27" s="604">
        <v>12.561749398662073</v>
      </c>
      <c r="UNT27" s="604"/>
      <c r="UNU27" s="604"/>
      <c r="UNV27" s="604">
        <v>12.561749398662073</v>
      </c>
      <c r="UNW27" s="604"/>
      <c r="UNX27" s="604"/>
      <c r="UNY27" s="604">
        <v>12.561749398662073</v>
      </c>
      <c r="UNZ27" s="604"/>
      <c r="UOA27" s="604"/>
      <c r="UOB27" s="604">
        <v>12.561749398662073</v>
      </c>
      <c r="UOC27" s="604"/>
      <c r="UOD27" s="604"/>
      <c r="UOE27" s="604">
        <v>12.561749398662073</v>
      </c>
      <c r="UOF27" s="604"/>
      <c r="UOG27" s="604"/>
      <c r="UOH27" s="604">
        <v>12.561749398662073</v>
      </c>
      <c r="UOI27" s="604"/>
      <c r="UOJ27" s="604"/>
      <c r="UOK27" s="604">
        <v>12.561749398662073</v>
      </c>
      <c r="UOL27" s="604"/>
      <c r="UOM27" s="604"/>
      <c r="UON27" s="604">
        <v>12.561749398662073</v>
      </c>
      <c r="UOO27" s="604"/>
      <c r="UOP27" s="604"/>
      <c r="UOQ27" s="604">
        <v>12.561749398662073</v>
      </c>
      <c r="UOR27" s="604"/>
      <c r="UOS27" s="604"/>
      <c r="UOT27" s="604">
        <v>12.561749398662073</v>
      </c>
      <c r="UOU27" s="604"/>
      <c r="UOV27" s="604"/>
      <c r="UOW27" s="604">
        <v>12.561749398662073</v>
      </c>
      <c r="UOX27" s="604"/>
      <c r="UOY27" s="604"/>
      <c r="UOZ27" s="604">
        <v>12.561749398662073</v>
      </c>
      <c r="UPA27" s="604"/>
      <c r="UPB27" s="604"/>
      <c r="UPC27" s="604">
        <v>12.561749398662073</v>
      </c>
      <c r="UPD27" s="604"/>
      <c r="UPE27" s="604"/>
      <c r="UPF27" s="604">
        <v>12.561749398662073</v>
      </c>
      <c r="UPG27" s="604"/>
      <c r="UPH27" s="604"/>
      <c r="UPI27" s="604">
        <v>12.561749398662073</v>
      </c>
      <c r="UPJ27" s="604"/>
      <c r="UPK27" s="604"/>
      <c r="UPL27" s="604">
        <v>12.561749398662073</v>
      </c>
      <c r="UPM27" s="604"/>
      <c r="UPN27" s="604"/>
      <c r="UPO27" s="604">
        <v>12.561749398662073</v>
      </c>
      <c r="UPP27" s="604"/>
      <c r="UPQ27" s="604"/>
      <c r="UPR27" s="604">
        <v>12.561749398662073</v>
      </c>
      <c r="UPS27" s="604"/>
      <c r="UPT27" s="604"/>
      <c r="UPU27" s="604">
        <v>12.561749398662073</v>
      </c>
      <c r="UPV27" s="604"/>
      <c r="UPW27" s="604"/>
      <c r="UPX27" s="604">
        <v>12.561749398662073</v>
      </c>
      <c r="UPY27" s="604"/>
      <c r="UPZ27" s="604"/>
      <c r="UQA27" s="604">
        <v>12.561749398662073</v>
      </c>
      <c r="UQB27" s="604"/>
      <c r="UQC27" s="604"/>
      <c r="UQD27" s="604">
        <v>12.561749398662073</v>
      </c>
      <c r="UQE27" s="604"/>
      <c r="UQF27" s="604"/>
      <c r="UQG27" s="604">
        <v>12.561749398662073</v>
      </c>
      <c r="UQH27" s="604"/>
      <c r="UQI27" s="604"/>
      <c r="UQJ27" s="604">
        <v>12.561749398662073</v>
      </c>
      <c r="UQK27" s="604"/>
      <c r="UQL27" s="604"/>
      <c r="UQM27" s="604">
        <v>12.561749398662073</v>
      </c>
      <c r="UQN27" s="604"/>
      <c r="UQO27" s="604"/>
      <c r="UQP27" s="604">
        <v>12.561749398662073</v>
      </c>
      <c r="UQQ27" s="604"/>
      <c r="UQR27" s="604"/>
      <c r="UQS27" s="604">
        <v>12.561749398662073</v>
      </c>
      <c r="UQT27" s="604"/>
      <c r="UQU27" s="604"/>
      <c r="UQV27" s="604">
        <v>12.561749398662073</v>
      </c>
      <c r="UQW27" s="604"/>
      <c r="UQX27" s="604"/>
      <c r="UQY27" s="604">
        <v>12.561749398662073</v>
      </c>
      <c r="UQZ27" s="604"/>
      <c r="URA27" s="604"/>
      <c r="URB27" s="604">
        <v>12.561749398662073</v>
      </c>
      <c r="URC27" s="604"/>
      <c r="URD27" s="604"/>
      <c r="URE27" s="604">
        <v>12.561749398662073</v>
      </c>
      <c r="URF27" s="604"/>
      <c r="URG27" s="604"/>
      <c r="URH27" s="604">
        <v>12.561749398662073</v>
      </c>
      <c r="URI27" s="604"/>
      <c r="URJ27" s="604"/>
      <c r="URK27" s="604">
        <v>12.561749398662073</v>
      </c>
      <c r="URL27" s="604"/>
      <c r="URM27" s="604"/>
      <c r="URN27" s="604">
        <v>12.561749398662073</v>
      </c>
      <c r="URO27" s="604"/>
      <c r="URP27" s="604"/>
      <c r="URQ27" s="604">
        <v>12.561749398662073</v>
      </c>
      <c r="URR27" s="604"/>
      <c r="URS27" s="604"/>
      <c r="URT27" s="604">
        <v>12.561749398662073</v>
      </c>
      <c r="URU27" s="604"/>
      <c r="URV27" s="604"/>
      <c r="URW27" s="604">
        <v>12.561749398662073</v>
      </c>
      <c r="URX27" s="604"/>
      <c r="URY27" s="604"/>
      <c r="URZ27" s="604">
        <v>12.561749398662073</v>
      </c>
      <c r="USA27" s="604"/>
      <c r="USB27" s="604"/>
      <c r="USC27" s="604">
        <v>12.561749398662073</v>
      </c>
      <c r="USD27" s="604"/>
      <c r="USE27" s="604"/>
      <c r="USF27" s="604">
        <v>12.561749398662073</v>
      </c>
      <c r="USG27" s="604"/>
      <c r="USH27" s="604"/>
      <c r="USI27" s="604">
        <v>12.561749398662073</v>
      </c>
      <c r="USJ27" s="604"/>
      <c r="USK27" s="604"/>
      <c r="USL27" s="604">
        <v>12.561749398662073</v>
      </c>
      <c r="USM27" s="604"/>
      <c r="USN27" s="604"/>
      <c r="USO27" s="604">
        <v>12.561749398662073</v>
      </c>
      <c r="USP27" s="604"/>
      <c r="USQ27" s="604"/>
      <c r="USR27" s="604">
        <v>12.561749398662073</v>
      </c>
      <c r="USS27" s="604"/>
      <c r="UST27" s="604"/>
      <c r="USU27" s="604">
        <v>12.561749398662073</v>
      </c>
      <c r="USV27" s="604"/>
      <c r="USW27" s="604"/>
      <c r="USX27" s="604">
        <v>12.561749398662073</v>
      </c>
      <c r="USY27" s="604"/>
      <c r="USZ27" s="604"/>
      <c r="UTA27" s="604">
        <v>12.561749398662073</v>
      </c>
      <c r="UTB27" s="604"/>
      <c r="UTC27" s="604"/>
      <c r="UTD27" s="604">
        <v>12.561749398662073</v>
      </c>
      <c r="UTE27" s="604"/>
      <c r="UTF27" s="604"/>
      <c r="UTG27" s="604">
        <v>12.561749398662073</v>
      </c>
      <c r="UTH27" s="604"/>
      <c r="UTI27" s="604"/>
      <c r="UTJ27" s="604">
        <v>12.561749398662073</v>
      </c>
      <c r="UTK27" s="604"/>
      <c r="UTL27" s="604"/>
      <c r="UTM27" s="604">
        <v>12.561749398662073</v>
      </c>
      <c r="UTN27" s="604"/>
      <c r="UTO27" s="604"/>
      <c r="UTP27" s="604">
        <v>12.561749398662073</v>
      </c>
      <c r="UTQ27" s="604"/>
      <c r="UTR27" s="604"/>
      <c r="UTS27" s="604">
        <v>12.561749398662073</v>
      </c>
      <c r="UTT27" s="604"/>
      <c r="UTU27" s="604"/>
      <c r="UTV27" s="604">
        <v>12.561749398662073</v>
      </c>
      <c r="UTW27" s="604"/>
      <c r="UTX27" s="604"/>
      <c r="UTY27" s="604">
        <v>12.561749398662073</v>
      </c>
      <c r="UTZ27" s="604"/>
      <c r="UUA27" s="604"/>
      <c r="UUB27" s="604">
        <v>12.561749398662073</v>
      </c>
      <c r="UUC27" s="604"/>
      <c r="UUD27" s="604"/>
      <c r="UUE27" s="604">
        <v>12.561749398662073</v>
      </c>
      <c r="UUF27" s="604"/>
      <c r="UUG27" s="604"/>
      <c r="UUH27" s="604">
        <v>12.561749398662073</v>
      </c>
      <c r="UUI27" s="604"/>
      <c r="UUJ27" s="604"/>
      <c r="UUK27" s="604">
        <v>12.561749398662073</v>
      </c>
      <c r="UUL27" s="604"/>
      <c r="UUM27" s="604"/>
      <c r="UUN27" s="604">
        <v>12.561749398662073</v>
      </c>
      <c r="UUO27" s="604"/>
      <c r="UUP27" s="604"/>
      <c r="UUQ27" s="604">
        <v>12.561749398662073</v>
      </c>
      <c r="UUR27" s="604"/>
      <c r="UUS27" s="604"/>
      <c r="UUT27" s="604">
        <v>12.561749398662073</v>
      </c>
      <c r="UUU27" s="604"/>
      <c r="UUV27" s="604"/>
      <c r="UUW27" s="604">
        <v>12.561749398662073</v>
      </c>
      <c r="UUX27" s="604"/>
      <c r="UUY27" s="604"/>
      <c r="UUZ27" s="604">
        <v>12.561749398662073</v>
      </c>
      <c r="UVA27" s="604"/>
      <c r="UVB27" s="604"/>
      <c r="UVC27" s="604">
        <v>12.561749398662073</v>
      </c>
      <c r="UVD27" s="604"/>
      <c r="UVE27" s="604"/>
      <c r="UVF27" s="604">
        <v>12.561749398662073</v>
      </c>
      <c r="UVG27" s="604"/>
      <c r="UVH27" s="604"/>
      <c r="UVI27" s="604">
        <v>12.561749398662073</v>
      </c>
      <c r="UVJ27" s="604"/>
      <c r="UVK27" s="604"/>
      <c r="UVL27" s="604">
        <v>12.561749398662073</v>
      </c>
      <c r="UVM27" s="604"/>
      <c r="UVN27" s="604"/>
      <c r="UVO27" s="604">
        <v>12.561749398662073</v>
      </c>
      <c r="UVP27" s="604"/>
      <c r="UVQ27" s="604"/>
      <c r="UVR27" s="604">
        <v>12.561749398662073</v>
      </c>
      <c r="UVS27" s="604"/>
      <c r="UVT27" s="604"/>
      <c r="UVU27" s="604">
        <v>12.561749398662073</v>
      </c>
      <c r="UVV27" s="604"/>
      <c r="UVW27" s="604"/>
      <c r="UVX27" s="604">
        <v>12.561749398662073</v>
      </c>
      <c r="UVY27" s="604"/>
      <c r="UVZ27" s="604"/>
      <c r="UWA27" s="604">
        <v>12.561749398662073</v>
      </c>
      <c r="UWB27" s="604"/>
      <c r="UWC27" s="604"/>
      <c r="UWD27" s="604">
        <v>12.561749398662073</v>
      </c>
      <c r="UWE27" s="604"/>
      <c r="UWF27" s="604"/>
      <c r="UWG27" s="604">
        <v>12.561749398662073</v>
      </c>
      <c r="UWH27" s="604"/>
      <c r="UWI27" s="604"/>
      <c r="UWJ27" s="604">
        <v>12.561749398662073</v>
      </c>
      <c r="UWK27" s="604"/>
      <c r="UWL27" s="604"/>
      <c r="UWM27" s="604">
        <v>12.561749398662073</v>
      </c>
      <c r="UWN27" s="604"/>
      <c r="UWO27" s="604"/>
      <c r="UWP27" s="604">
        <v>12.561749398662073</v>
      </c>
      <c r="UWQ27" s="604"/>
      <c r="UWR27" s="604"/>
      <c r="UWS27" s="604">
        <v>12.561749398662073</v>
      </c>
      <c r="UWT27" s="604"/>
      <c r="UWU27" s="604"/>
      <c r="UWV27" s="604">
        <v>12.561749398662073</v>
      </c>
      <c r="UWW27" s="604"/>
      <c r="UWX27" s="604"/>
      <c r="UWY27" s="604">
        <v>12.561749398662073</v>
      </c>
      <c r="UWZ27" s="604"/>
      <c r="UXA27" s="604"/>
      <c r="UXB27" s="604">
        <v>12.561749398662073</v>
      </c>
      <c r="UXC27" s="604"/>
      <c r="UXD27" s="604"/>
      <c r="UXE27" s="604">
        <v>12.561749398662073</v>
      </c>
      <c r="UXF27" s="604"/>
      <c r="UXG27" s="604"/>
      <c r="UXH27" s="604">
        <v>12.561749398662073</v>
      </c>
      <c r="UXI27" s="604"/>
      <c r="UXJ27" s="604"/>
      <c r="UXK27" s="604">
        <v>12.561749398662073</v>
      </c>
      <c r="UXL27" s="604"/>
      <c r="UXM27" s="604"/>
      <c r="UXN27" s="604">
        <v>12.561749398662073</v>
      </c>
      <c r="UXO27" s="604"/>
      <c r="UXP27" s="604"/>
      <c r="UXQ27" s="604">
        <v>12.561749398662073</v>
      </c>
      <c r="UXR27" s="604"/>
      <c r="UXS27" s="604"/>
      <c r="UXT27" s="604">
        <v>12.561749398662073</v>
      </c>
      <c r="UXU27" s="604"/>
      <c r="UXV27" s="604"/>
      <c r="UXW27" s="604">
        <v>12.561749398662073</v>
      </c>
      <c r="UXX27" s="604"/>
      <c r="UXY27" s="604"/>
      <c r="UXZ27" s="604">
        <v>12.561749398662073</v>
      </c>
      <c r="UYA27" s="604"/>
      <c r="UYB27" s="604"/>
      <c r="UYC27" s="604">
        <v>12.561749398662073</v>
      </c>
      <c r="UYD27" s="604"/>
      <c r="UYE27" s="604"/>
      <c r="UYF27" s="604">
        <v>12.561749398662073</v>
      </c>
      <c r="UYG27" s="604"/>
      <c r="UYH27" s="604"/>
      <c r="UYI27" s="604">
        <v>12.561749398662073</v>
      </c>
      <c r="UYJ27" s="604"/>
      <c r="UYK27" s="604"/>
      <c r="UYL27" s="604">
        <v>12.561749398662073</v>
      </c>
      <c r="UYM27" s="604"/>
      <c r="UYN27" s="604"/>
      <c r="UYO27" s="604">
        <v>12.561749398662073</v>
      </c>
      <c r="UYP27" s="604"/>
      <c r="UYQ27" s="604"/>
      <c r="UYR27" s="604">
        <v>12.561749398662073</v>
      </c>
      <c r="UYS27" s="604"/>
      <c r="UYT27" s="604"/>
      <c r="UYU27" s="604">
        <v>12.561749398662073</v>
      </c>
      <c r="UYV27" s="604"/>
      <c r="UYW27" s="604"/>
      <c r="UYX27" s="604">
        <v>12.561749398662073</v>
      </c>
      <c r="UYY27" s="604"/>
      <c r="UYZ27" s="604"/>
      <c r="UZA27" s="604">
        <v>12.561749398662073</v>
      </c>
      <c r="UZB27" s="604"/>
      <c r="UZC27" s="604"/>
      <c r="UZD27" s="604">
        <v>12.561749398662073</v>
      </c>
      <c r="UZE27" s="604"/>
      <c r="UZF27" s="604"/>
      <c r="UZG27" s="604">
        <v>12.561749398662073</v>
      </c>
      <c r="UZH27" s="604"/>
      <c r="UZI27" s="604"/>
      <c r="UZJ27" s="604">
        <v>12.561749398662073</v>
      </c>
      <c r="UZK27" s="604"/>
      <c r="UZL27" s="604"/>
      <c r="UZM27" s="604">
        <v>12.561749398662073</v>
      </c>
      <c r="UZN27" s="604"/>
      <c r="UZO27" s="604"/>
      <c r="UZP27" s="604">
        <v>12.561749398662073</v>
      </c>
      <c r="UZQ27" s="604"/>
      <c r="UZR27" s="604"/>
      <c r="UZS27" s="604">
        <v>12.561749398662073</v>
      </c>
      <c r="UZT27" s="604"/>
      <c r="UZU27" s="604"/>
      <c r="UZV27" s="604">
        <v>12.561749398662073</v>
      </c>
      <c r="UZW27" s="604"/>
      <c r="UZX27" s="604"/>
      <c r="UZY27" s="604">
        <v>12.561749398662073</v>
      </c>
      <c r="UZZ27" s="604"/>
      <c r="VAA27" s="604"/>
      <c r="VAB27" s="604">
        <v>12.561749398662073</v>
      </c>
      <c r="VAC27" s="604"/>
      <c r="VAD27" s="604"/>
      <c r="VAE27" s="604">
        <v>12.561749398662073</v>
      </c>
      <c r="VAF27" s="604"/>
      <c r="VAG27" s="604"/>
      <c r="VAH27" s="604">
        <v>12.561749398662073</v>
      </c>
      <c r="VAI27" s="604"/>
      <c r="VAJ27" s="604"/>
      <c r="VAK27" s="604">
        <v>12.561749398662073</v>
      </c>
      <c r="VAL27" s="604"/>
      <c r="VAM27" s="604"/>
      <c r="VAN27" s="604">
        <v>12.561749398662073</v>
      </c>
      <c r="VAO27" s="604"/>
      <c r="VAP27" s="604"/>
      <c r="VAQ27" s="604">
        <v>12.561749398662073</v>
      </c>
      <c r="VAR27" s="604"/>
      <c r="VAS27" s="604"/>
      <c r="VAT27" s="604">
        <v>12.561749398662073</v>
      </c>
      <c r="VAU27" s="604"/>
      <c r="VAV27" s="604"/>
      <c r="VAW27" s="604">
        <v>12.561749398662073</v>
      </c>
      <c r="VAX27" s="604"/>
      <c r="VAY27" s="604"/>
      <c r="VAZ27" s="604">
        <v>12.561749398662073</v>
      </c>
      <c r="VBA27" s="604"/>
      <c r="VBB27" s="604"/>
      <c r="VBC27" s="604">
        <v>12.561749398662073</v>
      </c>
      <c r="VBD27" s="604"/>
      <c r="VBE27" s="604"/>
      <c r="VBF27" s="604">
        <v>12.561749398662073</v>
      </c>
      <c r="VBG27" s="604"/>
      <c r="VBH27" s="604"/>
      <c r="VBI27" s="604">
        <v>12.561749398662073</v>
      </c>
      <c r="VBJ27" s="604"/>
      <c r="VBK27" s="604"/>
      <c r="VBL27" s="604">
        <v>12.561749398662073</v>
      </c>
      <c r="VBM27" s="604"/>
      <c r="VBN27" s="604"/>
      <c r="VBO27" s="604">
        <v>12.561749398662073</v>
      </c>
      <c r="VBP27" s="604"/>
      <c r="VBQ27" s="604"/>
      <c r="VBR27" s="604">
        <v>12.561749398662073</v>
      </c>
      <c r="VBS27" s="604"/>
      <c r="VBT27" s="604"/>
      <c r="VBU27" s="604">
        <v>12.561749398662073</v>
      </c>
      <c r="VBV27" s="604"/>
      <c r="VBW27" s="604"/>
      <c r="VBX27" s="604">
        <v>12.561749398662073</v>
      </c>
      <c r="VBY27" s="604"/>
      <c r="VBZ27" s="604"/>
      <c r="VCA27" s="604">
        <v>12.561749398662073</v>
      </c>
      <c r="VCB27" s="604"/>
      <c r="VCC27" s="604"/>
      <c r="VCD27" s="604">
        <v>12.561749398662073</v>
      </c>
      <c r="VCE27" s="604"/>
      <c r="VCF27" s="604"/>
      <c r="VCG27" s="604">
        <v>12.561749398662073</v>
      </c>
      <c r="VCH27" s="604"/>
      <c r="VCI27" s="604"/>
      <c r="VCJ27" s="604">
        <v>12.561749398662073</v>
      </c>
      <c r="VCK27" s="604"/>
      <c r="VCL27" s="604"/>
      <c r="VCM27" s="604">
        <v>12.561749398662073</v>
      </c>
      <c r="VCN27" s="604"/>
      <c r="VCO27" s="604"/>
      <c r="VCP27" s="604">
        <v>12.561749398662073</v>
      </c>
      <c r="VCQ27" s="604"/>
      <c r="VCR27" s="604"/>
      <c r="VCS27" s="604">
        <v>12.561749398662073</v>
      </c>
      <c r="VCT27" s="604"/>
      <c r="VCU27" s="604"/>
      <c r="VCV27" s="604">
        <v>12.561749398662073</v>
      </c>
      <c r="VCW27" s="604"/>
      <c r="VCX27" s="604"/>
      <c r="VCY27" s="604">
        <v>12.561749398662073</v>
      </c>
      <c r="VCZ27" s="604"/>
      <c r="VDA27" s="604"/>
      <c r="VDB27" s="604">
        <v>12.561749398662073</v>
      </c>
      <c r="VDC27" s="604"/>
      <c r="VDD27" s="604"/>
      <c r="VDE27" s="604">
        <v>12.561749398662073</v>
      </c>
      <c r="VDF27" s="604"/>
      <c r="VDG27" s="604"/>
      <c r="VDH27" s="604">
        <v>12.561749398662073</v>
      </c>
      <c r="VDI27" s="604"/>
      <c r="VDJ27" s="604"/>
      <c r="VDK27" s="604">
        <v>12.561749398662073</v>
      </c>
      <c r="VDL27" s="604"/>
      <c r="VDM27" s="604"/>
      <c r="VDN27" s="604">
        <v>12.561749398662073</v>
      </c>
      <c r="VDO27" s="604"/>
      <c r="VDP27" s="604"/>
      <c r="VDQ27" s="604">
        <v>12.561749398662073</v>
      </c>
      <c r="VDR27" s="604"/>
      <c r="VDS27" s="604"/>
      <c r="VDT27" s="604">
        <v>12.561749398662073</v>
      </c>
      <c r="VDU27" s="604"/>
      <c r="VDV27" s="604"/>
      <c r="VDW27" s="604">
        <v>12.561749398662073</v>
      </c>
      <c r="VDX27" s="604"/>
      <c r="VDY27" s="604"/>
      <c r="VDZ27" s="604">
        <v>12.561749398662073</v>
      </c>
      <c r="VEA27" s="604"/>
      <c r="VEB27" s="604"/>
      <c r="VEC27" s="604">
        <v>12.561749398662073</v>
      </c>
      <c r="VED27" s="604"/>
      <c r="VEE27" s="604"/>
      <c r="VEF27" s="604">
        <v>12.561749398662073</v>
      </c>
      <c r="VEG27" s="604"/>
      <c r="VEH27" s="604"/>
      <c r="VEI27" s="604">
        <v>12.561749398662073</v>
      </c>
      <c r="VEJ27" s="604"/>
      <c r="VEK27" s="604"/>
      <c r="VEL27" s="604">
        <v>12.561749398662073</v>
      </c>
      <c r="VEM27" s="604"/>
      <c r="VEN27" s="604"/>
      <c r="VEO27" s="604">
        <v>12.561749398662073</v>
      </c>
      <c r="VEP27" s="604"/>
      <c r="VEQ27" s="604"/>
      <c r="VER27" s="604">
        <v>12.561749398662073</v>
      </c>
      <c r="VES27" s="604"/>
      <c r="VET27" s="604"/>
      <c r="VEU27" s="604">
        <v>12.561749398662073</v>
      </c>
      <c r="VEV27" s="604"/>
      <c r="VEW27" s="604"/>
      <c r="VEX27" s="604">
        <v>12.561749398662073</v>
      </c>
      <c r="VEY27" s="604"/>
      <c r="VEZ27" s="604"/>
      <c r="VFA27" s="604">
        <v>12.561749398662073</v>
      </c>
      <c r="VFB27" s="604"/>
      <c r="VFC27" s="604"/>
      <c r="VFD27" s="604">
        <v>12.561749398662073</v>
      </c>
      <c r="VFE27" s="604"/>
      <c r="VFF27" s="604"/>
      <c r="VFG27" s="604">
        <v>12.561749398662073</v>
      </c>
      <c r="VFH27" s="604"/>
      <c r="VFI27" s="604"/>
      <c r="VFJ27" s="604">
        <v>12.561749398662073</v>
      </c>
      <c r="VFK27" s="604"/>
      <c r="VFL27" s="604"/>
      <c r="VFM27" s="604">
        <v>12.561749398662073</v>
      </c>
      <c r="VFN27" s="604"/>
      <c r="VFO27" s="604"/>
      <c r="VFP27" s="604">
        <v>12.561749398662073</v>
      </c>
      <c r="VFQ27" s="604"/>
      <c r="VFR27" s="604"/>
      <c r="VFS27" s="604">
        <v>12.561749398662073</v>
      </c>
      <c r="VFT27" s="604"/>
      <c r="VFU27" s="604"/>
      <c r="VFV27" s="604">
        <v>12.561749398662073</v>
      </c>
      <c r="VFW27" s="604"/>
      <c r="VFX27" s="604"/>
      <c r="VFY27" s="604">
        <v>12.561749398662073</v>
      </c>
      <c r="VFZ27" s="604"/>
      <c r="VGA27" s="604"/>
      <c r="VGB27" s="604">
        <v>12.561749398662073</v>
      </c>
      <c r="VGC27" s="604"/>
      <c r="VGD27" s="604"/>
      <c r="VGE27" s="604">
        <v>12.561749398662073</v>
      </c>
      <c r="VGF27" s="604"/>
      <c r="VGG27" s="604"/>
      <c r="VGH27" s="604">
        <v>12.561749398662073</v>
      </c>
      <c r="VGI27" s="604"/>
      <c r="VGJ27" s="604"/>
      <c r="VGK27" s="604">
        <v>12.561749398662073</v>
      </c>
      <c r="VGL27" s="604"/>
      <c r="VGM27" s="604"/>
      <c r="VGN27" s="604">
        <v>12.561749398662073</v>
      </c>
      <c r="VGO27" s="604"/>
      <c r="VGP27" s="604"/>
      <c r="VGQ27" s="604">
        <v>12.561749398662073</v>
      </c>
      <c r="VGR27" s="604"/>
      <c r="VGS27" s="604"/>
      <c r="VGT27" s="604">
        <v>12.561749398662073</v>
      </c>
      <c r="VGU27" s="604"/>
      <c r="VGV27" s="604"/>
      <c r="VGW27" s="604">
        <v>12.561749398662073</v>
      </c>
      <c r="VGX27" s="604"/>
      <c r="VGY27" s="604"/>
      <c r="VGZ27" s="604">
        <v>12.561749398662073</v>
      </c>
      <c r="VHA27" s="604"/>
      <c r="VHB27" s="604"/>
      <c r="VHC27" s="604">
        <v>12.561749398662073</v>
      </c>
      <c r="VHD27" s="604"/>
      <c r="VHE27" s="604"/>
      <c r="VHF27" s="604">
        <v>12.561749398662073</v>
      </c>
      <c r="VHG27" s="604"/>
      <c r="VHH27" s="604"/>
      <c r="VHI27" s="604">
        <v>12.561749398662073</v>
      </c>
      <c r="VHJ27" s="604"/>
      <c r="VHK27" s="604"/>
      <c r="VHL27" s="604">
        <v>12.561749398662073</v>
      </c>
      <c r="VHM27" s="604"/>
      <c r="VHN27" s="604"/>
      <c r="VHO27" s="604">
        <v>12.561749398662073</v>
      </c>
      <c r="VHP27" s="604"/>
      <c r="VHQ27" s="604"/>
      <c r="VHR27" s="604">
        <v>12.561749398662073</v>
      </c>
      <c r="VHS27" s="604"/>
      <c r="VHT27" s="604"/>
      <c r="VHU27" s="604">
        <v>12.561749398662073</v>
      </c>
      <c r="VHV27" s="604"/>
      <c r="VHW27" s="604"/>
      <c r="VHX27" s="604">
        <v>12.561749398662073</v>
      </c>
      <c r="VHY27" s="604"/>
      <c r="VHZ27" s="604"/>
      <c r="VIA27" s="604">
        <v>12.561749398662073</v>
      </c>
      <c r="VIB27" s="604"/>
      <c r="VIC27" s="604"/>
      <c r="VID27" s="604">
        <v>12.561749398662073</v>
      </c>
      <c r="VIE27" s="604"/>
      <c r="VIF27" s="604"/>
      <c r="VIG27" s="604">
        <v>12.561749398662073</v>
      </c>
      <c r="VIH27" s="604"/>
      <c r="VII27" s="604"/>
      <c r="VIJ27" s="604">
        <v>12.561749398662073</v>
      </c>
      <c r="VIK27" s="604"/>
      <c r="VIL27" s="604"/>
      <c r="VIM27" s="604">
        <v>12.561749398662073</v>
      </c>
      <c r="VIN27" s="604"/>
      <c r="VIO27" s="604"/>
      <c r="VIP27" s="604">
        <v>12.561749398662073</v>
      </c>
      <c r="VIQ27" s="604"/>
      <c r="VIR27" s="604"/>
      <c r="VIS27" s="604">
        <v>12.561749398662073</v>
      </c>
      <c r="VIT27" s="604"/>
      <c r="VIU27" s="604"/>
      <c r="VIV27" s="604">
        <v>12.561749398662073</v>
      </c>
      <c r="VIW27" s="604"/>
      <c r="VIX27" s="604"/>
      <c r="VIY27" s="604">
        <v>12.561749398662073</v>
      </c>
      <c r="VIZ27" s="604"/>
      <c r="VJA27" s="604"/>
      <c r="VJB27" s="604">
        <v>12.561749398662073</v>
      </c>
      <c r="VJC27" s="604"/>
      <c r="VJD27" s="604"/>
      <c r="VJE27" s="604">
        <v>12.561749398662073</v>
      </c>
      <c r="VJF27" s="604"/>
      <c r="VJG27" s="604"/>
      <c r="VJH27" s="604">
        <v>12.561749398662073</v>
      </c>
      <c r="VJI27" s="604"/>
      <c r="VJJ27" s="604"/>
      <c r="VJK27" s="604">
        <v>12.561749398662073</v>
      </c>
      <c r="VJL27" s="604"/>
      <c r="VJM27" s="604"/>
      <c r="VJN27" s="604">
        <v>12.561749398662073</v>
      </c>
      <c r="VJO27" s="604"/>
      <c r="VJP27" s="604"/>
      <c r="VJQ27" s="604">
        <v>12.561749398662073</v>
      </c>
      <c r="VJR27" s="604"/>
      <c r="VJS27" s="604"/>
      <c r="VJT27" s="604">
        <v>12.561749398662073</v>
      </c>
      <c r="VJU27" s="604"/>
      <c r="VJV27" s="604"/>
      <c r="VJW27" s="604">
        <v>12.561749398662073</v>
      </c>
      <c r="VJX27" s="604"/>
      <c r="VJY27" s="604"/>
      <c r="VJZ27" s="604">
        <v>12.561749398662073</v>
      </c>
      <c r="VKA27" s="604"/>
      <c r="VKB27" s="604"/>
      <c r="VKC27" s="604">
        <v>12.561749398662073</v>
      </c>
      <c r="VKD27" s="604"/>
      <c r="VKE27" s="604"/>
      <c r="VKF27" s="604">
        <v>12.561749398662073</v>
      </c>
      <c r="VKG27" s="604"/>
      <c r="VKH27" s="604"/>
      <c r="VKI27" s="604">
        <v>12.561749398662073</v>
      </c>
      <c r="VKJ27" s="604"/>
      <c r="VKK27" s="604"/>
      <c r="VKL27" s="604">
        <v>12.561749398662073</v>
      </c>
      <c r="VKM27" s="604"/>
      <c r="VKN27" s="604"/>
      <c r="VKO27" s="604">
        <v>12.561749398662073</v>
      </c>
      <c r="VKP27" s="604"/>
      <c r="VKQ27" s="604"/>
      <c r="VKR27" s="604">
        <v>12.561749398662073</v>
      </c>
      <c r="VKS27" s="604"/>
      <c r="VKT27" s="604"/>
      <c r="VKU27" s="604">
        <v>12.561749398662073</v>
      </c>
      <c r="VKV27" s="604"/>
      <c r="VKW27" s="604"/>
      <c r="VKX27" s="604">
        <v>12.561749398662073</v>
      </c>
      <c r="VKY27" s="604"/>
      <c r="VKZ27" s="604"/>
      <c r="VLA27" s="604">
        <v>12.561749398662073</v>
      </c>
      <c r="VLB27" s="604"/>
      <c r="VLC27" s="604"/>
      <c r="VLD27" s="604">
        <v>12.561749398662073</v>
      </c>
      <c r="VLE27" s="604"/>
      <c r="VLF27" s="604"/>
      <c r="VLG27" s="604">
        <v>12.561749398662073</v>
      </c>
      <c r="VLH27" s="604"/>
      <c r="VLI27" s="604"/>
      <c r="VLJ27" s="604">
        <v>12.561749398662073</v>
      </c>
      <c r="VLK27" s="604"/>
      <c r="VLL27" s="604"/>
      <c r="VLM27" s="604">
        <v>12.561749398662073</v>
      </c>
      <c r="VLN27" s="604"/>
      <c r="VLO27" s="604"/>
      <c r="VLP27" s="604">
        <v>12.561749398662073</v>
      </c>
      <c r="VLQ27" s="604"/>
      <c r="VLR27" s="604"/>
      <c r="VLS27" s="604">
        <v>12.561749398662073</v>
      </c>
      <c r="VLT27" s="604"/>
      <c r="VLU27" s="604"/>
      <c r="VLV27" s="604">
        <v>12.561749398662073</v>
      </c>
      <c r="VLW27" s="604"/>
      <c r="VLX27" s="604"/>
      <c r="VLY27" s="604">
        <v>12.561749398662073</v>
      </c>
      <c r="VLZ27" s="604"/>
      <c r="VMA27" s="604"/>
      <c r="VMB27" s="604">
        <v>12.561749398662073</v>
      </c>
      <c r="VMC27" s="604"/>
      <c r="VMD27" s="604"/>
      <c r="VME27" s="604">
        <v>12.561749398662073</v>
      </c>
      <c r="VMF27" s="604"/>
      <c r="VMG27" s="604"/>
      <c r="VMH27" s="604">
        <v>12.561749398662073</v>
      </c>
      <c r="VMI27" s="604"/>
      <c r="VMJ27" s="604"/>
      <c r="VMK27" s="604">
        <v>12.561749398662073</v>
      </c>
      <c r="VML27" s="604"/>
      <c r="VMM27" s="604"/>
      <c r="VMN27" s="604">
        <v>12.561749398662073</v>
      </c>
      <c r="VMO27" s="604"/>
      <c r="VMP27" s="604"/>
      <c r="VMQ27" s="604">
        <v>12.561749398662073</v>
      </c>
      <c r="VMR27" s="604"/>
      <c r="VMS27" s="604"/>
      <c r="VMT27" s="604">
        <v>12.561749398662073</v>
      </c>
      <c r="VMU27" s="604"/>
      <c r="VMV27" s="604"/>
      <c r="VMW27" s="604">
        <v>12.561749398662073</v>
      </c>
      <c r="VMX27" s="604"/>
      <c r="VMY27" s="604"/>
      <c r="VMZ27" s="604">
        <v>12.561749398662073</v>
      </c>
      <c r="VNA27" s="604"/>
      <c r="VNB27" s="604"/>
      <c r="VNC27" s="604">
        <v>12.561749398662073</v>
      </c>
      <c r="VND27" s="604"/>
      <c r="VNE27" s="604"/>
      <c r="VNF27" s="604">
        <v>12.561749398662073</v>
      </c>
      <c r="VNG27" s="604"/>
      <c r="VNH27" s="604"/>
      <c r="VNI27" s="604">
        <v>12.561749398662073</v>
      </c>
      <c r="VNJ27" s="604"/>
      <c r="VNK27" s="604"/>
      <c r="VNL27" s="604">
        <v>12.561749398662073</v>
      </c>
      <c r="VNM27" s="604"/>
      <c r="VNN27" s="604"/>
      <c r="VNO27" s="604">
        <v>12.561749398662073</v>
      </c>
      <c r="VNP27" s="604"/>
      <c r="VNQ27" s="604"/>
      <c r="VNR27" s="604">
        <v>12.561749398662073</v>
      </c>
      <c r="VNS27" s="604"/>
      <c r="VNT27" s="604"/>
      <c r="VNU27" s="604">
        <v>12.561749398662073</v>
      </c>
      <c r="VNV27" s="604"/>
      <c r="VNW27" s="604"/>
      <c r="VNX27" s="604">
        <v>12.561749398662073</v>
      </c>
      <c r="VNY27" s="604"/>
      <c r="VNZ27" s="604"/>
      <c r="VOA27" s="604">
        <v>12.561749398662073</v>
      </c>
      <c r="VOB27" s="604"/>
      <c r="VOC27" s="604"/>
      <c r="VOD27" s="604">
        <v>12.561749398662073</v>
      </c>
      <c r="VOE27" s="604"/>
      <c r="VOF27" s="604"/>
      <c r="VOG27" s="604">
        <v>12.561749398662073</v>
      </c>
      <c r="VOH27" s="604"/>
      <c r="VOI27" s="604"/>
      <c r="VOJ27" s="604">
        <v>12.561749398662073</v>
      </c>
      <c r="VOK27" s="604"/>
      <c r="VOL27" s="604"/>
      <c r="VOM27" s="604">
        <v>12.561749398662073</v>
      </c>
      <c r="VON27" s="604"/>
      <c r="VOO27" s="604"/>
      <c r="VOP27" s="604">
        <v>12.561749398662073</v>
      </c>
      <c r="VOQ27" s="604"/>
      <c r="VOR27" s="604"/>
      <c r="VOS27" s="604">
        <v>12.561749398662073</v>
      </c>
      <c r="VOT27" s="604"/>
      <c r="VOU27" s="604"/>
      <c r="VOV27" s="604">
        <v>12.561749398662073</v>
      </c>
      <c r="VOW27" s="604"/>
      <c r="VOX27" s="604"/>
      <c r="VOY27" s="604">
        <v>12.561749398662073</v>
      </c>
      <c r="VOZ27" s="604"/>
      <c r="VPA27" s="604"/>
      <c r="VPB27" s="604">
        <v>12.561749398662073</v>
      </c>
      <c r="VPC27" s="604"/>
      <c r="VPD27" s="604"/>
      <c r="VPE27" s="604">
        <v>12.561749398662073</v>
      </c>
      <c r="VPF27" s="604"/>
      <c r="VPG27" s="604"/>
      <c r="VPH27" s="604">
        <v>12.561749398662073</v>
      </c>
      <c r="VPI27" s="604"/>
      <c r="VPJ27" s="604"/>
      <c r="VPK27" s="604">
        <v>12.561749398662073</v>
      </c>
      <c r="VPL27" s="604"/>
      <c r="VPM27" s="604"/>
      <c r="VPN27" s="604">
        <v>12.561749398662073</v>
      </c>
      <c r="VPO27" s="604"/>
      <c r="VPP27" s="604"/>
      <c r="VPQ27" s="604">
        <v>12.561749398662073</v>
      </c>
      <c r="VPR27" s="604"/>
      <c r="VPS27" s="604"/>
      <c r="VPT27" s="604">
        <v>12.561749398662073</v>
      </c>
      <c r="VPU27" s="604"/>
      <c r="VPV27" s="604"/>
      <c r="VPW27" s="604">
        <v>12.561749398662073</v>
      </c>
      <c r="VPX27" s="604"/>
      <c r="VPY27" s="604"/>
      <c r="VPZ27" s="604">
        <v>12.561749398662073</v>
      </c>
      <c r="VQA27" s="604"/>
      <c r="VQB27" s="604"/>
      <c r="VQC27" s="604">
        <v>12.561749398662073</v>
      </c>
      <c r="VQD27" s="604"/>
      <c r="VQE27" s="604"/>
      <c r="VQF27" s="604">
        <v>12.561749398662073</v>
      </c>
      <c r="VQG27" s="604"/>
      <c r="VQH27" s="604"/>
      <c r="VQI27" s="604">
        <v>12.561749398662073</v>
      </c>
      <c r="VQJ27" s="604"/>
      <c r="VQK27" s="604"/>
      <c r="VQL27" s="604">
        <v>12.561749398662073</v>
      </c>
      <c r="VQM27" s="604"/>
      <c r="VQN27" s="604"/>
      <c r="VQO27" s="604">
        <v>12.561749398662073</v>
      </c>
      <c r="VQP27" s="604"/>
      <c r="VQQ27" s="604"/>
      <c r="VQR27" s="604">
        <v>12.561749398662073</v>
      </c>
      <c r="VQS27" s="604"/>
      <c r="VQT27" s="604"/>
      <c r="VQU27" s="604">
        <v>12.561749398662073</v>
      </c>
      <c r="VQV27" s="604"/>
      <c r="VQW27" s="604"/>
      <c r="VQX27" s="604">
        <v>12.561749398662073</v>
      </c>
      <c r="VQY27" s="604"/>
      <c r="VQZ27" s="604"/>
      <c r="VRA27" s="604">
        <v>12.561749398662073</v>
      </c>
      <c r="VRB27" s="604"/>
      <c r="VRC27" s="604"/>
      <c r="VRD27" s="604">
        <v>12.561749398662073</v>
      </c>
      <c r="VRE27" s="604"/>
      <c r="VRF27" s="604"/>
      <c r="VRG27" s="604">
        <v>12.561749398662073</v>
      </c>
      <c r="VRH27" s="604"/>
      <c r="VRI27" s="604"/>
      <c r="VRJ27" s="604">
        <v>12.561749398662073</v>
      </c>
      <c r="VRK27" s="604"/>
      <c r="VRL27" s="604"/>
      <c r="VRM27" s="604">
        <v>12.561749398662073</v>
      </c>
      <c r="VRN27" s="604"/>
      <c r="VRO27" s="604"/>
      <c r="VRP27" s="604">
        <v>12.561749398662073</v>
      </c>
      <c r="VRQ27" s="604"/>
      <c r="VRR27" s="604"/>
      <c r="VRS27" s="604">
        <v>12.561749398662073</v>
      </c>
      <c r="VRT27" s="604"/>
      <c r="VRU27" s="604"/>
      <c r="VRV27" s="604">
        <v>12.561749398662073</v>
      </c>
      <c r="VRW27" s="604"/>
      <c r="VRX27" s="604"/>
      <c r="VRY27" s="604">
        <v>12.561749398662073</v>
      </c>
      <c r="VRZ27" s="604"/>
      <c r="VSA27" s="604"/>
      <c r="VSB27" s="604">
        <v>12.561749398662073</v>
      </c>
      <c r="VSC27" s="604"/>
      <c r="VSD27" s="604"/>
      <c r="VSE27" s="604">
        <v>12.561749398662073</v>
      </c>
      <c r="VSF27" s="604"/>
      <c r="VSG27" s="604"/>
      <c r="VSH27" s="604">
        <v>12.561749398662073</v>
      </c>
      <c r="VSI27" s="604"/>
      <c r="VSJ27" s="604"/>
      <c r="VSK27" s="604">
        <v>12.561749398662073</v>
      </c>
      <c r="VSL27" s="604"/>
      <c r="VSM27" s="604"/>
      <c r="VSN27" s="604">
        <v>12.561749398662073</v>
      </c>
      <c r="VSO27" s="604"/>
      <c r="VSP27" s="604"/>
      <c r="VSQ27" s="604">
        <v>12.561749398662073</v>
      </c>
      <c r="VSR27" s="604"/>
      <c r="VSS27" s="604"/>
      <c r="VST27" s="604">
        <v>12.561749398662073</v>
      </c>
      <c r="VSU27" s="604"/>
      <c r="VSV27" s="604"/>
      <c r="VSW27" s="604">
        <v>12.561749398662073</v>
      </c>
      <c r="VSX27" s="604"/>
      <c r="VSY27" s="604"/>
      <c r="VSZ27" s="604">
        <v>12.561749398662073</v>
      </c>
      <c r="VTA27" s="604"/>
      <c r="VTB27" s="604"/>
      <c r="VTC27" s="604">
        <v>12.561749398662073</v>
      </c>
      <c r="VTD27" s="604"/>
      <c r="VTE27" s="604"/>
      <c r="VTF27" s="604">
        <v>12.561749398662073</v>
      </c>
      <c r="VTG27" s="604"/>
      <c r="VTH27" s="604"/>
      <c r="VTI27" s="604">
        <v>12.561749398662073</v>
      </c>
      <c r="VTJ27" s="604"/>
      <c r="VTK27" s="604"/>
      <c r="VTL27" s="604">
        <v>12.561749398662073</v>
      </c>
      <c r="VTM27" s="604"/>
      <c r="VTN27" s="604"/>
      <c r="VTO27" s="604">
        <v>12.561749398662073</v>
      </c>
      <c r="VTP27" s="604"/>
      <c r="VTQ27" s="604"/>
      <c r="VTR27" s="604">
        <v>12.561749398662073</v>
      </c>
      <c r="VTS27" s="604"/>
      <c r="VTT27" s="604"/>
      <c r="VTU27" s="604">
        <v>12.561749398662073</v>
      </c>
      <c r="VTV27" s="604"/>
      <c r="VTW27" s="604"/>
      <c r="VTX27" s="604">
        <v>12.561749398662073</v>
      </c>
      <c r="VTY27" s="604"/>
      <c r="VTZ27" s="604"/>
      <c r="VUA27" s="604">
        <v>12.561749398662073</v>
      </c>
      <c r="VUB27" s="604"/>
      <c r="VUC27" s="604"/>
      <c r="VUD27" s="604">
        <v>12.561749398662073</v>
      </c>
      <c r="VUE27" s="604"/>
      <c r="VUF27" s="604"/>
      <c r="VUG27" s="604">
        <v>12.561749398662073</v>
      </c>
      <c r="VUH27" s="604"/>
      <c r="VUI27" s="604"/>
      <c r="VUJ27" s="604">
        <v>12.561749398662073</v>
      </c>
      <c r="VUK27" s="604"/>
      <c r="VUL27" s="604"/>
      <c r="VUM27" s="604">
        <v>12.561749398662073</v>
      </c>
      <c r="VUN27" s="604"/>
      <c r="VUO27" s="604"/>
      <c r="VUP27" s="604">
        <v>12.561749398662073</v>
      </c>
      <c r="VUQ27" s="604"/>
      <c r="VUR27" s="604"/>
      <c r="VUS27" s="604">
        <v>12.561749398662073</v>
      </c>
      <c r="VUT27" s="604"/>
      <c r="VUU27" s="604"/>
      <c r="VUV27" s="604">
        <v>12.561749398662073</v>
      </c>
      <c r="VUW27" s="604"/>
      <c r="VUX27" s="604"/>
      <c r="VUY27" s="604">
        <v>12.561749398662073</v>
      </c>
      <c r="VUZ27" s="604"/>
      <c r="VVA27" s="604"/>
      <c r="VVB27" s="604">
        <v>12.561749398662073</v>
      </c>
      <c r="VVC27" s="604"/>
      <c r="VVD27" s="604"/>
      <c r="VVE27" s="604">
        <v>12.561749398662073</v>
      </c>
      <c r="VVF27" s="604"/>
      <c r="VVG27" s="604"/>
      <c r="VVH27" s="604">
        <v>12.561749398662073</v>
      </c>
      <c r="VVI27" s="604"/>
      <c r="VVJ27" s="604"/>
      <c r="VVK27" s="604">
        <v>12.561749398662073</v>
      </c>
      <c r="VVL27" s="604"/>
      <c r="VVM27" s="604"/>
      <c r="VVN27" s="604">
        <v>12.561749398662073</v>
      </c>
      <c r="VVO27" s="604"/>
      <c r="VVP27" s="604"/>
      <c r="VVQ27" s="604">
        <v>12.561749398662073</v>
      </c>
      <c r="VVR27" s="604"/>
      <c r="VVS27" s="604"/>
      <c r="VVT27" s="604">
        <v>12.561749398662073</v>
      </c>
      <c r="VVU27" s="604"/>
      <c r="VVV27" s="604"/>
      <c r="VVW27" s="604">
        <v>12.561749398662073</v>
      </c>
      <c r="VVX27" s="604"/>
      <c r="VVY27" s="604"/>
      <c r="VVZ27" s="604">
        <v>12.561749398662073</v>
      </c>
      <c r="VWA27" s="604"/>
      <c r="VWB27" s="604"/>
      <c r="VWC27" s="604">
        <v>12.561749398662073</v>
      </c>
      <c r="VWD27" s="604"/>
      <c r="VWE27" s="604"/>
      <c r="VWF27" s="604">
        <v>12.561749398662073</v>
      </c>
      <c r="VWG27" s="604"/>
      <c r="VWH27" s="604"/>
      <c r="VWI27" s="604">
        <v>12.561749398662073</v>
      </c>
      <c r="VWJ27" s="604"/>
      <c r="VWK27" s="604"/>
      <c r="VWL27" s="604">
        <v>12.561749398662073</v>
      </c>
      <c r="VWM27" s="604"/>
      <c r="VWN27" s="604"/>
      <c r="VWO27" s="604">
        <v>12.561749398662073</v>
      </c>
      <c r="VWP27" s="604"/>
      <c r="VWQ27" s="604"/>
      <c r="VWR27" s="604">
        <v>12.561749398662073</v>
      </c>
      <c r="VWS27" s="604"/>
      <c r="VWT27" s="604"/>
      <c r="VWU27" s="604">
        <v>12.561749398662073</v>
      </c>
      <c r="VWV27" s="604"/>
      <c r="VWW27" s="604"/>
      <c r="VWX27" s="604">
        <v>12.561749398662073</v>
      </c>
      <c r="VWY27" s="604"/>
      <c r="VWZ27" s="604"/>
      <c r="VXA27" s="604">
        <v>12.561749398662073</v>
      </c>
      <c r="VXB27" s="604"/>
      <c r="VXC27" s="604"/>
      <c r="VXD27" s="604">
        <v>12.561749398662073</v>
      </c>
      <c r="VXE27" s="604"/>
      <c r="VXF27" s="604"/>
      <c r="VXG27" s="604">
        <v>12.561749398662073</v>
      </c>
      <c r="VXH27" s="604"/>
      <c r="VXI27" s="604"/>
      <c r="VXJ27" s="604">
        <v>12.561749398662073</v>
      </c>
      <c r="VXK27" s="604"/>
      <c r="VXL27" s="604"/>
      <c r="VXM27" s="604">
        <v>12.561749398662073</v>
      </c>
      <c r="VXN27" s="604"/>
      <c r="VXO27" s="604"/>
      <c r="VXP27" s="604">
        <v>12.561749398662073</v>
      </c>
      <c r="VXQ27" s="604"/>
      <c r="VXR27" s="604"/>
      <c r="VXS27" s="604">
        <v>12.561749398662073</v>
      </c>
      <c r="VXT27" s="604"/>
      <c r="VXU27" s="604"/>
      <c r="VXV27" s="604">
        <v>12.561749398662073</v>
      </c>
      <c r="VXW27" s="604"/>
      <c r="VXX27" s="604"/>
      <c r="VXY27" s="604">
        <v>12.561749398662073</v>
      </c>
      <c r="VXZ27" s="604"/>
      <c r="VYA27" s="604"/>
      <c r="VYB27" s="604">
        <v>12.561749398662073</v>
      </c>
      <c r="VYC27" s="604"/>
      <c r="VYD27" s="604"/>
      <c r="VYE27" s="604">
        <v>12.561749398662073</v>
      </c>
      <c r="VYF27" s="604"/>
      <c r="VYG27" s="604"/>
      <c r="VYH27" s="604">
        <v>12.561749398662073</v>
      </c>
      <c r="VYI27" s="604"/>
      <c r="VYJ27" s="604"/>
      <c r="VYK27" s="604">
        <v>12.561749398662073</v>
      </c>
      <c r="VYL27" s="604"/>
      <c r="VYM27" s="604"/>
      <c r="VYN27" s="604">
        <v>12.561749398662073</v>
      </c>
      <c r="VYO27" s="604"/>
      <c r="VYP27" s="604"/>
      <c r="VYQ27" s="604">
        <v>12.561749398662073</v>
      </c>
      <c r="VYR27" s="604"/>
      <c r="VYS27" s="604"/>
      <c r="VYT27" s="604">
        <v>12.561749398662073</v>
      </c>
      <c r="VYU27" s="604"/>
      <c r="VYV27" s="604"/>
      <c r="VYW27" s="604">
        <v>12.561749398662073</v>
      </c>
      <c r="VYX27" s="604"/>
      <c r="VYY27" s="604"/>
      <c r="VYZ27" s="604">
        <v>12.561749398662073</v>
      </c>
      <c r="VZA27" s="604"/>
      <c r="VZB27" s="604"/>
      <c r="VZC27" s="604">
        <v>12.561749398662073</v>
      </c>
      <c r="VZD27" s="604"/>
      <c r="VZE27" s="604"/>
      <c r="VZF27" s="604">
        <v>12.561749398662073</v>
      </c>
      <c r="VZG27" s="604"/>
      <c r="VZH27" s="604"/>
      <c r="VZI27" s="604">
        <v>12.561749398662073</v>
      </c>
      <c r="VZJ27" s="604"/>
      <c r="VZK27" s="604"/>
      <c r="VZL27" s="604">
        <v>12.561749398662073</v>
      </c>
      <c r="VZM27" s="604"/>
      <c r="VZN27" s="604"/>
      <c r="VZO27" s="604">
        <v>12.561749398662073</v>
      </c>
      <c r="VZP27" s="604"/>
      <c r="VZQ27" s="604"/>
      <c r="VZR27" s="604">
        <v>12.561749398662073</v>
      </c>
      <c r="VZS27" s="604"/>
      <c r="VZT27" s="604"/>
      <c r="VZU27" s="604">
        <v>12.561749398662073</v>
      </c>
      <c r="VZV27" s="604"/>
      <c r="VZW27" s="604"/>
      <c r="VZX27" s="604">
        <v>12.561749398662073</v>
      </c>
      <c r="VZY27" s="604"/>
      <c r="VZZ27" s="604"/>
      <c r="WAA27" s="604">
        <v>12.561749398662073</v>
      </c>
      <c r="WAB27" s="604"/>
      <c r="WAC27" s="604"/>
      <c r="WAD27" s="604">
        <v>12.561749398662073</v>
      </c>
      <c r="WAE27" s="604"/>
      <c r="WAF27" s="604"/>
      <c r="WAG27" s="604">
        <v>12.561749398662073</v>
      </c>
      <c r="WAH27" s="604"/>
      <c r="WAI27" s="604"/>
      <c r="WAJ27" s="604">
        <v>12.561749398662073</v>
      </c>
      <c r="WAK27" s="604"/>
      <c r="WAL27" s="604"/>
      <c r="WAM27" s="604">
        <v>12.561749398662073</v>
      </c>
      <c r="WAN27" s="604"/>
      <c r="WAO27" s="604"/>
      <c r="WAP27" s="604">
        <v>12.561749398662073</v>
      </c>
      <c r="WAQ27" s="604"/>
      <c r="WAR27" s="604"/>
      <c r="WAS27" s="604">
        <v>12.561749398662073</v>
      </c>
      <c r="WAT27" s="604"/>
      <c r="WAU27" s="604"/>
      <c r="WAV27" s="604">
        <v>12.561749398662073</v>
      </c>
      <c r="WAW27" s="604"/>
      <c r="WAX27" s="604"/>
      <c r="WAY27" s="604">
        <v>12.561749398662073</v>
      </c>
      <c r="WAZ27" s="604"/>
      <c r="WBA27" s="604"/>
      <c r="WBB27" s="604">
        <v>12.561749398662073</v>
      </c>
      <c r="WBC27" s="604"/>
      <c r="WBD27" s="604"/>
      <c r="WBE27" s="604">
        <v>12.561749398662073</v>
      </c>
      <c r="WBF27" s="604"/>
      <c r="WBG27" s="604"/>
      <c r="WBH27" s="604">
        <v>12.561749398662073</v>
      </c>
      <c r="WBI27" s="604"/>
      <c r="WBJ27" s="604"/>
      <c r="WBK27" s="604">
        <v>12.561749398662073</v>
      </c>
      <c r="WBL27" s="604"/>
      <c r="WBM27" s="604"/>
      <c r="WBN27" s="604">
        <v>12.561749398662073</v>
      </c>
      <c r="WBO27" s="604"/>
      <c r="WBP27" s="604"/>
      <c r="WBQ27" s="604">
        <v>12.561749398662073</v>
      </c>
      <c r="WBR27" s="604"/>
      <c r="WBS27" s="604"/>
      <c r="WBT27" s="604">
        <v>12.561749398662073</v>
      </c>
      <c r="WBU27" s="604"/>
      <c r="WBV27" s="604"/>
      <c r="WBW27" s="604">
        <v>12.561749398662073</v>
      </c>
      <c r="WBX27" s="604"/>
      <c r="WBY27" s="604"/>
      <c r="WBZ27" s="604">
        <v>12.561749398662073</v>
      </c>
      <c r="WCA27" s="604"/>
      <c r="WCB27" s="604"/>
      <c r="WCC27" s="604">
        <v>12.561749398662073</v>
      </c>
      <c r="WCD27" s="604"/>
      <c r="WCE27" s="604"/>
      <c r="WCF27" s="604">
        <v>12.561749398662073</v>
      </c>
      <c r="WCG27" s="604"/>
      <c r="WCH27" s="604"/>
      <c r="WCI27" s="604">
        <v>12.561749398662073</v>
      </c>
      <c r="WCJ27" s="604"/>
      <c r="WCK27" s="604"/>
      <c r="WCL27" s="604">
        <v>12.561749398662073</v>
      </c>
      <c r="WCM27" s="604"/>
      <c r="WCN27" s="604"/>
      <c r="WCO27" s="604">
        <v>12.561749398662073</v>
      </c>
      <c r="WCP27" s="604"/>
      <c r="WCQ27" s="604"/>
      <c r="WCR27" s="604">
        <v>12.561749398662073</v>
      </c>
      <c r="WCS27" s="604"/>
      <c r="WCT27" s="604"/>
      <c r="WCU27" s="604">
        <v>12.561749398662073</v>
      </c>
      <c r="WCV27" s="604"/>
      <c r="WCW27" s="604"/>
      <c r="WCX27" s="604">
        <v>12.561749398662073</v>
      </c>
      <c r="WCY27" s="604"/>
      <c r="WCZ27" s="604"/>
      <c r="WDA27" s="604">
        <v>12.561749398662073</v>
      </c>
      <c r="WDB27" s="604"/>
      <c r="WDC27" s="604"/>
      <c r="WDD27" s="604">
        <v>12.561749398662073</v>
      </c>
      <c r="WDE27" s="604"/>
      <c r="WDF27" s="604"/>
      <c r="WDG27" s="604">
        <v>12.561749398662073</v>
      </c>
      <c r="WDH27" s="604"/>
      <c r="WDI27" s="604"/>
      <c r="WDJ27" s="604">
        <v>12.561749398662073</v>
      </c>
      <c r="WDK27" s="604"/>
      <c r="WDL27" s="604"/>
      <c r="WDM27" s="604">
        <v>12.561749398662073</v>
      </c>
      <c r="WDN27" s="604"/>
      <c r="WDO27" s="604"/>
      <c r="WDP27" s="604">
        <v>12.561749398662073</v>
      </c>
      <c r="WDQ27" s="604"/>
      <c r="WDR27" s="604"/>
      <c r="WDS27" s="604">
        <v>12.561749398662073</v>
      </c>
      <c r="WDT27" s="604"/>
      <c r="WDU27" s="604"/>
      <c r="WDV27" s="604">
        <v>12.561749398662073</v>
      </c>
      <c r="WDW27" s="604"/>
      <c r="WDX27" s="604"/>
      <c r="WDY27" s="604">
        <v>12.561749398662073</v>
      </c>
      <c r="WDZ27" s="604"/>
      <c r="WEA27" s="604"/>
      <c r="WEB27" s="604">
        <v>12.561749398662073</v>
      </c>
      <c r="WEC27" s="604"/>
      <c r="WED27" s="604"/>
      <c r="WEE27" s="604">
        <v>12.561749398662073</v>
      </c>
      <c r="WEF27" s="604"/>
      <c r="WEG27" s="604"/>
      <c r="WEH27" s="604">
        <v>12.561749398662073</v>
      </c>
      <c r="WEI27" s="604"/>
      <c r="WEJ27" s="604"/>
      <c r="WEK27" s="604">
        <v>12.561749398662073</v>
      </c>
      <c r="WEL27" s="604"/>
      <c r="WEM27" s="604"/>
      <c r="WEN27" s="604">
        <v>12.561749398662073</v>
      </c>
      <c r="WEO27" s="604"/>
      <c r="WEP27" s="604"/>
      <c r="WEQ27" s="604">
        <v>12.561749398662073</v>
      </c>
      <c r="WER27" s="604"/>
      <c r="WES27" s="604"/>
      <c r="WET27" s="604">
        <v>12.561749398662073</v>
      </c>
      <c r="WEU27" s="604"/>
      <c r="WEV27" s="604"/>
      <c r="WEW27" s="604">
        <v>12.561749398662073</v>
      </c>
      <c r="WEX27" s="604"/>
      <c r="WEY27" s="604"/>
      <c r="WEZ27" s="604">
        <v>12.561749398662073</v>
      </c>
      <c r="WFA27" s="604"/>
      <c r="WFB27" s="604"/>
      <c r="WFC27" s="604">
        <v>12.561749398662073</v>
      </c>
      <c r="WFD27" s="604"/>
      <c r="WFE27" s="604"/>
      <c r="WFF27" s="604">
        <v>12.561749398662073</v>
      </c>
      <c r="WFG27" s="604"/>
      <c r="WFH27" s="604"/>
      <c r="WFI27" s="604">
        <v>12.561749398662073</v>
      </c>
      <c r="WFJ27" s="604"/>
      <c r="WFK27" s="604"/>
      <c r="WFL27" s="604">
        <v>12.561749398662073</v>
      </c>
      <c r="WFM27" s="604"/>
      <c r="WFN27" s="604"/>
      <c r="WFO27" s="604">
        <v>12.561749398662073</v>
      </c>
      <c r="WFP27" s="604"/>
      <c r="WFQ27" s="604"/>
      <c r="WFR27" s="604">
        <v>12.561749398662073</v>
      </c>
      <c r="WFS27" s="604"/>
      <c r="WFT27" s="604"/>
      <c r="WFU27" s="604">
        <v>12.561749398662073</v>
      </c>
      <c r="WFV27" s="604"/>
      <c r="WFW27" s="604"/>
      <c r="WFX27" s="604">
        <v>12.561749398662073</v>
      </c>
      <c r="WFY27" s="604"/>
      <c r="WFZ27" s="604"/>
      <c r="WGA27" s="604">
        <v>12.561749398662073</v>
      </c>
      <c r="WGB27" s="604"/>
      <c r="WGC27" s="604"/>
      <c r="WGD27" s="604">
        <v>12.561749398662073</v>
      </c>
      <c r="WGE27" s="604"/>
      <c r="WGF27" s="604"/>
      <c r="WGG27" s="604">
        <v>12.561749398662073</v>
      </c>
      <c r="WGH27" s="604"/>
      <c r="WGI27" s="604"/>
      <c r="WGJ27" s="604">
        <v>12.561749398662073</v>
      </c>
      <c r="WGK27" s="604"/>
      <c r="WGL27" s="604"/>
      <c r="WGM27" s="604">
        <v>12.561749398662073</v>
      </c>
      <c r="WGN27" s="604"/>
      <c r="WGO27" s="604"/>
      <c r="WGP27" s="604">
        <v>12.561749398662073</v>
      </c>
      <c r="WGQ27" s="604"/>
      <c r="WGR27" s="604"/>
      <c r="WGS27" s="604">
        <v>12.561749398662073</v>
      </c>
      <c r="WGT27" s="604"/>
      <c r="WGU27" s="604"/>
      <c r="WGV27" s="604">
        <v>12.561749398662073</v>
      </c>
      <c r="WGW27" s="604"/>
      <c r="WGX27" s="604"/>
      <c r="WGY27" s="604">
        <v>12.561749398662073</v>
      </c>
      <c r="WGZ27" s="604"/>
      <c r="WHA27" s="604"/>
      <c r="WHB27" s="604">
        <v>12.561749398662073</v>
      </c>
      <c r="WHC27" s="604"/>
      <c r="WHD27" s="604"/>
      <c r="WHE27" s="604">
        <v>12.561749398662073</v>
      </c>
      <c r="WHF27" s="604"/>
      <c r="WHG27" s="604"/>
      <c r="WHH27" s="604">
        <v>12.561749398662073</v>
      </c>
      <c r="WHI27" s="604"/>
      <c r="WHJ27" s="604"/>
      <c r="WHK27" s="604">
        <v>12.561749398662073</v>
      </c>
      <c r="WHL27" s="604"/>
      <c r="WHM27" s="604"/>
      <c r="WHN27" s="604">
        <v>12.561749398662073</v>
      </c>
      <c r="WHO27" s="604"/>
      <c r="WHP27" s="604"/>
      <c r="WHQ27" s="604">
        <v>12.561749398662073</v>
      </c>
      <c r="WHR27" s="604"/>
      <c r="WHS27" s="604"/>
      <c r="WHT27" s="604">
        <v>12.561749398662073</v>
      </c>
      <c r="WHU27" s="604"/>
      <c r="WHV27" s="604"/>
      <c r="WHW27" s="604">
        <v>12.561749398662073</v>
      </c>
      <c r="WHX27" s="604"/>
      <c r="WHY27" s="604"/>
      <c r="WHZ27" s="604">
        <v>12.561749398662073</v>
      </c>
      <c r="WIA27" s="604"/>
      <c r="WIB27" s="604"/>
      <c r="WIC27" s="604">
        <v>12.561749398662073</v>
      </c>
      <c r="WID27" s="604"/>
      <c r="WIE27" s="604"/>
      <c r="WIF27" s="604">
        <v>12.561749398662073</v>
      </c>
      <c r="WIG27" s="604"/>
      <c r="WIH27" s="604"/>
      <c r="WII27" s="604">
        <v>12.561749398662073</v>
      </c>
      <c r="WIJ27" s="604"/>
      <c r="WIK27" s="604"/>
      <c r="WIL27" s="604">
        <v>12.561749398662073</v>
      </c>
      <c r="WIM27" s="604"/>
      <c r="WIN27" s="604"/>
      <c r="WIO27" s="604">
        <v>12.561749398662073</v>
      </c>
      <c r="WIP27" s="604"/>
      <c r="WIQ27" s="604"/>
      <c r="WIR27" s="604">
        <v>12.561749398662073</v>
      </c>
      <c r="WIS27" s="604"/>
      <c r="WIT27" s="604"/>
      <c r="WIU27" s="604">
        <v>12.561749398662073</v>
      </c>
      <c r="WIV27" s="604"/>
      <c r="WIW27" s="604"/>
      <c r="WIX27" s="604">
        <v>12.561749398662073</v>
      </c>
      <c r="WIY27" s="604"/>
      <c r="WIZ27" s="604"/>
      <c r="WJA27" s="604">
        <v>12.561749398662073</v>
      </c>
      <c r="WJB27" s="604"/>
      <c r="WJC27" s="604"/>
      <c r="WJD27" s="604">
        <v>12.561749398662073</v>
      </c>
      <c r="WJE27" s="604"/>
      <c r="WJF27" s="604"/>
      <c r="WJG27" s="604">
        <v>12.561749398662073</v>
      </c>
      <c r="WJH27" s="604"/>
      <c r="WJI27" s="604"/>
      <c r="WJJ27" s="604">
        <v>12.561749398662073</v>
      </c>
      <c r="WJK27" s="604"/>
      <c r="WJL27" s="604"/>
      <c r="WJM27" s="604">
        <v>12.561749398662073</v>
      </c>
      <c r="WJN27" s="604"/>
      <c r="WJO27" s="604"/>
      <c r="WJP27" s="604">
        <v>12.561749398662073</v>
      </c>
      <c r="WJQ27" s="604"/>
      <c r="WJR27" s="604"/>
      <c r="WJS27" s="604">
        <v>12.561749398662073</v>
      </c>
      <c r="WJT27" s="604"/>
      <c r="WJU27" s="604"/>
      <c r="WJV27" s="604">
        <v>12.561749398662073</v>
      </c>
      <c r="WJW27" s="604"/>
      <c r="WJX27" s="604"/>
      <c r="WJY27" s="604">
        <v>12.561749398662073</v>
      </c>
      <c r="WJZ27" s="604"/>
      <c r="WKA27" s="604"/>
      <c r="WKB27" s="604">
        <v>12.561749398662073</v>
      </c>
      <c r="WKC27" s="604"/>
      <c r="WKD27" s="604"/>
      <c r="WKE27" s="604">
        <v>12.561749398662073</v>
      </c>
      <c r="WKF27" s="604"/>
      <c r="WKG27" s="604"/>
      <c r="WKH27" s="604">
        <v>12.561749398662073</v>
      </c>
      <c r="WKI27" s="604"/>
      <c r="WKJ27" s="604"/>
      <c r="WKK27" s="604">
        <v>12.561749398662073</v>
      </c>
      <c r="WKL27" s="604"/>
      <c r="WKM27" s="604"/>
      <c r="WKN27" s="604">
        <v>12.561749398662073</v>
      </c>
      <c r="WKO27" s="604"/>
      <c r="WKP27" s="604"/>
      <c r="WKQ27" s="604">
        <v>12.561749398662073</v>
      </c>
      <c r="WKR27" s="604"/>
      <c r="WKS27" s="604"/>
      <c r="WKT27" s="604">
        <v>12.561749398662073</v>
      </c>
      <c r="WKU27" s="604"/>
      <c r="WKV27" s="604"/>
      <c r="WKW27" s="604">
        <v>12.561749398662073</v>
      </c>
      <c r="WKX27" s="604"/>
      <c r="WKY27" s="604"/>
      <c r="WKZ27" s="604">
        <v>12.561749398662073</v>
      </c>
      <c r="WLA27" s="604"/>
      <c r="WLB27" s="604"/>
      <c r="WLC27" s="604">
        <v>12.561749398662073</v>
      </c>
      <c r="WLD27" s="604"/>
      <c r="WLE27" s="604"/>
      <c r="WLF27" s="604">
        <v>12.561749398662073</v>
      </c>
      <c r="WLG27" s="604"/>
      <c r="WLH27" s="604"/>
      <c r="WLI27" s="604">
        <v>12.561749398662073</v>
      </c>
      <c r="WLJ27" s="604"/>
      <c r="WLK27" s="604"/>
      <c r="WLL27" s="604">
        <v>12.561749398662073</v>
      </c>
      <c r="WLM27" s="604"/>
      <c r="WLN27" s="604"/>
      <c r="WLO27" s="604">
        <v>12.561749398662073</v>
      </c>
      <c r="WLP27" s="604"/>
      <c r="WLQ27" s="604"/>
      <c r="WLR27" s="604">
        <v>12.561749398662073</v>
      </c>
      <c r="WLS27" s="604"/>
      <c r="WLT27" s="604"/>
      <c r="WLU27" s="604">
        <v>12.561749398662073</v>
      </c>
      <c r="WLV27" s="604"/>
      <c r="WLW27" s="604"/>
      <c r="WLX27" s="604">
        <v>12.561749398662073</v>
      </c>
      <c r="WLY27" s="604"/>
      <c r="WLZ27" s="604"/>
      <c r="WMA27" s="604">
        <v>12.561749398662073</v>
      </c>
      <c r="WMB27" s="604"/>
      <c r="WMC27" s="604"/>
      <c r="WMD27" s="604">
        <v>12.561749398662073</v>
      </c>
      <c r="WME27" s="604"/>
      <c r="WMF27" s="604"/>
      <c r="WMG27" s="604">
        <v>12.561749398662073</v>
      </c>
      <c r="WMH27" s="604"/>
      <c r="WMI27" s="604"/>
      <c r="WMJ27" s="604">
        <v>12.561749398662073</v>
      </c>
      <c r="WMK27" s="604"/>
      <c r="WML27" s="604"/>
      <c r="WMM27" s="604">
        <v>12.561749398662073</v>
      </c>
      <c r="WMN27" s="604"/>
      <c r="WMO27" s="604"/>
      <c r="WMP27" s="604">
        <v>12.561749398662073</v>
      </c>
      <c r="WMQ27" s="604"/>
      <c r="WMR27" s="604"/>
      <c r="WMS27" s="604">
        <v>12.561749398662073</v>
      </c>
      <c r="WMT27" s="604"/>
      <c r="WMU27" s="604"/>
      <c r="WMV27" s="604">
        <v>12.561749398662073</v>
      </c>
      <c r="WMW27" s="604"/>
      <c r="WMX27" s="604"/>
      <c r="WMY27" s="604">
        <v>12.561749398662073</v>
      </c>
      <c r="WMZ27" s="604"/>
      <c r="WNA27" s="604"/>
      <c r="WNB27" s="604">
        <v>12.561749398662073</v>
      </c>
      <c r="WNC27" s="604"/>
      <c r="WND27" s="604"/>
      <c r="WNE27" s="604">
        <v>12.561749398662073</v>
      </c>
      <c r="WNF27" s="604"/>
      <c r="WNG27" s="604"/>
      <c r="WNH27" s="604">
        <v>12.561749398662073</v>
      </c>
      <c r="WNI27" s="604"/>
      <c r="WNJ27" s="604"/>
      <c r="WNK27" s="604">
        <v>12.561749398662073</v>
      </c>
      <c r="WNL27" s="604"/>
      <c r="WNM27" s="604"/>
      <c r="WNN27" s="604">
        <v>12.561749398662073</v>
      </c>
      <c r="WNO27" s="604"/>
      <c r="WNP27" s="604"/>
      <c r="WNQ27" s="604">
        <v>12.561749398662073</v>
      </c>
      <c r="WNR27" s="604"/>
      <c r="WNS27" s="604"/>
      <c r="WNT27" s="604">
        <v>12.561749398662073</v>
      </c>
      <c r="WNU27" s="604"/>
      <c r="WNV27" s="604"/>
      <c r="WNW27" s="604">
        <v>12.561749398662073</v>
      </c>
      <c r="WNX27" s="604"/>
      <c r="WNY27" s="604"/>
      <c r="WNZ27" s="604">
        <v>12.561749398662073</v>
      </c>
      <c r="WOA27" s="604"/>
      <c r="WOB27" s="604"/>
      <c r="WOC27" s="604">
        <v>12.561749398662073</v>
      </c>
      <c r="WOD27" s="604"/>
      <c r="WOE27" s="604"/>
      <c r="WOF27" s="604">
        <v>12.561749398662073</v>
      </c>
      <c r="WOG27" s="604"/>
      <c r="WOH27" s="604"/>
      <c r="WOI27" s="604">
        <v>12.561749398662073</v>
      </c>
      <c r="WOJ27" s="604"/>
      <c r="WOK27" s="604"/>
      <c r="WOL27" s="604">
        <v>12.561749398662073</v>
      </c>
      <c r="WOM27" s="604"/>
      <c r="WON27" s="604"/>
      <c r="WOO27" s="604">
        <v>12.561749398662073</v>
      </c>
      <c r="WOP27" s="604"/>
      <c r="WOQ27" s="604"/>
      <c r="WOR27" s="604">
        <v>12.561749398662073</v>
      </c>
      <c r="WOS27" s="604"/>
      <c r="WOT27" s="604"/>
      <c r="WOU27" s="604">
        <v>12.561749398662073</v>
      </c>
      <c r="WOV27" s="604"/>
      <c r="WOW27" s="604"/>
      <c r="WOX27" s="604">
        <v>12.561749398662073</v>
      </c>
      <c r="WOY27" s="604"/>
      <c r="WOZ27" s="604"/>
      <c r="WPA27" s="604">
        <v>12.561749398662073</v>
      </c>
      <c r="WPB27" s="604"/>
      <c r="WPC27" s="604"/>
      <c r="WPD27" s="604">
        <v>12.561749398662073</v>
      </c>
      <c r="WPE27" s="604"/>
      <c r="WPF27" s="604"/>
      <c r="WPG27" s="604">
        <v>12.561749398662073</v>
      </c>
      <c r="WPH27" s="604"/>
      <c r="WPI27" s="604"/>
      <c r="WPJ27" s="604">
        <v>12.561749398662073</v>
      </c>
      <c r="WPK27" s="604"/>
      <c r="WPL27" s="604"/>
      <c r="WPM27" s="604">
        <v>12.561749398662073</v>
      </c>
      <c r="WPN27" s="604"/>
      <c r="WPO27" s="604"/>
      <c r="WPP27" s="604">
        <v>12.561749398662073</v>
      </c>
      <c r="WPQ27" s="604"/>
      <c r="WPR27" s="604"/>
      <c r="WPS27" s="604">
        <v>12.561749398662073</v>
      </c>
      <c r="WPT27" s="604"/>
      <c r="WPU27" s="604"/>
      <c r="WPV27" s="604">
        <v>12.561749398662073</v>
      </c>
      <c r="WPW27" s="604"/>
      <c r="WPX27" s="604"/>
      <c r="WPY27" s="604">
        <v>12.561749398662073</v>
      </c>
      <c r="WPZ27" s="604"/>
      <c r="WQA27" s="604"/>
      <c r="WQB27" s="604">
        <v>12.561749398662073</v>
      </c>
      <c r="WQC27" s="604"/>
      <c r="WQD27" s="604"/>
      <c r="WQE27" s="604">
        <v>12.561749398662073</v>
      </c>
      <c r="WQF27" s="604"/>
      <c r="WQG27" s="604"/>
      <c r="WQH27" s="604">
        <v>12.561749398662073</v>
      </c>
      <c r="WQI27" s="604"/>
      <c r="WQJ27" s="604"/>
      <c r="WQK27" s="604">
        <v>12.561749398662073</v>
      </c>
      <c r="WQL27" s="604"/>
      <c r="WQM27" s="604"/>
      <c r="WQN27" s="604">
        <v>12.561749398662073</v>
      </c>
      <c r="WQO27" s="604"/>
      <c r="WQP27" s="604"/>
      <c r="WQQ27" s="604">
        <v>12.561749398662073</v>
      </c>
      <c r="WQR27" s="604"/>
      <c r="WQS27" s="604"/>
      <c r="WQT27" s="604">
        <v>12.561749398662073</v>
      </c>
      <c r="WQU27" s="604"/>
      <c r="WQV27" s="604"/>
      <c r="WQW27" s="604">
        <v>12.561749398662073</v>
      </c>
      <c r="WQX27" s="604"/>
      <c r="WQY27" s="604"/>
      <c r="WQZ27" s="604">
        <v>12.561749398662073</v>
      </c>
      <c r="WRA27" s="604"/>
      <c r="WRB27" s="604"/>
      <c r="WRC27" s="604">
        <v>12.561749398662073</v>
      </c>
      <c r="WRD27" s="604"/>
      <c r="WRE27" s="604"/>
      <c r="WRF27" s="604">
        <v>12.561749398662073</v>
      </c>
      <c r="WRG27" s="604"/>
      <c r="WRH27" s="604"/>
      <c r="WRI27" s="604">
        <v>12.561749398662073</v>
      </c>
      <c r="WRJ27" s="604"/>
      <c r="WRK27" s="604"/>
      <c r="WRL27" s="604">
        <v>12.561749398662073</v>
      </c>
      <c r="WRM27" s="604"/>
      <c r="WRN27" s="604"/>
      <c r="WRO27" s="604">
        <v>12.561749398662073</v>
      </c>
      <c r="WRP27" s="604"/>
      <c r="WRQ27" s="604"/>
      <c r="WRR27" s="604">
        <v>12.561749398662073</v>
      </c>
      <c r="WRS27" s="604"/>
      <c r="WRT27" s="604"/>
      <c r="WRU27" s="604">
        <v>12.561749398662073</v>
      </c>
      <c r="WRV27" s="604"/>
      <c r="WRW27" s="604"/>
      <c r="WRX27" s="604">
        <v>12.561749398662073</v>
      </c>
      <c r="WRY27" s="604"/>
      <c r="WRZ27" s="604"/>
      <c r="WSA27" s="604">
        <v>12.561749398662073</v>
      </c>
      <c r="WSB27" s="604"/>
      <c r="WSC27" s="604"/>
      <c r="WSD27" s="604">
        <v>12.561749398662073</v>
      </c>
      <c r="WSE27" s="604"/>
      <c r="WSF27" s="604"/>
      <c r="WSG27" s="604">
        <v>12.561749398662073</v>
      </c>
      <c r="WSH27" s="604"/>
      <c r="WSI27" s="604"/>
      <c r="WSJ27" s="604">
        <v>12.561749398662073</v>
      </c>
      <c r="WSK27" s="604"/>
      <c r="WSL27" s="604"/>
      <c r="WSM27" s="604">
        <v>12.561749398662073</v>
      </c>
      <c r="WSN27" s="604"/>
      <c r="WSO27" s="604"/>
      <c r="WSP27" s="604">
        <v>12.561749398662073</v>
      </c>
      <c r="WSQ27" s="604"/>
      <c r="WSR27" s="604"/>
      <c r="WSS27" s="604">
        <v>12.561749398662073</v>
      </c>
      <c r="WST27" s="604"/>
      <c r="WSU27" s="604"/>
      <c r="WSV27" s="604">
        <v>12.561749398662073</v>
      </c>
      <c r="WSW27" s="604"/>
      <c r="WSX27" s="604"/>
      <c r="WSY27" s="604">
        <v>12.561749398662073</v>
      </c>
      <c r="WSZ27" s="604"/>
      <c r="WTA27" s="604"/>
      <c r="WTB27" s="604">
        <v>12.561749398662073</v>
      </c>
      <c r="WTC27" s="604"/>
      <c r="WTD27" s="604"/>
      <c r="WTE27" s="604">
        <v>12.561749398662073</v>
      </c>
      <c r="WTF27" s="604"/>
      <c r="WTG27" s="604"/>
      <c r="WTH27" s="604">
        <v>12.561749398662073</v>
      </c>
      <c r="WTI27" s="604"/>
      <c r="WTJ27" s="604"/>
      <c r="WTK27" s="604">
        <v>12.561749398662073</v>
      </c>
      <c r="WTL27" s="604"/>
      <c r="WTM27" s="604"/>
      <c r="WTN27" s="604">
        <v>12.561749398662073</v>
      </c>
      <c r="WTO27" s="604"/>
      <c r="WTP27" s="604"/>
      <c r="WTQ27" s="604">
        <v>12.561749398662073</v>
      </c>
      <c r="WTR27" s="604"/>
      <c r="WTS27" s="604"/>
      <c r="WTT27" s="604">
        <v>12.561749398662073</v>
      </c>
      <c r="WTU27" s="604"/>
      <c r="WTV27" s="604"/>
      <c r="WTW27" s="604">
        <v>12.561749398662073</v>
      </c>
      <c r="WTX27" s="604"/>
      <c r="WTY27" s="604"/>
      <c r="WTZ27" s="604">
        <v>12.561749398662073</v>
      </c>
      <c r="WUA27" s="604"/>
      <c r="WUB27" s="604"/>
      <c r="WUC27" s="604">
        <v>12.561749398662073</v>
      </c>
      <c r="WUD27" s="604"/>
      <c r="WUE27" s="604"/>
      <c r="WUF27" s="604">
        <v>12.561749398662073</v>
      </c>
      <c r="WUG27" s="604"/>
      <c r="WUH27" s="604"/>
      <c r="WUI27" s="604">
        <v>12.561749398662073</v>
      </c>
      <c r="WUJ27" s="604"/>
      <c r="WUK27" s="604"/>
      <c r="WUL27" s="604">
        <v>12.561749398662073</v>
      </c>
      <c r="WUM27" s="604"/>
      <c r="WUN27" s="604"/>
      <c r="WUO27" s="604">
        <v>12.561749398662073</v>
      </c>
      <c r="WUP27" s="604"/>
      <c r="WUQ27" s="604"/>
      <c r="WUR27" s="604">
        <v>12.561749398662073</v>
      </c>
      <c r="WUS27" s="604"/>
      <c r="WUT27" s="604"/>
      <c r="WUU27" s="604">
        <v>12.561749398662073</v>
      </c>
      <c r="WUV27" s="604"/>
      <c r="WUW27" s="604"/>
      <c r="WUX27" s="604">
        <v>12.561749398662073</v>
      </c>
      <c r="WUY27" s="604"/>
      <c r="WUZ27" s="604"/>
      <c r="WVA27" s="604">
        <v>12.561749398662073</v>
      </c>
      <c r="WVB27" s="604"/>
      <c r="WVC27" s="604"/>
      <c r="WVD27" s="604">
        <v>12.561749398662073</v>
      </c>
      <c r="WVE27" s="604"/>
      <c r="WVF27" s="604"/>
      <c r="WVG27" s="604">
        <v>12.561749398662073</v>
      </c>
      <c r="WVH27" s="604"/>
      <c r="WVI27" s="604"/>
      <c r="WVJ27" s="604">
        <v>12.561749398662073</v>
      </c>
      <c r="WVK27" s="604"/>
      <c r="WVL27" s="604"/>
      <c r="WVM27" s="604">
        <v>12.561749398662073</v>
      </c>
      <c r="WVN27" s="604"/>
      <c r="WVO27" s="604"/>
      <c r="WVP27" s="604">
        <v>12.561749398662073</v>
      </c>
      <c r="WVQ27" s="604"/>
      <c r="WVR27" s="604"/>
      <c r="WVS27" s="604">
        <v>12.561749398662073</v>
      </c>
      <c r="WVT27" s="604"/>
      <c r="WVU27" s="604"/>
      <c r="WVV27" s="604">
        <v>12.561749398662073</v>
      </c>
      <c r="WVW27" s="604"/>
      <c r="WVX27" s="604"/>
      <c r="WVY27" s="604">
        <v>12.561749398662073</v>
      </c>
      <c r="WVZ27" s="604"/>
      <c r="WWA27" s="604"/>
      <c r="WWB27" s="604">
        <v>12.561749398662073</v>
      </c>
      <c r="WWC27" s="604"/>
      <c r="WWD27" s="604"/>
      <c r="WWE27" s="604">
        <v>12.561749398662073</v>
      </c>
      <c r="WWF27" s="604"/>
      <c r="WWG27" s="604"/>
      <c r="WWH27" s="604">
        <v>12.561749398662073</v>
      </c>
      <c r="WWI27" s="604"/>
      <c r="WWJ27" s="604"/>
      <c r="WWK27" s="604">
        <v>12.561749398662073</v>
      </c>
      <c r="WWL27" s="604"/>
      <c r="WWM27" s="604"/>
      <c r="WWN27" s="604">
        <v>12.561749398662073</v>
      </c>
      <c r="WWO27" s="604"/>
      <c r="WWP27" s="604"/>
      <c r="WWQ27" s="604">
        <v>12.561749398662073</v>
      </c>
      <c r="WWR27" s="604"/>
      <c r="WWS27" s="604"/>
      <c r="WWT27" s="604">
        <v>12.561749398662073</v>
      </c>
      <c r="WWU27" s="604"/>
      <c r="WWV27" s="604"/>
      <c r="WWW27" s="604">
        <v>12.561749398662073</v>
      </c>
      <c r="WWX27" s="604"/>
      <c r="WWY27" s="604"/>
      <c r="WWZ27" s="604">
        <v>12.561749398662073</v>
      </c>
      <c r="WXA27" s="604"/>
      <c r="WXB27" s="604"/>
      <c r="WXC27" s="604">
        <v>12.561749398662073</v>
      </c>
      <c r="WXD27" s="604"/>
      <c r="WXE27" s="604"/>
      <c r="WXF27" s="604">
        <v>12.561749398662073</v>
      </c>
      <c r="WXG27" s="604"/>
      <c r="WXH27" s="604"/>
      <c r="WXI27" s="604">
        <v>12.561749398662073</v>
      </c>
      <c r="WXJ27" s="604"/>
      <c r="WXK27" s="604"/>
      <c r="WXL27" s="604">
        <v>12.561749398662073</v>
      </c>
      <c r="WXM27" s="604"/>
      <c r="WXN27" s="604"/>
      <c r="WXO27" s="604">
        <v>12.561749398662073</v>
      </c>
      <c r="WXP27" s="604"/>
      <c r="WXQ27" s="604"/>
      <c r="WXR27" s="604">
        <v>12.561749398662073</v>
      </c>
      <c r="WXS27" s="604"/>
      <c r="WXT27" s="604"/>
      <c r="WXU27" s="604">
        <v>12.561749398662073</v>
      </c>
      <c r="WXV27" s="604"/>
      <c r="WXW27" s="604"/>
      <c r="WXX27" s="604">
        <v>12.561749398662073</v>
      </c>
      <c r="WXY27" s="604"/>
      <c r="WXZ27" s="604"/>
      <c r="WYA27" s="604">
        <v>12.561749398662073</v>
      </c>
      <c r="WYB27" s="604"/>
      <c r="WYC27" s="604"/>
      <c r="WYD27" s="604">
        <v>12.561749398662073</v>
      </c>
      <c r="WYE27" s="604"/>
      <c r="WYF27" s="604"/>
      <c r="WYG27" s="604">
        <v>12.561749398662073</v>
      </c>
      <c r="WYH27" s="604"/>
      <c r="WYI27" s="604"/>
      <c r="WYJ27" s="604">
        <v>12.561749398662073</v>
      </c>
      <c r="WYK27" s="604"/>
      <c r="WYL27" s="604"/>
      <c r="WYM27" s="604">
        <v>12.561749398662073</v>
      </c>
      <c r="WYN27" s="604"/>
      <c r="WYO27" s="604"/>
      <c r="WYP27" s="604">
        <v>12.561749398662073</v>
      </c>
      <c r="WYQ27" s="604"/>
      <c r="WYR27" s="604"/>
      <c r="WYS27" s="604">
        <v>12.561749398662073</v>
      </c>
      <c r="WYT27" s="604"/>
      <c r="WYU27" s="604"/>
      <c r="WYV27" s="604">
        <v>12.561749398662073</v>
      </c>
      <c r="WYW27" s="604"/>
      <c r="WYX27" s="604"/>
      <c r="WYY27" s="604">
        <v>12.561749398662073</v>
      </c>
      <c r="WYZ27" s="604"/>
      <c r="WZA27" s="604"/>
      <c r="WZB27" s="604">
        <v>12.561749398662073</v>
      </c>
      <c r="WZC27" s="604"/>
      <c r="WZD27" s="604"/>
      <c r="WZE27" s="604">
        <v>12.561749398662073</v>
      </c>
      <c r="WZF27" s="604"/>
      <c r="WZG27" s="604"/>
      <c r="WZH27" s="604">
        <v>12.561749398662073</v>
      </c>
      <c r="WZI27" s="604"/>
      <c r="WZJ27" s="604"/>
      <c r="WZK27" s="604">
        <v>12.561749398662073</v>
      </c>
      <c r="WZL27" s="604"/>
      <c r="WZM27" s="604"/>
      <c r="WZN27" s="604">
        <v>12.561749398662073</v>
      </c>
      <c r="WZO27" s="604"/>
      <c r="WZP27" s="604"/>
      <c r="WZQ27" s="604">
        <v>12.561749398662073</v>
      </c>
      <c r="WZR27" s="604"/>
      <c r="WZS27" s="604"/>
      <c r="WZT27" s="604">
        <v>12.561749398662073</v>
      </c>
      <c r="WZU27" s="604"/>
      <c r="WZV27" s="604"/>
      <c r="WZW27" s="604">
        <v>12.561749398662073</v>
      </c>
      <c r="WZX27" s="604"/>
      <c r="WZY27" s="604"/>
      <c r="WZZ27" s="604">
        <v>12.561749398662073</v>
      </c>
      <c r="XAA27" s="604"/>
      <c r="XAB27" s="604"/>
      <c r="XAC27" s="604">
        <v>12.561749398662073</v>
      </c>
      <c r="XAD27" s="604"/>
      <c r="XAE27" s="604"/>
      <c r="XAF27" s="604">
        <v>12.561749398662073</v>
      </c>
      <c r="XAG27" s="604"/>
      <c r="XAH27" s="604"/>
      <c r="XAI27" s="604">
        <v>12.561749398662073</v>
      </c>
      <c r="XAJ27" s="604"/>
      <c r="XAK27" s="604"/>
      <c r="XAL27" s="604">
        <v>12.561749398662073</v>
      </c>
      <c r="XAM27" s="604"/>
      <c r="XAN27" s="604"/>
      <c r="XAO27" s="604">
        <v>12.561749398662073</v>
      </c>
      <c r="XAP27" s="604"/>
      <c r="XAQ27" s="604"/>
      <c r="XAR27" s="604">
        <v>12.561749398662073</v>
      </c>
      <c r="XAS27" s="604"/>
      <c r="XAT27" s="604"/>
      <c r="XAU27" s="604">
        <v>12.561749398662073</v>
      </c>
      <c r="XAV27" s="604"/>
      <c r="XAW27" s="604"/>
      <c r="XAX27" s="604">
        <v>12.561749398662073</v>
      </c>
      <c r="XAY27" s="604"/>
      <c r="XAZ27" s="604"/>
      <c r="XBA27" s="604">
        <v>12.561749398662073</v>
      </c>
      <c r="XBB27" s="604"/>
      <c r="XBC27" s="604"/>
      <c r="XBD27" s="604">
        <v>12.561749398662073</v>
      </c>
      <c r="XBE27" s="604"/>
      <c r="XBF27" s="604"/>
      <c r="XBG27" s="604">
        <v>12.561749398662073</v>
      </c>
      <c r="XBH27" s="604"/>
      <c r="XBI27" s="604"/>
      <c r="XBJ27" s="604">
        <v>12.561749398662073</v>
      </c>
      <c r="XBK27" s="604"/>
      <c r="XBL27" s="604"/>
      <c r="XBM27" s="604">
        <v>12.561749398662073</v>
      </c>
      <c r="XBN27" s="604"/>
      <c r="XBO27" s="604"/>
      <c r="XBP27" s="604">
        <v>12.561749398662073</v>
      </c>
      <c r="XBQ27" s="604"/>
      <c r="XBR27" s="604"/>
      <c r="XBS27" s="604">
        <v>12.561749398662073</v>
      </c>
      <c r="XBT27" s="604"/>
      <c r="XBU27" s="604"/>
      <c r="XBV27" s="604">
        <v>12.561749398662073</v>
      </c>
      <c r="XBW27" s="604"/>
      <c r="XBX27" s="604"/>
      <c r="XBY27" s="604">
        <v>12.561749398662073</v>
      </c>
      <c r="XBZ27" s="604"/>
      <c r="XCA27" s="604"/>
      <c r="XCB27" s="604">
        <v>12.561749398662073</v>
      </c>
      <c r="XCC27" s="604"/>
      <c r="XCD27" s="604"/>
      <c r="XCE27" s="604">
        <v>12.561749398662073</v>
      </c>
      <c r="XCF27" s="604"/>
      <c r="XCG27" s="604"/>
      <c r="XCH27" s="604">
        <v>12.561749398662073</v>
      </c>
      <c r="XCI27" s="604"/>
      <c r="XCJ27" s="604"/>
      <c r="XCK27" s="604">
        <v>12.561749398662073</v>
      </c>
      <c r="XCL27" s="604"/>
      <c r="XCM27" s="604"/>
      <c r="XCN27" s="604">
        <v>12.561749398662073</v>
      </c>
      <c r="XCO27" s="604"/>
      <c r="XCP27" s="604"/>
      <c r="XCQ27" s="604">
        <v>12.561749398662073</v>
      </c>
      <c r="XCR27" s="604"/>
      <c r="XCS27" s="604"/>
      <c r="XCT27" s="604">
        <v>12.561749398662073</v>
      </c>
      <c r="XCU27" s="604"/>
      <c r="XCV27" s="604"/>
      <c r="XCW27" s="604">
        <v>12.561749398662073</v>
      </c>
      <c r="XCX27" s="604"/>
      <c r="XCY27" s="604"/>
      <c r="XCZ27" s="604">
        <v>12.561749398662073</v>
      </c>
      <c r="XDA27" s="604"/>
      <c r="XDB27" s="604"/>
      <c r="XDC27" s="604">
        <v>12.561749398662073</v>
      </c>
      <c r="XDD27" s="604"/>
      <c r="XDE27" s="604"/>
      <c r="XDF27" s="604">
        <v>12.561749398662073</v>
      </c>
      <c r="XDG27" s="604"/>
      <c r="XDH27" s="604"/>
      <c r="XDI27" s="604">
        <v>12.561749398662073</v>
      </c>
      <c r="XDJ27" s="604"/>
      <c r="XDK27" s="604"/>
      <c r="XDL27" s="604">
        <v>12.561749398662073</v>
      </c>
      <c r="XDM27" s="604"/>
      <c r="XDN27" s="604"/>
      <c r="XDO27" s="604">
        <v>12.561749398662073</v>
      </c>
      <c r="XDP27" s="604"/>
      <c r="XDQ27" s="604"/>
      <c r="XDR27" s="604">
        <v>12.561749398662073</v>
      </c>
      <c r="XDS27" s="604"/>
      <c r="XDT27" s="604"/>
      <c r="XDU27" s="604">
        <v>12.561749398662073</v>
      </c>
      <c r="XDV27" s="604"/>
      <c r="XDW27" s="604"/>
      <c r="XDX27" s="604">
        <v>12.561749398662073</v>
      </c>
      <c r="XDY27" s="604"/>
      <c r="XDZ27" s="604"/>
      <c r="XEA27" s="604">
        <v>12.561749398662073</v>
      </c>
      <c r="XEB27" s="604"/>
      <c r="XEC27" s="604"/>
      <c r="XED27" s="604">
        <v>12.561749398662073</v>
      </c>
      <c r="XEE27" s="604"/>
      <c r="XEF27" s="604"/>
      <c r="XEG27" s="604">
        <v>12.561749398662073</v>
      </c>
      <c r="XEH27" s="604"/>
      <c r="XEI27" s="604"/>
      <c r="XEJ27" s="604">
        <v>12.561749398662073</v>
      </c>
      <c r="XEK27" s="604"/>
      <c r="XEL27" s="604"/>
      <c r="XEM27" s="604">
        <v>12.561749398662073</v>
      </c>
      <c r="XEN27" s="604"/>
      <c r="XEO27" s="604"/>
      <c r="XEP27" s="604">
        <v>12.561749398662073</v>
      </c>
      <c r="XEQ27" s="604"/>
      <c r="XER27" s="604"/>
      <c r="XES27" s="604">
        <v>12.561749398662073</v>
      </c>
      <c r="XET27" s="604"/>
      <c r="XEU27" s="604"/>
      <c r="XEV27" s="604">
        <v>12.561749398662073</v>
      </c>
      <c r="XEW27" s="604"/>
      <c r="XEX27" s="604"/>
      <c r="XEY27" s="604">
        <v>12.561749398662073</v>
      </c>
      <c r="XEZ27" s="604"/>
      <c r="XFA27" s="604"/>
      <c r="XFB27" s="604">
        <v>12.561749398662073</v>
      </c>
      <c r="XFC27" s="604"/>
      <c r="XFD27" s="604"/>
    </row>
    <row r="28" spans="1:16384" s="135" customFormat="1" ht="18" customHeight="1">
      <c r="A28" s="189" t="s">
        <v>102</v>
      </c>
      <c r="B28" s="193">
        <v>423787886.45999998</v>
      </c>
      <c r="C28" s="458">
        <v>-4.5402507387151969</v>
      </c>
      <c r="D28" s="193">
        <v>480982271.19999999</v>
      </c>
      <c r="E28" s="461">
        <v>13.495993294607397</v>
      </c>
      <c r="F28" s="611"/>
      <c r="G28" s="611"/>
      <c r="H28" s="605">
        <v>13.495993294607397</v>
      </c>
      <c r="I28" s="605"/>
      <c r="J28" s="605"/>
      <c r="K28" s="605">
        <v>13.495993294607397</v>
      </c>
      <c r="L28" s="605"/>
      <c r="M28" s="605"/>
      <c r="N28" s="605">
        <v>13.495993294607397</v>
      </c>
      <c r="O28" s="605"/>
      <c r="P28" s="605"/>
      <c r="Q28" s="605">
        <v>13.495993294607397</v>
      </c>
      <c r="R28" s="605"/>
      <c r="S28" s="605"/>
      <c r="T28" s="605">
        <v>13.495993294607397</v>
      </c>
      <c r="U28" s="605"/>
      <c r="V28" s="605"/>
      <c r="W28" s="605">
        <v>13.495993294607397</v>
      </c>
      <c r="X28" s="605"/>
      <c r="Y28" s="605"/>
      <c r="Z28" s="605">
        <v>13.495993294607397</v>
      </c>
      <c r="AA28" s="605"/>
      <c r="AB28" s="605"/>
      <c r="AC28" s="605">
        <v>13.495993294607397</v>
      </c>
      <c r="AD28" s="605"/>
      <c r="AE28" s="605"/>
      <c r="AF28" s="605">
        <v>13.495993294607397</v>
      </c>
      <c r="AG28" s="605"/>
      <c r="AH28" s="605"/>
      <c r="AI28" s="605">
        <v>13.495993294607397</v>
      </c>
      <c r="AJ28" s="605"/>
      <c r="AK28" s="605"/>
      <c r="AL28" s="605">
        <v>13.495993294607397</v>
      </c>
      <c r="AM28" s="605"/>
      <c r="AN28" s="605"/>
      <c r="AO28" s="605">
        <v>13.495993294607397</v>
      </c>
      <c r="AP28" s="605"/>
      <c r="AQ28" s="605"/>
      <c r="AR28" s="605">
        <v>13.495993294607397</v>
      </c>
      <c r="AS28" s="605"/>
      <c r="AT28" s="605"/>
      <c r="AU28" s="605">
        <v>13.495993294607397</v>
      </c>
      <c r="AV28" s="605"/>
      <c r="AW28" s="605"/>
      <c r="AX28" s="605">
        <v>13.495993294607397</v>
      </c>
      <c r="AY28" s="605"/>
      <c r="AZ28" s="605"/>
      <c r="BA28" s="605">
        <v>13.495993294607397</v>
      </c>
      <c r="BB28" s="605"/>
      <c r="BC28" s="605"/>
      <c r="BD28" s="605">
        <v>13.495993294607397</v>
      </c>
      <c r="BE28" s="605"/>
      <c r="BF28" s="605"/>
      <c r="BG28" s="605">
        <v>13.495993294607397</v>
      </c>
      <c r="BH28" s="605"/>
      <c r="BI28" s="605"/>
      <c r="BJ28" s="605">
        <v>13.495993294607397</v>
      </c>
      <c r="BK28" s="605"/>
      <c r="BL28" s="605"/>
      <c r="BM28" s="605">
        <v>13.495993294607397</v>
      </c>
      <c r="BN28" s="605"/>
      <c r="BO28" s="605"/>
      <c r="BP28" s="605">
        <v>13.495993294607397</v>
      </c>
      <c r="BQ28" s="605"/>
      <c r="BR28" s="605"/>
      <c r="BS28" s="605">
        <v>13.495993294607397</v>
      </c>
      <c r="BT28" s="605"/>
      <c r="BU28" s="605"/>
      <c r="BV28" s="605">
        <v>13.495993294607397</v>
      </c>
      <c r="BW28" s="605"/>
      <c r="BX28" s="605"/>
      <c r="BY28" s="605">
        <v>13.495993294607397</v>
      </c>
      <c r="BZ28" s="605"/>
      <c r="CA28" s="605"/>
      <c r="CB28" s="605">
        <v>13.495993294607397</v>
      </c>
      <c r="CC28" s="605"/>
      <c r="CD28" s="605"/>
      <c r="CE28" s="605">
        <v>13.495993294607397</v>
      </c>
      <c r="CF28" s="605"/>
      <c r="CG28" s="605"/>
      <c r="CH28" s="605">
        <v>13.495993294607397</v>
      </c>
      <c r="CI28" s="605"/>
      <c r="CJ28" s="605"/>
      <c r="CK28" s="605">
        <v>13.495993294607397</v>
      </c>
      <c r="CL28" s="605"/>
      <c r="CM28" s="605"/>
      <c r="CN28" s="605">
        <v>13.495993294607397</v>
      </c>
      <c r="CO28" s="605"/>
      <c r="CP28" s="605"/>
      <c r="CQ28" s="605">
        <v>13.495993294607397</v>
      </c>
      <c r="CR28" s="605"/>
      <c r="CS28" s="605"/>
      <c r="CT28" s="605">
        <v>13.495993294607397</v>
      </c>
      <c r="CU28" s="605"/>
      <c r="CV28" s="605"/>
      <c r="CW28" s="605">
        <v>13.495993294607397</v>
      </c>
      <c r="CX28" s="605"/>
      <c r="CY28" s="605"/>
      <c r="CZ28" s="605">
        <v>13.495993294607397</v>
      </c>
      <c r="DA28" s="605"/>
      <c r="DB28" s="605"/>
      <c r="DC28" s="605">
        <v>13.495993294607397</v>
      </c>
      <c r="DD28" s="605"/>
      <c r="DE28" s="605"/>
      <c r="DF28" s="605">
        <v>13.495993294607397</v>
      </c>
      <c r="DG28" s="605"/>
      <c r="DH28" s="605"/>
      <c r="DI28" s="605">
        <v>13.495993294607397</v>
      </c>
      <c r="DJ28" s="605"/>
      <c r="DK28" s="605"/>
      <c r="DL28" s="605">
        <v>13.495993294607397</v>
      </c>
      <c r="DM28" s="605"/>
      <c r="DN28" s="605"/>
      <c r="DO28" s="605">
        <v>13.495993294607397</v>
      </c>
      <c r="DP28" s="605"/>
      <c r="DQ28" s="605"/>
      <c r="DR28" s="605">
        <v>13.495993294607397</v>
      </c>
      <c r="DS28" s="605"/>
      <c r="DT28" s="605"/>
      <c r="DU28" s="605">
        <v>13.495993294607397</v>
      </c>
      <c r="DV28" s="605"/>
      <c r="DW28" s="605"/>
      <c r="DX28" s="605">
        <v>13.495993294607397</v>
      </c>
      <c r="DY28" s="605"/>
      <c r="DZ28" s="605"/>
      <c r="EA28" s="605">
        <v>13.495993294607397</v>
      </c>
      <c r="EB28" s="605"/>
      <c r="EC28" s="605"/>
      <c r="ED28" s="605">
        <v>13.495993294607397</v>
      </c>
      <c r="EE28" s="605"/>
      <c r="EF28" s="605"/>
      <c r="EG28" s="605">
        <v>13.495993294607397</v>
      </c>
      <c r="EH28" s="605"/>
      <c r="EI28" s="605"/>
      <c r="EJ28" s="605">
        <v>13.495993294607397</v>
      </c>
      <c r="EK28" s="605"/>
      <c r="EL28" s="605"/>
      <c r="EM28" s="605">
        <v>13.495993294607397</v>
      </c>
      <c r="EN28" s="605"/>
      <c r="EO28" s="605"/>
      <c r="EP28" s="605">
        <v>13.495993294607397</v>
      </c>
      <c r="EQ28" s="605"/>
      <c r="ER28" s="605"/>
      <c r="ES28" s="605">
        <v>13.495993294607397</v>
      </c>
      <c r="ET28" s="605"/>
      <c r="EU28" s="605"/>
      <c r="EV28" s="605">
        <v>13.495993294607397</v>
      </c>
      <c r="EW28" s="605"/>
      <c r="EX28" s="605"/>
      <c r="EY28" s="605">
        <v>13.495993294607397</v>
      </c>
      <c r="EZ28" s="605"/>
      <c r="FA28" s="605"/>
      <c r="FB28" s="605">
        <v>13.495993294607397</v>
      </c>
      <c r="FC28" s="605"/>
      <c r="FD28" s="605"/>
      <c r="FE28" s="605">
        <v>13.495993294607397</v>
      </c>
      <c r="FF28" s="605"/>
      <c r="FG28" s="605"/>
      <c r="FH28" s="605">
        <v>13.495993294607397</v>
      </c>
      <c r="FI28" s="605"/>
      <c r="FJ28" s="605"/>
      <c r="FK28" s="605">
        <v>13.495993294607397</v>
      </c>
      <c r="FL28" s="605"/>
      <c r="FM28" s="605"/>
      <c r="FN28" s="605">
        <v>13.495993294607397</v>
      </c>
      <c r="FO28" s="605"/>
      <c r="FP28" s="605"/>
      <c r="FQ28" s="605">
        <v>13.495993294607397</v>
      </c>
      <c r="FR28" s="605"/>
      <c r="FS28" s="605"/>
      <c r="FT28" s="605">
        <v>13.495993294607397</v>
      </c>
      <c r="FU28" s="605"/>
      <c r="FV28" s="605"/>
      <c r="FW28" s="605">
        <v>13.495993294607397</v>
      </c>
      <c r="FX28" s="605"/>
      <c r="FY28" s="605"/>
      <c r="FZ28" s="605">
        <v>13.495993294607397</v>
      </c>
      <c r="GA28" s="605"/>
      <c r="GB28" s="605"/>
      <c r="GC28" s="605">
        <v>13.495993294607397</v>
      </c>
      <c r="GD28" s="605"/>
      <c r="GE28" s="605"/>
      <c r="GF28" s="605">
        <v>13.495993294607397</v>
      </c>
      <c r="GG28" s="605"/>
      <c r="GH28" s="605"/>
      <c r="GI28" s="605">
        <v>13.495993294607397</v>
      </c>
      <c r="GJ28" s="605"/>
      <c r="GK28" s="605"/>
      <c r="GL28" s="605">
        <v>13.495993294607397</v>
      </c>
      <c r="GM28" s="605"/>
      <c r="GN28" s="605"/>
      <c r="GO28" s="605">
        <v>13.495993294607397</v>
      </c>
      <c r="GP28" s="605"/>
      <c r="GQ28" s="605"/>
      <c r="GR28" s="605">
        <v>13.495993294607397</v>
      </c>
      <c r="GS28" s="605"/>
      <c r="GT28" s="605"/>
      <c r="GU28" s="605">
        <v>13.495993294607397</v>
      </c>
      <c r="GV28" s="605"/>
      <c r="GW28" s="605"/>
      <c r="GX28" s="605">
        <v>13.495993294607397</v>
      </c>
      <c r="GY28" s="605"/>
      <c r="GZ28" s="605"/>
      <c r="HA28" s="605">
        <v>13.495993294607397</v>
      </c>
      <c r="HB28" s="605"/>
      <c r="HC28" s="605"/>
      <c r="HD28" s="605">
        <v>13.495993294607397</v>
      </c>
      <c r="HE28" s="605"/>
      <c r="HF28" s="605"/>
      <c r="HG28" s="605">
        <v>13.495993294607397</v>
      </c>
      <c r="HH28" s="605"/>
      <c r="HI28" s="605"/>
      <c r="HJ28" s="605">
        <v>13.495993294607397</v>
      </c>
      <c r="HK28" s="605"/>
      <c r="HL28" s="605"/>
      <c r="HM28" s="605">
        <v>13.495993294607397</v>
      </c>
      <c r="HN28" s="605"/>
      <c r="HO28" s="605"/>
      <c r="HP28" s="605">
        <v>13.495993294607397</v>
      </c>
      <c r="HQ28" s="605"/>
      <c r="HR28" s="605"/>
      <c r="HS28" s="605">
        <v>13.495993294607397</v>
      </c>
      <c r="HT28" s="605"/>
      <c r="HU28" s="605"/>
      <c r="HV28" s="605">
        <v>13.495993294607397</v>
      </c>
      <c r="HW28" s="605"/>
      <c r="HX28" s="605"/>
      <c r="HY28" s="605">
        <v>13.495993294607397</v>
      </c>
      <c r="HZ28" s="605"/>
      <c r="IA28" s="605"/>
      <c r="IB28" s="605">
        <v>13.495993294607397</v>
      </c>
      <c r="IC28" s="605"/>
      <c r="ID28" s="605"/>
      <c r="IE28" s="605">
        <v>13.495993294607397</v>
      </c>
      <c r="IF28" s="605"/>
      <c r="IG28" s="605"/>
      <c r="IH28" s="605">
        <v>13.495993294607397</v>
      </c>
      <c r="II28" s="605"/>
      <c r="IJ28" s="605"/>
      <c r="IK28" s="605">
        <v>13.495993294607397</v>
      </c>
      <c r="IL28" s="605"/>
      <c r="IM28" s="605"/>
      <c r="IN28" s="605">
        <v>13.495993294607397</v>
      </c>
      <c r="IO28" s="605"/>
      <c r="IP28" s="605"/>
      <c r="IQ28" s="605">
        <v>13.495993294607397</v>
      </c>
      <c r="IR28" s="605"/>
      <c r="IS28" s="605"/>
      <c r="IT28" s="605">
        <v>13.495993294607397</v>
      </c>
      <c r="IU28" s="605"/>
      <c r="IV28" s="605"/>
      <c r="IW28" s="605">
        <v>13.495993294607397</v>
      </c>
      <c r="IX28" s="605"/>
      <c r="IY28" s="605"/>
      <c r="IZ28" s="605">
        <v>13.495993294607397</v>
      </c>
      <c r="JA28" s="605"/>
      <c r="JB28" s="605"/>
      <c r="JC28" s="605">
        <v>13.495993294607397</v>
      </c>
      <c r="JD28" s="605"/>
      <c r="JE28" s="605"/>
      <c r="JF28" s="605">
        <v>13.495993294607397</v>
      </c>
      <c r="JG28" s="605"/>
      <c r="JH28" s="605"/>
      <c r="JI28" s="605">
        <v>13.495993294607397</v>
      </c>
      <c r="JJ28" s="605"/>
      <c r="JK28" s="605"/>
      <c r="JL28" s="605">
        <v>13.495993294607397</v>
      </c>
      <c r="JM28" s="605"/>
      <c r="JN28" s="605"/>
      <c r="JO28" s="605">
        <v>13.495993294607397</v>
      </c>
      <c r="JP28" s="605"/>
      <c r="JQ28" s="605"/>
      <c r="JR28" s="605">
        <v>13.495993294607397</v>
      </c>
      <c r="JS28" s="605"/>
      <c r="JT28" s="605"/>
      <c r="JU28" s="605">
        <v>13.495993294607397</v>
      </c>
      <c r="JV28" s="605"/>
      <c r="JW28" s="605"/>
      <c r="JX28" s="605">
        <v>13.495993294607397</v>
      </c>
      <c r="JY28" s="605"/>
      <c r="JZ28" s="605"/>
      <c r="KA28" s="605">
        <v>13.495993294607397</v>
      </c>
      <c r="KB28" s="605"/>
      <c r="KC28" s="605"/>
      <c r="KD28" s="605">
        <v>13.495993294607397</v>
      </c>
      <c r="KE28" s="605"/>
      <c r="KF28" s="605"/>
      <c r="KG28" s="605">
        <v>13.495993294607397</v>
      </c>
      <c r="KH28" s="605"/>
      <c r="KI28" s="605"/>
      <c r="KJ28" s="605">
        <v>13.495993294607397</v>
      </c>
      <c r="KK28" s="605"/>
      <c r="KL28" s="605"/>
      <c r="KM28" s="605">
        <v>13.495993294607397</v>
      </c>
      <c r="KN28" s="605"/>
      <c r="KO28" s="605"/>
      <c r="KP28" s="605">
        <v>13.495993294607397</v>
      </c>
      <c r="KQ28" s="605"/>
      <c r="KR28" s="605"/>
      <c r="KS28" s="605">
        <v>13.495993294607397</v>
      </c>
      <c r="KT28" s="605"/>
      <c r="KU28" s="605"/>
      <c r="KV28" s="605">
        <v>13.495993294607397</v>
      </c>
      <c r="KW28" s="605"/>
      <c r="KX28" s="605"/>
      <c r="KY28" s="605">
        <v>13.495993294607397</v>
      </c>
      <c r="KZ28" s="605"/>
      <c r="LA28" s="605"/>
      <c r="LB28" s="605">
        <v>13.495993294607397</v>
      </c>
      <c r="LC28" s="605"/>
      <c r="LD28" s="605"/>
      <c r="LE28" s="605">
        <v>13.495993294607397</v>
      </c>
      <c r="LF28" s="605"/>
      <c r="LG28" s="605"/>
      <c r="LH28" s="605">
        <v>13.495993294607397</v>
      </c>
      <c r="LI28" s="605"/>
      <c r="LJ28" s="605"/>
      <c r="LK28" s="605">
        <v>13.495993294607397</v>
      </c>
      <c r="LL28" s="605"/>
      <c r="LM28" s="605"/>
      <c r="LN28" s="605">
        <v>13.495993294607397</v>
      </c>
      <c r="LO28" s="605"/>
      <c r="LP28" s="605"/>
      <c r="LQ28" s="605">
        <v>13.495993294607397</v>
      </c>
      <c r="LR28" s="605"/>
      <c r="LS28" s="605"/>
      <c r="LT28" s="605">
        <v>13.495993294607397</v>
      </c>
      <c r="LU28" s="605"/>
      <c r="LV28" s="605"/>
      <c r="LW28" s="605">
        <v>13.495993294607397</v>
      </c>
      <c r="LX28" s="605"/>
      <c r="LY28" s="605"/>
      <c r="LZ28" s="605">
        <v>13.495993294607397</v>
      </c>
      <c r="MA28" s="605"/>
      <c r="MB28" s="605"/>
      <c r="MC28" s="605">
        <v>13.495993294607397</v>
      </c>
      <c r="MD28" s="605"/>
      <c r="ME28" s="605"/>
      <c r="MF28" s="605">
        <v>13.495993294607397</v>
      </c>
      <c r="MG28" s="605"/>
      <c r="MH28" s="605"/>
      <c r="MI28" s="605">
        <v>13.495993294607397</v>
      </c>
      <c r="MJ28" s="605"/>
      <c r="MK28" s="605"/>
      <c r="ML28" s="605">
        <v>13.495993294607397</v>
      </c>
      <c r="MM28" s="605"/>
      <c r="MN28" s="605"/>
      <c r="MO28" s="605">
        <v>13.495993294607397</v>
      </c>
      <c r="MP28" s="605"/>
      <c r="MQ28" s="605"/>
      <c r="MR28" s="605">
        <v>13.495993294607397</v>
      </c>
      <c r="MS28" s="605"/>
      <c r="MT28" s="605"/>
      <c r="MU28" s="605">
        <v>13.495993294607397</v>
      </c>
      <c r="MV28" s="605"/>
      <c r="MW28" s="605"/>
      <c r="MX28" s="605">
        <v>13.495993294607397</v>
      </c>
      <c r="MY28" s="605"/>
      <c r="MZ28" s="605"/>
      <c r="NA28" s="605">
        <v>13.495993294607397</v>
      </c>
      <c r="NB28" s="605"/>
      <c r="NC28" s="605"/>
      <c r="ND28" s="605">
        <v>13.495993294607397</v>
      </c>
      <c r="NE28" s="605"/>
      <c r="NF28" s="605"/>
      <c r="NG28" s="605">
        <v>13.495993294607397</v>
      </c>
      <c r="NH28" s="605"/>
      <c r="NI28" s="605"/>
      <c r="NJ28" s="605">
        <v>13.495993294607397</v>
      </c>
      <c r="NK28" s="605"/>
      <c r="NL28" s="605"/>
      <c r="NM28" s="605">
        <v>13.495993294607397</v>
      </c>
      <c r="NN28" s="605"/>
      <c r="NO28" s="605"/>
      <c r="NP28" s="605">
        <v>13.495993294607397</v>
      </c>
      <c r="NQ28" s="605"/>
      <c r="NR28" s="605"/>
      <c r="NS28" s="605">
        <v>13.495993294607397</v>
      </c>
      <c r="NT28" s="605"/>
      <c r="NU28" s="605"/>
      <c r="NV28" s="605">
        <v>13.495993294607397</v>
      </c>
      <c r="NW28" s="605"/>
      <c r="NX28" s="605"/>
      <c r="NY28" s="605">
        <v>13.495993294607397</v>
      </c>
      <c r="NZ28" s="605"/>
      <c r="OA28" s="605"/>
      <c r="OB28" s="605">
        <v>13.495993294607397</v>
      </c>
      <c r="OC28" s="605"/>
      <c r="OD28" s="605"/>
      <c r="OE28" s="605">
        <v>13.495993294607397</v>
      </c>
      <c r="OF28" s="605"/>
      <c r="OG28" s="605"/>
      <c r="OH28" s="605">
        <v>13.495993294607397</v>
      </c>
      <c r="OI28" s="605"/>
      <c r="OJ28" s="605"/>
      <c r="OK28" s="605">
        <v>13.495993294607397</v>
      </c>
      <c r="OL28" s="605"/>
      <c r="OM28" s="605"/>
      <c r="ON28" s="605">
        <v>13.495993294607397</v>
      </c>
      <c r="OO28" s="605"/>
      <c r="OP28" s="605"/>
      <c r="OQ28" s="605">
        <v>13.495993294607397</v>
      </c>
      <c r="OR28" s="605"/>
      <c r="OS28" s="605"/>
      <c r="OT28" s="605">
        <v>13.495993294607397</v>
      </c>
      <c r="OU28" s="605"/>
      <c r="OV28" s="605"/>
      <c r="OW28" s="605">
        <v>13.495993294607397</v>
      </c>
      <c r="OX28" s="605"/>
      <c r="OY28" s="605"/>
      <c r="OZ28" s="605">
        <v>13.495993294607397</v>
      </c>
      <c r="PA28" s="605"/>
      <c r="PB28" s="605"/>
      <c r="PC28" s="605">
        <v>13.495993294607397</v>
      </c>
      <c r="PD28" s="605"/>
      <c r="PE28" s="605"/>
      <c r="PF28" s="605">
        <v>13.495993294607397</v>
      </c>
      <c r="PG28" s="605"/>
      <c r="PH28" s="605"/>
      <c r="PI28" s="605">
        <v>13.495993294607397</v>
      </c>
      <c r="PJ28" s="605"/>
      <c r="PK28" s="605"/>
      <c r="PL28" s="605">
        <v>13.495993294607397</v>
      </c>
      <c r="PM28" s="605"/>
      <c r="PN28" s="605"/>
      <c r="PO28" s="605">
        <v>13.495993294607397</v>
      </c>
      <c r="PP28" s="605"/>
      <c r="PQ28" s="605"/>
      <c r="PR28" s="605">
        <v>13.495993294607397</v>
      </c>
      <c r="PS28" s="605"/>
      <c r="PT28" s="605"/>
      <c r="PU28" s="605">
        <v>13.495993294607397</v>
      </c>
      <c r="PV28" s="605"/>
      <c r="PW28" s="605"/>
      <c r="PX28" s="605">
        <v>13.495993294607397</v>
      </c>
      <c r="PY28" s="605"/>
      <c r="PZ28" s="605"/>
      <c r="QA28" s="605">
        <v>13.495993294607397</v>
      </c>
      <c r="QB28" s="605"/>
      <c r="QC28" s="605"/>
      <c r="QD28" s="605">
        <v>13.495993294607397</v>
      </c>
      <c r="QE28" s="605"/>
      <c r="QF28" s="605"/>
      <c r="QG28" s="605">
        <v>13.495993294607397</v>
      </c>
      <c r="QH28" s="605"/>
      <c r="QI28" s="605"/>
      <c r="QJ28" s="605">
        <v>13.495993294607397</v>
      </c>
      <c r="QK28" s="605"/>
      <c r="QL28" s="605"/>
      <c r="QM28" s="605">
        <v>13.495993294607397</v>
      </c>
      <c r="QN28" s="605"/>
      <c r="QO28" s="605"/>
      <c r="QP28" s="605">
        <v>13.495993294607397</v>
      </c>
      <c r="QQ28" s="605"/>
      <c r="QR28" s="605"/>
      <c r="QS28" s="605">
        <v>13.495993294607397</v>
      </c>
      <c r="QT28" s="605"/>
      <c r="QU28" s="605"/>
      <c r="QV28" s="605">
        <v>13.495993294607397</v>
      </c>
      <c r="QW28" s="605"/>
      <c r="QX28" s="605"/>
      <c r="QY28" s="605">
        <v>13.495993294607397</v>
      </c>
      <c r="QZ28" s="605"/>
      <c r="RA28" s="605"/>
      <c r="RB28" s="605">
        <v>13.495993294607397</v>
      </c>
      <c r="RC28" s="605"/>
      <c r="RD28" s="605"/>
      <c r="RE28" s="605">
        <v>13.495993294607397</v>
      </c>
      <c r="RF28" s="605"/>
      <c r="RG28" s="605"/>
      <c r="RH28" s="605">
        <v>13.495993294607397</v>
      </c>
      <c r="RI28" s="605"/>
      <c r="RJ28" s="605"/>
      <c r="RK28" s="605">
        <v>13.495993294607397</v>
      </c>
      <c r="RL28" s="605"/>
      <c r="RM28" s="605"/>
      <c r="RN28" s="605">
        <v>13.495993294607397</v>
      </c>
      <c r="RO28" s="605"/>
      <c r="RP28" s="605"/>
      <c r="RQ28" s="605">
        <v>13.495993294607397</v>
      </c>
      <c r="RR28" s="605"/>
      <c r="RS28" s="605"/>
      <c r="RT28" s="605">
        <v>13.495993294607397</v>
      </c>
      <c r="RU28" s="605"/>
      <c r="RV28" s="605"/>
      <c r="RW28" s="605">
        <v>13.495993294607397</v>
      </c>
      <c r="RX28" s="605"/>
      <c r="RY28" s="605"/>
      <c r="RZ28" s="605">
        <v>13.495993294607397</v>
      </c>
      <c r="SA28" s="605"/>
      <c r="SB28" s="605"/>
      <c r="SC28" s="605">
        <v>13.495993294607397</v>
      </c>
      <c r="SD28" s="605"/>
      <c r="SE28" s="605"/>
      <c r="SF28" s="605">
        <v>13.495993294607397</v>
      </c>
      <c r="SG28" s="605"/>
      <c r="SH28" s="605"/>
      <c r="SI28" s="605">
        <v>13.495993294607397</v>
      </c>
      <c r="SJ28" s="605"/>
      <c r="SK28" s="605"/>
      <c r="SL28" s="605">
        <v>13.495993294607397</v>
      </c>
      <c r="SM28" s="605"/>
      <c r="SN28" s="605"/>
      <c r="SO28" s="605">
        <v>13.495993294607397</v>
      </c>
      <c r="SP28" s="605"/>
      <c r="SQ28" s="605"/>
      <c r="SR28" s="605">
        <v>13.495993294607397</v>
      </c>
      <c r="SS28" s="605"/>
      <c r="ST28" s="605"/>
      <c r="SU28" s="605">
        <v>13.495993294607397</v>
      </c>
      <c r="SV28" s="605"/>
      <c r="SW28" s="605"/>
      <c r="SX28" s="605">
        <v>13.495993294607397</v>
      </c>
      <c r="SY28" s="605"/>
      <c r="SZ28" s="605"/>
      <c r="TA28" s="605">
        <v>13.495993294607397</v>
      </c>
      <c r="TB28" s="605"/>
      <c r="TC28" s="605"/>
      <c r="TD28" s="605">
        <v>13.495993294607397</v>
      </c>
      <c r="TE28" s="605"/>
      <c r="TF28" s="605"/>
      <c r="TG28" s="605">
        <v>13.495993294607397</v>
      </c>
      <c r="TH28" s="605"/>
      <c r="TI28" s="605"/>
      <c r="TJ28" s="605">
        <v>13.495993294607397</v>
      </c>
      <c r="TK28" s="605"/>
      <c r="TL28" s="605"/>
      <c r="TM28" s="605">
        <v>13.495993294607397</v>
      </c>
      <c r="TN28" s="605"/>
      <c r="TO28" s="605"/>
      <c r="TP28" s="605">
        <v>13.495993294607397</v>
      </c>
      <c r="TQ28" s="605"/>
      <c r="TR28" s="605"/>
      <c r="TS28" s="605">
        <v>13.495993294607397</v>
      </c>
      <c r="TT28" s="605"/>
      <c r="TU28" s="605"/>
      <c r="TV28" s="605">
        <v>13.495993294607397</v>
      </c>
      <c r="TW28" s="605"/>
      <c r="TX28" s="605"/>
      <c r="TY28" s="605">
        <v>13.495993294607397</v>
      </c>
      <c r="TZ28" s="605"/>
      <c r="UA28" s="605"/>
      <c r="UB28" s="605">
        <v>13.495993294607397</v>
      </c>
      <c r="UC28" s="605"/>
      <c r="UD28" s="605"/>
      <c r="UE28" s="605">
        <v>13.495993294607397</v>
      </c>
      <c r="UF28" s="605"/>
      <c r="UG28" s="605"/>
      <c r="UH28" s="605">
        <v>13.495993294607397</v>
      </c>
      <c r="UI28" s="605"/>
      <c r="UJ28" s="605"/>
      <c r="UK28" s="605">
        <v>13.495993294607397</v>
      </c>
      <c r="UL28" s="605"/>
      <c r="UM28" s="605"/>
      <c r="UN28" s="605">
        <v>13.495993294607397</v>
      </c>
      <c r="UO28" s="605"/>
      <c r="UP28" s="605"/>
      <c r="UQ28" s="605">
        <v>13.495993294607397</v>
      </c>
      <c r="UR28" s="605"/>
      <c r="US28" s="605"/>
      <c r="UT28" s="605">
        <v>13.495993294607397</v>
      </c>
      <c r="UU28" s="605"/>
      <c r="UV28" s="605"/>
      <c r="UW28" s="605">
        <v>13.495993294607397</v>
      </c>
      <c r="UX28" s="605"/>
      <c r="UY28" s="605"/>
      <c r="UZ28" s="605">
        <v>13.495993294607397</v>
      </c>
      <c r="VA28" s="605"/>
      <c r="VB28" s="605"/>
      <c r="VC28" s="605">
        <v>13.495993294607397</v>
      </c>
      <c r="VD28" s="605"/>
      <c r="VE28" s="605"/>
      <c r="VF28" s="605">
        <v>13.495993294607397</v>
      </c>
      <c r="VG28" s="605"/>
      <c r="VH28" s="605"/>
      <c r="VI28" s="605">
        <v>13.495993294607397</v>
      </c>
      <c r="VJ28" s="605"/>
      <c r="VK28" s="605"/>
      <c r="VL28" s="605">
        <v>13.495993294607397</v>
      </c>
      <c r="VM28" s="605"/>
      <c r="VN28" s="605"/>
      <c r="VO28" s="605">
        <v>13.495993294607397</v>
      </c>
      <c r="VP28" s="605"/>
      <c r="VQ28" s="605"/>
      <c r="VR28" s="605">
        <v>13.495993294607397</v>
      </c>
      <c r="VS28" s="605"/>
      <c r="VT28" s="605"/>
      <c r="VU28" s="605">
        <v>13.495993294607397</v>
      </c>
      <c r="VV28" s="605"/>
      <c r="VW28" s="605"/>
      <c r="VX28" s="605">
        <v>13.495993294607397</v>
      </c>
      <c r="VY28" s="605"/>
      <c r="VZ28" s="605"/>
      <c r="WA28" s="605">
        <v>13.495993294607397</v>
      </c>
      <c r="WB28" s="605"/>
      <c r="WC28" s="605"/>
      <c r="WD28" s="605">
        <v>13.495993294607397</v>
      </c>
      <c r="WE28" s="605"/>
      <c r="WF28" s="605"/>
      <c r="WG28" s="605">
        <v>13.495993294607397</v>
      </c>
      <c r="WH28" s="605"/>
      <c r="WI28" s="605"/>
      <c r="WJ28" s="605">
        <v>13.495993294607397</v>
      </c>
      <c r="WK28" s="605"/>
      <c r="WL28" s="605"/>
      <c r="WM28" s="605">
        <v>13.495993294607397</v>
      </c>
      <c r="WN28" s="605"/>
      <c r="WO28" s="605"/>
      <c r="WP28" s="605">
        <v>13.495993294607397</v>
      </c>
      <c r="WQ28" s="605"/>
      <c r="WR28" s="605"/>
      <c r="WS28" s="605">
        <v>13.495993294607397</v>
      </c>
      <c r="WT28" s="605"/>
      <c r="WU28" s="605"/>
      <c r="WV28" s="605">
        <v>13.495993294607397</v>
      </c>
      <c r="WW28" s="605"/>
      <c r="WX28" s="605"/>
      <c r="WY28" s="605">
        <v>13.495993294607397</v>
      </c>
      <c r="WZ28" s="605"/>
      <c r="XA28" s="605"/>
      <c r="XB28" s="605">
        <v>13.495993294607397</v>
      </c>
      <c r="XC28" s="605"/>
      <c r="XD28" s="605"/>
      <c r="XE28" s="605">
        <v>13.495993294607397</v>
      </c>
      <c r="XF28" s="605"/>
      <c r="XG28" s="605"/>
      <c r="XH28" s="605">
        <v>13.495993294607397</v>
      </c>
      <c r="XI28" s="605"/>
      <c r="XJ28" s="605"/>
      <c r="XK28" s="605">
        <v>13.495993294607397</v>
      </c>
      <c r="XL28" s="605"/>
      <c r="XM28" s="605"/>
      <c r="XN28" s="605">
        <v>13.495993294607397</v>
      </c>
      <c r="XO28" s="605"/>
      <c r="XP28" s="605"/>
      <c r="XQ28" s="605">
        <v>13.495993294607397</v>
      </c>
      <c r="XR28" s="605"/>
      <c r="XS28" s="605"/>
      <c r="XT28" s="605">
        <v>13.495993294607397</v>
      </c>
      <c r="XU28" s="605"/>
      <c r="XV28" s="605"/>
      <c r="XW28" s="605">
        <v>13.495993294607397</v>
      </c>
      <c r="XX28" s="605"/>
      <c r="XY28" s="605"/>
      <c r="XZ28" s="605">
        <v>13.495993294607397</v>
      </c>
      <c r="YA28" s="605"/>
      <c r="YB28" s="605"/>
      <c r="YC28" s="605">
        <v>13.495993294607397</v>
      </c>
      <c r="YD28" s="605"/>
      <c r="YE28" s="605"/>
      <c r="YF28" s="605">
        <v>13.495993294607397</v>
      </c>
      <c r="YG28" s="605"/>
      <c r="YH28" s="605"/>
      <c r="YI28" s="605">
        <v>13.495993294607397</v>
      </c>
      <c r="YJ28" s="605"/>
      <c r="YK28" s="605"/>
      <c r="YL28" s="605">
        <v>13.495993294607397</v>
      </c>
      <c r="YM28" s="605"/>
      <c r="YN28" s="605"/>
      <c r="YO28" s="605">
        <v>13.495993294607397</v>
      </c>
      <c r="YP28" s="605"/>
      <c r="YQ28" s="605"/>
      <c r="YR28" s="605">
        <v>13.495993294607397</v>
      </c>
      <c r="YS28" s="605"/>
      <c r="YT28" s="605"/>
      <c r="YU28" s="605">
        <v>13.495993294607397</v>
      </c>
      <c r="YV28" s="605"/>
      <c r="YW28" s="605"/>
      <c r="YX28" s="605">
        <v>13.495993294607397</v>
      </c>
      <c r="YY28" s="605"/>
      <c r="YZ28" s="605"/>
      <c r="ZA28" s="605">
        <v>13.495993294607397</v>
      </c>
      <c r="ZB28" s="605"/>
      <c r="ZC28" s="605"/>
      <c r="ZD28" s="605">
        <v>13.495993294607397</v>
      </c>
      <c r="ZE28" s="605"/>
      <c r="ZF28" s="605"/>
      <c r="ZG28" s="605">
        <v>13.495993294607397</v>
      </c>
      <c r="ZH28" s="605"/>
      <c r="ZI28" s="605"/>
      <c r="ZJ28" s="605">
        <v>13.495993294607397</v>
      </c>
      <c r="ZK28" s="605"/>
      <c r="ZL28" s="605"/>
      <c r="ZM28" s="605">
        <v>13.495993294607397</v>
      </c>
      <c r="ZN28" s="605"/>
      <c r="ZO28" s="605"/>
      <c r="ZP28" s="605">
        <v>13.495993294607397</v>
      </c>
      <c r="ZQ28" s="605"/>
      <c r="ZR28" s="605"/>
      <c r="ZS28" s="605">
        <v>13.495993294607397</v>
      </c>
      <c r="ZT28" s="605"/>
      <c r="ZU28" s="605"/>
      <c r="ZV28" s="605">
        <v>13.495993294607397</v>
      </c>
      <c r="ZW28" s="605"/>
      <c r="ZX28" s="605"/>
      <c r="ZY28" s="605">
        <v>13.495993294607397</v>
      </c>
      <c r="ZZ28" s="605"/>
      <c r="AAA28" s="605"/>
      <c r="AAB28" s="605">
        <v>13.495993294607397</v>
      </c>
      <c r="AAC28" s="605"/>
      <c r="AAD28" s="605"/>
      <c r="AAE28" s="605">
        <v>13.495993294607397</v>
      </c>
      <c r="AAF28" s="605"/>
      <c r="AAG28" s="605"/>
      <c r="AAH28" s="605">
        <v>13.495993294607397</v>
      </c>
      <c r="AAI28" s="605"/>
      <c r="AAJ28" s="605"/>
      <c r="AAK28" s="605">
        <v>13.495993294607397</v>
      </c>
      <c r="AAL28" s="605"/>
      <c r="AAM28" s="605"/>
      <c r="AAN28" s="605">
        <v>13.495993294607397</v>
      </c>
      <c r="AAO28" s="605"/>
      <c r="AAP28" s="605"/>
      <c r="AAQ28" s="605">
        <v>13.495993294607397</v>
      </c>
      <c r="AAR28" s="605"/>
      <c r="AAS28" s="605"/>
      <c r="AAT28" s="605">
        <v>13.495993294607397</v>
      </c>
      <c r="AAU28" s="605"/>
      <c r="AAV28" s="605"/>
      <c r="AAW28" s="605">
        <v>13.495993294607397</v>
      </c>
      <c r="AAX28" s="605"/>
      <c r="AAY28" s="605"/>
      <c r="AAZ28" s="605">
        <v>13.495993294607397</v>
      </c>
      <c r="ABA28" s="605"/>
      <c r="ABB28" s="605"/>
      <c r="ABC28" s="605">
        <v>13.495993294607397</v>
      </c>
      <c r="ABD28" s="605"/>
      <c r="ABE28" s="605"/>
      <c r="ABF28" s="605">
        <v>13.495993294607397</v>
      </c>
      <c r="ABG28" s="605"/>
      <c r="ABH28" s="605"/>
      <c r="ABI28" s="605">
        <v>13.495993294607397</v>
      </c>
      <c r="ABJ28" s="605"/>
      <c r="ABK28" s="605"/>
      <c r="ABL28" s="605">
        <v>13.495993294607397</v>
      </c>
      <c r="ABM28" s="605"/>
      <c r="ABN28" s="605"/>
      <c r="ABO28" s="605">
        <v>13.495993294607397</v>
      </c>
      <c r="ABP28" s="605"/>
      <c r="ABQ28" s="605"/>
      <c r="ABR28" s="605">
        <v>13.495993294607397</v>
      </c>
      <c r="ABS28" s="605"/>
      <c r="ABT28" s="605"/>
      <c r="ABU28" s="605">
        <v>13.495993294607397</v>
      </c>
      <c r="ABV28" s="605"/>
      <c r="ABW28" s="605"/>
      <c r="ABX28" s="605">
        <v>13.495993294607397</v>
      </c>
      <c r="ABY28" s="605"/>
      <c r="ABZ28" s="605"/>
      <c r="ACA28" s="605">
        <v>13.495993294607397</v>
      </c>
      <c r="ACB28" s="605"/>
      <c r="ACC28" s="605"/>
      <c r="ACD28" s="605">
        <v>13.495993294607397</v>
      </c>
      <c r="ACE28" s="605"/>
      <c r="ACF28" s="605"/>
      <c r="ACG28" s="605">
        <v>13.495993294607397</v>
      </c>
      <c r="ACH28" s="605"/>
      <c r="ACI28" s="605"/>
      <c r="ACJ28" s="605">
        <v>13.495993294607397</v>
      </c>
      <c r="ACK28" s="605"/>
      <c r="ACL28" s="605"/>
      <c r="ACM28" s="605">
        <v>13.495993294607397</v>
      </c>
      <c r="ACN28" s="605"/>
      <c r="ACO28" s="605"/>
      <c r="ACP28" s="605">
        <v>13.495993294607397</v>
      </c>
      <c r="ACQ28" s="605"/>
      <c r="ACR28" s="605"/>
      <c r="ACS28" s="605">
        <v>13.495993294607397</v>
      </c>
      <c r="ACT28" s="605"/>
      <c r="ACU28" s="605"/>
      <c r="ACV28" s="605">
        <v>13.495993294607397</v>
      </c>
      <c r="ACW28" s="605"/>
      <c r="ACX28" s="605"/>
      <c r="ACY28" s="605">
        <v>13.495993294607397</v>
      </c>
      <c r="ACZ28" s="605"/>
      <c r="ADA28" s="605"/>
      <c r="ADB28" s="605">
        <v>13.495993294607397</v>
      </c>
      <c r="ADC28" s="605"/>
      <c r="ADD28" s="605"/>
      <c r="ADE28" s="605">
        <v>13.495993294607397</v>
      </c>
      <c r="ADF28" s="605"/>
      <c r="ADG28" s="605"/>
      <c r="ADH28" s="605">
        <v>13.495993294607397</v>
      </c>
      <c r="ADI28" s="605"/>
      <c r="ADJ28" s="605"/>
      <c r="ADK28" s="605">
        <v>13.495993294607397</v>
      </c>
      <c r="ADL28" s="605"/>
      <c r="ADM28" s="605"/>
      <c r="ADN28" s="605">
        <v>13.495993294607397</v>
      </c>
      <c r="ADO28" s="605"/>
      <c r="ADP28" s="605"/>
      <c r="ADQ28" s="605">
        <v>13.495993294607397</v>
      </c>
      <c r="ADR28" s="605"/>
      <c r="ADS28" s="605"/>
      <c r="ADT28" s="605">
        <v>13.495993294607397</v>
      </c>
      <c r="ADU28" s="605"/>
      <c r="ADV28" s="605"/>
      <c r="ADW28" s="605">
        <v>13.495993294607397</v>
      </c>
      <c r="ADX28" s="605"/>
      <c r="ADY28" s="605"/>
      <c r="ADZ28" s="605">
        <v>13.495993294607397</v>
      </c>
      <c r="AEA28" s="605"/>
      <c r="AEB28" s="605"/>
      <c r="AEC28" s="605">
        <v>13.495993294607397</v>
      </c>
      <c r="AED28" s="605"/>
      <c r="AEE28" s="605"/>
      <c r="AEF28" s="605">
        <v>13.495993294607397</v>
      </c>
      <c r="AEG28" s="605"/>
      <c r="AEH28" s="605"/>
      <c r="AEI28" s="605">
        <v>13.495993294607397</v>
      </c>
      <c r="AEJ28" s="605"/>
      <c r="AEK28" s="605"/>
      <c r="AEL28" s="605">
        <v>13.495993294607397</v>
      </c>
      <c r="AEM28" s="605"/>
      <c r="AEN28" s="605"/>
      <c r="AEO28" s="605">
        <v>13.495993294607397</v>
      </c>
      <c r="AEP28" s="605"/>
      <c r="AEQ28" s="605"/>
      <c r="AER28" s="605">
        <v>13.495993294607397</v>
      </c>
      <c r="AES28" s="605"/>
      <c r="AET28" s="605"/>
      <c r="AEU28" s="605">
        <v>13.495993294607397</v>
      </c>
      <c r="AEV28" s="605"/>
      <c r="AEW28" s="605"/>
      <c r="AEX28" s="605">
        <v>13.495993294607397</v>
      </c>
      <c r="AEY28" s="605"/>
      <c r="AEZ28" s="605"/>
      <c r="AFA28" s="605">
        <v>13.495993294607397</v>
      </c>
      <c r="AFB28" s="605"/>
      <c r="AFC28" s="605"/>
      <c r="AFD28" s="605">
        <v>13.495993294607397</v>
      </c>
      <c r="AFE28" s="605"/>
      <c r="AFF28" s="605"/>
      <c r="AFG28" s="605">
        <v>13.495993294607397</v>
      </c>
      <c r="AFH28" s="605"/>
      <c r="AFI28" s="605"/>
      <c r="AFJ28" s="605">
        <v>13.495993294607397</v>
      </c>
      <c r="AFK28" s="605"/>
      <c r="AFL28" s="605"/>
      <c r="AFM28" s="605">
        <v>13.495993294607397</v>
      </c>
      <c r="AFN28" s="605"/>
      <c r="AFO28" s="605"/>
      <c r="AFP28" s="605">
        <v>13.495993294607397</v>
      </c>
      <c r="AFQ28" s="605"/>
      <c r="AFR28" s="605"/>
      <c r="AFS28" s="605">
        <v>13.495993294607397</v>
      </c>
      <c r="AFT28" s="605"/>
      <c r="AFU28" s="605"/>
      <c r="AFV28" s="605">
        <v>13.495993294607397</v>
      </c>
      <c r="AFW28" s="605"/>
      <c r="AFX28" s="605"/>
      <c r="AFY28" s="605">
        <v>13.495993294607397</v>
      </c>
      <c r="AFZ28" s="605"/>
      <c r="AGA28" s="605"/>
      <c r="AGB28" s="605">
        <v>13.495993294607397</v>
      </c>
      <c r="AGC28" s="605"/>
      <c r="AGD28" s="605"/>
      <c r="AGE28" s="605">
        <v>13.495993294607397</v>
      </c>
      <c r="AGF28" s="605"/>
      <c r="AGG28" s="605"/>
      <c r="AGH28" s="605">
        <v>13.495993294607397</v>
      </c>
      <c r="AGI28" s="605"/>
      <c r="AGJ28" s="605"/>
      <c r="AGK28" s="605">
        <v>13.495993294607397</v>
      </c>
      <c r="AGL28" s="605"/>
      <c r="AGM28" s="605"/>
      <c r="AGN28" s="605">
        <v>13.495993294607397</v>
      </c>
      <c r="AGO28" s="605"/>
      <c r="AGP28" s="605"/>
      <c r="AGQ28" s="605">
        <v>13.495993294607397</v>
      </c>
      <c r="AGR28" s="605"/>
      <c r="AGS28" s="605"/>
      <c r="AGT28" s="605">
        <v>13.495993294607397</v>
      </c>
      <c r="AGU28" s="605"/>
      <c r="AGV28" s="605"/>
      <c r="AGW28" s="605">
        <v>13.495993294607397</v>
      </c>
      <c r="AGX28" s="605"/>
      <c r="AGY28" s="605"/>
      <c r="AGZ28" s="605">
        <v>13.495993294607397</v>
      </c>
      <c r="AHA28" s="605"/>
      <c r="AHB28" s="605"/>
      <c r="AHC28" s="605">
        <v>13.495993294607397</v>
      </c>
      <c r="AHD28" s="605"/>
      <c r="AHE28" s="605"/>
      <c r="AHF28" s="605">
        <v>13.495993294607397</v>
      </c>
      <c r="AHG28" s="605"/>
      <c r="AHH28" s="605"/>
      <c r="AHI28" s="605">
        <v>13.495993294607397</v>
      </c>
      <c r="AHJ28" s="605"/>
      <c r="AHK28" s="605"/>
      <c r="AHL28" s="605">
        <v>13.495993294607397</v>
      </c>
      <c r="AHM28" s="605"/>
      <c r="AHN28" s="605"/>
      <c r="AHO28" s="605">
        <v>13.495993294607397</v>
      </c>
      <c r="AHP28" s="605"/>
      <c r="AHQ28" s="605"/>
      <c r="AHR28" s="605">
        <v>13.495993294607397</v>
      </c>
      <c r="AHS28" s="605"/>
      <c r="AHT28" s="605"/>
      <c r="AHU28" s="605">
        <v>13.495993294607397</v>
      </c>
      <c r="AHV28" s="605"/>
      <c r="AHW28" s="605"/>
      <c r="AHX28" s="605">
        <v>13.495993294607397</v>
      </c>
      <c r="AHY28" s="605"/>
      <c r="AHZ28" s="605"/>
      <c r="AIA28" s="605">
        <v>13.495993294607397</v>
      </c>
      <c r="AIB28" s="605"/>
      <c r="AIC28" s="605"/>
      <c r="AID28" s="605">
        <v>13.495993294607397</v>
      </c>
      <c r="AIE28" s="605"/>
      <c r="AIF28" s="605"/>
      <c r="AIG28" s="605">
        <v>13.495993294607397</v>
      </c>
      <c r="AIH28" s="605"/>
      <c r="AII28" s="605"/>
      <c r="AIJ28" s="605">
        <v>13.495993294607397</v>
      </c>
      <c r="AIK28" s="605"/>
      <c r="AIL28" s="605"/>
      <c r="AIM28" s="605">
        <v>13.495993294607397</v>
      </c>
      <c r="AIN28" s="605"/>
      <c r="AIO28" s="605"/>
      <c r="AIP28" s="605">
        <v>13.495993294607397</v>
      </c>
      <c r="AIQ28" s="605"/>
      <c r="AIR28" s="605"/>
      <c r="AIS28" s="605">
        <v>13.495993294607397</v>
      </c>
      <c r="AIT28" s="605"/>
      <c r="AIU28" s="605"/>
      <c r="AIV28" s="605">
        <v>13.495993294607397</v>
      </c>
      <c r="AIW28" s="605"/>
      <c r="AIX28" s="605"/>
      <c r="AIY28" s="605">
        <v>13.495993294607397</v>
      </c>
      <c r="AIZ28" s="605"/>
      <c r="AJA28" s="605"/>
      <c r="AJB28" s="605">
        <v>13.495993294607397</v>
      </c>
      <c r="AJC28" s="605"/>
      <c r="AJD28" s="605"/>
      <c r="AJE28" s="605">
        <v>13.495993294607397</v>
      </c>
      <c r="AJF28" s="605"/>
      <c r="AJG28" s="605"/>
      <c r="AJH28" s="605">
        <v>13.495993294607397</v>
      </c>
      <c r="AJI28" s="605"/>
      <c r="AJJ28" s="605"/>
      <c r="AJK28" s="605">
        <v>13.495993294607397</v>
      </c>
      <c r="AJL28" s="605"/>
      <c r="AJM28" s="605"/>
      <c r="AJN28" s="605">
        <v>13.495993294607397</v>
      </c>
      <c r="AJO28" s="605"/>
      <c r="AJP28" s="605"/>
      <c r="AJQ28" s="605">
        <v>13.495993294607397</v>
      </c>
      <c r="AJR28" s="605"/>
      <c r="AJS28" s="605"/>
      <c r="AJT28" s="605">
        <v>13.495993294607397</v>
      </c>
      <c r="AJU28" s="605"/>
      <c r="AJV28" s="605"/>
      <c r="AJW28" s="605">
        <v>13.495993294607397</v>
      </c>
      <c r="AJX28" s="605"/>
      <c r="AJY28" s="605"/>
      <c r="AJZ28" s="605">
        <v>13.495993294607397</v>
      </c>
      <c r="AKA28" s="605"/>
      <c r="AKB28" s="605"/>
      <c r="AKC28" s="605">
        <v>13.495993294607397</v>
      </c>
      <c r="AKD28" s="605"/>
      <c r="AKE28" s="605"/>
      <c r="AKF28" s="605">
        <v>13.495993294607397</v>
      </c>
      <c r="AKG28" s="605"/>
      <c r="AKH28" s="605"/>
      <c r="AKI28" s="605">
        <v>13.495993294607397</v>
      </c>
      <c r="AKJ28" s="605"/>
      <c r="AKK28" s="605"/>
      <c r="AKL28" s="605">
        <v>13.495993294607397</v>
      </c>
      <c r="AKM28" s="605"/>
      <c r="AKN28" s="605"/>
      <c r="AKO28" s="605">
        <v>13.495993294607397</v>
      </c>
      <c r="AKP28" s="605"/>
      <c r="AKQ28" s="605"/>
      <c r="AKR28" s="605">
        <v>13.495993294607397</v>
      </c>
      <c r="AKS28" s="605"/>
      <c r="AKT28" s="605"/>
      <c r="AKU28" s="605">
        <v>13.495993294607397</v>
      </c>
      <c r="AKV28" s="605"/>
      <c r="AKW28" s="605"/>
      <c r="AKX28" s="605">
        <v>13.495993294607397</v>
      </c>
      <c r="AKY28" s="605"/>
      <c r="AKZ28" s="605"/>
      <c r="ALA28" s="605">
        <v>13.495993294607397</v>
      </c>
      <c r="ALB28" s="605"/>
      <c r="ALC28" s="605"/>
      <c r="ALD28" s="605">
        <v>13.495993294607397</v>
      </c>
      <c r="ALE28" s="605"/>
      <c r="ALF28" s="605"/>
      <c r="ALG28" s="605">
        <v>13.495993294607397</v>
      </c>
      <c r="ALH28" s="605"/>
      <c r="ALI28" s="605"/>
      <c r="ALJ28" s="605">
        <v>13.495993294607397</v>
      </c>
      <c r="ALK28" s="605"/>
      <c r="ALL28" s="605"/>
      <c r="ALM28" s="605">
        <v>13.495993294607397</v>
      </c>
      <c r="ALN28" s="605"/>
      <c r="ALO28" s="605"/>
      <c r="ALP28" s="605">
        <v>13.495993294607397</v>
      </c>
      <c r="ALQ28" s="605"/>
      <c r="ALR28" s="605"/>
      <c r="ALS28" s="605">
        <v>13.495993294607397</v>
      </c>
      <c r="ALT28" s="605"/>
      <c r="ALU28" s="605"/>
      <c r="ALV28" s="605">
        <v>13.495993294607397</v>
      </c>
      <c r="ALW28" s="605"/>
      <c r="ALX28" s="605"/>
      <c r="ALY28" s="605">
        <v>13.495993294607397</v>
      </c>
      <c r="ALZ28" s="605"/>
      <c r="AMA28" s="605"/>
      <c r="AMB28" s="605">
        <v>13.495993294607397</v>
      </c>
      <c r="AMC28" s="605"/>
      <c r="AMD28" s="605"/>
      <c r="AME28" s="605">
        <v>13.495993294607397</v>
      </c>
      <c r="AMF28" s="605"/>
      <c r="AMG28" s="605"/>
      <c r="AMH28" s="605">
        <v>13.495993294607397</v>
      </c>
      <c r="AMI28" s="605"/>
      <c r="AMJ28" s="605"/>
      <c r="AMK28" s="605">
        <v>13.495993294607397</v>
      </c>
      <c r="AML28" s="605"/>
      <c r="AMM28" s="605"/>
      <c r="AMN28" s="605">
        <v>13.495993294607397</v>
      </c>
      <c r="AMO28" s="605"/>
      <c r="AMP28" s="605"/>
      <c r="AMQ28" s="605">
        <v>13.495993294607397</v>
      </c>
      <c r="AMR28" s="605"/>
      <c r="AMS28" s="605"/>
      <c r="AMT28" s="605">
        <v>13.495993294607397</v>
      </c>
      <c r="AMU28" s="605"/>
      <c r="AMV28" s="605"/>
      <c r="AMW28" s="605">
        <v>13.495993294607397</v>
      </c>
      <c r="AMX28" s="605"/>
      <c r="AMY28" s="605"/>
      <c r="AMZ28" s="605">
        <v>13.495993294607397</v>
      </c>
      <c r="ANA28" s="605"/>
      <c r="ANB28" s="605"/>
      <c r="ANC28" s="605">
        <v>13.495993294607397</v>
      </c>
      <c r="AND28" s="605"/>
      <c r="ANE28" s="605"/>
      <c r="ANF28" s="605">
        <v>13.495993294607397</v>
      </c>
      <c r="ANG28" s="605"/>
      <c r="ANH28" s="605"/>
      <c r="ANI28" s="605">
        <v>13.495993294607397</v>
      </c>
      <c r="ANJ28" s="605"/>
      <c r="ANK28" s="605"/>
      <c r="ANL28" s="605">
        <v>13.495993294607397</v>
      </c>
      <c r="ANM28" s="605"/>
      <c r="ANN28" s="605"/>
      <c r="ANO28" s="605">
        <v>13.495993294607397</v>
      </c>
      <c r="ANP28" s="605"/>
      <c r="ANQ28" s="605"/>
      <c r="ANR28" s="605">
        <v>13.495993294607397</v>
      </c>
      <c r="ANS28" s="605"/>
      <c r="ANT28" s="605"/>
      <c r="ANU28" s="605">
        <v>13.495993294607397</v>
      </c>
      <c r="ANV28" s="605"/>
      <c r="ANW28" s="605"/>
      <c r="ANX28" s="605">
        <v>13.495993294607397</v>
      </c>
      <c r="ANY28" s="605"/>
      <c r="ANZ28" s="605"/>
      <c r="AOA28" s="605">
        <v>13.495993294607397</v>
      </c>
      <c r="AOB28" s="605"/>
      <c r="AOC28" s="605"/>
      <c r="AOD28" s="605">
        <v>13.495993294607397</v>
      </c>
      <c r="AOE28" s="605"/>
      <c r="AOF28" s="605"/>
      <c r="AOG28" s="605">
        <v>13.495993294607397</v>
      </c>
      <c r="AOH28" s="605"/>
      <c r="AOI28" s="605"/>
      <c r="AOJ28" s="605">
        <v>13.495993294607397</v>
      </c>
      <c r="AOK28" s="605"/>
      <c r="AOL28" s="605"/>
      <c r="AOM28" s="605">
        <v>13.495993294607397</v>
      </c>
      <c r="AON28" s="605"/>
      <c r="AOO28" s="605"/>
      <c r="AOP28" s="605">
        <v>13.495993294607397</v>
      </c>
      <c r="AOQ28" s="605"/>
      <c r="AOR28" s="605"/>
      <c r="AOS28" s="605">
        <v>13.495993294607397</v>
      </c>
      <c r="AOT28" s="605"/>
      <c r="AOU28" s="605"/>
      <c r="AOV28" s="605">
        <v>13.495993294607397</v>
      </c>
      <c r="AOW28" s="605"/>
      <c r="AOX28" s="605"/>
      <c r="AOY28" s="605">
        <v>13.495993294607397</v>
      </c>
      <c r="AOZ28" s="605"/>
      <c r="APA28" s="605"/>
      <c r="APB28" s="605">
        <v>13.495993294607397</v>
      </c>
      <c r="APC28" s="605"/>
      <c r="APD28" s="605"/>
      <c r="APE28" s="605">
        <v>13.495993294607397</v>
      </c>
      <c r="APF28" s="605"/>
      <c r="APG28" s="605"/>
      <c r="APH28" s="605">
        <v>13.495993294607397</v>
      </c>
      <c r="API28" s="605"/>
      <c r="APJ28" s="605"/>
      <c r="APK28" s="605">
        <v>13.495993294607397</v>
      </c>
      <c r="APL28" s="605"/>
      <c r="APM28" s="605"/>
      <c r="APN28" s="605">
        <v>13.495993294607397</v>
      </c>
      <c r="APO28" s="605"/>
      <c r="APP28" s="605"/>
      <c r="APQ28" s="605">
        <v>13.495993294607397</v>
      </c>
      <c r="APR28" s="605"/>
      <c r="APS28" s="605"/>
      <c r="APT28" s="605">
        <v>13.495993294607397</v>
      </c>
      <c r="APU28" s="605"/>
      <c r="APV28" s="605"/>
      <c r="APW28" s="605">
        <v>13.495993294607397</v>
      </c>
      <c r="APX28" s="605"/>
      <c r="APY28" s="605"/>
      <c r="APZ28" s="605">
        <v>13.495993294607397</v>
      </c>
      <c r="AQA28" s="605"/>
      <c r="AQB28" s="605"/>
      <c r="AQC28" s="605">
        <v>13.495993294607397</v>
      </c>
      <c r="AQD28" s="605"/>
      <c r="AQE28" s="605"/>
      <c r="AQF28" s="605">
        <v>13.495993294607397</v>
      </c>
      <c r="AQG28" s="605"/>
      <c r="AQH28" s="605"/>
      <c r="AQI28" s="605">
        <v>13.495993294607397</v>
      </c>
      <c r="AQJ28" s="605"/>
      <c r="AQK28" s="605"/>
      <c r="AQL28" s="605">
        <v>13.495993294607397</v>
      </c>
      <c r="AQM28" s="605"/>
      <c r="AQN28" s="605"/>
      <c r="AQO28" s="605">
        <v>13.495993294607397</v>
      </c>
      <c r="AQP28" s="605"/>
      <c r="AQQ28" s="605"/>
      <c r="AQR28" s="605">
        <v>13.495993294607397</v>
      </c>
      <c r="AQS28" s="605"/>
      <c r="AQT28" s="605"/>
      <c r="AQU28" s="605">
        <v>13.495993294607397</v>
      </c>
      <c r="AQV28" s="605"/>
      <c r="AQW28" s="605"/>
      <c r="AQX28" s="605">
        <v>13.495993294607397</v>
      </c>
      <c r="AQY28" s="605"/>
      <c r="AQZ28" s="605"/>
      <c r="ARA28" s="605">
        <v>13.495993294607397</v>
      </c>
      <c r="ARB28" s="605"/>
      <c r="ARC28" s="605"/>
      <c r="ARD28" s="605">
        <v>13.495993294607397</v>
      </c>
      <c r="ARE28" s="605"/>
      <c r="ARF28" s="605"/>
      <c r="ARG28" s="605">
        <v>13.495993294607397</v>
      </c>
      <c r="ARH28" s="605"/>
      <c r="ARI28" s="605"/>
      <c r="ARJ28" s="605">
        <v>13.495993294607397</v>
      </c>
      <c r="ARK28" s="605"/>
      <c r="ARL28" s="605"/>
      <c r="ARM28" s="605">
        <v>13.495993294607397</v>
      </c>
      <c r="ARN28" s="605"/>
      <c r="ARO28" s="605"/>
      <c r="ARP28" s="605">
        <v>13.495993294607397</v>
      </c>
      <c r="ARQ28" s="605"/>
      <c r="ARR28" s="605"/>
      <c r="ARS28" s="605">
        <v>13.495993294607397</v>
      </c>
      <c r="ART28" s="605"/>
      <c r="ARU28" s="605"/>
      <c r="ARV28" s="605">
        <v>13.495993294607397</v>
      </c>
      <c r="ARW28" s="605"/>
      <c r="ARX28" s="605"/>
      <c r="ARY28" s="605">
        <v>13.495993294607397</v>
      </c>
      <c r="ARZ28" s="605"/>
      <c r="ASA28" s="605"/>
      <c r="ASB28" s="605">
        <v>13.495993294607397</v>
      </c>
      <c r="ASC28" s="605"/>
      <c r="ASD28" s="605"/>
      <c r="ASE28" s="605">
        <v>13.495993294607397</v>
      </c>
      <c r="ASF28" s="605"/>
      <c r="ASG28" s="605"/>
      <c r="ASH28" s="605">
        <v>13.495993294607397</v>
      </c>
      <c r="ASI28" s="605"/>
      <c r="ASJ28" s="605"/>
      <c r="ASK28" s="605">
        <v>13.495993294607397</v>
      </c>
      <c r="ASL28" s="605"/>
      <c r="ASM28" s="605"/>
      <c r="ASN28" s="605">
        <v>13.495993294607397</v>
      </c>
      <c r="ASO28" s="605"/>
      <c r="ASP28" s="605"/>
      <c r="ASQ28" s="605">
        <v>13.495993294607397</v>
      </c>
      <c r="ASR28" s="605"/>
      <c r="ASS28" s="605"/>
      <c r="AST28" s="605">
        <v>13.495993294607397</v>
      </c>
      <c r="ASU28" s="605"/>
      <c r="ASV28" s="605"/>
      <c r="ASW28" s="605">
        <v>13.495993294607397</v>
      </c>
      <c r="ASX28" s="605"/>
      <c r="ASY28" s="605"/>
      <c r="ASZ28" s="605">
        <v>13.495993294607397</v>
      </c>
      <c r="ATA28" s="605"/>
      <c r="ATB28" s="605"/>
      <c r="ATC28" s="605">
        <v>13.495993294607397</v>
      </c>
      <c r="ATD28" s="605"/>
      <c r="ATE28" s="605"/>
      <c r="ATF28" s="605">
        <v>13.495993294607397</v>
      </c>
      <c r="ATG28" s="605"/>
      <c r="ATH28" s="605"/>
      <c r="ATI28" s="605">
        <v>13.495993294607397</v>
      </c>
      <c r="ATJ28" s="605"/>
      <c r="ATK28" s="605"/>
      <c r="ATL28" s="605">
        <v>13.495993294607397</v>
      </c>
      <c r="ATM28" s="605"/>
      <c r="ATN28" s="605"/>
      <c r="ATO28" s="605">
        <v>13.495993294607397</v>
      </c>
      <c r="ATP28" s="605"/>
      <c r="ATQ28" s="605"/>
      <c r="ATR28" s="605">
        <v>13.495993294607397</v>
      </c>
      <c r="ATS28" s="605"/>
      <c r="ATT28" s="605"/>
      <c r="ATU28" s="605">
        <v>13.495993294607397</v>
      </c>
      <c r="ATV28" s="605"/>
      <c r="ATW28" s="605"/>
      <c r="ATX28" s="605">
        <v>13.495993294607397</v>
      </c>
      <c r="ATY28" s="605"/>
      <c r="ATZ28" s="605"/>
      <c r="AUA28" s="605">
        <v>13.495993294607397</v>
      </c>
      <c r="AUB28" s="605"/>
      <c r="AUC28" s="605"/>
      <c r="AUD28" s="605">
        <v>13.495993294607397</v>
      </c>
      <c r="AUE28" s="605"/>
      <c r="AUF28" s="605"/>
      <c r="AUG28" s="605">
        <v>13.495993294607397</v>
      </c>
      <c r="AUH28" s="605"/>
      <c r="AUI28" s="605"/>
      <c r="AUJ28" s="605">
        <v>13.495993294607397</v>
      </c>
      <c r="AUK28" s="605"/>
      <c r="AUL28" s="605"/>
      <c r="AUM28" s="605">
        <v>13.495993294607397</v>
      </c>
      <c r="AUN28" s="605"/>
      <c r="AUO28" s="605"/>
      <c r="AUP28" s="605">
        <v>13.495993294607397</v>
      </c>
      <c r="AUQ28" s="605"/>
      <c r="AUR28" s="605"/>
      <c r="AUS28" s="605">
        <v>13.495993294607397</v>
      </c>
      <c r="AUT28" s="605"/>
      <c r="AUU28" s="605"/>
      <c r="AUV28" s="605">
        <v>13.495993294607397</v>
      </c>
      <c r="AUW28" s="605"/>
      <c r="AUX28" s="605"/>
      <c r="AUY28" s="605">
        <v>13.495993294607397</v>
      </c>
      <c r="AUZ28" s="605"/>
      <c r="AVA28" s="605"/>
      <c r="AVB28" s="605">
        <v>13.495993294607397</v>
      </c>
      <c r="AVC28" s="605"/>
      <c r="AVD28" s="605"/>
      <c r="AVE28" s="605">
        <v>13.495993294607397</v>
      </c>
      <c r="AVF28" s="605"/>
      <c r="AVG28" s="605"/>
      <c r="AVH28" s="605">
        <v>13.495993294607397</v>
      </c>
      <c r="AVI28" s="605"/>
      <c r="AVJ28" s="605"/>
      <c r="AVK28" s="605">
        <v>13.495993294607397</v>
      </c>
      <c r="AVL28" s="605"/>
      <c r="AVM28" s="605"/>
      <c r="AVN28" s="605">
        <v>13.495993294607397</v>
      </c>
      <c r="AVO28" s="605"/>
      <c r="AVP28" s="605"/>
      <c r="AVQ28" s="605">
        <v>13.495993294607397</v>
      </c>
      <c r="AVR28" s="605"/>
      <c r="AVS28" s="605"/>
      <c r="AVT28" s="605">
        <v>13.495993294607397</v>
      </c>
      <c r="AVU28" s="605"/>
      <c r="AVV28" s="605"/>
      <c r="AVW28" s="605">
        <v>13.495993294607397</v>
      </c>
      <c r="AVX28" s="605"/>
      <c r="AVY28" s="605"/>
      <c r="AVZ28" s="605">
        <v>13.495993294607397</v>
      </c>
      <c r="AWA28" s="605"/>
      <c r="AWB28" s="605"/>
      <c r="AWC28" s="605">
        <v>13.495993294607397</v>
      </c>
      <c r="AWD28" s="605"/>
      <c r="AWE28" s="605"/>
      <c r="AWF28" s="605">
        <v>13.495993294607397</v>
      </c>
      <c r="AWG28" s="605"/>
      <c r="AWH28" s="605"/>
      <c r="AWI28" s="605">
        <v>13.495993294607397</v>
      </c>
      <c r="AWJ28" s="605"/>
      <c r="AWK28" s="605"/>
      <c r="AWL28" s="605">
        <v>13.495993294607397</v>
      </c>
      <c r="AWM28" s="605"/>
      <c r="AWN28" s="605"/>
      <c r="AWO28" s="605">
        <v>13.495993294607397</v>
      </c>
      <c r="AWP28" s="605"/>
      <c r="AWQ28" s="605"/>
      <c r="AWR28" s="605">
        <v>13.495993294607397</v>
      </c>
      <c r="AWS28" s="605"/>
      <c r="AWT28" s="605"/>
      <c r="AWU28" s="605">
        <v>13.495993294607397</v>
      </c>
      <c r="AWV28" s="605"/>
      <c r="AWW28" s="605"/>
      <c r="AWX28" s="605">
        <v>13.495993294607397</v>
      </c>
      <c r="AWY28" s="605"/>
      <c r="AWZ28" s="605"/>
      <c r="AXA28" s="605">
        <v>13.495993294607397</v>
      </c>
      <c r="AXB28" s="605"/>
      <c r="AXC28" s="605"/>
      <c r="AXD28" s="605">
        <v>13.495993294607397</v>
      </c>
      <c r="AXE28" s="605"/>
      <c r="AXF28" s="605"/>
      <c r="AXG28" s="605">
        <v>13.495993294607397</v>
      </c>
      <c r="AXH28" s="605"/>
      <c r="AXI28" s="605"/>
      <c r="AXJ28" s="605">
        <v>13.495993294607397</v>
      </c>
      <c r="AXK28" s="605"/>
      <c r="AXL28" s="605"/>
      <c r="AXM28" s="605">
        <v>13.495993294607397</v>
      </c>
      <c r="AXN28" s="605"/>
      <c r="AXO28" s="605"/>
      <c r="AXP28" s="605">
        <v>13.495993294607397</v>
      </c>
      <c r="AXQ28" s="605"/>
      <c r="AXR28" s="605"/>
      <c r="AXS28" s="605">
        <v>13.495993294607397</v>
      </c>
      <c r="AXT28" s="605"/>
      <c r="AXU28" s="605"/>
      <c r="AXV28" s="605">
        <v>13.495993294607397</v>
      </c>
      <c r="AXW28" s="605"/>
      <c r="AXX28" s="605"/>
      <c r="AXY28" s="605">
        <v>13.495993294607397</v>
      </c>
      <c r="AXZ28" s="605"/>
      <c r="AYA28" s="605"/>
      <c r="AYB28" s="605">
        <v>13.495993294607397</v>
      </c>
      <c r="AYC28" s="605"/>
      <c r="AYD28" s="605"/>
      <c r="AYE28" s="605">
        <v>13.495993294607397</v>
      </c>
      <c r="AYF28" s="605"/>
      <c r="AYG28" s="605"/>
      <c r="AYH28" s="605">
        <v>13.495993294607397</v>
      </c>
      <c r="AYI28" s="605"/>
      <c r="AYJ28" s="605"/>
      <c r="AYK28" s="605">
        <v>13.495993294607397</v>
      </c>
      <c r="AYL28" s="605"/>
      <c r="AYM28" s="605"/>
      <c r="AYN28" s="605">
        <v>13.495993294607397</v>
      </c>
      <c r="AYO28" s="605"/>
      <c r="AYP28" s="605"/>
      <c r="AYQ28" s="605">
        <v>13.495993294607397</v>
      </c>
      <c r="AYR28" s="605"/>
      <c r="AYS28" s="605"/>
      <c r="AYT28" s="605">
        <v>13.495993294607397</v>
      </c>
      <c r="AYU28" s="605"/>
      <c r="AYV28" s="605"/>
      <c r="AYW28" s="605">
        <v>13.495993294607397</v>
      </c>
      <c r="AYX28" s="605"/>
      <c r="AYY28" s="605"/>
      <c r="AYZ28" s="605">
        <v>13.495993294607397</v>
      </c>
      <c r="AZA28" s="605"/>
      <c r="AZB28" s="605"/>
      <c r="AZC28" s="605">
        <v>13.495993294607397</v>
      </c>
      <c r="AZD28" s="605"/>
      <c r="AZE28" s="605"/>
      <c r="AZF28" s="605">
        <v>13.495993294607397</v>
      </c>
      <c r="AZG28" s="605"/>
      <c r="AZH28" s="605"/>
      <c r="AZI28" s="605">
        <v>13.495993294607397</v>
      </c>
      <c r="AZJ28" s="605"/>
      <c r="AZK28" s="605"/>
      <c r="AZL28" s="605">
        <v>13.495993294607397</v>
      </c>
      <c r="AZM28" s="605"/>
      <c r="AZN28" s="605"/>
      <c r="AZO28" s="605">
        <v>13.495993294607397</v>
      </c>
      <c r="AZP28" s="605"/>
      <c r="AZQ28" s="605"/>
      <c r="AZR28" s="605">
        <v>13.495993294607397</v>
      </c>
      <c r="AZS28" s="605"/>
      <c r="AZT28" s="605"/>
      <c r="AZU28" s="605">
        <v>13.495993294607397</v>
      </c>
      <c r="AZV28" s="605"/>
      <c r="AZW28" s="605"/>
      <c r="AZX28" s="605">
        <v>13.495993294607397</v>
      </c>
      <c r="AZY28" s="605"/>
      <c r="AZZ28" s="605"/>
      <c r="BAA28" s="605">
        <v>13.495993294607397</v>
      </c>
      <c r="BAB28" s="605"/>
      <c r="BAC28" s="605"/>
      <c r="BAD28" s="605">
        <v>13.495993294607397</v>
      </c>
      <c r="BAE28" s="605"/>
      <c r="BAF28" s="605"/>
      <c r="BAG28" s="605">
        <v>13.495993294607397</v>
      </c>
      <c r="BAH28" s="605"/>
      <c r="BAI28" s="605"/>
      <c r="BAJ28" s="605">
        <v>13.495993294607397</v>
      </c>
      <c r="BAK28" s="605"/>
      <c r="BAL28" s="605"/>
      <c r="BAM28" s="605">
        <v>13.495993294607397</v>
      </c>
      <c r="BAN28" s="605"/>
      <c r="BAO28" s="605"/>
      <c r="BAP28" s="605">
        <v>13.495993294607397</v>
      </c>
      <c r="BAQ28" s="605"/>
      <c r="BAR28" s="605"/>
      <c r="BAS28" s="605">
        <v>13.495993294607397</v>
      </c>
      <c r="BAT28" s="605"/>
      <c r="BAU28" s="605"/>
      <c r="BAV28" s="605">
        <v>13.495993294607397</v>
      </c>
      <c r="BAW28" s="605"/>
      <c r="BAX28" s="605"/>
      <c r="BAY28" s="605">
        <v>13.495993294607397</v>
      </c>
      <c r="BAZ28" s="605"/>
      <c r="BBA28" s="605"/>
      <c r="BBB28" s="605">
        <v>13.495993294607397</v>
      </c>
      <c r="BBC28" s="605"/>
      <c r="BBD28" s="605"/>
      <c r="BBE28" s="605">
        <v>13.495993294607397</v>
      </c>
      <c r="BBF28" s="605"/>
      <c r="BBG28" s="605"/>
      <c r="BBH28" s="605">
        <v>13.495993294607397</v>
      </c>
      <c r="BBI28" s="605"/>
      <c r="BBJ28" s="605"/>
      <c r="BBK28" s="605">
        <v>13.495993294607397</v>
      </c>
      <c r="BBL28" s="605"/>
      <c r="BBM28" s="605"/>
      <c r="BBN28" s="605">
        <v>13.495993294607397</v>
      </c>
      <c r="BBO28" s="605"/>
      <c r="BBP28" s="605"/>
      <c r="BBQ28" s="605">
        <v>13.495993294607397</v>
      </c>
      <c r="BBR28" s="605"/>
      <c r="BBS28" s="605"/>
      <c r="BBT28" s="605">
        <v>13.495993294607397</v>
      </c>
      <c r="BBU28" s="605"/>
      <c r="BBV28" s="605"/>
      <c r="BBW28" s="605">
        <v>13.495993294607397</v>
      </c>
      <c r="BBX28" s="605"/>
      <c r="BBY28" s="605"/>
      <c r="BBZ28" s="605">
        <v>13.495993294607397</v>
      </c>
      <c r="BCA28" s="605"/>
      <c r="BCB28" s="605"/>
      <c r="BCC28" s="605">
        <v>13.495993294607397</v>
      </c>
      <c r="BCD28" s="605"/>
      <c r="BCE28" s="605"/>
      <c r="BCF28" s="605">
        <v>13.495993294607397</v>
      </c>
      <c r="BCG28" s="605"/>
      <c r="BCH28" s="605"/>
      <c r="BCI28" s="605">
        <v>13.495993294607397</v>
      </c>
      <c r="BCJ28" s="605"/>
      <c r="BCK28" s="605"/>
      <c r="BCL28" s="605">
        <v>13.495993294607397</v>
      </c>
      <c r="BCM28" s="605"/>
      <c r="BCN28" s="605"/>
      <c r="BCO28" s="605">
        <v>13.495993294607397</v>
      </c>
      <c r="BCP28" s="605"/>
      <c r="BCQ28" s="605"/>
      <c r="BCR28" s="605">
        <v>13.495993294607397</v>
      </c>
      <c r="BCS28" s="605"/>
      <c r="BCT28" s="605"/>
      <c r="BCU28" s="605">
        <v>13.495993294607397</v>
      </c>
      <c r="BCV28" s="605"/>
      <c r="BCW28" s="605"/>
      <c r="BCX28" s="605">
        <v>13.495993294607397</v>
      </c>
      <c r="BCY28" s="605"/>
      <c r="BCZ28" s="605"/>
      <c r="BDA28" s="605">
        <v>13.495993294607397</v>
      </c>
      <c r="BDB28" s="605"/>
      <c r="BDC28" s="605"/>
      <c r="BDD28" s="605">
        <v>13.495993294607397</v>
      </c>
      <c r="BDE28" s="605"/>
      <c r="BDF28" s="605"/>
      <c r="BDG28" s="605">
        <v>13.495993294607397</v>
      </c>
      <c r="BDH28" s="605"/>
      <c r="BDI28" s="605"/>
      <c r="BDJ28" s="605">
        <v>13.495993294607397</v>
      </c>
      <c r="BDK28" s="605"/>
      <c r="BDL28" s="605"/>
      <c r="BDM28" s="605">
        <v>13.495993294607397</v>
      </c>
      <c r="BDN28" s="605"/>
      <c r="BDO28" s="605"/>
      <c r="BDP28" s="605">
        <v>13.495993294607397</v>
      </c>
      <c r="BDQ28" s="605"/>
      <c r="BDR28" s="605"/>
      <c r="BDS28" s="605">
        <v>13.495993294607397</v>
      </c>
      <c r="BDT28" s="605"/>
      <c r="BDU28" s="605"/>
      <c r="BDV28" s="605">
        <v>13.495993294607397</v>
      </c>
      <c r="BDW28" s="605"/>
      <c r="BDX28" s="605"/>
      <c r="BDY28" s="605">
        <v>13.495993294607397</v>
      </c>
      <c r="BDZ28" s="605"/>
      <c r="BEA28" s="605"/>
      <c r="BEB28" s="605">
        <v>13.495993294607397</v>
      </c>
      <c r="BEC28" s="605"/>
      <c r="BED28" s="605"/>
      <c r="BEE28" s="605">
        <v>13.495993294607397</v>
      </c>
      <c r="BEF28" s="605"/>
      <c r="BEG28" s="605"/>
      <c r="BEH28" s="605">
        <v>13.495993294607397</v>
      </c>
      <c r="BEI28" s="605"/>
      <c r="BEJ28" s="605"/>
      <c r="BEK28" s="605">
        <v>13.495993294607397</v>
      </c>
      <c r="BEL28" s="605"/>
      <c r="BEM28" s="605"/>
      <c r="BEN28" s="605">
        <v>13.495993294607397</v>
      </c>
      <c r="BEO28" s="605"/>
      <c r="BEP28" s="605"/>
      <c r="BEQ28" s="605">
        <v>13.495993294607397</v>
      </c>
      <c r="BER28" s="605"/>
      <c r="BES28" s="605"/>
      <c r="BET28" s="605">
        <v>13.495993294607397</v>
      </c>
      <c r="BEU28" s="605"/>
      <c r="BEV28" s="605"/>
      <c r="BEW28" s="605">
        <v>13.495993294607397</v>
      </c>
      <c r="BEX28" s="605"/>
      <c r="BEY28" s="605"/>
      <c r="BEZ28" s="605">
        <v>13.495993294607397</v>
      </c>
      <c r="BFA28" s="605"/>
      <c r="BFB28" s="605"/>
      <c r="BFC28" s="605">
        <v>13.495993294607397</v>
      </c>
      <c r="BFD28" s="605"/>
      <c r="BFE28" s="605"/>
      <c r="BFF28" s="605">
        <v>13.495993294607397</v>
      </c>
      <c r="BFG28" s="605"/>
      <c r="BFH28" s="605"/>
      <c r="BFI28" s="605">
        <v>13.495993294607397</v>
      </c>
      <c r="BFJ28" s="605"/>
      <c r="BFK28" s="605"/>
      <c r="BFL28" s="605">
        <v>13.495993294607397</v>
      </c>
      <c r="BFM28" s="605"/>
      <c r="BFN28" s="605"/>
      <c r="BFO28" s="605">
        <v>13.495993294607397</v>
      </c>
      <c r="BFP28" s="605"/>
      <c r="BFQ28" s="605"/>
      <c r="BFR28" s="605">
        <v>13.495993294607397</v>
      </c>
      <c r="BFS28" s="605"/>
      <c r="BFT28" s="605"/>
      <c r="BFU28" s="605">
        <v>13.495993294607397</v>
      </c>
      <c r="BFV28" s="605"/>
      <c r="BFW28" s="605"/>
      <c r="BFX28" s="605">
        <v>13.495993294607397</v>
      </c>
      <c r="BFY28" s="605"/>
      <c r="BFZ28" s="605"/>
      <c r="BGA28" s="605">
        <v>13.495993294607397</v>
      </c>
      <c r="BGB28" s="605"/>
      <c r="BGC28" s="605"/>
      <c r="BGD28" s="605">
        <v>13.495993294607397</v>
      </c>
      <c r="BGE28" s="605"/>
      <c r="BGF28" s="605"/>
      <c r="BGG28" s="605">
        <v>13.495993294607397</v>
      </c>
      <c r="BGH28" s="605"/>
      <c r="BGI28" s="605"/>
      <c r="BGJ28" s="605">
        <v>13.495993294607397</v>
      </c>
      <c r="BGK28" s="605"/>
      <c r="BGL28" s="605"/>
      <c r="BGM28" s="605">
        <v>13.495993294607397</v>
      </c>
      <c r="BGN28" s="605"/>
      <c r="BGO28" s="605"/>
      <c r="BGP28" s="605">
        <v>13.495993294607397</v>
      </c>
      <c r="BGQ28" s="605"/>
      <c r="BGR28" s="605"/>
      <c r="BGS28" s="605">
        <v>13.495993294607397</v>
      </c>
      <c r="BGT28" s="605"/>
      <c r="BGU28" s="605"/>
      <c r="BGV28" s="605">
        <v>13.495993294607397</v>
      </c>
      <c r="BGW28" s="605"/>
      <c r="BGX28" s="605"/>
      <c r="BGY28" s="605">
        <v>13.495993294607397</v>
      </c>
      <c r="BGZ28" s="605"/>
      <c r="BHA28" s="605"/>
      <c r="BHB28" s="605">
        <v>13.495993294607397</v>
      </c>
      <c r="BHC28" s="605"/>
      <c r="BHD28" s="605"/>
      <c r="BHE28" s="605">
        <v>13.495993294607397</v>
      </c>
      <c r="BHF28" s="605"/>
      <c r="BHG28" s="605"/>
      <c r="BHH28" s="605">
        <v>13.495993294607397</v>
      </c>
      <c r="BHI28" s="605"/>
      <c r="BHJ28" s="605"/>
      <c r="BHK28" s="605">
        <v>13.495993294607397</v>
      </c>
      <c r="BHL28" s="605"/>
      <c r="BHM28" s="605"/>
      <c r="BHN28" s="605">
        <v>13.495993294607397</v>
      </c>
      <c r="BHO28" s="605"/>
      <c r="BHP28" s="605"/>
      <c r="BHQ28" s="605">
        <v>13.495993294607397</v>
      </c>
      <c r="BHR28" s="605"/>
      <c r="BHS28" s="605"/>
      <c r="BHT28" s="605">
        <v>13.495993294607397</v>
      </c>
      <c r="BHU28" s="605"/>
      <c r="BHV28" s="605"/>
      <c r="BHW28" s="605">
        <v>13.495993294607397</v>
      </c>
      <c r="BHX28" s="605"/>
      <c r="BHY28" s="605"/>
      <c r="BHZ28" s="605">
        <v>13.495993294607397</v>
      </c>
      <c r="BIA28" s="605"/>
      <c r="BIB28" s="605"/>
      <c r="BIC28" s="605">
        <v>13.495993294607397</v>
      </c>
      <c r="BID28" s="605"/>
      <c r="BIE28" s="605"/>
      <c r="BIF28" s="605">
        <v>13.495993294607397</v>
      </c>
      <c r="BIG28" s="605"/>
      <c r="BIH28" s="605"/>
      <c r="BII28" s="605">
        <v>13.495993294607397</v>
      </c>
      <c r="BIJ28" s="605"/>
      <c r="BIK28" s="605"/>
      <c r="BIL28" s="605">
        <v>13.495993294607397</v>
      </c>
      <c r="BIM28" s="605"/>
      <c r="BIN28" s="605"/>
      <c r="BIO28" s="605">
        <v>13.495993294607397</v>
      </c>
      <c r="BIP28" s="605"/>
      <c r="BIQ28" s="605"/>
      <c r="BIR28" s="605">
        <v>13.495993294607397</v>
      </c>
      <c r="BIS28" s="605"/>
      <c r="BIT28" s="605"/>
      <c r="BIU28" s="605">
        <v>13.495993294607397</v>
      </c>
      <c r="BIV28" s="605"/>
      <c r="BIW28" s="605"/>
      <c r="BIX28" s="605">
        <v>13.495993294607397</v>
      </c>
      <c r="BIY28" s="605"/>
      <c r="BIZ28" s="605"/>
      <c r="BJA28" s="605">
        <v>13.495993294607397</v>
      </c>
      <c r="BJB28" s="605"/>
      <c r="BJC28" s="605"/>
      <c r="BJD28" s="605">
        <v>13.495993294607397</v>
      </c>
      <c r="BJE28" s="605"/>
      <c r="BJF28" s="605"/>
      <c r="BJG28" s="605">
        <v>13.495993294607397</v>
      </c>
      <c r="BJH28" s="605"/>
      <c r="BJI28" s="605"/>
      <c r="BJJ28" s="605">
        <v>13.495993294607397</v>
      </c>
      <c r="BJK28" s="605"/>
      <c r="BJL28" s="605"/>
      <c r="BJM28" s="605">
        <v>13.495993294607397</v>
      </c>
      <c r="BJN28" s="605"/>
      <c r="BJO28" s="605"/>
      <c r="BJP28" s="605">
        <v>13.495993294607397</v>
      </c>
      <c r="BJQ28" s="605"/>
      <c r="BJR28" s="605"/>
      <c r="BJS28" s="605">
        <v>13.495993294607397</v>
      </c>
      <c r="BJT28" s="605"/>
      <c r="BJU28" s="605"/>
      <c r="BJV28" s="605">
        <v>13.495993294607397</v>
      </c>
      <c r="BJW28" s="605"/>
      <c r="BJX28" s="605"/>
      <c r="BJY28" s="605">
        <v>13.495993294607397</v>
      </c>
      <c r="BJZ28" s="605"/>
      <c r="BKA28" s="605"/>
      <c r="BKB28" s="605">
        <v>13.495993294607397</v>
      </c>
      <c r="BKC28" s="605"/>
      <c r="BKD28" s="605"/>
      <c r="BKE28" s="605">
        <v>13.495993294607397</v>
      </c>
      <c r="BKF28" s="605"/>
      <c r="BKG28" s="605"/>
      <c r="BKH28" s="605">
        <v>13.495993294607397</v>
      </c>
      <c r="BKI28" s="605"/>
      <c r="BKJ28" s="605"/>
      <c r="BKK28" s="605">
        <v>13.495993294607397</v>
      </c>
      <c r="BKL28" s="605"/>
      <c r="BKM28" s="605"/>
      <c r="BKN28" s="605">
        <v>13.495993294607397</v>
      </c>
      <c r="BKO28" s="605"/>
      <c r="BKP28" s="605"/>
      <c r="BKQ28" s="605">
        <v>13.495993294607397</v>
      </c>
      <c r="BKR28" s="605"/>
      <c r="BKS28" s="605"/>
      <c r="BKT28" s="605">
        <v>13.495993294607397</v>
      </c>
      <c r="BKU28" s="605"/>
      <c r="BKV28" s="605"/>
      <c r="BKW28" s="605">
        <v>13.495993294607397</v>
      </c>
      <c r="BKX28" s="605"/>
      <c r="BKY28" s="605"/>
      <c r="BKZ28" s="605">
        <v>13.495993294607397</v>
      </c>
      <c r="BLA28" s="605"/>
      <c r="BLB28" s="605"/>
      <c r="BLC28" s="605">
        <v>13.495993294607397</v>
      </c>
      <c r="BLD28" s="605"/>
      <c r="BLE28" s="605"/>
      <c r="BLF28" s="605">
        <v>13.495993294607397</v>
      </c>
      <c r="BLG28" s="605"/>
      <c r="BLH28" s="605"/>
      <c r="BLI28" s="605">
        <v>13.495993294607397</v>
      </c>
      <c r="BLJ28" s="605"/>
      <c r="BLK28" s="605"/>
      <c r="BLL28" s="605">
        <v>13.495993294607397</v>
      </c>
      <c r="BLM28" s="605"/>
      <c r="BLN28" s="605"/>
      <c r="BLO28" s="605">
        <v>13.495993294607397</v>
      </c>
      <c r="BLP28" s="605"/>
      <c r="BLQ28" s="605"/>
      <c r="BLR28" s="605">
        <v>13.495993294607397</v>
      </c>
      <c r="BLS28" s="605"/>
      <c r="BLT28" s="605"/>
      <c r="BLU28" s="605">
        <v>13.495993294607397</v>
      </c>
      <c r="BLV28" s="605"/>
      <c r="BLW28" s="605"/>
      <c r="BLX28" s="605">
        <v>13.495993294607397</v>
      </c>
      <c r="BLY28" s="605"/>
      <c r="BLZ28" s="605"/>
      <c r="BMA28" s="605">
        <v>13.495993294607397</v>
      </c>
      <c r="BMB28" s="605"/>
      <c r="BMC28" s="605"/>
      <c r="BMD28" s="605">
        <v>13.495993294607397</v>
      </c>
      <c r="BME28" s="605"/>
      <c r="BMF28" s="605"/>
      <c r="BMG28" s="605">
        <v>13.495993294607397</v>
      </c>
      <c r="BMH28" s="605"/>
      <c r="BMI28" s="605"/>
      <c r="BMJ28" s="605">
        <v>13.495993294607397</v>
      </c>
      <c r="BMK28" s="605"/>
      <c r="BML28" s="605"/>
      <c r="BMM28" s="605">
        <v>13.495993294607397</v>
      </c>
      <c r="BMN28" s="605"/>
      <c r="BMO28" s="605"/>
      <c r="BMP28" s="605">
        <v>13.495993294607397</v>
      </c>
      <c r="BMQ28" s="605"/>
      <c r="BMR28" s="605"/>
      <c r="BMS28" s="605">
        <v>13.495993294607397</v>
      </c>
      <c r="BMT28" s="605"/>
      <c r="BMU28" s="605"/>
      <c r="BMV28" s="605">
        <v>13.495993294607397</v>
      </c>
      <c r="BMW28" s="605"/>
      <c r="BMX28" s="605"/>
      <c r="BMY28" s="605">
        <v>13.495993294607397</v>
      </c>
      <c r="BMZ28" s="605"/>
      <c r="BNA28" s="605"/>
      <c r="BNB28" s="605">
        <v>13.495993294607397</v>
      </c>
      <c r="BNC28" s="605"/>
      <c r="BND28" s="605"/>
      <c r="BNE28" s="605">
        <v>13.495993294607397</v>
      </c>
      <c r="BNF28" s="605"/>
      <c r="BNG28" s="605"/>
      <c r="BNH28" s="605">
        <v>13.495993294607397</v>
      </c>
      <c r="BNI28" s="605"/>
      <c r="BNJ28" s="605"/>
      <c r="BNK28" s="605">
        <v>13.495993294607397</v>
      </c>
      <c r="BNL28" s="605"/>
      <c r="BNM28" s="605"/>
      <c r="BNN28" s="605">
        <v>13.495993294607397</v>
      </c>
      <c r="BNO28" s="605"/>
      <c r="BNP28" s="605"/>
      <c r="BNQ28" s="605">
        <v>13.495993294607397</v>
      </c>
      <c r="BNR28" s="605"/>
      <c r="BNS28" s="605"/>
      <c r="BNT28" s="605">
        <v>13.495993294607397</v>
      </c>
      <c r="BNU28" s="605"/>
      <c r="BNV28" s="605"/>
      <c r="BNW28" s="605">
        <v>13.495993294607397</v>
      </c>
      <c r="BNX28" s="605"/>
      <c r="BNY28" s="605"/>
      <c r="BNZ28" s="605">
        <v>13.495993294607397</v>
      </c>
      <c r="BOA28" s="605"/>
      <c r="BOB28" s="605"/>
      <c r="BOC28" s="605">
        <v>13.495993294607397</v>
      </c>
      <c r="BOD28" s="605"/>
      <c r="BOE28" s="605"/>
      <c r="BOF28" s="605">
        <v>13.495993294607397</v>
      </c>
      <c r="BOG28" s="605"/>
      <c r="BOH28" s="605"/>
      <c r="BOI28" s="605">
        <v>13.495993294607397</v>
      </c>
      <c r="BOJ28" s="605"/>
      <c r="BOK28" s="605"/>
      <c r="BOL28" s="605">
        <v>13.495993294607397</v>
      </c>
      <c r="BOM28" s="605"/>
      <c r="BON28" s="605"/>
      <c r="BOO28" s="605">
        <v>13.495993294607397</v>
      </c>
      <c r="BOP28" s="605"/>
      <c r="BOQ28" s="605"/>
      <c r="BOR28" s="605">
        <v>13.495993294607397</v>
      </c>
      <c r="BOS28" s="605"/>
      <c r="BOT28" s="605"/>
      <c r="BOU28" s="605">
        <v>13.495993294607397</v>
      </c>
      <c r="BOV28" s="605"/>
      <c r="BOW28" s="605"/>
      <c r="BOX28" s="605">
        <v>13.495993294607397</v>
      </c>
      <c r="BOY28" s="605"/>
      <c r="BOZ28" s="605"/>
      <c r="BPA28" s="605">
        <v>13.495993294607397</v>
      </c>
      <c r="BPB28" s="605"/>
      <c r="BPC28" s="605"/>
      <c r="BPD28" s="605">
        <v>13.495993294607397</v>
      </c>
      <c r="BPE28" s="605"/>
      <c r="BPF28" s="605"/>
      <c r="BPG28" s="605">
        <v>13.495993294607397</v>
      </c>
      <c r="BPH28" s="605"/>
      <c r="BPI28" s="605"/>
      <c r="BPJ28" s="605">
        <v>13.495993294607397</v>
      </c>
      <c r="BPK28" s="605"/>
      <c r="BPL28" s="605"/>
      <c r="BPM28" s="605">
        <v>13.495993294607397</v>
      </c>
      <c r="BPN28" s="605"/>
      <c r="BPO28" s="605"/>
      <c r="BPP28" s="605">
        <v>13.495993294607397</v>
      </c>
      <c r="BPQ28" s="605"/>
      <c r="BPR28" s="605"/>
      <c r="BPS28" s="605">
        <v>13.495993294607397</v>
      </c>
      <c r="BPT28" s="605"/>
      <c r="BPU28" s="605"/>
      <c r="BPV28" s="605">
        <v>13.495993294607397</v>
      </c>
      <c r="BPW28" s="605"/>
      <c r="BPX28" s="605"/>
      <c r="BPY28" s="605">
        <v>13.495993294607397</v>
      </c>
      <c r="BPZ28" s="605"/>
      <c r="BQA28" s="605"/>
      <c r="BQB28" s="605">
        <v>13.495993294607397</v>
      </c>
      <c r="BQC28" s="605"/>
      <c r="BQD28" s="605"/>
      <c r="BQE28" s="605">
        <v>13.495993294607397</v>
      </c>
      <c r="BQF28" s="605"/>
      <c r="BQG28" s="605"/>
      <c r="BQH28" s="605">
        <v>13.495993294607397</v>
      </c>
      <c r="BQI28" s="605"/>
      <c r="BQJ28" s="605"/>
      <c r="BQK28" s="605">
        <v>13.495993294607397</v>
      </c>
      <c r="BQL28" s="605"/>
      <c r="BQM28" s="605"/>
      <c r="BQN28" s="605">
        <v>13.495993294607397</v>
      </c>
      <c r="BQO28" s="605"/>
      <c r="BQP28" s="605"/>
      <c r="BQQ28" s="605">
        <v>13.495993294607397</v>
      </c>
      <c r="BQR28" s="605"/>
      <c r="BQS28" s="605"/>
      <c r="BQT28" s="605">
        <v>13.495993294607397</v>
      </c>
      <c r="BQU28" s="605"/>
      <c r="BQV28" s="605"/>
      <c r="BQW28" s="605">
        <v>13.495993294607397</v>
      </c>
      <c r="BQX28" s="605"/>
      <c r="BQY28" s="605"/>
      <c r="BQZ28" s="605">
        <v>13.495993294607397</v>
      </c>
      <c r="BRA28" s="605"/>
      <c r="BRB28" s="605"/>
      <c r="BRC28" s="605">
        <v>13.495993294607397</v>
      </c>
      <c r="BRD28" s="605"/>
      <c r="BRE28" s="605"/>
      <c r="BRF28" s="605">
        <v>13.495993294607397</v>
      </c>
      <c r="BRG28" s="605"/>
      <c r="BRH28" s="605"/>
      <c r="BRI28" s="605">
        <v>13.495993294607397</v>
      </c>
      <c r="BRJ28" s="605"/>
      <c r="BRK28" s="605"/>
      <c r="BRL28" s="605">
        <v>13.495993294607397</v>
      </c>
      <c r="BRM28" s="605"/>
      <c r="BRN28" s="605"/>
      <c r="BRO28" s="605">
        <v>13.495993294607397</v>
      </c>
      <c r="BRP28" s="605"/>
      <c r="BRQ28" s="605"/>
      <c r="BRR28" s="605">
        <v>13.495993294607397</v>
      </c>
      <c r="BRS28" s="605"/>
      <c r="BRT28" s="605"/>
      <c r="BRU28" s="605">
        <v>13.495993294607397</v>
      </c>
      <c r="BRV28" s="605"/>
      <c r="BRW28" s="605"/>
      <c r="BRX28" s="605">
        <v>13.495993294607397</v>
      </c>
      <c r="BRY28" s="605"/>
      <c r="BRZ28" s="605"/>
      <c r="BSA28" s="605">
        <v>13.495993294607397</v>
      </c>
      <c r="BSB28" s="605"/>
      <c r="BSC28" s="605"/>
      <c r="BSD28" s="605">
        <v>13.495993294607397</v>
      </c>
      <c r="BSE28" s="605"/>
      <c r="BSF28" s="605"/>
      <c r="BSG28" s="605">
        <v>13.495993294607397</v>
      </c>
      <c r="BSH28" s="605"/>
      <c r="BSI28" s="605"/>
      <c r="BSJ28" s="605">
        <v>13.495993294607397</v>
      </c>
      <c r="BSK28" s="605"/>
      <c r="BSL28" s="605"/>
      <c r="BSM28" s="605">
        <v>13.495993294607397</v>
      </c>
      <c r="BSN28" s="605"/>
      <c r="BSO28" s="605"/>
      <c r="BSP28" s="605">
        <v>13.495993294607397</v>
      </c>
      <c r="BSQ28" s="605"/>
      <c r="BSR28" s="605"/>
      <c r="BSS28" s="605">
        <v>13.495993294607397</v>
      </c>
      <c r="BST28" s="605"/>
      <c r="BSU28" s="605"/>
      <c r="BSV28" s="605">
        <v>13.495993294607397</v>
      </c>
      <c r="BSW28" s="605"/>
      <c r="BSX28" s="605"/>
      <c r="BSY28" s="605">
        <v>13.495993294607397</v>
      </c>
      <c r="BSZ28" s="605"/>
      <c r="BTA28" s="605"/>
      <c r="BTB28" s="605">
        <v>13.495993294607397</v>
      </c>
      <c r="BTC28" s="605"/>
      <c r="BTD28" s="605"/>
      <c r="BTE28" s="605">
        <v>13.495993294607397</v>
      </c>
      <c r="BTF28" s="605"/>
      <c r="BTG28" s="605"/>
      <c r="BTH28" s="605">
        <v>13.495993294607397</v>
      </c>
      <c r="BTI28" s="605"/>
      <c r="BTJ28" s="605"/>
      <c r="BTK28" s="605">
        <v>13.495993294607397</v>
      </c>
      <c r="BTL28" s="605"/>
      <c r="BTM28" s="605"/>
      <c r="BTN28" s="605">
        <v>13.495993294607397</v>
      </c>
      <c r="BTO28" s="605"/>
      <c r="BTP28" s="605"/>
      <c r="BTQ28" s="605">
        <v>13.495993294607397</v>
      </c>
      <c r="BTR28" s="605"/>
      <c r="BTS28" s="605"/>
      <c r="BTT28" s="605">
        <v>13.495993294607397</v>
      </c>
      <c r="BTU28" s="605"/>
      <c r="BTV28" s="605"/>
      <c r="BTW28" s="605">
        <v>13.495993294607397</v>
      </c>
      <c r="BTX28" s="605"/>
      <c r="BTY28" s="605"/>
      <c r="BTZ28" s="605">
        <v>13.495993294607397</v>
      </c>
      <c r="BUA28" s="605"/>
      <c r="BUB28" s="605"/>
      <c r="BUC28" s="605">
        <v>13.495993294607397</v>
      </c>
      <c r="BUD28" s="605"/>
      <c r="BUE28" s="605"/>
      <c r="BUF28" s="605">
        <v>13.495993294607397</v>
      </c>
      <c r="BUG28" s="605"/>
      <c r="BUH28" s="605"/>
      <c r="BUI28" s="605">
        <v>13.495993294607397</v>
      </c>
      <c r="BUJ28" s="605"/>
      <c r="BUK28" s="605"/>
      <c r="BUL28" s="605">
        <v>13.495993294607397</v>
      </c>
      <c r="BUM28" s="605"/>
      <c r="BUN28" s="605"/>
      <c r="BUO28" s="605">
        <v>13.495993294607397</v>
      </c>
      <c r="BUP28" s="605"/>
      <c r="BUQ28" s="605"/>
      <c r="BUR28" s="605">
        <v>13.495993294607397</v>
      </c>
      <c r="BUS28" s="605"/>
      <c r="BUT28" s="605"/>
      <c r="BUU28" s="605">
        <v>13.495993294607397</v>
      </c>
      <c r="BUV28" s="605"/>
      <c r="BUW28" s="605"/>
      <c r="BUX28" s="605">
        <v>13.495993294607397</v>
      </c>
      <c r="BUY28" s="605"/>
      <c r="BUZ28" s="605"/>
      <c r="BVA28" s="605">
        <v>13.495993294607397</v>
      </c>
      <c r="BVB28" s="605"/>
      <c r="BVC28" s="605"/>
      <c r="BVD28" s="605">
        <v>13.495993294607397</v>
      </c>
      <c r="BVE28" s="605"/>
      <c r="BVF28" s="605"/>
      <c r="BVG28" s="605">
        <v>13.495993294607397</v>
      </c>
      <c r="BVH28" s="605"/>
      <c r="BVI28" s="605"/>
      <c r="BVJ28" s="605">
        <v>13.495993294607397</v>
      </c>
      <c r="BVK28" s="605"/>
      <c r="BVL28" s="605"/>
      <c r="BVM28" s="605">
        <v>13.495993294607397</v>
      </c>
      <c r="BVN28" s="605"/>
      <c r="BVO28" s="605"/>
      <c r="BVP28" s="605">
        <v>13.495993294607397</v>
      </c>
      <c r="BVQ28" s="605"/>
      <c r="BVR28" s="605"/>
      <c r="BVS28" s="605">
        <v>13.495993294607397</v>
      </c>
      <c r="BVT28" s="605"/>
      <c r="BVU28" s="605"/>
      <c r="BVV28" s="605">
        <v>13.495993294607397</v>
      </c>
      <c r="BVW28" s="605"/>
      <c r="BVX28" s="605"/>
      <c r="BVY28" s="605">
        <v>13.495993294607397</v>
      </c>
      <c r="BVZ28" s="605"/>
      <c r="BWA28" s="605"/>
      <c r="BWB28" s="605">
        <v>13.495993294607397</v>
      </c>
      <c r="BWC28" s="605"/>
      <c r="BWD28" s="605"/>
      <c r="BWE28" s="605">
        <v>13.495993294607397</v>
      </c>
      <c r="BWF28" s="605"/>
      <c r="BWG28" s="605"/>
      <c r="BWH28" s="605">
        <v>13.495993294607397</v>
      </c>
      <c r="BWI28" s="605"/>
      <c r="BWJ28" s="605"/>
      <c r="BWK28" s="605">
        <v>13.495993294607397</v>
      </c>
      <c r="BWL28" s="605"/>
      <c r="BWM28" s="605"/>
      <c r="BWN28" s="605">
        <v>13.495993294607397</v>
      </c>
      <c r="BWO28" s="605"/>
      <c r="BWP28" s="605"/>
      <c r="BWQ28" s="605">
        <v>13.495993294607397</v>
      </c>
      <c r="BWR28" s="605"/>
      <c r="BWS28" s="605"/>
      <c r="BWT28" s="605">
        <v>13.495993294607397</v>
      </c>
      <c r="BWU28" s="605"/>
      <c r="BWV28" s="605"/>
      <c r="BWW28" s="605">
        <v>13.495993294607397</v>
      </c>
      <c r="BWX28" s="605"/>
      <c r="BWY28" s="605"/>
      <c r="BWZ28" s="605">
        <v>13.495993294607397</v>
      </c>
      <c r="BXA28" s="605"/>
      <c r="BXB28" s="605"/>
      <c r="BXC28" s="605">
        <v>13.495993294607397</v>
      </c>
      <c r="BXD28" s="605"/>
      <c r="BXE28" s="605"/>
      <c r="BXF28" s="605">
        <v>13.495993294607397</v>
      </c>
      <c r="BXG28" s="605"/>
      <c r="BXH28" s="605"/>
      <c r="BXI28" s="605">
        <v>13.495993294607397</v>
      </c>
      <c r="BXJ28" s="605"/>
      <c r="BXK28" s="605"/>
      <c r="BXL28" s="605">
        <v>13.495993294607397</v>
      </c>
      <c r="BXM28" s="605"/>
      <c r="BXN28" s="605"/>
      <c r="BXO28" s="605">
        <v>13.495993294607397</v>
      </c>
      <c r="BXP28" s="605"/>
      <c r="BXQ28" s="605"/>
      <c r="BXR28" s="605">
        <v>13.495993294607397</v>
      </c>
      <c r="BXS28" s="605"/>
      <c r="BXT28" s="605"/>
      <c r="BXU28" s="605">
        <v>13.495993294607397</v>
      </c>
      <c r="BXV28" s="605"/>
      <c r="BXW28" s="605"/>
      <c r="BXX28" s="605">
        <v>13.495993294607397</v>
      </c>
      <c r="BXY28" s="605"/>
      <c r="BXZ28" s="605"/>
      <c r="BYA28" s="605">
        <v>13.495993294607397</v>
      </c>
      <c r="BYB28" s="605"/>
      <c r="BYC28" s="605"/>
      <c r="BYD28" s="605">
        <v>13.495993294607397</v>
      </c>
      <c r="BYE28" s="605"/>
      <c r="BYF28" s="605"/>
      <c r="BYG28" s="605">
        <v>13.495993294607397</v>
      </c>
      <c r="BYH28" s="605"/>
      <c r="BYI28" s="605"/>
      <c r="BYJ28" s="605">
        <v>13.495993294607397</v>
      </c>
      <c r="BYK28" s="605"/>
      <c r="BYL28" s="605"/>
      <c r="BYM28" s="605">
        <v>13.495993294607397</v>
      </c>
      <c r="BYN28" s="605"/>
      <c r="BYO28" s="605"/>
      <c r="BYP28" s="605">
        <v>13.495993294607397</v>
      </c>
      <c r="BYQ28" s="605"/>
      <c r="BYR28" s="605"/>
      <c r="BYS28" s="605">
        <v>13.495993294607397</v>
      </c>
      <c r="BYT28" s="605"/>
      <c r="BYU28" s="605"/>
      <c r="BYV28" s="605">
        <v>13.495993294607397</v>
      </c>
      <c r="BYW28" s="605"/>
      <c r="BYX28" s="605"/>
      <c r="BYY28" s="605">
        <v>13.495993294607397</v>
      </c>
      <c r="BYZ28" s="605"/>
      <c r="BZA28" s="605"/>
      <c r="BZB28" s="605">
        <v>13.495993294607397</v>
      </c>
      <c r="BZC28" s="605"/>
      <c r="BZD28" s="605"/>
      <c r="BZE28" s="605">
        <v>13.495993294607397</v>
      </c>
      <c r="BZF28" s="605"/>
      <c r="BZG28" s="605"/>
      <c r="BZH28" s="605">
        <v>13.495993294607397</v>
      </c>
      <c r="BZI28" s="605"/>
      <c r="BZJ28" s="605"/>
      <c r="BZK28" s="605">
        <v>13.495993294607397</v>
      </c>
      <c r="BZL28" s="605"/>
      <c r="BZM28" s="605"/>
      <c r="BZN28" s="605">
        <v>13.495993294607397</v>
      </c>
      <c r="BZO28" s="605"/>
      <c r="BZP28" s="605"/>
      <c r="BZQ28" s="605">
        <v>13.495993294607397</v>
      </c>
      <c r="BZR28" s="605"/>
      <c r="BZS28" s="605"/>
      <c r="BZT28" s="605">
        <v>13.495993294607397</v>
      </c>
      <c r="BZU28" s="605"/>
      <c r="BZV28" s="605"/>
      <c r="BZW28" s="605">
        <v>13.495993294607397</v>
      </c>
      <c r="BZX28" s="605"/>
      <c r="BZY28" s="605"/>
      <c r="BZZ28" s="605">
        <v>13.495993294607397</v>
      </c>
      <c r="CAA28" s="605"/>
      <c r="CAB28" s="605"/>
      <c r="CAC28" s="605">
        <v>13.495993294607397</v>
      </c>
      <c r="CAD28" s="605"/>
      <c r="CAE28" s="605"/>
      <c r="CAF28" s="605">
        <v>13.495993294607397</v>
      </c>
      <c r="CAG28" s="605"/>
      <c r="CAH28" s="605"/>
      <c r="CAI28" s="605">
        <v>13.495993294607397</v>
      </c>
      <c r="CAJ28" s="605"/>
      <c r="CAK28" s="605"/>
      <c r="CAL28" s="605">
        <v>13.495993294607397</v>
      </c>
      <c r="CAM28" s="605"/>
      <c r="CAN28" s="605"/>
      <c r="CAO28" s="605">
        <v>13.495993294607397</v>
      </c>
      <c r="CAP28" s="605"/>
      <c r="CAQ28" s="605"/>
      <c r="CAR28" s="605">
        <v>13.495993294607397</v>
      </c>
      <c r="CAS28" s="605"/>
      <c r="CAT28" s="605"/>
      <c r="CAU28" s="605">
        <v>13.495993294607397</v>
      </c>
      <c r="CAV28" s="605"/>
      <c r="CAW28" s="605"/>
      <c r="CAX28" s="605">
        <v>13.495993294607397</v>
      </c>
      <c r="CAY28" s="605"/>
      <c r="CAZ28" s="605"/>
      <c r="CBA28" s="605">
        <v>13.495993294607397</v>
      </c>
      <c r="CBB28" s="605"/>
      <c r="CBC28" s="605"/>
      <c r="CBD28" s="605">
        <v>13.495993294607397</v>
      </c>
      <c r="CBE28" s="605"/>
      <c r="CBF28" s="605"/>
      <c r="CBG28" s="605">
        <v>13.495993294607397</v>
      </c>
      <c r="CBH28" s="605"/>
      <c r="CBI28" s="605"/>
      <c r="CBJ28" s="605">
        <v>13.495993294607397</v>
      </c>
      <c r="CBK28" s="605"/>
      <c r="CBL28" s="605"/>
      <c r="CBM28" s="605">
        <v>13.495993294607397</v>
      </c>
      <c r="CBN28" s="605"/>
      <c r="CBO28" s="605"/>
      <c r="CBP28" s="605">
        <v>13.495993294607397</v>
      </c>
      <c r="CBQ28" s="605"/>
      <c r="CBR28" s="605"/>
      <c r="CBS28" s="605">
        <v>13.495993294607397</v>
      </c>
      <c r="CBT28" s="605"/>
      <c r="CBU28" s="605"/>
      <c r="CBV28" s="605">
        <v>13.495993294607397</v>
      </c>
      <c r="CBW28" s="605"/>
      <c r="CBX28" s="605"/>
      <c r="CBY28" s="605">
        <v>13.495993294607397</v>
      </c>
      <c r="CBZ28" s="605"/>
      <c r="CCA28" s="605"/>
      <c r="CCB28" s="605">
        <v>13.495993294607397</v>
      </c>
      <c r="CCC28" s="605"/>
      <c r="CCD28" s="605"/>
      <c r="CCE28" s="605">
        <v>13.495993294607397</v>
      </c>
      <c r="CCF28" s="605"/>
      <c r="CCG28" s="605"/>
      <c r="CCH28" s="605">
        <v>13.495993294607397</v>
      </c>
      <c r="CCI28" s="605"/>
      <c r="CCJ28" s="605"/>
      <c r="CCK28" s="605">
        <v>13.495993294607397</v>
      </c>
      <c r="CCL28" s="605"/>
      <c r="CCM28" s="605"/>
      <c r="CCN28" s="605">
        <v>13.495993294607397</v>
      </c>
      <c r="CCO28" s="605"/>
      <c r="CCP28" s="605"/>
      <c r="CCQ28" s="605">
        <v>13.495993294607397</v>
      </c>
      <c r="CCR28" s="605"/>
      <c r="CCS28" s="605"/>
      <c r="CCT28" s="605">
        <v>13.495993294607397</v>
      </c>
      <c r="CCU28" s="605"/>
      <c r="CCV28" s="605"/>
      <c r="CCW28" s="605">
        <v>13.495993294607397</v>
      </c>
      <c r="CCX28" s="605"/>
      <c r="CCY28" s="605"/>
      <c r="CCZ28" s="605">
        <v>13.495993294607397</v>
      </c>
      <c r="CDA28" s="605"/>
      <c r="CDB28" s="605"/>
      <c r="CDC28" s="605">
        <v>13.495993294607397</v>
      </c>
      <c r="CDD28" s="605"/>
      <c r="CDE28" s="605"/>
      <c r="CDF28" s="605">
        <v>13.495993294607397</v>
      </c>
      <c r="CDG28" s="605"/>
      <c r="CDH28" s="605"/>
      <c r="CDI28" s="605">
        <v>13.495993294607397</v>
      </c>
      <c r="CDJ28" s="605"/>
      <c r="CDK28" s="605"/>
      <c r="CDL28" s="605">
        <v>13.495993294607397</v>
      </c>
      <c r="CDM28" s="605"/>
      <c r="CDN28" s="605"/>
      <c r="CDO28" s="605">
        <v>13.495993294607397</v>
      </c>
      <c r="CDP28" s="605"/>
      <c r="CDQ28" s="605"/>
      <c r="CDR28" s="605">
        <v>13.495993294607397</v>
      </c>
      <c r="CDS28" s="605"/>
      <c r="CDT28" s="605"/>
      <c r="CDU28" s="605">
        <v>13.495993294607397</v>
      </c>
      <c r="CDV28" s="605"/>
      <c r="CDW28" s="605"/>
      <c r="CDX28" s="605">
        <v>13.495993294607397</v>
      </c>
      <c r="CDY28" s="605"/>
      <c r="CDZ28" s="605"/>
      <c r="CEA28" s="605">
        <v>13.495993294607397</v>
      </c>
      <c r="CEB28" s="605"/>
      <c r="CEC28" s="605"/>
      <c r="CED28" s="605">
        <v>13.495993294607397</v>
      </c>
      <c r="CEE28" s="605"/>
      <c r="CEF28" s="605"/>
      <c r="CEG28" s="605">
        <v>13.495993294607397</v>
      </c>
      <c r="CEH28" s="605"/>
      <c r="CEI28" s="605"/>
      <c r="CEJ28" s="605">
        <v>13.495993294607397</v>
      </c>
      <c r="CEK28" s="605"/>
      <c r="CEL28" s="605"/>
      <c r="CEM28" s="605">
        <v>13.495993294607397</v>
      </c>
      <c r="CEN28" s="605"/>
      <c r="CEO28" s="605"/>
      <c r="CEP28" s="605">
        <v>13.495993294607397</v>
      </c>
      <c r="CEQ28" s="605"/>
      <c r="CER28" s="605"/>
      <c r="CES28" s="605">
        <v>13.495993294607397</v>
      </c>
      <c r="CET28" s="605"/>
      <c r="CEU28" s="605"/>
      <c r="CEV28" s="605">
        <v>13.495993294607397</v>
      </c>
      <c r="CEW28" s="605"/>
      <c r="CEX28" s="605"/>
      <c r="CEY28" s="605">
        <v>13.495993294607397</v>
      </c>
      <c r="CEZ28" s="605"/>
      <c r="CFA28" s="605"/>
      <c r="CFB28" s="605">
        <v>13.495993294607397</v>
      </c>
      <c r="CFC28" s="605"/>
      <c r="CFD28" s="605"/>
      <c r="CFE28" s="605">
        <v>13.495993294607397</v>
      </c>
      <c r="CFF28" s="605"/>
      <c r="CFG28" s="605"/>
      <c r="CFH28" s="605">
        <v>13.495993294607397</v>
      </c>
      <c r="CFI28" s="605"/>
      <c r="CFJ28" s="605"/>
      <c r="CFK28" s="605">
        <v>13.495993294607397</v>
      </c>
      <c r="CFL28" s="605"/>
      <c r="CFM28" s="605"/>
      <c r="CFN28" s="605">
        <v>13.495993294607397</v>
      </c>
      <c r="CFO28" s="605"/>
      <c r="CFP28" s="605"/>
      <c r="CFQ28" s="605">
        <v>13.495993294607397</v>
      </c>
      <c r="CFR28" s="605"/>
      <c r="CFS28" s="605"/>
      <c r="CFT28" s="605">
        <v>13.495993294607397</v>
      </c>
      <c r="CFU28" s="605"/>
      <c r="CFV28" s="605"/>
      <c r="CFW28" s="605">
        <v>13.495993294607397</v>
      </c>
      <c r="CFX28" s="605"/>
      <c r="CFY28" s="605"/>
      <c r="CFZ28" s="605">
        <v>13.495993294607397</v>
      </c>
      <c r="CGA28" s="605"/>
      <c r="CGB28" s="605"/>
      <c r="CGC28" s="605">
        <v>13.495993294607397</v>
      </c>
      <c r="CGD28" s="605"/>
      <c r="CGE28" s="605"/>
      <c r="CGF28" s="605">
        <v>13.495993294607397</v>
      </c>
      <c r="CGG28" s="605"/>
      <c r="CGH28" s="605"/>
      <c r="CGI28" s="605">
        <v>13.495993294607397</v>
      </c>
      <c r="CGJ28" s="605"/>
      <c r="CGK28" s="605"/>
      <c r="CGL28" s="605">
        <v>13.495993294607397</v>
      </c>
      <c r="CGM28" s="605"/>
      <c r="CGN28" s="605"/>
      <c r="CGO28" s="605">
        <v>13.495993294607397</v>
      </c>
      <c r="CGP28" s="605"/>
      <c r="CGQ28" s="605"/>
      <c r="CGR28" s="605">
        <v>13.495993294607397</v>
      </c>
      <c r="CGS28" s="605"/>
      <c r="CGT28" s="605"/>
      <c r="CGU28" s="605">
        <v>13.495993294607397</v>
      </c>
      <c r="CGV28" s="605"/>
      <c r="CGW28" s="605"/>
      <c r="CGX28" s="605">
        <v>13.495993294607397</v>
      </c>
      <c r="CGY28" s="605"/>
      <c r="CGZ28" s="605"/>
      <c r="CHA28" s="605">
        <v>13.495993294607397</v>
      </c>
      <c r="CHB28" s="605"/>
      <c r="CHC28" s="605"/>
      <c r="CHD28" s="605">
        <v>13.495993294607397</v>
      </c>
      <c r="CHE28" s="605"/>
      <c r="CHF28" s="605"/>
      <c r="CHG28" s="605">
        <v>13.495993294607397</v>
      </c>
      <c r="CHH28" s="605"/>
      <c r="CHI28" s="605"/>
      <c r="CHJ28" s="605">
        <v>13.495993294607397</v>
      </c>
      <c r="CHK28" s="605"/>
      <c r="CHL28" s="605"/>
      <c r="CHM28" s="605">
        <v>13.495993294607397</v>
      </c>
      <c r="CHN28" s="605"/>
      <c r="CHO28" s="605"/>
      <c r="CHP28" s="605">
        <v>13.495993294607397</v>
      </c>
      <c r="CHQ28" s="605"/>
      <c r="CHR28" s="605"/>
      <c r="CHS28" s="605">
        <v>13.495993294607397</v>
      </c>
      <c r="CHT28" s="605"/>
      <c r="CHU28" s="605"/>
      <c r="CHV28" s="605">
        <v>13.495993294607397</v>
      </c>
      <c r="CHW28" s="605"/>
      <c r="CHX28" s="605"/>
      <c r="CHY28" s="605">
        <v>13.495993294607397</v>
      </c>
      <c r="CHZ28" s="605"/>
      <c r="CIA28" s="605"/>
      <c r="CIB28" s="605">
        <v>13.495993294607397</v>
      </c>
      <c r="CIC28" s="605"/>
      <c r="CID28" s="605"/>
      <c r="CIE28" s="605">
        <v>13.495993294607397</v>
      </c>
      <c r="CIF28" s="605"/>
      <c r="CIG28" s="605"/>
      <c r="CIH28" s="605">
        <v>13.495993294607397</v>
      </c>
      <c r="CII28" s="605"/>
      <c r="CIJ28" s="605"/>
      <c r="CIK28" s="605">
        <v>13.495993294607397</v>
      </c>
      <c r="CIL28" s="605"/>
      <c r="CIM28" s="605"/>
      <c r="CIN28" s="605">
        <v>13.495993294607397</v>
      </c>
      <c r="CIO28" s="605"/>
      <c r="CIP28" s="605"/>
      <c r="CIQ28" s="605">
        <v>13.495993294607397</v>
      </c>
      <c r="CIR28" s="605"/>
      <c r="CIS28" s="605"/>
      <c r="CIT28" s="605">
        <v>13.495993294607397</v>
      </c>
      <c r="CIU28" s="605"/>
      <c r="CIV28" s="605"/>
      <c r="CIW28" s="605">
        <v>13.495993294607397</v>
      </c>
      <c r="CIX28" s="605"/>
      <c r="CIY28" s="605"/>
      <c r="CIZ28" s="605">
        <v>13.495993294607397</v>
      </c>
      <c r="CJA28" s="605"/>
      <c r="CJB28" s="605"/>
      <c r="CJC28" s="605">
        <v>13.495993294607397</v>
      </c>
      <c r="CJD28" s="605"/>
      <c r="CJE28" s="605"/>
      <c r="CJF28" s="605">
        <v>13.495993294607397</v>
      </c>
      <c r="CJG28" s="605"/>
      <c r="CJH28" s="605"/>
      <c r="CJI28" s="605">
        <v>13.495993294607397</v>
      </c>
      <c r="CJJ28" s="605"/>
      <c r="CJK28" s="605"/>
      <c r="CJL28" s="605">
        <v>13.495993294607397</v>
      </c>
      <c r="CJM28" s="605"/>
      <c r="CJN28" s="605"/>
      <c r="CJO28" s="605">
        <v>13.495993294607397</v>
      </c>
      <c r="CJP28" s="605"/>
      <c r="CJQ28" s="605"/>
      <c r="CJR28" s="605">
        <v>13.495993294607397</v>
      </c>
      <c r="CJS28" s="605"/>
      <c r="CJT28" s="605"/>
      <c r="CJU28" s="605">
        <v>13.495993294607397</v>
      </c>
      <c r="CJV28" s="605"/>
      <c r="CJW28" s="605"/>
      <c r="CJX28" s="605">
        <v>13.495993294607397</v>
      </c>
      <c r="CJY28" s="605"/>
      <c r="CJZ28" s="605"/>
      <c r="CKA28" s="605">
        <v>13.495993294607397</v>
      </c>
      <c r="CKB28" s="605"/>
      <c r="CKC28" s="605"/>
      <c r="CKD28" s="605">
        <v>13.495993294607397</v>
      </c>
      <c r="CKE28" s="605"/>
      <c r="CKF28" s="605"/>
      <c r="CKG28" s="605">
        <v>13.495993294607397</v>
      </c>
      <c r="CKH28" s="605"/>
      <c r="CKI28" s="605"/>
      <c r="CKJ28" s="605">
        <v>13.495993294607397</v>
      </c>
      <c r="CKK28" s="605"/>
      <c r="CKL28" s="605"/>
      <c r="CKM28" s="605">
        <v>13.495993294607397</v>
      </c>
      <c r="CKN28" s="605"/>
      <c r="CKO28" s="605"/>
      <c r="CKP28" s="605">
        <v>13.495993294607397</v>
      </c>
      <c r="CKQ28" s="605"/>
      <c r="CKR28" s="605"/>
      <c r="CKS28" s="605">
        <v>13.495993294607397</v>
      </c>
      <c r="CKT28" s="605"/>
      <c r="CKU28" s="605"/>
      <c r="CKV28" s="605">
        <v>13.495993294607397</v>
      </c>
      <c r="CKW28" s="605"/>
      <c r="CKX28" s="605"/>
      <c r="CKY28" s="605">
        <v>13.495993294607397</v>
      </c>
      <c r="CKZ28" s="605"/>
      <c r="CLA28" s="605"/>
      <c r="CLB28" s="605">
        <v>13.495993294607397</v>
      </c>
      <c r="CLC28" s="605"/>
      <c r="CLD28" s="605"/>
      <c r="CLE28" s="605">
        <v>13.495993294607397</v>
      </c>
      <c r="CLF28" s="605"/>
      <c r="CLG28" s="605"/>
      <c r="CLH28" s="605">
        <v>13.495993294607397</v>
      </c>
      <c r="CLI28" s="605"/>
      <c r="CLJ28" s="605"/>
      <c r="CLK28" s="605">
        <v>13.495993294607397</v>
      </c>
      <c r="CLL28" s="605"/>
      <c r="CLM28" s="605"/>
      <c r="CLN28" s="605">
        <v>13.495993294607397</v>
      </c>
      <c r="CLO28" s="605"/>
      <c r="CLP28" s="605"/>
      <c r="CLQ28" s="605">
        <v>13.495993294607397</v>
      </c>
      <c r="CLR28" s="605"/>
      <c r="CLS28" s="605"/>
      <c r="CLT28" s="605">
        <v>13.495993294607397</v>
      </c>
      <c r="CLU28" s="605"/>
      <c r="CLV28" s="605"/>
      <c r="CLW28" s="605">
        <v>13.495993294607397</v>
      </c>
      <c r="CLX28" s="605"/>
      <c r="CLY28" s="605"/>
      <c r="CLZ28" s="605">
        <v>13.495993294607397</v>
      </c>
      <c r="CMA28" s="605"/>
      <c r="CMB28" s="605"/>
      <c r="CMC28" s="605">
        <v>13.495993294607397</v>
      </c>
      <c r="CMD28" s="605"/>
      <c r="CME28" s="605"/>
      <c r="CMF28" s="605">
        <v>13.495993294607397</v>
      </c>
      <c r="CMG28" s="605"/>
      <c r="CMH28" s="605"/>
      <c r="CMI28" s="605">
        <v>13.495993294607397</v>
      </c>
      <c r="CMJ28" s="605"/>
      <c r="CMK28" s="605"/>
      <c r="CML28" s="605">
        <v>13.495993294607397</v>
      </c>
      <c r="CMM28" s="605"/>
      <c r="CMN28" s="605"/>
      <c r="CMO28" s="605">
        <v>13.495993294607397</v>
      </c>
      <c r="CMP28" s="605"/>
      <c r="CMQ28" s="605"/>
      <c r="CMR28" s="605">
        <v>13.495993294607397</v>
      </c>
      <c r="CMS28" s="605"/>
      <c r="CMT28" s="605"/>
      <c r="CMU28" s="605">
        <v>13.495993294607397</v>
      </c>
      <c r="CMV28" s="605"/>
      <c r="CMW28" s="605"/>
      <c r="CMX28" s="605">
        <v>13.495993294607397</v>
      </c>
      <c r="CMY28" s="605"/>
      <c r="CMZ28" s="605"/>
      <c r="CNA28" s="605">
        <v>13.495993294607397</v>
      </c>
      <c r="CNB28" s="605"/>
      <c r="CNC28" s="605"/>
      <c r="CND28" s="605">
        <v>13.495993294607397</v>
      </c>
      <c r="CNE28" s="605"/>
      <c r="CNF28" s="605"/>
      <c r="CNG28" s="605">
        <v>13.495993294607397</v>
      </c>
      <c r="CNH28" s="605"/>
      <c r="CNI28" s="605"/>
      <c r="CNJ28" s="605">
        <v>13.495993294607397</v>
      </c>
      <c r="CNK28" s="605"/>
      <c r="CNL28" s="605"/>
      <c r="CNM28" s="605">
        <v>13.495993294607397</v>
      </c>
      <c r="CNN28" s="605"/>
      <c r="CNO28" s="605"/>
      <c r="CNP28" s="605">
        <v>13.495993294607397</v>
      </c>
      <c r="CNQ28" s="605"/>
      <c r="CNR28" s="605"/>
      <c r="CNS28" s="605">
        <v>13.495993294607397</v>
      </c>
      <c r="CNT28" s="605"/>
      <c r="CNU28" s="605"/>
      <c r="CNV28" s="605">
        <v>13.495993294607397</v>
      </c>
      <c r="CNW28" s="605"/>
      <c r="CNX28" s="605"/>
      <c r="CNY28" s="605">
        <v>13.495993294607397</v>
      </c>
      <c r="CNZ28" s="605"/>
      <c r="COA28" s="605"/>
      <c r="COB28" s="605">
        <v>13.495993294607397</v>
      </c>
      <c r="COC28" s="605"/>
      <c r="COD28" s="605"/>
      <c r="COE28" s="605">
        <v>13.495993294607397</v>
      </c>
      <c r="COF28" s="605"/>
      <c r="COG28" s="605"/>
      <c r="COH28" s="605">
        <v>13.495993294607397</v>
      </c>
      <c r="COI28" s="605"/>
      <c r="COJ28" s="605"/>
      <c r="COK28" s="605">
        <v>13.495993294607397</v>
      </c>
      <c r="COL28" s="605"/>
      <c r="COM28" s="605"/>
      <c r="CON28" s="605">
        <v>13.495993294607397</v>
      </c>
      <c r="COO28" s="605"/>
      <c r="COP28" s="605"/>
      <c r="COQ28" s="605">
        <v>13.495993294607397</v>
      </c>
      <c r="COR28" s="605"/>
      <c r="COS28" s="605"/>
      <c r="COT28" s="605">
        <v>13.495993294607397</v>
      </c>
      <c r="COU28" s="605"/>
      <c r="COV28" s="605"/>
      <c r="COW28" s="605">
        <v>13.495993294607397</v>
      </c>
      <c r="COX28" s="605"/>
      <c r="COY28" s="605"/>
      <c r="COZ28" s="605">
        <v>13.495993294607397</v>
      </c>
      <c r="CPA28" s="605"/>
      <c r="CPB28" s="605"/>
      <c r="CPC28" s="605">
        <v>13.495993294607397</v>
      </c>
      <c r="CPD28" s="605"/>
      <c r="CPE28" s="605"/>
      <c r="CPF28" s="605">
        <v>13.495993294607397</v>
      </c>
      <c r="CPG28" s="605"/>
      <c r="CPH28" s="605"/>
      <c r="CPI28" s="605">
        <v>13.495993294607397</v>
      </c>
      <c r="CPJ28" s="605"/>
      <c r="CPK28" s="605"/>
      <c r="CPL28" s="605">
        <v>13.495993294607397</v>
      </c>
      <c r="CPM28" s="605"/>
      <c r="CPN28" s="605"/>
      <c r="CPO28" s="605">
        <v>13.495993294607397</v>
      </c>
      <c r="CPP28" s="605"/>
      <c r="CPQ28" s="605"/>
      <c r="CPR28" s="605">
        <v>13.495993294607397</v>
      </c>
      <c r="CPS28" s="605"/>
      <c r="CPT28" s="605"/>
      <c r="CPU28" s="605">
        <v>13.495993294607397</v>
      </c>
      <c r="CPV28" s="605"/>
      <c r="CPW28" s="605"/>
      <c r="CPX28" s="605">
        <v>13.495993294607397</v>
      </c>
      <c r="CPY28" s="605"/>
      <c r="CPZ28" s="605"/>
      <c r="CQA28" s="605">
        <v>13.495993294607397</v>
      </c>
      <c r="CQB28" s="605"/>
      <c r="CQC28" s="605"/>
      <c r="CQD28" s="605">
        <v>13.495993294607397</v>
      </c>
      <c r="CQE28" s="605"/>
      <c r="CQF28" s="605"/>
      <c r="CQG28" s="605">
        <v>13.495993294607397</v>
      </c>
      <c r="CQH28" s="605"/>
      <c r="CQI28" s="605"/>
      <c r="CQJ28" s="605">
        <v>13.495993294607397</v>
      </c>
      <c r="CQK28" s="605"/>
      <c r="CQL28" s="605"/>
      <c r="CQM28" s="605">
        <v>13.495993294607397</v>
      </c>
      <c r="CQN28" s="605"/>
      <c r="CQO28" s="605"/>
      <c r="CQP28" s="605">
        <v>13.495993294607397</v>
      </c>
      <c r="CQQ28" s="605"/>
      <c r="CQR28" s="605"/>
      <c r="CQS28" s="605">
        <v>13.495993294607397</v>
      </c>
      <c r="CQT28" s="605"/>
      <c r="CQU28" s="605"/>
      <c r="CQV28" s="605">
        <v>13.495993294607397</v>
      </c>
      <c r="CQW28" s="605"/>
      <c r="CQX28" s="605"/>
      <c r="CQY28" s="605">
        <v>13.495993294607397</v>
      </c>
      <c r="CQZ28" s="605"/>
      <c r="CRA28" s="605"/>
      <c r="CRB28" s="605">
        <v>13.495993294607397</v>
      </c>
      <c r="CRC28" s="605"/>
      <c r="CRD28" s="605"/>
      <c r="CRE28" s="605">
        <v>13.495993294607397</v>
      </c>
      <c r="CRF28" s="605"/>
      <c r="CRG28" s="605"/>
      <c r="CRH28" s="605">
        <v>13.495993294607397</v>
      </c>
      <c r="CRI28" s="605"/>
      <c r="CRJ28" s="605"/>
      <c r="CRK28" s="605">
        <v>13.495993294607397</v>
      </c>
      <c r="CRL28" s="605"/>
      <c r="CRM28" s="605"/>
      <c r="CRN28" s="605">
        <v>13.495993294607397</v>
      </c>
      <c r="CRO28" s="605"/>
      <c r="CRP28" s="605"/>
      <c r="CRQ28" s="605">
        <v>13.495993294607397</v>
      </c>
      <c r="CRR28" s="605"/>
      <c r="CRS28" s="605"/>
      <c r="CRT28" s="605">
        <v>13.495993294607397</v>
      </c>
      <c r="CRU28" s="605"/>
      <c r="CRV28" s="605"/>
      <c r="CRW28" s="605">
        <v>13.495993294607397</v>
      </c>
      <c r="CRX28" s="605"/>
      <c r="CRY28" s="605"/>
      <c r="CRZ28" s="605">
        <v>13.495993294607397</v>
      </c>
      <c r="CSA28" s="605"/>
      <c r="CSB28" s="605"/>
      <c r="CSC28" s="605">
        <v>13.495993294607397</v>
      </c>
      <c r="CSD28" s="605"/>
      <c r="CSE28" s="605"/>
      <c r="CSF28" s="605">
        <v>13.495993294607397</v>
      </c>
      <c r="CSG28" s="605"/>
      <c r="CSH28" s="605"/>
      <c r="CSI28" s="605">
        <v>13.495993294607397</v>
      </c>
      <c r="CSJ28" s="605"/>
      <c r="CSK28" s="605"/>
      <c r="CSL28" s="605">
        <v>13.495993294607397</v>
      </c>
      <c r="CSM28" s="605"/>
      <c r="CSN28" s="605"/>
      <c r="CSO28" s="605">
        <v>13.495993294607397</v>
      </c>
      <c r="CSP28" s="605"/>
      <c r="CSQ28" s="605"/>
      <c r="CSR28" s="605">
        <v>13.495993294607397</v>
      </c>
      <c r="CSS28" s="605"/>
      <c r="CST28" s="605"/>
      <c r="CSU28" s="605">
        <v>13.495993294607397</v>
      </c>
      <c r="CSV28" s="605"/>
      <c r="CSW28" s="605"/>
      <c r="CSX28" s="605">
        <v>13.495993294607397</v>
      </c>
      <c r="CSY28" s="605"/>
      <c r="CSZ28" s="605"/>
      <c r="CTA28" s="605">
        <v>13.495993294607397</v>
      </c>
      <c r="CTB28" s="605"/>
      <c r="CTC28" s="605"/>
      <c r="CTD28" s="605">
        <v>13.495993294607397</v>
      </c>
      <c r="CTE28" s="605"/>
      <c r="CTF28" s="605"/>
      <c r="CTG28" s="605">
        <v>13.495993294607397</v>
      </c>
      <c r="CTH28" s="605"/>
      <c r="CTI28" s="605"/>
      <c r="CTJ28" s="605">
        <v>13.495993294607397</v>
      </c>
      <c r="CTK28" s="605"/>
      <c r="CTL28" s="605"/>
      <c r="CTM28" s="605">
        <v>13.495993294607397</v>
      </c>
      <c r="CTN28" s="605"/>
      <c r="CTO28" s="605"/>
      <c r="CTP28" s="605">
        <v>13.495993294607397</v>
      </c>
      <c r="CTQ28" s="605"/>
      <c r="CTR28" s="605"/>
      <c r="CTS28" s="605">
        <v>13.495993294607397</v>
      </c>
      <c r="CTT28" s="605"/>
      <c r="CTU28" s="605"/>
      <c r="CTV28" s="605">
        <v>13.495993294607397</v>
      </c>
      <c r="CTW28" s="605"/>
      <c r="CTX28" s="605"/>
      <c r="CTY28" s="605">
        <v>13.495993294607397</v>
      </c>
      <c r="CTZ28" s="605"/>
      <c r="CUA28" s="605"/>
      <c r="CUB28" s="605">
        <v>13.495993294607397</v>
      </c>
      <c r="CUC28" s="605"/>
      <c r="CUD28" s="605"/>
      <c r="CUE28" s="605">
        <v>13.495993294607397</v>
      </c>
      <c r="CUF28" s="605"/>
      <c r="CUG28" s="605"/>
      <c r="CUH28" s="605">
        <v>13.495993294607397</v>
      </c>
      <c r="CUI28" s="605"/>
      <c r="CUJ28" s="605"/>
      <c r="CUK28" s="605">
        <v>13.495993294607397</v>
      </c>
      <c r="CUL28" s="605"/>
      <c r="CUM28" s="605"/>
      <c r="CUN28" s="605">
        <v>13.495993294607397</v>
      </c>
      <c r="CUO28" s="605"/>
      <c r="CUP28" s="605"/>
      <c r="CUQ28" s="605">
        <v>13.495993294607397</v>
      </c>
      <c r="CUR28" s="605"/>
      <c r="CUS28" s="605"/>
      <c r="CUT28" s="605">
        <v>13.495993294607397</v>
      </c>
      <c r="CUU28" s="605"/>
      <c r="CUV28" s="605"/>
      <c r="CUW28" s="605">
        <v>13.495993294607397</v>
      </c>
      <c r="CUX28" s="605"/>
      <c r="CUY28" s="605"/>
      <c r="CUZ28" s="605">
        <v>13.495993294607397</v>
      </c>
      <c r="CVA28" s="605"/>
      <c r="CVB28" s="605"/>
      <c r="CVC28" s="605">
        <v>13.495993294607397</v>
      </c>
      <c r="CVD28" s="605"/>
      <c r="CVE28" s="605"/>
      <c r="CVF28" s="605">
        <v>13.495993294607397</v>
      </c>
      <c r="CVG28" s="605"/>
      <c r="CVH28" s="605"/>
      <c r="CVI28" s="605">
        <v>13.495993294607397</v>
      </c>
      <c r="CVJ28" s="605"/>
      <c r="CVK28" s="605"/>
      <c r="CVL28" s="605">
        <v>13.495993294607397</v>
      </c>
      <c r="CVM28" s="605"/>
      <c r="CVN28" s="605"/>
      <c r="CVO28" s="605">
        <v>13.495993294607397</v>
      </c>
      <c r="CVP28" s="605"/>
      <c r="CVQ28" s="605"/>
      <c r="CVR28" s="605">
        <v>13.495993294607397</v>
      </c>
      <c r="CVS28" s="605"/>
      <c r="CVT28" s="605"/>
      <c r="CVU28" s="605">
        <v>13.495993294607397</v>
      </c>
      <c r="CVV28" s="605"/>
      <c r="CVW28" s="605"/>
      <c r="CVX28" s="605">
        <v>13.495993294607397</v>
      </c>
      <c r="CVY28" s="605"/>
      <c r="CVZ28" s="605"/>
      <c r="CWA28" s="605">
        <v>13.495993294607397</v>
      </c>
      <c r="CWB28" s="605"/>
      <c r="CWC28" s="605"/>
      <c r="CWD28" s="605">
        <v>13.495993294607397</v>
      </c>
      <c r="CWE28" s="605"/>
      <c r="CWF28" s="605"/>
      <c r="CWG28" s="605">
        <v>13.495993294607397</v>
      </c>
      <c r="CWH28" s="605"/>
      <c r="CWI28" s="605"/>
      <c r="CWJ28" s="605">
        <v>13.495993294607397</v>
      </c>
      <c r="CWK28" s="605"/>
      <c r="CWL28" s="605"/>
      <c r="CWM28" s="605">
        <v>13.495993294607397</v>
      </c>
      <c r="CWN28" s="605"/>
      <c r="CWO28" s="605"/>
      <c r="CWP28" s="605">
        <v>13.495993294607397</v>
      </c>
      <c r="CWQ28" s="605"/>
      <c r="CWR28" s="605"/>
      <c r="CWS28" s="605">
        <v>13.495993294607397</v>
      </c>
      <c r="CWT28" s="605"/>
      <c r="CWU28" s="605"/>
      <c r="CWV28" s="605">
        <v>13.495993294607397</v>
      </c>
      <c r="CWW28" s="605"/>
      <c r="CWX28" s="605"/>
      <c r="CWY28" s="605">
        <v>13.495993294607397</v>
      </c>
      <c r="CWZ28" s="605"/>
      <c r="CXA28" s="605"/>
      <c r="CXB28" s="605">
        <v>13.495993294607397</v>
      </c>
      <c r="CXC28" s="605"/>
      <c r="CXD28" s="605"/>
      <c r="CXE28" s="605">
        <v>13.495993294607397</v>
      </c>
      <c r="CXF28" s="605"/>
      <c r="CXG28" s="605"/>
      <c r="CXH28" s="605">
        <v>13.495993294607397</v>
      </c>
      <c r="CXI28" s="605"/>
      <c r="CXJ28" s="605"/>
      <c r="CXK28" s="605">
        <v>13.495993294607397</v>
      </c>
      <c r="CXL28" s="605"/>
      <c r="CXM28" s="605"/>
      <c r="CXN28" s="605">
        <v>13.495993294607397</v>
      </c>
      <c r="CXO28" s="605"/>
      <c r="CXP28" s="605"/>
      <c r="CXQ28" s="605">
        <v>13.495993294607397</v>
      </c>
      <c r="CXR28" s="605"/>
      <c r="CXS28" s="605"/>
      <c r="CXT28" s="605">
        <v>13.495993294607397</v>
      </c>
      <c r="CXU28" s="605"/>
      <c r="CXV28" s="605"/>
      <c r="CXW28" s="605">
        <v>13.495993294607397</v>
      </c>
      <c r="CXX28" s="605"/>
      <c r="CXY28" s="605"/>
      <c r="CXZ28" s="605">
        <v>13.495993294607397</v>
      </c>
      <c r="CYA28" s="605"/>
      <c r="CYB28" s="605"/>
      <c r="CYC28" s="605">
        <v>13.495993294607397</v>
      </c>
      <c r="CYD28" s="605"/>
      <c r="CYE28" s="605"/>
      <c r="CYF28" s="605">
        <v>13.495993294607397</v>
      </c>
      <c r="CYG28" s="605"/>
      <c r="CYH28" s="605"/>
      <c r="CYI28" s="605">
        <v>13.495993294607397</v>
      </c>
      <c r="CYJ28" s="605"/>
      <c r="CYK28" s="605"/>
      <c r="CYL28" s="605">
        <v>13.495993294607397</v>
      </c>
      <c r="CYM28" s="605"/>
      <c r="CYN28" s="605"/>
      <c r="CYO28" s="605">
        <v>13.495993294607397</v>
      </c>
      <c r="CYP28" s="605"/>
      <c r="CYQ28" s="605"/>
      <c r="CYR28" s="605">
        <v>13.495993294607397</v>
      </c>
      <c r="CYS28" s="605"/>
      <c r="CYT28" s="605"/>
      <c r="CYU28" s="605">
        <v>13.495993294607397</v>
      </c>
      <c r="CYV28" s="605"/>
      <c r="CYW28" s="605"/>
      <c r="CYX28" s="605">
        <v>13.495993294607397</v>
      </c>
      <c r="CYY28" s="605"/>
      <c r="CYZ28" s="605"/>
      <c r="CZA28" s="605">
        <v>13.495993294607397</v>
      </c>
      <c r="CZB28" s="605"/>
      <c r="CZC28" s="605"/>
      <c r="CZD28" s="605">
        <v>13.495993294607397</v>
      </c>
      <c r="CZE28" s="605"/>
      <c r="CZF28" s="605"/>
      <c r="CZG28" s="605">
        <v>13.495993294607397</v>
      </c>
      <c r="CZH28" s="605"/>
      <c r="CZI28" s="605"/>
      <c r="CZJ28" s="605">
        <v>13.495993294607397</v>
      </c>
      <c r="CZK28" s="605"/>
      <c r="CZL28" s="605"/>
      <c r="CZM28" s="605">
        <v>13.495993294607397</v>
      </c>
      <c r="CZN28" s="605"/>
      <c r="CZO28" s="605"/>
      <c r="CZP28" s="605">
        <v>13.495993294607397</v>
      </c>
      <c r="CZQ28" s="605"/>
      <c r="CZR28" s="605"/>
      <c r="CZS28" s="605">
        <v>13.495993294607397</v>
      </c>
      <c r="CZT28" s="605"/>
      <c r="CZU28" s="605"/>
      <c r="CZV28" s="605">
        <v>13.495993294607397</v>
      </c>
      <c r="CZW28" s="605"/>
      <c r="CZX28" s="605"/>
      <c r="CZY28" s="605">
        <v>13.495993294607397</v>
      </c>
      <c r="CZZ28" s="605"/>
      <c r="DAA28" s="605"/>
      <c r="DAB28" s="605">
        <v>13.495993294607397</v>
      </c>
      <c r="DAC28" s="605"/>
      <c r="DAD28" s="605"/>
      <c r="DAE28" s="605">
        <v>13.495993294607397</v>
      </c>
      <c r="DAF28" s="605"/>
      <c r="DAG28" s="605"/>
      <c r="DAH28" s="605">
        <v>13.495993294607397</v>
      </c>
      <c r="DAI28" s="605"/>
      <c r="DAJ28" s="605"/>
      <c r="DAK28" s="605">
        <v>13.495993294607397</v>
      </c>
      <c r="DAL28" s="605"/>
      <c r="DAM28" s="605"/>
      <c r="DAN28" s="605">
        <v>13.495993294607397</v>
      </c>
      <c r="DAO28" s="605"/>
      <c r="DAP28" s="605"/>
      <c r="DAQ28" s="605">
        <v>13.495993294607397</v>
      </c>
      <c r="DAR28" s="605"/>
      <c r="DAS28" s="605"/>
      <c r="DAT28" s="605">
        <v>13.495993294607397</v>
      </c>
      <c r="DAU28" s="605"/>
      <c r="DAV28" s="605"/>
      <c r="DAW28" s="605">
        <v>13.495993294607397</v>
      </c>
      <c r="DAX28" s="605"/>
      <c r="DAY28" s="605"/>
      <c r="DAZ28" s="605">
        <v>13.495993294607397</v>
      </c>
      <c r="DBA28" s="605"/>
      <c r="DBB28" s="605"/>
      <c r="DBC28" s="605">
        <v>13.495993294607397</v>
      </c>
      <c r="DBD28" s="605"/>
      <c r="DBE28" s="605"/>
      <c r="DBF28" s="605">
        <v>13.495993294607397</v>
      </c>
      <c r="DBG28" s="605"/>
      <c r="DBH28" s="605"/>
      <c r="DBI28" s="605">
        <v>13.495993294607397</v>
      </c>
      <c r="DBJ28" s="605"/>
      <c r="DBK28" s="605"/>
      <c r="DBL28" s="605">
        <v>13.495993294607397</v>
      </c>
      <c r="DBM28" s="605"/>
      <c r="DBN28" s="605"/>
      <c r="DBO28" s="605">
        <v>13.495993294607397</v>
      </c>
      <c r="DBP28" s="605"/>
      <c r="DBQ28" s="605"/>
      <c r="DBR28" s="605">
        <v>13.495993294607397</v>
      </c>
      <c r="DBS28" s="605"/>
      <c r="DBT28" s="605"/>
      <c r="DBU28" s="605">
        <v>13.495993294607397</v>
      </c>
      <c r="DBV28" s="605"/>
      <c r="DBW28" s="605"/>
      <c r="DBX28" s="605">
        <v>13.495993294607397</v>
      </c>
      <c r="DBY28" s="605"/>
      <c r="DBZ28" s="605"/>
      <c r="DCA28" s="605">
        <v>13.495993294607397</v>
      </c>
      <c r="DCB28" s="605"/>
      <c r="DCC28" s="605"/>
      <c r="DCD28" s="605">
        <v>13.495993294607397</v>
      </c>
      <c r="DCE28" s="605"/>
      <c r="DCF28" s="605"/>
      <c r="DCG28" s="605">
        <v>13.495993294607397</v>
      </c>
      <c r="DCH28" s="605"/>
      <c r="DCI28" s="605"/>
      <c r="DCJ28" s="605">
        <v>13.495993294607397</v>
      </c>
      <c r="DCK28" s="605"/>
      <c r="DCL28" s="605"/>
      <c r="DCM28" s="605">
        <v>13.495993294607397</v>
      </c>
      <c r="DCN28" s="605"/>
      <c r="DCO28" s="605"/>
      <c r="DCP28" s="605">
        <v>13.495993294607397</v>
      </c>
      <c r="DCQ28" s="605"/>
      <c r="DCR28" s="605"/>
      <c r="DCS28" s="605">
        <v>13.495993294607397</v>
      </c>
      <c r="DCT28" s="605"/>
      <c r="DCU28" s="605"/>
      <c r="DCV28" s="605">
        <v>13.495993294607397</v>
      </c>
      <c r="DCW28" s="605"/>
      <c r="DCX28" s="605"/>
      <c r="DCY28" s="605">
        <v>13.495993294607397</v>
      </c>
      <c r="DCZ28" s="605"/>
      <c r="DDA28" s="605"/>
      <c r="DDB28" s="605">
        <v>13.495993294607397</v>
      </c>
      <c r="DDC28" s="605"/>
      <c r="DDD28" s="605"/>
      <c r="DDE28" s="605">
        <v>13.495993294607397</v>
      </c>
      <c r="DDF28" s="605"/>
      <c r="DDG28" s="605"/>
      <c r="DDH28" s="605">
        <v>13.495993294607397</v>
      </c>
      <c r="DDI28" s="605"/>
      <c r="DDJ28" s="605"/>
      <c r="DDK28" s="605">
        <v>13.495993294607397</v>
      </c>
      <c r="DDL28" s="605"/>
      <c r="DDM28" s="605"/>
      <c r="DDN28" s="605">
        <v>13.495993294607397</v>
      </c>
      <c r="DDO28" s="605"/>
      <c r="DDP28" s="605"/>
      <c r="DDQ28" s="605">
        <v>13.495993294607397</v>
      </c>
      <c r="DDR28" s="605"/>
      <c r="DDS28" s="605"/>
      <c r="DDT28" s="605">
        <v>13.495993294607397</v>
      </c>
      <c r="DDU28" s="605"/>
      <c r="DDV28" s="605"/>
      <c r="DDW28" s="605">
        <v>13.495993294607397</v>
      </c>
      <c r="DDX28" s="605"/>
      <c r="DDY28" s="605"/>
      <c r="DDZ28" s="605">
        <v>13.495993294607397</v>
      </c>
      <c r="DEA28" s="605"/>
      <c r="DEB28" s="605"/>
      <c r="DEC28" s="605">
        <v>13.495993294607397</v>
      </c>
      <c r="DED28" s="605"/>
      <c r="DEE28" s="605"/>
      <c r="DEF28" s="605">
        <v>13.495993294607397</v>
      </c>
      <c r="DEG28" s="605"/>
      <c r="DEH28" s="605"/>
      <c r="DEI28" s="605">
        <v>13.495993294607397</v>
      </c>
      <c r="DEJ28" s="605"/>
      <c r="DEK28" s="605"/>
      <c r="DEL28" s="605">
        <v>13.495993294607397</v>
      </c>
      <c r="DEM28" s="605"/>
      <c r="DEN28" s="605"/>
      <c r="DEO28" s="605">
        <v>13.495993294607397</v>
      </c>
      <c r="DEP28" s="605"/>
      <c r="DEQ28" s="605"/>
      <c r="DER28" s="605">
        <v>13.495993294607397</v>
      </c>
      <c r="DES28" s="605"/>
      <c r="DET28" s="605"/>
      <c r="DEU28" s="605">
        <v>13.495993294607397</v>
      </c>
      <c r="DEV28" s="605"/>
      <c r="DEW28" s="605"/>
      <c r="DEX28" s="605">
        <v>13.495993294607397</v>
      </c>
      <c r="DEY28" s="605"/>
      <c r="DEZ28" s="605"/>
      <c r="DFA28" s="605">
        <v>13.495993294607397</v>
      </c>
      <c r="DFB28" s="605"/>
      <c r="DFC28" s="605"/>
      <c r="DFD28" s="605">
        <v>13.495993294607397</v>
      </c>
      <c r="DFE28" s="605"/>
      <c r="DFF28" s="605"/>
      <c r="DFG28" s="605">
        <v>13.495993294607397</v>
      </c>
      <c r="DFH28" s="605"/>
      <c r="DFI28" s="605"/>
      <c r="DFJ28" s="605">
        <v>13.495993294607397</v>
      </c>
      <c r="DFK28" s="605"/>
      <c r="DFL28" s="605"/>
      <c r="DFM28" s="605">
        <v>13.495993294607397</v>
      </c>
      <c r="DFN28" s="605"/>
      <c r="DFO28" s="605"/>
      <c r="DFP28" s="605">
        <v>13.495993294607397</v>
      </c>
      <c r="DFQ28" s="605"/>
      <c r="DFR28" s="605"/>
      <c r="DFS28" s="605">
        <v>13.495993294607397</v>
      </c>
      <c r="DFT28" s="605"/>
      <c r="DFU28" s="605"/>
      <c r="DFV28" s="605">
        <v>13.495993294607397</v>
      </c>
      <c r="DFW28" s="605"/>
      <c r="DFX28" s="605"/>
      <c r="DFY28" s="605">
        <v>13.495993294607397</v>
      </c>
      <c r="DFZ28" s="605"/>
      <c r="DGA28" s="605"/>
      <c r="DGB28" s="605">
        <v>13.495993294607397</v>
      </c>
      <c r="DGC28" s="605"/>
      <c r="DGD28" s="605"/>
      <c r="DGE28" s="605">
        <v>13.495993294607397</v>
      </c>
      <c r="DGF28" s="605"/>
      <c r="DGG28" s="605"/>
      <c r="DGH28" s="605">
        <v>13.495993294607397</v>
      </c>
      <c r="DGI28" s="605"/>
      <c r="DGJ28" s="605"/>
      <c r="DGK28" s="605">
        <v>13.495993294607397</v>
      </c>
      <c r="DGL28" s="605"/>
      <c r="DGM28" s="605"/>
      <c r="DGN28" s="605">
        <v>13.495993294607397</v>
      </c>
      <c r="DGO28" s="605"/>
      <c r="DGP28" s="605"/>
      <c r="DGQ28" s="605">
        <v>13.495993294607397</v>
      </c>
      <c r="DGR28" s="605"/>
      <c r="DGS28" s="605"/>
      <c r="DGT28" s="605">
        <v>13.495993294607397</v>
      </c>
      <c r="DGU28" s="605"/>
      <c r="DGV28" s="605"/>
      <c r="DGW28" s="605">
        <v>13.495993294607397</v>
      </c>
      <c r="DGX28" s="605"/>
      <c r="DGY28" s="605"/>
      <c r="DGZ28" s="605">
        <v>13.495993294607397</v>
      </c>
      <c r="DHA28" s="605"/>
      <c r="DHB28" s="605"/>
      <c r="DHC28" s="605">
        <v>13.495993294607397</v>
      </c>
      <c r="DHD28" s="605"/>
      <c r="DHE28" s="605"/>
      <c r="DHF28" s="605">
        <v>13.495993294607397</v>
      </c>
      <c r="DHG28" s="605"/>
      <c r="DHH28" s="605"/>
      <c r="DHI28" s="605">
        <v>13.495993294607397</v>
      </c>
      <c r="DHJ28" s="605"/>
      <c r="DHK28" s="605"/>
      <c r="DHL28" s="605">
        <v>13.495993294607397</v>
      </c>
      <c r="DHM28" s="605"/>
      <c r="DHN28" s="605"/>
      <c r="DHO28" s="605">
        <v>13.495993294607397</v>
      </c>
      <c r="DHP28" s="605"/>
      <c r="DHQ28" s="605"/>
      <c r="DHR28" s="605">
        <v>13.495993294607397</v>
      </c>
      <c r="DHS28" s="605"/>
      <c r="DHT28" s="605"/>
      <c r="DHU28" s="605">
        <v>13.495993294607397</v>
      </c>
      <c r="DHV28" s="605"/>
      <c r="DHW28" s="605"/>
      <c r="DHX28" s="605">
        <v>13.495993294607397</v>
      </c>
      <c r="DHY28" s="605"/>
      <c r="DHZ28" s="605"/>
      <c r="DIA28" s="605">
        <v>13.495993294607397</v>
      </c>
      <c r="DIB28" s="605"/>
      <c r="DIC28" s="605"/>
      <c r="DID28" s="605">
        <v>13.495993294607397</v>
      </c>
      <c r="DIE28" s="605"/>
      <c r="DIF28" s="605"/>
      <c r="DIG28" s="605">
        <v>13.495993294607397</v>
      </c>
      <c r="DIH28" s="605"/>
      <c r="DII28" s="605"/>
      <c r="DIJ28" s="605">
        <v>13.495993294607397</v>
      </c>
      <c r="DIK28" s="605"/>
      <c r="DIL28" s="605"/>
      <c r="DIM28" s="605">
        <v>13.495993294607397</v>
      </c>
      <c r="DIN28" s="605"/>
      <c r="DIO28" s="605"/>
      <c r="DIP28" s="605">
        <v>13.495993294607397</v>
      </c>
      <c r="DIQ28" s="605"/>
      <c r="DIR28" s="605"/>
      <c r="DIS28" s="605">
        <v>13.495993294607397</v>
      </c>
      <c r="DIT28" s="605"/>
      <c r="DIU28" s="605"/>
      <c r="DIV28" s="605">
        <v>13.495993294607397</v>
      </c>
      <c r="DIW28" s="605"/>
      <c r="DIX28" s="605"/>
      <c r="DIY28" s="605">
        <v>13.495993294607397</v>
      </c>
      <c r="DIZ28" s="605"/>
      <c r="DJA28" s="605"/>
      <c r="DJB28" s="605">
        <v>13.495993294607397</v>
      </c>
      <c r="DJC28" s="605"/>
      <c r="DJD28" s="605"/>
      <c r="DJE28" s="605">
        <v>13.495993294607397</v>
      </c>
      <c r="DJF28" s="605"/>
      <c r="DJG28" s="605"/>
      <c r="DJH28" s="605">
        <v>13.495993294607397</v>
      </c>
      <c r="DJI28" s="605"/>
      <c r="DJJ28" s="605"/>
      <c r="DJK28" s="605">
        <v>13.495993294607397</v>
      </c>
      <c r="DJL28" s="605"/>
      <c r="DJM28" s="605"/>
      <c r="DJN28" s="605">
        <v>13.495993294607397</v>
      </c>
      <c r="DJO28" s="605"/>
      <c r="DJP28" s="605"/>
      <c r="DJQ28" s="605">
        <v>13.495993294607397</v>
      </c>
      <c r="DJR28" s="605"/>
      <c r="DJS28" s="605"/>
      <c r="DJT28" s="605">
        <v>13.495993294607397</v>
      </c>
      <c r="DJU28" s="605"/>
      <c r="DJV28" s="605"/>
      <c r="DJW28" s="605">
        <v>13.495993294607397</v>
      </c>
      <c r="DJX28" s="605"/>
      <c r="DJY28" s="605"/>
      <c r="DJZ28" s="605">
        <v>13.495993294607397</v>
      </c>
      <c r="DKA28" s="605"/>
      <c r="DKB28" s="605"/>
      <c r="DKC28" s="605">
        <v>13.495993294607397</v>
      </c>
      <c r="DKD28" s="605"/>
      <c r="DKE28" s="605"/>
      <c r="DKF28" s="605">
        <v>13.495993294607397</v>
      </c>
      <c r="DKG28" s="605"/>
      <c r="DKH28" s="605"/>
      <c r="DKI28" s="605">
        <v>13.495993294607397</v>
      </c>
      <c r="DKJ28" s="605"/>
      <c r="DKK28" s="605"/>
      <c r="DKL28" s="605">
        <v>13.495993294607397</v>
      </c>
      <c r="DKM28" s="605"/>
      <c r="DKN28" s="605"/>
      <c r="DKO28" s="605">
        <v>13.495993294607397</v>
      </c>
      <c r="DKP28" s="605"/>
      <c r="DKQ28" s="605"/>
      <c r="DKR28" s="605">
        <v>13.495993294607397</v>
      </c>
      <c r="DKS28" s="605"/>
      <c r="DKT28" s="605"/>
      <c r="DKU28" s="605">
        <v>13.495993294607397</v>
      </c>
      <c r="DKV28" s="605"/>
      <c r="DKW28" s="605"/>
      <c r="DKX28" s="605">
        <v>13.495993294607397</v>
      </c>
      <c r="DKY28" s="605"/>
      <c r="DKZ28" s="605"/>
      <c r="DLA28" s="605">
        <v>13.495993294607397</v>
      </c>
      <c r="DLB28" s="605"/>
      <c r="DLC28" s="605"/>
      <c r="DLD28" s="605">
        <v>13.495993294607397</v>
      </c>
      <c r="DLE28" s="605"/>
      <c r="DLF28" s="605"/>
      <c r="DLG28" s="605">
        <v>13.495993294607397</v>
      </c>
      <c r="DLH28" s="605"/>
      <c r="DLI28" s="605"/>
      <c r="DLJ28" s="605">
        <v>13.495993294607397</v>
      </c>
      <c r="DLK28" s="605"/>
      <c r="DLL28" s="605"/>
      <c r="DLM28" s="605">
        <v>13.495993294607397</v>
      </c>
      <c r="DLN28" s="605"/>
      <c r="DLO28" s="605"/>
      <c r="DLP28" s="605">
        <v>13.495993294607397</v>
      </c>
      <c r="DLQ28" s="605"/>
      <c r="DLR28" s="605"/>
      <c r="DLS28" s="605">
        <v>13.495993294607397</v>
      </c>
      <c r="DLT28" s="605"/>
      <c r="DLU28" s="605"/>
      <c r="DLV28" s="605">
        <v>13.495993294607397</v>
      </c>
      <c r="DLW28" s="605"/>
      <c r="DLX28" s="605"/>
      <c r="DLY28" s="605">
        <v>13.495993294607397</v>
      </c>
      <c r="DLZ28" s="605"/>
      <c r="DMA28" s="605"/>
      <c r="DMB28" s="605">
        <v>13.495993294607397</v>
      </c>
      <c r="DMC28" s="605"/>
      <c r="DMD28" s="605"/>
      <c r="DME28" s="605">
        <v>13.495993294607397</v>
      </c>
      <c r="DMF28" s="605"/>
      <c r="DMG28" s="605"/>
      <c r="DMH28" s="605">
        <v>13.495993294607397</v>
      </c>
      <c r="DMI28" s="605"/>
      <c r="DMJ28" s="605"/>
      <c r="DMK28" s="605">
        <v>13.495993294607397</v>
      </c>
      <c r="DML28" s="605"/>
      <c r="DMM28" s="605"/>
      <c r="DMN28" s="605">
        <v>13.495993294607397</v>
      </c>
      <c r="DMO28" s="605"/>
      <c r="DMP28" s="605"/>
      <c r="DMQ28" s="605">
        <v>13.495993294607397</v>
      </c>
      <c r="DMR28" s="605"/>
      <c r="DMS28" s="605"/>
      <c r="DMT28" s="605">
        <v>13.495993294607397</v>
      </c>
      <c r="DMU28" s="605"/>
      <c r="DMV28" s="605"/>
      <c r="DMW28" s="605">
        <v>13.495993294607397</v>
      </c>
      <c r="DMX28" s="605"/>
      <c r="DMY28" s="605"/>
      <c r="DMZ28" s="605">
        <v>13.495993294607397</v>
      </c>
      <c r="DNA28" s="605"/>
      <c r="DNB28" s="605"/>
      <c r="DNC28" s="605">
        <v>13.495993294607397</v>
      </c>
      <c r="DND28" s="605"/>
      <c r="DNE28" s="605"/>
      <c r="DNF28" s="605">
        <v>13.495993294607397</v>
      </c>
      <c r="DNG28" s="605"/>
      <c r="DNH28" s="605"/>
      <c r="DNI28" s="605">
        <v>13.495993294607397</v>
      </c>
      <c r="DNJ28" s="605"/>
      <c r="DNK28" s="605"/>
      <c r="DNL28" s="605">
        <v>13.495993294607397</v>
      </c>
      <c r="DNM28" s="605"/>
      <c r="DNN28" s="605"/>
      <c r="DNO28" s="605">
        <v>13.495993294607397</v>
      </c>
      <c r="DNP28" s="605"/>
      <c r="DNQ28" s="605"/>
      <c r="DNR28" s="605">
        <v>13.495993294607397</v>
      </c>
      <c r="DNS28" s="605"/>
      <c r="DNT28" s="605"/>
      <c r="DNU28" s="605">
        <v>13.495993294607397</v>
      </c>
      <c r="DNV28" s="605"/>
      <c r="DNW28" s="605"/>
      <c r="DNX28" s="605">
        <v>13.495993294607397</v>
      </c>
      <c r="DNY28" s="605"/>
      <c r="DNZ28" s="605"/>
      <c r="DOA28" s="605">
        <v>13.495993294607397</v>
      </c>
      <c r="DOB28" s="605"/>
      <c r="DOC28" s="605"/>
      <c r="DOD28" s="605">
        <v>13.495993294607397</v>
      </c>
      <c r="DOE28" s="605"/>
      <c r="DOF28" s="605"/>
      <c r="DOG28" s="605">
        <v>13.495993294607397</v>
      </c>
      <c r="DOH28" s="605"/>
      <c r="DOI28" s="605"/>
      <c r="DOJ28" s="605">
        <v>13.495993294607397</v>
      </c>
      <c r="DOK28" s="605"/>
      <c r="DOL28" s="605"/>
      <c r="DOM28" s="605">
        <v>13.495993294607397</v>
      </c>
      <c r="DON28" s="605"/>
      <c r="DOO28" s="605"/>
      <c r="DOP28" s="605">
        <v>13.495993294607397</v>
      </c>
      <c r="DOQ28" s="605"/>
      <c r="DOR28" s="605"/>
      <c r="DOS28" s="605">
        <v>13.495993294607397</v>
      </c>
      <c r="DOT28" s="605"/>
      <c r="DOU28" s="605"/>
      <c r="DOV28" s="605">
        <v>13.495993294607397</v>
      </c>
      <c r="DOW28" s="605"/>
      <c r="DOX28" s="605"/>
      <c r="DOY28" s="605">
        <v>13.495993294607397</v>
      </c>
      <c r="DOZ28" s="605"/>
      <c r="DPA28" s="605"/>
      <c r="DPB28" s="605">
        <v>13.495993294607397</v>
      </c>
      <c r="DPC28" s="605"/>
      <c r="DPD28" s="605"/>
      <c r="DPE28" s="605">
        <v>13.495993294607397</v>
      </c>
      <c r="DPF28" s="605"/>
      <c r="DPG28" s="605"/>
      <c r="DPH28" s="605">
        <v>13.495993294607397</v>
      </c>
      <c r="DPI28" s="605"/>
      <c r="DPJ28" s="605"/>
      <c r="DPK28" s="605">
        <v>13.495993294607397</v>
      </c>
      <c r="DPL28" s="605"/>
      <c r="DPM28" s="605"/>
      <c r="DPN28" s="605">
        <v>13.495993294607397</v>
      </c>
      <c r="DPO28" s="605"/>
      <c r="DPP28" s="605"/>
      <c r="DPQ28" s="605">
        <v>13.495993294607397</v>
      </c>
      <c r="DPR28" s="605"/>
      <c r="DPS28" s="605"/>
      <c r="DPT28" s="605">
        <v>13.495993294607397</v>
      </c>
      <c r="DPU28" s="605"/>
      <c r="DPV28" s="605"/>
      <c r="DPW28" s="605">
        <v>13.495993294607397</v>
      </c>
      <c r="DPX28" s="605"/>
      <c r="DPY28" s="605"/>
      <c r="DPZ28" s="605">
        <v>13.495993294607397</v>
      </c>
      <c r="DQA28" s="605"/>
      <c r="DQB28" s="605"/>
      <c r="DQC28" s="605">
        <v>13.495993294607397</v>
      </c>
      <c r="DQD28" s="605"/>
      <c r="DQE28" s="605"/>
      <c r="DQF28" s="605">
        <v>13.495993294607397</v>
      </c>
      <c r="DQG28" s="605"/>
      <c r="DQH28" s="605"/>
      <c r="DQI28" s="605">
        <v>13.495993294607397</v>
      </c>
      <c r="DQJ28" s="605"/>
      <c r="DQK28" s="605"/>
      <c r="DQL28" s="605">
        <v>13.495993294607397</v>
      </c>
      <c r="DQM28" s="605"/>
      <c r="DQN28" s="605"/>
      <c r="DQO28" s="605">
        <v>13.495993294607397</v>
      </c>
      <c r="DQP28" s="605"/>
      <c r="DQQ28" s="605"/>
      <c r="DQR28" s="605">
        <v>13.495993294607397</v>
      </c>
      <c r="DQS28" s="605"/>
      <c r="DQT28" s="605"/>
      <c r="DQU28" s="605">
        <v>13.495993294607397</v>
      </c>
      <c r="DQV28" s="605"/>
      <c r="DQW28" s="605"/>
      <c r="DQX28" s="605">
        <v>13.495993294607397</v>
      </c>
      <c r="DQY28" s="605"/>
      <c r="DQZ28" s="605"/>
      <c r="DRA28" s="605">
        <v>13.495993294607397</v>
      </c>
      <c r="DRB28" s="605"/>
      <c r="DRC28" s="605"/>
      <c r="DRD28" s="605">
        <v>13.495993294607397</v>
      </c>
      <c r="DRE28" s="605"/>
      <c r="DRF28" s="605"/>
      <c r="DRG28" s="605">
        <v>13.495993294607397</v>
      </c>
      <c r="DRH28" s="605"/>
      <c r="DRI28" s="605"/>
      <c r="DRJ28" s="605">
        <v>13.495993294607397</v>
      </c>
      <c r="DRK28" s="605"/>
      <c r="DRL28" s="605"/>
      <c r="DRM28" s="605">
        <v>13.495993294607397</v>
      </c>
      <c r="DRN28" s="605"/>
      <c r="DRO28" s="605"/>
      <c r="DRP28" s="605">
        <v>13.495993294607397</v>
      </c>
      <c r="DRQ28" s="605"/>
      <c r="DRR28" s="605"/>
      <c r="DRS28" s="605">
        <v>13.495993294607397</v>
      </c>
      <c r="DRT28" s="605"/>
      <c r="DRU28" s="605"/>
      <c r="DRV28" s="605">
        <v>13.495993294607397</v>
      </c>
      <c r="DRW28" s="605"/>
      <c r="DRX28" s="605"/>
      <c r="DRY28" s="605">
        <v>13.495993294607397</v>
      </c>
      <c r="DRZ28" s="605"/>
      <c r="DSA28" s="605"/>
      <c r="DSB28" s="605">
        <v>13.495993294607397</v>
      </c>
      <c r="DSC28" s="605"/>
      <c r="DSD28" s="605"/>
      <c r="DSE28" s="605">
        <v>13.495993294607397</v>
      </c>
      <c r="DSF28" s="605"/>
      <c r="DSG28" s="605"/>
      <c r="DSH28" s="605">
        <v>13.495993294607397</v>
      </c>
      <c r="DSI28" s="605"/>
      <c r="DSJ28" s="605"/>
      <c r="DSK28" s="605">
        <v>13.495993294607397</v>
      </c>
      <c r="DSL28" s="605"/>
      <c r="DSM28" s="605"/>
      <c r="DSN28" s="605">
        <v>13.495993294607397</v>
      </c>
      <c r="DSO28" s="605"/>
      <c r="DSP28" s="605"/>
      <c r="DSQ28" s="605">
        <v>13.495993294607397</v>
      </c>
      <c r="DSR28" s="605"/>
      <c r="DSS28" s="605"/>
      <c r="DST28" s="605">
        <v>13.495993294607397</v>
      </c>
      <c r="DSU28" s="605"/>
      <c r="DSV28" s="605"/>
      <c r="DSW28" s="605">
        <v>13.495993294607397</v>
      </c>
      <c r="DSX28" s="605"/>
      <c r="DSY28" s="605"/>
      <c r="DSZ28" s="605">
        <v>13.495993294607397</v>
      </c>
      <c r="DTA28" s="605"/>
      <c r="DTB28" s="605"/>
      <c r="DTC28" s="605">
        <v>13.495993294607397</v>
      </c>
      <c r="DTD28" s="605"/>
      <c r="DTE28" s="605"/>
      <c r="DTF28" s="605">
        <v>13.495993294607397</v>
      </c>
      <c r="DTG28" s="605"/>
      <c r="DTH28" s="605"/>
      <c r="DTI28" s="605">
        <v>13.495993294607397</v>
      </c>
      <c r="DTJ28" s="605"/>
      <c r="DTK28" s="605"/>
      <c r="DTL28" s="605">
        <v>13.495993294607397</v>
      </c>
      <c r="DTM28" s="605"/>
      <c r="DTN28" s="605"/>
      <c r="DTO28" s="605">
        <v>13.495993294607397</v>
      </c>
      <c r="DTP28" s="605"/>
      <c r="DTQ28" s="605"/>
      <c r="DTR28" s="605">
        <v>13.495993294607397</v>
      </c>
      <c r="DTS28" s="605"/>
      <c r="DTT28" s="605"/>
      <c r="DTU28" s="605">
        <v>13.495993294607397</v>
      </c>
      <c r="DTV28" s="605"/>
      <c r="DTW28" s="605"/>
      <c r="DTX28" s="605">
        <v>13.495993294607397</v>
      </c>
      <c r="DTY28" s="605"/>
      <c r="DTZ28" s="605"/>
      <c r="DUA28" s="605">
        <v>13.495993294607397</v>
      </c>
      <c r="DUB28" s="605"/>
      <c r="DUC28" s="605"/>
      <c r="DUD28" s="605">
        <v>13.495993294607397</v>
      </c>
      <c r="DUE28" s="605"/>
      <c r="DUF28" s="605"/>
      <c r="DUG28" s="605">
        <v>13.495993294607397</v>
      </c>
      <c r="DUH28" s="605"/>
      <c r="DUI28" s="605"/>
      <c r="DUJ28" s="605">
        <v>13.495993294607397</v>
      </c>
      <c r="DUK28" s="605"/>
      <c r="DUL28" s="605"/>
      <c r="DUM28" s="605">
        <v>13.495993294607397</v>
      </c>
      <c r="DUN28" s="605"/>
      <c r="DUO28" s="605"/>
      <c r="DUP28" s="605">
        <v>13.495993294607397</v>
      </c>
      <c r="DUQ28" s="605"/>
      <c r="DUR28" s="605"/>
      <c r="DUS28" s="605">
        <v>13.495993294607397</v>
      </c>
      <c r="DUT28" s="605"/>
      <c r="DUU28" s="605"/>
      <c r="DUV28" s="605">
        <v>13.495993294607397</v>
      </c>
      <c r="DUW28" s="605"/>
      <c r="DUX28" s="605"/>
      <c r="DUY28" s="605">
        <v>13.495993294607397</v>
      </c>
      <c r="DUZ28" s="605"/>
      <c r="DVA28" s="605"/>
      <c r="DVB28" s="605">
        <v>13.495993294607397</v>
      </c>
      <c r="DVC28" s="605"/>
      <c r="DVD28" s="605"/>
      <c r="DVE28" s="605">
        <v>13.495993294607397</v>
      </c>
      <c r="DVF28" s="605"/>
      <c r="DVG28" s="605"/>
      <c r="DVH28" s="605">
        <v>13.495993294607397</v>
      </c>
      <c r="DVI28" s="605"/>
      <c r="DVJ28" s="605"/>
      <c r="DVK28" s="605">
        <v>13.495993294607397</v>
      </c>
      <c r="DVL28" s="605"/>
      <c r="DVM28" s="605"/>
      <c r="DVN28" s="605">
        <v>13.495993294607397</v>
      </c>
      <c r="DVO28" s="605"/>
      <c r="DVP28" s="605"/>
      <c r="DVQ28" s="605">
        <v>13.495993294607397</v>
      </c>
      <c r="DVR28" s="605"/>
      <c r="DVS28" s="605"/>
      <c r="DVT28" s="605">
        <v>13.495993294607397</v>
      </c>
      <c r="DVU28" s="605"/>
      <c r="DVV28" s="605"/>
      <c r="DVW28" s="605">
        <v>13.495993294607397</v>
      </c>
      <c r="DVX28" s="605"/>
      <c r="DVY28" s="605"/>
      <c r="DVZ28" s="605">
        <v>13.495993294607397</v>
      </c>
      <c r="DWA28" s="605"/>
      <c r="DWB28" s="605"/>
      <c r="DWC28" s="605">
        <v>13.495993294607397</v>
      </c>
      <c r="DWD28" s="605"/>
      <c r="DWE28" s="605"/>
      <c r="DWF28" s="605">
        <v>13.495993294607397</v>
      </c>
      <c r="DWG28" s="605"/>
      <c r="DWH28" s="605"/>
      <c r="DWI28" s="605">
        <v>13.495993294607397</v>
      </c>
      <c r="DWJ28" s="605"/>
      <c r="DWK28" s="605"/>
      <c r="DWL28" s="605">
        <v>13.495993294607397</v>
      </c>
      <c r="DWM28" s="605"/>
      <c r="DWN28" s="605"/>
      <c r="DWO28" s="605">
        <v>13.495993294607397</v>
      </c>
      <c r="DWP28" s="605"/>
      <c r="DWQ28" s="605"/>
      <c r="DWR28" s="605">
        <v>13.495993294607397</v>
      </c>
      <c r="DWS28" s="605"/>
      <c r="DWT28" s="605"/>
      <c r="DWU28" s="605">
        <v>13.495993294607397</v>
      </c>
      <c r="DWV28" s="605"/>
      <c r="DWW28" s="605"/>
      <c r="DWX28" s="605">
        <v>13.495993294607397</v>
      </c>
      <c r="DWY28" s="605"/>
      <c r="DWZ28" s="605"/>
      <c r="DXA28" s="605">
        <v>13.495993294607397</v>
      </c>
      <c r="DXB28" s="605"/>
      <c r="DXC28" s="605"/>
      <c r="DXD28" s="605">
        <v>13.495993294607397</v>
      </c>
      <c r="DXE28" s="605"/>
      <c r="DXF28" s="605"/>
      <c r="DXG28" s="605">
        <v>13.495993294607397</v>
      </c>
      <c r="DXH28" s="605"/>
      <c r="DXI28" s="605"/>
      <c r="DXJ28" s="605">
        <v>13.495993294607397</v>
      </c>
      <c r="DXK28" s="605"/>
      <c r="DXL28" s="605"/>
      <c r="DXM28" s="605">
        <v>13.495993294607397</v>
      </c>
      <c r="DXN28" s="605"/>
      <c r="DXO28" s="605"/>
      <c r="DXP28" s="605">
        <v>13.495993294607397</v>
      </c>
      <c r="DXQ28" s="605"/>
      <c r="DXR28" s="605"/>
      <c r="DXS28" s="605">
        <v>13.495993294607397</v>
      </c>
      <c r="DXT28" s="605"/>
      <c r="DXU28" s="605"/>
      <c r="DXV28" s="605">
        <v>13.495993294607397</v>
      </c>
      <c r="DXW28" s="605"/>
      <c r="DXX28" s="605"/>
      <c r="DXY28" s="605">
        <v>13.495993294607397</v>
      </c>
      <c r="DXZ28" s="605"/>
      <c r="DYA28" s="605"/>
      <c r="DYB28" s="605">
        <v>13.495993294607397</v>
      </c>
      <c r="DYC28" s="605"/>
      <c r="DYD28" s="605"/>
      <c r="DYE28" s="605">
        <v>13.495993294607397</v>
      </c>
      <c r="DYF28" s="605"/>
      <c r="DYG28" s="605"/>
      <c r="DYH28" s="605">
        <v>13.495993294607397</v>
      </c>
      <c r="DYI28" s="605"/>
      <c r="DYJ28" s="605"/>
      <c r="DYK28" s="605">
        <v>13.495993294607397</v>
      </c>
      <c r="DYL28" s="605"/>
      <c r="DYM28" s="605"/>
      <c r="DYN28" s="605">
        <v>13.495993294607397</v>
      </c>
      <c r="DYO28" s="605"/>
      <c r="DYP28" s="605"/>
      <c r="DYQ28" s="605">
        <v>13.495993294607397</v>
      </c>
      <c r="DYR28" s="605"/>
      <c r="DYS28" s="605"/>
      <c r="DYT28" s="605">
        <v>13.495993294607397</v>
      </c>
      <c r="DYU28" s="605"/>
      <c r="DYV28" s="605"/>
      <c r="DYW28" s="605">
        <v>13.495993294607397</v>
      </c>
      <c r="DYX28" s="605"/>
      <c r="DYY28" s="605"/>
      <c r="DYZ28" s="605">
        <v>13.495993294607397</v>
      </c>
      <c r="DZA28" s="605"/>
      <c r="DZB28" s="605"/>
      <c r="DZC28" s="605">
        <v>13.495993294607397</v>
      </c>
      <c r="DZD28" s="605"/>
      <c r="DZE28" s="605"/>
      <c r="DZF28" s="605">
        <v>13.495993294607397</v>
      </c>
      <c r="DZG28" s="605"/>
      <c r="DZH28" s="605"/>
      <c r="DZI28" s="605">
        <v>13.495993294607397</v>
      </c>
      <c r="DZJ28" s="605"/>
      <c r="DZK28" s="605"/>
      <c r="DZL28" s="605">
        <v>13.495993294607397</v>
      </c>
      <c r="DZM28" s="605"/>
      <c r="DZN28" s="605"/>
      <c r="DZO28" s="605">
        <v>13.495993294607397</v>
      </c>
      <c r="DZP28" s="605"/>
      <c r="DZQ28" s="605"/>
      <c r="DZR28" s="605">
        <v>13.495993294607397</v>
      </c>
      <c r="DZS28" s="605"/>
      <c r="DZT28" s="605"/>
      <c r="DZU28" s="605">
        <v>13.495993294607397</v>
      </c>
      <c r="DZV28" s="605"/>
      <c r="DZW28" s="605"/>
      <c r="DZX28" s="605">
        <v>13.495993294607397</v>
      </c>
      <c r="DZY28" s="605"/>
      <c r="DZZ28" s="605"/>
      <c r="EAA28" s="605">
        <v>13.495993294607397</v>
      </c>
      <c r="EAB28" s="605"/>
      <c r="EAC28" s="605"/>
      <c r="EAD28" s="605">
        <v>13.495993294607397</v>
      </c>
      <c r="EAE28" s="605"/>
      <c r="EAF28" s="605"/>
      <c r="EAG28" s="605">
        <v>13.495993294607397</v>
      </c>
      <c r="EAH28" s="605"/>
      <c r="EAI28" s="605"/>
      <c r="EAJ28" s="605">
        <v>13.495993294607397</v>
      </c>
      <c r="EAK28" s="605"/>
      <c r="EAL28" s="605"/>
      <c r="EAM28" s="605">
        <v>13.495993294607397</v>
      </c>
      <c r="EAN28" s="605"/>
      <c r="EAO28" s="605"/>
      <c r="EAP28" s="605">
        <v>13.495993294607397</v>
      </c>
      <c r="EAQ28" s="605"/>
      <c r="EAR28" s="605"/>
      <c r="EAS28" s="605">
        <v>13.495993294607397</v>
      </c>
      <c r="EAT28" s="605"/>
      <c r="EAU28" s="605"/>
      <c r="EAV28" s="605">
        <v>13.495993294607397</v>
      </c>
      <c r="EAW28" s="605"/>
      <c r="EAX28" s="605"/>
      <c r="EAY28" s="605">
        <v>13.495993294607397</v>
      </c>
      <c r="EAZ28" s="605"/>
      <c r="EBA28" s="605"/>
      <c r="EBB28" s="605">
        <v>13.495993294607397</v>
      </c>
      <c r="EBC28" s="605"/>
      <c r="EBD28" s="605"/>
      <c r="EBE28" s="605">
        <v>13.495993294607397</v>
      </c>
      <c r="EBF28" s="605"/>
      <c r="EBG28" s="605"/>
      <c r="EBH28" s="605">
        <v>13.495993294607397</v>
      </c>
      <c r="EBI28" s="605"/>
      <c r="EBJ28" s="605"/>
      <c r="EBK28" s="605">
        <v>13.495993294607397</v>
      </c>
      <c r="EBL28" s="605"/>
      <c r="EBM28" s="605"/>
      <c r="EBN28" s="605">
        <v>13.495993294607397</v>
      </c>
      <c r="EBO28" s="605"/>
      <c r="EBP28" s="605"/>
      <c r="EBQ28" s="605">
        <v>13.495993294607397</v>
      </c>
      <c r="EBR28" s="605"/>
      <c r="EBS28" s="605"/>
      <c r="EBT28" s="605">
        <v>13.495993294607397</v>
      </c>
      <c r="EBU28" s="605"/>
      <c r="EBV28" s="605"/>
      <c r="EBW28" s="605">
        <v>13.495993294607397</v>
      </c>
      <c r="EBX28" s="605"/>
      <c r="EBY28" s="605"/>
      <c r="EBZ28" s="605">
        <v>13.495993294607397</v>
      </c>
      <c r="ECA28" s="605"/>
      <c r="ECB28" s="605"/>
      <c r="ECC28" s="605">
        <v>13.495993294607397</v>
      </c>
      <c r="ECD28" s="605"/>
      <c r="ECE28" s="605"/>
      <c r="ECF28" s="605">
        <v>13.495993294607397</v>
      </c>
      <c r="ECG28" s="605"/>
      <c r="ECH28" s="605"/>
      <c r="ECI28" s="605">
        <v>13.495993294607397</v>
      </c>
      <c r="ECJ28" s="605"/>
      <c r="ECK28" s="605"/>
      <c r="ECL28" s="605">
        <v>13.495993294607397</v>
      </c>
      <c r="ECM28" s="605"/>
      <c r="ECN28" s="605"/>
      <c r="ECO28" s="605">
        <v>13.495993294607397</v>
      </c>
      <c r="ECP28" s="605"/>
      <c r="ECQ28" s="605"/>
      <c r="ECR28" s="605">
        <v>13.495993294607397</v>
      </c>
      <c r="ECS28" s="605"/>
      <c r="ECT28" s="605"/>
      <c r="ECU28" s="605">
        <v>13.495993294607397</v>
      </c>
      <c r="ECV28" s="605"/>
      <c r="ECW28" s="605"/>
      <c r="ECX28" s="605">
        <v>13.495993294607397</v>
      </c>
      <c r="ECY28" s="605"/>
      <c r="ECZ28" s="605"/>
      <c r="EDA28" s="605">
        <v>13.495993294607397</v>
      </c>
      <c r="EDB28" s="605"/>
      <c r="EDC28" s="605"/>
      <c r="EDD28" s="605">
        <v>13.495993294607397</v>
      </c>
      <c r="EDE28" s="605"/>
      <c r="EDF28" s="605"/>
      <c r="EDG28" s="605">
        <v>13.495993294607397</v>
      </c>
      <c r="EDH28" s="605"/>
      <c r="EDI28" s="605"/>
      <c r="EDJ28" s="605">
        <v>13.495993294607397</v>
      </c>
      <c r="EDK28" s="605"/>
      <c r="EDL28" s="605"/>
      <c r="EDM28" s="605">
        <v>13.495993294607397</v>
      </c>
      <c r="EDN28" s="605"/>
      <c r="EDO28" s="605"/>
      <c r="EDP28" s="605">
        <v>13.495993294607397</v>
      </c>
      <c r="EDQ28" s="605"/>
      <c r="EDR28" s="605"/>
      <c r="EDS28" s="605">
        <v>13.495993294607397</v>
      </c>
      <c r="EDT28" s="605"/>
      <c r="EDU28" s="605"/>
      <c r="EDV28" s="605">
        <v>13.495993294607397</v>
      </c>
      <c r="EDW28" s="605"/>
      <c r="EDX28" s="605"/>
      <c r="EDY28" s="605">
        <v>13.495993294607397</v>
      </c>
      <c r="EDZ28" s="605"/>
      <c r="EEA28" s="605"/>
      <c r="EEB28" s="605">
        <v>13.495993294607397</v>
      </c>
      <c r="EEC28" s="605"/>
      <c r="EED28" s="605"/>
      <c r="EEE28" s="605">
        <v>13.495993294607397</v>
      </c>
      <c r="EEF28" s="605"/>
      <c r="EEG28" s="605"/>
      <c r="EEH28" s="605">
        <v>13.495993294607397</v>
      </c>
      <c r="EEI28" s="605"/>
      <c r="EEJ28" s="605"/>
      <c r="EEK28" s="605">
        <v>13.495993294607397</v>
      </c>
      <c r="EEL28" s="605"/>
      <c r="EEM28" s="605"/>
      <c r="EEN28" s="605">
        <v>13.495993294607397</v>
      </c>
      <c r="EEO28" s="605"/>
      <c r="EEP28" s="605"/>
      <c r="EEQ28" s="605">
        <v>13.495993294607397</v>
      </c>
      <c r="EER28" s="605"/>
      <c r="EES28" s="605"/>
      <c r="EET28" s="605">
        <v>13.495993294607397</v>
      </c>
      <c r="EEU28" s="605"/>
      <c r="EEV28" s="605"/>
      <c r="EEW28" s="605">
        <v>13.495993294607397</v>
      </c>
      <c r="EEX28" s="605"/>
      <c r="EEY28" s="605"/>
      <c r="EEZ28" s="605">
        <v>13.495993294607397</v>
      </c>
      <c r="EFA28" s="605"/>
      <c r="EFB28" s="605"/>
      <c r="EFC28" s="605">
        <v>13.495993294607397</v>
      </c>
      <c r="EFD28" s="605"/>
      <c r="EFE28" s="605"/>
      <c r="EFF28" s="605">
        <v>13.495993294607397</v>
      </c>
      <c r="EFG28" s="605"/>
      <c r="EFH28" s="605"/>
      <c r="EFI28" s="605">
        <v>13.495993294607397</v>
      </c>
      <c r="EFJ28" s="605"/>
      <c r="EFK28" s="605"/>
      <c r="EFL28" s="605">
        <v>13.495993294607397</v>
      </c>
      <c r="EFM28" s="605"/>
      <c r="EFN28" s="605"/>
      <c r="EFO28" s="605">
        <v>13.495993294607397</v>
      </c>
      <c r="EFP28" s="605"/>
      <c r="EFQ28" s="605"/>
      <c r="EFR28" s="605">
        <v>13.495993294607397</v>
      </c>
      <c r="EFS28" s="605"/>
      <c r="EFT28" s="605"/>
      <c r="EFU28" s="605">
        <v>13.495993294607397</v>
      </c>
      <c r="EFV28" s="605"/>
      <c r="EFW28" s="605"/>
      <c r="EFX28" s="605">
        <v>13.495993294607397</v>
      </c>
      <c r="EFY28" s="605"/>
      <c r="EFZ28" s="605"/>
      <c r="EGA28" s="605">
        <v>13.495993294607397</v>
      </c>
      <c r="EGB28" s="605"/>
      <c r="EGC28" s="605"/>
      <c r="EGD28" s="605">
        <v>13.495993294607397</v>
      </c>
      <c r="EGE28" s="605"/>
      <c r="EGF28" s="605"/>
      <c r="EGG28" s="605">
        <v>13.495993294607397</v>
      </c>
      <c r="EGH28" s="605"/>
      <c r="EGI28" s="605"/>
      <c r="EGJ28" s="605">
        <v>13.495993294607397</v>
      </c>
      <c r="EGK28" s="605"/>
      <c r="EGL28" s="605"/>
      <c r="EGM28" s="605">
        <v>13.495993294607397</v>
      </c>
      <c r="EGN28" s="605"/>
      <c r="EGO28" s="605"/>
      <c r="EGP28" s="605">
        <v>13.495993294607397</v>
      </c>
      <c r="EGQ28" s="605"/>
      <c r="EGR28" s="605"/>
      <c r="EGS28" s="605">
        <v>13.495993294607397</v>
      </c>
      <c r="EGT28" s="605"/>
      <c r="EGU28" s="605"/>
      <c r="EGV28" s="605">
        <v>13.495993294607397</v>
      </c>
      <c r="EGW28" s="605"/>
      <c r="EGX28" s="605"/>
      <c r="EGY28" s="605">
        <v>13.495993294607397</v>
      </c>
      <c r="EGZ28" s="605"/>
      <c r="EHA28" s="605"/>
      <c r="EHB28" s="605">
        <v>13.495993294607397</v>
      </c>
      <c r="EHC28" s="605"/>
      <c r="EHD28" s="605"/>
      <c r="EHE28" s="605">
        <v>13.495993294607397</v>
      </c>
      <c r="EHF28" s="605"/>
      <c r="EHG28" s="605"/>
      <c r="EHH28" s="605">
        <v>13.495993294607397</v>
      </c>
      <c r="EHI28" s="605"/>
      <c r="EHJ28" s="605"/>
      <c r="EHK28" s="605">
        <v>13.495993294607397</v>
      </c>
      <c r="EHL28" s="605"/>
      <c r="EHM28" s="605"/>
      <c r="EHN28" s="605">
        <v>13.495993294607397</v>
      </c>
      <c r="EHO28" s="605"/>
      <c r="EHP28" s="605"/>
      <c r="EHQ28" s="605">
        <v>13.495993294607397</v>
      </c>
      <c r="EHR28" s="605"/>
      <c r="EHS28" s="605"/>
      <c r="EHT28" s="605">
        <v>13.495993294607397</v>
      </c>
      <c r="EHU28" s="605"/>
      <c r="EHV28" s="605"/>
      <c r="EHW28" s="605">
        <v>13.495993294607397</v>
      </c>
      <c r="EHX28" s="605"/>
      <c r="EHY28" s="605"/>
      <c r="EHZ28" s="605">
        <v>13.495993294607397</v>
      </c>
      <c r="EIA28" s="605"/>
      <c r="EIB28" s="605"/>
      <c r="EIC28" s="605">
        <v>13.495993294607397</v>
      </c>
      <c r="EID28" s="605"/>
      <c r="EIE28" s="605"/>
      <c r="EIF28" s="605">
        <v>13.495993294607397</v>
      </c>
      <c r="EIG28" s="605"/>
      <c r="EIH28" s="605"/>
      <c r="EII28" s="605">
        <v>13.495993294607397</v>
      </c>
      <c r="EIJ28" s="605"/>
      <c r="EIK28" s="605"/>
      <c r="EIL28" s="605">
        <v>13.495993294607397</v>
      </c>
      <c r="EIM28" s="605"/>
      <c r="EIN28" s="605"/>
      <c r="EIO28" s="605">
        <v>13.495993294607397</v>
      </c>
      <c r="EIP28" s="605"/>
      <c r="EIQ28" s="605"/>
      <c r="EIR28" s="605">
        <v>13.495993294607397</v>
      </c>
      <c r="EIS28" s="605"/>
      <c r="EIT28" s="605"/>
      <c r="EIU28" s="605">
        <v>13.495993294607397</v>
      </c>
      <c r="EIV28" s="605"/>
      <c r="EIW28" s="605"/>
      <c r="EIX28" s="605">
        <v>13.495993294607397</v>
      </c>
      <c r="EIY28" s="605"/>
      <c r="EIZ28" s="605"/>
      <c r="EJA28" s="605">
        <v>13.495993294607397</v>
      </c>
      <c r="EJB28" s="605"/>
      <c r="EJC28" s="605"/>
      <c r="EJD28" s="605">
        <v>13.495993294607397</v>
      </c>
      <c r="EJE28" s="605"/>
      <c r="EJF28" s="605"/>
      <c r="EJG28" s="605">
        <v>13.495993294607397</v>
      </c>
      <c r="EJH28" s="605"/>
      <c r="EJI28" s="605"/>
      <c r="EJJ28" s="605">
        <v>13.495993294607397</v>
      </c>
      <c r="EJK28" s="605"/>
      <c r="EJL28" s="605"/>
      <c r="EJM28" s="605">
        <v>13.495993294607397</v>
      </c>
      <c r="EJN28" s="605"/>
      <c r="EJO28" s="605"/>
      <c r="EJP28" s="605">
        <v>13.495993294607397</v>
      </c>
      <c r="EJQ28" s="605"/>
      <c r="EJR28" s="605"/>
      <c r="EJS28" s="605">
        <v>13.495993294607397</v>
      </c>
      <c r="EJT28" s="605"/>
      <c r="EJU28" s="605"/>
      <c r="EJV28" s="605">
        <v>13.495993294607397</v>
      </c>
      <c r="EJW28" s="605"/>
      <c r="EJX28" s="605"/>
      <c r="EJY28" s="605">
        <v>13.495993294607397</v>
      </c>
      <c r="EJZ28" s="605"/>
      <c r="EKA28" s="605"/>
      <c r="EKB28" s="605">
        <v>13.495993294607397</v>
      </c>
      <c r="EKC28" s="605"/>
      <c r="EKD28" s="605"/>
      <c r="EKE28" s="605">
        <v>13.495993294607397</v>
      </c>
      <c r="EKF28" s="605"/>
      <c r="EKG28" s="605"/>
      <c r="EKH28" s="605">
        <v>13.495993294607397</v>
      </c>
      <c r="EKI28" s="605"/>
      <c r="EKJ28" s="605"/>
      <c r="EKK28" s="605">
        <v>13.495993294607397</v>
      </c>
      <c r="EKL28" s="605"/>
      <c r="EKM28" s="605"/>
      <c r="EKN28" s="605">
        <v>13.495993294607397</v>
      </c>
      <c r="EKO28" s="605"/>
      <c r="EKP28" s="605"/>
      <c r="EKQ28" s="605">
        <v>13.495993294607397</v>
      </c>
      <c r="EKR28" s="605"/>
      <c r="EKS28" s="605"/>
      <c r="EKT28" s="605">
        <v>13.495993294607397</v>
      </c>
      <c r="EKU28" s="605"/>
      <c r="EKV28" s="605"/>
      <c r="EKW28" s="605">
        <v>13.495993294607397</v>
      </c>
      <c r="EKX28" s="605"/>
      <c r="EKY28" s="605"/>
      <c r="EKZ28" s="605">
        <v>13.495993294607397</v>
      </c>
      <c r="ELA28" s="605"/>
      <c r="ELB28" s="605"/>
      <c r="ELC28" s="605">
        <v>13.495993294607397</v>
      </c>
      <c r="ELD28" s="605"/>
      <c r="ELE28" s="605"/>
      <c r="ELF28" s="605">
        <v>13.495993294607397</v>
      </c>
      <c r="ELG28" s="605"/>
      <c r="ELH28" s="605"/>
      <c r="ELI28" s="605">
        <v>13.495993294607397</v>
      </c>
      <c r="ELJ28" s="605"/>
      <c r="ELK28" s="605"/>
      <c r="ELL28" s="605">
        <v>13.495993294607397</v>
      </c>
      <c r="ELM28" s="605"/>
      <c r="ELN28" s="605"/>
      <c r="ELO28" s="605">
        <v>13.495993294607397</v>
      </c>
      <c r="ELP28" s="605"/>
      <c r="ELQ28" s="605"/>
      <c r="ELR28" s="605">
        <v>13.495993294607397</v>
      </c>
      <c r="ELS28" s="605"/>
      <c r="ELT28" s="605"/>
      <c r="ELU28" s="605">
        <v>13.495993294607397</v>
      </c>
      <c r="ELV28" s="605"/>
      <c r="ELW28" s="605"/>
      <c r="ELX28" s="605">
        <v>13.495993294607397</v>
      </c>
      <c r="ELY28" s="605"/>
      <c r="ELZ28" s="605"/>
      <c r="EMA28" s="605">
        <v>13.495993294607397</v>
      </c>
      <c r="EMB28" s="605"/>
      <c r="EMC28" s="605"/>
      <c r="EMD28" s="605">
        <v>13.495993294607397</v>
      </c>
      <c r="EME28" s="605"/>
      <c r="EMF28" s="605"/>
      <c r="EMG28" s="605">
        <v>13.495993294607397</v>
      </c>
      <c r="EMH28" s="605"/>
      <c r="EMI28" s="605"/>
      <c r="EMJ28" s="605">
        <v>13.495993294607397</v>
      </c>
      <c r="EMK28" s="605"/>
      <c r="EML28" s="605"/>
      <c r="EMM28" s="605">
        <v>13.495993294607397</v>
      </c>
      <c r="EMN28" s="605"/>
      <c r="EMO28" s="605"/>
      <c r="EMP28" s="605">
        <v>13.495993294607397</v>
      </c>
      <c r="EMQ28" s="605"/>
      <c r="EMR28" s="605"/>
      <c r="EMS28" s="605">
        <v>13.495993294607397</v>
      </c>
      <c r="EMT28" s="605"/>
      <c r="EMU28" s="605"/>
      <c r="EMV28" s="605">
        <v>13.495993294607397</v>
      </c>
      <c r="EMW28" s="605"/>
      <c r="EMX28" s="605"/>
      <c r="EMY28" s="605">
        <v>13.495993294607397</v>
      </c>
      <c r="EMZ28" s="605"/>
      <c r="ENA28" s="605"/>
      <c r="ENB28" s="605">
        <v>13.495993294607397</v>
      </c>
      <c r="ENC28" s="605"/>
      <c r="END28" s="605"/>
      <c r="ENE28" s="605">
        <v>13.495993294607397</v>
      </c>
      <c r="ENF28" s="605"/>
      <c r="ENG28" s="605"/>
      <c r="ENH28" s="605">
        <v>13.495993294607397</v>
      </c>
      <c r="ENI28" s="605"/>
      <c r="ENJ28" s="605"/>
      <c r="ENK28" s="605">
        <v>13.495993294607397</v>
      </c>
      <c r="ENL28" s="605"/>
      <c r="ENM28" s="605"/>
      <c r="ENN28" s="605">
        <v>13.495993294607397</v>
      </c>
      <c r="ENO28" s="605"/>
      <c r="ENP28" s="605"/>
      <c r="ENQ28" s="605">
        <v>13.495993294607397</v>
      </c>
      <c r="ENR28" s="605"/>
      <c r="ENS28" s="605"/>
      <c r="ENT28" s="605">
        <v>13.495993294607397</v>
      </c>
      <c r="ENU28" s="605"/>
      <c r="ENV28" s="605"/>
      <c r="ENW28" s="605">
        <v>13.495993294607397</v>
      </c>
      <c r="ENX28" s="605"/>
      <c r="ENY28" s="605"/>
      <c r="ENZ28" s="605">
        <v>13.495993294607397</v>
      </c>
      <c r="EOA28" s="605"/>
      <c r="EOB28" s="605"/>
      <c r="EOC28" s="605">
        <v>13.495993294607397</v>
      </c>
      <c r="EOD28" s="605"/>
      <c r="EOE28" s="605"/>
      <c r="EOF28" s="605">
        <v>13.495993294607397</v>
      </c>
      <c r="EOG28" s="605"/>
      <c r="EOH28" s="605"/>
      <c r="EOI28" s="605">
        <v>13.495993294607397</v>
      </c>
      <c r="EOJ28" s="605"/>
      <c r="EOK28" s="605"/>
      <c r="EOL28" s="605">
        <v>13.495993294607397</v>
      </c>
      <c r="EOM28" s="605"/>
      <c r="EON28" s="605"/>
      <c r="EOO28" s="605">
        <v>13.495993294607397</v>
      </c>
      <c r="EOP28" s="605"/>
      <c r="EOQ28" s="605"/>
      <c r="EOR28" s="605">
        <v>13.495993294607397</v>
      </c>
      <c r="EOS28" s="605"/>
      <c r="EOT28" s="605"/>
      <c r="EOU28" s="605">
        <v>13.495993294607397</v>
      </c>
      <c r="EOV28" s="605"/>
      <c r="EOW28" s="605"/>
      <c r="EOX28" s="605">
        <v>13.495993294607397</v>
      </c>
      <c r="EOY28" s="605"/>
      <c r="EOZ28" s="605"/>
      <c r="EPA28" s="605">
        <v>13.495993294607397</v>
      </c>
      <c r="EPB28" s="605"/>
      <c r="EPC28" s="605"/>
      <c r="EPD28" s="605">
        <v>13.495993294607397</v>
      </c>
      <c r="EPE28" s="605"/>
      <c r="EPF28" s="605"/>
      <c r="EPG28" s="605">
        <v>13.495993294607397</v>
      </c>
      <c r="EPH28" s="605"/>
      <c r="EPI28" s="605"/>
      <c r="EPJ28" s="605">
        <v>13.495993294607397</v>
      </c>
      <c r="EPK28" s="605"/>
      <c r="EPL28" s="605"/>
      <c r="EPM28" s="605">
        <v>13.495993294607397</v>
      </c>
      <c r="EPN28" s="605"/>
      <c r="EPO28" s="605"/>
      <c r="EPP28" s="605">
        <v>13.495993294607397</v>
      </c>
      <c r="EPQ28" s="605"/>
      <c r="EPR28" s="605"/>
      <c r="EPS28" s="605">
        <v>13.495993294607397</v>
      </c>
      <c r="EPT28" s="605"/>
      <c r="EPU28" s="605"/>
      <c r="EPV28" s="605">
        <v>13.495993294607397</v>
      </c>
      <c r="EPW28" s="605"/>
      <c r="EPX28" s="605"/>
      <c r="EPY28" s="605">
        <v>13.495993294607397</v>
      </c>
      <c r="EPZ28" s="605"/>
      <c r="EQA28" s="605"/>
      <c r="EQB28" s="605">
        <v>13.495993294607397</v>
      </c>
      <c r="EQC28" s="605"/>
      <c r="EQD28" s="605"/>
      <c r="EQE28" s="605">
        <v>13.495993294607397</v>
      </c>
      <c r="EQF28" s="605"/>
      <c r="EQG28" s="605"/>
      <c r="EQH28" s="605">
        <v>13.495993294607397</v>
      </c>
      <c r="EQI28" s="605"/>
      <c r="EQJ28" s="605"/>
      <c r="EQK28" s="605">
        <v>13.495993294607397</v>
      </c>
      <c r="EQL28" s="605"/>
      <c r="EQM28" s="605"/>
      <c r="EQN28" s="605">
        <v>13.495993294607397</v>
      </c>
      <c r="EQO28" s="605"/>
      <c r="EQP28" s="605"/>
      <c r="EQQ28" s="605">
        <v>13.495993294607397</v>
      </c>
      <c r="EQR28" s="605"/>
      <c r="EQS28" s="605"/>
      <c r="EQT28" s="605">
        <v>13.495993294607397</v>
      </c>
      <c r="EQU28" s="605"/>
      <c r="EQV28" s="605"/>
      <c r="EQW28" s="605">
        <v>13.495993294607397</v>
      </c>
      <c r="EQX28" s="605"/>
      <c r="EQY28" s="605"/>
      <c r="EQZ28" s="605">
        <v>13.495993294607397</v>
      </c>
      <c r="ERA28" s="605"/>
      <c r="ERB28" s="605"/>
      <c r="ERC28" s="605">
        <v>13.495993294607397</v>
      </c>
      <c r="ERD28" s="605"/>
      <c r="ERE28" s="605"/>
      <c r="ERF28" s="605">
        <v>13.495993294607397</v>
      </c>
      <c r="ERG28" s="605"/>
      <c r="ERH28" s="605"/>
      <c r="ERI28" s="605">
        <v>13.495993294607397</v>
      </c>
      <c r="ERJ28" s="605"/>
      <c r="ERK28" s="605"/>
      <c r="ERL28" s="605">
        <v>13.495993294607397</v>
      </c>
      <c r="ERM28" s="605"/>
      <c r="ERN28" s="605"/>
      <c r="ERO28" s="605">
        <v>13.495993294607397</v>
      </c>
      <c r="ERP28" s="605"/>
      <c r="ERQ28" s="605"/>
      <c r="ERR28" s="605">
        <v>13.495993294607397</v>
      </c>
      <c r="ERS28" s="605"/>
      <c r="ERT28" s="605"/>
      <c r="ERU28" s="605">
        <v>13.495993294607397</v>
      </c>
      <c r="ERV28" s="605"/>
      <c r="ERW28" s="605"/>
      <c r="ERX28" s="605">
        <v>13.495993294607397</v>
      </c>
      <c r="ERY28" s="605"/>
      <c r="ERZ28" s="605"/>
      <c r="ESA28" s="605">
        <v>13.495993294607397</v>
      </c>
      <c r="ESB28" s="605"/>
      <c r="ESC28" s="605"/>
      <c r="ESD28" s="605">
        <v>13.495993294607397</v>
      </c>
      <c r="ESE28" s="605"/>
      <c r="ESF28" s="605"/>
      <c r="ESG28" s="605">
        <v>13.495993294607397</v>
      </c>
      <c r="ESH28" s="605"/>
      <c r="ESI28" s="605"/>
      <c r="ESJ28" s="605">
        <v>13.495993294607397</v>
      </c>
      <c r="ESK28" s="605"/>
      <c r="ESL28" s="605"/>
      <c r="ESM28" s="605">
        <v>13.495993294607397</v>
      </c>
      <c r="ESN28" s="605"/>
      <c r="ESO28" s="605"/>
      <c r="ESP28" s="605">
        <v>13.495993294607397</v>
      </c>
      <c r="ESQ28" s="605"/>
      <c r="ESR28" s="605"/>
      <c r="ESS28" s="605">
        <v>13.495993294607397</v>
      </c>
      <c r="EST28" s="605"/>
      <c r="ESU28" s="605"/>
      <c r="ESV28" s="605">
        <v>13.495993294607397</v>
      </c>
      <c r="ESW28" s="605"/>
      <c r="ESX28" s="605"/>
      <c r="ESY28" s="605">
        <v>13.495993294607397</v>
      </c>
      <c r="ESZ28" s="605"/>
      <c r="ETA28" s="605"/>
      <c r="ETB28" s="605">
        <v>13.495993294607397</v>
      </c>
      <c r="ETC28" s="605"/>
      <c r="ETD28" s="605"/>
      <c r="ETE28" s="605">
        <v>13.495993294607397</v>
      </c>
      <c r="ETF28" s="605"/>
      <c r="ETG28" s="605"/>
      <c r="ETH28" s="605">
        <v>13.495993294607397</v>
      </c>
      <c r="ETI28" s="605"/>
      <c r="ETJ28" s="605"/>
      <c r="ETK28" s="605">
        <v>13.495993294607397</v>
      </c>
      <c r="ETL28" s="605"/>
      <c r="ETM28" s="605"/>
      <c r="ETN28" s="605">
        <v>13.495993294607397</v>
      </c>
      <c r="ETO28" s="605"/>
      <c r="ETP28" s="605"/>
      <c r="ETQ28" s="605">
        <v>13.495993294607397</v>
      </c>
      <c r="ETR28" s="605"/>
      <c r="ETS28" s="605"/>
      <c r="ETT28" s="605">
        <v>13.495993294607397</v>
      </c>
      <c r="ETU28" s="605"/>
      <c r="ETV28" s="605"/>
      <c r="ETW28" s="605">
        <v>13.495993294607397</v>
      </c>
      <c r="ETX28" s="605"/>
      <c r="ETY28" s="605"/>
      <c r="ETZ28" s="605">
        <v>13.495993294607397</v>
      </c>
      <c r="EUA28" s="605"/>
      <c r="EUB28" s="605"/>
      <c r="EUC28" s="605">
        <v>13.495993294607397</v>
      </c>
      <c r="EUD28" s="605"/>
      <c r="EUE28" s="605"/>
      <c r="EUF28" s="605">
        <v>13.495993294607397</v>
      </c>
      <c r="EUG28" s="605"/>
      <c r="EUH28" s="605"/>
      <c r="EUI28" s="605">
        <v>13.495993294607397</v>
      </c>
      <c r="EUJ28" s="605"/>
      <c r="EUK28" s="605"/>
      <c r="EUL28" s="605">
        <v>13.495993294607397</v>
      </c>
      <c r="EUM28" s="605"/>
      <c r="EUN28" s="605"/>
      <c r="EUO28" s="605">
        <v>13.495993294607397</v>
      </c>
      <c r="EUP28" s="605"/>
      <c r="EUQ28" s="605"/>
      <c r="EUR28" s="605">
        <v>13.495993294607397</v>
      </c>
      <c r="EUS28" s="605"/>
      <c r="EUT28" s="605"/>
      <c r="EUU28" s="605">
        <v>13.495993294607397</v>
      </c>
      <c r="EUV28" s="605"/>
      <c r="EUW28" s="605"/>
      <c r="EUX28" s="605">
        <v>13.495993294607397</v>
      </c>
      <c r="EUY28" s="605"/>
      <c r="EUZ28" s="605"/>
      <c r="EVA28" s="605">
        <v>13.495993294607397</v>
      </c>
      <c r="EVB28" s="605"/>
      <c r="EVC28" s="605"/>
      <c r="EVD28" s="605">
        <v>13.495993294607397</v>
      </c>
      <c r="EVE28" s="605"/>
      <c r="EVF28" s="605"/>
      <c r="EVG28" s="605">
        <v>13.495993294607397</v>
      </c>
      <c r="EVH28" s="605"/>
      <c r="EVI28" s="605"/>
      <c r="EVJ28" s="605">
        <v>13.495993294607397</v>
      </c>
      <c r="EVK28" s="605"/>
      <c r="EVL28" s="605"/>
      <c r="EVM28" s="605">
        <v>13.495993294607397</v>
      </c>
      <c r="EVN28" s="605"/>
      <c r="EVO28" s="605"/>
      <c r="EVP28" s="605">
        <v>13.495993294607397</v>
      </c>
      <c r="EVQ28" s="605"/>
      <c r="EVR28" s="605"/>
      <c r="EVS28" s="605">
        <v>13.495993294607397</v>
      </c>
      <c r="EVT28" s="605"/>
      <c r="EVU28" s="605"/>
      <c r="EVV28" s="605">
        <v>13.495993294607397</v>
      </c>
      <c r="EVW28" s="605"/>
      <c r="EVX28" s="605"/>
      <c r="EVY28" s="605">
        <v>13.495993294607397</v>
      </c>
      <c r="EVZ28" s="605"/>
      <c r="EWA28" s="605"/>
      <c r="EWB28" s="605">
        <v>13.495993294607397</v>
      </c>
      <c r="EWC28" s="605"/>
      <c r="EWD28" s="605"/>
      <c r="EWE28" s="605">
        <v>13.495993294607397</v>
      </c>
      <c r="EWF28" s="605"/>
      <c r="EWG28" s="605"/>
      <c r="EWH28" s="605">
        <v>13.495993294607397</v>
      </c>
      <c r="EWI28" s="605"/>
      <c r="EWJ28" s="605"/>
      <c r="EWK28" s="605">
        <v>13.495993294607397</v>
      </c>
      <c r="EWL28" s="605"/>
      <c r="EWM28" s="605"/>
      <c r="EWN28" s="605">
        <v>13.495993294607397</v>
      </c>
      <c r="EWO28" s="605"/>
      <c r="EWP28" s="605"/>
      <c r="EWQ28" s="605">
        <v>13.495993294607397</v>
      </c>
      <c r="EWR28" s="605"/>
      <c r="EWS28" s="605"/>
      <c r="EWT28" s="605">
        <v>13.495993294607397</v>
      </c>
      <c r="EWU28" s="605"/>
      <c r="EWV28" s="605"/>
      <c r="EWW28" s="605">
        <v>13.495993294607397</v>
      </c>
      <c r="EWX28" s="605"/>
      <c r="EWY28" s="605"/>
      <c r="EWZ28" s="605">
        <v>13.495993294607397</v>
      </c>
      <c r="EXA28" s="605"/>
      <c r="EXB28" s="605"/>
      <c r="EXC28" s="605">
        <v>13.495993294607397</v>
      </c>
      <c r="EXD28" s="605"/>
      <c r="EXE28" s="605"/>
      <c r="EXF28" s="605">
        <v>13.495993294607397</v>
      </c>
      <c r="EXG28" s="605"/>
      <c r="EXH28" s="605"/>
      <c r="EXI28" s="605">
        <v>13.495993294607397</v>
      </c>
      <c r="EXJ28" s="605"/>
      <c r="EXK28" s="605"/>
      <c r="EXL28" s="605">
        <v>13.495993294607397</v>
      </c>
      <c r="EXM28" s="605"/>
      <c r="EXN28" s="605"/>
      <c r="EXO28" s="605">
        <v>13.495993294607397</v>
      </c>
      <c r="EXP28" s="605"/>
      <c r="EXQ28" s="605"/>
      <c r="EXR28" s="605">
        <v>13.495993294607397</v>
      </c>
      <c r="EXS28" s="605"/>
      <c r="EXT28" s="605"/>
      <c r="EXU28" s="605">
        <v>13.495993294607397</v>
      </c>
      <c r="EXV28" s="605"/>
      <c r="EXW28" s="605"/>
      <c r="EXX28" s="605">
        <v>13.495993294607397</v>
      </c>
      <c r="EXY28" s="605"/>
      <c r="EXZ28" s="605"/>
      <c r="EYA28" s="605">
        <v>13.495993294607397</v>
      </c>
      <c r="EYB28" s="605"/>
      <c r="EYC28" s="605"/>
      <c r="EYD28" s="605">
        <v>13.495993294607397</v>
      </c>
      <c r="EYE28" s="605"/>
      <c r="EYF28" s="605"/>
      <c r="EYG28" s="605">
        <v>13.495993294607397</v>
      </c>
      <c r="EYH28" s="605"/>
      <c r="EYI28" s="605"/>
      <c r="EYJ28" s="605">
        <v>13.495993294607397</v>
      </c>
      <c r="EYK28" s="605"/>
      <c r="EYL28" s="605"/>
      <c r="EYM28" s="605">
        <v>13.495993294607397</v>
      </c>
      <c r="EYN28" s="605"/>
      <c r="EYO28" s="605"/>
      <c r="EYP28" s="605">
        <v>13.495993294607397</v>
      </c>
      <c r="EYQ28" s="605"/>
      <c r="EYR28" s="605"/>
      <c r="EYS28" s="605">
        <v>13.495993294607397</v>
      </c>
      <c r="EYT28" s="605"/>
      <c r="EYU28" s="605"/>
      <c r="EYV28" s="605">
        <v>13.495993294607397</v>
      </c>
      <c r="EYW28" s="605"/>
      <c r="EYX28" s="605"/>
      <c r="EYY28" s="605">
        <v>13.495993294607397</v>
      </c>
      <c r="EYZ28" s="605"/>
      <c r="EZA28" s="605"/>
      <c r="EZB28" s="605">
        <v>13.495993294607397</v>
      </c>
      <c r="EZC28" s="605"/>
      <c r="EZD28" s="605"/>
      <c r="EZE28" s="605">
        <v>13.495993294607397</v>
      </c>
      <c r="EZF28" s="605"/>
      <c r="EZG28" s="605"/>
      <c r="EZH28" s="605">
        <v>13.495993294607397</v>
      </c>
      <c r="EZI28" s="605"/>
      <c r="EZJ28" s="605"/>
      <c r="EZK28" s="605">
        <v>13.495993294607397</v>
      </c>
      <c r="EZL28" s="605"/>
      <c r="EZM28" s="605"/>
      <c r="EZN28" s="605">
        <v>13.495993294607397</v>
      </c>
      <c r="EZO28" s="605"/>
      <c r="EZP28" s="605"/>
      <c r="EZQ28" s="605">
        <v>13.495993294607397</v>
      </c>
      <c r="EZR28" s="605"/>
      <c r="EZS28" s="605"/>
      <c r="EZT28" s="605">
        <v>13.495993294607397</v>
      </c>
      <c r="EZU28" s="605"/>
      <c r="EZV28" s="605"/>
      <c r="EZW28" s="605">
        <v>13.495993294607397</v>
      </c>
      <c r="EZX28" s="605"/>
      <c r="EZY28" s="605"/>
      <c r="EZZ28" s="605">
        <v>13.495993294607397</v>
      </c>
      <c r="FAA28" s="605"/>
      <c r="FAB28" s="605"/>
      <c r="FAC28" s="605">
        <v>13.495993294607397</v>
      </c>
      <c r="FAD28" s="605"/>
      <c r="FAE28" s="605"/>
      <c r="FAF28" s="605">
        <v>13.495993294607397</v>
      </c>
      <c r="FAG28" s="605"/>
      <c r="FAH28" s="605"/>
      <c r="FAI28" s="605">
        <v>13.495993294607397</v>
      </c>
      <c r="FAJ28" s="605"/>
      <c r="FAK28" s="605"/>
      <c r="FAL28" s="605">
        <v>13.495993294607397</v>
      </c>
      <c r="FAM28" s="605"/>
      <c r="FAN28" s="605"/>
      <c r="FAO28" s="605">
        <v>13.495993294607397</v>
      </c>
      <c r="FAP28" s="605"/>
      <c r="FAQ28" s="605"/>
      <c r="FAR28" s="605">
        <v>13.495993294607397</v>
      </c>
      <c r="FAS28" s="605"/>
      <c r="FAT28" s="605"/>
      <c r="FAU28" s="605">
        <v>13.495993294607397</v>
      </c>
      <c r="FAV28" s="605"/>
      <c r="FAW28" s="605"/>
      <c r="FAX28" s="605">
        <v>13.495993294607397</v>
      </c>
      <c r="FAY28" s="605"/>
      <c r="FAZ28" s="605"/>
      <c r="FBA28" s="605">
        <v>13.495993294607397</v>
      </c>
      <c r="FBB28" s="605"/>
      <c r="FBC28" s="605"/>
      <c r="FBD28" s="605">
        <v>13.495993294607397</v>
      </c>
      <c r="FBE28" s="605"/>
      <c r="FBF28" s="605"/>
      <c r="FBG28" s="605">
        <v>13.495993294607397</v>
      </c>
      <c r="FBH28" s="605"/>
      <c r="FBI28" s="605"/>
      <c r="FBJ28" s="605">
        <v>13.495993294607397</v>
      </c>
      <c r="FBK28" s="605"/>
      <c r="FBL28" s="605"/>
      <c r="FBM28" s="605">
        <v>13.495993294607397</v>
      </c>
      <c r="FBN28" s="605"/>
      <c r="FBO28" s="605"/>
      <c r="FBP28" s="605">
        <v>13.495993294607397</v>
      </c>
      <c r="FBQ28" s="605"/>
      <c r="FBR28" s="605"/>
      <c r="FBS28" s="605">
        <v>13.495993294607397</v>
      </c>
      <c r="FBT28" s="605"/>
      <c r="FBU28" s="605"/>
      <c r="FBV28" s="605">
        <v>13.495993294607397</v>
      </c>
      <c r="FBW28" s="605"/>
      <c r="FBX28" s="605"/>
      <c r="FBY28" s="605">
        <v>13.495993294607397</v>
      </c>
      <c r="FBZ28" s="605"/>
      <c r="FCA28" s="605"/>
      <c r="FCB28" s="605">
        <v>13.495993294607397</v>
      </c>
      <c r="FCC28" s="605"/>
      <c r="FCD28" s="605"/>
      <c r="FCE28" s="605">
        <v>13.495993294607397</v>
      </c>
      <c r="FCF28" s="605"/>
      <c r="FCG28" s="605"/>
      <c r="FCH28" s="605">
        <v>13.495993294607397</v>
      </c>
      <c r="FCI28" s="605"/>
      <c r="FCJ28" s="605"/>
      <c r="FCK28" s="605">
        <v>13.495993294607397</v>
      </c>
      <c r="FCL28" s="605"/>
      <c r="FCM28" s="605"/>
      <c r="FCN28" s="605">
        <v>13.495993294607397</v>
      </c>
      <c r="FCO28" s="605"/>
      <c r="FCP28" s="605"/>
      <c r="FCQ28" s="605">
        <v>13.495993294607397</v>
      </c>
      <c r="FCR28" s="605"/>
      <c r="FCS28" s="605"/>
      <c r="FCT28" s="605">
        <v>13.495993294607397</v>
      </c>
      <c r="FCU28" s="605"/>
      <c r="FCV28" s="605"/>
      <c r="FCW28" s="605">
        <v>13.495993294607397</v>
      </c>
      <c r="FCX28" s="605"/>
      <c r="FCY28" s="605"/>
      <c r="FCZ28" s="605">
        <v>13.495993294607397</v>
      </c>
      <c r="FDA28" s="605"/>
      <c r="FDB28" s="605"/>
      <c r="FDC28" s="605">
        <v>13.495993294607397</v>
      </c>
      <c r="FDD28" s="605"/>
      <c r="FDE28" s="605"/>
      <c r="FDF28" s="605">
        <v>13.495993294607397</v>
      </c>
      <c r="FDG28" s="605"/>
      <c r="FDH28" s="605"/>
      <c r="FDI28" s="605">
        <v>13.495993294607397</v>
      </c>
      <c r="FDJ28" s="605"/>
      <c r="FDK28" s="605"/>
      <c r="FDL28" s="605">
        <v>13.495993294607397</v>
      </c>
      <c r="FDM28" s="605"/>
      <c r="FDN28" s="605"/>
      <c r="FDO28" s="605">
        <v>13.495993294607397</v>
      </c>
      <c r="FDP28" s="605"/>
      <c r="FDQ28" s="605"/>
      <c r="FDR28" s="605">
        <v>13.495993294607397</v>
      </c>
      <c r="FDS28" s="605"/>
      <c r="FDT28" s="605"/>
      <c r="FDU28" s="605">
        <v>13.495993294607397</v>
      </c>
      <c r="FDV28" s="605"/>
      <c r="FDW28" s="605"/>
      <c r="FDX28" s="605">
        <v>13.495993294607397</v>
      </c>
      <c r="FDY28" s="605"/>
      <c r="FDZ28" s="605"/>
      <c r="FEA28" s="605">
        <v>13.495993294607397</v>
      </c>
      <c r="FEB28" s="605"/>
      <c r="FEC28" s="605"/>
      <c r="FED28" s="605">
        <v>13.495993294607397</v>
      </c>
      <c r="FEE28" s="605"/>
      <c r="FEF28" s="605"/>
      <c r="FEG28" s="605">
        <v>13.495993294607397</v>
      </c>
      <c r="FEH28" s="605"/>
      <c r="FEI28" s="605"/>
      <c r="FEJ28" s="605">
        <v>13.495993294607397</v>
      </c>
      <c r="FEK28" s="605"/>
      <c r="FEL28" s="605"/>
      <c r="FEM28" s="605">
        <v>13.495993294607397</v>
      </c>
      <c r="FEN28" s="605"/>
      <c r="FEO28" s="605"/>
      <c r="FEP28" s="605">
        <v>13.495993294607397</v>
      </c>
      <c r="FEQ28" s="605"/>
      <c r="FER28" s="605"/>
      <c r="FES28" s="605">
        <v>13.495993294607397</v>
      </c>
      <c r="FET28" s="605"/>
      <c r="FEU28" s="605"/>
      <c r="FEV28" s="605">
        <v>13.495993294607397</v>
      </c>
      <c r="FEW28" s="605"/>
      <c r="FEX28" s="605"/>
      <c r="FEY28" s="605">
        <v>13.495993294607397</v>
      </c>
      <c r="FEZ28" s="605"/>
      <c r="FFA28" s="605"/>
      <c r="FFB28" s="605">
        <v>13.495993294607397</v>
      </c>
      <c r="FFC28" s="605"/>
      <c r="FFD28" s="605"/>
      <c r="FFE28" s="605">
        <v>13.495993294607397</v>
      </c>
      <c r="FFF28" s="605"/>
      <c r="FFG28" s="605"/>
      <c r="FFH28" s="605">
        <v>13.495993294607397</v>
      </c>
      <c r="FFI28" s="605"/>
      <c r="FFJ28" s="605"/>
      <c r="FFK28" s="605">
        <v>13.495993294607397</v>
      </c>
      <c r="FFL28" s="605"/>
      <c r="FFM28" s="605"/>
      <c r="FFN28" s="605">
        <v>13.495993294607397</v>
      </c>
      <c r="FFO28" s="605"/>
      <c r="FFP28" s="605"/>
      <c r="FFQ28" s="605">
        <v>13.495993294607397</v>
      </c>
      <c r="FFR28" s="605"/>
      <c r="FFS28" s="605"/>
      <c r="FFT28" s="605">
        <v>13.495993294607397</v>
      </c>
      <c r="FFU28" s="605"/>
      <c r="FFV28" s="605"/>
      <c r="FFW28" s="605">
        <v>13.495993294607397</v>
      </c>
      <c r="FFX28" s="605"/>
      <c r="FFY28" s="605"/>
      <c r="FFZ28" s="605">
        <v>13.495993294607397</v>
      </c>
      <c r="FGA28" s="605"/>
      <c r="FGB28" s="605"/>
      <c r="FGC28" s="605">
        <v>13.495993294607397</v>
      </c>
      <c r="FGD28" s="605"/>
      <c r="FGE28" s="605"/>
      <c r="FGF28" s="605">
        <v>13.495993294607397</v>
      </c>
      <c r="FGG28" s="605"/>
      <c r="FGH28" s="605"/>
      <c r="FGI28" s="605">
        <v>13.495993294607397</v>
      </c>
      <c r="FGJ28" s="605"/>
      <c r="FGK28" s="605"/>
      <c r="FGL28" s="605">
        <v>13.495993294607397</v>
      </c>
      <c r="FGM28" s="605"/>
      <c r="FGN28" s="605"/>
      <c r="FGO28" s="605">
        <v>13.495993294607397</v>
      </c>
      <c r="FGP28" s="605"/>
      <c r="FGQ28" s="605"/>
      <c r="FGR28" s="605">
        <v>13.495993294607397</v>
      </c>
      <c r="FGS28" s="605"/>
      <c r="FGT28" s="605"/>
      <c r="FGU28" s="605">
        <v>13.495993294607397</v>
      </c>
      <c r="FGV28" s="605"/>
      <c r="FGW28" s="605"/>
      <c r="FGX28" s="605">
        <v>13.495993294607397</v>
      </c>
      <c r="FGY28" s="605"/>
      <c r="FGZ28" s="605"/>
      <c r="FHA28" s="605">
        <v>13.495993294607397</v>
      </c>
      <c r="FHB28" s="605"/>
      <c r="FHC28" s="605"/>
      <c r="FHD28" s="605">
        <v>13.495993294607397</v>
      </c>
      <c r="FHE28" s="605"/>
      <c r="FHF28" s="605"/>
      <c r="FHG28" s="605">
        <v>13.495993294607397</v>
      </c>
      <c r="FHH28" s="605"/>
      <c r="FHI28" s="605"/>
      <c r="FHJ28" s="605">
        <v>13.495993294607397</v>
      </c>
      <c r="FHK28" s="605"/>
      <c r="FHL28" s="605"/>
      <c r="FHM28" s="605">
        <v>13.495993294607397</v>
      </c>
      <c r="FHN28" s="605"/>
      <c r="FHO28" s="605"/>
      <c r="FHP28" s="605">
        <v>13.495993294607397</v>
      </c>
      <c r="FHQ28" s="605"/>
      <c r="FHR28" s="605"/>
      <c r="FHS28" s="605">
        <v>13.495993294607397</v>
      </c>
      <c r="FHT28" s="605"/>
      <c r="FHU28" s="605"/>
      <c r="FHV28" s="605">
        <v>13.495993294607397</v>
      </c>
      <c r="FHW28" s="605"/>
      <c r="FHX28" s="605"/>
      <c r="FHY28" s="605">
        <v>13.495993294607397</v>
      </c>
      <c r="FHZ28" s="605"/>
      <c r="FIA28" s="605"/>
      <c r="FIB28" s="605">
        <v>13.495993294607397</v>
      </c>
      <c r="FIC28" s="605"/>
      <c r="FID28" s="605"/>
      <c r="FIE28" s="605">
        <v>13.495993294607397</v>
      </c>
      <c r="FIF28" s="605"/>
      <c r="FIG28" s="605"/>
      <c r="FIH28" s="605">
        <v>13.495993294607397</v>
      </c>
      <c r="FII28" s="605"/>
      <c r="FIJ28" s="605"/>
      <c r="FIK28" s="605">
        <v>13.495993294607397</v>
      </c>
      <c r="FIL28" s="605"/>
      <c r="FIM28" s="605"/>
      <c r="FIN28" s="605">
        <v>13.495993294607397</v>
      </c>
      <c r="FIO28" s="605"/>
      <c r="FIP28" s="605"/>
      <c r="FIQ28" s="605">
        <v>13.495993294607397</v>
      </c>
      <c r="FIR28" s="605"/>
      <c r="FIS28" s="605"/>
      <c r="FIT28" s="605">
        <v>13.495993294607397</v>
      </c>
      <c r="FIU28" s="605"/>
      <c r="FIV28" s="605"/>
      <c r="FIW28" s="605">
        <v>13.495993294607397</v>
      </c>
      <c r="FIX28" s="605"/>
      <c r="FIY28" s="605"/>
      <c r="FIZ28" s="605">
        <v>13.495993294607397</v>
      </c>
      <c r="FJA28" s="605"/>
      <c r="FJB28" s="605"/>
      <c r="FJC28" s="605">
        <v>13.495993294607397</v>
      </c>
      <c r="FJD28" s="605"/>
      <c r="FJE28" s="605"/>
      <c r="FJF28" s="605">
        <v>13.495993294607397</v>
      </c>
      <c r="FJG28" s="605"/>
      <c r="FJH28" s="605"/>
      <c r="FJI28" s="605">
        <v>13.495993294607397</v>
      </c>
      <c r="FJJ28" s="605"/>
      <c r="FJK28" s="605"/>
      <c r="FJL28" s="605">
        <v>13.495993294607397</v>
      </c>
      <c r="FJM28" s="605"/>
      <c r="FJN28" s="605"/>
      <c r="FJO28" s="605">
        <v>13.495993294607397</v>
      </c>
      <c r="FJP28" s="605"/>
      <c r="FJQ28" s="605"/>
      <c r="FJR28" s="605">
        <v>13.495993294607397</v>
      </c>
      <c r="FJS28" s="605"/>
      <c r="FJT28" s="605"/>
      <c r="FJU28" s="605">
        <v>13.495993294607397</v>
      </c>
      <c r="FJV28" s="605"/>
      <c r="FJW28" s="605"/>
      <c r="FJX28" s="605">
        <v>13.495993294607397</v>
      </c>
      <c r="FJY28" s="605"/>
      <c r="FJZ28" s="605"/>
      <c r="FKA28" s="605">
        <v>13.495993294607397</v>
      </c>
      <c r="FKB28" s="605"/>
      <c r="FKC28" s="605"/>
      <c r="FKD28" s="605">
        <v>13.495993294607397</v>
      </c>
      <c r="FKE28" s="605"/>
      <c r="FKF28" s="605"/>
      <c r="FKG28" s="605">
        <v>13.495993294607397</v>
      </c>
      <c r="FKH28" s="605"/>
      <c r="FKI28" s="605"/>
      <c r="FKJ28" s="605">
        <v>13.495993294607397</v>
      </c>
      <c r="FKK28" s="605"/>
      <c r="FKL28" s="605"/>
      <c r="FKM28" s="605">
        <v>13.495993294607397</v>
      </c>
      <c r="FKN28" s="605"/>
      <c r="FKO28" s="605"/>
      <c r="FKP28" s="605">
        <v>13.495993294607397</v>
      </c>
      <c r="FKQ28" s="605"/>
      <c r="FKR28" s="605"/>
      <c r="FKS28" s="605">
        <v>13.495993294607397</v>
      </c>
      <c r="FKT28" s="605"/>
      <c r="FKU28" s="605"/>
      <c r="FKV28" s="605">
        <v>13.495993294607397</v>
      </c>
      <c r="FKW28" s="605"/>
      <c r="FKX28" s="605"/>
      <c r="FKY28" s="605">
        <v>13.495993294607397</v>
      </c>
      <c r="FKZ28" s="605"/>
      <c r="FLA28" s="605"/>
      <c r="FLB28" s="605">
        <v>13.495993294607397</v>
      </c>
      <c r="FLC28" s="605"/>
      <c r="FLD28" s="605"/>
      <c r="FLE28" s="605">
        <v>13.495993294607397</v>
      </c>
      <c r="FLF28" s="605"/>
      <c r="FLG28" s="605"/>
      <c r="FLH28" s="605">
        <v>13.495993294607397</v>
      </c>
      <c r="FLI28" s="605"/>
      <c r="FLJ28" s="605"/>
      <c r="FLK28" s="605">
        <v>13.495993294607397</v>
      </c>
      <c r="FLL28" s="605"/>
      <c r="FLM28" s="605"/>
      <c r="FLN28" s="605">
        <v>13.495993294607397</v>
      </c>
      <c r="FLO28" s="605"/>
      <c r="FLP28" s="605"/>
      <c r="FLQ28" s="605">
        <v>13.495993294607397</v>
      </c>
      <c r="FLR28" s="605"/>
      <c r="FLS28" s="605"/>
      <c r="FLT28" s="605">
        <v>13.495993294607397</v>
      </c>
      <c r="FLU28" s="605"/>
      <c r="FLV28" s="605"/>
      <c r="FLW28" s="605">
        <v>13.495993294607397</v>
      </c>
      <c r="FLX28" s="605"/>
      <c r="FLY28" s="605"/>
      <c r="FLZ28" s="605">
        <v>13.495993294607397</v>
      </c>
      <c r="FMA28" s="605"/>
      <c r="FMB28" s="605"/>
      <c r="FMC28" s="605">
        <v>13.495993294607397</v>
      </c>
      <c r="FMD28" s="605"/>
      <c r="FME28" s="605"/>
      <c r="FMF28" s="605">
        <v>13.495993294607397</v>
      </c>
      <c r="FMG28" s="605"/>
      <c r="FMH28" s="605"/>
      <c r="FMI28" s="605">
        <v>13.495993294607397</v>
      </c>
      <c r="FMJ28" s="605"/>
      <c r="FMK28" s="605"/>
      <c r="FML28" s="605">
        <v>13.495993294607397</v>
      </c>
      <c r="FMM28" s="605"/>
      <c r="FMN28" s="605"/>
      <c r="FMO28" s="605">
        <v>13.495993294607397</v>
      </c>
      <c r="FMP28" s="605"/>
      <c r="FMQ28" s="605"/>
      <c r="FMR28" s="605">
        <v>13.495993294607397</v>
      </c>
      <c r="FMS28" s="605"/>
      <c r="FMT28" s="605"/>
      <c r="FMU28" s="605">
        <v>13.495993294607397</v>
      </c>
      <c r="FMV28" s="605"/>
      <c r="FMW28" s="605"/>
      <c r="FMX28" s="605">
        <v>13.495993294607397</v>
      </c>
      <c r="FMY28" s="605"/>
      <c r="FMZ28" s="605"/>
      <c r="FNA28" s="605">
        <v>13.495993294607397</v>
      </c>
      <c r="FNB28" s="605"/>
      <c r="FNC28" s="605"/>
      <c r="FND28" s="605">
        <v>13.495993294607397</v>
      </c>
      <c r="FNE28" s="605"/>
      <c r="FNF28" s="605"/>
      <c r="FNG28" s="605">
        <v>13.495993294607397</v>
      </c>
      <c r="FNH28" s="605"/>
      <c r="FNI28" s="605"/>
      <c r="FNJ28" s="605">
        <v>13.495993294607397</v>
      </c>
      <c r="FNK28" s="605"/>
      <c r="FNL28" s="605"/>
      <c r="FNM28" s="605">
        <v>13.495993294607397</v>
      </c>
      <c r="FNN28" s="605"/>
      <c r="FNO28" s="605"/>
      <c r="FNP28" s="605">
        <v>13.495993294607397</v>
      </c>
      <c r="FNQ28" s="605"/>
      <c r="FNR28" s="605"/>
      <c r="FNS28" s="605">
        <v>13.495993294607397</v>
      </c>
      <c r="FNT28" s="605"/>
      <c r="FNU28" s="605"/>
      <c r="FNV28" s="605">
        <v>13.495993294607397</v>
      </c>
      <c r="FNW28" s="605"/>
      <c r="FNX28" s="605"/>
      <c r="FNY28" s="605">
        <v>13.495993294607397</v>
      </c>
      <c r="FNZ28" s="605"/>
      <c r="FOA28" s="605"/>
      <c r="FOB28" s="605">
        <v>13.495993294607397</v>
      </c>
      <c r="FOC28" s="605"/>
      <c r="FOD28" s="605"/>
      <c r="FOE28" s="605">
        <v>13.495993294607397</v>
      </c>
      <c r="FOF28" s="605"/>
      <c r="FOG28" s="605"/>
      <c r="FOH28" s="605">
        <v>13.495993294607397</v>
      </c>
      <c r="FOI28" s="605"/>
      <c r="FOJ28" s="605"/>
      <c r="FOK28" s="605">
        <v>13.495993294607397</v>
      </c>
      <c r="FOL28" s="605"/>
      <c r="FOM28" s="605"/>
      <c r="FON28" s="605">
        <v>13.495993294607397</v>
      </c>
      <c r="FOO28" s="605"/>
      <c r="FOP28" s="605"/>
      <c r="FOQ28" s="605">
        <v>13.495993294607397</v>
      </c>
      <c r="FOR28" s="605"/>
      <c r="FOS28" s="605"/>
      <c r="FOT28" s="605">
        <v>13.495993294607397</v>
      </c>
      <c r="FOU28" s="605"/>
      <c r="FOV28" s="605"/>
      <c r="FOW28" s="605">
        <v>13.495993294607397</v>
      </c>
      <c r="FOX28" s="605"/>
      <c r="FOY28" s="605"/>
      <c r="FOZ28" s="605">
        <v>13.495993294607397</v>
      </c>
      <c r="FPA28" s="605"/>
      <c r="FPB28" s="605"/>
      <c r="FPC28" s="605">
        <v>13.495993294607397</v>
      </c>
      <c r="FPD28" s="605"/>
      <c r="FPE28" s="605"/>
      <c r="FPF28" s="605">
        <v>13.495993294607397</v>
      </c>
      <c r="FPG28" s="605"/>
      <c r="FPH28" s="605"/>
      <c r="FPI28" s="605">
        <v>13.495993294607397</v>
      </c>
      <c r="FPJ28" s="605"/>
      <c r="FPK28" s="605"/>
      <c r="FPL28" s="605">
        <v>13.495993294607397</v>
      </c>
      <c r="FPM28" s="605"/>
      <c r="FPN28" s="605"/>
      <c r="FPO28" s="605">
        <v>13.495993294607397</v>
      </c>
      <c r="FPP28" s="605"/>
      <c r="FPQ28" s="605"/>
      <c r="FPR28" s="605">
        <v>13.495993294607397</v>
      </c>
      <c r="FPS28" s="605"/>
      <c r="FPT28" s="605"/>
      <c r="FPU28" s="605">
        <v>13.495993294607397</v>
      </c>
      <c r="FPV28" s="605"/>
      <c r="FPW28" s="605"/>
      <c r="FPX28" s="605">
        <v>13.495993294607397</v>
      </c>
      <c r="FPY28" s="605"/>
      <c r="FPZ28" s="605"/>
      <c r="FQA28" s="605">
        <v>13.495993294607397</v>
      </c>
      <c r="FQB28" s="605"/>
      <c r="FQC28" s="605"/>
      <c r="FQD28" s="605">
        <v>13.495993294607397</v>
      </c>
      <c r="FQE28" s="605"/>
      <c r="FQF28" s="605"/>
      <c r="FQG28" s="605">
        <v>13.495993294607397</v>
      </c>
      <c r="FQH28" s="605"/>
      <c r="FQI28" s="605"/>
      <c r="FQJ28" s="605">
        <v>13.495993294607397</v>
      </c>
      <c r="FQK28" s="605"/>
      <c r="FQL28" s="605"/>
      <c r="FQM28" s="605">
        <v>13.495993294607397</v>
      </c>
      <c r="FQN28" s="605"/>
      <c r="FQO28" s="605"/>
      <c r="FQP28" s="605">
        <v>13.495993294607397</v>
      </c>
      <c r="FQQ28" s="605"/>
      <c r="FQR28" s="605"/>
      <c r="FQS28" s="605">
        <v>13.495993294607397</v>
      </c>
      <c r="FQT28" s="605"/>
      <c r="FQU28" s="605"/>
      <c r="FQV28" s="605">
        <v>13.495993294607397</v>
      </c>
      <c r="FQW28" s="605"/>
      <c r="FQX28" s="605"/>
      <c r="FQY28" s="605">
        <v>13.495993294607397</v>
      </c>
      <c r="FQZ28" s="605"/>
      <c r="FRA28" s="605"/>
      <c r="FRB28" s="605">
        <v>13.495993294607397</v>
      </c>
      <c r="FRC28" s="605"/>
      <c r="FRD28" s="605"/>
      <c r="FRE28" s="605">
        <v>13.495993294607397</v>
      </c>
      <c r="FRF28" s="605"/>
      <c r="FRG28" s="605"/>
      <c r="FRH28" s="605">
        <v>13.495993294607397</v>
      </c>
      <c r="FRI28" s="605"/>
      <c r="FRJ28" s="605"/>
      <c r="FRK28" s="605">
        <v>13.495993294607397</v>
      </c>
      <c r="FRL28" s="605"/>
      <c r="FRM28" s="605"/>
      <c r="FRN28" s="605">
        <v>13.495993294607397</v>
      </c>
      <c r="FRO28" s="605"/>
      <c r="FRP28" s="605"/>
      <c r="FRQ28" s="605">
        <v>13.495993294607397</v>
      </c>
      <c r="FRR28" s="605"/>
      <c r="FRS28" s="605"/>
      <c r="FRT28" s="605">
        <v>13.495993294607397</v>
      </c>
      <c r="FRU28" s="605"/>
      <c r="FRV28" s="605"/>
      <c r="FRW28" s="605">
        <v>13.495993294607397</v>
      </c>
      <c r="FRX28" s="605"/>
      <c r="FRY28" s="605"/>
      <c r="FRZ28" s="605">
        <v>13.495993294607397</v>
      </c>
      <c r="FSA28" s="605"/>
      <c r="FSB28" s="605"/>
      <c r="FSC28" s="605">
        <v>13.495993294607397</v>
      </c>
      <c r="FSD28" s="605"/>
      <c r="FSE28" s="605"/>
      <c r="FSF28" s="605">
        <v>13.495993294607397</v>
      </c>
      <c r="FSG28" s="605"/>
      <c r="FSH28" s="605"/>
      <c r="FSI28" s="605">
        <v>13.495993294607397</v>
      </c>
      <c r="FSJ28" s="605"/>
      <c r="FSK28" s="605"/>
      <c r="FSL28" s="605">
        <v>13.495993294607397</v>
      </c>
      <c r="FSM28" s="605"/>
      <c r="FSN28" s="605"/>
      <c r="FSO28" s="605">
        <v>13.495993294607397</v>
      </c>
      <c r="FSP28" s="605"/>
      <c r="FSQ28" s="605"/>
      <c r="FSR28" s="605">
        <v>13.495993294607397</v>
      </c>
      <c r="FSS28" s="605"/>
      <c r="FST28" s="605"/>
      <c r="FSU28" s="605">
        <v>13.495993294607397</v>
      </c>
      <c r="FSV28" s="605"/>
      <c r="FSW28" s="605"/>
      <c r="FSX28" s="605">
        <v>13.495993294607397</v>
      </c>
      <c r="FSY28" s="605"/>
      <c r="FSZ28" s="605"/>
      <c r="FTA28" s="605">
        <v>13.495993294607397</v>
      </c>
      <c r="FTB28" s="605"/>
      <c r="FTC28" s="605"/>
      <c r="FTD28" s="605">
        <v>13.495993294607397</v>
      </c>
      <c r="FTE28" s="605"/>
      <c r="FTF28" s="605"/>
      <c r="FTG28" s="605">
        <v>13.495993294607397</v>
      </c>
      <c r="FTH28" s="605"/>
      <c r="FTI28" s="605"/>
      <c r="FTJ28" s="605">
        <v>13.495993294607397</v>
      </c>
      <c r="FTK28" s="605"/>
      <c r="FTL28" s="605"/>
      <c r="FTM28" s="605">
        <v>13.495993294607397</v>
      </c>
      <c r="FTN28" s="605"/>
      <c r="FTO28" s="605"/>
      <c r="FTP28" s="605">
        <v>13.495993294607397</v>
      </c>
      <c r="FTQ28" s="605"/>
      <c r="FTR28" s="605"/>
      <c r="FTS28" s="605">
        <v>13.495993294607397</v>
      </c>
      <c r="FTT28" s="605"/>
      <c r="FTU28" s="605"/>
      <c r="FTV28" s="605">
        <v>13.495993294607397</v>
      </c>
      <c r="FTW28" s="605"/>
      <c r="FTX28" s="605"/>
      <c r="FTY28" s="605">
        <v>13.495993294607397</v>
      </c>
      <c r="FTZ28" s="605"/>
      <c r="FUA28" s="605"/>
      <c r="FUB28" s="605">
        <v>13.495993294607397</v>
      </c>
      <c r="FUC28" s="605"/>
      <c r="FUD28" s="605"/>
      <c r="FUE28" s="605">
        <v>13.495993294607397</v>
      </c>
      <c r="FUF28" s="605"/>
      <c r="FUG28" s="605"/>
      <c r="FUH28" s="605">
        <v>13.495993294607397</v>
      </c>
      <c r="FUI28" s="605"/>
      <c r="FUJ28" s="605"/>
      <c r="FUK28" s="605">
        <v>13.495993294607397</v>
      </c>
      <c r="FUL28" s="605"/>
      <c r="FUM28" s="605"/>
      <c r="FUN28" s="605">
        <v>13.495993294607397</v>
      </c>
      <c r="FUO28" s="605"/>
      <c r="FUP28" s="605"/>
      <c r="FUQ28" s="605">
        <v>13.495993294607397</v>
      </c>
      <c r="FUR28" s="605"/>
      <c r="FUS28" s="605"/>
      <c r="FUT28" s="605">
        <v>13.495993294607397</v>
      </c>
      <c r="FUU28" s="605"/>
      <c r="FUV28" s="605"/>
      <c r="FUW28" s="605">
        <v>13.495993294607397</v>
      </c>
      <c r="FUX28" s="605"/>
      <c r="FUY28" s="605"/>
      <c r="FUZ28" s="605">
        <v>13.495993294607397</v>
      </c>
      <c r="FVA28" s="605"/>
      <c r="FVB28" s="605"/>
      <c r="FVC28" s="605">
        <v>13.495993294607397</v>
      </c>
      <c r="FVD28" s="605"/>
      <c r="FVE28" s="605"/>
      <c r="FVF28" s="605">
        <v>13.495993294607397</v>
      </c>
      <c r="FVG28" s="605"/>
      <c r="FVH28" s="605"/>
      <c r="FVI28" s="605">
        <v>13.495993294607397</v>
      </c>
      <c r="FVJ28" s="605"/>
      <c r="FVK28" s="605"/>
      <c r="FVL28" s="605">
        <v>13.495993294607397</v>
      </c>
      <c r="FVM28" s="605"/>
      <c r="FVN28" s="605"/>
      <c r="FVO28" s="605">
        <v>13.495993294607397</v>
      </c>
      <c r="FVP28" s="605"/>
      <c r="FVQ28" s="605"/>
      <c r="FVR28" s="605">
        <v>13.495993294607397</v>
      </c>
      <c r="FVS28" s="605"/>
      <c r="FVT28" s="605"/>
      <c r="FVU28" s="605">
        <v>13.495993294607397</v>
      </c>
      <c r="FVV28" s="605"/>
      <c r="FVW28" s="605"/>
      <c r="FVX28" s="605">
        <v>13.495993294607397</v>
      </c>
      <c r="FVY28" s="605"/>
      <c r="FVZ28" s="605"/>
      <c r="FWA28" s="605">
        <v>13.495993294607397</v>
      </c>
      <c r="FWB28" s="605"/>
      <c r="FWC28" s="605"/>
      <c r="FWD28" s="605">
        <v>13.495993294607397</v>
      </c>
      <c r="FWE28" s="605"/>
      <c r="FWF28" s="605"/>
      <c r="FWG28" s="605">
        <v>13.495993294607397</v>
      </c>
      <c r="FWH28" s="605"/>
      <c r="FWI28" s="605"/>
      <c r="FWJ28" s="605">
        <v>13.495993294607397</v>
      </c>
      <c r="FWK28" s="605"/>
      <c r="FWL28" s="605"/>
      <c r="FWM28" s="605">
        <v>13.495993294607397</v>
      </c>
      <c r="FWN28" s="605"/>
      <c r="FWO28" s="605"/>
      <c r="FWP28" s="605">
        <v>13.495993294607397</v>
      </c>
      <c r="FWQ28" s="605"/>
      <c r="FWR28" s="605"/>
      <c r="FWS28" s="605">
        <v>13.495993294607397</v>
      </c>
      <c r="FWT28" s="605"/>
      <c r="FWU28" s="605"/>
      <c r="FWV28" s="605">
        <v>13.495993294607397</v>
      </c>
      <c r="FWW28" s="605"/>
      <c r="FWX28" s="605"/>
      <c r="FWY28" s="605">
        <v>13.495993294607397</v>
      </c>
      <c r="FWZ28" s="605"/>
      <c r="FXA28" s="605"/>
      <c r="FXB28" s="605">
        <v>13.495993294607397</v>
      </c>
      <c r="FXC28" s="605"/>
      <c r="FXD28" s="605"/>
      <c r="FXE28" s="605">
        <v>13.495993294607397</v>
      </c>
      <c r="FXF28" s="605"/>
      <c r="FXG28" s="605"/>
      <c r="FXH28" s="605">
        <v>13.495993294607397</v>
      </c>
      <c r="FXI28" s="605"/>
      <c r="FXJ28" s="605"/>
      <c r="FXK28" s="605">
        <v>13.495993294607397</v>
      </c>
      <c r="FXL28" s="605"/>
      <c r="FXM28" s="605"/>
      <c r="FXN28" s="605">
        <v>13.495993294607397</v>
      </c>
      <c r="FXO28" s="605"/>
      <c r="FXP28" s="605"/>
      <c r="FXQ28" s="605">
        <v>13.495993294607397</v>
      </c>
      <c r="FXR28" s="605"/>
      <c r="FXS28" s="605"/>
      <c r="FXT28" s="605">
        <v>13.495993294607397</v>
      </c>
      <c r="FXU28" s="605"/>
      <c r="FXV28" s="605"/>
      <c r="FXW28" s="605">
        <v>13.495993294607397</v>
      </c>
      <c r="FXX28" s="605"/>
      <c r="FXY28" s="605"/>
      <c r="FXZ28" s="605">
        <v>13.495993294607397</v>
      </c>
      <c r="FYA28" s="605"/>
      <c r="FYB28" s="605"/>
      <c r="FYC28" s="605">
        <v>13.495993294607397</v>
      </c>
      <c r="FYD28" s="605"/>
      <c r="FYE28" s="605"/>
      <c r="FYF28" s="605">
        <v>13.495993294607397</v>
      </c>
      <c r="FYG28" s="605"/>
      <c r="FYH28" s="605"/>
      <c r="FYI28" s="605">
        <v>13.495993294607397</v>
      </c>
      <c r="FYJ28" s="605"/>
      <c r="FYK28" s="605"/>
      <c r="FYL28" s="605">
        <v>13.495993294607397</v>
      </c>
      <c r="FYM28" s="605"/>
      <c r="FYN28" s="605"/>
      <c r="FYO28" s="605">
        <v>13.495993294607397</v>
      </c>
      <c r="FYP28" s="605"/>
      <c r="FYQ28" s="605"/>
      <c r="FYR28" s="605">
        <v>13.495993294607397</v>
      </c>
      <c r="FYS28" s="605"/>
      <c r="FYT28" s="605"/>
      <c r="FYU28" s="605">
        <v>13.495993294607397</v>
      </c>
      <c r="FYV28" s="605"/>
      <c r="FYW28" s="605"/>
      <c r="FYX28" s="605">
        <v>13.495993294607397</v>
      </c>
      <c r="FYY28" s="605"/>
      <c r="FYZ28" s="605"/>
      <c r="FZA28" s="605">
        <v>13.495993294607397</v>
      </c>
      <c r="FZB28" s="605"/>
      <c r="FZC28" s="605"/>
      <c r="FZD28" s="605">
        <v>13.495993294607397</v>
      </c>
      <c r="FZE28" s="605"/>
      <c r="FZF28" s="605"/>
      <c r="FZG28" s="605">
        <v>13.495993294607397</v>
      </c>
      <c r="FZH28" s="605"/>
      <c r="FZI28" s="605"/>
      <c r="FZJ28" s="605">
        <v>13.495993294607397</v>
      </c>
      <c r="FZK28" s="605"/>
      <c r="FZL28" s="605"/>
      <c r="FZM28" s="605">
        <v>13.495993294607397</v>
      </c>
      <c r="FZN28" s="605"/>
      <c r="FZO28" s="605"/>
      <c r="FZP28" s="605">
        <v>13.495993294607397</v>
      </c>
      <c r="FZQ28" s="605"/>
      <c r="FZR28" s="605"/>
      <c r="FZS28" s="605">
        <v>13.495993294607397</v>
      </c>
      <c r="FZT28" s="605"/>
      <c r="FZU28" s="605"/>
      <c r="FZV28" s="605">
        <v>13.495993294607397</v>
      </c>
      <c r="FZW28" s="605"/>
      <c r="FZX28" s="605"/>
      <c r="FZY28" s="605">
        <v>13.495993294607397</v>
      </c>
      <c r="FZZ28" s="605"/>
      <c r="GAA28" s="605"/>
      <c r="GAB28" s="605">
        <v>13.495993294607397</v>
      </c>
      <c r="GAC28" s="605"/>
      <c r="GAD28" s="605"/>
      <c r="GAE28" s="605">
        <v>13.495993294607397</v>
      </c>
      <c r="GAF28" s="605"/>
      <c r="GAG28" s="605"/>
      <c r="GAH28" s="605">
        <v>13.495993294607397</v>
      </c>
      <c r="GAI28" s="605"/>
      <c r="GAJ28" s="605"/>
      <c r="GAK28" s="605">
        <v>13.495993294607397</v>
      </c>
      <c r="GAL28" s="605"/>
      <c r="GAM28" s="605"/>
      <c r="GAN28" s="605">
        <v>13.495993294607397</v>
      </c>
      <c r="GAO28" s="605"/>
      <c r="GAP28" s="605"/>
      <c r="GAQ28" s="605">
        <v>13.495993294607397</v>
      </c>
      <c r="GAR28" s="605"/>
      <c r="GAS28" s="605"/>
      <c r="GAT28" s="605">
        <v>13.495993294607397</v>
      </c>
      <c r="GAU28" s="605"/>
      <c r="GAV28" s="605"/>
      <c r="GAW28" s="605">
        <v>13.495993294607397</v>
      </c>
      <c r="GAX28" s="605"/>
      <c r="GAY28" s="605"/>
      <c r="GAZ28" s="605">
        <v>13.495993294607397</v>
      </c>
      <c r="GBA28" s="605"/>
      <c r="GBB28" s="605"/>
      <c r="GBC28" s="605">
        <v>13.495993294607397</v>
      </c>
      <c r="GBD28" s="605"/>
      <c r="GBE28" s="605"/>
      <c r="GBF28" s="605">
        <v>13.495993294607397</v>
      </c>
      <c r="GBG28" s="605"/>
      <c r="GBH28" s="605"/>
      <c r="GBI28" s="605">
        <v>13.495993294607397</v>
      </c>
      <c r="GBJ28" s="605"/>
      <c r="GBK28" s="605"/>
      <c r="GBL28" s="605">
        <v>13.495993294607397</v>
      </c>
      <c r="GBM28" s="605"/>
      <c r="GBN28" s="605"/>
      <c r="GBO28" s="605">
        <v>13.495993294607397</v>
      </c>
      <c r="GBP28" s="605"/>
      <c r="GBQ28" s="605"/>
      <c r="GBR28" s="605">
        <v>13.495993294607397</v>
      </c>
      <c r="GBS28" s="605"/>
      <c r="GBT28" s="605"/>
      <c r="GBU28" s="605">
        <v>13.495993294607397</v>
      </c>
      <c r="GBV28" s="605"/>
      <c r="GBW28" s="605"/>
      <c r="GBX28" s="605">
        <v>13.495993294607397</v>
      </c>
      <c r="GBY28" s="605"/>
      <c r="GBZ28" s="605"/>
      <c r="GCA28" s="605">
        <v>13.495993294607397</v>
      </c>
      <c r="GCB28" s="605"/>
      <c r="GCC28" s="605"/>
      <c r="GCD28" s="605">
        <v>13.495993294607397</v>
      </c>
      <c r="GCE28" s="605"/>
      <c r="GCF28" s="605"/>
      <c r="GCG28" s="605">
        <v>13.495993294607397</v>
      </c>
      <c r="GCH28" s="605"/>
      <c r="GCI28" s="605"/>
      <c r="GCJ28" s="605">
        <v>13.495993294607397</v>
      </c>
      <c r="GCK28" s="605"/>
      <c r="GCL28" s="605"/>
      <c r="GCM28" s="605">
        <v>13.495993294607397</v>
      </c>
      <c r="GCN28" s="605"/>
      <c r="GCO28" s="605"/>
      <c r="GCP28" s="605">
        <v>13.495993294607397</v>
      </c>
      <c r="GCQ28" s="605"/>
      <c r="GCR28" s="605"/>
      <c r="GCS28" s="605">
        <v>13.495993294607397</v>
      </c>
      <c r="GCT28" s="605"/>
      <c r="GCU28" s="605"/>
      <c r="GCV28" s="605">
        <v>13.495993294607397</v>
      </c>
      <c r="GCW28" s="605"/>
      <c r="GCX28" s="605"/>
      <c r="GCY28" s="605">
        <v>13.495993294607397</v>
      </c>
      <c r="GCZ28" s="605"/>
      <c r="GDA28" s="605"/>
      <c r="GDB28" s="605">
        <v>13.495993294607397</v>
      </c>
      <c r="GDC28" s="605"/>
      <c r="GDD28" s="605"/>
      <c r="GDE28" s="605">
        <v>13.495993294607397</v>
      </c>
      <c r="GDF28" s="605"/>
      <c r="GDG28" s="605"/>
      <c r="GDH28" s="605">
        <v>13.495993294607397</v>
      </c>
      <c r="GDI28" s="605"/>
      <c r="GDJ28" s="605"/>
      <c r="GDK28" s="605">
        <v>13.495993294607397</v>
      </c>
      <c r="GDL28" s="605"/>
      <c r="GDM28" s="605"/>
      <c r="GDN28" s="605">
        <v>13.495993294607397</v>
      </c>
      <c r="GDO28" s="605"/>
      <c r="GDP28" s="605"/>
      <c r="GDQ28" s="605">
        <v>13.495993294607397</v>
      </c>
      <c r="GDR28" s="605"/>
      <c r="GDS28" s="605"/>
      <c r="GDT28" s="605">
        <v>13.495993294607397</v>
      </c>
      <c r="GDU28" s="605"/>
      <c r="GDV28" s="605"/>
      <c r="GDW28" s="605">
        <v>13.495993294607397</v>
      </c>
      <c r="GDX28" s="605"/>
      <c r="GDY28" s="605"/>
      <c r="GDZ28" s="605">
        <v>13.495993294607397</v>
      </c>
      <c r="GEA28" s="605"/>
      <c r="GEB28" s="605"/>
      <c r="GEC28" s="605">
        <v>13.495993294607397</v>
      </c>
      <c r="GED28" s="605"/>
      <c r="GEE28" s="605"/>
      <c r="GEF28" s="605">
        <v>13.495993294607397</v>
      </c>
      <c r="GEG28" s="605"/>
      <c r="GEH28" s="605"/>
      <c r="GEI28" s="605">
        <v>13.495993294607397</v>
      </c>
      <c r="GEJ28" s="605"/>
      <c r="GEK28" s="605"/>
      <c r="GEL28" s="605">
        <v>13.495993294607397</v>
      </c>
      <c r="GEM28" s="605"/>
      <c r="GEN28" s="605"/>
      <c r="GEO28" s="605">
        <v>13.495993294607397</v>
      </c>
      <c r="GEP28" s="605"/>
      <c r="GEQ28" s="605"/>
      <c r="GER28" s="605">
        <v>13.495993294607397</v>
      </c>
      <c r="GES28" s="605"/>
      <c r="GET28" s="605"/>
      <c r="GEU28" s="605">
        <v>13.495993294607397</v>
      </c>
      <c r="GEV28" s="605"/>
      <c r="GEW28" s="605"/>
      <c r="GEX28" s="605">
        <v>13.495993294607397</v>
      </c>
      <c r="GEY28" s="605"/>
      <c r="GEZ28" s="605"/>
      <c r="GFA28" s="605">
        <v>13.495993294607397</v>
      </c>
      <c r="GFB28" s="605"/>
      <c r="GFC28" s="605"/>
      <c r="GFD28" s="605">
        <v>13.495993294607397</v>
      </c>
      <c r="GFE28" s="605"/>
      <c r="GFF28" s="605"/>
      <c r="GFG28" s="605">
        <v>13.495993294607397</v>
      </c>
      <c r="GFH28" s="605"/>
      <c r="GFI28" s="605"/>
      <c r="GFJ28" s="605">
        <v>13.495993294607397</v>
      </c>
      <c r="GFK28" s="605"/>
      <c r="GFL28" s="605"/>
      <c r="GFM28" s="605">
        <v>13.495993294607397</v>
      </c>
      <c r="GFN28" s="605"/>
      <c r="GFO28" s="605"/>
      <c r="GFP28" s="605">
        <v>13.495993294607397</v>
      </c>
      <c r="GFQ28" s="605"/>
      <c r="GFR28" s="605"/>
      <c r="GFS28" s="605">
        <v>13.495993294607397</v>
      </c>
      <c r="GFT28" s="605"/>
      <c r="GFU28" s="605"/>
      <c r="GFV28" s="605">
        <v>13.495993294607397</v>
      </c>
      <c r="GFW28" s="605"/>
      <c r="GFX28" s="605"/>
      <c r="GFY28" s="605">
        <v>13.495993294607397</v>
      </c>
      <c r="GFZ28" s="605"/>
      <c r="GGA28" s="605"/>
      <c r="GGB28" s="605">
        <v>13.495993294607397</v>
      </c>
      <c r="GGC28" s="605"/>
      <c r="GGD28" s="605"/>
      <c r="GGE28" s="605">
        <v>13.495993294607397</v>
      </c>
      <c r="GGF28" s="605"/>
      <c r="GGG28" s="605"/>
      <c r="GGH28" s="605">
        <v>13.495993294607397</v>
      </c>
      <c r="GGI28" s="605"/>
      <c r="GGJ28" s="605"/>
      <c r="GGK28" s="605">
        <v>13.495993294607397</v>
      </c>
      <c r="GGL28" s="605"/>
      <c r="GGM28" s="605"/>
      <c r="GGN28" s="605">
        <v>13.495993294607397</v>
      </c>
      <c r="GGO28" s="605"/>
      <c r="GGP28" s="605"/>
      <c r="GGQ28" s="605">
        <v>13.495993294607397</v>
      </c>
      <c r="GGR28" s="605"/>
      <c r="GGS28" s="605"/>
      <c r="GGT28" s="605">
        <v>13.495993294607397</v>
      </c>
      <c r="GGU28" s="605"/>
      <c r="GGV28" s="605"/>
      <c r="GGW28" s="605">
        <v>13.495993294607397</v>
      </c>
      <c r="GGX28" s="605"/>
      <c r="GGY28" s="605"/>
      <c r="GGZ28" s="605">
        <v>13.495993294607397</v>
      </c>
      <c r="GHA28" s="605"/>
      <c r="GHB28" s="605"/>
      <c r="GHC28" s="605">
        <v>13.495993294607397</v>
      </c>
      <c r="GHD28" s="605"/>
      <c r="GHE28" s="605"/>
      <c r="GHF28" s="605">
        <v>13.495993294607397</v>
      </c>
      <c r="GHG28" s="605"/>
      <c r="GHH28" s="605"/>
      <c r="GHI28" s="605">
        <v>13.495993294607397</v>
      </c>
      <c r="GHJ28" s="605"/>
      <c r="GHK28" s="605"/>
      <c r="GHL28" s="605">
        <v>13.495993294607397</v>
      </c>
      <c r="GHM28" s="605"/>
      <c r="GHN28" s="605"/>
      <c r="GHO28" s="605">
        <v>13.495993294607397</v>
      </c>
      <c r="GHP28" s="605"/>
      <c r="GHQ28" s="605"/>
      <c r="GHR28" s="605">
        <v>13.495993294607397</v>
      </c>
      <c r="GHS28" s="605"/>
      <c r="GHT28" s="605"/>
      <c r="GHU28" s="605">
        <v>13.495993294607397</v>
      </c>
      <c r="GHV28" s="605"/>
      <c r="GHW28" s="605"/>
      <c r="GHX28" s="605">
        <v>13.495993294607397</v>
      </c>
      <c r="GHY28" s="605"/>
      <c r="GHZ28" s="605"/>
      <c r="GIA28" s="605">
        <v>13.495993294607397</v>
      </c>
      <c r="GIB28" s="605"/>
      <c r="GIC28" s="605"/>
      <c r="GID28" s="605">
        <v>13.495993294607397</v>
      </c>
      <c r="GIE28" s="605"/>
      <c r="GIF28" s="605"/>
      <c r="GIG28" s="605">
        <v>13.495993294607397</v>
      </c>
      <c r="GIH28" s="605"/>
      <c r="GII28" s="605"/>
      <c r="GIJ28" s="605">
        <v>13.495993294607397</v>
      </c>
      <c r="GIK28" s="605"/>
      <c r="GIL28" s="605"/>
      <c r="GIM28" s="605">
        <v>13.495993294607397</v>
      </c>
      <c r="GIN28" s="605"/>
      <c r="GIO28" s="605"/>
      <c r="GIP28" s="605">
        <v>13.495993294607397</v>
      </c>
      <c r="GIQ28" s="605"/>
      <c r="GIR28" s="605"/>
      <c r="GIS28" s="605">
        <v>13.495993294607397</v>
      </c>
      <c r="GIT28" s="605"/>
      <c r="GIU28" s="605"/>
      <c r="GIV28" s="605">
        <v>13.495993294607397</v>
      </c>
      <c r="GIW28" s="605"/>
      <c r="GIX28" s="605"/>
      <c r="GIY28" s="605">
        <v>13.495993294607397</v>
      </c>
      <c r="GIZ28" s="605"/>
      <c r="GJA28" s="605"/>
      <c r="GJB28" s="605">
        <v>13.495993294607397</v>
      </c>
      <c r="GJC28" s="605"/>
      <c r="GJD28" s="605"/>
      <c r="GJE28" s="605">
        <v>13.495993294607397</v>
      </c>
      <c r="GJF28" s="605"/>
      <c r="GJG28" s="605"/>
      <c r="GJH28" s="605">
        <v>13.495993294607397</v>
      </c>
      <c r="GJI28" s="605"/>
      <c r="GJJ28" s="605"/>
      <c r="GJK28" s="605">
        <v>13.495993294607397</v>
      </c>
      <c r="GJL28" s="605"/>
      <c r="GJM28" s="605"/>
      <c r="GJN28" s="605">
        <v>13.495993294607397</v>
      </c>
      <c r="GJO28" s="605"/>
      <c r="GJP28" s="605"/>
      <c r="GJQ28" s="605">
        <v>13.495993294607397</v>
      </c>
      <c r="GJR28" s="605"/>
      <c r="GJS28" s="605"/>
      <c r="GJT28" s="605">
        <v>13.495993294607397</v>
      </c>
      <c r="GJU28" s="605"/>
      <c r="GJV28" s="605"/>
      <c r="GJW28" s="605">
        <v>13.495993294607397</v>
      </c>
      <c r="GJX28" s="605"/>
      <c r="GJY28" s="605"/>
      <c r="GJZ28" s="605">
        <v>13.495993294607397</v>
      </c>
      <c r="GKA28" s="605"/>
      <c r="GKB28" s="605"/>
      <c r="GKC28" s="605">
        <v>13.495993294607397</v>
      </c>
      <c r="GKD28" s="605"/>
      <c r="GKE28" s="605"/>
      <c r="GKF28" s="605">
        <v>13.495993294607397</v>
      </c>
      <c r="GKG28" s="605"/>
      <c r="GKH28" s="605"/>
      <c r="GKI28" s="605">
        <v>13.495993294607397</v>
      </c>
      <c r="GKJ28" s="605"/>
      <c r="GKK28" s="605"/>
      <c r="GKL28" s="605">
        <v>13.495993294607397</v>
      </c>
      <c r="GKM28" s="605"/>
      <c r="GKN28" s="605"/>
      <c r="GKO28" s="605">
        <v>13.495993294607397</v>
      </c>
      <c r="GKP28" s="605"/>
      <c r="GKQ28" s="605"/>
      <c r="GKR28" s="605">
        <v>13.495993294607397</v>
      </c>
      <c r="GKS28" s="605"/>
      <c r="GKT28" s="605"/>
      <c r="GKU28" s="605">
        <v>13.495993294607397</v>
      </c>
      <c r="GKV28" s="605"/>
      <c r="GKW28" s="605"/>
      <c r="GKX28" s="605">
        <v>13.495993294607397</v>
      </c>
      <c r="GKY28" s="605"/>
      <c r="GKZ28" s="605"/>
      <c r="GLA28" s="605">
        <v>13.495993294607397</v>
      </c>
      <c r="GLB28" s="605"/>
      <c r="GLC28" s="605"/>
      <c r="GLD28" s="605">
        <v>13.495993294607397</v>
      </c>
      <c r="GLE28" s="605"/>
      <c r="GLF28" s="605"/>
      <c r="GLG28" s="605">
        <v>13.495993294607397</v>
      </c>
      <c r="GLH28" s="605"/>
      <c r="GLI28" s="605"/>
      <c r="GLJ28" s="605">
        <v>13.495993294607397</v>
      </c>
      <c r="GLK28" s="605"/>
      <c r="GLL28" s="605"/>
      <c r="GLM28" s="605">
        <v>13.495993294607397</v>
      </c>
      <c r="GLN28" s="605"/>
      <c r="GLO28" s="605"/>
      <c r="GLP28" s="605">
        <v>13.495993294607397</v>
      </c>
      <c r="GLQ28" s="605"/>
      <c r="GLR28" s="605"/>
      <c r="GLS28" s="605">
        <v>13.495993294607397</v>
      </c>
      <c r="GLT28" s="605"/>
      <c r="GLU28" s="605"/>
      <c r="GLV28" s="605">
        <v>13.495993294607397</v>
      </c>
      <c r="GLW28" s="605"/>
      <c r="GLX28" s="605"/>
      <c r="GLY28" s="605">
        <v>13.495993294607397</v>
      </c>
      <c r="GLZ28" s="605"/>
      <c r="GMA28" s="605"/>
      <c r="GMB28" s="605">
        <v>13.495993294607397</v>
      </c>
      <c r="GMC28" s="605"/>
      <c r="GMD28" s="605"/>
      <c r="GME28" s="605">
        <v>13.495993294607397</v>
      </c>
      <c r="GMF28" s="605"/>
      <c r="GMG28" s="605"/>
      <c r="GMH28" s="605">
        <v>13.495993294607397</v>
      </c>
      <c r="GMI28" s="605"/>
      <c r="GMJ28" s="605"/>
      <c r="GMK28" s="605">
        <v>13.495993294607397</v>
      </c>
      <c r="GML28" s="605"/>
      <c r="GMM28" s="605"/>
      <c r="GMN28" s="605">
        <v>13.495993294607397</v>
      </c>
      <c r="GMO28" s="605"/>
      <c r="GMP28" s="605"/>
      <c r="GMQ28" s="605">
        <v>13.495993294607397</v>
      </c>
      <c r="GMR28" s="605"/>
      <c r="GMS28" s="605"/>
      <c r="GMT28" s="605">
        <v>13.495993294607397</v>
      </c>
      <c r="GMU28" s="605"/>
      <c r="GMV28" s="605"/>
      <c r="GMW28" s="605">
        <v>13.495993294607397</v>
      </c>
      <c r="GMX28" s="605"/>
      <c r="GMY28" s="605"/>
      <c r="GMZ28" s="605">
        <v>13.495993294607397</v>
      </c>
      <c r="GNA28" s="605"/>
      <c r="GNB28" s="605"/>
      <c r="GNC28" s="605">
        <v>13.495993294607397</v>
      </c>
      <c r="GND28" s="605"/>
      <c r="GNE28" s="605"/>
      <c r="GNF28" s="605">
        <v>13.495993294607397</v>
      </c>
      <c r="GNG28" s="605"/>
      <c r="GNH28" s="605"/>
      <c r="GNI28" s="605">
        <v>13.495993294607397</v>
      </c>
      <c r="GNJ28" s="605"/>
      <c r="GNK28" s="605"/>
      <c r="GNL28" s="605">
        <v>13.495993294607397</v>
      </c>
      <c r="GNM28" s="605"/>
      <c r="GNN28" s="605"/>
      <c r="GNO28" s="605">
        <v>13.495993294607397</v>
      </c>
      <c r="GNP28" s="605"/>
      <c r="GNQ28" s="605"/>
      <c r="GNR28" s="605">
        <v>13.495993294607397</v>
      </c>
      <c r="GNS28" s="605"/>
      <c r="GNT28" s="605"/>
      <c r="GNU28" s="605">
        <v>13.495993294607397</v>
      </c>
      <c r="GNV28" s="605"/>
      <c r="GNW28" s="605"/>
      <c r="GNX28" s="605">
        <v>13.495993294607397</v>
      </c>
      <c r="GNY28" s="605"/>
      <c r="GNZ28" s="605"/>
      <c r="GOA28" s="605">
        <v>13.495993294607397</v>
      </c>
      <c r="GOB28" s="605"/>
      <c r="GOC28" s="605"/>
      <c r="GOD28" s="605">
        <v>13.495993294607397</v>
      </c>
      <c r="GOE28" s="605"/>
      <c r="GOF28" s="605"/>
      <c r="GOG28" s="605">
        <v>13.495993294607397</v>
      </c>
      <c r="GOH28" s="605"/>
      <c r="GOI28" s="605"/>
      <c r="GOJ28" s="605">
        <v>13.495993294607397</v>
      </c>
      <c r="GOK28" s="605"/>
      <c r="GOL28" s="605"/>
      <c r="GOM28" s="605">
        <v>13.495993294607397</v>
      </c>
      <c r="GON28" s="605"/>
      <c r="GOO28" s="605"/>
      <c r="GOP28" s="605">
        <v>13.495993294607397</v>
      </c>
      <c r="GOQ28" s="605"/>
      <c r="GOR28" s="605"/>
      <c r="GOS28" s="605">
        <v>13.495993294607397</v>
      </c>
      <c r="GOT28" s="605"/>
      <c r="GOU28" s="605"/>
      <c r="GOV28" s="605">
        <v>13.495993294607397</v>
      </c>
      <c r="GOW28" s="605"/>
      <c r="GOX28" s="605"/>
      <c r="GOY28" s="605">
        <v>13.495993294607397</v>
      </c>
      <c r="GOZ28" s="605"/>
      <c r="GPA28" s="605"/>
      <c r="GPB28" s="605">
        <v>13.495993294607397</v>
      </c>
      <c r="GPC28" s="605"/>
      <c r="GPD28" s="605"/>
      <c r="GPE28" s="605">
        <v>13.495993294607397</v>
      </c>
      <c r="GPF28" s="605"/>
      <c r="GPG28" s="605"/>
      <c r="GPH28" s="605">
        <v>13.495993294607397</v>
      </c>
      <c r="GPI28" s="605"/>
      <c r="GPJ28" s="605"/>
      <c r="GPK28" s="605">
        <v>13.495993294607397</v>
      </c>
      <c r="GPL28" s="605"/>
      <c r="GPM28" s="605"/>
      <c r="GPN28" s="605">
        <v>13.495993294607397</v>
      </c>
      <c r="GPO28" s="605"/>
      <c r="GPP28" s="605"/>
      <c r="GPQ28" s="605">
        <v>13.495993294607397</v>
      </c>
      <c r="GPR28" s="605"/>
      <c r="GPS28" s="605"/>
      <c r="GPT28" s="605">
        <v>13.495993294607397</v>
      </c>
      <c r="GPU28" s="605"/>
      <c r="GPV28" s="605"/>
      <c r="GPW28" s="605">
        <v>13.495993294607397</v>
      </c>
      <c r="GPX28" s="605"/>
      <c r="GPY28" s="605"/>
      <c r="GPZ28" s="605">
        <v>13.495993294607397</v>
      </c>
      <c r="GQA28" s="605"/>
      <c r="GQB28" s="605"/>
      <c r="GQC28" s="605">
        <v>13.495993294607397</v>
      </c>
      <c r="GQD28" s="605"/>
      <c r="GQE28" s="605"/>
      <c r="GQF28" s="605">
        <v>13.495993294607397</v>
      </c>
      <c r="GQG28" s="605"/>
      <c r="GQH28" s="605"/>
      <c r="GQI28" s="605">
        <v>13.495993294607397</v>
      </c>
      <c r="GQJ28" s="605"/>
      <c r="GQK28" s="605"/>
      <c r="GQL28" s="605">
        <v>13.495993294607397</v>
      </c>
      <c r="GQM28" s="605"/>
      <c r="GQN28" s="605"/>
      <c r="GQO28" s="605">
        <v>13.495993294607397</v>
      </c>
      <c r="GQP28" s="605"/>
      <c r="GQQ28" s="605"/>
      <c r="GQR28" s="605">
        <v>13.495993294607397</v>
      </c>
      <c r="GQS28" s="605"/>
      <c r="GQT28" s="605"/>
      <c r="GQU28" s="605">
        <v>13.495993294607397</v>
      </c>
      <c r="GQV28" s="605"/>
      <c r="GQW28" s="605"/>
      <c r="GQX28" s="605">
        <v>13.495993294607397</v>
      </c>
      <c r="GQY28" s="605"/>
      <c r="GQZ28" s="605"/>
      <c r="GRA28" s="605">
        <v>13.495993294607397</v>
      </c>
      <c r="GRB28" s="605"/>
      <c r="GRC28" s="605"/>
      <c r="GRD28" s="605">
        <v>13.495993294607397</v>
      </c>
      <c r="GRE28" s="605"/>
      <c r="GRF28" s="605"/>
      <c r="GRG28" s="605">
        <v>13.495993294607397</v>
      </c>
      <c r="GRH28" s="605"/>
      <c r="GRI28" s="605"/>
      <c r="GRJ28" s="605">
        <v>13.495993294607397</v>
      </c>
      <c r="GRK28" s="605"/>
      <c r="GRL28" s="605"/>
      <c r="GRM28" s="605">
        <v>13.495993294607397</v>
      </c>
      <c r="GRN28" s="605"/>
      <c r="GRO28" s="605"/>
      <c r="GRP28" s="605">
        <v>13.495993294607397</v>
      </c>
      <c r="GRQ28" s="605"/>
      <c r="GRR28" s="605"/>
      <c r="GRS28" s="605">
        <v>13.495993294607397</v>
      </c>
      <c r="GRT28" s="605"/>
      <c r="GRU28" s="605"/>
      <c r="GRV28" s="605">
        <v>13.495993294607397</v>
      </c>
      <c r="GRW28" s="605"/>
      <c r="GRX28" s="605"/>
      <c r="GRY28" s="605">
        <v>13.495993294607397</v>
      </c>
      <c r="GRZ28" s="605"/>
      <c r="GSA28" s="605"/>
      <c r="GSB28" s="605">
        <v>13.495993294607397</v>
      </c>
      <c r="GSC28" s="605"/>
      <c r="GSD28" s="605"/>
      <c r="GSE28" s="605">
        <v>13.495993294607397</v>
      </c>
      <c r="GSF28" s="605"/>
      <c r="GSG28" s="605"/>
      <c r="GSH28" s="605">
        <v>13.495993294607397</v>
      </c>
      <c r="GSI28" s="605"/>
      <c r="GSJ28" s="605"/>
      <c r="GSK28" s="605">
        <v>13.495993294607397</v>
      </c>
      <c r="GSL28" s="605"/>
      <c r="GSM28" s="605"/>
      <c r="GSN28" s="605">
        <v>13.495993294607397</v>
      </c>
      <c r="GSO28" s="605"/>
      <c r="GSP28" s="605"/>
      <c r="GSQ28" s="605">
        <v>13.495993294607397</v>
      </c>
      <c r="GSR28" s="605"/>
      <c r="GSS28" s="605"/>
      <c r="GST28" s="605">
        <v>13.495993294607397</v>
      </c>
      <c r="GSU28" s="605"/>
      <c r="GSV28" s="605"/>
      <c r="GSW28" s="605">
        <v>13.495993294607397</v>
      </c>
      <c r="GSX28" s="605"/>
      <c r="GSY28" s="605"/>
      <c r="GSZ28" s="605">
        <v>13.495993294607397</v>
      </c>
      <c r="GTA28" s="605"/>
      <c r="GTB28" s="605"/>
      <c r="GTC28" s="605">
        <v>13.495993294607397</v>
      </c>
      <c r="GTD28" s="605"/>
      <c r="GTE28" s="605"/>
      <c r="GTF28" s="605">
        <v>13.495993294607397</v>
      </c>
      <c r="GTG28" s="605"/>
      <c r="GTH28" s="605"/>
      <c r="GTI28" s="605">
        <v>13.495993294607397</v>
      </c>
      <c r="GTJ28" s="605"/>
      <c r="GTK28" s="605"/>
      <c r="GTL28" s="605">
        <v>13.495993294607397</v>
      </c>
      <c r="GTM28" s="605"/>
      <c r="GTN28" s="605"/>
      <c r="GTO28" s="605">
        <v>13.495993294607397</v>
      </c>
      <c r="GTP28" s="605"/>
      <c r="GTQ28" s="605"/>
      <c r="GTR28" s="605">
        <v>13.495993294607397</v>
      </c>
      <c r="GTS28" s="605"/>
      <c r="GTT28" s="605"/>
      <c r="GTU28" s="605">
        <v>13.495993294607397</v>
      </c>
      <c r="GTV28" s="605"/>
      <c r="GTW28" s="605"/>
      <c r="GTX28" s="605">
        <v>13.495993294607397</v>
      </c>
      <c r="GTY28" s="605"/>
      <c r="GTZ28" s="605"/>
      <c r="GUA28" s="605">
        <v>13.495993294607397</v>
      </c>
      <c r="GUB28" s="605"/>
      <c r="GUC28" s="605"/>
      <c r="GUD28" s="605">
        <v>13.495993294607397</v>
      </c>
      <c r="GUE28" s="605"/>
      <c r="GUF28" s="605"/>
      <c r="GUG28" s="605">
        <v>13.495993294607397</v>
      </c>
      <c r="GUH28" s="605"/>
      <c r="GUI28" s="605"/>
      <c r="GUJ28" s="605">
        <v>13.495993294607397</v>
      </c>
      <c r="GUK28" s="605"/>
      <c r="GUL28" s="605"/>
      <c r="GUM28" s="605">
        <v>13.495993294607397</v>
      </c>
      <c r="GUN28" s="605"/>
      <c r="GUO28" s="605"/>
      <c r="GUP28" s="605">
        <v>13.495993294607397</v>
      </c>
      <c r="GUQ28" s="605"/>
      <c r="GUR28" s="605"/>
      <c r="GUS28" s="605">
        <v>13.495993294607397</v>
      </c>
      <c r="GUT28" s="605"/>
      <c r="GUU28" s="605"/>
      <c r="GUV28" s="605">
        <v>13.495993294607397</v>
      </c>
      <c r="GUW28" s="605"/>
      <c r="GUX28" s="605"/>
      <c r="GUY28" s="605">
        <v>13.495993294607397</v>
      </c>
      <c r="GUZ28" s="605"/>
      <c r="GVA28" s="605"/>
      <c r="GVB28" s="605">
        <v>13.495993294607397</v>
      </c>
      <c r="GVC28" s="605"/>
      <c r="GVD28" s="605"/>
      <c r="GVE28" s="605">
        <v>13.495993294607397</v>
      </c>
      <c r="GVF28" s="605"/>
      <c r="GVG28" s="605"/>
      <c r="GVH28" s="605">
        <v>13.495993294607397</v>
      </c>
      <c r="GVI28" s="605"/>
      <c r="GVJ28" s="605"/>
      <c r="GVK28" s="605">
        <v>13.495993294607397</v>
      </c>
      <c r="GVL28" s="605"/>
      <c r="GVM28" s="605"/>
      <c r="GVN28" s="605">
        <v>13.495993294607397</v>
      </c>
      <c r="GVO28" s="605"/>
      <c r="GVP28" s="605"/>
      <c r="GVQ28" s="605">
        <v>13.495993294607397</v>
      </c>
      <c r="GVR28" s="605"/>
      <c r="GVS28" s="605"/>
      <c r="GVT28" s="605">
        <v>13.495993294607397</v>
      </c>
      <c r="GVU28" s="605"/>
      <c r="GVV28" s="605"/>
      <c r="GVW28" s="605">
        <v>13.495993294607397</v>
      </c>
      <c r="GVX28" s="605"/>
      <c r="GVY28" s="605"/>
      <c r="GVZ28" s="605">
        <v>13.495993294607397</v>
      </c>
      <c r="GWA28" s="605"/>
      <c r="GWB28" s="605"/>
      <c r="GWC28" s="605">
        <v>13.495993294607397</v>
      </c>
      <c r="GWD28" s="605"/>
      <c r="GWE28" s="605"/>
      <c r="GWF28" s="605">
        <v>13.495993294607397</v>
      </c>
      <c r="GWG28" s="605"/>
      <c r="GWH28" s="605"/>
      <c r="GWI28" s="605">
        <v>13.495993294607397</v>
      </c>
      <c r="GWJ28" s="605"/>
      <c r="GWK28" s="605"/>
      <c r="GWL28" s="605">
        <v>13.495993294607397</v>
      </c>
      <c r="GWM28" s="605"/>
      <c r="GWN28" s="605"/>
      <c r="GWO28" s="605">
        <v>13.495993294607397</v>
      </c>
      <c r="GWP28" s="605"/>
      <c r="GWQ28" s="605"/>
      <c r="GWR28" s="605">
        <v>13.495993294607397</v>
      </c>
      <c r="GWS28" s="605"/>
      <c r="GWT28" s="605"/>
      <c r="GWU28" s="605">
        <v>13.495993294607397</v>
      </c>
      <c r="GWV28" s="605"/>
      <c r="GWW28" s="605"/>
      <c r="GWX28" s="605">
        <v>13.495993294607397</v>
      </c>
      <c r="GWY28" s="605"/>
      <c r="GWZ28" s="605"/>
      <c r="GXA28" s="605">
        <v>13.495993294607397</v>
      </c>
      <c r="GXB28" s="605"/>
      <c r="GXC28" s="605"/>
      <c r="GXD28" s="605">
        <v>13.495993294607397</v>
      </c>
      <c r="GXE28" s="605"/>
      <c r="GXF28" s="605"/>
      <c r="GXG28" s="605">
        <v>13.495993294607397</v>
      </c>
      <c r="GXH28" s="605"/>
      <c r="GXI28" s="605"/>
      <c r="GXJ28" s="605">
        <v>13.495993294607397</v>
      </c>
      <c r="GXK28" s="605"/>
      <c r="GXL28" s="605"/>
      <c r="GXM28" s="605">
        <v>13.495993294607397</v>
      </c>
      <c r="GXN28" s="605"/>
      <c r="GXO28" s="605"/>
      <c r="GXP28" s="605">
        <v>13.495993294607397</v>
      </c>
      <c r="GXQ28" s="605"/>
      <c r="GXR28" s="605"/>
      <c r="GXS28" s="605">
        <v>13.495993294607397</v>
      </c>
      <c r="GXT28" s="605"/>
      <c r="GXU28" s="605"/>
      <c r="GXV28" s="605">
        <v>13.495993294607397</v>
      </c>
      <c r="GXW28" s="605"/>
      <c r="GXX28" s="605"/>
      <c r="GXY28" s="605">
        <v>13.495993294607397</v>
      </c>
      <c r="GXZ28" s="605"/>
      <c r="GYA28" s="605"/>
      <c r="GYB28" s="605">
        <v>13.495993294607397</v>
      </c>
      <c r="GYC28" s="605"/>
      <c r="GYD28" s="605"/>
      <c r="GYE28" s="605">
        <v>13.495993294607397</v>
      </c>
      <c r="GYF28" s="605"/>
      <c r="GYG28" s="605"/>
      <c r="GYH28" s="605">
        <v>13.495993294607397</v>
      </c>
      <c r="GYI28" s="605"/>
      <c r="GYJ28" s="605"/>
      <c r="GYK28" s="605">
        <v>13.495993294607397</v>
      </c>
      <c r="GYL28" s="605"/>
      <c r="GYM28" s="605"/>
      <c r="GYN28" s="605">
        <v>13.495993294607397</v>
      </c>
      <c r="GYO28" s="605"/>
      <c r="GYP28" s="605"/>
      <c r="GYQ28" s="605">
        <v>13.495993294607397</v>
      </c>
      <c r="GYR28" s="605"/>
      <c r="GYS28" s="605"/>
      <c r="GYT28" s="605">
        <v>13.495993294607397</v>
      </c>
      <c r="GYU28" s="605"/>
      <c r="GYV28" s="605"/>
      <c r="GYW28" s="605">
        <v>13.495993294607397</v>
      </c>
      <c r="GYX28" s="605"/>
      <c r="GYY28" s="605"/>
      <c r="GYZ28" s="605">
        <v>13.495993294607397</v>
      </c>
      <c r="GZA28" s="605"/>
      <c r="GZB28" s="605"/>
      <c r="GZC28" s="605">
        <v>13.495993294607397</v>
      </c>
      <c r="GZD28" s="605"/>
      <c r="GZE28" s="605"/>
      <c r="GZF28" s="605">
        <v>13.495993294607397</v>
      </c>
      <c r="GZG28" s="605"/>
      <c r="GZH28" s="605"/>
      <c r="GZI28" s="605">
        <v>13.495993294607397</v>
      </c>
      <c r="GZJ28" s="605"/>
      <c r="GZK28" s="605"/>
      <c r="GZL28" s="605">
        <v>13.495993294607397</v>
      </c>
      <c r="GZM28" s="605"/>
      <c r="GZN28" s="605"/>
      <c r="GZO28" s="605">
        <v>13.495993294607397</v>
      </c>
      <c r="GZP28" s="605"/>
      <c r="GZQ28" s="605"/>
      <c r="GZR28" s="605">
        <v>13.495993294607397</v>
      </c>
      <c r="GZS28" s="605"/>
      <c r="GZT28" s="605"/>
      <c r="GZU28" s="605">
        <v>13.495993294607397</v>
      </c>
      <c r="GZV28" s="605"/>
      <c r="GZW28" s="605"/>
      <c r="GZX28" s="605">
        <v>13.495993294607397</v>
      </c>
      <c r="GZY28" s="605"/>
      <c r="GZZ28" s="605"/>
      <c r="HAA28" s="605">
        <v>13.495993294607397</v>
      </c>
      <c r="HAB28" s="605"/>
      <c r="HAC28" s="605"/>
      <c r="HAD28" s="605">
        <v>13.495993294607397</v>
      </c>
      <c r="HAE28" s="605"/>
      <c r="HAF28" s="605"/>
      <c r="HAG28" s="605">
        <v>13.495993294607397</v>
      </c>
      <c r="HAH28" s="605"/>
      <c r="HAI28" s="605"/>
      <c r="HAJ28" s="605">
        <v>13.495993294607397</v>
      </c>
      <c r="HAK28" s="605"/>
      <c r="HAL28" s="605"/>
      <c r="HAM28" s="605">
        <v>13.495993294607397</v>
      </c>
      <c r="HAN28" s="605"/>
      <c r="HAO28" s="605"/>
      <c r="HAP28" s="605">
        <v>13.495993294607397</v>
      </c>
      <c r="HAQ28" s="605"/>
      <c r="HAR28" s="605"/>
      <c r="HAS28" s="605">
        <v>13.495993294607397</v>
      </c>
      <c r="HAT28" s="605"/>
      <c r="HAU28" s="605"/>
      <c r="HAV28" s="605">
        <v>13.495993294607397</v>
      </c>
      <c r="HAW28" s="605"/>
      <c r="HAX28" s="605"/>
      <c r="HAY28" s="605">
        <v>13.495993294607397</v>
      </c>
      <c r="HAZ28" s="605"/>
      <c r="HBA28" s="605"/>
      <c r="HBB28" s="605">
        <v>13.495993294607397</v>
      </c>
      <c r="HBC28" s="605"/>
      <c r="HBD28" s="605"/>
      <c r="HBE28" s="605">
        <v>13.495993294607397</v>
      </c>
      <c r="HBF28" s="605"/>
      <c r="HBG28" s="605"/>
      <c r="HBH28" s="605">
        <v>13.495993294607397</v>
      </c>
      <c r="HBI28" s="605"/>
      <c r="HBJ28" s="605"/>
      <c r="HBK28" s="605">
        <v>13.495993294607397</v>
      </c>
      <c r="HBL28" s="605"/>
      <c r="HBM28" s="605"/>
      <c r="HBN28" s="605">
        <v>13.495993294607397</v>
      </c>
      <c r="HBO28" s="605"/>
      <c r="HBP28" s="605"/>
      <c r="HBQ28" s="605">
        <v>13.495993294607397</v>
      </c>
      <c r="HBR28" s="605"/>
      <c r="HBS28" s="605"/>
      <c r="HBT28" s="605">
        <v>13.495993294607397</v>
      </c>
      <c r="HBU28" s="605"/>
      <c r="HBV28" s="605"/>
      <c r="HBW28" s="605">
        <v>13.495993294607397</v>
      </c>
      <c r="HBX28" s="605"/>
      <c r="HBY28" s="605"/>
      <c r="HBZ28" s="605">
        <v>13.495993294607397</v>
      </c>
      <c r="HCA28" s="605"/>
      <c r="HCB28" s="605"/>
      <c r="HCC28" s="605">
        <v>13.495993294607397</v>
      </c>
      <c r="HCD28" s="605"/>
      <c r="HCE28" s="605"/>
      <c r="HCF28" s="605">
        <v>13.495993294607397</v>
      </c>
      <c r="HCG28" s="605"/>
      <c r="HCH28" s="605"/>
      <c r="HCI28" s="605">
        <v>13.495993294607397</v>
      </c>
      <c r="HCJ28" s="605"/>
      <c r="HCK28" s="605"/>
      <c r="HCL28" s="605">
        <v>13.495993294607397</v>
      </c>
      <c r="HCM28" s="605"/>
      <c r="HCN28" s="605"/>
      <c r="HCO28" s="605">
        <v>13.495993294607397</v>
      </c>
      <c r="HCP28" s="605"/>
      <c r="HCQ28" s="605"/>
      <c r="HCR28" s="605">
        <v>13.495993294607397</v>
      </c>
      <c r="HCS28" s="605"/>
      <c r="HCT28" s="605"/>
      <c r="HCU28" s="605">
        <v>13.495993294607397</v>
      </c>
      <c r="HCV28" s="605"/>
      <c r="HCW28" s="605"/>
      <c r="HCX28" s="605">
        <v>13.495993294607397</v>
      </c>
      <c r="HCY28" s="605"/>
      <c r="HCZ28" s="605"/>
      <c r="HDA28" s="605">
        <v>13.495993294607397</v>
      </c>
      <c r="HDB28" s="605"/>
      <c r="HDC28" s="605"/>
      <c r="HDD28" s="605">
        <v>13.495993294607397</v>
      </c>
      <c r="HDE28" s="605"/>
      <c r="HDF28" s="605"/>
      <c r="HDG28" s="605">
        <v>13.495993294607397</v>
      </c>
      <c r="HDH28" s="605"/>
      <c r="HDI28" s="605"/>
      <c r="HDJ28" s="605">
        <v>13.495993294607397</v>
      </c>
      <c r="HDK28" s="605"/>
      <c r="HDL28" s="605"/>
      <c r="HDM28" s="605">
        <v>13.495993294607397</v>
      </c>
      <c r="HDN28" s="605"/>
      <c r="HDO28" s="605"/>
      <c r="HDP28" s="605">
        <v>13.495993294607397</v>
      </c>
      <c r="HDQ28" s="605"/>
      <c r="HDR28" s="605"/>
      <c r="HDS28" s="605">
        <v>13.495993294607397</v>
      </c>
      <c r="HDT28" s="605"/>
      <c r="HDU28" s="605"/>
      <c r="HDV28" s="605">
        <v>13.495993294607397</v>
      </c>
      <c r="HDW28" s="605"/>
      <c r="HDX28" s="605"/>
      <c r="HDY28" s="605">
        <v>13.495993294607397</v>
      </c>
      <c r="HDZ28" s="605"/>
      <c r="HEA28" s="605"/>
      <c r="HEB28" s="605">
        <v>13.495993294607397</v>
      </c>
      <c r="HEC28" s="605"/>
      <c r="HED28" s="605"/>
      <c r="HEE28" s="605">
        <v>13.495993294607397</v>
      </c>
      <c r="HEF28" s="605"/>
      <c r="HEG28" s="605"/>
      <c r="HEH28" s="605">
        <v>13.495993294607397</v>
      </c>
      <c r="HEI28" s="605"/>
      <c r="HEJ28" s="605"/>
      <c r="HEK28" s="605">
        <v>13.495993294607397</v>
      </c>
      <c r="HEL28" s="605"/>
      <c r="HEM28" s="605"/>
      <c r="HEN28" s="605">
        <v>13.495993294607397</v>
      </c>
      <c r="HEO28" s="605"/>
      <c r="HEP28" s="605"/>
      <c r="HEQ28" s="605">
        <v>13.495993294607397</v>
      </c>
      <c r="HER28" s="605"/>
      <c r="HES28" s="605"/>
      <c r="HET28" s="605">
        <v>13.495993294607397</v>
      </c>
      <c r="HEU28" s="605"/>
      <c r="HEV28" s="605"/>
      <c r="HEW28" s="605">
        <v>13.495993294607397</v>
      </c>
      <c r="HEX28" s="605"/>
      <c r="HEY28" s="605"/>
      <c r="HEZ28" s="605">
        <v>13.495993294607397</v>
      </c>
      <c r="HFA28" s="605"/>
      <c r="HFB28" s="605"/>
      <c r="HFC28" s="605">
        <v>13.495993294607397</v>
      </c>
      <c r="HFD28" s="605"/>
      <c r="HFE28" s="605"/>
      <c r="HFF28" s="605">
        <v>13.495993294607397</v>
      </c>
      <c r="HFG28" s="605"/>
      <c r="HFH28" s="605"/>
      <c r="HFI28" s="605">
        <v>13.495993294607397</v>
      </c>
      <c r="HFJ28" s="605"/>
      <c r="HFK28" s="605"/>
      <c r="HFL28" s="605">
        <v>13.495993294607397</v>
      </c>
      <c r="HFM28" s="605"/>
      <c r="HFN28" s="605"/>
      <c r="HFO28" s="605">
        <v>13.495993294607397</v>
      </c>
      <c r="HFP28" s="605"/>
      <c r="HFQ28" s="605"/>
      <c r="HFR28" s="605">
        <v>13.495993294607397</v>
      </c>
      <c r="HFS28" s="605"/>
      <c r="HFT28" s="605"/>
      <c r="HFU28" s="605">
        <v>13.495993294607397</v>
      </c>
      <c r="HFV28" s="605"/>
      <c r="HFW28" s="605"/>
      <c r="HFX28" s="605">
        <v>13.495993294607397</v>
      </c>
      <c r="HFY28" s="605"/>
      <c r="HFZ28" s="605"/>
      <c r="HGA28" s="605">
        <v>13.495993294607397</v>
      </c>
      <c r="HGB28" s="605"/>
      <c r="HGC28" s="605"/>
      <c r="HGD28" s="605">
        <v>13.495993294607397</v>
      </c>
      <c r="HGE28" s="605"/>
      <c r="HGF28" s="605"/>
      <c r="HGG28" s="605">
        <v>13.495993294607397</v>
      </c>
      <c r="HGH28" s="605"/>
      <c r="HGI28" s="605"/>
      <c r="HGJ28" s="605">
        <v>13.495993294607397</v>
      </c>
      <c r="HGK28" s="605"/>
      <c r="HGL28" s="605"/>
      <c r="HGM28" s="605">
        <v>13.495993294607397</v>
      </c>
      <c r="HGN28" s="605"/>
      <c r="HGO28" s="605"/>
      <c r="HGP28" s="605">
        <v>13.495993294607397</v>
      </c>
      <c r="HGQ28" s="605"/>
      <c r="HGR28" s="605"/>
      <c r="HGS28" s="605">
        <v>13.495993294607397</v>
      </c>
      <c r="HGT28" s="605"/>
      <c r="HGU28" s="605"/>
      <c r="HGV28" s="605">
        <v>13.495993294607397</v>
      </c>
      <c r="HGW28" s="605"/>
      <c r="HGX28" s="605"/>
      <c r="HGY28" s="605">
        <v>13.495993294607397</v>
      </c>
      <c r="HGZ28" s="605"/>
      <c r="HHA28" s="605"/>
      <c r="HHB28" s="605">
        <v>13.495993294607397</v>
      </c>
      <c r="HHC28" s="605"/>
      <c r="HHD28" s="605"/>
      <c r="HHE28" s="605">
        <v>13.495993294607397</v>
      </c>
      <c r="HHF28" s="605"/>
      <c r="HHG28" s="605"/>
      <c r="HHH28" s="605">
        <v>13.495993294607397</v>
      </c>
      <c r="HHI28" s="605"/>
      <c r="HHJ28" s="605"/>
      <c r="HHK28" s="605">
        <v>13.495993294607397</v>
      </c>
      <c r="HHL28" s="605"/>
      <c r="HHM28" s="605"/>
      <c r="HHN28" s="605">
        <v>13.495993294607397</v>
      </c>
      <c r="HHO28" s="605"/>
      <c r="HHP28" s="605"/>
      <c r="HHQ28" s="605">
        <v>13.495993294607397</v>
      </c>
      <c r="HHR28" s="605"/>
      <c r="HHS28" s="605"/>
      <c r="HHT28" s="605">
        <v>13.495993294607397</v>
      </c>
      <c r="HHU28" s="605"/>
      <c r="HHV28" s="605"/>
      <c r="HHW28" s="605">
        <v>13.495993294607397</v>
      </c>
      <c r="HHX28" s="605"/>
      <c r="HHY28" s="605"/>
      <c r="HHZ28" s="605">
        <v>13.495993294607397</v>
      </c>
      <c r="HIA28" s="605"/>
      <c r="HIB28" s="605"/>
      <c r="HIC28" s="605">
        <v>13.495993294607397</v>
      </c>
      <c r="HID28" s="605"/>
      <c r="HIE28" s="605"/>
      <c r="HIF28" s="605">
        <v>13.495993294607397</v>
      </c>
      <c r="HIG28" s="605"/>
      <c r="HIH28" s="605"/>
      <c r="HII28" s="605">
        <v>13.495993294607397</v>
      </c>
      <c r="HIJ28" s="605"/>
      <c r="HIK28" s="605"/>
      <c r="HIL28" s="605">
        <v>13.495993294607397</v>
      </c>
      <c r="HIM28" s="605"/>
      <c r="HIN28" s="605"/>
      <c r="HIO28" s="605">
        <v>13.495993294607397</v>
      </c>
      <c r="HIP28" s="605"/>
      <c r="HIQ28" s="605"/>
      <c r="HIR28" s="605">
        <v>13.495993294607397</v>
      </c>
      <c r="HIS28" s="605"/>
      <c r="HIT28" s="605"/>
      <c r="HIU28" s="605">
        <v>13.495993294607397</v>
      </c>
      <c r="HIV28" s="605"/>
      <c r="HIW28" s="605"/>
      <c r="HIX28" s="605">
        <v>13.495993294607397</v>
      </c>
      <c r="HIY28" s="605"/>
      <c r="HIZ28" s="605"/>
      <c r="HJA28" s="605">
        <v>13.495993294607397</v>
      </c>
      <c r="HJB28" s="605"/>
      <c r="HJC28" s="605"/>
      <c r="HJD28" s="605">
        <v>13.495993294607397</v>
      </c>
      <c r="HJE28" s="605"/>
      <c r="HJF28" s="605"/>
      <c r="HJG28" s="605">
        <v>13.495993294607397</v>
      </c>
      <c r="HJH28" s="605"/>
      <c r="HJI28" s="605"/>
      <c r="HJJ28" s="605">
        <v>13.495993294607397</v>
      </c>
      <c r="HJK28" s="605"/>
      <c r="HJL28" s="605"/>
      <c r="HJM28" s="605">
        <v>13.495993294607397</v>
      </c>
      <c r="HJN28" s="605"/>
      <c r="HJO28" s="605"/>
      <c r="HJP28" s="605">
        <v>13.495993294607397</v>
      </c>
      <c r="HJQ28" s="605"/>
      <c r="HJR28" s="605"/>
      <c r="HJS28" s="605">
        <v>13.495993294607397</v>
      </c>
      <c r="HJT28" s="605"/>
      <c r="HJU28" s="605"/>
      <c r="HJV28" s="605">
        <v>13.495993294607397</v>
      </c>
      <c r="HJW28" s="605"/>
      <c r="HJX28" s="605"/>
      <c r="HJY28" s="605">
        <v>13.495993294607397</v>
      </c>
      <c r="HJZ28" s="605"/>
      <c r="HKA28" s="605"/>
      <c r="HKB28" s="605">
        <v>13.495993294607397</v>
      </c>
      <c r="HKC28" s="605"/>
      <c r="HKD28" s="605"/>
      <c r="HKE28" s="605">
        <v>13.495993294607397</v>
      </c>
      <c r="HKF28" s="605"/>
      <c r="HKG28" s="605"/>
      <c r="HKH28" s="605">
        <v>13.495993294607397</v>
      </c>
      <c r="HKI28" s="605"/>
      <c r="HKJ28" s="605"/>
      <c r="HKK28" s="605">
        <v>13.495993294607397</v>
      </c>
      <c r="HKL28" s="605"/>
      <c r="HKM28" s="605"/>
      <c r="HKN28" s="605">
        <v>13.495993294607397</v>
      </c>
      <c r="HKO28" s="605"/>
      <c r="HKP28" s="605"/>
      <c r="HKQ28" s="605">
        <v>13.495993294607397</v>
      </c>
      <c r="HKR28" s="605"/>
      <c r="HKS28" s="605"/>
      <c r="HKT28" s="605">
        <v>13.495993294607397</v>
      </c>
      <c r="HKU28" s="605"/>
      <c r="HKV28" s="605"/>
      <c r="HKW28" s="605">
        <v>13.495993294607397</v>
      </c>
      <c r="HKX28" s="605"/>
      <c r="HKY28" s="605"/>
      <c r="HKZ28" s="605">
        <v>13.495993294607397</v>
      </c>
      <c r="HLA28" s="605"/>
      <c r="HLB28" s="605"/>
      <c r="HLC28" s="605">
        <v>13.495993294607397</v>
      </c>
      <c r="HLD28" s="605"/>
      <c r="HLE28" s="605"/>
      <c r="HLF28" s="605">
        <v>13.495993294607397</v>
      </c>
      <c r="HLG28" s="605"/>
      <c r="HLH28" s="605"/>
      <c r="HLI28" s="605">
        <v>13.495993294607397</v>
      </c>
      <c r="HLJ28" s="605"/>
      <c r="HLK28" s="605"/>
      <c r="HLL28" s="605">
        <v>13.495993294607397</v>
      </c>
      <c r="HLM28" s="605"/>
      <c r="HLN28" s="605"/>
      <c r="HLO28" s="605">
        <v>13.495993294607397</v>
      </c>
      <c r="HLP28" s="605"/>
      <c r="HLQ28" s="605"/>
      <c r="HLR28" s="605">
        <v>13.495993294607397</v>
      </c>
      <c r="HLS28" s="605"/>
      <c r="HLT28" s="605"/>
      <c r="HLU28" s="605">
        <v>13.495993294607397</v>
      </c>
      <c r="HLV28" s="605"/>
      <c r="HLW28" s="605"/>
      <c r="HLX28" s="605">
        <v>13.495993294607397</v>
      </c>
      <c r="HLY28" s="605"/>
      <c r="HLZ28" s="605"/>
      <c r="HMA28" s="605">
        <v>13.495993294607397</v>
      </c>
      <c r="HMB28" s="605"/>
      <c r="HMC28" s="605"/>
      <c r="HMD28" s="605">
        <v>13.495993294607397</v>
      </c>
      <c r="HME28" s="605"/>
      <c r="HMF28" s="605"/>
      <c r="HMG28" s="605">
        <v>13.495993294607397</v>
      </c>
      <c r="HMH28" s="605"/>
      <c r="HMI28" s="605"/>
      <c r="HMJ28" s="605">
        <v>13.495993294607397</v>
      </c>
      <c r="HMK28" s="605"/>
      <c r="HML28" s="605"/>
      <c r="HMM28" s="605">
        <v>13.495993294607397</v>
      </c>
      <c r="HMN28" s="605"/>
      <c r="HMO28" s="605"/>
      <c r="HMP28" s="605">
        <v>13.495993294607397</v>
      </c>
      <c r="HMQ28" s="605"/>
      <c r="HMR28" s="605"/>
      <c r="HMS28" s="605">
        <v>13.495993294607397</v>
      </c>
      <c r="HMT28" s="605"/>
      <c r="HMU28" s="605"/>
      <c r="HMV28" s="605">
        <v>13.495993294607397</v>
      </c>
      <c r="HMW28" s="605"/>
      <c r="HMX28" s="605"/>
      <c r="HMY28" s="605">
        <v>13.495993294607397</v>
      </c>
      <c r="HMZ28" s="605"/>
      <c r="HNA28" s="605"/>
      <c r="HNB28" s="605">
        <v>13.495993294607397</v>
      </c>
      <c r="HNC28" s="605"/>
      <c r="HND28" s="605"/>
      <c r="HNE28" s="605">
        <v>13.495993294607397</v>
      </c>
      <c r="HNF28" s="605"/>
      <c r="HNG28" s="605"/>
      <c r="HNH28" s="605">
        <v>13.495993294607397</v>
      </c>
      <c r="HNI28" s="605"/>
      <c r="HNJ28" s="605"/>
      <c r="HNK28" s="605">
        <v>13.495993294607397</v>
      </c>
      <c r="HNL28" s="605"/>
      <c r="HNM28" s="605"/>
      <c r="HNN28" s="605">
        <v>13.495993294607397</v>
      </c>
      <c r="HNO28" s="605"/>
      <c r="HNP28" s="605"/>
      <c r="HNQ28" s="605">
        <v>13.495993294607397</v>
      </c>
      <c r="HNR28" s="605"/>
      <c r="HNS28" s="605"/>
      <c r="HNT28" s="605">
        <v>13.495993294607397</v>
      </c>
      <c r="HNU28" s="605"/>
      <c r="HNV28" s="605"/>
      <c r="HNW28" s="605">
        <v>13.495993294607397</v>
      </c>
      <c r="HNX28" s="605"/>
      <c r="HNY28" s="605"/>
      <c r="HNZ28" s="605">
        <v>13.495993294607397</v>
      </c>
      <c r="HOA28" s="605"/>
      <c r="HOB28" s="605"/>
      <c r="HOC28" s="605">
        <v>13.495993294607397</v>
      </c>
      <c r="HOD28" s="605"/>
      <c r="HOE28" s="605"/>
      <c r="HOF28" s="605">
        <v>13.495993294607397</v>
      </c>
      <c r="HOG28" s="605"/>
      <c r="HOH28" s="605"/>
      <c r="HOI28" s="605">
        <v>13.495993294607397</v>
      </c>
      <c r="HOJ28" s="605"/>
      <c r="HOK28" s="605"/>
      <c r="HOL28" s="605">
        <v>13.495993294607397</v>
      </c>
      <c r="HOM28" s="605"/>
      <c r="HON28" s="605"/>
      <c r="HOO28" s="605">
        <v>13.495993294607397</v>
      </c>
      <c r="HOP28" s="605"/>
      <c r="HOQ28" s="605"/>
      <c r="HOR28" s="605">
        <v>13.495993294607397</v>
      </c>
      <c r="HOS28" s="605"/>
      <c r="HOT28" s="605"/>
      <c r="HOU28" s="605">
        <v>13.495993294607397</v>
      </c>
      <c r="HOV28" s="605"/>
      <c r="HOW28" s="605"/>
      <c r="HOX28" s="605">
        <v>13.495993294607397</v>
      </c>
      <c r="HOY28" s="605"/>
      <c r="HOZ28" s="605"/>
      <c r="HPA28" s="605">
        <v>13.495993294607397</v>
      </c>
      <c r="HPB28" s="605"/>
      <c r="HPC28" s="605"/>
      <c r="HPD28" s="605">
        <v>13.495993294607397</v>
      </c>
      <c r="HPE28" s="605"/>
      <c r="HPF28" s="605"/>
      <c r="HPG28" s="605">
        <v>13.495993294607397</v>
      </c>
      <c r="HPH28" s="605"/>
      <c r="HPI28" s="605"/>
      <c r="HPJ28" s="605">
        <v>13.495993294607397</v>
      </c>
      <c r="HPK28" s="605"/>
      <c r="HPL28" s="605"/>
      <c r="HPM28" s="605">
        <v>13.495993294607397</v>
      </c>
      <c r="HPN28" s="605"/>
      <c r="HPO28" s="605"/>
      <c r="HPP28" s="605">
        <v>13.495993294607397</v>
      </c>
      <c r="HPQ28" s="605"/>
      <c r="HPR28" s="605"/>
      <c r="HPS28" s="605">
        <v>13.495993294607397</v>
      </c>
      <c r="HPT28" s="605"/>
      <c r="HPU28" s="605"/>
      <c r="HPV28" s="605">
        <v>13.495993294607397</v>
      </c>
      <c r="HPW28" s="605"/>
      <c r="HPX28" s="605"/>
      <c r="HPY28" s="605">
        <v>13.495993294607397</v>
      </c>
      <c r="HPZ28" s="605"/>
      <c r="HQA28" s="605"/>
      <c r="HQB28" s="605">
        <v>13.495993294607397</v>
      </c>
      <c r="HQC28" s="605"/>
      <c r="HQD28" s="605"/>
      <c r="HQE28" s="605">
        <v>13.495993294607397</v>
      </c>
      <c r="HQF28" s="605"/>
      <c r="HQG28" s="605"/>
      <c r="HQH28" s="605">
        <v>13.495993294607397</v>
      </c>
      <c r="HQI28" s="605"/>
      <c r="HQJ28" s="605"/>
      <c r="HQK28" s="605">
        <v>13.495993294607397</v>
      </c>
      <c r="HQL28" s="605"/>
      <c r="HQM28" s="605"/>
      <c r="HQN28" s="605">
        <v>13.495993294607397</v>
      </c>
      <c r="HQO28" s="605"/>
      <c r="HQP28" s="605"/>
      <c r="HQQ28" s="605">
        <v>13.495993294607397</v>
      </c>
      <c r="HQR28" s="605"/>
      <c r="HQS28" s="605"/>
      <c r="HQT28" s="605">
        <v>13.495993294607397</v>
      </c>
      <c r="HQU28" s="605"/>
      <c r="HQV28" s="605"/>
      <c r="HQW28" s="605">
        <v>13.495993294607397</v>
      </c>
      <c r="HQX28" s="605"/>
      <c r="HQY28" s="605"/>
      <c r="HQZ28" s="605">
        <v>13.495993294607397</v>
      </c>
      <c r="HRA28" s="605"/>
      <c r="HRB28" s="605"/>
      <c r="HRC28" s="605">
        <v>13.495993294607397</v>
      </c>
      <c r="HRD28" s="605"/>
      <c r="HRE28" s="605"/>
      <c r="HRF28" s="605">
        <v>13.495993294607397</v>
      </c>
      <c r="HRG28" s="605"/>
      <c r="HRH28" s="605"/>
      <c r="HRI28" s="605">
        <v>13.495993294607397</v>
      </c>
      <c r="HRJ28" s="605"/>
      <c r="HRK28" s="605"/>
      <c r="HRL28" s="605">
        <v>13.495993294607397</v>
      </c>
      <c r="HRM28" s="605"/>
      <c r="HRN28" s="605"/>
      <c r="HRO28" s="605">
        <v>13.495993294607397</v>
      </c>
      <c r="HRP28" s="605"/>
      <c r="HRQ28" s="605"/>
      <c r="HRR28" s="605">
        <v>13.495993294607397</v>
      </c>
      <c r="HRS28" s="605"/>
      <c r="HRT28" s="605"/>
      <c r="HRU28" s="605">
        <v>13.495993294607397</v>
      </c>
      <c r="HRV28" s="605"/>
      <c r="HRW28" s="605"/>
      <c r="HRX28" s="605">
        <v>13.495993294607397</v>
      </c>
      <c r="HRY28" s="605"/>
      <c r="HRZ28" s="605"/>
      <c r="HSA28" s="605">
        <v>13.495993294607397</v>
      </c>
      <c r="HSB28" s="605"/>
      <c r="HSC28" s="605"/>
      <c r="HSD28" s="605">
        <v>13.495993294607397</v>
      </c>
      <c r="HSE28" s="605"/>
      <c r="HSF28" s="605"/>
      <c r="HSG28" s="605">
        <v>13.495993294607397</v>
      </c>
      <c r="HSH28" s="605"/>
      <c r="HSI28" s="605"/>
      <c r="HSJ28" s="605">
        <v>13.495993294607397</v>
      </c>
      <c r="HSK28" s="605"/>
      <c r="HSL28" s="605"/>
      <c r="HSM28" s="605">
        <v>13.495993294607397</v>
      </c>
      <c r="HSN28" s="605"/>
      <c r="HSO28" s="605"/>
      <c r="HSP28" s="605">
        <v>13.495993294607397</v>
      </c>
      <c r="HSQ28" s="605"/>
      <c r="HSR28" s="605"/>
      <c r="HSS28" s="605">
        <v>13.495993294607397</v>
      </c>
      <c r="HST28" s="605"/>
      <c r="HSU28" s="605"/>
      <c r="HSV28" s="605">
        <v>13.495993294607397</v>
      </c>
      <c r="HSW28" s="605"/>
      <c r="HSX28" s="605"/>
      <c r="HSY28" s="605">
        <v>13.495993294607397</v>
      </c>
      <c r="HSZ28" s="605"/>
      <c r="HTA28" s="605"/>
      <c r="HTB28" s="605">
        <v>13.495993294607397</v>
      </c>
      <c r="HTC28" s="605"/>
      <c r="HTD28" s="605"/>
      <c r="HTE28" s="605">
        <v>13.495993294607397</v>
      </c>
      <c r="HTF28" s="605"/>
      <c r="HTG28" s="605"/>
      <c r="HTH28" s="605">
        <v>13.495993294607397</v>
      </c>
      <c r="HTI28" s="605"/>
      <c r="HTJ28" s="605"/>
      <c r="HTK28" s="605">
        <v>13.495993294607397</v>
      </c>
      <c r="HTL28" s="605"/>
      <c r="HTM28" s="605"/>
      <c r="HTN28" s="605">
        <v>13.495993294607397</v>
      </c>
      <c r="HTO28" s="605"/>
      <c r="HTP28" s="605"/>
      <c r="HTQ28" s="605">
        <v>13.495993294607397</v>
      </c>
      <c r="HTR28" s="605"/>
      <c r="HTS28" s="605"/>
      <c r="HTT28" s="605">
        <v>13.495993294607397</v>
      </c>
      <c r="HTU28" s="605"/>
      <c r="HTV28" s="605"/>
      <c r="HTW28" s="605">
        <v>13.495993294607397</v>
      </c>
      <c r="HTX28" s="605"/>
      <c r="HTY28" s="605"/>
      <c r="HTZ28" s="605">
        <v>13.495993294607397</v>
      </c>
      <c r="HUA28" s="605"/>
      <c r="HUB28" s="605"/>
      <c r="HUC28" s="605">
        <v>13.495993294607397</v>
      </c>
      <c r="HUD28" s="605"/>
      <c r="HUE28" s="605"/>
      <c r="HUF28" s="605">
        <v>13.495993294607397</v>
      </c>
      <c r="HUG28" s="605"/>
      <c r="HUH28" s="605"/>
      <c r="HUI28" s="605">
        <v>13.495993294607397</v>
      </c>
      <c r="HUJ28" s="605"/>
      <c r="HUK28" s="605"/>
      <c r="HUL28" s="605">
        <v>13.495993294607397</v>
      </c>
      <c r="HUM28" s="605"/>
      <c r="HUN28" s="605"/>
      <c r="HUO28" s="605">
        <v>13.495993294607397</v>
      </c>
      <c r="HUP28" s="605"/>
      <c r="HUQ28" s="605"/>
      <c r="HUR28" s="605">
        <v>13.495993294607397</v>
      </c>
      <c r="HUS28" s="605"/>
      <c r="HUT28" s="605"/>
      <c r="HUU28" s="605">
        <v>13.495993294607397</v>
      </c>
      <c r="HUV28" s="605"/>
      <c r="HUW28" s="605"/>
      <c r="HUX28" s="605">
        <v>13.495993294607397</v>
      </c>
      <c r="HUY28" s="605"/>
      <c r="HUZ28" s="605"/>
      <c r="HVA28" s="605">
        <v>13.495993294607397</v>
      </c>
      <c r="HVB28" s="605"/>
      <c r="HVC28" s="605"/>
      <c r="HVD28" s="605">
        <v>13.495993294607397</v>
      </c>
      <c r="HVE28" s="605"/>
      <c r="HVF28" s="605"/>
      <c r="HVG28" s="605">
        <v>13.495993294607397</v>
      </c>
      <c r="HVH28" s="605"/>
      <c r="HVI28" s="605"/>
      <c r="HVJ28" s="605">
        <v>13.495993294607397</v>
      </c>
      <c r="HVK28" s="605"/>
      <c r="HVL28" s="605"/>
      <c r="HVM28" s="605">
        <v>13.495993294607397</v>
      </c>
      <c r="HVN28" s="605"/>
      <c r="HVO28" s="605"/>
      <c r="HVP28" s="605">
        <v>13.495993294607397</v>
      </c>
      <c r="HVQ28" s="605"/>
      <c r="HVR28" s="605"/>
      <c r="HVS28" s="605">
        <v>13.495993294607397</v>
      </c>
      <c r="HVT28" s="605"/>
      <c r="HVU28" s="605"/>
      <c r="HVV28" s="605">
        <v>13.495993294607397</v>
      </c>
      <c r="HVW28" s="605"/>
      <c r="HVX28" s="605"/>
      <c r="HVY28" s="605">
        <v>13.495993294607397</v>
      </c>
      <c r="HVZ28" s="605"/>
      <c r="HWA28" s="605"/>
      <c r="HWB28" s="605">
        <v>13.495993294607397</v>
      </c>
      <c r="HWC28" s="605"/>
      <c r="HWD28" s="605"/>
      <c r="HWE28" s="605">
        <v>13.495993294607397</v>
      </c>
      <c r="HWF28" s="605"/>
      <c r="HWG28" s="605"/>
      <c r="HWH28" s="605">
        <v>13.495993294607397</v>
      </c>
      <c r="HWI28" s="605"/>
      <c r="HWJ28" s="605"/>
      <c r="HWK28" s="605">
        <v>13.495993294607397</v>
      </c>
      <c r="HWL28" s="605"/>
      <c r="HWM28" s="605"/>
      <c r="HWN28" s="605">
        <v>13.495993294607397</v>
      </c>
      <c r="HWO28" s="605"/>
      <c r="HWP28" s="605"/>
      <c r="HWQ28" s="605">
        <v>13.495993294607397</v>
      </c>
      <c r="HWR28" s="605"/>
      <c r="HWS28" s="605"/>
      <c r="HWT28" s="605">
        <v>13.495993294607397</v>
      </c>
      <c r="HWU28" s="605"/>
      <c r="HWV28" s="605"/>
      <c r="HWW28" s="605">
        <v>13.495993294607397</v>
      </c>
      <c r="HWX28" s="605"/>
      <c r="HWY28" s="605"/>
      <c r="HWZ28" s="605">
        <v>13.495993294607397</v>
      </c>
      <c r="HXA28" s="605"/>
      <c r="HXB28" s="605"/>
      <c r="HXC28" s="605">
        <v>13.495993294607397</v>
      </c>
      <c r="HXD28" s="605"/>
      <c r="HXE28" s="605"/>
      <c r="HXF28" s="605">
        <v>13.495993294607397</v>
      </c>
      <c r="HXG28" s="605"/>
      <c r="HXH28" s="605"/>
      <c r="HXI28" s="605">
        <v>13.495993294607397</v>
      </c>
      <c r="HXJ28" s="605"/>
      <c r="HXK28" s="605"/>
      <c r="HXL28" s="605">
        <v>13.495993294607397</v>
      </c>
      <c r="HXM28" s="605"/>
      <c r="HXN28" s="605"/>
      <c r="HXO28" s="605">
        <v>13.495993294607397</v>
      </c>
      <c r="HXP28" s="605"/>
      <c r="HXQ28" s="605"/>
      <c r="HXR28" s="605">
        <v>13.495993294607397</v>
      </c>
      <c r="HXS28" s="605"/>
      <c r="HXT28" s="605"/>
      <c r="HXU28" s="605">
        <v>13.495993294607397</v>
      </c>
      <c r="HXV28" s="605"/>
      <c r="HXW28" s="605"/>
      <c r="HXX28" s="605">
        <v>13.495993294607397</v>
      </c>
      <c r="HXY28" s="605"/>
      <c r="HXZ28" s="605"/>
      <c r="HYA28" s="605">
        <v>13.495993294607397</v>
      </c>
      <c r="HYB28" s="605"/>
      <c r="HYC28" s="605"/>
      <c r="HYD28" s="605">
        <v>13.495993294607397</v>
      </c>
      <c r="HYE28" s="605"/>
      <c r="HYF28" s="605"/>
      <c r="HYG28" s="605">
        <v>13.495993294607397</v>
      </c>
      <c r="HYH28" s="605"/>
      <c r="HYI28" s="605"/>
      <c r="HYJ28" s="605">
        <v>13.495993294607397</v>
      </c>
      <c r="HYK28" s="605"/>
      <c r="HYL28" s="605"/>
      <c r="HYM28" s="605">
        <v>13.495993294607397</v>
      </c>
      <c r="HYN28" s="605"/>
      <c r="HYO28" s="605"/>
      <c r="HYP28" s="605">
        <v>13.495993294607397</v>
      </c>
      <c r="HYQ28" s="605"/>
      <c r="HYR28" s="605"/>
      <c r="HYS28" s="605">
        <v>13.495993294607397</v>
      </c>
      <c r="HYT28" s="605"/>
      <c r="HYU28" s="605"/>
      <c r="HYV28" s="605">
        <v>13.495993294607397</v>
      </c>
      <c r="HYW28" s="605"/>
      <c r="HYX28" s="605"/>
      <c r="HYY28" s="605">
        <v>13.495993294607397</v>
      </c>
      <c r="HYZ28" s="605"/>
      <c r="HZA28" s="605"/>
      <c r="HZB28" s="605">
        <v>13.495993294607397</v>
      </c>
      <c r="HZC28" s="605"/>
      <c r="HZD28" s="605"/>
      <c r="HZE28" s="605">
        <v>13.495993294607397</v>
      </c>
      <c r="HZF28" s="605"/>
      <c r="HZG28" s="605"/>
      <c r="HZH28" s="605">
        <v>13.495993294607397</v>
      </c>
      <c r="HZI28" s="605"/>
      <c r="HZJ28" s="605"/>
      <c r="HZK28" s="605">
        <v>13.495993294607397</v>
      </c>
      <c r="HZL28" s="605"/>
      <c r="HZM28" s="605"/>
      <c r="HZN28" s="605">
        <v>13.495993294607397</v>
      </c>
      <c r="HZO28" s="605"/>
      <c r="HZP28" s="605"/>
      <c r="HZQ28" s="605">
        <v>13.495993294607397</v>
      </c>
      <c r="HZR28" s="605"/>
      <c r="HZS28" s="605"/>
      <c r="HZT28" s="605">
        <v>13.495993294607397</v>
      </c>
      <c r="HZU28" s="605"/>
      <c r="HZV28" s="605"/>
      <c r="HZW28" s="605">
        <v>13.495993294607397</v>
      </c>
      <c r="HZX28" s="605"/>
      <c r="HZY28" s="605"/>
      <c r="HZZ28" s="605">
        <v>13.495993294607397</v>
      </c>
      <c r="IAA28" s="605"/>
      <c r="IAB28" s="605"/>
      <c r="IAC28" s="605">
        <v>13.495993294607397</v>
      </c>
      <c r="IAD28" s="605"/>
      <c r="IAE28" s="605"/>
      <c r="IAF28" s="605">
        <v>13.495993294607397</v>
      </c>
      <c r="IAG28" s="605"/>
      <c r="IAH28" s="605"/>
      <c r="IAI28" s="605">
        <v>13.495993294607397</v>
      </c>
      <c r="IAJ28" s="605"/>
      <c r="IAK28" s="605"/>
      <c r="IAL28" s="605">
        <v>13.495993294607397</v>
      </c>
      <c r="IAM28" s="605"/>
      <c r="IAN28" s="605"/>
      <c r="IAO28" s="605">
        <v>13.495993294607397</v>
      </c>
      <c r="IAP28" s="605"/>
      <c r="IAQ28" s="605"/>
      <c r="IAR28" s="605">
        <v>13.495993294607397</v>
      </c>
      <c r="IAS28" s="605"/>
      <c r="IAT28" s="605"/>
      <c r="IAU28" s="605">
        <v>13.495993294607397</v>
      </c>
      <c r="IAV28" s="605"/>
      <c r="IAW28" s="605"/>
      <c r="IAX28" s="605">
        <v>13.495993294607397</v>
      </c>
      <c r="IAY28" s="605"/>
      <c r="IAZ28" s="605"/>
      <c r="IBA28" s="605">
        <v>13.495993294607397</v>
      </c>
      <c r="IBB28" s="605"/>
      <c r="IBC28" s="605"/>
      <c r="IBD28" s="605">
        <v>13.495993294607397</v>
      </c>
      <c r="IBE28" s="605"/>
      <c r="IBF28" s="605"/>
      <c r="IBG28" s="605">
        <v>13.495993294607397</v>
      </c>
      <c r="IBH28" s="605"/>
      <c r="IBI28" s="605"/>
      <c r="IBJ28" s="605">
        <v>13.495993294607397</v>
      </c>
      <c r="IBK28" s="605"/>
      <c r="IBL28" s="605"/>
      <c r="IBM28" s="605">
        <v>13.495993294607397</v>
      </c>
      <c r="IBN28" s="605"/>
      <c r="IBO28" s="605"/>
      <c r="IBP28" s="605">
        <v>13.495993294607397</v>
      </c>
      <c r="IBQ28" s="605"/>
      <c r="IBR28" s="605"/>
      <c r="IBS28" s="605">
        <v>13.495993294607397</v>
      </c>
      <c r="IBT28" s="605"/>
      <c r="IBU28" s="605"/>
      <c r="IBV28" s="605">
        <v>13.495993294607397</v>
      </c>
      <c r="IBW28" s="605"/>
      <c r="IBX28" s="605"/>
      <c r="IBY28" s="605">
        <v>13.495993294607397</v>
      </c>
      <c r="IBZ28" s="605"/>
      <c r="ICA28" s="605"/>
      <c r="ICB28" s="605">
        <v>13.495993294607397</v>
      </c>
      <c r="ICC28" s="605"/>
      <c r="ICD28" s="605"/>
      <c r="ICE28" s="605">
        <v>13.495993294607397</v>
      </c>
      <c r="ICF28" s="605"/>
      <c r="ICG28" s="605"/>
      <c r="ICH28" s="605">
        <v>13.495993294607397</v>
      </c>
      <c r="ICI28" s="605"/>
      <c r="ICJ28" s="605"/>
      <c r="ICK28" s="605">
        <v>13.495993294607397</v>
      </c>
      <c r="ICL28" s="605"/>
      <c r="ICM28" s="605"/>
      <c r="ICN28" s="605">
        <v>13.495993294607397</v>
      </c>
      <c r="ICO28" s="605"/>
      <c r="ICP28" s="605"/>
      <c r="ICQ28" s="605">
        <v>13.495993294607397</v>
      </c>
      <c r="ICR28" s="605"/>
      <c r="ICS28" s="605"/>
      <c r="ICT28" s="605">
        <v>13.495993294607397</v>
      </c>
      <c r="ICU28" s="605"/>
      <c r="ICV28" s="605"/>
      <c r="ICW28" s="605">
        <v>13.495993294607397</v>
      </c>
      <c r="ICX28" s="605"/>
      <c r="ICY28" s="605"/>
      <c r="ICZ28" s="605">
        <v>13.495993294607397</v>
      </c>
      <c r="IDA28" s="605"/>
      <c r="IDB28" s="605"/>
      <c r="IDC28" s="605">
        <v>13.495993294607397</v>
      </c>
      <c r="IDD28" s="605"/>
      <c r="IDE28" s="605"/>
      <c r="IDF28" s="605">
        <v>13.495993294607397</v>
      </c>
      <c r="IDG28" s="605"/>
      <c r="IDH28" s="605"/>
      <c r="IDI28" s="605">
        <v>13.495993294607397</v>
      </c>
      <c r="IDJ28" s="605"/>
      <c r="IDK28" s="605"/>
      <c r="IDL28" s="605">
        <v>13.495993294607397</v>
      </c>
      <c r="IDM28" s="605"/>
      <c r="IDN28" s="605"/>
      <c r="IDO28" s="605">
        <v>13.495993294607397</v>
      </c>
      <c r="IDP28" s="605"/>
      <c r="IDQ28" s="605"/>
      <c r="IDR28" s="605">
        <v>13.495993294607397</v>
      </c>
      <c r="IDS28" s="605"/>
      <c r="IDT28" s="605"/>
      <c r="IDU28" s="605">
        <v>13.495993294607397</v>
      </c>
      <c r="IDV28" s="605"/>
      <c r="IDW28" s="605"/>
      <c r="IDX28" s="605">
        <v>13.495993294607397</v>
      </c>
      <c r="IDY28" s="605"/>
      <c r="IDZ28" s="605"/>
      <c r="IEA28" s="605">
        <v>13.495993294607397</v>
      </c>
      <c r="IEB28" s="605"/>
      <c r="IEC28" s="605"/>
      <c r="IED28" s="605">
        <v>13.495993294607397</v>
      </c>
      <c r="IEE28" s="605"/>
      <c r="IEF28" s="605"/>
      <c r="IEG28" s="605">
        <v>13.495993294607397</v>
      </c>
      <c r="IEH28" s="605"/>
      <c r="IEI28" s="605"/>
      <c r="IEJ28" s="605">
        <v>13.495993294607397</v>
      </c>
      <c r="IEK28" s="605"/>
      <c r="IEL28" s="605"/>
      <c r="IEM28" s="605">
        <v>13.495993294607397</v>
      </c>
      <c r="IEN28" s="605"/>
      <c r="IEO28" s="605"/>
      <c r="IEP28" s="605">
        <v>13.495993294607397</v>
      </c>
      <c r="IEQ28" s="605"/>
      <c r="IER28" s="605"/>
      <c r="IES28" s="605">
        <v>13.495993294607397</v>
      </c>
      <c r="IET28" s="605"/>
      <c r="IEU28" s="605"/>
      <c r="IEV28" s="605">
        <v>13.495993294607397</v>
      </c>
      <c r="IEW28" s="605"/>
      <c r="IEX28" s="605"/>
      <c r="IEY28" s="605">
        <v>13.495993294607397</v>
      </c>
      <c r="IEZ28" s="605"/>
      <c r="IFA28" s="605"/>
      <c r="IFB28" s="605">
        <v>13.495993294607397</v>
      </c>
      <c r="IFC28" s="605"/>
      <c r="IFD28" s="605"/>
      <c r="IFE28" s="605">
        <v>13.495993294607397</v>
      </c>
      <c r="IFF28" s="605"/>
      <c r="IFG28" s="605"/>
      <c r="IFH28" s="605">
        <v>13.495993294607397</v>
      </c>
      <c r="IFI28" s="605"/>
      <c r="IFJ28" s="605"/>
      <c r="IFK28" s="605">
        <v>13.495993294607397</v>
      </c>
      <c r="IFL28" s="605"/>
      <c r="IFM28" s="605"/>
      <c r="IFN28" s="605">
        <v>13.495993294607397</v>
      </c>
      <c r="IFO28" s="605"/>
      <c r="IFP28" s="605"/>
      <c r="IFQ28" s="605">
        <v>13.495993294607397</v>
      </c>
      <c r="IFR28" s="605"/>
      <c r="IFS28" s="605"/>
      <c r="IFT28" s="605">
        <v>13.495993294607397</v>
      </c>
      <c r="IFU28" s="605"/>
      <c r="IFV28" s="605"/>
      <c r="IFW28" s="605">
        <v>13.495993294607397</v>
      </c>
      <c r="IFX28" s="605"/>
      <c r="IFY28" s="605"/>
      <c r="IFZ28" s="605">
        <v>13.495993294607397</v>
      </c>
      <c r="IGA28" s="605"/>
      <c r="IGB28" s="605"/>
      <c r="IGC28" s="605">
        <v>13.495993294607397</v>
      </c>
      <c r="IGD28" s="605"/>
      <c r="IGE28" s="605"/>
      <c r="IGF28" s="605">
        <v>13.495993294607397</v>
      </c>
      <c r="IGG28" s="605"/>
      <c r="IGH28" s="605"/>
      <c r="IGI28" s="605">
        <v>13.495993294607397</v>
      </c>
      <c r="IGJ28" s="605"/>
      <c r="IGK28" s="605"/>
      <c r="IGL28" s="605">
        <v>13.495993294607397</v>
      </c>
      <c r="IGM28" s="605"/>
      <c r="IGN28" s="605"/>
      <c r="IGO28" s="605">
        <v>13.495993294607397</v>
      </c>
      <c r="IGP28" s="605"/>
      <c r="IGQ28" s="605"/>
      <c r="IGR28" s="605">
        <v>13.495993294607397</v>
      </c>
      <c r="IGS28" s="605"/>
      <c r="IGT28" s="605"/>
      <c r="IGU28" s="605">
        <v>13.495993294607397</v>
      </c>
      <c r="IGV28" s="605"/>
      <c r="IGW28" s="605"/>
      <c r="IGX28" s="605">
        <v>13.495993294607397</v>
      </c>
      <c r="IGY28" s="605"/>
      <c r="IGZ28" s="605"/>
      <c r="IHA28" s="605">
        <v>13.495993294607397</v>
      </c>
      <c r="IHB28" s="605"/>
      <c r="IHC28" s="605"/>
      <c r="IHD28" s="605">
        <v>13.495993294607397</v>
      </c>
      <c r="IHE28" s="605"/>
      <c r="IHF28" s="605"/>
      <c r="IHG28" s="605">
        <v>13.495993294607397</v>
      </c>
      <c r="IHH28" s="605"/>
      <c r="IHI28" s="605"/>
      <c r="IHJ28" s="605">
        <v>13.495993294607397</v>
      </c>
      <c r="IHK28" s="605"/>
      <c r="IHL28" s="605"/>
      <c r="IHM28" s="605">
        <v>13.495993294607397</v>
      </c>
      <c r="IHN28" s="605"/>
      <c r="IHO28" s="605"/>
      <c r="IHP28" s="605">
        <v>13.495993294607397</v>
      </c>
      <c r="IHQ28" s="605"/>
      <c r="IHR28" s="605"/>
      <c r="IHS28" s="605">
        <v>13.495993294607397</v>
      </c>
      <c r="IHT28" s="605"/>
      <c r="IHU28" s="605"/>
      <c r="IHV28" s="605">
        <v>13.495993294607397</v>
      </c>
      <c r="IHW28" s="605"/>
      <c r="IHX28" s="605"/>
      <c r="IHY28" s="605">
        <v>13.495993294607397</v>
      </c>
      <c r="IHZ28" s="605"/>
      <c r="IIA28" s="605"/>
      <c r="IIB28" s="605">
        <v>13.495993294607397</v>
      </c>
      <c r="IIC28" s="605"/>
      <c r="IID28" s="605"/>
      <c r="IIE28" s="605">
        <v>13.495993294607397</v>
      </c>
      <c r="IIF28" s="605"/>
      <c r="IIG28" s="605"/>
      <c r="IIH28" s="605">
        <v>13.495993294607397</v>
      </c>
      <c r="III28" s="605"/>
      <c r="IIJ28" s="605"/>
      <c r="IIK28" s="605">
        <v>13.495993294607397</v>
      </c>
      <c r="IIL28" s="605"/>
      <c r="IIM28" s="605"/>
      <c r="IIN28" s="605">
        <v>13.495993294607397</v>
      </c>
      <c r="IIO28" s="605"/>
      <c r="IIP28" s="605"/>
      <c r="IIQ28" s="605">
        <v>13.495993294607397</v>
      </c>
      <c r="IIR28" s="605"/>
      <c r="IIS28" s="605"/>
      <c r="IIT28" s="605">
        <v>13.495993294607397</v>
      </c>
      <c r="IIU28" s="605"/>
      <c r="IIV28" s="605"/>
      <c r="IIW28" s="605">
        <v>13.495993294607397</v>
      </c>
      <c r="IIX28" s="605"/>
      <c r="IIY28" s="605"/>
      <c r="IIZ28" s="605">
        <v>13.495993294607397</v>
      </c>
      <c r="IJA28" s="605"/>
      <c r="IJB28" s="605"/>
      <c r="IJC28" s="605">
        <v>13.495993294607397</v>
      </c>
      <c r="IJD28" s="605"/>
      <c r="IJE28" s="605"/>
      <c r="IJF28" s="605">
        <v>13.495993294607397</v>
      </c>
      <c r="IJG28" s="605"/>
      <c r="IJH28" s="605"/>
      <c r="IJI28" s="605">
        <v>13.495993294607397</v>
      </c>
      <c r="IJJ28" s="605"/>
      <c r="IJK28" s="605"/>
      <c r="IJL28" s="605">
        <v>13.495993294607397</v>
      </c>
      <c r="IJM28" s="605"/>
      <c r="IJN28" s="605"/>
      <c r="IJO28" s="605">
        <v>13.495993294607397</v>
      </c>
      <c r="IJP28" s="605"/>
      <c r="IJQ28" s="605"/>
      <c r="IJR28" s="605">
        <v>13.495993294607397</v>
      </c>
      <c r="IJS28" s="605"/>
      <c r="IJT28" s="605"/>
      <c r="IJU28" s="605">
        <v>13.495993294607397</v>
      </c>
      <c r="IJV28" s="605"/>
      <c r="IJW28" s="605"/>
      <c r="IJX28" s="605">
        <v>13.495993294607397</v>
      </c>
      <c r="IJY28" s="605"/>
      <c r="IJZ28" s="605"/>
      <c r="IKA28" s="605">
        <v>13.495993294607397</v>
      </c>
      <c r="IKB28" s="605"/>
      <c r="IKC28" s="605"/>
      <c r="IKD28" s="605">
        <v>13.495993294607397</v>
      </c>
      <c r="IKE28" s="605"/>
      <c r="IKF28" s="605"/>
      <c r="IKG28" s="605">
        <v>13.495993294607397</v>
      </c>
      <c r="IKH28" s="605"/>
      <c r="IKI28" s="605"/>
      <c r="IKJ28" s="605">
        <v>13.495993294607397</v>
      </c>
      <c r="IKK28" s="605"/>
      <c r="IKL28" s="605"/>
      <c r="IKM28" s="605">
        <v>13.495993294607397</v>
      </c>
      <c r="IKN28" s="605"/>
      <c r="IKO28" s="605"/>
      <c r="IKP28" s="605">
        <v>13.495993294607397</v>
      </c>
      <c r="IKQ28" s="605"/>
      <c r="IKR28" s="605"/>
      <c r="IKS28" s="605">
        <v>13.495993294607397</v>
      </c>
      <c r="IKT28" s="605"/>
      <c r="IKU28" s="605"/>
      <c r="IKV28" s="605">
        <v>13.495993294607397</v>
      </c>
      <c r="IKW28" s="605"/>
      <c r="IKX28" s="605"/>
      <c r="IKY28" s="605">
        <v>13.495993294607397</v>
      </c>
      <c r="IKZ28" s="605"/>
      <c r="ILA28" s="605"/>
      <c r="ILB28" s="605">
        <v>13.495993294607397</v>
      </c>
      <c r="ILC28" s="605"/>
      <c r="ILD28" s="605"/>
      <c r="ILE28" s="605">
        <v>13.495993294607397</v>
      </c>
      <c r="ILF28" s="605"/>
      <c r="ILG28" s="605"/>
      <c r="ILH28" s="605">
        <v>13.495993294607397</v>
      </c>
      <c r="ILI28" s="605"/>
      <c r="ILJ28" s="605"/>
      <c r="ILK28" s="605">
        <v>13.495993294607397</v>
      </c>
      <c r="ILL28" s="605"/>
      <c r="ILM28" s="605"/>
      <c r="ILN28" s="605">
        <v>13.495993294607397</v>
      </c>
      <c r="ILO28" s="605"/>
      <c r="ILP28" s="605"/>
      <c r="ILQ28" s="605">
        <v>13.495993294607397</v>
      </c>
      <c r="ILR28" s="605"/>
      <c r="ILS28" s="605"/>
      <c r="ILT28" s="605">
        <v>13.495993294607397</v>
      </c>
      <c r="ILU28" s="605"/>
      <c r="ILV28" s="605"/>
      <c r="ILW28" s="605">
        <v>13.495993294607397</v>
      </c>
      <c r="ILX28" s="605"/>
      <c r="ILY28" s="605"/>
      <c r="ILZ28" s="605">
        <v>13.495993294607397</v>
      </c>
      <c r="IMA28" s="605"/>
      <c r="IMB28" s="605"/>
      <c r="IMC28" s="605">
        <v>13.495993294607397</v>
      </c>
      <c r="IMD28" s="605"/>
      <c r="IME28" s="605"/>
      <c r="IMF28" s="605">
        <v>13.495993294607397</v>
      </c>
      <c r="IMG28" s="605"/>
      <c r="IMH28" s="605"/>
      <c r="IMI28" s="605">
        <v>13.495993294607397</v>
      </c>
      <c r="IMJ28" s="605"/>
      <c r="IMK28" s="605"/>
      <c r="IML28" s="605">
        <v>13.495993294607397</v>
      </c>
      <c r="IMM28" s="605"/>
      <c r="IMN28" s="605"/>
      <c r="IMO28" s="605">
        <v>13.495993294607397</v>
      </c>
      <c r="IMP28" s="605"/>
      <c r="IMQ28" s="605"/>
      <c r="IMR28" s="605">
        <v>13.495993294607397</v>
      </c>
      <c r="IMS28" s="605"/>
      <c r="IMT28" s="605"/>
      <c r="IMU28" s="605">
        <v>13.495993294607397</v>
      </c>
      <c r="IMV28" s="605"/>
      <c r="IMW28" s="605"/>
      <c r="IMX28" s="605">
        <v>13.495993294607397</v>
      </c>
      <c r="IMY28" s="605"/>
      <c r="IMZ28" s="605"/>
      <c r="INA28" s="605">
        <v>13.495993294607397</v>
      </c>
      <c r="INB28" s="605"/>
      <c r="INC28" s="605"/>
      <c r="IND28" s="605">
        <v>13.495993294607397</v>
      </c>
      <c r="INE28" s="605"/>
      <c r="INF28" s="605"/>
      <c r="ING28" s="605">
        <v>13.495993294607397</v>
      </c>
      <c r="INH28" s="605"/>
      <c r="INI28" s="605"/>
      <c r="INJ28" s="605">
        <v>13.495993294607397</v>
      </c>
      <c r="INK28" s="605"/>
      <c r="INL28" s="605"/>
      <c r="INM28" s="605">
        <v>13.495993294607397</v>
      </c>
      <c r="INN28" s="605"/>
      <c r="INO28" s="605"/>
      <c r="INP28" s="605">
        <v>13.495993294607397</v>
      </c>
      <c r="INQ28" s="605"/>
      <c r="INR28" s="605"/>
      <c r="INS28" s="605">
        <v>13.495993294607397</v>
      </c>
      <c r="INT28" s="605"/>
      <c r="INU28" s="605"/>
      <c r="INV28" s="605">
        <v>13.495993294607397</v>
      </c>
      <c r="INW28" s="605"/>
      <c r="INX28" s="605"/>
      <c r="INY28" s="605">
        <v>13.495993294607397</v>
      </c>
      <c r="INZ28" s="605"/>
      <c r="IOA28" s="605"/>
      <c r="IOB28" s="605">
        <v>13.495993294607397</v>
      </c>
      <c r="IOC28" s="605"/>
      <c r="IOD28" s="605"/>
      <c r="IOE28" s="605">
        <v>13.495993294607397</v>
      </c>
      <c r="IOF28" s="605"/>
      <c r="IOG28" s="605"/>
      <c r="IOH28" s="605">
        <v>13.495993294607397</v>
      </c>
      <c r="IOI28" s="605"/>
      <c r="IOJ28" s="605"/>
      <c r="IOK28" s="605">
        <v>13.495993294607397</v>
      </c>
      <c r="IOL28" s="605"/>
      <c r="IOM28" s="605"/>
      <c r="ION28" s="605">
        <v>13.495993294607397</v>
      </c>
      <c r="IOO28" s="605"/>
      <c r="IOP28" s="605"/>
      <c r="IOQ28" s="605">
        <v>13.495993294607397</v>
      </c>
      <c r="IOR28" s="605"/>
      <c r="IOS28" s="605"/>
      <c r="IOT28" s="605">
        <v>13.495993294607397</v>
      </c>
      <c r="IOU28" s="605"/>
      <c r="IOV28" s="605"/>
      <c r="IOW28" s="605">
        <v>13.495993294607397</v>
      </c>
      <c r="IOX28" s="605"/>
      <c r="IOY28" s="605"/>
      <c r="IOZ28" s="605">
        <v>13.495993294607397</v>
      </c>
      <c r="IPA28" s="605"/>
      <c r="IPB28" s="605"/>
      <c r="IPC28" s="605">
        <v>13.495993294607397</v>
      </c>
      <c r="IPD28" s="605"/>
      <c r="IPE28" s="605"/>
      <c r="IPF28" s="605">
        <v>13.495993294607397</v>
      </c>
      <c r="IPG28" s="605"/>
      <c r="IPH28" s="605"/>
      <c r="IPI28" s="605">
        <v>13.495993294607397</v>
      </c>
      <c r="IPJ28" s="605"/>
      <c r="IPK28" s="605"/>
      <c r="IPL28" s="605">
        <v>13.495993294607397</v>
      </c>
      <c r="IPM28" s="605"/>
      <c r="IPN28" s="605"/>
      <c r="IPO28" s="605">
        <v>13.495993294607397</v>
      </c>
      <c r="IPP28" s="605"/>
      <c r="IPQ28" s="605"/>
      <c r="IPR28" s="605">
        <v>13.495993294607397</v>
      </c>
      <c r="IPS28" s="605"/>
      <c r="IPT28" s="605"/>
      <c r="IPU28" s="605">
        <v>13.495993294607397</v>
      </c>
      <c r="IPV28" s="605"/>
      <c r="IPW28" s="605"/>
      <c r="IPX28" s="605">
        <v>13.495993294607397</v>
      </c>
      <c r="IPY28" s="605"/>
      <c r="IPZ28" s="605"/>
      <c r="IQA28" s="605">
        <v>13.495993294607397</v>
      </c>
      <c r="IQB28" s="605"/>
      <c r="IQC28" s="605"/>
      <c r="IQD28" s="605">
        <v>13.495993294607397</v>
      </c>
      <c r="IQE28" s="605"/>
      <c r="IQF28" s="605"/>
      <c r="IQG28" s="605">
        <v>13.495993294607397</v>
      </c>
      <c r="IQH28" s="605"/>
      <c r="IQI28" s="605"/>
      <c r="IQJ28" s="605">
        <v>13.495993294607397</v>
      </c>
      <c r="IQK28" s="605"/>
      <c r="IQL28" s="605"/>
      <c r="IQM28" s="605">
        <v>13.495993294607397</v>
      </c>
      <c r="IQN28" s="605"/>
      <c r="IQO28" s="605"/>
      <c r="IQP28" s="605">
        <v>13.495993294607397</v>
      </c>
      <c r="IQQ28" s="605"/>
      <c r="IQR28" s="605"/>
      <c r="IQS28" s="605">
        <v>13.495993294607397</v>
      </c>
      <c r="IQT28" s="605"/>
      <c r="IQU28" s="605"/>
      <c r="IQV28" s="605">
        <v>13.495993294607397</v>
      </c>
      <c r="IQW28" s="605"/>
      <c r="IQX28" s="605"/>
      <c r="IQY28" s="605">
        <v>13.495993294607397</v>
      </c>
      <c r="IQZ28" s="605"/>
      <c r="IRA28" s="605"/>
      <c r="IRB28" s="605">
        <v>13.495993294607397</v>
      </c>
      <c r="IRC28" s="605"/>
      <c r="IRD28" s="605"/>
      <c r="IRE28" s="605">
        <v>13.495993294607397</v>
      </c>
      <c r="IRF28" s="605"/>
      <c r="IRG28" s="605"/>
      <c r="IRH28" s="605">
        <v>13.495993294607397</v>
      </c>
      <c r="IRI28" s="605"/>
      <c r="IRJ28" s="605"/>
      <c r="IRK28" s="605">
        <v>13.495993294607397</v>
      </c>
      <c r="IRL28" s="605"/>
      <c r="IRM28" s="605"/>
      <c r="IRN28" s="605">
        <v>13.495993294607397</v>
      </c>
      <c r="IRO28" s="605"/>
      <c r="IRP28" s="605"/>
      <c r="IRQ28" s="605">
        <v>13.495993294607397</v>
      </c>
      <c r="IRR28" s="605"/>
      <c r="IRS28" s="605"/>
      <c r="IRT28" s="605">
        <v>13.495993294607397</v>
      </c>
      <c r="IRU28" s="605"/>
      <c r="IRV28" s="605"/>
      <c r="IRW28" s="605">
        <v>13.495993294607397</v>
      </c>
      <c r="IRX28" s="605"/>
      <c r="IRY28" s="605"/>
      <c r="IRZ28" s="605">
        <v>13.495993294607397</v>
      </c>
      <c r="ISA28" s="605"/>
      <c r="ISB28" s="605"/>
      <c r="ISC28" s="605">
        <v>13.495993294607397</v>
      </c>
      <c r="ISD28" s="605"/>
      <c r="ISE28" s="605"/>
      <c r="ISF28" s="605">
        <v>13.495993294607397</v>
      </c>
      <c r="ISG28" s="605"/>
      <c r="ISH28" s="605"/>
      <c r="ISI28" s="605">
        <v>13.495993294607397</v>
      </c>
      <c r="ISJ28" s="605"/>
      <c r="ISK28" s="605"/>
      <c r="ISL28" s="605">
        <v>13.495993294607397</v>
      </c>
      <c r="ISM28" s="605"/>
      <c r="ISN28" s="605"/>
      <c r="ISO28" s="605">
        <v>13.495993294607397</v>
      </c>
      <c r="ISP28" s="605"/>
      <c r="ISQ28" s="605"/>
      <c r="ISR28" s="605">
        <v>13.495993294607397</v>
      </c>
      <c r="ISS28" s="605"/>
      <c r="IST28" s="605"/>
      <c r="ISU28" s="605">
        <v>13.495993294607397</v>
      </c>
      <c r="ISV28" s="605"/>
      <c r="ISW28" s="605"/>
      <c r="ISX28" s="605">
        <v>13.495993294607397</v>
      </c>
      <c r="ISY28" s="605"/>
      <c r="ISZ28" s="605"/>
      <c r="ITA28" s="605">
        <v>13.495993294607397</v>
      </c>
      <c r="ITB28" s="605"/>
      <c r="ITC28" s="605"/>
      <c r="ITD28" s="605">
        <v>13.495993294607397</v>
      </c>
      <c r="ITE28" s="605"/>
      <c r="ITF28" s="605"/>
      <c r="ITG28" s="605">
        <v>13.495993294607397</v>
      </c>
      <c r="ITH28" s="605"/>
      <c r="ITI28" s="605"/>
      <c r="ITJ28" s="605">
        <v>13.495993294607397</v>
      </c>
      <c r="ITK28" s="605"/>
      <c r="ITL28" s="605"/>
      <c r="ITM28" s="605">
        <v>13.495993294607397</v>
      </c>
      <c r="ITN28" s="605"/>
      <c r="ITO28" s="605"/>
      <c r="ITP28" s="605">
        <v>13.495993294607397</v>
      </c>
      <c r="ITQ28" s="605"/>
      <c r="ITR28" s="605"/>
      <c r="ITS28" s="605">
        <v>13.495993294607397</v>
      </c>
      <c r="ITT28" s="605"/>
      <c r="ITU28" s="605"/>
      <c r="ITV28" s="605">
        <v>13.495993294607397</v>
      </c>
      <c r="ITW28" s="605"/>
      <c r="ITX28" s="605"/>
      <c r="ITY28" s="605">
        <v>13.495993294607397</v>
      </c>
      <c r="ITZ28" s="605"/>
      <c r="IUA28" s="605"/>
      <c r="IUB28" s="605">
        <v>13.495993294607397</v>
      </c>
      <c r="IUC28" s="605"/>
      <c r="IUD28" s="605"/>
      <c r="IUE28" s="605">
        <v>13.495993294607397</v>
      </c>
      <c r="IUF28" s="605"/>
      <c r="IUG28" s="605"/>
      <c r="IUH28" s="605">
        <v>13.495993294607397</v>
      </c>
      <c r="IUI28" s="605"/>
      <c r="IUJ28" s="605"/>
      <c r="IUK28" s="605">
        <v>13.495993294607397</v>
      </c>
      <c r="IUL28" s="605"/>
      <c r="IUM28" s="605"/>
      <c r="IUN28" s="605">
        <v>13.495993294607397</v>
      </c>
      <c r="IUO28" s="605"/>
      <c r="IUP28" s="605"/>
      <c r="IUQ28" s="605">
        <v>13.495993294607397</v>
      </c>
      <c r="IUR28" s="605"/>
      <c r="IUS28" s="605"/>
      <c r="IUT28" s="605">
        <v>13.495993294607397</v>
      </c>
      <c r="IUU28" s="605"/>
      <c r="IUV28" s="605"/>
      <c r="IUW28" s="605">
        <v>13.495993294607397</v>
      </c>
      <c r="IUX28" s="605"/>
      <c r="IUY28" s="605"/>
      <c r="IUZ28" s="605">
        <v>13.495993294607397</v>
      </c>
      <c r="IVA28" s="605"/>
      <c r="IVB28" s="605"/>
      <c r="IVC28" s="605">
        <v>13.495993294607397</v>
      </c>
      <c r="IVD28" s="605"/>
      <c r="IVE28" s="605"/>
      <c r="IVF28" s="605">
        <v>13.495993294607397</v>
      </c>
      <c r="IVG28" s="605"/>
      <c r="IVH28" s="605"/>
      <c r="IVI28" s="605">
        <v>13.495993294607397</v>
      </c>
      <c r="IVJ28" s="605"/>
      <c r="IVK28" s="605"/>
      <c r="IVL28" s="605">
        <v>13.495993294607397</v>
      </c>
      <c r="IVM28" s="605"/>
      <c r="IVN28" s="605"/>
      <c r="IVO28" s="605">
        <v>13.495993294607397</v>
      </c>
      <c r="IVP28" s="605"/>
      <c r="IVQ28" s="605"/>
      <c r="IVR28" s="605">
        <v>13.495993294607397</v>
      </c>
      <c r="IVS28" s="605"/>
      <c r="IVT28" s="605"/>
      <c r="IVU28" s="605">
        <v>13.495993294607397</v>
      </c>
      <c r="IVV28" s="605"/>
      <c r="IVW28" s="605"/>
      <c r="IVX28" s="605">
        <v>13.495993294607397</v>
      </c>
      <c r="IVY28" s="605"/>
      <c r="IVZ28" s="605"/>
      <c r="IWA28" s="605">
        <v>13.495993294607397</v>
      </c>
      <c r="IWB28" s="605"/>
      <c r="IWC28" s="605"/>
      <c r="IWD28" s="605">
        <v>13.495993294607397</v>
      </c>
      <c r="IWE28" s="605"/>
      <c r="IWF28" s="605"/>
      <c r="IWG28" s="605">
        <v>13.495993294607397</v>
      </c>
      <c r="IWH28" s="605"/>
      <c r="IWI28" s="605"/>
      <c r="IWJ28" s="605">
        <v>13.495993294607397</v>
      </c>
      <c r="IWK28" s="605"/>
      <c r="IWL28" s="605"/>
      <c r="IWM28" s="605">
        <v>13.495993294607397</v>
      </c>
      <c r="IWN28" s="605"/>
      <c r="IWO28" s="605"/>
      <c r="IWP28" s="605">
        <v>13.495993294607397</v>
      </c>
      <c r="IWQ28" s="605"/>
      <c r="IWR28" s="605"/>
      <c r="IWS28" s="605">
        <v>13.495993294607397</v>
      </c>
      <c r="IWT28" s="605"/>
      <c r="IWU28" s="605"/>
      <c r="IWV28" s="605">
        <v>13.495993294607397</v>
      </c>
      <c r="IWW28" s="605"/>
      <c r="IWX28" s="605"/>
      <c r="IWY28" s="605">
        <v>13.495993294607397</v>
      </c>
      <c r="IWZ28" s="605"/>
      <c r="IXA28" s="605"/>
      <c r="IXB28" s="605">
        <v>13.495993294607397</v>
      </c>
      <c r="IXC28" s="605"/>
      <c r="IXD28" s="605"/>
      <c r="IXE28" s="605">
        <v>13.495993294607397</v>
      </c>
      <c r="IXF28" s="605"/>
      <c r="IXG28" s="605"/>
      <c r="IXH28" s="605">
        <v>13.495993294607397</v>
      </c>
      <c r="IXI28" s="605"/>
      <c r="IXJ28" s="605"/>
      <c r="IXK28" s="605">
        <v>13.495993294607397</v>
      </c>
      <c r="IXL28" s="605"/>
      <c r="IXM28" s="605"/>
      <c r="IXN28" s="605">
        <v>13.495993294607397</v>
      </c>
      <c r="IXO28" s="605"/>
      <c r="IXP28" s="605"/>
      <c r="IXQ28" s="605">
        <v>13.495993294607397</v>
      </c>
      <c r="IXR28" s="605"/>
      <c r="IXS28" s="605"/>
      <c r="IXT28" s="605">
        <v>13.495993294607397</v>
      </c>
      <c r="IXU28" s="605"/>
      <c r="IXV28" s="605"/>
      <c r="IXW28" s="605">
        <v>13.495993294607397</v>
      </c>
      <c r="IXX28" s="605"/>
      <c r="IXY28" s="605"/>
      <c r="IXZ28" s="605">
        <v>13.495993294607397</v>
      </c>
      <c r="IYA28" s="605"/>
      <c r="IYB28" s="605"/>
      <c r="IYC28" s="605">
        <v>13.495993294607397</v>
      </c>
      <c r="IYD28" s="605"/>
      <c r="IYE28" s="605"/>
      <c r="IYF28" s="605">
        <v>13.495993294607397</v>
      </c>
      <c r="IYG28" s="605"/>
      <c r="IYH28" s="605"/>
      <c r="IYI28" s="605">
        <v>13.495993294607397</v>
      </c>
      <c r="IYJ28" s="605"/>
      <c r="IYK28" s="605"/>
      <c r="IYL28" s="605">
        <v>13.495993294607397</v>
      </c>
      <c r="IYM28" s="605"/>
      <c r="IYN28" s="605"/>
      <c r="IYO28" s="605">
        <v>13.495993294607397</v>
      </c>
      <c r="IYP28" s="605"/>
      <c r="IYQ28" s="605"/>
      <c r="IYR28" s="605">
        <v>13.495993294607397</v>
      </c>
      <c r="IYS28" s="605"/>
      <c r="IYT28" s="605"/>
      <c r="IYU28" s="605">
        <v>13.495993294607397</v>
      </c>
      <c r="IYV28" s="605"/>
      <c r="IYW28" s="605"/>
      <c r="IYX28" s="605">
        <v>13.495993294607397</v>
      </c>
      <c r="IYY28" s="605"/>
      <c r="IYZ28" s="605"/>
      <c r="IZA28" s="605">
        <v>13.495993294607397</v>
      </c>
      <c r="IZB28" s="605"/>
      <c r="IZC28" s="605"/>
      <c r="IZD28" s="605">
        <v>13.495993294607397</v>
      </c>
      <c r="IZE28" s="605"/>
      <c r="IZF28" s="605"/>
      <c r="IZG28" s="605">
        <v>13.495993294607397</v>
      </c>
      <c r="IZH28" s="605"/>
      <c r="IZI28" s="605"/>
      <c r="IZJ28" s="605">
        <v>13.495993294607397</v>
      </c>
      <c r="IZK28" s="605"/>
      <c r="IZL28" s="605"/>
      <c r="IZM28" s="605">
        <v>13.495993294607397</v>
      </c>
      <c r="IZN28" s="605"/>
      <c r="IZO28" s="605"/>
      <c r="IZP28" s="605">
        <v>13.495993294607397</v>
      </c>
      <c r="IZQ28" s="605"/>
      <c r="IZR28" s="605"/>
      <c r="IZS28" s="605">
        <v>13.495993294607397</v>
      </c>
      <c r="IZT28" s="605"/>
      <c r="IZU28" s="605"/>
      <c r="IZV28" s="605">
        <v>13.495993294607397</v>
      </c>
      <c r="IZW28" s="605"/>
      <c r="IZX28" s="605"/>
      <c r="IZY28" s="605">
        <v>13.495993294607397</v>
      </c>
      <c r="IZZ28" s="605"/>
      <c r="JAA28" s="605"/>
      <c r="JAB28" s="605">
        <v>13.495993294607397</v>
      </c>
      <c r="JAC28" s="605"/>
      <c r="JAD28" s="605"/>
      <c r="JAE28" s="605">
        <v>13.495993294607397</v>
      </c>
      <c r="JAF28" s="605"/>
      <c r="JAG28" s="605"/>
      <c r="JAH28" s="605">
        <v>13.495993294607397</v>
      </c>
      <c r="JAI28" s="605"/>
      <c r="JAJ28" s="605"/>
      <c r="JAK28" s="605">
        <v>13.495993294607397</v>
      </c>
      <c r="JAL28" s="605"/>
      <c r="JAM28" s="605"/>
      <c r="JAN28" s="605">
        <v>13.495993294607397</v>
      </c>
      <c r="JAO28" s="605"/>
      <c r="JAP28" s="605"/>
      <c r="JAQ28" s="605">
        <v>13.495993294607397</v>
      </c>
      <c r="JAR28" s="605"/>
      <c r="JAS28" s="605"/>
      <c r="JAT28" s="605">
        <v>13.495993294607397</v>
      </c>
      <c r="JAU28" s="605"/>
      <c r="JAV28" s="605"/>
      <c r="JAW28" s="605">
        <v>13.495993294607397</v>
      </c>
      <c r="JAX28" s="605"/>
      <c r="JAY28" s="605"/>
      <c r="JAZ28" s="605">
        <v>13.495993294607397</v>
      </c>
      <c r="JBA28" s="605"/>
      <c r="JBB28" s="605"/>
      <c r="JBC28" s="605">
        <v>13.495993294607397</v>
      </c>
      <c r="JBD28" s="605"/>
      <c r="JBE28" s="605"/>
      <c r="JBF28" s="605">
        <v>13.495993294607397</v>
      </c>
      <c r="JBG28" s="605"/>
      <c r="JBH28" s="605"/>
      <c r="JBI28" s="605">
        <v>13.495993294607397</v>
      </c>
      <c r="JBJ28" s="605"/>
      <c r="JBK28" s="605"/>
      <c r="JBL28" s="605">
        <v>13.495993294607397</v>
      </c>
      <c r="JBM28" s="605"/>
      <c r="JBN28" s="605"/>
      <c r="JBO28" s="605">
        <v>13.495993294607397</v>
      </c>
      <c r="JBP28" s="605"/>
      <c r="JBQ28" s="605"/>
      <c r="JBR28" s="605">
        <v>13.495993294607397</v>
      </c>
      <c r="JBS28" s="605"/>
      <c r="JBT28" s="605"/>
      <c r="JBU28" s="605">
        <v>13.495993294607397</v>
      </c>
      <c r="JBV28" s="605"/>
      <c r="JBW28" s="605"/>
      <c r="JBX28" s="605">
        <v>13.495993294607397</v>
      </c>
      <c r="JBY28" s="605"/>
      <c r="JBZ28" s="605"/>
      <c r="JCA28" s="605">
        <v>13.495993294607397</v>
      </c>
      <c r="JCB28" s="605"/>
      <c r="JCC28" s="605"/>
      <c r="JCD28" s="605">
        <v>13.495993294607397</v>
      </c>
      <c r="JCE28" s="605"/>
      <c r="JCF28" s="605"/>
      <c r="JCG28" s="605">
        <v>13.495993294607397</v>
      </c>
      <c r="JCH28" s="605"/>
      <c r="JCI28" s="605"/>
      <c r="JCJ28" s="605">
        <v>13.495993294607397</v>
      </c>
      <c r="JCK28" s="605"/>
      <c r="JCL28" s="605"/>
      <c r="JCM28" s="605">
        <v>13.495993294607397</v>
      </c>
      <c r="JCN28" s="605"/>
      <c r="JCO28" s="605"/>
      <c r="JCP28" s="605">
        <v>13.495993294607397</v>
      </c>
      <c r="JCQ28" s="605"/>
      <c r="JCR28" s="605"/>
      <c r="JCS28" s="605">
        <v>13.495993294607397</v>
      </c>
      <c r="JCT28" s="605"/>
      <c r="JCU28" s="605"/>
      <c r="JCV28" s="605">
        <v>13.495993294607397</v>
      </c>
      <c r="JCW28" s="605"/>
      <c r="JCX28" s="605"/>
      <c r="JCY28" s="605">
        <v>13.495993294607397</v>
      </c>
      <c r="JCZ28" s="605"/>
      <c r="JDA28" s="605"/>
      <c r="JDB28" s="605">
        <v>13.495993294607397</v>
      </c>
      <c r="JDC28" s="605"/>
      <c r="JDD28" s="605"/>
      <c r="JDE28" s="605">
        <v>13.495993294607397</v>
      </c>
      <c r="JDF28" s="605"/>
      <c r="JDG28" s="605"/>
      <c r="JDH28" s="605">
        <v>13.495993294607397</v>
      </c>
      <c r="JDI28" s="605"/>
      <c r="JDJ28" s="605"/>
      <c r="JDK28" s="605">
        <v>13.495993294607397</v>
      </c>
      <c r="JDL28" s="605"/>
      <c r="JDM28" s="605"/>
      <c r="JDN28" s="605">
        <v>13.495993294607397</v>
      </c>
      <c r="JDO28" s="605"/>
      <c r="JDP28" s="605"/>
      <c r="JDQ28" s="605">
        <v>13.495993294607397</v>
      </c>
      <c r="JDR28" s="605"/>
      <c r="JDS28" s="605"/>
      <c r="JDT28" s="605">
        <v>13.495993294607397</v>
      </c>
      <c r="JDU28" s="605"/>
      <c r="JDV28" s="605"/>
      <c r="JDW28" s="605">
        <v>13.495993294607397</v>
      </c>
      <c r="JDX28" s="605"/>
      <c r="JDY28" s="605"/>
      <c r="JDZ28" s="605">
        <v>13.495993294607397</v>
      </c>
      <c r="JEA28" s="605"/>
      <c r="JEB28" s="605"/>
      <c r="JEC28" s="605">
        <v>13.495993294607397</v>
      </c>
      <c r="JED28" s="605"/>
      <c r="JEE28" s="605"/>
      <c r="JEF28" s="605">
        <v>13.495993294607397</v>
      </c>
      <c r="JEG28" s="605"/>
      <c r="JEH28" s="605"/>
      <c r="JEI28" s="605">
        <v>13.495993294607397</v>
      </c>
      <c r="JEJ28" s="605"/>
      <c r="JEK28" s="605"/>
      <c r="JEL28" s="605">
        <v>13.495993294607397</v>
      </c>
      <c r="JEM28" s="605"/>
      <c r="JEN28" s="605"/>
      <c r="JEO28" s="605">
        <v>13.495993294607397</v>
      </c>
      <c r="JEP28" s="605"/>
      <c r="JEQ28" s="605"/>
      <c r="JER28" s="605">
        <v>13.495993294607397</v>
      </c>
      <c r="JES28" s="605"/>
      <c r="JET28" s="605"/>
      <c r="JEU28" s="605">
        <v>13.495993294607397</v>
      </c>
      <c r="JEV28" s="605"/>
      <c r="JEW28" s="605"/>
      <c r="JEX28" s="605">
        <v>13.495993294607397</v>
      </c>
      <c r="JEY28" s="605"/>
      <c r="JEZ28" s="605"/>
      <c r="JFA28" s="605">
        <v>13.495993294607397</v>
      </c>
      <c r="JFB28" s="605"/>
      <c r="JFC28" s="605"/>
      <c r="JFD28" s="605">
        <v>13.495993294607397</v>
      </c>
      <c r="JFE28" s="605"/>
      <c r="JFF28" s="605"/>
      <c r="JFG28" s="605">
        <v>13.495993294607397</v>
      </c>
      <c r="JFH28" s="605"/>
      <c r="JFI28" s="605"/>
      <c r="JFJ28" s="605">
        <v>13.495993294607397</v>
      </c>
      <c r="JFK28" s="605"/>
      <c r="JFL28" s="605"/>
      <c r="JFM28" s="605">
        <v>13.495993294607397</v>
      </c>
      <c r="JFN28" s="605"/>
      <c r="JFO28" s="605"/>
      <c r="JFP28" s="605">
        <v>13.495993294607397</v>
      </c>
      <c r="JFQ28" s="605"/>
      <c r="JFR28" s="605"/>
      <c r="JFS28" s="605">
        <v>13.495993294607397</v>
      </c>
      <c r="JFT28" s="605"/>
      <c r="JFU28" s="605"/>
      <c r="JFV28" s="605">
        <v>13.495993294607397</v>
      </c>
      <c r="JFW28" s="605"/>
      <c r="JFX28" s="605"/>
      <c r="JFY28" s="605">
        <v>13.495993294607397</v>
      </c>
      <c r="JFZ28" s="605"/>
      <c r="JGA28" s="605"/>
      <c r="JGB28" s="605">
        <v>13.495993294607397</v>
      </c>
      <c r="JGC28" s="605"/>
      <c r="JGD28" s="605"/>
      <c r="JGE28" s="605">
        <v>13.495993294607397</v>
      </c>
      <c r="JGF28" s="605"/>
      <c r="JGG28" s="605"/>
      <c r="JGH28" s="605">
        <v>13.495993294607397</v>
      </c>
      <c r="JGI28" s="605"/>
      <c r="JGJ28" s="605"/>
      <c r="JGK28" s="605">
        <v>13.495993294607397</v>
      </c>
      <c r="JGL28" s="605"/>
      <c r="JGM28" s="605"/>
      <c r="JGN28" s="605">
        <v>13.495993294607397</v>
      </c>
      <c r="JGO28" s="605"/>
      <c r="JGP28" s="605"/>
      <c r="JGQ28" s="605">
        <v>13.495993294607397</v>
      </c>
      <c r="JGR28" s="605"/>
      <c r="JGS28" s="605"/>
      <c r="JGT28" s="605">
        <v>13.495993294607397</v>
      </c>
      <c r="JGU28" s="605"/>
      <c r="JGV28" s="605"/>
      <c r="JGW28" s="605">
        <v>13.495993294607397</v>
      </c>
      <c r="JGX28" s="605"/>
      <c r="JGY28" s="605"/>
      <c r="JGZ28" s="605">
        <v>13.495993294607397</v>
      </c>
      <c r="JHA28" s="605"/>
      <c r="JHB28" s="605"/>
      <c r="JHC28" s="605">
        <v>13.495993294607397</v>
      </c>
      <c r="JHD28" s="605"/>
      <c r="JHE28" s="605"/>
      <c r="JHF28" s="605">
        <v>13.495993294607397</v>
      </c>
      <c r="JHG28" s="605"/>
      <c r="JHH28" s="605"/>
      <c r="JHI28" s="605">
        <v>13.495993294607397</v>
      </c>
      <c r="JHJ28" s="605"/>
      <c r="JHK28" s="605"/>
      <c r="JHL28" s="605">
        <v>13.495993294607397</v>
      </c>
      <c r="JHM28" s="605"/>
      <c r="JHN28" s="605"/>
      <c r="JHO28" s="605">
        <v>13.495993294607397</v>
      </c>
      <c r="JHP28" s="605"/>
      <c r="JHQ28" s="605"/>
      <c r="JHR28" s="605">
        <v>13.495993294607397</v>
      </c>
      <c r="JHS28" s="605"/>
      <c r="JHT28" s="605"/>
      <c r="JHU28" s="605">
        <v>13.495993294607397</v>
      </c>
      <c r="JHV28" s="605"/>
      <c r="JHW28" s="605"/>
      <c r="JHX28" s="605">
        <v>13.495993294607397</v>
      </c>
      <c r="JHY28" s="605"/>
      <c r="JHZ28" s="605"/>
      <c r="JIA28" s="605">
        <v>13.495993294607397</v>
      </c>
      <c r="JIB28" s="605"/>
      <c r="JIC28" s="605"/>
      <c r="JID28" s="605">
        <v>13.495993294607397</v>
      </c>
      <c r="JIE28" s="605"/>
      <c r="JIF28" s="605"/>
      <c r="JIG28" s="605">
        <v>13.495993294607397</v>
      </c>
      <c r="JIH28" s="605"/>
      <c r="JII28" s="605"/>
      <c r="JIJ28" s="605">
        <v>13.495993294607397</v>
      </c>
      <c r="JIK28" s="605"/>
      <c r="JIL28" s="605"/>
      <c r="JIM28" s="605">
        <v>13.495993294607397</v>
      </c>
      <c r="JIN28" s="605"/>
      <c r="JIO28" s="605"/>
      <c r="JIP28" s="605">
        <v>13.495993294607397</v>
      </c>
      <c r="JIQ28" s="605"/>
      <c r="JIR28" s="605"/>
      <c r="JIS28" s="605">
        <v>13.495993294607397</v>
      </c>
      <c r="JIT28" s="605"/>
      <c r="JIU28" s="605"/>
      <c r="JIV28" s="605">
        <v>13.495993294607397</v>
      </c>
      <c r="JIW28" s="605"/>
      <c r="JIX28" s="605"/>
      <c r="JIY28" s="605">
        <v>13.495993294607397</v>
      </c>
      <c r="JIZ28" s="605"/>
      <c r="JJA28" s="605"/>
      <c r="JJB28" s="605">
        <v>13.495993294607397</v>
      </c>
      <c r="JJC28" s="605"/>
      <c r="JJD28" s="605"/>
      <c r="JJE28" s="605">
        <v>13.495993294607397</v>
      </c>
      <c r="JJF28" s="605"/>
      <c r="JJG28" s="605"/>
      <c r="JJH28" s="605">
        <v>13.495993294607397</v>
      </c>
      <c r="JJI28" s="605"/>
      <c r="JJJ28" s="605"/>
      <c r="JJK28" s="605">
        <v>13.495993294607397</v>
      </c>
      <c r="JJL28" s="605"/>
      <c r="JJM28" s="605"/>
      <c r="JJN28" s="605">
        <v>13.495993294607397</v>
      </c>
      <c r="JJO28" s="605"/>
      <c r="JJP28" s="605"/>
      <c r="JJQ28" s="605">
        <v>13.495993294607397</v>
      </c>
      <c r="JJR28" s="605"/>
      <c r="JJS28" s="605"/>
      <c r="JJT28" s="605">
        <v>13.495993294607397</v>
      </c>
      <c r="JJU28" s="605"/>
      <c r="JJV28" s="605"/>
      <c r="JJW28" s="605">
        <v>13.495993294607397</v>
      </c>
      <c r="JJX28" s="605"/>
      <c r="JJY28" s="605"/>
      <c r="JJZ28" s="605">
        <v>13.495993294607397</v>
      </c>
      <c r="JKA28" s="605"/>
      <c r="JKB28" s="605"/>
      <c r="JKC28" s="605">
        <v>13.495993294607397</v>
      </c>
      <c r="JKD28" s="605"/>
      <c r="JKE28" s="605"/>
      <c r="JKF28" s="605">
        <v>13.495993294607397</v>
      </c>
      <c r="JKG28" s="605"/>
      <c r="JKH28" s="605"/>
      <c r="JKI28" s="605">
        <v>13.495993294607397</v>
      </c>
      <c r="JKJ28" s="605"/>
      <c r="JKK28" s="605"/>
      <c r="JKL28" s="605">
        <v>13.495993294607397</v>
      </c>
      <c r="JKM28" s="605"/>
      <c r="JKN28" s="605"/>
      <c r="JKO28" s="605">
        <v>13.495993294607397</v>
      </c>
      <c r="JKP28" s="605"/>
      <c r="JKQ28" s="605"/>
      <c r="JKR28" s="605">
        <v>13.495993294607397</v>
      </c>
      <c r="JKS28" s="605"/>
      <c r="JKT28" s="605"/>
      <c r="JKU28" s="605">
        <v>13.495993294607397</v>
      </c>
      <c r="JKV28" s="605"/>
      <c r="JKW28" s="605"/>
      <c r="JKX28" s="605">
        <v>13.495993294607397</v>
      </c>
      <c r="JKY28" s="605"/>
      <c r="JKZ28" s="605"/>
      <c r="JLA28" s="605">
        <v>13.495993294607397</v>
      </c>
      <c r="JLB28" s="605"/>
      <c r="JLC28" s="605"/>
      <c r="JLD28" s="605">
        <v>13.495993294607397</v>
      </c>
      <c r="JLE28" s="605"/>
      <c r="JLF28" s="605"/>
      <c r="JLG28" s="605">
        <v>13.495993294607397</v>
      </c>
      <c r="JLH28" s="605"/>
      <c r="JLI28" s="605"/>
      <c r="JLJ28" s="605">
        <v>13.495993294607397</v>
      </c>
      <c r="JLK28" s="605"/>
      <c r="JLL28" s="605"/>
      <c r="JLM28" s="605">
        <v>13.495993294607397</v>
      </c>
      <c r="JLN28" s="605"/>
      <c r="JLO28" s="605"/>
      <c r="JLP28" s="605">
        <v>13.495993294607397</v>
      </c>
      <c r="JLQ28" s="605"/>
      <c r="JLR28" s="605"/>
      <c r="JLS28" s="605">
        <v>13.495993294607397</v>
      </c>
      <c r="JLT28" s="605"/>
      <c r="JLU28" s="605"/>
      <c r="JLV28" s="605">
        <v>13.495993294607397</v>
      </c>
      <c r="JLW28" s="605"/>
      <c r="JLX28" s="605"/>
      <c r="JLY28" s="605">
        <v>13.495993294607397</v>
      </c>
      <c r="JLZ28" s="605"/>
      <c r="JMA28" s="605"/>
      <c r="JMB28" s="605">
        <v>13.495993294607397</v>
      </c>
      <c r="JMC28" s="605"/>
      <c r="JMD28" s="605"/>
      <c r="JME28" s="605">
        <v>13.495993294607397</v>
      </c>
      <c r="JMF28" s="605"/>
      <c r="JMG28" s="605"/>
      <c r="JMH28" s="605">
        <v>13.495993294607397</v>
      </c>
      <c r="JMI28" s="605"/>
      <c r="JMJ28" s="605"/>
      <c r="JMK28" s="605">
        <v>13.495993294607397</v>
      </c>
      <c r="JML28" s="605"/>
      <c r="JMM28" s="605"/>
      <c r="JMN28" s="605">
        <v>13.495993294607397</v>
      </c>
      <c r="JMO28" s="605"/>
      <c r="JMP28" s="605"/>
      <c r="JMQ28" s="605">
        <v>13.495993294607397</v>
      </c>
      <c r="JMR28" s="605"/>
      <c r="JMS28" s="605"/>
      <c r="JMT28" s="605">
        <v>13.495993294607397</v>
      </c>
      <c r="JMU28" s="605"/>
      <c r="JMV28" s="605"/>
      <c r="JMW28" s="605">
        <v>13.495993294607397</v>
      </c>
      <c r="JMX28" s="605"/>
      <c r="JMY28" s="605"/>
      <c r="JMZ28" s="605">
        <v>13.495993294607397</v>
      </c>
      <c r="JNA28" s="605"/>
      <c r="JNB28" s="605"/>
      <c r="JNC28" s="605">
        <v>13.495993294607397</v>
      </c>
      <c r="JND28" s="605"/>
      <c r="JNE28" s="605"/>
      <c r="JNF28" s="605">
        <v>13.495993294607397</v>
      </c>
      <c r="JNG28" s="605"/>
      <c r="JNH28" s="605"/>
      <c r="JNI28" s="605">
        <v>13.495993294607397</v>
      </c>
      <c r="JNJ28" s="605"/>
      <c r="JNK28" s="605"/>
      <c r="JNL28" s="605">
        <v>13.495993294607397</v>
      </c>
      <c r="JNM28" s="605"/>
      <c r="JNN28" s="605"/>
      <c r="JNO28" s="605">
        <v>13.495993294607397</v>
      </c>
      <c r="JNP28" s="605"/>
      <c r="JNQ28" s="605"/>
      <c r="JNR28" s="605">
        <v>13.495993294607397</v>
      </c>
      <c r="JNS28" s="605"/>
      <c r="JNT28" s="605"/>
      <c r="JNU28" s="605">
        <v>13.495993294607397</v>
      </c>
      <c r="JNV28" s="605"/>
      <c r="JNW28" s="605"/>
      <c r="JNX28" s="605">
        <v>13.495993294607397</v>
      </c>
      <c r="JNY28" s="605"/>
      <c r="JNZ28" s="605"/>
      <c r="JOA28" s="605">
        <v>13.495993294607397</v>
      </c>
      <c r="JOB28" s="605"/>
      <c r="JOC28" s="605"/>
      <c r="JOD28" s="605">
        <v>13.495993294607397</v>
      </c>
      <c r="JOE28" s="605"/>
      <c r="JOF28" s="605"/>
      <c r="JOG28" s="605">
        <v>13.495993294607397</v>
      </c>
      <c r="JOH28" s="605"/>
      <c r="JOI28" s="605"/>
      <c r="JOJ28" s="605">
        <v>13.495993294607397</v>
      </c>
      <c r="JOK28" s="605"/>
      <c r="JOL28" s="605"/>
      <c r="JOM28" s="605">
        <v>13.495993294607397</v>
      </c>
      <c r="JON28" s="605"/>
      <c r="JOO28" s="605"/>
      <c r="JOP28" s="605">
        <v>13.495993294607397</v>
      </c>
      <c r="JOQ28" s="605"/>
      <c r="JOR28" s="605"/>
      <c r="JOS28" s="605">
        <v>13.495993294607397</v>
      </c>
      <c r="JOT28" s="605"/>
      <c r="JOU28" s="605"/>
      <c r="JOV28" s="605">
        <v>13.495993294607397</v>
      </c>
      <c r="JOW28" s="605"/>
      <c r="JOX28" s="605"/>
      <c r="JOY28" s="605">
        <v>13.495993294607397</v>
      </c>
      <c r="JOZ28" s="605"/>
      <c r="JPA28" s="605"/>
      <c r="JPB28" s="605">
        <v>13.495993294607397</v>
      </c>
      <c r="JPC28" s="605"/>
      <c r="JPD28" s="605"/>
      <c r="JPE28" s="605">
        <v>13.495993294607397</v>
      </c>
      <c r="JPF28" s="605"/>
      <c r="JPG28" s="605"/>
      <c r="JPH28" s="605">
        <v>13.495993294607397</v>
      </c>
      <c r="JPI28" s="605"/>
      <c r="JPJ28" s="605"/>
      <c r="JPK28" s="605">
        <v>13.495993294607397</v>
      </c>
      <c r="JPL28" s="605"/>
      <c r="JPM28" s="605"/>
      <c r="JPN28" s="605">
        <v>13.495993294607397</v>
      </c>
      <c r="JPO28" s="605"/>
      <c r="JPP28" s="605"/>
      <c r="JPQ28" s="605">
        <v>13.495993294607397</v>
      </c>
      <c r="JPR28" s="605"/>
      <c r="JPS28" s="605"/>
      <c r="JPT28" s="605">
        <v>13.495993294607397</v>
      </c>
      <c r="JPU28" s="605"/>
      <c r="JPV28" s="605"/>
      <c r="JPW28" s="605">
        <v>13.495993294607397</v>
      </c>
      <c r="JPX28" s="605"/>
      <c r="JPY28" s="605"/>
      <c r="JPZ28" s="605">
        <v>13.495993294607397</v>
      </c>
      <c r="JQA28" s="605"/>
      <c r="JQB28" s="605"/>
      <c r="JQC28" s="605">
        <v>13.495993294607397</v>
      </c>
      <c r="JQD28" s="605"/>
      <c r="JQE28" s="605"/>
      <c r="JQF28" s="605">
        <v>13.495993294607397</v>
      </c>
      <c r="JQG28" s="605"/>
      <c r="JQH28" s="605"/>
      <c r="JQI28" s="605">
        <v>13.495993294607397</v>
      </c>
      <c r="JQJ28" s="605"/>
      <c r="JQK28" s="605"/>
      <c r="JQL28" s="605">
        <v>13.495993294607397</v>
      </c>
      <c r="JQM28" s="605"/>
      <c r="JQN28" s="605"/>
      <c r="JQO28" s="605">
        <v>13.495993294607397</v>
      </c>
      <c r="JQP28" s="605"/>
      <c r="JQQ28" s="605"/>
      <c r="JQR28" s="605">
        <v>13.495993294607397</v>
      </c>
      <c r="JQS28" s="605"/>
      <c r="JQT28" s="605"/>
      <c r="JQU28" s="605">
        <v>13.495993294607397</v>
      </c>
      <c r="JQV28" s="605"/>
      <c r="JQW28" s="605"/>
      <c r="JQX28" s="605">
        <v>13.495993294607397</v>
      </c>
      <c r="JQY28" s="605"/>
      <c r="JQZ28" s="605"/>
      <c r="JRA28" s="605">
        <v>13.495993294607397</v>
      </c>
      <c r="JRB28" s="605"/>
      <c r="JRC28" s="605"/>
      <c r="JRD28" s="605">
        <v>13.495993294607397</v>
      </c>
      <c r="JRE28" s="605"/>
      <c r="JRF28" s="605"/>
      <c r="JRG28" s="605">
        <v>13.495993294607397</v>
      </c>
      <c r="JRH28" s="605"/>
      <c r="JRI28" s="605"/>
      <c r="JRJ28" s="605">
        <v>13.495993294607397</v>
      </c>
      <c r="JRK28" s="605"/>
      <c r="JRL28" s="605"/>
      <c r="JRM28" s="605">
        <v>13.495993294607397</v>
      </c>
      <c r="JRN28" s="605"/>
      <c r="JRO28" s="605"/>
      <c r="JRP28" s="605">
        <v>13.495993294607397</v>
      </c>
      <c r="JRQ28" s="605"/>
      <c r="JRR28" s="605"/>
      <c r="JRS28" s="605">
        <v>13.495993294607397</v>
      </c>
      <c r="JRT28" s="605"/>
      <c r="JRU28" s="605"/>
      <c r="JRV28" s="605">
        <v>13.495993294607397</v>
      </c>
      <c r="JRW28" s="605"/>
      <c r="JRX28" s="605"/>
      <c r="JRY28" s="605">
        <v>13.495993294607397</v>
      </c>
      <c r="JRZ28" s="605"/>
      <c r="JSA28" s="605"/>
      <c r="JSB28" s="605">
        <v>13.495993294607397</v>
      </c>
      <c r="JSC28" s="605"/>
      <c r="JSD28" s="605"/>
      <c r="JSE28" s="605">
        <v>13.495993294607397</v>
      </c>
      <c r="JSF28" s="605"/>
      <c r="JSG28" s="605"/>
      <c r="JSH28" s="605">
        <v>13.495993294607397</v>
      </c>
      <c r="JSI28" s="605"/>
      <c r="JSJ28" s="605"/>
      <c r="JSK28" s="605">
        <v>13.495993294607397</v>
      </c>
      <c r="JSL28" s="605"/>
      <c r="JSM28" s="605"/>
      <c r="JSN28" s="605">
        <v>13.495993294607397</v>
      </c>
      <c r="JSO28" s="605"/>
      <c r="JSP28" s="605"/>
      <c r="JSQ28" s="605">
        <v>13.495993294607397</v>
      </c>
      <c r="JSR28" s="605"/>
      <c r="JSS28" s="605"/>
      <c r="JST28" s="605">
        <v>13.495993294607397</v>
      </c>
      <c r="JSU28" s="605"/>
      <c r="JSV28" s="605"/>
      <c r="JSW28" s="605">
        <v>13.495993294607397</v>
      </c>
      <c r="JSX28" s="605"/>
      <c r="JSY28" s="605"/>
      <c r="JSZ28" s="605">
        <v>13.495993294607397</v>
      </c>
      <c r="JTA28" s="605"/>
      <c r="JTB28" s="605"/>
      <c r="JTC28" s="605">
        <v>13.495993294607397</v>
      </c>
      <c r="JTD28" s="605"/>
      <c r="JTE28" s="605"/>
      <c r="JTF28" s="605">
        <v>13.495993294607397</v>
      </c>
      <c r="JTG28" s="605"/>
      <c r="JTH28" s="605"/>
      <c r="JTI28" s="605">
        <v>13.495993294607397</v>
      </c>
      <c r="JTJ28" s="605"/>
      <c r="JTK28" s="605"/>
      <c r="JTL28" s="605">
        <v>13.495993294607397</v>
      </c>
      <c r="JTM28" s="605"/>
      <c r="JTN28" s="605"/>
      <c r="JTO28" s="605">
        <v>13.495993294607397</v>
      </c>
      <c r="JTP28" s="605"/>
      <c r="JTQ28" s="605"/>
      <c r="JTR28" s="605">
        <v>13.495993294607397</v>
      </c>
      <c r="JTS28" s="605"/>
      <c r="JTT28" s="605"/>
      <c r="JTU28" s="605">
        <v>13.495993294607397</v>
      </c>
      <c r="JTV28" s="605"/>
      <c r="JTW28" s="605"/>
      <c r="JTX28" s="605">
        <v>13.495993294607397</v>
      </c>
      <c r="JTY28" s="605"/>
      <c r="JTZ28" s="605"/>
      <c r="JUA28" s="605">
        <v>13.495993294607397</v>
      </c>
      <c r="JUB28" s="605"/>
      <c r="JUC28" s="605"/>
      <c r="JUD28" s="605">
        <v>13.495993294607397</v>
      </c>
      <c r="JUE28" s="605"/>
      <c r="JUF28" s="605"/>
      <c r="JUG28" s="605">
        <v>13.495993294607397</v>
      </c>
      <c r="JUH28" s="605"/>
      <c r="JUI28" s="605"/>
      <c r="JUJ28" s="605">
        <v>13.495993294607397</v>
      </c>
      <c r="JUK28" s="605"/>
      <c r="JUL28" s="605"/>
      <c r="JUM28" s="605">
        <v>13.495993294607397</v>
      </c>
      <c r="JUN28" s="605"/>
      <c r="JUO28" s="605"/>
      <c r="JUP28" s="605">
        <v>13.495993294607397</v>
      </c>
      <c r="JUQ28" s="605"/>
      <c r="JUR28" s="605"/>
      <c r="JUS28" s="605">
        <v>13.495993294607397</v>
      </c>
      <c r="JUT28" s="605"/>
      <c r="JUU28" s="605"/>
      <c r="JUV28" s="605">
        <v>13.495993294607397</v>
      </c>
      <c r="JUW28" s="605"/>
      <c r="JUX28" s="605"/>
      <c r="JUY28" s="605">
        <v>13.495993294607397</v>
      </c>
      <c r="JUZ28" s="605"/>
      <c r="JVA28" s="605"/>
      <c r="JVB28" s="605">
        <v>13.495993294607397</v>
      </c>
      <c r="JVC28" s="605"/>
      <c r="JVD28" s="605"/>
      <c r="JVE28" s="605">
        <v>13.495993294607397</v>
      </c>
      <c r="JVF28" s="605"/>
      <c r="JVG28" s="605"/>
      <c r="JVH28" s="605">
        <v>13.495993294607397</v>
      </c>
      <c r="JVI28" s="605"/>
      <c r="JVJ28" s="605"/>
      <c r="JVK28" s="605">
        <v>13.495993294607397</v>
      </c>
      <c r="JVL28" s="605"/>
      <c r="JVM28" s="605"/>
      <c r="JVN28" s="605">
        <v>13.495993294607397</v>
      </c>
      <c r="JVO28" s="605"/>
      <c r="JVP28" s="605"/>
      <c r="JVQ28" s="605">
        <v>13.495993294607397</v>
      </c>
      <c r="JVR28" s="605"/>
      <c r="JVS28" s="605"/>
      <c r="JVT28" s="605">
        <v>13.495993294607397</v>
      </c>
      <c r="JVU28" s="605"/>
      <c r="JVV28" s="605"/>
      <c r="JVW28" s="605">
        <v>13.495993294607397</v>
      </c>
      <c r="JVX28" s="605"/>
      <c r="JVY28" s="605"/>
      <c r="JVZ28" s="605">
        <v>13.495993294607397</v>
      </c>
      <c r="JWA28" s="605"/>
      <c r="JWB28" s="605"/>
      <c r="JWC28" s="605">
        <v>13.495993294607397</v>
      </c>
      <c r="JWD28" s="605"/>
      <c r="JWE28" s="605"/>
      <c r="JWF28" s="605">
        <v>13.495993294607397</v>
      </c>
      <c r="JWG28" s="605"/>
      <c r="JWH28" s="605"/>
      <c r="JWI28" s="605">
        <v>13.495993294607397</v>
      </c>
      <c r="JWJ28" s="605"/>
      <c r="JWK28" s="605"/>
      <c r="JWL28" s="605">
        <v>13.495993294607397</v>
      </c>
      <c r="JWM28" s="605"/>
      <c r="JWN28" s="605"/>
      <c r="JWO28" s="605">
        <v>13.495993294607397</v>
      </c>
      <c r="JWP28" s="605"/>
      <c r="JWQ28" s="605"/>
      <c r="JWR28" s="605">
        <v>13.495993294607397</v>
      </c>
      <c r="JWS28" s="605"/>
      <c r="JWT28" s="605"/>
      <c r="JWU28" s="605">
        <v>13.495993294607397</v>
      </c>
      <c r="JWV28" s="605"/>
      <c r="JWW28" s="605"/>
      <c r="JWX28" s="605">
        <v>13.495993294607397</v>
      </c>
      <c r="JWY28" s="605"/>
      <c r="JWZ28" s="605"/>
      <c r="JXA28" s="605">
        <v>13.495993294607397</v>
      </c>
      <c r="JXB28" s="605"/>
      <c r="JXC28" s="605"/>
      <c r="JXD28" s="605">
        <v>13.495993294607397</v>
      </c>
      <c r="JXE28" s="605"/>
      <c r="JXF28" s="605"/>
      <c r="JXG28" s="605">
        <v>13.495993294607397</v>
      </c>
      <c r="JXH28" s="605"/>
      <c r="JXI28" s="605"/>
      <c r="JXJ28" s="605">
        <v>13.495993294607397</v>
      </c>
      <c r="JXK28" s="605"/>
      <c r="JXL28" s="605"/>
      <c r="JXM28" s="605">
        <v>13.495993294607397</v>
      </c>
      <c r="JXN28" s="605"/>
      <c r="JXO28" s="605"/>
      <c r="JXP28" s="605">
        <v>13.495993294607397</v>
      </c>
      <c r="JXQ28" s="605"/>
      <c r="JXR28" s="605"/>
      <c r="JXS28" s="605">
        <v>13.495993294607397</v>
      </c>
      <c r="JXT28" s="605"/>
      <c r="JXU28" s="605"/>
      <c r="JXV28" s="605">
        <v>13.495993294607397</v>
      </c>
      <c r="JXW28" s="605"/>
      <c r="JXX28" s="605"/>
      <c r="JXY28" s="605">
        <v>13.495993294607397</v>
      </c>
      <c r="JXZ28" s="605"/>
      <c r="JYA28" s="605"/>
      <c r="JYB28" s="605">
        <v>13.495993294607397</v>
      </c>
      <c r="JYC28" s="605"/>
      <c r="JYD28" s="605"/>
      <c r="JYE28" s="605">
        <v>13.495993294607397</v>
      </c>
      <c r="JYF28" s="605"/>
      <c r="JYG28" s="605"/>
      <c r="JYH28" s="605">
        <v>13.495993294607397</v>
      </c>
      <c r="JYI28" s="605"/>
      <c r="JYJ28" s="605"/>
      <c r="JYK28" s="605">
        <v>13.495993294607397</v>
      </c>
      <c r="JYL28" s="605"/>
      <c r="JYM28" s="605"/>
      <c r="JYN28" s="605">
        <v>13.495993294607397</v>
      </c>
      <c r="JYO28" s="605"/>
      <c r="JYP28" s="605"/>
      <c r="JYQ28" s="605">
        <v>13.495993294607397</v>
      </c>
      <c r="JYR28" s="605"/>
      <c r="JYS28" s="605"/>
      <c r="JYT28" s="605">
        <v>13.495993294607397</v>
      </c>
      <c r="JYU28" s="605"/>
      <c r="JYV28" s="605"/>
      <c r="JYW28" s="605">
        <v>13.495993294607397</v>
      </c>
      <c r="JYX28" s="605"/>
      <c r="JYY28" s="605"/>
      <c r="JYZ28" s="605">
        <v>13.495993294607397</v>
      </c>
      <c r="JZA28" s="605"/>
      <c r="JZB28" s="605"/>
      <c r="JZC28" s="605">
        <v>13.495993294607397</v>
      </c>
      <c r="JZD28" s="605"/>
      <c r="JZE28" s="605"/>
      <c r="JZF28" s="605">
        <v>13.495993294607397</v>
      </c>
      <c r="JZG28" s="605"/>
      <c r="JZH28" s="605"/>
      <c r="JZI28" s="605">
        <v>13.495993294607397</v>
      </c>
      <c r="JZJ28" s="605"/>
      <c r="JZK28" s="605"/>
      <c r="JZL28" s="605">
        <v>13.495993294607397</v>
      </c>
      <c r="JZM28" s="605"/>
      <c r="JZN28" s="605"/>
      <c r="JZO28" s="605">
        <v>13.495993294607397</v>
      </c>
      <c r="JZP28" s="605"/>
      <c r="JZQ28" s="605"/>
      <c r="JZR28" s="605">
        <v>13.495993294607397</v>
      </c>
      <c r="JZS28" s="605"/>
      <c r="JZT28" s="605"/>
      <c r="JZU28" s="605">
        <v>13.495993294607397</v>
      </c>
      <c r="JZV28" s="605"/>
      <c r="JZW28" s="605"/>
      <c r="JZX28" s="605">
        <v>13.495993294607397</v>
      </c>
      <c r="JZY28" s="605"/>
      <c r="JZZ28" s="605"/>
      <c r="KAA28" s="605">
        <v>13.495993294607397</v>
      </c>
      <c r="KAB28" s="605"/>
      <c r="KAC28" s="605"/>
      <c r="KAD28" s="605">
        <v>13.495993294607397</v>
      </c>
      <c r="KAE28" s="605"/>
      <c r="KAF28" s="605"/>
      <c r="KAG28" s="605">
        <v>13.495993294607397</v>
      </c>
      <c r="KAH28" s="605"/>
      <c r="KAI28" s="605"/>
      <c r="KAJ28" s="605">
        <v>13.495993294607397</v>
      </c>
      <c r="KAK28" s="605"/>
      <c r="KAL28" s="605"/>
      <c r="KAM28" s="605">
        <v>13.495993294607397</v>
      </c>
      <c r="KAN28" s="605"/>
      <c r="KAO28" s="605"/>
      <c r="KAP28" s="605">
        <v>13.495993294607397</v>
      </c>
      <c r="KAQ28" s="605"/>
      <c r="KAR28" s="605"/>
      <c r="KAS28" s="605">
        <v>13.495993294607397</v>
      </c>
      <c r="KAT28" s="605"/>
      <c r="KAU28" s="605"/>
      <c r="KAV28" s="605">
        <v>13.495993294607397</v>
      </c>
      <c r="KAW28" s="605"/>
      <c r="KAX28" s="605"/>
      <c r="KAY28" s="605">
        <v>13.495993294607397</v>
      </c>
      <c r="KAZ28" s="605"/>
      <c r="KBA28" s="605"/>
      <c r="KBB28" s="605">
        <v>13.495993294607397</v>
      </c>
      <c r="KBC28" s="605"/>
      <c r="KBD28" s="605"/>
      <c r="KBE28" s="605">
        <v>13.495993294607397</v>
      </c>
      <c r="KBF28" s="605"/>
      <c r="KBG28" s="605"/>
      <c r="KBH28" s="605">
        <v>13.495993294607397</v>
      </c>
      <c r="KBI28" s="605"/>
      <c r="KBJ28" s="605"/>
      <c r="KBK28" s="605">
        <v>13.495993294607397</v>
      </c>
      <c r="KBL28" s="605"/>
      <c r="KBM28" s="605"/>
      <c r="KBN28" s="605">
        <v>13.495993294607397</v>
      </c>
      <c r="KBO28" s="605"/>
      <c r="KBP28" s="605"/>
      <c r="KBQ28" s="605">
        <v>13.495993294607397</v>
      </c>
      <c r="KBR28" s="605"/>
      <c r="KBS28" s="605"/>
      <c r="KBT28" s="605">
        <v>13.495993294607397</v>
      </c>
      <c r="KBU28" s="605"/>
      <c r="KBV28" s="605"/>
      <c r="KBW28" s="605">
        <v>13.495993294607397</v>
      </c>
      <c r="KBX28" s="605"/>
      <c r="KBY28" s="605"/>
      <c r="KBZ28" s="605">
        <v>13.495993294607397</v>
      </c>
      <c r="KCA28" s="605"/>
      <c r="KCB28" s="605"/>
      <c r="KCC28" s="605">
        <v>13.495993294607397</v>
      </c>
      <c r="KCD28" s="605"/>
      <c r="KCE28" s="605"/>
      <c r="KCF28" s="605">
        <v>13.495993294607397</v>
      </c>
      <c r="KCG28" s="605"/>
      <c r="KCH28" s="605"/>
      <c r="KCI28" s="605">
        <v>13.495993294607397</v>
      </c>
      <c r="KCJ28" s="605"/>
      <c r="KCK28" s="605"/>
      <c r="KCL28" s="605">
        <v>13.495993294607397</v>
      </c>
      <c r="KCM28" s="605"/>
      <c r="KCN28" s="605"/>
      <c r="KCO28" s="605">
        <v>13.495993294607397</v>
      </c>
      <c r="KCP28" s="605"/>
      <c r="KCQ28" s="605"/>
      <c r="KCR28" s="605">
        <v>13.495993294607397</v>
      </c>
      <c r="KCS28" s="605"/>
      <c r="KCT28" s="605"/>
      <c r="KCU28" s="605">
        <v>13.495993294607397</v>
      </c>
      <c r="KCV28" s="605"/>
      <c r="KCW28" s="605"/>
      <c r="KCX28" s="605">
        <v>13.495993294607397</v>
      </c>
      <c r="KCY28" s="605"/>
      <c r="KCZ28" s="605"/>
      <c r="KDA28" s="605">
        <v>13.495993294607397</v>
      </c>
      <c r="KDB28" s="605"/>
      <c r="KDC28" s="605"/>
      <c r="KDD28" s="605">
        <v>13.495993294607397</v>
      </c>
      <c r="KDE28" s="605"/>
      <c r="KDF28" s="605"/>
      <c r="KDG28" s="605">
        <v>13.495993294607397</v>
      </c>
      <c r="KDH28" s="605"/>
      <c r="KDI28" s="605"/>
      <c r="KDJ28" s="605">
        <v>13.495993294607397</v>
      </c>
      <c r="KDK28" s="605"/>
      <c r="KDL28" s="605"/>
      <c r="KDM28" s="605">
        <v>13.495993294607397</v>
      </c>
      <c r="KDN28" s="605"/>
      <c r="KDO28" s="605"/>
      <c r="KDP28" s="605">
        <v>13.495993294607397</v>
      </c>
      <c r="KDQ28" s="605"/>
      <c r="KDR28" s="605"/>
      <c r="KDS28" s="605">
        <v>13.495993294607397</v>
      </c>
      <c r="KDT28" s="605"/>
      <c r="KDU28" s="605"/>
      <c r="KDV28" s="605">
        <v>13.495993294607397</v>
      </c>
      <c r="KDW28" s="605"/>
      <c r="KDX28" s="605"/>
      <c r="KDY28" s="605">
        <v>13.495993294607397</v>
      </c>
      <c r="KDZ28" s="605"/>
      <c r="KEA28" s="605"/>
      <c r="KEB28" s="605">
        <v>13.495993294607397</v>
      </c>
      <c r="KEC28" s="605"/>
      <c r="KED28" s="605"/>
      <c r="KEE28" s="605">
        <v>13.495993294607397</v>
      </c>
      <c r="KEF28" s="605"/>
      <c r="KEG28" s="605"/>
      <c r="KEH28" s="605">
        <v>13.495993294607397</v>
      </c>
      <c r="KEI28" s="605"/>
      <c r="KEJ28" s="605"/>
      <c r="KEK28" s="605">
        <v>13.495993294607397</v>
      </c>
      <c r="KEL28" s="605"/>
      <c r="KEM28" s="605"/>
      <c r="KEN28" s="605">
        <v>13.495993294607397</v>
      </c>
      <c r="KEO28" s="605"/>
      <c r="KEP28" s="605"/>
      <c r="KEQ28" s="605">
        <v>13.495993294607397</v>
      </c>
      <c r="KER28" s="605"/>
      <c r="KES28" s="605"/>
      <c r="KET28" s="605">
        <v>13.495993294607397</v>
      </c>
      <c r="KEU28" s="605"/>
      <c r="KEV28" s="605"/>
      <c r="KEW28" s="605">
        <v>13.495993294607397</v>
      </c>
      <c r="KEX28" s="605"/>
      <c r="KEY28" s="605"/>
      <c r="KEZ28" s="605">
        <v>13.495993294607397</v>
      </c>
      <c r="KFA28" s="605"/>
      <c r="KFB28" s="605"/>
      <c r="KFC28" s="605">
        <v>13.495993294607397</v>
      </c>
      <c r="KFD28" s="605"/>
      <c r="KFE28" s="605"/>
      <c r="KFF28" s="605">
        <v>13.495993294607397</v>
      </c>
      <c r="KFG28" s="605"/>
      <c r="KFH28" s="605"/>
      <c r="KFI28" s="605">
        <v>13.495993294607397</v>
      </c>
      <c r="KFJ28" s="605"/>
      <c r="KFK28" s="605"/>
      <c r="KFL28" s="605">
        <v>13.495993294607397</v>
      </c>
      <c r="KFM28" s="605"/>
      <c r="KFN28" s="605"/>
      <c r="KFO28" s="605">
        <v>13.495993294607397</v>
      </c>
      <c r="KFP28" s="605"/>
      <c r="KFQ28" s="605"/>
      <c r="KFR28" s="605">
        <v>13.495993294607397</v>
      </c>
      <c r="KFS28" s="605"/>
      <c r="KFT28" s="605"/>
      <c r="KFU28" s="605">
        <v>13.495993294607397</v>
      </c>
      <c r="KFV28" s="605"/>
      <c r="KFW28" s="605"/>
      <c r="KFX28" s="605">
        <v>13.495993294607397</v>
      </c>
      <c r="KFY28" s="605"/>
      <c r="KFZ28" s="605"/>
      <c r="KGA28" s="605">
        <v>13.495993294607397</v>
      </c>
      <c r="KGB28" s="605"/>
      <c r="KGC28" s="605"/>
      <c r="KGD28" s="605">
        <v>13.495993294607397</v>
      </c>
      <c r="KGE28" s="605"/>
      <c r="KGF28" s="605"/>
      <c r="KGG28" s="605">
        <v>13.495993294607397</v>
      </c>
      <c r="KGH28" s="605"/>
      <c r="KGI28" s="605"/>
      <c r="KGJ28" s="605">
        <v>13.495993294607397</v>
      </c>
      <c r="KGK28" s="605"/>
      <c r="KGL28" s="605"/>
      <c r="KGM28" s="605">
        <v>13.495993294607397</v>
      </c>
      <c r="KGN28" s="605"/>
      <c r="KGO28" s="605"/>
      <c r="KGP28" s="605">
        <v>13.495993294607397</v>
      </c>
      <c r="KGQ28" s="605"/>
      <c r="KGR28" s="605"/>
      <c r="KGS28" s="605">
        <v>13.495993294607397</v>
      </c>
      <c r="KGT28" s="605"/>
      <c r="KGU28" s="605"/>
      <c r="KGV28" s="605">
        <v>13.495993294607397</v>
      </c>
      <c r="KGW28" s="605"/>
      <c r="KGX28" s="605"/>
      <c r="KGY28" s="605">
        <v>13.495993294607397</v>
      </c>
      <c r="KGZ28" s="605"/>
      <c r="KHA28" s="605"/>
      <c r="KHB28" s="605">
        <v>13.495993294607397</v>
      </c>
      <c r="KHC28" s="605"/>
      <c r="KHD28" s="605"/>
      <c r="KHE28" s="605">
        <v>13.495993294607397</v>
      </c>
      <c r="KHF28" s="605"/>
      <c r="KHG28" s="605"/>
      <c r="KHH28" s="605">
        <v>13.495993294607397</v>
      </c>
      <c r="KHI28" s="605"/>
      <c r="KHJ28" s="605"/>
      <c r="KHK28" s="605">
        <v>13.495993294607397</v>
      </c>
      <c r="KHL28" s="605"/>
      <c r="KHM28" s="605"/>
      <c r="KHN28" s="605">
        <v>13.495993294607397</v>
      </c>
      <c r="KHO28" s="605"/>
      <c r="KHP28" s="605"/>
      <c r="KHQ28" s="605">
        <v>13.495993294607397</v>
      </c>
      <c r="KHR28" s="605"/>
      <c r="KHS28" s="605"/>
      <c r="KHT28" s="605">
        <v>13.495993294607397</v>
      </c>
      <c r="KHU28" s="605"/>
      <c r="KHV28" s="605"/>
      <c r="KHW28" s="605">
        <v>13.495993294607397</v>
      </c>
      <c r="KHX28" s="605"/>
      <c r="KHY28" s="605"/>
      <c r="KHZ28" s="605">
        <v>13.495993294607397</v>
      </c>
      <c r="KIA28" s="605"/>
      <c r="KIB28" s="605"/>
      <c r="KIC28" s="605">
        <v>13.495993294607397</v>
      </c>
      <c r="KID28" s="605"/>
      <c r="KIE28" s="605"/>
      <c r="KIF28" s="605">
        <v>13.495993294607397</v>
      </c>
      <c r="KIG28" s="605"/>
      <c r="KIH28" s="605"/>
      <c r="KII28" s="605">
        <v>13.495993294607397</v>
      </c>
      <c r="KIJ28" s="605"/>
      <c r="KIK28" s="605"/>
      <c r="KIL28" s="605">
        <v>13.495993294607397</v>
      </c>
      <c r="KIM28" s="605"/>
      <c r="KIN28" s="605"/>
      <c r="KIO28" s="605">
        <v>13.495993294607397</v>
      </c>
      <c r="KIP28" s="605"/>
      <c r="KIQ28" s="605"/>
      <c r="KIR28" s="605">
        <v>13.495993294607397</v>
      </c>
      <c r="KIS28" s="605"/>
      <c r="KIT28" s="605"/>
      <c r="KIU28" s="605">
        <v>13.495993294607397</v>
      </c>
      <c r="KIV28" s="605"/>
      <c r="KIW28" s="605"/>
      <c r="KIX28" s="605">
        <v>13.495993294607397</v>
      </c>
      <c r="KIY28" s="605"/>
      <c r="KIZ28" s="605"/>
      <c r="KJA28" s="605">
        <v>13.495993294607397</v>
      </c>
      <c r="KJB28" s="605"/>
      <c r="KJC28" s="605"/>
      <c r="KJD28" s="605">
        <v>13.495993294607397</v>
      </c>
      <c r="KJE28" s="605"/>
      <c r="KJF28" s="605"/>
      <c r="KJG28" s="605">
        <v>13.495993294607397</v>
      </c>
      <c r="KJH28" s="605"/>
      <c r="KJI28" s="605"/>
      <c r="KJJ28" s="605">
        <v>13.495993294607397</v>
      </c>
      <c r="KJK28" s="605"/>
      <c r="KJL28" s="605"/>
      <c r="KJM28" s="605">
        <v>13.495993294607397</v>
      </c>
      <c r="KJN28" s="605"/>
      <c r="KJO28" s="605"/>
      <c r="KJP28" s="605">
        <v>13.495993294607397</v>
      </c>
      <c r="KJQ28" s="605"/>
      <c r="KJR28" s="605"/>
      <c r="KJS28" s="605">
        <v>13.495993294607397</v>
      </c>
      <c r="KJT28" s="605"/>
      <c r="KJU28" s="605"/>
      <c r="KJV28" s="605">
        <v>13.495993294607397</v>
      </c>
      <c r="KJW28" s="605"/>
      <c r="KJX28" s="605"/>
      <c r="KJY28" s="605">
        <v>13.495993294607397</v>
      </c>
      <c r="KJZ28" s="605"/>
      <c r="KKA28" s="605"/>
      <c r="KKB28" s="605">
        <v>13.495993294607397</v>
      </c>
      <c r="KKC28" s="605"/>
      <c r="KKD28" s="605"/>
      <c r="KKE28" s="605">
        <v>13.495993294607397</v>
      </c>
      <c r="KKF28" s="605"/>
      <c r="KKG28" s="605"/>
      <c r="KKH28" s="605">
        <v>13.495993294607397</v>
      </c>
      <c r="KKI28" s="605"/>
      <c r="KKJ28" s="605"/>
      <c r="KKK28" s="605">
        <v>13.495993294607397</v>
      </c>
      <c r="KKL28" s="605"/>
      <c r="KKM28" s="605"/>
      <c r="KKN28" s="605">
        <v>13.495993294607397</v>
      </c>
      <c r="KKO28" s="605"/>
      <c r="KKP28" s="605"/>
      <c r="KKQ28" s="605">
        <v>13.495993294607397</v>
      </c>
      <c r="KKR28" s="605"/>
      <c r="KKS28" s="605"/>
      <c r="KKT28" s="605">
        <v>13.495993294607397</v>
      </c>
      <c r="KKU28" s="605"/>
      <c r="KKV28" s="605"/>
      <c r="KKW28" s="605">
        <v>13.495993294607397</v>
      </c>
      <c r="KKX28" s="605"/>
      <c r="KKY28" s="605"/>
      <c r="KKZ28" s="605">
        <v>13.495993294607397</v>
      </c>
      <c r="KLA28" s="605"/>
      <c r="KLB28" s="605"/>
      <c r="KLC28" s="605">
        <v>13.495993294607397</v>
      </c>
      <c r="KLD28" s="605"/>
      <c r="KLE28" s="605"/>
      <c r="KLF28" s="605">
        <v>13.495993294607397</v>
      </c>
      <c r="KLG28" s="605"/>
      <c r="KLH28" s="605"/>
      <c r="KLI28" s="605">
        <v>13.495993294607397</v>
      </c>
      <c r="KLJ28" s="605"/>
      <c r="KLK28" s="605"/>
      <c r="KLL28" s="605">
        <v>13.495993294607397</v>
      </c>
      <c r="KLM28" s="605"/>
      <c r="KLN28" s="605"/>
      <c r="KLO28" s="605">
        <v>13.495993294607397</v>
      </c>
      <c r="KLP28" s="605"/>
      <c r="KLQ28" s="605"/>
      <c r="KLR28" s="605">
        <v>13.495993294607397</v>
      </c>
      <c r="KLS28" s="605"/>
      <c r="KLT28" s="605"/>
      <c r="KLU28" s="605">
        <v>13.495993294607397</v>
      </c>
      <c r="KLV28" s="605"/>
      <c r="KLW28" s="605"/>
      <c r="KLX28" s="605">
        <v>13.495993294607397</v>
      </c>
      <c r="KLY28" s="605"/>
      <c r="KLZ28" s="605"/>
      <c r="KMA28" s="605">
        <v>13.495993294607397</v>
      </c>
      <c r="KMB28" s="605"/>
      <c r="KMC28" s="605"/>
      <c r="KMD28" s="605">
        <v>13.495993294607397</v>
      </c>
      <c r="KME28" s="605"/>
      <c r="KMF28" s="605"/>
      <c r="KMG28" s="605">
        <v>13.495993294607397</v>
      </c>
      <c r="KMH28" s="605"/>
      <c r="KMI28" s="605"/>
      <c r="KMJ28" s="605">
        <v>13.495993294607397</v>
      </c>
      <c r="KMK28" s="605"/>
      <c r="KML28" s="605"/>
      <c r="KMM28" s="605">
        <v>13.495993294607397</v>
      </c>
      <c r="KMN28" s="605"/>
      <c r="KMO28" s="605"/>
      <c r="KMP28" s="605">
        <v>13.495993294607397</v>
      </c>
      <c r="KMQ28" s="605"/>
      <c r="KMR28" s="605"/>
      <c r="KMS28" s="605">
        <v>13.495993294607397</v>
      </c>
      <c r="KMT28" s="605"/>
      <c r="KMU28" s="605"/>
      <c r="KMV28" s="605">
        <v>13.495993294607397</v>
      </c>
      <c r="KMW28" s="605"/>
      <c r="KMX28" s="605"/>
      <c r="KMY28" s="605">
        <v>13.495993294607397</v>
      </c>
      <c r="KMZ28" s="605"/>
      <c r="KNA28" s="605"/>
      <c r="KNB28" s="605">
        <v>13.495993294607397</v>
      </c>
      <c r="KNC28" s="605"/>
      <c r="KND28" s="605"/>
      <c r="KNE28" s="605">
        <v>13.495993294607397</v>
      </c>
      <c r="KNF28" s="605"/>
      <c r="KNG28" s="605"/>
      <c r="KNH28" s="605">
        <v>13.495993294607397</v>
      </c>
      <c r="KNI28" s="605"/>
      <c r="KNJ28" s="605"/>
      <c r="KNK28" s="605">
        <v>13.495993294607397</v>
      </c>
      <c r="KNL28" s="605"/>
      <c r="KNM28" s="605"/>
      <c r="KNN28" s="605">
        <v>13.495993294607397</v>
      </c>
      <c r="KNO28" s="605"/>
      <c r="KNP28" s="605"/>
      <c r="KNQ28" s="605">
        <v>13.495993294607397</v>
      </c>
      <c r="KNR28" s="605"/>
      <c r="KNS28" s="605"/>
      <c r="KNT28" s="605">
        <v>13.495993294607397</v>
      </c>
      <c r="KNU28" s="605"/>
      <c r="KNV28" s="605"/>
      <c r="KNW28" s="605">
        <v>13.495993294607397</v>
      </c>
      <c r="KNX28" s="605"/>
      <c r="KNY28" s="605"/>
      <c r="KNZ28" s="605">
        <v>13.495993294607397</v>
      </c>
      <c r="KOA28" s="605"/>
      <c r="KOB28" s="605"/>
      <c r="KOC28" s="605">
        <v>13.495993294607397</v>
      </c>
      <c r="KOD28" s="605"/>
      <c r="KOE28" s="605"/>
      <c r="KOF28" s="605">
        <v>13.495993294607397</v>
      </c>
      <c r="KOG28" s="605"/>
      <c r="KOH28" s="605"/>
      <c r="KOI28" s="605">
        <v>13.495993294607397</v>
      </c>
      <c r="KOJ28" s="605"/>
      <c r="KOK28" s="605"/>
      <c r="KOL28" s="605">
        <v>13.495993294607397</v>
      </c>
      <c r="KOM28" s="605"/>
      <c r="KON28" s="605"/>
      <c r="KOO28" s="605">
        <v>13.495993294607397</v>
      </c>
      <c r="KOP28" s="605"/>
      <c r="KOQ28" s="605"/>
      <c r="KOR28" s="605">
        <v>13.495993294607397</v>
      </c>
      <c r="KOS28" s="605"/>
      <c r="KOT28" s="605"/>
      <c r="KOU28" s="605">
        <v>13.495993294607397</v>
      </c>
      <c r="KOV28" s="605"/>
      <c r="KOW28" s="605"/>
      <c r="KOX28" s="605">
        <v>13.495993294607397</v>
      </c>
      <c r="KOY28" s="605"/>
      <c r="KOZ28" s="605"/>
      <c r="KPA28" s="605">
        <v>13.495993294607397</v>
      </c>
      <c r="KPB28" s="605"/>
      <c r="KPC28" s="605"/>
      <c r="KPD28" s="605">
        <v>13.495993294607397</v>
      </c>
      <c r="KPE28" s="605"/>
      <c r="KPF28" s="605"/>
      <c r="KPG28" s="605">
        <v>13.495993294607397</v>
      </c>
      <c r="KPH28" s="605"/>
      <c r="KPI28" s="605"/>
      <c r="KPJ28" s="605">
        <v>13.495993294607397</v>
      </c>
      <c r="KPK28" s="605"/>
      <c r="KPL28" s="605"/>
      <c r="KPM28" s="605">
        <v>13.495993294607397</v>
      </c>
      <c r="KPN28" s="605"/>
      <c r="KPO28" s="605"/>
      <c r="KPP28" s="605">
        <v>13.495993294607397</v>
      </c>
      <c r="KPQ28" s="605"/>
      <c r="KPR28" s="605"/>
      <c r="KPS28" s="605">
        <v>13.495993294607397</v>
      </c>
      <c r="KPT28" s="605"/>
      <c r="KPU28" s="605"/>
      <c r="KPV28" s="605">
        <v>13.495993294607397</v>
      </c>
      <c r="KPW28" s="605"/>
      <c r="KPX28" s="605"/>
      <c r="KPY28" s="605">
        <v>13.495993294607397</v>
      </c>
      <c r="KPZ28" s="605"/>
      <c r="KQA28" s="605"/>
      <c r="KQB28" s="605">
        <v>13.495993294607397</v>
      </c>
      <c r="KQC28" s="605"/>
      <c r="KQD28" s="605"/>
      <c r="KQE28" s="605">
        <v>13.495993294607397</v>
      </c>
      <c r="KQF28" s="605"/>
      <c r="KQG28" s="605"/>
      <c r="KQH28" s="605">
        <v>13.495993294607397</v>
      </c>
      <c r="KQI28" s="605"/>
      <c r="KQJ28" s="605"/>
      <c r="KQK28" s="605">
        <v>13.495993294607397</v>
      </c>
      <c r="KQL28" s="605"/>
      <c r="KQM28" s="605"/>
      <c r="KQN28" s="605">
        <v>13.495993294607397</v>
      </c>
      <c r="KQO28" s="605"/>
      <c r="KQP28" s="605"/>
      <c r="KQQ28" s="605">
        <v>13.495993294607397</v>
      </c>
      <c r="KQR28" s="605"/>
      <c r="KQS28" s="605"/>
      <c r="KQT28" s="605">
        <v>13.495993294607397</v>
      </c>
      <c r="KQU28" s="605"/>
      <c r="KQV28" s="605"/>
      <c r="KQW28" s="605">
        <v>13.495993294607397</v>
      </c>
      <c r="KQX28" s="605"/>
      <c r="KQY28" s="605"/>
      <c r="KQZ28" s="605">
        <v>13.495993294607397</v>
      </c>
      <c r="KRA28" s="605"/>
      <c r="KRB28" s="605"/>
      <c r="KRC28" s="605">
        <v>13.495993294607397</v>
      </c>
      <c r="KRD28" s="605"/>
      <c r="KRE28" s="605"/>
      <c r="KRF28" s="605">
        <v>13.495993294607397</v>
      </c>
      <c r="KRG28" s="605"/>
      <c r="KRH28" s="605"/>
      <c r="KRI28" s="605">
        <v>13.495993294607397</v>
      </c>
      <c r="KRJ28" s="605"/>
      <c r="KRK28" s="605"/>
      <c r="KRL28" s="605">
        <v>13.495993294607397</v>
      </c>
      <c r="KRM28" s="605"/>
      <c r="KRN28" s="605"/>
      <c r="KRO28" s="605">
        <v>13.495993294607397</v>
      </c>
      <c r="KRP28" s="605"/>
      <c r="KRQ28" s="605"/>
      <c r="KRR28" s="605">
        <v>13.495993294607397</v>
      </c>
      <c r="KRS28" s="605"/>
      <c r="KRT28" s="605"/>
      <c r="KRU28" s="605">
        <v>13.495993294607397</v>
      </c>
      <c r="KRV28" s="605"/>
      <c r="KRW28" s="605"/>
      <c r="KRX28" s="605">
        <v>13.495993294607397</v>
      </c>
      <c r="KRY28" s="605"/>
      <c r="KRZ28" s="605"/>
      <c r="KSA28" s="605">
        <v>13.495993294607397</v>
      </c>
      <c r="KSB28" s="605"/>
      <c r="KSC28" s="605"/>
      <c r="KSD28" s="605">
        <v>13.495993294607397</v>
      </c>
      <c r="KSE28" s="605"/>
      <c r="KSF28" s="605"/>
      <c r="KSG28" s="605">
        <v>13.495993294607397</v>
      </c>
      <c r="KSH28" s="605"/>
      <c r="KSI28" s="605"/>
      <c r="KSJ28" s="605">
        <v>13.495993294607397</v>
      </c>
      <c r="KSK28" s="605"/>
      <c r="KSL28" s="605"/>
      <c r="KSM28" s="605">
        <v>13.495993294607397</v>
      </c>
      <c r="KSN28" s="605"/>
      <c r="KSO28" s="605"/>
      <c r="KSP28" s="605">
        <v>13.495993294607397</v>
      </c>
      <c r="KSQ28" s="605"/>
      <c r="KSR28" s="605"/>
      <c r="KSS28" s="605">
        <v>13.495993294607397</v>
      </c>
      <c r="KST28" s="605"/>
      <c r="KSU28" s="605"/>
      <c r="KSV28" s="605">
        <v>13.495993294607397</v>
      </c>
      <c r="KSW28" s="605"/>
      <c r="KSX28" s="605"/>
      <c r="KSY28" s="605">
        <v>13.495993294607397</v>
      </c>
      <c r="KSZ28" s="605"/>
      <c r="KTA28" s="605"/>
      <c r="KTB28" s="605">
        <v>13.495993294607397</v>
      </c>
      <c r="KTC28" s="605"/>
      <c r="KTD28" s="605"/>
      <c r="KTE28" s="605">
        <v>13.495993294607397</v>
      </c>
      <c r="KTF28" s="605"/>
      <c r="KTG28" s="605"/>
      <c r="KTH28" s="605">
        <v>13.495993294607397</v>
      </c>
      <c r="KTI28" s="605"/>
      <c r="KTJ28" s="605"/>
      <c r="KTK28" s="605">
        <v>13.495993294607397</v>
      </c>
      <c r="KTL28" s="605"/>
      <c r="KTM28" s="605"/>
      <c r="KTN28" s="605">
        <v>13.495993294607397</v>
      </c>
      <c r="KTO28" s="605"/>
      <c r="KTP28" s="605"/>
      <c r="KTQ28" s="605">
        <v>13.495993294607397</v>
      </c>
      <c r="KTR28" s="605"/>
      <c r="KTS28" s="605"/>
      <c r="KTT28" s="605">
        <v>13.495993294607397</v>
      </c>
      <c r="KTU28" s="605"/>
      <c r="KTV28" s="605"/>
      <c r="KTW28" s="605">
        <v>13.495993294607397</v>
      </c>
      <c r="KTX28" s="605"/>
      <c r="KTY28" s="605"/>
      <c r="KTZ28" s="605">
        <v>13.495993294607397</v>
      </c>
      <c r="KUA28" s="605"/>
      <c r="KUB28" s="605"/>
      <c r="KUC28" s="605">
        <v>13.495993294607397</v>
      </c>
      <c r="KUD28" s="605"/>
      <c r="KUE28" s="605"/>
      <c r="KUF28" s="605">
        <v>13.495993294607397</v>
      </c>
      <c r="KUG28" s="605"/>
      <c r="KUH28" s="605"/>
      <c r="KUI28" s="605">
        <v>13.495993294607397</v>
      </c>
      <c r="KUJ28" s="605"/>
      <c r="KUK28" s="605"/>
      <c r="KUL28" s="605">
        <v>13.495993294607397</v>
      </c>
      <c r="KUM28" s="605"/>
      <c r="KUN28" s="605"/>
      <c r="KUO28" s="605">
        <v>13.495993294607397</v>
      </c>
      <c r="KUP28" s="605"/>
      <c r="KUQ28" s="605"/>
      <c r="KUR28" s="605">
        <v>13.495993294607397</v>
      </c>
      <c r="KUS28" s="605"/>
      <c r="KUT28" s="605"/>
      <c r="KUU28" s="605">
        <v>13.495993294607397</v>
      </c>
      <c r="KUV28" s="605"/>
      <c r="KUW28" s="605"/>
      <c r="KUX28" s="605">
        <v>13.495993294607397</v>
      </c>
      <c r="KUY28" s="605"/>
      <c r="KUZ28" s="605"/>
      <c r="KVA28" s="605">
        <v>13.495993294607397</v>
      </c>
      <c r="KVB28" s="605"/>
      <c r="KVC28" s="605"/>
      <c r="KVD28" s="605">
        <v>13.495993294607397</v>
      </c>
      <c r="KVE28" s="605"/>
      <c r="KVF28" s="605"/>
      <c r="KVG28" s="605">
        <v>13.495993294607397</v>
      </c>
      <c r="KVH28" s="605"/>
      <c r="KVI28" s="605"/>
      <c r="KVJ28" s="605">
        <v>13.495993294607397</v>
      </c>
      <c r="KVK28" s="605"/>
      <c r="KVL28" s="605"/>
      <c r="KVM28" s="605">
        <v>13.495993294607397</v>
      </c>
      <c r="KVN28" s="605"/>
      <c r="KVO28" s="605"/>
      <c r="KVP28" s="605">
        <v>13.495993294607397</v>
      </c>
      <c r="KVQ28" s="605"/>
      <c r="KVR28" s="605"/>
      <c r="KVS28" s="605">
        <v>13.495993294607397</v>
      </c>
      <c r="KVT28" s="605"/>
      <c r="KVU28" s="605"/>
      <c r="KVV28" s="605">
        <v>13.495993294607397</v>
      </c>
      <c r="KVW28" s="605"/>
      <c r="KVX28" s="605"/>
      <c r="KVY28" s="605">
        <v>13.495993294607397</v>
      </c>
      <c r="KVZ28" s="605"/>
      <c r="KWA28" s="605"/>
      <c r="KWB28" s="605">
        <v>13.495993294607397</v>
      </c>
      <c r="KWC28" s="605"/>
      <c r="KWD28" s="605"/>
      <c r="KWE28" s="605">
        <v>13.495993294607397</v>
      </c>
      <c r="KWF28" s="605"/>
      <c r="KWG28" s="605"/>
      <c r="KWH28" s="605">
        <v>13.495993294607397</v>
      </c>
      <c r="KWI28" s="605"/>
      <c r="KWJ28" s="605"/>
      <c r="KWK28" s="605">
        <v>13.495993294607397</v>
      </c>
      <c r="KWL28" s="605"/>
      <c r="KWM28" s="605"/>
      <c r="KWN28" s="605">
        <v>13.495993294607397</v>
      </c>
      <c r="KWO28" s="605"/>
      <c r="KWP28" s="605"/>
      <c r="KWQ28" s="605">
        <v>13.495993294607397</v>
      </c>
      <c r="KWR28" s="605"/>
      <c r="KWS28" s="605"/>
      <c r="KWT28" s="605">
        <v>13.495993294607397</v>
      </c>
      <c r="KWU28" s="605"/>
      <c r="KWV28" s="605"/>
      <c r="KWW28" s="605">
        <v>13.495993294607397</v>
      </c>
      <c r="KWX28" s="605"/>
      <c r="KWY28" s="605"/>
      <c r="KWZ28" s="605">
        <v>13.495993294607397</v>
      </c>
      <c r="KXA28" s="605"/>
      <c r="KXB28" s="605"/>
      <c r="KXC28" s="605">
        <v>13.495993294607397</v>
      </c>
      <c r="KXD28" s="605"/>
      <c r="KXE28" s="605"/>
      <c r="KXF28" s="605">
        <v>13.495993294607397</v>
      </c>
      <c r="KXG28" s="605"/>
      <c r="KXH28" s="605"/>
      <c r="KXI28" s="605">
        <v>13.495993294607397</v>
      </c>
      <c r="KXJ28" s="605"/>
      <c r="KXK28" s="605"/>
      <c r="KXL28" s="605">
        <v>13.495993294607397</v>
      </c>
      <c r="KXM28" s="605"/>
      <c r="KXN28" s="605"/>
      <c r="KXO28" s="605">
        <v>13.495993294607397</v>
      </c>
      <c r="KXP28" s="605"/>
      <c r="KXQ28" s="605"/>
      <c r="KXR28" s="605">
        <v>13.495993294607397</v>
      </c>
      <c r="KXS28" s="605"/>
      <c r="KXT28" s="605"/>
      <c r="KXU28" s="605">
        <v>13.495993294607397</v>
      </c>
      <c r="KXV28" s="605"/>
      <c r="KXW28" s="605"/>
      <c r="KXX28" s="605">
        <v>13.495993294607397</v>
      </c>
      <c r="KXY28" s="605"/>
      <c r="KXZ28" s="605"/>
      <c r="KYA28" s="605">
        <v>13.495993294607397</v>
      </c>
      <c r="KYB28" s="605"/>
      <c r="KYC28" s="605"/>
      <c r="KYD28" s="605">
        <v>13.495993294607397</v>
      </c>
      <c r="KYE28" s="605"/>
      <c r="KYF28" s="605"/>
      <c r="KYG28" s="605">
        <v>13.495993294607397</v>
      </c>
      <c r="KYH28" s="605"/>
      <c r="KYI28" s="605"/>
      <c r="KYJ28" s="605">
        <v>13.495993294607397</v>
      </c>
      <c r="KYK28" s="605"/>
      <c r="KYL28" s="605"/>
      <c r="KYM28" s="605">
        <v>13.495993294607397</v>
      </c>
      <c r="KYN28" s="605"/>
      <c r="KYO28" s="605"/>
      <c r="KYP28" s="605">
        <v>13.495993294607397</v>
      </c>
      <c r="KYQ28" s="605"/>
      <c r="KYR28" s="605"/>
      <c r="KYS28" s="605">
        <v>13.495993294607397</v>
      </c>
      <c r="KYT28" s="605"/>
      <c r="KYU28" s="605"/>
      <c r="KYV28" s="605">
        <v>13.495993294607397</v>
      </c>
      <c r="KYW28" s="605"/>
      <c r="KYX28" s="605"/>
      <c r="KYY28" s="605">
        <v>13.495993294607397</v>
      </c>
      <c r="KYZ28" s="605"/>
      <c r="KZA28" s="605"/>
      <c r="KZB28" s="605">
        <v>13.495993294607397</v>
      </c>
      <c r="KZC28" s="605"/>
      <c r="KZD28" s="605"/>
      <c r="KZE28" s="605">
        <v>13.495993294607397</v>
      </c>
      <c r="KZF28" s="605"/>
      <c r="KZG28" s="605"/>
      <c r="KZH28" s="605">
        <v>13.495993294607397</v>
      </c>
      <c r="KZI28" s="605"/>
      <c r="KZJ28" s="605"/>
      <c r="KZK28" s="605">
        <v>13.495993294607397</v>
      </c>
      <c r="KZL28" s="605"/>
      <c r="KZM28" s="605"/>
      <c r="KZN28" s="605">
        <v>13.495993294607397</v>
      </c>
      <c r="KZO28" s="605"/>
      <c r="KZP28" s="605"/>
      <c r="KZQ28" s="605">
        <v>13.495993294607397</v>
      </c>
      <c r="KZR28" s="605"/>
      <c r="KZS28" s="605"/>
      <c r="KZT28" s="605">
        <v>13.495993294607397</v>
      </c>
      <c r="KZU28" s="605"/>
      <c r="KZV28" s="605"/>
      <c r="KZW28" s="605">
        <v>13.495993294607397</v>
      </c>
      <c r="KZX28" s="605"/>
      <c r="KZY28" s="605"/>
      <c r="KZZ28" s="605">
        <v>13.495993294607397</v>
      </c>
      <c r="LAA28" s="605"/>
      <c r="LAB28" s="605"/>
      <c r="LAC28" s="605">
        <v>13.495993294607397</v>
      </c>
      <c r="LAD28" s="605"/>
      <c r="LAE28" s="605"/>
      <c r="LAF28" s="605">
        <v>13.495993294607397</v>
      </c>
      <c r="LAG28" s="605"/>
      <c r="LAH28" s="605"/>
      <c r="LAI28" s="605">
        <v>13.495993294607397</v>
      </c>
      <c r="LAJ28" s="605"/>
      <c r="LAK28" s="605"/>
      <c r="LAL28" s="605">
        <v>13.495993294607397</v>
      </c>
      <c r="LAM28" s="605"/>
      <c r="LAN28" s="605"/>
      <c r="LAO28" s="605">
        <v>13.495993294607397</v>
      </c>
      <c r="LAP28" s="605"/>
      <c r="LAQ28" s="605"/>
      <c r="LAR28" s="605">
        <v>13.495993294607397</v>
      </c>
      <c r="LAS28" s="605"/>
      <c r="LAT28" s="605"/>
      <c r="LAU28" s="605">
        <v>13.495993294607397</v>
      </c>
      <c r="LAV28" s="605"/>
      <c r="LAW28" s="605"/>
      <c r="LAX28" s="605">
        <v>13.495993294607397</v>
      </c>
      <c r="LAY28" s="605"/>
      <c r="LAZ28" s="605"/>
      <c r="LBA28" s="605">
        <v>13.495993294607397</v>
      </c>
      <c r="LBB28" s="605"/>
      <c r="LBC28" s="605"/>
      <c r="LBD28" s="605">
        <v>13.495993294607397</v>
      </c>
      <c r="LBE28" s="605"/>
      <c r="LBF28" s="605"/>
      <c r="LBG28" s="605">
        <v>13.495993294607397</v>
      </c>
      <c r="LBH28" s="605"/>
      <c r="LBI28" s="605"/>
      <c r="LBJ28" s="605">
        <v>13.495993294607397</v>
      </c>
      <c r="LBK28" s="605"/>
      <c r="LBL28" s="605"/>
      <c r="LBM28" s="605">
        <v>13.495993294607397</v>
      </c>
      <c r="LBN28" s="605"/>
      <c r="LBO28" s="605"/>
      <c r="LBP28" s="605">
        <v>13.495993294607397</v>
      </c>
      <c r="LBQ28" s="605"/>
      <c r="LBR28" s="605"/>
      <c r="LBS28" s="605">
        <v>13.495993294607397</v>
      </c>
      <c r="LBT28" s="605"/>
      <c r="LBU28" s="605"/>
      <c r="LBV28" s="605">
        <v>13.495993294607397</v>
      </c>
      <c r="LBW28" s="605"/>
      <c r="LBX28" s="605"/>
      <c r="LBY28" s="605">
        <v>13.495993294607397</v>
      </c>
      <c r="LBZ28" s="605"/>
      <c r="LCA28" s="605"/>
      <c r="LCB28" s="605">
        <v>13.495993294607397</v>
      </c>
      <c r="LCC28" s="605"/>
      <c r="LCD28" s="605"/>
      <c r="LCE28" s="605">
        <v>13.495993294607397</v>
      </c>
      <c r="LCF28" s="605"/>
      <c r="LCG28" s="605"/>
      <c r="LCH28" s="605">
        <v>13.495993294607397</v>
      </c>
      <c r="LCI28" s="605"/>
      <c r="LCJ28" s="605"/>
      <c r="LCK28" s="605">
        <v>13.495993294607397</v>
      </c>
      <c r="LCL28" s="605"/>
      <c r="LCM28" s="605"/>
      <c r="LCN28" s="605">
        <v>13.495993294607397</v>
      </c>
      <c r="LCO28" s="605"/>
      <c r="LCP28" s="605"/>
      <c r="LCQ28" s="605">
        <v>13.495993294607397</v>
      </c>
      <c r="LCR28" s="605"/>
      <c r="LCS28" s="605"/>
      <c r="LCT28" s="605">
        <v>13.495993294607397</v>
      </c>
      <c r="LCU28" s="605"/>
      <c r="LCV28" s="605"/>
      <c r="LCW28" s="605">
        <v>13.495993294607397</v>
      </c>
      <c r="LCX28" s="605"/>
      <c r="LCY28" s="605"/>
      <c r="LCZ28" s="605">
        <v>13.495993294607397</v>
      </c>
      <c r="LDA28" s="605"/>
      <c r="LDB28" s="605"/>
      <c r="LDC28" s="605">
        <v>13.495993294607397</v>
      </c>
      <c r="LDD28" s="605"/>
      <c r="LDE28" s="605"/>
      <c r="LDF28" s="605">
        <v>13.495993294607397</v>
      </c>
      <c r="LDG28" s="605"/>
      <c r="LDH28" s="605"/>
      <c r="LDI28" s="605">
        <v>13.495993294607397</v>
      </c>
      <c r="LDJ28" s="605"/>
      <c r="LDK28" s="605"/>
      <c r="LDL28" s="605">
        <v>13.495993294607397</v>
      </c>
      <c r="LDM28" s="605"/>
      <c r="LDN28" s="605"/>
      <c r="LDO28" s="605">
        <v>13.495993294607397</v>
      </c>
      <c r="LDP28" s="605"/>
      <c r="LDQ28" s="605"/>
      <c r="LDR28" s="605">
        <v>13.495993294607397</v>
      </c>
      <c r="LDS28" s="605"/>
      <c r="LDT28" s="605"/>
      <c r="LDU28" s="605">
        <v>13.495993294607397</v>
      </c>
      <c r="LDV28" s="605"/>
      <c r="LDW28" s="605"/>
      <c r="LDX28" s="605">
        <v>13.495993294607397</v>
      </c>
      <c r="LDY28" s="605"/>
      <c r="LDZ28" s="605"/>
      <c r="LEA28" s="605">
        <v>13.495993294607397</v>
      </c>
      <c r="LEB28" s="605"/>
      <c r="LEC28" s="605"/>
      <c r="LED28" s="605">
        <v>13.495993294607397</v>
      </c>
      <c r="LEE28" s="605"/>
      <c r="LEF28" s="605"/>
      <c r="LEG28" s="605">
        <v>13.495993294607397</v>
      </c>
      <c r="LEH28" s="605"/>
      <c r="LEI28" s="605"/>
      <c r="LEJ28" s="605">
        <v>13.495993294607397</v>
      </c>
      <c r="LEK28" s="605"/>
      <c r="LEL28" s="605"/>
      <c r="LEM28" s="605">
        <v>13.495993294607397</v>
      </c>
      <c r="LEN28" s="605"/>
      <c r="LEO28" s="605"/>
      <c r="LEP28" s="605">
        <v>13.495993294607397</v>
      </c>
      <c r="LEQ28" s="605"/>
      <c r="LER28" s="605"/>
      <c r="LES28" s="605">
        <v>13.495993294607397</v>
      </c>
      <c r="LET28" s="605"/>
      <c r="LEU28" s="605"/>
      <c r="LEV28" s="605">
        <v>13.495993294607397</v>
      </c>
      <c r="LEW28" s="605"/>
      <c r="LEX28" s="605"/>
      <c r="LEY28" s="605">
        <v>13.495993294607397</v>
      </c>
      <c r="LEZ28" s="605"/>
      <c r="LFA28" s="605"/>
      <c r="LFB28" s="605">
        <v>13.495993294607397</v>
      </c>
      <c r="LFC28" s="605"/>
      <c r="LFD28" s="605"/>
      <c r="LFE28" s="605">
        <v>13.495993294607397</v>
      </c>
      <c r="LFF28" s="605"/>
      <c r="LFG28" s="605"/>
      <c r="LFH28" s="605">
        <v>13.495993294607397</v>
      </c>
      <c r="LFI28" s="605"/>
      <c r="LFJ28" s="605"/>
      <c r="LFK28" s="605">
        <v>13.495993294607397</v>
      </c>
      <c r="LFL28" s="605"/>
      <c r="LFM28" s="605"/>
      <c r="LFN28" s="605">
        <v>13.495993294607397</v>
      </c>
      <c r="LFO28" s="605"/>
      <c r="LFP28" s="605"/>
      <c r="LFQ28" s="605">
        <v>13.495993294607397</v>
      </c>
      <c r="LFR28" s="605"/>
      <c r="LFS28" s="605"/>
      <c r="LFT28" s="605">
        <v>13.495993294607397</v>
      </c>
      <c r="LFU28" s="605"/>
      <c r="LFV28" s="605"/>
      <c r="LFW28" s="605">
        <v>13.495993294607397</v>
      </c>
      <c r="LFX28" s="605"/>
      <c r="LFY28" s="605"/>
      <c r="LFZ28" s="605">
        <v>13.495993294607397</v>
      </c>
      <c r="LGA28" s="605"/>
      <c r="LGB28" s="605"/>
      <c r="LGC28" s="605">
        <v>13.495993294607397</v>
      </c>
      <c r="LGD28" s="605"/>
      <c r="LGE28" s="605"/>
      <c r="LGF28" s="605">
        <v>13.495993294607397</v>
      </c>
      <c r="LGG28" s="605"/>
      <c r="LGH28" s="605"/>
      <c r="LGI28" s="605">
        <v>13.495993294607397</v>
      </c>
      <c r="LGJ28" s="605"/>
      <c r="LGK28" s="605"/>
      <c r="LGL28" s="605">
        <v>13.495993294607397</v>
      </c>
      <c r="LGM28" s="605"/>
      <c r="LGN28" s="605"/>
      <c r="LGO28" s="605">
        <v>13.495993294607397</v>
      </c>
      <c r="LGP28" s="605"/>
      <c r="LGQ28" s="605"/>
      <c r="LGR28" s="605">
        <v>13.495993294607397</v>
      </c>
      <c r="LGS28" s="605"/>
      <c r="LGT28" s="605"/>
      <c r="LGU28" s="605">
        <v>13.495993294607397</v>
      </c>
      <c r="LGV28" s="605"/>
      <c r="LGW28" s="605"/>
      <c r="LGX28" s="605">
        <v>13.495993294607397</v>
      </c>
      <c r="LGY28" s="605"/>
      <c r="LGZ28" s="605"/>
      <c r="LHA28" s="605">
        <v>13.495993294607397</v>
      </c>
      <c r="LHB28" s="605"/>
      <c r="LHC28" s="605"/>
      <c r="LHD28" s="605">
        <v>13.495993294607397</v>
      </c>
      <c r="LHE28" s="605"/>
      <c r="LHF28" s="605"/>
      <c r="LHG28" s="605">
        <v>13.495993294607397</v>
      </c>
      <c r="LHH28" s="605"/>
      <c r="LHI28" s="605"/>
      <c r="LHJ28" s="605">
        <v>13.495993294607397</v>
      </c>
      <c r="LHK28" s="605"/>
      <c r="LHL28" s="605"/>
      <c r="LHM28" s="605">
        <v>13.495993294607397</v>
      </c>
      <c r="LHN28" s="605"/>
      <c r="LHO28" s="605"/>
      <c r="LHP28" s="605">
        <v>13.495993294607397</v>
      </c>
      <c r="LHQ28" s="605"/>
      <c r="LHR28" s="605"/>
      <c r="LHS28" s="605">
        <v>13.495993294607397</v>
      </c>
      <c r="LHT28" s="605"/>
      <c r="LHU28" s="605"/>
      <c r="LHV28" s="605">
        <v>13.495993294607397</v>
      </c>
      <c r="LHW28" s="605"/>
      <c r="LHX28" s="605"/>
      <c r="LHY28" s="605">
        <v>13.495993294607397</v>
      </c>
      <c r="LHZ28" s="605"/>
      <c r="LIA28" s="605"/>
      <c r="LIB28" s="605">
        <v>13.495993294607397</v>
      </c>
      <c r="LIC28" s="605"/>
      <c r="LID28" s="605"/>
      <c r="LIE28" s="605">
        <v>13.495993294607397</v>
      </c>
      <c r="LIF28" s="605"/>
      <c r="LIG28" s="605"/>
      <c r="LIH28" s="605">
        <v>13.495993294607397</v>
      </c>
      <c r="LII28" s="605"/>
      <c r="LIJ28" s="605"/>
      <c r="LIK28" s="605">
        <v>13.495993294607397</v>
      </c>
      <c r="LIL28" s="605"/>
      <c r="LIM28" s="605"/>
      <c r="LIN28" s="605">
        <v>13.495993294607397</v>
      </c>
      <c r="LIO28" s="605"/>
      <c r="LIP28" s="605"/>
      <c r="LIQ28" s="605">
        <v>13.495993294607397</v>
      </c>
      <c r="LIR28" s="605"/>
      <c r="LIS28" s="605"/>
      <c r="LIT28" s="605">
        <v>13.495993294607397</v>
      </c>
      <c r="LIU28" s="605"/>
      <c r="LIV28" s="605"/>
      <c r="LIW28" s="605">
        <v>13.495993294607397</v>
      </c>
      <c r="LIX28" s="605"/>
      <c r="LIY28" s="605"/>
      <c r="LIZ28" s="605">
        <v>13.495993294607397</v>
      </c>
      <c r="LJA28" s="605"/>
      <c r="LJB28" s="605"/>
      <c r="LJC28" s="605">
        <v>13.495993294607397</v>
      </c>
      <c r="LJD28" s="605"/>
      <c r="LJE28" s="605"/>
      <c r="LJF28" s="605">
        <v>13.495993294607397</v>
      </c>
      <c r="LJG28" s="605"/>
      <c r="LJH28" s="605"/>
      <c r="LJI28" s="605">
        <v>13.495993294607397</v>
      </c>
      <c r="LJJ28" s="605"/>
      <c r="LJK28" s="605"/>
      <c r="LJL28" s="605">
        <v>13.495993294607397</v>
      </c>
      <c r="LJM28" s="605"/>
      <c r="LJN28" s="605"/>
      <c r="LJO28" s="605">
        <v>13.495993294607397</v>
      </c>
      <c r="LJP28" s="605"/>
      <c r="LJQ28" s="605"/>
      <c r="LJR28" s="605">
        <v>13.495993294607397</v>
      </c>
      <c r="LJS28" s="605"/>
      <c r="LJT28" s="605"/>
      <c r="LJU28" s="605">
        <v>13.495993294607397</v>
      </c>
      <c r="LJV28" s="605"/>
      <c r="LJW28" s="605"/>
      <c r="LJX28" s="605">
        <v>13.495993294607397</v>
      </c>
      <c r="LJY28" s="605"/>
      <c r="LJZ28" s="605"/>
      <c r="LKA28" s="605">
        <v>13.495993294607397</v>
      </c>
      <c r="LKB28" s="605"/>
      <c r="LKC28" s="605"/>
      <c r="LKD28" s="605">
        <v>13.495993294607397</v>
      </c>
      <c r="LKE28" s="605"/>
      <c r="LKF28" s="605"/>
      <c r="LKG28" s="605">
        <v>13.495993294607397</v>
      </c>
      <c r="LKH28" s="605"/>
      <c r="LKI28" s="605"/>
      <c r="LKJ28" s="605">
        <v>13.495993294607397</v>
      </c>
      <c r="LKK28" s="605"/>
      <c r="LKL28" s="605"/>
      <c r="LKM28" s="605">
        <v>13.495993294607397</v>
      </c>
      <c r="LKN28" s="605"/>
      <c r="LKO28" s="605"/>
      <c r="LKP28" s="605">
        <v>13.495993294607397</v>
      </c>
      <c r="LKQ28" s="605"/>
      <c r="LKR28" s="605"/>
      <c r="LKS28" s="605">
        <v>13.495993294607397</v>
      </c>
      <c r="LKT28" s="605"/>
      <c r="LKU28" s="605"/>
      <c r="LKV28" s="605">
        <v>13.495993294607397</v>
      </c>
      <c r="LKW28" s="605"/>
      <c r="LKX28" s="605"/>
      <c r="LKY28" s="605">
        <v>13.495993294607397</v>
      </c>
      <c r="LKZ28" s="605"/>
      <c r="LLA28" s="605"/>
      <c r="LLB28" s="605">
        <v>13.495993294607397</v>
      </c>
      <c r="LLC28" s="605"/>
      <c r="LLD28" s="605"/>
      <c r="LLE28" s="605">
        <v>13.495993294607397</v>
      </c>
      <c r="LLF28" s="605"/>
      <c r="LLG28" s="605"/>
      <c r="LLH28" s="605">
        <v>13.495993294607397</v>
      </c>
      <c r="LLI28" s="605"/>
      <c r="LLJ28" s="605"/>
      <c r="LLK28" s="605">
        <v>13.495993294607397</v>
      </c>
      <c r="LLL28" s="605"/>
      <c r="LLM28" s="605"/>
      <c r="LLN28" s="605">
        <v>13.495993294607397</v>
      </c>
      <c r="LLO28" s="605"/>
      <c r="LLP28" s="605"/>
      <c r="LLQ28" s="605">
        <v>13.495993294607397</v>
      </c>
      <c r="LLR28" s="605"/>
      <c r="LLS28" s="605"/>
      <c r="LLT28" s="605">
        <v>13.495993294607397</v>
      </c>
      <c r="LLU28" s="605"/>
      <c r="LLV28" s="605"/>
      <c r="LLW28" s="605">
        <v>13.495993294607397</v>
      </c>
      <c r="LLX28" s="605"/>
      <c r="LLY28" s="605"/>
      <c r="LLZ28" s="605">
        <v>13.495993294607397</v>
      </c>
      <c r="LMA28" s="605"/>
      <c r="LMB28" s="605"/>
      <c r="LMC28" s="605">
        <v>13.495993294607397</v>
      </c>
      <c r="LMD28" s="605"/>
      <c r="LME28" s="605"/>
      <c r="LMF28" s="605">
        <v>13.495993294607397</v>
      </c>
      <c r="LMG28" s="605"/>
      <c r="LMH28" s="605"/>
      <c r="LMI28" s="605">
        <v>13.495993294607397</v>
      </c>
      <c r="LMJ28" s="605"/>
      <c r="LMK28" s="605"/>
      <c r="LML28" s="605">
        <v>13.495993294607397</v>
      </c>
      <c r="LMM28" s="605"/>
      <c r="LMN28" s="605"/>
      <c r="LMO28" s="605">
        <v>13.495993294607397</v>
      </c>
      <c r="LMP28" s="605"/>
      <c r="LMQ28" s="605"/>
      <c r="LMR28" s="605">
        <v>13.495993294607397</v>
      </c>
      <c r="LMS28" s="605"/>
      <c r="LMT28" s="605"/>
      <c r="LMU28" s="605">
        <v>13.495993294607397</v>
      </c>
      <c r="LMV28" s="605"/>
      <c r="LMW28" s="605"/>
      <c r="LMX28" s="605">
        <v>13.495993294607397</v>
      </c>
      <c r="LMY28" s="605"/>
      <c r="LMZ28" s="605"/>
      <c r="LNA28" s="605">
        <v>13.495993294607397</v>
      </c>
      <c r="LNB28" s="605"/>
      <c r="LNC28" s="605"/>
      <c r="LND28" s="605">
        <v>13.495993294607397</v>
      </c>
      <c r="LNE28" s="605"/>
      <c r="LNF28" s="605"/>
      <c r="LNG28" s="605">
        <v>13.495993294607397</v>
      </c>
      <c r="LNH28" s="605"/>
      <c r="LNI28" s="605"/>
      <c r="LNJ28" s="605">
        <v>13.495993294607397</v>
      </c>
      <c r="LNK28" s="605"/>
      <c r="LNL28" s="605"/>
      <c r="LNM28" s="605">
        <v>13.495993294607397</v>
      </c>
      <c r="LNN28" s="605"/>
      <c r="LNO28" s="605"/>
      <c r="LNP28" s="605">
        <v>13.495993294607397</v>
      </c>
      <c r="LNQ28" s="605"/>
      <c r="LNR28" s="605"/>
      <c r="LNS28" s="605">
        <v>13.495993294607397</v>
      </c>
      <c r="LNT28" s="605"/>
      <c r="LNU28" s="605"/>
      <c r="LNV28" s="605">
        <v>13.495993294607397</v>
      </c>
      <c r="LNW28" s="605"/>
      <c r="LNX28" s="605"/>
      <c r="LNY28" s="605">
        <v>13.495993294607397</v>
      </c>
      <c r="LNZ28" s="605"/>
      <c r="LOA28" s="605"/>
      <c r="LOB28" s="605">
        <v>13.495993294607397</v>
      </c>
      <c r="LOC28" s="605"/>
      <c r="LOD28" s="605"/>
      <c r="LOE28" s="605">
        <v>13.495993294607397</v>
      </c>
      <c r="LOF28" s="605"/>
      <c r="LOG28" s="605"/>
      <c r="LOH28" s="605">
        <v>13.495993294607397</v>
      </c>
      <c r="LOI28" s="605"/>
      <c r="LOJ28" s="605"/>
      <c r="LOK28" s="605">
        <v>13.495993294607397</v>
      </c>
      <c r="LOL28" s="605"/>
      <c r="LOM28" s="605"/>
      <c r="LON28" s="605">
        <v>13.495993294607397</v>
      </c>
      <c r="LOO28" s="605"/>
      <c r="LOP28" s="605"/>
      <c r="LOQ28" s="605">
        <v>13.495993294607397</v>
      </c>
      <c r="LOR28" s="605"/>
      <c r="LOS28" s="605"/>
      <c r="LOT28" s="605">
        <v>13.495993294607397</v>
      </c>
      <c r="LOU28" s="605"/>
      <c r="LOV28" s="605"/>
      <c r="LOW28" s="605">
        <v>13.495993294607397</v>
      </c>
      <c r="LOX28" s="605"/>
      <c r="LOY28" s="605"/>
      <c r="LOZ28" s="605">
        <v>13.495993294607397</v>
      </c>
      <c r="LPA28" s="605"/>
      <c r="LPB28" s="605"/>
      <c r="LPC28" s="605">
        <v>13.495993294607397</v>
      </c>
      <c r="LPD28" s="605"/>
      <c r="LPE28" s="605"/>
      <c r="LPF28" s="605">
        <v>13.495993294607397</v>
      </c>
      <c r="LPG28" s="605"/>
      <c r="LPH28" s="605"/>
      <c r="LPI28" s="605">
        <v>13.495993294607397</v>
      </c>
      <c r="LPJ28" s="605"/>
      <c r="LPK28" s="605"/>
      <c r="LPL28" s="605">
        <v>13.495993294607397</v>
      </c>
      <c r="LPM28" s="605"/>
      <c r="LPN28" s="605"/>
      <c r="LPO28" s="605">
        <v>13.495993294607397</v>
      </c>
      <c r="LPP28" s="605"/>
      <c r="LPQ28" s="605"/>
      <c r="LPR28" s="605">
        <v>13.495993294607397</v>
      </c>
      <c r="LPS28" s="605"/>
      <c r="LPT28" s="605"/>
      <c r="LPU28" s="605">
        <v>13.495993294607397</v>
      </c>
      <c r="LPV28" s="605"/>
      <c r="LPW28" s="605"/>
      <c r="LPX28" s="605">
        <v>13.495993294607397</v>
      </c>
      <c r="LPY28" s="605"/>
      <c r="LPZ28" s="605"/>
      <c r="LQA28" s="605">
        <v>13.495993294607397</v>
      </c>
      <c r="LQB28" s="605"/>
      <c r="LQC28" s="605"/>
      <c r="LQD28" s="605">
        <v>13.495993294607397</v>
      </c>
      <c r="LQE28" s="605"/>
      <c r="LQF28" s="605"/>
      <c r="LQG28" s="605">
        <v>13.495993294607397</v>
      </c>
      <c r="LQH28" s="605"/>
      <c r="LQI28" s="605"/>
      <c r="LQJ28" s="605">
        <v>13.495993294607397</v>
      </c>
      <c r="LQK28" s="605"/>
      <c r="LQL28" s="605"/>
      <c r="LQM28" s="605">
        <v>13.495993294607397</v>
      </c>
      <c r="LQN28" s="605"/>
      <c r="LQO28" s="605"/>
      <c r="LQP28" s="605">
        <v>13.495993294607397</v>
      </c>
      <c r="LQQ28" s="605"/>
      <c r="LQR28" s="605"/>
      <c r="LQS28" s="605">
        <v>13.495993294607397</v>
      </c>
      <c r="LQT28" s="605"/>
      <c r="LQU28" s="605"/>
      <c r="LQV28" s="605">
        <v>13.495993294607397</v>
      </c>
      <c r="LQW28" s="605"/>
      <c r="LQX28" s="605"/>
      <c r="LQY28" s="605">
        <v>13.495993294607397</v>
      </c>
      <c r="LQZ28" s="605"/>
      <c r="LRA28" s="605"/>
      <c r="LRB28" s="605">
        <v>13.495993294607397</v>
      </c>
      <c r="LRC28" s="605"/>
      <c r="LRD28" s="605"/>
      <c r="LRE28" s="605">
        <v>13.495993294607397</v>
      </c>
      <c r="LRF28" s="605"/>
      <c r="LRG28" s="605"/>
      <c r="LRH28" s="605">
        <v>13.495993294607397</v>
      </c>
      <c r="LRI28" s="605"/>
      <c r="LRJ28" s="605"/>
      <c r="LRK28" s="605">
        <v>13.495993294607397</v>
      </c>
      <c r="LRL28" s="605"/>
      <c r="LRM28" s="605"/>
      <c r="LRN28" s="605">
        <v>13.495993294607397</v>
      </c>
      <c r="LRO28" s="605"/>
      <c r="LRP28" s="605"/>
      <c r="LRQ28" s="605">
        <v>13.495993294607397</v>
      </c>
      <c r="LRR28" s="605"/>
      <c r="LRS28" s="605"/>
      <c r="LRT28" s="605">
        <v>13.495993294607397</v>
      </c>
      <c r="LRU28" s="605"/>
      <c r="LRV28" s="605"/>
      <c r="LRW28" s="605">
        <v>13.495993294607397</v>
      </c>
      <c r="LRX28" s="605"/>
      <c r="LRY28" s="605"/>
      <c r="LRZ28" s="605">
        <v>13.495993294607397</v>
      </c>
      <c r="LSA28" s="605"/>
      <c r="LSB28" s="605"/>
      <c r="LSC28" s="605">
        <v>13.495993294607397</v>
      </c>
      <c r="LSD28" s="605"/>
      <c r="LSE28" s="605"/>
      <c r="LSF28" s="605">
        <v>13.495993294607397</v>
      </c>
      <c r="LSG28" s="605"/>
      <c r="LSH28" s="605"/>
      <c r="LSI28" s="605">
        <v>13.495993294607397</v>
      </c>
      <c r="LSJ28" s="605"/>
      <c r="LSK28" s="605"/>
      <c r="LSL28" s="605">
        <v>13.495993294607397</v>
      </c>
      <c r="LSM28" s="605"/>
      <c r="LSN28" s="605"/>
      <c r="LSO28" s="605">
        <v>13.495993294607397</v>
      </c>
      <c r="LSP28" s="605"/>
      <c r="LSQ28" s="605"/>
      <c r="LSR28" s="605">
        <v>13.495993294607397</v>
      </c>
      <c r="LSS28" s="605"/>
      <c r="LST28" s="605"/>
      <c r="LSU28" s="605">
        <v>13.495993294607397</v>
      </c>
      <c r="LSV28" s="605"/>
      <c r="LSW28" s="605"/>
      <c r="LSX28" s="605">
        <v>13.495993294607397</v>
      </c>
      <c r="LSY28" s="605"/>
      <c r="LSZ28" s="605"/>
      <c r="LTA28" s="605">
        <v>13.495993294607397</v>
      </c>
      <c r="LTB28" s="605"/>
      <c r="LTC28" s="605"/>
      <c r="LTD28" s="605">
        <v>13.495993294607397</v>
      </c>
      <c r="LTE28" s="605"/>
      <c r="LTF28" s="605"/>
      <c r="LTG28" s="605">
        <v>13.495993294607397</v>
      </c>
      <c r="LTH28" s="605"/>
      <c r="LTI28" s="605"/>
      <c r="LTJ28" s="605">
        <v>13.495993294607397</v>
      </c>
      <c r="LTK28" s="605"/>
      <c r="LTL28" s="605"/>
      <c r="LTM28" s="605">
        <v>13.495993294607397</v>
      </c>
      <c r="LTN28" s="605"/>
      <c r="LTO28" s="605"/>
      <c r="LTP28" s="605">
        <v>13.495993294607397</v>
      </c>
      <c r="LTQ28" s="605"/>
      <c r="LTR28" s="605"/>
      <c r="LTS28" s="605">
        <v>13.495993294607397</v>
      </c>
      <c r="LTT28" s="605"/>
      <c r="LTU28" s="605"/>
      <c r="LTV28" s="605">
        <v>13.495993294607397</v>
      </c>
      <c r="LTW28" s="605"/>
      <c r="LTX28" s="605"/>
      <c r="LTY28" s="605">
        <v>13.495993294607397</v>
      </c>
      <c r="LTZ28" s="605"/>
      <c r="LUA28" s="605"/>
      <c r="LUB28" s="605">
        <v>13.495993294607397</v>
      </c>
      <c r="LUC28" s="605"/>
      <c r="LUD28" s="605"/>
      <c r="LUE28" s="605">
        <v>13.495993294607397</v>
      </c>
      <c r="LUF28" s="605"/>
      <c r="LUG28" s="605"/>
      <c r="LUH28" s="605">
        <v>13.495993294607397</v>
      </c>
      <c r="LUI28" s="605"/>
      <c r="LUJ28" s="605"/>
      <c r="LUK28" s="605">
        <v>13.495993294607397</v>
      </c>
      <c r="LUL28" s="605"/>
      <c r="LUM28" s="605"/>
      <c r="LUN28" s="605">
        <v>13.495993294607397</v>
      </c>
      <c r="LUO28" s="605"/>
      <c r="LUP28" s="605"/>
      <c r="LUQ28" s="605">
        <v>13.495993294607397</v>
      </c>
      <c r="LUR28" s="605"/>
      <c r="LUS28" s="605"/>
      <c r="LUT28" s="605">
        <v>13.495993294607397</v>
      </c>
      <c r="LUU28" s="605"/>
      <c r="LUV28" s="605"/>
      <c r="LUW28" s="605">
        <v>13.495993294607397</v>
      </c>
      <c r="LUX28" s="605"/>
      <c r="LUY28" s="605"/>
      <c r="LUZ28" s="605">
        <v>13.495993294607397</v>
      </c>
      <c r="LVA28" s="605"/>
      <c r="LVB28" s="605"/>
      <c r="LVC28" s="605">
        <v>13.495993294607397</v>
      </c>
      <c r="LVD28" s="605"/>
      <c r="LVE28" s="605"/>
      <c r="LVF28" s="605">
        <v>13.495993294607397</v>
      </c>
      <c r="LVG28" s="605"/>
      <c r="LVH28" s="605"/>
      <c r="LVI28" s="605">
        <v>13.495993294607397</v>
      </c>
      <c r="LVJ28" s="605"/>
      <c r="LVK28" s="605"/>
      <c r="LVL28" s="605">
        <v>13.495993294607397</v>
      </c>
      <c r="LVM28" s="605"/>
      <c r="LVN28" s="605"/>
      <c r="LVO28" s="605">
        <v>13.495993294607397</v>
      </c>
      <c r="LVP28" s="605"/>
      <c r="LVQ28" s="605"/>
      <c r="LVR28" s="605">
        <v>13.495993294607397</v>
      </c>
      <c r="LVS28" s="605"/>
      <c r="LVT28" s="605"/>
      <c r="LVU28" s="605">
        <v>13.495993294607397</v>
      </c>
      <c r="LVV28" s="605"/>
      <c r="LVW28" s="605"/>
      <c r="LVX28" s="605">
        <v>13.495993294607397</v>
      </c>
      <c r="LVY28" s="605"/>
      <c r="LVZ28" s="605"/>
      <c r="LWA28" s="605">
        <v>13.495993294607397</v>
      </c>
      <c r="LWB28" s="605"/>
      <c r="LWC28" s="605"/>
      <c r="LWD28" s="605">
        <v>13.495993294607397</v>
      </c>
      <c r="LWE28" s="605"/>
      <c r="LWF28" s="605"/>
      <c r="LWG28" s="605">
        <v>13.495993294607397</v>
      </c>
      <c r="LWH28" s="605"/>
      <c r="LWI28" s="605"/>
      <c r="LWJ28" s="605">
        <v>13.495993294607397</v>
      </c>
      <c r="LWK28" s="605"/>
      <c r="LWL28" s="605"/>
      <c r="LWM28" s="605">
        <v>13.495993294607397</v>
      </c>
      <c r="LWN28" s="605"/>
      <c r="LWO28" s="605"/>
      <c r="LWP28" s="605">
        <v>13.495993294607397</v>
      </c>
      <c r="LWQ28" s="605"/>
      <c r="LWR28" s="605"/>
      <c r="LWS28" s="605">
        <v>13.495993294607397</v>
      </c>
      <c r="LWT28" s="605"/>
      <c r="LWU28" s="605"/>
      <c r="LWV28" s="605">
        <v>13.495993294607397</v>
      </c>
      <c r="LWW28" s="605"/>
      <c r="LWX28" s="605"/>
      <c r="LWY28" s="605">
        <v>13.495993294607397</v>
      </c>
      <c r="LWZ28" s="605"/>
      <c r="LXA28" s="605"/>
      <c r="LXB28" s="605">
        <v>13.495993294607397</v>
      </c>
      <c r="LXC28" s="605"/>
      <c r="LXD28" s="605"/>
      <c r="LXE28" s="605">
        <v>13.495993294607397</v>
      </c>
      <c r="LXF28" s="605"/>
      <c r="LXG28" s="605"/>
      <c r="LXH28" s="605">
        <v>13.495993294607397</v>
      </c>
      <c r="LXI28" s="605"/>
      <c r="LXJ28" s="605"/>
      <c r="LXK28" s="605">
        <v>13.495993294607397</v>
      </c>
      <c r="LXL28" s="605"/>
      <c r="LXM28" s="605"/>
      <c r="LXN28" s="605">
        <v>13.495993294607397</v>
      </c>
      <c r="LXO28" s="605"/>
      <c r="LXP28" s="605"/>
      <c r="LXQ28" s="605">
        <v>13.495993294607397</v>
      </c>
      <c r="LXR28" s="605"/>
      <c r="LXS28" s="605"/>
      <c r="LXT28" s="605">
        <v>13.495993294607397</v>
      </c>
      <c r="LXU28" s="605"/>
      <c r="LXV28" s="605"/>
      <c r="LXW28" s="605">
        <v>13.495993294607397</v>
      </c>
      <c r="LXX28" s="605"/>
      <c r="LXY28" s="605"/>
      <c r="LXZ28" s="605">
        <v>13.495993294607397</v>
      </c>
      <c r="LYA28" s="605"/>
      <c r="LYB28" s="605"/>
      <c r="LYC28" s="605">
        <v>13.495993294607397</v>
      </c>
      <c r="LYD28" s="605"/>
      <c r="LYE28" s="605"/>
      <c r="LYF28" s="605">
        <v>13.495993294607397</v>
      </c>
      <c r="LYG28" s="605"/>
      <c r="LYH28" s="605"/>
      <c r="LYI28" s="605">
        <v>13.495993294607397</v>
      </c>
      <c r="LYJ28" s="605"/>
      <c r="LYK28" s="605"/>
      <c r="LYL28" s="605">
        <v>13.495993294607397</v>
      </c>
      <c r="LYM28" s="605"/>
      <c r="LYN28" s="605"/>
      <c r="LYO28" s="605">
        <v>13.495993294607397</v>
      </c>
      <c r="LYP28" s="605"/>
      <c r="LYQ28" s="605"/>
      <c r="LYR28" s="605">
        <v>13.495993294607397</v>
      </c>
      <c r="LYS28" s="605"/>
      <c r="LYT28" s="605"/>
      <c r="LYU28" s="605">
        <v>13.495993294607397</v>
      </c>
      <c r="LYV28" s="605"/>
      <c r="LYW28" s="605"/>
      <c r="LYX28" s="605">
        <v>13.495993294607397</v>
      </c>
      <c r="LYY28" s="605"/>
      <c r="LYZ28" s="605"/>
      <c r="LZA28" s="605">
        <v>13.495993294607397</v>
      </c>
      <c r="LZB28" s="605"/>
      <c r="LZC28" s="605"/>
      <c r="LZD28" s="605">
        <v>13.495993294607397</v>
      </c>
      <c r="LZE28" s="605"/>
      <c r="LZF28" s="605"/>
      <c r="LZG28" s="605">
        <v>13.495993294607397</v>
      </c>
      <c r="LZH28" s="605"/>
      <c r="LZI28" s="605"/>
      <c r="LZJ28" s="605">
        <v>13.495993294607397</v>
      </c>
      <c r="LZK28" s="605"/>
      <c r="LZL28" s="605"/>
      <c r="LZM28" s="605">
        <v>13.495993294607397</v>
      </c>
      <c r="LZN28" s="605"/>
      <c r="LZO28" s="605"/>
      <c r="LZP28" s="605">
        <v>13.495993294607397</v>
      </c>
      <c r="LZQ28" s="605"/>
      <c r="LZR28" s="605"/>
      <c r="LZS28" s="605">
        <v>13.495993294607397</v>
      </c>
      <c r="LZT28" s="605"/>
      <c r="LZU28" s="605"/>
      <c r="LZV28" s="605">
        <v>13.495993294607397</v>
      </c>
      <c r="LZW28" s="605"/>
      <c r="LZX28" s="605"/>
      <c r="LZY28" s="605">
        <v>13.495993294607397</v>
      </c>
      <c r="LZZ28" s="605"/>
      <c r="MAA28" s="605"/>
      <c r="MAB28" s="605">
        <v>13.495993294607397</v>
      </c>
      <c r="MAC28" s="605"/>
      <c r="MAD28" s="605"/>
      <c r="MAE28" s="605">
        <v>13.495993294607397</v>
      </c>
      <c r="MAF28" s="605"/>
      <c r="MAG28" s="605"/>
      <c r="MAH28" s="605">
        <v>13.495993294607397</v>
      </c>
      <c r="MAI28" s="605"/>
      <c r="MAJ28" s="605"/>
      <c r="MAK28" s="605">
        <v>13.495993294607397</v>
      </c>
      <c r="MAL28" s="605"/>
      <c r="MAM28" s="605"/>
      <c r="MAN28" s="605">
        <v>13.495993294607397</v>
      </c>
      <c r="MAO28" s="605"/>
      <c r="MAP28" s="605"/>
      <c r="MAQ28" s="605">
        <v>13.495993294607397</v>
      </c>
      <c r="MAR28" s="605"/>
      <c r="MAS28" s="605"/>
      <c r="MAT28" s="605">
        <v>13.495993294607397</v>
      </c>
      <c r="MAU28" s="605"/>
      <c r="MAV28" s="605"/>
      <c r="MAW28" s="605">
        <v>13.495993294607397</v>
      </c>
      <c r="MAX28" s="605"/>
      <c r="MAY28" s="605"/>
      <c r="MAZ28" s="605">
        <v>13.495993294607397</v>
      </c>
      <c r="MBA28" s="605"/>
      <c r="MBB28" s="605"/>
      <c r="MBC28" s="605">
        <v>13.495993294607397</v>
      </c>
      <c r="MBD28" s="605"/>
      <c r="MBE28" s="605"/>
      <c r="MBF28" s="605">
        <v>13.495993294607397</v>
      </c>
      <c r="MBG28" s="605"/>
      <c r="MBH28" s="605"/>
      <c r="MBI28" s="605">
        <v>13.495993294607397</v>
      </c>
      <c r="MBJ28" s="605"/>
      <c r="MBK28" s="605"/>
      <c r="MBL28" s="605">
        <v>13.495993294607397</v>
      </c>
      <c r="MBM28" s="605"/>
      <c r="MBN28" s="605"/>
      <c r="MBO28" s="605">
        <v>13.495993294607397</v>
      </c>
      <c r="MBP28" s="605"/>
      <c r="MBQ28" s="605"/>
      <c r="MBR28" s="605">
        <v>13.495993294607397</v>
      </c>
      <c r="MBS28" s="605"/>
      <c r="MBT28" s="605"/>
      <c r="MBU28" s="605">
        <v>13.495993294607397</v>
      </c>
      <c r="MBV28" s="605"/>
      <c r="MBW28" s="605"/>
      <c r="MBX28" s="605">
        <v>13.495993294607397</v>
      </c>
      <c r="MBY28" s="605"/>
      <c r="MBZ28" s="605"/>
      <c r="MCA28" s="605">
        <v>13.495993294607397</v>
      </c>
      <c r="MCB28" s="605"/>
      <c r="MCC28" s="605"/>
      <c r="MCD28" s="605">
        <v>13.495993294607397</v>
      </c>
      <c r="MCE28" s="605"/>
      <c r="MCF28" s="605"/>
      <c r="MCG28" s="605">
        <v>13.495993294607397</v>
      </c>
      <c r="MCH28" s="605"/>
      <c r="MCI28" s="605"/>
      <c r="MCJ28" s="605">
        <v>13.495993294607397</v>
      </c>
      <c r="MCK28" s="605"/>
      <c r="MCL28" s="605"/>
      <c r="MCM28" s="605">
        <v>13.495993294607397</v>
      </c>
      <c r="MCN28" s="605"/>
      <c r="MCO28" s="605"/>
      <c r="MCP28" s="605">
        <v>13.495993294607397</v>
      </c>
      <c r="MCQ28" s="605"/>
      <c r="MCR28" s="605"/>
      <c r="MCS28" s="605">
        <v>13.495993294607397</v>
      </c>
      <c r="MCT28" s="605"/>
      <c r="MCU28" s="605"/>
      <c r="MCV28" s="605">
        <v>13.495993294607397</v>
      </c>
      <c r="MCW28" s="605"/>
      <c r="MCX28" s="605"/>
      <c r="MCY28" s="605">
        <v>13.495993294607397</v>
      </c>
      <c r="MCZ28" s="605"/>
      <c r="MDA28" s="605"/>
      <c r="MDB28" s="605">
        <v>13.495993294607397</v>
      </c>
      <c r="MDC28" s="605"/>
      <c r="MDD28" s="605"/>
      <c r="MDE28" s="605">
        <v>13.495993294607397</v>
      </c>
      <c r="MDF28" s="605"/>
      <c r="MDG28" s="605"/>
      <c r="MDH28" s="605">
        <v>13.495993294607397</v>
      </c>
      <c r="MDI28" s="605"/>
      <c r="MDJ28" s="605"/>
      <c r="MDK28" s="605">
        <v>13.495993294607397</v>
      </c>
      <c r="MDL28" s="605"/>
      <c r="MDM28" s="605"/>
      <c r="MDN28" s="605">
        <v>13.495993294607397</v>
      </c>
      <c r="MDO28" s="605"/>
      <c r="MDP28" s="605"/>
      <c r="MDQ28" s="605">
        <v>13.495993294607397</v>
      </c>
      <c r="MDR28" s="605"/>
      <c r="MDS28" s="605"/>
      <c r="MDT28" s="605">
        <v>13.495993294607397</v>
      </c>
      <c r="MDU28" s="605"/>
      <c r="MDV28" s="605"/>
      <c r="MDW28" s="605">
        <v>13.495993294607397</v>
      </c>
      <c r="MDX28" s="605"/>
      <c r="MDY28" s="605"/>
      <c r="MDZ28" s="605">
        <v>13.495993294607397</v>
      </c>
      <c r="MEA28" s="605"/>
      <c r="MEB28" s="605"/>
      <c r="MEC28" s="605">
        <v>13.495993294607397</v>
      </c>
      <c r="MED28" s="605"/>
      <c r="MEE28" s="605"/>
      <c r="MEF28" s="605">
        <v>13.495993294607397</v>
      </c>
      <c r="MEG28" s="605"/>
      <c r="MEH28" s="605"/>
      <c r="MEI28" s="605">
        <v>13.495993294607397</v>
      </c>
      <c r="MEJ28" s="605"/>
      <c r="MEK28" s="605"/>
      <c r="MEL28" s="605">
        <v>13.495993294607397</v>
      </c>
      <c r="MEM28" s="605"/>
      <c r="MEN28" s="605"/>
      <c r="MEO28" s="605">
        <v>13.495993294607397</v>
      </c>
      <c r="MEP28" s="605"/>
      <c r="MEQ28" s="605"/>
      <c r="MER28" s="605">
        <v>13.495993294607397</v>
      </c>
      <c r="MES28" s="605"/>
      <c r="MET28" s="605"/>
      <c r="MEU28" s="605">
        <v>13.495993294607397</v>
      </c>
      <c r="MEV28" s="605"/>
      <c r="MEW28" s="605"/>
      <c r="MEX28" s="605">
        <v>13.495993294607397</v>
      </c>
      <c r="MEY28" s="605"/>
      <c r="MEZ28" s="605"/>
      <c r="MFA28" s="605">
        <v>13.495993294607397</v>
      </c>
      <c r="MFB28" s="605"/>
      <c r="MFC28" s="605"/>
      <c r="MFD28" s="605">
        <v>13.495993294607397</v>
      </c>
      <c r="MFE28" s="605"/>
      <c r="MFF28" s="605"/>
      <c r="MFG28" s="605">
        <v>13.495993294607397</v>
      </c>
      <c r="MFH28" s="605"/>
      <c r="MFI28" s="605"/>
      <c r="MFJ28" s="605">
        <v>13.495993294607397</v>
      </c>
      <c r="MFK28" s="605"/>
      <c r="MFL28" s="605"/>
      <c r="MFM28" s="605">
        <v>13.495993294607397</v>
      </c>
      <c r="MFN28" s="605"/>
      <c r="MFO28" s="605"/>
      <c r="MFP28" s="605">
        <v>13.495993294607397</v>
      </c>
      <c r="MFQ28" s="605"/>
      <c r="MFR28" s="605"/>
      <c r="MFS28" s="605">
        <v>13.495993294607397</v>
      </c>
      <c r="MFT28" s="605"/>
      <c r="MFU28" s="605"/>
      <c r="MFV28" s="605">
        <v>13.495993294607397</v>
      </c>
      <c r="MFW28" s="605"/>
      <c r="MFX28" s="605"/>
      <c r="MFY28" s="605">
        <v>13.495993294607397</v>
      </c>
      <c r="MFZ28" s="605"/>
      <c r="MGA28" s="605"/>
      <c r="MGB28" s="605">
        <v>13.495993294607397</v>
      </c>
      <c r="MGC28" s="605"/>
      <c r="MGD28" s="605"/>
      <c r="MGE28" s="605">
        <v>13.495993294607397</v>
      </c>
      <c r="MGF28" s="605"/>
      <c r="MGG28" s="605"/>
      <c r="MGH28" s="605">
        <v>13.495993294607397</v>
      </c>
      <c r="MGI28" s="605"/>
      <c r="MGJ28" s="605"/>
      <c r="MGK28" s="605">
        <v>13.495993294607397</v>
      </c>
      <c r="MGL28" s="605"/>
      <c r="MGM28" s="605"/>
      <c r="MGN28" s="605">
        <v>13.495993294607397</v>
      </c>
      <c r="MGO28" s="605"/>
      <c r="MGP28" s="605"/>
      <c r="MGQ28" s="605">
        <v>13.495993294607397</v>
      </c>
      <c r="MGR28" s="605"/>
      <c r="MGS28" s="605"/>
      <c r="MGT28" s="605">
        <v>13.495993294607397</v>
      </c>
      <c r="MGU28" s="605"/>
      <c r="MGV28" s="605"/>
      <c r="MGW28" s="605">
        <v>13.495993294607397</v>
      </c>
      <c r="MGX28" s="605"/>
      <c r="MGY28" s="605"/>
      <c r="MGZ28" s="605">
        <v>13.495993294607397</v>
      </c>
      <c r="MHA28" s="605"/>
      <c r="MHB28" s="605"/>
      <c r="MHC28" s="605">
        <v>13.495993294607397</v>
      </c>
      <c r="MHD28" s="605"/>
      <c r="MHE28" s="605"/>
      <c r="MHF28" s="605">
        <v>13.495993294607397</v>
      </c>
      <c r="MHG28" s="605"/>
      <c r="MHH28" s="605"/>
      <c r="MHI28" s="605">
        <v>13.495993294607397</v>
      </c>
      <c r="MHJ28" s="605"/>
      <c r="MHK28" s="605"/>
      <c r="MHL28" s="605">
        <v>13.495993294607397</v>
      </c>
      <c r="MHM28" s="605"/>
      <c r="MHN28" s="605"/>
      <c r="MHO28" s="605">
        <v>13.495993294607397</v>
      </c>
      <c r="MHP28" s="605"/>
      <c r="MHQ28" s="605"/>
      <c r="MHR28" s="605">
        <v>13.495993294607397</v>
      </c>
      <c r="MHS28" s="605"/>
      <c r="MHT28" s="605"/>
      <c r="MHU28" s="605">
        <v>13.495993294607397</v>
      </c>
      <c r="MHV28" s="605"/>
      <c r="MHW28" s="605"/>
      <c r="MHX28" s="605">
        <v>13.495993294607397</v>
      </c>
      <c r="MHY28" s="605"/>
      <c r="MHZ28" s="605"/>
      <c r="MIA28" s="605">
        <v>13.495993294607397</v>
      </c>
      <c r="MIB28" s="605"/>
      <c r="MIC28" s="605"/>
      <c r="MID28" s="605">
        <v>13.495993294607397</v>
      </c>
      <c r="MIE28" s="605"/>
      <c r="MIF28" s="605"/>
      <c r="MIG28" s="605">
        <v>13.495993294607397</v>
      </c>
      <c r="MIH28" s="605"/>
      <c r="MII28" s="605"/>
      <c r="MIJ28" s="605">
        <v>13.495993294607397</v>
      </c>
      <c r="MIK28" s="605"/>
      <c r="MIL28" s="605"/>
      <c r="MIM28" s="605">
        <v>13.495993294607397</v>
      </c>
      <c r="MIN28" s="605"/>
      <c r="MIO28" s="605"/>
      <c r="MIP28" s="605">
        <v>13.495993294607397</v>
      </c>
      <c r="MIQ28" s="605"/>
      <c r="MIR28" s="605"/>
      <c r="MIS28" s="605">
        <v>13.495993294607397</v>
      </c>
      <c r="MIT28" s="605"/>
      <c r="MIU28" s="605"/>
      <c r="MIV28" s="605">
        <v>13.495993294607397</v>
      </c>
      <c r="MIW28" s="605"/>
      <c r="MIX28" s="605"/>
      <c r="MIY28" s="605">
        <v>13.495993294607397</v>
      </c>
      <c r="MIZ28" s="605"/>
      <c r="MJA28" s="605"/>
      <c r="MJB28" s="605">
        <v>13.495993294607397</v>
      </c>
      <c r="MJC28" s="605"/>
      <c r="MJD28" s="605"/>
      <c r="MJE28" s="605">
        <v>13.495993294607397</v>
      </c>
      <c r="MJF28" s="605"/>
      <c r="MJG28" s="605"/>
      <c r="MJH28" s="605">
        <v>13.495993294607397</v>
      </c>
      <c r="MJI28" s="605"/>
      <c r="MJJ28" s="605"/>
      <c r="MJK28" s="605">
        <v>13.495993294607397</v>
      </c>
      <c r="MJL28" s="605"/>
      <c r="MJM28" s="605"/>
      <c r="MJN28" s="605">
        <v>13.495993294607397</v>
      </c>
      <c r="MJO28" s="605"/>
      <c r="MJP28" s="605"/>
      <c r="MJQ28" s="605">
        <v>13.495993294607397</v>
      </c>
      <c r="MJR28" s="605"/>
      <c r="MJS28" s="605"/>
      <c r="MJT28" s="605">
        <v>13.495993294607397</v>
      </c>
      <c r="MJU28" s="605"/>
      <c r="MJV28" s="605"/>
      <c r="MJW28" s="605">
        <v>13.495993294607397</v>
      </c>
      <c r="MJX28" s="605"/>
      <c r="MJY28" s="605"/>
      <c r="MJZ28" s="605">
        <v>13.495993294607397</v>
      </c>
      <c r="MKA28" s="605"/>
      <c r="MKB28" s="605"/>
      <c r="MKC28" s="605">
        <v>13.495993294607397</v>
      </c>
      <c r="MKD28" s="605"/>
      <c r="MKE28" s="605"/>
      <c r="MKF28" s="605">
        <v>13.495993294607397</v>
      </c>
      <c r="MKG28" s="605"/>
      <c r="MKH28" s="605"/>
      <c r="MKI28" s="605">
        <v>13.495993294607397</v>
      </c>
      <c r="MKJ28" s="605"/>
      <c r="MKK28" s="605"/>
      <c r="MKL28" s="605">
        <v>13.495993294607397</v>
      </c>
      <c r="MKM28" s="605"/>
      <c r="MKN28" s="605"/>
      <c r="MKO28" s="605">
        <v>13.495993294607397</v>
      </c>
      <c r="MKP28" s="605"/>
      <c r="MKQ28" s="605"/>
      <c r="MKR28" s="605">
        <v>13.495993294607397</v>
      </c>
      <c r="MKS28" s="605"/>
      <c r="MKT28" s="605"/>
      <c r="MKU28" s="605">
        <v>13.495993294607397</v>
      </c>
      <c r="MKV28" s="605"/>
      <c r="MKW28" s="605"/>
      <c r="MKX28" s="605">
        <v>13.495993294607397</v>
      </c>
      <c r="MKY28" s="605"/>
      <c r="MKZ28" s="605"/>
      <c r="MLA28" s="605">
        <v>13.495993294607397</v>
      </c>
      <c r="MLB28" s="605"/>
      <c r="MLC28" s="605"/>
      <c r="MLD28" s="605">
        <v>13.495993294607397</v>
      </c>
      <c r="MLE28" s="605"/>
      <c r="MLF28" s="605"/>
      <c r="MLG28" s="605">
        <v>13.495993294607397</v>
      </c>
      <c r="MLH28" s="605"/>
      <c r="MLI28" s="605"/>
      <c r="MLJ28" s="605">
        <v>13.495993294607397</v>
      </c>
      <c r="MLK28" s="605"/>
      <c r="MLL28" s="605"/>
      <c r="MLM28" s="605">
        <v>13.495993294607397</v>
      </c>
      <c r="MLN28" s="605"/>
      <c r="MLO28" s="605"/>
      <c r="MLP28" s="605">
        <v>13.495993294607397</v>
      </c>
      <c r="MLQ28" s="605"/>
      <c r="MLR28" s="605"/>
      <c r="MLS28" s="605">
        <v>13.495993294607397</v>
      </c>
      <c r="MLT28" s="605"/>
      <c r="MLU28" s="605"/>
      <c r="MLV28" s="605">
        <v>13.495993294607397</v>
      </c>
      <c r="MLW28" s="605"/>
      <c r="MLX28" s="605"/>
      <c r="MLY28" s="605">
        <v>13.495993294607397</v>
      </c>
      <c r="MLZ28" s="605"/>
      <c r="MMA28" s="605"/>
      <c r="MMB28" s="605">
        <v>13.495993294607397</v>
      </c>
      <c r="MMC28" s="605"/>
      <c r="MMD28" s="605"/>
      <c r="MME28" s="605">
        <v>13.495993294607397</v>
      </c>
      <c r="MMF28" s="605"/>
      <c r="MMG28" s="605"/>
      <c r="MMH28" s="605">
        <v>13.495993294607397</v>
      </c>
      <c r="MMI28" s="605"/>
      <c r="MMJ28" s="605"/>
      <c r="MMK28" s="605">
        <v>13.495993294607397</v>
      </c>
      <c r="MML28" s="605"/>
      <c r="MMM28" s="605"/>
      <c r="MMN28" s="605">
        <v>13.495993294607397</v>
      </c>
      <c r="MMO28" s="605"/>
      <c r="MMP28" s="605"/>
      <c r="MMQ28" s="605">
        <v>13.495993294607397</v>
      </c>
      <c r="MMR28" s="605"/>
      <c r="MMS28" s="605"/>
      <c r="MMT28" s="605">
        <v>13.495993294607397</v>
      </c>
      <c r="MMU28" s="605"/>
      <c r="MMV28" s="605"/>
      <c r="MMW28" s="605">
        <v>13.495993294607397</v>
      </c>
      <c r="MMX28" s="605"/>
      <c r="MMY28" s="605"/>
      <c r="MMZ28" s="605">
        <v>13.495993294607397</v>
      </c>
      <c r="MNA28" s="605"/>
      <c r="MNB28" s="605"/>
      <c r="MNC28" s="605">
        <v>13.495993294607397</v>
      </c>
      <c r="MND28" s="605"/>
      <c r="MNE28" s="605"/>
      <c r="MNF28" s="605">
        <v>13.495993294607397</v>
      </c>
      <c r="MNG28" s="605"/>
      <c r="MNH28" s="605"/>
      <c r="MNI28" s="605">
        <v>13.495993294607397</v>
      </c>
      <c r="MNJ28" s="605"/>
      <c r="MNK28" s="605"/>
      <c r="MNL28" s="605">
        <v>13.495993294607397</v>
      </c>
      <c r="MNM28" s="605"/>
      <c r="MNN28" s="605"/>
      <c r="MNO28" s="605">
        <v>13.495993294607397</v>
      </c>
      <c r="MNP28" s="605"/>
      <c r="MNQ28" s="605"/>
      <c r="MNR28" s="605">
        <v>13.495993294607397</v>
      </c>
      <c r="MNS28" s="605"/>
      <c r="MNT28" s="605"/>
      <c r="MNU28" s="605">
        <v>13.495993294607397</v>
      </c>
      <c r="MNV28" s="605"/>
      <c r="MNW28" s="605"/>
      <c r="MNX28" s="605">
        <v>13.495993294607397</v>
      </c>
      <c r="MNY28" s="605"/>
      <c r="MNZ28" s="605"/>
      <c r="MOA28" s="605">
        <v>13.495993294607397</v>
      </c>
      <c r="MOB28" s="605"/>
      <c r="MOC28" s="605"/>
      <c r="MOD28" s="605">
        <v>13.495993294607397</v>
      </c>
      <c r="MOE28" s="605"/>
      <c r="MOF28" s="605"/>
      <c r="MOG28" s="605">
        <v>13.495993294607397</v>
      </c>
      <c r="MOH28" s="605"/>
      <c r="MOI28" s="605"/>
      <c r="MOJ28" s="605">
        <v>13.495993294607397</v>
      </c>
      <c r="MOK28" s="605"/>
      <c r="MOL28" s="605"/>
      <c r="MOM28" s="605">
        <v>13.495993294607397</v>
      </c>
      <c r="MON28" s="605"/>
      <c r="MOO28" s="605"/>
      <c r="MOP28" s="605">
        <v>13.495993294607397</v>
      </c>
      <c r="MOQ28" s="605"/>
      <c r="MOR28" s="605"/>
      <c r="MOS28" s="605">
        <v>13.495993294607397</v>
      </c>
      <c r="MOT28" s="605"/>
      <c r="MOU28" s="605"/>
      <c r="MOV28" s="605">
        <v>13.495993294607397</v>
      </c>
      <c r="MOW28" s="605"/>
      <c r="MOX28" s="605"/>
      <c r="MOY28" s="605">
        <v>13.495993294607397</v>
      </c>
      <c r="MOZ28" s="605"/>
      <c r="MPA28" s="605"/>
      <c r="MPB28" s="605">
        <v>13.495993294607397</v>
      </c>
      <c r="MPC28" s="605"/>
      <c r="MPD28" s="605"/>
      <c r="MPE28" s="605">
        <v>13.495993294607397</v>
      </c>
      <c r="MPF28" s="605"/>
      <c r="MPG28" s="605"/>
      <c r="MPH28" s="605">
        <v>13.495993294607397</v>
      </c>
      <c r="MPI28" s="605"/>
      <c r="MPJ28" s="605"/>
      <c r="MPK28" s="605">
        <v>13.495993294607397</v>
      </c>
      <c r="MPL28" s="605"/>
      <c r="MPM28" s="605"/>
      <c r="MPN28" s="605">
        <v>13.495993294607397</v>
      </c>
      <c r="MPO28" s="605"/>
      <c r="MPP28" s="605"/>
      <c r="MPQ28" s="605">
        <v>13.495993294607397</v>
      </c>
      <c r="MPR28" s="605"/>
      <c r="MPS28" s="605"/>
      <c r="MPT28" s="605">
        <v>13.495993294607397</v>
      </c>
      <c r="MPU28" s="605"/>
      <c r="MPV28" s="605"/>
      <c r="MPW28" s="605">
        <v>13.495993294607397</v>
      </c>
      <c r="MPX28" s="605"/>
      <c r="MPY28" s="605"/>
      <c r="MPZ28" s="605">
        <v>13.495993294607397</v>
      </c>
      <c r="MQA28" s="605"/>
      <c r="MQB28" s="605"/>
      <c r="MQC28" s="605">
        <v>13.495993294607397</v>
      </c>
      <c r="MQD28" s="605"/>
      <c r="MQE28" s="605"/>
      <c r="MQF28" s="605">
        <v>13.495993294607397</v>
      </c>
      <c r="MQG28" s="605"/>
      <c r="MQH28" s="605"/>
      <c r="MQI28" s="605">
        <v>13.495993294607397</v>
      </c>
      <c r="MQJ28" s="605"/>
      <c r="MQK28" s="605"/>
      <c r="MQL28" s="605">
        <v>13.495993294607397</v>
      </c>
      <c r="MQM28" s="605"/>
      <c r="MQN28" s="605"/>
      <c r="MQO28" s="605">
        <v>13.495993294607397</v>
      </c>
      <c r="MQP28" s="605"/>
      <c r="MQQ28" s="605"/>
      <c r="MQR28" s="605">
        <v>13.495993294607397</v>
      </c>
      <c r="MQS28" s="605"/>
      <c r="MQT28" s="605"/>
      <c r="MQU28" s="605">
        <v>13.495993294607397</v>
      </c>
      <c r="MQV28" s="605"/>
      <c r="MQW28" s="605"/>
      <c r="MQX28" s="605">
        <v>13.495993294607397</v>
      </c>
      <c r="MQY28" s="605"/>
      <c r="MQZ28" s="605"/>
      <c r="MRA28" s="605">
        <v>13.495993294607397</v>
      </c>
      <c r="MRB28" s="605"/>
      <c r="MRC28" s="605"/>
      <c r="MRD28" s="605">
        <v>13.495993294607397</v>
      </c>
      <c r="MRE28" s="605"/>
      <c r="MRF28" s="605"/>
      <c r="MRG28" s="605">
        <v>13.495993294607397</v>
      </c>
      <c r="MRH28" s="605"/>
      <c r="MRI28" s="605"/>
      <c r="MRJ28" s="605">
        <v>13.495993294607397</v>
      </c>
      <c r="MRK28" s="605"/>
      <c r="MRL28" s="605"/>
      <c r="MRM28" s="605">
        <v>13.495993294607397</v>
      </c>
      <c r="MRN28" s="605"/>
      <c r="MRO28" s="605"/>
      <c r="MRP28" s="605">
        <v>13.495993294607397</v>
      </c>
      <c r="MRQ28" s="605"/>
      <c r="MRR28" s="605"/>
      <c r="MRS28" s="605">
        <v>13.495993294607397</v>
      </c>
      <c r="MRT28" s="605"/>
      <c r="MRU28" s="605"/>
      <c r="MRV28" s="605">
        <v>13.495993294607397</v>
      </c>
      <c r="MRW28" s="605"/>
      <c r="MRX28" s="605"/>
      <c r="MRY28" s="605">
        <v>13.495993294607397</v>
      </c>
      <c r="MRZ28" s="605"/>
      <c r="MSA28" s="605"/>
      <c r="MSB28" s="605">
        <v>13.495993294607397</v>
      </c>
      <c r="MSC28" s="605"/>
      <c r="MSD28" s="605"/>
      <c r="MSE28" s="605">
        <v>13.495993294607397</v>
      </c>
      <c r="MSF28" s="605"/>
      <c r="MSG28" s="605"/>
      <c r="MSH28" s="605">
        <v>13.495993294607397</v>
      </c>
      <c r="MSI28" s="605"/>
      <c r="MSJ28" s="605"/>
      <c r="MSK28" s="605">
        <v>13.495993294607397</v>
      </c>
      <c r="MSL28" s="605"/>
      <c r="MSM28" s="605"/>
      <c r="MSN28" s="605">
        <v>13.495993294607397</v>
      </c>
      <c r="MSO28" s="605"/>
      <c r="MSP28" s="605"/>
      <c r="MSQ28" s="605">
        <v>13.495993294607397</v>
      </c>
      <c r="MSR28" s="605"/>
      <c r="MSS28" s="605"/>
      <c r="MST28" s="605">
        <v>13.495993294607397</v>
      </c>
      <c r="MSU28" s="605"/>
      <c r="MSV28" s="605"/>
      <c r="MSW28" s="605">
        <v>13.495993294607397</v>
      </c>
      <c r="MSX28" s="605"/>
      <c r="MSY28" s="605"/>
      <c r="MSZ28" s="605">
        <v>13.495993294607397</v>
      </c>
      <c r="MTA28" s="605"/>
      <c r="MTB28" s="605"/>
      <c r="MTC28" s="605">
        <v>13.495993294607397</v>
      </c>
      <c r="MTD28" s="605"/>
      <c r="MTE28" s="605"/>
      <c r="MTF28" s="605">
        <v>13.495993294607397</v>
      </c>
      <c r="MTG28" s="605"/>
      <c r="MTH28" s="605"/>
      <c r="MTI28" s="605">
        <v>13.495993294607397</v>
      </c>
      <c r="MTJ28" s="605"/>
      <c r="MTK28" s="605"/>
      <c r="MTL28" s="605">
        <v>13.495993294607397</v>
      </c>
      <c r="MTM28" s="605"/>
      <c r="MTN28" s="605"/>
      <c r="MTO28" s="605">
        <v>13.495993294607397</v>
      </c>
      <c r="MTP28" s="605"/>
      <c r="MTQ28" s="605"/>
      <c r="MTR28" s="605">
        <v>13.495993294607397</v>
      </c>
      <c r="MTS28" s="605"/>
      <c r="MTT28" s="605"/>
      <c r="MTU28" s="605">
        <v>13.495993294607397</v>
      </c>
      <c r="MTV28" s="605"/>
      <c r="MTW28" s="605"/>
      <c r="MTX28" s="605">
        <v>13.495993294607397</v>
      </c>
      <c r="MTY28" s="605"/>
      <c r="MTZ28" s="605"/>
      <c r="MUA28" s="605">
        <v>13.495993294607397</v>
      </c>
      <c r="MUB28" s="605"/>
      <c r="MUC28" s="605"/>
      <c r="MUD28" s="605">
        <v>13.495993294607397</v>
      </c>
      <c r="MUE28" s="605"/>
      <c r="MUF28" s="605"/>
      <c r="MUG28" s="605">
        <v>13.495993294607397</v>
      </c>
      <c r="MUH28" s="605"/>
      <c r="MUI28" s="605"/>
      <c r="MUJ28" s="605">
        <v>13.495993294607397</v>
      </c>
      <c r="MUK28" s="605"/>
      <c r="MUL28" s="605"/>
      <c r="MUM28" s="605">
        <v>13.495993294607397</v>
      </c>
      <c r="MUN28" s="605"/>
      <c r="MUO28" s="605"/>
      <c r="MUP28" s="605">
        <v>13.495993294607397</v>
      </c>
      <c r="MUQ28" s="605"/>
      <c r="MUR28" s="605"/>
      <c r="MUS28" s="605">
        <v>13.495993294607397</v>
      </c>
      <c r="MUT28" s="605"/>
      <c r="MUU28" s="605"/>
      <c r="MUV28" s="605">
        <v>13.495993294607397</v>
      </c>
      <c r="MUW28" s="605"/>
      <c r="MUX28" s="605"/>
      <c r="MUY28" s="605">
        <v>13.495993294607397</v>
      </c>
      <c r="MUZ28" s="605"/>
      <c r="MVA28" s="605"/>
      <c r="MVB28" s="605">
        <v>13.495993294607397</v>
      </c>
      <c r="MVC28" s="605"/>
      <c r="MVD28" s="605"/>
      <c r="MVE28" s="605">
        <v>13.495993294607397</v>
      </c>
      <c r="MVF28" s="605"/>
      <c r="MVG28" s="605"/>
      <c r="MVH28" s="605">
        <v>13.495993294607397</v>
      </c>
      <c r="MVI28" s="605"/>
      <c r="MVJ28" s="605"/>
      <c r="MVK28" s="605">
        <v>13.495993294607397</v>
      </c>
      <c r="MVL28" s="605"/>
      <c r="MVM28" s="605"/>
      <c r="MVN28" s="605">
        <v>13.495993294607397</v>
      </c>
      <c r="MVO28" s="605"/>
      <c r="MVP28" s="605"/>
      <c r="MVQ28" s="605">
        <v>13.495993294607397</v>
      </c>
      <c r="MVR28" s="605"/>
      <c r="MVS28" s="605"/>
      <c r="MVT28" s="605">
        <v>13.495993294607397</v>
      </c>
      <c r="MVU28" s="605"/>
      <c r="MVV28" s="605"/>
      <c r="MVW28" s="605">
        <v>13.495993294607397</v>
      </c>
      <c r="MVX28" s="605"/>
      <c r="MVY28" s="605"/>
      <c r="MVZ28" s="605">
        <v>13.495993294607397</v>
      </c>
      <c r="MWA28" s="605"/>
      <c r="MWB28" s="605"/>
      <c r="MWC28" s="605">
        <v>13.495993294607397</v>
      </c>
      <c r="MWD28" s="605"/>
      <c r="MWE28" s="605"/>
      <c r="MWF28" s="605">
        <v>13.495993294607397</v>
      </c>
      <c r="MWG28" s="605"/>
      <c r="MWH28" s="605"/>
      <c r="MWI28" s="605">
        <v>13.495993294607397</v>
      </c>
      <c r="MWJ28" s="605"/>
      <c r="MWK28" s="605"/>
      <c r="MWL28" s="605">
        <v>13.495993294607397</v>
      </c>
      <c r="MWM28" s="605"/>
      <c r="MWN28" s="605"/>
      <c r="MWO28" s="605">
        <v>13.495993294607397</v>
      </c>
      <c r="MWP28" s="605"/>
      <c r="MWQ28" s="605"/>
      <c r="MWR28" s="605">
        <v>13.495993294607397</v>
      </c>
      <c r="MWS28" s="605"/>
      <c r="MWT28" s="605"/>
      <c r="MWU28" s="605">
        <v>13.495993294607397</v>
      </c>
      <c r="MWV28" s="605"/>
      <c r="MWW28" s="605"/>
      <c r="MWX28" s="605">
        <v>13.495993294607397</v>
      </c>
      <c r="MWY28" s="605"/>
      <c r="MWZ28" s="605"/>
      <c r="MXA28" s="605">
        <v>13.495993294607397</v>
      </c>
      <c r="MXB28" s="605"/>
      <c r="MXC28" s="605"/>
      <c r="MXD28" s="605">
        <v>13.495993294607397</v>
      </c>
      <c r="MXE28" s="605"/>
      <c r="MXF28" s="605"/>
      <c r="MXG28" s="605">
        <v>13.495993294607397</v>
      </c>
      <c r="MXH28" s="605"/>
      <c r="MXI28" s="605"/>
      <c r="MXJ28" s="605">
        <v>13.495993294607397</v>
      </c>
      <c r="MXK28" s="605"/>
      <c r="MXL28" s="605"/>
      <c r="MXM28" s="605">
        <v>13.495993294607397</v>
      </c>
      <c r="MXN28" s="605"/>
      <c r="MXO28" s="605"/>
      <c r="MXP28" s="605">
        <v>13.495993294607397</v>
      </c>
      <c r="MXQ28" s="605"/>
      <c r="MXR28" s="605"/>
      <c r="MXS28" s="605">
        <v>13.495993294607397</v>
      </c>
      <c r="MXT28" s="605"/>
      <c r="MXU28" s="605"/>
      <c r="MXV28" s="605">
        <v>13.495993294607397</v>
      </c>
      <c r="MXW28" s="605"/>
      <c r="MXX28" s="605"/>
      <c r="MXY28" s="605">
        <v>13.495993294607397</v>
      </c>
      <c r="MXZ28" s="605"/>
      <c r="MYA28" s="605"/>
      <c r="MYB28" s="605">
        <v>13.495993294607397</v>
      </c>
      <c r="MYC28" s="605"/>
      <c r="MYD28" s="605"/>
      <c r="MYE28" s="605">
        <v>13.495993294607397</v>
      </c>
      <c r="MYF28" s="605"/>
      <c r="MYG28" s="605"/>
      <c r="MYH28" s="605">
        <v>13.495993294607397</v>
      </c>
      <c r="MYI28" s="605"/>
      <c r="MYJ28" s="605"/>
      <c r="MYK28" s="605">
        <v>13.495993294607397</v>
      </c>
      <c r="MYL28" s="605"/>
      <c r="MYM28" s="605"/>
      <c r="MYN28" s="605">
        <v>13.495993294607397</v>
      </c>
      <c r="MYO28" s="605"/>
      <c r="MYP28" s="605"/>
      <c r="MYQ28" s="605">
        <v>13.495993294607397</v>
      </c>
      <c r="MYR28" s="605"/>
      <c r="MYS28" s="605"/>
      <c r="MYT28" s="605">
        <v>13.495993294607397</v>
      </c>
      <c r="MYU28" s="605"/>
      <c r="MYV28" s="605"/>
      <c r="MYW28" s="605">
        <v>13.495993294607397</v>
      </c>
      <c r="MYX28" s="605"/>
      <c r="MYY28" s="605"/>
      <c r="MYZ28" s="605">
        <v>13.495993294607397</v>
      </c>
      <c r="MZA28" s="605"/>
      <c r="MZB28" s="605"/>
      <c r="MZC28" s="605">
        <v>13.495993294607397</v>
      </c>
      <c r="MZD28" s="605"/>
      <c r="MZE28" s="605"/>
      <c r="MZF28" s="605">
        <v>13.495993294607397</v>
      </c>
      <c r="MZG28" s="605"/>
      <c r="MZH28" s="605"/>
      <c r="MZI28" s="605">
        <v>13.495993294607397</v>
      </c>
      <c r="MZJ28" s="605"/>
      <c r="MZK28" s="605"/>
      <c r="MZL28" s="605">
        <v>13.495993294607397</v>
      </c>
      <c r="MZM28" s="605"/>
      <c r="MZN28" s="605"/>
      <c r="MZO28" s="605">
        <v>13.495993294607397</v>
      </c>
      <c r="MZP28" s="605"/>
      <c r="MZQ28" s="605"/>
      <c r="MZR28" s="605">
        <v>13.495993294607397</v>
      </c>
      <c r="MZS28" s="605"/>
      <c r="MZT28" s="605"/>
      <c r="MZU28" s="605">
        <v>13.495993294607397</v>
      </c>
      <c r="MZV28" s="605"/>
      <c r="MZW28" s="605"/>
      <c r="MZX28" s="605">
        <v>13.495993294607397</v>
      </c>
      <c r="MZY28" s="605"/>
      <c r="MZZ28" s="605"/>
      <c r="NAA28" s="605">
        <v>13.495993294607397</v>
      </c>
      <c r="NAB28" s="605"/>
      <c r="NAC28" s="605"/>
      <c r="NAD28" s="605">
        <v>13.495993294607397</v>
      </c>
      <c r="NAE28" s="605"/>
      <c r="NAF28" s="605"/>
      <c r="NAG28" s="605">
        <v>13.495993294607397</v>
      </c>
      <c r="NAH28" s="605"/>
      <c r="NAI28" s="605"/>
      <c r="NAJ28" s="605">
        <v>13.495993294607397</v>
      </c>
      <c r="NAK28" s="605"/>
      <c r="NAL28" s="605"/>
      <c r="NAM28" s="605">
        <v>13.495993294607397</v>
      </c>
      <c r="NAN28" s="605"/>
      <c r="NAO28" s="605"/>
      <c r="NAP28" s="605">
        <v>13.495993294607397</v>
      </c>
      <c r="NAQ28" s="605"/>
      <c r="NAR28" s="605"/>
      <c r="NAS28" s="605">
        <v>13.495993294607397</v>
      </c>
      <c r="NAT28" s="605"/>
      <c r="NAU28" s="605"/>
      <c r="NAV28" s="605">
        <v>13.495993294607397</v>
      </c>
      <c r="NAW28" s="605"/>
      <c r="NAX28" s="605"/>
      <c r="NAY28" s="605">
        <v>13.495993294607397</v>
      </c>
      <c r="NAZ28" s="605"/>
      <c r="NBA28" s="605"/>
      <c r="NBB28" s="605">
        <v>13.495993294607397</v>
      </c>
      <c r="NBC28" s="605"/>
      <c r="NBD28" s="605"/>
      <c r="NBE28" s="605">
        <v>13.495993294607397</v>
      </c>
      <c r="NBF28" s="605"/>
      <c r="NBG28" s="605"/>
      <c r="NBH28" s="605">
        <v>13.495993294607397</v>
      </c>
      <c r="NBI28" s="605"/>
      <c r="NBJ28" s="605"/>
      <c r="NBK28" s="605">
        <v>13.495993294607397</v>
      </c>
      <c r="NBL28" s="605"/>
      <c r="NBM28" s="605"/>
      <c r="NBN28" s="605">
        <v>13.495993294607397</v>
      </c>
      <c r="NBO28" s="605"/>
      <c r="NBP28" s="605"/>
      <c r="NBQ28" s="605">
        <v>13.495993294607397</v>
      </c>
      <c r="NBR28" s="605"/>
      <c r="NBS28" s="605"/>
      <c r="NBT28" s="605">
        <v>13.495993294607397</v>
      </c>
      <c r="NBU28" s="605"/>
      <c r="NBV28" s="605"/>
      <c r="NBW28" s="605">
        <v>13.495993294607397</v>
      </c>
      <c r="NBX28" s="605"/>
      <c r="NBY28" s="605"/>
      <c r="NBZ28" s="605">
        <v>13.495993294607397</v>
      </c>
      <c r="NCA28" s="605"/>
      <c r="NCB28" s="605"/>
      <c r="NCC28" s="605">
        <v>13.495993294607397</v>
      </c>
      <c r="NCD28" s="605"/>
      <c r="NCE28" s="605"/>
      <c r="NCF28" s="605">
        <v>13.495993294607397</v>
      </c>
      <c r="NCG28" s="605"/>
      <c r="NCH28" s="605"/>
      <c r="NCI28" s="605">
        <v>13.495993294607397</v>
      </c>
      <c r="NCJ28" s="605"/>
      <c r="NCK28" s="605"/>
      <c r="NCL28" s="605">
        <v>13.495993294607397</v>
      </c>
      <c r="NCM28" s="605"/>
      <c r="NCN28" s="605"/>
      <c r="NCO28" s="605">
        <v>13.495993294607397</v>
      </c>
      <c r="NCP28" s="605"/>
      <c r="NCQ28" s="605"/>
      <c r="NCR28" s="605">
        <v>13.495993294607397</v>
      </c>
      <c r="NCS28" s="605"/>
      <c r="NCT28" s="605"/>
      <c r="NCU28" s="605">
        <v>13.495993294607397</v>
      </c>
      <c r="NCV28" s="605"/>
      <c r="NCW28" s="605"/>
      <c r="NCX28" s="605">
        <v>13.495993294607397</v>
      </c>
      <c r="NCY28" s="605"/>
      <c r="NCZ28" s="605"/>
      <c r="NDA28" s="605">
        <v>13.495993294607397</v>
      </c>
      <c r="NDB28" s="605"/>
      <c r="NDC28" s="605"/>
      <c r="NDD28" s="605">
        <v>13.495993294607397</v>
      </c>
      <c r="NDE28" s="605"/>
      <c r="NDF28" s="605"/>
      <c r="NDG28" s="605">
        <v>13.495993294607397</v>
      </c>
      <c r="NDH28" s="605"/>
      <c r="NDI28" s="605"/>
      <c r="NDJ28" s="605">
        <v>13.495993294607397</v>
      </c>
      <c r="NDK28" s="605"/>
      <c r="NDL28" s="605"/>
      <c r="NDM28" s="605">
        <v>13.495993294607397</v>
      </c>
      <c r="NDN28" s="605"/>
      <c r="NDO28" s="605"/>
      <c r="NDP28" s="605">
        <v>13.495993294607397</v>
      </c>
      <c r="NDQ28" s="605"/>
      <c r="NDR28" s="605"/>
      <c r="NDS28" s="605">
        <v>13.495993294607397</v>
      </c>
      <c r="NDT28" s="605"/>
      <c r="NDU28" s="605"/>
      <c r="NDV28" s="605">
        <v>13.495993294607397</v>
      </c>
      <c r="NDW28" s="605"/>
      <c r="NDX28" s="605"/>
      <c r="NDY28" s="605">
        <v>13.495993294607397</v>
      </c>
      <c r="NDZ28" s="605"/>
      <c r="NEA28" s="605"/>
      <c r="NEB28" s="605">
        <v>13.495993294607397</v>
      </c>
      <c r="NEC28" s="605"/>
      <c r="NED28" s="605"/>
      <c r="NEE28" s="605">
        <v>13.495993294607397</v>
      </c>
      <c r="NEF28" s="605"/>
      <c r="NEG28" s="605"/>
      <c r="NEH28" s="605">
        <v>13.495993294607397</v>
      </c>
      <c r="NEI28" s="605"/>
      <c r="NEJ28" s="605"/>
      <c r="NEK28" s="605">
        <v>13.495993294607397</v>
      </c>
      <c r="NEL28" s="605"/>
      <c r="NEM28" s="605"/>
      <c r="NEN28" s="605">
        <v>13.495993294607397</v>
      </c>
      <c r="NEO28" s="605"/>
      <c r="NEP28" s="605"/>
      <c r="NEQ28" s="605">
        <v>13.495993294607397</v>
      </c>
      <c r="NER28" s="605"/>
      <c r="NES28" s="605"/>
      <c r="NET28" s="605">
        <v>13.495993294607397</v>
      </c>
      <c r="NEU28" s="605"/>
      <c r="NEV28" s="605"/>
      <c r="NEW28" s="605">
        <v>13.495993294607397</v>
      </c>
      <c r="NEX28" s="605"/>
      <c r="NEY28" s="605"/>
      <c r="NEZ28" s="605">
        <v>13.495993294607397</v>
      </c>
      <c r="NFA28" s="605"/>
      <c r="NFB28" s="605"/>
      <c r="NFC28" s="605">
        <v>13.495993294607397</v>
      </c>
      <c r="NFD28" s="605"/>
      <c r="NFE28" s="605"/>
      <c r="NFF28" s="605">
        <v>13.495993294607397</v>
      </c>
      <c r="NFG28" s="605"/>
      <c r="NFH28" s="605"/>
      <c r="NFI28" s="605">
        <v>13.495993294607397</v>
      </c>
      <c r="NFJ28" s="605"/>
      <c r="NFK28" s="605"/>
      <c r="NFL28" s="605">
        <v>13.495993294607397</v>
      </c>
      <c r="NFM28" s="605"/>
      <c r="NFN28" s="605"/>
      <c r="NFO28" s="605">
        <v>13.495993294607397</v>
      </c>
      <c r="NFP28" s="605"/>
      <c r="NFQ28" s="605"/>
      <c r="NFR28" s="605">
        <v>13.495993294607397</v>
      </c>
      <c r="NFS28" s="605"/>
      <c r="NFT28" s="605"/>
      <c r="NFU28" s="605">
        <v>13.495993294607397</v>
      </c>
      <c r="NFV28" s="605"/>
      <c r="NFW28" s="605"/>
      <c r="NFX28" s="605">
        <v>13.495993294607397</v>
      </c>
      <c r="NFY28" s="605"/>
      <c r="NFZ28" s="605"/>
      <c r="NGA28" s="605">
        <v>13.495993294607397</v>
      </c>
      <c r="NGB28" s="605"/>
      <c r="NGC28" s="605"/>
      <c r="NGD28" s="605">
        <v>13.495993294607397</v>
      </c>
      <c r="NGE28" s="605"/>
      <c r="NGF28" s="605"/>
      <c r="NGG28" s="605">
        <v>13.495993294607397</v>
      </c>
      <c r="NGH28" s="605"/>
      <c r="NGI28" s="605"/>
      <c r="NGJ28" s="605">
        <v>13.495993294607397</v>
      </c>
      <c r="NGK28" s="605"/>
      <c r="NGL28" s="605"/>
      <c r="NGM28" s="605">
        <v>13.495993294607397</v>
      </c>
      <c r="NGN28" s="605"/>
      <c r="NGO28" s="605"/>
      <c r="NGP28" s="605">
        <v>13.495993294607397</v>
      </c>
      <c r="NGQ28" s="605"/>
      <c r="NGR28" s="605"/>
      <c r="NGS28" s="605">
        <v>13.495993294607397</v>
      </c>
      <c r="NGT28" s="605"/>
      <c r="NGU28" s="605"/>
      <c r="NGV28" s="605">
        <v>13.495993294607397</v>
      </c>
      <c r="NGW28" s="605"/>
      <c r="NGX28" s="605"/>
      <c r="NGY28" s="605">
        <v>13.495993294607397</v>
      </c>
      <c r="NGZ28" s="605"/>
      <c r="NHA28" s="605"/>
      <c r="NHB28" s="605">
        <v>13.495993294607397</v>
      </c>
      <c r="NHC28" s="605"/>
      <c r="NHD28" s="605"/>
      <c r="NHE28" s="605">
        <v>13.495993294607397</v>
      </c>
      <c r="NHF28" s="605"/>
      <c r="NHG28" s="605"/>
      <c r="NHH28" s="605">
        <v>13.495993294607397</v>
      </c>
      <c r="NHI28" s="605"/>
      <c r="NHJ28" s="605"/>
      <c r="NHK28" s="605">
        <v>13.495993294607397</v>
      </c>
      <c r="NHL28" s="605"/>
      <c r="NHM28" s="605"/>
      <c r="NHN28" s="605">
        <v>13.495993294607397</v>
      </c>
      <c r="NHO28" s="605"/>
      <c r="NHP28" s="605"/>
      <c r="NHQ28" s="605">
        <v>13.495993294607397</v>
      </c>
      <c r="NHR28" s="605"/>
      <c r="NHS28" s="605"/>
      <c r="NHT28" s="605">
        <v>13.495993294607397</v>
      </c>
      <c r="NHU28" s="605"/>
      <c r="NHV28" s="605"/>
      <c r="NHW28" s="605">
        <v>13.495993294607397</v>
      </c>
      <c r="NHX28" s="605"/>
      <c r="NHY28" s="605"/>
      <c r="NHZ28" s="605">
        <v>13.495993294607397</v>
      </c>
      <c r="NIA28" s="605"/>
      <c r="NIB28" s="605"/>
      <c r="NIC28" s="605">
        <v>13.495993294607397</v>
      </c>
      <c r="NID28" s="605"/>
      <c r="NIE28" s="605"/>
      <c r="NIF28" s="605">
        <v>13.495993294607397</v>
      </c>
      <c r="NIG28" s="605"/>
      <c r="NIH28" s="605"/>
      <c r="NII28" s="605">
        <v>13.495993294607397</v>
      </c>
      <c r="NIJ28" s="605"/>
      <c r="NIK28" s="605"/>
      <c r="NIL28" s="605">
        <v>13.495993294607397</v>
      </c>
      <c r="NIM28" s="605"/>
      <c r="NIN28" s="605"/>
      <c r="NIO28" s="605">
        <v>13.495993294607397</v>
      </c>
      <c r="NIP28" s="605"/>
      <c r="NIQ28" s="605"/>
      <c r="NIR28" s="605">
        <v>13.495993294607397</v>
      </c>
      <c r="NIS28" s="605"/>
      <c r="NIT28" s="605"/>
      <c r="NIU28" s="605">
        <v>13.495993294607397</v>
      </c>
      <c r="NIV28" s="605"/>
      <c r="NIW28" s="605"/>
      <c r="NIX28" s="605">
        <v>13.495993294607397</v>
      </c>
      <c r="NIY28" s="605"/>
      <c r="NIZ28" s="605"/>
      <c r="NJA28" s="605">
        <v>13.495993294607397</v>
      </c>
      <c r="NJB28" s="605"/>
      <c r="NJC28" s="605"/>
      <c r="NJD28" s="605">
        <v>13.495993294607397</v>
      </c>
      <c r="NJE28" s="605"/>
      <c r="NJF28" s="605"/>
      <c r="NJG28" s="605">
        <v>13.495993294607397</v>
      </c>
      <c r="NJH28" s="605"/>
      <c r="NJI28" s="605"/>
      <c r="NJJ28" s="605">
        <v>13.495993294607397</v>
      </c>
      <c r="NJK28" s="605"/>
      <c r="NJL28" s="605"/>
      <c r="NJM28" s="605">
        <v>13.495993294607397</v>
      </c>
      <c r="NJN28" s="605"/>
      <c r="NJO28" s="605"/>
      <c r="NJP28" s="605">
        <v>13.495993294607397</v>
      </c>
      <c r="NJQ28" s="605"/>
      <c r="NJR28" s="605"/>
      <c r="NJS28" s="605">
        <v>13.495993294607397</v>
      </c>
      <c r="NJT28" s="605"/>
      <c r="NJU28" s="605"/>
      <c r="NJV28" s="605">
        <v>13.495993294607397</v>
      </c>
      <c r="NJW28" s="605"/>
      <c r="NJX28" s="605"/>
      <c r="NJY28" s="605">
        <v>13.495993294607397</v>
      </c>
      <c r="NJZ28" s="605"/>
      <c r="NKA28" s="605"/>
      <c r="NKB28" s="605">
        <v>13.495993294607397</v>
      </c>
      <c r="NKC28" s="605"/>
      <c r="NKD28" s="605"/>
      <c r="NKE28" s="605">
        <v>13.495993294607397</v>
      </c>
      <c r="NKF28" s="605"/>
      <c r="NKG28" s="605"/>
      <c r="NKH28" s="605">
        <v>13.495993294607397</v>
      </c>
      <c r="NKI28" s="605"/>
      <c r="NKJ28" s="605"/>
      <c r="NKK28" s="605">
        <v>13.495993294607397</v>
      </c>
      <c r="NKL28" s="605"/>
      <c r="NKM28" s="605"/>
      <c r="NKN28" s="605">
        <v>13.495993294607397</v>
      </c>
      <c r="NKO28" s="605"/>
      <c r="NKP28" s="605"/>
      <c r="NKQ28" s="605">
        <v>13.495993294607397</v>
      </c>
      <c r="NKR28" s="605"/>
      <c r="NKS28" s="605"/>
      <c r="NKT28" s="605">
        <v>13.495993294607397</v>
      </c>
      <c r="NKU28" s="605"/>
      <c r="NKV28" s="605"/>
      <c r="NKW28" s="605">
        <v>13.495993294607397</v>
      </c>
      <c r="NKX28" s="605"/>
      <c r="NKY28" s="605"/>
      <c r="NKZ28" s="605">
        <v>13.495993294607397</v>
      </c>
      <c r="NLA28" s="605"/>
      <c r="NLB28" s="605"/>
      <c r="NLC28" s="605">
        <v>13.495993294607397</v>
      </c>
      <c r="NLD28" s="605"/>
      <c r="NLE28" s="605"/>
      <c r="NLF28" s="605">
        <v>13.495993294607397</v>
      </c>
      <c r="NLG28" s="605"/>
      <c r="NLH28" s="605"/>
      <c r="NLI28" s="605">
        <v>13.495993294607397</v>
      </c>
      <c r="NLJ28" s="605"/>
      <c r="NLK28" s="605"/>
      <c r="NLL28" s="605">
        <v>13.495993294607397</v>
      </c>
      <c r="NLM28" s="605"/>
      <c r="NLN28" s="605"/>
      <c r="NLO28" s="605">
        <v>13.495993294607397</v>
      </c>
      <c r="NLP28" s="605"/>
      <c r="NLQ28" s="605"/>
      <c r="NLR28" s="605">
        <v>13.495993294607397</v>
      </c>
      <c r="NLS28" s="605"/>
      <c r="NLT28" s="605"/>
      <c r="NLU28" s="605">
        <v>13.495993294607397</v>
      </c>
      <c r="NLV28" s="605"/>
      <c r="NLW28" s="605"/>
      <c r="NLX28" s="605">
        <v>13.495993294607397</v>
      </c>
      <c r="NLY28" s="605"/>
      <c r="NLZ28" s="605"/>
      <c r="NMA28" s="605">
        <v>13.495993294607397</v>
      </c>
      <c r="NMB28" s="605"/>
      <c r="NMC28" s="605"/>
      <c r="NMD28" s="605">
        <v>13.495993294607397</v>
      </c>
      <c r="NME28" s="605"/>
      <c r="NMF28" s="605"/>
      <c r="NMG28" s="605">
        <v>13.495993294607397</v>
      </c>
      <c r="NMH28" s="605"/>
      <c r="NMI28" s="605"/>
      <c r="NMJ28" s="605">
        <v>13.495993294607397</v>
      </c>
      <c r="NMK28" s="605"/>
      <c r="NML28" s="605"/>
      <c r="NMM28" s="605">
        <v>13.495993294607397</v>
      </c>
      <c r="NMN28" s="605"/>
      <c r="NMO28" s="605"/>
      <c r="NMP28" s="605">
        <v>13.495993294607397</v>
      </c>
      <c r="NMQ28" s="605"/>
      <c r="NMR28" s="605"/>
      <c r="NMS28" s="605">
        <v>13.495993294607397</v>
      </c>
      <c r="NMT28" s="605"/>
      <c r="NMU28" s="605"/>
      <c r="NMV28" s="605">
        <v>13.495993294607397</v>
      </c>
      <c r="NMW28" s="605"/>
      <c r="NMX28" s="605"/>
      <c r="NMY28" s="605">
        <v>13.495993294607397</v>
      </c>
      <c r="NMZ28" s="605"/>
      <c r="NNA28" s="605"/>
      <c r="NNB28" s="605">
        <v>13.495993294607397</v>
      </c>
      <c r="NNC28" s="605"/>
      <c r="NND28" s="605"/>
      <c r="NNE28" s="605">
        <v>13.495993294607397</v>
      </c>
      <c r="NNF28" s="605"/>
      <c r="NNG28" s="605"/>
      <c r="NNH28" s="605">
        <v>13.495993294607397</v>
      </c>
      <c r="NNI28" s="605"/>
      <c r="NNJ28" s="605"/>
      <c r="NNK28" s="605">
        <v>13.495993294607397</v>
      </c>
      <c r="NNL28" s="605"/>
      <c r="NNM28" s="605"/>
      <c r="NNN28" s="605">
        <v>13.495993294607397</v>
      </c>
      <c r="NNO28" s="605"/>
      <c r="NNP28" s="605"/>
      <c r="NNQ28" s="605">
        <v>13.495993294607397</v>
      </c>
      <c r="NNR28" s="605"/>
      <c r="NNS28" s="605"/>
      <c r="NNT28" s="605">
        <v>13.495993294607397</v>
      </c>
      <c r="NNU28" s="605"/>
      <c r="NNV28" s="605"/>
      <c r="NNW28" s="605">
        <v>13.495993294607397</v>
      </c>
      <c r="NNX28" s="605"/>
      <c r="NNY28" s="605"/>
      <c r="NNZ28" s="605">
        <v>13.495993294607397</v>
      </c>
      <c r="NOA28" s="605"/>
      <c r="NOB28" s="605"/>
      <c r="NOC28" s="605">
        <v>13.495993294607397</v>
      </c>
      <c r="NOD28" s="605"/>
      <c r="NOE28" s="605"/>
      <c r="NOF28" s="605">
        <v>13.495993294607397</v>
      </c>
      <c r="NOG28" s="605"/>
      <c r="NOH28" s="605"/>
      <c r="NOI28" s="605">
        <v>13.495993294607397</v>
      </c>
      <c r="NOJ28" s="605"/>
      <c r="NOK28" s="605"/>
      <c r="NOL28" s="605">
        <v>13.495993294607397</v>
      </c>
      <c r="NOM28" s="605"/>
      <c r="NON28" s="605"/>
      <c r="NOO28" s="605">
        <v>13.495993294607397</v>
      </c>
      <c r="NOP28" s="605"/>
      <c r="NOQ28" s="605"/>
      <c r="NOR28" s="605">
        <v>13.495993294607397</v>
      </c>
      <c r="NOS28" s="605"/>
      <c r="NOT28" s="605"/>
      <c r="NOU28" s="605">
        <v>13.495993294607397</v>
      </c>
      <c r="NOV28" s="605"/>
      <c r="NOW28" s="605"/>
      <c r="NOX28" s="605">
        <v>13.495993294607397</v>
      </c>
      <c r="NOY28" s="605"/>
      <c r="NOZ28" s="605"/>
      <c r="NPA28" s="605">
        <v>13.495993294607397</v>
      </c>
      <c r="NPB28" s="605"/>
      <c r="NPC28" s="605"/>
      <c r="NPD28" s="605">
        <v>13.495993294607397</v>
      </c>
      <c r="NPE28" s="605"/>
      <c r="NPF28" s="605"/>
      <c r="NPG28" s="605">
        <v>13.495993294607397</v>
      </c>
      <c r="NPH28" s="605"/>
      <c r="NPI28" s="605"/>
      <c r="NPJ28" s="605">
        <v>13.495993294607397</v>
      </c>
      <c r="NPK28" s="605"/>
      <c r="NPL28" s="605"/>
      <c r="NPM28" s="605">
        <v>13.495993294607397</v>
      </c>
      <c r="NPN28" s="605"/>
      <c r="NPO28" s="605"/>
      <c r="NPP28" s="605">
        <v>13.495993294607397</v>
      </c>
      <c r="NPQ28" s="605"/>
      <c r="NPR28" s="605"/>
      <c r="NPS28" s="605">
        <v>13.495993294607397</v>
      </c>
      <c r="NPT28" s="605"/>
      <c r="NPU28" s="605"/>
      <c r="NPV28" s="605">
        <v>13.495993294607397</v>
      </c>
      <c r="NPW28" s="605"/>
      <c r="NPX28" s="605"/>
      <c r="NPY28" s="605">
        <v>13.495993294607397</v>
      </c>
      <c r="NPZ28" s="605"/>
      <c r="NQA28" s="605"/>
      <c r="NQB28" s="605">
        <v>13.495993294607397</v>
      </c>
      <c r="NQC28" s="605"/>
      <c r="NQD28" s="605"/>
      <c r="NQE28" s="605">
        <v>13.495993294607397</v>
      </c>
      <c r="NQF28" s="605"/>
      <c r="NQG28" s="605"/>
      <c r="NQH28" s="605">
        <v>13.495993294607397</v>
      </c>
      <c r="NQI28" s="605"/>
      <c r="NQJ28" s="605"/>
      <c r="NQK28" s="605">
        <v>13.495993294607397</v>
      </c>
      <c r="NQL28" s="605"/>
      <c r="NQM28" s="605"/>
      <c r="NQN28" s="605">
        <v>13.495993294607397</v>
      </c>
      <c r="NQO28" s="605"/>
      <c r="NQP28" s="605"/>
      <c r="NQQ28" s="605">
        <v>13.495993294607397</v>
      </c>
      <c r="NQR28" s="605"/>
      <c r="NQS28" s="605"/>
      <c r="NQT28" s="605">
        <v>13.495993294607397</v>
      </c>
      <c r="NQU28" s="605"/>
      <c r="NQV28" s="605"/>
      <c r="NQW28" s="605">
        <v>13.495993294607397</v>
      </c>
      <c r="NQX28" s="605"/>
      <c r="NQY28" s="605"/>
      <c r="NQZ28" s="605">
        <v>13.495993294607397</v>
      </c>
      <c r="NRA28" s="605"/>
      <c r="NRB28" s="605"/>
      <c r="NRC28" s="605">
        <v>13.495993294607397</v>
      </c>
      <c r="NRD28" s="605"/>
      <c r="NRE28" s="605"/>
      <c r="NRF28" s="605">
        <v>13.495993294607397</v>
      </c>
      <c r="NRG28" s="605"/>
      <c r="NRH28" s="605"/>
      <c r="NRI28" s="605">
        <v>13.495993294607397</v>
      </c>
      <c r="NRJ28" s="605"/>
      <c r="NRK28" s="605"/>
      <c r="NRL28" s="605">
        <v>13.495993294607397</v>
      </c>
      <c r="NRM28" s="605"/>
      <c r="NRN28" s="605"/>
      <c r="NRO28" s="605">
        <v>13.495993294607397</v>
      </c>
      <c r="NRP28" s="605"/>
      <c r="NRQ28" s="605"/>
      <c r="NRR28" s="605">
        <v>13.495993294607397</v>
      </c>
      <c r="NRS28" s="605"/>
      <c r="NRT28" s="605"/>
      <c r="NRU28" s="605">
        <v>13.495993294607397</v>
      </c>
      <c r="NRV28" s="605"/>
      <c r="NRW28" s="605"/>
      <c r="NRX28" s="605">
        <v>13.495993294607397</v>
      </c>
      <c r="NRY28" s="605"/>
      <c r="NRZ28" s="605"/>
      <c r="NSA28" s="605">
        <v>13.495993294607397</v>
      </c>
      <c r="NSB28" s="605"/>
      <c r="NSC28" s="605"/>
      <c r="NSD28" s="605">
        <v>13.495993294607397</v>
      </c>
      <c r="NSE28" s="605"/>
      <c r="NSF28" s="605"/>
      <c r="NSG28" s="605">
        <v>13.495993294607397</v>
      </c>
      <c r="NSH28" s="605"/>
      <c r="NSI28" s="605"/>
      <c r="NSJ28" s="605">
        <v>13.495993294607397</v>
      </c>
      <c r="NSK28" s="605"/>
      <c r="NSL28" s="605"/>
      <c r="NSM28" s="605">
        <v>13.495993294607397</v>
      </c>
      <c r="NSN28" s="605"/>
      <c r="NSO28" s="605"/>
      <c r="NSP28" s="605">
        <v>13.495993294607397</v>
      </c>
      <c r="NSQ28" s="605"/>
      <c r="NSR28" s="605"/>
      <c r="NSS28" s="605">
        <v>13.495993294607397</v>
      </c>
      <c r="NST28" s="605"/>
      <c r="NSU28" s="605"/>
      <c r="NSV28" s="605">
        <v>13.495993294607397</v>
      </c>
      <c r="NSW28" s="605"/>
      <c r="NSX28" s="605"/>
      <c r="NSY28" s="605">
        <v>13.495993294607397</v>
      </c>
      <c r="NSZ28" s="605"/>
      <c r="NTA28" s="605"/>
      <c r="NTB28" s="605">
        <v>13.495993294607397</v>
      </c>
      <c r="NTC28" s="605"/>
      <c r="NTD28" s="605"/>
      <c r="NTE28" s="605">
        <v>13.495993294607397</v>
      </c>
      <c r="NTF28" s="605"/>
      <c r="NTG28" s="605"/>
      <c r="NTH28" s="605">
        <v>13.495993294607397</v>
      </c>
      <c r="NTI28" s="605"/>
      <c r="NTJ28" s="605"/>
      <c r="NTK28" s="605">
        <v>13.495993294607397</v>
      </c>
      <c r="NTL28" s="605"/>
      <c r="NTM28" s="605"/>
      <c r="NTN28" s="605">
        <v>13.495993294607397</v>
      </c>
      <c r="NTO28" s="605"/>
      <c r="NTP28" s="605"/>
      <c r="NTQ28" s="605">
        <v>13.495993294607397</v>
      </c>
      <c r="NTR28" s="605"/>
      <c r="NTS28" s="605"/>
      <c r="NTT28" s="605">
        <v>13.495993294607397</v>
      </c>
      <c r="NTU28" s="605"/>
      <c r="NTV28" s="605"/>
      <c r="NTW28" s="605">
        <v>13.495993294607397</v>
      </c>
      <c r="NTX28" s="605"/>
      <c r="NTY28" s="605"/>
      <c r="NTZ28" s="605">
        <v>13.495993294607397</v>
      </c>
      <c r="NUA28" s="605"/>
      <c r="NUB28" s="605"/>
      <c r="NUC28" s="605">
        <v>13.495993294607397</v>
      </c>
      <c r="NUD28" s="605"/>
      <c r="NUE28" s="605"/>
      <c r="NUF28" s="605">
        <v>13.495993294607397</v>
      </c>
      <c r="NUG28" s="605"/>
      <c r="NUH28" s="605"/>
      <c r="NUI28" s="605">
        <v>13.495993294607397</v>
      </c>
      <c r="NUJ28" s="605"/>
      <c r="NUK28" s="605"/>
      <c r="NUL28" s="605">
        <v>13.495993294607397</v>
      </c>
      <c r="NUM28" s="605"/>
      <c r="NUN28" s="605"/>
      <c r="NUO28" s="605">
        <v>13.495993294607397</v>
      </c>
      <c r="NUP28" s="605"/>
      <c r="NUQ28" s="605"/>
      <c r="NUR28" s="605">
        <v>13.495993294607397</v>
      </c>
      <c r="NUS28" s="605"/>
      <c r="NUT28" s="605"/>
      <c r="NUU28" s="605">
        <v>13.495993294607397</v>
      </c>
      <c r="NUV28" s="605"/>
      <c r="NUW28" s="605"/>
      <c r="NUX28" s="605">
        <v>13.495993294607397</v>
      </c>
      <c r="NUY28" s="605"/>
      <c r="NUZ28" s="605"/>
      <c r="NVA28" s="605">
        <v>13.495993294607397</v>
      </c>
      <c r="NVB28" s="605"/>
      <c r="NVC28" s="605"/>
      <c r="NVD28" s="605">
        <v>13.495993294607397</v>
      </c>
      <c r="NVE28" s="605"/>
      <c r="NVF28" s="605"/>
      <c r="NVG28" s="605">
        <v>13.495993294607397</v>
      </c>
      <c r="NVH28" s="605"/>
      <c r="NVI28" s="605"/>
      <c r="NVJ28" s="605">
        <v>13.495993294607397</v>
      </c>
      <c r="NVK28" s="605"/>
      <c r="NVL28" s="605"/>
      <c r="NVM28" s="605">
        <v>13.495993294607397</v>
      </c>
      <c r="NVN28" s="605"/>
      <c r="NVO28" s="605"/>
      <c r="NVP28" s="605">
        <v>13.495993294607397</v>
      </c>
      <c r="NVQ28" s="605"/>
      <c r="NVR28" s="605"/>
      <c r="NVS28" s="605">
        <v>13.495993294607397</v>
      </c>
      <c r="NVT28" s="605"/>
      <c r="NVU28" s="605"/>
      <c r="NVV28" s="605">
        <v>13.495993294607397</v>
      </c>
      <c r="NVW28" s="605"/>
      <c r="NVX28" s="605"/>
      <c r="NVY28" s="605">
        <v>13.495993294607397</v>
      </c>
      <c r="NVZ28" s="605"/>
      <c r="NWA28" s="605"/>
      <c r="NWB28" s="605">
        <v>13.495993294607397</v>
      </c>
      <c r="NWC28" s="605"/>
      <c r="NWD28" s="605"/>
      <c r="NWE28" s="605">
        <v>13.495993294607397</v>
      </c>
      <c r="NWF28" s="605"/>
      <c r="NWG28" s="605"/>
      <c r="NWH28" s="605">
        <v>13.495993294607397</v>
      </c>
      <c r="NWI28" s="605"/>
      <c r="NWJ28" s="605"/>
      <c r="NWK28" s="605">
        <v>13.495993294607397</v>
      </c>
      <c r="NWL28" s="605"/>
      <c r="NWM28" s="605"/>
      <c r="NWN28" s="605">
        <v>13.495993294607397</v>
      </c>
      <c r="NWO28" s="605"/>
      <c r="NWP28" s="605"/>
      <c r="NWQ28" s="605">
        <v>13.495993294607397</v>
      </c>
      <c r="NWR28" s="605"/>
      <c r="NWS28" s="605"/>
      <c r="NWT28" s="605">
        <v>13.495993294607397</v>
      </c>
      <c r="NWU28" s="605"/>
      <c r="NWV28" s="605"/>
      <c r="NWW28" s="605">
        <v>13.495993294607397</v>
      </c>
      <c r="NWX28" s="605"/>
      <c r="NWY28" s="605"/>
      <c r="NWZ28" s="605">
        <v>13.495993294607397</v>
      </c>
      <c r="NXA28" s="605"/>
      <c r="NXB28" s="605"/>
      <c r="NXC28" s="605">
        <v>13.495993294607397</v>
      </c>
      <c r="NXD28" s="605"/>
      <c r="NXE28" s="605"/>
      <c r="NXF28" s="605">
        <v>13.495993294607397</v>
      </c>
      <c r="NXG28" s="605"/>
      <c r="NXH28" s="605"/>
      <c r="NXI28" s="605">
        <v>13.495993294607397</v>
      </c>
      <c r="NXJ28" s="605"/>
      <c r="NXK28" s="605"/>
      <c r="NXL28" s="605">
        <v>13.495993294607397</v>
      </c>
      <c r="NXM28" s="605"/>
      <c r="NXN28" s="605"/>
      <c r="NXO28" s="605">
        <v>13.495993294607397</v>
      </c>
      <c r="NXP28" s="605"/>
      <c r="NXQ28" s="605"/>
      <c r="NXR28" s="605">
        <v>13.495993294607397</v>
      </c>
      <c r="NXS28" s="605"/>
      <c r="NXT28" s="605"/>
      <c r="NXU28" s="605">
        <v>13.495993294607397</v>
      </c>
      <c r="NXV28" s="605"/>
      <c r="NXW28" s="605"/>
      <c r="NXX28" s="605">
        <v>13.495993294607397</v>
      </c>
      <c r="NXY28" s="605"/>
      <c r="NXZ28" s="605"/>
      <c r="NYA28" s="605">
        <v>13.495993294607397</v>
      </c>
      <c r="NYB28" s="605"/>
      <c r="NYC28" s="605"/>
      <c r="NYD28" s="605">
        <v>13.495993294607397</v>
      </c>
      <c r="NYE28" s="605"/>
      <c r="NYF28" s="605"/>
      <c r="NYG28" s="605">
        <v>13.495993294607397</v>
      </c>
      <c r="NYH28" s="605"/>
      <c r="NYI28" s="605"/>
      <c r="NYJ28" s="605">
        <v>13.495993294607397</v>
      </c>
      <c r="NYK28" s="605"/>
      <c r="NYL28" s="605"/>
      <c r="NYM28" s="605">
        <v>13.495993294607397</v>
      </c>
      <c r="NYN28" s="605"/>
      <c r="NYO28" s="605"/>
      <c r="NYP28" s="605">
        <v>13.495993294607397</v>
      </c>
      <c r="NYQ28" s="605"/>
      <c r="NYR28" s="605"/>
      <c r="NYS28" s="605">
        <v>13.495993294607397</v>
      </c>
      <c r="NYT28" s="605"/>
      <c r="NYU28" s="605"/>
      <c r="NYV28" s="605">
        <v>13.495993294607397</v>
      </c>
      <c r="NYW28" s="605"/>
      <c r="NYX28" s="605"/>
      <c r="NYY28" s="605">
        <v>13.495993294607397</v>
      </c>
      <c r="NYZ28" s="605"/>
      <c r="NZA28" s="605"/>
      <c r="NZB28" s="605">
        <v>13.495993294607397</v>
      </c>
      <c r="NZC28" s="605"/>
      <c r="NZD28" s="605"/>
      <c r="NZE28" s="605">
        <v>13.495993294607397</v>
      </c>
      <c r="NZF28" s="605"/>
      <c r="NZG28" s="605"/>
      <c r="NZH28" s="605">
        <v>13.495993294607397</v>
      </c>
      <c r="NZI28" s="605"/>
      <c r="NZJ28" s="605"/>
      <c r="NZK28" s="605">
        <v>13.495993294607397</v>
      </c>
      <c r="NZL28" s="605"/>
      <c r="NZM28" s="605"/>
      <c r="NZN28" s="605">
        <v>13.495993294607397</v>
      </c>
      <c r="NZO28" s="605"/>
      <c r="NZP28" s="605"/>
      <c r="NZQ28" s="605">
        <v>13.495993294607397</v>
      </c>
      <c r="NZR28" s="605"/>
      <c r="NZS28" s="605"/>
      <c r="NZT28" s="605">
        <v>13.495993294607397</v>
      </c>
      <c r="NZU28" s="605"/>
      <c r="NZV28" s="605"/>
      <c r="NZW28" s="605">
        <v>13.495993294607397</v>
      </c>
      <c r="NZX28" s="605"/>
      <c r="NZY28" s="605"/>
      <c r="NZZ28" s="605">
        <v>13.495993294607397</v>
      </c>
      <c r="OAA28" s="605"/>
      <c r="OAB28" s="605"/>
      <c r="OAC28" s="605">
        <v>13.495993294607397</v>
      </c>
      <c r="OAD28" s="605"/>
      <c r="OAE28" s="605"/>
      <c r="OAF28" s="605">
        <v>13.495993294607397</v>
      </c>
      <c r="OAG28" s="605"/>
      <c r="OAH28" s="605"/>
      <c r="OAI28" s="605">
        <v>13.495993294607397</v>
      </c>
      <c r="OAJ28" s="605"/>
      <c r="OAK28" s="605"/>
      <c r="OAL28" s="605">
        <v>13.495993294607397</v>
      </c>
      <c r="OAM28" s="605"/>
      <c r="OAN28" s="605"/>
      <c r="OAO28" s="605">
        <v>13.495993294607397</v>
      </c>
      <c r="OAP28" s="605"/>
      <c r="OAQ28" s="605"/>
      <c r="OAR28" s="605">
        <v>13.495993294607397</v>
      </c>
      <c r="OAS28" s="605"/>
      <c r="OAT28" s="605"/>
      <c r="OAU28" s="605">
        <v>13.495993294607397</v>
      </c>
      <c r="OAV28" s="605"/>
      <c r="OAW28" s="605"/>
      <c r="OAX28" s="605">
        <v>13.495993294607397</v>
      </c>
      <c r="OAY28" s="605"/>
      <c r="OAZ28" s="605"/>
      <c r="OBA28" s="605">
        <v>13.495993294607397</v>
      </c>
      <c r="OBB28" s="605"/>
      <c r="OBC28" s="605"/>
      <c r="OBD28" s="605">
        <v>13.495993294607397</v>
      </c>
      <c r="OBE28" s="605"/>
      <c r="OBF28" s="605"/>
      <c r="OBG28" s="605">
        <v>13.495993294607397</v>
      </c>
      <c r="OBH28" s="605"/>
      <c r="OBI28" s="605"/>
      <c r="OBJ28" s="605">
        <v>13.495993294607397</v>
      </c>
      <c r="OBK28" s="605"/>
      <c r="OBL28" s="605"/>
      <c r="OBM28" s="605">
        <v>13.495993294607397</v>
      </c>
      <c r="OBN28" s="605"/>
      <c r="OBO28" s="605"/>
      <c r="OBP28" s="605">
        <v>13.495993294607397</v>
      </c>
      <c r="OBQ28" s="605"/>
      <c r="OBR28" s="605"/>
      <c r="OBS28" s="605">
        <v>13.495993294607397</v>
      </c>
      <c r="OBT28" s="605"/>
      <c r="OBU28" s="605"/>
      <c r="OBV28" s="605">
        <v>13.495993294607397</v>
      </c>
      <c r="OBW28" s="605"/>
      <c r="OBX28" s="605"/>
      <c r="OBY28" s="605">
        <v>13.495993294607397</v>
      </c>
      <c r="OBZ28" s="605"/>
      <c r="OCA28" s="605"/>
      <c r="OCB28" s="605">
        <v>13.495993294607397</v>
      </c>
      <c r="OCC28" s="605"/>
      <c r="OCD28" s="605"/>
      <c r="OCE28" s="605">
        <v>13.495993294607397</v>
      </c>
      <c r="OCF28" s="605"/>
      <c r="OCG28" s="605"/>
      <c r="OCH28" s="605">
        <v>13.495993294607397</v>
      </c>
      <c r="OCI28" s="605"/>
      <c r="OCJ28" s="605"/>
      <c r="OCK28" s="605">
        <v>13.495993294607397</v>
      </c>
      <c r="OCL28" s="605"/>
      <c r="OCM28" s="605"/>
      <c r="OCN28" s="605">
        <v>13.495993294607397</v>
      </c>
      <c r="OCO28" s="605"/>
      <c r="OCP28" s="605"/>
      <c r="OCQ28" s="605">
        <v>13.495993294607397</v>
      </c>
      <c r="OCR28" s="605"/>
      <c r="OCS28" s="605"/>
      <c r="OCT28" s="605">
        <v>13.495993294607397</v>
      </c>
      <c r="OCU28" s="605"/>
      <c r="OCV28" s="605"/>
      <c r="OCW28" s="605">
        <v>13.495993294607397</v>
      </c>
      <c r="OCX28" s="605"/>
      <c r="OCY28" s="605"/>
      <c r="OCZ28" s="605">
        <v>13.495993294607397</v>
      </c>
      <c r="ODA28" s="605"/>
      <c r="ODB28" s="605"/>
      <c r="ODC28" s="605">
        <v>13.495993294607397</v>
      </c>
      <c r="ODD28" s="605"/>
      <c r="ODE28" s="605"/>
      <c r="ODF28" s="605">
        <v>13.495993294607397</v>
      </c>
      <c r="ODG28" s="605"/>
      <c r="ODH28" s="605"/>
      <c r="ODI28" s="605">
        <v>13.495993294607397</v>
      </c>
      <c r="ODJ28" s="605"/>
      <c r="ODK28" s="605"/>
      <c r="ODL28" s="605">
        <v>13.495993294607397</v>
      </c>
      <c r="ODM28" s="605"/>
      <c r="ODN28" s="605"/>
      <c r="ODO28" s="605">
        <v>13.495993294607397</v>
      </c>
      <c r="ODP28" s="605"/>
      <c r="ODQ28" s="605"/>
      <c r="ODR28" s="605">
        <v>13.495993294607397</v>
      </c>
      <c r="ODS28" s="605"/>
      <c r="ODT28" s="605"/>
      <c r="ODU28" s="605">
        <v>13.495993294607397</v>
      </c>
      <c r="ODV28" s="605"/>
      <c r="ODW28" s="605"/>
      <c r="ODX28" s="605">
        <v>13.495993294607397</v>
      </c>
      <c r="ODY28" s="605"/>
      <c r="ODZ28" s="605"/>
      <c r="OEA28" s="605">
        <v>13.495993294607397</v>
      </c>
      <c r="OEB28" s="605"/>
      <c r="OEC28" s="605"/>
      <c r="OED28" s="605">
        <v>13.495993294607397</v>
      </c>
      <c r="OEE28" s="605"/>
      <c r="OEF28" s="605"/>
      <c r="OEG28" s="605">
        <v>13.495993294607397</v>
      </c>
      <c r="OEH28" s="605"/>
      <c r="OEI28" s="605"/>
      <c r="OEJ28" s="605">
        <v>13.495993294607397</v>
      </c>
      <c r="OEK28" s="605"/>
      <c r="OEL28" s="605"/>
      <c r="OEM28" s="605">
        <v>13.495993294607397</v>
      </c>
      <c r="OEN28" s="605"/>
      <c r="OEO28" s="605"/>
      <c r="OEP28" s="605">
        <v>13.495993294607397</v>
      </c>
      <c r="OEQ28" s="605"/>
      <c r="OER28" s="605"/>
      <c r="OES28" s="605">
        <v>13.495993294607397</v>
      </c>
      <c r="OET28" s="605"/>
      <c r="OEU28" s="605"/>
      <c r="OEV28" s="605">
        <v>13.495993294607397</v>
      </c>
      <c r="OEW28" s="605"/>
      <c r="OEX28" s="605"/>
      <c r="OEY28" s="605">
        <v>13.495993294607397</v>
      </c>
      <c r="OEZ28" s="605"/>
      <c r="OFA28" s="605"/>
      <c r="OFB28" s="605">
        <v>13.495993294607397</v>
      </c>
      <c r="OFC28" s="605"/>
      <c r="OFD28" s="605"/>
      <c r="OFE28" s="605">
        <v>13.495993294607397</v>
      </c>
      <c r="OFF28" s="605"/>
      <c r="OFG28" s="605"/>
      <c r="OFH28" s="605">
        <v>13.495993294607397</v>
      </c>
      <c r="OFI28" s="605"/>
      <c r="OFJ28" s="605"/>
      <c r="OFK28" s="605">
        <v>13.495993294607397</v>
      </c>
      <c r="OFL28" s="605"/>
      <c r="OFM28" s="605"/>
      <c r="OFN28" s="605">
        <v>13.495993294607397</v>
      </c>
      <c r="OFO28" s="605"/>
      <c r="OFP28" s="605"/>
      <c r="OFQ28" s="605">
        <v>13.495993294607397</v>
      </c>
      <c r="OFR28" s="605"/>
      <c r="OFS28" s="605"/>
      <c r="OFT28" s="605">
        <v>13.495993294607397</v>
      </c>
      <c r="OFU28" s="605"/>
      <c r="OFV28" s="605"/>
      <c r="OFW28" s="605">
        <v>13.495993294607397</v>
      </c>
      <c r="OFX28" s="605"/>
      <c r="OFY28" s="605"/>
      <c r="OFZ28" s="605">
        <v>13.495993294607397</v>
      </c>
      <c r="OGA28" s="605"/>
      <c r="OGB28" s="605"/>
      <c r="OGC28" s="605">
        <v>13.495993294607397</v>
      </c>
      <c r="OGD28" s="605"/>
      <c r="OGE28" s="605"/>
      <c r="OGF28" s="605">
        <v>13.495993294607397</v>
      </c>
      <c r="OGG28" s="605"/>
      <c r="OGH28" s="605"/>
      <c r="OGI28" s="605">
        <v>13.495993294607397</v>
      </c>
      <c r="OGJ28" s="605"/>
      <c r="OGK28" s="605"/>
      <c r="OGL28" s="605">
        <v>13.495993294607397</v>
      </c>
      <c r="OGM28" s="605"/>
      <c r="OGN28" s="605"/>
      <c r="OGO28" s="605">
        <v>13.495993294607397</v>
      </c>
      <c r="OGP28" s="605"/>
      <c r="OGQ28" s="605"/>
      <c r="OGR28" s="605">
        <v>13.495993294607397</v>
      </c>
      <c r="OGS28" s="605"/>
      <c r="OGT28" s="605"/>
      <c r="OGU28" s="605">
        <v>13.495993294607397</v>
      </c>
      <c r="OGV28" s="605"/>
      <c r="OGW28" s="605"/>
      <c r="OGX28" s="605">
        <v>13.495993294607397</v>
      </c>
      <c r="OGY28" s="605"/>
      <c r="OGZ28" s="605"/>
      <c r="OHA28" s="605">
        <v>13.495993294607397</v>
      </c>
      <c r="OHB28" s="605"/>
      <c r="OHC28" s="605"/>
      <c r="OHD28" s="605">
        <v>13.495993294607397</v>
      </c>
      <c r="OHE28" s="605"/>
      <c r="OHF28" s="605"/>
      <c r="OHG28" s="605">
        <v>13.495993294607397</v>
      </c>
      <c r="OHH28" s="605"/>
      <c r="OHI28" s="605"/>
      <c r="OHJ28" s="605">
        <v>13.495993294607397</v>
      </c>
      <c r="OHK28" s="605"/>
      <c r="OHL28" s="605"/>
      <c r="OHM28" s="605">
        <v>13.495993294607397</v>
      </c>
      <c r="OHN28" s="605"/>
      <c r="OHO28" s="605"/>
      <c r="OHP28" s="605">
        <v>13.495993294607397</v>
      </c>
      <c r="OHQ28" s="605"/>
      <c r="OHR28" s="605"/>
      <c r="OHS28" s="605">
        <v>13.495993294607397</v>
      </c>
      <c r="OHT28" s="605"/>
      <c r="OHU28" s="605"/>
      <c r="OHV28" s="605">
        <v>13.495993294607397</v>
      </c>
      <c r="OHW28" s="605"/>
      <c r="OHX28" s="605"/>
      <c r="OHY28" s="605">
        <v>13.495993294607397</v>
      </c>
      <c r="OHZ28" s="605"/>
      <c r="OIA28" s="605"/>
      <c r="OIB28" s="605">
        <v>13.495993294607397</v>
      </c>
      <c r="OIC28" s="605"/>
      <c r="OID28" s="605"/>
      <c r="OIE28" s="605">
        <v>13.495993294607397</v>
      </c>
      <c r="OIF28" s="605"/>
      <c r="OIG28" s="605"/>
      <c r="OIH28" s="605">
        <v>13.495993294607397</v>
      </c>
      <c r="OII28" s="605"/>
      <c r="OIJ28" s="605"/>
      <c r="OIK28" s="605">
        <v>13.495993294607397</v>
      </c>
      <c r="OIL28" s="605"/>
      <c r="OIM28" s="605"/>
      <c r="OIN28" s="605">
        <v>13.495993294607397</v>
      </c>
      <c r="OIO28" s="605"/>
      <c r="OIP28" s="605"/>
      <c r="OIQ28" s="605">
        <v>13.495993294607397</v>
      </c>
      <c r="OIR28" s="605"/>
      <c r="OIS28" s="605"/>
      <c r="OIT28" s="605">
        <v>13.495993294607397</v>
      </c>
      <c r="OIU28" s="605"/>
      <c r="OIV28" s="605"/>
      <c r="OIW28" s="605">
        <v>13.495993294607397</v>
      </c>
      <c r="OIX28" s="605"/>
      <c r="OIY28" s="605"/>
      <c r="OIZ28" s="605">
        <v>13.495993294607397</v>
      </c>
      <c r="OJA28" s="605"/>
      <c r="OJB28" s="605"/>
      <c r="OJC28" s="605">
        <v>13.495993294607397</v>
      </c>
      <c r="OJD28" s="605"/>
      <c r="OJE28" s="605"/>
      <c r="OJF28" s="605">
        <v>13.495993294607397</v>
      </c>
      <c r="OJG28" s="605"/>
      <c r="OJH28" s="605"/>
      <c r="OJI28" s="605">
        <v>13.495993294607397</v>
      </c>
      <c r="OJJ28" s="605"/>
      <c r="OJK28" s="605"/>
      <c r="OJL28" s="605">
        <v>13.495993294607397</v>
      </c>
      <c r="OJM28" s="605"/>
      <c r="OJN28" s="605"/>
      <c r="OJO28" s="605">
        <v>13.495993294607397</v>
      </c>
      <c r="OJP28" s="605"/>
      <c r="OJQ28" s="605"/>
      <c r="OJR28" s="605">
        <v>13.495993294607397</v>
      </c>
      <c r="OJS28" s="605"/>
      <c r="OJT28" s="605"/>
      <c r="OJU28" s="605">
        <v>13.495993294607397</v>
      </c>
      <c r="OJV28" s="605"/>
      <c r="OJW28" s="605"/>
      <c r="OJX28" s="605">
        <v>13.495993294607397</v>
      </c>
      <c r="OJY28" s="605"/>
      <c r="OJZ28" s="605"/>
      <c r="OKA28" s="605">
        <v>13.495993294607397</v>
      </c>
      <c r="OKB28" s="605"/>
      <c r="OKC28" s="605"/>
      <c r="OKD28" s="605">
        <v>13.495993294607397</v>
      </c>
      <c r="OKE28" s="605"/>
      <c r="OKF28" s="605"/>
      <c r="OKG28" s="605">
        <v>13.495993294607397</v>
      </c>
      <c r="OKH28" s="605"/>
      <c r="OKI28" s="605"/>
      <c r="OKJ28" s="605">
        <v>13.495993294607397</v>
      </c>
      <c r="OKK28" s="605"/>
      <c r="OKL28" s="605"/>
      <c r="OKM28" s="605">
        <v>13.495993294607397</v>
      </c>
      <c r="OKN28" s="605"/>
      <c r="OKO28" s="605"/>
      <c r="OKP28" s="605">
        <v>13.495993294607397</v>
      </c>
      <c r="OKQ28" s="605"/>
      <c r="OKR28" s="605"/>
      <c r="OKS28" s="605">
        <v>13.495993294607397</v>
      </c>
      <c r="OKT28" s="605"/>
      <c r="OKU28" s="605"/>
      <c r="OKV28" s="605">
        <v>13.495993294607397</v>
      </c>
      <c r="OKW28" s="605"/>
      <c r="OKX28" s="605"/>
      <c r="OKY28" s="605">
        <v>13.495993294607397</v>
      </c>
      <c r="OKZ28" s="605"/>
      <c r="OLA28" s="605"/>
      <c r="OLB28" s="605">
        <v>13.495993294607397</v>
      </c>
      <c r="OLC28" s="605"/>
      <c r="OLD28" s="605"/>
      <c r="OLE28" s="605">
        <v>13.495993294607397</v>
      </c>
      <c r="OLF28" s="605"/>
      <c r="OLG28" s="605"/>
      <c r="OLH28" s="605">
        <v>13.495993294607397</v>
      </c>
      <c r="OLI28" s="605"/>
      <c r="OLJ28" s="605"/>
      <c r="OLK28" s="605">
        <v>13.495993294607397</v>
      </c>
      <c r="OLL28" s="605"/>
      <c r="OLM28" s="605"/>
      <c r="OLN28" s="605">
        <v>13.495993294607397</v>
      </c>
      <c r="OLO28" s="605"/>
      <c r="OLP28" s="605"/>
      <c r="OLQ28" s="605">
        <v>13.495993294607397</v>
      </c>
      <c r="OLR28" s="605"/>
      <c r="OLS28" s="605"/>
      <c r="OLT28" s="605">
        <v>13.495993294607397</v>
      </c>
      <c r="OLU28" s="605"/>
      <c r="OLV28" s="605"/>
      <c r="OLW28" s="605">
        <v>13.495993294607397</v>
      </c>
      <c r="OLX28" s="605"/>
      <c r="OLY28" s="605"/>
      <c r="OLZ28" s="605">
        <v>13.495993294607397</v>
      </c>
      <c r="OMA28" s="605"/>
      <c r="OMB28" s="605"/>
      <c r="OMC28" s="605">
        <v>13.495993294607397</v>
      </c>
      <c r="OMD28" s="605"/>
      <c r="OME28" s="605"/>
      <c r="OMF28" s="605">
        <v>13.495993294607397</v>
      </c>
      <c r="OMG28" s="605"/>
      <c r="OMH28" s="605"/>
      <c r="OMI28" s="605">
        <v>13.495993294607397</v>
      </c>
      <c r="OMJ28" s="605"/>
      <c r="OMK28" s="605"/>
      <c r="OML28" s="605">
        <v>13.495993294607397</v>
      </c>
      <c r="OMM28" s="605"/>
      <c r="OMN28" s="605"/>
      <c r="OMO28" s="605">
        <v>13.495993294607397</v>
      </c>
      <c r="OMP28" s="605"/>
      <c r="OMQ28" s="605"/>
      <c r="OMR28" s="605">
        <v>13.495993294607397</v>
      </c>
      <c r="OMS28" s="605"/>
      <c r="OMT28" s="605"/>
      <c r="OMU28" s="605">
        <v>13.495993294607397</v>
      </c>
      <c r="OMV28" s="605"/>
      <c r="OMW28" s="605"/>
      <c r="OMX28" s="605">
        <v>13.495993294607397</v>
      </c>
      <c r="OMY28" s="605"/>
      <c r="OMZ28" s="605"/>
      <c r="ONA28" s="605">
        <v>13.495993294607397</v>
      </c>
      <c r="ONB28" s="605"/>
      <c r="ONC28" s="605"/>
      <c r="OND28" s="605">
        <v>13.495993294607397</v>
      </c>
      <c r="ONE28" s="605"/>
      <c r="ONF28" s="605"/>
      <c r="ONG28" s="605">
        <v>13.495993294607397</v>
      </c>
      <c r="ONH28" s="605"/>
      <c r="ONI28" s="605"/>
      <c r="ONJ28" s="605">
        <v>13.495993294607397</v>
      </c>
      <c r="ONK28" s="605"/>
      <c r="ONL28" s="605"/>
      <c r="ONM28" s="605">
        <v>13.495993294607397</v>
      </c>
      <c r="ONN28" s="605"/>
      <c r="ONO28" s="605"/>
      <c r="ONP28" s="605">
        <v>13.495993294607397</v>
      </c>
      <c r="ONQ28" s="605"/>
      <c r="ONR28" s="605"/>
      <c r="ONS28" s="605">
        <v>13.495993294607397</v>
      </c>
      <c r="ONT28" s="605"/>
      <c r="ONU28" s="605"/>
      <c r="ONV28" s="605">
        <v>13.495993294607397</v>
      </c>
      <c r="ONW28" s="605"/>
      <c r="ONX28" s="605"/>
      <c r="ONY28" s="605">
        <v>13.495993294607397</v>
      </c>
      <c r="ONZ28" s="605"/>
      <c r="OOA28" s="605"/>
      <c r="OOB28" s="605">
        <v>13.495993294607397</v>
      </c>
      <c r="OOC28" s="605"/>
      <c r="OOD28" s="605"/>
      <c r="OOE28" s="605">
        <v>13.495993294607397</v>
      </c>
      <c r="OOF28" s="605"/>
      <c r="OOG28" s="605"/>
      <c r="OOH28" s="605">
        <v>13.495993294607397</v>
      </c>
      <c r="OOI28" s="605"/>
      <c r="OOJ28" s="605"/>
      <c r="OOK28" s="605">
        <v>13.495993294607397</v>
      </c>
      <c r="OOL28" s="605"/>
      <c r="OOM28" s="605"/>
      <c r="OON28" s="605">
        <v>13.495993294607397</v>
      </c>
      <c r="OOO28" s="605"/>
      <c r="OOP28" s="605"/>
      <c r="OOQ28" s="605">
        <v>13.495993294607397</v>
      </c>
      <c r="OOR28" s="605"/>
      <c r="OOS28" s="605"/>
      <c r="OOT28" s="605">
        <v>13.495993294607397</v>
      </c>
      <c r="OOU28" s="605"/>
      <c r="OOV28" s="605"/>
      <c r="OOW28" s="605">
        <v>13.495993294607397</v>
      </c>
      <c r="OOX28" s="605"/>
      <c r="OOY28" s="605"/>
      <c r="OOZ28" s="605">
        <v>13.495993294607397</v>
      </c>
      <c r="OPA28" s="605"/>
      <c r="OPB28" s="605"/>
      <c r="OPC28" s="605">
        <v>13.495993294607397</v>
      </c>
      <c r="OPD28" s="605"/>
      <c r="OPE28" s="605"/>
      <c r="OPF28" s="605">
        <v>13.495993294607397</v>
      </c>
      <c r="OPG28" s="605"/>
      <c r="OPH28" s="605"/>
      <c r="OPI28" s="605">
        <v>13.495993294607397</v>
      </c>
      <c r="OPJ28" s="605"/>
      <c r="OPK28" s="605"/>
      <c r="OPL28" s="605">
        <v>13.495993294607397</v>
      </c>
      <c r="OPM28" s="605"/>
      <c r="OPN28" s="605"/>
      <c r="OPO28" s="605">
        <v>13.495993294607397</v>
      </c>
      <c r="OPP28" s="605"/>
      <c r="OPQ28" s="605"/>
      <c r="OPR28" s="605">
        <v>13.495993294607397</v>
      </c>
      <c r="OPS28" s="605"/>
      <c r="OPT28" s="605"/>
      <c r="OPU28" s="605">
        <v>13.495993294607397</v>
      </c>
      <c r="OPV28" s="605"/>
      <c r="OPW28" s="605"/>
      <c r="OPX28" s="605">
        <v>13.495993294607397</v>
      </c>
      <c r="OPY28" s="605"/>
      <c r="OPZ28" s="605"/>
      <c r="OQA28" s="605">
        <v>13.495993294607397</v>
      </c>
      <c r="OQB28" s="605"/>
      <c r="OQC28" s="605"/>
      <c r="OQD28" s="605">
        <v>13.495993294607397</v>
      </c>
      <c r="OQE28" s="605"/>
      <c r="OQF28" s="605"/>
      <c r="OQG28" s="605">
        <v>13.495993294607397</v>
      </c>
      <c r="OQH28" s="605"/>
      <c r="OQI28" s="605"/>
      <c r="OQJ28" s="605">
        <v>13.495993294607397</v>
      </c>
      <c r="OQK28" s="605"/>
      <c r="OQL28" s="605"/>
      <c r="OQM28" s="605">
        <v>13.495993294607397</v>
      </c>
      <c r="OQN28" s="605"/>
      <c r="OQO28" s="605"/>
      <c r="OQP28" s="605">
        <v>13.495993294607397</v>
      </c>
      <c r="OQQ28" s="605"/>
      <c r="OQR28" s="605"/>
      <c r="OQS28" s="605">
        <v>13.495993294607397</v>
      </c>
      <c r="OQT28" s="605"/>
      <c r="OQU28" s="605"/>
      <c r="OQV28" s="605">
        <v>13.495993294607397</v>
      </c>
      <c r="OQW28" s="605"/>
      <c r="OQX28" s="605"/>
      <c r="OQY28" s="605">
        <v>13.495993294607397</v>
      </c>
      <c r="OQZ28" s="605"/>
      <c r="ORA28" s="605"/>
      <c r="ORB28" s="605">
        <v>13.495993294607397</v>
      </c>
      <c r="ORC28" s="605"/>
      <c r="ORD28" s="605"/>
      <c r="ORE28" s="605">
        <v>13.495993294607397</v>
      </c>
      <c r="ORF28" s="605"/>
      <c r="ORG28" s="605"/>
      <c r="ORH28" s="605">
        <v>13.495993294607397</v>
      </c>
      <c r="ORI28" s="605"/>
      <c r="ORJ28" s="605"/>
      <c r="ORK28" s="605">
        <v>13.495993294607397</v>
      </c>
      <c r="ORL28" s="605"/>
      <c r="ORM28" s="605"/>
      <c r="ORN28" s="605">
        <v>13.495993294607397</v>
      </c>
      <c r="ORO28" s="605"/>
      <c r="ORP28" s="605"/>
      <c r="ORQ28" s="605">
        <v>13.495993294607397</v>
      </c>
      <c r="ORR28" s="605"/>
      <c r="ORS28" s="605"/>
      <c r="ORT28" s="605">
        <v>13.495993294607397</v>
      </c>
      <c r="ORU28" s="605"/>
      <c r="ORV28" s="605"/>
      <c r="ORW28" s="605">
        <v>13.495993294607397</v>
      </c>
      <c r="ORX28" s="605"/>
      <c r="ORY28" s="605"/>
      <c r="ORZ28" s="605">
        <v>13.495993294607397</v>
      </c>
      <c r="OSA28" s="605"/>
      <c r="OSB28" s="605"/>
      <c r="OSC28" s="605">
        <v>13.495993294607397</v>
      </c>
      <c r="OSD28" s="605"/>
      <c r="OSE28" s="605"/>
      <c r="OSF28" s="605">
        <v>13.495993294607397</v>
      </c>
      <c r="OSG28" s="605"/>
      <c r="OSH28" s="605"/>
      <c r="OSI28" s="605">
        <v>13.495993294607397</v>
      </c>
      <c r="OSJ28" s="605"/>
      <c r="OSK28" s="605"/>
      <c r="OSL28" s="605">
        <v>13.495993294607397</v>
      </c>
      <c r="OSM28" s="605"/>
      <c r="OSN28" s="605"/>
      <c r="OSO28" s="605">
        <v>13.495993294607397</v>
      </c>
      <c r="OSP28" s="605"/>
      <c r="OSQ28" s="605"/>
      <c r="OSR28" s="605">
        <v>13.495993294607397</v>
      </c>
      <c r="OSS28" s="605"/>
      <c r="OST28" s="605"/>
      <c r="OSU28" s="605">
        <v>13.495993294607397</v>
      </c>
      <c r="OSV28" s="605"/>
      <c r="OSW28" s="605"/>
      <c r="OSX28" s="605">
        <v>13.495993294607397</v>
      </c>
      <c r="OSY28" s="605"/>
      <c r="OSZ28" s="605"/>
      <c r="OTA28" s="605">
        <v>13.495993294607397</v>
      </c>
      <c r="OTB28" s="605"/>
      <c r="OTC28" s="605"/>
      <c r="OTD28" s="605">
        <v>13.495993294607397</v>
      </c>
      <c r="OTE28" s="605"/>
      <c r="OTF28" s="605"/>
      <c r="OTG28" s="605">
        <v>13.495993294607397</v>
      </c>
      <c r="OTH28" s="605"/>
      <c r="OTI28" s="605"/>
      <c r="OTJ28" s="605">
        <v>13.495993294607397</v>
      </c>
      <c r="OTK28" s="605"/>
      <c r="OTL28" s="605"/>
      <c r="OTM28" s="605">
        <v>13.495993294607397</v>
      </c>
      <c r="OTN28" s="605"/>
      <c r="OTO28" s="605"/>
      <c r="OTP28" s="605">
        <v>13.495993294607397</v>
      </c>
      <c r="OTQ28" s="605"/>
      <c r="OTR28" s="605"/>
      <c r="OTS28" s="605">
        <v>13.495993294607397</v>
      </c>
      <c r="OTT28" s="605"/>
      <c r="OTU28" s="605"/>
      <c r="OTV28" s="605">
        <v>13.495993294607397</v>
      </c>
      <c r="OTW28" s="605"/>
      <c r="OTX28" s="605"/>
      <c r="OTY28" s="605">
        <v>13.495993294607397</v>
      </c>
      <c r="OTZ28" s="605"/>
      <c r="OUA28" s="605"/>
      <c r="OUB28" s="605">
        <v>13.495993294607397</v>
      </c>
      <c r="OUC28" s="605"/>
      <c r="OUD28" s="605"/>
      <c r="OUE28" s="605">
        <v>13.495993294607397</v>
      </c>
      <c r="OUF28" s="605"/>
      <c r="OUG28" s="605"/>
      <c r="OUH28" s="605">
        <v>13.495993294607397</v>
      </c>
      <c r="OUI28" s="605"/>
      <c r="OUJ28" s="605"/>
      <c r="OUK28" s="605">
        <v>13.495993294607397</v>
      </c>
      <c r="OUL28" s="605"/>
      <c r="OUM28" s="605"/>
      <c r="OUN28" s="605">
        <v>13.495993294607397</v>
      </c>
      <c r="OUO28" s="605"/>
      <c r="OUP28" s="605"/>
      <c r="OUQ28" s="605">
        <v>13.495993294607397</v>
      </c>
      <c r="OUR28" s="605"/>
      <c r="OUS28" s="605"/>
      <c r="OUT28" s="605">
        <v>13.495993294607397</v>
      </c>
      <c r="OUU28" s="605"/>
      <c r="OUV28" s="605"/>
      <c r="OUW28" s="605">
        <v>13.495993294607397</v>
      </c>
      <c r="OUX28" s="605"/>
      <c r="OUY28" s="605"/>
      <c r="OUZ28" s="605">
        <v>13.495993294607397</v>
      </c>
      <c r="OVA28" s="605"/>
      <c r="OVB28" s="605"/>
      <c r="OVC28" s="605">
        <v>13.495993294607397</v>
      </c>
      <c r="OVD28" s="605"/>
      <c r="OVE28" s="605"/>
      <c r="OVF28" s="605">
        <v>13.495993294607397</v>
      </c>
      <c r="OVG28" s="605"/>
      <c r="OVH28" s="605"/>
      <c r="OVI28" s="605">
        <v>13.495993294607397</v>
      </c>
      <c r="OVJ28" s="605"/>
      <c r="OVK28" s="605"/>
      <c r="OVL28" s="605">
        <v>13.495993294607397</v>
      </c>
      <c r="OVM28" s="605"/>
      <c r="OVN28" s="605"/>
      <c r="OVO28" s="605">
        <v>13.495993294607397</v>
      </c>
      <c r="OVP28" s="605"/>
      <c r="OVQ28" s="605"/>
      <c r="OVR28" s="605">
        <v>13.495993294607397</v>
      </c>
      <c r="OVS28" s="605"/>
      <c r="OVT28" s="605"/>
      <c r="OVU28" s="605">
        <v>13.495993294607397</v>
      </c>
      <c r="OVV28" s="605"/>
      <c r="OVW28" s="605"/>
      <c r="OVX28" s="605">
        <v>13.495993294607397</v>
      </c>
      <c r="OVY28" s="605"/>
      <c r="OVZ28" s="605"/>
      <c r="OWA28" s="605">
        <v>13.495993294607397</v>
      </c>
      <c r="OWB28" s="605"/>
      <c r="OWC28" s="605"/>
      <c r="OWD28" s="605">
        <v>13.495993294607397</v>
      </c>
      <c r="OWE28" s="605"/>
      <c r="OWF28" s="605"/>
      <c r="OWG28" s="605">
        <v>13.495993294607397</v>
      </c>
      <c r="OWH28" s="605"/>
      <c r="OWI28" s="605"/>
      <c r="OWJ28" s="605">
        <v>13.495993294607397</v>
      </c>
      <c r="OWK28" s="605"/>
      <c r="OWL28" s="605"/>
      <c r="OWM28" s="605">
        <v>13.495993294607397</v>
      </c>
      <c r="OWN28" s="605"/>
      <c r="OWO28" s="605"/>
      <c r="OWP28" s="605">
        <v>13.495993294607397</v>
      </c>
      <c r="OWQ28" s="605"/>
      <c r="OWR28" s="605"/>
      <c r="OWS28" s="605">
        <v>13.495993294607397</v>
      </c>
      <c r="OWT28" s="605"/>
      <c r="OWU28" s="605"/>
      <c r="OWV28" s="605">
        <v>13.495993294607397</v>
      </c>
      <c r="OWW28" s="605"/>
      <c r="OWX28" s="605"/>
      <c r="OWY28" s="605">
        <v>13.495993294607397</v>
      </c>
      <c r="OWZ28" s="605"/>
      <c r="OXA28" s="605"/>
      <c r="OXB28" s="605">
        <v>13.495993294607397</v>
      </c>
      <c r="OXC28" s="605"/>
      <c r="OXD28" s="605"/>
      <c r="OXE28" s="605">
        <v>13.495993294607397</v>
      </c>
      <c r="OXF28" s="605"/>
      <c r="OXG28" s="605"/>
      <c r="OXH28" s="605">
        <v>13.495993294607397</v>
      </c>
      <c r="OXI28" s="605"/>
      <c r="OXJ28" s="605"/>
      <c r="OXK28" s="605">
        <v>13.495993294607397</v>
      </c>
      <c r="OXL28" s="605"/>
      <c r="OXM28" s="605"/>
      <c r="OXN28" s="605">
        <v>13.495993294607397</v>
      </c>
      <c r="OXO28" s="605"/>
      <c r="OXP28" s="605"/>
      <c r="OXQ28" s="605">
        <v>13.495993294607397</v>
      </c>
      <c r="OXR28" s="605"/>
      <c r="OXS28" s="605"/>
      <c r="OXT28" s="605">
        <v>13.495993294607397</v>
      </c>
      <c r="OXU28" s="605"/>
      <c r="OXV28" s="605"/>
      <c r="OXW28" s="605">
        <v>13.495993294607397</v>
      </c>
      <c r="OXX28" s="605"/>
      <c r="OXY28" s="605"/>
      <c r="OXZ28" s="605">
        <v>13.495993294607397</v>
      </c>
      <c r="OYA28" s="605"/>
      <c r="OYB28" s="605"/>
      <c r="OYC28" s="605">
        <v>13.495993294607397</v>
      </c>
      <c r="OYD28" s="605"/>
      <c r="OYE28" s="605"/>
      <c r="OYF28" s="605">
        <v>13.495993294607397</v>
      </c>
      <c r="OYG28" s="605"/>
      <c r="OYH28" s="605"/>
      <c r="OYI28" s="605">
        <v>13.495993294607397</v>
      </c>
      <c r="OYJ28" s="605"/>
      <c r="OYK28" s="605"/>
      <c r="OYL28" s="605">
        <v>13.495993294607397</v>
      </c>
      <c r="OYM28" s="605"/>
      <c r="OYN28" s="605"/>
      <c r="OYO28" s="605">
        <v>13.495993294607397</v>
      </c>
      <c r="OYP28" s="605"/>
      <c r="OYQ28" s="605"/>
      <c r="OYR28" s="605">
        <v>13.495993294607397</v>
      </c>
      <c r="OYS28" s="605"/>
      <c r="OYT28" s="605"/>
      <c r="OYU28" s="605">
        <v>13.495993294607397</v>
      </c>
      <c r="OYV28" s="605"/>
      <c r="OYW28" s="605"/>
      <c r="OYX28" s="605">
        <v>13.495993294607397</v>
      </c>
      <c r="OYY28" s="605"/>
      <c r="OYZ28" s="605"/>
      <c r="OZA28" s="605">
        <v>13.495993294607397</v>
      </c>
      <c r="OZB28" s="605"/>
      <c r="OZC28" s="605"/>
      <c r="OZD28" s="605">
        <v>13.495993294607397</v>
      </c>
      <c r="OZE28" s="605"/>
      <c r="OZF28" s="605"/>
      <c r="OZG28" s="605">
        <v>13.495993294607397</v>
      </c>
      <c r="OZH28" s="605"/>
      <c r="OZI28" s="605"/>
      <c r="OZJ28" s="605">
        <v>13.495993294607397</v>
      </c>
      <c r="OZK28" s="605"/>
      <c r="OZL28" s="605"/>
      <c r="OZM28" s="605">
        <v>13.495993294607397</v>
      </c>
      <c r="OZN28" s="605"/>
      <c r="OZO28" s="605"/>
      <c r="OZP28" s="605">
        <v>13.495993294607397</v>
      </c>
      <c r="OZQ28" s="605"/>
      <c r="OZR28" s="605"/>
      <c r="OZS28" s="605">
        <v>13.495993294607397</v>
      </c>
      <c r="OZT28" s="605"/>
      <c r="OZU28" s="605"/>
      <c r="OZV28" s="605">
        <v>13.495993294607397</v>
      </c>
      <c r="OZW28" s="605"/>
      <c r="OZX28" s="605"/>
      <c r="OZY28" s="605">
        <v>13.495993294607397</v>
      </c>
      <c r="OZZ28" s="605"/>
      <c r="PAA28" s="605"/>
      <c r="PAB28" s="605">
        <v>13.495993294607397</v>
      </c>
      <c r="PAC28" s="605"/>
      <c r="PAD28" s="605"/>
      <c r="PAE28" s="605">
        <v>13.495993294607397</v>
      </c>
      <c r="PAF28" s="605"/>
      <c r="PAG28" s="605"/>
      <c r="PAH28" s="605">
        <v>13.495993294607397</v>
      </c>
      <c r="PAI28" s="605"/>
      <c r="PAJ28" s="605"/>
      <c r="PAK28" s="605">
        <v>13.495993294607397</v>
      </c>
      <c r="PAL28" s="605"/>
      <c r="PAM28" s="605"/>
      <c r="PAN28" s="605">
        <v>13.495993294607397</v>
      </c>
      <c r="PAO28" s="605"/>
      <c r="PAP28" s="605"/>
      <c r="PAQ28" s="605">
        <v>13.495993294607397</v>
      </c>
      <c r="PAR28" s="605"/>
      <c r="PAS28" s="605"/>
      <c r="PAT28" s="605">
        <v>13.495993294607397</v>
      </c>
      <c r="PAU28" s="605"/>
      <c r="PAV28" s="605"/>
      <c r="PAW28" s="605">
        <v>13.495993294607397</v>
      </c>
      <c r="PAX28" s="605"/>
      <c r="PAY28" s="605"/>
      <c r="PAZ28" s="605">
        <v>13.495993294607397</v>
      </c>
      <c r="PBA28" s="605"/>
      <c r="PBB28" s="605"/>
      <c r="PBC28" s="605">
        <v>13.495993294607397</v>
      </c>
      <c r="PBD28" s="605"/>
      <c r="PBE28" s="605"/>
      <c r="PBF28" s="605">
        <v>13.495993294607397</v>
      </c>
      <c r="PBG28" s="605"/>
      <c r="PBH28" s="605"/>
      <c r="PBI28" s="605">
        <v>13.495993294607397</v>
      </c>
      <c r="PBJ28" s="605"/>
      <c r="PBK28" s="605"/>
      <c r="PBL28" s="605">
        <v>13.495993294607397</v>
      </c>
      <c r="PBM28" s="605"/>
      <c r="PBN28" s="605"/>
      <c r="PBO28" s="605">
        <v>13.495993294607397</v>
      </c>
      <c r="PBP28" s="605"/>
      <c r="PBQ28" s="605"/>
      <c r="PBR28" s="605">
        <v>13.495993294607397</v>
      </c>
      <c r="PBS28" s="605"/>
      <c r="PBT28" s="605"/>
      <c r="PBU28" s="605">
        <v>13.495993294607397</v>
      </c>
      <c r="PBV28" s="605"/>
      <c r="PBW28" s="605"/>
      <c r="PBX28" s="605">
        <v>13.495993294607397</v>
      </c>
      <c r="PBY28" s="605"/>
      <c r="PBZ28" s="605"/>
      <c r="PCA28" s="605">
        <v>13.495993294607397</v>
      </c>
      <c r="PCB28" s="605"/>
      <c r="PCC28" s="605"/>
      <c r="PCD28" s="605">
        <v>13.495993294607397</v>
      </c>
      <c r="PCE28" s="605"/>
      <c r="PCF28" s="605"/>
      <c r="PCG28" s="605">
        <v>13.495993294607397</v>
      </c>
      <c r="PCH28" s="605"/>
      <c r="PCI28" s="605"/>
      <c r="PCJ28" s="605">
        <v>13.495993294607397</v>
      </c>
      <c r="PCK28" s="605"/>
      <c r="PCL28" s="605"/>
      <c r="PCM28" s="605">
        <v>13.495993294607397</v>
      </c>
      <c r="PCN28" s="605"/>
      <c r="PCO28" s="605"/>
      <c r="PCP28" s="605">
        <v>13.495993294607397</v>
      </c>
      <c r="PCQ28" s="605"/>
      <c r="PCR28" s="605"/>
      <c r="PCS28" s="605">
        <v>13.495993294607397</v>
      </c>
      <c r="PCT28" s="605"/>
      <c r="PCU28" s="605"/>
      <c r="PCV28" s="605">
        <v>13.495993294607397</v>
      </c>
      <c r="PCW28" s="605"/>
      <c r="PCX28" s="605"/>
      <c r="PCY28" s="605">
        <v>13.495993294607397</v>
      </c>
      <c r="PCZ28" s="605"/>
      <c r="PDA28" s="605"/>
      <c r="PDB28" s="605">
        <v>13.495993294607397</v>
      </c>
      <c r="PDC28" s="605"/>
      <c r="PDD28" s="605"/>
      <c r="PDE28" s="605">
        <v>13.495993294607397</v>
      </c>
      <c r="PDF28" s="605"/>
      <c r="PDG28" s="605"/>
      <c r="PDH28" s="605">
        <v>13.495993294607397</v>
      </c>
      <c r="PDI28" s="605"/>
      <c r="PDJ28" s="605"/>
      <c r="PDK28" s="605">
        <v>13.495993294607397</v>
      </c>
      <c r="PDL28" s="605"/>
      <c r="PDM28" s="605"/>
      <c r="PDN28" s="605">
        <v>13.495993294607397</v>
      </c>
      <c r="PDO28" s="605"/>
      <c r="PDP28" s="605"/>
      <c r="PDQ28" s="605">
        <v>13.495993294607397</v>
      </c>
      <c r="PDR28" s="605"/>
      <c r="PDS28" s="605"/>
      <c r="PDT28" s="605">
        <v>13.495993294607397</v>
      </c>
      <c r="PDU28" s="605"/>
      <c r="PDV28" s="605"/>
      <c r="PDW28" s="605">
        <v>13.495993294607397</v>
      </c>
      <c r="PDX28" s="605"/>
      <c r="PDY28" s="605"/>
      <c r="PDZ28" s="605">
        <v>13.495993294607397</v>
      </c>
      <c r="PEA28" s="605"/>
      <c r="PEB28" s="605"/>
      <c r="PEC28" s="605">
        <v>13.495993294607397</v>
      </c>
      <c r="PED28" s="605"/>
      <c r="PEE28" s="605"/>
      <c r="PEF28" s="605">
        <v>13.495993294607397</v>
      </c>
      <c r="PEG28" s="605"/>
      <c r="PEH28" s="605"/>
      <c r="PEI28" s="605">
        <v>13.495993294607397</v>
      </c>
      <c r="PEJ28" s="605"/>
      <c r="PEK28" s="605"/>
      <c r="PEL28" s="605">
        <v>13.495993294607397</v>
      </c>
      <c r="PEM28" s="605"/>
      <c r="PEN28" s="605"/>
      <c r="PEO28" s="605">
        <v>13.495993294607397</v>
      </c>
      <c r="PEP28" s="605"/>
      <c r="PEQ28" s="605"/>
      <c r="PER28" s="605">
        <v>13.495993294607397</v>
      </c>
      <c r="PES28" s="605"/>
      <c r="PET28" s="605"/>
      <c r="PEU28" s="605">
        <v>13.495993294607397</v>
      </c>
      <c r="PEV28" s="605"/>
      <c r="PEW28" s="605"/>
      <c r="PEX28" s="605">
        <v>13.495993294607397</v>
      </c>
      <c r="PEY28" s="605"/>
      <c r="PEZ28" s="605"/>
      <c r="PFA28" s="605">
        <v>13.495993294607397</v>
      </c>
      <c r="PFB28" s="605"/>
      <c r="PFC28" s="605"/>
      <c r="PFD28" s="605">
        <v>13.495993294607397</v>
      </c>
      <c r="PFE28" s="605"/>
      <c r="PFF28" s="605"/>
      <c r="PFG28" s="605">
        <v>13.495993294607397</v>
      </c>
      <c r="PFH28" s="605"/>
      <c r="PFI28" s="605"/>
      <c r="PFJ28" s="605">
        <v>13.495993294607397</v>
      </c>
      <c r="PFK28" s="605"/>
      <c r="PFL28" s="605"/>
      <c r="PFM28" s="605">
        <v>13.495993294607397</v>
      </c>
      <c r="PFN28" s="605"/>
      <c r="PFO28" s="605"/>
      <c r="PFP28" s="605">
        <v>13.495993294607397</v>
      </c>
      <c r="PFQ28" s="605"/>
      <c r="PFR28" s="605"/>
      <c r="PFS28" s="605">
        <v>13.495993294607397</v>
      </c>
      <c r="PFT28" s="605"/>
      <c r="PFU28" s="605"/>
      <c r="PFV28" s="605">
        <v>13.495993294607397</v>
      </c>
      <c r="PFW28" s="605"/>
      <c r="PFX28" s="605"/>
      <c r="PFY28" s="605">
        <v>13.495993294607397</v>
      </c>
      <c r="PFZ28" s="605"/>
      <c r="PGA28" s="605"/>
      <c r="PGB28" s="605">
        <v>13.495993294607397</v>
      </c>
      <c r="PGC28" s="605"/>
      <c r="PGD28" s="605"/>
      <c r="PGE28" s="605">
        <v>13.495993294607397</v>
      </c>
      <c r="PGF28" s="605"/>
      <c r="PGG28" s="605"/>
      <c r="PGH28" s="605">
        <v>13.495993294607397</v>
      </c>
      <c r="PGI28" s="605"/>
      <c r="PGJ28" s="605"/>
      <c r="PGK28" s="605">
        <v>13.495993294607397</v>
      </c>
      <c r="PGL28" s="605"/>
      <c r="PGM28" s="605"/>
      <c r="PGN28" s="605">
        <v>13.495993294607397</v>
      </c>
      <c r="PGO28" s="605"/>
      <c r="PGP28" s="605"/>
      <c r="PGQ28" s="605">
        <v>13.495993294607397</v>
      </c>
      <c r="PGR28" s="605"/>
      <c r="PGS28" s="605"/>
      <c r="PGT28" s="605">
        <v>13.495993294607397</v>
      </c>
      <c r="PGU28" s="605"/>
      <c r="PGV28" s="605"/>
      <c r="PGW28" s="605">
        <v>13.495993294607397</v>
      </c>
      <c r="PGX28" s="605"/>
      <c r="PGY28" s="605"/>
      <c r="PGZ28" s="605">
        <v>13.495993294607397</v>
      </c>
      <c r="PHA28" s="605"/>
      <c r="PHB28" s="605"/>
      <c r="PHC28" s="605">
        <v>13.495993294607397</v>
      </c>
      <c r="PHD28" s="605"/>
      <c r="PHE28" s="605"/>
      <c r="PHF28" s="605">
        <v>13.495993294607397</v>
      </c>
      <c r="PHG28" s="605"/>
      <c r="PHH28" s="605"/>
      <c r="PHI28" s="605">
        <v>13.495993294607397</v>
      </c>
      <c r="PHJ28" s="605"/>
      <c r="PHK28" s="605"/>
      <c r="PHL28" s="605">
        <v>13.495993294607397</v>
      </c>
      <c r="PHM28" s="605"/>
      <c r="PHN28" s="605"/>
      <c r="PHO28" s="605">
        <v>13.495993294607397</v>
      </c>
      <c r="PHP28" s="605"/>
      <c r="PHQ28" s="605"/>
      <c r="PHR28" s="605">
        <v>13.495993294607397</v>
      </c>
      <c r="PHS28" s="605"/>
      <c r="PHT28" s="605"/>
      <c r="PHU28" s="605">
        <v>13.495993294607397</v>
      </c>
      <c r="PHV28" s="605"/>
      <c r="PHW28" s="605"/>
      <c r="PHX28" s="605">
        <v>13.495993294607397</v>
      </c>
      <c r="PHY28" s="605"/>
      <c r="PHZ28" s="605"/>
      <c r="PIA28" s="605">
        <v>13.495993294607397</v>
      </c>
      <c r="PIB28" s="605"/>
      <c r="PIC28" s="605"/>
      <c r="PID28" s="605">
        <v>13.495993294607397</v>
      </c>
      <c r="PIE28" s="605"/>
      <c r="PIF28" s="605"/>
      <c r="PIG28" s="605">
        <v>13.495993294607397</v>
      </c>
      <c r="PIH28" s="605"/>
      <c r="PII28" s="605"/>
      <c r="PIJ28" s="605">
        <v>13.495993294607397</v>
      </c>
      <c r="PIK28" s="605"/>
      <c r="PIL28" s="605"/>
      <c r="PIM28" s="605">
        <v>13.495993294607397</v>
      </c>
      <c r="PIN28" s="605"/>
      <c r="PIO28" s="605"/>
      <c r="PIP28" s="605">
        <v>13.495993294607397</v>
      </c>
      <c r="PIQ28" s="605"/>
      <c r="PIR28" s="605"/>
      <c r="PIS28" s="605">
        <v>13.495993294607397</v>
      </c>
      <c r="PIT28" s="605"/>
      <c r="PIU28" s="605"/>
      <c r="PIV28" s="605">
        <v>13.495993294607397</v>
      </c>
      <c r="PIW28" s="605"/>
      <c r="PIX28" s="605"/>
      <c r="PIY28" s="605">
        <v>13.495993294607397</v>
      </c>
      <c r="PIZ28" s="605"/>
      <c r="PJA28" s="605"/>
      <c r="PJB28" s="605">
        <v>13.495993294607397</v>
      </c>
      <c r="PJC28" s="605"/>
      <c r="PJD28" s="605"/>
      <c r="PJE28" s="605">
        <v>13.495993294607397</v>
      </c>
      <c r="PJF28" s="605"/>
      <c r="PJG28" s="605"/>
      <c r="PJH28" s="605">
        <v>13.495993294607397</v>
      </c>
      <c r="PJI28" s="605"/>
      <c r="PJJ28" s="605"/>
      <c r="PJK28" s="605">
        <v>13.495993294607397</v>
      </c>
      <c r="PJL28" s="605"/>
      <c r="PJM28" s="605"/>
      <c r="PJN28" s="605">
        <v>13.495993294607397</v>
      </c>
      <c r="PJO28" s="605"/>
      <c r="PJP28" s="605"/>
      <c r="PJQ28" s="605">
        <v>13.495993294607397</v>
      </c>
      <c r="PJR28" s="605"/>
      <c r="PJS28" s="605"/>
      <c r="PJT28" s="605">
        <v>13.495993294607397</v>
      </c>
      <c r="PJU28" s="605"/>
      <c r="PJV28" s="605"/>
      <c r="PJW28" s="605">
        <v>13.495993294607397</v>
      </c>
      <c r="PJX28" s="605"/>
      <c r="PJY28" s="605"/>
      <c r="PJZ28" s="605">
        <v>13.495993294607397</v>
      </c>
      <c r="PKA28" s="605"/>
      <c r="PKB28" s="605"/>
      <c r="PKC28" s="605">
        <v>13.495993294607397</v>
      </c>
      <c r="PKD28" s="605"/>
      <c r="PKE28" s="605"/>
      <c r="PKF28" s="605">
        <v>13.495993294607397</v>
      </c>
      <c r="PKG28" s="605"/>
      <c r="PKH28" s="605"/>
      <c r="PKI28" s="605">
        <v>13.495993294607397</v>
      </c>
      <c r="PKJ28" s="605"/>
      <c r="PKK28" s="605"/>
      <c r="PKL28" s="605">
        <v>13.495993294607397</v>
      </c>
      <c r="PKM28" s="605"/>
      <c r="PKN28" s="605"/>
      <c r="PKO28" s="605">
        <v>13.495993294607397</v>
      </c>
      <c r="PKP28" s="605"/>
      <c r="PKQ28" s="605"/>
      <c r="PKR28" s="605">
        <v>13.495993294607397</v>
      </c>
      <c r="PKS28" s="605"/>
      <c r="PKT28" s="605"/>
      <c r="PKU28" s="605">
        <v>13.495993294607397</v>
      </c>
      <c r="PKV28" s="605"/>
      <c r="PKW28" s="605"/>
      <c r="PKX28" s="605">
        <v>13.495993294607397</v>
      </c>
      <c r="PKY28" s="605"/>
      <c r="PKZ28" s="605"/>
      <c r="PLA28" s="605">
        <v>13.495993294607397</v>
      </c>
      <c r="PLB28" s="605"/>
      <c r="PLC28" s="605"/>
      <c r="PLD28" s="605">
        <v>13.495993294607397</v>
      </c>
      <c r="PLE28" s="605"/>
      <c r="PLF28" s="605"/>
      <c r="PLG28" s="605">
        <v>13.495993294607397</v>
      </c>
      <c r="PLH28" s="605"/>
      <c r="PLI28" s="605"/>
      <c r="PLJ28" s="605">
        <v>13.495993294607397</v>
      </c>
      <c r="PLK28" s="605"/>
      <c r="PLL28" s="605"/>
      <c r="PLM28" s="605">
        <v>13.495993294607397</v>
      </c>
      <c r="PLN28" s="605"/>
      <c r="PLO28" s="605"/>
      <c r="PLP28" s="605">
        <v>13.495993294607397</v>
      </c>
      <c r="PLQ28" s="605"/>
      <c r="PLR28" s="605"/>
      <c r="PLS28" s="605">
        <v>13.495993294607397</v>
      </c>
      <c r="PLT28" s="605"/>
      <c r="PLU28" s="605"/>
      <c r="PLV28" s="605">
        <v>13.495993294607397</v>
      </c>
      <c r="PLW28" s="605"/>
      <c r="PLX28" s="605"/>
      <c r="PLY28" s="605">
        <v>13.495993294607397</v>
      </c>
      <c r="PLZ28" s="605"/>
      <c r="PMA28" s="605"/>
      <c r="PMB28" s="605">
        <v>13.495993294607397</v>
      </c>
      <c r="PMC28" s="605"/>
      <c r="PMD28" s="605"/>
      <c r="PME28" s="605">
        <v>13.495993294607397</v>
      </c>
      <c r="PMF28" s="605"/>
      <c r="PMG28" s="605"/>
      <c r="PMH28" s="605">
        <v>13.495993294607397</v>
      </c>
      <c r="PMI28" s="605"/>
      <c r="PMJ28" s="605"/>
      <c r="PMK28" s="605">
        <v>13.495993294607397</v>
      </c>
      <c r="PML28" s="605"/>
      <c r="PMM28" s="605"/>
      <c r="PMN28" s="605">
        <v>13.495993294607397</v>
      </c>
      <c r="PMO28" s="605"/>
      <c r="PMP28" s="605"/>
      <c r="PMQ28" s="605">
        <v>13.495993294607397</v>
      </c>
      <c r="PMR28" s="605"/>
      <c r="PMS28" s="605"/>
      <c r="PMT28" s="605">
        <v>13.495993294607397</v>
      </c>
      <c r="PMU28" s="605"/>
      <c r="PMV28" s="605"/>
      <c r="PMW28" s="605">
        <v>13.495993294607397</v>
      </c>
      <c r="PMX28" s="605"/>
      <c r="PMY28" s="605"/>
      <c r="PMZ28" s="605">
        <v>13.495993294607397</v>
      </c>
      <c r="PNA28" s="605"/>
      <c r="PNB28" s="605"/>
      <c r="PNC28" s="605">
        <v>13.495993294607397</v>
      </c>
      <c r="PND28" s="605"/>
      <c r="PNE28" s="605"/>
      <c r="PNF28" s="605">
        <v>13.495993294607397</v>
      </c>
      <c r="PNG28" s="605"/>
      <c r="PNH28" s="605"/>
      <c r="PNI28" s="605">
        <v>13.495993294607397</v>
      </c>
      <c r="PNJ28" s="605"/>
      <c r="PNK28" s="605"/>
      <c r="PNL28" s="605">
        <v>13.495993294607397</v>
      </c>
      <c r="PNM28" s="605"/>
      <c r="PNN28" s="605"/>
      <c r="PNO28" s="605">
        <v>13.495993294607397</v>
      </c>
      <c r="PNP28" s="605"/>
      <c r="PNQ28" s="605"/>
      <c r="PNR28" s="605">
        <v>13.495993294607397</v>
      </c>
      <c r="PNS28" s="605"/>
      <c r="PNT28" s="605"/>
      <c r="PNU28" s="605">
        <v>13.495993294607397</v>
      </c>
      <c r="PNV28" s="605"/>
      <c r="PNW28" s="605"/>
      <c r="PNX28" s="605">
        <v>13.495993294607397</v>
      </c>
      <c r="PNY28" s="605"/>
      <c r="PNZ28" s="605"/>
      <c r="POA28" s="605">
        <v>13.495993294607397</v>
      </c>
      <c r="POB28" s="605"/>
      <c r="POC28" s="605"/>
      <c r="POD28" s="605">
        <v>13.495993294607397</v>
      </c>
      <c r="POE28" s="605"/>
      <c r="POF28" s="605"/>
      <c r="POG28" s="605">
        <v>13.495993294607397</v>
      </c>
      <c r="POH28" s="605"/>
      <c r="POI28" s="605"/>
      <c r="POJ28" s="605">
        <v>13.495993294607397</v>
      </c>
      <c r="POK28" s="605"/>
      <c r="POL28" s="605"/>
      <c r="POM28" s="605">
        <v>13.495993294607397</v>
      </c>
      <c r="PON28" s="605"/>
      <c r="POO28" s="605"/>
      <c r="POP28" s="605">
        <v>13.495993294607397</v>
      </c>
      <c r="POQ28" s="605"/>
      <c r="POR28" s="605"/>
      <c r="POS28" s="605">
        <v>13.495993294607397</v>
      </c>
      <c r="POT28" s="605"/>
      <c r="POU28" s="605"/>
      <c r="POV28" s="605">
        <v>13.495993294607397</v>
      </c>
      <c r="POW28" s="605"/>
      <c r="POX28" s="605"/>
      <c r="POY28" s="605">
        <v>13.495993294607397</v>
      </c>
      <c r="POZ28" s="605"/>
      <c r="PPA28" s="605"/>
      <c r="PPB28" s="605">
        <v>13.495993294607397</v>
      </c>
      <c r="PPC28" s="605"/>
      <c r="PPD28" s="605"/>
      <c r="PPE28" s="605">
        <v>13.495993294607397</v>
      </c>
      <c r="PPF28" s="605"/>
      <c r="PPG28" s="605"/>
      <c r="PPH28" s="605">
        <v>13.495993294607397</v>
      </c>
      <c r="PPI28" s="605"/>
      <c r="PPJ28" s="605"/>
      <c r="PPK28" s="605">
        <v>13.495993294607397</v>
      </c>
      <c r="PPL28" s="605"/>
      <c r="PPM28" s="605"/>
      <c r="PPN28" s="605">
        <v>13.495993294607397</v>
      </c>
      <c r="PPO28" s="605"/>
      <c r="PPP28" s="605"/>
      <c r="PPQ28" s="605">
        <v>13.495993294607397</v>
      </c>
      <c r="PPR28" s="605"/>
      <c r="PPS28" s="605"/>
      <c r="PPT28" s="605">
        <v>13.495993294607397</v>
      </c>
      <c r="PPU28" s="605"/>
      <c r="PPV28" s="605"/>
      <c r="PPW28" s="605">
        <v>13.495993294607397</v>
      </c>
      <c r="PPX28" s="605"/>
      <c r="PPY28" s="605"/>
      <c r="PPZ28" s="605">
        <v>13.495993294607397</v>
      </c>
      <c r="PQA28" s="605"/>
      <c r="PQB28" s="605"/>
      <c r="PQC28" s="605">
        <v>13.495993294607397</v>
      </c>
      <c r="PQD28" s="605"/>
      <c r="PQE28" s="605"/>
      <c r="PQF28" s="605">
        <v>13.495993294607397</v>
      </c>
      <c r="PQG28" s="605"/>
      <c r="PQH28" s="605"/>
      <c r="PQI28" s="605">
        <v>13.495993294607397</v>
      </c>
      <c r="PQJ28" s="605"/>
      <c r="PQK28" s="605"/>
      <c r="PQL28" s="605">
        <v>13.495993294607397</v>
      </c>
      <c r="PQM28" s="605"/>
      <c r="PQN28" s="605"/>
      <c r="PQO28" s="605">
        <v>13.495993294607397</v>
      </c>
      <c r="PQP28" s="605"/>
      <c r="PQQ28" s="605"/>
      <c r="PQR28" s="605">
        <v>13.495993294607397</v>
      </c>
      <c r="PQS28" s="605"/>
      <c r="PQT28" s="605"/>
      <c r="PQU28" s="605">
        <v>13.495993294607397</v>
      </c>
      <c r="PQV28" s="605"/>
      <c r="PQW28" s="605"/>
      <c r="PQX28" s="605">
        <v>13.495993294607397</v>
      </c>
      <c r="PQY28" s="605"/>
      <c r="PQZ28" s="605"/>
      <c r="PRA28" s="605">
        <v>13.495993294607397</v>
      </c>
      <c r="PRB28" s="605"/>
      <c r="PRC28" s="605"/>
      <c r="PRD28" s="605">
        <v>13.495993294607397</v>
      </c>
      <c r="PRE28" s="605"/>
      <c r="PRF28" s="605"/>
      <c r="PRG28" s="605">
        <v>13.495993294607397</v>
      </c>
      <c r="PRH28" s="605"/>
      <c r="PRI28" s="605"/>
      <c r="PRJ28" s="605">
        <v>13.495993294607397</v>
      </c>
      <c r="PRK28" s="605"/>
      <c r="PRL28" s="605"/>
      <c r="PRM28" s="605">
        <v>13.495993294607397</v>
      </c>
      <c r="PRN28" s="605"/>
      <c r="PRO28" s="605"/>
      <c r="PRP28" s="605">
        <v>13.495993294607397</v>
      </c>
      <c r="PRQ28" s="605"/>
      <c r="PRR28" s="605"/>
      <c r="PRS28" s="605">
        <v>13.495993294607397</v>
      </c>
      <c r="PRT28" s="605"/>
      <c r="PRU28" s="605"/>
      <c r="PRV28" s="605">
        <v>13.495993294607397</v>
      </c>
      <c r="PRW28" s="605"/>
      <c r="PRX28" s="605"/>
      <c r="PRY28" s="605">
        <v>13.495993294607397</v>
      </c>
      <c r="PRZ28" s="605"/>
      <c r="PSA28" s="605"/>
      <c r="PSB28" s="605">
        <v>13.495993294607397</v>
      </c>
      <c r="PSC28" s="605"/>
      <c r="PSD28" s="605"/>
      <c r="PSE28" s="605">
        <v>13.495993294607397</v>
      </c>
      <c r="PSF28" s="605"/>
      <c r="PSG28" s="605"/>
      <c r="PSH28" s="605">
        <v>13.495993294607397</v>
      </c>
      <c r="PSI28" s="605"/>
      <c r="PSJ28" s="605"/>
      <c r="PSK28" s="605">
        <v>13.495993294607397</v>
      </c>
      <c r="PSL28" s="605"/>
      <c r="PSM28" s="605"/>
      <c r="PSN28" s="605">
        <v>13.495993294607397</v>
      </c>
      <c r="PSO28" s="605"/>
      <c r="PSP28" s="605"/>
      <c r="PSQ28" s="605">
        <v>13.495993294607397</v>
      </c>
      <c r="PSR28" s="605"/>
      <c r="PSS28" s="605"/>
      <c r="PST28" s="605">
        <v>13.495993294607397</v>
      </c>
      <c r="PSU28" s="605"/>
      <c r="PSV28" s="605"/>
      <c r="PSW28" s="605">
        <v>13.495993294607397</v>
      </c>
      <c r="PSX28" s="605"/>
      <c r="PSY28" s="605"/>
      <c r="PSZ28" s="605">
        <v>13.495993294607397</v>
      </c>
      <c r="PTA28" s="605"/>
      <c r="PTB28" s="605"/>
      <c r="PTC28" s="605">
        <v>13.495993294607397</v>
      </c>
      <c r="PTD28" s="605"/>
      <c r="PTE28" s="605"/>
      <c r="PTF28" s="605">
        <v>13.495993294607397</v>
      </c>
      <c r="PTG28" s="605"/>
      <c r="PTH28" s="605"/>
      <c r="PTI28" s="605">
        <v>13.495993294607397</v>
      </c>
      <c r="PTJ28" s="605"/>
      <c r="PTK28" s="605"/>
      <c r="PTL28" s="605">
        <v>13.495993294607397</v>
      </c>
      <c r="PTM28" s="605"/>
      <c r="PTN28" s="605"/>
      <c r="PTO28" s="605">
        <v>13.495993294607397</v>
      </c>
      <c r="PTP28" s="605"/>
      <c r="PTQ28" s="605"/>
      <c r="PTR28" s="605">
        <v>13.495993294607397</v>
      </c>
      <c r="PTS28" s="605"/>
      <c r="PTT28" s="605"/>
      <c r="PTU28" s="605">
        <v>13.495993294607397</v>
      </c>
      <c r="PTV28" s="605"/>
      <c r="PTW28" s="605"/>
      <c r="PTX28" s="605">
        <v>13.495993294607397</v>
      </c>
      <c r="PTY28" s="605"/>
      <c r="PTZ28" s="605"/>
      <c r="PUA28" s="605">
        <v>13.495993294607397</v>
      </c>
      <c r="PUB28" s="605"/>
      <c r="PUC28" s="605"/>
      <c r="PUD28" s="605">
        <v>13.495993294607397</v>
      </c>
      <c r="PUE28" s="605"/>
      <c r="PUF28" s="605"/>
      <c r="PUG28" s="605">
        <v>13.495993294607397</v>
      </c>
      <c r="PUH28" s="605"/>
      <c r="PUI28" s="605"/>
      <c r="PUJ28" s="605">
        <v>13.495993294607397</v>
      </c>
      <c r="PUK28" s="605"/>
      <c r="PUL28" s="605"/>
      <c r="PUM28" s="605">
        <v>13.495993294607397</v>
      </c>
      <c r="PUN28" s="605"/>
      <c r="PUO28" s="605"/>
      <c r="PUP28" s="605">
        <v>13.495993294607397</v>
      </c>
      <c r="PUQ28" s="605"/>
      <c r="PUR28" s="605"/>
      <c r="PUS28" s="605">
        <v>13.495993294607397</v>
      </c>
      <c r="PUT28" s="605"/>
      <c r="PUU28" s="605"/>
      <c r="PUV28" s="605">
        <v>13.495993294607397</v>
      </c>
      <c r="PUW28" s="605"/>
      <c r="PUX28" s="605"/>
      <c r="PUY28" s="605">
        <v>13.495993294607397</v>
      </c>
      <c r="PUZ28" s="605"/>
      <c r="PVA28" s="605"/>
      <c r="PVB28" s="605">
        <v>13.495993294607397</v>
      </c>
      <c r="PVC28" s="605"/>
      <c r="PVD28" s="605"/>
      <c r="PVE28" s="605">
        <v>13.495993294607397</v>
      </c>
      <c r="PVF28" s="605"/>
      <c r="PVG28" s="605"/>
      <c r="PVH28" s="605">
        <v>13.495993294607397</v>
      </c>
      <c r="PVI28" s="605"/>
      <c r="PVJ28" s="605"/>
      <c r="PVK28" s="605">
        <v>13.495993294607397</v>
      </c>
      <c r="PVL28" s="605"/>
      <c r="PVM28" s="605"/>
      <c r="PVN28" s="605">
        <v>13.495993294607397</v>
      </c>
      <c r="PVO28" s="605"/>
      <c r="PVP28" s="605"/>
      <c r="PVQ28" s="605">
        <v>13.495993294607397</v>
      </c>
      <c r="PVR28" s="605"/>
      <c r="PVS28" s="605"/>
      <c r="PVT28" s="605">
        <v>13.495993294607397</v>
      </c>
      <c r="PVU28" s="605"/>
      <c r="PVV28" s="605"/>
      <c r="PVW28" s="605">
        <v>13.495993294607397</v>
      </c>
      <c r="PVX28" s="605"/>
      <c r="PVY28" s="605"/>
      <c r="PVZ28" s="605">
        <v>13.495993294607397</v>
      </c>
      <c r="PWA28" s="605"/>
      <c r="PWB28" s="605"/>
      <c r="PWC28" s="605">
        <v>13.495993294607397</v>
      </c>
      <c r="PWD28" s="605"/>
      <c r="PWE28" s="605"/>
      <c r="PWF28" s="605">
        <v>13.495993294607397</v>
      </c>
      <c r="PWG28" s="605"/>
      <c r="PWH28" s="605"/>
      <c r="PWI28" s="605">
        <v>13.495993294607397</v>
      </c>
      <c r="PWJ28" s="605"/>
      <c r="PWK28" s="605"/>
      <c r="PWL28" s="605">
        <v>13.495993294607397</v>
      </c>
      <c r="PWM28" s="605"/>
      <c r="PWN28" s="605"/>
      <c r="PWO28" s="605">
        <v>13.495993294607397</v>
      </c>
      <c r="PWP28" s="605"/>
      <c r="PWQ28" s="605"/>
      <c r="PWR28" s="605">
        <v>13.495993294607397</v>
      </c>
      <c r="PWS28" s="605"/>
      <c r="PWT28" s="605"/>
      <c r="PWU28" s="605">
        <v>13.495993294607397</v>
      </c>
      <c r="PWV28" s="605"/>
      <c r="PWW28" s="605"/>
      <c r="PWX28" s="605">
        <v>13.495993294607397</v>
      </c>
      <c r="PWY28" s="605"/>
      <c r="PWZ28" s="605"/>
      <c r="PXA28" s="605">
        <v>13.495993294607397</v>
      </c>
      <c r="PXB28" s="605"/>
      <c r="PXC28" s="605"/>
      <c r="PXD28" s="605">
        <v>13.495993294607397</v>
      </c>
      <c r="PXE28" s="605"/>
      <c r="PXF28" s="605"/>
      <c r="PXG28" s="605">
        <v>13.495993294607397</v>
      </c>
      <c r="PXH28" s="605"/>
      <c r="PXI28" s="605"/>
      <c r="PXJ28" s="605">
        <v>13.495993294607397</v>
      </c>
      <c r="PXK28" s="605"/>
      <c r="PXL28" s="605"/>
      <c r="PXM28" s="605">
        <v>13.495993294607397</v>
      </c>
      <c r="PXN28" s="605"/>
      <c r="PXO28" s="605"/>
      <c r="PXP28" s="605">
        <v>13.495993294607397</v>
      </c>
      <c r="PXQ28" s="605"/>
      <c r="PXR28" s="605"/>
      <c r="PXS28" s="605">
        <v>13.495993294607397</v>
      </c>
      <c r="PXT28" s="605"/>
      <c r="PXU28" s="605"/>
      <c r="PXV28" s="605">
        <v>13.495993294607397</v>
      </c>
      <c r="PXW28" s="605"/>
      <c r="PXX28" s="605"/>
      <c r="PXY28" s="605">
        <v>13.495993294607397</v>
      </c>
      <c r="PXZ28" s="605"/>
      <c r="PYA28" s="605"/>
      <c r="PYB28" s="605">
        <v>13.495993294607397</v>
      </c>
      <c r="PYC28" s="605"/>
      <c r="PYD28" s="605"/>
      <c r="PYE28" s="605">
        <v>13.495993294607397</v>
      </c>
      <c r="PYF28" s="605"/>
      <c r="PYG28" s="605"/>
      <c r="PYH28" s="605">
        <v>13.495993294607397</v>
      </c>
      <c r="PYI28" s="605"/>
      <c r="PYJ28" s="605"/>
      <c r="PYK28" s="605">
        <v>13.495993294607397</v>
      </c>
      <c r="PYL28" s="605"/>
      <c r="PYM28" s="605"/>
      <c r="PYN28" s="605">
        <v>13.495993294607397</v>
      </c>
      <c r="PYO28" s="605"/>
      <c r="PYP28" s="605"/>
      <c r="PYQ28" s="605">
        <v>13.495993294607397</v>
      </c>
      <c r="PYR28" s="605"/>
      <c r="PYS28" s="605"/>
      <c r="PYT28" s="605">
        <v>13.495993294607397</v>
      </c>
      <c r="PYU28" s="605"/>
      <c r="PYV28" s="605"/>
      <c r="PYW28" s="605">
        <v>13.495993294607397</v>
      </c>
      <c r="PYX28" s="605"/>
      <c r="PYY28" s="605"/>
      <c r="PYZ28" s="605">
        <v>13.495993294607397</v>
      </c>
      <c r="PZA28" s="605"/>
      <c r="PZB28" s="605"/>
      <c r="PZC28" s="605">
        <v>13.495993294607397</v>
      </c>
      <c r="PZD28" s="605"/>
      <c r="PZE28" s="605"/>
      <c r="PZF28" s="605">
        <v>13.495993294607397</v>
      </c>
      <c r="PZG28" s="605"/>
      <c r="PZH28" s="605"/>
      <c r="PZI28" s="605">
        <v>13.495993294607397</v>
      </c>
      <c r="PZJ28" s="605"/>
      <c r="PZK28" s="605"/>
      <c r="PZL28" s="605">
        <v>13.495993294607397</v>
      </c>
      <c r="PZM28" s="605"/>
      <c r="PZN28" s="605"/>
      <c r="PZO28" s="605">
        <v>13.495993294607397</v>
      </c>
      <c r="PZP28" s="605"/>
      <c r="PZQ28" s="605"/>
      <c r="PZR28" s="605">
        <v>13.495993294607397</v>
      </c>
      <c r="PZS28" s="605"/>
      <c r="PZT28" s="605"/>
      <c r="PZU28" s="605">
        <v>13.495993294607397</v>
      </c>
      <c r="PZV28" s="605"/>
      <c r="PZW28" s="605"/>
      <c r="PZX28" s="605">
        <v>13.495993294607397</v>
      </c>
      <c r="PZY28" s="605"/>
      <c r="PZZ28" s="605"/>
      <c r="QAA28" s="605">
        <v>13.495993294607397</v>
      </c>
      <c r="QAB28" s="605"/>
      <c r="QAC28" s="605"/>
      <c r="QAD28" s="605">
        <v>13.495993294607397</v>
      </c>
      <c r="QAE28" s="605"/>
      <c r="QAF28" s="605"/>
      <c r="QAG28" s="605">
        <v>13.495993294607397</v>
      </c>
      <c r="QAH28" s="605"/>
      <c r="QAI28" s="605"/>
      <c r="QAJ28" s="605">
        <v>13.495993294607397</v>
      </c>
      <c r="QAK28" s="605"/>
      <c r="QAL28" s="605"/>
      <c r="QAM28" s="605">
        <v>13.495993294607397</v>
      </c>
      <c r="QAN28" s="605"/>
      <c r="QAO28" s="605"/>
      <c r="QAP28" s="605">
        <v>13.495993294607397</v>
      </c>
      <c r="QAQ28" s="605"/>
      <c r="QAR28" s="605"/>
      <c r="QAS28" s="605">
        <v>13.495993294607397</v>
      </c>
      <c r="QAT28" s="605"/>
      <c r="QAU28" s="605"/>
      <c r="QAV28" s="605">
        <v>13.495993294607397</v>
      </c>
      <c r="QAW28" s="605"/>
      <c r="QAX28" s="605"/>
      <c r="QAY28" s="605">
        <v>13.495993294607397</v>
      </c>
      <c r="QAZ28" s="605"/>
      <c r="QBA28" s="605"/>
      <c r="QBB28" s="605">
        <v>13.495993294607397</v>
      </c>
      <c r="QBC28" s="605"/>
      <c r="QBD28" s="605"/>
      <c r="QBE28" s="605">
        <v>13.495993294607397</v>
      </c>
      <c r="QBF28" s="605"/>
      <c r="QBG28" s="605"/>
      <c r="QBH28" s="605">
        <v>13.495993294607397</v>
      </c>
      <c r="QBI28" s="605"/>
      <c r="QBJ28" s="605"/>
      <c r="QBK28" s="605">
        <v>13.495993294607397</v>
      </c>
      <c r="QBL28" s="605"/>
      <c r="QBM28" s="605"/>
      <c r="QBN28" s="605">
        <v>13.495993294607397</v>
      </c>
      <c r="QBO28" s="605"/>
      <c r="QBP28" s="605"/>
      <c r="QBQ28" s="605">
        <v>13.495993294607397</v>
      </c>
      <c r="QBR28" s="605"/>
      <c r="QBS28" s="605"/>
      <c r="QBT28" s="605">
        <v>13.495993294607397</v>
      </c>
      <c r="QBU28" s="605"/>
      <c r="QBV28" s="605"/>
      <c r="QBW28" s="605">
        <v>13.495993294607397</v>
      </c>
      <c r="QBX28" s="605"/>
      <c r="QBY28" s="605"/>
      <c r="QBZ28" s="605">
        <v>13.495993294607397</v>
      </c>
      <c r="QCA28" s="605"/>
      <c r="QCB28" s="605"/>
      <c r="QCC28" s="605">
        <v>13.495993294607397</v>
      </c>
      <c r="QCD28" s="605"/>
      <c r="QCE28" s="605"/>
      <c r="QCF28" s="605">
        <v>13.495993294607397</v>
      </c>
      <c r="QCG28" s="605"/>
      <c r="QCH28" s="605"/>
      <c r="QCI28" s="605">
        <v>13.495993294607397</v>
      </c>
      <c r="QCJ28" s="605"/>
      <c r="QCK28" s="605"/>
      <c r="QCL28" s="605">
        <v>13.495993294607397</v>
      </c>
      <c r="QCM28" s="605"/>
      <c r="QCN28" s="605"/>
      <c r="QCO28" s="605">
        <v>13.495993294607397</v>
      </c>
      <c r="QCP28" s="605"/>
      <c r="QCQ28" s="605"/>
      <c r="QCR28" s="605">
        <v>13.495993294607397</v>
      </c>
      <c r="QCS28" s="605"/>
      <c r="QCT28" s="605"/>
      <c r="QCU28" s="605">
        <v>13.495993294607397</v>
      </c>
      <c r="QCV28" s="605"/>
      <c r="QCW28" s="605"/>
      <c r="QCX28" s="605">
        <v>13.495993294607397</v>
      </c>
      <c r="QCY28" s="605"/>
      <c r="QCZ28" s="605"/>
      <c r="QDA28" s="605">
        <v>13.495993294607397</v>
      </c>
      <c r="QDB28" s="605"/>
      <c r="QDC28" s="605"/>
      <c r="QDD28" s="605">
        <v>13.495993294607397</v>
      </c>
      <c r="QDE28" s="605"/>
      <c r="QDF28" s="605"/>
      <c r="QDG28" s="605">
        <v>13.495993294607397</v>
      </c>
      <c r="QDH28" s="605"/>
      <c r="QDI28" s="605"/>
      <c r="QDJ28" s="605">
        <v>13.495993294607397</v>
      </c>
      <c r="QDK28" s="605"/>
      <c r="QDL28" s="605"/>
      <c r="QDM28" s="605">
        <v>13.495993294607397</v>
      </c>
      <c r="QDN28" s="605"/>
      <c r="QDO28" s="605"/>
      <c r="QDP28" s="605">
        <v>13.495993294607397</v>
      </c>
      <c r="QDQ28" s="605"/>
      <c r="QDR28" s="605"/>
      <c r="QDS28" s="605">
        <v>13.495993294607397</v>
      </c>
      <c r="QDT28" s="605"/>
      <c r="QDU28" s="605"/>
      <c r="QDV28" s="605">
        <v>13.495993294607397</v>
      </c>
      <c r="QDW28" s="605"/>
      <c r="QDX28" s="605"/>
      <c r="QDY28" s="605">
        <v>13.495993294607397</v>
      </c>
      <c r="QDZ28" s="605"/>
      <c r="QEA28" s="605"/>
      <c r="QEB28" s="605">
        <v>13.495993294607397</v>
      </c>
      <c r="QEC28" s="605"/>
      <c r="QED28" s="605"/>
      <c r="QEE28" s="605">
        <v>13.495993294607397</v>
      </c>
      <c r="QEF28" s="605"/>
      <c r="QEG28" s="605"/>
      <c r="QEH28" s="605">
        <v>13.495993294607397</v>
      </c>
      <c r="QEI28" s="605"/>
      <c r="QEJ28" s="605"/>
      <c r="QEK28" s="605">
        <v>13.495993294607397</v>
      </c>
      <c r="QEL28" s="605"/>
      <c r="QEM28" s="605"/>
      <c r="QEN28" s="605">
        <v>13.495993294607397</v>
      </c>
      <c r="QEO28" s="605"/>
      <c r="QEP28" s="605"/>
      <c r="QEQ28" s="605">
        <v>13.495993294607397</v>
      </c>
      <c r="QER28" s="605"/>
      <c r="QES28" s="605"/>
      <c r="QET28" s="605">
        <v>13.495993294607397</v>
      </c>
      <c r="QEU28" s="605"/>
      <c r="QEV28" s="605"/>
      <c r="QEW28" s="605">
        <v>13.495993294607397</v>
      </c>
      <c r="QEX28" s="605"/>
      <c r="QEY28" s="605"/>
      <c r="QEZ28" s="605">
        <v>13.495993294607397</v>
      </c>
      <c r="QFA28" s="605"/>
      <c r="QFB28" s="605"/>
      <c r="QFC28" s="605">
        <v>13.495993294607397</v>
      </c>
      <c r="QFD28" s="605"/>
      <c r="QFE28" s="605"/>
      <c r="QFF28" s="605">
        <v>13.495993294607397</v>
      </c>
      <c r="QFG28" s="605"/>
      <c r="QFH28" s="605"/>
      <c r="QFI28" s="605">
        <v>13.495993294607397</v>
      </c>
      <c r="QFJ28" s="605"/>
      <c r="QFK28" s="605"/>
      <c r="QFL28" s="605">
        <v>13.495993294607397</v>
      </c>
      <c r="QFM28" s="605"/>
      <c r="QFN28" s="605"/>
      <c r="QFO28" s="605">
        <v>13.495993294607397</v>
      </c>
      <c r="QFP28" s="605"/>
      <c r="QFQ28" s="605"/>
      <c r="QFR28" s="605">
        <v>13.495993294607397</v>
      </c>
      <c r="QFS28" s="605"/>
      <c r="QFT28" s="605"/>
      <c r="QFU28" s="605">
        <v>13.495993294607397</v>
      </c>
      <c r="QFV28" s="605"/>
      <c r="QFW28" s="605"/>
      <c r="QFX28" s="605">
        <v>13.495993294607397</v>
      </c>
      <c r="QFY28" s="605"/>
      <c r="QFZ28" s="605"/>
      <c r="QGA28" s="605">
        <v>13.495993294607397</v>
      </c>
      <c r="QGB28" s="605"/>
      <c r="QGC28" s="605"/>
      <c r="QGD28" s="605">
        <v>13.495993294607397</v>
      </c>
      <c r="QGE28" s="605"/>
      <c r="QGF28" s="605"/>
      <c r="QGG28" s="605">
        <v>13.495993294607397</v>
      </c>
      <c r="QGH28" s="605"/>
      <c r="QGI28" s="605"/>
      <c r="QGJ28" s="605">
        <v>13.495993294607397</v>
      </c>
      <c r="QGK28" s="605"/>
      <c r="QGL28" s="605"/>
      <c r="QGM28" s="605">
        <v>13.495993294607397</v>
      </c>
      <c r="QGN28" s="605"/>
      <c r="QGO28" s="605"/>
      <c r="QGP28" s="605">
        <v>13.495993294607397</v>
      </c>
      <c r="QGQ28" s="605"/>
      <c r="QGR28" s="605"/>
      <c r="QGS28" s="605">
        <v>13.495993294607397</v>
      </c>
      <c r="QGT28" s="605"/>
      <c r="QGU28" s="605"/>
      <c r="QGV28" s="605">
        <v>13.495993294607397</v>
      </c>
      <c r="QGW28" s="605"/>
      <c r="QGX28" s="605"/>
      <c r="QGY28" s="605">
        <v>13.495993294607397</v>
      </c>
      <c r="QGZ28" s="605"/>
      <c r="QHA28" s="605"/>
      <c r="QHB28" s="605">
        <v>13.495993294607397</v>
      </c>
      <c r="QHC28" s="605"/>
      <c r="QHD28" s="605"/>
      <c r="QHE28" s="605">
        <v>13.495993294607397</v>
      </c>
      <c r="QHF28" s="605"/>
      <c r="QHG28" s="605"/>
      <c r="QHH28" s="605">
        <v>13.495993294607397</v>
      </c>
      <c r="QHI28" s="605"/>
      <c r="QHJ28" s="605"/>
      <c r="QHK28" s="605">
        <v>13.495993294607397</v>
      </c>
      <c r="QHL28" s="605"/>
      <c r="QHM28" s="605"/>
      <c r="QHN28" s="605">
        <v>13.495993294607397</v>
      </c>
      <c r="QHO28" s="605"/>
      <c r="QHP28" s="605"/>
      <c r="QHQ28" s="605">
        <v>13.495993294607397</v>
      </c>
      <c r="QHR28" s="605"/>
      <c r="QHS28" s="605"/>
      <c r="QHT28" s="605">
        <v>13.495993294607397</v>
      </c>
      <c r="QHU28" s="605"/>
      <c r="QHV28" s="605"/>
      <c r="QHW28" s="605">
        <v>13.495993294607397</v>
      </c>
      <c r="QHX28" s="605"/>
      <c r="QHY28" s="605"/>
      <c r="QHZ28" s="605">
        <v>13.495993294607397</v>
      </c>
      <c r="QIA28" s="605"/>
      <c r="QIB28" s="605"/>
      <c r="QIC28" s="605">
        <v>13.495993294607397</v>
      </c>
      <c r="QID28" s="605"/>
      <c r="QIE28" s="605"/>
      <c r="QIF28" s="605">
        <v>13.495993294607397</v>
      </c>
      <c r="QIG28" s="605"/>
      <c r="QIH28" s="605"/>
      <c r="QII28" s="605">
        <v>13.495993294607397</v>
      </c>
      <c r="QIJ28" s="605"/>
      <c r="QIK28" s="605"/>
      <c r="QIL28" s="605">
        <v>13.495993294607397</v>
      </c>
      <c r="QIM28" s="605"/>
      <c r="QIN28" s="605"/>
      <c r="QIO28" s="605">
        <v>13.495993294607397</v>
      </c>
      <c r="QIP28" s="605"/>
      <c r="QIQ28" s="605"/>
      <c r="QIR28" s="605">
        <v>13.495993294607397</v>
      </c>
      <c r="QIS28" s="605"/>
      <c r="QIT28" s="605"/>
      <c r="QIU28" s="605">
        <v>13.495993294607397</v>
      </c>
      <c r="QIV28" s="605"/>
      <c r="QIW28" s="605"/>
      <c r="QIX28" s="605">
        <v>13.495993294607397</v>
      </c>
      <c r="QIY28" s="605"/>
      <c r="QIZ28" s="605"/>
      <c r="QJA28" s="605">
        <v>13.495993294607397</v>
      </c>
      <c r="QJB28" s="605"/>
      <c r="QJC28" s="605"/>
      <c r="QJD28" s="605">
        <v>13.495993294607397</v>
      </c>
      <c r="QJE28" s="605"/>
      <c r="QJF28" s="605"/>
      <c r="QJG28" s="605">
        <v>13.495993294607397</v>
      </c>
      <c r="QJH28" s="605"/>
      <c r="QJI28" s="605"/>
      <c r="QJJ28" s="605">
        <v>13.495993294607397</v>
      </c>
      <c r="QJK28" s="605"/>
      <c r="QJL28" s="605"/>
      <c r="QJM28" s="605">
        <v>13.495993294607397</v>
      </c>
      <c r="QJN28" s="605"/>
      <c r="QJO28" s="605"/>
      <c r="QJP28" s="605">
        <v>13.495993294607397</v>
      </c>
      <c r="QJQ28" s="605"/>
      <c r="QJR28" s="605"/>
      <c r="QJS28" s="605">
        <v>13.495993294607397</v>
      </c>
      <c r="QJT28" s="605"/>
      <c r="QJU28" s="605"/>
      <c r="QJV28" s="605">
        <v>13.495993294607397</v>
      </c>
      <c r="QJW28" s="605"/>
      <c r="QJX28" s="605"/>
      <c r="QJY28" s="605">
        <v>13.495993294607397</v>
      </c>
      <c r="QJZ28" s="605"/>
      <c r="QKA28" s="605"/>
      <c r="QKB28" s="605">
        <v>13.495993294607397</v>
      </c>
      <c r="QKC28" s="605"/>
      <c r="QKD28" s="605"/>
      <c r="QKE28" s="605">
        <v>13.495993294607397</v>
      </c>
      <c r="QKF28" s="605"/>
      <c r="QKG28" s="605"/>
      <c r="QKH28" s="605">
        <v>13.495993294607397</v>
      </c>
      <c r="QKI28" s="605"/>
      <c r="QKJ28" s="605"/>
      <c r="QKK28" s="605">
        <v>13.495993294607397</v>
      </c>
      <c r="QKL28" s="605"/>
      <c r="QKM28" s="605"/>
      <c r="QKN28" s="605">
        <v>13.495993294607397</v>
      </c>
      <c r="QKO28" s="605"/>
      <c r="QKP28" s="605"/>
      <c r="QKQ28" s="605">
        <v>13.495993294607397</v>
      </c>
      <c r="QKR28" s="605"/>
      <c r="QKS28" s="605"/>
      <c r="QKT28" s="605">
        <v>13.495993294607397</v>
      </c>
      <c r="QKU28" s="605"/>
      <c r="QKV28" s="605"/>
      <c r="QKW28" s="605">
        <v>13.495993294607397</v>
      </c>
      <c r="QKX28" s="605"/>
      <c r="QKY28" s="605"/>
      <c r="QKZ28" s="605">
        <v>13.495993294607397</v>
      </c>
      <c r="QLA28" s="605"/>
      <c r="QLB28" s="605"/>
      <c r="QLC28" s="605">
        <v>13.495993294607397</v>
      </c>
      <c r="QLD28" s="605"/>
      <c r="QLE28" s="605"/>
      <c r="QLF28" s="605">
        <v>13.495993294607397</v>
      </c>
      <c r="QLG28" s="605"/>
      <c r="QLH28" s="605"/>
      <c r="QLI28" s="605">
        <v>13.495993294607397</v>
      </c>
      <c r="QLJ28" s="605"/>
      <c r="QLK28" s="605"/>
      <c r="QLL28" s="605">
        <v>13.495993294607397</v>
      </c>
      <c r="QLM28" s="605"/>
      <c r="QLN28" s="605"/>
      <c r="QLO28" s="605">
        <v>13.495993294607397</v>
      </c>
      <c r="QLP28" s="605"/>
      <c r="QLQ28" s="605"/>
      <c r="QLR28" s="605">
        <v>13.495993294607397</v>
      </c>
      <c r="QLS28" s="605"/>
      <c r="QLT28" s="605"/>
      <c r="QLU28" s="605">
        <v>13.495993294607397</v>
      </c>
      <c r="QLV28" s="605"/>
      <c r="QLW28" s="605"/>
      <c r="QLX28" s="605">
        <v>13.495993294607397</v>
      </c>
      <c r="QLY28" s="605"/>
      <c r="QLZ28" s="605"/>
      <c r="QMA28" s="605">
        <v>13.495993294607397</v>
      </c>
      <c r="QMB28" s="605"/>
      <c r="QMC28" s="605"/>
      <c r="QMD28" s="605">
        <v>13.495993294607397</v>
      </c>
      <c r="QME28" s="605"/>
      <c r="QMF28" s="605"/>
      <c r="QMG28" s="605">
        <v>13.495993294607397</v>
      </c>
      <c r="QMH28" s="605"/>
      <c r="QMI28" s="605"/>
      <c r="QMJ28" s="605">
        <v>13.495993294607397</v>
      </c>
      <c r="QMK28" s="605"/>
      <c r="QML28" s="605"/>
      <c r="QMM28" s="605">
        <v>13.495993294607397</v>
      </c>
      <c r="QMN28" s="605"/>
      <c r="QMO28" s="605"/>
      <c r="QMP28" s="605">
        <v>13.495993294607397</v>
      </c>
      <c r="QMQ28" s="605"/>
      <c r="QMR28" s="605"/>
      <c r="QMS28" s="605">
        <v>13.495993294607397</v>
      </c>
      <c r="QMT28" s="605"/>
      <c r="QMU28" s="605"/>
      <c r="QMV28" s="605">
        <v>13.495993294607397</v>
      </c>
      <c r="QMW28" s="605"/>
      <c r="QMX28" s="605"/>
      <c r="QMY28" s="605">
        <v>13.495993294607397</v>
      </c>
      <c r="QMZ28" s="605"/>
      <c r="QNA28" s="605"/>
      <c r="QNB28" s="605">
        <v>13.495993294607397</v>
      </c>
      <c r="QNC28" s="605"/>
      <c r="QND28" s="605"/>
      <c r="QNE28" s="605">
        <v>13.495993294607397</v>
      </c>
      <c r="QNF28" s="605"/>
      <c r="QNG28" s="605"/>
      <c r="QNH28" s="605">
        <v>13.495993294607397</v>
      </c>
      <c r="QNI28" s="605"/>
      <c r="QNJ28" s="605"/>
      <c r="QNK28" s="605">
        <v>13.495993294607397</v>
      </c>
      <c r="QNL28" s="605"/>
      <c r="QNM28" s="605"/>
      <c r="QNN28" s="605">
        <v>13.495993294607397</v>
      </c>
      <c r="QNO28" s="605"/>
      <c r="QNP28" s="605"/>
      <c r="QNQ28" s="605">
        <v>13.495993294607397</v>
      </c>
      <c r="QNR28" s="605"/>
      <c r="QNS28" s="605"/>
      <c r="QNT28" s="605">
        <v>13.495993294607397</v>
      </c>
      <c r="QNU28" s="605"/>
      <c r="QNV28" s="605"/>
      <c r="QNW28" s="605">
        <v>13.495993294607397</v>
      </c>
      <c r="QNX28" s="605"/>
      <c r="QNY28" s="605"/>
      <c r="QNZ28" s="605">
        <v>13.495993294607397</v>
      </c>
      <c r="QOA28" s="605"/>
      <c r="QOB28" s="605"/>
      <c r="QOC28" s="605">
        <v>13.495993294607397</v>
      </c>
      <c r="QOD28" s="605"/>
      <c r="QOE28" s="605"/>
      <c r="QOF28" s="605">
        <v>13.495993294607397</v>
      </c>
      <c r="QOG28" s="605"/>
      <c r="QOH28" s="605"/>
      <c r="QOI28" s="605">
        <v>13.495993294607397</v>
      </c>
      <c r="QOJ28" s="605"/>
      <c r="QOK28" s="605"/>
      <c r="QOL28" s="605">
        <v>13.495993294607397</v>
      </c>
      <c r="QOM28" s="605"/>
      <c r="QON28" s="605"/>
      <c r="QOO28" s="605">
        <v>13.495993294607397</v>
      </c>
      <c r="QOP28" s="605"/>
      <c r="QOQ28" s="605"/>
      <c r="QOR28" s="605">
        <v>13.495993294607397</v>
      </c>
      <c r="QOS28" s="605"/>
      <c r="QOT28" s="605"/>
      <c r="QOU28" s="605">
        <v>13.495993294607397</v>
      </c>
      <c r="QOV28" s="605"/>
      <c r="QOW28" s="605"/>
      <c r="QOX28" s="605">
        <v>13.495993294607397</v>
      </c>
      <c r="QOY28" s="605"/>
      <c r="QOZ28" s="605"/>
      <c r="QPA28" s="605">
        <v>13.495993294607397</v>
      </c>
      <c r="QPB28" s="605"/>
      <c r="QPC28" s="605"/>
      <c r="QPD28" s="605">
        <v>13.495993294607397</v>
      </c>
      <c r="QPE28" s="605"/>
      <c r="QPF28" s="605"/>
      <c r="QPG28" s="605">
        <v>13.495993294607397</v>
      </c>
      <c r="QPH28" s="605"/>
      <c r="QPI28" s="605"/>
      <c r="QPJ28" s="605">
        <v>13.495993294607397</v>
      </c>
      <c r="QPK28" s="605"/>
      <c r="QPL28" s="605"/>
      <c r="QPM28" s="605">
        <v>13.495993294607397</v>
      </c>
      <c r="QPN28" s="605"/>
      <c r="QPO28" s="605"/>
      <c r="QPP28" s="605">
        <v>13.495993294607397</v>
      </c>
      <c r="QPQ28" s="605"/>
      <c r="QPR28" s="605"/>
      <c r="QPS28" s="605">
        <v>13.495993294607397</v>
      </c>
      <c r="QPT28" s="605"/>
      <c r="QPU28" s="605"/>
      <c r="QPV28" s="605">
        <v>13.495993294607397</v>
      </c>
      <c r="QPW28" s="605"/>
      <c r="QPX28" s="605"/>
      <c r="QPY28" s="605">
        <v>13.495993294607397</v>
      </c>
      <c r="QPZ28" s="605"/>
      <c r="QQA28" s="605"/>
      <c r="QQB28" s="605">
        <v>13.495993294607397</v>
      </c>
      <c r="QQC28" s="605"/>
      <c r="QQD28" s="605"/>
      <c r="QQE28" s="605">
        <v>13.495993294607397</v>
      </c>
      <c r="QQF28" s="605"/>
      <c r="QQG28" s="605"/>
      <c r="QQH28" s="605">
        <v>13.495993294607397</v>
      </c>
      <c r="QQI28" s="605"/>
      <c r="QQJ28" s="605"/>
      <c r="QQK28" s="605">
        <v>13.495993294607397</v>
      </c>
      <c r="QQL28" s="605"/>
      <c r="QQM28" s="605"/>
      <c r="QQN28" s="605">
        <v>13.495993294607397</v>
      </c>
      <c r="QQO28" s="605"/>
      <c r="QQP28" s="605"/>
      <c r="QQQ28" s="605">
        <v>13.495993294607397</v>
      </c>
      <c r="QQR28" s="605"/>
      <c r="QQS28" s="605"/>
      <c r="QQT28" s="605">
        <v>13.495993294607397</v>
      </c>
      <c r="QQU28" s="605"/>
      <c r="QQV28" s="605"/>
      <c r="QQW28" s="605">
        <v>13.495993294607397</v>
      </c>
      <c r="QQX28" s="605"/>
      <c r="QQY28" s="605"/>
      <c r="QQZ28" s="605">
        <v>13.495993294607397</v>
      </c>
      <c r="QRA28" s="605"/>
      <c r="QRB28" s="605"/>
      <c r="QRC28" s="605">
        <v>13.495993294607397</v>
      </c>
      <c r="QRD28" s="605"/>
      <c r="QRE28" s="605"/>
      <c r="QRF28" s="605">
        <v>13.495993294607397</v>
      </c>
      <c r="QRG28" s="605"/>
      <c r="QRH28" s="605"/>
      <c r="QRI28" s="605">
        <v>13.495993294607397</v>
      </c>
      <c r="QRJ28" s="605"/>
      <c r="QRK28" s="605"/>
      <c r="QRL28" s="605">
        <v>13.495993294607397</v>
      </c>
      <c r="QRM28" s="605"/>
      <c r="QRN28" s="605"/>
      <c r="QRO28" s="605">
        <v>13.495993294607397</v>
      </c>
      <c r="QRP28" s="605"/>
      <c r="QRQ28" s="605"/>
      <c r="QRR28" s="605">
        <v>13.495993294607397</v>
      </c>
      <c r="QRS28" s="605"/>
      <c r="QRT28" s="605"/>
      <c r="QRU28" s="605">
        <v>13.495993294607397</v>
      </c>
      <c r="QRV28" s="605"/>
      <c r="QRW28" s="605"/>
      <c r="QRX28" s="605">
        <v>13.495993294607397</v>
      </c>
      <c r="QRY28" s="605"/>
      <c r="QRZ28" s="605"/>
      <c r="QSA28" s="605">
        <v>13.495993294607397</v>
      </c>
      <c r="QSB28" s="605"/>
      <c r="QSC28" s="605"/>
      <c r="QSD28" s="605">
        <v>13.495993294607397</v>
      </c>
      <c r="QSE28" s="605"/>
      <c r="QSF28" s="605"/>
      <c r="QSG28" s="605">
        <v>13.495993294607397</v>
      </c>
      <c r="QSH28" s="605"/>
      <c r="QSI28" s="605"/>
      <c r="QSJ28" s="605">
        <v>13.495993294607397</v>
      </c>
      <c r="QSK28" s="605"/>
      <c r="QSL28" s="605"/>
      <c r="QSM28" s="605">
        <v>13.495993294607397</v>
      </c>
      <c r="QSN28" s="605"/>
      <c r="QSO28" s="605"/>
      <c r="QSP28" s="605">
        <v>13.495993294607397</v>
      </c>
      <c r="QSQ28" s="605"/>
      <c r="QSR28" s="605"/>
      <c r="QSS28" s="605">
        <v>13.495993294607397</v>
      </c>
      <c r="QST28" s="605"/>
      <c r="QSU28" s="605"/>
      <c r="QSV28" s="605">
        <v>13.495993294607397</v>
      </c>
      <c r="QSW28" s="605"/>
      <c r="QSX28" s="605"/>
      <c r="QSY28" s="605">
        <v>13.495993294607397</v>
      </c>
      <c r="QSZ28" s="605"/>
      <c r="QTA28" s="605"/>
      <c r="QTB28" s="605">
        <v>13.495993294607397</v>
      </c>
      <c r="QTC28" s="605"/>
      <c r="QTD28" s="605"/>
      <c r="QTE28" s="605">
        <v>13.495993294607397</v>
      </c>
      <c r="QTF28" s="605"/>
      <c r="QTG28" s="605"/>
      <c r="QTH28" s="605">
        <v>13.495993294607397</v>
      </c>
      <c r="QTI28" s="605"/>
      <c r="QTJ28" s="605"/>
      <c r="QTK28" s="605">
        <v>13.495993294607397</v>
      </c>
      <c r="QTL28" s="605"/>
      <c r="QTM28" s="605"/>
      <c r="QTN28" s="605">
        <v>13.495993294607397</v>
      </c>
      <c r="QTO28" s="605"/>
      <c r="QTP28" s="605"/>
      <c r="QTQ28" s="605">
        <v>13.495993294607397</v>
      </c>
      <c r="QTR28" s="605"/>
      <c r="QTS28" s="605"/>
      <c r="QTT28" s="605">
        <v>13.495993294607397</v>
      </c>
      <c r="QTU28" s="605"/>
      <c r="QTV28" s="605"/>
      <c r="QTW28" s="605">
        <v>13.495993294607397</v>
      </c>
      <c r="QTX28" s="605"/>
      <c r="QTY28" s="605"/>
      <c r="QTZ28" s="605">
        <v>13.495993294607397</v>
      </c>
      <c r="QUA28" s="605"/>
      <c r="QUB28" s="605"/>
      <c r="QUC28" s="605">
        <v>13.495993294607397</v>
      </c>
      <c r="QUD28" s="605"/>
      <c r="QUE28" s="605"/>
      <c r="QUF28" s="605">
        <v>13.495993294607397</v>
      </c>
      <c r="QUG28" s="605"/>
      <c r="QUH28" s="605"/>
      <c r="QUI28" s="605">
        <v>13.495993294607397</v>
      </c>
      <c r="QUJ28" s="605"/>
      <c r="QUK28" s="605"/>
      <c r="QUL28" s="605">
        <v>13.495993294607397</v>
      </c>
      <c r="QUM28" s="605"/>
      <c r="QUN28" s="605"/>
      <c r="QUO28" s="605">
        <v>13.495993294607397</v>
      </c>
      <c r="QUP28" s="605"/>
      <c r="QUQ28" s="605"/>
      <c r="QUR28" s="605">
        <v>13.495993294607397</v>
      </c>
      <c r="QUS28" s="605"/>
      <c r="QUT28" s="605"/>
      <c r="QUU28" s="605">
        <v>13.495993294607397</v>
      </c>
      <c r="QUV28" s="605"/>
      <c r="QUW28" s="605"/>
      <c r="QUX28" s="605">
        <v>13.495993294607397</v>
      </c>
      <c r="QUY28" s="605"/>
      <c r="QUZ28" s="605"/>
      <c r="QVA28" s="605">
        <v>13.495993294607397</v>
      </c>
      <c r="QVB28" s="605"/>
      <c r="QVC28" s="605"/>
      <c r="QVD28" s="605">
        <v>13.495993294607397</v>
      </c>
      <c r="QVE28" s="605"/>
      <c r="QVF28" s="605"/>
      <c r="QVG28" s="605">
        <v>13.495993294607397</v>
      </c>
      <c r="QVH28" s="605"/>
      <c r="QVI28" s="605"/>
      <c r="QVJ28" s="605">
        <v>13.495993294607397</v>
      </c>
      <c r="QVK28" s="605"/>
      <c r="QVL28" s="605"/>
      <c r="QVM28" s="605">
        <v>13.495993294607397</v>
      </c>
      <c r="QVN28" s="605"/>
      <c r="QVO28" s="605"/>
      <c r="QVP28" s="605">
        <v>13.495993294607397</v>
      </c>
      <c r="QVQ28" s="605"/>
      <c r="QVR28" s="605"/>
      <c r="QVS28" s="605">
        <v>13.495993294607397</v>
      </c>
      <c r="QVT28" s="605"/>
      <c r="QVU28" s="605"/>
      <c r="QVV28" s="605">
        <v>13.495993294607397</v>
      </c>
      <c r="QVW28" s="605"/>
      <c r="QVX28" s="605"/>
      <c r="QVY28" s="605">
        <v>13.495993294607397</v>
      </c>
      <c r="QVZ28" s="605"/>
      <c r="QWA28" s="605"/>
      <c r="QWB28" s="605">
        <v>13.495993294607397</v>
      </c>
      <c r="QWC28" s="605"/>
      <c r="QWD28" s="605"/>
      <c r="QWE28" s="605">
        <v>13.495993294607397</v>
      </c>
      <c r="QWF28" s="605"/>
      <c r="QWG28" s="605"/>
      <c r="QWH28" s="605">
        <v>13.495993294607397</v>
      </c>
      <c r="QWI28" s="605"/>
      <c r="QWJ28" s="605"/>
      <c r="QWK28" s="605">
        <v>13.495993294607397</v>
      </c>
      <c r="QWL28" s="605"/>
      <c r="QWM28" s="605"/>
      <c r="QWN28" s="605">
        <v>13.495993294607397</v>
      </c>
      <c r="QWO28" s="605"/>
      <c r="QWP28" s="605"/>
      <c r="QWQ28" s="605">
        <v>13.495993294607397</v>
      </c>
      <c r="QWR28" s="605"/>
      <c r="QWS28" s="605"/>
      <c r="QWT28" s="605">
        <v>13.495993294607397</v>
      </c>
      <c r="QWU28" s="605"/>
      <c r="QWV28" s="605"/>
      <c r="QWW28" s="605">
        <v>13.495993294607397</v>
      </c>
      <c r="QWX28" s="605"/>
      <c r="QWY28" s="605"/>
      <c r="QWZ28" s="605">
        <v>13.495993294607397</v>
      </c>
      <c r="QXA28" s="605"/>
      <c r="QXB28" s="605"/>
      <c r="QXC28" s="605">
        <v>13.495993294607397</v>
      </c>
      <c r="QXD28" s="605"/>
      <c r="QXE28" s="605"/>
      <c r="QXF28" s="605">
        <v>13.495993294607397</v>
      </c>
      <c r="QXG28" s="605"/>
      <c r="QXH28" s="605"/>
      <c r="QXI28" s="605">
        <v>13.495993294607397</v>
      </c>
      <c r="QXJ28" s="605"/>
      <c r="QXK28" s="605"/>
      <c r="QXL28" s="605">
        <v>13.495993294607397</v>
      </c>
      <c r="QXM28" s="605"/>
      <c r="QXN28" s="605"/>
      <c r="QXO28" s="605">
        <v>13.495993294607397</v>
      </c>
      <c r="QXP28" s="605"/>
      <c r="QXQ28" s="605"/>
      <c r="QXR28" s="605">
        <v>13.495993294607397</v>
      </c>
      <c r="QXS28" s="605"/>
      <c r="QXT28" s="605"/>
      <c r="QXU28" s="605">
        <v>13.495993294607397</v>
      </c>
      <c r="QXV28" s="605"/>
      <c r="QXW28" s="605"/>
      <c r="QXX28" s="605">
        <v>13.495993294607397</v>
      </c>
      <c r="QXY28" s="605"/>
      <c r="QXZ28" s="605"/>
      <c r="QYA28" s="605">
        <v>13.495993294607397</v>
      </c>
      <c r="QYB28" s="605"/>
      <c r="QYC28" s="605"/>
      <c r="QYD28" s="605">
        <v>13.495993294607397</v>
      </c>
      <c r="QYE28" s="605"/>
      <c r="QYF28" s="605"/>
      <c r="QYG28" s="605">
        <v>13.495993294607397</v>
      </c>
      <c r="QYH28" s="605"/>
      <c r="QYI28" s="605"/>
      <c r="QYJ28" s="605">
        <v>13.495993294607397</v>
      </c>
      <c r="QYK28" s="605"/>
      <c r="QYL28" s="605"/>
      <c r="QYM28" s="605">
        <v>13.495993294607397</v>
      </c>
      <c r="QYN28" s="605"/>
      <c r="QYO28" s="605"/>
      <c r="QYP28" s="605">
        <v>13.495993294607397</v>
      </c>
      <c r="QYQ28" s="605"/>
      <c r="QYR28" s="605"/>
      <c r="QYS28" s="605">
        <v>13.495993294607397</v>
      </c>
      <c r="QYT28" s="605"/>
      <c r="QYU28" s="605"/>
      <c r="QYV28" s="605">
        <v>13.495993294607397</v>
      </c>
      <c r="QYW28" s="605"/>
      <c r="QYX28" s="605"/>
      <c r="QYY28" s="605">
        <v>13.495993294607397</v>
      </c>
      <c r="QYZ28" s="605"/>
      <c r="QZA28" s="605"/>
      <c r="QZB28" s="605">
        <v>13.495993294607397</v>
      </c>
      <c r="QZC28" s="605"/>
      <c r="QZD28" s="605"/>
      <c r="QZE28" s="605">
        <v>13.495993294607397</v>
      </c>
      <c r="QZF28" s="605"/>
      <c r="QZG28" s="605"/>
      <c r="QZH28" s="605">
        <v>13.495993294607397</v>
      </c>
      <c r="QZI28" s="605"/>
      <c r="QZJ28" s="605"/>
      <c r="QZK28" s="605">
        <v>13.495993294607397</v>
      </c>
      <c r="QZL28" s="605"/>
      <c r="QZM28" s="605"/>
      <c r="QZN28" s="605">
        <v>13.495993294607397</v>
      </c>
      <c r="QZO28" s="605"/>
      <c r="QZP28" s="605"/>
      <c r="QZQ28" s="605">
        <v>13.495993294607397</v>
      </c>
      <c r="QZR28" s="605"/>
      <c r="QZS28" s="605"/>
      <c r="QZT28" s="605">
        <v>13.495993294607397</v>
      </c>
      <c r="QZU28" s="605"/>
      <c r="QZV28" s="605"/>
      <c r="QZW28" s="605">
        <v>13.495993294607397</v>
      </c>
      <c r="QZX28" s="605"/>
      <c r="QZY28" s="605"/>
      <c r="QZZ28" s="605">
        <v>13.495993294607397</v>
      </c>
      <c r="RAA28" s="605"/>
      <c r="RAB28" s="605"/>
      <c r="RAC28" s="605">
        <v>13.495993294607397</v>
      </c>
      <c r="RAD28" s="605"/>
      <c r="RAE28" s="605"/>
      <c r="RAF28" s="605">
        <v>13.495993294607397</v>
      </c>
      <c r="RAG28" s="605"/>
      <c r="RAH28" s="605"/>
      <c r="RAI28" s="605">
        <v>13.495993294607397</v>
      </c>
      <c r="RAJ28" s="605"/>
      <c r="RAK28" s="605"/>
      <c r="RAL28" s="605">
        <v>13.495993294607397</v>
      </c>
      <c r="RAM28" s="605"/>
      <c r="RAN28" s="605"/>
      <c r="RAO28" s="605">
        <v>13.495993294607397</v>
      </c>
      <c r="RAP28" s="605"/>
      <c r="RAQ28" s="605"/>
      <c r="RAR28" s="605">
        <v>13.495993294607397</v>
      </c>
      <c r="RAS28" s="605"/>
      <c r="RAT28" s="605"/>
      <c r="RAU28" s="605">
        <v>13.495993294607397</v>
      </c>
      <c r="RAV28" s="605"/>
      <c r="RAW28" s="605"/>
      <c r="RAX28" s="605">
        <v>13.495993294607397</v>
      </c>
      <c r="RAY28" s="605"/>
      <c r="RAZ28" s="605"/>
      <c r="RBA28" s="605">
        <v>13.495993294607397</v>
      </c>
      <c r="RBB28" s="605"/>
      <c r="RBC28" s="605"/>
      <c r="RBD28" s="605">
        <v>13.495993294607397</v>
      </c>
      <c r="RBE28" s="605"/>
      <c r="RBF28" s="605"/>
      <c r="RBG28" s="605">
        <v>13.495993294607397</v>
      </c>
      <c r="RBH28" s="605"/>
      <c r="RBI28" s="605"/>
      <c r="RBJ28" s="605">
        <v>13.495993294607397</v>
      </c>
      <c r="RBK28" s="605"/>
      <c r="RBL28" s="605"/>
      <c r="RBM28" s="605">
        <v>13.495993294607397</v>
      </c>
      <c r="RBN28" s="605"/>
      <c r="RBO28" s="605"/>
      <c r="RBP28" s="605">
        <v>13.495993294607397</v>
      </c>
      <c r="RBQ28" s="605"/>
      <c r="RBR28" s="605"/>
      <c r="RBS28" s="605">
        <v>13.495993294607397</v>
      </c>
      <c r="RBT28" s="605"/>
      <c r="RBU28" s="605"/>
      <c r="RBV28" s="605">
        <v>13.495993294607397</v>
      </c>
      <c r="RBW28" s="605"/>
      <c r="RBX28" s="605"/>
      <c r="RBY28" s="605">
        <v>13.495993294607397</v>
      </c>
      <c r="RBZ28" s="605"/>
      <c r="RCA28" s="605"/>
      <c r="RCB28" s="605">
        <v>13.495993294607397</v>
      </c>
      <c r="RCC28" s="605"/>
      <c r="RCD28" s="605"/>
      <c r="RCE28" s="605">
        <v>13.495993294607397</v>
      </c>
      <c r="RCF28" s="605"/>
      <c r="RCG28" s="605"/>
      <c r="RCH28" s="605">
        <v>13.495993294607397</v>
      </c>
      <c r="RCI28" s="605"/>
      <c r="RCJ28" s="605"/>
      <c r="RCK28" s="605">
        <v>13.495993294607397</v>
      </c>
      <c r="RCL28" s="605"/>
      <c r="RCM28" s="605"/>
      <c r="RCN28" s="605">
        <v>13.495993294607397</v>
      </c>
      <c r="RCO28" s="605"/>
      <c r="RCP28" s="605"/>
      <c r="RCQ28" s="605">
        <v>13.495993294607397</v>
      </c>
      <c r="RCR28" s="605"/>
      <c r="RCS28" s="605"/>
      <c r="RCT28" s="605">
        <v>13.495993294607397</v>
      </c>
      <c r="RCU28" s="605"/>
      <c r="RCV28" s="605"/>
      <c r="RCW28" s="605">
        <v>13.495993294607397</v>
      </c>
      <c r="RCX28" s="605"/>
      <c r="RCY28" s="605"/>
      <c r="RCZ28" s="605">
        <v>13.495993294607397</v>
      </c>
      <c r="RDA28" s="605"/>
      <c r="RDB28" s="605"/>
      <c r="RDC28" s="605">
        <v>13.495993294607397</v>
      </c>
      <c r="RDD28" s="605"/>
      <c r="RDE28" s="605"/>
      <c r="RDF28" s="605">
        <v>13.495993294607397</v>
      </c>
      <c r="RDG28" s="605"/>
      <c r="RDH28" s="605"/>
      <c r="RDI28" s="605">
        <v>13.495993294607397</v>
      </c>
      <c r="RDJ28" s="605"/>
      <c r="RDK28" s="605"/>
      <c r="RDL28" s="605">
        <v>13.495993294607397</v>
      </c>
      <c r="RDM28" s="605"/>
      <c r="RDN28" s="605"/>
      <c r="RDO28" s="605">
        <v>13.495993294607397</v>
      </c>
      <c r="RDP28" s="605"/>
      <c r="RDQ28" s="605"/>
      <c r="RDR28" s="605">
        <v>13.495993294607397</v>
      </c>
      <c r="RDS28" s="605"/>
      <c r="RDT28" s="605"/>
      <c r="RDU28" s="605">
        <v>13.495993294607397</v>
      </c>
      <c r="RDV28" s="605"/>
      <c r="RDW28" s="605"/>
      <c r="RDX28" s="605">
        <v>13.495993294607397</v>
      </c>
      <c r="RDY28" s="605"/>
      <c r="RDZ28" s="605"/>
      <c r="REA28" s="605">
        <v>13.495993294607397</v>
      </c>
      <c r="REB28" s="605"/>
      <c r="REC28" s="605"/>
      <c r="RED28" s="605">
        <v>13.495993294607397</v>
      </c>
      <c r="REE28" s="605"/>
      <c r="REF28" s="605"/>
      <c r="REG28" s="605">
        <v>13.495993294607397</v>
      </c>
      <c r="REH28" s="605"/>
      <c r="REI28" s="605"/>
      <c r="REJ28" s="605">
        <v>13.495993294607397</v>
      </c>
      <c r="REK28" s="605"/>
      <c r="REL28" s="605"/>
      <c r="REM28" s="605">
        <v>13.495993294607397</v>
      </c>
      <c r="REN28" s="605"/>
      <c r="REO28" s="605"/>
      <c r="REP28" s="605">
        <v>13.495993294607397</v>
      </c>
      <c r="REQ28" s="605"/>
      <c r="RER28" s="605"/>
      <c r="RES28" s="605">
        <v>13.495993294607397</v>
      </c>
      <c r="RET28" s="605"/>
      <c r="REU28" s="605"/>
      <c r="REV28" s="605">
        <v>13.495993294607397</v>
      </c>
      <c r="REW28" s="605"/>
      <c r="REX28" s="605"/>
      <c r="REY28" s="605">
        <v>13.495993294607397</v>
      </c>
      <c r="REZ28" s="605"/>
      <c r="RFA28" s="605"/>
      <c r="RFB28" s="605">
        <v>13.495993294607397</v>
      </c>
      <c r="RFC28" s="605"/>
      <c r="RFD28" s="605"/>
      <c r="RFE28" s="605">
        <v>13.495993294607397</v>
      </c>
      <c r="RFF28" s="605"/>
      <c r="RFG28" s="605"/>
      <c r="RFH28" s="605">
        <v>13.495993294607397</v>
      </c>
      <c r="RFI28" s="605"/>
      <c r="RFJ28" s="605"/>
      <c r="RFK28" s="605">
        <v>13.495993294607397</v>
      </c>
      <c r="RFL28" s="605"/>
      <c r="RFM28" s="605"/>
      <c r="RFN28" s="605">
        <v>13.495993294607397</v>
      </c>
      <c r="RFO28" s="605"/>
      <c r="RFP28" s="605"/>
      <c r="RFQ28" s="605">
        <v>13.495993294607397</v>
      </c>
      <c r="RFR28" s="605"/>
      <c r="RFS28" s="605"/>
      <c r="RFT28" s="605">
        <v>13.495993294607397</v>
      </c>
      <c r="RFU28" s="605"/>
      <c r="RFV28" s="605"/>
      <c r="RFW28" s="605">
        <v>13.495993294607397</v>
      </c>
      <c r="RFX28" s="605"/>
      <c r="RFY28" s="605"/>
      <c r="RFZ28" s="605">
        <v>13.495993294607397</v>
      </c>
      <c r="RGA28" s="605"/>
      <c r="RGB28" s="605"/>
      <c r="RGC28" s="605">
        <v>13.495993294607397</v>
      </c>
      <c r="RGD28" s="605"/>
      <c r="RGE28" s="605"/>
      <c r="RGF28" s="605">
        <v>13.495993294607397</v>
      </c>
      <c r="RGG28" s="605"/>
      <c r="RGH28" s="605"/>
      <c r="RGI28" s="605">
        <v>13.495993294607397</v>
      </c>
      <c r="RGJ28" s="605"/>
      <c r="RGK28" s="605"/>
      <c r="RGL28" s="605">
        <v>13.495993294607397</v>
      </c>
      <c r="RGM28" s="605"/>
      <c r="RGN28" s="605"/>
      <c r="RGO28" s="605">
        <v>13.495993294607397</v>
      </c>
      <c r="RGP28" s="605"/>
      <c r="RGQ28" s="605"/>
      <c r="RGR28" s="605">
        <v>13.495993294607397</v>
      </c>
      <c r="RGS28" s="605"/>
      <c r="RGT28" s="605"/>
      <c r="RGU28" s="605">
        <v>13.495993294607397</v>
      </c>
      <c r="RGV28" s="605"/>
      <c r="RGW28" s="605"/>
      <c r="RGX28" s="605">
        <v>13.495993294607397</v>
      </c>
      <c r="RGY28" s="605"/>
      <c r="RGZ28" s="605"/>
      <c r="RHA28" s="605">
        <v>13.495993294607397</v>
      </c>
      <c r="RHB28" s="605"/>
      <c r="RHC28" s="605"/>
      <c r="RHD28" s="605">
        <v>13.495993294607397</v>
      </c>
      <c r="RHE28" s="605"/>
      <c r="RHF28" s="605"/>
      <c r="RHG28" s="605">
        <v>13.495993294607397</v>
      </c>
      <c r="RHH28" s="605"/>
      <c r="RHI28" s="605"/>
      <c r="RHJ28" s="605">
        <v>13.495993294607397</v>
      </c>
      <c r="RHK28" s="605"/>
      <c r="RHL28" s="605"/>
      <c r="RHM28" s="605">
        <v>13.495993294607397</v>
      </c>
      <c r="RHN28" s="605"/>
      <c r="RHO28" s="605"/>
      <c r="RHP28" s="605">
        <v>13.495993294607397</v>
      </c>
      <c r="RHQ28" s="605"/>
      <c r="RHR28" s="605"/>
      <c r="RHS28" s="605">
        <v>13.495993294607397</v>
      </c>
      <c r="RHT28" s="605"/>
      <c r="RHU28" s="605"/>
      <c r="RHV28" s="605">
        <v>13.495993294607397</v>
      </c>
      <c r="RHW28" s="605"/>
      <c r="RHX28" s="605"/>
      <c r="RHY28" s="605">
        <v>13.495993294607397</v>
      </c>
      <c r="RHZ28" s="605"/>
      <c r="RIA28" s="605"/>
      <c r="RIB28" s="605">
        <v>13.495993294607397</v>
      </c>
      <c r="RIC28" s="605"/>
      <c r="RID28" s="605"/>
      <c r="RIE28" s="605">
        <v>13.495993294607397</v>
      </c>
      <c r="RIF28" s="605"/>
      <c r="RIG28" s="605"/>
      <c r="RIH28" s="605">
        <v>13.495993294607397</v>
      </c>
      <c r="RII28" s="605"/>
      <c r="RIJ28" s="605"/>
      <c r="RIK28" s="605">
        <v>13.495993294607397</v>
      </c>
      <c r="RIL28" s="605"/>
      <c r="RIM28" s="605"/>
      <c r="RIN28" s="605">
        <v>13.495993294607397</v>
      </c>
      <c r="RIO28" s="605"/>
      <c r="RIP28" s="605"/>
      <c r="RIQ28" s="605">
        <v>13.495993294607397</v>
      </c>
      <c r="RIR28" s="605"/>
      <c r="RIS28" s="605"/>
      <c r="RIT28" s="605">
        <v>13.495993294607397</v>
      </c>
      <c r="RIU28" s="605"/>
      <c r="RIV28" s="605"/>
      <c r="RIW28" s="605">
        <v>13.495993294607397</v>
      </c>
      <c r="RIX28" s="605"/>
      <c r="RIY28" s="605"/>
      <c r="RIZ28" s="605">
        <v>13.495993294607397</v>
      </c>
      <c r="RJA28" s="605"/>
      <c r="RJB28" s="605"/>
      <c r="RJC28" s="605">
        <v>13.495993294607397</v>
      </c>
      <c r="RJD28" s="605"/>
      <c r="RJE28" s="605"/>
      <c r="RJF28" s="605">
        <v>13.495993294607397</v>
      </c>
      <c r="RJG28" s="605"/>
      <c r="RJH28" s="605"/>
      <c r="RJI28" s="605">
        <v>13.495993294607397</v>
      </c>
      <c r="RJJ28" s="605"/>
      <c r="RJK28" s="605"/>
      <c r="RJL28" s="605">
        <v>13.495993294607397</v>
      </c>
      <c r="RJM28" s="605"/>
      <c r="RJN28" s="605"/>
      <c r="RJO28" s="605">
        <v>13.495993294607397</v>
      </c>
      <c r="RJP28" s="605"/>
      <c r="RJQ28" s="605"/>
      <c r="RJR28" s="605">
        <v>13.495993294607397</v>
      </c>
      <c r="RJS28" s="605"/>
      <c r="RJT28" s="605"/>
      <c r="RJU28" s="605">
        <v>13.495993294607397</v>
      </c>
      <c r="RJV28" s="605"/>
      <c r="RJW28" s="605"/>
      <c r="RJX28" s="605">
        <v>13.495993294607397</v>
      </c>
      <c r="RJY28" s="605"/>
      <c r="RJZ28" s="605"/>
      <c r="RKA28" s="605">
        <v>13.495993294607397</v>
      </c>
      <c r="RKB28" s="605"/>
      <c r="RKC28" s="605"/>
      <c r="RKD28" s="605">
        <v>13.495993294607397</v>
      </c>
      <c r="RKE28" s="605"/>
      <c r="RKF28" s="605"/>
      <c r="RKG28" s="605">
        <v>13.495993294607397</v>
      </c>
      <c r="RKH28" s="605"/>
      <c r="RKI28" s="605"/>
      <c r="RKJ28" s="605">
        <v>13.495993294607397</v>
      </c>
      <c r="RKK28" s="605"/>
      <c r="RKL28" s="605"/>
      <c r="RKM28" s="605">
        <v>13.495993294607397</v>
      </c>
      <c r="RKN28" s="605"/>
      <c r="RKO28" s="605"/>
      <c r="RKP28" s="605">
        <v>13.495993294607397</v>
      </c>
      <c r="RKQ28" s="605"/>
      <c r="RKR28" s="605"/>
      <c r="RKS28" s="605">
        <v>13.495993294607397</v>
      </c>
      <c r="RKT28" s="605"/>
      <c r="RKU28" s="605"/>
      <c r="RKV28" s="605">
        <v>13.495993294607397</v>
      </c>
      <c r="RKW28" s="605"/>
      <c r="RKX28" s="605"/>
      <c r="RKY28" s="605">
        <v>13.495993294607397</v>
      </c>
      <c r="RKZ28" s="605"/>
      <c r="RLA28" s="605"/>
      <c r="RLB28" s="605">
        <v>13.495993294607397</v>
      </c>
      <c r="RLC28" s="605"/>
      <c r="RLD28" s="605"/>
      <c r="RLE28" s="605">
        <v>13.495993294607397</v>
      </c>
      <c r="RLF28" s="605"/>
      <c r="RLG28" s="605"/>
      <c r="RLH28" s="605">
        <v>13.495993294607397</v>
      </c>
      <c r="RLI28" s="605"/>
      <c r="RLJ28" s="605"/>
      <c r="RLK28" s="605">
        <v>13.495993294607397</v>
      </c>
      <c r="RLL28" s="605"/>
      <c r="RLM28" s="605"/>
      <c r="RLN28" s="605">
        <v>13.495993294607397</v>
      </c>
      <c r="RLO28" s="605"/>
      <c r="RLP28" s="605"/>
      <c r="RLQ28" s="605">
        <v>13.495993294607397</v>
      </c>
      <c r="RLR28" s="605"/>
      <c r="RLS28" s="605"/>
      <c r="RLT28" s="605">
        <v>13.495993294607397</v>
      </c>
      <c r="RLU28" s="605"/>
      <c r="RLV28" s="605"/>
      <c r="RLW28" s="605">
        <v>13.495993294607397</v>
      </c>
      <c r="RLX28" s="605"/>
      <c r="RLY28" s="605"/>
      <c r="RLZ28" s="605">
        <v>13.495993294607397</v>
      </c>
      <c r="RMA28" s="605"/>
      <c r="RMB28" s="605"/>
      <c r="RMC28" s="605">
        <v>13.495993294607397</v>
      </c>
      <c r="RMD28" s="605"/>
      <c r="RME28" s="605"/>
      <c r="RMF28" s="605">
        <v>13.495993294607397</v>
      </c>
      <c r="RMG28" s="605"/>
      <c r="RMH28" s="605"/>
      <c r="RMI28" s="605">
        <v>13.495993294607397</v>
      </c>
      <c r="RMJ28" s="605"/>
      <c r="RMK28" s="605"/>
      <c r="RML28" s="605">
        <v>13.495993294607397</v>
      </c>
      <c r="RMM28" s="605"/>
      <c r="RMN28" s="605"/>
      <c r="RMO28" s="605">
        <v>13.495993294607397</v>
      </c>
      <c r="RMP28" s="605"/>
      <c r="RMQ28" s="605"/>
      <c r="RMR28" s="605">
        <v>13.495993294607397</v>
      </c>
      <c r="RMS28" s="605"/>
      <c r="RMT28" s="605"/>
      <c r="RMU28" s="605">
        <v>13.495993294607397</v>
      </c>
      <c r="RMV28" s="605"/>
      <c r="RMW28" s="605"/>
      <c r="RMX28" s="605">
        <v>13.495993294607397</v>
      </c>
      <c r="RMY28" s="605"/>
      <c r="RMZ28" s="605"/>
      <c r="RNA28" s="605">
        <v>13.495993294607397</v>
      </c>
      <c r="RNB28" s="605"/>
      <c r="RNC28" s="605"/>
      <c r="RND28" s="605">
        <v>13.495993294607397</v>
      </c>
      <c r="RNE28" s="605"/>
      <c r="RNF28" s="605"/>
      <c r="RNG28" s="605">
        <v>13.495993294607397</v>
      </c>
      <c r="RNH28" s="605"/>
      <c r="RNI28" s="605"/>
      <c r="RNJ28" s="605">
        <v>13.495993294607397</v>
      </c>
      <c r="RNK28" s="605"/>
      <c r="RNL28" s="605"/>
      <c r="RNM28" s="605">
        <v>13.495993294607397</v>
      </c>
      <c r="RNN28" s="605"/>
      <c r="RNO28" s="605"/>
      <c r="RNP28" s="605">
        <v>13.495993294607397</v>
      </c>
      <c r="RNQ28" s="605"/>
      <c r="RNR28" s="605"/>
      <c r="RNS28" s="605">
        <v>13.495993294607397</v>
      </c>
      <c r="RNT28" s="605"/>
      <c r="RNU28" s="605"/>
      <c r="RNV28" s="605">
        <v>13.495993294607397</v>
      </c>
      <c r="RNW28" s="605"/>
      <c r="RNX28" s="605"/>
      <c r="RNY28" s="605">
        <v>13.495993294607397</v>
      </c>
      <c r="RNZ28" s="605"/>
      <c r="ROA28" s="605"/>
      <c r="ROB28" s="605">
        <v>13.495993294607397</v>
      </c>
      <c r="ROC28" s="605"/>
      <c r="ROD28" s="605"/>
      <c r="ROE28" s="605">
        <v>13.495993294607397</v>
      </c>
      <c r="ROF28" s="605"/>
      <c r="ROG28" s="605"/>
      <c r="ROH28" s="605">
        <v>13.495993294607397</v>
      </c>
      <c r="ROI28" s="605"/>
      <c r="ROJ28" s="605"/>
      <c r="ROK28" s="605">
        <v>13.495993294607397</v>
      </c>
      <c r="ROL28" s="605"/>
      <c r="ROM28" s="605"/>
      <c r="RON28" s="605">
        <v>13.495993294607397</v>
      </c>
      <c r="ROO28" s="605"/>
      <c r="ROP28" s="605"/>
      <c r="ROQ28" s="605">
        <v>13.495993294607397</v>
      </c>
      <c r="ROR28" s="605"/>
      <c r="ROS28" s="605"/>
      <c r="ROT28" s="605">
        <v>13.495993294607397</v>
      </c>
      <c r="ROU28" s="605"/>
      <c r="ROV28" s="605"/>
      <c r="ROW28" s="605">
        <v>13.495993294607397</v>
      </c>
      <c r="ROX28" s="605"/>
      <c r="ROY28" s="605"/>
      <c r="ROZ28" s="605">
        <v>13.495993294607397</v>
      </c>
      <c r="RPA28" s="605"/>
      <c r="RPB28" s="605"/>
      <c r="RPC28" s="605">
        <v>13.495993294607397</v>
      </c>
      <c r="RPD28" s="605"/>
      <c r="RPE28" s="605"/>
      <c r="RPF28" s="605">
        <v>13.495993294607397</v>
      </c>
      <c r="RPG28" s="605"/>
      <c r="RPH28" s="605"/>
      <c r="RPI28" s="605">
        <v>13.495993294607397</v>
      </c>
      <c r="RPJ28" s="605"/>
      <c r="RPK28" s="605"/>
      <c r="RPL28" s="605">
        <v>13.495993294607397</v>
      </c>
      <c r="RPM28" s="605"/>
      <c r="RPN28" s="605"/>
      <c r="RPO28" s="605">
        <v>13.495993294607397</v>
      </c>
      <c r="RPP28" s="605"/>
      <c r="RPQ28" s="605"/>
      <c r="RPR28" s="605">
        <v>13.495993294607397</v>
      </c>
      <c r="RPS28" s="605"/>
      <c r="RPT28" s="605"/>
      <c r="RPU28" s="605">
        <v>13.495993294607397</v>
      </c>
      <c r="RPV28" s="605"/>
      <c r="RPW28" s="605"/>
      <c r="RPX28" s="605">
        <v>13.495993294607397</v>
      </c>
      <c r="RPY28" s="605"/>
      <c r="RPZ28" s="605"/>
      <c r="RQA28" s="605">
        <v>13.495993294607397</v>
      </c>
      <c r="RQB28" s="605"/>
      <c r="RQC28" s="605"/>
      <c r="RQD28" s="605">
        <v>13.495993294607397</v>
      </c>
      <c r="RQE28" s="605"/>
      <c r="RQF28" s="605"/>
      <c r="RQG28" s="605">
        <v>13.495993294607397</v>
      </c>
      <c r="RQH28" s="605"/>
      <c r="RQI28" s="605"/>
      <c r="RQJ28" s="605">
        <v>13.495993294607397</v>
      </c>
      <c r="RQK28" s="605"/>
      <c r="RQL28" s="605"/>
      <c r="RQM28" s="605">
        <v>13.495993294607397</v>
      </c>
      <c r="RQN28" s="605"/>
      <c r="RQO28" s="605"/>
      <c r="RQP28" s="605">
        <v>13.495993294607397</v>
      </c>
      <c r="RQQ28" s="605"/>
      <c r="RQR28" s="605"/>
      <c r="RQS28" s="605">
        <v>13.495993294607397</v>
      </c>
      <c r="RQT28" s="605"/>
      <c r="RQU28" s="605"/>
      <c r="RQV28" s="605">
        <v>13.495993294607397</v>
      </c>
      <c r="RQW28" s="605"/>
      <c r="RQX28" s="605"/>
      <c r="RQY28" s="605">
        <v>13.495993294607397</v>
      </c>
      <c r="RQZ28" s="605"/>
      <c r="RRA28" s="605"/>
      <c r="RRB28" s="605">
        <v>13.495993294607397</v>
      </c>
      <c r="RRC28" s="605"/>
      <c r="RRD28" s="605"/>
      <c r="RRE28" s="605">
        <v>13.495993294607397</v>
      </c>
      <c r="RRF28" s="605"/>
      <c r="RRG28" s="605"/>
      <c r="RRH28" s="605">
        <v>13.495993294607397</v>
      </c>
      <c r="RRI28" s="605"/>
      <c r="RRJ28" s="605"/>
      <c r="RRK28" s="605">
        <v>13.495993294607397</v>
      </c>
      <c r="RRL28" s="605"/>
      <c r="RRM28" s="605"/>
      <c r="RRN28" s="605">
        <v>13.495993294607397</v>
      </c>
      <c r="RRO28" s="605"/>
      <c r="RRP28" s="605"/>
      <c r="RRQ28" s="605">
        <v>13.495993294607397</v>
      </c>
      <c r="RRR28" s="605"/>
      <c r="RRS28" s="605"/>
      <c r="RRT28" s="605">
        <v>13.495993294607397</v>
      </c>
      <c r="RRU28" s="605"/>
      <c r="RRV28" s="605"/>
      <c r="RRW28" s="605">
        <v>13.495993294607397</v>
      </c>
      <c r="RRX28" s="605"/>
      <c r="RRY28" s="605"/>
      <c r="RRZ28" s="605">
        <v>13.495993294607397</v>
      </c>
      <c r="RSA28" s="605"/>
      <c r="RSB28" s="605"/>
      <c r="RSC28" s="605">
        <v>13.495993294607397</v>
      </c>
      <c r="RSD28" s="605"/>
      <c r="RSE28" s="605"/>
      <c r="RSF28" s="605">
        <v>13.495993294607397</v>
      </c>
      <c r="RSG28" s="605"/>
      <c r="RSH28" s="605"/>
      <c r="RSI28" s="605">
        <v>13.495993294607397</v>
      </c>
      <c r="RSJ28" s="605"/>
      <c r="RSK28" s="605"/>
      <c r="RSL28" s="605">
        <v>13.495993294607397</v>
      </c>
      <c r="RSM28" s="605"/>
      <c r="RSN28" s="605"/>
      <c r="RSO28" s="605">
        <v>13.495993294607397</v>
      </c>
      <c r="RSP28" s="605"/>
      <c r="RSQ28" s="605"/>
      <c r="RSR28" s="605">
        <v>13.495993294607397</v>
      </c>
      <c r="RSS28" s="605"/>
      <c r="RST28" s="605"/>
      <c r="RSU28" s="605">
        <v>13.495993294607397</v>
      </c>
      <c r="RSV28" s="605"/>
      <c r="RSW28" s="605"/>
      <c r="RSX28" s="605">
        <v>13.495993294607397</v>
      </c>
      <c r="RSY28" s="605"/>
      <c r="RSZ28" s="605"/>
      <c r="RTA28" s="605">
        <v>13.495993294607397</v>
      </c>
      <c r="RTB28" s="605"/>
      <c r="RTC28" s="605"/>
      <c r="RTD28" s="605">
        <v>13.495993294607397</v>
      </c>
      <c r="RTE28" s="605"/>
      <c r="RTF28" s="605"/>
      <c r="RTG28" s="605">
        <v>13.495993294607397</v>
      </c>
      <c r="RTH28" s="605"/>
      <c r="RTI28" s="605"/>
      <c r="RTJ28" s="605">
        <v>13.495993294607397</v>
      </c>
      <c r="RTK28" s="605"/>
      <c r="RTL28" s="605"/>
      <c r="RTM28" s="605">
        <v>13.495993294607397</v>
      </c>
      <c r="RTN28" s="605"/>
      <c r="RTO28" s="605"/>
      <c r="RTP28" s="605">
        <v>13.495993294607397</v>
      </c>
      <c r="RTQ28" s="605"/>
      <c r="RTR28" s="605"/>
      <c r="RTS28" s="605">
        <v>13.495993294607397</v>
      </c>
      <c r="RTT28" s="605"/>
      <c r="RTU28" s="605"/>
      <c r="RTV28" s="605">
        <v>13.495993294607397</v>
      </c>
      <c r="RTW28" s="605"/>
      <c r="RTX28" s="605"/>
      <c r="RTY28" s="605">
        <v>13.495993294607397</v>
      </c>
      <c r="RTZ28" s="605"/>
      <c r="RUA28" s="605"/>
      <c r="RUB28" s="605">
        <v>13.495993294607397</v>
      </c>
      <c r="RUC28" s="605"/>
      <c r="RUD28" s="605"/>
      <c r="RUE28" s="605">
        <v>13.495993294607397</v>
      </c>
      <c r="RUF28" s="605"/>
      <c r="RUG28" s="605"/>
      <c r="RUH28" s="605">
        <v>13.495993294607397</v>
      </c>
      <c r="RUI28" s="605"/>
      <c r="RUJ28" s="605"/>
      <c r="RUK28" s="605">
        <v>13.495993294607397</v>
      </c>
      <c r="RUL28" s="605"/>
      <c r="RUM28" s="605"/>
      <c r="RUN28" s="605">
        <v>13.495993294607397</v>
      </c>
      <c r="RUO28" s="605"/>
      <c r="RUP28" s="605"/>
      <c r="RUQ28" s="605">
        <v>13.495993294607397</v>
      </c>
      <c r="RUR28" s="605"/>
      <c r="RUS28" s="605"/>
      <c r="RUT28" s="605">
        <v>13.495993294607397</v>
      </c>
      <c r="RUU28" s="605"/>
      <c r="RUV28" s="605"/>
      <c r="RUW28" s="605">
        <v>13.495993294607397</v>
      </c>
      <c r="RUX28" s="605"/>
      <c r="RUY28" s="605"/>
      <c r="RUZ28" s="605">
        <v>13.495993294607397</v>
      </c>
      <c r="RVA28" s="605"/>
      <c r="RVB28" s="605"/>
      <c r="RVC28" s="605">
        <v>13.495993294607397</v>
      </c>
      <c r="RVD28" s="605"/>
      <c r="RVE28" s="605"/>
      <c r="RVF28" s="605">
        <v>13.495993294607397</v>
      </c>
      <c r="RVG28" s="605"/>
      <c r="RVH28" s="605"/>
      <c r="RVI28" s="605">
        <v>13.495993294607397</v>
      </c>
      <c r="RVJ28" s="605"/>
      <c r="RVK28" s="605"/>
      <c r="RVL28" s="605">
        <v>13.495993294607397</v>
      </c>
      <c r="RVM28" s="605"/>
      <c r="RVN28" s="605"/>
      <c r="RVO28" s="605">
        <v>13.495993294607397</v>
      </c>
      <c r="RVP28" s="605"/>
      <c r="RVQ28" s="605"/>
      <c r="RVR28" s="605">
        <v>13.495993294607397</v>
      </c>
      <c r="RVS28" s="605"/>
      <c r="RVT28" s="605"/>
      <c r="RVU28" s="605">
        <v>13.495993294607397</v>
      </c>
      <c r="RVV28" s="605"/>
      <c r="RVW28" s="605"/>
      <c r="RVX28" s="605">
        <v>13.495993294607397</v>
      </c>
      <c r="RVY28" s="605"/>
      <c r="RVZ28" s="605"/>
      <c r="RWA28" s="605">
        <v>13.495993294607397</v>
      </c>
      <c r="RWB28" s="605"/>
      <c r="RWC28" s="605"/>
      <c r="RWD28" s="605">
        <v>13.495993294607397</v>
      </c>
      <c r="RWE28" s="605"/>
      <c r="RWF28" s="605"/>
      <c r="RWG28" s="605">
        <v>13.495993294607397</v>
      </c>
      <c r="RWH28" s="605"/>
      <c r="RWI28" s="605"/>
      <c r="RWJ28" s="605">
        <v>13.495993294607397</v>
      </c>
      <c r="RWK28" s="605"/>
      <c r="RWL28" s="605"/>
      <c r="RWM28" s="605">
        <v>13.495993294607397</v>
      </c>
      <c r="RWN28" s="605"/>
      <c r="RWO28" s="605"/>
      <c r="RWP28" s="605">
        <v>13.495993294607397</v>
      </c>
      <c r="RWQ28" s="605"/>
      <c r="RWR28" s="605"/>
      <c r="RWS28" s="605">
        <v>13.495993294607397</v>
      </c>
      <c r="RWT28" s="605"/>
      <c r="RWU28" s="605"/>
      <c r="RWV28" s="605">
        <v>13.495993294607397</v>
      </c>
      <c r="RWW28" s="605"/>
      <c r="RWX28" s="605"/>
      <c r="RWY28" s="605">
        <v>13.495993294607397</v>
      </c>
      <c r="RWZ28" s="605"/>
      <c r="RXA28" s="605"/>
      <c r="RXB28" s="605">
        <v>13.495993294607397</v>
      </c>
      <c r="RXC28" s="605"/>
      <c r="RXD28" s="605"/>
      <c r="RXE28" s="605">
        <v>13.495993294607397</v>
      </c>
      <c r="RXF28" s="605"/>
      <c r="RXG28" s="605"/>
      <c r="RXH28" s="605">
        <v>13.495993294607397</v>
      </c>
      <c r="RXI28" s="605"/>
      <c r="RXJ28" s="605"/>
      <c r="RXK28" s="605">
        <v>13.495993294607397</v>
      </c>
      <c r="RXL28" s="605"/>
      <c r="RXM28" s="605"/>
      <c r="RXN28" s="605">
        <v>13.495993294607397</v>
      </c>
      <c r="RXO28" s="605"/>
      <c r="RXP28" s="605"/>
      <c r="RXQ28" s="605">
        <v>13.495993294607397</v>
      </c>
      <c r="RXR28" s="605"/>
      <c r="RXS28" s="605"/>
      <c r="RXT28" s="605">
        <v>13.495993294607397</v>
      </c>
      <c r="RXU28" s="605"/>
      <c r="RXV28" s="605"/>
      <c r="RXW28" s="605">
        <v>13.495993294607397</v>
      </c>
      <c r="RXX28" s="605"/>
      <c r="RXY28" s="605"/>
      <c r="RXZ28" s="605">
        <v>13.495993294607397</v>
      </c>
      <c r="RYA28" s="605"/>
      <c r="RYB28" s="605"/>
      <c r="RYC28" s="605">
        <v>13.495993294607397</v>
      </c>
      <c r="RYD28" s="605"/>
      <c r="RYE28" s="605"/>
      <c r="RYF28" s="605">
        <v>13.495993294607397</v>
      </c>
      <c r="RYG28" s="605"/>
      <c r="RYH28" s="605"/>
      <c r="RYI28" s="605">
        <v>13.495993294607397</v>
      </c>
      <c r="RYJ28" s="605"/>
      <c r="RYK28" s="605"/>
      <c r="RYL28" s="605">
        <v>13.495993294607397</v>
      </c>
      <c r="RYM28" s="605"/>
      <c r="RYN28" s="605"/>
      <c r="RYO28" s="605">
        <v>13.495993294607397</v>
      </c>
      <c r="RYP28" s="605"/>
      <c r="RYQ28" s="605"/>
      <c r="RYR28" s="605">
        <v>13.495993294607397</v>
      </c>
      <c r="RYS28" s="605"/>
      <c r="RYT28" s="605"/>
      <c r="RYU28" s="605">
        <v>13.495993294607397</v>
      </c>
      <c r="RYV28" s="605"/>
      <c r="RYW28" s="605"/>
      <c r="RYX28" s="605">
        <v>13.495993294607397</v>
      </c>
      <c r="RYY28" s="605"/>
      <c r="RYZ28" s="605"/>
      <c r="RZA28" s="605">
        <v>13.495993294607397</v>
      </c>
      <c r="RZB28" s="605"/>
      <c r="RZC28" s="605"/>
      <c r="RZD28" s="605">
        <v>13.495993294607397</v>
      </c>
      <c r="RZE28" s="605"/>
      <c r="RZF28" s="605"/>
      <c r="RZG28" s="605">
        <v>13.495993294607397</v>
      </c>
      <c r="RZH28" s="605"/>
      <c r="RZI28" s="605"/>
      <c r="RZJ28" s="605">
        <v>13.495993294607397</v>
      </c>
      <c r="RZK28" s="605"/>
      <c r="RZL28" s="605"/>
      <c r="RZM28" s="605">
        <v>13.495993294607397</v>
      </c>
      <c r="RZN28" s="605"/>
      <c r="RZO28" s="605"/>
      <c r="RZP28" s="605">
        <v>13.495993294607397</v>
      </c>
      <c r="RZQ28" s="605"/>
      <c r="RZR28" s="605"/>
      <c r="RZS28" s="605">
        <v>13.495993294607397</v>
      </c>
      <c r="RZT28" s="605"/>
      <c r="RZU28" s="605"/>
      <c r="RZV28" s="605">
        <v>13.495993294607397</v>
      </c>
      <c r="RZW28" s="605"/>
      <c r="RZX28" s="605"/>
      <c r="RZY28" s="605">
        <v>13.495993294607397</v>
      </c>
      <c r="RZZ28" s="605"/>
      <c r="SAA28" s="605"/>
      <c r="SAB28" s="605">
        <v>13.495993294607397</v>
      </c>
      <c r="SAC28" s="605"/>
      <c r="SAD28" s="605"/>
      <c r="SAE28" s="605">
        <v>13.495993294607397</v>
      </c>
      <c r="SAF28" s="605"/>
      <c r="SAG28" s="605"/>
      <c r="SAH28" s="605">
        <v>13.495993294607397</v>
      </c>
      <c r="SAI28" s="605"/>
      <c r="SAJ28" s="605"/>
      <c r="SAK28" s="605">
        <v>13.495993294607397</v>
      </c>
      <c r="SAL28" s="605"/>
      <c r="SAM28" s="605"/>
      <c r="SAN28" s="605">
        <v>13.495993294607397</v>
      </c>
      <c r="SAO28" s="605"/>
      <c r="SAP28" s="605"/>
      <c r="SAQ28" s="605">
        <v>13.495993294607397</v>
      </c>
      <c r="SAR28" s="605"/>
      <c r="SAS28" s="605"/>
      <c r="SAT28" s="605">
        <v>13.495993294607397</v>
      </c>
      <c r="SAU28" s="605"/>
      <c r="SAV28" s="605"/>
      <c r="SAW28" s="605">
        <v>13.495993294607397</v>
      </c>
      <c r="SAX28" s="605"/>
      <c r="SAY28" s="605"/>
      <c r="SAZ28" s="605">
        <v>13.495993294607397</v>
      </c>
      <c r="SBA28" s="605"/>
      <c r="SBB28" s="605"/>
      <c r="SBC28" s="605">
        <v>13.495993294607397</v>
      </c>
      <c r="SBD28" s="605"/>
      <c r="SBE28" s="605"/>
      <c r="SBF28" s="605">
        <v>13.495993294607397</v>
      </c>
      <c r="SBG28" s="605"/>
      <c r="SBH28" s="605"/>
      <c r="SBI28" s="605">
        <v>13.495993294607397</v>
      </c>
      <c r="SBJ28" s="605"/>
      <c r="SBK28" s="605"/>
      <c r="SBL28" s="605">
        <v>13.495993294607397</v>
      </c>
      <c r="SBM28" s="605"/>
      <c r="SBN28" s="605"/>
      <c r="SBO28" s="605">
        <v>13.495993294607397</v>
      </c>
      <c r="SBP28" s="605"/>
      <c r="SBQ28" s="605"/>
      <c r="SBR28" s="605">
        <v>13.495993294607397</v>
      </c>
      <c r="SBS28" s="605"/>
      <c r="SBT28" s="605"/>
      <c r="SBU28" s="605">
        <v>13.495993294607397</v>
      </c>
      <c r="SBV28" s="605"/>
      <c r="SBW28" s="605"/>
      <c r="SBX28" s="605">
        <v>13.495993294607397</v>
      </c>
      <c r="SBY28" s="605"/>
      <c r="SBZ28" s="605"/>
      <c r="SCA28" s="605">
        <v>13.495993294607397</v>
      </c>
      <c r="SCB28" s="605"/>
      <c r="SCC28" s="605"/>
      <c r="SCD28" s="605">
        <v>13.495993294607397</v>
      </c>
      <c r="SCE28" s="605"/>
      <c r="SCF28" s="605"/>
      <c r="SCG28" s="605">
        <v>13.495993294607397</v>
      </c>
      <c r="SCH28" s="605"/>
      <c r="SCI28" s="605"/>
      <c r="SCJ28" s="605">
        <v>13.495993294607397</v>
      </c>
      <c r="SCK28" s="605"/>
      <c r="SCL28" s="605"/>
      <c r="SCM28" s="605">
        <v>13.495993294607397</v>
      </c>
      <c r="SCN28" s="605"/>
      <c r="SCO28" s="605"/>
      <c r="SCP28" s="605">
        <v>13.495993294607397</v>
      </c>
      <c r="SCQ28" s="605"/>
      <c r="SCR28" s="605"/>
      <c r="SCS28" s="605">
        <v>13.495993294607397</v>
      </c>
      <c r="SCT28" s="605"/>
      <c r="SCU28" s="605"/>
      <c r="SCV28" s="605">
        <v>13.495993294607397</v>
      </c>
      <c r="SCW28" s="605"/>
      <c r="SCX28" s="605"/>
      <c r="SCY28" s="605">
        <v>13.495993294607397</v>
      </c>
      <c r="SCZ28" s="605"/>
      <c r="SDA28" s="605"/>
      <c r="SDB28" s="605">
        <v>13.495993294607397</v>
      </c>
      <c r="SDC28" s="605"/>
      <c r="SDD28" s="605"/>
      <c r="SDE28" s="605">
        <v>13.495993294607397</v>
      </c>
      <c r="SDF28" s="605"/>
      <c r="SDG28" s="605"/>
      <c r="SDH28" s="605">
        <v>13.495993294607397</v>
      </c>
      <c r="SDI28" s="605"/>
      <c r="SDJ28" s="605"/>
      <c r="SDK28" s="605">
        <v>13.495993294607397</v>
      </c>
      <c r="SDL28" s="605"/>
      <c r="SDM28" s="605"/>
      <c r="SDN28" s="605">
        <v>13.495993294607397</v>
      </c>
      <c r="SDO28" s="605"/>
      <c r="SDP28" s="605"/>
      <c r="SDQ28" s="605">
        <v>13.495993294607397</v>
      </c>
      <c r="SDR28" s="605"/>
      <c r="SDS28" s="605"/>
      <c r="SDT28" s="605">
        <v>13.495993294607397</v>
      </c>
      <c r="SDU28" s="605"/>
      <c r="SDV28" s="605"/>
      <c r="SDW28" s="605">
        <v>13.495993294607397</v>
      </c>
      <c r="SDX28" s="605"/>
      <c r="SDY28" s="605"/>
      <c r="SDZ28" s="605">
        <v>13.495993294607397</v>
      </c>
      <c r="SEA28" s="605"/>
      <c r="SEB28" s="605"/>
      <c r="SEC28" s="605">
        <v>13.495993294607397</v>
      </c>
      <c r="SED28" s="605"/>
      <c r="SEE28" s="605"/>
      <c r="SEF28" s="605">
        <v>13.495993294607397</v>
      </c>
      <c r="SEG28" s="605"/>
      <c r="SEH28" s="605"/>
      <c r="SEI28" s="605">
        <v>13.495993294607397</v>
      </c>
      <c r="SEJ28" s="605"/>
      <c r="SEK28" s="605"/>
      <c r="SEL28" s="605">
        <v>13.495993294607397</v>
      </c>
      <c r="SEM28" s="605"/>
      <c r="SEN28" s="605"/>
      <c r="SEO28" s="605">
        <v>13.495993294607397</v>
      </c>
      <c r="SEP28" s="605"/>
      <c r="SEQ28" s="605"/>
      <c r="SER28" s="605">
        <v>13.495993294607397</v>
      </c>
      <c r="SES28" s="605"/>
      <c r="SET28" s="605"/>
      <c r="SEU28" s="605">
        <v>13.495993294607397</v>
      </c>
      <c r="SEV28" s="605"/>
      <c r="SEW28" s="605"/>
      <c r="SEX28" s="605">
        <v>13.495993294607397</v>
      </c>
      <c r="SEY28" s="605"/>
      <c r="SEZ28" s="605"/>
      <c r="SFA28" s="605">
        <v>13.495993294607397</v>
      </c>
      <c r="SFB28" s="605"/>
      <c r="SFC28" s="605"/>
      <c r="SFD28" s="605">
        <v>13.495993294607397</v>
      </c>
      <c r="SFE28" s="605"/>
      <c r="SFF28" s="605"/>
      <c r="SFG28" s="605">
        <v>13.495993294607397</v>
      </c>
      <c r="SFH28" s="605"/>
      <c r="SFI28" s="605"/>
      <c r="SFJ28" s="605">
        <v>13.495993294607397</v>
      </c>
      <c r="SFK28" s="605"/>
      <c r="SFL28" s="605"/>
      <c r="SFM28" s="605">
        <v>13.495993294607397</v>
      </c>
      <c r="SFN28" s="605"/>
      <c r="SFO28" s="605"/>
      <c r="SFP28" s="605">
        <v>13.495993294607397</v>
      </c>
      <c r="SFQ28" s="605"/>
      <c r="SFR28" s="605"/>
      <c r="SFS28" s="605">
        <v>13.495993294607397</v>
      </c>
      <c r="SFT28" s="605"/>
      <c r="SFU28" s="605"/>
      <c r="SFV28" s="605">
        <v>13.495993294607397</v>
      </c>
      <c r="SFW28" s="605"/>
      <c r="SFX28" s="605"/>
      <c r="SFY28" s="605">
        <v>13.495993294607397</v>
      </c>
      <c r="SFZ28" s="605"/>
      <c r="SGA28" s="605"/>
      <c r="SGB28" s="605">
        <v>13.495993294607397</v>
      </c>
      <c r="SGC28" s="605"/>
      <c r="SGD28" s="605"/>
      <c r="SGE28" s="605">
        <v>13.495993294607397</v>
      </c>
      <c r="SGF28" s="605"/>
      <c r="SGG28" s="605"/>
      <c r="SGH28" s="605">
        <v>13.495993294607397</v>
      </c>
      <c r="SGI28" s="605"/>
      <c r="SGJ28" s="605"/>
      <c r="SGK28" s="605">
        <v>13.495993294607397</v>
      </c>
      <c r="SGL28" s="605"/>
      <c r="SGM28" s="605"/>
      <c r="SGN28" s="605">
        <v>13.495993294607397</v>
      </c>
      <c r="SGO28" s="605"/>
      <c r="SGP28" s="605"/>
      <c r="SGQ28" s="605">
        <v>13.495993294607397</v>
      </c>
      <c r="SGR28" s="605"/>
      <c r="SGS28" s="605"/>
      <c r="SGT28" s="605">
        <v>13.495993294607397</v>
      </c>
      <c r="SGU28" s="605"/>
      <c r="SGV28" s="605"/>
      <c r="SGW28" s="605">
        <v>13.495993294607397</v>
      </c>
      <c r="SGX28" s="605"/>
      <c r="SGY28" s="605"/>
      <c r="SGZ28" s="605">
        <v>13.495993294607397</v>
      </c>
      <c r="SHA28" s="605"/>
      <c r="SHB28" s="605"/>
      <c r="SHC28" s="605">
        <v>13.495993294607397</v>
      </c>
      <c r="SHD28" s="605"/>
      <c r="SHE28" s="605"/>
      <c r="SHF28" s="605">
        <v>13.495993294607397</v>
      </c>
      <c r="SHG28" s="605"/>
      <c r="SHH28" s="605"/>
      <c r="SHI28" s="605">
        <v>13.495993294607397</v>
      </c>
      <c r="SHJ28" s="605"/>
      <c r="SHK28" s="605"/>
      <c r="SHL28" s="605">
        <v>13.495993294607397</v>
      </c>
      <c r="SHM28" s="605"/>
      <c r="SHN28" s="605"/>
      <c r="SHO28" s="605">
        <v>13.495993294607397</v>
      </c>
      <c r="SHP28" s="605"/>
      <c r="SHQ28" s="605"/>
      <c r="SHR28" s="605">
        <v>13.495993294607397</v>
      </c>
      <c r="SHS28" s="605"/>
      <c r="SHT28" s="605"/>
      <c r="SHU28" s="605">
        <v>13.495993294607397</v>
      </c>
      <c r="SHV28" s="605"/>
      <c r="SHW28" s="605"/>
      <c r="SHX28" s="605">
        <v>13.495993294607397</v>
      </c>
      <c r="SHY28" s="605"/>
      <c r="SHZ28" s="605"/>
      <c r="SIA28" s="605">
        <v>13.495993294607397</v>
      </c>
      <c r="SIB28" s="605"/>
      <c r="SIC28" s="605"/>
      <c r="SID28" s="605">
        <v>13.495993294607397</v>
      </c>
      <c r="SIE28" s="605"/>
      <c r="SIF28" s="605"/>
      <c r="SIG28" s="605">
        <v>13.495993294607397</v>
      </c>
      <c r="SIH28" s="605"/>
      <c r="SII28" s="605"/>
      <c r="SIJ28" s="605">
        <v>13.495993294607397</v>
      </c>
      <c r="SIK28" s="605"/>
      <c r="SIL28" s="605"/>
      <c r="SIM28" s="605">
        <v>13.495993294607397</v>
      </c>
      <c r="SIN28" s="605"/>
      <c r="SIO28" s="605"/>
      <c r="SIP28" s="605">
        <v>13.495993294607397</v>
      </c>
      <c r="SIQ28" s="605"/>
      <c r="SIR28" s="605"/>
      <c r="SIS28" s="605">
        <v>13.495993294607397</v>
      </c>
      <c r="SIT28" s="605"/>
      <c r="SIU28" s="605"/>
      <c r="SIV28" s="605">
        <v>13.495993294607397</v>
      </c>
      <c r="SIW28" s="605"/>
      <c r="SIX28" s="605"/>
      <c r="SIY28" s="605">
        <v>13.495993294607397</v>
      </c>
      <c r="SIZ28" s="605"/>
      <c r="SJA28" s="605"/>
      <c r="SJB28" s="605">
        <v>13.495993294607397</v>
      </c>
      <c r="SJC28" s="605"/>
      <c r="SJD28" s="605"/>
      <c r="SJE28" s="605">
        <v>13.495993294607397</v>
      </c>
      <c r="SJF28" s="605"/>
      <c r="SJG28" s="605"/>
      <c r="SJH28" s="605">
        <v>13.495993294607397</v>
      </c>
      <c r="SJI28" s="605"/>
      <c r="SJJ28" s="605"/>
      <c r="SJK28" s="605">
        <v>13.495993294607397</v>
      </c>
      <c r="SJL28" s="605"/>
      <c r="SJM28" s="605"/>
      <c r="SJN28" s="605">
        <v>13.495993294607397</v>
      </c>
      <c r="SJO28" s="605"/>
      <c r="SJP28" s="605"/>
      <c r="SJQ28" s="605">
        <v>13.495993294607397</v>
      </c>
      <c r="SJR28" s="605"/>
      <c r="SJS28" s="605"/>
      <c r="SJT28" s="605">
        <v>13.495993294607397</v>
      </c>
      <c r="SJU28" s="605"/>
      <c r="SJV28" s="605"/>
      <c r="SJW28" s="605">
        <v>13.495993294607397</v>
      </c>
      <c r="SJX28" s="605"/>
      <c r="SJY28" s="605"/>
      <c r="SJZ28" s="605">
        <v>13.495993294607397</v>
      </c>
      <c r="SKA28" s="605"/>
      <c r="SKB28" s="605"/>
      <c r="SKC28" s="605">
        <v>13.495993294607397</v>
      </c>
      <c r="SKD28" s="605"/>
      <c r="SKE28" s="605"/>
      <c r="SKF28" s="605">
        <v>13.495993294607397</v>
      </c>
      <c r="SKG28" s="605"/>
      <c r="SKH28" s="605"/>
      <c r="SKI28" s="605">
        <v>13.495993294607397</v>
      </c>
      <c r="SKJ28" s="605"/>
      <c r="SKK28" s="605"/>
      <c r="SKL28" s="605">
        <v>13.495993294607397</v>
      </c>
      <c r="SKM28" s="605"/>
      <c r="SKN28" s="605"/>
      <c r="SKO28" s="605">
        <v>13.495993294607397</v>
      </c>
      <c r="SKP28" s="605"/>
      <c r="SKQ28" s="605"/>
      <c r="SKR28" s="605">
        <v>13.495993294607397</v>
      </c>
      <c r="SKS28" s="605"/>
      <c r="SKT28" s="605"/>
      <c r="SKU28" s="605">
        <v>13.495993294607397</v>
      </c>
      <c r="SKV28" s="605"/>
      <c r="SKW28" s="605"/>
      <c r="SKX28" s="605">
        <v>13.495993294607397</v>
      </c>
      <c r="SKY28" s="605"/>
      <c r="SKZ28" s="605"/>
      <c r="SLA28" s="605">
        <v>13.495993294607397</v>
      </c>
      <c r="SLB28" s="605"/>
      <c r="SLC28" s="605"/>
      <c r="SLD28" s="605">
        <v>13.495993294607397</v>
      </c>
      <c r="SLE28" s="605"/>
      <c r="SLF28" s="605"/>
      <c r="SLG28" s="605">
        <v>13.495993294607397</v>
      </c>
      <c r="SLH28" s="605"/>
      <c r="SLI28" s="605"/>
      <c r="SLJ28" s="605">
        <v>13.495993294607397</v>
      </c>
      <c r="SLK28" s="605"/>
      <c r="SLL28" s="605"/>
      <c r="SLM28" s="605">
        <v>13.495993294607397</v>
      </c>
      <c r="SLN28" s="605"/>
      <c r="SLO28" s="605"/>
      <c r="SLP28" s="605">
        <v>13.495993294607397</v>
      </c>
      <c r="SLQ28" s="605"/>
      <c r="SLR28" s="605"/>
      <c r="SLS28" s="605">
        <v>13.495993294607397</v>
      </c>
      <c r="SLT28" s="605"/>
      <c r="SLU28" s="605"/>
      <c r="SLV28" s="605">
        <v>13.495993294607397</v>
      </c>
      <c r="SLW28" s="605"/>
      <c r="SLX28" s="605"/>
      <c r="SLY28" s="605">
        <v>13.495993294607397</v>
      </c>
      <c r="SLZ28" s="605"/>
      <c r="SMA28" s="605"/>
      <c r="SMB28" s="605">
        <v>13.495993294607397</v>
      </c>
      <c r="SMC28" s="605"/>
      <c r="SMD28" s="605"/>
      <c r="SME28" s="605">
        <v>13.495993294607397</v>
      </c>
      <c r="SMF28" s="605"/>
      <c r="SMG28" s="605"/>
      <c r="SMH28" s="605">
        <v>13.495993294607397</v>
      </c>
      <c r="SMI28" s="605"/>
      <c r="SMJ28" s="605"/>
      <c r="SMK28" s="605">
        <v>13.495993294607397</v>
      </c>
      <c r="SML28" s="605"/>
      <c r="SMM28" s="605"/>
      <c r="SMN28" s="605">
        <v>13.495993294607397</v>
      </c>
      <c r="SMO28" s="605"/>
      <c r="SMP28" s="605"/>
      <c r="SMQ28" s="605">
        <v>13.495993294607397</v>
      </c>
      <c r="SMR28" s="605"/>
      <c r="SMS28" s="605"/>
      <c r="SMT28" s="605">
        <v>13.495993294607397</v>
      </c>
      <c r="SMU28" s="605"/>
      <c r="SMV28" s="605"/>
      <c r="SMW28" s="605">
        <v>13.495993294607397</v>
      </c>
      <c r="SMX28" s="605"/>
      <c r="SMY28" s="605"/>
      <c r="SMZ28" s="605">
        <v>13.495993294607397</v>
      </c>
      <c r="SNA28" s="605"/>
      <c r="SNB28" s="605"/>
      <c r="SNC28" s="605">
        <v>13.495993294607397</v>
      </c>
      <c r="SND28" s="605"/>
      <c r="SNE28" s="605"/>
      <c r="SNF28" s="605">
        <v>13.495993294607397</v>
      </c>
      <c r="SNG28" s="605"/>
      <c r="SNH28" s="605"/>
      <c r="SNI28" s="605">
        <v>13.495993294607397</v>
      </c>
      <c r="SNJ28" s="605"/>
      <c r="SNK28" s="605"/>
      <c r="SNL28" s="605">
        <v>13.495993294607397</v>
      </c>
      <c r="SNM28" s="605"/>
      <c r="SNN28" s="605"/>
      <c r="SNO28" s="605">
        <v>13.495993294607397</v>
      </c>
      <c r="SNP28" s="605"/>
      <c r="SNQ28" s="605"/>
      <c r="SNR28" s="605">
        <v>13.495993294607397</v>
      </c>
      <c r="SNS28" s="605"/>
      <c r="SNT28" s="605"/>
      <c r="SNU28" s="605">
        <v>13.495993294607397</v>
      </c>
      <c r="SNV28" s="605"/>
      <c r="SNW28" s="605"/>
      <c r="SNX28" s="605">
        <v>13.495993294607397</v>
      </c>
      <c r="SNY28" s="605"/>
      <c r="SNZ28" s="605"/>
      <c r="SOA28" s="605">
        <v>13.495993294607397</v>
      </c>
      <c r="SOB28" s="605"/>
      <c r="SOC28" s="605"/>
      <c r="SOD28" s="605">
        <v>13.495993294607397</v>
      </c>
      <c r="SOE28" s="605"/>
      <c r="SOF28" s="605"/>
      <c r="SOG28" s="605">
        <v>13.495993294607397</v>
      </c>
      <c r="SOH28" s="605"/>
      <c r="SOI28" s="605"/>
      <c r="SOJ28" s="605">
        <v>13.495993294607397</v>
      </c>
      <c r="SOK28" s="605"/>
      <c r="SOL28" s="605"/>
      <c r="SOM28" s="605">
        <v>13.495993294607397</v>
      </c>
      <c r="SON28" s="605"/>
      <c r="SOO28" s="605"/>
      <c r="SOP28" s="605">
        <v>13.495993294607397</v>
      </c>
      <c r="SOQ28" s="605"/>
      <c r="SOR28" s="605"/>
      <c r="SOS28" s="605">
        <v>13.495993294607397</v>
      </c>
      <c r="SOT28" s="605"/>
      <c r="SOU28" s="605"/>
      <c r="SOV28" s="605">
        <v>13.495993294607397</v>
      </c>
      <c r="SOW28" s="605"/>
      <c r="SOX28" s="605"/>
      <c r="SOY28" s="605">
        <v>13.495993294607397</v>
      </c>
      <c r="SOZ28" s="605"/>
      <c r="SPA28" s="605"/>
      <c r="SPB28" s="605">
        <v>13.495993294607397</v>
      </c>
      <c r="SPC28" s="605"/>
      <c r="SPD28" s="605"/>
      <c r="SPE28" s="605">
        <v>13.495993294607397</v>
      </c>
      <c r="SPF28" s="605"/>
      <c r="SPG28" s="605"/>
      <c r="SPH28" s="605">
        <v>13.495993294607397</v>
      </c>
      <c r="SPI28" s="605"/>
      <c r="SPJ28" s="605"/>
      <c r="SPK28" s="605">
        <v>13.495993294607397</v>
      </c>
      <c r="SPL28" s="605"/>
      <c r="SPM28" s="605"/>
      <c r="SPN28" s="605">
        <v>13.495993294607397</v>
      </c>
      <c r="SPO28" s="605"/>
      <c r="SPP28" s="605"/>
      <c r="SPQ28" s="605">
        <v>13.495993294607397</v>
      </c>
      <c r="SPR28" s="605"/>
      <c r="SPS28" s="605"/>
      <c r="SPT28" s="605">
        <v>13.495993294607397</v>
      </c>
      <c r="SPU28" s="605"/>
      <c r="SPV28" s="605"/>
      <c r="SPW28" s="605">
        <v>13.495993294607397</v>
      </c>
      <c r="SPX28" s="605"/>
      <c r="SPY28" s="605"/>
      <c r="SPZ28" s="605">
        <v>13.495993294607397</v>
      </c>
      <c r="SQA28" s="605"/>
      <c r="SQB28" s="605"/>
      <c r="SQC28" s="605">
        <v>13.495993294607397</v>
      </c>
      <c r="SQD28" s="605"/>
      <c r="SQE28" s="605"/>
      <c r="SQF28" s="605">
        <v>13.495993294607397</v>
      </c>
      <c r="SQG28" s="605"/>
      <c r="SQH28" s="605"/>
      <c r="SQI28" s="605">
        <v>13.495993294607397</v>
      </c>
      <c r="SQJ28" s="605"/>
      <c r="SQK28" s="605"/>
      <c r="SQL28" s="605">
        <v>13.495993294607397</v>
      </c>
      <c r="SQM28" s="605"/>
      <c r="SQN28" s="605"/>
      <c r="SQO28" s="605">
        <v>13.495993294607397</v>
      </c>
      <c r="SQP28" s="605"/>
      <c r="SQQ28" s="605"/>
      <c r="SQR28" s="605">
        <v>13.495993294607397</v>
      </c>
      <c r="SQS28" s="605"/>
      <c r="SQT28" s="605"/>
      <c r="SQU28" s="605">
        <v>13.495993294607397</v>
      </c>
      <c r="SQV28" s="605"/>
      <c r="SQW28" s="605"/>
      <c r="SQX28" s="605">
        <v>13.495993294607397</v>
      </c>
      <c r="SQY28" s="605"/>
      <c r="SQZ28" s="605"/>
      <c r="SRA28" s="605">
        <v>13.495993294607397</v>
      </c>
      <c r="SRB28" s="605"/>
      <c r="SRC28" s="605"/>
      <c r="SRD28" s="605">
        <v>13.495993294607397</v>
      </c>
      <c r="SRE28" s="605"/>
      <c r="SRF28" s="605"/>
      <c r="SRG28" s="605">
        <v>13.495993294607397</v>
      </c>
      <c r="SRH28" s="605"/>
      <c r="SRI28" s="605"/>
      <c r="SRJ28" s="605">
        <v>13.495993294607397</v>
      </c>
      <c r="SRK28" s="605"/>
      <c r="SRL28" s="605"/>
      <c r="SRM28" s="605">
        <v>13.495993294607397</v>
      </c>
      <c r="SRN28" s="605"/>
      <c r="SRO28" s="605"/>
      <c r="SRP28" s="605">
        <v>13.495993294607397</v>
      </c>
      <c r="SRQ28" s="605"/>
      <c r="SRR28" s="605"/>
      <c r="SRS28" s="605">
        <v>13.495993294607397</v>
      </c>
      <c r="SRT28" s="605"/>
      <c r="SRU28" s="605"/>
      <c r="SRV28" s="605">
        <v>13.495993294607397</v>
      </c>
      <c r="SRW28" s="605"/>
      <c r="SRX28" s="605"/>
      <c r="SRY28" s="605">
        <v>13.495993294607397</v>
      </c>
      <c r="SRZ28" s="605"/>
      <c r="SSA28" s="605"/>
      <c r="SSB28" s="605">
        <v>13.495993294607397</v>
      </c>
      <c r="SSC28" s="605"/>
      <c r="SSD28" s="605"/>
      <c r="SSE28" s="605">
        <v>13.495993294607397</v>
      </c>
      <c r="SSF28" s="605"/>
      <c r="SSG28" s="605"/>
      <c r="SSH28" s="605">
        <v>13.495993294607397</v>
      </c>
      <c r="SSI28" s="605"/>
      <c r="SSJ28" s="605"/>
      <c r="SSK28" s="605">
        <v>13.495993294607397</v>
      </c>
      <c r="SSL28" s="605"/>
      <c r="SSM28" s="605"/>
      <c r="SSN28" s="605">
        <v>13.495993294607397</v>
      </c>
      <c r="SSO28" s="605"/>
      <c r="SSP28" s="605"/>
      <c r="SSQ28" s="605">
        <v>13.495993294607397</v>
      </c>
      <c r="SSR28" s="605"/>
      <c r="SSS28" s="605"/>
      <c r="SST28" s="605">
        <v>13.495993294607397</v>
      </c>
      <c r="SSU28" s="605"/>
      <c r="SSV28" s="605"/>
      <c r="SSW28" s="605">
        <v>13.495993294607397</v>
      </c>
      <c r="SSX28" s="605"/>
      <c r="SSY28" s="605"/>
      <c r="SSZ28" s="605">
        <v>13.495993294607397</v>
      </c>
      <c r="STA28" s="605"/>
      <c r="STB28" s="605"/>
      <c r="STC28" s="605">
        <v>13.495993294607397</v>
      </c>
      <c r="STD28" s="605"/>
      <c r="STE28" s="605"/>
      <c r="STF28" s="605">
        <v>13.495993294607397</v>
      </c>
      <c r="STG28" s="605"/>
      <c r="STH28" s="605"/>
      <c r="STI28" s="605">
        <v>13.495993294607397</v>
      </c>
      <c r="STJ28" s="605"/>
      <c r="STK28" s="605"/>
      <c r="STL28" s="605">
        <v>13.495993294607397</v>
      </c>
      <c r="STM28" s="605"/>
      <c r="STN28" s="605"/>
      <c r="STO28" s="605">
        <v>13.495993294607397</v>
      </c>
      <c r="STP28" s="605"/>
      <c r="STQ28" s="605"/>
      <c r="STR28" s="605">
        <v>13.495993294607397</v>
      </c>
      <c r="STS28" s="605"/>
      <c r="STT28" s="605"/>
      <c r="STU28" s="605">
        <v>13.495993294607397</v>
      </c>
      <c r="STV28" s="605"/>
      <c r="STW28" s="605"/>
      <c r="STX28" s="605">
        <v>13.495993294607397</v>
      </c>
      <c r="STY28" s="605"/>
      <c r="STZ28" s="605"/>
      <c r="SUA28" s="605">
        <v>13.495993294607397</v>
      </c>
      <c r="SUB28" s="605"/>
      <c r="SUC28" s="605"/>
      <c r="SUD28" s="605">
        <v>13.495993294607397</v>
      </c>
      <c r="SUE28" s="605"/>
      <c r="SUF28" s="605"/>
      <c r="SUG28" s="605">
        <v>13.495993294607397</v>
      </c>
      <c r="SUH28" s="605"/>
      <c r="SUI28" s="605"/>
      <c r="SUJ28" s="605">
        <v>13.495993294607397</v>
      </c>
      <c r="SUK28" s="605"/>
      <c r="SUL28" s="605"/>
      <c r="SUM28" s="605">
        <v>13.495993294607397</v>
      </c>
      <c r="SUN28" s="605"/>
      <c r="SUO28" s="605"/>
      <c r="SUP28" s="605">
        <v>13.495993294607397</v>
      </c>
      <c r="SUQ28" s="605"/>
      <c r="SUR28" s="605"/>
      <c r="SUS28" s="605">
        <v>13.495993294607397</v>
      </c>
      <c r="SUT28" s="605"/>
      <c r="SUU28" s="605"/>
      <c r="SUV28" s="605">
        <v>13.495993294607397</v>
      </c>
      <c r="SUW28" s="605"/>
      <c r="SUX28" s="605"/>
      <c r="SUY28" s="605">
        <v>13.495993294607397</v>
      </c>
      <c r="SUZ28" s="605"/>
      <c r="SVA28" s="605"/>
      <c r="SVB28" s="605">
        <v>13.495993294607397</v>
      </c>
      <c r="SVC28" s="605"/>
      <c r="SVD28" s="605"/>
      <c r="SVE28" s="605">
        <v>13.495993294607397</v>
      </c>
      <c r="SVF28" s="605"/>
      <c r="SVG28" s="605"/>
      <c r="SVH28" s="605">
        <v>13.495993294607397</v>
      </c>
      <c r="SVI28" s="605"/>
      <c r="SVJ28" s="605"/>
      <c r="SVK28" s="605">
        <v>13.495993294607397</v>
      </c>
      <c r="SVL28" s="605"/>
      <c r="SVM28" s="605"/>
      <c r="SVN28" s="605">
        <v>13.495993294607397</v>
      </c>
      <c r="SVO28" s="605"/>
      <c r="SVP28" s="605"/>
      <c r="SVQ28" s="605">
        <v>13.495993294607397</v>
      </c>
      <c r="SVR28" s="605"/>
      <c r="SVS28" s="605"/>
      <c r="SVT28" s="605">
        <v>13.495993294607397</v>
      </c>
      <c r="SVU28" s="605"/>
      <c r="SVV28" s="605"/>
      <c r="SVW28" s="605">
        <v>13.495993294607397</v>
      </c>
      <c r="SVX28" s="605"/>
      <c r="SVY28" s="605"/>
      <c r="SVZ28" s="605">
        <v>13.495993294607397</v>
      </c>
      <c r="SWA28" s="605"/>
      <c r="SWB28" s="605"/>
      <c r="SWC28" s="605">
        <v>13.495993294607397</v>
      </c>
      <c r="SWD28" s="605"/>
      <c r="SWE28" s="605"/>
      <c r="SWF28" s="605">
        <v>13.495993294607397</v>
      </c>
      <c r="SWG28" s="605"/>
      <c r="SWH28" s="605"/>
      <c r="SWI28" s="605">
        <v>13.495993294607397</v>
      </c>
      <c r="SWJ28" s="605"/>
      <c r="SWK28" s="605"/>
      <c r="SWL28" s="605">
        <v>13.495993294607397</v>
      </c>
      <c r="SWM28" s="605"/>
      <c r="SWN28" s="605"/>
      <c r="SWO28" s="605">
        <v>13.495993294607397</v>
      </c>
      <c r="SWP28" s="605"/>
      <c r="SWQ28" s="605"/>
      <c r="SWR28" s="605">
        <v>13.495993294607397</v>
      </c>
      <c r="SWS28" s="605"/>
      <c r="SWT28" s="605"/>
      <c r="SWU28" s="605">
        <v>13.495993294607397</v>
      </c>
      <c r="SWV28" s="605"/>
      <c r="SWW28" s="605"/>
      <c r="SWX28" s="605">
        <v>13.495993294607397</v>
      </c>
      <c r="SWY28" s="605"/>
      <c r="SWZ28" s="605"/>
      <c r="SXA28" s="605">
        <v>13.495993294607397</v>
      </c>
      <c r="SXB28" s="605"/>
      <c r="SXC28" s="605"/>
      <c r="SXD28" s="605">
        <v>13.495993294607397</v>
      </c>
      <c r="SXE28" s="605"/>
      <c r="SXF28" s="605"/>
      <c r="SXG28" s="605">
        <v>13.495993294607397</v>
      </c>
      <c r="SXH28" s="605"/>
      <c r="SXI28" s="605"/>
      <c r="SXJ28" s="605">
        <v>13.495993294607397</v>
      </c>
      <c r="SXK28" s="605"/>
      <c r="SXL28" s="605"/>
      <c r="SXM28" s="605">
        <v>13.495993294607397</v>
      </c>
      <c r="SXN28" s="605"/>
      <c r="SXO28" s="605"/>
      <c r="SXP28" s="605">
        <v>13.495993294607397</v>
      </c>
      <c r="SXQ28" s="605"/>
      <c r="SXR28" s="605"/>
      <c r="SXS28" s="605">
        <v>13.495993294607397</v>
      </c>
      <c r="SXT28" s="605"/>
      <c r="SXU28" s="605"/>
      <c r="SXV28" s="605">
        <v>13.495993294607397</v>
      </c>
      <c r="SXW28" s="605"/>
      <c r="SXX28" s="605"/>
      <c r="SXY28" s="605">
        <v>13.495993294607397</v>
      </c>
      <c r="SXZ28" s="605"/>
      <c r="SYA28" s="605"/>
      <c r="SYB28" s="605">
        <v>13.495993294607397</v>
      </c>
      <c r="SYC28" s="605"/>
      <c r="SYD28" s="605"/>
      <c r="SYE28" s="605">
        <v>13.495993294607397</v>
      </c>
      <c r="SYF28" s="605"/>
      <c r="SYG28" s="605"/>
      <c r="SYH28" s="605">
        <v>13.495993294607397</v>
      </c>
      <c r="SYI28" s="605"/>
      <c r="SYJ28" s="605"/>
      <c r="SYK28" s="605">
        <v>13.495993294607397</v>
      </c>
      <c r="SYL28" s="605"/>
      <c r="SYM28" s="605"/>
      <c r="SYN28" s="605">
        <v>13.495993294607397</v>
      </c>
      <c r="SYO28" s="605"/>
      <c r="SYP28" s="605"/>
      <c r="SYQ28" s="605">
        <v>13.495993294607397</v>
      </c>
      <c r="SYR28" s="605"/>
      <c r="SYS28" s="605"/>
      <c r="SYT28" s="605">
        <v>13.495993294607397</v>
      </c>
      <c r="SYU28" s="605"/>
      <c r="SYV28" s="605"/>
      <c r="SYW28" s="605">
        <v>13.495993294607397</v>
      </c>
      <c r="SYX28" s="605"/>
      <c r="SYY28" s="605"/>
      <c r="SYZ28" s="605">
        <v>13.495993294607397</v>
      </c>
      <c r="SZA28" s="605"/>
      <c r="SZB28" s="605"/>
      <c r="SZC28" s="605">
        <v>13.495993294607397</v>
      </c>
      <c r="SZD28" s="605"/>
      <c r="SZE28" s="605"/>
      <c r="SZF28" s="605">
        <v>13.495993294607397</v>
      </c>
      <c r="SZG28" s="605"/>
      <c r="SZH28" s="605"/>
      <c r="SZI28" s="605">
        <v>13.495993294607397</v>
      </c>
      <c r="SZJ28" s="605"/>
      <c r="SZK28" s="605"/>
      <c r="SZL28" s="605">
        <v>13.495993294607397</v>
      </c>
      <c r="SZM28" s="605"/>
      <c r="SZN28" s="605"/>
      <c r="SZO28" s="605">
        <v>13.495993294607397</v>
      </c>
      <c r="SZP28" s="605"/>
      <c r="SZQ28" s="605"/>
      <c r="SZR28" s="605">
        <v>13.495993294607397</v>
      </c>
      <c r="SZS28" s="605"/>
      <c r="SZT28" s="605"/>
      <c r="SZU28" s="605">
        <v>13.495993294607397</v>
      </c>
      <c r="SZV28" s="605"/>
      <c r="SZW28" s="605"/>
      <c r="SZX28" s="605">
        <v>13.495993294607397</v>
      </c>
      <c r="SZY28" s="605"/>
      <c r="SZZ28" s="605"/>
      <c r="TAA28" s="605">
        <v>13.495993294607397</v>
      </c>
      <c r="TAB28" s="605"/>
      <c r="TAC28" s="605"/>
      <c r="TAD28" s="605">
        <v>13.495993294607397</v>
      </c>
      <c r="TAE28" s="605"/>
      <c r="TAF28" s="605"/>
      <c r="TAG28" s="605">
        <v>13.495993294607397</v>
      </c>
      <c r="TAH28" s="605"/>
      <c r="TAI28" s="605"/>
      <c r="TAJ28" s="605">
        <v>13.495993294607397</v>
      </c>
      <c r="TAK28" s="605"/>
      <c r="TAL28" s="605"/>
      <c r="TAM28" s="605">
        <v>13.495993294607397</v>
      </c>
      <c r="TAN28" s="605"/>
      <c r="TAO28" s="605"/>
      <c r="TAP28" s="605">
        <v>13.495993294607397</v>
      </c>
      <c r="TAQ28" s="605"/>
      <c r="TAR28" s="605"/>
      <c r="TAS28" s="605">
        <v>13.495993294607397</v>
      </c>
      <c r="TAT28" s="605"/>
      <c r="TAU28" s="605"/>
      <c r="TAV28" s="605">
        <v>13.495993294607397</v>
      </c>
      <c r="TAW28" s="605"/>
      <c r="TAX28" s="605"/>
      <c r="TAY28" s="605">
        <v>13.495993294607397</v>
      </c>
      <c r="TAZ28" s="605"/>
      <c r="TBA28" s="605"/>
      <c r="TBB28" s="605">
        <v>13.495993294607397</v>
      </c>
      <c r="TBC28" s="605"/>
      <c r="TBD28" s="605"/>
      <c r="TBE28" s="605">
        <v>13.495993294607397</v>
      </c>
      <c r="TBF28" s="605"/>
      <c r="TBG28" s="605"/>
      <c r="TBH28" s="605">
        <v>13.495993294607397</v>
      </c>
      <c r="TBI28" s="605"/>
      <c r="TBJ28" s="605"/>
      <c r="TBK28" s="605">
        <v>13.495993294607397</v>
      </c>
      <c r="TBL28" s="605"/>
      <c r="TBM28" s="605"/>
      <c r="TBN28" s="605">
        <v>13.495993294607397</v>
      </c>
      <c r="TBO28" s="605"/>
      <c r="TBP28" s="605"/>
      <c r="TBQ28" s="605">
        <v>13.495993294607397</v>
      </c>
      <c r="TBR28" s="605"/>
      <c r="TBS28" s="605"/>
      <c r="TBT28" s="605">
        <v>13.495993294607397</v>
      </c>
      <c r="TBU28" s="605"/>
      <c r="TBV28" s="605"/>
      <c r="TBW28" s="605">
        <v>13.495993294607397</v>
      </c>
      <c r="TBX28" s="605"/>
      <c r="TBY28" s="605"/>
      <c r="TBZ28" s="605">
        <v>13.495993294607397</v>
      </c>
      <c r="TCA28" s="605"/>
      <c r="TCB28" s="605"/>
      <c r="TCC28" s="605">
        <v>13.495993294607397</v>
      </c>
      <c r="TCD28" s="605"/>
      <c r="TCE28" s="605"/>
      <c r="TCF28" s="605">
        <v>13.495993294607397</v>
      </c>
      <c r="TCG28" s="605"/>
      <c r="TCH28" s="605"/>
      <c r="TCI28" s="605">
        <v>13.495993294607397</v>
      </c>
      <c r="TCJ28" s="605"/>
      <c r="TCK28" s="605"/>
      <c r="TCL28" s="605">
        <v>13.495993294607397</v>
      </c>
      <c r="TCM28" s="605"/>
      <c r="TCN28" s="605"/>
      <c r="TCO28" s="605">
        <v>13.495993294607397</v>
      </c>
      <c r="TCP28" s="605"/>
      <c r="TCQ28" s="605"/>
      <c r="TCR28" s="605">
        <v>13.495993294607397</v>
      </c>
      <c r="TCS28" s="605"/>
      <c r="TCT28" s="605"/>
      <c r="TCU28" s="605">
        <v>13.495993294607397</v>
      </c>
      <c r="TCV28" s="605"/>
      <c r="TCW28" s="605"/>
      <c r="TCX28" s="605">
        <v>13.495993294607397</v>
      </c>
      <c r="TCY28" s="605"/>
      <c r="TCZ28" s="605"/>
      <c r="TDA28" s="605">
        <v>13.495993294607397</v>
      </c>
      <c r="TDB28" s="605"/>
      <c r="TDC28" s="605"/>
      <c r="TDD28" s="605">
        <v>13.495993294607397</v>
      </c>
      <c r="TDE28" s="605"/>
      <c r="TDF28" s="605"/>
      <c r="TDG28" s="605">
        <v>13.495993294607397</v>
      </c>
      <c r="TDH28" s="605"/>
      <c r="TDI28" s="605"/>
      <c r="TDJ28" s="605">
        <v>13.495993294607397</v>
      </c>
      <c r="TDK28" s="605"/>
      <c r="TDL28" s="605"/>
      <c r="TDM28" s="605">
        <v>13.495993294607397</v>
      </c>
      <c r="TDN28" s="605"/>
      <c r="TDO28" s="605"/>
      <c r="TDP28" s="605">
        <v>13.495993294607397</v>
      </c>
      <c r="TDQ28" s="605"/>
      <c r="TDR28" s="605"/>
      <c r="TDS28" s="605">
        <v>13.495993294607397</v>
      </c>
      <c r="TDT28" s="605"/>
      <c r="TDU28" s="605"/>
      <c r="TDV28" s="605">
        <v>13.495993294607397</v>
      </c>
      <c r="TDW28" s="605"/>
      <c r="TDX28" s="605"/>
      <c r="TDY28" s="605">
        <v>13.495993294607397</v>
      </c>
      <c r="TDZ28" s="605"/>
      <c r="TEA28" s="605"/>
      <c r="TEB28" s="605">
        <v>13.495993294607397</v>
      </c>
      <c r="TEC28" s="605"/>
      <c r="TED28" s="605"/>
      <c r="TEE28" s="605">
        <v>13.495993294607397</v>
      </c>
      <c r="TEF28" s="605"/>
      <c r="TEG28" s="605"/>
      <c r="TEH28" s="605">
        <v>13.495993294607397</v>
      </c>
      <c r="TEI28" s="605"/>
      <c r="TEJ28" s="605"/>
      <c r="TEK28" s="605">
        <v>13.495993294607397</v>
      </c>
      <c r="TEL28" s="605"/>
      <c r="TEM28" s="605"/>
      <c r="TEN28" s="605">
        <v>13.495993294607397</v>
      </c>
      <c r="TEO28" s="605"/>
      <c r="TEP28" s="605"/>
      <c r="TEQ28" s="605">
        <v>13.495993294607397</v>
      </c>
      <c r="TER28" s="605"/>
      <c r="TES28" s="605"/>
      <c r="TET28" s="605">
        <v>13.495993294607397</v>
      </c>
      <c r="TEU28" s="605"/>
      <c r="TEV28" s="605"/>
      <c r="TEW28" s="605">
        <v>13.495993294607397</v>
      </c>
      <c r="TEX28" s="605"/>
      <c r="TEY28" s="605"/>
      <c r="TEZ28" s="605">
        <v>13.495993294607397</v>
      </c>
      <c r="TFA28" s="605"/>
      <c r="TFB28" s="605"/>
      <c r="TFC28" s="605">
        <v>13.495993294607397</v>
      </c>
      <c r="TFD28" s="605"/>
      <c r="TFE28" s="605"/>
      <c r="TFF28" s="605">
        <v>13.495993294607397</v>
      </c>
      <c r="TFG28" s="605"/>
      <c r="TFH28" s="605"/>
      <c r="TFI28" s="605">
        <v>13.495993294607397</v>
      </c>
      <c r="TFJ28" s="605"/>
      <c r="TFK28" s="605"/>
      <c r="TFL28" s="605">
        <v>13.495993294607397</v>
      </c>
      <c r="TFM28" s="605"/>
      <c r="TFN28" s="605"/>
      <c r="TFO28" s="605">
        <v>13.495993294607397</v>
      </c>
      <c r="TFP28" s="605"/>
      <c r="TFQ28" s="605"/>
      <c r="TFR28" s="605">
        <v>13.495993294607397</v>
      </c>
      <c r="TFS28" s="605"/>
      <c r="TFT28" s="605"/>
      <c r="TFU28" s="605">
        <v>13.495993294607397</v>
      </c>
      <c r="TFV28" s="605"/>
      <c r="TFW28" s="605"/>
      <c r="TFX28" s="605">
        <v>13.495993294607397</v>
      </c>
      <c r="TFY28" s="605"/>
      <c r="TFZ28" s="605"/>
      <c r="TGA28" s="605">
        <v>13.495993294607397</v>
      </c>
      <c r="TGB28" s="605"/>
      <c r="TGC28" s="605"/>
      <c r="TGD28" s="605">
        <v>13.495993294607397</v>
      </c>
      <c r="TGE28" s="605"/>
      <c r="TGF28" s="605"/>
      <c r="TGG28" s="605">
        <v>13.495993294607397</v>
      </c>
      <c r="TGH28" s="605"/>
      <c r="TGI28" s="605"/>
      <c r="TGJ28" s="605">
        <v>13.495993294607397</v>
      </c>
      <c r="TGK28" s="605"/>
      <c r="TGL28" s="605"/>
      <c r="TGM28" s="605">
        <v>13.495993294607397</v>
      </c>
      <c r="TGN28" s="605"/>
      <c r="TGO28" s="605"/>
      <c r="TGP28" s="605">
        <v>13.495993294607397</v>
      </c>
      <c r="TGQ28" s="605"/>
      <c r="TGR28" s="605"/>
      <c r="TGS28" s="605">
        <v>13.495993294607397</v>
      </c>
      <c r="TGT28" s="605"/>
      <c r="TGU28" s="605"/>
      <c r="TGV28" s="605">
        <v>13.495993294607397</v>
      </c>
      <c r="TGW28" s="605"/>
      <c r="TGX28" s="605"/>
      <c r="TGY28" s="605">
        <v>13.495993294607397</v>
      </c>
      <c r="TGZ28" s="605"/>
      <c r="THA28" s="605"/>
      <c r="THB28" s="605">
        <v>13.495993294607397</v>
      </c>
      <c r="THC28" s="605"/>
      <c r="THD28" s="605"/>
      <c r="THE28" s="605">
        <v>13.495993294607397</v>
      </c>
      <c r="THF28" s="605"/>
      <c r="THG28" s="605"/>
      <c r="THH28" s="605">
        <v>13.495993294607397</v>
      </c>
      <c r="THI28" s="605"/>
      <c r="THJ28" s="605"/>
      <c r="THK28" s="605">
        <v>13.495993294607397</v>
      </c>
      <c r="THL28" s="605"/>
      <c r="THM28" s="605"/>
      <c r="THN28" s="605">
        <v>13.495993294607397</v>
      </c>
      <c r="THO28" s="605"/>
      <c r="THP28" s="605"/>
      <c r="THQ28" s="605">
        <v>13.495993294607397</v>
      </c>
      <c r="THR28" s="605"/>
      <c r="THS28" s="605"/>
      <c r="THT28" s="605">
        <v>13.495993294607397</v>
      </c>
      <c r="THU28" s="605"/>
      <c r="THV28" s="605"/>
      <c r="THW28" s="605">
        <v>13.495993294607397</v>
      </c>
      <c r="THX28" s="605"/>
      <c r="THY28" s="605"/>
      <c r="THZ28" s="605">
        <v>13.495993294607397</v>
      </c>
      <c r="TIA28" s="605"/>
      <c r="TIB28" s="605"/>
      <c r="TIC28" s="605">
        <v>13.495993294607397</v>
      </c>
      <c r="TID28" s="605"/>
      <c r="TIE28" s="605"/>
      <c r="TIF28" s="605">
        <v>13.495993294607397</v>
      </c>
      <c r="TIG28" s="605"/>
      <c r="TIH28" s="605"/>
      <c r="TII28" s="605">
        <v>13.495993294607397</v>
      </c>
      <c r="TIJ28" s="605"/>
      <c r="TIK28" s="605"/>
      <c r="TIL28" s="605">
        <v>13.495993294607397</v>
      </c>
      <c r="TIM28" s="605"/>
      <c r="TIN28" s="605"/>
      <c r="TIO28" s="605">
        <v>13.495993294607397</v>
      </c>
      <c r="TIP28" s="605"/>
      <c r="TIQ28" s="605"/>
      <c r="TIR28" s="605">
        <v>13.495993294607397</v>
      </c>
      <c r="TIS28" s="605"/>
      <c r="TIT28" s="605"/>
      <c r="TIU28" s="605">
        <v>13.495993294607397</v>
      </c>
      <c r="TIV28" s="605"/>
      <c r="TIW28" s="605"/>
      <c r="TIX28" s="605">
        <v>13.495993294607397</v>
      </c>
      <c r="TIY28" s="605"/>
      <c r="TIZ28" s="605"/>
      <c r="TJA28" s="605">
        <v>13.495993294607397</v>
      </c>
      <c r="TJB28" s="605"/>
      <c r="TJC28" s="605"/>
      <c r="TJD28" s="605">
        <v>13.495993294607397</v>
      </c>
      <c r="TJE28" s="605"/>
      <c r="TJF28" s="605"/>
      <c r="TJG28" s="605">
        <v>13.495993294607397</v>
      </c>
      <c r="TJH28" s="605"/>
      <c r="TJI28" s="605"/>
      <c r="TJJ28" s="605">
        <v>13.495993294607397</v>
      </c>
      <c r="TJK28" s="605"/>
      <c r="TJL28" s="605"/>
      <c r="TJM28" s="605">
        <v>13.495993294607397</v>
      </c>
      <c r="TJN28" s="605"/>
      <c r="TJO28" s="605"/>
      <c r="TJP28" s="605">
        <v>13.495993294607397</v>
      </c>
      <c r="TJQ28" s="605"/>
      <c r="TJR28" s="605"/>
      <c r="TJS28" s="605">
        <v>13.495993294607397</v>
      </c>
      <c r="TJT28" s="605"/>
      <c r="TJU28" s="605"/>
      <c r="TJV28" s="605">
        <v>13.495993294607397</v>
      </c>
      <c r="TJW28" s="605"/>
      <c r="TJX28" s="605"/>
      <c r="TJY28" s="605">
        <v>13.495993294607397</v>
      </c>
      <c r="TJZ28" s="605"/>
      <c r="TKA28" s="605"/>
      <c r="TKB28" s="605">
        <v>13.495993294607397</v>
      </c>
      <c r="TKC28" s="605"/>
      <c r="TKD28" s="605"/>
      <c r="TKE28" s="605">
        <v>13.495993294607397</v>
      </c>
      <c r="TKF28" s="605"/>
      <c r="TKG28" s="605"/>
      <c r="TKH28" s="605">
        <v>13.495993294607397</v>
      </c>
      <c r="TKI28" s="605"/>
      <c r="TKJ28" s="605"/>
      <c r="TKK28" s="605">
        <v>13.495993294607397</v>
      </c>
      <c r="TKL28" s="605"/>
      <c r="TKM28" s="605"/>
      <c r="TKN28" s="605">
        <v>13.495993294607397</v>
      </c>
      <c r="TKO28" s="605"/>
      <c r="TKP28" s="605"/>
      <c r="TKQ28" s="605">
        <v>13.495993294607397</v>
      </c>
      <c r="TKR28" s="605"/>
      <c r="TKS28" s="605"/>
      <c r="TKT28" s="605">
        <v>13.495993294607397</v>
      </c>
      <c r="TKU28" s="605"/>
      <c r="TKV28" s="605"/>
      <c r="TKW28" s="605">
        <v>13.495993294607397</v>
      </c>
      <c r="TKX28" s="605"/>
      <c r="TKY28" s="605"/>
      <c r="TKZ28" s="605">
        <v>13.495993294607397</v>
      </c>
      <c r="TLA28" s="605"/>
      <c r="TLB28" s="605"/>
      <c r="TLC28" s="605">
        <v>13.495993294607397</v>
      </c>
      <c r="TLD28" s="605"/>
      <c r="TLE28" s="605"/>
      <c r="TLF28" s="605">
        <v>13.495993294607397</v>
      </c>
      <c r="TLG28" s="605"/>
      <c r="TLH28" s="605"/>
      <c r="TLI28" s="605">
        <v>13.495993294607397</v>
      </c>
      <c r="TLJ28" s="605"/>
      <c r="TLK28" s="605"/>
      <c r="TLL28" s="605">
        <v>13.495993294607397</v>
      </c>
      <c r="TLM28" s="605"/>
      <c r="TLN28" s="605"/>
      <c r="TLO28" s="605">
        <v>13.495993294607397</v>
      </c>
      <c r="TLP28" s="605"/>
      <c r="TLQ28" s="605"/>
      <c r="TLR28" s="605">
        <v>13.495993294607397</v>
      </c>
      <c r="TLS28" s="605"/>
      <c r="TLT28" s="605"/>
      <c r="TLU28" s="605">
        <v>13.495993294607397</v>
      </c>
      <c r="TLV28" s="605"/>
      <c r="TLW28" s="605"/>
      <c r="TLX28" s="605">
        <v>13.495993294607397</v>
      </c>
      <c r="TLY28" s="605"/>
      <c r="TLZ28" s="605"/>
      <c r="TMA28" s="605">
        <v>13.495993294607397</v>
      </c>
      <c r="TMB28" s="605"/>
      <c r="TMC28" s="605"/>
      <c r="TMD28" s="605">
        <v>13.495993294607397</v>
      </c>
      <c r="TME28" s="605"/>
      <c r="TMF28" s="605"/>
      <c r="TMG28" s="605">
        <v>13.495993294607397</v>
      </c>
      <c r="TMH28" s="605"/>
      <c r="TMI28" s="605"/>
      <c r="TMJ28" s="605">
        <v>13.495993294607397</v>
      </c>
      <c r="TMK28" s="605"/>
      <c r="TML28" s="605"/>
      <c r="TMM28" s="605">
        <v>13.495993294607397</v>
      </c>
      <c r="TMN28" s="605"/>
      <c r="TMO28" s="605"/>
      <c r="TMP28" s="605">
        <v>13.495993294607397</v>
      </c>
      <c r="TMQ28" s="605"/>
      <c r="TMR28" s="605"/>
      <c r="TMS28" s="605">
        <v>13.495993294607397</v>
      </c>
      <c r="TMT28" s="605"/>
      <c r="TMU28" s="605"/>
      <c r="TMV28" s="605">
        <v>13.495993294607397</v>
      </c>
      <c r="TMW28" s="605"/>
      <c r="TMX28" s="605"/>
      <c r="TMY28" s="605">
        <v>13.495993294607397</v>
      </c>
      <c r="TMZ28" s="605"/>
      <c r="TNA28" s="605"/>
      <c r="TNB28" s="605">
        <v>13.495993294607397</v>
      </c>
      <c r="TNC28" s="605"/>
      <c r="TND28" s="605"/>
      <c r="TNE28" s="605">
        <v>13.495993294607397</v>
      </c>
      <c r="TNF28" s="605"/>
      <c r="TNG28" s="605"/>
      <c r="TNH28" s="605">
        <v>13.495993294607397</v>
      </c>
      <c r="TNI28" s="605"/>
      <c r="TNJ28" s="605"/>
      <c r="TNK28" s="605">
        <v>13.495993294607397</v>
      </c>
      <c r="TNL28" s="605"/>
      <c r="TNM28" s="605"/>
      <c r="TNN28" s="605">
        <v>13.495993294607397</v>
      </c>
      <c r="TNO28" s="605"/>
      <c r="TNP28" s="605"/>
      <c r="TNQ28" s="605">
        <v>13.495993294607397</v>
      </c>
      <c r="TNR28" s="605"/>
      <c r="TNS28" s="605"/>
      <c r="TNT28" s="605">
        <v>13.495993294607397</v>
      </c>
      <c r="TNU28" s="605"/>
      <c r="TNV28" s="605"/>
      <c r="TNW28" s="605">
        <v>13.495993294607397</v>
      </c>
      <c r="TNX28" s="605"/>
      <c r="TNY28" s="605"/>
      <c r="TNZ28" s="605">
        <v>13.495993294607397</v>
      </c>
      <c r="TOA28" s="605"/>
      <c r="TOB28" s="605"/>
      <c r="TOC28" s="605">
        <v>13.495993294607397</v>
      </c>
      <c r="TOD28" s="605"/>
      <c r="TOE28" s="605"/>
      <c r="TOF28" s="605">
        <v>13.495993294607397</v>
      </c>
      <c r="TOG28" s="605"/>
      <c r="TOH28" s="605"/>
      <c r="TOI28" s="605">
        <v>13.495993294607397</v>
      </c>
      <c r="TOJ28" s="605"/>
      <c r="TOK28" s="605"/>
      <c r="TOL28" s="605">
        <v>13.495993294607397</v>
      </c>
      <c r="TOM28" s="605"/>
      <c r="TON28" s="605"/>
      <c r="TOO28" s="605">
        <v>13.495993294607397</v>
      </c>
      <c r="TOP28" s="605"/>
      <c r="TOQ28" s="605"/>
      <c r="TOR28" s="605">
        <v>13.495993294607397</v>
      </c>
      <c r="TOS28" s="605"/>
      <c r="TOT28" s="605"/>
      <c r="TOU28" s="605">
        <v>13.495993294607397</v>
      </c>
      <c r="TOV28" s="605"/>
      <c r="TOW28" s="605"/>
      <c r="TOX28" s="605">
        <v>13.495993294607397</v>
      </c>
      <c r="TOY28" s="605"/>
      <c r="TOZ28" s="605"/>
      <c r="TPA28" s="605">
        <v>13.495993294607397</v>
      </c>
      <c r="TPB28" s="605"/>
      <c r="TPC28" s="605"/>
      <c r="TPD28" s="605">
        <v>13.495993294607397</v>
      </c>
      <c r="TPE28" s="605"/>
      <c r="TPF28" s="605"/>
      <c r="TPG28" s="605">
        <v>13.495993294607397</v>
      </c>
      <c r="TPH28" s="605"/>
      <c r="TPI28" s="605"/>
      <c r="TPJ28" s="605">
        <v>13.495993294607397</v>
      </c>
      <c r="TPK28" s="605"/>
      <c r="TPL28" s="605"/>
      <c r="TPM28" s="605">
        <v>13.495993294607397</v>
      </c>
      <c r="TPN28" s="605"/>
      <c r="TPO28" s="605"/>
      <c r="TPP28" s="605">
        <v>13.495993294607397</v>
      </c>
      <c r="TPQ28" s="605"/>
      <c r="TPR28" s="605"/>
      <c r="TPS28" s="605">
        <v>13.495993294607397</v>
      </c>
      <c r="TPT28" s="605"/>
      <c r="TPU28" s="605"/>
      <c r="TPV28" s="605">
        <v>13.495993294607397</v>
      </c>
      <c r="TPW28" s="605"/>
      <c r="TPX28" s="605"/>
      <c r="TPY28" s="605">
        <v>13.495993294607397</v>
      </c>
      <c r="TPZ28" s="605"/>
      <c r="TQA28" s="605"/>
      <c r="TQB28" s="605">
        <v>13.495993294607397</v>
      </c>
      <c r="TQC28" s="605"/>
      <c r="TQD28" s="605"/>
      <c r="TQE28" s="605">
        <v>13.495993294607397</v>
      </c>
      <c r="TQF28" s="605"/>
      <c r="TQG28" s="605"/>
      <c r="TQH28" s="605">
        <v>13.495993294607397</v>
      </c>
      <c r="TQI28" s="605"/>
      <c r="TQJ28" s="605"/>
      <c r="TQK28" s="605">
        <v>13.495993294607397</v>
      </c>
      <c r="TQL28" s="605"/>
      <c r="TQM28" s="605"/>
      <c r="TQN28" s="605">
        <v>13.495993294607397</v>
      </c>
      <c r="TQO28" s="605"/>
      <c r="TQP28" s="605"/>
      <c r="TQQ28" s="605">
        <v>13.495993294607397</v>
      </c>
      <c r="TQR28" s="605"/>
      <c r="TQS28" s="605"/>
      <c r="TQT28" s="605">
        <v>13.495993294607397</v>
      </c>
      <c r="TQU28" s="605"/>
      <c r="TQV28" s="605"/>
      <c r="TQW28" s="605">
        <v>13.495993294607397</v>
      </c>
      <c r="TQX28" s="605"/>
      <c r="TQY28" s="605"/>
      <c r="TQZ28" s="605">
        <v>13.495993294607397</v>
      </c>
      <c r="TRA28" s="605"/>
      <c r="TRB28" s="605"/>
      <c r="TRC28" s="605">
        <v>13.495993294607397</v>
      </c>
      <c r="TRD28" s="605"/>
      <c r="TRE28" s="605"/>
      <c r="TRF28" s="605">
        <v>13.495993294607397</v>
      </c>
      <c r="TRG28" s="605"/>
      <c r="TRH28" s="605"/>
      <c r="TRI28" s="605">
        <v>13.495993294607397</v>
      </c>
      <c r="TRJ28" s="605"/>
      <c r="TRK28" s="605"/>
      <c r="TRL28" s="605">
        <v>13.495993294607397</v>
      </c>
      <c r="TRM28" s="605"/>
      <c r="TRN28" s="605"/>
      <c r="TRO28" s="605">
        <v>13.495993294607397</v>
      </c>
      <c r="TRP28" s="605"/>
      <c r="TRQ28" s="605"/>
      <c r="TRR28" s="605">
        <v>13.495993294607397</v>
      </c>
      <c r="TRS28" s="605"/>
      <c r="TRT28" s="605"/>
      <c r="TRU28" s="605">
        <v>13.495993294607397</v>
      </c>
      <c r="TRV28" s="605"/>
      <c r="TRW28" s="605"/>
      <c r="TRX28" s="605">
        <v>13.495993294607397</v>
      </c>
      <c r="TRY28" s="605"/>
      <c r="TRZ28" s="605"/>
      <c r="TSA28" s="605">
        <v>13.495993294607397</v>
      </c>
      <c r="TSB28" s="605"/>
      <c r="TSC28" s="605"/>
      <c r="TSD28" s="605">
        <v>13.495993294607397</v>
      </c>
      <c r="TSE28" s="605"/>
      <c r="TSF28" s="605"/>
      <c r="TSG28" s="605">
        <v>13.495993294607397</v>
      </c>
      <c r="TSH28" s="605"/>
      <c r="TSI28" s="605"/>
      <c r="TSJ28" s="605">
        <v>13.495993294607397</v>
      </c>
      <c r="TSK28" s="605"/>
      <c r="TSL28" s="605"/>
      <c r="TSM28" s="605">
        <v>13.495993294607397</v>
      </c>
      <c r="TSN28" s="605"/>
      <c r="TSO28" s="605"/>
      <c r="TSP28" s="605">
        <v>13.495993294607397</v>
      </c>
      <c r="TSQ28" s="605"/>
      <c r="TSR28" s="605"/>
      <c r="TSS28" s="605">
        <v>13.495993294607397</v>
      </c>
      <c r="TST28" s="605"/>
      <c r="TSU28" s="605"/>
      <c r="TSV28" s="605">
        <v>13.495993294607397</v>
      </c>
      <c r="TSW28" s="605"/>
      <c r="TSX28" s="605"/>
      <c r="TSY28" s="605">
        <v>13.495993294607397</v>
      </c>
      <c r="TSZ28" s="605"/>
      <c r="TTA28" s="605"/>
      <c r="TTB28" s="605">
        <v>13.495993294607397</v>
      </c>
      <c r="TTC28" s="605"/>
      <c r="TTD28" s="605"/>
      <c r="TTE28" s="605">
        <v>13.495993294607397</v>
      </c>
      <c r="TTF28" s="605"/>
      <c r="TTG28" s="605"/>
      <c r="TTH28" s="605">
        <v>13.495993294607397</v>
      </c>
      <c r="TTI28" s="605"/>
      <c r="TTJ28" s="605"/>
      <c r="TTK28" s="605">
        <v>13.495993294607397</v>
      </c>
      <c r="TTL28" s="605"/>
      <c r="TTM28" s="605"/>
      <c r="TTN28" s="605">
        <v>13.495993294607397</v>
      </c>
      <c r="TTO28" s="605"/>
      <c r="TTP28" s="605"/>
      <c r="TTQ28" s="605">
        <v>13.495993294607397</v>
      </c>
      <c r="TTR28" s="605"/>
      <c r="TTS28" s="605"/>
      <c r="TTT28" s="605">
        <v>13.495993294607397</v>
      </c>
      <c r="TTU28" s="605"/>
      <c r="TTV28" s="605"/>
      <c r="TTW28" s="605">
        <v>13.495993294607397</v>
      </c>
      <c r="TTX28" s="605"/>
      <c r="TTY28" s="605"/>
      <c r="TTZ28" s="605">
        <v>13.495993294607397</v>
      </c>
      <c r="TUA28" s="605"/>
      <c r="TUB28" s="605"/>
      <c r="TUC28" s="605">
        <v>13.495993294607397</v>
      </c>
      <c r="TUD28" s="605"/>
      <c r="TUE28" s="605"/>
      <c r="TUF28" s="605">
        <v>13.495993294607397</v>
      </c>
      <c r="TUG28" s="605"/>
      <c r="TUH28" s="605"/>
      <c r="TUI28" s="605">
        <v>13.495993294607397</v>
      </c>
      <c r="TUJ28" s="605"/>
      <c r="TUK28" s="605"/>
      <c r="TUL28" s="605">
        <v>13.495993294607397</v>
      </c>
      <c r="TUM28" s="605"/>
      <c r="TUN28" s="605"/>
      <c r="TUO28" s="605">
        <v>13.495993294607397</v>
      </c>
      <c r="TUP28" s="605"/>
      <c r="TUQ28" s="605"/>
      <c r="TUR28" s="605">
        <v>13.495993294607397</v>
      </c>
      <c r="TUS28" s="605"/>
      <c r="TUT28" s="605"/>
      <c r="TUU28" s="605">
        <v>13.495993294607397</v>
      </c>
      <c r="TUV28" s="605"/>
      <c r="TUW28" s="605"/>
      <c r="TUX28" s="605">
        <v>13.495993294607397</v>
      </c>
      <c r="TUY28" s="605"/>
      <c r="TUZ28" s="605"/>
      <c r="TVA28" s="605">
        <v>13.495993294607397</v>
      </c>
      <c r="TVB28" s="605"/>
      <c r="TVC28" s="605"/>
      <c r="TVD28" s="605">
        <v>13.495993294607397</v>
      </c>
      <c r="TVE28" s="605"/>
      <c r="TVF28" s="605"/>
      <c r="TVG28" s="605">
        <v>13.495993294607397</v>
      </c>
      <c r="TVH28" s="605"/>
      <c r="TVI28" s="605"/>
      <c r="TVJ28" s="605">
        <v>13.495993294607397</v>
      </c>
      <c r="TVK28" s="605"/>
      <c r="TVL28" s="605"/>
      <c r="TVM28" s="605">
        <v>13.495993294607397</v>
      </c>
      <c r="TVN28" s="605"/>
      <c r="TVO28" s="605"/>
      <c r="TVP28" s="605">
        <v>13.495993294607397</v>
      </c>
      <c r="TVQ28" s="605"/>
      <c r="TVR28" s="605"/>
      <c r="TVS28" s="605">
        <v>13.495993294607397</v>
      </c>
      <c r="TVT28" s="605"/>
      <c r="TVU28" s="605"/>
      <c r="TVV28" s="605">
        <v>13.495993294607397</v>
      </c>
      <c r="TVW28" s="605"/>
      <c r="TVX28" s="605"/>
      <c r="TVY28" s="605">
        <v>13.495993294607397</v>
      </c>
      <c r="TVZ28" s="605"/>
      <c r="TWA28" s="605"/>
      <c r="TWB28" s="605">
        <v>13.495993294607397</v>
      </c>
      <c r="TWC28" s="605"/>
      <c r="TWD28" s="605"/>
      <c r="TWE28" s="605">
        <v>13.495993294607397</v>
      </c>
      <c r="TWF28" s="605"/>
      <c r="TWG28" s="605"/>
      <c r="TWH28" s="605">
        <v>13.495993294607397</v>
      </c>
      <c r="TWI28" s="605"/>
      <c r="TWJ28" s="605"/>
      <c r="TWK28" s="605">
        <v>13.495993294607397</v>
      </c>
      <c r="TWL28" s="605"/>
      <c r="TWM28" s="605"/>
      <c r="TWN28" s="605">
        <v>13.495993294607397</v>
      </c>
      <c r="TWO28" s="605"/>
      <c r="TWP28" s="605"/>
      <c r="TWQ28" s="605">
        <v>13.495993294607397</v>
      </c>
      <c r="TWR28" s="605"/>
      <c r="TWS28" s="605"/>
      <c r="TWT28" s="605">
        <v>13.495993294607397</v>
      </c>
      <c r="TWU28" s="605"/>
      <c r="TWV28" s="605"/>
      <c r="TWW28" s="605">
        <v>13.495993294607397</v>
      </c>
      <c r="TWX28" s="605"/>
      <c r="TWY28" s="605"/>
      <c r="TWZ28" s="605">
        <v>13.495993294607397</v>
      </c>
      <c r="TXA28" s="605"/>
      <c r="TXB28" s="605"/>
      <c r="TXC28" s="605">
        <v>13.495993294607397</v>
      </c>
      <c r="TXD28" s="605"/>
      <c r="TXE28" s="605"/>
      <c r="TXF28" s="605">
        <v>13.495993294607397</v>
      </c>
      <c r="TXG28" s="605"/>
      <c r="TXH28" s="605"/>
      <c r="TXI28" s="605">
        <v>13.495993294607397</v>
      </c>
      <c r="TXJ28" s="605"/>
      <c r="TXK28" s="605"/>
      <c r="TXL28" s="605">
        <v>13.495993294607397</v>
      </c>
      <c r="TXM28" s="605"/>
      <c r="TXN28" s="605"/>
      <c r="TXO28" s="605">
        <v>13.495993294607397</v>
      </c>
      <c r="TXP28" s="605"/>
      <c r="TXQ28" s="605"/>
      <c r="TXR28" s="605">
        <v>13.495993294607397</v>
      </c>
      <c r="TXS28" s="605"/>
      <c r="TXT28" s="605"/>
      <c r="TXU28" s="605">
        <v>13.495993294607397</v>
      </c>
      <c r="TXV28" s="605"/>
      <c r="TXW28" s="605"/>
      <c r="TXX28" s="605">
        <v>13.495993294607397</v>
      </c>
      <c r="TXY28" s="605"/>
      <c r="TXZ28" s="605"/>
      <c r="TYA28" s="605">
        <v>13.495993294607397</v>
      </c>
      <c r="TYB28" s="605"/>
      <c r="TYC28" s="605"/>
      <c r="TYD28" s="605">
        <v>13.495993294607397</v>
      </c>
      <c r="TYE28" s="605"/>
      <c r="TYF28" s="605"/>
      <c r="TYG28" s="605">
        <v>13.495993294607397</v>
      </c>
      <c r="TYH28" s="605"/>
      <c r="TYI28" s="605"/>
      <c r="TYJ28" s="605">
        <v>13.495993294607397</v>
      </c>
      <c r="TYK28" s="605"/>
      <c r="TYL28" s="605"/>
      <c r="TYM28" s="605">
        <v>13.495993294607397</v>
      </c>
      <c r="TYN28" s="605"/>
      <c r="TYO28" s="605"/>
      <c r="TYP28" s="605">
        <v>13.495993294607397</v>
      </c>
      <c r="TYQ28" s="605"/>
      <c r="TYR28" s="605"/>
      <c r="TYS28" s="605">
        <v>13.495993294607397</v>
      </c>
      <c r="TYT28" s="605"/>
      <c r="TYU28" s="605"/>
      <c r="TYV28" s="605">
        <v>13.495993294607397</v>
      </c>
      <c r="TYW28" s="605"/>
      <c r="TYX28" s="605"/>
      <c r="TYY28" s="605">
        <v>13.495993294607397</v>
      </c>
      <c r="TYZ28" s="605"/>
      <c r="TZA28" s="605"/>
      <c r="TZB28" s="605">
        <v>13.495993294607397</v>
      </c>
      <c r="TZC28" s="605"/>
      <c r="TZD28" s="605"/>
      <c r="TZE28" s="605">
        <v>13.495993294607397</v>
      </c>
      <c r="TZF28" s="605"/>
      <c r="TZG28" s="605"/>
      <c r="TZH28" s="605">
        <v>13.495993294607397</v>
      </c>
      <c r="TZI28" s="605"/>
      <c r="TZJ28" s="605"/>
      <c r="TZK28" s="605">
        <v>13.495993294607397</v>
      </c>
      <c r="TZL28" s="605"/>
      <c r="TZM28" s="605"/>
      <c r="TZN28" s="605">
        <v>13.495993294607397</v>
      </c>
      <c r="TZO28" s="605"/>
      <c r="TZP28" s="605"/>
      <c r="TZQ28" s="605">
        <v>13.495993294607397</v>
      </c>
      <c r="TZR28" s="605"/>
      <c r="TZS28" s="605"/>
      <c r="TZT28" s="605">
        <v>13.495993294607397</v>
      </c>
      <c r="TZU28" s="605"/>
      <c r="TZV28" s="605"/>
      <c r="TZW28" s="605">
        <v>13.495993294607397</v>
      </c>
      <c r="TZX28" s="605"/>
      <c r="TZY28" s="605"/>
      <c r="TZZ28" s="605">
        <v>13.495993294607397</v>
      </c>
      <c r="UAA28" s="605"/>
      <c r="UAB28" s="605"/>
      <c r="UAC28" s="605">
        <v>13.495993294607397</v>
      </c>
      <c r="UAD28" s="605"/>
      <c r="UAE28" s="605"/>
      <c r="UAF28" s="605">
        <v>13.495993294607397</v>
      </c>
      <c r="UAG28" s="605"/>
      <c r="UAH28" s="605"/>
      <c r="UAI28" s="605">
        <v>13.495993294607397</v>
      </c>
      <c r="UAJ28" s="605"/>
      <c r="UAK28" s="605"/>
      <c r="UAL28" s="605">
        <v>13.495993294607397</v>
      </c>
      <c r="UAM28" s="605"/>
      <c r="UAN28" s="605"/>
      <c r="UAO28" s="605">
        <v>13.495993294607397</v>
      </c>
      <c r="UAP28" s="605"/>
      <c r="UAQ28" s="605"/>
      <c r="UAR28" s="605">
        <v>13.495993294607397</v>
      </c>
      <c r="UAS28" s="605"/>
      <c r="UAT28" s="605"/>
      <c r="UAU28" s="605">
        <v>13.495993294607397</v>
      </c>
      <c r="UAV28" s="605"/>
      <c r="UAW28" s="605"/>
      <c r="UAX28" s="605">
        <v>13.495993294607397</v>
      </c>
      <c r="UAY28" s="605"/>
      <c r="UAZ28" s="605"/>
      <c r="UBA28" s="605">
        <v>13.495993294607397</v>
      </c>
      <c r="UBB28" s="605"/>
      <c r="UBC28" s="605"/>
      <c r="UBD28" s="605">
        <v>13.495993294607397</v>
      </c>
      <c r="UBE28" s="605"/>
      <c r="UBF28" s="605"/>
      <c r="UBG28" s="605">
        <v>13.495993294607397</v>
      </c>
      <c r="UBH28" s="605"/>
      <c r="UBI28" s="605"/>
      <c r="UBJ28" s="605">
        <v>13.495993294607397</v>
      </c>
      <c r="UBK28" s="605"/>
      <c r="UBL28" s="605"/>
      <c r="UBM28" s="605">
        <v>13.495993294607397</v>
      </c>
      <c r="UBN28" s="605"/>
      <c r="UBO28" s="605"/>
      <c r="UBP28" s="605">
        <v>13.495993294607397</v>
      </c>
      <c r="UBQ28" s="605"/>
      <c r="UBR28" s="605"/>
      <c r="UBS28" s="605">
        <v>13.495993294607397</v>
      </c>
      <c r="UBT28" s="605"/>
      <c r="UBU28" s="605"/>
      <c r="UBV28" s="605">
        <v>13.495993294607397</v>
      </c>
      <c r="UBW28" s="605"/>
      <c r="UBX28" s="605"/>
      <c r="UBY28" s="605">
        <v>13.495993294607397</v>
      </c>
      <c r="UBZ28" s="605"/>
      <c r="UCA28" s="605"/>
      <c r="UCB28" s="605">
        <v>13.495993294607397</v>
      </c>
      <c r="UCC28" s="605"/>
      <c r="UCD28" s="605"/>
      <c r="UCE28" s="605">
        <v>13.495993294607397</v>
      </c>
      <c r="UCF28" s="605"/>
      <c r="UCG28" s="605"/>
      <c r="UCH28" s="605">
        <v>13.495993294607397</v>
      </c>
      <c r="UCI28" s="605"/>
      <c r="UCJ28" s="605"/>
      <c r="UCK28" s="605">
        <v>13.495993294607397</v>
      </c>
      <c r="UCL28" s="605"/>
      <c r="UCM28" s="605"/>
      <c r="UCN28" s="605">
        <v>13.495993294607397</v>
      </c>
      <c r="UCO28" s="605"/>
      <c r="UCP28" s="605"/>
      <c r="UCQ28" s="605">
        <v>13.495993294607397</v>
      </c>
      <c r="UCR28" s="605"/>
      <c r="UCS28" s="605"/>
      <c r="UCT28" s="605">
        <v>13.495993294607397</v>
      </c>
      <c r="UCU28" s="605"/>
      <c r="UCV28" s="605"/>
      <c r="UCW28" s="605">
        <v>13.495993294607397</v>
      </c>
      <c r="UCX28" s="605"/>
      <c r="UCY28" s="605"/>
      <c r="UCZ28" s="605">
        <v>13.495993294607397</v>
      </c>
      <c r="UDA28" s="605"/>
      <c r="UDB28" s="605"/>
      <c r="UDC28" s="605">
        <v>13.495993294607397</v>
      </c>
      <c r="UDD28" s="605"/>
      <c r="UDE28" s="605"/>
      <c r="UDF28" s="605">
        <v>13.495993294607397</v>
      </c>
      <c r="UDG28" s="605"/>
      <c r="UDH28" s="605"/>
      <c r="UDI28" s="605">
        <v>13.495993294607397</v>
      </c>
      <c r="UDJ28" s="605"/>
      <c r="UDK28" s="605"/>
      <c r="UDL28" s="605">
        <v>13.495993294607397</v>
      </c>
      <c r="UDM28" s="605"/>
      <c r="UDN28" s="605"/>
      <c r="UDO28" s="605">
        <v>13.495993294607397</v>
      </c>
      <c r="UDP28" s="605"/>
      <c r="UDQ28" s="605"/>
      <c r="UDR28" s="605">
        <v>13.495993294607397</v>
      </c>
      <c r="UDS28" s="605"/>
      <c r="UDT28" s="605"/>
      <c r="UDU28" s="605">
        <v>13.495993294607397</v>
      </c>
      <c r="UDV28" s="605"/>
      <c r="UDW28" s="605"/>
      <c r="UDX28" s="605">
        <v>13.495993294607397</v>
      </c>
      <c r="UDY28" s="605"/>
      <c r="UDZ28" s="605"/>
      <c r="UEA28" s="605">
        <v>13.495993294607397</v>
      </c>
      <c r="UEB28" s="605"/>
      <c r="UEC28" s="605"/>
      <c r="UED28" s="605">
        <v>13.495993294607397</v>
      </c>
      <c r="UEE28" s="605"/>
      <c r="UEF28" s="605"/>
      <c r="UEG28" s="605">
        <v>13.495993294607397</v>
      </c>
      <c r="UEH28" s="605"/>
      <c r="UEI28" s="605"/>
      <c r="UEJ28" s="605">
        <v>13.495993294607397</v>
      </c>
      <c r="UEK28" s="605"/>
      <c r="UEL28" s="605"/>
      <c r="UEM28" s="605">
        <v>13.495993294607397</v>
      </c>
      <c r="UEN28" s="605"/>
      <c r="UEO28" s="605"/>
      <c r="UEP28" s="605">
        <v>13.495993294607397</v>
      </c>
      <c r="UEQ28" s="605"/>
      <c r="UER28" s="605"/>
      <c r="UES28" s="605">
        <v>13.495993294607397</v>
      </c>
      <c r="UET28" s="605"/>
      <c r="UEU28" s="605"/>
      <c r="UEV28" s="605">
        <v>13.495993294607397</v>
      </c>
      <c r="UEW28" s="605"/>
      <c r="UEX28" s="605"/>
      <c r="UEY28" s="605">
        <v>13.495993294607397</v>
      </c>
      <c r="UEZ28" s="605"/>
      <c r="UFA28" s="605"/>
      <c r="UFB28" s="605">
        <v>13.495993294607397</v>
      </c>
      <c r="UFC28" s="605"/>
      <c r="UFD28" s="605"/>
      <c r="UFE28" s="605">
        <v>13.495993294607397</v>
      </c>
      <c r="UFF28" s="605"/>
      <c r="UFG28" s="605"/>
      <c r="UFH28" s="605">
        <v>13.495993294607397</v>
      </c>
      <c r="UFI28" s="605"/>
      <c r="UFJ28" s="605"/>
      <c r="UFK28" s="605">
        <v>13.495993294607397</v>
      </c>
      <c r="UFL28" s="605"/>
      <c r="UFM28" s="605"/>
      <c r="UFN28" s="605">
        <v>13.495993294607397</v>
      </c>
      <c r="UFO28" s="605"/>
      <c r="UFP28" s="605"/>
      <c r="UFQ28" s="605">
        <v>13.495993294607397</v>
      </c>
      <c r="UFR28" s="605"/>
      <c r="UFS28" s="605"/>
      <c r="UFT28" s="605">
        <v>13.495993294607397</v>
      </c>
      <c r="UFU28" s="605"/>
      <c r="UFV28" s="605"/>
      <c r="UFW28" s="605">
        <v>13.495993294607397</v>
      </c>
      <c r="UFX28" s="605"/>
      <c r="UFY28" s="605"/>
      <c r="UFZ28" s="605">
        <v>13.495993294607397</v>
      </c>
      <c r="UGA28" s="605"/>
      <c r="UGB28" s="605"/>
      <c r="UGC28" s="605">
        <v>13.495993294607397</v>
      </c>
      <c r="UGD28" s="605"/>
      <c r="UGE28" s="605"/>
      <c r="UGF28" s="605">
        <v>13.495993294607397</v>
      </c>
      <c r="UGG28" s="605"/>
      <c r="UGH28" s="605"/>
      <c r="UGI28" s="605">
        <v>13.495993294607397</v>
      </c>
      <c r="UGJ28" s="605"/>
      <c r="UGK28" s="605"/>
      <c r="UGL28" s="605">
        <v>13.495993294607397</v>
      </c>
      <c r="UGM28" s="605"/>
      <c r="UGN28" s="605"/>
      <c r="UGO28" s="605">
        <v>13.495993294607397</v>
      </c>
      <c r="UGP28" s="605"/>
      <c r="UGQ28" s="605"/>
      <c r="UGR28" s="605">
        <v>13.495993294607397</v>
      </c>
      <c r="UGS28" s="605"/>
      <c r="UGT28" s="605"/>
      <c r="UGU28" s="605">
        <v>13.495993294607397</v>
      </c>
      <c r="UGV28" s="605"/>
      <c r="UGW28" s="605"/>
      <c r="UGX28" s="605">
        <v>13.495993294607397</v>
      </c>
      <c r="UGY28" s="605"/>
      <c r="UGZ28" s="605"/>
      <c r="UHA28" s="605">
        <v>13.495993294607397</v>
      </c>
      <c r="UHB28" s="605"/>
      <c r="UHC28" s="605"/>
      <c r="UHD28" s="605">
        <v>13.495993294607397</v>
      </c>
      <c r="UHE28" s="605"/>
      <c r="UHF28" s="605"/>
      <c r="UHG28" s="605">
        <v>13.495993294607397</v>
      </c>
      <c r="UHH28" s="605"/>
      <c r="UHI28" s="605"/>
      <c r="UHJ28" s="605">
        <v>13.495993294607397</v>
      </c>
      <c r="UHK28" s="605"/>
      <c r="UHL28" s="605"/>
      <c r="UHM28" s="605">
        <v>13.495993294607397</v>
      </c>
      <c r="UHN28" s="605"/>
      <c r="UHO28" s="605"/>
      <c r="UHP28" s="605">
        <v>13.495993294607397</v>
      </c>
      <c r="UHQ28" s="605"/>
      <c r="UHR28" s="605"/>
      <c r="UHS28" s="605">
        <v>13.495993294607397</v>
      </c>
      <c r="UHT28" s="605"/>
      <c r="UHU28" s="605"/>
      <c r="UHV28" s="605">
        <v>13.495993294607397</v>
      </c>
      <c r="UHW28" s="605"/>
      <c r="UHX28" s="605"/>
      <c r="UHY28" s="605">
        <v>13.495993294607397</v>
      </c>
      <c r="UHZ28" s="605"/>
      <c r="UIA28" s="605"/>
      <c r="UIB28" s="605">
        <v>13.495993294607397</v>
      </c>
      <c r="UIC28" s="605"/>
      <c r="UID28" s="605"/>
      <c r="UIE28" s="605">
        <v>13.495993294607397</v>
      </c>
      <c r="UIF28" s="605"/>
      <c r="UIG28" s="605"/>
      <c r="UIH28" s="605">
        <v>13.495993294607397</v>
      </c>
      <c r="UII28" s="605"/>
      <c r="UIJ28" s="605"/>
      <c r="UIK28" s="605">
        <v>13.495993294607397</v>
      </c>
      <c r="UIL28" s="605"/>
      <c r="UIM28" s="605"/>
      <c r="UIN28" s="605">
        <v>13.495993294607397</v>
      </c>
      <c r="UIO28" s="605"/>
      <c r="UIP28" s="605"/>
      <c r="UIQ28" s="605">
        <v>13.495993294607397</v>
      </c>
      <c r="UIR28" s="605"/>
      <c r="UIS28" s="605"/>
      <c r="UIT28" s="605">
        <v>13.495993294607397</v>
      </c>
      <c r="UIU28" s="605"/>
      <c r="UIV28" s="605"/>
      <c r="UIW28" s="605">
        <v>13.495993294607397</v>
      </c>
      <c r="UIX28" s="605"/>
      <c r="UIY28" s="605"/>
      <c r="UIZ28" s="605">
        <v>13.495993294607397</v>
      </c>
      <c r="UJA28" s="605"/>
      <c r="UJB28" s="605"/>
      <c r="UJC28" s="605">
        <v>13.495993294607397</v>
      </c>
      <c r="UJD28" s="605"/>
      <c r="UJE28" s="605"/>
      <c r="UJF28" s="605">
        <v>13.495993294607397</v>
      </c>
      <c r="UJG28" s="605"/>
      <c r="UJH28" s="605"/>
      <c r="UJI28" s="605">
        <v>13.495993294607397</v>
      </c>
      <c r="UJJ28" s="605"/>
      <c r="UJK28" s="605"/>
      <c r="UJL28" s="605">
        <v>13.495993294607397</v>
      </c>
      <c r="UJM28" s="605"/>
      <c r="UJN28" s="605"/>
      <c r="UJO28" s="605">
        <v>13.495993294607397</v>
      </c>
      <c r="UJP28" s="605"/>
      <c r="UJQ28" s="605"/>
      <c r="UJR28" s="605">
        <v>13.495993294607397</v>
      </c>
      <c r="UJS28" s="605"/>
      <c r="UJT28" s="605"/>
      <c r="UJU28" s="605">
        <v>13.495993294607397</v>
      </c>
      <c r="UJV28" s="605"/>
      <c r="UJW28" s="605"/>
      <c r="UJX28" s="605">
        <v>13.495993294607397</v>
      </c>
      <c r="UJY28" s="605"/>
      <c r="UJZ28" s="605"/>
      <c r="UKA28" s="605">
        <v>13.495993294607397</v>
      </c>
      <c r="UKB28" s="605"/>
      <c r="UKC28" s="605"/>
      <c r="UKD28" s="605">
        <v>13.495993294607397</v>
      </c>
      <c r="UKE28" s="605"/>
      <c r="UKF28" s="605"/>
      <c r="UKG28" s="605">
        <v>13.495993294607397</v>
      </c>
      <c r="UKH28" s="605"/>
      <c r="UKI28" s="605"/>
      <c r="UKJ28" s="605">
        <v>13.495993294607397</v>
      </c>
      <c r="UKK28" s="605"/>
      <c r="UKL28" s="605"/>
      <c r="UKM28" s="605">
        <v>13.495993294607397</v>
      </c>
      <c r="UKN28" s="605"/>
      <c r="UKO28" s="605"/>
      <c r="UKP28" s="605">
        <v>13.495993294607397</v>
      </c>
      <c r="UKQ28" s="605"/>
      <c r="UKR28" s="605"/>
      <c r="UKS28" s="605">
        <v>13.495993294607397</v>
      </c>
      <c r="UKT28" s="605"/>
      <c r="UKU28" s="605"/>
      <c r="UKV28" s="605">
        <v>13.495993294607397</v>
      </c>
      <c r="UKW28" s="605"/>
      <c r="UKX28" s="605"/>
      <c r="UKY28" s="605">
        <v>13.495993294607397</v>
      </c>
      <c r="UKZ28" s="605"/>
      <c r="ULA28" s="605"/>
      <c r="ULB28" s="605">
        <v>13.495993294607397</v>
      </c>
      <c r="ULC28" s="605"/>
      <c r="ULD28" s="605"/>
      <c r="ULE28" s="605">
        <v>13.495993294607397</v>
      </c>
      <c r="ULF28" s="605"/>
      <c r="ULG28" s="605"/>
      <c r="ULH28" s="605">
        <v>13.495993294607397</v>
      </c>
      <c r="ULI28" s="605"/>
      <c r="ULJ28" s="605"/>
      <c r="ULK28" s="605">
        <v>13.495993294607397</v>
      </c>
      <c r="ULL28" s="605"/>
      <c r="ULM28" s="605"/>
      <c r="ULN28" s="605">
        <v>13.495993294607397</v>
      </c>
      <c r="ULO28" s="605"/>
      <c r="ULP28" s="605"/>
      <c r="ULQ28" s="605">
        <v>13.495993294607397</v>
      </c>
      <c r="ULR28" s="605"/>
      <c r="ULS28" s="605"/>
      <c r="ULT28" s="605">
        <v>13.495993294607397</v>
      </c>
      <c r="ULU28" s="605"/>
      <c r="ULV28" s="605"/>
      <c r="ULW28" s="605">
        <v>13.495993294607397</v>
      </c>
      <c r="ULX28" s="605"/>
      <c r="ULY28" s="605"/>
      <c r="ULZ28" s="605">
        <v>13.495993294607397</v>
      </c>
      <c r="UMA28" s="605"/>
      <c r="UMB28" s="605"/>
      <c r="UMC28" s="605">
        <v>13.495993294607397</v>
      </c>
      <c r="UMD28" s="605"/>
      <c r="UME28" s="605"/>
      <c r="UMF28" s="605">
        <v>13.495993294607397</v>
      </c>
      <c r="UMG28" s="605"/>
      <c r="UMH28" s="605"/>
      <c r="UMI28" s="605">
        <v>13.495993294607397</v>
      </c>
      <c r="UMJ28" s="605"/>
      <c r="UMK28" s="605"/>
      <c r="UML28" s="605">
        <v>13.495993294607397</v>
      </c>
      <c r="UMM28" s="605"/>
      <c r="UMN28" s="605"/>
      <c r="UMO28" s="605">
        <v>13.495993294607397</v>
      </c>
      <c r="UMP28" s="605"/>
      <c r="UMQ28" s="605"/>
      <c r="UMR28" s="605">
        <v>13.495993294607397</v>
      </c>
      <c r="UMS28" s="605"/>
      <c r="UMT28" s="605"/>
      <c r="UMU28" s="605">
        <v>13.495993294607397</v>
      </c>
      <c r="UMV28" s="605"/>
      <c r="UMW28" s="605"/>
      <c r="UMX28" s="605">
        <v>13.495993294607397</v>
      </c>
      <c r="UMY28" s="605"/>
      <c r="UMZ28" s="605"/>
      <c r="UNA28" s="605">
        <v>13.495993294607397</v>
      </c>
      <c r="UNB28" s="605"/>
      <c r="UNC28" s="605"/>
      <c r="UND28" s="605">
        <v>13.495993294607397</v>
      </c>
      <c r="UNE28" s="605"/>
      <c r="UNF28" s="605"/>
      <c r="UNG28" s="605">
        <v>13.495993294607397</v>
      </c>
      <c r="UNH28" s="605"/>
      <c r="UNI28" s="605"/>
      <c r="UNJ28" s="605">
        <v>13.495993294607397</v>
      </c>
      <c r="UNK28" s="605"/>
      <c r="UNL28" s="605"/>
      <c r="UNM28" s="605">
        <v>13.495993294607397</v>
      </c>
      <c r="UNN28" s="605"/>
      <c r="UNO28" s="605"/>
      <c r="UNP28" s="605">
        <v>13.495993294607397</v>
      </c>
      <c r="UNQ28" s="605"/>
      <c r="UNR28" s="605"/>
      <c r="UNS28" s="605">
        <v>13.495993294607397</v>
      </c>
      <c r="UNT28" s="605"/>
      <c r="UNU28" s="605"/>
      <c r="UNV28" s="605">
        <v>13.495993294607397</v>
      </c>
      <c r="UNW28" s="605"/>
      <c r="UNX28" s="605"/>
      <c r="UNY28" s="605">
        <v>13.495993294607397</v>
      </c>
      <c r="UNZ28" s="605"/>
      <c r="UOA28" s="605"/>
      <c r="UOB28" s="605">
        <v>13.495993294607397</v>
      </c>
      <c r="UOC28" s="605"/>
      <c r="UOD28" s="605"/>
      <c r="UOE28" s="605">
        <v>13.495993294607397</v>
      </c>
      <c r="UOF28" s="605"/>
      <c r="UOG28" s="605"/>
      <c r="UOH28" s="605">
        <v>13.495993294607397</v>
      </c>
      <c r="UOI28" s="605"/>
      <c r="UOJ28" s="605"/>
      <c r="UOK28" s="605">
        <v>13.495993294607397</v>
      </c>
      <c r="UOL28" s="605"/>
      <c r="UOM28" s="605"/>
      <c r="UON28" s="605">
        <v>13.495993294607397</v>
      </c>
      <c r="UOO28" s="605"/>
      <c r="UOP28" s="605"/>
      <c r="UOQ28" s="605">
        <v>13.495993294607397</v>
      </c>
      <c r="UOR28" s="605"/>
      <c r="UOS28" s="605"/>
      <c r="UOT28" s="605">
        <v>13.495993294607397</v>
      </c>
      <c r="UOU28" s="605"/>
      <c r="UOV28" s="605"/>
      <c r="UOW28" s="605">
        <v>13.495993294607397</v>
      </c>
      <c r="UOX28" s="605"/>
      <c r="UOY28" s="605"/>
      <c r="UOZ28" s="605">
        <v>13.495993294607397</v>
      </c>
      <c r="UPA28" s="605"/>
      <c r="UPB28" s="605"/>
      <c r="UPC28" s="605">
        <v>13.495993294607397</v>
      </c>
      <c r="UPD28" s="605"/>
      <c r="UPE28" s="605"/>
      <c r="UPF28" s="605">
        <v>13.495993294607397</v>
      </c>
      <c r="UPG28" s="605"/>
      <c r="UPH28" s="605"/>
      <c r="UPI28" s="605">
        <v>13.495993294607397</v>
      </c>
      <c r="UPJ28" s="605"/>
      <c r="UPK28" s="605"/>
      <c r="UPL28" s="605">
        <v>13.495993294607397</v>
      </c>
      <c r="UPM28" s="605"/>
      <c r="UPN28" s="605"/>
      <c r="UPO28" s="605">
        <v>13.495993294607397</v>
      </c>
      <c r="UPP28" s="605"/>
      <c r="UPQ28" s="605"/>
      <c r="UPR28" s="605">
        <v>13.495993294607397</v>
      </c>
      <c r="UPS28" s="605"/>
      <c r="UPT28" s="605"/>
      <c r="UPU28" s="605">
        <v>13.495993294607397</v>
      </c>
      <c r="UPV28" s="605"/>
      <c r="UPW28" s="605"/>
      <c r="UPX28" s="605">
        <v>13.495993294607397</v>
      </c>
      <c r="UPY28" s="605"/>
      <c r="UPZ28" s="605"/>
      <c r="UQA28" s="605">
        <v>13.495993294607397</v>
      </c>
      <c r="UQB28" s="605"/>
      <c r="UQC28" s="605"/>
      <c r="UQD28" s="605">
        <v>13.495993294607397</v>
      </c>
      <c r="UQE28" s="605"/>
      <c r="UQF28" s="605"/>
      <c r="UQG28" s="605">
        <v>13.495993294607397</v>
      </c>
      <c r="UQH28" s="605"/>
      <c r="UQI28" s="605"/>
      <c r="UQJ28" s="605">
        <v>13.495993294607397</v>
      </c>
      <c r="UQK28" s="605"/>
      <c r="UQL28" s="605"/>
      <c r="UQM28" s="605">
        <v>13.495993294607397</v>
      </c>
      <c r="UQN28" s="605"/>
      <c r="UQO28" s="605"/>
      <c r="UQP28" s="605">
        <v>13.495993294607397</v>
      </c>
      <c r="UQQ28" s="605"/>
      <c r="UQR28" s="605"/>
      <c r="UQS28" s="605">
        <v>13.495993294607397</v>
      </c>
      <c r="UQT28" s="605"/>
      <c r="UQU28" s="605"/>
      <c r="UQV28" s="605">
        <v>13.495993294607397</v>
      </c>
      <c r="UQW28" s="605"/>
      <c r="UQX28" s="605"/>
      <c r="UQY28" s="605">
        <v>13.495993294607397</v>
      </c>
      <c r="UQZ28" s="605"/>
      <c r="URA28" s="605"/>
      <c r="URB28" s="605">
        <v>13.495993294607397</v>
      </c>
      <c r="URC28" s="605"/>
      <c r="URD28" s="605"/>
      <c r="URE28" s="605">
        <v>13.495993294607397</v>
      </c>
      <c r="URF28" s="605"/>
      <c r="URG28" s="605"/>
      <c r="URH28" s="605">
        <v>13.495993294607397</v>
      </c>
      <c r="URI28" s="605"/>
      <c r="URJ28" s="605"/>
      <c r="URK28" s="605">
        <v>13.495993294607397</v>
      </c>
      <c r="URL28" s="605"/>
      <c r="URM28" s="605"/>
      <c r="URN28" s="605">
        <v>13.495993294607397</v>
      </c>
      <c r="URO28" s="605"/>
      <c r="URP28" s="605"/>
      <c r="URQ28" s="605">
        <v>13.495993294607397</v>
      </c>
      <c r="URR28" s="605"/>
      <c r="URS28" s="605"/>
      <c r="URT28" s="605">
        <v>13.495993294607397</v>
      </c>
      <c r="URU28" s="605"/>
      <c r="URV28" s="605"/>
      <c r="URW28" s="605">
        <v>13.495993294607397</v>
      </c>
      <c r="URX28" s="605"/>
      <c r="URY28" s="605"/>
      <c r="URZ28" s="605">
        <v>13.495993294607397</v>
      </c>
      <c r="USA28" s="605"/>
      <c r="USB28" s="605"/>
      <c r="USC28" s="605">
        <v>13.495993294607397</v>
      </c>
      <c r="USD28" s="605"/>
      <c r="USE28" s="605"/>
      <c r="USF28" s="605">
        <v>13.495993294607397</v>
      </c>
      <c r="USG28" s="605"/>
      <c r="USH28" s="605"/>
      <c r="USI28" s="605">
        <v>13.495993294607397</v>
      </c>
      <c r="USJ28" s="605"/>
      <c r="USK28" s="605"/>
      <c r="USL28" s="605">
        <v>13.495993294607397</v>
      </c>
      <c r="USM28" s="605"/>
      <c r="USN28" s="605"/>
      <c r="USO28" s="605">
        <v>13.495993294607397</v>
      </c>
      <c r="USP28" s="605"/>
      <c r="USQ28" s="605"/>
      <c r="USR28" s="605">
        <v>13.495993294607397</v>
      </c>
      <c r="USS28" s="605"/>
      <c r="UST28" s="605"/>
      <c r="USU28" s="605">
        <v>13.495993294607397</v>
      </c>
      <c r="USV28" s="605"/>
      <c r="USW28" s="605"/>
      <c r="USX28" s="605">
        <v>13.495993294607397</v>
      </c>
      <c r="USY28" s="605"/>
      <c r="USZ28" s="605"/>
      <c r="UTA28" s="605">
        <v>13.495993294607397</v>
      </c>
      <c r="UTB28" s="605"/>
      <c r="UTC28" s="605"/>
      <c r="UTD28" s="605">
        <v>13.495993294607397</v>
      </c>
      <c r="UTE28" s="605"/>
      <c r="UTF28" s="605"/>
      <c r="UTG28" s="605">
        <v>13.495993294607397</v>
      </c>
      <c r="UTH28" s="605"/>
      <c r="UTI28" s="605"/>
      <c r="UTJ28" s="605">
        <v>13.495993294607397</v>
      </c>
      <c r="UTK28" s="605"/>
      <c r="UTL28" s="605"/>
      <c r="UTM28" s="605">
        <v>13.495993294607397</v>
      </c>
      <c r="UTN28" s="605"/>
      <c r="UTO28" s="605"/>
      <c r="UTP28" s="605">
        <v>13.495993294607397</v>
      </c>
      <c r="UTQ28" s="605"/>
      <c r="UTR28" s="605"/>
      <c r="UTS28" s="605">
        <v>13.495993294607397</v>
      </c>
      <c r="UTT28" s="605"/>
      <c r="UTU28" s="605"/>
      <c r="UTV28" s="605">
        <v>13.495993294607397</v>
      </c>
      <c r="UTW28" s="605"/>
      <c r="UTX28" s="605"/>
      <c r="UTY28" s="605">
        <v>13.495993294607397</v>
      </c>
      <c r="UTZ28" s="605"/>
      <c r="UUA28" s="605"/>
      <c r="UUB28" s="605">
        <v>13.495993294607397</v>
      </c>
      <c r="UUC28" s="605"/>
      <c r="UUD28" s="605"/>
      <c r="UUE28" s="605">
        <v>13.495993294607397</v>
      </c>
      <c r="UUF28" s="605"/>
      <c r="UUG28" s="605"/>
      <c r="UUH28" s="605">
        <v>13.495993294607397</v>
      </c>
      <c r="UUI28" s="605"/>
      <c r="UUJ28" s="605"/>
      <c r="UUK28" s="605">
        <v>13.495993294607397</v>
      </c>
      <c r="UUL28" s="605"/>
      <c r="UUM28" s="605"/>
      <c r="UUN28" s="605">
        <v>13.495993294607397</v>
      </c>
      <c r="UUO28" s="605"/>
      <c r="UUP28" s="605"/>
      <c r="UUQ28" s="605">
        <v>13.495993294607397</v>
      </c>
      <c r="UUR28" s="605"/>
      <c r="UUS28" s="605"/>
      <c r="UUT28" s="605">
        <v>13.495993294607397</v>
      </c>
      <c r="UUU28" s="605"/>
      <c r="UUV28" s="605"/>
      <c r="UUW28" s="605">
        <v>13.495993294607397</v>
      </c>
      <c r="UUX28" s="605"/>
      <c r="UUY28" s="605"/>
      <c r="UUZ28" s="605">
        <v>13.495993294607397</v>
      </c>
      <c r="UVA28" s="605"/>
      <c r="UVB28" s="605"/>
      <c r="UVC28" s="605">
        <v>13.495993294607397</v>
      </c>
      <c r="UVD28" s="605"/>
      <c r="UVE28" s="605"/>
      <c r="UVF28" s="605">
        <v>13.495993294607397</v>
      </c>
      <c r="UVG28" s="605"/>
      <c r="UVH28" s="605"/>
      <c r="UVI28" s="605">
        <v>13.495993294607397</v>
      </c>
      <c r="UVJ28" s="605"/>
      <c r="UVK28" s="605"/>
      <c r="UVL28" s="605">
        <v>13.495993294607397</v>
      </c>
      <c r="UVM28" s="605"/>
      <c r="UVN28" s="605"/>
      <c r="UVO28" s="605">
        <v>13.495993294607397</v>
      </c>
      <c r="UVP28" s="605"/>
      <c r="UVQ28" s="605"/>
      <c r="UVR28" s="605">
        <v>13.495993294607397</v>
      </c>
      <c r="UVS28" s="605"/>
      <c r="UVT28" s="605"/>
      <c r="UVU28" s="605">
        <v>13.495993294607397</v>
      </c>
      <c r="UVV28" s="605"/>
      <c r="UVW28" s="605"/>
      <c r="UVX28" s="605">
        <v>13.495993294607397</v>
      </c>
      <c r="UVY28" s="605"/>
      <c r="UVZ28" s="605"/>
      <c r="UWA28" s="605">
        <v>13.495993294607397</v>
      </c>
      <c r="UWB28" s="605"/>
      <c r="UWC28" s="605"/>
      <c r="UWD28" s="605">
        <v>13.495993294607397</v>
      </c>
      <c r="UWE28" s="605"/>
      <c r="UWF28" s="605"/>
      <c r="UWG28" s="605">
        <v>13.495993294607397</v>
      </c>
      <c r="UWH28" s="605"/>
      <c r="UWI28" s="605"/>
      <c r="UWJ28" s="605">
        <v>13.495993294607397</v>
      </c>
      <c r="UWK28" s="605"/>
      <c r="UWL28" s="605"/>
      <c r="UWM28" s="605">
        <v>13.495993294607397</v>
      </c>
      <c r="UWN28" s="605"/>
      <c r="UWO28" s="605"/>
      <c r="UWP28" s="605">
        <v>13.495993294607397</v>
      </c>
      <c r="UWQ28" s="605"/>
      <c r="UWR28" s="605"/>
      <c r="UWS28" s="605">
        <v>13.495993294607397</v>
      </c>
      <c r="UWT28" s="605"/>
      <c r="UWU28" s="605"/>
      <c r="UWV28" s="605">
        <v>13.495993294607397</v>
      </c>
      <c r="UWW28" s="605"/>
      <c r="UWX28" s="605"/>
      <c r="UWY28" s="605">
        <v>13.495993294607397</v>
      </c>
      <c r="UWZ28" s="605"/>
      <c r="UXA28" s="605"/>
      <c r="UXB28" s="605">
        <v>13.495993294607397</v>
      </c>
      <c r="UXC28" s="605"/>
      <c r="UXD28" s="605"/>
      <c r="UXE28" s="605">
        <v>13.495993294607397</v>
      </c>
      <c r="UXF28" s="605"/>
      <c r="UXG28" s="605"/>
      <c r="UXH28" s="605">
        <v>13.495993294607397</v>
      </c>
      <c r="UXI28" s="605"/>
      <c r="UXJ28" s="605"/>
      <c r="UXK28" s="605">
        <v>13.495993294607397</v>
      </c>
      <c r="UXL28" s="605"/>
      <c r="UXM28" s="605"/>
      <c r="UXN28" s="605">
        <v>13.495993294607397</v>
      </c>
      <c r="UXO28" s="605"/>
      <c r="UXP28" s="605"/>
      <c r="UXQ28" s="605">
        <v>13.495993294607397</v>
      </c>
      <c r="UXR28" s="605"/>
      <c r="UXS28" s="605"/>
      <c r="UXT28" s="605">
        <v>13.495993294607397</v>
      </c>
      <c r="UXU28" s="605"/>
      <c r="UXV28" s="605"/>
      <c r="UXW28" s="605">
        <v>13.495993294607397</v>
      </c>
      <c r="UXX28" s="605"/>
      <c r="UXY28" s="605"/>
      <c r="UXZ28" s="605">
        <v>13.495993294607397</v>
      </c>
      <c r="UYA28" s="605"/>
      <c r="UYB28" s="605"/>
      <c r="UYC28" s="605">
        <v>13.495993294607397</v>
      </c>
      <c r="UYD28" s="605"/>
      <c r="UYE28" s="605"/>
      <c r="UYF28" s="605">
        <v>13.495993294607397</v>
      </c>
      <c r="UYG28" s="605"/>
      <c r="UYH28" s="605"/>
      <c r="UYI28" s="605">
        <v>13.495993294607397</v>
      </c>
      <c r="UYJ28" s="605"/>
      <c r="UYK28" s="605"/>
      <c r="UYL28" s="605">
        <v>13.495993294607397</v>
      </c>
      <c r="UYM28" s="605"/>
      <c r="UYN28" s="605"/>
      <c r="UYO28" s="605">
        <v>13.495993294607397</v>
      </c>
      <c r="UYP28" s="605"/>
      <c r="UYQ28" s="605"/>
      <c r="UYR28" s="605">
        <v>13.495993294607397</v>
      </c>
      <c r="UYS28" s="605"/>
      <c r="UYT28" s="605"/>
      <c r="UYU28" s="605">
        <v>13.495993294607397</v>
      </c>
      <c r="UYV28" s="605"/>
      <c r="UYW28" s="605"/>
      <c r="UYX28" s="605">
        <v>13.495993294607397</v>
      </c>
      <c r="UYY28" s="605"/>
      <c r="UYZ28" s="605"/>
      <c r="UZA28" s="605">
        <v>13.495993294607397</v>
      </c>
      <c r="UZB28" s="605"/>
      <c r="UZC28" s="605"/>
      <c r="UZD28" s="605">
        <v>13.495993294607397</v>
      </c>
      <c r="UZE28" s="605"/>
      <c r="UZF28" s="605"/>
      <c r="UZG28" s="605">
        <v>13.495993294607397</v>
      </c>
      <c r="UZH28" s="605"/>
      <c r="UZI28" s="605"/>
      <c r="UZJ28" s="605">
        <v>13.495993294607397</v>
      </c>
      <c r="UZK28" s="605"/>
      <c r="UZL28" s="605"/>
      <c r="UZM28" s="605">
        <v>13.495993294607397</v>
      </c>
      <c r="UZN28" s="605"/>
      <c r="UZO28" s="605"/>
      <c r="UZP28" s="605">
        <v>13.495993294607397</v>
      </c>
      <c r="UZQ28" s="605"/>
      <c r="UZR28" s="605"/>
      <c r="UZS28" s="605">
        <v>13.495993294607397</v>
      </c>
      <c r="UZT28" s="605"/>
      <c r="UZU28" s="605"/>
      <c r="UZV28" s="605">
        <v>13.495993294607397</v>
      </c>
      <c r="UZW28" s="605"/>
      <c r="UZX28" s="605"/>
      <c r="UZY28" s="605">
        <v>13.495993294607397</v>
      </c>
      <c r="UZZ28" s="605"/>
      <c r="VAA28" s="605"/>
      <c r="VAB28" s="605">
        <v>13.495993294607397</v>
      </c>
      <c r="VAC28" s="605"/>
      <c r="VAD28" s="605"/>
      <c r="VAE28" s="605">
        <v>13.495993294607397</v>
      </c>
      <c r="VAF28" s="605"/>
      <c r="VAG28" s="605"/>
      <c r="VAH28" s="605">
        <v>13.495993294607397</v>
      </c>
      <c r="VAI28" s="605"/>
      <c r="VAJ28" s="605"/>
      <c r="VAK28" s="605">
        <v>13.495993294607397</v>
      </c>
      <c r="VAL28" s="605"/>
      <c r="VAM28" s="605"/>
      <c r="VAN28" s="605">
        <v>13.495993294607397</v>
      </c>
      <c r="VAO28" s="605"/>
      <c r="VAP28" s="605"/>
      <c r="VAQ28" s="605">
        <v>13.495993294607397</v>
      </c>
      <c r="VAR28" s="605"/>
      <c r="VAS28" s="605"/>
      <c r="VAT28" s="605">
        <v>13.495993294607397</v>
      </c>
      <c r="VAU28" s="605"/>
      <c r="VAV28" s="605"/>
      <c r="VAW28" s="605">
        <v>13.495993294607397</v>
      </c>
      <c r="VAX28" s="605"/>
      <c r="VAY28" s="605"/>
      <c r="VAZ28" s="605">
        <v>13.495993294607397</v>
      </c>
      <c r="VBA28" s="605"/>
      <c r="VBB28" s="605"/>
      <c r="VBC28" s="605">
        <v>13.495993294607397</v>
      </c>
      <c r="VBD28" s="605"/>
      <c r="VBE28" s="605"/>
      <c r="VBF28" s="605">
        <v>13.495993294607397</v>
      </c>
      <c r="VBG28" s="605"/>
      <c r="VBH28" s="605"/>
      <c r="VBI28" s="605">
        <v>13.495993294607397</v>
      </c>
      <c r="VBJ28" s="605"/>
      <c r="VBK28" s="605"/>
      <c r="VBL28" s="605">
        <v>13.495993294607397</v>
      </c>
      <c r="VBM28" s="605"/>
      <c r="VBN28" s="605"/>
      <c r="VBO28" s="605">
        <v>13.495993294607397</v>
      </c>
      <c r="VBP28" s="605"/>
      <c r="VBQ28" s="605"/>
      <c r="VBR28" s="605">
        <v>13.495993294607397</v>
      </c>
      <c r="VBS28" s="605"/>
      <c r="VBT28" s="605"/>
      <c r="VBU28" s="605">
        <v>13.495993294607397</v>
      </c>
      <c r="VBV28" s="605"/>
      <c r="VBW28" s="605"/>
      <c r="VBX28" s="605">
        <v>13.495993294607397</v>
      </c>
      <c r="VBY28" s="605"/>
      <c r="VBZ28" s="605"/>
      <c r="VCA28" s="605">
        <v>13.495993294607397</v>
      </c>
      <c r="VCB28" s="605"/>
      <c r="VCC28" s="605"/>
      <c r="VCD28" s="605">
        <v>13.495993294607397</v>
      </c>
      <c r="VCE28" s="605"/>
      <c r="VCF28" s="605"/>
      <c r="VCG28" s="605">
        <v>13.495993294607397</v>
      </c>
      <c r="VCH28" s="605"/>
      <c r="VCI28" s="605"/>
      <c r="VCJ28" s="605">
        <v>13.495993294607397</v>
      </c>
      <c r="VCK28" s="605"/>
      <c r="VCL28" s="605"/>
      <c r="VCM28" s="605">
        <v>13.495993294607397</v>
      </c>
      <c r="VCN28" s="605"/>
      <c r="VCO28" s="605"/>
      <c r="VCP28" s="605">
        <v>13.495993294607397</v>
      </c>
      <c r="VCQ28" s="605"/>
      <c r="VCR28" s="605"/>
      <c r="VCS28" s="605">
        <v>13.495993294607397</v>
      </c>
      <c r="VCT28" s="605"/>
      <c r="VCU28" s="605"/>
      <c r="VCV28" s="605">
        <v>13.495993294607397</v>
      </c>
      <c r="VCW28" s="605"/>
      <c r="VCX28" s="605"/>
      <c r="VCY28" s="605">
        <v>13.495993294607397</v>
      </c>
      <c r="VCZ28" s="605"/>
      <c r="VDA28" s="605"/>
      <c r="VDB28" s="605">
        <v>13.495993294607397</v>
      </c>
      <c r="VDC28" s="605"/>
      <c r="VDD28" s="605"/>
      <c r="VDE28" s="605">
        <v>13.495993294607397</v>
      </c>
      <c r="VDF28" s="605"/>
      <c r="VDG28" s="605"/>
      <c r="VDH28" s="605">
        <v>13.495993294607397</v>
      </c>
      <c r="VDI28" s="605"/>
      <c r="VDJ28" s="605"/>
      <c r="VDK28" s="605">
        <v>13.495993294607397</v>
      </c>
      <c r="VDL28" s="605"/>
      <c r="VDM28" s="605"/>
      <c r="VDN28" s="605">
        <v>13.495993294607397</v>
      </c>
      <c r="VDO28" s="605"/>
      <c r="VDP28" s="605"/>
      <c r="VDQ28" s="605">
        <v>13.495993294607397</v>
      </c>
      <c r="VDR28" s="605"/>
      <c r="VDS28" s="605"/>
      <c r="VDT28" s="605">
        <v>13.495993294607397</v>
      </c>
      <c r="VDU28" s="605"/>
      <c r="VDV28" s="605"/>
      <c r="VDW28" s="605">
        <v>13.495993294607397</v>
      </c>
      <c r="VDX28" s="605"/>
      <c r="VDY28" s="605"/>
      <c r="VDZ28" s="605">
        <v>13.495993294607397</v>
      </c>
      <c r="VEA28" s="605"/>
      <c r="VEB28" s="605"/>
      <c r="VEC28" s="605">
        <v>13.495993294607397</v>
      </c>
      <c r="VED28" s="605"/>
      <c r="VEE28" s="605"/>
      <c r="VEF28" s="605">
        <v>13.495993294607397</v>
      </c>
      <c r="VEG28" s="605"/>
      <c r="VEH28" s="605"/>
      <c r="VEI28" s="605">
        <v>13.495993294607397</v>
      </c>
      <c r="VEJ28" s="605"/>
      <c r="VEK28" s="605"/>
      <c r="VEL28" s="605">
        <v>13.495993294607397</v>
      </c>
      <c r="VEM28" s="605"/>
      <c r="VEN28" s="605"/>
      <c r="VEO28" s="605">
        <v>13.495993294607397</v>
      </c>
      <c r="VEP28" s="605"/>
      <c r="VEQ28" s="605"/>
      <c r="VER28" s="605">
        <v>13.495993294607397</v>
      </c>
      <c r="VES28" s="605"/>
      <c r="VET28" s="605"/>
      <c r="VEU28" s="605">
        <v>13.495993294607397</v>
      </c>
      <c r="VEV28" s="605"/>
      <c r="VEW28" s="605"/>
      <c r="VEX28" s="605">
        <v>13.495993294607397</v>
      </c>
      <c r="VEY28" s="605"/>
      <c r="VEZ28" s="605"/>
      <c r="VFA28" s="605">
        <v>13.495993294607397</v>
      </c>
      <c r="VFB28" s="605"/>
      <c r="VFC28" s="605"/>
      <c r="VFD28" s="605">
        <v>13.495993294607397</v>
      </c>
      <c r="VFE28" s="605"/>
      <c r="VFF28" s="605"/>
      <c r="VFG28" s="605">
        <v>13.495993294607397</v>
      </c>
      <c r="VFH28" s="605"/>
      <c r="VFI28" s="605"/>
      <c r="VFJ28" s="605">
        <v>13.495993294607397</v>
      </c>
      <c r="VFK28" s="605"/>
      <c r="VFL28" s="605"/>
      <c r="VFM28" s="605">
        <v>13.495993294607397</v>
      </c>
      <c r="VFN28" s="605"/>
      <c r="VFO28" s="605"/>
      <c r="VFP28" s="605">
        <v>13.495993294607397</v>
      </c>
      <c r="VFQ28" s="605"/>
      <c r="VFR28" s="605"/>
      <c r="VFS28" s="605">
        <v>13.495993294607397</v>
      </c>
      <c r="VFT28" s="605"/>
      <c r="VFU28" s="605"/>
      <c r="VFV28" s="605">
        <v>13.495993294607397</v>
      </c>
      <c r="VFW28" s="605"/>
      <c r="VFX28" s="605"/>
      <c r="VFY28" s="605">
        <v>13.495993294607397</v>
      </c>
      <c r="VFZ28" s="605"/>
      <c r="VGA28" s="605"/>
      <c r="VGB28" s="605">
        <v>13.495993294607397</v>
      </c>
      <c r="VGC28" s="605"/>
      <c r="VGD28" s="605"/>
      <c r="VGE28" s="605">
        <v>13.495993294607397</v>
      </c>
      <c r="VGF28" s="605"/>
      <c r="VGG28" s="605"/>
      <c r="VGH28" s="605">
        <v>13.495993294607397</v>
      </c>
      <c r="VGI28" s="605"/>
      <c r="VGJ28" s="605"/>
      <c r="VGK28" s="605">
        <v>13.495993294607397</v>
      </c>
      <c r="VGL28" s="605"/>
      <c r="VGM28" s="605"/>
      <c r="VGN28" s="605">
        <v>13.495993294607397</v>
      </c>
      <c r="VGO28" s="605"/>
      <c r="VGP28" s="605"/>
      <c r="VGQ28" s="605">
        <v>13.495993294607397</v>
      </c>
      <c r="VGR28" s="605"/>
      <c r="VGS28" s="605"/>
      <c r="VGT28" s="605">
        <v>13.495993294607397</v>
      </c>
      <c r="VGU28" s="605"/>
      <c r="VGV28" s="605"/>
      <c r="VGW28" s="605">
        <v>13.495993294607397</v>
      </c>
      <c r="VGX28" s="605"/>
      <c r="VGY28" s="605"/>
      <c r="VGZ28" s="605">
        <v>13.495993294607397</v>
      </c>
      <c r="VHA28" s="605"/>
      <c r="VHB28" s="605"/>
      <c r="VHC28" s="605">
        <v>13.495993294607397</v>
      </c>
      <c r="VHD28" s="605"/>
      <c r="VHE28" s="605"/>
      <c r="VHF28" s="605">
        <v>13.495993294607397</v>
      </c>
      <c r="VHG28" s="605"/>
      <c r="VHH28" s="605"/>
      <c r="VHI28" s="605">
        <v>13.495993294607397</v>
      </c>
      <c r="VHJ28" s="605"/>
      <c r="VHK28" s="605"/>
      <c r="VHL28" s="605">
        <v>13.495993294607397</v>
      </c>
      <c r="VHM28" s="605"/>
      <c r="VHN28" s="605"/>
      <c r="VHO28" s="605">
        <v>13.495993294607397</v>
      </c>
      <c r="VHP28" s="605"/>
      <c r="VHQ28" s="605"/>
      <c r="VHR28" s="605">
        <v>13.495993294607397</v>
      </c>
      <c r="VHS28" s="605"/>
      <c r="VHT28" s="605"/>
      <c r="VHU28" s="605">
        <v>13.495993294607397</v>
      </c>
      <c r="VHV28" s="605"/>
      <c r="VHW28" s="605"/>
      <c r="VHX28" s="605">
        <v>13.495993294607397</v>
      </c>
      <c r="VHY28" s="605"/>
      <c r="VHZ28" s="605"/>
      <c r="VIA28" s="605">
        <v>13.495993294607397</v>
      </c>
      <c r="VIB28" s="605"/>
      <c r="VIC28" s="605"/>
      <c r="VID28" s="605">
        <v>13.495993294607397</v>
      </c>
      <c r="VIE28" s="605"/>
      <c r="VIF28" s="605"/>
      <c r="VIG28" s="605">
        <v>13.495993294607397</v>
      </c>
      <c r="VIH28" s="605"/>
      <c r="VII28" s="605"/>
      <c r="VIJ28" s="605">
        <v>13.495993294607397</v>
      </c>
      <c r="VIK28" s="605"/>
      <c r="VIL28" s="605"/>
      <c r="VIM28" s="605">
        <v>13.495993294607397</v>
      </c>
      <c r="VIN28" s="605"/>
      <c r="VIO28" s="605"/>
      <c r="VIP28" s="605">
        <v>13.495993294607397</v>
      </c>
      <c r="VIQ28" s="605"/>
      <c r="VIR28" s="605"/>
      <c r="VIS28" s="605">
        <v>13.495993294607397</v>
      </c>
      <c r="VIT28" s="605"/>
      <c r="VIU28" s="605"/>
      <c r="VIV28" s="605">
        <v>13.495993294607397</v>
      </c>
      <c r="VIW28" s="605"/>
      <c r="VIX28" s="605"/>
      <c r="VIY28" s="605">
        <v>13.495993294607397</v>
      </c>
      <c r="VIZ28" s="605"/>
      <c r="VJA28" s="605"/>
      <c r="VJB28" s="605">
        <v>13.495993294607397</v>
      </c>
      <c r="VJC28" s="605"/>
      <c r="VJD28" s="605"/>
      <c r="VJE28" s="605">
        <v>13.495993294607397</v>
      </c>
      <c r="VJF28" s="605"/>
      <c r="VJG28" s="605"/>
      <c r="VJH28" s="605">
        <v>13.495993294607397</v>
      </c>
      <c r="VJI28" s="605"/>
      <c r="VJJ28" s="605"/>
      <c r="VJK28" s="605">
        <v>13.495993294607397</v>
      </c>
      <c r="VJL28" s="605"/>
      <c r="VJM28" s="605"/>
      <c r="VJN28" s="605">
        <v>13.495993294607397</v>
      </c>
      <c r="VJO28" s="605"/>
      <c r="VJP28" s="605"/>
      <c r="VJQ28" s="605">
        <v>13.495993294607397</v>
      </c>
      <c r="VJR28" s="605"/>
      <c r="VJS28" s="605"/>
      <c r="VJT28" s="605">
        <v>13.495993294607397</v>
      </c>
      <c r="VJU28" s="605"/>
      <c r="VJV28" s="605"/>
      <c r="VJW28" s="605">
        <v>13.495993294607397</v>
      </c>
      <c r="VJX28" s="605"/>
      <c r="VJY28" s="605"/>
      <c r="VJZ28" s="605">
        <v>13.495993294607397</v>
      </c>
      <c r="VKA28" s="605"/>
      <c r="VKB28" s="605"/>
      <c r="VKC28" s="605">
        <v>13.495993294607397</v>
      </c>
      <c r="VKD28" s="605"/>
      <c r="VKE28" s="605"/>
      <c r="VKF28" s="605">
        <v>13.495993294607397</v>
      </c>
      <c r="VKG28" s="605"/>
      <c r="VKH28" s="605"/>
      <c r="VKI28" s="605">
        <v>13.495993294607397</v>
      </c>
      <c r="VKJ28" s="605"/>
      <c r="VKK28" s="605"/>
      <c r="VKL28" s="605">
        <v>13.495993294607397</v>
      </c>
      <c r="VKM28" s="605"/>
      <c r="VKN28" s="605"/>
      <c r="VKO28" s="605">
        <v>13.495993294607397</v>
      </c>
      <c r="VKP28" s="605"/>
      <c r="VKQ28" s="605"/>
      <c r="VKR28" s="605">
        <v>13.495993294607397</v>
      </c>
      <c r="VKS28" s="605"/>
      <c r="VKT28" s="605"/>
      <c r="VKU28" s="605">
        <v>13.495993294607397</v>
      </c>
      <c r="VKV28" s="605"/>
      <c r="VKW28" s="605"/>
      <c r="VKX28" s="605">
        <v>13.495993294607397</v>
      </c>
      <c r="VKY28" s="605"/>
      <c r="VKZ28" s="605"/>
      <c r="VLA28" s="605">
        <v>13.495993294607397</v>
      </c>
      <c r="VLB28" s="605"/>
      <c r="VLC28" s="605"/>
      <c r="VLD28" s="605">
        <v>13.495993294607397</v>
      </c>
      <c r="VLE28" s="605"/>
      <c r="VLF28" s="605"/>
      <c r="VLG28" s="605">
        <v>13.495993294607397</v>
      </c>
      <c r="VLH28" s="605"/>
      <c r="VLI28" s="605"/>
      <c r="VLJ28" s="605">
        <v>13.495993294607397</v>
      </c>
      <c r="VLK28" s="605"/>
      <c r="VLL28" s="605"/>
      <c r="VLM28" s="605">
        <v>13.495993294607397</v>
      </c>
      <c r="VLN28" s="605"/>
      <c r="VLO28" s="605"/>
      <c r="VLP28" s="605">
        <v>13.495993294607397</v>
      </c>
      <c r="VLQ28" s="605"/>
      <c r="VLR28" s="605"/>
      <c r="VLS28" s="605">
        <v>13.495993294607397</v>
      </c>
      <c r="VLT28" s="605"/>
      <c r="VLU28" s="605"/>
      <c r="VLV28" s="605">
        <v>13.495993294607397</v>
      </c>
      <c r="VLW28" s="605"/>
      <c r="VLX28" s="605"/>
      <c r="VLY28" s="605">
        <v>13.495993294607397</v>
      </c>
      <c r="VLZ28" s="605"/>
      <c r="VMA28" s="605"/>
      <c r="VMB28" s="605">
        <v>13.495993294607397</v>
      </c>
      <c r="VMC28" s="605"/>
      <c r="VMD28" s="605"/>
      <c r="VME28" s="605">
        <v>13.495993294607397</v>
      </c>
      <c r="VMF28" s="605"/>
      <c r="VMG28" s="605"/>
      <c r="VMH28" s="605">
        <v>13.495993294607397</v>
      </c>
      <c r="VMI28" s="605"/>
      <c r="VMJ28" s="605"/>
      <c r="VMK28" s="605">
        <v>13.495993294607397</v>
      </c>
      <c r="VML28" s="605"/>
      <c r="VMM28" s="605"/>
      <c r="VMN28" s="605">
        <v>13.495993294607397</v>
      </c>
      <c r="VMO28" s="605"/>
      <c r="VMP28" s="605"/>
      <c r="VMQ28" s="605">
        <v>13.495993294607397</v>
      </c>
      <c r="VMR28" s="605"/>
      <c r="VMS28" s="605"/>
      <c r="VMT28" s="605">
        <v>13.495993294607397</v>
      </c>
      <c r="VMU28" s="605"/>
      <c r="VMV28" s="605"/>
      <c r="VMW28" s="605">
        <v>13.495993294607397</v>
      </c>
      <c r="VMX28" s="605"/>
      <c r="VMY28" s="605"/>
      <c r="VMZ28" s="605">
        <v>13.495993294607397</v>
      </c>
      <c r="VNA28" s="605"/>
      <c r="VNB28" s="605"/>
      <c r="VNC28" s="605">
        <v>13.495993294607397</v>
      </c>
      <c r="VND28" s="605"/>
      <c r="VNE28" s="605"/>
      <c r="VNF28" s="605">
        <v>13.495993294607397</v>
      </c>
      <c r="VNG28" s="605"/>
      <c r="VNH28" s="605"/>
      <c r="VNI28" s="605">
        <v>13.495993294607397</v>
      </c>
      <c r="VNJ28" s="605"/>
      <c r="VNK28" s="605"/>
      <c r="VNL28" s="605">
        <v>13.495993294607397</v>
      </c>
      <c r="VNM28" s="605"/>
      <c r="VNN28" s="605"/>
      <c r="VNO28" s="605">
        <v>13.495993294607397</v>
      </c>
      <c r="VNP28" s="605"/>
      <c r="VNQ28" s="605"/>
      <c r="VNR28" s="605">
        <v>13.495993294607397</v>
      </c>
      <c r="VNS28" s="605"/>
      <c r="VNT28" s="605"/>
      <c r="VNU28" s="605">
        <v>13.495993294607397</v>
      </c>
      <c r="VNV28" s="605"/>
      <c r="VNW28" s="605"/>
      <c r="VNX28" s="605">
        <v>13.495993294607397</v>
      </c>
      <c r="VNY28" s="605"/>
      <c r="VNZ28" s="605"/>
      <c r="VOA28" s="605">
        <v>13.495993294607397</v>
      </c>
      <c r="VOB28" s="605"/>
      <c r="VOC28" s="605"/>
      <c r="VOD28" s="605">
        <v>13.495993294607397</v>
      </c>
      <c r="VOE28" s="605"/>
      <c r="VOF28" s="605"/>
      <c r="VOG28" s="605">
        <v>13.495993294607397</v>
      </c>
      <c r="VOH28" s="605"/>
      <c r="VOI28" s="605"/>
      <c r="VOJ28" s="605">
        <v>13.495993294607397</v>
      </c>
      <c r="VOK28" s="605"/>
      <c r="VOL28" s="605"/>
      <c r="VOM28" s="605">
        <v>13.495993294607397</v>
      </c>
      <c r="VON28" s="605"/>
      <c r="VOO28" s="605"/>
      <c r="VOP28" s="605">
        <v>13.495993294607397</v>
      </c>
      <c r="VOQ28" s="605"/>
      <c r="VOR28" s="605"/>
      <c r="VOS28" s="605">
        <v>13.495993294607397</v>
      </c>
      <c r="VOT28" s="605"/>
      <c r="VOU28" s="605"/>
      <c r="VOV28" s="605">
        <v>13.495993294607397</v>
      </c>
      <c r="VOW28" s="605"/>
      <c r="VOX28" s="605"/>
      <c r="VOY28" s="605">
        <v>13.495993294607397</v>
      </c>
      <c r="VOZ28" s="605"/>
      <c r="VPA28" s="605"/>
      <c r="VPB28" s="605">
        <v>13.495993294607397</v>
      </c>
      <c r="VPC28" s="605"/>
      <c r="VPD28" s="605"/>
      <c r="VPE28" s="605">
        <v>13.495993294607397</v>
      </c>
      <c r="VPF28" s="605"/>
      <c r="VPG28" s="605"/>
      <c r="VPH28" s="605">
        <v>13.495993294607397</v>
      </c>
      <c r="VPI28" s="605"/>
      <c r="VPJ28" s="605"/>
      <c r="VPK28" s="605">
        <v>13.495993294607397</v>
      </c>
      <c r="VPL28" s="605"/>
      <c r="VPM28" s="605"/>
      <c r="VPN28" s="605">
        <v>13.495993294607397</v>
      </c>
      <c r="VPO28" s="605"/>
      <c r="VPP28" s="605"/>
      <c r="VPQ28" s="605">
        <v>13.495993294607397</v>
      </c>
      <c r="VPR28" s="605"/>
      <c r="VPS28" s="605"/>
      <c r="VPT28" s="605">
        <v>13.495993294607397</v>
      </c>
      <c r="VPU28" s="605"/>
      <c r="VPV28" s="605"/>
      <c r="VPW28" s="605">
        <v>13.495993294607397</v>
      </c>
      <c r="VPX28" s="605"/>
      <c r="VPY28" s="605"/>
      <c r="VPZ28" s="605">
        <v>13.495993294607397</v>
      </c>
      <c r="VQA28" s="605"/>
      <c r="VQB28" s="605"/>
      <c r="VQC28" s="605">
        <v>13.495993294607397</v>
      </c>
      <c r="VQD28" s="605"/>
      <c r="VQE28" s="605"/>
      <c r="VQF28" s="605">
        <v>13.495993294607397</v>
      </c>
      <c r="VQG28" s="605"/>
      <c r="VQH28" s="605"/>
      <c r="VQI28" s="605">
        <v>13.495993294607397</v>
      </c>
      <c r="VQJ28" s="605"/>
      <c r="VQK28" s="605"/>
      <c r="VQL28" s="605">
        <v>13.495993294607397</v>
      </c>
      <c r="VQM28" s="605"/>
      <c r="VQN28" s="605"/>
      <c r="VQO28" s="605">
        <v>13.495993294607397</v>
      </c>
      <c r="VQP28" s="605"/>
      <c r="VQQ28" s="605"/>
      <c r="VQR28" s="605">
        <v>13.495993294607397</v>
      </c>
      <c r="VQS28" s="605"/>
      <c r="VQT28" s="605"/>
      <c r="VQU28" s="605">
        <v>13.495993294607397</v>
      </c>
      <c r="VQV28" s="605"/>
      <c r="VQW28" s="605"/>
      <c r="VQX28" s="605">
        <v>13.495993294607397</v>
      </c>
      <c r="VQY28" s="605"/>
      <c r="VQZ28" s="605"/>
      <c r="VRA28" s="605">
        <v>13.495993294607397</v>
      </c>
      <c r="VRB28" s="605"/>
      <c r="VRC28" s="605"/>
      <c r="VRD28" s="605">
        <v>13.495993294607397</v>
      </c>
      <c r="VRE28" s="605"/>
      <c r="VRF28" s="605"/>
      <c r="VRG28" s="605">
        <v>13.495993294607397</v>
      </c>
      <c r="VRH28" s="605"/>
      <c r="VRI28" s="605"/>
      <c r="VRJ28" s="605">
        <v>13.495993294607397</v>
      </c>
      <c r="VRK28" s="605"/>
      <c r="VRL28" s="605"/>
      <c r="VRM28" s="605">
        <v>13.495993294607397</v>
      </c>
      <c r="VRN28" s="605"/>
      <c r="VRO28" s="605"/>
      <c r="VRP28" s="605">
        <v>13.495993294607397</v>
      </c>
      <c r="VRQ28" s="605"/>
      <c r="VRR28" s="605"/>
      <c r="VRS28" s="605">
        <v>13.495993294607397</v>
      </c>
      <c r="VRT28" s="605"/>
      <c r="VRU28" s="605"/>
      <c r="VRV28" s="605">
        <v>13.495993294607397</v>
      </c>
      <c r="VRW28" s="605"/>
      <c r="VRX28" s="605"/>
      <c r="VRY28" s="605">
        <v>13.495993294607397</v>
      </c>
      <c r="VRZ28" s="605"/>
      <c r="VSA28" s="605"/>
      <c r="VSB28" s="605">
        <v>13.495993294607397</v>
      </c>
      <c r="VSC28" s="605"/>
      <c r="VSD28" s="605"/>
      <c r="VSE28" s="605">
        <v>13.495993294607397</v>
      </c>
      <c r="VSF28" s="605"/>
      <c r="VSG28" s="605"/>
      <c r="VSH28" s="605">
        <v>13.495993294607397</v>
      </c>
      <c r="VSI28" s="605"/>
      <c r="VSJ28" s="605"/>
      <c r="VSK28" s="605">
        <v>13.495993294607397</v>
      </c>
      <c r="VSL28" s="605"/>
      <c r="VSM28" s="605"/>
      <c r="VSN28" s="605">
        <v>13.495993294607397</v>
      </c>
      <c r="VSO28" s="605"/>
      <c r="VSP28" s="605"/>
      <c r="VSQ28" s="605">
        <v>13.495993294607397</v>
      </c>
      <c r="VSR28" s="605"/>
      <c r="VSS28" s="605"/>
      <c r="VST28" s="605">
        <v>13.495993294607397</v>
      </c>
      <c r="VSU28" s="605"/>
      <c r="VSV28" s="605"/>
      <c r="VSW28" s="605">
        <v>13.495993294607397</v>
      </c>
      <c r="VSX28" s="605"/>
      <c r="VSY28" s="605"/>
      <c r="VSZ28" s="605">
        <v>13.495993294607397</v>
      </c>
      <c r="VTA28" s="605"/>
      <c r="VTB28" s="605"/>
      <c r="VTC28" s="605">
        <v>13.495993294607397</v>
      </c>
      <c r="VTD28" s="605"/>
      <c r="VTE28" s="605"/>
      <c r="VTF28" s="605">
        <v>13.495993294607397</v>
      </c>
      <c r="VTG28" s="605"/>
      <c r="VTH28" s="605"/>
      <c r="VTI28" s="605">
        <v>13.495993294607397</v>
      </c>
      <c r="VTJ28" s="605"/>
      <c r="VTK28" s="605"/>
      <c r="VTL28" s="605">
        <v>13.495993294607397</v>
      </c>
      <c r="VTM28" s="605"/>
      <c r="VTN28" s="605"/>
      <c r="VTO28" s="605">
        <v>13.495993294607397</v>
      </c>
      <c r="VTP28" s="605"/>
      <c r="VTQ28" s="605"/>
      <c r="VTR28" s="605">
        <v>13.495993294607397</v>
      </c>
      <c r="VTS28" s="605"/>
      <c r="VTT28" s="605"/>
      <c r="VTU28" s="605">
        <v>13.495993294607397</v>
      </c>
      <c r="VTV28" s="605"/>
      <c r="VTW28" s="605"/>
      <c r="VTX28" s="605">
        <v>13.495993294607397</v>
      </c>
      <c r="VTY28" s="605"/>
      <c r="VTZ28" s="605"/>
      <c r="VUA28" s="605">
        <v>13.495993294607397</v>
      </c>
      <c r="VUB28" s="605"/>
      <c r="VUC28" s="605"/>
      <c r="VUD28" s="605">
        <v>13.495993294607397</v>
      </c>
      <c r="VUE28" s="605"/>
      <c r="VUF28" s="605"/>
      <c r="VUG28" s="605">
        <v>13.495993294607397</v>
      </c>
      <c r="VUH28" s="605"/>
      <c r="VUI28" s="605"/>
      <c r="VUJ28" s="605">
        <v>13.495993294607397</v>
      </c>
      <c r="VUK28" s="605"/>
      <c r="VUL28" s="605"/>
      <c r="VUM28" s="605">
        <v>13.495993294607397</v>
      </c>
      <c r="VUN28" s="605"/>
      <c r="VUO28" s="605"/>
      <c r="VUP28" s="605">
        <v>13.495993294607397</v>
      </c>
      <c r="VUQ28" s="605"/>
      <c r="VUR28" s="605"/>
      <c r="VUS28" s="605">
        <v>13.495993294607397</v>
      </c>
      <c r="VUT28" s="605"/>
      <c r="VUU28" s="605"/>
      <c r="VUV28" s="605">
        <v>13.495993294607397</v>
      </c>
      <c r="VUW28" s="605"/>
      <c r="VUX28" s="605"/>
      <c r="VUY28" s="605">
        <v>13.495993294607397</v>
      </c>
      <c r="VUZ28" s="605"/>
      <c r="VVA28" s="605"/>
      <c r="VVB28" s="605">
        <v>13.495993294607397</v>
      </c>
      <c r="VVC28" s="605"/>
      <c r="VVD28" s="605"/>
      <c r="VVE28" s="605">
        <v>13.495993294607397</v>
      </c>
      <c r="VVF28" s="605"/>
      <c r="VVG28" s="605"/>
      <c r="VVH28" s="605">
        <v>13.495993294607397</v>
      </c>
      <c r="VVI28" s="605"/>
      <c r="VVJ28" s="605"/>
      <c r="VVK28" s="605">
        <v>13.495993294607397</v>
      </c>
      <c r="VVL28" s="605"/>
      <c r="VVM28" s="605"/>
      <c r="VVN28" s="605">
        <v>13.495993294607397</v>
      </c>
      <c r="VVO28" s="605"/>
      <c r="VVP28" s="605"/>
      <c r="VVQ28" s="605">
        <v>13.495993294607397</v>
      </c>
      <c r="VVR28" s="605"/>
      <c r="VVS28" s="605"/>
      <c r="VVT28" s="605">
        <v>13.495993294607397</v>
      </c>
      <c r="VVU28" s="605"/>
      <c r="VVV28" s="605"/>
      <c r="VVW28" s="605">
        <v>13.495993294607397</v>
      </c>
      <c r="VVX28" s="605"/>
      <c r="VVY28" s="605"/>
      <c r="VVZ28" s="605">
        <v>13.495993294607397</v>
      </c>
      <c r="VWA28" s="605"/>
      <c r="VWB28" s="605"/>
      <c r="VWC28" s="605">
        <v>13.495993294607397</v>
      </c>
      <c r="VWD28" s="605"/>
      <c r="VWE28" s="605"/>
      <c r="VWF28" s="605">
        <v>13.495993294607397</v>
      </c>
      <c r="VWG28" s="605"/>
      <c r="VWH28" s="605"/>
      <c r="VWI28" s="605">
        <v>13.495993294607397</v>
      </c>
      <c r="VWJ28" s="605"/>
      <c r="VWK28" s="605"/>
      <c r="VWL28" s="605">
        <v>13.495993294607397</v>
      </c>
      <c r="VWM28" s="605"/>
      <c r="VWN28" s="605"/>
      <c r="VWO28" s="605">
        <v>13.495993294607397</v>
      </c>
      <c r="VWP28" s="605"/>
      <c r="VWQ28" s="605"/>
      <c r="VWR28" s="605">
        <v>13.495993294607397</v>
      </c>
      <c r="VWS28" s="605"/>
      <c r="VWT28" s="605"/>
      <c r="VWU28" s="605">
        <v>13.495993294607397</v>
      </c>
      <c r="VWV28" s="605"/>
      <c r="VWW28" s="605"/>
      <c r="VWX28" s="605">
        <v>13.495993294607397</v>
      </c>
      <c r="VWY28" s="605"/>
      <c r="VWZ28" s="605"/>
      <c r="VXA28" s="605">
        <v>13.495993294607397</v>
      </c>
      <c r="VXB28" s="605"/>
      <c r="VXC28" s="605"/>
      <c r="VXD28" s="605">
        <v>13.495993294607397</v>
      </c>
      <c r="VXE28" s="605"/>
      <c r="VXF28" s="605"/>
      <c r="VXG28" s="605">
        <v>13.495993294607397</v>
      </c>
      <c r="VXH28" s="605"/>
      <c r="VXI28" s="605"/>
      <c r="VXJ28" s="605">
        <v>13.495993294607397</v>
      </c>
      <c r="VXK28" s="605"/>
      <c r="VXL28" s="605"/>
      <c r="VXM28" s="605">
        <v>13.495993294607397</v>
      </c>
      <c r="VXN28" s="605"/>
      <c r="VXO28" s="605"/>
      <c r="VXP28" s="605">
        <v>13.495993294607397</v>
      </c>
      <c r="VXQ28" s="605"/>
      <c r="VXR28" s="605"/>
      <c r="VXS28" s="605">
        <v>13.495993294607397</v>
      </c>
      <c r="VXT28" s="605"/>
      <c r="VXU28" s="605"/>
      <c r="VXV28" s="605">
        <v>13.495993294607397</v>
      </c>
      <c r="VXW28" s="605"/>
      <c r="VXX28" s="605"/>
      <c r="VXY28" s="605">
        <v>13.495993294607397</v>
      </c>
      <c r="VXZ28" s="605"/>
      <c r="VYA28" s="605"/>
      <c r="VYB28" s="605">
        <v>13.495993294607397</v>
      </c>
      <c r="VYC28" s="605"/>
      <c r="VYD28" s="605"/>
      <c r="VYE28" s="605">
        <v>13.495993294607397</v>
      </c>
      <c r="VYF28" s="605"/>
      <c r="VYG28" s="605"/>
      <c r="VYH28" s="605">
        <v>13.495993294607397</v>
      </c>
      <c r="VYI28" s="605"/>
      <c r="VYJ28" s="605"/>
      <c r="VYK28" s="605">
        <v>13.495993294607397</v>
      </c>
      <c r="VYL28" s="605"/>
      <c r="VYM28" s="605"/>
      <c r="VYN28" s="605">
        <v>13.495993294607397</v>
      </c>
      <c r="VYO28" s="605"/>
      <c r="VYP28" s="605"/>
      <c r="VYQ28" s="605">
        <v>13.495993294607397</v>
      </c>
      <c r="VYR28" s="605"/>
      <c r="VYS28" s="605"/>
      <c r="VYT28" s="605">
        <v>13.495993294607397</v>
      </c>
      <c r="VYU28" s="605"/>
      <c r="VYV28" s="605"/>
      <c r="VYW28" s="605">
        <v>13.495993294607397</v>
      </c>
      <c r="VYX28" s="605"/>
      <c r="VYY28" s="605"/>
      <c r="VYZ28" s="605">
        <v>13.495993294607397</v>
      </c>
      <c r="VZA28" s="605"/>
      <c r="VZB28" s="605"/>
      <c r="VZC28" s="605">
        <v>13.495993294607397</v>
      </c>
      <c r="VZD28" s="605"/>
      <c r="VZE28" s="605"/>
      <c r="VZF28" s="605">
        <v>13.495993294607397</v>
      </c>
      <c r="VZG28" s="605"/>
      <c r="VZH28" s="605"/>
      <c r="VZI28" s="605">
        <v>13.495993294607397</v>
      </c>
      <c r="VZJ28" s="605"/>
      <c r="VZK28" s="605"/>
      <c r="VZL28" s="605">
        <v>13.495993294607397</v>
      </c>
      <c r="VZM28" s="605"/>
      <c r="VZN28" s="605"/>
      <c r="VZO28" s="605">
        <v>13.495993294607397</v>
      </c>
      <c r="VZP28" s="605"/>
      <c r="VZQ28" s="605"/>
      <c r="VZR28" s="605">
        <v>13.495993294607397</v>
      </c>
      <c r="VZS28" s="605"/>
      <c r="VZT28" s="605"/>
      <c r="VZU28" s="605">
        <v>13.495993294607397</v>
      </c>
      <c r="VZV28" s="605"/>
      <c r="VZW28" s="605"/>
      <c r="VZX28" s="605">
        <v>13.495993294607397</v>
      </c>
      <c r="VZY28" s="605"/>
      <c r="VZZ28" s="605"/>
      <c r="WAA28" s="605">
        <v>13.495993294607397</v>
      </c>
      <c r="WAB28" s="605"/>
      <c r="WAC28" s="605"/>
      <c r="WAD28" s="605">
        <v>13.495993294607397</v>
      </c>
      <c r="WAE28" s="605"/>
      <c r="WAF28" s="605"/>
      <c r="WAG28" s="605">
        <v>13.495993294607397</v>
      </c>
      <c r="WAH28" s="605"/>
      <c r="WAI28" s="605"/>
      <c r="WAJ28" s="605">
        <v>13.495993294607397</v>
      </c>
      <c r="WAK28" s="605"/>
      <c r="WAL28" s="605"/>
      <c r="WAM28" s="605">
        <v>13.495993294607397</v>
      </c>
      <c r="WAN28" s="605"/>
      <c r="WAO28" s="605"/>
      <c r="WAP28" s="605">
        <v>13.495993294607397</v>
      </c>
      <c r="WAQ28" s="605"/>
      <c r="WAR28" s="605"/>
      <c r="WAS28" s="605">
        <v>13.495993294607397</v>
      </c>
      <c r="WAT28" s="605"/>
      <c r="WAU28" s="605"/>
      <c r="WAV28" s="605">
        <v>13.495993294607397</v>
      </c>
      <c r="WAW28" s="605"/>
      <c r="WAX28" s="605"/>
      <c r="WAY28" s="605">
        <v>13.495993294607397</v>
      </c>
      <c r="WAZ28" s="605"/>
      <c r="WBA28" s="605"/>
      <c r="WBB28" s="605">
        <v>13.495993294607397</v>
      </c>
      <c r="WBC28" s="605"/>
      <c r="WBD28" s="605"/>
      <c r="WBE28" s="605">
        <v>13.495993294607397</v>
      </c>
      <c r="WBF28" s="605"/>
      <c r="WBG28" s="605"/>
      <c r="WBH28" s="605">
        <v>13.495993294607397</v>
      </c>
      <c r="WBI28" s="605"/>
      <c r="WBJ28" s="605"/>
      <c r="WBK28" s="605">
        <v>13.495993294607397</v>
      </c>
      <c r="WBL28" s="605"/>
      <c r="WBM28" s="605"/>
      <c r="WBN28" s="605">
        <v>13.495993294607397</v>
      </c>
      <c r="WBO28" s="605"/>
      <c r="WBP28" s="605"/>
      <c r="WBQ28" s="605">
        <v>13.495993294607397</v>
      </c>
      <c r="WBR28" s="605"/>
      <c r="WBS28" s="605"/>
      <c r="WBT28" s="605">
        <v>13.495993294607397</v>
      </c>
      <c r="WBU28" s="605"/>
      <c r="WBV28" s="605"/>
      <c r="WBW28" s="605">
        <v>13.495993294607397</v>
      </c>
      <c r="WBX28" s="605"/>
      <c r="WBY28" s="605"/>
      <c r="WBZ28" s="605">
        <v>13.495993294607397</v>
      </c>
      <c r="WCA28" s="605"/>
      <c r="WCB28" s="605"/>
      <c r="WCC28" s="605">
        <v>13.495993294607397</v>
      </c>
      <c r="WCD28" s="605"/>
      <c r="WCE28" s="605"/>
      <c r="WCF28" s="605">
        <v>13.495993294607397</v>
      </c>
      <c r="WCG28" s="605"/>
      <c r="WCH28" s="605"/>
      <c r="WCI28" s="605">
        <v>13.495993294607397</v>
      </c>
      <c r="WCJ28" s="605"/>
      <c r="WCK28" s="605"/>
      <c r="WCL28" s="605">
        <v>13.495993294607397</v>
      </c>
      <c r="WCM28" s="605"/>
      <c r="WCN28" s="605"/>
      <c r="WCO28" s="605">
        <v>13.495993294607397</v>
      </c>
      <c r="WCP28" s="605"/>
      <c r="WCQ28" s="605"/>
      <c r="WCR28" s="605">
        <v>13.495993294607397</v>
      </c>
      <c r="WCS28" s="605"/>
      <c r="WCT28" s="605"/>
      <c r="WCU28" s="605">
        <v>13.495993294607397</v>
      </c>
      <c r="WCV28" s="605"/>
      <c r="WCW28" s="605"/>
      <c r="WCX28" s="605">
        <v>13.495993294607397</v>
      </c>
      <c r="WCY28" s="605"/>
      <c r="WCZ28" s="605"/>
      <c r="WDA28" s="605">
        <v>13.495993294607397</v>
      </c>
      <c r="WDB28" s="605"/>
      <c r="WDC28" s="605"/>
      <c r="WDD28" s="605">
        <v>13.495993294607397</v>
      </c>
      <c r="WDE28" s="605"/>
      <c r="WDF28" s="605"/>
      <c r="WDG28" s="605">
        <v>13.495993294607397</v>
      </c>
      <c r="WDH28" s="605"/>
      <c r="WDI28" s="605"/>
      <c r="WDJ28" s="605">
        <v>13.495993294607397</v>
      </c>
      <c r="WDK28" s="605"/>
      <c r="WDL28" s="605"/>
      <c r="WDM28" s="605">
        <v>13.495993294607397</v>
      </c>
      <c r="WDN28" s="605"/>
      <c r="WDO28" s="605"/>
      <c r="WDP28" s="605">
        <v>13.495993294607397</v>
      </c>
      <c r="WDQ28" s="605"/>
      <c r="WDR28" s="605"/>
      <c r="WDS28" s="605">
        <v>13.495993294607397</v>
      </c>
      <c r="WDT28" s="605"/>
      <c r="WDU28" s="605"/>
      <c r="WDV28" s="605">
        <v>13.495993294607397</v>
      </c>
      <c r="WDW28" s="605"/>
      <c r="WDX28" s="605"/>
      <c r="WDY28" s="605">
        <v>13.495993294607397</v>
      </c>
      <c r="WDZ28" s="605"/>
      <c r="WEA28" s="605"/>
      <c r="WEB28" s="605">
        <v>13.495993294607397</v>
      </c>
      <c r="WEC28" s="605"/>
      <c r="WED28" s="605"/>
      <c r="WEE28" s="605">
        <v>13.495993294607397</v>
      </c>
      <c r="WEF28" s="605"/>
      <c r="WEG28" s="605"/>
      <c r="WEH28" s="605">
        <v>13.495993294607397</v>
      </c>
      <c r="WEI28" s="605"/>
      <c r="WEJ28" s="605"/>
      <c r="WEK28" s="605">
        <v>13.495993294607397</v>
      </c>
      <c r="WEL28" s="605"/>
      <c r="WEM28" s="605"/>
      <c r="WEN28" s="605">
        <v>13.495993294607397</v>
      </c>
      <c r="WEO28" s="605"/>
      <c r="WEP28" s="605"/>
      <c r="WEQ28" s="605">
        <v>13.495993294607397</v>
      </c>
      <c r="WER28" s="605"/>
      <c r="WES28" s="605"/>
      <c r="WET28" s="605">
        <v>13.495993294607397</v>
      </c>
      <c r="WEU28" s="605"/>
      <c r="WEV28" s="605"/>
      <c r="WEW28" s="605">
        <v>13.495993294607397</v>
      </c>
      <c r="WEX28" s="605"/>
      <c r="WEY28" s="605"/>
      <c r="WEZ28" s="605">
        <v>13.495993294607397</v>
      </c>
      <c r="WFA28" s="605"/>
      <c r="WFB28" s="605"/>
      <c r="WFC28" s="605">
        <v>13.495993294607397</v>
      </c>
      <c r="WFD28" s="605"/>
      <c r="WFE28" s="605"/>
      <c r="WFF28" s="605">
        <v>13.495993294607397</v>
      </c>
      <c r="WFG28" s="605"/>
      <c r="WFH28" s="605"/>
      <c r="WFI28" s="605">
        <v>13.495993294607397</v>
      </c>
      <c r="WFJ28" s="605"/>
      <c r="WFK28" s="605"/>
      <c r="WFL28" s="605">
        <v>13.495993294607397</v>
      </c>
      <c r="WFM28" s="605"/>
      <c r="WFN28" s="605"/>
      <c r="WFO28" s="605">
        <v>13.495993294607397</v>
      </c>
      <c r="WFP28" s="605"/>
      <c r="WFQ28" s="605"/>
      <c r="WFR28" s="605">
        <v>13.495993294607397</v>
      </c>
      <c r="WFS28" s="605"/>
      <c r="WFT28" s="605"/>
      <c r="WFU28" s="605">
        <v>13.495993294607397</v>
      </c>
      <c r="WFV28" s="605"/>
      <c r="WFW28" s="605"/>
      <c r="WFX28" s="605">
        <v>13.495993294607397</v>
      </c>
      <c r="WFY28" s="605"/>
      <c r="WFZ28" s="605"/>
      <c r="WGA28" s="605">
        <v>13.495993294607397</v>
      </c>
      <c r="WGB28" s="605"/>
      <c r="WGC28" s="605"/>
      <c r="WGD28" s="605">
        <v>13.495993294607397</v>
      </c>
      <c r="WGE28" s="605"/>
      <c r="WGF28" s="605"/>
      <c r="WGG28" s="605">
        <v>13.495993294607397</v>
      </c>
      <c r="WGH28" s="605"/>
      <c r="WGI28" s="605"/>
      <c r="WGJ28" s="605">
        <v>13.495993294607397</v>
      </c>
      <c r="WGK28" s="605"/>
      <c r="WGL28" s="605"/>
      <c r="WGM28" s="605">
        <v>13.495993294607397</v>
      </c>
      <c r="WGN28" s="605"/>
      <c r="WGO28" s="605"/>
      <c r="WGP28" s="605">
        <v>13.495993294607397</v>
      </c>
      <c r="WGQ28" s="605"/>
      <c r="WGR28" s="605"/>
      <c r="WGS28" s="605">
        <v>13.495993294607397</v>
      </c>
      <c r="WGT28" s="605"/>
      <c r="WGU28" s="605"/>
      <c r="WGV28" s="605">
        <v>13.495993294607397</v>
      </c>
      <c r="WGW28" s="605"/>
      <c r="WGX28" s="605"/>
      <c r="WGY28" s="605">
        <v>13.495993294607397</v>
      </c>
      <c r="WGZ28" s="605"/>
      <c r="WHA28" s="605"/>
      <c r="WHB28" s="605">
        <v>13.495993294607397</v>
      </c>
      <c r="WHC28" s="605"/>
      <c r="WHD28" s="605"/>
      <c r="WHE28" s="605">
        <v>13.495993294607397</v>
      </c>
      <c r="WHF28" s="605"/>
      <c r="WHG28" s="605"/>
      <c r="WHH28" s="605">
        <v>13.495993294607397</v>
      </c>
      <c r="WHI28" s="605"/>
      <c r="WHJ28" s="605"/>
      <c r="WHK28" s="605">
        <v>13.495993294607397</v>
      </c>
      <c r="WHL28" s="605"/>
      <c r="WHM28" s="605"/>
      <c r="WHN28" s="605">
        <v>13.495993294607397</v>
      </c>
      <c r="WHO28" s="605"/>
      <c r="WHP28" s="605"/>
      <c r="WHQ28" s="605">
        <v>13.495993294607397</v>
      </c>
      <c r="WHR28" s="605"/>
      <c r="WHS28" s="605"/>
      <c r="WHT28" s="605">
        <v>13.495993294607397</v>
      </c>
      <c r="WHU28" s="605"/>
      <c r="WHV28" s="605"/>
      <c r="WHW28" s="605">
        <v>13.495993294607397</v>
      </c>
      <c r="WHX28" s="605"/>
      <c r="WHY28" s="605"/>
      <c r="WHZ28" s="605">
        <v>13.495993294607397</v>
      </c>
      <c r="WIA28" s="605"/>
      <c r="WIB28" s="605"/>
      <c r="WIC28" s="605">
        <v>13.495993294607397</v>
      </c>
      <c r="WID28" s="605"/>
      <c r="WIE28" s="605"/>
      <c r="WIF28" s="605">
        <v>13.495993294607397</v>
      </c>
      <c r="WIG28" s="605"/>
      <c r="WIH28" s="605"/>
      <c r="WII28" s="605">
        <v>13.495993294607397</v>
      </c>
      <c r="WIJ28" s="605"/>
      <c r="WIK28" s="605"/>
      <c r="WIL28" s="605">
        <v>13.495993294607397</v>
      </c>
      <c r="WIM28" s="605"/>
      <c r="WIN28" s="605"/>
      <c r="WIO28" s="605">
        <v>13.495993294607397</v>
      </c>
      <c r="WIP28" s="605"/>
      <c r="WIQ28" s="605"/>
      <c r="WIR28" s="605">
        <v>13.495993294607397</v>
      </c>
      <c r="WIS28" s="605"/>
      <c r="WIT28" s="605"/>
      <c r="WIU28" s="605">
        <v>13.495993294607397</v>
      </c>
      <c r="WIV28" s="605"/>
      <c r="WIW28" s="605"/>
      <c r="WIX28" s="605">
        <v>13.495993294607397</v>
      </c>
      <c r="WIY28" s="605"/>
      <c r="WIZ28" s="605"/>
      <c r="WJA28" s="605">
        <v>13.495993294607397</v>
      </c>
      <c r="WJB28" s="605"/>
      <c r="WJC28" s="605"/>
      <c r="WJD28" s="605">
        <v>13.495993294607397</v>
      </c>
      <c r="WJE28" s="605"/>
      <c r="WJF28" s="605"/>
      <c r="WJG28" s="605">
        <v>13.495993294607397</v>
      </c>
      <c r="WJH28" s="605"/>
      <c r="WJI28" s="605"/>
      <c r="WJJ28" s="605">
        <v>13.495993294607397</v>
      </c>
      <c r="WJK28" s="605"/>
      <c r="WJL28" s="605"/>
      <c r="WJM28" s="605">
        <v>13.495993294607397</v>
      </c>
      <c r="WJN28" s="605"/>
      <c r="WJO28" s="605"/>
      <c r="WJP28" s="605">
        <v>13.495993294607397</v>
      </c>
      <c r="WJQ28" s="605"/>
      <c r="WJR28" s="605"/>
      <c r="WJS28" s="605">
        <v>13.495993294607397</v>
      </c>
      <c r="WJT28" s="605"/>
      <c r="WJU28" s="605"/>
      <c r="WJV28" s="605">
        <v>13.495993294607397</v>
      </c>
      <c r="WJW28" s="605"/>
      <c r="WJX28" s="605"/>
      <c r="WJY28" s="605">
        <v>13.495993294607397</v>
      </c>
      <c r="WJZ28" s="605"/>
      <c r="WKA28" s="605"/>
      <c r="WKB28" s="605">
        <v>13.495993294607397</v>
      </c>
      <c r="WKC28" s="605"/>
      <c r="WKD28" s="605"/>
      <c r="WKE28" s="605">
        <v>13.495993294607397</v>
      </c>
      <c r="WKF28" s="605"/>
      <c r="WKG28" s="605"/>
      <c r="WKH28" s="605">
        <v>13.495993294607397</v>
      </c>
      <c r="WKI28" s="605"/>
      <c r="WKJ28" s="605"/>
      <c r="WKK28" s="605">
        <v>13.495993294607397</v>
      </c>
      <c r="WKL28" s="605"/>
      <c r="WKM28" s="605"/>
      <c r="WKN28" s="605">
        <v>13.495993294607397</v>
      </c>
      <c r="WKO28" s="605"/>
      <c r="WKP28" s="605"/>
      <c r="WKQ28" s="605">
        <v>13.495993294607397</v>
      </c>
      <c r="WKR28" s="605"/>
      <c r="WKS28" s="605"/>
      <c r="WKT28" s="605">
        <v>13.495993294607397</v>
      </c>
      <c r="WKU28" s="605"/>
      <c r="WKV28" s="605"/>
      <c r="WKW28" s="605">
        <v>13.495993294607397</v>
      </c>
      <c r="WKX28" s="605"/>
      <c r="WKY28" s="605"/>
      <c r="WKZ28" s="605">
        <v>13.495993294607397</v>
      </c>
      <c r="WLA28" s="605"/>
      <c r="WLB28" s="605"/>
      <c r="WLC28" s="605">
        <v>13.495993294607397</v>
      </c>
      <c r="WLD28" s="605"/>
      <c r="WLE28" s="605"/>
      <c r="WLF28" s="605">
        <v>13.495993294607397</v>
      </c>
      <c r="WLG28" s="605"/>
      <c r="WLH28" s="605"/>
      <c r="WLI28" s="605">
        <v>13.495993294607397</v>
      </c>
      <c r="WLJ28" s="605"/>
      <c r="WLK28" s="605"/>
      <c r="WLL28" s="605">
        <v>13.495993294607397</v>
      </c>
      <c r="WLM28" s="605"/>
      <c r="WLN28" s="605"/>
      <c r="WLO28" s="605">
        <v>13.495993294607397</v>
      </c>
      <c r="WLP28" s="605"/>
      <c r="WLQ28" s="605"/>
      <c r="WLR28" s="605">
        <v>13.495993294607397</v>
      </c>
      <c r="WLS28" s="605"/>
      <c r="WLT28" s="605"/>
      <c r="WLU28" s="605">
        <v>13.495993294607397</v>
      </c>
      <c r="WLV28" s="605"/>
      <c r="WLW28" s="605"/>
      <c r="WLX28" s="605">
        <v>13.495993294607397</v>
      </c>
      <c r="WLY28" s="605"/>
      <c r="WLZ28" s="605"/>
      <c r="WMA28" s="605">
        <v>13.495993294607397</v>
      </c>
      <c r="WMB28" s="605"/>
      <c r="WMC28" s="605"/>
      <c r="WMD28" s="605">
        <v>13.495993294607397</v>
      </c>
      <c r="WME28" s="605"/>
      <c r="WMF28" s="605"/>
      <c r="WMG28" s="605">
        <v>13.495993294607397</v>
      </c>
      <c r="WMH28" s="605"/>
      <c r="WMI28" s="605"/>
      <c r="WMJ28" s="605">
        <v>13.495993294607397</v>
      </c>
      <c r="WMK28" s="605"/>
      <c r="WML28" s="605"/>
      <c r="WMM28" s="605">
        <v>13.495993294607397</v>
      </c>
      <c r="WMN28" s="605"/>
      <c r="WMO28" s="605"/>
      <c r="WMP28" s="605">
        <v>13.495993294607397</v>
      </c>
      <c r="WMQ28" s="605"/>
      <c r="WMR28" s="605"/>
      <c r="WMS28" s="605">
        <v>13.495993294607397</v>
      </c>
      <c r="WMT28" s="605"/>
      <c r="WMU28" s="605"/>
      <c r="WMV28" s="605">
        <v>13.495993294607397</v>
      </c>
      <c r="WMW28" s="605"/>
      <c r="WMX28" s="605"/>
      <c r="WMY28" s="605">
        <v>13.495993294607397</v>
      </c>
      <c r="WMZ28" s="605"/>
      <c r="WNA28" s="605"/>
      <c r="WNB28" s="605">
        <v>13.495993294607397</v>
      </c>
      <c r="WNC28" s="605"/>
      <c r="WND28" s="605"/>
      <c r="WNE28" s="605">
        <v>13.495993294607397</v>
      </c>
      <c r="WNF28" s="605"/>
      <c r="WNG28" s="605"/>
      <c r="WNH28" s="605">
        <v>13.495993294607397</v>
      </c>
      <c r="WNI28" s="605"/>
      <c r="WNJ28" s="605"/>
      <c r="WNK28" s="605">
        <v>13.495993294607397</v>
      </c>
      <c r="WNL28" s="605"/>
      <c r="WNM28" s="605"/>
      <c r="WNN28" s="605">
        <v>13.495993294607397</v>
      </c>
      <c r="WNO28" s="605"/>
      <c r="WNP28" s="605"/>
      <c r="WNQ28" s="605">
        <v>13.495993294607397</v>
      </c>
      <c r="WNR28" s="605"/>
      <c r="WNS28" s="605"/>
      <c r="WNT28" s="605">
        <v>13.495993294607397</v>
      </c>
      <c r="WNU28" s="605"/>
      <c r="WNV28" s="605"/>
      <c r="WNW28" s="605">
        <v>13.495993294607397</v>
      </c>
      <c r="WNX28" s="605"/>
      <c r="WNY28" s="605"/>
      <c r="WNZ28" s="605">
        <v>13.495993294607397</v>
      </c>
      <c r="WOA28" s="605"/>
      <c r="WOB28" s="605"/>
      <c r="WOC28" s="605">
        <v>13.495993294607397</v>
      </c>
      <c r="WOD28" s="605"/>
      <c r="WOE28" s="605"/>
      <c r="WOF28" s="605">
        <v>13.495993294607397</v>
      </c>
      <c r="WOG28" s="605"/>
      <c r="WOH28" s="605"/>
      <c r="WOI28" s="605">
        <v>13.495993294607397</v>
      </c>
      <c r="WOJ28" s="605"/>
      <c r="WOK28" s="605"/>
      <c r="WOL28" s="605">
        <v>13.495993294607397</v>
      </c>
      <c r="WOM28" s="605"/>
      <c r="WON28" s="605"/>
      <c r="WOO28" s="605">
        <v>13.495993294607397</v>
      </c>
      <c r="WOP28" s="605"/>
      <c r="WOQ28" s="605"/>
      <c r="WOR28" s="605">
        <v>13.495993294607397</v>
      </c>
      <c r="WOS28" s="605"/>
      <c r="WOT28" s="605"/>
      <c r="WOU28" s="605">
        <v>13.495993294607397</v>
      </c>
      <c r="WOV28" s="605"/>
      <c r="WOW28" s="605"/>
      <c r="WOX28" s="605">
        <v>13.495993294607397</v>
      </c>
      <c r="WOY28" s="605"/>
      <c r="WOZ28" s="605"/>
      <c r="WPA28" s="605">
        <v>13.495993294607397</v>
      </c>
      <c r="WPB28" s="605"/>
      <c r="WPC28" s="605"/>
      <c r="WPD28" s="605">
        <v>13.495993294607397</v>
      </c>
      <c r="WPE28" s="605"/>
      <c r="WPF28" s="605"/>
      <c r="WPG28" s="605">
        <v>13.495993294607397</v>
      </c>
      <c r="WPH28" s="605"/>
      <c r="WPI28" s="605"/>
      <c r="WPJ28" s="605">
        <v>13.495993294607397</v>
      </c>
      <c r="WPK28" s="605"/>
      <c r="WPL28" s="605"/>
      <c r="WPM28" s="605">
        <v>13.495993294607397</v>
      </c>
      <c r="WPN28" s="605"/>
      <c r="WPO28" s="605"/>
      <c r="WPP28" s="605">
        <v>13.495993294607397</v>
      </c>
      <c r="WPQ28" s="605"/>
      <c r="WPR28" s="605"/>
      <c r="WPS28" s="605">
        <v>13.495993294607397</v>
      </c>
      <c r="WPT28" s="605"/>
      <c r="WPU28" s="605"/>
      <c r="WPV28" s="605">
        <v>13.495993294607397</v>
      </c>
      <c r="WPW28" s="605"/>
      <c r="WPX28" s="605"/>
      <c r="WPY28" s="605">
        <v>13.495993294607397</v>
      </c>
      <c r="WPZ28" s="605"/>
      <c r="WQA28" s="605"/>
      <c r="WQB28" s="605">
        <v>13.495993294607397</v>
      </c>
      <c r="WQC28" s="605"/>
      <c r="WQD28" s="605"/>
      <c r="WQE28" s="605">
        <v>13.495993294607397</v>
      </c>
      <c r="WQF28" s="605"/>
      <c r="WQG28" s="605"/>
      <c r="WQH28" s="605">
        <v>13.495993294607397</v>
      </c>
      <c r="WQI28" s="605"/>
      <c r="WQJ28" s="605"/>
      <c r="WQK28" s="605">
        <v>13.495993294607397</v>
      </c>
      <c r="WQL28" s="605"/>
      <c r="WQM28" s="605"/>
      <c r="WQN28" s="605">
        <v>13.495993294607397</v>
      </c>
      <c r="WQO28" s="605"/>
      <c r="WQP28" s="605"/>
      <c r="WQQ28" s="605">
        <v>13.495993294607397</v>
      </c>
      <c r="WQR28" s="605"/>
      <c r="WQS28" s="605"/>
      <c r="WQT28" s="605">
        <v>13.495993294607397</v>
      </c>
      <c r="WQU28" s="605"/>
      <c r="WQV28" s="605"/>
      <c r="WQW28" s="605">
        <v>13.495993294607397</v>
      </c>
      <c r="WQX28" s="605"/>
      <c r="WQY28" s="605"/>
      <c r="WQZ28" s="605">
        <v>13.495993294607397</v>
      </c>
      <c r="WRA28" s="605"/>
      <c r="WRB28" s="605"/>
      <c r="WRC28" s="605">
        <v>13.495993294607397</v>
      </c>
      <c r="WRD28" s="605"/>
      <c r="WRE28" s="605"/>
      <c r="WRF28" s="605">
        <v>13.495993294607397</v>
      </c>
      <c r="WRG28" s="605"/>
      <c r="WRH28" s="605"/>
      <c r="WRI28" s="605">
        <v>13.495993294607397</v>
      </c>
      <c r="WRJ28" s="605"/>
      <c r="WRK28" s="605"/>
      <c r="WRL28" s="605">
        <v>13.495993294607397</v>
      </c>
      <c r="WRM28" s="605"/>
      <c r="WRN28" s="605"/>
      <c r="WRO28" s="605">
        <v>13.495993294607397</v>
      </c>
      <c r="WRP28" s="605"/>
      <c r="WRQ28" s="605"/>
      <c r="WRR28" s="605">
        <v>13.495993294607397</v>
      </c>
      <c r="WRS28" s="605"/>
      <c r="WRT28" s="605"/>
      <c r="WRU28" s="605">
        <v>13.495993294607397</v>
      </c>
      <c r="WRV28" s="605"/>
      <c r="WRW28" s="605"/>
      <c r="WRX28" s="605">
        <v>13.495993294607397</v>
      </c>
      <c r="WRY28" s="605"/>
      <c r="WRZ28" s="605"/>
      <c r="WSA28" s="605">
        <v>13.495993294607397</v>
      </c>
      <c r="WSB28" s="605"/>
      <c r="WSC28" s="605"/>
      <c r="WSD28" s="605">
        <v>13.495993294607397</v>
      </c>
      <c r="WSE28" s="605"/>
      <c r="WSF28" s="605"/>
      <c r="WSG28" s="605">
        <v>13.495993294607397</v>
      </c>
      <c r="WSH28" s="605"/>
      <c r="WSI28" s="605"/>
      <c r="WSJ28" s="605">
        <v>13.495993294607397</v>
      </c>
      <c r="WSK28" s="605"/>
      <c r="WSL28" s="605"/>
      <c r="WSM28" s="605">
        <v>13.495993294607397</v>
      </c>
      <c r="WSN28" s="605"/>
      <c r="WSO28" s="605"/>
      <c r="WSP28" s="605">
        <v>13.495993294607397</v>
      </c>
      <c r="WSQ28" s="605"/>
      <c r="WSR28" s="605"/>
      <c r="WSS28" s="605">
        <v>13.495993294607397</v>
      </c>
      <c r="WST28" s="605"/>
      <c r="WSU28" s="605"/>
      <c r="WSV28" s="605">
        <v>13.495993294607397</v>
      </c>
      <c r="WSW28" s="605"/>
      <c r="WSX28" s="605"/>
      <c r="WSY28" s="605">
        <v>13.495993294607397</v>
      </c>
      <c r="WSZ28" s="605"/>
      <c r="WTA28" s="605"/>
      <c r="WTB28" s="605">
        <v>13.495993294607397</v>
      </c>
      <c r="WTC28" s="605"/>
      <c r="WTD28" s="605"/>
      <c r="WTE28" s="605">
        <v>13.495993294607397</v>
      </c>
      <c r="WTF28" s="605"/>
      <c r="WTG28" s="605"/>
      <c r="WTH28" s="605">
        <v>13.495993294607397</v>
      </c>
      <c r="WTI28" s="605"/>
      <c r="WTJ28" s="605"/>
      <c r="WTK28" s="605">
        <v>13.495993294607397</v>
      </c>
      <c r="WTL28" s="605"/>
      <c r="WTM28" s="605"/>
      <c r="WTN28" s="605">
        <v>13.495993294607397</v>
      </c>
      <c r="WTO28" s="605"/>
      <c r="WTP28" s="605"/>
      <c r="WTQ28" s="605">
        <v>13.495993294607397</v>
      </c>
      <c r="WTR28" s="605"/>
      <c r="WTS28" s="605"/>
      <c r="WTT28" s="605">
        <v>13.495993294607397</v>
      </c>
      <c r="WTU28" s="605"/>
      <c r="WTV28" s="605"/>
      <c r="WTW28" s="605">
        <v>13.495993294607397</v>
      </c>
      <c r="WTX28" s="605"/>
      <c r="WTY28" s="605"/>
      <c r="WTZ28" s="605">
        <v>13.495993294607397</v>
      </c>
      <c r="WUA28" s="605"/>
      <c r="WUB28" s="605"/>
      <c r="WUC28" s="605">
        <v>13.495993294607397</v>
      </c>
      <c r="WUD28" s="605"/>
      <c r="WUE28" s="605"/>
      <c r="WUF28" s="605">
        <v>13.495993294607397</v>
      </c>
      <c r="WUG28" s="605"/>
      <c r="WUH28" s="605"/>
      <c r="WUI28" s="605">
        <v>13.495993294607397</v>
      </c>
      <c r="WUJ28" s="605"/>
      <c r="WUK28" s="605"/>
      <c r="WUL28" s="605">
        <v>13.495993294607397</v>
      </c>
      <c r="WUM28" s="605"/>
      <c r="WUN28" s="605"/>
      <c r="WUO28" s="605">
        <v>13.495993294607397</v>
      </c>
      <c r="WUP28" s="605"/>
      <c r="WUQ28" s="605"/>
      <c r="WUR28" s="605">
        <v>13.495993294607397</v>
      </c>
      <c r="WUS28" s="605"/>
      <c r="WUT28" s="605"/>
      <c r="WUU28" s="605">
        <v>13.495993294607397</v>
      </c>
      <c r="WUV28" s="605"/>
      <c r="WUW28" s="605"/>
      <c r="WUX28" s="605">
        <v>13.495993294607397</v>
      </c>
      <c r="WUY28" s="605"/>
      <c r="WUZ28" s="605"/>
      <c r="WVA28" s="605">
        <v>13.495993294607397</v>
      </c>
      <c r="WVB28" s="605"/>
      <c r="WVC28" s="605"/>
      <c r="WVD28" s="605">
        <v>13.495993294607397</v>
      </c>
      <c r="WVE28" s="605"/>
      <c r="WVF28" s="605"/>
      <c r="WVG28" s="605">
        <v>13.495993294607397</v>
      </c>
      <c r="WVH28" s="605"/>
      <c r="WVI28" s="605"/>
      <c r="WVJ28" s="605">
        <v>13.495993294607397</v>
      </c>
      <c r="WVK28" s="605"/>
      <c r="WVL28" s="605"/>
      <c r="WVM28" s="605">
        <v>13.495993294607397</v>
      </c>
      <c r="WVN28" s="605"/>
      <c r="WVO28" s="605"/>
      <c r="WVP28" s="605">
        <v>13.495993294607397</v>
      </c>
      <c r="WVQ28" s="605"/>
      <c r="WVR28" s="605"/>
      <c r="WVS28" s="605">
        <v>13.495993294607397</v>
      </c>
      <c r="WVT28" s="605"/>
      <c r="WVU28" s="605"/>
      <c r="WVV28" s="605">
        <v>13.495993294607397</v>
      </c>
      <c r="WVW28" s="605"/>
      <c r="WVX28" s="605"/>
      <c r="WVY28" s="605">
        <v>13.495993294607397</v>
      </c>
      <c r="WVZ28" s="605"/>
      <c r="WWA28" s="605"/>
      <c r="WWB28" s="605">
        <v>13.495993294607397</v>
      </c>
      <c r="WWC28" s="605"/>
      <c r="WWD28" s="605"/>
      <c r="WWE28" s="605">
        <v>13.495993294607397</v>
      </c>
      <c r="WWF28" s="605"/>
      <c r="WWG28" s="605"/>
      <c r="WWH28" s="605">
        <v>13.495993294607397</v>
      </c>
      <c r="WWI28" s="605"/>
      <c r="WWJ28" s="605"/>
      <c r="WWK28" s="605">
        <v>13.495993294607397</v>
      </c>
      <c r="WWL28" s="605"/>
      <c r="WWM28" s="605"/>
      <c r="WWN28" s="605">
        <v>13.495993294607397</v>
      </c>
      <c r="WWO28" s="605"/>
      <c r="WWP28" s="605"/>
      <c r="WWQ28" s="605">
        <v>13.495993294607397</v>
      </c>
      <c r="WWR28" s="605"/>
      <c r="WWS28" s="605"/>
      <c r="WWT28" s="605">
        <v>13.495993294607397</v>
      </c>
      <c r="WWU28" s="605"/>
      <c r="WWV28" s="605"/>
      <c r="WWW28" s="605">
        <v>13.495993294607397</v>
      </c>
      <c r="WWX28" s="605"/>
      <c r="WWY28" s="605"/>
      <c r="WWZ28" s="605">
        <v>13.495993294607397</v>
      </c>
      <c r="WXA28" s="605"/>
      <c r="WXB28" s="605"/>
      <c r="WXC28" s="605">
        <v>13.495993294607397</v>
      </c>
      <c r="WXD28" s="605"/>
      <c r="WXE28" s="605"/>
      <c r="WXF28" s="605">
        <v>13.495993294607397</v>
      </c>
      <c r="WXG28" s="605"/>
      <c r="WXH28" s="605"/>
      <c r="WXI28" s="605">
        <v>13.495993294607397</v>
      </c>
      <c r="WXJ28" s="605"/>
      <c r="WXK28" s="605"/>
      <c r="WXL28" s="605">
        <v>13.495993294607397</v>
      </c>
      <c r="WXM28" s="605"/>
      <c r="WXN28" s="605"/>
      <c r="WXO28" s="605">
        <v>13.495993294607397</v>
      </c>
      <c r="WXP28" s="605"/>
      <c r="WXQ28" s="605"/>
      <c r="WXR28" s="605">
        <v>13.495993294607397</v>
      </c>
      <c r="WXS28" s="605"/>
      <c r="WXT28" s="605"/>
      <c r="WXU28" s="605">
        <v>13.495993294607397</v>
      </c>
      <c r="WXV28" s="605"/>
      <c r="WXW28" s="605"/>
      <c r="WXX28" s="605">
        <v>13.495993294607397</v>
      </c>
      <c r="WXY28" s="605"/>
      <c r="WXZ28" s="605"/>
      <c r="WYA28" s="605">
        <v>13.495993294607397</v>
      </c>
      <c r="WYB28" s="605"/>
      <c r="WYC28" s="605"/>
      <c r="WYD28" s="605">
        <v>13.495993294607397</v>
      </c>
      <c r="WYE28" s="605"/>
      <c r="WYF28" s="605"/>
      <c r="WYG28" s="605">
        <v>13.495993294607397</v>
      </c>
      <c r="WYH28" s="605"/>
      <c r="WYI28" s="605"/>
      <c r="WYJ28" s="605">
        <v>13.495993294607397</v>
      </c>
      <c r="WYK28" s="605"/>
      <c r="WYL28" s="605"/>
      <c r="WYM28" s="605">
        <v>13.495993294607397</v>
      </c>
      <c r="WYN28" s="605"/>
      <c r="WYO28" s="605"/>
      <c r="WYP28" s="605">
        <v>13.495993294607397</v>
      </c>
      <c r="WYQ28" s="605"/>
      <c r="WYR28" s="605"/>
      <c r="WYS28" s="605">
        <v>13.495993294607397</v>
      </c>
      <c r="WYT28" s="605"/>
      <c r="WYU28" s="605"/>
      <c r="WYV28" s="605">
        <v>13.495993294607397</v>
      </c>
      <c r="WYW28" s="605"/>
      <c r="WYX28" s="605"/>
      <c r="WYY28" s="605">
        <v>13.495993294607397</v>
      </c>
      <c r="WYZ28" s="605"/>
      <c r="WZA28" s="605"/>
      <c r="WZB28" s="605">
        <v>13.495993294607397</v>
      </c>
      <c r="WZC28" s="605"/>
      <c r="WZD28" s="605"/>
      <c r="WZE28" s="605">
        <v>13.495993294607397</v>
      </c>
      <c r="WZF28" s="605"/>
      <c r="WZG28" s="605"/>
      <c r="WZH28" s="605">
        <v>13.495993294607397</v>
      </c>
      <c r="WZI28" s="605"/>
      <c r="WZJ28" s="605"/>
      <c r="WZK28" s="605">
        <v>13.495993294607397</v>
      </c>
      <c r="WZL28" s="605"/>
      <c r="WZM28" s="605"/>
      <c r="WZN28" s="605">
        <v>13.495993294607397</v>
      </c>
      <c r="WZO28" s="605"/>
      <c r="WZP28" s="605"/>
      <c r="WZQ28" s="605">
        <v>13.495993294607397</v>
      </c>
      <c r="WZR28" s="605"/>
      <c r="WZS28" s="605"/>
      <c r="WZT28" s="605">
        <v>13.495993294607397</v>
      </c>
      <c r="WZU28" s="605"/>
      <c r="WZV28" s="605"/>
      <c r="WZW28" s="605">
        <v>13.495993294607397</v>
      </c>
      <c r="WZX28" s="605"/>
      <c r="WZY28" s="605"/>
      <c r="WZZ28" s="605">
        <v>13.495993294607397</v>
      </c>
      <c r="XAA28" s="605"/>
      <c r="XAB28" s="605"/>
      <c r="XAC28" s="605">
        <v>13.495993294607397</v>
      </c>
      <c r="XAD28" s="605"/>
      <c r="XAE28" s="605"/>
      <c r="XAF28" s="605">
        <v>13.495993294607397</v>
      </c>
      <c r="XAG28" s="605"/>
      <c r="XAH28" s="605"/>
      <c r="XAI28" s="605">
        <v>13.495993294607397</v>
      </c>
      <c r="XAJ28" s="605"/>
      <c r="XAK28" s="605"/>
      <c r="XAL28" s="605">
        <v>13.495993294607397</v>
      </c>
      <c r="XAM28" s="605"/>
      <c r="XAN28" s="605"/>
      <c r="XAO28" s="605">
        <v>13.495993294607397</v>
      </c>
      <c r="XAP28" s="605"/>
      <c r="XAQ28" s="605"/>
      <c r="XAR28" s="605">
        <v>13.495993294607397</v>
      </c>
      <c r="XAS28" s="605"/>
      <c r="XAT28" s="605"/>
      <c r="XAU28" s="605">
        <v>13.495993294607397</v>
      </c>
      <c r="XAV28" s="605"/>
      <c r="XAW28" s="605"/>
      <c r="XAX28" s="605">
        <v>13.495993294607397</v>
      </c>
      <c r="XAY28" s="605"/>
      <c r="XAZ28" s="605"/>
      <c r="XBA28" s="605">
        <v>13.495993294607397</v>
      </c>
      <c r="XBB28" s="605"/>
      <c r="XBC28" s="605"/>
      <c r="XBD28" s="605">
        <v>13.495993294607397</v>
      </c>
      <c r="XBE28" s="605"/>
      <c r="XBF28" s="605"/>
      <c r="XBG28" s="605">
        <v>13.495993294607397</v>
      </c>
      <c r="XBH28" s="605"/>
      <c r="XBI28" s="605"/>
      <c r="XBJ28" s="605">
        <v>13.495993294607397</v>
      </c>
      <c r="XBK28" s="605"/>
      <c r="XBL28" s="605"/>
      <c r="XBM28" s="605">
        <v>13.495993294607397</v>
      </c>
      <c r="XBN28" s="605"/>
      <c r="XBO28" s="605"/>
      <c r="XBP28" s="605">
        <v>13.495993294607397</v>
      </c>
      <c r="XBQ28" s="605"/>
      <c r="XBR28" s="605"/>
      <c r="XBS28" s="605">
        <v>13.495993294607397</v>
      </c>
      <c r="XBT28" s="605"/>
      <c r="XBU28" s="605"/>
      <c r="XBV28" s="605">
        <v>13.495993294607397</v>
      </c>
      <c r="XBW28" s="605"/>
      <c r="XBX28" s="605"/>
      <c r="XBY28" s="605">
        <v>13.495993294607397</v>
      </c>
      <c r="XBZ28" s="605"/>
      <c r="XCA28" s="605"/>
      <c r="XCB28" s="605">
        <v>13.495993294607397</v>
      </c>
      <c r="XCC28" s="605"/>
      <c r="XCD28" s="605"/>
      <c r="XCE28" s="605">
        <v>13.495993294607397</v>
      </c>
      <c r="XCF28" s="605"/>
      <c r="XCG28" s="605"/>
      <c r="XCH28" s="605">
        <v>13.495993294607397</v>
      </c>
      <c r="XCI28" s="605"/>
      <c r="XCJ28" s="605"/>
      <c r="XCK28" s="605">
        <v>13.495993294607397</v>
      </c>
      <c r="XCL28" s="605"/>
      <c r="XCM28" s="605"/>
      <c r="XCN28" s="605">
        <v>13.495993294607397</v>
      </c>
      <c r="XCO28" s="605"/>
      <c r="XCP28" s="605"/>
      <c r="XCQ28" s="605">
        <v>13.495993294607397</v>
      </c>
      <c r="XCR28" s="605"/>
      <c r="XCS28" s="605"/>
      <c r="XCT28" s="605">
        <v>13.495993294607397</v>
      </c>
      <c r="XCU28" s="605"/>
      <c r="XCV28" s="605"/>
      <c r="XCW28" s="605">
        <v>13.495993294607397</v>
      </c>
      <c r="XCX28" s="605"/>
      <c r="XCY28" s="605"/>
      <c r="XCZ28" s="605">
        <v>13.495993294607397</v>
      </c>
      <c r="XDA28" s="605"/>
      <c r="XDB28" s="605"/>
      <c r="XDC28" s="605">
        <v>13.495993294607397</v>
      </c>
      <c r="XDD28" s="605"/>
      <c r="XDE28" s="605"/>
      <c r="XDF28" s="605">
        <v>13.495993294607397</v>
      </c>
      <c r="XDG28" s="605"/>
      <c r="XDH28" s="605"/>
      <c r="XDI28" s="605">
        <v>13.495993294607397</v>
      </c>
      <c r="XDJ28" s="605"/>
      <c r="XDK28" s="605"/>
      <c r="XDL28" s="605">
        <v>13.495993294607397</v>
      </c>
      <c r="XDM28" s="605"/>
      <c r="XDN28" s="605"/>
      <c r="XDO28" s="605">
        <v>13.495993294607397</v>
      </c>
      <c r="XDP28" s="605"/>
      <c r="XDQ28" s="605"/>
      <c r="XDR28" s="605">
        <v>13.495993294607397</v>
      </c>
      <c r="XDS28" s="605"/>
      <c r="XDT28" s="605"/>
      <c r="XDU28" s="605">
        <v>13.495993294607397</v>
      </c>
      <c r="XDV28" s="605"/>
      <c r="XDW28" s="605"/>
      <c r="XDX28" s="605">
        <v>13.495993294607397</v>
      </c>
      <c r="XDY28" s="605"/>
      <c r="XDZ28" s="605"/>
      <c r="XEA28" s="605">
        <v>13.495993294607397</v>
      </c>
      <c r="XEB28" s="605"/>
      <c r="XEC28" s="605"/>
      <c r="XED28" s="605">
        <v>13.495993294607397</v>
      </c>
      <c r="XEE28" s="605"/>
      <c r="XEF28" s="605"/>
      <c r="XEG28" s="605">
        <v>13.495993294607397</v>
      </c>
      <c r="XEH28" s="605"/>
      <c r="XEI28" s="605"/>
      <c r="XEJ28" s="605">
        <v>13.495993294607397</v>
      </c>
      <c r="XEK28" s="605"/>
      <c r="XEL28" s="605"/>
      <c r="XEM28" s="605">
        <v>13.495993294607397</v>
      </c>
      <c r="XEN28" s="605"/>
      <c r="XEO28" s="605"/>
      <c r="XEP28" s="605">
        <v>13.495993294607397</v>
      </c>
      <c r="XEQ28" s="605"/>
      <c r="XER28" s="605"/>
      <c r="XES28" s="605">
        <v>13.495993294607397</v>
      </c>
      <c r="XET28" s="605"/>
      <c r="XEU28" s="605"/>
      <c r="XEV28" s="605">
        <v>13.495993294607397</v>
      </c>
      <c r="XEW28" s="605"/>
      <c r="XEX28" s="605"/>
      <c r="XEY28" s="605">
        <v>13.495993294607397</v>
      </c>
      <c r="XEZ28" s="605"/>
      <c r="XFA28" s="605"/>
      <c r="XFB28" s="605">
        <v>13.495993294607397</v>
      </c>
      <c r="XFC28" s="605"/>
      <c r="XFD28" s="605"/>
    </row>
    <row r="29" spans="1:16384" s="135" customFormat="1" ht="18" customHeight="1">
      <c r="A29" s="189" t="s">
        <v>103</v>
      </c>
      <c r="B29" s="194">
        <v>5805335372.3599997</v>
      </c>
      <c r="C29" s="195">
        <v>3.4109814975417201E-2</v>
      </c>
      <c r="D29" s="194">
        <v>6688554324.6900101</v>
      </c>
      <c r="E29" s="457">
        <v>15.21391781317471</v>
      </c>
      <c r="F29" s="611"/>
      <c r="G29" s="611"/>
      <c r="H29" s="606">
        <v>15.21391781317471</v>
      </c>
      <c r="I29" s="606"/>
      <c r="J29" s="606"/>
      <c r="K29" s="606">
        <v>15.21391781317471</v>
      </c>
      <c r="L29" s="606"/>
      <c r="M29" s="606"/>
      <c r="N29" s="606">
        <v>15.21391781317471</v>
      </c>
      <c r="O29" s="606"/>
      <c r="P29" s="606"/>
      <c r="Q29" s="606">
        <v>15.21391781317471</v>
      </c>
      <c r="R29" s="606"/>
      <c r="S29" s="606"/>
      <c r="T29" s="606">
        <v>15.21391781317471</v>
      </c>
      <c r="U29" s="606"/>
      <c r="V29" s="606"/>
      <c r="W29" s="606">
        <v>15.21391781317471</v>
      </c>
      <c r="X29" s="606"/>
      <c r="Y29" s="606"/>
      <c r="Z29" s="606">
        <v>15.21391781317471</v>
      </c>
      <c r="AA29" s="606"/>
      <c r="AB29" s="606"/>
      <c r="AC29" s="606">
        <v>15.21391781317471</v>
      </c>
      <c r="AD29" s="606"/>
      <c r="AE29" s="606"/>
      <c r="AF29" s="606">
        <v>15.21391781317471</v>
      </c>
      <c r="AG29" s="606"/>
      <c r="AH29" s="606"/>
      <c r="AI29" s="606">
        <v>15.21391781317471</v>
      </c>
      <c r="AJ29" s="606"/>
      <c r="AK29" s="606"/>
      <c r="AL29" s="606">
        <v>15.21391781317471</v>
      </c>
      <c r="AM29" s="606"/>
      <c r="AN29" s="606"/>
      <c r="AO29" s="606">
        <v>15.21391781317471</v>
      </c>
      <c r="AP29" s="606"/>
      <c r="AQ29" s="606"/>
      <c r="AR29" s="606">
        <v>15.21391781317471</v>
      </c>
      <c r="AS29" s="606"/>
      <c r="AT29" s="606"/>
      <c r="AU29" s="606">
        <v>15.21391781317471</v>
      </c>
      <c r="AV29" s="606"/>
      <c r="AW29" s="606"/>
      <c r="AX29" s="606">
        <v>15.21391781317471</v>
      </c>
      <c r="AY29" s="606"/>
      <c r="AZ29" s="606"/>
      <c r="BA29" s="606">
        <v>15.21391781317471</v>
      </c>
      <c r="BB29" s="606"/>
      <c r="BC29" s="606"/>
      <c r="BD29" s="606">
        <v>15.21391781317471</v>
      </c>
      <c r="BE29" s="606"/>
      <c r="BF29" s="606"/>
      <c r="BG29" s="606">
        <v>15.21391781317471</v>
      </c>
      <c r="BH29" s="606"/>
      <c r="BI29" s="606"/>
      <c r="BJ29" s="606">
        <v>15.21391781317471</v>
      </c>
      <c r="BK29" s="606"/>
      <c r="BL29" s="606"/>
      <c r="BM29" s="606">
        <v>15.21391781317471</v>
      </c>
      <c r="BN29" s="606"/>
      <c r="BO29" s="606"/>
      <c r="BP29" s="606">
        <v>15.21391781317471</v>
      </c>
      <c r="BQ29" s="606"/>
      <c r="BR29" s="606"/>
      <c r="BS29" s="606">
        <v>15.21391781317471</v>
      </c>
      <c r="BT29" s="606"/>
      <c r="BU29" s="606"/>
      <c r="BV29" s="606">
        <v>15.21391781317471</v>
      </c>
      <c r="BW29" s="606"/>
      <c r="BX29" s="606"/>
      <c r="BY29" s="606">
        <v>15.21391781317471</v>
      </c>
      <c r="BZ29" s="606"/>
      <c r="CA29" s="606"/>
      <c r="CB29" s="606">
        <v>15.21391781317471</v>
      </c>
      <c r="CC29" s="606"/>
      <c r="CD29" s="606"/>
      <c r="CE29" s="606">
        <v>15.21391781317471</v>
      </c>
      <c r="CF29" s="606"/>
      <c r="CG29" s="606"/>
      <c r="CH29" s="606">
        <v>15.21391781317471</v>
      </c>
      <c r="CI29" s="606"/>
      <c r="CJ29" s="606"/>
      <c r="CK29" s="606">
        <v>15.21391781317471</v>
      </c>
      <c r="CL29" s="606"/>
      <c r="CM29" s="606"/>
      <c r="CN29" s="606">
        <v>15.21391781317471</v>
      </c>
      <c r="CO29" s="606"/>
      <c r="CP29" s="606"/>
      <c r="CQ29" s="606">
        <v>15.21391781317471</v>
      </c>
      <c r="CR29" s="606"/>
      <c r="CS29" s="606"/>
      <c r="CT29" s="606">
        <v>15.21391781317471</v>
      </c>
      <c r="CU29" s="606"/>
      <c r="CV29" s="606"/>
      <c r="CW29" s="606">
        <v>15.21391781317471</v>
      </c>
      <c r="CX29" s="606"/>
      <c r="CY29" s="606"/>
      <c r="CZ29" s="606">
        <v>15.21391781317471</v>
      </c>
      <c r="DA29" s="606"/>
      <c r="DB29" s="606"/>
      <c r="DC29" s="606">
        <v>15.21391781317471</v>
      </c>
      <c r="DD29" s="606"/>
      <c r="DE29" s="606"/>
      <c r="DF29" s="606">
        <v>15.21391781317471</v>
      </c>
      <c r="DG29" s="606"/>
      <c r="DH29" s="606"/>
      <c r="DI29" s="606">
        <v>15.21391781317471</v>
      </c>
      <c r="DJ29" s="606"/>
      <c r="DK29" s="606"/>
      <c r="DL29" s="606">
        <v>15.21391781317471</v>
      </c>
      <c r="DM29" s="606"/>
      <c r="DN29" s="606"/>
      <c r="DO29" s="606">
        <v>15.21391781317471</v>
      </c>
      <c r="DP29" s="606"/>
      <c r="DQ29" s="606"/>
      <c r="DR29" s="606">
        <v>15.21391781317471</v>
      </c>
      <c r="DS29" s="606"/>
      <c r="DT29" s="606"/>
      <c r="DU29" s="606">
        <v>15.21391781317471</v>
      </c>
      <c r="DV29" s="606"/>
      <c r="DW29" s="606"/>
      <c r="DX29" s="606">
        <v>15.21391781317471</v>
      </c>
      <c r="DY29" s="606"/>
      <c r="DZ29" s="606"/>
      <c r="EA29" s="606">
        <v>15.21391781317471</v>
      </c>
      <c r="EB29" s="606"/>
      <c r="EC29" s="606"/>
      <c r="ED29" s="606">
        <v>15.21391781317471</v>
      </c>
      <c r="EE29" s="606"/>
      <c r="EF29" s="606"/>
      <c r="EG29" s="606">
        <v>15.21391781317471</v>
      </c>
      <c r="EH29" s="606"/>
      <c r="EI29" s="606"/>
      <c r="EJ29" s="606">
        <v>15.21391781317471</v>
      </c>
      <c r="EK29" s="606"/>
      <c r="EL29" s="606"/>
      <c r="EM29" s="606">
        <v>15.21391781317471</v>
      </c>
      <c r="EN29" s="606"/>
      <c r="EO29" s="606"/>
      <c r="EP29" s="606">
        <v>15.21391781317471</v>
      </c>
      <c r="EQ29" s="606"/>
      <c r="ER29" s="606"/>
      <c r="ES29" s="606">
        <v>15.21391781317471</v>
      </c>
      <c r="ET29" s="606"/>
      <c r="EU29" s="606"/>
      <c r="EV29" s="606">
        <v>15.21391781317471</v>
      </c>
      <c r="EW29" s="606"/>
      <c r="EX29" s="606"/>
      <c r="EY29" s="606">
        <v>15.21391781317471</v>
      </c>
      <c r="EZ29" s="606"/>
      <c r="FA29" s="606"/>
      <c r="FB29" s="606">
        <v>15.21391781317471</v>
      </c>
      <c r="FC29" s="606"/>
      <c r="FD29" s="606"/>
      <c r="FE29" s="606">
        <v>15.21391781317471</v>
      </c>
      <c r="FF29" s="606"/>
      <c r="FG29" s="606"/>
      <c r="FH29" s="606">
        <v>15.21391781317471</v>
      </c>
      <c r="FI29" s="606"/>
      <c r="FJ29" s="606"/>
      <c r="FK29" s="606">
        <v>15.21391781317471</v>
      </c>
      <c r="FL29" s="606"/>
      <c r="FM29" s="606"/>
      <c r="FN29" s="606">
        <v>15.21391781317471</v>
      </c>
      <c r="FO29" s="606"/>
      <c r="FP29" s="606"/>
      <c r="FQ29" s="606">
        <v>15.21391781317471</v>
      </c>
      <c r="FR29" s="606"/>
      <c r="FS29" s="606"/>
      <c r="FT29" s="606">
        <v>15.21391781317471</v>
      </c>
      <c r="FU29" s="606"/>
      <c r="FV29" s="606"/>
      <c r="FW29" s="606">
        <v>15.21391781317471</v>
      </c>
      <c r="FX29" s="606"/>
      <c r="FY29" s="606"/>
      <c r="FZ29" s="606">
        <v>15.21391781317471</v>
      </c>
      <c r="GA29" s="606"/>
      <c r="GB29" s="606"/>
      <c r="GC29" s="606">
        <v>15.21391781317471</v>
      </c>
      <c r="GD29" s="606"/>
      <c r="GE29" s="606"/>
      <c r="GF29" s="606">
        <v>15.21391781317471</v>
      </c>
      <c r="GG29" s="606"/>
      <c r="GH29" s="606"/>
      <c r="GI29" s="606">
        <v>15.21391781317471</v>
      </c>
      <c r="GJ29" s="606"/>
      <c r="GK29" s="606"/>
      <c r="GL29" s="606">
        <v>15.21391781317471</v>
      </c>
      <c r="GM29" s="606"/>
      <c r="GN29" s="606"/>
      <c r="GO29" s="606">
        <v>15.21391781317471</v>
      </c>
      <c r="GP29" s="606"/>
      <c r="GQ29" s="606"/>
      <c r="GR29" s="606">
        <v>15.21391781317471</v>
      </c>
      <c r="GS29" s="606"/>
      <c r="GT29" s="606"/>
      <c r="GU29" s="606">
        <v>15.21391781317471</v>
      </c>
      <c r="GV29" s="606"/>
      <c r="GW29" s="606"/>
      <c r="GX29" s="606">
        <v>15.21391781317471</v>
      </c>
      <c r="GY29" s="606"/>
      <c r="GZ29" s="606"/>
      <c r="HA29" s="606">
        <v>15.21391781317471</v>
      </c>
      <c r="HB29" s="606"/>
      <c r="HC29" s="606"/>
      <c r="HD29" s="606">
        <v>15.21391781317471</v>
      </c>
      <c r="HE29" s="606"/>
      <c r="HF29" s="606"/>
      <c r="HG29" s="606">
        <v>15.21391781317471</v>
      </c>
      <c r="HH29" s="606"/>
      <c r="HI29" s="606"/>
      <c r="HJ29" s="606">
        <v>15.21391781317471</v>
      </c>
      <c r="HK29" s="606"/>
      <c r="HL29" s="606"/>
      <c r="HM29" s="606">
        <v>15.21391781317471</v>
      </c>
      <c r="HN29" s="606"/>
      <c r="HO29" s="606"/>
      <c r="HP29" s="606">
        <v>15.21391781317471</v>
      </c>
      <c r="HQ29" s="606"/>
      <c r="HR29" s="606"/>
      <c r="HS29" s="606">
        <v>15.21391781317471</v>
      </c>
      <c r="HT29" s="606"/>
      <c r="HU29" s="606"/>
      <c r="HV29" s="606">
        <v>15.21391781317471</v>
      </c>
      <c r="HW29" s="606"/>
      <c r="HX29" s="606"/>
      <c r="HY29" s="606">
        <v>15.21391781317471</v>
      </c>
      <c r="HZ29" s="606"/>
      <c r="IA29" s="606"/>
      <c r="IB29" s="606">
        <v>15.21391781317471</v>
      </c>
      <c r="IC29" s="606"/>
      <c r="ID29" s="606"/>
      <c r="IE29" s="606">
        <v>15.21391781317471</v>
      </c>
      <c r="IF29" s="606"/>
      <c r="IG29" s="606"/>
      <c r="IH29" s="606">
        <v>15.21391781317471</v>
      </c>
      <c r="II29" s="606"/>
      <c r="IJ29" s="606"/>
      <c r="IK29" s="606">
        <v>15.21391781317471</v>
      </c>
      <c r="IL29" s="606"/>
      <c r="IM29" s="606"/>
      <c r="IN29" s="606">
        <v>15.21391781317471</v>
      </c>
      <c r="IO29" s="606"/>
      <c r="IP29" s="606"/>
      <c r="IQ29" s="606">
        <v>15.21391781317471</v>
      </c>
      <c r="IR29" s="606"/>
      <c r="IS29" s="606"/>
      <c r="IT29" s="606">
        <v>15.21391781317471</v>
      </c>
      <c r="IU29" s="606"/>
      <c r="IV29" s="606"/>
      <c r="IW29" s="606">
        <v>15.21391781317471</v>
      </c>
      <c r="IX29" s="606"/>
      <c r="IY29" s="606"/>
      <c r="IZ29" s="606">
        <v>15.21391781317471</v>
      </c>
      <c r="JA29" s="606"/>
      <c r="JB29" s="606"/>
      <c r="JC29" s="606">
        <v>15.21391781317471</v>
      </c>
      <c r="JD29" s="606"/>
      <c r="JE29" s="606"/>
      <c r="JF29" s="606">
        <v>15.21391781317471</v>
      </c>
      <c r="JG29" s="606"/>
      <c r="JH29" s="606"/>
      <c r="JI29" s="606">
        <v>15.21391781317471</v>
      </c>
      <c r="JJ29" s="606"/>
      <c r="JK29" s="606"/>
      <c r="JL29" s="606">
        <v>15.21391781317471</v>
      </c>
      <c r="JM29" s="606"/>
      <c r="JN29" s="606"/>
      <c r="JO29" s="606">
        <v>15.21391781317471</v>
      </c>
      <c r="JP29" s="606"/>
      <c r="JQ29" s="606"/>
      <c r="JR29" s="606">
        <v>15.21391781317471</v>
      </c>
      <c r="JS29" s="606"/>
      <c r="JT29" s="606"/>
      <c r="JU29" s="606">
        <v>15.21391781317471</v>
      </c>
      <c r="JV29" s="606"/>
      <c r="JW29" s="606"/>
      <c r="JX29" s="606">
        <v>15.21391781317471</v>
      </c>
      <c r="JY29" s="606"/>
      <c r="JZ29" s="606"/>
      <c r="KA29" s="606">
        <v>15.21391781317471</v>
      </c>
      <c r="KB29" s="606"/>
      <c r="KC29" s="606"/>
      <c r="KD29" s="606">
        <v>15.21391781317471</v>
      </c>
      <c r="KE29" s="606"/>
      <c r="KF29" s="606"/>
      <c r="KG29" s="606">
        <v>15.21391781317471</v>
      </c>
      <c r="KH29" s="606"/>
      <c r="KI29" s="606"/>
      <c r="KJ29" s="606">
        <v>15.21391781317471</v>
      </c>
      <c r="KK29" s="606"/>
      <c r="KL29" s="606"/>
      <c r="KM29" s="606">
        <v>15.21391781317471</v>
      </c>
      <c r="KN29" s="606"/>
      <c r="KO29" s="606"/>
      <c r="KP29" s="606">
        <v>15.21391781317471</v>
      </c>
      <c r="KQ29" s="606"/>
      <c r="KR29" s="606"/>
      <c r="KS29" s="606">
        <v>15.21391781317471</v>
      </c>
      <c r="KT29" s="606"/>
      <c r="KU29" s="606"/>
      <c r="KV29" s="606">
        <v>15.21391781317471</v>
      </c>
      <c r="KW29" s="606"/>
      <c r="KX29" s="606"/>
      <c r="KY29" s="606">
        <v>15.21391781317471</v>
      </c>
      <c r="KZ29" s="606"/>
      <c r="LA29" s="606"/>
      <c r="LB29" s="606">
        <v>15.21391781317471</v>
      </c>
      <c r="LC29" s="606"/>
      <c r="LD29" s="606"/>
      <c r="LE29" s="606">
        <v>15.21391781317471</v>
      </c>
      <c r="LF29" s="606"/>
      <c r="LG29" s="606"/>
      <c r="LH29" s="606">
        <v>15.21391781317471</v>
      </c>
      <c r="LI29" s="606"/>
      <c r="LJ29" s="606"/>
      <c r="LK29" s="606">
        <v>15.21391781317471</v>
      </c>
      <c r="LL29" s="606"/>
      <c r="LM29" s="606"/>
      <c r="LN29" s="606">
        <v>15.21391781317471</v>
      </c>
      <c r="LO29" s="606"/>
      <c r="LP29" s="606"/>
      <c r="LQ29" s="606">
        <v>15.21391781317471</v>
      </c>
      <c r="LR29" s="606"/>
      <c r="LS29" s="606"/>
      <c r="LT29" s="606">
        <v>15.21391781317471</v>
      </c>
      <c r="LU29" s="606"/>
      <c r="LV29" s="606"/>
      <c r="LW29" s="606">
        <v>15.21391781317471</v>
      </c>
      <c r="LX29" s="606"/>
      <c r="LY29" s="606"/>
      <c r="LZ29" s="606">
        <v>15.21391781317471</v>
      </c>
      <c r="MA29" s="606"/>
      <c r="MB29" s="606"/>
      <c r="MC29" s="606">
        <v>15.21391781317471</v>
      </c>
      <c r="MD29" s="606"/>
      <c r="ME29" s="606"/>
      <c r="MF29" s="606">
        <v>15.21391781317471</v>
      </c>
      <c r="MG29" s="606"/>
      <c r="MH29" s="606"/>
      <c r="MI29" s="606">
        <v>15.21391781317471</v>
      </c>
      <c r="MJ29" s="606"/>
      <c r="MK29" s="606"/>
      <c r="ML29" s="606">
        <v>15.21391781317471</v>
      </c>
      <c r="MM29" s="606"/>
      <c r="MN29" s="606"/>
      <c r="MO29" s="606">
        <v>15.21391781317471</v>
      </c>
      <c r="MP29" s="606"/>
      <c r="MQ29" s="606"/>
      <c r="MR29" s="606">
        <v>15.21391781317471</v>
      </c>
      <c r="MS29" s="606"/>
      <c r="MT29" s="606"/>
      <c r="MU29" s="606">
        <v>15.21391781317471</v>
      </c>
      <c r="MV29" s="606"/>
      <c r="MW29" s="606"/>
      <c r="MX29" s="606">
        <v>15.21391781317471</v>
      </c>
      <c r="MY29" s="606"/>
      <c r="MZ29" s="606"/>
      <c r="NA29" s="606">
        <v>15.21391781317471</v>
      </c>
      <c r="NB29" s="606"/>
      <c r="NC29" s="606"/>
      <c r="ND29" s="606">
        <v>15.21391781317471</v>
      </c>
      <c r="NE29" s="606"/>
      <c r="NF29" s="606"/>
      <c r="NG29" s="606">
        <v>15.21391781317471</v>
      </c>
      <c r="NH29" s="606"/>
      <c r="NI29" s="606"/>
      <c r="NJ29" s="606">
        <v>15.21391781317471</v>
      </c>
      <c r="NK29" s="606"/>
      <c r="NL29" s="606"/>
      <c r="NM29" s="606">
        <v>15.21391781317471</v>
      </c>
      <c r="NN29" s="606"/>
      <c r="NO29" s="606"/>
      <c r="NP29" s="606">
        <v>15.21391781317471</v>
      </c>
      <c r="NQ29" s="606"/>
      <c r="NR29" s="606"/>
      <c r="NS29" s="606">
        <v>15.21391781317471</v>
      </c>
      <c r="NT29" s="606"/>
      <c r="NU29" s="606"/>
      <c r="NV29" s="606">
        <v>15.21391781317471</v>
      </c>
      <c r="NW29" s="606"/>
      <c r="NX29" s="606"/>
      <c r="NY29" s="606">
        <v>15.21391781317471</v>
      </c>
      <c r="NZ29" s="606"/>
      <c r="OA29" s="606"/>
      <c r="OB29" s="606">
        <v>15.21391781317471</v>
      </c>
      <c r="OC29" s="606"/>
      <c r="OD29" s="606"/>
      <c r="OE29" s="606">
        <v>15.21391781317471</v>
      </c>
      <c r="OF29" s="606"/>
      <c r="OG29" s="606"/>
      <c r="OH29" s="606">
        <v>15.21391781317471</v>
      </c>
      <c r="OI29" s="606"/>
      <c r="OJ29" s="606"/>
      <c r="OK29" s="606">
        <v>15.21391781317471</v>
      </c>
      <c r="OL29" s="606"/>
      <c r="OM29" s="606"/>
      <c r="ON29" s="606">
        <v>15.21391781317471</v>
      </c>
      <c r="OO29" s="606"/>
      <c r="OP29" s="606"/>
      <c r="OQ29" s="606">
        <v>15.21391781317471</v>
      </c>
      <c r="OR29" s="606"/>
      <c r="OS29" s="606"/>
      <c r="OT29" s="606">
        <v>15.21391781317471</v>
      </c>
      <c r="OU29" s="606"/>
      <c r="OV29" s="606"/>
      <c r="OW29" s="606">
        <v>15.21391781317471</v>
      </c>
      <c r="OX29" s="606"/>
      <c r="OY29" s="606"/>
      <c r="OZ29" s="606">
        <v>15.21391781317471</v>
      </c>
      <c r="PA29" s="606"/>
      <c r="PB29" s="606"/>
      <c r="PC29" s="606">
        <v>15.21391781317471</v>
      </c>
      <c r="PD29" s="606"/>
      <c r="PE29" s="606"/>
      <c r="PF29" s="606">
        <v>15.21391781317471</v>
      </c>
      <c r="PG29" s="606"/>
      <c r="PH29" s="606"/>
      <c r="PI29" s="606">
        <v>15.21391781317471</v>
      </c>
      <c r="PJ29" s="606"/>
      <c r="PK29" s="606"/>
      <c r="PL29" s="606">
        <v>15.21391781317471</v>
      </c>
      <c r="PM29" s="606"/>
      <c r="PN29" s="606"/>
      <c r="PO29" s="606">
        <v>15.21391781317471</v>
      </c>
      <c r="PP29" s="606"/>
      <c r="PQ29" s="606"/>
      <c r="PR29" s="606">
        <v>15.21391781317471</v>
      </c>
      <c r="PS29" s="606"/>
      <c r="PT29" s="606"/>
      <c r="PU29" s="606">
        <v>15.21391781317471</v>
      </c>
      <c r="PV29" s="606"/>
      <c r="PW29" s="606"/>
      <c r="PX29" s="606">
        <v>15.21391781317471</v>
      </c>
      <c r="PY29" s="606"/>
      <c r="PZ29" s="606"/>
      <c r="QA29" s="606">
        <v>15.21391781317471</v>
      </c>
      <c r="QB29" s="606"/>
      <c r="QC29" s="606"/>
      <c r="QD29" s="606">
        <v>15.21391781317471</v>
      </c>
      <c r="QE29" s="606"/>
      <c r="QF29" s="606"/>
      <c r="QG29" s="606">
        <v>15.21391781317471</v>
      </c>
      <c r="QH29" s="606"/>
      <c r="QI29" s="606"/>
      <c r="QJ29" s="606">
        <v>15.21391781317471</v>
      </c>
      <c r="QK29" s="606"/>
      <c r="QL29" s="606"/>
      <c r="QM29" s="606">
        <v>15.21391781317471</v>
      </c>
      <c r="QN29" s="606"/>
      <c r="QO29" s="606"/>
      <c r="QP29" s="606">
        <v>15.21391781317471</v>
      </c>
      <c r="QQ29" s="606"/>
      <c r="QR29" s="606"/>
      <c r="QS29" s="606">
        <v>15.21391781317471</v>
      </c>
      <c r="QT29" s="606"/>
      <c r="QU29" s="606"/>
      <c r="QV29" s="606">
        <v>15.21391781317471</v>
      </c>
      <c r="QW29" s="606"/>
      <c r="QX29" s="606"/>
      <c r="QY29" s="606">
        <v>15.21391781317471</v>
      </c>
      <c r="QZ29" s="606"/>
      <c r="RA29" s="606"/>
      <c r="RB29" s="606">
        <v>15.21391781317471</v>
      </c>
      <c r="RC29" s="606"/>
      <c r="RD29" s="606"/>
      <c r="RE29" s="606">
        <v>15.21391781317471</v>
      </c>
      <c r="RF29" s="606"/>
      <c r="RG29" s="606"/>
      <c r="RH29" s="606">
        <v>15.21391781317471</v>
      </c>
      <c r="RI29" s="606"/>
      <c r="RJ29" s="606"/>
      <c r="RK29" s="606">
        <v>15.21391781317471</v>
      </c>
      <c r="RL29" s="606"/>
      <c r="RM29" s="606"/>
      <c r="RN29" s="606">
        <v>15.21391781317471</v>
      </c>
      <c r="RO29" s="606"/>
      <c r="RP29" s="606"/>
      <c r="RQ29" s="606">
        <v>15.21391781317471</v>
      </c>
      <c r="RR29" s="606"/>
      <c r="RS29" s="606"/>
      <c r="RT29" s="606">
        <v>15.21391781317471</v>
      </c>
      <c r="RU29" s="606"/>
      <c r="RV29" s="606"/>
      <c r="RW29" s="606">
        <v>15.21391781317471</v>
      </c>
      <c r="RX29" s="606"/>
      <c r="RY29" s="606"/>
      <c r="RZ29" s="606">
        <v>15.21391781317471</v>
      </c>
      <c r="SA29" s="606"/>
      <c r="SB29" s="606"/>
      <c r="SC29" s="606">
        <v>15.21391781317471</v>
      </c>
      <c r="SD29" s="606"/>
      <c r="SE29" s="606"/>
      <c r="SF29" s="606">
        <v>15.21391781317471</v>
      </c>
      <c r="SG29" s="606"/>
      <c r="SH29" s="606"/>
      <c r="SI29" s="606">
        <v>15.21391781317471</v>
      </c>
      <c r="SJ29" s="606"/>
      <c r="SK29" s="606"/>
      <c r="SL29" s="606">
        <v>15.21391781317471</v>
      </c>
      <c r="SM29" s="606"/>
      <c r="SN29" s="606"/>
      <c r="SO29" s="606">
        <v>15.21391781317471</v>
      </c>
      <c r="SP29" s="606"/>
      <c r="SQ29" s="606"/>
      <c r="SR29" s="606">
        <v>15.21391781317471</v>
      </c>
      <c r="SS29" s="606"/>
      <c r="ST29" s="606"/>
      <c r="SU29" s="606">
        <v>15.21391781317471</v>
      </c>
      <c r="SV29" s="606"/>
      <c r="SW29" s="606"/>
      <c r="SX29" s="606">
        <v>15.21391781317471</v>
      </c>
      <c r="SY29" s="606"/>
      <c r="SZ29" s="606"/>
      <c r="TA29" s="606">
        <v>15.21391781317471</v>
      </c>
      <c r="TB29" s="606"/>
      <c r="TC29" s="606"/>
      <c r="TD29" s="606">
        <v>15.21391781317471</v>
      </c>
      <c r="TE29" s="606"/>
      <c r="TF29" s="606"/>
      <c r="TG29" s="606">
        <v>15.21391781317471</v>
      </c>
      <c r="TH29" s="606"/>
      <c r="TI29" s="606"/>
      <c r="TJ29" s="606">
        <v>15.21391781317471</v>
      </c>
      <c r="TK29" s="606"/>
      <c r="TL29" s="606"/>
      <c r="TM29" s="606">
        <v>15.21391781317471</v>
      </c>
      <c r="TN29" s="606"/>
      <c r="TO29" s="606"/>
      <c r="TP29" s="606">
        <v>15.21391781317471</v>
      </c>
      <c r="TQ29" s="606"/>
      <c r="TR29" s="606"/>
      <c r="TS29" s="606">
        <v>15.21391781317471</v>
      </c>
      <c r="TT29" s="606"/>
      <c r="TU29" s="606"/>
      <c r="TV29" s="606">
        <v>15.21391781317471</v>
      </c>
      <c r="TW29" s="606"/>
      <c r="TX29" s="606"/>
      <c r="TY29" s="606">
        <v>15.21391781317471</v>
      </c>
      <c r="TZ29" s="606"/>
      <c r="UA29" s="606"/>
      <c r="UB29" s="606">
        <v>15.21391781317471</v>
      </c>
      <c r="UC29" s="606"/>
      <c r="UD29" s="606"/>
      <c r="UE29" s="606">
        <v>15.21391781317471</v>
      </c>
      <c r="UF29" s="606"/>
      <c r="UG29" s="606"/>
      <c r="UH29" s="606">
        <v>15.21391781317471</v>
      </c>
      <c r="UI29" s="606"/>
      <c r="UJ29" s="606"/>
      <c r="UK29" s="606">
        <v>15.21391781317471</v>
      </c>
      <c r="UL29" s="606"/>
      <c r="UM29" s="606"/>
      <c r="UN29" s="606">
        <v>15.21391781317471</v>
      </c>
      <c r="UO29" s="606"/>
      <c r="UP29" s="606"/>
      <c r="UQ29" s="606">
        <v>15.21391781317471</v>
      </c>
      <c r="UR29" s="606"/>
      <c r="US29" s="606"/>
      <c r="UT29" s="606">
        <v>15.21391781317471</v>
      </c>
      <c r="UU29" s="606"/>
      <c r="UV29" s="606"/>
      <c r="UW29" s="606">
        <v>15.21391781317471</v>
      </c>
      <c r="UX29" s="606"/>
      <c r="UY29" s="606"/>
      <c r="UZ29" s="606">
        <v>15.21391781317471</v>
      </c>
      <c r="VA29" s="606"/>
      <c r="VB29" s="606"/>
      <c r="VC29" s="606">
        <v>15.21391781317471</v>
      </c>
      <c r="VD29" s="606"/>
      <c r="VE29" s="606"/>
      <c r="VF29" s="606">
        <v>15.21391781317471</v>
      </c>
      <c r="VG29" s="606"/>
      <c r="VH29" s="606"/>
      <c r="VI29" s="606">
        <v>15.21391781317471</v>
      </c>
      <c r="VJ29" s="606"/>
      <c r="VK29" s="606"/>
      <c r="VL29" s="606">
        <v>15.21391781317471</v>
      </c>
      <c r="VM29" s="606"/>
      <c r="VN29" s="606"/>
      <c r="VO29" s="606">
        <v>15.21391781317471</v>
      </c>
      <c r="VP29" s="606"/>
      <c r="VQ29" s="606"/>
      <c r="VR29" s="606">
        <v>15.21391781317471</v>
      </c>
      <c r="VS29" s="606"/>
      <c r="VT29" s="606"/>
      <c r="VU29" s="606">
        <v>15.21391781317471</v>
      </c>
      <c r="VV29" s="606"/>
      <c r="VW29" s="606"/>
      <c r="VX29" s="606">
        <v>15.21391781317471</v>
      </c>
      <c r="VY29" s="606"/>
      <c r="VZ29" s="606"/>
      <c r="WA29" s="606">
        <v>15.21391781317471</v>
      </c>
      <c r="WB29" s="606"/>
      <c r="WC29" s="606"/>
      <c r="WD29" s="606">
        <v>15.21391781317471</v>
      </c>
      <c r="WE29" s="606"/>
      <c r="WF29" s="606"/>
      <c r="WG29" s="606">
        <v>15.21391781317471</v>
      </c>
      <c r="WH29" s="606"/>
      <c r="WI29" s="606"/>
      <c r="WJ29" s="606">
        <v>15.21391781317471</v>
      </c>
      <c r="WK29" s="606"/>
      <c r="WL29" s="606"/>
      <c r="WM29" s="606">
        <v>15.21391781317471</v>
      </c>
      <c r="WN29" s="606"/>
      <c r="WO29" s="606"/>
      <c r="WP29" s="606">
        <v>15.21391781317471</v>
      </c>
      <c r="WQ29" s="606"/>
      <c r="WR29" s="606"/>
      <c r="WS29" s="606">
        <v>15.21391781317471</v>
      </c>
      <c r="WT29" s="606"/>
      <c r="WU29" s="606"/>
      <c r="WV29" s="606">
        <v>15.21391781317471</v>
      </c>
      <c r="WW29" s="606"/>
      <c r="WX29" s="606"/>
      <c r="WY29" s="606">
        <v>15.21391781317471</v>
      </c>
      <c r="WZ29" s="606"/>
      <c r="XA29" s="606"/>
      <c r="XB29" s="606">
        <v>15.21391781317471</v>
      </c>
      <c r="XC29" s="606"/>
      <c r="XD29" s="606"/>
      <c r="XE29" s="606">
        <v>15.21391781317471</v>
      </c>
      <c r="XF29" s="606"/>
      <c r="XG29" s="606"/>
      <c r="XH29" s="606">
        <v>15.21391781317471</v>
      </c>
      <c r="XI29" s="606"/>
      <c r="XJ29" s="606"/>
      <c r="XK29" s="606">
        <v>15.21391781317471</v>
      </c>
      <c r="XL29" s="606"/>
      <c r="XM29" s="606"/>
      <c r="XN29" s="606">
        <v>15.21391781317471</v>
      </c>
      <c r="XO29" s="606"/>
      <c r="XP29" s="606"/>
      <c r="XQ29" s="606">
        <v>15.21391781317471</v>
      </c>
      <c r="XR29" s="606"/>
      <c r="XS29" s="606"/>
      <c r="XT29" s="606">
        <v>15.21391781317471</v>
      </c>
      <c r="XU29" s="606"/>
      <c r="XV29" s="606"/>
      <c r="XW29" s="606">
        <v>15.21391781317471</v>
      </c>
      <c r="XX29" s="606"/>
      <c r="XY29" s="606"/>
      <c r="XZ29" s="606">
        <v>15.21391781317471</v>
      </c>
      <c r="YA29" s="606"/>
      <c r="YB29" s="606"/>
      <c r="YC29" s="606">
        <v>15.21391781317471</v>
      </c>
      <c r="YD29" s="606"/>
      <c r="YE29" s="606"/>
      <c r="YF29" s="606">
        <v>15.21391781317471</v>
      </c>
      <c r="YG29" s="606"/>
      <c r="YH29" s="606"/>
      <c r="YI29" s="606">
        <v>15.21391781317471</v>
      </c>
      <c r="YJ29" s="606"/>
      <c r="YK29" s="606"/>
      <c r="YL29" s="606">
        <v>15.21391781317471</v>
      </c>
      <c r="YM29" s="606"/>
      <c r="YN29" s="606"/>
      <c r="YO29" s="606">
        <v>15.21391781317471</v>
      </c>
      <c r="YP29" s="606"/>
      <c r="YQ29" s="606"/>
      <c r="YR29" s="606">
        <v>15.21391781317471</v>
      </c>
      <c r="YS29" s="606"/>
      <c r="YT29" s="606"/>
      <c r="YU29" s="606">
        <v>15.21391781317471</v>
      </c>
      <c r="YV29" s="606"/>
      <c r="YW29" s="606"/>
      <c r="YX29" s="606">
        <v>15.21391781317471</v>
      </c>
      <c r="YY29" s="606"/>
      <c r="YZ29" s="606"/>
      <c r="ZA29" s="606">
        <v>15.21391781317471</v>
      </c>
      <c r="ZB29" s="606"/>
      <c r="ZC29" s="606"/>
      <c r="ZD29" s="606">
        <v>15.21391781317471</v>
      </c>
      <c r="ZE29" s="606"/>
      <c r="ZF29" s="606"/>
      <c r="ZG29" s="606">
        <v>15.21391781317471</v>
      </c>
      <c r="ZH29" s="606"/>
      <c r="ZI29" s="606"/>
      <c r="ZJ29" s="606">
        <v>15.21391781317471</v>
      </c>
      <c r="ZK29" s="606"/>
      <c r="ZL29" s="606"/>
      <c r="ZM29" s="606">
        <v>15.21391781317471</v>
      </c>
      <c r="ZN29" s="606"/>
      <c r="ZO29" s="606"/>
      <c r="ZP29" s="606">
        <v>15.21391781317471</v>
      </c>
      <c r="ZQ29" s="606"/>
      <c r="ZR29" s="606"/>
      <c r="ZS29" s="606">
        <v>15.21391781317471</v>
      </c>
      <c r="ZT29" s="606"/>
      <c r="ZU29" s="606"/>
      <c r="ZV29" s="606">
        <v>15.21391781317471</v>
      </c>
      <c r="ZW29" s="606"/>
      <c r="ZX29" s="606"/>
      <c r="ZY29" s="606">
        <v>15.21391781317471</v>
      </c>
      <c r="ZZ29" s="606"/>
      <c r="AAA29" s="606"/>
      <c r="AAB29" s="606">
        <v>15.21391781317471</v>
      </c>
      <c r="AAC29" s="606"/>
      <c r="AAD29" s="606"/>
      <c r="AAE29" s="606">
        <v>15.21391781317471</v>
      </c>
      <c r="AAF29" s="606"/>
      <c r="AAG29" s="606"/>
      <c r="AAH29" s="606">
        <v>15.21391781317471</v>
      </c>
      <c r="AAI29" s="606"/>
      <c r="AAJ29" s="606"/>
      <c r="AAK29" s="606">
        <v>15.21391781317471</v>
      </c>
      <c r="AAL29" s="606"/>
      <c r="AAM29" s="606"/>
      <c r="AAN29" s="606">
        <v>15.21391781317471</v>
      </c>
      <c r="AAO29" s="606"/>
      <c r="AAP29" s="606"/>
      <c r="AAQ29" s="606">
        <v>15.21391781317471</v>
      </c>
      <c r="AAR29" s="606"/>
      <c r="AAS29" s="606"/>
      <c r="AAT29" s="606">
        <v>15.21391781317471</v>
      </c>
      <c r="AAU29" s="606"/>
      <c r="AAV29" s="606"/>
      <c r="AAW29" s="606">
        <v>15.21391781317471</v>
      </c>
      <c r="AAX29" s="606"/>
      <c r="AAY29" s="606"/>
      <c r="AAZ29" s="606">
        <v>15.21391781317471</v>
      </c>
      <c r="ABA29" s="606"/>
      <c r="ABB29" s="606"/>
      <c r="ABC29" s="606">
        <v>15.21391781317471</v>
      </c>
      <c r="ABD29" s="606"/>
      <c r="ABE29" s="606"/>
      <c r="ABF29" s="606">
        <v>15.21391781317471</v>
      </c>
      <c r="ABG29" s="606"/>
      <c r="ABH29" s="606"/>
      <c r="ABI29" s="606">
        <v>15.21391781317471</v>
      </c>
      <c r="ABJ29" s="606"/>
      <c r="ABK29" s="606"/>
      <c r="ABL29" s="606">
        <v>15.21391781317471</v>
      </c>
      <c r="ABM29" s="606"/>
      <c r="ABN29" s="606"/>
      <c r="ABO29" s="606">
        <v>15.21391781317471</v>
      </c>
      <c r="ABP29" s="606"/>
      <c r="ABQ29" s="606"/>
      <c r="ABR29" s="606">
        <v>15.21391781317471</v>
      </c>
      <c r="ABS29" s="606"/>
      <c r="ABT29" s="606"/>
      <c r="ABU29" s="606">
        <v>15.21391781317471</v>
      </c>
      <c r="ABV29" s="606"/>
      <c r="ABW29" s="606"/>
      <c r="ABX29" s="606">
        <v>15.21391781317471</v>
      </c>
      <c r="ABY29" s="606"/>
      <c r="ABZ29" s="606"/>
      <c r="ACA29" s="606">
        <v>15.21391781317471</v>
      </c>
      <c r="ACB29" s="606"/>
      <c r="ACC29" s="606"/>
      <c r="ACD29" s="606">
        <v>15.21391781317471</v>
      </c>
      <c r="ACE29" s="606"/>
      <c r="ACF29" s="606"/>
      <c r="ACG29" s="606">
        <v>15.21391781317471</v>
      </c>
      <c r="ACH29" s="606"/>
      <c r="ACI29" s="606"/>
      <c r="ACJ29" s="606">
        <v>15.21391781317471</v>
      </c>
      <c r="ACK29" s="606"/>
      <c r="ACL29" s="606"/>
      <c r="ACM29" s="606">
        <v>15.21391781317471</v>
      </c>
      <c r="ACN29" s="606"/>
      <c r="ACO29" s="606"/>
      <c r="ACP29" s="606">
        <v>15.21391781317471</v>
      </c>
      <c r="ACQ29" s="606"/>
      <c r="ACR29" s="606"/>
      <c r="ACS29" s="606">
        <v>15.21391781317471</v>
      </c>
      <c r="ACT29" s="606"/>
      <c r="ACU29" s="606"/>
      <c r="ACV29" s="606">
        <v>15.21391781317471</v>
      </c>
      <c r="ACW29" s="606"/>
      <c r="ACX29" s="606"/>
      <c r="ACY29" s="606">
        <v>15.21391781317471</v>
      </c>
      <c r="ACZ29" s="606"/>
      <c r="ADA29" s="606"/>
      <c r="ADB29" s="606">
        <v>15.21391781317471</v>
      </c>
      <c r="ADC29" s="606"/>
      <c r="ADD29" s="606"/>
      <c r="ADE29" s="606">
        <v>15.21391781317471</v>
      </c>
      <c r="ADF29" s="606"/>
      <c r="ADG29" s="606"/>
      <c r="ADH29" s="606">
        <v>15.21391781317471</v>
      </c>
      <c r="ADI29" s="606"/>
      <c r="ADJ29" s="606"/>
      <c r="ADK29" s="606">
        <v>15.21391781317471</v>
      </c>
      <c r="ADL29" s="606"/>
      <c r="ADM29" s="606"/>
      <c r="ADN29" s="606">
        <v>15.21391781317471</v>
      </c>
      <c r="ADO29" s="606"/>
      <c r="ADP29" s="606"/>
      <c r="ADQ29" s="606">
        <v>15.21391781317471</v>
      </c>
      <c r="ADR29" s="606"/>
      <c r="ADS29" s="606"/>
      <c r="ADT29" s="606">
        <v>15.21391781317471</v>
      </c>
      <c r="ADU29" s="606"/>
      <c r="ADV29" s="606"/>
      <c r="ADW29" s="606">
        <v>15.21391781317471</v>
      </c>
      <c r="ADX29" s="606"/>
      <c r="ADY29" s="606"/>
      <c r="ADZ29" s="606">
        <v>15.21391781317471</v>
      </c>
      <c r="AEA29" s="606"/>
      <c r="AEB29" s="606"/>
      <c r="AEC29" s="606">
        <v>15.21391781317471</v>
      </c>
      <c r="AED29" s="606"/>
      <c r="AEE29" s="606"/>
      <c r="AEF29" s="606">
        <v>15.21391781317471</v>
      </c>
      <c r="AEG29" s="606"/>
      <c r="AEH29" s="606"/>
      <c r="AEI29" s="606">
        <v>15.21391781317471</v>
      </c>
      <c r="AEJ29" s="606"/>
      <c r="AEK29" s="606"/>
      <c r="AEL29" s="606">
        <v>15.21391781317471</v>
      </c>
      <c r="AEM29" s="606"/>
      <c r="AEN29" s="606"/>
      <c r="AEO29" s="606">
        <v>15.21391781317471</v>
      </c>
      <c r="AEP29" s="606"/>
      <c r="AEQ29" s="606"/>
      <c r="AER29" s="606">
        <v>15.21391781317471</v>
      </c>
      <c r="AES29" s="606"/>
      <c r="AET29" s="606"/>
      <c r="AEU29" s="606">
        <v>15.21391781317471</v>
      </c>
      <c r="AEV29" s="606"/>
      <c r="AEW29" s="606"/>
      <c r="AEX29" s="606">
        <v>15.21391781317471</v>
      </c>
      <c r="AEY29" s="606"/>
      <c r="AEZ29" s="606"/>
      <c r="AFA29" s="606">
        <v>15.21391781317471</v>
      </c>
      <c r="AFB29" s="606"/>
      <c r="AFC29" s="606"/>
      <c r="AFD29" s="606">
        <v>15.21391781317471</v>
      </c>
      <c r="AFE29" s="606"/>
      <c r="AFF29" s="606"/>
      <c r="AFG29" s="606">
        <v>15.21391781317471</v>
      </c>
      <c r="AFH29" s="606"/>
      <c r="AFI29" s="606"/>
      <c r="AFJ29" s="606">
        <v>15.21391781317471</v>
      </c>
      <c r="AFK29" s="606"/>
      <c r="AFL29" s="606"/>
      <c r="AFM29" s="606">
        <v>15.21391781317471</v>
      </c>
      <c r="AFN29" s="606"/>
      <c r="AFO29" s="606"/>
      <c r="AFP29" s="606">
        <v>15.21391781317471</v>
      </c>
      <c r="AFQ29" s="606"/>
      <c r="AFR29" s="606"/>
      <c r="AFS29" s="606">
        <v>15.21391781317471</v>
      </c>
      <c r="AFT29" s="606"/>
      <c r="AFU29" s="606"/>
      <c r="AFV29" s="606">
        <v>15.21391781317471</v>
      </c>
      <c r="AFW29" s="606"/>
      <c r="AFX29" s="606"/>
      <c r="AFY29" s="606">
        <v>15.21391781317471</v>
      </c>
      <c r="AFZ29" s="606"/>
      <c r="AGA29" s="606"/>
      <c r="AGB29" s="606">
        <v>15.21391781317471</v>
      </c>
      <c r="AGC29" s="606"/>
      <c r="AGD29" s="606"/>
      <c r="AGE29" s="606">
        <v>15.21391781317471</v>
      </c>
      <c r="AGF29" s="606"/>
      <c r="AGG29" s="606"/>
      <c r="AGH29" s="606">
        <v>15.21391781317471</v>
      </c>
      <c r="AGI29" s="606"/>
      <c r="AGJ29" s="606"/>
      <c r="AGK29" s="606">
        <v>15.21391781317471</v>
      </c>
      <c r="AGL29" s="606"/>
      <c r="AGM29" s="606"/>
      <c r="AGN29" s="606">
        <v>15.21391781317471</v>
      </c>
      <c r="AGO29" s="606"/>
      <c r="AGP29" s="606"/>
      <c r="AGQ29" s="606">
        <v>15.21391781317471</v>
      </c>
      <c r="AGR29" s="606"/>
      <c r="AGS29" s="606"/>
      <c r="AGT29" s="606">
        <v>15.21391781317471</v>
      </c>
      <c r="AGU29" s="606"/>
      <c r="AGV29" s="606"/>
      <c r="AGW29" s="606">
        <v>15.21391781317471</v>
      </c>
      <c r="AGX29" s="606"/>
      <c r="AGY29" s="606"/>
      <c r="AGZ29" s="606">
        <v>15.21391781317471</v>
      </c>
      <c r="AHA29" s="606"/>
      <c r="AHB29" s="606"/>
      <c r="AHC29" s="606">
        <v>15.21391781317471</v>
      </c>
      <c r="AHD29" s="606"/>
      <c r="AHE29" s="606"/>
      <c r="AHF29" s="606">
        <v>15.21391781317471</v>
      </c>
      <c r="AHG29" s="606"/>
      <c r="AHH29" s="606"/>
      <c r="AHI29" s="606">
        <v>15.21391781317471</v>
      </c>
      <c r="AHJ29" s="606"/>
      <c r="AHK29" s="606"/>
      <c r="AHL29" s="606">
        <v>15.21391781317471</v>
      </c>
      <c r="AHM29" s="606"/>
      <c r="AHN29" s="606"/>
      <c r="AHO29" s="606">
        <v>15.21391781317471</v>
      </c>
      <c r="AHP29" s="606"/>
      <c r="AHQ29" s="606"/>
      <c r="AHR29" s="606">
        <v>15.21391781317471</v>
      </c>
      <c r="AHS29" s="606"/>
      <c r="AHT29" s="606"/>
      <c r="AHU29" s="606">
        <v>15.21391781317471</v>
      </c>
      <c r="AHV29" s="606"/>
      <c r="AHW29" s="606"/>
      <c r="AHX29" s="606">
        <v>15.21391781317471</v>
      </c>
      <c r="AHY29" s="606"/>
      <c r="AHZ29" s="606"/>
      <c r="AIA29" s="606">
        <v>15.21391781317471</v>
      </c>
      <c r="AIB29" s="606"/>
      <c r="AIC29" s="606"/>
      <c r="AID29" s="606">
        <v>15.21391781317471</v>
      </c>
      <c r="AIE29" s="606"/>
      <c r="AIF29" s="606"/>
      <c r="AIG29" s="606">
        <v>15.21391781317471</v>
      </c>
      <c r="AIH29" s="606"/>
      <c r="AII29" s="606"/>
      <c r="AIJ29" s="606">
        <v>15.21391781317471</v>
      </c>
      <c r="AIK29" s="606"/>
      <c r="AIL29" s="606"/>
      <c r="AIM29" s="606">
        <v>15.21391781317471</v>
      </c>
      <c r="AIN29" s="606"/>
      <c r="AIO29" s="606"/>
      <c r="AIP29" s="606">
        <v>15.21391781317471</v>
      </c>
      <c r="AIQ29" s="606"/>
      <c r="AIR29" s="606"/>
      <c r="AIS29" s="606">
        <v>15.21391781317471</v>
      </c>
      <c r="AIT29" s="606"/>
      <c r="AIU29" s="606"/>
      <c r="AIV29" s="606">
        <v>15.21391781317471</v>
      </c>
      <c r="AIW29" s="606"/>
      <c r="AIX29" s="606"/>
      <c r="AIY29" s="606">
        <v>15.21391781317471</v>
      </c>
      <c r="AIZ29" s="606"/>
      <c r="AJA29" s="606"/>
      <c r="AJB29" s="606">
        <v>15.21391781317471</v>
      </c>
      <c r="AJC29" s="606"/>
      <c r="AJD29" s="606"/>
      <c r="AJE29" s="606">
        <v>15.21391781317471</v>
      </c>
      <c r="AJF29" s="606"/>
      <c r="AJG29" s="606"/>
      <c r="AJH29" s="606">
        <v>15.21391781317471</v>
      </c>
      <c r="AJI29" s="606"/>
      <c r="AJJ29" s="606"/>
      <c r="AJK29" s="606">
        <v>15.21391781317471</v>
      </c>
      <c r="AJL29" s="606"/>
      <c r="AJM29" s="606"/>
      <c r="AJN29" s="606">
        <v>15.21391781317471</v>
      </c>
      <c r="AJO29" s="606"/>
      <c r="AJP29" s="606"/>
      <c r="AJQ29" s="606">
        <v>15.21391781317471</v>
      </c>
      <c r="AJR29" s="606"/>
      <c r="AJS29" s="606"/>
      <c r="AJT29" s="606">
        <v>15.21391781317471</v>
      </c>
      <c r="AJU29" s="606"/>
      <c r="AJV29" s="606"/>
      <c r="AJW29" s="606">
        <v>15.21391781317471</v>
      </c>
      <c r="AJX29" s="606"/>
      <c r="AJY29" s="606"/>
      <c r="AJZ29" s="606">
        <v>15.21391781317471</v>
      </c>
      <c r="AKA29" s="606"/>
      <c r="AKB29" s="606"/>
      <c r="AKC29" s="606">
        <v>15.21391781317471</v>
      </c>
      <c r="AKD29" s="606"/>
      <c r="AKE29" s="606"/>
      <c r="AKF29" s="606">
        <v>15.21391781317471</v>
      </c>
      <c r="AKG29" s="606"/>
      <c r="AKH29" s="606"/>
      <c r="AKI29" s="606">
        <v>15.21391781317471</v>
      </c>
      <c r="AKJ29" s="606"/>
      <c r="AKK29" s="606"/>
      <c r="AKL29" s="606">
        <v>15.21391781317471</v>
      </c>
      <c r="AKM29" s="606"/>
      <c r="AKN29" s="606"/>
      <c r="AKO29" s="606">
        <v>15.21391781317471</v>
      </c>
      <c r="AKP29" s="606"/>
      <c r="AKQ29" s="606"/>
      <c r="AKR29" s="606">
        <v>15.21391781317471</v>
      </c>
      <c r="AKS29" s="606"/>
      <c r="AKT29" s="606"/>
      <c r="AKU29" s="606">
        <v>15.21391781317471</v>
      </c>
      <c r="AKV29" s="606"/>
      <c r="AKW29" s="606"/>
      <c r="AKX29" s="606">
        <v>15.21391781317471</v>
      </c>
      <c r="AKY29" s="606"/>
      <c r="AKZ29" s="606"/>
      <c r="ALA29" s="606">
        <v>15.21391781317471</v>
      </c>
      <c r="ALB29" s="606"/>
      <c r="ALC29" s="606"/>
      <c r="ALD29" s="606">
        <v>15.21391781317471</v>
      </c>
      <c r="ALE29" s="606"/>
      <c r="ALF29" s="606"/>
      <c r="ALG29" s="606">
        <v>15.21391781317471</v>
      </c>
      <c r="ALH29" s="606"/>
      <c r="ALI29" s="606"/>
      <c r="ALJ29" s="606">
        <v>15.21391781317471</v>
      </c>
      <c r="ALK29" s="606"/>
      <c r="ALL29" s="606"/>
      <c r="ALM29" s="606">
        <v>15.21391781317471</v>
      </c>
      <c r="ALN29" s="606"/>
      <c r="ALO29" s="606"/>
      <c r="ALP29" s="606">
        <v>15.21391781317471</v>
      </c>
      <c r="ALQ29" s="606"/>
      <c r="ALR29" s="606"/>
      <c r="ALS29" s="606">
        <v>15.21391781317471</v>
      </c>
      <c r="ALT29" s="606"/>
      <c r="ALU29" s="606"/>
      <c r="ALV29" s="606">
        <v>15.21391781317471</v>
      </c>
      <c r="ALW29" s="606"/>
      <c r="ALX29" s="606"/>
      <c r="ALY29" s="606">
        <v>15.21391781317471</v>
      </c>
      <c r="ALZ29" s="606"/>
      <c r="AMA29" s="606"/>
      <c r="AMB29" s="606">
        <v>15.21391781317471</v>
      </c>
      <c r="AMC29" s="606"/>
      <c r="AMD29" s="606"/>
      <c r="AME29" s="606">
        <v>15.21391781317471</v>
      </c>
      <c r="AMF29" s="606"/>
      <c r="AMG29" s="606"/>
      <c r="AMH29" s="606">
        <v>15.21391781317471</v>
      </c>
      <c r="AMI29" s="606"/>
      <c r="AMJ29" s="606"/>
      <c r="AMK29" s="606">
        <v>15.21391781317471</v>
      </c>
      <c r="AML29" s="606"/>
      <c r="AMM29" s="606"/>
      <c r="AMN29" s="606">
        <v>15.21391781317471</v>
      </c>
      <c r="AMO29" s="606"/>
      <c r="AMP29" s="606"/>
      <c r="AMQ29" s="606">
        <v>15.21391781317471</v>
      </c>
      <c r="AMR29" s="606"/>
      <c r="AMS29" s="606"/>
      <c r="AMT29" s="606">
        <v>15.21391781317471</v>
      </c>
      <c r="AMU29" s="606"/>
      <c r="AMV29" s="606"/>
      <c r="AMW29" s="606">
        <v>15.21391781317471</v>
      </c>
      <c r="AMX29" s="606"/>
      <c r="AMY29" s="606"/>
      <c r="AMZ29" s="606">
        <v>15.21391781317471</v>
      </c>
      <c r="ANA29" s="606"/>
      <c r="ANB29" s="606"/>
      <c r="ANC29" s="606">
        <v>15.21391781317471</v>
      </c>
      <c r="AND29" s="606"/>
      <c r="ANE29" s="606"/>
      <c r="ANF29" s="606">
        <v>15.21391781317471</v>
      </c>
      <c r="ANG29" s="606"/>
      <c r="ANH29" s="606"/>
      <c r="ANI29" s="606">
        <v>15.21391781317471</v>
      </c>
      <c r="ANJ29" s="606"/>
      <c r="ANK29" s="606"/>
      <c r="ANL29" s="606">
        <v>15.21391781317471</v>
      </c>
      <c r="ANM29" s="606"/>
      <c r="ANN29" s="606"/>
      <c r="ANO29" s="606">
        <v>15.21391781317471</v>
      </c>
      <c r="ANP29" s="606"/>
      <c r="ANQ29" s="606"/>
      <c r="ANR29" s="606">
        <v>15.21391781317471</v>
      </c>
      <c r="ANS29" s="606"/>
      <c r="ANT29" s="606"/>
      <c r="ANU29" s="606">
        <v>15.21391781317471</v>
      </c>
      <c r="ANV29" s="606"/>
      <c r="ANW29" s="606"/>
      <c r="ANX29" s="606">
        <v>15.21391781317471</v>
      </c>
      <c r="ANY29" s="606"/>
      <c r="ANZ29" s="606"/>
      <c r="AOA29" s="606">
        <v>15.21391781317471</v>
      </c>
      <c r="AOB29" s="606"/>
      <c r="AOC29" s="606"/>
      <c r="AOD29" s="606">
        <v>15.21391781317471</v>
      </c>
      <c r="AOE29" s="606"/>
      <c r="AOF29" s="606"/>
      <c r="AOG29" s="606">
        <v>15.21391781317471</v>
      </c>
      <c r="AOH29" s="606"/>
      <c r="AOI29" s="606"/>
      <c r="AOJ29" s="606">
        <v>15.21391781317471</v>
      </c>
      <c r="AOK29" s="606"/>
      <c r="AOL29" s="606"/>
      <c r="AOM29" s="606">
        <v>15.21391781317471</v>
      </c>
      <c r="AON29" s="606"/>
      <c r="AOO29" s="606"/>
      <c r="AOP29" s="606">
        <v>15.21391781317471</v>
      </c>
      <c r="AOQ29" s="606"/>
      <c r="AOR29" s="606"/>
      <c r="AOS29" s="606">
        <v>15.21391781317471</v>
      </c>
      <c r="AOT29" s="606"/>
      <c r="AOU29" s="606"/>
      <c r="AOV29" s="606">
        <v>15.21391781317471</v>
      </c>
      <c r="AOW29" s="606"/>
      <c r="AOX29" s="606"/>
      <c r="AOY29" s="606">
        <v>15.21391781317471</v>
      </c>
      <c r="AOZ29" s="606"/>
      <c r="APA29" s="606"/>
      <c r="APB29" s="606">
        <v>15.21391781317471</v>
      </c>
      <c r="APC29" s="606"/>
      <c r="APD29" s="606"/>
      <c r="APE29" s="606">
        <v>15.21391781317471</v>
      </c>
      <c r="APF29" s="606"/>
      <c r="APG29" s="606"/>
      <c r="APH29" s="606">
        <v>15.21391781317471</v>
      </c>
      <c r="API29" s="606"/>
      <c r="APJ29" s="606"/>
      <c r="APK29" s="606">
        <v>15.21391781317471</v>
      </c>
      <c r="APL29" s="606"/>
      <c r="APM29" s="606"/>
      <c r="APN29" s="606">
        <v>15.21391781317471</v>
      </c>
      <c r="APO29" s="606"/>
      <c r="APP29" s="606"/>
      <c r="APQ29" s="606">
        <v>15.21391781317471</v>
      </c>
      <c r="APR29" s="606"/>
      <c r="APS29" s="606"/>
      <c r="APT29" s="606">
        <v>15.21391781317471</v>
      </c>
      <c r="APU29" s="606"/>
      <c r="APV29" s="606"/>
      <c r="APW29" s="606">
        <v>15.21391781317471</v>
      </c>
      <c r="APX29" s="606"/>
      <c r="APY29" s="606"/>
      <c r="APZ29" s="606">
        <v>15.21391781317471</v>
      </c>
      <c r="AQA29" s="606"/>
      <c r="AQB29" s="606"/>
      <c r="AQC29" s="606">
        <v>15.21391781317471</v>
      </c>
      <c r="AQD29" s="606"/>
      <c r="AQE29" s="606"/>
      <c r="AQF29" s="606">
        <v>15.21391781317471</v>
      </c>
      <c r="AQG29" s="606"/>
      <c r="AQH29" s="606"/>
      <c r="AQI29" s="606">
        <v>15.21391781317471</v>
      </c>
      <c r="AQJ29" s="606"/>
      <c r="AQK29" s="606"/>
      <c r="AQL29" s="606">
        <v>15.21391781317471</v>
      </c>
      <c r="AQM29" s="606"/>
      <c r="AQN29" s="606"/>
      <c r="AQO29" s="606">
        <v>15.21391781317471</v>
      </c>
      <c r="AQP29" s="606"/>
      <c r="AQQ29" s="606"/>
      <c r="AQR29" s="606">
        <v>15.21391781317471</v>
      </c>
      <c r="AQS29" s="606"/>
      <c r="AQT29" s="606"/>
      <c r="AQU29" s="606">
        <v>15.21391781317471</v>
      </c>
      <c r="AQV29" s="606"/>
      <c r="AQW29" s="606"/>
      <c r="AQX29" s="606">
        <v>15.21391781317471</v>
      </c>
      <c r="AQY29" s="606"/>
      <c r="AQZ29" s="606"/>
      <c r="ARA29" s="606">
        <v>15.21391781317471</v>
      </c>
      <c r="ARB29" s="606"/>
      <c r="ARC29" s="606"/>
      <c r="ARD29" s="606">
        <v>15.21391781317471</v>
      </c>
      <c r="ARE29" s="606"/>
      <c r="ARF29" s="606"/>
      <c r="ARG29" s="606">
        <v>15.21391781317471</v>
      </c>
      <c r="ARH29" s="606"/>
      <c r="ARI29" s="606"/>
      <c r="ARJ29" s="606">
        <v>15.21391781317471</v>
      </c>
      <c r="ARK29" s="606"/>
      <c r="ARL29" s="606"/>
      <c r="ARM29" s="606">
        <v>15.21391781317471</v>
      </c>
      <c r="ARN29" s="606"/>
      <c r="ARO29" s="606"/>
      <c r="ARP29" s="606">
        <v>15.21391781317471</v>
      </c>
      <c r="ARQ29" s="606"/>
      <c r="ARR29" s="606"/>
      <c r="ARS29" s="606">
        <v>15.21391781317471</v>
      </c>
      <c r="ART29" s="606"/>
      <c r="ARU29" s="606"/>
      <c r="ARV29" s="606">
        <v>15.21391781317471</v>
      </c>
      <c r="ARW29" s="606"/>
      <c r="ARX29" s="606"/>
      <c r="ARY29" s="606">
        <v>15.21391781317471</v>
      </c>
      <c r="ARZ29" s="606"/>
      <c r="ASA29" s="606"/>
      <c r="ASB29" s="606">
        <v>15.21391781317471</v>
      </c>
      <c r="ASC29" s="606"/>
      <c r="ASD29" s="606"/>
      <c r="ASE29" s="606">
        <v>15.21391781317471</v>
      </c>
      <c r="ASF29" s="606"/>
      <c r="ASG29" s="606"/>
      <c r="ASH29" s="606">
        <v>15.21391781317471</v>
      </c>
      <c r="ASI29" s="606"/>
      <c r="ASJ29" s="606"/>
      <c r="ASK29" s="606">
        <v>15.21391781317471</v>
      </c>
      <c r="ASL29" s="606"/>
      <c r="ASM29" s="606"/>
      <c r="ASN29" s="606">
        <v>15.21391781317471</v>
      </c>
      <c r="ASO29" s="606"/>
      <c r="ASP29" s="606"/>
      <c r="ASQ29" s="606">
        <v>15.21391781317471</v>
      </c>
      <c r="ASR29" s="606"/>
      <c r="ASS29" s="606"/>
      <c r="AST29" s="606">
        <v>15.21391781317471</v>
      </c>
      <c r="ASU29" s="606"/>
      <c r="ASV29" s="606"/>
      <c r="ASW29" s="606">
        <v>15.21391781317471</v>
      </c>
      <c r="ASX29" s="606"/>
      <c r="ASY29" s="606"/>
      <c r="ASZ29" s="606">
        <v>15.21391781317471</v>
      </c>
      <c r="ATA29" s="606"/>
      <c r="ATB29" s="606"/>
      <c r="ATC29" s="606">
        <v>15.21391781317471</v>
      </c>
      <c r="ATD29" s="606"/>
      <c r="ATE29" s="606"/>
      <c r="ATF29" s="606">
        <v>15.21391781317471</v>
      </c>
      <c r="ATG29" s="606"/>
      <c r="ATH29" s="606"/>
      <c r="ATI29" s="606">
        <v>15.21391781317471</v>
      </c>
      <c r="ATJ29" s="606"/>
      <c r="ATK29" s="606"/>
      <c r="ATL29" s="606">
        <v>15.21391781317471</v>
      </c>
      <c r="ATM29" s="606"/>
      <c r="ATN29" s="606"/>
      <c r="ATO29" s="606">
        <v>15.21391781317471</v>
      </c>
      <c r="ATP29" s="606"/>
      <c r="ATQ29" s="606"/>
      <c r="ATR29" s="606">
        <v>15.21391781317471</v>
      </c>
      <c r="ATS29" s="606"/>
      <c r="ATT29" s="606"/>
      <c r="ATU29" s="606">
        <v>15.21391781317471</v>
      </c>
      <c r="ATV29" s="606"/>
      <c r="ATW29" s="606"/>
      <c r="ATX29" s="606">
        <v>15.21391781317471</v>
      </c>
      <c r="ATY29" s="606"/>
      <c r="ATZ29" s="606"/>
      <c r="AUA29" s="606">
        <v>15.21391781317471</v>
      </c>
      <c r="AUB29" s="606"/>
      <c r="AUC29" s="606"/>
      <c r="AUD29" s="606">
        <v>15.21391781317471</v>
      </c>
      <c r="AUE29" s="606"/>
      <c r="AUF29" s="606"/>
      <c r="AUG29" s="606">
        <v>15.21391781317471</v>
      </c>
      <c r="AUH29" s="606"/>
      <c r="AUI29" s="606"/>
      <c r="AUJ29" s="606">
        <v>15.21391781317471</v>
      </c>
      <c r="AUK29" s="606"/>
      <c r="AUL29" s="606"/>
      <c r="AUM29" s="606">
        <v>15.21391781317471</v>
      </c>
      <c r="AUN29" s="606"/>
      <c r="AUO29" s="606"/>
      <c r="AUP29" s="606">
        <v>15.21391781317471</v>
      </c>
      <c r="AUQ29" s="606"/>
      <c r="AUR29" s="606"/>
      <c r="AUS29" s="606">
        <v>15.21391781317471</v>
      </c>
      <c r="AUT29" s="606"/>
      <c r="AUU29" s="606"/>
      <c r="AUV29" s="606">
        <v>15.21391781317471</v>
      </c>
      <c r="AUW29" s="606"/>
      <c r="AUX29" s="606"/>
      <c r="AUY29" s="606">
        <v>15.21391781317471</v>
      </c>
      <c r="AUZ29" s="606"/>
      <c r="AVA29" s="606"/>
      <c r="AVB29" s="606">
        <v>15.21391781317471</v>
      </c>
      <c r="AVC29" s="606"/>
      <c r="AVD29" s="606"/>
      <c r="AVE29" s="606">
        <v>15.21391781317471</v>
      </c>
      <c r="AVF29" s="606"/>
      <c r="AVG29" s="606"/>
      <c r="AVH29" s="606">
        <v>15.21391781317471</v>
      </c>
      <c r="AVI29" s="606"/>
      <c r="AVJ29" s="606"/>
      <c r="AVK29" s="606">
        <v>15.21391781317471</v>
      </c>
      <c r="AVL29" s="606"/>
      <c r="AVM29" s="606"/>
      <c r="AVN29" s="606">
        <v>15.21391781317471</v>
      </c>
      <c r="AVO29" s="606"/>
      <c r="AVP29" s="606"/>
      <c r="AVQ29" s="606">
        <v>15.21391781317471</v>
      </c>
      <c r="AVR29" s="606"/>
      <c r="AVS29" s="606"/>
      <c r="AVT29" s="606">
        <v>15.21391781317471</v>
      </c>
      <c r="AVU29" s="606"/>
      <c r="AVV29" s="606"/>
      <c r="AVW29" s="606">
        <v>15.21391781317471</v>
      </c>
      <c r="AVX29" s="606"/>
      <c r="AVY29" s="606"/>
      <c r="AVZ29" s="606">
        <v>15.21391781317471</v>
      </c>
      <c r="AWA29" s="606"/>
      <c r="AWB29" s="606"/>
      <c r="AWC29" s="606">
        <v>15.21391781317471</v>
      </c>
      <c r="AWD29" s="606"/>
      <c r="AWE29" s="606"/>
      <c r="AWF29" s="606">
        <v>15.21391781317471</v>
      </c>
      <c r="AWG29" s="606"/>
      <c r="AWH29" s="606"/>
      <c r="AWI29" s="606">
        <v>15.21391781317471</v>
      </c>
      <c r="AWJ29" s="606"/>
      <c r="AWK29" s="606"/>
      <c r="AWL29" s="606">
        <v>15.21391781317471</v>
      </c>
      <c r="AWM29" s="606"/>
      <c r="AWN29" s="606"/>
      <c r="AWO29" s="606">
        <v>15.21391781317471</v>
      </c>
      <c r="AWP29" s="606"/>
      <c r="AWQ29" s="606"/>
      <c r="AWR29" s="606">
        <v>15.21391781317471</v>
      </c>
      <c r="AWS29" s="606"/>
      <c r="AWT29" s="606"/>
      <c r="AWU29" s="606">
        <v>15.21391781317471</v>
      </c>
      <c r="AWV29" s="606"/>
      <c r="AWW29" s="606"/>
      <c r="AWX29" s="606">
        <v>15.21391781317471</v>
      </c>
      <c r="AWY29" s="606"/>
      <c r="AWZ29" s="606"/>
      <c r="AXA29" s="606">
        <v>15.21391781317471</v>
      </c>
      <c r="AXB29" s="606"/>
      <c r="AXC29" s="606"/>
      <c r="AXD29" s="606">
        <v>15.21391781317471</v>
      </c>
      <c r="AXE29" s="606"/>
      <c r="AXF29" s="606"/>
      <c r="AXG29" s="606">
        <v>15.21391781317471</v>
      </c>
      <c r="AXH29" s="606"/>
      <c r="AXI29" s="606"/>
      <c r="AXJ29" s="606">
        <v>15.21391781317471</v>
      </c>
      <c r="AXK29" s="606"/>
      <c r="AXL29" s="606"/>
      <c r="AXM29" s="606">
        <v>15.21391781317471</v>
      </c>
      <c r="AXN29" s="606"/>
      <c r="AXO29" s="606"/>
      <c r="AXP29" s="606">
        <v>15.21391781317471</v>
      </c>
      <c r="AXQ29" s="606"/>
      <c r="AXR29" s="606"/>
      <c r="AXS29" s="606">
        <v>15.21391781317471</v>
      </c>
      <c r="AXT29" s="606"/>
      <c r="AXU29" s="606"/>
      <c r="AXV29" s="606">
        <v>15.21391781317471</v>
      </c>
      <c r="AXW29" s="606"/>
      <c r="AXX29" s="606"/>
      <c r="AXY29" s="606">
        <v>15.21391781317471</v>
      </c>
      <c r="AXZ29" s="606"/>
      <c r="AYA29" s="606"/>
      <c r="AYB29" s="606">
        <v>15.21391781317471</v>
      </c>
      <c r="AYC29" s="606"/>
      <c r="AYD29" s="606"/>
      <c r="AYE29" s="606">
        <v>15.21391781317471</v>
      </c>
      <c r="AYF29" s="606"/>
      <c r="AYG29" s="606"/>
      <c r="AYH29" s="606">
        <v>15.21391781317471</v>
      </c>
      <c r="AYI29" s="606"/>
      <c r="AYJ29" s="606"/>
      <c r="AYK29" s="606">
        <v>15.21391781317471</v>
      </c>
      <c r="AYL29" s="606"/>
      <c r="AYM29" s="606"/>
      <c r="AYN29" s="606">
        <v>15.21391781317471</v>
      </c>
      <c r="AYO29" s="606"/>
      <c r="AYP29" s="606"/>
      <c r="AYQ29" s="606">
        <v>15.21391781317471</v>
      </c>
      <c r="AYR29" s="606"/>
      <c r="AYS29" s="606"/>
      <c r="AYT29" s="606">
        <v>15.21391781317471</v>
      </c>
      <c r="AYU29" s="606"/>
      <c r="AYV29" s="606"/>
      <c r="AYW29" s="606">
        <v>15.21391781317471</v>
      </c>
      <c r="AYX29" s="606"/>
      <c r="AYY29" s="606"/>
      <c r="AYZ29" s="606">
        <v>15.21391781317471</v>
      </c>
      <c r="AZA29" s="606"/>
      <c r="AZB29" s="606"/>
      <c r="AZC29" s="606">
        <v>15.21391781317471</v>
      </c>
      <c r="AZD29" s="606"/>
      <c r="AZE29" s="606"/>
      <c r="AZF29" s="606">
        <v>15.21391781317471</v>
      </c>
      <c r="AZG29" s="606"/>
      <c r="AZH29" s="606"/>
      <c r="AZI29" s="606">
        <v>15.21391781317471</v>
      </c>
      <c r="AZJ29" s="606"/>
      <c r="AZK29" s="606"/>
      <c r="AZL29" s="606">
        <v>15.21391781317471</v>
      </c>
      <c r="AZM29" s="606"/>
      <c r="AZN29" s="606"/>
      <c r="AZO29" s="606">
        <v>15.21391781317471</v>
      </c>
      <c r="AZP29" s="606"/>
      <c r="AZQ29" s="606"/>
      <c r="AZR29" s="606">
        <v>15.21391781317471</v>
      </c>
      <c r="AZS29" s="606"/>
      <c r="AZT29" s="606"/>
      <c r="AZU29" s="606">
        <v>15.21391781317471</v>
      </c>
      <c r="AZV29" s="606"/>
      <c r="AZW29" s="606"/>
      <c r="AZX29" s="606">
        <v>15.21391781317471</v>
      </c>
      <c r="AZY29" s="606"/>
      <c r="AZZ29" s="606"/>
      <c r="BAA29" s="606">
        <v>15.21391781317471</v>
      </c>
      <c r="BAB29" s="606"/>
      <c r="BAC29" s="606"/>
      <c r="BAD29" s="606">
        <v>15.21391781317471</v>
      </c>
      <c r="BAE29" s="606"/>
      <c r="BAF29" s="606"/>
      <c r="BAG29" s="606">
        <v>15.21391781317471</v>
      </c>
      <c r="BAH29" s="606"/>
      <c r="BAI29" s="606"/>
      <c r="BAJ29" s="606">
        <v>15.21391781317471</v>
      </c>
      <c r="BAK29" s="606"/>
      <c r="BAL29" s="606"/>
      <c r="BAM29" s="606">
        <v>15.21391781317471</v>
      </c>
      <c r="BAN29" s="606"/>
      <c r="BAO29" s="606"/>
      <c r="BAP29" s="606">
        <v>15.21391781317471</v>
      </c>
      <c r="BAQ29" s="606"/>
      <c r="BAR29" s="606"/>
      <c r="BAS29" s="606">
        <v>15.21391781317471</v>
      </c>
      <c r="BAT29" s="606"/>
      <c r="BAU29" s="606"/>
      <c r="BAV29" s="606">
        <v>15.21391781317471</v>
      </c>
      <c r="BAW29" s="606"/>
      <c r="BAX29" s="606"/>
      <c r="BAY29" s="606">
        <v>15.21391781317471</v>
      </c>
      <c r="BAZ29" s="606"/>
      <c r="BBA29" s="606"/>
      <c r="BBB29" s="606">
        <v>15.21391781317471</v>
      </c>
      <c r="BBC29" s="606"/>
      <c r="BBD29" s="606"/>
      <c r="BBE29" s="606">
        <v>15.21391781317471</v>
      </c>
      <c r="BBF29" s="606"/>
      <c r="BBG29" s="606"/>
      <c r="BBH29" s="606">
        <v>15.21391781317471</v>
      </c>
      <c r="BBI29" s="606"/>
      <c r="BBJ29" s="606"/>
      <c r="BBK29" s="606">
        <v>15.21391781317471</v>
      </c>
      <c r="BBL29" s="606"/>
      <c r="BBM29" s="606"/>
      <c r="BBN29" s="606">
        <v>15.21391781317471</v>
      </c>
      <c r="BBO29" s="606"/>
      <c r="BBP29" s="606"/>
      <c r="BBQ29" s="606">
        <v>15.21391781317471</v>
      </c>
      <c r="BBR29" s="606"/>
      <c r="BBS29" s="606"/>
      <c r="BBT29" s="606">
        <v>15.21391781317471</v>
      </c>
      <c r="BBU29" s="606"/>
      <c r="BBV29" s="606"/>
      <c r="BBW29" s="606">
        <v>15.21391781317471</v>
      </c>
      <c r="BBX29" s="606"/>
      <c r="BBY29" s="606"/>
      <c r="BBZ29" s="606">
        <v>15.21391781317471</v>
      </c>
      <c r="BCA29" s="606"/>
      <c r="BCB29" s="606"/>
      <c r="BCC29" s="606">
        <v>15.21391781317471</v>
      </c>
      <c r="BCD29" s="606"/>
      <c r="BCE29" s="606"/>
      <c r="BCF29" s="606">
        <v>15.21391781317471</v>
      </c>
      <c r="BCG29" s="606"/>
      <c r="BCH29" s="606"/>
      <c r="BCI29" s="606">
        <v>15.21391781317471</v>
      </c>
      <c r="BCJ29" s="606"/>
      <c r="BCK29" s="606"/>
      <c r="BCL29" s="606">
        <v>15.21391781317471</v>
      </c>
      <c r="BCM29" s="606"/>
      <c r="BCN29" s="606"/>
      <c r="BCO29" s="606">
        <v>15.21391781317471</v>
      </c>
      <c r="BCP29" s="606"/>
      <c r="BCQ29" s="606"/>
      <c r="BCR29" s="606">
        <v>15.21391781317471</v>
      </c>
      <c r="BCS29" s="606"/>
      <c r="BCT29" s="606"/>
      <c r="BCU29" s="606">
        <v>15.21391781317471</v>
      </c>
      <c r="BCV29" s="606"/>
      <c r="BCW29" s="606"/>
      <c r="BCX29" s="606">
        <v>15.21391781317471</v>
      </c>
      <c r="BCY29" s="606"/>
      <c r="BCZ29" s="606"/>
      <c r="BDA29" s="606">
        <v>15.21391781317471</v>
      </c>
      <c r="BDB29" s="606"/>
      <c r="BDC29" s="606"/>
      <c r="BDD29" s="606">
        <v>15.21391781317471</v>
      </c>
      <c r="BDE29" s="606"/>
      <c r="BDF29" s="606"/>
      <c r="BDG29" s="606">
        <v>15.21391781317471</v>
      </c>
      <c r="BDH29" s="606"/>
      <c r="BDI29" s="606"/>
      <c r="BDJ29" s="606">
        <v>15.21391781317471</v>
      </c>
      <c r="BDK29" s="606"/>
      <c r="BDL29" s="606"/>
      <c r="BDM29" s="606">
        <v>15.21391781317471</v>
      </c>
      <c r="BDN29" s="606"/>
      <c r="BDO29" s="606"/>
      <c r="BDP29" s="606">
        <v>15.21391781317471</v>
      </c>
      <c r="BDQ29" s="606"/>
      <c r="BDR29" s="606"/>
      <c r="BDS29" s="606">
        <v>15.21391781317471</v>
      </c>
      <c r="BDT29" s="606"/>
      <c r="BDU29" s="606"/>
      <c r="BDV29" s="606">
        <v>15.21391781317471</v>
      </c>
      <c r="BDW29" s="606"/>
      <c r="BDX29" s="606"/>
      <c r="BDY29" s="606">
        <v>15.21391781317471</v>
      </c>
      <c r="BDZ29" s="606"/>
      <c r="BEA29" s="606"/>
      <c r="BEB29" s="606">
        <v>15.21391781317471</v>
      </c>
      <c r="BEC29" s="606"/>
      <c r="BED29" s="606"/>
      <c r="BEE29" s="606">
        <v>15.21391781317471</v>
      </c>
      <c r="BEF29" s="606"/>
      <c r="BEG29" s="606"/>
      <c r="BEH29" s="606">
        <v>15.21391781317471</v>
      </c>
      <c r="BEI29" s="606"/>
      <c r="BEJ29" s="606"/>
      <c r="BEK29" s="606">
        <v>15.21391781317471</v>
      </c>
      <c r="BEL29" s="606"/>
      <c r="BEM29" s="606"/>
      <c r="BEN29" s="606">
        <v>15.21391781317471</v>
      </c>
      <c r="BEO29" s="606"/>
      <c r="BEP29" s="606"/>
      <c r="BEQ29" s="606">
        <v>15.21391781317471</v>
      </c>
      <c r="BER29" s="606"/>
      <c r="BES29" s="606"/>
      <c r="BET29" s="606">
        <v>15.21391781317471</v>
      </c>
      <c r="BEU29" s="606"/>
      <c r="BEV29" s="606"/>
      <c r="BEW29" s="606">
        <v>15.21391781317471</v>
      </c>
      <c r="BEX29" s="606"/>
      <c r="BEY29" s="606"/>
      <c r="BEZ29" s="606">
        <v>15.21391781317471</v>
      </c>
      <c r="BFA29" s="606"/>
      <c r="BFB29" s="606"/>
      <c r="BFC29" s="606">
        <v>15.21391781317471</v>
      </c>
      <c r="BFD29" s="606"/>
      <c r="BFE29" s="606"/>
      <c r="BFF29" s="606">
        <v>15.21391781317471</v>
      </c>
      <c r="BFG29" s="606"/>
      <c r="BFH29" s="606"/>
      <c r="BFI29" s="606">
        <v>15.21391781317471</v>
      </c>
      <c r="BFJ29" s="606"/>
      <c r="BFK29" s="606"/>
      <c r="BFL29" s="606">
        <v>15.21391781317471</v>
      </c>
      <c r="BFM29" s="606"/>
      <c r="BFN29" s="606"/>
      <c r="BFO29" s="606">
        <v>15.21391781317471</v>
      </c>
      <c r="BFP29" s="606"/>
      <c r="BFQ29" s="606"/>
      <c r="BFR29" s="606">
        <v>15.21391781317471</v>
      </c>
      <c r="BFS29" s="606"/>
      <c r="BFT29" s="606"/>
      <c r="BFU29" s="606">
        <v>15.21391781317471</v>
      </c>
      <c r="BFV29" s="606"/>
      <c r="BFW29" s="606"/>
      <c r="BFX29" s="606">
        <v>15.21391781317471</v>
      </c>
      <c r="BFY29" s="606"/>
      <c r="BFZ29" s="606"/>
      <c r="BGA29" s="606">
        <v>15.21391781317471</v>
      </c>
      <c r="BGB29" s="606"/>
      <c r="BGC29" s="606"/>
      <c r="BGD29" s="606">
        <v>15.21391781317471</v>
      </c>
      <c r="BGE29" s="606"/>
      <c r="BGF29" s="606"/>
      <c r="BGG29" s="606">
        <v>15.21391781317471</v>
      </c>
      <c r="BGH29" s="606"/>
      <c r="BGI29" s="606"/>
      <c r="BGJ29" s="606">
        <v>15.21391781317471</v>
      </c>
      <c r="BGK29" s="606"/>
      <c r="BGL29" s="606"/>
      <c r="BGM29" s="606">
        <v>15.21391781317471</v>
      </c>
      <c r="BGN29" s="606"/>
      <c r="BGO29" s="606"/>
      <c r="BGP29" s="606">
        <v>15.21391781317471</v>
      </c>
      <c r="BGQ29" s="606"/>
      <c r="BGR29" s="606"/>
      <c r="BGS29" s="606">
        <v>15.21391781317471</v>
      </c>
      <c r="BGT29" s="606"/>
      <c r="BGU29" s="606"/>
      <c r="BGV29" s="606">
        <v>15.21391781317471</v>
      </c>
      <c r="BGW29" s="606"/>
      <c r="BGX29" s="606"/>
      <c r="BGY29" s="606">
        <v>15.21391781317471</v>
      </c>
      <c r="BGZ29" s="606"/>
      <c r="BHA29" s="606"/>
      <c r="BHB29" s="606">
        <v>15.21391781317471</v>
      </c>
      <c r="BHC29" s="606"/>
      <c r="BHD29" s="606"/>
      <c r="BHE29" s="606">
        <v>15.21391781317471</v>
      </c>
      <c r="BHF29" s="606"/>
      <c r="BHG29" s="606"/>
      <c r="BHH29" s="606">
        <v>15.21391781317471</v>
      </c>
      <c r="BHI29" s="606"/>
      <c r="BHJ29" s="606"/>
      <c r="BHK29" s="606">
        <v>15.21391781317471</v>
      </c>
      <c r="BHL29" s="606"/>
      <c r="BHM29" s="606"/>
      <c r="BHN29" s="606">
        <v>15.21391781317471</v>
      </c>
      <c r="BHO29" s="606"/>
      <c r="BHP29" s="606"/>
      <c r="BHQ29" s="606">
        <v>15.21391781317471</v>
      </c>
      <c r="BHR29" s="606"/>
      <c r="BHS29" s="606"/>
      <c r="BHT29" s="606">
        <v>15.21391781317471</v>
      </c>
      <c r="BHU29" s="606"/>
      <c r="BHV29" s="606"/>
      <c r="BHW29" s="606">
        <v>15.21391781317471</v>
      </c>
      <c r="BHX29" s="606"/>
      <c r="BHY29" s="606"/>
      <c r="BHZ29" s="606">
        <v>15.21391781317471</v>
      </c>
      <c r="BIA29" s="606"/>
      <c r="BIB29" s="606"/>
      <c r="BIC29" s="606">
        <v>15.21391781317471</v>
      </c>
      <c r="BID29" s="606"/>
      <c r="BIE29" s="606"/>
      <c r="BIF29" s="606">
        <v>15.21391781317471</v>
      </c>
      <c r="BIG29" s="606"/>
      <c r="BIH29" s="606"/>
      <c r="BII29" s="606">
        <v>15.21391781317471</v>
      </c>
      <c r="BIJ29" s="606"/>
      <c r="BIK29" s="606"/>
      <c r="BIL29" s="606">
        <v>15.21391781317471</v>
      </c>
      <c r="BIM29" s="606"/>
      <c r="BIN29" s="606"/>
      <c r="BIO29" s="606">
        <v>15.21391781317471</v>
      </c>
      <c r="BIP29" s="606"/>
      <c r="BIQ29" s="606"/>
      <c r="BIR29" s="606">
        <v>15.21391781317471</v>
      </c>
      <c r="BIS29" s="606"/>
      <c r="BIT29" s="606"/>
      <c r="BIU29" s="606">
        <v>15.21391781317471</v>
      </c>
      <c r="BIV29" s="606"/>
      <c r="BIW29" s="606"/>
      <c r="BIX29" s="606">
        <v>15.21391781317471</v>
      </c>
      <c r="BIY29" s="606"/>
      <c r="BIZ29" s="606"/>
      <c r="BJA29" s="606">
        <v>15.21391781317471</v>
      </c>
      <c r="BJB29" s="606"/>
      <c r="BJC29" s="606"/>
      <c r="BJD29" s="606">
        <v>15.21391781317471</v>
      </c>
      <c r="BJE29" s="606"/>
      <c r="BJF29" s="606"/>
      <c r="BJG29" s="606">
        <v>15.21391781317471</v>
      </c>
      <c r="BJH29" s="606"/>
      <c r="BJI29" s="606"/>
      <c r="BJJ29" s="606">
        <v>15.21391781317471</v>
      </c>
      <c r="BJK29" s="606"/>
      <c r="BJL29" s="606"/>
      <c r="BJM29" s="606">
        <v>15.21391781317471</v>
      </c>
      <c r="BJN29" s="606"/>
      <c r="BJO29" s="606"/>
      <c r="BJP29" s="606">
        <v>15.21391781317471</v>
      </c>
      <c r="BJQ29" s="606"/>
      <c r="BJR29" s="606"/>
      <c r="BJS29" s="606">
        <v>15.21391781317471</v>
      </c>
      <c r="BJT29" s="606"/>
      <c r="BJU29" s="606"/>
      <c r="BJV29" s="606">
        <v>15.21391781317471</v>
      </c>
      <c r="BJW29" s="606"/>
      <c r="BJX29" s="606"/>
      <c r="BJY29" s="606">
        <v>15.21391781317471</v>
      </c>
      <c r="BJZ29" s="606"/>
      <c r="BKA29" s="606"/>
      <c r="BKB29" s="606">
        <v>15.21391781317471</v>
      </c>
      <c r="BKC29" s="606"/>
      <c r="BKD29" s="606"/>
      <c r="BKE29" s="606">
        <v>15.21391781317471</v>
      </c>
      <c r="BKF29" s="606"/>
      <c r="BKG29" s="606"/>
      <c r="BKH29" s="606">
        <v>15.21391781317471</v>
      </c>
      <c r="BKI29" s="606"/>
      <c r="BKJ29" s="606"/>
      <c r="BKK29" s="606">
        <v>15.21391781317471</v>
      </c>
      <c r="BKL29" s="606"/>
      <c r="BKM29" s="606"/>
      <c r="BKN29" s="606">
        <v>15.21391781317471</v>
      </c>
      <c r="BKO29" s="606"/>
      <c r="BKP29" s="606"/>
      <c r="BKQ29" s="606">
        <v>15.21391781317471</v>
      </c>
      <c r="BKR29" s="606"/>
      <c r="BKS29" s="606"/>
      <c r="BKT29" s="606">
        <v>15.21391781317471</v>
      </c>
      <c r="BKU29" s="606"/>
      <c r="BKV29" s="606"/>
      <c r="BKW29" s="606">
        <v>15.21391781317471</v>
      </c>
      <c r="BKX29" s="606"/>
      <c r="BKY29" s="606"/>
      <c r="BKZ29" s="606">
        <v>15.21391781317471</v>
      </c>
      <c r="BLA29" s="606"/>
      <c r="BLB29" s="606"/>
      <c r="BLC29" s="606">
        <v>15.21391781317471</v>
      </c>
      <c r="BLD29" s="606"/>
      <c r="BLE29" s="606"/>
      <c r="BLF29" s="606">
        <v>15.21391781317471</v>
      </c>
      <c r="BLG29" s="606"/>
      <c r="BLH29" s="606"/>
      <c r="BLI29" s="606">
        <v>15.21391781317471</v>
      </c>
      <c r="BLJ29" s="606"/>
      <c r="BLK29" s="606"/>
      <c r="BLL29" s="606">
        <v>15.21391781317471</v>
      </c>
      <c r="BLM29" s="606"/>
      <c r="BLN29" s="606"/>
      <c r="BLO29" s="606">
        <v>15.21391781317471</v>
      </c>
      <c r="BLP29" s="606"/>
      <c r="BLQ29" s="606"/>
      <c r="BLR29" s="606">
        <v>15.21391781317471</v>
      </c>
      <c r="BLS29" s="606"/>
      <c r="BLT29" s="606"/>
      <c r="BLU29" s="606">
        <v>15.21391781317471</v>
      </c>
      <c r="BLV29" s="606"/>
      <c r="BLW29" s="606"/>
      <c r="BLX29" s="606">
        <v>15.21391781317471</v>
      </c>
      <c r="BLY29" s="606"/>
      <c r="BLZ29" s="606"/>
      <c r="BMA29" s="606">
        <v>15.21391781317471</v>
      </c>
      <c r="BMB29" s="606"/>
      <c r="BMC29" s="606"/>
      <c r="BMD29" s="606">
        <v>15.21391781317471</v>
      </c>
      <c r="BME29" s="606"/>
      <c r="BMF29" s="606"/>
      <c r="BMG29" s="606">
        <v>15.21391781317471</v>
      </c>
      <c r="BMH29" s="606"/>
      <c r="BMI29" s="606"/>
      <c r="BMJ29" s="606">
        <v>15.21391781317471</v>
      </c>
      <c r="BMK29" s="606"/>
      <c r="BML29" s="606"/>
      <c r="BMM29" s="606">
        <v>15.21391781317471</v>
      </c>
      <c r="BMN29" s="606"/>
      <c r="BMO29" s="606"/>
      <c r="BMP29" s="606">
        <v>15.21391781317471</v>
      </c>
      <c r="BMQ29" s="606"/>
      <c r="BMR29" s="606"/>
      <c r="BMS29" s="606">
        <v>15.21391781317471</v>
      </c>
      <c r="BMT29" s="606"/>
      <c r="BMU29" s="606"/>
      <c r="BMV29" s="606">
        <v>15.21391781317471</v>
      </c>
      <c r="BMW29" s="606"/>
      <c r="BMX29" s="606"/>
      <c r="BMY29" s="606">
        <v>15.21391781317471</v>
      </c>
      <c r="BMZ29" s="606"/>
      <c r="BNA29" s="606"/>
      <c r="BNB29" s="606">
        <v>15.21391781317471</v>
      </c>
      <c r="BNC29" s="606"/>
      <c r="BND29" s="606"/>
      <c r="BNE29" s="606">
        <v>15.21391781317471</v>
      </c>
      <c r="BNF29" s="606"/>
      <c r="BNG29" s="606"/>
      <c r="BNH29" s="606">
        <v>15.21391781317471</v>
      </c>
      <c r="BNI29" s="606"/>
      <c r="BNJ29" s="606"/>
      <c r="BNK29" s="606">
        <v>15.21391781317471</v>
      </c>
      <c r="BNL29" s="606"/>
      <c r="BNM29" s="606"/>
      <c r="BNN29" s="606">
        <v>15.21391781317471</v>
      </c>
      <c r="BNO29" s="606"/>
      <c r="BNP29" s="606"/>
      <c r="BNQ29" s="606">
        <v>15.21391781317471</v>
      </c>
      <c r="BNR29" s="606"/>
      <c r="BNS29" s="606"/>
      <c r="BNT29" s="606">
        <v>15.21391781317471</v>
      </c>
      <c r="BNU29" s="606"/>
      <c r="BNV29" s="606"/>
      <c r="BNW29" s="606">
        <v>15.21391781317471</v>
      </c>
      <c r="BNX29" s="606"/>
      <c r="BNY29" s="606"/>
      <c r="BNZ29" s="606">
        <v>15.21391781317471</v>
      </c>
      <c r="BOA29" s="606"/>
      <c r="BOB29" s="606"/>
      <c r="BOC29" s="606">
        <v>15.21391781317471</v>
      </c>
      <c r="BOD29" s="606"/>
      <c r="BOE29" s="606"/>
      <c r="BOF29" s="606">
        <v>15.21391781317471</v>
      </c>
      <c r="BOG29" s="606"/>
      <c r="BOH29" s="606"/>
      <c r="BOI29" s="606">
        <v>15.21391781317471</v>
      </c>
      <c r="BOJ29" s="606"/>
      <c r="BOK29" s="606"/>
      <c r="BOL29" s="606">
        <v>15.21391781317471</v>
      </c>
      <c r="BOM29" s="606"/>
      <c r="BON29" s="606"/>
      <c r="BOO29" s="606">
        <v>15.21391781317471</v>
      </c>
      <c r="BOP29" s="606"/>
      <c r="BOQ29" s="606"/>
      <c r="BOR29" s="606">
        <v>15.21391781317471</v>
      </c>
      <c r="BOS29" s="606"/>
      <c r="BOT29" s="606"/>
      <c r="BOU29" s="606">
        <v>15.21391781317471</v>
      </c>
      <c r="BOV29" s="606"/>
      <c r="BOW29" s="606"/>
      <c r="BOX29" s="606">
        <v>15.21391781317471</v>
      </c>
      <c r="BOY29" s="606"/>
      <c r="BOZ29" s="606"/>
      <c r="BPA29" s="606">
        <v>15.21391781317471</v>
      </c>
      <c r="BPB29" s="606"/>
      <c r="BPC29" s="606"/>
      <c r="BPD29" s="606">
        <v>15.21391781317471</v>
      </c>
      <c r="BPE29" s="606"/>
      <c r="BPF29" s="606"/>
      <c r="BPG29" s="606">
        <v>15.21391781317471</v>
      </c>
      <c r="BPH29" s="606"/>
      <c r="BPI29" s="606"/>
      <c r="BPJ29" s="606">
        <v>15.21391781317471</v>
      </c>
      <c r="BPK29" s="606"/>
      <c r="BPL29" s="606"/>
      <c r="BPM29" s="606">
        <v>15.21391781317471</v>
      </c>
      <c r="BPN29" s="606"/>
      <c r="BPO29" s="606"/>
      <c r="BPP29" s="606">
        <v>15.21391781317471</v>
      </c>
      <c r="BPQ29" s="606"/>
      <c r="BPR29" s="606"/>
      <c r="BPS29" s="606">
        <v>15.21391781317471</v>
      </c>
      <c r="BPT29" s="606"/>
      <c r="BPU29" s="606"/>
      <c r="BPV29" s="606">
        <v>15.21391781317471</v>
      </c>
      <c r="BPW29" s="606"/>
      <c r="BPX29" s="606"/>
      <c r="BPY29" s="606">
        <v>15.21391781317471</v>
      </c>
      <c r="BPZ29" s="606"/>
      <c r="BQA29" s="606"/>
      <c r="BQB29" s="606">
        <v>15.21391781317471</v>
      </c>
      <c r="BQC29" s="606"/>
      <c r="BQD29" s="606"/>
      <c r="BQE29" s="606">
        <v>15.21391781317471</v>
      </c>
      <c r="BQF29" s="606"/>
      <c r="BQG29" s="606"/>
      <c r="BQH29" s="606">
        <v>15.21391781317471</v>
      </c>
      <c r="BQI29" s="606"/>
      <c r="BQJ29" s="606"/>
      <c r="BQK29" s="606">
        <v>15.21391781317471</v>
      </c>
      <c r="BQL29" s="606"/>
      <c r="BQM29" s="606"/>
      <c r="BQN29" s="606">
        <v>15.21391781317471</v>
      </c>
      <c r="BQO29" s="606"/>
      <c r="BQP29" s="606"/>
      <c r="BQQ29" s="606">
        <v>15.21391781317471</v>
      </c>
      <c r="BQR29" s="606"/>
      <c r="BQS29" s="606"/>
      <c r="BQT29" s="606">
        <v>15.21391781317471</v>
      </c>
      <c r="BQU29" s="606"/>
      <c r="BQV29" s="606"/>
      <c r="BQW29" s="606">
        <v>15.21391781317471</v>
      </c>
      <c r="BQX29" s="606"/>
      <c r="BQY29" s="606"/>
      <c r="BQZ29" s="606">
        <v>15.21391781317471</v>
      </c>
      <c r="BRA29" s="606"/>
      <c r="BRB29" s="606"/>
      <c r="BRC29" s="606">
        <v>15.21391781317471</v>
      </c>
      <c r="BRD29" s="606"/>
      <c r="BRE29" s="606"/>
      <c r="BRF29" s="606">
        <v>15.21391781317471</v>
      </c>
      <c r="BRG29" s="606"/>
      <c r="BRH29" s="606"/>
      <c r="BRI29" s="606">
        <v>15.21391781317471</v>
      </c>
      <c r="BRJ29" s="606"/>
      <c r="BRK29" s="606"/>
      <c r="BRL29" s="606">
        <v>15.21391781317471</v>
      </c>
      <c r="BRM29" s="606"/>
      <c r="BRN29" s="606"/>
      <c r="BRO29" s="606">
        <v>15.21391781317471</v>
      </c>
      <c r="BRP29" s="606"/>
      <c r="BRQ29" s="606"/>
      <c r="BRR29" s="606">
        <v>15.21391781317471</v>
      </c>
      <c r="BRS29" s="606"/>
      <c r="BRT29" s="606"/>
      <c r="BRU29" s="606">
        <v>15.21391781317471</v>
      </c>
      <c r="BRV29" s="606"/>
      <c r="BRW29" s="606"/>
      <c r="BRX29" s="606">
        <v>15.21391781317471</v>
      </c>
      <c r="BRY29" s="606"/>
      <c r="BRZ29" s="606"/>
      <c r="BSA29" s="606">
        <v>15.21391781317471</v>
      </c>
      <c r="BSB29" s="606"/>
      <c r="BSC29" s="606"/>
      <c r="BSD29" s="606">
        <v>15.21391781317471</v>
      </c>
      <c r="BSE29" s="606"/>
      <c r="BSF29" s="606"/>
      <c r="BSG29" s="606">
        <v>15.21391781317471</v>
      </c>
      <c r="BSH29" s="606"/>
      <c r="BSI29" s="606"/>
      <c r="BSJ29" s="606">
        <v>15.21391781317471</v>
      </c>
      <c r="BSK29" s="606"/>
      <c r="BSL29" s="606"/>
      <c r="BSM29" s="606">
        <v>15.21391781317471</v>
      </c>
      <c r="BSN29" s="606"/>
      <c r="BSO29" s="606"/>
      <c r="BSP29" s="606">
        <v>15.21391781317471</v>
      </c>
      <c r="BSQ29" s="606"/>
      <c r="BSR29" s="606"/>
      <c r="BSS29" s="606">
        <v>15.21391781317471</v>
      </c>
      <c r="BST29" s="606"/>
      <c r="BSU29" s="606"/>
      <c r="BSV29" s="606">
        <v>15.21391781317471</v>
      </c>
      <c r="BSW29" s="606"/>
      <c r="BSX29" s="606"/>
      <c r="BSY29" s="606">
        <v>15.21391781317471</v>
      </c>
      <c r="BSZ29" s="606"/>
      <c r="BTA29" s="606"/>
      <c r="BTB29" s="606">
        <v>15.21391781317471</v>
      </c>
      <c r="BTC29" s="606"/>
      <c r="BTD29" s="606"/>
      <c r="BTE29" s="606">
        <v>15.21391781317471</v>
      </c>
      <c r="BTF29" s="606"/>
      <c r="BTG29" s="606"/>
      <c r="BTH29" s="606">
        <v>15.21391781317471</v>
      </c>
      <c r="BTI29" s="606"/>
      <c r="BTJ29" s="606"/>
      <c r="BTK29" s="606">
        <v>15.21391781317471</v>
      </c>
      <c r="BTL29" s="606"/>
      <c r="BTM29" s="606"/>
      <c r="BTN29" s="606">
        <v>15.21391781317471</v>
      </c>
      <c r="BTO29" s="606"/>
      <c r="BTP29" s="606"/>
      <c r="BTQ29" s="606">
        <v>15.21391781317471</v>
      </c>
      <c r="BTR29" s="606"/>
      <c r="BTS29" s="606"/>
      <c r="BTT29" s="606">
        <v>15.21391781317471</v>
      </c>
      <c r="BTU29" s="606"/>
      <c r="BTV29" s="606"/>
      <c r="BTW29" s="606">
        <v>15.21391781317471</v>
      </c>
      <c r="BTX29" s="606"/>
      <c r="BTY29" s="606"/>
      <c r="BTZ29" s="606">
        <v>15.21391781317471</v>
      </c>
      <c r="BUA29" s="606"/>
      <c r="BUB29" s="606"/>
      <c r="BUC29" s="606">
        <v>15.21391781317471</v>
      </c>
      <c r="BUD29" s="606"/>
      <c r="BUE29" s="606"/>
      <c r="BUF29" s="606">
        <v>15.21391781317471</v>
      </c>
      <c r="BUG29" s="606"/>
      <c r="BUH29" s="606"/>
      <c r="BUI29" s="606">
        <v>15.21391781317471</v>
      </c>
      <c r="BUJ29" s="606"/>
      <c r="BUK29" s="606"/>
      <c r="BUL29" s="606">
        <v>15.21391781317471</v>
      </c>
      <c r="BUM29" s="606"/>
      <c r="BUN29" s="606"/>
      <c r="BUO29" s="606">
        <v>15.21391781317471</v>
      </c>
      <c r="BUP29" s="606"/>
      <c r="BUQ29" s="606"/>
      <c r="BUR29" s="606">
        <v>15.21391781317471</v>
      </c>
      <c r="BUS29" s="606"/>
      <c r="BUT29" s="606"/>
      <c r="BUU29" s="606">
        <v>15.21391781317471</v>
      </c>
      <c r="BUV29" s="606"/>
      <c r="BUW29" s="606"/>
      <c r="BUX29" s="606">
        <v>15.21391781317471</v>
      </c>
      <c r="BUY29" s="606"/>
      <c r="BUZ29" s="606"/>
      <c r="BVA29" s="606">
        <v>15.21391781317471</v>
      </c>
      <c r="BVB29" s="606"/>
      <c r="BVC29" s="606"/>
      <c r="BVD29" s="606">
        <v>15.21391781317471</v>
      </c>
      <c r="BVE29" s="606"/>
      <c r="BVF29" s="606"/>
      <c r="BVG29" s="606">
        <v>15.21391781317471</v>
      </c>
      <c r="BVH29" s="606"/>
      <c r="BVI29" s="606"/>
      <c r="BVJ29" s="606">
        <v>15.21391781317471</v>
      </c>
      <c r="BVK29" s="606"/>
      <c r="BVL29" s="606"/>
      <c r="BVM29" s="606">
        <v>15.21391781317471</v>
      </c>
      <c r="BVN29" s="606"/>
      <c r="BVO29" s="606"/>
      <c r="BVP29" s="606">
        <v>15.21391781317471</v>
      </c>
      <c r="BVQ29" s="606"/>
      <c r="BVR29" s="606"/>
      <c r="BVS29" s="606">
        <v>15.21391781317471</v>
      </c>
      <c r="BVT29" s="606"/>
      <c r="BVU29" s="606"/>
      <c r="BVV29" s="606">
        <v>15.21391781317471</v>
      </c>
      <c r="BVW29" s="606"/>
      <c r="BVX29" s="606"/>
      <c r="BVY29" s="606">
        <v>15.21391781317471</v>
      </c>
      <c r="BVZ29" s="606"/>
      <c r="BWA29" s="606"/>
      <c r="BWB29" s="606">
        <v>15.21391781317471</v>
      </c>
      <c r="BWC29" s="606"/>
      <c r="BWD29" s="606"/>
      <c r="BWE29" s="606">
        <v>15.21391781317471</v>
      </c>
      <c r="BWF29" s="606"/>
      <c r="BWG29" s="606"/>
      <c r="BWH29" s="606">
        <v>15.21391781317471</v>
      </c>
      <c r="BWI29" s="606"/>
      <c r="BWJ29" s="606"/>
      <c r="BWK29" s="606">
        <v>15.21391781317471</v>
      </c>
      <c r="BWL29" s="606"/>
      <c r="BWM29" s="606"/>
      <c r="BWN29" s="606">
        <v>15.21391781317471</v>
      </c>
      <c r="BWO29" s="606"/>
      <c r="BWP29" s="606"/>
      <c r="BWQ29" s="606">
        <v>15.21391781317471</v>
      </c>
      <c r="BWR29" s="606"/>
      <c r="BWS29" s="606"/>
      <c r="BWT29" s="606">
        <v>15.21391781317471</v>
      </c>
      <c r="BWU29" s="606"/>
      <c r="BWV29" s="606"/>
      <c r="BWW29" s="606">
        <v>15.21391781317471</v>
      </c>
      <c r="BWX29" s="606"/>
      <c r="BWY29" s="606"/>
      <c r="BWZ29" s="606">
        <v>15.21391781317471</v>
      </c>
      <c r="BXA29" s="606"/>
      <c r="BXB29" s="606"/>
      <c r="BXC29" s="606">
        <v>15.21391781317471</v>
      </c>
      <c r="BXD29" s="606"/>
      <c r="BXE29" s="606"/>
      <c r="BXF29" s="606">
        <v>15.21391781317471</v>
      </c>
      <c r="BXG29" s="606"/>
      <c r="BXH29" s="606"/>
      <c r="BXI29" s="606">
        <v>15.21391781317471</v>
      </c>
      <c r="BXJ29" s="606"/>
      <c r="BXK29" s="606"/>
      <c r="BXL29" s="606">
        <v>15.21391781317471</v>
      </c>
      <c r="BXM29" s="606"/>
      <c r="BXN29" s="606"/>
      <c r="BXO29" s="606">
        <v>15.21391781317471</v>
      </c>
      <c r="BXP29" s="606"/>
      <c r="BXQ29" s="606"/>
      <c r="BXR29" s="606">
        <v>15.21391781317471</v>
      </c>
      <c r="BXS29" s="606"/>
      <c r="BXT29" s="606"/>
      <c r="BXU29" s="606">
        <v>15.21391781317471</v>
      </c>
      <c r="BXV29" s="606"/>
      <c r="BXW29" s="606"/>
      <c r="BXX29" s="606">
        <v>15.21391781317471</v>
      </c>
      <c r="BXY29" s="606"/>
      <c r="BXZ29" s="606"/>
      <c r="BYA29" s="606">
        <v>15.21391781317471</v>
      </c>
      <c r="BYB29" s="606"/>
      <c r="BYC29" s="606"/>
      <c r="BYD29" s="606">
        <v>15.21391781317471</v>
      </c>
      <c r="BYE29" s="606"/>
      <c r="BYF29" s="606"/>
      <c r="BYG29" s="606">
        <v>15.21391781317471</v>
      </c>
      <c r="BYH29" s="606"/>
      <c r="BYI29" s="606"/>
      <c r="BYJ29" s="606">
        <v>15.21391781317471</v>
      </c>
      <c r="BYK29" s="606"/>
      <c r="BYL29" s="606"/>
      <c r="BYM29" s="606">
        <v>15.21391781317471</v>
      </c>
      <c r="BYN29" s="606"/>
      <c r="BYO29" s="606"/>
      <c r="BYP29" s="606">
        <v>15.21391781317471</v>
      </c>
      <c r="BYQ29" s="606"/>
      <c r="BYR29" s="606"/>
      <c r="BYS29" s="606">
        <v>15.21391781317471</v>
      </c>
      <c r="BYT29" s="606"/>
      <c r="BYU29" s="606"/>
      <c r="BYV29" s="606">
        <v>15.21391781317471</v>
      </c>
      <c r="BYW29" s="606"/>
      <c r="BYX29" s="606"/>
      <c r="BYY29" s="606">
        <v>15.21391781317471</v>
      </c>
      <c r="BYZ29" s="606"/>
      <c r="BZA29" s="606"/>
      <c r="BZB29" s="606">
        <v>15.21391781317471</v>
      </c>
      <c r="BZC29" s="606"/>
      <c r="BZD29" s="606"/>
      <c r="BZE29" s="606">
        <v>15.21391781317471</v>
      </c>
      <c r="BZF29" s="606"/>
      <c r="BZG29" s="606"/>
      <c r="BZH29" s="606">
        <v>15.21391781317471</v>
      </c>
      <c r="BZI29" s="606"/>
      <c r="BZJ29" s="606"/>
      <c r="BZK29" s="606">
        <v>15.21391781317471</v>
      </c>
      <c r="BZL29" s="606"/>
      <c r="BZM29" s="606"/>
      <c r="BZN29" s="606">
        <v>15.21391781317471</v>
      </c>
      <c r="BZO29" s="606"/>
      <c r="BZP29" s="606"/>
      <c r="BZQ29" s="606">
        <v>15.21391781317471</v>
      </c>
      <c r="BZR29" s="606"/>
      <c r="BZS29" s="606"/>
      <c r="BZT29" s="606">
        <v>15.21391781317471</v>
      </c>
      <c r="BZU29" s="606"/>
      <c r="BZV29" s="606"/>
      <c r="BZW29" s="606">
        <v>15.21391781317471</v>
      </c>
      <c r="BZX29" s="606"/>
      <c r="BZY29" s="606"/>
      <c r="BZZ29" s="606">
        <v>15.21391781317471</v>
      </c>
      <c r="CAA29" s="606"/>
      <c r="CAB29" s="606"/>
      <c r="CAC29" s="606">
        <v>15.21391781317471</v>
      </c>
      <c r="CAD29" s="606"/>
      <c r="CAE29" s="606"/>
      <c r="CAF29" s="606">
        <v>15.21391781317471</v>
      </c>
      <c r="CAG29" s="606"/>
      <c r="CAH29" s="606"/>
      <c r="CAI29" s="606">
        <v>15.21391781317471</v>
      </c>
      <c r="CAJ29" s="606"/>
      <c r="CAK29" s="606"/>
      <c r="CAL29" s="606">
        <v>15.21391781317471</v>
      </c>
      <c r="CAM29" s="606"/>
      <c r="CAN29" s="606"/>
      <c r="CAO29" s="606">
        <v>15.21391781317471</v>
      </c>
      <c r="CAP29" s="606"/>
      <c r="CAQ29" s="606"/>
      <c r="CAR29" s="606">
        <v>15.21391781317471</v>
      </c>
      <c r="CAS29" s="606"/>
      <c r="CAT29" s="606"/>
      <c r="CAU29" s="606">
        <v>15.21391781317471</v>
      </c>
      <c r="CAV29" s="606"/>
      <c r="CAW29" s="606"/>
      <c r="CAX29" s="606">
        <v>15.21391781317471</v>
      </c>
      <c r="CAY29" s="606"/>
      <c r="CAZ29" s="606"/>
      <c r="CBA29" s="606">
        <v>15.21391781317471</v>
      </c>
      <c r="CBB29" s="606"/>
      <c r="CBC29" s="606"/>
      <c r="CBD29" s="606">
        <v>15.21391781317471</v>
      </c>
      <c r="CBE29" s="606"/>
      <c r="CBF29" s="606"/>
      <c r="CBG29" s="606">
        <v>15.21391781317471</v>
      </c>
      <c r="CBH29" s="606"/>
      <c r="CBI29" s="606"/>
      <c r="CBJ29" s="606">
        <v>15.21391781317471</v>
      </c>
      <c r="CBK29" s="606"/>
      <c r="CBL29" s="606"/>
      <c r="CBM29" s="606">
        <v>15.21391781317471</v>
      </c>
      <c r="CBN29" s="606"/>
      <c r="CBO29" s="606"/>
      <c r="CBP29" s="606">
        <v>15.21391781317471</v>
      </c>
      <c r="CBQ29" s="606"/>
      <c r="CBR29" s="606"/>
      <c r="CBS29" s="606">
        <v>15.21391781317471</v>
      </c>
      <c r="CBT29" s="606"/>
      <c r="CBU29" s="606"/>
      <c r="CBV29" s="606">
        <v>15.21391781317471</v>
      </c>
      <c r="CBW29" s="606"/>
      <c r="CBX29" s="606"/>
      <c r="CBY29" s="606">
        <v>15.21391781317471</v>
      </c>
      <c r="CBZ29" s="606"/>
      <c r="CCA29" s="606"/>
      <c r="CCB29" s="606">
        <v>15.21391781317471</v>
      </c>
      <c r="CCC29" s="606"/>
      <c r="CCD29" s="606"/>
      <c r="CCE29" s="606">
        <v>15.21391781317471</v>
      </c>
      <c r="CCF29" s="606"/>
      <c r="CCG29" s="606"/>
      <c r="CCH29" s="606">
        <v>15.21391781317471</v>
      </c>
      <c r="CCI29" s="606"/>
      <c r="CCJ29" s="606"/>
      <c r="CCK29" s="606">
        <v>15.21391781317471</v>
      </c>
      <c r="CCL29" s="606"/>
      <c r="CCM29" s="606"/>
      <c r="CCN29" s="606">
        <v>15.21391781317471</v>
      </c>
      <c r="CCO29" s="606"/>
      <c r="CCP29" s="606"/>
      <c r="CCQ29" s="606">
        <v>15.21391781317471</v>
      </c>
      <c r="CCR29" s="606"/>
      <c r="CCS29" s="606"/>
      <c r="CCT29" s="606">
        <v>15.21391781317471</v>
      </c>
      <c r="CCU29" s="606"/>
      <c r="CCV29" s="606"/>
      <c r="CCW29" s="606">
        <v>15.21391781317471</v>
      </c>
      <c r="CCX29" s="606"/>
      <c r="CCY29" s="606"/>
      <c r="CCZ29" s="606">
        <v>15.21391781317471</v>
      </c>
      <c r="CDA29" s="606"/>
      <c r="CDB29" s="606"/>
      <c r="CDC29" s="606">
        <v>15.21391781317471</v>
      </c>
      <c r="CDD29" s="606"/>
      <c r="CDE29" s="606"/>
      <c r="CDF29" s="606">
        <v>15.21391781317471</v>
      </c>
      <c r="CDG29" s="606"/>
      <c r="CDH29" s="606"/>
      <c r="CDI29" s="606">
        <v>15.21391781317471</v>
      </c>
      <c r="CDJ29" s="606"/>
      <c r="CDK29" s="606"/>
      <c r="CDL29" s="606">
        <v>15.21391781317471</v>
      </c>
      <c r="CDM29" s="606"/>
      <c r="CDN29" s="606"/>
      <c r="CDO29" s="606">
        <v>15.21391781317471</v>
      </c>
      <c r="CDP29" s="606"/>
      <c r="CDQ29" s="606"/>
      <c r="CDR29" s="606">
        <v>15.21391781317471</v>
      </c>
      <c r="CDS29" s="606"/>
      <c r="CDT29" s="606"/>
      <c r="CDU29" s="606">
        <v>15.21391781317471</v>
      </c>
      <c r="CDV29" s="606"/>
      <c r="CDW29" s="606"/>
      <c r="CDX29" s="606">
        <v>15.21391781317471</v>
      </c>
      <c r="CDY29" s="606"/>
      <c r="CDZ29" s="606"/>
      <c r="CEA29" s="606">
        <v>15.21391781317471</v>
      </c>
      <c r="CEB29" s="606"/>
      <c r="CEC29" s="606"/>
      <c r="CED29" s="606">
        <v>15.21391781317471</v>
      </c>
      <c r="CEE29" s="606"/>
      <c r="CEF29" s="606"/>
      <c r="CEG29" s="606">
        <v>15.21391781317471</v>
      </c>
      <c r="CEH29" s="606"/>
      <c r="CEI29" s="606"/>
      <c r="CEJ29" s="606">
        <v>15.21391781317471</v>
      </c>
      <c r="CEK29" s="606"/>
      <c r="CEL29" s="606"/>
      <c r="CEM29" s="606">
        <v>15.21391781317471</v>
      </c>
      <c r="CEN29" s="606"/>
      <c r="CEO29" s="606"/>
      <c r="CEP29" s="606">
        <v>15.21391781317471</v>
      </c>
      <c r="CEQ29" s="606"/>
      <c r="CER29" s="606"/>
      <c r="CES29" s="606">
        <v>15.21391781317471</v>
      </c>
      <c r="CET29" s="606"/>
      <c r="CEU29" s="606"/>
      <c r="CEV29" s="606">
        <v>15.21391781317471</v>
      </c>
      <c r="CEW29" s="606"/>
      <c r="CEX29" s="606"/>
      <c r="CEY29" s="606">
        <v>15.21391781317471</v>
      </c>
      <c r="CEZ29" s="606"/>
      <c r="CFA29" s="606"/>
      <c r="CFB29" s="606">
        <v>15.21391781317471</v>
      </c>
      <c r="CFC29" s="606"/>
      <c r="CFD29" s="606"/>
      <c r="CFE29" s="606">
        <v>15.21391781317471</v>
      </c>
      <c r="CFF29" s="606"/>
      <c r="CFG29" s="606"/>
      <c r="CFH29" s="606">
        <v>15.21391781317471</v>
      </c>
      <c r="CFI29" s="606"/>
      <c r="CFJ29" s="606"/>
      <c r="CFK29" s="606">
        <v>15.21391781317471</v>
      </c>
      <c r="CFL29" s="606"/>
      <c r="CFM29" s="606"/>
      <c r="CFN29" s="606">
        <v>15.21391781317471</v>
      </c>
      <c r="CFO29" s="606"/>
      <c r="CFP29" s="606"/>
      <c r="CFQ29" s="606">
        <v>15.21391781317471</v>
      </c>
      <c r="CFR29" s="606"/>
      <c r="CFS29" s="606"/>
      <c r="CFT29" s="606">
        <v>15.21391781317471</v>
      </c>
      <c r="CFU29" s="606"/>
      <c r="CFV29" s="606"/>
      <c r="CFW29" s="606">
        <v>15.21391781317471</v>
      </c>
      <c r="CFX29" s="606"/>
      <c r="CFY29" s="606"/>
      <c r="CFZ29" s="606">
        <v>15.21391781317471</v>
      </c>
      <c r="CGA29" s="606"/>
      <c r="CGB29" s="606"/>
      <c r="CGC29" s="606">
        <v>15.21391781317471</v>
      </c>
      <c r="CGD29" s="606"/>
      <c r="CGE29" s="606"/>
      <c r="CGF29" s="606">
        <v>15.21391781317471</v>
      </c>
      <c r="CGG29" s="606"/>
      <c r="CGH29" s="606"/>
      <c r="CGI29" s="606">
        <v>15.21391781317471</v>
      </c>
      <c r="CGJ29" s="606"/>
      <c r="CGK29" s="606"/>
      <c r="CGL29" s="606">
        <v>15.21391781317471</v>
      </c>
      <c r="CGM29" s="606"/>
      <c r="CGN29" s="606"/>
      <c r="CGO29" s="606">
        <v>15.21391781317471</v>
      </c>
      <c r="CGP29" s="606"/>
      <c r="CGQ29" s="606"/>
      <c r="CGR29" s="606">
        <v>15.21391781317471</v>
      </c>
      <c r="CGS29" s="606"/>
      <c r="CGT29" s="606"/>
      <c r="CGU29" s="606">
        <v>15.21391781317471</v>
      </c>
      <c r="CGV29" s="606"/>
      <c r="CGW29" s="606"/>
      <c r="CGX29" s="606">
        <v>15.21391781317471</v>
      </c>
      <c r="CGY29" s="606"/>
      <c r="CGZ29" s="606"/>
      <c r="CHA29" s="606">
        <v>15.21391781317471</v>
      </c>
      <c r="CHB29" s="606"/>
      <c r="CHC29" s="606"/>
      <c r="CHD29" s="606">
        <v>15.21391781317471</v>
      </c>
      <c r="CHE29" s="606"/>
      <c r="CHF29" s="606"/>
      <c r="CHG29" s="606">
        <v>15.21391781317471</v>
      </c>
      <c r="CHH29" s="606"/>
      <c r="CHI29" s="606"/>
      <c r="CHJ29" s="606">
        <v>15.21391781317471</v>
      </c>
      <c r="CHK29" s="606"/>
      <c r="CHL29" s="606"/>
      <c r="CHM29" s="606">
        <v>15.21391781317471</v>
      </c>
      <c r="CHN29" s="606"/>
      <c r="CHO29" s="606"/>
      <c r="CHP29" s="606">
        <v>15.21391781317471</v>
      </c>
      <c r="CHQ29" s="606"/>
      <c r="CHR29" s="606"/>
      <c r="CHS29" s="606">
        <v>15.21391781317471</v>
      </c>
      <c r="CHT29" s="606"/>
      <c r="CHU29" s="606"/>
      <c r="CHV29" s="606">
        <v>15.21391781317471</v>
      </c>
      <c r="CHW29" s="606"/>
      <c r="CHX29" s="606"/>
      <c r="CHY29" s="606">
        <v>15.21391781317471</v>
      </c>
      <c r="CHZ29" s="606"/>
      <c r="CIA29" s="606"/>
      <c r="CIB29" s="606">
        <v>15.21391781317471</v>
      </c>
      <c r="CIC29" s="606"/>
      <c r="CID29" s="606"/>
      <c r="CIE29" s="606">
        <v>15.21391781317471</v>
      </c>
      <c r="CIF29" s="606"/>
      <c r="CIG29" s="606"/>
      <c r="CIH29" s="606">
        <v>15.21391781317471</v>
      </c>
      <c r="CII29" s="606"/>
      <c r="CIJ29" s="606"/>
      <c r="CIK29" s="606">
        <v>15.21391781317471</v>
      </c>
      <c r="CIL29" s="606"/>
      <c r="CIM29" s="606"/>
      <c r="CIN29" s="606">
        <v>15.21391781317471</v>
      </c>
      <c r="CIO29" s="606"/>
      <c r="CIP29" s="606"/>
      <c r="CIQ29" s="606">
        <v>15.21391781317471</v>
      </c>
      <c r="CIR29" s="606"/>
      <c r="CIS29" s="606"/>
      <c r="CIT29" s="606">
        <v>15.21391781317471</v>
      </c>
      <c r="CIU29" s="606"/>
      <c r="CIV29" s="606"/>
      <c r="CIW29" s="606">
        <v>15.21391781317471</v>
      </c>
      <c r="CIX29" s="606"/>
      <c r="CIY29" s="606"/>
      <c r="CIZ29" s="606">
        <v>15.21391781317471</v>
      </c>
      <c r="CJA29" s="606"/>
      <c r="CJB29" s="606"/>
      <c r="CJC29" s="606">
        <v>15.21391781317471</v>
      </c>
      <c r="CJD29" s="606"/>
      <c r="CJE29" s="606"/>
      <c r="CJF29" s="606">
        <v>15.21391781317471</v>
      </c>
      <c r="CJG29" s="606"/>
      <c r="CJH29" s="606"/>
      <c r="CJI29" s="606">
        <v>15.21391781317471</v>
      </c>
      <c r="CJJ29" s="606"/>
      <c r="CJK29" s="606"/>
      <c r="CJL29" s="606">
        <v>15.21391781317471</v>
      </c>
      <c r="CJM29" s="606"/>
      <c r="CJN29" s="606"/>
      <c r="CJO29" s="606">
        <v>15.21391781317471</v>
      </c>
      <c r="CJP29" s="606"/>
      <c r="CJQ29" s="606"/>
      <c r="CJR29" s="606">
        <v>15.21391781317471</v>
      </c>
      <c r="CJS29" s="606"/>
      <c r="CJT29" s="606"/>
      <c r="CJU29" s="606">
        <v>15.21391781317471</v>
      </c>
      <c r="CJV29" s="606"/>
      <c r="CJW29" s="606"/>
      <c r="CJX29" s="606">
        <v>15.21391781317471</v>
      </c>
      <c r="CJY29" s="606"/>
      <c r="CJZ29" s="606"/>
      <c r="CKA29" s="606">
        <v>15.21391781317471</v>
      </c>
      <c r="CKB29" s="606"/>
      <c r="CKC29" s="606"/>
      <c r="CKD29" s="606">
        <v>15.21391781317471</v>
      </c>
      <c r="CKE29" s="606"/>
      <c r="CKF29" s="606"/>
      <c r="CKG29" s="606">
        <v>15.21391781317471</v>
      </c>
      <c r="CKH29" s="606"/>
      <c r="CKI29" s="606"/>
      <c r="CKJ29" s="606">
        <v>15.21391781317471</v>
      </c>
      <c r="CKK29" s="606"/>
      <c r="CKL29" s="606"/>
      <c r="CKM29" s="606">
        <v>15.21391781317471</v>
      </c>
      <c r="CKN29" s="606"/>
      <c r="CKO29" s="606"/>
      <c r="CKP29" s="606">
        <v>15.21391781317471</v>
      </c>
      <c r="CKQ29" s="606"/>
      <c r="CKR29" s="606"/>
      <c r="CKS29" s="606">
        <v>15.21391781317471</v>
      </c>
      <c r="CKT29" s="606"/>
      <c r="CKU29" s="606"/>
      <c r="CKV29" s="606">
        <v>15.21391781317471</v>
      </c>
      <c r="CKW29" s="606"/>
      <c r="CKX29" s="606"/>
      <c r="CKY29" s="606">
        <v>15.21391781317471</v>
      </c>
      <c r="CKZ29" s="606"/>
      <c r="CLA29" s="606"/>
      <c r="CLB29" s="606">
        <v>15.21391781317471</v>
      </c>
      <c r="CLC29" s="606"/>
      <c r="CLD29" s="606"/>
      <c r="CLE29" s="606">
        <v>15.21391781317471</v>
      </c>
      <c r="CLF29" s="606"/>
      <c r="CLG29" s="606"/>
      <c r="CLH29" s="606">
        <v>15.21391781317471</v>
      </c>
      <c r="CLI29" s="606"/>
      <c r="CLJ29" s="606"/>
      <c r="CLK29" s="606">
        <v>15.21391781317471</v>
      </c>
      <c r="CLL29" s="606"/>
      <c r="CLM29" s="606"/>
      <c r="CLN29" s="606">
        <v>15.21391781317471</v>
      </c>
      <c r="CLO29" s="606"/>
      <c r="CLP29" s="606"/>
      <c r="CLQ29" s="606">
        <v>15.21391781317471</v>
      </c>
      <c r="CLR29" s="606"/>
      <c r="CLS29" s="606"/>
      <c r="CLT29" s="606">
        <v>15.21391781317471</v>
      </c>
      <c r="CLU29" s="606"/>
      <c r="CLV29" s="606"/>
      <c r="CLW29" s="606">
        <v>15.21391781317471</v>
      </c>
      <c r="CLX29" s="606"/>
      <c r="CLY29" s="606"/>
      <c r="CLZ29" s="606">
        <v>15.21391781317471</v>
      </c>
      <c r="CMA29" s="606"/>
      <c r="CMB29" s="606"/>
      <c r="CMC29" s="606">
        <v>15.21391781317471</v>
      </c>
      <c r="CMD29" s="606"/>
      <c r="CME29" s="606"/>
      <c r="CMF29" s="606">
        <v>15.21391781317471</v>
      </c>
      <c r="CMG29" s="606"/>
      <c r="CMH29" s="606"/>
      <c r="CMI29" s="606">
        <v>15.21391781317471</v>
      </c>
      <c r="CMJ29" s="606"/>
      <c r="CMK29" s="606"/>
      <c r="CML29" s="606">
        <v>15.21391781317471</v>
      </c>
      <c r="CMM29" s="606"/>
      <c r="CMN29" s="606"/>
      <c r="CMO29" s="606">
        <v>15.21391781317471</v>
      </c>
      <c r="CMP29" s="606"/>
      <c r="CMQ29" s="606"/>
      <c r="CMR29" s="606">
        <v>15.21391781317471</v>
      </c>
      <c r="CMS29" s="606"/>
      <c r="CMT29" s="606"/>
      <c r="CMU29" s="606">
        <v>15.21391781317471</v>
      </c>
      <c r="CMV29" s="606"/>
      <c r="CMW29" s="606"/>
      <c r="CMX29" s="606">
        <v>15.21391781317471</v>
      </c>
      <c r="CMY29" s="606"/>
      <c r="CMZ29" s="606"/>
      <c r="CNA29" s="606">
        <v>15.21391781317471</v>
      </c>
      <c r="CNB29" s="606"/>
      <c r="CNC29" s="606"/>
      <c r="CND29" s="606">
        <v>15.21391781317471</v>
      </c>
      <c r="CNE29" s="606"/>
      <c r="CNF29" s="606"/>
      <c r="CNG29" s="606">
        <v>15.21391781317471</v>
      </c>
      <c r="CNH29" s="606"/>
      <c r="CNI29" s="606"/>
      <c r="CNJ29" s="606">
        <v>15.21391781317471</v>
      </c>
      <c r="CNK29" s="606"/>
      <c r="CNL29" s="606"/>
      <c r="CNM29" s="606">
        <v>15.21391781317471</v>
      </c>
      <c r="CNN29" s="606"/>
      <c r="CNO29" s="606"/>
      <c r="CNP29" s="606">
        <v>15.21391781317471</v>
      </c>
      <c r="CNQ29" s="606"/>
      <c r="CNR29" s="606"/>
      <c r="CNS29" s="606">
        <v>15.21391781317471</v>
      </c>
      <c r="CNT29" s="606"/>
      <c r="CNU29" s="606"/>
      <c r="CNV29" s="606">
        <v>15.21391781317471</v>
      </c>
      <c r="CNW29" s="606"/>
      <c r="CNX29" s="606"/>
      <c r="CNY29" s="606">
        <v>15.21391781317471</v>
      </c>
      <c r="CNZ29" s="606"/>
      <c r="COA29" s="606"/>
      <c r="COB29" s="606">
        <v>15.21391781317471</v>
      </c>
      <c r="COC29" s="606"/>
      <c r="COD29" s="606"/>
      <c r="COE29" s="606">
        <v>15.21391781317471</v>
      </c>
      <c r="COF29" s="606"/>
      <c r="COG29" s="606"/>
      <c r="COH29" s="606">
        <v>15.21391781317471</v>
      </c>
      <c r="COI29" s="606"/>
      <c r="COJ29" s="606"/>
      <c r="COK29" s="606">
        <v>15.21391781317471</v>
      </c>
      <c r="COL29" s="606"/>
      <c r="COM29" s="606"/>
      <c r="CON29" s="606">
        <v>15.21391781317471</v>
      </c>
      <c r="COO29" s="606"/>
      <c r="COP29" s="606"/>
      <c r="COQ29" s="606">
        <v>15.21391781317471</v>
      </c>
      <c r="COR29" s="606"/>
      <c r="COS29" s="606"/>
      <c r="COT29" s="606">
        <v>15.21391781317471</v>
      </c>
      <c r="COU29" s="606"/>
      <c r="COV29" s="606"/>
      <c r="COW29" s="606">
        <v>15.21391781317471</v>
      </c>
      <c r="COX29" s="606"/>
      <c r="COY29" s="606"/>
      <c r="COZ29" s="606">
        <v>15.21391781317471</v>
      </c>
      <c r="CPA29" s="606"/>
      <c r="CPB29" s="606"/>
      <c r="CPC29" s="606">
        <v>15.21391781317471</v>
      </c>
      <c r="CPD29" s="606"/>
      <c r="CPE29" s="606"/>
      <c r="CPF29" s="606">
        <v>15.21391781317471</v>
      </c>
      <c r="CPG29" s="606"/>
      <c r="CPH29" s="606"/>
      <c r="CPI29" s="606">
        <v>15.21391781317471</v>
      </c>
      <c r="CPJ29" s="606"/>
      <c r="CPK29" s="606"/>
      <c r="CPL29" s="606">
        <v>15.21391781317471</v>
      </c>
      <c r="CPM29" s="606"/>
      <c r="CPN29" s="606"/>
      <c r="CPO29" s="606">
        <v>15.21391781317471</v>
      </c>
      <c r="CPP29" s="606"/>
      <c r="CPQ29" s="606"/>
      <c r="CPR29" s="606">
        <v>15.21391781317471</v>
      </c>
      <c r="CPS29" s="606"/>
      <c r="CPT29" s="606"/>
      <c r="CPU29" s="606">
        <v>15.21391781317471</v>
      </c>
      <c r="CPV29" s="606"/>
      <c r="CPW29" s="606"/>
      <c r="CPX29" s="606">
        <v>15.21391781317471</v>
      </c>
      <c r="CPY29" s="606"/>
      <c r="CPZ29" s="606"/>
      <c r="CQA29" s="606">
        <v>15.21391781317471</v>
      </c>
      <c r="CQB29" s="606"/>
      <c r="CQC29" s="606"/>
      <c r="CQD29" s="606">
        <v>15.21391781317471</v>
      </c>
      <c r="CQE29" s="606"/>
      <c r="CQF29" s="606"/>
      <c r="CQG29" s="606">
        <v>15.21391781317471</v>
      </c>
      <c r="CQH29" s="606"/>
      <c r="CQI29" s="606"/>
      <c r="CQJ29" s="606">
        <v>15.21391781317471</v>
      </c>
      <c r="CQK29" s="606"/>
      <c r="CQL29" s="606"/>
      <c r="CQM29" s="606">
        <v>15.21391781317471</v>
      </c>
      <c r="CQN29" s="606"/>
      <c r="CQO29" s="606"/>
      <c r="CQP29" s="606">
        <v>15.21391781317471</v>
      </c>
      <c r="CQQ29" s="606"/>
      <c r="CQR29" s="606"/>
      <c r="CQS29" s="606">
        <v>15.21391781317471</v>
      </c>
      <c r="CQT29" s="606"/>
      <c r="CQU29" s="606"/>
      <c r="CQV29" s="606">
        <v>15.21391781317471</v>
      </c>
      <c r="CQW29" s="606"/>
      <c r="CQX29" s="606"/>
      <c r="CQY29" s="606">
        <v>15.21391781317471</v>
      </c>
      <c r="CQZ29" s="606"/>
      <c r="CRA29" s="606"/>
      <c r="CRB29" s="606">
        <v>15.21391781317471</v>
      </c>
      <c r="CRC29" s="606"/>
      <c r="CRD29" s="606"/>
      <c r="CRE29" s="606">
        <v>15.21391781317471</v>
      </c>
      <c r="CRF29" s="606"/>
      <c r="CRG29" s="606"/>
      <c r="CRH29" s="606">
        <v>15.21391781317471</v>
      </c>
      <c r="CRI29" s="606"/>
      <c r="CRJ29" s="606"/>
      <c r="CRK29" s="606">
        <v>15.21391781317471</v>
      </c>
      <c r="CRL29" s="606"/>
      <c r="CRM29" s="606"/>
      <c r="CRN29" s="606">
        <v>15.21391781317471</v>
      </c>
      <c r="CRO29" s="606"/>
      <c r="CRP29" s="606"/>
      <c r="CRQ29" s="606">
        <v>15.21391781317471</v>
      </c>
      <c r="CRR29" s="606"/>
      <c r="CRS29" s="606"/>
      <c r="CRT29" s="606">
        <v>15.21391781317471</v>
      </c>
      <c r="CRU29" s="606"/>
      <c r="CRV29" s="606"/>
      <c r="CRW29" s="606">
        <v>15.21391781317471</v>
      </c>
      <c r="CRX29" s="606"/>
      <c r="CRY29" s="606"/>
      <c r="CRZ29" s="606">
        <v>15.21391781317471</v>
      </c>
      <c r="CSA29" s="606"/>
      <c r="CSB29" s="606"/>
      <c r="CSC29" s="606">
        <v>15.21391781317471</v>
      </c>
      <c r="CSD29" s="606"/>
      <c r="CSE29" s="606"/>
      <c r="CSF29" s="606">
        <v>15.21391781317471</v>
      </c>
      <c r="CSG29" s="606"/>
      <c r="CSH29" s="606"/>
      <c r="CSI29" s="606">
        <v>15.21391781317471</v>
      </c>
      <c r="CSJ29" s="606"/>
      <c r="CSK29" s="606"/>
      <c r="CSL29" s="606">
        <v>15.21391781317471</v>
      </c>
      <c r="CSM29" s="606"/>
      <c r="CSN29" s="606"/>
      <c r="CSO29" s="606">
        <v>15.21391781317471</v>
      </c>
      <c r="CSP29" s="606"/>
      <c r="CSQ29" s="606"/>
      <c r="CSR29" s="606">
        <v>15.21391781317471</v>
      </c>
      <c r="CSS29" s="606"/>
      <c r="CST29" s="606"/>
      <c r="CSU29" s="606">
        <v>15.21391781317471</v>
      </c>
      <c r="CSV29" s="606"/>
      <c r="CSW29" s="606"/>
      <c r="CSX29" s="606">
        <v>15.21391781317471</v>
      </c>
      <c r="CSY29" s="606"/>
      <c r="CSZ29" s="606"/>
      <c r="CTA29" s="606">
        <v>15.21391781317471</v>
      </c>
      <c r="CTB29" s="606"/>
      <c r="CTC29" s="606"/>
      <c r="CTD29" s="606">
        <v>15.21391781317471</v>
      </c>
      <c r="CTE29" s="606"/>
      <c r="CTF29" s="606"/>
      <c r="CTG29" s="606">
        <v>15.21391781317471</v>
      </c>
      <c r="CTH29" s="606"/>
      <c r="CTI29" s="606"/>
      <c r="CTJ29" s="606">
        <v>15.21391781317471</v>
      </c>
      <c r="CTK29" s="606"/>
      <c r="CTL29" s="606"/>
      <c r="CTM29" s="606">
        <v>15.21391781317471</v>
      </c>
      <c r="CTN29" s="606"/>
      <c r="CTO29" s="606"/>
      <c r="CTP29" s="606">
        <v>15.21391781317471</v>
      </c>
      <c r="CTQ29" s="606"/>
      <c r="CTR29" s="606"/>
      <c r="CTS29" s="606">
        <v>15.21391781317471</v>
      </c>
      <c r="CTT29" s="606"/>
      <c r="CTU29" s="606"/>
      <c r="CTV29" s="606">
        <v>15.21391781317471</v>
      </c>
      <c r="CTW29" s="606"/>
      <c r="CTX29" s="606"/>
      <c r="CTY29" s="606">
        <v>15.21391781317471</v>
      </c>
      <c r="CTZ29" s="606"/>
      <c r="CUA29" s="606"/>
      <c r="CUB29" s="606">
        <v>15.21391781317471</v>
      </c>
      <c r="CUC29" s="606"/>
      <c r="CUD29" s="606"/>
      <c r="CUE29" s="606">
        <v>15.21391781317471</v>
      </c>
      <c r="CUF29" s="606"/>
      <c r="CUG29" s="606"/>
      <c r="CUH29" s="606">
        <v>15.21391781317471</v>
      </c>
      <c r="CUI29" s="606"/>
      <c r="CUJ29" s="606"/>
      <c r="CUK29" s="606">
        <v>15.21391781317471</v>
      </c>
      <c r="CUL29" s="606"/>
      <c r="CUM29" s="606"/>
      <c r="CUN29" s="606">
        <v>15.21391781317471</v>
      </c>
      <c r="CUO29" s="606"/>
      <c r="CUP29" s="606"/>
      <c r="CUQ29" s="606">
        <v>15.21391781317471</v>
      </c>
      <c r="CUR29" s="606"/>
      <c r="CUS29" s="606"/>
      <c r="CUT29" s="606">
        <v>15.21391781317471</v>
      </c>
      <c r="CUU29" s="606"/>
      <c r="CUV29" s="606"/>
      <c r="CUW29" s="606">
        <v>15.21391781317471</v>
      </c>
      <c r="CUX29" s="606"/>
      <c r="CUY29" s="606"/>
      <c r="CUZ29" s="606">
        <v>15.21391781317471</v>
      </c>
      <c r="CVA29" s="606"/>
      <c r="CVB29" s="606"/>
      <c r="CVC29" s="606">
        <v>15.21391781317471</v>
      </c>
      <c r="CVD29" s="606"/>
      <c r="CVE29" s="606"/>
      <c r="CVF29" s="606">
        <v>15.21391781317471</v>
      </c>
      <c r="CVG29" s="606"/>
      <c r="CVH29" s="606"/>
      <c r="CVI29" s="606">
        <v>15.21391781317471</v>
      </c>
      <c r="CVJ29" s="606"/>
      <c r="CVK29" s="606"/>
      <c r="CVL29" s="606">
        <v>15.21391781317471</v>
      </c>
      <c r="CVM29" s="606"/>
      <c r="CVN29" s="606"/>
      <c r="CVO29" s="606">
        <v>15.21391781317471</v>
      </c>
      <c r="CVP29" s="606"/>
      <c r="CVQ29" s="606"/>
      <c r="CVR29" s="606">
        <v>15.21391781317471</v>
      </c>
      <c r="CVS29" s="606"/>
      <c r="CVT29" s="606"/>
      <c r="CVU29" s="606">
        <v>15.21391781317471</v>
      </c>
      <c r="CVV29" s="606"/>
      <c r="CVW29" s="606"/>
      <c r="CVX29" s="606">
        <v>15.21391781317471</v>
      </c>
      <c r="CVY29" s="606"/>
      <c r="CVZ29" s="606"/>
      <c r="CWA29" s="606">
        <v>15.21391781317471</v>
      </c>
      <c r="CWB29" s="606"/>
      <c r="CWC29" s="606"/>
      <c r="CWD29" s="606">
        <v>15.21391781317471</v>
      </c>
      <c r="CWE29" s="606"/>
      <c r="CWF29" s="606"/>
      <c r="CWG29" s="606">
        <v>15.21391781317471</v>
      </c>
      <c r="CWH29" s="606"/>
      <c r="CWI29" s="606"/>
      <c r="CWJ29" s="606">
        <v>15.21391781317471</v>
      </c>
      <c r="CWK29" s="606"/>
      <c r="CWL29" s="606"/>
      <c r="CWM29" s="606">
        <v>15.21391781317471</v>
      </c>
      <c r="CWN29" s="606"/>
      <c r="CWO29" s="606"/>
      <c r="CWP29" s="606">
        <v>15.21391781317471</v>
      </c>
      <c r="CWQ29" s="606"/>
      <c r="CWR29" s="606"/>
      <c r="CWS29" s="606">
        <v>15.21391781317471</v>
      </c>
      <c r="CWT29" s="606"/>
      <c r="CWU29" s="606"/>
      <c r="CWV29" s="606">
        <v>15.21391781317471</v>
      </c>
      <c r="CWW29" s="606"/>
      <c r="CWX29" s="606"/>
      <c r="CWY29" s="606">
        <v>15.21391781317471</v>
      </c>
      <c r="CWZ29" s="606"/>
      <c r="CXA29" s="606"/>
      <c r="CXB29" s="606">
        <v>15.21391781317471</v>
      </c>
      <c r="CXC29" s="606"/>
      <c r="CXD29" s="606"/>
      <c r="CXE29" s="606">
        <v>15.21391781317471</v>
      </c>
      <c r="CXF29" s="606"/>
      <c r="CXG29" s="606"/>
      <c r="CXH29" s="606">
        <v>15.21391781317471</v>
      </c>
      <c r="CXI29" s="606"/>
      <c r="CXJ29" s="606"/>
      <c r="CXK29" s="606">
        <v>15.21391781317471</v>
      </c>
      <c r="CXL29" s="606"/>
      <c r="CXM29" s="606"/>
      <c r="CXN29" s="606">
        <v>15.21391781317471</v>
      </c>
      <c r="CXO29" s="606"/>
      <c r="CXP29" s="606"/>
      <c r="CXQ29" s="606">
        <v>15.21391781317471</v>
      </c>
      <c r="CXR29" s="606"/>
      <c r="CXS29" s="606"/>
      <c r="CXT29" s="606">
        <v>15.21391781317471</v>
      </c>
      <c r="CXU29" s="606"/>
      <c r="CXV29" s="606"/>
      <c r="CXW29" s="606">
        <v>15.21391781317471</v>
      </c>
      <c r="CXX29" s="606"/>
      <c r="CXY29" s="606"/>
      <c r="CXZ29" s="606">
        <v>15.21391781317471</v>
      </c>
      <c r="CYA29" s="606"/>
      <c r="CYB29" s="606"/>
      <c r="CYC29" s="606">
        <v>15.21391781317471</v>
      </c>
      <c r="CYD29" s="606"/>
      <c r="CYE29" s="606"/>
      <c r="CYF29" s="606">
        <v>15.21391781317471</v>
      </c>
      <c r="CYG29" s="606"/>
      <c r="CYH29" s="606"/>
      <c r="CYI29" s="606">
        <v>15.21391781317471</v>
      </c>
      <c r="CYJ29" s="606"/>
      <c r="CYK29" s="606"/>
      <c r="CYL29" s="606">
        <v>15.21391781317471</v>
      </c>
      <c r="CYM29" s="606"/>
      <c r="CYN29" s="606"/>
      <c r="CYO29" s="606">
        <v>15.21391781317471</v>
      </c>
      <c r="CYP29" s="606"/>
      <c r="CYQ29" s="606"/>
      <c r="CYR29" s="606">
        <v>15.21391781317471</v>
      </c>
      <c r="CYS29" s="606"/>
      <c r="CYT29" s="606"/>
      <c r="CYU29" s="606">
        <v>15.21391781317471</v>
      </c>
      <c r="CYV29" s="606"/>
      <c r="CYW29" s="606"/>
      <c r="CYX29" s="606">
        <v>15.21391781317471</v>
      </c>
      <c r="CYY29" s="606"/>
      <c r="CYZ29" s="606"/>
      <c r="CZA29" s="606">
        <v>15.21391781317471</v>
      </c>
      <c r="CZB29" s="606"/>
      <c r="CZC29" s="606"/>
      <c r="CZD29" s="606">
        <v>15.21391781317471</v>
      </c>
      <c r="CZE29" s="606"/>
      <c r="CZF29" s="606"/>
      <c r="CZG29" s="606">
        <v>15.21391781317471</v>
      </c>
      <c r="CZH29" s="606"/>
      <c r="CZI29" s="606"/>
      <c r="CZJ29" s="606">
        <v>15.21391781317471</v>
      </c>
      <c r="CZK29" s="606"/>
      <c r="CZL29" s="606"/>
      <c r="CZM29" s="606">
        <v>15.21391781317471</v>
      </c>
      <c r="CZN29" s="606"/>
      <c r="CZO29" s="606"/>
      <c r="CZP29" s="606">
        <v>15.21391781317471</v>
      </c>
      <c r="CZQ29" s="606"/>
      <c r="CZR29" s="606"/>
      <c r="CZS29" s="606">
        <v>15.21391781317471</v>
      </c>
      <c r="CZT29" s="606"/>
      <c r="CZU29" s="606"/>
      <c r="CZV29" s="606">
        <v>15.21391781317471</v>
      </c>
      <c r="CZW29" s="606"/>
      <c r="CZX29" s="606"/>
      <c r="CZY29" s="606">
        <v>15.21391781317471</v>
      </c>
      <c r="CZZ29" s="606"/>
      <c r="DAA29" s="606"/>
      <c r="DAB29" s="606">
        <v>15.21391781317471</v>
      </c>
      <c r="DAC29" s="606"/>
      <c r="DAD29" s="606"/>
      <c r="DAE29" s="606">
        <v>15.21391781317471</v>
      </c>
      <c r="DAF29" s="606"/>
      <c r="DAG29" s="606"/>
      <c r="DAH29" s="606">
        <v>15.21391781317471</v>
      </c>
      <c r="DAI29" s="606"/>
      <c r="DAJ29" s="606"/>
      <c r="DAK29" s="606">
        <v>15.21391781317471</v>
      </c>
      <c r="DAL29" s="606"/>
      <c r="DAM29" s="606"/>
      <c r="DAN29" s="606">
        <v>15.21391781317471</v>
      </c>
      <c r="DAO29" s="606"/>
      <c r="DAP29" s="606"/>
      <c r="DAQ29" s="606">
        <v>15.21391781317471</v>
      </c>
      <c r="DAR29" s="606"/>
      <c r="DAS29" s="606"/>
      <c r="DAT29" s="606">
        <v>15.21391781317471</v>
      </c>
      <c r="DAU29" s="606"/>
      <c r="DAV29" s="606"/>
      <c r="DAW29" s="606">
        <v>15.21391781317471</v>
      </c>
      <c r="DAX29" s="606"/>
      <c r="DAY29" s="606"/>
      <c r="DAZ29" s="606">
        <v>15.21391781317471</v>
      </c>
      <c r="DBA29" s="606"/>
      <c r="DBB29" s="606"/>
      <c r="DBC29" s="606">
        <v>15.21391781317471</v>
      </c>
      <c r="DBD29" s="606"/>
      <c r="DBE29" s="606"/>
      <c r="DBF29" s="606">
        <v>15.21391781317471</v>
      </c>
      <c r="DBG29" s="606"/>
      <c r="DBH29" s="606"/>
      <c r="DBI29" s="606">
        <v>15.21391781317471</v>
      </c>
      <c r="DBJ29" s="606"/>
      <c r="DBK29" s="606"/>
      <c r="DBL29" s="606">
        <v>15.21391781317471</v>
      </c>
      <c r="DBM29" s="606"/>
      <c r="DBN29" s="606"/>
      <c r="DBO29" s="606">
        <v>15.21391781317471</v>
      </c>
      <c r="DBP29" s="606"/>
      <c r="DBQ29" s="606"/>
      <c r="DBR29" s="606">
        <v>15.21391781317471</v>
      </c>
      <c r="DBS29" s="606"/>
      <c r="DBT29" s="606"/>
      <c r="DBU29" s="606">
        <v>15.21391781317471</v>
      </c>
      <c r="DBV29" s="606"/>
      <c r="DBW29" s="606"/>
      <c r="DBX29" s="606">
        <v>15.21391781317471</v>
      </c>
      <c r="DBY29" s="606"/>
      <c r="DBZ29" s="606"/>
      <c r="DCA29" s="606">
        <v>15.21391781317471</v>
      </c>
      <c r="DCB29" s="606"/>
      <c r="DCC29" s="606"/>
      <c r="DCD29" s="606">
        <v>15.21391781317471</v>
      </c>
      <c r="DCE29" s="606"/>
      <c r="DCF29" s="606"/>
      <c r="DCG29" s="606">
        <v>15.21391781317471</v>
      </c>
      <c r="DCH29" s="606"/>
      <c r="DCI29" s="606"/>
      <c r="DCJ29" s="606">
        <v>15.21391781317471</v>
      </c>
      <c r="DCK29" s="606"/>
      <c r="DCL29" s="606"/>
      <c r="DCM29" s="606">
        <v>15.21391781317471</v>
      </c>
      <c r="DCN29" s="606"/>
      <c r="DCO29" s="606"/>
      <c r="DCP29" s="606">
        <v>15.21391781317471</v>
      </c>
      <c r="DCQ29" s="606"/>
      <c r="DCR29" s="606"/>
      <c r="DCS29" s="606">
        <v>15.21391781317471</v>
      </c>
      <c r="DCT29" s="606"/>
      <c r="DCU29" s="606"/>
      <c r="DCV29" s="606">
        <v>15.21391781317471</v>
      </c>
      <c r="DCW29" s="606"/>
      <c r="DCX29" s="606"/>
      <c r="DCY29" s="606">
        <v>15.21391781317471</v>
      </c>
      <c r="DCZ29" s="606"/>
      <c r="DDA29" s="606"/>
      <c r="DDB29" s="606">
        <v>15.21391781317471</v>
      </c>
      <c r="DDC29" s="606"/>
      <c r="DDD29" s="606"/>
      <c r="DDE29" s="606">
        <v>15.21391781317471</v>
      </c>
      <c r="DDF29" s="606"/>
      <c r="DDG29" s="606"/>
      <c r="DDH29" s="606">
        <v>15.21391781317471</v>
      </c>
      <c r="DDI29" s="606"/>
      <c r="DDJ29" s="606"/>
      <c r="DDK29" s="606">
        <v>15.21391781317471</v>
      </c>
      <c r="DDL29" s="606"/>
      <c r="DDM29" s="606"/>
      <c r="DDN29" s="606">
        <v>15.21391781317471</v>
      </c>
      <c r="DDO29" s="606"/>
      <c r="DDP29" s="606"/>
      <c r="DDQ29" s="606">
        <v>15.21391781317471</v>
      </c>
      <c r="DDR29" s="606"/>
      <c r="DDS29" s="606"/>
      <c r="DDT29" s="606">
        <v>15.21391781317471</v>
      </c>
      <c r="DDU29" s="606"/>
      <c r="DDV29" s="606"/>
      <c r="DDW29" s="606">
        <v>15.21391781317471</v>
      </c>
      <c r="DDX29" s="606"/>
      <c r="DDY29" s="606"/>
      <c r="DDZ29" s="606">
        <v>15.21391781317471</v>
      </c>
      <c r="DEA29" s="606"/>
      <c r="DEB29" s="606"/>
      <c r="DEC29" s="606">
        <v>15.21391781317471</v>
      </c>
      <c r="DED29" s="606"/>
      <c r="DEE29" s="606"/>
      <c r="DEF29" s="606">
        <v>15.21391781317471</v>
      </c>
      <c r="DEG29" s="606"/>
      <c r="DEH29" s="606"/>
      <c r="DEI29" s="606">
        <v>15.21391781317471</v>
      </c>
      <c r="DEJ29" s="606"/>
      <c r="DEK29" s="606"/>
      <c r="DEL29" s="606">
        <v>15.21391781317471</v>
      </c>
      <c r="DEM29" s="606"/>
      <c r="DEN29" s="606"/>
      <c r="DEO29" s="606">
        <v>15.21391781317471</v>
      </c>
      <c r="DEP29" s="606"/>
      <c r="DEQ29" s="606"/>
      <c r="DER29" s="606">
        <v>15.21391781317471</v>
      </c>
      <c r="DES29" s="606"/>
      <c r="DET29" s="606"/>
      <c r="DEU29" s="606">
        <v>15.21391781317471</v>
      </c>
      <c r="DEV29" s="606"/>
      <c r="DEW29" s="606"/>
      <c r="DEX29" s="606">
        <v>15.21391781317471</v>
      </c>
      <c r="DEY29" s="606"/>
      <c r="DEZ29" s="606"/>
      <c r="DFA29" s="606">
        <v>15.21391781317471</v>
      </c>
      <c r="DFB29" s="606"/>
      <c r="DFC29" s="606"/>
      <c r="DFD29" s="606">
        <v>15.21391781317471</v>
      </c>
      <c r="DFE29" s="606"/>
      <c r="DFF29" s="606"/>
      <c r="DFG29" s="606">
        <v>15.21391781317471</v>
      </c>
      <c r="DFH29" s="606"/>
      <c r="DFI29" s="606"/>
      <c r="DFJ29" s="606">
        <v>15.21391781317471</v>
      </c>
      <c r="DFK29" s="606"/>
      <c r="DFL29" s="606"/>
      <c r="DFM29" s="606">
        <v>15.21391781317471</v>
      </c>
      <c r="DFN29" s="606"/>
      <c r="DFO29" s="606"/>
      <c r="DFP29" s="606">
        <v>15.21391781317471</v>
      </c>
      <c r="DFQ29" s="606"/>
      <c r="DFR29" s="606"/>
      <c r="DFS29" s="606">
        <v>15.21391781317471</v>
      </c>
      <c r="DFT29" s="606"/>
      <c r="DFU29" s="606"/>
      <c r="DFV29" s="606">
        <v>15.21391781317471</v>
      </c>
      <c r="DFW29" s="606"/>
      <c r="DFX29" s="606"/>
      <c r="DFY29" s="606">
        <v>15.21391781317471</v>
      </c>
      <c r="DFZ29" s="606"/>
      <c r="DGA29" s="606"/>
      <c r="DGB29" s="606">
        <v>15.21391781317471</v>
      </c>
      <c r="DGC29" s="606"/>
      <c r="DGD29" s="606"/>
      <c r="DGE29" s="606">
        <v>15.21391781317471</v>
      </c>
      <c r="DGF29" s="606"/>
      <c r="DGG29" s="606"/>
      <c r="DGH29" s="606">
        <v>15.21391781317471</v>
      </c>
      <c r="DGI29" s="606"/>
      <c r="DGJ29" s="606"/>
      <c r="DGK29" s="606">
        <v>15.21391781317471</v>
      </c>
      <c r="DGL29" s="606"/>
      <c r="DGM29" s="606"/>
      <c r="DGN29" s="606">
        <v>15.21391781317471</v>
      </c>
      <c r="DGO29" s="606"/>
      <c r="DGP29" s="606"/>
      <c r="DGQ29" s="606">
        <v>15.21391781317471</v>
      </c>
      <c r="DGR29" s="606"/>
      <c r="DGS29" s="606"/>
      <c r="DGT29" s="606">
        <v>15.21391781317471</v>
      </c>
      <c r="DGU29" s="606"/>
      <c r="DGV29" s="606"/>
      <c r="DGW29" s="606">
        <v>15.21391781317471</v>
      </c>
      <c r="DGX29" s="606"/>
      <c r="DGY29" s="606"/>
      <c r="DGZ29" s="606">
        <v>15.21391781317471</v>
      </c>
      <c r="DHA29" s="606"/>
      <c r="DHB29" s="606"/>
      <c r="DHC29" s="606">
        <v>15.21391781317471</v>
      </c>
      <c r="DHD29" s="606"/>
      <c r="DHE29" s="606"/>
      <c r="DHF29" s="606">
        <v>15.21391781317471</v>
      </c>
      <c r="DHG29" s="606"/>
      <c r="DHH29" s="606"/>
      <c r="DHI29" s="606">
        <v>15.21391781317471</v>
      </c>
      <c r="DHJ29" s="606"/>
      <c r="DHK29" s="606"/>
      <c r="DHL29" s="606">
        <v>15.21391781317471</v>
      </c>
      <c r="DHM29" s="606"/>
      <c r="DHN29" s="606"/>
      <c r="DHO29" s="606">
        <v>15.21391781317471</v>
      </c>
      <c r="DHP29" s="606"/>
      <c r="DHQ29" s="606"/>
      <c r="DHR29" s="606">
        <v>15.21391781317471</v>
      </c>
      <c r="DHS29" s="606"/>
      <c r="DHT29" s="606"/>
      <c r="DHU29" s="606">
        <v>15.21391781317471</v>
      </c>
      <c r="DHV29" s="606"/>
      <c r="DHW29" s="606"/>
      <c r="DHX29" s="606">
        <v>15.21391781317471</v>
      </c>
      <c r="DHY29" s="606"/>
      <c r="DHZ29" s="606"/>
      <c r="DIA29" s="606">
        <v>15.21391781317471</v>
      </c>
      <c r="DIB29" s="606"/>
      <c r="DIC29" s="606"/>
      <c r="DID29" s="606">
        <v>15.21391781317471</v>
      </c>
      <c r="DIE29" s="606"/>
      <c r="DIF29" s="606"/>
      <c r="DIG29" s="606">
        <v>15.21391781317471</v>
      </c>
      <c r="DIH29" s="606"/>
      <c r="DII29" s="606"/>
      <c r="DIJ29" s="606">
        <v>15.21391781317471</v>
      </c>
      <c r="DIK29" s="606"/>
      <c r="DIL29" s="606"/>
      <c r="DIM29" s="606">
        <v>15.21391781317471</v>
      </c>
      <c r="DIN29" s="606"/>
      <c r="DIO29" s="606"/>
      <c r="DIP29" s="606">
        <v>15.21391781317471</v>
      </c>
      <c r="DIQ29" s="606"/>
      <c r="DIR29" s="606"/>
      <c r="DIS29" s="606">
        <v>15.21391781317471</v>
      </c>
      <c r="DIT29" s="606"/>
      <c r="DIU29" s="606"/>
      <c r="DIV29" s="606">
        <v>15.21391781317471</v>
      </c>
      <c r="DIW29" s="606"/>
      <c r="DIX29" s="606"/>
      <c r="DIY29" s="606">
        <v>15.21391781317471</v>
      </c>
      <c r="DIZ29" s="606"/>
      <c r="DJA29" s="606"/>
      <c r="DJB29" s="606">
        <v>15.21391781317471</v>
      </c>
      <c r="DJC29" s="606"/>
      <c r="DJD29" s="606"/>
      <c r="DJE29" s="606">
        <v>15.21391781317471</v>
      </c>
      <c r="DJF29" s="606"/>
      <c r="DJG29" s="606"/>
      <c r="DJH29" s="606">
        <v>15.21391781317471</v>
      </c>
      <c r="DJI29" s="606"/>
      <c r="DJJ29" s="606"/>
      <c r="DJK29" s="606">
        <v>15.21391781317471</v>
      </c>
      <c r="DJL29" s="606"/>
      <c r="DJM29" s="606"/>
      <c r="DJN29" s="606">
        <v>15.21391781317471</v>
      </c>
      <c r="DJO29" s="606"/>
      <c r="DJP29" s="606"/>
      <c r="DJQ29" s="606">
        <v>15.21391781317471</v>
      </c>
      <c r="DJR29" s="606"/>
      <c r="DJS29" s="606"/>
      <c r="DJT29" s="606">
        <v>15.21391781317471</v>
      </c>
      <c r="DJU29" s="606"/>
      <c r="DJV29" s="606"/>
      <c r="DJW29" s="606">
        <v>15.21391781317471</v>
      </c>
      <c r="DJX29" s="606"/>
      <c r="DJY29" s="606"/>
      <c r="DJZ29" s="606">
        <v>15.21391781317471</v>
      </c>
      <c r="DKA29" s="606"/>
      <c r="DKB29" s="606"/>
      <c r="DKC29" s="606">
        <v>15.21391781317471</v>
      </c>
      <c r="DKD29" s="606"/>
      <c r="DKE29" s="606"/>
      <c r="DKF29" s="606">
        <v>15.21391781317471</v>
      </c>
      <c r="DKG29" s="606"/>
      <c r="DKH29" s="606"/>
      <c r="DKI29" s="606">
        <v>15.21391781317471</v>
      </c>
      <c r="DKJ29" s="606"/>
      <c r="DKK29" s="606"/>
      <c r="DKL29" s="606">
        <v>15.21391781317471</v>
      </c>
      <c r="DKM29" s="606"/>
      <c r="DKN29" s="606"/>
      <c r="DKO29" s="606">
        <v>15.21391781317471</v>
      </c>
      <c r="DKP29" s="606"/>
      <c r="DKQ29" s="606"/>
      <c r="DKR29" s="606">
        <v>15.21391781317471</v>
      </c>
      <c r="DKS29" s="606"/>
      <c r="DKT29" s="606"/>
      <c r="DKU29" s="606">
        <v>15.21391781317471</v>
      </c>
      <c r="DKV29" s="606"/>
      <c r="DKW29" s="606"/>
      <c r="DKX29" s="606">
        <v>15.21391781317471</v>
      </c>
      <c r="DKY29" s="606"/>
      <c r="DKZ29" s="606"/>
      <c r="DLA29" s="606">
        <v>15.21391781317471</v>
      </c>
      <c r="DLB29" s="606"/>
      <c r="DLC29" s="606"/>
      <c r="DLD29" s="606">
        <v>15.21391781317471</v>
      </c>
      <c r="DLE29" s="606"/>
      <c r="DLF29" s="606"/>
      <c r="DLG29" s="606">
        <v>15.21391781317471</v>
      </c>
      <c r="DLH29" s="606"/>
      <c r="DLI29" s="606"/>
      <c r="DLJ29" s="606">
        <v>15.21391781317471</v>
      </c>
      <c r="DLK29" s="606"/>
      <c r="DLL29" s="606"/>
      <c r="DLM29" s="606">
        <v>15.21391781317471</v>
      </c>
      <c r="DLN29" s="606"/>
      <c r="DLO29" s="606"/>
      <c r="DLP29" s="606">
        <v>15.21391781317471</v>
      </c>
      <c r="DLQ29" s="606"/>
      <c r="DLR29" s="606"/>
      <c r="DLS29" s="606">
        <v>15.21391781317471</v>
      </c>
      <c r="DLT29" s="606"/>
      <c r="DLU29" s="606"/>
      <c r="DLV29" s="606">
        <v>15.21391781317471</v>
      </c>
      <c r="DLW29" s="606"/>
      <c r="DLX29" s="606"/>
      <c r="DLY29" s="606">
        <v>15.21391781317471</v>
      </c>
      <c r="DLZ29" s="606"/>
      <c r="DMA29" s="606"/>
      <c r="DMB29" s="606">
        <v>15.21391781317471</v>
      </c>
      <c r="DMC29" s="606"/>
      <c r="DMD29" s="606"/>
      <c r="DME29" s="606">
        <v>15.21391781317471</v>
      </c>
      <c r="DMF29" s="606"/>
      <c r="DMG29" s="606"/>
      <c r="DMH29" s="606">
        <v>15.21391781317471</v>
      </c>
      <c r="DMI29" s="606"/>
      <c r="DMJ29" s="606"/>
      <c r="DMK29" s="606">
        <v>15.21391781317471</v>
      </c>
      <c r="DML29" s="606"/>
      <c r="DMM29" s="606"/>
      <c r="DMN29" s="606">
        <v>15.21391781317471</v>
      </c>
      <c r="DMO29" s="606"/>
      <c r="DMP29" s="606"/>
      <c r="DMQ29" s="606">
        <v>15.21391781317471</v>
      </c>
      <c r="DMR29" s="606"/>
      <c r="DMS29" s="606"/>
      <c r="DMT29" s="606">
        <v>15.21391781317471</v>
      </c>
      <c r="DMU29" s="606"/>
      <c r="DMV29" s="606"/>
      <c r="DMW29" s="606">
        <v>15.21391781317471</v>
      </c>
      <c r="DMX29" s="606"/>
      <c r="DMY29" s="606"/>
      <c r="DMZ29" s="606">
        <v>15.21391781317471</v>
      </c>
      <c r="DNA29" s="606"/>
      <c r="DNB29" s="606"/>
      <c r="DNC29" s="606">
        <v>15.21391781317471</v>
      </c>
      <c r="DND29" s="606"/>
      <c r="DNE29" s="606"/>
      <c r="DNF29" s="606">
        <v>15.21391781317471</v>
      </c>
      <c r="DNG29" s="606"/>
      <c r="DNH29" s="606"/>
      <c r="DNI29" s="606">
        <v>15.21391781317471</v>
      </c>
      <c r="DNJ29" s="606"/>
      <c r="DNK29" s="606"/>
      <c r="DNL29" s="606">
        <v>15.21391781317471</v>
      </c>
      <c r="DNM29" s="606"/>
      <c r="DNN29" s="606"/>
      <c r="DNO29" s="606">
        <v>15.21391781317471</v>
      </c>
      <c r="DNP29" s="606"/>
      <c r="DNQ29" s="606"/>
      <c r="DNR29" s="606">
        <v>15.21391781317471</v>
      </c>
      <c r="DNS29" s="606"/>
      <c r="DNT29" s="606"/>
      <c r="DNU29" s="606">
        <v>15.21391781317471</v>
      </c>
      <c r="DNV29" s="606"/>
      <c r="DNW29" s="606"/>
      <c r="DNX29" s="606">
        <v>15.21391781317471</v>
      </c>
      <c r="DNY29" s="606"/>
      <c r="DNZ29" s="606"/>
      <c r="DOA29" s="606">
        <v>15.21391781317471</v>
      </c>
      <c r="DOB29" s="606"/>
      <c r="DOC29" s="606"/>
      <c r="DOD29" s="606">
        <v>15.21391781317471</v>
      </c>
      <c r="DOE29" s="606"/>
      <c r="DOF29" s="606"/>
      <c r="DOG29" s="606">
        <v>15.21391781317471</v>
      </c>
      <c r="DOH29" s="606"/>
      <c r="DOI29" s="606"/>
      <c r="DOJ29" s="606">
        <v>15.21391781317471</v>
      </c>
      <c r="DOK29" s="606"/>
      <c r="DOL29" s="606"/>
      <c r="DOM29" s="606">
        <v>15.21391781317471</v>
      </c>
      <c r="DON29" s="606"/>
      <c r="DOO29" s="606"/>
      <c r="DOP29" s="606">
        <v>15.21391781317471</v>
      </c>
      <c r="DOQ29" s="606"/>
      <c r="DOR29" s="606"/>
      <c r="DOS29" s="606">
        <v>15.21391781317471</v>
      </c>
      <c r="DOT29" s="606"/>
      <c r="DOU29" s="606"/>
      <c r="DOV29" s="606">
        <v>15.21391781317471</v>
      </c>
      <c r="DOW29" s="606"/>
      <c r="DOX29" s="606"/>
      <c r="DOY29" s="606">
        <v>15.21391781317471</v>
      </c>
      <c r="DOZ29" s="606"/>
      <c r="DPA29" s="606"/>
      <c r="DPB29" s="606">
        <v>15.21391781317471</v>
      </c>
      <c r="DPC29" s="606"/>
      <c r="DPD29" s="606"/>
      <c r="DPE29" s="606">
        <v>15.21391781317471</v>
      </c>
      <c r="DPF29" s="606"/>
      <c r="DPG29" s="606"/>
      <c r="DPH29" s="606">
        <v>15.21391781317471</v>
      </c>
      <c r="DPI29" s="606"/>
      <c r="DPJ29" s="606"/>
      <c r="DPK29" s="606">
        <v>15.21391781317471</v>
      </c>
      <c r="DPL29" s="606"/>
      <c r="DPM29" s="606"/>
      <c r="DPN29" s="606">
        <v>15.21391781317471</v>
      </c>
      <c r="DPO29" s="606"/>
      <c r="DPP29" s="606"/>
      <c r="DPQ29" s="606">
        <v>15.21391781317471</v>
      </c>
      <c r="DPR29" s="606"/>
      <c r="DPS29" s="606"/>
      <c r="DPT29" s="606">
        <v>15.21391781317471</v>
      </c>
      <c r="DPU29" s="606"/>
      <c r="DPV29" s="606"/>
      <c r="DPW29" s="606">
        <v>15.21391781317471</v>
      </c>
      <c r="DPX29" s="606"/>
      <c r="DPY29" s="606"/>
      <c r="DPZ29" s="606">
        <v>15.21391781317471</v>
      </c>
      <c r="DQA29" s="606"/>
      <c r="DQB29" s="606"/>
      <c r="DQC29" s="606">
        <v>15.21391781317471</v>
      </c>
      <c r="DQD29" s="606"/>
      <c r="DQE29" s="606"/>
      <c r="DQF29" s="606">
        <v>15.21391781317471</v>
      </c>
      <c r="DQG29" s="606"/>
      <c r="DQH29" s="606"/>
      <c r="DQI29" s="606">
        <v>15.21391781317471</v>
      </c>
      <c r="DQJ29" s="606"/>
      <c r="DQK29" s="606"/>
      <c r="DQL29" s="606">
        <v>15.21391781317471</v>
      </c>
      <c r="DQM29" s="606"/>
      <c r="DQN29" s="606"/>
      <c r="DQO29" s="606">
        <v>15.21391781317471</v>
      </c>
      <c r="DQP29" s="606"/>
      <c r="DQQ29" s="606"/>
      <c r="DQR29" s="606">
        <v>15.21391781317471</v>
      </c>
      <c r="DQS29" s="606"/>
      <c r="DQT29" s="606"/>
      <c r="DQU29" s="606">
        <v>15.21391781317471</v>
      </c>
      <c r="DQV29" s="606"/>
      <c r="DQW29" s="606"/>
      <c r="DQX29" s="606">
        <v>15.21391781317471</v>
      </c>
      <c r="DQY29" s="606"/>
      <c r="DQZ29" s="606"/>
      <c r="DRA29" s="606">
        <v>15.21391781317471</v>
      </c>
      <c r="DRB29" s="606"/>
      <c r="DRC29" s="606"/>
      <c r="DRD29" s="606">
        <v>15.21391781317471</v>
      </c>
      <c r="DRE29" s="606"/>
      <c r="DRF29" s="606"/>
      <c r="DRG29" s="606">
        <v>15.21391781317471</v>
      </c>
      <c r="DRH29" s="606"/>
      <c r="DRI29" s="606"/>
      <c r="DRJ29" s="606">
        <v>15.21391781317471</v>
      </c>
      <c r="DRK29" s="606"/>
      <c r="DRL29" s="606"/>
      <c r="DRM29" s="606">
        <v>15.21391781317471</v>
      </c>
      <c r="DRN29" s="606"/>
      <c r="DRO29" s="606"/>
      <c r="DRP29" s="606">
        <v>15.21391781317471</v>
      </c>
      <c r="DRQ29" s="606"/>
      <c r="DRR29" s="606"/>
      <c r="DRS29" s="606">
        <v>15.21391781317471</v>
      </c>
      <c r="DRT29" s="606"/>
      <c r="DRU29" s="606"/>
      <c r="DRV29" s="606">
        <v>15.21391781317471</v>
      </c>
      <c r="DRW29" s="606"/>
      <c r="DRX29" s="606"/>
      <c r="DRY29" s="606">
        <v>15.21391781317471</v>
      </c>
      <c r="DRZ29" s="606"/>
      <c r="DSA29" s="606"/>
      <c r="DSB29" s="606">
        <v>15.21391781317471</v>
      </c>
      <c r="DSC29" s="606"/>
      <c r="DSD29" s="606"/>
      <c r="DSE29" s="606">
        <v>15.21391781317471</v>
      </c>
      <c r="DSF29" s="606"/>
      <c r="DSG29" s="606"/>
      <c r="DSH29" s="606">
        <v>15.21391781317471</v>
      </c>
      <c r="DSI29" s="606"/>
      <c r="DSJ29" s="606"/>
      <c r="DSK29" s="606">
        <v>15.21391781317471</v>
      </c>
      <c r="DSL29" s="606"/>
      <c r="DSM29" s="606"/>
      <c r="DSN29" s="606">
        <v>15.21391781317471</v>
      </c>
      <c r="DSO29" s="606"/>
      <c r="DSP29" s="606"/>
      <c r="DSQ29" s="606">
        <v>15.21391781317471</v>
      </c>
      <c r="DSR29" s="606"/>
      <c r="DSS29" s="606"/>
      <c r="DST29" s="606">
        <v>15.21391781317471</v>
      </c>
      <c r="DSU29" s="606"/>
      <c r="DSV29" s="606"/>
      <c r="DSW29" s="606">
        <v>15.21391781317471</v>
      </c>
      <c r="DSX29" s="606"/>
      <c r="DSY29" s="606"/>
      <c r="DSZ29" s="606">
        <v>15.21391781317471</v>
      </c>
      <c r="DTA29" s="606"/>
      <c r="DTB29" s="606"/>
      <c r="DTC29" s="606">
        <v>15.21391781317471</v>
      </c>
      <c r="DTD29" s="606"/>
      <c r="DTE29" s="606"/>
      <c r="DTF29" s="606">
        <v>15.21391781317471</v>
      </c>
      <c r="DTG29" s="606"/>
      <c r="DTH29" s="606"/>
      <c r="DTI29" s="606">
        <v>15.21391781317471</v>
      </c>
      <c r="DTJ29" s="606"/>
      <c r="DTK29" s="606"/>
      <c r="DTL29" s="606">
        <v>15.21391781317471</v>
      </c>
      <c r="DTM29" s="606"/>
      <c r="DTN29" s="606"/>
      <c r="DTO29" s="606">
        <v>15.21391781317471</v>
      </c>
      <c r="DTP29" s="606"/>
      <c r="DTQ29" s="606"/>
      <c r="DTR29" s="606">
        <v>15.21391781317471</v>
      </c>
      <c r="DTS29" s="606"/>
      <c r="DTT29" s="606"/>
      <c r="DTU29" s="606">
        <v>15.21391781317471</v>
      </c>
      <c r="DTV29" s="606"/>
      <c r="DTW29" s="606"/>
      <c r="DTX29" s="606">
        <v>15.21391781317471</v>
      </c>
      <c r="DTY29" s="606"/>
      <c r="DTZ29" s="606"/>
      <c r="DUA29" s="606">
        <v>15.21391781317471</v>
      </c>
      <c r="DUB29" s="606"/>
      <c r="DUC29" s="606"/>
      <c r="DUD29" s="606">
        <v>15.21391781317471</v>
      </c>
      <c r="DUE29" s="606"/>
      <c r="DUF29" s="606"/>
      <c r="DUG29" s="606">
        <v>15.21391781317471</v>
      </c>
      <c r="DUH29" s="606"/>
      <c r="DUI29" s="606"/>
      <c r="DUJ29" s="606">
        <v>15.21391781317471</v>
      </c>
      <c r="DUK29" s="606"/>
      <c r="DUL29" s="606"/>
      <c r="DUM29" s="606">
        <v>15.21391781317471</v>
      </c>
      <c r="DUN29" s="606"/>
      <c r="DUO29" s="606"/>
      <c r="DUP29" s="606">
        <v>15.21391781317471</v>
      </c>
      <c r="DUQ29" s="606"/>
      <c r="DUR29" s="606"/>
      <c r="DUS29" s="606">
        <v>15.21391781317471</v>
      </c>
      <c r="DUT29" s="606"/>
      <c r="DUU29" s="606"/>
      <c r="DUV29" s="606">
        <v>15.21391781317471</v>
      </c>
      <c r="DUW29" s="606"/>
      <c r="DUX29" s="606"/>
      <c r="DUY29" s="606">
        <v>15.21391781317471</v>
      </c>
      <c r="DUZ29" s="606"/>
      <c r="DVA29" s="606"/>
      <c r="DVB29" s="606">
        <v>15.21391781317471</v>
      </c>
      <c r="DVC29" s="606"/>
      <c r="DVD29" s="606"/>
      <c r="DVE29" s="606">
        <v>15.21391781317471</v>
      </c>
      <c r="DVF29" s="606"/>
      <c r="DVG29" s="606"/>
      <c r="DVH29" s="606">
        <v>15.21391781317471</v>
      </c>
      <c r="DVI29" s="606"/>
      <c r="DVJ29" s="606"/>
      <c r="DVK29" s="606">
        <v>15.21391781317471</v>
      </c>
      <c r="DVL29" s="606"/>
      <c r="DVM29" s="606"/>
      <c r="DVN29" s="606">
        <v>15.21391781317471</v>
      </c>
      <c r="DVO29" s="606"/>
      <c r="DVP29" s="606"/>
      <c r="DVQ29" s="606">
        <v>15.21391781317471</v>
      </c>
      <c r="DVR29" s="606"/>
      <c r="DVS29" s="606"/>
      <c r="DVT29" s="606">
        <v>15.21391781317471</v>
      </c>
      <c r="DVU29" s="606"/>
      <c r="DVV29" s="606"/>
      <c r="DVW29" s="606">
        <v>15.21391781317471</v>
      </c>
      <c r="DVX29" s="606"/>
      <c r="DVY29" s="606"/>
      <c r="DVZ29" s="606">
        <v>15.21391781317471</v>
      </c>
      <c r="DWA29" s="606"/>
      <c r="DWB29" s="606"/>
      <c r="DWC29" s="606">
        <v>15.21391781317471</v>
      </c>
      <c r="DWD29" s="606"/>
      <c r="DWE29" s="606"/>
      <c r="DWF29" s="606">
        <v>15.21391781317471</v>
      </c>
      <c r="DWG29" s="606"/>
      <c r="DWH29" s="606"/>
      <c r="DWI29" s="606">
        <v>15.21391781317471</v>
      </c>
      <c r="DWJ29" s="606"/>
      <c r="DWK29" s="606"/>
      <c r="DWL29" s="606">
        <v>15.21391781317471</v>
      </c>
      <c r="DWM29" s="606"/>
      <c r="DWN29" s="606"/>
      <c r="DWO29" s="606">
        <v>15.21391781317471</v>
      </c>
      <c r="DWP29" s="606"/>
      <c r="DWQ29" s="606"/>
      <c r="DWR29" s="606">
        <v>15.21391781317471</v>
      </c>
      <c r="DWS29" s="606"/>
      <c r="DWT29" s="606"/>
      <c r="DWU29" s="606">
        <v>15.21391781317471</v>
      </c>
      <c r="DWV29" s="606"/>
      <c r="DWW29" s="606"/>
      <c r="DWX29" s="606">
        <v>15.21391781317471</v>
      </c>
      <c r="DWY29" s="606"/>
      <c r="DWZ29" s="606"/>
      <c r="DXA29" s="606">
        <v>15.21391781317471</v>
      </c>
      <c r="DXB29" s="606"/>
      <c r="DXC29" s="606"/>
      <c r="DXD29" s="606">
        <v>15.21391781317471</v>
      </c>
      <c r="DXE29" s="606"/>
      <c r="DXF29" s="606"/>
      <c r="DXG29" s="606">
        <v>15.21391781317471</v>
      </c>
      <c r="DXH29" s="606"/>
      <c r="DXI29" s="606"/>
      <c r="DXJ29" s="606">
        <v>15.21391781317471</v>
      </c>
      <c r="DXK29" s="606"/>
      <c r="DXL29" s="606"/>
      <c r="DXM29" s="606">
        <v>15.21391781317471</v>
      </c>
      <c r="DXN29" s="606"/>
      <c r="DXO29" s="606"/>
      <c r="DXP29" s="606">
        <v>15.21391781317471</v>
      </c>
      <c r="DXQ29" s="606"/>
      <c r="DXR29" s="606"/>
      <c r="DXS29" s="606">
        <v>15.21391781317471</v>
      </c>
      <c r="DXT29" s="606"/>
      <c r="DXU29" s="606"/>
      <c r="DXV29" s="606">
        <v>15.21391781317471</v>
      </c>
      <c r="DXW29" s="606"/>
      <c r="DXX29" s="606"/>
      <c r="DXY29" s="606">
        <v>15.21391781317471</v>
      </c>
      <c r="DXZ29" s="606"/>
      <c r="DYA29" s="606"/>
      <c r="DYB29" s="606">
        <v>15.21391781317471</v>
      </c>
      <c r="DYC29" s="606"/>
      <c r="DYD29" s="606"/>
      <c r="DYE29" s="606">
        <v>15.21391781317471</v>
      </c>
      <c r="DYF29" s="606"/>
      <c r="DYG29" s="606"/>
      <c r="DYH29" s="606">
        <v>15.21391781317471</v>
      </c>
      <c r="DYI29" s="606"/>
      <c r="DYJ29" s="606"/>
      <c r="DYK29" s="606">
        <v>15.21391781317471</v>
      </c>
      <c r="DYL29" s="606"/>
      <c r="DYM29" s="606"/>
      <c r="DYN29" s="606">
        <v>15.21391781317471</v>
      </c>
      <c r="DYO29" s="606"/>
      <c r="DYP29" s="606"/>
      <c r="DYQ29" s="606">
        <v>15.21391781317471</v>
      </c>
      <c r="DYR29" s="606"/>
      <c r="DYS29" s="606"/>
      <c r="DYT29" s="606">
        <v>15.21391781317471</v>
      </c>
      <c r="DYU29" s="606"/>
      <c r="DYV29" s="606"/>
      <c r="DYW29" s="606">
        <v>15.21391781317471</v>
      </c>
      <c r="DYX29" s="606"/>
      <c r="DYY29" s="606"/>
      <c r="DYZ29" s="606">
        <v>15.21391781317471</v>
      </c>
      <c r="DZA29" s="606"/>
      <c r="DZB29" s="606"/>
      <c r="DZC29" s="606">
        <v>15.21391781317471</v>
      </c>
      <c r="DZD29" s="606"/>
      <c r="DZE29" s="606"/>
      <c r="DZF29" s="606">
        <v>15.21391781317471</v>
      </c>
      <c r="DZG29" s="606"/>
      <c r="DZH29" s="606"/>
      <c r="DZI29" s="606">
        <v>15.21391781317471</v>
      </c>
      <c r="DZJ29" s="606"/>
      <c r="DZK29" s="606"/>
      <c r="DZL29" s="606">
        <v>15.21391781317471</v>
      </c>
      <c r="DZM29" s="606"/>
      <c r="DZN29" s="606"/>
      <c r="DZO29" s="606">
        <v>15.21391781317471</v>
      </c>
      <c r="DZP29" s="606"/>
      <c r="DZQ29" s="606"/>
      <c r="DZR29" s="606">
        <v>15.21391781317471</v>
      </c>
      <c r="DZS29" s="606"/>
      <c r="DZT29" s="606"/>
      <c r="DZU29" s="606">
        <v>15.21391781317471</v>
      </c>
      <c r="DZV29" s="606"/>
      <c r="DZW29" s="606"/>
      <c r="DZX29" s="606">
        <v>15.21391781317471</v>
      </c>
      <c r="DZY29" s="606"/>
      <c r="DZZ29" s="606"/>
      <c r="EAA29" s="606">
        <v>15.21391781317471</v>
      </c>
      <c r="EAB29" s="606"/>
      <c r="EAC29" s="606"/>
      <c r="EAD29" s="606">
        <v>15.21391781317471</v>
      </c>
      <c r="EAE29" s="606"/>
      <c r="EAF29" s="606"/>
      <c r="EAG29" s="606">
        <v>15.21391781317471</v>
      </c>
      <c r="EAH29" s="606"/>
      <c r="EAI29" s="606"/>
      <c r="EAJ29" s="606">
        <v>15.21391781317471</v>
      </c>
      <c r="EAK29" s="606"/>
      <c r="EAL29" s="606"/>
      <c r="EAM29" s="606">
        <v>15.21391781317471</v>
      </c>
      <c r="EAN29" s="606"/>
      <c r="EAO29" s="606"/>
      <c r="EAP29" s="606">
        <v>15.21391781317471</v>
      </c>
      <c r="EAQ29" s="606"/>
      <c r="EAR29" s="606"/>
      <c r="EAS29" s="606">
        <v>15.21391781317471</v>
      </c>
      <c r="EAT29" s="606"/>
      <c r="EAU29" s="606"/>
      <c r="EAV29" s="606">
        <v>15.21391781317471</v>
      </c>
      <c r="EAW29" s="606"/>
      <c r="EAX29" s="606"/>
      <c r="EAY29" s="606">
        <v>15.21391781317471</v>
      </c>
      <c r="EAZ29" s="606"/>
      <c r="EBA29" s="606"/>
      <c r="EBB29" s="606">
        <v>15.21391781317471</v>
      </c>
      <c r="EBC29" s="606"/>
      <c r="EBD29" s="606"/>
      <c r="EBE29" s="606">
        <v>15.21391781317471</v>
      </c>
      <c r="EBF29" s="606"/>
      <c r="EBG29" s="606"/>
      <c r="EBH29" s="606">
        <v>15.21391781317471</v>
      </c>
      <c r="EBI29" s="606"/>
      <c r="EBJ29" s="606"/>
      <c r="EBK29" s="606">
        <v>15.21391781317471</v>
      </c>
      <c r="EBL29" s="606"/>
      <c r="EBM29" s="606"/>
      <c r="EBN29" s="606">
        <v>15.21391781317471</v>
      </c>
      <c r="EBO29" s="606"/>
      <c r="EBP29" s="606"/>
      <c r="EBQ29" s="606">
        <v>15.21391781317471</v>
      </c>
      <c r="EBR29" s="606"/>
      <c r="EBS29" s="606"/>
      <c r="EBT29" s="606">
        <v>15.21391781317471</v>
      </c>
      <c r="EBU29" s="606"/>
      <c r="EBV29" s="606"/>
      <c r="EBW29" s="606">
        <v>15.21391781317471</v>
      </c>
      <c r="EBX29" s="606"/>
      <c r="EBY29" s="606"/>
      <c r="EBZ29" s="606">
        <v>15.21391781317471</v>
      </c>
      <c r="ECA29" s="606"/>
      <c r="ECB29" s="606"/>
      <c r="ECC29" s="606">
        <v>15.21391781317471</v>
      </c>
      <c r="ECD29" s="606"/>
      <c r="ECE29" s="606"/>
      <c r="ECF29" s="606">
        <v>15.21391781317471</v>
      </c>
      <c r="ECG29" s="606"/>
      <c r="ECH29" s="606"/>
      <c r="ECI29" s="606">
        <v>15.21391781317471</v>
      </c>
      <c r="ECJ29" s="606"/>
      <c r="ECK29" s="606"/>
      <c r="ECL29" s="606">
        <v>15.21391781317471</v>
      </c>
      <c r="ECM29" s="606"/>
      <c r="ECN29" s="606"/>
      <c r="ECO29" s="606">
        <v>15.21391781317471</v>
      </c>
      <c r="ECP29" s="606"/>
      <c r="ECQ29" s="606"/>
      <c r="ECR29" s="606">
        <v>15.21391781317471</v>
      </c>
      <c r="ECS29" s="606"/>
      <c r="ECT29" s="606"/>
      <c r="ECU29" s="606">
        <v>15.21391781317471</v>
      </c>
      <c r="ECV29" s="606"/>
      <c r="ECW29" s="606"/>
      <c r="ECX29" s="606">
        <v>15.21391781317471</v>
      </c>
      <c r="ECY29" s="606"/>
      <c r="ECZ29" s="606"/>
      <c r="EDA29" s="606">
        <v>15.21391781317471</v>
      </c>
      <c r="EDB29" s="606"/>
      <c r="EDC29" s="606"/>
      <c r="EDD29" s="606">
        <v>15.21391781317471</v>
      </c>
      <c r="EDE29" s="606"/>
      <c r="EDF29" s="606"/>
      <c r="EDG29" s="606">
        <v>15.21391781317471</v>
      </c>
      <c r="EDH29" s="606"/>
      <c r="EDI29" s="606"/>
      <c r="EDJ29" s="606">
        <v>15.21391781317471</v>
      </c>
      <c r="EDK29" s="606"/>
      <c r="EDL29" s="606"/>
      <c r="EDM29" s="606">
        <v>15.21391781317471</v>
      </c>
      <c r="EDN29" s="606"/>
      <c r="EDO29" s="606"/>
      <c r="EDP29" s="606">
        <v>15.21391781317471</v>
      </c>
      <c r="EDQ29" s="606"/>
      <c r="EDR29" s="606"/>
      <c r="EDS29" s="606">
        <v>15.21391781317471</v>
      </c>
      <c r="EDT29" s="606"/>
      <c r="EDU29" s="606"/>
      <c r="EDV29" s="606">
        <v>15.21391781317471</v>
      </c>
      <c r="EDW29" s="606"/>
      <c r="EDX29" s="606"/>
      <c r="EDY29" s="606">
        <v>15.21391781317471</v>
      </c>
      <c r="EDZ29" s="606"/>
      <c r="EEA29" s="606"/>
      <c r="EEB29" s="606">
        <v>15.21391781317471</v>
      </c>
      <c r="EEC29" s="606"/>
      <c r="EED29" s="606"/>
      <c r="EEE29" s="606">
        <v>15.21391781317471</v>
      </c>
      <c r="EEF29" s="606"/>
      <c r="EEG29" s="606"/>
      <c r="EEH29" s="606">
        <v>15.21391781317471</v>
      </c>
      <c r="EEI29" s="606"/>
      <c r="EEJ29" s="606"/>
      <c r="EEK29" s="606">
        <v>15.21391781317471</v>
      </c>
      <c r="EEL29" s="606"/>
      <c r="EEM29" s="606"/>
      <c r="EEN29" s="606">
        <v>15.21391781317471</v>
      </c>
      <c r="EEO29" s="606"/>
      <c r="EEP29" s="606"/>
      <c r="EEQ29" s="606">
        <v>15.21391781317471</v>
      </c>
      <c r="EER29" s="606"/>
      <c r="EES29" s="606"/>
      <c r="EET29" s="606">
        <v>15.21391781317471</v>
      </c>
      <c r="EEU29" s="606"/>
      <c r="EEV29" s="606"/>
      <c r="EEW29" s="606">
        <v>15.21391781317471</v>
      </c>
      <c r="EEX29" s="606"/>
      <c r="EEY29" s="606"/>
      <c r="EEZ29" s="606">
        <v>15.21391781317471</v>
      </c>
      <c r="EFA29" s="606"/>
      <c r="EFB29" s="606"/>
      <c r="EFC29" s="606">
        <v>15.21391781317471</v>
      </c>
      <c r="EFD29" s="606"/>
      <c r="EFE29" s="606"/>
      <c r="EFF29" s="606">
        <v>15.21391781317471</v>
      </c>
      <c r="EFG29" s="606"/>
      <c r="EFH29" s="606"/>
      <c r="EFI29" s="606">
        <v>15.21391781317471</v>
      </c>
      <c r="EFJ29" s="606"/>
      <c r="EFK29" s="606"/>
      <c r="EFL29" s="606">
        <v>15.21391781317471</v>
      </c>
      <c r="EFM29" s="606"/>
      <c r="EFN29" s="606"/>
      <c r="EFO29" s="606">
        <v>15.21391781317471</v>
      </c>
      <c r="EFP29" s="606"/>
      <c r="EFQ29" s="606"/>
      <c r="EFR29" s="606">
        <v>15.21391781317471</v>
      </c>
      <c r="EFS29" s="606"/>
      <c r="EFT29" s="606"/>
      <c r="EFU29" s="606">
        <v>15.21391781317471</v>
      </c>
      <c r="EFV29" s="606"/>
      <c r="EFW29" s="606"/>
      <c r="EFX29" s="606">
        <v>15.21391781317471</v>
      </c>
      <c r="EFY29" s="606"/>
      <c r="EFZ29" s="606"/>
      <c r="EGA29" s="606">
        <v>15.21391781317471</v>
      </c>
      <c r="EGB29" s="606"/>
      <c r="EGC29" s="606"/>
      <c r="EGD29" s="606">
        <v>15.21391781317471</v>
      </c>
      <c r="EGE29" s="606"/>
      <c r="EGF29" s="606"/>
      <c r="EGG29" s="606">
        <v>15.21391781317471</v>
      </c>
      <c r="EGH29" s="606"/>
      <c r="EGI29" s="606"/>
      <c r="EGJ29" s="606">
        <v>15.21391781317471</v>
      </c>
      <c r="EGK29" s="606"/>
      <c r="EGL29" s="606"/>
      <c r="EGM29" s="606">
        <v>15.21391781317471</v>
      </c>
      <c r="EGN29" s="606"/>
      <c r="EGO29" s="606"/>
      <c r="EGP29" s="606">
        <v>15.21391781317471</v>
      </c>
      <c r="EGQ29" s="606"/>
      <c r="EGR29" s="606"/>
      <c r="EGS29" s="606">
        <v>15.21391781317471</v>
      </c>
      <c r="EGT29" s="606"/>
      <c r="EGU29" s="606"/>
      <c r="EGV29" s="606">
        <v>15.21391781317471</v>
      </c>
      <c r="EGW29" s="606"/>
      <c r="EGX29" s="606"/>
      <c r="EGY29" s="606">
        <v>15.21391781317471</v>
      </c>
      <c r="EGZ29" s="606"/>
      <c r="EHA29" s="606"/>
      <c r="EHB29" s="606">
        <v>15.21391781317471</v>
      </c>
      <c r="EHC29" s="606"/>
      <c r="EHD29" s="606"/>
      <c r="EHE29" s="606">
        <v>15.21391781317471</v>
      </c>
      <c r="EHF29" s="606"/>
      <c r="EHG29" s="606"/>
      <c r="EHH29" s="606">
        <v>15.21391781317471</v>
      </c>
      <c r="EHI29" s="606"/>
      <c r="EHJ29" s="606"/>
      <c r="EHK29" s="606">
        <v>15.21391781317471</v>
      </c>
      <c r="EHL29" s="606"/>
      <c r="EHM29" s="606"/>
      <c r="EHN29" s="606">
        <v>15.21391781317471</v>
      </c>
      <c r="EHO29" s="606"/>
      <c r="EHP29" s="606"/>
      <c r="EHQ29" s="606">
        <v>15.21391781317471</v>
      </c>
      <c r="EHR29" s="606"/>
      <c r="EHS29" s="606"/>
      <c r="EHT29" s="606">
        <v>15.21391781317471</v>
      </c>
      <c r="EHU29" s="606"/>
      <c r="EHV29" s="606"/>
      <c r="EHW29" s="606">
        <v>15.21391781317471</v>
      </c>
      <c r="EHX29" s="606"/>
      <c r="EHY29" s="606"/>
      <c r="EHZ29" s="606">
        <v>15.21391781317471</v>
      </c>
      <c r="EIA29" s="606"/>
      <c r="EIB29" s="606"/>
      <c r="EIC29" s="606">
        <v>15.21391781317471</v>
      </c>
      <c r="EID29" s="606"/>
      <c r="EIE29" s="606"/>
      <c r="EIF29" s="606">
        <v>15.21391781317471</v>
      </c>
      <c r="EIG29" s="606"/>
      <c r="EIH29" s="606"/>
      <c r="EII29" s="606">
        <v>15.21391781317471</v>
      </c>
      <c r="EIJ29" s="606"/>
      <c r="EIK29" s="606"/>
      <c r="EIL29" s="606">
        <v>15.21391781317471</v>
      </c>
      <c r="EIM29" s="606"/>
      <c r="EIN29" s="606"/>
      <c r="EIO29" s="606">
        <v>15.21391781317471</v>
      </c>
      <c r="EIP29" s="606"/>
      <c r="EIQ29" s="606"/>
      <c r="EIR29" s="606">
        <v>15.21391781317471</v>
      </c>
      <c r="EIS29" s="606"/>
      <c r="EIT29" s="606"/>
      <c r="EIU29" s="606">
        <v>15.21391781317471</v>
      </c>
      <c r="EIV29" s="606"/>
      <c r="EIW29" s="606"/>
      <c r="EIX29" s="606">
        <v>15.21391781317471</v>
      </c>
      <c r="EIY29" s="606"/>
      <c r="EIZ29" s="606"/>
      <c r="EJA29" s="606">
        <v>15.21391781317471</v>
      </c>
      <c r="EJB29" s="606"/>
      <c r="EJC29" s="606"/>
      <c r="EJD29" s="606">
        <v>15.21391781317471</v>
      </c>
      <c r="EJE29" s="606"/>
      <c r="EJF29" s="606"/>
      <c r="EJG29" s="606">
        <v>15.21391781317471</v>
      </c>
      <c r="EJH29" s="606"/>
      <c r="EJI29" s="606"/>
      <c r="EJJ29" s="606">
        <v>15.21391781317471</v>
      </c>
      <c r="EJK29" s="606"/>
      <c r="EJL29" s="606"/>
      <c r="EJM29" s="606">
        <v>15.21391781317471</v>
      </c>
      <c r="EJN29" s="606"/>
      <c r="EJO29" s="606"/>
      <c r="EJP29" s="606">
        <v>15.21391781317471</v>
      </c>
      <c r="EJQ29" s="606"/>
      <c r="EJR29" s="606"/>
      <c r="EJS29" s="606">
        <v>15.21391781317471</v>
      </c>
      <c r="EJT29" s="606"/>
      <c r="EJU29" s="606"/>
      <c r="EJV29" s="606">
        <v>15.21391781317471</v>
      </c>
      <c r="EJW29" s="606"/>
      <c r="EJX29" s="606"/>
      <c r="EJY29" s="606">
        <v>15.21391781317471</v>
      </c>
      <c r="EJZ29" s="606"/>
      <c r="EKA29" s="606"/>
      <c r="EKB29" s="606">
        <v>15.21391781317471</v>
      </c>
      <c r="EKC29" s="606"/>
      <c r="EKD29" s="606"/>
      <c r="EKE29" s="606">
        <v>15.21391781317471</v>
      </c>
      <c r="EKF29" s="606"/>
      <c r="EKG29" s="606"/>
      <c r="EKH29" s="606">
        <v>15.21391781317471</v>
      </c>
      <c r="EKI29" s="606"/>
      <c r="EKJ29" s="606"/>
      <c r="EKK29" s="606">
        <v>15.21391781317471</v>
      </c>
      <c r="EKL29" s="606"/>
      <c r="EKM29" s="606"/>
      <c r="EKN29" s="606">
        <v>15.21391781317471</v>
      </c>
      <c r="EKO29" s="606"/>
      <c r="EKP29" s="606"/>
      <c r="EKQ29" s="606">
        <v>15.21391781317471</v>
      </c>
      <c r="EKR29" s="606"/>
      <c r="EKS29" s="606"/>
      <c r="EKT29" s="606">
        <v>15.21391781317471</v>
      </c>
      <c r="EKU29" s="606"/>
      <c r="EKV29" s="606"/>
      <c r="EKW29" s="606">
        <v>15.21391781317471</v>
      </c>
      <c r="EKX29" s="606"/>
      <c r="EKY29" s="606"/>
      <c r="EKZ29" s="606">
        <v>15.21391781317471</v>
      </c>
      <c r="ELA29" s="606"/>
      <c r="ELB29" s="606"/>
      <c r="ELC29" s="606">
        <v>15.21391781317471</v>
      </c>
      <c r="ELD29" s="606"/>
      <c r="ELE29" s="606"/>
      <c r="ELF29" s="606">
        <v>15.21391781317471</v>
      </c>
      <c r="ELG29" s="606"/>
      <c r="ELH29" s="606"/>
      <c r="ELI29" s="606">
        <v>15.21391781317471</v>
      </c>
      <c r="ELJ29" s="606"/>
      <c r="ELK29" s="606"/>
      <c r="ELL29" s="606">
        <v>15.21391781317471</v>
      </c>
      <c r="ELM29" s="606"/>
      <c r="ELN29" s="606"/>
      <c r="ELO29" s="606">
        <v>15.21391781317471</v>
      </c>
      <c r="ELP29" s="606"/>
      <c r="ELQ29" s="606"/>
      <c r="ELR29" s="606">
        <v>15.21391781317471</v>
      </c>
      <c r="ELS29" s="606"/>
      <c r="ELT29" s="606"/>
      <c r="ELU29" s="606">
        <v>15.21391781317471</v>
      </c>
      <c r="ELV29" s="606"/>
      <c r="ELW29" s="606"/>
      <c r="ELX29" s="606">
        <v>15.21391781317471</v>
      </c>
      <c r="ELY29" s="606"/>
      <c r="ELZ29" s="606"/>
      <c r="EMA29" s="606">
        <v>15.21391781317471</v>
      </c>
      <c r="EMB29" s="606"/>
      <c r="EMC29" s="606"/>
      <c r="EMD29" s="606">
        <v>15.21391781317471</v>
      </c>
      <c r="EME29" s="606"/>
      <c r="EMF29" s="606"/>
      <c r="EMG29" s="606">
        <v>15.21391781317471</v>
      </c>
      <c r="EMH29" s="606"/>
      <c r="EMI29" s="606"/>
      <c r="EMJ29" s="606">
        <v>15.21391781317471</v>
      </c>
      <c r="EMK29" s="606"/>
      <c r="EML29" s="606"/>
      <c r="EMM29" s="606">
        <v>15.21391781317471</v>
      </c>
      <c r="EMN29" s="606"/>
      <c r="EMO29" s="606"/>
      <c r="EMP29" s="606">
        <v>15.21391781317471</v>
      </c>
      <c r="EMQ29" s="606"/>
      <c r="EMR29" s="606"/>
      <c r="EMS29" s="606">
        <v>15.21391781317471</v>
      </c>
      <c r="EMT29" s="606"/>
      <c r="EMU29" s="606"/>
      <c r="EMV29" s="606">
        <v>15.21391781317471</v>
      </c>
      <c r="EMW29" s="606"/>
      <c r="EMX29" s="606"/>
      <c r="EMY29" s="606">
        <v>15.21391781317471</v>
      </c>
      <c r="EMZ29" s="606"/>
      <c r="ENA29" s="606"/>
      <c r="ENB29" s="606">
        <v>15.21391781317471</v>
      </c>
      <c r="ENC29" s="606"/>
      <c r="END29" s="606"/>
      <c r="ENE29" s="606">
        <v>15.21391781317471</v>
      </c>
      <c r="ENF29" s="606"/>
      <c r="ENG29" s="606"/>
      <c r="ENH29" s="606">
        <v>15.21391781317471</v>
      </c>
      <c r="ENI29" s="606"/>
      <c r="ENJ29" s="606"/>
      <c r="ENK29" s="606">
        <v>15.21391781317471</v>
      </c>
      <c r="ENL29" s="606"/>
      <c r="ENM29" s="606"/>
      <c r="ENN29" s="606">
        <v>15.21391781317471</v>
      </c>
      <c r="ENO29" s="606"/>
      <c r="ENP29" s="606"/>
      <c r="ENQ29" s="606">
        <v>15.21391781317471</v>
      </c>
      <c r="ENR29" s="606"/>
      <c r="ENS29" s="606"/>
      <c r="ENT29" s="606">
        <v>15.21391781317471</v>
      </c>
      <c r="ENU29" s="606"/>
      <c r="ENV29" s="606"/>
      <c r="ENW29" s="606">
        <v>15.21391781317471</v>
      </c>
      <c r="ENX29" s="606"/>
      <c r="ENY29" s="606"/>
      <c r="ENZ29" s="606">
        <v>15.21391781317471</v>
      </c>
      <c r="EOA29" s="606"/>
      <c r="EOB29" s="606"/>
      <c r="EOC29" s="606">
        <v>15.21391781317471</v>
      </c>
      <c r="EOD29" s="606"/>
      <c r="EOE29" s="606"/>
      <c r="EOF29" s="606">
        <v>15.21391781317471</v>
      </c>
      <c r="EOG29" s="606"/>
      <c r="EOH29" s="606"/>
      <c r="EOI29" s="606">
        <v>15.21391781317471</v>
      </c>
      <c r="EOJ29" s="606"/>
      <c r="EOK29" s="606"/>
      <c r="EOL29" s="606">
        <v>15.21391781317471</v>
      </c>
      <c r="EOM29" s="606"/>
      <c r="EON29" s="606"/>
      <c r="EOO29" s="606">
        <v>15.21391781317471</v>
      </c>
      <c r="EOP29" s="606"/>
      <c r="EOQ29" s="606"/>
      <c r="EOR29" s="606">
        <v>15.21391781317471</v>
      </c>
      <c r="EOS29" s="606"/>
      <c r="EOT29" s="606"/>
      <c r="EOU29" s="606">
        <v>15.21391781317471</v>
      </c>
      <c r="EOV29" s="606"/>
      <c r="EOW29" s="606"/>
      <c r="EOX29" s="606">
        <v>15.21391781317471</v>
      </c>
      <c r="EOY29" s="606"/>
      <c r="EOZ29" s="606"/>
      <c r="EPA29" s="606">
        <v>15.21391781317471</v>
      </c>
      <c r="EPB29" s="606"/>
      <c r="EPC29" s="606"/>
      <c r="EPD29" s="606">
        <v>15.21391781317471</v>
      </c>
      <c r="EPE29" s="606"/>
      <c r="EPF29" s="606"/>
      <c r="EPG29" s="606">
        <v>15.21391781317471</v>
      </c>
      <c r="EPH29" s="606"/>
      <c r="EPI29" s="606"/>
      <c r="EPJ29" s="606">
        <v>15.21391781317471</v>
      </c>
      <c r="EPK29" s="606"/>
      <c r="EPL29" s="606"/>
      <c r="EPM29" s="606">
        <v>15.21391781317471</v>
      </c>
      <c r="EPN29" s="606"/>
      <c r="EPO29" s="606"/>
      <c r="EPP29" s="606">
        <v>15.21391781317471</v>
      </c>
      <c r="EPQ29" s="606"/>
      <c r="EPR29" s="606"/>
      <c r="EPS29" s="606">
        <v>15.21391781317471</v>
      </c>
      <c r="EPT29" s="606"/>
      <c r="EPU29" s="606"/>
      <c r="EPV29" s="606">
        <v>15.21391781317471</v>
      </c>
      <c r="EPW29" s="606"/>
      <c r="EPX29" s="606"/>
      <c r="EPY29" s="606">
        <v>15.21391781317471</v>
      </c>
      <c r="EPZ29" s="606"/>
      <c r="EQA29" s="606"/>
      <c r="EQB29" s="606">
        <v>15.21391781317471</v>
      </c>
      <c r="EQC29" s="606"/>
      <c r="EQD29" s="606"/>
      <c r="EQE29" s="606">
        <v>15.21391781317471</v>
      </c>
      <c r="EQF29" s="606"/>
      <c r="EQG29" s="606"/>
      <c r="EQH29" s="606">
        <v>15.21391781317471</v>
      </c>
      <c r="EQI29" s="606"/>
      <c r="EQJ29" s="606"/>
      <c r="EQK29" s="606">
        <v>15.21391781317471</v>
      </c>
      <c r="EQL29" s="606"/>
      <c r="EQM29" s="606"/>
      <c r="EQN29" s="606">
        <v>15.21391781317471</v>
      </c>
      <c r="EQO29" s="606"/>
      <c r="EQP29" s="606"/>
      <c r="EQQ29" s="606">
        <v>15.21391781317471</v>
      </c>
      <c r="EQR29" s="606"/>
      <c r="EQS29" s="606"/>
      <c r="EQT29" s="606">
        <v>15.21391781317471</v>
      </c>
      <c r="EQU29" s="606"/>
      <c r="EQV29" s="606"/>
      <c r="EQW29" s="606">
        <v>15.21391781317471</v>
      </c>
      <c r="EQX29" s="606"/>
      <c r="EQY29" s="606"/>
      <c r="EQZ29" s="606">
        <v>15.21391781317471</v>
      </c>
      <c r="ERA29" s="606"/>
      <c r="ERB29" s="606"/>
      <c r="ERC29" s="606">
        <v>15.21391781317471</v>
      </c>
      <c r="ERD29" s="606"/>
      <c r="ERE29" s="606"/>
      <c r="ERF29" s="606">
        <v>15.21391781317471</v>
      </c>
      <c r="ERG29" s="606"/>
      <c r="ERH29" s="606"/>
      <c r="ERI29" s="606">
        <v>15.21391781317471</v>
      </c>
      <c r="ERJ29" s="606"/>
      <c r="ERK29" s="606"/>
      <c r="ERL29" s="606">
        <v>15.21391781317471</v>
      </c>
      <c r="ERM29" s="606"/>
      <c r="ERN29" s="606"/>
      <c r="ERO29" s="606">
        <v>15.21391781317471</v>
      </c>
      <c r="ERP29" s="606"/>
      <c r="ERQ29" s="606"/>
      <c r="ERR29" s="606">
        <v>15.21391781317471</v>
      </c>
      <c r="ERS29" s="606"/>
      <c r="ERT29" s="606"/>
      <c r="ERU29" s="606">
        <v>15.21391781317471</v>
      </c>
      <c r="ERV29" s="606"/>
      <c r="ERW29" s="606"/>
      <c r="ERX29" s="606">
        <v>15.21391781317471</v>
      </c>
      <c r="ERY29" s="606"/>
      <c r="ERZ29" s="606"/>
      <c r="ESA29" s="606">
        <v>15.21391781317471</v>
      </c>
      <c r="ESB29" s="606"/>
      <c r="ESC29" s="606"/>
      <c r="ESD29" s="606">
        <v>15.21391781317471</v>
      </c>
      <c r="ESE29" s="606"/>
      <c r="ESF29" s="606"/>
      <c r="ESG29" s="606">
        <v>15.21391781317471</v>
      </c>
      <c r="ESH29" s="606"/>
      <c r="ESI29" s="606"/>
      <c r="ESJ29" s="606">
        <v>15.21391781317471</v>
      </c>
      <c r="ESK29" s="606"/>
      <c r="ESL29" s="606"/>
      <c r="ESM29" s="606">
        <v>15.21391781317471</v>
      </c>
      <c r="ESN29" s="606"/>
      <c r="ESO29" s="606"/>
      <c r="ESP29" s="606">
        <v>15.21391781317471</v>
      </c>
      <c r="ESQ29" s="606"/>
      <c r="ESR29" s="606"/>
      <c r="ESS29" s="606">
        <v>15.21391781317471</v>
      </c>
      <c r="EST29" s="606"/>
      <c r="ESU29" s="606"/>
      <c r="ESV29" s="606">
        <v>15.21391781317471</v>
      </c>
      <c r="ESW29" s="606"/>
      <c r="ESX29" s="606"/>
      <c r="ESY29" s="606">
        <v>15.21391781317471</v>
      </c>
      <c r="ESZ29" s="606"/>
      <c r="ETA29" s="606"/>
      <c r="ETB29" s="606">
        <v>15.21391781317471</v>
      </c>
      <c r="ETC29" s="606"/>
      <c r="ETD29" s="606"/>
      <c r="ETE29" s="606">
        <v>15.21391781317471</v>
      </c>
      <c r="ETF29" s="606"/>
      <c r="ETG29" s="606"/>
      <c r="ETH29" s="606">
        <v>15.21391781317471</v>
      </c>
      <c r="ETI29" s="606"/>
      <c r="ETJ29" s="606"/>
      <c r="ETK29" s="606">
        <v>15.21391781317471</v>
      </c>
      <c r="ETL29" s="606"/>
      <c r="ETM29" s="606"/>
      <c r="ETN29" s="606">
        <v>15.21391781317471</v>
      </c>
      <c r="ETO29" s="606"/>
      <c r="ETP29" s="606"/>
      <c r="ETQ29" s="606">
        <v>15.21391781317471</v>
      </c>
      <c r="ETR29" s="606"/>
      <c r="ETS29" s="606"/>
      <c r="ETT29" s="606">
        <v>15.21391781317471</v>
      </c>
      <c r="ETU29" s="606"/>
      <c r="ETV29" s="606"/>
      <c r="ETW29" s="606">
        <v>15.21391781317471</v>
      </c>
      <c r="ETX29" s="606"/>
      <c r="ETY29" s="606"/>
      <c r="ETZ29" s="606">
        <v>15.21391781317471</v>
      </c>
      <c r="EUA29" s="606"/>
      <c r="EUB29" s="606"/>
      <c r="EUC29" s="606">
        <v>15.21391781317471</v>
      </c>
      <c r="EUD29" s="606"/>
      <c r="EUE29" s="606"/>
      <c r="EUF29" s="606">
        <v>15.21391781317471</v>
      </c>
      <c r="EUG29" s="606"/>
      <c r="EUH29" s="606"/>
      <c r="EUI29" s="606">
        <v>15.21391781317471</v>
      </c>
      <c r="EUJ29" s="606"/>
      <c r="EUK29" s="606"/>
      <c r="EUL29" s="606">
        <v>15.21391781317471</v>
      </c>
      <c r="EUM29" s="606"/>
      <c r="EUN29" s="606"/>
      <c r="EUO29" s="606">
        <v>15.21391781317471</v>
      </c>
      <c r="EUP29" s="606"/>
      <c r="EUQ29" s="606"/>
      <c r="EUR29" s="606">
        <v>15.21391781317471</v>
      </c>
      <c r="EUS29" s="606"/>
      <c r="EUT29" s="606"/>
      <c r="EUU29" s="606">
        <v>15.21391781317471</v>
      </c>
      <c r="EUV29" s="606"/>
      <c r="EUW29" s="606"/>
      <c r="EUX29" s="606">
        <v>15.21391781317471</v>
      </c>
      <c r="EUY29" s="606"/>
      <c r="EUZ29" s="606"/>
      <c r="EVA29" s="606">
        <v>15.21391781317471</v>
      </c>
      <c r="EVB29" s="606"/>
      <c r="EVC29" s="606"/>
      <c r="EVD29" s="606">
        <v>15.21391781317471</v>
      </c>
      <c r="EVE29" s="606"/>
      <c r="EVF29" s="606"/>
      <c r="EVG29" s="606">
        <v>15.21391781317471</v>
      </c>
      <c r="EVH29" s="606"/>
      <c r="EVI29" s="606"/>
      <c r="EVJ29" s="606">
        <v>15.21391781317471</v>
      </c>
      <c r="EVK29" s="606"/>
      <c r="EVL29" s="606"/>
      <c r="EVM29" s="606">
        <v>15.21391781317471</v>
      </c>
      <c r="EVN29" s="606"/>
      <c r="EVO29" s="606"/>
      <c r="EVP29" s="606">
        <v>15.21391781317471</v>
      </c>
      <c r="EVQ29" s="606"/>
      <c r="EVR29" s="606"/>
      <c r="EVS29" s="606">
        <v>15.21391781317471</v>
      </c>
      <c r="EVT29" s="606"/>
      <c r="EVU29" s="606"/>
      <c r="EVV29" s="606">
        <v>15.21391781317471</v>
      </c>
      <c r="EVW29" s="606"/>
      <c r="EVX29" s="606"/>
      <c r="EVY29" s="606">
        <v>15.21391781317471</v>
      </c>
      <c r="EVZ29" s="606"/>
      <c r="EWA29" s="606"/>
      <c r="EWB29" s="606">
        <v>15.21391781317471</v>
      </c>
      <c r="EWC29" s="606"/>
      <c r="EWD29" s="606"/>
      <c r="EWE29" s="606">
        <v>15.21391781317471</v>
      </c>
      <c r="EWF29" s="606"/>
      <c r="EWG29" s="606"/>
      <c r="EWH29" s="606">
        <v>15.21391781317471</v>
      </c>
      <c r="EWI29" s="606"/>
      <c r="EWJ29" s="606"/>
      <c r="EWK29" s="606">
        <v>15.21391781317471</v>
      </c>
      <c r="EWL29" s="606"/>
      <c r="EWM29" s="606"/>
      <c r="EWN29" s="606">
        <v>15.21391781317471</v>
      </c>
      <c r="EWO29" s="606"/>
      <c r="EWP29" s="606"/>
      <c r="EWQ29" s="606">
        <v>15.21391781317471</v>
      </c>
      <c r="EWR29" s="606"/>
      <c r="EWS29" s="606"/>
      <c r="EWT29" s="606">
        <v>15.21391781317471</v>
      </c>
      <c r="EWU29" s="606"/>
      <c r="EWV29" s="606"/>
      <c r="EWW29" s="606">
        <v>15.21391781317471</v>
      </c>
      <c r="EWX29" s="606"/>
      <c r="EWY29" s="606"/>
      <c r="EWZ29" s="606">
        <v>15.21391781317471</v>
      </c>
      <c r="EXA29" s="606"/>
      <c r="EXB29" s="606"/>
      <c r="EXC29" s="606">
        <v>15.21391781317471</v>
      </c>
      <c r="EXD29" s="606"/>
      <c r="EXE29" s="606"/>
      <c r="EXF29" s="606">
        <v>15.21391781317471</v>
      </c>
      <c r="EXG29" s="606"/>
      <c r="EXH29" s="606"/>
      <c r="EXI29" s="606">
        <v>15.21391781317471</v>
      </c>
      <c r="EXJ29" s="606"/>
      <c r="EXK29" s="606"/>
      <c r="EXL29" s="606">
        <v>15.21391781317471</v>
      </c>
      <c r="EXM29" s="606"/>
      <c r="EXN29" s="606"/>
      <c r="EXO29" s="606">
        <v>15.21391781317471</v>
      </c>
      <c r="EXP29" s="606"/>
      <c r="EXQ29" s="606"/>
      <c r="EXR29" s="606">
        <v>15.21391781317471</v>
      </c>
      <c r="EXS29" s="606"/>
      <c r="EXT29" s="606"/>
      <c r="EXU29" s="606">
        <v>15.21391781317471</v>
      </c>
      <c r="EXV29" s="606"/>
      <c r="EXW29" s="606"/>
      <c r="EXX29" s="606">
        <v>15.21391781317471</v>
      </c>
      <c r="EXY29" s="606"/>
      <c r="EXZ29" s="606"/>
      <c r="EYA29" s="606">
        <v>15.21391781317471</v>
      </c>
      <c r="EYB29" s="606"/>
      <c r="EYC29" s="606"/>
      <c r="EYD29" s="606">
        <v>15.21391781317471</v>
      </c>
      <c r="EYE29" s="606"/>
      <c r="EYF29" s="606"/>
      <c r="EYG29" s="606">
        <v>15.21391781317471</v>
      </c>
      <c r="EYH29" s="606"/>
      <c r="EYI29" s="606"/>
      <c r="EYJ29" s="606">
        <v>15.21391781317471</v>
      </c>
      <c r="EYK29" s="606"/>
      <c r="EYL29" s="606"/>
      <c r="EYM29" s="606">
        <v>15.21391781317471</v>
      </c>
      <c r="EYN29" s="606"/>
      <c r="EYO29" s="606"/>
      <c r="EYP29" s="606">
        <v>15.21391781317471</v>
      </c>
      <c r="EYQ29" s="606"/>
      <c r="EYR29" s="606"/>
      <c r="EYS29" s="606">
        <v>15.21391781317471</v>
      </c>
      <c r="EYT29" s="606"/>
      <c r="EYU29" s="606"/>
      <c r="EYV29" s="606">
        <v>15.21391781317471</v>
      </c>
      <c r="EYW29" s="606"/>
      <c r="EYX29" s="606"/>
      <c r="EYY29" s="606">
        <v>15.21391781317471</v>
      </c>
      <c r="EYZ29" s="606"/>
      <c r="EZA29" s="606"/>
      <c r="EZB29" s="606">
        <v>15.21391781317471</v>
      </c>
      <c r="EZC29" s="606"/>
      <c r="EZD29" s="606"/>
      <c r="EZE29" s="606">
        <v>15.21391781317471</v>
      </c>
      <c r="EZF29" s="606"/>
      <c r="EZG29" s="606"/>
      <c r="EZH29" s="606">
        <v>15.21391781317471</v>
      </c>
      <c r="EZI29" s="606"/>
      <c r="EZJ29" s="606"/>
      <c r="EZK29" s="606">
        <v>15.21391781317471</v>
      </c>
      <c r="EZL29" s="606"/>
      <c r="EZM29" s="606"/>
      <c r="EZN29" s="606">
        <v>15.21391781317471</v>
      </c>
      <c r="EZO29" s="606"/>
      <c r="EZP29" s="606"/>
      <c r="EZQ29" s="606">
        <v>15.21391781317471</v>
      </c>
      <c r="EZR29" s="606"/>
      <c r="EZS29" s="606"/>
      <c r="EZT29" s="606">
        <v>15.21391781317471</v>
      </c>
      <c r="EZU29" s="606"/>
      <c r="EZV29" s="606"/>
      <c r="EZW29" s="606">
        <v>15.21391781317471</v>
      </c>
      <c r="EZX29" s="606"/>
      <c r="EZY29" s="606"/>
      <c r="EZZ29" s="606">
        <v>15.21391781317471</v>
      </c>
      <c r="FAA29" s="606"/>
      <c r="FAB29" s="606"/>
      <c r="FAC29" s="606">
        <v>15.21391781317471</v>
      </c>
      <c r="FAD29" s="606"/>
      <c r="FAE29" s="606"/>
      <c r="FAF29" s="606">
        <v>15.21391781317471</v>
      </c>
      <c r="FAG29" s="606"/>
      <c r="FAH29" s="606"/>
      <c r="FAI29" s="606">
        <v>15.21391781317471</v>
      </c>
      <c r="FAJ29" s="606"/>
      <c r="FAK29" s="606"/>
      <c r="FAL29" s="606">
        <v>15.21391781317471</v>
      </c>
      <c r="FAM29" s="606"/>
      <c r="FAN29" s="606"/>
      <c r="FAO29" s="606">
        <v>15.21391781317471</v>
      </c>
      <c r="FAP29" s="606"/>
      <c r="FAQ29" s="606"/>
      <c r="FAR29" s="606">
        <v>15.21391781317471</v>
      </c>
      <c r="FAS29" s="606"/>
      <c r="FAT29" s="606"/>
      <c r="FAU29" s="606">
        <v>15.21391781317471</v>
      </c>
      <c r="FAV29" s="606"/>
      <c r="FAW29" s="606"/>
      <c r="FAX29" s="606">
        <v>15.21391781317471</v>
      </c>
      <c r="FAY29" s="606"/>
      <c r="FAZ29" s="606"/>
      <c r="FBA29" s="606">
        <v>15.21391781317471</v>
      </c>
      <c r="FBB29" s="606"/>
      <c r="FBC29" s="606"/>
      <c r="FBD29" s="606">
        <v>15.21391781317471</v>
      </c>
      <c r="FBE29" s="606"/>
      <c r="FBF29" s="606"/>
      <c r="FBG29" s="606">
        <v>15.21391781317471</v>
      </c>
      <c r="FBH29" s="606"/>
      <c r="FBI29" s="606"/>
      <c r="FBJ29" s="606">
        <v>15.21391781317471</v>
      </c>
      <c r="FBK29" s="606"/>
      <c r="FBL29" s="606"/>
      <c r="FBM29" s="606">
        <v>15.21391781317471</v>
      </c>
      <c r="FBN29" s="606"/>
      <c r="FBO29" s="606"/>
      <c r="FBP29" s="606">
        <v>15.21391781317471</v>
      </c>
      <c r="FBQ29" s="606"/>
      <c r="FBR29" s="606"/>
      <c r="FBS29" s="606">
        <v>15.21391781317471</v>
      </c>
      <c r="FBT29" s="606"/>
      <c r="FBU29" s="606"/>
      <c r="FBV29" s="606">
        <v>15.21391781317471</v>
      </c>
      <c r="FBW29" s="606"/>
      <c r="FBX29" s="606"/>
      <c r="FBY29" s="606">
        <v>15.21391781317471</v>
      </c>
      <c r="FBZ29" s="606"/>
      <c r="FCA29" s="606"/>
      <c r="FCB29" s="606">
        <v>15.21391781317471</v>
      </c>
      <c r="FCC29" s="606"/>
      <c r="FCD29" s="606"/>
      <c r="FCE29" s="606">
        <v>15.21391781317471</v>
      </c>
      <c r="FCF29" s="606"/>
      <c r="FCG29" s="606"/>
      <c r="FCH29" s="606">
        <v>15.21391781317471</v>
      </c>
      <c r="FCI29" s="606"/>
      <c r="FCJ29" s="606"/>
      <c r="FCK29" s="606">
        <v>15.21391781317471</v>
      </c>
      <c r="FCL29" s="606"/>
      <c r="FCM29" s="606"/>
      <c r="FCN29" s="606">
        <v>15.21391781317471</v>
      </c>
      <c r="FCO29" s="606"/>
      <c r="FCP29" s="606"/>
      <c r="FCQ29" s="606">
        <v>15.21391781317471</v>
      </c>
      <c r="FCR29" s="606"/>
      <c r="FCS29" s="606"/>
      <c r="FCT29" s="606">
        <v>15.21391781317471</v>
      </c>
      <c r="FCU29" s="606"/>
      <c r="FCV29" s="606"/>
      <c r="FCW29" s="606">
        <v>15.21391781317471</v>
      </c>
      <c r="FCX29" s="606"/>
      <c r="FCY29" s="606"/>
      <c r="FCZ29" s="606">
        <v>15.21391781317471</v>
      </c>
      <c r="FDA29" s="606"/>
      <c r="FDB29" s="606"/>
      <c r="FDC29" s="606">
        <v>15.21391781317471</v>
      </c>
      <c r="FDD29" s="606"/>
      <c r="FDE29" s="606"/>
      <c r="FDF29" s="606">
        <v>15.21391781317471</v>
      </c>
      <c r="FDG29" s="606"/>
      <c r="FDH29" s="606"/>
      <c r="FDI29" s="606">
        <v>15.21391781317471</v>
      </c>
      <c r="FDJ29" s="606"/>
      <c r="FDK29" s="606"/>
      <c r="FDL29" s="606">
        <v>15.21391781317471</v>
      </c>
      <c r="FDM29" s="606"/>
      <c r="FDN29" s="606"/>
      <c r="FDO29" s="606">
        <v>15.21391781317471</v>
      </c>
      <c r="FDP29" s="606"/>
      <c r="FDQ29" s="606"/>
      <c r="FDR29" s="606">
        <v>15.21391781317471</v>
      </c>
      <c r="FDS29" s="606"/>
      <c r="FDT29" s="606"/>
      <c r="FDU29" s="606">
        <v>15.21391781317471</v>
      </c>
      <c r="FDV29" s="606"/>
      <c r="FDW29" s="606"/>
      <c r="FDX29" s="606">
        <v>15.21391781317471</v>
      </c>
      <c r="FDY29" s="606"/>
      <c r="FDZ29" s="606"/>
      <c r="FEA29" s="606">
        <v>15.21391781317471</v>
      </c>
      <c r="FEB29" s="606"/>
      <c r="FEC29" s="606"/>
      <c r="FED29" s="606">
        <v>15.21391781317471</v>
      </c>
      <c r="FEE29" s="606"/>
      <c r="FEF29" s="606"/>
      <c r="FEG29" s="606">
        <v>15.21391781317471</v>
      </c>
      <c r="FEH29" s="606"/>
      <c r="FEI29" s="606"/>
      <c r="FEJ29" s="606">
        <v>15.21391781317471</v>
      </c>
      <c r="FEK29" s="606"/>
      <c r="FEL29" s="606"/>
      <c r="FEM29" s="606">
        <v>15.21391781317471</v>
      </c>
      <c r="FEN29" s="606"/>
      <c r="FEO29" s="606"/>
      <c r="FEP29" s="606">
        <v>15.21391781317471</v>
      </c>
      <c r="FEQ29" s="606"/>
      <c r="FER29" s="606"/>
      <c r="FES29" s="606">
        <v>15.21391781317471</v>
      </c>
      <c r="FET29" s="606"/>
      <c r="FEU29" s="606"/>
      <c r="FEV29" s="606">
        <v>15.21391781317471</v>
      </c>
      <c r="FEW29" s="606"/>
      <c r="FEX29" s="606"/>
      <c r="FEY29" s="606">
        <v>15.21391781317471</v>
      </c>
      <c r="FEZ29" s="606"/>
      <c r="FFA29" s="606"/>
      <c r="FFB29" s="606">
        <v>15.21391781317471</v>
      </c>
      <c r="FFC29" s="606"/>
      <c r="FFD29" s="606"/>
      <c r="FFE29" s="606">
        <v>15.21391781317471</v>
      </c>
      <c r="FFF29" s="606"/>
      <c r="FFG29" s="606"/>
      <c r="FFH29" s="606">
        <v>15.21391781317471</v>
      </c>
      <c r="FFI29" s="606"/>
      <c r="FFJ29" s="606"/>
      <c r="FFK29" s="606">
        <v>15.21391781317471</v>
      </c>
      <c r="FFL29" s="606"/>
      <c r="FFM29" s="606"/>
      <c r="FFN29" s="606">
        <v>15.21391781317471</v>
      </c>
      <c r="FFO29" s="606"/>
      <c r="FFP29" s="606"/>
      <c r="FFQ29" s="606">
        <v>15.21391781317471</v>
      </c>
      <c r="FFR29" s="606"/>
      <c r="FFS29" s="606"/>
      <c r="FFT29" s="606">
        <v>15.21391781317471</v>
      </c>
      <c r="FFU29" s="606"/>
      <c r="FFV29" s="606"/>
      <c r="FFW29" s="606">
        <v>15.21391781317471</v>
      </c>
      <c r="FFX29" s="606"/>
      <c r="FFY29" s="606"/>
      <c r="FFZ29" s="606">
        <v>15.21391781317471</v>
      </c>
      <c r="FGA29" s="606"/>
      <c r="FGB29" s="606"/>
      <c r="FGC29" s="606">
        <v>15.21391781317471</v>
      </c>
      <c r="FGD29" s="606"/>
      <c r="FGE29" s="606"/>
      <c r="FGF29" s="606">
        <v>15.21391781317471</v>
      </c>
      <c r="FGG29" s="606"/>
      <c r="FGH29" s="606"/>
      <c r="FGI29" s="606">
        <v>15.21391781317471</v>
      </c>
      <c r="FGJ29" s="606"/>
      <c r="FGK29" s="606"/>
      <c r="FGL29" s="606">
        <v>15.21391781317471</v>
      </c>
      <c r="FGM29" s="606"/>
      <c r="FGN29" s="606"/>
      <c r="FGO29" s="606">
        <v>15.21391781317471</v>
      </c>
      <c r="FGP29" s="606"/>
      <c r="FGQ29" s="606"/>
      <c r="FGR29" s="606">
        <v>15.21391781317471</v>
      </c>
      <c r="FGS29" s="606"/>
      <c r="FGT29" s="606"/>
      <c r="FGU29" s="606">
        <v>15.21391781317471</v>
      </c>
      <c r="FGV29" s="606"/>
      <c r="FGW29" s="606"/>
      <c r="FGX29" s="606">
        <v>15.21391781317471</v>
      </c>
      <c r="FGY29" s="606"/>
      <c r="FGZ29" s="606"/>
      <c r="FHA29" s="606">
        <v>15.21391781317471</v>
      </c>
      <c r="FHB29" s="606"/>
      <c r="FHC29" s="606"/>
      <c r="FHD29" s="606">
        <v>15.21391781317471</v>
      </c>
      <c r="FHE29" s="606"/>
      <c r="FHF29" s="606"/>
      <c r="FHG29" s="606">
        <v>15.21391781317471</v>
      </c>
      <c r="FHH29" s="606"/>
      <c r="FHI29" s="606"/>
      <c r="FHJ29" s="606">
        <v>15.21391781317471</v>
      </c>
      <c r="FHK29" s="606"/>
      <c r="FHL29" s="606"/>
      <c r="FHM29" s="606">
        <v>15.21391781317471</v>
      </c>
      <c r="FHN29" s="606"/>
      <c r="FHO29" s="606"/>
      <c r="FHP29" s="606">
        <v>15.21391781317471</v>
      </c>
      <c r="FHQ29" s="606"/>
      <c r="FHR29" s="606"/>
      <c r="FHS29" s="606">
        <v>15.21391781317471</v>
      </c>
      <c r="FHT29" s="606"/>
      <c r="FHU29" s="606"/>
      <c r="FHV29" s="606">
        <v>15.21391781317471</v>
      </c>
      <c r="FHW29" s="606"/>
      <c r="FHX29" s="606"/>
      <c r="FHY29" s="606">
        <v>15.21391781317471</v>
      </c>
      <c r="FHZ29" s="606"/>
      <c r="FIA29" s="606"/>
      <c r="FIB29" s="606">
        <v>15.21391781317471</v>
      </c>
      <c r="FIC29" s="606"/>
      <c r="FID29" s="606"/>
      <c r="FIE29" s="606">
        <v>15.21391781317471</v>
      </c>
      <c r="FIF29" s="606"/>
      <c r="FIG29" s="606"/>
      <c r="FIH29" s="606">
        <v>15.21391781317471</v>
      </c>
      <c r="FII29" s="606"/>
      <c r="FIJ29" s="606"/>
      <c r="FIK29" s="606">
        <v>15.21391781317471</v>
      </c>
      <c r="FIL29" s="606"/>
      <c r="FIM29" s="606"/>
      <c r="FIN29" s="606">
        <v>15.21391781317471</v>
      </c>
      <c r="FIO29" s="606"/>
      <c r="FIP29" s="606"/>
      <c r="FIQ29" s="606">
        <v>15.21391781317471</v>
      </c>
      <c r="FIR29" s="606"/>
      <c r="FIS29" s="606"/>
      <c r="FIT29" s="606">
        <v>15.21391781317471</v>
      </c>
      <c r="FIU29" s="606"/>
      <c r="FIV29" s="606"/>
      <c r="FIW29" s="606">
        <v>15.21391781317471</v>
      </c>
      <c r="FIX29" s="606"/>
      <c r="FIY29" s="606"/>
      <c r="FIZ29" s="606">
        <v>15.21391781317471</v>
      </c>
      <c r="FJA29" s="606"/>
      <c r="FJB29" s="606"/>
      <c r="FJC29" s="606">
        <v>15.21391781317471</v>
      </c>
      <c r="FJD29" s="606"/>
      <c r="FJE29" s="606"/>
      <c r="FJF29" s="606">
        <v>15.21391781317471</v>
      </c>
      <c r="FJG29" s="606"/>
      <c r="FJH29" s="606"/>
      <c r="FJI29" s="606">
        <v>15.21391781317471</v>
      </c>
      <c r="FJJ29" s="606"/>
      <c r="FJK29" s="606"/>
      <c r="FJL29" s="606">
        <v>15.21391781317471</v>
      </c>
      <c r="FJM29" s="606"/>
      <c r="FJN29" s="606"/>
      <c r="FJO29" s="606">
        <v>15.21391781317471</v>
      </c>
      <c r="FJP29" s="606"/>
      <c r="FJQ29" s="606"/>
      <c r="FJR29" s="606">
        <v>15.21391781317471</v>
      </c>
      <c r="FJS29" s="606"/>
      <c r="FJT29" s="606"/>
      <c r="FJU29" s="606">
        <v>15.21391781317471</v>
      </c>
      <c r="FJV29" s="606"/>
      <c r="FJW29" s="606"/>
      <c r="FJX29" s="606">
        <v>15.21391781317471</v>
      </c>
      <c r="FJY29" s="606"/>
      <c r="FJZ29" s="606"/>
      <c r="FKA29" s="606">
        <v>15.21391781317471</v>
      </c>
      <c r="FKB29" s="606"/>
      <c r="FKC29" s="606"/>
      <c r="FKD29" s="606">
        <v>15.21391781317471</v>
      </c>
      <c r="FKE29" s="606"/>
      <c r="FKF29" s="606"/>
      <c r="FKG29" s="606">
        <v>15.21391781317471</v>
      </c>
      <c r="FKH29" s="606"/>
      <c r="FKI29" s="606"/>
      <c r="FKJ29" s="606">
        <v>15.21391781317471</v>
      </c>
      <c r="FKK29" s="606"/>
      <c r="FKL29" s="606"/>
      <c r="FKM29" s="606">
        <v>15.21391781317471</v>
      </c>
      <c r="FKN29" s="606"/>
      <c r="FKO29" s="606"/>
      <c r="FKP29" s="606">
        <v>15.21391781317471</v>
      </c>
      <c r="FKQ29" s="606"/>
      <c r="FKR29" s="606"/>
      <c r="FKS29" s="606">
        <v>15.21391781317471</v>
      </c>
      <c r="FKT29" s="606"/>
      <c r="FKU29" s="606"/>
      <c r="FKV29" s="606">
        <v>15.21391781317471</v>
      </c>
      <c r="FKW29" s="606"/>
      <c r="FKX29" s="606"/>
      <c r="FKY29" s="606">
        <v>15.21391781317471</v>
      </c>
      <c r="FKZ29" s="606"/>
      <c r="FLA29" s="606"/>
      <c r="FLB29" s="606">
        <v>15.21391781317471</v>
      </c>
      <c r="FLC29" s="606"/>
      <c r="FLD29" s="606"/>
      <c r="FLE29" s="606">
        <v>15.21391781317471</v>
      </c>
      <c r="FLF29" s="606"/>
      <c r="FLG29" s="606"/>
      <c r="FLH29" s="606">
        <v>15.21391781317471</v>
      </c>
      <c r="FLI29" s="606"/>
      <c r="FLJ29" s="606"/>
      <c r="FLK29" s="606">
        <v>15.21391781317471</v>
      </c>
      <c r="FLL29" s="606"/>
      <c r="FLM29" s="606"/>
      <c r="FLN29" s="606">
        <v>15.21391781317471</v>
      </c>
      <c r="FLO29" s="606"/>
      <c r="FLP29" s="606"/>
      <c r="FLQ29" s="606">
        <v>15.21391781317471</v>
      </c>
      <c r="FLR29" s="606"/>
      <c r="FLS29" s="606"/>
      <c r="FLT29" s="606">
        <v>15.21391781317471</v>
      </c>
      <c r="FLU29" s="606"/>
      <c r="FLV29" s="606"/>
      <c r="FLW29" s="606">
        <v>15.21391781317471</v>
      </c>
      <c r="FLX29" s="606"/>
      <c r="FLY29" s="606"/>
      <c r="FLZ29" s="606">
        <v>15.21391781317471</v>
      </c>
      <c r="FMA29" s="606"/>
      <c r="FMB29" s="606"/>
      <c r="FMC29" s="606">
        <v>15.21391781317471</v>
      </c>
      <c r="FMD29" s="606"/>
      <c r="FME29" s="606"/>
      <c r="FMF29" s="606">
        <v>15.21391781317471</v>
      </c>
      <c r="FMG29" s="606"/>
      <c r="FMH29" s="606"/>
      <c r="FMI29" s="606">
        <v>15.21391781317471</v>
      </c>
      <c r="FMJ29" s="606"/>
      <c r="FMK29" s="606"/>
      <c r="FML29" s="606">
        <v>15.21391781317471</v>
      </c>
      <c r="FMM29" s="606"/>
      <c r="FMN29" s="606"/>
      <c r="FMO29" s="606">
        <v>15.21391781317471</v>
      </c>
      <c r="FMP29" s="606"/>
      <c r="FMQ29" s="606"/>
      <c r="FMR29" s="606">
        <v>15.21391781317471</v>
      </c>
      <c r="FMS29" s="606"/>
      <c r="FMT29" s="606"/>
      <c r="FMU29" s="606">
        <v>15.21391781317471</v>
      </c>
      <c r="FMV29" s="606"/>
      <c r="FMW29" s="606"/>
      <c r="FMX29" s="606">
        <v>15.21391781317471</v>
      </c>
      <c r="FMY29" s="606"/>
      <c r="FMZ29" s="606"/>
      <c r="FNA29" s="606">
        <v>15.21391781317471</v>
      </c>
      <c r="FNB29" s="606"/>
      <c r="FNC29" s="606"/>
      <c r="FND29" s="606">
        <v>15.21391781317471</v>
      </c>
      <c r="FNE29" s="606"/>
      <c r="FNF29" s="606"/>
      <c r="FNG29" s="606">
        <v>15.21391781317471</v>
      </c>
      <c r="FNH29" s="606"/>
      <c r="FNI29" s="606"/>
      <c r="FNJ29" s="606">
        <v>15.21391781317471</v>
      </c>
      <c r="FNK29" s="606"/>
      <c r="FNL29" s="606"/>
      <c r="FNM29" s="606">
        <v>15.21391781317471</v>
      </c>
      <c r="FNN29" s="606"/>
      <c r="FNO29" s="606"/>
      <c r="FNP29" s="606">
        <v>15.21391781317471</v>
      </c>
      <c r="FNQ29" s="606"/>
      <c r="FNR29" s="606"/>
      <c r="FNS29" s="606">
        <v>15.21391781317471</v>
      </c>
      <c r="FNT29" s="606"/>
      <c r="FNU29" s="606"/>
      <c r="FNV29" s="606">
        <v>15.21391781317471</v>
      </c>
      <c r="FNW29" s="606"/>
      <c r="FNX29" s="606"/>
      <c r="FNY29" s="606">
        <v>15.21391781317471</v>
      </c>
      <c r="FNZ29" s="606"/>
      <c r="FOA29" s="606"/>
      <c r="FOB29" s="606">
        <v>15.21391781317471</v>
      </c>
      <c r="FOC29" s="606"/>
      <c r="FOD29" s="606"/>
      <c r="FOE29" s="606">
        <v>15.21391781317471</v>
      </c>
      <c r="FOF29" s="606"/>
      <c r="FOG29" s="606"/>
      <c r="FOH29" s="606">
        <v>15.21391781317471</v>
      </c>
      <c r="FOI29" s="606"/>
      <c r="FOJ29" s="606"/>
      <c r="FOK29" s="606">
        <v>15.21391781317471</v>
      </c>
      <c r="FOL29" s="606"/>
      <c r="FOM29" s="606"/>
      <c r="FON29" s="606">
        <v>15.21391781317471</v>
      </c>
      <c r="FOO29" s="606"/>
      <c r="FOP29" s="606"/>
      <c r="FOQ29" s="606">
        <v>15.21391781317471</v>
      </c>
      <c r="FOR29" s="606"/>
      <c r="FOS29" s="606"/>
      <c r="FOT29" s="606">
        <v>15.21391781317471</v>
      </c>
      <c r="FOU29" s="606"/>
      <c r="FOV29" s="606"/>
      <c r="FOW29" s="606">
        <v>15.21391781317471</v>
      </c>
      <c r="FOX29" s="606"/>
      <c r="FOY29" s="606"/>
      <c r="FOZ29" s="606">
        <v>15.21391781317471</v>
      </c>
      <c r="FPA29" s="606"/>
      <c r="FPB29" s="606"/>
      <c r="FPC29" s="606">
        <v>15.21391781317471</v>
      </c>
      <c r="FPD29" s="606"/>
      <c r="FPE29" s="606"/>
      <c r="FPF29" s="606">
        <v>15.21391781317471</v>
      </c>
      <c r="FPG29" s="606"/>
      <c r="FPH29" s="606"/>
      <c r="FPI29" s="606">
        <v>15.21391781317471</v>
      </c>
      <c r="FPJ29" s="606"/>
      <c r="FPK29" s="606"/>
      <c r="FPL29" s="606">
        <v>15.21391781317471</v>
      </c>
      <c r="FPM29" s="606"/>
      <c r="FPN29" s="606"/>
      <c r="FPO29" s="606">
        <v>15.21391781317471</v>
      </c>
      <c r="FPP29" s="606"/>
      <c r="FPQ29" s="606"/>
      <c r="FPR29" s="606">
        <v>15.21391781317471</v>
      </c>
      <c r="FPS29" s="606"/>
      <c r="FPT29" s="606"/>
      <c r="FPU29" s="606">
        <v>15.21391781317471</v>
      </c>
      <c r="FPV29" s="606"/>
      <c r="FPW29" s="606"/>
      <c r="FPX29" s="606">
        <v>15.21391781317471</v>
      </c>
      <c r="FPY29" s="606"/>
      <c r="FPZ29" s="606"/>
      <c r="FQA29" s="606">
        <v>15.21391781317471</v>
      </c>
      <c r="FQB29" s="606"/>
      <c r="FQC29" s="606"/>
      <c r="FQD29" s="606">
        <v>15.21391781317471</v>
      </c>
      <c r="FQE29" s="606"/>
      <c r="FQF29" s="606"/>
      <c r="FQG29" s="606">
        <v>15.21391781317471</v>
      </c>
      <c r="FQH29" s="606"/>
      <c r="FQI29" s="606"/>
      <c r="FQJ29" s="606">
        <v>15.21391781317471</v>
      </c>
      <c r="FQK29" s="606"/>
      <c r="FQL29" s="606"/>
      <c r="FQM29" s="606">
        <v>15.21391781317471</v>
      </c>
      <c r="FQN29" s="606"/>
      <c r="FQO29" s="606"/>
      <c r="FQP29" s="606">
        <v>15.21391781317471</v>
      </c>
      <c r="FQQ29" s="606"/>
      <c r="FQR29" s="606"/>
      <c r="FQS29" s="606">
        <v>15.21391781317471</v>
      </c>
      <c r="FQT29" s="606"/>
      <c r="FQU29" s="606"/>
      <c r="FQV29" s="606">
        <v>15.21391781317471</v>
      </c>
      <c r="FQW29" s="606"/>
      <c r="FQX29" s="606"/>
      <c r="FQY29" s="606">
        <v>15.21391781317471</v>
      </c>
      <c r="FQZ29" s="606"/>
      <c r="FRA29" s="606"/>
      <c r="FRB29" s="606">
        <v>15.21391781317471</v>
      </c>
      <c r="FRC29" s="606"/>
      <c r="FRD29" s="606"/>
      <c r="FRE29" s="606">
        <v>15.21391781317471</v>
      </c>
      <c r="FRF29" s="606"/>
      <c r="FRG29" s="606"/>
      <c r="FRH29" s="606">
        <v>15.21391781317471</v>
      </c>
      <c r="FRI29" s="606"/>
      <c r="FRJ29" s="606"/>
      <c r="FRK29" s="606">
        <v>15.21391781317471</v>
      </c>
      <c r="FRL29" s="606"/>
      <c r="FRM29" s="606"/>
      <c r="FRN29" s="606">
        <v>15.21391781317471</v>
      </c>
      <c r="FRO29" s="606"/>
      <c r="FRP29" s="606"/>
      <c r="FRQ29" s="606">
        <v>15.21391781317471</v>
      </c>
      <c r="FRR29" s="606"/>
      <c r="FRS29" s="606"/>
      <c r="FRT29" s="606">
        <v>15.21391781317471</v>
      </c>
      <c r="FRU29" s="606"/>
      <c r="FRV29" s="606"/>
      <c r="FRW29" s="606">
        <v>15.21391781317471</v>
      </c>
      <c r="FRX29" s="606"/>
      <c r="FRY29" s="606"/>
      <c r="FRZ29" s="606">
        <v>15.21391781317471</v>
      </c>
      <c r="FSA29" s="606"/>
      <c r="FSB29" s="606"/>
      <c r="FSC29" s="606">
        <v>15.21391781317471</v>
      </c>
      <c r="FSD29" s="606"/>
      <c r="FSE29" s="606"/>
      <c r="FSF29" s="606">
        <v>15.21391781317471</v>
      </c>
      <c r="FSG29" s="606"/>
      <c r="FSH29" s="606"/>
      <c r="FSI29" s="606">
        <v>15.21391781317471</v>
      </c>
      <c r="FSJ29" s="606"/>
      <c r="FSK29" s="606"/>
      <c r="FSL29" s="606">
        <v>15.21391781317471</v>
      </c>
      <c r="FSM29" s="606"/>
      <c r="FSN29" s="606"/>
      <c r="FSO29" s="606">
        <v>15.21391781317471</v>
      </c>
      <c r="FSP29" s="606"/>
      <c r="FSQ29" s="606"/>
      <c r="FSR29" s="606">
        <v>15.21391781317471</v>
      </c>
      <c r="FSS29" s="606"/>
      <c r="FST29" s="606"/>
      <c r="FSU29" s="606">
        <v>15.21391781317471</v>
      </c>
      <c r="FSV29" s="606"/>
      <c r="FSW29" s="606"/>
      <c r="FSX29" s="606">
        <v>15.21391781317471</v>
      </c>
      <c r="FSY29" s="606"/>
      <c r="FSZ29" s="606"/>
      <c r="FTA29" s="606">
        <v>15.21391781317471</v>
      </c>
      <c r="FTB29" s="606"/>
      <c r="FTC29" s="606"/>
      <c r="FTD29" s="606">
        <v>15.21391781317471</v>
      </c>
      <c r="FTE29" s="606"/>
      <c r="FTF29" s="606"/>
      <c r="FTG29" s="606">
        <v>15.21391781317471</v>
      </c>
      <c r="FTH29" s="606"/>
      <c r="FTI29" s="606"/>
      <c r="FTJ29" s="606">
        <v>15.21391781317471</v>
      </c>
      <c r="FTK29" s="606"/>
      <c r="FTL29" s="606"/>
      <c r="FTM29" s="606">
        <v>15.21391781317471</v>
      </c>
      <c r="FTN29" s="606"/>
      <c r="FTO29" s="606"/>
      <c r="FTP29" s="606">
        <v>15.21391781317471</v>
      </c>
      <c r="FTQ29" s="606"/>
      <c r="FTR29" s="606"/>
      <c r="FTS29" s="606">
        <v>15.21391781317471</v>
      </c>
      <c r="FTT29" s="606"/>
      <c r="FTU29" s="606"/>
      <c r="FTV29" s="606">
        <v>15.21391781317471</v>
      </c>
      <c r="FTW29" s="606"/>
      <c r="FTX29" s="606"/>
      <c r="FTY29" s="606">
        <v>15.21391781317471</v>
      </c>
      <c r="FTZ29" s="606"/>
      <c r="FUA29" s="606"/>
      <c r="FUB29" s="606">
        <v>15.21391781317471</v>
      </c>
      <c r="FUC29" s="606"/>
      <c r="FUD29" s="606"/>
      <c r="FUE29" s="606">
        <v>15.21391781317471</v>
      </c>
      <c r="FUF29" s="606"/>
      <c r="FUG29" s="606"/>
      <c r="FUH29" s="606">
        <v>15.21391781317471</v>
      </c>
      <c r="FUI29" s="606"/>
      <c r="FUJ29" s="606"/>
      <c r="FUK29" s="606">
        <v>15.21391781317471</v>
      </c>
      <c r="FUL29" s="606"/>
      <c r="FUM29" s="606"/>
      <c r="FUN29" s="606">
        <v>15.21391781317471</v>
      </c>
      <c r="FUO29" s="606"/>
      <c r="FUP29" s="606"/>
      <c r="FUQ29" s="606">
        <v>15.21391781317471</v>
      </c>
      <c r="FUR29" s="606"/>
      <c r="FUS29" s="606"/>
      <c r="FUT29" s="606">
        <v>15.21391781317471</v>
      </c>
      <c r="FUU29" s="606"/>
      <c r="FUV29" s="606"/>
      <c r="FUW29" s="606">
        <v>15.21391781317471</v>
      </c>
      <c r="FUX29" s="606"/>
      <c r="FUY29" s="606"/>
      <c r="FUZ29" s="606">
        <v>15.21391781317471</v>
      </c>
      <c r="FVA29" s="606"/>
      <c r="FVB29" s="606"/>
      <c r="FVC29" s="606">
        <v>15.21391781317471</v>
      </c>
      <c r="FVD29" s="606"/>
      <c r="FVE29" s="606"/>
      <c r="FVF29" s="606">
        <v>15.21391781317471</v>
      </c>
      <c r="FVG29" s="606"/>
      <c r="FVH29" s="606"/>
      <c r="FVI29" s="606">
        <v>15.21391781317471</v>
      </c>
      <c r="FVJ29" s="606"/>
      <c r="FVK29" s="606"/>
      <c r="FVL29" s="606">
        <v>15.21391781317471</v>
      </c>
      <c r="FVM29" s="606"/>
      <c r="FVN29" s="606"/>
      <c r="FVO29" s="606">
        <v>15.21391781317471</v>
      </c>
      <c r="FVP29" s="606"/>
      <c r="FVQ29" s="606"/>
      <c r="FVR29" s="606">
        <v>15.21391781317471</v>
      </c>
      <c r="FVS29" s="606"/>
      <c r="FVT29" s="606"/>
      <c r="FVU29" s="606">
        <v>15.21391781317471</v>
      </c>
      <c r="FVV29" s="606"/>
      <c r="FVW29" s="606"/>
      <c r="FVX29" s="606">
        <v>15.21391781317471</v>
      </c>
      <c r="FVY29" s="606"/>
      <c r="FVZ29" s="606"/>
      <c r="FWA29" s="606">
        <v>15.21391781317471</v>
      </c>
      <c r="FWB29" s="606"/>
      <c r="FWC29" s="606"/>
      <c r="FWD29" s="606">
        <v>15.21391781317471</v>
      </c>
      <c r="FWE29" s="606"/>
      <c r="FWF29" s="606"/>
      <c r="FWG29" s="606">
        <v>15.21391781317471</v>
      </c>
      <c r="FWH29" s="606"/>
      <c r="FWI29" s="606"/>
      <c r="FWJ29" s="606">
        <v>15.21391781317471</v>
      </c>
      <c r="FWK29" s="606"/>
      <c r="FWL29" s="606"/>
      <c r="FWM29" s="606">
        <v>15.21391781317471</v>
      </c>
      <c r="FWN29" s="606"/>
      <c r="FWO29" s="606"/>
      <c r="FWP29" s="606">
        <v>15.21391781317471</v>
      </c>
      <c r="FWQ29" s="606"/>
      <c r="FWR29" s="606"/>
      <c r="FWS29" s="606">
        <v>15.21391781317471</v>
      </c>
      <c r="FWT29" s="606"/>
      <c r="FWU29" s="606"/>
      <c r="FWV29" s="606">
        <v>15.21391781317471</v>
      </c>
      <c r="FWW29" s="606"/>
      <c r="FWX29" s="606"/>
      <c r="FWY29" s="606">
        <v>15.21391781317471</v>
      </c>
      <c r="FWZ29" s="606"/>
      <c r="FXA29" s="606"/>
      <c r="FXB29" s="606">
        <v>15.21391781317471</v>
      </c>
      <c r="FXC29" s="606"/>
      <c r="FXD29" s="606"/>
      <c r="FXE29" s="606">
        <v>15.21391781317471</v>
      </c>
      <c r="FXF29" s="606"/>
      <c r="FXG29" s="606"/>
      <c r="FXH29" s="606">
        <v>15.21391781317471</v>
      </c>
      <c r="FXI29" s="606"/>
      <c r="FXJ29" s="606"/>
      <c r="FXK29" s="606">
        <v>15.21391781317471</v>
      </c>
      <c r="FXL29" s="606"/>
      <c r="FXM29" s="606"/>
      <c r="FXN29" s="606">
        <v>15.21391781317471</v>
      </c>
      <c r="FXO29" s="606"/>
      <c r="FXP29" s="606"/>
      <c r="FXQ29" s="606">
        <v>15.21391781317471</v>
      </c>
      <c r="FXR29" s="606"/>
      <c r="FXS29" s="606"/>
      <c r="FXT29" s="606">
        <v>15.21391781317471</v>
      </c>
      <c r="FXU29" s="606"/>
      <c r="FXV29" s="606"/>
      <c r="FXW29" s="606">
        <v>15.21391781317471</v>
      </c>
      <c r="FXX29" s="606"/>
      <c r="FXY29" s="606"/>
      <c r="FXZ29" s="606">
        <v>15.21391781317471</v>
      </c>
      <c r="FYA29" s="606"/>
      <c r="FYB29" s="606"/>
      <c r="FYC29" s="606">
        <v>15.21391781317471</v>
      </c>
      <c r="FYD29" s="606"/>
      <c r="FYE29" s="606"/>
      <c r="FYF29" s="606">
        <v>15.21391781317471</v>
      </c>
      <c r="FYG29" s="606"/>
      <c r="FYH29" s="606"/>
      <c r="FYI29" s="606">
        <v>15.21391781317471</v>
      </c>
      <c r="FYJ29" s="606"/>
      <c r="FYK29" s="606"/>
      <c r="FYL29" s="606">
        <v>15.21391781317471</v>
      </c>
      <c r="FYM29" s="606"/>
      <c r="FYN29" s="606"/>
      <c r="FYO29" s="606">
        <v>15.21391781317471</v>
      </c>
      <c r="FYP29" s="606"/>
      <c r="FYQ29" s="606"/>
      <c r="FYR29" s="606">
        <v>15.21391781317471</v>
      </c>
      <c r="FYS29" s="606"/>
      <c r="FYT29" s="606"/>
      <c r="FYU29" s="606">
        <v>15.21391781317471</v>
      </c>
      <c r="FYV29" s="606"/>
      <c r="FYW29" s="606"/>
      <c r="FYX29" s="606">
        <v>15.21391781317471</v>
      </c>
      <c r="FYY29" s="606"/>
      <c r="FYZ29" s="606"/>
      <c r="FZA29" s="606">
        <v>15.21391781317471</v>
      </c>
      <c r="FZB29" s="606"/>
      <c r="FZC29" s="606"/>
      <c r="FZD29" s="606">
        <v>15.21391781317471</v>
      </c>
      <c r="FZE29" s="606"/>
      <c r="FZF29" s="606"/>
      <c r="FZG29" s="606">
        <v>15.21391781317471</v>
      </c>
      <c r="FZH29" s="606"/>
      <c r="FZI29" s="606"/>
      <c r="FZJ29" s="606">
        <v>15.21391781317471</v>
      </c>
      <c r="FZK29" s="606"/>
      <c r="FZL29" s="606"/>
      <c r="FZM29" s="606">
        <v>15.21391781317471</v>
      </c>
      <c r="FZN29" s="606"/>
      <c r="FZO29" s="606"/>
      <c r="FZP29" s="606">
        <v>15.21391781317471</v>
      </c>
      <c r="FZQ29" s="606"/>
      <c r="FZR29" s="606"/>
      <c r="FZS29" s="606">
        <v>15.21391781317471</v>
      </c>
      <c r="FZT29" s="606"/>
      <c r="FZU29" s="606"/>
      <c r="FZV29" s="606">
        <v>15.21391781317471</v>
      </c>
      <c r="FZW29" s="606"/>
      <c r="FZX29" s="606"/>
      <c r="FZY29" s="606">
        <v>15.21391781317471</v>
      </c>
      <c r="FZZ29" s="606"/>
      <c r="GAA29" s="606"/>
      <c r="GAB29" s="606">
        <v>15.21391781317471</v>
      </c>
      <c r="GAC29" s="606"/>
      <c r="GAD29" s="606"/>
      <c r="GAE29" s="606">
        <v>15.21391781317471</v>
      </c>
      <c r="GAF29" s="606"/>
      <c r="GAG29" s="606"/>
      <c r="GAH29" s="606">
        <v>15.21391781317471</v>
      </c>
      <c r="GAI29" s="606"/>
      <c r="GAJ29" s="606"/>
      <c r="GAK29" s="606">
        <v>15.21391781317471</v>
      </c>
      <c r="GAL29" s="606"/>
      <c r="GAM29" s="606"/>
      <c r="GAN29" s="606">
        <v>15.21391781317471</v>
      </c>
      <c r="GAO29" s="606"/>
      <c r="GAP29" s="606"/>
      <c r="GAQ29" s="606">
        <v>15.21391781317471</v>
      </c>
      <c r="GAR29" s="606"/>
      <c r="GAS29" s="606"/>
      <c r="GAT29" s="606">
        <v>15.21391781317471</v>
      </c>
      <c r="GAU29" s="606"/>
      <c r="GAV29" s="606"/>
      <c r="GAW29" s="606">
        <v>15.21391781317471</v>
      </c>
      <c r="GAX29" s="606"/>
      <c r="GAY29" s="606"/>
      <c r="GAZ29" s="606">
        <v>15.21391781317471</v>
      </c>
      <c r="GBA29" s="606"/>
      <c r="GBB29" s="606"/>
      <c r="GBC29" s="606">
        <v>15.21391781317471</v>
      </c>
      <c r="GBD29" s="606"/>
      <c r="GBE29" s="606"/>
      <c r="GBF29" s="606">
        <v>15.21391781317471</v>
      </c>
      <c r="GBG29" s="606"/>
      <c r="GBH29" s="606"/>
      <c r="GBI29" s="606">
        <v>15.21391781317471</v>
      </c>
      <c r="GBJ29" s="606"/>
      <c r="GBK29" s="606"/>
      <c r="GBL29" s="606">
        <v>15.21391781317471</v>
      </c>
      <c r="GBM29" s="606"/>
      <c r="GBN29" s="606"/>
      <c r="GBO29" s="606">
        <v>15.21391781317471</v>
      </c>
      <c r="GBP29" s="606"/>
      <c r="GBQ29" s="606"/>
      <c r="GBR29" s="606">
        <v>15.21391781317471</v>
      </c>
      <c r="GBS29" s="606"/>
      <c r="GBT29" s="606"/>
      <c r="GBU29" s="606">
        <v>15.21391781317471</v>
      </c>
      <c r="GBV29" s="606"/>
      <c r="GBW29" s="606"/>
      <c r="GBX29" s="606">
        <v>15.21391781317471</v>
      </c>
      <c r="GBY29" s="606"/>
      <c r="GBZ29" s="606"/>
      <c r="GCA29" s="606">
        <v>15.21391781317471</v>
      </c>
      <c r="GCB29" s="606"/>
      <c r="GCC29" s="606"/>
      <c r="GCD29" s="606">
        <v>15.21391781317471</v>
      </c>
      <c r="GCE29" s="606"/>
      <c r="GCF29" s="606"/>
      <c r="GCG29" s="606">
        <v>15.21391781317471</v>
      </c>
      <c r="GCH29" s="606"/>
      <c r="GCI29" s="606"/>
      <c r="GCJ29" s="606">
        <v>15.21391781317471</v>
      </c>
      <c r="GCK29" s="606"/>
      <c r="GCL29" s="606"/>
      <c r="GCM29" s="606">
        <v>15.21391781317471</v>
      </c>
      <c r="GCN29" s="606"/>
      <c r="GCO29" s="606"/>
      <c r="GCP29" s="606">
        <v>15.21391781317471</v>
      </c>
      <c r="GCQ29" s="606"/>
      <c r="GCR29" s="606"/>
      <c r="GCS29" s="606">
        <v>15.21391781317471</v>
      </c>
      <c r="GCT29" s="606"/>
      <c r="GCU29" s="606"/>
      <c r="GCV29" s="606">
        <v>15.21391781317471</v>
      </c>
      <c r="GCW29" s="606"/>
      <c r="GCX29" s="606"/>
      <c r="GCY29" s="606">
        <v>15.21391781317471</v>
      </c>
      <c r="GCZ29" s="606"/>
      <c r="GDA29" s="606"/>
      <c r="GDB29" s="606">
        <v>15.21391781317471</v>
      </c>
      <c r="GDC29" s="606"/>
      <c r="GDD29" s="606"/>
      <c r="GDE29" s="606">
        <v>15.21391781317471</v>
      </c>
      <c r="GDF29" s="606"/>
      <c r="GDG29" s="606"/>
      <c r="GDH29" s="606">
        <v>15.21391781317471</v>
      </c>
      <c r="GDI29" s="606"/>
      <c r="GDJ29" s="606"/>
      <c r="GDK29" s="606">
        <v>15.21391781317471</v>
      </c>
      <c r="GDL29" s="606"/>
      <c r="GDM29" s="606"/>
      <c r="GDN29" s="606">
        <v>15.21391781317471</v>
      </c>
      <c r="GDO29" s="606"/>
      <c r="GDP29" s="606"/>
      <c r="GDQ29" s="606">
        <v>15.21391781317471</v>
      </c>
      <c r="GDR29" s="606"/>
      <c r="GDS29" s="606"/>
      <c r="GDT29" s="606">
        <v>15.21391781317471</v>
      </c>
      <c r="GDU29" s="606"/>
      <c r="GDV29" s="606"/>
      <c r="GDW29" s="606">
        <v>15.21391781317471</v>
      </c>
      <c r="GDX29" s="606"/>
      <c r="GDY29" s="606"/>
      <c r="GDZ29" s="606">
        <v>15.21391781317471</v>
      </c>
      <c r="GEA29" s="606"/>
      <c r="GEB29" s="606"/>
      <c r="GEC29" s="606">
        <v>15.21391781317471</v>
      </c>
      <c r="GED29" s="606"/>
      <c r="GEE29" s="606"/>
      <c r="GEF29" s="606">
        <v>15.21391781317471</v>
      </c>
      <c r="GEG29" s="606"/>
      <c r="GEH29" s="606"/>
      <c r="GEI29" s="606">
        <v>15.21391781317471</v>
      </c>
      <c r="GEJ29" s="606"/>
      <c r="GEK29" s="606"/>
      <c r="GEL29" s="606">
        <v>15.21391781317471</v>
      </c>
      <c r="GEM29" s="606"/>
      <c r="GEN29" s="606"/>
      <c r="GEO29" s="606">
        <v>15.21391781317471</v>
      </c>
      <c r="GEP29" s="606"/>
      <c r="GEQ29" s="606"/>
      <c r="GER29" s="606">
        <v>15.21391781317471</v>
      </c>
      <c r="GES29" s="606"/>
      <c r="GET29" s="606"/>
      <c r="GEU29" s="606">
        <v>15.21391781317471</v>
      </c>
      <c r="GEV29" s="606"/>
      <c r="GEW29" s="606"/>
      <c r="GEX29" s="606">
        <v>15.21391781317471</v>
      </c>
      <c r="GEY29" s="606"/>
      <c r="GEZ29" s="606"/>
      <c r="GFA29" s="606">
        <v>15.21391781317471</v>
      </c>
      <c r="GFB29" s="606"/>
      <c r="GFC29" s="606"/>
      <c r="GFD29" s="606">
        <v>15.21391781317471</v>
      </c>
      <c r="GFE29" s="606"/>
      <c r="GFF29" s="606"/>
      <c r="GFG29" s="606">
        <v>15.21391781317471</v>
      </c>
      <c r="GFH29" s="606"/>
      <c r="GFI29" s="606"/>
      <c r="GFJ29" s="606">
        <v>15.21391781317471</v>
      </c>
      <c r="GFK29" s="606"/>
      <c r="GFL29" s="606"/>
      <c r="GFM29" s="606">
        <v>15.21391781317471</v>
      </c>
      <c r="GFN29" s="606"/>
      <c r="GFO29" s="606"/>
      <c r="GFP29" s="606">
        <v>15.21391781317471</v>
      </c>
      <c r="GFQ29" s="606"/>
      <c r="GFR29" s="606"/>
      <c r="GFS29" s="606">
        <v>15.21391781317471</v>
      </c>
      <c r="GFT29" s="606"/>
      <c r="GFU29" s="606"/>
      <c r="GFV29" s="606">
        <v>15.21391781317471</v>
      </c>
      <c r="GFW29" s="606"/>
      <c r="GFX29" s="606"/>
      <c r="GFY29" s="606">
        <v>15.21391781317471</v>
      </c>
      <c r="GFZ29" s="606"/>
      <c r="GGA29" s="606"/>
      <c r="GGB29" s="606">
        <v>15.21391781317471</v>
      </c>
      <c r="GGC29" s="606"/>
      <c r="GGD29" s="606"/>
      <c r="GGE29" s="606">
        <v>15.21391781317471</v>
      </c>
      <c r="GGF29" s="606"/>
      <c r="GGG29" s="606"/>
      <c r="GGH29" s="606">
        <v>15.21391781317471</v>
      </c>
      <c r="GGI29" s="606"/>
      <c r="GGJ29" s="606"/>
      <c r="GGK29" s="606">
        <v>15.21391781317471</v>
      </c>
      <c r="GGL29" s="606"/>
      <c r="GGM29" s="606"/>
      <c r="GGN29" s="606">
        <v>15.21391781317471</v>
      </c>
      <c r="GGO29" s="606"/>
      <c r="GGP29" s="606"/>
      <c r="GGQ29" s="606">
        <v>15.21391781317471</v>
      </c>
      <c r="GGR29" s="606"/>
      <c r="GGS29" s="606"/>
      <c r="GGT29" s="606">
        <v>15.21391781317471</v>
      </c>
      <c r="GGU29" s="606"/>
      <c r="GGV29" s="606"/>
      <c r="GGW29" s="606">
        <v>15.21391781317471</v>
      </c>
      <c r="GGX29" s="606"/>
      <c r="GGY29" s="606"/>
      <c r="GGZ29" s="606">
        <v>15.21391781317471</v>
      </c>
      <c r="GHA29" s="606"/>
      <c r="GHB29" s="606"/>
      <c r="GHC29" s="606">
        <v>15.21391781317471</v>
      </c>
      <c r="GHD29" s="606"/>
      <c r="GHE29" s="606"/>
      <c r="GHF29" s="606">
        <v>15.21391781317471</v>
      </c>
      <c r="GHG29" s="606"/>
      <c r="GHH29" s="606"/>
      <c r="GHI29" s="606">
        <v>15.21391781317471</v>
      </c>
      <c r="GHJ29" s="606"/>
      <c r="GHK29" s="606"/>
      <c r="GHL29" s="606">
        <v>15.21391781317471</v>
      </c>
      <c r="GHM29" s="606"/>
      <c r="GHN29" s="606"/>
      <c r="GHO29" s="606">
        <v>15.21391781317471</v>
      </c>
      <c r="GHP29" s="606"/>
      <c r="GHQ29" s="606"/>
      <c r="GHR29" s="606">
        <v>15.21391781317471</v>
      </c>
      <c r="GHS29" s="606"/>
      <c r="GHT29" s="606"/>
      <c r="GHU29" s="606">
        <v>15.21391781317471</v>
      </c>
      <c r="GHV29" s="606"/>
      <c r="GHW29" s="606"/>
      <c r="GHX29" s="606">
        <v>15.21391781317471</v>
      </c>
      <c r="GHY29" s="606"/>
      <c r="GHZ29" s="606"/>
      <c r="GIA29" s="606">
        <v>15.21391781317471</v>
      </c>
      <c r="GIB29" s="606"/>
      <c r="GIC29" s="606"/>
      <c r="GID29" s="606">
        <v>15.21391781317471</v>
      </c>
      <c r="GIE29" s="606"/>
      <c r="GIF29" s="606"/>
      <c r="GIG29" s="606">
        <v>15.21391781317471</v>
      </c>
      <c r="GIH29" s="606"/>
      <c r="GII29" s="606"/>
      <c r="GIJ29" s="606">
        <v>15.21391781317471</v>
      </c>
      <c r="GIK29" s="606"/>
      <c r="GIL29" s="606"/>
      <c r="GIM29" s="606">
        <v>15.21391781317471</v>
      </c>
      <c r="GIN29" s="606"/>
      <c r="GIO29" s="606"/>
      <c r="GIP29" s="606">
        <v>15.21391781317471</v>
      </c>
      <c r="GIQ29" s="606"/>
      <c r="GIR29" s="606"/>
      <c r="GIS29" s="606">
        <v>15.21391781317471</v>
      </c>
      <c r="GIT29" s="606"/>
      <c r="GIU29" s="606"/>
      <c r="GIV29" s="606">
        <v>15.21391781317471</v>
      </c>
      <c r="GIW29" s="606"/>
      <c r="GIX29" s="606"/>
      <c r="GIY29" s="606">
        <v>15.21391781317471</v>
      </c>
      <c r="GIZ29" s="606"/>
      <c r="GJA29" s="606"/>
      <c r="GJB29" s="606">
        <v>15.21391781317471</v>
      </c>
      <c r="GJC29" s="606"/>
      <c r="GJD29" s="606"/>
      <c r="GJE29" s="606">
        <v>15.21391781317471</v>
      </c>
      <c r="GJF29" s="606"/>
      <c r="GJG29" s="606"/>
      <c r="GJH29" s="606">
        <v>15.21391781317471</v>
      </c>
      <c r="GJI29" s="606"/>
      <c r="GJJ29" s="606"/>
      <c r="GJK29" s="606">
        <v>15.21391781317471</v>
      </c>
      <c r="GJL29" s="606"/>
      <c r="GJM29" s="606"/>
      <c r="GJN29" s="606">
        <v>15.21391781317471</v>
      </c>
      <c r="GJO29" s="606"/>
      <c r="GJP29" s="606"/>
      <c r="GJQ29" s="606">
        <v>15.21391781317471</v>
      </c>
      <c r="GJR29" s="606"/>
      <c r="GJS29" s="606"/>
      <c r="GJT29" s="606">
        <v>15.21391781317471</v>
      </c>
      <c r="GJU29" s="606"/>
      <c r="GJV29" s="606"/>
      <c r="GJW29" s="606">
        <v>15.21391781317471</v>
      </c>
      <c r="GJX29" s="606"/>
      <c r="GJY29" s="606"/>
      <c r="GJZ29" s="606">
        <v>15.21391781317471</v>
      </c>
      <c r="GKA29" s="606"/>
      <c r="GKB29" s="606"/>
      <c r="GKC29" s="606">
        <v>15.21391781317471</v>
      </c>
      <c r="GKD29" s="606"/>
      <c r="GKE29" s="606"/>
      <c r="GKF29" s="606">
        <v>15.21391781317471</v>
      </c>
      <c r="GKG29" s="606"/>
      <c r="GKH29" s="606"/>
      <c r="GKI29" s="606">
        <v>15.21391781317471</v>
      </c>
      <c r="GKJ29" s="606"/>
      <c r="GKK29" s="606"/>
      <c r="GKL29" s="606">
        <v>15.21391781317471</v>
      </c>
      <c r="GKM29" s="606"/>
      <c r="GKN29" s="606"/>
      <c r="GKO29" s="606">
        <v>15.21391781317471</v>
      </c>
      <c r="GKP29" s="606"/>
      <c r="GKQ29" s="606"/>
      <c r="GKR29" s="606">
        <v>15.21391781317471</v>
      </c>
      <c r="GKS29" s="606"/>
      <c r="GKT29" s="606"/>
      <c r="GKU29" s="606">
        <v>15.21391781317471</v>
      </c>
      <c r="GKV29" s="606"/>
      <c r="GKW29" s="606"/>
      <c r="GKX29" s="606">
        <v>15.21391781317471</v>
      </c>
      <c r="GKY29" s="606"/>
      <c r="GKZ29" s="606"/>
      <c r="GLA29" s="606">
        <v>15.21391781317471</v>
      </c>
      <c r="GLB29" s="606"/>
      <c r="GLC29" s="606"/>
      <c r="GLD29" s="606">
        <v>15.21391781317471</v>
      </c>
      <c r="GLE29" s="606"/>
      <c r="GLF29" s="606"/>
      <c r="GLG29" s="606">
        <v>15.21391781317471</v>
      </c>
      <c r="GLH29" s="606"/>
      <c r="GLI29" s="606"/>
      <c r="GLJ29" s="606">
        <v>15.21391781317471</v>
      </c>
      <c r="GLK29" s="606"/>
      <c r="GLL29" s="606"/>
      <c r="GLM29" s="606">
        <v>15.21391781317471</v>
      </c>
      <c r="GLN29" s="606"/>
      <c r="GLO29" s="606"/>
      <c r="GLP29" s="606">
        <v>15.21391781317471</v>
      </c>
      <c r="GLQ29" s="606"/>
      <c r="GLR29" s="606"/>
      <c r="GLS29" s="606">
        <v>15.21391781317471</v>
      </c>
      <c r="GLT29" s="606"/>
      <c r="GLU29" s="606"/>
      <c r="GLV29" s="606">
        <v>15.21391781317471</v>
      </c>
      <c r="GLW29" s="606"/>
      <c r="GLX29" s="606"/>
      <c r="GLY29" s="606">
        <v>15.21391781317471</v>
      </c>
      <c r="GLZ29" s="606"/>
      <c r="GMA29" s="606"/>
      <c r="GMB29" s="606">
        <v>15.21391781317471</v>
      </c>
      <c r="GMC29" s="606"/>
      <c r="GMD29" s="606"/>
      <c r="GME29" s="606">
        <v>15.21391781317471</v>
      </c>
      <c r="GMF29" s="606"/>
      <c r="GMG29" s="606"/>
      <c r="GMH29" s="606">
        <v>15.21391781317471</v>
      </c>
      <c r="GMI29" s="606"/>
      <c r="GMJ29" s="606"/>
      <c r="GMK29" s="606">
        <v>15.21391781317471</v>
      </c>
      <c r="GML29" s="606"/>
      <c r="GMM29" s="606"/>
      <c r="GMN29" s="606">
        <v>15.21391781317471</v>
      </c>
      <c r="GMO29" s="606"/>
      <c r="GMP29" s="606"/>
      <c r="GMQ29" s="606">
        <v>15.21391781317471</v>
      </c>
      <c r="GMR29" s="606"/>
      <c r="GMS29" s="606"/>
      <c r="GMT29" s="606">
        <v>15.21391781317471</v>
      </c>
      <c r="GMU29" s="606"/>
      <c r="GMV29" s="606"/>
      <c r="GMW29" s="606">
        <v>15.21391781317471</v>
      </c>
      <c r="GMX29" s="606"/>
      <c r="GMY29" s="606"/>
      <c r="GMZ29" s="606">
        <v>15.21391781317471</v>
      </c>
      <c r="GNA29" s="606"/>
      <c r="GNB29" s="606"/>
      <c r="GNC29" s="606">
        <v>15.21391781317471</v>
      </c>
      <c r="GND29" s="606"/>
      <c r="GNE29" s="606"/>
      <c r="GNF29" s="606">
        <v>15.21391781317471</v>
      </c>
      <c r="GNG29" s="606"/>
      <c r="GNH29" s="606"/>
      <c r="GNI29" s="606">
        <v>15.21391781317471</v>
      </c>
      <c r="GNJ29" s="606"/>
      <c r="GNK29" s="606"/>
      <c r="GNL29" s="606">
        <v>15.21391781317471</v>
      </c>
      <c r="GNM29" s="606"/>
      <c r="GNN29" s="606"/>
      <c r="GNO29" s="606">
        <v>15.21391781317471</v>
      </c>
      <c r="GNP29" s="606"/>
      <c r="GNQ29" s="606"/>
      <c r="GNR29" s="606">
        <v>15.21391781317471</v>
      </c>
      <c r="GNS29" s="606"/>
      <c r="GNT29" s="606"/>
      <c r="GNU29" s="606">
        <v>15.21391781317471</v>
      </c>
      <c r="GNV29" s="606"/>
      <c r="GNW29" s="606"/>
      <c r="GNX29" s="606">
        <v>15.21391781317471</v>
      </c>
      <c r="GNY29" s="606"/>
      <c r="GNZ29" s="606"/>
      <c r="GOA29" s="606">
        <v>15.21391781317471</v>
      </c>
      <c r="GOB29" s="606"/>
      <c r="GOC29" s="606"/>
      <c r="GOD29" s="606">
        <v>15.21391781317471</v>
      </c>
      <c r="GOE29" s="606"/>
      <c r="GOF29" s="606"/>
      <c r="GOG29" s="606">
        <v>15.21391781317471</v>
      </c>
      <c r="GOH29" s="606"/>
      <c r="GOI29" s="606"/>
      <c r="GOJ29" s="606">
        <v>15.21391781317471</v>
      </c>
      <c r="GOK29" s="606"/>
      <c r="GOL29" s="606"/>
      <c r="GOM29" s="606">
        <v>15.21391781317471</v>
      </c>
      <c r="GON29" s="606"/>
      <c r="GOO29" s="606"/>
      <c r="GOP29" s="606">
        <v>15.21391781317471</v>
      </c>
      <c r="GOQ29" s="606"/>
      <c r="GOR29" s="606"/>
      <c r="GOS29" s="606">
        <v>15.21391781317471</v>
      </c>
      <c r="GOT29" s="606"/>
      <c r="GOU29" s="606"/>
      <c r="GOV29" s="606">
        <v>15.21391781317471</v>
      </c>
      <c r="GOW29" s="606"/>
      <c r="GOX29" s="606"/>
      <c r="GOY29" s="606">
        <v>15.21391781317471</v>
      </c>
      <c r="GOZ29" s="606"/>
      <c r="GPA29" s="606"/>
      <c r="GPB29" s="606">
        <v>15.21391781317471</v>
      </c>
      <c r="GPC29" s="606"/>
      <c r="GPD29" s="606"/>
      <c r="GPE29" s="606">
        <v>15.21391781317471</v>
      </c>
      <c r="GPF29" s="606"/>
      <c r="GPG29" s="606"/>
      <c r="GPH29" s="606">
        <v>15.21391781317471</v>
      </c>
      <c r="GPI29" s="606"/>
      <c r="GPJ29" s="606"/>
      <c r="GPK29" s="606">
        <v>15.21391781317471</v>
      </c>
      <c r="GPL29" s="606"/>
      <c r="GPM29" s="606"/>
      <c r="GPN29" s="606">
        <v>15.21391781317471</v>
      </c>
      <c r="GPO29" s="606"/>
      <c r="GPP29" s="606"/>
      <c r="GPQ29" s="606">
        <v>15.21391781317471</v>
      </c>
      <c r="GPR29" s="606"/>
      <c r="GPS29" s="606"/>
      <c r="GPT29" s="606">
        <v>15.21391781317471</v>
      </c>
      <c r="GPU29" s="606"/>
      <c r="GPV29" s="606"/>
      <c r="GPW29" s="606">
        <v>15.21391781317471</v>
      </c>
      <c r="GPX29" s="606"/>
      <c r="GPY29" s="606"/>
      <c r="GPZ29" s="606">
        <v>15.21391781317471</v>
      </c>
      <c r="GQA29" s="606"/>
      <c r="GQB29" s="606"/>
      <c r="GQC29" s="606">
        <v>15.21391781317471</v>
      </c>
      <c r="GQD29" s="606"/>
      <c r="GQE29" s="606"/>
      <c r="GQF29" s="606">
        <v>15.21391781317471</v>
      </c>
      <c r="GQG29" s="606"/>
      <c r="GQH29" s="606"/>
      <c r="GQI29" s="606">
        <v>15.21391781317471</v>
      </c>
      <c r="GQJ29" s="606"/>
      <c r="GQK29" s="606"/>
      <c r="GQL29" s="606">
        <v>15.21391781317471</v>
      </c>
      <c r="GQM29" s="606"/>
      <c r="GQN29" s="606"/>
      <c r="GQO29" s="606">
        <v>15.21391781317471</v>
      </c>
      <c r="GQP29" s="606"/>
      <c r="GQQ29" s="606"/>
      <c r="GQR29" s="606">
        <v>15.21391781317471</v>
      </c>
      <c r="GQS29" s="606"/>
      <c r="GQT29" s="606"/>
      <c r="GQU29" s="606">
        <v>15.21391781317471</v>
      </c>
      <c r="GQV29" s="606"/>
      <c r="GQW29" s="606"/>
      <c r="GQX29" s="606">
        <v>15.21391781317471</v>
      </c>
      <c r="GQY29" s="606"/>
      <c r="GQZ29" s="606"/>
      <c r="GRA29" s="606">
        <v>15.21391781317471</v>
      </c>
      <c r="GRB29" s="606"/>
      <c r="GRC29" s="606"/>
      <c r="GRD29" s="606">
        <v>15.21391781317471</v>
      </c>
      <c r="GRE29" s="606"/>
      <c r="GRF29" s="606"/>
      <c r="GRG29" s="606">
        <v>15.21391781317471</v>
      </c>
      <c r="GRH29" s="606"/>
      <c r="GRI29" s="606"/>
      <c r="GRJ29" s="606">
        <v>15.21391781317471</v>
      </c>
      <c r="GRK29" s="606"/>
      <c r="GRL29" s="606"/>
      <c r="GRM29" s="606">
        <v>15.21391781317471</v>
      </c>
      <c r="GRN29" s="606"/>
      <c r="GRO29" s="606"/>
      <c r="GRP29" s="606">
        <v>15.21391781317471</v>
      </c>
      <c r="GRQ29" s="606"/>
      <c r="GRR29" s="606"/>
      <c r="GRS29" s="606">
        <v>15.21391781317471</v>
      </c>
      <c r="GRT29" s="606"/>
      <c r="GRU29" s="606"/>
      <c r="GRV29" s="606">
        <v>15.21391781317471</v>
      </c>
      <c r="GRW29" s="606"/>
      <c r="GRX29" s="606"/>
      <c r="GRY29" s="606">
        <v>15.21391781317471</v>
      </c>
      <c r="GRZ29" s="606"/>
      <c r="GSA29" s="606"/>
      <c r="GSB29" s="606">
        <v>15.21391781317471</v>
      </c>
      <c r="GSC29" s="606"/>
      <c r="GSD29" s="606"/>
      <c r="GSE29" s="606">
        <v>15.21391781317471</v>
      </c>
      <c r="GSF29" s="606"/>
      <c r="GSG29" s="606"/>
      <c r="GSH29" s="606">
        <v>15.21391781317471</v>
      </c>
      <c r="GSI29" s="606"/>
      <c r="GSJ29" s="606"/>
      <c r="GSK29" s="606">
        <v>15.21391781317471</v>
      </c>
      <c r="GSL29" s="606"/>
      <c r="GSM29" s="606"/>
      <c r="GSN29" s="606">
        <v>15.21391781317471</v>
      </c>
      <c r="GSO29" s="606"/>
      <c r="GSP29" s="606"/>
      <c r="GSQ29" s="606">
        <v>15.21391781317471</v>
      </c>
      <c r="GSR29" s="606"/>
      <c r="GSS29" s="606"/>
      <c r="GST29" s="606">
        <v>15.21391781317471</v>
      </c>
      <c r="GSU29" s="606"/>
      <c r="GSV29" s="606"/>
      <c r="GSW29" s="606">
        <v>15.21391781317471</v>
      </c>
      <c r="GSX29" s="606"/>
      <c r="GSY29" s="606"/>
      <c r="GSZ29" s="606">
        <v>15.21391781317471</v>
      </c>
      <c r="GTA29" s="606"/>
      <c r="GTB29" s="606"/>
      <c r="GTC29" s="606">
        <v>15.21391781317471</v>
      </c>
      <c r="GTD29" s="606"/>
      <c r="GTE29" s="606"/>
      <c r="GTF29" s="606">
        <v>15.21391781317471</v>
      </c>
      <c r="GTG29" s="606"/>
      <c r="GTH29" s="606"/>
      <c r="GTI29" s="606">
        <v>15.21391781317471</v>
      </c>
      <c r="GTJ29" s="606"/>
      <c r="GTK29" s="606"/>
      <c r="GTL29" s="606">
        <v>15.21391781317471</v>
      </c>
      <c r="GTM29" s="606"/>
      <c r="GTN29" s="606"/>
      <c r="GTO29" s="606">
        <v>15.21391781317471</v>
      </c>
      <c r="GTP29" s="606"/>
      <c r="GTQ29" s="606"/>
      <c r="GTR29" s="606">
        <v>15.21391781317471</v>
      </c>
      <c r="GTS29" s="606"/>
      <c r="GTT29" s="606"/>
      <c r="GTU29" s="606">
        <v>15.21391781317471</v>
      </c>
      <c r="GTV29" s="606"/>
      <c r="GTW29" s="606"/>
      <c r="GTX29" s="606">
        <v>15.21391781317471</v>
      </c>
      <c r="GTY29" s="606"/>
      <c r="GTZ29" s="606"/>
      <c r="GUA29" s="606">
        <v>15.21391781317471</v>
      </c>
      <c r="GUB29" s="606"/>
      <c r="GUC29" s="606"/>
      <c r="GUD29" s="606">
        <v>15.21391781317471</v>
      </c>
      <c r="GUE29" s="606"/>
      <c r="GUF29" s="606"/>
      <c r="GUG29" s="606">
        <v>15.21391781317471</v>
      </c>
      <c r="GUH29" s="606"/>
      <c r="GUI29" s="606"/>
      <c r="GUJ29" s="606">
        <v>15.21391781317471</v>
      </c>
      <c r="GUK29" s="606"/>
      <c r="GUL29" s="606"/>
      <c r="GUM29" s="606">
        <v>15.21391781317471</v>
      </c>
      <c r="GUN29" s="606"/>
      <c r="GUO29" s="606"/>
      <c r="GUP29" s="606">
        <v>15.21391781317471</v>
      </c>
      <c r="GUQ29" s="606"/>
      <c r="GUR29" s="606"/>
      <c r="GUS29" s="606">
        <v>15.21391781317471</v>
      </c>
      <c r="GUT29" s="606"/>
      <c r="GUU29" s="606"/>
      <c r="GUV29" s="606">
        <v>15.21391781317471</v>
      </c>
      <c r="GUW29" s="606"/>
      <c r="GUX29" s="606"/>
      <c r="GUY29" s="606">
        <v>15.21391781317471</v>
      </c>
      <c r="GUZ29" s="606"/>
      <c r="GVA29" s="606"/>
      <c r="GVB29" s="606">
        <v>15.21391781317471</v>
      </c>
      <c r="GVC29" s="606"/>
      <c r="GVD29" s="606"/>
      <c r="GVE29" s="606">
        <v>15.21391781317471</v>
      </c>
      <c r="GVF29" s="606"/>
      <c r="GVG29" s="606"/>
      <c r="GVH29" s="606">
        <v>15.21391781317471</v>
      </c>
      <c r="GVI29" s="606"/>
      <c r="GVJ29" s="606"/>
      <c r="GVK29" s="606">
        <v>15.21391781317471</v>
      </c>
      <c r="GVL29" s="606"/>
      <c r="GVM29" s="606"/>
      <c r="GVN29" s="606">
        <v>15.21391781317471</v>
      </c>
      <c r="GVO29" s="606"/>
      <c r="GVP29" s="606"/>
      <c r="GVQ29" s="606">
        <v>15.21391781317471</v>
      </c>
      <c r="GVR29" s="606"/>
      <c r="GVS29" s="606"/>
      <c r="GVT29" s="606">
        <v>15.21391781317471</v>
      </c>
      <c r="GVU29" s="606"/>
      <c r="GVV29" s="606"/>
      <c r="GVW29" s="606">
        <v>15.21391781317471</v>
      </c>
      <c r="GVX29" s="606"/>
      <c r="GVY29" s="606"/>
      <c r="GVZ29" s="606">
        <v>15.21391781317471</v>
      </c>
      <c r="GWA29" s="606"/>
      <c r="GWB29" s="606"/>
      <c r="GWC29" s="606">
        <v>15.21391781317471</v>
      </c>
      <c r="GWD29" s="606"/>
      <c r="GWE29" s="606"/>
      <c r="GWF29" s="606">
        <v>15.21391781317471</v>
      </c>
      <c r="GWG29" s="606"/>
      <c r="GWH29" s="606"/>
      <c r="GWI29" s="606">
        <v>15.21391781317471</v>
      </c>
      <c r="GWJ29" s="606"/>
      <c r="GWK29" s="606"/>
      <c r="GWL29" s="606">
        <v>15.21391781317471</v>
      </c>
      <c r="GWM29" s="606"/>
      <c r="GWN29" s="606"/>
      <c r="GWO29" s="606">
        <v>15.21391781317471</v>
      </c>
      <c r="GWP29" s="606"/>
      <c r="GWQ29" s="606"/>
      <c r="GWR29" s="606">
        <v>15.21391781317471</v>
      </c>
      <c r="GWS29" s="606"/>
      <c r="GWT29" s="606"/>
      <c r="GWU29" s="606">
        <v>15.21391781317471</v>
      </c>
      <c r="GWV29" s="606"/>
      <c r="GWW29" s="606"/>
      <c r="GWX29" s="606">
        <v>15.21391781317471</v>
      </c>
      <c r="GWY29" s="606"/>
      <c r="GWZ29" s="606"/>
      <c r="GXA29" s="606">
        <v>15.21391781317471</v>
      </c>
      <c r="GXB29" s="606"/>
      <c r="GXC29" s="606"/>
      <c r="GXD29" s="606">
        <v>15.21391781317471</v>
      </c>
      <c r="GXE29" s="606"/>
      <c r="GXF29" s="606"/>
      <c r="GXG29" s="606">
        <v>15.21391781317471</v>
      </c>
      <c r="GXH29" s="606"/>
      <c r="GXI29" s="606"/>
      <c r="GXJ29" s="606">
        <v>15.21391781317471</v>
      </c>
      <c r="GXK29" s="606"/>
      <c r="GXL29" s="606"/>
      <c r="GXM29" s="606">
        <v>15.21391781317471</v>
      </c>
      <c r="GXN29" s="606"/>
      <c r="GXO29" s="606"/>
      <c r="GXP29" s="606">
        <v>15.21391781317471</v>
      </c>
      <c r="GXQ29" s="606"/>
      <c r="GXR29" s="606"/>
      <c r="GXS29" s="606">
        <v>15.21391781317471</v>
      </c>
      <c r="GXT29" s="606"/>
      <c r="GXU29" s="606"/>
      <c r="GXV29" s="606">
        <v>15.21391781317471</v>
      </c>
      <c r="GXW29" s="606"/>
      <c r="GXX29" s="606"/>
      <c r="GXY29" s="606">
        <v>15.21391781317471</v>
      </c>
      <c r="GXZ29" s="606"/>
      <c r="GYA29" s="606"/>
      <c r="GYB29" s="606">
        <v>15.21391781317471</v>
      </c>
      <c r="GYC29" s="606"/>
      <c r="GYD29" s="606"/>
      <c r="GYE29" s="606">
        <v>15.21391781317471</v>
      </c>
      <c r="GYF29" s="606"/>
      <c r="GYG29" s="606"/>
      <c r="GYH29" s="606">
        <v>15.21391781317471</v>
      </c>
      <c r="GYI29" s="606"/>
      <c r="GYJ29" s="606"/>
      <c r="GYK29" s="606">
        <v>15.21391781317471</v>
      </c>
      <c r="GYL29" s="606"/>
      <c r="GYM29" s="606"/>
      <c r="GYN29" s="606">
        <v>15.21391781317471</v>
      </c>
      <c r="GYO29" s="606"/>
      <c r="GYP29" s="606"/>
      <c r="GYQ29" s="606">
        <v>15.21391781317471</v>
      </c>
      <c r="GYR29" s="606"/>
      <c r="GYS29" s="606"/>
      <c r="GYT29" s="606">
        <v>15.21391781317471</v>
      </c>
      <c r="GYU29" s="606"/>
      <c r="GYV29" s="606"/>
      <c r="GYW29" s="606">
        <v>15.21391781317471</v>
      </c>
      <c r="GYX29" s="606"/>
      <c r="GYY29" s="606"/>
      <c r="GYZ29" s="606">
        <v>15.21391781317471</v>
      </c>
      <c r="GZA29" s="606"/>
      <c r="GZB29" s="606"/>
      <c r="GZC29" s="606">
        <v>15.21391781317471</v>
      </c>
      <c r="GZD29" s="606"/>
      <c r="GZE29" s="606"/>
      <c r="GZF29" s="606">
        <v>15.21391781317471</v>
      </c>
      <c r="GZG29" s="606"/>
      <c r="GZH29" s="606"/>
      <c r="GZI29" s="606">
        <v>15.21391781317471</v>
      </c>
      <c r="GZJ29" s="606"/>
      <c r="GZK29" s="606"/>
      <c r="GZL29" s="606">
        <v>15.21391781317471</v>
      </c>
      <c r="GZM29" s="606"/>
      <c r="GZN29" s="606"/>
      <c r="GZO29" s="606">
        <v>15.21391781317471</v>
      </c>
      <c r="GZP29" s="606"/>
      <c r="GZQ29" s="606"/>
      <c r="GZR29" s="606">
        <v>15.21391781317471</v>
      </c>
      <c r="GZS29" s="606"/>
      <c r="GZT29" s="606"/>
      <c r="GZU29" s="606">
        <v>15.21391781317471</v>
      </c>
      <c r="GZV29" s="606"/>
      <c r="GZW29" s="606"/>
      <c r="GZX29" s="606">
        <v>15.21391781317471</v>
      </c>
      <c r="GZY29" s="606"/>
      <c r="GZZ29" s="606"/>
      <c r="HAA29" s="606">
        <v>15.21391781317471</v>
      </c>
      <c r="HAB29" s="606"/>
      <c r="HAC29" s="606"/>
      <c r="HAD29" s="606">
        <v>15.21391781317471</v>
      </c>
      <c r="HAE29" s="606"/>
      <c r="HAF29" s="606"/>
      <c r="HAG29" s="606">
        <v>15.21391781317471</v>
      </c>
      <c r="HAH29" s="606"/>
      <c r="HAI29" s="606"/>
      <c r="HAJ29" s="606">
        <v>15.21391781317471</v>
      </c>
      <c r="HAK29" s="606"/>
      <c r="HAL29" s="606"/>
      <c r="HAM29" s="606">
        <v>15.21391781317471</v>
      </c>
      <c r="HAN29" s="606"/>
      <c r="HAO29" s="606"/>
      <c r="HAP29" s="606">
        <v>15.21391781317471</v>
      </c>
      <c r="HAQ29" s="606"/>
      <c r="HAR29" s="606"/>
      <c r="HAS29" s="606">
        <v>15.21391781317471</v>
      </c>
      <c r="HAT29" s="606"/>
      <c r="HAU29" s="606"/>
      <c r="HAV29" s="606">
        <v>15.21391781317471</v>
      </c>
      <c r="HAW29" s="606"/>
      <c r="HAX29" s="606"/>
      <c r="HAY29" s="606">
        <v>15.21391781317471</v>
      </c>
      <c r="HAZ29" s="606"/>
      <c r="HBA29" s="606"/>
      <c r="HBB29" s="606">
        <v>15.21391781317471</v>
      </c>
      <c r="HBC29" s="606"/>
      <c r="HBD29" s="606"/>
      <c r="HBE29" s="606">
        <v>15.21391781317471</v>
      </c>
      <c r="HBF29" s="606"/>
      <c r="HBG29" s="606"/>
      <c r="HBH29" s="606">
        <v>15.21391781317471</v>
      </c>
      <c r="HBI29" s="606"/>
      <c r="HBJ29" s="606"/>
      <c r="HBK29" s="606">
        <v>15.21391781317471</v>
      </c>
      <c r="HBL29" s="606"/>
      <c r="HBM29" s="606"/>
      <c r="HBN29" s="606">
        <v>15.21391781317471</v>
      </c>
      <c r="HBO29" s="606"/>
      <c r="HBP29" s="606"/>
      <c r="HBQ29" s="606">
        <v>15.21391781317471</v>
      </c>
      <c r="HBR29" s="606"/>
      <c r="HBS29" s="606"/>
      <c r="HBT29" s="606">
        <v>15.21391781317471</v>
      </c>
      <c r="HBU29" s="606"/>
      <c r="HBV29" s="606"/>
      <c r="HBW29" s="606">
        <v>15.21391781317471</v>
      </c>
      <c r="HBX29" s="606"/>
      <c r="HBY29" s="606"/>
      <c r="HBZ29" s="606">
        <v>15.21391781317471</v>
      </c>
      <c r="HCA29" s="606"/>
      <c r="HCB29" s="606"/>
      <c r="HCC29" s="606">
        <v>15.21391781317471</v>
      </c>
      <c r="HCD29" s="606"/>
      <c r="HCE29" s="606"/>
      <c r="HCF29" s="606">
        <v>15.21391781317471</v>
      </c>
      <c r="HCG29" s="606"/>
      <c r="HCH29" s="606"/>
      <c r="HCI29" s="606">
        <v>15.21391781317471</v>
      </c>
      <c r="HCJ29" s="606"/>
      <c r="HCK29" s="606"/>
      <c r="HCL29" s="606">
        <v>15.21391781317471</v>
      </c>
      <c r="HCM29" s="606"/>
      <c r="HCN29" s="606"/>
      <c r="HCO29" s="606">
        <v>15.21391781317471</v>
      </c>
      <c r="HCP29" s="606"/>
      <c r="HCQ29" s="606"/>
      <c r="HCR29" s="606">
        <v>15.21391781317471</v>
      </c>
      <c r="HCS29" s="606"/>
      <c r="HCT29" s="606"/>
      <c r="HCU29" s="606">
        <v>15.21391781317471</v>
      </c>
      <c r="HCV29" s="606"/>
      <c r="HCW29" s="606"/>
      <c r="HCX29" s="606">
        <v>15.21391781317471</v>
      </c>
      <c r="HCY29" s="606"/>
      <c r="HCZ29" s="606"/>
      <c r="HDA29" s="606">
        <v>15.21391781317471</v>
      </c>
      <c r="HDB29" s="606"/>
      <c r="HDC29" s="606"/>
      <c r="HDD29" s="606">
        <v>15.21391781317471</v>
      </c>
      <c r="HDE29" s="606"/>
      <c r="HDF29" s="606"/>
      <c r="HDG29" s="606">
        <v>15.21391781317471</v>
      </c>
      <c r="HDH29" s="606"/>
      <c r="HDI29" s="606"/>
      <c r="HDJ29" s="606">
        <v>15.21391781317471</v>
      </c>
      <c r="HDK29" s="606"/>
      <c r="HDL29" s="606"/>
      <c r="HDM29" s="606">
        <v>15.21391781317471</v>
      </c>
      <c r="HDN29" s="606"/>
      <c r="HDO29" s="606"/>
      <c r="HDP29" s="606">
        <v>15.21391781317471</v>
      </c>
      <c r="HDQ29" s="606"/>
      <c r="HDR29" s="606"/>
      <c r="HDS29" s="606">
        <v>15.21391781317471</v>
      </c>
      <c r="HDT29" s="606"/>
      <c r="HDU29" s="606"/>
      <c r="HDV29" s="606">
        <v>15.21391781317471</v>
      </c>
      <c r="HDW29" s="606"/>
      <c r="HDX29" s="606"/>
      <c r="HDY29" s="606">
        <v>15.21391781317471</v>
      </c>
      <c r="HDZ29" s="606"/>
      <c r="HEA29" s="606"/>
      <c r="HEB29" s="606">
        <v>15.21391781317471</v>
      </c>
      <c r="HEC29" s="606"/>
      <c r="HED29" s="606"/>
      <c r="HEE29" s="606">
        <v>15.21391781317471</v>
      </c>
      <c r="HEF29" s="606"/>
      <c r="HEG29" s="606"/>
      <c r="HEH29" s="606">
        <v>15.21391781317471</v>
      </c>
      <c r="HEI29" s="606"/>
      <c r="HEJ29" s="606"/>
      <c r="HEK29" s="606">
        <v>15.21391781317471</v>
      </c>
      <c r="HEL29" s="606"/>
      <c r="HEM29" s="606"/>
      <c r="HEN29" s="606">
        <v>15.21391781317471</v>
      </c>
      <c r="HEO29" s="606"/>
      <c r="HEP29" s="606"/>
      <c r="HEQ29" s="606">
        <v>15.21391781317471</v>
      </c>
      <c r="HER29" s="606"/>
      <c r="HES29" s="606"/>
      <c r="HET29" s="606">
        <v>15.21391781317471</v>
      </c>
      <c r="HEU29" s="606"/>
      <c r="HEV29" s="606"/>
      <c r="HEW29" s="606">
        <v>15.21391781317471</v>
      </c>
      <c r="HEX29" s="606"/>
      <c r="HEY29" s="606"/>
      <c r="HEZ29" s="606">
        <v>15.21391781317471</v>
      </c>
      <c r="HFA29" s="606"/>
      <c r="HFB29" s="606"/>
      <c r="HFC29" s="606">
        <v>15.21391781317471</v>
      </c>
      <c r="HFD29" s="606"/>
      <c r="HFE29" s="606"/>
      <c r="HFF29" s="606">
        <v>15.21391781317471</v>
      </c>
      <c r="HFG29" s="606"/>
      <c r="HFH29" s="606"/>
      <c r="HFI29" s="606">
        <v>15.21391781317471</v>
      </c>
      <c r="HFJ29" s="606"/>
      <c r="HFK29" s="606"/>
      <c r="HFL29" s="606">
        <v>15.21391781317471</v>
      </c>
      <c r="HFM29" s="606"/>
      <c r="HFN29" s="606"/>
      <c r="HFO29" s="606">
        <v>15.21391781317471</v>
      </c>
      <c r="HFP29" s="606"/>
      <c r="HFQ29" s="606"/>
      <c r="HFR29" s="606">
        <v>15.21391781317471</v>
      </c>
      <c r="HFS29" s="606"/>
      <c r="HFT29" s="606"/>
      <c r="HFU29" s="606">
        <v>15.21391781317471</v>
      </c>
      <c r="HFV29" s="606"/>
      <c r="HFW29" s="606"/>
      <c r="HFX29" s="606">
        <v>15.21391781317471</v>
      </c>
      <c r="HFY29" s="606"/>
      <c r="HFZ29" s="606"/>
      <c r="HGA29" s="606">
        <v>15.21391781317471</v>
      </c>
      <c r="HGB29" s="606"/>
      <c r="HGC29" s="606"/>
      <c r="HGD29" s="606">
        <v>15.21391781317471</v>
      </c>
      <c r="HGE29" s="606"/>
      <c r="HGF29" s="606"/>
      <c r="HGG29" s="606">
        <v>15.21391781317471</v>
      </c>
      <c r="HGH29" s="606"/>
      <c r="HGI29" s="606"/>
      <c r="HGJ29" s="606">
        <v>15.21391781317471</v>
      </c>
      <c r="HGK29" s="606"/>
      <c r="HGL29" s="606"/>
      <c r="HGM29" s="606">
        <v>15.21391781317471</v>
      </c>
      <c r="HGN29" s="606"/>
      <c r="HGO29" s="606"/>
      <c r="HGP29" s="606">
        <v>15.21391781317471</v>
      </c>
      <c r="HGQ29" s="606"/>
      <c r="HGR29" s="606"/>
      <c r="HGS29" s="606">
        <v>15.21391781317471</v>
      </c>
      <c r="HGT29" s="606"/>
      <c r="HGU29" s="606"/>
      <c r="HGV29" s="606">
        <v>15.21391781317471</v>
      </c>
      <c r="HGW29" s="606"/>
      <c r="HGX29" s="606"/>
      <c r="HGY29" s="606">
        <v>15.21391781317471</v>
      </c>
      <c r="HGZ29" s="606"/>
      <c r="HHA29" s="606"/>
      <c r="HHB29" s="606">
        <v>15.21391781317471</v>
      </c>
      <c r="HHC29" s="606"/>
      <c r="HHD29" s="606"/>
      <c r="HHE29" s="606">
        <v>15.21391781317471</v>
      </c>
      <c r="HHF29" s="606"/>
      <c r="HHG29" s="606"/>
      <c r="HHH29" s="606">
        <v>15.21391781317471</v>
      </c>
      <c r="HHI29" s="606"/>
      <c r="HHJ29" s="606"/>
      <c r="HHK29" s="606">
        <v>15.21391781317471</v>
      </c>
      <c r="HHL29" s="606"/>
      <c r="HHM29" s="606"/>
      <c r="HHN29" s="606">
        <v>15.21391781317471</v>
      </c>
      <c r="HHO29" s="606"/>
      <c r="HHP29" s="606"/>
      <c r="HHQ29" s="606">
        <v>15.21391781317471</v>
      </c>
      <c r="HHR29" s="606"/>
      <c r="HHS29" s="606"/>
      <c r="HHT29" s="606">
        <v>15.21391781317471</v>
      </c>
      <c r="HHU29" s="606"/>
      <c r="HHV29" s="606"/>
      <c r="HHW29" s="606">
        <v>15.21391781317471</v>
      </c>
      <c r="HHX29" s="606"/>
      <c r="HHY29" s="606"/>
      <c r="HHZ29" s="606">
        <v>15.21391781317471</v>
      </c>
      <c r="HIA29" s="606"/>
      <c r="HIB29" s="606"/>
      <c r="HIC29" s="606">
        <v>15.21391781317471</v>
      </c>
      <c r="HID29" s="606"/>
      <c r="HIE29" s="606"/>
      <c r="HIF29" s="606">
        <v>15.21391781317471</v>
      </c>
      <c r="HIG29" s="606"/>
      <c r="HIH29" s="606"/>
      <c r="HII29" s="606">
        <v>15.21391781317471</v>
      </c>
      <c r="HIJ29" s="606"/>
      <c r="HIK29" s="606"/>
      <c r="HIL29" s="606">
        <v>15.21391781317471</v>
      </c>
      <c r="HIM29" s="606"/>
      <c r="HIN29" s="606"/>
      <c r="HIO29" s="606">
        <v>15.21391781317471</v>
      </c>
      <c r="HIP29" s="606"/>
      <c r="HIQ29" s="606"/>
      <c r="HIR29" s="606">
        <v>15.21391781317471</v>
      </c>
      <c r="HIS29" s="606"/>
      <c r="HIT29" s="606"/>
      <c r="HIU29" s="606">
        <v>15.21391781317471</v>
      </c>
      <c r="HIV29" s="606"/>
      <c r="HIW29" s="606"/>
      <c r="HIX29" s="606">
        <v>15.21391781317471</v>
      </c>
      <c r="HIY29" s="606"/>
      <c r="HIZ29" s="606"/>
      <c r="HJA29" s="606">
        <v>15.21391781317471</v>
      </c>
      <c r="HJB29" s="606"/>
      <c r="HJC29" s="606"/>
      <c r="HJD29" s="606">
        <v>15.21391781317471</v>
      </c>
      <c r="HJE29" s="606"/>
      <c r="HJF29" s="606"/>
      <c r="HJG29" s="606">
        <v>15.21391781317471</v>
      </c>
      <c r="HJH29" s="606"/>
      <c r="HJI29" s="606"/>
      <c r="HJJ29" s="606">
        <v>15.21391781317471</v>
      </c>
      <c r="HJK29" s="606"/>
      <c r="HJL29" s="606"/>
      <c r="HJM29" s="606">
        <v>15.21391781317471</v>
      </c>
      <c r="HJN29" s="606"/>
      <c r="HJO29" s="606"/>
      <c r="HJP29" s="606">
        <v>15.21391781317471</v>
      </c>
      <c r="HJQ29" s="606"/>
      <c r="HJR29" s="606"/>
      <c r="HJS29" s="606">
        <v>15.21391781317471</v>
      </c>
      <c r="HJT29" s="606"/>
      <c r="HJU29" s="606"/>
      <c r="HJV29" s="606">
        <v>15.21391781317471</v>
      </c>
      <c r="HJW29" s="606"/>
      <c r="HJX29" s="606"/>
      <c r="HJY29" s="606">
        <v>15.21391781317471</v>
      </c>
      <c r="HJZ29" s="606"/>
      <c r="HKA29" s="606"/>
      <c r="HKB29" s="606">
        <v>15.21391781317471</v>
      </c>
      <c r="HKC29" s="606"/>
      <c r="HKD29" s="606"/>
      <c r="HKE29" s="606">
        <v>15.21391781317471</v>
      </c>
      <c r="HKF29" s="606"/>
      <c r="HKG29" s="606"/>
      <c r="HKH29" s="606">
        <v>15.21391781317471</v>
      </c>
      <c r="HKI29" s="606"/>
      <c r="HKJ29" s="606"/>
      <c r="HKK29" s="606">
        <v>15.21391781317471</v>
      </c>
      <c r="HKL29" s="606"/>
      <c r="HKM29" s="606"/>
      <c r="HKN29" s="606">
        <v>15.21391781317471</v>
      </c>
      <c r="HKO29" s="606"/>
      <c r="HKP29" s="606"/>
      <c r="HKQ29" s="606">
        <v>15.21391781317471</v>
      </c>
      <c r="HKR29" s="606"/>
      <c r="HKS29" s="606"/>
      <c r="HKT29" s="606">
        <v>15.21391781317471</v>
      </c>
      <c r="HKU29" s="606"/>
      <c r="HKV29" s="606"/>
      <c r="HKW29" s="606">
        <v>15.21391781317471</v>
      </c>
      <c r="HKX29" s="606"/>
      <c r="HKY29" s="606"/>
      <c r="HKZ29" s="606">
        <v>15.21391781317471</v>
      </c>
      <c r="HLA29" s="606"/>
      <c r="HLB29" s="606"/>
      <c r="HLC29" s="606">
        <v>15.21391781317471</v>
      </c>
      <c r="HLD29" s="606"/>
      <c r="HLE29" s="606"/>
      <c r="HLF29" s="606">
        <v>15.21391781317471</v>
      </c>
      <c r="HLG29" s="606"/>
      <c r="HLH29" s="606"/>
      <c r="HLI29" s="606">
        <v>15.21391781317471</v>
      </c>
      <c r="HLJ29" s="606"/>
      <c r="HLK29" s="606"/>
      <c r="HLL29" s="606">
        <v>15.21391781317471</v>
      </c>
      <c r="HLM29" s="606"/>
      <c r="HLN29" s="606"/>
      <c r="HLO29" s="606">
        <v>15.21391781317471</v>
      </c>
      <c r="HLP29" s="606"/>
      <c r="HLQ29" s="606"/>
      <c r="HLR29" s="606">
        <v>15.21391781317471</v>
      </c>
      <c r="HLS29" s="606"/>
      <c r="HLT29" s="606"/>
      <c r="HLU29" s="606">
        <v>15.21391781317471</v>
      </c>
      <c r="HLV29" s="606"/>
      <c r="HLW29" s="606"/>
      <c r="HLX29" s="606">
        <v>15.21391781317471</v>
      </c>
      <c r="HLY29" s="606"/>
      <c r="HLZ29" s="606"/>
      <c r="HMA29" s="606">
        <v>15.21391781317471</v>
      </c>
      <c r="HMB29" s="606"/>
      <c r="HMC29" s="606"/>
      <c r="HMD29" s="606">
        <v>15.21391781317471</v>
      </c>
      <c r="HME29" s="606"/>
      <c r="HMF29" s="606"/>
      <c r="HMG29" s="606">
        <v>15.21391781317471</v>
      </c>
      <c r="HMH29" s="606"/>
      <c r="HMI29" s="606"/>
      <c r="HMJ29" s="606">
        <v>15.21391781317471</v>
      </c>
      <c r="HMK29" s="606"/>
      <c r="HML29" s="606"/>
      <c r="HMM29" s="606">
        <v>15.21391781317471</v>
      </c>
      <c r="HMN29" s="606"/>
      <c r="HMO29" s="606"/>
      <c r="HMP29" s="606">
        <v>15.21391781317471</v>
      </c>
      <c r="HMQ29" s="606"/>
      <c r="HMR29" s="606"/>
      <c r="HMS29" s="606">
        <v>15.21391781317471</v>
      </c>
      <c r="HMT29" s="606"/>
      <c r="HMU29" s="606"/>
      <c r="HMV29" s="606">
        <v>15.21391781317471</v>
      </c>
      <c r="HMW29" s="606"/>
      <c r="HMX29" s="606"/>
      <c r="HMY29" s="606">
        <v>15.21391781317471</v>
      </c>
      <c r="HMZ29" s="606"/>
      <c r="HNA29" s="606"/>
      <c r="HNB29" s="606">
        <v>15.21391781317471</v>
      </c>
      <c r="HNC29" s="606"/>
      <c r="HND29" s="606"/>
      <c r="HNE29" s="606">
        <v>15.21391781317471</v>
      </c>
      <c r="HNF29" s="606"/>
      <c r="HNG29" s="606"/>
      <c r="HNH29" s="606">
        <v>15.21391781317471</v>
      </c>
      <c r="HNI29" s="606"/>
      <c r="HNJ29" s="606"/>
      <c r="HNK29" s="606">
        <v>15.21391781317471</v>
      </c>
      <c r="HNL29" s="606"/>
      <c r="HNM29" s="606"/>
      <c r="HNN29" s="606">
        <v>15.21391781317471</v>
      </c>
      <c r="HNO29" s="606"/>
      <c r="HNP29" s="606"/>
      <c r="HNQ29" s="606">
        <v>15.21391781317471</v>
      </c>
      <c r="HNR29" s="606"/>
      <c r="HNS29" s="606"/>
      <c r="HNT29" s="606">
        <v>15.21391781317471</v>
      </c>
      <c r="HNU29" s="606"/>
      <c r="HNV29" s="606"/>
      <c r="HNW29" s="606">
        <v>15.21391781317471</v>
      </c>
      <c r="HNX29" s="606"/>
      <c r="HNY29" s="606"/>
      <c r="HNZ29" s="606">
        <v>15.21391781317471</v>
      </c>
      <c r="HOA29" s="606"/>
      <c r="HOB29" s="606"/>
      <c r="HOC29" s="606">
        <v>15.21391781317471</v>
      </c>
      <c r="HOD29" s="606"/>
      <c r="HOE29" s="606"/>
      <c r="HOF29" s="606">
        <v>15.21391781317471</v>
      </c>
      <c r="HOG29" s="606"/>
      <c r="HOH29" s="606"/>
      <c r="HOI29" s="606">
        <v>15.21391781317471</v>
      </c>
      <c r="HOJ29" s="606"/>
      <c r="HOK29" s="606"/>
      <c r="HOL29" s="606">
        <v>15.21391781317471</v>
      </c>
      <c r="HOM29" s="606"/>
      <c r="HON29" s="606"/>
      <c r="HOO29" s="606">
        <v>15.21391781317471</v>
      </c>
      <c r="HOP29" s="606"/>
      <c r="HOQ29" s="606"/>
      <c r="HOR29" s="606">
        <v>15.21391781317471</v>
      </c>
      <c r="HOS29" s="606"/>
      <c r="HOT29" s="606"/>
      <c r="HOU29" s="606">
        <v>15.21391781317471</v>
      </c>
      <c r="HOV29" s="606"/>
      <c r="HOW29" s="606"/>
      <c r="HOX29" s="606">
        <v>15.21391781317471</v>
      </c>
      <c r="HOY29" s="606"/>
      <c r="HOZ29" s="606"/>
      <c r="HPA29" s="606">
        <v>15.21391781317471</v>
      </c>
      <c r="HPB29" s="606"/>
      <c r="HPC29" s="606"/>
      <c r="HPD29" s="606">
        <v>15.21391781317471</v>
      </c>
      <c r="HPE29" s="606"/>
      <c r="HPF29" s="606"/>
      <c r="HPG29" s="606">
        <v>15.21391781317471</v>
      </c>
      <c r="HPH29" s="606"/>
      <c r="HPI29" s="606"/>
      <c r="HPJ29" s="606">
        <v>15.21391781317471</v>
      </c>
      <c r="HPK29" s="606"/>
      <c r="HPL29" s="606"/>
      <c r="HPM29" s="606">
        <v>15.21391781317471</v>
      </c>
      <c r="HPN29" s="606"/>
      <c r="HPO29" s="606"/>
      <c r="HPP29" s="606">
        <v>15.21391781317471</v>
      </c>
      <c r="HPQ29" s="606"/>
      <c r="HPR29" s="606"/>
      <c r="HPS29" s="606">
        <v>15.21391781317471</v>
      </c>
      <c r="HPT29" s="606"/>
      <c r="HPU29" s="606"/>
      <c r="HPV29" s="606">
        <v>15.21391781317471</v>
      </c>
      <c r="HPW29" s="606"/>
      <c r="HPX29" s="606"/>
      <c r="HPY29" s="606">
        <v>15.21391781317471</v>
      </c>
      <c r="HPZ29" s="606"/>
      <c r="HQA29" s="606"/>
      <c r="HQB29" s="606">
        <v>15.21391781317471</v>
      </c>
      <c r="HQC29" s="606"/>
      <c r="HQD29" s="606"/>
      <c r="HQE29" s="606">
        <v>15.21391781317471</v>
      </c>
      <c r="HQF29" s="606"/>
      <c r="HQG29" s="606"/>
      <c r="HQH29" s="606">
        <v>15.21391781317471</v>
      </c>
      <c r="HQI29" s="606"/>
      <c r="HQJ29" s="606"/>
      <c r="HQK29" s="606">
        <v>15.21391781317471</v>
      </c>
      <c r="HQL29" s="606"/>
      <c r="HQM29" s="606"/>
      <c r="HQN29" s="606">
        <v>15.21391781317471</v>
      </c>
      <c r="HQO29" s="606"/>
      <c r="HQP29" s="606"/>
      <c r="HQQ29" s="606">
        <v>15.21391781317471</v>
      </c>
      <c r="HQR29" s="606"/>
      <c r="HQS29" s="606"/>
      <c r="HQT29" s="606">
        <v>15.21391781317471</v>
      </c>
      <c r="HQU29" s="606"/>
      <c r="HQV29" s="606"/>
      <c r="HQW29" s="606">
        <v>15.21391781317471</v>
      </c>
      <c r="HQX29" s="606"/>
      <c r="HQY29" s="606"/>
      <c r="HQZ29" s="606">
        <v>15.21391781317471</v>
      </c>
      <c r="HRA29" s="606"/>
      <c r="HRB29" s="606"/>
      <c r="HRC29" s="606">
        <v>15.21391781317471</v>
      </c>
      <c r="HRD29" s="606"/>
      <c r="HRE29" s="606"/>
      <c r="HRF29" s="606">
        <v>15.21391781317471</v>
      </c>
      <c r="HRG29" s="606"/>
      <c r="HRH29" s="606"/>
      <c r="HRI29" s="606">
        <v>15.21391781317471</v>
      </c>
      <c r="HRJ29" s="606"/>
      <c r="HRK29" s="606"/>
      <c r="HRL29" s="606">
        <v>15.21391781317471</v>
      </c>
      <c r="HRM29" s="606"/>
      <c r="HRN29" s="606"/>
      <c r="HRO29" s="606">
        <v>15.21391781317471</v>
      </c>
      <c r="HRP29" s="606"/>
      <c r="HRQ29" s="606"/>
      <c r="HRR29" s="606">
        <v>15.21391781317471</v>
      </c>
      <c r="HRS29" s="606"/>
      <c r="HRT29" s="606"/>
      <c r="HRU29" s="606">
        <v>15.21391781317471</v>
      </c>
      <c r="HRV29" s="606"/>
      <c r="HRW29" s="606"/>
      <c r="HRX29" s="606">
        <v>15.21391781317471</v>
      </c>
      <c r="HRY29" s="606"/>
      <c r="HRZ29" s="606"/>
      <c r="HSA29" s="606">
        <v>15.21391781317471</v>
      </c>
      <c r="HSB29" s="606"/>
      <c r="HSC29" s="606"/>
      <c r="HSD29" s="606">
        <v>15.21391781317471</v>
      </c>
      <c r="HSE29" s="606"/>
      <c r="HSF29" s="606"/>
      <c r="HSG29" s="606">
        <v>15.21391781317471</v>
      </c>
      <c r="HSH29" s="606"/>
      <c r="HSI29" s="606"/>
      <c r="HSJ29" s="606">
        <v>15.21391781317471</v>
      </c>
      <c r="HSK29" s="606"/>
      <c r="HSL29" s="606"/>
      <c r="HSM29" s="606">
        <v>15.21391781317471</v>
      </c>
      <c r="HSN29" s="606"/>
      <c r="HSO29" s="606"/>
      <c r="HSP29" s="606">
        <v>15.21391781317471</v>
      </c>
      <c r="HSQ29" s="606"/>
      <c r="HSR29" s="606"/>
      <c r="HSS29" s="606">
        <v>15.21391781317471</v>
      </c>
      <c r="HST29" s="606"/>
      <c r="HSU29" s="606"/>
      <c r="HSV29" s="606">
        <v>15.21391781317471</v>
      </c>
      <c r="HSW29" s="606"/>
      <c r="HSX29" s="606"/>
      <c r="HSY29" s="606">
        <v>15.21391781317471</v>
      </c>
      <c r="HSZ29" s="606"/>
      <c r="HTA29" s="606"/>
      <c r="HTB29" s="606">
        <v>15.21391781317471</v>
      </c>
      <c r="HTC29" s="606"/>
      <c r="HTD29" s="606"/>
      <c r="HTE29" s="606">
        <v>15.21391781317471</v>
      </c>
      <c r="HTF29" s="606"/>
      <c r="HTG29" s="606"/>
      <c r="HTH29" s="606">
        <v>15.21391781317471</v>
      </c>
      <c r="HTI29" s="606"/>
      <c r="HTJ29" s="606"/>
      <c r="HTK29" s="606">
        <v>15.21391781317471</v>
      </c>
      <c r="HTL29" s="606"/>
      <c r="HTM29" s="606"/>
      <c r="HTN29" s="606">
        <v>15.21391781317471</v>
      </c>
      <c r="HTO29" s="606"/>
      <c r="HTP29" s="606"/>
      <c r="HTQ29" s="606">
        <v>15.21391781317471</v>
      </c>
      <c r="HTR29" s="606"/>
      <c r="HTS29" s="606"/>
      <c r="HTT29" s="606">
        <v>15.21391781317471</v>
      </c>
      <c r="HTU29" s="606"/>
      <c r="HTV29" s="606"/>
      <c r="HTW29" s="606">
        <v>15.21391781317471</v>
      </c>
      <c r="HTX29" s="606"/>
      <c r="HTY29" s="606"/>
      <c r="HTZ29" s="606">
        <v>15.21391781317471</v>
      </c>
      <c r="HUA29" s="606"/>
      <c r="HUB29" s="606"/>
      <c r="HUC29" s="606">
        <v>15.21391781317471</v>
      </c>
      <c r="HUD29" s="606"/>
      <c r="HUE29" s="606"/>
      <c r="HUF29" s="606">
        <v>15.21391781317471</v>
      </c>
      <c r="HUG29" s="606"/>
      <c r="HUH29" s="606"/>
      <c r="HUI29" s="606">
        <v>15.21391781317471</v>
      </c>
      <c r="HUJ29" s="606"/>
      <c r="HUK29" s="606"/>
      <c r="HUL29" s="606">
        <v>15.21391781317471</v>
      </c>
      <c r="HUM29" s="606"/>
      <c r="HUN29" s="606"/>
      <c r="HUO29" s="606">
        <v>15.21391781317471</v>
      </c>
      <c r="HUP29" s="606"/>
      <c r="HUQ29" s="606"/>
      <c r="HUR29" s="606">
        <v>15.21391781317471</v>
      </c>
      <c r="HUS29" s="606"/>
      <c r="HUT29" s="606"/>
      <c r="HUU29" s="606">
        <v>15.21391781317471</v>
      </c>
      <c r="HUV29" s="606"/>
      <c r="HUW29" s="606"/>
      <c r="HUX29" s="606">
        <v>15.21391781317471</v>
      </c>
      <c r="HUY29" s="606"/>
      <c r="HUZ29" s="606"/>
      <c r="HVA29" s="606">
        <v>15.21391781317471</v>
      </c>
      <c r="HVB29" s="606"/>
      <c r="HVC29" s="606"/>
      <c r="HVD29" s="606">
        <v>15.21391781317471</v>
      </c>
      <c r="HVE29" s="606"/>
      <c r="HVF29" s="606"/>
      <c r="HVG29" s="606">
        <v>15.21391781317471</v>
      </c>
      <c r="HVH29" s="606"/>
      <c r="HVI29" s="606"/>
      <c r="HVJ29" s="606">
        <v>15.21391781317471</v>
      </c>
      <c r="HVK29" s="606"/>
      <c r="HVL29" s="606"/>
      <c r="HVM29" s="606">
        <v>15.21391781317471</v>
      </c>
      <c r="HVN29" s="606"/>
      <c r="HVO29" s="606"/>
      <c r="HVP29" s="606">
        <v>15.21391781317471</v>
      </c>
      <c r="HVQ29" s="606"/>
      <c r="HVR29" s="606"/>
      <c r="HVS29" s="606">
        <v>15.21391781317471</v>
      </c>
      <c r="HVT29" s="606"/>
      <c r="HVU29" s="606"/>
      <c r="HVV29" s="606">
        <v>15.21391781317471</v>
      </c>
      <c r="HVW29" s="606"/>
      <c r="HVX29" s="606"/>
      <c r="HVY29" s="606">
        <v>15.21391781317471</v>
      </c>
      <c r="HVZ29" s="606"/>
      <c r="HWA29" s="606"/>
      <c r="HWB29" s="606">
        <v>15.21391781317471</v>
      </c>
      <c r="HWC29" s="606"/>
      <c r="HWD29" s="606"/>
      <c r="HWE29" s="606">
        <v>15.21391781317471</v>
      </c>
      <c r="HWF29" s="606"/>
      <c r="HWG29" s="606"/>
      <c r="HWH29" s="606">
        <v>15.21391781317471</v>
      </c>
      <c r="HWI29" s="606"/>
      <c r="HWJ29" s="606"/>
      <c r="HWK29" s="606">
        <v>15.21391781317471</v>
      </c>
      <c r="HWL29" s="606"/>
      <c r="HWM29" s="606"/>
      <c r="HWN29" s="606">
        <v>15.21391781317471</v>
      </c>
      <c r="HWO29" s="606"/>
      <c r="HWP29" s="606"/>
      <c r="HWQ29" s="606">
        <v>15.21391781317471</v>
      </c>
      <c r="HWR29" s="606"/>
      <c r="HWS29" s="606"/>
      <c r="HWT29" s="606">
        <v>15.21391781317471</v>
      </c>
      <c r="HWU29" s="606"/>
      <c r="HWV29" s="606"/>
      <c r="HWW29" s="606">
        <v>15.21391781317471</v>
      </c>
      <c r="HWX29" s="606"/>
      <c r="HWY29" s="606"/>
      <c r="HWZ29" s="606">
        <v>15.21391781317471</v>
      </c>
      <c r="HXA29" s="606"/>
      <c r="HXB29" s="606"/>
      <c r="HXC29" s="606">
        <v>15.21391781317471</v>
      </c>
      <c r="HXD29" s="606"/>
      <c r="HXE29" s="606"/>
      <c r="HXF29" s="606">
        <v>15.21391781317471</v>
      </c>
      <c r="HXG29" s="606"/>
      <c r="HXH29" s="606"/>
      <c r="HXI29" s="606">
        <v>15.21391781317471</v>
      </c>
      <c r="HXJ29" s="606"/>
      <c r="HXK29" s="606"/>
      <c r="HXL29" s="606">
        <v>15.21391781317471</v>
      </c>
      <c r="HXM29" s="606"/>
      <c r="HXN29" s="606"/>
      <c r="HXO29" s="606">
        <v>15.21391781317471</v>
      </c>
      <c r="HXP29" s="606"/>
      <c r="HXQ29" s="606"/>
      <c r="HXR29" s="606">
        <v>15.21391781317471</v>
      </c>
      <c r="HXS29" s="606"/>
      <c r="HXT29" s="606"/>
      <c r="HXU29" s="606">
        <v>15.21391781317471</v>
      </c>
      <c r="HXV29" s="606"/>
      <c r="HXW29" s="606"/>
      <c r="HXX29" s="606">
        <v>15.21391781317471</v>
      </c>
      <c r="HXY29" s="606"/>
      <c r="HXZ29" s="606"/>
      <c r="HYA29" s="606">
        <v>15.21391781317471</v>
      </c>
      <c r="HYB29" s="606"/>
      <c r="HYC29" s="606"/>
      <c r="HYD29" s="606">
        <v>15.21391781317471</v>
      </c>
      <c r="HYE29" s="606"/>
      <c r="HYF29" s="606"/>
      <c r="HYG29" s="606">
        <v>15.21391781317471</v>
      </c>
      <c r="HYH29" s="606"/>
      <c r="HYI29" s="606"/>
      <c r="HYJ29" s="606">
        <v>15.21391781317471</v>
      </c>
      <c r="HYK29" s="606"/>
      <c r="HYL29" s="606"/>
      <c r="HYM29" s="606">
        <v>15.21391781317471</v>
      </c>
      <c r="HYN29" s="606"/>
      <c r="HYO29" s="606"/>
      <c r="HYP29" s="606">
        <v>15.21391781317471</v>
      </c>
      <c r="HYQ29" s="606"/>
      <c r="HYR29" s="606"/>
      <c r="HYS29" s="606">
        <v>15.21391781317471</v>
      </c>
      <c r="HYT29" s="606"/>
      <c r="HYU29" s="606"/>
      <c r="HYV29" s="606">
        <v>15.21391781317471</v>
      </c>
      <c r="HYW29" s="606"/>
      <c r="HYX29" s="606"/>
      <c r="HYY29" s="606">
        <v>15.21391781317471</v>
      </c>
      <c r="HYZ29" s="606"/>
      <c r="HZA29" s="606"/>
      <c r="HZB29" s="606">
        <v>15.21391781317471</v>
      </c>
      <c r="HZC29" s="606"/>
      <c r="HZD29" s="606"/>
      <c r="HZE29" s="606">
        <v>15.21391781317471</v>
      </c>
      <c r="HZF29" s="606"/>
      <c r="HZG29" s="606"/>
      <c r="HZH29" s="606">
        <v>15.21391781317471</v>
      </c>
      <c r="HZI29" s="606"/>
      <c r="HZJ29" s="606"/>
      <c r="HZK29" s="606">
        <v>15.21391781317471</v>
      </c>
      <c r="HZL29" s="606"/>
      <c r="HZM29" s="606"/>
      <c r="HZN29" s="606">
        <v>15.21391781317471</v>
      </c>
      <c r="HZO29" s="606"/>
      <c r="HZP29" s="606"/>
      <c r="HZQ29" s="606">
        <v>15.21391781317471</v>
      </c>
      <c r="HZR29" s="606"/>
      <c r="HZS29" s="606"/>
      <c r="HZT29" s="606">
        <v>15.21391781317471</v>
      </c>
      <c r="HZU29" s="606"/>
      <c r="HZV29" s="606"/>
      <c r="HZW29" s="606">
        <v>15.21391781317471</v>
      </c>
      <c r="HZX29" s="606"/>
      <c r="HZY29" s="606"/>
      <c r="HZZ29" s="606">
        <v>15.21391781317471</v>
      </c>
      <c r="IAA29" s="606"/>
      <c r="IAB29" s="606"/>
      <c r="IAC29" s="606">
        <v>15.21391781317471</v>
      </c>
      <c r="IAD29" s="606"/>
      <c r="IAE29" s="606"/>
      <c r="IAF29" s="606">
        <v>15.21391781317471</v>
      </c>
      <c r="IAG29" s="606"/>
      <c r="IAH29" s="606"/>
      <c r="IAI29" s="606">
        <v>15.21391781317471</v>
      </c>
      <c r="IAJ29" s="606"/>
      <c r="IAK29" s="606"/>
      <c r="IAL29" s="606">
        <v>15.21391781317471</v>
      </c>
      <c r="IAM29" s="606"/>
      <c r="IAN29" s="606"/>
      <c r="IAO29" s="606">
        <v>15.21391781317471</v>
      </c>
      <c r="IAP29" s="606"/>
      <c r="IAQ29" s="606"/>
      <c r="IAR29" s="606">
        <v>15.21391781317471</v>
      </c>
      <c r="IAS29" s="606"/>
      <c r="IAT29" s="606"/>
      <c r="IAU29" s="606">
        <v>15.21391781317471</v>
      </c>
      <c r="IAV29" s="606"/>
      <c r="IAW29" s="606"/>
      <c r="IAX29" s="606">
        <v>15.21391781317471</v>
      </c>
      <c r="IAY29" s="606"/>
      <c r="IAZ29" s="606"/>
      <c r="IBA29" s="606">
        <v>15.21391781317471</v>
      </c>
      <c r="IBB29" s="606"/>
      <c r="IBC29" s="606"/>
      <c r="IBD29" s="606">
        <v>15.21391781317471</v>
      </c>
      <c r="IBE29" s="606"/>
      <c r="IBF29" s="606"/>
      <c r="IBG29" s="606">
        <v>15.21391781317471</v>
      </c>
      <c r="IBH29" s="606"/>
      <c r="IBI29" s="606"/>
      <c r="IBJ29" s="606">
        <v>15.21391781317471</v>
      </c>
      <c r="IBK29" s="606"/>
      <c r="IBL29" s="606"/>
      <c r="IBM29" s="606">
        <v>15.21391781317471</v>
      </c>
      <c r="IBN29" s="606"/>
      <c r="IBO29" s="606"/>
      <c r="IBP29" s="606">
        <v>15.21391781317471</v>
      </c>
      <c r="IBQ29" s="606"/>
      <c r="IBR29" s="606"/>
      <c r="IBS29" s="606">
        <v>15.21391781317471</v>
      </c>
      <c r="IBT29" s="606"/>
      <c r="IBU29" s="606"/>
      <c r="IBV29" s="606">
        <v>15.21391781317471</v>
      </c>
      <c r="IBW29" s="606"/>
      <c r="IBX29" s="606"/>
      <c r="IBY29" s="606">
        <v>15.21391781317471</v>
      </c>
      <c r="IBZ29" s="606"/>
      <c r="ICA29" s="606"/>
      <c r="ICB29" s="606">
        <v>15.21391781317471</v>
      </c>
      <c r="ICC29" s="606"/>
      <c r="ICD29" s="606"/>
      <c r="ICE29" s="606">
        <v>15.21391781317471</v>
      </c>
      <c r="ICF29" s="606"/>
      <c r="ICG29" s="606"/>
      <c r="ICH29" s="606">
        <v>15.21391781317471</v>
      </c>
      <c r="ICI29" s="606"/>
      <c r="ICJ29" s="606"/>
      <c r="ICK29" s="606">
        <v>15.21391781317471</v>
      </c>
      <c r="ICL29" s="606"/>
      <c r="ICM29" s="606"/>
      <c r="ICN29" s="606">
        <v>15.21391781317471</v>
      </c>
      <c r="ICO29" s="606"/>
      <c r="ICP29" s="606"/>
      <c r="ICQ29" s="606">
        <v>15.21391781317471</v>
      </c>
      <c r="ICR29" s="606"/>
      <c r="ICS29" s="606"/>
      <c r="ICT29" s="606">
        <v>15.21391781317471</v>
      </c>
      <c r="ICU29" s="606"/>
      <c r="ICV29" s="606"/>
      <c r="ICW29" s="606">
        <v>15.21391781317471</v>
      </c>
      <c r="ICX29" s="606"/>
      <c r="ICY29" s="606"/>
      <c r="ICZ29" s="606">
        <v>15.21391781317471</v>
      </c>
      <c r="IDA29" s="606"/>
      <c r="IDB29" s="606"/>
      <c r="IDC29" s="606">
        <v>15.21391781317471</v>
      </c>
      <c r="IDD29" s="606"/>
      <c r="IDE29" s="606"/>
      <c r="IDF29" s="606">
        <v>15.21391781317471</v>
      </c>
      <c r="IDG29" s="606"/>
      <c r="IDH29" s="606"/>
      <c r="IDI29" s="606">
        <v>15.21391781317471</v>
      </c>
      <c r="IDJ29" s="606"/>
      <c r="IDK29" s="606"/>
      <c r="IDL29" s="606">
        <v>15.21391781317471</v>
      </c>
      <c r="IDM29" s="606"/>
      <c r="IDN29" s="606"/>
      <c r="IDO29" s="606">
        <v>15.21391781317471</v>
      </c>
      <c r="IDP29" s="606"/>
      <c r="IDQ29" s="606"/>
      <c r="IDR29" s="606">
        <v>15.21391781317471</v>
      </c>
      <c r="IDS29" s="606"/>
      <c r="IDT29" s="606"/>
      <c r="IDU29" s="606">
        <v>15.21391781317471</v>
      </c>
      <c r="IDV29" s="606"/>
      <c r="IDW29" s="606"/>
      <c r="IDX29" s="606">
        <v>15.21391781317471</v>
      </c>
      <c r="IDY29" s="606"/>
      <c r="IDZ29" s="606"/>
      <c r="IEA29" s="606">
        <v>15.21391781317471</v>
      </c>
      <c r="IEB29" s="606"/>
      <c r="IEC29" s="606"/>
      <c r="IED29" s="606">
        <v>15.21391781317471</v>
      </c>
      <c r="IEE29" s="606"/>
      <c r="IEF29" s="606"/>
      <c r="IEG29" s="606">
        <v>15.21391781317471</v>
      </c>
      <c r="IEH29" s="606"/>
      <c r="IEI29" s="606"/>
      <c r="IEJ29" s="606">
        <v>15.21391781317471</v>
      </c>
      <c r="IEK29" s="606"/>
      <c r="IEL29" s="606"/>
      <c r="IEM29" s="606">
        <v>15.21391781317471</v>
      </c>
      <c r="IEN29" s="606"/>
      <c r="IEO29" s="606"/>
      <c r="IEP29" s="606">
        <v>15.21391781317471</v>
      </c>
      <c r="IEQ29" s="606"/>
      <c r="IER29" s="606"/>
      <c r="IES29" s="606">
        <v>15.21391781317471</v>
      </c>
      <c r="IET29" s="606"/>
      <c r="IEU29" s="606"/>
      <c r="IEV29" s="606">
        <v>15.21391781317471</v>
      </c>
      <c r="IEW29" s="606"/>
      <c r="IEX29" s="606"/>
      <c r="IEY29" s="606">
        <v>15.21391781317471</v>
      </c>
      <c r="IEZ29" s="606"/>
      <c r="IFA29" s="606"/>
      <c r="IFB29" s="606">
        <v>15.21391781317471</v>
      </c>
      <c r="IFC29" s="606"/>
      <c r="IFD29" s="606"/>
      <c r="IFE29" s="606">
        <v>15.21391781317471</v>
      </c>
      <c r="IFF29" s="606"/>
      <c r="IFG29" s="606"/>
      <c r="IFH29" s="606">
        <v>15.21391781317471</v>
      </c>
      <c r="IFI29" s="606"/>
      <c r="IFJ29" s="606"/>
      <c r="IFK29" s="606">
        <v>15.21391781317471</v>
      </c>
      <c r="IFL29" s="606"/>
      <c r="IFM29" s="606"/>
      <c r="IFN29" s="606">
        <v>15.21391781317471</v>
      </c>
      <c r="IFO29" s="606"/>
      <c r="IFP29" s="606"/>
      <c r="IFQ29" s="606">
        <v>15.21391781317471</v>
      </c>
      <c r="IFR29" s="606"/>
      <c r="IFS29" s="606"/>
      <c r="IFT29" s="606">
        <v>15.21391781317471</v>
      </c>
      <c r="IFU29" s="606"/>
      <c r="IFV29" s="606"/>
      <c r="IFW29" s="606">
        <v>15.21391781317471</v>
      </c>
      <c r="IFX29" s="606"/>
      <c r="IFY29" s="606"/>
      <c r="IFZ29" s="606">
        <v>15.21391781317471</v>
      </c>
      <c r="IGA29" s="606"/>
      <c r="IGB29" s="606"/>
      <c r="IGC29" s="606">
        <v>15.21391781317471</v>
      </c>
      <c r="IGD29" s="606"/>
      <c r="IGE29" s="606"/>
      <c r="IGF29" s="606">
        <v>15.21391781317471</v>
      </c>
      <c r="IGG29" s="606"/>
      <c r="IGH29" s="606"/>
      <c r="IGI29" s="606">
        <v>15.21391781317471</v>
      </c>
      <c r="IGJ29" s="606"/>
      <c r="IGK29" s="606"/>
      <c r="IGL29" s="606">
        <v>15.21391781317471</v>
      </c>
      <c r="IGM29" s="606"/>
      <c r="IGN29" s="606"/>
      <c r="IGO29" s="606">
        <v>15.21391781317471</v>
      </c>
      <c r="IGP29" s="606"/>
      <c r="IGQ29" s="606"/>
      <c r="IGR29" s="606">
        <v>15.21391781317471</v>
      </c>
      <c r="IGS29" s="606"/>
      <c r="IGT29" s="606"/>
      <c r="IGU29" s="606">
        <v>15.21391781317471</v>
      </c>
      <c r="IGV29" s="606"/>
      <c r="IGW29" s="606"/>
      <c r="IGX29" s="606">
        <v>15.21391781317471</v>
      </c>
      <c r="IGY29" s="606"/>
      <c r="IGZ29" s="606"/>
      <c r="IHA29" s="606">
        <v>15.21391781317471</v>
      </c>
      <c r="IHB29" s="606"/>
      <c r="IHC29" s="606"/>
      <c r="IHD29" s="606">
        <v>15.21391781317471</v>
      </c>
      <c r="IHE29" s="606"/>
      <c r="IHF29" s="606"/>
      <c r="IHG29" s="606">
        <v>15.21391781317471</v>
      </c>
      <c r="IHH29" s="606"/>
      <c r="IHI29" s="606"/>
      <c r="IHJ29" s="606">
        <v>15.21391781317471</v>
      </c>
      <c r="IHK29" s="606"/>
      <c r="IHL29" s="606"/>
      <c r="IHM29" s="606">
        <v>15.21391781317471</v>
      </c>
      <c r="IHN29" s="606"/>
      <c r="IHO29" s="606"/>
      <c r="IHP29" s="606">
        <v>15.21391781317471</v>
      </c>
      <c r="IHQ29" s="606"/>
      <c r="IHR29" s="606"/>
      <c r="IHS29" s="606">
        <v>15.21391781317471</v>
      </c>
      <c r="IHT29" s="606"/>
      <c r="IHU29" s="606"/>
      <c r="IHV29" s="606">
        <v>15.21391781317471</v>
      </c>
      <c r="IHW29" s="606"/>
      <c r="IHX29" s="606"/>
      <c r="IHY29" s="606">
        <v>15.21391781317471</v>
      </c>
      <c r="IHZ29" s="606"/>
      <c r="IIA29" s="606"/>
      <c r="IIB29" s="606">
        <v>15.21391781317471</v>
      </c>
      <c r="IIC29" s="606"/>
      <c r="IID29" s="606"/>
      <c r="IIE29" s="606">
        <v>15.21391781317471</v>
      </c>
      <c r="IIF29" s="606"/>
      <c r="IIG29" s="606"/>
      <c r="IIH29" s="606">
        <v>15.21391781317471</v>
      </c>
      <c r="III29" s="606"/>
      <c r="IIJ29" s="606"/>
      <c r="IIK29" s="606">
        <v>15.21391781317471</v>
      </c>
      <c r="IIL29" s="606"/>
      <c r="IIM29" s="606"/>
      <c r="IIN29" s="606">
        <v>15.21391781317471</v>
      </c>
      <c r="IIO29" s="606"/>
      <c r="IIP29" s="606"/>
      <c r="IIQ29" s="606">
        <v>15.21391781317471</v>
      </c>
      <c r="IIR29" s="606"/>
      <c r="IIS29" s="606"/>
      <c r="IIT29" s="606">
        <v>15.21391781317471</v>
      </c>
      <c r="IIU29" s="606"/>
      <c r="IIV29" s="606"/>
      <c r="IIW29" s="606">
        <v>15.21391781317471</v>
      </c>
      <c r="IIX29" s="606"/>
      <c r="IIY29" s="606"/>
      <c r="IIZ29" s="606">
        <v>15.21391781317471</v>
      </c>
      <c r="IJA29" s="606"/>
      <c r="IJB29" s="606"/>
      <c r="IJC29" s="606">
        <v>15.21391781317471</v>
      </c>
      <c r="IJD29" s="606"/>
      <c r="IJE29" s="606"/>
      <c r="IJF29" s="606">
        <v>15.21391781317471</v>
      </c>
      <c r="IJG29" s="606"/>
      <c r="IJH29" s="606"/>
      <c r="IJI29" s="606">
        <v>15.21391781317471</v>
      </c>
      <c r="IJJ29" s="606"/>
      <c r="IJK29" s="606"/>
      <c r="IJL29" s="606">
        <v>15.21391781317471</v>
      </c>
      <c r="IJM29" s="606"/>
      <c r="IJN29" s="606"/>
      <c r="IJO29" s="606">
        <v>15.21391781317471</v>
      </c>
      <c r="IJP29" s="606"/>
      <c r="IJQ29" s="606"/>
      <c r="IJR29" s="606">
        <v>15.21391781317471</v>
      </c>
      <c r="IJS29" s="606"/>
      <c r="IJT29" s="606"/>
      <c r="IJU29" s="606">
        <v>15.21391781317471</v>
      </c>
      <c r="IJV29" s="606"/>
      <c r="IJW29" s="606"/>
      <c r="IJX29" s="606">
        <v>15.21391781317471</v>
      </c>
      <c r="IJY29" s="606"/>
      <c r="IJZ29" s="606"/>
      <c r="IKA29" s="606">
        <v>15.21391781317471</v>
      </c>
      <c r="IKB29" s="606"/>
      <c r="IKC29" s="606"/>
      <c r="IKD29" s="606">
        <v>15.21391781317471</v>
      </c>
      <c r="IKE29" s="606"/>
      <c r="IKF29" s="606"/>
      <c r="IKG29" s="606">
        <v>15.21391781317471</v>
      </c>
      <c r="IKH29" s="606"/>
      <c r="IKI29" s="606"/>
      <c r="IKJ29" s="606">
        <v>15.21391781317471</v>
      </c>
      <c r="IKK29" s="606"/>
      <c r="IKL29" s="606"/>
      <c r="IKM29" s="606">
        <v>15.21391781317471</v>
      </c>
      <c r="IKN29" s="606"/>
      <c r="IKO29" s="606"/>
      <c r="IKP29" s="606">
        <v>15.21391781317471</v>
      </c>
      <c r="IKQ29" s="606"/>
      <c r="IKR29" s="606"/>
      <c r="IKS29" s="606">
        <v>15.21391781317471</v>
      </c>
      <c r="IKT29" s="606"/>
      <c r="IKU29" s="606"/>
      <c r="IKV29" s="606">
        <v>15.21391781317471</v>
      </c>
      <c r="IKW29" s="606"/>
      <c r="IKX29" s="606"/>
      <c r="IKY29" s="606">
        <v>15.21391781317471</v>
      </c>
      <c r="IKZ29" s="606"/>
      <c r="ILA29" s="606"/>
      <c r="ILB29" s="606">
        <v>15.21391781317471</v>
      </c>
      <c r="ILC29" s="606"/>
      <c r="ILD29" s="606"/>
      <c r="ILE29" s="606">
        <v>15.21391781317471</v>
      </c>
      <c r="ILF29" s="606"/>
      <c r="ILG29" s="606"/>
      <c r="ILH29" s="606">
        <v>15.21391781317471</v>
      </c>
      <c r="ILI29" s="606"/>
      <c r="ILJ29" s="606"/>
      <c r="ILK29" s="606">
        <v>15.21391781317471</v>
      </c>
      <c r="ILL29" s="606"/>
      <c r="ILM29" s="606"/>
      <c r="ILN29" s="606">
        <v>15.21391781317471</v>
      </c>
      <c r="ILO29" s="606"/>
      <c r="ILP29" s="606"/>
      <c r="ILQ29" s="606">
        <v>15.21391781317471</v>
      </c>
      <c r="ILR29" s="606"/>
      <c r="ILS29" s="606"/>
      <c r="ILT29" s="606">
        <v>15.21391781317471</v>
      </c>
      <c r="ILU29" s="606"/>
      <c r="ILV29" s="606"/>
      <c r="ILW29" s="606">
        <v>15.21391781317471</v>
      </c>
      <c r="ILX29" s="606"/>
      <c r="ILY29" s="606"/>
      <c r="ILZ29" s="606">
        <v>15.21391781317471</v>
      </c>
      <c r="IMA29" s="606"/>
      <c r="IMB29" s="606"/>
      <c r="IMC29" s="606">
        <v>15.21391781317471</v>
      </c>
      <c r="IMD29" s="606"/>
      <c r="IME29" s="606"/>
      <c r="IMF29" s="606">
        <v>15.21391781317471</v>
      </c>
      <c r="IMG29" s="606"/>
      <c r="IMH29" s="606"/>
      <c r="IMI29" s="606">
        <v>15.21391781317471</v>
      </c>
      <c r="IMJ29" s="606"/>
      <c r="IMK29" s="606"/>
      <c r="IML29" s="606">
        <v>15.21391781317471</v>
      </c>
      <c r="IMM29" s="606"/>
      <c r="IMN29" s="606"/>
      <c r="IMO29" s="606">
        <v>15.21391781317471</v>
      </c>
      <c r="IMP29" s="606"/>
      <c r="IMQ29" s="606"/>
      <c r="IMR29" s="606">
        <v>15.21391781317471</v>
      </c>
      <c r="IMS29" s="606"/>
      <c r="IMT29" s="606"/>
      <c r="IMU29" s="606">
        <v>15.21391781317471</v>
      </c>
      <c r="IMV29" s="606"/>
      <c r="IMW29" s="606"/>
      <c r="IMX29" s="606">
        <v>15.21391781317471</v>
      </c>
      <c r="IMY29" s="606"/>
      <c r="IMZ29" s="606"/>
      <c r="INA29" s="606">
        <v>15.21391781317471</v>
      </c>
      <c r="INB29" s="606"/>
      <c r="INC29" s="606"/>
      <c r="IND29" s="606">
        <v>15.21391781317471</v>
      </c>
      <c r="INE29" s="606"/>
      <c r="INF29" s="606"/>
      <c r="ING29" s="606">
        <v>15.21391781317471</v>
      </c>
      <c r="INH29" s="606"/>
      <c r="INI29" s="606"/>
      <c r="INJ29" s="606">
        <v>15.21391781317471</v>
      </c>
      <c r="INK29" s="606"/>
      <c r="INL29" s="606"/>
      <c r="INM29" s="606">
        <v>15.21391781317471</v>
      </c>
      <c r="INN29" s="606"/>
      <c r="INO29" s="606"/>
      <c r="INP29" s="606">
        <v>15.21391781317471</v>
      </c>
      <c r="INQ29" s="606"/>
      <c r="INR29" s="606"/>
      <c r="INS29" s="606">
        <v>15.21391781317471</v>
      </c>
      <c r="INT29" s="606"/>
      <c r="INU29" s="606"/>
      <c r="INV29" s="606">
        <v>15.21391781317471</v>
      </c>
      <c r="INW29" s="606"/>
      <c r="INX29" s="606"/>
      <c r="INY29" s="606">
        <v>15.21391781317471</v>
      </c>
      <c r="INZ29" s="606"/>
      <c r="IOA29" s="606"/>
      <c r="IOB29" s="606">
        <v>15.21391781317471</v>
      </c>
      <c r="IOC29" s="606"/>
      <c r="IOD29" s="606"/>
      <c r="IOE29" s="606">
        <v>15.21391781317471</v>
      </c>
      <c r="IOF29" s="606"/>
      <c r="IOG29" s="606"/>
      <c r="IOH29" s="606">
        <v>15.21391781317471</v>
      </c>
      <c r="IOI29" s="606"/>
      <c r="IOJ29" s="606"/>
      <c r="IOK29" s="606">
        <v>15.21391781317471</v>
      </c>
      <c r="IOL29" s="606"/>
      <c r="IOM29" s="606"/>
      <c r="ION29" s="606">
        <v>15.21391781317471</v>
      </c>
      <c r="IOO29" s="606"/>
      <c r="IOP29" s="606"/>
      <c r="IOQ29" s="606">
        <v>15.21391781317471</v>
      </c>
      <c r="IOR29" s="606"/>
      <c r="IOS29" s="606"/>
      <c r="IOT29" s="606">
        <v>15.21391781317471</v>
      </c>
      <c r="IOU29" s="606"/>
      <c r="IOV29" s="606"/>
      <c r="IOW29" s="606">
        <v>15.21391781317471</v>
      </c>
      <c r="IOX29" s="606"/>
      <c r="IOY29" s="606"/>
      <c r="IOZ29" s="606">
        <v>15.21391781317471</v>
      </c>
      <c r="IPA29" s="606"/>
      <c r="IPB29" s="606"/>
      <c r="IPC29" s="606">
        <v>15.21391781317471</v>
      </c>
      <c r="IPD29" s="606"/>
      <c r="IPE29" s="606"/>
      <c r="IPF29" s="606">
        <v>15.21391781317471</v>
      </c>
      <c r="IPG29" s="606"/>
      <c r="IPH29" s="606"/>
      <c r="IPI29" s="606">
        <v>15.21391781317471</v>
      </c>
      <c r="IPJ29" s="606"/>
      <c r="IPK29" s="606"/>
      <c r="IPL29" s="606">
        <v>15.21391781317471</v>
      </c>
      <c r="IPM29" s="606"/>
      <c r="IPN29" s="606"/>
      <c r="IPO29" s="606">
        <v>15.21391781317471</v>
      </c>
      <c r="IPP29" s="606"/>
      <c r="IPQ29" s="606"/>
      <c r="IPR29" s="606">
        <v>15.21391781317471</v>
      </c>
      <c r="IPS29" s="606"/>
      <c r="IPT29" s="606"/>
      <c r="IPU29" s="606">
        <v>15.21391781317471</v>
      </c>
      <c r="IPV29" s="606"/>
      <c r="IPW29" s="606"/>
      <c r="IPX29" s="606">
        <v>15.21391781317471</v>
      </c>
      <c r="IPY29" s="606"/>
      <c r="IPZ29" s="606"/>
      <c r="IQA29" s="606">
        <v>15.21391781317471</v>
      </c>
      <c r="IQB29" s="606"/>
      <c r="IQC29" s="606"/>
      <c r="IQD29" s="606">
        <v>15.21391781317471</v>
      </c>
      <c r="IQE29" s="606"/>
      <c r="IQF29" s="606"/>
      <c r="IQG29" s="606">
        <v>15.21391781317471</v>
      </c>
      <c r="IQH29" s="606"/>
      <c r="IQI29" s="606"/>
      <c r="IQJ29" s="606">
        <v>15.21391781317471</v>
      </c>
      <c r="IQK29" s="606"/>
      <c r="IQL29" s="606"/>
      <c r="IQM29" s="606">
        <v>15.21391781317471</v>
      </c>
      <c r="IQN29" s="606"/>
      <c r="IQO29" s="606"/>
      <c r="IQP29" s="606">
        <v>15.21391781317471</v>
      </c>
      <c r="IQQ29" s="606"/>
      <c r="IQR29" s="606"/>
      <c r="IQS29" s="606">
        <v>15.21391781317471</v>
      </c>
      <c r="IQT29" s="606"/>
      <c r="IQU29" s="606"/>
      <c r="IQV29" s="606">
        <v>15.21391781317471</v>
      </c>
      <c r="IQW29" s="606"/>
      <c r="IQX29" s="606"/>
      <c r="IQY29" s="606">
        <v>15.21391781317471</v>
      </c>
      <c r="IQZ29" s="606"/>
      <c r="IRA29" s="606"/>
      <c r="IRB29" s="606">
        <v>15.21391781317471</v>
      </c>
      <c r="IRC29" s="606"/>
      <c r="IRD29" s="606"/>
      <c r="IRE29" s="606">
        <v>15.21391781317471</v>
      </c>
      <c r="IRF29" s="606"/>
      <c r="IRG29" s="606"/>
      <c r="IRH29" s="606">
        <v>15.21391781317471</v>
      </c>
      <c r="IRI29" s="606"/>
      <c r="IRJ29" s="606"/>
      <c r="IRK29" s="606">
        <v>15.21391781317471</v>
      </c>
      <c r="IRL29" s="606"/>
      <c r="IRM29" s="606"/>
      <c r="IRN29" s="606">
        <v>15.21391781317471</v>
      </c>
      <c r="IRO29" s="606"/>
      <c r="IRP29" s="606"/>
      <c r="IRQ29" s="606">
        <v>15.21391781317471</v>
      </c>
      <c r="IRR29" s="606"/>
      <c r="IRS29" s="606"/>
      <c r="IRT29" s="606">
        <v>15.21391781317471</v>
      </c>
      <c r="IRU29" s="606"/>
      <c r="IRV29" s="606"/>
      <c r="IRW29" s="606">
        <v>15.21391781317471</v>
      </c>
      <c r="IRX29" s="606"/>
      <c r="IRY29" s="606"/>
      <c r="IRZ29" s="606">
        <v>15.21391781317471</v>
      </c>
      <c r="ISA29" s="606"/>
      <c r="ISB29" s="606"/>
      <c r="ISC29" s="606">
        <v>15.21391781317471</v>
      </c>
      <c r="ISD29" s="606"/>
      <c r="ISE29" s="606"/>
      <c r="ISF29" s="606">
        <v>15.21391781317471</v>
      </c>
      <c r="ISG29" s="606"/>
      <c r="ISH29" s="606"/>
      <c r="ISI29" s="606">
        <v>15.21391781317471</v>
      </c>
      <c r="ISJ29" s="606"/>
      <c r="ISK29" s="606"/>
      <c r="ISL29" s="606">
        <v>15.21391781317471</v>
      </c>
      <c r="ISM29" s="606"/>
      <c r="ISN29" s="606"/>
      <c r="ISO29" s="606">
        <v>15.21391781317471</v>
      </c>
      <c r="ISP29" s="606"/>
      <c r="ISQ29" s="606"/>
      <c r="ISR29" s="606">
        <v>15.21391781317471</v>
      </c>
      <c r="ISS29" s="606"/>
      <c r="IST29" s="606"/>
      <c r="ISU29" s="606">
        <v>15.21391781317471</v>
      </c>
      <c r="ISV29" s="606"/>
      <c r="ISW29" s="606"/>
      <c r="ISX29" s="606">
        <v>15.21391781317471</v>
      </c>
      <c r="ISY29" s="606"/>
      <c r="ISZ29" s="606"/>
      <c r="ITA29" s="606">
        <v>15.21391781317471</v>
      </c>
      <c r="ITB29" s="606"/>
      <c r="ITC29" s="606"/>
      <c r="ITD29" s="606">
        <v>15.21391781317471</v>
      </c>
      <c r="ITE29" s="606"/>
      <c r="ITF29" s="606"/>
      <c r="ITG29" s="606">
        <v>15.21391781317471</v>
      </c>
      <c r="ITH29" s="606"/>
      <c r="ITI29" s="606"/>
      <c r="ITJ29" s="606">
        <v>15.21391781317471</v>
      </c>
      <c r="ITK29" s="606"/>
      <c r="ITL29" s="606"/>
      <c r="ITM29" s="606">
        <v>15.21391781317471</v>
      </c>
      <c r="ITN29" s="606"/>
      <c r="ITO29" s="606"/>
      <c r="ITP29" s="606">
        <v>15.21391781317471</v>
      </c>
      <c r="ITQ29" s="606"/>
      <c r="ITR29" s="606"/>
      <c r="ITS29" s="606">
        <v>15.21391781317471</v>
      </c>
      <c r="ITT29" s="606"/>
      <c r="ITU29" s="606"/>
      <c r="ITV29" s="606">
        <v>15.21391781317471</v>
      </c>
      <c r="ITW29" s="606"/>
      <c r="ITX29" s="606"/>
      <c r="ITY29" s="606">
        <v>15.21391781317471</v>
      </c>
      <c r="ITZ29" s="606"/>
      <c r="IUA29" s="606"/>
      <c r="IUB29" s="606">
        <v>15.21391781317471</v>
      </c>
      <c r="IUC29" s="606"/>
      <c r="IUD29" s="606"/>
      <c r="IUE29" s="606">
        <v>15.21391781317471</v>
      </c>
      <c r="IUF29" s="606"/>
      <c r="IUG29" s="606"/>
      <c r="IUH29" s="606">
        <v>15.21391781317471</v>
      </c>
      <c r="IUI29" s="606"/>
      <c r="IUJ29" s="606"/>
      <c r="IUK29" s="606">
        <v>15.21391781317471</v>
      </c>
      <c r="IUL29" s="606"/>
      <c r="IUM29" s="606"/>
      <c r="IUN29" s="606">
        <v>15.21391781317471</v>
      </c>
      <c r="IUO29" s="606"/>
      <c r="IUP29" s="606"/>
      <c r="IUQ29" s="606">
        <v>15.21391781317471</v>
      </c>
      <c r="IUR29" s="606"/>
      <c r="IUS29" s="606"/>
      <c r="IUT29" s="606">
        <v>15.21391781317471</v>
      </c>
      <c r="IUU29" s="606"/>
      <c r="IUV29" s="606"/>
      <c r="IUW29" s="606">
        <v>15.21391781317471</v>
      </c>
      <c r="IUX29" s="606"/>
      <c r="IUY29" s="606"/>
      <c r="IUZ29" s="606">
        <v>15.21391781317471</v>
      </c>
      <c r="IVA29" s="606"/>
      <c r="IVB29" s="606"/>
      <c r="IVC29" s="606">
        <v>15.21391781317471</v>
      </c>
      <c r="IVD29" s="606"/>
      <c r="IVE29" s="606"/>
      <c r="IVF29" s="606">
        <v>15.21391781317471</v>
      </c>
      <c r="IVG29" s="606"/>
      <c r="IVH29" s="606"/>
      <c r="IVI29" s="606">
        <v>15.21391781317471</v>
      </c>
      <c r="IVJ29" s="606"/>
      <c r="IVK29" s="606"/>
      <c r="IVL29" s="606">
        <v>15.21391781317471</v>
      </c>
      <c r="IVM29" s="606"/>
      <c r="IVN29" s="606"/>
      <c r="IVO29" s="606">
        <v>15.21391781317471</v>
      </c>
      <c r="IVP29" s="606"/>
      <c r="IVQ29" s="606"/>
      <c r="IVR29" s="606">
        <v>15.21391781317471</v>
      </c>
      <c r="IVS29" s="606"/>
      <c r="IVT29" s="606"/>
      <c r="IVU29" s="606">
        <v>15.21391781317471</v>
      </c>
      <c r="IVV29" s="606"/>
      <c r="IVW29" s="606"/>
      <c r="IVX29" s="606">
        <v>15.21391781317471</v>
      </c>
      <c r="IVY29" s="606"/>
      <c r="IVZ29" s="606"/>
      <c r="IWA29" s="606">
        <v>15.21391781317471</v>
      </c>
      <c r="IWB29" s="606"/>
      <c r="IWC29" s="606"/>
      <c r="IWD29" s="606">
        <v>15.21391781317471</v>
      </c>
      <c r="IWE29" s="606"/>
      <c r="IWF29" s="606"/>
      <c r="IWG29" s="606">
        <v>15.21391781317471</v>
      </c>
      <c r="IWH29" s="606"/>
      <c r="IWI29" s="606"/>
      <c r="IWJ29" s="606">
        <v>15.21391781317471</v>
      </c>
      <c r="IWK29" s="606"/>
      <c r="IWL29" s="606"/>
      <c r="IWM29" s="606">
        <v>15.21391781317471</v>
      </c>
      <c r="IWN29" s="606"/>
      <c r="IWO29" s="606"/>
      <c r="IWP29" s="606">
        <v>15.21391781317471</v>
      </c>
      <c r="IWQ29" s="606"/>
      <c r="IWR29" s="606"/>
      <c r="IWS29" s="606">
        <v>15.21391781317471</v>
      </c>
      <c r="IWT29" s="606"/>
      <c r="IWU29" s="606"/>
      <c r="IWV29" s="606">
        <v>15.21391781317471</v>
      </c>
      <c r="IWW29" s="606"/>
      <c r="IWX29" s="606"/>
      <c r="IWY29" s="606">
        <v>15.21391781317471</v>
      </c>
      <c r="IWZ29" s="606"/>
      <c r="IXA29" s="606"/>
      <c r="IXB29" s="606">
        <v>15.21391781317471</v>
      </c>
      <c r="IXC29" s="606"/>
      <c r="IXD29" s="606"/>
      <c r="IXE29" s="606">
        <v>15.21391781317471</v>
      </c>
      <c r="IXF29" s="606"/>
      <c r="IXG29" s="606"/>
      <c r="IXH29" s="606">
        <v>15.21391781317471</v>
      </c>
      <c r="IXI29" s="606"/>
      <c r="IXJ29" s="606"/>
      <c r="IXK29" s="606">
        <v>15.21391781317471</v>
      </c>
      <c r="IXL29" s="606"/>
      <c r="IXM29" s="606"/>
      <c r="IXN29" s="606">
        <v>15.21391781317471</v>
      </c>
      <c r="IXO29" s="606"/>
      <c r="IXP29" s="606"/>
      <c r="IXQ29" s="606">
        <v>15.21391781317471</v>
      </c>
      <c r="IXR29" s="606"/>
      <c r="IXS29" s="606"/>
      <c r="IXT29" s="606">
        <v>15.21391781317471</v>
      </c>
      <c r="IXU29" s="606"/>
      <c r="IXV29" s="606"/>
      <c r="IXW29" s="606">
        <v>15.21391781317471</v>
      </c>
      <c r="IXX29" s="606"/>
      <c r="IXY29" s="606"/>
      <c r="IXZ29" s="606">
        <v>15.21391781317471</v>
      </c>
      <c r="IYA29" s="606"/>
      <c r="IYB29" s="606"/>
      <c r="IYC29" s="606">
        <v>15.21391781317471</v>
      </c>
      <c r="IYD29" s="606"/>
      <c r="IYE29" s="606"/>
      <c r="IYF29" s="606">
        <v>15.21391781317471</v>
      </c>
      <c r="IYG29" s="606"/>
      <c r="IYH29" s="606"/>
      <c r="IYI29" s="606">
        <v>15.21391781317471</v>
      </c>
      <c r="IYJ29" s="606"/>
      <c r="IYK29" s="606"/>
      <c r="IYL29" s="606">
        <v>15.21391781317471</v>
      </c>
      <c r="IYM29" s="606"/>
      <c r="IYN29" s="606"/>
      <c r="IYO29" s="606">
        <v>15.21391781317471</v>
      </c>
      <c r="IYP29" s="606"/>
      <c r="IYQ29" s="606"/>
      <c r="IYR29" s="606">
        <v>15.21391781317471</v>
      </c>
      <c r="IYS29" s="606"/>
      <c r="IYT29" s="606"/>
      <c r="IYU29" s="606">
        <v>15.21391781317471</v>
      </c>
      <c r="IYV29" s="606"/>
      <c r="IYW29" s="606"/>
      <c r="IYX29" s="606">
        <v>15.21391781317471</v>
      </c>
      <c r="IYY29" s="606"/>
      <c r="IYZ29" s="606"/>
      <c r="IZA29" s="606">
        <v>15.21391781317471</v>
      </c>
      <c r="IZB29" s="606"/>
      <c r="IZC29" s="606"/>
      <c r="IZD29" s="606">
        <v>15.21391781317471</v>
      </c>
      <c r="IZE29" s="606"/>
      <c r="IZF29" s="606"/>
      <c r="IZG29" s="606">
        <v>15.21391781317471</v>
      </c>
      <c r="IZH29" s="606"/>
      <c r="IZI29" s="606"/>
      <c r="IZJ29" s="606">
        <v>15.21391781317471</v>
      </c>
      <c r="IZK29" s="606"/>
      <c r="IZL29" s="606"/>
      <c r="IZM29" s="606">
        <v>15.21391781317471</v>
      </c>
      <c r="IZN29" s="606"/>
      <c r="IZO29" s="606"/>
      <c r="IZP29" s="606">
        <v>15.21391781317471</v>
      </c>
      <c r="IZQ29" s="606"/>
      <c r="IZR29" s="606"/>
      <c r="IZS29" s="606">
        <v>15.21391781317471</v>
      </c>
      <c r="IZT29" s="606"/>
      <c r="IZU29" s="606"/>
      <c r="IZV29" s="606">
        <v>15.21391781317471</v>
      </c>
      <c r="IZW29" s="606"/>
      <c r="IZX29" s="606"/>
      <c r="IZY29" s="606">
        <v>15.21391781317471</v>
      </c>
      <c r="IZZ29" s="606"/>
      <c r="JAA29" s="606"/>
      <c r="JAB29" s="606">
        <v>15.21391781317471</v>
      </c>
      <c r="JAC29" s="606"/>
      <c r="JAD29" s="606"/>
      <c r="JAE29" s="606">
        <v>15.21391781317471</v>
      </c>
      <c r="JAF29" s="606"/>
      <c r="JAG29" s="606"/>
      <c r="JAH29" s="606">
        <v>15.21391781317471</v>
      </c>
      <c r="JAI29" s="606"/>
      <c r="JAJ29" s="606"/>
      <c r="JAK29" s="606">
        <v>15.21391781317471</v>
      </c>
      <c r="JAL29" s="606"/>
      <c r="JAM29" s="606"/>
      <c r="JAN29" s="606">
        <v>15.21391781317471</v>
      </c>
      <c r="JAO29" s="606"/>
      <c r="JAP29" s="606"/>
      <c r="JAQ29" s="606">
        <v>15.21391781317471</v>
      </c>
      <c r="JAR29" s="606"/>
      <c r="JAS29" s="606"/>
      <c r="JAT29" s="606">
        <v>15.21391781317471</v>
      </c>
      <c r="JAU29" s="606"/>
      <c r="JAV29" s="606"/>
      <c r="JAW29" s="606">
        <v>15.21391781317471</v>
      </c>
      <c r="JAX29" s="606"/>
      <c r="JAY29" s="606"/>
      <c r="JAZ29" s="606">
        <v>15.21391781317471</v>
      </c>
      <c r="JBA29" s="606"/>
      <c r="JBB29" s="606"/>
      <c r="JBC29" s="606">
        <v>15.21391781317471</v>
      </c>
      <c r="JBD29" s="606"/>
      <c r="JBE29" s="606"/>
      <c r="JBF29" s="606">
        <v>15.21391781317471</v>
      </c>
      <c r="JBG29" s="606"/>
      <c r="JBH29" s="606"/>
      <c r="JBI29" s="606">
        <v>15.21391781317471</v>
      </c>
      <c r="JBJ29" s="606"/>
      <c r="JBK29" s="606"/>
      <c r="JBL29" s="606">
        <v>15.21391781317471</v>
      </c>
      <c r="JBM29" s="606"/>
      <c r="JBN29" s="606"/>
      <c r="JBO29" s="606">
        <v>15.21391781317471</v>
      </c>
      <c r="JBP29" s="606"/>
      <c r="JBQ29" s="606"/>
      <c r="JBR29" s="606">
        <v>15.21391781317471</v>
      </c>
      <c r="JBS29" s="606"/>
      <c r="JBT29" s="606"/>
      <c r="JBU29" s="606">
        <v>15.21391781317471</v>
      </c>
      <c r="JBV29" s="606"/>
      <c r="JBW29" s="606"/>
      <c r="JBX29" s="606">
        <v>15.21391781317471</v>
      </c>
      <c r="JBY29" s="606"/>
      <c r="JBZ29" s="606"/>
      <c r="JCA29" s="606">
        <v>15.21391781317471</v>
      </c>
      <c r="JCB29" s="606"/>
      <c r="JCC29" s="606"/>
      <c r="JCD29" s="606">
        <v>15.21391781317471</v>
      </c>
      <c r="JCE29" s="606"/>
      <c r="JCF29" s="606"/>
      <c r="JCG29" s="606">
        <v>15.21391781317471</v>
      </c>
      <c r="JCH29" s="606"/>
      <c r="JCI29" s="606"/>
      <c r="JCJ29" s="606">
        <v>15.21391781317471</v>
      </c>
      <c r="JCK29" s="606"/>
      <c r="JCL29" s="606"/>
      <c r="JCM29" s="606">
        <v>15.21391781317471</v>
      </c>
      <c r="JCN29" s="606"/>
      <c r="JCO29" s="606"/>
      <c r="JCP29" s="606">
        <v>15.21391781317471</v>
      </c>
      <c r="JCQ29" s="606"/>
      <c r="JCR29" s="606"/>
      <c r="JCS29" s="606">
        <v>15.21391781317471</v>
      </c>
      <c r="JCT29" s="606"/>
      <c r="JCU29" s="606"/>
      <c r="JCV29" s="606">
        <v>15.21391781317471</v>
      </c>
      <c r="JCW29" s="606"/>
      <c r="JCX29" s="606"/>
      <c r="JCY29" s="606">
        <v>15.21391781317471</v>
      </c>
      <c r="JCZ29" s="606"/>
      <c r="JDA29" s="606"/>
      <c r="JDB29" s="606">
        <v>15.21391781317471</v>
      </c>
      <c r="JDC29" s="606"/>
      <c r="JDD29" s="606"/>
      <c r="JDE29" s="606">
        <v>15.21391781317471</v>
      </c>
      <c r="JDF29" s="606"/>
      <c r="JDG29" s="606"/>
      <c r="JDH29" s="606">
        <v>15.21391781317471</v>
      </c>
      <c r="JDI29" s="606"/>
      <c r="JDJ29" s="606"/>
      <c r="JDK29" s="606">
        <v>15.21391781317471</v>
      </c>
      <c r="JDL29" s="606"/>
      <c r="JDM29" s="606"/>
      <c r="JDN29" s="606">
        <v>15.21391781317471</v>
      </c>
      <c r="JDO29" s="606"/>
      <c r="JDP29" s="606"/>
      <c r="JDQ29" s="606">
        <v>15.21391781317471</v>
      </c>
      <c r="JDR29" s="606"/>
      <c r="JDS29" s="606"/>
      <c r="JDT29" s="606">
        <v>15.21391781317471</v>
      </c>
      <c r="JDU29" s="606"/>
      <c r="JDV29" s="606"/>
      <c r="JDW29" s="606">
        <v>15.21391781317471</v>
      </c>
      <c r="JDX29" s="606"/>
      <c r="JDY29" s="606"/>
      <c r="JDZ29" s="606">
        <v>15.21391781317471</v>
      </c>
      <c r="JEA29" s="606"/>
      <c r="JEB29" s="606"/>
      <c r="JEC29" s="606">
        <v>15.21391781317471</v>
      </c>
      <c r="JED29" s="606"/>
      <c r="JEE29" s="606"/>
      <c r="JEF29" s="606">
        <v>15.21391781317471</v>
      </c>
      <c r="JEG29" s="606"/>
      <c r="JEH29" s="606"/>
      <c r="JEI29" s="606">
        <v>15.21391781317471</v>
      </c>
      <c r="JEJ29" s="606"/>
      <c r="JEK29" s="606"/>
      <c r="JEL29" s="606">
        <v>15.21391781317471</v>
      </c>
      <c r="JEM29" s="606"/>
      <c r="JEN29" s="606"/>
      <c r="JEO29" s="606">
        <v>15.21391781317471</v>
      </c>
      <c r="JEP29" s="606"/>
      <c r="JEQ29" s="606"/>
      <c r="JER29" s="606">
        <v>15.21391781317471</v>
      </c>
      <c r="JES29" s="606"/>
      <c r="JET29" s="606"/>
      <c r="JEU29" s="606">
        <v>15.21391781317471</v>
      </c>
      <c r="JEV29" s="606"/>
      <c r="JEW29" s="606"/>
      <c r="JEX29" s="606">
        <v>15.21391781317471</v>
      </c>
      <c r="JEY29" s="606"/>
      <c r="JEZ29" s="606"/>
      <c r="JFA29" s="606">
        <v>15.21391781317471</v>
      </c>
      <c r="JFB29" s="606"/>
      <c r="JFC29" s="606"/>
      <c r="JFD29" s="606">
        <v>15.21391781317471</v>
      </c>
      <c r="JFE29" s="606"/>
      <c r="JFF29" s="606"/>
      <c r="JFG29" s="606">
        <v>15.21391781317471</v>
      </c>
      <c r="JFH29" s="606"/>
      <c r="JFI29" s="606"/>
      <c r="JFJ29" s="606">
        <v>15.21391781317471</v>
      </c>
      <c r="JFK29" s="606"/>
      <c r="JFL29" s="606"/>
      <c r="JFM29" s="606">
        <v>15.21391781317471</v>
      </c>
      <c r="JFN29" s="606"/>
      <c r="JFO29" s="606"/>
      <c r="JFP29" s="606">
        <v>15.21391781317471</v>
      </c>
      <c r="JFQ29" s="606"/>
      <c r="JFR29" s="606"/>
      <c r="JFS29" s="606">
        <v>15.21391781317471</v>
      </c>
      <c r="JFT29" s="606"/>
      <c r="JFU29" s="606"/>
      <c r="JFV29" s="606">
        <v>15.21391781317471</v>
      </c>
      <c r="JFW29" s="606"/>
      <c r="JFX29" s="606"/>
      <c r="JFY29" s="606">
        <v>15.21391781317471</v>
      </c>
      <c r="JFZ29" s="606"/>
      <c r="JGA29" s="606"/>
      <c r="JGB29" s="606">
        <v>15.21391781317471</v>
      </c>
      <c r="JGC29" s="606"/>
      <c r="JGD29" s="606"/>
      <c r="JGE29" s="606">
        <v>15.21391781317471</v>
      </c>
      <c r="JGF29" s="606"/>
      <c r="JGG29" s="606"/>
      <c r="JGH29" s="606">
        <v>15.21391781317471</v>
      </c>
      <c r="JGI29" s="606"/>
      <c r="JGJ29" s="606"/>
      <c r="JGK29" s="606">
        <v>15.21391781317471</v>
      </c>
      <c r="JGL29" s="606"/>
      <c r="JGM29" s="606"/>
      <c r="JGN29" s="606">
        <v>15.21391781317471</v>
      </c>
      <c r="JGO29" s="606"/>
      <c r="JGP29" s="606"/>
      <c r="JGQ29" s="606">
        <v>15.21391781317471</v>
      </c>
      <c r="JGR29" s="606"/>
      <c r="JGS29" s="606"/>
      <c r="JGT29" s="606">
        <v>15.21391781317471</v>
      </c>
      <c r="JGU29" s="606"/>
      <c r="JGV29" s="606"/>
      <c r="JGW29" s="606">
        <v>15.21391781317471</v>
      </c>
      <c r="JGX29" s="606"/>
      <c r="JGY29" s="606"/>
      <c r="JGZ29" s="606">
        <v>15.21391781317471</v>
      </c>
      <c r="JHA29" s="606"/>
      <c r="JHB29" s="606"/>
      <c r="JHC29" s="606">
        <v>15.21391781317471</v>
      </c>
      <c r="JHD29" s="606"/>
      <c r="JHE29" s="606"/>
      <c r="JHF29" s="606">
        <v>15.21391781317471</v>
      </c>
      <c r="JHG29" s="606"/>
      <c r="JHH29" s="606"/>
      <c r="JHI29" s="606">
        <v>15.21391781317471</v>
      </c>
      <c r="JHJ29" s="606"/>
      <c r="JHK29" s="606"/>
      <c r="JHL29" s="606">
        <v>15.21391781317471</v>
      </c>
      <c r="JHM29" s="606"/>
      <c r="JHN29" s="606"/>
      <c r="JHO29" s="606">
        <v>15.21391781317471</v>
      </c>
      <c r="JHP29" s="606"/>
      <c r="JHQ29" s="606"/>
      <c r="JHR29" s="606">
        <v>15.21391781317471</v>
      </c>
      <c r="JHS29" s="606"/>
      <c r="JHT29" s="606"/>
      <c r="JHU29" s="606">
        <v>15.21391781317471</v>
      </c>
      <c r="JHV29" s="606"/>
      <c r="JHW29" s="606"/>
      <c r="JHX29" s="606">
        <v>15.21391781317471</v>
      </c>
      <c r="JHY29" s="606"/>
      <c r="JHZ29" s="606"/>
      <c r="JIA29" s="606">
        <v>15.21391781317471</v>
      </c>
      <c r="JIB29" s="606"/>
      <c r="JIC29" s="606"/>
      <c r="JID29" s="606">
        <v>15.21391781317471</v>
      </c>
      <c r="JIE29" s="606"/>
      <c r="JIF29" s="606"/>
      <c r="JIG29" s="606">
        <v>15.21391781317471</v>
      </c>
      <c r="JIH29" s="606"/>
      <c r="JII29" s="606"/>
      <c r="JIJ29" s="606">
        <v>15.21391781317471</v>
      </c>
      <c r="JIK29" s="606"/>
      <c r="JIL29" s="606"/>
      <c r="JIM29" s="606">
        <v>15.21391781317471</v>
      </c>
      <c r="JIN29" s="606"/>
      <c r="JIO29" s="606"/>
      <c r="JIP29" s="606">
        <v>15.21391781317471</v>
      </c>
      <c r="JIQ29" s="606"/>
      <c r="JIR29" s="606"/>
      <c r="JIS29" s="606">
        <v>15.21391781317471</v>
      </c>
      <c r="JIT29" s="606"/>
      <c r="JIU29" s="606"/>
      <c r="JIV29" s="606">
        <v>15.21391781317471</v>
      </c>
      <c r="JIW29" s="606"/>
      <c r="JIX29" s="606"/>
      <c r="JIY29" s="606">
        <v>15.21391781317471</v>
      </c>
      <c r="JIZ29" s="606"/>
      <c r="JJA29" s="606"/>
      <c r="JJB29" s="606">
        <v>15.21391781317471</v>
      </c>
      <c r="JJC29" s="606"/>
      <c r="JJD29" s="606"/>
      <c r="JJE29" s="606">
        <v>15.21391781317471</v>
      </c>
      <c r="JJF29" s="606"/>
      <c r="JJG29" s="606"/>
      <c r="JJH29" s="606">
        <v>15.21391781317471</v>
      </c>
      <c r="JJI29" s="606"/>
      <c r="JJJ29" s="606"/>
      <c r="JJK29" s="606">
        <v>15.21391781317471</v>
      </c>
      <c r="JJL29" s="606"/>
      <c r="JJM29" s="606"/>
      <c r="JJN29" s="606">
        <v>15.21391781317471</v>
      </c>
      <c r="JJO29" s="606"/>
      <c r="JJP29" s="606"/>
      <c r="JJQ29" s="606">
        <v>15.21391781317471</v>
      </c>
      <c r="JJR29" s="606"/>
      <c r="JJS29" s="606"/>
      <c r="JJT29" s="606">
        <v>15.21391781317471</v>
      </c>
      <c r="JJU29" s="606"/>
      <c r="JJV29" s="606"/>
      <c r="JJW29" s="606">
        <v>15.21391781317471</v>
      </c>
      <c r="JJX29" s="606"/>
      <c r="JJY29" s="606"/>
      <c r="JJZ29" s="606">
        <v>15.21391781317471</v>
      </c>
      <c r="JKA29" s="606"/>
      <c r="JKB29" s="606"/>
      <c r="JKC29" s="606">
        <v>15.21391781317471</v>
      </c>
      <c r="JKD29" s="606"/>
      <c r="JKE29" s="606"/>
      <c r="JKF29" s="606">
        <v>15.21391781317471</v>
      </c>
      <c r="JKG29" s="606"/>
      <c r="JKH29" s="606"/>
      <c r="JKI29" s="606">
        <v>15.21391781317471</v>
      </c>
      <c r="JKJ29" s="606"/>
      <c r="JKK29" s="606"/>
      <c r="JKL29" s="606">
        <v>15.21391781317471</v>
      </c>
      <c r="JKM29" s="606"/>
      <c r="JKN29" s="606"/>
      <c r="JKO29" s="606">
        <v>15.21391781317471</v>
      </c>
      <c r="JKP29" s="606"/>
      <c r="JKQ29" s="606"/>
      <c r="JKR29" s="606">
        <v>15.21391781317471</v>
      </c>
      <c r="JKS29" s="606"/>
      <c r="JKT29" s="606"/>
      <c r="JKU29" s="606">
        <v>15.21391781317471</v>
      </c>
      <c r="JKV29" s="606"/>
      <c r="JKW29" s="606"/>
      <c r="JKX29" s="606">
        <v>15.21391781317471</v>
      </c>
      <c r="JKY29" s="606"/>
      <c r="JKZ29" s="606"/>
      <c r="JLA29" s="606">
        <v>15.21391781317471</v>
      </c>
      <c r="JLB29" s="606"/>
      <c r="JLC29" s="606"/>
      <c r="JLD29" s="606">
        <v>15.21391781317471</v>
      </c>
      <c r="JLE29" s="606"/>
      <c r="JLF29" s="606"/>
      <c r="JLG29" s="606">
        <v>15.21391781317471</v>
      </c>
      <c r="JLH29" s="606"/>
      <c r="JLI29" s="606"/>
      <c r="JLJ29" s="606">
        <v>15.21391781317471</v>
      </c>
      <c r="JLK29" s="606"/>
      <c r="JLL29" s="606"/>
      <c r="JLM29" s="606">
        <v>15.21391781317471</v>
      </c>
      <c r="JLN29" s="606"/>
      <c r="JLO29" s="606"/>
      <c r="JLP29" s="606">
        <v>15.21391781317471</v>
      </c>
      <c r="JLQ29" s="606"/>
      <c r="JLR29" s="606"/>
      <c r="JLS29" s="606">
        <v>15.21391781317471</v>
      </c>
      <c r="JLT29" s="606"/>
      <c r="JLU29" s="606"/>
      <c r="JLV29" s="606">
        <v>15.21391781317471</v>
      </c>
      <c r="JLW29" s="606"/>
      <c r="JLX29" s="606"/>
      <c r="JLY29" s="606">
        <v>15.21391781317471</v>
      </c>
      <c r="JLZ29" s="606"/>
      <c r="JMA29" s="606"/>
      <c r="JMB29" s="606">
        <v>15.21391781317471</v>
      </c>
      <c r="JMC29" s="606"/>
      <c r="JMD29" s="606"/>
      <c r="JME29" s="606">
        <v>15.21391781317471</v>
      </c>
      <c r="JMF29" s="606"/>
      <c r="JMG29" s="606"/>
      <c r="JMH29" s="606">
        <v>15.21391781317471</v>
      </c>
      <c r="JMI29" s="606"/>
      <c r="JMJ29" s="606"/>
      <c r="JMK29" s="606">
        <v>15.21391781317471</v>
      </c>
      <c r="JML29" s="606"/>
      <c r="JMM29" s="606"/>
      <c r="JMN29" s="606">
        <v>15.21391781317471</v>
      </c>
      <c r="JMO29" s="606"/>
      <c r="JMP29" s="606"/>
      <c r="JMQ29" s="606">
        <v>15.21391781317471</v>
      </c>
      <c r="JMR29" s="606"/>
      <c r="JMS29" s="606"/>
      <c r="JMT29" s="606">
        <v>15.21391781317471</v>
      </c>
      <c r="JMU29" s="606"/>
      <c r="JMV29" s="606"/>
      <c r="JMW29" s="606">
        <v>15.21391781317471</v>
      </c>
      <c r="JMX29" s="606"/>
      <c r="JMY29" s="606"/>
      <c r="JMZ29" s="606">
        <v>15.21391781317471</v>
      </c>
      <c r="JNA29" s="606"/>
      <c r="JNB29" s="606"/>
      <c r="JNC29" s="606">
        <v>15.21391781317471</v>
      </c>
      <c r="JND29" s="606"/>
      <c r="JNE29" s="606"/>
      <c r="JNF29" s="606">
        <v>15.21391781317471</v>
      </c>
      <c r="JNG29" s="606"/>
      <c r="JNH29" s="606"/>
      <c r="JNI29" s="606">
        <v>15.21391781317471</v>
      </c>
      <c r="JNJ29" s="606"/>
      <c r="JNK29" s="606"/>
      <c r="JNL29" s="606">
        <v>15.21391781317471</v>
      </c>
      <c r="JNM29" s="606"/>
      <c r="JNN29" s="606"/>
      <c r="JNO29" s="606">
        <v>15.21391781317471</v>
      </c>
      <c r="JNP29" s="606"/>
      <c r="JNQ29" s="606"/>
      <c r="JNR29" s="606">
        <v>15.21391781317471</v>
      </c>
      <c r="JNS29" s="606"/>
      <c r="JNT29" s="606"/>
      <c r="JNU29" s="606">
        <v>15.21391781317471</v>
      </c>
      <c r="JNV29" s="606"/>
      <c r="JNW29" s="606"/>
      <c r="JNX29" s="606">
        <v>15.21391781317471</v>
      </c>
      <c r="JNY29" s="606"/>
      <c r="JNZ29" s="606"/>
      <c r="JOA29" s="606">
        <v>15.21391781317471</v>
      </c>
      <c r="JOB29" s="606"/>
      <c r="JOC29" s="606"/>
      <c r="JOD29" s="606">
        <v>15.21391781317471</v>
      </c>
      <c r="JOE29" s="606"/>
      <c r="JOF29" s="606"/>
      <c r="JOG29" s="606">
        <v>15.21391781317471</v>
      </c>
      <c r="JOH29" s="606"/>
      <c r="JOI29" s="606"/>
      <c r="JOJ29" s="606">
        <v>15.21391781317471</v>
      </c>
      <c r="JOK29" s="606"/>
      <c r="JOL29" s="606"/>
      <c r="JOM29" s="606">
        <v>15.21391781317471</v>
      </c>
      <c r="JON29" s="606"/>
      <c r="JOO29" s="606"/>
      <c r="JOP29" s="606">
        <v>15.21391781317471</v>
      </c>
      <c r="JOQ29" s="606"/>
      <c r="JOR29" s="606"/>
      <c r="JOS29" s="606">
        <v>15.21391781317471</v>
      </c>
      <c r="JOT29" s="606"/>
      <c r="JOU29" s="606"/>
      <c r="JOV29" s="606">
        <v>15.21391781317471</v>
      </c>
      <c r="JOW29" s="606"/>
      <c r="JOX29" s="606"/>
      <c r="JOY29" s="606">
        <v>15.21391781317471</v>
      </c>
      <c r="JOZ29" s="606"/>
      <c r="JPA29" s="606"/>
      <c r="JPB29" s="606">
        <v>15.21391781317471</v>
      </c>
      <c r="JPC29" s="606"/>
      <c r="JPD29" s="606"/>
      <c r="JPE29" s="606">
        <v>15.21391781317471</v>
      </c>
      <c r="JPF29" s="606"/>
      <c r="JPG29" s="606"/>
      <c r="JPH29" s="606">
        <v>15.21391781317471</v>
      </c>
      <c r="JPI29" s="606"/>
      <c r="JPJ29" s="606"/>
      <c r="JPK29" s="606">
        <v>15.21391781317471</v>
      </c>
      <c r="JPL29" s="606"/>
      <c r="JPM29" s="606"/>
      <c r="JPN29" s="606">
        <v>15.21391781317471</v>
      </c>
      <c r="JPO29" s="606"/>
      <c r="JPP29" s="606"/>
      <c r="JPQ29" s="606">
        <v>15.21391781317471</v>
      </c>
      <c r="JPR29" s="606"/>
      <c r="JPS29" s="606"/>
      <c r="JPT29" s="606">
        <v>15.21391781317471</v>
      </c>
      <c r="JPU29" s="606"/>
      <c r="JPV29" s="606"/>
      <c r="JPW29" s="606">
        <v>15.21391781317471</v>
      </c>
      <c r="JPX29" s="606"/>
      <c r="JPY29" s="606"/>
      <c r="JPZ29" s="606">
        <v>15.21391781317471</v>
      </c>
      <c r="JQA29" s="606"/>
      <c r="JQB29" s="606"/>
      <c r="JQC29" s="606">
        <v>15.21391781317471</v>
      </c>
      <c r="JQD29" s="606"/>
      <c r="JQE29" s="606"/>
      <c r="JQF29" s="606">
        <v>15.21391781317471</v>
      </c>
      <c r="JQG29" s="606"/>
      <c r="JQH29" s="606"/>
      <c r="JQI29" s="606">
        <v>15.21391781317471</v>
      </c>
      <c r="JQJ29" s="606"/>
      <c r="JQK29" s="606"/>
      <c r="JQL29" s="606">
        <v>15.21391781317471</v>
      </c>
      <c r="JQM29" s="606"/>
      <c r="JQN29" s="606"/>
      <c r="JQO29" s="606">
        <v>15.21391781317471</v>
      </c>
      <c r="JQP29" s="606"/>
      <c r="JQQ29" s="606"/>
      <c r="JQR29" s="606">
        <v>15.21391781317471</v>
      </c>
      <c r="JQS29" s="606"/>
      <c r="JQT29" s="606"/>
      <c r="JQU29" s="606">
        <v>15.21391781317471</v>
      </c>
      <c r="JQV29" s="606"/>
      <c r="JQW29" s="606"/>
      <c r="JQX29" s="606">
        <v>15.21391781317471</v>
      </c>
      <c r="JQY29" s="606"/>
      <c r="JQZ29" s="606"/>
      <c r="JRA29" s="606">
        <v>15.21391781317471</v>
      </c>
      <c r="JRB29" s="606"/>
      <c r="JRC29" s="606"/>
      <c r="JRD29" s="606">
        <v>15.21391781317471</v>
      </c>
      <c r="JRE29" s="606"/>
      <c r="JRF29" s="606"/>
      <c r="JRG29" s="606">
        <v>15.21391781317471</v>
      </c>
      <c r="JRH29" s="606"/>
      <c r="JRI29" s="606"/>
      <c r="JRJ29" s="606">
        <v>15.21391781317471</v>
      </c>
      <c r="JRK29" s="606"/>
      <c r="JRL29" s="606"/>
      <c r="JRM29" s="606">
        <v>15.21391781317471</v>
      </c>
      <c r="JRN29" s="606"/>
      <c r="JRO29" s="606"/>
      <c r="JRP29" s="606">
        <v>15.21391781317471</v>
      </c>
      <c r="JRQ29" s="606"/>
      <c r="JRR29" s="606"/>
      <c r="JRS29" s="606">
        <v>15.21391781317471</v>
      </c>
      <c r="JRT29" s="606"/>
      <c r="JRU29" s="606"/>
      <c r="JRV29" s="606">
        <v>15.21391781317471</v>
      </c>
      <c r="JRW29" s="606"/>
      <c r="JRX29" s="606"/>
      <c r="JRY29" s="606">
        <v>15.21391781317471</v>
      </c>
      <c r="JRZ29" s="606"/>
      <c r="JSA29" s="606"/>
      <c r="JSB29" s="606">
        <v>15.21391781317471</v>
      </c>
      <c r="JSC29" s="606"/>
      <c r="JSD29" s="606"/>
      <c r="JSE29" s="606">
        <v>15.21391781317471</v>
      </c>
      <c r="JSF29" s="606"/>
      <c r="JSG29" s="606"/>
      <c r="JSH29" s="606">
        <v>15.21391781317471</v>
      </c>
      <c r="JSI29" s="606"/>
      <c r="JSJ29" s="606"/>
      <c r="JSK29" s="606">
        <v>15.21391781317471</v>
      </c>
      <c r="JSL29" s="606"/>
      <c r="JSM29" s="606"/>
      <c r="JSN29" s="606">
        <v>15.21391781317471</v>
      </c>
      <c r="JSO29" s="606"/>
      <c r="JSP29" s="606"/>
      <c r="JSQ29" s="606">
        <v>15.21391781317471</v>
      </c>
      <c r="JSR29" s="606"/>
      <c r="JSS29" s="606"/>
      <c r="JST29" s="606">
        <v>15.21391781317471</v>
      </c>
      <c r="JSU29" s="606"/>
      <c r="JSV29" s="606"/>
      <c r="JSW29" s="606">
        <v>15.21391781317471</v>
      </c>
      <c r="JSX29" s="606"/>
      <c r="JSY29" s="606"/>
      <c r="JSZ29" s="606">
        <v>15.21391781317471</v>
      </c>
      <c r="JTA29" s="606"/>
      <c r="JTB29" s="606"/>
      <c r="JTC29" s="606">
        <v>15.21391781317471</v>
      </c>
      <c r="JTD29" s="606"/>
      <c r="JTE29" s="606"/>
      <c r="JTF29" s="606">
        <v>15.21391781317471</v>
      </c>
      <c r="JTG29" s="606"/>
      <c r="JTH29" s="606"/>
      <c r="JTI29" s="606">
        <v>15.21391781317471</v>
      </c>
      <c r="JTJ29" s="606"/>
      <c r="JTK29" s="606"/>
      <c r="JTL29" s="606">
        <v>15.21391781317471</v>
      </c>
      <c r="JTM29" s="606"/>
      <c r="JTN29" s="606"/>
      <c r="JTO29" s="606">
        <v>15.21391781317471</v>
      </c>
      <c r="JTP29" s="606"/>
      <c r="JTQ29" s="606"/>
      <c r="JTR29" s="606">
        <v>15.21391781317471</v>
      </c>
      <c r="JTS29" s="606"/>
      <c r="JTT29" s="606"/>
      <c r="JTU29" s="606">
        <v>15.21391781317471</v>
      </c>
      <c r="JTV29" s="606"/>
      <c r="JTW29" s="606"/>
      <c r="JTX29" s="606">
        <v>15.21391781317471</v>
      </c>
      <c r="JTY29" s="606"/>
      <c r="JTZ29" s="606"/>
      <c r="JUA29" s="606">
        <v>15.21391781317471</v>
      </c>
      <c r="JUB29" s="606"/>
      <c r="JUC29" s="606"/>
      <c r="JUD29" s="606">
        <v>15.21391781317471</v>
      </c>
      <c r="JUE29" s="606"/>
      <c r="JUF29" s="606"/>
      <c r="JUG29" s="606">
        <v>15.21391781317471</v>
      </c>
      <c r="JUH29" s="606"/>
      <c r="JUI29" s="606"/>
      <c r="JUJ29" s="606">
        <v>15.21391781317471</v>
      </c>
      <c r="JUK29" s="606"/>
      <c r="JUL29" s="606"/>
      <c r="JUM29" s="606">
        <v>15.21391781317471</v>
      </c>
      <c r="JUN29" s="606"/>
      <c r="JUO29" s="606"/>
      <c r="JUP29" s="606">
        <v>15.21391781317471</v>
      </c>
      <c r="JUQ29" s="606"/>
      <c r="JUR29" s="606"/>
      <c r="JUS29" s="606">
        <v>15.21391781317471</v>
      </c>
      <c r="JUT29" s="606"/>
      <c r="JUU29" s="606"/>
      <c r="JUV29" s="606">
        <v>15.21391781317471</v>
      </c>
      <c r="JUW29" s="606"/>
      <c r="JUX29" s="606"/>
      <c r="JUY29" s="606">
        <v>15.21391781317471</v>
      </c>
      <c r="JUZ29" s="606"/>
      <c r="JVA29" s="606"/>
      <c r="JVB29" s="606">
        <v>15.21391781317471</v>
      </c>
      <c r="JVC29" s="606"/>
      <c r="JVD29" s="606"/>
      <c r="JVE29" s="606">
        <v>15.21391781317471</v>
      </c>
      <c r="JVF29" s="606"/>
      <c r="JVG29" s="606"/>
      <c r="JVH29" s="606">
        <v>15.21391781317471</v>
      </c>
      <c r="JVI29" s="606"/>
      <c r="JVJ29" s="606"/>
      <c r="JVK29" s="606">
        <v>15.21391781317471</v>
      </c>
      <c r="JVL29" s="606"/>
      <c r="JVM29" s="606"/>
      <c r="JVN29" s="606">
        <v>15.21391781317471</v>
      </c>
      <c r="JVO29" s="606"/>
      <c r="JVP29" s="606"/>
      <c r="JVQ29" s="606">
        <v>15.21391781317471</v>
      </c>
      <c r="JVR29" s="606"/>
      <c r="JVS29" s="606"/>
      <c r="JVT29" s="606">
        <v>15.21391781317471</v>
      </c>
      <c r="JVU29" s="606"/>
      <c r="JVV29" s="606"/>
      <c r="JVW29" s="606">
        <v>15.21391781317471</v>
      </c>
      <c r="JVX29" s="606"/>
      <c r="JVY29" s="606"/>
      <c r="JVZ29" s="606">
        <v>15.21391781317471</v>
      </c>
      <c r="JWA29" s="606"/>
      <c r="JWB29" s="606"/>
      <c r="JWC29" s="606">
        <v>15.21391781317471</v>
      </c>
      <c r="JWD29" s="606"/>
      <c r="JWE29" s="606"/>
      <c r="JWF29" s="606">
        <v>15.21391781317471</v>
      </c>
      <c r="JWG29" s="606"/>
      <c r="JWH29" s="606"/>
      <c r="JWI29" s="606">
        <v>15.21391781317471</v>
      </c>
      <c r="JWJ29" s="606"/>
      <c r="JWK29" s="606"/>
      <c r="JWL29" s="606">
        <v>15.21391781317471</v>
      </c>
      <c r="JWM29" s="606"/>
      <c r="JWN29" s="606"/>
      <c r="JWO29" s="606">
        <v>15.21391781317471</v>
      </c>
      <c r="JWP29" s="606"/>
      <c r="JWQ29" s="606"/>
      <c r="JWR29" s="606">
        <v>15.21391781317471</v>
      </c>
      <c r="JWS29" s="606"/>
      <c r="JWT29" s="606"/>
      <c r="JWU29" s="606">
        <v>15.21391781317471</v>
      </c>
      <c r="JWV29" s="606"/>
      <c r="JWW29" s="606"/>
      <c r="JWX29" s="606">
        <v>15.21391781317471</v>
      </c>
      <c r="JWY29" s="606"/>
      <c r="JWZ29" s="606"/>
      <c r="JXA29" s="606">
        <v>15.21391781317471</v>
      </c>
      <c r="JXB29" s="606"/>
      <c r="JXC29" s="606"/>
      <c r="JXD29" s="606">
        <v>15.21391781317471</v>
      </c>
      <c r="JXE29" s="606"/>
      <c r="JXF29" s="606"/>
      <c r="JXG29" s="606">
        <v>15.21391781317471</v>
      </c>
      <c r="JXH29" s="606"/>
      <c r="JXI29" s="606"/>
      <c r="JXJ29" s="606">
        <v>15.21391781317471</v>
      </c>
      <c r="JXK29" s="606"/>
      <c r="JXL29" s="606"/>
      <c r="JXM29" s="606">
        <v>15.21391781317471</v>
      </c>
      <c r="JXN29" s="606"/>
      <c r="JXO29" s="606"/>
      <c r="JXP29" s="606">
        <v>15.21391781317471</v>
      </c>
      <c r="JXQ29" s="606"/>
      <c r="JXR29" s="606"/>
      <c r="JXS29" s="606">
        <v>15.21391781317471</v>
      </c>
      <c r="JXT29" s="606"/>
      <c r="JXU29" s="606"/>
      <c r="JXV29" s="606">
        <v>15.21391781317471</v>
      </c>
      <c r="JXW29" s="606"/>
      <c r="JXX29" s="606"/>
      <c r="JXY29" s="606">
        <v>15.21391781317471</v>
      </c>
      <c r="JXZ29" s="606"/>
      <c r="JYA29" s="606"/>
      <c r="JYB29" s="606">
        <v>15.21391781317471</v>
      </c>
      <c r="JYC29" s="606"/>
      <c r="JYD29" s="606"/>
      <c r="JYE29" s="606">
        <v>15.21391781317471</v>
      </c>
      <c r="JYF29" s="606"/>
      <c r="JYG29" s="606"/>
      <c r="JYH29" s="606">
        <v>15.21391781317471</v>
      </c>
      <c r="JYI29" s="606"/>
      <c r="JYJ29" s="606"/>
      <c r="JYK29" s="606">
        <v>15.21391781317471</v>
      </c>
      <c r="JYL29" s="606"/>
      <c r="JYM29" s="606"/>
      <c r="JYN29" s="606">
        <v>15.21391781317471</v>
      </c>
      <c r="JYO29" s="606"/>
      <c r="JYP29" s="606"/>
      <c r="JYQ29" s="606">
        <v>15.21391781317471</v>
      </c>
      <c r="JYR29" s="606"/>
      <c r="JYS29" s="606"/>
      <c r="JYT29" s="606">
        <v>15.21391781317471</v>
      </c>
      <c r="JYU29" s="606"/>
      <c r="JYV29" s="606"/>
      <c r="JYW29" s="606">
        <v>15.21391781317471</v>
      </c>
      <c r="JYX29" s="606"/>
      <c r="JYY29" s="606"/>
      <c r="JYZ29" s="606">
        <v>15.21391781317471</v>
      </c>
      <c r="JZA29" s="606"/>
      <c r="JZB29" s="606"/>
      <c r="JZC29" s="606">
        <v>15.21391781317471</v>
      </c>
      <c r="JZD29" s="606"/>
      <c r="JZE29" s="606"/>
      <c r="JZF29" s="606">
        <v>15.21391781317471</v>
      </c>
      <c r="JZG29" s="606"/>
      <c r="JZH29" s="606"/>
      <c r="JZI29" s="606">
        <v>15.21391781317471</v>
      </c>
      <c r="JZJ29" s="606"/>
      <c r="JZK29" s="606"/>
      <c r="JZL29" s="606">
        <v>15.21391781317471</v>
      </c>
      <c r="JZM29" s="606"/>
      <c r="JZN29" s="606"/>
      <c r="JZO29" s="606">
        <v>15.21391781317471</v>
      </c>
      <c r="JZP29" s="606"/>
      <c r="JZQ29" s="606"/>
      <c r="JZR29" s="606">
        <v>15.21391781317471</v>
      </c>
      <c r="JZS29" s="606"/>
      <c r="JZT29" s="606"/>
      <c r="JZU29" s="606">
        <v>15.21391781317471</v>
      </c>
      <c r="JZV29" s="606"/>
      <c r="JZW29" s="606"/>
      <c r="JZX29" s="606">
        <v>15.21391781317471</v>
      </c>
      <c r="JZY29" s="606"/>
      <c r="JZZ29" s="606"/>
      <c r="KAA29" s="606">
        <v>15.21391781317471</v>
      </c>
      <c r="KAB29" s="606"/>
      <c r="KAC29" s="606"/>
      <c r="KAD29" s="606">
        <v>15.21391781317471</v>
      </c>
      <c r="KAE29" s="606"/>
      <c r="KAF29" s="606"/>
      <c r="KAG29" s="606">
        <v>15.21391781317471</v>
      </c>
      <c r="KAH29" s="606"/>
      <c r="KAI29" s="606"/>
      <c r="KAJ29" s="606">
        <v>15.21391781317471</v>
      </c>
      <c r="KAK29" s="606"/>
      <c r="KAL29" s="606"/>
      <c r="KAM29" s="606">
        <v>15.21391781317471</v>
      </c>
      <c r="KAN29" s="606"/>
      <c r="KAO29" s="606"/>
      <c r="KAP29" s="606">
        <v>15.21391781317471</v>
      </c>
      <c r="KAQ29" s="606"/>
      <c r="KAR29" s="606"/>
      <c r="KAS29" s="606">
        <v>15.21391781317471</v>
      </c>
      <c r="KAT29" s="606"/>
      <c r="KAU29" s="606"/>
      <c r="KAV29" s="606">
        <v>15.21391781317471</v>
      </c>
      <c r="KAW29" s="606"/>
      <c r="KAX29" s="606"/>
      <c r="KAY29" s="606">
        <v>15.21391781317471</v>
      </c>
      <c r="KAZ29" s="606"/>
      <c r="KBA29" s="606"/>
      <c r="KBB29" s="606">
        <v>15.21391781317471</v>
      </c>
      <c r="KBC29" s="606"/>
      <c r="KBD29" s="606"/>
      <c r="KBE29" s="606">
        <v>15.21391781317471</v>
      </c>
      <c r="KBF29" s="606"/>
      <c r="KBG29" s="606"/>
      <c r="KBH29" s="606">
        <v>15.21391781317471</v>
      </c>
      <c r="KBI29" s="606"/>
      <c r="KBJ29" s="606"/>
      <c r="KBK29" s="606">
        <v>15.21391781317471</v>
      </c>
      <c r="KBL29" s="606"/>
      <c r="KBM29" s="606"/>
      <c r="KBN29" s="606">
        <v>15.21391781317471</v>
      </c>
      <c r="KBO29" s="606"/>
      <c r="KBP29" s="606"/>
      <c r="KBQ29" s="606">
        <v>15.21391781317471</v>
      </c>
      <c r="KBR29" s="606"/>
      <c r="KBS29" s="606"/>
      <c r="KBT29" s="606">
        <v>15.21391781317471</v>
      </c>
      <c r="KBU29" s="606"/>
      <c r="KBV29" s="606"/>
      <c r="KBW29" s="606">
        <v>15.21391781317471</v>
      </c>
      <c r="KBX29" s="606"/>
      <c r="KBY29" s="606"/>
      <c r="KBZ29" s="606">
        <v>15.21391781317471</v>
      </c>
      <c r="KCA29" s="606"/>
      <c r="KCB29" s="606"/>
      <c r="KCC29" s="606">
        <v>15.21391781317471</v>
      </c>
      <c r="KCD29" s="606"/>
      <c r="KCE29" s="606"/>
      <c r="KCF29" s="606">
        <v>15.21391781317471</v>
      </c>
      <c r="KCG29" s="606"/>
      <c r="KCH29" s="606"/>
      <c r="KCI29" s="606">
        <v>15.21391781317471</v>
      </c>
      <c r="KCJ29" s="606"/>
      <c r="KCK29" s="606"/>
      <c r="KCL29" s="606">
        <v>15.21391781317471</v>
      </c>
      <c r="KCM29" s="606"/>
      <c r="KCN29" s="606"/>
      <c r="KCO29" s="606">
        <v>15.21391781317471</v>
      </c>
      <c r="KCP29" s="606"/>
      <c r="KCQ29" s="606"/>
      <c r="KCR29" s="606">
        <v>15.21391781317471</v>
      </c>
      <c r="KCS29" s="606"/>
      <c r="KCT29" s="606"/>
      <c r="KCU29" s="606">
        <v>15.21391781317471</v>
      </c>
      <c r="KCV29" s="606"/>
      <c r="KCW29" s="606"/>
      <c r="KCX29" s="606">
        <v>15.21391781317471</v>
      </c>
      <c r="KCY29" s="606"/>
      <c r="KCZ29" s="606"/>
      <c r="KDA29" s="606">
        <v>15.21391781317471</v>
      </c>
      <c r="KDB29" s="606"/>
      <c r="KDC29" s="606"/>
      <c r="KDD29" s="606">
        <v>15.21391781317471</v>
      </c>
      <c r="KDE29" s="606"/>
      <c r="KDF29" s="606"/>
      <c r="KDG29" s="606">
        <v>15.21391781317471</v>
      </c>
      <c r="KDH29" s="606"/>
      <c r="KDI29" s="606"/>
      <c r="KDJ29" s="606">
        <v>15.21391781317471</v>
      </c>
      <c r="KDK29" s="606"/>
      <c r="KDL29" s="606"/>
      <c r="KDM29" s="606">
        <v>15.21391781317471</v>
      </c>
      <c r="KDN29" s="606"/>
      <c r="KDO29" s="606"/>
      <c r="KDP29" s="606">
        <v>15.21391781317471</v>
      </c>
      <c r="KDQ29" s="606"/>
      <c r="KDR29" s="606"/>
      <c r="KDS29" s="606">
        <v>15.21391781317471</v>
      </c>
      <c r="KDT29" s="606"/>
      <c r="KDU29" s="606"/>
      <c r="KDV29" s="606">
        <v>15.21391781317471</v>
      </c>
      <c r="KDW29" s="606"/>
      <c r="KDX29" s="606"/>
      <c r="KDY29" s="606">
        <v>15.21391781317471</v>
      </c>
      <c r="KDZ29" s="606"/>
      <c r="KEA29" s="606"/>
      <c r="KEB29" s="606">
        <v>15.21391781317471</v>
      </c>
      <c r="KEC29" s="606"/>
      <c r="KED29" s="606"/>
      <c r="KEE29" s="606">
        <v>15.21391781317471</v>
      </c>
      <c r="KEF29" s="606"/>
      <c r="KEG29" s="606"/>
      <c r="KEH29" s="606">
        <v>15.21391781317471</v>
      </c>
      <c r="KEI29" s="606"/>
      <c r="KEJ29" s="606"/>
      <c r="KEK29" s="606">
        <v>15.21391781317471</v>
      </c>
      <c r="KEL29" s="606"/>
      <c r="KEM29" s="606"/>
      <c r="KEN29" s="606">
        <v>15.21391781317471</v>
      </c>
      <c r="KEO29" s="606"/>
      <c r="KEP29" s="606"/>
      <c r="KEQ29" s="606">
        <v>15.21391781317471</v>
      </c>
      <c r="KER29" s="606"/>
      <c r="KES29" s="606"/>
      <c r="KET29" s="606">
        <v>15.21391781317471</v>
      </c>
      <c r="KEU29" s="606"/>
      <c r="KEV29" s="606"/>
      <c r="KEW29" s="606">
        <v>15.21391781317471</v>
      </c>
      <c r="KEX29" s="606"/>
      <c r="KEY29" s="606"/>
      <c r="KEZ29" s="606">
        <v>15.21391781317471</v>
      </c>
      <c r="KFA29" s="606"/>
      <c r="KFB29" s="606"/>
      <c r="KFC29" s="606">
        <v>15.21391781317471</v>
      </c>
      <c r="KFD29" s="606"/>
      <c r="KFE29" s="606"/>
      <c r="KFF29" s="606">
        <v>15.21391781317471</v>
      </c>
      <c r="KFG29" s="606"/>
      <c r="KFH29" s="606"/>
      <c r="KFI29" s="606">
        <v>15.21391781317471</v>
      </c>
      <c r="KFJ29" s="606"/>
      <c r="KFK29" s="606"/>
      <c r="KFL29" s="606">
        <v>15.21391781317471</v>
      </c>
      <c r="KFM29" s="606"/>
      <c r="KFN29" s="606"/>
      <c r="KFO29" s="606">
        <v>15.21391781317471</v>
      </c>
      <c r="KFP29" s="606"/>
      <c r="KFQ29" s="606"/>
      <c r="KFR29" s="606">
        <v>15.21391781317471</v>
      </c>
      <c r="KFS29" s="606"/>
      <c r="KFT29" s="606"/>
      <c r="KFU29" s="606">
        <v>15.21391781317471</v>
      </c>
      <c r="KFV29" s="606"/>
      <c r="KFW29" s="606"/>
      <c r="KFX29" s="606">
        <v>15.21391781317471</v>
      </c>
      <c r="KFY29" s="606"/>
      <c r="KFZ29" s="606"/>
      <c r="KGA29" s="606">
        <v>15.21391781317471</v>
      </c>
      <c r="KGB29" s="606"/>
      <c r="KGC29" s="606"/>
      <c r="KGD29" s="606">
        <v>15.21391781317471</v>
      </c>
      <c r="KGE29" s="606"/>
      <c r="KGF29" s="606"/>
      <c r="KGG29" s="606">
        <v>15.21391781317471</v>
      </c>
      <c r="KGH29" s="606"/>
      <c r="KGI29" s="606"/>
      <c r="KGJ29" s="606">
        <v>15.21391781317471</v>
      </c>
      <c r="KGK29" s="606"/>
      <c r="KGL29" s="606"/>
      <c r="KGM29" s="606">
        <v>15.21391781317471</v>
      </c>
      <c r="KGN29" s="606"/>
      <c r="KGO29" s="606"/>
      <c r="KGP29" s="606">
        <v>15.21391781317471</v>
      </c>
      <c r="KGQ29" s="606"/>
      <c r="KGR29" s="606"/>
      <c r="KGS29" s="606">
        <v>15.21391781317471</v>
      </c>
      <c r="KGT29" s="606"/>
      <c r="KGU29" s="606"/>
      <c r="KGV29" s="606">
        <v>15.21391781317471</v>
      </c>
      <c r="KGW29" s="606"/>
      <c r="KGX29" s="606"/>
      <c r="KGY29" s="606">
        <v>15.21391781317471</v>
      </c>
      <c r="KGZ29" s="606"/>
      <c r="KHA29" s="606"/>
      <c r="KHB29" s="606">
        <v>15.21391781317471</v>
      </c>
      <c r="KHC29" s="606"/>
      <c r="KHD29" s="606"/>
      <c r="KHE29" s="606">
        <v>15.21391781317471</v>
      </c>
      <c r="KHF29" s="606"/>
      <c r="KHG29" s="606"/>
      <c r="KHH29" s="606">
        <v>15.21391781317471</v>
      </c>
      <c r="KHI29" s="606"/>
      <c r="KHJ29" s="606"/>
      <c r="KHK29" s="606">
        <v>15.21391781317471</v>
      </c>
      <c r="KHL29" s="606"/>
      <c r="KHM29" s="606"/>
      <c r="KHN29" s="606">
        <v>15.21391781317471</v>
      </c>
      <c r="KHO29" s="606"/>
      <c r="KHP29" s="606"/>
      <c r="KHQ29" s="606">
        <v>15.21391781317471</v>
      </c>
      <c r="KHR29" s="606"/>
      <c r="KHS29" s="606"/>
      <c r="KHT29" s="606">
        <v>15.21391781317471</v>
      </c>
      <c r="KHU29" s="606"/>
      <c r="KHV29" s="606"/>
      <c r="KHW29" s="606">
        <v>15.21391781317471</v>
      </c>
      <c r="KHX29" s="606"/>
      <c r="KHY29" s="606"/>
      <c r="KHZ29" s="606">
        <v>15.21391781317471</v>
      </c>
      <c r="KIA29" s="606"/>
      <c r="KIB29" s="606"/>
      <c r="KIC29" s="606">
        <v>15.21391781317471</v>
      </c>
      <c r="KID29" s="606"/>
      <c r="KIE29" s="606"/>
      <c r="KIF29" s="606">
        <v>15.21391781317471</v>
      </c>
      <c r="KIG29" s="606"/>
      <c r="KIH29" s="606"/>
      <c r="KII29" s="606">
        <v>15.21391781317471</v>
      </c>
      <c r="KIJ29" s="606"/>
      <c r="KIK29" s="606"/>
      <c r="KIL29" s="606">
        <v>15.21391781317471</v>
      </c>
      <c r="KIM29" s="606"/>
      <c r="KIN29" s="606"/>
      <c r="KIO29" s="606">
        <v>15.21391781317471</v>
      </c>
      <c r="KIP29" s="606"/>
      <c r="KIQ29" s="606"/>
      <c r="KIR29" s="606">
        <v>15.21391781317471</v>
      </c>
      <c r="KIS29" s="606"/>
      <c r="KIT29" s="606"/>
      <c r="KIU29" s="606">
        <v>15.21391781317471</v>
      </c>
      <c r="KIV29" s="606"/>
      <c r="KIW29" s="606"/>
      <c r="KIX29" s="606">
        <v>15.21391781317471</v>
      </c>
      <c r="KIY29" s="606"/>
      <c r="KIZ29" s="606"/>
      <c r="KJA29" s="606">
        <v>15.21391781317471</v>
      </c>
      <c r="KJB29" s="606"/>
      <c r="KJC29" s="606"/>
      <c r="KJD29" s="606">
        <v>15.21391781317471</v>
      </c>
      <c r="KJE29" s="606"/>
      <c r="KJF29" s="606"/>
      <c r="KJG29" s="606">
        <v>15.21391781317471</v>
      </c>
      <c r="KJH29" s="606"/>
      <c r="KJI29" s="606"/>
      <c r="KJJ29" s="606">
        <v>15.21391781317471</v>
      </c>
      <c r="KJK29" s="606"/>
      <c r="KJL29" s="606"/>
      <c r="KJM29" s="606">
        <v>15.21391781317471</v>
      </c>
      <c r="KJN29" s="606"/>
      <c r="KJO29" s="606"/>
      <c r="KJP29" s="606">
        <v>15.21391781317471</v>
      </c>
      <c r="KJQ29" s="606"/>
      <c r="KJR29" s="606"/>
      <c r="KJS29" s="606">
        <v>15.21391781317471</v>
      </c>
      <c r="KJT29" s="606"/>
      <c r="KJU29" s="606"/>
      <c r="KJV29" s="606">
        <v>15.21391781317471</v>
      </c>
      <c r="KJW29" s="606"/>
      <c r="KJX29" s="606"/>
      <c r="KJY29" s="606">
        <v>15.21391781317471</v>
      </c>
      <c r="KJZ29" s="606"/>
      <c r="KKA29" s="606"/>
      <c r="KKB29" s="606">
        <v>15.21391781317471</v>
      </c>
      <c r="KKC29" s="606"/>
      <c r="KKD29" s="606"/>
      <c r="KKE29" s="606">
        <v>15.21391781317471</v>
      </c>
      <c r="KKF29" s="606"/>
      <c r="KKG29" s="606"/>
      <c r="KKH29" s="606">
        <v>15.21391781317471</v>
      </c>
      <c r="KKI29" s="606"/>
      <c r="KKJ29" s="606"/>
      <c r="KKK29" s="606">
        <v>15.21391781317471</v>
      </c>
      <c r="KKL29" s="606"/>
      <c r="KKM29" s="606"/>
      <c r="KKN29" s="606">
        <v>15.21391781317471</v>
      </c>
      <c r="KKO29" s="606"/>
      <c r="KKP29" s="606"/>
      <c r="KKQ29" s="606">
        <v>15.21391781317471</v>
      </c>
      <c r="KKR29" s="606"/>
      <c r="KKS29" s="606"/>
      <c r="KKT29" s="606">
        <v>15.21391781317471</v>
      </c>
      <c r="KKU29" s="606"/>
      <c r="KKV29" s="606"/>
      <c r="KKW29" s="606">
        <v>15.21391781317471</v>
      </c>
      <c r="KKX29" s="606"/>
      <c r="KKY29" s="606"/>
      <c r="KKZ29" s="606">
        <v>15.21391781317471</v>
      </c>
      <c r="KLA29" s="606"/>
      <c r="KLB29" s="606"/>
      <c r="KLC29" s="606">
        <v>15.21391781317471</v>
      </c>
      <c r="KLD29" s="606"/>
      <c r="KLE29" s="606"/>
      <c r="KLF29" s="606">
        <v>15.21391781317471</v>
      </c>
      <c r="KLG29" s="606"/>
      <c r="KLH29" s="606"/>
      <c r="KLI29" s="606">
        <v>15.21391781317471</v>
      </c>
      <c r="KLJ29" s="606"/>
      <c r="KLK29" s="606"/>
      <c r="KLL29" s="606">
        <v>15.21391781317471</v>
      </c>
      <c r="KLM29" s="606"/>
      <c r="KLN29" s="606"/>
      <c r="KLO29" s="606">
        <v>15.21391781317471</v>
      </c>
      <c r="KLP29" s="606"/>
      <c r="KLQ29" s="606"/>
      <c r="KLR29" s="606">
        <v>15.21391781317471</v>
      </c>
      <c r="KLS29" s="606"/>
      <c r="KLT29" s="606"/>
      <c r="KLU29" s="606">
        <v>15.21391781317471</v>
      </c>
      <c r="KLV29" s="606"/>
      <c r="KLW29" s="606"/>
      <c r="KLX29" s="606">
        <v>15.21391781317471</v>
      </c>
      <c r="KLY29" s="606"/>
      <c r="KLZ29" s="606"/>
      <c r="KMA29" s="606">
        <v>15.21391781317471</v>
      </c>
      <c r="KMB29" s="606"/>
      <c r="KMC29" s="606"/>
      <c r="KMD29" s="606">
        <v>15.21391781317471</v>
      </c>
      <c r="KME29" s="606"/>
      <c r="KMF29" s="606"/>
      <c r="KMG29" s="606">
        <v>15.21391781317471</v>
      </c>
      <c r="KMH29" s="606"/>
      <c r="KMI29" s="606"/>
      <c r="KMJ29" s="606">
        <v>15.21391781317471</v>
      </c>
      <c r="KMK29" s="606"/>
      <c r="KML29" s="606"/>
      <c r="KMM29" s="606">
        <v>15.21391781317471</v>
      </c>
      <c r="KMN29" s="606"/>
      <c r="KMO29" s="606"/>
      <c r="KMP29" s="606">
        <v>15.21391781317471</v>
      </c>
      <c r="KMQ29" s="606"/>
      <c r="KMR29" s="606"/>
      <c r="KMS29" s="606">
        <v>15.21391781317471</v>
      </c>
      <c r="KMT29" s="606"/>
      <c r="KMU29" s="606"/>
      <c r="KMV29" s="606">
        <v>15.21391781317471</v>
      </c>
      <c r="KMW29" s="606"/>
      <c r="KMX29" s="606"/>
      <c r="KMY29" s="606">
        <v>15.21391781317471</v>
      </c>
      <c r="KMZ29" s="606"/>
      <c r="KNA29" s="606"/>
      <c r="KNB29" s="606">
        <v>15.21391781317471</v>
      </c>
      <c r="KNC29" s="606"/>
      <c r="KND29" s="606"/>
      <c r="KNE29" s="606">
        <v>15.21391781317471</v>
      </c>
      <c r="KNF29" s="606"/>
      <c r="KNG29" s="606"/>
      <c r="KNH29" s="606">
        <v>15.21391781317471</v>
      </c>
      <c r="KNI29" s="606"/>
      <c r="KNJ29" s="606"/>
      <c r="KNK29" s="606">
        <v>15.21391781317471</v>
      </c>
      <c r="KNL29" s="606"/>
      <c r="KNM29" s="606"/>
      <c r="KNN29" s="606">
        <v>15.21391781317471</v>
      </c>
      <c r="KNO29" s="606"/>
      <c r="KNP29" s="606"/>
      <c r="KNQ29" s="606">
        <v>15.21391781317471</v>
      </c>
      <c r="KNR29" s="606"/>
      <c r="KNS29" s="606"/>
      <c r="KNT29" s="606">
        <v>15.21391781317471</v>
      </c>
      <c r="KNU29" s="606"/>
      <c r="KNV29" s="606"/>
      <c r="KNW29" s="606">
        <v>15.21391781317471</v>
      </c>
      <c r="KNX29" s="606"/>
      <c r="KNY29" s="606"/>
      <c r="KNZ29" s="606">
        <v>15.21391781317471</v>
      </c>
      <c r="KOA29" s="606"/>
      <c r="KOB29" s="606"/>
      <c r="KOC29" s="606">
        <v>15.21391781317471</v>
      </c>
      <c r="KOD29" s="606"/>
      <c r="KOE29" s="606"/>
      <c r="KOF29" s="606">
        <v>15.21391781317471</v>
      </c>
      <c r="KOG29" s="606"/>
      <c r="KOH29" s="606"/>
      <c r="KOI29" s="606">
        <v>15.21391781317471</v>
      </c>
      <c r="KOJ29" s="606"/>
      <c r="KOK29" s="606"/>
      <c r="KOL29" s="606">
        <v>15.21391781317471</v>
      </c>
      <c r="KOM29" s="606"/>
      <c r="KON29" s="606"/>
      <c r="KOO29" s="606">
        <v>15.21391781317471</v>
      </c>
      <c r="KOP29" s="606"/>
      <c r="KOQ29" s="606"/>
      <c r="KOR29" s="606">
        <v>15.21391781317471</v>
      </c>
      <c r="KOS29" s="606"/>
      <c r="KOT29" s="606"/>
      <c r="KOU29" s="606">
        <v>15.21391781317471</v>
      </c>
      <c r="KOV29" s="606"/>
      <c r="KOW29" s="606"/>
      <c r="KOX29" s="606">
        <v>15.21391781317471</v>
      </c>
      <c r="KOY29" s="606"/>
      <c r="KOZ29" s="606"/>
      <c r="KPA29" s="606">
        <v>15.21391781317471</v>
      </c>
      <c r="KPB29" s="606"/>
      <c r="KPC29" s="606"/>
      <c r="KPD29" s="606">
        <v>15.21391781317471</v>
      </c>
      <c r="KPE29" s="606"/>
      <c r="KPF29" s="606"/>
      <c r="KPG29" s="606">
        <v>15.21391781317471</v>
      </c>
      <c r="KPH29" s="606"/>
      <c r="KPI29" s="606"/>
      <c r="KPJ29" s="606">
        <v>15.21391781317471</v>
      </c>
      <c r="KPK29" s="606"/>
      <c r="KPL29" s="606"/>
      <c r="KPM29" s="606">
        <v>15.21391781317471</v>
      </c>
      <c r="KPN29" s="606"/>
      <c r="KPO29" s="606"/>
      <c r="KPP29" s="606">
        <v>15.21391781317471</v>
      </c>
      <c r="KPQ29" s="606"/>
      <c r="KPR29" s="606"/>
      <c r="KPS29" s="606">
        <v>15.21391781317471</v>
      </c>
      <c r="KPT29" s="606"/>
      <c r="KPU29" s="606"/>
      <c r="KPV29" s="606">
        <v>15.21391781317471</v>
      </c>
      <c r="KPW29" s="606"/>
      <c r="KPX29" s="606"/>
      <c r="KPY29" s="606">
        <v>15.21391781317471</v>
      </c>
      <c r="KPZ29" s="606"/>
      <c r="KQA29" s="606"/>
      <c r="KQB29" s="606">
        <v>15.21391781317471</v>
      </c>
      <c r="KQC29" s="606"/>
      <c r="KQD29" s="606"/>
      <c r="KQE29" s="606">
        <v>15.21391781317471</v>
      </c>
      <c r="KQF29" s="606"/>
      <c r="KQG29" s="606"/>
      <c r="KQH29" s="606">
        <v>15.21391781317471</v>
      </c>
      <c r="KQI29" s="606"/>
      <c r="KQJ29" s="606"/>
      <c r="KQK29" s="606">
        <v>15.21391781317471</v>
      </c>
      <c r="KQL29" s="606"/>
      <c r="KQM29" s="606"/>
      <c r="KQN29" s="606">
        <v>15.21391781317471</v>
      </c>
      <c r="KQO29" s="606"/>
      <c r="KQP29" s="606"/>
      <c r="KQQ29" s="606">
        <v>15.21391781317471</v>
      </c>
      <c r="KQR29" s="606"/>
      <c r="KQS29" s="606"/>
      <c r="KQT29" s="606">
        <v>15.21391781317471</v>
      </c>
      <c r="KQU29" s="606"/>
      <c r="KQV29" s="606"/>
      <c r="KQW29" s="606">
        <v>15.21391781317471</v>
      </c>
      <c r="KQX29" s="606"/>
      <c r="KQY29" s="606"/>
      <c r="KQZ29" s="606">
        <v>15.21391781317471</v>
      </c>
      <c r="KRA29" s="606"/>
      <c r="KRB29" s="606"/>
      <c r="KRC29" s="606">
        <v>15.21391781317471</v>
      </c>
      <c r="KRD29" s="606"/>
      <c r="KRE29" s="606"/>
      <c r="KRF29" s="606">
        <v>15.21391781317471</v>
      </c>
      <c r="KRG29" s="606"/>
      <c r="KRH29" s="606"/>
      <c r="KRI29" s="606">
        <v>15.21391781317471</v>
      </c>
      <c r="KRJ29" s="606"/>
      <c r="KRK29" s="606"/>
      <c r="KRL29" s="606">
        <v>15.21391781317471</v>
      </c>
      <c r="KRM29" s="606"/>
      <c r="KRN29" s="606"/>
      <c r="KRO29" s="606">
        <v>15.21391781317471</v>
      </c>
      <c r="KRP29" s="606"/>
      <c r="KRQ29" s="606"/>
      <c r="KRR29" s="606">
        <v>15.21391781317471</v>
      </c>
      <c r="KRS29" s="606"/>
      <c r="KRT29" s="606"/>
      <c r="KRU29" s="606">
        <v>15.21391781317471</v>
      </c>
      <c r="KRV29" s="606"/>
      <c r="KRW29" s="606"/>
      <c r="KRX29" s="606">
        <v>15.21391781317471</v>
      </c>
      <c r="KRY29" s="606"/>
      <c r="KRZ29" s="606"/>
      <c r="KSA29" s="606">
        <v>15.21391781317471</v>
      </c>
      <c r="KSB29" s="606"/>
      <c r="KSC29" s="606"/>
      <c r="KSD29" s="606">
        <v>15.21391781317471</v>
      </c>
      <c r="KSE29" s="606"/>
      <c r="KSF29" s="606"/>
      <c r="KSG29" s="606">
        <v>15.21391781317471</v>
      </c>
      <c r="KSH29" s="606"/>
      <c r="KSI29" s="606"/>
      <c r="KSJ29" s="606">
        <v>15.21391781317471</v>
      </c>
      <c r="KSK29" s="606"/>
      <c r="KSL29" s="606"/>
      <c r="KSM29" s="606">
        <v>15.21391781317471</v>
      </c>
      <c r="KSN29" s="606"/>
      <c r="KSO29" s="606"/>
      <c r="KSP29" s="606">
        <v>15.21391781317471</v>
      </c>
      <c r="KSQ29" s="606"/>
      <c r="KSR29" s="606"/>
      <c r="KSS29" s="606">
        <v>15.21391781317471</v>
      </c>
      <c r="KST29" s="606"/>
      <c r="KSU29" s="606"/>
      <c r="KSV29" s="606">
        <v>15.21391781317471</v>
      </c>
      <c r="KSW29" s="606"/>
      <c r="KSX29" s="606"/>
      <c r="KSY29" s="606">
        <v>15.21391781317471</v>
      </c>
      <c r="KSZ29" s="606"/>
      <c r="KTA29" s="606"/>
      <c r="KTB29" s="606">
        <v>15.21391781317471</v>
      </c>
      <c r="KTC29" s="606"/>
      <c r="KTD29" s="606"/>
      <c r="KTE29" s="606">
        <v>15.21391781317471</v>
      </c>
      <c r="KTF29" s="606"/>
      <c r="KTG29" s="606"/>
      <c r="KTH29" s="606">
        <v>15.21391781317471</v>
      </c>
      <c r="KTI29" s="606"/>
      <c r="KTJ29" s="606"/>
      <c r="KTK29" s="606">
        <v>15.21391781317471</v>
      </c>
      <c r="KTL29" s="606"/>
      <c r="KTM29" s="606"/>
      <c r="KTN29" s="606">
        <v>15.21391781317471</v>
      </c>
      <c r="KTO29" s="606"/>
      <c r="KTP29" s="606"/>
      <c r="KTQ29" s="606">
        <v>15.21391781317471</v>
      </c>
      <c r="KTR29" s="606"/>
      <c r="KTS29" s="606"/>
      <c r="KTT29" s="606">
        <v>15.21391781317471</v>
      </c>
      <c r="KTU29" s="606"/>
      <c r="KTV29" s="606"/>
      <c r="KTW29" s="606">
        <v>15.21391781317471</v>
      </c>
      <c r="KTX29" s="606"/>
      <c r="KTY29" s="606"/>
      <c r="KTZ29" s="606">
        <v>15.21391781317471</v>
      </c>
      <c r="KUA29" s="606"/>
      <c r="KUB29" s="606"/>
      <c r="KUC29" s="606">
        <v>15.21391781317471</v>
      </c>
      <c r="KUD29" s="606"/>
      <c r="KUE29" s="606"/>
      <c r="KUF29" s="606">
        <v>15.21391781317471</v>
      </c>
      <c r="KUG29" s="606"/>
      <c r="KUH29" s="606"/>
      <c r="KUI29" s="606">
        <v>15.21391781317471</v>
      </c>
      <c r="KUJ29" s="606"/>
      <c r="KUK29" s="606"/>
      <c r="KUL29" s="606">
        <v>15.21391781317471</v>
      </c>
      <c r="KUM29" s="606"/>
      <c r="KUN29" s="606"/>
      <c r="KUO29" s="606">
        <v>15.21391781317471</v>
      </c>
      <c r="KUP29" s="606"/>
      <c r="KUQ29" s="606"/>
      <c r="KUR29" s="606">
        <v>15.21391781317471</v>
      </c>
      <c r="KUS29" s="606"/>
      <c r="KUT29" s="606"/>
      <c r="KUU29" s="606">
        <v>15.21391781317471</v>
      </c>
      <c r="KUV29" s="606"/>
      <c r="KUW29" s="606"/>
      <c r="KUX29" s="606">
        <v>15.21391781317471</v>
      </c>
      <c r="KUY29" s="606"/>
      <c r="KUZ29" s="606"/>
      <c r="KVA29" s="606">
        <v>15.21391781317471</v>
      </c>
      <c r="KVB29" s="606"/>
      <c r="KVC29" s="606"/>
      <c r="KVD29" s="606">
        <v>15.21391781317471</v>
      </c>
      <c r="KVE29" s="606"/>
      <c r="KVF29" s="606"/>
      <c r="KVG29" s="606">
        <v>15.21391781317471</v>
      </c>
      <c r="KVH29" s="606"/>
      <c r="KVI29" s="606"/>
      <c r="KVJ29" s="606">
        <v>15.21391781317471</v>
      </c>
      <c r="KVK29" s="606"/>
      <c r="KVL29" s="606"/>
      <c r="KVM29" s="606">
        <v>15.21391781317471</v>
      </c>
      <c r="KVN29" s="606"/>
      <c r="KVO29" s="606"/>
      <c r="KVP29" s="606">
        <v>15.21391781317471</v>
      </c>
      <c r="KVQ29" s="606"/>
      <c r="KVR29" s="606"/>
      <c r="KVS29" s="606">
        <v>15.21391781317471</v>
      </c>
      <c r="KVT29" s="606"/>
      <c r="KVU29" s="606"/>
      <c r="KVV29" s="606">
        <v>15.21391781317471</v>
      </c>
      <c r="KVW29" s="606"/>
      <c r="KVX29" s="606"/>
      <c r="KVY29" s="606">
        <v>15.21391781317471</v>
      </c>
      <c r="KVZ29" s="606"/>
      <c r="KWA29" s="606"/>
      <c r="KWB29" s="606">
        <v>15.21391781317471</v>
      </c>
      <c r="KWC29" s="606"/>
      <c r="KWD29" s="606"/>
      <c r="KWE29" s="606">
        <v>15.21391781317471</v>
      </c>
      <c r="KWF29" s="606"/>
      <c r="KWG29" s="606"/>
      <c r="KWH29" s="606">
        <v>15.21391781317471</v>
      </c>
      <c r="KWI29" s="606"/>
      <c r="KWJ29" s="606"/>
      <c r="KWK29" s="606">
        <v>15.21391781317471</v>
      </c>
      <c r="KWL29" s="606"/>
      <c r="KWM29" s="606"/>
      <c r="KWN29" s="606">
        <v>15.21391781317471</v>
      </c>
      <c r="KWO29" s="606"/>
      <c r="KWP29" s="606"/>
      <c r="KWQ29" s="606">
        <v>15.21391781317471</v>
      </c>
      <c r="KWR29" s="606"/>
      <c r="KWS29" s="606"/>
      <c r="KWT29" s="606">
        <v>15.21391781317471</v>
      </c>
      <c r="KWU29" s="606"/>
      <c r="KWV29" s="606"/>
      <c r="KWW29" s="606">
        <v>15.21391781317471</v>
      </c>
      <c r="KWX29" s="606"/>
      <c r="KWY29" s="606"/>
      <c r="KWZ29" s="606">
        <v>15.21391781317471</v>
      </c>
      <c r="KXA29" s="606"/>
      <c r="KXB29" s="606"/>
      <c r="KXC29" s="606">
        <v>15.21391781317471</v>
      </c>
      <c r="KXD29" s="606"/>
      <c r="KXE29" s="606"/>
      <c r="KXF29" s="606">
        <v>15.21391781317471</v>
      </c>
      <c r="KXG29" s="606"/>
      <c r="KXH29" s="606"/>
      <c r="KXI29" s="606">
        <v>15.21391781317471</v>
      </c>
      <c r="KXJ29" s="606"/>
      <c r="KXK29" s="606"/>
      <c r="KXL29" s="606">
        <v>15.21391781317471</v>
      </c>
      <c r="KXM29" s="606"/>
      <c r="KXN29" s="606"/>
      <c r="KXO29" s="606">
        <v>15.21391781317471</v>
      </c>
      <c r="KXP29" s="606"/>
      <c r="KXQ29" s="606"/>
      <c r="KXR29" s="606">
        <v>15.21391781317471</v>
      </c>
      <c r="KXS29" s="606"/>
      <c r="KXT29" s="606"/>
      <c r="KXU29" s="606">
        <v>15.21391781317471</v>
      </c>
      <c r="KXV29" s="606"/>
      <c r="KXW29" s="606"/>
      <c r="KXX29" s="606">
        <v>15.21391781317471</v>
      </c>
      <c r="KXY29" s="606"/>
      <c r="KXZ29" s="606"/>
      <c r="KYA29" s="606">
        <v>15.21391781317471</v>
      </c>
      <c r="KYB29" s="606"/>
      <c r="KYC29" s="606"/>
      <c r="KYD29" s="606">
        <v>15.21391781317471</v>
      </c>
      <c r="KYE29" s="606"/>
      <c r="KYF29" s="606"/>
      <c r="KYG29" s="606">
        <v>15.21391781317471</v>
      </c>
      <c r="KYH29" s="606"/>
      <c r="KYI29" s="606"/>
      <c r="KYJ29" s="606">
        <v>15.21391781317471</v>
      </c>
      <c r="KYK29" s="606"/>
      <c r="KYL29" s="606"/>
      <c r="KYM29" s="606">
        <v>15.21391781317471</v>
      </c>
      <c r="KYN29" s="606"/>
      <c r="KYO29" s="606"/>
      <c r="KYP29" s="606">
        <v>15.21391781317471</v>
      </c>
      <c r="KYQ29" s="606"/>
      <c r="KYR29" s="606"/>
      <c r="KYS29" s="606">
        <v>15.21391781317471</v>
      </c>
      <c r="KYT29" s="606"/>
      <c r="KYU29" s="606"/>
      <c r="KYV29" s="606">
        <v>15.21391781317471</v>
      </c>
      <c r="KYW29" s="606"/>
      <c r="KYX29" s="606"/>
      <c r="KYY29" s="606">
        <v>15.21391781317471</v>
      </c>
      <c r="KYZ29" s="606"/>
      <c r="KZA29" s="606"/>
      <c r="KZB29" s="606">
        <v>15.21391781317471</v>
      </c>
      <c r="KZC29" s="606"/>
      <c r="KZD29" s="606"/>
      <c r="KZE29" s="606">
        <v>15.21391781317471</v>
      </c>
      <c r="KZF29" s="606"/>
      <c r="KZG29" s="606"/>
      <c r="KZH29" s="606">
        <v>15.21391781317471</v>
      </c>
      <c r="KZI29" s="606"/>
      <c r="KZJ29" s="606"/>
      <c r="KZK29" s="606">
        <v>15.21391781317471</v>
      </c>
      <c r="KZL29" s="606"/>
      <c r="KZM29" s="606"/>
      <c r="KZN29" s="606">
        <v>15.21391781317471</v>
      </c>
      <c r="KZO29" s="606"/>
      <c r="KZP29" s="606"/>
      <c r="KZQ29" s="606">
        <v>15.21391781317471</v>
      </c>
      <c r="KZR29" s="606"/>
      <c r="KZS29" s="606"/>
      <c r="KZT29" s="606">
        <v>15.21391781317471</v>
      </c>
      <c r="KZU29" s="606"/>
      <c r="KZV29" s="606"/>
      <c r="KZW29" s="606">
        <v>15.21391781317471</v>
      </c>
      <c r="KZX29" s="606"/>
      <c r="KZY29" s="606"/>
      <c r="KZZ29" s="606">
        <v>15.21391781317471</v>
      </c>
      <c r="LAA29" s="606"/>
      <c r="LAB29" s="606"/>
      <c r="LAC29" s="606">
        <v>15.21391781317471</v>
      </c>
      <c r="LAD29" s="606"/>
      <c r="LAE29" s="606"/>
      <c r="LAF29" s="606">
        <v>15.21391781317471</v>
      </c>
      <c r="LAG29" s="606"/>
      <c r="LAH29" s="606"/>
      <c r="LAI29" s="606">
        <v>15.21391781317471</v>
      </c>
      <c r="LAJ29" s="606"/>
      <c r="LAK29" s="606"/>
      <c r="LAL29" s="606">
        <v>15.21391781317471</v>
      </c>
      <c r="LAM29" s="606"/>
      <c r="LAN29" s="606"/>
      <c r="LAO29" s="606">
        <v>15.21391781317471</v>
      </c>
      <c r="LAP29" s="606"/>
      <c r="LAQ29" s="606"/>
      <c r="LAR29" s="606">
        <v>15.21391781317471</v>
      </c>
      <c r="LAS29" s="606"/>
      <c r="LAT29" s="606"/>
      <c r="LAU29" s="606">
        <v>15.21391781317471</v>
      </c>
      <c r="LAV29" s="606"/>
      <c r="LAW29" s="606"/>
      <c r="LAX29" s="606">
        <v>15.21391781317471</v>
      </c>
      <c r="LAY29" s="606"/>
      <c r="LAZ29" s="606"/>
      <c r="LBA29" s="606">
        <v>15.21391781317471</v>
      </c>
      <c r="LBB29" s="606"/>
      <c r="LBC29" s="606"/>
      <c r="LBD29" s="606">
        <v>15.21391781317471</v>
      </c>
      <c r="LBE29" s="606"/>
      <c r="LBF29" s="606"/>
      <c r="LBG29" s="606">
        <v>15.21391781317471</v>
      </c>
      <c r="LBH29" s="606"/>
      <c r="LBI29" s="606"/>
      <c r="LBJ29" s="606">
        <v>15.21391781317471</v>
      </c>
      <c r="LBK29" s="606"/>
      <c r="LBL29" s="606"/>
      <c r="LBM29" s="606">
        <v>15.21391781317471</v>
      </c>
      <c r="LBN29" s="606"/>
      <c r="LBO29" s="606"/>
      <c r="LBP29" s="606">
        <v>15.21391781317471</v>
      </c>
      <c r="LBQ29" s="606"/>
      <c r="LBR29" s="606"/>
      <c r="LBS29" s="606">
        <v>15.21391781317471</v>
      </c>
      <c r="LBT29" s="606"/>
      <c r="LBU29" s="606"/>
      <c r="LBV29" s="606">
        <v>15.21391781317471</v>
      </c>
      <c r="LBW29" s="606"/>
      <c r="LBX29" s="606"/>
      <c r="LBY29" s="606">
        <v>15.21391781317471</v>
      </c>
      <c r="LBZ29" s="606"/>
      <c r="LCA29" s="606"/>
      <c r="LCB29" s="606">
        <v>15.21391781317471</v>
      </c>
      <c r="LCC29" s="606"/>
      <c r="LCD29" s="606"/>
      <c r="LCE29" s="606">
        <v>15.21391781317471</v>
      </c>
      <c r="LCF29" s="606"/>
      <c r="LCG29" s="606"/>
      <c r="LCH29" s="606">
        <v>15.21391781317471</v>
      </c>
      <c r="LCI29" s="606"/>
      <c r="LCJ29" s="606"/>
      <c r="LCK29" s="606">
        <v>15.21391781317471</v>
      </c>
      <c r="LCL29" s="606"/>
      <c r="LCM29" s="606"/>
      <c r="LCN29" s="606">
        <v>15.21391781317471</v>
      </c>
      <c r="LCO29" s="606"/>
      <c r="LCP29" s="606"/>
      <c r="LCQ29" s="606">
        <v>15.21391781317471</v>
      </c>
      <c r="LCR29" s="606"/>
      <c r="LCS29" s="606"/>
      <c r="LCT29" s="606">
        <v>15.21391781317471</v>
      </c>
      <c r="LCU29" s="606"/>
      <c r="LCV29" s="606"/>
      <c r="LCW29" s="606">
        <v>15.21391781317471</v>
      </c>
      <c r="LCX29" s="606"/>
      <c r="LCY29" s="606"/>
      <c r="LCZ29" s="606">
        <v>15.21391781317471</v>
      </c>
      <c r="LDA29" s="606"/>
      <c r="LDB29" s="606"/>
      <c r="LDC29" s="606">
        <v>15.21391781317471</v>
      </c>
      <c r="LDD29" s="606"/>
      <c r="LDE29" s="606"/>
      <c r="LDF29" s="606">
        <v>15.21391781317471</v>
      </c>
      <c r="LDG29" s="606"/>
      <c r="LDH29" s="606"/>
      <c r="LDI29" s="606">
        <v>15.21391781317471</v>
      </c>
      <c r="LDJ29" s="606"/>
      <c r="LDK29" s="606"/>
      <c r="LDL29" s="606">
        <v>15.21391781317471</v>
      </c>
      <c r="LDM29" s="606"/>
      <c r="LDN29" s="606"/>
      <c r="LDO29" s="606">
        <v>15.21391781317471</v>
      </c>
      <c r="LDP29" s="606"/>
      <c r="LDQ29" s="606"/>
      <c r="LDR29" s="606">
        <v>15.21391781317471</v>
      </c>
      <c r="LDS29" s="606"/>
      <c r="LDT29" s="606"/>
      <c r="LDU29" s="606">
        <v>15.21391781317471</v>
      </c>
      <c r="LDV29" s="606"/>
      <c r="LDW29" s="606"/>
      <c r="LDX29" s="606">
        <v>15.21391781317471</v>
      </c>
      <c r="LDY29" s="606"/>
      <c r="LDZ29" s="606"/>
      <c r="LEA29" s="606">
        <v>15.21391781317471</v>
      </c>
      <c r="LEB29" s="606"/>
      <c r="LEC29" s="606"/>
      <c r="LED29" s="606">
        <v>15.21391781317471</v>
      </c>
      <c r="LEE29" s="606"/>
      <c r="LEF29" s="606"/>
      <c r="LEG29" s="606">
        <v>15.21391781317471</v>
      </c>
      <c r="LEH29" s="606"/>
      <c r="LEI29" s="606"/>
      <c r="LEJ29" s="606">
        <v>15.21391781317471</v>
      </c>
      <c r="LEK29" s="606"/>
      <c r="LEL29" s="606"/>
      <c r="LEM29" s="606">
        <v>15.21391781317471</v>
      </c>
      <c r="LEN29" s="606"/>
      <c r="LEO29" s="606"/>
      <c r="LEP29" s="606">
        <v>15.21391781317471</v>
      </c>
      <c r="LEQ29" s="606"/>
      <c r="LER29" s="606"/>
      <c r="LES29" s="606">
        <v>15.21391781317471</v>
      </c>
      <c r="LET29" s="606"/>
      <c r="LEU29" s="606"/>
      <c r="LEV29" s="606">
        <v>15.21391781317471</v>
      </c>
      <c r="LEW29" s="606"/>
      <c r="LEX29" s="606"/>
      <c r="LEY29" s="606">
        <v>15.21391781317471</v>
      </c>
      <c r="LEZ29" s="606"/>
      <c r="LFA29" s="606"/>
      <c r="LFB29" s="606">
        <v>15.21391781317471</v>
      </c>
      <c r="LFC29" s="606"/>
      <c r="LFD29" s="606"/>
      <c r="LFE29" s="606">
        <v>15.21391781317471</v>
      </c>
      <c r="LFF29" s="606"/>
      <c r="LFG29" s="606"/>
      <c r="LFH29" s="606">
        <v>15.21391781317471</v>
      </c>
      <c r="LFI29" s="606"/>
      <c r="LFJ29" s="606"/>
      <c r="LFK29" s="606">
        <v>15.21391781317471</v>
      </c>
      <c r="LFL29" s="606"/>
      <c r="LFM29" s="606"/>
      <c r="LFN29" s="606">
        <v>15.21391781317471</v>
      </c>
      <c r="LFO29" s="606"/>
      <c r="LFP29" s="606"/>
      <c r="LFQ29" s="606">
        <v>15.21391781317471</v>
      </c>
      <c r="LFR29" s="606"/>
      <c r="LFS29" s="606"/>
      <c r="LFT29" s="606">
        <v>15.21391781317471</v>
      </c>
      <c r="LFU29" s="606"/>
      <c r="LFV29" s="606"/>
      <c r="LFW29" s="606">
        <v>15.21391781317471</v>
      </c>
      <c r="LFX29" s="606"/>
      <c r="LFY29" s="606"/>
      <c r="LFZ29" s="606">
        <v>15.21391781317471</v>
      </c>
      <c r="LGA29" s="606"/>
      <c r="LGB29" s="606"/>
      <c r="LGC29" s="606">
        <v>15.21391781317471</v>
      </c>
      <c r="LGD29" s="606"/>
      <c r="LGE29" s="606"/>
      <c r="LGF29" s="606">
        <v>15.21391781317471</v>
      </c>
      <c r="LGG29" s="606"/>
      <c r="LGH29" s="606"/>
      <c r="LGI29" s="606">
        <v>15.21391781317471</v>
      </c>
      <c r="LGJ29" s="606"/>
      <c r="LGK29" s="606"/>
      <c r="LGL29" s="606">
        <v>15.21391781317471</v>
      </c>
      <c r="LGM29" s="606"/>
      <c r="LGN29" s="606"/>
      <c r="LGO29" s="606">
        <v>15.21391781317471</v>
      </c>
      <c r="LGP29" s="606"/>
      <c r="LGQ29" s="606"/>
      <c r="LGR29" s="606">
        <v>15.21391781317471</v>
      </c>
      <c r="LGS29" s="606"/>
      <c r="LGT29" s="606"/>
      <c r="LGU29" s="606">
        <v>15.21391781317471</v>
      </c>
      <c r="LGV29" s="606"/>
      <c r="LGW29" s="606"/>
      <c r="LGX29" s="606">
        <v>15.21391781317471</v>
      </c>
      <c r="LGY29" s="606"/>
      <c r="LGZ29" s="606"/>
      <c r="LHA29" s="606">
        <v>15.21391781317471</v>
      </c>
      <c r="LHB29" s="606"/>
      <c r="LHC29" s="606"/>
      <c r="LHD29" s="606">
        <v>15.21391781317471</v>
      </c>
      <c r="LHE29" s="606"/>
      <c r="LHF29" s="606"/>
      <c r="LHG29" s="606">
        <v>15.21391781317471</v>
      </c>
      <c r="LHH29" s="606"/>
      <c r="LHI29" s="606"/>
      <c r="LHJ29" s="606">
        <v>15.21391781317471</v>
      </c>
      <c r="LHK29" s="606"/>
      <c r="LHL29" s="606"/>
      <c r="LHM29" s="606">
        <v>15.21391781317471</v>
      </c>
      <c r="LHN29" s="606"/>
      <c r="LHO29" s="606"/>
      <c r="LHP29" s="606">
        <v>15.21391781317471</v>
      </c>
      <c r="LHQ29" s="606"/>
      <c r="LHR29" s="606"/>
      <c r="LHS29" s="606">
        <v>15.21391781317471</v>
      </c>
      <c r="LHT29" s="606"/>
      <c r="LHU29" s="606"/>
      <c r="LHV29" s="606">
        <v>15.21391781317471</v>
      </c>
      <c r="LHW29" s="606"/>
      <c r="LHX29" s="606"/>
      <c r="LHY29" s="606">
        <v>15.21391781317471</v>
      </c>
      <c r="LHZ29" s="606"/>
      <c r="LIA29" s="606"/>
      <c r="LIB29" s="606">
        <v>15.21391781317471</v>
      </c>
      <c r="LIC29" s="606"/>
      <c r="LID29" s="606"/>
      <c r="LIE29" s="606">
        <v>15.21391781317471</v>
      </c>
      <c r="LIF29" s="606"/>
      <c r="LIG29" s="606"/>
      <c r="LIH29" s="606">
        <v>15.21391781317471</v>
      </c>
      <c r="LII29" s="606"/>
      <c r="LIJ29" s="606"/>
      <c r="LIK29" s="606">
        <v>15.21391781317471</v>
      </c>
      <c r="LIL29" s="606"/>
      <c r="LIM29" s="606"/>
      <c r="LIN29" s="606">
        <v>15.21391781317471</v>
      </c>
      <c r="LIO29" s="606"/>
      <c r="LIP29" s="606"/>
      <c r="LIQ29" s="606">
        <v>15.21391781317471</v>
      </c>
      <c r="LIR29" s="606"/>
      <c r="LIS29" s="606"/>
      <c r="LIT29" s="606">
        <v>15.21391781317471</v>
      </c>
      <c r="LIU29" s="606"/>
      <c r="LIV29" s="606"/>
      <c r="LIW29" s="606">
        <v>15.21391781317471</v>
      </c>
      <c r="LIX29" s="606"/>
      <c r="LIY29" s="606"/>
      <c r="LIZ29" s="606">
        <v>15.21391781317471</v>
      </c>
      <c r="LJA29" s="606"/>
      <c r="LJB29" s="606"/>
      <c r="LJC29" s="606">
        <v>15.21391781317471</v>
      </c>
      <c r="LJD29" s="606"/>
      <c r="LJE29" s="606"/>
      <c r="LJF29" s="606">
        <v>15.21391781317471</v>
      </c>
      <c r="LJG29" s="606"/>
      <c r="LJH29" s="606"/>
      <c r="LJI29" s="606">
        <v>15.21391781317471</v>
      </c>
      <c r="LJJ29" s="606"/>
      <c r="LJK29" s="606"/>
      <c r="LJL29" s="606">
        <v>15.21391781317471</v>
      </c>
      <c r="LJM29" s="606"/>
      <c r="LJN29" s="606"/>
      <c r="LJO29" s="606">
        <v>15.21391781317471</v>
      </c>
      <c r="LJP29" s="606"/>
      <c r="LJQ29" s="606"/>
      <c r="LJR29" s="606">
        <v>15.21391781317471</v>
      </c>
      <c r="LJS29" s="606"/>
      <c r="LJT29" s="606"/>
      <c r="LJU29" s="606">
        <v>15.21391781317471</v>
      </c>
      <c r="LJV29" s="606"/>
      <c r="LJW29" s="606"/>
      <c r="LJX29" s="606">
        <v>15.21391781317471</v>
      </c>
      <c r="LJY29" s="606"/>
      <c r="LJZ29" s="606"/>
      <c r="LKA29" s="606">
        <v>15.21391781317471</v>
      </c>
      <c r="LKB29" s="606"/>
      <c r="LKC29" s="606"/>
      <c r="LKD29" s="606">
        <v>15.21391781317471</v>
      </c>
      <c r="LKE29" s="606"/>
      <c r="LKF29" s="606"/>
      <c r="LKG29" s="606">
        <v>15.21391781317471</v>
      </c>
      <c r="LKH29" s="606"/>
      <c r="LKI29" s="606"/>
      <c r="LKJ29" s="606">
        <v>15.21391781317471</v>
      </c>
      <c r="LKK29" s="606"/>
      <c r="LKL29" s="606"/>
      <c r="LKM29" s="606">
        <v>15.21391781317471</v>
      </c>
      <c r="LKN29" s="606"/>
      <c r="LKO29" s="606"/>
      <c r="LKP29" s="606">
        <v>15.21391781317471</v>
      </c>
      <c r="LKQ29" s="606"/>
      <c r="LKR29" s="606"/>
      <c r="LKS29" s="606">
        <v>15.21391781317471</v>
      </c>
      <c r="LKT29" s="606"/>
      <c r="LKU29" s="606"/>
      <c r="LKV29" s="606">
        <v>15.21391781317471</v>
      </c>
      <c r="LKW29" s="606"/>
      <c r="LKX29" s="606"/>
      <c r="LKY29" s="606">
        <v>15.21391781317471</v>
      </c>
      <c r="LKZ29" s="606"/>
      <c r="LLA29" s="606"/>
      <c r="LLB29" s="606">
        <v>15.21391781317471</v>
      </c>
      <c r="LLC29" s="606"/>
      <c r="LLD29" s="606"/>
      <c r="LLE29" s="606">
        <v>15.21391781317471</v>
      </c>
      <c r="LLF29" s="606"/>
      <c r="LLG29" s="606"/>
      <c r="LLH29" s="606">
        <v>15.21391781317471</v>
      </c>
      <c r="LLI29" s="606"/>
      <c r="LLJ29" s="606"/>
      <c r="LLK29" s="606">
        <v>15.21391781317471</v>
      </c>
      <c r="LLL29" s="606"/>
      <c r="LLM29" s="606"/>
      <c r="LLN29" s="606">
        <v>15.21391781317471</v>
      </c>
      <c r="LLO29" s="606"/>
      <c r="LLP29" s="606"/>
      <c r="LLQ29" s="606">
        <v>15.21391781317471</v>
      </c>
      <c r="LLR29" s="606"/>
      <c r="LLS29" s="606"/>
      <c r="LLT29" s="606">
        <v>15.21391781317471</v>
      </c>
      <c r="LLU29" s="606"/>
      <c r="LLV29" s="606"/>
      <c r="LLW29" s="606">
        <v>15.21391781317471</v>
      </c>
      <c r="LLX29" s="606"/>
      <c r="LLY29" s="606"/>
      <c r="LLZ29" s="606">
        <v>15.21391781317471</v>
      </c>
      <c r="LMA29" s="606"/>
      <c r="LMB29" s="606"/>
      <c r="LMC29" s="606">
        <v>15.21391781317471</v>
      </c>
      <c r="LMD29" s="606"/>
      <c r="LME29" s="606"/>
      <c r="LMF29" s="606">
        <v>15.21391781317471</v>
      </c>
      <c r="LMG29" s="606"/>
      <c r="LMH29" s="606"/>
      <c r="LMI29" s="606">
        <v>15.21391781317471</v>
      </c>
      <c r="LMJ29" s="606"/>
      <c r="LMK29" s="606"/>
      <c r="LML29" s="606">
        <v>15.21391781317471</v>
      </c>
      <c r="LMM29" s="606"/>
      <c r="LMN29" s="606"/>
      <c r="LMO29" s="606">
        <v>15.21391781317471</v>
      </c>
      <c r="LMP29" s="606"/>
      <c r="LMQ29" s="606"/>
      <c r="LMR29" s="606">
        <v>15.21391781317471</v>
      </c>
      <c r="LMS29" s="606"/>
      <c r="LMT29" s="606"/>
      <c r="LMU29" s="606">
        <v>15.21391781317471</v>
      </c>
      <c r="LMV29" s="606"/>
      <c r="LMW29" s="606"/>
      <c r="LMX29" s="606">
        <v>15.21391781317471</v>
      </c>
      <c r="LMY29" s="606"/>
      <c r="LMZ29" s="606"/>
      <c r="LNA29" s="606">
        <v>15.21391781317471</v>
      </c>
      <c r="LNB29" s="606"/>
      <c r="LNC29" s="606"/>
      <c r="LND29" s="606">
        <v>15.21391781317471</v>
      </c>
      <c r="LNE29" s="606"/>
      <c r="LNF29" s="606"/>
      <c r="LNG29" s="606">
        <v>15.21391781317471</v>
      </c>
      <c r="LNH29" s="606"/>
      <c r="LNI29" s="606"/>
      <c r="LNJ29" s="606">
        <v>15.21391781317471</v>
      </c>
      <c r="LNK29" s="606"/>
      <c r="LNL29" s="606"/>
      <c r="LNM29" s="606">
        <v>15.21391781317471</v>
      </c>
      <c r="LNN29" s="606"/>
      <c r="LNO29" s="606"/>
      <c r="LNP29" s="606">
        <v>15.21391781317471</v>
      </c>
      <c r="LNQ29" s="606"/>
      <c r="LNR29" s="606"/>
      <c r="LNS29" s="606">
        <v>15.21391781317471</v>
      </c>
      <c r="LNT29" s="606"/>
      <c r="LNU29" s="606"/>
      <c r="LNV29" s="606">
        <v>15.21391781317471</v>
      </c>
      <c r="LNW29" s="606"/>
      <c r="LNX29" s="606"/>
      <c r="LNY29" s="606">
        <v>15.21391781317471</v>
      </c>
      <c r="LNZ29" s="606"/>
      <c r="LOA29" s="606"/>
      <c r="LOB29" s="606">
        <v>15.21391781317471</v>
      </c>
      <c r="LOC29" s="606"/>
      <c r="LOD29" s="606"/>
      <c r="LOE29" s="606">
        <v>15.21391781317471</v>
      </c>
      <c r="LOF29" s="606"/>
      <c r="LOG29" s="606"/>
      <c r="LOH29" s="606">
        <v>15.21391781317471</v>
      </c>
      <c r="LOI29" s="606"/>
      <c r="LOJ29" s="606"/>
      <c r="LOK29" s="606">
        <v>15.21391781317471</v>
      </c>
      <c r="LOL29" s="606"/>
      <c r="LOM29" s="606"/>
      <c r="LON29" s="606">
        <v>15.21391781317471</v>
      </c>
      <c r="LOO29" s="606"/>
      <c r="LOP29" s="606"/>
      <c r="LOQ29" s="606">
        <v>15.21391781317471</v>
      </c>
      <c r="LOR29" s="606"/>
      <c r="LOS29" s="606"/>
      <c r="LOT29" s="606">
        <v>15.21391781317471</v>
      </c>
      <c r="LOU29" s="606"/>
      <c r="LOV29" s="606"/>
      <c r="LOW29" s="606">
        <v>15.21391781317471</v>
      </c>
      <c r="LOX29" s="606"/>
      <c r="LOY29" s="606"/>
      <c r="LOZ29" s="606">
        <v>15.21391781317471</v>
      </c>
      <c r="LPA29" s="606"/>
      <c r="LPB29" s="606"/>
      <c r="LPC29" s="606">
        <v>15.21391781317471</v>
      </c>
      <c r="LPD29" s="606"/>
      <c r="LPE29" s="606"/>
      <c r="LPF29" s="606">
        <v>15.21391781317471</v>
      </c>
      <c r="LPG29" s="606"/>
      <c r="LPH29" s="606"/>
      <c r="LPI29" s="606">
        <v>15.21391781317471</v>
      </c>
      <c r="LPJ29" s="606"/>
      <c r="LPK29" s="606"/>
      <c r="LPL29" s="606">
        <v>15.21391781317471</v>
      </c>
      <c r="LPM29" s="606"/>
      <c r="LPN29" s="606"/>
      <c r="LPO29" s="606">
        <v>15.21391781317471</v>
      </c>
      <c r="LPP29" s="606"/>
      <c r="LPQ29" s="606"/>
      <c r="LPR29" s="606">
        <v>15.21391781317471</v>
      </c>
      <c r="LPS29" s="606"/>
      <c r="LPT29" s="606"/>
      <c r="LPU29" s="606">
        <v>15.21391781317471</v>
      </c>
      <c r="LPV29" s="606"/>
      <c r="LPW29" s="606"/>
      <c r="LPX29" s="606">
        <v>15.21391781317471</v>
      </c>
      <c r="LPY29" s="606"/>
      <c r="LPZ29" s="606"/>
      <c r="LQA29" s="606">
        <v>15.21391781317471</v>
      </c>
      <c r="LQB29" s="606"/>
      <c r="LQC29" s="606"/>
      <c r="LQD29" s="606">
        <v>15.21391781317471</v>
      </c>
      <c r="LQE29" s="606"/>
      <c r="LQF29" s="606"/>
      <c r="LQG29" s="606">
        <v>15.21391781317471</v>
      </c>
      <c r="LQH29" s="606"/>
      <c r="LQI29" s="606"/>
      <c r="LQJ29" s="606">
        <v>15.21391781317471</v>
      </c>
      <c r="LQK29" s="606"/>
      <c r="LQL29" s="606"/>
      <c r="LQM29" s="606">
        <v>15.21391781317471</v>
      </c>
      <c r="LQN29" s="606"/>
      <c r="LQO29" s="606"/>
      <c r="LQP29" s="606">
        <v>15.21391781317471</v>
      </c>
      <c r="LQQ29" s="606"/>
      <c r="LQR29" s="606"/>
      <c r="LQS29" s="606">
        <v>15.21391781317471</v>
      </c>
      <c r="LQT29" s="606"/>
      <c r="LQU29" s="606"/>
      <c r="LQV29" s="606">
        <v>15.21391781317471</v>
      </c>
      <c r="LQW29" s="606"/>
      <c r="LQX29" s="606"/>
      <c r="LQY29" s="606">
        <v>15.21391781317471</v>
      </c>
      <c r="LQZ29" s="606"/>
      <c r="LRA29" s="606"/>
      <c r="LRB29" s="606">
        <v>15.21391781317471</v>
      </c>
      <c r="LRC29" s="606"/>
      <c r="LRD29" s="606"/>
      <c r="LRE29" s="606">
        <v>15.21391781317471</v>
      </c>
      <c r="LRF29" s="606"/>
      <c r="LRG29" s="606"/>
      <c r="LRH29" s="606">
        <v>15.21391781317471</v>
      </c>
      <c r="LRI29" s="606"/>
      <c r="LRJ29" s="606"/>
      <c r="LRK29" s="606">
        <v>15.21391781317471</v>
      </c>
      <c r="LRL29" s="606"/>
      <c r="LRM29" s="606"/>
      <c r="LRN29" s="606">
        <v>15.21391781317471</v>
      </c>
      <c r="LRO29" s="606"/>
      <c r="LRP29" s="606"/>
      <c r="LRQ29" s="606">
        <v>15.21391781317471</v>
      </c>
      <c r="LRR29" s="606"/>
      <c r="LRS29" s="606"/>
      <c r="LRT29" s="606">
        <v>15.21391781317471</v>
      </c>
      <c r="LRU29" s="606"/>
      <c r="LRV29" s="606"/>
      <c r="LRW29" s="606">
        <v>15.21391781317471</v>
      </c>
      <c r="LRX29" s="606"/>
      <c r="LRY29" s="606"/>
      <c r="LRZ29" s="606">
        <v>15.21391781317471</v>
      </c>
      <c r="LSA29" s="606"/>
      <c r="LSB29" s="606"/>
      <c r="LSC29" s="606">
        <v>15.21391781317471</v>
      </c>
      <c r="LSD29" s="606"/>
      <c r="LSE29" s="606"/>
      <c r="LSF29" s="606">
        <v>15.21391781317471</v>
      </c>
      <c r="LSG29" s="606"/>
      <c r="LSH29" s="606"/>
      <c r="LSI29" s="606">
        <v>15.21391781317471</v>
      </c>
      <c r="LSJ29" s="606"/>
      <c r="LSK29" s="606"/>
      <c r="LSL29" s="606">
        <v>15.21391781317471</v>
      </c>
      <c r="LSM29" s="606"/>
      <c r="LSN29" s="606"/>
      <c r="LSO29" s="606">
        <v>15.21391781317471</v>
      </c>
      <c r="LSP29" s="606"/>
      <c r="LSQ29" s="606"/>
      <c r="LSR29" s="606">
        <v>15.21391781317471</v>
      </c>
      <c r="LSS29" s="606"/>
      <c r="LST29" s="606"/>
      <c r="LSU29" s="606">
        <v>15.21391781317471</v>
      </c>
      <c r="LSV29" s="606"/>
      <c r="LSW29" s="606"/>
      <c r="LSX29" s="606">
        <v>15.21391781317471</v>
      </c>
      <c r="LSY29" s="606"/>
      <c r="LSZ29" s="606"/>
      <c r="LTA29" s="606">
        <v>15.21391781317471</v>
      </c>
      <c r="LTB29" s="606"/>
      <c r="LTC29" s="606"/>
      <c r="LTD29" s="606">
        <v>15.21391781317471</v>
      </c>
      <c r="LTE29" s="606"/>
      <c r="LTF29" s="606"/>
      <c r="LTG29" s="606">
        <v>15.21391781317471</v>
      </c>
      <c r="LTH29" s="606"/>
      <c r="LTI29" s="606"/>
      <c r="LTJ29" s="606">
        <v>15.21391781317471</v>
      </c>
      <c r="LTK29" s="606"/>
      <c r="LTL29" s="606"/>
      <c r="LTM29" s="606">
        <v>15.21391781317471</v>
      </c>
      <c r="LTN29" s="606"/>
      <c r="LTO29" s="606"/>
      <c r="LTP29" s="606">
        <v>15.21391781317471</v>
      </c>
      <c r="LTQ29" s="606"/>
      <c r="LTR29" s="606"/>
      <c r="LTS29" s="606">
        <v>15.21391781317471</v>
      </c>
      <c r="LTT29" s="606"/>
      <c r="LTU29" s="606"/>
      <c r="LTV29" s="606">
        <v>15.21391781317471</v>
      </c>
      <c r="LTW29" s="606"/>
      <c r="LTX29" s="606"/>
      <c r="LTY29" s="606">
        <v>15.21391781317471</v>
      </c>
      <c r="LTZ29" s="606"/>
      <c r="LUA29" s="606"/>
      <c r="LUB29" s="606">
        <v>15.21391781317471</v>
      </c>
      <c r="LUC29" s="606"/>
      <c r="LUD29" s="606"/>
      <c r="LUE29" s="606">
        <v>15.21391781317471</v>
      </c>
      <c r="LUF29" s="606"/>
      <c r="LUG29" s="606"/>
      <c r="LUH29" s="606">
        <v>15.21391781317471</v>
      </c>
      <c r="LUI29" s="606"/>
      <c r="LUJ29" s="606"/>
      <c r="LUK29" s="606">
        <v>15.21391781317471</v>
      </c>
      <c r="LUL29" s="606"/>
      <c r="LUM29" s="606"/>
      <c r="LUN29" s="606">
        <v>15.21391781317471</v>
      </c>
      <c r="LUO29" s="606"/>
      <c r="LUP29" s="606"/>
      <c r="LUQ29" s="606">
        <v>15.21391781317471</v>
      </c>
      <c r="LUR29" s="606"/>
      <c r="LUS29" s="606"/>
      <c r="LUT29" s="606">
        <v>15.21391781317471</v>
      </c>
      <c r="LUU29" s="606"/>
      <c r="LUV29" s="606"/>
      <c r="LUW29" s="606">
        <v>15.21391781317471</v>
      </c>
      <c r="LUX29" s="606"/>
      <c r="LUY29" s="606"/>
      <c r="LUZ29" s="606">
        <v>15.21391781317471</v>
      </c>
      <c r="LVA29" s="606"/>
      <c r="LVB29" s="606"/>
      <c r="LVC29" s="606">
        <v>15.21391781317471</v>
      </c>
      <c r="LVD29" s="606"/>
      <c r="LVE29" s="606"/>
      <c r="LVF29" s="606">
        <v>15.21391781317471</v>
      </c>
      <c r="LVG29" s="606"/>
      <c r="LVH29" s="606"/>
      <c r="LVI29" s="606">
        <v>15.21391781317471</v>
      </c>
      <c r="LVJ29" s="606"/>
      <c r="LVK29" s="606"/>
      <c r="LVL29" s="606">
        <v>15.21391781317471</v>
      </c>
      <c r="LVM29" s="606"/>
      <c r="LVN29" s="606"/>
      <c r="LVO29" s="606">
        <v>15.21391781317471</v>
      </c>
      <c r="LVP29" s="606"/>
      <c r="LVQ29" s="606"/>
      <c r="LVR29" s="606">
        <v>15.21391781317471</v>
      </c>
      <c r="LVS29" s="606"/>
      <c r="LVT29" s="606"/>
      <c r="LVU29" s="606">
        <v>15.21391781317471</v>
      </c>
      <c r="LVV29" s="606"/>
      <c r="LVW29" s="606"/>
      <c r="LVX29" s="606">
        <v>15.21391781317471</v>
      </c>
      <c r="LVY29" s="606"/>
      <c r="LVZ29" s="606"/>
      <c r="LWA29" s="606">
        <v>15.21391781317471</v>
      </c>
      <c r="LWB29" s="606"/>
      <c r="LWC29" s="606"/>
      <c r="LWD29" s="606">
        <v>15.21391781317471</v>
      </c>
      <c r="LWE29" s="606"/>
      <c r="LWF29" s="606"/>
      <c r="LWG29" s="606">
        <v>15.21391781317471</v>
      </c>
      <c r="LWH29" s="606"/>
      <c r="LWI29" s="606"/>
      <c r="LWJ29" s="606">
        <v>15.21391781317471</v>
      </c>
      <c r="LWK29" s="606"/>
      <c r="LWL29" s="606"/>
      <c r="LWM29" s="606">
        <v>15.21391781317471</v>
      </c>
      <c r="LWN29" s="606"/>
      <c r="LWO29" s="606"/>
      <c r="LWP29" s="606">
        <v>15.21391781317471</v>
      </c>
      <c r="LWQ29" s="606"/>
      <c r="LWR29" s="606"/>
      <c r="LWS29" s="606">
        <v>15.21391781317471</v>
      </c>
      <c r="LWT29" s="606"/>
      <c r="LWU29" s="606"/>
      <c r="LWV29" s="606">
        <v>15.21391781317471</v>
      </c>
      <c r="LWW29" s="606"/>
      <c r="LWX29" s="606"/>
      <c r="LWY29" s="606">
        <v>15.21391781317471</v>
      </c>
      <c r="LWZ29" s="606"/>
      <c r="LXA29" s="606"/>
      <c r="LXB29" s="606">
        <v>15.21391781317471</v>
      </c>
      <c r="LXC29" s="606"/>
      <c r="LXD29" s="606"/>
      <c r="LXE29" s="606">
        <v>15.21391781317471</v>
      </c>
      <c r="LXF29" s="606"/>
      <c r="LXG29" s="606"/>
      <c r="LXH29" s="606">
        <v>15.21391781317471</v>
      </c>
      <c r="LXI29" s="606"/>
      <c r="LXJ29" s="606"/>
      <c r="LXK29" s="606">
        <v>15.21391781317471</v>
      </c>
      <c r="LXL29" s="606"/>
      <c r="LXM29" s="606"/>
      <c r="LXN29" s="606">
        <v>15.21391781317471</v>
      </c>
      <c r="LXO29" s="606"/>
      <c r="LXP29" s="606"/>
      <c r="LXQ29" s="606">
        <v>15.21391781317471</v>
      </c>
      <c r="LXR29" s="606"/>
      <c r="LXS29" s="606"/>
      <c r="LXT29" s="606">
        <v>15.21391781317471</v>
      </c>
      <c r="LXU29" s="606"/>
      <c r="LXV29" s="606"/>
      <c r="LXW29" s="606">
        <v>15.21391781317471</v>
      </c>
      <c r="LXX29" s="606"/>
      <c r="LXY29" s="606"/>
      <c r="LXZ29" s="606">
        <v>15.21391781317471</v>
      </c>
      <c r="LYA29" s="606"/>
      <c r="LYB29" s="606"/>
      <c r="LYC29" s="606">
        <v>15.21391781317471</v>
      </c>
      <c r="LYD29" s="606"/>
      <c r="LYE29" s="606"/>
      <c r="LYF29" s="606">
        <v>15.21391781317471</v>
      </c>
      <c r="LYG29" s="606"/>
      <c r="LYH29" s="606"/>
      <c r="LYI29" s="606">
        <v>15.21391781317471</v>
      </c>
      <c r="LYJ29" s="606"/>
      <c r="LYK29" s="606"/>
      <c r="LYL29" s="606">
        <v>15.21391781317471</v>
      </c>
      <c r="LYM29" s="606"/>
      <c r="LYN29" s="606"/>
      <c r="LYO29" s="606">
        <v>15.21391781317471</v>
      </c>
      <c r="LYP29" s="606"/>
      <c r="LYQ29" s="606"/>
      <c r="LYR29" s="606">
        <v>15.21391781317471</v>
      </c>
      <c r="LYS29" s="606"/>
      <c r="LYT29" s="606"/>
      <c r="LYU29" s="606">
        <v>15.21391781317471</v>
      </c>
      <c r="LYV29" s="606"/>
      <c r="LYW29" s="606"/>
      <c r="LYX29" s="606">
        <v>15.21391781317471</v>
      </c>
      <c r="LYY29" s="606"/>
      <c r="LYZ29" s="606"/>
      <c r="LZA29" s="606">
        <v>15.21391781317471</v>
      </c>
      <c r="LZB29" s="606"/>
      <c r="LZC29" s="606"/>
      <c r="LZD29" s="606">
        <v>15.21391781317471</v>
      </c>
      <c r="LZE29" s="606"/>
      <c r="LZF29" s="606"/>
      <c r="LZG29" s="606">
        <v>15.21391781317471</v>
      </c>
      <c r="LZH29" s="606"/>
      <c r="LZI29" s="606"/>
      <c r="LZJ29" s="606">
        <v>15.21391781317471</v>
      </c>
      <c r="LZK29" s="606"/>
      <c r="LZL29" s="606"/>
      <c r="LZM29" s="606">
        <v>15.21391781317471</v>
      </c>
      <c r="LZN29" s="606"/>
      <c r="LZO29" s="606"/>
      <c r="LZP29" s="606">
        <v>15.21391781317471</v>
      </c>
      <c r="LZQ29" s="606"/>
      <c r="LZR29" s="606"/>
      <c r="LZS29" s="606">
        <v>15.21391781317471</v>
      </c>
      <c r="LZT29" s="606"/>
      <c r="LZU29" s="606"/>
      <c r="LZV29" s="606">
        <v>15.21391781317471</v>
      </c>
      <c r="LZW29" s="606"/>
      <c r="LZX29" s="606"/>
      <c r="LZY29" s="606">
        <v>15.21391781317471</v>
      </c>
      <c r="LZZ29" s="606"/>
      <c r="MAA29" s="606"/>
      <c r="MAB29" s="606">
        <v>15.21391781317471</v>
      </c>
      <c r="MAC29" s="606"/>
      <c r="MAD29" s="606"/>
      <c r="MAE29" s="606">
        <v>15.21391781317471</v>
      </c>
      <c r="MAF29" s="606"/>
      <c r="MAG29" s="606"/>
      <c r="MAH29" s="606">
        <v>15.21391781317471</v>
      </c>
      <c r="MAI29" s="606"/>
      <c r="MAJ29" s="606"/>
      <c r="MAK29" s="606">
        <v>15.21391781317471</v>
      </c>
      <c r="MAL29" s="606"/>
      <c r="MAM29" s="606"/>
      <c r="MAN29" s="606">
        <v>15.21391781317471</v>
      </c>
      <c r="MAO29" s="606"/>
      <c r="MAP29" s="606"/>
      <c r="MAQ29" s="606">
        <v>15.21391781317471</v>
      </c>
      <c r="MAR29" s="606"/>
      <c r="MAS29" s="606"/>
      <c r="MAT29" s="606">
        <v>15.21391781317471</v>
      </c>
      <c r="MAU29" s="606"/>
      <c r="MAV29" s="606"/>
      <c r="MAW29" s="606">
        <v>15.21391781317471</v>
      </c>
      <c r="MAX29" s="606"/>
      <c r="MAY29" s="606"/>
      <c r="MAZ29" s="606">
        <v>15.21391781317471</v>
      </c>
      <c r="MBA29" s="606"/>
      <c r="MBB29" s="606"/>
      <c r="MBC29" s="606">
        <v>15.21391781317471</v>
      </c>
      <c r="MBD29" s="606"/>
      <c r="MBE29" s="606"/>
      <c r="MBF29" s="606">
        <v>15.21391781317471</v>
      </c>
      <c r="MBG29" s="606"/>
      <c r="MBH29" s="606"/>
      <c r="MBI29" s="606">
        <v>15.21391781317471</v>
      </c>
      <c r="MBJ29" s="606"/>
      <c r="MBK29" s="606"/>
      <c r="MBL29" s="606">
        <v>15.21391781317471</v>
      </c>
      <c r="MBM29" s="606"/>
      <c r="MBN29" s="606"/>
      <c r="MBO29" s="606">
        <v>15.21391781317471</v>
      </c>
      <c r="MBP29" s="606"/>
      <c r="MBQ29" s="606"/>
      <c r="MBR29" s="606">
        <v>15.21391781317471</v>
      </c>
      <c r="MBS29" s="606"/>
      <c r="MBT29" s="606"/>
      <c r="MBU29" s="606">
        <v>15.21391781317471</v>
      </c>
      <c r="MBV29" s="606"/>
      <c r="MBW29" s="606"/>
      <c r="MBX29" s="606">
        <v>15.21391781317471</v>
      </c>
      <c r="MBY29" s="606"/>
      <c r="MBZ29" s="606"/>
      <c r="MCA29" s="606">
        <v>15.21391781317471</v>
      </c>
      <c r="MCB29" s="606"/>
      <c r="MCC29" s="606"/>
      <c r="MCD29" s="606">
        <v>15.21391781317471</v>
      </c>
      <c r="MCE29" s="606"/>
      <c r="MCF29" s="606"/>
      <c r="MCG29" s="606">
        <v>15.21391781317471</v>
      </c>
      <c r="MCH29" s="606"/>
      <c r="MCI29" s="606"/>
      <c r="MCJ29" s="606">
        <v>15.21391781317471</v>
      </c>
      <c r="MCK29" s="606"/>
      <c r="MCL29" s="606"/>
      <c r="MCM29" s="606">
        <v>15.21391781317471</v>
      </c>
      <c r="MCN29" s="606"/>
      <c r="MCO29" s="606"/>
      <c r="MCP29" s="606">
        <v>15.21391781317471</v>
      </c>
      <c r="MCQ29" s="606"/>
      <c r="MCR29" s="606"/>
      <c r="MCS29" s="606">
        <v>15.21391781317471</v>
      </c>
      <c r="MCT29" s="606"/>
      <c r="MCU29" s="606"/>
      <c r="MCV29" s="606">
        <v>15.21391781317471</v>
      </c>
      <c r="MCW29" s="606"/>
      <c r="MCX29" s="606"/>
      <c r="MCY29" s="606">
        <v>15.21391781317471</v>
      </c>
      <c r="MCZ29" s="606"/>
      <c r="MDA29" s="606"/>
      <c r="MDB29" s="606">
        <v>15.21391781317471</v>
      </c>
      <c r="MDC29" s="606"/>
      <c r="MDD29" s="606"/>
      <c r="MDE29" s="606">
        <v>15.21391781317471</v>
      </c>
      <c r="MDF29" s="606"/>
      <c r="MDG29" s="606"/>
      <c r="MDH29" s="606">
        <v>15.21391781317471</v>
      </c>
      <c r="MDI29" s="606"/>
      <c r="MDJ29" s="606"/>
      <c r="MDK29" s="606">
        <v>15.21391781317471</v>
      </c>
      <c r="MDL29" s="606"/>
      <c r="MDM29" s="606"/>
      <c r="MDN29" s="606">
        <v>15.21391781317471</v>
      </c>
      <c r="MDO29" s="606"/>
      <c r="MDP29" s="606"/>
      <c r="MDQ29" s="606">
        <v>15.21391781317471</v>
      </c>
      <c r="MDR29" s="606"/>
      <c r="MDS29" s="606"/>
      <c r="MDT29" s="606">
        <v>15.21391781317471</v>
      </c>
      <c r="MDU29" s="606"/>
      <c r="MDV29" s="606"/>
      <c r="MDW29" s="606">
        <v>15.21391781317471</v>
      </c>
      <c r="MDX29" s="606"/>
      <c r="MDY29" s="606"/>
      <c r="MDZ29" s="606">
        <v>15.21391781317471</v>
      </c>
      <c r="MEA29" s="606"/>
      <c r="MEB29" s="606"/>
      <c r="MEC29" s="606">
        <v>15.21391781317471</v>
      </c>
      <c r="MED29" s="606"/>
      <c r="MEE29" s="606"/>
      <c r="MEF29" s="606">
        <v>15.21391781317471</v>
      </c>
      <c r="MEG29" s="606"/>
      <c r="MEH29" s="606"/>
      <c r="MEI29" s="606">
        <v>15.21391781317471</v>
      </c>
      <c r="MEJ29" s="606"/>
      <c r="MEK29" s="606"/>
      <c r="MEL29" s="606">
        <v>15.21391781317471</v>
      </c>
      <c r="MEM29" s="606"/>
      <c r="MEN29" s="606"/>
      <c r="MEO29" s="606">
        <v>15.21391781317471</v>
      </c>
      <c r="MEP29" s="606"/>
      <c r="MEQ29" s="606"/>
      <c r="MER29" s="606">
        <v>15.21391781317471</v>
      </c>
      <c r="MES29" s="606"/>
      <c r="MET29" s="606"/>
      <c r="MEU29" s="606">
        <v>15.21391781317471</v>
      </c>
      <c r="MEV29" s="606"/>
      <c r="MEW29" s="606"/>
      <c r="MEX29" s="606">
        <v>15.21391781317471</v>
      </c>
      <c r="MEY29" s="606"/>
      <c r="MEZ29" s="606"/>
      <c r="MFA29" s="606">
        <v>15.21391781317471</v>
      </c>
      <c r="MFB29" s="606"/>
      <c r="MFC29" s="606"/>
      <c r="MFD29" s="606">
        <v>15.21391781317471</v>
      </c>
      <c r="MFE29" s="606"/>
      <c r="MFF29" s="606"/>
      <c r="MFG29" s="606">
        <v>15.21391781317471</v>
      </c>
      <c r="MFH29" s="606"/>
      <c r="MFI29" s="606"/>
      <c r="MFJ29" s="606">
        <v>15.21391781317471</v>
      </c>
      <c r="MFK29" s="606"/>
      <c r="MFL29" s="606"/>
      <c r="MFM29" s="606">
        <v>15.21391781317471</v>
      </c>
      <c r="MFN29" s="606"/>
      <c r="MFO29" s="606"/>
      <c r="MFP29" s="606">
        <v>15.21391781317471</v>
      </c>
      <c r="MFQ29" s="606"/>
      <c r="MFR29" s="606"/>
      <c r="MFS29" s="606">
        <v>15.21391781317471</v>
      </c>
      <c r="MFT29" s="606"/>
      <c r="MFU29" s="606"/>
      <c r="MFV29" s="606">
        <v>15.21391781317471</v>
      </c>
      <c r="MFW29" s="606"/>
      <c r="MFX29" s="606"/>
      <c r="MFY29" s="606">
        <v>15.21391781317471</v>
      </c>
      <c r="MFZ29" s="606"/>
      <c r="MGA29" s="606"/>
      <c r="MGB29" s="606">
        <v>15.21391781317471</v>
      </c>
      <c r="MGC29" s="606"/>
      <c r="MGD29" s="606"/>
      <c r="MGE29" s="606">
        <v>15.21391781317471</v>
      </c>
      <c r="MGF29" s="606"/>
      <c r="MGG29" s="606"/>
      <c r="MGH29" s="606">
        <v>15.21391781317471</v>
      </c>
      <c r="MGI29" s="606"/>
      <c r="MGJ29" s="606"/>
      <c r="MGK29" s="606">
        <v>15.21391781317471</v>
      </c>
      <c r="MGL29" s="606"/>
      <c r="MGM29" s="606"/>
      <c r="MGN29" s="606">
        <v>15.21391781317471</v>
      </c>
      <c r="MGO29" s="606"/>
      <c r="MGP29" s="606"/>
      <c r="MGQ29" s="606">
        <v>15.21391781317471</v>
      </c>
      <c r="MGR29" s="606"/>
      <c r="MGS29" s="606"/>
      <c r="MGT29" s="606">
        <v>15.21391781317471</v>
      </c>
      <c r="MGU29" s="606"/>
      <c r="MGV29" s="606"/>
      <c r="MGW29" s="606">
        <v>15.21391781317471</v>
      </c>
      <c r="MGX29" s="606"/>
      <c r="MGY29" s="606"/>
      <c r="MGZ29" s="606">
        <v>15.21391781317471</v>
      </c>
      <c r="MHA29" s="606"/>
      <c r="MHB29" s="606"/>
      <c r="MHC29" s="606">
        <v>15.21391781317471</v>
      </c>
      <c r="MHD29" s="606"/>
      <c r="MHE29" s="606"/>
      <c r="MHF29" s="606">
        <v>15.21391781317471</v>
      </c>
      <c r="MHG29" s="606"/>
      <c r="MHH29" s="606"/>
      <c r="MHI29" s="606">
        <v>15.21391781317471</v>
      </c>
      <c r="MHJ29" s="606"/>
      <c r="MHK29" s="606"/>
      <c r="MHL29" s="606">
        <v>15.21391781317471</v>
      </c>
      <c r="MHM29" s="606"/>
      <c r="MHN29" s="606"/>
      <c r="MHO29" s="606">
        <v>15.21391781317471</v>
      </c>
      <c r="MHP29" s="606"/>
      <c r="MHQ29" s="606"/>
      <c r="MHR29" s="606">
        <v>15.21391781317471</v>
      </c>
      <c r="MHS29" s="606"/>
      <c r="MHT29" s="606"/>
      <c r="MHU29" s="606">
        <v>15.21391781317471</v>
      </c>
      <c r="MHV29" s="606"/>
      <c r="MHW29" s="606"/>
      <c r="MHX29" s="606">
        <v>15.21391781317471</v>
      </c>
      <c r="MHY29" s="606"/>
      <c r="MHZ29" s="606"/>
      <c r="MIA29" s="606">
        <v>15.21391781317471</v>
      </c>
      <c r="MIB29" s="606"/>
      <c r="MIC29" s="606"/>
      <c r="MID29" s="606">
        <v>15.21391781317471</v>
      </c>
      <c r="MIE29" s="606"/>
      <c r="MIF29" s="606"/>
      <c r="MIG29" s="606">
        <v>15.21391781317471</v>
      </c>
      <c r="MIH29" s="606"/>
      <c r="MII29" s="606"/>
      <c r="MIJ29" s="606">
        <v>15.21391781317471</v>
      </c>
      <c r="MIK29" s="606"/>
      <c r="MIL29" s="606"/>
      <c r="MIM29" s="606">
        <v>15.21391781317471</v>
      </c>
      <c r="MIN29" s="606"/>
      <c r="MIO29" s="606"/>
      <c r="MIP29" s="606">
        <v>15.21391781317471</v>
      </c>
      <c r="MIQ29" s="606"/>
      <c r="MIR29" s="606"/>
      <c r="MIS29" s="606">
        <v>15.21391781317471</v>
      </c>
      <c r="MIT29" s="606"/>
      <c r="MIU29" s="606"/>
      <c r="MIV29" s="606">
        <v>15.21391781317471</v>
      </c>
      <c r="MIW29" s="606"/>
      <c r="MIX29" s="606"/>
      <c r="MIY29" s="606">
        <v>15.21391781317471</v>
      </c>
      <c r="MIZ29" s="606"/>
      <c r="MJA29" s="606"/>
      <c r="MJB29" s="606">
        <v>15.21391781317471</v>
      </c>
      <c r="MJC29" s="606"/>
      <c r="MJD29" s="606"/>
      <c r="MJE29" s="606">
        <v>15.21391781317471</v>
      </c>
      <c r="MJF29" s="606"/>
      <c r="MJG29" s="606"/>
      <c r="MJH29" s="606">
        <v>15.21391781317471</v>
      </c>
      <c r="MJI29" s="606"/>
      <c r="MJJ29" s="606"/>
      <c r="MJK29" s="606">
        <v>15.21391781317471</v>
      </c>
      <c r="MJL29" s="606"/>
      <c r="MJM29" s="606"/>
      <c r="MJN29" s="606">
        <v>15.21391781317471</v>
      </c>
      <c r="MJO29" s="606"/>
      <c r="MJP29" s="606"/>
      <c r="MJQ29" s="606">
        <v>15.21391781317471</v>
      </c>
      <c r="MJR29" s="606"/>
      <c r="MJS29" s="606"/>
      <c r="MJT29" s="606">
        <v>15.21391781317471</v>
      </c>
      <c r="MJU29" s="606"/>
      <c r="MJV29" s="606"/>
      <c r="MJW29" s="606">
        <v>15.21391781317471</v>
      </c>
      <c r="MJX29" s="606"/>
      <c r="MJY29" s="606"/>
      <c r="MJZ29" s="606">
        <v>15.21391781317471</v>
      </c>
      <c r="MKA29" s="606"/>
      <c r="MKB29" s="606"/>
      <c r="MKC29" s="606">
        <v>15.21391781317471</v>
      </c>
      <c r="MKD29" s="606"/>
      <c r="MKE29" s="606"/>
      <c r="MKF29" s="606">
        <v>15.21391781317471</v>
      </c>
      <c r="MKG29" s="606"/>
      <c r="MKH29" s="606"/>
      <c r="MKI29" s="606">
        <v>15.21391781317471</v>
      </c>
      <c r="MKJ29" s="606"/>
      <c r="MKK29" s="606"/>
      <c r="MKL29" s="606">
        <v>15.21391781317471</v>
      </c>
      <c r="MKM29" s="606"/>
      <c r="MKN29" s="606"/>
      <c r="MKO29" s="606">
        <v>15.21391781317471</v>
      </c>
      <c r="MKP29" s="606"/>
      <c r="MKQ29" s="606"/>
      <c r="MKR29" s="606">
        <v>15.21391781317471</v>
      </c>
      <c r="MKS29" s="606"/>
      <c r="MKT29" s="606"/>
      <c r="MKU29" s="606">
        <v>15.21391781317471</v>
      </c>
      <c r="MKV29" s="606"/>
      <c r="MKW29" s="606"/>
      <c r="MKX29" s="606">
        <v>15.21391781317471</v>
      </c>
      <c r="MKY29" s="606"/>
      <c r="MKZ29" s="606"/>
      <c r="MLA29" s="606">
        <v>15.21391781317471</v>
      </c>
      <c r="MLB29" s="606"/>
      <c r="MLC29" s="606"/>
      <c r="MLD29" s="606">
        <v>15.21391781317471</v>
      </c>
      <c r="MLE29" s="606"/>
      <c r="MLF29" s="606"/>
      <c r="MLG29" s="606">
        <v>15.21391781317471</v>
      </c>
      <c r="MLH29" s="606"/>
      <c r="MLI29" s="606"/>
      <c r="MLJ29" s="606">
        <v>15.21391781317471</v>
      </c>
      <c r="MLK29" s="606"/>
      <c r="MLL29" s="606"/>
      <c r="MLM29" s="606">
        <v>15.21391781317471</v>
      </c>
      <c r="MLN29" s="606"/>
      <c r="MLO29" s="606"/>
      <c r="MLP29" s="606">
        <v>15.21391781317471</v>
      </c>
      <c r="MLQ29" s="606"/>
      <c r="MLR29" s="606"/>
      <c r="MLS29" s="606">
        <v>15.21391781317471</v>
      </c>
      <c r="MLT29" s="606"/>
      <c r="MLU29" s="606"/>
      <c r="MLV29" s="606">
        <v>15.21391781317471</v>
      </c>
      <c r="MLW29" s="606"/>
      <c r="MLX29" s="606"/>
      <c r="MLY29" s="606">
        <v>15.21391781317471</v>
      </c>
      <c r="MLZ29" s="606"/>
      <c r="MMA29" s="606"/>
      <c r="MMB29" s="606">
        <v>15.21391781317471</v>
      </c>
      <c r="MMC29" s="606"/>
      <c r="MMD29" s="606"/>
      <c r="MME29" s="606">
        <v>15.21391781317471</v>
      </c>
      <c r="MMF29" s="606"/>
      <c r="MMG29" s="606"/>
      <c r="MMH29" s="606">
        <v>15.21391781317471</v>
      </c>
      <c r="MMI29" s="606"/>
      <c r="MMJ29" s="606"/>
      <c r="MMK29" s="606">
        <v>15.21391781317471</v>
      </c>
      <c r="MML29" s="606"/>
      <c r="MMM29" s="606"/>
      <c r="MMN29" s="606">
        <v>15.21391781317471</v>
      </c>
      <c r="MMO29" s="606"/>
      <c r="MMP29" s="606"/>
      <c r="MMQ29" s="606">
        <v>15.21391781317471</v>
      </c>
      <c r="MMR29" s="606"/>
      <c r="MMS29" s="606"/>
      <c r="MMT29" s="606">
        <v>15.21391781317471</v>
      </c>
      <c r="MMU29" s="606"/>
      <c r="MMV29" s="606"/>
      <c r="MMW29" s="606">
        <v>15.21391781317471</v>
      </c>
      <c r="MMX29" s="606"/>
      <c r="MMY29" s="606"/>
      <c r="MMZ29" s="606">
        <v>15.21391781317471</v>
      </c>
      <c r="MNA29" s="606"/>
      <c r="MNB29" s="606"/>
      <c r="MNC29" s="606">
        <v>15.21391781317471</v>
      </c>
      <c r="MND29" s="606"/>
      <c r="MNE29" s="606"/>
      <c r="MNF29" s="606">
        <v>15.21391781317471</v>
      </c>
      <c r="MNG29" s="606"/>
      <c r="MNH29" s="606"/>
      <c r="MNI29" s="606">
        <v>15.21391781317471</v>
      </c>
      <c r="MNJ29" s="606"/>
      <c r="MNK29" s="606"/>
      <c r="MNL29" s="606">
        <v>15.21391781317471</v>
      </c>
      <c r="MNM29" s="606"/>
      <c r="MNN29" s="606"/>
      <c r="MNO29" s="606">
        <v>15.21391781317471</v>
      </c>
      <c r="MNP29" s="606"/>
      <c r="MNQ29" s="606"/>
      <c r="MNR29" s="606">
        <v>15.21391781317471</v>
      </c>
      <c r="MNS29" s="606"/>
      <c r="MNT29" s="606"/>
      <c r="MNU29" s="606">
        <v>15.21391781317471</v>
      </c>
      <c r="MNV29" s="606"/>
      <c r="MNW29" s="606"/>
      <c r="MNX29" s="606">
        <v>15.21391781317471</v>
      </c>
      <c r="MNY29" s="606"/>
      <c r="MNZ29" s="606"/>
      <c r="MOA29" s="606">
        <v>15.21391781317471</v>
      </c>
      <c r="MOB29" s="606"/>
      <c r="MOC29" s="606"/>
      <c r="MOD29" s="606">
        <v>15.21391781317471</v>
      </c>
      <c r="MOE29" s="606"/>
      <c r="MOF29" s="606"/>
      <c r="MOG29" s="606">
        <v>15.21391781317471</v>
      </c>
      <c r="MOH29" s="606"/>
      <c r="MOI29" s="606"/>
      <c r="MOJ29" s="606">
        <v>15.21391781317471</v>
      </c>
      <c r="MOK29" s="606"/>
      <c r="MOL29" s="606"/>
      <c r="MOM29" s="606">
        <v>15.21391781317471</v>
      </c>
      <c r="MON29" s="606"/>
      <c r="MOO29" s="606"/>
      <c r="MOP29" s="606">
        <v>15.21391781317471</v>
      </c>
      <c r="MOQ29" s="606"/>
      <c r="MOR29" s="606"/>
      <c r="MOS29" s="606">
        <v>15.21391781317471</v>
      </c>
      <c r="MOT29" s="606"/>
      <c r="MOU29" s="606"/>
      <c r="MOV29" s="606">
        <v>15.21391781317471</v>
      </c>
      <c r="MOW29" s="606"/>
      <c r="MOX29" s="606"/>
      <c r="MOY29" s="606">
        <v>15.21391781317471</v>
      </c>
      <c r="MOZ29" s="606"/>
      <c r="MPA29" s="606"/>
      <c r="MPB29" s="606">
        <v>15.21391781317471</v>
      </c>
      <c r="MPC29" s="606"/>
      <c r="MPD29" s="606"/>
      <c r="MPE29" s="606">
        <v>15.21391781317471</v>
      </c>
      <c r="MPF29" s="606"/>
      <c r="MPG29" s="606"/>
      <c r="MPH29" s="606">
        <v>15.21391781317471</v>
      </c>
      <c r="MPI29" s="606"/>
      <c r="MPJ29" s="606"/>
      <c r="MPK29" s="606">
        <v>15.21391781317471</v>
      </c>
      <c r="MPL29" s="606"/>
      <c r="MPM29" s="606"/>
      <c r="MPN29" s="606">
        <v>15.21391781317471</v>
      </c>
      <c r="MPO29" s="606"/>
      <c r="MPP29" s="606"/>
      <c r="MPQ29" s="606">
        <v>15.21391781317471</v>
      </c>
      <c r="MPR29" s="606"/>
      <c r="MPS29" s="606"/>
      <c r="MPT29" s="606">
        <v>15.21391781317471</v>
      </c>
      <c r="MPU29" s="606"/>
      <c r="MPV29" s="606"/>
      <c r="MPW29" s="606">
        <v>15.21391781317471</v>
      </c>
      <c r="MPX29" s="606"/>
      <c r="MPY29" s="606"/>
      <c r="MPZ29" s="606">
        <v>15.21391781317471</v>
      </c>
      <c r="MQA29" s="606"/>
      <c r="MQB29" s="606"/>
      <c r="MQC29" s="606">
        <v>15.21391781317471</v>
      </c>
      <c r="MQD29" s="606"/>
      <c r="MQE29" s="606"/>
      <c r="MQF29" s="606">
        <v>15.21391781317471</v>
      </c>
      <c r="MQG29" s="606"/>
      <c r="MQH29" s="606"/>
      <c r="MQI29" s="606">
        <v>15.21391781317471</v>
      </c>
      <c r="MQJ29" s="606"/>
      <c r="MQK29" s="606"/>
      <c r="MQL29" s="606">
        <v>15.21391781317471</v>
      </c>
      <c r="MQM29" s="606"/>
      <c r="MQN29" s="606"/>
      <c r="MQO29" s="606">
        <v>15.21391781317471</v>
      </c>
      <c r="MQP29" s="606"/>
      <c r="MQQ29" s="606"/>
      <c r="MQR29" s="606">
        <v>15.21391781317471</v>
      </c>
      <c r="MQS29" s="606"/>
      <c r="MQT29" s="606"/>
      <c r="MQU29" s="606">
        <v>15.21391781317471</v>
      </c>
      <c r="MQV29" s="606"/>
      <c r="MQW29" s="606"/>
      <c r="MQX29" s="606">
        <v>15.21391781317471</v>
      </c>
      <c r="MQY29" s="606"/>
      <c r="MQZ29" s="606"/>
      <c r="MRA29" s="606">
        <v>15.21391781317471</v>
      </c>
      <c r="MRB29" s="606"/>
      <c r="MRC29" s="606"/>
      <c r="MRD29" s="606">
        <v>15.21391781317471</v>
      </c>
      <c r="MRE29" s="606"/>
      <c r="MRF29" s="606"/>
      <c r="MRG29" s="606">
        <v>15.21391781317471</v>
      </c>
      <c r="MRH29" s="606"/>
      <c r="MRI29" s="606"/>
      <c r="MRJ29" s="606">
        <v>15.21391781317471</v>
      </c>
      <c r="MRK29" s="606"/>
      <c r="MRL29" s="606"/>
      <c r="MRM29" s="606">
        <v>15.21391781317471</v>
      </c>
      <c r="MRN29" s="606"/>
      <c r="MRO29" s="606"/>
      <c r="MRP29" s="606">
        <v>15.21391781317471</v>
      </c>
      <c r="MRQ29" s="606"/>
      <c r="MRR29" s="606"/>
      <c r="MRS29" s="606">
        <v>15.21391781317471</v>
      </c>
      <c r="MRT29" s="606"/>
      <c r="MRU29" s="606"/>
      <c r="MRV29" s="606">
        <v>15.21391781317471</v>
      </c>
      <c r="MRW29" s="606"/>
      <c r="MRX29" s="606"/>
      <c r="MRY29" s="606">
        <v>15.21391781317471</v>
      </c>
      <c r="MRZ29" s="606"/>
      <c r="MSA29" s="606"/>
      <c r="MSB29" s="606">
        <v>15.21391781317471</v>
      </c>
      <c r="MSC29" s="606"/>
      <c r="MSD29" s="606"/>
      <c r="MSE29" s="606">
        <v>15.21391781317471</v>
      </c>
      <c r="MSF29" s="606"/>
      <c r="MSG29" s="606"/>
      <c r="MSH29" s="606">
        <v>15.21391781317471</v>
      </c>
      <c r="MSI29" s="606"/>
      <c r="MSJ29" s="606"/>
      <c r="MSK29" s="606">
        <v>15.21391781317471</v>
      </c>
      <c r="MSL29" s="606"/>
      <c r="MSM29" s="606"/>
      <c r="MSN29" s="606">
        <v>15.21391781317471</v>
      </c>
      <c r="MSO29" s="606"/>
      <c r="MSP29" s="606"/>
      <c r="MSQ29" s="606">
        <v>15.21391781317471</v>
      </c>
      <c r="MSR29" s="606"/>
      <c r="MSS29" s="606"/>
      <c r="MST29" s="606">
        <v>15.21391781317471</v>
      </c>
      <c r="MSU29" s="606"/>
      <c r="MSV29" s="606"/>
      <c r="MSW29" s="606">
        <v>15.21391781317471</v>
      </c>
      <c r="MSX29" s="606"/>
      <c r="MSY29" s="606"/>
      <c r="MSZ29" s="606">
        <v>15.21391781317471</v>
      </c>
      <c r="MTA29" s="606"/>
      <c r="MTB29" s="606"/>
      <c r="MTC29" s="606">
        <v>15.21391781317471</v>
      </c>
      <c r="MTD29" s="606"/>
      <c r="MTE29" s="606"/>
      <c r="MTF29" s="606">
        <v>15.21391781317471</v>
      </c>
      <c r="MTG29" s="606"/>
      <c r="MTH29" s="606"/>
      <c r="MTI29" s="606">
        <v>15.21391781317471</v>
      </c>
      <c r="MTJ29" s="606"/>
      <c r="MTK29" s="606"/>
      <c r="MTL29" s="606">
        <v>15.21391781317471</v>
      </c>
      <c r="MTM29" s="606"/>
      <c r="MTN29" s="606"/>
      <c r="MTO29" s="606">
        <v>15.21391781317471</v>
      </c>
      <c r="MTP29" s="606"/>
      <c r="MTQ29" s="606"/>
      <c r="MTR29" s="606">
        <v>15.21391781317471</v>
      </c>
      <c r="MTS29" s="606"/>
      <c r="MTT29" s="606"/>
      <c r="MTU29" s="606">
        <v>15.21391781317471</v>
      </c>
      <c r="MTV29" s="606"/>
      <c r="MTW29" s="606"/>
      <c r="MTX29" s="606">
        <v>15.21391781317471</v>
      </c>
      <c r="MTY29" s="606"/>
      <c r="MTZ29" s="606"/>
      <c r="MUA29" s="606">
        <v>15.21391781317471</v>
      </c>
      <c r="MUB29" s="606"/>
      <c r="MUC29" s="606"/>
      <c r="MUD29" s="606">
        <v>15.21391781317471</v>
      </c>
      <c r="MUE29" s="606"/>
      <c r="MUF29" s="606"/>
      <c r="MUG29" s="606">
        <v>15.21391781317471</v>
      </c>
      <c r="MUH29" s="606"/>
      <c r="MUI29" s="606"/>
      <c r="MUJ29" s="606">
        <v>15.21391781317471</v>
      </c>
      <c r="MUK29" s="606"/>
      <c r="MUL29" s="606"/>
      <c r="MUM29" s="606">
        <v>15.21391781317471</v>
      </c>
      <c r="MUN29" s="606"/>
      <c r="MUO29" s="606"/>
      <c r="MUP29" s="606">
        <v>15.21391781317471</v>
      </c>
      <c r="MUQ29" s="606"/>
      <c r="MUR29" s="606"/>
      <c r="MUS29" s="606">
        <v>15.21391781317471</v>
      </c>
      <c r="MUT29" s="606"/>
      <c r="MUU29" s="606"/>
      <c r="MUV29" s="606">
        <v>15.21391781317471</v>
      </c>
      <c r="MUW29" s="606"/>
      <c r="MUX29" s="606"/>
      <c r="MUY29" s="606">
        <v>15.21391781317471</v>
      </c>
      <c r="MUZ29" s="606"/>
      <c r="MVA29" s="606"/>
      <c r="MVB29" s="606">
        <v>15.21391781317471</v>
      </c>
      <c r="MVC29" s="606"/>
      <c r="MVD29" s="606"/>
      <c r="MVE29" s="606">
        <v>15.21391781317471</v>
      </c>
      <c r="MVF29" s="606"/>
      <c r="MVG29" s="606"/>
      <c r="MVH29" s="606">
        <v>15.21391781317471</v>
      </c>
      <c r="MVI29" s="606"/>
      <c r="MVJ29" s="606"/>
      <c r="MVK29" s="606">
        <v>15.21391781317471</v>
      </c>
      <c r="MVL29" s="606"/>
      <c r="MVM29" s="606"/>
      <c r="MVN29" s="606">
        <v>15.21391781317471</v>
      </c>
      <c r="MVO29" s="606"/>
      <c r="MVP29" s="606"/>
      <c r="MVQ29" s="606">
        <v>15.21391781317471</v>
      </c>
      <c r="MVR29" s="606"/>
      <c r="MVS29" s="606"/>
      <c r="MVT29" s="606">
        <v>15.21391781317471</v>
      </c>
      <c r="MVU29" s="606"/>
      <c r="MVV29" s="606"/>
      <c r="MVW29" s="606">
        <v>15.21391781317471</v>
      </c>
      <c r="MVX29" s="606"/>
      <c r="MVY29" s="606"/>
      <c r="MVZ29" s="606">
        <v>15.21391781317471</v>
      </c>
      <c r="MWA29" s="606"/>
      <c r="MWB29" s="606"/>
      <c r="MWC29" s="606">
        <v>15.21391781317471</v>
      </c>
      <c r="MWD29" s="606"/>
      <c r="MWE29" s="606"/>
      <c r="MWF29" s="606">
        <v>15.21391781317471</v>
      </c>
      <c r="MWG29" s="606"/>
      <c r="MWH29" s="606"/>
      <c r="MWI29" s="606">
        <v>15.21391781317471</v>
      </c>
      <c r="MWJ29" s="606"/>
      <c r="MWK29" s="606"/>
      <c r="MWL29" s="606">
        <v>15.21391781317471</v>
      </c>
      <c r="MWM29" s="606"/>
      <c r="MWN29" s="606"/>
      <c r="MWO29" s="606">
        <v>15.21391781317471</v>
      </c>
      <c r="MWP29" s="606"/>
      <c r="MWQ29" s="606"/>
      <c r="MWR29" s="606">
        <v>15.21391781317471</v>
      </c>
      <c r="MWS29" s="606"/>
      <c r="MWT29" s="606"/>
      <c r="MWU29" s="606">
        <v>15.21391781317471</v>
      </c>
      <c r="MWV29" s="606"/>
      <c r="MWW29" s="606"/>
      <c r="MWX29" s="606">
        <v>15.21391781317471</v>
      </c>
      <c r="MWY29" s="606"/>
      <c r="MWZ29" s="606"/>
      <c r="MXA29" s="606">
        <v>15.21391781317471</v>
      </c>
      <c r="MXB29" s="606"/>
      <c r="MXC29" s="606"/>
      <c r="MXD29" s="606">
        <v>15.21391781317471</v>
      </c>
      <c r="MXE29" s="606"/>
      <c r="MXF29" s="606"/>
      <c r="MXG29" s="606">
        <v>15.21391781317471</v>
      </c>
      <c r="MXH29" s="606"/>
      <c r="MXI29" s="606"/>
      <c r="MXJ29" s="606">
        <v>15.21391781317471</v>
      </c>
      <c r="MXK29" s="606"/>
      <c r="MXL29" s="606"/>
      <c r="MXM29" s="606">
        <v>15.21391781317471</v>
      </c>
      <c r="MXN29" s="606"/>
      <c r="MXO29" s="606"/>
      <c r="MXP29" s="606">
        <v>15.21391781317471</v>
      </c>
      <c r="MXQ29" s="606"/>
      <c r="MXR29" s="606"/>
      <c r="MXS29" s="606">
        <v>15.21391781317471</v>
      </c>
      <c r="MXT29" s="606"/>
      <c r="MXU29" s="606"/>
      <c r="MXV29" s="606">
        <v>15.21391781317471</v>
      </c>
      <c r="MXW29" s="606"/>
      <c r="MXX29" s="606"/>
      <c r="MXY29" s="606">
        <v>15.21391781317471</v>
      </c>
      <c r="MXZ29" s="606"/>
      <c r="MYA29" s="606"/>
      <c r="MYB29" s="606">
        <v>15.21391781317471</v>
      </c>
      <c r="MYC29" s="606"/>
      <c r="MYD29" s="606"/>
      <c r="MYE29" s="606">
        <v>15.21391781317471</v>
      </c>
      <c r="MYF29" s="606"/>
      <c r="MYG29" s="606"/>
      <c r="MYH29" s="606">
        <v>15.21391781317471</v>
      </c>
      <c r="MYI29" s="606"/>
      <c r="MYJ29" s="606"/>
      <c r="MYK29" s="606">
        <v>15.21391781317471</v>
      </c>
      <c r="MYL29" s="606"/>
      <c r="MYM29" s="606"/>
      <c r="MYN29" s="606">
        <v>15.21391781317471</v>
      </c>
      <c r="MYO29" s="606"/>
      <c r="MYP29" s="606"/>
      <c r="MYQ29" s="606">
        <v>15.21391781317471</v>
      </c>
      <c r="MYR29" s="606"/>
      <c r="MYS29" s="606"/>
      <c r="MYT29" s="606">
        <v>15.21391781317471</v>
      </c>
      <c r="MYU29" s="606"/>
      <c r="MYV29" s="606"/>
      <c r="MYW29" s="606">
        <v>15.21391781317471</v>
      </c>
      <c r="MYX29" s="606"/>
      <c r="MYY29" s="606"/>
      <c r="MYZ29" s="606">
        <v>15.21391781317471</v>
      </c>
      <c r="MZA29" s="606"/>
      <c r="MZB29" s="606"/>
      <c r="MZC29" s="606">
        <v>15.21391781317471</v>
      </c>
      <c r="MZD29" s="606"/>
      <c r="MZE29" s="606"/>
      <c r="MZF29" s="606">
        <v>15.21391781317471</v>
      </c>
      <c r="MZG29" s="606"/>
      <c r="MZH29" s="606"/>
      <c r="MZI29" s="606">
        <v>15.21391781317471</v>
      </c>
      <c r="MZJ29" s="606"/>
      <c r="MZK29" s="606"/>
      <c r="MZL29" s="606">
        <v>15.21391781317471</v>
      </c>
      <c r="MZM29" s="606"/>
      <c r="MZN29" s="606"/>
      <c r="MZO29" s="606">
        <v>15.21391781317471</v>
      </c>
      <c r="MZP29" s="606"/>
      <c r="MZQ29" s="606"/>
      <c r="MZR29" s="606">
        <v>15.21391781317471</v>
      </c>
      <c r="MZS29" s="606"/>
      <c r="MZT29" s="606"/>
      <c r="MZU29" s="606">
        <v>15.21391781317471</v>
      </c>
      <c r="MZV29" s="606"/>
      <c r="MZW29" s="606"/>
      <c r="MZX29" s="606">
        <v>15.21391781317471</v>
      </c>
      <c r="MZY29" s="606"/>
      <c r="MZZ29" s="606"/>
      <c r="NAA29" s="606">
        <v>15.21391781317471</v>
      </c>
      <c r="NAB29" s="606"/>
      <c r="NAC29" s="606"/>
      <c r="NAD29" s="606">
        <v>15.21391781317471</v>
      </c>
      <c r="NAE29" s="606"/>
      <c r="NAF29" s="606"/>
      <c r="NAG29" s="606">
        <v>15.21391781317471</v>
      </c>
      <c r="NAH29" s="606"/>
      <c r="NAI29" s="606"/>
      <c r="NAJ29" s="606">
        <v>15.21391781317471</v>
      </c>
      <c r="NAK29" s="606"/>
      <c r="NAL29" s="606"/>
      <c r="NAM29" s="606">
        <v>15.21391781317471</v>
      </c>
      <c r="NAN29" s="606"/>
      <c r="NAO29" s="606"/>
      <c r="NAP29" s="606">
        <v>15.21391781317471</v>
      </c>
      <c r="NAQ29" s="606"/>
      <c r="NAR29" s="606"/>
      <c r="NAS29" s="606">
        <v>15.21391781317471</v>
      </c>
      <c r="NAT29" s="606"/>
      <c r="NAU29" s="606"/>
      <c r="NAV29" s="606">
        <v>15.21391781317471</v>
      </c>
      <c r="NAW29" s="606"/>
      <c r="NAX29" s="606"/>
      <c r="NAY29" s="606">
        <v>15.21391781317471</v>
      </c>
      <c r="NAZ29" s="606"/>
      <c r="NBA29" s="606"/>
      <c r="NBB29" s="606">
        <v>15.21391781317471</v>
      </c>
      <c r="NBC29" s="606"/>
      <c r="NBD29" s="606"/>
      <c r="NBE29" s="606">
        <v>15.21391781317471</v>
      </c>
      <c r="NBF29" s="606"/>
      <c r="NBG29" s="606"/>
      <c r="NBH29" s="606">
        <v>15.21391781317471</v>
      </c>
      <c r="NBI29" s="606"/>
      <c r="NBJ29" s="606"/>
      <c r="NBK29" s="606">
        <v>15.21391781317471</v>
      </c>
      <c r="NBL29" s="606"/>
      <c r="NBM29" s="606"/>
      <c r="NBN29" s="606">
        <v>15.21391781317471</v>
      </c>
      <c r="NBO29" s="606"/>
      <c r="NBP29" s="606"/>
      <c r="NBQ29" s="606">
        <v>15.21391781317471</v>
      </c>
      <c r="NBR29" s="606"/>
      <c r="NBS29" s="606"/>
      <c r="NBT29" s="606">
        <v>15.21391781317471</v>
      </c>
      <c r="NBU29" s="606"/>
      <c r="NBV29" s="606"/>
      <c r="NBW29" s="606">
        <v>15.21391781317471</v>
      </c>
      <c r="NBX29" s="606"/>
      <c r="NBY29" s="606"/>
      <c r="NBZ29" s="606">
        <v>15.21391781317471</v>
      </c>
      <c r="NCA29" s="606"/>
      <c r="NCB29" s="606"/>
      <c r="NCC29" s="606">
        <v>15.21391781317471</v>
      </c>
      <c r="NCD29" s="606"/>
      <c r="NCE29" s="606"/>
      <c r="NCF29" s="606">
        <v>15.21391781317471</v>
      </c>
      <c r="NCG29" s="606"/>
      <c r="NCH29" s="606"/>
      <c r="NCI29" s="606">
        <v>15.21391781317471</v>
      </c>
      <c r="NCJ29" s="606"/>
      <c r="NCK29" s="606"/>
      <c r="NCL29" s="606">
        <v>15.21391781317471</v>
      </c>
      <c r="NCM29" s="606"/>
      <c r="NCN29" s="606"/>
      <c r="NCO29" s="606">
        <v>15.21391781317471</v>
      </c>
      <c r="NCP29" s="606"/>
      <c r="NCQ29" s="606"/>
      <c r="NCR29" s="606">
        <v>15.21391781317471</v>
      </c>
      <c r="NCS29" s="606"/>
      <c r="NCT29" s="606"/>
      <c r="NCU29" s="606">
        <v>15.21391781317471</v>
      </c>
      <c r="NCV29" s="606"/>
      <c r="NCW29" s="606"/>
      <c r="NCX29" s="606">
        <v>15.21391781317471</v>
      </c>
      <c r="NCY29" s="606"/>
      <c r="NCZ29" s="606"/>
      <c r="NDA29" s="606">
        <v>15.21391781317471</v>
      </c>
      <c r="NDB29" s="606"/>
      <c r="NDC29" s="606"/>
      <c r="NDD29" s="606">
        <v>15.21391781317471</v>
      </c>
      <c r="NDE29" s="606"/>
      <c r="NDF29" s="606"/>
      <c r="NDG29" s="606">
        <v>15.21391781317471</v>
      </c>
      <c r="NDH29" s="606"/>
      <c r="NDI29" s="606"/>
      <c r="NDJ29" s="606">
        <v>15.21391781317471</v>
      </c>
      <c r="NDK29" s="606"/>
      <c r="NDL29" s="606"/>
      <c r="NDM29" s="606">
        <v>15.21391781317471</v>
      </c>
      <c r="NDN29" s="606"/>
      <c r="NDO29" s="606"/>
      <c r="NDP29" s="606">
        <v>15.21391781317471</v>
      </c>
      <c r="NDQ29" s="606"/>
      <c r="NDR29" s="606"/>
      <c r="NDS29" s="606">
        <v>15.21391781317471</v>
      </c>
      <c r="NDT29" s="606"/>
      <c r="NDU29" s="606"/>
      <c r="NDV29" s="606">
        <v>15.21391781317471</v>
      </c>
      <c r="NDW29" s="606"/>
      <c r="NDX29" s="606"/>
      <c r="NDY29" s="606">
        <v>15.21391781317471</v>
      </c>
      <c r="NDZ29" s="606"/>
      <c r="NEA29" s="606"/>
      <c r="NEB29" s="606">
        <v>15.21391781317471</v>
      </c>
      <c r="NEC29" s="606"/>
      <c r="NED29" s="606"/>
      <c r="NEE29" s="606">
        <v>15.21391781317471</v>
      </c>
      <c r="NEF29" s="606"/>
      <c r="NEG29" s="606"/>
      <c r="NEH29" s="606">
        <v>15.21391781317471</v>
      </c>
      <c r="NEI29" s="606"/>
      <c r="NEJ29" s="606"/>
      <c r="NEK29" s="606">
        <v>15.21391781317471</v>
      </c>
      <c r="NEL29" s="606"/>
      <c r="NEM29" s="606"/>
      <c r="NEN29" s="606">
        <v>15.21391781317471</v>
      </c>
      <c r="NEO29" s="606"/>
      <c r="NEP29" s="606"/>
      <c r="NEQ29" s="606">
        <v>15.21391781317471</v>
      </c>
      <c r="NER29" s="606"/>
      <c r="NES29" s="606"/>
      <c r="NET29" s="606">
        <v>15.21391781317471</v>
      </c>
      <c r="NEU29" s="606"/>
      <c r="NEV29" s="606"/>
      <c r="NEW29" s="606">
        <v>15.21391781317471</v>
      </c>
      <c r="NEX29" s="606"/>
      <c r="NEY29" s="606"/>
      <c r="NEZ29" s="606">
        <v>15.21391781317471</v>
      </c>
      <c r="NFA29" s="606"/>
      <c r="NFB29" s="606"/>
      <c r="NFC29" s="606">
        <v>15.21391781317471</v>
      </c>
      <c r="NFD29" s="606"/>
      <c r="NFE29" s="606"/>
      <c r="NFF29" s="606">
        <v>15.21391781317471</v>
      </c>
      <c r="NFG29" s="606"/>
      <c r="NFH29" s="606"/>
      <c r="NFI29" s="606">
        <v>15.21391781317471</v>
      </c>
      <c r="NFJ29" s="606"/>
      <c r="NFK29" s="606"/>
      <c r="NFL29" s="606">
        <v>15.21391781317471</v>
      </c>
      <c r="NFM29" s="606"/>
      <c r="NFN29" s="606"/>
      <c r="NFO29" s="606">
        <v>15.21391781317471</v>
      </c>
      <c r="NFP29" s="606"/>
      <c r="NFQ29" s="606"/>
      <c r="NFR29" s="606">
        <v>15.21391781317471</v>
      </c>
      <c r="NFS29" s="606"/>
      <c r="NFT29" s="606"/>
      <c r="NFU29" s="606">
        <v>15.21391781317471</v>
      </c>
      <c r="NFV29" s="606"/>
      <c r="NFW29" s="606"/>
      <c r="NFX29" s="606">
        <v>15.21391781317471</v>
      </c>
      <c r="NFY29" s="606"/>
      <c r="NFZ29" s="606"/>
      <c r="NGA29" s="606">
        <v>15.21391781317471</v>
      </c>
      <c r="NGB29" s="606"/>
      <c r="NGC29" s="606"/>
      <c r="NGD29" s="606">
        <v>15.21391781317471</v>
      </c>
      <c r="NGE29" s="606"/>
      <c r="NGF29" s="606"/>
      <c r="NGG29" s="606">
        <v>15.21391781317471</v>
      </c>
      <c r="NGH29" s="606"/>
      <c r="NGI29" s="606"/>
      <c r="NGJ29" s="606">
        <v>15.21391781317471</v>
      </c>
      <c r="NGK29" s="606"/>
      <c r="NGL29" s="606"/>
      <c r="NGM29" s="606">
        <v>15.21391781317471</v>
      </c>
      <c r="NGN29" s="606"/>
      <c r="NGO29" s="606"/>
      <c r="NGP29" s="606">
        <v>15.21391781317471</v>
      </c>
      <c r="NGQ29" s="606"/>
      <c r="NGR29" s="606"/>
      <c r="NGS29" s="606">
        <v>15.21391781317471</v>
      </c>
      <c r="NGT29" s="606"/>
      <c r="NGU29" s="606"/>
      <c r="NGV29" s="606">
        <v>15.21391781317471</v>
      </c>
      <c r="NGW29" s="606"/>
      <c r="NGX29" s="606"/>
      <c r="NGY29" s="606">
        <v>15.21391781317471</v>
      </c>
      <c r="NGZ29" s="606"/>
      <c r="NHA29" s="606"/>
      <c r="NHB29" s="606">
        <v>15.21391781317471</v>
      </c>
      <c r="NHC29" s="606"/>
      <c r="NHD29" s="606"/>
      <c r="NHE29" s="606">
        <v>15.21391781317471</v>
      </c>
      <c r="NHF29" s="606"/>
      <c r="NHG29" s="606"/>
      <c r="NHH29" s="606">
        <v>15.21391781317471</v>
      </c>
      <c r="NHI29" s="606"/>
      <c r="NHJ29" s="606"/>
      <c r="NHK29" s="606">
        <v>15.21391781317471</v>
      </c>
      <c r="NHL29" s="606"/>
      <c r="NHM29" s="606"/>
      <c r="NHN29" s="606">
        <v>15.21391781317471</v>
      </c>
      <c r="NHO29" s="606"/>
      <c r="NHP29" s="606"/>
      <c r="NHQ29" s="606">
        <v>15.21391781317471</v>
      </c>
      <c r="NHR29" s="606"/>
      <c r="NHS29" s="606"/>
      <c r="NHT29" s="606">
        <v>15.21391781317471</v>
      </c>
      <c r="NHU29" s="606"/>
      <c r="NHV29" s="606"/>
      <c r="NHW29" s="606">
        <v>15.21391781317471</v>
      </c>
      <c r="NHX29" s="606"/>
      <c r="NHY29" s="606"/>
      <c r="NHZ29" s="606">
        <v>15.21391781317471</v>
      </c>
      <c r="NIA29" s="606"/>
      <c r="NIB29" s="606"/>
      <c r="NIC29" s="606">
        <v>15.21391781317471</v>
      </c>
      <c r="NID29" s="606"/>
      <c r="NIE29" s="606"/>
      <c r="NIF29" s="606">
        <v>15.21391781317471</v>
      </c>
      <c r="NIG29" s="606"/>
      <c r="NIH29" s="606"/>
      <c r="NII29" s="606">
        <v>15.21391781317471</v>
      </c>
      <c r="NIJ29" s="606"/>
      <c r="NIK29" s="606"/>
      <c r="NIL29" s="606">
        <v>15.21391781317471</v>
      </c>
      <c r="NIM29" s="606"/>
      <c r="NIN29" s="606"/>
      <c r="NIO29" s="606">
        <v>15.21391781317471</v>
      </c>
      <c r="NIP29" s="606"/>
      <c r="NIQ29" s="606"/>
      <c r="NIR29" s="606">
        <v>15.21391781317471</v>
      </c>
      <c r="NIS29" s="606"/>
      <c r="NIT29" s="606"/>
      <c r="NIU29" s="606">
        <v>15.21391781317471</v>
      </c>
      <c r="NIV29" s="606"/>
      <c r="NIW29" s="606"/>
      <c r="NIX29" s="606">
        <v>15.21391781317471</v>
      </c>
      <c r="NIY29" s="606"/>
      <c r="NIZ29" s="606"/>
      <c r="NJA29" s="606">
        <v>15.21391781317471</v>
      </c>
      <c r="NJB29" s="606"/>
      <c r="NJC29" s="606"/>
      <c r="NJD29" s="606">
        <v>15.21391781317471</v>
      </c>
      <c r="NJE29" s="606"/>
      <c r="NJF29" s="606"/>
      <c r="NJG29" s="606">
        <v>15.21391781317471</v>
      </c>
      <c r="NJH29" s="606"/>
      <c r="NJI29" s="606"/>
      <c r="NJJ29" s="606">
        <v>15.21391781317471</v>
      </c>
      <c r="NJK29" s="606"/>
      <c r="NJL29" s="606"/>
      <c r="NJM29" s="606">
        <v>15.21391781317471</v>
      </c>
      <c r="NJN29" s="606"/>
      <c r="NJO29" s="606"/>
      <c r="NJP29" s="606">
        <v>15.21391781317471</v>
      </c>
      <c r="NJQ29" s="606"/>
      <c r="NJR29" s="606"/>
      <c r="NJS29" s="606">
        <v>15.21391781317471</v>
      </c>
      <c r="NJT29" s="606"/>
      <c r="NJU29" s="606"/>
      <c r="NJV29" s="606">
        <v>15.21391781317471</v>
      </c>
      <c r="NJW29" s="606"/>
      <c r="NJX29" s="606"/>
      <c r="NJY29" s="606">
        <v>15.21391781317471</v>
      </c>
      <c r="NJZ29" s="606"/>
      <c r="NKA29" s="606"/>
      <c r="NKB29" s="606">
        <v>15.21391781317471</v>
      </c>
      <c r="NKC29" s="606"/>
      <c r="NKD29" s="606"/>
      <c r="NKE29" s="606">
        <v>15.21391781317471</v>
      </c>
      <c r="NKF29" s="606"/>
      <c r="NKG29" s="606"/>
      <c r="NKH29" s="606">
        <v>15.21391781317471</v>
      </c>
      <c r="NKI29" s="606"/>
      <c r="NKJ29" s="606"/>
      <c r="NKK29" s="606">
        <v>15.21391781317471</v>
      </c>
      <c r="NKL29" s="606"/>
      <c r="NKM29" s="606"/>
      <c r="NKN29" s="606">
        <v>15.21391781317471</v>
      </c>
      <c r="NKO29" s="606"/>
      <c r="NKP29" s="606"/>
      <c r="NKQ29" s="606">
        <v>15.21391781317471</v>
      </c>
      <c r="NKR29" s="606"/>
      <c r="NKS29" s="606"/>
      <c r="NKT29" s="606">
        <v>15.21391781317471</v>
      </c>
      <c r="NKU29" s="606"/>
      <c r="NKV29" s="606"/>
      <c r="NKW29" s="606">
        <v>15.21391781317471</v>
      </c>
      <c r="NKX29" s="606"/>
      <c r="NKY29" s="606"/>
      <c r="NKZ29" s="606">
        <v>15.21391781317471</v>
      </c>
      <c r="NLA29" s="606"/>
      <c r="NLB29" s="606"/>
      <c r="NLC29" s="606">
        <v>15.21391781317471</v>
      </c>
      <c r="NLD29" s="606"/>
      <c r="NLE29" s="606"/>
      <c r="NLF29" s="606">
        <v>15.21391781317471</v>
      </c>
      <c r="NLG29" s="606"/>
      <c r="NLH29" s="606"/>
      <c r="NLI29" s="606">
        <v>15.21391781317471</v>
      </c>
      <c r="NLJ29" s="606"/>
      <c r="NLK29" s="606"/>
      <c r="NLL29" s="606">
        <v>15.21391781317471</v>
      </c>
      <c r="NLM29" s="606"/>
      <c r="NLN29" s="606"/>
      <c r="NLO29" s="606">
        <v>15.21391781317471</v>
      </c>
      <c r="NLP29" s="606"/>
      <c r="NLQ29" s="606"/>
      <c r="NLR29" s="606">
        <v>15.21391781317471</v>
      </c>
      <c r="NLS29" s="606"/>
      <c r="NLT29" s="606"/>
      <c r="NLU29" s="606">
        <v>15.21391781317471</v>
      </c>
      <c r="NLV29" s="606"/>
      <c r="NLW29" s="606"/>
      <c r="NLX29" s="606">
        <v>15.21391781317471</v>
      </c>
      <c r="NLY29" s="606"/>
      <c r="NLZ29" s="606"/>
      <c r="NMA29" s="606">
        <v>15.21391781317471</v>
      </c>
      <c r="NMB29" s="606"/>
      <c r="NMC29" s="606"/>
      <c r="NMD29" s="606">
        <v>15.21391781317471</v>
      </c>
      <c r="NME29" s="606"/>
      <c r="NMF29" s="606"/>
      <c r="NMG29" s="606">
        <v>15.21391781317471</v>
      </c>
      <c r="NMH29" s="606"/>
      <c r="NMI29" s="606"/>
      <c r="NMJ29" s="606">
        <v>15.21391781317471</v>
      </c>
      <c r="NMK29" s="606"/>
      <c r="NML29" s="606"/>
      <c r="NMM29" s="606">
        <v>15.21391781317471</v>
      </c>
      <c r="NMN29" s="606"/>
      <c r="NMO29" s="606"/>
      <c r="NMP29" s="606">
        <v>15.21391781317471</v>
      </c>
      <c r="NMQ29" s="606"/>
      <c r="NMR29" s="606"/>
      <c r="NMS29" s="606">
        <v>15.21391781317471</v>
      </c>
      <c r="NMT29" s="606"/>
      <c r="NMU29" s="606"/>
      <c r="NMV29" s="606">
        <v>15.21391781317471</v>
      </c>
      <c r="NMW29" s="606"/>
      <c r="NMX29" s="606"/>
      <c r="NMY29" s="606">
        <v>15.21391781317471</v>
      </c>
      <c r="NMZ29" s="606"/>
      <c r="NNA29" s="606"/>
      <c r="NNB29" s="606">
        <v>15.21391781317471</v>
      </c>
      <c r="NNC29" s="606"/>
      <c r="NND29" s="606"/>
      <c r="NNE29" s="606">
        <v>15.21391781317471</v>
      </c>
      <c r="NNF29" s="606"/>
      <c r="NNG29" s="606"/>
      <c r="NNH29" s="606">
        <v>15.21391781317471</v>
      </c>
      <c r="NNI29" s="606"/>
      <c r="NNJ29" s="606"/>
      <c r="NNK29" s="606">
        <v>15.21391781317471</v>
      </c>
      <c r="NNL29" s="606"/>
      <c r="NNM29" s="606"/>
      <c r="NNN29" s="606">
        <v>15.21391781317471</v>
      </c>
      <c r="NNO29" s="606"/>
      <c r="NNP29" s="606"/>
      <c r="NNQ29" s="606">
        <v>15.21391781317471</v>
      </c>
      <c r="NNR29" s="606"/>
      <c r="NNS29" s="606"/>
      <c r="NNT29" s="606">
        <v>15.21391781317471</v>
      </c>
      <c r="NNU29" s="606"/>
      <c r="NNV29" s="606"/>
      <c r="NNW29" s="606">
        <v>15.21391781317471</v>
      </c>
      <c r="NNX29" s="606"/>
      <c r="NNY29" s="606"/>
      <c r="NNZ29" s="606">
        <v>15.21391781317471</v>
      </c>
      <c r="NOA29" s="606"/>
      <c r="NOB29" s="606"/>
      <c r="NOC29" s="606">
        <v>15.21391781317471</v>
      </c>
      <c r="NOD29" s="606"/>
      <c r="NOE29" s="606"/>
      <c r="NOF29" s="606">
        <v>15.21391781317471</v>
      </c>
      <c r="NOG29" s="606"/>
      <c r="NOH29" s="606"/>
      <c r="NOI29" s="606">
        <v>15.21391781317471</v>
      </c>
      <c r="NOJ29" s="606"/>
      <c r="NOK29" s="606"/>
      <c r="NOL29" s="606">
        <v>15.21391781317471</v>
      </c>
      <c r="NOM29" s="606"/>
      <c r="NON29" s="606"/>
      <c r="NOO29" s="606">
        <v>15.21391781317471</v>
      </c>
      <c r="NOP29" s="606"/>
      <c r="NOQ29" s="606"/>
      <c r="NOR29" s="606">
        <v>15.21391781317471</v>
      </c>
      <c r="NOS29" s="606"/>
      <c r="NOT29" s="606"/>
      <c r="NOU29" s="606">
        <v>15.21391781317471</v>
      </c>
      <c r="NOV29" s="606"/>
      <c r="NOW29" s="606"/>
      <c r="NOX29" s="606">
        <v>15.21391781317471</v>
      </c>
      <c r="NOY29" s="606"/>
      <c r="NOZ29" s="606"/>
      <c r="NPA29" s="606">
        <v>15.21391781317471</v>
      </c>
      <c r="NPB29" s="606"/>
      <c r="NPC29" s="606"/>
      <c r="NPD29" s="606">
        <v>15.21391781317471</v>
      </c>
      <c r="NPE29" s="606"/>
      <c r="NPF29" s="606"/>
      <c r="NPG29" s="606">
        <v>15.21391781317471</v>
      </c>
      <c r="NPH29" s="606"/>
      <c r="NPI29" s="606"/>
      <c r="NPJ29" s="606">
        <v>15.21391781317471</v>
      </c>
      <c r="NPK29" s="606"/>
      <c r="NPL29" s="606"/>
      <c r="NPM29" s="606">
        <v>15.21391781317471</v>
      </c>
      <c r="NPN29" s="606"/>
      <c r="NPO29" s="606"/>
      <c r="NPP29" s="606">
        <v>15.21391781317471</v>
      </c>
      <c r="NPQ29" s="606"/>
      <c r="NPR29" s="606"/>
      <c r="NPS29" s="606">
        <v>15.21391781317471</v>
      </c>
      <c r="NPT29" s="606"/>
      <c r="NPU29" s="606"/>
      <c r="NPV29" s="606">
        <v>15.21391781317471</v>
      </c>
      <c r="NPW29" s="606"/>
      <c r="NPX29" s="606"/>
      <c r="NPY29" s="606">
        <v>15.21391781317471</v>
      </c>
      <c r="NPZ29" s="606"/>
      <c r="NQA29" s="606"/>
      <c r="NQB29" s="606">
        <v>15.21391781317471</v>
      </c>
      <c r="NQC29" s="606"/>
      <c r="NQD29" s="606"/>
      <c r="NQE29" s="606">
        <v>15.21391781317471</v>
      </c>
      <c r="NQF29" s="606"/>
      <c r="NQG29" s="606"/>
      <c r="NQH29" s="606">
        <v>15.21391781317471</v>
      </c>
      <c r="NQI29" s="606"/>
      <c r="NQJ29" s="606"/>
      <c r="NQK29" s="606">
        <v>15.21391781317471</v>
      </c>
      <c r="NQL29" s="606"/>
      <c r="NQM29" s="606"/>
      <c r="NQN29" s="606">
        <v>15.21391781317471</v>
      </c>
      <c r="NQO29" s="606"/>
      <c r="NQP29" s="606"/>
      <c r="NQQ29" s="606">
        <v>15.21391781317471</v>
      </c>
      <c r="NQR29" s="606"/>
      <c r="NQS29" s="606"/>
      <c r="NQT29" s="606">
        <v>15.21391781317471</v>
      </c>
      <c r="NQU29" s="606"/>
      <c r="NQV29" s="606"/>
      <c r="NQW29" s="606">
        <v>15.21391781317471</v>
      </c>
      <c r="NQX29" s="606"/>
      <c r="NQY29" s="606"/>
      <c r="NQZ29" s="606">
        <v>15.21391781317471</v>
      </c>
      <c r="NRA29" s="606"/>
      <c r="NRB29" s="606"/>
      <c r="NRC29" s="606">
        <v>15.21391781317471</v>
      </c>
      <c r="NRD29" s="606"/>
      <c r="NRE29" s="606"/>
      <c r="NRF29" s="606">
        <v>15.21391781317471</v>
      </c>
      <c r="NRG29" s="606"/>
      <c r="NRH29" s="606"/>
      <c r="NRI29" s="606">
        <v>15.21391781317471</v>
      </c>
      <c r="NRJ29" s="606"/>
      <c r="NRK29" s="606"/>
      <c r="NRL29" s="606">
        <v>15.21391781317471</v>
      </c>
      <c r="NRM29" s="606"/>
      <c r="NRN29" s="606"/>
      <c r="NRO29" s="606">
        <v>15.21391781317471</v>
      </c>
      <c r="NRP29" s="606"/>
      <c r="NRQ29" s="606"/>
      <c r="NRR29" s="606">
        <v>15.21391781317471</v>
      </c>
      <c r="NRS29" s="606"/>
      <c r="NRT29" s="606"/>
      <c r="NRU29" s="606">
        <v>15.21391781317471</v>
      </c>
      <c r="NRV29" s="606"/>
      <c r="NRW29" s="606"/>
      <c r="NRX29" s="606">
        <v>15.21391781317471</v>
      </c>
      <c r="NRY29" s="606"/>
      <c r="NRZ29" s="606"/>
      <c r="NSA29" s="606">
        <v>15.21391781317471</v>
      </c>
      <c r="NSB29" s="606"/>
      <c r="NSC29" s="606"/>
      <c r="NSD29" s="606">
        <v>15.21391781317471</v>
      </c>
      <c r="NSE29" s="606"/>
      <c r="NSF29" s="606"/>
      <c r="NSG29" s="606">
        <v>15.21391781317471</v>
      </c>
      <c r="NSH29" s="606"/>
      <c r="NSI29" s="606"/>
      <c r="NSJ29" s="606">
        <v>15.21391781317471</v>
      </c>
      <c r="NSK29" s="606"/>
      <c r="NSL29" s="606"/>
      <c r="NSM29" s="606">
        <v>15.21391781317471</v>
      </c>
      <c r="NSN29" s="606"/>
      <c r="NSO29" s="606"/>
      <c r="NSP29" s="606">
        <v>15.21391781317471</v>
      </c>
      <c r="NSQ29" s="606"/>
      <c r="NSR29" s="606"/>
      <c r="NSS29" s="606">
        <v>15.21391781317471</v>
      </c>
      <c r="NST29" s="606"/>
      <c r="NSU29" s="606"/>
      <c r="NSV29" s="606">
        <v>15.21391781317471</v>
      </c>
      <c r="NSW29" s="606"/>
      <c r="NSX29" s="606"/>
      <c r="NSY29" s="606">
        <v>15.21391781317471</v>
      </c>
      <c r="NSZ29" s="606"/>
      <c r="NTA29" s="606"/>
      <c r="NTB29" s="606">
        <v>15.21391781317471</v>
      </c>
      <c r="NTC29" s="606"/>
      <c r="NTD29" s="606"/>
      <c r="NTE29" s="606">
        <v>15.21391781317471</v>
      </c>
      <c r="NTF29" s="606"/>
      <c r="NTG29" s="606"/>
      <c r="NTH29" s="606">
        <v>15.21391781317471</v>
      </c>
      <c r="NTI29" s="606"/>
      <c r="NTJ29" s="606"/>
      <c r="NTK29" s="606">
        <v>15.21391781317471</v>
      </c>
      <c r="NTL29" s="606"/>
      <c r="NTM29" s="606"/>
      <c r="NTN29" s="606">
        <v>15.21391781317471</v>
      </c>
      <c r="NTO29" s="606"/>
      <c r="NTP29" s="606"/>
      <c r="NTQ29" s="606">
        <v>15.21391781317471</v>
      </c>
      <c r="NTR29" s="606"/>
      <c r="NTS29" s="606"/>
      <c r="NTT29" s="606">
        <v>15.21391781317471</v>
      </c>
      <c r="NTU29" s="606"/>
      <c r="NTV29" s="606"/>
      <c r="NTW29" s="606">
        <v>15.21391781317471</v>
      </c>
      <c r="NTX29" s="606"/>
      <c r="NTY29" s="606"/>
      <c r="NTZ29" s="606">
        <v>15.21391781317471</v>
      </c>
      <c r="NUA29" s="606"/>
      <c r="NUB29" s="606"/>
      <c r="NUC29" s="606">
        <v>15.21391781317471</v>
      </c>
      <c r="NUD29" s="606"/>
      <c r="NUE29" s="606"/>
      <c r="NUF29" s="606">
        <v>15.21391781317471</v>
      </c>
      <c r="NUG29" s="606"/>
      <c r="NUH29" s="606"/>
      <c r="NUI29" s="606">
        <v>15.21391781317471</v>
      </c>
      <c r="NUJ29" s="606"/>
      <c r="NUK29" s="606"/>
      <c r="NUL29" s="606">
        <v>15.21391781317471</v>
      </c>
      <c r="NUM29" s="606"/>
      <c r="NUN29" s="606"/>
      <c r="NUO29" s="606">
        <v>15.21391781317471</v>
      </c>
      <c r="NUP29" s="606"/>
      <c r="NUQ29" s="606"/>
      <c r="NUR29" s="606">
        <v>15.21391781317471</v>
      </c>
      <c r="NUS29" s="606"/>
      <c r="NUT29" s="606"/>
      <c r="NUU29" s="606">
        <v>15.21391781317471</v>
      </c>
      <c r="NUV29" s="606"/>
      <c r="NUW29" s="606"/>
      <c r="NUX29" s="606">
        <v>15.21391781317471</v>
      </c>
      <c r="NUY29" s="606"/>
      <c r="NUZ29" s="606"/>
      <c r="NVA29" s="606">
        <v>15.21391781317471</v>
      </c>
      <c r="NVB29" s="606"/>
      <c r="NVC29" s="606"/>
      <c r="NVD29" s="606">
        <v>15.21391781317471</v>
      </c>
      <c r="NVE29" s="606"/>
      <c r="NVF29" s="606"/>
      <c r="NVG29" s="606">
        <v>15.21391781317471</v>
      </c>
      <c r="NVH29" s="606"/>
      <c r="NVI29" s="606"/>
      <c r="NVJ29" s="606">
        <v>15.21391781317471</v>
      </c>
      <c r="NVK29" s="606"/>
      <c r="NVL29" s="606"/>
      <c r="NVM29" s="606">
        <v>15.21391781317471</v>
      </c>
      <c r="NVN29" s="606"/>
      <c r="NVO29" s="606"/>
      <c r="NVP29" s="606">
        <v>15.21391781317471</v>
      </c>
      <c r="NVQ29" s="606"/>
      <c r="NVR29" s="606"/>
      <c r="NVS29" s="606">
        <v>15.21391781317471</v>
      </c>
      <c r="NVT29" s="606"/>
      <c r="NVU29" s="606"/>
      <c r="NVV29" s="606">
        <v>15.21391781317471</v>
      </c>
      <c r="NVW29" s="606"/>
      <c r="NVX29" s="606"/>
      <c r="NVY29" s="606">
        <v>15.21391781317471</v>
      </c>
      <c r="NVZ29" s="606"/>
      <c r="NWA29" s="606"/>
      <c r="NWB29" s="606">
        <v>15.21391781317471</v>
      </c>
      <c r="NWC29" s="606"/>
      <c r="NWD29" s="606"/>
      <c r="NWE29" s="606">
        <v>15.21391781317471</v>
      </c>
      <c r="NWF29" s="606"/>
      <c r="NWG29" s="606"/>
      <c r="NWH29" s="606">
        <v>15.21391781317471</v>
      </c>
      <c r="NWI29" s="606"/>
      <c r="NWJ29" s="606"/>
      <c r="NWK29" s="606">
        <v>15.21391781317471</v>
      </c>
      <c r="NWL29" s="606"/>
      <c r="NWM29" s="606"/>
      <c r="NWN29" s="606">
        <v>15.21391781317471</v>
      </c>
      <c r="NWO29" s="606"/>
      <c r="NWP29" s="606"/>
      <c r="NWQ29" s="606">
        <v>15.21391781317471</v>
      </c>
      <c r="NWR29" s="606"/>
      <c r="NWS29" s="606"/>
      <c r="NWT29" s="606">
        <v>15.21391781317471</v>
      </c>
      <c r="NWU29" s="606"/>
      <c r="NWV29" s="606"/>
      <c r="NWW29" s="606">
        <v>15.21391781317471</v>
      </c>
      <c r="NWX29" s="606"/>
      <c r="NWY29" s="606"/>
      <c r="NWZ29" s="606">
        <v>15.21391781317471</v>
      </c>
      <c r="NXA29" s="606"/>
      <c r="NXB29" s="606"/>
      <c r="NXC29" s="606">
        <v>15.21391781317471</v>
      </c>
      <c r="NXD29" s="606"/>
      <c r="NXE29" s="606"/>
      <c r="NXF29" s="606">
        <v>15.21391781317471</v>
      </c>
      <c r="NXG29" s="606"/>
      <c r="NXH29" s="606"/>
      <c r="NXI29" s="606">
        <v>15.21391781317471</v>
      </c>
      <c r="NXJ29" s="606"/>
      <c r="NXK29" s="606"/>
      <c r="NXL29" s="606">
        <v>15.21391781317471</v>
      </c>
      <c r="NXM29" s="606"/>
      <c r="NXN29" s="606"/>
      <c r="NXO29" s="606">
        <v>15.21391781317471</v>
      </c>
      <c r="NXP29" s="606"/>
      <c r="NXQ29" s="606"/>
      <c r="NXR29" s="606">
        <v>15.21391781317471</v>
      </c>
      <c r="NXS29" s="606"/>
      <c r="NXT29" s="606"/>
      <c r="NXU29" s="606">
        <v>15.21391781317471</v>
      </c>
      <c r="NXV29" s="606"/>
      <c r="NXW29" s="606"/>
      <c r="NXX29" s="606">
        <v>15.21391781317471</v>
      </c>
      <c r="NXY29" s="606"/>
      <c r="NXZ29" s="606"/>
      <c r="NYA29" s="606">
        <v>15.21391781317471</v>
      </c>
      <c r="NYB29" s="606"/>
      <c r="NYC29" s="606"/>
      <c r="NYD29" s="606">
        <v>15.21391781317471</v>
      </c>
      <c r="NYE29" s="606"/>
      <c r="NYF29" s="606"/>
      <c r="NYG29" s="606">
        <v>15.21391781317471</v>
      </c>
      <c r="NYH29" s="606"/>
      <c r="NYI29" s="606"/>
      <c r="NYJ29" s="606">
        <v>15.21391781317471</v>
      </c>
      <c r="NYK29" s="606"/>
      <c r="NYL29" s="606"/>
      <c r="NYM29" s="606">
        <v>15.21391781317471</v>
      </c>
      <c r="NYN29" s="606"/>
      <c r="NYO29" s="606"/>
      <c r="NYP29" s="606">
        <v>15.21391781317471</v>
      </c>
      <c r="NYQ29" s="606"/>
      <c r="NYR29" s="606"/>
      <c r="NYS29" s="606">
        <v>15.21391781317471</v>
      </c>
      <c r="NYT29" s="606"/>
      <c r="NYU29" s="606"/>
      <c r="NYV29" s="606">
        <v>15.21391781317471</v>
      </c>
      <c r="NYW29" s="606"/>
      <c r="NYX29" s="606"/>
      <c r="NYY29" s="606">
        <v>15.21391781317471</v>
      </c>
      <c r="NYZ29" s="606"/>
      <c r="NZA29" s="606"/>
      <c r="NZB29" s="606">
        <v>15.21391781317471</v>
      </c>
      <c r="NZC29" s="606"/>
      <c r="NZD29" s="606"/>
      <c r="NZE29" s="606">
        <v>15.21391781317471</v>
      </c>
      <c r="NZF29" s="606"/>
      <c r="NZG29" s="606"/>
      <c r="NZH29" s="606">
        <v>15.21391781317471</v>
      </c>
      <c r="NZI29" s="606"/>
      <c r="NZJ29" s="606"/>
      <c r="NZK29" s="606">
        <v>15.21391781317471</v>
      </c>
      <c r="NZL29" s="606"/>
      <c r="NZM29" s="606"/>
      <c r="NZN29" s="606">
        <v>15.21391781317471</v>
      </c>
      <c r="NZO29" s="606"/>
      <c r="NZP29" s="606"/>
      <c r="NZQ29" s="606">
        <v>15.21391781317471</v>
      </c>
      <c r="NZR29" s="606"/>
      <c r="NZS29" s="606"/>
      <c r="NZT29" s="606">
        <v>15.21391781317471</v>
      </c>
      <c r="NZU29" s="606"/>
      <c r="NZV29" s="606"/>
      <c r="NZW29" s="606">
        <v>15.21391781317471</v>
      </c>
      <c r="NZX29" s="606"/>
      <c r="NZY29" s="606"/>
      <c r="NZZ29" s="606">
        <v>15.21391781317471</v>
      </c>
      <c r="OAA29" s="606"/>
      <c r="OAB29" s="606"/>
      <c r="OAC29" s="606">
        <v>15.21391781317471</v>
      </c>
      <c r="OAD29" s="606"/>
      <c r="OAE29" s="606"/>
      <c r="OAF29" s="606">
        <v>15.21391781317471</v>
      </c>
      <c r="OAG29" s="606"/>
      <c r="OAH29" s="606"/>
      <c r="OAI29" s="606">
        <v>15.21391781317471</v>
      </c>
      <c r="OAJ29" s="606"/>
      <c r="OAK29" s="606"/>
      <c r="OAL29" s="606">
        <v>15.21391781317471</v>
      </c>
      <c r="OAM29" s="606"/>
      <c r="OAN29" s="606"/>
      <c r="OAO29" s="606">
        <v>15.21391781317471</v>
      </c>
      <c r="OAP29" s="606"/>
      <c r="OAQ29" s="606"/>
      <c r="OAR29" s="606">
        <v>15.21391781317471</v>
      </c>
      <c r="OAS29" s="606"/>
      <c r="OAT29" s="606"/>
      <c r="OAU29" s="606">
        <v>15.21391781317471</v>
      </c>
      <c r="OAV29" s="606"/>
      <c r="OAW29" s="606"/>
      <c r="OAX29" s="606">
        <v>15.21391781317471</v>
      </c>
      <c r="OAY29" s="606"/>
      <c r="OAZ29" s="606"/>
      <c r="OBA29" s="606">
        <v>15.21391781317471</v>
      </c>
      <c r="OBB29" s="606"/>
      <c r="OBC29" s="606"/>
      <c r="OBD29" s="606">
        <v>15.21391781317471</v>
      </c>
      <c r="OBE29" s="606"/>
      <c r="OBF29" s="606"/>
      <c r="OBG29" s="606">
        <v>15.21391781317471</v>
      </c>
      <c r="OBH29" s="606"/>
      <c r="OBI29" s="606"/>
      <c r="OBJ29" s="606">
        <v>15.21391781317471</v>
      </c>
      <c r="OBK29" s="606"/>
      <c r="OBL29" s="606"/>
      <c r="OBM29" s="606">
        <v>15.21391781317471</v>
      </c>
      <c r="OBN29" s="606"/>
      <c r="OBO29" s="606"/>
      <c r="OBP29" s="606">
        <v>15.21391781317471</v>
      </c>
      <c r="OBQ29" s="606"/>
      <c r="OBR29" s="606"/>
      <c r="OBS29" s="606">
        <v>15.21391781317471</v>
      </c>
      <c r="OBT29" s="606"/>
      <c r="OBU29" s="606"/>
      <c r="OBV29" s="606">
        <v>15.21391781317471</v>
      </c>
      <c r="OBW29" s="606"/>
      <c r="OBX29" s="606"/>
      <c r="OBY29" s="606">
        <v>15.21391781317471</v>
      </c>
      <c r="OBZ29" s="606"/>
      <c r="OCA29" s="606"/>
      <c r="OCB29" s="606">
        <v>15.21391781317471</v>
      </c>
      <c r="OCC29" s="606"/>
      <c r="OCD29" s="606"/>
      <c r="OCE29" s="606">
        <v>15.21391781317471</v>
      </c>
      <c r="OCF29" s="606"/>
      <c r="OCG29" s="606"/>
      <c r="OCH29" s="606">
        <v>15.21391781317471</v>
      </c>
      <c r="OCI29" s="606"/>
      <c r="OCJ29" s="606"/>
      <c r="OCK29" s="606">
        <v>15.21391781317471</v>
      </c>
      <c r="OCL29" s="606"/>
      <c r="OCM29" s="606"/>
      <c r="OCN29" s="606">
        <v>15.21391781317471</v>
      </c>
      <c r="OCO29" s="606"/>
      <c r="OCP29" s="606"/>
      <c r="OCQ29" s="606">
        <v>15.21391781317471</v>
      </c>
      <c r="OCR29" s="606"/>
      <c r="OCS29" s="606"/>
      <c r="OCT29" s="606">
        <v>15.21391781317471</v>
      </c>
      <c r="OCU29" s="606"/>
      <c r="OCV29" s="606"/>
      <c r="OCW29" s="606">
        <v>15.21391781317471</v>
      </c>
      <c r="OCX29" s="606"/>
      <c r="OCY29" s="606"/>
      <c r="OCZ29" s="606">
        <v>15.21391781317471</v>
      </c>
      <c r="ODA29" s="606"/>
      <c r="ODB29" s="606"/>
      <c r="ODC29" s="606">
        <v>15.21391781317471</v>
      </c>
      <c r="ODD29" s="606"/>
      <c r="ODE29" s="606"/>
      <c r="ODF29" s="606">
        <v>15.21391781317471</v>
      </c>
      <c r="ODG29" s="606"/>
      <c r="ODH29" s="606"/>
      <c r="ODI29" s="606">
        <v>15.21391781317471</v>
      </c>
      <c r="ODJ29" s="606"/>
      <c r="ODK29" s="606"/>
      <c r="ODL29" s="606">
        <v>15.21391781317471</v>
      </c>
      <c r="ODM29" s="606"/>
      <c r="ODN29" s="606"/>
      <c r="ODO29" s="606">
        <v>15.21391781317471</v>
      </c>
      <c r="ODP29" s="606"/>
      <c r="ODQ29" s="606"/>
      <c r="ODR29" s="606">
        <v>15.21391781317471</v>
      </c>
      <c r="ODS29" s="606"/>
      <c r="ODT29" s="606"/>
      <c r="ODU29" s="606">
        <v>15.21391781317471</v>
      </c>
      <c r="ODV29" s="606"/>
      <c r="ODW29" s="606"/>
      <c r="ODX29" s="606">
        <v>15.21391781317471</v>
      </c>
      <c r="ODY29" s="606"/>
      <c r="ODZ29" s="606"/>
      <c r="OEA29" s="606">
        <v>15.21391781317471</v>
      </c>
      <c r="OEB29" s="606"/>
      <c r="OEC29" s="606"/>
      <c r="OED29" s="606">
        <v>15.21391781317471</v>
      </c>
      <c r="OEE29" s="606"/>
      <c r="OEF29" s="606"/>
      <c r="OEG29" s="606">
        <v>15.21391781317471</v>
      </c>
      <c r="OEH29" s="606"/>
      <c r="OEI29" s="606"/>
      <c r="OEJ29" s="606">
        <v>15.21391781317471</v>
      </c>
      <c r="OEK29" s="606"/>
      <c r="OEL29" s="606"/>
      <c r="OEM29" s="606">
        <v>15.21391781317471</v>
      </c>
      <c r="OEN29" s="606"/>
      <c r="OEO29" s="606"/>
      <c r="OEP29" s="606">
        <v>15.21391781317471</v>
      </c>
      <c r="OEQ29" s="606"/>
      <c r="OER29" s="606"/>
      <c r="OES29" s="606">
        <v>15.21391781317471</v>
      </c>
      <c r="OET29" s="606"/>
      <c r="OEU29" s="606"/>
      <c r="OEV29" s="606">
        <v>15.21391781317471</v>
      </c>
      <c r="OEW29" s="606"/>
      <c r="OEX29" s="606"/>
      <c r="OEY29" s="606">
        <v>15.21391781317471</v>
      </c>
      <c r="OEZ29" s="606"/>
      <c r="OFA29" s="606"/>
      <c r="OFB29" s="606">
        <v>15.21391781317471</v>
      </c>
      <c r="OFC29" s="606"/>
      <c r="OFD29" s="606"/>
      <c r="OFE29" s="606">
        <v>15.21391781317471</v>
      </c>
      <c r="OFF29" s="606"/>
      <c r="OFG29" s="606"/>
      <c r="OFH29" s="606">
        <v>15.21391781317471</v>
      </c>
      <c r="OFI29" s="606"/>
      <c r="OFJ29" s="606"/>
      <c r="OFK29" s="606">
        <v>15.21391781317471</v>
      </c>
      <c r="OFL29" s="606"/>
      <c r="OFM29" s="606"/>
      <c r="OFN29" s="606">
        <v>15.21391781317471</v>
      </c>
      <c r="OFO29" s="606"/>
      <c r="OFP29" s="606"/>
      <c r="OFQ29" s="606">
        <v>15.21391781317471</v>
      </c>
      <c r="OFR29" s="606"/>
      <c r="OFS29" s="606"/>
      <c r="OFT29" s="606">
        <v>15.21391781317471</v>
      </c>
      <c r="OFU29" s="606"/>
      <c r="OFV29" s="606"/>
      <c r="OFW29" s="606">
        <v>15.21391781317471</v>
      </c>
      <c r="OFX29" s="606"/>
      <c r="OFY29" s="606"/>
      <c r="OFZ29" s="606">
        <v>15.21391781317471</v>
      </c>
      <c r="OGA29" s="606"/>
      <c r="OGB29" s="606"/>
      <c r="OGC29" s="606">
        <v>15.21391781317471</v>
      </c>
      <c r="OGD29" s="606"/>
      <c r="OGE29" s="606"/>
      <c r="OGF29" s="606">
        <v>15.21391781317471</v>
      </c>
      <c r="OGG29" s="606"/>
      <c r="OGH29" s="606"/>
      <c r="OGI29" s="606">
        <v>15.21391781317471</v>
      </c>
      <c r="OGJ29" s="606"/>
      <c r="OGK29" s="606"/>
      <c r="OGL29" s="606">
        <v>15.21391781317471</v>
      </c>
      <c r="OGM29" s="606"/>
      <c r="OGN29" s="606"/>
      <c r="OGO29" s="606">
        <v>15.21391781317471</v>
      </c>
      <c r="OGP29" s="606"/>
      <c r="OGQ29" s="606"/>
      <c r="OGR29" s="606">
        <v>15.21391781317471</v>
      </c>
      <c r="OGS29" s="606"/>
      <c r="OGT29" s="606"/>
      <c r="OGU29" s="606">
        <v>15.21391781317471</v>
      </c>
      <c r="OGV29" s="606"/>
      <c r="OGW29" s="606"/>
      <c r="OGX29" s="606">
        <v>15.21391781317471</v>
      </c>
      <c r="OGY29" s="606"/>
      <c r="OGZ29" s="606"/>
      <c r="OHA29" s="606">
        <v>15.21391781317471</v>
      </c>
      <c r="OHB29" s="606"/>
      <c r="OHC29" s="606"/>
      <c r="OHD29" s="606">
        <v>15.21391781317471</v>
      </c>
      <c r="OHE29" s="606"/>
      <c r="OHF29" s="606"/>
      <c r="OHG29" s="606">
        <v>15.21391781317471</v>
      </c>
      <c r="OHH29" s="606"/>
      <c r="OHI29" s="606"/>
      <c r="OHJ29" s="606">
        <v>15.21391781317471</v>
      </c>
      <c r="OHK29" s="606"/>
      <c r="OHL29" s="606"/>
      <c r="OHM29" s="606">
        <v>15.21391781317471</v>
      </c>
      <c r="OHN29" s="606"/>
      <c r="OHO29" s="606"/>
      <c r="OHP29" s="606">
        <v>15.21391781317471</v>
      </c>
      <c r="OHQ29" s="606"/>
      <c r="OHR29" s="606"/>
      <c r="OHS29" s="606">
        <v>15.21391781317471</v>
      </c>
      <c r="OHT29" s="606"/>
      <c r="OHU29" s="606"/>
      <c r="OHV29" s="606">
        <v>15.21391781317471</v>
      </c>
      <c r="OHW29" s="606"/>
      <c r="OHX29" s="606"/>
      <c r="OHY29" s="606">
        <v>15.21391781317471</v>
      </c>
      <c r="OHZ29" s="606"/>
      <c r="OIA29" s="606"/>
      <c r="OIB29" s="606">
        <v>15.21391781317471</v>
      </c>
      <c r="OIC29" s="606"/>
      <c r="OID29" s="606"/>
      <c r="OIE29" s="606">
        <v>15.21391781317471</v>
      </c>
      <c r="OIF29" s="606"/>
      <c r="OIG29" s="606"/>
      <c r="OIH29" s="606">
        <v>15.21391781317471</v>
      </c>
      <c r="OII29" s="606"/>
      <c r="OIJ29" s="606"/>
      <c r="OIK29" s="606">
        <v>15.21391781317471</v>
      </c>
      <c r="OIL29" s="606"/>
      <c r="OIM29" s="606"/>
      <c r="OIN29" s="606">
        <v>15.21391781317471</v>
      </c>
      <c r="OIO29" s="606"/>
      <c r="OIP29" s="606"/>
      <c r="OIQ29" s="606">
        <v>15.21391781317471</v>
      </c>
      <c r="OIR29" s="606"/>
      <c r="OIS29" s="606"/>
      <c r="OIT29" s="606">
        <v>15.21391781317471</v>
      </c>
      <c r="OIU29" s="606"/>
      <c r="OIV29" s="606"/>
      <c r="OIW29" s="606">
        <v>15.21391781317471</v>
      </c>
      <c r="OIX29" s="606"/>
      <c r="OIY29" s="606"/>
      <c r="OIZ29" s="606">
        <v>15.21391781317471</v>
      </c>
      <c r="OJA29" s="606"/>
      <c r="OJB29" s="606"/>
      <c r="OJC29" s="606">
        <v>15.21391781317471</v>
      </c>
      <c r="OJD29" s="606"/>
      <c r="OJE29" s="606"/>
      <c r="OJF29" s="606">
        <v>15.21391781317471</v>
      </c>
      <c r="OJG29" s="606"/>
      <c r="OJH29" s="606"/>
      <c r="OJI29" s="606">
        <v>15.21391781317471</v>
      </c>
      <c r="OJJ29" s="606"/>
      <c r="OJK29" s="606"/>
      <c r="OJL29" s="606">
        <v>15.21391781317471</v>
      </c>
      <c r="OJM29" s="606"/>
      <c r="OJN29" s="606"/>
      <c r="OJO29" s="606">
        <v>15.21391781317471</v>
      </c>
      <c r="OJP29" s="606"/>
      <c r="OJQ29" s="606"/>
      <c r="OJR29" s="606">
        <v>15.21391781317471</v>
      </c>
      <c r="OJS29" s="606"/>
      <c r="OJT29" s="606"/>
      <c r="OJU29" s="606">
        <v>15.21391781317471</v>
      </c>
      <c r="OJV29" s="606"/>
      <c r="OJW29" s="606"/>
      <c r="OJX29" s="606">
        <v>15.21391781317471</v>
      </c>
      <c r="OJY29" s="606"/>
      <c r="OJZ29" s="606"/>
      <c r="OKA29" s="606">
        <v>15.21391781317471</v>
      </c>
      <c r="OKB29" s="606"/>
      <c r="OKC29" s="606"/>
      <c r="OKD29" s="606">
        <v>15.21391781317471</v>
      </c>
      <c r="OKE29" s="606"/>
      <c r="OKF29" s="606"/>
      <c r="OKG29" s="606">
        <v>15.21391781317471</v>
      </c>
      <c r="OKH29" s="606"/>
      <c r="OKI29" s="606"/>
      <c r="OKJ29" s="606">
        <v>15.21391781317471</v>
      </c>
      <c r="OKK29" s="606"/>
      <c r="OKL29" s="606"/>
      <c r="OKM29" s="606">
        <v>15.21391781317471</v>
      </c>
      <c r="OKN29" s="606"/>
      <c r="OKO29" s="606"/>
      <c r="OKP29" s="606">
        <v>15.21391781317471</v>
      </c>
      <c r="OKQ29" s="606"/>
      <c r="OKR29" s="606"/>
      <c r="OKS29" s="606">
        <v>15.21391781317471</v>
      </c>
      <c r="OKT29" s="606"/>
      <c r="OKU29" s="606"/>
      <c r="OKV29" s="606">
        <v>15.21391781317471</v>
      </c>
      <c r="OKW29" s="606"/>
      <c r="OKX29" s="606"/>
      <c r="OKY29" s="606">
        <v>15.21391781317471</v>
      </c>
      <c r="OKZ29" s="606"/>
      <c r="OLA29" s="606"/>
      <c r="OLB29" s="606">
        <v>15.21391781317471</v>
      </c>
      <c r="OLC29" s="606"/>
      <c r="OLD29" s="606"/>
      <c r="OLE29" s="606">
        <v>15.21391781317471</v>
      </c>
      <c r="OLF29" s="606"/>
      <c r="OLG29" s="606"/>
      <c r="OLH29" s="606">
        <v>15.21391781317471</v>
      </c>
      <c r="OLI29" s="606"/>
      <c r="OLJ29" s="606"/>
      <c r="OLK29" s="606">
        <v>15.21391781317471</v>
      </c>
      <c r="OLL29" s="606"/>
      <c r="OLM29" s="606"/>
      <c r="OLN29" s="606">
        <v>15.21391781317471</v>
      </c>
      <c r="OLO29" s="606"/>
      <c r="OLP29" s="606"/>
      <c r="OLQ29" s="606">
        <v>15.21391781317471</v>
      </c>
      <c r="OLR29" s="606"/>
      <c r="OLS29" s="606"/>
      <c r="OLT29" s="606">
        <v>15.21391781317471</v>
      </c>
      <c r="OLU29" s="606"/>
      <c r="OLV29" s="606"/>
      <c r="OLW29" s="606">
        <v>15.21391781317471</v>
      </c>
      <c r="OLX29" s="606"/>
      <c r="OLY29" s="606"/>
      <c r="OLZ29" s="606">
        <v>15.21391781317471</v>
      </c>
      <c r="OMA29" s="606"/>
      <c r="OMB29" s="606"/>
      <c r="OMC29" s="606">
        <v>15.21391781317471</v>
      </c>
      <c r="OMD29" s="606"/>
      <c r="OME29" s="606"/>
      <c r="OMF29" s="606">
        <v>15.21391781317471</v>
      </c>
      <c r="OMG29" s="606"/>
      <c r="OMH29" s="606"/>
      <c r="OMI29" s="606">
        <v>15.21391781317471</v>
      </c>
      <c r="OMJ29" s="606"/>
      <c r="OMK29" s="606"/>
      <c r="OML29" s="606">
        <v>15.21391781317471</v>
      </c>
      <c r="OMM29" s="606"/>
      <c r="OMN29" s="606"/>
      <c r="OMO29" s="606">
        <v>15.21391781317471</v>
      </c>
      <c r="OMP29" s="606"/>
      <c r="OMQ29" s="606"/>
      <c r="OMR29" s="606">
        <v>15.21391781317471</v>
      </c>
      <c r="OMS29" s="606"/>
      <c r="OMT29" s="606"/>
      <c r="OMU29" s="606">
        <v>15.21391781317471</v>
      </c>
      <c r="OMV29" s="606"/>
      <c r="OMW29" s="606"/>
      <c r="OMX29" s="606">
        <v>15.21391781317471</v>
      </c>
      <c r="OMY29" s="606"/>
      <c r="OMZ29" s="606"/>
      <c r="ONA29" s="606">
        <v>15.21391781317471</v>
      </c>
      <c r="ONB29" s="606"/>
      <c r="ONC29" s="606"/>
      <c r="OND29" s="606">
        <v>15.21391781317471</v>
      </c>
      <c r="ONE29" s="606"/>
      <c r="ONF29" s="606"/>
      <c r="ONG29" s="606">
        <v>15.21391781317471</v>
      </c>
      <c r="ONH29" s="606"/>
      <c r="ONI29" s="606"/>
      <c r="ONJ29" s="606">
        <v>15.21391781317471</v>
      </c>
      <c r="ONK29" s="606"/>
      <c r="ONL29" s="606"/>
      <c r="ONM29" s="606">
        <v>15.21391781317471</v>
      </c>
      <c r="ONN29" s="606"/>
      <c r="ONO29" s="606"/>
      <c r="ONP29" s="606">
        <v>15.21391781317471</v>
      </c>
      <c r="ONQ29" s="606"/>
      <c r="ONR29" s="606"/>
      <c r="ONS29" s="606">
        <v>15.21391781317471</v>
      </c>
      <c r="ONT29" s="606"/>
      <c r="ONU29" s="606"/>
      <c r="ONV29" s="606">
        <v>15.21391781317471</v>
      </c>
      <c r="ONW29" s="606"/>
      <c r="ONX29" s="606"/>
      <c r="ONY29" s="606">
        <v>15.21391781317471</v>
      </c>
      <c r="ONZ29" s="606"/>
      <c r="OOA29" s="606"/>
      <c r="OOB29" s="606">
        <v>15.21391781317471</v>
      </c>
      <c r="OOC29" s="606"/>
      <c r="OOD29" s="606"/>
      <c r="OOE29" s="606">
        <v>15.21391781317471</v>
      </c>
      <c r="OOF29" s="606"/>
      <c r="OOG29" s="606"/>
      <c r="OOH29" s="606">
        <v>15.21391781317471</v>
      </c>
      <c r="OOI29" s="606"/>
      <c r="OOJ29" s="606"/>
      <c r="OOK29" s="606">
        <v>15.21391781317471</v>
      </c>
      <c r="OOL29" s="606"/>
      <c r="OOM29" s="606"/>
      <c r="OON29" s="606">
        <v>15.21391781317471</v>
      </c>
      <c r="OOO29" s="606"/>
      <c r="OOP29" s="606"/>
      <c r="OOQ29" s="606">
        <v>15.21391781317471</v>
      </c>
      <c r="OOR29" s="606"/>
      <c r="OOS29" s="606"/>
      <c r="OOT29" s="606">
        <v>15.21391781317471</v>
      </c>
      <c r="OOU29" s="606"/>
      <c r="OOV29" s="606"/>
      <c r="OOW29" s="606">
        <v>15.21391781317471</v>
      </c>
      <c r="OOX29" s="606"/>
      <c r="OOY29" s="606"/>
      <c r="OOZ29" s="606">
        <v>15.21391781317471</v>
      </c>
      <c r="OPA29" s="606"/>
      <c r="OPB29" s="606"/>
      <c r="OPC29" s="606">
        <v>15.21391781317471</v>
      </c>
      <c r="OPD29" s="606"/>
      <c r="OPE29" s="606"/>
      <c r="OPF29" s="606">
        <v>15.21391781317471</v>
      </c>
      <c r="OPG29" s="606"/>
      <c r="OPH29" s="606"/>
      <c r="OPI29" s="606">
        <v>15.21391781317471</v>
      </c>
      <c r="OPJ29" s="606"/>
      <c r="OPK29" s="606"/>
      <c r="OPL29" s="606">
        <v>15.21391781317471</v>
      </c>
      <c r="OPM29" s="606"/>
      <c r="OPN29" s="606"/>
      <c r="OPO29" s="606">
        <v>15.21391781317471</v>
      </c>
      <c r="OPP29" s="606"/>
      <c r="OPQ29" s="606"/>
      <c r="OPR29" s="606">
        <v>15.21391781317471</v>
      </c>
      <c r="OPS29" s="606"/>
      <c r="OPT29" s="606"/>
      <c r="OPU29" s="606">
        <v>15.21391781317471</v>
      </c>
      <c r="OPV29" s="606"/>
      <c r="OPW29" s="606"/>
      <c r="OPX29" s="606">
        <v>15.21391781317471</v>
      </c>
      <c r="OPY29" s="606"/>
      <c r="OPZ29" s="606"/>
      <c r="OQA29" s="606">
        <v>15.21391781317471</v>
      </c>
      <c r="OQB29" s="606"/>
      <c r="OQC29" s="606"/>
      <c r="OQD29" s="606">
        <v>15.21391781317471</v>
      </c>
      <c r="OQE29" s="606"/>
      <c r="OQF29" s="606"/>
      <c r="OQG29" s="606">
        <v>15.21391781317471</v>
      </c>
      <c r="OQH29" s="606"/>
      <c r="OQI29" s="606"/>
      <c r="OQJ29" s="606">
        <v>15.21391781317471</v>
      </c>
      <c r="OQK29" s="606"/>
      <c r="OQL29" s="606"/>
      <c r="OQM29" s="606">
        <v>15.21391781317471</v>
      </c>
      <c r="OQN29" s="606"/>
      <c r="OQO29" s="606"/>
      <c r="OQP29" s="606">
        <v>15.21391781317471</v>
      </c>
      <c r="OQQ29" s="606"/>
      <c r="OQR29" s="606"/>
      <c r="OQS29" s="606">
        <v>15.21391781317471</v>
      </c>
      <c r="OQT29" s="606"/>
      <c r="OQU29" s="606"/>
      <c r="OQV29" s="606">
        <v>15.21391781317471</v>
      </c>
      <c r="OQW29" s="606"/>
      <c r="OQX29" s="606"/>
      <c r="OQY29" s="606">
        <v>15.21391781317471</v>
      </c>
      <c r="OQZ29" s="606"/>
      <c r="ORA29" s="606"/>
      <c r="ORB29" s="606">
        <v>15.21391781317471</v>
      </c>
      <c r="ORC29" s="606"/>
      <c r="ORD29" s="606"/>
      <c r="ORE29" s="606">
        <v>15.21391781317471</v>
      </c>
      <c r="ORF29" s="606"/>
      <c r="ORG29" s="606"/>
      <c r="ORH29" s="606">
        <v>15.21391781317471</v>
      </c>
      <c r="ORI29" s="606"/>
      <c r="ORJ29" s="606"/>
      <c r="ORK29" s="606">
        <v>15.21391781317471</v>
      </c>
      <c r="ORL29" s="606"/>
      <c r="ORM29" s="606"/>
      <c r="ORN29" s="606">
        <v>15.21391781317471</v>
      </c>
      <c r="ORO29" s="606"/>
      <c r="ORP29" s="606"/>
      <c r="ORQ29" s="606">
        <v>15.21391781317471</v>
      </c>
      <c r="ORR29" s="606"/>
      <c r="ORS29" s="606"/>
      <c r="ORT29" s="606">
        <v>15.21391781317471</v>
      </c>
      <c r="ORU29" s="606"/>
      <c r="ORV29" s="606"/>
      <c r="ORW29" s="606">
        <v>15.21391781317471</v>
      </c>
      <c r="ORX29" s="606"/>
      <c r="ORY29" s="606"/>
      <c r="ORZ29" s="606">
        <v>15.21391781317471</v>
      </c>
      <c r="OSA29" s="606"/>
      <c r="OSB29" s="606"/>
      <c r="OSC29" s="606">
        <v>15.21391781317471</v>
      </c>
      <c r="OSD29" s="606"/>
      <c r="OSE29" s="606"/>
      <c r="OSF29" s="606">
        <v>15.21391781317471</v>
      </c>
      <c r="OSG29" s="606"/>
      <c r="OSH29" s="606"/>
      <c r="OSI29" s="606">
        <v>15.21391781317471</v>
      </c>
      <c r="OSJ29" s="606"/>
      <c r="OSK29" s="606"/>
      <c r="OSL29" s="606">
        <v>15.21391781317471</v>
      </c>
      <c r="OSM29" s="606"/>
      <c r="OSN29" s="606"/>
      <c r="OSO29" s="606">
        <v>15.21391781317471</v>
      </c>
      <c r="OSP29" s="606"/>
      <c r="OSQ29" s="606"/>
      <c r="OSR29" s="606">
        <v>15.21391781317471</v>
      </c>
      <c r="OSS29" s="606"/>
      <c r="OST29" s="606"/>
      <c r="OSU29" s="606">
        <v>15.21391781317471</v>
      </c>
      <c r="OSV29" s="606"/>
      <c r="OSW29" s="606"/>
      <c r="OSX29" s="606">
        <v>15.21391781317471</v>
      </c>
      <c r="OSY29" s="606"/>
      <c r="OSZ29" s="606"/>
      <c r="OTA29" s="606">
        <v>15.21391781317471</v>
      </c>
      <c r="OTB29" s="606"/>
      <c r="OTC29" s="606"/>
      <c r="OTD29" s="606">
        <v>15.21391781317471</v>
      </c>
      <c r="OTE29" s="606"/>
      <c r="OTF29" s="606"/>
      <c r="OTG29" s="606">
        <v>15.21391781317471</v>
      </c>
      <c r="OTH29" s="606"/>
      <c r="OTI29" s="606"/>
      <c r="OTJ29" s="606">
        <v>15.21391781317471</v>
      </c>
      <c r="OTK29" s="606"/>
      <c r="OTL29" s="606"/>
      <c r="OTM29" s="606">
        <v>15.21391781317471</v>
      </c>
      <c r="OTN29" s="606"/>
      <c r="OTO29" s="606"/>
      <c r="OTP29" s="606">
        <v>15.21391781317471</v>
      </c>
      <c r="OTQ29" s="606"/>
      <c r="OTR29" s="606"/>
      <c r="OTS29" s="606">
        <v>15.21391781317471</v>
      </c>
      <c r="OTT29" s="606"/>
      <c r="OTU29" s="606"/>
      <c r="OTV29" s="606">
        <v>15.21391781317471</v>
      </c>
      <c r="OTW29" s="606"/>
      <c r="OTX29" s="606"/>
      <c r="OTY29" s="606">
        <v>15.21391781317471</v>
      </c>
      <c r="OTZ29" s="606"/>
      <c r="OUA29" s="606"/>
      <c r="OUB29" s="606">
        <v>15.21391781317471</v>
      </c>
      <c r="OUC29" s="606"/>
      <c r="OUD29" s="606"/>
      <c r="OUE29" s="606">
        <v>15.21391781317471</v>
      </c>
      <c r="OUF29" s="606"/>
      <c r="OUG29" s="606"/>
      <c r="OUH29" s="606">
        <v>15.21391781317471</v>
      </c>
      <c r="OUI29" s="606"/>
      <c r="OUJ29" s="606"/>
      <c r="OUK29" s="606">
        <v>15.21391781317471</v>
      </c>
      <c r="OUL29" s="606"/>
      <c r="OUM29" s="606"/>
      <c r="OUN29" s="606">
        <v>15.21391781317471</v>
      </c>
      <c r="OUO29" s="606"/>
      <c r="OUP29" s="606"/>
      <c r="OUQ29" s="606">
        <v>15.21391781317471</v>
      </c>
      <c r="OUR29" s="606"/>
      <c r="OUS29" s="606"/>
      <c r="OUT29" s="606">
        <v>15.21391781317471</v>
      </c>
      <c r="OUU29" s="606"/>
      <c r="OUV29" s="606"/>
      <c r="OUW29" s="606">
        <v>15.21391781317471</v>
      </c>
      <c r="OUX29" s="606"/>
      <c r="OUY29" s="606"/>
      <c r="OUZ29" s="606">
        <v>15.21391781317471</v>
      </c>
      <c r="OVA29" s="606"/>
      <c r="OVB29" s="606"/>
      <c r="OVC29" s="606">
        <v>15.21391781317471</v>
      </c>
      <c r="OVD29" s="606"/>
      <c r="OVE29" s="606"/>
      <c r="OVF29" s="606">
        <v>15.21391781317471</v>
      </c>
      <c r="OVG29" s="606"/>
      <c r="OVH29" s="606"/>
      <c r="OVI29" s="606">
        <v>15.21391781317471</v>
      </c>
      <c r="OVJ29" s="606"/>
      <c r="OVK29" s="606"/>
      <c r="OVL29" s="606">
        <v>15.21391781317471</v>
      </c>
      <c r="OVM29" s="606"/>
      <c r="OVN29" s="606"/>
      <c r="OVO29" s="606">
        <v>15.21391781317471</v>
      </c>
      <c r="OVP29" s="606"/>
      <c r="OVQ29" s="606"/>
      <c r="OVR29" s="606">
        <v>15.21391781317471</v>
      </c>
      <c r="OVS29" s="606"/>
      <c r="OVT29" s="606"/>
      <c r="OVU29" s="606">
        <v>15.21391781317471</v>
      </c>
      <c r="OVV29" s="606"/>
      <c r="OVW29" s="606"/>
      <c r="OVX29" s="606">
        <v>15.21391781317471</v>
      </c>
      <c r="OVY29" s="606"/>
      <c r="OVZ29" s="606"/>
      <c r="OWA29" s="606">
        <v>15.21391781317471</v>
      </c>
      <c r="OWB29" s="606"/>
      <c r="OWC29" s="606"/>
      <c r="OWD29" s="606">
        <v>15.21391781317471</v>
      </c>
      <c r="OWE29" s="606"/>
      <c r="OWF29" s="606"/>
      <c r="OWG29" s="606">
        <v>15.21391781317471</v>
      </c>
      <c r="OWH29" s="606"/>
      <c r="OWI29" s="606"/>
      <c r="OWJ29" s="606">
        <v>15.21391781317471</v>
      </c>
      <c r="OWK29" s="606"/>
      <c r="OWL29" s="606"/>
      <c r="OWM29" s="606">
        <v>15.21391781317471</v>
      </c>
      <c r="OWN29" s="606"/>
      <c r="OWO29" s="606"/>
      <c r="OWP29" s="606">
        <v>15.21391781317471</v>
      </c>
      <c r="OWQ29" s="606"/>
      <c r="OWR29" s="606"/>
      <c r="OWS29" s="606">
        <v>15.21391781317471</v>
      </c>
      <c r="OWT29" s="606"/>
      <c r="OWU29" s="606"/>
      <c r="OWV29" s="606">
        <v>15.21391781317471</v>
      </c>
      <c r="OWW29" s="606"/>
      <c r="OWX29" s="606"/>
      <c r="OWY29" s="606">
        <v>15.21391781317471</v>
      </c>
      <c r="OWZ29" s="606"/>
      <c r="OXA29" s="606"/>
      <c r="OXB29" s="606">
        <v>15.21391781317471</v>
      </c>
      <c r="OXC29" s="606"/>
      <c r="OXD29" s="606"/>
      <c r="OXE29" s="606">
        <v>15.21391781317471</v>
      </c>
      <c r="OXF29" s="606"/>
      <c r="OXG29" s="606"/>
      <c r="OXH29" s="606">
        <v>15.21391781317471</v>
      </c>
      <c r="OXI29" s="606"/>
      <c r="OXJ29" s="606"/>
      <c r="OXK29" s="606">
        <v>15.21391781317471</v>
      </c>
      <c r="OXL29" s="606"/>
      <c r="OXM29" s="606"/>
      <c r="OXN29" s="606">
        <v>15.21391781317471</v>
      </c>
      <c r="OXO29" s="606"/>
      <c r="OXP29" s="606"/>
      <c r="OXQ29" s="606">
        <v>15.21391781317471</v>
      </c>
      <c r="OXR29" s="606"/>
      <c r="OXS29" s="606"/>
      <c r="OXT29" s="606">
        <v>15.21391781317471</v>
      </c>
      <c r="OXU29" s="606"/>
      <c r="OXV29" s="606"/>
      <c r="OXW29" s="606">
        <v>15.21391781317471</v>
      </c>
      <c r="OXX29" s="606"/>
      <c r="OXY29" s="606"/>
      <c r="OXZ29" s="606">
        <v>15.21391781317471</v>
      </c>
      <c r="OYA29" s="606"/>
      <c r="OYB29" s="606"/>
      <c r="OYC29" s="606">
        <v>15.21391781317471</v>
      </c>
      <c r="OYD29" s="606"/>
      <c r="OYE29" s="606"/>
      <c r="OYF29" s="606">
        <v>15.21391781317471</v>
      </c>
      <c r="OYG29" s="606"/>
      <c r="OYH29" s="606"/>
      <c r="OYI29" s="606">
        <v>15.21391781317471</v>
      </c>
      <c r="OYJ29" s="606"/>
      <c r="OYK29" s="606"/>
      <c r="OYL29" s="606">
        <v>15.21391781317471</v>
      </c>
      <c r="OYM29" s="606"/>
      <c r="OYN29" s="606"/>
      <c r="OYO29" s="606">
        <v>15.21391781317471</v>
      </c>
      <c r="OYP29" s="606"/>
      <c r="OYQ29" s="606"/>
      <c r="OYR29" s="606">
        <v>15.21391781317471</v>
      </c>
      <c r="OYS29" s="606"/>
      <c r="OYT29" s="606"/>
      <c r="OYU29" s="606">
        <v>15.21391781317471</v>
      </c>
      <c r="OYV29" s="606"/>
      <c r="OYW29" s="606"/>
      <c r="OYX29" s="606">
        <v>15.21391781317471</v>
      </c>
      <c r="OYY29" s="606"/>
      <c r="OYZ29" s="606"/>
      <c r="OZA29" s="606">
        <v>15.21391781317471</v>
      </c>
      <c r="OZB29" s="606"/>
      <c r="OZC29" s="606"/>
      <c r="OZD29" s="606">
        <v>15.21391781317471</v>
      </c>
      <c r="OZE29" s="606"/>
      <c r="OZF29" s="606"/>
      <c r="OZG29" s="606">
        <v>15.21391781317471</v>
      </c>
      <c r="OZH29" s="606"/>
      <c r="OZI29" s="606"/>
      <c r="OZJ29" s="606">
        <v>15.21391781317471</v>
      </c>
      <c r="OZK29" s="606"/>
      <c r="OZL29" s="606"/>
      <c r="OZM29" s="606">
        <v>15.21391781317471</v>
      </c>
      <c r="OZN29" s="606"/>
      <c r="OZO29" s="606"/>
      <c r="OZP29" s="606">
        <v>15.21391781317471</v>
      </c>
      <c r="OZQ29" s="606"/>
      <c r="OZR29" s="606"/>
      <c r="OZS29" s="606">
        <v>15.21391781317471</v>
      </c>
      <c r="OZT29" s="606"/>
      <c r="OZU29" s="606"/>
      <c r="OZV29" s="606">
        <v>15.21391781317471</v>
      </c>
      <c r="OZW29" s="606"/>
      <c r="OZX29" s="606"/>
      <c r="OZY29" s="606">
        <v>15.21391781317471</v>
      </c>
      <c r="OZZ29" s="606"/>
      <c r="PAA29" s="606"/>
      <c r="PAB29" s="606">
        <v>15.21391781317471</v>
      </c>
      <c r="PAC29" s="606"/>
      <c r="PAD29" s="606"/>
      <c r="PAE29" s="606">
        <v>15.21391781317471</v>
      </c>
      <c r="PAF29" s="606"/>
      <c r="PAG29" s="606"/>
      <c r="PAH29" s="606">
        <v>15.21391781317471</v>
      </c>
      <c r="PAI29" s="606"/>
      <c r="PAJ29" s="606"/>
      <c r="PAK29" s="606">
        <v>15.21391781317471</v>
      </c>
      <c r="PAL29" s="606"/>
      <c r="PAM29" s="606"/>
      <c r="PAN29" s="606">
        <v>15.21391781317471</v>
      </c>
      <c r="PAO29" s="606"/>
      <c r="PAP29" s="606"/>
      <c r="PAQ29" s="606">
        <v>15.21391781317471</v>
      </c>
      <c r="PAR29" s="606"/>
      <c r="PAS29" s="606"/>
      <c r="PAT29" s="606">
        <v>15.21391781317471</v>
      </c>
      <c r="PAU29" s="606"/>
      <c r="PAV29" s="606"/>
      <c r="PAW29" s="606">
        <v>15.21391781317471</v>
      </c>
      <c r="PAX29" s="606"/>
      <c r="PAY29" s="606"/>
      <c r="PAZ29" s="606">
        <v>15.21391781317471</v>
      </c>
      <c r="PBA29" s="606"/>
      <c r="PBB29" s="606"/>
      <c r="PBC29" s="606">
        <v>15.21391781317471</v>
      </c>
      <c r="PBD29" s="606"/>
      <c r="PBE29" s="606"/>
      <c r="PBF29" s="606">
        <v>15.21391781317471</v>
      </c>
      <c r="PBG29" s="606"/>
      <c r="PBH29" s="606"/>
      <c r="PBI29" s="606">
        <v>15.21391781317471</v>
      </c>
      <c r="PBJ29" s="606"/>
      <c r="PBK29" s="606"/>
      <c r="PBL29" s="606">
        <v>15.21391781317471</v>
      </c>
      <c r="PBM29" s="606"/>
      <c r="PBN29" s="606"/>
      <c r="PBO29" s="606">
        <v>15.21391781317471</v>
      </c>
      <c r="PBP29" s="606"/>
      <c r="PBQ29" s="606"/>
      <c r="PBR29" s="606">
        <v>15.21391781317471</v>
      </c>
      <c r="PBS29" s="606"/>
      <c r="PBT29" s="606"/>
      <c r="PBU29" s="606">
        <v>15.21391781317471</v>
      </c>
      <c r="PBV29" s="606"/>
      <c r="PBW29" s="606"/>
      <c r="PBX29" s="606">
        <v>15.21391781317471</v>
      </c>
      <c r="PBY29" s="606"/>
      <c r="PBZ29" s="606"/>
      <c r="PCA29" s="606">
        <v>15.21391781317471</v>
      </c>
      <c r="PCB29" s="606"/>
      <c r="PCC29" s="606"/>
      <c r="PCD29" s="606">
        <v>15.21391781317471</v>
      </c>
      <c r="PCE29" s="606"/>
      <c r="PCF29" s="606"/>
      <c r="PCG29" s="606">
        <v>15.21391781317471</v>
      </c>
      <c r="PCH29" s="606"/>
      <c r="PCI29" s="606"/>
      <c r="PCJ29" s="606">
        <v>15.21391781317471</v>
      </c>
      <c r="PCK29" s="606"/>
      <c r="PCL29" s="606"/>
      <c r="PCM29" s="606">
        <v>15.21391781317471</v>
      </c>
      <c r="PCN29" s="606"/>
      <c r="PCO29" s="606"/>
      <c r="PCP29" s="606">
        <v>15.21391781317471</v>
      </c>
      <c r="PCQ29" s="606"/>
      <c r="PCR29" s="606"/>
      <c r="PCS29" s="606">
        <v>15.21391781317471</v>
      </c>
      <c r="PCT29" s="606"/>
      <c r="PCU29" s="606"/>
      <c r="PCV29" s="606">
        <v>15.21391781317471</v>
      </c>
      <c r="PCW29" s="606"/>
      <c r="PCX29" s="606"/>
      <c r="PCY29" s="606">
        <v>15.21391781317471</v>
      </c>
      <c r="PCZ29" s="606"/>
      <c r="PDA29" s="606"/>
      <c r="PDB29" s="606">
        <v>15.21391781317471</v>
      </c>
      <c r="PDC29" s="606"/>
      <c r="PDD29" s="606"/>
      <c r="PDE29" s="606">
        <v>15.21391781317471</v>
      </c>
      <c r="PDF29" s="606"/>
      <c r="PDG29" s="606"/>
      <c r="PDH29" s="606">
        <v>15.21391781317471</v>
      </c>
      <c r="PDI29" s="606"/>
      <c r="PDJ29" s="606"/>
      <c r="PDK29" s="606">
        <v>15.21391781317471</v>
      </c>
      <c r="PDL29" s="606"/>
      <c r="PDM29" s="606"/>
      <c r="PDN29" s="606">
        <v>15.21391781317471</v>
      </c>
      <c r="PDO29" s="606"/>
      <c r="PDP29" s="606"/>
      <c r="PDQ29" s="606">
        <v>15.21391781317471</v>
      </c>
      <c r="PDR29" s="606"/>
      <c r="PDS29" s="606"/>
      <c r="PDT29" s="606">
        <v>15.21391781317471</v>
      </c>
      <c r="PDU29" s="606"/>
      <c r="PDV29" s="606"/>
      <c r="PDW29" s="606">
        <v>15.21391781317471</v>
      </c>
      <c r="PDX29" s="606"/>
      <c r="PDY29" s="606"/>
      <c r="PDZ29" s="606">
        <v>15.21391781317471</v>
      </c>
      <c r="PEA29" s="606"/>
      <c r="PEB29" s="606"/>
      <c r="PEC29" s="606">
        <v>15.21391781317471</v>
      </c>
      <c r="PED29" s="606"/>
      <c r="PEE29" s="606"/>
      <c r="PEF29" s="606">
        <v>15.21391781317471</v>
      </c>
      <c r="PEG29" s="606"/>
      <c r="PEH29" s="606"/>
      <c r="PEI29" s="606">
        <v>15.21391781317471</v>
      </c>
      <c r="PEJ29" s="606"/>
      <c r="PEK29" s="606"/>
      <c r="PEL29" s="606">
        <v>15.21391781317471</v>
      </c>
      <c r="PEM29" s="606"/>
      <c r="PEN29" s="606"/>
      <c r="PEO29" s="606">
        <v>15.21391781317471</v>
      </c>
      <c r="PEP29" s="606"/>
      <c r="PEQ29" s="606"/>
      <c r="PER29" s="606">
        <v>15.21391781317471</v>
      </c>
      <c r="PES29" s="606"/>
      <c r="PET29" s="606"/>
      <c r="PEU29" s="606">
        <v>15.21391781317471</v>
      </c>
      <c r="PEV29" s="606"/>
      <c r="PEW29" s="606"/>
      <c r="PEX29" s="606">
        <v>15.21391781317471</v>
      </c>
      <c r="PEY29" s="606"/>
      <c r="PEZ29" s="606"/>
      <c r="PFA29" s="606">
        <v>15.21391781317471</v>
      </c>
      <c r="PFB29" s="606"/>
      <c r="PFC29" s="606"/>
      <c r="PFD29" s="606">
        <v>15.21391781317471</v>
      </c>
      <c r="PFE29" s="606"/>
      <c r="PFF29" s="606"/>
      <c r="PFG29" s="606">
        <v>15.21391781317471</v>
      </c>
      <c r="PFH29" s="606"/>
      <c r="PFI29" s="606"/>
      <c r="PFJ29" s="606">
        <v>15.21391781317471</v>
      </c>
      <c r="PFK29" s="606"/>
      <c r="PFL29" s="606"/>
      <c r="PFM29" s="606">
        <v>15.21391781317471</v>
      </c>
      <c r="PFN29" s="606"/>
      <c r="PFO29" s="606"/>
      <c r="PFP29" s="606">
        <v>15.21391781317471</v>
      </c>
      <c r="PFQ29" s="606"/>
      <c r="PFR29" s="606"/>
      <c r="PFS29" s="606">
        <v>15.21391781317471</v>
      </c>
      <c r="PFT29" s="606"/>
      <c r="PFU29" s="606"/>
      <c r="PFV29" s="606">
        <v>15.21391781317471</v>
      </c>
      <c r="PFW29" s="606"/>
      <c r="PFX29" s="606"/>
      <c r="PFY29" s="606">
        <v>15.21391781317471</v>
      </c>
      <c r="PFZ29" s="606"/>
      <c r="PGA29" s="606"/>
      <c r="PGB29" s="606">
        <v>15.21391781317471</v>
      </c>
      <c r="PGC29" s="606"/>
      <c r="PGD29" s="606"/>
      <c r="PGE29" s="606">
        <v>15.21391781317471</v>
      </c>
      <c r="PGF29" s="606"/>
      <c r="PGG29" s="606"/>
      <c r="PGH29" s="606">
        <v>15.21391781317471</v>
      </c>
      <c r="PGI29" s="606"/>
      <c r="PGJ29" s="606"/>
      <c r="PGK29" s="606">
        <v>15.21391781317471</v>
      </c>
      <c r="PGL29" s="606"/>
      <c r="PGM29" s="606"/>
      <c r="PGN29" s="606">
        <v>15.21391781317471</v>
      </c>
      <c r="PGO29" s="606"/>
      <c r="PGP29" s="606"/>
      <c r="PGQ29" s="606">
        <v>15.21391781317471</v>
      </c>
      <c r="PGR29" s="606"/>
      <c r="PGS29" s="606"/>
      <c r="PGT29" s="606">
        <v>15.21391781317471</v>
      </c>
      <c r="PGU29" s="606"/>
      <c r="PGV29" s="606"/>
      <c r="PGW29" s="606">
        <v>15.21391781317471</v>
      </c>
      <c r="PGX29" s="606"/>
      <c r="PGY29" s="606"/>
      <c r="PGZ29" s="606">
        <v>15.21391781317471</v>
      </c>
      <c r="PHA29" s="606"/>
      <c r="PHB29" s="606"/>
      <c r="PHC29" s="606">
        <v>15.21391781317471</v>
      </c>
      <c r="PHD29" s="606"/>
      <c r="PHE29" s="606"/>
      <c r="PHF29" s="606">
        <v>15.21391781317471</v>
      </c>
      <c r="PHG29" s="606"/>
      <c r="PHH29" s="606"/>
      <c r="PHI29" s="606">
        <v>15.21391781317471</v>
      </c>
      <c r="PHJ29" s="606"/>
      <c r="PHK29" s="606"/>
      <c r="PHL29" s="606">
        <v>15.21391781317471</v>
      </c>
      <c r="PHM29" s="606"/>
      <c r="PHN29" s="606"/>
      <c r="PHO29" s="606">
        <v>15.21391781317471</v>
      </c>
      <c r="PHP29" s="606"/>
      <c r="PHQ29" s="606"/>
      <c r="PHR29" s="606">
        <v>15.21391781317471</v>
      </c>
      <c r="PHS29" s="606"/>
      <c r="PHT29" s="606"/>
      <c r="PHU29" s="606">
        <v>15.21391781317471</v>
      </c>
      <c r="PHV29" s="606"/>
      <c r="PHW29" s="606"/>
      <c r="PHX29" s="606">
        <v>15.21391781317471</v>
      </c>
      <c r="PHY29" s="606"/>
      <c r="PHZ29" s="606"/>
      <c r="PIA29" s="606">
        <v>15.21391781317471</v>
      </c>
      <c r="PIB29" s="606"/>
      <c r="PIC29" s="606"/>
      <c r="PID29" s="606">
        <v>15.21391781317471</v>
      </c>
      <c r="PIE29" s="606"/>
      <c r="PIF29" s="606"/>
      <c r="PIG29" s="606">
        <v>15.21391781317471</v>
      </c>
      <c r="PIH29" s="606"/>
      <c r="PII29" s="606"/>
      <c r="PIJ29" s="606">
        <v>15.21391781317471</v>
      </c>
      <c r="PIK29" s="606"/>
      <c r="PIL29" s="606"/>
      <c r="PIM29" s="606">
        <v>15.21391781317471</v>
      </c>
      <c r="PIN29" s="606"/>
      <c r="PIO29" s="606"/>
      <c r="PIP29" s="606">
        <v>15.21391781317471</v>
      </c>
      <c r="PIQ29" s="606"/>
      <c r="PIR29" s="606"/>
      <c r="PIS29" s="606">
        <v>15.21391781317471</v>
      </c>
      <c r="PIT29" s="606"/>
      <c r="PIU29" s="606"/>
      <c r="PIV29" s="606">
        <v>15.21391781317471</v>
      </c>
      <c r="PIW29" s="606"/>
      <c r="PIX29" s="606"/>
      <c r="PIY29" s="606">
        <v>15.21391781317471</v>
      </c>
      <c r="PIZ29" s="606"/>
      <c r="PJA29" s="606"/>
      <c r="PJB29" s="606">
        <v>15.21391781317471</v>
      </c>
      <c r="PJC29" s="606"/>
      <c r="PJD29" s="606"/>
      <c r="PJE29" s="606">
        <v>15.21391781317471</v>
      </c>
      <c r="PJF29" s="606"/>
      <c r="PJG29" s="606"/>
      <c r="PJH29" s="606">
        <v>15.21391781317471</v>
      </c>
      <c r="PJI29" s="606"/>
      <c r="PJJ29" s="606"/>
      <c r="PJK29" s="606">
        <v>15.21391781317471</v>
      </c>
      <c r="PJL29" s="606"/>
      <c r="PJM29" s="606"/>
      <c r="PJN29" s="606">
        <v>15.21391781317471</v>
      </c>
      <c r="PJO29" s="606"/>
      <c r="PJP29" s="606"/>
      <c r="PJQ29" s="606">
        <v>15.21391781317471</v>
      </c>
      <c r="PJR29" s="606"/>
      <c r="PJS29" s="606"/>
      <c r="PJT29" s="606">
        <v>15.21391781317471</v>
      </c>
      <c r="PJU29" s="606"/>
      <c r="PJV29" s="606"/>
      <c r="PJW29" s="606">
        <v>15.21391781317471</v>
      </c>
      <c r="PJX29" s="606"/>
      <c r="PJY29" s="606"/>
      <c r="PJZ29" s="606">
        <v>15.21391781317471</v>
      </c>
      <c r="PKA29" s="606"/>
      <c r="PKB29" s="606"/>
      <c r="PKC29" s="606">
        <v>15.21391781317471</v>
      </c>
      <c r="PKD29" s="606"/>
      <c r="PKE29" s="606"/>
      <c r="PKF29" s="606">
        <v>15.21391781317471</v>
      </c>
      <c r="PKG29" s="606"/>
      <c r="PKH29" s="606"/>
      <c r="PKI29" s="606">
        <v>15.21391781317471</v>
      </c>
      <c r="PKJ29" s="606"/>
      <c r="PKK29" s="606"/>
      <c r="PKL29" s="606">
        <v>15.21391781317471</v>
      </c>
      <c r="PKM29" s="606"/>
      <c r="PKN29" s="606"/>
      <c r="PKO29" s="606">
        <v>15.21391781317471</v>
      </c>
      <c r="PKP29" s="606"/>
      <c r="PKQ29" s="606"/>
      <c r="PKR29" s="606">
        <v>15.21391781317471</v>
      </c>
      <c r="PKS29" s="606"/>
      <c r="PKT29" s="606"/>
      <c r="PKU29" s="606">
        <v>15.21391781317471</v>
      </c>
      <c r="PKV29" s="606"/>
      <c r="PKW29" s="606"/>
      <c r="PKX29" s="606">
        <v>15.21391781317471</v>
      </c>
      <c r="PKY29" s="606"/>
      <c r="PKZ29" s="606"/>
      <c r="PLA29" s="606">
        <v>15.21391781317471</v>
      </c>
      <c r="PLB29" s="606"/>
      <c r="PLC29" s="606"/>
      <c r="PLD29" s="606">
        <v>15.21391781317471</v>
      </c>
      <c r="PLE29" s="606"/>
      <c r="PLF29" s="606"/>
      <c r="PLG29" s="606">
        <v>15.21391781317471</v>
      </c>
      <c r="PLH29" s="606"/>
      <c r="PLI29" s="606"/>
      <c r="PLJ29" s="606">
        <v>15.21391781317471</v>
      </c>
      <c r="PLK29" s="606"/>
      <c r="PLL29" s="606"/>
      <c r="PLM29" s="606">
        <v>15.21391781317471</v>
      </c>
      <c r="PLN29" s="606"/>
      <c r="PLO29" s="606"/>
      <c r="PLP29" s="606">
        <v>15.21391781317471</v>
      </c>
      <c r="PLQ29" s="606"/>
      <c r="PLR29" s="606"/>
      <c r="PLS29" s="606">
        <v>15.21391781317471</v>
      </c>
      <c r="PLT29" s="606"/>
      <c r="PLU29" s="606"/>
      <c r="PLV29" s="606">
        <v>15.21391781317471</v>
      </c>
      <c r="PLW29" s="606"/>
      <c r="PLX29" s="606"/>
      <c r="PLY29" s="606">
        <v>15.21391781317471</v>
      </c>
      <c r="PLZ29" s="606"/>
      <c r="PMA29" s="606"/>
      <c r="PMB29" s="606">
        <v>15.21391781317471</v>
      </c>
      <c r="PMC29" s="606"/>
      <c r="PMD29" s="606"/>
      <c r="PME29" s="606">
        <v>15.21391781317471</v>
      </c>
      <c r="PMF29" s="606"/>
      <c r="PMG29" s="606"/>
      <c r="PMH29" s="606">
        <v>15.21391781317471</v>
      </c>
      <c r="PMI29" s="606"/>
      <c r="PMJ29" s="606"/>
      <c r="PMK29" s="606">
        <v>15.21391781317471</v>
      </c>
      <c r="PML29" s="606"/>
      <c r="PMM29" s="606"/>
      <c r="PMN29" s="606">
        <v>15.21391781317471</v>
      </c>
      <c r="PMO29" s="606"/>
      <c r="PMP29" s="606"/>
      <c r="PMQ29" s="606">
        <v>15.21391781317471</v>
      </c>
      <c r="PMR29" s="606"/>
      <c r="PMS29" s="606"/>
      <c r="PMT29" s="606">
        <v>15.21391781317471</v>
      </c>
      <c r="PMU29" s="606"/>
      <c r="PMV29" s="606"/>
      <c r="PMW29" s="606">
        <v>15.21391781317471</v>
      </c>
      <c r="PMX29" s="606"/>
      <c r="PMY29" s="606"/>
      <c r="PMZ29" s="606">
        <v>15.21391781317471</v>
      </c>
      <c r="PNA29" s="606"/>
      <c r="PNB29" s="606"/>
      <c r="PNC29" s="606">
        <v>15.21391781317471</v>
      </c>
      <c r="PND29" s="606"/>
      <c r="PNE29" s="606"/>
      <c r="PNF29" s="606">
        <v>15.21391781317471</v>
      </c>
      <c r="PNG29" s="606"/>
      <c r="PNH29" s="606"/>
      <c r="PNI29" s="606">
        <v>15.21391781317471</v>
      </c>
      <c r="PNJ29" s="606"/>
      <c r="PNK29" s="606"/>
      <c r="PNL29" s="606">
        <v>15.21391781317471</v>
      </c>
      <c r="PNM29" s="606"/>
      <c r="PNN29" s="606"/>
      <c r="PNO29" s="606">
        <v>15.21391781317471</v>
      </c>
      <c r="PNP29" s="606"/>
      <c r="PNQ29" s="606"/>
      <c r="PNR29" s="606">
        <v>15.21391781317471</v>
      </c>
      <c r="PNS29" s="606"/>
      <c r="PNT29" s="606"/>
      <c r="PNU29" s="606">
        <v>15.21391781317471</v>
      </c>
      <c r="PNV29" s="606"/>
      <c r="PNW29" s="606"/>
      <c r="PNX29" s="606">
        <v>15.21391781317471</v>
      </c>
      <c r="PNY29" s="606"/>
      <c r="PNZ29" s="606"/>
      <c r="POA29" s="606">
        <v>15.21391781317471</v>
      </c>
      <c r="POB29" s="606"/>
      <c r="POC29" s="606"/>
      <c r="POD29" s="606">
        <v>15.21391781317471</v>
      </c>
      <c r="POE29" s="606"/>
      <c r="POF29" s="606"/>
      <c r="POG29" s="606">
        <v>15.21391781317471</v>
      </c>
      <c r="POH29" s="606"/>
      <c r="POI29" s="606"/>
      <c r="POJ29" s="606">
        <v>15.21391781317471</v>
      </c>
      <c r="POK29" s="606"/>
      <c r="POL29" s="606"/>
      <c r="POM29" s="606">
        <v>15.21391781317471</v>
      </c>
      <c r="PON29" s="606"/>
      <c r="POO29" s="606"/>
      <c r="POP29" s="606">
        <v>15.21391781317471</v>
      </c>
      <c r="POQ29" s="606"/>
      <c r="POR29" s="606"/>
      <c r="POS29" s="606">
        <v>15.21391781317471</v>
      </c>
      <c r="POT29" s="606"/>
      <c r="POU29" s="606"/>
      <c r="POV29" s="606">
        <v>15.21391781317471</v>
      </c>
      <c r="POW29" s="606"/>
      <c r="POX29" s="606"/>
      <c r="POY29" s="606">
        <v>15.21391781317471</v>
      </c>
      <c r="POZ29" s="606"/>
      <c r="PPA29" s="606"/>
      <c r="PPB29" s="606">
        <v>15.21391781317471</v>
      </c>
      <c r="PPC29" s="606"/>
      <c r="PPD29" s="606"/>
      <c r="PPE29" s="606">
        <v>15.21391781317471</v>
      </c>
      <c r="PPF29" s="606"/>
      <c r="PPG29" s="606"/>
      <c r="PPH29" s="606">
        <v>15.21391781317471</v>
      </c>
      <c r="PPI29" s="606"/>
      <c r="PPJ29" s="606"/>
      <c r="PPK29" s="606">
        <v>15.21391781317471</v>
      </c>
      <c r="PPL29" s="606"/>
      <c r="PPM29" s="606"/>
      <c r="PPN29" s="606">
        <v>15.21391781317471</v>
      </c>
      <c r="PPO29" s="606"/>
      <c r="PPP29" s="606"/>
      <c r="PPQ29" s="606">
        <v>15.21391781317471</v>
      </c>
      <c r="PPR29" s="606"/>
      <c r="PPS29" s="606"/>
      <c r="PPT29" s="606">
        <v>15.21391781317471</v>
      </c>
      <c r="PPU29" s="606"/>
      <c r="PPV29" s="606"/>
      <c r="PPW29" s="606">
        <v>15.21391781317471</v>
      </c>
      <c r="PPX29" s="606"/>
      <c r="PPY29" s="606"/>
      <c r="PPZ29" s="606">
        <v>15.21391781317471</v>
      </c>
      <c r="PQA29" s="606"/>
      <c r="PQB29" s="606"/>
      <c r="PQC29" s="606">
        <v>15.21391781317471</v>
      </c>
      <c r="PQD29" s="606"/>
      <c r="PQE29" s="606"/>
      <c r="PQF29" s="606">
        <v>15.21391781317471</v>
      </c>
      <c r="PQG29" s="606"/>
      <c r="PQH29" s="606"/>
      <c r="PQI29" s="606">
        <v>15.21391781317471</v>
      </c>
      <c r="PQJ29" s="606"/>
      <c r="PQK29" s="606"/>
      <c r="PQL29" s="606">
        <v>15.21391781317471</v>
      </c>
      <c r="PQM29" s="606"/>
      <c r="PQN29" s="606"/>
      <c r="PQO29" s="606">
        <v>15.21391781317471</v>
      </c>
      <c r="PQP29" s="606"/>
      <c r="PQQ29" s="606"/>
      <c r="PQR29" s="606">
        <v>15.21391781317471</v>
      </c>
      <c r="PQS29" s="606"/>
      <c r="PQT29" s="606"/>
      <c r="PQU29" s="606">
        <v>15.21391781317471</v>
      </c>
      <c r="PQV29" s="606"/>
      <c r="PQW29" s="606"/>
      <c r="PQX29" s="606">
        <v>15.21391781317471</v>
      </c>
      <c r="PQY29" s="606"/>
      <c r="PQZ29" s="606"/>
      <c r="PRA29" s="606">
        <v>15.21391781317471</v>
      </c>
      <c r="PRB29" s="606"/>
      <c r="PRC29" s="606"/>
      <c r="PRD29" s="606">
        <v>15.21391781317471</v>
      </c>
      <c r="PRE29" s="606"/>
      <c r="PRF29" s="606"/>
      <c r="PRG29" s="606">
        <v>15.21391781317471</v>
      </c>
      <c r="PRH29" s="606"/>
      <c r="PRI29" s="606"/>
      <c r="PRJ29" s="606">
        <v>15.21391781317471</v>
      </c>
      <c r="PRK29" s="606"/>
      <c r="PRL29" s="606"/>
      <c r="PRM29" s="606">
        <v>15.21391781317471</v>
      </c>
      <c r="PRN29" s="606"/>
      <c r="PRO29" s="606"/>
      <c r="PRP29" s="606">
        <v>15.21391781317471</v>
      </c>
      <c r="PRQ29" s="606"/>
      <c r="PRR29" s="606"/>
      <c r="PRS29" s="606">
        <v>15.21391781317471</v>
      </c>
      <c r="PRT29" s="606"/>
      <c r="PRU29" s="606"/>
      <c r="PRV29" s="606">
        <v>15.21391781317471</v>
      </c>
      <c r="PRW29" s="606"/>
      <c r="PRX29" s="606"/>
      <c r="PRY29" s="606">
        <v>15.21391781317471</v>
      </c>
      <c r="PRZ29" s="606"/>
      <c r="PSA29" s="606"/>
      <c r="PSB29" s="606">
        <v>15.21391781317471</v>
      </c>
      <c r="PSC29" s="606"/>
      <c r="PSD29" s="606"/>
      <c r="PSE29" s="606">
        <v>15.21391781317471</v>
      </c>
      <c r="PSF29" s="606"/>
      <c r="PSG29" s="606"/>
      <c r="PSH29" s="606">
        <v>15.21391781317471</v>
      </c>
      <c r="PSI29" s="606"/>
      <c r="PSJ29" s="606"/>
      <c r="PSK29" s="606">
        <v>15.21391781317471</v>
      </c>
      <c r="PSL29" s="606"/>
      <c r="PSM29" s="606"/>
      <c r="PSN29" s="606">
        <v>15.21391781317471</v>
      </c>
      <c r="PSO29" s="606"/>
      <c r="PSP29" s="606"/>
      <c r="PSQ29" s="606">
        <v>15.21391781317471</v>
      </c>
      <c r="PSR29" s="606"/>
      <c r="PSS29" s="606"/>
      <c r="PST29" s="606">
        <v>15.21391781317471</v>
      </c>
      <c r="PSU29" s="606"/>
      <c r="PSV29" s="606"/>
      <c r="PSW29" s="606">
        <v>15.21391781317471</v>
      </c>
      <c r="PSX29" s="606"/>
      <c r="PSY29" s="606"/>
      <c r="PSZ29" s="606">
        <v>15.21391781317471</v>
      </c>
      <c r="PTA29" s="606"/>
      <c r="PTB29" s="606"/>
      <c r="PTC29" s="606">
        <v>15.21391781317471</v>
      </c>
      <c r="PTD29" s="606"/>
      <c r="PTE29" s="606"/>
      <c r="PTF29" s="606">
        <v>15.21391781317471</v>
      </c>
      <c r="PTG29" s="606"/>
      <c r="PTH29" s="606"/>
      <c r="PTI29" s="606">
        <v>15.21391781317471</v>
      </c>
      <c r="PTJ29" s="606"/>
      <c r="PTK29" s="606"/>
      <c r="PTL29" s="606">
        <v>15.21391781317471</v>
      </c>
      <c r="PTM29" s="606"/>
      <c r="PTN29" s="606"/>
      <c r="PTO29" s="606">
        <v>15.21391781317471</v>
      </c>
      <c r="PTP29" s="606"/>
      <c r="PTQ29" s="606"/>
      <c r="PTR29" s="606">
        <v>15.21391781317471</v>
      </c>
      <c r="PTS29" s="606"/>
      <c r="PTT29" s="606"/>
      <c r="PTU29" s="606">
        <v>15.21391781317471</v>
      </c>
      <c r="PTV29" s="606"/>
      <c r="PTW29" s="606"/>
      <c r="PTX29" s="606">
        <v>15.21391781317471</v>
      </c>
      <c r="PTY29" s="606"/>
      <c r="PTZ29" s="606"/>
      <c r="PUA29" s="606">
        <v>15.21391781317471</v>
      </c>
      <c r="PUB29" s="606"/>
      <c r="PUC29" s="606"/>
      <c r="PUD29" s="606">
        <v>15.21391781317471</v>
      </c>
      <c r="PUE29" s="606"/>
      <c r="PUF29" s="606"/>
      <c r="PUG29" s="606">
        <v>15.21391781317471</v>
      </c>
      <c r="PUH29" s="606"/>
      <c r="PUI29" s="606"/>
      <c r="PUJ29" s="606">
        <v>15.21391781317471</v>
      </c>
      <c r="PUK29" s="606"/>
      <c r="PUL29" s="606"/>
      <c r="PUM29" s="606">
        <v>15.21391781317471</v>
      </c>
      <c r="PUN29" s="606"/>
      <c r="PUO29" s="606"/>
      <c r="PUP29" s="606">
        <v>15.21391781317471</v>
      </c>
      <c r="PUQ29" s="606"/>
      <c r="PUR29" s="606"/>
      <c r="PUS29" s="606">
        <v>15.21391781317471</v>
      </c>
      <c r="PUT29" s="606"/>
      <c r="PUU29" s="606"/>
      <c r="PUV29" s="606">
        <v>15.21391781317471</v>
      </c>
      <c r="PUW29" s="606"/>
      <c r="PUX29" s="606"/>
      <c r="PUY29" s="606">
        <v>15.21391781317471</v>
      </c>
      <c r="PUZ29" s="606"/>
      <c r="PVA29" s="606"/>
      <c r="PVB29" s="606">
        <v>15.21391781317471</v>
      </c>
      <c r="PVC29" s="606"/>
      <c r="PVD29" s="606"/>
      <c r="PVE29" s="606">
        <v>15.21391781317471</v>
      </c>
      <c r="PVF29" s="606"/>
      <c r="PVG29" s="606"/>
      <c r="PVH29" s="606">
        <v>15.21391781317471</v>
      </c>
      <c r="PVI29" s="606"/>
      <c r="PVJ29" s="606"/>
      <c r="PVK29" s="606">
        <v>15.21391781317471</v>
      </c>
      <c r="PVL29" s="606"/>
      <c r="PVM29" s="606"/>
      <c r="PVN29" s="606">
        <v>15.21391781317471</v>
      </c>
      <c r="PVO29" s="606"/>
      <c r="PVP29" s="606"/>
      <c r="PVQ29" s="606">
        <v>15.21391781317471</v>
      </c>
      <c r="PVR29" s="606"/>
      <c r="PVS29" s="606"/>
      <c r="PVT29" s="606">
        <v>15.21391781317471</v>
      </c>
      <c r="PVU29" s="606"/>
      <c r="PVV29" s="606"/>
      <c r="PVW29" s="606">
        <v>15.21391781317471</v>
      </c>
      <c r="PVX29" s="606"/>
      <c r="PVY29" s="606"/>
      <c r="PVZ29" s="606">
        <v>15.21391781317471</v>
      </c>
      <c r="PWA29" s="606"/>
      <c r="PWB29" s="606"/>
      <c r="PWC29" s="606">
        <v>15.21391781317471</v>
      </c>
      <c r="PWD29" s="606"/>
      <c r="PWE29" s="606"/>
      <c r="PWF29" s="606">
        <v>15.21391781317471</v>
      </c>
      <c r="PWG29" s="606"/>
      <c r="PWH29" s="606"/>
      <c r="PWI29" s="606">
        <v>15.21391781317471</v>
      </c>
      <c r="PWJ29" s="606"/>
      <c r="PWK29" s="606"/>
      <c r="PWL29" s="606">
        <v>15.21391781317471</v>
      </c>
      <c r="PWM29" s="606"/>
      <c r="PWN29" s="606"/>
      <c r="PWO29" s="606">
        <v>15.21391781317471</v>
      </c>
      <c r="PWP29" s="606"/>
      <c r="PWQ29" s="606"/>
      <c r="PWR29" s="606">
        <v>15.21391781317471</v>
      </c>
      <c r="PWS29" s="606"/>
      <c r="PWT29" s="606"/>
      <c r="PWU29" s="606">
        <v>15.21391781317471</v>
      </c>
      <c r="PWV29" s="606"/>
      <c r="PWW29" s="606"/>
      <c r="PWX29" s="606">
        <v>15.21391781317471</v>
      </c>
      <c r="PWY29" s="606"/>
      <c r="PWZ29" s="606"/>
      <c r="PXA29" s="606">
        <v>15.21391781317471</v>
      </c>
      <c r="PXB29" s="606"/>
      <c r="PXC29" s="606"/>
      <c r="PXD29" s="606">
        <v>15.21391781317471</v>
      </c>
      <c r="PXE29" s="606"/>
      <c r="PXF29" s="606"/>
      <c r="PXG29" s="606">
        <v>15.21391781317471</v>
      </c>
      <c r="PXH29" s="606"/>
      <c r="PXI29" s="606"/>
      <c r="PXJ29" s="606">
        <v>15.21391781317471</v>
      </c>
      <c r="PXK29" s="606"/>
      <c r="PXL29" s="606"/>
      <c r="PXM29" s="606">
        <v>15.21391781317471</v>
      </c>
      <c r="PXN29" s="606"/>
      <c r="PXO29" s="606"/>
      <c r="PXP29" s="606">
        <v>15.21391781317471</v>
      </c>
      <c r="PXQ29" s="606"/>
      <c r="PXR29" s="606"/>
      <c r="PXS29" s="606">
        <v>15.21391781317471</v>
      </c>
      <c r="PXT29" s="606"/>
      <c r="PXU29" s="606"/>
      <c r="PXV29" s="606">
        <v>15.21391781317471</v>
      </c>
      <c r="PXW29" s="606"/>
      <c r="PXX29" s="606"/>
      <c r="PXY29" s="606">
        <v>15.21391781317471</v>
      </c>
      <c r="PXZ29" s="606"/>
      <c r="PYA29" s="606"/>
      <c r="PYB29" s="606">
        <v>15.21391781317471</v>
      </c>
      <c r="PYC29" s="606"/>
      <c r="PYD29" s="606"/>
      <c r="PYE29" s="606">
        <v>15.21391781317471</v>
      </c>
      <c r="PYF29" s="606"/>
      <c r="PYG29" s="606"/>
      <c r="PYH29" s="606">
        <v>15.21391781317471</v>
      </c>
      <c r="PYI29" s="606"/>
      <c r="PYJ29" s="606"/>
      <c r="PYK29" s="606">
        <v>15.21391781317471</v>
      </c>
      <c r="PYL29" s="606"/>
      <c r="PYM29" s="606"/>
      <c r="PYN29" s="606">
        <v>15.21391781317471</v>
      </c>
      <c r="PYO29" s="606"/>
      <c r="PYP29" s="606"/>
      <c r="PYQ29" s="606">
        <v>15.21391781317471</v>
      </c>
      <c r="PYR29" s="606"/>
      <c r="PYS29" s="606"/>
      <c r="PYT29" s="606">
        <v>15.21391781317471</v>
      </c>
      <c r="PYU29" s="606"/>
      <c r="PYV29" s="606"/>
      <c r="PYW29" s="606">
        <v>15.21391781317471</v>
      </c>
      <c r="PYX29" s="606"/>
      <c r="PYY29" s="606"/>
      <c r="PYZ29" s="606">
        <v>15.21391781317471</v>
      </c>
      <c r="PZA29" s="606"/>
      <c r="PZB29" s="606"/>
      <c r="PZC29" s="606">
        <v>15.21391781317471</v>
      </c>
      <c r="PZD29" s="606"/>
      <c r="PZE29" s="606"/>
      <c r="PZF29" s="606">
        <v>15.21391781317471</v>
      </c>
      <c r="PZG29" s="606"/>
      <c r="PZH29" s="606"/>
      <c r="PZI29" s="606">
        <v>15.21391781317471</v>
      </c>
      <c r="PZJ29" s="606"/>
      <c r="PZK29" s="606"/>
      <c r="PZL29" s="606">
        <v>15.21391781317471</v>
      </c>
      <c r="PZM29" s="606"/>
      <c r="PZN29" s="606"/>
      <c r="PZO29" s="606">
        <v>15.21391781317471</v>
      </c>
      <c r="PZP29" s="606"/>
      <c r="PZQ29" s="606"/>
      <c r="PZR29" s="606">
        <v>15.21391781317471</v>
      </c>
      <c r="PZS29" s="606"/>
      <c r="PZT29" s="606"/>
      <c r="PZU29" s="606">
        <v>15.21391781317471</v>
      </c>
      <c r="PZV29" s="606"/>
      <c r="PZW29" s="606"/>
      <c r="PZX29" s="606">
        <v>15.21391781317471</v>
      </c>
      <c r="PZY29" s="606"/>
      <c r="PZZ29" s="606"/>
      <c r="QAA29" s="606">
        <v>15.21391781317471</v>
      </c>
      <c r="QAB29" s="606"/>
      <c r="QAC29" s="606"/>
      <c r="QAD29" s="606">
        <v>15.21391781317471</v>
      </c>
      <c r="QAE29" s="606"/>
      <c r="QAF29" s="606"/>
      <c r="QAG29" s="606">
        <v>15.21391781317471</v>
      </c>
      <c r="QAH29" s="606"/>
      <c r="QAI29" s="606"/>
      <c r="QAJ29" s="606">
        <v>15.21391781317471</v>
      </c>
      <c r="QAK29" s="606"/>
      <c r="QAL29" s="606"/>
      <c r="QAM29" s="606">
        <v>15.21391781317471</v>
      </c>
      <c r="QAN29" s="606"/>
      <c r="QAO29" s="606"/>
      <c r="QAP29" s="606">
        <v>15.21391781317471</v>
      </c>
      <c r="QAQ29" s="606"/>
      <c r="QAR29" s="606"/>
      <c r="QAS29" s="606">
        <v>15.21391781317471</v>
      </c>
      <c r="QAT29" s="606"/>
      <c r="QAU29" s="606"/>
      <c r="QAV29" s="606">
        <v>15.21391781317471</v>
      </c>
      <c r="QAW29" s="606"/>
      <c r="QAX29" s="606"/>
      <c r="QAY29" s="606">
        <v>15.21391781317471</v>
      </c>
      <c r="QAZ29" s="606"/>
      <c r="QBA29" s="606"/>
      <c r="QBB29" s="606">
        <v>15.21391781317471</v>
      </c>
      <c r="QBC29" s="606"/>
      <c r="QBD29" s="606"/>
      <c r="QBE29" s="606">
        <v>15.21391781317471</v>
      </c>
      <c r="QBF29" s="606"/>
      <c r="QBG29" s="606"/>
      <c r="QBH29" s="606">
        <v>15.21391781317471</v>
      </c>
      <c r="QBI29" s="606"/>
      <c r="QBJ29" s="606"/>
      <c r="QBK29" s="606">
        <v>15.21391781317471</v>
      </c>
      <c r="QBL29" s="606"/>
      <c r="QBM29" s="606"/>
      <c r="QBN29" s="606">
        <v>15.21391781317471</v>
      </c>
      <c r="QBO29" s="606"/>
      <c r="QBP29" s="606"/>
      <c r="QBQ29" s="606">
        <v>15.21391781317471</v>
      </c>
      <c r="QBR29" s="606"/>
      <c r="QBS29" s="606"/>
      <c r="QBT29" s="606">
        <v>15.21391781317471</v>
      </c>
      <c r="QBU29" s="606"/>
      <c r="QBV29" s="606"/>
      <c r="QBW29" s="606">
        <v>15.21391781317471</v>
      </c>
      <c r="QBX29" s="606"/>
      <c r="QBY29" s="606"/>
      <c r="QBZ29" s="606">
        <v>15.21391781317471</v>
      </c>
      <c r="QCA29" s="606"/>
      <c r="QCB29" s="606"/>
      <c r="QCC29" s="606">
        <v>15.21391781317471</v>
      </c>
      <c r="QCD29" s="606"/>
      <c r="QCE29" s="606"/>
      <c r="QCF29" s="606">
        <v>15.21391781317471</v>
      </c>
      <c r="QCG29" s="606"/>
      <c r="QCH29" s="606"/>
      <c r="QCI29" s="606">
        <v>15.21391781317471</v>
      </c>
      <c r="QCJ29" s="606"/>
      <c r="QCK29" s="606"/>
      <c r="QCL29" s="606">
        <v>15.21391781317471</v>
      </c>
      <c r="QCM29" s="606"/>
      <c r="QCN29" s="606"/>
      <c r="QCO29" s="606">
        <v>15.21391781317471</v>
      </c>
      <c r="QCP29" s="606"/>
      <c r="QCQ29" s="606"/>
      <c r="QCR29" s="606">
        <v>15.21391781317471</v>
      </c>
      <c r="QCS29" s="606"/>
      <c r="QCT29" s="606"/>
      <c r="QCU29" s="606">
        <v>15.21391781317471</v>
      </c>
      <c r="QCV29" s="606"/>
      <c r="QCW29" s="606"/>
      <c r="QCX29" s="606">
        <v>15.21391781317471</v>
      </c>
      <c r="QCY29" s="606"/>
      <c r="QCZ29" s="606"/>
      <c r="QDA29" s="606">
        <v>15.21391781317471</v>
      </c>
      <c r="QDB29" s="606"/>
      <c r="QDC29" s="606"/>
      <c r="QDD29" s="606">
        <v>15.21391781317471</v>
      </c>
      <c r="QDE29" s="606"/>
      <c r="QDF29" s="606"/>
      <c r="QDG29" s="606">
        <v>15.21391781317471</v>
      </c>
      <c r="QDH29" s="606"/>
      <c r="QDI29" s="606"/>
      <c r="QDJ29" s="606">
        <v>15.21391781317471</v>
      </c>
      <c r="QDK29" s="606"/>
      <c r="QDL29" s="606"/>
      <c r="QDM29" s="606">
        <v>15.21391781317471</v>
      </c>
      <c r="QDN29" s="606"/>
      <c r="QDO29" s="606"/>
      <c r="QDP29" s="606">
        <v>15.21391781317471</v>
      </c>
      <c r="QDQ29" s="606"/>
      <c r="QDR29" s="606"/>
      <c r="QDS29" s="606">
        <v>15.21391781317471</v>
      </c>
      <c r="QDT29" s="606"/>
      <c r="QDU29" s="606"/>
      <c r="QDV29" s="606">
        <v>15.21391781317471</v>
      </c>
      <c r="QDW29" s="606"/>
      <c r="QDX29" s="606"/>
      <c r="QDY29" s="606">
        <v>15.21391781317471</v>
      </c>
      <c r="QDZ29" s="606"/>
      <c r="QEA29" s="606"/>
      <c r="QEB29" s="606">
        <v>15.21391781317471</v>
      </c>
      <c r="QEC29" s="606"/>
      <c r="QED29" s="606"/>
      <c r="QEE29" s="606">
        <v>15.21391781317471</v>
      </c>
      <c r="QEF29" s="606"/>
      <c r="QEG29" s="606"/>
      <c r="QEH29" s="606">
        <v>15.21391781317471</v>
      </c>
      <c r="QEI29" s="606"/>
      <c r="QEJ29" s="606"/>
      <c r="QEK29" s="606">
        <v>15.21391781317471</v>
      </c>
      <c r="QEL29" s="606"/>
      <c r="QEM29" s="606"/>
      <c r="QEN29" s="606">
        <v>15.21391781317471</v>
      </c>
      <c r="QEO29" s="606"/>
      <c r="QEP29" s="606"/>
      <c r="QEQ29" s="606">
        <v>15.21391781317471</v>
      </c>
      <c r="QER29" s="606"/>
      <c r="QES29" s="606"/>
      <c r="QET29" s="606">
        <v>15.21391781317471</v>
      </c>
      <c r="QEU29" s="606"/>
      <c r="QEV29" s="606"/>
      <c r="QEW29" s="606">
        <v>15.21391781317471</v>
      </c>
      <c r="QEX29" s="606"/>
      <c r="QEY29" s="606"/>
      <c r="QEZ29" s="606">
        <v>15.21391781317471</v>
      </c>
      <c r="QFA29" s="606"/>
      <c r="QFB29" s="606"/>
      <c r="QFC29" s="606">
        <v>15.21391781317471</v>
      </c>
      <c r="QFD29" s="606"/>
      <c r="QFE29" s="606"/>
      <c r="QFF29" s="606">
        <v>15.21391781317471</v>
      </c>
      <c r="QFG29" s="606"/>
      <c r="QFH29" s="606"/>
      <c r="QFI29" s="606">
        <v>15.21391781317471</v>
      </c>
      <c r="QFJ29" s="606"/>
      <c r="QFK29" s="606"/>
      <c r="QFL29" s="606">
        <v>15.21391781317471</v>
      </c>
      <c r="QFM29" s="606"/>
      <c r="QFN29" s="606"/>
      <c r="QFO29" s="606">
        <v>15.21391781317471</v>
      </c>
      <c r="QFP29" s="606"/>
      <c r="QFQ29" s="606"/>
      <c r="QFR29" s="606">
        <v>15.21391781317471</v>
      </c>
      <c r="QFS29" s="606"/>
      <c r="QFT29" s="606"/>
      <c r="QFU29" s="606">
        <v>15.21391781317471</v>
      </c>
      <c r="QFV29" s="606"/>
      <c r="QFW29" s="606"/>
      <c r="QFX29" s="606">
        <v>15.21391781317471</v>
      </c>
      <c r="QFY29" s="606"/>
      <c r="QFZ29" s="606"/>
      <c r="QGA29" s="606">
        <v>15.21391781317471</v>
      </c>
      <c r="QGB29" s="606"/>
      <c r="QGC29" s="606"/>
      <c r="QGD29" s="606">
        <v>15.21391781317471</v>
      </c>
      <c r="QGE29" s="606"/>
      <c r="QGF29" s="606"/>
      <c r="QGG29" s="606">
        <v>15.21391781317471</v>
      </c>
      <c r="QGH29" s="606"/>
      <c r="QGI29" s="606"/>
      <c r="QGJ29" s="606">
        <v>15.21391781317471</v>
      </c>
      <c r="QGK29" s="606"/>
      <c r="QGL29" s="606"/>
      <c r="QGM29" s="606">
        <v>15.21391781317471</v>
      </c>
      <c r="QGN29" s="606"/>
      <c r="QGO29" s="606"/>
      <c r="QGP29" s="606">
        <v>15.21391781317471</v>
      </c>
      <c r="QGQ29" s="606"/>
      <c r="QGR29" s="606"/>
      <c r="QGS29" s="606">
        <v>15.21391781317471</v>
      </c>
      <c r="QGT29" s="606"/>
      <c r="QGU29" s="606"/>
      <c r="QGV29" s="606">
        <v>15.21391781317471</v>
      </c>
      <c r="QGW29" s="606"/>
      <c r="QGX29" s="606"/>
      <c r="QGY29" s="606">
        <v>15.21391781317471</v>
      </c>
      <c r="QGZ29" s="606"/>
      <c r="QHA29" s="606"/>
      <c r="QHB29" s="606">
        <v>15.21391781317471</v>
      </c>
      <c r="QHC29" s="606"/>
      <c r="QHD29" s="606"/>
      <c r="QHE29" s="606">
        <v>15.21391781317471</v>
      </c>
      <c r="QHF29" s="606"/>
      <c r="QHG29" s="606"/>
      <c r="QHH29" s="606">
        <v>15.21391781317471</v>
      </c>
      <c r="QHI29" s="606"/>
      <c r="QHJ29" s="606"/>
      <c r="QHK29" s="606">
        <v>15.21391781317471</v>
      </c>
      <c r="QHL29" s="606"/>
      <c r="QHM29" s="606"/>
      <c r="QHN29" s="606">
        <v>15.21391781317471</v>
      </c>
      <c r="QHO29" s="606"/>
      <c r="QHP29" s="606"/>
      <c r="QHQ29" s="606">
        <v>15.21391781317471</v>
      </c>
      <c r="QHR29" s="606"/>
      <c r="QHS29" s="606"/>
      <c r="QHT29" s="606">
        <v>15.21391781317471</v>
      </c>
      <c r="QHU29" s="606"/>
      <c r="QHV29" s="606"/>
      <c r="QHW29" s="606">
        <v>15.21391781317471</v>
      </c>
      <c r="QHX29" s="606"/>
      <c r="QHY29" s="606"/>
      <c r="QHZ29" s="606">
        <v>15.21391781317471</v>
      </c>
      <c r="QIA29" s="606"/>
      <c r="QIB29" s="606"/>
      <c r="QIC29" s="606">
        <v>15.21391781317471</v>
      </c>
      <c r="QID29" s="606"/>
      <c r="QIE29" s="606"/>
      <c r="QIF29" s="606">
        <v>15.21391781317471</v>
      </c>
      <c r="QIG29" s="606"/>
      <c r="QIH29" s="606"/>
      <c r="QII29" s="606">
        <v>15.21391781317471</v>
      </c>
      <c r="QIJ29" s="606"/>
      <c r="QIK29" s="606"/>
      <c r="QIL29" s="606">
        <v>15.21391781317471</v>
      </c>
      <c r="QIM29" s="606"/>
      <c r="QIN29" s="606"/>
      <c r="QIO29" s="606">
        <v>15.21391781317471</v>
      </c>
      <c r="QIP29" s="606"/>
      <c r="QIQ29" s="606"/>
      <c r="QIR29" s="606">
        <v>15.21391781317471</v>
      </c>
      <c r="QIS29" s="606"/>
      <c r="QIT29" s="606"/>
      <c r="QIU29" s="606">
        <v>15.21391781317471</v>
      </c>
      <c r="QIV29" s="606"/>
      <c r="QIW29" s="606"/>
      <c r="QIX29" s="606">
        <v>15.21391781317471</v>
      </c>
      <c r="QIY29" s="606"/>
      <c r="QIZ29" s="606"/>
      <c r="QJA29" s="606">
        <v>15.21391781317471</v>
      </c>
      <c r="QJB29" s="606"/>
      <c r="QJC29" s="606"/>
      <c r="QJD29" s="606">
        <v>15.21391781317471</v>
      </c>
      <c r="QJE29" s="606"/>
      <c r="QJF29" s="606"/>
      <c r="QJG29" s="606">
        <v>15.21391781317471</v>
      </c>
      <c r="QJH29" s="606"/>
      <c r="QJI29" s="606"/>
      <c r="QJJ29" s="606">
        <v>15.21391781317471</v>
      </c>
      <c r="QJK29" s="606"/>
      <c r="QJL29" s="606"/>
      <c r="QJM29" s="606">
        <v>15.21391781317471</v>
      </c>
      <c r="QJN29" s="606"/>
      <c r="QJO29" s="606"/>
      <c r="QJP29" s="606">
        <v>15.21391781317471</v>
      </c>
      <c r="QJQ29" s="606"/>
      <c r="QJR29" s="606"/>
      <c r="QJS29" s="606">
        <v>15.21391781317471</v>
      </c>
      <c r="QJT29" s="606"/>
      <c r="QJU29" s="606"/>
      <c r="QJV29" s="606">
        <v>15.21391781317471</v>
      </c>
      <c r="QJW29" s="606"/>
      <c r="QJX29" s="606"/>
      <c r="QJY29" s="606">
        <v>15.21391781317471</v>
      </c>
      <c r="QJZ29" s="606"/>
      <c r="QKA29" s="606"/>
      <c r="QKB29" s="606">
        <v>15.21391781317471</v>
      </c>
      <c r="QKC29" s="606"/>
      <c r="QKD29" s="606"/>
      <c r="QKE29" s="606">
        <v>15.21391781317471</v>
      </c>
      <c r="QKF29" s="606"/>
      <c r="QKG29" s="606"/>
      <c r="QKH29" s="606">
        <v>15.21391781317471</v>
      </c>
      <c r="QKI29" s="606"/>
      <c r="QKJ29" s="606"/>
      <c r="QKK29" s="606">
        <v>15.21391781317471</v>
      </c>
      <c r="QKL29" s="606"/>
      <c r="QKM29" s="606"/>
      <c r="QKN29" s="606">
        <v>15.21391781317471</v>
      </c>
      <c r="QKO29" s="606"/>
      <c r="QKP29" s="606"/>
      <c r="QKQ29" s="606">
        <v>15.21391781317471</v>
      </c>
      <c r="QKR29" s="606"/>
      <c r="QKS29" s="606"/>
      <c r="QKT29" s="606">
        <v>15.21391781317471</v>
      </c>
      <c r="QKU29" s="606"/>
      <c r="QKV29" s="606"/>
      <c r="QKW29" s="606">
        <v>15.21391781317471</v>
      </c>
      <c r="QKX29" s="606"/>
      <c r="QKY29" s="606"/>
      <c r="QKZ29" s="606">
        <v>15.21391781317471</v>
      </c>
      <c r="QLA29" s="606"/>
      <c r="QLB29" s="606"/>
      <c r="QLC29" s="606">
        <v>15.21391781317471</v>
      </c>
      <c r="QLD29" s="606"/>
      <c r="QLE29" s="606"/>
      <c r="QLF29" s="606">
        <v>15.21391781317471</v>
      </c>
      <c r="QLG29" s="606"/>
      <c r="QLH29" s="606"/>
      <c r="QLI29" s="606">
        <v>15.21391781317471</v>
      </c>
      <c r="QLJ29" s="606"/>
      <c r="QLK29" s="606"/>
      <c r="QLL29" s="606">
        <v>15.21391781317471</v>
      </c>
      <c r="QLM29" s="606"/>
      <c r="QLN29" s="606"/>
      <c r="QLO29" s="606">
        <v>15.21391781317471</v>
      </c>
      <c r="QLP29" s="606"/>
      <c r="QLQ29" s="606"/>
      <c r="QLR29" s="606">
        <v>15.21391781317471</v>
      </c>
      <c r="QLS29" s="606"/>
      <c r="QLT29" s="606"/>
      <c r="QLU29" s="606">
        <v>15.21391781317471</v>
      </c>
      <c r="QLV29" s="606"/>
      <c r="QLW29" s="606"/>
      <c r="QLX29" s="606">
        <v>15.21391781317471</v>
      </c>
      <c r="QLY29" s="606"/>
      <c r="QLZ29" s="606"/>
      <c r="QMA29" s="606">
        <v>15.21391781317471</v>
      </c>
      <c r="QMB29" s="606"/>
      <c r="QMC29" s="606"/>
      <c r="QMD29" s="606">
        <v>15.21391781317471</v>
      </c>
      <c r="QME29" s="606"/>
      <c r="QMF29" s="606"/>
      <c r="QMG29" s="606">
        <v>15.21391781317471</v>
      </c>
      <c r="QMH29" s="606"/>
      <c r="QMI29" s="606"/>
      <c r="QMJ29" s="606">
        <v>15.21391781317471</v>
      </c>
      <c r="QMK29" s="606"/>
      <c r="QML29" s="606"/>
      <c r="QMM29" s="606">
        <v>15.21391781317471</v>
      </c>
      <c r="QMN29" s="606"/>
      <c r="QMO29" s="606"/>
      <c r="QMP29" s="606">
        <v>15.21391781317471</v>
      </c>
      <c r="QMQ29" s="606"/>
      <c r="QMR29" s="606"/>
      <c r="QMS29" s="606">
        <v>15.21391781317471</v>
      </c>
      <c r="QMT29" s="606"/>
      <c r="QMU29" s="606"/>
      <c r="QMV29" s="606">
        <v>15.21391781317471</v>
      </c>
      <c r="QMW29" s="606"/>
      <c r="QMX29" s="606"/>
      <c r="QMY29" s="606">
        <v>15.21391781317471</v>
      </c>
      <c r="QMZ29" s="606"/>
      <c r="QNA29" s="606"/>
      <c r="QNB29" s="606">
        <v>15.21391781317471</v>
      </c>
      <c r="QNC29" s="606"/>
      <c r="QND29" s="606"/>
      <c r="QNE29" s="606">
        <v>15.21391781317471</v>
      </c>
      <c r="QNF29" s="606"/>
      <c r="QNG29" s="606"/>
      <c r="QNH29" s="606">
        <v>15.21391781317471</v>
      </c>
      <c r="QNI29" s="606"/>
      <c r="QNJ29" s="606"/>
      <c r="QNK29" s="606">
        <v>15.21391781317471</v>
      </c>
      <c r="QNL29" s="606"/>
      <c r="QNM29" s="606"/>
      <c r="QNN29" s="606">
        <v>15.21391781317471</v>
      </c>
      <c r="QNO29" s="606"/>
      <c r="QNP29" s="606"/>
      <c r="QNQ29" s="606">
        <v>15.21391781317471</v>
      </c>
      <c r="QNR29" s="606"/>
      <c r="QNS29" s="606"/>
      <c r="QNT29" s="606">
        <v>15.21391781317471</v>
      </c>
      <c r="QNU29" s="606"/>
      <c r="QNV29" s="606"/>
      <c r="QNW29" s="606">
        <v>15.21391781317471</v>
      </c>
      <c r="QNX29" s="606"/>
      <c r="QNY29" s="606"/>
      <c r="QNZ29" s="606">
        <v>15.21391781317471</v>
      </c>
      <c r="QOA29" s="606"/>
      <c r="QOB29" s="606"/>
      <c r="QOC29" s="606">
        <v>15.21391781317471</v>
      </c>
      <c r="QOD29" s="606"/>
      <c r="QOE29" s="606"/>
      <c r="QOF29" s="606">
        <v>15.21391781317471</v>
      </c>
      <c r="QOG29" s="606"/>
      <c r="QOH29" s="606"/>
      <c r="QOI29" s="606">
        <v>15.21391781317471</v>
      </c>
      <c r="QOJ29" s="606"/>
      <c r="QOK29" s="606"/>
      <c r="QOL29" s="606">
        <v>15.21391781317471</v>
      </c>
      <c r="QOM29" s="606"/>
      <c r="QON29" s="606"/>
      <c r="QOO29" s="606">
        <v>15.21391781317471</v>
      </c>
      <c r="QOP29" s="606"/>
      <c r="QOQ29" s="606"/>
      <c r="QOR29" s="606">
        <v>15.21391781317471</v>
      </c>
      <c r="QOS29" s="606"/>
      <c r="QOT29" s="606"/>
      <c r="QOU29" s="606">
        <v>15.21391781317471</v>
      </c>
      <c r="QOV29" s="606"/>
      <c r="QOW29" s="606"/>
      <c r="QOX29" s="606">
        <v>15.21391781317471</v>
      </c>
      <c r="QOY29" s="606"/>
      <c r="QOZ29" s="606"/>
      <c r="QPA29" s="606">
        <v>15.21391781317471</v>
      </c>
      <c r="QPB29" s="606"/>
      <c r="QPC29" s="606"/>
      <c r="QPD29" s="606">
        <v>15.21391781317471</v>
      </c>
      <c r="QPE29" s="606"/>
      <c r="QPF29" s="606"/>
      <c r="QPG29" s="606">
        <v>15.21391781317471</v>
      </c>
      <c r="QPH29" s="606"/>
      <c r="QPI29" s="606"/>
      <c r="QPJ29" s="606">
        <v>15.21391781317471</v>
      </c>
      <c r="QPK29" s="606"/>
      <c r="QPL29" s="606"/>
      <c r="QPM29" s="606">
        <v>15.21391781317471</v>
      </c>
      <c r="QPN29" s="606"/>
      <c r="QPO29" s="606"/>
      <c r="QPP29" s="606">
        <v>15.21391781317471</v>
      </c>
      <c r="QPQ29" s="606"/>
      <c r="QPR29" s="606"/>
      <c r="QPS29" s="606">
        <v>15.21391781317471</v>
      </c>
      <c r="QPT29" s="606"/>
      <c r="QPU29" s="606"/>
      <c r="QPV29" s="606">
        <v>15.21391781317471</v>
      </c>
      <c r="QPW29" s="606"/>
      <c r="QPX29" s="606"/>
      <c r="QPY29" s="606">
        <v>15.21391781317471</v>
      </c>
      <c r="QPZ29" s="606"/>
      <c r="QQA29" s="606"/>
      <c r="QQB29" s="606">
        <v>15.21391781317471</v>
      </c>
      <c r="QQC29" s="606"/>
      <c r="QQD29" s="606"/>
      <c r="QQE29" s="606">
        <v>15.21391781317471</v>
      </c>
      <c r="QQF29" s="606"/>
      <c r="QQG29" s="606"/>
      <c r="QQH29" s="606">
        <v>15.21391781317471</v>
      </c>
      <c r="QQI29" s="606"/>
      <c r="QQJ29" s="606"/>
      <c r="QQK29" s="606">
        <v>15.21391781317471</v>
      </c>
      <c r="QQL29" s="606"/>
      <c r="QQM29" s="606"/>
      <c r="QQN29" s="606">
        <v>15.21391781317471</v>
      </c>
      <c r="QQO29" s="606"/>
      <c r="QQP29" s="606"/>
      <c r="QQQ29" s="606">
        <v>15.21391781317471</v>
      </c>
      <c r="QQR29" s="606"/>
      <c r="QQS29" s="606"/>
      <c r="QQT29" s="606">
        <v>15.21391781317471</v>
      </c>
      <c r="QQU29" s="606"/>
      <c r="QQV29" s="606"/>
      <c r="QQW29" s="606">
        <v>15.21391781317471</v>
      </c>
      <c r="QQX29" s="606"/>
      <c r="QQY29" s="606"/>
      <c r="QQZ29" s="606">
        <v>15.21391781317471</v>
      </c>
      <c r="QRA29" s="606"/>
      <c r="QRB29" s="606"/>
      <c r="QRC29" s="606">
        <v>15.21391781317471</v>
      </c>
      <c r="QRD29" s="606"/>
      <c r="QRE29" s="606"/>
      <c r="QRF29" s="606">
        <v>15.21391781317471</v>
      </c>
      <c r="QRG29" s="606"/>
      <c r="QRH29" s="606"/>
      <c r="QRI29" s="606">
        <v>15.21391781317471</v>
      </c>
      <c r="QRJ29" s="606"/>
      <c r="QRK29" s="606"/>
      <c r="QRL29" s="606">
        <v>15.21391781317471</v>
      </c>
      <c r="QRM29" s="606"/>
      <c r="QRN29" s="606"/>
      <c r="QRO29" s="606">
        <v>15.21391781317471</v>
      </c>
      <c r="QRP29" s="606"/>
      <c r="QRQ29" s="606"/>
      <c r="QRR29" s="606">
        <v>15.21391781317471</v>
      </c>
      <c r="QRS29" s="606"/>
      <c r="QRT29" s="606"/>
      <c r="QRU29" s="606">
        <v>15.21391781317471</v>
      </c>
      <c r="QRV29" s="606"/>
      <c r="QRW29" s="606"/>
      <c r="QRX29" s="606">
        <v>15.21391781317471</v>
      </c>
      <c r="QRY29" s="606"/>
      <c r="QRZ29" s="606"/>
      <c r="QSA29" s="606">
        <v>15.21391781317471</v>
      </c>
      <c r="QSB29" s="606"/>
      <c r="QSC29" s="606"/>
      <c r="QSD29" s="606">
        <v>15.21391781317471</v>
      </c>
      <c r="QSE29" s="606"/>
      <c r="QSF29" s="606"/>
      <c r="QSG29" s="606">
        <v>15.21391781317471</v>
      </c>
      <c r="QSH29" s="606"/>
      <c r="QSI29" s="606"/>
      <c r="QSJ29" s="606">
        <v>15.21391781317471</v>
      </c>
      <c r="QSK29" s="606"/>
      <c r="QSL29" s="606"/>
      <c r="QSM29" s="606">
        <v>15.21391781317471</v>
      </c>
      <c r="QSN29" s="606"/>
      <c r="QSO29" s="606"/>
      <c r="QSP29" s="606">
        <v>15.21391781317471</v>
      </c>
      <c r="QSQ29" s="606"/>
      <c r="QSR29" s="606"/>
      <c r="QSS29" s="606">
        <v>15.21391781317471</v>
      </c>
      <c r="QST29" s="606"/>
      <c r="QSU29" s="606"/>
      <c r="QSV29" s="606">
        <v>15.21391781317471</v>
      </c>
      <c r="QSW29" s="606"/>
      <c r="QSX29" s="606"/>
      <c r="QSY29" s="606">
        <v>15.21391781317471</v>
      </c>
      <c r="QSZ29" s="606"/>
      <c r="QTA29" s="606"/>
      <c r="QTB29" s="606">
        <v>15.21391781317471</v>
      </c>
      <c r="QTC29" s="606"/>
      <c r="QTD29" s="606"/>
      <c r="QTE29" s="606">
        <v>15.21391781317471</v>
      </c>
      <c r="QTF29" s="606"/>
      <c r="QTG29" s="606"/>
      <c r="QTH29" s="606">
        <v>15.21391781317471</v>
      </c>
      <c r="QTI29" s="606"/>
      <c r="QTJ29" s="606"/>
      <c r="QTK29" s="606">
        <v>15.21391781317471</v>
      </c>
      <c r="QTL29" s="606"/>
      <c r="QTM29" s="606"/>
      <c r="QTN29" s="606">
        <v>15.21391781317471</v>
      </c>
      <c r="QTO29" s="606"/>
      <c r="QTP29" s="606"/>
      <c r="QTQ29" s="606">
        <v>15.21391781317471</v>
      </c>
      <c r="QTR29" s="606"/>
      <c r="QTS29" s="606"/>
      <c r="QTT29" s="606">
        <v>15.21391781317471</v>
      </c>
      <c r="QTU29" s="606"/>
      <c r="QTV29" s="606"/>
      <c r="QTW29" s="606">
        <v>15.21391781317471</v>
      </c>
      <c r="QTX29" s="606"/>
      <c r="QTY29" s="606"/>
      <c r="QTZ29" s="606">
        <v>15.21391781317471</v>
      </c>
      <c r="QUA29" s="606"/>
      <c r="QUB29" s="606"/>
      <c r="QUC29" s="606">
        <v>15.21391781317471</v>
      </c>
      <c r="QUD29" s="606"/>
      <c r="QUE29" s="606"/>
      <c r="QUF29" s="606">
        <v>15.21391781317471</v>
      </c>
      <c r="QUG29" s="606"/>
      <c r="QUH29" s="606"/>
      <c r="QUI29" s="606">
        <v>15.21391781317471</v>
      </c>
      <c r="QUJ29" s="606"/>
      <c r="QUK29" s="606"/>
      <c r="QUL29" s="606">
        <v>15.21391781317471</v>
      </c>
      <c r="QUM29" s="606"/>
      <c r="QUN29" s="606"/>
      <c r="QUO29" s="606">
        <v>15.21391781317471</v>
      </c>
      <c r="QUP29" s="606"/>
      <c r="QUQ29" s="606"/>
      <c r="QUR29" s="606">
        <v>15.21391781317471</v>
      </c>
      <c r="QUS29" s="606"/>
      <c r="QUT29" s="606"/>
      <c r="QUU29" s="606">
        <v>15.21391781317471</v>
      </c>
      <c r="QUV29" s="606"/>
      <c r="QUW29" s="606"/>
      <c r="QUX29" s="606">
        <v>15.21391781317471</v>
      </c>
      <c r="QUY29" s="606"/>
      <c r="QUZ29" s="606"/>
      <c r="QVA29" s="606">
        <v>15.21391781317471</v>
      </c>
      <c r="QVB29" s="606"/>
      <c r="QVC29" s="606"/>
      <c r="QVD29" s="606">
        <v>15.21391781317471</v>
      </c>
      <c r="QVE29" s="606"/>
      <c r="QVF29" s="606"/>
      <c r="QVG29" s="606">
        <v>15.21391781317471</v>
      </c>
      <c r="QVH29" s="606"/>
      <c r="QVI29" s="606"/>
      <c r="QVJ29" s="606">
        <v>15.21391781317471</v>
      </c>
      <c r="QVK29" s="606"/>
      <c r="QVL29" s="606"/>
      <c r="QVM29" s="606">
        <v>15.21391781317471</v>
      </c>
      <c r="QVN29" s="606"/>
      <c r="QVO29" s="606"/>
      <c r="QVP29" s="606">
        <v>15.21391781317471</v>
      </c>
      <c r="QVQ29" s="606"/>
      <c r="QVR29" s="606"/>
      <c r="QVS29" s="606">
        <v>15.21391781317471</v>
      </c>
      <c r="QVT29" s="606"/>
      <c r="QVU29" s="606"/>
      <c r="QVV29" s="606">
        <v>15.21391781317471</v>
      </c>
      <c r="QVW29" s="606"/>
      <c r="QVX29" s="606"/>
      <c r="QVY29" s="606">
        <v>15.21391781317471</v>
      </c>
      <c r="QVZ29" s="606"/>
      <c r="QWA29" s="606"/>
      <c r="QWB29" s="606">
        <v>15.21391781317471</v>
      </c>
      <c r="QWC29" s="606"/>
      <c r="QWD29" s="606"/>
      <c r="QWE29" s="606">
        <v>15.21391781317471</v>
      </c>
      <c r="QWF29" s="606"/>
      <c r="QWG29" s="606"/>
      <c r="QWH29" s="606">
        <v>15.21391781317471</v>
      </c>
      <c r="QWI29" s="606"/>
      <c r="QWJ29" s="606"/>
      <c r="QWK29" s="606">
        <v>15.21391781317471</v>
      </c>
      <c r="QWL29" s="606"/>
      <c r="QWM29" s="606"/>
      <c r="QWN29" s="606">
        <v>15.21391781317471</v>
      </c>
      <c r="QWO29" s="606"/>
      <c r="QWP29" s="606"/>
      <c r="QWQ29" s="606">
        <v>15.21391781317471</v>
      </c>
      <c r="QWR29" s="606"/>
      <c r="QWS29" s="606"/>
      <c r="QWT29" s="606">
        <v>15.21391781317471</v>
      </c>
      <c r="QWU29" s="606"/>
      <c r="QWV29" s="606"/>
      <c r="QWW29" s="606">
        <v>15.21391781317471</v>
      </c>
      <c r="QWX29" s="606"/>
      <c r="QWY29" s="606"/>
      <c r="QWZ29" s="606">
        <v>15.21391781317471</v>
      </c>
      <c r="QXA29" s="606"/>
      <c r="QXB29" s="606"/>
      <c r="QXC29" s="606">
        <v>15.21391781317471</v>
      </c>
      <c r="QXD29" s="606"/>
      <c r="QXE29" s="606"/>
      <c r="QXF29" s="606">
        <v>15.21391781317471</v>
      </c>
      <c r="QXG29" s="606"/>
      <c r="QXH29" s="606"/>
      <c r="QXI29" s="606">
        <v>15.21391781317471</v>
      </c>
      <c r="QXJ29" s="606"/>
      <c r="QXK29" s="606"/>
      <c r="QXL29" s="606">
        <v>15.21391781317471</v>
      </c>
      <c r="QXM29" s="606"/>
      <c r="QXN29" s="606"/>
      <c r="QXO29" s="606">
        <v>15.21391781317471</v>
      </c>
      <c r="QXP29" s="606"/>
      <c r="QXQ29" s="606"/>
      <c r="QXR29" s="606">
        <v>15.21391781317471</v>
      </c>
      <c r="QXS29" s="606"/>
      <c r="QXT29" s="606"/>
      <c r="QXU29" s="606">
        <v>15.21391781317471</v>
      </c>
      <c r="QXV29" s="606"/>
      <c r="QXW29" s="606"/>
      <c r="QXX29" s="606">
        <v>15.21391781317471</v>
      </c>
      <c r="QXY29" s="606"/>
      <c r="QXZ29" s="606"/>
      <c r="QYA29" s="606">
        <v>15.21391781317471</v>
      </c>
      <c r="QYB29" s="606"/>
      <c r="QYC29" s="606"/>
      <c r="QYD29" s="606">
        <v>15.21391781317471</v>
      </c>
      <c r="QYE29" s="606"/>
      <c r="QYF29" s="606"/>
      <c r="QYG29" s="606">
        <v>15.21391781317471</v>
      </c>
      <c r="QYH29" s="606"/>
      <c r="QYI29" s="606"/>
      <c r="QYJ29" s="606">
        <v>15.21391781317471</v>
      </c>
      <c r="QYK29" s="606"/>
      <c r="QYL29" s="606"/>
      <c r="QYM29" s="606">
        <v>15.21391781317471</v>
      </c>
      <c r="QYN29" s="606"/>
      <c r="QYO29" s="606"/>
      <c r="QYP29" s="606">
        <v>15.21391781317471</v>
      </c>
      <c r="QYQ29" s="606"/>
      <c r="QYR29" s="606"/>
      <c r="QYS29" s="606">
        <v>15.21391781317471</v>
      </c>
      <c r="QYT29" s="606"/>
      <c r="QYU29" s="606"/>
      <c r="QYV29" s="606">
        <v>15.21391781317471</v>
      </c>
      <c r="QYW29" s="606"/>
      <c r="QYX29" s="606"/>
      <c r="QYY29" s="606">
        <v>15.21391781317471</v>
      </c>
      <c r="QYZ29" s="606"/>
      <c r="QZA29" s="606"/>
      <c r="QZB29" s="606">
        <v>15.21391781317471</v>
      </c>
      <c r="QZC29" s="606"/>
      <c r="QZD29" s="606"/>
      <c r="QZE29" s="606">
        <v>15.21391781317471</v>
      </c>
      <c r="QZF29" s="606"/>
      <c r="QZG29" s="606"/>
      <c r="QZH29" s="606">
        <v>15.21391781317471</v>
      </c>
      <c r="QZI29" s="606"/>
      <c r="QZJ29" s="606"/>
      <c r="QZK29" s="606">
        <v>15.21391781317471</v>
      </c>
      <c r="QZL29" s="606"/>
      <c r="QZM29" s="606"/>
      <c r="QZN29" s="606">
        <v>15.21391781317471</v>
      </c>
      <c r="QZO29" s="606"/>
      <c r="QZP29" s="606"/>
      <c r="QZQ29" s="606">
        <v>15.21391781317471</v>
      </c>
      <c r="QZR29" s="606"/>
      <c r="QZS29" s="606"/>
      <c r="QZT29" s="606">
        <v>15.21391781317471</v>
      </c>
      <c r="QZU29" s="606"/>
      <c r="QZV29" s="606"/>
      <c r="QZW29" s="606">
        <v>15.21391781317471</v>
      </c>
      <c r="QZX29" s="606"/>
      <c r="QZY29" s="606"/>
      <c r="QZZ29" s="606">
        <v>15.21391781317471</v>
      </c>
      <c r="RAA29" s="606"/>
      <c r="RAB29" s="606"/>
      <c r="RAC29" s="606">
        <v>15.21391781317471</v>
      </c>
      <c r="RAD29" s="606"/>
      <c r="RAE29" s="606"/>
      <c r="RAF29" s="606">
        <v>15.21391781317471</v>
      </c>
      <c r="RAG29" s="606"/>
      <c r="RAH29" s="606"/>
      <c r="RAI29" s="606">
        <v>15.21391781317471</v>
      </c>
      <c r="RAJ29" s="606"/>
      <c r="RAK29" s="606"/>
      <c r="RAL29" s="606">
        <v>15.21391781317471</v>
      </c>
      <c r="RAM29" s="606"/>
      <c r="RAN29" s="606"/>
      <c r="RAO29" s="606">
        <v>15.21391781317471</v>
      </c>
      <c r="RAP29" s="606"/>
      <c r="RAQ29" s="606"/>
      <c r="RAR29" s="606">
        <v>15.21391781317471</v>
      </c>
      <c r="RAS29" s="606"/>
      <c r="RAT29" s="606"/>
      <c r="RAU29" s="606">
        <v>15.21391781317471</v>
      </c>
      <c r="RAV29" s="606"/>
      <c r="RAW29" s="606"/>
      <c r="RAX29" s="606">
        <v>15.21391781317471</v>
      </c>
      <c r="RAY29" s="606"/>
      <c r="RAZ29" s="606"/>
      <c r="RBA29" s="606">
        <v>15.21391781317471</v>
      </c>
      <c r="RBB29" s="606"/>
      <c r="RBC29" s="606"/>
      <c r="RBD29" s="606">
        <v>15.21391781317471</v>
      </c>
      <c r="RBE29" s="606"/>
      <c r="RBF29" s="606"/>
      <c r="RBG29" s="606">
        <v>15.21391781317471</v>
      </c>
      <c r="RBH29" s="606"/>
      <c r="RBI29" s="606"/>
      <c r="RBJ29" s="606">
        <v>15.21391781317471</v>
      </c>
      <c r="RBK29" s="606"/>
      <c r="RBL29" s="606"/>
      <c r="RBM29" s="606">
        <v>15.21391781317471</v>
      </c>
      <c r="RBN29" s="606"/>
      <c r="RBO29" s="606"/>
      <c r="RBP29" s="606">
        <v>15.21391781317471</v>
      </c>
      <c r="RBQ29" s="606"/>
      <c r="RBR29" s="606"/>
      <c r="RBS29" s="606">
        <v>15.21391781317471</v>
      </c>
      <c r="RBT29" s="606"/>
      <c r="RBU29" s="606"/>
      <c r="RBV29" s="606">
        <v>15.21391781317471</v>
      </c>
      <c r="RBW29" s="606"/>
      <c r="RBX29" s="606"/>
      <c r="RBY29" s="606">
        <v>15.21391781317471</v>
      </c>
      <c r="RBZ29" s="606"/>
      <c r="RCA29" s="606"/>
      <c r="RCB29" s="606">
        <v>15.21391781317471</v>
      </c>
      <c r="RCC29" s="606"/>
      <c r="RCD29" s="606"/>
      <c r="RCE29" s="606">
        <v>15.21391781317471</v>
      </c>
      <c r="RCF29" s="606"/>
      <c r="RCG29" s="606"/>
      <c r="RCH29" s="606">
        <v>15.21391781317471</v>
      </c>
      <c r="RCI29" s="606"/>
      <c r="RCJ29" s="606"/>
      <c r="RCK29" s="606">
        <v>15.21391781317471</v>
      </c>
      <c r="RCL29" s="606"/>
      <c r="RCM29" s="606"/>
      <c r="RCN29" s="606">
        <v>15.21391781317471</v>
      </c>
      <c r="RCO29" s="606"/>
      <c r="RCP29" s="606"/>
      <c r="RCQ29" s="606">
        <v>15.21391781317471</v>
      </c>
      <c r="RCR29" s="606"/>
      <c r="RCS29" s="606"/>
      <c r="RCT29" s="606">
        <v>15.21391781317471</v>
      </c>
      <c r="RCU29" s="606"/>
      <c r="RCV29" s="606"/>
      <c r="RCW29" s="606">
        <v>15.21391781317471</v>
      </c>
      <c r="RCX29" s="606"/>
      <c r="RCY29" s="606"/>
      <c r="RCZ29" s="606">
        <v>15.21391781317471</v>
      </c>
      <c r="RDA29" s="606"/>
      <c r="RDB29" s="606"/>
      <c r="RDC29" s="606">
        <v>15.21391781317471</v>
      </c>
      <c r="RDD29" s="606"/>
      <c r="RDE29" s="606"/>
      <c r="RDF29" s="606">
        <v>15.21391781317471</v>
      </c>
      <c r="RDG29" s="606"/>
      <c r="RDH29" s="606"/>
      <c r="RDI29" s="606">
        <v>15.21391781317471</v>
      </c>
      <c r="RDJ29" s="606"/>
      <c r="RDK29" s="606"/>
      <c r="RDL29" s="606">
        <v>15.21391781317471</v>
      </c>
      <c r="RDM29" s="606"/>
      <c r="RDN29" s="606"/>
      <c r="RDO29" s="606">
        <v>15.21391781317471</v>
      </c>
      <c r="RDP29" s="606"/>
      <c r="RDQ29" s="606"/>
      <c r="RDR29" s="606">
        <v>15.21391781317471</v>
      </c>
      <c r="RDS29" s="606"/>
      <c r="RDT29" s="606"/>
      <c r="RDU29" s="606">
        <v>15.21391781317471</v>
      </c>
      <c r="RDV29" s="606"/>
      <c r="RDW29" s="606"/>
      <c r="RDX29" s="606">
        <v>15.21391781317471</v>
      </c>
      <c r="RDY29" s="606"/>
      <c r="RDZ29" s="606"/>
      <c r="REA29" s="606">
        <v>15.21391781317471</v>
      </c>
      <c r="REB29" s="606"/>
      <c r="REC29" s="606"/>
      <c r="RED29" s="606">
        <v>15.21391781317471</v>
      </c>
      <c r="REE29" s="606"/>
      <c r="REF29" s="606"/>
      <c r="REG29" s="606">
        <v>15.21391781317471</v>
      </c>
      <c r="REH29" s="606"/>
      <c r="REI29" s="606"/>
      <c r="REJ29" s="606">
        <v>15.21391781317471</v>
      </c>
      <c r="REK29" s="606"/>
      <c r="REL29" s="606"/>
      <c r="REM29" s="606">
        <v>15.21391781317471</v>
      </c>
      <c r="REN29" s="606"/>
      <c r="REO29" s="606"/>
      <c r="REP29" s="606">
        <v>15.21391781317471</v>
      </c>
      <c r="REQ29" s="606"/>
      <c r="RER29" s="606"/>
      <c r="RES29" s="606">
        <v>15.21391781317471</v>
      </c>
      <c r="RET29" s="606"/>
      <c r="REU29" s="606"/>
      <c r="REV29" s="606">
        <v>15.21391781317471</v>
      </c>
      <c r="REW29" s="606"/>
      <c r="REX29" s="606"/>
      <c r="REY29" s="606">
        <v>15.21391781317471</v>
      </c>
      <c r="REZ29" s="606"/>
      <c r="RFA29" s="606"/>
      <c r="RFB29" s="606">
        <v>15.21391781317471</v>
      </c>
      <c r="RFC29" s="606"/>
      <c r="RFD29" s="606"/>
      <c r="RFE29" s="606">
        <v>15.21391781317471</v>
      </c>
      <c r="RFF29" s="606"/>
      <c r="RFG29" s="606"/>
      <c r="RFH29" s="606">
        <v>15.21391781317471</v>
      </c>
      <c r="RFI29" s="606"/>
      <c r="RFJ29" s="606"/>
      <c r="RFK29" s="606">
        <v>15.21391781317471</v>
      </c>
      <c r="RFL29" s="606"/>
      <c r="RFM29" s="606"/>
      <c r="RFN29" s="606">
        <v>15.21391781317471</v>
      </c>
      <c r="RFO29" s="606"/>
      <c r="RFP29" s="606"/>
      <c r="RFQ29" s="606">
        <v>15.21391781317471</v>
      </c>
      <c r="RFR29" s="606"/>
      <c r="RFS29" s="606"/>
      <c r="RFT29" s="606">
        <v>15.21391781317471</v>
      </c>
      <c r="RFU29" s="606"/>
      <c r="RFV29" s="606"/>
      <c r="RFW29" s="606">
        <v>15.21391781317471</v>
      </c>
      <c r="RFX29" s="606"/>
      <c r="RFY29" s="606"/>
      <c r="RFZ29" s="606">
        <v>15.21391781317471</v>
      </c>
      <c r="RGA29" s="606"/>
      <c r="RGB29" s="606"/>
      <c r="RGC29" s="606">
        <v>15.21391781317471</v>
      </c>
      <c r="RGD29" s="606"/>
      <c r="RGE29" s="606"/>
      <c r="RGF29" s="606">
        <v>15.21391781317471</v>
      </c>
      <c r="RGG29" s="606"/>
      <c r="RGH29" s="606"/>
      <c r="RGI29" s="606">
        <v>15.21391781317471</v>
      </c>
      <c r="RGJ29" s="606"/>
      <c r="RGK29" s="606"/>
      <c r="RGL29" s="606">
        <v>15.21391781317471</v>
      </c>
      <c r="RGM29" s="606"/>
      <c r="RGN29" s="606"/>
      <c r="RGO29" s="606">
        <v>15.21391781317471</v>
      </c>
      <c r="RGP29" s="606"/>
      <c r="RGQ29" s="606"/>
      <c r="RGR29" s="606">
        <v>15.21391781317471</v>
      </c>
      <c r="RGS29" s="606"/>
      <c r="RGT29" s="606"/>
      <c r="RGU29" s="606">
        <v>15.21391781317471</v>
      </c>
      <c r="RGV29" s="606"/>
      <c r="RGW29" s="606"/>
      <c r="RGX29" s="606">
        <v>15.21391781317471</v>
      </c>
      <c r="RGY29" s="606"/>
      <c r="RGZ29" s="606"/>
      <c r="RHA29" s="606">
        <v>15.21391781317471</v>
      </c>
      <c r="RHB29" s="606"/>
      <c r="RHC29" s="606"/>
      <c r="RHD29" s="606">
        <v>15.21391781317471</v>
      </c>
      <c r="RHE29" s="606"/>
      <c r="RHF29" s="606"/>
      <c r="RHG29" s="606">
        <v>15.21391781317471</v>
      </c>
      <c r="RHH29" s="606"/>
      <c r="RHI29" s="606"/>
      <c r="RHJ29" s="606">
        <v>15.21391781317471</v>
      </c>
      <c r="RHK29" s="606"/>
      <c r="RHL29" s="606"/>
      <c r="RHM29" s="606">
        <v>15.21391781317471</v>
      </c>
      <c r="RHN29" s="606"/>
      <c r="RHO29" s="606"/>
      <c r="RHP29" s="606">
        <v>15.21391781317471</v>
      </c>
      <c r="RHQ29" s="606"/>
      <c r="RHR29" s="606"/>
      <c r="RHS29" s="606">
        <v>15.21391781317471</v>
      </c>
      <c r="RHT29" s="606"/>
      <c r="RHU29" s="606"/>
      <c r="RHV29" s="606">
        <v>15.21391781317471</v>
      </c>
      <c r="RHW29" s="606"/>
      <c r="RHX29" s="606"/>
      <c r="RHY29" s="606">
        <v>15.21391781317471</v>
      </c>
      <c r="RHZ29" s="606"/>
      <c r="RIA29" s="606"/>
      <c r="RIB29" s="606">
        <v>15.21391781317471</v>
      </c>
      <c r="RIC29" s="606"/>
      <c r="RID29" s="606"/>
      <c r="RIE29" s="606">
        <v>15.21391781317471</v>
      </c>
      <c r="RIF29" s="606"/>
      <c r="RIG29" s="606"/>
      <c r="RIH29" s="606">
        <v>15.21391781317471</v>
      </c>
      <c r="RII29" s="606"/>
      <c r="RIJ29" s="606"/>
      <c r="RIK29" s="606">
        <v>15.21391781317471</v>
      </c>
      <c r="RIL29" s="606"/>
      <c r="RIM29" s="606"/>
      <c r="RIN29" s="606">
        <v>15.21391781317471</v>
      </c>
      <c r="RIO29" s="606"/>
      <c r="RIP29" s="606"/>
      <c r="RIQ29" s="606">
        <v>15.21391781317471</v>
      </c>
      <c r="RIR29" s="606"/>
      <c r="RIS29" s="606"/>
      <c r="RIT29" s="606">
        <v>15.21391781317471</v>
      </c>
      <c r="RIU29" s="606"/>
      <c r="RIV29" s="606"/>
      <c r="RIW29" s="606">
        <v>15.21391781317471</v>
      </c>
      <c r="RIX29" s="606"/>
      <c r="RIY29" s="606"/>
      <c r="RIZ29" s="606">
        <v>15.21391781317471</v>
      </c>
      <c r="RJA29" s="606"/>
      <c r="RJB29" s="606"/>
      <c r="RJC29" s="606">
        <v>15.21391781317471</v>
      </c>
      <c r="RJD29" s="606"/>
      <c r="RJE29" s="606"/>
      <c r="RJF29" s="606">
        <v>15.21391781317471</v>
      </c>
      <c r="RJG29" s="606"/>
      <c r="RJH29" s="606"/>
      <c r="RJI29" s="606">
        <v>15.21391781317471</v>
      </c>
      <c r="RJJ29" s="606"/>
      <c r="RJK29" s="606"/>
      <c r="RJL29" s="606">
        <v>15.21391781317471</v>
      </c>
      <c r="RJM29" s="606"/>
      <c r="RJN29" s="606"/>
      <c r="RJO29" s="606">
        <v>15.21391781317471</v>
      </c>
      <c r="RJP29" s="606"/>
      <c r="RJQ29" s="606"/>
      <c r="RJR29" s="606">
        <v>15.21391781317471</v>
      </c>
      <c r="RJS29" s="606"/>
      <c r="RJT29" s="606"/>
      <c r="RJU29" s="606">
        <v>15.21391781317471</v>
      </c>
      <c r="RJV29" s="606"/>
      <c r="RJW29" s="606"/>
      <c r="RJX29" s="606">
        <v>15.21391781317471</v>
      </c>
      <c r="RJY29" s="606"/>
      <c r="RJZ29" s="606"/>
      <c r="RKA29" s="606">
        <v>15.21391781317471</v>
      </c>
      <c r="RKB29" s="606"/>
      <c r="RKC29" s="606"/>
      <c r="RKD29" s="606">
        <v>15.21391781317471</v>
      </c>
      <c r="RKE29" s="606"/>
      <c r="RKF29" s="606"/>
      <c r="RKG29" s="606">
        <v>15.21391781317471</v>
      </c>
      <c r="RKH29" s="606"/>
      <c r="RKI29" s="606"/>
      <c r="RKJ29" s="606">
        <v>15.21391781317471</v>
      </c>
      <c r="RKK29" s="606"/>
      <c r="RKL29" s="606"/>
      <c r="RKM29" s="606">
        <v>15.21391781317471</v>
      </c>
      <c r="RKN29" s="606"/>
      <c r="RKO29" s="606"/>
      <c r="RKP29" s="606">
        <v>15.21391781317471</v>
      </c>
      <c r="RKQ29" s="606"/>
      <c r="RKR29" s="606"/>
      <c r="RKS29" s="606">
        <v>15.21391781317471</v>
      </c>
      <c r="RKT29" s="606"/>
      <c r="RKU29" s="606"/>
      <c r="RKV29" s="606">
        <v>15.21391781317471</v>
      </c>
      <c r="RKW29" s="606"/>
      <c r="RKX29" s="606"/>
      <c r="RKY29" s="606">
        <v>15.21391781317471</v>
      </c>
      <c r="RKZ29" s="606"/>
      <c r="RLA29" s="606"/>
      <c r="RLB29" s="606">
        <v>15.21391781317471</v>
      </c>
      <c r="RLC29" s="606"/>
      <c r="RLD29" s="606"/>
      <c r="RLE29" s="606">
        <v>15.21391781317471</v>
      </c>
      <c r="RLF29" s="606"/>
      <c r="RLG29" s="606"/>
      <c r="RLH29" s="606">
        <v>15.21391781317471</v>
      </c>
      <c r="RLI29" s="606"/>
      <c r="RLJ29" s="606"/>
      <c r="RLK29" s="606">
        <v>15.21391781317471</v>
      </c>
      <c r="RLL29" s="606"/>
      <c r="RLM29" s="606"/>
      <c r="RLN29" s="606">
        <v>15.21391781317471</v>
      </c>
      <c r="RLO29" s="606"/>
      <c r="RLP29" s="606"/>
      <c r="RLQ29" s="606">
        <v>15.21391781317471</v>
      </c>
      <c r="RLR29" s="606"/>
      <c r="RLS29" s="606"/>
      <c r="RLT29" s="606">
        <v>15.21391781317471</v>
      </c>
      <c r="RLU29" s="606"/>
      <c r="RLV29" s="606"/>
      <c r="RLW29" s="606">
        <v>15.21391781317471</v>
      </c>
      <c r="RLX29" s="606"/>
      <c r="RLY29" s="606"/>
      <c r="RLZ29" s="606">
        <v>15.21391781317471</v>
      </c>
      <c r="RMA29" s="606"/>
      <c r="RMB29" s="606"/>
      <c r="RMC29" s="606">
        <v>15.21391781317471</v>
      </c>
      <c r="RMD29" s="606"/>
      <c r="RME29" s="606"/>
      <c r="RMF29" s="606">
        <v>15.21391781317471</v>
      </c>
      <c r="RMG29" s="606"/>
      <c r="RMH29" s="606"/>
      <c r="RMI29" s="606">
        <v>15.21391781317471</v>
      </c>
      <c r="RMJ29" s="606"/>
      <c r="RMK29" s="606"/>
      <c r="RML29" s="606">
        <v>15.21391781317471</v>
      </c>
      <c r="RMM29" s="606"/>
      <c r="RMN29" s="606"/>
      <c r="RMO29" s="606">
        <v>15.21391781317471</v>
      </c>
      <c r="RMP29" s="606"/>
      <c r="RMQ29" s="606"/>
      <c r="RMR29" s="606">
        <v>15.21391781317471</v>
      </c>
      <c r="RMS29" s="606"/>
      <c r="RMT29" s="606"/>
      <c r="RMU29" s="606">
        <v>15.21391781317471</v>
      </c>
      <c r="RMV29" s="606"/>
      <c r="RMW29" s="606"/>
      <c r="RMX29" s="606">
        <v>15.21391781317471</v>
      </c>
      <c r="RMY29" s="606"/>
      <c r="RMZ29" s="606"/>
      <c r="RNA29" s="606">
        <v>15.21391781317471</v>
      </c>
      <c r="RNB29" s="606"/>
      <c r="RNC29" s="606"/>
      <c r="RND29" s="606">
        <v>15.21391781317471</v>
      </c>
      <c r="RNE29" s="606"/>
      <c r="RNF29" s="606"/>
      <c r="RNG29" s="606">
        <v>15.21391781317471</v>
      </c>
      <c r="RNH29" s="606"/>
      <c r="RNI29" s="606"/>
      <c r="RNJ29" s="606">
        <v>15.21391781317471</v>
      </c>
      <c r="RNK29" s="606"/>
      <c r="RNL29" s="606"/>
      <c r="RNM29" s="606">
        <v>15.21391781317471</v>
      </c>
      <c r="RNN29" s="606"/>
      <c r="RNO29" s="606"/>
      <c r="RNP29" s="606">
        <v>15.21391781317471</v>
      </c>
      <c r="RNQ29" s="606"/>
      <c r="RNR29" s="606"/>
      <c r="RNS29" s="606">
        <v>15.21391781317471</v>
      </c>
      <c r="RNT29" s="606"/>
      <c r="RNU29" s="606"/>
      <c r="RNV29" s="606">
        <v>15.21391781317471</v>
      </c>
      <c r="RNW29" s="606"/>
      <c r="RNX29" s="606"/>
      <c r="RNY29" s="606">
        <v>15.21391781317471</v>
      </c>
      <c r="RNZ29" s="606"/>
      <c r="ROA29" s="606"/>
      <c r="ROB29" s="606">
        <v>15.21391781317471</v>
      </c>
      <c r="ROC29" s="606"/>
      <c r="ROD29" s="606"/>
      <c r="ROE29" s="606">
        <v>15.21391781317471</v>
      </c>
      <c r="ROF29" s="606"/>
      <c r="ROG29" s="606"/>
      <c r="ROH29" s="606">
        <v>15.21391781317471</v>
      </c>
      <c r="ROI29" s="606"/>
      <c r="ROJ29" s="606"/>
      <c r="ROK29" s="606">
        <v>15.21391781317471</v>
      </c>
      <c r="ROL29" s="606"/>
      <c r="ROM29" s="606"/>
      <c r="RON29" s="606">
        <v>15.21391781317471</v>
      </c>
      <c r="ROO29" s="606"/>
      <c r="ROP29" s="606"/>
      <c r="ROQ29" s="606">
        <v>15.21391781317471</v>
      </c>
      <c r="ROR29" s="606"/>
      <c r="ROS29" s="606"/>
      <c r="ROT29" s="606">
        <v>15.21391781317471</v>
      </c>
      <c r="ROU29" s="606"/>
      <c r="ROV29" s="606"/>
      <c r="ROW29" s="606">
        <v>15.21391781317471</v>
      </c>
      <c r="ROX29" s="606"/>
      <c r="ROY29" s="606"/>
      <c r="ROZ29" s="606">
        <v>15.21391781317471</v>
      </c>
      <c r="RPA29" s="606"/>
      <c r="RPB29" s="606"/>
      <c r="RPC29" s="606">
        <v>15.21391781317471</v>
      </c>
      <c r="RPD29" s="606"/>
      <c r="RPE29" s="606"/>
      <c r="RPF29" s="606">
        <v>15.21391781317471</v>
      </c>
      <c r="RPG29" s="606"/>
      <c r="RPH29" s="606"/>
      <c r="RPI29" s="606">
        <v>15.21391781317471</v>
      </c>
      <c r="RPJ29" s="606"/>
      <c r="RPK29" s="606"/>
      <c r="RPL29" s="606">
        <v>15.21391781317471</v>
      </c>
      <c r="RPM29" s="606"/>
      <c r="RPN29" s="606"/>
      <c r="RPO29" s="606">
        <v>15.21391781317471</v>
      </c>
      <c r="RPP29" s="606"/>
      <c r="RPQ29" s="606"/>
      <c r="RPR29" s="606">
        <v>15.21391781317471</v>
      </c>
      <c r="RPS29" s="606"/>
      <c r="RPT29" s="606"/>
      <c r="RPU29" s="606">
        <v>15.21391781317471</v>
      </c>
      <c r="RPV29" s="606"/>
      <c r="RPW29" s="606"/>
      <c r="RPX29" s="606">
        <v>15.21391781317471</v>
      </c>
      <c r="RPY29" s="606"/>
      <c r="RPZ29" s="606"/>
      <c r="RQA29" s="606">
        <v>15.21391781317471</v>
      </c>
      <c r="RQB29" s="606"/>
      <c r="RQC29" s="606"/>
      <c r="RQD29" s="606">
        <v>15.21391781317471</v>
      </c>
      <c r="RQE29" s="606"/>
      <c r="RQF29" s="606"/>
      <c r="RQG29" s="606">
        <v>15.21391781317471</v>
      </c>
      <c r="RQH29" s="606"/>
      <c r="RQI29" s="606"/>
      <c r="RQJ29" s="606">
        <v>15.21391781317471</v>
      </c>
      <c r="RQK29" s="606"/>
      <c r="RQL29" s="606"/>
      <c r="RQM29" s="606">
        <v>15.21391781317471</v>
      </c>
      <c r="RQN29" s="606"/>
      <c r="RQO29" s="606"/>
      <c r="RQP29" s="606">
        <v>15.21391781317471</v>
      </c>
      <c r="RQQ29" s="606"/>
      <c r="RQR29" s="606"/>
      <c r="RQS29" s="606">
        <v>15.21391781317471</v>
      </c>
      <c r="RQT29" s="606"/>
      <c r="RQU29" s="606"/>
      <c r="RQV29" s="606">
        <v>15.21391781317471</v>
      </c>
      <c r="RQW29" s="606"/>
      <c r="RQX29" s="606"/>
      <c r="RQY29" s="606">
        <v>15.21391781317471</v>
      </c>
      <c r="RQZ29" s="606"/>
      <c r="RRA29" s="606"/>
      <c r="RRB29" s="606">
        <v>15.21391781317471</v>
      </c>
      <c r="RRC29" s="606"/>
      <c r="RRD29" s="606"/>
      <c r="RRE29" s="606">
        <v>15.21391781317471</v>
      </c>
      <c r="RRF29" s="606"/>
      <c r="RRG29" s="606"/>
      <c r="RRH29" s="606">
        <v>15.21391781317471</v>
      </c>
      <c r="RRI29" s="606"/>
      <c r="RRJ29" s="606"/>
      <c r="RRK29" s="606">
        <v>15.21391781317471</v>
      </c>
      <c r="RRL29" s="606"/>
      <c r="RRM29" s="606"/>
      <c r="RRN29" s="606">
        <v>15.21391781317471</v>
      </c>
      <c r="RRO29" s="606"/>
      <c r="RRP29" s="606"/>
      <c r="RRQ29" s="606">
        <v>15.21391781317471</v>
      </c>
      <c r="RRR29" s="606"/>
      <c r="RRS29" s="606"/>
      <c r="RRT29" s="606">
        <v>15.21391781317471</v>
      </c>
      <c r="RRU29" s="606"/>
      <c r="RRV29" s="606"/>
      <c r="RRW29" s="606">
        <v>15.21391781317471</v>
      </c>
      <c r="RRX29" s="606"/>
      <c r="RRY29" s="606"/>
      <c r="RRZ29" s="606">
        <v>15.21391781317471</v>
      </c>
      <c r="RSA29" s="606"/>
      <c r="RSB29" s="606"/>
      <c r="RSC29" s="606">
        <v>15.21391781317471</v>
      </c>
      <c r="RSD29" s="606"/>
      <c r="RSE29" s="606"/>
      <c r="RSF29" s="606">
        <v>15.21391781317471</v>
      </c>
      <c r="RSG29" s="606"/>
      <c r="RSH29" s="606"/>
      <c r="RSI29" s="606">
        <v>15.21391781317471</v>
      </c>
      <c r="RSJ29" s="606"/>
      <c r="RSK29" s="606"/>
      <c r="RSL29" s="606">
        <v>15.21391781317471</v>
      </c>
      <c r="RSM29" s="606"/>
      <c r="RSN29" s="606"/>
      <c r="RSO29" s="606">
        <v>15.21391781317471</v>
      </c>
      <c r="RSP29" s="606"/>
      <c r="RSQ29" s="606"/>
      <c r="RSR29" s="606">
        <v>15.21391781317471</v>
      </c>
      <c r="RSS29" s="606"/>
      <c r="RST29" s="606"/>
      <c r="RSU29" s="606">
        <v>15.21391781317471</v>
      </c>
      <c r="RSV29" s="606"/>
      <c r="RSW29" s="606"/>
      <c r="RSX29" s="606">
        <v>15.21391781317471</v>
      </c>
      <c r="RSY29" s="606"/>
      <c r="RSZ29" s="606"/>
      <c r="RTA29" s="606">
        <v>15.21391781317471</v>
      </c>
      <c r="RTB29" s="606"/>
      <c r="RTC29" s="606"/>
      <c r="RTD29" s="606">
        <v>15.21391781317471</v>
      </c>
      <c r="RTE29" s="606"/>
      <c r="RTF29" s="606"/>
      <c r="RTG29" s="606">
        <v>15.21391781317471</v>
      </c>
      <c r="RTH29" s="606"/>
      <c r="RTI29" s="606"/>
      <c r="RTJ29" s="606">
        <v>15.21391781317471</v>
      </c>
      <c r="RTK29" s="606"/>
      <c r="RTL29" s="606"/>
      <c r="RTM29" s="606">
        <v>15.21391781317471</v>
      </c>
      <c r="RTN29" s="606"/>
      <c r="RTO29" s="606"/>
      <c r="RTP29" s="606">
        <v>15.21391781317471</v>
      </c>
      <c r="RTQ29" s="606"/>
      <c r="RTR29" s="606"/>
      <c r="RTS29" s="606">
        <v>15.21391781317471</v>
      </c>
      <c r="RTT29" s="606"/>
      <c r="RTU29" s="606"/>
      <c r="RTV29" s="606">
        <v>15.21391781317471</v>
      </c>
      <c r="RTW29" s="606"/>
      <c r="RTX29" s="606"/>
      <c r="RTY29" s="606">
        <v>15.21391781317471</v>
      </c>
      <c r="RTZ29" s="606"/>
      <c r="RUA29" s="606"/>
      <c r="RUB29" s="606">
        <v>15.21391781317471</v>
      </c>
      <c r="RUC29" s="606"/>
      <c r="RUD29" s="606"/>
      <c r="RUE29" s="606">
        <v>15.21391781317471</v>
      </c>
      <c r="RUF29" s="606"/>
      <c r="RUG29" s="606"/>
      <c r="RUH29" s="606">
        <v>15.21391781317471</v>
      </c>
      <c r="RUI29" s="606"/>
      <c r="RUJ29" s="606"/>
      <c r="RUK29" s="606">
        <v>15.21391781317471</v>
      </c>
      <c r="RUL29" s="606"/>
      <c r="RUM29" s="606"/>
      <c r="RUN29" s="606">
        <v>15.21391781317471</v>
      </c>
      <c r="RUO29" s="606"/>
      <c r="RUP29" s="606"/>
      <c r="RUQ29" s="606">
        <v>15.21391781317471</v>
      </c>
      <c r="RUR29" s="606"/>
      <c r="RUS29" s="606"/>
      <c r="RUT29" s="606">
        <v>15.21391781317471</v>
      </c>
      <c r="RUU29" s="606"/>
      <c r="RUV29" s="606"/>
      <c r="RUW29" s="606">
        <v>15.21391781317471</v>
      </c>
      <c r="RUX29" s="606"/>
      <c r="RUY29" s="606"/>
      <c r="RUZ29" s="606">
        <v>15.21391781317471</v>
      </c>
      <c r="RVA29" s="606"/>
      <c r="RVB29" s="606"/>
      <c r="RVC29" s="606">
        <v>15.21391781317471</v>
      </c>
      <c r="RVD29" s="606"/>
      <c r="RVE29" s="606"/>
      <c r="RVF29" s="606">
        <v>15.21391781317471</v>
      </c>
      <c r="RVG29" s="606"/>
      <c r="RVH29" s="606"/>
      <c r="RVI29" s="606">
        <v>15.21391781317471</v>
      </c>
      <c r="RVJ29" s="606"/>
      <c r="RVK29" s="606"/>
      <c r="RVL29" s="606">
        <v>15.21391781317471</v>
      </c>
      <c r="RVM29" s="606"/>
      <c r="RVN29" s="606"/>
      <c r="RVO29" s="606">
        <v>15.21391781317471</v>
      </c>
      <c r="RVP29" s="606"/>
      <c r="RVQ29" s="606"/>
      <c r="RVR29" s="606">
        <v>15.21391781317471</v>
      </c>
      <c r="RVS29" s="606"/>
      <c r="RVT29" s="606"/>
      <c r="RVU29" s="606">
        <v>15.21391781317471</v>
      </c>
      <c r="RVV29" s="606"/>
      <c r="RVW29" s="606"/>
      <c r="RVX29" s="606">
        <v>15.21391781317471</v>
      </c>
      <c r="RVY29" s="606"/>
      <c r="RVZ29" s="606"/>
      <c r="RWA29" s="606">
        <v>15.21391781317471</v>
      </c>
      <c r="RWB29" s="606"/>
      <c r="RWC29" s="606"/>
      <c r="RWD29" s="606">
        <v>15.21391781317471</v>
      </c>
      <c r="RWE29" s="606"/>
      <c r="RWF29" s="606"/>
      <c r="RWG29" s="606">
        <v>15.21391781317471</v>
      </c>
      <c r="RWH29" s="606"/>
      <c r="RWI29" s="606"/>
      <c r="RWJ29" s="606">
        <v>15.21391781317471</v>
      </c>
      <c r="RWK29" s="606"/>
      <c r="RWL29" s="606"/>
      <c r="RWM29" s="606">
        <v>15.21391781317471</v>
      </c>
      <c r="RWN29" s="606"/>
      <c r="RWO29" s="606"/>
      <c r="RWP29" s="606">
        <v>15.21391781317471</v>
      </c>
      <c r="RWQ29" s="606"/>
      <c r="RWR29" s="606"/>
      <c r="RWS29" s="606">
        <v>15.21391781317471</v>
      </c>
      <c r="RWT29" s="606"/>
      <c r="RWU29" s="606"/>
      <c r="RWV29" s="606">
        <v>15.21391781317471</v>
      </c>
      <c r="RWW29" s="606"/>
      <c r="RWX29" s="606"/>
      <c r="RWY29" s="606">
        <v>15.21391781317471</v>
      </c>
      <c r="RWZ29" s="606"/>
      <c r="RXA29" s="606"/>
      <c r="RXB29" s="606">
        <v>15.21391781317471</v>
      </c>
      <c r="RXC29" s="606"/>
      <c r="RXD29" s="606"/>
      <c r="RXE29" s="606">
        <v>15.21391781317471</v>
      </c>
      <c r="RXF29" s="606"/>
      <c r="RXG29" s="606"/>
      <c r="RXH29" s="606">
        <v>15.21391781317471</v>
      </c>
      <c r="RXI29" s="606"/>
      <c r="RXJ29" s="606"/>
      <c r="RXK29" s="606">
        <v>15.21391781317471</v>
      </c>
      <c r="RXL29" s="606"/>
      <c r="RXM29" s="606"/>
      <c r="RXN29" s="606">
        <v>15.21391781317471</v>
      </c>
      <c r="RXO29" s="606"/>
      <c r="RXP29" s="606"/>
      <c r="RXQ29" s="606">
        <v>15.21391781317471</v>
      </c>
      <c r="RXR29" s="606"/>
      <c r="RXS29" s="606"/>
      <c r="RXT29" s="606">
        <v>15.21391781317471</v>
      </c>
      <c r="RXU29" s="606"/>
      <c r="RXV29" s="606"/>
      <c r="RXW29" s="606">
        <v>15.21391781317471</v>
      </c>
      <c r="RXX29" s="606"/>
      <c r="RXY29" s="606"/>
      <c r="RXZ29" s="606">
        <v>15.21391781317471</v>
      </c>
      <c r="RYA29" s="606"/>
      <c r="RYB29" s="606"/>
      <c r="RYC29" s="606">
        <v>15.21391781317471</v>
      </c>
      <c r="RYD29" s="606"/>
      <c r="RYE29" s="606"/>
      <c r="RYF29" s="606">
        <v>15.21391781317471</v>
      </c>
      <c r="RYG29" s="606"/>
      <c r="RYH29" s="606"/>
      <c r="RYI29" s="606">
        <v>15.21391781317471</v>
      </c>
      <c r="RYJ29" s="606"/>
      <c r="RYK29" s="606"/>
      <c r="RYL29" s="606">
        <v>15.21391781317471</v>
      </c>
      <c r="RYM29" s="606"/>
      <c r="RYN29" s="606"/>
      <c r="RYO29" s="606">
        <v>15.21391781317471</v>
      </c>
      <c r="RYP29" s="606"/>
      <c r="RYQ29" s="606"/>
      <c r="RYR29" s="606">
        <v>15.21391781317471</v>
      </c>
      <c r="RYS29" s="606"/>
      <c r="RYT29" s="606"/>
      <c r="RYU29" s="606">
        <v>15.21391781317471</v>
      </c>
      <c r="RYV29" s="606"/>
      <c r="RYW29" s="606"/>
      <c r="RYX29" s="606">
        <v>15.21391781317471</v>
      </c>
      <c r="RYY29" s="606"/>
      <c r="RYZ29" s="606"/>
      <c r="RZA29" s="606">
        <v>15.21391781317471</v>
      </c>
      <c r="RZB29" s="606"/>
      <c r="RZC29" s="606"/>
      <c r="RZD29" s="606">
        <v>15.21391781317471</v>
      </c>
      <c r="RZE29" s="606"/>
      <c r="RZF29" s="606"/>
      <c r="RZG29" s="606">
        <v>15.21391781317471</v>
      </c>
      <c r="RZH29" s="606"/>
      <c r="RZI29" s="606"/>
      <c r="RZJ29" s="606">
        <v>15.21391781317471</v>
      </c>
      <c r="RZK29" s="606"/>
      <c r="RZL29" s="606"/>
      <c r="RZM29" s="606">
        <v>15.21391781317471</v>
      </c>
      <c r="RZN29" s="606"/>
      <c r="RZO29" s="606"/>
      <c r="RZP29" s="606">
        <v>15.21391781317471</v>
      </c>
      <c r="RZQ29" s="606"/>
      <c r="RZR29" s="606"/>
      <c r="RZS29" s="606">
        <v>15.21391781317471</v>
      </c>
      <c r="RZT29" s="606"/>
      <c r="RZU29" s="606"/>
      <c r="RZV29" s="606">
        <v>15.21391781317471</v>
      </c>
      <c r="RZW29" s="606"/>
      <c r="RZX29" s="606"/>
      <c r="RZY29" s="606">
        <v>15.21391781317471</v>
      </c>
      <c r="RZZ29" s="606"/>
      <c r="SAA29" s="606"/>
      <c r="SAB29" s="606">
        <v>15.21391781317471</v>
      </c>
      <c r="SAC29" s="606"/>
      <c r="SAD29" s="606"/>
      <c r="SAE29" s="606">
        <v>15.21391781317471</v>
      </c>
      <c r="SAF29" s="606"/>
      <c r="SAG29" s="606"/>
      <c r="SAH29" s="606">
        <v>15.21391781317471</v>
      </c>
      <c r="SAI29" s="606"/>
      <c r="SAJ29" s="606"/>
      <c r="SAK29" s="606">
        <v>15.21391781317471</v>
      </c>
      <c r="SAL29" s="606"/>
      <c r="SAM29" s="606"/>
      <c r="SAN29" s="606">
        <v>15.21391781317471</v>
      </c>
      <c r="SAO29" s="606"/>
      <c r="SAP29" s="606"/>
      <c r="SAQ29" s="606">
        <v>15.21391781317471</v>
      </c>
      <c r="SAR29" s="606"/>
      <c r="SAS29" s="606"/>
      <c r="SAT29" s="606">
        <v>15.21391781317471</v>
      </c>
      <c r="SAU29" s="606"/>
      <c r="SAV29" s="606"/>
      <c r="SAW29" s="606">
        <v>15.21391781317471</v>
      </c>
      <c r="SAX29" s="606"/>
      <c r="SAY29" s="606"/>
      <c r="SAZ29" s="606">
        <v>15.21391781317471</v>
      </c>
      <c r="SBA29" s="606"/>
      <c r="SBB29" s="606"/>
      <c r="SBC29" s="606">
        <v>15.21391781317471</v>
      </c>
      <c r="SBD29" s="606"/>
      <c r="SBE29" s="606"/>
      <c r="SBF29" s="606">
        <v>15.21391781317471</v>
      </c>
      <c r="SBG29" s="606"/>
      <c r="SBH29" s="606"/>
      <c r="SBI29" s="606">
        <v>15.21391781317471</v>
      </c>
      <c r="SBJ29" s="606"/>
      <c r="SBK29" s="606"/>
      <c r="SBL29" s="606">
        <v>15.21391781317471</v>
      </c>
      <c r="SBM29" s="606"/>
      <c r="SBN29" s="606"/>
      <c r="SBO29" s="606">
        <v>15.21391781317471</v>
      </c>
      <c r="SBP29" s="606"/>
      <c r="SBQ29" s="606"/>
      <c r="SBR29" s="606">
        <v>15.21391781317471</v>
      </c>
      <c r="SBS29" s="606"/>
      <c r="SBT29" s="606"/>
      <c r="SBU29" s="606">
        <v>15.21391781317471</v>
      </c>
      <c r="SBV29" s="606"/>
      <c r="SBW29" s="606"/>
      <c r="SBX29" s="606">
        <v>15.21391781317471</v>
      </c>
      <c r="SBY29" s="606"/>
      <c r="SBZ29" s="606"/>
      <c r="SCA29" s="606">
        <v>15.21391781317471</v>
      </c>
      <c r="SCB29" s="606"/>
      <c r="SCC29" s="606"/>
      <c r="SCD29" s="606">
        <v>15.21391781317471</v>
      </c>
      <c r="SCE29" s="606"/>
      <c r="SCF29" s="606"/>
      <c r="SCG29" s="606">
        <v>15.21391781317471</v>
      </c>
      <c r="SCH29" s="606"/>
      <c r="SCI29" s="606"/>
      <c r="SCJ29" s="606">
        <v>15.21391781317471</v>
      </c>
      <c r="SCK29" s="606"/>
      <c r="SCL29" s="606"/>
      <c r="SCM29" s="606">
        <v>15.21391781317471</v>
      </c>
      <c r="SCN29" s="606"/>
      <c r="SCO29" s="606"/>
      <c r="SCP29" s="606">
        <v>15.21391781317471</v>
      </c>
      <c r="SCQ29" s="606"/>
      <c r="SCR29" s="606"/>
      <c r="SCS29" s="606">
        <v>15.21391781317471</v>
      </c>
      <c r="SCT29" s="606"/>
      <c r="SCU29" s="606"/>
      <c r="SCV29" s="606">
        <v>15.21391781317471</v>
      </c>
      <c r="SCW29" s="606"/>
      <c r="SCX29" s="606"/>
      <c r="SCY29" s="606">
        <v>15.21391781317471</v>
      </c>
      <c r="SCZ29" s="606"/>
      <c r="SDA29" s="606"/>
      <c r="SDB29" s="606">
        <v>15.21391781317471</v>
      </c>
      <c r="SDC29" s="606"/>
      <c r="SDD29" s="606"/>
      <c r="SDE29" s="606">
        <v>15.21391781317471</v>
      </c>
      <c r="SDF29" s="606"/>
      <c r="SDG29" s="606"/>
      <c r="SDH29" s="606">
        <v>15.21391781317471</v>
      </c>
      <c r="SDI29" s="606"/>
      <c r="SDJ29" s="606"/>
      <c r="SDK29" s="606">
        <v>15.21391781317471</v>
      </c>
      <c r="SDL29" s="606"/>
      <c r="SDM29" s="606"/>
      <c r="SDN29" s="606">
        <v>15.21391781317471</v>
      </c>
      <c r="SDO29" s="606"/>
      <c r="SDP29" s="606"/>
      <c r="SDQ29" s="606">
        <v>15.21391781317471</v>
      </c>
      <c r="SDR29" s="606"/>
      <c r="SDS29" s="606"/>
      <c r="SDT29" s="606">
        <v>15.21391781317471</v>
      </c>
      <c r="SDU29" s="606"/>
      <c r="SDV29" s="606"/>
      <c r="SDW29" s="606">
        <v>15.21391781317471</v>
      </c>
      <c r="SDX29" s="606"/>
      <c r="SDY29" s="606"/>
      <c r="SDZ29" s="606">
        <v>15.21391781317471</v>
      </c>
      <c r="SEA29" s="606"/>
      <c r="SEB29" s="606"/>
      <c r="SEC29" s="606">
        <v>15.21391781317471</v>
      </c>
      <c r="SED29" s="606"/>
      <c r="SEE29" s="606"/>
      <c r="SEF29" s="606">
        <v>15.21391781317471</v>
      </c>
      <c r="SEG29" s="606"/>
      <c r="SEH29" s="606"/>
      <c r="SEI29" s="606">
        <v>15.21391781317471</v>
      </c>
      <c r="SEJ29" s="606"/>
      <c r="SEK29" s="606"/>
      <c r="SEL29" s="606">
        <v>15.21391781317471</v>
      </c>
      <c r="SEM29" s="606"/>
      <c r="SEN29" s="606"/>
      <c r="SEO29" s="606">
        <v>15.21391781317471</v>
      </c>
      <c r="SEP29" s="606"/>
      <c r="SEQ29" s="606"/>
      <c r="SER29" s="606">
        <v>15.21391781317471</v>
      </c>
      <c r="SES29" s="606"/>
      <c r="SET29" s="606"/>
      <c r="SEU29" s="606">
        <v>15.21391781317471</v>
      </c>
      <c r="SEV29" s="606"/>
      <c r="SEW29" s="606"/>
      <c r="SEX29" s="606">
        <v>15.21391781317471</v>
      </c>
      <c r="SEY29" s="606"/>
      <c r="SEZ29" s="606"/>
      <c r="SFA29" s="606">
        <v>15.21391781317471</v>
      </c>
      <c r="SFB29" s="606"/>
      <c r="SFC29" s="606"/>
      <c r="SFD29" s="606">
        <v>15.21391781317471</v>
      </c>
      <c r="SFE29" s="606"/>
      <c r="SFF29" s="606"/>
      <c r="SFG29" s="606">
        <v>15.21391781317471</v>
      </c>
      <c r="SFH29" s="606"/>
      <c r="SFI29" s="606"/>
      <c r="SFJ29" s="606">
        <v>15.21391781317471</v>
      </c>
      <c r="SFK29" s="606"/>
      <c r="SFL29" s="606"/>
      <c r="SFM29" s="606">
        <v>15.21391781317471</v>
      </c>
      <c r="SFN29" s="606"/>
      <c r="SFO29" s="606"/>
      <c r="SFP29" s="606">
        <v>15.21391781317471</v>
      </c>
      <c r="SFQ29" s="606"/>
      <c r="SFR29" s="606"/>
      <c r="SFS29" s="606">
        <v>15.21391781317471</v>
      </c>
      <c r="SFT29" s="606"/>
      <c r="SFU29" s="606"/>
      <c r="SFV29" s="606">
        <v>15.21391781317471</v>
      </c>
      <c r="SFW29" s="606"/>
      <c r="SFX29" s="606"/>
      <c r="SFY29" s="606">
        <v>15.21391781317471</v>
      </c>
      <c r="SFZ29" s="606"/>
      <c r="SGA29" s="606"/>
      <c r="SGB29" s="606">
        <v>15.21391781317471</v>
      </c>
      <c r="SGC29" s="606"/>
      <c r="SGD29" s="606"/>
      <c r="SGE29" s="606">
        <v>15.21391781317471</v>
      </c>
      <c r="SGF29" s="606"/>
      <c r="SGG29" s="606"/>
      <c r="SGH29" s="606">
        <v>15.21391781317471</v>
      </c>
      <c r="SGI29" s="606"/>
      <c r="SGJ29" s="606"/>
      <c r="SGK29" s="606">
        <v>15.21391781317471</v>
      </c>
      <c r="SGL29" s="606"/>
      <c r="SGM29" s="606"/>
      <c r="SGN29" s="606">
        <v>15.21391781317471</v>
      </c>
      <c r="SGO29" s="606"/>
      <c r="SGP29" s="606"/>
      <c r="SGQ29" s="606">
        <v>15.21391781317471</v>
      </c>
      <c r="SGR29" s="606"/>
      <c r="SGS29" s="606"/>
      <c r="SGT29" s="606">
        <v>15.21391781317471</v>
      </c>
      <c r="SGU29" s="606"/>
      <c r="SGV29" s="606"/>
      <c r="SGW29" s="606">
        <v>15.21391781317471</v>
      </c>
      <c r="SGX29" s="606"/>
      <c r="SGY29" s="606"/>
      <c r="SGZ29" s="606">
        <v>15.21391781317471</v>
      </c>
      <c r="SHA29" s="606"/>
      <c r="SHB29" s="606"/>
      <c r="SHC29" s="606">
        <v>15.21391781317471</v>
      </c>
      <c r="SHD29" s="606"/>
      <c r="SHE29" s="606"/>
      <c r="SHF29" s="606">
        <v>15.21391781317471</v>
      </c>
      <c r="SHG29" s="606"/>
      <c r="SHH29" s="606"/>
      <c r="SHI29" s="606">
        <v>15.21391781317471</v>
      </c>
      <c r="SHJ29" s="606"/>
      <c r="SHK29" s="606"/>
      <c r="SHL29" s="606">
        <v>15.21391781317471</v>
      </c>
      <c r="SHM29" s="606"/>
      <c r="SHN29" s="606"/>
      <c r="SHO29" s="606">
        <v>15.21391781317471</v>
      </c>
      <c r="SHP29" s="606"/>
      <c r="SHQ29" s="606"/>
      <c r="SHR29" s="606">
        <v>15.21391781317471</v>
      </c>
      <c r="SHS29" s="606"/>
      <c r="SHT29" s="606"/>
      <c r="SHU29" s="606">
        <v>15.21391781317471</v>
      </c>
      <c r="SHV29" s="606"/>
      <c r="SHW29" s="606"/>
      <c r="SHX29" s="606">
        <v>15.21391781317471</v>
      </c>
      <c r="SHY29" s="606"/>
      <c r="SHZ29" s="606"/>
      <c r="SIA29" s="606">
        <v>15.21391781317471</v>
      </c>
      <c r="SIB29" s="606"/>
      <c r="SIC29" s="606"/>
      <c r="SID29" s="606">
        <v>15.21391781317471</v>
      </c>
      <c r="SIE29" s="606"/>
      <c r="SIF29" s="606"/>
      <c r="SIG29" s="606">
        <v>15.21391781317471</v>
      </c>
      <c r="SIH29" s="606"/>
      <c r="SII29" s="606"/>
      <c r="SIJ29" s="606">
        <v>15.21391781317471</v>
      </c>
      <c r="SIK29" s="606"/>
      <c r="SIL29" s="606"/>
      <c r="SIM29" s="606">
        <v>15.21391781317471</v>
      </c>
      <c r="SIN29" s="606"/>
      <c r="SIO29" s="606"/>
      <c r="SIP29" s="606">
        <v>15.21391781317471</v>
      </c>
      <c r="SIQ29" s="606"/>
      <c r="SIR29" s="606"/>
      <c r="SIS29" s="606">
        <v>15.21391781317471</v>
      </c>
      <c r="SIT29" s="606"/>
      <c r="SIU29" s="606"/>
      <c r="SIV29" s="606">
        <v>15.21391781317471</v>
      </c>
      <c r="SIW29" s="606"/>
      <c r="SIX29" s="606"/>
      <c r="SIY29" s="606">
        <v>15.21391781317471</v>
      </c>
      <c r="SIZ29" s="606"/>
      <c r="SJA29" s="606"/>
      <c r="SJB29" s="606">
        <v>15.21391781317471</v>
      </c>
      <c r="SJC29" s="606"/>
      <c r="SJD29" s="606"/>
      <c r="SJE29" s="606">
        <v>15.21391781317471</v>
      </c>
      <c r="SJF29" s="606"/>
      <c r="SJG29" s="606"/>
      <c r="SJH29" s="606">
        <v>15.21391781317471</v>
      </c>
      <c r="SJI29" s="606"/>
      <c r="SJJ29" s="606"/>
      <c r="SJK29" s="606">
        <v>15.21391781317471</v>
      </c>
      <c r="SJL29" s="606"/>
      <c r="SJM29" s="606"/>
      <c r="SJN29" s="606">
        <v>15.21391781317471</v>
      </c>
      <c r="SJO29" s="606"/>
      <c r="SJP29" s="606"/>
      <c r="SJQ29" s="606">
        <v>15.21391781317471</v>
      </c>
      <c r="SJR29" s="606"/>
      <c r="SJS29" s="606"/>
      <c r="SJT29" s="606">
        <v>15.21391781317471</v>
      </c>
      <c r="SJU29" s="606"/>
      <c r="SJV29" s="606"/>
      <c r="SJW29" s="606">
        <v>15.21391781317471</v>
      </c>
      <c r="SJX29" s="606"/>
      <c r="SJY29" s="606"/>
      <c r="SJZ29" s="606">
        <v>15.21391781317471</v>
      </c>
      <c r="SKA29" s="606"/>
      <c r="SKB29" s="606"/>
      <c r="SKC29" s="606">
        <v>15.21391781317471</v>
      </c>
      <c r="SKD29" s="606"/>
      <c r="SKE29" s="606"/>
      <c r="SKF29" s="606">
        <v>15.21391781317471</v>
      </c>
      <c r="SKG29" s="606"/>
      <c r="SKH29" s="606"/>
      <c r="SKI29" s="606">
        <v>15.21391781317471</v>
      </c>
      <c r="SKJ29" s="606"/>
      <c r="SKK29" s="606"/>
      <c r="SKL29" s="606">
        <v>15.21391781317471</v>
      </c>
      <c r="SKM29" s="606"/>
      <c r="SKN29" s="606"/>
      <c r="SKO29" s="606">
        <v>15.21391781317471</v>
      </c>
      <c r="SKP29" s="606"/>
      <c r="SKQ29" s="606"/>
      <c r="SKR29" s="606">
        <v>15.21391781317471</v>
      </c>
      <c r="SKS29" s="606"/>
      <c r="SKT29" s="606"/>
      <c r="SKU29" s="606">
        <v>15.21391781317471</v>
      </c>
      <c r="SKV29" s="606"/>
      <c r="SKW29" s="606"/>
      <c r="SKX29" s="606">
        <v>15.21391781317471</v>
      </c>
      <c r="SKY29" s="606"/>
      <c r="SKZ29" s="606"/>
      <c r="SLA29" s="606">
        <v>15.21391781317471</v>
      </c>
      <c r="SLB29" s="606"/>
      <c r="SLC29" s="606"/>
      <c r="SLD29" s="606">
        <v>15.21391781317471</v>
      </c>
      <c r="SLE29" s="606"/>
      <c r="SLF29" s="606"/>
      <c r="SLG29" s="606">
        <v>15.21391781317471</v>
      </c>
      <c r="SLH29" s="606"/>
      <c r="SLI29" s="606"/>
      <c r="SLJ29" s="606">
        <v>15.21391781317471</v>
      </c>
      <c r="SLK29" s="606"/>
      <c r="SLL29" s="606"/>
      <c r="SLM29" s="606">
        <v>15.21391781317471</v>
      </c>
      <c r="SLN29" s="606"/>
      <c r="SLO29" s="606"/>
      <c r="SLP29" s="606">
        <v>15.21391781317471</v>
      </c>
      <c r="SLQ29" s="606"/>
      <c r="SLR29" s="606"/>
      <c r="SLS29" s="606">
        <v>15.21391781317471</v>
      </c>
      <c r="SLT29" s="606"/>
      <c r="SLU29" s="606"/>
      <c r="SLV29" s="606">
        <v>15.21391781317471</v>
      </c>
      <c r="SLW29" s="606"/>
      <c r="SLX29" s="606"/>
      <c r="SLY29" s="606">
        <v>15.21391781317471</v>
      </c>
      <c r="SLZ29" s="606"/>
      <c r="SMA29" s="606"/>
      <c r="SMB29" s="606">
        <v>15.21391781317471</v>
      </c>
      <c r="SMC29" s="606"/>
      <c r="SMD29" s="606"/>
      <c r="SME29" s="606">
        <v>15.21391781317471</v>
      </c>
      <c r="SMF29" s="606"/>
      <c r="SMG29" s="606"/>
      <c r="SMH29" s="606">
        <v>15.21391781317471</v>
      </c>
      <c r="SMI29" s="606"/>
      <c r="SMJ29" s="606"/>
      <c r="SMK29" s="606">
        <v>15.21391781317471</v>
      </c>
      <c r="SML29" s="606"/>
      <c r="SMM29" s="606"/>
      <c r="SMN29" s="606">
        <v>15.21391781317471</v>
      </c>
      <c r="SMO29" s="606"/>
      <c r="SMP29" s="606"/>
      <c r="SMQ29" s="606">
        <v>15.21391781317471</v>
      </c>
      <c r="SMR29" s="606"/>
      <c r="SMS29" s="606"/>
      <c r="SMT29" s="606">
        <v>15.21391781317471</v>
      </c>
      <c r="SMU29" s="606"/>
      <c r="SMV29" s="606"/>
      <c r="SMW29" s="606">
        <v>15.21391781317471</v>
      </c>
      <c r="SMX29" s="606"/>
      <c r="SMY29" s="606"/>
      <c r="SMZ29" s="606">
        <v>15.21391781317471</v>
      </c>
      <c r="SNA29" s="606"/>
      <c r="SNB29" s="606"/>
      <c r="SNC29" s="606">
        <v>15.21391781317471</v>
      </c>
      <c r="SND29" s="606"/>
      <c r="SNE29" s="606"/>
      <c r="SNF29" s="606">
        <v>15.21391781317471</v>
      </c>
      <c r="SNG29" s="606"/>
      <c r="SNH29" s="606"/>
      <c r="SNI29" s="606">
        <v>15.21391781317471</v>
      </c>
      <c r="SNJ29" s="606"/>
      <c r="SNK29" s="606"/>
      <c r="SNL29" s="606">
        <v>15.21391781317471</v>
      </c>
      <c r="SNM29" s="606"/>
      <c r="SNN29" s="606"/>
      <c r="SNO29" s="606">
        <v>15.21391781317471</v>
      </c>
      <c r="SNP29" s="606"/>
      <c r="SNQ29" s="606"/>
      <c r="SNR29" s="606">
        <v>15.21391781317471</v>
      </c>
      <c r="SNS29" s="606"/>
      <c r="SNT29" s="606"/>
      <c r="SNU29" s="606">
        <v>15.21391781317471</v>
      </c>
      <c r="SNV29" s="606"/>
      <c r="SNW29" s="606"/>
      <c r="SNX29" s="606">
        <v>15.21391781317471</v>
      </c>
      <c r="SNY29" s="606"/>
      <c r="SNZ29" s="606"/>
      <c r="SOA29" s="606">
        <v>15.21391781317471</v>
      </c>
      <c r="SOB29" s="606"/>
      <c r="SOC29" s="606"/>
      <c r="SOD29" s="606">
        <v>15.21391781317471</v>
      </c>
      <c r="SOE29" s="606"/>
      <c r="SOF29" s="606"/>
      <c r="SOG29" s="606">
        <v>15.21391781317471</v>
      </c>
      <c r="SOH29" s="606"/>
      <c r="SOI29" s="606"/>
      <c r="SOJ29" s="606">
        <v>15.21391781317471</v>
      </c>
      <c r="SOK29" s="606"/>
      <c r="SOL29" s="606"/>
      <c r="SOM29" s="606">
        <v>15.21391781317471</v>
      </c>
      <c r="SON29" s="606"/>
      <c r="SOO29" s="606"/>
      <c r="SOP29" s="606">
        <v>15.21391781317471</v>
      </c>
      <c r="SOQ29" s="606"/>
      <c r="SOR29" s="606"/>
      <c r="SOS29" s="606">
        <v>15.21391781317471</v>
      </c>
      <c r="SOT29" s="606"/>
      <c r="SOU29" s="606"/>
      <c r="SOV29" s="606">
        <v>15.21391781317471</v>
      </c>
      <c r="SOW29" s="606"/>
      <c r="SOX29" s="606"/>
      <c r="SOY29" s="606">
        <v>15.21391781317471</v>
      </c>
      <c r="SOZ29" s="606"/>
      <c r="SPA29" s="606"/>
      <c r="SPB29" s="606">
        <v>15.21391781317471</v>
      </c>
      <c r="SPC29" s="606"/>
      <c r="SPD29" s="606"/>
      <c r="SPE29" s="606">
        <v>15.21391781317471</v>
      </c>
      <c r="SPF29" s="606"/>
      <c r="SPG29" s="606"/>
      <c r="SPH29" s="606">
        <v>15.21391781317471</v>
      </c>
      <c r="SPI29" s="606"/>
      <c r="SPJ29" s="606"/>
      <c r="SPK29" s="606">
        <v>15.21391781317471</v>
      </c>
      <c r="SPL29" s="606"/>
      <c r="SPM29" s="606"/>
      <c r="SPN29" s="606">
        <v>15.21391781317471</v>
      </c>
      <c r="SPO29" s="606"/>
      <c r="SPP29" s="606"/>
      <c r="SPQ29" s="606">
        <v>15.21391781317471</v>
      </c>
      <c r="SPR29" s="606"/>
      <c r="SPS29" s="606"/>
      <c r="SPT29" s="606">
        <v>15.21391781317471</v>
      </c>
      <c r="SPU29" s="606"/>
      <c r="SPV29" s="606"/>
      <c r="SPW29" s="606">
        <v>15.21391781317471</v>
      </c>
      <c r="SPX29" s="606"/>
      <c r="SPY29" s="606"/>
      <c r="SPZ29" s="606">
        <v>15.21391781317471</v>
      </c>
      <c r="SQA29" s="606"/>
      <c r="SQB29" s="606"/>
      <c r="SQC29" s="606">
        <v>15.21391781317471</v>
      </c>
      <c r="SQD29" s="606"/>
      <c r="SQE29" s="606"/>
      <c r="SQF29" s="606">
        <v>15.21391781317471</v>
      </c>
      <c r="SQG29" s="606"/>
      <c r="SQH29" s="606"/>
      <c r="SQI29" s="606">
        <v>15.21391781317471</v>
      </c>
      <c r="SQJ29" s="606"/>
      <c r="SQK29" s="606"/>
      <c r="SQL29" s="606">
        <v>15.21391781317471</v>
      </c>
      <c r="SQM29" s="606"/>
      <c r="SQN29" s="606"/>
      <c r="SQO29" s="606">
        <v>15.21391781317471</v>
      </c>
      <c r="SQP29" s="606"/>
      <c r="SQQ29" s="606"/>
      <c r="SQR29" s="606">
        <v>15.21391781317471</v>
      </c>
      <c r="SQS29" s="606"/>
      <c r="SQT29" s="606"/>
      <c r="SQU29" s="606">
        <v>15.21391781317471</v>
      </c>
      <c r="SQV29" s="606"/>
      <c r="SQW29" s="606"/>
      <c r="SQX29" s="606">
        <v>15.21391781317471</v>
      </c>
      <c r="SQY29" s="606"/>
      <c r="SQZ29" s="606"/>
      <c r="SRA29" s="606">
        <v>15.21391781317471</v>
      </c>
      <c r="SRB29" s="606"/>
      <c r="SRC29" s="606"/>
      <c r="SRD29" s="606">
        <v>15.21391781317471</v>
      </c>
      <c r="SRE29" s="606"/>
      <c r="SRF29" s="606"/>
      <c r="SRG29" s="606">
        <v>15.21391781317471</v>
      </c>
      <c r="SRH29" s="606"/>
      <c r="SRI29" s="606"/>
      <c r="SRJ29" s="606">
        <v>15.21391781317471</v>
      </c>
      <c r="SRK29" s="606"/>
      <c r="SRL29" s="606"/>
      <c r="SRM29" s="606">
        <v>15.21391781317471</v>
      </c>
      <c r="SRN29" s="606"/>
      <c r="SRO29" s="606"/>
      <c r="SRP29" s="606">
        <v>15.21391781317471</v>
      </c>
      <c r="SRQ29" s="606"/>
      <c r="SRR29" s="606"/>
      <c r="SRS29" s="606">
        <v>15.21391781317471</v>
      </c>
      <c r="SRT29" s="606"/>
      <c r="SRU29" s="606"/>
      <c r="SRV29" s="606">
        <v>15.21391781317471</v>
      </c>
      <c r="SRW29" s="606"/>
      <c r="SRX29" s="606"/>
      <c r="SRY29" s="606">
        <v>15.21391781317471</v>
      </c>
      <c r="SRZ29" s="606"/>
      <c r="SSA29" s="606"/>
      <c r="SSB29" s="606">
        <v>15.21391781317471</v>
      </c>
      <c r="SSC29" s="606"/>
      <c r="SSD29" s="606"/>
      <c r="SSE29" s="606">
        <v>15.21391781317471</v>
      </c>
      <c r="SSF29" s="606"/>
      <c r="SSG29" s="606"/>
      <c r="SSH29" s="606">
        <v>15.21391781317471</v>
      </c>
      <c r="SSI29" s="606"/>
      <c r="SSJ29" s="606"/>
      <c r="SSK29" s="606">
        <v>15.21391781317471</v>
      </c>
      <c r="SSL29" s="606"/>
      <c r="SSM29" s="606"/>
      <c r="SSN29" s="606">
        <v>15.21391781317471</v>
      </c>
      <c r="SSO29" s="606"/>
      <c r="SSP29" s="606"/>
      <c r="SSQ29" s="606">
        <v>15.21391781317471</v>
      </c>
      <c r="SSR29" s="606"/>
      <c r="SSS29" s="606"/>
      <c r="SST29" s="606">
        <v>15.21391781317471</v>
      </c>
      <c r="SSU29" s="606"/>
      <c r="SSV29" s="606"/>
      <c r="SSW29" s="606">
        <v>15.21391781317471</v>
      </c>
      <c r="SSX29" s="606"/>
      <c r="SSY29" s="606"/>
      <c r="SSZ29" s="606">
        <v>15.21391781317471</v>
      </c>
      <c r="STA29" s="606"/>
      <c r="STB29" s="606"/>
      <c r="STC29" s="606">
        <v>15.21391781317471</v>
      </c>
      <c r="STD29" s="606"/>
      <c r="STE29" s="606"/>
      <c r="STF29" s="606">
        <v>15.21391781317471</v>
      </c>
      <c r="STG29" s="606"/>
      <c r="STH29" s="606"/>
      <c r="STI29" s="606">
        <v>15.21391781317471</v>
      </c>
      <c r="STJ29" s="606"/>
      <c r="STK29" s="606"/>
      <c r="STL29" s="606">
        <v>15.21391781317471</v>
      </c>
      <c r="STM29" s="606"/>
      <c r="STN29" s="606"/>
      <c r="STO29" s="606">
        <v>15.21391781317471</v>
      </c>
      <c r="STP29" s="606"/>
      <c r="STQ29" s="606"/>
      <c r="STR29" s="606">
        <v>15.21391781317471</v>
      </c>
      <c r="STS29" s="606"/>
      <c r="STT29" s="606"/>
      <c r="STU29" s="606">
        <v>15.21391781317471</v>
      </c>
      <c r="STV29" s="606"/>
      <c r="STW29" s="606"/>
      <c r="STX29" s="606">
        <v>15.21391781317471</v>
      </c>
      <c r="STY29" s="606"/>
      <c r="STZ29" s="606"/>
      <c r="SUA29" s="606">
        <v>15.21391781317471</v>
      </c>
      <c r="SUB29" s="606"/>
      <c r="SUC29" s="606"/>
      <c r="SUD29" s="606">
        <v>15.21391781317471</v>
      </c>
      <c r="SUE29" s="606"/>
      <c r="SUF29" s="606"/>
      <c r="SUG29" s="606">
        <v>15.21391781317471</v>
      </c>
      <c r="SUH29" s="606"/>
      <c r="SUI29" s="606"/>
      <c r="SUJ29" s="606">
        <v>15.21391781317471</v>
      </c>
      <c r="SUK29" s="606"/>
      <c r="SUL29" s="606"/>
      <c r="SUM29" s="606">
        <v>15.21391781317471</v>
      </c>
      <c r="SUN29" s="606"/>
      <c r="SUO29" s="606"/>
      <c r="SUP29" s="606">
        <v>15.21391781317471</v>
      </c>
      <c r="SUQ29" s="606"/>
      <c r="SUR29" s="606"/>
      <c r="SUS29" s="606">
        <v>15.21391781317471</v>
      </c>
      <c r="SUT29" s="606"/>
      <c r="SUU29" s="606"/>
      <c r="SUV29" s="606">
        <v>15.21391781317471</v>
      </c>
      <c r="SUW29" s="606"/>
      <c r="SUX29" s="606"/>
      <c r="SUY29" s="606">
        <v>15.21391781317471</v>
      </c>
      <c r="SUZ29" s="606"/>
      <c r="SVA29" s="606"/>
      <c r="SVB29" s="606">
        <v>15.21391781317471</v>
      </c>
      <c r="SVC29" s="606"/>
      <c r="SVD29" s="606"/>
      <c r="SVE29" s="606">
        <v>15.21391781317471</v>
      </c>
      <c r="SVF29" s="606"/>
      <c r="SVG29" s="606"/>
      <c r="SVH29" s="606">
        <v>15.21391781317471</v>
      </c>
      <c r="SVI29" s="606"/>
      <c r="SVJ29" s="606"/>
      <c r="SVK29" s="606">
        <v>15.21391781317471</v>
      </c>
      <c r="SVL29" s="606"/>
      <c r="SVM29" s="606"/>
      <c r="SVN29" s="606">
        <v>15.21391781317471</v>
      </c>
      <c r="SVO29" s="606"/>
      <c r="SVP29" s="606"/>
      <c r="SVQ29" s="606">
        <v>15.21391781317471</v>
      </c>
      <c r="SVR29" s="606"/>
      <c r="SVS29" s="606"/>
      <c r="SVT29" s="606">
        <v>15.21391781317471</v>
      </c>
      <c r="SVU29" s="606"/>
      <c r="SVV29" s="606"/>
      <c r="SVW29" s="606">
        <v>15.21391781317471</v>
      </c>
      <c r="SVX29" s="606"/>
      <c r="SVY29" s="606"/>
      <c r="SVZ29" s="606">
        <v>15.21391781317471</v>
      </c>
      <c r="SWA29" s="606"/>
      <c r="SWB29" s="606"/>
      <c r="SWC29" s="606">
        <v>15.21391781317471</v>
      </c>
      <c r="SWD29" s="606"/>
      <c r="SWE29" s="606"/>
      <c r="SWF29" s="606">
        <v>15.21391781317471</v>
      </c>
      <c r="SWG29" s="606"/>
      <c r="SWH29" s="606"/>
      <c r="SWI29" s="606">
        <v>15.21391781317471</v>
      </c>
      <c r="SWJ29" s="606"/>
      <c r="SWK29" s="606"/>
      <c r="SWL29" s="606">
        <v>15.21391781317471</v>
      </c>
      <c r="SWM29" s="606"/>
      <c r="SWN29" s="606"/>
      <c r="SWO29" s="606">
        <v>15.21391781317471</v>
      </c>
      <c r="SWP29" s="606"/>
      <c r="SWQ29" s="606"/>
      <c r="SWR29" s="606">
        <v>15.21391781317471</v>
      </c>
      <c r="SWS29" s="606"/>
      <c r="SWT29" s="606"/>
      <c r="SWU29" s="606">
        <v>15.21391781317471</v>
      </c>
      <c r="SWV29" s="606"/>
      <c r="SWW29" s="606"/>
      <c r="SWX29" s="606">
        <v>15.21391781317471</v>
      </c>
      <c r="SWY29" s="606"/>
      <c r="SWZ29" s="606"/>
      <c r="SXA29" s="606">
        <v>15.21391781317471</v>
      </c>
      <c r="SXB29" s="606"/>
      <c r="SXC29" s="606"/>
      <c r="SXD29" s="606">
        <v>15.21391781317471</v>
      </c>
      <c r="SXE29" s="606"/>
      <c r="SXF29" s="606"/>
      <c r="SXG29" s="606">
        <v>15.21391781317471</v>
      </c>
      <c r="SXH29" s="606"/>
      <c r="SXI29" s="606"/>
      <c r="SXJ29" s="606">
        <v>15.21391781317471</v>
      </c>
      <c r="SXK29" s="606"/>
      <c r="SXL29" s="606"/>
      <c r="SXM29" s="606">
        <v>15.21391781317471</v>
      </c>
      <c r="SXN29" s="606"/>
      <c r="SXO29" s="606"/>
      <c r="SXP29" s="606">
        <v>15.21391781317471</v>
      </c>
      <c r="SXQ29" s="606"/>
      <c r="SXR29" s="606"/>
      <c r="SXS29" s="606">
        <v>15.21391781317471</v>
      </c>
      <c r="SXT29" s="606"/>
      <c r="SXU29" s="606"/>
      <c r="SXV29" s="606">
        <v>15.21391781317471</v>
      </c>
      <c r="SXW29" s="606"/>
      <c r="SXX29" s="606"/>
      <c r="SXY29" s="606">
        <v>15.21391781317471</v>
      </c>
      <c r="SXZ29" s="606"/>
      <c r="SYA29" s="606"/>
      <c r="SYB29" s="606">
        <v>15.21391781317471</v>
      </c>
      <c r="SYC29" s="606"/>
      <c r="SYD29" s="606"/>
      <c r="SYE29" s="606">
        <v>15.21391781317471</v>
      </c>
      <c r="SYF29" s="606"/>
      <c r="SYG29" s="606"/>
      <c r="SYH29" s="606">
        <v>15.21391781317471</v>
      </c>
      <c r="SYI29" s="606"/>
      <c r="SYJ29" s="606"/>
      <c r="SYK29" s="606">
        <v>15.21391781317471</v>
      </c>
      <c r="SYL29" s="606"/>
      <c r="SYM29" s="606"/>
      <c r="SYN29" s="606">
        <v>15.21391781317471</v>
      </c>
      <c r="SYO29" s="606"/>
      <c r="SYP29" s="606"/>
      <c r="SYQ29" s="606">
        <v>15.21391781317471</v>
      </c>
      <c r="SYR29" s="606"/>
      <c r="SYS29" s="606"/>
      <c r="SYT29" s="606">
        <v>15.21391781317471</v>
      </c>
      <c r="SYU29" s="606"/>
      <c r="SYV29" s="606"/>
      <c r="SYW29" s="606">
        <v>15.21391781317471</v>
      </c>
      <c r="SYX29" s="606"/>
      <c r="SYY29" s="606"/>
      <c r="SYZ29" s="606">
        <v>15.21391781317471</v>
      </c>
      <c r="SZA29" s="606"/>
      <c r="SZB29" s="606"/>
      <c r="SZC29" s="606">
        <v>15.21391781317471</v>
      </c>
      <c r="SZD29" s="606"/>
      <c r="SZE29" s="606"/>
      <c r="SZF29" s="606">
        <v>15.21391781317471</v>
      </c>
      <c r="SZG29" s="606"/>
      <c r="SZH29" s="606"/>
      <c r="SZI29" s="606">
        <v>15.21391781317471</v>
      </c>
      <c r="SZJ29" s="606"/>
      <c r="SZK29" s="606"/>
      <c r="SZL29" s="606">
        <v>15.21391781317471</v>
      </c>
      <c r="SZM29" s="606"/>
      <c r="SZN29" s="606"/>
      <c r="SZO29" s="606">
        <v>15.21391781317471</v>
      </c>
      <c r="SZP29" s="606"/>
      <c r="SZQ29" s="606"/>
      <c r="SZR29" s="606">
        <v>15.21391781317471</v>
      </c>
      <c r="SZS29" s="606"/>
      <c r="SZT29" s="606"/>
      <c r="SZU29" s="606">
        <v>15.21391781317471</v>
      </c>
      <c r="SZV29" s="606"/>
      <c r="SZW29" s="606"/>
      <c r="SZX29" s="606">
        <v>15.21391781317471</v>
      </c>
      <c r="SZY29" s="606"/>
      <c r="SZZ29" s="606"/>
      <c r="TAA29" s="606">
        <v>15.21391781317471</v>
      </c>
      <c r="TAB29" s="606"/>
      <c r="TAC29" s="606"/>
      <c r="TAD29" s="606">
        <v>15.21391781317471</v>
      </c>
      <c r="TAE29" s="606"/>
      <c r="TAF29" s="606"/>
      <c r="TAG29" s="606">
        <v>15.21391781317471</v>
      </c>
      <c r="TAH29" s="606"/>
      <c r="TAI29" s="606"/>
      <c r="TAJ29" s="606">
        <v>15.21391781317471</v>
      </c>
      <c r="TAK29" s="606"/>
      <c r="TAL29" s="606"/>
      <c r="TAM29" s="606">
        <v>15.21391781317471</v>
      </c>
      <c r="TAN29" s="606"/>
      <c r="TAO29" s="606"/>
      <c r="TAP29" s="606">
        <v>15.21391781317471</v>
      </c>
      <c r="TAQ29" s="606"/>
      <c r="TAR29" s="606"/>
      <c r="TAS29" s="606">
        <v>15.21391781317471</v>
      </c>
      <c r="TAT29" s="606"/>
      <c r="TAU29" s="606"/>
      <c r="TAV29" s="606">
        <v>15.21391781317471</v>
      </c>
      <c r="TAW29" s="606"/>
      <c r="TAX29" s="606"/>
      <c r="TAY29" s="606">
        <v>15.21391781317471</v>
      </c>
      <c r="TAZ29" s="606"/>
      <c r="TBA29" s="606"/>
      <c r="TBB29" s="606">
        <v>15.21391781317471</v>
      </c>
      <c r="TBC29" s="606"/>
      <c r="TBD29" s="606"/>
      <c r="TBE29" s="606">
        <v>15.21391781317471</v>
      </c>
      <c r="TBF29" s="606"/>
      <c r="TBG29" s="606"/>
      <c r="TBH29" s="606">
        <v>15.21391781317471</v>
      </c>
      <c r="TBI29" s="606"/>
      <c r="TBJ29" s="606"/>
      <c r="TBK29" s="606">
        <v>15.21391781317471</v>
      </c>
      <c r="TBL29" s="606"/>
      <c r="TBM29" s="606"/>
      <c r="TBN29" s="606">
        <v>15.21391781317471</v>
      </c>
      <c r="TBO29" s="606"/>
      <c r="TBP29" s="606"/>
      <c r="TBQ29" s="606">
        <v>15.21391781317471</v>
      </c>
      <c r="TBR29" s="606"/>
      <c r="TBS29" s="606"/>
      <c r="TBT29" s="606">
        <v>15.21391781317471</v>
      </c>
      <c r="TBU29" s="606"/>
      <c r="TBV29" s="606"/>
      <c r="TBW29" s="606">
        <v>15.21391781317471</v>
      </c>
      <c r="TBX29" s="606"/>
      <c r="TBY29" s="606"/>
      <c r="TBZ29" s="606">
        <v>15.21391781317471</v>
      </c>
      <c r="TCA29" s="606"/>
      <c r="TCB29" s="606"/>
      <c r="TCC29" s="606">
        <v>15.21391781317471</v>
      </c>
      <c r="TCD29" s="606"/>
      <c r="TCE29" s="606"/>
      <c r="TCF29" s="606">
        <v>15.21391781317471</v>
      </c>
      <c r="TCG29" s="606"/>
      <c r="TCH29" s="606"/>
      <c r="TCI29" s="606">
        <v>15.21391781317471</v>
      </c>
      <c r="TCJ29" s="606"/>
      <c r="TCK29" s="606"/>
      <c r="TCL29" s="606">
        <v>15.21391781317471</v>
      </c>
      <c r="TCM29" s="606"/>
      <c r="TCN29" s="606"/>
      <c r="TCO29" s="606">
        <v>15.21391781317471</v>
      </c>
      <c r="TCP29" s="606"/>
      <c r="TCQ29" s="606"/>
      <c r="TCR29" s="606">
        <v>15.21391781317471</v>
      </c>
      <c r="TCS29" s="606"/>
      <c r="TCT29" s="606"/>
      <c r="TCU29" s="606">
        <v>15.21391781317471</v>
      </c>
      <c r="TCV29" s="606"/>
      <c r="TCW29" s="606"/>
      <c r="TCX29" s="606">
        <v>15.21391781317471</v>
      </c>
      <c r="TCY29" s="606"/>
      <c r="TCZ29" s="606"/>
      <c r="TDA29" s="606">
        <v>15.21391781317471</v>
      </c>
      <c r="TDB29" s="606"/>
      <c r="TDC29" s="606"/>
      <c r="TDD29" s="606">
        <v>15.21391781317471</v>
      </c>
      <c r="TDE29" s="606"/>
      <c r="TDF29" s="606"/>
      <c r="TDG29" s="606">
        <v>15.21391781317471</v>
      </c>
      <c r="TDH29" s="606"/>
      <c r="TDI29" s="606"/>
      <c r="TDJ29" s="606">
        <v>15.21391781317471</v>
      </c>
      <c r="TDK29" s="606"/>
      <c r="TDL29" s="606"/>
      <c r="TDM29" s="606">
        <v>15.21391781317471</v>
      </c>
      <c r="TDN29" s="606"/>
      <c r="TDO29" s="606"/>
      <c r="TDP29" s="606">
        <v>15.21391781317471</v>
      </c>
      <c r="TDQ29" s="606"/>
      <c r="TDR29" s="606"/>
      <c r="TDS29" s="606">
        <v>15.21391781317471</v>
      </c>
      <c r="TDT29" s="606"/>
      <c r="TDU29" s="606"/>
      <c r="TDV29" s="606">
        <v>15.21391781317471</v>
      </c>
      <c r="TDW29" s="606"/>
      <c r="TDX29" s="606"/>
      <c r="TDY29" s="606">
        <v>15.21391781317471</v>
      </c>
      <c r="TDZ29" s="606"/>
      <c r="TEA29" s="606"/>
      <c r="TEB29" s="606">
        <v>15.21391781317471</v>
      </c>
      <c r="TEC29" s="606"/>
      <c r="TED29" s="606"/>
      <c r="TEE29" s="606">
        <v>15.21391781317471</v>
      </c>
      <c r="TEF29" s="606"/>
      <c r="TEG29" s="606"/>
      <c r="TEH29" s="606">
        <v>15.21391781317471</v>
      </c>
      <c r="TEI29" s="606"/>
      <c r="TEJ29" s="606"/>
      <c r="TEK29" s="606">
        <v>15.21391781317471</v>
      </c>
      <c r="TEL29" s="606"/>
      <c r="TEM29" s="606"/>
      <c r="TEN29" s="606">
        <v>15.21391781317471</v>
      </c>
      <c r="TEO29" s="606"/>
      <c r="TEP29" s="606"/>
      <c r="TEQ29" s="606">
        <v>15.21391781317471</v>
      </c>
      <c r="TER29" s="606"/>
      <c r="TES29" s="606"/>
      <c r="TET29" s="606">
        <v>15.21391781317471</v>
      </c>
      <c r="TEU29" s="606"/>
      <c r="TEV29" s="606"/>
      <c r="TEW29" s="606">
        <v>15.21391781317471</v>
      </c>
      <c r="TEX29" s="606"/>
      <c r="TEY29" s="606"/>
      <c r="TEZ29" s="606">
        <v>15.21391781317471</v>
      </c>
      <c r="TFA29" s="606"/>
      <c r="TFB29" s="606"/>
      <c r="TFC29" s="606">
        <v>15.21391781317471</v>
      </c>
      <c r="TFD29" s="606"/>
      <c r="TFE29" s="606"/>
      <c r="TFF29" s="606">
        <v>15.21391781317471</v>
      </c>
      <c r="TFG29" s="606"/>
      <c r="TFH29" s="606"/>
      <c r="TFI29" s="606">
        <v>15.21391781317471</v>
      </c>
      <c r="TFJ29" s="606"/>
      <c r="TFK29" s="606"/>
      <c r="TFL29" s="606">
        <v>15.21391781317471</v>
      </c>
      <c r="TFM29" s="606"/>
      <c r="TFN29" s="606"/>
      <c r="TFO29" s="606">
        <v>15.21391781317471</v>
      </c>
      <c r="TFP29" s="606"/>
      <c r="TFQ29" s="606"/>
      <c r="TFR29" s="606">
        <v>15.21391781317471</v>
      </c>
      <c r="TFS29" s="606"/>
      <c r="TFT29" s="606"/>
      <c r="TFU29" s="606">
        <v>15.21391781317471</v>
      </c>
      <c r="TFV29" s="606"/>
      <c r="TFW29" s="606"/>
      <c r="TFX29" s="606">
        <v>15.21391781317471</v>
      </c>
      <c r="TFY29" s="606"/>
      <c r="TFZ29" s="606"/>
      <c r="TGA29" s="606">
        <v>15.21391781317471</v>
      </c>
      <c r="TGB29" s="606"/>
      <c r="TGC29" s="606"/>
      <c r="TGD29" s="606">
        <v>15.21391781317471</v>
      </c>
      <c r="TGE29" s="606"/>
      <c r="TGF29" s="606"/>
      <c r="TGG29" s="606">
        <v>15.21391781317471</v>
      </c>
      <c r="TGH29" s="606"/>
      <c r="TGI29" s="606"/>
      <c r="TGJ29" s="606">
        <v>15.21391781317471</v>
      </c>
      <c r="TGK29" s="606"/>
      <c r="TGL29" s="606"/>
      <c r="TGM29" s="606">
        <v>15.21391781317471</v>
      </c>
      <c r="TGN29" s="606"/>
      <c r="TGO29" s="606"/>
      <c r="TGP29" s="606">
        <v>15.21391781317471</v>
      </c>
      <c r="TGQ29" s="606"/>
      <c r="TGR29" s="606"/>
      <c r="TGS29" s="606">
        <v>15.21391781317471</v>
      </c>
      <c r="TGT29" s="606"/>
      <c r="TGU29" s="606"/>
      <c r="TGV29" s="606">
        <v>15.21391781317471</v>
      </c>
      <c r="TGW29" s="606"/>
      <c r="TGX29" s="606"/>
      <c r="TGY29" s="606">
        <v>15.21391781317471</v>
      </c>
      <c r="TGZ29" s="606"/>
      <c r="THA29" s="606"/>
      <c r="THB29" s="606">
        <v>15.21391781317471</v>
      </c>
      <c r="THC29" s="606"/>
      <c r="THD29" s="606"/>
      <c r="THE29" s="606">
        <v>15.21391781317471</v>
      </c>
      <c r="THF29" s="606"/>
      <c r="THG29" s="606"/>
      <c r="THH29" s="606">
        <v>15.21391781317471</v>
      </c>
      <c r="THI29" s="606"/>
      <c r="THJ29" s="606"/>
      <c r="THK29" s="606">
        <v>15.21391781317471</v>
      </c>
      <c r="THL29" s="606"/>
      <c r="THM29" s="606"/>
      <c r="THN29" s="606">
        <v>15.21391781317471</v>
      </c>
      <c r="THO29" s="606"/>
      <c r="THP29" s="606"/>
      <c r="THQ29" s="606">
        <v>15.21391781317471</v>
      </c>
      <c r="THR29" s="606"/>
      <c r="THS29" s="606"/>
      <c r="THT29" s="606">
        <v>15.21391781317471</v>
      </c>
      <c r="THU29" s="606"/>
      <c r="THV29" s="606"/>
      <c r="THW29" s="606">
        <v>15.21391781317471</v>
      </c>
      <c r="THX29" s="606"/>
      <c r="THY29" s="606"/>
      <c r="THZ29" s="606">
        <v>15.21391781317471</v>
      </c>
      <c r="TIA29" s="606"/>
      <c r="TIB29" s="606"/>
      <c r="TIC29" s="606">
        <v>15.21391781317471</v>
      </c>
      <c r="TID29" s="606"/>
      <c r="TIE29" s="606"/>
      <c r="TIF29" s="606">
        <v>15.21391781317471</v>
      </c>
      <c r="TIG29" s="606"/>
      <c r="TIH29" s="606"/>
      <c r="TII29" s="606">
        <v>15.21391781317471</v>
      </c>
      <c r="TIJ29" s="606"/>
      <c r="TIK29" s="606"/>
      <c r="TIL29" s="606">
        <v>15.21391781317471</v>
      </c>
      <c r="TIM29" s="606"/>
      <c r="TIN29" s="606"/>
      <c r="TIO29" s="606">
        <v>15.21391781317471</v>
      </c>
      <c r="TIP29" s="606"/>
      <c r="TIQ29" s="606"/>
      <c r="TIR29" s="606">
        <v>15.21391781317471</v>
      </c>
      <c r="TIS29" s="606"/>
      <c r="TIT29" s="606"/>
      <c r="TIU29" s="606">
        <v>15.21391781317471</v>
      </c>
      <c r="TIV29" s="606"/>
      <c r="TIW29" s="606"/>
      <c r="TIX29" s="606">
        <v>15.21391781317471</v>
      </c>
      <c r="TIY29" s="606"/>
      <c r="TIZ29" s="606"/>
      <c r="TJA29" s="606">
        <v>15.21391781317471</v>
      </c>
      <c r="TJB29" s="606"/>
      <c r="TJC29" s="606"/>
      <c r="TJD29" s="606">
        <v>15.21391781317471</v>
      </c>
      <c r="TJE29" s="606"/>
      <c r="TJF29" s="606"/>
      <c r="TJG29" s="606">
        <v>15.21391781317471</v>
      </c>
      <c r="TJH29" s="606"/>
      <c r="TJI29" s="606"/>
      <c r="TJJ29" s="606">
        <v>15.21391781317471</v>
      </c>
      <c r="TJK29" s="606"/>
      <c r="TJL29" s="606"/>
      <c r="TJM29" s="606">
        <v>15.21391781317471</v>
      </c>
      <c r="TJN29" s="606"/>
      <c r="TJO29" s="606"/>
      <c r="TJP29" s="606">
        <v>15.21391781317471</v>
      </c>
      <c r="TJQ29" s="606"/>
      <c r="TJR29" s="606"/>
      <c r="TJS29" s="606">
        <v>15.21391781317471</v>
      </c>
      <c r="TJT29" s="606"/>
      <c r="TJU29" s="606"/>
      <c r="TJV29" s="606">
        <v>15.21391781317471</v>
      </c>
      <c r="TJW29" s="606"/>
      <c r="TJX29" s="606"/>
      <c r="TJY29" s="606">
        <v>15.21391781317471</v>
      </c>
      <c r="TJZ29" s="606"/>
      <c r="TKA29" s="606"/>
      <c r="TKB29" s="606">
        <v>15.21391781317471</v>
      </c>
      <c r="TKC29" s="606"/>
      <c r="TKD29" s="606"/>
      <c r="TKE29" s="606">
        <v>15.21391781317471</v>
      </c>
      <c r="TKF29" s="606"/>
      <c r="TKG29" s="606"/>
      <c r="TKH29" s="606">
        <v>15.21391781317471</v>
      </c>
      <c r="TKI29" s="606"/>
      <c r="TKJ29" s="606"/>
      <c r="TKK29" s="606">
        <v>15.21391781317471</v>
      </c>
      <c r="TKL29" s="606"/>
      <c r="TKM29" s="606"/>
      <c r="TKN29" s="606">
        <v>15.21391781317471</v>
      </c>
      <c r="TKO29" s="606"/>
      <c r="TKP29" s="606"/>
      <c r="TKQ29" s="606">
        <v>15.21391781317471</v>
      </c>
      <c r="TKR29" s="606"/>
      <c r="TKS29" s="606"/>
      <c r="TKT29" s="606">
        <v>15.21391781317471</v>
      </c>
      <c r="TKU29" s="606"/>
      <c r="TKV29" s="606"/>
      <c r="TKW29" s="606">
        <v>15.21391781317471</v>
      </c>
      <c r="TKX29" s="606"/>
      <c r="TKY29" s="606"/>
      <c r="TKZ29" s="606">
        <v>15.21391781317471</v>
      </c>
      <c r="TLA29" s="606"/>
      <c r="TLB29" s="606"/>
      <c r="TLC29" s="606">
        <v>15.21391781317471</v>
      </c>
      <c r="TLD29" s="606"/>
      <c r="TLE29" s="606"/>
      <c r="TLF29" s="606">
        <v>15.21391781317471</v>
      </c>
      <c r="TLG29" s="606"/>
      <c r="TLH29" s="606"/>
      <c r="TLI29" s="606">
        <v>15.21391781317471</v>
      </c>
      <c r="TLJ29" s="606"/>
      <c r="TLK29" s="606"/>
      <c r="TLL29" s="606">
        <v>15.21391781317471</v>
      </c>
      <c r="TLM29" s="606"/>
      <c r="TLN29" s="606"/>
      <c r="TLO29" s="606">
        <v>15.21391781317471</v>
      </c>
      <c r="TLP29" s="606"/>
      <c r="TLQ29" s="606"/>
      <c r="TLR29" s="606">
        <v>15.21391781317471</v>
      </c>
      <c r="TLS29" s="606"/>
      <c r="TLT29" s="606"/>
      <c r="TLU29" s="606">
        <v>15.21391781317471</v>
      </c>
      <c r="TLV29" s="606"/>
      <c r="TLW29" s="606"/>
      <c r="TLX29" s="606">
        <v>15.21391781317471</v>
      </c>
      <c r="TLY29" s="606"/>
      <c r="TLZ29" s="606"/>
      <c r="TMA29" s="606">
        <v>15.21391781317471</v>
      </c>
      <c r="TMB29" s="606"/>
      <c r="TMC29" s="606"/>
      <c r="TMD29" s="606">
        <v>15.21391781317471</v>
      </c>
      <c r="TME29" s="606"/>
      <c r="TMF29" s="606"/>
      <c r="TMG29" s="606">
        <v>15.21391781317471</v>
      </c>
      <c r="TMH29" s="606"/>
      <c r="TMI29" s="606"/>
      <c r="TMJ29" s="606">
        <v>15.21391781317471</v>
      </c>
      <c r="TMK29" s="606"/>
      <c r="TML29" s="606"/>
      <c r="TMM29" s="606">
        <v>15.21391781317471</v>
      </c>
      <c r="TMN29" s="606"/>
      <c r="TMO29" s="606"/>
      <c r="TMP29" s="606">
        <v>15.21391781317471</v>
      </c>
      <c r="TMQ29" s="606"/>
      <c r="TMR29" s="606"/>
      <c r="TMS29" s="606">
        <v>15.21391781317471</v>
      </c>
      <c r="TMT29" s="606"/>
      <c r="TMU29" s="606"/>
      <c r="TMV29" s="606">
        <v>15.21391781317471</v>
      </c>
      <c r="TMW29" s="606"/>
      <c r="TMX29" s="606"/>
      <c r="TMY29" s="606">
        <v>15.21391781317471</v>
      </c>
      <c r="TMZ29" s="606"/>
      <c r="TNA29" s="606"/>
      <c r="TNB29" s="606">
        <v>15.21391781317471</v>
      </c>
      <c r="TNC29" s="606"/>
      <c r="TND29" s="606"/>
      <c r="TNE29" s="606">
        <v>15.21391781317471</v>
      </c>
      <c r="TNF29" s="606"/>
      <c r="TNG29" s="606"/>
      <c r="TNH29" s="606">
        <v>15.21391781317471</v>
      </c>
      <c r="TNI29" s="606"/>
      <c r="TNJ29" s="606"/>
      <c r="TNK29" s="606">
        <v>15.21391781317471</v>
      </c>
      <c r="TNL29" s="606"/>
      <c r="TNM29" s="606"/>
      <c r="TNN29" s="606">
        <v>15.21391781317471</v>
      </c>
      <c r="TNO29" s="606"/>
      <c r="TNP29" s="606"/>
      <c r="TNQ29" s="606">
        <v>15.21391781317471</v>
      </c>
      <c r="TNR29" s="606"/>
      <c r="TNS29" s="606"/>
      <c r="TNT29" s="606">
        <v>15.21391781317471</v>
      </c>
      <c r="TNU29" s="606"/>
      <c r="TNV29" s="606"/>
      <c r="TNW29" s="606">
        <v>15.21391781317471</v>
      </c>
      <c r="TNX29" s="606"/>
      <c r="TNY29" s="606"/>
      <c r="TNZ29" s="606">
        <v>15.21391781317471</v>
      </c>
      <c r="TOA29" s="606"/>
      <c r="TOB29" s="606"/>
      <c r="TOC29" s="606">
        <v>15.21391781317471</v>
      </c>
      <c r="TOD29" s="606"/>
      <c r="TOE29" s="606"/>
      <c r="TOF29" s="606">
        <v>15.21391781317471</v>
      </c>
      <c r="TOG29" s="606"/>
      <c r="TOH29" s="606"/>
      <c r="TOI29" s="606">
        <v>15.21391781317471</v>
      </c>
      <c r="TOJ29" s="606"/>
      <c r="TOK29" s="606"/>
      <c r="TOL29" s="606">
        <v>15.21391781317471</v>
      </c>
      <c r="TOM29" s="606"/>
      <c r="TON29" s="606"/>
      <c r="TOO29" s="606">
        <v>15.21391781317471</v>
      </c>
      <c r="TOP29" s="606"/>
      <c r="TOQ29" s="606"/>
      <c r="TOR29" s="606">
        <v>15.21391781317471</v>
      </c>
      <c r="TOS29" s="606"/>
      <c r="TOT29" s="606"/>
      <c r="TOU29" s="606">
        <v>15.21391781317471</v>
      </c>
      <c r="TOV29" s="606"/>
      <c r="TOW29" s="606"/>
      <c r="TOX29" s="606">
        <v>15.21391781317471</v>
      </c>
      <c r="TOY29" s="606"/>
      <c r="TOZ29" s="606"/>
      <c r="TPA29" s="606">
        <v>15.21391781317471</v>
      </c>
      <c r="TPB29" s="606"/>
      <c r="TPC29" s="606"/>
      <c r="TPD29" s="606">
        <v>15.21391781317471</v>
      </c>
      <c r="TPE29" s="606"/>
      <c r="TPF29" s="606"/>
      <c r="TPG29" s="606">
        <v>15.21391781317471</v>
      </c>
      <c r="TPH29" s="606"/>
      <c r="TPI29" s="606"/>
      <c r="TPJ29" s="606">
        <v>15.21391781317471</v>
      </c>
      <c r="TPK29" s="606"/>
      <c r="TPL29" s="606"/>
      <c r="TPM29" s="606">
        <v>15.21391781317471</v>
      </c>
      <c r="TPN29" s="606"/>
      <c r="TPO29" s="606"/>
      <c r="TPP29" s="606">
        <v>15.21391781317471</v>
      </c>
      <c r="TPQ29" s="606"/>
      <c r="TPR29" s="606"/>
      <c r="TPS29" s="606">
        <v>15.21391781317471</v>
      </c>
      <c r="TPT29" s="606"/>
      <c r="TPU29" s="606"/>
      <c r="TPV29" s="606">
        <v>15.21391781317471</v>
      </c>
      <c r="TPW29" s="606"/>
      <c r="TPX29" s="606"/>
      <c r="TPY29" s="606">
        <v>15.21391781317471</v>
      </c>
      <c r="TPZ29" s="606"/>
      <c r="TQA29" s="606"/>
      <c r="TQB29" s="606">
        <v>15.21391781317471</v>
      </c>
      <c r="TQC29" s="606"/>
      <c r="TQD29" s="606"/>
      <c r="TQE29" s="606">
        <v>15.21391781317471</v>
      </c>
      <c r="TQF29" s="606"/>
      <c r="TQG29" s="606"/>
      <c r="TQH29" s="606">
        <v>15.21391781317471</v>
      </c>
      <c r="TQI29" s="606"/>
      <c r="TQJ29" s="606"/>
      <c r="TQK29" s="606">
        <v>15.21391781317471</v>
      </c>
      <c r="TQL29" s="606"/>
      <c r="TQM29" s="606"/>
      <c r="TQN29" s="606">
        <v>15.21391781317471</v>
      </c>
      <c r="TQO29" s="606"/>
      <c r="TQP29" s="606"/>
      <c r="TQQ29" s="606">
        <v>15.21391781317471</v>
      </c>
      <c r="TQR29" s="606"/>
      <c r="TQS29" s="606"/>
      <c r="TQT29" s="606">
        <v>15.21391781317471</v>
      </c>
      <c r="TQU29" s="606"/>
      <c r="TQV29" s="606"/>
      <c r="TQW29" s="606">
        <v>15.21391781317471</v>
      </c>
      <c r="TQX29" s="606"/>
      <c r="TQY29" s="606"/>
      <c r="TQZ29" s="606">
        <v>15.21391781317471</v>
      </c>
      <c r="TRA29" s="606"/>
      <c r="TRB29" s="606"/>
      <c r="TRC29" s="606">
        <v>15.21391781317471</v>
      </c>
      <c r="TRD29" s="606"/>
      <c r="TRE29" s="606"/>
      <c r="TRF29" s="606">
        <v>15.21391781317471</v>
      </c>
      <c r="TRG29" s="606"/>
      <c r="TRH29" s="606"/>
      <c r="TRI29" s="606">
        <v>15.21391781317471</v>
      </c>
      <c r="TRJ29" s="606"/>
      <c r="TRK29" s="606"/>
      <c r="TRL29" s="606">
        <v>15.21391781317471</v>
      </c>
      <c r="TRM29" s="606"/>
      <c r="TRN29" s="606"/>
      <c r="TRO29" s="606">
        <v>15.21391781317471</v>
      </c>
      <c r="TRP29" s="606"/>
      <c r="TRQ29" s="606"/>
      <c r="TRR29" s="606">
        <v>15.21391781317471</v>
      </c>
      <c r="TRS29" s="606"/>
      <c r="TRT29" s="606"/>
      <c r="TRU29" s="606">
        <v>15.21391781317471</v>
      </c>
      <c r="TRV29" s="606"/>
      <c r="TRW29" s="606"/>
      <c r="TRX29" s="606">
        <v>15.21391781317471</v>
      </c>
      <c r="TRY29" s="606"/>
      <c r="TRZ29" s="606"/>
      <c r="TSA29" s="606">
        <v>15.21391781317471</v>
      </c>
      <c r="TSB29" s="606"/>
      <c r="TSC29" s="606"/>
      <c r="TSD29" s="606">
        <v>15.21391781317471</v>
      </c>
      <c r="TSE29" s="606"/>
      <c r="TSF29" s="606"/>
      <c r="TSG29" s="606">
        <v>15.21391781317471</v>
      </c>
      <c r="TSH29" s="606"/>
      <c r="TSI29" s="606"/>
      <c r="TSJ29" s="606">
        <v>15.21391781317471</v>
      </c>
      <c r="TSK29" s="606"/>
      <c r="TSL29" s="606"/>
      <c r="TSM29" s="606">
        <v>15.21391781317471</v>
      </c>
      <c r="TSN29" s="606"/>
      <c r="TSO29" s="606"/>
      <c r="TSP29" s="606">
        <v>15.21391781317471</v>
      </c>
      <c r="TSQ29" s="606"/>
      <c r="TSR29" s="606"/>
      <c r="TSS29" s="606">
        <v>15.21391781317471</v>
      </c>
      <c r="TST29" s="606"/>
      <c r="TSU29" s="606"/>
      <c r="TSV29" s="606">
        <v>15.21391781317471</v>
      </c>
      <c r="TSW29" s="606"/>
      <c r="TSX29" s="606"/>
      <c r="TSY29" s="606">
        <v>15.21391781317471</v>
      </c>
      <c r="TSZ29" s="606"/>
      <c r="TTA29" s="606"/>
      <c r="TTB29" s="606">
        <v>15.21391781317471</v>
      </c>
      <c r="TTC29" s="606"/>
      <c r="TTD29" s="606"/>
      <c r="TTE29" s="606">
        <v>15.21391781317471</v>
      </c>
      <c r="TTF29" s="606"/>
      <c r="TTG29" s="606"/>
      <c r="TTH29" s="606">
        <v>15.21391781317471</v>
      </c>
      <c r="TTI29" s="606"/>
      <c r="TTJ29" s="606"/>
      <c r="TTK29" s="606">
        <v>15.21391781317471</v>
      </c>
      <c r="TTL29" s="606"/>
      <c r="TTM29" s="606"/>
      <c r="TTN29" s="606">
        <v>15.21391781317471</v>
      </c>
      <c r="TTO29" s="606"/>
      <c r="TTP29" s="606"/>
      <c r="TTQ29" s="606">
        <v>15.21391781317471</v>
      </c>
      <c r="TTR29" s="606"/>
      <c r="TTS29" s="606"/>
      <c r="TTT29" s="606">
        <v>15.21391781317471</v>
      </c>
      <c r="TTU29" s="606"/>
      <c r="TTV29" s="606"/>
      <c r="TTW29" s="606">
        <v>15.21391781317471</v>
      </c>
      <c r="TTX29" s="606"/>
      <c r="TTY29" s="606"/>
      <c r="TTZ29" s="606">
        <v>15.21391781317471</v>
      </c>
      <c r="TUA29" s="606"/>
      <c r="TUB29" s="606"/>
      <c r="TUC29" s="606">
        <v>15.21391781317471</v>
      </c>
      <c r="TUD29" s="606"/>
      <c r="TUE29" s="606"/>
      <c r="TUF29" s="606">
        <v>15.21391781317471</v>
      </c>
      <c r="TUG29" s="606"/>
      <c r="TUH29" s="606"/>
      <c r="TUI29" s="606">
        <v>15.21391781317471</v>
      </c>
      <c r="TUJ29" s="606"/>
      <c r="TUK29" s="606"/>
      <c r="TUL29" s="606">
        <v>15.21391781317471</v>
      </c>
      <c r="TUM29" s="606"/>
      <c r="TUN29" s="606"/>
      <c r="TUO29" s="606">
        <v>15.21391781317471</v>
      </c>
      <c r="TUP29" s="606"/>
      <c r="TUQ29" s="606"/>
      <c r="TUR29" s="606">
        <v>15.21391781317471</v>
      </c>
      <c r="TUS29" s="606"/>
      <c r="TUT29" s="606"/>
      <c r="TUU29" s="606">
        <v>15.21391781317471</v>
      </c>
      <c r="TUV29" s="606"/>
      <c r="TUW29" s="606"/>
      <c r="TUX29" s="606">
        <v>15.21391781317471</v>
      </c>
      <c r="TUY29" s="606"/>
      <c r="TUZ29" s="606"/>
      <c r="TVA29" s="606">
        <v>15.21391781317471</v>
      </c>
      <c r="TVB29" s="606"/>
      <c r="TVC29" s="606"/>
      <c r="TVD29" s="606">
        <v>15.21391781317471</v>
      </c>
      <c r="TVE29" s="606"/>
      <c r="TVF29" s="606"/>
      <c r="TVG29" s="606">
        <v>15.21391781317471</v>
      </c>
      <c r="TVH29" s="606"/>
      <c r="TVI29" s="606"/>
      <c r="TVJ29" s="606">
        <v>15.21391781317471</v>
      </c>
      <c r="TVK29" s="606"/>
      <c r="TVL29" s="606"/>
      <c r="TVM29" s="606">
        <v>15.21391781317471</v>
      </c>
      <c r="TVN29" s="606"/>
      <c r="TVO29" s="606"/>
      <c r="TVP29" s="606">
        <v>15.21391781317471</v>
      </c>
      <c r="TVQ29" s="606"/>
      <c r="TVR29" s="606"/>
      <c r="TVS29" s="606">
        <v>15.21391781317471</v>
      </c>
      <c r="TVT29" s="606"/>
      <c r="TVU29" s="606"/>
      <c r="TVV29" s="606">
        <v>15.21391781317471</v>
      </c>
      <c r="TVW29" s="606"/>
      <c r="TVX29" s="606"/>
      <c r="TVY29" s="606">
        <v>15.21391781317471</v>
      </c>
      <c r="TVZ29" s="606"/>
      <c r="TWA29" s="606"/>
      <c r="TWB29" s="606">
        <v>15.21391781317471</v>
      </c>
      <c r="TWC29" s="606"/>
      <c r="TWD29" s="606"/>
      <c r="TWE29" s="606">
        <v>15.21391781317471</v>
      </c>
      <c r="TWF29" s="606"/>
      <c r="TWG29" s="606"/>
      <c r="TWH29" s="606">
        <v>15.21391781317471</v>
      </c>
      <c r="TWI29" s="606"/>
      <c r="TWJ29" s="606"/>
      <c r="TWK29" s="606">
        <v>15.21391781317471</v>
      </c>
      <c r="TWL29" s="606"/>
      <c r="TWM29" s="606"/>
      <c r="TWN29" s="606">
        <v>15.21391781317471</v>
      </c>
      <c r="TWO29" s="606"/>
      <c r="TWP29" s="606"/>
      <c r="TWQ29" s="606">
        <v>15.21391781317471</v>
      </c>
      <c r="TWR29" s="606"/>
      <c r="TWS29" s="606"/>
      <c r="TWT29" s="606">
        <v>15.21391781317471</v>
      </c>
      <c r="TWU29" s="606"/>
      <c r="TWV29" s="606"/>
      <c r="TWW29" s="606">
        <v>15.21391781317471</v>
      </c>
      <c r="TWX29" s="606"/>
      <c r="TWY29" s="606"/>
      <c r="TWZ29" s="606">
        <v>15.21391781317471</v>
      </c>
      <c r="TXA29" s="606"/>
      <c r="TXB29" s="606"/>
      <c r="TXC29" s="606">
        <v>15.21391781317471</v>
      </c>
      <c r="TXD29" s="606"/>
      <c r="TXE29" s="606"/>
      <c r="TXF29" s="606">
        <v>15.21391781317471</v>
      </c>
      <c r="TXG29" s="606"/>
      <c r="TXH29" s="606"/>
      <c r="TXI29" s="606">
        <v>15.21391781317471</v>
      </c>
      <c r="TXJ29" s="606"/>
      <c r="TXK29" s="606"/>
      <c r="TXL29" s="606">
        <v>15.21391781317471</v>
      </c>
      <c r="TXM29" s="606"/>
      <c r="TXN29" s="606"/>
      <c r="TXO29" s="606">
        <v>15.21391781317471</v>
      </c>
      <c r="TXP29" s="606"/>
      <c r="TXQ29" s="606"/>
      <c r="TXR29" s="606">
        <v>15.21391781317471</v>
      </c>
      <c r="TXS29" s="606"/>
      <c r="TXT29" s="606"/>
      <c r="TXU29" s="606">
        <v>15.21391781317471</v>
      </c>
      <c r="TXV29" s="606"/>
      <c r="TXW29" s="606"/>
      <c r="TXX29" s="606">
        <v>15.21391781317471</v>
      </c>
      <c r="TXY29" s="606"/>
      <c r="TXZ29" s="606"/>
      <c r="TYA29" s="606">
        <v>15.21391781317471</v>
      </c>
      <c r="TYB29" s="606"/>
      <c r="TYC29" s="606"/>
      <c r="TYD29" s="606">
        <v>15.21391781317471</v>
      </c>
      <c r="TYE29" s="606"/>
      <c r="TYF29" s="606"/>
      <c r="TYG29" s="606">
        <v>15.21391781317471</v>
      </c>
      <c r="TYH29" s="606"/>
      <c r="TYI29" s="606"/>
      <c r="TYJ29" s="606">
        <v>15.21391781317471</v>
      </c>
      <c r="TYK29" s="606"/>
      <c r="TYL29" s="606"/>
      <c r="TYM29" s="606">
        <v>15.21391781317471</v>
      </c>
      <c r="TYN29" s="606"/>
      <c r="TYO29" s="606"/>
      <c r="TYP29" s="606">
        <v>15.21391781317471</v>
      </c>
      <c r="TYQ29" s="606"/>
      <c r="TYR29" s="606"/>
      <c r="TYS29" s="606">
        <v>15.21391781317471</v>
      </c>
      <c r="TYT29" s="606"/>
      <c r="TYU29" s="606"/>
      <c r="TYV29" s="606">
        <v>15.21391781317471</v>
      </c>
      <c r="TYW29" s="606"/>
      <c r="TYX29" s="606"/>
      <c r="TYY29" s="606">
        <v>15.21391781317471</v>
      </c>
      <c r="TYZ29" s="606"/>
      <c r="TZA29" s="606"/>
      <c r="TZB29" s="606">
        <v>15.21391781317471</v>
      </c>
      <c r="TZC29" s="606"/>
      <c r="TZD29" s="606"/>
      <c r="TZE29" s="606">
        <v>15.21391781317471</v>
      </c>
      <c r="TZF29" s="606"/>
      <c r="TZG29" s="606"/>
      <c r="TZH29" s="606">
        <v>15.21391781317471</v>
      </c>
      <c r="TZI29" s="606"/>
      <c r="TZJ29" s="606"/>
      <c r="TZK29" s="606">
        <v>15.21391781317471</v>
      </c>
      <c r="TZL29" s="606"/>
      <c r="TZM29" s="606"/>
      <c r="TZN29" s="606">
        <v>15.21391781317471</v>
      </c>
      <c r="TZO29" s="606"/>
      <c r="TZP29" s="606"/>
      <c r="TZQ29" s="606">
        <v>15.21391781317471</v>
      </c>
      <c r="TZR29" s="606"/>
      <c r="TZS29" s="606"/>
      <c r="TZT29" s="606">
        <v>15.21391781317471</v>
      </c>
      <c r="TZU29" s="606"/>
      <c r="TZV29" s="606"/>
      <c r="TZW29" s="606">
        <v>15.21391781317471</v>
      </c>
      <c r="TZX29" s="606"/>
      <c r="TZY29" s="606"/>
      <c r="TZZ29" s="606">
        <v>15.21391781317471</v>
      </c>
      <c r="UAA29" s="606"/>
      <c r="UAB29" s="606"/>
      <c r="UAC29" s="606">
        <v>15.21391781317471</v>
      </c>
      <c r="UAD29" s="606"/>
      <c r="UAE29" s="606"/>
      <c r="UAF29" s="606">
        <v>15.21391781317471</v>
      </c>
      <c r="UAG29" s="606"/>
      <c r="UAH29" s="606"/>
      <c r="UAI29" s="606">
        <v>15.21391781317471</v>
      </c>
      <c r="UAJ29" s="606"/>
      <c r="UAK29" s="606"/>
      <c r="UAL29" s="606">
        <v>15.21391781317471</v>
      </c>
      <c r="UAM29" s="606"/>
      <c r="UAN29" s="606"/>
      <c r="UAO29" s="606">
        <v>15.21391781317471</v>
      </c>
      <c r="UAP29" s="606"/>
      <c r="UAQ29" s="606"/>
      <c r="UAR29" s="606">
        <v>15.21391781317471</v>
      </c>
      <c r="UAS29" s="606"/>
      <c r="UAT29" s="606"/>
      <c r="UAU29" s="606">
        <v>15.21391781317471</v>
      </c>
      <c r="UAV29" s="606"/>
      <c r="UAW29" s="606"/>
      <c r="UAX29" s="606">
        <v>15.21391781317471</v>
      </c>
      <c r="UAY29" s="606"/>
      <c r="UAZ29" s="606"/>
      <c r="UBA29" s="606">
        <v>15.21391781317471</v>
      </c>
      <c r="UBB29" s="606"/>
      <c r="UBC29" s="606"/>
      <c r="UBD29" s="606">
        <v>15.21391781317471</v>
      </c>
      <c r="UBE29" s="606"/>
      <c r="UBF29" s="606"/>
      <c r="UBG29" s="606">
        <v>15.21391781317471</v>
      </c>
      <c r="UBH29" s="606"/>
      <c r="UBI29" s="606"/>
      <c r="UBJ29" s="606">
        <v>15.21391781317471</v>
      </c>
      <c r="UBK29" s="606"/>
      <c r="UBL29" s="606"/>
      <c r="UBM29" s="606">
        <v>15.21391781317471</v>
      </c>
      <c r="UBN29" s="606"/>
      <c r="UBO29" s="606"/>
      <c r="UBP29" s="606">
        <v>15.21391781317471</v>
      </c>
      <c r="UBQ29" s="606"/>
      <c r="UBR29" s="606"/>
      <c r="UBS29" s="606">
        <v>15.21391781317471</v>
      </c>
      <c r="UBT29" s="606"/>
      <c r="UBU29" s="606"/>
      <c r="UBV29" s="606">
        <v>15.21391781317471</v>
      </c>
      <c r="UBW29" s="606"/>
      <c r="UBX29" s="606"/>
      <c r="UBY29" s="606">
        <v>15.21391781317471</v>
      </c>
      <c r="UBZ29" s="606"/>
      <c r="UCA29" s="606"/>
      <c r="UCB29" s="606">
        <v>15.21391781317471</v>
      </c>
      <c r="UCC29" s="606"/>
      <c r="UCD29" s="606"/>
      <c r="UCE29" s="606">
        <v>15.21391781317471</v>
      </c>
      <c r="UCF29" s="606"/>
      <c r="UCG29" s="606"/>
      <c r="UCH29" s="606">
        <v>15.21391781317471</v>
      </c>
      <c r="UCI29" s="606"/>
      <c r="UCJ29" s="606"/>
      <c r="UCK29" s="606">
        <v>15.21391781317471</v>
      </c>
      <c r="UCL29" s="606"/>
      <c r="UCM29" s="606"/>
      <c r="UCN29" s="606">
        <v>15.21391781317471</v>
      </c>
      <c r="UCO29" s="606"/>
      <c r="UCP29" s="606"/>
      <c r="UCQ29" s="606">
        <v>15.21391781317471</v>
      </c>
      <c r="UCR29" s="606"/>
      <c r="UCS29" s="606"/>
      <c r="UCT29" s="606">
        <v>15.21391781317471</v>
      </c>
      <c r="UCU29" s="606"/>
      <c r="UCV29" s="606"/>
      <c r="UCW29" s="606">
        <v>15.21391781317471</v>
      </c>
      <c r="UCX29" s="606"/>
      <c r="UCY29" s="606"/>
      <c r="UCZ29" s="606">
        <v>15.21391781317471</v>
      </c>
      <c r="UDA29" s="606"/>
      <c r="UDB29" s="606"/>
      <c r="UDC29" s="606">
        <v>15.21391781317471</v>
      </c>
      <c r="UDD29" s="606"/>
      <c r="UDE29" s="606"/>
      <c r="UDF29" s="606">
        <v>15.21391781317471</v>
      </c>
      <c r="UDG29" s="606"/>
      <c r="UDH29" s="606"/>
      <c r="UDI29" s="606">
        <v>15.21391781317471</v>
      </c>
      <c r="UDJ29" s="606"/>
      <c r="UDK29" s="606"/>
      <c r="UDL29" s="606">
        <v>15.21391781317471</v>
      </c>
      <c r="UDM29" s="606"/>
      <c r="UDN29" s="606"/>
      <c r="UDO29" s="606">
        <v>15.21391781317471</v>
      </c>
      <c r="UDP29" s="606"/>
      <c r="UDQ29" s="606"/>
      <c r="UDR29" s="606">
        <v>15.21391781317471</v>
      </c>
      <c r="UDS29" s="606"/>
      <c r="UDT29" s="606"/>
      <c r="UDU29" s="606">
        <v>15.21391781317471</v>
      </c>
      <c r="UDV29" s="606"/>
      <c r="UDW29" s="606"/>
      <c r="UDX29" s="606">
        <v>15.21391781317471</v>
      </c>
      <c r="UDY29" s="606"/>
      <c r="UDZ29" s="606"/>
      <c r="UEA29" s="606">
        <v>15.21391781317471</v>
      </c>
      <c r="UEB29" s="606"/>
      <c r="UEC29" s="606"/>
      <c r="UED29" s="606">
        <v>15.21391781317471</v>
      </c>
      <c r="UEE29" s="606"/>
      <c r="UEF29" s="606"/>
      <c r="UEG29" s="606">
        <v>15.21391781317471</v>
      </c>
      <c r="UEH29" s="606"/>
      <c r="UEI29" s="606"/>
      <c r="UEJ29" s="606">
        <v>15.21391781317471</v>
      </c>
      <c r="UEK29" s="606"/>
      <c r="UEL29" s="606"/>
      <c r="UEM29" s="606">
        <v>15.21391781317471</v>
      </c>
      <c r="UEN29" s="606"/>
      <c r="UEO29" s="606"/>
      <c r="UEP29" s="606">
        <v>15.21391781317471</v>
      </c>
      <c r="UEQ29" s="606"/>
      <c r="UER29" s="606"/>
      <c r="UES29" s="606">
        <v>15.21391781317471</v>
      </c>
      <c r="UET29" s="606"/>
      <c r="UEU29" s="606"/>
      <c r="UEV29" s="606">
        <v>15.21391781317471</v>
      </c>
      <c r="UEW29" s="606"/>
      <c r="UEX29" s="606"/>
      <c r="UEY29" s="606">
        <v>15.21391781317471</v>
      </c>
      <c r="UEZ29" s="606"/>
      <c r="UFA29" s="606"/>
      <c r="UFB29" s="606">
        <v>15.21391781317471</v>
      </c>
      <c r="UFC29" s="606"/>
      <c r="UFD29" s="606"/>
      <c r="UFE29" s="606">
        <v>15.21391781317471</v>
      </c>
      <c r="UFF29" s="606"/>
      <c r="UFG29" s="606"/>
      <c r="UFH29" s="606">
        <v>15.21391781317471</v>
      </c>
      <c r="UFI29" s="606"/>
      <c r="UFJ29" s="606"/>
      <c r="UFK29" s="606">
        <v>15.21391781317471</v>
      </c>
      <c r="UFL29" s="606"/>
      <c r="UFM29" s="606"/>
      <c r="UFN29" s="606">
        <v>15.21391781317471</v>
      </c>
      <c r="UFO29" s="606"/>
      <c r="UFP29" s="606"/>
      <c r="UFQ29" s="606">
        <v>15.21391781317471</v>
      </c>
      <c r="UFR29" s="606"/>
      <c r="UFS29" s="606"/>
      <c r="UFT29" s="606">
        <v>15.21391781317471</v>
      </c>
      <c r="UFU29" s="606"/>
      <c r="UFV29" s="606"/>
      <c r="UFW29" s="606">
        <v>15.21391781317471</v>
      </c>
      <c r="UFX29" s="606"/>
      <c r="UFY29" s="606"/>
      <c r="UFZ29" s="606">
        <v>15.21391781317471</v>
      </c>
      <c r="UGA29" s="606"/>
      <c r="UGB29" s="606"/>
      <c r="UGC29" s="606">
        <v>15.21391781317471</v>
      </c>
      <c r="UGD29" s="606"/>
      <c r="UGE29" s="606"/>
      <c r="UGF29" s="606">
        <v>15.21391781317471</v>
      </c>
      <c r="UGG29" s="606"/>
      <c r="UGH29" s="606"/>
      <c r="UGI29" s="606">
        <v>15.21391781317471</v>
      </c>
      <c r="UGJ29" s="606"/>
      <c r="UGK29" s="606"/>
      <c r="UGL29" s="606">
        <v>15.21391781317471</v>
      </c>
      <c r="UGM29" s="606"/>
      <c r="UGN29" s="606"/>
      <c r="UGO29" s="606">
        <v>15.21391781317471</v>
      </c>
      <c r="UGP29" s="606"/>
      <c r="UGQ29" s="606"/>
      <c r="UGR29" s="606">
        <v>15.21391781317471</v>
      </c>
      <c r="UGS29" s="606"/>
      <c r="UGT29" s="606"/>
      <c r="UGU29" s="606">
        <v>15.21391781317471</v>
      </c>
      <c r="UGV29" s="606"/>
      <c r="UGW29" s="606"/>
      <c r="UGX29" s="606">
        <v>15.21391781317471</v>
      </c>
      <c r="UGY29" s="606"/>
      <c r="UGZ29" s="606"/>
      <c r="UHA29" s="606">
        <v>15.21391781317471</v>
      </c>
      <c r="UHB29" s="606"/>
      <c r="UHC29" s="606"/>
      <c r="UHD29" s="606">
        <v>15.21391781317471</v>
      </c>
      <c r="UHE29" s="606"/>
      <c r="UHF29" s="606"/>
      <c r="UHG29" s="606">
        <v>15.21391781317471</v>
      </c>
      <c r="UHH29" s="606"/>
      <c r="UHI29" s="606"/>
      <c r="UHJ29" s="606">
        <v>15.21391781317471</v>
      </c>
      <c r="UHK29" s="606"/>
      <c r="UHL29" s="606"/>
      <c r="UHM29" s="606">
        <v>15.21391781317471</v>
      </c>
      <c r="UHN29" s="606"/>
      <c r="UHO29" s="606"/>
      <c r="UHP29" s="606">
        <v>15.21391781317471</v>
      </c>
      <c r="UHQ29" s="606"/>
      <c r="UHR29" s="606"/>
      <c r="UHS29" s="606">
        <v>15.21391781317471</v>
      </c>
      <c r="UHT29" s="606"/>
      <c r="UHU29" s="606"/>
      <c r="UHV29" s="606">
        <v>15.21391781317471</v>
      </c>
      <c r="UHW29" s="606"/>
      <c r="UHX29" s="606"/>
      <c r="UHY29" s="606">
        <v>15.21391781317471</v>
      </c>
      <c r="UHZ29" s="606"/>
      <c r="UIA29" s="606"/>
      <c r="UIB29" s="606">
        <v>15.21391781317471</v>
      </c>
      <c r="UIC29" s="606"/>
      <c r="UID29" s="606"/>
      <c r="UIE29" s="606">
        <v>15.21391781317471</v>
      </c>
      <c r="UIF29" s="606"/>
      <c r="UIG29" s="606"/>
      <c r="UIH29" s="606">
        <v>15.21391781317471</v>
      </c>
      <c r="UII29" s="606"/>
      <c r="UIJ29" s="606"/>
      <c r="UIK29" s="606">
        <v>15.21391781317471</v>
      </c>
      <c r="UIL29" s="606"/>
      <c r="UIM29" s="606"/>
      <c r="UIN29" s="606">
        <v>15.21391781317471</v>
      </c>
      <c r="UIO29" s="606"/>
      <c r="UIP29" s="606"/>
      <c r="UIQ29" s="606">
        <v>15.21391781317471</v>
      </c>
      <c r="UIR29" s="606"/>
      <c r="UIS29" s="606"/>
      <c r="UIT29" s="606">
        <v>15.21391781317471</v>
      </c>
      <c r="UIU29" s="606"/>
      <c r="UIV29" s="606"/>
      <c r="UIW29" s="606">
        <v>15.21391781317471</v>
      </c>
      <c r="UIX29" s="606"/>
      <c r="UIY29" s="606"/>
      <c r="UIZ29" s="606">
        <v>15.21391781317471</v>
      </c>
      <c r="UJA29" s="606"/>
      <c r="UJB29" s="606"/>
      <c r="UJC29" s="606">
        <v>15.21391781317471</v>
      </c>
      <c r="UJD29" s="606"/>
      <c r="UJE29" s="606"/>
      <c r="UJF29" s="606">
        <v>15.21391781317471</v>
      </c>
      <c r="UJG29" s="606"/>
      <c r="UJH29" s="606"/>
      <c r="UJI29" s="606">
        <v>15.21391781317471</v>
      </c>
      <c r="UJJ29" s="606"/>
      <c r="UJK29" s="606"/>
      <c r="UJL29" s="606">
        <v>15.21391781317471</v>
      </c>
      <c r="UJM29" s="606"/>
      <c r="UJN29" s="606"/>
      <c r="UJO29" s="606">
        <v>15.21391781317471</v>
      </c>
      <c r="UJP29" s="606"/>
      <c r="UJQ29" s="606"/>
      <c r="UJR29" s="606">
        <v>15.21391781317471</v>
      </c>
      <c r="UJS29" s="606"/>
      <c r="UJT29" s="606"/>
      <c r="UJU29" s="606">
        <v>15.21391781317471</v>
      </c>
      <c r="UJV29" s="606"/>
      <c r="UJW29" s="606"/>
      <c r="UJX29" s="606">
        <v>15.21391781317471</v>
      </c>
      <c r="UJY29" s="606"/>
      <c r="UJZ29" s="606"/>
      <c r="UKA29" s="606">
        <v>15.21391781317471</v>
      </c>
      <c r="UKB29" s="606"/>
      <c r="UKC29" s="606"/>
      <c r="UKD29" s="606">
        <v>15.21391781317471</v>
      </c>
      <c r="UKE29" s="606"/>
      <c r="UKF29" s="606"/>
      <c r="UKG29" s="606">
        <v>15.21391781317471</v>
      </c>
      <c r="UKH29" s="606"/>
      <c r="UKI29" s="606"/>
      <c r="UKJ29" s="606">
        <v>15.21391781317471</v>
      </c>
      <c r="UKK29" s="606"/>
      <c r="UKL29" s="606"/>
      <c r="UKM29" s="606">
        <v>15.21391781317471</v>
      </c>
      <c r="UKN29" s="606"/>
      <c r="UKO29" s="606"/>
      <c r="UKP29" s="606">
        <v>15.21391781317471</v>
      </c>
      <c r="UKQ29" s="606"/>
      <c r="UKR29" s="606"/>
      <c r="UKS29" s="606">
        <v>15.21391781317471</v>
      </c>
      <c r="UKT29" s="606"/>
      <c r="UKU29" s="606"/>
      <c r="UKV29" s="606">
        <v>15.21391781317471</v>
      </c>
      <c r="UKW29" s="606"/>
      <c r="UKX29" s="606"/>
      <c r="UKY29" s="606">
        <v>15.21391781317471</v>
      </c>
      <c r="UKZ29" s="606"/>
      <c r="ULA29" s="606"/>
      <c r="ULB29" s="606">
        <v>15.21391781317471</v>
      </c>
      <c r="ULC29" s="606"/>
      <c r="ULD29" s="606"/>
      <c r="ULE29" s="606">
        <v>15.21391781317471</v>
      </c>
      <c r="ULF29" s="606"/>
      <c r="ULG29" s="606"/>
      <c r="ULH29" s="606">
        <v>15.21391781317471</v>
      </c>
      <c r="ULI29" s="606"/>
      <c r="ULJ29" s="606"/>
      <c r="ULK29" s="606">
        <v>15.21391781317471</v>
      </c>
      <c r="ULL29" s="606"/>
      <c r="ULM29" s="606"/>
      <c r="ULN29" s="606">
        <v>15.21391781317471</v>
      </c>
      <c r="ULO29" s="606"/>
      <c r="ULP29" s="606"/>
      <c r="ULQ29" s="606">
        <v>15.21391781317471</v>
      </c>
      <c r="ULR29" s="606"/>
      <c r="ULS29" s="606"/>
      <c r="ULT29" s="606">
        <v>15.21391781317471</v>
      </c>
      <c r="ULU29" s="606"/>
      <c r="ULV29" s="606"/>
      <c r="ULW29" s="606">
        <v>15.21391781317471</v>
      </c>
      <c r="ULX29" s="606"/>
      <c r="ULY29" s="606"/>
      <c r="ULZ29" s="606">
        <v>15.21391781317471</v>
      </c>
      <c r="UMA29" s="606"/>
      <c r="UMB29" s="606"/>
      <c r="UMC29" s="606">
        <v>15.21391781317471</v>
      </c>
      <c r="UMD29" s="606"/>
      <c r="UME29" s="606"/>
      <c r="UMF29" s="606">
        <v>15.21391781317471</v>
      </c>
      <c r="UMG29" s="606"/>
      <c r="UMH29" s="606"/>
      <c r="UMI29" s="606">
        <v>15.21391781317471</v>
      </c>
      <c r="UMJ29" s="606"/>
      <c r="UMK29" s="606"/>
      <c r="UML29" s="606">
        <v>15.21391781317471</v>
      </c>
      <c r="UMM29" s="606"/>
      <c r="UMN29" s="606"/>
      <c r="UMO29" s="606">
        <v>15.21391781317471</v>
      </c>
      <c r="UMP29" s="606"/>
      <c r="UMQ29" s="606"/>
      <c r="UMR29" s="606">
        <v>15.21391781317471</v>
      </c>
      <c r="UMS29" s="606"/>
      <c r="UMT29" s="606"/>
      <c r="UMU29" s="606">
        <v>15.21391781317471</v>
      </c>
      <c r="UMV29" s="606"/>
      <c r="UMW29" s="606"/>
      <c r="UMX29" s="606">
        <v>15.21391781317471</v>
      </c>
      <c r="UMY29" s="606"/>
      <c r="UMZ29" s="606"/>
      <c r="UNA29" s="606">
        <v>15.21391781317471</v>
      </c>
      <c r="UNB29" s="606"/>
      <c r="UNC29" s="606"/>
      <c r="UND29" s="606">
        <v>15.21391781317471</v>
      </c>
      <c r="UNE29" s="606"/>
      <c r="UNF29" s="606"/>
      <c r="UNG29" s="606">
        <v>15.21391781317471</v>
      </c>
      <c r="UNH29" s="606"/>
      <c r="UNI29" s="606"/>
      <c r="UNJ29" s="606">
        <v>15.21391781317471</v>
      </c>
      <c r="UNK29" s="606"/>
      <c r="UNL29" s="606"/>
      <c r="UNM29" s="606">
        <v>15.21391781317471</v>
      </c>
      <c r="UNN29" s="606"/>
      <c r="UNO29" s="606"/>
      <c r="UNP29" s="606">
        <v>15.21391781317471</v>
      </c>
      <c r="UNQ29" s="606"/>
      <c r="UNR29" s="606"/>
      <c r="UNS29" s="606">
        <v>15.21391781317471</v>
      </c>
      <c r="UNT29" s="606"/>
      <c r="UNU29" s="606"/>
      <c r="UNV29" s="606">
        <v>15.21391781317471</v>
      </c>
      <c r="UNW29" s="606"/>
      <c r="UNX29" s="606"/>
      <c r="UNY29" s="606">
        <v>15.21391781317471</v>
      </c>
      <c r="UNZ29" s="606"/>
      <c r="UOA29" s="606"/>
      <c r="UOB29" s="606">
        <v>15.21391781317471</v>
      </c>
      <c r="UOC29" s="606"/>
      <c r="UOD29" s="606"/>
      <c r="UOE29" s="606">
        <v>15.21391781317471</v>
      </c>
      <c r="UOF29" s="606"/>
      <c r="UOG29" s="606"/>
      <c r="UOH29" s="606">
        <v>15.21391781317471</v>
      </c>
      <c r="UOI29" s="606"/>
      <c r="UOJ29" s="606"/>
      <c r="UOK29" s="606">
        <v>15.21391781317471</v>
      </c>
      <c r="UOL29" s="606"/>
      <c r="UOM29" s="606"/>
      <c r="UON29" s="606">
        <v>15.21391781317471</v>
      </c>
      <c r="UOO29" s="606"/>
      <c r="UOP29" s="606"/>
      <c r="UOQ29" s="606">
        <v>15.21391781317471</v>
      </c>
      <c r="UOR29" s="606"/>
      <c r="UOS29" s="606"/>
      <c r="UOT29" s="606">
        <v>15.21391781317471</v>
      </c>
      <c r="UOU29" s="606"/>
      <c r="UOV29" s="606"/>
      <c r="UOW29" s="606">
        <v>15.21391781317471</v>
      </c>
      <c r="UOX29" s="606"/>
      <c r="UOY29" s="606"/>
      <c r="UOZ29" s="606">
        <v>15.21391781317471</v>
      </c>
      <c r="UPA29" s="606"/>
      <c r="UPB29" s="606"/>
      <c r="UPC29" s="606">
        <v>15.21391781317471</v>
      </c>
      <c r="UPD29" s="606"/>
      <c r="UPE29" s="606"/>
      <c r="UPF29" s="606">
        <v>15.21391781317471</v>
      </c>
      <c r="UPG29" s="606"/>
      <c r="UPH29" s="606"/>
      <c r="UPI29" s="606">
        <v>15.21391781317471</v>
      </c>
      <c r="UPJ29" s="606"/>
      <c r="UPK29" s="606"/>
      <c r="UPL29" s="606">
        <v>15.21391781317471</v>
      </c>
      <c r="UPM29" s="606"/>
      <c r="UPN29" s="606"/>
      <c r="UPO29" s="606">
        <v>15.21391781317471</v>
      </c>
      <c r="UPP29" s="606"/>
      <c r="UPQ29" s="606"/>
      <c r="UPR29" s="606">
        <v>15.21391781317471</v>
      </c>
      <c r="UPS29" s="606"/>
      <c r="UPT29" s="606"/>
      <c r="UPU29" s="606">
        <v>15.21391781317471</v>
      </c>
      <c r="UPV29" s="606"/>
      <c r="UPW29" s="606"/>
      <c r="UPX29" s="606">
        <v>15.21391781317471</v>
      </c>
      <c r="UPY29" s="606"/>
      <c r="UPZ29" s="606"/>
      <c r="UQA29" s="606">
        <v>15.21391781317471</v>
      </c>
      <c r="UQB29" s="606"/>
      <c r="UQC29" s="606"/>
      <c r="UQD29" s="606">
        <v>15.21391781317471</v>
      </c>
      <c r="UQE29" s="606"/>
      <c r="UQF29" s="606"/>
      <c r="UQG29" s="606">
        <v>15.21391781317471</v>
      </c>
      <c r="UQH29" s="606"/>
      <c r="UQI29" s="606"/>
      <c r="UQJ29" s="606">
        <v>15.21391781317471</v>
      </c>
      <c r="UQK29" s="606"/>
      <c r="UQL29" s="606"/>
      <c r="UQM29" s="606">
        <v>15.21391781317471</v>
      </c>
      <c r="UQN29" s="606"/>
      <c r="UQO29" s="606"/>
      <c r="UQP29" s="606">
        <v>15.21391781317471</v>
      </c>
      <c r="UQQ29" s="606"/>
      <c r="UQR29" s="606"/>
      <c r="UQS29" s="606">
        <v>15.21391781317471</v>
      </c>
      <c r="UQT29" s="606"/>
      <c r="UQU29" s="606"/>
      <c r="UQV29" s="606">
        <v>15.21391781317471</v>
      </c>
      <c r="UQW29" s="606"/>
      <c r="UQX29" s="606"/>
      <c r="UQY29" s="606">
        <v>15.21391781317471</v>
      </c>
      <c r="UQZ29" s="606"/>
      <c r="URA29" s="606"/>
      <c r="URB29" s="606">
        <v>15.21391781317471</v>
      </c>
      <c r="URC29" s="606"/>
      <c r="URD29" s="606"/>
      <c r="URE29" s="606">
        <v>15.21391781317471</v>
      </c>
      <c r="URF29" s="606"/>
      <c r="URG29" s="606"/>
      <c r="URH29" s="606">
        <v>15.21391781317471</v>
      </c>
      <c r="URI29" s="606"/>
      <c r="URJ29" s="606"/>
      <c r="URK29" s="606">
        <v>15.21391781317471</v>
      </c>
      <c r="URL29" s="606"/>
      <c r="URM29" s="606"/>
      <c r="URN29" s="606">
        <v>15.21391781317471</v>
      </c>
      <c r="URO29" s="606"/>
      <c r="URP29" s="606"/>
      <c r="URQ29" s="606">
        <v>15.21391781317471</v>
      </c>
      <c r="URR29" s="606"/>
      <c r="URS29" s="606"/>
      <c r="URT29" s="606">
        <v>15.21391781317471</v>
      </c>
      <c r="URU29" s="606"/>
      <c r="URV29" s="606"/>
      <c r="URW29" s="606">
        <v>15.21391781317471</v>
      </c>
      <c r="URX29" s="606"/>
      <c r="URY29" s="606"/>
      <c r="URZ29" s="606">
        <v>15.21391781317471</v>
      </c>
      <c r="USA29" s="606"/>
      <c r="USB29" s="606"/>
      <c r="USC29" s="606">
        <v>15.21391781317471</v>
      </c>
      <c r="USD29" s="606"/>
      <c r="USE29" s="606"/>
      <c r="USF29" s="606">
        <v>15.21391781317471</v>
      </c>
      <c r="USG29" s="606"/>
      <c r="USH29" s="606"/>
      <c r="USI29" s="606">
        <v>15.21391781317471</v>
      </c>
      <c r="USJ29" s="606"/>
      <c r="USK29" s="606"/>
      <c r="USL29" s="606">
        <v>15.21391781317471</v>
      </c>
      <c r="USM29" s="606"/>
      <c r="USN29" s="606"/>
      <c r="USO29" s="606">
        <v>15.21391781317471</v>
      </c>
      <c r="USP29" s="606"/>
      <c r="USQ29" s="606"/>
      <c r="USR29" s="606">
        <v>15.21391781317471</v>
      </c>
      <c r="USS29" s="606"/>
      <c r="UST29" s="606"/>
      <c r="USU29" s="606">
        <v>15.21391781317471</v>
      </c>
      <c r="USV29" s="606"/>
      <c r="USW29" s="606"/>
      <c r="USX29" s="606">
        <v>15.21391781317471</v>
      </c>
      <c r="USY29" s="606"/>
      <c r="USZ29" s="606"/>
      <c r="UTA29" s="606">
        <v>15.21391781317471</v>
      </c>
      <c r="UTB29" s="606"/>
      <c r="UTC29" s="606"/>
      <c r="UTD29" s="606">
        <v>15.21391781317471</v>
      </c>
      <c r="UTE29" s="606"/>
      <c r="UTF29" s="606"/>
      <c r="UTG29" s="606">
        <v>15.21391781317471</v>
      </c>
      <c r="UTH29" s="606"/>
      <c r="UTI29" s="606"/>
      <c r="UTJ29" s="606">
        <v>15.21391781317471</v>
      </c>
      <c r="UTK29" s="606"/>
      <c r="UTL29" s="606"/>
      <c r="UTM29" s="606">
        <v>15.21391781317471</v>
      </c>
      <c r="UTN29" s="606"/>
      <c r="UTO29" s="606"/>
      <c r="UTP29" s="606">
        <v>15.21391781317471</v>
      </c>
      <c r="UTQ29" s="606"/>
      <c r="UTR29" s="606"/>
      <c r="UTS29" s="606">
        <v>15.21391781317471</v>
      </c>
      <c r="UTT29" s="606"/>
      <c r="UTU29" s="606"/>
      <c r="UTV29" s="606">
        <v>15.21391781317471</v>
      </c>
      <c r="UTW29" s="606"/>
      <c r="UTX29" s="606"/>
      <c r="UTY29" s="606">
        <v>15.21391781317471</v>
      </c>
      <c r="UTZ29" s="606"/>
      <c r="UUA29" s="606"/>
      <c r="UUB29" s="606">
        <v>15.21391781317471</v>
      </c>
      <c r="UUC29" s="606"/>
      <c r="UUD29" s="606"/>
      <c r="UUE29" s="606">
        <v>15.21391781317471</v>
      </c>
      <c r="UUF29" s="606"/>
      <c r="UUG29" s="606"/>
      <c r="UUH29" s="606">
        <v>15.21391781317471</v>
      </c>
      <c r="UUI29" s="606"/>
      <c r="UUJ29" s="606"/>
      <c r="UUK29" s="606">
        <v>15.21391781317471</v>
      </c>
      <c r="UUL29" s="606"/>
      <c r="UUM29" s="606"/>
      <c r="UUN29" s="606">
        <v>15.21391781317471</v>
      </c>
      <c r="UUO29" s="606"/>
      <c r="UUP29" s="606"/>
      <c r="UUQ29" s="606">
        <v>15.21391781317471</v>
      </c>
      <c r="UUR29" s="606"/>
      <c r="UUS29" s="606"/>
      <c r="UUT29" s="606">
        <v>15.21391781317471</v>
      </c>
      <c r="UUU29" s="606"/>
      <c r="UUV29" s="606"/>
      <c r="UUW29" s="606">
        <v>15.21391781317471</v>
      </c>
      <c r="UUX29" s="606"/>
      <c r="UUY29" s="606"/>
      <c r="UUZ29" s="606">
        <v>15.21391781317471</v>
      </c>
      <c r="UVA29" s="606"/>
      <c r="UVB29" s="606"/>
      <c r="UVC29" s="606">
        <v>15.21391781317471</v>
      </c>
      <c r="UVD29" s="606"/>
      <c r="UVE29" s="606"/>
      <c r="UVF29" s="606">
        <v>15.21391781317471</v>
      </c>
      <c r="UVG29" s="606"/>
      <c r="UVH29" s="606"/>
      <c r="UVI29" s="606">
        <v>15.21391781317471</v>
      </c>
      <c r="UVJ29" s="606"/>
      <c r="UVK29" s="606"/>
      <c r="UVL29" s="606">
        <v>15.21391781317471</v>
      </c>
      <c r="UVM29" s="606"/>
      <c r="UVN29" s="606"/>
      <c r="UVO29" s="606">
        <v>15.21391781317471</v>
      </c>
      <c r="UVP29" s="606"/>
      <c r="UVQ29" s="606"/>
      <c r="UVR29" s="606">
        <v>15.21391781317471</v>
      </c>
      <c r="UVS29" s="606"/>
      <c r="UVT29" s="606"/>
      <c r="UVU29" s="606">
        <v>15.21391781317471</v>
      </c>
      <c r="UVV29" s="606"/>
      <c r="UVW29" s="606"/>
      <c r="UVX29" s="606">
        <v>15.21391781317471</v>
      </c>
      <c r="UVY29" s="606"/>
      <c r="UVZ29" s="606"/>
      <c r="UWA29" s="606">
        <v>15.21391781317471</v>
      </c>
      <c r="UWB29" s="606"/>
      <c r="UWC29" s="606"/>
      <c r="UWD29" s="606">
        <v>15.21391781317471</v>
      </c>
      <c r="UWE29" s="606"/>
      <c r="UWF29" s="606"/>
      <c r="UWG29" s="606">
        <v>15.21391781317471</v>
      </c>
      <c r="UWH29" s="606"/>
      <c r="UWI29" s="606"/>
      <c r="UWJ29" s="606">
        <v>15.21391781317471</v>
      </c>
      <c r="UWK29" s="606"/>
      <c r="UWL29" s="606"/>
      <c r="UWM29" s="606">
        <v>15.21391781317471</v>
      </c>
      <c r="UWN29" s="606"/>
      <c r="UWO29" s="606"/>
      <c r="UWP29" s="606">
        <v>15.21391781317471</v>
      </c>
      <c r="UWQ29" s="606"/>
      <c r="UWR29" s="606"/>
      <c r="UWS29" s="606">
        <v>15.21391781317471</v>
      </c>
      <c r="UWT29" s="606"/>
      <c r="UWU29" s="606"/>
      <c r="UWV29" s="606">
        <v>15.21391781317471</v>
      </c>
      <c r="UWW29" s="606"/>
      <c r="UWX29" s="606"/>
      <c r="UWY29" s="606">
        <v>15.21391781317471</v>
      </c>
      <c r="UWZ29" s="606"/>
      <c r="UXA29" s="606"/>
      <c r="UXB29" s="606">
        <v>15.21391781317471</v>
      </c>
      <c r="UXC29" s="606"/>
      <c r="UXD29" s="606"/>
      <c r="UXE29" s="606">
        <v>15.21391781317471</v>
      </c>
      <c r="UXF29" s="606"/>
      <c r="UXG29" s="606"/>
      <c r="UXH29" s="606">
        <v>15.21391781317471</v>
      </c>
      <c r="UXI29" s="606"/>
      <c r="UXJ29" s="606"/>
      <c r="UXK29" s="606">
        <v>15.21391781317471</v>
      </c>
      <c r="UXL29" s="606"/>
      <c r="UXM29" s="606"/>
      <c r="UXN29" s="606">
        <v>15.21391781317471</v>
      </c>
      <c r="UXO29" s="606"/>
      <c r="UXP29" s="606"/>
      <c r="UXQ29" s="606">
        <v>15.21391781317471</v>
      </c>
      <c r="UXR29" s="606"/>
      <c r="UXS29" s="606"/>
      <c r="UXT29" s="606">
        <v>15.21391781317471</v>
      </c>
      <c r="UXU29" s="606"/>
      <c r="UXV29" s="606"/>
      <c r="UXW29" s="606">
        <v>15.21391781317471</v>
      </c>
      <c r="UXX29" s="606"/>
      <c r="UXY29" s="606"/>
      <c r="UXZ29" s="606">
        <v>15.21391781317471</v>
      </c>
      <c r="UYA29" s="606"/>
      <c r="UYB29" s="606"/>
      <c r="UYC29" s="606">
        <v>15.21391781317471</v>
      </c>
      <c r="UYD29" s="606"/>
      <c r="UYE29" s="606"/>
      <c r="UYF29" s="606">
        <v>15.21391781317471</v>
      </c>
      <c r="UYG29" s="606"/>
      <c r="UYH29" s="606"/>
      <c r="UYI29" s="606">
        <v>15.21391781317471</v>
      </c>
      <c r="UYJ29" s="606"/>
      <c r="UYK29" s="606"/>
      <c r="UYL29" s="606">
        <v>15.21391781317471</v>
      </c>
      <c r="UYM29" s="606"/>
      <c r="UYN29" s="606"/>
      <c r="UYO29" s="606">
        <v>15.21391781317471</v>
      </c>
      <c r="UYP29" s="606"/>
      <c r="UYQ29" s="606"/>
      <c r="UYR29" s="606">
        <v>15.21391781317471</v>
      </c>
      <c r="UYS29" s="606"/>
      <c r="UYT29" s="606"/>
      <c r="UYU29" s="606">
        <v>15.21391781317471</v>
      </c>
      <c r="UYV29" s="606"/>
      <c r="UYW29" s="606"/>
      <c r="UYX29" s="606">
        <v>15.21391781317471</v>
      </c>
      <c r="UYY29" s="606"/>
      <c r="UYZ29" s="606"/>
      <c r="UZA29" s="606">
        <v>15.21391781317471</v>
      </c>
      <c r="UZB29" s="606"/>
      <c r="UZC29" s="606"/>
      <c r="UZD29" s="606">
        <v>15.21391781317471</v>
      </c>
      <c r="UZE29" s="606"/>
      <c r="UZF29" s="606"/>
      <c r="UZG29" s="606">
        <v>15.21391781317471</v>
      </c>
      <c r="UZH29" s="606"/>
      <c r="UZI29" s="606"/>
      <c r="UZJ29" s="606">
        <v>15.21391781317471</v>
      </c>
      <c r="UZK29" s="606"/>
      <c r="UZL29" s="606"/>
      <c r="UZM29" s="606">
        <v>15.21391781317471</v>
      </c>
      <c r="UZN29" s="606"/>
      <c r="UZO29" s="606"/>
      <c r="UZP29" s="606">
        <v>15.21391781317471</v>
      </c>
      <c r="UZQ29" s="606"/>
      <c r="UZR29" s="606"/>
      <c r="UZS29" s="606">
        <v>15.21391781317471</v>
      </c>
      <c r="UZT29" s="606"/>
      <c r="UZU29" s="606"/>
      <c r="UZV29" s="606">
        <v>15.21391781317471</v>
      </c>
      <c r="UZW29" s="606"/>
      <c r="UZX29" s="606"/>
      <c r="UZY29" s="606">
        <v>15.21391781317471</v>
      </c>
      <c r="UZZ29" s="606"/>
      <c r="VAA29" s="606"/>
      <c r="VAB29" s="606">
        <v>15.21391781317471</v>
      </c>
      <c r="VAC29" s="606"/>
      <c r="VAD29" s="606"/>
      <c r="VAE29" s="606">
        <v>15.21391781317471</v>
      </c>
      <c r="VAF29" s="606"/>
      <c r="VAG29" s="606"/>
      <c r="VAH29" s="606">
        <v>15.21391781317471</v>
      </c>
      <c r="VAI29" s="606"/>
      <c r="VAJ29" s="606"/>
      <c r="VAK29" s="606">
        <v>15.21391781317471</v>
      </c>
      <c r="VAL29" s="606"/>
      <c r="VAM29" s="606"/>
      <c r="VAN29" s="606">
        <v>15.21391781317471</v>
      </c>
      <c r="VAO29" s="606"/>
      <c r="VAP29" s="606"/>
      <c r="VAQ29" s="606">
        <v>15.21391781317471</v>
      </c>
      <c r="VAR29" s="606"/>
      <c r="VAS29" s="606"/>
      <c r="VAT29" s="606">
        <v>15.21391781317471</v>
      </c>
      <c r="VAU29" s="606"/>
      <c r="VAV29" s="606"/>
      <c r="VAW29" s="606">
        <v>15.21391781317471</v>
      </c>
      <c r="VAX29" s="606"/>
      <c r="VAY29" s="606"/>
      <c r="VAZ29" s="606">
        <v>15.21391781317471</v>
      </c>
      <c r="VBA29" s="606"/>
      <c r="VBB29" s="606"/>
      <c r="VBC29" s="606">
        <v>15.21391781317471</v>
      </c>
      <c r="VBD29" s="606"/>
      <c r="VBE29" s="606"/>
      <c r="VBF29" s="606">
        <v>15.21391781317471</v>
      </c>
      <c r="VBG29" s="606"/>
      <c r="VBH29" s="606"/>
      <c r="VBI29" s="606">
        <v>15.21391781317471</v>
      </c>
      <c r="VBJ29" s="606"/>
      <c r="VBK29" s="606"/>
      <c r="VBL29" s="606">
        <v>15.21391781317471</v>
      </c>
      <c r="VBM29" s="606"/>
      <c r="VBN29" s="606"/>
      <c r="VBO29" s="606">
        <v>15.21391781317471</v>
      </c>
      <c r="VBP29" s="606"/>
      <c r="VBQ29" s="606"/>
      <c r="VBR29" s="606">
        <v>15.21391781317471</v>
      </c>
      <c r="VBS29" s="606"/>
      <c r="VBT29" s="606"/>
      <c r="VBU29" s="606">
        <v>15.21391781317471</v>
      </c>
      <c r="VBV29" s="606"/>
      <c r="VBW29" s="606"/>
      <c r="VBX29" s="606">
        <v>15.21391781317471</v>
      </c>
      <c r="VBY29" s="606"/>
      <c r="VBZ29" s="606"/>
      <c r="VCA29" s="606">
        <v>15.21391781317471</v>
      </c>
      <c r="VCB29" s="606"/>
      <c r="VCC29" s="606"/>
      <c r="VCD29" s="606">
        <v>15.21391781317471</v>
      </c>
      <c r="VCE29" s="606"/>
      <c r="VCF29" s="606"/>
      <c r="VCG29" s="606">
        <v>15.21391781317471</v>
      </c>
      <c r="VCH29" s="606"/>
      <c r="VCI29" s="606"/>
      <c r="VCJ29" s="606">
        <v>15.21391781317471</v>
      </c>
      <c r="VCK29" s="606"/>
      <c r="VCL29" s="606"/>
      <c r="VCM29" s="606">
        <v>15.21391781317471</v>
      </c>
      <c r="VCN29" s="606"/>
      <c r="VCO29" s="606"/>
      <c r="VCP29" s="606">
        <v>15.21391781317471</v>
      </c>
      <c r="VCQ29" s="606"/>
      <c r="VCR29" s="606"/>
      <c r="VCS29" s="606">
        <v>15.21391781317471</v>
      </c>
      <c r="VCT29" s="606"/>
      <c r="VCU29" s="606"/>
      <c r="VCV29" s="606">
        <v>15.21391781317471</v>
      </c>
      <c r="VCW29" s="606"/>
      <c r="VCX29" s="606"/>
      <c r="VCY29" s="606">
        <v>15.21391781317471</v>
      </c>
      <c r="VCZ29" s="606"/>
      <c r="VDA29" s="606"/>
      <c r="VDB29" s="606">
        <v>15.21391781317471</v>
      </c>
      <c r="VDC29" s="606"/>
      <c r="VDD29" s="606"/>
      <c r="VDE29" s="606">
        <v>15.21391781317471</v>
      </c>
      <c r="VDF29" s="606"/>
      <c r="VDG29" s="606"/>
      <c r="VDH29" s="606">
        <v>15.21391781317471</v>
      </c>
      <c r="VDI29" s="606"/>
      <c r="VDJ29" s="606"/>
      <c r="VDK29" s="606">
        <v>15.21391781317471</v>
      </c>
      <c r="VDL29" s="606"/>
      <c r="VDM29" s="606"/>
      <c r="VDN29" s="606">
        <v>15.21391781317471</v>
      </c>
      <c r="VDO29" s="606"/>
      <c r="VDP29" s="606"/>
      <c r="VDQ29" s="606">
        <v>15.21391781317471</v>
      </c>
      <c r="VDR29" s="606"/>
      <c r="VDS29" s="606"/>
      <c r="VDT29" s="606">
        <v>15.21391781317471</v>
      </c>
      <c r="VDU29" s="606"/>
      <c r="VDV29" s="606"/>
      <c r="VDW29" s="606">
        <v>15.21391781317471</v>
      </c>
      <c r="VDX29" s="606"/>
      <c r="VDY29" s="606"/>
      <c r="VDZ29" s="606">
        <v>15.21391781317471</v>
      </c>
      <c r="VEA29" s="606"/>
      <c r="VEB29" s="606"/>
      <c r="VEC29" s="606">
        <v>15.21391781317471</v>
      </c>
      <c r="VED29" s="606"/>
      <c r="VEE29" s="606"/>
      <c r="VEF29" s="606">
        <v>15.21391781317471</v>
      </c>
      <c r="VEG29" s="606"/>
      <c r="VEH29" s="606"/>
      <c r="VEI29" s="606">
        <v>15.21391781317471</v>
      </c>
      <c r="VEJ29" s="606"/>
      <c r="VEK29" s="606"/>
      <c r="VEL29" s="606">
        <v>15.21391781317471</v>
      </c>
      <c r="VEM29" s="606"/>
      <c r="VEN29" s="606"/>
      <c r="VEO29" s="606">
        <v>15.21391781317471</v>
      </c>
      <c r="VEP29" s="606"/>
      <c r="VEQ29" s="606"/>
      <c r="VER29" s="606">
        <v>15.21391781317471</v>
      </c>
      <c r="VES29" s="606"/>
      <c r="VET29" s="606"/>
      <c r="VEU29" s="606">
        <v>15.21391781317471</v>
      </c>
      <c r="VEV29" s="606"/>
      <c r="VEW29" s="606"/>
      <c r="VEX29" s="606">
        <v>15.21391781317471</v>
      </c>
      <c r="VEY29" s="606"/>
      <c r="VEZ29" s="606"/>
      <c r="VFA29" s="606">
        <v>15.21391781317471</v>
      </c>
      <c r="VFB29" s="606"/>
      <c r="VFC29" s="606"/>
      <c r="VFD29" s="606">
        <v>15.21391781317471</v>
      </c>
      <c r="VFE29" s="606"/>
      <c r="VFF29" s="606"/>
      <c r="VFG29" s="606">
        <v>15.21391781317471</v>
      </c>
      <c r="VFH29" s="606"/>
      <c r="VFI29" s="606"/>
      <c r="VFJ29" s="606">
        <v>15.21391781317471</v>
      </c>
      <c r="VFK29" s="606"/>
      <c r="VFL29" s="606"/>
      <c r="VFM29" s="606">
        <v>15.21391781317471</v>
      </c>
      <c r="VFN29" s="606"/>
      <c r="VFO29" s="606"/>
      <c r="VFP29" s="606">
        <v>15.21391781317471</v>
      </c>
      <c r="VFQ29" s="606"/>
      <c r="VFR29" s="606"/>
      <c r="VFS29" s="606">
        <v>15.21391781317471</v>
      </c>
      <c r="VFT29" s="606"/>
      <c r="VFU29" s="606"/>
      <c r="VFV29" s="606">
        <v>15.21391781317471</v>
      </c>
      <c r="VFW29" s="606"/>
      <c r="VFX29" s="606"/>
      <c r="VFY29" s="606">
        <v>15.21391781317471</v>
      </c>
      <c r="VFZ29" s="606"/>
      <c r="VGA29" s="606"/>
      <c r="VGB29" s="606">
        <v>15.21391781317471</v>
      </c>
      <c r="VGC29" s="606"/>
      <c r="VGD29" s="606"/>
      <c r="VGE29" s="606">
        <v>15.21391781317471</v>
      </c>
      <c r="VGF29" s="606"/>
      <c r="VGG29" s="606"/>
      <c r="VGH29" s="606">
        <v>15.21391781317471</v>
      </c>
      <c r="VGI29" s="606"/>
      <c r="VGJ29" s="606"/>
      <c r="VGK29" s="606">
        <v>15.21391781317471</v>
      </c>
      <c r="VGL29" s="606"/>
      <c r="VGM29" s="606"/>
      <c r="VGN29" s="606">
        <v>15.21391781317471</v>
      </c>
      <c r="VGO29" s="606"/>
      <c r="VGP29" s="606"/>
      <c r="VGQ29" s="606">
        <v>15.21391781317471</v>
      </c>
      <c r="VGR29" s="606"/>
      <c r="VGS29" s="606"/>
      <c r="VGT29" s="606">
        <v>15.21391781317471</v>
      </c>
      <c r="VGU29" s="606"/>
      <c r="VGV29" s="606"/>
      <c r="VGW29" s="606">
        <v>15.21391781317471</v>
      </c>
      <c r="VGX29" s="606"/>
      <c r="VGY29" s="606"/>
      <c r="VGZ29" s="606">
        <v>15.21391781317471</v>
      </c>
      <c r="VHA29" s="606"/>
      <c r="VHB29" s="606"/>
      <c r="VHC29" s="606">
        <v>15.21391781317471</v>
      </c>
      <c r="VHD29" s="606"/>
      <c r="VHE29" s="606"/>
      <c r="VHF29" s="606">
        <v>15.21391781317471</v>
      </c>
      <c r="VHG29" s="606"/>
      <c r="VHH29" s="606"/>
      <c r="VHI29" s="606">
        <v>15.21391781317471</v>
      </c>
      <c r="VHJ29" s="606"/>
      <c r="VHK29" s="606"/>
      <c r="VHL29" s="606">
        <v>15.21391781317471</v>
      </c>
      <c r="VHM29" s="606"/>
      <c r="VHN29" s="606"/>
      <c r="VHO29" s="606">
        <v>15.21391781317471</v>
      </c>
      <c r="VHP29" s="606"/>
      <c r="VHQ29" s="606"/>
      <c r="VHR29" s="606">
        <v>15.21391781317471</v>
      </c>
      <c r="VHS29" s="606"/>
      <c r="VHT29" s="606"/>
      <c r="VHU29" s="606">
        <v>15.21391781317471</v>
      </c>
      <c r="VHV29" s="606"/>
      <c r="VHW29" s="606"/>
      <c r="VHX29" s="606">
        <v>15.21391781317471</v>
      </c>
      <c r="VHY29" s="606"/>
      <c r="VHZ29" s="606"/>
      <c r="VIA29" s="606">
        <v>15.21391781317471</v>
      </c>
      <c r="VIB29" s="606"/>
      <c r="VIC29" s="606"/>
      <c r="VID29" s="606">
        <v>15.21391781317471</v>
      </c>
      <c r="VIE29" s="606"/>
      <c r="VIF29" s="606"/>
      <c r="VIG29" s="606">
        <v>15.21391781317471</v>
      </c>
      <c r="VIH29" s="606"/>
      <c r="VII29" s="606"/>
      <c r="VIJ29" s="606">
        <v>15.21391781317471</v>
      </c>
      <c r="VIK29" s="606"/>
      <c r="VIL29" s="606"/>
      <c r="VIM29" s="606">
        <v>15.21391781317471</v>
      </c>
      <c r="VIN29" s="606"/>
      <c r="VIO29" s="606"/>
      <c r="VIP29" s="606">
        <v>15.21391781317471</v>
      </c>
      <c r="VIQ29" s="606"/>
      <c r="VIR29" s="606"/>
      <c r="VIS29" s="606">
        <v>15.21391781317471</v>
      </c>
      <c r="VIT29" s="606"/>
      <c r="VIU29" s="606"/>
      <c r="VIV29" s="606">
        <v>15.21391781317471</v>
      </c>
      <c r="VIW29" s="606"/>
      <c r="VIX29" s="606"/>
      <c r="VIY29" s="606">
        <v>15.21391781317471</v>
      </c>
      <c r="VIZ29" s="606"/>
      <c r="VJA29" s="606"/>
      <c r="VJB29" s="606">
        <v>15.21391781317471</v>
      </c>
      <c r="VJC29" s="606"/>
      <c r="VJD29" s="606"/>
      <c r="VJE29" s="606">
        <v>15.21391781317471</v>
      </c>
      <c r="VJF29" s="606"/>
      <c r="VJG29" s="606"/>
      <c r="VJH29" s="606">
        <v>15.21391781317471</v>
      </c>
      <c r="VJI29" s="606"/>
      <c r="VJJ29" s="606"/>
      <c r="VJK29" s="606">
        <v>15.21391781317471</v>
      </c>
      <c r="VJL29" s="606"/>
      <c r="VJM29" s="606"/>
      <c r="VJN29" s="606">
        <v>15.21391781317471</v>
      </c>
      <c r="VJO29" s="606"/>
      <c r="VJP29" s="606"/>
      <c r="VJQ29" s="606">
        <v>15.21391781317471</v>
      </c>
      <c r="VJR29" s="606"/>
      <c r="VJS29" s="606"/>
      <c r="VJT29" s="606">
        <v>15.21391781317471</v>
      </c>
      <c r="VJU29" s="606"/>
      <c r="VJV29" s="606"/>
      <c r="VJW29" s="606">
        <v>15.21391781317471</v>
      </c>
      <c r="VJX29" s="606"/>
      <c r="VJY29" s="606"/>
      <c r="VJZ29" s="606">
        <v>15.21391781317471</v>
      </c>
      <c r="VKA29" s="606"/>
      <c r="VKB29" s="606"/>
      <c r="VKC29" s="606">
        <v>15.21391781317471</v>
      </c>
      <c r="VKD29" s="606"/>
      <c r="VKE29" s="606"/>
      <c r="VKF29" s="606">
        <v>15.21391781317471</v>
      </c>
      <c r="VKG29" s="606"/>
      <c r="VKH29" s="606"/>
      <c r="VKI29" s="606">
        <v>15.21391781317471</v>
      </c>
      <c r="VKJ29" s="606"/>
      <c r="VKK29" s="606"/>
      <c r="VKL29" s="606">
        <v>15.21391781317471</v>
      </c>
      <c r="VKM29" s="606"/>
      <c r="VKN29" s="606"/>
      <c r="VKO29" s="606">
        <v>15.21391781317471</v>
      </c>
      <c r="VKP29" s="606"/>
      <c r="VKQ29" s="606"/>
      <c r="VKR29" s="606">
        <v>15.21391781317471</v>
      </c>
      <c r="VKS29" s="606"/>
      <c r="VKT29" s="606"/>
      <c r="VKU29" s="606">
        <v>15.21391781317471</v>
      </c>
      <c r="VKV29" s="606"/>
      <c r="VKW29" s="606"/>
      <c r="VKX29" s="606">
        <v>15.21391781317471</v>
      </c>
      <c r="VKY29" s="606"/>
      <c r="VKZ29" s="606"/>
      <c r="VLA29" s="606">
        <v>15.21391781317471</v>
      </c>
      <c r="VLB29" s="606"/>
      <c r="VLC29" s="606"/>
      <c r="VLD29" s="606">
        <v>15.21391781317471</v>
      </c>
      <c r="VLE29" s="606"/>
      <c r="VLF29" s="606"/>
      <c r="VLG29" s="606">
        <v>15.21391781317471</v>
      </c>
      <c r="VLH29" s="606"/>
      <c r="VLI29" s="606"/>
      <c r="VLJ29" s="606">
        <v>15.21391781317471</v>
      </c>
      <c r="VLK29" s="606"/>
      <c r="VLL29" s="606"/>
      <c r="VLM29" s="606">
        <v>15.21391781317471</v>
      </c>
      <c r="VLN29" s="606"/>
      <c r="VLO29" s="606"/>
      <c r="VLP29" s="606">
        <v>15.21391781317471</v>
      </c>
      <c r="VLQ29" s="606"/>
      <c r="VLR29" s="606"/>
      <c r="VLS29" s="606">
        <v>15.21391781317471</v>
      </c>
      <c r="VLT29" s="606"/>
      <c r="VLU29" s="606"/>
      <c r="VLV29" s="606">
        <v>15.21391781317471</v>
      </c>
      <c r="VLW29" s="606"/>
      <c r="VLX29" s="606"/>
      <c r="VLY29" s="606">
        <v>15.21391781317471</v>
      </c>
      <c r="VLZ29" s="606"/>
      <c r="VMA29" s="606"/>
      <c r="VMB29" s="606">
        <v>15.21391781317471</v>
      </c>
      <c r="VMC29" s="606"/>
      <c r="VMD29" s="606"/>
      <c r="VME29" s="606">
        <v>15.21391781317471</v>
      </c>
      <c r="VMF29" s="606"/>
      <c r="VMG29" s="606"/>
      <c r="VMH29" s="606">
        <v>15.21391781317471</v>
      </c>
      <c r="VMI29" s="606"/>
      <c r="VMJ29" s="606"/>
      <c r="VMK29" s="606">
        <v>15.21391781317471</v>
      </c>
      <c r="VML29" s="606"/>
      <c r="VMM29" s="606"/>
      <c r="VMN29" s="606">
        <v>15.21391781317471</v>
      </c>
      <c r="VMO29" s="606"/>
      <c r="VMP29" s="606"/>
      <c r="VMQ29" s="606">
        <v>15.21391781317471</v>
      </c>
      <c r="VMR29" s="606"/>
      <c r="VMS29" s="606"/>
      <c r="VMT29" s="606">
        <v>15.21391781317471</v>
      </c>
      <c r="VMU29" s="606"/>
      <c r="VMV29" s="606"/>
      <c r="VMW29" s="606">
        <v>15.21391781317471</v>
      </c>
      <c r="VMX29" s="606"/>
      <c r="VMY29" s="606"/>
      <c r="VMZ29" s="606">
        <v>15.21391781317471</v>
      </c>
      <c r="VNA29" s="606"/>
      <c r="VNB29" s="606"/>
      <c r="VNC29" s="606">
        <v>15.21391781317471</v>
      </c>
      <c r="VND29" s="606"/>
      <c r="VNE29" s="606"/>
      <c r="VNF29" s="606">
        <v>15.21391781317471</v>
      </c>
      <c r="VNG29" s="606"/>
      <c r="VNH29" s="606"/>
      <c r="VNI29" s="606">
        <v>15.21391781317471</v>
      </c>
      <c r="VNJ29" s="606"/>
      <c r="VNK29" s="606"/>
      <c r="VNL29" s="606">
        <v>15.21391781317471</v>
      </c>
      <c r="VNM29" s="606"/>
      <c r="VNN29" s="606"/>
      <c r="VNO29" s="606">
        <v>15.21391781317471</v>
      </c>
      <c r="VNP29" s="606"/>
      <c r="VNQ29" s="606"/>
      <c r="VNR29" s="606">
        <v>15.21391781317471</v>
      </c>
      <c r="VNS29" s="606"/>
      <c r="VNT29" s="606"/>
      <c r="VNU29" s="606">
        <v>15.21391781317471</v>
      </c>
      <c r="VNV29" s="606"/>
      <c r="VNW29" s="606"/>
      <c r="VNX29" s="606">
        <v>15.21391781317471</v>
      </c>
      <c r="VNY29" s="606"/>
      <c r="VNZ29" s="606"/>
      <c r="VOA29" s="606">
        <v>15.21391781317471</v>
      </c>
      <c r="VOB29" s="606"/>
      <c r="VOC29" s="606"/>
      <c r="VOD29" s="606">
        <v>15.21391781317471</v>
      </c>
      <c r="VOE29" s="606"/>
      <c r="VOF29" s="606"/>
      <c r="VOG29" s="606">
        <v>15.21391781317471</v>
      </c>
      <c r="VOH29" s="606"/>
      <c r="VOI29" s="606"/>
      <c r="VOJ29" s="606">
        <v>15.21391781317471</v>
      </c>
      <c r="VOK29" s="606"/>
      <c r="VOL29" s="606"/>
      <c r="VOM29" s="606">
        <v>15.21391781317471</v>
      </c>
      <c r="VON29" s="606"/>
      <c r="VOO29" s="606"/>
      <c r="VOP29" s="606">
        <v>15.21391781317471</v>
      </c>
      <c r="VOQ29" s="606"/>
      <c r="VOR29" s="606"/>
      <c r="VOS29" s="606">
        <v>15.21391781317471</v>
      </c>
      <c r="VOT29" s="606"/>
      <c r="VOU29" s="606"/>
      <c r="VOV29" s="606">
        <v>15.21391781317471</v>
      </c>
      <c r="VOW29" s="606"/>
      <c r="VOX29" s="606"/>
      <c r="VOY29" s="606">
        <v>15.21391781317471</v>
      </c>
      <c r="VOZ29" s="606"/>
      <c r="VPA29" s="606"/>
      <c r="VPB29" s="606">
        <v>15.21391781317471</v>
      </c>
      <c r="VPC29" s="606"/>
      <c r="VPD29" s="606"/>
      <c r="VPE29" s="606">
        <v>15.21391781317471</v>
      </c>
      <c r="VPF29" s="606"/>
      <c r="VPG29" s="606"/>
      <c r="VPH29" s="606">
        <v>15.21391781317471</v>
      </c>
      <c r="VPI29" s="606"/>
      <c r="VPJ29" s="606"/>
      <c r="VPK29" s="606">
        <v>15.21391781317471</v>
      </c>
      <c r="VPL29" s="606"/>
      <c r="VPM29" s="606"/>
      <c r="VPN29" s="606">
        <v>15.21391781317471</v>
      </c>
      <c r="VPO29" s="606"/>
      <c r="VPP29" s="606"/>
      <c r="VPQ29" s="606">
        <v>15.21391781317471</v>
      </c>
      <c r="VPR29" s="606"/>
      <c r="VPS29" s="606"/>
      <c r="VPT29" s="606">
        <v>15.21391781317471</v>
      </c>
      <c r="VPU29" s="606"/>
      <c r="VPV29" s="606"/>
      <c r="VPW29" s="606">
        <v>15.21391781317471</v>
      </c>
      <c r="VPX29" s="606"/>
      <c r="VPY29" s="606"/>
      <c r="VPZ29" s="606">
        <v>15.21391781317471</v>
      </c>
      <c r="VQA29" s="606"/>
      <c r="VQB29" s="606"/>
      <c r="VQC29" s="606">
        <v>15.21391781317471</v>
      </c>
      <c r="VQD29" s="606"/>
      <c r="VQE29" s="606"/>
      <c r="VQF29" s="606">
        <v>15.21391781317471</v>
      </c>
      <c r="VQG29" s="606"/>
      <c r="VQH29" s="606"/>
      <c r="VQI29" s="606">
        <v>15.21391781317471</v>
      </c>
      <c r="VQJ29" s="606"/>
      <c r="VQK29" s="606"/>
      <c r="VQL29" s="606">
        <v>15.21391781317471</v>
      </c>
      <c r="VQM29" s="606"/>
      <c r="VQN29" s="606"/>
      <c r="VQO29" s="606">
        <v>15.21391781317471</v>
      </c>
      <c r="VQP29" s="606"/>
      <c r="VQQ29" s="606"/>
      <c r="VQR29" s="606">
        <v>15.21391781317471</v>
      </c>
      <c r="VQS29" s="606"/>
      <c r="VQT29" s="606"/>
      <c r="VQU29" s="606">
        <v>15.21391781317471</v>
      </c>
      <c r="VQV29" s="606"/>
      <c r="VQW29" s="606"/>
      <c r="VQX29" s="606">
        <v>15.21391781317471</v>
      </c>
      <c r="VQY29" s="606"/>
      <c r="VQZ29" s="606"/>
      <c r="VRA29" s="606">
        <v>15.21391781317471</v>
      </c>
      <c r="VRB29" s="606"/>
      <c r="VRC29" s="606"/>
      <c r="VRD29" s="606">
        <v>15.21391781317471</v>
      </c>
      <c r="VRE29" s="606"/>
      <c r="VRF29" s="606"/>
      <c r="VRG29" s="606">
        <v>15.21391781317471</v>
      </c>
      <c r="VRH29" s="606"/>
      <c r="VRI29" s="606"/>
      <c r="VRJ29" s="606">
        <v>15.21391781317471</v>
      </c>
      <c r="VRK29" s="606"/>
      <c r="VRL29" s="606"/>
      <c r="VRM29" s="606">
        <v>15.21391781317471</v>
      </c>
      <c r="VRN29" s="606"/>
      <c r="VRO29" s="606"/>
      <c r="VRP29" s="606">
        <v>15.21391781317471</v>
      </c>
      <c r="VRQ29" s="606"/>
      <c r="VRR29" s="606"/>
      <c r="VRS29" s="606">
        <v>15.21391781317471</v>
      </c>
      <c r="VRT29" s="606"/>
      <c r="VRU29" s="606"/>
      <c r="VRV29" s="606">
        <v>15.21391781317471</v>
      </c>
      <c r="VRW29" s="606"/>
      <c r="VRX29" s="606"/>
      <c r="VRY29" s="606">
        <v>15.21391781317471</v>
      </c>
      <c r="VRZ29" s="606"/>
      <c r="VSA29" s="606"/>
      <c r="VSB29" s="606">
        <v>15.21391781317471</v>
      </c>
      <c r="VSC29" s="606"/>
      <c r="VSD29" s="606"/>
      <c r="VSE29" s="606">
        <v>15.21391781317471</v>
      </c>
      <c r="VSF29" s="606"/>
      <c r="VSG29" s="606"/>
      <c r="VSH29" s="606">
        <v>15.21391781317471</v>
      </c>
      <c r="VSI29" s="606"/>
      <c r="VSJ29" s="606"/>
      <c r="VSK29" s="606">
        <v>15.21391781317471</v>
      </c>
      <c r="VSL29" s="606"/>
      <c r="VSM29" s="606"/>
      <c r="VSN29" s="606">
        <v>15.21391781317471</v>
      </c>
      <c r="VSO29" s="606"/>
      <c r="VSP29" s="606"/>
      <c r="VSQ29" s="606">
        <v>15.21391781317471</v>
      </c>
      <c r="VSR29" s="606"/>
      <c r="VSS29" s="606"/>
      <c r="VST29" s="606">
        <v>15.21391781317471</v>
      </c>
      <c r="VSU29" s="606"/>
      <c r="VSV29" s="606"/>
      <c r="VSW29" s="606">
        <v>15.21391781317471</v>
      </c>
      <c r="VSX29" s="606"/>
      <c r="VSY29" s="606"/>
      <c r="VSZ29" s="606">
        <v>15.21391781317471</v>
      </c>
      <c r="VTA29" s="606"/>
      <c r="VTB29" s="606"/>
      <c r="VTC29" s="606">
        <v>15.21391781317471</v>
      </c>
      <c r="VTD29" s="606"/>
      <c r="VTE29" s="606"/>
      <c r="VTF29" s="606">
        <v>15.21391781317471</v>
      </c>
      <c r="VTG29" s="606"/>
      <c r="VTH29" s="606"/>
      <c r="VTI29" s="606">
        <v>15.21391781317471</v>
      </c>
      <c r="VTJ29" s="606"/>
      <c r="VTK29" s="606"/>
      <c r="VTL29" s="606">
        <v>15.21391781317471</v>
      </c>
      <c r="VTM29" s="606"/>
      <c r="VTN29" s="606"/>
      <c r="VTO29" s="606">
        <v>15.21391781317471</v>
      </c>
      <c r="VTP29" s="606"/>
      <c r="VTQ29" s="606"/>
      <c r="VTR29" s="606">
        <v>15.21391781317471</v>
      </c>
      <c r="VTS29" s="606"/>
      <c r="VTT29" s="606"/>
      <c r="VTU29" s="606">
        <v>15.21391781317471</v>
      </c>
      <c r="VTV29" s="606"/>
      <c r="VTW29" s="606"/>
      <c r="VTX29" s="606">
        <v>15.21391781317471</v>
      </c>
      <c r="VTY29" s="606"/>
      <c r="VTZ29" s="606"/>
      <c r="VUA29" s="606">
        <v>15.21391781317471</v>
      </c>
      <c r="VUB29" s="606"/>
      <c r="VUC29" s="606"/>
      <c r="VUD29" s="606">
        <v>15.21391781317471</v>
      </c>
      <c r="VUE29" s="606"/>
      <c r="VUF29" s="606"/>
      <c r="VUG29" s="606">
        <v>15.21391781317471</v>
      </c>
      <c r="VUH29" s="606"/>
      <c r="VUI29" s="606"/>
      <c r="VUJ29" s="606">
        <v>15.21391781317471</v>
      </c>
      <c r="VUK29" s="606"/>
      <c r="VUL29" s="606"/>
      <c r="VUM29" s="606">
        <v>15.21391781317471</v>
      </c>
      <c r="VUN29" s="606"/>
      <c r="VUO29" s="606"/>
      <c r="VUP29" s="606">
        <v>15.21391781317471</v>
      </c>
      <c r="VUQ29" s="606"/>
      <c r="VUR29" s="606"/>
      <c r="VUS29" s="606">
        <v>15.21391781317471</v>
      </c>
      <c r="VUT29" s="606"/>
      <c r="VUU29" s="606"/>
      <c r="VUV29" s="606">
        <v>15.21391781317471</v>
      </c>
      <c r="VUW29" s="606"/>
      <c r="VUX29" s="606"/>
      <c r="VUY29" s="606">
        <v>15.21391781317471</v>
      </c>
      <c r="VUZ29" s="606"/>
      <c r="VVA29" s="606"/>
      <c r="VVB29" s="606">
        <v>15.21391781317471</v>
      </c>
      <c r="VVC29" s="606"/>
      <c r="VVD29" s="606"/>
      <c r="VVE29" s="606">
        <v>15.21391781317471</v>
      </c>
      <c r="VVF29" s="606"/>
      <c r="VVG29" s="606"/>
      <c r="VVH29" s="606">
        <v>15.21391781317471</v>
      </c>
      <c r="VVI29" s="606"/>
      <c r="VVJ29" s="606"/>
      <c r="VVK29" s="606">
        <v>15.21391781317471</v>
      </c>
      <c r="VVL29" s="606"/>
      <c r="VVM29" s="606"/>
      <c r="VVN29" s="606">
        <v>15.21391781317471</v>
      </c>
      <c r="VVO29" s="606"/>
      <c r="VVP29" s="606"/>
      <c r="VVQ29" s="606">
        <v>15.21391781317471</v>
      </c>
      <c r="VVR29" s="606"/>
      <c r="VVS29" s="606"/>
      <c r="VVT29" s="606">
        <v>15.21391781317471</v>
      </c>
      <c r="VVU29" s="606"/>
      <c r="VVV29" s="606"/>
      <c r="VVW29" s="606">
        <v>15.21391781317471</v>
      </c>
      <c r="VVX29" s="606"/>
      <c r="VVY29" s="606"/>
      <c r="VVZ29" s="606">
        <v>15.21391781317471</v>
      </c>
      <c r="VWA29" s="606"/>
      <c r="VWB29" s="606"/>
      <c r="VWC29" s="606">
        <v>15.21391781317471</v>
      </c>
      <c r="VWD29" s="606"/>
      <c r="VWE29" s="606"/>
      <c r="VWF29" s="606">
        <v>15.21391781317471</v>
      </c>
      <c r="VWG29" s="606"/>
      <c r="VWH29" s="606"/>
      <c r="VWI29" s="606">
        <v>15.21391781317471</v>
      </c>
      <c r="VWJ29" s="606"/>
      <c r="VWK29" s="606"/>
      <c r="VWL29" s="606">
        <v>15.21391781317471</v>
      </c>
      <c r="VWM29" s="606"/>
      <c r="VWN29" s="606"/>
      <c r="VWO29" s="606">
        <v>15.21391781317471</v>
      </c>
      <c r="VWP29" s="606"/>
      <c r="VWQ29" s="606"/>
      <c r="VWR29" s="606">
        <v>15.21391781317471</v>
      </c>
      <c r="VWS29" s="606"/>
      <c r="VWT29" s="606"/>
      <c r="VWU29" s="606">
        <v>15.21391781317471</v>
      </c>
      <c r="VWV29" s="606"/>
      <c r="VWW29" s="606"/>
      <c r="VWX29" s="606">
        <v>15.21391781317471</v>
      </c>
      <c r="VWY29" s="606"/>
      <c r="VWZ29" s="606"/>
      <c r="VXA29" s="606">
        <v>15.21391781317471</v>
      </c>
      <c r="VXB29" s="606"/>
      <c r="VXC29" s="606"/>
      <c r="VXD29" s="606">
        <v>15.21391781317471</v>
      </c>
      <c r="VXE29" s="606"/>
      <c r="VXF29" s="606"/>
      <c r="VXG29" s="606">
        <v>15.21391781317471</v>
      </c>
      <c r="VXH29" s="606"/>
      <c r="VXI29" s="606"/>
      <c r="VXJ29" s="606">
        <v>15.21391781317471</v>
      </c>
      <c r="VXK29" s="606"/>
      <c r="VXL29" s="606"/>
      <c r="VXM29" s="606">
        <v>15.21391781317471</v>
      </c>
      <c r="VXN29" s="606"/>
      <c r="VXO29" s="606"/>
      <c r="VXP29" s="606">
        <v>15.21391781317471</v>
      </c>
      <c r="VXQ29" s="606"/>
      <c r="VXR29" s="606"/>
      <c r="VXS29" s="606">
        <v>15.21391781317471</v>
      </c>
      <c r="VXT29" s="606"/>
      <c r="VXU29" s="606"/>
      <c r="VXV29" s="606">
        <v>15.21391781317471</v>
      </c>
      <c r="VXW29" s="606"/>
      <c r="VXX29" s="606"/>
      <c r="VXY29" s="606">
        <v>15.21391781317471</v>
      </c>
      <c r="VXZ29" s="606"/>
      <c r="VYA29" s="606"/>
      <c r="VYB29" s="606">
        <v>15.21391781317471</v>
      </c>
      <c r="VYC29" s="606"/>
      <c r="VYD29" s="606"/>
      <c r="VYE29" s="606">
        <v>15.21391781317471</v>
      </c>
      <c r="VYF29" s="606"/>
      <c r="VYG29" s="606"/>
      <c r="VYH29" s="606">
        <v>15.21391781317471</v>
      </c>
      <c r="VYI29" s="606"/>
      <c r="VYJ29" s="606"/>
      <c r="VYK29" s="606">
        <v>15.21391781317471</v>
      </c>
      <c r="VYL29" s="606"/>
      <c r="VYM29" s="606"/>
      <c r="VYN29" s="606">
        <v>15.21391781317471</v>
      </c>
      <c r="VYO29" s="606"/>
      <c r="VYP29" s="606"/>
      <c r="VYQ29" s="606">
        <v>15.21391781317471</v>
      </c>
      <c r="VYR29" s="606"/>
      <c r="VYS29" s="606"/>
      <c r="VYT29" s="606">
        <v>15.21391781317471</v>
      </c>
      <c r="VYU29" s="606"/>
      <c r="VYV29" s="606"/>
      <c r="VYW29" s="606">
        <v>15.21391781317471</v>
      </c>
      <c r="VYX29" s="606"/>
      <c r="VYY29" s="606"/>
      <c r="VYZ29" s="606">
        <v>15.21391781317471</v>
      </c>
      <c r="VZA29" s="606"/>
      <c r="VZB29" s="606"/>
      <c r="VZC29" s="606">
        <v>15.21391781317471</v>
      </c>
      <c r="VZD29" s="606"/>
      <c r="VZE29" s="606"/>
      <c r="VZF29" s="606">
        <v>15.21391781317471</v>
      </c>
      <c r="VZG29" s="606"/>
      <c r="VZH29" s="606"/>
      <c r="VZI29" s="606">
        <v>15.21391781317471</v>
      </c>
      <c r="VZJ29" s="606"/>
      <c r="VZK29" s="606"/>
      <c r="VZL29" s="606">
        <v>15.21391781317471</v>
      </c>
      <c r="VZM29" s="606"/>
      <c r="VZN29" s="606"/>
      <c r="VZO29" s="606">
        <v>15.21391781317471</v>
      </c>
      <c r="VZP29" s="606"/>
      <c r="VZQ29" s="606"/>
      <c r="VZR29" s="606">
        <v>15.21391781317471</v>
      </c>
      <c r="VZS29" s="606"/>
      <c r="VZT29" s="606"/>
      <c r="VZU29" s="606">
        <v>15.21391781317471</v>
      </c>
      <c r="VZV29" s="606"/>
      <c r="VZW29" s="606"/>
      <c r="VZX29" s="606">
        <v>15.21391781317471</v>
      </c>
      <c r="VZY29" s="606"/>
      <c r="VZZ29" s="606"/>
      <c r="WAA29" s="606">
        <v>15.21391781317471</v>
      </c>
      <c r="WAB29" s="606"/>
      <c r="WAC29" s="606"/>
      <c r="WAD29" s="606">
        <v>15.21391781317471</v>
      </c>
      <c r="WAE29" s="606"/>
      <c r="WAF29" s="606"/>
      <c r="WAG29" s="606">
        <v>15.21391781317471</v>
      </c>
      <c r="WAH29" s="606"/>
      <c r="WAI29" s="606"/>
      <c r="WAJ29" s="606">
        <v>15.21391781317471</v>
      </c>
      <c r="WAK29" s="606"/>
      <c r="WAL29" s="606"/>
      <c r="WAM29" s="606">
        <v>15.21391781317471</v>
      </c>
      <c r="WAN29" s="606"/>
      <c r="WAO29" s="606"/>
      <c r="WAP29" s="606">
        <v>15.21391781317471</v>
      </c>
      <c r="WAQ29" s="606"/>
      <c r="WAR29" s="606"/>
      <c r="WAS29" s="606">
        <v>15.21391781317471</v>
      </c>
      <c r="WAT29" s="606"/>
      <c r="WAU29" s="606"/>
      <c r="WAV29" s="606">
        <v>15.21391781317471</v>
      </c>
      <c r="WAW29" s="606"/>
      <c r="WAX29" s="606"/>
      <c r="WAY29" s="606">
        <v>15.21391781317471</v>
      </c>
      <c r="WAZ29" s="606"/>
      <c r="WBA29" s="606"/>
      <c r="WBB29" s="606">
        <v>15.21391781317471</v>
      </c>
      <c r="WBC29" s="606"/>
      <c r="WBD29" s="606"/>
      <c r="WBE29" s="606">
        <v>15.21391781317471</v>
      </c>
      <c r="WBF29" s="606"/>
      <c r="WBG29" s="606"/>
      <c r="WBH29" s="606">
        <v>15.21391781317471</v>
      </c>
      <c r="WBI29" s="606"/>
      <c r="WBJ29" s="606"/>
      <c r="WBK29" s="606">
        <v>15.21391781317471</v>
      </c>
      <c r="WBL29" s="606"/>
      <c r="WBM29" s="606"/>
      <c r="WBN29" s="606">
        <v>15.21391781317471</v>
      </c>
      <c r="WBO29" s="606"/>
      <c r="WBP29" s="606"/>
      <c r="WBQ29" s="606">
        <v>15.21391781317471</v>
      </c>
      <c r="WBR29" s="606"/>
      <c r="WBS29" s="606"/>
      <c r="WBT29" s="606">
        <v>15.21391781317471</v>
      </c>
      <c r="WBU29" s="606"/>
      <c r="WBV29" s="606"/>
      <c r="WBW29" s="606">
        <v>15.21391781317471</v>
      </c>
      <c r="WBX29" s="606"/>
      <c r="WBY29" s="606"/>
      <c r="WBZ29" s="606">
        <v>15.21391781317471</v>
      </c>
      <c r="WCA29" s="606"/>
      <c r="WCB29" s="606"/>
      <c r="WCC29" s="606">
        <v>15.21391781317471</v>
      </c>
      <c r="WCD29" s="606"/>
      <c r="WCE29" s="606"/>
      <c r="WCF29" s="606">
        <v>15.21391781317471</v>
      </c>
      <c r="WCG29" s="606"/>
      <c r="WCH29" s="606"/>
      <c r="WCI29" s="606">
        <v>15.21391781317471</v>
      </c>
      <c r="WCJ29" s="606"/>
      <c r="WCK29" s="606"/>
      <c r="WCL29" s="606">
        <v>15.21391781317471</v>
      </c>
      <c r="WCM29" s="606"/>
      <c r="WCN29" s="606"/>
      <c r="WCO29" s="606">
        <v>15.21391781317471</v>
      </c>
      <c r="WCP29" s="606"/>
      <c r="WCQ29" s="606"/>
      <c r="WCR29" s="606">
        <v>15.21391781317471</v>
      </c>
      <c r="WCS29" s="606"/>
      <c r="WCT29" s="606"/>
      <c r="WCU29" s="606">
        <v>15.21391781317471</v>
      </c>
      <c r="WCV29" s="606"/>
      <c r="WCW29" s="606"/>
      <c r="WCX29" s="606">
        <v>15.21391781317471</v>
      </c>
      <c r="WCY29" s="606"/>
      <c r="WCZ29" s="606"/>
      <c r="WDA29" s="606">
        <v>15.21391781317471</v>
      </c>
      <c r="WDB29" s="606"/>
      <c r="WDC29" s="606"/>
      <c r="WDD29" s="606">
        <v>15.21391781317471</v>
      </c>
      <c r="WDE29" s="606"/>
      <c r="WDF29" s="606"/>
      <c r="WDG29" s="606">
        <v>15.21391781317471</v>
      </c>
      <c r="WDH29" s="606"/>
      <c r="WDI29" s="606"/>
      <c r="WDJ29" s="606">
        <v>15.21391781317471</v>
      </c>
      <c r="WDK29" s="606"/>
      <c r="WDL29" s="606"/>
      <c r="WDM29" s="606">
        <v>15.21391781317471</v>
      </c>
      <c r="WDN29" s="606"/>
      <c r="WDO29" s="606"/>
      <c r="WDP29" s="606">
        <v>15.21391781317471</v>
      </c>
      <c r="WDQ29" s="606"/>
      <c r="WDR29" s="606"/>
      <c r="WDS29" s="606">
        <v>15.21391781317471</v>
      </c>
      <c r="WDT29" s="606"/>
      <c r="WDU29" s="606"/>
      <c r="WDV29" s="606">
        <v>15.21391781317471</v>
      </c>
      <c r="WDW29" s="606"/>
      <c r="WDX29" s="606"/>
      <c r="WDY29" s="606">
        <v>15.21391781317471</v>
      </c>
      <c r="WDZ29" s="606"/>
      <c r="WEA29" s="606"/>
      <c r="WEB29" s="606">
        <v>15.21391781317471</v>
      </c>
      <c r="WEC29" s="606"/>
      <c r="WED29" s="606"/>
      <c r="WEE29" s="606">
        <v>15.21391781317471</v>
      </c>
      <c r="WEF29" s="606"/>
      <c r="WEG29" s="606"/>
      <c r="WEH29" s="606">
        <v>15.21391781317471</v>
      </c>
      <c r="WEI29" s="606"/>
      <c r="WEJ29" s="606"/>
      <c r="WEK29" s="606">
        <v>15.21391781317471</v>
      </c>
      <c r="WEL29" s="606"/>
      <c r="WEM29" s="606"/>
      <c r="WEN29" s="606">
        <v>15.21391781317471</v>
      </c>
      <c r="WEO29" s="606"/>
      <c r="WEP29" s="606"/>
      <c r="WEQ29" s="606">
        <v>15.21391781317471</v>
      </c>
      <c r="WER29" s="606"/>
      <c r="WES29" s="606"/>
      <c r="WET29" s="606">
        <v>15.21391781317471</v>
      </c>
      <c r="WEU29" s="606"/>
      <c r="WEV29" s="606"/>
      <c r="WEW29" s="606">
        <v>15.21391781317471</v>
      </c>
      <c r="WEX29" s="606"/>
      <c r="WEY29" s="606"/>
      <c r="WEZ29" s="606">
        <v>15.21391781317471</v>
      </c>
      <c r="WFA29" s="606"/>
      <c r="WFB29" s="606"/>
      <c r="WFC29" s="606">
        <v>15.21391781317471</v>
      </c>
      <c r="WFD29" s="606"/>
      <c r="WFE29" s="606"/>
      <c r="WFF29" s="606">
        <v>15.21391781317471</v>
      </c>
      <c r="WFG29" s="606"/>
      <c r="WFH29" s="606"/>
      <c r="WFI29" s="606">
        <v>15.21391781317471</v>
      </c>
      <c r="WFJ29" s="606"/>
      <c r="WFK29" s="606"/>
      <c r="WFL29" s="606">
        <v>15.21391781317471</v>
      </c>
      <c r="WFM29" s="606"/>
      <c r="WFN29" s="606"/>
      <c r="WFO29" s="606">
        <v>15.21391781317471</v>
      </c>
      <c r="WFP29" s="606"/>
      <c r="WFQ29" s="606"/>
      <c r="WFR29" s="606">
        <v>15.21391781317471</v>
      </c>
      <c r="WFS29" s="606"/>
      <c r="WFT29" s="606"/>
      <c r="WFU29" s="606">
        <v>15.21391781317471</v>
      </c>
      <c r="WFV29" s="606"/>
      <c r="WFW29" s="606"/>
      <c r="WFX29" s="606">
        <v>15.21391781317471</v>
      </c>
      <c r="WFY29" s="606"/>
      <c r="WFZ29" s="606"/>
      <c r="WGA29" s="606">
        <v>15.21391781317471</v>
      </c>
      <c r="WGB29" s="606"/>
      <c r="WGC29" s="606"/>
      <c r="WGD29" s="606">
        <v>15.21391781317471</v>
      </c>
      <c r="WGE29" s="606"/>
      <c r="WGF29" s="606"/>
      <c r="WGG29" s="606">
        <v>15.21391781317471</v>
      </c>
      <c r="WGH29" s="606"/>
      <c r="WGI29" s="606"/>
      <c r="WGJ29" s="606">
        <v>15.21391781317471</v>
      </c>
      <c r="WGK29" s="606"/>
      <c r="WGL29" s="606"/>
      <c r="WGM29" s="606">
        <v>15.21391781317471</v>
      </c>
      <c r="WGN29" s="606"/>
      <c r="WGO29" s="606"/>
      <c r="WGP29" s="606">
        <v>15.21391781317471</v>
      </c>
      <c r="WGQ29" s="606"/>
      <c r="WGR29" s="606"/>
      <c r="WGS29" s="606">
        <v>15.21391781317471</v>
      </c>
      <c r="WGT29" s="606"/>
      <c r="WGU29" s="606"/>
      <c r="WGV29" s="606">
        <v>15.21391781317471</v>
      </c>
      <c r="WGW29" s="606"/>
      <c r="WGX29" s="606"/>
      <c r="WGY29" s="606">
        <v>15.21391781317471</v>
      </c>
      <c r="WGZ29" s="606"/>
      <c r="WHA29" s="606"/>
      <c r="WHB29" s="606">
        <v>15.21391781317471</v>
      </c>
      <c r="WHC29" s="606"/>
      <c r="WHD29" s="606"/>
      <c r="WHE29" s="606">
        <v>15.21391781317471</v>
      </c>
      <c r="WHF29" s="606"/>
      <c r="WHG29" s="606"/>
      <c r="WHH29" s="606">
        <v>15.21391781317471</v>
      </c>
      <c r="WHI29" s="606"/>
      <c r="WHJ29" s="606"/>
      <c r="WHK29" s="606">
        <v>15.21391781317471</v>
      </c>
      <c r="WHL29" s="606"/>
      <c r="WHM29" s="606"/>
      <c r="WHN29" s="606">
        <v>15.21391781317471</v>
      </c>
      <c r="WHO29" s="606"/>
      <c r="WHP29" s="606"/>
      <c r="WHQ29" s="606">
        <v>15.21391781317471</v>
      </c>
      <c r="WHR29" s="606"/>
      <c r="WHS29" s="606"/>
      <c r="WHT29" s="606">
        <v>15.21391781317471</v>
      </c>
      <c r="WHU29" s="606"/>
      <c r="WHV29" s="606"/>
      <c r="WHW29" s="606">
        <v>15.21391781317471</v>
      </c>
      <c r="WHX29" s="606"/>
      <c r="WHY29" s="606"/>
      <c r="WHZ29" s="606">
        <v>15.21391781317471</v>
      </c>
      <c r="WIA29" s="606"/>
      <c r="WIB29" s="606"/>
      <c r="WIC29" s="606">
        <v>15.21391781317471</v>
      </c>
      <c r="WID29" s="606"/>
      <c r="WIE29" s="606"/>
      <c r="WIF29" s="606">
        <v>15.21391781317471</v>
      </c>
      <c r="WIG29" s="606"/>
      <c r="WIH29" s="606"/>
      <c r="WII29" s="606">
        <v>15.21391781317471</v>
      </c>
      <c r="WIJ29" s="606"/>
      <c r="WIK29" s="606"/>
      <c r="WIL29" s="606">
        <v>15.21391781317471</v>
      </c>
      <c r="WIM29" s="606"/>
      <c r="WIN29" s="606"/>
      <c r="WIO29" s="606">
        <v>15.21391781317471</v>
      </c>
      <c r="WIP29" s="606"/>
      <c r="WIQ29" s="606"/>
      <c r="WIR29" s="606">
        <v>15.21391781317471</v>
      </c>
      <c r="WIS29" s="606"/>
      <c r="WIT29" s="606"/>
      <c r="WIU29" s="606">
        <v>15.21391781317471</v>
      </c>
      <c r="WIV29" s="606"/>
      <c r="WIW29" s="606"/>
      <c r="WIX29" s="606">
        <v>15.21391781317471</v>
      </c>
      <c r="WIY29" s="606"/>
      <c r="WIZ29" s="606"/>
      <c r="WJA29" s="606">
        <v>15.21391781317471</v>
      </c>
      <c r="WJB29" s="606"/>
      <c r="WJC29" s="606"/>
      <c r="WJD29" s="606">
        <v>15.21391781317471</v>
      </c>
      <c r="WJE29" s="606"/>
      <c r="WJF29" s="606"/>
      <c r="WJG29" s="606">
        <v>15.21391781317471</v>
      </c>
      <c r="WJH29" s="606"/>
      <c r="WJI29" s="606"/>
      <c r="WJJ29" s="606">
        <v>15.21391781317471</v>
      </c>
      <c r="WJK29" s="606"/>
      <c r="WJL29" s="606"/>
      <c r="WJM29" s="606">
        <v>15.21391781317471</v>
      </c>
      <c r="WJN29" s="606"/>
      <c r="WJO29" s="606"/>
      <c r="WJP29" s="606">
        <v>15.21391781317471</v>
      </c>
      <c r="WJQ29" s="606"/>
      <c r="WJR29" s="606"/>
      <c r="WJS29" s="606">
        <v>15.21391781317471</v>
      </c>
      <c r="WJT29" s="606"/>
      <c r="WJU29" s="606"/>
      <c r="WJV29" s="606">
        <v>15.21391781317471</v>
      </c>
      <c r="WJW29" s="606"/>
      <c r="WJX29" s="606"/>
      <c r="WJY29" s="606">
        <v>15.21391781317471</v>
      </c>
      <c r="WJZ29" s="606"/>
      <c r="WKA29" s="606"/>
      <c r="WKB29" s="606">
        <v>15.21391781317471</v>
      </c>
      <c r="WKC29" s="606"/>
      <c r="WKD29" s="606"/>
      <c r="WKE29" s="606">
        <v>15.21391781317471</v>
      </c>
      <c r="WKF29" s="606"/>
      <c r="WKG29" s="606"/>
      <c r="WKH29" s="606">
        <v>15.21391781317471</v>
      </c>
      <c r="WKI29" s="606"/>
      <c r="WKJ29" s="606"/>
      <c r="WKK29" s="606">
        <v>15.21391781317471</v>
      </c>
      <c r="WKL29" s="606"/>
      <c r="WKM29" s="606"/>
      <c r="WKN29" s="606">
        <v>15.21391781317471</v>
      </c>
      <c r="WKO29" s="606"/>
      <c r="WKP29" s="606"/>
      <c r="WKQ29" s="606">
        <v>15.21391781317471</v>
      </c>
      <c r="WKR29" s="606"/>
      <c r="WKS29" s="606"/>
      <c r="WKT29" s="606">
        <v>15.21391781317471</v>
      </c>
      <c r="WKU29" s="606"/>
      <c r="WKV29" s="606"/>
      <c r="WKW29" s="606">
        <v>15.21391781317471</v>
      </c>
      <c r="WKX29" s="606"/>
      <c r="WKY29" s="606"/>
      <c r="WKZ29" s="606">
        <v>15.21391781317471</v>
      </c>
      <c r="WLA29" s="606"/>
      <c r="WLB29" s="606"/>
      <c r="WLC29" s="606">
        <v>15.21391781317471</v>
      </c>
      <c r="WLD29" s="606"/>
      <c r="WLE29" s="606"/>
      <c r="WLF29" s="606">
        <v>15.21391781317471</v>
      </c>
      <c r="WLG29" s="606"/>
      <c r="WLH29" s="606"/>
      <c r="WLI29" s="606">
        <v>15.21391781317471</v>
      </c>
      <c r="WLJ29" s="606"/>
      <c r="WLK29" s="606"/>
      <c r="WLL29" s="606">
        <v>15.21391781317471</v>
      </c>
      <c r="WLM29" s="606"/>
      <c r="WLN29" s="606"/>
      <c r="WLO29" s="606">
        <v>15.21391781317471</v>
      </c>
      <c r="WLP29" s="606"/>
      <c r="WLQ29" s="606"/>
      <c r="WLR29" s="606">
        <v>15.21391781317471</v>
      </c>
      <c r="WLS29" s="606"/>
      <c r="WLT29" s="606"/>
      <c r="WLU29" s="606">
        <v>15.21391781317471</v>
      </c>
      <c r="WLV29" s="606"/>
      <c r="WLW29" s="606"/>
      <c r="WLX29" s="606">
        <v>15.21391781317471</v>
      </c>
      <c r="WLY29" s="606"/>
      <c r="WLZ29" s="606"/>
      <c r="WMA29" s="606">
        <v>15.21391781317471</v>
      </c>
      <c r="WMB29" s="606"/>
      <c r="WMC29" s="606"/>
      <c r="WMD29" s="606">
        <v>15.21391781317471</v>
      </c>
      <c r="WME29" s="606"/>
      <c r="WMF29" s="606"/>
      <c r="WMG29" s="606">
        <v>15.21391781317471</v>
      </c>
      <c r="WMH29" s="606"/>
      <c r="WMI29" s="606"/>
      <c r="WMJ29" s="606">
        <v>15.21391781317471</v>
      </c>
      <c r="WMK29" s="606"/>
      <c r="WML29" s="606"/>
      <c r="WMM29" s="606">
        <v>15.21391781317471</v>
      </c>
      <c r="WMN29" s="606"/>
      <c r="WMO29" s="606"/>
      <c r="WMP29" s="606">
        <v>15.21391781317471</v>
      </c>
      <c r="WMQ29" s="606"/>
      <c r="WMR29" s="606"/>
      <c r="WMS29" s="606">
        <v>15.21391781317471</v>
      </c>
      <c r="WMT29" s="606"/>
      <c r="WMU29" s="606"/>
      <c r="WMV29" s="606">
        <v>15.21391781317471</v>
      </c>
      <c r="WMW29" s="606"/>
      <c r="WMX29" s="606"/>
      <c r="WMY29" s="606">
        <v>15.21391781317471</v>
      </c>
      <c r="WMZ29" s="606"/>
      <c r="WNA29" s="606"/>
      <c r="WNB29" s="606">
        <v>15.21391781317471</v>
      </c>
      <c r="WNC29" s="606"/>
      <c r="WND29" s="606"/>
      <c r="WNE29" s="606">
        <v>15.21391781317471</v>
      </c>
      <c r="WNF29" s="606"/>
      <c r="WNG29" s="606"/>
      <c r="WNH29" s="606">
        <v>15.21391781317471</v>
      </c>
      <c r="WNI29" s="606"/>
      <c r="WNJ29" s="606"/>
      <c r="WNK29" s="606">
        <v>15.21391781317471</v>
      </c>
      <c r="WNL29" s="606"/>
      <c r="WNM29" s="606"/>
      <c r="WNN29" s="606">
        <v>15.21391781317471</v>
      </c>
      <c r="WNO29" s="606"/>
      <c r="WNP29" s="606"/>
      <c r="WNQ29" s="606">
        <v>15.21391781317471</v>
      </c>
      <c r="WNR29" s="606"/>
      <c r="WNS29" s="606"/>
      <c r="WNT29" s="606">
        <v>15.21391781317471</v>
      </c>
      <c r="WNU29" s="606"/>
      <c r="WNV29" s="606"/>
      <c r="WNW29" s="606">
        <v>15.21391781317471</v>
      </c>
      <c r="WNX29" s="606"/>
      <c r="WNY29" s="606"/>
      <c r="WNZ29" s="606">
        <v>15.21391781317471</v>
      </c>
      <c r="WOA29" s="606"/>
      <c r="WOB29" s="606"/>
      <c r="WOC29" s="606">
        <v>15.21391781317471</v>
      </c>
      <c r="WOD29" s="606"/>
      <c r="WOE29" s="606"/>
      <c r="WOF29" s="606">
        <v>15.21391781317471</v>
      </c>
      <c r="WOG29" s="606"/>
      <c r="WOH29" s="606"/>
      <c r="WOI29" s="606">
        <v>15.21391781317471</v>
      </c>
      <c r="WOJ29" s="606"/>
      <c r="WOK29" s="606"/>
      <c r="WOL29" s="606">
        <v>15.21391781317471</v>
      </c>
      <c r="WOM29" s="606"/>
      <c r="WON29" s="606"/>
      <c r="WOO29" s="606">
        <v>15.21391781317471</v>
      </c>
      <c r="WOP29" s="606"/>
      <c r="WOQ29" s="606"/>
      <c r="WOR29" s="606">
        <v>15.21391781317471</v>
      </c>
      <c r="WOS29" s="606"/>
      <c r="WOT29" s="606"/>
      <c r="WOU29" s="606">
        <v>15.21391781317471</v>
      </c>
      <c r="WOV29" s="606"/>
      <c r="WOW29" s="606"/>
      <c r="WOX29" s="606">
        <v>15.21391781317471</v>
      </c>
      <c r="WOY29" s="606"/>
      <c r="WOZ29" s="606"/>
      <c r="WPA29" s="606">
        <v>15.21391781317471</v>
      </c>
      <c r="WPB29" s="606"/>
      <c r="WPC29" s="606"/>
      <c r="WPD29" s="606">
        <v>15.21391781317471</v>
      </c>
      <c r="WPE29" s="606"/>
      <c r="WPF29" s="606"/>
      <c r="WPG29" s="606">
        <v>15.21391781317471</v>
      </c>
      <c r="WPH29" s="606"/>
      <c r="WPI29" s="606"/>
      <c r="WPJ29" s="606">
        <v>15.21391781317471</v>
      </c>
      <c r="WPK29" s="606"/>
      <c r="WPL29" s="606"/>
      <c r="WPM29" s="606">
        <v>15.21391781317471</v>
      </c>
      <c r="WPN29" s="606"/>
      <c r="WPO29" s="606"/>
      <c r="WPP29" s="606">
        <v>15.21391781317471</v>
      </c>
      <c r="WPQ29" s="606"/>
      <c r="WPR29" s="606"/>
      <c r="WPS29" s="606">
        <v>15.21391781317471</v>
      </c>
      <c r="WPT29" s="606"/>
      <c r="WPU29" s="606"/>
      <c r="WPV29" s="606">
        <v>15.21391781317471</v>
      </c>
      <c r="WPW29" s="606"/>
      <c r="WPX29" s="606"/>
      <c r="WPY29" s="606">
        <v>15.21391781317471</v>
      </c>
      <c r="WPZ29" s="606"/>
      <c r="WQA29" s="606"/>
      <c r="WQB29" s="606">
        <v>15.21391781317471</v>
      </c>
      <c r="WQC29" s="606"/>
      <c r="WQD29" s="606"/>
      <c r="WQE29" s="606">
        <v>15.21391781317471</v>
      </c>
      <c r="WQF29" s="606"/>
      <c r="WQG29" s="606"/>
      <c r="WQH29" s="606">
        <v>15.21391781317471</v>
      </c>
      <c r="WQI29" s="606"/>
      <c r="WQJ29" s="606"/>
      <c r="WQK29" s="606">
        <v>15.21391781317471</v>
      </c>
      <c r="WQL29" s="606"/>
      <c r="WQM29" s="606"/>
      <c r="WQN29" s="606">
        <v>15.21391781317471</v>
      </c>
      <c r="WQO29" s="606"/>
      <c r="WQP29" s="606"/>
      <c r="WQQ29" s="606">
        <v>15.21391781317471</v>
      </c>
      <c r="WQR29" s="606"/>
      <c r="WQS29" s="606"/>
      <c r="WQT29" s="606">
        <v>15.21391781317471</v>
      </c>
      <c r="WQU29" s="606"/>
      <c r="WQV29" s="606"/>
      <c r="WQW29" s="606">
        <v>15.21391781317471</v>
      </c>
      <c r="WQX29" s="606"/>
      <c r="WQY29" s="606"/>
      <c r="WQZ29" s="606">
        <v>15.21391781317471</v>
      </c>
      <c r="WRA29" s="606"/>
      <c r="WRB29" s="606"/>
      <c r="WRC29" s="606">
        <v>15.21391781317471</v>
      </c>
      <c r="WRD29" s="606"/>
      <c r="WRE29" s="606"/>
      <c r="WRF29" s="606">
        <v>15.21391781317471</v>
      </c>
      <c r="WRG29" s="606"/>
      <c r="WRH29" s="606"/>
      <c r="WRI29" s="606">
        <v>15.21391781317471</v>
      </c>
      <c r="WRJ29" s="606"/>
      <c r="WRK29" s="606"/>
      <c r="WRL29" s="606">
        <v>15.21391781317471</v>
      </c>
      <c r="WRM29" s="606"/>
      <c r="WRN29" s="606"/>
      <c r="WRO29" s="606">
        <v>15.21391781317471</v>
      </c>
      <c r="WRP29" s="606"/>
      <c r="WRQ29" s="606"/>
      <c r="WRR29" s="606">
        <v>15.21391781317471</v>
      </c>
      <c r="WRS29" s="606"/>
      <c r="WRT29" s="606"/>
      <c r="WRU29" s="606">
        <v>15.21391781317471</v>
      </c>
      <c r="WRV29" s="606"/>
      <c r="WRW29" s="606"/>
      <c r="WRX29" s="606">
        <v>15.21391781317471</v>
      </c>
      <c r="WRY29" s="606"/>
      <c r="WRZ29" s="606"/>
      <c r="WSA29" s="606">
        <v>15.21391781317471</v>
      </c>
      <c r="WSB29" s="606"/>
      <c r="WSC29" s="606"/>
      <c r="WSD29" s="606">
        <v>15.21391781317471</v>
      </c>
      <c r="WSE29" s="606"/>
      <c r="WSF29" s="606"/>
      <c r="WSG29" s="606">
        <v>15.21391781317471</v>
      </c>
      <c r="WSH29" s="606"/>
      <c r="WSI29" s="606"/>
      <c r="WSJ29" s="606">
        <v>15.21391781317471</v>
      </c>
      <c r="WSK29" s="606"/>
      <c r="WSL29" s="606"/>
      <c r="WSM29" s="606">
        <v>15.21391781317471</v>
      </c>
      <c r="WSN29" s="606"/>
      <c r="WSO29" s="606"/>
      <c r="WSP29" s="606">
        <v>15.21391781317471</v>
      </c>
      <c r="WSQ29" s="606"/>
      <c r="WSR29" s="606"/>
      <c r="WSS29" s="606">
        <v>15.21391781317471</v>
      </c>
      <c r="WST29" s="606"/>
      <c r="WSU29" s="606"/>
      <c r="WSV29" s="606">
        <v>15.21391781317471</v>
      </c>
      <c r="WSW29" s="606"/>
      <c r="WSX29" s="606"/>
      <c r="WSY29" s="606">
        <v>15.21391781317471</v>
      </c>
      <c r="WSZ29" s="606"/>
      <c r="WTA29" s="606"/>
      <c r="WTB29" s="606">
        <v>15.21391781317471</v>
      </c>
      <c r="WTC29" s="606"/>
      <c r="WTD29" s="606"/>
      <c r="WTE29" s="606">
        <v>15.21391781317471</v>
      </c>
      <c r="WTF29" s="606"/>
      <c r="WTG29" s="606"/>
      <c r="WTH29" s="606">
        <v>15.21391781317471</v>
      </c>
      <c r="WTI29" s="606"/>
      <c r="WTJ29" s="606"/>
      <c r="WTK29" s="606">
        <v>15.21391781317471</v>
      </c>
      <c r="WTL29" s="606"/>
      <c r="WTM29" s="606"/>
      <c r="WTN29" s="606">
        <v>15.21391781317471</v>
      </c>
      <c r="WTO29" s="606"/>
      <c r="WTP29" s="606"/>
      <c r="WTQ29" s="606">
        <v>15.21391781317471</v>
      </c>
      <c r="WTR29" s="606"/>
      <c r="WTS29" s="606"/>
      <c r="WTT29" s="606">
        <v>15.21391781317471</v>
      </c>
      <c r="WTU29" s="606"/>
      <c r="WTV29" s="606"/>
      <c r="WTW29" s="606">
        <v>15.21391781317471</v>
      </c>
      <c r="WTX29" s="606"/>
      <c r="WTY29" s="606"/>
      <c r="WTZ29" s="606">
        <v>15.21391781317471</v>
      </c>
      <c r="WUA29" s="606"/>
      <c r="WUB29" s="606"/>
      <c r="WUC29" s="606">
        <v>15.21391781317471</v>
      </c>
      <c r="WUD29" s="606"/>
      <c r="WUE29" s="606"/>
      <c r="WUF29" s="606">
        <v>15.21391781317471</v>
      </c>
      <c r="WUG29" s="606"/>
      <c r="WUH29" s="606"/>
      <c r="WUI29" s="606">
        <v>15.21391781317471</v>
      </c>
      <c r="WUJ29" s="606"/>
      <c r="WUK29" s="606"/>
      <c r="WUL29" s="606">
        <v>15.21391781317471</v>
      </c>
      <c r="WUM29" s="606"/>
      <c r="WUN29" s="606"/>
      <c r="WUO29" s="606">
        <v>15.21391781317471</v>
      </c>
      <c r="WUP29" s="606"/>
      <c r="WUQ29" s="606"/>
      <c r="WUR29" s="606">
        <v>15.21391781317471</v>
      </c>
      <c r="WUS29" s="606"/>
      <c r="WUT29" s="606"/>
      <c r="WUU29" s="606">
        <v>15.21391781317471</v>
      </c>
      <c r="WUV29" s="606"/>
      <c r="WUW29" s="606"/>
      <c r="WUX29" s="606">
        <v>15.21391781317471</v>
      </c>
      <c r="WUY29" s="606"/>
      <c r="WUZ29" s="606"/>
      <c r="WVA29" s="606">
        <v>15.21391781317471</v>
      </c>
      <c r="WVB29" s="606"/>
      <c r="WVC29" s="606"/>
      <c r="WVD29" s="606">
        <v>15.21391781317471</v>
      </c>
      <c r="WVE29" s="606"/>
      <c r="WVF29" s="606"/>
      <c r="WVG29" s="606">
        <v>15.21391781317471</v>
      </c>
      <c r="WVH29" s="606"/>
      <c r="WVI29" s="606"/>
      <c r="WVJ29" s="606">
        <v>15.21391781317471</v>
      </c>
      <c r="WVK29" s="606"/>
      <c r="WVL29" s="606"/>
      <c r="WVM29" s="606">
        <v>15.21391781317471</v>
      </c>
      <c r="WVN29" s="606"/>
      <c r="WVO29" s="606"/>
      <c r="WVP29" s="606">
        <v>15.21391781317471</v>
      </c>
      <c r="WVQ29" s="606"/>
      <c r="WVR29" s="606"/>
      <c r="WVS29" s="606">
        <v>15.21391781317471</v>
      </c>
      <c r="WVT29" s="606"/>
      <c r="WVU29" s="606"/>
      <c r="WVV29" s="606">
        <v>15.21391781317471</v>
      </c>
      <c r="WVW29" s="606"/>
      <c r="WVX29" s="606"/>
      <c r="WVY29" s="606">
        <v>15.21391781317471</v>
      </c>
      <c r="WVZ29" s="606"/>
      <c r="WWA29" s="606"/>
      <c r="WWB29" s="606">
        <v>15.21391781317471</v>
      </c>
      <c r="WWC29" s="606"/>
      <c r="WWD29" s="606"/>
      <c r="WWE29" s="606">
        <v>15.21391781317471</v>
      </c>
      <c r="WWF29" s="606"/>
      <c r="WWG29" s="606"/>
      <c r="WWH29" s="606">
        <v>15.21391781317471</v>
      </c>
      <c r="WWI29" s="606"/>
      <c r="WWJ29" s="606"/>
      <c r="WWK29" s="606">
        <v>15.21391781317471</v>
      </c>
      <c r="WWL29" s="606"/>
      <c r="WWM29" s="606"/>
      <c r="WWN29" s="606">
        <v>15.21391781317471</v>
      </c>
      <c r="WWO29" s="606"/>
      <c r="WWP29" s="606"/>
      <c r="WWQ29" s="606">
        <v>15.21391781317471</v>
      </c>
      <c r="WWR29" s="606"/>
      <c r="WWS29" s="606"/>
      <c r="WWT29" s="606">
        <v>15.21391781317471</v>
      </c>
      <c r="WWU29" s="606"/>
      <c r="WWV29" s="606"/>
      <c r="WWW29" s="606">
        <v>15.21391781317471</v>
      </c>
      <c r="WWX29" s="606"/>
      <c r="WWY29" s="606"/>
      <c r="WWZ29" s="606">
        <v>15.21391781317471</v>
      </c>
      <c r="WXA29" s="606"/>
      <c r="WXB29" s="606"/>
      <c r="WXC29" s="606">
        <v>15.21391781317471</v>
      </c>
      <c r="WXD29" s="606"/>
      <c r="WXE29" s="606"/>
      <c r="WXF29" s="606">
        <v>15.21391781317471</v>
      </c>
      <c r="WXG29" s="606"/>
      <c r="WXH29" s="606"/>
      <c r="WXI29" s="606">
        <v>15.21391781317471</v>
      </c>
      <c r="WXJ29" s="606"/>
      <c r="WXK29" s="606"/>
      <c r="WXL29" s="606">
        <v>15.21391781317471</v>
      </c>
      <c r="WXM29" s="606"/>
      <c r="WXN29" s="606"/>
      <c r="WXO29" s="606">
        <v>15.21391781317471</v>
      </c>
      <c r="WXP29" s="606"/>
      <c r="WXQ29" s="606"/>
      <c r="WXR29" s="606">
        <v>15.21391781317471</v>
      </c>
      <c r="WXS29" s="606"/>
      <c r="WXT29" s="606"/>
      <c r="WXU29" s="606">
        <v>15.21391781317471</v>
      </c>
      <c r="WXV29" s="606"/>
      <c r="WXW29" s="606"/>
      <c r="WXX29" s="606">
        <v>15.21391781317471</v>
      </c>
      <c r="WXY29" s="606"/>
      <c r="WXZ29" s="606"/>
      <c r="WYA29" s="606">
        <v>15.21391781317471</v>
      </c>
      <c r="WYB29" s="606"/>
      <c r="WYC29" s="606"/>
      <c r="WYD29" s="606">
        <v>15.21391781317471</v>
      </c>
      <c r="WYE29" s="606"/>
      <c r="WYF29" s="606"/>
      <c r="WYG29" s="606">
        <v>15.21391781317471</v>
      </c>
      <c r="WYH29" s="606"/>
      <c r="WYI29" s="606"/>
      <c r="WYJ29" s="606">
        <v>15.21391781317471</v>
      </c>
      <c r="WYK29" s="606"/>
      <c r="WYL29" s="606"/>
      <c r="WYM29" s="606">
        <v>15.21391781317471</v>
      </c>
      <c r="WYN29" s="606"/>
      <c r="WYO29" s="606"/>
      <c r="WYP29" s="606">
        <v>15.21391781317471</v>
      </c>
      <c r="WYQ29" s="606"/>
      <c r="WYR29" s="606"/>
      <c r="WYS29" s="606">
        <v>15.21391781317471</v>
      </c>
      <c r="WYT29" s="606"/>
      <c r="WYU29" s="606"/>
      <c r="WYV29" s="606">
        <v>15.21391781317471</v>
      </c>
      <c r="WYW29" s="606"/>
      <c r="WYX29" s="606"/>
      <c r="WYY29" s="606">
        <v>15.21391781317471</v>
      </c>
      <c r="WYZ29" s="606"/>
      <c r="WZA29" s="606"/>
      <c r="WZB29" s="606">
        <v>15.21391781317471</v>
      </c>
      <c r="WZC29" s="606"/>
      <c r="WZD29" s="606"/>
      <c r="WZE29" s="606">
        <v>15.21391781317471</v>
      </c>
      <c r="WZF29" s="606"/>
      <c r="WZG29" s="606"/>
      <c r="WZH29" s="606">
        <v>15.21391781317471</v>
      </c>
      <c r="WZI29" s="606"/>
      <c r="WZJ29" s="606"/>
      <c r="WZK29" s="606">
        <v>15.21391781317471</v>
      </c>
      <c r="WZL29" s="606"/>
      <c r="WZM29" s="606"/>
      <c r="WZN29" s="606">
        <v>15.21391781317471</v>
      </c>
      <c r="WZO29" s="606"/>
      <c r="WZP29" s="606"/>
      <c r="WZQ29" s="606">
        <v>15.21391781317471</v>
      </c>
      <c r="WZR29" s="606"/>
      <c r="WZS29" s="606"/>
      <c r="WZT29" s="606">
        <v>15.21391781317471</v>
      </c>
      <c r="WZU29" s="606"/>
      <c r="WZV29" s="606"/>
      <c r="WZW29" s="606">
        <v>15.21391781317471</v>
      </c>
      <c r="WZX29" s="606"/>
      <c r="WZY29" s="606"/>
      <c r="WZZ29" s="606">
        <v>15.21391781317471</v>
      </c>
      <c r="XAA29" s="606"/>
      <c r="XAB29" s="606"/>
      <c r="XAC29" s="606">
        <v>15.21391781317471</v>
      </c>
      <c r="XAD29" s="606"/>
      <c r="XAE29" s="606"/>
      <c r="XAF29" s="606">
        <v>15.21391781317471</v>
      </c>
      <c r="XAG29" s="606"/>
      <c r="XAH29" s="606"/>
      <c r="XAI29" s="606">
        <v>15.21391781317471</v>
      </c>
      <c r="XAJ29" s="606"/>
      <c r="XAK29" s="606"/>
      <c r="XAL29" s="606">
        <v>15.21391781317471</v>
      </c>
      <c r="XAM29" s="606"/>
      <c r="XAN29" s="606"/>
      <c r="XAO29" s="606">
        <v>15.21391781317471</v>
      </c>
      <c r="XAP29" s="606"/>
      <c r="XAQ29" s="606"/>
      <c r="XAR29" s="606">
        <v>15.21391781317471</v>
      </c>
      <c r="XAS29" s="606"/>
      <c r="XAT29" s="606"/>
      <c r="XAU29" s="606">
        <v>15.21391781317471</v>
      </c>
      <c r="XAV29" s="606"/>
      <c r="XAW29" s="606"/>
      <c r="XAX29" s="606">
        <v>15.21391781317471</v>
      </c>
      <c r="XAY29" s="606"/>
      <c r="XAZ29" s="606"/>
      <c r="XBA29" s="606">
        <v>15.21391781317471</v>
      </c>
      <c r="XBB29" s="606"/>
      <c r="XBC29" s="606"/>
      <c r="XBD29" s="606">
        <v>15.21391781317471</v>
      </c>
      <c r="XBE29" s="606"/>
      <c r="XBF29" s="606"/>
      <c r="XBG29" s="606">
        <v>15.21391781317471</v>
      </c>
      <c r="XBH29" s="606"/>
      <c r="XBI29" s="606"/>
      <c r="XBJ29" s="606">
        <v>15.21391781317471</v>
      </c>
      <c r="XBK29" s="606"/>
      <c r="XBL29" s="606"/>
      <c r="XBM29" s="606">
        <v>15.21391781317471</v>
      </c>
      <c r="XBN29" s="606"/>
      <c r="XBO29" s="606"/>
      <c r="XBP29" s="606">
        <v>15.21391781317471</v>
      </c>
      <c r="XBQ29" s="606"/>
      <c r="XBR29" s="606"/>
      <c r="XBS29" s="606">
        <v>15.21391781317471</v>
      </c>
      <c r="XBT29" s="606"/>
      <c r="XBU29" s="606"/>
      <c r="XBV29" s="606">
        <v>15.21391781317471</v>
      </c>
      <c r="XBW29" s="606"/>
      <c r="XBX29" s="606"/>
      <c r="XBY29" s="606">
        <v>15.21391781317471</v>
      </c>
      <c r="XBZ29" s="606"/>
      <c r="XCA29" s="606"/>
      <c r="XCB29" s="606">
        <v>15.21391781317471</v>
      </c>
      <c r="XCC29" s="606"/>
      <c r="XCD29" s="606"/>
      <c r="XCE29" s="606">
        <v>15.21391781317471</v>
      </c>
      <c r="XCF29" s="606"/>
      <c r="XCG29" s="606"/>
      <c r="XCH29" s="606">
        <v>15.21391781317471</v>
      </c>
      <c r="XCI29" s="606"/>
      <c r="XCJ29" s="606"/>
      <c r="XCK29" s="606">
        <v>15.21391781317471</v>
      </c>
      <c r="XCL29" s="606"/>
      <c r="XCM29" s="606"/>
      <c r="XCN29" s="606">
        <v>15.21391781317471</v>
      </c>
      <c r="XCO29" s="606"/>
      <c r="XCP29" s="606"/>
      <c r="XCQ29" s="606">
        <v>15.21391781317471</v>
      </c>
      <c r="XCR29" s="606"/>
      <c r="XCS29" s="606"/>
      <c r="XCT29" s="606">
        <v>15.21391781317471</v>
      </c>
      <c r="XCU29" s="606"/>
      <c r="XCV29" s="606"/>
      <c r="XCW29" s="606">
        <v>15.21391781317471</v>
      </c>
      <c r="XCX29" s="606"/>
      <c r="XCY29" s="606"/>
      <c r="XCZ29" s="606">
        <v>15.21391781317471</v>
      </c>
      <c r="XDA29" s="606"/>
      <c r="XDB29" s="606"/>
      <c r="XDC29" s="606">
        <v>15.21391781317471</v>
      </c>
      <c r="XDD29" s="606"/>
      <c r="XDE29" s="606"/>
      <c r="XDF29" s="606">
        <v>15.21391781317471</v>
      </c>
      <c r="XDG29" s="606"/>
      <c r="XDH29" s="606"/>
      <c r="XDI29" s="606">
        <v>15.21391781317471</v>
      </c>
      <c r="XDJ29" s="606"/>
      <c r="XDK29" s="606"/>
      <c r="XDL29" s="606">
        <v>15.21391781317471</v>
      </c>
      <c r="XDM29" s="606"/>
      <c r="XDN29" s="606"/>
      <c r="XDO29" s="606">
        <v>15.21391781317471</v>
      </c>
      <c r="XDP29" s="606"/>
      <c r="XDQ29" s="606"/>
      <c r="XDR29" s="606">
        <v>15.21391781317471</v>
      </c>
      <c r="XDS29" s="606"/>
      <c r="XDT29" s="606"/>
      <c r="XDU29" s="606">
        <v>15.21391781317471</v>
      </c>
      <c r="XDV29" s="606"/>
      <c r="XDW29" s="606"/>
      <c r="XDX29" s="606">
        <v>15.21391781317471</v>
      </c>
      <c r="XDY29" s="606"/>
      <c r="XDZ29" s="606"/>
      <c r="XEA29" s="606">
        <v>15.21391781317471</v>
      </c>
      <c r="XEB29" s="606"/>
      <c r="XEC29" s="606"/>
      <c r="XED29" s="606">
        <v>15.21391781317471</v>
      </c>
      <c r="XEE29" s="606"/>
      <c r="XEF29" s="606"/>
      <c r="XEG29" s="606">
        <v>15.21391781317471</v>
      </c>
      <c r="XEH29" s="606"/>
      <c r="XEI29" s="606"/>
      <c r="XEJ29" s="606">
        <v>15.21391781317471</v>
      </c>
      <c r="XEK29" s="606"/>
      <c r="XEL29" s="606"/>
      <c r="XEM29" s="606">
        <v>15.21391781317471</v>
      </c>
      <c r="XEN29" s="606"/>
      <c r="XEO29" s="606"/>
      <c r="XEP29" s="606">
        <v>15.21391781317471</v>
      </c>
      <c r="XEQ29" s="606"/>
      <c r="XER29" s="606"/>
      <c r="XES29" s="606">
        <v>15.21391781317471</v>
      </c>
      <c r="XET29" s="606"/>
      <c r="XEU29" s="606"/>
      <c r="XEV29" s="606">
        <v>15.21391781317471</v>
      </c>
      <c r="XEW29" s="606"/>
      <c r="XEX29" s="606"/>
      <c r="XEY29" s="606">
        <v>15.21391781317471</v>
      </c>
      <c r="XEZ29" s="606"/>
      <c r="XFA29" s="606"/>
      <c r="XFB29" s="606">
        <v>15.21391781317471</v>
      </c>
      <c r="XFC29" s="606"/>
      <c r="XFD29" s="606"/>
    </row>
    <row r="30" spans="1:16384" s="135" customFormat="1" ht="18" customHeight="1">
      <c r="A30" s="189" t="s">
        <v>51</v>
      </c>
      <c r="B30" s="192">
        <v>61062218003.720001</v>
      </c>
      <c r="C30" s="458">
        <v>21.270295255410097</v>
      </c>
      <c r="D30" s="192">
        <v>54484448743.329803</v>
      </c>
      <c r="E30" s="468">
        <v>-10.772240962471214</v>
      </c>
      <c r="F30" s="611"/>
      <c r="G30" s="611"/>
      <c r="H30" s="607">
        <v>-10.772240962471214</v>
      </c>
      <c r="I30" s="607"/>
      <c r="J30" s="607"/>
      <c r="K30" s="607">
        <v>-10.772240962471214</v>
      </c>
      <c r="L30" s="607"/>
      <c r="M30" s="607"/>
      <c r="N30" s="607">
        <v>-10.772240962471214</v>
      </c>
      <c r="O30" s="607"/>
      <c r="P30" s="607"/>
      <c r="Q30" s="607">
        <v>-10.772240962471214</v>
      </c>
      <c r="R30" s="607"/>
      <c r="S30" s="607"/>
      <c r="T30" s="607">
        <v>-10.772240962471214</v>
      </c>
      <c r="U30" s="607"/>
      <c r="V30" s="607"/>
      <c r="W30" s="607">
        <v>-10.772240962471214</v>
      </c>
      <c r="X30" s="607"/>
      <c r="Y30" s="607"/>
      <c r="Z30" s="607">
        <v>-10.772240962471214</v>
      </c>
      <c r="AA30" s="607"/>
      <c r="AB30" s="607"/>
      <c r="AC30" s="607">
        <v>-10.772240962471214</v>
      </c>
      <c r="AD30" s="607"/>
      <c r="AE30" s="607"/>
      <c r="AF30" s="607">
        <v>-10.772240962471214</v>
      </c>
      <c r="AG30" s="607"/>
      <c r="AH30" s="607"/>
      <c r="AI30" s="607">
        <v>-10.772240962471214</v>
      </c>
      <c r="AJ30" s="607"/>
      <c r="AK30" s="607"/>
      <c r="AL30" s="607">
        <v>-10.772240962471214</v>
      </c>
      <c r="AM30" s="607"/>
      <c r="AN30" s="607"/>
      <c r="AO30" s="607">
        <v>-10.772240962471214</v>
      </c>
      <c r="AP30" s="607"/>
      <c r="AQ30" s="607"/>
      <c r="AR30" s="607">
        <v>-10.772240962471214</v>
      </c>
      <c r="AS30" s="607"/>
      <c r="AT30" s="607"/>
      <c r="AU30" s="607">
        <v>-10.772240962471214</v>
      </c>
      <c r="AV30" s="607"/>
      <c r="AW30" s="607"/>
      <c r="AX30" s="607">
        <v>-10.772240962471214</v>
      </c>
      <c r="AY30" s="607"/>
      <c r="AZ30" s="607"/>
      <c r="BA30" s="607">
        <v>-10.772240962471214</v>
      </c>
      <c r="BB30" s="607"/>
      <c r="BC30" s="607"/>
      <c r="BD30" s="607">
        <v>-10.772240962471214</v>
      </c>
      <c r="BE30" s="607"/>
      <c r="BF30" s="607"/>
      <c r="BG30" s="607">
        <v>-10.772240962471214</v>
      </c>
      <c r="BH30" s="607"/>
      <c r="BI30" s="607"/>
      <c r="BJ30" s="607">
        <v>-10.772240962471214</v>
      </c>
      <c r="BK30" s="607"/>
      <c r="BL30" s="607"/>
      <c r="BM30" s="607">
        <v>-10.772240962471214</v>
      </c>
      <c r="BN30" s="607"/>
      <c r="BO30" s="607"/>
      <c r="BP30" s="607">
        <v>-10.772240962471214</v>
      </c>
      <c r="BQ30" s="607"/>
      <c r="BR30" s="607"/>
      <c r="BS30" s="607">
        <v>-10.772240962471214</v>
      </c>
      <c r="BT30" s="607"/>
      <c r="BU30" s="607"/>
      <c r="BV30" s="607">
        <v>-10.772240962471214</v>
      </c>
      <c r="BW30" s="607"/>
      <c r="BX30" s="607"/>
      <c r="BY30" s="607">
        <v>-10.772240962471214</v>
      </c>
      <c r="BZ30" s="607"/>
      <c r="CA30" s="607"/>
      <c r="CB30" s="607">
        <v>-10.772240962471214</v>
      </c>
      <c r="CC30" s="607"/>
      <c r="CD30" s="607"/>
      <c r="CE30" s="607">
        <v>-10.772240962471214</v>
      </c>
      <c r="CF30" s="607"/>
      <c r="CG30" s="607"/>
      <c r="CH30" s="607">
        <v>-10.772240962471214</v>
      </c>
      <c r="CI30" s="607"/>
      <c r="CJ30" s="607"/>
      <c r="CK30" s="607">
        <v>-10.772240962471214</v>
      </c>
      <c r="CL30" s="607"/>
      <c r="CM30" s="607"/>
      <c r="CN30" s="607">
        <v>-10.772240962471214</v>
      </c>
      <c r="CO30" s="607"/>
      <c r="CP30" s="607"/>
      <c r="CQ30" s="607">
        <v>-10.772240962471214</v>
      </c>
      <c r="CR30" s="607"/>
      <c r="CS30" s="607"/>
      <c r="CT30" s="607">
        <v>-10.772240962471214</v>
      </c>
      <c r="CU30" s="607"/>
      <c r="CV30" s="607"/>
      <c r="CW30" s="607">
        <v>-10.772240962471214</v>
      </c>
      <c r="CX30" s="607"/>
      <c r="CY30" s="607"/>
      <c r="CZ30" s="607">
        <v>-10.772240962471214</v>
      </c>
      <c r="DA30" s="607"/>
      <c r="DB30" s="607"/>
      <c r="DC30" s="607">
        <v>-10.772240962471214</v>
      </c>
      <c r="DD30" s="607"/>
      <c r="DE30" s="607"/>
      <c r="DF30" s="607">
        <v>-10.772240962471214</v>
      </c>
      <c r="DG30" s="607"/>
      <c r="DH30" s="607"/>
      <c r="DI30" s="607">
        <v>-10.772240962471214</v>
      </c>
      <c r="DJ30" s="607"/>
      <c r="DK30" s="607"/>
      <c r="DL30" s="607">
        <v>-10.772240962471214</v>
      </c>
      <c r="DM30" s="607"/>
      <c r="DN30" s="607"/>
      <c r="DO30" s="607">
        <v>-10.772240962471214</v>
      </c>
      <c r="DP30" s="607"/>
      <c r="DQ30" s="607"/>
      <c r="DR30" s="607">
        <v>-10.772240962471214</v>
      </c>
      <c r="DS30" s="607"/>
      <c r="DT30" s="607"/>
      <c r="DU30" s="607">
        <v>-10.772240962471214</v>
      </c>
      <c r="DV30" s="607"/>
      <c r="DW30" s="607"/>
      <c r="DX30" s="607">
        <v>-10.772240962471214</v>
      </c>
      <c r="DY30" s="607"/>
      <c r="DZ30" s="607"/>
      <c r="EA30" s="607">
        <v>-10.772240962471214</v>
      </c>
      <c r="EB30" s="607"/>
      <c r="EC30" s="607"/>
      <c r="ED30" s="607">
        <v>-10.772240962471214</v>
      </c>
      <c r="EE30" s="607"/>
      <c r="EF30" s="607"/>
      <c r="EG30" s="607">
        <v>-10.772240962471214</v>
      </c>
      <c r="EH30" s="607"/>
      <c r="EI30" s="607"/>
      <c r="EJ30" s="607">
        <v>-10.772240962471214</v>
      </c>
      <c r="EK30" s="607"/>
      <c r="EL30" s="607"/>
      <c r="EM30" s="607">
        <v>-10.772240962471214</v>
      </c>
      <c r="EN30" s="607"/>
      <c r="EO30" s="607"/>
      <c r="EP30" s="607">
        <v>-10.772240962471214</v>
      </c>
      <c r="EQ30" s="607"/>
      <c r="ER30" s="607"/>
      <c r="ES30" s="607">
        <v>-10.772240962471214</v>
      </c>
      <c r="ET30" s="607"/>
      <c r="EU30" s="607"/>
      <c r="EV30" s="607">
        <v>-10.772240962471214</v>
      </c>
      <c r="EW30" s="607"/>
      <c r="EX30" s="607"/>
      <c r="EY30" s="607">
        <v>-10.772240962471214</v>
      </c>
      <c r="EZ30" s="607"/>
      <c r="FA30" s="607"/>
      <c r="FB30" s="607">
        <v>-10.772240962471214</v>
      </c>
      <c r="FC30" s="607"/>
      <c r="FD30" s="607"/>
      <c r="FE30" s="607">
        <v>-10.772240962471214</v>
      </c>
      <c r="FF30" s="607"/>
      <c r="FG30" s="607"/>
      <c r="FH30" s="607">
        <v>-10.772240962471214</v>
      </c>
      <c r="FI30" s="607"/>
      <c r="FJ30" s="607"/>
      <c r="FK30" s="607">
        <v>-10.772240962471214</v>
      </c>
      <c r="FL30" s="607"/>
      <c r="FM30" s="607"/>
      <c r="FN30" s="607">
        <v>-10.772240962471214</v>
      </c>
      <c r="FO30" s="607"/>
      <c r="FP30" s="607"/>
      <c r="FQ30" s="607">
        <v>-10.772240962471214</v>
      </c>
      <c r="FR30" s="607"/>
      <c r="FS30" s="607"/>
      <c r="FT30" s="607">
        <v>-10.772240962471214</v>
      </c>
      <c r="FU30" s="607"/>
      <c r="FV30" s="607"/>
      <c r="FW30" s="607">
        <v>-10.772240962471214</v>
      </c>
      <c r="FX30" s="607"/>
      <c r="FY30" s="607"/>
      <c r="FZ30" s="607">
        <v>-10.772240962471214</v>
      </c>
      <c r="GA30" s="607"/>
      <c r="GB30" s="607"/>
      <c r="GC30" s="607">
        <v>-10.772240962471214</v>
      </c>
      <c r="GD30" s="607"/>
      <c r="GE30" s="607"/>
      <c r="GF30" s="607">
        <v>-10.772240962471214</v>
      </c>
      <c r="GG30" s="607"/>
      <c r="GH30" s="607"/>
      <c r="GI30" s="607">
        <v>-10.772240962471214</v>
      </c>
      <c r="GJ30" s="607"/>
      <c r="GK30" s="607"/>
      <c r="GL30" s="607">
        <v>-10.772240962471214</v>
      </c>
      <c r="GM30" s="607"/>
      <c r="GN30" s="607"/>
      <c r="GO30" s="607">
        <v>-10.772240962471214</v>
      </c>
      <c r="GP30" s="607"/>
      <c r="GQ30" s="607"/>
      <c r="GR30" s="607">
        <v>-10.772240962471214</v>
      </c>
      <c r="GS30" s="607"/>
      <c r="GT30" s="607"/>
      <c r="GU30" s="607">
        <v>-10.772240962471214</v>
      </c>
      <c r="GV30" s="607"/>
      <c r="GW30" s="607"/>
      <c r="GX30" s="607">
        <v>-10.772240962471214</v>
      </c>
      <c r="GY30" s="607"/>
      <c r="GZ30" s="607"/>
      <c r="HA30" s="607">
        <v>-10.772240962471214</v>
      </c>
      <c r="HB30" s="607"/>
      <c r="HC30" s="607"/>
      <c r="HD30" s="607">
        <v>-10.772240962471214</v>
      </c>
      <c r="HE30" s="607"/>
      <c r="HF30" s="607"/>
      <c r="HG30" s="607">
        <v>-10.772240962471214</v>
      </c>
      <c r="HH30" s="607"/>
      <c r="HI30" s="607"/>
      <c r="HJ30" s="607">
        <v>-10.772240962471214</v>
      </c>
      <c r="HK30" s="607"/>
      <c r="HL30" s="607"/>
      <c r="HM30" s="607">
        <v>-10.772240962471214</v>
      </c>
      <c r="HN30" s="607"/>
      <c r="HO30" s="607"/>
      <c r="HP30" s="607">
        <v>-10.772240962471214</v>
      </c>
      <c r="HQ30" s="607"/>
      <c r="HR30" s="607"/>
      <c r="HS30" s="607">
        <v>-10.772240962471214</v>
      </c>
      <c r="HT30" s="607"/>
      <c r="HU30" s="607"/>
      <c r="HV30" s="607">
        <v>-10.772240962471214</v>
      </c>
      <c r="HW30" s="607"/>
      <c r="HX30" s="607"/>
      <c r="HY30" s="607">
        <v>-10.772240962471214</v>
      </c>
      <c r="HZ30" s="607"/>
      <c r="IA30" s="607"/>
      <c r="IB30" s="607">
        <v>-10.772240962471214</v>
      </c>
      <c r="IC30" s="607"/>
      <c r="ID30" s="607"/>
      <c r="IE30" s="607">
        <v>-10.772240962471214</v>
      </c>
      <c r="IF30" s="607"/>
      <c r="IG30" s="607"/>
      <c r="IH30" s="607">
        <v>-10.772240962471214</v>
      </c>
      <c r="II30" s="607"/>
      <c r="IJ30" s="607"/>
      <c r="IK30" s="607">
        <v>-10.772240962471214</v>
      </c>
      <c r="IL30" s="607"/>
      <c r="IM30" s="607"/>
      <c r="IN30" s="607">
        <v>-10.772240962471214</v>
      </c>
      <c r="IO30" s="607"/>
      <c r="IP30" s="607"/>
      <c r="IQ30" s="607">
        <v>-10.772240962471214</v>
      </c>
      <c r="IR30" s="607"/>
      <c r="IS30" s="607"/>
      <c r="IT30" s="607">
        <v>-10.772240962471214</v>
      </c>
      <c r="IU30" s="607"/>
      <c r="IV30" s="607"/>
      <c r="IW30" s="607">
        <v>-10.772240962471214</v>
      </c>
      <c r="IX30" s="607"/>
      <c r="IY30" s="607"/>
      <c r="IZ30" s="607">
        <v>-10.772240962471214</v>
      </c>
      <c r="JA30" s="607"/>
      <c r="JB30" s="607"/>
      <c r="JC30" s="607">
        <v>-10.772240962471214</v>
      </c>
      <c r="JD30" s="607"/>
      <c r="JE30" s="607"/>
      <c r="JF30" s="607">
        <v>-10.772240962471214</v>
      </c>
      <c r="JG30" s="607"/>
      <c r="JH30" s="607"/>
      <c r="JI30" s="607">
        <v>-10.772240962471214</v>
      </c>
      <c r="JJ30" s="607"/>
      <c r="JK30" s="607"/>
      <c r="JL30" s="607">
        <v>-10.772240962471214</v>
      </c>
      <c r="JM30" s="607"/>
      <c r="JN30" s="607"/>
      <c r="JO30" s="607">
        <v>-10.772240962471214</v>
      </c>
      <c r="JP30" s="607"/>
      <c r="JQ30" s="607"/>
      <c r="JR30" s="607">
        <v>-10.772240962471214</v>
      </c>
      <c r="JS30" s="607"/>
      <c r="JT30" s="607"/>
      <c r="JU30" s="607">
        <v>-10.772240962471214</v>
      </c>
      <c r="JV30" s="607"/>
      <c r="JW30" s="607"/>
      <c r="JX30" s="607">
        <v>-10.772240962471214</v>
      </c>
      <c r="JY30" s="607"/>
      <c r="JZ30" s="607"/>
      <c r="KA30" s="607">
        <v>-10.772240962471214</v>
      </c>
      <c r="KB30" s="607"/>
      <c r="KC30" s="607"/>
      <c r="KD30" s="607">
        <v>-10.772240962471214</v>
      </c>
      <c r="KE30" s="607"/>
      <c r="KF30" s="607"/>
      <c r="KG30" s="607">
        <v>-10.772240962471214</v>
      </c>
      <c r="KH30" s="607"/>
      <c r="KI30" s="607"/>
      <c r="KJ30" s="607">
        <v>-10.772240962471214</v>
      </c>
      <c r="KK30" s="607"/>
      <c r="KL30" s="607"/>
      <c r="KM30" s="607">
        <v>-10.772240962471214</v>
      </c>
      <c r="KN30" s="607"/>
      <c r="KO30" s="607"/>
      <c r="KP30" s="607">
        <v>-10.772240962471214</v>
      </c>
      <c r="KQ30" s="607"/>
      <c r="KR30" s="607"/>
      <c r="KS30" s="607">
        <v>-10.772240962471214</v>
      </c>
      <c r="KT30" s="607"/>
      <c r="KU30" s="607"/>
      <c r="KV30" s="607">
        <v>-10.772240962471214</v>
      </c>
      <c r="KW30" s="607"/>
      <c r="KX30" s="607"/>
      <c r="KY30" s="607">
        <v>-10.772240962471214</v>
      </c>
      <c r="KZ30" s="607"/>
      <c r="LA30" s="607"/>
      <c r="LB30" s="607">
        <v>-10.772240962471214</v>
      </c>
      <c r="LC30" s="607"/>
      <c r="LD30" s="607"/>
      <c r="LE30" s="607">
        <v>-10.772240962471214</v>
      </c>
      <c r="LF30" s="607"/>
      <c r="LG30" s="607"/>
      <c r="LH30" s="607">
        <v>-10.772240962471214</v>
      </c>
      <c r="LI30" s="607"/>
      <c r="LJ30" s="607"/>
      <c r="LK30" s="607">
        <v>-10.772240962471214</v>
      </c>
      <c r="LL30" s="607"/>
      <c r="LM30" s="607"/>
      <c r="LN30" s="607">
        <v>-10.772240962471214</v>
      </c>
      <c r="LO30" s="607"/>
      <c r="LP30" s="607"/>
      <c r="LQ30" s="607">
        <v>-10.772240962471214</v>
      </c>
      <c r="LR30" s="607"/>
      <c r="LS30" s="607"/>
      <c r="LT30" s="607">
        <v>-10.772240962471214</v>
      </c>
      <c r="LU30" s="607"/>
      <c r="LV30" s="607"/>
      <c r="LW30" s="607">
        <v>-10.772240962471214</v>
      </c>
      <c r="LX30" s="607"/>
      <c r="LY30" s="607"/>
      <c r="LZ30" s="607">
        <v>-10.772240962471214</v>
      </c>
      <c r="MA30" s="607"/>
      <c r="MB30" s="607"/>
      <c r="MC30" s="607">
        <v>-10.772240962471214</v>
      </c>
      <c r="MD30" s="607"/>
      <c r="ME30" s="607"/>
      <c r="MF30" s="607">
        <v>-10.772240962471214</v>
      </c>
      <c r="MG30" s="607"/>
      <c r="MH30" s="607"/>
      <c r="MI30" s="607">
        <v>-10.772240962471214</v>
      </c>
      <c r="MJ30" s="607"/>
      <c r="MK30" s="607"/>
      <c r="ML30" s="607">
        <v>-10.772240962471214</v>
      </c>
      <c r="MM30" s="607"/>
      <c r="MN30" s="607"/>
      <c r="MO30" s="607">
        <v>-10.772240962471214</v>
      </c>
      <c r="MP30" s="607"/>
      <c r="MQ30" s="607"/>
      <c r="MR30" s="607">
        <v>-10.772240962471214</v>
      </c>
      <c r="MS30" s="607"/>
      <c r="MT30" s="607"/>
      <c r="MU30" s="607">
        <v>-10.772240962471214</v>
      </c>
      <c r="MV30" s="607"/>
      <c r="MW30" s="607"/>
      <c r="MX30" s="607">
        <v>-10.772240962471214</v>
      </c>
      <c r="MY30" s="607"/>
      <c r="MZ30" s="607"/>
      <c r="NA30" s="607">
        <v>-10.772240962471214</v>
      </c>
      <c r="NB30" s="607"/>
      <c r="NC30" s="607"/>
      <c r="ND30" s="607">
        <v>-10.772240962471214</v>
      </c>
      <c r="NE30" s="607"/>
      <c r="NF30" s="607"/>
      <c r="NG30" s="607">
        <v>-10.772240962471214</v>
      </c>
      <c r="NH30" s="607"/>
      <c r="NI30" s="607"/>
      <c r="NJ30" s="607">
        <v>-10.772240962471214</v>
      </c>
      <c r="NK30" s="607"/>
      <c r="NL30" s="607"/>
      <c r="NM30" s="607">
        <v>-10.772240962471214</v>
      </c>
      <c r="NN30" s="607"/>
      <c r="NO30" s="607"/>
      <c r="NP30" s="607">
        <v>-10.772240962471214</v>
      </c>
      <c r="NQ30" s="607"/>
      <c r="NR30" s="607"/>
      <c r="NS30" s="607">
        <v>-10.772240962471214</v>
      </c>
      <c r="NT30" s="607"/>
      <c r="NU30" s="607"/>
      <c r="NV30" s="607">
        <v>-10.772240962471214</v>
      </c>
      <c r="NW30" s="607"/>
      <c r="NX30" s="607"/>
      <c r="NY30" s="607">
        <v>-10.772240962471214</v>
      </c>
      <c r="NZ30" s="607"/>
      <c r="OA30" s="607"/>
      <c r="OB30" s="607">
        <v>-10.772240962471214</v>
      </c>
      <c r="OC30" s="607"/>
      <c r="OD30" s="607"/>
      <c r="OE30" s="607">
        <v>-10.772240962471214</v>
      </c>
      <c r="OF30" s="607"/>
      <c r="OG30" s="607"/>
      <c r="OH30" s="607">
        <v>-10.772240962471214</v>
      </c>
      <c r="OI30" s="607"/>
      <c r="OJ30" s="607"/>
      <c r="OK30" s="607">
        <v>-10.772240962471214</v>
      </c>
      <c r="OL30" s="607"/>
      <c r="OM30" s="607"/>
      <c r="ON30" s="607">
        <v>-10.772240962471214</v>
      </c>
      <c r="OO30" s="607"/>
      <c r="OP30" s="607"/>
      <c r="OQ30" s="607">
        <v>-10.772240962471214</v>
      </c>
      <c r="OR30" s="607"/>
      <c r="OS30" s="607"/>
      <c r="OT30" s="607">
        <v>-10.772240962471214</v>
      </c>
      <c r="OU30" s="607"/>
      <c r="OV30" s="607"/>
      <c r="OW30" s="607">
        <v>-10.772240962471214</v>
      </c>
      <c r="OX30" s="607"/>
      <c r="OY30" s="607"/>
      <c r="OZ30" s="607">
        <v>-10.772240962471214</v>
      </c>
      <c r="PA30" s="607"/>
      <c r="PB30" s="607"/>
      <c r="PC30" s="607">
        <v>-10.772240962471214</v>
      </c>
      <c r="PD30" s="607"/>
      <c r="PE30" s="607"/>
      <c r="PF30" s="607">
        <v>-10.772240962471214</v>
      </c>
      <c r="PG30" s="607"/>
      <c r="PH30" s="607"/>
      <c r="PI30" s="607">
        <v>-10.772240962471214</v>
      </c>
      <c r="PJ30" s="607"/>
      <c r="PK30" s="607"/>
      <c r="PL30" s="607">
        <v>-10.772240962471214</v>
      </c>
      <c r="PM30" s="607"/>
      <c r="PN30" s="607"/>
      <c r="PO30" s="607">
        <v>-10.772240962471214</v>
      </c>
      <c r="PP30" s="607"/>
      <c r="PQ30" s="607"/>
      <c r="PR30" s="607">
        <v>-10.772240962471214</v>
      </c>
      <c r="PS30" s="607"/>
      <c r="PT30" s="607"/>
      <c r="PU30" s="607">
        <v>-10.772240962471214</v>
      </c>
      <c r="PV30" s="607"/>
      <c r="PW30" s="607"/>
      <c r="PX30" s="607">
        <v>-10.772240962471214</v>
      </c>
      <c r="PY30" s="607"/>
      <c r="PZ30" s="607"/>
      <c r="QA30" s="607">
        <v>-10.772240962471214</v>
      </c>
      <c r="QB30" s="607"/>
      <c r="QC30" s="607"/>
      <c r="QD30" s="607">
        <v>-10.772240962471214</v>
      </c>
      <c r="QE30" s="607"/>
      <c r="QF30" s="607"/>
      <c r="QG30" s="607">
        <v>-10.772240962471214</v>
      </c>
      <c r="QH30" s="607"/>
      <c r="QI30" s="607"/>
      <c r="QJ30" s="607">
        <v>-10.772240962471214</v>
      </c>
      <c r="QK30" s="607"/>
      <c r="QL30" s="607"/>
      <c r="QM30" s="607">
        <v>-10.772240962471214</v>
      </c>
      <c r="QN30" s="607"/>
      <c r="QO30" s="607"/>
      <c r="QP30" s="607">
        <v>-10.772240962471214</v>
      </c>
      <c r="QQ30" s="607"/>
      <c r="QR30" s="607"/>
      <c r="QS30" s="607">
        <v>-10.772240962471214</v>
      </c>
      <c r="QT30" s="607"/>
      <c r="QU30" s="607"/>
      <c r="QV30" s="607">
        <v>-10.772240962471214</v>
      </c>
      <c r="QW30" s="607"/>
      <c r="QX30" s="607"/>
      <c r="QY30" s="607">
        <v>-10.772240962471214</v>
      </c>
      <c r="QZ30" s="607"/>
      <c r="RA30" s="607"/>
      <c r="RB30" s="607">
        <v>-10.772240962471214</v>
      </c>
      <c r="RC30" s="607"/>
      <c r="RD30" s="607"/>
      <c r="RE30" s="607">
        <v>-10.772240962471214</v>
      </c>
      <c r="RF30" s="607"/>
      <c r="RG30" s="607"/>
      <c r="RH30" s="607">
        <v>-10.772240962471214</v>
      </c>
      <c r="RI30" s="607"/>
      <c r="RJ30" s="607"/>
      <c r="RK30" s="607">
        <v>-10.772240962471214</v>
      </c>
      <c r="RL30" s="607"/>
      <c r="RM30" s="607"/>
      <c r="RN30" s="607">
        <v>-10.772240962471214</v>
      </c>
      <c r="RO30" s="607"/>
      <c r="RP30" s="607"/>
      <c r="RQ30" s="607">
        <v>-10.772240962471214</v>
      </c>
      <c r="RR30" s="607"/>
      <c r="RS30" s="607"/>
      <c r="RT30" s="607">
        <v>-10.772240962471214</v>
      </c>
      <c r="RU30" s="607"/>
      <c r="RV30" s="607"/>
      <c r="RW30" s="607">
        <v>-10.772240962471214</v>
      </c>
      <c r="RX30" s="607"/>
      <c r="RY30" s="607"/>
      <c r="RZ30" s="607">
        <v>-10.772240962471214</v>
      </c>
      <c r="SA30" s="607"/>
      <c r="SB30" s="607"/>
      <c r="SC30" s="607">
        <v>-10.772240962471214</v>
      </c>
      <c r="SD30" s="607"/>
      <c r="SE30" s="607"/>
      <c r="SF30" s="607">
        <v>-10.772240962471214</v>
      </c>
      <c r="SG30" s="607"/>
      <c r="SH30" s="607"/>
      <c r="SI30" s="607">
        <v>-10.772240962471214</v>
      </c>
      <c r="SJ30" s="607"/>
      <c r="SK30" s="607"/>
      <c r="SL30" s="607">
        <v>-10.772240962471214</v>
      </c>
      <c r="SM30" s="607"/>
      <c r="SN30" s="607"/>
      <c r="SO30" s="607">
        <v>-10.772240962471214</v>
      </c>
      <c r="SP30" s="607"/>
      <c r="SQ30" s="607"/>
      <c r="SR30" s="607">
        <v>-10.772240962471214</v>
      </c>
      <c r="SS30" s="607"/>
      <c r="ST30" s="607"/>
      <c r="SU30" s="607">
        <v>-10.772240962471214</v>
      </c>
      <c r="SV30" s="607"/>
      <c r="SW30" s="607"/>
      <c r="SX30" s="607">
        <v>-10.772240962471214</v>
      </c>
      <c r="SY30" s="607"/>
      <c r="SZ30" s="607"/>
      <c r="TA30" s="607">
        <v>-10.772240962471214</v>
      </c>
      <c r="TB30" s="607"/>
      <c r="TC30" s="607"/>
      <c r="TD30" s="607">
        <v>-10.772240962471214</v>
      </c>
      <c r="TE30" s="607"/>
      <c r="TF30" s="607"/>
      <c r="TG30" s="607">
        <v>-10.772240962471214</v>
      </c>
      <c r="TH30" s="607"/>
      <c r="TI30" s="607"/>
      <c r="TJ30" s="607">
        <v>-10.772240962471214</v>
      </c>
      <c r="TK30" s="607"/>
      <c r="TL30" s="607"/>
      <c r="TM30" s="607">
        <v>-10.772240962471214</v>
      </c>
      <c r="TN30" s="607"/>
      <c r="TO30" s="607"/>
      <c r="TP30" s="607">
        <v>-10.772240962471214</v>
      </c>
      <c r="TQ30" s="607"/>
      <c r="TR30" s="607"/>
      <c r="TS30" s="607">
        <v>-10.772240962471214</v>
      </c>
      <c r="TT30" s="607"/>
      <c r="TU30" s="607"/>
      <c r="TV30" s="607">
        <v>-10.772240962471214</v>
      </c>
      <c r="TW30" s="607"/>
      <c r="TX30" s="607"/>
      <c r="TY30" s="607">
        <v>-10.772240962471214</v>
      </c>
      <c r="TZ30" s="607"/>
      <c r="UA30" s="607"/>
      <c r="UB30" s="607">
        <v>-10.772240962471214</v>
      </c>
      <c r="UC30" s="607"/>
      <c r="UD30" s="607"/>
      <c r="UE30" s="607">
        <v>-10.772240962471214</v>
      </c>
      <c r="UF30" s="607"/>
      <c r="UG30" s="607"/>
      <c r="UH30" s="607">
        <v>-10.772240962471214</v>
      </c>
      <c r="UI30" s="607"/>
      <c r="UJ30" s="607"/>
      <c r="UK30" s="607">
        <v>-10.772240962471214</v>
      </c>
      <c r="UL30" s="607"/>
      <c r="UM30" s="607"/>
      <c r="UN30" s="607">
        <v>-10.772240962471214</v>
      </c>
      <c r="UO30" s="607"/>
      <c r="UP30" s="607"/>
      <c r="UQ30" s="607">
        <v>-10.772240962471214</v>
      </c>
      <c r="UR30" s="607"/>
      <c r="US30" s="607"/>
      <c r="UT30" s="607">
        <v>-10.772240962471214</v>
      </c>
      <c r="UU30" s="607"/>
      <c r="UV30" s="607"/>
      <c r="UW30" s="607">
        <v>-10.772240962471214</v>
      </c>
      <c r="UX30" s="607"/>
      <c r="UY30" s="607"/>
      <c r="UZ30" s="607">
        <v>-10.772240962471214</v>
      </c>
      <c r="VA30" s="607"/>
      <c r="VB30" s="607"/>
      <c r="VC30" s="607">
        <v>-10.772240962471214</v>
      </c>
      <c r="VD30" s="607"/>
      <c r="VE30" s="607"/>
      <c r="VF30" s="607">
        <v>-10.772240962471214</v>
      </c>
      <c r="VG30" s="607"/>
      <c r="VH30" s="607"/>
      <c r="VI30" s="607">
        <v>-10.772240962471214</v>
      </c>
      <c r="VJ30" s="607"/>
      <c r="VK30" s="607"/>
      <c r="VL30" s="607">
        <v>-10.772240962471214</v>
      </c>
      <c r="VM30" s="607"/>
      <c r="VN30" s="607"/>
      <c r="VO30" s="607">
        <v>-10.772240962471214</v>
      </c>
      <c r="VP30" s="607"/>
      <c r="VQ30" s="607"/>
      <c r="VR30" s="607">
        <v>-10.772240962471214</v>
      </c>
      <c r="VS30" s="607"/>
      <c r="VT30" s="607"/>
      <c r="VU30" s="607">
        <v>-10.772240962471214</v>
      </c>
      <c r="VV30" s="607"/>
      <c r="VW30" s="607"/>
      <c r="VX30" s="607">
        <v>-10.772240962471214</v>
      </c>
      <c r="VY30" s="607"/>
      <c r="VZ30" s="607"/>
      <c r="WA30" s="607">
        <v>-10.772240962471214</v>
      </c>
      <c r="WB30" s="607"/>
      <c r="WC30" s="607"/>
      <c r="WD30" s="607">
        <v>-10.772240962471214</v>
      </c>
      <c r="WE30" s="607"/>
      <c r="WF30" s="607"/>
      <c r="WG30" s="607">
        <v>-10.772240962471214</v>
      </c>
      <c r="WH30" s="607"/>
      <c r="WI30" s="607"/>
      <c r="WJ30" s="607">
        <v>-10.772240962471214</v>
      </c>
      <c r="WK30" s="607"/>
      <c r="WL30" s="607"/>
      <c r="WM30" s="607">
        <v>-10.772240962471214</v>
      </c>
      <c r="WN30" s="607"/>
      <c r="WO30" s="607"/>
      <c r="WP30" s="607">
        <v>-10.772240962471214</v>
      </c>
      <c r="WQ30" s="607"/>
      <c r="WR30" s="607"/>
      <c r="WS30" s="607">
        <v>-10.772240962471214</v>
      </c>
      <c r="WT30" s="607"/>
      <c r="WU30" s="607"/>
      <c r="WV30" s="607">
        <v>-10.772240962471214</v>
      </c>
      <c r="WW30" s="607"/>
      <c r="WX30" s="607"/>
      <c r="WY30" s="607">
        <v>-10.772240962471214</v>
      </c>
      <c r="WZ30" s="607"/>
      <c r="XA30" s="607"/>
      <c r="XB30" s="607">
        <v>-10.772240962471214</v>
      </c>
      <c r="XC30" s="607"/>
      <c r="XD30" s="607"/>
      <c r="XE30" s="607">
        <v>-10.772240962471214</v>
      </c>
      <c r="XF30" s="607"/>
      <c r="XG30" s="607"/>
      <c r="XH30" s="607">
        <v>-10.772240962471214</v>
      </c>
      <c r="XI30" s="607"/>
      <c r="XJ30" s="607"/>
      <c r="XK30" s="607">
        <v>-10.772240962471214</v>
      </c>
      <c r="XL30" s="607"/>
      <c r="XM30" s="607"/>
      <c r="XN30" s="607">
        <v>-10.772240962471214</v>
      </c>
      <c r="XO30" s="607"/>
      <c r="XP30" s="607"/>
      <c r="XQ30" s="607">
        <v>-10.772240962471214</v>
      </c>
      <c r="XR30" s="607"/>
      <c r="XS30" s="607"/>
      <c r="XT30" s="607">
        <v>-10.772240962471214</v>
      </c>
      <c r="XU30" s="607"/>
      <c r="XV30" s="607"/>
      <c r="XW30" s="607">
        <v>-10.772240962471214</v>
      </c>
      <c r="XX30" s="607"/>
      <c r="XY30" s="607"/>
      <c r="XZ30" s="607">
        <v>-10.772240962471214</v>
      </c>
      <c r="YA30" s="607"/>
      <c r="YB30" s="607"/>
      <c r="YC30" s="607">
        <v>-10.772240962471214</v>
      </c>
      <c r="YD30" s="607"/>
      <c r="YE30" s="607"/>
      <c r="YF30" s="607">
        <v>-10.772240962471214</v>
      </c>
      <c r="YG30" s="607"/>
      <c r="YH30" s="607"/>
      <c r="YI30" s="607">
        <v>-10.772240962471214</v>
      </c>
      <c r="YJ30" s="607"/>
      <c r="YK30" s="607"/>
      <c r="YL30" s="607">
        <v>-10.772240962471214</v>
      </c>
      <c r="YM30" s="607"/>
      <c r="YN30" s="607"/>
      <c r="YO30" s="607">
        <v>-10.772240962471214</v>
      </c>
      <c r="YP30" s="607"/>
      <c r="YQ30" s="607"/>
      <c r="YR30" s="607">
        <v>-10.772240962471214</v>
      </c>
      <c r="YS30" s="607"/>
      <c r="YT30" s="607"/>
      <c r="YU30" s="607">
        <v>-10.772240962471214</v>
      </c>
      <c r="YV30" s="607"/>
      <c r="YW30" s="607"/>
      <c r="YX30" s="607">
        <v>-10.772240962471214</v>
      </c>
      <c r="YY30" s="607"/>
      <c r="YZ30" s="607"/>
      <c r="ZA30" s="607">
        <v>-10.772240962471214</v>
      </c>
      <c r="ZB30" s="607"/>
      <c r="ZC30" s="607"/>
      <c r="ZD30" s="607">
        <v>-10.772240962471214</v>
      </c>
      <c r="ZE30" s="607"/>
      <c r="ZF30" s="607"/>
      <c r="ZG30" s="607">
        <v>-10.772240962471214</v>
      </c>
      <c r="ZH30" s="607"/>
      <c r="ZI30" s="607"/>
      <c r="ZJ30" s="607">
        <v>-10.772240962471214</v>
      </c>
      <c r="ZK30" s="607"/>
      <c r="ZL30" s="607"/>
      <c r="ZM30" s="607">
        <v>-10.772240962471214</v>
      </c>
      <c r="ZN30" s="607"/>
      <c r="ZO30" s="607"/>
      <c r="ZP30" s="607">
        <v>-10.772240962471214</v>
      </c>
      <c r="ZQ30" s="607"/>
      <c r="ZR30" s="607"/>
      <c r="ZS30" s="607">
        <v>-10.772240962471214</v>
      </c>
      <c r="ZT30" s="607"/>
      <c r="ZU30" s="607"/>
      <c r="ZV30" s="607">
        <v>-10.772240962471214</v>
      </c>
      <c r="ZW30" s="607"/>
      <c r="ZX30" s="607"/>
      <c r="ZY30" s="607">
        <v>-10.772240962471214</v>
      </c>
      <c r="ZZ30" s="607"/>
      <c r="AAA30" s="607"/>
      <c r="AAB30" s="607">
        <v>-10.772240962471214</v>
      </c>
      <c r="AAC30" s="607"/>
      <c r="AAD30" s="607"/>
      <c r="AAE30" s="607">
        <v>-10.772240962471214</v>
      </c>
      <c r="AAF30" s="607"/>
      <c r="AAG30" s="607"/>
      <c r="AAH30" s="607">
        <v>-10.772240962471214</v>
      </c>
      <c r="AAI30" s="607"/>
      <c r="AAJ30" s="607"/>
      <c r="AAK30" s="607">
        <v>-10.772240962471214</v>
      </c>
      <c r="AAL30" s="607"/>
      <c r="AAM30" s="607"/>
      <c r="AAN30" s="607">
        <v>-10.772240962471214</v>
      </c>
      <c r="AAO30" s="607"/>
      <c r="AAP30" s="607"/>
      <c r="AAQ30" s="607">
        <v>-10.772240962471214</v>
      </c>
      <c r="AAR30" s="607"/>
      <c r="AAS30" s="607"/>
      <c r="AAT30" s="607">
        <v>-10.772240962471214</v>
      </c>
      <c r="AAU30" s="607"/>
      <c r="AAV30" s="607"/>
      <c r="AAW30" s="607">
        <v>-10.772240962471214</v>
      </c>
      <c r="AAX30" s="607"/>
      <c r="AAY30" s="607"/>
      <c r="AAZ30" s="607">
        <v>-10.772240962471214</v>
      </c>
      <c r="ABA30" s="607"/>
      <c r="ABB30" s="607"/>
      <c r="ABC30" s="607">
        <v>-10.772240962471214</v>
      </c>
      <c r="ABD30" s="607"/>
      <c r="ABE30" s="607"/>
      <c r="ABF30" s="607">
        <v>-10.772240962471214</v>
      </c>
      <c r="ABG30" s="607"/>
      <c r="ABH30" s="607"/>
      <c r="ABI30" s="607">
        <v>-10.772240962471214</v>
      </c>
      <c r="ABJ30" s="607"/>
      <c r="ABK30" s="607"/>
      <c r="ABL30" s="607">
        <v>-10.772240962471214</v>
      </c>
      <c r="ABM30" s="607"/>
      <c r="ABN30" s="607"/>
      <c r="ABO30" s="607">
        <v>-10.772240962471214</v>
      </c>
      <c r="ABP30" s="607"/>
      <c r="ABQ30" s="607"/>
      <c r="ABR30" s="607">
        <v>-10.772240962471214</v>
      </c>
      <c r="ABS30" s="607"/>
      <c r="ABT30" s="607"/>
      <c r="ABU30" s="607">
        <v>-10.772240962471214</v>
      </c>
      <c r="ABV30" s="607"/>
      <c r="ABW30" s="607"/>
      <c r="ABX30" s="607">
        <v>-10.772240962471214</v>
      </c>
      <c r="ABY30" s="607"/>
      <c r="ABZ30" s="607"/>
      <c r="ACA30" s="607">
        <v>-10.772240962471214</v>
      </c>
      <c r="ACB30" s="607"/>
      <c r="ACC30" s="607"/>
      <c r="ACD30" s="607">
        <v>-10.772240962471214</v>
      </c>
      <c r="ACE30" s="607"/>
      <c r="ACF30" s="607"/>
      <c r="ACG30" s="607">
        <v>-10.772240962471214</v>
      </c>
      <c r="ACH30" s="607"/>
      <c r="ACI30" s="607"/>
      <c r="ACJ30" s="607">
        <v>-10.772240962471214</v>
      </c>
      <c r="ACK30" s="607"/>
      <c r="ACL30" s="607"/>
      <c r="ACM30" s="607">
        <v>-10.772240962471214</v>
      </c>
      <c r="ACN30" s="607"/>
      <c r="ACO30" s="607"/>
      <c r="ACP30" s="607">
        <v>-10.772240962471214</v>
      </c>
      <c r="ACQ30" s="607"/>
      <c r="ACR30" s="607"/>
      <c r="ACS30" s="607">
        <v>-10.772240962471214</v>
      </c>
      <c r="ACT30" s="607"/>
      <c r="ACU30" s="607"/>
      <c r="ACV30" s="607">
        <v>-10.772240962471214</v>
      </c>
      <c r="ACW30" s="607"/>
      <c r="ACX30" s="607"/>
      <c r="ACY30" s="607">
        <v>-10.772240962471214</v>
      </c>
      <c r="ACZ30" s="607"/>
      <c r="ADA30" s="607"/>
      <c r="ADB30" s="607">
        <v>-10.772240962471214</v>
      </c>
      <c r="ADC30" s="607"/>
      <c r="ADD30" s="607"/>
      <c r="ADE30" s="607">
        <v>-10.772240962471214</v>
      </c>
      <c r="ADF30" s="607"/>
      <c r="ADG30" s="607"/>
      <c r="ADH30" s="607">
        <v>-10.772240962471214</v>
      </c>
      <c r="ADI30" s="607"/>
      <c r="ADJ30" s="607"/>
      <c r="ADK30" s="607">
        <v>-10.772240962471214</v>
      </c>
      <c r="ADL30" s="607"/>
      <c r="ADM30" s="607"/>
      <c r="ADN30" s="607">
        <v>-10.772240962471214</v>
      </c>
      <c r="ADO30" s="607"/>
      <c r="ADP30" s="607"/>
      <c r="ADQ30" s="607">
        <v>-10.772240962471214</v>
      </c>
      <c r="ADR30" s="607"/>
      <c r="ADS30" s="607"/>
      <c r="ADT30" s="607">
        <v>-10.772240962471214</v>
      </c>
      <c r="ADU30" s="607"/>
      <c r="ADV30" s="607"/>
      <c r="ADW30" s="607">
        <v>-10.772240962471214</v>
      </c>
      <c r="ADX30" s="607"/>
      <c r="ADY30" s="607"/>
      <c r="ADZ30" s="607">
        <v>-10.772240962471214</v>
      </c>
      <c r="AEA30" s="607"/>
      <c r="AEB30" s="607"/>
      <c r="AEC30" s="607">
        <v>-10.772240962471214</v>
      </c>
      <c r="AED30" s="607"/>
      <c r="AEE30" s="607"/>
      <c r="AEF30" s="607">
        <v>-10.772240962471214</v>
      </c>
      <c r="AEG30" s="607"/>
      <c r="AEH30" s="607"/>
      <c r="AEI30" s="607">
        <v>-10.772240962471214</v>
      </c>
      <c r="AEJ30" s="607"/>
      <c r="AEK30" s="607"/>
      <c r="AEL30" s="607">
        <v>-10.772240962471214</v>
      </c>
      <c r="AEM30" s="607"/>
      <c r="AEN30" s="607"/>
      <c r="AEO30" s="607">
        <v>-10.772240962471214</v>
      </c>
      <c r="AEP30" s="607"/>
      <c r="AEQ30" s="607"/>
      <c r="AER30" s="607">
        <v>-10.772240962471214</v>
      </c>
      <c r="AES30" s="607"/>
      <c r="AET30" s="607"/>
      <c r="AEU30" s="607">
        <v>-10.772240962471214</v>
      </c>
      <c r="AEV30" s="607"/>
      <c r="AEW30" s="607"/>
      <c r="AEX30" s="607">
        <v>-10.772240962471214</v>
      </c>
      <c r="AEY30" s="607"/>
      <c r="AEZ30" s="607"/>
      <c r="AFA30" s="607">
        <v>-10.772240962471214</v>
      </c>
      <c r="AFB30" s="607"/>
      <c r="AFC30" s="607"/>
      <c r="AFD30" s="607">
        <v>-10.772240962471214</v>
      </c>
      <c r="AFE30" s="607"/>
      <c r="AFF30" s="607"/>
      <c r="AFG30" s="607">
        <v>-10.772240962471214</v>
      </c>
      <c r="AFH30" s="607"/>
      <c r="AFI30" s="607"/>
      <c r="AFJ30" s="607">
        <v>-10.772240962471214</v>
      </c>
      <c r="AFK30" s="607"/>
      <c r="AFL30" s="607"/>
      <c r="AFM30" s="607">
        <v>-10.772240962471214</v>
      </c>
      <c r="AFN30" s="607"/>
      <c r="AFO30" s="607"/>
      <c r="AFP30" s="607">
        <v>-10.772240962471214</v>
      </c>
      <c r="AFQ30" s="607"/>
      <c r="AFR30" s="607"/>
      <c r="AFS30" s="607">
        <v>-10.772240962471214</v>
      </c>
      <c r="AFT30" s="607"/>
      <c r="AFU30" s="607"/>
      <c r="AFV30" s="607">
        <v>-10.772240962471214</v>
      </c>
      <c r="AFW30" s="607"/>
      <c r="AFX30" s="607"/>
      <c r="AFY30" s="607">
        <v>-10.772240962471214</v>
      </c>
      <c r="AFZ30" s="607"/>
      <c r="AGA30" s="607"/>
      <c r="AGB30" s="607">
        <v>-10.772240962471214</v>
      </c>
      <c r="AGC30" s="607"/>
      <c r="AGD30" s="607"/>
      <c r="AGE30" s="607">
        <v>-10.772240962471214</v>
      </c>
      <c r="AGF30" s="607"/>
      <c r="AGG30" s="607"/>
      <c r="AGH30" s="607">
        <v>-10.772240962471214</v>
      </c>
      <c r="AGI30" s="607"/>
      <c r="AGJ30" s="607"/>
      <c r="AGK30" s="607">
        <v>-10.772240962471214</v>
      </c>
      <c r="AGL30" s="607"/>
      <c r="AGM30" s="607"/>
      <c r="AGN30" s="607">
        <v>-10.772240962471214</v>
      </c>
      <c r="AGO30" s="607"/>
      <c r="AGP30" s="607"/>
      <c r="AGQ30" s="607">
        <v>-10.772240962471214</v>
      </c>
      <c r="AGR30" s="607"/>
      <c r="AGS30" s="607"/>
      <c r="AGT30" s="607">
        <v>-10.772240962471214</v>
      </c>
      <c r="AGU30" s="607"/>
      <c r="AGV30" s="607"/>
      <c r="AGW30" s="607">
        <v>-10.772240962471214</v>
      </c>
      <c r="AGX30" s="607"/>
      <c r="AGY30" s="607"/>
      <c r="AGZ30" s="607">
        <v>-10.772240962471214</v>
      </c>
      <c r="AHA30" s="607"/>
      <c r="AHB30" s="607"/>
      <c r="AHC30" s="607">
        <v>-10.772240962471214</v>
      </c>
      <c r="AHD30" s="607"/>
      <c r="AHE30" s="607"/>
      <c r="AHF30" s="607">
        <v>-10.772240962471214</v>
      </c>
      <c r="AHG30" s="607"/>
      <c r="AHH30" s="607"/>
      <c r="AHI30" s="607">
        <v>-10.772240962471214</v>
      </c>
      <c r="AHJ30" s="607"/>
      <c r="AHK30" s="607"/>
      <c r="AHL30" s="607">
        <v>-10.772240962471214</v>
      </c>
      <c r="AHM30" s="607"/>
      <c r="AHN30" s="607"/>
      <c r="AHO30" s="607">
        <v>-10.772240962471214</v>
      </c>
      <c r="AHP30" s="607"/>
      <c r="AHQ30" s="607"/>
      <c r="AHR30" s="607">
        <v>-10.772240962471214</v>
      </c>
      <c r="AHS30" s="607"/>
      <c r="AHT30" s="607"/>
      <c r="AHU30" s="607">
        <v>-10.772240962471214</v>
      </c>
      <c r="AHV30" s="607"/>
      <c r="AHW30" s="607"/>
      <c r="AHX30" s="607">
        <v>-10.772240962471214</v>
      </c>
      <c r="AHY30" s="607"/>
      <c r="AHZ30" s="607"/>
      <c r="AIA30" s="607">
        <v>-10.772240962471214</v>
      </c>
      <c r="AIB30" s="607"/>
      <c r="AIC30" s="607"/>
      <c r="AID30" s="607">
        <v>-10.772240962471214</v>
      </c>
      <c r="AIE30" s="607"/>
      <c r="AIF30" s="607"/>
      <c r="AIG30" s="607">
        <v>-10.772240962471214</v>
      </c>
      <c r="AIH30" s="607"/>
      <c r="AII30" s="607"/>
      <c r="AIJ30" s="607">
        <v>-10.772240962471214</v>
      </c>
      <c r="AIK30" s="607"/>
      <c r="AIL30" s="607"/>
      <c r="AIM30" s="607">
        <v>-10.772240962471214</v>
      </c>
      <c r="AIN30" s="607"/>
      <c r="AIO30" s="607"/>
      <c r="AIP30" s="607">
        <v>-10.772240962471214</v>
      </c>
      <c r="AIQ30" s="607"/>
      <c r="AIR30" s="607"/>
      <c r="AIS30" s="607">
        <v>-10.772240962471214</v>
      </c>
      <c r="AIT30" s="607"/>
      <c r="AIU30" s="607"/>
      <c r="AIV30" s="607">
        <v>-10.772240962471214</v>
      </c>
      <c r="AIW30" s="607"/>
      <c r="AIX30" s="607"/>
      <c r="AIY30" s="607">
        <v>-10.772240962471214</v>
      </c>
      <c r="AIZ30" s="607"/>
      <c r="AJA30" s="607"/>
      <c r="AJB30" s="607">
        <v>-10.772240962471214</v>
      </c>
      <c r="AJC30" s="607"/>
      <c r="AJD30" s="607"/>
      <c r="AJE30" s="607">
        <v>-10.772240962471214</v>
      </c>
      <c r="AJF30" s="607"/>
      <c r="AJG30" s="607"/>
      <c r="AJH30" s="607">
        <v>-10.772240962471214</v>
      </c>
      <c r="AJI30" s="607"/>
      <c r="AJJ30" s="607"/>
      <c r="AJK30" s="607">
        <v>-10.772240962471214</v>
      </c>
      <c r="AJL30" s="607"/>
      <c r="AJM30" s="607"/>
      <c r="AJN30" s="607">
        <v>-10.772240962471214</v>
      </c>
      <c r="AJO30" s="607"/>
      <c r="AJP30" s="607"/>
      <c r="AJQ30" s="607">
        <v>-10.772240962471214</v>
      </c>
      <c r="AJR30" s="607"/>
      <c r="AJS30" s="607"/>
      <c r="AJT30" s="607">
        <v>-10.772240962471214</v>
      </c>
      <c r="AJU30" s="607"/>
      <c r="AJV30" s="607"/>
      <c r="AJW30" s="607">
        <v>-10.772240962471214</v>
      </c>
      <c r="AJX30" s="607"/>
      <c r="AJY30" s="607"/>
      <c r="AJZ30" s="607">
        <v>-10.772240962471214</v>
      </c>
      <c r="AKA30" s="607"/>
      <c r="AKB30" s="607"/>
      <c r="AKC30" s="607">
        <v>-10.772240962471214</v>
      </c>
      <c r="AKD30" s="607"/>
      <c r="AKE30" s="607"/>
      <c r="AKF30" s="607">
        <v>-10.772240962471214</v>
      </c>
      <c r="AKG30" s="607"/>
      <c r="AKH30" s="607"/>
      <c r="AKI30" s="607">
        <v>-10.772240962471214</v>
      </c>
      <c r="AKJ30" s="607"/>
      <c r="AKK30" s="607"/>
      <c r="AKL30" s="607">
        <v>-10.772240962471214</v>
      </c>
      <c r="AKM30" s="607"/>
      <c r="AKN30" s="607"/>
      <c r="AKO30" s="607">
        <v>-10.772240962471214</v>
      </c>
      <c r="AKP30" s="607"/>
      <c r="AKQ30" s="607"/>
      <c r="AKR30" s="607">
        <v>-10.772240962471214</v>
      </c>
      <c r="AKS30" s="607"/>
      <c r="AKT30" s="607"/>
      <c r="AKU30" s="607">
        <v>-10.772240962471214</v>
      </c>
      <c r="AKV30" s="607"/>
      <c r="AKW30" s="607"/>
      <c r="AKX30" s="607">
        <v>-10.772240962471214</v>
      </c>
      <c r="AKY30" s="607"/>
      <c r="AKZ30" s="607"/>
      <c r="ALA30" s="607">
        <v>-10.772240962471214</v>
      </c>
      <c r="ALB30" s="607"/>
      <c r="ALC30" s="607"/>
      <c r="ALD30" s="607">
        <v>-10.772240962471214</v>
      </c>
      <c r="ALE30" s="607"/>
      <c r="ALF30" s="607"/>
      <c r="ALG30" s="607">
        <v>-10.772240962471214</v>
      </c>
      <c r="ALH30" s="607"/>
      <c r="ALI30" s="607"/>
      <c r="ALJ30" s="607">
        <v>-10.772240962471214</v>
      </c>
      <c r="ALK30" s="607"/>
      <c r="ALL30" s="607"/>
      <c r="ALM30" s="607">
        <v>-10.772240962471214</v>
      </c>
      <c r="ALN30" s="607"/>
      <c r="ALO30" s="607"/>
      <c r="ALP30" s="607">
        <v>-10.772240962471214</v>
      </c>
      <c r="ALQ30" s="607"/>
      <c r="ALR30" s="607"/>
      <c r="ALS30" s="607">
        <v>-10.772240962471214</v>
      </c>
      <c r="ALT30" s="607"/>
      <c r="ALU30" s="607"/>
      <c r="ALV30" s="607">
        <v>-10.772240962471214</v>
      </c>
      <c r="ALW30" s="607"/>
      <c r="ALX30" s="607"/>
      <c r="ALY30" s="607">
        <v>-10.772240962471214</v>
      </c>
      <c r="ALZ30" s="607"/>
      <c r="AMA30" s="607"/>
      <c r="AMB30" s="607">
        <v>-10.772240962471214</v>
      </c>
      <c r="AMC30" s="607"/>
      <c r="AMD30" s="607"/>
      <c r="AME30" s="607">
        <v>-10.772240962471214</v>
      </c>
      <c r="AMF30" s="607"/>
      <c r="AMG30" s="607"/>
      <c r="AMH30" s="607">
        <v>-10.772240962471214</v>
      </c>
      <c r="AMI30" s="607"/>
      <c r="AMJ30" s="607"/>
      <c r="AMK30" s="607">
        <v>-10.772240962471214</v>
      </c>
      <c r="AML30" s="607"/>
      <c r="AMM30" s="607"/>
      <c r="AMN30" s="607">
        <v>-10.772240962471214</v>
      </c>
      <c r="AMO30" s="607"/>
      <c r="AMP30" s="607"/>
      <c r="AMQ30" s="607">
        <v>-10.772240962471214</v>
      </c>
      <c r="AMR30" s="607"/>
      <c r="AMS30" s="607"/>
      <c r="AMT30" s="607">
        <v>-10.772240962471214</v>
      </c>
      <c r="AMU30" s="607"/>
      <c r="AMV30" s="607"/>
      <c r="AMW30" s="607">
        <v>-10.772240962471214</v>
      </c>
      <c r="AMX30" s="607"/>
      <c r="AMY30" s="607"/>
      <c r="AMZ30" s="607">
        <v>-10.772240962471214</v>
      </c>
      <c r="ANA30" s="607"/>
      <c r="ANB30" s="607"/>
      <c r="ANC30" s="607">
        <v>-10.772240962471214</v>
      </c>
      <c r="AND30" s="607"/>
      <c r="ANE30" s="607"/>
      <c r="ANF30" s="607">
        <v>-10.772240962471214</v>
      </c>
      <c r="ANG30" s="607"/>
      <c r="ANH30" s="607"/>
      <c r="ANI30" s="607">
        <v>-10.772240962471214</v>
      </c>
      <c r="ANJ30" s="607"/>
      <c r="ANK30" s="607"/>
      <c r="ANL30" s="607">
        <v>-10.772240962471214</v>
      </c>
      <c r="ANM30" s="607"/>
      <c r="ANN30" s="607"/>
      <c r="ANO30" s="607">
        <v>-10.772240962471214</v>
      </c>
      <c r="ANP30" s="607"/>
      <c r="ANQ30" s="607"/>
      <c r="ANR30" s="607">
        <v>-10.772240962471214</v>
      </c>
      <c r="ANS30" s="607"/>
      <c r="ANT30" s="607"/>
      <c r="ANU30" s="607">
        <v>-10.772240962471214</v>
      </c>
      <c r="ANV30" s="607"/>
      <c r="ANW30" s="607"/>
      <c r="ANX30" s="607">
        <v>-10.772240962471214</v>
      </c>
      <c r="ANY30" s="607"/>
      <c r="ANZ30" s="607"/>
      <c r="AOA30" s="607">
        <v>-10.772240962471214</v>
      </c>
      <c r="AOB30" s="607"/>
      <c r="AOC30" s="607"/>
      <c r="AOD30" s="607">
        <v>-10.772240962471214</v>
      </c>
      <c r="AOE30" s="607"/>
      <c r="AOF30" s="607"/>
      <c r="AOG30" s="607">
        <v>-10.772240962471214</v>
      </c>
      <c r="AOH30" s="607"/>
      <c r="AOI30" s="607"/>
      <c r="AOJ30" s="607">
        <v>-10.772240962471214</v>
      </c>
      <c r="AOK30" s="607"/>
      <c r="AOL30" s="607"/>
      <c r="AOM30" s="607">
        <v>-10.772240962471214</v>
      </c>
      <c r="AON30" s="607"/>
      <c r="AOO30" s="607"/>
      <c r="AOP30" s="607">
        <v>-10.772240962471214</v>
      </c>
      <c r="AOQ30" s="607"/>
      <c r="AOR30" s="607"/>
      <c r="AOS30" s="607">
        <v>-10.772240962471214</v>
      </c>
      <c r="AOT30" s="607"/>
      <c r="AOU30" s="607"/>
      <c r="AOV30" s="607">
        <v>-10.772240962471214</v>
      </c>
      <c r="AOW30" s="607"/>
      <c r="AOX30" s="607"/>
      <c r="AOY30" s="607">
        <v>-10.772240962471214</v>
      </c>
      <c r="AOZ30" s="607"/>
      <c r="APA30" s="607"/>
      <c r="APB30" s="607">
        <v>-10.772240962471214</v>
      </c>
      <c r="APC30" s="607"/>
      <c r="APD30" s="607"/>
      <c r="APE30" s="607">
        <v>-10.772240962471214</v>
      </c>
      <c r="APF30" s="607"/>
      <c r="APG30" s="607"/>
      <c r="APH30" s="607">
        <v>-10.772240962471214</v>
      </c>
      <c r="API30" s="607"/>
      <c r="APJ30" s="607"/>
      <c r="APK30" s="607">
        <v>-10.772240962471214</v>
      </c>
      <c r="APL30" s="607"/>
      <c r="APM30" s="607"/>
      <c r="APN30" s="607">
        <v>-10.772240962471214</v>
      </c>
      <c r="APO30" s="607"/>
      <c r="APP30" s="607"/>
      <c r="APQ30" s="607">
        <v>-10.772240962471214</v>
      </c>
      <c r="APR30" s="607"/>
      <c r="APS30" s="607"/>
      <c r="APT30" s="607">
        <v>-10.772240962471214</v>
      </c>
      <c r="APU30" s="607"/>
      <c r="APV30" s="607"/>
      <c r="APW30" s="607">
        <v>-10.772240962471214</v>
      </c>
      <c r="APX30" s="607"/>
      <c r="APY30" s="607"/>
      <c r="APZ30" s="607">
        <v>-10.772240962471214</v>
      </c>
      <c r="AQA30" s="607"/>
      <c r="AQB30" s="607"/>
      <c r="AQC30" s="607">
        <v>-10.772240962471214</v>
      </c>
      <c r="AQD30" s="607"/>
      <c r="AQE30" s="607"/>
      <c r="AQF30" s="607">
        <v>-10.772240962471214</v>
      </c>
      <c r="AQG30" s="607"/>
      <c r="AQH30" s="607"/>
      <c r="AQI30" s="607">
        <v>-10.772240962471214</v>
      </c>
      <c r="AQJ30" s="607"/>
      <c r="AQK30" s="607"/>
      <c r="AQL30" s="607">
        <v>-10.772240962471214</v>
      </c>
      <c r="AQM30" s="607"/>
      <c r="AQN30" s="607"/>
      <c r="AQO30" s="607">
        <v>-10.772240962471214</v>
      </c>
      <c r="AQP30" s="607"/>
      <c r="AQQ30" s="607"/>
      <c r="AQR30" s="607">
        <v>-10.772240962471214</v>
      </c>
      <c r="AQS30" s="607"/>
      <c r="AQT30" s="607"/>
      <c r="AQU30" s="607">
        <v>-10.772240962471214</v>
      </c>
      <c r="AQV30" s="607"/>
      <c r="AQW30" s="607"/>
      <c r="AQX30" s="607">
        <v>-10.772240962471214</v>
      </c>
      <c r="AQY30" s="607"/>
      <c r="AQZ30" s="607"/>
      <c r="ARA30" s="607">
        <v>-10.772240962471214</v>
      </c>
      <c r="ARB30" s="607"/>
      <c r="ARC30" s="607"/>
      <c r="ARD30" s="607">
        <v>-10.772240962471214</v>
      </c>
      <c r="ARE30" s="607"/>
      <c r="ARF30" s="607"/>
      <c r="ARG30" s="607">
        <v>-10.772240962471214</v>
      </c>
      <c r="ARH30" s="607"/>
      <c r="ARI30" s="607"/>
      <c r="ARJ30" s="607">
        <v>-10.772240962471214</v>
      </c>
      <c r="ARK30" s="607"/>
      <c r="ARL30" s="607"/>
      <c r="ARM30" s="607">
        <v>-10.772240962471214</v>
      </c>
      <c r="ARN30" s="607"/>
      <c r="ARO30" s="607"/>
      <c r="ARP30" s="607">
        <v>-10.772240962471214</v>
      </c>
      <c r="ARQ30" s="607"/>
      <c r="ARR30" s="607"/>
      <c r="ARS30" s="607">
        <v>-10.772240962471214</v>
      </c>
      <c r="ART30" s="607"/>
      <c r="ARU30" s="607"/>
      <c r="ARV30" s="607">
        <v>-10.772240962471214</v>
      </c>
      <c r="ARW30" s="607"/>
      <c r="ARX30" s="607"/>
      <c r="ARY30" s="607">
        <v>-10.772240962471214</v>
      </c>
      <c r="ARZ30" s="607"/>
      <c r="ASA30" s="607"/>
      <c r="ASB30" s="607">
        <v>-10.772240962471214</v>
      </c>
      <c r="ASC30" s="607"/>
      <c r="ASD30" s="607"/>
      <c r="ASE30" s="607">
        <v>-10.772240962471214</v>
      </c>
      <c r="ASF30" s="607"/>
      <c r="ASG30" s="607"/>
      <c r="ASH30" s="607">
        <v>-10.772240962471214</v>
      </c>
      <c r="ASI30" s="607"/>
      <c r="ASJ30" s="607"/>
      <c r="ASK30" s="607">
        <v>-10.772240962471214</v>
      </c>
      <c r="ASL30" s="607"/>
      <c r="ASM30" s="607"/>
      <c r="ASN30" s="607">
        <v>-10.772240962471214</v>
      </c>
      <c r="ASO30" s="607"/>
      <c r="ASP30" s="607"/>
      <c r="ASQ30" s="607">
        <v>-10.772240962471214</v>
      </c>
      <c r="ASR30" s="607"/>
      <c r="ASS30" s="607"/>
      <c r="AST30" s="607">
        <v>-10.772240962471214</v>
      </c>
      <c r="ASU30" s="607"/>
      <c r="ASV30" s="607"/>
      <c r="ASW30" s="607">
        <v>-10.772240962471214</v>
      </c>
      <c r="ASX30" s="607"/>
      <c r="ASY30" s="607"/>
      <c r="ASZ30" s="607">
        <v>-10.772240962471214</v>
      </c>
      <c r="ATA30" s="607"/>
      <c r="ATB30" s="607"/>
      <c r="ATC30" s="607">
        <v>-10.772240962471214</v>
      </c>
      <c r="ATD30" s="607"/>
      <c r="ATE30" s="607"/>
      <c r="ATF30" s="607">
        <v>-10.772240962471214</v>
      </c>
      <c r="ATG30" s="607"/>
      <c r="ATH30" s="607"/>
      <c r="ATI30" s="607">
        <v>-10.772240962471214</v>
      </c>
      <c r="ATJ30" s="607"/>
      <c r="ATK30" s="607"/>
      <c r="ATL30" s="607">
        <v>-10.772240962471214</v>
      </c>
      <c r="ATM30" s="607"/>
      <c r="ATN30" s="607"/>
      <c r="ATO30" s="607">
        <v>-10.772240962471214</v>
      </c>
      <c r="ATP30" s="607"/>
      <c r="ATQ30" s="607"/>
      <c r="ATR30" s="607">
        <v>-10.772240962471214</v>
      </c>
      <c r="ATS30" s="607"/>
      <c r="ATT30" s="607"/>
      <c r="ATU30" s="607">
        <v>-10.772240962471214</v>
      </c>
      <c r="ATV30" s="607"/>
      <c r="ATW30" s="607"/>
      <c r="ATX30" s="607">
        <v>-10.772240962471214</v>
      </c>
      <c r="ATY30" s="607"/>
      <c r="ATZ30" s="607"/>
      <c r="AUA30" s="607">
        <v>-10.772240962471214</v>
      </c>
      <c r="AUB30" s="607"/>
      <c r="AUC30" s="607"/>
      <c r="AUD30" s="607">
        <v>-10.772240962471214</v>
      </c>
      <c r="AUE30" s="607"/>
      <c r="AUF30" s="607"/>
      <c r="AUG30" s="607">
        <v>-10.772240962471214</v>
      </c>
      <c r="AUH30" s="607"/>
      <c r="AUI30" s="607"/>
      <c r="AUJ30" s="607">
        <v>-10.772240962471214</v>
      </c>
      <c r="AUK30" s="607"/>
      <c r="AUL30" s="607"/>
      <c r="AUM30" s="607">
        <v>-10.772240962471214</v>
      </c>
      <c r="AUN30" s="607"/>
      <c r="AUO30" s="607"/>
      <c r="AUP30" s="607">
        <v>-10.772240962471214</v>
      </c>
      <c r="AUQ30" s="607"/>
      <c r="AUR30" s="607"/>
      <c r="AUS30" s="607">
        <v>-10.772240962471214</v>
      </c>
      <c r="AUT30" s="607"/>
      <c r="AUU30" s="607"/>
      <c r="AUV30" s="607">
        <v>-10.772240962471214</v>
      </c>
      <c r="AUW30" s="607"/>
      <c r="AUX30" s="607"/>
      <c r="AUY30" s="607">
        <v>-10.772240962471214</v>
      </c>
      <c r="AUZ30" s="607"/>
      <c r="AVA30" s="607"/>
      <c r="AVB30" s="607">
        <v>-10.772240962471214</v>
      </c>
      <c r="AVC30" s="607"/>
      <c r="AVD30" s="607"/>
      <c r="AVE30" s="607">
        <v>-10.772240962471214</v>
      </c>
      <c r="AVF30" s="607"/>
      <c r="AVG30" s="607"/>
      <c r="AVH30" s="607">
        <v>-10.772240962471214</v>
      </c>
      <c r="AVI30" s="607"/>
      <c r="AVJ30" s="607"/>
      <c r="AVK30" s="607">
        <v>-10.772240962471214</v>
      </c>
      <c r="AVL30" s="607"/>
      <c r="AVM30" s="607"/>
      <c r="AVN30" s="607">
        <v>-10.772240962471214</v>
      </c>
      <c r="AVO30" s="607"/>
      <c r="AVP30" s="607"/>
      <c r="AVQ30" s="607">
        <v>-10.772240962471214</v>
      </c>
      <c r="AVR30" s="607"/>
      <c r="AVS30" s="607"/>
      <c r="AVT30" s="607">
        <v>-10.772240962471214</v>
      </c>
      <c r="AVU30" s="607"/>
      <c r="AVV30" s="607"/>
      <c r="AVW30" s="607">
        <v>-10.772240962471214</v>
      </c>
      <c r="AVX30" s="607"/>
      <c r="AVY30" s="607"/>
      <c r="AVZ30" s="607">
        <v>-10.772240962471214</v>
      </c>
      <c r="AWA30" s="607"/>
      <c r="AWB30" s="607"/>
      <c r="AWC30" s="607">
        <v>-10.772240962471214</v>
      </c>
      <c r="AWD30" s="607"/>
      <c r="AWE30" s="607"/>
      <c r="AWF30" s="607">
        <v>-10.772240962471214</v>
      </c>
      <c r="AWG30" s="607"/>
      <c r="AWH30" s="607"/>
      <c r="AWI30" s="607">
        <v>-10.772240962471214</v>
      </c>
      <c r="AWJ30" s="607"/>
      <c r="AWK30" s="607"/>
      <c r="AWL30" s="607">
        <v>-10.772240962471214</v>
      </c>
      <c r="AWM30" s="607"/>
      <c r="AWN30" s="607"/>
      <c r="AWO30" s="607">
        <v>-10.772240962471214</v>
      </c>
      <c r="AWP30" s="607"/>
      <c r="AWQ30" s="607"/>
      <c r="AWR30" s="607">
        <v>-10.772240962471214</v>
      </c>
      <c r="AWS30" s="607"/>
      <c r="AWT30" s="607"/>
      <c r="AWU30" s="607">
        <v>-10.772240962471214</v>
      </c>
      <c r="AWV30" s="607"/>
      <c r="AWW30" s="607"/>
      <c r="AWX30" s="607">
        <v>-10.772240962471214</v>
      </c>
      <c r="AWY30" s="607"/>
      <c r="AWZ30" s="607"/>
      <c r="AXA30" s="607">
        <v>-10.772240962471214</v>
      </c>
      <c r="AXB30" s="607"/>
      <c r="AXC30" s="607"/>
      <c r="AXD30" s="607">
        <v>-10.772240962471214</v>
      </c>
      <c r="AXE30" s="607"/>
      <c r="AXF30" s="607"/>
      <c r="AXG30" s="607">
        <v>-10.772240962471214</v>
      </c>
      <c r="AXH30" s="607"/>
      <c r="AXI30" s="607"/>
      <c r="AXJ30" s="607">
        <v>-10.772240962471214</v>
      </c>
      <c r="AXK30" s="607"/>
      <c r="AXL30" s="607"/>
      <c r="AXM30" s="607">
        <v>-10.772240962471214</v>
      </c>
      <c r="AXN30" s="607"/>
      <c r="AXO30" s="607"/>
      <c r="AXP30" s="607">
        <v>-10.772240962471214</v>
      </c>
      <c r="AXQ30" s="607"/>
      <c r="AXR30" s="607"/>
      <c r="AXS30" s="607">
        <v>-10.772240962471214</v>
      </c>
      <c r="AXT30" s="607"/>
      <c r="AXU30" s="607"/>
      <c r="AXV30" s="607">
        <v>-10.772240962471214</v>
      </c>
      <c r="AXW30" s="607"/>
      <c r="AXX30" s="607"/>
      <c r="AXY30" s="607">
        <v>-10.772240962471214</v>
      </c>
      <c r="AXZ30" s="607"/>
      <c r="AYA30" s="607"/>
      <c r="AYB30" s="607">
        <v>-10.772240962471214</v>
      </c>
      <c r="AYC30" s="607"/>
      <c r="AYD30" s="607"/>
      <c r="AYE30" s="607">
        <v>-10.772240962471214</v>
      </c>
      <c r="AYF30" s="607"/>
      <c r="AYG30" s="607"/>
      <c r="AYH30" s="607">
        <v>-10.772240962471214</v>
      </c>
      <c r="AYI30" s="607"/>
      <c r="AYJ30" s="607"/>
      <c r="AYK30" s="607">
        <v>-10.772240962471214</v>
      </c>
      <c r="AYL30" s="607"/>
      <c r="AYM30" s="607"/>
      <c r="AYN30" s="607">
        <v>-10.772240962471214</v>
      </c>
      <c r="AYO30" s="607"/>
      <c r="AYP30" s="607"/>
      <c r="AYQ30" s="607">
        <v>-10.772240962471214</v>
      </c>
      <c r="AYR30" s="607"/>
      <c r="AYS30" s="607"/>
      <c r="AYT30" s="607">
        <v>-10.772240962471214</v>
      </c>
      <c r="AYU30" s="607"/>
      <c r="AYV30" s="607"/>
      <c r="AYW30" s="607">
        <v>-10.772240962471214</v>
      </c>
      <c r="AYX30" s="607"/>
      <c r="AYY30" s="607"/>
      <c r="AYZ30" s="607">
        <v>-10.772240962471214</v>
      </c>
      <c r="AZA30" s="607"/>
      <c r="AZB30" s="607"/>
      <c r="AZC30" s="607">
        <v>-10.772240962471214</v>
      </c>
      <c r="AZD30" s="607"/>
      <c r="AZE30" s="607"/>
      <c r="AZF30" s="607">
        <v>-10.772240962471214</v>
      </c>
      <c r="AZG30" s="607"/>
      <c r="AZH30" s="607"/>
      <c r="AZI30" s="607">
        <v>-10.772240962471214</v>
      </c>
      <c r="AZJ30" s="607"/>
      <c r="AZK30" s="607"/>
      <c r="AZL30" s="607">
        <v>-10.772240962471214</v>
      </c>
      <c r="AZM30" s="607"/>
      <c r="AZN30" s="607"/>
      <c r="AZO30" s="607">
        <v>-10.772240962471214</v>
      </c>
      <c r="AZP30" s="607"/>
      <c r="AZQ30" s="607"/>
      <c r="AZR30" s="607">
        <v>-10.772240962471214</v>
      </c>
      <c r="AZS30" s="607"/>
      <c r="AZT30" s="607"/>
      <c r="AZU30" s="607">
        <v>-10.772240962471214</v>
      </c>
      <c r="AZV30" s="607"/>
      <c r="AZW30" s="607"/>
      <c r="AZX30" s="607">
        <v>-10.772240962471214</v>
      </c>
      <c r="AZY30" s="607"/>
      <c r="AZZ30" s="607"/>
      <c r="BAA30" s="607">
        <v>-10.772240962471214</v>
      </c>
      <c r="BAB30" s="607"/>
      <c r="BAC30" s="607"/>
      <c r="BAD30" s="607">
        <v>-10.772240962471214</v>
      </c>
      <c r="BAE30" s="607"/>
      <c r="BAF30" s="607"/>
      <c r="BAG30" s="607">
        <v>-10.772240962471214</v>
      </c>
      <c r="BAH30" s="607"/>
      <c r="BAI30" s="607"/>
      <c r="BAJ30" s="607">
        <v>-10.772240962471214</v>
      </c>
      <c r="BAK30" s="607"/>
      <c r="BAL30" s="607"/>
      <c r="BAM30" s="607">
        <v>-10.772240962471214</v>
      </c>
      <c r="BAN30" s="607"/>
      <c r="BAO30" s="607"/>
      <c r="BAP30" s="607">
        <v>-10.772240962471214</v>
      </c>
      <c r="BAQ30" s="607"/>
      <c r="BAR30" s="607"/>
      <c r="BAS30" s="607">
        <v>-10.772240962471214</v>
      </c>
      <c r="BAT30" s="607"/>
      <c r="BAU30" s="607"/>
      <c r="BAV30" s="607">
        <v>-10.772240962471214</v>
      </c>
      <c r="BAW30" s="607"/>
      <c r="BAX30" s="607"/>
      <c r="BAY30" s="607">
        <v>-10.772240962471214</v>
      </c>
      <c r="BAZ30" s="607"/>
      <c r="BBA30" s="607"/>
      <c r="BBB30" s="607">
        <v>-10.772240962471214</v>
      </c>
      <c r="BBC30" s="607"/>
      <c r="BBD30" s="607"/>
      <c r="BBE30" s="607">
        <v>-10.772240962471214</v>
      </c>
      <c r="BBF30" s="607"/>
      <c r="BBG30" s="607"/>
      <c r="BBH30" s="607">
        <v>-10.772240962471214</v>
      </c>
      <c r="BBI30" s="607"/>
      <c r="BBJ30" s="607"/>
      <c r="BBK30" s="607">
        <v>-10.772240962471214</v>
      </c>
      <c r="BBL30" s="607"/>
      <c r="BBM30" s="607"/>
      <c r="BBN30" s="607">
        <v>-10.772240962471214</v>
      </c>
      <c r="BBO30" s="607"/>
      <c r="BBP30" s="607"/>
      <c r="BBQ30" s="607">
        <v>-10.772240962471214</v>
      </c>
      <c r="BBR30" s="607"/>
      <c r="BBS30" s="607"/>
      <c r="BBT30" s="607">
        <v>-10.772240962471214</v>
      </c>
      <c r="BBU30" s="607"/>
      <c r="BBV30" s="607"/>
      <c r="BBW30" s="607">
        <v>-10.772240962471214</v>
      </c>
      <c r="BBX30" s="607"/>
      <c r="BBY30" s="607"/>
      <c r="BBZ30" s="607">
        <v>-10.772240962471214</v>
      </c>
      <c r="BCA30" s="607"/>
      <c r="BCB30" s="607"/>
      <c r="BCC30" s="607">
        <v>-10.772240962471214</v>
      </c>
      <c r="BCD30" s="607"/>
      <c r="BCE30" s="607"/>
      <c r="BCF30" s="607">
        <v>-10.772240962471214</v>
      </c>
      <c r="BCG30" s="607"/>
      <c r="BCH30" s="607"/>
      <c r="BCI30" s="607">
        <v>-10.772240962471214</v>
      </c>
      <c r="BCJ30" s="607"/>
      <c r="BCK30" s="607"/>
      <c r="BCL30" s="607">
        <v>-10.772240962471214</v>
      </c>
      <c r="BCM30" s="607"/>
      <c r="BCN30" s="607"/>
      <c r="BCO30" s="607">
        <v>-10.772240962471214</v>
      </c>
      <c r="BCP30" s="607"/>
      <c r="BCQ30" s="607"/>
      <c r="BCR30" s="607">
        <v>-10.772240962471214</v>
      </c>
      <c r="BCS30" s="607"/>
      <c r="BCT30" s="607"/>
      <c r="BCU30" s="607">
        <v>-10.772240962471214</v>
      </c>
      <c r="BCV30" s="607"/>
      <c r="BCW30" s="607"/>
      <c r="BCX30" s="607">
        <v>-10.772240962471214</v>
      </c>
      <c r="BCY30" s="607"/>
      <c r="BCZ30" s="607"/>
      <c r="BDA30" s="607">
        <v>-10.772240962471214</v>
      </c>
      <c r="BDB30" s="607"/>
      <c r="BDC30" s="607"/>
      <c r="BDD30" s="607">
        <v>-10.772240962471214</v>
      </c>
      <c r="BDE30" s="607"/>
      <c r="BDF30" s="607"/>
      <c r="BDG30" s="607">
        <v>-10.772240962471214</v>
      </c>
      <c r="BDH30" s="607"/>
      <c r="BDI30" s="607"/>
      <c r="BDJ30" s="607">
        <v>-10.772240962471214</v>
      </c>
      <c r="BDK30" s="607"/>
      <c r="BDL30" s="607"/>
      <c r="BDM30" s="607">
        <v>-10.772240962471214</v>
      </c>
      <c r="BDN30" s="607"/>
      <c r="BDO30" s="607"/>
      <c r="BDP30" s="607">
        <v>-10.772240962471214</v>
      </c>
      <c r="BDQ30" s="607"/>
      <c r="BDR30" s="607"/>
      <c r="BDS30" s="607">
        <v>-10.772240962471214</v>
      </c>
      <c r="BDT30" s="607"/>
      <c r="BDU30" s="607"/>
      <c r="BDV30" s="607">
        <v>-10.772240962471214</v>
      </c>
      <c r="BDW30" s="607"/>
      <c r="BDX30" s="607"/>
      <c r="BDY30" s="607">
        <v>-10.772240962471214</v>
      </c>
      <c r="BDZ30" s="607"/>
      <c r="BEA30" s="607"/>
      <c r="BEB30" s="607">
        <v>-10.772240962471214</v>
      </c>
      <c r="BEC30" s="607"/>
      <c r="BED30" s="607"/>
      <c r="BEE30" s="607">
        <v>-10.772240962471214</v>
      </c>
      <c r="BEF30" s="607"/>
      <c r="BEG30" s="607"/>
      <c r="BEH30" s="607">
        <v>-10.772240962471214</v>
      </c>
      <c r="BEI30" s="607"/>
      <c r="BEJ30" s="607"/>
      <c r="BEK30" s="607">
        <v>-10.772240962471214</v>
      </c>
      <c r="BEL30" s="607"/>
      <c r="BEM30" s="607"/>
      <c r="BEN30" s="607">
        <v>-10.772240962471214</v>
      </c>
      <c r="BEO30" s="607"/>
      <c r="BEP30" s="607"/>
      <c r="BEQ30" s="607">
        <v>-10.772240962471214</v>
      </c>
      <c r="BER30" s="607"/>
      <c r="BES30" s="607"/>
      <c r="BET30" s="607">
        <v>-10.772240962471214</v>
      </c>
      <c r="BEU30" s="607"/>
      <c r="BEV30" s="607"/>
      <c r="BEW30" s="607">
        <v>-10.772240962471214</v>
      </c>
      <c r="BEX30" s="607"/>
      <c r="BEY30" s="607"/>
      <c r="BEZ30" s="607">
        <v>-10.772240962471214</v>
      </c>
      <c r="BFA30" s="607"/>
      <c r="BFB30" s="607"/>
      <c r="BFC30" s="607">
        <v>-10.772240962471214</v>
      </c>
      <c r="BFD30" s="607"/>
      <c r="BFE30" s="607"/>
      <c r="BFF30" s="607">
        <v>-10.772240962471214</v>
      </c>
      <c r="BFG30" s="607"/>
      <c r="BFH30" s="607"/>
      <c r="BFI30" s="607">
        <v>-10.772240962471214</v>
      </c>
      <c r="BFJ30" s="607"/>
      <c r="BFK30" s="607"/>
      <c r="BFL30" s="607">
        <v>-10.772240962471214</v>
      </c>
      <c r="BFM30" s="607"/>
      <c r="BFN30" s="607"/>
      <c r="BFO30" s="607">
        <v>-10.772240962471214</v>
      </c>
      <c r="BFP30" s="607"/>
      <c r="BFQ30" s="607"/>
      <c r="BFR30" s="607">
        <v>-10.772240962471214</v>
      </c>
      <c r="BFS30" s="607"/>
      <c r="BFT30" s="607"/>
      <c r="BFU30" s="607">
        <v>-10.772240962471214</v>
      </c>
      <c r="BFV30" s="607"/>
      <c r="BFW30" s="607"/>
      <c r="BFX30" s="607">
        <v>-10.772240962471214</v>
      </c>
      <c r="BFY30" s="607"/>
      <c r="BFZ30" s="607"/>
      <c r="BGA30" s="607">
        <v>-10.772240962471214</v>
      </c>
      <c r="BGB30" s="607"/>
      <c r="BGC30" s="607"/>
      <c r="BGD30" s="607">
        <v>-10.772240962471214</v>
      </c>
      <c r="BGE30" s="607"/>
      <c r="BGF30" s="607"/>
      <c r="BGG30" s="607">
        <v>-10.772240962471214</v>
      </c>
      <c r="BGH30" s="607"/>
      <c r="BGI30" s="607"/>
      <c r="BGJ30" s="607">
        <v>-10.772240962471214</v>
      </c>
      <c r="BGK30" s="607"/>
      <c r="BGL30" s="607"/>
      <c r="BGM30" s="607">
        <v>-10.772240962471214</v>
      </c>
      <c r="BGN30" s="607"/>
      <c r="BGO30" s="607"/>
      <c r="BGP30" s="607">
        <v>-10.772240962471214</v>
      </c>
      <c r="BGQ30" s="607"/>
      <c r="BGR30" s="607"/>
      <c r="BGS30" s="607">
        <v>-10.772240962471214</v>
      </c>
      <c r="BGT30" s="607"/>
      <c r="BGU30" s="607"/>
      <c r="BGV30" s="607">
        <v>-10.772240962471214</v>
      </c>
      <c r="BGW30" s="607"/>
      <c r="BGX30" s="607"/>
      <c r="BGY30" s="607">
        <v>-10.772240962471214</v>
      </c>
      <c r="BGZ30" s="607"/>
      <c r="BHA30" s="607"/>
      <c r="BHB30" s="607">
        <v>-10.772240962471214</v>
      </c>
      <c r="BHC30" s="607"/>
      <c r="BHD30" s="607"/>
      <c r="BHE30" s="607">
        <v>-10.772240962471214</v>
      </c>
      <c r="BHF30" s="607"/>
      <c r="BHG30" s="607"/>
      <c r="BHH30" s="607">
        <v>-10.772240962471214</v>
      </c>
      <c r="BHI30" s="607"/>
      <c r="BHJ30" s="607"/>
      <c r="BHK30" s="607">
        <v>-10.772240962471214</v>
      </c>
      <c r="BHL30" s="607"/>
      <c r="BHM30" s="607"/>
      <c r="BHN30" s="607">
        <v>-10.772240962471214</v>
      </c>
      <c r="BHO30" s="607"/>
      <c r="BHP30" s="607"/>
      <c r="BHQ30" s="607">
        <v>-10.772240962471214</v>
      </c>
      <c r="BHR30" s="607"/>
      <c r="BHS30" s="607"/>
      <c r="BHT30" s="607">
        <v>-10.772240962471214</v>
      </c>
      <c r="BHU30" s="607"/>
      <c r="BHV30" s="607"/>
      <c r="BHW30" s="607">
        <v>-10.772240962471214</v>
      </c>
      <c r="BHX30" s="607"/>
      <c r="BHY30" s="607"/>
      <c r="BHZ30" s="607">
        <v>-10.772240962471214</v>
      </c>
      <c r="BIA30" s="607"/>
      <c r="BIB30" s="607"/>
      <c r="BIC30" s="607">
        <v>-10.772240962471214</v>
      </c>
      <c r="BID30" s="607"/>
      <c r="BIE30" s="607"/>
      <c r="BIF30" s="607">
        <v>-10.772240962471214</v>
      </c>
      <c r="BIG30" s="607"/>
      <c r="BIH30" s="607"/>
      <c r="BII30" s="607">
        <v>-10.772240962471214</v>
      </c>
      <c r="BIJ30" s="607"/>
      <c r="BIK30" s="607"/>
      <c r="BIL30" s="607">
        <v>-10.772240962471214</v>
      </c>
      <c r="BIM30" s="607"/>
      <c r="BIN30" s="607"/>
      <c r="BIO30" s="607">
        <v>-10.772240962471214</v>
      </c>
      <c r="BIP30" s="607"/>
      <c r="BIQ30" s="607"/>
      <c r="BIR30" s="607">
        <v>-10.772240962471214</v>
      </c>
      <c r="BIS30" s="607"/>
      <c r="BIT30" s="607"/>
      <c r="BIU30" s="607">
        <v>-10.772240962471214</v>
      </c>
      <c r="BIV30" s="607"/>
      <c r="BIW30" s="607"/>
      <c r="BIX30" s="607">
        <v>-10.772240962471214</v>
      </c>
      <c r="BIY30" s="607"/>
      <c r="BIZ30" s="607"/>
      <c r="BJA30" s="607">
        <v>-10.772240962471214</v>
      </c>
      <c r="BJB30" s="607"/>
      <c r="BJC30" s="607"/>
      <c r="BJD30" s="607">
        <v>-10.772240962471214</v>
      </c>
      <c r="BJE30" s="607"/>
      <c r="BJF30" s="607"/>
      <c r="BJG30" s="607">
        <v>-10.772240962471214</v>
      </c>
      <c r="BJH30" s="607"/>
      <c r="BJI30" s="607"/>
      <c r="BJJ30" s="607">
        <v>-10.772240962471214</v>
      </c>
      <c r="BJK30" s="607"/>
      <c r="BJL30" s="607"/>
      <c r="BJM30" s="607">
        <v>-10.772240962471214</v>
      </c>
      <c r="BJN30" s="607"/>
      <c r="BJO30" s="607"/>
      <c r="BJP30" s="607">
        <v>-10.772240962471214</v>
      </c>
      <c r="BJQ30" s="607"/>
      <c r="BJR30" s="607"/>
      <c r="BJS30" s="607">
        <v>-10.772240962471214</v>
      </c>
      <c r="BJT30" s="607"/>
      <c r="BJU30" s="607"/>
      <c r="BJV30" s="607">
        <v>-10.772240962471214</v>
      </c>
      <c r="BJW30" s="607"/>
      <c r="BJX30" s="607"/>
      <c r="BJY30" s="607">
        <v>-10.772240962471214</v>
      </c>
      <c r="BJZ30" s="607"/>
      <c r="BKA30" s="607"/>
      <c r="BKB30" s="607">
        <v>-10.772240962471214</v>
      </c>
      <c r="BKC30" s="607"/>
      <c r="BKD30" s="607"/>
      <c r="BKE30" s="607">
        <v>-10.772240962471214</v>
      </c>
      <c r="BKF30" s="607"/>
      <c r="BKG30" s="607"/>
      <c r="BKH30" s="607">
        <v>-10.772240962471214</v>
      </c>
      <c r="BKI30" s="607"/>
      <c r="BKJ30" s="607"/>
      <c r="BKK30" s="607">
        <v>-10.772240962471214</v>
      </c>
      <c r="BKL30" s="607"/>
      <c r="BKM30" s="607"/>
      <c r="BKN30" s="607">
        <v>-10.772240962471214</v>
      </c>
      <c r="BKO30" s="607"/>
      <c r="BKP30" s="607"/>
      <c r="BKQ30" s="607">
        <v>-10.772240962471214</v>
      </c>
      <c r="BKR30" s="607"/>
      <c r="BKS30" s="607"/>
      <c r="BKT30" s="607">
        <v>-10.772240962471214</v>
      </c>
      <c r="BKU30" s="607"/>
      <c r="BKV30" s="607"/>
      <c r="BKW30" s="607">
        <v>-10.772240962471214</v>
      </c>
      <c r="BKX30" s="607"/>
      <c r="BKY30" s="607"/>
      <c r="BKZ30" s="607">
        <v>-10.772240962471214</v>
      </c>
      <c r="BLA30" s="607"/>
      <c r="BLB30" s="607"/>
      <c r="BLC30" s="607">
        <v>-10.772240962471214</v>
      </c>
      <c r="BLD30" s="607"/>
      <c r="BLE30" s="607"/>
      <c r="BLF30" s="607">
        <v>-10.772240962471214</v>
      </c>
      <c r="BLG30" s="607"/>
      <c r="BLH30" s="607"/>
      <c r="BLI30" s="607">
        <v>-10.772240962471214</v>
      </c>
      <c r="BLJ30" s="607"/>
      <c r="BLK30" s="607"/>
      <c r="BLL30" s="607">
        <v>-10.772240962471214</v>
      </c>
      <c r="BLM30" s="607"/>
      <c r="BLN30" s="607"/>
      <c r="BLO30" s="607">
        <v>-10.772240962471214</v>
      </c>
      <c r="BLP30" s="607"/>
      <c r="BLQ30" s="607"/>
      <c r="BLR30" s="607">
        <v>-10.772240962471214</v>
      </c>
      <c r="BLS30" s="607"/>
      <c r="BLT30" s="607"/>
      <c r="BLU30" s="607">
        <v>-10.772240962471214</v>
      </c>
      <c r="BLV30" s="607"/>
      <c r="BLW30" s="607"/>
      <c r="BLX30" s="607">
        <v>-10.772240962471214</v>
      </c>
      <c r="BLY30" s="607"/>
      <c r="BLZ30" s="607"/>
      <c r="BMA30" s="607">
        <v>-10.772240962471214</v>
      </c>
      <c r="BMB30" s="607"/>
      <c r="BMC30" s="607"/>
      <c r="BMD30" s="607">
        <v>-10.772240962471214</v>
      </c>
      <c r="BME30" s="607"/>
      <c r="BMF30" s="607"/>
      <c r="BMG30" s="607">
        <v>-10.772240962471214</v>
      </c>
      <c r="BMH30" s="607"/>
      <c r="BMI30" s="607"/>
      <c r="BMJ30" s="607">
        <v>-10.772240962471214</v>
      </c>
      <c r="BMK30" s="607"/>
      <c r="BML30" s="607"/>
      <c r="BMM30" s="607">
        <v>-10.772240962471214</v>
      </c>
      <c r="BMN30" s="607"/>
      <c r="BMO30" s="607"/>
      <c r="BMP30" s="607">
        <v>-10.772240962471214</v>
      </c>
      <c r="BMQ30" s="607"/>
      <c r="BMR30" s="607"/>
      <c r="BMS30" s="607">
        <v>-10.772240962471214</v>
      </c>
      <c r="BMT30" s="607"/>
      <c r="BMU30" s="607"/>
      <c r="BMV30" s="607">
        <v>-10.772240962471214</v>
      </c>
      <c r="BMW30" s="607"/>
      <c r="BMX30" s="607"/>
      <c r="BMY30" s="607">
        <v>-10.772240962471214</v>
      </c>
      <c r="BMZ30" s="607"/>
      <c r="BNA30" s="607"/>
      <c r="BNB30" s="607">
        <v>-10.772240962471214</v>
      </c>
      <c r="BNC30" s="607"/>
      <c r="BND30" s="607"/>
      <c r="BNE30" s="607">
        <v>-10.772240962471214</v>
      </c>
      <c r="BNF30" s="607"/>
      <c r="BNG30" s="607"/>
      <c r="BNH30" s="607">
        <v>-10.772240962471214</v>
      </c>
      <c r="BNI30" s="607"/>
      <c r="BNJ30" s="607"/>
      <c r="BNK30" s="607">
        <v>-10.772240962471214</v>
      </c>
      <c r="BNL30" s="607"/>
      <c r="BNM30" s="607"/>
      <c r="BNN30" s="607">
        <v>-10.772240962471214</v>
      </c>
      <c r="BNO30" s="607"/>
      <c r="BNP30" s="607"/>
      <c r="BNQ30" s="607">
        <v>-10.772240962471214</v>
      </c>
      <c r="BNR30" s="607"/>
      <c r="BNS30" s="607"/>
      <c r="BNT30" s="607">
        <v>-10.772240962471214</v>
      </c>
      <c r="BNU30" s="607"/>
      <c r="BNV30" s="607"/>
      <c r="BNW30" s="607">
        <v>-10.772240962471214</v>
      </c>
      <c r="BNX30" s="607"/>
      <c r="BNY30" s="607"/>
      <c r="BNZ30" s="607">
        <v>-10.772240962471214</v>
      </c>
      <c r="BOA30" s="607"/>
      <c r="BOB30" s="607"/>
      <c r="BOC30" s="607">
        <v>-10.772240962471214</v>
      </c>
      <c r="BOD30" s="607"/>
      <c r="BOE30" s="607"/>
      <c r="BOF30" s="607">
        <v>-10.772240962471214</v>
      </c>
      <c r="BOG30" s="607"/>
      <c r="BOH30" s="607"/>
      <c r="BOI30" s="607">
        <v>-10.772240962471214</v>
      </c>
      <c r="BOJ30" s="607"/>
      <c r="BOK30" s="607"/>
      <c r="BOL30" s="607">
        <v>-10.772240962471214</v>
      </c>
      <c r="BOM30" s="607"/>
      <c r="BON30" s="607"/>
      <c r="BOO30" s="607">
        <v>-10.772240962471214</v>
      </c>
      <c r="BOP30" s="607"/>
      <c r="BOQ30" s="607"/>
      <c r="BOR30" s="607">
        <v>-10.772240962471214</v>
      </c>
      <c r="BOS30" s="607"/>
      <c r="BOT30" s="607"/>
      <c r="BOU30" s="607">
        <v>-10.772240962471214</v>
      </c>
      <c r="BOV30" s="607"/>
      <c r="BOW30" s="607"/>
      <c r="BOX30" s="607">
        <v>-10.772240962471214</v>
      </c>
      <c r="BOY30" s="607"/>
      <c r="BOZ30" s="607"/>
      <c r="BPA30" s="607">
        <v>-10.772240962471214</v>
      </c>
      <c r="BPB30" s="607"/>
      <c r="BPC30" s="607"/>
      <c r="BPD30" s="607">
        <v>-10.772240962471214</v>
      </c>
      <c r="BPE30" s="607"/>
      <c r="BPF30" s="607"/>
      <c r="BPG30" s="607">
        <v>-10.772240962471214</v>
      </c>
      <c r="BPH30" s="607"/>
      <c r="BPI30" s="607"/>
      <c r="BPJ30" s="607">
        <v>-10.772240962471214</v>
      </c>
      <c r="BPK30" s="607"/>
      <c r="BPL30" s="607"/>
      <c r="BPM30" s="607">
        <v>-10.772240962471214</v>
      </c>
      <c r="BPN30" s="607"/>
      <c r="BPO30" s="607"/>
      <c r="BPP30" s="607">
        <v>-10.772240962471214</v>
      </c>
      <c r="BPQ30" s="607"/>
      <c r="BPR30" s="607"/>
      <c r="BPS30" s="607">
        <v>-10.772240962471214</v>
      </c>
      <c r="BPT30" s="607"/>
      <c r="BPU30" s="607"/>
      <c r="BPV30" s="607">
        <v>-10.772240962471214</v>
      </c>
      <c r="BPW30" s="607"/>
      <c r="BPX30" s="607"/>
      <c r="BPY30" s="607">
        <v>-10.772240962471214</v>
      </c>
      <c r="BPZ30" s="607"/>
      <c r="BQA30" s="607"/>
      <c r="BQB30" s="607">
        <v>-10.772240962471214</v>
      </c>
      <c r="BQC30" s="607"/>
      <c r="BQD30" s="607"/>
      <c r="BQE30" s="607">
        <v>-10.772240962471214</v>
      </c>
      <c r="BQF30" s="607"/>
      <c r="BQG30" s="607"/>
      <c r="BQH30" s="607">
        <v>-10.772240962471214</v>
      </c>
      <c r="BQI30" s="607"/>
      <c r="BQJ30" s="607"/>
      <c r="BQK30" s="607">
        <v>-10.772240962471214</v>
      </c>
      <c r="BQL30" s="607"/>
      <c r="BQM30" s="607"/>
      <c r="BQN30" s="607">
        <v>-10.772240962471214</v>
      </c>
      <c r="BQO30" s="607"/>
      <c r="BQP30" s="607"/>
      <c r="BQQ30" s="607">
        <v>-10.772240962471214</v>
      </c>
      <c r="BQR30" s="607"/>
      <c r="BQS30" s="607"/>
      <c r="BQT30" s="607">
        <v>-10.772240962471214</v>
      </c>
      <c r="BQU30" s="607"/>
      <c r="BQV30" s="607"/>
      <c r="BQW30" s="607">
        <v>-10.772240962471214</v>
      </c>
      <c r="BQX30" s="607"/>
      <c r="BQY30" s="607"/>
      <c r="BQZ30" s="607">
        <v>-10.772240962471214</v>
      </c>
      <c r="BRA30" s="607"/>
      <c r="BRB30" s="607"/>
      <c r="BRC30" s="607">
        <v>-10.772240962471214</v>
      </c>
      <c r="BRD30" s="607"/>
      <c r="BRE30" s="607"/>
      <c r="BRF30" s="607">
        <v>-10.772240962471214</v>
      </c>
      <c r="BRG30" s="607"/>
      <c r="BRH30" s="607"/>
      <c r="BRI30" s="607">
        <v>-10.772240962471214</v>
      </c>
      <c r="BRJ30" s="607"/>
      <c r="BRK30" s="607"/>
      <c r="BRL30" s="607">
        <v>-10.772240962471214</v>
      </c>
      <c r="BRM30" s="607"/>
      <c r="BRN30" s="607"/>
      <c r="BRO30" s="607">
        <v>-10.772240962471214</v>
      </c>
      <c r="BRP30" s="607"/>
      <c r="BRQ30" s="607"/>
      <c r="BRR30" s="607">
        <v>-10.772240962471214</v>
      </c>
      <c r="BRS30" s="607"/>
      <c r="BRT30" s="607"/>
      <c r="BRU30" s="607">
        <v>-10.772240962471214</v>
      </c>
      <c r="BRV30" s="607"/>
      <c r="BRW30" s="607"/>
      <c r="BRX30" s="607">
        <v>-10.772240962471214</v>
      </c>
      <c r="BRY30" s="607"/>
      <c r="BRZ30" s="607"/>
      <c r="BSA30" s="607">
        <v>-10.772240962471214</v>
      </c>
      <c r="BSB30" s="607"/>
      <c r="BSC30" s="607"/>
      <c r="BSD30" s="607">
        <v>-10.772240962471214</v>
      </c>
      <c r="BSE30" s="607"/>
      <c r="BSF30" s="607"/>
      <c r="BSG30" s="607">
        <v>-10.772240962471214</v>
      </c>
      <c r="BSH30" s="607"/>
      <c r="BSI30" s="607"/>
      <c r="BSJ30" s="607">
        <v>-10.772240962471214</v>
      </c>
      <c r="BSK30" s="607"/>
      <c r="BSL30" s="607"/>
      <c r="BSM30" s="607">
        <v>-10.772240962471214</v>
      </c>
      <c r="BSN30" s="607"/>
      <c r="BSO30" s="607"/>
      <c r="BSP30" s="607">
        <v>-10.772240962471214</v>
      </c>
      <c r="BSQ30" s="607"/>
      <c r="BSR30" s="607"/>
      <c r="BSS30" s="607">
        <v>-10.772240962471214</v>
      </c>
      <c r="BST30" s="607"/>
      <c r="BSU30" s="607"/>
      <c r="BSV30" s="607">
        <v>-10.772240962471214</v>
      </c>
      <c r="BSW30" s="607"/>
      <c r="BSX30" s="607"/>
      <c r="BSY30" s="607">
        <v>-10.772240962471214</v>
      </c>
      <c r="BSZ30" s="607"/>
      <c r="BTA30" s="607"/>
      <c r="BTB30" s="607">
        <v>-10.772240962471214</v>
      </c>
      <c r="BTC30" s="607"/>
      <c r="BTD30" s="607"/>
      <c r="BTE30" s="607">
        <v>-10.772240962471214</v>
      </c>
      <c r="BTF30" s="607"/>
      <c r="BTG30" s="607"/>
      <c r="BTH30" s="607">
        <v>-10.772240962471214</v>
      </c>
      <c r="BTI30" s="607"/>
      <c r="BTJ30" s="607"/>
      <c r="BTK30" s="607">
        <v>-10.772240962471214</v>
      </c>
      <c r="BTL30" s="607"/>
      <c r="BTM30" s="607"/>
      <c r="BTN30" s="607">
        <v>-10.772240962471214</v>
      </c>
      <c r="BTO30" s="607"/>
      <c r="BTP30" s="607"/>
      <c r="BTQ30" s="607">
        <v>-10.772240962471214</v>
      </c>
      <c r="BTR30" s="607"/>
      <c r="BTS30" s="607"/>
      <c r="BTT30" s="607">
        <v>-10.772240962471214</v>
      </c>
      <c r="BTU30" s="607"/>
      <c r="BTV30" s="607"/>
      <c r="BTW30" s="607">
        <v>-10.772240962471214</v>
      </c>
      <c r="BTX30" s="607"/>
      <c r="BTY30" s="607"/>
      <c r="BTZ30" s="607">
        <v>-10.772240962471214</v>
      </c>
      <c r="BUA30" s="607"/>
      <c r="BUB30" s="607"/>
      <c r="BUC30" s="607">
        <v>-10.772240962471214</v>
      </c>
      <c r="BUD30" s="607"/>
      <c r="BUE30" s="607"/>
      <c r="BUF30" s="607">
        <v>-10.772240962471214</v>
      </c>
      <c r="BUG30" s="607"/>
      <c r="BUH30" s="607"/>
      <c r="BUI30" s="607">
        <v>-10.772240962471214</v>
      </c>
      <c r="BUJ30" s="607"/>
      <c r="BUK30" s="607"/>
      <c r="BUL30" s="607">
        <v>-10.772240962471214</v>
      </c>
      <c r="BUM30" s="607"/>
      <c r="BUN30" s="607"/>
      <c r="BUO30" s="607">
        <v>-10.772240962471214</v>
      </c>
      <c r="BUP30" s="607"/>
      <c r="BUQ30" s="607"/>
      <c r="BUR30" s="607">
        <v>-10.772240962471214</v>
      </c>
      <c r="BUS30" s="607"/>
      <c r="BUT30" s="607"/>
      <c r="BUU30" s="607">
        <v>-10.772240962471214</v>
      </c>
      <c r="BUV30" s="607"/>
      <c r="BUW30" s="607"/>
      <c r="BUX30" s="607">
        <v>-10.772240962471214</v>
      </c>
      <c r="BUY30" s="607"/>
      <c r="BUZ30" s="607"/>
      <c r="BVA30" s="607">
        <v>-10.772240962471214</v>
      </c>
      <c r="BVB30" s="607"/>
      <c r="BVC30" s="607"/>
      <c r="BVD30" s="607">
        <v>-10.772240962471214</v>
      </c>
      <c r="BVE30" s="607"/>
      <c r="BVF30" s="607"/>
      <c r="BVG30" s="607">
        <v>-10.772240962471214</v>
      </c>
      <c r="BVH30" s="607"/>
      <c r="BVI30" s="607"/>
      <c r="BVJ30" s="607">
        <v>-10.772240962471214</v>
      </c>
      <c r="BVK30" s="607"/>
      <c r="BVL30" s="607"/>
      <c r="BVM30" s="607">
        <v>-10.772240962471214</v>
      </c>
      <c r="BVN30" s="607"/>
      <c r="BVO30" s="607"/>
      <c r="BVP30" s="607">
        <v>-10.772240962471214</v>
      </c>
      <c r="BVQ30" s="607"/>
      <c r="BVR30" s="607"/>
      <c r="BVS30" s="607">
        <v>-10.772240962471214</v>
      </c>
      <c r="BVT30" s="607"/>
      <c r="BVU30" s="607"/>
      <c r="BVV30" s="607">
        <v>-10.772240962471214</v>
      </c>
      <c r="BVW30" s="607"/>
      <c r="BVX30" s="607"/>
      <c r="BVY30" s="607">
        <v>-10.772240962471214</v>
      </c>
      <c r="BVZ30" s="607"/>
      <c r="BWA30" s="607"/>
      <c r="BWB30" s="607">
        <v>-10.772240962471214</v>
      </c>
      <c r="BWC30" s="607"/>
      <c r="BWD30" s="607"/>
      <c r="BWE30" s="607">
        <v>-10.772240962471214</v>
      </c>
      <c r="BWF30" s="607"/>
      <c r="BWG30" s="607"/>
      <c r="BWH30" s="607">
        <v>-10.772240962471214</v>
      </c>
      <c r="BWI30" s="607"/>
      <c r="BWJ30" s="607"/>
      <c r="BWK30" s="607">
        <v>-10.772240962471214</v>
      </c>
      <c r="BWL30" s="607"/>
      <c r="BWM30" s="607"/>
      <c r="BWN30" s="607">
        <v>-10.772240962471214</v>
      </c>
      <c r="BWO30" s="607"/>
      <c r="BWP30" s="607"/>
      <c r="BWQ30" s="607">
        <v>-10.772240962471214</v>
      </c>
      <c r="BWR30" s="607"/>
      <c r="BWS30" s="607"/>
      <c r="BWT30" s="607">
        <v>-10.772240962471214</v>
      </c>
      <c r="BWU30" s="607"/>
      <c r="BWV30" s="607"/>
      <c r="BWW30" s="607">
        <v>-10.772240962471214</v>
      </c>
      <c r="BWX30" s="607"/>
      <c r="BWY30" s="607"/>
      <c r="BWZ30" s="607">
        <v>-10.772240962471214</v>
      </c>
      <c r="BXA30" s="607"/>
      <c r="BXB30" s="607"/>
      <c r="BXC30" s="607">
        <v>-10.772240962471214</v>
      </c>
      <c r="BXD30" s="607"/>
      <c r="BXE30" s="607"/>
      <c r="BXF30" s="607">
        <v>-10.772240962471214</v>
      </c>
      <c r="BXG30" s="607"/>
      <c r="BXH30" s="607"/>
      <c r="BXI30" s="607">
        <v>-10.772240962471214</v>
      </c>
      <c r="BXJ30" s="607"/>
      <c r="BXK30" s="607"/>
      <c r="BXL30" s="607">
        <v>-10.772240962471214</v>
      </c>
      <c r="BXM30" s="607"/>
      <c r="BXN30" s="607"/>
      <c r="BXO30" s="607">
        <v>-10.772240962471214</v>
      </c>
      <c r="BXP30" s="607"/>
      <c r="BXQ30" s="607"/>
      <c r="BXR30" s="607">
        <v>-10.772240962471214</v>
      </c>
      <c r="BXS30" s="607"/>
      <c r="BXT30" s="607"/>
      <c r="BXU30" s="607">
        <v>-10.772240962471214</v>
      </c>
      <c r="BXV30" s="607"/>
      <c r="BXW30" s="607"/>
      <c r="BXX30" s="607">
        <v>-10.772240962471214</v>
      </c>
      <c r="BXY30" s="607"/>
      <c r="BXZ30" s="607"/>
      <c r="BYA30" s="607">
        <v>-10.772240962471214</v>
      </c>
      <c r="BYB30" s="607"/>
      <c r="BYC30" s="607"/>
      <c r="BYD30" s="607">
        <v>-10.772240962471214</v>
      </c>
      <c r="BYE30" s="607"/>
      <c r="BYF30" s="607"/>
      <c r="BYG30" s="607">
        <v>-10.772240962471214</v>
      </c>
      <c r="BYH30" s="607"/>
      <c r="BYI30" s="607"/>
      <c r="BYJ30" s="607">
        <v>-10.772240962471214</v>
      </c>
      <c r="BYK30" s="607"/>
      <c r="BYL30" s="607"/>
      <c r="BYM30" s="607">
        <v>-10.772240962471214</v>
      </c>
      <c r="BYN30" s="607"/>
      <c r="BYO30" s="607"/>
      <c r="BYP30" s="607">
        <v>-10.772240962471214</v>
      </c>
      <c r="BYQ30" s="607"/>
      <c r="BYR30" s="607"/>
      <c r="BYS30" s="607">
        <v>-10.772240962471214</v>
      </c>
      <c r="BYT30" s="607"/>
      <c r="BYU30" s="607"/>
      <c r="BYV30" s="607">
        <v>-10.772240962471214</v>
      </c>
      <c r="BYW30" s="607"/>
      <c r="BYX30" s="607"/>
      <c r="BYY30" s="607">
        <v>-10.772240962471214</v>
      </c>
      <c r="BYZ30" s="607"/>
      <c r="BZA30" s="607"/>
      <c r="BZB30" s="607">
        <v>-10.772240962471214</v>
      </c>
      <c r="BZC30" s="607"/>
      <c r="BZD30" s="607"/>
      <c r="BZE30" s="607">
        <v>-10.772240962471214</v>
      </c>
      <c r="BZF30" s="607"/>
      <c r="BZG30" s="607"/>
      <c r="BZH30" s="607">
        <v>-10.772240962471214</v>
      </c>
      <c r="BZI30" s="607"/>
      <c r="BZJ30" s="607"/>
      <c r="BZK30" s="607">
        <v>-10.772240962471214</v>
      </c>
      <c r="BZL30" s="607"/>
      <c r="BZM30" s="607"/>
      <c r="BZN30" s="607">
        <v>-10.772240962471214</v>
      </c>
      <c r="BZO30" s="607"/>
      <c r="BZP30" s="607"/>
      <c r="BZQ30" s="607">
        <v>-10.772240962471214</v>
      </c>
      <c r="BZR30" s="607"/>
      <c r="BZS30" s="607"/>
      <c r="BZT30" s="607">
        <v>-10.772240962471214</v>
      </c>
      <c r="BZU30" s="607"/>
      <c r="BZV30" s="607"/>
      <c r="BZW30" s="607">
        <v>-10.772240962471214</v>
      </c>
      <c r="BZX30" s="607"/>
      <c r="BZY30" s="607"/>
      <c r="BZZ30" s="607">
        <v>-10.772240962471214</v>
      </c>
      <c r="CAA30" s="607"/>
      <c r="CAB30" s="607"/>
      <c r="CAC30" s="607">
        <v>-10.772240962471214</v>
      </c>
      <c r="CAD30" s="607"/>
      <c r="CAE30" s="607"/>
      <c r="CAF30" s="607">
        <v>-10.772240962471214</v>
      </c>
      <c r="CAG30" s="607"/>
      <c r="CAH30" s="607"/>
      <c r="CAI30" s="607">
        <v>-10.772240962471214</v>
      </c>
      <c r="CAJ30" s="607"/>
      <c r="CAK30" s="607"/>
      <c r="CAL30" s="607">
        <v>-10.772240962471214</v>
      </c>
      <c r="CAM30" s="607"/>
      <c r="CAN30" s="607"/>
      <c r="CAO30" s="607">
        <v>-10.772240962471214</v>
      </c>
      <c r="CAP30" s="607"/>
      <c r="CAQ30" s="607"/>
      <c r="CAR30" s="607">
        <v>-10.772240962471214</v>
      </c>
      <c r="CAS30" s="607"/>
      <c r="CAT30" s="607"/>
      <c r="CAU30" s="607">
        <v>-10.772240962471214</v>
      </c>
      <c r="CAV30" s="607"/>
      <c r="CAW30" s="607"/>
      <c r="CAX30" s="607">
        <v>-10.772240962471214</v>
      </c>
      <c r="CAY30" s="607"/>
      <c r="CAZ30" s="607"/>
      <c r="CBA30" s="607">
        <v>-10.772240962471214</v>
      </c>
      <c r="CBB30" s="607"/>
      <c r="CBC30" s="607"/>
      <c r="CBD30" s="607">
        <v>-10.772240962471214</v>
      </c>
      <c r="CBE30" s="607"/>
      <c r="CBF30" s="607"/>
      <c r="CBG30" s="607">
        <v>-10.772240962471214</v>
      </c>
      <c r="CBH30" s="607"/>
      <c r="CBI30" s="607"/>
      <c r="CBJ30" s="607">
        <v>-10.772240962471214</v>
      </c>
      <c r="CBK30" s="607"/>
      <c r="CBL30" s="607"/>
      <c r="CBM30" s="607">
        <v>-10.772240962471214</v>
      </c>
      <c r="CBN30" s="607"/>
      <c r="CBO30" s="607"/>
      <c r="CBP30" s="607">
        <v>-10.772240962471214</v>
      </c>
      <c r="CBQ30" s="607"/>
      <c r="CBR30" s="607"/>
      <c r="CBS30" s="607">
        <v>-10.772240962471214</v>
      </c>
      <c r="CBT30" s="607"/>
      <c r="CBU30" s="607"/>
      <c r="CBV30" s="607">
        <v>-10.772240962471214</v>
      </c>
      <c r="CBW30" s="607"/>
      <c r="CBX30" s="607"/>
      <c r="CBY30" s="607">
        <v>-10.772240962471214</v>
      </c>
      <c r="CBZ30" s="607"/>
      <c r="CCA30" s="607"/>
      <c r="CCB30" s="607">
        <v>-10.772240962471214</v>
      </c>
      <c r="CCC30" s="607"/>
      <c r="CCD30" s="607"/>
      <c r="CCE30" s="607">
        <v>-10.772240962471214</v>
      </c>
      <c r="CCF30" s="607"/>
      <c r="CCG30" s="607"/>
      <c r="CCH30" s="607">
        <v>-10.772240962471214</v>
      </c>
      <c r="CCI30" s="607"/>
      <c r="CCJ30" s="607"/>
      <c r="CCK30" s="607">
        <v>-10.772240962471214</v>
      </c>
      <c r="CCL30" s="607"/>
      <c r="CCM30" s="607"/>
      <c r="CCN30" s="607">
        <v>-10.772240962471214</v>
      </c>
      <c r="CCO30" s="607"/>
      <c r="CCP30" s="607"/>
      <c r="CCQ30" s="607">
        <v>-10.772240962471214</v>
      </c>
      <c r="CCR30" s="607"/>
      <c r="CCS30" s="607"/>
      <c r="CCT30" s="607">
        <v>-10.772240962471214</v>
      </c>
      <c r="CCU30" s="607"/>
      <c r="CCV30" s="607"/>
      <c r="CCW30" s="607">
        <v>-10.772240962471214</v>
      </c>
      <c r="CCX30" s="607"/>
      <c r="CCY30" s="607"/>
      <c r="CCZ30" s="607">
        <v>-10.772240962471214</v>
      </c>
      <c r="CDA30" s="607"/>
      <c r="CDB30" s="607"/>
      <c r="CDC30" s="607">
        <v>-10.772240962471214</v>
      </c>
      <c r="CDD30" s="607"/>
      <c r="CDE30" s="607"/>
      <c r="CDF30" s="607">
        <v>-10.772240962471214</v>
      </c>
      <c r="CDG30" s="607"/>
      <c r="CDH30" s="607"/>
      <c r="CDI30" s="607">
        <v>-10.772240962471214</v>
      </c>
      <c r="CDJ30" s="607"/>
      <c r="CDK30" s="607"/>
      <c r="CDL30" s="607">
        <v>-10.772240962471214</v>
      </c>
      <c r="CDM30" s="607"/>
      <c r="CDN30" s="607"/>
      <c r="CDO30" s="607">
        <v>-10.772240962471214</v>
      </c>
      <c r="CDP30" s="607"/>
      <c r="CDQ30" s="607"/>
      <c r="CDR30" s="607">
        <v>-10.772240962471214</v>
      </c>
      <c r="CDS30" s="607"/>
      <c r="CDT30" s="607"/>
      <c r="CDU30" s="607">
        <v>-10.772240962471214</v>
      </c>
      <c r="CDV30" s="607"/>
      <c r="CDW30" s="607"/>
      <c r="CDX30" s="607">
        <v>-10.772240962471214</v>
      </c>
      <c r="CDY30" s="607"/>
      <c r="CDZ30" s="607"/>
      <c r="CEA30" s="607">
        <v>-10.772240962471214</v>
      </c>
      <c r="CEB30" s="607"/>
      <c r="CEC30" s="607"/>
      <c r="CED30" s="607">
        <v>-10.772240962471214</v>
      </c>
      <c r="CEE30" s="607"/>
      <c r="CEF30" s="607"/>
      <c r="CEG30" s="607">
        <v>-10.772240962471214</v>
      </c>
      <c r="CEH30" s="607"/>
      <c r="CEI30" s="607"/>
      <c r="CEJ30" s="607">
        <v>-10.772240962471214</v>
      </c>
      <c r="CEK30" s="607"/>
      <c r="CEL30" s="607"/>
      <c r="CEM30" s="607">
        <v>-10.772240962471214</v>
      </c>
      <c r="CEN30" s="607"/>
      <c r="CEO30" s="607"/>
      <c r="CEP30" s="607">
        <v>-10.772240962471214</v>
      </c>
      <c r="CEQ30" s="607"/>
      <c r="CER30" s="607"/>
      <c r="CES30" s="607">
        <v>-10.772240962471214</v>
      </c>
      <c r="CET30" s="607"/>
      <c r="CEU30" s="607"/>
      <c r="CEV30" s="607">
        <v>-10.772240962471214</v>
      </c>
      <c r="CEW30" s="607"/>
      <c r="CEX30" s="607"/>
      <c r="CEY30" s="607">
        <v>-10.772240962471214</v>
      </c>
      <c r="CEZ30" s="607"/>
      <c r="CFA30" s="607"/>
      <c r="CFB30" s="607">
        <v>-10.772240962471214</v>
      </c>
      <c r="CFC30" s="607"/>
      <c r="CFD30" s="607"/>
      <c r="CFE30" s="607">
        <v>-10.772240962471214</v>
      </c>
      <c r="CFF30" s="607"/>
      <c r="CFG30" s="607"/>
      <c r="CFH30" s="607">
        <v>-10.772240962471214</v>
      </c>
      <c r="CFI30" s="607"/>
      <c r="CFJ30" s="607"/>
      <c r="CFK30" s="607">
        <v>-10.772240962471214</v>
      </c>
      <c r="CFL30" s="607"/>
      <c r="CFM30" s="607"/>
      <c r="CFN30" s="607">
        <v>-10.772240962471214</v>
      </c>
      <c r="CFO30" s="607"/>
      <c r="CFP30" s="607"/>
      <c r="CFQ30" s="607">
        <v>-10.772240962471214</v>
      </c>
      <c r="CFR30" s="607"/>
      <c r="CFS30" s="607"/>
      <c r="CFT30" s="607">
        <v>-10.772240962471214</v>
      </c>
      <c r="CFU30" s="607"/>
      <c r="CFV30" s="607"/>
      <c r="CFW30" s="607">
        <v>-10.772240962471214</v>
      </c>
      <c r="CFX30" s="607"/>
      <c r="CFY30" s="607"/>
      <c r="CFZ30" s="607">
        <v>-10.772240962471214</v>
      </c>
      <c r="CGA30" s="607"/>
      <c r="CGB30" s="607"/>
      <c r="CGC30" s="607">
        <v>-10.772240962471214</v>
      </c>
      <c r="CGD30" s="607"/>
      <c r="CGE30" s="607"/>
      <c r="CGF30" s="607">
        <v>-10.772240962471214</v>
      </c>
      <c r="CGG30" s="607"/>
      <c r="CGH30" s="607"/>
      <c r="CGI30" s="607">
        <v>-10.772240962471214</v>
      </c>
      <c r="CGJ30" s="607"/>
      <c r="CGK30" s="607"/>
      <c r="CGL30" s="607">
        <v>-10.772240962471214</v>
      </c>
      <c r="CGM30" s="607"/>
      <c r="CGN30" s="607"/>
      <c r="CGO30" s="607">
        <v>-10.772240962471214</v>
      </c>
      <c r="CGP30" s="607"/>
      <c r="CGQ30" s="607"/>
      <c r="CGR30" s="607">
        <v>-10.772240962471214</v>
      </c>
      <c r="CGS30" s="607"/>
      <c r="CGT30" s="607"/>
      <c r="CGU30" s="607">
        <v>-10.772240962471214</v>
      </c>
      <c r="CGV30" s="607"/>
      <c r="CGW30" s="607"/>
      <c r="CGX30" s="607">
        <v>-10.772240962471214</v>
      </c>
      <c r="CGY30" s="607"/>
      <c r="CGZ30" s="607"/>
      <c r="CHA30" s="607">
        <v>-10.772240962471214</v>
      </c>
      <c r="CHB30" s="607"/>
      <c r="CHC30" s="607"/>
      <c r="CHD30" s="607">
        <v>-10.772240962471214</v>
      </c>
      <c r="CHE30" s="607"/>
      <c r="CHF30" s="607"/>
      <c r="CHG30" s="607">
        <v>-10.772240962471214</v>
      </c>
      <c r="CHH30" s="607"/>
      <c r="CHI30" s="607"/>
      <c r="CHJ30" s="607">
        <v>-10.772240962471214</v>
      </c>
      <c r="CHK30" s="607"/>
      <c r="CHL30" s="607"/>
      <c r="CHM30" s="607">
        <v>-10.772240962471214</v>
      </c>
      <c r="CHN30" s="607"/>
      <c r="CHO30" s="607"/>
      <c r="CHP30" s="607">
        <v>-10.772240962471214</v>
      </c>
      <c r="CHQ30" s="607"/>
      <c r="CHR30" s="607"/>
      <c r="CHS30" s="607">
        <v>-10.772240962471214</v>
      </c>
      <c r="CHT30" s="607"/>
      <c r="CHU30" s="607"/>
      <c r="CHV30" s="607">
        <v>-10.772240962471214</v>
      </c>
      <c r="CHW30" s="607"/>
      <c r="CHX30" s="607"/>
      <c r="CHY30" s="607">
        <v>-10.772240962471214</v>
      </c>
      <c r="CHZ30" s="607"/>
      <c r="CIA30" s="607"/>
      <c r="CIB30" s="607">
        <v>-10.772240962471214</v>
      </c>
      <c r="CIC30" s="607"/>
      <c r="CID30" s="607"/>
      <c r="CIE30" s="607">
        <v>-10.772240962471214</v>
      </c>
      <c r="CIF30" s="607"/>
      <c r="CIG30" s="607"/>
      <c r="CIH30" s="607">
        <v>-10.772240962471214</v>
      </c>
      <c r="CII30" s="607"/>
      <c r="CIJ30" s="607"/>
      <c r="CIK30" s="607">
        <v>-10.772240962471214</v>
      </c>
      <c r="CIL30" s="607"/>
      <c r="CIM30" s="607"/>
      <c r="CIN30" s="607">
        <v>-10.772240962471214</v>
      </c>
      <c r="CIO30" s="607"/>
      <c r="CIP30" s="607"/>
      <c r="CIQ30" s="607">
        <v>-10.772240962471214</v>
      </c>
      <c r="CIR30" s="607"/>
      <c r="CIS30" s="607"/>
      <c r="CIT30" s="607">
        <v>-10.772240962471214</v>
      </c>
      <c r="CIU30" s="607"/>
      <c r="CIV30" s="607"/>
      <c r="CIW30" s="607">
        <v>-10.772240962471214</v>
      </c>
      <c r="CIX30" s="607"/>
      <c r="CIY30" s="607"/>
      <c r="CIZ30" s="607">
        <v>-10.772240962471214</v>
      </c>
      <c r="CJA30" s="607"/>
      <c r="CJB30" s="607"/>
      <c r="CJC30" s="607">
        <v>-10.772240962471214</v>
      </c>
      <c r="CJD30" s="607"/>
      <c r="CJE30" s="607"/>
      <c r="CJF30" s="607">
        <v>-10.772240962471214</v>
      </c>
      <c r="CJG30" s="607"/>
      <c r="CJH30" s="607"/>
      <c r="CJI30" s="607">
        <v>-10.772240962471214</v>
      </c>
      <c r="CJJ30" s="607"/>
      <c r="CJK30" s="607"/>
      <c r="CJL30" s="607">
        <v>-10.772240962471214</v>
      </c>
      <c r="CJM30" s="607"/>
      <c r="CJN30" s="607"/>
      <c r="CJO30" s="607">
        <v>-10.772240962471214</v>
      </c>
      <c r="CJP30" s="607"/>
      <c r="CJQ30" s="607"/>
      <c r="CJR30" s="607">
        <v>-10.772240962471214</v>
      </c>
      <c r="CJS30" s="607"/>
      <c r="CJT30" s="607"/>
      <c r="CJU30" s="607">
        <v>-10.772240962471214</v>
      </c>
      <c r="CJV30" s="607"/>
      <c r="CJW30" s="607"/>
      <c r="CJX30" s="607">
        <v>-10.772240962471214</v>
      </c>
      <c r="CJY30" s="607"/>
      <c r="CJZ30" s="607"/>
      <c r="CKA30" s="607">
        <v>-10.772240962471214</v>
      </c>
      <c r="CKB30" s="607"/>
      <c r="CKC30" s="607"/>
      <c r="CKD30" s="607">
        <v>-10.772240962471214</v>
      </c>
      <c r="CKE30" s="607"/>
      <c r="CKF30" s="607"/>
      <c r="CKG30" s="607">
        <v>-10.772240962471214</v>
      </c>
      <c r="CKH30" s="607"/>
      <c r="CKI30" s="607"/>
      <c r="CKJ30" s="607">
        <v>-10.772240962471214</v>
      </c>
      <c r="CKK30" s="607"/>
      <c r="CKL30" s="607"/>
      <c r="CKM30" s="607">
        <v>-10.772240962471214</v>
      </c>
      <c r="CKN30" s="607"/>
      <c r="CKO30" s="607"/>
      <c r="CKP30" s="607">
        <v>-10.772240962471214</v>
      </c>
      <c r="CKQ30" s="607"/>
      <c r="CKR30" s="607"/>
      <c r="CKS30" s="607">
        <v>-10.772240962471214</v>
      </c>
      <c r="CKT30" s="607"/>
      <c r="CKU30" s="607"/>
      <c r="CKV30" s="607">
        <v>-10.772240962471214</v>
      </c>
      <c r="CKW30" s="607"/>
      <c r="CKX30" s="607"/>
      <c r="CKY30" s="607">
        <v>-10.772240962471214</v>
      </c>
      <c r="CKZ30" s="607"/>
      <c r="CLA30" s="607"/>
      <c r="CLB30" s="607">
        <v>-10.772240962471214</v>
      </c>
      <c r="CLC30" s="607"/>
      <c r="CLD30" s="607"/>
      <c r="CLE30" s="607">
        <v>-10.772240962471214</v>
      </c>
      <c r="CLF30" s="607"/>
      <c r="CLG30" s="607"/>
      <c r="CLH30" s="607">
        <v>-10.772240962471214</v>
      </c>
      <c r="CLI30" s="607"/>
      <c r="CLJ30" s="607"/>
      <c r="CLK30" s="607">
        <v>-10.772240962471214</v>
      </c>
      <c r="CLL30" s="607"/>
      <c r="CLM30" s="607"/>
      <c r="CLN30" s="607">
        <v>-10.772240962471214</v>
      </c>
      <c r="CLO30" s="607"/>
      <c r="CLP30" s="607"/>
      <c r="CLQ30" s="607">
        <v>-10.772240962471214</v>
      </c>
      <c r="CLR30" s="607"/>
      <c r="CLS30" s="607"/>
      <c r="CLT30" s="607">
        <v>-10.772240962471214</v>
      </c>
      <c r="CLU30" s="607"/>
      <c r="CLV30" s="607"/>
      <c r="CLW30" s="607">
        <v>-10.772240962471214</v>
      </c>
      <c r="CLX30" s="607"/>
      <c r="CLY30" s="607"/>
      <c r="CLZ30" s="607">
        <v>-10.772240962471214</v>
      </c>
      <c r="CMA30" s="607"/>
      <c r="CMB30" s="607"/>
      <c r="CMC30" s="607">
        <v>-10.772240962471214</v>
      </c>
      <c r="CMD30" s="607"/>
      <c r="CME30" s="607"/>
      <c r="CMF30" s="607">
        <v>-10.772240962471214</v>
      </c>
      <c r="CMG30" s="607"/>
      <c r="CMH30" s="607"/>
      <c r="CMI30" s="607">
        <v>-10.772240962471214</v>
      </c>
      <c r="CMJ30" s="607"/>
      <c r="CMK30" s="607"/>
      <c r="CML30" s="607">
        <v>-10.772240962471214</v>
      </c>
      <c r="CMM30" s="607"/>
      <c r="CMN30" s="607"/>
      <c r="CMO30" s="607">
        <v>-10.772240962471214</v>
      </c>
      <c r="CMP30" s="607"/>
      <c r="CMQ30" s="607"/>
      <c r="CMR30" s="607">
        <v>-10.772240962471214</v>
      </c>
      <c r="CMS30" s="607"/>
      <c r="CMT30" s="607"/>
      <c r="CMU30" s="607">
        <v>-10.772240962471214</v>
      </c>
      <c r="CMV30" s="607"/>
      <c r="CMW30" s="607"/>
      <c r="CMX30" s="607">
        <v>-10.772240962471214</v>
      </c>
      <c r="CMY30" s="607"/>
      <c r="CMZ30" s="607"/>
      <c r="CNA30" s="607">
        <v>-10.772240962471214</v>
      </c>
      <c r="CNB30" s="607"/>
      <c r="CNC30" s="607"/>
      <c r="CND30" s="607">
        <v>-10.772240962471214</v>
      </c>
      <c r="CNE30" s="607"/>
      <c r="CNF30" s="607"/>
      <c r="CNG30" s="607">
        <v>-10.772240962471214</v>
      </c>
      <c r="CNH30" s="607"/>
      <c r="CNI30" s="607"/>
      <c r="CNJ30" s="607">
        <v>-10.772240962471214</v>
      </c>
      <c r="CNK30" s="607"/>
      <c r="CNL30" s="607"/>
      <c r="CNM30" s="607">
        <v>-10.772240962471214</v>
      </c>
      <c r="CNN30" s="607"/>
      <c r="CNO30" s="607"/>
      <c r="CNP30" s="607">
        <v>-10.772240962471214</v>
      </c>
      <c r="CNQ30" s="607"/>
      <c r="CNR30" s="607"/>
      <c r="CNS30" s="607">
        <v>-10.772240962471214</v>
      </c>
      <c r="CNT30" s="607"/>
      <c r="CNU30" s="607"/>
      <c r="CNV30" s="607">
        <v>-10.772240962471214</v>
      </c>
      <c r="CNW30" s="607"/>
      <c r="CNX30" s="607"/>
      <c r="CNY30" s="607">
        <v>-10.772240962471214</v>
      </c>
      <c r="CNZ30" s="607"/>
      <c r="COA30" s="607"/>
      <c r="COB30" s="607">
        <v>-10.772240962471214</v>
      </c>
      <c r="COC30" s="607"/>
      <c r="COD30" s="607"/>
      <c r="COE30" s="607">
        <v>-10.772240962471214</v>
      </c>
      <c r="COF30" s="607"/>
      <c r="COG30" s="607"/>
      <c r="COH30" s="607">
        <v>-10.772240962471214</v>
      </c>
      <c r="COI30" s="607"/>
      <c r="COJ30" s="607"/>
      <c r="COK30" s="607">
        <v>-10.772240962471214</v>
      </c>
      <c r="COL30" s="607"/>
      <c r="COM30" s="607"/>
      <c r="CON30" s="607">
        <v>-10.772240962471214</v>
      </c>
      <c r="COO30" s="607"/>
      <c r="COP30" s="607"/>
      <c r="COQ30" s="607">
        <v>-10.772240962471214</v>
      </c>
      <c r="COR30" s="607"/>
      <c r="COS30" s="607"/>
      <c r="COT30" s="607">
        <v>-10.772240962471214</v>
      </c>
      <c r="COU30" s="607"/>
      <c r="COV30" s="607"/>
      <c r="COW30" s="607">
        <v>-10.772240962471214</v>
      </c>
      <c r="COX30" s="607"/>
      <c r="COY30" s="607"/>
      <c r="COZ30" s="607">
        <v>-10.772240962471214</v>
      </c>
      <c r="CPA30" s="607"/>
      <c r="CPB30" s="607"/>
      <c r="CPC30" s="607">
        <v>-10.772240962471214</v>
      </c>
      <c r="CPD30" s="607"/>
      <c r="CPE30" s="607"/>
      <c r="CPF30" s="607">
        <v>-10.772240962471214</v>
      </c>
      <c r="CPG30" s="607"/>
      <c r="CPH30" s="607"/>
      <c r="CPI30" s="607">
        <v>-10.772240962471214</v>
      </c>
      <c r="CPJ30" s="607"/>
      <c r="CPK30" s="607"/>
      <c r="CPL30" s="607">
        <v>-10.772240962471214</v>
      </c>
      <c r="CPM30" s="607"/>
      <c r="CPN30" s="607"/>
      <c r="CPO30" s="607">
        <v>-10.772240962471214</v>
      </c>
      <c r="CPP30" s="607"/>
      <c r="CPQ30" s="607"/>
      <c r="CPR30" s="607">
        <v>-10.772240962471214</v>
      </c>
      <c r="CPS30" s="607"/>
      <c r="CPT30" s="607"/>
      <c r="CPU30" s="607">
        <v>-10.772240962471214</v>
      </c>
      <c r="CPV30" s="607"/>
      <c r="CPW30" s="607"/>
      <c r="CPX30" s="607">
        <v>-10.772240962471214</v>
      </c>
      <c r="CPY30" s="607"/>
      <c r="CPZ30" s="607"/>
      <c r="CQA30" s="607">
        <v>-10.772240962471214</v>
      </c>
      <c r="CQB30" s="607"/>
      <c r="CQC30" s="607"/>
      <c r="CQD30" s="607">
        <v>-10.772240962471214</v>
      </c>
      <c r="CQE30" s="607"/>
      <c r="CQF30" s="607"/>
      <c r="CQG30" s="607">
        <v>-10.772240962471214</v>
      </c>
      <c r="CQH30" s="607"/>
      <c r="CQI30" s="607"/>
      <c r="CQJ30" s="607">
        <v>-10.772240962471214</v>
      </c>
      <c r="CQK30" s="607"/>
      <c r="CQL30" s="607"/>
      <c r="CQM30" s="607">
        <v>-10.772240962471214</v>
      </c>
      <c r="CQN30" s="607"/>
      <c r="CQO30" s="607"/>
      <c r="CQP30" s="607">
        <v>-10.772240962471214</v>
      </c>
      <c r="CQQ30" s="607"/>
      <c r="CQR30" s="607"/>
      <c r="CQS30" s="607">
        <v>-10.772240962471214</v>
      </c>
      <c r="CQT30" s="607"/>
      <c r="CQU30" s="607"/>
      <c r="CQV30" s="607">
        <v>-10.772240962471214</v>
      </c>
      <c r="CQW30" s="607"/>
      <c r="CQX30" s="607"/>
      <c r="CQY30" s="607">
        <v>-10.772240962471214</v>
      </c>
      <c r="CQZ30" s="607"/>
      <c r="CRA30" s="607"/>
      <c r="CRB30" s="607">
        <v>-10.772240962471214</v>
      </c>
      <c r="CRC30" s="607"/>
      <c r="CRD30" s="607"/>
      <c r="CRE30" s="607">
        <v>-10.772240962471214</v>
      </c>
      <c r="CRF30" s="607"/>
      <c r="CRG30" s="607"/>
      <c r="CRH30" s="607">
        <v>-10.772240962471214</v>
      </c>
      <c r="CRI30" s="607"/>
      <c r="CRJ30" s="607"/>
      <c r="CRK30" s="607">
        <v>-10.772240962471214</v>
      </c>
      <c r="CRL30" s="607"/>
      <c r="CRM30" s="607"/>
      <c r="CRN30" s="607">
        <v>-10.772240962471214</v>
      </c>
      <c r="CRO30" s="607"/>
      <c r="CRP30" s="607"/>
      <c r="CRQ30" s="607">
        <v>-10.772240962471214</v>
      </c>
      <c r="CRR30" s="607"/>
      <c r="CRS30" s="607"/>
      <c r="CRT30" s="607">
        <v>-10.772240962471214</v>
      </c>
      <c r="CRU30" s="607"/>
      <c r="CRV30" s="607"/>
      <c r="CRW30" s="607">
        <v>-10.772240962471214</v>
      </c>
      <c r="CRX30" s="607"/>
      <c r="CRY30" s="607"/>
      <c r="CRZ30" s="607">
        <v>-10.772240962471214</v>
      </c>
      <c r="CSA30" s="607"/>
      <c r="CSB30" s="607"/>
      <c r="CSC30" s="607">
        <v>-10.772240962471214</v>
      </c>
      <c r="CSD30" s="607"/>
      <c r="CSE30" s="607"/>
      <c r="CSF30" s="607">
        <v>-10.772240962471214</v>
      </c>
      <c r="CSG30" s="607"/>
      <c r="CSH30" s="607"/>
      <c r="CSI30" s="607">
        <v>-10.772240962471214</v>
      </c>
      <c r="CSJ30" s="607"/>
      <c r="CSK30" s="607"/>
      <c r="CSL30" s="607">
        <v>-10.772240962471214</v>
      </c>
      <c r="CSM30" s="607"/>
      <c r="CSN30" s="607"/>
      <c r="CSO30" s="607">
        <v>-10.772240962471214</v>
      </c>
      <c r="CSP30" s="607"/>
      <c r="CSQ30" s="607"/>
      <c r="CSR30" s="607">
        <v>-10.772240962471214</v>
      </c>
      <c r="CSS30" s="607"/>
      <c r="CST30" s="607"/>
      <c r="CSU30" s="607">
        <v>-10.772240962471214</v>
      </c>
      <c r="CSV30" s="607"/>
      <c r="CSW30" s="607"/>
      <c r="CSX30" s="607">
        <v>-10.772240962471214</v>
      </c>
      <c r="CSY30" s="607"/>
      <c r="CSZ30" s="607"/>
      <c r="CTA30" s="607">
        <v>-10.772240962471214</v>
      </c>
      <c r="CTB30" s="607"/>
      <c r="CTC30" s="607"/>
      <c r="CTD30" s="607">
        <v>-10.772240962471214</v>
      </c>
      <c r="CTE30" s="607"/>
      <c r="CTF30" s="607"/>
      <c r="CTG30" s="607">
        <v>-10.772240962471214</v>
      </c>
      <c r="CTH30" s="607"/>
      <c r="CTI30" s="607"/>
      <c r="CTJ30" s="607">
        <v>-10.772240962471214</v>
      </c>
      <c r="CTK30" s="607"/>
      <c r="CTL30" s="607"/>
      <c r="CTM30" s="607">
        <v>-10.772240962471214</v>
      </c>
      <c r="CTN30" s="607"/>
      <c r="CTO30" s="607"/>
      <c r="CTP30" s="607">
        <v>-10.772240962471214</v>
      </c>
      <c r="CTQ30" s="607"/>
      <c r="CTR30" s="607"/>
      <c r="CTS30" s="607">
        <v>-10.772240962471214</v>
      </c>
      <c r="CTT30" s="607"/>
      <c r="CTU30" s="607"/>
      <c r="CTV30" s="607">
        <v>-10.772240962471214</v>
      </c>
      <c r="CTW30" s="607"/>
      <c r="CTX30" s="607"/>
      <c r="CTY30" s="607">
        <v>-10.772240962471214</v>
      </c>
      <c r="CTZ30" s="607"/>
      <c r="CUA30" s="607"/>
      <c r="CUB30" s="607">
        <v>-10.772240962471214</v>
      </c>
      <c r="CUC30" s="607"/>
      <c r="CUD30" s="607"/>
      <c r="CUE30" s="607">
        <v>-10.772240962471214</v>
      </c>
      <c r="CUF30" s="607"/>
      <c r="CUG30" s="607"/>
      <c r="CUH30" s="607">
        <v>-10.772240962471214</v>
      </c>
      <c r="CUI30" s="607"/>
      <c r="CUJ30" s="607"/>
      <c r="CUK30" s="607">
        <v>-10.772240962471214</v>
      </c>
      <c r="CUL30" s="607"/>
      <c r="CUM30" s="607"/>
      <c r="CUN30" s="607">
        <v>-10.772240962471214</v>
      </c>
      <c r="CUO30" s="607"/>
      <c r="CUP30" s="607"/>
      <c r="CUQ30" s="607">
        <v>-10.772240962471214</v>
      </c>
      <c r="CUR30" s="607"/>
      <c r="CUS30" s="607"/>
      <c r="CUT30" s="607">
        <v>-10.772240962471214</v>
      </c>
      <c r="CUU30" s="607"/>
      <c r="CUV30" s="607"/>
      <c r="CUW30" s="607">
        <v>-10.772240962471214</v>
      </c>
      <c r="CUX30" s="607"/>
      <c r="CUY30" s="607"/>
      <c r="CUZ30" s="607">
        <v>-10.772240962471214</v>
      </c>
      <c r="CVA30" s="607"/>
      <c r="CVB30" s="607"/>
      <c r="CVC30" s="607">
        <v>-10.772240962471214</v>
      </c>
      <c r="CVD30" s="607"/>
      <c r="CVE30" s="607"/>
      <c r="CVF30" s="607">
        <v>-10.772240962471214</v>
      </c>
      <c r="CVG30" s="607"/>
      <c r="CVH30" s="607"/>
      <c r="CVI30" s="607">
        <v>-10.772240962471214</v>
      </c>
      <c r="CVJ30" s="607"/>
      <c r="CVK30" s="607"/>
      <c r="CVL30" s="607">
        <v>-10.772240962471214</v>
      </c>
      <c r="CVM30" s="607"/>
      <c r="CVN30" s="607"/>
      <c r="CVO30" s="607">
        <v>-10.772240962471214</v>
      </c>
      <c r="CVP30" s="607"/>
      <c r="CVQ30" s="607"/>
      <c r="CVR30" s="607">
        <v>-10.772240962471214</v>
      </c>
      <c r="CVS30" s="607"/>
      <c r="CVT30" s="607"/>
      <c r="CVU30" s="607">
        <v>-10.772240962471214</v>
      </c>
      <c r="CVV30" s="607"/>
      <c r="CVW30" s="607"/>
      <c r="CVX30" s="607">
        <v>-10.772240962471214</v>
      </c>
      <c r="CVY30" s="607"/>
      <c r="CVZ30" s="607"/>
      <c r="CWA30" s="607">
        <v>-10.772240962471214</v>
      </c>
      <c r="CWB30" s="607"/>
      <c r="CWC30" s="607"/>
      <c r="CWD30" s="607">
        <v>-10.772240962471214</v>
      </c>
      <c r="CWE30" s="607"/>
      <c r="CWF30" s="607"/>
      <c r="CWG30" s="607">
        <v>-10.772240962471214</v>
      </c>
      <c r="CWH30" s="607"/>
      <c r="CWI30" s="607"/>
      <c r="CWJ30" s="607">
        <v>-10.772240962471214</v>
      </c>
      <c r="CWK30" s="607"/>
      <c r="CWL30" s="607"/>
      <c r="CWM30" s="607">
        <v>-10.772240962471214</v>
      </c>
      <c r="CWN30" s="607"/>
      <c r="CWO30" s="607"/>
      <c r="CWP30" s="607">
        <v>-10.772240962471214</v>
      </c>
      <c r="CWQ30" s="607"/>
      <c r="CWR30" s="607"/>
      <c r="CWS30" s="607">
        <v>-10.772240962471214</v>
      </c>
      <c r="CWT30" s="607"/>
      <c r="CWU30" s="607"/>
      <c r="CWV30" s="607">
        <v>-10.772240962471214</v>
      </c>
      <c r="CWW30" s="607"/>
      <c r="CWX30" s="607"/>
      <c r="CWY30" s="607">
        <v>-10.772240962471214</v>
      </c>
      <c r="CWZ30" s="607"/>
      <c r="CXA30" s="607"/>
      <c r="CXB30" s="607">
        <v>-10.772240962471214</v>
      </c>
      <c r="CXC30" s="607"/>
      <c r="CXD30" s="607"/>
      <c r="CXE30" s="607">
        <v>-10.772240962471214</v>
      </c>
      <c r="CXF30" s="607"/>
      <c r="CXG30" s="607"/>
      <c r="CXH30" s="607">
        <v>-10.772240962471214</v>
      </c>
      <c r="CXI30" s="607"/>
      <c r="CXJ30" s="607"/>
      <c r="CXK30" s="607">
        <v>-10.772240962471214</v>
      </c>
      <c r="CXL30" s="607"/>
      <c r="CXM30" s="607"/>
      <c r="CXN30" s="607">
        <v>-10.772240962471214</v>
      </c>
      <c r="CXO30" s="607"/>
      <c r="CXP30" s="607"/>
      <c r="CXQ30" s="607">
        <v>-10.772240962471214</v>
      </c>
      <c r="CXR30" s="607"/>
      <c r="CXS30" s="607"/>
      <c r="CXT30" s="607">
        <v>-10.772240962471214</v>
      </c>
      <c r="CXU30" s="607"/>
      <c r="CXV30" s="607"/>
      <c r="CXW30" s="607">
        <v>-10.772240962471214</v>
      </c>
      <c r="CXX30" s="607"/>
      <c r="CXY30" s="607"/>
      <c r="CXZ30" s="607">
        <v>-10.772240962471214</v>
      </c>
      <c r="CYA30" s="607"/>
      <c r="CYB30" s="607"/>
      <c r="CYC30" s="607">
        <v>-10.772240962471214</v>
      </c>
      <c r="CYD30" s="607"/>
      <c r="CYE30" s="607"/>
      <c r="CYF30" s="607">
        <v>-10.772240962471214</v>
      </c>
      <c r="CYG30" s="607"/>
      <c r="CYH30" s="607"/>
      <c r="CYI30" s="607">
        <v>-10.772240962471214</v>
      </c>
      <c r="CYJ30" s="607"/>
      <c r="CYK30" s="607"/>
      <c r="CYL30" s="607">
        <v>-10.772240962471214</v>
      </c>
      <c r="CYM30" s="607"/>
      <c r="CYN30" s="607"/>
      <c r="CYO30" s="607">
        <v>-10.772240962471214</v>
      </c>
      <c r="CYP30" s="607"/>
      <c r="CYQ30" s="607"/>
      <c r="CYR30" s="607">
        <v>-10.772240962471214</v>
      </c>
      <c r="CYS30" s="607"/>
      <c r="CYT30" s="607"/>
      <c r="CYU30" s="607">
        <v>-10.772240962471214</v>
      </c>
      <c r="CYV30" s="607"/>
      <c r="CYW30" s="607"/>
      <c r="CYX30" s="607">
        <v>-10.772240962471214</v>
      </c>
      <c r="CYY30" s="607"/>
      <c r="CYZ30" s="607"/>
      <c r="CZA30" s="607">
        <v>-10.772240962471214</v>
      </c>
      <c r="CZB30" s="607"/>
      <c r="CZC30" s="607"/>
      <c r="CZD30" s="607">
        <v>-10.772240962471214</v>
      </c>
      <c r="CZE30" s="607"/>
      <c r="CZF30" s="607"/>
      <c r="CZG30" s="607">
        <v>-10.772240962471214</v>
      </c>
      <c r="CZH30" s="607"/>
      <c r="CZI30" s="607"/>
      <c r="CZJ30" s="607">
        <v>-10.772240962471214</v>
      </c>
      <c r="CZK30" s="607"/>
      <c r="CZL30" s="607"/>
      <c r="CZM30" s="607">
        <v>-10.772240962471214</v>
      </c>
      <c r="CZN30" s="607"/>
      <c r="CZO30" s="607"/>
      <c r="CZP30" s="607">
        <v>-10.772240962471214</v>
      </c>
      <c r="CZQ30" s="607"/>
      <c r="CZR30" s="607"/>
      <c r="CZS30" s="607">
        <v>-10.772240962471214</v>
      </c>
      <c r="CZT30" s="607"/>
      <c r="CZU30" s="607"/>
      <c r="CZV30" s="607">
        <v>-10.772240962471214</v>
      </c>
      <c r="CZW30" s="607"/>
      <c r="CZX30" s="607"/>
      <c r="CZY30" s="607">
        <v>-10.772240962471214</v>
      </c>
      <c r="CZZ30" s="607"/>
      <c r="DAA30" s="607"/>
      <c r="DAB30" s="607">
        <v>-10.772240962471214</v>
      </c>
      <c r="DAC30" s="607"/>
      <c r="DAD30" s="607"/>
      <c r="DAE30" s="607">
        <v>-10.772240962471214</v>
      </c>
      <c r="DAF30" s="607"/>
      <c r="DAG30" s="607"/>
      <c r="DAH30" s="607">
        <v>-10.772240962471214</v>
      </c>
      <c r="DAI30" s="607"/>
      <c r="DAJ30" s="607"/>
      <c r="DAK30" s="607">
        <v>-10.772240962471214</v>
      </c>
      <c r="DAL30" s="607"/>
      <c r="DAM30" s="607"/>
      <c r="DAN30" s="607">
        <v>-10.772240962471214</v>
      </c>
      <c r="DAO30" s="607"/>
      <c r="DAP30" s="607"/>
      <c r="DAQ30" s="607">
        <v>-10.772240962471214</v>
      </c>
      <c r="DAR30" s="607"/>
      <c r="DAS30" s="607"/>
      <c r="DAT30" s="607">
        <v>-10.772240962471214</v>
      </c>
      <c r="DAU30" s="607"/>
      <c r="DAV30" s="607"/>
      <c r="DAW30" s="607">
        <v>-10.772240962471214</v>
      </c>
      <c r="DAX30" s="607"/>
      <c r="DAY30" s="607"/>
      <c r="DAZ30" s="607">
        <v>-10.772240962471214</v>
      </c>
      <c r="DBA30" s="607"/>
      <c r="DBB30" s="607"/>
      <c r="DBC30" s="607">
        <v>-10.772240962471214</v>
      </c>
      <c r="DBD30" s="607"/>
      <c r="DBE30" s="607"/>
      <c r="DBF30" s="607">
        <v>-10.772240962471214</v>
      </c>
      <c r="DBG30" s="607"/>
      <c r="DBH30" s="607"/>
      <c r="DBI30" s="607">
        <v>-10.772240962471214</v>
      </c>
      <c r="DBJ30" s="607"/>
      <c r="DBK30" s="607"/>
      <c r="DBL30" s="607">
        <v>-10.772240962471214</v>
      </c>
      <c r="DBM30" s="607"/>
      <c r="DBN30" s="607"/>
      <c r="DBO30" s="607">
        <v>-10.772240962471214</v>
      </c>
      <c r="DBP30" s="607"/>
      <c r="DBQ30" s="607"/>
      <c r="DBR30" s="607">
        <v>-10.772240962471214</v>
      </c>
      <c r="DBS30" s="607"/>
      <c r="DBT30" s="607"/>
      <c r="DBU30" s="607">
        <v>-10.772240962471214</v>
      </c>
      <c r="DBV30" s="607"/>
      <c r="DBW30" s="607"/>
      <c r="DBX30" s="607">
        <v>-10.772240962471214</v>
      </c>
      <c r="DBY30" s="607"/>
      <c r="DBZ30" s="607"/>
      <c r="DCA30" s="607">
        <v>-10.772240962471214</v>
      </c>
      <c r="DCB30" s="607"/>
      <c r="DCC30" s="607"/>
      <c r="DCD30" s="607">
        <v>-10.772240962471214</v>
      </c>
      <c r="DCE30" s="607"/>
      <c r="DCF30" s="607"/>
      <c r="DCG30" s="607">
        <v>-10.772240962471214</v>
      </c>
      <c r="DCH30" s="607"/>
      <c r="DCI30" s="607"/>
      <c r="DCJ30" s="607">
        <v>-10.772240962471214</v>
      </c>
      <c r="DCK30" s="607"/>
      <c r="DCL30" s="607"/>
      <c r="DCM30" s="607">
        <v>-10.772240962471214</v>
      </c>
      <c r="DCN30" s="607"/>
      <c r="DCO30" s="607"/>
      <c r="DCP30" s="607">
        <v>-10.772240962471214</v>
      </c>
      <c r="DCQ30" s="607"/>
      <c r="DCR30" s="607"/>
      <c r="DCS30" s="607">
        <v>-10.772240962471214</v>
      </c>
      <c r="DCT30" s="607"/>
      <c r="DCU30" s="607"/>
      <c r="DCV30" s="607">
        <v>-10.772240962471214</v>
      </c>
      <c r="DCW30" s="607"/>
      <c r="DCX30" s="607"/>
      <c r="DCY30" s="607">
        <v>-10.772240962471214</v>
      </c>
      <c r="DCZ30" s="607"/>
      <c r="DDA30" s="607"/>
      <c r="DDB30" s="607">
        <v>-10.772240962471214</v>
      </c>
      <c r="DDC30" s="607"/>
      <c r="DDD30" s="607"/>
      <c r="DDE30" s="607">
        <v>-10.772240962471214</v>
      </c>
      <c r="DDF30" s="607"/>
      <c r="DDG30" s="607"/>
      <c r="DDH30" s="607">
        <v>-10.772240962471214</v>
      </c>
      <c r="DDI30" s="607"/>
      <c r="DDJ30" s="607"/>
      <c r="DDK30" s="607">
        <v>-10.772240962471214</v>
      </c>
      <c r="DDL30" s="607"/>
      <c r="DDM30" s="607"/>
      <c r="DDN30" s="607">
        <v>-10.772240962471214</v>
      </c>
      <c r="DDO30" s="607"/>
      <c r="DDP30" s="607"/>
      <c r="DDQ30" s="607">
        <v>-10.772240962471214</v>
      </c>
      <c r="DDR30" s="607"/>
      <c r="DDS30" s="607"/>
      <c r="DDT30" s="607">
        <v>-10.772240962471214</v>
      </c>
      <c r="DDU30" s="607"/>
      <c r="DDV30" s="607"/>
      <c r="DDW30" s="607">
        <v>-10.772240962471214</v>
      </c>
      <c r="DDX30" s="607"/>
      <c r="DDY30" s="607"/>
      <c r="DDZ30" s="607">
        <v>-10.772240962471214</v>
      </c>
      <c r="DEA30" s="607"/>
      <c r="DEB30" s="607"/>
      <c r="DEC30" s="607">
        <v>-10.772240962471214</v>
      </c>
      <c r="DED30" s="607"/>
      <c r="DEE30" s="607"/>
      <c r="DEF30" s="607">
        <v>-10.772240962471214</v>
      </c>
      <c r="DEG30" s="607"/>
      <c r="DEH30" s="607"/>
      <c r="DEI30" s="607">
        <v>-10.772240962471214</v>
      </c>
      <c r="DEJ30" s="607"/>
      <c r="DEK30" s="607"/>
      <c r="DEL30" s="607">
        <v>-10.772240962471214</v>
      </c>
      <c r="DEM30" s="607"/>
      <c r="DEN30" s="607"/>
      <c r="DEO30" s="607">
        <v>-10.772240962471214</v>
      </c>
      <c r="DEP30" s="607"/>
      <c r="DEQ30" s="607"/>
      <c r="DER30" s="607">
        <v>-10.772240962471214</v>
      </c>
      <c r="DES30" s="607"/>
      <c r="DET30" s="607"/>
      <c r="DEU30" s="607">
        <v>-10.772240962471214</v>
      </c>
      <c r="DEV30" s="607"/>
      <c r="DEW30" s="607"/>
      <c r="DEX30" s="607">
        <v>-10.772240962471214</v>
      </c>
      <c r="DEY30" s="607"/>
      <c r="DEZ30" s="607"/>
      <c r="DFA30" s="607">
        <v>-10.772240962471214</v>
      </c>
      <c r="DFB30" s="607"/>
      <c r="DFC30" s="607"/>
      <c r="DFD30" s="607">
        <v>-10.772240962471214</v>
      </c>
      <c r="DFE30" s="607"/>
      <c r="DFF30" s="607"/>
      <c r="DFG30" s="607">
        <v>-10.772240962471214</v>
      </c>
      <c r="DFH30" s="607"/>
      <c r="DFI30" s="607"/>
      <c r="DFJ30" s="607">
        <v>-10.772240962471214</v>
      </c>
      <c r="DFK30" s="607"/>
      <c r="DFL30" s="607"/>
      <c r="DFM30" s="607">
        <v>-10.772240962471214</v>
      </c>
      <c r="DFN30" s="607"/>
      <c r="DFO30" s="607"/>
      <c r="DFP30" s="607">
        <v>-10.772240962471214</v>
      </c>
      <c r="DFQ30" s="607"/>
      <c r="DFR30" s="607"/>
      <c r="DFS30" s="607">
        <v>-10.772240962471214</v>
      </c>
      <c r="DFT30" s="607"/>
      <c r="DFU30" s="607"/>
      <c r="DFV30" s="607">
        <v>-10.772240962471214</v>
      </c>
      <c r="DFW30" s="607"/>
      <c r="DFX30" s="607"/>
      <c r="DFY30" s="607">
        <v>-10.772240962471214</v>
      </c>
      <c r="DFZ30" s="607"/>
      <c r="DGA30" s="607"/>
      <c r="DGB30" s="607">
        <v>-10.772240962471214</v>
      </c>
      <c r="DGC30" s="607"/>
      <c r="DGD30" s="607"/>
      <c r="DGE30" s="607">
        <v>-10.772240962471214</v>
      </c>
      <c r="DGF30" s="607"/>
      <c r="DGG30" s="607"/>
      <c r="DGH30" s="607">
        <v>-10.772240962471214</v>
      </c>
      <c r="DGI30" s="607"/>
      <c r="DGJ30" s="607"/>
      <c r="DGK30" s="607">
        <v>-10.772240962471214</v>
      </c>
      <c r="DGL30" s="607"/>
      <c r="DGM30" s="607"/>
      <c r="DGN30" s="607">
        <v>-10.772240962471214</v>
      </c>
      <c r="DGO30" s="607"/>
      <c r="DGP30" s="607"/>
      <c r="DGQ30" s="607">
        <v>-10.772240962471214</v>
      </c>
      <c r="DGR30" s="607"/>
      <c r="DGS30" s="607"/>
      <c r="DGT30" s="607">
        <v>-10.772240962471214</v>
      </c>
      <c r="DGU30" s="607"/>
      <c r="DGV30" s="607"/>
      <c r="DGW30" s="607">
        <v>-10.772240962471214</v>
      </c>
      <c r="DGX30" s="607"/>
      <c r="DGY30" s="607"/>
      <c r="DGZ30" s="607">
        <v>-10.772240962471214</v>
      </c>
      <c r="DHA30" s="607"/>
      <c r="DHB30" s="607"/>
      <c r="DHC30" s="607">
        <v>-10.772240962471214</v>
      </c>
      <c r="DHD30" s="607"/>
      <c r="DHE30" s="607"/>
      <c r="DHF30" s="607">
        <v>-10.772240962471214</v>
      </c>
      <c r="DHG30" s="607"/>
      <c r="DHH30" s="607"/>
      <c r="DHI30" s="607">
        <v>-10.772240962471214</v>
      </c>
      <c r="DHJ30" s="607"/>
      <c r="DHK30" s="607"/>
      <c r="DHL30" s="607">
        <v>-10.772240962471214</v>
      </c>
      <c r="DHM30" s="607"/>
      <c r="DHN30" s="607"/>
      <c r="DHO30" s="607">
        <v>-10.772240962471214</v>
      </c>
      <c r="DHP30" s="607"/>
      <c r="DHQ30" s="607"/>
      <c r="DHR30" s="607">
        <v>-10.772240962471214</v>
      </c>
      <c r="DHS30" s="607"/>
      <c r="DHT30" s="607"/>
      <c r="DHU30" s="607">
        <v>-10.772240962471214</v>
      </c>
      <c r="DHV30" s="607"/>
      <c r="DHW30" s="607"/>
      <c r="DHX30" s="607">
        <v>-10.772240962471214</v>
      </c>
      <c r="DHY30" s="607"/>
      <c r="DHZ30" s="607"/>
      <c r="DIA30" s="607">
        <v>-10.772240962471214</v>
      </c>
      <c r="DIB30" s="607"/>
      <c r="DIC30" s="607"/>
      <c r="DID30" s="607">
        <v>-10.772240962471214</v>
      </c>
      <c r="DIE30" s="607"/>
      <c r="DIF30" s="607"/>
      <c r="DIG30" s="607">
        <v>-10.772240962471214</v>
      </c>
      <c r="DIH30" s="607"/>
      <c r="DII30" s="607"/>
      <c r="DIJ30" s="607">
        <v>-10.772240962471214</v>
      </c>
      <c r="DIK30" s="607"/>
      <c r="DIL30" s="607"/>
      <c r="DIM30" s="607">
        <v>-10.772240962471214</v>
      </c>
      <c r="DIN30" s="607"/>
      <c r="DIO30" s="607"/>
      <c r="DIP30" s="607">
        <v>-10.772240962471214</v>
      </c>
      <c r="DIQ30" s="607"/>
      <c r="DIR30" s="607"/>
      <c r="DIS30" s="607">
        <v>-10.772240962471214</v>
      </c>
      <c r="DIT30" s="607"/>
      <c r="DIU30" s="607"/>
      <c r="DIV30" s="607">
        <v>-10.772240962471214</v>
      </c>
      <c r="DIW30" s="607"/>
      <c r="DIX30" s="607"/>
      <c r="DIY30" s="607">
        <v>-10.772240962471214</v>
      </c>
      <c r="DIZ30" s="607"/>
      <c r="DJA30" s="607"/>
      <c r="DJB30" s="607">
        <v>-10.772240962471214</v>
      </c>
      <c r="DJC30" s="607"/>
      <c r="DJD30" s="607"/>
      <c r="DJE30" s="607">
        <v>-10.772240962471214</v>
      </c>
      <c r="DJF30" s="607"/>
      <c r="DJG30" s="607"/>
      <c r="DJH30" s="607">
        <v>-10.772240962471214</v>
      </c>
      <c r="DJI30" s="607"/>
      <c r="DJJ30" s="607"/>
      <c r="DJK30" s="607">
        <v>-10.772240962471214</v>
      </c>
      <c r="DJL30" s="607"/>
      <c r="DJM30" s="607"/>
      <c r="DJN30" s="607">
        <v>-10.772240962471214</v>
      </c>
      <c r="DJO30" s="607"/>
      <c r="DJP30" s="607"/>
      <c r="DJQ30" s="607">
        <v>-10.772240962471214</v>
      </c>
      <c r="DJR30" s="607"/>
      <c r="DJS30" s="607"/>
      <c r="DJT30" s="607">
        <v>-10.772240962471214</v>
      </c>
      <c r="DJU30" s="607"/>
      <c r="DJV30" s="607"/>
      <c r="DJW30" s="607">
        <v>-10.772240962471214</v>
      </c>
      <c r="DJX30" s="607"/>
      <c r="DJY30" s="607"/>
      <c r="DJZ30" s="607">
        <v>-10.772240962471214</v>
      </c>
      <c r="DKA30" s="607"/>
      <c r="DKB30" s="607"/>
      <c r="DKC30" s="607">
        <v>-10.772240962471214</v>
      </c>
      <c r="DKD30" s="607"/>
      <c r="DKE30" s="607"/>
      <c r="DKF30" s="607">
        <v>-10.772240962471214</v>
      </c>
      <c r="DKG30" s="607"/>
      <c r="DKH30" s="607"/>
      <c r="DKI30" s="607">
        <v>-10.772240962471214</v>
      </c>
      <c r="DKJ30" s="607"/>
      <c r="DKK30" s="607"/>
      <c r="DKL30" s="607">
        <v>-10.772240962471214</v>
      </c>
      <c r="DKM30" s="607"/>
      <c r="DKN30" s="607"/>
      <c r="DKO30" s="607">
        <v>-10.772240962471214</v>
      </c>
      <c r="DKP30" s="607"/>
      <c r="DKQ30" s="607"/>
      <c r="DKR30" s="607">
        <v>-10.772240962471214</v>
      </c>
      <c r="DKS30" s="607"/>
      <c r="DKT30" s="607"/>
      <c r="DKU30" s="607">
        <v>-10.772240962471214</v>
      </c>
      <c r="DKV30" s="607"/>
      <c r="DKW30" s="607"/>
      <c r="DKX30" s="607">
        <v>-10.772240962471214</v>
      </c>
      <c r="DKY30" s="607"/>
      <c r="DKZ30" s="607"/>
      <c r="DLA30" s="607">
        <v>-10.772240962471214</v>
      </c>
      <c r="DLB30" s="607"/>
      <c r="DLC30" s="607"/>
      <c r="DLD30" s="607">
        <v>-10.772240962471214</v>
      </c>
      <c r="DLE30" s="607"/>
      <c r="DLF30" s="607"/>
      <c r="DLG30" s="607">
        <v>-10.772240962471214</v>
      </c>
      <c r="DLH30" s="607"/>
      <c r="DLI30" s="607"/>
      <c r="DLJ30" s="607">
        <v>-10.772240962471214</v>
      </c>
      <c r="DLK30" s="607"/>
      <c r="DLL30" s="607"/>
      <c r="DLM30" s="607">
        <v>-10.772240962471214</v>
      </c>
      <c r="DLN30" s="607"/>
      <c r="DLO30" s="607"/>
      <c r="DLP30" s="607">
        <v>-10.772240962471214</v>
      </c>
      <c r="DLQ30" s="607"/>
      <c r="DLR30" s="607"/>
      <c r="DLS30" s="607">
        <v>-10.772240962471214</v>
      </c>
      <c r="DLT30" s="607"/>
      <c r="DLU30" s="607"/>
      <c r="DLV30" s="607">
        <v>-10.772240962471214</v>
      </c>
      <c r="DLW30" s="607"/>
      <c r="DLX30" s="607"/>
      <c r="DLY30" s="607">
        <v>-10.772240962471214</v>
      </c>
      <c r="DLZ30" s="607"/>
      <c r="DMA30" s="607"/>
      <c r="DMB30" s="607">
        <v>-10.772240962471214</v>
      </c>
      <c r="DMC30" s="607"/>
      <c r="DMD30" s="607"/>
      <c r="DME30" s="607">
        <v>-10.772240962471214</v>
      </c>
      <c r="DMF30" s="607"/>
      <c r="DMG30" s="607"/>
      <c r="DMH30" s="607">
        <v>-10.772240962471214</v>
      </c>
      <c r="DMI30" s="607"/>
      <c r="DMJ30" s="607"/>
      <c r="DMK30" s="607">
        <v>-10.772240962471214</v>
      </c>
      <c r="DML30" s="607"/>
      <c r="DMM30" s="607"/>
      <c r="DMN30" s="607">
        <v>-10.772240962471214</v>
      </c>
      <c r="DMO30" s="607"/>
      <c r="DMP30" s="607"/>
      <c r="DMQ30" s="607">
        <v>-10.772240962471214</v>
      </c>
      <c r="DMR30" s="607"/>
      <c r="DMS30" s="607"/>
      <c r="DMT30" s="607">
        <v>-10.772240962471214</v>
      </c>
      <c r="DMU30" s="607"/>
      <c r="DMV30" s="607"/>
      <c r="DMW30" s="607">
        <v>-10.772240962471214</v>
      </c>
      <c r="DMX30" s="607"/>
      <c r="DMY30" s="607"/>
      <c r="DMZ30" s="607">
        <v>-10.772240962471214</v>
      </c>
      <c r="DNA30" s="607"/>
      <c r="DNB30" s="607"/>
      <c r="DNC30" s="607">
        <v>-10.772240962471214</v>
      </c>
      <c r="DND30" s="607"/>
      <c r="DNE30" s="607"/>
      <c r="DNF30" s="607">
        <v>-10.772240962471214</v>
      </c>
      <c r="DNG30" s="607"/>
      <c r="DNH30" s="607"/>
      <c r="DNI30" s="607">
        <v>-10.772240962471214</v>
      </c>
      <c r="DNJ30" s="607"/>
      <c r="DNK30" s="607"/>
      <c r="DNL30" s="607">
        <v>-10.772240962471214</v>
      </c>
      <c r="DNM30" s="607"/>
      <c r="DNN30" s="607"/>
      <c r="DNO30" s="607">
        <v>-10.772240962471214</v>
      </c>
      <c r="DNP30" s="607"/>
      <c r="DNQ30" s="607"/>
      <c r="DNR30" s="607">
        <v>-10.772240962471214</v>
      </c>
      <c r="DNS30" s="607"/>
      <c r="DNT30" s="607"/>
      <c r="DNU30" s="607">
        <v>-10.772240962471214</v>
      </c>
      <c r="DNV30" s="607"/>
      <c r="DNW30" s="607"/>
      <c r="DNX30" s="607">
        <v>-10.772240962471214</v>
      </c>
      <c r="DNY30" s="607"/>
      <c r="DNZ30" s="607"/>
      <c r="DOA30" s="607">
        <v>-10.772240962471214</v>
      </c>
      <c r="DOB30" s="607"/>
      <c r="DOC30" s="607"/>
      <c r="DOD30" s="607">
        <v>-10.772240962471214</v>
      </c>
      <c r="DOE30" s="607"/>
      <c r="DOF30" s="607"/>
      <c r="DOG30" s="607">
        <v>-10.772240962471214</v>
      </c>
      <c r="DOH30" s="607"/>
      <c r="DOI30" s="607"/>
      <c r="DOJ30" s="607">
        <v>-10.772240962471214</v>
      </c>
      <c r="DOK30" s="607"/>
      <c r="DOL30" s="607"/>
      <c r="DOM30" s="607">
        <v>-10.772240962471214</v>
      </c>
      <c r="DON30" s="607"/>
      <c r="DOO30" s="607"/>
      <c r="DOP30" s="607">
        <v>-10.772240962471214</v>
      </c>
      <c r="DOQ30" s="607"/>
      <c r="DOR30" s="607"/>
      <c r="DOS30" s="607">
        <v>-10.772240962471214</v>
      </c>
      <c r="DOT30" s="607"/>
      <c r="DOU30" s="607"/>
      <c r="DOV30" s="607">
        <v>-10.772240962471214</v>
      </c>
      <c r="DOW30" s="607"/>
      <c r="DOX30" s="607"/>
      <c r="DOY30" s="607">
        <v>-10.772240962471214</v>
      </c>
      <c r="DOZ30" s="607"/>
      <c r="DPA30" s="607"/>
      <c r="DPB30" s="607">
        <v>-10.772240962471214</v>
      </c>
      <c r="DPC30" s="607"/>
      <c r="DPD30" s="607"/>
      <c r="DPE30" s="607">
        <v>-10.772240962471214</v>
      </c>
      <c r="DPF30" s="607"/>
      <c r="DPG30" s="607"/>
      <c r="DPH30" s="607">
        <v>-10.772240962471214</v>
      </c>
      <c r="DPI30" s="607"/>
      <c r="DPJ30" s="607"/>
      <c r="DPK30" s="607">
        <v>-10.772240962471214</v>
      </c>
      <c r="DPL30" s="607"/>
      <c r="DPM30" s="607"/>
      <c r="DPN30" s="607">
        <v>-10.772240962471214</v>
      </c>
      <c r="DPO30" s="607"/>
      <c r="DPP30" s="607"/>
      <c r="DPQ30" s="607">
        <v>-10.772240962471214</v>
      </c>
      <c r="DPR30" s="607"/>
      <c r="DPS30" s="607"/>
      <c r="DPT30" s="607">
        <v>-10.772240962471214</v>
      </c>
      <c r="DPU30" s="607"/>
      <c r="DPV30" s="607"/>
      <c r="DPW30" s="607">
        <v>-10.772240962471214</v>
      </c>
      <c r="DPX30" s="607"/>
      <c r="DPY30" s="607"/>
      <c r="DPZ30" s="607">
        <v>-10.772240962471214</v>
      </c>
      <c r="DQA30" s="607"/>
      <c r="DQB30" s="607"/>
      <c r="DQC30" s="607">
        <v>-10.772240962471214</v>
      </c>
      <c r="DQD30" s="607"/>
      <c r="DQE30" s="607"/>
      <c r="DQF30" s="607">
        <v>-10.772240962471214</v>
      </c>
      <c r="DQG30" s="607"/>
      <c r="DQH30" s="607"/>
      <c r="DQI30" s="607">
        <v>-10.772240962471214</v>
      </c>
      <c r="DQJ30" s="607"/>
      <c r="DQK30" s="607"/>
      <c r="DQL30" s="607">
        <v>-10.772240962471214</v>
      </c>
      <c r="DQM30" s="607"/>
      <c r="DQN30" s="607"/>
      <c r="DQO30" s="607">
        <v>-10.772240962471214</v>
      </c>
      <c r="DQP30" s="607"/>
      <c r="DQQ30" s="607"/>
      <c r="DQR30" s="607">
        <v>-10.772240962471214</v>
      </c>
      <c r="DQS30" s="607"/>
      <c r="DQT30" s="607"/>
      <c r="DQU30" s="607">
        <v>-10.772240962471214</v>
      </c>
      <c r="DQV30" s="607"/>
      <c r="DQW30" s="607"/>
      <c r="DQX30" s="607">
        <v>-10.772240962471214</v>
      </c>
      <c r="DQY30" s="607"/>
      <c r="DQZ30" s="607"/>
      <c r="DRA30" s="607">
        <v>-10.772240962471214</v>
      </c>
      <c r="DRB30" s="607"/>
      <c r="DRC30" s="607"/>
      <c r="DRD30" s="607">
        <v>-10.772240962471214</v>
      </c>
      <c r="DRE30" s="607"/>
      <c r="DRF30" s="607"/>
      <c r="DRG30" s="607">
        <v>-10.772240962471214</v>
      </c>
      <c r="DRH30" s="607"/>
      <c r="DRI30" s="607"/>
      <c r="DRJ30" s="607">
        <v>-10.772240962471214</v>
      </c>
      <c r="DRK30" s="607"/>
      <c r="DRL30" s="607"/>
      <c r="DRM30" s="607">
        <v>-10.772240962471214</v>
      </c>
      <c r="DRN30" s="607"/>
      <c r="DRO30" s="607"/>
      <c r="DRP30" s="607">
        <v>-10.772240962471214</v>
      </c>
      <c r="DRQ30" s="607"/>
      <c r="DRR30" s="607"/>
      <c r="DRS30" s="607">
        <v>-10.772240962471214</v>
      </c>
      <c r="DRT30" s="607"/>
      <c r="DRU30" s="607"/>
      <c r="DRV30" s="607">
        <v>-10.772240962471214</v>
      </c>
      <c r="DRW30" s="607"/>
      <c r="DRX30" s="607"/>
      <c r="DRY30" s="607">
        <v>-10.772240962471214</v>
      </c>
      <c r="DRZ30" s="607"/>
      <c r="DSA30" s="607"/>
      <c r="DSB30" s="607">
        <v>-10.772240962471214</v>
      </c>
      <c r="DSC30" s="607"/>
      <c r="DSD30" s="607"/>
      <c r="DSE30" s="607">
        <v>-10.772240962471214</v>
      </c>
      <c r="DSF30" s="607"/>
      <c r="DSG30" s="607"/>
      <c r="DSH30" s="607">
        <v>-10.772240962471214</v>
      </c>
      <c r="DSI30" s="607"/>
      <c r="DSJ30" s="607"/>
      <c r="DSK30" s="607">
        <v>-10.772240962471214</v>
      </c>
      <c r="DSL30" s="607"/>
      <c r="DSM30" s="607"/>
      <c r="DSN30" s="607">
        <v>-10.772240962471214</v>
      </c>
      <c r="DSO30" s="607"/>
      <c r="DSP30" s="607"/>
      <c r="DSQ30" s="607">
        <v>-10.772240962471214</v>
      </c>
      <c r="DSR30" s="607"/>
      <c r="DSS30" s="607"/>
      <c r="DST30" s="607">
        <v>-10.772240962471214</v>
      </c>
      <c r="DSU30" s="607"/>
      <c r="DSV30" s="607"/>
      <c r="DSW30" s="607">
        <v>-10.772240962471214</v>
      </c>
      <c r="DSX30" s="607"/>
      <c r="DSY30" s="607"/>
      <c r="DSZ30" s="607">
        <v>-10.772240962471214</v>
      </c>
      <c r="DTA30" s="607"/>
      <c r="DTB30" s="607"/>
      <c r="DTC30" s="607">
        <v>-10.772240962471214</v>
      </c>
      <c r="DTD30" s="607"/>
      <c r="DTE30" s="607"/>
      <c r="DTF30" s="607">
        <v>-10.772240962471214</v>
      </c>
      <c r="DTG30" s="607"/>
      <c r="DTH30" s="607"/>
      <c r="DTI30" s="607">
        <v>-10.772240962471214</v>
      </c>
      <c r="DTJ30" s="607"/>
      <c r="DTK30" s="607"/>
      <c r="DTL30" s="607">
        <v>-10.772240962471214</v>
      </c>
      <c r="DTM30" s="607"/>
      <c r="DTN30" s="607"/>
      <c r="DTO30" s="607">
        <v>-10.772240962471214</v>
      </c>
      <c r="DTP30" s="607"/>
      <c r="DTQ30" s="607"/>
      <c r="DTR30" s="607">
        <v>-10.772240962471214</v>
      </c>
      <c r="DTS30" s="607"/>
      <c r="DTT30" s="607"/>
      <c r="DTU30" s="607">
        <v>-10.772240962471214</v>
      </c>
      <c r="DTV30" s="607"/>
      <c r="DTW30" s="607"/>
      <c r="DTX30" s="607">
        <v>-10.772240962471214</v>
      </c>
      <c r="DTY30" s="607"/>
      <c r="DTZ30" s="607"/>
      <c r="DUA30" s="607">
        <v>-10.772240962471214</v>
      </c>
      <c r="DUB30" s="607"/>
      <c r="DUC30" s="607"/>
      <c r="DUD30" s="607">
        <v>-10.772240962471214</v>
      </c>
      <c r="DUE30" s="607"/>
      <c r="DUF30" s="607"/>
      <c r="DUG30" s="607">
        <v>-10.772240962471214</v>
      </c>
      <c r="DUH30" s="607"/>
      <c r="DUI30" s="607"/>
      <c r="DUJ30" s="607">
        <v>-10.772240962471214</v>
      </c>
      <c r="DUK30" s="607"/>
      <c r="DUL30" s="607"/>
      <c r="DUM30" s="607">
        <v>-10.772240962471214</v>
      </c>
      <c r="DUN30" s="607"/>
      <c r="DUO30" s="607"/>
      <c r="DUP30" s="607">
        <v>-10.772240962471214</v>
      </c>
      <c r="DUQ30" s="607"/>
      <c r="DUR30" s="607"/>
      <c r="DUS30" s="607">
        <v>-10.772240962471214</v>
      </c>
      <c r="DUT30" s="607"/>
      <c r="DUU30" s="607"/>
      <c r="DUV30" s="607">
        <v>-10.772240962471214</v>
      </c>
      <c r="DUW30" s="607"/>
      <c r="DUX30" s="607"/>
      <c r="DUY30" s="607">
        <v>-10.772240962471214</v>
      </c>
      <c r="DUZ30" s="607"/>
      <c r="DVA30" s="607"/>
      <c r="DVB30" s="607">
        <v>-10.772240962471214</v>
      </c>
      <c r="DVC30" s="607"/>
      <c r="DVD30" s="607"/>
      <c r="DVE30" s="607">
        <v>-10.772240962471214</v>
      </c>
      <c r="DVF30" s="607"/>
      <c r="DVG30" s="607"/>
      <c r="DVH30" s="607">
        <v>-10.772240962471214</v>
      </c>
      <c r="DVI30" s="607"/>
      <c r="DVJ30" s="607"/>
      <c r="DVK30" s="607">
        <v>-10.772240962471214</v>
      </c>
      <c r="DVL30" s="607"/>
      <c r="DVM30" s="607"/>
      <c r="DVN30" s="607">
        <v>-10.772240962471214</v>
      </c>
      <c r="DVO30" s="607"/>
      <c r="DVP30" s="607"/>
      <c r="DVQ30" s="607">
        <v>-10.772240962471214</v>
      </c>
      <c r="DVR30" s="607"/>
      <c r="DVS30" s="607"/>
      <c r="DVT30" s="607">
        <v>-10.772240962471214</v>
      </c>
      <c r="DVU30" s="607"/>
      <c r="DVV30" s="607"/>
      <c r="DVW30" s="607">
        <v>-10.772240962471214</v>
      </c>
      <c r="DVX30" s="607"/>
      <c r="DVY30" s="607"/>
      <c r="DVZ30" s="607">
        <v>-10.772240962471214</v>
      </c>
      <c r="DWA30" s="607"/>
      <c r="DWB30" s="607"/>
      <c r="DWC30" s="607">
        <v>-10.772240962471214</v>
      </c>
      <c r="DWD30" s="607"/>
      <c r="DWE30" s="607"/>
      <c r="DWF30" s="607">
        <v>-10.772240962471214</v>
      </c>
      <c r="DWG30" s="607"/>
      <c r="DWH30" s="607"/>
      <c r="DWI30" s="607">
        <v>-10.772240962471214</v>
      </c>
      <c r="DWJ30" s="607"/>
      <c r="DWK30" s="607"/>
      <c r="DWL30" s="607">
        <v>-10.772240962471214</v>
      </c>
      <c r="DWM30" s="607"/>
      <c r="DWN30" s="607"/>
      <c r="DWO30" s="607">
        <v>-10.772240962471214</v>
      </c>
      <c r="DWP30" s="607"/>
      <c r="DWQ30" s="607"/>
      <c r="DWR30" s="607">
        <v>-10.772240962471214</v>
      </c>
      <c r="DWS30" s="607"/>
      <c r="DWT30" s="607"/>
      <c r="DWU30" s="607">
        <v>-10.772240962471214</v>
      </c>
      <c r="DWV30" s="607"/>
      <c r="DWW30" s="607"/>
      <c r="DWX30" s="607">
        <v>-10.772240962471214</v>
      </c>
      <c r="DWY30" s="607"/>
      <c r="DWZ30" s="607"/>
      <c r="DXA30" s="607">
        <v>-10.772240962471214</v>
      </c>
      <c r="DXB30" s="607"/>
      <c r="DXC30" s="607"/>
      <c r="DXD30" s="607">
        <v>-10.772240962471214</v>
      </c>
      <c r="DXE30" s="607"/>
      <c r="DXF30" s="607"/>
      <c r="DXG30" s="607">
        <v>-10.772240962471214</v>
      </c>
      <c r="DXH30" s="607"/>
      <c r="DXI30" s="607"/>
      <c r="DXJ30" s="607">
        <v>-10.772240962471214</v>
      </c>
      <c r="DXK30" s="607"/>
      <c r="DXL30" s="607"/>
      <c r="DXM30" s="607">
        <v>-10.772240962471214</v>
      </c>
      <c r="DXN30" s="607"/>
      <c r="DXO30" s="607"/>
      <c r="DXP30" s="607">
        <v>-10.772240962471214</v>
      </c>
      <c r="DXQ30" s="607"/>
      <c r="DXR30" s="607"/>
      <c r="DXS30" s="607">
        <v>-10.772240962471214</v>
      </c>
      <c r="DXT30" s="607"/>
      <c r="DXU30" s="607"/>
      <c r="DXV30" s="607">
        <v>-10.772240962471214</v>
      </c>
      <c r="DXW30" s="607"/>
      <c r="DXX30" s="607"/>
      <c r="DXY30" s="607">
        <v>-10.772240962471214</v>
      </c>
      <c r="DXZ30" s="607"/>
      <c r="DYA30" s="607"/>
      <c r="DYB30" s="607">
        <v>-10.772240962471214</v>
      </c>
      <c r="DYC30" s="607"/>
      <c r="DYD30" s="607"/>
      <c r="DYE30" s="607">
        <v>-10.772240962471214</v>
      </c>
      <c r="DYF30" s="607"/>
      <c r="DYG30" s="607"/>
      <c r="DYH30" s="607">
        <v>-10.772240962471214</v>
      </c>
      <c r="DYI30" s="607"/>
      <c r="DYJ30" s="607"/>
      <c r="DYK30" s="607">
        <v>-10.772240962471214</v>
      </c>
      <c r="DYL30" s="607"/>
      <c r="DYM30" s="607"/>
      <c r="DYN30" s="607">
        <v>-10.772240962471214</v>
      </c>
      <c r="DYO30" s="607"/>
      <c r="DYP30" s="607"/>
      <c r="DYQ30" s="607">
        <v>-10.772240962471214</v>
      </c>
      <c r="DYR30" s="607"/>
      <c r="DYS30" s="607"/>
      <c r="DYT30" s="607">
        <v>-10.772240962471214</v>
      </c>
      <c r="DYU30" s="607"/>
      <c r="DYV30" s="607"/>
      <c r="DYW30" s="607">
        <v>-10.772240962471214</v>
      </c>
      <c r="DYX30" s="607"/>
      <c r="DYY30" s="607"/>
      <c r="DYZ30" s="607">
        <v>-10.772240962471214</v>
      </c>
      <c r="DZA30" s="607"/>
      <c r="DZB30" s="607"/>
      <c r="DZC30" s="607">
        <v>-10.772240962471214</v>
      </c>
      <c r="DZD30" s="607"/>
      <c r="DZE30" s="607"/>
      <c r="DZF30" s="607">
        <v>-10.772240962471214</v>
      </c>
      <c r="DZG30" s="607"/>
      <c r="DZH30" s="607"/>
      <c r="DZI30" s="607">
        <v>-10.772240962471214</v>
      </c>
      <c r="DZJ30" s="607"/>
      <c r="DZK30" s="607"/>
      <c r="DZL30" s="607">
        <v>-10.772240962471214</v>
      </c>
      <c r="DZM30" s="607"/>
      <c r="DZN30" s="607"/>
      <c r="DZO30" s="607">
        <v>-10.772240962471214</v>
      </c>
      <c r="DZP30" s="607"/>
      <c r="DZQ30" s="607"/>
      <c r="DZR30" s="607">
        <v>-10.772240962471214</v>
      </c>
      <c r="DZS30" s="607"/>
      <c r="DZT30" s="607"/>
      <c r="DZU30" s="607">
        <v>-10.772240962471214</v>
      </c>
      <c r="DZV30" s="607"/>
      <c r="DZW30" s="607"/>
      <c r="DZX30" s="607">
        <v>-10.772240962471214</v>
      </c>
      <c r="DZY30" s="607"/>
      <c r="DZZ30" s="607"/>
      <c r="EAA30" s="607">
        <v>-10.772240962471214</v>
      </c>
      <c r="EAB30" s="607"/>
      <c r="EAC30" s="607"/>
      <c r="EAD30" s="607">
        <v>-10.772240962471214</v>
      </c>
      <c r="EAE30" s="607"/>
      <c r="EAF30" s="607"/>
      <c r="EAG30" s="607">
        <v>-10.772240962471214</v>
      </c>
      <c r="EAH30" s="607"/>
      <c r="EAI30" s="607"/>
      <c r="EAJ30" s="607">
        <v>-10.772240962471214</v>
      </c>
      <c r="EAK30" s="607"/>
      <c r="EAL30" s="607"/>
      <c r="EAM30" s="607">
        <v>-10.772240962471214</v>
      </c>
      <c r="EAN30" s="607"/>
      <c r="EAO30" s="607"/>
      <c r="EAP30" s="607">
        <v>-10.772240962471214</v>
      </c>
      <c r="EAQ30" s="607"/>
      <c r="EAR30" s="607"/>
      <c r="EAS30" s="607">
        <v>-10.772240962471214</v>
      </c>
      <c r="EAT30" s="607"/>
      <c r="EAU30" s="607"/>
      <c r="EAV30" s="607">
        <v>-10.772240962471214</v>
      </c>
      <c r="EAW30" s="607"/>
      <c r="EAX30" s="607"/>
      <c r="EAY30" s="607">
        <v>-10.772240962471214</v>
      </c>
      <c r="EAZ30" s="607"/>
      <c r="EBA30" s="607"/>
      <c r="EBB30" s="607">
        <v>-10.772240962471214</v>
      </c>
      <c r="EBC30" s="607"/>
      <c r="EBD30" s="607"/>
      <c r="EBE30" s="607">
        <v>-10.772240962471214</v>
      </c>
      <c r="EBF30" s="607"/>
      <c r="EBG30" s="607"/>
      <c r="EBH30" s="607">
        <v>-10.772240962471214</v>
      </c>
      <c r="EBI30" s="607"/>
      <c r="EBJ30" s="607"/>
      <c r="EBK30" s="607">
        <v>-10.772240962471214</v>
      </c>
      <c r="EBL30" s="607"/>
      <c r="EBM30" s="607"/>
      <c r="EBN30" s="607">
        <v>-10.772240962471214</v>
      </c>
      <c r="EBO30" s="607"/>
      <c r="EBP30" s="607"/>
      <c r="EBQ30" s="607">
        <v>-10.772240962471214</v>
      </c>
      <c r="EBR30" s="607"/>
      <c r="EBS30" s="607"/>
      <c r="EBT30" s="607">
        <v>-10.772240962471214</v>
      </c>
      <c r="EBU30" s="607"/>
      <c r="EBV30" s="607"/>
      <c r="EBW30" s="607">
        <v>-10.772240962471214</v>
      </c>
      <c r="EBX30" s="607"/>
      <c r="EBY30" s="607"/>
      <c r="EBZ30" s="607">
        <v>-10.772240962471214</v>
      </c>
      <c r="ECA30" s="607"/>
      <c r="ECB30" s="607"/>
      <c r="ECC30" s="607">
        <v>-10.772240962471214</v>
      </c>
      <c r="ECD30" s="607"/>
      <c r="ECE30" s="607"/>
      <c r="ECF30" s="607">
        <v>-10.772240962471214</v>
      </c>
      <c r="ECG30" s="607"/>
      <c r="ECH30" s="607"/>
      <c r="ECI30" s="607">
        <v>-10.772240962471214</v>
      </c>
      <c r="ECJ30" s="607"/>
      <c r="ECK30" s="607"/>
      <c r="ECL30" s="607">
        <v>-10.772240962471214</v>
      </c>
      <c r="ECM30" s="607"/>
      <c r="ECN30" s="607"/>
      <c r="ECO30" s="607">
        <v>-10.772240962471214</v>
      </c>
      <c r="ECP30" s="607"/>
      <c r="ECQ30" s="607"/>
      <c r="ECR30" s="607">
        <v>-10.772240962471214</v>
      </c>
      <c r="ECS30" s="607"/>
      <c r="ECT30" s="607"/>
      <c r="ECU30" s="607">
        <v>-10.772240962471214</v>
      </c>
      <c r="ECV30" s="607"/>
      <c r="ECW30" s="607"/>
      <c r="ECX30" s="607">
        <v>-10.772240962471214</v>
      </c>
      <c r="ECY30" s="607"/>
      <c r="ECZ30" s="607"/>
      <c r="EDA30" s="607">
        <v>-10.772240962471214</v>
      </c>
      <c r="EDB30" s="607"/>
      <c r="EDC30" s="607"/>
      <c r="EDD30" s="607">
        <v>-10.772240962471214</v>
      </c>
      <c r="EDE30" s="607"/>
      <c r="EDF30" s="607"/>
      <c r="EDG30" s="607">
        <v>-10.772240962471214</v>
      </c>
      <c r="EDH30" s="607"/>
      <c r="EDI30" s="607"/>
      <c r="EDJ30" s="607">
        <v>-10.772240962471214</v>
      </c>
      <c r="EDK30" s="607"/>
      <c r="EDL30" s="607"/>
      <c r="EDM30" s="607">
        <v>-10.772240962471214</v>
      </c>
      <c r="EDN30" s="607"/>
      <c r="EDO30" s="607"/>
      <c r="EDP30" s="607">
        <v>-10.772240962471214</v>
      </c>
      <c r="EDQ30" s="607"/>
      <c r="EDR30" s="607"/>
      <c r="EDS30" s="607">
        <v>-10.772240962471214</v>
      </c>
      <c r="EDT30" s="607"/>
      <c r="EDU30" s="607"/>
      <c r="EDV30" s="607">
        <v>-10.772240962471214</v>
      </c>
      <c r="EDW30" s="607"/>
      <c r="EDX30" s="607"/>
      <c r="EDY30" s="607">
        <v>-10.772240962471214</v>
      </c>
      <c r="EDZ30" s="607"/>
      <c r="EEA30" s="607"/>
      <c r="EEB30" s="607">
        <v>-10.772240962471214</v>
      </c>
      <c r="EEC30" s="607"/>
      <c r="EED30" s="607"/>
      <c r="EEE30" s="607">
        <v>-10.772240962471214</v>
      </c>
      <c r="EEF30" s="607"/>
      <c r="EEG30" s="607"/>
      <c r="EEH30" s="607">
        <v>-10.772240962471214</v>
      </c>
      <c r="EEI30" s="607"/>
      <c r="EEJ30" s="607"/>
      <c r="EEK30" s="607">
        <v>-10.772240962471214</v>
      </c>
      <c r="EEL30" s="607"/>
      <c r="EEM30" s="607"/>
      <c r="EEN30" s="607">
        <v>-10.772240962471214</v>
      </c>
      <c r="EEO30" s="607"/>
      <c r="EEP30" s="607"/>
      <c r="EEQ30" s="607">
        <v>-10.772240962471214</v>
      </c>
      <c r="EER30" s="607"/>
      <c r="EES30" s="607"/>
      <c r="EET30" s="607">
        <v>-10.772240962471214</v>
      </c>
      <c r="EEU30" s="607"/>
      <c r="EEV30" s="607"/>
      <c r="EEW30" s="607">
        <v>-10.772240962471214</v>
      </c>
      <c r="EEX30" s="607"/>
      <c r="EEY30" s="607"/>
      <c r="EEZ30" s="607">
        <v>-10.772240962471214</v>
      </c>
      <c r="EFA30" s="607"/>
      <c r="EFB30" s="607"/>
      <c r="EFC30" s="607">
        <v>-10.772240962471214</v>
      </c>
      <c r="EFD30" s="607"/>
      <c r="EFE30" s="607"/>
      <c r="EFF30" s="607">
        <v>-10.772240962471214</v>
      </c>
      <c r="EFG30" s="607"/>
      <c r="EFH30" s="607"/>
      <c r="EFI30" s="607">
        <v>-10.772240962471214</v>
      </c>
      <c r="EFJ30" s="607"/>
      <c r="EFK30" s="607"/>
      <c r="EFL30" s="607">
        <v>-10.772240962471214</v>
      </c>
      <c r="EFM30" s="607"/>
      <c r="EFN30" s="607"/>
      <c r="EFO30" s="607">
        <v>-10.772240962471214</v>
      </c>
      <c r="EFP30" s="607"/>
      <c r="EFQ30" s="607"/>
      <c r="EFR30" s="607">
        <v>-10.772240962471214</v>
      </c>
      <c r="EFS30" s="607"/>
      <c r="EFT30" s="607"/>
      <c r="EFU30" s="607">
        <v>-10.772240962471214</v>
      </c>
      <c r="EFV30" s="607"/>
      <c r="EFW30" s="607"/>
      <c r="EFX30" s="607">
        <v>-10.772240962471214</v>
      </c>
      <c r="EFY30" s="607"/>
      <c r="EFZ30" s="607"/>
      <c r="EGA30" s="607">
        <v>-10.772240962471214</v>
      </c>
      <c r="EGB30" s="607"/>
      <c r="EGC30" s="607"/>
      <c r="EGD30" s="607">
        <v>-10.772240962471214</v>
      </c>
      <c r="EGE30" s="607"/>
      <c r="EGF30" s="607"/>
      <c r="EGG30" s="607">
        <v>-10.772240962471214</v>
      </c>
      <c r="EGH30" s="607"/>
      <c r="EGI30" s="607"/>
      <c r="EGJ30" s="607">
        <v>-10.772240962471214</v>
      </c>
      <c r="EGK30" s="607"/>
      <c r="EGL30" s="607"/>
      <c r="EGM30" s="607">
        <v>-10.772240962471214</v>
      </c>
      <c r="EGN30" s="607"/>
      <c r="EGO30" s="607"/>
      <c r="EGP30" s="607">
        <v>-10.772240962471214</v>
      </c>
      <c r="EGQ30" s="607"/>
      <c r="EGR30" s="607"/>
      <c r="EGS30" s="607">
        <v>-10.772240962471214</v>
      </c>
      <c r="EGT30" s="607"/>
      <c r="EGU30" s="607"/>
      <c r="EGV30" s="607">
        <v>-10.772240962471214</v>
      </c>
      <c r="EGW30" s="607"/>
      <c r="EGX30" s="607"/>
      <c r="EGY30" s="607">
        <v>-10.772240962471214</v>
      </c>
      <c r="EGZ30" s="607"/>
      <c r="EHA30" s="607"/>
      <c r="EHB30" s="607">
        <v>-10.772240962471214</v>
      </c>
      <c r="EHC30" s="607"/>
      <c r="EHD30" s="607"/>
      <c r="EHE30" s="607">
        <v>-10.772240962471214</v>
      </c>
      <c r="EHF30" s="607"/>
      <c r="EHG30" s="607"/>
      <c r="EHH30" s="607">
        <v>-10.772240962471214</v>
      </c>
      <c r="EHI30" s="607"/>
      <c r="EHJ30" s="607"/>
      <c r="EHK30" s="607">
        <v>-10.772240962471214</v>
      </c>
      <c r="EHL30" s="607"/>
      <c r="EHM30" s="607"/>
      <c r="EHN30" s="607">
        <v>-10.772240962471214</v>
      </c>
      <c r="EHO30" s="607"/>
      <c r="EHP30" s="607"/>
      <c r="EHQ30" s="607">
        <v>-10.772240962471214</v>
      </c>
      <c r="EHR30" s="607"/>
      <c r="EHS30" s="607"/>
      <c r="EHT30" s="607">
        <v>-10.772240962471214</v>
      </c>
      <c r="EHU30" s="607"/>
      <c r="EHV30" s="607"/>
      <c r="EHW30" s="607">
        <v>-10.772240962471214</v>
      </c>
      <c r="EHX30" s="607"/>
      <c r="EHY30" s="607"/>
      <c r="EHZ30" s="607">
        <v>-10.772240962471214</v>
      </c>
      <c r="EIA30" s="607"/>
      <c r="EIB30" s="607"/>
      <c r="EIC30" s="607">
        <v>-10.772240962471214</v>
      </c>
      <c r="EID30" s="607"/>
      <c r="EIE30" s="607"/>
      <c r="EIF30" s="607">
        <v>-10.772240962471214</v>
      </c>
      <c r="EIG30" s="607"/>
      <c r="EIH30" s="607"/>
      <c r="EII30" s="607">
        <v>-10.772240962471214</v>
      </c>
      <c r="EIJ30" s="607"/>
      <c r="EIK30" s="607"/>
      <c r="EIL30" s="607">
        <v>-10.772240962471214</v>
      </c>
      <c r="EIM30" s="607"/>
      <c r="EIN30" s="607"/>
      <c r="EIO30" s="607">
        <v>-10.772240962471214</v>
      </c>
      <c r="EIP30" s="607"/>
      <c r="EIQ30" s="607"/>
      <c r="EIR30" s="607">
        <v>-10.772240962471214</v>
      </c>
      <c r="EIS30" s="607"/>
      <c r="EIT30" s="607"/>
      <c r="EIU30" s="607">
        <v>-10.772240962471214</v>
      </c>
      <c r="EIV30" s="607"/>
      <c r="EIW30" s="607"/>
      <c r="EIX30" s="607">
        <v>-10.772240962471214</v>
      </c>
      <c r="EIY30" s="607"/>
      <c r="EIZ30" s="607"/>
      <c r="EJA30" s="607">
        <v>-10.772240962471214</v>
      </c>
      <c r="EJB30" s="607"/>
      <c r="EJC30" s="607"/>
      <c r="EJD30" s="607">
        <v>-10.772240962471214</v>
      </c>
      <c r="EJE30" s="607"/>
      <c r="EJF30" s="607"/>
      <c r="EJG30" s="607">
        <v>-10.772240962471214</v>
      </c>
      <c r="EJH30" s="607"/>
      <c r="EJI30" s="607"/>
      <c r="EJJ30" s="607">
        <v>-10.772240962471214</v>
      </c>
      <c r="EJK30" s="607"/>
      <c r="EJL30" s="607"/>
      <c r="EJM30" s="607">
        <v>-10.772240962471214</v>
      </c>
      <c r="EJN30" s="607"/>
      <c r="EJO30" s="607"/>
      <c r="EJP30" s="607">
        <v>-10.772240962471214</v>
      </c>
      <c r="EJQ30" s="607"/>
      <c r="EJR30" s="607"/>
      <c r="EJS30" s="607">
        <v>-10.772240962471214</v>
      </c>
      <c r="EJT30" s="607"/>
      <c r="EJU30" s="607"/>
      <c r="EJV30" s="607">
        <v>-10.772240962471214</v>
      </c>
      <c r="EJW30" s="607"/>
      <c r="EJX30" s="607"/>
      <c r="EJY30" s="607">
        <v>-10.772240962471214</v>
      </c>
      <c r="EJZ30" s="607"/>
      <c r="EKA30" s="607"/>
      <c r="EKB30" s="607">
        <v>-10.772240962471214</v>
      </c>
      <c r="EKC30" s="607"/>
      <c r="EKD30" s="607"/>
      <c r="EKE30" s="607">
        <v>-10.772240962471214</v>
      </c>
      <c r="EKF30" s="607"/>
      <c r="EKG30" s="607"/>
      <c r="EKH30" s="607">
        <v>-10.772240962471214</v>
      </c>
      <c r="EKI30" s="607"/>
      <c r="EKJ30" s="607"/>
      <c r="EKK30" s="607">
        <v>-10.772240962471214</v>
      </c>
      <c r="EKL30" s="607"/>
      <c r="EKM30" s="607"/>
      <c r="EKN30" s="607">
        <v>-10.772240962471214</v>
      </c>
      <c r="EKO30" s="607"/>
      <c r="EKP30" s="607"/>
      <c r="EKQ30" s="607">
        <v>-10.772240962471214</v>
      </c>
      <c r="EKR30" s="607"/>
      <c r="EKS30" s="607"/>
      <c r="EKT30" s="607">
        <v>-10.772240962471214</v>
      </c>
      <c r="EKU30" s="607"/>
      <c r="EKV30" s="607"/>
      <c r="EKW30" s="607">
        <v>-10.772240962471214</v>
      </c>
      <c r="EKX30" s="607"/>
      <c r="EKY30" s="607"/>
      <c r="EKZ30" s="607">
        <v>-10.772240962471214</v>
      </c>
      <c r="ELA30" s="607"/>
      <c r="ELB30" s="607"/>
      <c r="ELC30" s="607">
        <v>-10.772240962471214</v>
      </c>
      <c r="ELD30" s="607"/>
      <c r="ELE30" s="607"/>
      <c r="ELF30" s="607">
        <v>-10.772240962471214</v>
      </c>
      <c r="ELG30" s="607"/>
      <c r="ELH30" s="607"/>
      <c r="ELI30" s="607">
        <v>-10.772240962471214</v>
      </c>
      <c r="ELJ30" s="607"/>
      <c r="ELK30" s="607"/>
      <c r="ELL30" s="607">
        <v>-10.772240962471214</v>
      </c>
      <c r="ELM30" s="607"/>
      <c r="ELN30" s="607"/>
      <c r="ELO30" s="607">
        <v>-10.772240962471214</v>
      </c>
      <c r="ELP30" s="607"/>
      <c r="ELQ30" s="607"/>
      <c r="ELR30" s="607">
        <v>-10.772240962471214</v>
      </c>
      <c r="ELS30" s="607"/>
      <c r="ELT30" s="607"/>
      <c r="ELU30" s="607">
        <v>-10.772240962471214</v>
      </c>
      <c r="ELV30" s="607"/>
      <c r="ELW30" s="607"/>
      <c r="ELX30" s="607">
        <v>-10.772240962471214</v>
      </c>
      <c r="ELY30" s="607"/>
      <c r="ELZ30" s="607"/>
      <c r="EMA30" s="607">
        <v>-10.772240962471214</v>
      </c>
      <c r="EMB30" s="607"/>
      <c r="EMC30" s="607"/>
      <c r="EMD30" s="607">
        <v>-10.772240962471214</v>
      </c>
      <c r="EME30" s="607"/>
      <c r="EMF30" s="607"/>
      <c r="EMG30" s="607">
        <v>-10.772240962471214</v>
      </c>
      <c r="EMH30" s="607"/>
      <c r="EMI30" s="607"/>
      <c r="EMJ30" s="607">
        <v>-10.772240962471214</v>
      </c>
      <c r="EMK30" s="607"/>
      <c r="EML30" s="607"/>
      <c r="EMM30" s="607">
        <v>-10.772240962471214</v>
      </c>
      <c r="EMN30" s="607"/>
      <c r="EMO30" s="607"/>
      <c r="EMP30" s="607">
        <v>-10.772240962471214</v>
      </c>
      <c r="EMQ30" s="607"/>
      <c r="EMR30" s="607"/>
      <c r="EMS30" s="607">
        <v>-10.772240962471214</v>
      </c>
      <c r="EMT30" s="607"/>
      <c r="EMU30" s="607"/>
      <c r="EMV30" s="607">
        <v>-10.772240962471214</v>
      </c>
      <c r="EMW30" s="607"/>
      <c r="EMX30" s="607"/>
      <c r="EMY30" s="607">
        <v>-10.772240962471214</v>
      </c>
      <c r="EMZ30" s="607"/>
      <c r="ENA30" s="607"/>
      <c r="ENB30" s="607">
        <v>-10.772240962471214</v>
      </c>
      <c r="ENC30" s="607"/>
      <c r="END30" s="607"/>
      <c r="ENE30" s="607">
        <v>-10.772240962471214</v>
      </c>
      <c r="ENF30" s="607"/>
      <c r="ENG30" s="607"/>
      <c r="ENH30" s="607">
        <v>-10.772240962471214</v>
      </c>
      <c r="ENI30" s="607"/>
      <c r="ENJ30" s="607"/>
      <c r="ENK30" s="607">
        <v>-10.772240962471214</v>
      </c>
      <c r="ENL30" s="607"/>
      <c r="ENM30" s="607"/>
      <c r="ENN30" s="607">
        <v>-10.772240962471214</v>
      </c>
      <c r="ENO30" s="607"/>
      <c r="ENP30" s="607"/>
      <c r="ENQ30" s="607">
        <v>-10.772240962471214</v>
      </c>
      <c r="ENR30" s="607"/>
      <c r="ENS30" s="607"/>
      <c r="ENT30" s="607">
        <v>-10.772240962471214</v>
      </c>
      <c r="ENU30" s="607"/>
      <c r="ENV30" s="607"/>
      <c r="ENW30" s="607">
        <v>-10.772240962471214</v>
      </c>
      <c r="ENX30" s="607"/>
      <c r="ENY30" s="607"/>
      <c r="ENZ30" s="607">
        <v>-10.772240962471214</v>
      </c>
      <c r="EOA30" s="607"/>
      <c r="EOB30" s="607"/>
      <c r="EOC30" s="607">
        <v>-10.772240962471214</v>
      </c>
      <c r="EOD30" s="607"/>
      <c r="EOE30" s="607"/>
      <c r="EOF30" s="607">
        <v>-10.772240962471214</v>
      </c>
      <c r="EOG30" s="607"/>
      <c r="EOH30" s="607"/>
      <c r="EOI30" s="607">
        <v>-10.772240962471214</v>
      </c>
      <c r="EOJ30" s="607"/>
      <c r="EOK30" s="607"/>
      <c r="EOL30" s="607">
        <v>-10.772240962471214</v>
      </c>
      <c r="EOM30" s="607"/>
      <c r="EON30" s="607"/>
      <c r="EOO30" s="607">
        <v>-10.772240962471214</v>
      </c>
      <c r="EOP30" s="607"/>
      <c r="EOQ30" s="607"/>
      <c r="EOR30" s="607">
        <v>-10.772240962471214</v>
      </c>
      <c r="EOS30" s="607"/>
      <c r="EOT30" s="607"/>
      <c r="EOU30" s="607">
        <v>-10.772240962471214</v>
      </c>
      <c r="EOV30" s="607"/>
      <c r="EOW30" s="607"/>
      <c r="EOX30" s="607">
        <v>-10.772240962471214</v>
      </c>
      <c r="EOY30" s="607"/>
      <c r="EOZ30" s="607"/>
      <c r="EPA30" s="607">
        <v>-10.772240962471214</v>
      </c>
      <c r="EPB30" s="607"/>
      <c r="EPC30" s="607"/>
      <c r="EPD30" s="607">
        <v>-10.772240962471214</v>
      </c>
      <c r="EPE30" s="607"/>
      <c r="EPF30" s="607"/>
      <c r="EPG30" s="607">
        <v>-10.772240962471214</v>
      </c>
      <c r="EPH30" s="607"/>
      <c r="EPI30" s="607"/>
      <c r="EPJ30" s="607">
        <v>-10.772240962471214</v>
      </c>
      <c r="EPK30" s="607"/>
      <c r="EPL30" s="607"/>
      <c r="EPM30" s="607">
        <v>-10.772240962471214</v>
      </c>
      <c r="EPN30" s="607"/>
      <c r="EPO30" s="607"/>
      <c r="EPP30" s="607">
        <v>-10.772240962471214</v>
      </c>
      <c r="EPQ30" s="607"/>
      <c r="EPR30" s="607"/>
      <c r="EPS30" s="607">
        <v>-10.772240962471214</v>
      </c>
      <c r="EPT30" s="607"/>
      <c r="EPU30" s="607"/>
      <c r="EPV30" s="607">
        <v>-10.772240962471214</v>
      </c>
      <c r="EPW30" s="607"/>
      <c r="EPX30" s="607"/>
      <c r="EPY30" s="607">
        <v>-10.772240962471214</v>
      </c>
      <c r="EPZ30" s="607"/>
      <c r="EQA30" s="607"/>
      <c r="EQB30" s="607">
        <v>-10.772240962471214</v>
      </c>
      <c r="EQC30" s="607"/>
      <c r="EQD30" s="607"/>
      <c r="EQE30" s="607">
        <v>-10.772240962471214</v>
      </c>
      <c r="EQF30" s="607"/>
      <c r="EQG30" s="607"/>
      <c r="EQH30" s="607">
        <v>-10.772240962471214</v>
      </c>
      <c r="EQI30" s="607"/>
      <c r="EQJ30" s="607"/>
      <c r="EQK30" s="607">
        <v>-10.772240962471214</v>
      </c>
      <c r="EQL30" s="607"/>
      <c r="EQM30" s="607"/>
      <c r="EQN30" s="607">
        <v>-10.772240962471214</v>
      </c>
      <c r="EQO30" s="607"/>
      <c r="EQP30" s="607"/>
      <c r="EQQ30" s="607">
        <v>-10.772240962471214</v>
      </c>
      <c r="EQR30" s="607"/>
      <c r="EQS30" s="607"/>
      <c r="EQT30" s="607">
        <v>-10.772240962471214</v>
      </c>
      <c r="EQU30" s="607"/>
      <c r="EQV30" s="607"/>
      <c r="EQW30" s="607">
        <v>-10.772240962471214</v>
      </c>
      <c r="EQX30" s="607"/>
      <c r="EQY30" s="607"/>
      <c r="EQZ30" s="607">
        <v>-10.772240962471214</v>
      </c>
      <c r="ERA30" s="607"/>
      <c r="ERB30" s="607"/>
      <c r="ERC30" s="607">
        <v>-10.772240962471214</v>
      </c>
      <c r="ERD30" s="607"/>
      <c r="ERE30" s="607"/>
      <c r="ERF30" s="607">
        <v>-10.772240962471214</v>
      </c>
      <c r="ERG30" s="607"/>
      <c r="ERH30" s="607"/>
      <c r="ERI30" s="607">
        <v>-10.772240962471214</v>
      </c>
      <c r="ERJ30" s="607"/>
      <c r="ERK30" s="607"/>
      <c r="ERL30" s="607">
        <v>-10.772240962471214</v>
      </c>
      <c r="ERM30" s="607"/>
      <c r="ERN30" s="607"/>
      <c r="ERO30" s="607">
        <v>-10.772240962471214</v>
      </c>
      <c r="ERP30" s="607"/>
      <c r="ERQ30" s="607"/>
      <c r="ERR30" s="607">
        <v>-10.772240962471214</v>
      </c>
      <c r="ERS30" s="607"/>
      <c r="ERT30" s="607"/>
      <c r="ERU30" s="607">
        <v>-10.772240962471214</v>
      </c>
      <c r="ERV30" s="607"/>
      <c r="ERW30" s="607"/>
      <c r="ERX30" s="607">
        <v>-10.772240962471214</v>
      </c>
      <c r="ERY30" s="607"/>
      <c r="ERZ30" s="607"/>
      <c r="ESA30" s="607">
        <v>-10.772240962471214</v>
      </c>
      <c r="ESB30" s="607"/>
      <c r="ESC30" s="607"/>
      <c r="ESD30" s="607">
        <v>-10.772240962471214</v>
      </c>
      <c r="ESE30" s="607"/>
      <c r="ESF30" s="607"/>
      <c r="ESG30" s="607">
        <v>-10.772240962471214</v>
      </c>
      <c r="ESH30" s="607"/>
      <c r="ESI30" s="607"/>
      <c r="ESJ30" s="607">
        <v>-10.772240962471214</v>
      </c>
      <c r="ESK30" s="607"/>
      <c r="ESL30" s="607"/>
      <c r="ESM30" s="607">
        <v>-10.772240962471214</v>
      </c>
      <c r="ESN30" s="607"/>
      <c r="ESO30" s="607"/>
      <c r="ESP30" s="607">
        <v>-10.772240962471214</v>
      </c>
      <c r="ESQ30" s="607"/>
      <c r="ESR30" s="607"/>
      <c r="ESS30" s="607">
        <v>-10.772240962471214</v>
      </c>
      <c r="EST30" s="607"/>
      <c r="ESU30" s="607"/>
      <c r="ESV30" s="607">
        <v>-10.772240962471214</v>
      </c>
      <c r="ESW30" s="607"/>
      <c r="ESX30" s="607"/>
      <c r="ESY30" s="607">
        <v>-10.772240962471214</v>
      </c>
      <c r="ESZ30" s="607"/>
      <c r="ETA30" s="607"/>
      <c r="ETB30" s="607">
        <v>-10.772240962471214</v>
      </c>
      <c r="ETC30" s="607"/>
      <c r="ETD30" s="607"/>
      <c r="ETE30" s="607">
        <v>-10.772240962471214</v>
      </c>
      <c r="ETF30" s="607"/>
      <c r="ETG30" s="607"/>
      <c r="ETH30" s="607">
        <v>-10.772240962471214</v>
      </c>
      <c r="ETI30" s="607"/>
      <c r="ETJ30" s="607"/>
      <c r="ETK30" s="607">
        <v>-10.772240962471214</v>
      </c>
      <c r="ETL30" s="607"/>
      <c r="ETM30" s="607"/>
      <c r="ETN30" s="607">
        <v>-10.772240962471214</v>
      </c>
      <c r="ETO30" s="607"/>
      <c r="ETP30" s="607"/>
      <c r="ETQ30" s="607">
        <v>-10.772240962471214</v>
      </c>
      <c r="ETR30" s="607"/>
      <c r="ETS30" s="607"/>
      <c r="ETT30" s="607">
        <v>-10.772240962471214</v>
      </c>
      <c r="ETU30" s="607"/>
      <c r="ETV30" s="607"/>
      <c r="ETW30" s="607">
        <v>-10.772240962471214</v>
      </c>
      <c r="ETX30" s="607"/>
      <c r="ETY30" s="607"/>
      <c r="ETZ30" s="607">
        <v>-10.772240962471214</v>
      </c>
      <c r="EUA30" s="607"/>
      <c r="EUB30" s="607"/>
      <c r="EUC30" s="607">
        <v>-10.772240962471214</v>
      </c>
      <c r="EUD30" s="607"/>
      <c r="EUE30" s="607"/>
      <c r="EUF30" s="607">
        <v>-10.772240962471214</v>
      </c>
      <c r="EUG30" s="607"/>
      <c r="EUH30" s="607"/>
      <c r="EUI30" s="607">
        <v>-10.772240962471214</v>
      </c>
      <c r="EUJ30" s="607"/>
      <c r="EUK30" s="607"/>
      <c r="EUL30" s="607">
        <v>-10.772240962471214</v>
      </c>
      <c r="EUM30" s="607"/>
      <c r="EUN30" s="607"/>
      <c r="EUO30" s="607">
        <v>-10.772240962471214</v>
      </c>
      <c r="EUP30" s="607"/>
      <c r="EUQ30" s="607"/>
      <c r="EUR30" s="607">
        <v>-10.772240962471214</v>
      </c>
      <c r="EUS30" s="607"/>
      <c r="EUT30" s="607"/>
      <c r="EUU30" s="607">
        <v>-10.772240962471214</v>
      </c>
      <c r="EUV30" s="607"/>
      <c r="EUW30" s="607"/>
      <c r="EUX30" s="607">
        <v>-10.772240962471214</v>
      </c>
      <c r="EUY30" s="607"/>
      <c r="EUZ30" s="607"/>
      <c r="EVA30" s="607">
        <v>-10.772240962471214</v>
      </c>
      <c r="EVB30" s="607"/>
      <c r="EVC30" s="607"/>
      <c r="EVD30" s="607">
        <v>-10.772240962471214</v>
      </c>
      <c r="EVE30" s="607"/>
      <c r="EVF30" s="607"/>
      <c r="EVG30" s="607">
        <v>-10.772240962471214</v>
      </c>
      <c r="EVH30" s="607"/>
      <c r="EVI30" s="607"/>
      <c r="EVJ30" s="607">
        <v>-10.772240962471214</v>
      </c>
      <c r="EVK30" s="607"/>
      <c r="EVL30" s="607"/>
      <c r="EVM30" s="607">
        <v>-10.772240962471214</v>
      </c>
      <c r="EVN30" s="607"/>
      <c r="EVO30" s="607"/>
      <c r="EVP30" s="607">
        <v>-10.772240962471214</v>
      </c>
      <c r="EVQ30" s="607"/>
      <c r="EVR30" s="607"/>
      <c r="EVS30" s="607">
        <v>-10.772240962471214</v>
      </c>
      <c r="EVT30" s="607"/>
      <c r="EVU30" s="607"/>
      <c r="EVV30" s="607">
        <v>-10.772240962471214</v>
      </c>
      <c r="EVW30" s="607"/>
      <c r="EVX30" s="607"/>
      <c r="EVY30" s="607">
        <v>-10.772240962471214</v>
      </c>
      <c r="EVZ30" s="607"/>
      <c r="EWA30" s="607"/>
      <c r="EWB30" s="607">
        <v>-10.772240962471214</v>
      </c>
      <c r="EWC30" s="607"/>
      <c r="EWD30" s="607"/>
      <c r="EWE30" s="607">
        <v>-10.772240962471214</v>
      </c>
      <c r="EWF30" s="607"/>
      <c r="EWG30" s="607"/>
      <c r="EWH30" s="607">
        <v>-10.772240962471214</v>
      </c>
      <c r="EWI30" s="607"/>
      <c r="EWJ30" s="607"/>
      <c r="EWK30" s="607">
        <v>-10.772240962471214</v>
      </c>
      <c r="EWL30" s="607"/>
      <c r="EWM30" s="607"/>
      <c r="EWN30" s="607">
        <v>-10.772240962471214</v>
      </c>
      <c r="EWO30" s="607"/>
      <c r="EWP30" s="607"/>
      <c r="EWQ30" s="607">
        <v>-10.772240962471214</v>
      </c>
      <c r="EWR30" s="607"/>
      <c r="EWS30" s="607"/>
      <c r="EWT30" s="607">
        <v>-10.772240962471214</v>
      </c>
      <c r="EWU30" s="607"/>
      <c r="EWV30" s="607"/>
      <c r="EWW30" s="607">
        <v>-10.772240962471214</v>
      </c>
      <c r="EWX30" s="607"/>
      <c r="EWY30" s="607"/>
      <c r="EWZ30" s="607">
        <v>-10.772240962471214</v>
      </c>
      <c r="EXA30" s="607"/>
      <c r="EXB30" s="607"/>
      <c r="EXC30" s="607">
        <v>-10.772240962471214</v>
      </c>
      <c r="EXD30" s="607"/>
      <c r="EXE30" s="607"/>
      <c r="EXF30" s="607">
        <v>-10.772240962471214</v>
      </c>
      <c r="EXG30" s="607"/>
      <c r="EXH30" s="607"/>
      <c r="EXI30" s="607">
        <v>-10.772240962471214</v>
      </c>
      <c r="EXJ30" s="607"/>
      <c r="EXK30" s="607"/>
      <c r="EXL30" s="607">
        <v>-10.772240962471214</v>
      </c>
      <c r="EXM30" s="607"/>
      <c r="EXN30" s="607"/>
      <c r="EXO30" s="607">
        <v>-10.772240962471214</v>
      </c>
      <c r="EXP30" s="607"/>
      <c r="EXQ30" s="607"/>
      <c r="EXR30" s="607">
        <v>-10.772240962471214</v>
      </c>
      <c r="EXS30" s="607"/>
      <c r="EXT30" s="607"/>
      <c r="EXU30" s="607">
        <v>-10.772240962471214</v>
      </c>
      <c r="EXV30" s="607"/>
      <c r="EXW30" s="607"/>
      <c r="EXX30" s="607">
        <v>-10.772240962471214</v>
      </c>
      <c r="EXY30" s="607"/>
      <c r="EXZ30" s="607"/>
      <c r="EYA30" s="607">
        <v>-10.772240962471214</v>
      </c>
      <c r="EYB30" s="607"/>
      <c r="EYC30" s="607"/>
      <c r="EYD30" s="607">
        <v>-10.772240962471214</v>
      </c>
      <c r="EYE30" s="607"/>
      <c r="EYF30" s="607"/>
      <c r="EYG30" s="607">
        <v>-10.772240962471214</v>
      </c>
      <c r="EYH30" s="607"/>
      <c r="EYI30" s="607"/>
      <c r="EYJ30" s="607">
        <v>-10.772240962471214</v>
      </c>
      <c r="EYK30" s="607"/>
      <c r="EYL30" s="607"/>
      <c r="EYM30" s="607">
        <v>-10.772240962471214</v>
      </c>
      <c r="EYN30" s="607"/>
      <c r="EYO30" s="607"/>
      <c r="EYP30" s="607">
        <v>-10.772240962471214</v>
      </c>
      <c r="EYQ30" s="607"/>
      <c r="EYR30" s="607"/>
      <c r="EYS30" s="607">
        <v>-10.772240962471214</v>
      </c>
      <c r="EYT30" s="607"/>
      <c r="EYU30" s="607"/>
      <c r="EYV30" s="607">
        <v>-10.772240962471214</v>
      </c>
      <c r="EYW30" s="607"/>
      <c r="EYX30" s="607"/>
      <c r="EYY30" s="607">
        <v>-10.772240962471214</v>
      </c>
      <c r="EYZ30" s="607"/>
      <c r="EZA30" s="607"/>
      <c r="EZB30" s="607">
        <v>-10.772240962471214</v>
      </c>
      <c r="EZC30" s="607"/>
      <c r="EZD30" s="607"/>
      <c r="EZE30" s="607">
        <v>-10.772240962471214</v>
      </c>
      <c r="EZF30" s="607"/>
      <c r="EZG30" s="607"/>
      <c r="EZH30" s="607">
        <v>-10.772240962471214</v>
      </c>
      <c r="EZI30" s="607"/>
      <c r="EZJ30" s="607"/>
      <c r="EZK30" s="607">
        <v>-10.772240962471214</v>
      </c>
      <c r="EZL30" s="607"/>
      <c r="EZM30" s="607"/>
      <c r="EZN30" s="607">
        <v>-10.772240962471214</v>
      </c>
      <c r="EZO30" s="607"/>
      <c r="EZP30" s="607"/>
      <c r="EZQ30" s="607">
        <v>-10.772240962471214</v>
      </c>
      <c r="EZR30" s="607"/>
      <c r="EZS30" s="607"/>
      <c r="EZT30" s="607">
        <v>-10.772240962471214</v>
      </c>
      <c r="EZU30" s="607"/>
      <c r="EZV30" s="607"/>
      <c r="EZW30" s="607">
        <v>-10.772240962471214</v>
      </c>
      <c r="EZX30" s="607"/>
      <c r="EZY30" s="607"/>
      <c r="EZZ30" s="607">
        <v>-10.772240962471214</v>
      </c>
      <c r="FAA30" s="607"/>
      <c r="FAB30" s="607"/>
      <c r="FAC30" s="607">
        <v>-10.772240962471214</v>
      </c>
      <c r="FAD30" s="607"/>
      <c r="FAE30" s="607"/>
      <c r="FAF30" s="607">
        <v>-10.772240962471214</v>
      </c>
      <c r="FAG30" s="607"/>
      <c r="FAH30" s="607"/>
      <c r="FAI30" s="607">
        <v>-10.772240962471214</v>
      </c>
      <c r="FAJ30" s="607"/>
      <c r="FAK30" s="607"/>
      <c r="FAL30" s="607">
        <v>-10.772240962471214</v>
      </c>
      <c r="FAM30" s="607"/>
      <c r="FAN30" s="607"/>
      <c r="FAO30" s="607">
        <v>-10.772240962471214</v>
      </c>
      <c r="FAP30" s="607"/>
      <c r="FAQ30" s="607"/>
      <c r="FAR30" s="607">
        <v>-10.772240962471214</v>
      </c>
      <c r="FAS30" s="607"/>
      <c r="FAT30" s="607"/>
      <c r="FAU30" s="607">
        <v>-10.772240962471214</v>
      </c>
      <c r="FAV30" s="607"/>
      <c r="FAW30" s="607"/>
      <c r="FAX30" s="607">
        <v>-10.772240962471214</v>
      </c>
      <c r="FAY30" s="607"/>
      <c r="FAZ30" s="607"/>
      <c r="FBA30" s="607">
        <v>-10.772240962471214</v>
      </c>
      <c r="FBB30" s="607"/>
      <c r="FBC30" s="607"/>
      <c r="FBD30" s="607">
        <v>-10.772240962471214</v>
      </c>
      <c r="FBE30" s="607"/>
      <c r="FBF30" s="607"/>
      <c r="FBG30" s="607">
        <v>-10.772240962471214</v>
      </c>
      <c r="FBH30" s="607"/>
      <c r="FBI30" s="607"/>
      <c r="FBJ30" s="607">
        <v>-10.772240962471214</v>
      </c>
      <c r="FBK30" s="607"/>
      <c r="FBL30" s="607"/>
      <c r="FBM30" s="607">
        <v>-10.772240962471214</v>
      </c>
      <c r="FBN30" s="607"/>
      <c r="FBO30" s="607"/>
      <c r="FBP30" s="607">
        <v>-10.772240962471214</v>
      </c>
      <c r="FBQ30" s="607"/>
      <c r="FBR30" s="607"/>
      <c r="FBS30" s="607">
        <v>-10.772240962471214</v>
      </c>
      <c r="FBT30" s="607"/>
      <c r="FBU30" s="607"/>
      <c r="FBV30" s="607">
        <v>-10.772240962471214</v>
      </c>
      <c r="FBW30" s="607"/>
      <c r="FBX30" s="607"/>
      <c r="FBY30" s="607">
        <v>-10.772240962471214</v>
      </c>
      <c r="FBZ30" s="607"/>
      <c r="FCA30" s="607"/>
      <c r="FCB30" s="607">
        <v>-10.772240962471214</v>
      </c>
      <c r="FCC30" s="607"/>
      <c r="FCD30" s="607"/>
      <c r="FCE30" s="607">
        <v>-10.772240962471214</v>
      </c>
      <c r="FCF30" s="607"/>
      <c r="FCG30" s="607"/>
      <c r="FCH30" s="607">
        <v>-10.772240962471214</v>
      </c>
      <c r="FCI30" s="607"/>
      <c r="FCJ30" s="607"/>
      <c r="FCK30" s="607">
        <v>-10.772240962471214</v>
      </c>
      <c r="FCL30" s="607"/>
      <c r="FCM30" s="607"/>
      <c r="FCN30" s="607">
        <v>-10.772240962471214</v>
      </c>
      <c r="FCO30" s="607"/>
      <c r="FCP30" s="607"/>
      <c r="FCQ30" s="607">
        <v>-10.772240962471214</v>
      </c>
      <c r="FCR30" s="607"/>
      <c r="FCS30" s="607"/>
      <c r="FCT30" s="607">
        <v>-10.772240962471214</v>
      </c>
      <c r="FCU30" s="607"/>
      <c r="FCV30" s="607"/>
      <c r="FCW30" s="607">
        <v>-10.772240962471214</v>
      </c>
      <c r="FCX30" s="607"/>
      <c r="FCY30" s="607"/>
      <c r="FCZ30" s="607">
        <v>-10.772240962471214</v>
      </c>
      <c r="FDA30" s="607"/>
      <c r="FDB30" s="607"/>
      <c r="FDC30" s="607">
        <v>-10.772240962471214</v>
      </c>
      <c r="FDD30" s="607"/>
      <c r="FDE30" s="607"/>
      <c r="FDF30" s="607">
        <v>-10.772240962471214</v>
      </c>
      <c r="FDG30" s="607"/>
      <c r="FDH30" s="607"/>
      <c r="FDI30" s="607">
        <v>-10.772240962471214</v>
      </c>
      <c r="FDJ30" s="607"/>
      <c r="FDK30" s="607"/>
      <c r="FDL30" s="607">
        <v>-10.772240962471214</v>
      </c>
      <c r="FDM30" s="607"/>
      <c r="FDN30" s="607"/>
      <c r="FDO30" s="607">
        <v>-10.772240962471214</v>
      </c>
      <c r="FDP30" s="607"/>
      <c r="FDQ30" s="607"/>
      <c r="FDR30" s="607">
        <v>-10.772240962471214</v>
      </c>
      <c r="FDS30" s="607"/>
      <c r="FDT30" s="607"/>
      <c r="FDU30" s="607">
        <v>-10.772240962471214</v>
      </c>
      <c r="FDV30" s="607"/>
      <c r="FDW30" s="607"/>
      <c r="FDX30" s="607">
        <v>-10.772240962471214</v>
      </c>
      <c r="FDY30" s="607"/>
      <c r="FDZ30" s="607"/>
      <c r="FEA30" s="607">
        <v>-10.772240962471214</v>
      </c>
      <c r="FEB30" s="607"/>
      <c r="FEC30" s="607"/>
      <c r="FED30" s="607">
        <v>-10.772240962471214</v>
      </c>
      <c r="FEE30" s="607"/>
      <c r="FEF30" s="607"/>
      <c r="FEG30" s="607">
        <v>-10.772240962471214</v>
      </c>
      <c r="FEH30" s="607"/>
      <c r="FEI30" s="607"/>
      <c r="FEJ30" s="607">
        <v>-10.772240962471214</v>
      </c>
      <c r="FEK30" s="607"/>
      <c r="FEL30" s="607"/>
      <c r="FEM30" s="607">
        <v>-10.772240962471214</v>
      </c>
      <c r="FEN30" s="607"/>
      <c r="FEO30" s="607"/>
      <c r="FEP30" s="607">
        <v>-10.772240962471214</v>
      </c>
      <c r="FEQ30" s="607"/>
      <c r="FER30" s="607"/>
      <c r="FES30" s="607">
        <v>-10.772240962471214</v>
      </c>
      <c r="FET30" s="607"/>
      <c r="FEU30" s="607"/>
      <c r="FEV30" s="607">
        <v>-10.772240962471214</v>
      </c>
      <c r="FEW30" s="607"/>
      <c r="FEX30" s="607"/>
      <c r="FEY30" s="607">
        <v>-10.772240962471214</v>
      </c>
      <c r="FEZ30" s="607"/>
      <c r="FFA30" s="607"/>
      <c r="FFB30" s="607">
        <v>-10.772240962471214</v>
      </c>
      <c r="FFC30" s="607"/>
      <c r="FFD30" s="607"/>
      <c r="FFE30" s="607">
        <v>-10.772240962471214</v>
      </c>
      <c r="FFF30" s="607"/>
      <c r="FFG30" s="607"/>
      <c r="FFH30" s="607">
        <v>-10.772240962471214</v>
      </c>
      <c r="FFI30" s="607"/>
      <c r="FFJ30" s="607"/>
      <c r="FFK30" s="607">
        <v>-10.772240962471214</v>
      </c>
      <c r="FFL30" s="607"/>
      <c r="FFM30" s="607"/>
      <c r="FFN30" s="607">
        <v>-10.772240962471214</v>
      </c>
      <c r="FFO30" s="607"/>
      <c r="FFP30" s="607"/>
      <c r="FFQ30" s="607">
        <v>-10.772240962471214</v>
      </c>
      <c r="FFR30" s="607"/>
      <c r="FFS30" s="607"/>
      <c r="FFT30" s="607">
        <v>-10.772240962471214</v>
      </c>
      <c r="FFU30" s="607"/>
      <c r="FFV30" s="607"/>
      <c r="FFW30" s="607">
        <v>-10.772240962471214</v>
      </c>
      <c r="FFX30" s="607"/>
      <c r="FFY30" s="607"/>
      <c r="FFZ30" s="607">
        <v>-10.772240962471214</v>
      </c>
      <c r="FGA30" s="607"/>
      <c r="FGB30" s="607"/>
      <c r="FGC30" s="607">
        <v>-10.772240962471214</v>
      </c>
      <c r="FGD30" s="607"/>
      <c r="FGE30" s="607"/>
      <c r="FGF30" s="607">
        <v>-10.772240962471214</v>
      </c>
      <c r="FGG30" s="607"/>
      <c r="FGH30" s="607"/>
      <c r="FGI30" s="607">
        <v>-10.772240962471214</v>
      </c>
      <c r="FGJ30" s="607"/>
      <c r="FGK30" s="607"/>
      <c r="FGL30" s="607">
        <v>-10.772240962471214</v>
      </c>
      <c r="FGM30" s="607"/>
      <c r="FGN30" s="607"/>
      <c r="FGO30" s="607">
        <v>-10.772240962471214</v>
      </c>
      <c r="FGP30" s="607"/>
      <c r="FGQ30" s="607"/>
      <c r="FGR30" s="607">
        <v>-10.772240962471214</v>
      </c>
      <c r="FGS30" s="607"/>
      <c r="FGT30" s="607"/>
      <c r="FGU30" s="607">
        <v>-10.772240962471214</v>
      </c>
      <c r="FGV30" s="607"/>
      <c r="FGW30" s="607"/>
      <c r="FGX30" s="607">
        <v>-10.772240962471214</v>
      </c>
      <c r="FGY30" s="607"/>
      <c r="FGZ30" s="607"/>
      <c r="FHA30" s="607">
        <v>-10.772240962471214</v>
      </c>
      <c r="FHB30" s="607"/>
      <c r="FHC30" s="607"/>
      <c r="FHD30" s="607">
        <v>-10.772240962471214</v>
      </c>
      <c r="FHE30" s="607"/>
      <c r="FHF30" s="607"/>
      <c r="FHG30" s="607">
        <v>-10.772240962471214</v>
      </c>
      <c r="FHH30" s="607"/>
      <c r="FHI30" s="607"/>
      <c r="FHJ30" s="607">
        <v>-10.772240962471214</v>
      </c>
      <c r="FHK30" s="607"/>
      <c r="FHL30" s="607"/>
      <c r="FHM30" s="607">
        <v>-10.772240962471214</v>
      </c>
      <c r="FHN30" s="607"/>
      <c r="FHO30" s="607"/>
      <c r="FHP30" s="607">
        <v>-10.772240962471214</v>
      </c>
      <c r="FHQ30" s="607"/>
      <c r="FHR30" s="607"/>
      <c r="FHS30" s="607">
        <v>-10.772240962471214</v>
      </c>
      <c r="FHT30" s="607"/>
      <c r="FHU30" s="607"/>
      <c r="FHV30" s="607">
        <v>-10.772240962471214</v>
      </c>
      <c r="FHW30" s="607"/>
      <c r="FHX30" s="607"/>
      <c r="FHY30" s="607">
        <v>-10.772240962471214</v>
      </c>
      <c r="FHZ30" s="607"/>
      <c r="FIA30" s="607"/>
      <c r="FIB30" s="607">
        <v>-10.772240962471214</v>
      </c>
      <c r="FIC30" s="607"/>
      <c r="FID30" s="607"/>
      <c r="FIE30" s="607">
        <v>-10.772240962471214</v>
      </c>
      <c r="FIF30" s="607"/>
      <c r="FIG30" s="607"/>
      <c r="FIH30" s="607">
        <v>-10.772240962471214</v>
      </c>
      <c r="FII30" s="607"/>
      <c r="FIJ30" s="607"/>
      <c r="FIK30" s="607">
        <v>-10.772240962471214</v>
      </c>
      <c r="FIL30" s="607"/>
      <c r="FIM30" s="607"/>
      <c r="FIN30" s="607">
        <v>-10.772240962471214</v>
      </c>
      <c r="FIO30" s="607"/>
      <c r="FIP30" s="607"/>
      <c r="FIQ30" s="607">
        <v>-10.772240962471214</v>
      </c>
      <c r="FIR30" s="607"/>
      <c r="FIS30" s="607"/>
      <c r="FIT30" s="607">
        <v>-10.772240962471214</v>
      </c>
      <c r="FIU30" s="607"/>
      <c r="FIV30" s="607"/>
      <c r="FIW30" s="607">
        <v>-10.772240962471214</v>
      </c>
      <c r="FIX30" s="607"/>
      <c r="FIY30" s="607"/>
      <c r="FIZ30" s="607">
        <v>-10.772240962471214</v>
      </c>
      <c r="FJA30" s="607"/>
      <c r="FJB30" s="607"/>
      <c r="FJC30" s="607">
        <v>-10.772240962471214</v>
      </c>
      <c r="FJD30" s="607"/>
      <c r="FJE30" s="607"/>
      <c r="FJF30" s="607">
        <v>-10.772240962471214</v>
      </c>
      <c r="FJG30" s="607"/>
      <c r="FJH30" s="607"/>
      <c r="FJI30" s="607">
        <v>-10.772240962471214</v>
      </c>
      <c r="FJJ30" s="607"/>
      <c r="FJK30" s="607"/>
      <c r="FJL30" s="607">
        <v>-10.772240962471214</v>
      </c>
      <c r="FJM30" s="607"/>
      <c r="FJN30" s="607"/>
      <c r="FJO30" s="607">
        <v>-10.772240962471214</v>
      </c>
      <c r="FJP30" s="607"/>
      <c r="FJQ30" s="607"/>
      <c r="FJR30" s="607">
        <v>-10.772240962471214</v>
      </c>
      <c r="FJS30" s="607"/>
      <c r="FJT30" s="607"/>
      <c r="FJU30" s="607">
        <v>-10.772240962471214</v>
      </c>
      <c r="FJV30" s="607"/>
      <c r="FJW30" s="607"/>
      <c r="FJX30" s="607">
        <v>-10.772240962471214</v>
      </c>
      <c r="FJY30" s="607"/>
      <c r="FJZ30" s="607"/>
      <c r="FKA30" s="607">
        <v>-10.772240962471214</v>
      </c>
      <c r="FKB30" s="607"/>
      <c r="FKC30" s="607"/>
      <c r="FKD30" s="607">
        <v>-10.772240962471214</v>
      </c>
      <c r="FKE30" s="607"/>
      <c r="FKF30" s="607"/>
      <c r="FKG30" s="607">
        <v>-10.772240962471214</v>
      </c>
      <c r="FKH30" s="607"/>
      <c r="FKI30" s="607"/>
      <c r="FKJ30" s="607">
        <v>-10.772240962471214</v>
      </c>
      <c r="FKK30" s="607"/>
      <c r="FKL30" s="607"/>
      <c r="FKM30" s="607">
        <v>-10.772240962471214</v>
      </c>
      <c r="FKN30" s="607"/>
      <c r="FKO30" s="607"/>
      <c r="FKP30" s="607">
        <v>-10.772240962471214</v>
      </c>
      <c r="FKQ30" s="607"/>
      <c r="FKR30" s="607"/>
      <c r="FKS30" s="607">
        <v>-10.772240962471214</v>
      </c>
      <c r="FKT30" s="607"/>
      <c r="FKU30" s="607"/>
      <c r="FKV30" s="607">
        <v>-10.772240962471214</v>
      </c>
      <c r="FKW30" s="607"/>
      <c r="FKX30" s="607"/>
      <c r="FKY30" s="607">
        <v>-10.772240962471214</v>
      </c>
      <c r="FKZ30" s="607"/>
      <c r="FLA30" s="607"/>
      <c r="FLB30" s="607">
        <v>-10.772240962471214</v>
      </c>
      <c r="FLC30" s="607"/>
      <c r="FLD30" s="607"/>
      <c r="FLE30" s="607">
        <v>-10.772240962471214</v>
      </c>
      <c r="FLF30" s="607"/>
      <c r="FLG30" s="607"/>
      <c r="FLH30" s="607">
        <v>-10.772240962471214</v>
      </c>
      <c r="FLI30" s="607"/>
      <c r="FLJ30" s="607"/>
      <c r="FLK30" s="607">
        <v>-10.772240962471214</v>
      </c>
      <c r="FLL30" s="607"/>
      <c r="FLM30" s="607"/>
      <c r="FLN30" s="607">
        <v>-10.772240962471214</v>
      </c>
      <c r="FLO30" s="607"/>
      <c r="FLP30" s="607"/>
      <c r="FLQ30" s="607">
        <v>-10.772240962471214</v>
      </c>
      <c r="FLR30" s="607"/>
      <c r="FLS30" s="607"/>
      <c r="FLT30" s="607">
        <v>-10.772240962471214</v>
      </c>
      <c r="FLU30" s="607"/>
      <c r="FLV30" s="607"/>
      <c r="FLW30" s="607">
        <v>-10.772240962471214</v>
      </c>
      <c r="FLX30" s="607"/>
      <c r="FLY30" s="607"/>
      <c r="FLZ30" s="607">
        <v>-10.772240962471214</v>
      </c>
      <c r="FMA30" s="607"/>
      <c r="FMB30" s="607"/>
      <c r="FMC30" s="607">
        <v>-10.772240962471214</v>
      </c>
      <c r="FMD30" s="607"/>
      <c r="FME30" s="607"/>
      <c r="FMF30" s="607">
        <v>-10.772240962471214</v>
      </c>
      <c r="FMG30" s="607"/>
      <c r="FMH30" s="607"/>
      <c r="FMI30" s="607">
        <v>-10.772240962471214</v>
      </c>
      <c r="FMJ30" s="607"/>
      <c r="FMK30" s="607"/>
      <c r="FML30" s="607">
        <v>-10.772240962471214</v>
      </c>
      <c r="FMM30" s="607"/>
      <c r="FMN30" s="607"/>
      <c r="FMO30" s="607">
        <v>-10.772240962471214</v>
      </c>
      <c r="FMP30" s="607"/>
      <c r="FMQ30" s="607"/>
      <c r="FMR30" s="607">
        <v>-10.772240962471214</v>
      </c>
      <c r="FMS30" s="607"/>
      <c r="FMT30" s="607"/>
      <c r="FMU30" s="607">
        <v>-10.772240962471214</v>
      </c>
      <c r="FMV30" s="607"/>
      <c r="FMW30" s="607"/>
      <c r="FMX30" s="607">
        <v>-10.772240962471214</v>
      </c>
      <c r="FMY30" s="607"/>
      <c r="FMZ30" s="607"/>
      <c r="FNA30" s="607">
        <v>-10.772240962471214</v>
      </c>
      <c r="FNB30" s="607"/>
      <c r="FNC30" s="607"/>
      <c r="FND30" s="607">
        <v>-10.772240962471214</v>
      </c>
      <c r="FNE30" s="607"/>
      <c r="FNF30" s="607"/>
      <c r="FNG30" s="607">
        <v>-10.772240962471214</v>
      </c>
      <c r="FNH30" s="607"/>
      <c r="FNI30" s="607"/>
      <c r="FNJ30" s="607">
        <v>-10.772240962471214</v>
      </c>
      <c r="FNK30" s="607"/>
      <c r="FNL30" s="607"/>
      <c r="FNM30" s="607">
        <v>-10.772240962471214</v>
      </c>
      <c r="FNN30" s="607"/>
      <c r="FNO30" s="607"/>
      <c r="FNP30" s="607">
        <v>-10.772240962471214</v>
      </c>
      <c r="FNQ30" s="607"/>
      <c r="FNR30" s="607"/>
      <c r="FNS30" s="607">
        <v>-10.772240962471214</v>
      </c>
      <c r="FNT30" s="607"/>
      <c r="FNU30" s="607"/>
      <c r="FNV30" s="607">
        <v>-10.772240962471214</v>
      </c>
      <c r="FNW30" s="607"/>
      <c r="FNX30" s="607"/>
      <c r="FNY30" s="607">
        <v>-10.772240962471214</v>
      </c>
      <c r="FNZ30" s="607"/>
      <c r="FOA30" s="607"/>
      <c r="FOB30" s="607">
        <v>-10.772240962471214</v>
      </c>
      <c r="FOC30" s="607"/>
      <c r="FOD30" s="607"/>
      <c r="FOE30" s="607">
        <v>-10.772240962471214</v>
      </c>
      <c r="FOF30" s="607"/>
      <c r="FOG30" s="607"/>
      <c r="FOH30" s="607">
        <v>-10.772240962471214</v>
      </c>
      <c r="FOI30" s="607"/>
      <c r="FOJ30" s="607"/>
      <c r="FOK30" s="607">
        <v>-10.772240962471214</v>
      </c>
      <c r="FOL30" s="607"/>
      <c r="FOM30" s="607"/>
      <c r="FON30" s="607">
        <v>-10.772240962471214</v>
      </c>
      <c r="FOO30" s="607"/>
      <c r="FOP30" s="607"/>
      <c r="FOQ30" s="607">
        <v>-10.772240962471214</v>
      </c>
      <c r="FOR30" s="607"/>
      <c r="FOS30" s="607"/>
      <c r="FOT30" s="607">
        <v>-10.772240962471214</v>
      </c>
      <c r="FOU30" s="607"/>
      <c r="FOV30" s="607"/>
      <c r="FOW30" s="607">
        <v>-10.772240962471214</v>
      </c>
      <c r="FOX30" s="607"/>
      <c r="FOY30" s="607"/>
      <c r="FOZ30" s="607">
        <v>-10.772240962471214</v>
      </c>
      <c r="FPA30" s="607"/>
      <c r="FPB30" s="607"/>
      <c r="FPC30" s="607">
        <v>-10.772240962471214</v>
      </c>
      <c r="FPD30" s="607"/>
      <c r="FPE30" s="607"/>
      <c r="FPF30" s="607">
        <v>-10.772240962471214</v>
      </c>
      <c r="FPG30" s="607"/>
      <c r="FPH30" s="607"/>
      <c r="FPI30" s="607">
        <v>-10.772240962471214</v>
      </c>
      <c r="FPJ30" s="607"/>
      <c r="FPK30" s="607"/>
      <c r="FPL30" s="607">
        <v>-10.772240962471214</v>
      </c>
      <c r="FPM30" s="607"/>
      <c r="FPN30" s="607"/>
      <c r="FPO30" s="607">
        <v>-10.772240962471214</v>
      </c>
      <c r="FPP30" s="607"/>
      <c r="FPQ30" s="607"/>
      <c r="FPR30" s="607">
        <v>-10.772240962471214</v>
      </c>
      <c r="FPS30" s="607"/>
      <c r="FPT30" s="607"/>
      <c r="FPU30" s="607">
        <v>-10.772240962471214</v>
      </c>
      <c r="FPV30" s="607"/>
      <c r="FPW30" s="607"/>
      <c r="FPX30" s="607">
        <v>-10.772240962471214</v>
      </c>
      <c r="FPY30" s="607"/>
      <c r="FPZ30" s="607"/>
      <c r="FQA30" s="607">
        <v>-10.772240962471214</v>
      </c>
      <c r="FQB30" s="607"/>
      <c r="FQC30" s="607"/>
      <c r="FQD30" s="607">
        <v>-10.772240962471214</v>
      </c>
      <c r="FQE30" s="607"/>
      <c r="FQF30" s="607"/>
      <c r="FQG30" s="607">
        <v>-10.772240962471214</v>
      </c>
      <c r="FQH30" s="607"/>
      <c r="FQI30" s="607"/>
      <c r="FQJ30" s="607">
        <v>-10.772240962471214</v>
      </c>
      <c r="FQK30" s="607"/>
      <c r="FQL30" s="607"/>
      <c r="FQM30" s="607">
        <v>-10.772240962471214</v>
      </c>
      <c r="FQN30" s="607"/>
      <c r="FQO30" s="607"/>
      <c r="FQP30" s="607">
        <v>-10.772240962471214</v>
      </c>
      <c r="FQQ30" s="607"/>
      <c r="FQR30" s="607"/>
      <c r="FQS30" s="607">
        <v>-10.772240962471214</v>
      </c>
      <c r="FQT30" s="607"/>
      <c r="FQU30" s="607"/>
      <c r="FQV30" s="607">
        <v>-10.772240962471214</v>
      </c>
      <c r="FQW30" s="607"/>
      <c r="FQX30" s="607"/>
      <c r="FQY30" s="607">
        <v>-10.772240962471214</v>
      </c>
      <c r="FQZ30" s="607"/>
      <c r="FRA30" s="607"/>
      <c r="FRB30" s="607">
        <v>-10.772240962471214</v>
      </c>
      <c r="FRC30" s="607"/>
      <c r="FRD30" s="607"/>
      <c r="FRE30" s="607">
        <v>-10.772240962471214</v>
      </c>
      <c r="FRF30" s="607"/>
      <c r="FRG30" s="607"/>
      <c r="FRH30" s="607">
        <v>-10.772240962471214</v>
      </c>
      <c r="FRI30" s="607"/>
      <c r="FRJ30" s="607"/>
      <c r="FRK30" s="607">
        <v>-10.772240962471214</v>
      </c>
      <c r="FRL30" s="607"/>
      <c r="FRM30" s="607"/>
      <c r="FRN30" s="607">
        <v>-10.772240962471214</v>
      </c>
      <c r="FRO30" s="607"/>
      <c r="FRP30" s="607"/>
      <c r="FRQ30" s="607">
        <v>-10.772240962471214</v>
      </c>
      <c r="FRR30" s="607"/>
      <c r="FRS30" s="607"/>
      <c r="FRT30" s="607">
        <v>-10.772240962471214</v>
      </c>
      <c r="FRU30" s="607"/>
      <c r="FRV30" s="607"/>
      <c r="FRW30" s="607">
        <v>-10.772240962471214</v>
      </c>
      <c r="FRX30" s="607"/>
      <c r="FRY30" s="607"/>
      <c r="FRZ30" s="607">
        <v>-10.772240962471214</v>
      </c>
      <c r="FSA30" s="607"/>
      <c r="FSB30" s="607"/>
      <c r="FSC30" s="607">
        <v>-10.772240962471214</v>
      </c>
      <c r="FSD30" s="607"/>
      <c r="FSE30" s="607"/>
      <c r="FSF30" s="607">
        <v>-10.772240962471214</v>
      </c>
      <c r="FSG30" s="607"/>
      <c r="FSH30" s="607"/>
      <c r="FSI30" s="607">
        <v>-10.772240962471214</v>
      </c>
      <c r="FSJ30" s="607"/>
      <c r="FSK30" s="607"/>
      <c r="FSL30" s="607">
        <v>-10.772240962471214</v>
      </c>
      <c r="FSM30" s="607"/>
      <c r="FSN30" s="607"/>
      <c r="FSO30" s="607">
        <v>-10.772240962471214</v>
      </c>
      <c r="FSP30" s="607"/>
      <c r="FSQ30" s="607"/>
      <c r="FSR30" s="607">
        <v>-10.772240962471214</v>
      </c>
      <c r="FSS30" s="607"/>
      <c r="FST30" s="607"/>
      <c r="FSU30" s="607">
        <v>-10.772240962471214</v>
      </c>
      <c r="FSV30" s="607"/>
      <c r="FSW30" s="607"/>
      <c r="FSX30" s="607">
        <v>-10.772240962471214</v>
      </c>
      <c r="FSY30" s="607"/>
      <c r="FSZ30" s="607"/>
      <c r="FTA30" s="607">
        <v>-10.772240962471214</v>
      </c>
      <c r="FTB30" s="607"/>
      <c r="FTC30" s="607"/>
      <c r="FTD30" s="607">
        <v>-10.772240962471214</v>
      </c>
      <c r="FTE30" s="607"/>
      <c r="FTF30" s="607"/>
      <c r="FTG30" s="607">
        <v>-10.772240962471214</v>
      </c>
      <c r="FTH30" s="607"/>
      <c r="FTI30" s="607"/>
      <c r="FTJ30" s="607">
        <v>-10.772240962471214</v>
      </c>
      <c r="FTK30" s="607"/>
      <c r="FTL30" s="607"/>
      <c r="FTM30" s="607">
        <v>-10.772240962471214</v>
      </c>
      <c r="FTN30" s="607"/>
      <c r="FTO30" s="607"/>
      <c r="FTP30" s="607">
        <v>-10.772240962471214</v>
      </c>
      <c r="FTQ30" s="607"/>
      <c r="FTR30" s="607"/>
      <c r="FTS30" s="607">
        <v>-10.772240962471214</v>
      </c>
      <c r="FTT30" s="607"/>
      <c r="FTU30" s="607"/>
      <c r="FTV30" s="607">
        <v>-10.772240962471214</v>
      </c>
      <c r="FTW30" s="607"/>
      <c r="FTX30" s="607"/>
      <c r="FTY30" s="607">
        <v>-10.772240962471214</v>
      </c>
      <c r="FTZ30" s="607"/>
      <c r="FUA30" s="607"/>
      <c r="FUB30" s="607">
        <v>-10.772240962471214</v>
      </c>
      <c r="FUC30" s="607"/>
      <c r="FUD30" s="607"/>
      <c r="FUE30" s="607">
        <v>-10.772240962471214</v>
      </c>
      <c r="FUF30" s="607"/>
      <c r="FUG30" s="607"/>
      <c r="FUH30" s="607">
        <v>-10.772240962471214</v>
      </c>
      <c r="FUI30" s="607"/>
      <c r="FUJ30" s="607"/>
      <c r="FUK30" s="607">
        <v>-10.772240962471214</v>
      </c>
      <c r="FUL30" s="607"/>
      <c r="FUM30" s="607"/>
      <c r="FUN30" s="607">
        <v>-10.772240962471214</v>
      </c>
      <c r="FUO30" s="607"/>
      <c r="FUP30" s="607"/>
      <c r="FUQ30" s="607">
        <v>-10.772240962471214</v>
      </c>
      <c r="FUR30" s="607"/>
      <c r="FUS30" s="607"/>
      <c r="FUT30" s="607">
        <v>-10.772240962471214</v>
      </c>
      <c r="FUU30" s="607"/>
      <c r="FUV30" s="607"/>
      <c r="FUW30" s="607">
        <v>-10.772240962471214</v>
      </c>
      <c r="FUX30" s="607"/>
      <c r="FUY30" s="607"/>
      <c r="FUZ30" s="607">
        <v>-10.772240962471214</v>
      </c>
      <c r="FVA30" s="607"/>
      <c r="FVB30" s="607"/>
      <c r="FVC30" s="607">
        <v>-10.772240962471214</v>
      </c>
      <c r="FVD30" s="607"/>
      <c r="FVE30" s="607"/>
      <c r="FVF30" s="607">
        <v>-10.772240962471214</v>
      </c>
      <c r="FVG30" s="607"/>
      <c r="FVH30" s="607"/>
      <c r="FVI30" s="607">
        <v>-10.772240962471214</v>
      </c>
      <c r="FVJ30" s="607"/>
      <c r="FVK30" s="607"/>
      <c r="FVL30" s="607">
        <v>-10.772240962471214</v>
      </c>
      <c r="FVM30" s="607"/>
      <c r="FVN30" s="607"/>
      <c r="FVO30" s="607">
        <v>-10.772240962471214</v>
      </c>
      <c r="FVP30" s="607"/>
      <c r="FVQ30" s="607"/>
      <c r="FVR30" s="607">
        <v>-10.772240962471214</v>
      </c>
      <c r="FVS30" s="607"/>
      <c r="FVT30" s="607"/>
      <c r="FVU30" s="607">
        <v>-10.772240962471214</v>
      </c>
      <c r="FVV30" s="607"/>
      <c r="FVW30" s="607"/>
      <c r="FVX30" s="607">
        <v>-10.772240962471214</v>
      </c>
      <c r="FVY30" s="607"/>
      <c r="FVZ30" s="607"/>
      <c r="FWA30" s="607">
        <v>-10.772240962471214</v>
      </c>
      <c r="FWB30" s="607"/>
      <c r="FWC30" s="607"/>
      <c r="FWD30" s="607">
        <v>-10.772240962471214</v>
      </c>
      <c r="FWE30" s="607"/>
      <c r="FWF30" s="607"/>
      <c r="FWG30" s="607">
        <v>-10.772240962471214</v>
      </c>
      <c r="FWH30" s="607"/>
      <c r="FWI30" s="607"/>
      <c r="FWJ30" s="607">
        <v>-10.772240962471214</v>
      </c>
      <c r="FWK30" s="607"/>
      <c r="FWL30" s="607"/>
      <c r="FWM30" s="607">
        <v>-10.772240962471214</v>
      </c>
      <c r="FWN30" s="607"/>
      <c r="FWO30" s="607"/>
      <c r="FWP30" s="607">
        <v>-10.772240962471214</v>
      </c>
      <c r="FWQ30" s="607"/>
      <c r="FWR30" s="607"/>
      <c r="FWS30" s="607">
        <v>-10.772240962471214</v>
      </c>
      <c r="FWT30" s="607"/>
      <c r="FWU30" s="607"/>
      <c r="FWV30" s="607">
        <v>-10.772240962471214</v>
      </c>
      <c r="FWW30" s="607"/>
      <c r="FWX30" s="607"/>
      <c r="FWY30" s="607">
        <v>-10.772240962471214</v>
      </c>
      <c r="FWZ30" s="607"/>
      <c r="FXA30" s="607"/>
      <c r="FXB30" s="607">
        <v>-10.772240962471214</v>
      </c>
      <c r="FXC30" s="607"/>
      <c r="FXD30" s="607"/>
      <c r="FXE30" s="607">
        <v>-10.772240962471214</v>
      </c>
      <c r="FXF30" s="607"/>
      <c r="FXG30" s="607"/>
      <c r="FXH30" s="607">
        <v>-10.772240962471214</v>
      </c>
      <c r="FXI30" s="607"/>
      <c r="FXJ30" s="607"/>
      <c r="FXK30" s="607">
        <v>-10.772240962471214</v>
      </c>
      <c r="FXL30" s="607"/>
      <c r="FXM30" s="607"/>
      <c r="FXN30" s="607">
        <v>-10.772240962471214</v>
      </c>
      <c r="FXO30" s="607"/>
      <c r="FXP30" s="607"/>
      <c r="FXQ30" s="607">
        <v>-10.772240962471214</v>
      </c>
      <c r="FXR30" s="607"/>
      <c r="FXS30" s="607"/>
      <c r="FXT30" s="607">
        <v>-10.772240962471214</v>
      </c>
      <c r="FXU30" s="607"/>
      <c r="FXV30" s="607"/>
      <c r="FXW30" s="607">
        <v>-10.772240962471214</v>
      </c>
      <c r="FXX30" s="607"/>
      <c r="FXY30" s="607"/>
      <c r="FXZ30" s="607">
        <v>-10.772240962471214</v>
      </c>
      <c r="FYA30" s="607"/>
      <c r="FYB30" s="607"/>
      <c r="FYC30" s="607">
        <v>-10.772240962471214</v>
      </c>
      <c r="FYD30" s="607"/>
      <c r="FYE30" s="607"/>
      <c r="FYF30" s="607">
        <v>-10.772240962471214</v>
      </c>
      <c r="FYG30" s="607"/>
      <c r="FYH30" s="607"/>
      <c r="FYI30" s="607">
        <v>-10.772240962471214</v>
      </c>
      <c r="FYJ30" s="607"/>
      <c r="FYK30" s="607"/>
      <c r="FYL30" s="607">
        <v>-10.772240962471214</v>
      </c>
      <c r="FYM30" s="607"/>
      <c r="FYN30" s="607"/>
      <c r="FYO30" s="607">
        <v>-10.772240962471214</v>
      </c>
      <c r="FYP30" s="607"/>
      <c r="FYQ30" s="607"/>
      <c r="FYR30" s="607">
        <v>-10.772240962471214</v>
      </c>
      <c r="FYS30" s="607"/>
      <c r="FYT30" s="607"/>
      <c r="FYU30" s="607">
        <v>-10.772240962471214</v>
      </c>
      <c r="FYV30" s="607"/>
      <c r="FYW30" s="607"/>
      <c r="FYX30" s="607">
        <v>-10.772240962471214</v>
      </c>
      <c r="FYY30" s="607"/>
      <c r="FYZ30" s="607"/>
      <c r="FZA30" s="607">
        <v>-10.772240962471214</v>
      </c>
      <c r="FZB30" s="607"/>
      <c r="FZC30" s="607"/>
      <c r="FZD30" s="607">
        <v>-10.772240962471214</v>
      </c>
      <c r="FZE30" s="607"/>
      <c r="FZF30" s="607"/>
      <c r="FZG30" s="607">
        <v>-10.772240962471214</v>
      </c>
      <c r="FZH30" s="607"/>
      <c r="FZI30" s="607"/>
      <c r="FZJ30" s="607">
        <v>-10.772240962471214</v>
      </c>
      <c r="FZK30" s="607"/>
      <c r="FZL30" s="607"/>
      <c r="FZM30" s="607">
        <v>-10.772240962471214</v>
      </c>
      <c r="FZN30" s="607"/>
      <c r="FZO30" s="607"/>
      <c r="FZP30" s="607">
        <v>-10.772240962471214</v>
      </c>
      <c r="FZQ30" s="607"/>
      <c r="FZR30" s="607"/>
      <c r="FZS30" s="607">
        <v>-10.772240962471214</v>
      </c>
      <c r="FZT30" s="607"/>
      <c r="FZU30" s="607"/>
      <c r="FZV30" s="607">
        <v>-10.772240962471214</v>
      </c>
      <c r="FZW30" s="607"/>
      <c r="FZX30" s="607"/>
      <c r="FZY30" s="607">
        <v>-10.772240962471214</v>
      </c>
      <c r="FZZ30" s="607"/>
      <c r="GAA30" s="607"/>
      <c r="GAB30" s="607">
        <v>-10.772240962471214</v>
      </c>
      <c r="GAC30" s="607"/>
      <c r="GAD30" s="607"/>
      <c r="GAE30" s="607">
        <v>-10.772240962471214</v>
      </c>
      <c r="GAF30" s="607"/>
      <c r="GAG30" s="607"/>
      <c r="GAH30" s="607">
        <v>-10.772240962471214</v>
      </c>
      <c r="GAI30" s="607"/>
      <c r="GAJ30" s="607"/>
      <c r="GAK30" s="607">
        <v>-10.772240962471214</v>
      </c>
      <c r="GAL30" s="607"/>
      <c r="GAM30" s="607"/>
      <c r="GAN30" s="607">
        <v>-10.772240962471214</v>
      </c>
      <c r="GAO30" s="607"/>
      <c r="GAP30" s="607"/>
      <c r="GAQ30" s="607">
        <v>-10.772240962471214</v>
      </c>
      <c r="GAR30" s="607"/>
      <c r="GAS30" s="607"/>
      <c r="GAT30" s="607">
        <v>-10.772240962471214</v>
      </c>
      <c r="GAU30" s="607"/>
      <c r="GAV30" s="607"/>
      <c r="GAW30" s="607">
        <v>-10.772240962471214</v>
      </c>
      <c r="GAX30" s="607"/>
      <c r="GAY30" s="607"/>
      <c r="GAZ30" s="607">
        <v>-10.772240962471214</v>
      </c>
      <c r="GBA30" s="607"/>
      <c r="GBB30" s="607"/>
      <c r="GBC30" s="607">
        <v>-10.772240962471214</v>
      </c>
      <c r="GBD30" s="607"/>
      <c r="GBE30" s="607"/>
      <c r="GBF30" s="607">
        <v>-10.772240962471214</v>
      </c>
      <c r="GBG30" s="607"/>
      <c r="GBH30" s="607"/>
      <c r="GBI30" s="607">
        <v>-10.772240962471214</v>
      </c>
      <c r="GBJ30" s="607"/>
      <c r="GBK30" s="607"/>
      <c r="GBL30" s="607">
        <v>-10.772240962471214</v>
      </c>
      <c r="GBM30" s="607"/>
      <c r="GBN30" s="607"/>
      <c r="GBO30" s="607">
        <v>-10.772240962471214</v>
      </c>
      <c r="GBP30" s="607"/>
      <c r="GBQ30" s="607"/>
      <c r="GBR30" s="607">
        <v>-10.772240962471214</v>
      </c>
      <c r="GBS30" s="607"/>
      <c r="GBT30" s="607"/>
      <c r="GBU30" s="607">
        <v>-10.772240962471214</v>
      </c>
      <c r="GBV30" s="607"/>
      <c r="GBW30" s="607"/>
      <c r="GBX30" s="607">
        <v>-10.772240962471214</v>
      </c>
      <c r="GBY30" s="607"/>
      <c r="GBZ30" s="607"/>
      <c r="GCA30" s="607">
        <v>-10.772240962471214</v>
      </c>
      <c r="GCB30" s="607"/>
      <c r="GCC30" s="607"/>
      <c r="GCD30" s="607">
        <v>-10.772240962471214</v>
      </c>
      <c r="GCE30" s="607"/>
      <c r="GCF30" s="607"/>
      <c r="GCG30" s="607">
        <v>-10.772240962471214</v>
      </c>
      <c r="GCH30" s="607"/>
      <c r="GCI30" s="607"/>
      <c r="GCJ30" s="607">
        <v>-10.772240962471214</v>
      </c>
      <c r="GCK30" s="607"/>
      <c r="GCL30" s="607"/>
      <c r="GCM30" s="607">
        <v>-10.772240962471214</v>
      </c>
      <c r="GCN30" s="607"/>
      <c r="GCO30" s="607"/>
      <c r="GCP30" s="607">
        <v>-10.772240962471214</v>
      </c>
      <c r="GCQ30" s="607"/>
      <c r="GCR30" s="607"/>
      <c r="GCS30" s="607">
        <v>-10.772240962471214</v>
      </c>
      <c r="GCT30" s="607"/>
      <c r="GCU30" s="607"/>
      <c r="GCV30" s="607">
        <v>-10.772240962471214</v>
      </c>
      <c r="GCW30" s="607"/>
      <c r="GCX30" s="607"/>
      <c r="GCY30" s="607">
        <v>-10.772240962471214</v>
      </c>
      <c r="GCZ30" s="607"/>
      <c r="GDA30" s="607"/>
      <c r="GDB30" s="607">
        <v>-10.772240962471214</v>
      </c>
      <c r="GDC30" s="607"/>
      <c r="GDD30" s="607"/>
      <c r="GDE30" s="607">
        <v>-10.772240962471214</v>
      </c>
      <c r="GDF30" s="607"/>
      <c r="GDG30" s="607"/>
      <c r="GDH30" s="607">
        <v>-10.772240962471214</v>
      </c>
      <c r="GDI30" s="607"/>
      <c r="GDJ30" s="607"/>
      <c r="GDK30" s="607">
        <v>-10.772240962471214</v>
      </c>
      <c r="GDL30" s="607"/>
      <c r="GDM30" s="607"/>
      <c r="GDN30" s="607">
        <v>-10.772240962471214</v>
      </c>
      <c r="GDO30" s="607"/>
      <c r="GDP30" s="607"/>
      <c r="GDQ30" s="607">
        <v>-10.772240962471214</v>
      </c>
      <c r="GDR30" s="607"/>
      <c r="GDS30" s="607"/>
      <c r="GDT30" s="607">
        <v>-10.772240962471214</v>
      </c>
      <c r="GDU30" s="607"/>
      <c r="GDV30" s="607"/>
      <c r="GDW30" s="607">
        <v>-10.772240962471214</v>
      </c>
      <c r="GDX30" s="607"/>
      <c r="GDY30" s="607"/>
      <c r="GDZ30" s="607">
        <v>-10.772240962471214</v>
      </c>
      <c r="GEA30" s="607"/>
      <c r="GEB30" s="607"/>
      <c r="GEC30" s="607">
        <v>-10.772240962471214</v>
      </c>
      <c r="GED30" s="607"/>
      <c r="GEE30" s="607"/>
      <c r="GEF30" s="607">
        <v>-10.772240962471214</v>
      </c>
      <c r="GEG30" s="607"/>
      <c r="GEH30" s="607"/>
      <c r="GEI30" s="607">
        <v>-10.772240962471214</v>
      </c>
      <c r="GEJ30" s="607"/>
      <c r="GEK30" s="607"/>
      <c r="GEL30" s="607">
        <v>-10.772240962471214</v>
      </c>
      <c r="GEM30" s="607"/>
      <c r="GEN30" s="607"/>
      <c r="GEO30" s="607">
        <v>-10.772240962471214</v>
      </c>
      <c r="GEP30" s="607"/>
      <c r="GEQ30" s="607"/>
      <c r="GER30" s="607">
        <v>-10.772240962471214</v>
      </c>
      <c r="GES30" s="607"/>
      <c r="GET30" s="607"/>
      <c r="GEU30" s="607">
        <v>-10.772240962471214</v>
      </c>
      <c r="GEV30" s="607"/>
      <c r="GEW30" s="607"/>
      <c r="GEX30" s="607">
        <v>-10.772240962471214</v>
      </c>
      <c r="GEY30" s="607"/>
      <c r="GEZ30" s="607"/>
      <c r="GFA30" s="607">
        <v>-10.772240962471214</v>
      </c>
      <c r="GFB30" s="607"/>
      <c r="GFC30" s="607"/>
      <c r="GFD30" s="607">
        <v>-10.772240962471214</v>
      </c>
      <c r="GFE30" s="607"/>
      <c r="GFF30" s="607"/>
      <c r="GFG30" s="607">
        <v>-10.772240962471214</v>
      </c>
      <c r="GFH30" s="607"/>
      <c r="GFI30" s="607"/>
      <c r="GFJ30" s="607">
        <v>-10.772240962471214</v>
      </c>
      <c r="GFK30" s="607"/>
      <c r="GFL30" s="607"/>
      <c r="GFM30" s="607">
        <v>-10.772240962471214</v>
      </c>
      <c r="GFN30" s="607"/>
      <c r="GFO30" s="607"/>
      <c r="GFP30" s="607">
        <v>-10.772240962471214</v>
      </c>
      <c r="GFQ30" s="607"/>
      <c r="GFR30" s="607"/>
      <c r="GFS30" s="607">
        <v>-10.772240962471214</v>
      </c>
      <c r="GFT30" s="607"/>
      <c r="GFU30" s="607"/>
      <c r="GFV30" s="607">
        <v>-10.772240962471214</v>
      </c>
      <c r="GFW30" s="607"/>
      <c r="GFX30" s="607"/>
      <c r="GFY30" s="607">
        <v>-10.772240962471214</v>
      </c>
      <c r="GFZ30" s="607"/>
      <c r="GGA30" s="607"/>
      <c r="GGB30" s="607">
        <v>-10.772240962471214</v>
      </c>
      <c r="GGC30" s="607"/>
      <c r="GGD30" s="607"/>
      <c r="GGE30" s="607">
        <v>-10.772240962471214</v>
      </c>
      <c r="GGF30" s="607"/>
      <c r="GGG30" s="607"/>
      <c r="GGH30" s="607">
        <v>-10.772240962471214</v>
      </c>
      <c r="GGI30" s="607"/>
      <c r="GGJ30" s="607"/>
      <c r="GGK30" s="607">
        <v>-10.772240962471214</v>
      </c>
      <c r="GGL30" s="607"/>
      <c r="GGM30" s="607"/>
      <c r="GGN30" s="607">
        <v>-10.772240962471214</v>
      </c>
      <c r="GGO30" s="607"/>
      <c r="GGP30" s="607"/>
      <c r="GGQ30" s="607">
        <v>-10.772240962471214</v>
      </c>
      <c r="GGR30" s="607"/>
      <c r="GGS30" s="607"/>
      <c r="GGT30" s="607">
        <v>-10.772240962471214</v>
      </c>
      <c r="GGU30" s="607"/>
      <c r="GGV30" s="607"/>
      <c r="GGW30" s="607">
        <v>-10.772240962471214</v>
      </c>
      <c r="GGX30" s="607"/>
      <c r="GGY30" s="607"/>
      <c r="GGZ30" s="607">
        <v>-10.772240962471214</v>
      </c>
      <c r="GHA30" s="607"/>
      <c r="GHB30" s="607"/>
      <c r="GHC30" s="607">
        <v>-10.772240962471214</v>
      </c>
      <c r="GHD30" s="607"/>
      <c r="GHE30" s="607"/>
      <c r="GHF30" s="607">
        <v>-10.772240962471214</v>
      </c>
      <c r="GHG30" s="607"/>
      <c r="GHH30" s="607"/>
      <c r="GHI30" s="607">
        <v>-10.772240962471214</v>
      </c>
      <c r="GHJ30" s="607"/>
      <c r="GHK30" s="607"/>
      <c r="GHL30" s="607">
        <v>-10.772240962471214</v>
      </c>
      <c r="GHM30" s="607"/>
      <c r="GHN30" s="607"/>
      <c r="GHO30" s="607">
        <v>-10.772240962471214</v>
      </c>
      <c r="GHP30" s="607"/>
      <c r="GHQ30" s="607"/>
      <c r="GHR30" s="607">
        <v>-10.772240962471214</v>
      </c>
      <c r="GHS30" s="607"/>
      <c r="GHT30" s="607"/>
      <c r="GHU30" s="607">
        <v>-10.772240962471214</v>
      </c>
      <c r="GHV30" s="607"/>
      <c r="GHW30" s="607"/>
      <c r="GHX30" s="607">
        <v>-10.772240962471214</v>
      </c>
      <c r="GHY30" s="607"/>
      <c r="GHZ30" s="607"/>
      <c r="GIA30" s="607">
        <v>-10.772240962471214</v>
      </c>
      <c r="GIB30" s="607"/>
      <c r="GIC30" s="607"/>
      <c r="GID30" s="607">
        <v>-10.772240962471214</v>
      </c>
      <c r="GIE30" s="607"/>
      <c r="GIF30" s="607"/>
      <c r="GIG30" s="607">
        <v>-10.772240962471214</v>
      </c>
      <c r="GIH30" s="607"/>
      <c r="GII30" s="607"/>
      <c r="GIJ30" s="607">
        <v>-10.772240962471214</v>
      </c>
      <c r="GIK30" s="607"/>
      <c r="GIL30" s="607"/>
      <c r="GIM30" s="607">
        <v>-10.772240962471214</v>
      </c>
      <c r="GIN30" s="607"/>
      <c r="GIO30" s="607"/>
      <c r="GIP30" s="607">
        <v>-10.772240962471214</v>
      </c>
      <c r="GIQ30" s="607"/>
      <c r="GIR30" s="607"/>
      <c r="GIS30" s="607">
        <v>-10.772240962471214</v>
      </c>
      <c r="GIT30" s="607"/>
      <c r="GIU30" s="607"/>
      <c r="GIV30" s="607">
        <v>-10.772240962471214</v>
      </c>
      <c r="GIW30" s="607"/>
      <c r="GIX30" s="607"/>
      <c r="GIY30" s="607">
        <v>-10.772240962471214</v>
      </c>
      <c r="GIZ30" s="607"/>
      <c r="GJA30" s="607"/>
      <c r="GJB30" s="607">
        <v>-10.772240962471214</v>
      </c>
      <c r="GJC30" s="607"/>
      <c r="GJD30" s="607"/>
      <c r="GJE30" s="607">
        <v>-10.772240962471214</v>
      </c>
      <c r="GJF30" s="607"/>
      <c r="GJG30" s="607"/>
      <c r="GJH30" s="607">
        <v>-10.772240962471214</v>
      </c>
      <c r="GJI30" s="607"/>
      <c r="GJJ30" s="607"/>
      <c r="GJK30" s="607">
        <v>-10.772240962471214</v>
      </c>
      <c r="GJL30" s="607"/>
      <c r="GJM30" s="607"/>
      <c r="GJN30" s="607">
        <v>-10.772240962471214</v>
      </c>
      <c r="GJO30" s="607"/>
      <c r="GJP30" s="607"/>
      <c r="GJQ30" s="607">
        <v>-10.772240962471214</v>
      </c>
      <c r="GJR30" s="607"/>
      <c r="GJS30" s="607"/>
      <c r="GJT30" s="607">
        <v>-10.772240962471214</v>
      </c>
      <c r="GJU30" s="607"/>
      <c r="GJV30" s="607"/>
      <c r="GJW30" s="607">
        <v>-10.772240962471214</v>
      </c>
      <c r="GJX30" s="607"/>
      <c r="GJY30" s="607"/>
      <c r="GJZ30" s="607">
        <v>-10.772240962471214</v>
      </c>
      <c r="GKA30" s="607"/>
      <c r="GKB30" s="607"/>
      <c r="GKC30" s="607">
        <v>-10.772240962471214</v>
      </c>
      <c r="GKD30" s="607"/>
      <c r="GKE30" s="607"/>
      <c r="GKF30" s="607">
        <v>-10.772240962471214</v>
      </c>
      <c r="GKG30" s="607"/>
      <c r="GKH30" s="607"/>
      <c r="GKI30" s="607">
        <v>-10.772240962471214</v>
      </c>
      <c r="GKJ30" s="607"/>
      <c r="GKK30" s="607"/>
      <c r="GKL30" s="607">
        <v>-10.772240962471214</v>
      </c>
      <c r="GKM30" s="607"/>
      <c r="GKN30" s="607"/>
      <c r="GKO30" s="607">
        <v>-10.772240962471214</v>
      </c>
      <c r="GKP30" s="607"/>
      <c r="GKQ30" s="607"/>
      <c r="GKR30" s="607">
        <v>-10.772240962471214</v>
      </c>
      <c r="GKS30" s="607"/>
      <c r="GKT30" s="607"/>
      <c r="GKU30" s="607">
        <v>-10.772240962471214</v>
      </c>
      <c r="GKV30" s="607"/>
      <c r="GKW30" s="607"/>
      <c r="GKX30" s="607">
        <v>-10.772240962471214</v>
      </c>
      <c r="GKY30" s="607"/>
      <c r="GKZ30" s="607"/>
      <c r="GLA30" s="607">
        <v>-10.772240962471214</v>
      </c>
      <c r="GLB30" s="607"/>
      <c r="GLC30" s="607"/>
      <c r="GLD30" s="607">
        <v>-10.772240962471214</v>
      </c>
      <c r="GLE30" s="607"/>
      <c r="GLF30" s="607"/>
      <c r="GLG30" s="607">
        <v>-10.772240962471214</v>
      </c>
      <c r="GLH30" s="607"/>
      <c r="GLI30" s="607"/>
      <c r="GLJ30" s="607">
        <v>-10.772240962471214</v>
      </c>
      <c r="GLK30" s="607"/>
      <c r="GLL30" s="607"/>
      <c r="GLM30" s="607">
        <v>-10.772240962471214</v>
      </c>
      <c r="GLN30" s="607"/>
      <c r="GLO30" s="607"/>
      <c r="GLP30" s="607">
        <v>-10.772240962471214</v>
      </c>
      <c r="GLQ30" s="607"/>
      <c r="GLR30" s="607"/>
      <c r="GLS30" s="607">
        <v>-10.772240962471214</v>
      </c>
      <c r="GLT30" s="607"/>
      <c r="GLU30" s="607"/>
      <c r="GLV30" s="607">
        <v>-10.772240962471214</v>
      </c>
      <c r="GLW30" s="607"/>
      <c r="GLX30" s="607"/>
      <c r="GLY30" s="607">
        <v>-10.772240962471214</v>
      </c>
      <c r="GLZ30" s="607"/>
      <c r="GMA30" s="607"/>
      <c r="GMB30" s="607">
        <v>-10.772240962471214</v>
      </c>
      <c r="GMC30" s="607"/>
      <c r="GMD30" s="607"/>
      <c r="GME30" s="607">
        <v>-10.772240962471214</v>
      </c>
      <c r="GMF30" s="607"/>
      <c r="GMG30" s="607"/>
      <c r="GMH30" s="607">
        <v>-10.772240962471214</v>
      </c>
      <c r="GMI30" s="607"/>
      <c r="GMJ30" s="607"/>
      <c r="GMK30" s="607">
        <v>-10.772240962471214</v>
      </c>
      <c r="GML30" s="607"/>
      <c r="GMM30" s="607"/>
      <c r="GMN30" s="607">
        <v>-10.772240962471214</v>
      </c>
      <c r="GMO30" s="607"/>
      <c r="GMP30" s="607"/>
      <c r="GMQ30" s="607">
        <v>-10.772240962471214</v>
      </c>
      <c r="GMR30" s="607"/>
      <c r="GMS30" s="607"/>
      <c r="GMT30" s="607">
        <v>-10.772240962471214</v>
      </c>
      <c r="GMU30" s="607"/>
      <c r="GMV30" s="607"/>
      <c r="GMW30" s="607">
        <v>-10.772240962471214</v>
      </c>
      <c r="GMX30" s="607"/>
      <c r="GMY30" s="607"/>
      <c r="GMZ30" s="607">
        <v>-10.772240962471214</v>
      </c>
      <c r="GNA30" s="607"/>
      <c r="GNB30" s="607"/>
      <c r="GNC30" s="607">
        <v>-10.772240962471214</v>
      </c>
      <c r="GND30" s="607"/>
      <c r="GNE30" s="607"/>
      <c r="GNF30" s="607">
        <v>-10.772240962471214</v>
      </c>
      <c r="GNG30" s="607"/>
      <c r="GNH30" s="607"/>
      <c r="GNI30" s="607">
        <v>-10.772240962471214</v>
      </c>
      <c r="GNJ30" s="607"/>
      <c r="GNK30" s="607"/>
      <c r="GNL30" s="607">
        <v>-10.772240962471214</v>
      </c>
      <c r="GNM30" s="607"/>
      <c r="GNN30" s="607"/>
      <c r="GNO30" s="607">
        <v>-10.772240962471214</v>
      </c>
      <c r="GNP30" s="607"/>
      <c r="GNQ30" s="607"/>
      <c r="GNR30" s="607">
        <v>-10.772240962471214</v>
      </c>
      <c r="GNS30" s="607"/>
      <c r="GNT30" s="607"/>
      <c r="GNU30" s="607">
        <v>-10.772240962471214</v>
      </c>
      <c r="GNV30" s="607"/>
      <c r="GNW30" s="607"/>
      <c r="GNX30" s="607">
        <v>-10.772240962471214</v>
      </c>
      <c r="GNY30" s="607"/>
      <c r="GNZ30" s="607"/>
      <c r="GOA30" s="607">
        <v>-10.772240962471214</v>
      </c>
      <c r="GOB30" s="607"/>
      <c r="GOC30" s="607"/>
      <c r="GOD30" s="607">
        <v>-10.772240962471214</v>
      </c>
      <c r="GOE30" s="607"/>
      <c r="GOF30" s="607"/>
      <c r="GOG30" s="607">
        <v>-10.772240962471214</v>
      </c>
      <c r="GOH30" s="607"/>
      <c r="GOI30" s="607"/>
      <c r="GOJ30" s="607">
        <v>-10.772240962471214</v>
      </c>
      <c r="GOK30" s="607"/>
      <c r="GOL30" s="607"/>
      <c r="GOM30" s="607">
        <v>-10.772240962471214</v>
      </c>
      <c r="GON30" s="607"/>
      <c r="GOO30" s="607"/>
      <c r="GOP30" s="607">
        <v>-10.772240962471214</v>
      </c>
      <c r="GOQ30" s="607"/>
      <c r="GOR30" s="607"/>
      <c r="GOS30" s="607">
        <v>-10.772240962471214</v>
      </c>
      <c r="GOT30" s="607"/>
      <c r="GOU30" s="607"/>
      <c r="GOV30" s="607">
        <v>-10.772240962471214</v>
      </c>
      <c r="GOW30" s="607"/>
      <c r="GOX30" s="607"/>
      <c r="GOY30" s="607">
        <v>-10.772240962471214</v>
      </c>
      <c r="GOZ30" s="607"/>
      <c r="GPA30" s="607"/>
      <c r="GPB30" s="607">
        <v>-10.772240962471214</v>
      </c>
      <c r="GPC30" s="607"/>
      <c r="GPD30" s="607"/>
      <c r="GPE30" s="607">
        <v>-10.772240962471214</v>
      </c>
      <c r="GPF30" s="607"/>
      <c r="GPG30" s="607"/>
      <c r="GPH30" s="607">
        <v>-10.772240962471214</v>
      </c>
      <c r="GPI30" s="607"/>
      <c r="GPJ30" s="607"/>
      <c r="GPK30" s="607">
        <v>-10.772240962471214</v>
      </c>
      <c r="GPL30" s="607"/>
      <c r="GPM30" s="607"/>
      <c r="GPN30" s="607">
        <v>-10.772240962471214</v>
      </c>
      <c r="GPO30" s="607"/>
      <c r="GPP30" s="607"/>
      <c r="GPQ30" s="607">
        <v>-10.772240962471214</v>
      </c>
      <c r="GPR30" s="607"/>
      <c r="GPS30" s="607"/>
      <c r="GPT30" s="607">
        <v>-10.772240962471214</v>
      </c>
      <c r="GPU30" s="607"/>
      <c r="GPV30" s="607"/>
      <c r="GPW30" s="607">
        <v>-10.772240962471214</v>
      </c>
      <c r="GPX30" s="607"/>
      <c r="GPY30" s="607"/>
      <c r="GPZ30" s="607">
        <v>-10.772240962471214</v>
      </c>
      <c r="GQA30" s="607"/>
      <c r="GQB30" s="607"/>
      <c r="GQC30" s="607">
        <v>-10.772240962471214</v>
      </c>
      <c r="GQD30" s="607"/>
      <c r="GQE30" s="607"/>
      <c r="GQF30" s="607">
        <v>-10.772240962471214</v>
      </c>
      <c r="GQG30" s="607"/>
      <c r="GQH30" s="607"/>
      <c r="GQI30" s="607">
        <v>-10.772240962471214</v>
      </c>
      <c r="GQJ30" s="607"/>
      <c r="GQK30" s="607"/>
      <c r="GQL30" s="607">
        <v>-10.772240962471214</v>
      </c>
      <c r="GQM30" s="607"/>
      <c r="GQN30" s="607"/>
      <c r="GQO30" s="607">
        <v>-10.772240962471214</v>
      </c>
      <c r="GQP30" s="607"/>
      <c r="GQQ30" s="607"/>
      <c r="GQR30" s="607">
        <v>-10.772240962471214</v>
      </c>
      <c r="GQS30" s="607"/>
      <c r="GQT30" s="607"/>
      <c r="GQU30" s="607">
        <v>-10.772240962471214</v>
      </c>
      <c r="GQV30" s="607"/>
      <c r="GQW30" s="607"/>
      <c r="GQX30" s="607">
        <v>-10.772240962471214</v>
      </c>
      <c r="GQY30" s="607"/>
      <c r="GQZ30" s="607"/>
      <c r="GRA30" s="607">
        <v>-10.772240962471214</v>
      </c>
      <c r="GRB30" s="607"/>
      <c r="GRC30" s="607"/>
      <c r="GRD30" s="607">
        <v>-10.772240962471214</v>
      </c>
      <c r="GRE30" s="607"/>
      <c r="GRF30" s="607"/>
      <c r="GRG30" s="607">
        <v>-10.772240962471214</v>
      </c>
      <c r="GRH30" s="607"/>
      <c r="GRI30" s="607"/>
      <c r="GRJ30" s="607">
        <v>-10.772240962471214</v>
      </c>
      <c r="GRK30" s="607"/>
      <c r="GRL30" s="607"/>
      <c r="GRM30" s="607">
        <v>-10.772240962471214</v>
      </c>
      <c r="GRN30" s="607"/>
      <c r="GRO30" s="607"/>
      <c r="GRP30" s="607">
        <v>-10.772240962471214</v>
      </c>
      <c r="GRQ30" s="607"/>
      <c r="GRR30" s="607"/>
      <c r="GRS30" s="607">
        <v>-10.772240962471214</v>
      </c>
      <c r="GRT30" s="607"/>
      <c r="GRU30" s="607"/>
      <c r="GRV30" s="607">
        <v>-10.772240962471214</v>
      </c>
      <c r="GRW30" s="607"/>
      <c r="GRX30" s="607"/>
      <c r="GRY30" s="607">
        <v>-10.772240962471214</v>
      </c>
      <c r="GRZ30" s="607"/>
      <c r="GSA30" s="607"/>
      <c r="GSB30" s="607">
        <v>-10.772240962471214</v>
      </c>
      <c r="GSC30" s="607"/>
      <c r="GSD30" s="607"/>
      <c r="GSE30" s="607">
        <v>-10.772240962471214</v>
      </c>
      <c r="GSF30" s="607"/>
      <c r="GSG30" s="607"/>
      <c r="GSH30" s="607">
        <v>-10.772240962471214</v>
      </c>
      <c r="GSI30" s="607"/>
      <c r="GSJ30" s="607"/>
      <c r="GSK30" s="607">
        <v>-10.772240962471214</v>
      </c>
      <c r="GSL30" s="607"/>
      <c r="GSM30" s="607"/>
      <c r="GSN30" s="607">
        <v>-10.772240962471214</v>
      </c>
      <c r="GSO30" s="607"/>
      <c r="GSP30" s="607"/>
      <c r="GSQ30" s="607">
        <v>-10.772240962471214</v>
      </c>
      <c r="GSR30" s="607"/>
      <c r="GSS30" s="607"/>
      <c r="GST30" s="607">
        <v>-10.772240962471214</v>
      </c>
      <c r="GSU30" s="607"/>
      <c r="GSV30" s="607"/>
      <c r="GSW30" s="607">
        <v>-10.772240962471214</v>
      </c>
      <c r="GSX30" s="607"/>
      <c r="GSY30" s="607"/>
      <c r="GSZ30" s="607">
        <v>-10.772240962471214</v>
      </c>
      <c r="GTA30" s="607"/>
      <c r="GTB30" s="607"/>
      <c r="GTC30" s="607">
        <v>-10.772240962471214</v>
      </c>
      <c r="GTD30" s="607"/>
      <c r="GTE30" s="607"/>
      <c r="GTF30" s="607">
        <v>-10.772240962471214</v>
      </c>
      <c r="GTG30" s="607"/>
      <c r="GTH30" s="607"/>
      <c r="GTI30" s="607">
        <v>-10.772240962471214</v>
      </c>
      <c r="GTJ30" s="607"/>
      <c r="GTK30" s="607"/>
      <c r="GTL30" s="607">
        <v>-10.772240962471214</v>
      </c>
      <c r="GTM30" s="607"/>
      <c r="GTN30" s="607"/>
      <c r="GTO30" s="607">
        <v>-10.772240962471214</v>
      </c>
      <c r="GTP30" s="607"/>
      <c r="GTQ30" s="607"/>
      <c r="GTR30" s="607">
        <v>-10.772240962471214</v>
      </c>
      <c r="GTS30" s="607"/>
      <c r="GTT30" s="607"/>
      <c r="GTU30" s="607">
        <v>-10.772240962471214</v>
      </c>
      <c r="GTV30" s="607"/>
      <c r="GTW30" s="607"/>
      <c r="GTX30" s="607">
        <v>-10.772240962471214</v>
      </c>
      <c r="GTY30" s="607"/>
      <c r="GTZ30" s="607"/>
      <c r="GUA30" s="607">
        <v>-10.772240962471214</v>
      </c>
      <c r="GUB30" s="607"/>
      <c r="GUC30" s="607"/>
      <c r="GUD30" s="607">
        <v>-10.772240962471214</v>
      </c>
      <c r="GUE30" s="607"/>
      <c r="GUF30" s="607"/>
      <c r="GUG30" s="607">
        <v>-10.772240962471214</v>
      </c>
      <c r="GUH30" s="607"/>
      <c r="GUI30" s="607"/>
      <c r="GUJ30" s="607">
        <v>-10.772240962471214</v>
      </c>
      <c r="GUK30" s="607"/>
      <c r="GUL30" s="607"/>
      <c r="GUM30" s="607">
        <v>-10.772240962471214</v>
      </c>
      <c r="GUN30" s="607"/>
      <c r="GUO30" s="607"/>
      <c r="GUP30" s="607">
        <v>-10.772240962471214</v>
      </c>
      <c r="GUQ30" s="607"/>
      <c r="GUR30" s="607"/>
      <c r="GUS30" s="607">
        <v>-10.772240962471214</v>
      </c>
      <c r="GUT30" s="607"/>
      <c r="GUU30" s="607"/>
      <c r="GUV30" s="607">
        <v>-10.772240962471214</v>
      </c>
      <c r="GUW30" s="607"/>
      <c r="GUX30" s="607"/>
      <c r="GUY30" s="607">
        <v>-10.772240962471214</v>
      </c>
      <c r="GUZ30" s="607"/>
      <c r="GVA30" s="607"/>
      <c r="GVB30" s="607">
        <v>-10.772240962471214</v>
      </c>
      <c r="GVC30" s="607"/>
      <c r="GVD30" s="607"/>
      <c r="GVE30" s="607">
        <v>-10.772240962471214</v>
      </c>
      <c r="GVF30" s="607"/>
      <c r="GVG30" s="607"/>
      <c r="GVH30" s="607">
        <v>-10.772240962471214</v>
      </c>
      <c r="GVI30" s="607"/>
      <c r="GVJ30" s="607"/>
      <c r="GVK30" s="607">
        <v>-10.772240962471214</v>
      </c>
      <c r="GVL30" s="607"/>
      <c r="GVM30" s="607"/>
      <c r="GVN30" s="607">
        <v>-10.772240962471214</v>
      </c>
      <c r="GVO30" s="607"/>
      <c r="GVP30" s="607"/>
      <c r="GVQ30" s="607">
        <v>-10.772240962471214</v>
      </c>
      <c r="GVR30" s="607"/>
      <c r="GVS30" s="607"/>
      <c r="GVT30" s="607">
        <v>-10.772240962471214</v>
      </c>
      <c r="GVU30" s="607"/>
      <c r="GVV30" s="607"/>
      <c r="GVW30" s="607">
        <v>-10.772240962471214</v>
      </c>
      <c r="GVX30" s="607"/>
      <c r="GVY30" s="607"/>
      <c r="GVZ30" s="607">
        <v>-10.772240962471214</v>
      </c>
      <c r="GWA30" s="607"/>
      <c r="GWB30" s="607"/>
      <c r="GWC30" s="607">
        <v>-10.772240962471214</v>
      </c>
      <c r="GWD30" s="607"/>
      <c r="GWE30" s="607"/>
      <c r="GWF30" s="607">
        <v>-10.772240962471214</v>
      </c>
      <c r="GWG30" s="607"/>
      <c r="GWH30" s="607"/>
      <c r="GWI30" s="607">
        <v>-10.772240962471214</v>
      </c>
      <c r="GWJ30" s="607"/>
      <c r="GWK30" s="607"/>
      <c r="GWL30" s="607">
        <v>-10.772240962471214</v>
      </c>
      <c r="GWM30" s="607"/>
      <c r="GWN30" s="607"/>
      <c r="GWO30" s="607">
        <v>-10.772240962471214</v>
      </c>
      <c r="GWP30" s="607"/>
      <c r="GWQ30" s="607"/>
      <c r="GWR30" s="607">
        <v>-10.772240962471214</v>
      </c>
      <c r="GWS30" s="607"/>
      <c r="GWT30" s="607"/>
      <c r="GWU30" s="607">
        <v>-10.772240962471214</v>
      </c>
      <c r="GWV30" s="607"/>
      <c r="GWW30" s="607"/>
      <c r="GWX30" s="607">
        <v>-10.772240962471214</v>
      </c>
      <c r="GWY30" s="607"/>
      <c r="GWZ30" s="607"/>
      <c r="GXA30" s="607">
        <v>-10.772240962471214</v>
      </c>
      <c r="GXB30" s="607"/>
      <c r="GXC30" s="607"/>
      <c r="GXD30" s="607">
        <v>-10.772240962471214</v>
      </c>
      <c r="GXE30" s="607"/>
      <c r="GXF30" s="607"/>
      <c r="GXG30" s="607">
        <v>-10.772240962471214</v>
      </c>
      <c r="GXH30" s="607"/>
      <c r="GXI30" s="607"/>
      <c r="GXJ30" s="607">
        <v>-10.772240962471214</v>
      </c>
      <c r="GXK30" s="607"/>
      <c r="GXL30" s="607"/>
      <c r="GXM30" s="607">
        <v>-10.772240962471214</v>
      </c>
      <c r="GXN30" s="607"/>
      <c r="GXO30" s="607"/>
      <c r="GXP30" s="607">
        <v>-10.772240962471214</v>
      </c>
      <c r="GXQ30" s="607"/>
      <c r="GXR30" s="607"/>
      <c r="GXS30" s="607">
        <v>-10.772240962471214</v>
      </c>
      <c r="GXT30" s="607"/>
      <c r="GXU30" s="607"/>
      <c r="GXV30" s="607">
        <v>-10.772240962471214</v>
      </c>
      <c r="GXW30" s="607"/>
      <c r="GXX30" s="607"/>
      <c r="GXY30" s="607">
        <v>-10.772240962471214</v>
      </c>
      <c r="GXZ30" s="607"/>
      <c r="GYA30" s="607"/>
      <c r="GYB30" s="607">
        <v>-10.772240962471214</v>
      </c>
      <c r="GYC30" s="607"/>
      <c r="GYD30" s="607"/>
      <c r="GYE30" s="607">
        <v>-10.772240962471214</v>
      </c>
      <c r="GYF30" s="607"/>
      <c r="GYG30" s="607"/>
      <c r="GYH30" s="607">
        <v>-10.772240962471214</v>
      </c>
      <c r="GYI30" s="607"/>
      <c r="GYJ30" s="607"/>
      <c r="GYK30" s="607">
        <v>-10.772240962471214</v>
      </c>
      <c r="GYL30" s="607"/>
      <c r="GYM30" s="607"/>
      <c r="GYN30" s="607">
        <v>-10.772240962471214</v>
      </c>
      <c r="GYO30" s="607"/>
      <c r="GYP30" s="607"/>
      <c r="GYQ30" s="607">
        <v>-10.772240962471214</v>
      </c>
      <c r="GYR30" s="607"/>
      <c r="GYS30" s="607"/>
      <c r="GYT30" s="607">
        <v>-10.772240962471214</v>
      </c>
      <c r="GYU30" s="607"/>
      <c r="GYV30" s="607"/>
      <c r="GYW30" s="607">
        <v>-10.772240962471214</v>
      </c>
      <c r="GYX30" s="607"/>
      <c r="GYY30" s="607"/>
      <c r="GYZ30" s="607">
        <v>-10.772240962471214</v>
      </c>
      <c r="GZA30" s="607"/>
      <c r="GZB30" s="607"/>
      <c r="GZC30" s="607">
        <v>-10.772240962471214</v>
      </c>
      <c r="GZD30" s="607"/>
      <c r="GZE30" s="607"/>
      <c r="GZF30" s="607">
        <v>-10.772240962471214</v>
      </c>
      <c r="GZG30" s="607"/>
      <c r="GZH30" s="607"/>
      <c r="GZI30" s="607">
        <v>-10.772240962471214</v>
      </c>
      <c r="GZJ30" s="607"/>
      <c r="GZK30" s="607"/>
      <c r="GZL30" s="607">
        <v>-10.772240962471214</v>
      </c>
      <c r="GZM30" s="607"/>
      <c r="GZN30" s="607"/>
      <c r="GZO30" s="607">
        <v>-10.772240962471214</v>
      </c>
      <c r="GZP30" s="607"/>
      <c r="GZQ30" s="607"/>
      <c r="GZR30" s="607">
        <v>-10.772240962471214</v>
      </c>
      <c r="GZS30" s="607"/>
      <c r="GZT30" s="607"/>
      <c r="GZU30" s="607">
        <v>-10.772240962471214</v>
      </c>
      <c r="GZV30" s="607"/>
      <c r="GZW30" s="607"/>
      <c r="GZX30" s="607">
        <v>-10.772240962471214</v>
      </c>
      <c r="GZY30" s="607"/>
      <c r="GZZ30" s="607"/>
      <c r="HAA30" s="607">
        <v>-10.772240962471214</v>
      </c>
      <c r="HAB30" s="607"/>
      <c r="HAC30" s="607"/>
      <c r="HAD30" s="607">
        <v>-10.772240962471214</v>
      </c>
      <c r="HAE30" s="607"/>
      <c r="HAF30" s="607"/>
      <c r="HAG30" s="607">
        <v>-10.772240962471214</v>
      </c>
      <c r="HAH30" s="607"/>
      <c r="HAI30" s="607"/>
      <c r="HAJ30" s="607">
        <v>-10.772240962471214</v>
      </c>
      <c r="HAK30" s="607"/>
      <c r="HAL30" s="607"/>
      <c r="HAM30" s="607">
        <v>-10.772240962471214</v>
      </c>
      <c r="HAN30" s="607"/>
      <c r="HAO30" s="607"/>
      <c r="HAP30" s="607">
        <v>-10.772240962471214</v>
      </c>
      <c r="HAQ30" s="607"/>
      <c r="HAR30" s="607"/>
      <c r="HAS30" s="607">
        <v>-10.772240962471214</v>
      </c>
      <c r="HAT30" s="607"/>
      <c r="HAU30" s="607"/>
      <c r="HAV30" s="607">
        <v>-10.772240962471214</v>
      </c>
      <c r="HAW30" s="607"/>
      <c r="HAX30" s="607"/>
      <c r="HAY30" s="607">
        <v>-10.772240962471214</v>
      </c>
      <c r="HAZ30" s="607"/>
      <c r="HBA30" s="607"/>
      <c r="HBB30" s="607">
        <v>-10.772240962471214</v>
      </c>
      <c r="HBC30" s="607"/>
      <c r="HBD30" s="607"/>
      <c r="HBE30" s="607">
        <v>-10.772240962471214</v>
      </c>
      <c r="HBF30" s="607"/>
      <c r="HBG30" s="607"/>
      <c r="HBH30" s="607">
        <v>-10.772240962471214</v>
      </c>
      <c r="HBI30" s="607"/>
      <c r="HBJ30" s="607"/>
      <c r="HBK30" s="607">
        <v>-10.772240962471214</v>
      </c>
      <c r="HBL30" s="607"/>
      <c r="HBM30" s="607"/>
      <c r="HBN30" s="607">
        <v>-10.772240962471214</v>
      </c>
      <c r="HBO30" s="607"/>
      <c r="HBP30" s="607"/>
      <c r="HBQ30" s="607">
        <v>-10.772240962471214</v>
      </c>
      <c r="HBR30" s="607"/>
      <c r="HBS30" s="607"/>
      <c r="HBT30" s="607">
        <v>-10.772240962471214</v>
      </c>
      <c r="HBU30" s="607"/>
      <c r="HBV30" s="607"/>
      <c r="HBW30" s="607">
        <v>-10.772240962471214</v>
      </c>
      <c r="HBX30" s="607"/>
      <c r="HBY30" s="607"/>
      <c r="HBZ30" s="607">
        <v>-10.772240962471214</v>
      </c>
      <c r="HCA30" s="607"/>
      <c r="HCB30" s="607"/>
      <c r="HCC30" s="607">
        <v>-10.772240962471214</v>
      </c>
      <c r="HCD30" s="607"/>
      <c r="HCE30" s="607"/>
      <c r="HCF30" s="607">
        <v>-10.772240962471214</v>
      </c>
      <c r="HCG30" s="607"/>
      <c r="HCH30" s="607"/>
      <c r="HCI30" s="607">
        <v>-10.772240962471214</v>
      </c>
      <c r="HCJ30" s="607"/>
      <c r="HCK30" s="607"/>
      <c r="HCL30" s="607">
        <v>-10.772240962471214</v>
      </c>
      <c r="HCM30" s="607"/>
      <c r="HCN30" s="607"/>
      <c r="HCO30" s="607">
        <v>-10.772240962471214</v>
      </c>
      <c r="HCP30" s="607"/>
      <c r="HCQ30" s="607"/>
      <c r="HCR30" s="607">
        <v>-10.772240962471214</v>
      </c>
      <c r="HCS30" s="607"/>
      <c r="HCT30" s="607"/>
      <c r="HCU30" s="607">
        <v>-10.772240962471214</v>
      </c>
      <c r="HCV30" s="607"/>
      <c r="HCW30" s="607"/>
      <c r="HCX30" s="607">
        <v>-10.772240962471214</v>
      </c>
      <c r="HCY30" s="607"/>
      <c r="HCZ30" s="607"/>
      <c r="HDA30" s="607">
        <v>-10.772240962471214</v>
      </c>
      <c r="HDB30" s="607"/>
      <c r="HDC30" s="607"/>
      <c r="HDD30" s="607">
        <v>-10.772240962471214</v>
      </c>
      <c r="HDE30" s="607"/>
      <c r="HDF30" s="607"/>
      <c r="HDG30" s="607">
        <v>-10.772240962471214</v>
      </c>
      <c r="HDH30" s="607"/>
      <c r="HDI30" s="607"/>
      <c r="HDJ30" s="607">
        <v>-10.772240962471214</v>
      </c>
      <c r="HDK30" s="607"/>
      <c r="HDL30" s="607"/>
      <c r="HDM30" s="607">
        <v>-10.772240962471214</v>
      </c>
      <c r="HDN30" s="607"/>
      <c r="HDO30" s="607"/>
      <c r="HDP30" s="607">
        <v>-10.772240962471214</v>
      </c>
      <c r="HDQ30" s="607"/>
      <c r="HDR30" s="607"/>
      <c r="HDS30" s="607">
        <v>-10.772240962471214</v>
      </c>
      <c r="HDT30" s="607"/>
      <c r="HDU30" s="607"/>
      <c r="HDV30" s="607">
        <v>-10.772240962471214</v>
      </c>
      <c r="HDW30" s="607"/>
      <c r="HDX30" s="607"/>
      <c r="HDY30" s="607">
        <v>-10.772240962471214</v>
      </c>
      <c r="HDZ30" s="607"/>
      <c r="HEA30" s="607"/>
      <c r="HEB30" s="607">
        <v>-10.772240962471214</v>
      </c>
      <c r="HEC30" s="607"/>
      <c r="HED30" s="607"/>
      <c r="HEE30" s="607">
        <v>-10.772240962471214</v>
      </c>
      <c r="HEF30" s="607"/>
      <c r="HEG30" s="607"/>
      <c r="HEH30" s="607">
        <v>-10.772240962471214</v>
      </c>
      <c r="HEI30" s="607"/>
      <c r="HEJ30" s="607"/>
      <c r="HEK30" s="607">
        <v>-10.772240962471214</v>
      </c>
      <c r="HEL30" s="607"/>
      <c r="HEM30" s="607"/>
      <c r="HEN30" s="607">
        <v>-10.772240962471214</v>
      </c>
      <c r="HEO30" s="607"/>
      <c r="HEP30" s="607"/>
      <c r="HEQ30" s="607">
        <v>-10.772240962471214</v>
      </c>
      <c r="HER30" s="607"/>
      <c r="HES30" s="607"/>
      <c r="HET30" s="607">
        <v>-10.772240962471214</v>
      </c>
      <c r="HEU30" s="607"/>
      <c r="HEV30" s="607"/>
      <c r="HEW30" s="607">
        <v>-10.772240962471214</v>
      </c>
      <c r="HEX30" s="607"/>
      <c r="HEY30" s="607"/>
      <c r="HEZ30" s="607">
        <v>-10.772240962471214</v>
      </c>
      <c r="HFA30" s="607"/>
      <c r="HFB30" s="607"/>
      <c r="HFC30" s="607">
        <v>-10.772240962471214</v>
      </c>
      <c r="HFD30" s="607"/>
      <c r="HFE30" s="607"/>
      <c r="HFF30" s="607">
        <v>-10.772240962471214</v>
      </c>
      <c r="HFG30" s="607"/>
      <c r="HFH30" s="607"/>
      <c r="HFI30" s="607">
        <v>-10.772240962471214</v>
      </c>
      <c r="HFJ30" s="607"/>
      <c r="HFK30" s="607"/>
      <c r="HFL30" s="607">
        <v>-10.772240962471214</v>
      </c>
      <c r="HFM30" s="607"/>
      <c r="HFN30" s="607"/>
      <c r="HFO30" s="607">
        <v>-10.772240962471214</v>
      </c>
      <c r="HFP30" s="607"/>
      <c r="HFQ30" s="607"/>
      <c r="HFR30" s="607">
        <v>-10.772240962471214</v>
      </c>
      <c r="HFS30" s="607"/>
      <c r="HFT30" s="607"/>
      <c r="HFU30" s="607">
        <v>-10.772240962471214</v>
      </c>
      <c r="HFV30" s="607"/>
      <c r="HFW30" s="607"/>
      <c r="HFX30" s="607">
        <v>-10.772240962471214</v>
      </c>
      <c r="HFY30" s="607"/>
      <c r="HFZ30" s="607"/>
      <c r="HGA30" s="607">
        <v>-10.772240962471214</v>
      </c>
      <c r="HGB30" s="607"/>
      <c r="HGC30" s="607"/>
      <c r="HGD30" s="607">
        <v>-10.772240962471214</v>
      </c>
      <c r="HGE30" s="607"/>
      <c r="HGF30" s="607"/>
      <c r="HGG30" s="607">
        <v>-10.772240962471214</v>
      </c>
      <c r="HGH30" s="607"/>
      <c r="HGI30" s="607"/>
      <c r="HGJ30" s="607">
        <v>-10.772240962471214</v>
      </c>
      <c r="HGK30" s="607"/>
      <c r="HGL30" s="607"/>
      <c r="HGM30" s="607">
        <v>-10.772240962471214</v>
      </c>
      <c r="HGN30" s="607"/>
      <c r="HGO30" s="607"/>
      <c r="HGP30" s="607">
        <v>-10.772240962471214</v>
      </c>
      <c r="HGQ30" s="607"/>
      <c r="HGR30" s="607"/>
      <c r="HGS30" s="607">
        <v>-10.772240962471214</v>
      </c>
      <c r="HGT30" s="607"/>
      <c r="HGU30" s="607"/>
      <c r="HGV30" s="607">
        <v>-10.772240962471214</v>
      </c>
      <c r="HGW30" s="607"/>
      <c r="HGX30" s="607"/>
      <c r="HGY30" s="607">
        <v>-10.772240962471214</v>
      </c>
      <c r="HGZ30" s="607"/>
      <c r="HHA30" s="607"/>
      <c r="HHB30" s="607">
        <v>-10.772240962471214</v>
      </c>
      <c r="HHC30" s="607"/>
      <c r="HHD30" s="607"/>
      <c r="HHE30" s="607">
        <v>-10.772240962471214</v>
      </c>
      <c r="HHF30" s="607"/>
      <c r="HHG30" s="607"/>
      <c r="HHH30" s="607">
        <v>-10.772240962471214</v>
      </c>
      <c r="HHI30" s="607"/>
      <c r="HHJ30" s="607"/>
      <c r="HHK30" s="607">
        <v>-10.772240962471214</v>
      </c>
      <c r="HHL30" s="607"/>
      <c r="HHM30" s="607"/>
      <c r="HHN30" s="607">
        <v>-10.772240962471214</v>
      </c>
      <c r="HHO30" s="607"/>
      <c r="HHP30" s="607"/>
      <c r="HHQ30" s="607">
        <v>-10.772240962471214</v>
      </c>
      <c r="HHR30" s="607"/>
      <c r="HHS30" s="607"/>
      <c r="HHT30" s="607">
        <v>-10.772240962471214</v>
      </c>
      <c r="HHU30" s="607"/>
      <c r="HHV30" s="607"/>
      <c r="HHW30" s="607">
        <v>-10.772240962471214</v>
      </c>
      <c r="HHX30" s="607"/>
      <c r="HHY30" s="607"/>
      <c r="HHZ30" s="607">
        <v>-10.772240962471214</v>
      </c>
      <c r="HIA30" s="607"/>
      <c r="HIB30" s="607"/>
      <c r="HIC30" s="607">
        <v>-10.772240962471214</v>
      </c>
      <c r="HID30" s="607"/>
      <c r="HIE30" s="607"/>
      <c r="HIF30" s="607">
        <v>-10.772240962471214</v>
      </c>
      <c r="HIG30" s="607"/>
      <c r="HIH30" s="607"/>
      <c r="HII30" s="607">
        <v>-10.772240962471214</v>
      </c>
      <c r="HIJ30" s="607"/>
      <c r="HIK30" s="607"/>
      <c r="HIL30" s="607">
        <v>-10.772240962471214</v>
      </c>
      <c r="HIM30" s="607"/>
      <c r="HIN30" s="607"/>
      <c r="HIO30" s="607">
        <v>-10.772240962471214</v>
      </c>
      <c r="HIP30" s="607"/>
      <c r="HIQ30" s="607"/>
      <c r="HIR30" s="607">
        <v>-10.772240962471214</v>
      </c>
      <c r="HIS30" s="607"/>
      <c r="HIT30" s="607"/>
      <c r="HIU30" s="607">
        <v>-10.772240962471214</v>
      </c>
      <c r="HIV30" s="607"/>
      <c r="HIW30" s="607"/>
      <c r="HIX30" s="607">
        <v>-10.772240962471214</v>
      </c>
      <c r="HIY30" s="607"/>
      <c r="HIZ30" s="607"/>
      <c r="HJA30" s="607">
        <v>-10.772240962471214</v>
      </c>
      <c r="HJB30" s="607"/>
      <c r="HJC30" s="607"/>
      <c r="HJD30" s="607">
        <v>-10.772240962471214</v>
      </c>
      <c r="HJE30" s="607"/>
      <c r="HJF30" s="607"/>
      <c r="HJG30" s="607">
        <v>-10.772240962471214</v>
      </c>
      <c r="HJH30" s="607"/>
      <c r="HJI30" s="607"/>
      <c r="HJJ30" s="607">
        <v>-10.772240962471214</v>
      </c>
      <c r="HJK30" s="607"/>
      <c r="HJL30" s="607"/>
      <c r="HJM30" s="607">
        <v>-10.772240962471214</v>
      </c>
      <c r="HJN30" s="607"/>
      <c r="HJO30" s="607"/>
      <c r="HJP30" s="607">
        <v>-10.772240962471214</v>
      </c>
      <c r="HJQ30" s="607"/>
      <c r="HJR30" s="607"/>
      <c r="HJS30" s="607">
        <v>-10.772240962471214</v>
      </c>
      <c r="HJT30" s="607"/>
      <c r="HJU30" s="607"/>
      <c r="HJV30" s="607">
        <v>-10.772240962471214</v>
      </c>
      <c r="HJW30" s="607"/>
      <c r="HJX30" s="607"/>
      <c r="HJY30" s="607">
        <v>-10.772240962471214</v>
      </c>
      <c r="HJZ30" s="607"/>
      <c r="HKA30" s="607"/>
      <c r="HKB30" s="607">
        <v>-10.772240962471214</v>
      </c>
      <c r="HKC30" s="607"/>
      <c r="HKD30" s="607"/>
      <c r="HKE30" s="607">
        <v>-10.772240962471214</v>
      </c>
      <c r="HKF30" s="607"/>
      <c r="HKG30" s="607"/>
      <c r="HKH30" s="607">
        <v>-10.772240962471214</v>
      </c>
      <c r="HKI30" s="607"/>
      <c r="HKJ30" s="607"/>
      <c r="HKK30" s="607">
        <v>-10.772240962471214</v>
      </c>
      <c r="HKL30" s="607"/>
      <c r="HKM30" s="607"/>
      <c r="HKN30" s="607">
        <v>-10.772240962471214</v>
      </c>
      <c r="HKO30" s="607"/>
      <c r="HKP30" s="607"/>
      <c r="HKQ30" s="607">
        <v>-10.772240962471214</v>
      </c>
      <c r="HKR30" s="607"/>
      <c r="HKS30" s="607"/>
      <c r="HKT30" s="607">
        <v>-10.772240962471214</v>
      </c>
      <c r="HKU30" s="607"/>
      <c r="HKV30" s="607"/>
      <c r="HKW30" s="607">
        <v>-10.772240962471214</v>
      </c>
      <c r="HKX30" s="607"/>
      <c r="HKY30" s="607"/>
      <c r="HKZ30" s="607">
        <v>-10.772240962471214</v>
      </c>
      <c r="HLA30" s="607"/>
      <c r="HLB30" s="607"/>
      <c r="HLC30" s="607">
        <v>-10.772240962471214</v>
      </c>
      <c r="HLD30" s="607"/>
      <c r="HLE30" s="607"/>
      <c r="HLF30" s="607">
        <v>-10.772240962471214</v>
      </c>
      <c r="HLG30" s="607"/>
      <c r="HLH30" s="607"/>
      <c r="HLI30" s="607">
        <v>-10.772240962471214</v>
      </c>
      <c r="HLJ30" s="607"/>
      <c r="HLK30" s="607"/>
      <c r="HLL30" s="607">
        <v>-10.772240962471214</v>
      </c>
      <c r="HLM30" s="607"/>
      <c r="HLN30" s="607"/>
      <c r="HLO30" s="607">
        <v>-10.772240962471214</v>
      </c>
      <c r="HLP30" s="607"/>
      <c r="HLQ30" s="607"/>
      <c r="HLR30" s="607">
        <v>-10.772240962471214</v>
      </c>
      <c r="HLS30" s="607"/>
      <c r="HLT30" s="607"/>
      <c r="HLU30" s="607">
        <v>-10.772240962471214</v>
      </c>
      <c r="HLV30" s="607"/>
      <c r="HLW30" s="607"/>
      <c r="HLX30" s="607">
        <v>-10.772240962471214</v>
      </c>
      <c r="HLY30" s="607"/>
      <c r="HLZ30" s="607"/>
      <c r="HMA30" s="607">
        <v>-10.772240962471214</v>
      </c>
      <c r="HMB30" s="607"/>
      <c r="HMC30" s="607"/>
      <c r="HMD30" s="607">
        <v>-10.772240962471214</v>
      </c>
      <c r="HME30" s="607"/>
      <c r="HMF30" s="607"/>
      <c r="HMG30" s="607">
        <v>-10.772240962471214</v>
      </c>
      <c r="HMH30" s="607"/>
      <c r="HMI30" s="607"/>
      <c r="HMJ30" s="607">
        <v>-10.772240962471214</v>
      </c>
      <c r="HMK30" s="607"/>
      <c r="HML30" s="607"/>
      <c r="HMM30" s="607">
        <v>-10.772240962471214</v>
      </c>
      <c r="HMN30" s="607"/>
      <c r="HMO30" s="607"/>
      <c r="HMP30" s="607">
        <v>-10.772240962471214</v>
      </c>
      <c r="HMQ30" s="607"/>
      <c r="HMR30" s="607"/>
      <c r="HMS30" s="607">
        <v>-10.772240962471214</v>
      </c>
      <c r="HMT30" s="607"/>
      <c r="HMU30" s="607"/>
      <c r="HMV30" s="607">
        <v>-10.772240962471214</v>
      </c>
      <c r="HMW30" s="607"/>
      <c r="HMX30" s="607"/>
      <c r="HMY30" s="607">
        <v>-10.772240962471214</v>
      </c>
      <c r="HMZ30" s="607"/>
      <c r="HNA30" s="607"/>
      <c r="HNB30" s="607">
        <v>-10.772240962471214</v>
      </c>
      <c r="HNC30" s="607"/>
      <c r="HND30" s="607"/>
      <c r="HNE30" s="607">
        <v>-10.772240962471214</v>
      </c>
      <c r="HNF30" s="607"/>
      <c r="HNG30" s="607"/>
      <c r="HNH30" s="607">
        <v>-10.772240962471214</v>
      </c>
      <c r="HNI30" s="607"/>
      <c r="HNJ30" s="607"/>
      <c r="HNK30" s="607">
        <v>-10.772240962471214</v>
      </c>
      <c r="HNL30" s="607"/>
      <c r="HNM30" s="607"/>
      <c r="HNN30" s="607">
        <v>-10.772240962471214</v>
      </c>
      <c r="HNO30" s="607"/>
      <c r="HNP30" s="607"/>
      <c r="HNQ30" s="607">
        <v>-10.772240962471214</v>
      </c>
      <c r="HNR30" s="607"/>
      <c r="HNS30" s="607"/>
      <c r="HNT30" s="607">
        <v>-10.772240962471214</v>
      </c>
      <c r="HNU30" s="607"/>
      <c r="HNV30" s="607"/>
      <c r="HNW30" s="607">
        <v>-10.772240962471214</v>
      </c>
      <c r="HNX30" s="607"/>
      <c r="HNY30" s="607"/>
      <c r="HNZ30" s="607">
        <v>-10.772240962471214</v>
      </c>
      <c r="HOA30" s="607"/>
      <c r="HOB30" s="607"/>
      <c r="HOC30" s="607">
        <v>-10.772240962471214</v>
      </c>
      <c r="HOD30" s="607"/>
      <c r="HOE30" s="607"/>
      <c r="HOF30" s="607">
        <v>-10.772240962471214</v>
      </c>
      <c r="HOG30" s="607"/>
      <c r="HOH30" s="607"/>
      <c r="HOI30" s="607">
        <v>-10.772240962471214</v>
      </c>
      <c r="HOJ30" s="607"/>
      <c r="HOK30" s="607"/>
      <c r="HOL30" s="607">
        <v>-10.772240962471214</v>
      </c>
      <c r="HOM30" s="607"/>
      <c r="HON30" s="607"/>
      <c r="HOO30" s="607">
        <v>-10.772240962471214</v>
      </c>
      <c r="HOP30" s="607"/>
      <c r="HOQ30" s="607"/>
      <c r="HOR30" s="607">
        <v>-10.772240962471214</v>
      </c>
      <c r="HOS30" s="607"/>
      <c r="HOT30" s="607"/>
      <c r="HOU30" s="607">
        <v>-10.772240962471214</v>
      </c>
      <c r="HOV30" s="607"/>
      <c r="HOW30" s="607"/>
      <c r="HOX30" s="607">
        <v>-10.772240962471214</v>
      </c>
      <c r="HOY30" s="607"/>
      <c r="HOZ30" s="607"/>
      <c r="HPA30" s="607">
        <v>-10.772240962471214</v>
      </c>
      <c r="HPB30" s="607"/>
      <c r="HPC30" s="607"/>
      <c r="HPD30" s="607">
        <v>-10.772240962471214</v>
      </c>
      <c r="HPE30" s="607"/>
      <c r="HPF30" s="607"/>
      <c r="HPG30" s="607">
        <v>-10.772240962471214</v>
      </c>
      <c r="HPH30" s="607"/>
      <c r="HPI30" s="607"/>
      <c r="HPJ30" s="607">
        <v>-10.772240962471214</v>
      </c>
      <c r="HPK30" s="607"/>
      <c r="HPL30" s="607"/>
      <c r="HPM30" s="607">
        <v>-10.772240962471214</v>
      </c>
      <c r="HPN30" s="607"/>
      <c r="HPO30" s="607"/>
      <c r="HPP30" s="607">
        <v>-10.772240962471214</v>
      </c>
      <c r="HPQ30" s="607"/>
      <c r="HPR30" s="607"/>
      <c r="HPS30" s="607">
        <v>-10.772240962471214</v>
      </c>
      <c r="HPT30" s="607"/>
      <c r="HPU30" s="607"/>
      <c r="HPV30" s="607">
        <v>-10.772240962471214</v>
      </c>
      <c r="HPW30" s="607"/>
      <c r="HPX30" s="607"/>
      <c r="HPY30" s="607">
        <v>-10.772240962471214</v>
      </c>
      <c r="HPZ30" s="607"/>
      <c r="HQA30" s="607"/>
      <c r="HQB30" s="607">
        <v>-10.772240962471214</v>
      </c>
      <c r="HQC30" s="607"/>
      <c r="HQD30" s="607"/>
      <c r="HQE30" s="607">
        <v>-10.772240962471214</v>
      </c>
      <c r="HQF30" s="607"/>
      <c r="HQG30" s="607"/>
      <c r="HQH30" s="607">
        <v>-10.772240962471214</v>
      </c>
      <c r="HQI30" s="607"/>
      <c r="HQJ30" s="607"/>
      <c r="HQK30" s="607">
        <v>-10.772240962471214</v>
      </c>
      <c r="HQL30" s="607"/>
      <c r="HQM30" s="607"/>
      <c r="HQN30" s="607">
        <v>-10.772240962471214</v>
      </c>
      <c r="HQO30" s="607"/>
      <c r="HQP30" s="607"/>
      <c r="HQQ30" s="607">
        <v>-10.772240962471214</v>
      </c>
      <c r="HQR30" s="607"/>
      <c r="HQS30" s="607"/>
      <c r="HQT30" s="607">
        <v>-10.772240962471214</v>
      </c>
      <c r="HQU30" s="607"/>
      <c r="HQV30" s="607"/>
      <c r="HQW30" s="607">
        <v>-10.772240962471214</v>
      </c>
      <c r="HQX30" s="607"/>
      <c r="HQY30" s="607"/>
      <c r="HQZ30" s="607">
        <v>-10.772240962471214</v>
      </c>
      <c r="HRA30" s="607"/>
      <c r="HRB30" s="607"/>
      <c r="HRC30" s="607">
        <v>-10.772240962471214</v>
      </c>
      <c r="HRD30" s="607"/>
      <c r="HRE30" s="607"/>
      <c r="HRF30" s="607">
        <v>-10.772240962471214</v>
      </c>
      <c r="HRG30" s="607"/>
      <c r="HRH30" s="607"/>
      <c r="HRI30" s="607">
        <v>-10.772240962471214</v>
      </c>
      <c r="HRJ30" s="607"/>
      <c r="HRK30" s="607"/>
      <c r="HRL30" s="607">
        <v>-10.772240962471214</v>
      </c>
      <c r="HRM30" s="607"/>
      <c r="HRN30" s="607"/>
      <c r="HRO30" s="607">
        <v>-10.772240962471214</v>
      </c>
      <c r="HRP30" s="607"/>
      <c r="HRQ30" s="607"/>
      <c r="HRR30" s="607">
        <v>-10.772240962471214</v>
      </c>
      <c r="HRS30" s="607"/>
      <c r="HRT30" s="607"/>
      <c r="HRU30" s="607">
        <v>-10.772240962471214</v>
      </c>
      <c r="HRV30" s="607"/>
      <c r="HRW30" s="607"/>
      <c r="HRX30" s="607">
        <v>-10.772240962471214</v>
      </c>
      <c r="HRY30" s="607"/>
      <c r="HRZ30" s="607"/>
      <c r="HSA30" s="607">
        <v>-10.772240962471214</v>
      </c>
      <c r="HSB30" s="607"/>
      <c r="HSC30" s="607"/>
      <c r="HSD30" s="607">
        <v>-10.772240962471214</v>
      </c>
      <c r="HSE30" s="607"/>
      <c r="HSF30" s="607"/>
      <c r="HSG30" s="607">
        <v>-10.772240962471214</v>
      </c>
      <c r="HSH30" s="607"/>
      <c r="HSI30" s="607"/>
      <c r="HSJ30" s="607">
        <v>-10.772240962471214</v>
      </c>
      <c r="HSK30" s="607"/>
      <c r="HSL30" s="607"/>
      <c r="HSM30" s="607">
        <v>-10.772240962471214</v>
      </c>
      <c r="HSN30" s="607"/>
      <c r="HSO30" s="607"/>
      <c r="HSP30" s="607">
        <v>-10.772240962471214</v>
      </c>
      <c r="HSQ30" s="607"/>
      <c r="HSR30" s="607"/>
      <c r="HSS30" s="607">
        <v>-10.772240962471214</v>
      </c>
      <c r="HST30" s="607"/>
      <c r="HSU30" s="607"/>
      <c r="HSV30" s="607">
        <v>-10.772240962471214</v>
      </c>
      <c r="HSW30" s="607"/>
      <c r="HSX30" s="607"/>
      <c r="HSY30" s="607">
        <v>-10.772240962471214</v>
      </c>
      <c r="HSZ30" s="607"/>
      <c r="HTA30" s="607"/>
      <c r="HTB30" s="607">
        <v>-10.772240962471214</v>
      </c>
      <c r="HTC30" s="607"/>
      <c r="HTD30" s="607"/>
      <c r="HTE30" s="607">
        <v>-10.772240962471214</v>
      </c>
      <c r="HTF30" s="607"/>
      <c r="HTG30" s="607"/>
      <c r="HTH30" s="607">
        <v>-10.772240962471214</v>
      </c>
      <c r="HTI30" s="607"/>
      <c r="HTJ30" s="607"/>
      <c r="HTK30" s="607">
        <v>-10.772240962471214</v>
      </c>
      <c r="HTL30" s="607"/>
      <c r="HTM30" s="607"/>
      <c r="HTN30" s="607">
        <v>-10.772240962471214</v>
      </c>
      <c r="HTO30" s="607"/>
      <c r="HTP30" s="607"/>
      <c r="HTQ30" s="607">
        <v>-10.772240962471214</v>
      </c>
      <c r="HTR30" s="607"/>
      <c r="HTS30" s="607"/>
      <c r="HTT30" s="607">
        <v>-10.772240962471214</v>
      </c>
      <c r="HTU30" s="607"/>
      <c r="HTV30" s="607"/>
      <c r="HTW30" s="607">
        <v>-10.772240962471214</v>
      </c>
      <c r="HTX30" s="607"/>
      <c r="HTY30" s="607"/>
      <c r="HTZ30" s="607">
        <v>-10.772240962471214</v>
      </c>
      <c r="HUA30" s="607"/>
      <c r="HUB30" s="607"/>
      <c r="HUC30" s="607">
        <v>-10.772240962471214</v>
      </c>
      <c r="HUD30" s="607"/>
      <c r="HUE30" s="607"/>
      <c r="HUF30" s="607">
        <v>-10.772240962471214</v>
      </c>
      <c r="HUG30" s="607"/>
      <c r="HUH30" s="607"/>
      <c r="HUI30" s="607">
        <v>-10.772240962471214</v>
      </c>
      <c r="HUJ30" s="607"/>
      <c r="HUK30" s="607"/>
      <c r="HUL30" s="607">
        <v>-10.772240962471214</v>
      </c>
      <c r="HUM30" s="607"/>
      <c r="HUN30" s="607"/>
      <c r="HUO30" s="607">
        <v>-10.772240962471214</v>
      </c>
      <c r="HUP30" s="607"/>
      <c r="HUQ30" s="607"/>
      <c r="HUR30" s="607">
        <v>-10.772240962471214</v>
      </c>
      <c r="HUS30" s="607"/>
      <c r="HUT30" s="607"/>
      <c r="HUU30" s="607">
        <v>-10.772240962471214</v>
      </c>
      <c r="HUV30" s="607"/>
      <c r="HUW30" s="607"/>
      <c r="HUX30" s="607">
        <v>-10.772240962471214</v>
      </c>
      <c r="HUY30" s="607"/>
      <c r="HUZ30" s="607"/>
      <c r="HVA30" s="607">
        <v>-10.772240962471214</v>
      </c>
      <c r="HVB30" s="607"/>
      <c r="HVC30" s="607"/>
      <c r="HVD30" s="607">
        <v>-10.772240962471214</v>
      </c>
      <c r="HVE30" s="607"/>
      <c r="HVF30" s="607"/>
      <c r="HVG30" s="607">
        <v>-10.772240962471214</v>
      </c>
      <c r="HVH30" s="607"/>
      <c r="HVI30" s="607"/>
      <c r="HVJ30" s="607">
        <v>-10.772240962471214</v>
      </c>
      <c r="HVK30" s="607"/>
      <c r="HVL30" s="607"/>
      <c r="HVM30" s="607">
        <v>-10.772240962471214</v>
      </c>
      <c r="HVN30" s="607"/>
      <c r="HVO30" s="607"/>
      <c r="HVP30" s="607">
        <v>-10.772240962471214</v>
      </c>
      <c r="HVQ30" s="607"/>
      <c r="HVR30" s="607"/>
      <c r="HVS30" s="607">
        <v>-10.772240962471214</v>
      </c>
      <c r="HVT30" s="607"/>
      <c r="HVU30" s="607"/>
      <c r="HVV30" s="607">
        <v>-10.772240962471214</v>
      </c>
      <c r="HVW30" s="607"/>
      <c r="HVX30" s="607"/>
      <c r="HVY30" s="607">
        <v>-10.772240962471214</v>
      </c>
      <c r="HVZ30" s="607"/>
      <c r="HWA30" s="607"/>
      <c r="HWB30" s="607">
        <v>-10.772240962471214</v>
      </c>
      <c r="HWC30" s="607"/>
      <c r="HWD30" s="607"/>
      <c r="HWE30" s="607">
        <v>-10.772240962471214</v>
      </c>
      <c r="HWF30" s="607"/>
      <c r="HWG30" s="607"/>
      <c r="HWH30" s="607">
        <v>-10.772240962471214</v>
      </c>
      <c r="HWI30" s="607"/>
      <c r="HWJ30" s="607"/>
      <c r="HWK30" s="607">
        <v>-10.772240962471214</v>
      </c>
      <c r="HWL30" s="607"/>
      <c r="HWM30" s="607"/>
      <c r="HWN30" s="607">
        <v>-10.772240962471214</v>
      </c>
      <c r="HWO30" s="607"/>
      <c r="HWP30" s="607"/>
      <c r="HWQ30" s="607">
        <v>-10.772240962471214</v>
      </c>
      <c r="HWR30" s="607"/>
      <c r="HWS30" s="607"/>
      <c r="HWT30" s="607">
        <v>-10.772240962471214</v>
      </c>
      <c r="HWU30" s="607"/>
      <c r="HWV30" s="607"/>
      <c r="HWW30" s="607">
        <v>-10.772240962471214</v>
      </c>
      <c r="HWX30" s="607"/>
      <c r="HWY30" s="607"/>
      <c r="HWZ30" s="607">
        <v>-10.772240962471214</v>
      </c>
      <c r="HXA30" s="607"/>
      <c r="HXB30" s="607"/>
      <c r="HXC30" s="607">
        <v>-10.772240962471214</v>
      </c>
      <c r="HXD30" s="607"/>
      <c r="HXE30" s="607"/>
      <c r="HXF30" s="607">
        <v>-10.772240962471214</v>
      </c>
      <c r="HXG30" s="607"/>
      <c r="HXH30" s="607"/>
      <c r="HXI30" s="607">
        <v>-10.772240962471214</v>
      </c>
      <c r="HXJ30" s="607"/>
      <c r="HXK30" s="607"/>
      <c r="HXL30" s="607">
        <v>-10.772240962471214</v>
      </c>
      <c r="HXM30" s="607"/>
      <c r="HXN30" s="607"/>
      <c r="HXO30" s="607">
        <v>-10.772240962471214</v>
      </c>
      <c r="HXP30" s="607"/>
      <c r="HXQ30" s="607"/>
      <c r="HXR30" s="607">
        <v>-10.772240962471214</v>
      </c>
      <c r="HXS30" s="607"/>
      <c r="HXT30" s="607"/>
      <c r="HXU30" s="607">
        <v>-10.772240962471214</v>
      </c>
      <c r="HXV30" s="607"/>
      <c r="HXW30" s="607"/>
      <c r="HXX30" s="607">
        <v>-10.772240962471214</v>
      </c>
      <c r="HXY30" s="607"/>
      <c r="HXZ30" s="607"/>
      <c r="HYA30" s="607">
        <v>-10.772240962471214</v>
      </c>
      <c r="HYB30" s="607"/>
      <c r="HYC30" s="607"/>
      <c r="HYD30" s="607">
        <v>-10.772240962471214</v>
      </c>
      <c r="HYE30" s="607"/>
      <c r="HYF30" s="607"/>
      <c r="HYG30" s="607">
        <v>-10.772240962471214</v>
      </c>
      <c r="HYH30" s="607"/>
      <c r="HYI30" s="607"/>
      <c r="HYJ30" s="607">
        <v>-10.772240962471214</v>
      </c>
      <c r="HYK30" s="607"/>
      <c r="HYL30" s="607"/>
      <c r="HYM30" s="607">
        <v>-10.772240962471214</v>
      </c>
      <c r="HYN30" s="607"/>
      <c r="HYO30" s="607"/>
      <c r="HYP30" s="607">
        <v>-10.772240962471214</v>
      </c>
      <c r="HYQ30" s="607"/>
      <c r="HYR30" s="607"/>
      <c r="HYS30" s="607">
        <v>-10.772240962471214</v>
      </c>
      <c r="HYT30" s="607"/>
      <c r="HYU30" s="607"/>
      <c r="HYV30" s="607">
        <v>-10.772240962471214</v>
      </c>
      <c r="HYW30" s="607"/>
      <c r="HYX30" s="607"/>
      <c r="HYY30" s="607">
        <v>-10.772240962471214</v>
      </c>
      <c r="HYZ30" s="607"/>
      <c r="HZA30" s="607"/>
      <c r="HZB30" s="607">
        <v>-10.772240962471214</v>
      </c>
      <c r="HZC30" s="607"/>
      <c r="HZD30" s="607"/>
      <c r="HZE30" s="607">
        <v>-10.772240962471214</v>
      </c>
      <c r="HZF30" s="607"/>
      <c r="HZG30" s="607"/>
      <c r="HZH30" s="607">
        <v>-10.772240962471214</v>
      </c>
      <c r="HZI30" s="607"/>
      <c r="HZJ30" s="607"/>
      <c r="HZK30" s="607">
        <v>-10.772240962471214</v>
      </c>
      <c r="HZL30" s="607"/>
      <c r="HZM30" s="607"/>
      <c r="HZN30" s="607">
        <v>-10.772240962471214</v>
      </c>
      <c r="HZO30" s="607"/>
      <c r="HZP30" s="607"/>
      <c r="HZQ30" s="607">
        <v>-10.772240962471214</v>
      </c>
      <c r="HZR30" s="607"/>
      <c r="HZS30" s="607"/>
      <c r="HZT30" s="607">
        <v>-10.772240962471214</v>
      </c>
      <c r="HZU30" s="607"/>
      <c r="HZV30" s="607"/>
      <c r="HZW30" s="607">
        <v>-10.772240962471214</v>
      </c>
      <c r="HZX30" s="607"/>
      <c r="HZY30" s="607"/>
      <c r="HZZ30" s="607">
        <v>-10.772240962471214</v>
      </c>
      <c r="IAA30" s="607"/>
      <c r="IAB30" s="607"/>
      <c r="IAC30" s="607">
        <v>-10.772240962471214</v>
      </c>
      <c r="IAD30" s="607"/>
      <c r="IAE30" s="607"/>
      <c r="IAF30" s="607">
        <v>-10.772240962471214</v>
      </c>
      <c r="IAG30" s="607"/>
      <c r="IAH30" s="607"/>
      <c r="IAI30" s="607">
        <v>-10.772240962471214</v>
      </c>
      <c r="IAJ30" s="607"/>
      <c r="IAK30" s="607"/>
      <c r="IAL30" s="607">
        <v>-10.772240962471214</v>
      </c>
      <c r="IAM30" s="607"/>
      <c r="IAN30" s="607"/>
      <c r="IAO30" s="607">
        <v>-10.772240962471214</v>
      </c>
      <c r="IAP30" s="607"/>
      <c r="IAQ30" s="607"/>
      <c r="IAR30" s="607">
        <v>-10.772240962471214</v>
      </c>
      <c r="IAS30" s="607"/>
      <c r="IAT30" s="607"/>
      <c r="IAU30" s="607">
        <v>-10.772240962471214</v>
      </c>
      <c r="IAV30" s="607"/>
      <c r="IAW30" s="607"/>
      <c r="IAX30" s="607">
        <v>-10.772240962471214</v>
      </c>
      <c r="IAY30" s="607"/>
      <c r="IAZ30" s="607"/>
      <c r="IBA30" s="607">
        <v>-10.772240962471214</v>
      </c>
      <c r="IBB30" s="607"/>
      <c r="IBC30" s="607"/>
      <c r="IBD30" s="607">
        <v>-10.772240962471214</v>
      </c>
      <c r="IBE30" s="607"/>
      <c r="IBF30" s="607"/>
      <c r="IBG30" s="607">
        <v>-10.772240962471214</v>
      </c>
      <c r="IBH30" s="607"/>
      <c r="IBI30" s="607"/>
      <c r="IBJ30" s="607">
        <v>-10.772240962471214</v>
      </c>
      <c r="IBK30" s="607"/>
      <c r="IBL30" s="607"/>
      <c r="IBM30" s="607">
        <v>-10.772240962471214</v>
      </c>
      <c r="IBN30" s="607"/>
      <c r="IBO30" s="607"/>
      <c r="IBP30" s="607">
        <v>-10.772240962471214</v>
      </c>
      <c r="IBQ30" s="607"/>
      <c r="IBR30" s="607"/>
      <c r="IBS30" s="607">
        <v>-10.772240962471214</v>
      </c>
      <c r="IBT30" s="607"/>
      <c r="IBU30" s="607"/>
      <c r="IBV30" s="607">
        <v>-10.772240962471214</v>
      </c>
      <c r="IBW30" s="607"/>
      <c r="IBX30" s="607"/>
      <c r="IBY30" s="607">
        <v>-10.772240962471214</v>
      </c>
      <c r="IBZ30" s="607"/>
      <c r="ICA30" s="607"/>
      <c r="ICB30" s="607">
        <v>-10.772240962471214</v>
      </c>
      <c r="ICC30" s="607"/>
      <c r="ICD30" s="607"/>
      <c r="ICE30" s="607">
        <v>-10.772240962471214</v>
      </c>
      <c r="ICF30" s="607"/>
      <c r="ICG30" s="607"/>
      <c r="ICH30" s="607">
        <v>-10.772240962471214</v>
      </c>
      <c r="ICI30" s="607"/>
      <c r="ICJ30" s="607"/>
      <c r="ICK30" s="607">
        <v>-10.772240962471214</v>
      </c>
      <c r="ICL30" s="607"/>
      <c r="ICM30" s="607"/>
      <c r="ICN30" s="607">
        <v>-10.772240962471214</v>
      </c>
      <c r="ICO30" s="607"/>
      <c r="ICP30" s="607"/>
      <c r="ICQ30" s="607">
        <v>-10.772240962471214</v>
      </c>
      <c r="ICR30" s="607"/>
      <c r="ICS30" s="607"/>
      <c r="ICT30" s="607">
        <v>-10.772240962471214</v>
      </c>
      <c r="ICU30" s="607"/>
      <c r="ICV30" s="607"/>
      <c r="ICW30" s="607">
        <v>-10.772240962471214</v>
      </c>
      <c r="ICX30" s="607"/>
      <c r="ICY30" s="607"/>
      <c r="ICZ30" s="607">
        <v>-10.772240962471214</v>
      </c>
      <c r="IDA30" s="607"/>
      <c r="IDB30" s="607"/>
      <c r="IDC30" s="607">
        <v>-10.772240962471214</v>
      </c>
      <c r="IDD30" s="607"/>
      <c r="IDE30" s="607"/>
      <c r="IDF30" s="607">
        <v>-10.772240962471214</v>
      </c>
      <c r="IDG30" s="607"/>
      <c r="IDH30" s="607"/>
      <c r="IDI30" s="607">
        <v>-10.772240962471214</v>
      </c>
      <c r="IDJ30" s="607"/>
      <c r="IDK30" s="607"/>
      <c r="IDL30" s="607">
        <v>-10.772240962471214</v>
      </c>
      <c r="IDM30" s="607"/>
      <c r="IDN30" s="607"/>
      <c r="IDO30" s="607">
        <v>-10.772240962471214</v>
      </c>
      <c r="IDP30" s="607"/>
      <c r="IDQ30" s="607"/>
      <c r="IDR30" s="607">
        <v>-10.772240962471214</v>
      </c>
      <c r="IDS30" s="607"/>
      <c r="IDT30" s="607"/>
      <c r="IDU30" s="607">
        <v>-10.772240962471214</v>
      </c>
      <c r="IDV30" s="607"/>
      <c r="IDW30" s="607"/>
      <c r="IDX30" s="607">
        <v>-10.772240962471214</v>
      </c>
      <c r="IDY30" s="607"/>
      <c r="IDZ30" s="607"/>
      <c r="IEA30" s="607">
        <v>-10.772240962471214</v>
      </c>
      <c r="IEB30" s="607"/>
      <c r="IEC30" s="607"/>
      <c r="IED30" s="607">
        <v>-10.772240962471214</v>
      </c>
      <c r="IEE30" s="607"/>
      <c r="IEF30" s="607"/>
      <c r="IEG30" s="607">
        <v>-10.772240962471214</v>
      </c>
      <c r="IEH30" s="607"/>
      <c r="IEI30" s="607"/>
      <c r="IEJ30" s="607">
        <v>-10.772240962471214</v>
      </c>
      <c r="IEK30" s="607"/>
      <c r="IEL30" s="607"/>
      <c r="IEM30" s="607">
        <v>-10.772240962471214</v>
      </c>
      <c r="IEN30" s="607"/>
      <c r="IEO30" s="607"/>
      <c r="IEP30" s="607">
        <v>-10.772240962471214</v>
      </c>
      <c r="IEQ30" s="607"/>
      <c r="IER30" s="607"/>
      <c r="IES30" s="607">
        <v>-10.772240962471214</v>
      </c>
      <c r="IET30" s="607"/>
      <c r="IEU30" s="607"/>
      <c r="IEV30" s="607">
        <v>-10.772240962471214</v>
      </c>
      <c r="IEW30" s="607"/>
      <c r="IEX30" s="607"/>
      <c r="IEY30" s="607">
        <v>-10.772240962471214</v>
      </c>
      <c r="IEZ30" s="607"/>
      <c r="IFA30" s="607"/>
      <c r="IFB30" s="607">
        <v>-10.772240962471214</v>
      </c>
      <c r="IFC30" s="607"/>
      <c r="IFD30" s="607"/>
      <c r="IFE30" s="607">
        <v>-10.772240962471214</v>
      </c>
      <c r="IFF30" s="607"/>
      <c r="IFG30" s="607"/>
      <c r="IFH30" s="607">
        <v>-10.772240962471214</v>
      </c>
      <c r="IFI30" s="607"/>
      <c r="IFJ30" s="607"/>
      <c r="IFK30" s="607">
        <v>-10.772240962471214</v>
      </c>
      <c r="IFL30" s="607"/>
      <c r="IFM30" s="607"/>
      <c r="IFN30" s="607">
        <v>-10.772240962471214</v>
      </c>
      <c r="IFO30" s="607"/>
      <c r="IFP30" s="607"/>
      <c r="IFQ30" s="607">
        <v>-10.772240962471214</v>
      </c>
      <c r="IFR30" s="607"/>
      <c r="IFS30" s="607"/>
      <c r="IFT30" s="607">
        <v>-10.772240962471214</v>
      </c>
      <c r="IFU30" s="607"/>
      <c r="IFV30" s="607"/>
      <c r="IFW30" s="607">
        <v>-10.772240962471214</v>
      </c>
      <c r="IFX30" s="607"/>
      <c r="IFY30" s="607"/>
      <c r="IFZ30" s="607">
        <v>-10.772240962471214</v>
      </c>
      <c r="IGA30" s="607"/>
      <c r="IGB30" s="607"/>
      <c r="IGC30" s="607">
        <v>-10.772240962471214</v>
      </c>
      <c r="IGD30" s="607"/>
      <c r="IGE30" s="607"/>
      <c r="IGF30" s="607">
        <v>-10.772240962471214</v>
      </c>
      <c r="IGG30" s="607"/>
      <c r="IGH30" s="607"/>
      <c r="IGI30" s="607">
        <v>-10.772240962471214</v>
      </c>
      <c r="IGJ30" s="607"/>
      <c r="IGK30" s="607"/>
      <c r="IGL30" s="607">
        <v>-10.772240962471214</v>
      </c>
      <c r="IGM30" s="607"/>
      <c r="IGN30" s="607"/>
      <c r="IGO30" s="607">
        <v>-10.772240962471214</v>
      </c>
      <c r="IGP30" s="607"/>
      <c r="IGQ30" s="607"/>
      <c r="IGR30" s="607">
        <v>-10.772240962471214</v>
      </c>
      <c r="IGS30" s="607"/>
      <c r="IGT30" s="607"/>
      <c r="IGU30" s="607">
        <v>-10.772240962471214</v>
      </c>
      <c r="IGV30" s="607"/>
      <c r="IGW30" s="607"/>
      <c r="IGX30" s="607">
        <v>-10.772240962471214</v>
      </c>
      <c r="IGY30" s="607"/>
      <c r="IGZ30" s="607"/>
      <c r="IHA30" s="607">
        <v>-10.772240962471214</v>
      </c>
      <c r="IHB30" s="607"/>
      <c r="IHC30" s="607"/>
      <c r="IHD30" s="607">
        <v>-10.772240962471214</v>
      </c>
      <c r="IHE30" s="607"/>
      <c r="IHF30" s="607"/>
      <c r="IHG30" s="607">
        <v>-10.772240962471214</v>
      </c>
      <c r="IHH30" s="607"/>
      <c r="IHI30" s="607"/>
      <c r="IHJ30" s="607">
        <v>-10.772240962471214</v>
      </c>
      <c r="IHK30" s="607"/>
      <c r="IHL30" s="607"/>
      <c r="IHM30" s="607">
        <v>-10.772240962471214</v>
      </c>
      <c r="IHN30" s="607"/>
      <c r="IHO30" s="607"/>
      <c r="IHP30" s="607">
        <v>-10.772240962471214</v>
      </c>
      <c r="IHQ30" s="607"/>
      <c r="IHR30" s="607"/>
      <c r="IHS30" s="607">
        <v>-10.772240962471214</v>
      </c>
      <c r="IHT30" s="607"/>
      <c r="IHU30" s="607"/>
      <c r="IHV30" s="607">
        <v>-10.772240962471214</v>
      </c>
      <c r="IHW30" s="607"/>
      <c r="IHX30" s="607"/>
      <c r="IHY30" s="607">
        <v>-10.772240962471214</v>
      </c>
      <c r="IHZ30" s="607"/>
      <c r="IIA30" s="607"/>
      <c r="IIB30" s="607">
        <v>-10.772240962471214</v>
      </c>
      <c r="IIC30" s="607"/>
      <c r="IID30" s="607"/>
      <c r="IIE30" s="607">
        <v>-10.772240962471214</v>
      </c>
      <c r="IIF30" s="607"/>
      <c r="IIG30" s="607"/>
      <c r="IIH30" s="607">
        <v>-10.772240962471214</v>
      </c>
      <c r="III30" s="607"/>
      <c r="IIJ30" s="607"/>
      <c r="IIK30" s="607">
        <v>-10.772240962471214</v>
      </c>
      <c r="IIL30" s="607"/>
      <c r="IIM30" s="607"/>
      <c r="IIN30" s="607">
        <v>-10.772240962471214</v>
      </c>
      <c r="IIO30" s="607"/>
      <c r="IIP30" s="607"/>
      <c r="IIQ30" s="607">
        <v>-10.772240962471214</v>
      </c>
      <c r="IIR30" s="607"/>
      <c r="IIS30" s="607"/>
      <c r="IIT30" s="607">
        <v>-10.772240962471214</v>
      </c>
      <c r="IIU30" s="607"/>
      <c r="IIV30" s="607"/>
      <c r="IIW30" s="607">
        <v>-10.772240962471214</v>
      </c>
      <c r="IIX30" s="607"/>
      <c r="IIY30" s="607"/>
      <c r="IIZ30" s="607">
        <v>-10.772240962471214</v>
      </c>
      <c r="IJA30" s="607"/>
      <c r="IJB30" s="607"/>
      <c r="IJC30" s="607">
        <v>-10.772240962471214</v>
      </c>
      <c r="IJD30" s="607"/>
      <c r="IJE30" s="607"/>
      <c r="IJF30" s="607">
        <v>-10.772240962471214</v>
      </c>
      <c r="IJG30" s="607"/>
      <c r="IJH30" s="607"/>
      <c r="IJI30" s="607">
        <v>-10.772240962471214</v>
      </c>
      <c r="IJJ30" s="607"/>
      <c r="IJK30" s="607"/>
      <c r="IJL30" s="607">
        <v>-10.772240962471214</v>
      </c>
      <c r="IJM30" s="607"/>
      <c r="IJN30" s="607"/>
      <c r="IJO30" s="607">
        <v>-10.772240962471214</v>
      </c>
      <c r="IJP30" s="607"/>
      <c r="IJQ30" s="607"/>
      <c r="IJR30" s="607">
        <v>-10.772240962471214</v>
      </c>
      <c r="IJS30" s="607"/>
      <c r="IJT30" s="607"/>
      <c r="IJU30" s="607">
        <v>-10.772240962471214</v>
      </c>
      <c r="IJV30" s="607"/>
      <c r="IJW30" s="607"/>
      <c r="IJX30" s="607">
        <v>-10.772240962471214</v>
      </c>
      <c r="IJY30" s="607"/>
      <c r="IJZ30" s="607"/>
      <c r="IKA30" s="607">
        <v>-10.772240962471214</v>
      </c>
      <c r="IKB30" s="607"/>
      <c r="IKC30" s="607"/>
      <c r="IKD30" s="607">
        <v>-10.772240962471214</v>
      </c>
      <c r="IKE30" s="607"/>
      <c r="IKF30" s="607"/>
      <c r="IKG30" s="607">
        <v>-10.772240962471214</v>
      </c>
      <c r="IKH30" s="607"/>
      <c r="IKI30" s="607"/>
      <c r="IKJ30" s="607">
        <v>-10.772240962471214</v>
      </c>
      <c r="IKK30" s="607"/>
      <c r="IKL30" s="607"/>
      <c r="IKM30" s="607">
        <v>-10.772240962471214</v>
      </c>
      <c r="IKN30" s="607"/>
      <c r="IKO30" s="607"/>
      <c r="IKP30" s="607">
        <v>-10.772240962471214</v>
      </c>
      <c r="IKQ30" s="607"/>
      <c r="IKR30" s="607"/>
      <c r="IKS30" s="607">
        <v>-10.772240962471214</v>
      </c>
      <c r="IKT30" s="607"/>
      <c r="IKU30" s="607"/>
      <c r="IKV30" s="607">
        <v>-10.772240962471214</v>
      </c>
      <c r="IKW30" s="607"/>
      <c r="IKX30" s="607"/>
      <c r="IKY30" s="607">
        <v>-10.772240962471214</v>
      </c>
      <c r="IKZ30" s="607"/>
      <c r="ILA30" s="607"/>
      <c r="ILB30" s="607">
        <v>-10.772240962471214</v>
      </c>
      <c r="ILC30" s="607"/>
      <c r="ILD30" s="607"/>
      <c r="ILE30" s="607">
        <v>-10.772240962471214</v>
      </c>
      <c r="ILF30" s="607"/>
      <c r="ILG30" s="607"/>
      <c r="ILH30" s="607">
        <v>-10.772240962471214</v>
      </c>
      <c r="ILI30" s="607"/>
      <c r="ILJ30" s="607"/>
      <c r="ILK30" s="607">
        <v>-10.772240962471214</v>
      </c>
      <c r="ILL30" s="607"/>
      <c r="ILM30" s="607"/>
      <c r="ILN30" s="607">
        <v>-10.772240962471214</v>
      </c>
      <c r="ILO30" s="607"/>
      <c r="ILP30" s="607"/>
      <c r="ILQ30" s="607">
        <v>-10.772240962471214</v>
      </c>
      <c r="ILR30" s="607"/>
      <c r="ILS30" s="607"/>
      <c r="ILT30" s="607">
        <v>-10.772240962471214</v>
      </c>
      <c r="ILU30" s="607"/>
      <c r="ILV30" s="607"/>
      <c r="ILW30" s="607">
        <v>-10.772240962471214</v>
      </c>
      <c r="ILX30" s="607"/>
      <c r="ILY30" s="607"/>
      <c r="ILZ30" s="607">
        <v>-10.772240962471214</v>
      </c>
      <c r="IMA30" s="607"/>
      <c r="IMB30" s="607"/>
      <c r="IMC30" s="607">
        <v>-10.772240962471214</v>
      </c>
      <c r="IMD30" s="607"/>
      <c r="IME30" s="607"/>
      <c r="IMF30" s="607">
        <v>-10.772240962471214</v>
      </c>
      <c r="IMG30" s="607"/>
      <c r="IMH30" s="607"/>
      <c r="IMI30" s="607">
        <v>-10.772240962471214</v>
      </c>
      <c r="IMJ30" s="607"/>
      <c r="IMK30" s="607"/>
      <c r="IML30" s="607">
        <v>-10.772240962471214</v>
      </c>
      <c r="IMM30" s="607"/>
      <c r="IMN30" s="607"/>
      <c r="IMO30" s="607">
        <v>-10.772240962471214</v>
      </c>
      <c r="IMP30" s="607"/>
      <c r="IMQ30" s="607"/>
      <c r="IMR30" s="607">
        <v>-10.772240962471214</v>
      </c>
      <c r="IMS30" s="607"/>
      <c r="IMT30" s="607"/>
      <c r="IMU30" s="607">
        <v>-10.772240962471214</v>
      </c>
      <c r="IMV30" s="607"/>
      <c r="IMW30" s="607"/>
      <c r="IMX30" s="607">
        <v>-10.772240962471214</v>
      </c>
      <c r="IMY30" s="607"/>
      <c r="IMZ30" s="607"/>
      <c r="INA30" s="607">
        <v>-10.772240962471214</v>
      </c>
      <c r="INB30" s="607"/>
      <c r="INC30" s="607"/>
      <c r="IND30" s="607">
        <v>-10.772240962471214</v>
      </c>
      <c r="INE30" s="607"/>
      <c r="INF30" s="607"/>
      <c r="ING30" s="607">
        <v>-10.772240962471214</v>
      </c>
      <c r="INH30" s="607"/>
      <c r="INI30" s="607"/>
      <c r="INJ30" s="607">
        <v>-10.772240962471214</v>
      </c>
      <c r="INK30" s="607"/>
      <c r="INL30" s="607"/>
      <c r="INM30" s="607">
        <v>-10.772240962471214</v>
      </c>
      <c r="INN30" s="607"/>
      <c r="INO30" s="607"/>
      <c r="INP30" s="607">
        <v>-10.772240962471214</v>
      </c>
      <c r="INQ30" s="607"/>
      <c r="INR30" s="607"/>
      <c r="INS30" s="607">
        <v>-10.772240962471214</v>
      </c>
      <c r="INT30" s="607"/>
      <c r="INU30" s="607"/>
      <c r="INV30" s="607">
        <v>-10.772240962471214</v>
      </c>
      <c r="INW30" s="607"/>
      <c r="INX30" s="607"/>
      <c r="INY30" s="607">
        <v>-10.772240962471214</v>
      </c>
      <c r="INZ30" s="607"/>
      <c r="IOA30" s="607"/>
      <c r="IOB30" s="607">
        <v>-10.772240962471214</v>
      </c>
      <c r="IOC30" s="607"/>
      <c r="IOD30" s="607"/>
      <c r="IOE30" s="607">
        <v>-10.772240962471214</v>
      </c>
      <c r="IOF30" s="607"/>
      <c r="IOG30" s="607"/>
      <c r="IOH30" s="607">
        <v>-10.772240962471214</v>
      </c>
      <c r="IOI30" s="607"/>
      <c r="IOJ30" s="607"/>
      <c r="IOK30" s="607">
        <v>-10.772240962471214</v>
      </c>
      <c r="IOL30" s="607"/>
      <c r="IOM30" s="607"/>
      <c r="ION30" s="607">
        <v>-10.772240962471214</v>
      </c>
      <c r="IOO30" s="607"/>
      <c r="IOP30" s="607"/>
      <c r="IOQ30" s="607">
        <v>-10.772240962471214</v>
      </c>
      <c r="IOR30" s="607"/>
      <c r="IOS30" s="607"/>
      <c r="IOT30" s="607">
        <v>-10.772240962471214</v>
      </c>
      <c r="IOU30" s="607"/>
      <c r="IOV30" s="607"/>
      <c r="IOW30" s="607">
        <v>-10.772240962471214</v>
      </c>
      <c r="IOX30" s="607"/>
      <c r="IOY30" s="607"/>
      <c r="IOZ30" s="607">
        <v>-10.772240962471214</v>
      </c>
      <c r="IPA30" s="607"/>
      <c r="IPB30" s="607"/>
      <c r="IPC30" s="607">
        <v>-10.772240962471214</v>
      </c>
      <c r="IPD30" s="607"/>
      <c r="IPE30" s="607"/>
      <c r="IPF30" s="607">
        <v>-10.772240962471214</v>
      </c>
      <c r="IPG30" s="607"/>
      <c r="IPH30" s="607"/>
      <c r="IPI30" s="607">
        <v>-10.772240962471214</v>
      </c>
      <c r="IPJ30" s="607"/>
      <c r="IPK30" s="607"/>
      <c r="IPL30" s="607">
        <v>-10.772240962471214</v>
      </c>
      <c r="IPM30" s="607"/>
      <c r="IPN30" s="607"/>
      <c r="IPO30" s="607">
        <v>-10.772240962471214</v>
      </c>
      <c r="IPP30" s="607"/>
      <c r="IPQ30" s="607"/>
      <c r="IPR30" s="607">
        <v>-10.772240962471214</v>
      </c>
      <c r="IPS30" s="607"/>
      <c r="IPT30" s="607"/>
      <c r="IPU30" s="607">
        <v>-10.772240962471214</v>
      </c>
      <c r="IPV30" s="607"/>
      <c r="IPW30" s="607"/>
      <c r="IPX30" s="607">
        <v>-10.772240962471214</v>
      </c>
      <c r="IPY30" s="607"/>
      <c r="IPZ30" s="607"/>
      <c r="IQA30" s="607">
        <v>-10.772240962471214</v>
      </c>
      <c r="IQB30" s="607"/>
      <c r="IQC30" s="607"/>
      <c r="IQD30" s="607">
        <v>-10.772240962471214</v>
      </c>
      <c r="IQE30" s="607"/>
      <c r="IQF30" s="607"/>
      <c r="IQG30" s="607">
        <v>-10.772240962471214</v>
      </c>
      <c r="IQH30" s="607"/>
      <c r="IQI30" s="607"/>
      <c r="IQJ30" s="607">
        <v>-10.772240962471214</v>
      </c>
      <c r="IQK30" s="607"/>
      <c r="IQL30" s="607"/>
      <c r="IQM30" s="607">
        <v>-10.772240962471214</v>
      </c>
      <c r="IQN30" s="607"/>
      <c r="IQO30" s="607"/>
      <c r="IQP30" s="607">
        <v>-10.772240962471214</v>
      </c>
      <c r="IQQ30" s="607"/>
      <c r="IQR30" s="607"/>
      <c r="IQS30" s="607">
        <v>-10.772240962471214</v>
      </c>
      <c r="IQT30" s="607"/>
      <c r="IQU30" s="607"/>
      <c r="IQV30" s="607">
        <v>-10.772240962471214</v>
      </c>
      <c r="IQW30" s="607"/>
      <c r="IQX30" s="607"/>
      <c r="IQY30" s="607">
        <v>-10.772240962471214</v>
      </c>
      <c r="IQZ30" s="607"/>
      <c r="IRA30" s="607"/>
      <c r="IRB30" s="607">
        <v>-10.772240962471214</v>
      </c>
      <c r="IRC30" s="607"/>
      <c r="IRD30" s="607"/>
      <c r="IRE30" s="607">
        <v>-10.772240962471214</v>
      </c>
      <c r="IRF30" s="607"/>
      <c r="IRG30" s="607"/>
      <c r="IRH30" s="607">
        <v>-10.772240962471214</v>
      </c>
      <c r="IRI30" s="607"/>
      <c r="IRJ30" s="607"/>
      <c r="IRK30" s="607">
        <v>-10.772240962471214</v>
      </c>
      <c r="IRL30" s="607"/>
      <c r="IRM30" s="607"/>
      <c r="IRN30" s="607">
        <v>-10.772240962471214</v>
      </c>
      <c r="IRO30" s="607"/>
      <c r="IRP30" s="607"/>
      <c r="IRQ30" s="607">
        <v>-10.772240962471214</v>
      </c>
      <c r="IRR30" s="607"/>
      <c r="IRS30" s="607"/>
      <c r="IRT30" s="607">
        <v>-10.772240962471214</v>
      </c>
      <c r="IRU30" s="607"/>
      <c r="IRV30" s="607"/>
      <c r="IRW30" s="607">
        <v>-10.772240962471214</v>
      </c>
      <c r="IRX30" s="607"/>
      <c r="IRY30" s="607"/>
      <c r="IRZ30" s="607">
        <v>-10.772240962471214</v>
      </c>
      <c r="ISA30" s="607"/>
      <c r="ISB30" s="607"/>
      <c r="ISC30" s="607">
        <v>-10.772240962471214</v>
      </c>
      <c r="ISD30" s="607"/>
      <c r="ISE30" s="607"/>
      <c r="ISF30" s="607">
        <v>-10.772240962471214</v>
      </c>
      <c r="ISG30" s="607"/>
      <c r="ISH30" s="607"/>
      <c r="ISI30" s="607">
        <v>-10.772240962471214</v>
      </c>
      <c r="ISJ30" s="607"/>
      <c r="ISK30" s="607"/>
      <c r="ISL30" s="607">
        <v>-10.772240962471214</v>
      </c>
      <c r="ISM30" s="607"/>
      <c r="ISN30" s="607"/>
      <c r="ISO30" s="607">
        <v>-10.772240962471214</v>
      </c>
      <c r="ISP30" s="607"/>
      <c r="ISQ30" s="607"/>
      <c r="ISR30" s="607">
        <v>-10.772240962471214</v>
      </c>
      <c r="ISS30" s="607"/>
      <c r="IST30" s="607"/>
      <c r="ISU30" s="607">
        <v>-10.772240962471214</v>
      </c>
      <c r="ISV30" s="607"/>
      <c r="ISW30" s="607"/>
      <c r="ISX30" s="607">
        <v>-10.772240962471214</v>
      </c>
      <c r="ISY30" s="607"/>
      <c r="ISZ30" s="607"/>
      <c r="ITA30" s="607">
        <v>-10.772240962471214</v>
      </c>
      <c r="ITB30" s="607"/>
      <c r="ITC30" s="607"/>
      <c r="ITD30" s="607">
        <v>-10.772240962471214</v>
      </c>
      <c r="ITE30" s="607"/>
      <c r="ITF30" s="607"/>
      <c r="ITG30" s="607">
        <v>-10.772240962471214</v>
      </c>
      <c r="ITH30" s="607"/>
      <c r="ITI30" s="607"/>
      <c r="ITJ30" s="607">
        <v>-10.772240962471214</v>
      </c>
      <c r="ITK30" s="607"/>
      <c r="ITL30" s="607"/>
      <c r="ITM30" s="607">
        <v>-10.772240962471214</v>
      </c>
      <c r="ITN30" s="607"/>
      <c r="ITO30" s="607"/>
      <c r="ITP30" s="607">
        <v>-10.772240962471214</v>
      </c>
      <c r="ITQ30" s="607"/>
      <c r="ITR30" s="607"/>
      <c r="ITS30" s="607">
        <v>-10.772240962471214</v>
      </c>
      <c r="ITT30" s="607"/>
      <c r="ITU30" s="607"/>
      <c r="ITV30" s="607">
        <v>-10.772240962471214</v>
      </c>
      <c r="ITW30" s="607"/>
      <c r="ITX30" s="607"/>
      <c r="ITY30" s="607">
        <v>-10.772240962471214</v>
      </c>
      <c r="ITZ30" s="607"/>
      <c r="IUA30" s="607"/>
      <c r="IUB30" s="607">
        <v>-10.772240962471214</v>
      </c>
      <c r="IUC30" s="607"/>
      <c r="IUD30" s="607"/>
      <c r="IUE30" s="607">
        <v>-10.772240962471214</v>
      </c>
      <c r="IUF30" s="607"/>
      <c r="IUG30" s="607"/>
      <c r="IUH30" s="607">
        <v>-10.772240962471214</v>
      </c>
      <c r="IUI30" s="607"/>
      <c r="IUJ30" s="607"/>
      <c r="IUK30" s="607">
        <v>-10.772240962471214</v>
      </c>
      <c r="IUL30" s="607"/>
      <c r="IUM30" s="607"/>
      <c r="IUN30" s="607">
        <v>-10.772240962471214</v>
      </c>
      <c r="IUO30" s="607"/>
      <c r="IUP30" s="607"/>
      <c r="IUQ30" s="607">
        <v>-10.772240962471214</v>
      </c>
      <c r="IUR30" s="607"/>
      <c r="IUS30" s="607"/>
      <c r="IUT30" s="607">
        <v>-10.772240962471214</v>
      </c>
      <c r="IUU30" s="607"/>
      <c r="IUV30" s="607"/>
      <c r="IUW30" s="607">
        <v>-10.772240962471214</v>
      </c>
      <c r="IUX30" s="607"/>
      <c r="IUY30" s="607"/>
      <c r="IUZ30" s="607">
        <v>-10.772240962471214</v>
      </c>
      <c r="IVA30" s="607"/>
      <c r="IVB30" s="607"/>
      <c r="IVC30" s="607">
        <v>-10.772240962471214</v>
      </c>
      <c r="IVD30" s="607"/>
      <c r="IVE30" s="607"/>
      <c r="IVF30" s="607">
        <v>-10.772240962471214</v>
      </c>
      <c r="IVG30" s="607"/>
      <c r="IVH30" s="607"/>
      <c r="IVI30" s="607">
        <v>-10.772240962471214</v>
      </c>
      <c r="IVJ30" s="607"/>
      <c r="IVK30" s="607"/>
      <c r="IVL30" s="607">
        <v>-10.772240962471214</v>
      </c>
      <c r="IVM30" s="607"/>
      <c r="IVN30" s="607"/>
      <c r="IVO30" s="607">
        <v>-10.772240962471214</v>
      </c>
      <c r="IVP30" s="607"/>
      <c r="IVQ30" s="607"/>
      <c r="IVR30" s="607">
        <v>-10.772240962471214</v>
      </c>
      <c r="IVS30" s="607"/>
      <c r="IVT30" s="607"/>
      <c r="IVU30" s="607">
        <v>-10.772240962471214</v>
      </c>
      <c r="IVV30" s="607"/>
      <c r="IVW30" s="607"/>
      <c r="IVX30" s="607">
        <v>-10.772240962471214</v>
      </c>
      <c r="IVY30" s="607"/>
      <c r="IVZ30" s="607"/>
      <c r="IWA30" s="607">
        <v>-10.772240962471214</v>
      </c>
      <c r="IWB30" s="607"/>
      <c r="IWC30" s="607"/>
      <c r="IWD30" s="607">
        <v>-10.772240962471214</v>
      </c>
      <c r="IWE30" s="607"/>
      <c r="IWF30" s="607"/>
      <c r="IWG30" s="607">
        <v>-10.772240962471214</v>
      </c>
      <c r="IWH30" s="607"/>
      <c r="IWI30" s="607"/>
      <c r="IWJ30" s="607">
        <v>-10.772240962471214</v>
      </c>
      <c r="IWK30" s="607"/>
      <c r="IWL30" s="607"/>
      <c r="IWM30" s="607">
        <v>-10.772240962471214</v>
      </c>
      <c r="IWN30" s="607"/>
      <c r="IWO30" s="607"/>
      <c r="IWP30" s="607">
        <v>-10.772240962471214</v>
      </c>
      <c r="IWQ30" s="607"/>
      <c r="IWR30" s="607"/>
      <c r="IWS30" s="607">
        <v>-10.772240962471214</v>
      </c>
      <c r="IWT30" s="607"/>
      <c r="IWU30" s="607"/>
      <c r="IWV30" s="607">
        <v>-10.772240962471214</v>
      </c>
      <c r="IWW30" s="607"/>
      <c r="IWX30" s="607"/>
      <c r="IWY30" s="607">
        <v>-10.772240962471214</v>
      </c>
      <c r="IWZ30" s="607"/>
      <c r="IXA30" s="607"/>
      <c r="IXB30" s="607">
        <v>-10.772240962471214</v>
      </c>
      <c r="IXC30" s="607"/>
      <c r="IXD30" s="607"/>
      <c r="IXE30" s="607">
        <v>-10.772240962471214</v>
      </c>
      <c r="IXF30" s="607"/>
      <c r="IXG30" s="607"/>
      <c r="IXH30" s="607">
        <v>-10.772240962471214</v>
      </c>
      <c r="IXI30" s="607"/>
      <c r="IXJ30" s="607"/>
      <c r="IXK30" s="607">
        <v>-10.772240962471214</v>
      </c>
      <c r="IXL30" s="607"/>
      <c r="IXM30" s="607"/>
      <c r="IXN30" s="607">
        <v>-10.772240962471214</v>
      </c>
      <c r="IXO30" s="607"/>
      <c r="IXP30" s="607"/>
      <c r="IXQ30" s="607">
        <v>-10.772240962471214</v>
      </c>
      <c r="IXR30" s="607"/>
      <c r="IXS30" s="607"/>
      <c r="IXT30" s="607">
        <v>-10.772240962471214</v>
      </c>
      <c r="IXU30" s="607"/>
      <c r="IXV30" s="607"/>
      <c r="IXW30" s="607">
        <v>-10.772240962471214</v>
      </c>
      <c r="IXX30" s="607"/>
      <c r="IXY30" s="607"/>
      <c r="IXZ30" s="607">
        <v>-10.772240962471214</v>
      </c>
      <c r="IYA30" s="607"/>
      <c r="IYB30" s="607"/>
      <c r="IYC30" s="607">
        <v>-10.772240962471214</v>
      </c>
      <c r="IYD30" s="607"/>
      <c r="IYE30" s="607"/>
      <c r="IYF30" s="607">
        <v>-10.772240962471214</v>
      </c>
      <c r="IYG30" s="607"/>
      <c r="IYH30" s="607"/>
      <c r="IYI30" s="607">
        <v>-10.772240962471214</v>
      </c>
      <c r="IYJ30" s="607"/>
      <c r="IYK30" s="607"/>
      <c r="IYL30" s="607">
        <v>-10.772240962471214</v>
      </c>
      <c r="IYM30" s="607"/>
      <c r="IYN30" s="607"/>
      <c r="IYO30" s="607">
        <v>-10.772240962471214</v>
      </c>
      <c r="IYP30" s="607"/>
      <c r="IYQ30" s="607"/>
      <c r="IYR30" s="607">
        <v>-10.772240962471214</v>
      </c>
      <c r="IYS30" s="607"/>
      <c r="IYT30" s="607"/>
      <c r="IYU30" s="607">
        <v>-10.772240962471214</v>
      </c>
      <c r="IYV30" s="607"/>
      <c r="IYW30" s="607"/>
      <c r="IYX30" s="607">
        <v>-10.772240962471214</v>
      </c>
      <c r="IYY30" s="607"/>
      <c r="IYZ30" s="607"/>
      <c r="IZA30" s="607">
        <v>-10.772240962471214</v>
      </c>
      <c r="IZB30" s="607"/>
      <c r="IZC30" s="607"/>
      <c r="IZD30" s="607">
        <v>-10.772240962471214</v>
      </c>
      <c r="IZE30" s="607"/>
      <c r="IZF30" s="607"/>
      <c r="IZG30" s="607">
        <v>-10.772240962471214</v>
      </c>
      <c r="IZH30" s="607"/>
      <c r="IZI30" s="607"/>
      <c r="IZJ30" s="607">
        <v>-10.772240962471214</v>
      </c>
      <c r="IZK30" s="607"/>
      <c r="IZL30" s="607"/>
      <c r="IZM30" s="607">
        <v>-10.772240962471214</v>
      </c>
      <c r="IZN30" s="607"/>
      <c r="IZO30" s="607"/>
      <c r="IZP30" s="607">
        <v>-10.772240962471214</v>
      </c>
      <c r="IZQ30" s="607"/>
      <c r="IZR30" s="607"/>
      <c r="IZS30" s="607">
        <v>-10.772240962471214</v>
      </c>
      <c r="IZT30" s="607"/>
      <c r="IZU30" s="607"/>
      <c r="IZV30" s="607">
        <v>-10.772240962471214</v>
      </c>
      <c r="IZW30" s="607"/>
      <c r="IZX30" s="607"/>
      <c r="IZY30" s="607">
        <v>-10.772240962471214</v>
      </c>
      <c r="IZZ30" s="607"/>
      <c r="JAA30" s="607"/>
      <c r="JAB30" s="607">
        <v>-10.772240962471214</v>
      </c>
      <c r="JAC30" s="607"/>
      <c r="JAD30" s="607"/>
      <c r="JAE30" s="607">
        <v>-10.772240962471214</v>
      </c>
      <c r="JAF30" s="607"/>
      <c r="JAG30" s="607"/>
      <c r="JAH30" s="607">
        <v>-10.772240962471214</v>
      </c>
      <c r="JAI30" s="607"/>
      <c r="JAJ30" s="607"/>
      <c r="JAK30" s="607">
        <v>-10.772240962471214</v>
      </c>
      <c r="JAL30" s="607"/>
      <c r="JAM30" s="607"/>
      <c r="JAN30" s="607">
        <v>-10.772240962471214</v>
      </c>
      <c r="JAO30" s="607"/>
      <c r="JAP30" s="607"/>
      <c r="JAQ30" s="607">
        <v>-10.772240962471214</v>
      </c>
      <c r="JAR30" s="607"/>
      <c r="JAS30" s="607"/>
      <c r="JAT30" s="607">
        <v>-10.772240962471214</v>
      </c>
      <c r="JAU30" s="607"/>
      <c r="JAV30" s="607"/>
      <c r="JAW30" s="607">
        <v>-10.772240962471214</v>
      </c>
      <c r="JAX30" s="607"/>
      <c r="JAY30" s="607"/>
      <c r="JAZ30" s="607">
        <v>-10.772240962471214</v>
      </c>
      <c r="JBA30" s="607"/>
      <c r="JBB30" s="607"/>
      <c r="JBC30" s="607">
        <v>-10.772240962471214</v>
      </c>
      <c r="JBD30" s="607"/>
      <c r="JBE30" s="607"/>
      <c r="JBF30" s="607">
        <v>-10.772240962471214</v>
      </c>
      <c r="JBG30" s="607"/>
      <c r="JBH30" s="607"/>
      <c r="JBI30" s="607">
        <v>-10.772240962471214</v>
      </c>
      <c r="JBJ30" s="607"/>
      <c r="JBK30" s="607"/>
      <c r="JBL30" s="607">
        <v>-10.772240962471214</v>
      </c>
      <c r="JBM30" s="607"/>
      <c r="JBN30" s="607"/>
      <c r="JBO30" s="607">
        <v>-10.772240962471214</v>
      </c>
      <c r="JBP30" s="607"/>
      <c r="JBQ30" s="607"/>
      <c r="JBR30" s="607">
        <v>-10.772240962471214</v>
      </c>
      <c r="JBS30" s="607"/>
      <c r="JBT30" s="607"/>
      <c r="JBU30" s="607">
        <v>-10.772240962471214</v>
      </c>
      <c r="JBV30" s="607"/>
      <c r="JBW30" s="607"/>
      <c r="JBX30" s="607">
        <v>-10.772240962471214</v>
      </c>
      <c r="JBY30" s="607"/>
      <c r="JBZ30" s="607"/>
      <c r="JCA30" s="607">
        <v>-10.772240962471214</v>
      </c>
      <c r="JCB30" s="607"/>
      <c r="JCC30" s="607"/>
      <c r="JCD30" s="607">
        <v>-10.772240962471214</v>
      </c>
      <c r="JCE30" s="607"/>
      <c r="JCF30" s="607"/>
      <c r="JCG30" s="607">
        <v>-10.772240962471214</v>
      </c>
      <c r="JCH30" s="607"/>
      <c r="JCI30" s="607"/>
      <c r="JCJ30" s="607">
        <v>-10.772240962471214</v>
      </c>
      <c r="JCK30" s="607"/>
      <c r="JCL30" s="607"/>
      <c r="JCM30" s="607">
        <v>-10.772240962471214</v>
      </c>
      <c r="JCN30" s="607"/>
      <c r="JCO30" s="607"/>
      <c r="JCP30" s="607">
        <v>-10.772240962471214</v>
      </c>
      <c r="JCQ30" s="607"/>
      <c r="JCR30" s="607"/>
      <c r="JCS30" s="607">
        <v>-10.772240962471214</v>
      </c>
      <c r="JCT30" s="607"/>
      <c r="JCU30" s="607"/>
      <c r="JCV30" s="607">
        <v>-10.772240962471214</v>
      </c>
      <c r="JCW30" s="607"/>
      <c r="JCX30" s="607"/>
      <c r="JCY30" s="607">
        <v>-10.772240962471214</v>
      </c>
      <c r="JCZ30" s="607"/>
      <c r="JDA30" s="607"/>
      <c r="JDB30" s="607">
        <v>-10.772240962471214</v>
      </c>
      <c r="JDC30" s="607"/>
      <c r="JDD30" s="607"/>
      <c r="JDE30" s="607">
        <v>-10.772240962471214</v>
      </c>
      <c r="JDF30" s="607"/>
      <c r="JDG30" s="607"/>
      <c r="JDH30" s="607">
        <v>-10.772240962471214</v>
      </c>
      <c r="JDI30" s="607"/>
      <c r="JDJ30" s="607"/>
      <c r="JDK30" s="607">
        <v>-10.772240962471214</v>
      </c>
      <c r="JDL30" s="607"/>
      <c r="JDM30" s="607"/>
      <c r="JDN30" s="607">
        <v>-10.772240962471214</v>
      </c>
      <c r="JDO30" s="607"/>
      <c r="JDP30" s="607"/>
      <c r="JDQ30" s="607">
        <v>-10.772240962471214</v>
      </c>
      <c r="JDR30" s="607"/>
      <c r="JDS30" s="607"/>
      <c r="JDT30" s="607">
        <v>-10.772240962471214</v>
      </c>
      <c r="JDU30" s="607"/>
      <c r="JDV30" s="607"/>
      <c r="JDW30" s="607">
        <v>-10.772240962471214</v>
      </c>
      <c r="JDX30" s="607"/>
      <c r="JDY30" s="607"/>
      <c r="JDZ30" s="607">
        <v>-10.772240962471214</v>
      </c>
      <c r="JEA30" s="607"/>
      <c r="JEB30" s="607"/>
      <c r="JEC30" s="607">
        <v>-10.772240962471214</v>
      </c>
      <c r="JED30" s="607"/>
      <c r="JEE30" s="607"/>
      <c r="JEF30" s="607">
        <v>-10.772240962471214</v>
      </c>
      <c r="JEG30" s="607"/>
      <c r="JEH30" s="607"/>
      <c r="JEI30" s="607">
        <v>-10.772240962471214</v>
      </c>
      <c r="JEJ30" s="607"/>
      <c r="JEK30" s="607"/>
      <c r="JEL30" s="607">
        <v>-10.772240962471214</v>
      </c>
      <c r="JEM30" s="607"/>
      <c r="JEN30" s="607"/>
      <c r="JEO30" s="607">
        <v>-10.772240962471214</v>
      </c>
      <c r="JEP30" s="607"/>
      <c r="JEQ30" s="607"/>
      <c r="JER30" s="607">
        <v>-10.772240962471214</v>
      </c>
      <c r="JES30" s="607"/>
      <c r="JET30" s="607"/>
      <c r="JEU30" s="607">
        <v>-10.772240962471214</v>
      </c>
      <c r="JEV30" s="607"/>
      <c r="JEW30" s="607"/>
      <c r="JEX30" s="607">
        <v>-10.772240962471214</v>
      </c>
      <c r="JEY30" s="607"/>
      <c r="JEZ30" s="607"/>
      <c r="JFA30" s="607">
        <v>-10.772240962471214</v>
      </c>
      <c r="JFB30" s="607"/>
      <c r="JFC30" s="607"/>
      <c r="JFD30" s="607">
        <v>-10.772240962471214</v>
      </c>
      <c r="JFE30" s="607"/>
      <c r="JFF30" s="607"/>
      <c r="JFG30" s="607">
        <v>-10.772240962471214</v>
      </c>
      <c r="JFH30" s="607"/>
      <c r="JFI30" s="607"/>
      <c r="JFJ30" s="607">
        <v>-10.772240962471214</v>
      </c>
      <c r="JFK30" s="607"/>
      <c r="JFL30" s="607"/>
      <c r="JFM30" s="607">
        <v>-10.772240962471214</v>
      </c>
      <c r="JFN30" s="607"/>
      <c r="JFO30" s="607"/>
      <c r="JFP30" s="607">
        <v>-10.772240962471214</v>
      </c>
      <c r="JFQ30" s="607"/>
      <c r="JFR30" s="607"/>
      <c r="JFS30" s="607">
        <v>-10.772240962471214</v>
      </c>
      <c r="JFT30" s="607"/>
      <c r="JFU30" s="607"/>
      <c r="JFV30" s="607">
        <v>-10.772240962471214</v>
      </c>
      <c r="JFW30" s="607"/>
      <c r="JFX30" s="607"/>
      <c r="JFY30" s="607">
        <v>-10.772240962471214</v>
      </c>
      <c r="JFZ30" s="607"/>
      <c r="JGA30" s="607"/>
      <c r="JGB30" s="607">
        <v>-10.772240962471214</v>
      </c>
      <c r="JGC30" s="607"/>
      <c r="JGD30" s="607"/>
      <c r="JGE30" s="607">
        <v>-10.772240962471214</v>
      </c>
      <c r="JGF30" s="607"/>
      <c r="JGG30" s="607"/>
      <c r="JGH30" s="607">
        <v>-10.772240962471214</v>
      </c>
      <c r="JGI30" s="607"/>
      <c r="JGJ30" s="607"/>
      <c r="JGK30" s="607">
        <v>-10.772240962471214</v>
      </c>
      <c r="JGL30" s="607"/>
      <c r="JGM30" s="607"/>
      <c r="JGN30" s="607">
        <v>-10.772240962471214</v>
      </c>
      <c r="JGO30" s="607"/>
      <c r="JGP30" s="607"/>
      <c r="JGQ30" s="607">
        <v>-10.772240962471214</v>
      </c>
      <c r="JGR30" s="607"/>
      <c r="JGS30" s="607"/>
      <c r="JGT30" s="607">
        <v>-10.772240962471214</v>
      </c>
      <c r="JGU30" s="607"/>
      <c r="JGV30" s="607"/>
      <c r="JGW30" s="607">
        <v>-10.772240962471214</v>
      </c>
      <c r="JGX30" s="607"/>
      <c r="JGY30" s="607"/>
      <c r="JGZ30" s="607">
        <v>-10.772240962471214</v>
      </c>
      <c r="JHA30" s="607"/>
      <c r="JHB30" s="607"/>
      <c r="JHC30" s="607">
        <v>-10.772240962471214</v>
      </c>
      <c r="JHD30" s="607"/>
      <c r="JHE30" s="607"/>
      <c r="JHF30" s="607">
        <v>-10.772240962471214</v>
      </c>
      <c r="JHG30" s="607"/>
      <c r="JHH30" s="607"/>
      <c r="JHI30" s="607">
        <v>-10.772240962471214</v>
      </c>
      <c r="JHJ30" s="607"/>
      <c r="JHK30" s="607"/>
      <c r="JHL30" s="607">
        <v>-10.772240962471214</v>
      </c>
      <c r="JHM30" s="607"/>
      <c r="JHN30" s="607"/>
      <c r="JHO30" s="607">
        <v>-10.772240962471214</v>
      </c>
      <c r="JHP30" s="607"/>
      <c r="JHQ30" s="607"/>
      <c r="JHR30" s="607">
        <v>-10.772240962471214</v>
      </c>
      <c r="JHS30" s="607"/>
      <c r="JHT30" s="607"/>
      <c r="JHU30" s="607">
        <v>-10.772240962471214</v>
      </c>
      <c r="JHV30" s="607"/>
      <c r="JHW30" s="607"/>
      <c r="JHX30" s="607">
        <v>-10.772240962471214</v>
      </c>
      <c r="JHY30" s="607"/>
      <c r="JHZ30" s="607"/>
      <c r="JIA30" s="607">
        <v>-10.772240962471214</v>
      </c>
      <c r="JIB30" s="607"/>
      <c r="JIC30" s="607"/>
      <c r="JID30" s="607">
        <v>-10.772240962471214</v>
      </c>
      <c r="JIE30" s="607"/>
      <c r="JIF30" s="607"/>
      <c r="JIG30" s="607">
        <v>-10.772240962471214</v>
      </c>
      <c r="JIH30" s="607"/>
      <c r="JII30" s="607"/>
      <c r="JIJ30" s="607">
        <v>-10.772240962471214</v>
      </c>
      <c r="JIK30" s="607"/>
      <c r="JIL30" s="607"/>
      <c r="JIM30" s="607">
        <v>-10.772240962471214</v>
      </c>
      <c r="JIN30" s="607"/>
      <c r="JIO30" s="607"/>
      <c r="JIP30" s="607">
        <v>-10.772240962471214</v>
      </c>
      <c r="JIQ30" s="607"/>
      <c r="JIR30" s="607"/>
      <c r="JIS30" s="607">
        <v>-10.772240962471214</v>
      </c>
      <c r="JIT30" s="607"/>
      <c r="JIU30" s="607"/>
      <c r="JIV30" s="607">
        <v>-10.772240962471214</v>
      </c>
      <c r="JIW30" s="607"/>
      <c r="JIX30" s="607"/>
      <c r="JIY30" s="607">
        <v>-10.772240962471214</v>
      </c>
      <c r="JIZ30" s="607"/>
      <c r="JJA30" s="607"/>
      <c r="JJB30" s="607">
        <v>-10.772240962471214</v>
      </c>
      <c r="JJC30" s="607"/>
      <c r="JJD30" s="607"/>
      <c r="JJE30" s="607">
        <v>-10.772240962471214</v>
      </c>
      <c r="JJF30" s="607"/>
      <c r="JJG30" s="607"/>
      <c r="JJH30" s="607">
        <v>-10.772240962471214</v>
      </c>
      <c r="JJI30" s="607"/>
      <c r="JJJ30" s="607"/>
      <c r="JJK30" s="607">
        <v>-10.772240962471214</v>
      </c>
      <c r="JJL30" s="607"/>
      <c r="JJM30" s="607"/>
      <c r="JJN30" s="607">
        <v>-10.772240962471214</v>
      </c>
      <c r="JJO30" s="607"/>
      <c r="JJP30" s="607"/>
      <c r="JJQ30" s="607">
        <v>-10.772240962471214</v>
      </c>
      <c r="JJR30" s="607"/>
      <c r="JJS30" s="607"/>
      <c r="JJT30" s="607">
        <v>-10.772240962471214</v>
      </c>
      <c r="JJU30" s="607"/>
      <c r="JJV30" s="607"/>
      <c r="JJW30" s="607">
        <v>-10.772240962471214</v>
      </c>
      <c r="JJX30" s="607"/>
      <c r="JJY30" s="607"/>
      <c r="JJZ30" s="607">
        <v>-10.772240962471214</v>
      </c>
      <c r="JKA30" s="607"/>
      <c r="JKB30" s="607"/>
      <c r="JKC30" s="607">
        <v>-10.772240962471214</v>
      </c>
      <c r="JKD30" s="607"/>
      <c r="JKE30" s="607"/>
      <c r="JKF30" s="607">
        <v>-10.772240962471214</v>
      </c>
      <c r="JKG30" s="607"/>
      <c r="JKH30" s="607"/>
      <c r="JKI30" s="607">
        <v>-10.772240962471214</v>
      </c>
      <c r="JKJ30" s="607"/>
      <c r="JKK30" s="607"/>
      <c r="JKL30" s="607">
        <v>-10.772240962471214</v>
      </c>
      <c r="JKM30" s="607"/>
      <c r="JKN30" s="607"/>
      <c r="JKO30" s="607">
        <v>-10.772240962471214</v>
      </c>
      <c r="JKP30" s="607"/>
      <c r="JKQ30" s="607"/>
      <c r="JKR30" s="607">
        <v>-10.772240962471214</v>
      </c>
      <c r="JKS30" s="607"/>
      <c r="JKT30" s="607"/>
      <c r="JKU30" s="607">
        <v>-10.772240962471214</v>
      </c>
      <c r="JKV30" s="607"/>
      <c r="JKW30" s="607"/>
      <c r="JKX30" s="607">
        <v>-10.772240962471214</v>
      </c>
      <c r="JKY30" s="607"/>
      <c r="JKZ30" s="607"/>
      <c r="JLA30" s="607">
        <v>-10.772240962471214</v>
      </c>
      <c r="JLB30" s="607"/>
      <c r="JLC30" s="607"/>
      <c r="JLD30" s="607">
        <v>-10.772240962471214</v>
      </c>
      <c r="JLE30" s="607"/>
      <c r="JLF30" s="607"/>
      <c r="JLG30" s="607">
        <v>-10.772240962471214</v>
      </c>
      <c r="JLH30" s="607"/>
      <c r="JLI30" s="607"/>
      <c r="JLJ30" s="607">
        <v>-10.772240962471214</v>
      </c>
      <c r="JLK30" s="607"/>
      <c r="JLL30" s="607"/>
      <c r="JLM30" s="607">
        <v>-10.772240962471214</v>
      </c>
      <c r="JLN30" s="607"/>
      <c r="JLO30" s="607"/>
      <c r="JLP30" s="607">
        <v>-10.772240962471214</v>
      </c>
      <c r="JLQ30" s="607"/>
      <c r="JLR30" s="607"/>
      <c r="JLS30" s="607">
        <v>-10.772240962471214</v>
      </c>
      <c r="JLT30" s="607"/>
      <c r="JLU30" s="607"/>
      <c r="JLV30" s="607">
        <v>-10.772240962471214</v>
      </c>
      <c r="JLW30" s="607"/>
      <c r="JLX30" s="607"/>
      <c r="JLY30" s="607">
        <v>-10.772240962471214</v>
      </c>
      <c r="JLZ30" s="607"/>
      <c r="JMA30" s="607"/>
      <c r="JMB30" s="607">
        <v>-10.772240962471214</v>
      </c>
      <c r="JMC30" s="607"/>
      <c r="JMD30" s="607"/>
      <c r="JME30" s="607">
        <v>-10.772240962471214</v>
      </c>
      <c r="JMF30" s="607"/>
      <c r="JMG30" s="607"/>
      <c r="JMH30" s="607">
        <v>-10.772240962471214</v>
      </c>
      <c r="JMI30" s="607"/>
      <c r="JMJ30" s="607"/>
      <c r="JMK30" s="607">
        <v>-10.772240962471214</v>
      </c>
      <c r="JML30" s="607"/>
      <c r="JMM30" s="607"/>
      <c r="JMN30" s="607">
        <v>-10.772240962471214</v>
      </c>
      <c r="JMO30" s="607"/>
      <c r="JMP30" s="607"/>
      <c r="JMQ30" s="607">
        <v>-10.772240962471214</v>
      </c>
      <c r="JMR30" s="607"/>
      <c r="JMS30" s="607"/>
      <c r="JMT30" s="607">
        <v>-10.772240962471214</v>
      </c>
      <c r="JMU30" s="607"/>
      <c r="JMV30" s="607"/>
      <c r="JMW30" s="607">
        <v>-10.772240962471214</v>
      </c>
      <c r="JMX30" s="607"/>
      <c r="JMY30" s="607"/>
      <c r="JMZ30" s="607">
        <v>-10.772240962471214</v>
      </c>
      <c r="JNA30" s="607"/>
      <c r="JNB30" s="607"/>
      <c r="JNC30" s="607">
        <v>-10.772240962471214</v>
      </c>
      <c r="JND30" s="607"/>
      <c r="JNE30" s="607"/>
      <c r="JNF30" s="607">
        <v>-10.772240962471214</v>
      </c>
      <c r="JNG30" s="607"/>
      <c r="JNH30" s="607"/>
      <c r="JNI30" s="607">
        <v>-10.772240962471214</v>
      </c>
      <c r="JNJ30" s="607"/>
      <c r="JNK30" s="607"/>
      <c r="JNL30" s="607">
        <v>-10.772240962471214</v>
      </c>
      <c r="JNM30" s="607"/>
      <c r="JNN30" s="607"/>
      <c r="JNO30" s="607">
        <v>-10.772240962471214</v>
      </c>
      <c r="JNP30" s="607"/>
      <c r="JNQ30" s="607"/>
      <c r="JNR30" s="607">
        <v>-10.772240962471214</v>
      </c>
      <c r="JNS30" s="607"/>
      <c r="JNT30" s="607"/>
      <c r="JNU30" s="607">
        <v>-10.772240962471214</v>
      </c>
      <c r="JNV30" s="607"/>
      <c r="JNW30" s="607"/>
      <c r="JNX30" s="607">
        <v>-10.772240962471214</v>
      </c>
      <c r="JNY30" s="607"/>
      <c r="JNZ30" s="607"/>
      <c r="JOA30" s="607">
        <v>-10.772240962471214</v>
      </c>
      <c r="JOB30" s="607"/>
      <c r="JOC30" s="607"/>
      <c r="JOD30" s="607">
        <v>-10.772240962471214</v>
      </c>
      <c r="JOE30" s="607"/>
      <c r="JOF30" s="607"/>
      <c r="JOG30" s="607">
        <v>-10.772240962471214</v>
      </c>
      <c r="JOH30" s="607"/>
      <c r="JOI30" s="607"/>
      <c r="JOJ30" s="607">
        <v>-10.772240962471214</v>
      </c>
      <c r="JOK30" s="607"/>
      <c r="JOL30" s="607"/>
      <c r="JOM30" s="607">
        <v>-10.772240962471214</v>
      </c>
      <c r="JON30" s="607"/>
      <c r="JOO30" s="607"/>
      <c r="JOP30" s="607">
        <v>-10.772240962471214</v>
      </c>
      <c r="JOQ30" s="607"/>
      <c r="JOR30" s="607"/>
      <c r="JOS30" s="607">
        <v>-10.772240962471214</v>
      </c>
      <c r="JOT30" s="607"/>
      <c r="JOU30" s="607"/>
      <c r="JOV30" s="607">
        <v>-10.772240962471214</v>
      </c>
      <c r="JOW30" s="607"/>
      <c r="JOX30" s="607"/>
      <c r="JOY30" s="607">
        <v>-10.772240962471214</v>
      </c>
      <c r="JOZ30" s="607"/>
      <c r="JPA30" s="607"/>
      <c r="JPB30" s="607">
        <v>-10.772240962471214</v>
      </c>
      <c r="JPC30" s="607"/>
      <c r="JPD30" s="607"/>
      <c r="JPE30" s="607">
        <v>-10.772240962471214</v>
      </c>
      <c r="JPF30" s="607"/>
      <c r="JPG30" s="607"/>
      <c r="JPH30" s="607">
        <v>-10.772240962471214</v>
      </c>
      <c r="JPI30" s="607"/>
      <c r="JPJ30" s="607"/>
      <c r="JPK30" s="607">
        <v>-10.772240962471214</v>
      </c>
      <c r="JPL30" s="607"/>
      <c r="JPM30" s="607"/>
      <c r="JPN30" s="607">
        <v>-10.772240962471214</v>
      </c>
      <c r="JPO30" s="607"/>
      <c r="JPP30" s="607"/>
      <c r="JPQ30" s="607">
        <v>-10.772240962471214</v>
      </c>
      <c r="JPR30" s="607"/>
      <c r="JPS30" s="607"/>
      <c r="JPT30" s="607">
        <v>-10.772240962471214</v>
      </c>
      <c r="JPU30" s="607"/>
      <c r="JPV30" s="607"/>
      <c r="JPW30" s="607">
        <v>-10.772240962471214</v>
      </c>
      <c r="JPX30" s="607"/>
      <c r="JPY30" s="607"/>
      <c r="JPZ30" s="607">
        <v>-10.772240962471214</v>
      </c>
      <c r="JQA30" s="607"/>
      <c r="JQB30" s="607"/>
      <c r="JQC30" s="607">
        <v>-10.772240962471214</v>
      </c>
      <c r="JQD30" s="607"/>
      <c r="JQE30" s="607"/>
      <c r="JQF30" s="607">
        <v>-10.772240962471214</v>
      </c>
      <c r="JQG30" s="607"/>
      <c r="JQH30" s="607"/>
      <c r="JQI30" s="607">
        <v>-10.772240962471214</v>
      </c>
      <c r="JQJ30" s="607"/>
      <c r="JQK30" s="607"/>
      <c r="JQL30" s="607">
        <v>-10.772240962471214</v>
      </c>
      <c r="JQM30" s="607"/>
      <c r="JQN30" s="607"/>
      <c r="JQO30" s="607">
        <v>-10.772240962471214</v>
      </c>
      <c r="JQP30" s="607"/>
      <c r="JQQ30" s="607"/>
      <c r="JQR30" s="607">
        <v>-10.772240962471214</v>
      </c>
      <c r="JQS30" s="607"/>
      <c r="JQT30" s="607"/>
      <c r="JQU30" s="607">
        <v>-10.772240962471214</v>
      </c>
      <c r="JQV30" s="607"/>
      <c r="JQW30" s="607"/>
      <c r="JQX30" s="607">
        <v>-10.772240962471214</v>
      </c>
      <c r="JQY30" s="607"/>
      <c r="JQZ30" s="607"/>
      <c r="JRA30" s="607">
        <v>-10.772240962471214</v>
      </c>
      <c r="JRB30" s="607"/>
      <c r="JRC30" s="607"/>
      <c r="JRD30" s="607">
        <v>-10.772240962471214</v>
      </c>
      <c r="JRE30" s="607"/>
      <c r="JRF30" s="607"/>
      <c r="JRG30" s="607">
        <v>-10.772240962471214</v>
      </c>
      <c r="JRH30" s="607"/>
      <c r="JRI30" s="607"/>
      <c r="JRJ30" s="607">
        <v>-10.772240962471214</v>
      </c>
      <c r="JRK30" s="607"/>
      <c r="JRL30" s="607"/>
      <c r="JRM30" s="607">
        <v>-10.772240962471214</v>
      </c>
      <c r="JRN30" s="607"/>
      <c r="JRO30" s="607"/>
      <c r="JRP30" s="607">
        <v>-10.772240962471214</v>
      </c>
      <c r="JRQ30" s="607"/>
      <c r="JRR30" s="607"/>
      <c r="JRS30" s="607">
        <v>-10.772240962471214</v>
      </c>
      <c r="JRT30" s="607"/>
      <c r="JRU30" s="607"/>
      <c r="JRV30" s="607">
        <v>-10.772240962471214</v>
      </c>
      <c r="JRW30" s="607"/>
      <c r="JRX30" s="607"/>
      <c r="JRY30" s="607">
        <v>-10.772240962471214</v>
      </c>
      <c r="JRZ30" s="607"/>
      <c r="JSA30" s="607"/>
      <c r="JSB30" s="607">
        <v>-10.772240962471214</v>
      </c>
      <c r="JSC30" s="607"/>
      <c r="JSD30" s="607"/>
      <c r="JSE30" s="607">
        <v>-10.772240962471214</v>
      </c>
      <c r="JSF30" s="607"/>
      <c r="JSG30" s="607"/>
      <c r="JSH30" s="607">
        <v>-10.772240962471214</v>
      </c>
      <c r="JSI30" s="607"/>
      <c r="JSJ30" s="607"/>
      <c r="JSK30" s="607">
        <v>-10.772240962471214</v>
      </c>
      <c r="JSL30" s="607"/>
      <c r="JSM30" s="607"/>
      <c r="JSN30" s="607">
        <v>-10.772240962471214</v>
      </c>
      <c r="JSO30" s="607"/>
      <c r="JSP30" s="607"/>
      <c r="JSQ30" s="607">
        <v>-10.772240962471214</v>
      </c>
      <c r="JSR30" s="607"/>
      <c r="JSS30" s="607"/>
      <c r="JST30" s="607">
        <v>-10.772240962471214</v>
      </c>
      <c r="JSU30" s="607"/>
      <c r="JSV30" s="607"/>
      <c r="JSW30" s="607">
        <v>-10.772240962471214</v>
      </c>
      <c r="JSX30" s="607"/>
      <c r="JSY30" s="607"/>
      <c r="JSZ30" s="607">
        <v>-10.772240962471214</v>
      </c>
      <c r="JTA30" s="607"/>
      <c r="JTB30" s="607"/>
      <c r="JTC30" s="607">
        <v>-10.772240962471214</v>
      </c>
      <c r="JTD30" s="607"/>
      <c r="JTE30" s="607"/>
      <c r="JTF30" s="607">
        <v>-10.772240962471214</v>
      </c>
      <c r="JTG30" s="607"/>
      <c r="JTH30" s="607"/>
      <c r="JTI30" s="607">
        <v>-10.772240962471214</v>
      </c>
      <c r="JTJ30" s="607"/>
      <c r="JTK30" s="607"/>
      <c r="JTL30" s="607">
        <v>-10.772240962471214</v>
      </c>
      <c r="JTM30" s="607"/>
      <c r="JTN30" s="607"/>
      <c r="JTO30" s="607">
        <v>-10.772240962471214</v>
      </c>
      <c r="JTP30" s="607"/>
      <c r="JTQ30" s="607"/>
      <c r="JTR30" s="607">
        <v>-10.772240962471214</v>
      </c>
      <c r="JTS30" s="607"/>
      <c r="JTT30" s="607"/>
      <c r="JTU30" s="607">
        <v>-10.772240962471214</v>
      </c>
      <c r="JTV30" s="607"/>
      <c r="JTW30" s="607"/>
      <c r="JTX30" s="607">
        <v>-10.772240962471214</v>
      </c>
      <c r="JTY30" s="607"/>
      <c r="JTZ30" s="607"/>
      <c r="JUA30" s="607">
        <v>-10.772240962471214</v>
      </c>
      <c r="JUB30" s="607"/>
      <c r="JUC30" s="607"/>
      <c r="JUD30" s="607">
        <v>-10.772240962471214</v>
      </c>
      <c r="JUE30" s="607"/>
      <c r="JUF30" s="607"/>
      <c r="JUG30" s="607">
        <v>-10.772240962471214</v>
      </c>
      <c r="JUH30" s="607"/>
      <c r="JUI30" s="607"/>
      <c r="JUJ30" s="607">
        <v>-10.772240962471214</v>
      </c>
      <c r="JUK30" s="607"/>
      <c r="JUL30" s="607"/>
      <c r="JUM30" s="607">
        <v>-10.772240962471214</v>
      </c>
      <c r="JUN30" s="607"/>
      <c r="JUO30" s="607"/>
      <c r="JUP30" s="607">
        <v>-10.772240962471214</v>
      </c>
      <c r="JUQ30" s="607"/>
      <c r="JUR30" s="607"/>
      <c r="JUS30" s="607">
        <v>-10.772240962471214</v>
      </c>
      <c r="JUT30" s="607"/>
      <c r="JUU30" s="607"/>
      <c r="JUV30" s="607">
        <v>-10.772240962471214</v>
      </c>
      <c r="JUW30" s="607"/>
      <c r="JUX30" s="607"/>
      <c r="JUY30" s="607">
        <v>-10.772240962471214</v>
      </c>
      <c r="JUZ30" s="607"/>
      <c r="JVA30" s="607"/>
      <c r="JVB30" s="607">
        <v>-10.772240962471214</v>
      </c>
      <c r="JVC30" s="607"/>
      <c r="JVD30" s="607"/>
      <c r="JVE30" s="607">
        <v>-10.772240962471214</v>
      </c>
      <c r="JVF30" s="607"/>
      <c r="JVG30" s="607"/>
      <c r="JVH30" s="607">
        <v>-10.772240962471214</v>
      </c>
      <c r="JVI30" s="607"/>
      <c r="JVJ30" s="607"/>
      <c r="JVK30" s="607">
        <v>-10.772240962471214</v>
      </c>
      <c r="JVL30" s="607"/>
      <c r="JVM30" s="607"/>
      <c r="JVN30" s="607">
        <v>-10.772240962471214</v>
      </c>
      <c r="JVO30" s="607"/>
      <c r="JVP30" s="607"/>
      <c r="JVQ30" s="607">
        <v>-10.772240962471214</v>
      </c>
      <c r="JVR30" s="607"/>
      <c r="JVS30" s="607"/>
      <c r="JVT30" s="607">
        <v>-10.772240962471214</v>
      </c>
      <c r="JVU30" s="607"/>
      <c r="JVV30" s="607"/>
      <c r="JVW30" s="607">
        <v>-10.772240962471214</v>
      </c>
      <c r="JVX30" s="607"/>
      <c r="JVY30" s="607"/>
      <c r="JVZ30" s="607">
        <v>-10.772240962471214</v>
      </c>
      <c r="JWA30" s="607"/>
      <c r="JWB30" s="607"/>
      <c r="JWC30" s="607">
        <v>-10.772240962471214</v>
      </c>
      <c r="JWD30" s="607"/>
      <c r="JWE30" s="607"/>
      <c r="JWF30" s="607">
        <v>-10.772240962471214</v>
      </c>
      <c r="JWG30" s="607"/>
      <c r="JWH30" s="607"/>
      <c r="JWI30" s="607">
        <v>-10.772240962471214</v>
      </c>
      <c r="JWJ30" s="607"/>
      <c r="JWK30" s="607"/>
      <c r="JWL30" s="607">
        <v>-10.772240962471214</v>
      </c>
      <c r="JWM30" s="607"/>
      <c r="JWN30" s="607"/>
      <c r="JWO30" s="607">
        <v>-10.772240962471214</v>
      </c>
      <c r="JWP30" s="607"/>
      <c r="JWQ30" s="607"/>
      <c r="JWR30" s="607">
        <v>-10.772240962471214</v>
      </c>
      <c r="JWS30" s="607"/>
      <c r="JWT30" s="607"/>
      <c r="JWU30" s="607">
        <v>-10.772240962471214</v>
      </c>
      <c r="JWV30" s="607"/>
      <c r="JWW30" s="607"/>
      <c r="JWX30" s="607">
        <v>-10.772240962471214</v>
      </c>
      <c r="JWY30" s="607"/>
      <c r="JWZ30" s="607"/>
      <c r="JXA30" s="607">
        <v>-10.772240962471214</v>
      </c>
      <c r="JXB30" s="607"/>
      <c r="JXC30" s="607"/>
      <c r="JXD30" s="607">
        <v>-10.772240962471214</v>
      </c>
      <c r="JXE30" s="607"/>
      <c r="JXF30" s="607"/>
      <c r="JXG30" s="607">
        <v>-10.772240962471214</v>
      </c>
      <c r="JXH30" s="607"/>
      <c r="JXI30" s="607"/>
      <c r="JXJ30" s="607">
        <v>-10.772240962471214</v>
      </c>
      <c r="JXK30" s="607"/>
      <c r="JXL30" s="607"/>
      <c r="JXM30" s="607">
        <v>-10.772240962471214</v>
      </c>
      <c r="JXN30" s="607"/>
      <c r="JXO30" s="607"/>
      <c r="JXP30" s="607">
        <v>-10.772240962471214</v>
      </c>
      <c r="JXQ30" s="607"/>
      <c r="JXR30" s="607"/>
      <c r="JXS30" s="607">
        <v>-10.772240962471214</v>
      </c>
      <c r="JXT30" s="607"/>
      <c r="JXU30" s="607"/>
      <c r="JXV30" s="607">
        <v>-10.772240962471214</v>
      </c>
      <c r="JXW30" s="607"/>
      <c r="JXX30" s="607"/>
      <c r="JXY30" s="607">
        <v>-10.772240962471214</v>
      </c>
      <c r="JXZ30" s="607"/>
      <c r="JYA30" s="607"/>
      <c r="JYB30" s="607">
        <v>-10.772240962471214</v>
      </c>
      <c r="JYC30" s="607"/>
      <c r="JYD30" s="607"/>
      <c r="JYE30" s="607">
        <v>-10.772240962471214</v>
      </c>
      <c r="JYF30" s="607"/>
      <c r="JYG30" s="607"/>
      <c r="JYH30" s="607">
        <v>-10.772240962471214</v>
      </c>
      <c r="JYI30" s="607"/>
      <c r="JYJ30" s="607"/>
      <c r="JYK30" s="607">
        <v>-10.772240962471214</v>
      </c>
      <c r="JYL30" s="607"/>
      <c r="JYM30" s="607"/>
      <c r="JYN30" s="607">
        <v>-10.772240962471214</v>
      </c>
      <c r="JYO30" s="607"/>
      <c r="JYP30" s="607"/>
      <c r="JYQ30" s="607">
        <v>-10.772240962471214</v>
      </c>
      <c r="JYR30" s="607"/>
      <c r="JYS30" s="607"/>
      <c r="JYT30" s="607">
        <v>-10.772240962471214</v>
      </c>
      <c r="JYU30" s="607"/>
      <c r="JYV30" s="607"/>
      <c r="JYW30" s="607">
        <v>-10.772240962471214</v>
      </c>
      <c r="JYX30" s="607"/>
      <c r="JYY30" s="607"/>
      <c r="JYZ30" s="607">
        <v>-10.772240962471214</v>
      </c>
      <c r="JZA30" s="607"/>
      <c r="JZB30" s="607"/>
      <c r="JZC30" s="607">
        <v>-10.772240962471214</v>
      </c>
      <c r="JZD30" s="607"/>
      <c r="JZE30" s="607"/>
      <c r="JZF30" s="607">
        <v>-10.772240962471214</v>
      </c>
      <c r="JZG30" s="607"/>
      <c r="JZH30" s="607"/>
      <c r="JZI30" s="607">
        <v>-10.772240962471214</v>
      </c>
      <c r="JZJ30" s="607"/>
      <c r="JZK30" s="607"/>
      <c r="JZL30" s="607">
        <v>-10.772240962471214</v>
      </c>
      <c r="JZM30" s="607"/>
      <c r="JZN30" s="607"/>
      <c r="JZO30" s="607">
        <v>-10.772240962471214</v>
      </c>
      <c r="JZP30" s="607"/>
      <c r="JZQ30" s="607"/>
      <c r="JZR30" s="607">
        <v>-10.772240962471214</v>
      </c>
      <c r="JZS30" s="607"/>
      <c r="JZT30" s="607"/>
      <c r="JZU30" s="607">
        <v>-10.772240962471214</v>
      </c>
      <c r="JZV30" s="607"/>
      <c r="JZW30" s="607"/>
      <c r="JZX30" s="607">
        <v>-10.772240962471214</v>
      </c>
      <c r="JZY30" s="607"/>
      <c r="JZZ30" s="607"/>
      <c r="KAA30" s="607">
        <v>-10.772240962471214</v>
      </c>
      <c r="KAB30" s="607"/>
      <c r="KAC30" s="607"/>
      <c r="KAD30" s="607">
        <v>-10.772240962471214</v>
      </c>
      <c r="KAE30" s="607"/>
      <c r="KAF30" s="607"/>
      <c r="KAG30" s="607">
        <v>-10.772240962471214</v>
      </c>
      <c r="KAH30" s="607"/>
      <c r="KAI30" s="607"/>
      <c r="KAJ30" s="607">
        <v>-10.772240962471214</v>
      </c>
      <c r="KAK30" s="607"/>
      <c r="KAL30" s="607"/>
      <c r="KAM30" s="607">
        <v>-10.772240962471214</v>
      </c>
      <c r="KAN30" s="607"/>
      <c r="KAO30" s="607"/>
      <c r="KAP30" s="607">
        <v>-10.772240962471214</v>
      </c>
      <c r="KAQ30" s="607"/>
      <c r="KAR30" s="607"/>
      <c r="KAS30" s="607">
        <v>-10.772240962471214</v>
      </c>
      <c r="KAT30" s="607"/>
      <c r="KAU30" s="607"/>
      <c r="KAV30" s="607">
        <v>-10.772240962471214</v>
      </c>
      <c r="KAW30" s="607"/>
      <c r="KAX30" s="607"/>
      <c r="KAY30" s="607">
        <v>-10.772240962471214</v>
      </c>
      <c r="KAZ30" s="607"/>
      <c r="KBA30" s="607"/>
      <c r="KBB30" s="607">
        <v>-10.772240962471214</v>
      </c>
      <c r="KBC30" s="607"/>
      <c r="KBD30" s="607"/>
      <c r="KBE30" s="607">
        <v>-10.772240962471214</v>
      </c>
      <c r="KBF30" s="607"/>
      <c r="KBG30" s="607"/>
      <c r="KBH30" s="607">
        <v>-10.772240962471214</v>
      </c>
      <c r="KBI30" s="607"/>
      <c r="KBJ30" s="607"/>
      <c r="KBK30" s="607">
        <v>-10.772240962471214</v>
      </c>
      <c r="KBL30" s="607"/>
      <c r="KBM30" s="607"/>
      <c r="KBN30" s="607">
        <v>-10.772240962471214</v>
      </c>
      <c r="KBO30" s="607"/>
      <c r="KBP30" s="607"/>
      <c r="KBQ30" s="607">
        <v>-10.772240962471214</v>
      </c>
      <c r="KBR30" s="607"/>
      <c r="KBS30" s="607"/>
      <c r="KBT30" s="607">
        <v>-10.772240962471214</v>
      </c>
      <c r="KBU30" s="607"/>
      <c r="KBV30" s="607"/>
      <c r="KBW30" s="607">
        <v>-10.772240962471214</v>
      </c>
      <c r="KBX30" s="607"/>
      <c r="KBY30" s="607"/>
      <c r="KBZ30" s="607">
        <v>-10.772240962471214</v>
      </c>
      <c r="KCA30" s="607"/>
      <c r="KCB30" s="607"/>
      <c r="KCC30" s="607">
        <v>-10.772240962471214</v>
      </c>
      <c r="KCD30" s="607"/>
      <c r="KCE30" s="607"/>
      <c r="KCF30" s="607">
        <v>-10.772240962471214</v>
      </c>
      <c r="KCG30" s="607"/>
      <c r="KCH30" s="607"/>
      <c r="KCI30" s="607">
        <v>-10.772240962471214</v>
      </c>
      <c r="KCJ30" s="607"/>
      <c r="KCK30" s="607"/>
      <c r="KCL30" s="607">
        <v>-10.772240962471214</v>
      </c>
      <c r="KCM30" s="607"/>
      <c r="KCN30" s="607"/>
      <c r="KCO30" s="607">
        <v>-10.772240962471214</v>
      </c>
      <c r="KCP30" s="607"/>
      <c r="KCQ30" s="607"/>
      <c r="KCR30" s="607">
        <v>-10.772240962471214</v>
      </c>
      <c r="KCS30" s="607"/>
      <c r="KCT30" s="607"/>
      <c r="KCU30" s="607">
        <v>-10.772240962471214</v>
      </c>
      <c r="KCV30" s="607"/>
      <c r="KCW30" s="607"/>
      <c r="KCX30" s="607">
        <v>-10.772240962471214</v>
      </c>
      <c r="KCY30" s="607"/>
      <c r="KCZ30" s="607"/>
      <c r="KDA30" s="607">
        <v>-10.772240962471214</v>
      </c>
      <c r="KDB30" s="607"/>
      <c r="KDC30" s="607"/>
      <c r="KDD30" s="607">
        <v>-10.772240962471214</v>
      </c>
      <c r="KDE30" s="607"/>
      <c r="KDF30" s="607"/>
      <c r="KDG30" s="607">
        <v>-10.772240962471214</v>
      </c>
      <c r="KDH30" s="607"/>
      <c r="KDI30" s="607"/>
      <c r="KDJ30" s="607">
        <v>-10.772240962471214</v>
      </c>
      <c r="KDK30" s="607"/>
      <c r="KDL30" s="607"/>
      <c r="KDM30" s="607">
        <v>-10.772240962471214</v>
      </c>
      <c r="KDN30" s="607"/>
      <c r="KDO30" s="607"/>
      <c r="KDP30" s="607">
        <v>-10.772240962471214</v>
      </c>
      <c r="KDQ30" s="607"/>
      <c r="KDR30" s="607"/>
      <c r="KDS30" s="607">
        <v>-10.772240962471214</v>
      </c>
      <c r="KDT30" s="607"/>
      <c r="KDU30" s="607"/>
      <c r="KDV30" s="607">
        <v>-10.772240962471214</v>
      </c>
      <c r="KDW30" s="607"/>
      <c r="KDX30" s="607"/>
      <c r="KDY30" s="607">
        <v>-10.772240962471214</v>
      </c>
      <c r="KDZ30" s="607"/>
      <c r="KEA30" s="607"/>
      <c r="KEB30" s="607">
        <v>-10.772240962471214</v>
      </c>
      <c r="KEC30" s="607"/>
      <c r="KED30" s="607"/>
      <c r="KEE30" s="607">
        <v>-10.772240962471214</v>
      </c>
      <c r="KEF30" s="607"/>
      <c r="KEG30" s="607"/>
      <c r="KEH30" s="607">
        <v>-10.772240962471214</v>
      </c>
      <c r="KEI30" s="607"/>
      <c r="KEJ30" s="607"/>
      <c r="KEK30" s="607">
        <v>-10.772240962471214</v>
      </c>
      <c r="KEL30" s="607"/>
      <c r="KEM30" s="607"/>
      <c r="KEN30" s="607">
        <v>-10.772240962471214</v>
      </c>
      <c r="KEO30" s="607"/>
      <c r="KEP30" s="607"/>
      <c r="KEQ30" s="607">
        <v>-10.772240962471214</v>
      </c>
      <c r="KER30" s="607"/>
      <c r="KES30" s="607"/>
      <c r="KET30" s="607">
        <v>-10.772240962471214</v>
      </c>
      <c r="KEU30" s="607"/>
      <c r="KEV30" s="607"/>
      <c r="KEW30" s="607">
        <v>-10.772240962471214</v>
      </c>
      <c r="KEX30" s="607"/>
      <c r="KEY30" s="607"/>
      <c r="KEZ30" s="607">
        <v>-10.772240962471214</v>
      </c>
      <c r="KFA30" s="607"/>
      <c r="KFB30" s="607"/>
      <c r="KFC30" s="607">
        <v>-10.772240962471214</v>
      </c>
      <c r="KFD30" s="607"/>
      <c r="KFE30" s="607"/>
      <c r="KFF30" s="607">
        <v>-10.772240962471214</v>
      </c>
      <c r="KFG30" s="607"/>
      <c r="KFH30" s="607"/>
      <c r="KFI30" s="607">
        <v>-10.772240962471214</v>
      </c>
      <c r="KFJ30" s="607"/>
      <c r="KFK30" s="607"/>
      <c r="KFL30" s="607">
        <v>-10.772240962471214</v>
      </c>
      <c r="KFM30" s="607"/>
      <c r="KFN30" s="607"/>
      <c r="KFO30" s="607">
        <v>-10.772240962471214</v>
      </c>
      <c r="KFP30" s="607"/>
      <c r="KFQ30" s="607"/>
      <c r="KFR30" s="607">
        <v>-10.772240962471214</v>
      </c>
      <c r="KFS30" s="607"/>
      <c r="KFT30" s="607"/>
      <c r="KFU30" s="607">
        <v>-10.772240962471214</v>
      </c>
      <c r="KFV30" s="607"/>
      <c r="KFW30" s="607"/>
      <c r="KFX30" s="607">
        <v>-10.772240962471214</v>
      </c>
      <c r="KFY30" s="607"/>
      <c r="KFZ30" s="607"/>
      <c r="KGA30" s="607">
        <v>-10.772240962471214</v>
      </c>
      <c r="KGB30" s="607"/>
      <c r="KGC30" s="607"/>
      <c r="KGD30" s="607">
        <v>-10.772240962471214</v>
      </c>
      <c r="KGE30" s="607"/>
      <c r="KGF30" s="607"/>
      <c r="KGG30" s="607">
        <v>-10.772240962471214</v>
      </c>
      <c r="KGH30" s="607"/>
      <c r="KGI30" s="607"/>
      <c r="KGJ30" s="607">
        <v>-10.772240962471214</v>
      </c>
      <c r="KGK30" s="607"/>
      <c r="KGL30" s="607"/>
      <c r="KGM30" s="607">
        <v>-10.772240962471214</v>
      </c>
      <c r="KGN30" s="607"/>
      <c r="KGO30" s="607"/>
      <c r="KGP30" s="607">
        <v>-10.772240962471214</v>
      </c>
      <c r="KGQ30" s="607"/>
      <c r="KGR30" s="607"/>
      <c r="KGS30" s="607">
        <v>-10.772240962471214</v>
      </c>
      <c r="KGT30" s="607"/>
      <c r="KGU30" s="607"/>
      <c r="KGV30" s="607">
        <v>-10.772240962471214</v>
      </c>
      <c r="KGW30" s="607"/>
      <c r="KGX30" s="607"/>
      <c r="KGY30" s="607">
        <v>-10.772240962471214</v>
      </c>
      <c r="KGZ30" s="607"/>
      <c r="KHA30" s="607"/>
      <c r="KHB30" s="607">
        <v>-10.772240962471214</v>
      </c>
      <c r="KHC30" s="607"/>
      <c r="KHD30" s="607"/>
      <c r="KHE30" s="607">
        <v>-10.772240962471214</v>
      </c>
      <c r="KHF30" s="607"/>
      <c r="KHG30" s="607"/>
      <c r="KHH30" s="607">
        <v>-10.772240962471214</v>
      </c>
      <c r="KHI30" s="607"/>
      <c r="KHJ30" s="607"/>
      <c r="KHK30" s="607">
        <v>-10.772240962471214</v>
      </c>
      <c r="KHL30" s="607"/>
      <c r="KHM30" s="607"/>
      <c r="KHN30" s="607">
        <v>-10.772240962471214</v>
      </c>
      <c r="KHO30" s="607"/>
      <c r="KHP30" s="607"/>
      <c r="KHQ30" s="607">
        <v>-10.772240962471214</v>
      </c>
      <c r="KHR30" s="607"/>
      <c r="KHS30" s="607"/>
      <c r="KHT30" s="607">
        <v>-10.772240962471214</v>
      </c>
      <c r="KHU30" s="607"/>
      <c r="KHV30" s="607"/>
      <c r="KHW30" s="607">
        <v>-10.772240962471214</v>
      </c>
      <c r="KHX30" s="607"/>
      <c r="KHY30" s="607"/>
      <c r="KHZ30" s="607">
        <v>-10.772240962471214</v>
      </c>
      <c r="KIA30" s="607"/>
      <c r="KIB30" s="607"/>
      <c r="KIC30" s="607">
        <v>-10.772240962471214</v>
      </c>
      <c r="KID30" s="607"/>
      <c r="KIE30" s="607"/>
      <c r="KIF30" s="607">
        <v>-10.772240962471214</v>
      </c>
      <c r="KIG30" s="607"/>
      <c r="KIH30" s="607"/>
      <c r="KII30" s="607">
        <v>-10.772240962471214</v>
      </c>
      <c r="KIJ30" s="607"/>
      <c r="KIK30" s="607"/>
      <c r="KIL30" s="607">
        <v>-10.772240962471214</v>
      </c>
      <c r="KIM30" s="607"/>
      <c r="KIN30" s="607"/>
      <c r="KIO30" s="607">
        <v>-10.772240962471214</v>
      </c>
      <c r="KIP30" s="607"/>
      <c r="KIQ30" s="607"/>
      <c r="KIR30" s="607">
        <v>-10.772240962471214</v>
      </c>
      <c r="KIS30" s="607"/>
      <c r="KIT30" s="607"/>
      <c r="KIU30" s="607">
        <v>-10.772240962471214</v>
      </c>
      <c r="KIV30" s="607"/>
      <c r="KIW30" s="607"/>
      <c r="KIX30" s="607">
        <v>-10.772240962471214</v>
      </c>
      <c r="KIY30" s="607"/>
      <c r="KIZ30" s="607"/>
      <c r="KJA30" s="607">
        <v>-10.772240962471214</v>
      </c>
      <c r="KJB30" s="607"/>
      <c r="KJC30" s="607"/>
      <c r="KJD30" s="607">
        <v>-10.772240962471214</v>
      </c>
      <c r="KJE30" s="607"/>
      <c r="KJF30" s="607"/>
      <c r="KJG30" s="607">
        <v>-10.772240962471214</v>
      </c>
      <c r="KJH30" s="607"/>
      <c r="KJI30" s="607"/>
      <c r="KJJ30" s="607">
        <v>-10.772240962471214</v>
      </c>
      <c r="KJK30" s="607"/>
      <c r="KJL30" s="607"/>
      <c r="KJM30" s="607">
        <v>-10.772240962471214</v>
      </c>
      <c r="KJN30" s="607"/>
      <c r="KJO30" s="607"/>
      <c r="KJP30" s="607">
        <v>-10.772240962471214</v>
      </c>
      <c r="KJQ30" s="607"/>
      <c r="KJR30" s="607"/>
      <c r="KJS30" s="607">
        <v>-10.772240962471214</v>
      </c>
      <c r="KJT30" s="607"/>
      <c r="KJU30" s="607"/>
      <c r="KJV30" s="607">
        <v>-10.772240962471214</v>
      </c>
      <c r="KJW30" s="607"/>
      <c r="KJX30" s="607"/>
      <c r="KJY30" s="607">
        <v>-10.772240962471214</v>
      </c>
      <c r="KJZ30" s="607"/>
      <c r="KKA30" s="607"/>
      <c r="KKB30" s="607">
        <v>-10.772240962471214</v>
      </c>
      <c r="KKC30" s="607"/>
      <c r="KKD30" s="607"/>
      <c r="KKE30" s="607">
        <v>-10.772240962471214</v>
      </c>
      <c r="KKF30" s="607"/>
      <c r="KKG30" s="607"/>
      <c r="KKH30" s="607">
        <v>-10.772240962471214</v>
      </c>
      <c r="KKI30" s="607"/>
      <c r="KKJ30" s="607"/>
      <c r="KKK30" s="607">
        <v>-10.772240962471214</v>
      </c>
      <c r="KKL30" s="607"/>
      <c r="KKM30" s="607"/>
      <c r="KKN30" s="607">
        <v>-10.772240962471214</v>
      </c>
      <c r="KKO30" s="607"/>
      <c r="KKP30" s="607"/>
      <c r="KKQ30" s="607">
        <v>-10.772240962471214</v>
      </c>
      <c r="KKR30" s="607"/>
      <c r="KKS30" s="607"/>
      <c r="KKT30" s="607">
        <v>-10.772240962471214</v>
      </c>
      <c r="KKU30" s="607"/>
      <c r="KKV30" s="607"/>
      <c r="KKW30" s="607">
        <v>-10.772240962471214</v>
      </c>
      <c r="KKX30" s="607"/>
      <c r="KKY30" s="607"/>
      <c r="KKZ30" s="607">
        <v>-10.772240962471214</v>
      </c>
      <c r="KLA30" s="607"/>
      <c r="KLB30" s="607"/>
      <c r="KLC30" s="607">
        <v>-10.772240962471214</v>
      </c>
      <c r="KLD30" s="607"/>
      <c r="KLE30" s="607"/>
      <c r="KLF30" s="607">
        <v>-10.772240962471214</v>
      </c>
      <c r="KLG30" s="607"/>
      <c r="KLH30" s="607"/>
      <c r="KLI30" s="607">
        <v>-10.772240962471214</v>
      </c>
      <c r="KLJ30" s="607"/>
      <c r="KLK30" s="607"/>
      <c r="KLL30" s="607">
        <v>-10.772240962471214</v>
      </c>
      <c r="KLM30" s="607"/>
      <c r="KLN30" s="607"/>
      <c r="KLO30" s="607">
        <v>-10.772240962471214</v>
      </c>
      <c r="KLP30" s="607"/>
      <c r="KLQ30" s="607"/>
      <c r="KLR30" s="607">
        <v>-10.772240962471214</v>
      </c>
      <c r="KLS30" s="607"/>
      <c r="KLT30" s="607"/>
      <c r="KLU30" s="607">
        <v>-10.772240962471214</v>
      </c>
      <c r="KLV30" s="607"/>
      <c r="KLW30" s="607"/>
      <c r="KLX30" s="607">
        <v>-10.772240962471214</v>
      </c>
      <c r="KLY30" s="607"/>
      <c r="KLZ30" s="607"/>
      <c r="KMA30" s="607">
        <v>-10.772240962471214</v>
      </c>
      <c r="KMB30" s="607"/>
      <c r="KMC30" s="607"/>
      <c r="KMD30" s="607">
        <v>-10.772240962471214</v>
      </c>
      <c r="KME30" s="607"/>
      <c r="KMF30" s="607"/>
      <c r="KMG30" s="607">
        <v>-10.772240962471214</v>
      </c>
      <c r="KMH30" s="607"/>
      <c r="KMI30" s="607"/>
      <c r="KMJ30" s="607">
        <v>-10.772240962471214</v>
      </c>
      <c r="KMK30" s="607"/>
      <c r="KML30" s="607"/>
      <c r="KMM30" s="607">
        <v>-10.772240962471214</v>
      </c>
      <c r="KMN30" s="607"/>
      <c r="KMO30" s="607"/>
      <c r="KMP30" s="607">
        <v>-10.772240962471214</v>
      </c>
      <c r="KMQ30" s="607"/>
      <c r="KMR30" s="607"/>
      <c r="KMS30" s="607">
        <v>-10.772240962471214</v>
      </c>
      <c r="KMT30" s="607"/>
      <c r="KMU30" s="607"/>
      <c r="KMV30" s="607">
        <v>-10.772240962471214</v>
      </c>
      <c r="KMW30" s="607"/>
      <c r="KMX30" s="607"/>
      <c r="KMY30" s="607">
        <v>-10.772240962471214</v>
      </c>
      <c r="KMZ30" s="607"/>
      <c r="KNA30" s="607"/>
      <c r="KNB30" s="607">
        <v>-10.772240962471214</v>
      </c>
      <c r="KNC30" s="607"/>
      <c r="KND30" s="607"/>
      <c r="KNE30" s="607">
        <v>-10.772240962471214</v>
      </c>
      <c r="KNF30" s="607"/>
      <c r="KNG30" s="607"/>
      <c r="KNH30" s="607">
        <v>-10.772240962471214</v>
      </c>
      <c r="KNI30" s="607"/>
      <c r="KNJ30" s="607"/>
      <c r="KNK30" s="607">
        <v>-10.772240962471214</v>
      </c>
      <c r="KNL30" s="607"/>
      <c r="KNM30" s="607"/>
      <c r="KNN30" s="607">
        <v>-10.772240962471214</v>
      </c>
      <c r="KNO30" s="607"/>
      <c r="KNP30" s="607"/>
      <c r="KNQ30" s="607">
        <v>-10.772240962471214</v>
      </c>
      <c r="KNR30" s="607"/>
      <c r="KNS30" s="607"/>
      <c r="KNT30" s="607">
        <v>-10.772240962471214</v>
      </c>
      <c r="KNU30" s="607"/>
      <c r="KNV30" s="607"/>
      <c r="KNW30" s="607">
        <v>-10.772240962471214</v>
      </c>
      <c r="KNX30" s="607"/>
      <c r="KNY30" s="607"/>
      <c r="KNZ30" s="607">
        <v>-10.772240962471214</v>
      </c>
      <c r="KOA30" s="607"/>
      <c r="KOB30" s="607"/>
      <c r="KOC30" s="607">
        <v>-10.772240962471214</v>
      </c>
      <c r="KOD30" s="607"/>
      <c r="KOE30" s="607"/>
      <c r="KOF30" s="607">
        <v>-10.772240962471214</v>
      </c>
      <c r="KOG30" s="607"/>
      <c r="KOH30" s="607"/>
      <c r="KOI30" s="607">
        <v>-10.772240962471214</v>
      </c>
      <c r="KOJ30" s="607"/>
      <c r="KOK30" s="607"/>
      <c r="KOL30" s="607">
        <v>-10.772240962471214</v>
      </c>
      <c r="KOM30" s="607"/>
      <c r="KON30" s="607"/>
      <c r="KOO30" s="607">
        <v>-10.772240962471214</v>
      </c>
      <c r="KOP30" s="607"/>
      <c r="KOQ30" s="607"/>
      <c r="KOR30" s="607">
        <v>-10.772240962471214</v>
      </c>
      <c r="KOS30" s="607"/>
      <c r="KOT30" s="607"/>
      <c r="KOU30" s="607">
        <v>-10.772240962471214</v>
      </c>
      <c r="KOV30" s="607"/>
      <c r="KOW30" s="607"/>
      <c r="KOX30" s="607">
        <v>-10.772240962471214</v>
      </c>
      <c r="KOY30" s="607"/>
      <c r="KOZ30" s="607"/>
      <c r="KPA30" s="607">
        <v>-10.772240962471214</v>
      </c>
      <c r="KPB30" s="607"/>
      <c r="KPC30" s="607"/>
      <c r="KPD30" s="607">
        <v>-10.772240962471214</v>
      </c>
      <c r="KPE30" s="607"/>
      <c r="KPF30" s="607"/>
      <c r="KPG30" s="607">
        <v>-10.772240962471214</v>
      </c>
      <c r="KPH30" s="607"/>
      <c r="KPI30" s="607"/>
      <c r="KPJ30" s="607">
        <v>-10.772240962471214</v>
      </c>
      <c r="KPK30" s="607"/>
      <c r="KPL30" s="607"/>
      <c r="KPM30" s="607">
        <v>-10.772240962471214</v>
      </c>
      <c r="KPN30" s="607"/>
      <c r="KPO30" s="607"/>
      <c r="KPP30" s="607">
        <v>-10.772240962471214</v>
      </c>
      <c r="KPQ30" s="607"/>
      <c r="KPR30" s="607"/>
      <c r="KPS30" s="607">
        <v>-10.772240962471214</v>
      </c>
      <c r="KPT30" s="607"/>
      <c r="KPU30" s="607"/>
      <c r="KPV30" s="607">
        <v>-10.772240962471214</v>
      </c>
      <c r="KPW30" s="607"/>
      <c r="KPX30" s="607"/>
      <c r="KPY30" s="607">
        <v>-10.772240962471214</v>
      </c>
      <c r="KPZ30" s="607"/>
      <c r="KQA30" s="607"/>
      <c r="KQB30" s="607">
        <v>-10.772240962471214</v>
      </c>
      <c r="KQC30" s="607"/>
      <c r="KQD30" s="607"/>
      <c r="KQE30" s="607">
        <v>-10.772240962471214</v>
      </c>
      <c r="KQF30" s="607"/>
      <c r="KQG30" s="607"/>
      <c r="KQH30" s="607">
        <v>-10.772240962471214</v>
      </c>
      <c r="KQI30" s="607"/>
      <c r="KQJ30" s="607"/>
      <c r="KQK30" s="607">
        <v>-10.772240962471214</v>
      </c>
      <c r="KQL30" s="607"/>
      <c r="KQM30" s="607"/>
      <c r="KQN30" s="607">
        <v>-10.772240962471214</v>
      </c>
      <c r="KQO30" s="607"/>
      <c r="KQP30" s="607"/>
      <c r="KQQ30" s="607">
        <v>-10.772240962471214</v>
      </c>
      <c r="KQR30" s="607"/>
      <c r="KQS30" s="607"/>
      <c r="KQT30" s="607">
        <v>-10.772240962471214</v>
      </c>
      <c r="KQU30" s="607"/>
      <c r="KQV30" s="607"/>
      <c r="KQW30" s="607">
        <v>-10.772240962471214</v>
      </c>
      <c r="KQX30" s="607"/>
      <c r="KQY30" s="607"/>
      <c r="KQZ30" s="607">
        <v>-10.772240962471214</v>
      </c>
      <c r="KRA30" s="607"/>
      <c r="KRB30" s="607"/>
      <c r="KRC30" s="607">
        <v>-10.772240962471214</v>
      </c>
      <c r="KRD30" s="607"/>
      <c r="KRE30" s="607"/>
      <c r="KRF30" s="607">
        <v>-10.772240962471214</v>
      </c>
      <c r="KRG30" s="607"/>
      <c r="KRH30" s="607"/>
      <c r="KRI30" s="607">
        <v>-10.772240962471214</v>
      </c>
      <c r="KRJ30" s="607"/>
      <c r="KRK30" s="607"/>
      <c r="KRL30" s="607">
        <v>-10.772240962471214</v>
      </c>
      <c r="KRM30" s="607"/>
      <c r="KRN30" s="607"/>
      <c r="KRO30" s="607">
        <v>-10.772240962471214</v>
      </c>
      <c r="KRP30" s="607"/>
      <c r="KRQ30" s="607"/>
      <c r="KRR30" s="607">
        <v>-10.772240962471214</v>
      </c>
      <c r="KRS30" s="607"/>
      <c r="KRT30" s="607"/>
      <c r="KRU30" s="607">
        <v>-10.772240962471214</v>
      </c>
      <c r="KRV30" s="607"/>
      <c r="KRW30" s="607"/>
      <c r="KRX30" s="607">
        <v>-10.772240962471214</v>
      </c>
      <c r="KRY30" s="607"/>
      <c r="KRZ30" s="607"/>
      <c r="KSA30" s="607">
        <v>-10.772240962471214</v>
      </c>
      <c r="KSB30" s="607"/>
      <c r="KSC30" s="607"/>
      <c r="KSD30" s="607">
        <v>-10.772240962471214</v>
      </c>
      <c r="KSE30" s="607"/>
      <c r="KSF30" s="607"/>
      <c r="KSG30" s="607">
        <v>-10.772240962471214</v>
      </c>
      <c r="KSH30" s="607"/>
      <c r="KSI30" s="607"/>
      <c r="KSJ30" s="607">
        <v>-10.772240962471214</v>
      </c>
      <c r="KSK30" s="607"/>
      <c r="KSL30" s="607"/>
      <c r="KSM30" s="607">
        <v>-10.772240962471214</v>
      </c>
      <c r="KSN30" s="607"/>
      <c r="KSO30" s="607"/>
      <c r="KSP30" s="607">
        <v>-10.772240962471214</v>
      </c>
      <c r="KSQ30" s="607"/>
      <c r="KSR30" s="607"/>
      <c r="KSS30" s="607">
        <v>-10.772240962471214</v>
      </c>
      <c r="KST30" s="607"/>
      <c r="KSU30" s="607"/>
      <c r="KSV30" s="607">
        <v>-10.772240962471214</v>
      </c>
      <c r="KSW30" s="607"/>
      <c r="KSX30" s="607"/>
      <c r="KSY30" s="607">
        <v>-10.772240962471214</v>
      </c>
      <c r="KSZ30" s="607"/>
      <c r="KTA30" s="607"/>
      <c r="KTB30" s="607">
        <v>-10.772240962471214</v>
      </c>
      <c r="KTC30" s="607"/>
      <c r="KTD30" s="607"/>
      <c r="KTE30" s="607">
        <v>-10.772240962471214</v>
      </c>
      <c r="KTF30" s="607"/>
      <c r="KTG30" s="607"/>
      <c r="KTH30" s="607">
        <v>-10.772240962471214</v>
      </c>
      <c r="KTI30" s="607"/>
      <c r="KTJ30" s="607"/>
      <c r="KTK30" s="607">
        <v>-10.772240962471214</v>
      </c>
      <c r="KTL30" s="607"/>
      <c r="KTM30" s="607"/>
      <c r="KTN30" s="607">
        <v>-10.772240962471214</v>
      </c>
      <c r="KTO30" s="607"/>
      <c r="KTP30" s="607"/>
      <c r="KTQ30" s="607">
        <v>-10.772240962471214</v>
      </c>
      <c r="KTR30" s="607"/>
      <c r="KTS30" s="607"/>
      <c r="KTT30" s="607">
        <v>-10.772240962471214</v>
      </c>
      <c r="KTU30" s="607"/>
      <c r="KTV30" s="607"/>
      <c r="KTW30" s="607">
        <v>-10.772240962471214</v>
      </c>
      <c r="KTX30" s="607"/>
      <c r="KTY30" s="607"/>
      <c r="KTZ30" s="607">
        <v>-10.772240962471214</v>
      </c>
      <c r="KUA30" s="607"/>
      <c r="KUB30" s="607"/>
      <c r="KUC30" s="607">
        <v>-10.772240962471214</v>
      </c>
      <c r="KUD30" s="607"/>
      <c r="KUE30" s="607"/>
      <c r="KUF30" s="607">
        <v>-10.772240962471214</v>
      </c>
      <c r="KUG30" s="607"/>
      <c r="KUH30" s="607"/>
      <c r="KUI30" s="607">
        <v>-10.772240962471214</v>
      </c>
      <c r="KUJ30" s="607"/>
      <c r="KUK30" s="607"/>
      <c r="KUL30" s="607">
        <v>-10.772240962471214</v>
      </c>
      <c r="KUM30" s="607"/>
      <c r="KUN30" s="607"/>
      <c r="KUO30" s="607">
        <v>-10.772240962471214</v>
      </c>
      <c r="KUP30" s="607"/>
      <c r="KUQ30" s="607"/>
      <c r="KUR30" s="607">
        <v>-10.772240962471214</v>
      </c>
      <c r="KUS30" s="607"/>
      <c r="KUT30" s="607"/>
      <c r="KUU30" s="607">
        <v>-10.772240962471214</v>
      </c>
      <c r="KUV30" s="607"/>
      <c r="KUW30" s="607"/>
      <c r="KUX30" s="607">
        <v>-10.772240962471214</v>
      </c>
      <c r="KUY30" s="607"/>
      <c r="KUZ30" s="607"/>
      <c r="KVA30" s="607">
        <v>-10.772240962471214</v>
      </c>
      <c r="KVB30" s="607"/>
      <c r="KVC30" s="607"/>
      <c r="KVD30" s="607">
        <v>-10.772240962471214</v>
      </c>
      <c r="KVE30" s="607"/>
      <c r="KVF30" s="607"/>
      <c r="KVG30" s="607">
        <v>-10.772240962471214</v>
      </c>
      <c r="KVH30" s="607"/>
      <c r="KVI30" s="607"/>
      <c r="KVJ30" s="607">
        <v>-10.772240962471214</v>
      </c>
      <c r="KVK30" s="607"/>
      <c r="KVL30" s="607"/>
      <c r="KVM30" s="607">
        <v>-10.772240962471214</v>
      </c>
      <c r="KVN30" s="607"/>
      <c r="KVO30" s="607"/>
      <c r="KVP30" s="607">
        <v>-10.772240962471214</v>
      </c>
      <c r="KVQ30" s="607"/>
      <c r="KVR30" s="607"/>
      <c r="KVS30" s="607">
        <v>-10.772240962471214</v>
      </c>
      <c r="KVT30" s="607"/>
      <c r="KVU30" s="607"/>
      <c r="KVV30" s="607">
        <v>-10.772240962471214</v>
      </c>
      <c r="KVW30" s="607"/>
      <c r="KVX30" s="607"/>
      <c r="KVY30" s="607">
        <v>-10.772240962471214</v>
      </c>
      <c r="KVZ30" s="607"/>
      <c r="KWA30" s="607"/>
      <c r="KWB30" s="607">
        <v>-10.772240962471214</v>
      </c>
      <c r="KWC30" s="607"/>
      <c r="KWD30" s="607"/>
      <c r="KWE30" s="607">
        <v>-10.772240962471214</v>
      </c>
      <c r="KWF30" s="607"/>
      <c r="KWG30" s="607"/>
      <c r="KWH30" s="607">
        <v>-10.772240962471214</v>
      </c>
      <c r="KWI30" s="607"/>
      <c r="KWJ30" s="607"/>
      <c r="KWK30" s="607">
        <v>-10.772240962471214</v>
      </c>
      <c r="KWL30" s="607"/>
      <c r="KWM30" s="607"/>
      <c r="KWN30" s="607">
        <v>-10.772240962471214</v>
      </c>
      <c r="KWO30" s="607"/>
      <c r="KWP30" s="607"/>
      <c r="KWQ30" s="607">
        <v>-10.772240962471214</v>
      </c>
      <c r="KWR30" s="607"/>
      <c r="KWS30" s="607"/>
      <c r="KWT30" s="607">
        <v>-10.772240962471214</v>
      </c>
      <c r="KWU30" s="607"/>
      <c r="KWV30" s="607"/>
      <c r="KWW30" s="607">
        <v>-10.772240962471214</v>
      </c>
      <c r="KWX30" s="607"/>
      <c r="KWY30" s="607"/>
      <c r="KWZ30" s="607">
        <v>-10.772240962471214</v>
      </c>
      <c r="KXA30" s="607"/>
      <c r="KXB30" s="607"/>
      <c r="KXC30" s="607">
        <v>-10.772240962471214</v>
      </c>
      <c r="KXD30" s="607"/>
      <c r="KXE30" s="607"/>
      <c r="KXF30" s="607">
        <v>-10.772240962471214</v>
      </c>
      <c r="KXG30" s="607"/>
      <c r="KXH30" s="607"/>
      <c r="KXI30" s="607">
        <v>-10.772240962471214</v>
      </c>
      <c r="KXJ30" s="607"/>
      <c r="KXK30" s="607"/>
      <c r="KXL30" s="607">
        <v>-10.772240962471214</v>
      </c>
      <c r="KXM30" s="607"/>
      <c r="KXN30" s="607"/>
      <c r="KXO30" s="607">
        <v>-10.772240962471214</v>
      </c>
      <c r="KXP30" s="607"/>
      <c r="KXQ30" s="607"/>
      <c r="KXR30" s="607">
        <v>-10.772240962471214</v>
      </c>
      <c r="KXS30" s="607"/>
      <c r="KXT30" s="607"/>
      <c r="KXU30" s="607">
        <v>-10.772240962471214</v>
      </c>
      <c r="KXV30" s="607"/>
      <c r="KXW30" s="607"/>
      <c r="KXX30" s="607">
        <v>-10.772240962471214</v>
      </c>
      <c r="KXY30" s="607"/>
      <c r="KXZ30" s="607"/>
      <c r="KYA30" s="607">
        <v>-10.772240962471214</v>
      </c>
      <c r="KYB30" s="607"/>
      <c r="KYC30" s="607"/>
      <c r="KYD30" s="607">
        <v>-10.772240962471214</v>
      </c>
      <c r="KYE30" s="607"/>
      <c r="KYF30" s="607"/>
      <c r="KYG30" s="607">
        <v>-10.772240962471214</v>
      </c>
      <c r="KYH30" s="607"/>
      <c r="KYI30" s="607"/>
      <c r="KYJ30" s="607">
        <v>-10.772240962471214</v>
      </c>
      <c r="KYK30" s="607"/>
      <c r="KYL30" s="607"/>
      <c r="KYM30" s="607">
        <v>-10.772240962471214</v>
      </c>
      <c r="KYN30" s="607"/>
      <c r="KYO30" s="607"/>
      <c r="KYP30" s="607">
        <v>-10.772240962471214</v>
      </c>
      <c r="KYQ30" s="607"/>
      <c r="KYR30" s="607"/>
      <c r="KYS30" s="607">
        <v>-10.772240962471214</v>
      </c>
      <c r="KYT30" s="607"/>
      <c r="KYU30" s="607"/>
      <c r="KYV30" s="607">
        <v>-10.772240962471214</v>
      </c>
      <c r="KYW30" s="607"/>
      <c r="KYX30" s="607"/>
      <c r="KYY30" s="607">
        <v>-10.772240962471214</v>
      </c>
      <c r="KYZ30" s="607"/>
      <c r="KZA30" s="607"/>
      <c r="KZB30" s="607">
        <v>-10.772240962471214</v>
      </c>
      <c r="KZC30" s="607"/>
      <c r="KZD30" s="607"/>
      <c r="KZE30" s="607">
        <v>-10.772240962471214</v>
      </c>
      <c r="KZF30" s="607"/>
      <c r="KZG30" s="607"/>
      <c r="KZH30" s="607">
        <v>-10.772240962471214</v>
      </c>
      <c r="KZI30" s="607"/>
      <c r="KZJ30" s="607"/>
      <c r="KZK30" s="607">
        <v>-10.772240962471214</v>
      </c>
      <c r="KZL30" s="607"/>
      <c r="KZM30" s="607"/>
      <c r="KZN30" s="607">
        <v>-10.772240962471214</v>
      </c>
      <c r="KZO30" s="607"/>
      <c r="KZP30" s="607"/>
      <c r="KZQ30" s="607">
        <v>-10.772240962471214</v>
      </c>
      <c r="KZR30" s="607"/>
      <c r="KZS30" s="607"/>
      <c r="KZT30" s="607">
        <v>-10.772240962471214</v>
      </c>
      <c r="KZU30" s="607"/>
      <c r="KZV30" s="607"/>
      <c r="KZW30" s="607">
        <v>-10.772240962471214</v>
      </c>
      <c r="KZX30" s="607"/>
      <c r="KZY30" s="607"/>
      <c r="KZZ30" s="607">
        <v>-10.772240962471214</v>
      </c>
      <c r="LAA30" s="607"/>
      <c r="LAB30" s="607"/>
      <c r="LAC30" s="607">
        <v>-10.772240962471214</v>
      </c>
      <c r="LAD30" s="607"/>
      <c r="LAE30" s="607"/>
      <c r="LAF30" s="607">
        <v>-10.772240962471214</v>
      </c>
      <c r="LAG30" s="607"/>
      <c r="LAH30" s="607"/>
      <c r="LAI30" s="607">
        <v>-10.772240962471214</v>
      </c>
      <c r="LAJ30" s="607"/>
      <c r="LAK30" s="607"/>
      <c r="LAL30" s="607">
        <v>-10.772240962471214</v>
      </c>
      <c r="LAM30" s="607"/>
      <c r="LAN30" s="607"/>
      <c r="LAO30" s="607">
        <v>-10.772240962471214</v>
      </c>
      <c r="LAP30" s="607"/>
      <c r="LAQ30" s="607"/>
      <c r="LAR30" s="607">
        <v>-10.772240962471214</v>
      </c>
      <c r="LAS30" s="607"/>
      <c r="LAT30" s="607"/>
      <c r="LAU30" s="607">
        <v>-10.772240962471214</v>
      </c>
      <c r="LAV30" s="607"/>
      <c r="LAW30" s="607"/>
      <c r="LAX30" s="607">
        <v>-10.772240962471214</v>
      </c>
      <c r="LAY30" s="607"/>
      <c r="LAZ30" s="607"/>
      <c r="LBA30" s="607">
        <v>-10.772240962471214</v>
      </c>
      <c r="LBB30" s="607"/>
      <c r="LBC30" s="607"/>
      <c r="LBD30" s="607">
        <v>-10.772240962471214</v>
      </c>
      <c r="LBE30" s="607"/>
      <c r="LBF30" s="607"/>
      <c r="LBG30" s="607">
        <v>-10.772240962471214</v>
      </c>
      <c r="LBH30" s="607"/>
      <c r="LBI30" s="607"/>
      <c r="LBJ30" s="607">
        <v>-10.772240962471214</v>
      </c>
      <c r="LBK30" s="607"/>
      <c r="LBL30" s="607"/>
      <c r="LBM30" s="607">
        <v>-10.772240962471214</v>
      </c>
      <c r="LBN30" s="607"/>
      <c r="LBO30" s="607"/>
      <c r="LBP30" s="607">
        <v>-10.772240962471214</v>
      </c>
      <c r="LBQ30" s="607"/>
      <c r="LBR30" s="607"/>
      <c r="LBS30" s="607">
        <v>-10.772240962471214</v>
      </c>
      <c r="LBT30" s="607"/>
      <c r="LBU30" s="607"/>
      <c r="LBV30" s="607">
        <v>-10.772240962471214</v>
      </c>
      <c r="LBW30" s="607"/>
      <c r="LBX30" s="607"/>
      <c r="LBY30" s="607">
        <v>-10.772240962471214</v>
      </c>
      <c r="LBZ30" s="607"/>
      <c r="LCA30" s="607"/>
      <c r="LCB30" s="607">
        <v>-10.772240962471214</v>
      </c>
      <c r="LCC30" s="607"/>
      <c r="LCD30" s="607"/>
      <c r="LCE30" s="607">
        <v>-10.772240962471214</v>
      </c>
      <c r="LCF30" s="607"/>
      <c r="LCG30" s="607"/>
      <c r="LCH30" s="607">
        <v>-10.772240962471214</v>
      </c>
      <c r="LCI30" s="607"/>
      <c r="LCJ30" s="607"/>
      <c r="LCK30" s="607">
        <v>-10.772240962471214</v>
      </c>
      <c r="LCL30" s="607"/>
      <c r="LCM30" s="607"/>
      <c r="LCN30" s="607">
        <v>-10.772240962471214</v>
      </c>
      <c r="LCO30" s="607"/>
      <c r="LCP30" s="607"/>
      <c r="LCQ30" s="607">
        <v>-10.772240962471214</v>
      </c>
      <c r="LCR30" s="607"/>
      <c r="LCS30" s="607"/>
      <c r="LCT30" s="607">
        <v>-10.772240962471214</v>
      </c>
      <c r="LCU30" s="607"/>
      <c r="LCV30" s="607"/>
      <c r="LCW30" s="607">
        <v>-10.772240962471214</v>
      </c>
      <c r="LCX30" s="607"/>
      <c r="LCY30" s="607"/>
      <c r="LCZ30" s="607">
        <v>-10.772240962471214</v>
      </c>
      <c r="LDA30" s="607"/>
      <c r="LDB30" s="607"/>
      <c r="LDC30" s="607">
        <v>-10.772240962471214</v>
      </c>
      <c r="LDD30" s="607"/>
      <c r="LDE30" s="607"/>
      <c r="LDF30" s="607">
        <v>-10.772240962471214</v>
      </c>
      <c r="LDG30" s="607"/>
      <c r="LDH30" s="607"/>
      <c r="LDI30" s="607">
        <v>-10.772240962471214</v>
      </c>
      <c r="LDJ30" s="607"/>
      <c r="LDK30" s="607"/>
      <c r="LDL30" s="607">
        <v>-10.772240962471214</v>
      </c>
      <c r="LDM30" s="607"/>
      <c r="LDN30" s="607"/>
      <c r="LDO30" s="607">
        <v>-10.772240962471214</v>
      </c>
      <c r="LDP30" s="607"/>
      <c r="LDQ30" s="607"/>
      <c r="LDR30" s="607">
        <v>-10.772240962471214</v>
      </c>
      <c r="LDS30" s="607"/>
      <c r="LDT30" s="607"/>
      <c r="LDU30" s="607">
        <v>-10.772240962471214</v>
      </c>
      <c r="LDV30" s="607"/>
      <c r="LDW30" s="607"/>
      <c r="LDX30" s="607">
        <v>-10.772240962471214</v>
      </c>
      <c r="LDY30" s="607"/>
      <c r="LDZ30" s="607"/>
      <c r="LEA30" s="607">
        <v>-10.772240962471214</v>
      </c>
      <c r="LEB30" s="607"/>
      <c r="LEC30" s="607"/>
      <c r="LED30" s="607">
        <v>-10.772240962471214</v>
      </c>
      <c r="LEE30" s="607"/>
      <c r="LEF30" s="607"/>
      <c r="LEG30" s="607">
        <v>-10.772240962471214</v>
      </c>
      <c r="LEH30" s="607"/>
      <c r="LEI30" s="607"/>
      <c r="LEJ30" s="607">
        <v>-10.772240962471214</v>
      </c>
      <c r="LEK30" s="607"/>
      <c r="LEL30" s="607"/>
      <c r="LEM30" s="607">
        <v>-10.772240962471214</v>
      </c>
      <c r="LEN30" s="607"/>
      <c r="LEO30" s="607"/>
      <c r="LEP30" s="607">
        <v>-10.772240962471214</v>
      </c>
      <c r="LEQ30" s="607"/>
      <c r="LER30" s="607"/>
      <c r="LES30" s="607">
        <v>-10.772240962471214</v>
      </c>
      <c r="LET30" s="607"/>
      <c r="LEU30" s="607"/>
      <c r="LEV30" s="607">
        <v>-10.772240962471214</v>
      </c>
      <c r="LEW30" s="607"/>
      <c r="LEX30" s="607"/>
      <c r="LEY30" s="607">
        <v>-10.772240962471214</v>
      </c>
      <c r="LEZ30" s="607"/>
      <c r="LFA30" s="607"/>
      <c r="LFB30" s="607">
        <v>-10.772240962471214</v>
      </c>
      <c r="LFC30" s="607"/>
      <c r="LFD30" s="607"/>
      <c r="LFE30" s="607">
        <v>-10.772240962471214</v>
      </c>
      <c r="LFF30" s="607"/>
      <c r="LFG30" s="607"/>
      <c r="LFH30" s="607">
        <v>-10.772240962471214</v>
      </c>
      <c r="LFI30" s="607"/>
      <c r="LFJ30" s="607"/>
      <c r="LFK30" s="607">
        <v>-10.772240962471214</v>
      </c>
      <c r="LFL30" s="607"/>
      <c r="LFM30" s="607"/>
      <c r="LFN30" s="607">
        <v>-10.772240962471214</v>
      </c>
      <c r="LFO30" s="607"/>
      <c r="LFP30" s="607"/>
      <c r="LFQ30" s="607">
        <v>-10.772240962471214</v>
      </c>
      <c r="LFR30" s="607"/>
      <c r="LFS30" s="607"/>
      <c r="LFT30" s="607">
        <v>-10.772240962471214</v>
      </c>
      <c r="LFU30" s="607"/>
      <c r="LFV30" s="607"/>
      <c r="LFW30" s="607">
        <v>-10.772240962471214</v>
      </c>
      <c r="LFX30" s="607"/>
      <c r="LFY30" s="607"/>
      <c r="LFZ30" s="607">
        <v>-10.772240962471214</v>
      </c>
      <c r="LGA30" s="607"/>
      <c r="LGB30" s="607"/>
      <c r="LGC30" s="607">
        <v>-10.772240962471214</v>
      </c>
      <c r="LGD30" s="607"/>
      <c r="LGE30" s="607"/>
      <c r="LGF30" s="607">
        <v>-10.772240962471214</v>
      </c>
      <c r="LGG30" s="607"/>
      <c r="LGH30" s="607"/>
      <c r="LGI30" s="607">
        <v>-10.772240962471214</v>
      </c>
      <c r="LGJ30" s="607"/>
      <c r="LGK30" s="607"/>
      <c r="LGL30" s="607">
        <v>-10.772240962471214</v>
      </c>
      <c r="LGM30" s="607"/>
      <c r="LGN30" s="607"/>
      <c r="LGO30" s="607">
        <v>-10.772240962471214</v>
      </c>
      <c r="LGP30" s="607"/>
      <c r="LGQ30" s="607"/>
      <c r="LGR30" s="607">
        <v>-10.772240962471214</v>
      </c>
      <c r="LGS30" s="607"/>
      <c r="LGT30" s="607"/>
      <c r="LGU30" s="607">
        <v>-10.772240962471214</v>
      </c>
      <c r="LGV30" s="607"/>
      <c r="LGW30" s="607"/>
      <c r="LGX30" s="607">
        <v>-10.772240962471214</v>
      </c>
      <c r="LGY30" s="607"/>
      <c r="LGZ30" s="607"/>
      <c r="LHA30" s="607">
        <v>-10.772240962471214</v>
      </c>
      <c r="LHB30" s="607"/>
      <c r="LHC30" s="607"/>
      <c r="LHD30" s="607">
        <v>-10.772240962471214</v>
      </c>
      <c r="LHE30" s="607"/>
      <c r="LHF30" s="607"/>
      <c r="LHG30" s="607">
        <v>-10.772240962471214</v>
      </c>
      <c r="LHH30" s="607"/>
      <c r="LHI30" s="607"/>
      <c r="LHJ30" s="607">
        <v>-10.772240962471214</v>
      </c>
      <c r="LHK30" s="607"/>
      <c r="LHL30" s="607"/>
      <c r="LHM30" s="607">
        <v>-10.772240962471214</v>
      </c>
      <c r="LHN30" s="607"/>
      <c r="LHO30" s="607"/>
      <c r="LHP30" s="607">
        <v>-10.772240962471214</v>
      </c>
      <c r="LHQ30" s="607"/>
      <c r="LHR30" s="607"/>
      <c r="LHS30" s="607">
        <v>-10.772240962471214</v>
      </c>
      <c r="LHT30" s="607"/>
      <c r="LHU30" s="607"/>
      <c r="LHV30" s="607">
        <v>-10.772240962471214</v>
      </c>
      <c r="LHW30" s="607"/>
      <c r="LHX30" s="607"/>
      <c r="LHY30" s="607">
        <v>-10.772240962471214</v>
      </c>
      <c r="LHZ30" s="607"/>
      <c r="LIA30" s="607"/>
      <c r="LIB30" s="607">
        <v>-10.772240962471214</v>
      </c>
      <c r="LIC30" s="607"/>
      <c r="LID30" s="607"/>
      <c r="LIE30" s="607">
        <v>-10.772240962471214</v>
      </c>
      <c r="LIF30" s="607"/>
      <c r="LIG30" s="607"/>
      <c r="LIH30" s="607">
        <v>-10.772240962471214</v>
      </c>
      <c r="LII30" s="607"/>
      <c r="LIJ30" s="607"/>
      <c r="LIK30" s="607">
        <v>-10.772240962471214</v>
      </c>
      <c r="LIL30" s="607"/>
      <c r="LIM30" s="607"/>
      <c r="LIN30" s="607">
        <v>-10.772240962471214</v>
      </c>
      <c r="LIO30" s="607"/>
      <c r="LIP30" s="607"/>
      <c r="LIQ30" s="607">
        <v>-10.772240962471214</v>
      </c>
      <c r="LIR30" s="607"/>
      <c r="LIS30" s="607"/>
      <c r="LIT30" s="607">
        <v>-10.772240962471214</v>
      </c>
      <c r="LIU30" s="607"/>
      <c r="LIV30" s="607"/>
      <c r="LIW30" s="607">
        <v>-10.772240962471214</v>
      </c>
      <c r="LIX30" s="607"/>
      <c r="LIY30" s="607"/>
      <c r="LIZ30" s="607">
        <v>-10.772240962471214</v>
      </c>
      <c r="LJA30" s="607"/>
      <c r="LJB30" s="607"/>
      <c r="LJC30" s="607">
        <v>-10.772240962471214</v>
      </c>
      <c r="LJD30" s="607"/>
      <c r="LJE30" s="607"/>
      <c r="LJF30" s="607">
        <v>-10.772240962471214</v>
      </c>
      <c r="LJG30" s="607"/>
      <c r="LJH30" s="607"/>
      <c r="LJI30" s="607">
        <v>-10.772240962471214</v>
      </c>
      <c r="LJJ30" s="607"/>
      <c r="LJK30" s="607"/>
      <c r="LJL30" s="607">
        <v>-10.772240962471214</v>
      </c>
      <c r="LJM30" s="607"/>
      <c r="LJN30" s="607"/>
      <c r="LJO30" s="607">
        <v>-10.772240962471214</v>
      </c>
      <c r="LJP30" s="607"/>
      <c r="LJQ30" s="607"/>
      <c r="LJR30" s="607">
        <v>-10.772240962471214</v>
      </c>
      <c r="LJS30" s="607"/>
      <c r="LJT30" s="607"/>
      <c r="LJU30" s="607">
        <v>-10.772240962471214</v>
      </c>
      <c r="LJV30" s="607"/>
      <c r="LJW30" s="607"/>
      <c r="LJX30" s="607">
        <v>-10.772240962471214</v>
      </c>
      <c r="LJY30" s="607"/>
      <c r="LJZ30" s="607"/>
      <c r="LKA30" s="607">
        <v>-10.772240962471214</v>
      </c>
      <c r="LKB30" s="607"/>
      <c r="LKC30" s="607"/>
      <c r="LKD30" s="607">
        <v>-10.772240962471214</v>
      </c>
      <c r="LKE30" s="607"/>
      <c r="LKF30" s="607"/>
      <c r="LKG30" s="607">
        <v>-10.772240962471214</v>
      </c>
      <c r="LKH30" s="607"/>
      <c r="LKI30" s="607"/>
      <c r="LKJ30" s="607">
        <v>-10.772240962471214</v>
      </c>
      <c r="LKK30" s="607"/>
      <c r="LKL30" s="607"/>
      <c r="LKM30" s="607">
        <v>-10.772240962471214</v>
      </c>
      <c r="LKN30" s="607"/>
      <c r="LKO30" s="607"/>
      <c r="LKP30" s="607">
        <v>-10.772240962471214</v>
      </c>
      <c r="LKQ30" s="607"/>
      <c r="LKR30" s="607"/>
      <c r="LKS30" s="607">
        <v>-10.772240962471214</v>
      </c>
      <c r="LKT30" s="607"/>
      <c r="LKU30" s="607"/>
      <c r="LKV30" s="607">
        <v>-10.772240962471214</v>
      </c>
      <c r="LKW30" s="607"/>
      <c r="LKX30" s="607"/>
      <c r="LKY30" s="607">
        <v>-10.772240962471214</v>
      </c>
      <c r="LKZ30" s="607"/>
      <c r="LLA30" s="607"/>
      <c r="LLB30" s="607">
        <v>-10.772240962471214</v>
      </c>
      <c r="LLC30" s="607"/>
      <c r="LLD30" s="607"/>
      <c r="LLE30" s="607">
        <v>-10.772240962471214</v>
      </c>
      <c r="LLF30" s="607"/>
      <c r="LLG30" s="607"/>
      <c r="LLH30" s="607">
        <v>-10.772240962471214</v>
      </c>
      <c r="LLI30" s="607"/>
      <c r="LLJ30" s="607"/>
      <c r="LLK30" s="607">
        <v>-10.772240962471214</v>
      </c>
      <c r="LLL30" s="607"/>
      <c r="LLM30" s="607"/>
      <c r="LLN30" s="607">
        <v>-10.772240962471214</v>
      </c>
      <c r="LLO30" s="607"/>
      <c r="LLP30" s="607"/>
      <c r="LLQ30" s="607">
        <v>-10.772240962471214</v>
      </c>
      <c r="LLR30" s="607"/>
      <c r="LLS30" s="607"/>
      <c r="LLT30" s="607">
        <v>-10.772240962471214</v>
      </c>
      <c r="LLU30" s="607"/>
      <c r="LLV30" s="607"/>
      <c r="LLW30" s="607">
        <v>-10.772240962471214</v>
      </c>
      <c r="LLX30" s="607"/>
      <c r="LLY30" s="607"/>
      <c r="LLZ30" s="607">
        <v>-10.772240962471214</v>
      </c>
      <c r="LMA30" s="607"/>
      <c r="LMB30" s="607"/>
      <c r="LMC30" s="607">
        <v>-10.772240962471214</v>
      </c>
      <c r="LMD30" s="607"/>
      <c r="LME30" s="607"/>
      <c r="LMF30" s="607">
        <v>-10.772240962471214</v>
      </c>
      <c r="LMG30" s="607"/>
      <c r="LMH30" s="607"/>
      <c r="LMI30" s="607">
        <v>-10.772240962471214</v>
      </c>
      <c r="LMJ30" s="607"/>
      <c r="LMK30" s="607"/>
      <c r="LML30" s="607">
        <v>-10.772240962471214</v>
      </c>
      <c r="LMM30" s="607"/>
      <c r="LMN30" s="607"/>
      <c r="LMO30" s="607">
        <v>-10.772240962471214</v>
      </c>
      <c r="LMP30" s="607"/>
      <c r="LMQ30" s="607"/>
      <c r="LMR30" s="607">
        <v>-10.772240962471214</v>
      </c>
      <c r="LMS30" s="607"/>
      <c r="LMT30" s="607"/>
      <c r="LMU30" s="607">
        <v>-10.772240962471214</v>
      </c>
      <c r="LMV30" s="607"/>
      <c r="LMW30" s="607"/>
      <c r="LMX30" s="607">
        <v>-10.772240962471214</v>
      </c>
      <c r="LMY30" s="607"/>
      <c r="LMZ30" s="607"/>
      <c r="LNA30" s="607">
        <v>-10.772240962471214</v>
      </c>
      <c r="LNB30" s="607"/>
      <c r="LNC30" s="607"/>
      <c r="LND30" s="607">
        <v>-10.772240962471214</v>
      </c>
      <c r="LNE30" s="607"/>
      <c r="LNF30" s="607"/>
      <c r="LNG30" s="607">
        <v>-10.772240962471214</v>
      </c>
      <c r="LNH30" s="607"/>
      <c r="LNI30" s="607"/>
      <c r="LNJ30" s="607">
        <v>-10.772240962471214</v>
      </c>
      <c r="LNK30" s="607"/>
      <c r="LNL30" s="607"/>
      <c r="LNM30" s="607">
        <v>-10.772240962471214</v>
      </c>
      <c r="LNN30" s="607"/>
      <c r="LNO30" s="607"/>
      <c r="LNP30" s="607">
        <v>-10.772240962471214</v>
      </c>
      <c r="LNQ30" s="607"/>
      <c r="LNR30" s="607"/>
      <c r="LNS30" s="607">
        <v>-10.772240962471214</v>
      </c>
      <c r="LNT30" s="607"/>
      <c r="LNU30" s="607"/>
      <c r="LNV30" s="607">
        <v>-10.772240962471214</v>
      </c>
      <c r="LNW30" s="607"/>
      <c r="LNX30" s="607"/>
      <c r="LNY30" s="607">
        <v>-10.772240962471214</v>
      </c>
      <c r="LNZ30" s="607"/>
      <c r="LOA30" s="607"/>
      <c r="LOB30" s="607">
        <v>-10.772240962471214</v>
      </c>
      <c r="LOC30" s="607"/>
      <c r="LOD30" s="607"/>
      <c r="LOE30" s="607">
        <v>-10.772240962471214</v>
      </c>
      <c r="LOF30" s="607"/>
      <c r="LOG30" s="607"/>
      <c r="LOH30" s="607">
        <v>-10.772240962471214</v>
      </c>
      <c r="LOI30" s="607"/>
      <c r="LOJ30" s="607"/>
      <c r="LOK30" s="607">
        <v>-10.772240962471214</v>
      </c>
      <c r="LOL30" s="607"/>
      <c r="LOM30" s="607"/>
      <c r="LON30" s="607">
        <v>-10.772240962471214</v>
      </c>
      <c r="LOO30" s="607"/>
      <c r="LOP30" s="607"/>
      <c r="LOQ30" s="607">
        <v>-10.772240962471214</v>
      </c>
      <c r="LOR30" s="607"/>
      <c r="LOS30" s="607"/>
      <c r="LOT30" s="607">
        <v>-10.772240962471214</v>
      </c>
      <c r="LOU30" s="607"/>
      <c r="LOV30" s="607"/>
      <c r="LOW30" s="607">
        <v>-10.772240962471214</v>
      </c>
      <c r="LOX30" s="607"/>
      <c r="LOY30" s="607"/>
      <c r="LOZ30" s="607">
        <v>-10.772240962471214</v>
      </c>
      <c r="LPA30" s="607"/>
      <c r="LPB30" s="607"/>
      <c r="LPC30" s="607">
        <v>-10.772240962471214</v>
      </c>
      <c r="LPD30" s="607"/>
      <c r="LPE30" s="607"/>
      <c r="LPF30" s="607">
        <v>-10.772240962471214</v>
      </c>
      <c r="LPG30" s="607"/>
      <c r="LPH30" s="607"/>
      <c r="LPI30" s="607">
        <v>-10.772240962471214</v>
      </c>
      <c r="LPJ30" s="607"/>
      <c r="LPK30" s="607"/>
      <c r="LPL30" s="607">
        <v>-10.772240962471214</v>
      </c>
      <c r="LPM30" s="607"/>
      <c r="LPN30" s="607"/>
      <c r="LPO30" s="607">
        <v>-10.772240962471214</v>
      </c>
      <c r="LPP30" s="607"/>
      <c r="LPQ30" s="607"/>
      <c r="LPR30" s="607">
        <v>-10.772240962471214</v>
      </c>
      <c r="LPS30" s="607"/>
      <c r="LPT30" s="607"/>
      <c r="LPU30" s="607">
        <v>-10.772240962471214</v>
      </c>
      <c r="LPV30" s="607"/>
      <c r="LPW30" s="607"/>
      <c r="LPX30" s="607">
        <v>-10.772240962471214</v>
      </c>
      <c r="LPY30" s="607"/>
      <c r="LPZ30" s="607"/>
      <c r="LQA30" s="607">
        <v>-10.772240962471214</v>
      </c>
      <c r="LQB30" s="607"/>
      <c r="LQC30" s="607"/>
      <c r="LQD30" s="607">
        <v>-10.772240962471214</v>
      </c>
      <c r="LQE30" s="607"/>
      <c r="LQF30" s="607"/>
      <c r="LQG30" s="607">
        <v>-10.772240962471214</v>
      </c>
      <c r="LQH30" s="607"/>
      <c r="LQI30" s="607"/>
      <c r="LQJ30" s="607">
        <v>-10.772240962471214</v>
      </c>
      <c r="LQK30" s="607"/>
      <c r="LQL30" s="607"/>
      <c r="LQM30" s="607">
        <v>-10.772240962471214</v>
      </c>
      <c r="LQN30" s="607"/>
      <c r="LQO30" s="607"/>
      <c r="LQP30" s="607">
        <v>-10.772240962471214</v>
      </c>
      <c r="LQQ30" s="607"/>
      <c r="LQR30" s="607"/>
      <c r="LQS30" s="607">
        <v>-10.772240962471214</v>
      </c>
      <c r="LQT30" s="607"/>
      <c r="LQU30" s="607"/>
      <c r="LQV30" s="607">
        <v>-10.772240962471214</v>
      </c>
      <c r="LQW30" s="607"/>
      <c r="LQX30" s="607"/>
      <c r="LQY30" s="607">
        <v>-10.772240962471214</v>
      </c>
      <c r="LQZ30" s="607"/>
      <c r="LRA30" s="607"/>
      <c r="LRB30" s="607">
        <v>-10.772240962471214</v>
      </c>
      <c r="LRC30" s="607"/>
      <c r="LRD30" s="607"/>
      <c r="LRE30" s="607">
        <v>-10.772240962471214</v>
      </c>
      <c r="LRF30" s="607"/>
      <c r="LRG30" s="607"/>
      <c r="LRH30" s="607">
        <v>-10.772240962471214</v>
      </c>
      <c r="LRI30" s="607"/>
      <c r="LRJ30" s="607"/>
      <c r="LRK30" s="607">
        <v>-10.772240962471214</v>
      </c>
      <c r="LRL30" s="607"/>
      <c r="LRM30" s="607"/>
      <c r="LRN30" s="607">
        <v>-10.772240962471214</v>
      </c>
      <c r="LRO30" s="607"/>
      <c r="LRP30" s="607"/>
      <c r="LRQ30" s="607">
        <v>-10.772240962471214</v>
      </c>
      <c r="LRR30" s="607"/>
      <c r="LRS30" s="607"/>
      <c r="LRT30" s="607">
        <v>-10.772240962471214</v>
      </c>
      <c r="LRU30" s="607"/>
      <c r="LRV30" s="607"/>
      <c r="LRW30" s="607">
        <v>-10.772240962471214</v>
      </c>
      <c r="LRX30" s="607"/>
      <c r="LRY30" s="607"/>
      <c r="LRZ30" s="607">
        <v>-10.772240962471214</v>
      </c>
      <c r="LSA30" s="607"/>
      <c r="LSB30" s="607"/>
      <c r="LSC30" s="607">
        <v>-10.772240962471214</v>
      </c>
      <c r="LSD30" s="607"/>
      <c r="LSE30" s="607"/>
      <c r="LSF30" s="607">
        <v>-10.772240962471214</v>
      </c>
      <c r="LSG30" s="607"/>
      <c r="LSH30" s="607"/>
      <c r="LSI30" s="607">
        <v>-10.772240962471214</v>
      </c>
      <c r="LSJ30" s="607"/>
      <c r="LSK30" s="607"/>
      <c r="LSL30" s="607">
        <v>-10.772240962471214</v>
      </c>
      <c r="LSM30" s="607"/>
      <c r="LSN30" s="607"/>
      <c r="LSO30" s="607">
        <v>-10.772240962471214</v>
      </c>
      <c r="LSP30" s="607"/>
      <c r="LSQ30" s="607"/>
      <c r="LSR30" s="607">
        <v>-10.772240962471214</v>
      </c>
      <c r="LSS30" s="607"/>
      <c r="LST30" s="607"/>
      <c r="LSU30" s="607">
        <v>-10.772240962471214</v>
      </c>
      <c r="LSV30" s="607"/>
      <c r="LSW30" s="607"/>
      <c r="LSX30" s="607">
        <v>-10.772240962471214</v>
      </c>
      <c r="LSY30" s="607"/>
      <c r="LSZ30" s="607"/>
      <c r="LTA30" s="607">
        <v>-10.772240962471214</v>
      </c>
      <c r="LTB30" s="607"/>
      <c r="LTC30" s="607"/>
      <c r="LTD30" s="607">
        <v>-10.772240962471214</v>
      </c>
      <c r="LTE30" s="607"/>
      <c r="LTF30" s="607"/>
      <c r="LTG30" s="607">
        <v>-10.772240962471214</v>
      </c>
      <c r="LTH30" s="607"/>
      <c r="LTI30" s="607"/>
      <c r="LTJ30" s="607">
        <v>-10.772240962471214</v>
      </c>
      <c r="LTK30" s="607"/>
      <c r="LTL30" s="607"/>
      <c r="LTM30" s="607">
        <v>-10.772240962471214</v>
      </c>
      <c r="LTN30" s="607"/>
      <c r="LTO30" s="607"/>
      <c r="LTP30" s="607">
        <v>-10.772240962471214</v>
      </c>
      <c r="LTQ30" s="607"/>
      <c r="LTR30" s="607"/>
      <c r="LTS30" s="607">
        <v>-10.772240962471214</v>
      </c>
      <c r="LTT30" s="607"/>
      <c r="LTU30" s="607"/>
      <c r="LTV30" s="607">
        <v>-10.772240962471214</v>
      </c>
      <c r="LTW30" s="607"/>
      <c r="LTX30" s="607"/>
      <c r="LTY30" s="607">
        <v>-10.772240962471214</v>
      </c>
      <c r="LTZ30" s="607"/>
      <c r="LUA30" s="607"/>
      <c r="LUB30" s="607">
        <v>-10.772240962471214</v>
      </c>
      <c r="LUC30" s="607"/>
      <c r="LUD30" s="607"/>
      <c r="LUE30" s="607">
        <v>-10.772240962471214</v>
      </c>
      <c r="LUF30" s="607"/>
      <c r="LUG30" s="607"/>
      <c r="LUH30" s="607">
        <v>-10.772240962471214</v>
      </c>
      <c r="LUI30" s="607"/>
      <c r="LUJ30" s="607"/>
      <c r="LUK30" s="607">
        <v>-10.772240962471214</v>
      </c>
      <c r="LUL30" s="607"/>
      <c r="LUM30" s="607"/>
      <c r="LUN30" s="607">
        <v>-10.772240962471214</v>
      </c>
      <c r="LUO30" s="607"/>
      <c r="LUP30" s="607"/>
      <c r="LUQ30" s="607">
        <v>-10.772240962471214</v>
      </c>
      <c r="LUR30" s="607"/>
      <c r="LUS30" s="607"/>
      <c r="LUT30" s="607">
        <v>-10.772240962471214</v>
      </c>
      <c r="LUU30" s="607"/>
      <c r="LUV30" s="607"/>
      <c r="LUW30" s="607">
        <v>-10.772240962471214</v>
      </c>
      <c r="LUX30" s="607"/>
      <c r="LUY30" s="607"/>
      <c r="LUZ30" s="607">
        <v>-10.772240962471214</v>
      </c>
      <c r="LVA30" s="607"/>
      <c r="LVB30" s="607"/>
      <c r="LVC30" s="607">
        <v>-10.772240962471214</v>
      </c>
      <c r="LVD30" s="607"/>
      <c r="LVE30" s="607"/>
      <c r="LVF30" s="607">
        <v>-10.772240962471214</v>
      </c>
      <c r="LVG30" s="607"/>
      <c r="LVH30" s="607"/>
      <c r="LVI30" s="607">
        <v>-10.772240962471214</v>
      </c>
      <c r="LVJ30" s="607"/>
      <c r="LVK30" s="607"/>
      <c r="LVL30" s="607">
        <v>-10.772240962471214</v>
      </c>
      <c r="LVM30" s="607"/>
      <c r="LVN30" s="607"/>
      <c r="LVO30" s="607">
        <v>-10.772240962471214</v>
      </c>
      <c r="LVP30" s="607"/>
      <c r="LVQ30" s="607"/>
      <c r="LVR30" s="607">
        <v>-10.772240962471214</v>
      </c>
      <c r="LVS30" s="607"/>
      <c r="LVT30" s="607"/>
      <c r="LVU30" s="607">
        <v>-10.772240962471214</v>
      </c>
      <c r="LVV30" s="607"/>
      <c r="LVW30" s="607"/>
      <c r="LVX30" s="607">
        <v>-10.772240962471214</v>
      </c>
      <c r="LVY30" s="607"/>
      <c r="LVZ30" s="607"/>
      <c r="LWA30" s="607">
        <v>-10.772240962471214</v>
      </c>
      <c r="LWB30" s="607"/>
      <c r="LWC30" s="607"/>
      <c r="LWD30" s="607">
        <v>-10.772240962471214</v>
      </c>
      <c r="LWE30" s="607"/>
      <c r="LWF30" s="607"/>
      <c r="LWG30" s="607">
        <v>-10.772240962471214</v>
      </c>
      <c r="LWH30" s="607"/>
      <c r="LWI30" s="607"/>
      <c r="LWJ30" s="607">
        <v>-10.772240962471214</v>
      </c>
      <c r="LWK30" s="607"/>
      <c r="LWL30" s="607"/>
      <c r="LWM30" s="607">
        <v>-10.772240962471214</v>
      </c>
      <c r="LWN30" s="607"/>
      <c r="LWO30" s="607"/>
      <c r="LWP30" s="607">
        <v>-10.772240962471214</v>
      </c>
      <c r="LWQ30" s="607"/>
      <c r="LWR30" s="607"/>
      <c r="LWS30" s="607">
        <v>-10.772240962471214</v>
      </c>
      <c r="LWT30" s="607"/>
      <c r="LWU30" s="607"/>
      <c r="LWV30" s="607">
        <v>-10.772240962471214</v>
      </c>
      <c r="LWW30" s="607"/>
      <c r="LWX30" s="607"/>
      <c r="LWY30" s="607">
        <v>-10.772240962471214</v>
      </c>
      <c r="LWZ30" s="607"/>
      <c r="LXA30" s="607"/>
      <c r="LXB30" s="607">
        <v>-10.772240962471214</v>
      </c>
      <c r="LXC30" s="607"/>
      <c r="LXD30" s="607"/>
      <c r="LXE30" s="607">
        <v>-10.772240962471214</v>
      </c>
      <c r="LXF30" s="607"/>
      <c r="LXG30" s="607"/>
      <c r="LXH30" s="607">
        <v>-10.772240962471214</v>
      </c>
      <c r="LXI30" s="607"/>
      <c r="LXJ30" s="607"/>
      <c r="LXK30" s="607">
        <v>-10.772240962471214</v>
      </c>
      <c r="LXL30" s="607"/>
      <c r="LXM30" s="607"/>
      <c r="LXN30" s="607">
        <v>-10.772240962471214</v>
      </c>
      <c r="LXO30" s="607"/>
      <c r="LXP30" s="607"/>
      <c r="LXQ30" s="607">
        <v>-10.772240962471214</v>
      </c>
      <c r="LXR30" s="607"/>
      <c r="LXS30" s="607"/>
      <c r="LXT30" s="607">
        <v>-10.772240962471214</v>
      </c>
      <c r="LXU30" s="607"/>
      <c r="LXV30" s="607"/>
      <c r="LXW30" s="607">
        <v>-10.772240962471214</v>
      </c>
      <c r="LXX30" s="607"/>
      <c r="LXY30" s="607"/>
      <c r="LXZ30" s="607">
        <v>-10.772240962471214</v>
      </c>
      <c r="LYA30" s="607"/>
      <c r="LYB30" s="607"/>
      <c r="LYC30" s="607">
        <v>-10.772240962471214</v>
      </c>
      <c r="LYD30" s="607"/>
      <c r="LYE30" s="607"/>
      <c r="LYF30" s="607">
        <v>-10.772240962471214</v>
      </c>
      <c r="LYG30" s="607"/>
      <c r="LYH30" s="607"/>
      <c r="LYI30" s="607">
        <v>-10.772240962471214</v>
      </c>
      <c r="LYJ30" s="607"/>
      <c r="LYK30" s="607"/>
      <c r="LYL30" s="607">
        <v>-10.772240962471214</v>
      </c>
      <c r="LYM30" s="607"/>
      <c r="LYN30" s="607"/>
      <c r="LYO30" s="607">
        <v>-10.772240962471214</v>
      </c>
      <c r="LYP30" s="607"/>
      <c r="LYQ30" s="607"/>
      <c r="LYR30" s="607">
        <v>-10.772240962471214</v>
      </c>
      <c r="LYS30" s="607"/>
      <c r="LYT30" s="607"/>
      <c r="LYU30" s="607">
        <v>-10.772240962471214</v>
      </c>
      <c r="LYV30" s="607"/>
      <c r="LYW30" s="607"/>
      <c r="LYX30" s="607">
        <v>-10.772240962471214</v>
      </c>
      <c r="LYY30" s="607"/>
      <c r="LYZ30" s="607"/>
      <c r="LZA30" s="607">
        <v>-10.772240962471214</v>
      </c>
      <c r="LZB30" s="607"/>
      <c r="LZC30" s="607"/>
      <c r="LZD30" s="607">
        <v>-10.772240962471214</v>
      </c>
      <c r="LZE30" s="607"/>
      <c r="LZF30" s="607"/>
      <c r="LZG30" s="607">
        <v>-10.772240962471214</v>
      </c>
      <c r="LZH30" s="607"/>
      <c r="LZI30" s="607"/>
      <c r="LZJ30" s="607">
        <v>-10.772240962471214</v>
      </c>
      <c r="LZK30" s="607"/>
      <c r="LZL30" s="607"/>
      <c r="LZM30" s="607">
        <v>-10.772240962471214</v>
      </c>
      <c r="LZN30" s="607"/>
      <c r="LZO30" s="607"/>
      <c r="LZP30" s="607">
        <v>-10.772240962471214</v>
      </c>
      <c r="LZQ30" s="607"/>
      <c r="LZR30" s="607"/>
      <c r="LZS30" s="607">
        <v>-10.772240962471214</v>
      </c>
      <c r="LZT30" s="607"/>
      <c r="LZU30" s="607"/>
      <c r="LZV30" s="607">
        <v>-10.772240962471214</v>
      </c>
      <c r="LZW30" s="607"/>
      <c r="LZX30" s="607"/>
      <c r="LZY30" s="607">
        <v>-10.772240962471214</v>
      </c>
      <c r="LZZ30" s="607"/>
      <c r="MAA30" s="607"/>
      <c r="MAB30" s="607">
        <v>-10.772240962471214</v>
      </c>
      <c r="MAC30" s="607"/>
      <c r="MAD30" s="607"/>
      <c r="MAE30" s="607">
        <v>-10.772240962471214</v>
      </c>
      <c r="MAF30" s="607"/>
      <c r="MAG30" s="607"/>
      <c r="MAH30" s="607">
        <v>-10.772240962471214</v>
      </c>
      <c r="MAI30" s="607"/>
      <c r="MAJ30" s="607"/>
      <c r="MAK30" s="607">
        <v>-10.772240962471214</v>
      </c>
      <c r="MAL30" s="607"/>
      <c r="MAM30" s="607"/>
      <c r="MAN30" s="607">
        <v>-10.772240962471214</v>
      </c>
      <c r="MAO30" s="607"/>
      <c r="MAP30" s="607"/>
      <c r="MAQ30" s="607">
        <v>-10.772240962471214</v>
      </c>
      <c r="MAR30" s="607"/>
      <c r="MAS30" s="607"/>
      <c r="MAT30" s="607">
        <v>-10.772240962471214</v>
      </c>
      <c r="MAU30" s="607"/>
      <c r="MAV30" s="607"/>
      <c r="MAW30" s="607">
        <v>-10.772240962471214</v>
      </c>
      <c r="MAX30" s="607"/>
      <c r="MAY30" s="607"/>
      <c r="MAZ30" s="607">
        <v>-10.772240962471214</v>
      </c>
      <c r="MBA30" s="607"/>
      <c r="MBB30" s="607"/>
      <c r="MBC30" s="607">
        <v>-10.772240962471214</v>
      </c>
      <c r="MBD30" s="607"/>
      <c r="MBE30" s="607"/>
      <c r="MBF30" s="607">
        <v>-10.772240962471214</v>
      </c>
      <c r="MBG30" s="607"/>
      <c r="MBH30" s="607"/>
      <c r="MBI30" s="607">
        <v>-10.772240962471214</v>
      </c>
      <c r="MBJ30" s="607"/>
      <c r="MBK30" s="607"/>
      <c r="MBL30" s="607">
        <v>-10.772240962471214</v>
      </c>
      <c r="MBM30" s="607"/>
      <c r="MBN30" s="607"/>
      <c r="MBO30" s="607">
        <v>-10.772240962471214</v>
      </c>
      <c r="MBP30" s="607"/>
      <c r="MBQ30" s="607"/>
      <c r="MBR30" s="607">
        <v>-10.772240962471214</v>
      </c>
      <c r="MBS30" s="607"/>
      <c r="MBT30" s="607"/>
      <c r="MBU30" s="607">
        <v>-10.772240962471214</v>
      </c>
      <c r="MBV30" s="607"/>
      <c r="MBW30" s="607"/>
      <c r="MBX30" s="607">
        <v>-10.772240962471214</v>
      </c>
      <c r="MBY30" s="607"/>
      <c r="MBZ30" s="607"/>
      <c r="MCA30" s="607">
        <v>-10.772240962471214</v>
      </c>
      <c r="MCB30" s="607"/>
      <c r="MCC30" s="607"/>
      <c r="MCD30" s="607">
        <v>-10.772240962471214</v>
      </c>
      <c r="MCE30" s="607"/>
      <c r="MCF30" s="607"/>
      <c r="MCG30" s="607">
        <v>-10.772240962471214</v>
      </c>
      <c r="MCH30" s="607"/>
      <c r="MCI30" s="607"/>
      <c r="MCJ30" s="607">
        <v>-10.772240962471214</v>
      </c>
      <c r="MCK30" s="607"/>
      <c r="MCL30" s="607"/>
      <c r="MCM30" s="607">
        <v>-10.772240962471214</v>
      </c>
      <c r="MCN30" s="607"/>
      <c r="MCO30" s="607"/>
      <c r="MCP30" s="607">
        <v>-10.772240962471214</v>
      </c>
      <c r="MCQ30" s="607"/>
      <c r="MCR30" s="607"/>
      <c r="MCS30" s="607">
        <v>-10.772240962471214</v>
      </c>
      <c r="MCT30" s="607"/>
      <c r="MCU30" s="607"/>
      <c r="MCV30" s="607">
        <v>-10.772240962471214</v>
      </c>
      <c r="MCW30" s="607"/>
      <c r="MCX30" s="607"/>
      <c r="MCY30" s="607">
        <v>-10.772240962471214</v>
      </c>
      <c r="MCZ30" s="607"/>
      <c r="MDA30" s="607"/>
      <c r="MDB30" s="607">
        <v>-10.772240962471214</v>
      </c>
      <c r="MDC30" s="607"/>
      <c r="MDD30" s="607"/>
      <c r="MDE30" s="607">
        <v>-10.772240962471214</v>
      </c>
      <c r="MDF30" s="607"/>
      <c r="MDG30" s="607"/>
      <c r="MDH30" s="607">
        <v>-10.772240962471214</v>
      </c>
      <c r="MDI30" s="607"/>
      <c r="MDJ30" s="607"/>
      <c r="MDK30" s="607">
        <v>-10.772240962471214</v>
      </c>
      <c r="MDL30" s="607"/>
      <c r="MDM30" s="607"/>
      <c r="MDN30" s="607">
        <v>-10.772240962471214</v>
      </c>
      <c r="MDO30" s="607"/>
      <c r="MDP30" s="607"/>
      <c r="MDQ30" s="607">
        <v>-10.772240962471214</v>
      </c>
      <c r="MDR30" s="607"/>
      <c r="MDS30" s="607"/>
      <c r="MDT30" s="607">
        <v>-10.772240962471214</v>
      </c>
      <c r="MDU30" s="607"/>
      <c r="MDV30" s="607"/>
      <c r="MDW30" s="607">
        <v>-10.772240962471214</v>
      </c>
      <c r="MDX30" s="607"/>
      <c r="MDY30" s="607"/>
      <c r="MDZ30" s="607">
        <v>-10.772240962471214</v>
      </c>
      <c r="MEA30" s="607"/>
      <c r="MEB30" s="607"/>
      <c r="MEC30" s="607">
        <v>-10.772240962471214</v>
      </c>
      <c r="MED30" s="607"/>
      <c r="MEE30" s="607"/>
      <c r="MEF30" s="607">
        <v>-10.772240962471214</v>
      </c>
      <c r="MEG30" s="607"/>
      <c r="MEH30" s="607"/>
      <c r="MEI30" s="607">
        <v>-10.772240962471214</v>
      </c>
      <c r="MEJ30" s="607"/>
      <c r="MEK30" s="607"/>
      <c r="MEL30" s="607">
        <v>-10.772240962471214</v>
      </c>
      <c r="MEM30" s="607"/>
      <c r="MEN30" s="607"/>
      <c r="MEO30" s="607">
        <v>-10.772240962471214</v>
      </c>
      <c r="MEP30" s="607"/>
      <c r="MEQ30" s="607"/>
      <c r="MER30" s="607">
        <v>-10.772240962471214</v>
      </c>
      <c r="MES30" s="607"/>
      <c r="MET30" s="607"/>
      <c r="MEU30" s="607">
        <v>-10.772240962471214</v>
      </c>
      <c r="MEV30" s="607"/>
      <c r="MEW30" s="607"/>
      <c r="MEX30" s="607">
        <v>-10.772240962471214</v>
      </c>
      <c r="MEY30" s="607"/>
      <c r="MEZ30" s="607"/>
      <c r="MFA30" s="607">
        <v>-10.772240962471214</v>
      </c>
      <c r="MFB30" s="607"/>
      <c r="MFC30" s="607"/>
      <c r="MFD30" s="607">
        <v>-10.772240962471214</v>
      </c>
      <c r="MFE30" s="607"/>
      <c r="MFF30" s="607"/>
      <c r="MFG30" s="607">
        <v>-10.772240962471214</v>
      </c>
      <c r="MFH30" s="607"/>
      <c r="MFI30" s="607"/>
      <c r="MFJ30" s="607">
        <v>-10.772240962471214</v>
      </c>
      <c r="MFK30" s="607"/>
      <c r="MFL30" s="607"/>
      <c r="MFM30" s="607">
        <v>-10.772240962471214</v>
      </c>
      <c r="MFN30" s="607"/>
      <c r="MFO30" s="607"/>
      <c r="MFP30" s="607">
        <v>-10.772240962471214</v>
      </c>
      <c r="MFQ30" s="607"/>
      <c r="MFR30" s="607"/>
      <c r="MFS30" s="607">
        <v>-10.772240962471214</v>
      </c>
      <c r="MFT30" s="607"/>
      <c r="MFU30" s="607"/>
      <c r="MFV30" s="607">
        <v>-10.772240962471214</v>
      </c>
      <c r="MFW30" s="607"/>
      <c r="MFX30" s="607"/>
      <c r="MFY30" s="607">
        <v>-10.772240962471214</v>
      </c>
      <c r="MFZ30" s="607"/>
      <c r="MGA30" s="607"/>
      <c r="MGB30" s="607">
        <v>-10.772240962471214</v>
      </c>
      <c r="MGC30" s="607"/>
      <c r="MGD30" s="607"/>
      <c r="MGE30" s="607">
        <v>-10.772240962471214</v>
      </c>
      <c r="MGF30" s="607"/>
      <c r="MGG30" s="607"/>
      <c r="MGH30" s="607">
        <v>-10.772240962471214</v>
      </c>
      <c r="MGI30" s="607"/>
      <c r="MGJ30" s="607"/>
      <c r="MGK30" s="607">
        <v>-10.772240962471214</v>
      </c>
      <c r="MGL30" s="607"/>
      <c r="MGM30" s="607"/>
      <c r="MGN30" s="607">
        <v>-10.772240962471214</v>
      </c>
      <c r="MGO30" s="607"/>
      <c r="MGP30" s="607"/>
      <c r="MGQ30" s="607">
        <v>-10.772240962471214</v>
      </c>
      <c r="MGR30" s="607"/>
      <c r="MGS30" s="607"/>
      <c r="MGT30" s="607">
        <v>-10.772240962471214</v>
      </c>
      <c r="MGU30" s="607"/>
      <c r="MGV30" s="607"/>
      <c r="MGW30" s="607">
        <v>-10.772240962471214</v>
      </c>
      <c r="MGX30" s="607"/>
      <c r="MGY30" s="607"/>
      <c r="MGZ30" s="607">
        <v>-10.772240962471214</v>
      </c>
      <c r="MHA30" s="607"/>
      <c r="MHB30" s="607"/>
      <c r="MHC30" s="607">
        <v>-10.772240962471214</v>
      </c>
      <c r="MHD30" s="607"/>
      <c r="MHE30" s="607"/>
      <c r="MHF30" s="607">
        <v>-10.772240962471214</v>
      </c>
      <c r="MHG30" s="607"/>
      <c r="MHH30" s="607"/>
      <c r="MHI30" s="607">
        <v>-10.772240962471214</v>
      </c>
      <c r="MHJ30" s="607"/>
      <c r="MHK30" s="607"/>
      <c r="MHL30" s="607">
        <v>-10.772240962471214</v>
      </c>
      <c r="MHM30" s="607"/>
      <c r="MHN30" s="607"/>
      <c r="MHO30" s="607">
        <v>-10.772240962471214</v>
      </c>
      <c r="MHP30" s="607"/>
      <c r="MHQ30" s="607"/>
      <c r="MHR30" s="607">
        <v>-10.772240962471214</v>
      </c>
      <c r="MHS30" s="607"/>
      <c r="MHT30" s="607"/>
      <c r="MHU30" s="607">
        <v>-10.772240962471214</v>
      </c>
      <c r="MHV30" s="607"/>
      <c r="MHW30" s="607"/>
      <c r="MHX30" s="607">
        <v>-10.772240962471214</v>
      </c>
      <c r="MHY30" s="607"/>
      <c r="MHZ30" s="607"/>
      <c r="MIA30" s="607">
        <v>-10.772240962471214</v>
      </c>
      <c r="MIB30" s="607"/>
      <c r="MIC30" s="607"/>
      <c r="MID30" s="607">
        <v>-10.772240962471214</v>
      </c>
      <c r="MIE30" s="607"/>
      <c r="MIF30" s="607"/>
      <c r="MIG30" s="607">
        <v>-10.772240962471214</v>
      </c>
      <c r="MIH30" s="607"/>
      <c r="MII30" s="607"/>
      <c r="MIJ30" s="607">
        <v>-10.772240962471214</v>
      </c>
      <c r="MIK30" s="607"/>
      <c r="MIL30" s="607"/>
      <c r="MIM30" s="607">
        <v>-10.772240962471214</v>
      </c>
      <c r="MIN30" s="607"/>
      <c r="MIO30" s="607"/>
      <c r="MIP30" s="607">
        <v>-10.772240962471214</v>
      </c>
      <c r="MIQ30" s="607"/>
      <c r="MIR30" s="607"/>
      <c r="MIS30" s="607">
        <v>-10.772240962471214</v>
      </c>
      <c r="MIT30" s="607"/>
      <c r="MIU30" s="607"/>
      <c r="MIV30" s="607">
        <v>-10.772240962471214</v>
      </c>
      <c r="MIW30" s="607"/>
      <c r="MIX30" s="607"/>
      <c r="MIY30" s="607">
        <v>-10.772240962471214</v>
      </c>
      <c r="MIZ30" s="607"/>
      <c r="MJA30" s="607"/>
      <c r="MJB30" s="607">
        <v>-10.772240962471214</v>
      </c>
      <c r="MJC30" s="607"/>
      <c r="MJD30" s="607"/>
      <c r="MJE30" s="607">
        <v>-10.772240962471214</v>
      </c>
      <c r="MJF30" s="607"/>
      <c r="MJG30" s="607"/>
      <c r="MJH30" s="607">
        <v>-10.772240962471214</v>
      </c>
      <c r="MJI30" s="607"/>
      <c r="MJJ30" s="607"/>
      <c r="MJK30" s="607">
        <v>-10.772240962471214</v>
      </c>
      <c r="MJL30" s="607"/>
      <c r="MJM30" s="607"/>
      <c r="MJN30" s="607">
        <v>-10.772240962471214</v>
      </c>
      <c r="MJO30" s="607"/>
      <c r="MJP30" s="607"/>
      <c r="MJQ30" s="607">
        <v>-10.772240962471214</v>
      </c>
      <c r="MJR30" s="607"/>
      <c r="MJS30" s="607"/>
      <c r="MJT30" s="607">
        <v>-10.772240962471214</v>
      </c>
      <c r="MJU30" s="607"/>
      <c r="MJV30" s="607"/>
      <c r="MJW30" s="607">
        <v>-10.772240962471214</v>
      </c>
      <c r="MJX30" s="607"/>
      <c r="MJY30" s="607"/>
      <c r="MJZ30" s="607">
        <v>-10.772240962471214</v>
      </c>
      <c r="MKA30" s="607"/>
      <c r="MKB30" s="607"/>
      <c r="MKC30" s="607">
        <v>-10.772240962471214</v>
      </c>
      <c r="MKD30" s="607"/>
      <c r="MKE30" s="607"/>
      <c r="MKF30" s="607">
        <v>-10.772240962471214</v>
      </c>
      <c r="MKG30" s="607"/>
      <c r="MKH30" s="607"/>
      <c r="MKI30" s="607">
        <v>-10.772240962471214</v>
      </c>
      <c r="MKJ30" s="607"/>
      <c r="MKK30" s="607"/>
      <c r="MKL30" s="607">
        <v>-10.772240962471214</v>
      </c>
      <c r="MKM30" s="607"/>
      <c r="MKN30" s="607"/>
      <c r="MKO30" s="607">
        <v>-10.772240962471214</v>
      </c>
      <c r="MKP30" s="607"/>
      <c r="MKQ30" s="607"/>
      <c r="MKR30" s="607">
        <v>-10.772240962471214</v>
      </c>
      <c r="MKS30" s="607"/>
      <c r="MKT30" s="607"/>
      <c r="MKU30" s="607">
        <v>-10.772240962471214</v>
      </c>
      <c r="MKV30" s="607"/>
      <c r="MKW30" s="607"/>
      <c r="MKX30" s="607">
        <v>-10.772240962471214</v>
      </c>
      <c r="MKY30" s="607"/>
      <c r="MKZ30" s="607"/>
      <c r="MLA30" s="607">
        <v>-10.772240962471214</v>
      </c>
      <c r="MLB30" s="607"/>
      <c r="MLC30" s="607"/>
      <c r="MLD30" s="607">
        <v>-10.772240962471214</v>
      </c>
      <c r="MLE30" s="607"/>
      <c r="MLF30" s="607"/>
      <c r="MLG30" s="607">
        <v>-10.772240962471214</v>
      </c>
      <c r="MLH30" s="607"/>
      <c r="MLI30" s="607"/>
      <c r="MLJ30" s="607">
        <v>-10.772240962471214</v>
      </c>
      <c r="MLK30" s="607"/>
      <c r="MLL30" s="607"/>
      <c r="MLM30" s="607">
        <v>-10.772240962471214</v>
      </c>
      <c r="MLN30" s="607"/>
      <c r="MLO30" s="607"/>
      <c r="MLP30" s="607">
        <v>-10.772240962471214</v>
      </c>
      <c r="MLQ30" s="607"/>
      <c r="MLR30" s="607"/>
      <c r="MLS30" s="607">
        <v>-10.772240962471214</v>
      </c>
      <c r="MLT30" s="607"/>
      <c r="MLU30" s="607"/>
      <c r="MLV30" s="607">
        <v>-10.772240962471214</v>
      </c>
      <c r="MLW30" s="607"/>
      <c r="MLX30" s="607"/>
      <c r="MLY30" s="607">
        <v>-10.772240962471214</v>
      </c>
      <c r="MLZ30" s="607"/>
      <c r="MMA30" s="607"/>
      <c r="MMB30" s="607">
        <v>-10.772240962471214</v>
      </c>
      <c r="MMC30" s="607"/>
      <c r="MMD30" s="607"/>
      <c r="MME30" s="607">
        <v>-10.772240962471214</v>
      </c>
      <c r="MMF30" s="607"/>
      <c r="MMG30" s="607"/>
      <c r="MMH30" s="607">
        <v>-10.772240962471214</v>
      </c>
      <c r="MMI30" s="607"/>
      <c r="MMJ30" s="607"/>
      <c r="MMK30" s="607">
        <v>-10.772240962471214</v>
      </c>
      <c r="MML30" s="607"/>
      <c r="MMM30" s="607"/>
      <c r="MMN30" s="607">
        <v>-10.772240962471214</v>
      </c>
      <c r="MMO30" s="607"/>
      <c r="MMP30" s="607"/>
      <c r="MMQ30" s="607">
        <v>-10.772240962471214</v>
      </c>
      <c r="MMR30" s="607"/>
      <c r="MMS30" s="607"/>
      <c r="MMT30" s="607">
        <v>-10.772240962471214</v>
      </c>
      <c r="MMU30" s="607"/>
      <c r="MMV30" s="607"/>
      <c r="MMW30" s="607">
        <v>-10.772240962471214</v>
      </c>
      <c r="MMX30" s="607"/>
      <c r="MMY30" s="607"/>
      <c r="MMZ30" s="607">
        <v>-10.772240962471214</v>
      </c>
      <c r="MNA30" s="607"/>
      <c r="MNB30" s="607"/>
      <c r="MNC30" s="607">
        <v>-10.772240962471214</v>
      </c>
      <c r="MND30" s="607"/>
      <c r="MNE30" s="607"/>
      <c r="MNF30" s="607">
        <v>-10.772240962471214</v>
      </c>
      <c r="MNG30" s="607"/>
      <c r="MNH30" s="607"/>
      <c r="MNI30" s="607">
        <v>-10.772240962471214</v>
      </c>
      <c r="MNJ30" s="607"/>
      <c r="MNK30" s="607"/>
      <c r="MNL30" s="607">
        <v>-10.772240962471214</v>
      </c>
      <c r="MNM30" s="607"/>
      <c r="MNN30" s="607"/>
      <c r="MNO30" s="607">
        <v>-10.772240962471214</v>
      </c>
      <c r="MNP30" s="607"/>
      <c r="MNQ30" s="607"/>
      <c r="MNR30" s="607">
        <v>-10.772240962471214</v>
      </c>
      <c r="MNS30" s="607"/>
      <c r="MNT30" s="607"/>
      <c r="MNU30" s="607">
        <v>-10.772240962471214</v>
      </c>
      <c r="MNV30" s="607"/>
      <c r="MNW30" s="607"/>
      <c r="MNX30" s="607">
        <v>-10.772240962471214</v>
      </c>
      <c r="MNY30" s="607"/>
      <c r="MNZ30" s="607"/>
      <c r="MOA30" s="607">
        <v>-10.772240962471214</v>
      </c>
      <c r="MOB30" s="607"/>
      <c r="MOC30" s="607"/>
      <c r="MOD30" s="607">
        <v>-10.772240962471214</v>
      </c>
      <c r="MOE30" s="607"/>
      <c r="MOF30" s="607"/>
      <c r="MOG30" s="607">
        <v>-10.772240962471214</v>
      </c>
      <c r="MOH30" s="607"/>
      <c r="MOI30" s="607"/>
      <c r="MOJ30" s="607">
        <v>-10.772240962471214</v>
      </c>
      <c r="MOK30" s="607"/>
      <c r="MOL30" s="607"/>
      <c r="MOM30" s="607">
        <v>-10.772240962471214</v>
      </c>
      <c r="MON30" s="607"/>
      <c r="MOO30" s="607"/>
      <c r="MOP30" s="607">
        <v>-10.772240962471214</v>
      </c>
      <c r="MOQ30" s="607"/>
      <c r="MOR30" s="607"/>
      <c r="MOS30" s="607">
        <v>-10.772240962471214</v>
      </c>
      <c r="MOT30" s="607"/>
      <c r="MOU30" s="607"/>
      <c r="MOV30" s="607">
        <v>-10.772240962471214</v>
      </c>
      <c r="MOW30" s="607"/>
      <c r="MOX30" s="607"/>
      <c r="MOY30" s="607">
        <v>-10.772240962471214</v>
      </c>
      <c r="MOZ30" s="607"/>
      <c r="MPA30" s="607"/>
      <c r="MPB30" s="607">
        <v>-10.772240962471214</v>
      </c>
      <c r="MPC30" s="607"/>
      <c r="MPD30" s="607"/>
      <c r="MPE30" s="607">
        <v>-10.772240962471214</v>
      </c>
      <c r="MPF30" s="607"/>
      <c r="MPG30" s="607"/>
      <c r="MPH30" s="607">
        <v>-10.772240962471214</v>
      </c>
      <c r="MPI30" s="607"/>
      <c r="MPJ30" s="607"/>
      <c r="MPK30" s="607">
        <v>-10.772240962471214</v>
      </c>
      <c r="MPL30" s="607"/>
      <c r="MPM30" s="607"/>
      <c r="MPN30" s="607">
        <v>-10.772240962471214</v>
      </c>
      <c r="MPO30" s="607"/>
      <c r="MPP30" s="607"/>
      <c r="MPQ30" s="607">
        <v>-10.772240962471214</v>
      </c>
      <c r="MPR30" s="607"/>
      <c r="MPS30" s="607"/>
      <c r="MPT30" s="607">
        <v>-10.772240962471214</v>
      </c>
      <c r="MPU30" s="607"/>
      <c r="MPV30" s="607"/>
      <c r="MPW30" s="607">
        <v>-10.772240962471214</v>
      </c>
      <c r="MPX30" s="607"/>
      <c r="MPY30" s="607"/>
      <c r="MPZ30" s="607">
        <v>-10.772240962471214</v>
      </c>
      <c r="MQA30" s="607"/>
      <c r="MQB30" s="607"/>
      <c r="MQC30" s="607">
        <v>-10.772240962471214</v>
      </c>
      <c r="MQD30" s="607"/>
      <c r="MQE30" s="607"/>
      <c r="MQF30" s="607">
        <v>-10.772240962471214</v>
      </c>
      <c r="MQG30" s="607"/>
      <c r="MQH30" s="607"/>
      <c r="MQI30" s="607">
        <v>-10.772240962471214</v>
      </c>
      <c r="MQJ30" s="607"/>
      <c r="MQK30" s="607"/>
      <c r="MQL30" s="607">
        <v>-10.772240962471214</v>
      </c>
      <c r="MQM30" s="607"/>
      <c r="MQN30" s="607"/>
      <c r="MQO30" s="607">
        <v>-10.772240962471214</v>
      </c>
      <c r="MQP30" s="607"/>
      <c r="MQQ30" s="607"/>
      <c r="MQR30" s="607">
        <v>-10.772240962471214</v>
      </c>
      <c r="MQS30" s="607"/>
      <c r="MQT30" s="607"/>
      <c r="MQU30" s="607">
        <v>-10.772240962471214</v>
      </c>
      <c r="MQV30" s="607"/>
      <c r="MQW30" s="607"/>
      <c r="MQX30" s="607">
        <v>-10.772240962471214</v>
      </c>
      <c r="MQY30" s="607"/>
      <c r="MQZ30" s="607"/>
      <c r="MRA30" s="607">
        <v>-10.772240962471214</v>
      </c>
      <c r="MRB30" s="607"/>
      <c r="MRC30" s="607"/>
      <c r="MRD30" s="607">
        <v>-10.772240962471214</v>
      </c>
      <c r="MRE30" s="607"/>
      <c r="MRF30" s="607"/>
      <c r="MRG30" s="607">
        <v>-10.772240962471214</v>
      </c>
      <c r="MRH30" s="607"/>
      <c r="MRI30" s="607"/>
      <c r="MRJ30" s="607">
        <v>-10.772240962471214</v>
      </c>
      <c r="MRK30" s="607"/>
      <c r="MRL30" s="607"/>
      <c r="MRM30" s="607">
        <v>-10.772240962471214</v>
      </c>
      <c r="MRN30" s="607"/>
      <c r="MRO30" s="607"/>
      <c r="MRP30" s="607">
        <v>-10.772240962471214</v>
      </c>
      <c r="MRQ30" s="607"/>
      <c r="MRR30" s="607"/>
      <c r="MRS30" s="607">
        <v>-10.772240962471214</v>
      </c>
      <c r="MRT30" s="607"/>
      <c r="MRU30" s="607"/>
      <c r="MRV30" s="607">
        <v>-10.772240962471214</v>
      </c>
      <c r="MRW30" s="607"/>
      <c r="MRX30" s="607"/>
      <c r="MRY30" s="607">
        <v>-10.772240962471214</v>
      </c>
      <c r="MRZ30" s="607"/>
      <c r="MSA30" s="607"/>
      <c r="MSB30" s="607">
        <v>-10.772240962471214</v>
      </c>
      <c r="MSC30" s="607"/>
      <c r="MSD30" s="607"/>
      <c r="MSE30" s="607">
        <v>-10.772240962471214</v>
      </c>
      <c r="MSF30" s="607"/>
      <c r="MSG30" s="607"/>
      <c r="MSH30" s="607">
        <v>-10.772240962471214</v>
      </c>
      <c r="MSI30" s="607"/>
      <c r="MSJ30" s="607"/>
      <c r="MSK30" s="607">
        <v>-10.772240962471214</v>
      </c>
      <c r="MSL30" s="607"/>
      <c r="MSM30" s="607"/>
      <c r="MSN30" s="607">
        <v>-10.772240962471214</v>
      </c>
      <c r="MSO30" s="607"/>
      <c r="MSP30" s="607"/>
      <c r="MSQ30" s="607">
        <v>-10.772240962471214</v>
      </c>
      <c r="MSR30" s="607"/>
      <c r="MSS30" s="607"/>
      <c r="MST30" s="607">
        <v>-10.772240962471214</v>
      </c>
      <c r="MSU30" s="607"/>
      <c r="MSV30" s="607"/>
      <c r="MSW30" s="607">
        <v>-10.772240962471214</v>
      </c>
      <c r="MSX30" s="607"/>
      <c r="MSY30" s="607"/>
      <c r="MSZ30" s="607">
        <v>-10.772240962471214</v>
      </c>
      <c r="MTA30" s="607"/>
      <c r="MTB30" s="607"/>
      <c r="MTC30" s="607">
        <v>-10.772240962471214</v>
      </c>
      <c r="MTD30" s="607"/>
      <c r="MTE30" s="607"/>
      <c r="MTF30" s="607">
        <v>-10.772240962471214</v>
      </c>
      <c r="MTG30" s="607"/>
      <c r="MTH30" s="607"/>
      <c r="MTI30" s="607">
        <v>-10.772240962471214</v>
      </c>
      <c r="MTJ30" s="607"/>
      <c r="MTK30" s="607"/>
      <c r="MTL30" s="607">
        <v>-10.772240962471214</v>
      </c>
      <c r="MTM30" s="607"/>
      <c r="MTN30" s="607"/>
      <c r="MTO30" s="607">
        <v>-10.772240962471214</v>
      </c>
      <c r="MTP30" s="607"/>
      <c r="MTQ30" s="607"/>
      <c r="MTR30" s="607">
        <v>-10.772240962471214</v>
      </c>
      <c r="MTS30" s="607"/>
      <c r="MTT30" s="607"/>
      <c r="MTU30" s="607">
        <v>-10.772240962471214</v>
      </c>
      <c r="MTV30" s="607"/>
      <c r="MTW30" s="607"/>
      <c r="MTX30" s="607">
        <v>-10.772240962471214</v>
      </c>
      <c r="MTY30" s="607"/>
      <c r="MTZ30" s="607"/>
      <c r="MUA30" s="607">
        <v>-10.772240962471214</v>
      </c>
      <c r="MUB30" s="607"/>
      <c r="MUC30" s="607"/>
      <c r="MUD30" s="607">
        <v>-10.772240962471214</v>
      </c>
      <c r="MUE30" s="607"/>
      <c r="MUF30" s="607"/>
      <c r="MUG30" s="607">
        <v>-10.772240962471214</v>
      </c>
      <c r="MUH30" s="607"/>
      <c r="MUI30" s="607"/>
      <c r="MUJ30" s="607">
        <v>-10.772240962471214</v>
      </c>
      <c r="MUK30" s="607"/>
      <c r="MUL30" s="607"/>
      <c r="MUM30" s="607">
        <v>-10.772240962471214</v>
      </c>
      <c r="MUN30" s="607"/>
      <c r="MUO30" s="607"/>
      <c r="MUP30" s="607">
        <v>-10.772240962471214</v>
      </c>
      <c r="MUQ30" s="607"/>
      <c r="MUR30" s="607"/>
      <c r="MUS30" s="607">
        <v>-10.772240962471214</v>
      </c>
      <c r="MUT30" s="607"/>
      <c r="MUU30" s="607"/>
      <c r="MUV30" s="607">
        <v>-10.772240962471214</v>
      </c>
      <c r="MUW30" s="607"/>
      <c r="MUX30" s="607"/>
      <c r="MUY30" s="607">
        <v>-10.772240962471214</v>
      </c>
      <c r="MUZ30" s="607"/>
      <c r="MVA30" s="607"/>
      <c r="MVB30" s="607">
        <v>-10.772240962471214</v>
      </c>
      <c r="MVC30" s="607"/>
      <c r="MVD30" s="607"/>
      <c r="MVE30" s="607">
        <v>-10.772240962471214</v>
      </c>
      <c r="MVF30" s="607"/>
      <c r="MVG30" s="607"/>
      <c r="MVH30" s="607">
        <v>-10.772240962471214</v>
      </c>
      <c r="MVI30" s="607"/>
      <c r="MVJ30" s="607"/>
      <c r="MVK30" s="607">
        <v>-10.772240962471214</v>
      </c>
      <c r="MVL30" s="607"/>
      <c r="MVM30" s="607"/>
      <c r="MVN30" s="607">
        <v>-10.772240962471214</v>
      </c>
      <c r="MVO30" s="607"/>
      <c r="MVP30" s="607"/>
      <c r="MVQ30" s="607">
        <v>-10.772240962471214</v>
      </c>
      <c r="MVR30" s="607"/>
      <c r="MVS30" s="607"/>
      <c r="MVT30" s="607">
        <v>-10.772240962471214</v>
      </c>
      <c r="MVU30" s="607"/>
      <c r="MVV30" s="607"/>
      <c r="MVW30" s="607">
        <v>-10.772240962471214</v>
      </c>
      <c r="MVX30" s="607"/>
      <c r="MVY30" s="607"/>
      <c r="MVZ30" s="607">
        <v>-10.772240962471214</v>
      </c>
      <c r="MWA30" s="607"/>
      <c r="MWB30" s="607"/>
      <c r="MWC30" s="607">
        <v>-10.772240962471214</v>
      </c>
      <c r="MWD30" s="607"/>
      <c r="MWE30" s="607"/>
      <c r="MWF30" s="607">
        <v>-10.772240962471214</v>
      </c>
      <c r="MWG30" s="607"/>
      <c r="MWH30" s="607"/>
      <c r="MWI30" s="607">
        <v>-10.772240962471214</v>
      </c>
      <c r="MWJ30" s="607"/>
      <c r="MWK30" s="607"/>
      <c r="MWL30" s="607">
        <v>-10.772240962471214</v>
      </c>
      <c r="MWM30" s="607"/>
      <c r="MWN30" s="607"/>
      <c r="MWO30" s="607">
        <v>-10.772240962471214</v>
      </c>
      <c r="MWP30" s="607"/>
      <c r="MWQ30" s="607"/>
      <c r="MWR30" s="607">
        <v>-10.772240962471214</v>
      </c>
      <c r="MWS30" s="607"/>
      <c r="MWT30" s="607"/>
      <c r="MWU30" s="607">
        <v>-10.772240962471214</v>
      </c>
      <c r="MWV30" s="607"/>
      <c r="MWW30" s="607"/>
      <c r="MWX30" s="607">
        <v>-10.772240962471214</v>
      </c>
      <c r="MWY30" s="607"/>
      <c r="MWZ30" s="607"/>
      <c r="MXA30" s="607">
        <v>-10.772240962471214</v>
      </c>
      <c r="MXB30" s="607"/>
      <c r="MXC30" s="607"/>
      <c r="MXD30" s="607">
        <v>-10.772240962471214</v>
      </c>
      <c r="MXE30" s="607"/>
      <c r="MXF30" s="607"/>
      <c r="MXG30" s="607">
        <v>-10.772240962471214</v>
      </c>
      <c r="MXH30" s="607"/>
      <c r="MXI30" s="607"/>
      <c r="MXJ30" s="607">
        <v>-10.772240962471214</v>
      </c>
      <c r="MXK30" s="607"/>
      <c r="MXL30" s="607"/>
      <c r="MXM30" s="607">
        <v>-10.772240962471214</v>
      </c>
      <c r="MXN30" s="607"/>
      <c r="MXO30" s="607"/>
      <c r="MXP30" s="607">
        <v>-10.772240962471214</v>
      </c>
      <c r="MXQ30" s="607"/>
      <c r="MXR30" s="607"/>
      <c r="MXS30" s="607">
        <v>-10.772240962471214</v>
      </c>
      <c r="MXT30" s="607"/>
      <c r="MXU30" s="607"/>
      <c r="MXV30" s="607">
        <v>-10.772240962471214</v>
      </c>
      <c r="MXW30" s="607"/>
      <c r="MXX30" s="607"/>
      <c r="MXY30" s="607">
        <v>-10.772240962471214</v>
      </c>
      <c r="MXZ30" s="607"/>
      <c r="MYA30" s="607"/>
      <c r="MYB30" s="607">
        <v>-10.772240962471214</v>
      </c>
      <c r="MYC30" s="607"/>
      <c r="MYD30" s="607"/>
      <c r="MYE30" s="607">
        <v>-10.772240962471214</v>
      </c>
      <c r="MYF30" s="607"/>
      <c r="MYG30" s="607"/>
      <c r="MYH30" s="607">
        <v>-10.772240962471214</v>
      </c>
      <c r="MYI30" s="607"/>
      <c r="MYJ30" s="607"/>
      <c r="MYK30" s="607">
        <v>-10.772240962471214</v>
      </c>
      <c r="MYL30" s="607"/>
      <c r="MYM30" s="607"/>
      <c r="MYN30" s="607">
        <v>-10.772240962471214</v>
      </c>
      <c r="MYO30" s="607"/>
      <c r="MYP30" s="607"/>
      <c r="MYQ30" s="607">
        <v>-10.772240962471214</v>
      </c>
      <c r="MYR30" s="607"/>
      <c r="MYS30" s="607"/>
      <c r="MYT30" s="607">
        <v>-10.772240962471214</v>
      </c>
      <c r="MYU30" s="607"/>
      <c r="MYV30" s="607"/>
      <c r="MYW30" s="607">
        <v>-10.772240962471214</v>
      </c>
      <c r="MYX30" s="607"/>
      <c r="MYY30" s="607"/>
      <c r="MYZ30" s="607">
        <v>-10.772240962471214</v>
      </c>
      <c r="MZA30" s="607"/>
      <c r="MZB30" s="607"/>
      <c r="MZC30" s="607">
        <v>-10.772240962471214</v>
      </c>
      <c r="MZD30" s="607"/>
      <c r="MZE30" s="607"/>
      <c r="MZF30" s="607">
        <v>-10.772240962471214</v>
      </c>
      <c r="MZG30" s="607"/>
      <c r="MZH30" s="607"/>
      <c r="MZI30" s="607">
        <v>-10.772240962471214</v>
      </c>
      <c r="MZJ30" s="607"/>
      <c r="MZK30" s="607"/>
      <c r="MZL30" s="607">
        <v>-10.772240962471214</v>
      </c>
      <c r="MZM30" s="607"/>
      <c r="MZN30" s="607"/>
      <c r="MZO30" s="607">
        <v>-10.772240962471214</v>
      </c>
      <c r="MZP30" s="607"/>
      <c r="MZQ30" s="607"/>
      <c r="MZR30" s="607">
        <v>-10.772240962471214</v>
      </c>
      <c r="MZS30" s="607"/>
      <c r="MZT30" s="607"/>
      <c r="MZU30" s="607">
        <v>-10.772240962471214</v>
      </c>
      <c r="MZV30" s="607"/>
      <c r="MZW30" s="607"/>
      <c r="MZX30" s="607">
        <v>-10.772240962471214</v>
      </c>
      <c r="MZY30" s="607"/>
      <c r="MZZ30" s="607"/>
      <c r="NAA30" s="607">
        <v>-10.772240962471214</v>
      </c>
      <c r="NAB30" s="607"/>
      <c r="NAC30" s="607"/>
      <c r="NAD30" s="607">
        <v>-10.772240962471214</v>
      </c>
      <c r="NAE30" s="607"/>
      <c r="NAF30" s="607"/>
      <c r="NAG30" s="607">
        <v>-10.772240962471214</v>
      </c>
      <c r="NAH30" s="607"/>
      <c r="NAI30" s="607"/>
      <c r="NAJ30" s="607">
        <v>-10.772240962471214</v>
      </c>
      <c r="NAK30" s="607"/>
      <c r="NAL30" s="607"/>
      <c r="NAM30" s="607">
        <v>-10.772240962471214</v>
      </c>
      <c r="NAN30" s="607"/>
      <c r="NAO30" s="607"/>
      <c r="NAP30" s="607">
        <v>-10.772240962471214</v>
      </c>
      <c r="NAQ30" s="607"/>
      <c r="NAR30" s="607"/>
      <c r="NAS30" s="607">
        <v>-10.772240962471214</v>
      </c>
      <c r="NAT30" s="607"/>
      <c r="NAU30" s="607"/>
      <c r="NAV30" s="607">
        <v>-10.772240962471214</v>
      </c>
      <c r="NAW30" s="607"/>
      <c r="NAX30" s="607"/>
      <c r="NAY30" s="607">
        <v>-10.772240962471214</v>
      </c>
      <c r="NAZ30" s="607"/>
      <c r="NBA30" s="607"/>
      <c r="NBB30" s="607">
        <v>-10.772240962471214</v>
      </c>
      <c r="NBC30" s="607"/>
      <c r="NBD30" s="607"/>
      <c r="NBE30" s="607">
        <v>-10.772240962471214</v>
      </c>
      <c r="NBF30" s="607"/>
      <c r="NBG30" s="607"/>
      <c r="NBH30" s="607">
        <v>-10.772240962471214</v>
      </c>
      <c r="NBI30" s="607"/>
      <c r="NBJ30" s="607"/>
      <c r="NBK30" s="607">
        <v>-10.772240962471214</v>
      </c>
      <c r="NBL30" s="607"/>
      <c r="NBM30" s="607"/>
      <c r="NBN30" s="607">
        <v>-10.772240962471214</v>
      </c>
      <c r="NBO30" s="607"/>
      <c r="NBP30" s="607"/>
      <c r="NBQ30" s="607">
        <v>-10.772240962471214</v>
      </c>
      <c r="NBR30" s="607"/>
      <c r="NBS30" s="607"/>
      <c r="NBT30" s="607">
        <v>-10.772240962471214</v>
      </c>
      <c r="NBU30" s="607"/>
      <c r="NBV30" s="607"/>
      <c r="NBW30" s="607">
        <v>-10.772240962471214</v>
      </c>
      <c r="NBX30" s="607"/>
      <c r="NBY30" s="607"/>
      <c r="NBZ30" s="607">
        <v>-10.772240962471214</v>
      </c>
      <c r="NCA30" s="607"/>
      <c r="NCB30" s="607"/>
      <c r="NCC30" s="607">
        <v>-10.772240962471214</v>
      </c>
      <c r="NCD30" s="607"/>
      <c r="NCE30" s="607"/>
      <c r="NCF30" s="607">
        <v>-10.772240962471214</v>
      </c>
      <c r="NCG30" s="607"/>
      <c r="NCH30" s="607"/>
      <c r="NCI30" s="607">
        <v>-10.772240962471214</v>
      </c>
      <c r="NCJ30" s="607"/>
      <c r="NCK30" s="607"/>
      <c r="NCL30" s="607">
        <v>-10.772240962471214</v>
      </c>
      <c r="NCM30" s="607"/>
      <c r="NCN30" s="607"/>
      <c r="NCO30" s="607">
        <v>-10.772240962471214</v>
      </c>
      <c r="NCP30" s="607"/>
      <c r="NCQ30" s="607"/>
      <c r="NCR30" s="607">
        <v>-10.772240962471214</v>
      </c>
      <c r="NCS30" s="607"/>
      <c r="NCT30" s="607"/>
      <c r="NCU30" s="607">
        <v>-10.772240962471214</v>
      </c>
      <c r="NCV30" s="607"/>
      <c r="NCW30" s="607"/>
      <c r="NCX30" s="607">
        <v>-10.772240962471214</v>
      </c>
      <c r="NCY30" s="607"/>
      <c r="NCZ30" s="607"/>
      <c r="NDA30" s="607">
        <v>-10.772240962471214</v>
      </c>
      <c r="NDB30" s="607"/>
      <c r="NDC30" s="607"/>
      <c r="NDD30" s="607">
        <v>-10.772240962471214</v>
      </c>
      <c r="NDE30" s="607"/>
      <c r="NDF30" s="607"/>
      <c r="NDG30" s="607">
        <v>-10.772240962471214</v>
      </c>
      <c r="NDH30" s="607"/>
      <c r="NDI30" s="607"/>
      <c r="NDJ30" s="607">
        <v>-10.772240962471214</v>
      </c>
      <c r="NDK30" s="607"/>
      <c r="NDL30" s="607"/>
      <c r="NDM30" s="607">
        <v>-10.772240962471214</v>
      </c>
      <c r="NDN30" s="607"/>
      <c r="NDO30" s="607"/>
      <c r="NDP30" s="607">
        <v>-10.772240962471214</v>
      </c>
      <c r="NDQ30" s="607"/>
      <c r="NDR30" s="607"/>
      <c r="NDS30" s="607">
        <v>-10.772240962471214</v>
      </c>
      <c r="NDT30" s="607"/>
      <c r="NDU30" s="607"/>
      <c r="NDV30" s="607">
        <v>-10.772240962471214</v>
      </c>
      <c r="NDW30" s="607"/>
      <c r="NDX30" s="607"/>
      <c r="NDY30" s="607">
        <v>-10.772240962471214</v>
      </c>
      <c r="NDZ30" s="607"/>
      <c r="NEA30" s="607"/>
      <c r="NEB30" s="607">
        <v>-10.772240962471214</v>
      </c>
      <c r="NEC30" s="607"/>
      <c r="NED30" s="607"/>
      <c r="NEE30" s="607">
        <v>-10.772240962471214</v>
      </c>
      <c r="NEF30" s="607"/>
      <c r="NEG30" s="607"/>
      <c r="NEH30" s="607">
        <v>-10.772240962471214</v>
      </c>
      <c r="NEI30" s="607"/>
      <c r="NEJ30" s="607"/>
      <c r="NEK30" s="607">
        <v>-10.772240962471214</v>
      </c>
      <c r="NEL30" s="607"/>
      <c r="NEM30" s="607"/>
      <c r="NEN30" s="607">
        <v>-10.772240962471214</v>
      </c>
      <c r="NEO30" s="607"/>
      <c r="NEP30" s="607"/>
      <c r="NEQ30" s="607">
        <v>-10.772240962471214</v>
      </c>
      <c r="NER30" s="607"/>
      <c r="NES30" s="607"/>
      <c r="NET30" s="607">
        <v>-10.772240962471214</v>
      </c>
      <c r="NEU30" s="607"/>
      <c r="NEV30" s="607"/>
      <c r="NEW30" s="607">
        <v>-10.772240962471214</v>
      </c>
      <c r="NEX30" s="607"/>
      <c r="NEY30" s="607"/>
      <c r="NEZ30" s="607">
        <v>-10.772240962471214</v>
      </c>
      <c r="NFA30" s="607"/>
      <c r="NFB30" s="607"/>
      <c r="NFC30" s="607">
        <v>-10.772240962471214</v>
      </c>
      <c r="NFD30" s="607"/>
      <c r="NFE30" s="607"/>
      <c r="NFF30" s="607">
        <v>-10.772240962471214</v>
      </c>
      <c r="NFG30" s="607"/>
      <c r="NFH30" s="607"/>
      <c r="NFI30" s="607">
        <v>-10.772240962471214</v>
      </c>
      <c r="NFJ30" s="607"/>
      <c r="NFK30" s="607"/>
      <c r="NFL30" s="607">
        <v>-10.772240962471214</v>
      </c>
      <c r="NFM30" s="607"/>
      <c r="NFN30" s="607"/>
      <c r="NFO30" s="607">
        <v>-10.772240962471214</v>
      </c>
      <c r="NFP30" s="607"/>
      <c r="NFQ30" s="607"/>
      <c r="NFR30" s="607">
        <v>-10.772240962471214</v>
      </c>
      <c r="NFS30" s="607"/>
      <c r="NFT30" s="607"/>
      <c r="NFU30" s="607">
        <v>-10.772240962471214</v>
      </c>
      <c r="NFV30" s="607"/>
      <c r="NFW30" s="607"/>
      <c r="NFX30" s="607">
        <v>-10.772240962471214</v>
      </c>
      <c r="NFY30" s="607"/>
      <c r="NFZ30" s="607"/>
      <c r="NGA30" s="607">
        <v>-10.772240962471214</v>
      </c>
      <c r="NGB30" s="607"/>
      <c r="NGC30" s="607"/>
      <c r="NGD30" s="607">
        <v>-10.772240962471214</v>
      </c>
      <c r="NGE30" s="607"/>
      <c r="NGF30" s="607"/>
      <c r="NGG30" s="607">
        <v>-10.772240962471214</v>
      </c>
      <c r="NGH30" s="607"/>
      <c r="NGI30" s="607"/>
      <c r="NGJ30" s="607">
        <v>-10.772240962471214</v>
      </c>
      <c r="NGK30" s="607"/>
      <c r="NGL30" s="607"/>
      <c r="NGM30" s="607">
        <v>-10.772240962471214</v>
      </c>
      <c r="NGN30" s="607"/>
      <c r="NGO30" s="607"/>
      <c r="NGP30" s="607">
        <v>-10.772240962471214</v>
      </c>
      <c r="NGQ30" s="607"/>
      <c r="NGR30" s="607"/>
      <c r="NGS30" s="607">
        <v>-10.772240962471214</v>
      </c>
      <c r="NGT30" s="607"/>
      <c r="NGU30" s="607"/>
      <c r="NGV30" s="607">
        <v>-10.772240962471214</v>
      </c>
      <c r="NGW30" s="607"/>
      <c r="NGX30" s="607"/>
      <c r="NGY30" s="607">
        <v>-10.772240962471214</v>
      </c>
      <c r="NGZ30" s="607"/>
      <c r="NHA30" s="607"/>
      <c r="NHB30" s="607">
        <v>-10.772240962471214</v>
      </c>
      <c r="NHC30" s="607"/>
      <c r="NHD30" s="607"/>
      <c r="NHE30" s="607">
        <v>-10.772240962471214</v>
      </c>
      <c r="NHF30" s="607"/>
      <c r="NHG30" s="607"/>
      <c r="NHH30" s="607">
        <v>-10.772240962471214</v>
      </c>
      <c r="NHI30" s="607"/>
      <c r="NHJ30" s="607"/>
      <c r="NHK30" s="607">
        <v>-10.772240962471214</v>
      </c>
      <c r="NHL30" s="607"/>
      <c r="NHM30" s="607"/>
      <c r="NHN30" s="607">
        <v>-10.772240962471214</v>
      </c>
      <c r="NHO30" s="607"/>
      <c r="NHP30" s="607"/>
      <c r="NHQ30" s="607">
        <v>-10.772240962471214</v>
      </c>
      <c r="NHR30" s="607"/>
      <c r="NHS30" s="607"/>
      <c r="NHT30" s="607">
        <v>-10.772240962471214</v>
      </c>
      <c r="NHU30" s="607"/>
      <c r="NHV30" s="607"/>
      <c r="NHW30" s="607">
        <v>-10.772240962471214</v>
      </c>
      <c r="NHX30" s="607"/>
      <c r="NHY30" s="607"/>
      <c r="NHZ30" s="607">
        <v>-10.772240962471214</v>
      </c>
      <c r="NIA30" s="607"/>
      <c r="NIB30" s="607"/>
      <c r="NIC30" s="607">
        <v>-10.772240962471214</v>
      </c>
      <c r="NID30" s="607"/>
      <c r="NIE30" s="607"/>
      <c r="NIF30" s="607">
        <v>-10.772240962471214</v>
      </c>
      <c r="NIG30" s="607"/>
      <c r="NIH30" s="607"/>
      <c r="NII30" s="607">
        <v>-10.772240962471214</v>
      </c>
      <c r="NIJ30" s="607"/>
      <c r="NIK30" s="607"/>
      <c r="NIL30" s="607">
        <v>-10.772240962471214</v>
      </c>
      <c r="NIM30" s="607"/>
      <c r="NIN30" s="607"/>
      <c r="NIO30" s="607">
        <v>-10.772240962471214</v>
      </c>
      <c r="NIP30" s="607"/>
      <c r="NIQ30" s="607"/>
      <c r="NIR30" s="607">
        <v>-10.772240962471214</v>
      </c>
      <c r="NIS30" s="607"/>
      <c r="NIT30" s="607"/>
      <c r="NIU30" s="607">
        <v>-10.772240962471214</v>
      </c>
      <c r="NIV30" s="607"/>
      <c r="NIW30" s="607"/>
      <c r="NIX30" s="607">
        <v>-10.772240962471214</v>
      </c>
      <c r="NIY30" s="607"/>
      <c r="NIZ30" s="607"/>
      <c r="NJA30" s="607">
        <v>-10.772240962471214</v>
      </c>
      <c r="NJB30" s="607"/>
      <c r="NJC30" s="607"/>
      <c r="NJD30" s="607">
        <v>-10.772240962471214</v>
      </c>
      <c r="NJE30" s="607"/>
      <c r="NJF30" s="607"/>
      <c r="NJG30" s="607">
        <v>-10.772240962471214</v>
      </c>
      <c r="NJH30" s="607"/>
      <c r="NJI30" s="607"/>
      <c r="NJJ30" s="607">
        <v>-10.772240962471214</v>
      </c>
      <c r="NJK30" s="607"/>
      <c r="NJL30" s="607"/>
      <c r="NJM30" s="607">
        <v>-10.772240962471214</v>
      </c>
      <c r="NJN30" s="607"/>
      <c r="NJO30" s="607"/>
      <c r="NJP30" s="607">
        <v>-10.772240962471214</v>
      </c>
      <c r="NJQ30" s="607"/>
      <c r="NJR30" s="607"/>
      <c r="NJS30" s="607">
        <v>-10.772240962471214</v>
      </c>
      <c r="NJT30" s="607"/>
      <c r="NJU30" s="607"/>
      <c r="NJV30" s="607">
        <v>-10.772240962471214</v>
      </c>
      <c r="NJW30" s="607"/>
      <c r="NJX30" s="607"/>
      <c r="NJY30" s="607">
        <v>-10.772240962471214</v>
      </c>
      <c r="NJZ30" s="607"/>
      <c r="NKA30" s="607"/>
      <c r="NKB30" s="607">
        <v>-10.772240962471214</v>
      </c>
      <c r="NKC30" s="607"/>
      <c r="NKD30" s="607"/>
      <c r="NKE30" s="607">
        <v>-10.772240962471214</v>
      </c>
      <c r="NKF30" s="607"/>
      <c r="NKG30" s="607"/>
      <c r="NKH30" s="607">
        <v>-10.772240962471214</v>
      </c>
      <c r="NKI30" s="607"/>
      <c r="NKJ30" s="607"/>
      <c r="NKK30" s="607">
        <v>-10.772240962471214</v>
      </c>
      <c r="NKL30" s="607"/>
      <c r="NKM30" s="607"/>
      <c r="NKN30" s="607">
        <v>-10.772240962471214</v>
      </c>
      <c r="NKO30" s="607"/>
      <c r="NKP30" s="607"/>
      <c r="NKQ30" s="607">
        <v>-10.772240962471214</v>
      </c>
      <c r="NKR30" s="607"/>
      <c r="NKS30" s="607"/>
      <c r="NKT30" s="607">
        <v>-10.772240962471214</v>
      </c>
      <c r="NKU30" s="607"/>
      <c r="NKV30" s="607"/>
      <c r="NKW30" s="607">
        <v>-10.772240962471214</v>
      </c>
      <c r="NKX30" s="607"/>
      <c r="NKY30" s="607"/>
      <c r="NKZ30" s="607">
        <v>-10.772240962471214</v>
      </c>
      <c r="NLA30" s="607"/>
      <c r="NLB30" s="607"/>
      <c r="NLC30" s="607">
        <v>-10.772240962471214</v>
      </c>
      <c r="NLD30" s="607"/>
      <c r="NLE30" s="607"/>
      <c r="NLF30" s="607">
        <v>-10.772240962471214</v>
      </c>
      <c r="NLG30" s="607"/>
      <c r="NLH30" s="607"/>
      <c r="NLI30" s="607">
        <v>-10.772240962471214</v>
      </c>
      <c r="NLJ30" s="607"/>
      <c r="NLK30" s="607"/>
      <c r="NLL30" s="607">
        <v>-10.772240962471214</v>
      </c>
      <c r="NLM30" s="607"/>
      <c r="NLN30" s="607"/>
      <c r="NLO30" s="607">
        <v>-10.772240962471214</v>
      </c>
      <c r="NLP30" s="607"/>
      <c r="NLQ30" s="607"/>
      <c r="NLR30" s="607">
        <v>-10.772240962471214</v>
      </c>
      <c r="NLS30" s="607"/>
      <c r="NLT30" s="607"/>
      <c r="NLU30" s="607">
        <v>-10.772240962471214</v>
      </c>
      <c r="NLV30" s="607"/>
      <c r="NLW30" s="607"/>
      <c r="NLX30" s="607">
        <v>-10.772240962471214</v>
      </c>
      <c r="NLY30" s="607"/>
      <c r="NLZ30" s="607"/>
      <c r="NMA30" s="607">
        <v>-10.772240962471214</v>
      </c>
      <c r="NMB30" s="607"/>
      <c r="NMC30" s="607"/>
      <c r="NMD30" s="607">
        <v>-10.772240962471214</v>
      </c>
      <c r="NME30" s="607"/>
      <c r="NMF30" s="607"/>
      <c r="NMG30" s="607">
        <v>-10.772240962471214</v>
      </c>
      <c r="NMH30" s="607"/>
      <c r="NMI30" s="607"/>
      <c r="NMJ30" s="607">
        <v>-10.772240962471214</v>
      </c>
      <c r="NMK30" s="607"/>
      <c r="NML30" s="607"/>
      <c r="NMM30" s="607">
        <v>-10.772240962471214</v>
      </c>
      <c r="NMN30" s="607"/>
      <c r="NMO30" s="607"/>
      <c r="NMP30" s="607">
        <v>-10.772240962471214</v>
      </c>
      <c r="NMQ30" s="607"/>
      <c r="NMR30" s="607"/>
      <c r="NMS30" s="607">
        <v>-10.772240962471214</v>
      </c>
      <c r="NMT30" s="607"/>
      <c r="NMU30" s="607"/>
      <c r="NMV30" s="607">
        <v>-10.772240962471214</v>
      </c>
      <c r="NMW30" s="607"/>
      <c r="NMX30" s="607"/>
      <c r="NMY30" s="607">
        <v>-10.772240962471214</v>
      </c>
      <c r="NMZ30" s="607"/>
      <c r="NNA30" s="607"/>
      <c r="NNB30" s="607">
        <v>-10.772240962471214</v>
      </c>
      <c r="NNC30" s="607"/>
      <c r="NND30" s="607"/>
      <c r="NNE30" s="607">
        <v>-10.772240962471214</v>
      </c>
      <c r="NNF30" s="607"/>
      <c r="NNG30" s="607"/>
      <c r="NNH30" s="607">
        <v>-10.772240962471214</v>
      </c>
      <c r="NNI30" s="607"/>
      <c r="NNJ30" s="607"/>
      <c r="NNK30" s="607">
        <v>-10.772240962471214</v>
      </c>
      <c r="NNL30" s="607"/>
      <c r="NNM30" s="607"/>
      <c r="NNN30" s="607">
        <v>-10.772240962471214</v>
      </c>
      <c r="NNO30" s="607"/>
      <c r="NNP30" s="607"/>
      <c r="NNQ30" s="607">
        <v>-10.772240962471214</v>
      </c>
      <c r="NNR30" s="607"/>
      <c r="NNS30" s="607"/>
      <c r="NNT30" s="607">
        <v>-10.772240962471214</v>
      </c>
      <c r="NNU30" s="607"/>
      <c r="NNV30" s="607"/>
      <c r="NNW30" s="607">
        <v>-10.772240962471214</v>
      </c>
      <c r="NNX30" s="607"/>
      <c r="NNY30" s="607"/>
      <c r="NNZ30" s="607">
        <v>-10.772240962471214</v>
      </c>
      <c r="NOA30" s="607"/>
      <c r="NOB30" s="607"/>
      <c r="NOC30" s="607">
        <v>-10.772240962471214</v>
      </c>
      <c r="NOD30" s="607"/>
      <c r="NOE30" s="607"/>
      <c r="NOF30" s="607">
        <v>-10.772240962471214</v>
      </c>
      <c r="NOG30" s="607"/>
      <c r="NOH30" s="607"/>
      <c r="NOI30" s="607">
        <v>-10.772240962471214</v>
      </c>
      <c r="NOJ30" s="607"/>
      <c r="NOK30" s="607"/>
      <c r="NOL30" s="607">
        <v>-10.772240962471214</v>
      </c>
      <c r="NOM30" s="607"/>
      <c r="NON30" s="607"/>
      <c r="NOO30" s="607">
        <v>-10.772240962471214</v>
      </c>
      <c r="NOP30" s="607"/>
      <c r="NOQ30" s="607"/>
      <c r="NOR30" s="607">
        <v>-10.772240962471214</v>
      </c>
      <c r="NOS30" s="607"/>
      <c r="NOT30" s="607"/>
      <c r="NOU30" s="607">
        <v>-10.772240962471214</v>
      </c>
      <c r="NOV30" s="607"/>
      <c r="NOW30" s="607"/>
      <c r="NOX30" s="607">
        <v>-10.772240962471214</v>
      </c>
      <c r="NOY30" s="607"/>
      <c r="NOZ30" s="607"/>
      <c r="NPA30" s="607">
        <v>-10.772240962471214</v>
      </c>
      <c r="NPB30" s="607"/>
      <c r="NPC30" s="607"/>
      <c r="NPD30" s="607">
        <v>-10.772240962471214</v>
      </c>
      <c r="NPE30" s="607"/>
      <c r="NPF30" s="607"/>
      <c r="NPG30" s="607">
        <v>-10.772240962471214</v>
      </c>
      <c r="NPH30" s="607"/>
      <c r="NPI30" s="607"/>
      <c r="NPJ30" s="607">
        <v>-10.772240962471214</v>
      </c>
      <c r="NPK30" s="607"/>
      <c r="NPL30" s="607"/>
      <c r="NPM30" s="607">
        <v>-10.772240962471214</v>
      </c>
      <c r="NPN30" s="607"/>
      <c r="NPO30" s="607"/>
      <c r="NPP30" s="607">
        <v>-10.772240962471214</v>
      </c>
      <c r="NPQ30" s="607"/>
      <c r="NPR30" s="607"/>
      <c r="NPS30" s="607">
        <v>-10.772240962471214</v>
      </c>
      <c r="NPT30" s="607"/>
      <c r="NPU30" s="607"/>
      <c r="NPV30" s="607">
        <v>-10.772240962471214</v>
      </c>
      <c r="NPW30" s="607"/>
      <c r="NPX30" s="607"/>
      <c r="NPY30" s="607">
        <v>-10.772240962471214</v>
      </c>
      <c r="NPZ30" s="607"/>
      <c r="NQA30" s="607"/>
      <c r="NQB30" s="607">
        <v>-10.772240962471214</v>
      </c>
      <c r="NQC30" s="607"/>
      <c r="NQD30" s="607"/>
      <c r="NQE30" s="607">
        <v>-10.772240962471214</v>
      </c>
      <c r="NQF30" s="607"/>
      <c r="NQG30" s="607"/>
      <c r="NQH30" s="607">
        <v>-10.772240962471214</v>
      </c>
      <c r="NQI30" s="607"/>
      <c r="NQJ30" s="607"/>
      <c r="NQK30" s="607">
        <v>-10.772240962471214</v>
      </c>
      <c r="NQL30" s="607"/>
      <c r="NQM30" s="607"/>
      <c r="NQN30" s="607">
        <v>-10.772240962471214</v>
      </c>
      <c r="NQO30" s="607"/>
      <c r="NQP30" s="607"/>
      <c r="NQQ30" s="607">
        <v>-10.772240962471214</v>
      </c>
      <c r="NQR30" s="607"/>
      <c r="NQS30" s="607"/>
      <c r="NQT30" s="607">
        <v>-10.772240962471214</v>
      </c>
      <c r="NQU30" s="607"/>
      <c r="NQV30" s="607"/>
      <c r="NQW30" s="607">
        <v>-10.772240962471214</v>
      </c>
      <c r="NQX30" s="607"/>
      <c r="NQY30" s="607"/>
      <c r="NQZ30" s="607">
        <v>-10.772240962471214</v>
      </c>
      <c r="NRA30" s="607"/>
      <c r="NRB30" s="607"/>
      <c r="NRC30" s="607">
        <v>-10.772240962471214</v>
      </c>
      <c r="NRD30" s="607"/>
      <c r="NRE30" s="607"/>
      <c r="NRF30" s="607">
        <v>-10.772240962471214</v>
      </c>
      <c r="NRG30" s="607"/>
      <c r="NRH30" s="607"/>
      <c r="NRI30" s="607">
        <v>-10.772240962471214</v>
      </c>
      <c r="NRJ30" s="607"/>
      <c r="NRK30" s="607"/>
      <c r="NRL30" s="607">
        <v>-10.772240962471214</v>
      </c>
      <c r="NRM30" s="607"/>
      <c r="NRN30" s="607"/>
      <c r="NRO30" s="607">
        <v>-10.772240962471214</v>
      </c>
      <c r="NRP30" s="607"/>
      <c r="NRQ30" s="607"/>
      <c r="NRR30" s="607">
        <v>-10.772240962471214</v>
      </c>
      <c r="NRS30" s="607"/>
      <c r="NRT30" s="607"/>
      <c r="NRU30" s="607">
        <v>-10.772240962471214</v>
      </c>
      <c r="NRV30" s="607"/>
      <c r="NRW30" s="607"/>
      <c r="NRX30" s="607">
        <v>-10.772240962471214</v>
      </c>
      <c r="NRY30" s="607"/>
      <c r="NRZ30" s="607"/>
      <c r="NSA30" s="607">
        <v>-10.772240962471214</v>
      </c>
      <c r="NSB30" s="607"/>
      <c r="NSC30" s="607"/>
      <c r="NSD30" s="607">
        <v>-10.772240962471214</v>
      </c>
      <c r="NSE30" s="607"/>
      <c r="NSF30" s="607"/>
      <c r="NSG30" s="607">
        <v>-10.772240962471214</v>
      </c>
      <c r="NSH30" s="607"/>
      <c r="NSI30" s="607"/>
      <c r="NSJ30" s="607">
        <v>-10.772240962471214</v>
      </c>
      <c r="NSK30" s="607"/>
      <c r="NSL30" s="607"/>
      <c r="NSM30" s="607">
        <v>-10.772240962471214</v>
      </c>
      <c r="NSN30" s="607"/>
      <c r="NSO30" s="607"/>
      <c r="NSP30" s="607">
        <v>-10.772240962471214</v>
      </c>
      <c r="NSQ30" s="607"/>
      <c r="NSR30" s="607"/>
      <c r="NSS30" s="607">
        <v>-10.772240962471214</v>
      </c>
      <c r="NST30" s="607"/>
      <c r="NSU30" s="607"/>
      <c r="NSV30" s="607">
        <v>-10.772240962471214</v>
      </c>
      <c r="NSW30" s="607"/>
      <c r="NSX30" s="607"/>
      <c r="NSY30" s="607">
        <v>-10.772240962471214</v>
      </c>
      <c r="NSZ30" s="607"/>
      <c r="NTA30" s="607"/>
      <c r="NTB30" s="607">
        <v>-10.772240962471214</v>
      </c>
      <c r="NTC30" s="607"/>
      <c r="NTD30" s="607"/>
      <c r="NTE30" s="607">
        <v>-10.772240962471214</v>
      </c>
      <c r="NTF30" s="607"/>
      <c r="NTG30" s="607"/>
      <c r="NTH30" s="607">
        <v>-10.772240962471214</v>
      </c>
      <c r="NTI30" s="607"/>
      <c r="NTJ30" s="607"/>
      <c r="NTK30" s="607">
        <v>-10.772240962471214</v>
      </c>
      <c r="NTL30" s="607"/>
      <c r="NTM30" s="607"/>
      <c r="NTN30" s="607">
        <v>-10.772240962471214</v>
      </c>
      <c r="NTO30" s="607"/>
      <c r="NTP30" s="607"/>
      <c r="NTQ30" s="607">
        <v>-10.772240962471214</v>
      </c>
      <c r="NTR30" s="607"/>
      <c r="NTS30" s="607"/>
      <c r="NTT30" s="607">
        <v>-10.772240962471214</v>
      </c>
      <c r="NTU30" s="607"/>
      <c r="NTV30" s="607"/>
      <c r="NTW30" s="607">
        <v>-10.772240962471214</v>
      </c>
      <c r="NTX30" s="607"/>
      <c r="NTY30" s="607"/>
      <c r="NTZ30" s="607">
        <v>-10.772240962471214</v>
      </c>
      <c r="NUA30" s="607"/>
      <c r="NUB30" s="607"/>
      <c r="NUC30" s="607">
        <v>-10.772240962471214</v>
      </c>
      <c r="NUD30" s="607"/>
      <c r="NUE30" s="607"/>
      <c r="NUF30" s="607">
        <v>-10.772240962471214</v>
      </c>
      <c r="NUG30" s="607"/>
      <c r="NUH30" s="607"/>
      <c r="NUI30" s="607">
        <v>-10.772240962471214</v>
      </c>
      <c r="NUJ30" s="607"/>
      <c r="NUK30" s="607"/>
      <c r="NUL30" s="607">
        <v>-10.772240962471214</v>
      </c>
      <c r="NUM30" s="607"/>
      <c r="NUN30" s="607"/>
      <c r="NUO30" s="607">
        <v>-10.772240962471214</v>
      </c>
      <c r="NUP30" s="607"/>
      <c r="NUQ30" s="607"/>
      <c r="NUR30" s="607">
        <v>-10.772240962471214</v>
      </c>
      <c r="NUS30" s="607"/>
      <c r="NUT30" s="607"/>
      <c r="NUU30" s="607">
        <v>-10.772240962471214</v>
      </c>
      <c r="NUV30" s="607"/>
      <c r="NUW30" s="607"/>
      <c r="NUX30" s="607">
        <v>-10.772240962471214</v>
      </c>
      <c r="NUY30" s="607"/>
      <c r="NUZ30" s="607"/>
      <c r="NVA30" s="607">
        <v>-10.772240962471214</v>
      </c>
      <c r="NVB30" s="607"/>
      <c r="NVC30" s="607"/>
      <c r="NVD30" s="607">
        <v>-10.772240962471214</v>
      </c>
      <c r="NVE30" s="607"/>
      <c r="NVF30" s="607"/>
      <c r="NVG30" s="607">
        <v>-10.772240962471214</v>
      </c>
      <c r="NVH30" s="607"/>
      <c r="NVI30" s="607"/>
      <c r="NVJ30" s="607">
        <v>-10.772240962471214</v>
      </c>
      <c r="NVK30" s="607"/>
      <c r="NVL30" s="607"/>
      <c r="NVM30" s="607">
        <v>-10.772240962471214</v>
      </c>
      <c r="NVN30" s="607"/>
      <c r="NVO30" s="607"/>
      <c r="NVP30" s="607">
        <v>-10.772240962471214</v>
      </c>
      <c r="NVQ30" s="607"/>
      <c r="NVR30" s="607"/>
      <c r="NVS30" s="607">
        <v>-10.772240962471214</v>
      </c>
      <c r="NVT30" s="607"/>
      <c r="NVU30" s="607"/>
      <c r="NVV30" s="607">
        <v>-10.772240962471214</v>
      </c>
      <c r="NVW30" s="607"/>
      <c r="NVX30" s="607"/>
      <c r="NVY30" s="607">
        <v>-10.772240962471214</v>
      </c>
      <c r="NVZ30" s="607"/>
      <c r="NWA30" s="607"/>
      <c r="NWB30" s="607">
        <v>-10.772240962471214</v>
      </c>
      <c r="NWC30" s="607"/>
      <c r="NWD30" s="607"/>
      <c r="NWE30" s="607">
        <v>-10.772240962471214</v>
      </c>
      <c r="NWF30" s="607"/>
      <c r="NWG30" s="607"/>
      <c r="NWH30" s="607">
        <v>-10.772240962471214</v>
      </c>
      <c r="NWI30" s="607"/>
      <c r="NWJ30" s="607"/>
      <c r="NWK30" s="607">
        <v>-10.772240962471214</v>
      </c>
      <c r="NWL30" s="607"/>
      <c r="NWM30" s="607"/>
      <c r="NWN30" s="607">
        <v>-10.772240962471214</v>
      </c>
      <c r="NWO30" s="607"/>
      <c r="NWP30" s="607"/>
      <c r="NWQ30" s="607">
        <v>-10.772240962471214</v>
      </c>
      <c r="NWR30" s="607"/>
      <c r="NWS30" s="607"/>
      <c r="NWT30" s="607">
        <v>-10.772240962471214</v>
      </c>
      <c r="NWU30" s="607"/>
      <c r="NWV30" s="607"/>
      <c r="NWW30" s="607">
        <v>-10.772240962471214</v>
      </c>
      <c r="NWX30" s="607"/>
      <c r="NWY30" s="607"/>
      <c r="NWZ30" s="607">
        <v>-10.772240962471214</v>
      </c>
      <c r="NXA30" s="607"/>
      <c r="NXB30" s="607"/>
      <c r="NXC30" s="607">
        <v>-10.772240962471214</v>
      </c>
      <c r="NXD30" s="607"/>
      <c r="NXE30" s="607"/>
      <c r="NXF30" s="607">
        <v>-10.772240962471214</v>
      </c>
      <c r="NXG30" s="607"/>
      <c r="NXH30" s="607"/>
      <c r="NXI30" s="607">
        <v>-10.772240962471214</v>
      </c>
      <c r="NXJ30" s="607"/>
      <c r="NXK30" s="607"/>
      <c r="NXL30" s="607">
        <v>-10.772240962471214</v>
      </c>
      <c r="NXM30" s="607"/>
      <c r="NXN30" s="607"/>
      <c r="NXO30" s="607">
        <v>-10.772240962471214</v>
      </c>
      <c r="NXP30" s="607"/>
      <c r="NXQ30" s="607"/>
      <c r="NXR30" s="607">
        <v>-10.772240962471214</v>
      </c>
      <c r="NXS30" s="607"/>
      <c r="NXT30" s="607"/>
      <c r="NXU30" s="607">
        <v>-10.772240962471214</v>
      </c>
      <c r="NXV30" s="607"/>
      <c r="NXW30" s="607"/>
      <c r="NXX30" s="607">
        <v>-10.772240962471214</v>
      </c>
      <c r="NXY30" s="607"/>
      <c r="NXZ30" s="607"/>
      <c r="NYA30" s="607">
        <v>-10.772240962471214</v>
      </c>
      <c r="NYB30" s="607"/>
      <c r="NYC30" s="607"/>
      <c r="NYD30" s="607">
        <v>-10.772240962471214</v>
      </c>
      <c r="NYE30" s="607"/>
      <c r="NYF30" s="607"/>
      <c r="NYG30" s="607">
        <v>-10.772240962471214</v>
      </c>
      <c r="NYH30" s="607"/>
      <c r="NYI30" s="607"/>
      <c r="NYJ30" s="607">
        <v>-10.772240962471214</v>
      </c>
      <c r="NYK30" s="607"/>
      <c r="NYL30" s="607"/>
      <c r="NYM30" s="607">
        <v>-10.772240962471214</v>
      </c>
      <c r="NYN30" s="607"/>
      <c r="NYO30" s="607"/>
      <c r="NYP30" s="607">
        <v>-10.772240962471214</v>
      </c>
      <c r="NYQ30" s="607"/>
      <c r="NYR30" s="607"/>
      <c r="NYS30" s="607">
        <v>-10.772240962471214</v>
      </c>
      <c r="NYT30" s="607"/>
      <c r="NYU30" s="607"/>
      <c r="NYV30" s="607">
        <v>-10.772240962471214</v>
      </c>
      <c r="NYW30" s="607"/>
      <c r="NYX30" s="607"/>
      <c r="NYY30" s="607">
        <v>-10.772240962471214</v>
      </c>
      <c r="NYZ30" s="607"/>
      <c r="NZA30" s="607"/>
      <c r="NZB30" s="607">
        <v>-10.772240962471214</v>
      </c>
      <c r="NZC30" s="607"/>
      <c r="NZD30" s="607"/>
      <c r="NZE30" s="607">
        <v>-10.772240962471214</v>
      </c>
      <c r="NZF30" s="607"/>
      <c r="NZG30" s="607"/>
      <c r="NZH30" s="607">
        <v>-10.772240962471214</v>
      </c>
      <c r="NZI30" s="607"/>
      <c r="NZJ30" s="607"/>
      <c r="NZK30" s="607">
        <v>-10.772240962471214</v>
      </c>
      <c r="NZL30" s="607"/>
      <c r="NZM30" s="607"/>
      <c r="NZN30" s="607">
        <v>-10.772240962471214</v>
      </c>
      <c r="NZO30" s="607"/>
      <c r="NZP30" s="607"/>
      <c r="NZQ30" s="607">
        <v>-10.772240962471214</v>
      </c>
      <c r="NZR30" s="607"/>
      <c r="NZS30" s="607"/>
      <c r="NZT30" s="607">
        <v>-10.772240962471214</v>
      </c>
      <c r="NZU30" s="607"/>
      <c r="NZV30" s="607"/>
      <c r="NZW30" s="607">
        <v>-10.772240962471214</v>
      </c>
      <c r="NZX30" s="607"/>
      <c r="NZY30" s="607"/>
      <c r="NZZ30" s="607">
        <v>-10.772240962471214</v>
      </c>
      <c r="OAA30" s="607"/>
      <c r="OAB30" s="607"/>
      <c r="OAC30" s="607">
        <v>-10.772240962471214</v>
      </c>
      <c r="OAD30" s="607"/>
      <c r="OAE30" s="607"/>
      <c r="OAF30" s="607">
        <v>-10.772240962471214</v>
      </c>
      <c r="OAG30" s="607"/>
      <c r="OAH30" s="607"/>
      <c r="OAI30" s="607">
        <v>-10.772240962471214</v>
      </c>
      <c r="OAJ30" s="607"/>
      <c r="OAK30" s="607"/>
      <c r="OAL30" s="607">
        <v>-10.772240962471214</v>
      </c>
      <c r="OAM30" s="607"/>
      <c r="OAN30" s="607"/>
      <c r="OAO30" s="607">
        <v>-10.772240962471214</v>
      </c>
      <c r="OAP30" s="607"/>
      <c r="OAQ30" s="607"/>
      <c r="OAR30" s="607">
        <v>-10.772240962471214</v>
      </c>
      <c r="OAS30" s="607"/>
      <c r="OAT30" s="607"/>
      <c r="OAU30" s="607">
        <v>-10.772240962471214</v>
      </c>
      <c r="OAV30" s="607"/>
      <c r="OAW30" s="607"/>
      <c r="OAX30" s="607">
        <v>-10.772240962471214</v>
      </c>
      <c r="OAY30" s="607"/>
      <c r="OAZ30" s="607"/>
      <c r="OBA30" s="607">
        <v>-10.772240962471214</v>
      </c>
      <c r="OBB30" s="607"/>
      <c r="OBC30" s="607"/>
      <c r="OBD30" s="607">
        <v>-10.772240962471214</v>
      </c>
      <c r="OBE30" s="607"/>
      <c r="OBF30" s="607"/>
      <c r="OBG30" s="607">
        <v>-10.772240962471214</v>
      </c>
      <c r="OBH30" s="607"/>
      <c r="OBI30" s="607"/>
      <c r="OBJ30" s="607">
        <v>-10.772240962471214</v>
      </c>
      <c r="OBK30" s="607"/>
      <c r="OBL30" s="607"/>
      <c r="OBM30" s="607">
        <v>-10.772240962471214</v>
      </c>
      <c r="OBN30" s="607"/>
      <c r="OBO30" s="607"/>
      <c r="OBP30" s="607">
        <v>-10.772240962471214</v>
      </c>
      <c r="OBQ30" s="607"/>
      <c r="OBR30" s="607"/>
      <c r="OBS30" s="607">
        <v>-10.772240962471214</v>
      </c>
      <c r="OBT30" s="607"/>
      <c r="OBU30" s="607"/>
      <c r="OBV30" s="607">
        <v>-10.772240962471214</v>
      </c>
      <c r="OBW30" s="607"/>
      <c r="OBX30" s="607"/>
      <c r="OBY30" s="607">
        <v>-10.772240962471214</v>
      </c>
      <c r="OBZ30" s="607"/>
      <c r="OCA30" s="607"/>
      <c r="OCB30" s="607">
        <v>-10.772240962471214</v>
      </c>
      <c r="OCC30" s="607"/>
      <c r="OCD30" s="607"/>
      <c r="OCE30" s="607">
        <v>-10.772240962471214</v>
      </c>
      <c r="OCF30" s="607"/>
      <c r="OCG30" s="607"/>
      <c r="OCH30" s="607">
        <v>-10.772240962471214</v>
      </c>
      <c r="OCI30" s="607"/>
      <c r="OCJ30" s="607"/>
      <c r="OCK30" s="607">
        <v>-10.772240962471214</v>
      </c>
      <c r="OCL30" s="607"/>
      <c r="OCM30" s="607"/>
      <c r="OCN30" s="607">
        <v>-10.772240962471214</v>
      </c>
      <c r="OCO30" s="607"/>
      <c r="OCP30" s="607"/>
      <c r="OCQ30" s="607">
        <v>-10.772240962471214</v>
      </c>
      <c r="OCR30" s="607"/>
      <c r="OCS30" s="607"/>
      <c r="OCT30" s="607">
        <v>-10.772240962471214</v>
      </c>
      <c r="OCU30" s="607"/>
      <c r="OCV30" s="607"/>
      <c r="OCW30" s="607">
        <v>-10.772240962471214</v>
      </c>
      <c r="OCX30" s="607"/>
      <c r="OCY30" s="607"/>
      <c r="OCZ30" s="607">
        <v>-10.772240962471214</v>
      </c>
      <c r="ODA30" s="607"/>
      <c r="ODB30" s="607"/>
      <c r="ODC30" s="607">
        <v>-10.772240962471214</v>
      </c>
      <c r="ODD30" s="607"/>
      <c r="ODE30" s="607"/>
      <c r="ODF30" s="607">
        <v>-10.772240962471214</v>
      </c>
      <c r="ODG30" s="607"/>
      <c r="ODH30" s="607"/>
      <c r="ODI30" s="607">
        <v>-10.772240962471214</v>
      </c>
      <c r="ODJ30" s="607"/>
      <c r="ODK30" s="607"/>
      <c r="ODL30" s="607">
        <v>-10.772240962471214</v>
      </c>
      <c r="ODM30" s="607"/>
      <c r="ODN30" s="607"/>
      <c r="ODO30" s="607">
        <v>-10.772240962471214</v>
      </c>
      <c r="ODP30" s="607"/>
      <c r="ODQ30" s="607"/>
      <c r="ODR30" s="607">
        <v>-10.772240962471214</v>
      </c>
      <c r="ODS30" s="607"/>
      <c r="ODT30" s="607"/>
      <c r="ODU30" s="607">
        <v>-10.772240962471214</v>
      </c>
      <c r="ODV30" s="607"/>
      <c r="ODW30" s="607"/>
      <c r="ODX30" s="607">
        <v>-10.772240962471214</v>
      </c>
      <c r="ODY30" s="607"/>
      <c r="ODZ30" s="607"/>
      <c r="OEA30" s="607">
        <v>-10.772240962471214</v>
      </c>
      <c r="OEB30" s="607"/>
      <c r="OEC30" s="607"/>
      <c r="OED30" s="607">
        <v>-10.772240962471214</v>
      </c>
      <c r="OEE30" s="607"/>
      <c r="OEF30" s="607"/>
      <c r="OEG30" s="607">
        <v>-10.772240962471214</v>
      </c>
      <c r="OEH30" s="607"/>
      <c r="OEI30" s="607"/>
      <c r="OEJ30" s="607">
        <v>-10.772240962471214</v>
      </c>
      <c r="OEK30" s="607"/>
      <c r="OEL30" s="607"/>
      <c r="OEM30" s="607">
        <v>-10.772240962471214</v>
      </c>
      <c r="OEN30" s="607"/>
      <c r="OEO30" s="607"/>
      <c r="OEP30" s="607">
        <v>-10.772240962471214</v>
      </c>
      <c r="OEQ30" s="607"/>
      <c r="OER30" s="607"/>
      <c r="OES30" s="607">
        <v>-10.772240962471214</v>
      </c>
      <c r="OET30" s="607"/>
      <c r="OEU30" s="607"/>
      <c r="OEV30" s="607">
        <v>-10.772240962471214</v>
      </c>
      <c r="OEW30" s="607"/>
      <c r="OEX30" s="607"/>
      <c r="OEY30" s="607">
        <v>-10.772240962471214</v>
      </c>
      <c r="OEZ30" s="607"/>
      <c r="OFA30" s="607"/>
      <c r="OFB30" s="607">
        <v>-10.772240962471214</v>
      </c>
      <c r="OFC30" s="607"/>
      <c r="OFD30" s="607"/>
      <c r="OFE30" s="607">
        <v>-10.772240962471214</v>
      </c>
      <c r="OFF30" s="607"/>
      <c r="OFG30" s="607"/>
      <c r="OFH30" s="607">
        <v>-10.772240962471214</v>
      </c>
      <c r="OFI30" s="607"/>
      <c r="OFJ30" s="607"/>
      <c r="OFK30" s="607">
        <v>-10.772240962471214</v>
      </c>
      <c r="OFL30" s="607"/>
      <c r="OFM30" s="607"/>
      <c r="OFN30" s="607">
        <v>-10.772240962471214</v>
      </c>
      <c r="OFO30" s="607"/>
      <c r="OFP30" s="607"/>
      <c r="OFQ30" s="607">
        <v>-10.772240962471214</v>
      </c>
      <c r="OFR30" s="607"/>
      <c r="OFS30" s="607"/>
      <c r="OFT30" s="607">
        <v>-10.772240962471214</v>
      </c>
      <c r="OFU30" s="607"/>
      <c r="OFV30" s="607"/>
      <c r="OFW30" s="607">
        <v>-10.772240962471214</v>
      </c>
      <c r="OFX30" s="607"/>
      <c r="OFY30" s="607"/>
      <c r="OFZ30" s="607">
        <v>-10.772240962471214</v>
      </c>
      <c r="OGA30" s="607"/>
      <c r="OGB30" s="607"/>
      <c r="OGC30" s="607">
        <v>-10.772240962471214</v>
      </c>
      <c r="OGD30" s="607"/>
      <c r="OGE30" s="607"/>
      <c r="OGF30" s="607">
        <v>-10.772240962471214</v>
      </c>
      <c r="OGG30" s="607"/>
      <c r="OGH30" s="607"/>
      <c r="OGI30" s="607">
        <v>-10.772240962471214</v>
      </c>
      <c r="OGJ30" s="607"/>
      <c r="OGK30" s="607"/>
      <c r="OGL30" s="607">
        <v>-10.772240962471214</v>
      </c>
      <c r="OGM30" s="607"/>
      <c r="OGN30" s="607"/>
      <c r="OGO30" s="607">
        <v>-10.772240962471214</v>
      </c>
      <c r="OGP30" s="607"/>
      <c r="OGQ30" s="607"/>
      <c r="OGR30" s="607">
        <v>-10.772240962471214</v>
      </c>
      <c r="OGS30" s="607"/>
      <c r="OGT30" s="607"/>
      <c r="OGU30" s="607">
        <v>-10.772240962471214</v>
      </c>
      <c r="OGV30" s="607"/>
      <c r="OGW30" s="607"/>
      <c r="OGX30" s="607">
        <v>-10.772240962471214</v>
      </c>
      <c r="OGY30" s="607"/>
      <c r="OGZ30" s="607"/>
      <c r="OHA30" s="607">
        <v>-10.772240962471214</v>
      </c>
      <c r="OHB30" s="607"/>
      <c r="OHC30" s="607"/>
      <c r="OHD30" s="607">
        <v>-10.772240962471214</v>
      </c>
      <c r="OHE30" s="607"/>
      <c r="OHF30" s="607"/>
      <c r="OHG30" s="607">
        <v>-10.772240962471214</v>
      </c>
      <c r="OHH30" s="607"/>
      <c r="OHI30" s="607"/>
      <c r="OHJ30" s="607">
        <v>-10.772240962471214</v>
      </c>
      <c r="OHK30" s="607"/>
      <c r="OHL30" s="607"/>
      <c r="OHM30" s="607">
        <v>-10.772240962471214</v>
      </c>
      <c r="OHN30" s="607"/>
      <c r="OHO30" s="607"/>
      <c r="OHP30" s="607">
        <v>-10.772240962471214</v>
      </c>
      <c r="OHQ30" s="607"/>
      <c r="OHR30" s="607"/>
      <c r="OHS30" s="607">
        <v>-10.772240962471214</v>
      </c>
      <c r="OHT30" s="607"/>
      <c r="OHU30" s="607"/>
      <c r="OHV30" s="607">
        <v>-10.772240962471214</v>
      </c>
      <c r="OHW30" s="607"/>
      <c r="OHX30" s="607"/>
      <c r="OHY30" s="607">
        <v>-10.772240962471214</v>
      </c>
      <c r="OHZ30" s="607"/>
      <c r="OIA30" s="607"/>
      <c r="OIB30" s="607">
        <v>-10.772240962471214</v>
      </c>
      <c r="OIC30" s="607"/>
      <c r="OID30" s="607"/>
      <c r="OIE30" s="607">
        <v>-10.772240962471214</v>
      </c>
      <c r="OIF30" s="607"/>
      <c r="OIG30" s="607"/>
      <c r="OIH30" s="607">
        <v>-10.772240962471214</v>
      </c>
      <c r="OII30" s="607"/>
      <c r="OIJ30" s="607"/>
      <c r="OIK30" s="607">
        <v>-10.772240962471214</v>
      </c>
      <c r="OIL30" s="607"/>
      <c r="OIM30" s="607"/>
      <c r="OIN30" s="607">
        <v>-10.772240962471214</v>
      </c>
      <c r="OIO30" s="607"/>
      <c r="OIP30" s="607"/>
      <c r="OIQ30" s="607">
        <v>-10.772240962471214</v>
      </c>
      <c r="OIR30" s="607"/>
      <c r="OIS30" s="607"/>
      <c r="OIT30" s="607">
        <v>-10.772240962471214</v>
      </c>
      <c r="OIU30" s="607"/>
      <c r="OIV30" s="607"/>
      <c r="OIW30" s="607">
        <v>-10.772240962471214</v>
      </c>
      <c r="OIX30" s="607"/>
      <c r="OIY30" s="607"/>
      <c r="OIZ30" s="607">
        <v>-10.772240962471214</v>
      </c>
      <c r="OJA30" s="607"/>
      <c r="OJB30" s="607"/>
      <c r="OJC30" s="607">
        <v>-10.772240962471214</v>
      </c>
      <c r="OJD30" s="607"/>
      <c r="OJE30" s="607"/>
      <c r="OJF30" s="607">
        <v>-10.772240962471214</v>
      </c>
      <c r="OJG30" s="607"/>
      <c r="OJH30" s="607"/>
      <c r="OJI30" s="607">
        <v>-10.772240962471214</v>
      </c>
      <c r="OJJ30" s="607"/>
      <c r="OJK30" s="607"/>
      <c r="OJL30" s="607">
        <v>-10.772240962471214</v>
      </c>
      <c r="OJM30" s="607"/>
      <c r="OJN30" s="607"/>
      <c r="OJO30" s="607">
        <v>-10.772240962471214</v>
      </c>
      <c r="OJP30" s="607"/>
      <c r="OJQ30" s="607"/>
      <c r="OJR30" s="607">
        <v>-10.772240962471214</v>
      </c>
      <c r="OJS30" s="607"/>
      <c r="OJT30" s="607"/>
      <c r="OJU30" s="607">
        <v>-10.772240962471214</v>
      </c>
      <c r="OJV30" s="607"/>
      <c r="OJW30" s="607"/>
      <c r="OJX30" s="607">
        <v>-10.772240962471214</v>
      </c>
      <c r="OJY30" s="607"/>
      <c r="OJZ30" s="607"/>
      <c r="OKA30" s="607">
        <v>-10.772240962471214</v>
      </c>
      <c r="OKB30" s="607"/>
      <c r="OKC30" s="607"/>
      <c r="OKD30" s="607">
        <v>-10.772240962471214</v>
      </c>
      <c r="OKE30" s="607"/>
      <c r="OKF30" s="607"/>
      <c r="OKG30" s="607">
        <v>-10.772240962471214</v>
      </c>
      <c r="OKH30" s="607"/>
      <c r="OKI30" s="607"/>
      <c r="OKJ30" s="607">
        <v>-10.772240962471214</v>
      </c>
      <c r="OKK30" s="607"/>
      <c r="OKL30" s="607"/>
      <c r="OKM30" s="607">
        <v>-10.772240962471214</v>
      </c>
      <c r="OKN30" s="607"/>
      <c r="OKO30" s="607"/>
      <c r="OKP30" s="607">
        <v>-10.772240962471214</v>
      </c>
      <c r="OKQ30" s="607"/>
      <c r="OKR30" s="607"/>
      <c r="OKS30" s="607">
        <v>-10.772240962471214</v>
      </c>
      <c r="OKT30" s="607"/>
      <c r="OKU30" s="607"/>
      <c r="OKV30" s="607">
        <v>-10.772240962471214</v>
      </c>
      <c r="OKW30" s="607"/>
      <c r="OKX30" s="607"/>
      <c r="OKY30" s="607">
        <v>-10.772240962471214</v>
      </c>
      <c r="OKZ30" s="607"/>
      <c r="OLA30" s="607"/>
      <c r="OLB30" s="607">
        <v>-10.772240962471214</v>
      </c>
      <c r="OLC30" s="607"/>
      <c r="OLD30" s="607"/>
      <c r="OLE30" s="607">
        <v>-10.772240962471214</v>
      </c>
      <c r="OLF30" s="607"/>
      <c r="OLG30" s="607"/>
      <c r="OLH30" s="607">
        <v>-10.772240962471214</v>
      </c>
      <c r="OLI30" s="607"/>
      <c r="OLJ30" s="607"/>
      <c r="OLK30" s="607">
        <v>-10.772240962471214</v>
      </c>
      <c r="OLL30" s="607"/>
      <c r="OLM30" s="607"/>
      <c r="OLN30" s="607">
        <v>-10.772240962471214</v>
      </c>
      <c r="OLO30" s="607"/>
      <c r="OLP30" s="607"/>
      <c r="OLQ30" s="607">
        <v>-10.772240962471214</v>
      </c>
      <c r="OLR30" s="607"/>
      <c r="OLS30" s="607"/>
      <c r="OLT30" s="607">
        <v>-10.772240962471214</v>
      </c>
      <c r="OLU30" s="607"/>
      <c r="OLV30" s="607"/>
      <c r="OLW30" s="607">
        <v>-10.772240962471214</v>
      </c>
      <c r="OLX30" s="607"/>
      <c r="OLY30" s="607"/>
      <c r="OLZ30" s="607">
        <v>-10.772240962471214</v>
      </c>
      <c r="OMA30" s="607"/>
      <c r="OMB30" s="607"/>
      <c r="OMC30" s="607">
        <v>-10.772240962471214</v>
      </c>
      <c r="OMD30" s="607"/>
      <c r="OME30" s="607"/>
      <c r="OMF30" s="607">
        <v>-10.772240962471214</v>
      </c>
      <c r="OMG30" s="607"/>
      <c r="OMH30" s="607"/>
      <c r="OMI30" s="607">
        <v>-10.772240962471214</v>
      </c>
      <c r="OMJ30" s="607"/>
      <c r="OMK30" s="607"/>
      <c r="OML30" s="607">
        <v>-10.772240962471214</v>
      </c>
      <c r="OMM30" s="607"/>
      <c r="OMN30" s="607"/>
      <c r="OMO30" s="607">
        <v>-10.772240962471214</v>
      </c>
      <c r="OMP30" s="607"/>
      <c r="OMQ30" s="607"/>
      <c r="OMR30" s="607">
        <v>-10.772240962471214</v>
      </c>
      <c r="OMS30" s="607"/>
      <c r="OMT30" s="607"/>
      <c r="OMU30" s="607">
        <v>-10.772240962471214</v>
      </c>
      <c r="OMV30" s="607"/>
      <c r="OMW30" s="607"/>
      <c r="OMX30" s="607">
        <v>-10.772240962471214</v>
      </c>
      <c r="OMY30" s="607"/>
      <c r="OMZ30" s="607"/>
      <c r="ONA30" s="607">
        <v>-10.772240962471214</v>
      </c>
      <c r="ONB30" s="607"/>
      <c r="ONC30" s="607"/>
      <c r="OND30" s="607">
        <v>-10.772240962471214</v>
      </c>
      <c r="ONE30" s="607"/>
      <c r="ONF30" s="607"/>
      <c r="ONG30" s="607">
        <v>-10.772240962471214</v>
      </c>
      <c r="ONH30" s="607"/>
      <c r="ONI30" s="607"/>
      <c r="ONJ30" s="607">
        <v>-10.772240962471214</v>
      </c>
      <c r="ONK30" s="607"/>
      <c r="ONL30" s="607"/>
      <c r="ONM30" s="607">
        <v>-10.772240962471214</v>
      </c>
      <c r="ONN30" s="607"/>
      <c r="ONO30" s="607"/>
      <c r="ONP30" s="607">
        <v>-10.772240962471214</v>
      </c>
      <c r="ONQ30" s="607"/>
      <c r="ONR30" s="607"/>
      <c r="ONS30" s="607">
        <v>-10.772240962471214</v>
      </c>
      <c r="ONT30" s="607"/>
      <c r="ONU30" s="607"/>
      <c r="ONV30" s="607">
        <v>-10.772240962471214</v>
      </c>
      <c r="ONW30" s="607"/>
      <c r="ONX30" s="607"/>
      <c r="ONY30" s="607">
        <v>-10.772240962471214</v>
      </c>
      <c r="ONZ30" s="607"/>
      <c r="OOA30" s="607"/>
      <c r="OOB30" s="607">
        <v>-10.772240962471214</v>
      </c>
      <c r="OOC30" s="607"/>
      <c r="OOD30" s="607"/>
      <c r="OOE30" s="607">
        <v>-10.772240962471214</v>
      </c>
      <c r="OOF30" s="607"/>
      <c r="OOG30" s="607"/>
      <c r="OOH30" s="607">
        <v>-10.772240962471214</v>
      </c>
      <c r="OOI30" s="607"/>
      <c r="OOJ30" s="607"/>
      <c r="OOK30" s="607">
        <v>-10.772240962471214</v>
      </c>
      <c r="OOL30" s="607"/>
      <c r="OOM30" s="607"/>
      <c r="OON30" s="607">
        <v>-10.772240962471214</v>
      </c>
      <c r="OOO30" s="607"/>
      <c r="OOP30" s="607"/>
      <c r="OOQ30" s="607">
        <v>-10.772240962471214</v>
      </c>
      <c r="OOR30" s="607"/>
      <c r="OOS30" s="607"/>
      <c r="OOT30" s="607">
        <v>-10.772240962471214</v>
      </c>
      <c r="OOU30" s="607"/>
      <c r="OOV30" s="607"/>
      <c r="OOW30" s="607">
        <v>-10.772240962471214</v>
      </c>
      <c r="OOX30" s="607"/>
      <c r="OOY30" s="607"/>
      <c r="OOZ30" s="607">
        <v>-10.772240962471214</v>
      </c>
      <c r="OPA30" s="607"/>
      <c r="OPB30" s="607"/>
      <c r="OPC30" s="607">
        <v>-10.772240962471214</v>
      </c>
      <c r="OPD30" s="607"/>
      <c r="OPE30" s="607"/>
      <c r="OPF30" s="607">
        <v>-10.772240962471214</v>
      </c>
      <c r="OPG30" s="607"/>
      <c r="OPH30" s="607"/>
      <c r="OPI30" s="607">
        <v>-10.772240962471214</v>
      </c>
      <c r="OPJ30" s="607"/>
      <c r="OPK30" s="607"/>
      <c r="OPL30" s="607">
        <v>-10.772240962471214</v>
      </c>
      <c r="OPM30" s="607"/>
      <c r="OPN30" s="607"/>
      <c r="OPO30" s="607">
        <v>-10.772240962471214</v>
      </c>
      <c r="OPP30" s="607"/>
      <c r="OPQ30" s="607"/>
      <c r="OPR30" s="607">
        <v>-10.772240962471214</v>
      </c>
      <c r="OPS30" s="607"/>
      <c r="OPT30" s="607"/>
      <c r="OPU30" s="607">
        <v>-10.772240962471214</v>
      </c>
      <c r="OPV30" s="607"/>
      <c r="OPW30" s="607"/>
      <c r="OPX30" s="607">
        <v>-10.772240962471214</v>
      </c>
      <c r="OPY30" s="607"/>
      <c r="OPZ30" s="607"/>
      <c r="OQA30" s="607">
        <v>-10.772240962471214</v>
      </c>
      <c r="OQB30" s="607"/>
      <c r="OQC30" s="607"/>
      <c r="OQD30" s="607">
        <v>-10.772240962471214</v>
      </c>
      <c r="OQE30" s="607"/>
      <c r="OQF30" s="607"/>
      <c r="OQG30" s="607">
        <v>-10.772240962471214</v>
      </c>
      <c r="OQH30" s="607"/>
      <c r="OQI30" s="607"/>
      <c r="OQJ30" s="607">
        <v>-10.772240962471214</v>
      </c>
      <c r="OQK30" s="607"/>
      <c r="OQL30" s="607"/>
      <c r="OQM30" s="607">
        <v>-10.772240962471214</v>
      </c>
      <c r="OQN30" s="607"/>
      <c r="OQO30" s="607"/>
      <c r="OQP30" s="607">
        <v>-10.772240962471214</v>
      </c>
      <c r="OQQ30" s="607"/>
      <c r="OQR30" s="607"/>
      <c r="OQS30" s="607">
        <v>-10.772240962471214</v>
      </c>
      <c r="OQT30" s="607"/>
      <c r="OQU30" s="607"/>
      <c r="OQV30" s="607">
        <v>-10.772240962471214</v>
      </c>
      <c r="OQW30" s="607"/>
      <c r="OQX30" s="607"/>
      <c r="OQY30" s="607">
        <v>-10.772240962471214</v>
      </c>
      <c r="OQZ30" s="607"/>
      <c r="ORA30" s="607"/>
      <c r="ORB30" s="607">
        <v>-10.772240962471214</v>
      </c>
      <c r="ORC30" s="607"/>
      <c r="ORD30" s="607"/>
      <c r="ORE30" s="607">
        <v>-10.772240962471214</v>
      </c>
      <c r="ORF30" s="607"/>
      <c r="ORG30" s="607"/>
      <c r="ORH30" s="607">
        <v>-10.772240962471214</v>
      </c>
      <c r="ORI30" s="607"/>
      <c r="ORJ30" s="607"/>
      <c r="ORK30" s="607">
        <v>-10.772240962471214</v>
      </c>
      <c r="ORL30" s="607"/>
      <c r="ORM30" s="607"/>
      <c r="ORN30" s="607">
        <v>-10.772240962471214</v>
      </c>
      <c r="ORO30" s="607"/>
      <c r="ORP30" s="607"/>
      <c r="ORQ30" s="607">
        <v>-10.772240962471214</v>
      </c>
      <c r="ORR30" s="607"/>
      <c r="ORS30" s="607"/>
      <c r="ORT30" s="607">
        <v>-10.772240962471214</v>
      </c>
      <c r="ORU30" s="607"/>
      <c r="ORV30" s="607"/>
      <c r="ORW30" s="607">
        <v>-10.772240962471214</v>
      </c>
      <c r="ORX30" s="607"/>
      <c r="ORY30" s="607"/>
      <c r="ORZ30" s="607">
        <v>-10.772240962471214</v>
      </c>
      <c r="OSA30" s="607"/>
      <c r="OSB30" s="607"/>
      <c r="OSC30" s="607">
        <v>-10.772240962471214</v>
      </c>
      <c r="OSD30" s="607"/>
      <c r="OSE30" s="607"/>
      <c r="OSF30" s="607">
        <v>-10.772240962471214</v>
      </c>
      <c r="OSG30" s="607"/>
      <c r="OSH30" s="607"/>
      <c r="OSI30" s="607">
        <v>-10.772240962471214</v>
      </c>
      <c r="OSJ30" s="607"/>
      <c r="OSK30" s="607"/>
      <c r="OSL30" s="607">
        <v>-10.772240962471214</v>
      </c>
      <c r="OSM30" s="607"/>
      <c r="OSN30" s="607"/>
      <c r="OSO30" s="607">
        <v>-10.772240962471214</v>
      </c>
      <c r="OSP30" s="607"/>
      <c r="OSQ30" s="607"/>
      <c r="OSR30" s="607">
        <v>-10.772240962471214</v>
      </c>
      <c r="OSS30" s="607"/>
      <c r="OST30" s="607"/>
      <c r="OSU30" s="607">
        <v>-10.772240962471214</v>
      </c>
      <c r="OSV30" s="607"/>
      <c r="OSW30" s="607"/>
      <c r="OSX30" s="607">
        <v>-10.772240962471214</v>
      </c>
      <c r="OSY30" s="607"/>
      <c r="OSZ30" s="607"/>
      <c r="OTA30" s="607">
        <v>-10.772240962471214</v>
      </c>
      <c r="OTB30" s="607"/>
      <c r="OTC30" s="607"/>
      <c r="OTD30" s="607">
        <v>-10.772240962471214</v>
      </c>
      <c r="OTE30" s="607"/>
      <c r="OTF30" s="607"/>
      <c r="OTG30" s="607">
        <v>-10.772240962471214</v>
      </c>
      <c r="OTH30" s="607"/>
      <c r="OTI30" s="607"/>
      <c r="OTJ30" s="607">
        <v>-10.772240962471214</v>
      </c>
      <c r="OTK30" s="607"/>
      <c r="OTL30" s="607"/>
      <c r="OTM30" s="607">
        <v>-10.772240962471214</v>
      </c>
      <c r="OTN30" s="607"/>
      <c r="OTO30" s="607"/>
      <c r="OTP30" s="607">
        <v>-10.772240962471214</v>
      </c>
      <c r="OTQ30" s="607"/>
      <c r="OTR30" s="607"/>
      <c r="OTS30" s="607">
        <v>-10.772240962471214</v>
      </c>
      <c r="OTT30" s="607"/>
      <c r="OTU30" s="607"/>
      <c r="OTV30" s="607">
        <v>-10.772240962471214</v>
      </c>
      <c r="OTW30" s="607"/>
      <c r="OTX30" s="607"/>
      <c r="OTY30" s="607">
        <v>-10.772240962471214</v>
      </c>
      <c r="OTZ30" s="607"/>
      <c r="OUA30" s="607"/>
      <c r="OUB30" s="607">
        <v>-10.772240962471214</v>
      </c>
      <c r="OUC30" s="607"/>
      <c r="OUD30" s="607"/>
      <c r="OUE30" s="607">
        <v>-10.772240962471214</v>
      </c>
      <c r="OUF30" s="607"/>
      <c r="OUG30" s="607"/>
      <c r="OUH30" s="607">
        <v>-10.772240962471214</v>
      </c>
      <c r="OUI30" s="607"/>
      <c r="OUJ30" s="607"/>
      <c r="OUK30" s="607">
        <v>-10.772240962471214</v>
      </c>
      <c r="OUL30" s="607"/>
      <c r="OUM30" s="607"/>
      <c r="OUN30" s="607">
        <v>-10.772240962471214</v>
      </c>
      <c r="OUO30" s="607"/>
      <c r="OUP30" s="607"/>
      <c r="OUQ30" s="607">
        <v>-10.772240962471214</v>
      </c>
      <c r="OUR30" s="607"/>
      <c r="OUS30" s="607"/>
      <c r="OUT30" s="607">
        <v>-10.772240962471214</v>
      </c>
      <c r="OUU30" s="607"/>
      <c r="OUV30" s="607"/>
      <c r="OUW30" s="607">
        <v>-10.772240962471214</v>
      </c>
      <c r="OUX30" s="607"/>
      <c r="OUY30" s="607"/>
      <c r="OUZ30" s="607">
        <v>-10.772240962471214</v>
      </c>
      <c r="OVA30" s="607"/>
      <c r="OVB30" s="607"/>
      <c r="OVC30" s="607">
        <v>-10.772240962471214</v>
      </c>
      <c r="OVD30" s="607"/>
      <c r="OVE30" s="607"/>
      <c r="OVF30" s="607">
        <v>-10.772240962471214</v>
      </c>
      <c r="OVG30" s="607"/>
      <c r="OVH30" s="607"/>
      <c r="OVI30" s="607">
        <v>-10.772240962471214</v>
      </c>
      <c r="OVJ30" s="607"/>
      <c r="OVK30" s="607"/>
      <c r="OVL30" s="607">
        <v>-10.772240962471214</v>
      </c>
      <c r="OVM30" s="607"/>
      <c r="OVN30" s="607"/>
      <c r="OVO30" s="607">
        <v>-10.772240962471214</v>
      </c>
      <c r="OVP30" s="607"/>
      <c r="OVQ30" s="607"/>
      <c r="OVR30" s="607">
        <v>-10.772240962471214</v>
      </c>
      <c r="OVS30" s="607"/>
      <c r="OVT30" s="607"/>
      <c r="OVU30" s="607">
        <v>-10.772240962471214</v>
      </c>
      <c r="OVV30" s="607"/>
      <c r="OVW30" s="607"/>
      <c r="OVX30" s="607">
        <v>-10.772240962471214</v>
      </c>
      <c r="OVY30" s="607"/>
      <c r="OVZ30" s="607"/>
      <c r="OWA30" s="607">
        <v>-10.772240962471214</v>
      </c>
      <c r="OWB30" s="607"/>
      <c r="OWC30" s="607"/>
      <c r="OWD30" s="607">
        <v>-10.772240962471214</v>
      </c>
      <c r="OWE30" s="607"/>
      <c r="OWF30" s="607"/>
      <c r="OWG30" s="607">
        <v>-10.772240962471214</v>
      </c>
      <c r="OWH30" s="607"/>
      <c r="OWI30" s="607"/>
      <c r="OWJ30" s="607">
        <v>-10.772240962471214</v>
      </c>
      <c r="OWK30" s="607"/>
      <c r="OWL30" s="607"/>
      <c r="OWM30" s="607">
        <v>-10.772240962471214</v>
      </c>
      <c r="OWN30" s="607"/>
      <c r="OWO30" s="607"/>
      <c r="OWP30" s="607">
        <v>-10.772240962471214</v>
      </c>
      <c r="OWQ30" s="607"/>
      <c r="OWR30" s="607"/>
      <c r="OWS30" s="607">
        <v>-10.772240962471214</v>
      </c>
      <c r="OWT30" s="607"/>
      <c r="OWU30" s="607"/>
      <c r="OWV30" s="607">
        <v>-10.772240962471214</v>
      </c>
      <c r="OWW30" s="607"/>
      <c r="OWX30" s="607"/>
      <c r="OWY30" s="607">
        <v>-10.772240962471214</v>
      </c>
      <c r="OWZ30" s="607"/>
      <c r="OXA30" s="607"/>
      <c r="OXB30" s="607">
        <v>-10.772240962471214</v>
      </c>
      <c r="OXC30" s="607"/>
      <c r="OXD30" s="607"/>
      <c r="OXE30" s="607">
        <v>-10.772240962471214</v>
      </c>
      <c r="OXF30" s="607"/>
      <c r="OXG30" s="607"/>
      <c r="OXH30" s="607">
        <v>-10.772240962471214</v>
      </c>
      <c r="OXI30" s="607"/>
      <c r="OXJ30" s="607"/>
      <c r="OXK30" s="607">
        <v>-10.772240962471214</v>
      </c>
      <c r="OXL30" s="607"/>
      <c r="OXM30" s="607"/>
      <c r="OXN30" s="607">
        <v>-10.772240962471214</v>
      </c>
      <c r="OXO30" s="607"/>
      <c r="OXP30" s="607"/>
      <c r="OXQ30" s="607">
        <v>-10.772240962471214</v>
      </c>
      <c r="OXR30" s="607"/>
      <c r="OXS30" s="607"/>
      <c r="OXT30" s="607">
        <v>-10.772240962471214</v>
      </c>
      <c r="OXU30" s="607"/>
      <c r="OXV30" s="607"/>
      <c r="OXW30" s="607">
        <v>-10.772240962471214</v>
      </c>
      <c r="OXX30" s="607"/>
      <c r="OXY30" s="607"/>
      <c r="OXZ30" s="607">
        <v>-10.772240962471214</v>
      </c>
      <c r="OYA30" s="607"/>
      <c r="OYB30" s="607"/>
      <c r="OYC30" s="607">
        <v>-10.772240962471214</v>
      </c>
      <c r="OYD30" s="607"/>
      <c r="OYE30" s="607"/>
      <c r="OYF30" s="607">
        <v>-10.772240962471214</v>
      </c>
      <c r="OYG30" s="607"/>
      <c r="OYH30" s="607"/>
      <c r="OYI30" s="607">
        <v>-10.772240962471214</v>
      </c>
      <c r="OYJ30" s="607"/>
      <c r="OYK30" s="607"/>
      <c r="OYL30" s="607">
        <v>-10.772240962471214</v>
      </c>
      <c r="OYM30" s="607"/>
      <c r="OYN30" s="607"/>
      <c r="OYO30" s="607">
        <v>-10.772240962471214</v>
      </c>
      <c r="OYP30" s="607"/>
      <c r="OYQ30" s="607"/>
      <c r="OYR30" s="607">
        <v>-10.772240962471214</v>
      </c>
      <c r="OYS30" s="607"/>
      <c r="OYT30" s="607"/>
      <c r="OYU30" s="607">
        <v>-10.772240962471214</v>
      </c>
      <c r="OYV30" s="607"/>
      <c r="OYW30" s="607"/>
      <c r="OYX30" s="607">
        <v>-10.772240962471214</v>
      </c>
      <c r="OYY30" s="607"/>
      <c r="OYZ30" s="607"/>
      <c r="OZA30" s="607">
        <v>-10.772240962471214</v>
      </c>
      <c r="OZB30" s="607"/>
      <c r="OZC30" s="607"/>
      <c r="OZD30" s="607">
        <v>-10.772240962471214</v>
      </c>
      <c r="OZE30" s="607"/>
      <c r="OZF30" s="607"/>
      <c r="OZG30" s="607">
        <v>-10.772240962471214</v>
      </c>
      <c r="OZH30" s="607"/>
      <c r="OZI30" s="607"/>
      <c r="OZJ30" s="607">
        <v>-10.772240962471214</v>
      </c>
      <c r="OZK30" s="607"/>
      <c r="OZL30" s="607"/>
      <c r="OZM30" s="607">
        <v>-10.772240962471214</v>
      </c>
      <c r="OZN30" s="607"/>
      <c r="OZO30" s="607"/>
      <c r="OZP30" s="607">
        <v>-10.772240962471214</v>
      </c>
      <c r="OZQ30" s="607"/>
      <c r="OZR30" s="607"/>
      <c r="OZS30" s="607">
        <v>-10.772240962471214</v>
      </c>
      <c r="OZT30" s="607"/>
      <c r="OZU30" s="607"/>
      <c r="OZV30" s="607">
        <v>-10.772240962471214</v>
      </c>
      <c r="OZW30" s="607"/>
      <c r="OZX30" s="607"/>
      <c r="OZY30" s="607">
        <v>-10.772240962471214</v>
      </c>
      <c r="OZZ30" s="607"/>
      <c r="PAA30" s="607"/>
      <c r="PAB30" s="607">
        <v>-10.772240962471214</v>
      </c>
      <c r="PAC30" s="607"/>
      <c r="PAD30" s="607"/>
      <c r="PAE30" s="607">
        <v>-10.772240962471214</v>
      </c>
      <c r="PAF30" s="607"/>
      <c r="PAG30" s="607"/>
      <c r="PAH30" s="607">
        <v>-10.772240962471214</v>
      </c>
      <c r="PAI30" s="607"/>
      <c r="PAJ30" s="607"/>
      <c r="PAK30" s="607">
        <v>-10.772240962471214</v>
      </c>
      <c r="PAL30" s="607"/>
      <c r="PAM30" s="607"/>
      <c r="PAN30" s="607">
        <v>-10.772240962471214</v>
      </c>
      <c r="PAO30" s="607"/>
      <c r="PAP30" s="607"/>
      <c r="PAQ30" s="607">
        <v>-10.772240962471214</v>
      </c>
      <c r="PAR30" s="607"/>
      <c r="PAS30" s="607"/>
      <c r="PAT30" s="607">
        <v>-10.772240962471214</v>
      </c>
      <c r="PAU30" s="607"/>
      <c r="PAV30" s="607"/>
      <c r="PAW30" s="607">
        <v>-10.772240962471214</v>
      </c>
      <c r="PAX30" s="607"/>
      <c r="PAY30" s="607"/>
      <c r="PAZ30" s="607">
        <v>-10.772240962471214</v>
      </c>
      <c r="PBA30" s="607"/>
      <c r="PBB30" s="607"/>
      <c r="PBC30" s="607">
        <v>-10.772240962471214</v>
      </c>
      <c r="PBD30" s="607"/>
      <c r="PBE30" s="607"/>
      <c r="PBF30" s="607">
        <v>-10.772240962471214</v>
      </c>
      <c r="PBG30" s="607"/>
      <c r="PBH30" s="607"/>
      <c r="PBI30" s="607">
        <v>-10.772240962471214</v>
      </c>
      <c r="PBJ30" s="607"/>
      <c r="PBK30" s="607"/>
      <c r="PBL30" s="607">
        <v>-10.772240962471214</v>
      </c>
      <c r="PBM30" s="607"/>
      <c r="PBN30" s="607"/>
      <c r="PBO30" s="607">
        <v>-10.772240962471214</v>
      </c>
      <c r="PBP30" s="607"/>
      <c r="PBQ30" s="607"/>
      <c r="PBR30" s="607">
        <v>-10.772240962471214</v>
      </c>
      <c r="PBS30" s="607"/>
      <c r="PBT30" s="607"/>
      <c r="PBU30" s="607">
        <v>-10.772240962471214</v>
      </c>
      <c r="PBV30" s="607"/>
      <c r="PBW30" s="607"/>
      <c r="PBX30" s="607">
        <v>-10.772240962471214</v>
      </c>
      <c r="PBY30" s="607"/>
      <c r="PBZ30" s="607"/>
      <c r="PCA30" s="607">
        <v>-10.772240962471214</v>
      </c>
      <c r="PCB30" s="607"/>
      <c r="PCC30" s="607"/>
      <c r="PCD30" s="607">
        <v>-10.772240962471214</v>
      </c>
      <c r="PCE30" s="607"/>
      <c r="PCF30" s="607"/>
      <c r="PCG30" s="607">
        <v>-10.772240962471214</v>
      </c>
      <c r="PCH30" s="607"/>
      <c r="PCI30" s="607"/>
      <c r="PCJ30" s="607">
        <v>-10.772240962471214</v>
      </c>
      <c r="PCK30" s="607"/>
      <c r="PCL30" s="607"/>
      <c r="PCM30" s="607">
        <v>-10.772240962471214</v>
      </c>
      <c r="PCN30" s="607"/>
      <c r="PCO30" s="607"/>
      <c r="PCP30" s="607">
        <v>-10.772240962471214</v>
      </c>
      <c r="PCQ30" s="607"/>
      <c r="PCR30" s="607"/>
      <c r="PCS30" s="607">
        <v>-10.772240962471214</v>
      </c>
      <c r="PCT30" s="607"/>
      <c r="PCU30" s="607"/>
      <c r="PCV30" s="607">
        <v>-10.772240962471214</v>
      </c>
      <c r="PCW30" s="607"/>
      <c r="PCX30" s="607"/>
      <c r="PCY30" s="607">
        <v>-10.772240962471214</v>
      </c>
      <c r="PCZ30" s="607"/>
      <c r="PDA30" s="607"/>
      <c r="PDB30" s="607">
        <v>-10.772240962471214</v>
      </c>
      <c r="PDC30" s="607"/>
      <c r="PDD30" s="607"/>
      <c r="PDE30" s="607">
        <v>-10.772240962471214</v>
      </c>
      <c r="PDF30" s="607"/>
      <c r="PDG30" s="607"/>
      <c r="PDH30" s="607">
        <v>-10.772240962471214</v>
      </c>
      <c r="PDI30" s="607"/>
      <c r="PDJ30" s="607"/>
      <c r="PDK30" s="607">
        <v>-10.772240962471214</v>
      </c>
      <c r="PDL30" s="607"/>
      <c r="PDM30" s="607"/>
      <c r="PDN30" s="607">
        <v>-10.772240962471214</v>
      </c>
      <c r="PDO30" s="607"/>
      <c r="PDP30" s="607"/>
      <c r="PDQ30" s="607">
        <v>-10.772240962471214</v>
      </c>
      <c r="PDR30" s="607"/>
      <c r="PDS30" s="607"/>
      <c r="PDT30" s="607">
        <v>-10.772240962471214</v>
      </c>
      <c r="PDU30" s="607"/>
      <c r="PDV30" s="607"/>
      <c r="PDW30" s="607">
        <v>-10.772240962471214</v>
      </c>
      <c r="PDX30" s="607"/>
      <c r="PDY30" s="607"/>
      <c r="PDZ30" s="607">
        <v>-10.772240962471214</v>
      </c>
      <c r="PEA30" s="607"/>
      <c r="PEB30" s="607"/>
      <c r="PEC30" s="607">
        <v>-10.772240962471214</v>
      </c>
      <c r="PED30" s="607"/>
      <c r="PEE30" s="607"/>
      <c r="PEF30" s="607">
        <v>-10.772240962471214</v>
      </c>
      <c r="PEG30" s="607"/>
      <c r="PEH30" s="607"/>
      <c r="PEI30" s="607">
        <v>-10.772240962471214</v>
      </c>
      <c r="PEJ30" s="607"/>
      <c r="PEK30" s="607"/>
      <c r="PEL30" s="607">
        <v>-10.772240962471214</v>
      </c>
      <c r="PEM30" s="607"/>
      <c r="PEN30" s="607"/>
      <c r="PEO30" s="607">
        <v>-10.772240962471214</v>
      </c>
      <c r="PEP30" s="607"/>
      <c r="PEQ30" s="607"/>
      <c r="PER30" s="607">
        <v>-10.772240962471214</v>
      </c>
      <c r="PES30" s="607"/>
      <c r="PET30" s="607"/>
      <c r="PEU30" s="607">
        <v>-10.772240962471214</v>
      </c>
      <c r="PEV30" s="607"/>
      <c r="PEW30" s="607"/>
      <c r="PEX30" s="607">
        <v>-10.772240962471214</v>
      </c>
      <c r="PEY30" s="607"/>
      <c r="PEZ30" s="607"/>
      <c r="PFA30" s="607">
        <v>-10.772240962471214</v>
      </c>
      <c r="PFB30" s="607"/>
      <c r="PFC30" s="607"/>
      <c r="PFD30" s="607">
        <v>-10.772240962471214</v>
      </c>
      <c r="PFE30" s="607"/>
      <c r="PFF30" s="607"/>
      <c r="PFG30" s="607">
        <v>-10.772240962471214</v>
      </c>
      <c r="PFH30" s="607"/>
      <c r="PFI30" s="607"/>
      <c r="PFJ30" s="607">
        <v>-10.772240962471214</v>
      </c>
      <c r="PFK30" s="607"/>
      <c r="PFL30" s="607"/>
      <c r="PFM30" s="607">
        <v>-10.772240962471214</v>
      </c>
      <c r="PFN30" s="607"/>
      <c r="PFO30" s="607"/>
      <c r="PFP30" s="607">
        <v>-10.772240962471214</v>
      </c>
      <c r="PFQ30" s="607"/>
      <c r="PFR30" s="607"/>
      <c r="PFS30" s="607">
        <v>-10.772240962471214</v>
      </c>
      <c r="PFT30" s="607"/>
      <c r="PFU30" s="607"/>
      <c r="PFV30" s="607">
        <v>-10.772240962471214</v>
      </c>
      <c r="PFW30" s="607"/>
      <c r="PFX30" s="607"/>
      <c r="PFY30" s="607">
        <v>-10.772240962471214</v>
      </c>
      <c r="PFZ30" s="607"/>
      <c r="PGA30" s="607"/>
      <c r="PGB30" s="607">
        <v>-10.772240962471214</v>
      </c>
      <c r="PGC30" s="607"/>
      <c r="PGD30" s="607"/>
      <c r="PGE30" s="607">
        <v>-10.772240962471214</v>
      </c>
      <c r="PGF30" s="607"/>
      <c r="PGG30" s="607"/>
      <c r="PGH30" s="607">
        <v>-10.772240962471214</v>
      </c>
      <c r="PGI30" s="607"/>
      <c r="PGJ30" s="607"/>
      <c r="PGK30" s="607">
        <v>-10.772240962471214</v>
      </c>
      <c r="PGL30" s="607"/>
      <c r="PGM30" s="607"/>
      <c r="PGN30" s="607">
        <v>-10.772240962471214</v>
      </c>
      <c r="PGO30" s="607"/>
      <c r="PGP30" s="607"/>
      <c r="PGQ30" s="607">
        <v>-10.772240962471214</v>
      </c>
      <c r="PGR30" s="607"/>
      <c r="PGS30" s="607"/>
      <c r="PGT30" s="607">
        <v>-10.772240962471214</v>
      </c>
      <c r="PGU30" s="607"/>
      <c r="PGV30" s="607"/>
      <c r="PGW30" s="607">
        <v>-10.772240962471214</v>
      </c>
      <c r="PGX30" s="607"/>
      <c r="PGY30" s="607"/>
      <c r="PGZ30" s="607">
        <v>-10.772240962471214</v>
      </c>
      <c r="PHA30" s="607"/>
      <c r="PHB30" s="607"/>
      <c r="PHC30" s="607">
        <v>-10.772240962471214</v>
      </c>
      <c r="PHD30" s="607"/>
      <c r="PHE30" s="607"/>
      <c r="PHF30" s="607">
        <v>-10.772240962471214</v>
      </c>
      <c r="PHG30" s="607"/>
      <c r="PHH30" s="607"/>
      <c r="PHI30" s="607">
        <v>-10.772240962471214</v>
      </c>
      <c r="PHJ30" s="607"/>
      <c r="PHK30" s="607"/>
      <c r="PHL30" s="607">
        <v>-10.772240962471214</v>
      </c>
      <c r="PHM30" s="607"/>
      <c r="PHN30" s="607"/>
      <c r="PHO30" s="607">
        <v>-10.772240962471214</v>
      </c>
      <c r="PHP30" s="607"/>
      <c r="PHQ30" s="607"/>
      <c r="PHR30" s="607">
        <v>-10.772240962471214</v>
      </c>
      <c r="PHS30" s="607"/>
      <c r="PHT30" s="607"/>
      <c r="PHU30" s="607">
        <v>-10.772240962471214</v>
      </c>
      <c r="PHV30" s="607"/>
      <c r="PHW30" s="607"/>
      <c r="PHX30" s="607">
        <v>-10.772240962471214</v>
      </c>
      <c r="PHY30" s="607"/>
      <c r="PHZ30" s="607"/>
      <c r="PIA30" s="607">
        <v>-10.772240962471214</v>
      </c>
      <c r="PIB30" s="607"/>
      <c r="PIC30" s="607"/>
      <c r="PID30" s="607">
        <v>-10.772240962471214</v>
      </c>
      <c r="PIE30" s="607"/>
      <c r="PIF30" s="607"/>
      <c r="PIG30" s="607">
        <v>-10.772240962471214</v>
      </c>
      <c r="PIH30" s="607"/>
      <c r="PII30" s="607"/>
      <c r="PIJ30" s="607">
        <v>-10.772240962471214</v>
      </c>
      <c r="PIK30" s="607"/>
      <c r="PIL30" s="607"/>
      <c r="PIM30" s="607">
        <v>-10.772240962471214</v>
      </c>
      <c r="PIN30" s="607"/>
      <c r="PIO30" s="607"/>
      <c r="PIP30" s="607">
        <v>-10.772240962471214</v>
      </c>
      <c r="PIQ30" s="607"/>
      <c r="PIR30" s="607"/>
      <c r="PIS30" s="607">
        <v>-10.772240962471214</v>
      </c>
      <c r="PIT30" s="607"/>
      <c r="PIU30" s="607"/>
      <c r="PIV30" s="607">
        <v>-10.772240962471214</v>
      </c>
      <c r="PIW30" s="607"/>
      <c r="PIX30" s="607"/>
      <c r="PIY30" s="607">
        <v>-10.772240962471214</v>
      </c>
      <c r="PIZ30" s="607"/>
      <c r="PJA30" s="607"/>
      <c r="PJB30" s="607">
        <v>-10.772240962471214</v>
      </c>
      <c r="PJC30" s="607"/>
      <c r="PJD30" s="607"/>
      <c r="PJE30" s="607">
        <v>-10.772240962471214</v>
      </c>
      <c r="PJF30" s="607"/>
      <c r="PJG30" s="607"/>
      <c r="PJH30" s="607">
        <v>-10.772240962471214</v>
      </c>
      <c r="PJI30" s="607"/>
      <c r="PJJ30" s="607"/>
      <c r="PJK30" s="607">
        <v>-10.772240962471214</v>
      </c>
      <c r="PJL30" s="607"/>
      <c r="PJM30" s="607"/>
      <c r="PJN30" s="607">
        <v>-10.772240962471214</v>
      </c>
      <c r="PJO30" s="607"/>
      <c r="PJP30" s="607"/>
      <c r="PJQ30" s="607">
        <v>-10.772240962471214</v>
      </c>
      <c r="PJR30" s="607"/>
      <c r="PJS30" s="607"/>
      <c r="PJT30" s="607">
        <v>-10.772240962471214</v>
      </c>
      <c r="PJU30" s="607"/>
      <c r="PJV30" s="607"/>
      <c r="PJW30" s="607">
        <v>-10.772240962471214</v>
      </c>
      <c r="PJX30" s="607"/>
      <c r="PJY30" s="607"/>
      <c r="PJZ30" s="607">
        <v>-10.772240962471214</v>
      </c>
      <c r="PKA30" s="607"/>
      <c r="PKB30" s="607"/>
      <c r="PKC30" s="607">
        <v>-10.772240962471214</v>
      </c>
      <c r="PKD30" s="607"/>
      <c r="PKE30" s="607"/>
      <c r="PKF30" s="607">
        <v>-10.772240962471214</v>
      </c>
      <c r="PKG30" s="607"/>
      <c r="PKH30" s="607"/>
      <c r="PKI30" s="607">
        <v>-10.772240962471214</v>
      </c>
      <c r="PKJ30" s="607"/>
      <c r="PKK30" s="607"/>
      <c r="PKL30" s="607">
        <v>-10.772240962471214</v>
      </c>
      <c r="PKM30" s="607"/>
      <c r="PKN30" s="607"/>
      <c r="PKO30" s="607">
        <v>-10.772240962471214</v>
      </c>
      <c r="PKP30" s="607"/>
      <c r="PKQ30" s="607"/>
      <c r="PKR30" s="607">
        <v>-10.772240962471214</v>
      </c>
      <c r="PKS30" s="607"/>
      <c r="PKT30" s="607"/>
      <c r="PKU30" s="607">
        <v>-10.772240962471214</v>
      </c>
      <c r="PKV30" s="607"/>
      <c r="PKW30" s="607"/>
      <c r="PKX30" s="607">
        <v>-10.772240962471214</v>
      </c>
      <c r="PKY30" s="607"/>
      <c r="PKZ30" s="607"/>
      <c r="PLA30" s="607">
        <v>-10.772240962471214</v>
      </c>
      <c r="PLB30" s="607"/>
      <c r="PLC30" s="607"/>
      <c r="PLD30" s="607">
        <v>-10.772240962471214</v>
      </c>
      <c r="PLE30" s="607"/>
      <c r="PLF30" s="607"/>
      <c r="PLG30" s="607">
        <v>-10.772240962471214</v>
      </c>
      <c r="PLH30" s="607"/>
      <c r="PLI30" s="607"/>
      <c r="PLJ30" s="607">
        <v>-10.772240962471214</v>
      </c>
      <c r="PLK30" s="607"/>
      <c r="PLL30" s="607"/>
      <c r="PLM30" s="607">
        <v>-10.772240962471214</v>
      </c>
      <c r="PLN30" s="607"/>
      <c r="PLO30" s="607"/>
      <c r="PLP30" s="607">
        <v>-10.772240962471214</v>
      </c>
      <c r="PLQ30" s="607"/>
      <c r="PLR30" s="607"/>
      <c r="PLS30" s="607">
        <v>-10.772240962471214</v>
      </c>
      <c r="PLT30" s="607"/>
      <c r="PLU30" s="607"/>
      <c r="PLV30" s="607">
        <v>-10.772240962471214</v>
      </c>
      <c r="PLW30" s="607"/>
      <c r="PLX30" s="607"/>
      <c r="PLY30" s="607">
        <v>-10.772240962471214</v>
      </c>
      <c r="PLZ30" s="607"/>
      <c r="PMA30" s="607"/>
      <c r="PMB30" s="607">
        <v>-10.772240962471214</v>
      </c>
      <c r="PMC30" s="607"/>
      <c r="PMD30" s="607"/>
      <c r="PME30" s="607">
        <v>-10.772240962471214</v>
      </c>
      <c r="PMF30" s="607"/>
      <c r="PMG30" s="607"/>
      <c r="PMH30" s="607">
        <v>-10.772240962471214</v>
      </c>
      <c r="PMI30" s="607"/>
      <c r="PMJ30" s="607"/>
      <c r="PMK30" s="607">
        <v>-10.772240962471214</v>
      </c>
      <c r="PML30" s="607"/>
      <c r="PMM30" s="607"/>
      <c r="PMN30" s="607">
        <v>-10.772240962471214</v>
      </c>
      <c r="PMO30" s="607"/>
      <c r="PMP30" s="607"/>
      <c r="PMQ30" s="607">
        <v>-10.772240962471214</v>
      </c>
      <c r="PMR30" s="607"/>
      <c r="PMS30" s="607"/>
      <c r="PMT30" s="607">
        <v>-10.772240962471214</v>
      </c>
      <c r="PMU30" s="607"/>
      <c r="PMV30" s="607"/>
      <c r="PMW30" s="607">
        <v>-10.772240962471214</v>
      </c>
      <c r="PMX30" s="607"/>
      <c r="PMY30" s="607"/>
      <c r="PMZ30" s="607">
        <v>-10.772240962471214</v>
      </c>
      <c r="PNA30" s="607"/>
      <c r="PNB30" s="607"/>
      <c r="PNC30" s="607">
        <v>-10.772240962471214</v>
      </c>
      <c r="PND30" s="607"/>
      <c r="PNE30" s="607"/>
      <c r="PNF30" s="607">
        <v>-10.772240962471214</v>
      </c>
      <c r="PNG30" s="607"/>
      <c r="PNH30" s="607"/>
      <c r="PNI30" s="607">
        <v>-10.772240962471214</v>
      </c>
      <c r="PNJ30" s="607"/>
      <c r="PNK30" s="607"/>
      <c r="PNL30" s="607">
        <v>-10.772240962471214</v>
      </c>
      <c r="PNM30" s="607"/>
      <c r="PNN30" s="607"/>
      <c r="PNO30" s="607">
        <v>-10.772240962471214</v>
      </c>
      <c r="PNP30" s="607"/>
      <c r="PNQ30" s="607"/>
      <c r="PNR30" s="607">
        <v>-10.772240962471214</v>
      </c>
      <c r="PNS30" s="607"/>
      <c r="PNT30" s="607"/>
      <c r="PNU30" s="607">
        <v>-10.772240962471214</v>
      </c>
      <c r="PNV30" s="607"/>
      <c r="PNW30" s="607"/>
      <c r="PNX30" s="607">
        <v>-10.772240962471214</v>
      </c>
      <c r="PNY30" s="607"/>
      <c r="PNZ30" s="607"/>
      <c r="POA30" s="607">
        <v>-10.772240962471214</v>
      </c>
      <c r="POB30" s="607"/>
      <c r="POC30" s="607"/>
      <c r="POD30" s="607">
        <v>-10.772240962471214</v>
      </c>
      <c r="POE30" s="607"/>
      <c r="POF30" s="607"/>
      <c r="POG30" s="607">
        <v>-10.772240962471214</v>
      </c>
      <c r="POH30" s="607"/>
      <c r="POI30" s="607"/>
      <c r="POJ30" s="607">
        <v>-10.772240962471214</v>
      </c>
      <c r="POK30" s="607"/>
      <c r="POL30" s="607"/>
      <c r="POM30" s="607">
        <v>-10.772240962471214</v>
      </c>
      <c r="PON30" s="607"/>
      <c r="POO30" s="607"/>
      <c r="POP30" s="607">
        <v>-10.772240962471214</v>
      </c>
      <c r="POQ30" s="607"/>
      <c r="POR30" s="607"/>
      <c r="POS30" s="607">
        <v>-10.772240962471214</v>
      </c>
      <c r="POT30" s="607"/>
      <c r="POU30" s="607"/>
      <c r="POV30" s="607">
        <v>-10.772240962471214</v>
      </c>
      <c r="POW30" s="607"/>
      <c r="POX30" s="607"/>
      <c r="POY30" s="607">
        <v>-10.772240962471214</v>
      </c>
      <c r="POZ30" s="607"/>
      <c r="PPA30" s="607"/>
      <c r="PPB30" s="607">
        <v>-10.772240962471214</v>
      </c>
      <c r="PPC30" s="607"/>
      <c r="PPD30" s="607"/>
      <c r="PPE30" s="607">
        <v>-10.772240962471214</v>
      </c>
      <c r="PPF30" s="607"/>
      <c r="PPG30" s="607"/>
      <c r="PPH30" s="607">
        <v>-10.772240962471214</v>
      </c>
      <c r="PPI30" s="607"/>
      <c r="PPJ30" s="607"/>
      <c r="PPK30" s="607">
        <v>-10.772240962471214</v>
      </c>
      <c r="PPL30" s="607"/>
      <c r="PPM30" s="607"/>
      <c r="PPN30" s="607">
        <v>-10.772240962471214</v>
      </c>
      <c r="PPO30" s="607"/>
      <c r="PPP30" s="607"/>
      <c r="PPQ30" s="607">
        <v>-10.772240962471214</v>
      </c>
      <c r="PPR30" s="607"/>
      <c r="PPS30" s="607"/>
      <c r="PPT30" s="607">
        <v>-10.772240962471214</v>
      </c>
      <c r="PPU30" s="607"/>
      <c r="PPV30" s="607"/>
      <c r="PPW30" s="607">
        <v>-10.772240962471214</v>
      </c>
      <c r="PPX30" s="607"/>
      <c r="PPY30" s="607"/>
      <c r="PPZ30" s="607">
        <v>-10.772240962471214</v>
      </c>
      <c r="PQA30" s="607"/>
      <c r="PQB30" s="607"/>
      <c r="PQC30" s="607">
        <v>-10.772240962471214</v>
      </c>
      <c r="PQD30" s="607"/>
      <c r="PQE30" s="607"/>
      <c r="PQF30" s="607">
        <v>-10.772240962471214</v>
      </c>
      <c r="PQG30" s="607"/>
      <c r="PQH30" s="607"/>
      <c r="PQI30" s="607">
        <v>-10.772240962471214</v>
      </c>
      <c r="PQJ30" s="607"/>
      <c r="PQK30" s="607"/>
      <c r="PQL30" s="607">
        <v>-10.772240962471214</v>
      </c>
      <c r="PQM30" s="607"/>
      <c r="PQN30" s="607"/>
      <c r="PQO30" s="607">
        <v>-10.772240962471214</v>
      </c>
      <c r="PQP30" s="607"/>
      <c r="PQQ30" s="607"/>
      <c r="PQR30" s="607">
        <v>-10.772240962471214</v>
      </c>
      <c r="PQS30" s="607"/>
      <c r="PQT30" s="607"/>
      <c r="PQU30" s="607">
        <v>-10.772240962471214</v>
      </c>
      <c r="PQV30" s="607"/>
      <c r="PQW30" s="607"/>
      <c r="PQX30" s="607">
        <v>-10.772240962471214</v>
      </c>
      <c r="PQY30" s="607"/>
      <c r="PQZ30" s="607"/>
      <c r="PRA30" s="607">
        <v>-10.772240962471214</v>
      </c>
      <c r="PRB30" s="607"/>
      <c r="PRC30" s="607"/>
      <c r="PRD30" s="607">
        <v>-10.772240962471214</v>
      </c>
      <c r="PRE30" s="607"/>
      <c r="PRF30" s="607"/>
      <c r="PRG30" s="607">
        <v>-10.772240962471214</v>
      </c>
      <c r="PRH30" s="607"/>
      <c r="PRI30" s="607"/>
      <c r="PRJ30" s="607">
        <v>-10.772240962471214</v>
      </c>
      <c r="PRK30" s="607"/>
      <c r="PRL30" s="607"/>
      <c r="PRM30" s="607">
        <v>-10.772240962471214</v>
      </c>
      <c r="PRN30" s="607"/>
      <c r="PRO30" s="607"/>
      <c r="PRP30" s="607">
        <v>-10.772240962471214</v>
      </c>
      <c r="PRQ30" s="607"/>
      <c r="PRR30" s="607"/>
      <c r="PRS30" s="607">
        <v>-10.772240962471214</v>
      </c>
      <c r="PRT30" s="607"/>
      <c r="PRU30" s="607"/>
      <c r="PRV30" s="607">
        <v>-10.772240962471214</v>
      </c>
      <c r="PRW30" s="607"/>
      <c r="PRX30" s="607"/>
      <c r="PRY30" s="607">
        <v>-10.772240962471214</v>
      </c>
      <c r="PRZ30" s="607"/>
      <c r="PSA30" s="607"/>
      <c r="PSB30" s="607">
        <v>-10.772240962471214</v>
      </c>
      <c r="PSC30" s="607"/>
      <c r="PSD30" s="607"/>
      <c r="PSE30" s="607">
        <v>-10.772240962471214</v>
      </c>
      <c r="PSF30" s="607"/>
      <c r="PSG30" s="607"/>
      <c r="PSH30" s="607">
        <v>-10.772240962471214</v>
      </c>
      <c r="PSI30" s="607"/>
      <c r="PSJ30" s="607"/>
      <c r="PSK30" s="607">
        <v>-10.772240962471214</v>
      </c>
      <c r="PSL30" s="607"/>
      <c r="PSM30" s="607"/>
      <c r="PSN30" s="607">
        <v>-10.772240962471214</v>
      </c>
      <c r="PSO30" s="607"/>
      <c r="PSP30" s="607"/>
      <c r="PSQ30" s="607">
        <v>-10.772240962471214</v>
      </c>
      <c r="PSR30" s="607"/>
      <c r="PSS30" s="607"/>
      <c r="PST30" s="607">
        <v>-10.772240962471214</v>
      </c>
      <c r="PSU30" s="607"/>
      <c r="PSV30" s="607"/>
      <c r="PSW30" s="607">
        <v>-10.772240962471214</v>
      </c>
      <c r="PSX30" s="607"/>
      <c r="PSY30" s="607"/>
      <c r="PSZ30" s="607">
        <v>-10.772240962471214</v>
      </c>
      <c r="PTA30" s="607"/>
      <c r="PTB30" s="607"/>
      <c r="PTC30" s="607">
        <v>-10.772240962471214</v>
      </c>
      <c r="PTD30" s="607"/>
      <c r="PTE30" s="607"/>
      <c r="PTF30" s="607">
        <v>-10.772240962471214</v>
      </c>
      <c r="PTG30" s="607"/>
      <c r="PTH30" s="607"/>
      <c r="PTI30" s="607">
        <v>-10.772240962471214</v>
      </c>
      <c r="PTJ30" s="607"/>
      <c r="PTK30" s="607"/>
      <c r="PTL30" s="607">
        <v>-10.772240962471214</v>
      </c>
      <c r="PTM30" s="607"/>
      <c r="PTN30" s="607"/>
      <c r="PTO30" s="607">
        <v>-10.772240962471214</v>
      </c>
      <c r="PTP30" s="607"/>
      <c r="PTQ30" s="607"/>
      <c r="PTR30" s="607">
        <v>-10.772240962471214</v>
      </c>
      <c r="PTS30" s="607"/>
      <c r="PTT30" s="607"/>
      <c r="PTU30" s="607">
        <v>-10.772240962471214</v>
      </c>
      <c r="PTV30" s="607"/>
      <c r="PTW30" s="607"/>
      <c r="PTX30" s="607">
        <v>-10.772240962471214</v>
      </c>
      <c r="PTY30" s="607"/>
      <c r="PTZ30" s="607"/>
      <c r="PUA30" s="607">
        <v>-10.772240962471214</v>
      </c>
      <c r="PUB30" s="607"/>
      <c r="PUC30" s="607"/>
      <c r="PUD30" s="607">
        <v>-10.772240962471214</v>
      </c>
      <c r="PUE30" s="607"/>
      <c r="PUF30" s="607"/>
      <c r="PUG30" s="607">
        <v>-10.772240962471214</v>
      </c>
      <c r="PUH30" s="607"/>
      <c r="PUI30" s="607"/>
      <c r="PUJ30" s="607">
        <v>-10.772240962471214</v>
      </c>
      <c r="PUK30" s="607"/>
      <c r="PUL30" s="607"/>
      <c r="PUM30" s="607">
        <v>-10.772240962471214</v>
      </c>
      <c r="PUN30" s="607"/>
      <c r="PUO30" s="607"/>
      <c r="PUP30" s="607">
        <v>-10.772240962471214</v>
      </c>
      <c r="PUQ30" s="607"/>
      <c r="PUR30" s="607"/>
      <c r="PUS30" s="607">
        <v>-10.772240962471214</v>
      </c>
      <c r="PUT30" s="607"/>
      <c r="PUU30" s="607"/>
      <c r="PUV30" s="607">
        <v>-10.772240962471214</v>
      </c>
      <c r="PUW30" s="607"/>
      <c r="PUX30" s="607"/>
      <c r="PUY30" s="607">
        <v>-10.772240962471214</v>
      </c>
      <c r="PUZ30" s="607"/>
      <c r="PVA30" s="607"/>
      <c r="PVB30" s="607">
        <v>-10.772240962471214</v>
      </c>
      <c r="PVC30" s="607"/>
      <c r="PVD30" s="607"/>
      <c r="PVE30" s="607">
        <v>-10.772240962471214</v>
      </c>
      <c r="PVF30" s="607"/>
      <c r="PVG30" s="607"/>
      <c r="PVH30" s="607">
        <v>-10.772240962471214</v>
      </c>
      <c r="PVI30" s="607"/>
      <c r="PVJ30" s="607"/>
      <c r="PVK30" s="607">
        <v>-10.772240962471214</v>
      </c>
      <c r="PVL30" s="607"/>
      <c r="PVM30" s="607"/>
      <c r="PVN30" s="607">
        <v>-10.772240962471214</v>
      </c>
      <c r="PVO30" s="607"/>
      <c r="PVP30" s="607"/>
      <c r="PVQ30" s="607">
        <v>-10.772240962471214</v>
      </c>
      <c r="PVR30" s="607"/>
      <c r="PVS30" s="607"/>
      <c r="PVT30" s="607">
        <v>-10.772240962471214</v>
      </c>
      <c r="PVU30" s="607"/>
      <c r="PVV30" s="607"/>
      <c r="PVW30" s="607">
        <v>-10.772240962471214</v>
      </c>
      <c r="PVX30" s="607"/>
      <c r="PVY30" s="607"/>
      <c r="PVZ30" s="607">
        <v>-10.772240962471214</v>
      </c>
      <c r="PWA30" s="607"/>
      <c r="PWB30" s="607"/>
      <c r="PWC30" s="607">
        <v>-10.772240962471214</v>
      </c>
      <c r="PWD30" s="607"/>
      <c r="PWE30" s="607"/>
      <c r="PWF30" s="607">
        <v>-10.772240962471214</v>
      </c>
      <c r="PWG30" s="607"/>
      <c r="PWH30" s="607"/>
      <c r="PWI30" s="607">
        <v>-10.772240962471214</v>
      </c>
      <c r="PWJ30" s="607"/>
      <c r="PWK30" s="607"/>
      <c r="PWL30" s="607">
        <v>-10.772240962471214</v>
      </c>
      <c r="PWM30" s="607"/>
      <c r="PWN30" s="607"/>
      <c r="PWO30" s="607">
        <v>-10.772240962471214</v>
      </c>
      <c r="PWP30" s="607"/>
      <c r="PWQ30" s="607"/>
      <c r="PWR30" s="607">
        <v>-10.772240962471214</v>
      </c>
      <c r="PWS30" s="607"/>
      <c r="PWT30" s="607"/>
      <c r="PWU30" s="607">
        <v>-10.772240962471214</v>
      </c>
      <c r="PWV30" s="607"/>
      <c r="PWW30" s="607"/>
      <c r="PWX30" s="607">
        <v>-10.772240962471214</v>
      </c>
      <c r="PWY30" s="607"/>
      <c r="PWZ30" s="607"/>
      <c r="PXA30" s="607">
        <v>-10.772240962471214</v>
      </c>
      <c r="PXB30" s="607"/>
      <c r="PXC30" s="607"/>
      <c r="PXD30" s="607">
        <v>-10.772240962471214</v>
      </c>
      <c r="PXE30" s="607"/>
      <c r="PXF30" s="607"/>
      <c r="PXG30" s="607">
        <v>-10.772240962471214</v>
      </c>
      <c r="PXH30" s="607"/>
      <c r="PXI30" s="607"/>
      <c r="PXJ30" s="607">
        <v>-10.772240962471214</v>
      </c>
      <c r="PXK30" s="607"/>
      <c r="PXL30" s="607"/>
      <c r="PXM30" s="607">
        <v>-10.772240962471214</v>
      </c>
      <c r="PXN30" s="607"/>
      <c r="PXO30" s="607"/>
      <c r="PXP30" s="607">
        <v>-10.772240962471214</v>
      </c>
      <c r="PXQ30" s="607"/>
      <c r="PXR30" s="607"/>
      <c r="PXS30" s="607">
        <v>-10.772240962471214</v>
      </c>
      <c r="PXT30" s="607"/>
      <c r="PXU30" s="607"/>
      <c r="PXV30" s="607">
        <v>-10.772240962471214</v>
      </c>
      <c r="PXW30" s="607"/>
      <c r="PXX30" s="607"/>
      <c r="PXY30" s="607">
        <v>-10.772240962471214</v>
      </c>
      <c r="PXZ30" s="607"/>
      <c r="PYA30" s="607"/>
      <c r="PYB30" s="607">
        <v>-10.772240962471214</v>
      </c>
      <c r="PYC30" s="607"/>
      <c r="PYD30" s="607"/>
      <c r="PYE30" s="607">
        <v>-10.772240962471214</v>
      </c>
      <c r="PYF30" s="607"/>
      <c r="PYG30" s="607"/>
      <c r="PYH30" s="607">
        <v>-10.772240962471214</v>
      </c>
      <c r="PYI30" s="607"/>
      <c r="PYJ30" s="607"/>
      <c r="PYK30" s="607">
        <v>-10.772240962471214</v>
      </c>
      <c r="PYL30" s="607"/>
      <c r="PYM30" s="607"/>
      <c r="PYN30" s="607">
        <v>-10.772240962471214</v>
      </c>
      <c r="PYO30" s="607"/>
      <c r="PYP30" s="607"/>
      <c r="PYQ30" s="607">
        <v>-10.772240962471214</v>
      </c>
      <c r="PYR30" s="607"/>
      <c r="PYS30" s="607"/>
      <c r="PYT30" s="607">
        <v>-10.772240962471214</v>
      </c>
      <c r="PYU30" s="607"/>
      <c r="PYV30" s="607"/>
      <c r="PYW30" s="607">
        <v>-10.772240962471214</v>
      </c>
      <c r="PYX30" s="607"/>
      <c r="PYY30" s="607"/>
      <c r="PYZ30" s="607">
        <v>-10.772240962471214</v>
      </c>
      <c r="PZA30" s="607"/>
      <c r="PZB30" s="607"/>
      <c r="PZC30" s="607">
        <v>-10.772240962471214</v>
      </c>
      <c r="PZD30" s="607"/>
      <c r="PZE30" s="607"/>
      <c r="PZF30" s="607">
        <v>-10.772240962471214</v>
      </c>
      <c r="PZG30" s="607"/>
      <c r="PZH30" s="607"/>
      <c r="PZI30" s="607">
        <v>-10.772240962471214</v>
      </c>
      <c r="PZJ30" s="607"/>
      <c r="PZK30" s="607"/>
      <c r="PZL30" s="607">
        <v>-10.772240962471214</v>
      </c>
      <c r="PZM30" s="607"/>
      <c r="PZN30" s="607"/>
      <c r="PZO30" s="607">
        <v>-10.772240962471214</v>
      </c>
      <c r="PZP30" s="607"/>
      <c r="PZQ30" s="607"/>
      <c r="PZR30" s="607">
        <v>-10.772240962471214</v>
      </c>
      <c r="PZS30" s="607"/>
      <c r="PZT30" s="607"/>
      <c r="PZU30" s="607">
        <v>-10.772240962471214</v>
      </c>
      <c r="PZV30" s="607"/>
      <c r="PZW30" s="607"/>
      <c r="PZX30" s="607">
        <v>-10.772240962471214</v>
      </c>
      <c r="PZY30" s="607"/>
      <c r="PZZ30" s="607"/>
      <c r="QAA30" s="607">
        <v>-10.772240962471214</v>
      </c>
      <c r="QAB30" s="607"/>
      <c r="QAC30" s="607"/>
      <c r="QAD30" s="607">
        <v>-10.772240962471214</v>
      </c>
      <c r="QAE30" s="607"/>
      <c r="QAF30" s="607"/>
      <c r="QAG30" s="607">
        <v>-10.772240962471214</v>
      </c>
      <c r="QAH30" s="607"/>
      <c r="QAI30" s="607"/>
      <c r="QAJ30" s="607">
        <v>-10.772240962471214</v>
      </c>
      <c r="QAK30" s="607"/>
      <c r="QAL30" s="607"/>
      <c r="QAM30" s="607">
        <v>-10.772240962471214</v>
      </c>
      <c r="QAN30" s="607"/>
      <c r="QAO30" s="607"/>
      <c r="QAP30" s="607">
        <v>-10.772240962471214</v>
      </c>
      <c r="QAQ30" s="607"/>
      <c r="QAR30" s="607"/>
      <c r="QAS30" s="607">
        <v>-10.772240962471214</v>
      </c>
      <c r="QAT30" s="607"/>
      <c r="QAU30" s="607"/>
      <c r="QAV30" s="607">
        <v>-10.772240962471214</v>
      </c>
      <c r="QAW30" s="607"/>
      <c r="QAX30" s="607"/>
      <c r="QAY30" s="607">
        <v>-10.772240962471214</v>
      </c>
      <c r="QAZ30" s="607"/>
      <c r="QBA30" s="607"/>
      <c r="QBB30" s="607">
        <v>-10.772240962471214</v>
      </c>
      <c r="QBC30" s="607"/>
      <c r="QBD30" s="607"/>
      <c r="QBE30" s="607">
        <v>-10.772240962471214</v>
      </c>
      <c r="QBF30" s="607"/>
      <c r="QBG30" s="607"/>
      <c r="QBH30" s="607">
        <v>-10.772240962471214</v>
      </c>
      <c r="QBI30" s="607"/>
      <c r="QBJ30" s="607"/>
      <c r="QBK30" s="607">
        <v>-10.772240962471214</v>
      </c>
      <c r="QBL30" s="607"/>
      <c r="QBM30" s="607"/>
      <c r="QBN30" s="607">
        <v>-10.772240962471214</v>
      </c>
      <c r="QBO30" s="607"/>
      <c r="QBP30" s="607"/>
      <c r="QBQ30" s="607">
        <v>-10.772240962471214</v>
      </c>
      <c r="QBR30" s="607"/>
      <c r="QBS30" s="607"/>
      <c r="QBT30" s="607">
        <v>-10.772240962471214</v>
      </c>
      <c r="QBU30" s="607"/>
      <c r="QBV30" s="607"/>
      <c r="QBW30" s="607">
        <v>-10.772240962471214</v>
      </c>
      <c r="QBX30" s="607"/>
      <c r="QBY30" s="607"/>
      <c r="QBZ30" s="607">
        <v>-10.772240962471214</v>
      </c>
      <c r="QCA30" s="607"/>
      <c r="QCB30" s="607"/>
      <c r="QCC30" s="607">
        <v>-10.772240962471214</v>
      </c>
      <c r="QCD30" s="607"/>
      <c r="QCE30" s="607"/>
      <c r="QCF30" s="607">
        <v>-10.772240962471214</v>
      </c>
      <c r="QCG30" s="607"/>
      <c r="QCH30" s="607"/>
      <c r="QCI30" s="607">
        <v>-10.772240962471214</v>
      </c>
      <c r="QCJ30" s="607"/>
      <c r="QCK30" s="607"/>
      <c r="QCL30" s="607">
        <v>-10.772240962471214</v>
      </c>
      <c r="QCM30" s="607"/>
      <c r="QCN30" s="607"/>
      <c r="QCO30" s="607">
        <v>-10.772240962471214</v>
      </c>
      <c r="QCP30" s="607"/>
      <c r="QCQ30" s="607"/>
      <c r="QCR30" s="607">
        <v>-10.772240962471214</v>
      </c>
      <c r="QCS30" s="607"/>
      <c r="QCT30" s="607"/>
      <c r="QCU30" s="607">
        <v>-10.772240962471214</v>
      </c>
      <c r="QCV30" s="607"/>
      <c r="QCW30" s="607"/>
      <c r="QCX30" s="607">
        <v>-10.772240962471214</v>
      </c>
      <c r="QCY30" s="607"/>
      <c r="QCZ30" s="607"/>
      <c r="QDA30" s="607">
        <v>-10.772240962471214</v>
      </c>
      <c r="QDB30" s="607"/>
      <c r="QDC30" s="607"/>
      <c r="QDD30" s="607">
        <v>-10.772240962471214</v>
      </c>
      <c r="QDE30" s="607"/>
      <c r="QDF30" s="607"/>
      <c r="QDG30" s="607">
        <v>-10.772240962471214</v>
      </c>
      <c r="QDH30" s="607"/>
      <c r="QDI30" s="607"/>
      <c r="QDJ30" s="607">
        <v>-10.772240962471214</v>
      </c>
      <c r="QDK30" s="607"/>
      <c r="QDL30" s="607"/>
      <c r="QDM30" s="607">
        <v>-10.772240962471214</v>
      </c>
      <c r="QDN30" s="607"/>
      <c r="QDO30" s="607"/>
      <c r="QDP30" s="607">
        <v>-10.772240962471214</v>
      </c>
      <c r="QDQ30" s="607"/>
      <c r="QDR30" s="607"/>
      <c r="QDS30" s="607">
        <v>-10.772240962471214</v>
      </c>
      <c r="QDT30" s="607"/>
      <c r="QDU30" s="607"/>
      <c r="QDV30" s="607">
        <v>-10.772240962471214</v>
      </c>
      <c r="QDW30" s="607"/>
      <c r="QDX30" s="607"/>
      <c r="QDY30" s="607">
        <v>-10.772240962471214</v>
      </c>
      <c r="QDZ30" s="607"/>
      <c r="QEA30" s="607"/>
      <c r="QEB30" s="607">
        <v>-10.772240962471214</v>
      </c>
      <c r="QEC30" s="607"/>
      <c r="QED30" s="607"/>
      <c r="QEE30" s="607">
        <v>-10.772240962471214</v>
      </c>
      <c r="QEF30" s="607"/>
      <c r="QEG30" s="607"/>
      <c r="QEH30" s="607">
        <v>-10.772240962471214</v>
      </c>
      <c r="QEI30" s="607"/>
      <c r="QEJ30" s="607"/>
      <c r="QEK30" s="607">
        <v>-10.772240962471214</v>
      </c>
      <c r="QEL30" s="607"/>
      <c r="QEM30" s="607"/>
      <c r="QEN30" s="607">
        <v>-10.772240962471214</v>
      </c>
      <c r="QEO30" s="607"/>
      <c r="QEP30" s="607"/>
      <c r="QEQ30" s="607">
        <v>-10.772240962471214</v>
      </c>
      <c r="QER30" s="607"/>
      <c r="QES30" s="607"/>
      <c r="QET30" s="607">
        <v>-10.772240962471214</v>
      </c>
      <c r="QEU30" s="607"/>
      <c r="QEV30" s="607"/>
      <c r="QEW30" s="607">
        <v>-10.772240962471214</v>
      </c>
      <c r="QEX30" s="607"/>
      <c r="QEY30" s="607"/>
      <c r="QEZ30" s="607">
        <v>-10.772240962471214</v>
      </c>
      <c r="QFA30" s="607"/>
      <c r="QFB30" s="607"/>
      <c r="QFC30" s="607">
        <v>-10.772240962471214</v>
      </c>
      <c r="QFD30" s="607"/>
      <c r="QFE30" s="607"/>
      <c r="QFF30" s="607">
        <v>-10.772240962471214</v>
      </c>
      <c r="QFG30" s="607"/>
      <c r="QFH30" s="607"/>
      <c r="QFI30" s="607">
        <v>-10.772240962471214</v>
      </c>
      <c r="QFJ30" s="607"/>
      <c r="QFK30" s="607"/>
      <c r="QFL30" s="607">
        <v>-10.772240962471214</v>
      </c>
      <c r="QFM30" s="607"/>
      <c r="QFN30" s="607"/>
      <c r="QFO30" s="607">
        <v>-10.772240962471214</v>
      </c>
      <c r="QFP30" s="607"/>
      <c r="QFQ30" s="607"/>
      <c r="QFR30" s="607">
        <v>-10.772240962471214</v>
      </c>
      <c r="QFS30" s="607"/>
      <c r="QFT30" s="607"/>
      <c r="QFU30" s="607">
        <v>-10.772240962471214</v>
      </c>
      <c r="QFV30" s="607"/>
      <c r="QFW30" s="607"/>
      <c r="QFX30" s="607">
        <v>-10.772240962471214</v>
      </c>
      <c r="QFY30" s="607"/>
      <c r="QFZ30" s="607"/>
      <c r="QGA30" s="607">
        <v>-10.772240962471214</v>
      </c>
      <c r="QGB30" s="607"/>
      <c r="QGC30" s="607"/>
      <c r="QGD30" s="607">
        <v>-10.772240962471214</v>
      </c>
      <c r="QGE30" s="607"/>
      <c r="QGF30" s="607"/>
      <c r="QGG30" s="607">
        <v>-10.772240962471214</v>
      </c>
      <c r="QGH30" s="607"/>
      <c r="QGI30" s="607"/>
      <c r="QGJ30" s="607">
        <v>-10.772240962471214</v>
      </c>
      <c r="QGK30" s="607"/>
      <c r="QGL30" s="607"/>
      <c r="QGM30" s="607">
        <v>-10.772240962471214</v>
      </c>
      <c r="QGN30" s="607"/>
      <c r="QGO30" s="607"/>
      <c r="QGP30" s="607">
        <v>-10.772240962471214</v>
      </c>
      <c r="QGQ30" s="607"/>
      <c r="QGR30" s="607"/>
      <c r="QGS30" s="607">
        <v>-10.772240962471214</v>
      </c>
      <c r="QGT30" s="607"/>
      <c r="QGU30" s="607"/>
      <c r="QGV30" s="607">
        <v>-10.772240962471214</v>
      </c>
      <c r="QGW30" s="607"/>
      <c r="QGX30" s="607"/>
      <c r="QGY30" s="607">
        <v>-10.772240962471214</v>
      </c>
      <c r="QGZ30" s="607"/>
      <c r="QHA30" s="607"/>
      <c r="QHB30" s="607">
        <v>-10.772240962471214</v>
      </c>
      <c r="QHC30" s="607"/>
      <c r="QHD30" s="607"/>
      <c r="QHE30" s="607">
        <v>-10.772240962471214</v>
      </c>
      <c r="QHF30" s="607"/>
      <c r="QHG30" s="607"/>
      <c r="QHH30" s="607">
        <v>-10.772240962471214</v>
      </c>
      <c r="QHI30" s="607"/>
      <c r="QHJ30" s="607"/>
      <c r="QHK30" s="607">
        <v>-10.772240962471214</v>
      </c>
      <c r="QHL30" s="607"/>
      <c r="QHM30" s="607"/>
      <c r="QHN30" s="607">
        <v>-10.772240962471214</v>
      </c>
      <c r="QHO30" s="607"/>
      <c r="QHP30" s="607"/>
      <c r="QHQ30" s="607">
        <v>-10.772240962471214</v>
      </c>
      <c r="QHR30" s="607"/>
      <c r="QHS30" s="607"/>
      <c r="QHT30" s="607">
        <v>-10.772240962471214</v>
      </c>
      <c r="QHU30" s="607"/>
      <c r="QHV30" s="607"/>
      <c r="QHW30" s="607">
        <v>-10.772240962471214</v>
      </c>
      <c r="QHX30" s="607"/>
      <c r="QHY30" s="607"/>
      <c r="QHZ30" s="607">
        <v>-10.772240962471214</v>
      </c>
      <c r="QIA30" s="607"/>
      <c r="QIB30" s="607"/>
      <c r="QIC30" s="607">
        <v>-10.772240962471214</v>
      </c>
      <c r="QID30" s="607"/>
      <c r="QIE30" s="607"/>
      <c r="QIF30" s="607">
        <v>-10.772240962471214</v>
      </c>
      <c r="QIG30" s="607"/>
      <c r="QIH30" s="607"/>
      <c r="QII30" s="607">
        <v>-10.772240962471214</v>
      </c>
      <c r="QIJ30" s="607"/>
      <c r="QIK30" s="607"/>
      <c r="QIL30" s="607">
        <v>-10.772240962471214</v>
      </c>
      <c r="QIM30" s="607"/>
      <c r="QIN30" s="607"/>
      <c r="QIO30" s="607">
        <v>-10.772240962471214</v>
      </c>
      <c r="QIP30" s="607"/>
      <c r="QIQ30" s="607"/>
      <c r="QIR30" s="607">
        <v>-10.772240962471214</v>
      </c>
      <c r="QIS30" s="607"/>
      <c r="QIT30" s="607"/>
      <c r="QIU30" s="607">
        <v>-10.772240962471214</v>
      </c>
      <c r="QIV30" s="607"/>
      <c r="QIW30" s="607"/>
      <c r="QIX30" s="607">
        <v>-10.772240962471214</v>
      </c>
      <c r="QIY30" s="607"/>
      <c r="QIZ30" s="607"/>
      <c r="QJA30" s="607">
        <v>-10.772240962471214</v>
      </c>
      <c r="QJB30" s="607"/>
      <c r="QJC30" s="607"/>
      <c r="QJD30" s="607">
        <v>-10.772240962471214</v>
      </c>
      <c r="QJE30" s="607"/>
      <c r="QJF30" s="607"/>
      <c r="QJG30" s="607">
        <v>-10.772240962471214</v>
      </c>
      <c r="QJH30" s="607"/>
      <c r="QJI30" s="607"/>
      <c r="QJJ30" s="607">
        <v>-10.772240962471214</v>
      </c>
      <c r="QJK30" s="607"/>
      <c r="QJL30" s="607"/>
      <c r="QJM30" s="607">
        <v>-10.772240962471214</v>
      </c>
      <c r="QJN30" s="607"/>
      <c r="QJO30" s="607"/>
      <c r="QJP30" s="607">
        <v>-10.772240962471214</v>
      </c>
      <c r="QJQ30" s="607"/>
      <c r="QJR30" s="607"/>
      <c r="QJS30" s="607">
        <v>-10.772240962471214</v>
      </c>
      <c r="QJT30" s="607"/>
      <c r="QJU30" s="607"/>
      <c r="QJV30" s="607">
        <v>-10.772240962471214</v>
      </c>
      <c r="QJW30" s="607"/>
      <c r="QJX30" s="607"/>
      <c r="QJY30" s="607">
        <v>-10.772240962471214</v>
      </c>
      <c r="QJZ30" s="607"/>
      <c r="QKA30" s="607"/>
      <c r="QKB30" s="607">
        <v>-10.772240962471214</v>
      </c>
      <c r="QKC30" s="607"/>
      <c r="QKD30" s="607"/>
      <c r="QKE30" s="607">
        <v>-10.772240962471214</v>
      </c>
      <c r="QKF30" s="607"/>
      <c r="QKG30" s="607"/>
      <c r="QKH30" s="607">
        <v>-10.772240962471214</v>
      </c>
      <c r="QKI30" s="607"/>
      <c r="QKJ30" s="607"/>
      <c r="QKK30" s="607">
        <v>-10.772240962471214</v>
      </c>
      <c r="QKL30" s="607"/>
      <c r="QKM30" s="607"/>
      <c r="QKN30" s="607">
        <v>-10.772240962471214</v>
      </c>
      <c r="QKO30" s="607"/>
      <c r="QKP30" s="607"/>
      <c r="QKQ30" s="607">
        <v>-10.772240962471214</v>
      </c>
      <c r="QKR30" s="607"/>
      <c r="QKS30" s="607"/>
      <c r="QKT30" s="607">
        <v>-10.772240962471214</v>
      </c>
      <c r="QKU30" s="607"/>
      <c r="QKV30" s="607"/>
      <c r="QKW30" s="607">
        <v>-10.772240962471214</v>
      </c>
      <c r="QKX30" s="607"/>
      <c r="QKY30" s="607"/>
      <c r="QKZ30" s="607">
        <v>-10.772240962471214</v>
      </c>
      <c r="QLA30" s="607"/>
      <c r="QLB30" s="607"/>
      <c r="QLC30" s="607">
        <v>-10.772240962471214</v>
      </c>
      <c r="QLD30" s="607"/>
      <c r="QLE30" s="607"/>
      <c r="QLF30" s="607">
        <v>-10.772240962471214</v>
      </c>
      <c r="QLG30" s="607"/>
      <c r="QLH30" s="607"/>
      <c r="QLI30" s="607">
        <v>-10.772240962471214</v>
      </c>
      <c r="QLJ30" s="607"/>
      <c r="QLK30" s="607"/>
      <c r="QLL30" s="607">
        <v>-10.772240962471214</v>
      </c>
      <c r="QLM30" s="607"/>
      <c r="QLN30" s="607"/>
      <c r="QLO30" s="607">
        <v>-10.772240962471214</v>
      </c>
      <c r="QLP30" s="607"/>
      <c r="QLQ30" s="607"/>
      <c r="QLR30" s="607">
        <v>-10.772240962471214</v>
      </c>
      <c r="QLS30" s="607"/>
      <c r="QLT30" s="607"/>
      <c r="QLU30" s="607">
        <v>-10.772240962471214</v>
      </c>
      <c r="QLV30" s="607"/>
      <c r="QLW30" s="607"/>
      <c r="QLX30" s="607">
        <v>-10.772240962471214</v>
      </c>
      <c r="QLY30" s="607"/>
      <c r="QLZ30" s="607"/>
      <c r="QMA30" s="607">
        <v>-10.772240962471214</v>
      </c>
      <c r="QMB30" s="607"/>
      <c r="QMC30" s="607"/>
      <c r="QMD30" s="607">
        <v>-10.772240962471214</v>
      </c>
      <c r="QME30" s="607"/>
      <c r="QMF30" s="607"/>
      <c r="QMG30" s="607">
        <v>-10.772240962471214</v>
      </c>
      <c r="QMH30" s="607"/>
      <c r="QMI30" s="607"/>
      <c r="QMJ30" s="607">
        <v>-10.772240962471214</v>
      </c>
      <c r="QMK30" s="607"/>
      <c r="QML30" s="607"/>
      <c r="QMM30" s="607">
        <v>-10.772240962471214</v>
      </c>
      <c r="QMN30" s="607"/>
      <c r="QMO30" s="607"/>
      <c r="QMP30" s="607">
        <v>-10.772240962471214</v>
      </c>
      <c r="QMQ30" s="607"/>
      <c r="QMR30" s="607"/>
      <c r="QMS30" s="607">
        <v>-10.772240962471214</v>
      </c>
      <c r="QMT30" s="607"/>
      <c r="QMU30" s="607"/>
      <c r="QMV30" s="607">
        <v>-10.772240962471214</v>
      </c>
      <c r="QMW30" s="607"/>
      <c r="QMX30" s="607"/>
      <c r="QMY30" s="607">
        <v>-10.772240962471214</v>
      </c>
      <c r="QMZ30" s="607"/>
      <c r="QNA30" s="607"/>
      <c r="QNB30" s="607">
        <v>-10.772240962471214</v>
      </c>
      <c r="QNC30" s="607"/>
      <c r="QND30" s="607"/>
      <c r="QNE30" s="607">
        <v>-10.772240962471214</v>
      </c>
      <c r="QNF30" s="607"/>
      <c r="QNG30" s="607"/>
      <c r="QNH30" s="607">
        <v>-10.772240962471214</v>
      </c>
      <c r="QNI30" s="607"/>
      <c r="QNJ30" s="607"/>
      <c r="QNK30" s="607">
        <v>-10.772240962471214</v>
      </c>
      <c r="QNL30" s="607"/>
      <c r="QNM30" s="607"/>
      <c r="QNN30" s="607">
        <v>-10.772240962471214</v>
      </c>
      <c r="QNO30" s="607"/>
      <c r="QNP30" s="607"/>
      <c r="QNQ30" s="607">
        <v>-10.772240962471214</v>
      </c>
      <c r="QNR30" s="607"/>
      <c r="QNS30" s="607"/>
      <c r="QNT30" s="607">
        <v>-10.772240962471214</v>
      </c>
      <c r="QNU30" s="607"/>
      <c r="QNV30" s="607"/>
      <c r="QNW30" s="607">
        <v>-10.772240962471214</v>
      </c>
      <c r="QNX30" s="607"/>
      <c r="QNY30" s="607"/>
      <c r="QNZ30" s="607">
        <v>-10.772240962471214</v>
      </c>
      <c r="QOA30" s="607"/>
      <c r="QOB30" s="607"/>
      <c r="QOC30" s="607">
        <v>-10.772240962471214</v>
      </c>
      <c r="QOD30" s="607"/>
      <c r="QOE30" s="607"/>
      <c r="QOF30" s="607">
        <v>-10.772240962471214</v>
      </c>
      <c r="QOG30" s="607"/>
      <c r="QOH30" s="607"/>
      <c r="QOI30" s="607">
        <v>-10.772240962471214</v>
      </c>
      <c r="QOJ30" s="607"/>
      <c r="QOK30" s="607"/>
      <c r="QOL30" s="607">
        <v>-10.772240962471214</v>
      </c>
      <c r="QOM30" s="607"/>
      <c r="QON30" s="607"/>
      <c r="QOO30" s="607">
        <v>-10.772240962471214</v>
      </c>
      <c r="QOP30" s="607"/>
      <c r="QOQ30" s="607"/>
      <c r="QOR30" s="607">
        <v>-10.772240962471214</v>
      </c>
      <c r="QOS30" s="607"/>
      <c r="QOT30" s="607"/>
      <c r="QOU30" s="607">
        <v>-10.772240962471214</v>
      </c>
      <c r="QOV30" s="607"/>
      <c r="QOW30" s="607"/>
      <c r="QOX30" s="607">
        <v>-10.772240962471214</v>
      </c>
      <c r="QOY30" s="607"/>
      <c r="QOZ30" s="607"/>
      <c r="QPA30" s="607">
        <v>-10.772240962471214</v>
      </c>
      <c r="QPB30" s="607"/>
      <c r="QPC30" s="607"/>
      <c r="QPD30" s="607">
        <v>-10.772240962471214</v>
      </c>
      <c r="QPE30" s="607"/>
      <c r="QPF30" s="607"/>
      <c r="QPG30" s="607">
        <v>-10.772240962471214</v>
      </c>
      <c r="QPH30" s="607"/>
      <c r="QPI30" s="607"/>
      <c r="QPJ30" s="607">
        <v>-10.772240962471214</v>
      </c>
      <c r="QPK30" s="607"/>
      <c r="QPL30" s="607"/>
      <c r="QPM30" s="607">
        <v>-10.772240962471214</v>
      </c>
      <c r="QPN30" s="607"/>
      <c r="QPO30" s="607"/>
      <c r="QPP30" s="607">
        <v>-10.772240962471214</v>
      </c>
      <c r="QPQ30" s="607"/>
      <c r="QPR30" s="607"/>
      <c r="QPS30" s="607">
        <v>-10.772240962471214</v>
      </c>
      <c r="QPT30" s="607"/>
      <c r="QPU30" s="607"/>
      <c r="QPV30" s="607">
        <v>-10.772240962471214</v>
      </c>
      <c r="QPW30" s="607"/>
      <c r="QPX30" s="607"/>
      <c r="QPY30" s="607">
        <v>-10.772240962471214</v>
      </c>
      <c r="QPZ30" s="607"/>
      <c r="QQA30" s="607"/>
      <c r="QQB30" s="607">
        <v>-10.772240962471214</v>
      </c>
      <c r="QQC30" s="607"/>
      <c r="QQD30" s="607"/>
      <c r="QQE30" s="607">
        <v>-10.772240962471214</v>
      </c>
      <c r="QQF30" s="607"/>
      <c r="QQG30" s="607"/>
      <c r="QQH30" s="607">
        <v>-10.772240962471214</v>
      </c>
      <c r="QQI30" s="607"/>
      <c r="QQJ30" s="607"/>
      <c r="QQK30" s="607">
        <v>-10.772240962471214</v>
      </c>
      <c r="QQL30" s="607"/>
      <c r="QQM30" s="607"/>
      <c r="QQN30" s="607">
        <v>-10.772240962471214</v>
      </c>
      <c r="QQO30" s="607"/>
      <c r="QQP30" s="607"/>
      <c r="QQQ30" s="607">
        <v>-10.772240962471214</v>
      </c>
      <c r="QQR30" s="607"/>
      <c r="QQS30" s="607"/>
      <c r="QQT30" s="607">
        <v>-10.772240962471214</v>
      </c>
      <c r="QQU30" s="607"/>
      <c r="QQV30" s="607"/>
      <c r="QQW30" s="607">
        <v>-10.772240962471214</v>
      </c>
      <c r="QQX30" s="607"/>
      <c r="QQY30" s="607"/>
      <c r="QQZ30" s="607">
        <v>-10.772240962471214</v>
      </c>
      <c r="QRA30" s="607"/>
      <c r="QRB30" s="607"/>
      <c r="QRC30" s="607">
        <v>-10.772240962471214</v>
      </c>
      <c r="QRD30" s="607"/>
      <c r="QRE30" s="607"/>
      <c r="QRF30" s="607">
        <v>-10.772240962471214</v>
      </c>
      <c r="QRG30" s="607"/>
      <c r="QRH30" s="607"/>
      <c r="QRI30" s="607">
        <v>-10.772240962471214</v>
      </c>
      <c r="QRJ30" s="607"/>
      <c r="QRK30" s="607"/>
      <c r="QRL30" s="607">
        <v>-10.772240962471214</v>
      </c>
      <c r="QRM30" s="607"/>
      <c r="QRN30" s="607"/>
      <c r="QRO30" s="607">
        <v>-10.772240962471214</v>
      </c>
      <c r="QRP30" s="607"/>
      <c r="QRQ30" s="607"/>
      <c r="QRR30" s="607">
        <v>-10.772240962471214</v>
      </c>
      <c r="QRS30" s="607"/>
      <c r="QRT30" s="607"/>
      <c r="QRU30" s="607">
        <v>-10.772240962471214</v>
      </c>
      <c r="QRV30" s="607"/>
      <c r="QRW30" s="607"/>
      <c r="QRX30" s="607">
        <v>-10.772240962471214</v>
      </c>
      <c r="QRY30" s="607"/>
      <c r="QRZ30" s="607"/>
      <c r="QSA30" s="607">
        <v>-10.772240962471214</v>
      </c>
      <c r="QSB30" s="607"/>
      <c r="QSC30" s="607"/>
      <c r="QSD30" s="607">
        <v>-10.772240962471214</v>
      </c>
      <c r="QSE30" s="607"/>
      <c r="QSF30" s="607"/>
      <c r="QSG30" s="607">
        <v>-10.772240962471214</v>
      </c>
      <c r="QSH30" s="607"/>
      <c r="QSI30" s="607"/>
      <c r="QSJ30" s="607">
        <v>-10.772240962471214</v>
      </c>
      <c r="QSK30" s="607"/>
      <c r="QSL30" s="607"/>
      <c r="QSM30" s="607">
        <v>-10.772240962471214</v>
      </c>
      <c r="QSN30" s="607"/>
      <c r="QSO30" s="607"/>
      <c r="QSP30" s="607">
        <v>-10.772240962471214</v>
      </c>
      <c r="QSQ30" s="607"/>
      <c r="QSR30" s="607"/>
      <c r="QSS30" s="607">
        <v>-10.772240962471214</v>
      </c>
      <c r="QST30" s="607"/>
      <c r="QSU30" s="607"/>
      <c r="QSV30" s="607">
        <v>-10.772240962471214</v>
      </c>
      <c r="QSW30" s="607"/>
      <c r="QSX30" s="607"/>
      <c r="QSY30" s="607">
        <v>-10.772240962471214</v>
      </c>
      <c r="QSZ30" s="607"/>
      <c r="QTA30" s="607"/>
      <c r="QTB30" s="607">
        <v>-10.772240962471214</v>
      </c>
      <c r="QTC30" s="607"/>
      <c r="QTD30" s="607"/>
      <c r="QTE30" s="607">
        <v>-10.772240962471214</v>
      </c>
      <c r="QTF30" s="607"/>
      <c r="QTG30" s="607"/>
      <c r="QTH30" s="607">
        <v>-10.772240962471214</v>
      </c>
      <c r="QTI30" s="607"/>
      <c r="QTJ30" s="607"/>
      <c r="QTK30" s="607">
        <v>-10.772240962471214</v>
      </c>
      <c r="QTL30" s="607"/>
      <c r="QTM30" s="607"/>
      <c r="QTN30" s="607">
        <v>-10.772240962471214</v>
      </c>
      <c r="QTO30" s="607"/>
      <c r="QTP30" s="607"/>
      <c r="QTQ30" s="607">
        <v>-10.772240962471214</v>
      </c>
      <c r="QTR30" s="607"/>
      <c r="QTS30" s="607"/>
      <c r="QTT30" s="607">
        <v>-10.772240962471214</v>
      </c>
      <c r="QTU30" s="607"/>
      <c r="QTV30" s="607"/>
      <c r="QTW30" s="607">
        <v>-10.772240962471214</v>
      </c>
      <c r="QTX30" s="607"/>
      <c r="QTY30" s="607"/>
      <c r="QTZ30" s="607">
        <v>-10.772240962471214</v>
      </c>
      <c r="QUA30" s="607"/>
      <c r="QUB30" s="607"/>
      <c r="QUC30" s="607">
        <v>-10.772240962471214</v>
      </c>
      <c r="QUD30" s="607"/>
      <c r="QUE30" s="607"/>
      <c r="QUF30" s="607">
        <v>-10.772240962471214</v>
      </c>
      <c r="QUG30" s="607"/>
      <c r="QUH30" s="607"/>
      <c r="QUI30" s="607">
        <v>-10.772240962471214</v>
      </c>
      <c r="QUJ30" s="607"/>
      <c r="QUK30" s="607"/>
      <c r="QUL30" s="607">
        <v>-10.772240962471214</v>
      </c>
      <c r="QUM30" s="607"/>
      <c r="QUN30" s="607"/>
      <c r="QUO30" s="607">
        <v>-10.772240962471214</v>
      </c>
      <c r="QUP30" s="607"/>
      <c r="QUQ30" s="607"/>
      <c r="QUR30" s="607">
        <v>-10.772240962471214</v>
      </c>
      <c r="QUS30" s="607"/>
      <c r="QUT30" s="607"/>
      <c r="QUU30" s="607">
        <v>-10.772240962471214</v>
      </c>
      <c r="QUV30" s="607"/>
      <c r="QUW30" s="607"/>
      <c r="QUX30" s="607">
        <v>-10.772240962471214</v>
      </c>
      <c r="QUY30" s="607"/>
      <c r="QUZ30" s="607"/>
      <c r="QVA30" s="607">
        <v>-10.772240962471214</v>
      </c>
      <c r="QVB30" s="607"/>
      <c r="QVC30" s="607"/>
      <c r="QVD30" s="607">
        <v>-10.772240962471214</v>
      </c>
      <c r="QVE30" s="607"/>
      <c r="QVF30" s="607"/>
      <c r="QVG30" s="607">
        <v>-10.772240962471214</v>
      </c>
      <c r="QVH30" s="607"/>
      <c r="QVI30" s="607"/>
      <c r="QVJ30" s="607">
        <v>-10.772240962471214</v>
      </c>
      <c r="QVK30" s="607"/>
      <c r="QVL30" s="607"/>
      <c r="QVM30" s="607">
        <v>-10.772240962471214</v>
      </c>
      <c r="QVN30" s="607"/>
      <c r="QVO30" s="607"/>
      <c r="QVP30" s="607">
        <v>-10.772240962471214</v>
      </c>
      <c r="QVQ30" s="607"/>
      <c r="QVR30" s="607"/>
      <c r="QVS30" s="607">
        <v>-10.772240962471214</v>
      </c>
      <c r="QVT30" s="607"/>
      <c r="QVU30" s="607"/>
      <c r="QVV30" s="607">
        <v>-10.772240962471214</v>
      </c>
      <c r="QVW30" s="607"/>
      <c r="QVX30" s="607"/>
      <c r="QVY30" s="607">
        <v>-10.772240962471214</v>
      </c>
      <c r="QVZ30" s="607"/>
      <c r="QWA30" s="607"/>
      <c r="QWB30" s="607">
        <v>-10.772240962471214</v>
      </c>
      <c r="QWC30" s="607"/>
      <c r="QWD30" s="607"/>
      <c r="QWE30" s="607">
        <v>-10.772240962471214</v>
      </c>
      <c r="QWF30" s="607"/>
      <c r="QWG30" s="607"/>
      <c r="QWH30" s="607">
        <v>-10.772240962471214</v>
      </c>
      <c r="QWI30" s="607"/>
      <c r="QWJ30" s="607"/>
      <c r="QWK30" s="607">
        <v>-10.772240962471214</v>
      </c>
      <c r="QWL30" s="607"/>
      <c r="QWM30" s="607"/>
      <c r="QWN30" s="607">
        <v>-10.772240962471214</v>
      </c>
      <c r="QWO30" s="607"/>
      <c r="QWP30" s="607"/>
      <c r="QWQ30" s="607">
        <v>-10.772240962471214</v>
      </c>
      <c r="QWR30" s="607"/>
      <c r="QWS30" s="607"/>
      <c r="QWT30" s="607">
        <v>-10.772240962471214</v>
      </c>
      <c r="QWU30" s="607"/>
      <c r="QWV30" s="607"/>
      <c r="QWW30" s="607">
        <v>-10.772240962471214</v>
      </c>
      <c r="QWX30" s="607"/>
      <c r="QWY30" s="607"/>
      <c r="QWZ30" s="607">
        <v>-10.772240962471214</v>
      </c>
      <c r="QXA30" s="607"/>
      <c r="QXB30" s="607"/>
      <c r="QXC30" s="607">
        <v>-10.772240962471214</v>
      </c>
      <c r="QXD30" s="607"/>
      <c r="QXE30" s="607"/>
      <c r="QXF30" s="607">
        <v>-10.772240962471214</v>
      </c>
      <c r="QXG30" s="607"/>
      <c r="QXH30" s="607"/>
      <c r="QXI30" s="607">
        <v>-10.772240962471214</v>
      </c>
      <c r="QXJ30" s="607"/>
      <c r="QXK30" s="607"/>
      <c r="QXL30" s="607">
        <v>-10.772240962471214</v>
      </c>
      <c r="QXM30" s="607"/>
      <c r="QXN30" s="607"/>
      <c r="QXO30" s="607">
        <v>-10.772240962471214</v>
      </c>
      <c r="QXP30" s="607"/>
      <c r="QXQ30" s="607"/>
      <c r="QXR30" s="607">
        <v>-10.772240962471214</v>
      </c>
      <c r="QXS30" s="607"/>
      <c r="QXT30" s="607"/>
      <c r="QXU30" s="607">
        <v>-10.772240962471214</v>
      </c>
      <c r="QXV30" s="607"/>
      <c r="QXW30" s="607"/>
      <c r="QXX30" s="607">
        <v>-10.772240962471214</v>
      </c>
      <c r="QXY30" s="607"/>
      <c r="QXZ30" s="607"/>
      <c r="QYA30" s="607">
        <v>-10.772240962471214</v>
      </c>
      <c r="QYB30" s="607"/>
      <c r="QYC30" s="607"/>
      <c r="QYD30" s="607">
        <v>-10.772240962471214</v>
      </c>
      <c r="QYE30" s="607"/>
      <c r="QYF30" s="607"/>
      <c r="QYG30" s="607">
        <v>-10.772240962471214</v>
      </c>
      <c r="QYH30" s="607"/>
      <c r="QYI30" s="607"/>
      <c r="QYJ30" s="607">
        <v>-10.772240962471214</v>
      </c>
      <c r="QYK30" s="607"/>
      <c r="QYL30" s="607"/>
      <c r="QYM30" s="607">
        <v>-10.772240962471214</v>
      </c>
      <c r="QYN30" s="607"/>
      <c r="QYO30" s="607"/>
      <c r="QYP30" s="607">
        <v>-10.772240962471214</v>
      </c>
      <c r="QYQ30" s="607"/>
      <c r="QYR30" s="607"/>
      <c r="QYS30" s="607">
        <v>-10.772240962471214</v>
      </c>
      <c r="QYT30" s="607"/>
      <c r="QYU30" s="607"/>
      <c r="QYV30" s="607">
        <v>-10.772240962471214</v>
      </c>
      <c r="QYW30" s="607"/>
      <c r="QYX30" s="607"/>
      <c r="QYY30" s="607">
        <v>-10.772240962471214</v>
      </c>
      <c r="QYZ30" s="607"/>
      <c r="QZA30" s="607"/>
      <c r="QZB30" s="607">
        <v>-10.772240962471214</v>
      </c>
      <c r="QZC30" s="607"/>
      <c r="QZD30" s="607"/>
      <c r="QZE30" s="607">
        <v>-10.772240962471214</v>
      </c>
      <c r="QZF30" s="607"/>
      <c r="QZG30" s="607"/>
      <c r="QZH30" s="607">
        <v>-10.772240962471214</v>
      </c>
      <c r="QZI30" s="607"/>
      <c r="QZJ30" s="607"/>
      <c r="QZK30" s="607">
        <v>-10.772240962471214</v>
      </c>
      <c r="QZL30" s="607"/>
      <c r="QZM30" s="607"/>
      <c r="QZN30" s="607">
        <v>-10.772240962471214</v>
      </c>
      <c r="QZO30" s="607"/>
      <c r="QZP30" s="607"/>
      <c r="QZQ30" s="607">
        <v>-10.772240962471214</v>
      </c>
      <c r="QZR30" s="607"/>
      <c r="QZS30" s="607"/>
      <c r="QZT30" s="607">
        <v>-10.772240962471214</v>
      </c>
      <c r="QZU30" s="607"/>
      <c r="QZV30" s="607"/>
      <c r="QZW30" s="607">
        <v>-10.772240962471214</v>
      </c>
      <c r="QZX30" s="607"/>
      <c r="QZY30" s="607"/>
      <c r="QZZ30" s="607">
        <v>-10.772240962471214</v>
      </c>
      <c r="RAA30" s="607"/>
      <c r="RAB30" s="607"/>
      <c r="RAC30" s="607">
        <v>-10.772240962471214</v>
      </c>
      <c r="RAD30" s="607"/>
      <c r="RAE30" s="607"/>
      <c r="RAF30" s="607">
        <v>-10.772240962471214</v>
      </c>
      <c r="RAG30" s="607"/>
      <c r="RAH30" s="607"/>
      <c r="RAI30" s="607">
        <v>-10.772240962471214</v>
      </c>
      <c r="RAJ30" s="607"/>
      <c r="RAK30" s="607"/>
      <c r="RAL30" s="607">
        <v>-10.772240962471214</v>
      </c>
      <c r="RAM30" s="607"/>
      <c r="RAN30" s="607"/>
      <c r="RAO30" s="607">
        <v>-10.772240962471214</v>
      </c>
      <c r="RAP30" s="607"/>
      <c r="RAQ30" s="607"/>
      <c r="RAR30" s="607">
        <v>-10.772240962471214</v>
      </c>
      <c r="RAS30" s="607"/>
      <c r="RAT30" s="607"/>
      <c r="RAU30" s="607">
        <v>-10.772240962471214</v>
      </c>
      <c r="RAV30" s="607"/>
      <c r="RAW30" s="607"/>
      <c r="RAX30" s="607">
        <v>-10.772240962471214</v>
      </c>
      <c r="RAY30" s="607"/>
      <c r="RAZ30" s="607"/>
      <c r="RBA30" s="607">
        <v>-10.772240962471214</v>
      </c>
      <c r="RBB30" s="607"/>
      <c r="RBC30" s="607"/>
      <c r="RBD30" s="607">
        <v>-10.772240962471214</v>
      </c>
      <c r="RBE30" s="607"/>
      <c r="RBF30" s="607"/>
      <c r="RBG30" s="607">
        <v>-10.772240962471214</v>
      </c>
      <c r="RBH30" s="607"/>
      <c r="RBI30" s="607"/>
      <c r="RBJ30" s="607">
        <v>-10.772240962471214</v>
      </c>
      <c r="RBK30" s="607"/>
      <c r="RBL30" s="607"/>
      <c r="RBM30" s="607">
        <v>-10.772240962471214</v>
      </c>
      <c r="RBN30" s="607"/>
      <c r="RBO30" s="607"/>
      <c r="RBP30" s="607">
        <v>-10.772240962471214</v>
      </c>
      <c r="RBQ30" s="607"/>
      <c r="RBR30" s="607"/>
      <c r="RBS30" s="607">
        <v>-10.772240962471214</v>
      </c>
      <c r="RBT30" s="607"/>
      <c r="RBU30" s="607"/>
      <c r="RBV30" s="607">
        <v>-10.772240962471214</v>
      </c>
      <c r="RBW30" s="607"/>
      <c r="RBX30" s="607"/>
      <c r="RBY30" s="607">
        <v>-10.772240962471214</v>
      </c>
      <c r="RBZ30" s="607"/>
      <c r="RCA30" s="607"/>
      <c r="RCB30" s="607">
        <v>-10.772240962471214</v>
      </c>
      <c r="RCC30" s="607"/>
      <c r="RCD30" s="607"/>
      <c r="RCE30" s="607">
        <v>-10.772240962471214</v>
      </c>
      <c r="RCF30" s="607"/>
      <c r="RCG30" s="607"/>
      <c r="RCH30" s="607">
        <v>-10.772240962471214</v>
      </c>
      <c r="RCI30" s="607"/>
      <c r="RCJ30" s="607"/>
      <c r="RCK30" s="607">
        <v>-10.772240962471214</v>
      </c>
      <c r="RCL30" s="607"/>
      <c r="RCM30" s="607"/>
      <c r="RCN30" s="607">
        <v>-10.772240962471214</v>
      </c>
      <c r="RCO30" s="607"/>
      <c r="RCP30" s="607"/>
      <c r="RCQ30" s="607">
        <v>-10.772240962471214</v>
      </c>
      <c r="RCR30" s="607"/>
      <c r="RCS30" s="607"/>
      <c r="RCT30" s="607">
        <v>-10.772240962471214</v>
      </c>
      <c r="RCU30" s="607"/>
      <c r="RCV30" s="607"/>
      <c r="RCW30" s="607">
        <v>-10.772240962471214</v>
      </c>
      <c r="RCX30" s="607"/>
      <c r="RCY30" s="607"/>
      <c r="RCZ30" s="607">
        <v>-10.772240962471214</v>
      </c>
      <c r="RDA30" s="607"/>
      <c r="RDB30" s="607"/>
      <c r="RDC30" s="607">
        <v>-10.772240962471214</v>
      </c>
      <c r="RDD30" s="607"/>
      <c r="RDE30" s="607"/>
      <c r="RDF30" s="607">
        <v>-10.772240962471214</v>
      </c>
      <c r="RDG30" s="607"/>
      <c r="RDH30" s="607"/>
      <c r="RDI30" s="607">
        <v>-10.772240962471214</v>
      </c>
      <c r="RDJ30" s="607"/>
      <c r="RDK30" s="607"/>
      <c r="RDL30" s="607">
        <v>-10.772240962471214</v>
      </c>
      <c r="RDM30" s="607"/>
      <c r="RDN30" s="607"/>
      <c r="RDO30" s="607">
        <v>-10.772240962471214</v>
      </c>
      <c r="RDP30" s="607"/>
      <c r="RDQ30" s="607"/>
      <c r="RDR30" s="607">
        <v>-10.772240962471214</v>
      </c>
      <c r="RDS30" s="607"/>
      <c r="RDT30" s="607"/>
      <c r="RDU30" s="607">
        <v>-10.772240962471214</v>
      </c>
      <c r="RDV30" s="607"/>
      <c r="RDW30" s="607"/>
      <c r="RDX30" s="607">
        <v>-10.772240962471214</v>
      </c>
      <c r="RDY30" s="607"/>
      <c r="RDZ30" s="607"/>
      <c r="REA30" s="607">
        <v>-10.772240962471214</v>
      </c>
      <c r="REB30" s="607"/>
      <c r="REC30" s="607"/>
      <c r="RED30" s="607">
        <v>-10.772240962471214</v>
      </c>
      <c r="REE30" s="607"/>
      <c r="REF30" s="607"/>
      <c r="REG30" s="607">
        <v>-10.772240962471214</v>
      </c>
      <c r="REH30" s="607"/>
      <c r="REI30" s="607"/>
      <c r="REJ30" s="607">
        <v>-10.772240962471214</v>
      </c>
      <c r="REK30" s="607"/>
      <c r="REL30" s="607"/>
      <c r="REM30" s="607">
        <v>-10.772240962471214</v>
      </c>
      <c r="REN30" s="607"/>
      <c r="REO30" s="607"/>
      <c r="REP30" s="607">
        <v>-10.772240962471214</v>
      </c>
      <c r="REQ30" s="607"/>
      <c r="RER30" s="607"/>
      <c r="RES30" s="607">
        <v>-10.772240962471214</v>
      </c>
      <c r="RET30" s="607"/>
      <c r="REU30" s="607"/>
      <c r="REV30" s="607">
        <v>-10.772240962471214</v>
      </c>
      <c r="REW30" s="607"/>
      <c r="REX30" s="607"/>
      <c r="REY30" s="607">
        <v>-10.772240962471214</v>
      </c>
      <c r="REZ30" s="607"/>
      <c r="RFA30" s="607"/>
      <c r="RFB30" s="607">
        <v>-10.772240962471214</v>
      </c>
      <c r="RFC30" s="607"/>
      <c r="RFD30" s="607"/>
      <c r="RFE30" s="607">
        <v>-10.772240962471214</v>
      </c>
      <c r="RFF30" s="607"/>
      <c r="RFG30" s="607"/>
      <c r="RFH30" s="607">
        <v>-10.772240962471214</v>
      </c>
      <c r="RFI30" s="607"/>
      <c r="RFJ30" s="607"/>
      <c r="RFK30" s="607">
        <v>-10.772240962471214</v>
      </c>
      <c r="RFL30" s="607"/>
      <c r="RFM30" s="607"/>
      <c r="RFN30" s="607">
        <v>-10.772240962471214</v>
      </c>
      <c r="RFO30" s="607"/>
      <c r="RFP30" s="607"/>
      <c r="RFQ30" s="607">
        <v>-10.772240962471214</v>
      </c>
      <c r="RFR30" s="607"/>
      <c r="RFS30" s="607"/>
      <c r="RFT30" s="607">
        <v>-10.772240962471214</v>
      </c>
      <c r="RFU30" s="607"/>
      <c r="RFV30" s="607"/>
      <c r="RFW30" s="607">
        <v>-10.772240962471214</v>
      </c>
      <c r="RFX30" s="607"/>
      <c r="RFY30" s="607"/>
      <c r="RFZ30" s="607">
        <v>-10.772240962471214</v>
      </c>
      <c r="RGA30" s="607"/>
      <c r="RGB30" s="607"/>
      <c r="RGC30" s="607">
        <v>-10.772240962471214</v>
      </c>
      <c r="RGD30" s="607"/>
      <c r="RGE30" s="607"/>
      <c r="RGF30" s="607">
        <v>-10.772240962471214</v>
      </c>
      <c r="RGG30" s="607"/>
      <c r="RGH30" s="607"/>
      <c r="RGI30" s="607">
        <v>-10.772240962471214</v>
      </c>
      <c r="RGJ30" s="607"/>
      <c r="RGK30" s="607"/>
      <c r="RGL30" s="607">
        <v>-10.772240962471214</v>
      </c>
      <c r="RGM30" s="607"/>
      <c r="RGN30" s="607"/>
      <c r="RGO30" s="607">
        <v>-10.772240962471214</v>
      </c>
      <c r="RGP30" s="607"/>
      <c r="RGQ30" s="607"/>
      <c r="RGR30" s="607">
        <v>-10.772240962471214</v>
      </c>
      <c r="RGS30" s="607"/>
      <c r="RGT30" s="607"/>
      <c r="RGU30" s="607">
        <v>-10.772240962471214</v>
      </c>
      <c r="RGV30" s="607"/>
      <c r="RGW30" s="607"/>
      <c r="RGX30" s="607">
        <v>-10.772240962471214</v>
      </c>
      <c r="RGY30" s="607"/>
      <c r="RGZ30" s="607"/>
      <c r="RHA30" s="607">
        <v>-10.772240962471214</v>
      </c>
      <c r="RHB30" s="607"/>
      <c r="RHC30" s="607"/>
      <c r="RHD30" s="607">
        <v>-10.772240962471214</v>
      </c>
      <c r="RHE30" s="607"/>
      <c r="RHF30" s="607"/>
      <c r="RHG30" s="607">
        <v>-10.772240962471214</v>
      </c>
      <c r="RHH30" s="607"/>
      <c r="RHI30" s="607"/>
      <c r="RHJ30" s="607">
        <v>-10.772240962471214</v>
      </c>
      <c r="RHK30" s="607"/>
      <c r="RHL30" s="607"/>
      <c r="RHM30" s="607">
        <v>-10.772240962471214</v>
      </c>
      <c r="RHN30" s="607"/>
      <c r="RHO30" s="607"/>
      <c r="RHP30" s="607">
        <v>-10.772240962471214</v>
      </c>
      <c r="RHQ30" s="607"/>
      <c r="RHR30" s="607"/>
      <c r="RHS30" s="607">
        <v>-10.772240962471214</v>
      </c>
      <c r="RHT30" s="607"/>
      <c r="RHU30" s="607"/>
      <c r="RHV30" s="607">
        <v>-10.772240962471214</v>
      </c>
      <c r="RHW30" s="607"/>
      <c r="RHX30" s="607"/>
      <c r="RHY30" s="607">
        <v>-10.772240962471214</v>
      </c>
      <c r="RHZ30" s="607"/>
      <c r="RIA30" s="607"/>
      <c r="RIB30" s="607">
        <v>-10.772240962471214</v>
      </c>
      <c r="RIC30" s="607"/>
      <c r="RID30" s="607"/>
      <c r="RIE30" s="607">
        <v>-10.772240962471214</v>
      </c>
      <c r="RIF30" s="607"/>
      <c r="RIG30" s="607"/>
      <c r="RIH30" s="607">
        <v>-10.772240962471214</v>
      </c>
      <c r="RII30" s="607"/>
      <c r="RIJ30" s="607"/>
      <c r="RIK30" s="607">
        <v>-10.772240962471214</v>
      </c>
      <c r="RIL30" s="607"/>
      <c r="RIM30" s="607"/>
      <c r="RIN30" s="607">
        <v>-10.772240962471214</v>
      </c>
      <c r="RIO30" s="607"/>
      <c r="RIP30" s="607"/>
      <c r="RIQ30" s="607">
        <v>-10.772240962471214</v>
      </c>
      <c r="RIR30" s="607"/>
      <c r="RIS30" s="607"/>
      <c r="RIT30" s="607">
        <v>-10.772240962471214</v>
      </c>
      <c r="RIU30" s="607"/>
      <c r="RIV30" s="607"/>
      <c r="RIW30" s="607">
        <v>-10.772240962471214</v>
      </c>
      <c r="RIX30" s="607"/>
      <c r="RIY30" s="607"/>
      <c r="RIZ30" s="607">
        <v>-10.772240962471214</v>
      </c>
      <c r="RJA30" s="607"/>
      <c r="RJB30" s="607"/>
      <c r="RJC30" s="607">
        <v>-10.772240962471214</v>
      </c>
      <c r="RJD30" s="607"/>
      <c r="RJE30" s="607"/>
      <c r="RJF30" s="607">
        <v>-10.772240962471214</v>
      </c>
      <c r="RJG30" s="607"/>
      <c r="RJH30" s="607"/>
      <c r="RJI30" s="607">
        <v>-10.772240962471214</v>
      </c>
      <c r="RJJ30" s="607"/>
      <c r="RJK30" s="607"/>
      <c r="RJL30" s="607">
        <v>-10.772240962471214</v>
      </c>
      <c r="RJM30" s="607"/>
      <c r="RJN30" s="607"/>
      <c r="RJO30" s="607">
        <v>-10.772240962471214</v>
      </c>
      <c r="RJP30" s="607"/>
      <c r="RJQ30" s="607"/>
      <c r="RJR30" s="607">
        <v>-10.772240962471214</v>
      </c>
      <c r="RJS30" s="607"/>
      <c r="RJT30" s="607"/>
      <c r="RJU30" s="607">
        <v>-10.772240962471214</v>
      </c>
      <c r="RJV30" s="607"/>
      <c r="RJW30" s="607"/>
      <c r="RJX30" s="607">
        <v>-10.772240962471214</v>
      </c>
      <c r="RJY30" s="607"/>
      <c r="RJZ30" s="607"/>
      <c r="RKA30" s="607">
        <v>-10.772240962471214</v>
      </c>
      <c r="RKB30" s="607"/>
      <c r="RKC30" s="607"/>
      <c r="RKD30" s="607">
        <v>-10.772240962471214</v>
      </c>
      <c r="RKE30" s="607"/>
      <c r="RKF30" s="607"/>
      <c r="RKG30" s="607">
        <v>-10.772240962471214</v>
      </c>
      <c r="RKH30" s="607"/>
      <c r="RKI30" s="607"/>
      <c r="RKJ30" s="607">
        <v>-10.772240962471214</v>
      </c>
      <c r="RKK30" s="607"/>
      <c r="RKL30" s="607"/>
      <c r="RKM30" s="607">
        <v>-10.772240962471214</v>
      </c>
      <c r="RKN30" s="607"/>
      <c r="RKO30" s="607"/>
      <c r="RKP30" s="607">
        <v>-10.772240962471214</v>
      </c>
      <c r="RKQ30" s="607"/>
      <c r="RKR30" s="607"/>
      <c r="RKS30" s="607">
        <v>-10.772240962471214</v>
      </c>
      <c r="RKT30" s="607"/>
      <c r="RKU30" s="607"/>
      <c r="RKV30" s="607">
        <v>-10.772240962471214</v>
      </c>
      <c r="RKW30" s="607"/>
      <c r="RKX30" s="607"/>
      <c r="RKY30" s="607">
        <v>-10.772240962471214</v>
      </c>
      <c r="RKZ30" s="607"/>
      <c r="RLA30" s="607"/>
      <c r="RLB30" s="607">
        <v>-10.772240962471214</v>
      </c>
      <c r="RLC30" s="607"/>
      <c r="RLD30" s="607"/>
      <c r="RLE30" s="607">
        <v>-10.772240962471214</v>
      </c>
      <c r="RLF30" s="607"/>
      <c r="RLG30" s="607"/>
      <c r="RLH30" s="607">
        <v>-10.772240962471214</v>
      </c>
      <c r="RLI30" s="607"/>
      <c r="RLJ30" s="607"/>
      <c r="RLK30" s="607">
        <v>-10.772240962471214</v>
      </c>
      <c r="RLL30" s="607"/>
      <c r="RLM30" s="607"/>
      <c r="RLN30" s="607">
        <v>-10.772240962471214</v>
      </c>
      <c r="RLO30" s="607"/>
      <c r="RLP30" s="607"/>
      <c r="RLQ30" s="607">
        <v>-10.772240962471214</v>
      </c>
      <c r="RLR30" s="607"/>
      <c r="RLS30" s="607"/>
      <c r="RLT30" s="607">
        <v>-10.772240962471214</v>
      </c>
      <c r="RLU30" s="607"/>
      <c r="RLV30" s="607"/>
      <c r="RLW30" s="607">
        <v>-10.772240962471214</v>
      </c>
      <c r="RLX30" s="607"/>
      <c r="RLY30" s="607"/>
      <c r="RLZ30" s="607">
        <v>-10.772240962471214</v>
      </c>
      <c r="RMA30" s="607"/>
      <c r="RMB30" s="607"/>
      <c r="RMC30" s="607">
        <v>-10.772240962471214</v>
      </c>
      <c r="RMD30" s="607"/>
      <c r="RME30" s="607"/>
      <c r="RMF30" s="607">
        <v>-10.772240962471214</v>
      </c>
      <c r="RMG30" s="607"/>
      <c r="RMH30" s="607"/>
      <c r="RMI30" s="607">
        <v>-10.772240962471214</v>
      </c>
      <c r="RMJ30" s="607"/>
      <c r="RMK30" s="607"/>
      <c r="RML30" s="607">
        <v>-10.772240962471214</v>
      </c>
      <c r="RMM30" s="607"/>
      <c r="RMN30" s="607"/>
      <c r="RMO30" s="607">
        <v>-10.772240962471214</v>
      </c>
      <c r="RMP30" s="607"/>
      <c r="RMQ30" s="607"/>
      <c r="RMR30" s="607">
        <v>-10.772240962471214</v>
      </c>
      <c r="RMS30" s="607"/>
      <c r="RMT30" s="607"/>
      <c r="RMU30" s="607">
        <v>-10.772240962471214</v>
      </c>
      <c r="RMV30" s="607"/>
      <c r="RMW30" s="607"/>
      <c r="RMX30" s="607">
        <v>-10.772240962471214</v>
      </c>
      <c r="RMY30" s="607"/>
      <c r="RMZ30" s="607"/>
      <c r="RNA30" s="607">
        <v>-10.772240962471214</v>
      </c>
      <c r="RNB30" s="607"/>
      <c r="RNC30" s="607"/>
      <c r="RND30" s="607">
        <v>-10.772240962471214</v>
      </c>
      <c r="RNE30" s="607"/>
      <c r="RNF30" s="607"/>
      <c r="RNG30" s="607">
        <v>-10.772240962471214</v>
      </c>
      <c r="RNH30" s="607"/>
      <c r="RNI30" s="607"/>
      <c r="RNJ30" s="607">
        <v>-10.772240962471214</v>
      </c>
      <c r="RNK30" s="607"/>
      <c r="RNL30" s="607"/>
      <c r="RNM30" s="607">
        <v>-10.772240962471214</v>
      </c>
      <c r="RNN30" s="607"/>
      <c r="RNO30" s="607"/>
      <c r="RNP30" s="607">
        <v>-10.772240962471214</v>
      </c>
      <c r="RNQ30" s="607"/>
      <c r="RNR30" s="607"/>
      <c r="RNS30" s="607">
        <v>-10.772240962471214</v>
      </c>
      <c r="RNT30" s="607"/>
      <c r="RNU30" s="607"/>
      <c r="RNV30" s="607">
        <v>-10.772240962471214</v>
      </c>
      <c r="RNW30" s="607"/>
      <c r="RNX30" s="607"/>
      <c r="RNY30" s="607">
        <v>-10.772240962471214</v>
      </c>
      <c r="RNZ30" s="607"/>
      <c r="ROA30" s="607"/>
      <c r="ROB30" s="607">
        <v>-10.772240962471214</v>
      </c>
      <c r="ROC30" s="607"/>
      <c r="ROD30" s="607"/>
      <c r="ROE30" s="607">
        <v>-10.772240962471214</v>
      </c>
      <c r="ROF30" s="607"/>
      <c r="ROG30" s="607"/>
      <c r="ROH30" s="607">
        <v>-10.772240962471214</v>
      </c>
      <c r="ROI30" s="607"/>
      <c r="ROJ30" s="607"/>
      <c r="ROK30" s="607">
        <v>-10.772240962471214</v>
      </c>
      <c r="ROL30" s="607"/>
      <c r="ROM30" s="607"/>
      <c r="RON30" s="607">
        <v>-10.772240962471214</v>
      </c>
      <c r="ROO30" s="607"/>
      <c r="ROP30" s="607"/>
      <c r="ROQ30" s="607">
        <v>-10.772240962471214</v>
      </c>
      <c r="ROR30" s="607"/>
      <c r="ROS30" s="607"/>
      <c r="ROT30" s="607">
        <v>-10.772240962471214</v>
      </c>
      <c r="ROU30" s="607"/>
      <c r="ROV30" s="607"/>
      <c r="ROW30" s="607">
        <v>-10.772240962471214</v>
      </c>
      <c r="ROX30" s="607"/>
      <c r="ROY30" s="607"/>
      <c r="ROZ30" s="607">
        <v>-10.772240962471214</v>
      </c>
      <c r="RPA30" s="607"/>
      <c r="RPB30" s="607"/>
      <c r="RPC30" s="607">
        <v>-10.772240962471214</v>
      </c>
      <c r="RPD30" s="607"/>
      <c r="RPE30" s="607"/>
      <c r="RPF30" s="607">
        <v>-10.772240962471214</v>
      </c>
      <c r="RPG30" s="607"/>
      <c r="RPH30" s="607"/>
      <c r="RPI30" s="607">
        <v>-10.772240962471214</v>
      </c>
      <c r="RPJ30" s="607"/>
      <c r="RPK30" s="607"/>
      <c r="RPL30" s="607">
        <v>-10.772240962471214</v>
      </c>
      <c r="RPM30" s="607"/>
      <c r="RPN30" s="607"/>
      <c r="RPO30" s="607">
        <v>-10.772240962471214</v>
      </c>
      <c r="RPP30" s="607"/>
      <c r="RPQ30" s="607"/>
      <c r="RPR30" s="607">
        <v>-10.772240962471214</v>
      </c>
      <c r="RPS30" s="607"/>
      <c r="RPT30" s="607"/>
      <c r="RPU30" s="607">
        <v>-10.772240962471214</v>
      </c>
      <c r="RPV30" s="607"/>
      <c r="RPW30" s="607"/>
      <c r="RPX30" s="607">
        <v>-10.772240962471214</v>
      </c>
      <c r="RPY30" s="607"/>
      <c r="RPZ30" s="607"/>
      <c r="RQA30" s="607">
        <v>-10.772240962471214</v>
      </c>
      <c r="RQB30" s="607"/>
      <c r="RQC30" s="607"/>
      <c r="RQD30" s="607">
        <v>-10.772240962471214</v>
      </c>
      <c r="RQE30" s="607"/>
      <c r="RQF30" s="607"/>
      <c r="RQG30" s="607">
        <v>-10.772240962471214</v>
      </c>
      <c r="RQH30" s="607"/>
      <c r="RQI30" s="607"/>
      <c r="RQJ30" s="607">
        <v>-10.772240962471214</v>
      </c>
      <c r="RQK30" s="607"/>
      <c r="RQL30" s="607"/>
      <c r="RQM30" s="607">
        <v>-10.772240962471214</v>
      </c>
      <c r="RQN30" s="607"/>
      <c r="RQO30" s="607"/>
      <c r="RQP30" s="607">
        <v>-10.772240962471214</v>
      </c>
      <c r="RQQ30" s="607"/>
      <c r="RQR30" s="607"/>
      <c r="RQS30" s="607">
        <v>-10.772240962471214</v>
      </c>
      <c r="RQT30" s="607"/>
      <c r="RQU30" s="607"/>
      <c r="RQV30" s="607">
        <v>-10.772240962471214</v>
      </c>
      <c r="RQW30" s="607"/>
      <c r="RQX30" s="607"/>
      <c r="RQY30" s="607">
        <v>-10.772240962471214</v>
      </c>
      <c r="RQZ30" s="607"/>
      <c r="RRA30" s="607"/>
      <c r="RRB30" s="607">
        <v>-10.772240962471214</v>
      </c>
      <c r="RRC30" s="607"/>
      <c r="RRD30" s="607"/>
      <c r="RRE30" s="607">
        <v>-10.772240962471214</v>
      </c>
      <c r="RRF30" s="607"/>
      <c r="RRG30" s="607"/>
      <c r="RRH30" s="607">
        <v>-10.772240962471214</v>
      </c>
      <c r="RRI30" s="607"/>
      <c r="RRJ30" s="607"/>
      <c r="RRK30" s="607">
        <v>-10.772240962471214</v>
      </c>
      <c r="RRL30" s="607"/>
      <c r="RRM30" s="607"/>
      <c r="RRN30" s="607">
        <v>-10.772240962471214</v>
      </c>
      <c r="RRO30" s="607"/>
      <c r="RRP30" s="607"/>
      <c r="RRQ30" s="607">
        <v>-10.772240962471214</v>
      </c>
      <c r="RRR30" s="607"/>
      <c r="RRS30" s="607"/>
      <c r="RRT30" s="607">
        <v>-10.772240962471214</v>
      </c>
      <c r="RRU30" s="607"/>
      <c r="RRV30" s="607"/>
      <c r="RRW30" s="607">
        <v>-10.772240962471214</v>
      </c>
      <c r="RRX30" s="607"/>
      <c r="RRY30" s="607"/>
      <c r="RRZ30" s="607">
        <v>-10.772240962471214</v>
      </c>
      <c r="RSA30" s="607"/>
      <c r="RSB30" s="607"/>
      <c r="RSC30" s="607">
        <v>-10.772240962471214</v>
      </c>
      <c r="RSD30" s="607"/>
      <c r="RSE30" s="607"/>
      <c r="RSF30" s="607">
        <v>-10.772240962471214</v>
      </c>
      <c r="RSG30" s="607"/>
      <c r="RSH30" s="607"/>
      <c r="RSI30" s="607">
        <v>-10.772240962471214</v>
      </c>
      <c r="RSJ30" s="607"/>
      <c r="RSK30" s="607"/>
      <c r="RSL30" s="607">
        <v>-10.772240962471214</v>
      </c>
      <c r="RSM30" s="607"/>
      <c r="RSN30" s="607"/>
      <c r="RSO30" s="607">
        <v>-10.772240962471214</v>
      </c>
      <c r="RSP30" s="607"/>
      <c r="RSQ30" s="607"/>
      <c r="RSR30" s="607">
        <v>-10.772240962471214</v>
      </c>
      <c r="RSS30" s="607"/>
      <c r="RST30" s="607"/>
      <c r="RSU30" s="607">
        <v>-10.772240962471214</v>
      </c>
      <c r="RSV30" s="607"/>
      <c r="RSW30" s="607"/>
      <c r="RSX30" s="607">
        <v>-10.772240962471214</v>
      </c>
      <c r="RSY30" s="607"/>
      <c r="RSZ30" s="607"/>
      <c r="RTA30" s="607">
        <v>-10.772240962471214</v>
      </c>
      <c r="RTB30" s="607"/>
      <c r="RTC30" s="607"/>
      <c r="RTD30" s="607">
        <v>-10.772240962471214</v>
      </c>
      <c r="RTE30" s="607"/>
      <c r="RTF30" s="607"/>
      <c r="RTG30" s="607">
        <v>-10.772240962471214</v>
      </c>
      <c r="RTH30" s="607"/>
      <c r="RTI30" s="607"/>
      <c r="RTJ30" s="607">
        <v>-10.772240962471214</v>
      </c>
      <c r="RTK30" s="607"/>
      <c r="RTL30" s="607"/>
      <c r="RTM30" s="607">
        <v>-10.772240962471214</v>
      </c>
      <c r="RTN30" s="607"/>
      <c r="RTO30" s="607"/>
      <c r="RTP30" s="607">
        <v>-10.772240962471214</v>
      </c>
      <c r="RTQ30" s="607"/>
      <c r="RTR30" s="607"/>
      <c r="RTS30" s="607">
        <v>-10.772240962471214</v>
      </c>
      <c r="RTT30" s="607"/>
      <c r="RTU30" s="607"/>
      <c r="RTV30" s="607">
        <v>-10.772240962471214</v>
      </c>
      <c r="RTW30" s="607"/>
      <c r="RTX30" s="607"/>
      <c r="RTY30" s="607">
        <v>-10.772240962471214</v>
      </c>
      <c r="RTZ30" s="607"/>
      <c r="RUA30" s="607"/>
      <c r="RUB30" s="607">
        <v>-10.772240962471214</v>
      </c>
      <c r="RUC30" s="607"/>
      <c r="RUD30" s="607"/>
      <c r="RUE30" s="607">
        <v>-10.772240962471214</v>
      </c>
      <c r="RUF30" s="607"/>
      <c r="RUG30" s="607"/>
      <c r="RUH30" s="607">
        <v>-10.772240962471214</v>
      </c>
      <c r="RUI30" s="607"/>
      <c r="RUJ30" s="607"/>
      <c r="RUK30" s="607">
        <v>-10.772240962471214</v>
      </c>
      <c r="RUL30" s="607"/>
      <c r="RUM30" s="607"/>
      <c r="RUN30" s="607">
        <v>-10.772240962471214</v>
      </c>
      <c r="RUO30" s="607"/>
      <c r="RUP30" s="607"/>
      <c r="RUQ30" s="607">
        <v>-10.772240962471214</v>
      </c>
      <c r="RUR30" s="607"/>
      <c r="RUS30" s="607"/>
      <c r="RUT30" s="607">
        <v>-10.772240962471214</v>
      </c>
      <c r="RUU30" s="607"/>
      <c r="RUV30" s="607"/>
      <c r="RUW30" s="607">
        <v>-10.772240962471214</v>
      </c>
      <c r="RUX30" s="607"/>
      <c r="RUY30" s="607"/>
      <c r="RUZ30" s="607">
        <v>-10.772240962471214</v>
      </c>
      <c r="RVA30" s="607"/>
      <c r="RVB30" s="607"/>
      <c r="RVC30" s="607">
        <v>-10.772240962471214</v>
      </c>
      <c r="RVD30" s="607"/>
      <c r="RVE30" s="607"/>
      <c r="RVF30" s="607">
        <v>-10.772240962471214</v>
      </c>
      <c r="RVG30" s="607"/>
      <c r="RVH30" s="607"/>
      <c r="RVI30" s="607">
        <v>-10.772240962471214</v>
      </c>
      <c r="RVJ30" s="607"/>
      <c r="RVK30" s="607"/>
      <c r="RVL30" s="607">
        <v>-10.772240962471214</v>
      </c>
      <c r="RVM30" s="607"/>
      <c r="RVN30" s="607"/>
      <c r="RVO30" s="607">
        <v>-10.772240962471214</v>
      </c>
      <c r="RVP30" s="607"/>
      <c r="RVQ30" s="607"/>
      <c r="RVR30" s="607">
        <v>-10.772240962471214</v>
      </c>
      <c r="RVS30" s="607"/>
      <c r="RVT30" s="607"/>
      <c r="RVU30" s="607">
        <v>-10.772240962471214</v>
      </c>
      <c r="RVV30" s="607"/>
      <c r="RVW30" s="607"/>
      <c r="RVX30" s="607">
        <v>-10.772240962471214</v>
      </c>
      <c r="RVY30" s="607"/>
      <c r="RVZ30" s="607"/>
      <c r="RWA30" s="607">
        <v>-10.772240962471214</v>
      </c>
      <c r="RWB30" s="607"/>
      <c r="RWC30" s="607"/>
      <c r="RWD30" s="607">
        <v>-10.772240962471214</v>
      </c>
      <c r="RWE30" s="607"/>
      <c r="RWF30" s="607"/>
      <c r="RWG30" s="607">
        <v>-10.772240962471214</v>
      </c>
      <c r="RWH30" s="607"/>
      <c r="RWI30" s="607"/>
      <c r="RWJ30" s="607">
        <v>-10.772240962471214</v>
      </c>
      <c r="RWK30" s="607"/>
      <c r="RWL30" s="607"/>
      <c r="RWM30" s="607">
        <v>-10.772240962471214</v>
      </c>
      <c r="RWN30" s="607"/>
      <c r="RWO30" s="607"/>
      <c r="RWP30" s="607">
        <v>-10.772240962471214</v>
      </c>
      <c r="RWQ30" s="607"/>
      <c r="RWR30" s="607"/>
      <c r="RWS30" s="607">
        <v>-10.772240962471214</v>
      </c>
      <c r="RWT30" s="607"/>
      <c r="RWU30" s="607"/>
      <c r="RWV30" s="607">
        <v>-10.772240962471214</v>
      </c>
      <c r="RWW30" s="607"/>
      <c r="RWX30" s="607"/>
      <c r="RWY30" s="607">
        <v>-10.772240962471214</v>
      </c>
      <c r="RWZ30" s="607"/>
      <c r="RXA30" s="607"/>
      <c r="RXB30" s="607">
        <v>-10.772240962471214</v>
      </c>
      <c r="RXC30" s="607"/>
      <c r="RXD30" s="607"/>
      <c r="RXE30" s="607">
        <v>-10.772240962471214</v>
      </c>
      <c r="RXF30" s="607"/>
      <c r="RXG30" s="607"/>
      <c r="RXH30" s="607">
        <v>-10.772240962471214</v>
      </c>
      <c r="RXI30" s="607"/>
      <c r="RXJ30" s="607"/>
      <c r="RXK30" s="607">
        <v>-10.772240962471214</v>
      </c>
      <c r="RXL30" s="607"/>
      <c r="RXM30" s="607"/>
      <c r="RXN30" s="607">
        <v>-10.772240962471214</v>
      </c>
      <c r="RXO30" s="607"/>
      <c r="RXP30" s="607"/>
      <c r="RXQ30" s="607">
        <v>-10.772240962471214</v>
      </c>
      <c r="RXR30" s="607"/>
      <c r="RXS30" s="607"/>
      <c r="RXT30" s="607">
        <v>-10.772240962471214</v>
      </c>
      <c r="RXU30" s="607"/>
      <c r="RXV30" s="607"/>
      <c r="RXW30" s="607">
        <v>-10.772240962471214</v>
      </c>
      <c r="RXX30" s="607"/>
      <c r="RXY30" s="607"/>
      <c r="RXZ30" s="607">
        <v>-10.772240962471214</v>
      </c>
      <c r="RYA30" s="607"/>
      <c r="RYB30" s="607"/>
      <c r="RYC30" s="607">
        <v>-10.772240962471214</v>
      </c>
      <c r="RYD30" s="607"/>
      <c r="RYE30" s="607"/>
      <c r="RYF30" s="607">
        <v>-10.772240962471214</v>
      </c>
      <c r="RYG30" s="607"/>
      <c r="RYH30" s="607"/>
      <c r="RYI30" s="607">
        <v>-10.772240962471214</v>
      </c>
      <c r="RYJ30" s="607"/>
      <c r="RYK30" s="607"/>
      <c r="RYL30" s="607">
        <v>-10.772240962471214</v>
      </c>
      <c r="RYM30" s="607"/>
      <c r="RYN30" s="607"/>
      <c r="RYO30" s="607">
        <v>-10.772240962471214</v>
      </c>
      <c r="RYP30" s="607"/>
      <c r="RYQ30" s="607"/>
      <c r="RYR30" s="607">
        <v>-10.772240962471214</v>
      </c>
      <c r="RYS30" s="607"/>
      <c r="RYT30" s="607"/>
      <c r="RYU30" s="607">
        <v>-10.772240962471214</v>
      </c>
      <c r="RYV30" s="607"/>
      <c r="RYW30" s="607"/>
      <c r="RYX30" s="607">
        <v>-10.772240962471214</v>
      </c>
      <c r="RYY30" s="607"/>
      <c r="RYZ30" s="607"/>
      <c r="RZA30" s="607">
        <v>-10.772240962471214</v>
      </c>
      <c r="RZB30" s="607"/>
      <c r="RZC30" s="607"/>
      <c r="RZD30" s="607">
        <v>-10.772240962471214</v>
      </c>
      <c r="RZE30" s="607"/>
      <c r="RZF30" s="607"/>
      <c r="RZG30" s="607">
        <v>-10.772240962471214</v>
      </c>
      <c r="RZH30" s="607"/>
      <c r="RZI30" s="607"/>
      <c r="RZJ30" s="607">
        <v>-10.772240962471214</v>
      </c>
      <c r="RZK30" s="607"/>
      <c r="RZL30" s="607"/>
      <c r="RZM30" s="607">
        <v>-10.772240962471214</v>
      </c>
      <c r="RZN30" s="607"/>
      <c r="RZO30" s="607"/>
      <c r="RZP30" s="607">
        <v>-10.772240962471214</v>
      </c>
      <c r="RZQ30" s="607"/>
      <c r="RZR30" s="607"/>
      <c r="RZS30" s="607">
        <v>-10.772240962471214</v>
      </c>
      <c r="RZT30" s="607"/>
      <c r="RZU30" s="607"/>
      <c r="RZV30" s="607">
        <v>-10.772240962471214</v>
      </c>
      <c r="RZW30" s="607"/>
      <c r="RZX30" s="607"/>
      <c r="RZY30" s="607">
        <v>-10.772240962471214</v>
      </c>
      <c r="RZZ30" s="607"/>
      <c r="SAA30" s="607"/>
      <c r="SAB30" s="607">
        <v>-10.772240962471214</v>
      </c>
      <c r="SAC30" s="607"/>
      <c r="SAD30" s="607"/>
      <c r="SAE30" s="607">
        <v>-10.772240962471214</v>
      </c>
      <c r="SAF30" s="607"/>
      <c r="SAG30" s="607"/>
      <c r="SAH30" s="607">
        <v>-10.772240962471214</v>
      </c>
      <c r="SAI30" s="607"/>
      <c r="SAJ30" s="607"/>
      <c r="SAK30" s="607">
        <v>-10.772240962471214</v>
      </c>
      <c r="SAL30" s="607"/>
      <c r="SAM30" s="607"/>
      <c r="SAN30" s="607">
        <v>-10.772240962471214</v>
      </c>
      <c r="SAO30" s="607"/>
      <c r="SAP30" s="607"/>
      <c r="SAQ30" s="607">
        <v>-10.772240962471214</v>
      </c>
      <c r="SAR30" s="607"/>
      <c r="SAS30" s="607"/>
      <c r="SAT30" s="607">
        <v>-10.772240962471214</v>
      </c>
      <c r="SAU30" s="607"/>
      <c r="SAV30" s="607"/>
      <c r="SAW30" s="607">
        <v>-10.772240962471214</v>
      </c>
      <c r="SAX30" s="607"/>
      <c r="SAY30" s="607"/>
      <c r="SAZ30" s="607">
        <v>-10.772240962471214</v>
      </c>
      <c r="SBA30" s="607"/>
      <c r="SBB30" s="607"/>
      <c r="SBC30" s="607">
        <v>-10.772240962471214</v>
      </c>
      <c r="SBD30" s="607"/>
      <c r="SBE30" s="607"/>
      <c r="SBF30" s="607">
        <v>-10.772240962471214</v>
      </c>
      <c r="SBG30" s="607"/>
      <c r="SBH30" s="607"/>
      <c r="SBI30" s="607">
        <v>-10.772240962471214</v>
      </c>
      <c r="SBJ30" s="607"/>
      <c r="SBK30" s="607"/>
      <c r="SBL30" s="607">
        <v>-10.772240962471214</v>
      </c>
      <c r="SBM30" s="607"/>
      <c r="SBN30" s="607"/>
      <c r="SBO30" s="607">
        <v>-10.772240962471214</v>
      </c>
      <c r="SBP30" s="607"/>
      <c r="SBQ30" s="607"/>
      <c r="SBR30" s="607">
        <v>-10.772240962471214</v>
      </c>
      <c r="SBS30" s="607"/>
      <c r="SBT30" s="607"/>
      <c r="SBU30" s="607">
        <v>-10.772240962471214</v>
      </c>
      <c r="SBV30" s="607"/>
      <c r="SBW30" s="607"/>
      <c r="SBX30" s="607">
        <v>-10.772240962471214</v>
      </c>
      <c r="SBY30" s="607"/>
      <c r="SBZ30" s="607"/>
      <c r="SCA30" s="607">
        <v>-10.772240962471214</v>
      </c>
      <c r="SCB30" s="607"/>
      <c r="SCC30" s="607"/>
      <c r="SCD30" s="607">
        <v>-10.772240962471214</v>
      </c>
      <c r="SCE30" s="607"/>
      <c r="SCF30" s="607"/>
      <c r="SCG30" s="607">
        <v>-10.772240962471214</v>
      </c>
      <c r="SCH30" s="607"/>
      <c r="SCI30" s="607"/>
      <c r="SCJ30" s="607">
        <v>-10.772240962471214</v>
      </c>
      <c r="SCK30" s="607"/>
      <c r="SCL30" s="607"/>
      <c r="SCM30" s="607">
        <v>-10.772240962471214</v>
      </c>
      <c r="SCN30" s="607"/>
      <c r="SCO30" s="607"/>
      <c r="SCP30" s="607">
        <v>-10.772240962471214</v>
      </c>
      <c r="SCQ30" s="607"/>
      <c r="SCR30" s="607"/>
      <c r="SCS30" s="607">
        <v>-10.772240962471214</v>
      </c>
      <c r="SCT30" s="607"/>
      <c r="SCU30" s="607"/>
      <c r="SCV30" s="607">
        <v>-10.772240962471214</v>
      </c>
      <c r="SCW30" s="607"/>
      <c r="SCX30" s="607"/>
      <c r="SCY30" s="607">
        <v>-10.772240962471214</v>
      </c>
      <c r="SCZ30" s="607"/>
      <c r="SDA30" s="607"/>
      <c r="SDB30" s="607">
        <v>-10.772240962471214</v>
      </c>
      <c r="SDC30" s="607"/>
      <c r="SDD30" s="607"/>
      <c r="SDE30" s="607">
        <v>-10.772240962471214</v>
      </c>
      <c r="SDF30" s="607"/>
      <c r="SDG30" s="607"/>
      <c r="SDH30" s="607">
        <v>-10.772240962471214</v>
      </c>
      <c r="SDI30" s="607"/>
      <c r="SDJ30" s="607"/>
      <c r="SDK30" s="607">
        <v>-10.772240962471214</v>
      </c>
      <c r="SDL30" s="607"/>
      <c r="SDM30" s="607"/>
      <c r="SDN30" s="607">
        <v>-10.772240962471214</v>
      </c>
      <c r="SDO30" s="607"/>
      <c r="SDP30" s="607"/>
      <c r="SDQ30" s="607">
        <v>-10.772240962471214</v>
      </c>
      <c r="SDR30" s="607"/>
      <c r="SDS30" s="607"/>
      <c r="SDT30" s="607">
        <v>-10.772240962471214</v>
      </c>
      <c r="SDU30" s="607"/>
      <c r="SDV30" s="607"/>
      <c r="SDW30" s="607">
        <v>-10.772240962471214</v>
      </c>
      <c r="SDX30" s="607"/>
      <c r="SDY30" s="607"/>
      <c r="SDZ30" s="607">
        <v>-10.772240962471214</v>
      </c>
      <c r="SEA30" s="607"/>
      <c r="SEB30" s="607"/>
      <c r="SEC30" s="607">
        <v>-10.772240962471214</v>
      </c>
      <c r="SED30" s="607"/>
      <c r="SEE30" s="607"/>
      <c r="SEF30" s="607">
        <v>-10.772240962471214</v>
      </c>
      <c r="SEG30" s="607"/>
      <c r="SEH30" s="607"/>
      <c r="SEI30" s="607">
        <v>-10.772240962471214</v>
      </c>
      <c r="SEJ30" s="607"/>
      <c r="SEK30" s="607"/>
      <c r="SEL30" s="607">
        <v>-10.772240962471214</v>
      </c>
      <c r="SEM30" s="607"/>
      <c r="SEN30" s="607"/>
      <c r="SEO30" s="607">
        <v>-10.772240962471214</v>
      </c>
      <c r="SEP30" s="607"/>
      <c r="SEQ30" s="607"/>
      <c r="SER30" s="607">
        <v>-10.772240962471214</v>
      </c>
      <c r="SES30" s="607"/>
      <c r="SET30" s="607"/>
      <c r="SEU30" s="607">
        <v>-10.772240962471214</v>
      </c>
      <c r="SEV30" s="607"/>
      <c r="SEW30" s="607"/>
      <c r="SEX30" s="607">
        <v>-10.772240962471214</v>
      </c>
      <c r="SEY30" s="607"/>
      <c r="SEZ30" s="607"/>
      <c r="SFA30" s="607">
        <v>-10.772240962471214</v>
      </c>
      <c r="SFB30" s="607"/>
      <c r="SFC30" s="607"/>
      <c r="SFD30" s="607">
        <v>-10.772240962471214</v>
      </c>
      <c r="SFE30" s="607"/>
      <c r="SFF30" s="607"/>
      <c r="SFG30" s="607">
        <v>-10.772240962471214</v>
      </c>
      <c r="SFH30" s="607"/>
      <c r="SFI30" s="607"/>
      <c r="SFJ30" s="607">
        <v>-10.772240962471214</v>
      </c>
      <c r="SFK30" s="607"/>
      <c r="SFL30" s="607"/>
      <c r="SFM30" s="607">
        <v>-10.772240962471214</v>
      </c>
      <c r="SFN30" s="607"/>
      <c r="SFO30" s="607"/>
      <c r="SFP30" s="607">
        <v>-10.772240962471214</v>
      </c>
      <c r="SFQ30" s="607"/>
      <c r="SFR30" s="607"/>
      <c r="SFS30" s="607">
        <v>-10.772240962471214</v>
      </c>
      <c r="SFT30" s="607"/>
      <c r="SFU30" s="607"/>
      <c r="SFV30" s="607">
        <v>-10.772240962471214</v>
      </c>
      <c r="SFW30" s="607"/>
      <c r="SFX30" s="607"/>
      <c r="SFY30" s="607">
        <v>-10.772240962471214</v>
      </c>
      <c r="SFZ30" s="607"/>
      <c r="SGA30" s="607"/>
      <c r="SGB30" s="607">
        <v>-10.772240962471214</v>
      </c>
      <c r="SGC30" s="607"/>
      <c r="SGD30" s="607"/>
      <c r="SGE30" s="607">
        <v>-10.772240962471214</v>
      </c>
      <c r="SGF30" s="607"/>
      <c r="SGG30" s="607"/>
      <c r="SGH30" s="607">
        <v>-10.772240962471214</v>
      </c>
      <c r="SGI30" s="607"/>
      <c r="SGJ30" s="607"/>
      <c r="SGK30" s="607">
        <v>-10.772240962471214</v>
      </c>
      <c r="SGL30" s="607"/>
      <c r="SGM30" s="607"/>
      <c r="SGN30" s="607">
        <v>-10.772240962471214</v>
      </c>
      <c r="SGO30" s="607"/>
      <c r="SGP30" s="607"/>
      <c r="SGQ30" s="607">
        <v>-10.772240962471214</v>
      </c>
      <c r="SGR30" s="607"/>
      <c r="SGS30" s="607"/>
      <c r="SGT30" s="607">
        <v>-10.772240962471214</v>
      </c>
      <c r="SGU30" s="607"/>
      <c r="SGV30" s="607"/>
      <c r="SGW30" s="607">
        <v>-10.772240962471214</v>
      </c>
      <c r="SGX30" s="607"/>
      <c r="SGY30" s="607"/>
      <c r="SGZ30" s="607">
        <v>-10.772240962471214</v>
      </c>
      <c r="SHA30" s="607"/>
      <c r="SHB30" s="607"/>
      <c r="SHC30" s="607">
        <v>-10.772240962471214</v>
      </c>
      <c r="SHD30" s="607"/>
      <c r="SHE30" s="607"/>
      <c r="SHF30" s="607">
        <v>-10.772240962471214</v>
      </c>
      <c r="SHG30" s="607"/>
      <c r="SHH30" s="607"/>
      <c r="SHI30" s="607">
        <v>-10.772240962471214</v>
      </c>
      <c r="SHJ30" s="607"/>
      <c r="SHK30" s="607"/>
      <c r="SHL30" s="607">
        <v>-10.772240962471214</v>
      </c>
      <c r="SHM30" s="607"/>
      <c r="SHN30" s="607"/>
      <c r="SHO30" s="607">
        <v>-10.772240962471214</v>
      </c>
      <c r="SHP30" s="607"/>
      <c r="SHQ30" s="607"/>
      <c r="SHR30" s="607">
        <v>-10.772240962471214</v>
      </c>
      <c r="SHS30" s="607"/>
      <c r="SHT30" s="607"/>
      <c r="SHU30" s="607">
        <v>-10.772240962471214</v>
      </c>
      <c r="SHV30" s="607"/>
      <c r="SHW30" s="607"/>
      <c r="SHX30" s="607">
        <v>-10.772240962471214</v>
      </c>
      <c r="SHY30" s="607"/>
      <c r="SHZ30" s="607"/>
      <c r="SIA30" s="607">
        <v>-10.772240962471214</v>
      </c>
      <c r="SIB30" s="607"/>
      <c r="SIC30" s="607"/>
      <c r="SID30" s="607">
        <v>-10.772240962471214</v>
      </c>
      <c r="SIE30" s="607"/>
      <c r="SIF30" s="607"/>
      <c r="SIG30" s="607">
        <v>-10.772240962471214</v>
      </c>
      <c r="SIH30" s="607"/>
      <c r="SII30" s="607"/>
      <c r="SIJ30" s="607">
        <v>-10.772240962471214</v>
      </c>
      <c r="SIK30" s="607"/>
      <c r="SIL30" s="607"/>
      <c r="SIM30" s="607">
        <v>-10.772240962471214</v>
      </c>
      <c r="SIN30" s="607"/>
      <c r="SIO30" s="607"/>
      <c r="SIP30" s="607">
        <v>-10.772240962471214</v>
      </c>
      <c r="SIQ30" s="607"/>
      <c r="SIR30" s="607"/>
      <c r="SIS30" s="607">
        <v>-10.772240962471214</v>
      </c>
      <c r="SIT30" s="607"/>
      <c r="SIU30" s="607"/>
      <c r="SIV30" s="607">
        <v>-10.772240962471214</v>
      </c>
      <c r="SIW30" s="607"/>
      <c r="SIX30" s="607"/>
      <c r="SIY30" s="607">
        <v>-10.772240962471214</v>
      </c>
      <c r="SIZ30" s="607"/>
      <c r="SJA30" s="607"/>
      <c r="SJB30" s="607">
        <v>-10.772240962471214</v>
      </c>
      <c r="SJC30" s="607"/>
      <c r="SJD30" s="607"/>
      <c r="SJE30" s="607">
        <v>-10.772240962471214</v>
      </c>
      <c r="SJF30" s="607"/>
      <c r="SJG30" s="607"/>
      <c r="SJH30" s="607">
        <v>-10.772240962471214</v>
      </c>
      <c r="SJI30" s="607"/>
      <c r="SJJ30" s="607"/>
      <c r="SJK30" s="607">
        <v>-10.772240962471214</v>
      </c>
      <c r="SJL30" s="607"/>
      <c r="SJM30" s="607"/>
      <c r="SJN30" s="607">
        <v>-10.772240962471214</v>
      </c>
      <c r="SJO30" s="607"/>
      <c r="SJP30" s="607"/>
      <c r="SJQ30" s="607">
        <v>-10.772240962471214</v>
      </c>
      <c r="SJR30" s="607"/>
      <c r="SJS30" s="607"/>
      <c r="SJT30" s="607">
        <v>-10.772240962471214</v>
      </c>
      <c r="SJU30" s="607"/>
      <c r="SJV30" s="607"/>
      <c r="SJW30" s="607">
        <v>-10.772240962471214</v>
      </c>
      <c r="SJX30" s="607"/>
      <c r="SJY30" s="607"/>
      <c r="SJZ30" s="607">
        <v>-10.772240962471214</v>
      </c>
      <c r="SKA30" s="607"/>
      <c r="SKB30" s="607"/>
      <c r="SKC30" s="607">
        <v>-10.772240962471214</v>
      </c>
      <c r="SKD30" s="607"/>
      <c r="SKE30" s="607"/>
      <c r="SKF30" s="607">
        <v>-10.772240962471214</v>
      </c>
      <c r="SKG30" s="607"/>
      <c r="SKH30" s="607"/>
      <c r="SKI30" s="607">
        <v>-10.772240962471214</v>
      </c>
      <c r="SKJ30" s="607"/>
      <c r="SKK30" s="607"/>
      <c r="SKL30" s="607">
        <v>-10.772240962471214</v>
      </c>
      <c r="SKM30" s="607"/>
      <c r="SKN30" s="607"/>
      <c r="SKO30" s="607">
        <v>-10.772240962471214</v>
      </c>
      <c r="SKP30" s="607"/>
      <c r="SKQ30" s="607"/>
      <c r="SKR30" s="607">
        <v>-10.772240962471214</v>
      </c>
      <c r="SKS30" s="607"/>
      <c r="SKT30" s="607"/>
      <c r="SKU30" s="607">
        <v>-10.772240962471214</v>
      </c>
      <c r="SKV30" s="607"/>
      <c r="SKW30" s="607"/>
      <c r="SKX30" s="607">
        <v>-10.772240962471214</v>
      </c>
      <c r="SKY30" s="607"/>
      <c r="SKZ30" s="607"/>
      <c r="SLA30" s="607">
        <v>-10.772240962471214</v>
      </c>
      <c r="SLB30" s="607"/>
      <c r="SLC30" s="607"/>
      <c r="SLD30" s="607">
        <v>-10.772240962471214</v>
      </c>
      <c r="SLE30" s="607"/>
      <c r="SLF30" s="607"/>
      <c r="SLG30" s="607">
        <v>-10.772240962471214</v>
      </c>
      <c r="SLH30" s="607"/>
      <c r="SLI30" s="607"/>
      <c r="SLJ30" s="607">
        <v>-10.772240962471214</v>
      </c>
      <c r="SLK30" s="607"/>
      <c r="SLL30" s="607"/>
      <c r="SLM30" s="607">
        <v>-10.772240962471214</v>
      </c>
      <c r="SLN30" s="607"/>
      <c r="SLO30" s="607"/>
      <c r="SLP30" s="607">
        <v>-10.772240962471214</v>
      </c>
      <c r="SLQ30" s="607"/>
      <c r="SLR30" s="607"/>
      <c r="SLS30" s="607">
        <v>-10.772240962471214</v>
      </c>
      <c r="SLT30" s="607"/>
      <c r="SLU30" s="607"/>
      <c r="SLV30" s="607">
        <v>-10.772240962471214</v>
      </c>
      <c r="SLW30" s="607"/>
      <c r="SLX30" s="607"/>
      <c r="SLY30" s="607">
        <v>-10.772240962471214</v>
      </c>
      <c r="SLZ30" s="607"/>
      <c r="SMA30" s="607"/>
      <c r="SMB30" s="607">
        <v>-10.772240962471214</v>
      </c>
      <c r="SMC30" s="607"/>
      <c r="SMD30" s="607"/>
      <c r="SME30" s="607">
        <v>-10.772240962471214</v>
      </c>
      <c r="SMF30" s="607"/>
      <c r="SMG30" s="607"/>
      <c r="SMH30" s="607">
        <v>-10.772240962471214</v>
      </c>
      <c r="SMI30" s="607"/>
      <c r="SMJ30" s="607"/>
      <c r="SMK30" s="607">
        <v>-10.772240962471214</v>
      </c>
      <c r="SML30" s="607"/>
      <c r="SMM30" s="607"/>
      <c r="SMN30" s="607">
        <v>-10.772240962471214</v>
      </c>
      <c r="SMO30" s="607"/>
      <c r="SMP30" s="607"/>
      <c r="SMQ30" s="607">
        <v>-10.772240962471214</v>
      </c>
      <c r="SMR30" s="607"/>
      <c r="SMS30" s="607"/>
      <c r="SMT30" s="607">
        <v>-10.772240962471214</v>
      </c>
      <c r="SMU30" s="607"/>
      <c r="SMV30" s="607"/>
      <c r="SMW30" s="607">
        <v>-10.772240962471214</v>
      </c>
      <c r="SMX30" s="607"/>
      <c r="SMY30" s="607"/>
      <c r="SMZ30" s="607">
        <v>-10.772240962471214</v>
      </c>
      <c r="SNA30" s="607"/>
      <c r="SNB30" s="607"/>
      <c r="SNC30" s="607">
        <v>-10.772240962471214</v>
      </c>
      <c r="SND30" s="607"/>
      <c r="SNE30" s="607"/>
      <c r="SNF30" s="607">
        <v>-10.772240962471214</v>
      </c>
      <c r="SNG30" s="607"/>
      <c r="SNH30" s="607"/>
      <c r="SNI30" s="607">
        <v>-10.772240962471214</v>
      </c>
      <c r="SNJ30" s="607"/>
      <c r="SNK30" s="607"/>
      <c r="SNL30" s="607">
        <v>-10.772240962471214</v>
      </c>
      <c r="SNM30" s="607"/>
      <c r="SNN30" s="607"/>
      <c r="SNO30" s="607">
        <v>-10.772240962471214</v>
      </c>
      <c r="SNP30" s="607"/>
      <c r="SNQ30" s="607"/>
      <c r="SNR30" s="607">
        <v>-10.772240962471214</v>
      </c>
      <c r="SNS30" s="607"/>
      <c r="SNT30" s="607"/>
      <c r="SNU30" s="607">
        <v>-10.772240962471214</v>
      </c>
      <c r="SNV30" s="607"/>
      <c r="SNW30" s="607"/>
      <c r="SNX30" s="607">
        <v>-10.772240962471214</v>
      </c>
      <c r="SNY30" s="607"/>
      <c r="SNZ30" s="607"/>
      <c r="SOA30" s="607">
        <v>-10.772240962471214</v>
      </c>
      <c r="SOB30" s="607"/>
      <c r="SOC30" s="607"/>
      <c r="SOD30" s="607">
        <v>-10.772240962471214</v>
      </c>
      <c r="SOE30" s="607"/>
      <c r="SOF30" s="607"/>
      <c r="SOG30" s="607">
        <v>-10.772240962471214</v>
      </c>
      <c r="SOH30" s="607"/>
      <c r="SOI30" s="607"/>
      <c r="SOJ30" s="607">
        <v>-10.772240962471214</v>
      </c>
      <c r="SOK30" s="607"/>
      <c r="SOL30" s="607"/>
      <c r="SOM30" s="607">
        <v>-10.772240962471214</v>
      </c>
      <c r="SON30" s="607"/>
      <c r="SOO30" s="607"/>
      <c r="SOP30" s="607">
        <v>-10.772240962471214</v>
      </c>
      <c r="SOQ30" s="607"/>
      <c r="SOR30" s="607"/>
      <c r="SOS30" s="607">
        <v>-10.772240962471214</v>
      </c>
      <c r="SOT30" s="607"/>
      <c r="SOU30" s="607"/>
      <c r="SOV30" s="607">
        <v>-10.772240962471214</v>
      </c>
      <c r="SOW30" s="607"/>
      <c r="SOX30" s="607"/>
      <c r="SOY30" s="607">
        <v>-10.772240962471214</v>
      </c>
      <c r="SOZ30" s="607"/>
      <c r="SPA30" s="607"/>
      <c r="SPB30" s="607">
        <v>-10.772240962471214</v>
      </c>
      <c r="SPC30" s="607"/>
      <c r="SPD30" s="607"/>
      <c r="SPE30" s="607">
        <v>-10.772240962471214</v>
      </c>
      <c r="SPF30" s="607"/>
      <c r="SPG30" s="607"/>
      <c r="SPH30" s="607">
        <v>-10.772240962471214</v>
      </c>
      <c r="SPI30" s="607"/>
      <c r="SPJ30" s="607"/>
      <c r="SPK30" s="607">
        <v>-10.772240962471214</v>
      </c>
      <c r="SPL30" s="607"/>
      <c r="SPM30" s="607"/>
      <c r="SPN30" s="607">
        <v>-10.772240962471214</v>
      </c>
      <c r="SPO30" s="607"/>
      <c r="SPP30" s="607"/>
      <c r="SPQ30" s="607">
        <v>-10.772240962471214</v>
      </c>
      <c r="SPR30" s="607"/>
      <c r="SPS30" s="607"/>
      <c r="SPT30" s="607">
        <v>-10.772240962471214</v>
      </c>
      <c r="SPU30" s="607"/>
      <c r="SPV30" s="607"/>
      <c r="SPW30" s="607">
        <v>-10.772240962471214</v>
      </c>
      <c r="SPX30" s="607"/>
      <c r="SPY30" s="607"/>
      <c r="SPZ30" s="607">
        <v>-10.772240962471214</v>
      </c>
      <c r="SQA30" s="607"/>
      <c r="SQB30" s="607"/>
      <c r="SQC30" s="607">
        <v>-10.772240962471214</v>
      </c>
      <c r="SQD30" s="607"/>
      <c r="SQE30" s="607"/>
      <c r="SQF30" s="607">
        <v>-10.772240962471214</v>
      </c>
      <c r="SQG30" s="607"/>
      <c r="SQH30" s="607"/>
      <c r="SQI30" s="607">
        <v>-10.772240962471214</v>
      </c>
      <c r="SQJ30" s="607"/>
      <c r="SQK30" s="607"/>
      <c r="SQL30" s="607">
        <v>-10.772240962471214</v>
      </c>
      <c r="SQM30" s="607"/>
      <c r="SQN30" s="607"/>
      <c r="SQO30" s="607">
        <v>-10.772240962471214</v>
      </c>
      <c r="SQP30" s="607"/>
      <c r="SQQ30" s="607"/>
      <c r="SQR30" s="607">
        <v>-10.772240962471214</v>
      </c>
      <c r="SQS30" s="607"/>
      <c r="SQT30" s="607"/>
      <c r="SQU30" s="607">
        <v>-10.772240962471214</v>
      </c>
      <c r="SQV30" s="607"/>
      <c r="SQW30" s="607"/>
      <c r="SQX30" s="607">
        <v>-10.772240962471214</v>
      </c>
      <c r="SQY30" s="607"/>
      <c r="SQZ30" s="607"/>
      <c r="SRA30" s="607">
        <v>-10.772240962471214</v>
      </c>
      <c r="SRB30" s="607"/>
      <c r="SRC30" s="607"/>
      <c r="SRD30" s="607">
        <v>-10.772240962471214</v>
      </c>
      <c r="SRE30" s="607"/>
      <c r="SRF30" s="607"/>
      <c r="SRG30" s="607">
        <v>-10.772240962471214</v>
      </c>
      <c r="SRH30" s="607"/>
      <c r="SRI30" s="607"/>
      <c r="SRJ30" s="607">
        <v>-10.772240962471214</v>
      </c>
      <c r="SRK30" s="607"/>
      <c r="SRL30" s="607"/>
      <c r="SRM30" s="607">
        <v>-10.772240962471214</v>
      </c>
      <c r="SRN30" s="607"/>
      <c r="SRO30" s="607"/>
      <c r="SRP30" s="607">
        <v>-10.772240962471214</v>
      </c>
      <c r="SRQ30" s="607"/>
      <c r="SRR30" s="607"/>
      <c r="SRS30" s="607">
        <v>-10.772240962471214</v>
      </c>
      <c r="SRT30" s="607"/>
      <c r="SRU30" s="607"/>
      <c r="SRV30" s="607">
        <v>-10.772240962471214</v>
      </c>
      <c r="SRW30" s="607"/>
      <c r="SRX30" s="607"/>
      <c r="SRY30" s="607">
        <v>-10.772240962471214</v>
      </c>
      <c r="SRZ30" s="607"/>
      <c r="SSA30" s="607"/>
      <c r="SSB30" s="607">
        <v>-10.772240962471214</v>
      </c>
      <c r="SSC30" s="607"/>
      <c r="SSD30" s="607"/>
      <c r="SSE30" s="607">
        <v>-10.772240962471214</v>
      </c>
      <c r="SSF30" s="607"/>
      <c r="SSG30" s="607"/>
      <c r="SSH30" s="607">
        <v>-10.772240962471214</v>
      </c>
      <c r="SSI30" s="607"/>
      <c r="SSJ30" s="607"/>
      <c r="SSK30" s="607">
        <v>-10.772240962471214</v>
      </c>
      <c r="SSL30" s="607"/>
      <c r="SSM30" s="607"/>
      <c r="SSN30" s="607">
        <v>-10.772240962471214</v>
      </c>
      <c r="SSO30" s="607"/>
      <c r="SSP30" s="607"/>
      <c r="SSQ30" s="607">
        <v>-10.772240962471214</v>
      </c>
      <c r="SSR30" s="607"/>
      <c r="SSS30" s="607"/>
      <c r="SST30" s="607">
        <v>-10.772240962471214</v>
      </c>
      <c r="SSU30" s="607"/>
      <c r="SSV30" s="607"/>
      <c r="SSW30" s="607">
        <v>-10.772240962471214</v>
      </c>
      <c r="SSX30" s="607"/>
      <c r="SSY30" s="607"/>
      <c r="SSZ30" s="607">
        <v>-10.772240962471214</v>
      </c>
      <c r="STA30" s="607"/>
      <c r="STB30" s="607"/>
      <c r="STC30" s="607">
        <v>-10.772240962471214</v>
      </c>
      <c r="STD30" s="607"/>
      <c r="STE30" s="607"/>
      <c r="STF30" s="607">
        <v>-10.772240962471214</v>
      </c>
      <c r="STG30" s="607"/>
      <c r="STH30" s="607"/>
      <c r="STI30" s="607">
        <v>-10.772240962471214</v>
      </c>
      <c r="STJ30" s="607"/>
      <c r="STK30" s="607"/>
      <c r="STL30" s="607">
        <v>-10.772240962471214</v>
      </c>
      <c r="STM30" s="607"/>
      <c r="STN30" s="607"/>
      <c r="STO30" s="607">
        <v>-10.772240962471214</v>
      </c>
      <c r="STP30" s="607"/>
      <c r="STQ30" s="607"/>
      <c r="STR30" s="607">
        <v>-10.772240962471214</v>
      </c>
      <c r="STS30" s="607"/>
      <c r="STT30" s="607"/>
      <c r="STU30" s="607">
        <v>-10.772240962471214</v>
      </c>
      <c r="STV30" s="607"/>
      <c r="STW30" s="607"/>
      <c r="STX30" s="607">
        <v>-10.772240962471214</v>
      </c>
      <c r="STY30" s="607"/>
      <c r="STZ30" s="607"/>
      <c r="SUA30" s="607">
        <v>-10.772240962471214</v>
      </c>
      <c r="SUB30" s="607"/>
      <c r="SUC30" s="607"/>
      <c r="SUD30" s="607">
        <v>-10.772240962471214</v>
      </c>
      <c r="SUE30" s="607"/>
      <c r="SUF30" s="607"/>
      <c r="SUG30" s="607">
        <v>-10.772240962471214</v>
      </c>
      <c r="SUH30" s="607"/>
      <c r="SUI30" s="607"/>
      <c r="SUJ30" s="607">
        <v>-10.772240962471214</v>
      </c>
      <c r="SUK30" s="607"/>
      <c r="SUL30" s="607"/>
      <c r="SUM30" s="607">
        <v>-10.772240962471214</v>
      </c>
      <c r="SUN30" s="607"/>
      <c r="SUO30" s="607"/>
      <c r="SUP30" s="607">
        <v>-10.772240962471214</v>
      </c>
      <c r="SUQ30" s="607"/>
      <c r="SUR30" s="607"/>
      <c r="SUS30" s="607">
        <v>-10.772240962471214</v>
      </c>
      <c r="SUT30" s="607"/>
      <c r="SUU30" s="607"/>
      <c r="SUV30" s="607">
        <v>-10.772240962471214</v>
      </c>
      <c r="SUW30" s="607"/>
      <c r="SUX30" s="607"/>
      <c r="SUY30" s="607">
        <v>-10.772240962471214</v>
      </c>
      <c r="SUZ30" s="607"/>
      <c r="SVA30" s="607"/>
      <c r="SVB30" s="607">
        <v>-10.772240962471214</v>
      </c>
      <c r="SVC30" s="607"/>
      <c r="SVD30" s="607"/>
      <c r="SVE30" s="607">
        <v>-10.772240962471214</v>
      </c>
      <c r="SVF30" s="607"/>
      <c r="SVG30" s="607"/>
      <c r="SVH30" s="607">
        <v>-10.772240962471214</v>
      </c>
      <c r="SVI30" s="607"/>
      <c r="SVJ30" s="607"/>
      <c r="SVK30" s="607">
        <v>-10.772240962471214</v>
      </c>
      <c r="SVL30" s="607"/>
      <c r="SVM30" s="607"/>
      <c r="SVN30" s="607">
        <v>-10.772240962471214</v>
      </c>
      <c r="SVO30" s="607"/>
      <c r="SVP30" s="607"/>
      <c r="SVQ30" s="607">
        <v>-10.772240962471214</v>
      </c>
      <c r="SVR30" s="607"/>
      <c r="SVS30" s="607"/>
      <c r="SVT30" s="607">
        <v>-10.772240962471214</v>
      </c>
      <c r="SVU30" s="607"/>
      <c r="SVV30" s="607"/>
      <c r="SVW30" s="607">
        <v>-10.772240962471214</v>
      </c>
      <c r="SVX30" s="607"/>
      <c r="SVY30" s="607"/>
      <c r="SVZ30" s="607">
        <v>-10.772240962471214</v>
      </c>
      <c r="SWA30" s="607"/>
      <c r="SWB30" s="607"/>
      <c r="SWC30" s="607">
        <v>-10.772240962471214</v>
      </c>
      <c r="SWD30" s="607"/>
      <c r="SWE30" s="607"/>
      <c r="SWF30" s="607">
        <v>-10.772240962471214</v>
      </c>
      <c r="SWG30" s="607"/>
      <c r="SWH30" s="607"/>
      <c r="SWI30" s="607">
        <v>-10.772240962471214</v>
      </c>
      <c r="SWJ30" s="607"/>
      <c r="SWK30" s="607"/>
      <c r="SWL30" s="607">
        <v>-10.772240962471214</v>
      </c>
      <c r="SWM30" s="607"/>
      <c r="SWN30" s="607"/>
      <c r="SWO30" s="607">
        <v>-10.772240962471214</v>
      </c>
      <c r="SWP30" s="607"/>
      <c r="SWQ30" s="607"/>
      <c r="SWR30" s="607">
        <v>-10.772240962471214</v>
      </c>
      <c r="SWS30" s="607"/>
      <c r="SWT30" s="607"/>
      <c r="SWU30" s="607">
        <v>-10.772240962471214</v>
      </c>
      <c r="SWV30" s="607"/>
      <c r="SWW30" s="607"/>
      <c r="SWX30" s="607">
        <v>-10.772240962471214</v>
      </c>
      <c r="SWY30" s="607"/>
      <c r="SWZ30" s="607"/>
      <c r="SXA30" s="607">
        <v>-10.772240962471214</v>
      </c>
      <c r="SXB30" s="607"/>
      <c r="SXC30" s="607"/>
      <c r="SXD30" s="607">
        <v>-10.772240962471214</v>
      </c>
      <c r="SXE30" s="607"/>
      <c r="SXF30" s="607"/>
      <c r="SXG30" s="607">
        <v>-10.772240962471214</v>
      </c>
      <c r="SXH30" s="607"/>
      <c r="SXI30" s="607"/>
      <c r="SXJ30" s="607">
        <v>-10.772240962471214</v>
      </c>
      <c r="SXK30" s="607"/>
      <c r="SXL30" s="607"/>
      <c r="SXM30" s="607">
        <v>-10.772240962471214</v>
      </c>
      <c r="SXN30" s="607"/>
      <c r="SXO30" s="607"/>
      <c r="SXP30" s="607">
        <v>-10.772240962471214</v>
      </c>
      <c r="SXQ30" s="607"/>
      <c r="SXR30" s="607"/>
      <c r="SXS30" s="607">
        <v>-10.772240962471214</v>
      </c>
      <c r="SXT30" s="607"/>
      <c r="SXU30" s="607"/>
      <c r="SXV30" s="607">
        <v>-10.772240962471214</v>
      </c>
      <c r="SXW30" s="607"/>
      <c r="SXX30" s="607"/>
      <c r="SXY30" s="607">
        <v>-10.772240962471214</v>
      </c>
      <c r="SXZ30" s="607"/>
      <c r="SYA30" s="607"/>
      <c r="SYB30" s="607">
        <v>-10.772240962471214</v>
      </c>
      <c r="SYC30" s="607"/>
      <c r="SYD30" s="607"/>
      <c r="SYE30" s="607">
        <v>-10.772240962471214</v>
      </c>
      <c r="SYF30" s="607"/>
      <c r="SYG30" s="607"/>
      <c r="SYH30" s="607">
        <v>-10.772240962471214</v>
      </c>
      <c r="SYI30" s="607"/>
      <c r="SYJ30" s="607"/>
      <c r="SYK30" s="607">
        <v>-10.772240962471214</v>
      </c>
      <c r="SYL30" s="607"/>
      <c r="SYM30" s="607"/>
      <c r="SYN30" s="607">
        <v>-10.772240962471214</v>
      </c>
      <c r="SYO30" s="607"/>
      <c r="SYP30" s="607"/>
      <c r="SYQ30" s="607">
        <v>-10.772240962471214</v>
      </c>
      <c r="SYR30" s="607"/>
      <c r="SYS30" s="607"/>
      <c r="SYT30" s="607">
        <v>-10.772240962471214</v>
      </c>
      <c r="SYU30" s="607"/>
      <c r="SYV30" s="607"/>
      <c r="SYW30" s="607">
        <v>-10.772240962471214</v>
      </c>
      <c r="SYX30" s="607"/>
      <c r="SYY30" s="607"/>
      <c r="SYZ30" s="607">
        <v>-10.772240962471214</v>
      </c>
      <c r="SZA30" s="607"/>
      <c r="SZB30" s="607"/>
      <c r="SZC30" s="607">
        <v>-10.772240962471214</v>
      </c>
      <c r="SZD30" s="607"/>
      <c r="SZE30" s="607"/>
      <c r="SZF30" s="607">
        <v>-10.772240962471214</v>
      </c>
      <c r="SZG30" s="607"/>
      <c r="SZH30" s="607"/>
      <c r="SZI30" s="607">
        <v>-10.772240962471214</v>
      </c>
      <c r="SZJ30" s="607"/>
      <c r="SZK30" s="607"/>
      <c r="SZL30" s="607">
        <v>-10.772240962471214</v>
      </c>
      <c r="SZM30" s="607"/>
      <c r="SZN30" s="607"/>
      <c r="SZO30" s="607">
        <v>-10.772240962471214</v>
      </c>
      <c r="SZP30" s="607"/>
      <c r="SZQ30" s="607"/>
      <c r="SZR30" s="607">
        <v>-10.772240962471214</v>
      </c>
      <c r="SZS30" s="607"/>
      <c r="SZT30" s="607"/>
      <c r="SZU30" s="607">
        <v>-10.772240962471214</v>
      </c>
      <c r="SZV30" s="607"/>
      <c r="SZW30" s="607"/>
      <c r="SZX30" s="607">
        <v>-10.772240962471214</v>
      </c>
      <c r="SZY30" s="607"/>
      <c r="SZZ30" s="607"/>
      <c r="TAA30" s="607">
        <v>-10.772240962471214</v>
      </c>
      <c r="TAB30" s="607"/>
      <c r="TAC30" s="607"/>
      <c r="TAD30" s="607">
        <v>-10.772240962471214</v>
      </c>
      <c r="TAE30" s="607"/>
      <c r="TAF30" s="607"/>
      <c r="TAG30" s="607">
        <v>-10.772240962471214</v>
      </c>
      <c r="TAH30" s="607"/>
      <c r="TAI30" s="607"/>
      <c r="TAJ30" s="607">
        <v>-10.772240962471214</v>
      </c>
      <c r="TAK30" s="607"/>
      <c r="TAL30" s="607"/>
      <c r="TAM30" s="607">
        <v>-10.772240962471214</v>
      </c>
      <c r="TAN30" s="607"/>
      <c r="TAO30" s="607"/>
      <c r="TAP30" s="607">
        <v>-10.772240962471214</v>
      </c>
      <c r="TAQ30" s="607"/>
      <c r="TAR30" s="607"/>
      <c r="TAS30" s="607">
        <v>-10.772240962471214</v>
      </c>
      <c r="TAT30" s="607"/>
      <c r="TAU30" s="607"/>
      <c r="TAV30" s="607">
        <v>-10.772240962471214</v>
      </c>
      <c r="TAW30" s="607"/>
      <c r="TAX30" s="607"/>
      <c r="TAY30" s="607">
        <v>-10.772240962471214</v>
      </c>
      <c r="TAZ30" s="607"/>
      <c r="TBA30" s="607"/>
      <c r="TBB30" s="607">
        <v>-10.772240962471214</v>
      </c>
      <c r="TBC30" s="607"/>
      <c r="TBD30" s="607"/>
      <c r="TBE30" s="607">
        <v>-10.772240962471214</v>
      </c>
      <c r="TBF30" s="607"/>
      <c r="TBG30" s="607"/>
      <c r="TBH30" s="607">
        <v>-10.772240962471214</v>
      </c>
      <c r="TBI30" s="607"/>
      <c r="TBJ30" s="607"/>
      <c r="TBK30" s="607">
        <v>-10.772240962471214</v>
      </c>
      <c r="TBL30" s="607"/>
      <c r="TBM30" s="607"/>
      <c r="TBN30" s="607">
        <v>-10.772240962471214</v>
      </c>
      <c r="TBO30" s="607"/>
      <c r="TBP30" s="607"/>
      <c r="TBQ30" s="607">
        <v>-10.772240962471214</v>
      </c>
      <c r="TBR30" s="607"/>
      <c r="TBS30" s="607"/>
      <c r="TBT30" s="607">
        <v>-10.772240962471214</v>
      </c>
      <c r="TBU30" s="607"/>
      <c r="TBV30" s="607"/>
      <c r="TBW30" s="607">
        <v>-10.772240962471214</v>
      </c>
      <c r="TBX30" s="607"/>
      <c r="TBY30" s="607"/>
      <c r="TBZ30" s="607">
        <v>-10.772240962471214</v>
      </c>
      <c r="TCA30" s="607"/>
      <c r="TCB30" s="607"/>
      <c r="TCC30" s="607">
        <v>-10.772240962471214</v>
      </c>
      <c r="TCD30" s="607"/>
      <c r="TCE30" s="607"/>
      <c r="TCF30" s="607">
        <v>-10.772240962471214</v>
      </c>
      <c r="TCG30" s="607"/>
      <c r="TCH30" s="607"/>
      <c r="TCI30" s="607">
        <v>-10.772240962471214</v>
      </c>
      <c r="TCJ30" s="607"/>
      <c r="TCK30" s="607"/>
      <c r="TCL30" s="607">
        <v>-10.772240962471214</v>
      </c>
      <c r="TCM30" s="607"/>
      <c r="TCN30" s="607"/>
      <c r="TCO30" s="607">
        <v>-10.772240962471214</v>
      </c>
      <c r="TCP30" s="607"/>
      <c r="TCQ30" s="607"/>
      <c r="TCR30" s="607">
        <v>-10.772240962471214</v>
      </c>
      <c r="TCS30" s="607"/>
      <c r="TCT30" s="607"/>
      <c r="TCU30" s="607">
        <v>-10.772240962471214</v>
      </c>
      <c r="TCV30" s="607"/>
      <c r="TCW30" s="607"/>
      <c r="TCX30" s="607">
        <v>-10.772240962471214</v>
      </c>
      <c r="TCY30" s="607"/>
      <c r="TCZ30" s="607"/>
      <c r="TDA30" s="607">
        <v>-10.772240962471214</v>
      </c>
      <c r="TDB30" s="607"/>
      <c r="TDC30" s="607"/>
      <c r="TDD30" s="607">
        <v>-10.772240962471214</v>
      </c>
      <c r="TDE30" s="607"/>
      <c r="TDF30" s="607"/>
      <c r="TDG30" s="607">
        <v>-10.772240962471214</v>
      </c>
      <c r="TDH30" s="607"/>
      <c r="TDI30" s="607"/>
      <c r="TDJ30" s="607">
        <v>-10.772240962471214</v>
      </c>
      <c r="TDK30" s="607"/>
      <c r="TDL30" s="607"/>
      <c r="TDM30" s="607">
        <v>-10.772240962471214</v>
      </c>
      <c r="TDN30" s="607"/>
      <c r="TDO30" s="607"/>
      <c r="TDP30" s="607">
        <v>-10.772240962471214</v>
      </c>
      <c r="TDQ30" s="607"/>
      <c r="TDR30" s="607"/>
      <c r="TDS30" s="607">
        <v>-10.772240962471214</v>
      </c>
      <c r="TDT30" s="607"/>
      <c r="TDU30" s="607"/>
      <c r="TDV30" s="607">
        <v>-10.772240962471214</v>
      </c>
      <c r="TDW30" s="607"/>
      <c r="TDX30" s="607"/>
      <c r="TDY30" s="607">
        <v>-10.772240962471214</v>
      </c>
      <c r="TDZ30" s="607"/>
      <c r="TEA30" s="607"/>
      <c r="TEB30" s="607">
        <v>-10.772240962471214</v>
      </c>
      <c r="TEC30" s="607"/>
      <c r="TED30" s="607"/>
      <c r="TEE30" s="607">
        <v>-10.772240962471214</v>
      </c>
      <c r="TEF30" s="607"/>
      <c r="TEG30" s="607"/>
      <c r="TEH30" s="607">
        <v>-10.772240962471214</v>
      </c>
      <c r="TEI30" s="607"/>
      <c r="TEJ30" s="607"/>
      <c r="TEK30" s="607">
        <v>-10.772240962471214</v>
      </c>
      <c r="TEL30" s="607"/>
      <c r="TEM30" s="607"/>
      <c r="TEN30" s="607">
        <v>-10.772240962471214</v>
      </c>
      <c r="TEO30" s="607"/>
      <c r="TEP30" s="607"/>
      <c r="TEQ30" s="607">
        <v>-10.772240962471214</v>
      </c>
      <c r="TER30" s="607"/>
      <c r="TES30" s="607"/>
      <c r="TET30" s="607">
        <v>-10.772240962471214</v>
      </c>
      <c r="TEU30" s="607"/>
      <c r="TEV30" s="607"/>
      <c r="TEW30" s="607">
        <v>-10.772240962471214</v>
      </c>
      <c r="TEX30" s="607"/>
      <c r="TEY30" s="607"/>
      <c r="TEZ30" s="607">
        <v>-10.772240962471214</v>
      </c>
      <c r="TFA30" s="607"/>
      <c r="TFB30" s="607"/>
      <c r="TFC30" s="607">
        <v>-10.772240962471214</v>
      </c>
      <c r="TFD30" s="607"/>
      <c r="TFE30" s="607"/>
      <c r="TFF30" s="607">
        <v>-10.772240962471214</v>
      </c>
      <c r="TFG30" s="607"/>
      <c r="TFH30" s="607"/>
      <c r="TFI30" s="607">
        <v>-10.772240962471214</v>
      </c>
      <c r="TFJ30" s="607"/>
      <c r="TFK30" s="607"/>
      <c r="TFL30" s="607">
        <v>-10.772240962471214</v>
      </c>
      <c r="TFM30" s="607"/>
      <c r="TFN30" s="607"/>
      <c r="TFO30" s="607">
        <v>-10.772240962471214</v>
      </c>
      <c r="TFP30" s="607"/>
      <c r="TFQ30" s="607"/>
      <c r="TFR30" s="607">
        <v>-10.772240962471214</v>
      </c>
      <c r="TFS30" s="607"/>
      <c r="TFT30" s="607"/>
      <c r="TFU30" s="607">
        <v>-10.772240962471214</v>
      </c>
      <c r="TFV30" s="607"/>
      <c r="TFW30" s="607"/>
      <c r="TFX30" s="607">
        <v>-10.772240962471214</v>
      </c>
      <c r="TFY30" s="607"/>
      <c r="TFZ30" s="607"/>
      <c r="TGA30" s="607">
        <v>-10.772240962471214</v>
      </c>
      <c r="TGB30" s="607"/>
      <c r="TGC30" s="607"/>
      <c r="TGD30" s="607">
        <v>-10.772240962471214</v>
      </c>
      <c r="TGE30" s="607"/>
      <c r="TGF30" s="607"/>
      <c r="TGG30" s="607">
        <v>-10.772240962471214</v>
      </c>
      <c r="TGH30" s="607"/>
      <c r="TGI30" s="607"/>
      <c r="TGJ30" s="607">
        <v>-10.772240962471214</v>
      </c>
      <c r="TGK30" s="607"/>
      <c r="TGL30" s="607"/>
      <c r="TGM30" s="607">
        <v>-10.772240962471214</v>
      </c>
      <c r="TGN30" s="607"/>
      <c r="TGO30" s="607"/>
      <c r="TGP30" s="607">
        <v>-10.772240962471214</v>
      </c>
      <c r="TGQ30" s="607"/>
      <c r="TGR30" s="607"/>
      <c r="TGS30" s="607">
        <v>-10.772240962471214</v>
      </c>
      <c r="TGT30" s="607"/>
      <c r="TGU30" s="607"/>
      <c r="TGV30" s="607">
        <v>-10.772240962471214</v>
      </c>
      <c r="TGW30" s="607"/>
      <c r="TGX30" s="607"/>
      <c r="TGY30" s="607">
        <v>-10.772240962471214</v>
      </c>
      <c r="TGZ30" s="607"/>
      <c r="THA30" s="607"/>
      <c r="THB30" s="607">
        <v>-10.772240962471214</v>
      </c>
      <c r="THC30" s="607"/>
      <c r="THD30" s="607"/>
      <c r="THE30" s="607">
        <v>-10.772240962471214</v>
      </c>
      <c r="THF30" s="607"/>
      <c r="THG30" s="607"/>
      <c r="THH30" s="607">
        <v>-10.772240962471214</v>
      </c>
      <c r="THI30" s="607"/>
      <c r="THJ30" s="607"/>
      <c r="THK30" s="607">
        <v>-10.772240962471214</v>
      </c>
      <c r="THL30" s="607"/>
      <c r="THM30" s="607"/>
      <c r="THN30" s="607">
        <v>-10.772240962471214</v>
      </c>
      <c r="THO30" s="607"/>
      <c r="THP30" s="607"/>
      <c r="THQ30" s="607">
        <v>-10.772240962471214</v>
      </c>
      <c r="THR30" s="607"/>
      <c r="THS30" s="607"/>
      <c r="THT30" s="607">
        <v>-10.772240962471214</v>
      </c>
      <c r="THU30" s="607"/>
      <c r="THV30" s="607"/>
      <c r="THW30" s="607">
        <v>-10.772240962471214</v>
      </c>
      <c r="THX30" s="607"/>
      <c r="THY30" s="607"/>
      <c r="THZ30" s="607">
        <v>-10.772240962471214</v>
      </c>
      <c r="TIA30" s="607"/>
      <c r="TIB30" s="607"/>
      <c r="TIC30" s="607">
        <v>-10.772240962471214</v>
      </c>
      <c r="TID30" s="607"/>
      <c r="TIE30" s="607"/>
      <c r="TIF30" s="607">
        <v>-10.772240962471214</v>
      </c>
      <c r="TIG30" s="607"/>
      <c r="TIH30" s="607"/>
      <c r="TII30" s="607">
        <v>-10.772240962471214</v>
      </c>
      <c r="TIJ30" s="607"/>
      <c r="TIK30" s="607"/>
      <c r="TIL30" s="607">
        <v>-10.772240962471214</v>
      </c>
      <c r="TIM30" s="607"/>
      <c r="TIN30" s="607"/>
      <c r="TIO30" s="607">
        <v>-10.772240962471214</v>
      </c>
      <c r="TIP30" s="607"/>
      <c r="TIQ30" s="607"/>
      <c r="TIR30" s="607">
        <v>-10.772240962471214</v>
      </c>
      <c r="TIS30" s="607"/>
      <c r="TIT30" s="607"/>
      <c r="TIU30" s="607">
        <v>-10.772240962471214</v>
      </c>
      <c r="TIV30" s="607"/>
      <c r="TIW30" s="607"/>
      <c r="TIX30" s="607">
        <v>-10.772240962471214</v>
      </c>
      <c r="TIY30" s="607"/>
      <c r="TIZ30" s="607"/>
      <c r="TJA30" s="607">
        <v>-10.772240962471214</v>
      </c>
      <c r="TJB30" s="607"/>
      <c r="TJC30" s="607"/>
      <c r="TJD30" s="607">
        <v>-10.772240962471214</v>
      </c>
      <c r="TJE30" s="607"/>
      <c r="TJF30" s="607"/>
      <c r="TJG30" s="607">
        <v>-10.772240962471214</v>
      </c>
      <c r="TJH30" s="607"/>
      <c r="TJI30" s="607"/>
      <c r="TJJ30" s="607">
        <v>-10.772240962471214</v>
      </c>
      <c r="TJK30" s="607"/>
      <c r="TJL30" s="607"/>
      <c r="TJM30" s="607">
        <v>-10.772240962471214</v>
      </c>
      <c r="TJN30" s="607"/>
      <c r="TJO30" s="607"/>
      <c r="TJP30" s="607">
        <v>-10.772240962471214</v>
      </c>
      <c r="TJQ30" s="607"/>
      <c r="TJR30" s="607"/>
      <c r="TJS30" s="607">
        <v>-10.772240962471214</v>
      </c>
      <c r="TJT30" s="607"/>
      <c r="TJU30" s="607"/>
      <c r="TJV30" s="607">
        <v>-10.772240962471214</v>
      </c>
      <c r="TJW30" s="607"/>
      <c r="TJX30" s="607"/>
      <c r="TJY30" s="607">
        <v>-10.772240962471214</v>
      </c>
      <c r="TJZ30" s="607"/>
      <c r="TKA30" s="607"/>
      <c r="TKB30" s="607">
        <v>-10.772240962471214</v>
      </c>
      <c r="TKC30" s="607"/>
      <c r="TKD30" s="607"/>
      <c r="TKE30" s="607">
        <v>-10.772240962471214</v>
      </c>
      <c r="TKF30" s="607"/>
      <c r="TKG30" s="607"/>
      <c r="TKH30" s="607">
        <v>-10.772240962471214</v>
      </c>
      <c r="TKI30" s="607"/>
      <c r="TKJ30" s="607"/>
      <c r="TKK30" s="607">
        <v>-10.772240962471214</v>
      </c>
      <c r="TKL30" s="607"/>
      <c r="TKM30" s="607"/>
      <c r="TKN30" s="607">
        <v>-10.772240962471214</v>
      </c>
      <c r="TKO30" s="607"/>
      <c r="TKP30" s="607"/>
      <c r="TKQ30" s="607">
        <v>-10.772240962471214</v>
      </c>
      <c r="TKR30" s="607"/>
      <c r="TKS30" s="607"/>
      <c r="TKT30" s="607">
        <v>-10.772240962471214</v>
      </c>
      <c r="TKU30" s="607"/>
      <c r="TKV30" s="607"/>
      <c r="TKW30" s="607">
        <v>-10.772240962471214</v>
      </c>
      <c r="TKX30" s="607"/>
      <c r="TKY30" s="607"/>
      <c r="TKZ30" s="607">
        <v>-10.772240962471214</v>
      </c>
      <c r="TLA30" s="607"/>
      <c r="TLB30" s="607"/>
      <c r="TLC30" s="607">
        <v>-10.772240962471214</v>
      </c>
      <c r="TLD30" s="607"/>
      <c r="TLE30" s="607"/>
      <c r="TLF30" s="607">
        <v>-10.772240962471214</v>
      </c>
      <c r="TLG30" s="607"/>
      <c r="TLH30" s="607"/>
      <c r="TLI30" s="607">
        <v>-10.772240962471214</v>
      </c>
      <c r="TLJ30" s="607"/>
      <c r="TLK30" s="607"/>
      <c r="TLL30" s="607">
        <v>-10.772240962471214</v>
      </c>
      <c r="TLM30" s="607"/>
      <c r="TLN30" s="607"/>
      <c r="TLO30" s="607">
        <v>-10.772240962471214</v>
      </c>
      <c r="TLP30" s="607"/>
      <c r="TLQ30" s="607"/>
      <c r="TLR30" s="607">
        <v>-10.772240962471214</v>
      </c>
      <c r="TLS30" s="607"/>
      <c r="TLT30" s="607"/>
      <c r="TLU30" s="607">
        <v>-10.772240962471214</v>
      </c>
      <c r="TLV30" s="607"/>
      <c r="TLW30" s="607"/>
      <c r="TLX30" s="607">
        <v>-10.772240962471214</v>
      </c>
      <c r="TLY30" s="607"/>
      <c r="TLZ30" s="607"/>
      <c r="TMA30" s="607">
        <v>-10.772240962471214</v>
      </c>
      <c r="TMB30" s="607"/>
      <c r="TMC30" s="607"/>
      <c r="TMD30" s="607">
        <v>-10.772240962471214</v>
      </c>
      <c r="TME30" s="607"/>
      <c r="TMF30" s="607"/>
      <c r="TMG30" s="607">
        <v>-10.772240962471214</v>
      </c>
      <c r="TMH30" s="607"/>
      <c r="TMI30" s="607"/>
      <c r="TMJ30" s="607">
        <v>-10.772240962471214</v>
      </c>
      <c r="TMK30" s="607"/>
      <c r="TML30" s="607"/>
      <c r="TMM30" s="607">
        <v>-10.772240962471214</v>
      </c>
      <c r="TMN30" s="607"/>
      <c r="TMO30" s="607"/>
      <c r="TMP30" s="607">
        <v>-10.772240962471214</v>
      </c>
      <c r="TMQ30" s="607"/>
      <c r="TMR30" s="607"/>
      <c r="TMS30" s="607">
        <v>-10.772240962471214</v>
      </c>
      <c r="TMT30" s="607"/>
      <c r="TMU30" s="607"/>
      <c r="TMV30" s="607">
        <v>-10.772240962471214</v>
      </c>
      <c r="TMW30" s="607"/>
      <c r="TMX30" s="607"/>
      <c r="TMY30" s="607">
        <v>-10.772240962471214</v>
      </c>
      <c r="TMZ30" s="607"/>
      <c r="TNA30" s="607"/>
      <c r="TNB30" s="607">
        <v>-10.772240962471214</v>
      </c>
      <c r="TNC30" s="607"/>
      <c r="TND30" s="607"/>
      <c r="TNE30" s="607">
        <v>-10.772240962471214</v>
      </c>
      <c r="TNF30" s="607"/>
      <c r="TNG30" s="607"/>
      <c r="TNH30" s="607">
        <v>-10.772240962471214</v>
      </c>
      <c r="TNI30" s="607"/>
      <c r="TNJ30" s="607"/>
      <c r="TNK30" s="607">
        <v>-10.772240962471214</v>
      </c>
      <c r="TNL30" s="607"/>
      <c r="TNM30" s="607"/>
      <c r="TNN30" s="607">
        <v>-10.772240962471214</v>
      </c>
      <c r="TNO30" s="607"/>
      <c r="TNP30" s="607"/>
      <c r="TNQ30" s="607">
        <v>-10.772240962471214</v>
      </c>
      <c r="TNR30" s="607"/>
      <c r="TNS30" s="607"/>
      <c r="TNT30" s="607">
        <v>-10.772240962471214</v>
      </c>
      <c r="TNU30" s="607"/>
      <c r="TNV30" s="607"/>
      <c r="TNW30" s="607">
        <v>-10.772240962471214</v>
      </c>
      <c r="TNX30" s="607"/>
      <c r="TNY30" s="607"/>
      <c r="TNZ30" s="607">
        <v>-10.772240962471214</v>
      </c>
      <c r="TOA30" s="607"/>
      <c r="TOB30" s="607"/>
      <c r="TOC30" s="607">
        <v>-10.772240962471214</v>
      </c>
      <c r="TOD30" s="607"/>
      <c r="TOE30" s="607"/>
      <c r="TOF30" s="607">
        <v>-10.772240962471214</v>
      </c>
      <c r="TOG30" s="607"/>
      <c r="TOH30" s="607"/>
      <c r="TOI30" s="607">
        <v>-10.772240962471214</v>
      </c>
      <c r="TOJ30" s="607"/>
      <c r="TOK30" s="607"/>
      <c r="TOL30" s="607">
        <v>-10.772240962471214</v>
      </c>
      <c r="TOM30" s="607"/>
      <c r="TON30" s="607"/>
      <c r="TOO30" s="607">
        <v>-10.772240962471214</v>
      </c>
      <c r="TOP30" s="607"/>
      <c r="TOQ30" s="607"/>
      <c r="TOR30" s="607">
        <v>-10.772240962471214</v>
      </c>
      <c r="TOS30" s="607"/>
      <c r="TOT30" s="607"/>
      <c r="TOU30" s="607">
        <v>-10.772240962471214</v>
      </c>
      <c r="TOV30" s="607"/>
      <c r="TOW30" s="607"/>
      <c r="TOX30" s="607">
        <v>-10.772240962471214</v>
      </c>
      <c r="TOY30" s="607"/>
      <c r="TOZ30" s="607"/>
      <c r="TPA30" s="607">
        <v>-10.772240962471214</v>
      </c>
      <c r="TPB30" s="607"/>
      <c r="TPC30" s="607"/>
      <c r="TPD30" s="607">
        <v>-10.772240962471214</v>
      </c>
      <c r="TPE30" s="607"/>
      <c r="TPF30" s="607"/>
      <c r="TPG30" s="607">
        <v>-10.772240962471214</v>
      </c>
      <c r="TPH30" s="607"/>
      <c r="TPI30" s="607"/>
      <c r="TPJ30" s="607">
        <v>-10.772240962471214</v>
      </c>
      <c r="TPK30" s="607"/>
      <c r="TPL30" s="607"/>
      <c r="TPM30" s="607">
        <v>-10.772240962471214</v>
      </c>
      <c r="TPN30" s="607"/>
      <c r="TPO30" s="607"/>
      <c r="TPP30" s="607">
        <v>-10.772240962471214</v>
      </c>
      <c r="TPQ30" s="607"/>
      <c r="TPR30" s="607"/>
      <c r="TPS30" s="607">
        <v>-10.772240962471214</v>
      </c>
      <c r="TPT30" s="607"/>
      <c r="TPU30" s="607"/>
      <c r="TPV30" s="607">
        <v>-10.772240962471214</v>
      </c>
      <c r="TPW30" s="607"/>
      <c r="TPX30" s="607"/>
      <c r="TPY30" s="607">
        <v>-10.772240962471214</v>
      </c>
      <c r="TPZ30" s="607"/>
      <c r="TQA30" s="607"/>
      <c r="TQB30" s="607">
        <v>-10.772240962471214</v>
      </c>
      <c r="TQC30" s="607"/>
      <c r="TQD30" s="607"/>
      <c r="TQE30" s="607">
        <v>-10.772240962471214</v>
      </c>
      <c r="TQF30" s="607"/>
      <c r="TQG30" s="607"/>
      <c r="TQH30" s="607">
        <v>-10.772240962471214</v>
      </c>
      <c r="TQI30" s="607"/>
      <c r="TQJ30" s="607"/>
      <c r="TQK30" s="607">
        <v>-10.772240962471214</v>
      </c>
      <c r="TQL30" s="607"/>
      <c r="TQM30" s="607"/>
      <c r="TQN30" s="607">
        <v>-10.772240962471214</v>
      </c>
      <c r="TQO30" s="607"/>
      <c r="TQP30" s="607"/>
      <c r="TQQ30" s="607">
        <v>-10.772240962471214</v>
      </c>
      <c r="TQR30" s="607"/>
      <c r="TQS30" s="607"/>
      <c r="TQT30" s="607">
        <v>-10.772240962471214</v>
      </c>
      <c r="TQU30" s="607"/>
      <c r="TQV30" s="607"/>
      <c r="TQW30" s="607">
        <v>-10.772240962471214</v>
      </c>
      <c r="TQX30" s="607"/>
      <c r="TQY30" s="607"/>
      <c r="TQZ30" s="607">
        <v>-10.772240962471214</v>
      </c>
      <c r="TRA30" s="607"/>
      <c r="TRB30" s="607"/>
      <c r="TRC30" s="607">
        <v>-10.772240962471214</v>
      </c>
      <c r="TRD30" s="607"/>
      <c r="TRE30" s="607"/>
      <c r="TRF30" s="607">
        <v>-10.772240962471214</v>
      </c>
      <c r="TRG30" s="607"/>
      <c r="TRH30" s="607"/>
      <c r="TRI30" s="607">
        <v>-10.772240962471214</v>
      </c>
      <c r="TRJ30" s="607"/>
      <c r="TRK30" s="607"/>
      <c r="TRL30" s="607">
        <v>-10.772240962471214</v>
      </c>
      <c r="TRM30" s="607"/>
      <c r="TRN30" s="607"/>
      <c r="TRO30" s="607">
        <v>-10.772240962471214</v>
      </c>
      <c r="TRP30" s="607"/>
      <c r="TRQ30" s="607"/>
      <c r="TRR30" s="607">
        <v>-10.772240962471214</v>
      </c>
      <c r="TRS30" s="607"/>
      <c r="TRT30" s="607"/>
      <c r="TRU30" s="607">
        <v>-10.772240962471214</v>
      </c>
      <c r="TRV30" s="607"/>
      <c r="TRW30" s="607"/>
      <c r="TRX30" s="607">
        <v>-10.772240962471214</v>
      </c>
      <c r="TRY30" s="607"/>
      <c r="TRZ30" s="607"/>
      <c r="TSA30" s="607">
        <v>-10.772240962471214</v>
      </c>
      <c r="TSB30" s="607"/>
      <c r="TSC30" s="607"/>
      <c r="TSD30" s="607">
        <v>-10.772240962471214</v>
      </c>
      <c r="TSE30" s="607"/>
      <c r="TSF30" s="607"/>
      <c r="TSG30" s="607">
        <v>-10.772240962471214</v>
      </c>
      <c r="TSH30" s="607"/>
      <c r="TSI30" s="607"/>
      <c r="TSJ30" s="607">
        <v>-10.772240962471214</v>
      </c>
      <c r="TSK30" s="607"/>
      <c r="TSL30" s="607"/>
      <c r="TSM30" s="607">
        <v>-10.772240962471214</v>
      </c>
      <c r="TSN30" s="607"/>
      <c r="TSO30" s="607"/>
      <c r="TSP30" s="607">
        <v>-10.772240962471214</v>
      </c>
      <c r="TSQ30" s="607"/>
      <c r="TSR30" s="607"/>
      <c r="TSS30" s="607">
        <v>-10.772240962471214</v>
      </c>
      <c r="TST30" s="607"/>
      <c r="TSU30" s="607"/>
      <c r="TSV30" s="607">
        <v>-10.772240962471214</v>
      </c>
      <c r="TSW30" s="607"/>
      <c r="TSX30" s="607"/>
      <c r="TSY30" s="607">
        <v>-10.772240962471214</v>
      </c>
      <c r="TSZ30" s="607"/>
      <c r="TTA30" s="607"/>
      <c r="TTB30" s="607">
        <v>-10.772240962471214</v>
      </c>
      <c r="TTC30" s="607"/>
      <c r="TTD30" s="607"/>
      <c r="TTE30" s="607">
        <v>-10.772240962471214</v>
      </c>
      <c r="TTF30" s="607"/>
      <c r="TTG30" s="607"/>
      <c r="TTH30" s="607">
        <v>-10.772240962471214</v>
      </c>
      <c r="TTI30" s="607"/>
      <c r="TTJ30" s="607"/>
      <c r="TTK30" s="607">
        <v>-10.772240962471214</v>
      </c>
      <c r="TTL30" s="607"/>
      <c r="TTM30" s="607"/>
      <c r="TTN30" s="607">
        <v>-10.772240962471214</v>
      </c>
      <c r="TTO30" s="607"/>
      <c r="TTP30" s="607"/>
      <c r="TTQ30" s="607">
        <v>-10.772240962471214</v>
      </c>
      <c r="TTR30" s="607"/>
      <c r="TTS30" s="607"/>
      <c r="TTT30" s="607">
        <v>-10.772240962471214</v>
      </c>
      <c r="TTU30" s="607"/>
      <c r="TTV30" s="607"/>
      <c r="TTW30" s="607">
        <v>-10.772240962471214</v>
      </c>
      <c r="TTX30" s="607"/>
      <c r="TTY30" s="607"/>
      <c r="TTZ30" s="607">
        <v>-10.772240962471214</v>
      </c>
      <c r="TUA30" s="607"/>
      <c r="TUB30" s="607"/>
      <c r="TUC30" s="607">
        <v>-10.772240962471214</v>
      </c>
      <c r="TUD30" s="607"/>
      <c r="TUE30" s="607"/>
      <c r="TUF30" s="607">
        <v>-10.772240962471214</v>
      </c>
      <c r="TUG30" s="607"/>
      <c r="TUH30" s="607"/>
      <c r="TUI30" s="607">
        <v>-10.772240962471214</v>
      </c>
      <c r="TUJ30" s="607"/>
      <c r="TUK30" s="607"/>
      <c r="TUL30" s="607">
        <v>-10.772240962471214</v>
      </c>
      <c r="TUM30" s="607"/>
      <c r="TUN30" s="607"/>
      <c r="TUO30" s="607">
        <v>-10.772240962471214</v>
      </c>
      <c r="TUP30" s="607"/>
      <c r="TUQ30" s="607"/>
      <c r="TUR30" s="607">
        <v>-10.772240962471214</v>
      </c>
      <c r="TUS30" s="607"/>
      <c r="TUT30" s="607"/>
      <c r="TUU30" s="607">
        <v>-10.772240962471214</v>
      </c>
      <c r="TUV30" s="607"/>
      <c r="TUW30" s="607"/>
      <c r="TUX30" s="607">
        <v>-10.772240962471214</v>
      </c>
      <c r="TUY30" s="607"/>
      <c r="TUZ30" s="607"/>
      <c r="TVA30" s="607">
        <v>-10.772240962471214</v>
      </c>
      <c r="TVB30" s="607"/>
      <c r="TVC30" s="607"/>
      <c r="TVD30" s="607">
        <v>-10.772240962471214</v>
      </c>
      <c r="TVE30" s="607"/>
      <c r="TVF30" s="607"/>
      <c r="TVG30" s="607">
        <v>-10.772240962471214</v>
      </c>
      <c r="TVH30" s="607"/>
      <c r="TVI30" s="607"/>
      <c r="TVJ30" s="607">
        <v>-10.772240962471214</v>
      </c>
      <c r="TVK30" s="607"/>
      <c r="TVL30" s="607"/>
      <c r="TVM30" s="607">
        <v>-10.772240962471214</v>
      </c>
      <c r="TVN30" s="607"/>
      <c r="TVO30" s="607"/>
      <c r="TVP30" s="607">
        <v>-10.772240962471214</v>
      </c>
      <c r="TVQ30" s="607"/>
      <c r="TVR30" s="607"/>
      <c r="TVS30" s="607">
        <v>-10.772240962471214</v>
      </c>
      <c r="TVT30" s="607"/>
      <c r="TVU30" s="607"/>
      <c r="TVV30" s="607">
        <v>-10.772240962471214</v>
      </c>
      <c r="TVW30" s="607"/>
      <c r="TVX30" s="607"/>
      <c r="TVY30" s="607">
        <v>-10.772240962471214</v>
      </c>
      <c r="TVZ30" s="607"/>
      <c r="TWA30" s="607"/>
      <c r="TWB30" s="607">
        <v>-10.772240962471214</v>
      </c>
      <c r="TWC30" s="607"/>
      <c r="TWD30" s="607"/>
      <c r="TWE30" s="607">
        <v>-10.772240962471214</v>
      </c>
      <c r="TWF30" s="607"/>
      <c r="TWG30" s="607"/>
      <c r="TWH30" s="607">
        <v>-10.772240962471214</v>
      </c>
      <c r="TWI30" s="607"/>
      <c r="TWJ30" s="607"/>
      <c r="TWK30" s="607">
        <v>-10.772240962471214</v>
      </c>
      <c r="TWL30" s="607"/>
      <c r="TWM30" s="607"/>
      <c r="TWN30" s="607">
        <v>-10.772240962471214</v>
      </c>
      <c r="TWO30" s="607"/>
      <c r="TWP30" s="607"/>
      <c r="TWQ30" s="607">
        <v>-10.772240962471214</v>
      </c>
      <c r="TWR30" s="607"/>
      <c r="TWS30" s="607"/>
      <c r="TWT30" s="607">
        <v>-10.772240962471214</v>
      </c>
      <c r="TWU30" s="607"/>
      <c r="TWV30" s="607"/>
      <c r="TWW30" s="607">
        <v>-10.772240962471214</v>
      </c>
      <c r="TWX30" s="607"/>
      <c r="TWY30" s="607"/>
      <c r="TWZ30" s="607">
        <v>-10.772240962471214</v>
      </c>
      <c r="TXA30" s="607"/>
      <c r="TXB30" s="607"/>
      <c r="TXC30" s="607">
        <v>-10.772240962471214</v>
      </c>
      <c r="TXD30" s="607"/>
      <c r="TXE30" s="607"/>
      <c r="TXF30" s="607">
        <v>-10.772240962471214</v>
      </c>
      <c r="TXG30" s="607"/>
      <c r="TXH30" s="607"/>
      <c r="TXI30" s="607">
        <v>-10.772240962471214</v>
      </c>
      <c r="TXJ30" s="607"/>
      <c r="TXK30" s="607"/>
      <c r="TXL30" s="607">
        <v>-10.772240962471214</v>
      </c>
      <c r="TXM30" s="607"/>
      <c r="TXN30" s="607"/>
      <c r="TXO30" s="607">
        <v>-10.772240962471214</v>
      </c>
      <c r="TXP30" s="607"/>
      <c r="TXQ30" s="607"/>
      <c r="TXR30" s="607">
        <v>-10.772240962471214</v>
      </c>
      <c r="TXS30" s="607"/>
      <c r="TXT30" s="607"/>
      <c r="TXU30" s="607">
        <v>-10.772240962471214</v>
      </c>
      <c r="TXV30" s="607"/>
      <c r="TXW30" s="607"/>
      <c r="TXX30" s="607">
        <v>-10.772240962471214</v>
      </c>
      <c r="TXY30" s="607"/>
      <c r="TXZ30" s="607"/>
      <c r="TYA30" s="607">
        <v>-10.772240962471214</v>
      </c>
      <c r="TYB30" s="607"/>
      <c r="TYC30" s="607"/>
      <c r="TYD30" s="607">
        <v>-10.772240962471214</v>
      </c>
      <c r="TYE30" s="607"/>
      <c r="TYF30" s="607"/>
      <c r="TYG30" s="607">
        <v>-10.772240962471214</v>
      </c>
      <c r="TYH30" s="607"/>
      <c r="TYI30" s="607"/>
      <c r="TYJ30" s="607">
        <v>-10.772240962471214</v>
      </c>
      <c r="TYK30" s="607"/>
      <c r="TYL30" s="607"/>
      <c r="TYM30" s="607">
        <v>-10.772240962471214</v>
      </c>
      <c r="TYN30" s="607"/>
      <c r="TYO30" s="607"/>
      <c r="TYP30" s="607">
        <v>-10.772240962471214</v>
      </c>
      <c r="TYQ30" s="607"/>
      <c r="TYR30" s="607"/>
      <c r="TYS30" s="607">
        <v>-10.772240962471214</v>
      </c>
      <c r="TYT30" s="607"/>
      <c r="TYU30" s="607"/>
      <c r="TYV30" s="607">
        <v>-10.772240962471214</v>
      </c>
      <c r="TYW30" s="607"/>
      <c r="TYX30" s="607"/>
      <c r="TYY30" s="607">
        <v>-10.772240962471214</v>
      </c>
      <c r="TYZ30" s="607"/>
      <c r="TZA30" s="607"/>
      <c r="TZB30" s="607">
        <v>-10.772240962471214</v>
      </c>
      <c r="TZC30" s="607"/>
      <c r="TZD30" s="607"/>
      <c r="TZE30" s="607">
        <v>-10.772240962471214</v>
      </c>
      <c r="TZF30" s="607"/>
      <c r="TZG30" s="607"/>
      <c r="TZH30" s="607">
        <v>-10.772240962471214</v>
      </c>
      <c r="TZI30" s="607"/>
      <c r="TZJ30" s="607"/>
      <c r="TZK30" s="607">
        <v>-10.772240962471214</v>
      </c>
      <c r="TZL30" s="607"/>
      <c r="TZM30" s="607"/>
      <c r="TZN30" s="607">
        <v>-10.772240962471214</v>
      </c>
      <c r="TZO30" s="607"/>
      <c r="TZP30" s="607"/>
      <c r="TZQ30" s="607">
        <v>-10.772240962471214</v>
      </c>
      <c r="TZR30" s="607"/>
      <c r="TZS30" s="607"/>
      <c r="TZT30" s="607">
        <v>-10.772240962471214</v>
      </c>
      <c r="TZU30" s="607"/>
      <c r="TZV30" s="607"/>
      <c r="TZW30" s="607">
        <v>-10.772240962471214</v>
      </c>
      <c r="TZX30" s="607"/>
      <c r="TZY30" s="607"/>
      <c r="TZZ30" s="607">
        <v>-10.772240962471214</v>
      </c>
      <c r="UAA30" s="607"/>
      <c r="UAB30" s="607"/>
      <c r="UAC30" s="607">
        <v>-10.772240962471214</v>
      </c>
      <c r="UAD30" s="607"/>
      <c r="UAE30" s="607"/>
      <c r="UAF30" s="607">
        <v>-10.772240962471214</v>
      </c>
      <c r="UAG30" s="607"/>
      <c r="UAH30" s="607"/>
      <c r="UAI30" s="607">
        <v>-10.772240962471214</v>
      </c>
      <c r="UAJ30" s="607"/>
      <c r="UAK30" s="607"/>
      <c r="UAL30" s="607">
        <v>-10.772240962471214</v>
      </c>
      <c r="UAM30" s="607"/>
      <c r="UAN30" s="607"/>
      <c r="UAO30" s="607">
        <v>-10.772240962471214</v>
      </c>
      <c r="UAP30" s="607"/>
      <c r="UAQ30" s="607"/>
      <c r="UAR30" s="607">
        <v>-10.772240962471214</v>
      </c>
      <c r="UAS30" s="607"/>
      <c r="UAT30" s="607"/>
      <c r="UAU30" s="607">
        <v>-10.772240962471214</v>
      </c>
      <c r="UAV30" s="607"/>
      <c r="UAW30" s="607"/>
      <c r="UAX30" s="607">
        <v>-10.772240962471214</v>
      </c>
      <c r="UAY30" s="607"/>
      <c r="UAZ30" s="607"/>
      <c r="UBA30" s="607">
        <v>-10.772240962471214</v>
      </c>
      <c r="UBB30" s="607"/>
      <c r="UBC30" s="607"/>
      <c r="UBD30" s="607">
        <v>-10.772240962471214</v>
      </c>
      <c r="UBE30" s="607"/>
      <c r="UBF30" s="607"/>
      <c r="UBG30" s="607">
        <v>-10.772240962471214</v>
      </c>
      <c r="UBH30" s="607"/>
      <c r="UBI30" s="607"/>
      <c r="UBJ30" s="607">
        <v>-10.772240962471214</v>
      </c>
      <c r="UBK30" s="607"/>
      <c r="UBL30" s="607"/>
      <c r="UBM30" s="607">
        <v>-10.772240962471214</v>
      </c>
      <c r="UBN30" s="607"/>
      <c r="UBO30" s="607"/>
      <c r="UBP30" s="607">
        <v>-10.772240962471214</v>
      </c>
      <c r="UBQ30" s="607"/>
      <c r="UBR30" s="607"/>
      <c r="UBS30" s="607">
        <v>-10.772240962471214</v>
      </c>
      <c r="UBT30" s="607"/>
      <c r="UBU30" s="607"/>
      <c r="UBV30" s="607">
        <v>-10.772240962471214</v>
      </c>
      <c r="UBW30" s="607"/>
      <c r="UBX30" s="607"/>
      <c r="UBY30" s="607">
        <v>-10.772240962471214</v>
      </c>
      <c r="UBZ30" s="607"/>
      <c r="UCA30" s="607"/>
      <c r="UCB30" s="607">
        <v>-10.772240962471214</v>
      </c>
      <c r="UCC30" s="607"/>
      <c r="UCD30" s="607"/>
      <c r="UCE30" s="607">
        <v>-10.772240962471214</v>
      </c>
      <c r="UCF30" s="607"/>
      <c r="UCG30" s="607"/>
      <c r="UCH30" s="607">
        <v>-10.772240962471214</v>
      </c>
      <c r="UCI30" s="607"/>
      <c r="UCJ30" s="607"/>
      <c r="UCK30" s="607">
        <v>-10.772240962471214</v>
      </c>
      <c r="UCL30" s="607"/>
      <c r="UCM30" s="607"/>
      <c r="UCN30" s="607">
        <v>-10.772240962471214</v>
      </c>
      <c r="UCO30" s="607"/>
      <c r="UCP30" s="607"/>
      <c r="UCQ30" s="607">
        <v>-10.772240962471214</v>
      </c>
      <c r="UCR30" s="607"/>
      <c r="UCS30" s="607"/>
      <c r="UCT30" s="607">
        <v>-10.772240962471214</v>
      </c>
      <c r="UCU30" s="607"/>
      <c r="UCV30" s="607"/>
      <c r="UCW30" s="607">
        <v>-10.772240962471214</v>
      </c>
      <c r="UCX30" s="607"/>
      <c r="UCY30" s="607"/>
      <c r="UCZ30" s="607">
        <v>-10.772240962471214</v>
      </c>
      <c r="UDA30" s="607"/>
      <c r="UDB30" s="607"/>
      <c r="UDC30" s="607">
        <v>-10.772240962471214</v>
      </c>
      <c r="UDD30" s="607"/>
      <c r="UDE30" s="607"/>
      <c r="UDF30" s="607">
        <v>-10.772240962471214</v>
      </c>
      <c r="UDG30" s="607"/>
      <c r="UDH30" s="607"/>
      <c r="UDI30" s="607">
        <v>-10.772240962471214</v>
      </c>
      <c r="UDJ30" s="607"/>
      <c r="UDK30" s="607"/>
      <c r="UDL30" s="607">
        <v>-10.772240962471214</v>
      </c>
      <c r="UDM30" s="607"/>
      <c r="UDN30" s="607"/>
      <c r="UDO30" s="607">
        <v>-10.772240962471214</v>
      </c>
      <c r="UDP30" s="607"/>
      <c r="UDQ30" s="607"/>
      <c r="UDR30" s="607">
        <v>-10.772240962471214</v>
      </c>
      <c r="UDS30" s="607"/>
      <c r="UDT30" s="607"/>
      <c r="UDU30" s="607">
        <v>-10.772240962471214</v>
      </c>
      <c r="UDV30" s="607"/>
      <c r="UDW30" s="607"/>
      <c r="UDX30" s="607">
        <v>-10.772240962471214</v>
      </c>
      <c r="UDY30" s="607"/>
      <c r="UDZ30" s="607"/>
      <c r="UEA30" s="607">
        <v>-10.772240962471214</v>
      </c>
      <c r="UEB30" s="607"/>
      <c r="UEC30" s="607"/>
      <c r="UED30" s="607">
        <v>-10.772240962471214</v>
      </c>
      <c r="UEE30" s="607"/>
      <c r="UEF30" s="607"/>
      <c r="UEG30" s="607">
        <v>-10.772240962471214</v>
      </c>
      <c r="UEH30" s="607"/>
      <c r="UEI30" s="607"/>
      <c r="UEJ30" s="607">
        <v>-10.772240962471214</v>
      </c>
      <c r="UEK30" s="607"/>
      <c r="UEL30" s="607"/>
      <c r="UEM30" s="607">
        <v>-10.772240962471214</v>
      </c>
      <c r="UEN30" s="607"/>
      <c r="UEO30" s="607"/>
      <c r="UEP30" s="607">
        <v>-10.772240962471214</v>
      </c>
      <c r="UEQ30" s="607"/>
      <c r="UER30" s="607"/>
      <c r="UES30" s="607">
        <v>-10.772240962471214</v>
      </c>
      <c r="UET30" s="607"/>
      <c r="UEU30" s="607"/>
      <c r="UEV30" s="607">
        <v>-10.772240962471214</v>
      </c>
      <c r="UEW30" s="607"/>
      <c r="UEX30" s="607"/>
      <c r="UEY30" s="607">
        <v>-10.772240962471214</v>
      </c>
      <c r="UEZ30" s="607"/>
      <c r="UFA30" s="607"/>
      <c r="UFB30" s="607">
        <v>-10.772240962471214</v>
      </c>
      <c r="UFC30" s="607"/>
      <c r="UFD30" s="607"/>
      <c r="UFE30" s="607">
        <v>-10.772240962471214</v>
      </c>
      <c r="UFF30" s="607"/>
      <c r="UFG30" s="607"/>
      <c r="UFH30" s="607">
        <v>-10.772240962471214</v>
      </c>
      <c r="UFI30" s="607"/>
      <c r="UFJ30" s="607"/>
      <c r="UFK30" s="607">
        <v>-10.772240962471214</v>
      </c>
      <c r="UFL30" s="607"/>
      <c r="UFM30" s="607"/>
      <c r="UFN30" s="607">
        <v>-10.772240962471214</v>
      </c>
      <c r="UFO30" s="607"/>
      <c r="UFP30" s="607"/>
      <c r="UFQ30" s="607">
        <v>-10.772240962471214</v>
      </c>
      <c r="UFR30" s="607"/>
      <c r="UFS30" s="607"/>
      <c r="UFT30" s="607">
        <v>-10.772240962471214</v>
      </c>
      <c r="UFU30" s="607"/>
      <c r="UFV30" s="607"/>
      <c r="UFW30" s="607">
        <v>-10.772240962471214</v>
      </c>
      <c r="UFX30" s="607"/>
      <c r="UFY30" s="607"/>
      <c r="UFZ30" s="607">
        <v>-10.772240962471214</v>
      </c>
      <c r="UGA30" s="607"/>
      <c r="UGB30" s="607"/>
      <c r="UGC30" s="607">
        <v>-10.772240962471214</v>
      </c>
      <c r="UGD30" s="607"/>
      <c r="UGE30" s="607"/>
      <c r="UGF30" s="607">
        <v>-10.772240962471214</v>
      </c>
      <c r="UGG30" s="607"/>
      <c r="UGH30" s="607"/>
      <c r="UGI30" s="607">
        <v>-10.772240962471214</v>
      </c>
      <c r="UGJ30" s="607"/>
      <c r="UGK30" s="607"/>
      <c r="UGL30" s="607">
        <v>-10.772240962471214</v>
      </c>
      <c r="UGM30" s="607"/>
      <c r="UGN30" s="607"/>
      <c r="UGO30" s="607">
        <v>-10.772240962471214</v>
      </c>
      <c r="UGP30" s="607"/>
      <c r="UGQ30" s="607"/>
      <c r="UGR30" s="607">
        <v>-10.772240962471214</v>
      </c>
      <c r="UGS30" s="607"/>
      <c r="UGT30" s="607"/>
      <c r="UGU30" s="607">
        <v>-10.772240962471214</v>
      </c>
      <c r="UGV30" s="607"/>
      <c r="UGW30" s="607"/>
      <c r="UGX30" s="607">
        <v>-10.772240962471214</v>
      </c>
      <c r="UGY30" s="607"/>
      <c r="UGZ30" s="607"/>
      <c r="UHA30" s="607">
        <v>-10.772240962471214</v>
      </c>
      <c r="UHB30" s="607"/>
      <c r="UHC30" s="607"/>
      <c r="UHD30" s="607">
        <v>-10.772240962471214</v>
      </c>
      <c r="UHE30" s="607"/>
      <c r="UHF30" s="607"/>
      <c r="UHG30" s="607">
        <v>-10.772240962471214</v>
      </c>
      <c r="UHH30" s="607"/>
      <c r="UHI30" s="607"/>
      <c r="UHJ30" s="607">
        <v>-10.772240962471214</v>
      </c>
      <c r="UHK30" s="607"/>
      <c r="UHL30" s="607"/>
      <c r="UHM30" s="607">
        <v>-10.772240962471214</v>
      </c>
      <c r="UHN30" s="607"/>
      <c r="UHO30" s="607"/>
      <c r="UHP30" s="607">
        <v>-10.772240962471214</v>
      </c>
      <c r="UHQ30" s="607"/>
      <c r="UHR30" s="607"/>
      <c r="UHS30" s="607">
        <v>-10.772240962471214</v>
      </c>
      <c r="UHT30" s="607"/>
      <c r="UHU30" s="607"/>
      <c r="UHV30" s="607">
        <v>-10.772240962471214</v>
      </c>
      <c r="UHW30" s="607"/>
      <c r="UHX30" s="607"/>
      <c r="UHY30" s="607">
        <v>-10.772240962471214</v>
      </c>
      <c r="UHZ30" s="607"/>
      <c r="UIA30" s="607"/>
      <c r="UIB30" s="607">
        <v>-10.772240962471214</v>
      </c>
      <c r="UIC30" s="607"/>
      <c r="UID30" s="607"/>
      <c r="UIE30" s="607">
        <v>-10.772240962471214</v>
      </c>
      <c r="UIF30" s="607"/>
      <c r="UIG30" s="607"/>
      <c r="UIH30" s="607">
        <v>-10.772240962471214</v>
      </c>
      <c r="UII30" s="607"/>
      <c r="UIJ30" s="607"/>
      <c r="UIK30" s="607">
        <v>-10.772240962471214</v>
      </c>
      <c r="UIL30" s="607"/>
      <c r="UIM30" s="607"/>
      <c r="UIN30" s="607">
        <v>-10.772240962471214</v>
      </c>
      <c r="UIO30" s="607"/>
      <c r="UIP30" s="607"/>
      <c r="UIQ30" s="607">
        <v>-10.772240962471214</v>
      </c>
      <c r="UIR30" s="607"/>
      <c r="UIS30" s="607"/>
      <c r="UIT30" s="607">
        <v>-10.772240962471214</v>
      </c>
      <c r="UIU30" s="607"/>
      <c r="UIV30" s="607"/>
      <c r="UIW30" s="607">
        <v>-10.772240962471214</v>
      </c>
      <c r="UIX30" s="607"/>
      <c r="UIY30" s="607"/>
      <c r="UIZ30" s="607">
        <v>-10.772240962471214</v>
      </c>
      <c r="UJA30" s="607"/>
      <c r="UJB30" s="607"/>
      <c r="UJC30" s="607">
        <v>-10.772240962471214</v>
      </c>
      <c r="UJD30" s="607"/>
      <c r="UJE30" s="607"/>
      <c r="UJF30" s="607">
        <v>-10.772240962471214</v>
      </c>
      <c r="UJG30" s="607"/>
      <c r="UJH30" s="607"/>
      <c r="UJI30" s="607">
        <v>-10.772240962471214</v>
      </c>
      <c r="UJJ30" s="607"/>
      <c r="UJK30" s="607"/>
      <c r="UJL30" s="607">
        <v>-10.772240962471214</v>
      </c>
      <c r="UJM30" s="607"/>
      <c r="UJN30" s="607"/>
      <c r="UJO30" s="607">
        <v>-10.772240962471214</v>
      </c>
      <c r="UJP30" s="607"/>
      <c r="UJQ30" s="607"/>
      <c r="UJR30" s="607">
        <v>-10.772240962471214</v>
      </c>
      <c r="UJS30" s="607"/>
      <c r="UJT30" s="607"/>
      <c r="UJU30" s="607">
        <v>-10.772240962471214</v>
      </c>
      <c r="UJV30" s="607"/>
      <c r="UJW30" s="607"/>
      <c r="UJX30" s="607">
        <v>-10.772240962471214</v>
      </c>
      <c r="UJY30" s="607"/>
      <c r="UJZ30" s="607"/>
      <c r="UKA30" s="607">
        <v>-10.772240962471214</v>
      </c>
      <c r="UKB30" s="607"/>
      <c r="UKC30" s="607"/>
      <c r="UKD30" s="607">
        <v>-10.772240962471214</v>
      </c>
      <c r="UKE30" s="607"/>
      <c r="UKF30" s="607"/>
      <c r="UKG30" s="607">
        <v>-10.772240962471214</v>
      </c>
      <c r="UKH30" s="607"/>
      <c r="UKI30" s="607"/>
      <c r="UKJ30" s="607">
        <v>-10.772240962471214</v>
      </c>
      <c r="UKK30" s="607"/>
      <c r="UKL30" s="607"/>
      <c r="UKM30" s="607">
        <v>-10.772240962471214</v>
      </c>
      <c r="UKN30" s="607"/>
      <c r="UKO30" s="607"/>
      <c r="UKP30" s="607">
        <v>-10.772240962471214</v>
      </c>
      <c r="UKQ30" s="607"/>
      <c r="UKR30" s="607"/>
      <c r="UKS30" s="607">
        <v>-10.772240962471214</v>
      </c>
      <c r="UKT30" s="607"/>
      <c r="UKU30" s="607"/>
      <c r="UKV30" s="607">
        <v>-10.772240962471214</v>
      </c>
      <c r="UKW30" s="607"/>
      <c r="UKX30" s="607"/>
      <c r="UKY30" s="607">
        <v>-10.772240962471214</v>
      </c>
      <c r="UKZ30" s="607"/>
      <c r="ULA30" s="607"/>
      <c r="ULB30" s="607">
        <v>-10.772240962471214</v>
      </c>
      <c r="ULC30" s="607"/>
      <c r="ULD30" s="607"/>
      <c r="ULE30" s="607">
        <v>-10.772240962471214</v>
      </c>
      <c r="ULF30" s="607"/>
      <c r="ULG30" s="607"/>
      <c r="ULH30" s="607">
        <v>-10.772240962471214</v>
      </c>
      <c r="ULI30" s="607"/>
      <c r="ULJ30" s="607"/>
      <c r="ULK30" s="607">
        <v>-10.772240962471214</v>
      </c>
      <c r="ULL30" s="607"/>
      <c r="ULM30" s="607"/>
      <c r="ULN30" s="607">
        <v>-10.772240962471214</v>
      </c>
      <c r="ULO30" s="607"/>
      <c r="ULP30" s="607"/>
      <c r="ULQ30" s="607">
        <v>-10.772240962471214</v>
      </c>
      <c r="ULR30" s="607"/>
      <c r="ULS30" s="607"/>
      <c r="ULT30" s="607">
        <v>-10.772240962471214</v>
      </c>
      <c r="ULU30" s="607"/>
      <c r="ULV30" s="607"/>
      <c r="ULW30" s="607">
        <v>-10.772240962471214</v>
      </c>
      <c r="ULX30" s="607"/>
      <c r="ULY30" s="607"/>
      <c r="ULZ30" s="607">
        <v>-10.772240962471214</v>
      </c>
      <c r="UMA30" s="607"/>
      <c r="UMB30" s="607"/>
      <c r="UMC30" s="607">
        <v>-10.772240962471214</v>
      </c>
      <c r="UMD30" s="607"/>
      <c r="UME30" s="607"/>
      <c r="UMF30" s="607">
        <v>-10.772240962471214</v>
      </c>
      <c r="UMG30" s="607"/>
      <c r="UMH30" s="607"/>
      <c r="UMI30" s="607">
        <v>-10.772240962471214</v>
      </c>
      <c r="UMJ30" s="607"/>
      <c r="UMK30" s="607"/>
      <c r="UML30" s="607">
        <v>-10.772240962471214</v>
      </c>
      <c r="UMM30" s="607"/>
      <c r="UMN30" s="607"/>
      <c r="UMO30" s="607">
        <v>-10.772240962471214</v>
      </c>
      <c r="UMP30" s="607"/>
      <c r="UMQ30" s="607"/>
      <c r="UMR30" s="607">
        <v>-10.772240962471214</v>
      </c>
      <c r="UMS30" s="607"/>
      <c r="UMT30" s="607"/>
      <c r="UMU30" s="607">
        <v>-10.772240962471214</v>
      </c>
      <c r="UMV30" s="607"/>
      <c r="UMW30" s="607"/>
      <c r="UMX30" s="607">
        <v>-10.772240962471214</v>
      </c>
      <c r="UMY30" s="607"/>
      <c r="UMZ30" s="607"/>
      <c r="UNA30" s="607">
        <v>-10.772240962471214</v>
      </c>
      <c r="UNB30" s="607"/>
      <c r="UNC30" s="607"/>
      <c r="UND30" s="607">
        <v>-10.772240962471214</v>
      </c>
      <c r="UNE30" s="607"/>
      <c r="UNF30" s="607"/>
      <c r="UNG30" s="607">
        <v>-10.772240962471214</v>
      </c>
      <c r="UNH30" s="607"/>
      <c r="UNI30" s="607"/>
      <c r="UNJ30" s="607">
        <v>-10.772240962471214</v>
      </c>
      <c r="UNK30" s="607"/>
      <c r="UNL30" s="607"/>
      <c r="UNM30" s="607">
        <v>-10.772240962471214</v>
      </c>
      <c r="UNN30" s="607"/>
      <c r="UNO30" s="607"/>
      <c r="UNP30" s="607">
        <v>-10.772240962471214</v>
      </c>
      <c r="UNQ30" s="607"/>
      <c r="UNR30" s="607"/>
      <c r="UNS30" s="607">
        <v>-10.772240962471214</v>
      </c>
      <c r="UNT30" s="607"/>
      <c r="UNU30" s="607"/>
      <c r="UNV30" s="607">
        <v>-10.772240962471214</v>
      </c>
      <c r="UNW30" s="607"/>
      <c r="UNX30" s="607"/>
      <c r="UNY30" s="607">
        <v>-10.772240962471214</v>
      </c>
      <c r="UNZ30" s="607"/>
      <c r="UOA30" s="607"/>
      <c r="UOB30" s="607">
        <v>-10.772240962471214</v>
      </c>
      <c r="UOC30" s="607"/>
      <c r="UOD30" s="607"/>
      <c r="UOE30" s="607">
        <v>-10.772240962471214</v>
      </c>
      <c r="UOF30" s="607"/>
      <c r="UOG30" s="607"/>
      <c r="UOH30" s="607">
        <v>-10.772240962471214</v>
      </c>
      <c r="UOI30" s="607"/>
      <c r="UOJ30" s="607"/>
      <c r="UOK30" s="607">
        <v>-10.772240962471214</v>
      </c>
      <c r="UOL30" s="607"/>
      <c r="UOM30" s="607"/>
      <c r="UON30" s="607">
        <v>-10.772240962471214</v>
      </c>
      <c r="UOO30" s="607"/>
      <c r="UOP30" s="607"/>
      <c r="UOQ30" s="607">
        <v>-10.772240962471214</v>
      </c>
      <c r="UOR30" s="607"/>
      <c r="UOS30" s="607"/>
      <c r="UOT30" s="607">
        <v>-10.772240962471214</v>
      </c>
      <c r="UOU30" s="607"/>
      <c r="UOV30" s="607"/>
      <c r="UOW30" s="607">
        <v>-10.772240962471214</v>
      </c>
      <c r="UOX30" s="607"/>
      <c r="UOY30" s="607"/>
      <c r="UOZ30" s="607">
        <v>-10.772240962471214</v>
      </c>
      <c r="UPA30" s="607"/>
      <c r="UPB30" s="607"/>
      <c r="UPC30" s="607">
        <v>-10.772240962471214</v>
      </c>
      <c r="UPD30" s="607"/>
      <c r="UPE30" s="607"/>
      <c r="UPF30" s="607">
        <v>-10.772240962471214</v>
      </c>
      <c r="UPG30" s="607"/>
      <c r="UPH30" s="607"/>
      <c r="UPI30" s="607">
        <v>-10.772240962471214</v>
      </c>
      <c r="UPJ30" s="607"/>
      <c r="UPK30" s="607"/>
      <c r="UPL30" s="607">
        <v>-10.772240962471214</v>
      </c>
      <c r="UPM30" s="607"/>
      <c r="UPN30" s="607"/>
      <c r="UPO30" s="607">
        <v>-10.772240962471214</v>
      </c>
      <c r="UPP30" s="607"/>
      <c r="UPQ30" s="607"/>
      <c r="UPR30" s="607">
        <v>-10.772240962471214</v>
      </c>
      <c r="UPS30" s="607"/>
      <c r="UPT30" s="607"/>
      <c r="UPU30" s="607">
        <v>-10.772240962471214</v>
      </c>
      <c r="UPV30" s="607"/>
      <c r="UPW30" s="607"/>
      <c r="UPX30" s="607">
        <v>-10.772240962471214</v>
      </c>
      <c r="UPY30" s="607"/>
      <c r="UPZ30" s="607"/>
      <c r="UQA30" s="607">
        <v>-10.772240962471214</v>
      </c>
      <c r="UQB30" s="607"/>
      <c r="UQC30" s="607"/>
      <c r="UQD30" s="607">
        <v>-10.772240962471214</v>
      </c>
      <c r="UQE30" s="607"/>
      <c r="UQF30" s="607"/>
      <c r="UQG30" s="607">
        <v>-10.772240962471214</v>
      </c>
      <c r="UQH30" s="607"/>
      <c r="UQI30" s="607"/>
      <c r="UQJ30" s="607">
        <v>-10.772240962471214</v>
      </c>
      <c r="UQK30" s="607"/>
      <c r="UQL30" s="607"/>
      <c r="UQM30" s="607">
        <v>-10.772240962471214</v>
      </c>
      <c r="UQN30" s="607"/>
      <c r="UQO30" s="607"/>
      <c r="UQP30" s="607">
        <v>-10.772240962471214</v>
      </c>
      <c r="UQQ30" s="607"/>
      <c r="UQR30" s="607"/>
      <c r="UQS30" s="607">
        <v>-10.772240962471214</v>
      </c>
      <c r="UQT30" s="607"/>
      <c r="UQU30" s="607"/>
      <c r="UQV30" s="607">
        <v>-10.772240962471214</v>
      </c>
      <c r="UQW30" s="607"/>
      <c r="UQX30" s="607"/>
      <c r="UQY30" s="607">
        <v>-10.772240962471214</v>
      </c>
      <c r="UQZ30" s="607"/>
      <c r="URA30" s="607"/>
      <c r="URB30" s="607">
        <v>-10.772240962471214</v>
      </c>
      <c r="URC30" s="607"/>
      <c r="URD30" s="607"/>
      <c r="URE30" s="607">
        <v>-10.772240962471214</v>
      </c>
      <c r="URF30" s="607"/>
      <c r="URG30" s="607"/>
      <c r="URH30" s="607">
        <v>-10.772240962471214</v>
      </c>
      <c r="URI30" s="607"/>
      <c r="URJ30" s="607"/>
      <c r="URK30" s="607">
        <v>-10.772240962471214</v>
      </c>
      <c r="URL30" s="607"/>
      <c r="URM30" s="607"/>
      <c r="URN30" s="607">
        <v>-10.772240962471214</v>
      </c>
      <c r="URO30" s="607"/>
      <c r="URP30" s="607"/>
      <c r="URQ30" s="607">
        <v>-10.772240962471214</v>
      </c>
      <c r="URR30" s="607"/>
      <c r="URS30" s="607"/>
      <c r="URT30" s="607">
        <v>-10.772240962471214</v>
      </c>
      <c r="URU30" s="607"/>
      <c r="URV30" s="607"/>
      <c r="URW30" s="607">
        <v>-10.772240962471214</v>
      </c>
      <c r="URX30" s="607"/>
      <c r="URY30" s="607"/>
      <c r="URZ30" s="607">
        <v>-10.772240962471214</v>
      </c>
      <c r="USA30" s="607"/>
      <c r="USB30" s="607"/>
      <c r="USC30" s="607">
        <v>-10.772240962471214</v>
      </c>
      <c r="USD30" s="607"/>
      <c r="USE30" s="607"/>
      <c r="USF30" s="607">
        <v>-10.772240962471214</v>
      </c>
      <c r="USG30" s="607"/>
      <c r="USH30" s="607"/>
      <c r="USI30" s="607">
        <v>-10.772240962471214</v>
      </c>
      <c r="USJ30" s="607"/>
      <c r="USK30" s="607"/>
      <c r="USL30" s="607">
        <v>-10.772240962471214</v>
      </c>
      <c r="USM30" s="607"/>
      <c r="USN30" s="607"/>
      <c r="USO30" s="607">
        <v>-10.772240962471214</v>
      </c>
      <c r="USP30" s="607"/>
      <c r="USQ30" s="607"/>
      <c r="USR30" s="607">
        <v>-10.772240962471214</v>
      </c>
      <c r="USS30" s="607"/>
      <c r="UST30" s="607"/>
      <c r="USU30" s="607">
        <v>-10.772240962471214</v>
      </c>
      <c r="USV30" s="607"/>
      <c r="USW30" s="607"/>
      <c r="USX30" s="607">
        <v>-10.772240962471214</v>
      </c>
      <c r="USY30" s="607"/>
      <c r="USZ30" s="607"/>
      <c r="UTA30" s="607">
        <v>-10.772240962471214</v>
      </c>
      <c r="UTB30" s="607"/>
      <c r="UTC30" s="607"/>
      <c r="UTD30" s="607">
        <v>-10.772240962471214</v>
      </c>
      <c r="UTE30" s="607"/>
      <c r="UTF30" s="607"/>
      <c r="UTG30" s="607">
        <v>-10.772240962471214</v>
      </c>
      <c r="UTH30" s="607"/>
      <c r="UTI30" s="607"/>
      <c r="UTJ30" s="607">
        <v>-10.772240962471214</v>
      </c>
      <c r="UTK30" s="607"/>
      <c r="UTL30" s="607"/>
      <c r="UTM30" s="607">
        <v>-10.772240962471214</v>
      </c>
      <c r="UTN30" s="607"/>
      <c r="UTO30" s="607"/>
      <c r="UTP30" s="607">
        <v>-10.772240962471214</v>
      </c>
      <c r="UTQ30" s="607"/>
      <c r="UTR30" s="607"/>
      <c r="UTS30" s="607">
        <v>-10.772240962471214</v>
      </c>
      <c r="UTT30" s="607"/>
      <c r="UTU30" s="607"/>
      <c r="UTV30" s="607">
        <v>-10.772240962471214</v>
      </c>
      <c r="UTW30" s="607"/>
      <c r="UTX30" s="607"/>
      <c r="UTY30" s="607">
        <v>-10.772240962471214</v>
      </c>
      <c r="UTZ30" s="607"/>
      <c r="UUA30" s="607"/>
      <c r="UUB30" s="607">
        <v>-10.772240962471214</v>
      </c>
      <c r="UUC30" s="607"/>
      <c r="UUD30" s="607"/>
      <c r="UUE30" s="607">
        <v>-10.772240962471214</v>
      </c>
      <c r="UUF30" s="607"/>
      <c r="UUG30" s="607"/>
      <c r="UUH30" s="607">
        <v>-10.772240962471214</v>
      </c>
      <c r="UUI30" s="607"/>
      <c r="UUJ30" s="607"/>
      <c r="UUK30" s="607">
        <v>-10.772240962471214</v>
      </c>
      <c r="UUL30" s="607"/>
      <c r="UUM30" s="607"/>
      <c r="UUN30" s="607">
        <v>-10.772240962471214</v>
      </c>
      <c r="UUO30" s="607"/>
      <c r="UUP30" s="607"/>
      <c r="UUQ30" s="607">
        <v>-10.772240962471214</v>
      </c>
      <c r="UUR30" s="607"/>
      <c r="UUS30" s="607"/>
      <c r="UUT30" s="607">
        <v>-10.772240962471214</v>
      </c>
      <c r="UUU30" s="607"/>
      <c r="UUV30" s="607"/>
      <c r="UUW30" s="607">
        <v>-10.772240962471214</v>
      </c>
      <c r="UUX30" s="607"/>
      <c r="UUY30" s="607"/>
      <c r="UUZ30" s="607">
        <v>-10.772240962471214</v>
      </c>
      <c r="UVA30" s="607"/>
      <c r="UVB30" s="607"/>
      <c r="UVC30" s="607">
        <v>-10.772240962471214</v>
      </c>
      <c r="UVD30" s="607"/>
      <c r="UVE30" s="607"/>
      <c r="UVF30" s="607">
        <v>-10.772240962471214</v>
      </c>
      <c r="UVG30" s="607"/>
      <c r="UVH30" s="607"/>
      <c r="UVI30" s="607">
        <v>-10.772240962471214</v>
      </c>
      <c r="UVJ30" s="607"/>
      <c r="UVK30" s="607"/>
      <c r="UVL30" s="607">
        <v>-10.772240962471214</v>
      </c>
      <c r="UVM30" s="607"/>
      <c r="UVN30" s="607"/>
      <c r="UVO30" s="607">
        <v>-10.772240962471214</v>
      </c>
      <c r="UVP30" s="607"/>
      <c r="UVQ30" s="607"/>
      <c r="UVR30" s="607">
        <v>-10.772240962471214</v>
      </c>
      <c r="UVS30" s="607"/>
      <c r="UVT30" s="607"/>
      <c r="UVU30" s="607">
        <v>-10.772240962471214</v>
      </c>
      <c r="UVV30" s="607"/>
      <c r="UVW30" s="607"/>
      <c r="UVX30" s="607">
        <v>-10.772240962471214</v>
      </c>
      <c r="UVY30" s="607"/>
      <c r="UVZ30" s="607"/>
      <c r="UWA30" s="607">
        <v>-10.772240962471214</v>
      </c>
      <c r="UWB30" s="607"/>
      <c r="UWC30" s="607"/>
      <c r="UWD30" s="607">
        <v>-10.772240962471214</v>
      </c>
      <c r="UWE30" s="607"/>
      <c r="UWF30" s="607"/>
      <c r="UWG30" s="607">
        <v>-10.772240962471214</v>
      </c>
      <c r="UWH30" s="607"/>
      <c r="UWI30" s="607"/>
      <c r="UWJ30" s="607">
        <v>-10.772240962471214</v>
      </c>
      <c r="UWK30" s="607"/>
      <c r="UWL30" s="607"/>
      <c r="UWM30" s="607">
        <v>-10.772240962471214</v>
      </c>
      <c r="UWN30" s="607"/>
      <c r="UWO30" s="607"/>
      <c r="UWP30" s="607">
        <v>-10.772240962471214</v>
      </c>
      <c r="UWQ30" s="607"/>
      <c r="UWR30" s="607"/>
      <c r="UWS30" s="607">
        <v>-10.772240962471214</v>
      </c>
      <c r="UWT30" s="607"/>
      <c r="UWU30" s="607"/>
      <c r="UWV30" s="607">
        <v>-10.772240962471214</v>
      </c>
      <c r="UWW30" s="607"/>
      <c r="UWX30" s="607"/>
      <c r="UWY30" s="607">
        <v>-10.772240962471214</v>
      </c>
      <c r="UWZ30" s="607"/>
      <c r="UXA30" s="607"/>
      <c r="UXB30" s="607">
        <v>-10.772240962471214</v>
      </c>
      <c r="UXC30" s="607"/>
      <c r="UXD30" s="607"/>
      <c r="UXE30" s="607">
        <v>-10.772240962471214</v>
      </c>
      <c r="UXF30" s="607"/>
      <c r="UXG30" s="607"/>
      <c r="UXH30" s="607">
        <v>-10.772240962471214</v>
      </c>
      <c r="UXI30" s="607"/>
      <c r="UXJ30" s="607"/>
      <c r="UXK30" s="607">
        <v>-10.772240962471214</v>
      </c>
      <c r="UXL30" s="607"/>
      <c r="UXM30" s="607"/>
      <c r="UXN30" s="607">
        <v>-10.772240962471214</v>
      </c>
      <c r="UXO30" s="607"/>
      <c r="UXP30" s="607"/>
      <c r="UXQ30" s="607">
        <v>-10.772240962471214</v>
      </c>
      <c r="UXR30" s="607"/>
      <c r="UXS30" s="607"/>
      <c r="UXT30" s="607">
        <v>-10.772240962471214</v>
      </c>
      <c r="UXU30" s="607"/>
      <c r="UXV30" s="607"/>
      <c r="UXW30" s="607">
        <v>-10.772240962471214</v>
      </c>
      <c r="UXX30" s="607"/>
      <c r="UXY30" s="607"/>
      <c r="UXZ30" s="607">
        <v>-10.772240962471214</v>
      </c>
      <c r="UYA30" s="607"/>
      <c r="UYB30" s="607"/>
      <c r="UYC30" s="607">
        <v>-10.772240962471214</v>
      </c>
      <c r="UYD30" s="607"/>
      <c r="UYE30" s="607"/>
      <c r="UYF30" s="607">
        <v>-10.772240962471214</v>
      </c>
      <c r="UYG30" s="607"/>
      <c r="UYH30" s="607"/>
      <c r="UYI30" s="607">
        <v>-10.772240962471214</v>
      </c>
      <c r="UYJ30" s="607"/>
      <c r="UYK30" s="607"/>
      <c r="UYL30" s="607">
        <v>-10.772240962471214</v>
      </c>
      <c r="UYM30" s="607"/>
      <c r="UYN30" s="607"/>
      <c r="UYO30" s="607">
        <v>-10.772240962471214</v>
      </c>
      <c r="UYP30" s="607"/>
      <c r="UYQ30" s="607"/>
      <c r="UYR30" s="607">
        <v>-10.772240962471214</v>
      </c>
      <c r="UYS30" s="607"/>
      <c r="UYT30" s="607"/>
      <c r="UYU30" s="607">
        <v>-10.772240962471214</v>
      </c>
      <c r="UYV30" s="607"/>
      <c r="UYW30" s="607"/>
      <c r="UYX30" s="607">
        <v>-10.772240962471214</v>
      </c>
      <c r="UYY30" s="607"/>
      <c r="UYZ30" s="607"/>
      <c r="UZA30" s="607">
        <v>-10.772240962471214</v>
      </c>
      <c r="UZB30" s="607"/>
      <c r="UZC30" s="607"/>
      <c r="UZD30" s="607">
        <v>-10.772240962471214</v>
      </c>
      <c r="UZE30" s="607"/>
      <c r="UZF30" s="607"/>
      <c r="UZG30" s="607">
        <v>-10.772240962471214</v>
      </c>
      <c r="UZH30" s="607"/>
      <c r="UZI30" s="607"/>
      <c r="UZJ30" s="607">
        <v>-10.772240962471214</v>
      </c>
      <c r="UZK30" s="607"/>
      <c r="UZL30" s="607"/>
      <c r="UZM30" s="607">
        <v>-10.772240962471214</v>
      </c>
      <c r="UZN30" s="607"/>
      <c r="UZO30" s="607"/>
      <c r="UZP30" s="607">
        <v>-10.772240962471214</v>
      </c>
      <c r="UZQ30" s="607"/>
      <c r="UZR30" s="607"/>
      <c r="UZS30" s="607">
        <v>-10.772240962471214</v>
      </c>
      <c r="UZT30" s="607"/>
      <c r="UZU30" s="607"/>
      <c r="UZV30" s="607">
        <v>-10.772240962471214</v>
      </c>
      <c r="UZW30" s="607"/>
      <c r="UZX30" s="607"/>
      <c r="UZY30" s="607">
        <v>-10.772240962471214</v>
      </c>
      <c r="UZZ30" s="607"/>
      <c r="VAA30" s="607"/>
      <c r="VAB30" s="607">
        <v>-10.772240962471214</v>
      </c>
      <c r="VAC30" s="607"/>
      <c r="VAD30" s="607"/>
      <c r="VAE30" s="607">
        <v>-10.772240962471214</v>
      </c>
      <c r="VAF30" s="607"/>
      <c r="VAG30" s="607"/>
      <c r="VAH30" s="607">
        <v>-10.772240962471214</v>
      </c>
      <c r="VAI30" s="607"/>
      <c r="VAJ30" s="607"/>
      <c r="VAK30" s="607">
        <v>-10.772240962471214</v>
      </c>
      <c r="VAL30" s="607"/>
      <c r="VAM30" s="607"/>
      <c r="VAN30" s="607">
        <v>-10.772240962471214</v>
      </c>
      <c r="VAO30" s="607"/>
      <c r="VAP30" s="607"/>
      <c r="VAQ30" s="607">
        <v>-10.772240962471214</v>
      </c>
      <c r="VAR30" s="607"/>
      <c r="VAS30" s="607"/>
      <c r="VAT30" s="607">
        <v>-10.772240962471214</v>
      </c>
      <c r="VAU30" s="607"/>
      <c r="VAV30" s="607"/>
      <c r="VAW30" s="607">
        <v>-10.772240962471214</v>
      </c>
      <c r="VAX30" s="607"/>
      <c r="VAY30" s="607"/>
      <c r="VAZ30" s="607">
        <v>-10.772240962471214</v>
      </c>
      <c r="VBA30" s="607"/>
      <c r="VBB30" s="607"/>
      <c r="VBC30" s="607">
        <v>-10.772240962471214</v>
      </c>
      <c r="VBD30" s="607"/>
      <c r="VBE30" s="607"/>
      <c r="VBF30" s="607">
        <v>-10.772240962471214</v>
      </c>
      <c r="VBG30" s="607"/>
      <c r="VBH30" s="607"/>
      <c r="VBI30" s="607">
        <v>-10.772240962471214</v>
      </c>
      <c r="VBJ30" s="607"/>
      <c r="VBK30" s="607"/>
      <c r="VBL30" s="607">
        <v>-10.772240962471214</v>
      </c>
      <c r="VBM30" s="607"/>
      <c r="VBN30" s="607"/>
      <c r="VBO30" s="607">
        <v>-10.772240962471214</v>
      </c>
      <c r="VBP30" s="607"/>
      <c r="VBQ30" s="607"/>
      <c r="VBR30" s="607">
        <v>-10.772240962471214</v>
      </c>
      <c r="VBS30" s="607"/>
      <c r="VBT30" s="607"/>
      <c r="VBU30" s="607">
        <v>-10.772240962471214</v>
      </c>
      <c r="VBV30" s="607"/>
      <c r="VBW30" s="607"/>
      <c r="VBX30" s="607">
        <v>-10.772240962471214</v>
      </c>
      <c r="VBY30" s="607"/>
      <c r="VBZ30" s="607"/>
      <c r="VCA30" s="607">
        <v>-10.772240962471214</v>
      </c>
      <c r="VCB30" s="607"/>
      <c r="VCC30" s="607"/>
      <c r="VCD30" s="607">
        <v>-10.772240962471214</v>
      </c>
      <c r="VCE30" s="607"/>
      <c r="VCF30" s="607"/>
      <c r="VCG30" s="607">
        <v>-10.772240962471214</v>
      </c>
      <c r="VCH30" s="607"/>
      <c r="VCI30" s="607"/>
      <c r="VCJ30" s="607">
        <v>-10.772240962471214</v>
      </c>
      <c r="VCK30" s="607"/>
      <c r="VCL30" s="607"/>
      <c r="VCM30" s="607">
        <v>-10.772240962471214</v>
      </c>
      <c r="VCN30" s="607"/>
      <c r="VCO30" s="607"/>
      <c r="VCP30" s="607">
        <v>-10.772240962471214</v>
      </c>
      <c r="VCQ30" s="607"/>
      <c r="VCR30" s="607"/>
      <c r="VCS30" s="607">
        <v>-10.772240962471214</v>
      </c>
      <c r="VCT30" s="607"/>
      <c r="VCU30" s="607"/>
      <c r="VCV30" s="607">
        <v>-10.772240962471214</v>
      </c>
      <c r="VCW30" s="607"/>
      <c r="VCX30" s="607"/>
      <c r="VCY30" s="607">
        <v>-10.772240962471214</v>
      </c>
      <c r="VCZ30" s="607"/>
      <c r="VDA30" s="607"/>
      <c r="VDB30" s="607">
        <v>-10.772240962471214</v>
      </c>
      <c r="VDC30" s="607"/>
      <c r="VDD30" s="607"/>
      <c r="VDE30" s="607">
        <v>-10.772240962471214</v>
      </c>
      <c r="VDF30" s="607"/>
      <c r="VDG30" s="607"/>
      <c r="VDH30" s="607">
        <v>-10.772240962471214</v>
      </c>
      <c r="VDI30" s="607"/>
      <c r="VDJ30" s="607"/>
      <c r="VDK30" s="607">
        <v>-10.772240962471214</v>
      </c>
      <c r="VDL30" s="607"/>
      <c r="VDM30" s="607"/>
      <c r="VDN30" s="607">
        <v>-10.772240962471214</v>
      </c>
      <c r="VDO30" s="607"/>
      <c r="VDP30" s="607"/>
      <c r="VDQ30" s="607">
        <v>-10.772240962471214</v>
      </c>
      <c r="VDR30" s="607"/>
      <c r="VDS30" s="607"/>
      <c r="VDT30" s="607">
        <v>-10.772240962471214</v>
      </c>
      <c r="VDU30" s="607"/>
      <c r="VDV30" s="607"/>
      <c r="VDW30" s="607">
        <v>-10.772240962471214</v>
      </c>
      <c r="VDX30" s="607"/>
      <c r="VDY30" s="607"/>
      <c r="VDZ30" s="607">
        <v>-10.772240962471214</v>
      </c>
      <c r="VEA30" s="607"/>
      <c r="VEB30" s="607"/>
      <c r="VEC30" s="607">
        <v>-10.772240962471214</v>
      </c>
      <c r="VED30" s="607"/>
      <c r="VEE30" s="607"/>
      <c r="VEF30" s="607">
        <v>-10.772240962471214</v>
      </c>
      <c r="VEG30" s="607"/>
      <c r="VEH30" s="607"/>
      <c r="VEI30" s="607">
        <v>-10.772240962471214</v>
      </c>
      <c r="VEJ30" s="607"/>
      <c r="VEK30" s="607"/>
      <c r="VEL30" s="607">
        <v>-10.772240962471214</v>
      </c>
      <c r="VEM30" s="607"/>
      <c r="VEN30" s="607"/>
      <c r="VEO30" s="607">
        <v>-10.772240962471214</v>
      </c>
      <c r="VEP30" s="607"/>
      <c r="VEQ30" s="607"/>
      <c r="VER30" s="607">
        <v>-10.772240962471214</v>
      </c>
      <c r="VES30" s="607"/>
      <c r="VET30" s="607"/>
      <c r="VEU30" s="607">
        <v>-10.772240962471214</v>
      </c>
      <c r="VEV30" s="607"/>
      <c r="VEW30" s="607"/>
      <c r="VEX30" s="607">
        <v>-10.772240962471214</v>
      </c>
      <c r="VEY30" s="607"/>
      <c r="VEZ30" s="607"/>
      <c r="VFA30" s="607">
        <v>-10.772240962471214</v>
      </c>
      <c r="VFB30" s="607"/>
      <c r="VFC30" s="607"/>
      <c r="VFD30" s="607">
        <v>-10.772240962471214</v>
      </c>
      <c r="VFE30" s="607"/>
      <c r="VFF30" s="607"/>
      <c r="VFG30" s="607">
        <v>-10.772240962471214</v>
      </c>
      <c r="VFH30" s="607"/>
      <c r="VFI30" s="607"/>
      <c r="VFJ30" s="607">
        <v>-10.772240962471214</v>
      </c>
      <c r="VFK30" s="607"/>
      <c r="VFL30" s="607"/>
      <c r="VFM30" s="607">
        <v>-10.772240962471214</v>
      </c>
      <c r="VFN30" s="607"/>
      <c r="VFO30" s="607"/>
      <c r="VFP30" s="607">
        <v>-10.772240962471214</v>
      </c>
      <c r="VFQ30" s="607"/>
      <c r="VFR30" s="607"/>
      <c r="VFS30" s="607">
        <v>-10.772240962471214</v>
      </c>
      <c r="VFT30" s="607"/>
      <c r="VFU30" s="607"/>
      <c r="VFV30" s="607">
        <v>-10.772240962471214</v>
      </c>
      <c r="VFW30" s="607"/>
      <c r="VFX30" s="607"/>
      <c r="VFY30" s="607">
        <v>-10.772240962471214</v>
      </c>
      <c r="VFZ30" s="607"/>
      <c r="VGA30" s="607"/>
      <c r="VGB30" s="607">
        <v>-10.772240962471214</v>
      </c>
      <c r="VGC30" s="607"/>
      <c r="VGD30" s="607"/>
      <c r="VGE30" s="607">
        <v>-10.772240962471214</v>
      </c>
      <c r="VGF30" s="607"/>
      <c r="VGG30" s="607"/>
      <c r="VGH30" s="607">
        <v>-10.772240962471214</v>
      </c>
      <c r="VGI30" s="607"/>
      <c r="VGJ30" s="607"/>
      <c r="VGK30" s="607">
        <v>-10.772240962471214</v>
      </c>
      <c r="VGL30" s="607"/>
      <c r="VGM30" s="607"/>
      <c r="VGN30" s="607">
        <v>-10.772240962471214</v>
      </c>
      <c r="VGO30" s="607"/>
      <c r="VGP30" s="607"/>
      <c r="VGQ30" s="607">
        <v>-10.772240962471214</v>
      </c>
      <c r="VGR30" s="607"/>
      <c r="VGS30" s="607"/>
      <c r="VGT30" s="607">
        <v>-10.772240962471214</v>
      </c>
      <c r="VGU30" s="607"/>
      <c r="VGV30" s="607"/>
      <c r="VGW30" s="607">
        <v>-10.772240962471214</v>
      </c>
      <c r="VGX30" s="607"/>
      <c r="VGY30" s="607"/>
      <c r="VGZ30" s="607">
        <v>-10.772240962471214</v>
      </c>
      <c r="VHA30" s="607"/>
      <c r="VHB30" s="607"/>
      <c r="VHC30" s="607">
        <v>-10.772240962471214</v>
      </c>
      <c r="VHD30" s="607"/>
      <c r="VHE30" s="607"/>
      <c r="VHF30" s="607">
        <v>-10.772240962471214</v>
      </c>
      <c r="VHG30" s="607"/>
      <c r="VHH30" s="607"/>
      <c r="VHI30" s="607">
        <v>-10.772240962471214</v>
      </c>
      <c r="VHJ30" s="607"/>
      <c r="VHK30" s="607"/>
      <c r="VHL30" s="607">
        <v>-10.772240962471214</v>
      </c>
      <c r="VHM30" s="607"/>
      <c r="VHN30" s="607"/>
      <c r="VHO30" s="607">
        <v>-10.772240962471214</v>
      </c>
      <c r="VHP30" s="607"/>
      <c r="VHQ30" s="607"/>
      <c r="VHR30" s="607">
        <v>-10.772240962471214</v>
      </c>
      <c r="VHS30" s="607"/>
      <c r="VHT30" s="607"/>
      <c r="VHU30" s="607">
        <v>-10.772240962471214</v>
      </c>
      <c r="VHV30" s="607"/>
      <c r="VHW30" s="607"/>
      <c r="VHX30" s="607">
        <v>-10.772240962471214</v>
      </c>
      <c r="VHY30" s="607"/>
      <c r="VHZ30" s="607"/>
      <c r="VIA30" s="607">
        <v>-10.772240962471214</v>
      </c>
      <c r="VIB30" s="607"/>
      <c r="VIC30" s="607"/>
      <c r="VID30" s="607">
        <v>-10.772240962471214</v>
      </c>
      <c r="VIE30" s="607"/>
      <c r="VIF30" s="607"/>
      <c r="VIG30" s="607">
        <v>-10.772240962471214</v>
      </c>
      <c r="VIH30" s="607"/>
      <c r="VII30" s="607"/>
      <c r="VIJ30" s="607">
        <v>-10.772240962471214</v>
      </c>
      <c r="VIK30" s="607"/>
      <c r="VIL30" s="607"/>
      <c r="VIM30" s="607">
        <v>-10.772240962471214</v>
      </c>
      <c r="VIN30" s="607"/>
      <c r="VIO30" s="607"/>
      <c r="VIP30" s="607">
        <v>-10.772240962471214</v>
      </c>
      <c r="VIQ30" s="607"/>
      <c r="VIR30" s="607"/>
      <c r="VIS30" s="607">
        <v>-10.772240962471214</v>
      </c>
      <c r="VIT30" s="607"/>
      <c r="VIU30" s="607"/>
      <c r="VIV30" s="607">
        <v>-10.772240962471214</v>
      </c>
      <c r="VIW30" s="607"/>
      <c r="VIX30" s="607"/>
      <c r="VIY30" s="607">
        <v>-10.772240962471214</v>
      </c>
      <c r="VIZ30" s="607"/>
      <c r="VJA30" s="607"/>
      <c r="VJB30" s="607">
        <v>-10.772240962471214</v>
      </c>
      <c r="VJC30" s="607"/>
      <c r="VJD30" s="607"/>
      <c r="VJE30" s="607">
        <v>-10.772240962471214</v>
      </c>
      <c r="VJF30" s="607"/>
      <c r="VJG30" s="607"/>
      <c r="VJH30" s="607">
        <v>-10.772240962471214</v>
      </c>
      <c r="VJI30" s="607"/>
      <c r="VJJ30" s="607"/>
      <c r="VJK30" s="607">
        <v>-10.772240962471214</v>
      </c>
      <c r="VJL30" s="607"/>
      <c r="VJM30" s="607"/>
      <c r="VJN30" s="607">
        <v>-10.772240962471214</v>
      </c>
      <c r="VJO30" s="607"/>
      <c r="VJP30" s="607"/>
      <c r="VJQ30" s="607">
        <v>-10.772240962471214</v>
      </c>
      <c r="VJR30" s="607"/>
      <c r="VJS30" s="607"/>
      <c r="VJT30" s="607">
        <v>-10.772240962471214</v>
      </c>
      <c r="VJU30" s="607"/>
      <c r="VJV30" s="607"/>
      <c r="VJW30" s="607">
        <v>-10.772240962471214</v>
      </c>
      <c r="VJX30" s="607"/>
      <c r="VJY30" s="607"/>
      <c r="VJZ30" s="607">
        <v>-10.772240962471214</v>
      </c>
      <c r="VKA30" s="607"/>
      <c r="VKB30" s="607"/>
      <c r="VKC30" s="607">
        <v>-10.772240962471214</v>
      </c>
      <c r="VKD30" s="607"/>
      <c r="VKE30" s="607"/>
      <c r="VKF30" s="607">
        <v>-10.772240962471214</v>
      </c>
      <c r="VKG30" s="607"/>
      <c r="VKH30" s="607"/>
      <c r="VKI30" s="607">
        <v>-10.772240962471214</v>
      </c>
      <c r="VKJ30" s="607"/>
      <c r="VKK30" s="607"/>
      <c r="VKL30" s="607">
        <v>-10.772240962471214</v>
      </c>
      <c r="VKM30" s="607"/>
      <c r="VKN30" s="607"/>
      <c r="VKO30" s="607">
        <v>-10.772240962471214</v>
      </c>
      <c r="VKP30" s="607"/>
      <c r="VKQ30" s="607"/>
      <c r="VKR30" s="607">
        <v>-10.772240962471214</v>
      </c>
      <c r="VKS30" s="607"/>
      <c r="VKT30" s="607"/>
      <c r="VKU30" s="607">
        <v>-10.772240962471214</v>
      </c>
      <c r="VKV30" s="607"/>
      <c r="VKW30" s="607"/>
      <c r="VKX30" s="607">
        <v>-10.772240962471214</v>
      </c>
      <c r="VKY30" s="607"/>
      <c r="VKZ30" s="607"/>
      <c r="VLA30" s="607">
        <v>-10.772240962471214</v>
      </c>
      <c r="VLB30" s="607"/>
      <c r="VLC30" s="607"/>
      <c r="VLD30" s="607">
        <v>-10.772240962471214</v>
      </c>
      <c r="VLE30" s="607"/>
      <c r="VLF30" s="607"/>
      <c r="VLG30" s="607">
        <v>-10.772240962471214</v>
      </c>
      <c r="VLH30" s="607"/>
      <c r="VLI30" s="607"/>
      <c r="VLJ30" s="607">
        <v>-10.772240962471214</v>
      </c>
      <c r="VLK30" s="607"/>
      <c r="VLL30" s="607"/>
      <c r="VLM30" s="607">
        <v>-10.772240962471214</v>
      </c>
      <c r="VLN30" s="607"/>
      <c r="VLO30" s="607"/>
      <c r="VLP30" s="607">
        <v>-10.772240962471214</v>
      </c>
      <c r="VLQ30" s="607"/>
      <c r="VLR30" s="607"/>
      <c r="VLS30" s="607">
        <v>-10.772240962471214</v>
      </c>
      <c r="VLT30" s="607"/>
      <c r="VLU30" s="607"/>
      <c r="VLV30" s="607">
        <v>-10.772240962471214</v>
      </c>
      <c r="VLW30" s="607"/>
      <c r="VLX30" s="607"/>
      <c r="VLY30" s="607">
        <v>-10.772240962471214</v>
      </c>
      <c r="VLZ30" s="607"/>
      <c r="VMA30" s="607"/>
      <c r="VMB30" s="607">
        <v>-10.772240962471214</v>
      </c>
      <c r="VMC30" s="607"/>
      <c r="VMD30" s="607"/>
      <c r="VME30" s="607">
        <v>-10.772240962471214</v>
      </c>
      <c r="VMF30" s="607"/>
      <c r="VMG30" s="607"/>
      <c r="VMH30" s="607">
        <v>-10.772240962471214</v>
      </c>
      <c r="VMI30" s="607"/>
      <c r="VMJ30" s="607"/>
      <c r="VMK30" s="607">
        <v>-10.772240962471214</v>
      </c>
      <c r="VML30" s="607"/>
      <c r="VMM30" s="607"/>
      <c r="VMN30" s="607">
        <v>-10.772240962471214</v>
      </c>
      <c r="VMO30" s="607"/>
      <c r="VMP30" s="607"/>
      <c r="VMQ30" s="607">
        <v>-10.772240962471214</v>
      </c>
      <c r="VMR30" s="607"/>
      <c r="VMS30" s="607"/>
      <c r="VMT30" s="607">
        <v>-10.772240962471214</v>
      </c>
      <c r="VMU30" s="607"/>
      <c r="VMV30" s="607"/>
      <c r="VMW30" s="607">
        <v>-10.772240962471214</v>
      </c>
      <c r="VMX30" s="607"/>
      <c r="VMY30" s="607"/>
      <c r="VMZ30" s="607">
        <v>-10.772240962471214</v>
      </c>
      <c r="VNA30" s="607"/>
      <c r="VNB30" s="607"/>
      <c r="VNC30" s="607">
        <v>-10.772240962471214</v>
      </c>
      <c r="VND30" s="607"/>
      <c r="VNE30" s="607"/>
      <c r="VNF30" s="607">
        <v>-10.772240962471214</v>
      </c>
      <c r="VNG30" s="607"/>
      <c r="VNH30" s="607"/>
      <c r="VNI30" s="607">
        <v>-10.772240962471214</v>
      </c>
      <c r="VNJ30" s="607"/>
      <c r="VNK30" s="607"/>
      <c r="VNL30" s="607">
        <v>-10.772240962471214</v>
      </c>
      <c r="VNM30" s="607"/>
      <c r="VNN30" s="607"/>
      <c r="VNO30" s="607">
        <v>-10.772240962471214</v>
      </c>
      <c r="VNP30" s="607"/>
      <c r="VNQ30" s="607"/>
      <c r="VNR30" s="607">
        <v>-10.772240962471214</v>
      </c>
      <c r="VNS30" s="607"/>
      <c r="VNT30" s="607"/>
      <c r="VNU30" s="607">
        <v>-10.772240962471214</v>
      </c>
      <c r="VNV30" s="607"/>
      <c r="VNW30" s="607"/>
      <c r="VNX30" s="607">
        <v>-10.772240962471214</v>
      </c>
      <c r="VNY30" s="607"/>
      <c r="VNZ30" s="607"/>
      <c r="VOA30" s="607">
        <v>-10.772240962471214</v>
      </c>
      <c r="VOB30" s="607"/>
      <c r="VOC30" s="607"/>
      <c r="VOD30" s="607">
        <v>-10.772240962471214</v>
      </c>
      <c r="VOE30" s="607"/>
      <c r="VOF30" s="607"/>
      <c r="VOG30" s="607">
        <v>-10.772240962471214</v>
      </c>
      <c r="VOH30" s="607"/>
      <c r="VOI30" s="607"/>
      <c r="VOJ30" s="607">
        <v>-10.772240962471214</v>
      </c>
      <c r="VOK30" s="607"/>
      <c r="VOL30" s="607"/>
      <c r="VOM30" s="607">
        <v>-10.772240962471214</v>
      </c>
      <c r="VON30" s="607"/>
      <c r="VOO30" s="607"/>
      <c r="VOP30" s="607">
        <v>-10.772240962471214</v>
      </c>
      <c r="VOQ30" s="607"/>
      <c r="VOR30" s="607"/>
      <c r="VOS30" s="607">
        <v>-10.772240962471214</v>
      </c>
      <c r="VOT30" s="607"/>
      <c r="VOU30" s="607"/>
      <c r="VOV30" s="607">
        <v>-10.772240962471214</v>
      </c>
      <c r="VOW30" s="607"/>
      <c r="VOX30" s="607"/>
      <c r="VOY30" s="607">
        <v>-10.772240962471214</v>
      </c>
      <c r="VOZ30" s="607"/>
      <c r="VPA30" s="607"/>
      <c r="VPB30" s="607">
        <v>-10.772240962471214</v>
      </c>
      <c r="VPC30" s="607"/>
      <c r="VPD30" s="607"/>
      <c r="VPE30" s="607">
        <v>-10.772240962471214</v>
      </c>
      <c r="VPF30" s="607"/>
      <c r="VPG30" s="607"/>
      <c r="VPH30" s="607">
        <v>-10.772240962471214</v>
      </c>
      <c r="VPI30" s="607"/>
      <c r="VPJ30" s="607"/>
      <c r="VPK30" s="607">
        <v>-10.772240962471214</v>
      </c>
      <c r="VPL30" s="607"/>
      <c r="VPM30" s="607"/>
      <c r="VPN30" s="607">
        <v>-10.772240962471214</v>
      </c>
      <c r="VPO30" s="607"/>
      <c r="VPP30" s="607"/>
      <c r="VPQ30" s="607">
        <v>-10.772240962471214</v>
      </c>
      <c r="VPR30" s="607"/>
      <c r="VPS30" s="607"/>
      <c r="VPT30" s="607">
        <v>-10.772240962471214</v>
      </c>
      <c r="VPU30" s="607"/>
      <c r="VPV30" s="607"/>
      <c r="VPW30" s="607">
        <v>-10.772240962471214</v>
      </c>
      <c r="VPX30" s="607"/>
      <c r="VPY30" s="607"/>
      <c r="VPZ30" s="607">
        <v>-10.772240962471214</v>
      </c>
      <c r="VQA30" s="607"/>
      <c r="VQB30" s="607"/>
      <c r="VQC30" s="607">
        <v>-10.772240962471214</v>
      </c>
      <c r="VQD30" s="607"/>
      <c r="VQE30" s="607"/>
      <c r="VQF30" s="607">
        <v>-10.772240962471214</v>
      </c>
      <c r="VQG30" s="607"/>
      <c r="VQH30" s="607"/>
      <c r="VQI30" s="607">
        <v>-10.772240962471214</v>
      </c>
      <c r="VQJ30" s="607"/>
      <c r="VQK30" s="607"/>
      <c r="VQL30" s="607">
        <v>-10.772240962471214</v>
      </c>
      <c r="VQM30" s="607"/>
      <c r="VQN30" s="607"/>
      <c r="VQO30" s="607">
        <v>-10.772240962471214</v>
      </c>
      <c r="VQP30" s="607"/>
      <c r="VQQ30" s="607"/>
      <c r="VQR30" s="607">
        <v>-10.772240962471214</v>
      </c>
      <c r="VQS30" s="607"/>
      <c r="VQT30" s="607"/>
      <c r="VQU30" s="607">
        <v>-10.772240962471214</v>
      </c>
      <c r="VQV30" s="607"/>
      <c r="VQW30" s="607"/>
      <c r="VQX30" s="607">
        <v>-10.772240962471214</v>
      </c>
      <c r="VQY30" s="607"/>
      <c r="VQZ30" s="607"/>
      <c r="VRA30" s="607">
        <v>-10.772240962471214</v>
      </c>
      <c r="VRB30" s="607"/>
      <c r="VRC30" s="607"/>
      <c r="VRD30" s="607">
        <v>-10.772240962471214</v>
      </c>
      <c r="VRE30" s="607"/>
      <c r="VRF30" s="607"/>
      <c r="VRG30" s="607">
        <v>-10.772240962471214</v>
      </c>
      <c r="VRH30" s="607"/>
      <c r="VRI30" s="607"/>
      <c r="VRJ30" s="607">
        <v>-10.772240962471214</v>
      </c>
      <c r="VRK30" s="607"/>
      <c r="VRL30" s="607"/>
      <c r="VRM30" s="607">
        <v>-10.772240962471214</v>
      </c>
      <c r="VRN30" s="607"/>
      <c r="VRO30" s="607"/>
      <c r="VRP30" s="607">
        <v>-10.772240962471214</v>
      </c>
      <c r="VRQ30" s="607"/>
      <c r="VRR30" s="607"/>
      <c r="VRS30" s="607">
        <v>-10.772240962471214</v>
      </c>
      <c r="VRT30" s="607"/>
      <c r="VRU30" s="607"/>
      <c r="VRV30" s="607">
        <v>-10.772240962471214</v>
      </c>
      <c r="VRW30" s="607"/>
      <c r="VRX30" s="607"/>
      <c r="VRY30" s="607">
        <v>-10.772240962471214</v>
      </c>
      <c r="VRZ30" s="607"/>
      <c r="VSA30" s="607"/>
      <c r="VSB30" s="607">
        <v>-10.772240962471214</v>
      </c>
      <c r="VSC30" s="607"/>
      <c r="VSD30" s="607"/>
      <c r="VSE30" s="607">
        <v>-10.772240962471214</v>
      </c>
      <c r="VSF30" s="607"/>
      <c r="VSG30" s="607"/>
      <c r="VSH30" s="607">
        <v>-10.772240962471214</v>
      </c>
      <c r="VSI30" s="607"/>
      <c r="VSJ30" s="607"/>
      <c r="VSK30" s="607">
        <v>-10.772240962471214</v>
      </c>
      <c r="VSL30" s="607"/>
      <c r="VSM30" s="607"/>
      <c r="VSN30" s="607">
        <v>-10.772240962471214</v>
      </c>
      <c r="VSO30" s="607"/>
      <c r="VSP30" s="607"/>
      <c r="VSQ30" s="607">
        <v>-10.772240962471214</v>
      </c>
      <c r="VSR30" s="607"/>
      <c r="VSS30" s="607"/>
      <c r="VST30" s="607">
        <v>-10.772240962471214</v>
      </c>
      <c r="VSU30" s="607"/>
      <c r="VSV30" s="607"/>
      <c r="VSW30" s="607">
        <v>-10.772240962471214</v>
      </c>
      <c r="VSX30" s="607"/>
      <c r="VSY30" s="607"/>
      <c r="VSZ30" s="607">
        <v>-10.772240962471214</v>
      </c>
      <c r="VTA30" s="607"/>
      <c r="VTB30" s="607"/>
      <c r="VTC30" s="607">
        <v>-10.772240962471214</v>
      </c>
      <c r="VTD30" s="607"/>
      <c r="VTE30" s="607"/>
      <c r="VTF30" s="607">
        <v>-10.772240962471214</v>
      </c>
      <c r="VTG30" s="607"/>
      <c r="VTH30" s="607"/>
      <c r="VTI30" s="607">
        <v>-10.772240962471214</v>
      </c>
      <c r="VTJ30" s="607"/>
      <c r="VTK30" s="607"/>
      <c r="VTL30" s="607">
        <v>-10.772240962471214</v>
      </c>
      <c r="VTM30" s="607"/>
      <c r="VTN30" s="607"/>
      <c r="VTO30" s="607">
        <v>-10.772240962471214</v>
      </c>
      <c r="VTP30" s="607"/>
      <c r="VTQ30" s="607"/>
      <c r="VTR30" s="607">
        <v>-10.772240962471214</v>
      </c>
      <c r="VTS30" s="607"/>
      <c r="VTT30" s="607"/>
      <c r="VTU30" s="607">
        <v>-10.772240962471214</v>
      </c>
      <c r="VTV30" s="607"/>
      <c r="VTW30" s="607"/>
      <c r="VTX30" s="607">
        <v>-10.772240962471214</v>
      </c>
      <c r="VTY30" s="607"/>
      <c r="VTZ30" s="607"/>
      <c r="VUA30" s="607">
        <v>-10.772240962471214</v>
      </c>
      <c r="VUB30" s="607"/>
      <c r="VUC30" s="607"/>
      <c r="VUD30" s="607">
        <v>-10.772240962471214</v>
      </c>
      <c r="VUE30" s="607"/>
      <c r="VUF30" s="607"/>
      <c r="VUG30" s="607">
        <v>-10.772240962471214</v>
      </c>
      <c r="VUH30" s="607"/>
      <c r="VUI30" s="607"/>
      <c r="VUJ30" s="607">
        <v>-10.772240962471214</v>
      </c>
      <c r="VUK30" s="607"/>
      <c r="VUL30" s="607"/>
      <c r="VUM30" s="607">
        <v>-10.772240962471214</v>
      </c>
      <c r="VUN30" s="607"/>
      <c r="VUO30" s="607"/>
      <c r="VUP30" s="607">
        <v>-10.772240962471214</v>
      </c>
      <c r="VUQ30" s="607"/>
      <c r="VUR30" s="607"/>
      <c r="VUS30" s="607">
        <v>-10.772240962471214</v>
      </c>
      <c r="VUT30" s="607"/>
      <c r="VUU30" s="607"/>
      <c r="VUV30" s="607">
        <v>-10.772240962471214</v>
      </c>
      <c r="VUW30" s="607"/>
      <c r="VUX30" s="607"/>
      <c r="VUY30" s="607">
        <v>-10.772240962471214</v>
      </c>
      <c r="VUZ30" s="607"/>
      <c r="VVA30" s="607"/>
      <c r="VVB30" s="607">
        <v>-10.772240962471214</v>
      </c>
      <c r="VVC30" s="607"/>
      <c r="VVD30" s="607"/>
      <c r="VVE30" s="607">
        <v>-10.772240962471214</v>
      </c>
      <c r="VVF30" s="607"/>
      <c r="VVG30" s="607"/>
      <c r="VVH30" s="607">
        <v>-10.772240962471214</v>
      </c>
      <c r="VVI30" s="607"/>
      <c r="VVJ30" s="607"/>
      <c r="VVK30" s="607">
        <v>-10.772240962471214</v>
      </c>
      <c r="VVL30" s="607"/>
      <c r="VVM30" s="607"/>
      <c r="VVN30" s="607">
        <v>-10.772240962471214</v>
      </c>
      <c r="VVO30" s="607"/>
      <c r="VVP30" s="607"/>
      <c r="VVQ30" s="607">
        <v>-10.772240962471214</v>
      </c>
      <c r="VVR30" s="607"/>
      <c r="VVS30" s="607"/>
      <c r="VVT30" s="607">
        <v>-10.772240962471214</v>
      </c>
      <c r="VVU30" s="607"/>
      <c r="VVV30" s="607"/>
      <c r="VVW30" s="607">
        <v>-10.772240962471214</v>
      </c>
      <c r="VVX30" s="607"/>
      <c r="VVY30" s="607"/>
      <c r="VVZ30" s="607">
        <v>-10.772240962471214</v>
      </c>
      <c r="VWA30" s="607"/>
      <c r="VWB30" s="607"/>
      <c r="VWC30" s="607">
        <v>-10.772240962471214</v>
      </c>
      <c r="VWD30" s="607"/>
      <c r="VWE30" s="607"/>
      <c r="VWF30" s="607">
        <v>-10.772240962471214</v>
      </c>
      <c r="VWG30" s="607"/>
      <c r="VWH30" s="607"/>
      <c r="VWI30" s="607">
        <v>-10.772240962471214</v>
      </c>
      <c r="VWJ30" s="607"/>
      <c r="VWK30" s="607"/>
      <c r="VWL30" s="607">
        <v>-10.772240962471214</v>
      </c>
      <c r="VWM30" s="607"/>
      <c r="VWN30" s="607"/>
      <c r="VWO30" s="607">
        <v>-10.772240962471214</v>
      </c>
      <c r="VWP30" s="607"/>
      <c r="VWQ30" s="607"/>
      <c r="VWR30" s="607">
        <v>-10.772240962471214</v>
      </c>
      <c r="VWS30" s="607"/>
      <c r="VWT30" s="607"/>
      <c r="VWU30" s="607">
        <v>-10.772240962471214</v>
      </c>
      <c r="VWV30" s="607"/>
      <c r="VWW30" s="607"/>
      <c r="VWX30" s="607">
        <v>-10.772240962471214</v>
      </c>
      <c r="VWY30" s="607"/>
      <c r="VWZ30" s="607"/>
      <c r="VXA30" s="607">
        <v>-10.772240962471214</v>
      </c>
      <c r="VXB30" s="607"/>
      <c r="VXC30" s="607"/>
      <c r="VXD30" s="607">
        <v>-10.772240962471214</v>
      </c>
      <c r="VXE30" s="607"/>
      <c r="VXF30" s="607"/>
      <c r="VXG30" s="607">
        <v>-10.772240962471214</v>
      </c>
      <c r="VXH30" s="607"/>
      <c r="VXI30" s="607"/>
      <c r="VXJ30" s="607">
        <v>-10.772240962471214</v>
      </c>
      <c r="VXK30" s="607"/>
      <c r="VXL30" s="607"/>
      <c r="VXM30" s="607">
        <v>-10.772240962471214</v>
      </c>
      <c r="VXN30" s="607"/>
      <c r="VXO30" s="607"/>
      <c r="VXP30" s="607">
        <v>-10.772240962471214</v>
      </c>
      <c r="VXQ30" s="607"/>
      <c r="VXR30" s="607"/>
      <c r="VXS30" s="607">
        <v>-10.772240962471214</v>
      </c>
      <c r="VXT30" s="607"/>
      <c r="VXU30" s="607"/>
      <c r="VXV30" s="607">
        <v>-10.772240962471214</v>
      </c>
      <c r="VXW30" s="607"/>
      <c r="VXX30" s="607"/>
      <c r="VXY30" s="607">
        <v>-10.772240962471214</v>
      </c>
      <c r="VXZ30" s="607"/>
      <c r="VYA30" s="607"/>
      <c r="VYB30" s="607">
        <v>-10.772240962471214</v>
      </c>
      <c r="VYC30" s="607"/>
      <c r="VYD30" s="607"/>
      <c r="VYE30" s="607">
        <v>-10.772240962471214</v>
      </c>
      <c r="VYF30" s="607"/>
      <c r="VYG30" s="607"/>
      <c r="VYH30" s="607">
        <v>-10.772240962471214</v>
      </c>
      <c r="VYI30" s="607"/>
      <c r="VYJ30" s="607"/>
      <c r="VYK30" s="607">
        <v>-10.772240962471214</v>
      </c>
      <c r="VYL30" s="607"/>
      <c r="VYM30" s="607"/>
      <c r="VYN30" s="607">
        <v>-10.772240962471214</v>
      </c>
      <c r="VYO30" s="607"/>
      <c r="VYP30" s="607"/>
      <c r="VYQ30" s="607">
        <v>-10.772240962471214</v>
      </c>
      <c r="VYR30" s="607"/>
      <c r="VYS30" s="607"/>
      <c r="VYT30" s="607">
        <v>-10.772240962471214</v>
      </c>
      <c r="VYU30" s="607"/>
      <c r="VYV30" s="607"/>
      <c r="VYW30" s="607">
        <v>-10.772240962471214</v>
      </c>
      <c r="VYX30" s="607"/>
      <c r="VYY30" s="607"/>
      <c r="VYZ30" s="607">
        <v>-10.772240962471214</v>
      </c>
      <c r="VZA30" s="607"/>
      <c r="VZB30" s="607"/>
      <c r="VZC30" s="607">
        <v>-10.772240962471214</v>
      </c>
      <c r="VZD30" s="607"/>
      <c r="VZE30" s="607"/>
      <c r="VZF30" s="607">
        <v>-10.772240962471214</v>
      </c>
      <c r="VZG30" s="607"/>
      <c r="VZH30" s="607"/>
      <c r="VZI30" s="607">
        <v>-10.772240962471214</v>
      </c>
      <c r="VZJ30" s="607"/>
      <c r="VZK30" s="607"/>
      <c r="VZL30" s="607">
        <v>-10.772240962471214</v>
      </c>
      <c r="VZM30" s="607"/>
      <c r="VZN30" s="607"/>
      <c r="VZO30" s="607">
        <v>-10.772240962471214</v>
      </c>
      <c r="VZP30" s="607"/>
      <c r="VZQ30" s="607"/>
      <c r="VZR30" s="607">
        <v>-10.772240962471214</v>
      </c>
      <c r="VZS30" s="607"/>
      <c r="VZT30" s="607"/>
      <c r="VZU30" s="607">
        <v>-10.772240962471214</v>
      </c>
      <c r="VZV30" s="607"/>
      <c r="VZW30" s="607"/>
      <c r="VZX30" s="607">
        <v>-10.772240962471214</v>
      </c>
      <c r="VZY30" s="607"/>
      <c r="VZZ30" s="607"/>
      <c r="WAA30" s="607">
        <v>-10.772240962471214</v>
      </c>
      <c r="WAB30" s="607"/>
      <c r="WAC30" s="607"/>
      <c r="WAD30" s="607">
        <v>-10.772240962471214</v>
      </c>
      <c r="WAE30" s="607"/>
      <c r="WAF30" s="607"/>
      <c r="WAG30" s="607">
        <v>-10.772240962471214</v>
      </c>
      <c r="WAH30" s="607"/>
      <c r="WAI30" s="607"/>
      <c r="WAJ30" s="607">
        <v>-10.772240962471214</v>
      </c>
      <c r="WAK30" s="607"/>
      <c r="WAL30" s="607"/>
      <c r="WAM30" s="607">
        <v>-10.772240962471214</v>
      </c>
      <c r="WAN30" s="607"/>
      <c r="WAO30" s="607"/>
      <c r="WAP30" s="607">
        <v>-10.772240962471214</v>
      </c>
      <c r="WAQ30" s="607"/>
      <c r="WAR30" s="607"/>
      <c r="WAS30" s="607">
        <v>-10.772240962471214</v>
      </c>
      <c r="WAT30" s="607"/>
      <c r="WAU30" s="607"/>
      <c r="WAV30" s="607">
        <v>-10.772240962471214</v>
      </c>
      <c r="WAW30" s="607"/>
      <c r="WAX30" s="607"/>
      <c r="WAY30" s="607">
        <v>-10.772240962471214</v>
      </c>
      <c r="WAZ30" s="607"/>
      <c r="WBA30" s="607"/>
      <c r="WBB30" s="607">
        <v>-10.772240962471214</v>
      </c>
      <c r="WBC30" s="607"/>
      <c r="WBD30" s="607"/>
      <c r="WBE30" s="607">
        <v>-10.772240962471214</v>
      </c>
      <c r="WBF30" s="607"/>
      <c r="WBG30" s="607"/>
      <c r="WBH30" s="607">
        <v>-10.772240962471214</v>
      </c>
      <c r="WBI30" s="607"/>
      <c r="WBJ30" s="607"/>
      <c r="WBK30" s="607">
        <v>-10.772240962471214</v>
      </c>
      <c r="WBL30" s="607"/>
      <c r="WBM30" s="607"/>
      <c r="WBN30" s="607">
        <v>-10.772240962471214</v>
      </c>
      <c r="WBO30" s="607"/>
      <c r="WBP30" s="607"/>
      <c r="WBQ30" s="607">
        <v>-10.772240962471214</v>
      </c>
      <c r="WBR30" s="607"/>
      <c r="WBS30" s="607"/>
      <c r="WBT30" s="607">
        <v>-10.772240962471214</v>
      </c>
      <c r="WBU30" s="607"/>
      <c r="WBV30" s="607"/>
      <c r="WBW30" s="607">
        <v>-10.772240962471214</v>
      </c>
      <c r="WBX30" s="607"/>
      <c r="WBY30" s="607"/>
      <c r="WBZ30" s="607">
        <v>-10.772240962471214</v>
      </c>
      <c r="WCA30" s="607"/>
      <c r="WCB30" s="607"/>
      <c r="WCC30" s="607">
        <v>-10.772240962471214</v>
      </c>
      <c r="WCD30" s="607"/>
      <c r="WCE30" s="607"/>
      <c r="WCF30" s="607">
        <v>-10.772240962471214</v>
      </c>
      <c r="WCG30" s="607"/>
      <c r="WCH30" s="607"/>
      <c r="WCI30" s="607">
        <v>-10.772240962471214</v>
      </c>
      <c r="WCJ30" s="607"/>
      <c r="WCK30" s="607"/>
      <c r="WCL30" s="607">
        <v>-10.772240962471214</v>
      </c>
      <c r="WCM30" s="607"/>
      <c r="WCN30" s="607"/>
      <c r="WCO30" s="607">
        <v>-10.772240962471214</v>
      </c>
      <c r="WCP30" s="607"/>
      <c r="WCQ30" s="607"/>
      <c r="WCR30" s="607">
        <v>-10.772240962471214</v>
      </c>
      <c r="WCS30" s="607"/>
      <c r="WCT30" s="607"/>
      <c r="WCU30" s="607">
        <v>-10.772240962471214</v>
      </c>
      <c r="WCV30" s="607"/>
      <c r="WCW30" s="607"/>
      <c r="WCX30" s="607">
        <v>-10.772240962471214</v>
      </c>
      <c r="WCY30" s="607"/>
      <c r="WCZ30" s="607"/>
      <c r="WDA30" s="607">
        <v>-10.772240962471214</v>
      </c>
      <c r="WDB30" s="607"/>
      <c r="WDC30" s="607"/>
      <c r="WDD30" s="607">
        <v>-10.772240962471214</v>
      </c>
      <c r="WDE30" s="607"/>
      <c r="WDF30" s="607"/>
      <c r="WDG30" s="607">
        <v>-10.772240962471214</v>
      </c>
      <c r="WDH30" s="607"/>
      <c r="WDI30" s="607"/>
      <c r="WDJ30" s="607">
        <v>-10.772240962471214</v>
      </c>
      <c r="WDK30" s="607"/>
      <c r="WDL30" s="607"/>
      <c r="WDM30" s="607">
        <v>-10.772240962471214</v>
      </c>
      <c r="WDN30" s="607"/>
      <c r="WDO30" s="607"/>
      <c r="WDP30" s="607">
        <v>-10.772240962471214</v>
      </c>
      <c r="WDQ30" s="607"/>
      <c r="WDR30" s="607"/>
      <c r="WDS30" s="607">
        <v>-10.772240962471214</v>
      </c>
      <c r="WDT30" s="607"/>
      <c r="WDU30" s="607"/>
      <c r="WDV30" s="607">
        <v>-10.772240962471214</v>
      </c>
      <c r="WDW30" s="607"/>
      <c r="WDX30" s="607"/>
      <c r="WDY30" s="607">
        <v>-10.772240962471214</v>
      </c>
      <c r="WDZ30" s="607"/>
      <c r="WEA30" s="607"/>
      <c r="WEB30" s="607">
        <v>-10.772240962471214</v>
      </c>
      <c r="WEC30" s="607"/>
      <c r="WED30" s="607"/>
      <c r="WEE30" s="607">
        <v>-10.772240962471214</v>
      </c>
      <c r="WEF30" s="607"/>
      <c r="WEG30" s="607"/>
      <c r="WEH30" s="607">
        <v>-10.772240962471214</v>
      </c>
      <c r="WEI30" s="607"/>
      <c r="WEJ30" s="607"/>
      <c r="WEK30" s="607">
        <v>-10.772240962471214</v>
      </c>
      <c r="WEL30" s="607"/>
      <c r="WEM30" s="607"/>
      <c r="WEN30" s="607">
        <v>-10.772240962471214</v>
      </c>
      <c r="WEO30" s="607"/>
      <c r="WEP30" s="607"/>
      <c r="WEQ30" s="607">
        <v>-10.772240962471214</v>
      </c>
      <c r="WER30" s="607"/>
      <c r="WES30" s="607"/>
      <c r="WET30" s="607">
        <v>-10.772240962471214</v>
      </c>
      <c r="WEU30" s="607"/>
      <c r="WEV30" s="607"/>
      <c r="WEW30" s="607">
        <v>-10.772240962471214</v>
      </c>
      <c r="WEX30" s="607"/>
      <c r="WEY30" s="607"/>
      <c r="WEZ30" s="607">
        <v>-10.772240962471214</v>
      </c>
      <c r="WFA30" s="607"/>
      <c r="WFB30" s="607"/>
      <c r="WFC30" s="607">
        <v>-10.772240962471214</v>
      </c>
      <c r="WFD30" s="607"/>
      <c r="WFE30" s="607"/>
      <c r="WFF30" s="607">
        <v>-10.772240962471214</v>
      </c>
      <c r="WFG30" s="607"/>
      <c r="WFH30" s="607"/>
      <c r="WFI30" s="607">
        <v>-10.772240962471214</v>
      </c>
      <c r="WFJ30" s="607"/>
      <c r="WFK30" s="607"/>
      <c r="WFL30" s="607">
        <v>-10.772240962471214</v>
      </c>
      <c r="WFM30" s="607"/>
      <c r="WFN30" s="607"/>
      <c r="WFO30" s="607">
        <v>-10.772240962471214</v>
      </c>
      <c r="WFP30" s="607"/>
      <c r="WFQ30" s="607"/>
      <c r="WFR30" s="607">
        <v>-10.772240962471214</v>
      </c>
      <c r="WFS30" s="607"/>
      <c r="WFT30" s="607"/>
      <c r="WFU30" s="607">
        <v>-10.772240962471214</v>
      </c>
      <c r="WFV30" s="607"/>
      <c r="WFW30" s="607"/>
      <c r="WFX30" s="607">
        <v>-10.772240962471214</v>
      </c>
      <c r="WFY30" s="607"/>
      <c r="WFZ30" s="607"/>
      <c r="WGA30" s="607">
        <v>-10.772240962471214</v>
      </c>
      <c r="WGB30" s="607"/>
      <c r="WGC30" s="607"/>
      <c r="WGD30" s="607">
        <v>-10.772240962471214</v>
      </c>
      <c r="WGE30" s="607"/>
      <c r="WGF30" s="607"/>
      <c r="WGG30" s="607">
        <v>-10.772240962471214</v>
      </c>
      <c r="WGH30" s="607"/>
      <c r="WGI30" s="607"/>
      <c r="WGJ30" s="607">
        <v>-10.772240962471214</v>
      </c>
      <c r="WGK30" s="607"/>
      <c r="WGL30" s="607"/>
      <c r="WGM30" s="607">
        <v>-10.772240962471214</v>
      </c>
      <c r="WGN30" s="607"/>
      <c r="WGO30" s="607"/>
      <c r="WGP30" s="607">
        <v>-10.772240962471214</v>
      </c>
      <c r="WGQ30" s="607"/>
      <c r="WGR30" s="607"/>
      <c r="WGS30" s="607">
        <v>-10.772240962471214</v>
      </c>
      <c r="WGT30" s="607"/>
      <c r="WGU30" s="607"/>
      <c r="WGV30" s="607">
        <v>-10.772240962471214</v>
      </c>
      <c r="WGW30" s="607"/>
      <c r="WGX30" s="607"/>
      <c r="WGY30" s="607">
        <v>-10.772240962471214</v>
      </c>
      <c r="WGZ30" s="607"/>
      <c r="WHA30" s="607"/>
      <c r="WHB30" s="607">
        <v>-10.772240962471214</v>
      </c>
      <c r="WHC30" s="607"/>
      <c r="WHD30" s="607"/>
      <c r="WHE30" s="607">
        <v>-10.772240962471214</v>
      </c>
      <c r="WHF30" s="607"/>
      <c r="WHG30" s="607"/>
      <c r="WHH30" s="607">
        <v>-10.772240962471214</v>
      </c>
      <c r="WHI30" s="607"/>
      <c r="WHJ30" s="607"/>
      <c r="WHK30" s="607">
        <v>-10.772240962471214</v>
      </c>
      <c r="WHL30" s="607"/>
      <c r="WHM30" s="607"/>
      <c r="WHN30" s="607">
        <v>-10.772240962471214</v>
      </c>
      <c r="WHO30" s="607"/>
      <c r="WHP30" s="607"/>
      <c r="WHQ30" s="607">
        <v>-10.772240962471214</v>
      </c>
      <c r="WHR30" s="607"/>
      <c r="WHS30" s="607"/>
      <c r="WHT30" s="607">
        <v>-10.772240962471214</v>
      </c>
      <c r="WHU30" s="607"/>
      <c r="WHV30" s="607"/>
      <c r="WHW30" s="607">
        <v>-10.772240962471214</v>
      </c>
      <c r="WHX30" s="607"/>
      <c r="WHY30" s="607"/>
      <c r="WHZ30" s="607">
        <v>-10.772240962471214</v>
      </c>
      <c r="WIA30" s="607"/>
      <c r="WIB30" s="607"/>
      <c r="WIC30" s="607">
        <v>-10.772240962471214</v>
      </c>
      <c r="WID30" s="607"/>
      <c r="WIE30" s="607"/>
      <c r="WIF30" s="607">
        <v>-10.772240962471214</v>
      </c>
      <c r="WIG30" s="607"/>
      <c r="WIH30" s="607"/>
      <c r="WII30" s="607">
        <v>-10.772240962471214</v>
      </c>
      <c r="WIJ30" s="607"/>
      <c r="WIK30" s="607"/>
      <c r="WIL30" s="607">
        <v>-10.772240962471214</v>
      </c>
      <c r="WIM30" s="607"/>
      <c r="WIN30" s="607"/>
      <c r="WIO30" s="607">
        <v>-10.772240962471214</v>
      </c>
      <c r="WIP30" s="607"/>
      <c r="WIQ30" s="607"/>
      <c r="WIR30" s="607">
        <v>-10.772240962471214</v>
      </c>
      <c r="WIS30" s="607"/>
      <c r="WIT30" s="607"/>
      <c r="WIU30" s="607">
        <v>-10.772240962471214</v>
      </c>
      <c r="WIV30" s="607"/>
      <c r="WIW30" s="607"/>
      <c r="WIX30" s="607">
        <v>-10.772240962471214</v>
      </c>
      <c r="WIY30" s="607"/>
      <c r="WIZ30" s="607"/>
      <c r="WJA30" s="607">
        <v>-10.772240962471214</v>
      </c>
      <c r="WJB30" s="607"/>
      <c r="WJC30" s="607"/>
      <c r="WJD30" s="607">
        <v>-10.772240962471214</v>
      </c>
      <c r="WJE30" s="607"/>
      <c r="WJF30" s="607"/>
      <c r="WJG30" s="607">
        <v>-10.772240962471214</v>
      </c>
      <c r="WJH30" s="607"/>
      <c r="WJI30" s="607"/>
      <c r="WJJ30" s="607">
        <v>-10.772240962471214</v>
      </c>
      <c r="WJK30" s="607"/>
      <c r="WJL30" s="607"/>
      <c r="WJM30" s="607">
        <v>-10.772240962471214</v>
      </c>
      <c r="WJN30" s="607"/>
      <c r="WJO30" s="607"/>
      <c r="WJP30" s="607">
        <v>-10.772240962471214</v>
      </c>
      <c r="WJQ30" s="607"/>
      <c r="WJR30" s="607"/>
      <c r="WJS30" s="607">
        <v>-10.772240962471214</v>
      </c>
      <c r="WJT30" s="607"/>
      <c r="WJU30" s="607"/>
      <c r="WJV30" s="607">
        <v>-10.772240962471214</v>
      </c>
      <c r="WJW30" s="607"/>
      <c r="WJX30" s="607"/>
      <c r="WJY30" s="607">
        <v>-10.772240962471214</v>
      </c>
      <c r="WJZ30" s="607"/>
      <c r="WKA30" s="607"/>
      <c r="WKB30" s="607">
        <v>-10.772240962471214</v>
      </c>
      <c r="WKC30" s="607"/>
      <c r="WKD30" s="607"/>
      <c r="WKE30" s="607">
        <v>-10.772240962471214</v>
      </c>
      <c r="WKF30" s="607"/>
      <c r="WKG30" s="607"/>
      <c r="WKH30" s="607">
        <v>-10.772240962471214</v>
      </c>
      <c r="WKI30" s="607"/>
      <c r="WKJ30" s="607"/>
      <c r="WKK30" s="607">
        <v>-10.772240962471214</v>
      </c>
      <c r="WKL30" s="607"/>
      <c r="WKM30" s="607"/>
      <c r="WKN30" s="607">
        <v>-10.772240962471214</v>
      </c>
      <c r="WKO30" s="607"/>
      <c r="WKP30" s="607"/>
      <c r="WKQ30" s="607">
        <v>-10.772240962471214</v>
      </c>
      <c r="WKR30" s="607"/>
      <c r="WKS30" s="607"/>
      <c r="WKT30" s="607">
        <v>-10.772240962471214</v>
      </c>
      <c r="WKU30" s="607"/>
      <c r="WKV30" s="607"/>
      <c r="WKW30" s="607">
        <v>-10.772240962471214</v>
      </c>
      <c r="WKX30" s="607"/>
      <c r="WKY30" s="607"/>
      <c r="WKZ30" s="607">
        <v>-10.772240962471214</v>
      </c>
      <c r="WLA30" s="607"/>
      <c r="WLB30" s="607"/>
      <c r="WLC30" s="607">
        <v>-10.772240962471214</v>
      </c>
      <c r="WLD30" s="607"/>
      <c r="WLE30" s="607"/>
      <c r="WLF30" s="607">
        <v>-10.772240962471214</v>
      </c>
      <c r="WLG30" s="607"/>
      <c r="WLH30" s="607"/>
      <c r="WLI30" s="607">
        <v>-10.772240962471214</v>
      </c>
      <c r="WLJ30" s="607"/>
      <c r="WLK30" s="607"/>
      <c r="WLL30" s="607">
        <v>-10.772240962471214</v>
      </c>
      <c r="WLM30" s="607"/>
      <c r="WLN30" s="607"/>
      <c r="WLO30" s="607">
        <v>-10.772240962471214</v>
      </c>
      <c r="WLP30" s="607"/>
      <c r="WLQ30" s="607"/>
      <c r="WLR30" s="607">
        <v>-10.772240962471214</v>
      </c>
      <c r="WLS30" s="607"/>
      <c r="WLT30" s="607"/>
      <c r="WLU30" s="607">
        <v>-10.772240962471214</v>
      </c>
      <c r="WLV30" s="607"/>
      <c r="WLW30" s="607"/>
      <c r="WLX30" s="607">
        <v>-10.772240962471214</v>
      </c>
      <c r="WLY30" s="607"/>
      <c r="WLZ30" s="607"/>
      <c r="WMA30" s="607">
        <v>-10.772240962471214</v>
      </c>
      <c r="WMB30" s="607"/>
      <c r="WMC30" s="607"/>
      <c r="WMD30" s="607">
        <v>-10.772240962471214</v>
      </c>
      <c r="WME30" s="607"/>
      <c r="WMF30" s="607"/>
      <c r="WMG30" s="607">
        <v>-10.772240962471214</v>
      </c>
      <c r="WMH30" s="607"/>
      <c r="WMI30" s="607"/>
      <c r="WMJ30" s="607">
        <v>-10.772240962471214</v>
      </c>
      <c r="WMK30" s="607"/>
      <c r="WML30" s="607"/>
      <c r="WMM30" s="607">
        <v>-10.772240962471214</v>
      </c>
      <c r="WMN30" s="607"/>
      <c r="WMO30" s="607"/>
      <c r="WMP30" s="607">
        <v>-10.772240962471214</v>
      </c>
      <c r="WMQ30" s="607"/>
      <c r="WMR30" s="607"/>
      <c r="WMS30" s="607">
        <v>-10.772240962471214</v>
      </c>
      <c r="WMT30" s="607"/>
      <c r="WMU30" s="607"/>
      <c r="WMV30" s="607">
        <v>-10.772240962471214</v>
      </c>
      <c r="WMW30" s="607"/>
      <c r="WMX30" s="607"/>
      <c r="WMY30" s="607">
        <v>-10.772240962471214</v>
      </c>
      <c r="WMZ30" s="607"/>
      <c r="WNA30" s="607"/>
      <c r="WNB30" s="607">
        <v>-10.772240962471214</v>
      </c>
      <c r="WNC30" s="607"/>
      <c r="WND30" s="607"/>
      <c r="WNE30" s="607">
        <v>-10.772240962471214</v>
      </c>
      <c r="WNF30" s="607"/>
      <c r="WNG30" s="607"/>
      <c r="WNH30" s="607">
        <v>-10.772240962471214</v>
      </c>
      <c r="WNI30" s="607"/>
      <c r="WNJ30" s="607"/>
      <c r="WNK30" s="607">
        <v>-10.772240962471214</v>
      </c>
      <c r="WNL30" s="607"/>
      <c r="WNM30" s="607"/>
      <c r="WNN30" s="607">
        <v>-10.772240962471214</v>
      </c>
      <c r="WNO30" s="607"/>
      <c r="WNP30" s="607"/>
      <c r="WNQ30" s="607">
        <v>-10.772240962471214</v>
      </c>
      <c r="WNR30" s="607"/>
      <c r="WNS30" s="607"/>
      <c r="WNT30" s="607">
        <v>-10.772240962471214</v>
      </c>
      <c r="WNU30" s="607"/>
      <c r="WNV30" s="607"/>
      <c r="WNW30" s="607">
        <v>-10.772240962471214</v>
      </c>
      <c r="WNX30" s="607"/>
      <c r="WNY30" s="607"/>
      <c r="WNZ30" s="607">
        <v>-10.772240962471214</v>
      </c>
      <c r="WOA30" s="607"/>
      <c r="WOB30" s="607"/>
      <c r="WOC30" s="607">
        <v>-10.772240962471214</v>
      </c>
      <c r="WOD30" s="607"/>
      <c r="WOE30" s="607"/>
      <c r="WOF30" s="607">
        <v>-10.772240962471214</v>
      </c>
      <c r="WOG30" s="607"/>
      <c r="WOH30" s="607"/>
      <c r="WOI30" s="607">
        <v>-10.772240962471214</v>
      </c>
      <c r="WOJ30" s="607"/>
      <c r="WOK30" s="607"/>
      <c r="WOL30" s="607">
        <v>-10.772240962471214</v>
      </c>
      <c r="WOM30" s="607"/>
      <c r="WON30" s="607"/>
      <c r="WOO30" s="607">
        <v>-10.772240962471214</v>
      </c>
      <c r="WOP30" s="607"/>
      <c r="WOQ30" s="607"/>
      <c r="WOR30" s="607">
        <v>-10.772240962471214</v>
      </c>
      <c r="WOS30" s="607"/>
      <c r="WOT30" s="607"/>
      <c r="WOU30" s="607">
        <v>-10.772240962471214</v>
      </c>
      <c r="WOV30" s="607"/>
      <c r="WOW30" s="607"/>
      <c r="WOX30" s="607">
        <v>-10.772240962471214</v>
      </c>
      <c r="WOY30" s="607"/>
      <c r="WOZ30" s="607"/>
      <c r="WPA30" s="607">
        <v>-10.772240962471214</v>
      </c>
      <c r="WPB30" s="607"/>
      <c r="WPC30" s="607"/>
      <c r="WPD30" s="607">
        <v>-10.772240962471214</v>
      </c>
      <c r="WPE30" s="607"/>
      <c r="WPF30" s="607"/>
      <c r="WPG30" s="607">
        <v>-10.772240962471214</v>
      </c>
      <c r="WPH30" s="607"/>
      <c r="WPI30" s="607"/>
      <c r="WPJ30" s="607">
        <v>-10.772240962471214</v>
      </c>
      <c r="WPK30" s="607"/>
      <c r="WPL30" s="607"/>
      <c r="WPM30" s="607">
        <v>-10.772240962471214</v>
      </c>
      <c r="WPN30" s="607"/>
      <c r="WPO30" s="607"/>
      <c r="WPP30" s="607">
        <v>-10.772240962471214</v>
      </c>
      <c r="WPQ30" s="607"/>
      <c r="WPR30" s="607"/>
      <c r="WPS30" s="607">
        <v>-10.772240962471214</v>
      </c>
      <c r="WPT30" s="607"/>
      <c r="WPU30" s="607"/>
      <c r="WPV30" s="607">
        <v>-10.772240962471214</v>
      </c>
      <c r="WPW30" s="607"/>
      <c r="WPX30" s="607"/>
      <c r="WPY30" s="607">
        <v>-10.772240962471214</v>
      </c>
      <c r="WPZ30" s="607"/>
      <c r="WQA30" s="607"/>
      <c r="WQB30" s="607">
        <v>-10.772240962471214</v>
      </c>
      <c r="WQC30" s="607"/>
      <c r="WQD30" s="607"/>
      <c r="WQE30" s="607">
        <v>-10.772240962471214</v>
      </c>
      <c r="WQF30" s="607"/>
      <c r="WQG30" s="607"/>
      <c r="WQH30" s="607">
        <v>-10.772240962471214</v>
      </c>
      <c r="WQI30" s="607"/>
      <c r="WQJ30" s="607"/>
      <c r="WQK30" s="607">
        <v>-10.772240962471214</v>
      </c>
      <c r="WQL30" s="607"/>
      <c r="WQM30" s="607"/>
      <c r="WQN30" s="607">
        <v>-10.772240962471214</v>
      </c>
      <c r="WQO30" s="607"/>
      <c r="WQP30" s="607"/>
      <c r="WQQ30" s="607">
        <v>-10.772240962471214</v>
      </c>
      <c r="WQR30" s="607"/>
      <c r="WQS30" s="607"/>
      <c r="WQT30" s="607">
        <v>-10.772240962471214</v>
      </c>
      <c r="WQU30" s="607"/>
      <c r="WQV30" s="607"/>
      <c r="WQW30" s="607">
        <v>-10.772240962471214</v>
      </c>
      <c r="WQX30" s="607"/>
      <c r="WQY30" s="607"/>
      <c r="WQZ30" s="607">
        <v>-10.772240962471214</v>
      </c>
      <c r="WRA30" s="607"/>
      <c r="WRB30" s="607"/>
      <c r="WRC30" s="607">
        <v>-10.772240962471214</v>
      </c>
      <c r="WRD30" s="607"/>
      <c r="WRE30" s="607"/>
      <c r="WRF30" s="607">
        <v>-10.772240962471214</v>
      </c>
      <c r="WRG30" s="607"/>
      <c r="WRH30" s="607"/>
      <c r="WRI30" s="607">
        <v>-10.772240962471214</v>
      </c>
      <c r="WRJ30" s="607"/>
      <c r="WRK30" s="607"/>
      <c r="WRL30" s="607">
        <v>-10.772240962471214</v>
      </c>
      <c r="WRM30" s="607"/>
      <c r="WRN30" s="607"/>
      <c r="WRO30" s="607">
        <v>-10.772240962471214</v>
      </c>
      <c r="WRP30" s="607"/>
      <c r="WRQ30" s="607"/>
      <c r="WRR30" s="607">
        <v>-10.772240962471214</v>
      </c>
      <c r="WRS30" s="607"/>
      <c r="WRT30" s="607"/>
      <c r="WRU30" s="607">
        <v>-10.772240962471214</v>
      </c>
      <c r="WRV30" s="607"/>
      <c r="WRW30" s="607"/>
      <c r="WRX30" s="607">
        <v>-10.772240962471214</v>
      </c>
      <c r="WRY30" s="607"/>
      <c r="WRZ30" s="607"/>
      <c r="WSA30" s="607">
        <v>-10.772240962471214</v>
      </c>
      <c r="WSB30" s="607"/>
      <c r="WSC30" s="607"/>
      <c r="WSD30" s="607">
        <v>-10.772240962471214</v>
      </c>
      <c r="WSE30" s="607"/>
      <c r="WSF30" s="607"/>
      <c r="WSG30" s="607">
        <v>-10.772240962471214</v>
      </c>
      <c r="WSH30" s="607"/>
      <c r="WSI30" s="607"/>
      <c r="WSJ30" s="607">
        <v>-10.772240962471214</v>
      </c>
      <c r="WSK30" s="607"/>
      <c r="WSL30" s="607"/>
      <c r="WSM30" s="607">
        <v>-10.772240962471214</v>
      </c>
      <c r="WSN30" s="607"/>
      <c r="WSO30" s="607"/>
      <c r="WSP30" s="607">
        <v>-10.772240962471214</v>
      </c>
      <c r="WSQ30" s="607"/>
      <c r="WSR30" s="607"/>
      <c r="WSS30" s="607">
        <v>-10.772240962471214</v>
      </c>
      <c r="WST30" s="607"/>
      <c r="WSU30" s="607"/>
      <c r="WSV30" s="607">
        <v>-10.772240962471214</v>
      </c>
      <c r="WSW30" s="607"/>
      <c r="WSX30" s="607"/>
      <c r="WSY30" s="607">
        <v>-10.772240962471214</v>
      </c>
      <c r="WSZ30" s="607"/>
      <c r="WTA30" s="607"/>
      <c r="WTB30" s="607">
        <v>-10.772240962471214</v>
      </c>
      <c r="WTC30" s="607"/>
      <c r="WTD30" s="607"/>
      <c r="WTE30" s="607">
        <v>-10.772240962471214</v>
      </c>
      <c r="WTF30" s="607"/>
      <c r="WTG30" s="607"/>
      <c r="WTH30" s="607">
        <v>-10.772240962471214</v>
      </c>
      <c r="WTI30" s="607"/>
      <c r="WTJ30" s="607"/>
      <c r="WTK30" s="607">
        <v>-10.772240962471214</v>
      </c>
      <c r="WTL30" s="607"/>
      <c r="WTM30" s="607"/>
      <c r="WTN30" s="607">
        <v>-10.772240962471214</v>
      </c>
      <c r="WTO30" s="607"/>
      <c r="WTP30" s="607"/>
      <c r="WTQ30" s="607">
        <v>-10.772240962471214</v>
      </c>
      <c r="WTR30" s="607"/>
      <c r="WTS30" s="607"/>
      <c r="WTT30" s="607">
        <v>-10.772240962471214</v>
      </c>
      <c r="WTU30" s="607"/>
      <c r="WTV30" s="607"/>
      <c r="WTW30" s="607">
        <v>-10.772240962471214</v>
      </c>
      <c r="WTX30" s="607"/>
      <c r="WTY30" s="607"/>
      <c r="WTZ30" s="607">
        <v>-10.772240962471214</v>
      </c>
      <c r="WUA30" s="607"/>
      <c r="WUB30" s="607"/>
      <c r="WUC30" s="607">
        <v>-10.772240962471214</v>
      </c>
      <c r="WUD30" s="607"/>
      <c r="WUE30" s="607"/>
      <c r="WUF30" s="607">
        <v>-10.772240962471214</v>
      </c>
      <c r="WUG30" s="607"/>
      <c r="WUH30" s="607"/>
      <c r="WUI30" s="607">
        <v>-10.772240962471214</v>
      </c>
      <c r="WUJ30" s="607"/>
      <c r="WUK30" s="607"/>
      <c r="WUL30" s="607">
        <v>-10.772240962471214</v>
      </c>
      <c r="WUM30" s="607"/>
      <c r="WUN30" s="607"/>
      <c r="WUO30" s="607">
        <v>-10.772240962471214</v>
      </c>
      <c r="WUP30" s="607"/>
      <c r="WUQ30" s="607"/>
      <c r="WUR30" s="607">
        <v>-10.772240962471214</v>
      </c>
      <c r="WUS30" s="607"/>
      <c r="WUT30" s="607"/>
      <c r="WUU30" s="607">
        <v>-10.772240962471214</v>
      </c>
      <c r="WUV30" s="607"/>
      <c r="WUW30" s="607"/>
      <c r="WUX30" s="607">
        <v>-10.772240962471214</v>
      </c>
      <c r="WUY30" s="607"/>
      <c r="WUZ30" s="607"/>
      <c r="WVA30" s="607">
        <v>-10.772240962471214</v>
      </c>
      <c r="WVB30" s="607"/>
      <c r="WVC30" s="607"/>
      <c r="WVD30" s="607">
        <v>-10.772240962471214</v>
      </c>
      <c r="WVE30" s="607"/>
      <c r="WVF30" s="607"/>
      <c r="WVG30" s="607">
        <v>-10.772240962471214</v>
      </c>
      <c r="WVH30" s="607"/>
      <c r="WVI30" s="607"/>
      <c r="WVJ30" s="607">
        <v>-10.772240962471214</v>
      </c>
      <c r="WVK30" s="607"/>
      <c r="WVL30" s="607"/>
      <c r="WVM30" s="607">
        <v>-10.772240962471214</v>
      </c>
      <c r="WVN30" s="607"/>
      <c r="WVO30" s="607"/>
      <c r="WVP30" s="607">
        <v>-10.772240962471214</v>
      </c>
      <c r="WVQ30" s="607"/>
      <c r="WVR30" s="607"/>
      <c r="WVS30" s="607">
        <v>-10.772240962471214</v>
      </c>
      <c r="WVT30" s="607"/>
      <c r="WVU30" s="607"/>
      <c r="WVV30" s="607">
        <v>-10.772240962471214</v>
      </c>
      <c r="WVW30" s="607"/>
      <c r="WVX30" s="607"/>
      <c r="WVY30" s="607">
        <v>-10.772240962471214</v>
      </c>
      <c r="WVZ30" s="607"/>
      <c r="WWA30" s="607"/>
      <c r="WWB30" s="607">
        <v>-10.772240962471214</v>
      </c>
      <c r="WWC30" s="607"/>
      <c r="WWD30" s="607"/>
      <c r="WWE30" s="607">
        <v>-10.772240962471214</v>
      </c>
      <c r="WWF30" s="607"/>
      <c r="WWG30" s="607"/>
      <c r="WWH30" s="607">
        <v>-10.772240962471214</v>
      </c>
      <c r="WWI30" s="607"/>
      <c r="WWJ30" s="607"/>
      <c r="WWK30" s="607">
        <v>-10.772240962471214</v>
      </c>
      <c r="WWL30" s="607"/>
      <c r="WWM30" s="607"/>
      <c r="WWN30" s="607">
        <v>-10.772240962471214</v>
      </c>
      <c r="WWO30" s="607"/>
      <c r="WWP30" s="607"/>
      <c r="WWQ30" s="607">
        <v>-10.772240962471214</v>
      </c>
      <c r="WWR30" s="607"/>
      <c r="WWS30" s="607"/>
      <c r="WWT30" s="607">
        <v>-10.772240962471214</v>
      </c>
      <c r="WWU30" s="607"/>
      <c r="WWV30" s="607"/>
      <c r="WWW30" s="607">
        <v>-10.772240962471214</v>
      </c>
      <c r="WWX30" s="607"/>
      <c r="WWY30" s="607"/>
      <c r="WWZ30" s="607">
        <v>-10.772240962471214</v>
      </c>
      <c r="WXA30" s="607"/>
      <c r="WXB30" s="607"/>
      <c r="WXC30" s="607">
        <v>-10.772240962471214</v>
      </c>
      <c r="WXD30" s="607"/>
      <c r="WXE30" s="607"/>
      <c r="WXF30" s="607">
        <v>-10.772240962471214</v>
      </c>
      <c r="WXG30" s="607"/>
      <c r="WXH30" s="607"/>
      <c r="WXI30" s="607">
        <v>-10.772240962471214</v>
      </c>
      <c r="WXJ30" s="607"/>
      <c r="WXK30" s="607"/>
      <c r="WXL30" s="607">
        <v>-10.772240962471214</v>
      </c>
      <c r="WXM30" s="607"/>
      <c r="WXN30" s="607"/>
      <c r="WXO30" s="607">
        <v>-10.772240962471214</v>
      </c>
      <c r="WXP30" s="607"/>
      <c r="WXQ30" s="607"/>
      <c r="WXR30" s="607">
        <v>-10.772240962471214</v>
      </c>
      <c r="WXS30" s="607"/>
      <c r="WXT30" s="607"/>
      <c r="WXU30" s="607">
        <v>-10.772240962471214</v>
      </c>
      <c r="WXV30" s="607"/>
      <c r="WXW30" s="607"/>
      <c r="WXX30" s="607">
        <v>-10.772240962471214</v>
      </c>
      <c r="WXY30" s="607"/>
      <c r="WXZ30" s="607"/>
      <c r="WYA30" s="607">
        <v>-10.772240962471214</v>
      </c>
      <c r="WYB30" s="607"/>
      <c r="WYC30" s="607"/>
      <c r="WYD30" s="607">
        <v>-10.772240962471214</v>
      </c>
      <c r="WYE30" s="607"/>
      <c r="WYF30" s="607"/>
      <c r="WYG30" s="607">
        <v>-10.772240962471214</v>
      </c>
      <c r="WYH30" s="607"/>
      <c r="WYI30" s="607"/>
      <c r="WYJ30" s="607">
        <v>-10.772240962471214</v>
      </c>
      <c r="WYK30" s="607"/>
      <c r="WYL30" s="607"/>
      <c r="WYM30" s="607">
        <v>-10.772240962471214</v>
      </c>
      <c r="WYN30" s="607"/>
      <c r="WYO30" s="607"/>
      <c r="WYP30" s="607">
        <v>-10.772240962471214</v>
      </c>
      <c r="WYQ30" s="607"/>
      <c r="WYR30" s="607"/>
      <c r="WYS30" s="607">
        <v>-10.772240962471214</v>
      </c>
      <c r="WYT30" s="607"/>
      <c r="WYU30" s="607"/>
      <c r="WYV30" s="607">
        <v>-10.772240962471214</v>
      </c>
      <c r="WYW30" s="607"/>
      <c r="WYX30" s="607"/>
      <c r="WYY30" s="607">
        <v>-10.772240962471214</v>
      </c>
      <c r="WYZ30" s="607"/>
      <c r="WZA30" s="607"/>
      <c r="WZB30" s="607">
        <v>-10.772240962471214</v>
      </c>
      <c r="WZC30" s="607"/>
      <c r="WZD30" s="607"/>
      <c r="WZE30" s="607">
        <v>-10.772240962471214</v>
      </c>
      <c r="WZF30" s="607"/>
      <c r="WZG30" s="607"/>
      <c r="WZH30" s="607">
        <v>-10.772240962471214</v>
      </c>
      <c r="WZI30" s="607"/>
      <c r="WZJ30" s="607"/>
      <c r="WZK30" s="607">
        <v>-10.772240962471214</v>
      </c>
      <c r="WZL30" s="607"/>
      <c r="WZM30" s="607"/>
      <c r="WZN30" s="607">
        <v>-10.772240962471214</v>
      </c>
      <c r="WZO30" s="607"/>
      <c r="WZP30" s="607"/>
      <c r="WZQ30" s="607">
        <v>-10.772240962471214</v>
      </c>
      <c r="WZR30" s="607"/>
      <c r="WZS30" s="607"/>
      <c r="WZT30" s="607">
        <v>-10.772240962471214</v>
      </c>
      <c r="WZU30" s="607"/>
      <c r="WZV30" s="607"/>
      <c r="WZW30" s="607">
        <v>-10.772240962471214</v>
      </c>
      <c r="WZX30" s="607"/>
      <c r="WZY30" s="607"/>
      <c r="WZZ30" s="607">
        <v>-10.772240962471214</v>
      </c>
      <c r="XAA30" s="607"/>
      <c r="XAB30" s="607"/>
      <c r="XAC30" s="607">
        <v>-10.772240962471214</v>
      </c>
      <c r="XAD30" s="607"/>
      <c r="XAE30" s="607"/>
      <c r="XAF30" s="607">
        <v>-10.772240962471214</v>
      </c>
      <c r="XAG30" s="607"/>
      <c r="XAH30" s="607"/>
      <c r="XAI30" s="607">
        <v>-10.772240962471214</v>
      </c>
      <c r="XAJ30" s="607"/>
      <c r="XAK30" s="607"/>
      <c r="XAL30" s="607">
        <v>-10.772240962471214</v>
      </c>
      <c r="XAM30" s="607"/>
      <c r="XAN30" s="607"/>
      <c r="XAO30" s="607">
        <v>-10.772240962471214</v>
      </c>
      <c r="XAP30" s="607"/>
      <c r="XAQ30" s="607"/>
      <c r="XAR30" s="607">
        <v>-10.772240962471214</v>
      </c>
      <c r="XAS30" s="607"/>
      <c r="XAT30" s="607"/>
      <c r="XAU30" s="607">
        <v>-10.772240962471214</v>
      </c>
      <c r="XAV30" s="607"/>
      <c r="XAW30" s="607"/>
      <c r="XAX30" s="607">
        <v>-10.772240962471214</v>
      </c>
      <c r="XAY30" s="607"/>
      <c r="XAZ30" s="607"/>
      <c r="XBA30" s="607">
        <v>-10.772240962471214</v>
      </c>
      <c r="XBB30" s="607"/>
      <c r="XBC30" s="607"/>
      <c r="XBD30" s="607">
        <v>-10.772240962471214</v>
      </c>
      <c r="XBE30" s="607"/>
      <c r="XBF30" s="607"/>
      <c r="XBG30" s="607">
        <v>-10.772240962471214</v>
      </c>
      <c r="XBH30" s="607"/>
      <c r="XBI30" s="607"/>
      <c r="XBJ30" s="607">
        <v>-10.772240962471214</v>
      </c>
      <c r="XBK30" s="607"/>
      <c r="XBL30" s="607"/>
      <c r="XBM30" s="607">
        <v>-10.772240962471214</v>
      </c>
      <c r="XBN30" s="607"/>
      <c r="XBO30" s="607"/>
      <c r="XBP30" s="607">
        <v>-10.772240962471214</v>
      </c>
      <c r="XBQ30" s="607"/>
      <c r="XBR30" s="607"/>
      <c r="XBS30" s="607">
        <v>-10.772240962471214</v>
      </c>
      <c r="XBT30" s="607"/>
      <c r="XBU30" s="607"/>
      <c r="XBV30" s="607">
        <v>-10.772240962471214</v>
      </c>
      <c r="XBW30" s="607"/>
      <c r="XBX30" s="607"/>
      <c r="XBY30" s="607">
        <v>-10.772240962471214</v>
      </c>
      <c r="XBZ30" s="607"/>
      <c r="XCA30" s="607"/>
      <c r="XCB30" s="607">
        <v>-10.772240962471214</v>
      </c>
      <c r="XCC30" s="607"/>
      <c r="XCD30" s="607"/>
      <c r="XCE30" s="607">
        <v>-10.772240962471214</v>
      </c>
      <c r="XCF30" s="607"/>
      <c r="XCG30" s="607"/>
      <c r="XCH30" s="607">
        <v>-10.772240962471214</v>
      </c>
      <c r="XCI30" s="607"/>
      <c r="XCJ30" s="607"/>
      <c r="XCK30" s="607">
        <v>-10.772240962471214</v>
      </c>
      <c r="XCL30" s="607"/>
      <c r="XCM30" s="607"/>
      <c r="XCN30" s="607">
        <v>-10.772240962471214</v>
      </c>
      <c r="XCO30" s="607"/>
      <c r="XCP30" s="607"/>
      <c r="XCQ30" s="607">
        <v>-10.772240962471214</v>
      </c>
      <c r="XCR30" s="607"/>
      <c r="XCS30" s="607"/>
      <c r="XCT30" s="607">
        <v>-10.772240962471214</v>
      </c>
      <c r="XCU30" s="607"/>
      <c r="XCV30" s="607"/>
      <c r="XCW30" s="607">
        <v>-10.772240962471214</v>
      </c>
      <c r="XCX30" s="607"/>
      <c r="XCY30" s="607"/>
      <c r="XCZ30" s="607">
        <v>-10.772240962471214</v>
      </c>
      <c r="XDA30" s="607"/>
      <c r="XDB30" s="607"/>
      <c r="XDC30" s="607">
        <v>-10.772240962471214</v>
      </c>
      <c r="XDD30" s="607"/>
      <c r="XDE30" s="607"/>
      <c r="XDF30" s="607">
        <v>-10.772240962471214</v>
      </c>
      <c r="XDG30" s="607"/>
      <c r="XDH30" s="607"/>
      <c r="XDI30" s="607">
        <v>-10.772240962471214</v>
      </c>
      <c r="XDJ30" s="607"/>
      <c r="XDK30" s="607"/>
      <c r="XDL30" s="607">
        <v>-10.772240962471214</v>
      </c>
      <c r="XDM30" s="607"/>
      <c r="XDN30" s="607"/>
      <c r="XDO30" s="607">
        <v>-10.772240962471214</v>
      </c>
      <c r="XDP30" s="607"/>
      <c r="XDQ30" s="607"/>
      <c r="XDR30" s="607">
        <v>-10.772240962471214</v>
      </c>
      <c r="XDS30" s="607"/>
      <c r="XDT30" s="607"/>
      <c r="XDU30" s="607">
        <v>-10.772240962471214</v>
      </c>
      <c r="XDV30" s="607"/>
      <c r="XDW30" s="607"/>
      <c r="XDX30" s="607">
        <v>-10.772240962471214</v>
      </c>
      <c r="XDY30" s="607"/>
      <c r="XDZ30" s="607"/>
      <c r="XEA30" s="607">
        <v>-10.772240962471214</v>
      </c>
      <c r="XEB30" s="607"/>
      <c r="XEC30" s="607"/>
      <c r="XED30" s="607">
        <v>-10.772240962471214</v>
      </c>
      <c r="XEE30" s="607"/>
      <c r="XEF30" s="607"/>
      <c r="XEG30" s="607">
        <v>-10.772240962471214</v>
      </c>
      <c r="XEH30" s="607"/>
      <c r="XEI30" s="607"/>
      <c r="XEJ30" s="607">
        <v>-10.772240962471214</v>
      </c>
      <c r="XEK30" s="607"/>
      <c r="XEL30" s="607"/>
      <c r="XEM30" s="607">
        <v>-10.772240962471214</v>
      </c>
      <c r="XEN30" s="607"/>
      <c r="XEO30" s="607"/>
      <c r="XEP30" s="607">
        <v>-10.772240962471214</v>
      </c>
      <c r="XEQ30" s="607"/>
      <c r="XER30" s="607"/>
      <c r="XES30" s="607">
        <v>-10.772240962471214</v>
      </c>
      <c r="XET30" s="607"/>
      <c r="XEU30" s="607"/>
      <c r="XEV30" s="607">
        <v>-10.772240962471214</v>
      </c>
      <c r="XEW30" s="607"/>
      <c r="XEX30" s="607"/>
      <c r="XEY30" s="607">
        <v>-10.772240962471214</v>
      </c>
      <c r="XEZ30" s="607"/>
      <c r="XFA30" s="607"/>
      <c r="XFB30" s="607">
        <v>-10.772240962471214</v>
      </c>
      <c r="XFC30" s="607"/>
      <c r="XFD30" s="607"/>
    </row>
    <row r="31" spans="1:16384" s="135" customFormat="1" ht="18" customHeight="1">
      <c r="A31" s="189" t="s">
        <v>52</v>
      </c>
      <c r="B31" s="192">
        <v>7023751834.5799999</v>
      </c>
      <c r="C31" s="458">
        <v>5.9706171568789479</v>
      </c>
      <c r="D31" s="192">
        <v>6487833351.6699896</v>
      </c>
      <c r="E31" s="459">
        <v>-7.6300885272102823</v>
      </c>
      <c r="F31" s="611"/>
      <c r="G31" s="611"/>
      <c r="H31" s="608">
        <v>-7.6300885272102823</v>
      </c>
      <c r="I31" s="608"/>
      <c r="J31" s="608"/>
      <c r="K31" s="608">
        <v>-7.6300885272102823</v>
      </c>
      <c r="L31" s="608"/>
      <c r="M31" s="608"/>
      <c r="N31" s="608">
        <v>-7.6300885272102823</v>
      </c>
      <c r="O31" s="608"/>
      <c r="P31" s="608"/>
      <c r="Q31" s="608">
        <v>-7.6300885272102823</v>
      </c>
      <c r="R31" s="608"/>
      <c r="S31" s="608"/>
      <c r="T31" s="608">
        <v>-7.6300885272102823</v>
      </c>
      <c r="U31" s="608"/>
      <c r="V31" s="608"/>
      <c r="W31" s="608">
        <v>-7.6300885272102823</v>
      </c>
      <c r="X31" s="608"/>
      <c r="Y31" s="608"/>
      <c r="Z31" s="608">
        <v>-7.6300885272102823</v>
      </c>
      <c r="AA31" s="608"/>
      <c r="AB31" s="608"/>
      <c r="AC31" s="608">
        <v>-7.6300885272102823</v>
      </c>
      <c r="AD31" s="608"/>
      <c r="AE31" s="608"/>
      <c r="AF31" s="608">
        <v>-7.6300885272102823</v>
      </c>
      <c r="AG31" s="608"/>
      <c r="AH31" s="608"/>
      <c r="AI31" s="608">
        <v>-7.6300885272102823</v>
      </c>
      <c r="AJ31" s="608"/>
      <c r="AK31" s="608"/>
      <c r="AL31" s="608">
        <v>-7.6300885272102823</v>
      </c>
      <c r="AM31" s="608"/>
      <c r="AN31" s="608"/>
      <c r="AO31" s="608">
        <v>-7.6300885272102823</v>
      </c>
      <c r="AP31" s="608"/>
      <c r="AQ31" s="608"/>
      <c r="AR31" s="608">
        <v>-7.6300885272102823</v>
      </c>
      <c r="AS31" s="608"/>
      <c r="AT31" s="608"/>
      <c r="AU31" s="608">
        <v>-7.6300885272102823</v>
      </c>
      <c r="AV31" s="608"/>
      <c r="AW31" s="608"/>
      <c r="AX31" s="608">
        <v>-7.6300885272102823</v>
      </c>
      <c r="AY31" s="608"/>
      <c r="AZ31" s="608"/>
      <c r="BA31" s="608">
        <v>-7.6300885272102823</v>
      </c>
      <c r="BB31" s="608"/>
      <c r="BC31" s="608"/>
      <c r="BD31" s="608">
        <v>-7.6300885272102823</v>
      </c>
      <c r="BE31" s="608"/>
      <c r="BF31" s="608"/>
      <c r="BG31" s="608">
        <v>-7.6300885272102823</v>
      </c>
      <c r="BH31" s="608"/>
      <c r="BI31" s="608"/>
      <c r="BJ31" s="608">
        <v>-7.6300885272102823</v>
      </c>
      <c r="BK31" s="608"/>
      <c r="BL31" s="608"/>
      <c r="BM31" s="608">
        <v>-7.6300885272102823</v>
      </c>
      <c r="BN31" s="608"/>
      <c r="BO31" s="608"/>
      <c r="BP31" s="608">
        <v>-7.6300885272102823</v>
      </c>
      <c r="BQ31" s="608"/>
      <c r="BR31" s="608"/>
      <c r="BS31" s="608">
        <v>-7.6300885272102823</v>
      </c>
      <c r="BT31" s="608"/>
      <c r="BU31" s="608"/>
      <c r="BV31" s="608">
        <v>-7.6300885272102823</v>
      </c>
      <c r="BW31" s="608"/>
      <c r="BX31" s="608"/>
      <c r="BY31" s="608">
        <v>-7.6300885272102823</v>
      </c>
      <c r="BZ31" s="608"/>
      <c r="CA31" s="608"/>
      <c r="CB31" s="608">
        <v>-7.6300885272102823</v>
      </c>
      <c r="CC31" s="608"/>
      <c r="CD31" s="608"/>
      <c r="CE31" s="608">
        <v>-7.6300885272102823</v>
      </c>
      <c r="CF31" s="608"/>
      <c r="CG31" s="608"/>
      <c r="CH31" s="608">
        <v>-7.6300885272102823</v>
      </c>
      <c r="CI31" s="608"/>
      <c r="CJ31" s="608"/>
      <c r="CK31" s="608">
        <v>-7.6300885272102823</v>
      </c>
      <c r="CL31" s="608"/>
      <c r="CM31" s="608"/>
      <c r="CN31" s="608">
        <v>-7.6300885272102823</v>
      </c>
      <c r="CO31" s="608"/>
      <c r="CP31" s="608"/>
      <c r="CQ31" s="608">
        <v>-7.6300885272102823</v>
      </c>
      <c r="CR31" s="608"/>
      <c r="CS31" s="608"/>
      <c r="CT31" s="608">
        <v>-7.6300885272102823</v>
      </c>
      <c r="CU31" s="608"/>
      <c r="CV31" s="608"/>
      <c r="CW31" s="608">
        <v>-7.6300885272102823</v>
      </c>
      <c r="CX31" s="608"/>
      <c r="CY31" s="608"/>
      <c r="CZ31" s="608">
        <v>-7.6300885272102823</v>
      </c>
      <c r="DA31" s="608"/>
      <c r="DB31" s="608"/>
      <c r="DC31" s="608">
        <v>-7.6300885272102823</v>
      </c>
      <c r="DD31" s="608"/>
      <c r="DE31" s="608"/>
      <c r="DF31" s="608">
        <v>-7.6300885272102823</v>
      </c>
      <c r="DG31" s="608"/>
      <c r="DH31" s="608"/>
      <c r="DI31" s="608">
        <v>-7.6300885272102823</v>
      </c>
      <c r="DJ31" s="608"/>
      <c r="DK31" s="608"/>
      <c r="DL31" s="608">
        <v>-7.6300885272102823</v>
      </c>
      <c r="DM31" s="608"/>
      <c r="DN31" s="608"/>
      <c r="DO31" s="608">
        <v>-7.6300885272102823</v>
      </c>
      <c r="DP31" s="608"/>
      <c r="DQ31" s="608"/>
      <c r="DR31" s="608">
        <v>-7.6300885272102823</v>
      </c>
      <c r="DS31" s="608"/>
      <c r="DT31" s="608"/>
      <c r="DU31" s="608">
        <v>-7.6300885272102823</v>
      </c>
      <c r="DV31" s="608"/>
      <c r="DW31" s="608"/>
      <c r="DX31" s="608">
        <v>-7.6300885272102823</v>
      </c>
      <c r="DY31" s="608"/>
      <c r="DZ31" s="608"/>
      <c r="EA31" s="608">
        <v>-7.6300885272102823</v>
      </c>
      <c r="EB31" s="608"/>
      <c r="EC31" s="608"/>
      <c r="ED31" s="608">
        <v>-7.6300885272102823</v>
      </c>
      <c r="EE31" s="608"/>
      <c r="EF31" s="608"/>
      <c r="EG31" s="608">
        <v>-7.6300885272102823</v>
      </c>
      <c r="EH31" s="608"/>
      <c r="EI31" s="608"/>
      <c r="EJ31" s="608">
        <v>-7.6300885272102823</v>
      </c>
      <c r="EK31" s="608"/>
      <c r="EL31" s="608"/>
      <c r="EM31" s="608">
        <v>-7.6300885272102823</v>
      </c>
      <c r="EN31" s="608"/>
      <c r="EO31" s="608"/>
      <c r="EP31" s="608">
        <v>-7.6300885272102823</v>
      </c>
      <c r="EQ31" s="608"/>
      <c r="ER31" s="608"/>
      <c r="ES31" s="608">
        <v>-7.6300885272102823</v>
      </c>
      <c r="ET31" s="608"/>
      <c r="EU31" s="608"/>
      <c r="EV31" s="608">
        <v>-7.6300885272102823</v>
      </c>
      <c r="EW31" s="608"/>
      <c r="EX31" s="608"/>
      <c r="EY31" s="608">
        <v>-7.6300885272102823</v>
      </c>
      <c r="EZ31" s="608"/>
      <c r="FA31" s="608"/>
      <c r="FB31" s="608">
        <v>-7.6300885272102823</v>
      </c>
      <c r="FC31" s="608"/>
      <c r="FD31" s="608"/>
      <c r="FE31" s="608">
        <v>-7.6300885272102823</v>
      </c>
      <c r="FF31" s="608"/>
      <c r="FG31" s="608"/>
      <c r="FH31" s="608">
        <v>-7.6300885272102823</v>
      </c>
      <c r="FI31" s="608"/>
      <c r="FJ31" s="608"/>
      <c r="FK31" s="608">
        <v>-7.6300885272102823</v>
      </c>
      <c r="FL31" s="608"/>
      <c r="FM31" s="608"/>
      <c r="FN31" s="608">
        <v>-7.6300885272102823</v>
      </c>
      <c r="FO31" s="608"/>
      <c r="FP31" s="608"/>
      <c r="FQ31" s="608">
        <v>-7.6300885272102823</v>
      </c>
      <c r="FR31" s="608"/>
      <c r="FS31" s="608"/>
      <c r="FT31" s="608">
        <v>-7.6300885272102823</v>
      </c>
      <c r="FU31" s="608"/>
      <c r="FV31" s="608"/>
      <c r="FW31" s="608">
        <v>-7.6300885272102823</v>
      </c>
      <c r="FX31" s="608"/>
      <c r="FY31" s="608"/>
      <c r="FZ31" s="608">
        <v>-7.6300885272102823</v>
      </c>
      <c r="GA31" s="608"/>
      <c r="GB31" s="608"/>
      <c r="GC31" s="608">
        <v>-7.6300885272102823</v>
      </c>
      <c r="GD31" s="608"/>
      <c r="GE31" s="608"/>
      <c r="GF31" s="608">
        <v>-7.6300885272102823</v>
      </c>
      <c r="GG31" s="608"/>
      <c r="GH31" s="608"/>
      <c r="GI31" s="608">
        <v>-7.6300885272102823</v>
      </c>
      <c r="GJ31" s="608"/>
      <c r="GK31" s="608"/>
      <c r="GL31" s="608">
        <v>-7.6300885272102823</v>
      </c>
      <c r="GM31" s="608"/>
      <c r="GN31" s="608"/>
      <c r="GO31" s="608">
        <v>-7.6300885272102823</v>
      </c>
      <c r="GP31" s="608"/>
      <c r="GQ31" s="608"/>
      <c r="GR31" s="608">
        <v>-7.6300885272102823</v>
      </c>
      <c r="GS31" s="608"/>
      <c r="GT31" s="608"/>
      <c r="GU31" s="608">
        <v>-7.6300885272102823</v>
      </c>
      <c r="GV31" s="608"/>
      <c r="GW31" s="608"/>
      <c r="GX31" s="608">
        <v>-7.6300885272102823</v>
      </c>
      <c r="GY31" s="608"/>
      <c r="GZ31" s="608"/>
      <c r="HA31" s="608">
        <v>-7.6300885272102823</v>
      </c>
      <c r="HB31" s="608"/>
      <c r="HC31" s="608"/>
      <c r="HD31" s="608">
        <v>-7.6300885272102823</v>
      </c>
      <c r="HE31" s="608"/>
      <c r="HF31" s="608"/>
      <c r="HG31" s="608">
        <v>-7.6300885272102823</v>
      </c>
      <c r="HH31" s="608"/>
      <c r="HI31" s="608"/>
      <c r="HJ31" s="608">
        <v>-7.6300885272102823</v>
      </c>
      <c r="HK31" s="608"/>
      <c r="HL31" s="608"/>
      <c r="HM31" s="608">
        <v>-7.6300885272102823</v>
      </c>
      <c r="HN31" s="608"/>
      <c r="HO31" s="608"/>
      <c r="HP31" s="608">
        <v>-7.6300885272102823</v>
      </c>
      <c r="HQ31" s="608"/>
      <c r="HR31" s="608"/>
      <c r="HS31" s="608">
        <v>-7.6300885272102823</v>
      </c>
      <c r="HT31" s="608"/>
      <c r="HU31" s="608"/>
      <c r="HV31" s="608">
        <v>-7.6300885272102823</v>
      </c>
      <c r="HW31" s="608"/>
      <c r="HX31" s="608"/>
      <c r="HY31" s="608">
        <v>-7.6300885272102823</v>
      </c>
      <c r="HZ31" s="608"/>
      <c r="IA31" s="608"/>
      <c r="IB31" s="608">
        <v>-7.6300885272102823</v>
      </c>
      <c r="IC31" s="608"/>
      <c r="ID31" s="608"/>
      <c r="IE31" s="608">
        <v>-7.6300885272102823</v>
      </c>
      <c r="IF31" s="608"/>
      <c r="IG31" s="608"/>
      <c r="IH31" s="608">
        <v>-7.6300885272102823</v>
      </c>
      <c r="II31" s="608"/>
      <c r="IJ31" s="608"/>
      <c r="IK31" s="608">
        <v>-7.6300885272102823</v>
      </c>
      <c r="IL31" s="608"/>
      <c r="IM31" s="608"/>
      <c r="IN31" s="608">
        <v>-7.6300885272102823</v>
      </c>
      <c r="IO31" s="608"/>
      <c r="IP31" s="608"/>
      <c r="IQ31" s="608">
        <v>-7.6300885272102823</v>
      </c>
      <c r="IR31" s="608"/>
      <c r="IS31" s="608"/>
      <c r="IT31" s="608">
        <v>-7.6300885272102823</v>
      </c>
      <c r="IU31" s="608"/>
      <c r="IV31" s="608"/>
      <c r="IW31" s="608">
        <v>-7.6300885272102823</v>
      </c>
      <c r="IX31" s="608"/>
      <c r="IY31" s="608"/>
      <c r="IZ31" s="608">
        <v>-7.6300885272102823</v>
      </c>
      <c r="JA31" s="608"/>
      <c r="JB31" s="608"/>
      <c r="JC31" s="608">
        <v>-7.6300885272102823</v>
      </c>
      <c r="JD31" s="608"/>
      <c r="JE31" s="608"/>
      <c r="JF31" s="608">
        <v>-7.6300885272102823</v>
      </c>
      <c r="JG31" s="608"/>
      <c r="JH31" s="608"/>
      <c r="JI31" s="608">
        <v>-7.6300885272102823</v>
      </c>
      <c r="JJ31" s="608"/>
      <c r="JK31" s="608"/>
      <c r="JL31" s="608">
        <v>-7.6300885272102823</v>
      </c>
      <c r="JM31" s="608"/>
      <c r="JN31" s="608"/>
      <c r="JO31" s="608">
        <v>-7.6300885272102823</v>
      </c>
      <c r="JP31" s="608"/>
      <c r="JQ31" s="608"/>
      <c r="JR31" s="608">
        <v>-7.6300885272102823</v>
      </c>
      <c r="JS31" s="608"/>
      <c r="JT31" s="608"/>
      <c r="JU31" s="608">
        <v>-7.6300885272102823</v>
      </c>
      <c r="JV31" s="608"/>
      <c r="JW31" s="608"/>
      <c r="JX31" s="608">
        <v>-7.6300885272102823</v>
      </c>
      <c r="JY31" s="608"/>
      <c r="JZ31" s="608"/>
      <c r="KA31" s="608">
        <v>-7.6300885272102823</v>
      </c>
      <c r="KB31" s="608"/>
      <c r="KC31" s="608"/>
      <c r="KD31" s="608">
        <v>-7.6300885272102823</v>
      </c>
      <c r="KE31" s="608"/>
      <c r="KF31" s="608"/>
      <c r="KG31" s="608">
        <v>-7.6300885272102823</v>
      </c>
      <c r="KH31" s="608"/>
      <c r="KI31" s="608"/>
      <c r="KJ31" s="608">
        <v>-7.6300885272102823</v>
      </c>
      <c r="KK31" s="608"/>
      <c r="KL31" s="608"/>
      <c r="KM31" s="608">
        <v>-7.6300885272102823</v>
      </c>
      <c r="KN31" s="608"/>
      <c r="KO31" s="608"/>
      <c r="KP31" s="608">
        <v>-7.6300885272102823</v>
      </c>
      <c r="KQ31" s="608"/>
      <c r="KR31" s="608"/>
      <c r="KS31" s="608">
        <v>-7.6300885272102823</v>
      </c>
      <c r="KT31" s="608"/>
      <c r="KU31" s="608"/>
      <c r="KV31" s="608">
        <v>-7.6300885272102823</v>
      </c>
      <c r="KW31" s="608"/>
      <c r="KX31" s="608"/>
      <c r="KY31" s="608">
        <v>-7.6300885272102823</v>
      </c>
      <c r="KZ31" s="608"/>
      <c r="LA31" s="608"/>
      <c r="LB31" s="608">
        <v>-7.6300885272102823</v>
      </c>
      <c r="LC31" s="608"/>
      <c r="LD31" s="608"/>
      <c r="LE31" s="608">
        <v>-7.6300885272102823</v>
      </c>
      <c r="LF31" s="608"/>
      <c r="LG31" s="608"/>
      <c r="LH31" s="608">
        <v>-7.6300885272102823</v>
      </c>
      <c r="LI31" s="608"/>
      <c r="LJ31" s="608"/>
      <c r="LK31" s="608">
        <v>-7.6300885272102823</v>
      </c>
      <c r="LL31" s="608"/>
      <c r="LM31" s="608"/>
      <c r="LN31" s="608">
        <v>-7.6300885272102823</v>
      </c>
      <c r="LO31" s="608"/>
      <c r="LP31" s="608"/>
      <c r="LQ31" s="608">
        <v>-7.6300885272102823</v>
      </c>
      <c r="LR31" s="608"/>
      <c r="LS31" s="608"/>
      <c r="LT31" s="608">
        <v>-7.6300885272102823</v>
      </c>
      <c r="LU31" s="608"/>
      <c r="LV31" s="608"/>
      <c r="LW31" s="608">
        <v>-7.6300885272102823</v>
      </c>
      <c r="LX31" s="608"/>
      <c r="LY31" s="608"/>
      <c r="LZ31" s="608">
        <v>-7.6300885272102823</v>
      </c>
      <c r="MA31" s="608"/>
      <c r="MB31" s="608"/>
      <c r="MC31" s="608">
        <v>-7.6300885272102823</v>
      </c>
      <c r="MD31" s="608"/>
      <c r="ME31" s="608"/>
      <c r="MF31" s="608">
        <v>-7.6300885272102823</v>
      </c>
      <c r="MG31" s="608"/>
      <c r="MH31" s="608"/>
      <c r="MI31" s="608">
        <v>-7.6300885272102823</v>
      </c>
      <c r="MJ31" s="608"/>
      <c r="MK31" s="608"/>
      <c r="ML31" s="608">
        <v>-7.6300885272102823</v>
      </c>
      <c r="MM31" s="608"/>
      <c r="MN31" s="608"/>
      <c r="MO31" s="608">
        <v>-7.6300885272102823</v>
      </c>
      <c r="MP31" s="608"/>
      <c r="MQ31" s="608"/>
      <c r="MR31" s="608">
        <v>-7.6300885272102823</v>
      </c>
      <c r="MS31" s="608"/>
      <c r="MT31" s="608"/>
      <c r="MU31" s="608">
        <v>-7.6300885272102823</v>
      </c>
      <c r="MV31" s="608"/>
      <c r="MW31" s="608"/>
      <c r="MX31" s="608">
        <v>-7.6300885272102823</v>
      </c>
      <c r="MY31" s="608"/>
      <c r="MZ31" s="608"/>
      <c r="NA31" s="608">
        <v>-7.6300885272102823</v>
      </c>
      <c r="NB31" s="608"/>
      <c r="NC31" s="608"/>
      <c r="ND31" s="608">
        <v>-7.6300885272102823</v>
      </c>
      <c r="NE31" s="608"/>
      <c r="NF31" s="608"/>
      <c r="NG31" s="608">
        <v>-7.6300885272102823</v>
      </c>
      <c r="NH31" s="608"/>
      <c r="NI31" s="608"/>
      <c r="NJ31" s="608">
        <v>-7.6300885272102823</v>
      </c>
      <c r="NK31" s="608"/>
      <c r="NL31" s="608"/>
      <c r="NM31" s="608">
        <v>-7.6300885272102823</v>
      </c>
      <c r="NN31" s="608"/>
      <c r="NO31" s="608"/>
      <c r="NP31" s="608">
        <v>-7.6300885272102823</v>
      </c>
      <c r="NQ31" s="608"/>
      <c r="NR31" s="608"/>
      <c r="NS31" s="608">
        <v>-7.6300885272102823</v>
      </c>
      <c r="NT31" s="608"/>
      <c r="NU31" s="608"/>
      <c r="NV31" s="608">
        <v>-7.6300885272102823</v>
      </c>
      <c r="NW31" s="608"/>
      <c r="NX31" s="608"/>
      <c r="NY31" s="608">
        <v>-7.6300885272102823</v>
      </c>
      <c r="NZ31" s="608"/>
      <c r="OA31" s="608"/>
      <c r="OB31" s="608">
        <v>-7.6300885272102823</v>
      </c>
      <c r="OC31" s="608"/>
      <c r="OD31" s="608"/>
      <c r="OE31" s="608">
        <v>-7.6300885272102823</v>
      </c>
      <c r="OF31" s="608"/>
      <c r="OG31" s="608"/>
      <c r="OH31" s="608">
        <v>-7.6300885272102823</v>
      </c>
      <c r="OI31" s="608"/>
      <c r="OJ31" s="608"/>
      <c r="OK31" s="608">
        <v>-7.6300885272102823</v>
      </c>
      <c r="OL31" s="608"/>
      <c r="OM31" s="608"/>
      <c r="ON31" s="608">
        <v>-7.6300885272102823</v>
      </c>
      <c r="OO31" s="608"/>
      <c r="OP31" s="608"/>
      <c r="OQ31" s="608">
        <v>-7.6300885272102823</v>
      </c>
      <c r="OR31" s="608"/>
      <c r="OS31" s="608"/>
      <c r="OT31" s="608">
        <v>-7.6300885272102823</v>
      </c>
      <c r="OU31" s="608"/>
      <c r="OV31" s="608"/>
      <c r="OW31" s="608">
        <v>-7.6300885272102823</v>
      </c>
      <c r="OX31" s="608"/>
      <c r="OY31" s="608"/>
      <c r="OZ31" s="608">
        <v>-7.6300885272102823</v>
      </c>
      <c r="PA31" s="608"/>
      <c r="PB31" s="608"/>
      <c r="PC31" s="608">
        <v>-7.6300885272102823</v>
      </c>
      <c r="PD31" s="608"/>
      <c r="PE31" s="608"/>
      <c r="PF31" s="608">
        <v>-7.6300885272102823</v>
      </c>
      <c r="PG31" s="608"/>
      <c r="PH31" s="608"/>
      <c r="PI31" s="608">
        <v>-7.6300885272102823</v>
      </c>
      <c r="PJ31" s="608"/>
      <c r="PK31" s="608"/>
      <c r="PL31" s="608">
        <v>-7.6300885272102823</v>
      </c>
      <c r="PM31" s="608"/>
      <c r="PN31" s="608"/>
      <c r="PO31" s="608">
        <v>-7.6300885272102823</v>
      </c>
      <c r="PP31" s="608"/>
      <c r="PQ31" s="608"/>
      <c r="PR31" s="608">
        <v>-7.6300885272102823</v>
      </c>
      <c r="PS31" s="608"/>
      <c r="PT31" s="608"/>
      <c r="PU31" s="608">
        <v>-7.6300885272102823</v>
      </c>
      <c r="PV31" s="608"/>
      <c r="PW31" s="608"/>
      <c r="PX31" s="608">
        <v>-7.6300885272102823</v>
      </c>
      <c r="PY31" s="608"/>
      <c r="PZ31" s="608"/>
      <c r="QA31" s="608">
        <v>-7.6300885272102823</v>
      </c>
      <c r="QB31" s="608"/>
      <c r="QC31" s="608"/>
      <c r="QD31" s="608">
        <v>-7.6300885272102823</v>
      </c>
      <c r="QE31" s="608"/>
      <c r="QF31" s="608"/>
      <c r="QG31" s="608">
        <v>-7.6300885272102823</v>
      </c>
      <c r="QH31" s="608"/>
      <c r="QI31" s="608"/>
      <c r="QJ31" s="608">
        <v>-7.6300885272102823</v>
      </c>
      <c r="QK31" s="608"/>
      <c r="QL31" s="608"/>
      <c r="QM31" s="608">
        <v>-7.6300885272102823</v>
      </c>
      <c r="QN31" s="608"/>
      <c r="QO31" s="608"/>
      <c r="QP31" s="608">
        <v>-7.6300885272102823</v>
      </c>
      <c r="QQ31" s="608"/>
      <c r="QR31" s="608"/>
      <c r="QS31" s="608">
        <v>-7.6300885272102823</v>
      </c>
      <c r="QT31" s="608"/>
      <c r="QU31" s="608"/>
      <c r="QV31" s="608">
        <v>-7.6300885272102823</v>
      </c>
      <c r="QW31" s="608"/>
      <c r="QX31" s="608"/>
      <c r="QY31" s="608">
        <v>-7.6300885272102823</v>
      </c>
      <c r="QZ31" s="608"/>
      <c r="RA31" s="608"/>
      <c r="RB31" s="608">
        <v>-7.6300885272102823</v>
      </c>
      <c r="RC31" s="608"/>
      <c r="RD31" s="608"/>
      <c r="RE31" s="608">
        <v>-7.6300885272102823</v>
      </c>
      <c r="RF31" s="608"/>
      <c r="RG31" s="608"/>
      <c r="RH31" s="608">
        <v>-7.6300885272102823</v>
      </c>
      <c r="RI31" s="608"/>
      <c r="RJ31" s="608"/>
      <c r="RK31" s="608">
        <v>-7.6300885272102823</v>
      </c>
      <c r="RL31" s="608"/>
      <c r="RM31" s="608"/>
      <c r="RN31" s="608">
        <v>-7.6300885272102823</v>
      </c>
      <c r="RO31" s="608"/>
      <c r="RP31" s="608"/>
      <c r="RQ31" s="608">
        <v>-7.6300885272102823</v>
      </c>
      <c r="RR31" s="608"/>
      <c r="RS31" s="608"/>
      <c r="RT31" s="608">
        <v>-7.6300885272102823</v>
      </c>
      <c r="RU31" s="608"/>
      <c r="RV31" s="608"/>
      <c r="RW31" s="608">
        <v>-7.6300885272102823</v>
      </c>
      <c r="RX31" s="608"/>
      <c r="RY31" s="608"/>
      <c r="RZ31" s="608">
        <v>-7.6300885272102823</v>
      </c>
      <c r="SA31" s="608"/>
      <c r="SB31" s="608"/>
      <c r="SC31" s="608">
        <v>-7.6300885272102823</v>
      </c>
      <c r="SD31" s="608"/>
      <c r="SE31" s="608"/>
      <c r="SF31" s="608">
        <v>-7.6300885272102823</v>
      </c>
      <c r="SG31" s="608"/>
      <c r="SH31" s="608"/>
      <c r="SI31" s="608">
        <v>-7.6300885272102823</v>
      </c>
      <c r="SJ31" s="608"/>
      <c r="SK31" s="608"/>
      <c r="SL31" s="608">
        <v>-7.6300885272102823</v>
      </c>
      <c r="SM31" s="608"/>
      <c r="SN31" s="608"/>
      <c r="SO31" s="608">
        <v>-7.6300885272102823</v>
      </c>
      <c r="SP31" s="608"/>
      <c r="SQ31" s="608"/>
      <c r="SR31" s="608">
        <v>-7.6300885272102823</v>
      </c>
      <c r="SS31" s="608"/>
      <c r="ST31" s="608"/>
      <c r="SU31" s="608">
        <v>-7.6300885272102823</v>
      </c>
      <c r="SV31" s="608"/>
      <c r="SW31" s="608"/>
      <c r="SX31" s="608">
        <v>-7.6300885272102823</v>
      </c>
      <c r="SY31" s="608"/>
      <c r="SZ31" s="608"/>
      <c r="TA31" s="608">
        <v>-7.6300885272102823</v>
      </c>
      <c r="TB31" s="608"/>
      <c r="TC31" s="608"/>
      <c r="TD31" s="608">
        <v>-7.6300885272102823</v>
      </c>
      <c r="TE31" s="608"/>
      <c r="TF31" s="608"/>
      <c r="TG31" s="608">
        <v>-7.6300885272102823</v>
      </c>
      <c r="TH31" s="608"/>
      <c r="TI31" s="608"/>
      <c r="TJ31" s="608">
        <v>-7.6300885272102823</v>
      </c>
      <c r="TK31" s="608"/>
      <c r="TL31" s="608"/>
      <c r="TM31" s="608">
        <v>-7.6300885272102823</v>
      </c>
      <c r="TN31" s="608"/>
      <c r="TO31" s="608"/>
      <c r="TP31" s="608">
        <v>-7.6300885272102823</v>
      </c>
      <c r="TQ31" s="608"/>
      <c r="TR31" s="608"/>
      <c r="TS31" s="608">
        <v>-7.6300885272102823</v>
      </c>
      <c r="TT31" s="608"/>
      <c r="TU31" s="608"/>
      <c r="TV31" s="608">
        <v>-7.6300885272102823</v>
      </c>
      <c r="TW31" s="608"/>
      <c r="TX31" s="608"/>
      <c r="TY31" s="608">
        <v>-7.6300885272102823</v>
      </c>
      <c r="TZ31" s="608"/>
      <c r="UA31" s="608"/>
      <c r="UB31" s="608">
        <v>-7.6300885272102823</v>
      </c>
      <c r="UC31" s="608"/>
      <c r="UD31" s="608"/>
      <c r="UE31" s="608">
        <v>-7.6300885272102823</v>
      </c>
      <c r="UF31" s="608"/>
      <c r="UG31" s="608"/>
      <c r="UH31" s="608">
        <v>-7.6300885272102823</v>
      </c>
      <c r="UI31" s="608"/>
      <c r="UJ31" s="608"/>
      <c r="UK31" s="608">
        <v>-7.6300885272102823</v>
      </c>
      <c r="UL31" s="608"/>
      <c r="UM31" s="608"/>
      <c r="UN31" s="608">
        <v>-7.6300885272102823</v>
      </c>
      <c r="UO31" s="608"/>
      <c r="UP31" s="608"/>
      <c r="UQ31" s="608">
        <v>-7.6300885272102823</v>
      </c>
      <c r="UR31" s="608"/>
      <c r="US31" s="608"/>
      <c r="UT31" s="608">
        <v>-7.6300885272102823</v>
      </c>
      <c r="UU31" s="608"/>
      <c r="UV31" s="608"/>
      <c r="UW31" s="608">
        <v>-7.6300885272102823</v>
      </c>
      <c r="UX31" s="608"/>
      <c r="UY31" s="608"/>
      <c r="UZ31" s="608">
        <v>-7.6300885272102823</v>
      </c>
      <c r="VA31" s="608"/>
      <c r="VB31" s="608"/>
      <c r="VC31" s="608">
        <v>-7.6300885272102823</v>
      </c>
      <c r="VD31" s="608"/>
      <c r="VE31" s="608"/>
      <c r="VF31" s="608">
        <v>-7.6300885272102823</v>
      </c>
      <c r="VG31" s="608"/>
      <c r="VH31" s="608"/>
      <c r="VI31" s="608">
        <v>-7.6300885272102823</v>
      </c>
      <c r="VJ31" s="608"/>
      <c r="VK31" s="608"/>
      <c r="VL31" s="608">
        <v>-7.6300885272102823</v>
      </c>
      <c r="VM31" s="608"/>
      <c r="VN31" s="608"/>
      <c r="VO31" s="608">
        <v>-7.6300885272102823</v>
      </c>
      <c r="VP31" s="608"/>
      <c r="VQ31" s="608"/>
      <c r="VR31" s="608">
        <v>-7.6300885272102823</v>
      </c>
      <c r="VS31" s="608"/>
      <c r="VT31" s="608"/>
      <c r="VU31" s="608">
        <v>-7.6300885272102823</v>
      </c>
      <c r="VV31" s="608"/>
      <c r="VW31" s="608"/>
      <c r="VX31" s="608">
        <v>-7.6300885272102823</v>
      </c>
      <c r="VY31" s="608"/>
      <c r="VZ31" s="608"/>
      <c r="WA31" s="608">
        <v>-7.6300885272102823</v>
      </c>
      <c r="WB31" s="608"/>
      <c r="WC31" s="608"/>
      <c r="WD31" s="608">
        <v>-7.6300885272102823</v>
      </c>
      <c r="WE31" s="608"/>
      <c r="WF31" s="608"/>
      <c r="WG31" s="608">
        <v>-7.6300885272102823</v>
      </c>
      <c r="WH31" s="608"/>
      <c r="WI31" s="608"/>
      <c r="WJ31" s="608">
        <v>-7.6300885272102823</v>
      </c>
      <c r="WK31" s="608"/>
      <c r="WL31" s="608"/>
      <c r="WM31" s="608">
        <v>-7.6300885272102823</v>
      </c>
      <c r="WN31" s="608"/>
      <c r="WO31" s="608"/>
      <c r="WP31" s="608">
        <v>-7.6300885272102823</v>
      </c>
      <c r="WQ31" s="608"/>
      <c r="WR31" s="608"/>
      <c r="WS31" s="608">
        <v>-7.6300885272102823</v>
      </c>
      <c r="WT31" s="608"/>
      <c r="WU31" s="608"/>
      <c r="WV31" s="608">
        <v>-7.6300885272102823</v>
      </c>
      <c r="WW31" s="608"/>
      <c r="WX31" s="608"/>
      <c r="WY31" s="608">
        <v>-7.6300885272102823</v>
      </c>
      <c r="WZ31" s="608"/>
      <c r="XA31" s="608"/>
      <c r="XB31" s="608">
        <v>-7.6300885272102823</v>
      </c>
      <c r="XC31" s="608"/>
      <c r="XD31" s="608"/>
      <c r="XE31" s="608">
        <v>-7.6300885272102823</v>
      </c>
      <c r="XF31" s="608"/>
      <c r="XG31" s="608"/>
      <c r="XH31" s="608">
        <v>-7.6300885272102823</v>
      </c>
      <c r="XI31" s="608"/>
      <c r="XJ31" s="608"/>
      <c r="XK31" s="608">
        <v>-7.6300885272102823</v>
      </c>
      <c r="XL31" s="608"/>
      <c r="XM31" s="608"/>
      <c r="XN31" s="608">
        <v>-7.6300885272102823</v>
      </c>
      <c r="XO31" s="608"/>
      <c r="XP31" s="608"/>
      <c r="XQ31" s="608">
        <v>-7.6300885272102823</v>
      </c>
      <c r="XR31" s="608"/>
      <c r="XS31" s="608"/>
      <c r="XT31" s="608">
        <v>-7.6300885272102823</v>
      </c>
      <c r="XU31" s="608"/>
      <c r="XV31" s="608"/>
      <c r="XW31" s="608">
        <v>-7.6300885272102823</v>
      </c>
      <c r="XX31" s="608"/>
      <c r="XY31" s="608"/>
      <c r="XZ31" s="608">
        <v>-7.6300885272102823</v>
      </c>
      <c r="YA31" s="608"/>
      <c r="YB31" s="608"/>
      <c r="YC31" s="608">
        <v>-7.6300885272102823</v>
      </c>
      <c r="YD31" s="608"/>
      <c r="YE31" s="608"/>
      <c r="YF31" s="608">
        <v>-7.6300885272102823</v>
      </c>
      <c r="YG31" s="608"/>
      <c r="YH31" s="608"/>
      <c r="YI31" s="608">
        <v>-7.6300885272102823</v>
      </c>
      <c r="YJ31" s="608"/>
      <c r="YK31" s="608"/>
      <c r="YL31" s="608">
        <v>-7.6300885272102823</v>
      </c>
      <c r="YM31" s="608"/>
      <c r="YN31" s="608"/>
      <c r="YO31" s="608">
        <v>-7.6300885272102823</v>
      </c>
      <c r="YP31" s="608"/>
      <c r="YQ31" s="608"/>
      <c r="YR31" s="608">
        <v>-7.6300885272102823</v>
      </c>
      <c r="YS31" s="608"/>
      <c r="YT31" s="608"/>
      <c r="YU31" s="608">
        <v>-7.6300885272102823</v>
      </c>
      <c r="YV31" s="608"/>
      <c r="YW31" s="608"/>
      <c r="YX31" s="608">
        <v>-7.6300885272102823</v>
      </c>
      <c r="YY31" s="608"/>
      <c r="YZ31" s="608"/>
      <c r="ZA31" s="608">
        <v>-7.6300885272102823</v>
      </c>
      <c r="ZB31" s="608"/>
      <c r="ZC31" s="608"/>
      <c r="ZD31" s="608">
        <v>-7.6300885272102823</v>
      </c>
      <c r="ZE31" s="608"/>
      <c r="ZF31" s="608"/>
      <c r="ZG31" s="608">
        <v>-7.6300885272102823</v>
      </c>
      <c r="ZH31" s="608"/>
      <c r="ZI31" s="608"/>
      <c r="ZJ31" s="608">
        <v>-7.6300885272102823</v>
      </c>
      <c r="ZK31" s="608"/>
      <c r="ZL31" s="608"/>
      <c r="ZM31" s="608">
        <v>-7.6300885272102823</v>
      </c>
      <c r="ZN31" s="608"/>
      <c r="ZO31" s="608"/>
      <c r="ZP31" s="608">
        <v>-7.6300885272102823</v>
      </c>
      <c r="ZQ31" s="608"/>
      <c r="ZR31" s="608"/>
      <c r="ZS31" s="608">
        <v>-7.6300885272102823</v>
      </c>
      <c r="ZT31" s="608"/>
      <c r="ZU31" s="608"/>
      <c r="ZV31" s="608">
        <v>-7.6300885272102823</v>
      </c>
      <c r="ZW31" s="608"/>
      <c r="ZX31" s="608"/>
      <c r="ZY31" s="608">
        <v>-7.6300885272102823</v>
      </c>
      <c r="ZZ31" s="608"/>
      <c r="AAA31" s="608"/>
      <c r="AAB31" s="608">
        <v>-7.6300885272102823</v>
      </c>
      <c r="AAC31" s="608"/>
      <c r="AAD31" s="608"/>
      <c r="AAE31" s="608">
        <v>-7.6300885272102823</v>
      </c>
      <c r="AAF31" s="608"/>
      <c r="AAG31" s="608"/>
      <c r="AAH31" s="608">
        <v>-7.6300885272102823</v>
      </c>
      <c r="AAI31" s="608"/>
      <c r="AAJ31" s="608"/>
      <c r="AAK31" s="608">
        <v>-7.6300885272102823</v>
      </c>
      <c r="AAL31" s="608"/>
      <c r="AAM31" s="608"/>
      <c r="AAN31" s="608">
        <v>-7.6300885272102823</v>
      </c>
      <c r="AAO31" s="608"/>
      <c r="AAP31" s="608"/>
      <c r="AAQ31" s="608">
        <v>-7.6300885272102823</v>
      </c>
      <c r="AAR31" s="608"/>
      <c r="AAS31" s="608"/>
      <c r="AAT31" s="608">
        <v>-7.6300885272102823</v>
      </c>
      <c r="AAU31" s="608"/>
      <c r="AAV31" s="608"/>
      <c r="AAW31" s="608">
        <v>-7.6300885272102823</v>
      </c>
      <c r="AAX31" s="608"/>
      <c r="AAY31" s="608"/>
      <c r="AAZ31" s="608">
        <v>-7.6300885272102823</v>
      </c>
      <c r="ABA31" s="608"/>
      <c r="ABB31" s="608"/>
      <c r="ABC31" s="608">
        <v>-7.6300885272102823</v>
      </c>
      <c r="ABD31" s="608"/>
      <c r="ABE31" s="608"/>
      <c r="ABF31" s="608">
        <v>-7.6300885272102823</v>
      </c>
      <c r="ABG31" s="608"/>
      <c r="ABH31" s="608"/>
      <c r="ABI31" s="608">
        <v>-7.6300885272102823</v>
      </c>
      <c r="ABJ31" s="608"/>
      <c r="ABK31" s="608"/>
      <c r="ABL31" s="608">
        <v>-7.6300885272102823</v>
      </c>
      <c r="ABM31" s="608"/>
      <c r="ABN31" s="608"/>
      <c r="ABO31" s="608">
        <v>-7.6300885272102823</v>
      </c>
      <c r="ABP31" s="608"/>
      <c r="ABQ31" s="608"/>
      <c r="ABR31" s="608">
        <v>-7.6300885272102823</v>
      </c>
      <c r="ABS31" s="608"/>
      <c r="ABT31" s="608"/>
      <c r="ABU31" s="608">
        <v>-7.6300885272102823</v>
      </c>
      <c r="ABV31" s="608"/>
      <c r="ABW31" s="608"/>
      <c r="ABX31" s="608">
        <v>-7.6300885272102823</v>
      </c>
      <c r="ABY31" s="608"/>
      <c r="ABZ31" s="608"/>
      <c r="ACA31" s="608">
        <v>-7.6300885272102823</v>
      </c>
      <c r="ACB31" s="608"/>
      <c r="ACC31" s="608"/>
      <c r="ACD31" s="608">
        <v>-7.6300885272102823</v>
      </c>
      <c r="ACE31" s="608"/>
      <c r="ACF31" s="608"/>
      <c r="ACG31" s="608">
        <v>-7.6300885272102823</v>
      </c>
      <c r="ACH31" s="608"/>
      <c r="ACI31" s="608"/>
      <c r="ACJ31" s="608">
        <v>-7.6300885272102823</v>
      </c>
      <c r="ACK31" s="608"/>
      <c r="ACL31" s="608"/>
      <c r="ACM31" s="608">
        <v>-7.6300885272102823</v>
      </c>
      <c r="ACN31" s="608"/>
      <c r="ACO31" s="608"/>
      <c r="ACP31" s="608">
        <v>-7.6300885272102823</v>
      </c>
      <c r="ACQ31" s="608"/>
      <c r="ACR31" s="608"/>
      <c r="ACS31" s="608">
        <v>-7.6300885272102823</v>
      </c>
      <c r="ACT31" s="608"/>
      <c r="ACU31" s="608"/>
      <c r="ACV31" s="608">
        <v>-7.6300885272102823</v>
      </c>
      <c r="ACW31" s="608"/>
      <c r="ACX31" s="608"/>
      <c r="ACY31" s="608">
        <v>-7.6300885272102823</v>
      </c>
      <c r="ACZ31" s="608"/>
      <c r="ADA31" s="608"/>
      <c r="ADB31" s="608">
        <v>-7.6300885272102823</v>
      </c>
      <c r="ADC31" s="608"/>
      <c r="ADD31" s="608"/>
      <c r="ADE31" s="608">
        <v>-7.6300885272102823</v>
      </c>
      <c r="ADF31" s="608"/>
      <c r="ADG31" s="608"/>
      <c r="ADH31" s="608">
        <v>-7.6300885272102823</v>
      </c>
      <c r="ADI31" s="608"/>
      <c r="ADJ31" s="608"/>
      <c r="ADK31" s="608">
        <v>-7.6300885272102823</v>
      </c>
      <c r="ADL31" s="608"/>
      <c r="ADM31" s="608"/>
      <c r="ADN31" s="608">
        <v>-7.6300885272102823</v>
      </c>
      <c r="ADO31" s="608"/>
      <c r="ADP31" s="608"/>
      <c r="ADQ31" s="608">
        <v>-7.6300885272102823</v>
      </c>
      <c r="ADR31" s="608"/>
      <c r="ADS31" s="608"/>
      <c r="ADT31" s="608">
        <v>-7.6300885272102823</v>
      </c>
      <c r="ADU31" s="608"/>
      <c r="ADV31" s="608"/>
      <c r="ADW31" s="608">
        <v>-7.6300885272102823</v>
      </c>
      <c r="ADX31" s="608"/>
      <c r="ADY31" s="608"/>
      <c r="ADZ31" s="608">
        <v>-7.6300885272102823</v>
      </c>
      <c r="AEA31" s="608"/>
      <c r="AEB31" s="608"/>
      <c r="AEC31" s="608">
        <v>-7.6300885272102823</v>
      </c>
      <c r="AED31" s="608"/>
      <c r="AEE31" s="608"/>
      <c r="AEF31" s="608">
        <v>-7.6300885272102823</v>
      </c>
      <c r="AEG31" s="608"/>
      <c r="AEH31" s="608"/>
      <c r="AEI31" s="608">
        <v>-7.6300885272102823</v>
      </c>
      <c r="AEJ31" s="608"/>
      <c r="AEK31" s="608"/>
      <c r="AEL31" s="608">
        <v>-7.6300885272102823</v>
      </c>
      <c r="AEM31" s="608"/>
      <c r="AEN31" s="608"/>
      <c r="AEO31" s="608">
        <v>-7.6300885272102823</v>
      </c>
      <c r="AEP31" s="608"/>
      <c r="AEQ31" s="608"/>
      <c r="AER31" s="608">
        <v>-7.6300885272102823</v>
      </c>
      <c r="AES31" s="608"/>
      <c r="AET31" s="608"/>
      <c r="AEU31" s="608">
        <v>-7.6300885272102823</v>
      </c>
      <c r="AEV31" s="608"/>
      <c r="AEW31" s="608"/>
      <c r="AEX31" s="608">
        <v>-7.6300885272102823</v>
      </c>
      <c r="AEY31" s="608"/>
      <c r="AEZ31" s="608"/>
      <c r="AFA31" s="608">
        <v>-7.6300885272102823</v>
      </c>
      <c r="AFB31" s="608"/>
      <c r="AFC31" s="608"/>
      <c r="AFD31" s="608">
        <v>-7.6300885272102823</v>
      </c>
      <c r="AFE31" s="608"/>
      <c r="AFF31" s="608"/>
      <c r="AFG31" s="608">
        <v>-7.6300885272102823</v>
      </c>
      <c r="AFH31" s="608"/>
      <c r="AFI31" s="608"/>
      <c r="AFJ31" s="608">
        <v>-7.6300885272102823</v>
      </c>
      <c r="AFK31" s="608"/>
      <c r="AFL31" s="608"/>
      <c r="AFM31" s="608">
        <v>-7.6300885272102823</v>
      </c>
      <c r="AFN31" s="608"/>
      <c r="AFO31" s="608"/>
      <c r="AFP31" s="608">
        <v>-7.6300885272102823</v>
      </c>
      <c r="AFQ31" s="608"/>
      <c r="AFR31" s="608"/>
      <c r="AFS31" s="608">
        <v>-7.6300885272102823</v>
      </c>
      <c r="AFT31" s="608"/>
      <c r="AFU31" s="608"/>
      <c r="AFV31" s="608">
        <v>-7.6300885272102823</v>
      </c>
      <c r="AFW31" s="608"/>
      <c r="AFX31" s="608"/>
      <c r="AFY31" s="608">
        <v>-7.6300885272102823</v>
      </c>
      <c r="AFZ31" s="608"/>
      <c r="AGA31" s="608"/>
      <c r="AGB31" s="608">
        <v>-7.6300885272102823</v>
      </c>
      <c r="AGC31" s="608"/>
      <c r="AGD31" s="608"/>
      <c r="AGE31" s="608">
        <v>-7.6300885272102823</v>
      </c>
      <c r="AGF31" s="608"/>
      <c r="AGG31" s="608"/>
      <c r="AGH31" s="608">
        <v>-7.6300885272102823</v>
      </c>
      <c r="AGI31" s="608"/>
      <c r="AGJ31" s="608"/>
      <c r="AGK31" s="608">
        <v>-7.6300885272102823</v>
      </c>
      <c r="AGL31" s="608"/>
      <c r="AGM31" s="608"/>
      <c r="AGN31" s="608">
        <v>-7.6300885272102823</v>
      </c>
      <c r="AGO31" s="608"/>
      <c r="AGP31" s="608"/>
      <c r="AGQ31" s="608">
        <v>-7.6300885272102823</v>
      </c>
      <c r="AGR31" s="608"/>
      <c r="AGS31" s="608"/>
      <c r="AGT31" s="608">
        <v>-7.6300885272102823</v>
      </c>
      <c r="AGU31" s="608"/>
      <c r="AGV31" s="608"/>
      <c r="AGW31" s="608">
        <v>-7.6300885272102823</v>
      </c>
      <c r="AGX31" s="608"/>
      <c r="AGY31" s="608"/>
      <c r="AGZ31" s="608">
        <v>-7.6300885272102823</v>
      </c>
      <c r="AHA31" s="608"/>
      <c r="AHB31" s="608"/>
      <c r="AHC31" s="608">
        <v>-7.6300885272102823</v>
      </c>
      <c r="AHD31" s="608"/>
      <c r="AHE31" s="608"/>
      <c r="AHF31" s="608">
        <v>-7.6300885272102823</v>
      </c>
      <c r="AHG31" s="608"/>
      <c r="AHH31" s="608"/>
      <c r="AHI31" s="608">
        <v>-7.6300885272102823</v>
      </c>
      <c r="AHJ31" s="608"/>
      <c r="AHK31" s="608"/>
      <c r="AHL31" s="608">
        <v>-7.6300885272102823</v>
      </c>
      <c r="AHM31" s="608"/>
      <c r="AHN31" s="608"/>
      <c r="AHO31" s="608">
        <v>-7.6300885272102823</v>
      </c>
      <c r="AHP31" s="608"/>
      <c r="AHQ31" s="608"/>
      <c r="AHR31" s="608">
        <v>-7.6300885272102823</v>
      </c>
      <c r="AHS31" s="608"/>
      <c r="AHT31" s="608"/>
      <c r="AHU31" s="608">
        <v>-7.6300885272102823</v>
      </c>
      <c r="AHV31" s="608"/>
      <c r="AHW31" s="608"/>
      <c r="AHX31" s="608">
        <v>-7.6300885272102823</v>
      </c>
      <c r="AHY31" s="608"/>
      <c r="AHZ31" s="608"/>
      <c r="AIA31" s="608">
        <v>-7.6300885272102823</v>
      </c>
      <c r="AIB31" s="608"/>
      <c r="AIC31" s="608"/>
      <c r="AID31" s="608">
        <v>-7.6300885272102823</v>
      </c>
      <c r="AIE31" s="608"/>
      <c r="AIF31" s="608"/>
      <c r="AIG31" s="608">
        <v>-7.6300885272102823</v>
      </c>
      <c r="AIH31" s="608"/>
      <c r="AII31" s="608"/>
      <c r="AIJ31" s="608">
        <v>-7.6300885272102823</v>
      </c>
      <c r="AIK31" s="608"/>
      <c r="AIL31" s="608"/>
      <c r="AIM31" s="608">
        <v>-7.6300885272102823</v>
      </c>
      <c r="AIN31" s="608"/>
      <c r="AIO31" s="608"/>
      <c r="AIP31" s="608">
        <v>-7.6300885272102823</v>
      </c>
      <c r="AIQ31" s="608"/>
      <c r="AIR31" s="608"/>
      <c r="AIS31" s="608">
        <v>-7.6300885272102823</v>
      </c>
      <c r="AIT31" s="608"/>
      <c r="AIU31" s="608"/>
      <c r="AIV31" s="608">
        <v>-7.6300885272102823</v>
      </c>
      <c r="AIW31" s="608"/>
      <c r="AIX31" s="608"/>
      <c r="AIY31" s="608">
        <v>-7.6300885272102823</v>
      </c>
      <c r="AIZ31" s="608"/>
      <c r="AJA31" s="608"/>
      <c r="AJB31" s="608">
        <v>-7.6300885272102823</v>
      </c>
      <c r="AJC31" s="608"/>
      <c r="AJD31" s="608"/>
      <c r="AJE31" s="608">
        <v>-7.6300885272102823</v>
      </c>
      <c r="AJF31" s="608"/>
      <c r="AJG31" s="608"/>
      <c r="AJH31" s="608">
        <v>-7.6300885272102823</v>
      </c>
      <c r="AJI31" s="608"/>
      <c r="AJJ31" s="608"/>
      <c r="AJK31" s="608">
        <v>-7.6300885272102823</v>
      </c>
      <c r="AJL31" s="608"/>
      <c r="AJM31" s="608"/>
      <c r="AJN31" s="608">
        <v>-7.6300885272102823</v>
      </c>
      <c r="AJO31" s="608"/>
      <c r="AJP31" s="608"/>
      <c r="AJQ31" s="608">
        <v>-7.6300885272102823</v>
      </c>
      <c r="AJR31" s="608"/>
      <c r="AJS31" s="608"/>
      <c r="AJT31" s="608">
        <v>-7.6300885272102823</v>
      </c>
      <c r="AJU31" s="608"/>
      <c r="AJV31" s="608"/>
      <c r="AJW31" s="608">
        <v>-7.6300885272102823</v>
      </c>
      <c r="AJX31" s="608"/>
      <c r="AJY31" s="608"/>
      <c r="AJZ31" s="608">
        <v>-7.6300885272102823</v>
      </c>
      <c r="AKA31" s="608"/>
      <c r="AKB31" s="608"/>
      <c r="AKC31" s="608">
        <v>-7.6300885272102823</v>
      </c>
      <c r="AKD31" s="608"/>
      <c r="AKE31" s="608"/>
      <c r="AKF31" s="608">
        <v>-7.6300885272102823</v>
      </c>
      <c r="AKG31" s="608"/>
      <c r="AKH31" s="608"/>
      <c r="AKI31" s="608">
        <v>-7.6300885272102823</v>
      </c>
      <c r="AKJ31" s="608"/>
      <c r="AKK31" s="608"/>
      <c r="AKL31" s="608">
        <v>-7.6300885272102823</v>
      </c>
      <c r="AKM31" s="608"/>
      <c r="AKN31" s="608"/>
      <c r="AKO31" s="608">
        <v>-7.6300885272102823</v>
      </c>
      <c r="AKP31" s="608"/>
      <c r="AKQ31" s="608"/>
      <c r="AKR31" s="608">
        <v>-7.6300885272102823</v>
      </c>
      <c r="AKS31" s="608"/>
      <c r="AKT31" s="608"/>
      <c r="AKU31" s="608">
        <v>-7.6300885272102823</v>
      </c>
      <c r="AKV31" s="608"/>
      <c r="AKW31" s="608"/>
      <c r="AKX31" s="608">
        <v>-7.6300885272102823</v>
      </c>
      <c r="AKY31" s="608"/>
      <c r="AKZ31" s="608"/>
      <c r="ALA31" s="608">
        <v>-7.6300885272102823</v>
      </c>
      <c r="ALB31" s="608"/>
      <c r="ALC31" s="608"/>
      <c r="ALD31" s="608">
        <v>-7.6300885272102823</v>
      </c>
      <c r="ALE31" s="608"/>
      <c r="ALF31" s="608"/>
      <c r="ALG31" s="608">
        <v>-7.6300885272102823</v>
      </c>
      <c r="ALH31" s="608"/>
      <c r="ALI31" s="608"/>
      <c r="ALJ31" s="608">
        <v>-7.6300885272102823</v>
      </c>
      <c r="ALK31" s="608"/>
      <c r="ALL31" s="608"/>
      <c r="ALM31" s="608">
        <v>-7.6300885272102823</v>
      </c>
      <c r="ALN31" s="608"/>
      <c r="ALO31" s="608"/>
      <c r="ALP31" s="608">
        <v>-7.6300885272102823</v>
      </c>
      <c r="ALQ31" s="608"/>
      <c r="ALR31" s="608"/>
      <c r="ALS31" s="608">
        <v>-7.6300885272102823</v>
      </c>
      <c r="ALT31" s="608"/>
      <c r="ALU31" s="608"/>
      <c r="ALV31" s="608">
        <v>-7.6300885272102823</v>
      </c>
      <c r="ALW31" s="608"/>
      <c r="ALX31" s="608"/>
      <c r="ALY31" s="608">
        <v>-7.6300885272102823</v>
      </c>
      <c r="ALZ31" s="608"/>
      <c r="AMA31" s="608"/>
      <c r="AMB31" s="608">
        <v>-7.6300885272102823</v>
      </c>
      <c r="AMC31" s="608"/>
      <c r="AMD31" s="608"/>
      <c r="AME31" s="608">
        <v>-7.6300885272102823</v>
      </c>
      <c r="AMF31" s="608"/>
      <c r="AMG31" s="608"/>
      <c r="AMH31" s="608">
        <v>-7.6300885272102823</v>
      </c>
      <c r="AMI31" s="608"/>
      <c r="AMJ31" s="608"/>
      <c r="AMK31" s="608">
        <v>-7.6300885272102823</v>
      </c>
      <c r="AML31" s="608"/>
      <c r="AMM31" s="608"/>
      <c r="AMN31" s="608">
        <v>-7.6300885272102823</v>
      </c>
      <c r="AMO31" s="608"/>
      <c r="AMP31" s="608"/>
      <c r="AMQ31" s="608">
        <v>-7.6300885272102823</v>
      </c>
      <c r="AMR31" s="608"/>
      <c r="AMS31" s="608"/>
      <c r="AMT31" s="608">
        <v>-7.6300885272102823</v>
      </c>
      <c r="AMU31" s="608"/>
      <c r="AMV31" s="608"/>
      <c r="AMW31" s="608">
        <v>-7.6300885272102823</v>
      </c>
      <c r="AMX31" s="608"/>
      <c r="AMY31" s="608"/>
      <c r="AMZ31" s="608">
        <v>-7.6300885272102823</v>
      </c>
      <c r="ANA31" s="608"/>
      <c r="ANB31" s="608"/>
      <c r="ANC31" s="608">
        <v>-7.6300885272102823</v>
      </c>
      <c r="AND31" s="608"/>
      <c r="ANE31" s="608"/>
      <c r="ANF31" s="608">
        <v>-7.6300885272102823</v>
      </c>
      <c r="ANG31" s="608"/>
      <c r="ANH31" s="608"/>
      <c r="ANI31" s="608">
        <v>-7.6300885272102823</v>
      </c>
      <c r="ANJ31" s="608"/>
      <c r="ANK31" s="608"/>
      <c r="ANL31" s="608">
        <v>-7.6300885272102823</v>
      </c>
      <c r="ANM31" s="608"/>
      <c r="ANN31" s="608"/>
      <c r="ANO31" s="608">
        <v>-7.6300885272102823</v>
      </c>
      <c r="ANP31" s="608"/>
      <c r="ANQ31" s="608"/>
      <c r="ANR31" s="608">
        <v>-7.6300885272102823</v>
      </c>
      <c r="ANS31" s="608"/>
      <c r="ANT31" s="608"/>
      <c r="ANU31" s="608">
        <v>-7.6300885272102823</v>
      </c>
      <c r="ANV31" s="608"/>
      <c r="ANW31" s="608"/>
      <c r="ANX31" s="608">
        <v>-7.6300885272102823</v>
      </c>
      <c r="ANY31" s="608"/>
      <c r="ANZ31" s="608"/>
      <c r="AOA31" s="608">
        <v>-7.6300885272102823</v>
      </c>
      <c r="AOB31" s="608"/>
      <c r="AOC31" s="608"/>
      <c r="AOD31" s="608">
        <v>-7.6300885272102823</v>
      </c>
      <c r="AOE31" s="608"/>
      <c r="AOF31" s="608"/>
      <c r="AOG31" s="608">
        <v>-7.6300885272102823</v>
      </c>
      <c r="AOH31" s="608"/>
      <c r="AOI31" s="608"/>
      <c r="AOJ31" s="608">
        <v>-7.6300885272102823</v>
      </c>
      <c r="AOK31" s="608"/>
      <c r="AOL31" s="608"/>
      <c r="AOM31" s="608">
        <v>-7.6300885272102823</v>
      </c>
      <c r="AON31" s="608"/>
      <c r="AOO31" s="608"/>
      <c r="AOP31" s="608">
        <v>-7.6300885272102823</v>
      </c>
      <c r="AOQ31" s="608"/>
      <c r="AOR31" s="608"/>
      <c r="AOS31" s="608">
        <v>-7.6300885272102823</v>
      </c>
      <c r="AOT31" s="608"/>
      <c r="AOU31" s="608"/>
      <c r="AOV31" s="608">
        <v>-7.6300885272102823</v>
      </c>
      <c r="AOW31" s="608"/>
      <c r="AOX31" s="608"/>
      <c r="AOY31" s="608">
        <v>-7.6300885272102823</v>
      </c>
      <c r="AOZ31" s="608"/>
      <c r="APA31" s="608"/>
      <c r="APB31" s="608">
        <v>-7.6300885272102823</v>
      </c>
      <c r="APC31" s="608"/>
      <c r="APD31" s="608"/>
      <c r="APE31" s="608">
        <v>-7.6300885272102823</v>
      </c>
      <c r="APF31" s="608"/>
      <c r="APG31" s="608"/>
      <c r="APH31" s="608">
        <v>-7.6300885272102823</v>
      </c>
      <c r="API31" s="608"/>
      <c r="APJ31" s="608"/>
      <c r="APK31" s="608">
        <v>-7.6300885272102823</v>
      </c>
      <c r="APL31" s="608"/>
      <c r="APM31" s="608"/>
      <c r="APN31" s="608">
        <v>-7.6300885272102823</v>
      </c>
      <c r="APO31" s="608"/>
      <c r="APP31" s="608"/>
      <c r="APQ31" s="608">
        <v>-7.6300885272102823</v>
      </c>
      <c r="APR31" s="608"/>
      <c r="APS31" s="608"/>
      <c r="APT31" s="608">
        <v>-7.6300885272102823</v>
      </c>
      <c r="APU31" s="608"/>
      <c r="APV31" s="608"/>
      <c r="APW31" s="608">
        <v>-7.6300885272102823</v>
      </c>
      <c r="APX31" s="608"/>
      <c r="APY31" s="608"/>
      <c r="APZ31" s="608">
        <v>-7.6300885272102823</v>
      </c>
      <c r="AQA31" s="608"/>
      <c r="AQB31" s="608"/>
      <c r="AQC31" s="608">
        <v>-7.6300885272102823</v>
      </c>
      <c r="AQD31" s="608"/>
      <c r="AQE31" s="608"/>
      <c r="AQF31" s="608">
        <v>-7.6300885272102823</v>
      </c>
      <c r="AQG31" s="608"/>
      <c r="AQH31" s="608"/>
      <c r="AQI31" s="608">
        <v>-7.6300885272102823</v>
      </c>
      <c r="AQJ31" s="608"/>
      <c r="AQK31" s="608"/>
      <c r="AQL31" s="608">
        <v>-7.6300885272102823</v>
      </c>
      <c r="AQM31" s="608"/>
      <c r="AQN31" s="608"/>
      <c r="AQO31" s="608">
        <v>-7.6300885272102823</v>
      </c>
      <c r="AQP31" s="608"/>
      <c r="AQQ31" s="608"/>
      <c r="AQR31" s="608">
        <v>-7.6300885272102823</v>
      </c>
      <c r="AQS31" s="608"/>
      <c r="AQT31" s="608"/>
      <c r="AQU31" s="608">
        <v>-7.6300885272102823</v>
      </c>
      <c r="AQV31" s="608"/>
      <c r="AQW31" s="608"/>
      <c r="AQX31" s="608">
        <v>-7.6300885272102823</v>
      </c>
      <c r="AQY31" s="608"/>
      <c r="AQZ31" s="608"/>
      <c r="ARA31" s="608">
        <v>-7.6300885272102823</v>
      </c>
      <c r="ARB31" s="608"/>
      <c r="ARC31" s="608"/>
      <c r="ARD31" s="608">
        <v>-7.6300885272102823</v>
      </c>
      <c r="ARE31" s="608"/>
      <c r="ARF31" s="608"/>
      <c r="ARG31" s="608">
        <v>-7.6300885272102823</v>
      </c>
      <c r="ARH31" s="608"/>
      <c r="ARI31" s="608"/>
      <c r="ARJ31" s="608">
        <v>-7.6300885272102823</v>
      </c>
      <c r="ARK31" s="608"/>
      <c r="ARL31" s="608"/>
      <c r="ARM31" s="608">
        <v>-7.6300885272102823</v>
      </c>
      <c r="ARN31" s="608"/>
      <c r="ARO31" s="608"/>
      <c r="ARP31" s="608">
        <v>-7.6300885272102823</v>
      </c>
      <c r="ARQ31" s="608"/>
      <c r="ARR31" s="608"/>
      <c r="ARS31" s="608">
        <v>-7.6300885272102823</v>
      </c>
      <c r="ART31" s="608"/>
      <c r="ARU31" s="608"/>
      <c r="ARV31" s="608">
        <v>-7.6300885272102823</v>
      </c>
      <c r="ARW31" s="608"/>
      <c r="ARX31" s="608"/>
      <c r="ARY31" s="608">
        <v>-7.6300885272102823</v>
      </c>
      <c r="ARZ31" s="608"/>
      <c r="ASA31" s="608"/>
      <c r="ASB31" s="608">
        <v>-7.6300885272102823</v>
      </c>
      <c r="ASC31" s="608"/>
      <c r="ASD31" s="608"/>
      <c r="ASE31" s="608">
        <v>-7.6300885272102823</v>
      </c>
      <c r="ASF31" s="608"/>
      <c r="ASG31" s="608"/>
      <c r="ASH31" s="608">
        <v>-7.6300885272102823</v>
      </c>
      <c r="ASI31" s="608"/>
      <c r="ASJ31" s="608"/>
      <c r="ASK31" s="608">
        <v>-7.6300885272102823</v>
      </c>
      <c r="ASL31" s="608"/>
      <c r="ASM31" s="608"/>
      <c r="ASN31" s="608">
        <v>-7.6300885272102823</v>
      </c>
      <c r="ASO31" s="608"/>
      <c r="ASP31" s="608"/>
      <c r="ASQ31" s="608">
        <v>-7.6300885272102823</v>
      </c>
      <c r="ASR31" s="608"/>
      <c r="ASS31" s="608"/>
      <c r="AST31" s="608">
        <v>-7.6300885272102823</v>
      </c>
      <c r="ASU31" s="608"/>
      <c r="ASV31" s="608"/>
      <c r="ASW31" s="608">
        <v>-7.6300885272102823</v>
      </c>
      <c r="ASX31" s="608"/>
      <c r="ASY31" s="608"/>
      <c r="ASZ31" s="608">
        <v>-7.6300885272102823</v>
      </c>
      <c r="ATA31" s="608"/>
      <c r="ATB31" s="608"/>
      <c r="ATC31" s="608">
        <v>-7.6300885272102823</v>
      </c>
      <c r="ATD31" s="608"/>
      <c r="ATE31" s="608"/>
      <c r="ATF31" s="608">
        <v>-7.6300885272102823</v>
      </c>
      <c r="ATG31" s="608"/>
      <c r="ATH31" s="608"/>
      <c r="ATI31" s="608">
        <v>-7.6300885272102823</v>
      </c>
      <c r="ATJ31" s="608"/>
      <c r="ATK31" s="608"/>
      <c r="ATL31" s="608">
        <v>-7.6300885272102823</v>
      </c>
      <c r="ATM31" s="608"/>
      <c r="ATN31" s="608"/>
      <c r="ATO31" s="608">
        <v>-7.6300885272102823</v>
      </c>
      <c r="ATP31" s="608"/>
      <c r="ATQ31" s="608"/>
      <c r="ATR31" s="608">
        <v>-7.6300885272102823</v>
      </c>
      <c r="ATS31" s="608"/>
      <c r="ATT31" s="608"/>
      <c r="ATU31" s="608">
        <v>-7.6300885272102823</v>
      </c>
      <c r="ATV31" s="608"/>
      <c r="ATW31" s="608"/>
      <c r="ATX31" s="608">
        <v>-7.6300885272102823</v>
      </c>
      <c r="ATY31" s="608"/>
      <c r="ATZ31" s="608"/>
      <c r="AUA31" s="608">
        <v>-7.6300885272102823</v>
      </c>
      <c r="AUB31" s="608"/>
      <c r="AUC31" s="608"/>
      <c r="AUD31" s="608">
        <v>-7.6300885272102823</v>
      </c>
      <c r="AUE31" s="608"/>
      <c r="AUF31" s="608"/>
      <c r="AUG31" s="608">
        <v>-7.6300885272102823</v>
      </c>
      <c r="AUH31" s="608"/>
      <c r="AUI31" s="608"/>
      <c r="AUJ31" s="608">
        <v>-7.6300885272102823</v>
      </c>
      <c r="AUK31" s="608"/>
      <c r="AUL31" s="608"/>
      <c r="AUM31" s="608">
        <v>-7.6300885272102823</v>
      </c>
      <c r="AUN31" s="608"/>
      <c r="AUO31" s="608"/>
      <c r="AUP31" s="608">
        <v>-7.6300885272102823</v>
      </c>
      <c r="AUQ31" s="608"/>
      <c r="AUR31" s="608"/>
      <c r="AUS31" s="608">
        <v>-7.6300885272102823</v>
      </c>
      <c r="AUT31" s="608"/>
      <c r="AUU31" s="608"/>
      <c r="AUV31" s="608">
        <v>-7.6300885272102823</v>
      </c>
      <c r="AUW31" s="608"/>
      <c r="AUX31" s="608"/>
      <c r="AUY31" s="608">
        <v>-7.6300885272102823</v>
      </c>
      <c r="AUZ31" s="608"/>
      <c r="AVA31" s="608"/>
      <c r="AVB31" s="608">
        <v>-7.6300885272102823</v>
      </c>
      <c r="AVC31" s="608"/>
      <c r="AVD31" s="608"/>
      <c r="AVE31" s="608">
        <v>-7.6300885272102823</v>
      </c>
      <c r="AVF31" s="608"/>
      <c r="AVG31" s="608"/>
      <c r="AVH31" s="608">
        <v>-7.6300885272102823</v>
      </c>
      <c r="AVI31" s="608"/>
      <c r="AVJ31" s="608"/>
      <c r="AVK31" s="608">
        <v>-7.6300885272102823</v>
      </c>
      <c r="AVL31" s="608"/>
      <c r="AVM31" s="608"/>
      <c r="AVN31" s="608">
        <v>-7.6300885272102823</v>
      </c>
      <c r="AVO31" s="608"/>
      <c r="AVP31" s="608"/>
      <c r="AVQ31" s="608">
        <v>-7.6300885272102823</v>
      </c>
      <c r="AVR31" s="608"/>
      <c r="AVS31" s="608"/>
      <c r="AVT31" s="608">
        <v>-7.6300885272102823</v>
      </c>
      <c r="AVU31" s="608"/>
      <c r="AVV31" s="608"/>
      <c r="AVW31" s="608">
        <v>-7.6300885272102823</v>
      </c>
      <c r="AVX31" s="608"/>
      <c r="AVY31" s="608"/>
      <c r="AVZ31" s="608">
        <v>-7.6300885272102823</v>
      </c>
      <c r="AWA31" s="608"/>
      <c r="AWB31" s="608"/>
      <c r="AWC31" s="608">
        <v>-7.6300885272102823</v>
      </c>
      <c r="AWD31" s="608"/>
      <c r="AWE31" s="608"/>
      <c r="AWF31" s="608">
        <v>-7.6300885272102823</v>
      </c>
      <c r="AWG31" s="608"/>
      <c r="AWH31" s="608"/>
      <c r="AWI31" s="608">
        <v>-7.6300885272102823</v>
      </c>
      <c r="AWJ31" s="608"/>
      <c r="AWK31" s="608"/>
      <c r="AWL31" s="608">
        <v>-7.6300885272102823</v>
      </c>
      <c r="AWM31" s="608"/>
      <c r="AWN31" s="608"/>
      <c r="AWO31" s="608">
        <v>-7.6300885272102823</v>
      </c>
      <c r="AWP31" s="608"/>
      <c r="AWQ31" s="608"/>
      <c r="AWR31" s="608">
        <v>-7.6300885272102823</v>
      </c>
      <c r="AWS31" s="608"/>
      <c r="AWT31" s="608"/>
      <c r="AWU31" s="608">
        <v>-7.6300885272102823</v>
      </c>
      <c r="AWV31" s="608"/>
      <c r="AWW31" s="608"/>
      <c r="AWX31" s="608">
        <v>-7.6300885272102823</v>
      </c>
      <c r="AWY31" s="608"/>
      <c r="AWZ31" s="608"/>
      <c r="AXA31" s="608">
        <v>-7.6300885272102823</v>
      </c>
      <c r="AXB31" s="608"/>
      <c r="AXC31" s="608"/>
      <c r="AXD31" s="608">
        <v>-7.6300885272102823</v>
      </c>
      <c r="AXE31" s="608"/>
      <c r="AXF31" s="608"/>
      <c r="AXG31" s="608">
        <v>-7.6300885272102823</v>
      </c>
      <c r="AXH31" s="608"/>
      <c r="AXI31" s="608"/>
      <c r="AXJ31" s="608">
        <v>-7.6300885272102823</v>
      </c>
      <c r="AXK31" s="608"/>
      <c r="AXL31" s="608"/>
      <c r="AXM31" s="608">
        <v>-7.6300885272102823</v>
      </c>
      <c r="AXN31" s="608"/>
      <c r="AXO31" s="608"/>
      <c r="AXP31" s="608">
        <v>-7.6300885272102823</v>
      </c>
      <c r="AXQ31" s="608"/>
      <c r="AXR31" s="608"/>
      <c r="AXS31" s="608">
        <v>-7.6300885272102823</v>
      </c>
      <c r="AXT31" s="608"/>
      <c r="AXU31" s="608"/>
      <c r="AXV31" s="608">
        <v>-7.6300885272102823</v>
      </c>
      <c r="AXW31" s="608"/>
      <c r="AXX31" s="608"/>
      <c r="AXY31" s="608">
        <v>-7.6300885272102823</v>
      </c>
      <c r="AXZ31" s="608"/>
      <c r="AYA31" s="608"/>
      <c r="AYB31" s="608">
        <v>-7.6300885272102823</v>
      </c>
      <c r="AYC31" s="608"/>
      <c r="AYD31" s="608"/>
      <c r="AYE31" s="608">
        <v>-7.6300885272102823</v>
      </c>
      <c r="AYF31" s="608"/>
      <c r="AYG31" s="608"/>
      <c r="AYH31" s="608">
        <v>-7.6300885272102823</v>
      </c>
      <c r="AYI31" s="608"/>
      <c r="AYJ31" s="608"/>
      <c r="AYK31" s="608">
        <v>-7.6300885272102823</v>
      </c>
      <c r="AYL31" s="608"/>
      <c r="AYM31" s="608"/>
      <c r="AYN31" s="608">
        <v>-7.6300885272102823</v>
      </c>
      <c r="AYO31" s="608"/>
      <c r="AYP31" s="608"/>
      <c r="AYQ31" s="608">
        <v>-7.6300885272102823</v>
      </c>
      <c r="AYR31" s="608"/>
      <c r="AYS31" s="608"/>
      <c r="AYT31" s="608">
        <v>-7.6300885272102823</v>
      </c>
      <c r="AYU31" s="608"/>
      <c r="AYV31" s="608"/>
      <c r="AYW31" s="608">
        <v>-7.6300885272102823</v>
      </c>
      <c r="AYX31" s="608"/>
      <c r="AYY31" s="608"/>
      <c r="AYZ31" s="608">
        <v>-7.6300885272102823</v>
      </c>
      <c r="AZA31" s="608"/>
      <c r="AZB31" s="608"/>
      <c r="AZC31" s="608">
        <v>-7.6300885272102823</v>
      </c>
      <c r="AZD31" s="608"/>
      <c r="AZE31" s="608"/>
      <c r="AZF31" s="608">
        <v>-7.6300885272102823</v>
      </c>
      <c r="AZG31" s="608"/>
      <c r="AZH31" s="608"/>
      <c r="AZI31" s="608">
        <v>-7.6300885272102823</v>
      </c>
      <c r="AZJ31" s="608"/>
      <c r="AZK31" s="608"/>
      <c r="AZL31" s="608">
        <v>-7.6300885272102823</v>
      </c>
      <c r="AZM31" s="608"/>
      <c r="AZN31" s="608"/>
      <c r="AZO31" s="608">
        <v>-7.6300885272102823</v>
      </c>
      <c r="AZP31" s="608"/>
      <c r="AZQ31" s="608"/>
      <c r="AZR31" s="608">
        <v>-7.6300885272102823</v>
      </c>
      <c r="AZS31" s="608"/>
      <c r="AZT31" s="608"/>
      <c r="AZU31" s="608">
        <v>-7.6300885272102823</v>
      </c>
      <c r="AZV31" s="608"/>
      <c r="AZW31" s="608"/>
      <c r="AZX31" s="608">
        <v>-7.6300885272102823</v>
      </c>
      <c r="AZY31" s="608"/>
      <c r="AZZ31" s="608"/>
      <c r="BAA31" s="608">
        <v>-7.6300885272102823</v>
      </c>
      <c r="BAB31" s="608"/>
      <c r="BAC31" s="608"/>
      <c r="BAD31" s="608">
        <v>-7.6300885272102823</v>
      </c>
      <c r="BAE31" s="608"/>
      <c r="BAF31" s="608"/>
      <c r="BAG31" s="608">
        <v>-7.6300885272102823</v>
      </c>
      <c r="BAH31" s="608"/>
      <c r="BAI31" s="608"/>
      <c r="BAJ31" s="608">
        <v>-7.6300885272102823</v>
      </c>
      <c r="BAK31" s="608"/>
      <c r="BAL31" s="608"/>
      <c r="BAM31" s="608">
        <v>-7.6300885272102823</v>
      </c>
      <c r="BAN31" s="608"/>
      <c r="BAO31" s="608"/>
      <c r="BAP31" s="608">
        <v>-7.6300885272102823</v>
      </c>
      <c r="BAQ31" s="608"/>
      <c r="BAR31" s="608"/>
      <c r="BAS31" s="608">
        <v>-7.6300885272102823</v>
      </c>
      <c r="BAT31" s="608"/>
      <c r="BAU31" s="608"/>
      <c r="BAV31" s="608">
        <v>-7.6300885272102823</v>
      </c>
      <c r="BAW31" s="608"/>
      <c r="BAX31" s="608"/>
      <c r="BAY31" s="608">
        <v>-7.6300885272102823</v>
      </c>
      <c r="BAZ31" s="608"/>
      <c r="BBA31" s="608"/>
      <c r="BBB31" s="608">
        <v>-7.6300885272102823</v>
      </c>
      <c r="BBC31" s="608"/>
      <c r="BBD31" s="608"/>
      <c r="BBE31" s="608">
        <v>-7.6300885272102823</v>
      </c>
      <c r="BBF31" s="608"/>
      <c r="BBG31" s="608"/>
      <c r="BBH31" s="608">
        <v>-7.6300885272102823</v>
      </c>
      <c r="BBI31" s="608"/>
      <c r="BBJ31" s="608"/>
      <c r="BBK31" s="608">
        <v>-7.6300885272102823</v>
      </c>
      <c r="BBL31" s="608"/>
      <c r="BBM31" s="608"/>
      <c r="BBN31" s="608">
        <v>-7.6300885272102823</v>
      </c>
      <c r="BBO31" s="608"/>
      <c r="BBP31" s="608"/>
      <c r="BBQ31" s="608">
        <v>-7.6300885272102823</v>
      </c>
      <c r="BBR31" s="608"/>
      <c r="BBS31" s="608"/>
      <c r="BBT31" s="608">
        <v>-7.6300885272102823</v>
      </c>
      <c r="BBU31" s="608"/>
      <c r="BBV31" s="608"/>
      <c r="BBW31" s="608">
        <v>-7.6300885272102823</v>
      </c>
      <c r="BBX31" s="608"/>
      <c r="BBY31" s="608"/>
      <c r="BBZ31" s="608">
        <v>-7.6300885272102823</v>
      </c>
      <c r="BCA31" s="608"/>
      <c r="BCB31" s="608"/>
      <c r="BCC31" s="608">
        <v>-7.6300885272102823</v>
      </c>
      <c r="BCD31" s="608"/>
      <c r="BCE31" s="608"/>
      <c r="BCF31" s="608">
        <v>-7.6300885272102823</v>
      </c>
      <c r="BCG31" s="608"/>
      <c r="BCH31" s="608"/>
      <c r="BCI31" s="608">
        <v>-7.6300885272102823</v>
      </c>
      <c r="BCJ31" s="608"/>
      <c r="BCK31" s="608"/>
      <c r="BCL31" s="608">
        <v>-7.6300885272102823</v>
      </c>
      <c r="BCM31" s="608"/>
      <c r="BCN31" s="608"/>
      <c r="BCO31" s="608">
        <v>-7.6300885272102823</v>
      </c>
      <c r="BCP31" s="608"/>
      <c r="BCQ31" s="608"/>
      <c r="BCR31" s="608">
        <v>-7.6300885272102823</v>
      </c>
      <c r="BCS31" s="608"/>
      <c r="BCT31" s="608"/>
      <c r="BCU31" s="608">
        <v>-7.6300885272102823</v>
      </c>
      <c r="BCV31" s="608"/>
      <c r="BCW31" s="608"/>
      <c r="BCX31" s="608">
        <v>-7.6300885272102823</v>
      </c>
      <c r="BCY31" s="608"/>
      <c r="BCZ31" s="608"/>
      <c r="BDA31" s="608">
        <v>-7.6300885272102823</v>
      </c>
      <c r="BDB31" s="608"/>
      <c r="BDC31" s="608"/>
      <c r="BDD31" s="608">
        <v>-7.6300885272102823</v>
      </c>
      <c r="BDE31" s="608"/>
      <c r="BDF31" s="608"/>
      <c r="BDG31" s="608">
        <v>-7.6300885272102823</v>
      </c>
      <c r="BDH31" s="608"/>
      <c r="BDI31" s="608"/>
      <c r="BDJ31" s="608">
        <v>-7.6300885272102823</v>
      </c>
      <c r="BDK31" s="608"/>
      <c r="BDL31" s="608"/>
      <c r="BDM31" s="608">
        <v>-7.6300885272102823</v>
      </c>
      <c r="BDN31" s="608"/>
      <c r="BDO31" s="608"/>
      <c r="BDP31" s="608">
        <v>-7.6300885272102823</v>
      </c>
      <c r="BDQ31" s="608"/>
      <c r="BDR31" s="608"/>
      <c r="BDS31" s="608">
        <v>-7.6300885272102823</v>
      </c>
      <c r="BDT31" s="608"/>
      <c r="BDU31" s="608"/>
      <c r="BDV31" s="608">
        <v>-7.6300885272102823</v>
      </c>
      <c r="BDW31" s="608"/>
      <c r="BDX31" s="608"/>
      <c r="BDY31" s="608">
        <v>-7.6300885272102823</v>
      </c>
      <c r="BDZ31" s="608"/>
      <c r="BEA31" s="608"/>
      <c r="BEB31" s="608">
        <v>-7.6300885272102823</v>
      </c>
      <c r="BEC31" s="608"/>
      <c r="BED31" s="608"/>
      <c r="BEE31" s="608">
        <v>-7.6300885272102823</v>
      </c>
      <c r="BEF31" s="608"/>
      <c r="BEG31" s="608"/>
      <c r="BEH31" s="608">
        <v>-7.6300885272102823</v>
      </c>
      <c r="BEI31" s="608"/>
      <c r="BEJ31" s="608"/>
      <c r="BEK31" s="608">
        <v>-7.6300885272102823</v>
      </c>
      <c r="BEL31" s="608"/>
      <c r="BEM31" s="608"/>
      <c r="BEN31" s="608">
        <v>-7.6300885272102823</v>
      </c>
      <c r="BEO31" s="608"/>
      <c r="BEP31" s="608"/>
      <c r="BEQ31" s="608">
        <v>-7.6300885272102823</v>
      </c>
      <c r="BER31" s="608"/>
      <c r="BES31" s="608"/>
      <c r="BET31" s="608">
        <v>-7.6300885272102823</v>
      </c>
      <c r="BEU31" s="608"/>
      <c r="BEV31" s="608"/>
      <c r="BEW31" s="608">
        <v>-7.6300885272102823</v>
      </c>
      <c r="BEX31" s="608"/>
      <c r="BEY31" s="608"/>
      <c r="BEZ31" s="608">
        <v>-7.6300885272102823</v>
      </c>
      <c r="BFA31" s="608"/>
      <c r="BFB31" s="608"/>
      <c r="BFC31" s="608">
        <v>-7.6300885272102823</v>
      </c>
      <c r="BFD31" s="608"/>
      <c r="BFE31" s="608"/>
      <c r="BFF31" s="608">
        <v>-7.6300885272102823</v>
      </c>
      <c r="BFG31" s="608"/>
      <c r="BFH31" s="608"/>
      <c r="BFI31" s="608">
        <v>-7.6300885272102823</v>
      </c>
      <c r="BFJ31" s="608"/>
      <c r="BFK31" s="608"/>
      <c r="BFL31" s="608">
        <v>-7.6300885272102823</v>
      </c>
      <c r="BFM31" s="608"/>
      <c r="BFN31" s="608"/>
      <c r="BFO31" s="608">
        <v>-7.6300885272102823</v>
      </c>
      <c r="BFP31" s="608"/>
      <c r="BFQ31" s="608"/>
      <c r="BFR31" s="608">
        <v>-7.6300885272102823</v>
      </c>
      <c r="BFS31" s="608"/>
      <c r="BFT31" s="608"/>
      <c r="BFU31" s="608">
        <v>-7.6300885272102823</v>
      </c>
      <c r="BFV31" s="608"/>
      <c r="BFW31" s="608"/>
      <c r="BFX31" s="608">
        <v>-7.6300885272102823</v>
      </c>
      <c r="BFY31" s="608"/>
      <c r="BFZ31" s="608"/>
      <c r="BGA31" s="608">
        <v>-7.6300885272102823</v>
      </c>
      <c r="BGB31" s="608"/>
      <c r="BGC31" s="608"/>
      <c r="BGD31" s="608">
        <v>-7.6300885272102823</v>
      </c>
      <c r="BGE31" s="608"/>
      <c r="BGF31" s="608"/>
      <c r="BGG31" s="608">
        <v>-7.6300885272102823</v>
      </c>
      <c r="BGH31" s="608"/>
      <c r="BGI31" s="608"/>
      <c r="BGJ31" s="608">
        <v>-7.6300885272102823</v>
      </c>
      <c r="BGK31" s="608"/>
      <c r="BGL31" s="608"/>
      <c r="BGM31" s="608">
        <v>-7.6300885272102823</v>
      </c>
      <c r="BGN31" s="608"/>
      <c r="BGO31" s="608"/>
      <c r="BGP31" s="608">
        <v>-7.6300885272102823</v>
      </c>
      <c r="BGQ31" s="608"/>
      <c r="BGR31" s="608"/>
      <c r="BGS31" s="608">
        <v>-7.6300885272102823</v>
      </c>
      <c r="BGT31" s="608"/>
      <c r="BGU31" s="608"/>
      <c r="BGV31" s="608">
        <v>-7.6300885272102823</v>
      </c>
      <c r="BGW31" s="608"/>
      <c r="BGX31" s="608"/>
      <c r="BGY31" s="608">
        <v>-7.6300885272102823</v>
      </c>
      <c r="BGZ31" s="608"/>
      <c r="BHA31" s="608"/>
      <c r="BHB31" s="608">
        <v>-7.6300885272102823</v>
      </c>
      <c r="BHC31" s="608"/>
      <c r="BHD31" s="608"/>
      <c r="BHE31" s="608">
        <v>-7.6300885272102823</v>
      </c>
      <c r="BHF31" s="608"/>
      <c r="BHG31" s="608"/>
      <c r="BHH31" s="608">
        <v>-7.6300885272102823</v>
      </c>
      <c r="BHI31" s="608"/>
      <c r="BHJ31" s="608"/>
      <c r="BHK31" s="608">
        <v>-7.6300885272102823</v>
      </c>
      <c r="BHL31" s="608"/>
      <c r="BHM31" s="608"/>
      <c r="BHN31" s="608">
        <v>-7.6300885272102823</v>
      </c>
      <c r="BHO31" s="608"/>
      <c r="BHP31" s="608"/>
      <c r="BHQ31" s="608">
        <v>-7.6300885272102823</v>
      </c>
      <c r="BHR31" s="608"/>
      <c r="BHS31" s="608"/>
      <c r="BHT31" s="608">
        <v>-7.6300885272102823</v>
      </c>
      <c r="BHU31" s="608"/>
      <c r="BHV31" s="608"/>
      <c r="BHW31" s="608">
        <v>-7.6300885272102823</v>
      </c>
      <c r="BHX31" s="608"/>
      <c r="BHY31" s="608"/>
      <c r="BHZ31" s="608">
        <v>-7.6300885272102823</v>
      </c>
      <c r="BIA31" s="608"/>
      <c r="BIB31" s="608"/>
      <c r="BIC31" s="608">
        <v>-7.6300885272102823</v>
      </c>
      <c r="BID31" s="608"/>
      <c r="BIE31" s="608"/>
      <c r="BIF31" s="608">
        <v>-7.6300885272102823</v>
      </c>
      <c r="BIG31" s="608"/>
      <c r="BIH31" s="608"/>
      <c r="BII31" s="608">
        <v>-7.6300885272102823</v>
      </c>
      <c r="BIJ31" s="608"/>
      <c r="BIK31" s="608"/>
      <c r="BIL31" s="608">
        <v>-7.6300885272102823</v>
      </c>
      <c r="BIM31" s="608"/>
      <c r="BIN31" s="608"/>
      <c r="BIO31" s="608">
        <v>-7.6300885272102823</v>
      </c>
      <c r="BIP31" s="608"/>
      <c r="BIQ31" s="608"/>
      <c r="BIR31" s="608">
        <v>-7.6300885272102823</v>
      </c>
      <c r="BIS31" s="608"/>
      <c r="BIT31" s="608"/>
      <c r="BIU31" s="608">
        <v>-7.6300885272102823</v>
      </c>
      <c r="BIV31" s="608"/>
      <c r="BIW31" s="608"/>
      <c r="BIX31" s="608">
        <v>-7.6300885272102823</v>
      </c>
      <c r="BIY31" s="608"/>
      <c r="BIZ31" s="608"/>
      <c r="BJA31" s="608">
        <v>-7.6300885272102823</v>
      </c>
      <c r="BJB31" s="608"/>
      <c r="BJC31" s="608"/>
      <c r="BJD31" s="608">
        <v>-7.6300885272102823</v>
      </c>
      <c r="BJE31" s="608"/>
      <c r="BJF31" s="608"/>
      <c r="BJG31" s="608">
        <v>-7.6300885272102823</v>
      </c>
      <c r="BJH31" s="608"/>
      <c r="BJI31" s="608"/>
      <c r="BJJ31" s="608">
        <v>-7.6300885272102823</v>
      </c>
      <c r="BJK31" s="608"/>
      <c r="BJL31" s="608"/>
      <c r="BJM31" s="608">
        <v>-7.6300885272102823</v>
      </c>
      <c r="BJN31" s="608"/>
      <c r="BJO31" s="608"/>
      <c r="BJP31" s="608">
        <v>-7.6300885272102823</v>
      </c>
      <c r="BJQ31" s="608"/>
      <c r="BJR31" s="608"/>
      <c r="BJS31" s="608">
        <v>-7.6300885272102823</v>
      </c>
      <c r="BJT31" s="608"/>
      <c r="BJU31" s="608"/>
      <c r="BJV31" s="608">
        <v>-7.6300885272102823</v>
      </c>
      <c r="BJW31" s="608"/>
      <c r="BJX31" s="608"/>
      <c r="BJY31" s="608">
        <v>-7.6300885272102823</v>
      </c>
      <c r="BJZ31" s="608"/>
      <c r="BKA31" s="608"/>
      <c r="BKB31" s="608">
        <v>-7.6300885272102823</v>
      </c>
      <c r="BKC31" s="608"/>
      <c r="BKD31" s="608"/>
      <c r="BKE31" s="608">
        <v>-7.6300885272102823</v>
      </c>
      <c r="BKF31" s="608"/>
      <c r="BKG31" s="608"/>
      <c r="BKH31" s="608">
        <v>-7.6300885272102823</v>
      </c>
      <c r="BKI31" s="608"/>
      <c r="BKJ31" s="608"/>
      <c r="BKK31" s="608">
        <v>-7.6300885272102823</v>
      </c>
      <c r="BKL31" s="608"/>
      <c r="BKM31" s="608"/>
      <c r="BKN31" s="608">
        <v>-7.6300885272102823</v>
      </c>
      <c r="BKO31" s="608"/>
      <c r="BKP31" s="608"/>
      <c r="BKQ31" s="608">
        <v>-7.6300885272102823</v>
      </c>
      <c r="BKR31" s="608"/>
      <c r="BKS31" s="608"/>
      <c r="BKT31" s="608">
        <v>-7.6300885272102823</v>
      </c>
      <c r="BKU31" s="608"/>
      <c r="BKV31" s="608"/>
      <c r="BKW31" s="608">
        <v>-7.6300885272102823</v>
      </c>
      <c r="BKX31" s="608"/>
      <c r="BKY31" s="608"/>
      <c r="BKZ31" s="608">
        <v>-7.6300885272102823</v>
      </c>
      <c r="BLA31" s="608"/>
      <c r="BLB31" s="608"/>
      <c r="BLC31" s="608">
        <v>-7.6300885272102823</v>
      </c>
      <c r="BLD31" s="608"/>
      <c r="BLE31" s="608"/>
      <c r="BLF31" s="608">
        <v>-7.6300885272102823</v>
      </c>
      <c r="BLG31" s="608"/>
      <c r="BLH31" s="608"/>
      <c r="BLI31" s="608">
        <v>-7.6300885272102823</v>
      </c>
      <c r="BLJ31" s="608"/>
      <c r="BLK31" s="608"/>
      <c r="BLL31" s="608">
        <v>-7.6300885272102823</v>
      </c>
      <c r="BLM31" s="608"/>
      <c r="BLN31" s="608"/>
      <c r="BLO31" s="608">
        <v>-7.6300885272102823</v>
      </c>
      <c r="BLP31" s="608"/>
      <c r="BLQ31" s="608"/>
      <c r="BLR31" s="608">
        <v>-7.6300885272102823</v>
      </c>
      <c r="BLS31" s="608"/>
      <c r="BLT31" s="608"/>
      <c r="BLU31" s="608">
        <v>-7.6300885272102823</v>
      </c>
      <c r="BLV31" s="608"/>
      <c r="BLW31" s="608"/>
      <c r="BLX31" s="608">
        <v>-7.6300885272102823</v>
      </c>
      <c r="BLY31" s="608"/>
      <c r="BLZ31" s="608"/>
      <c r="BMA31" s="608">
        <v>-7.6300885272102823</v>
      </c>
      <c r="BMB31" s="608"/>
      <c r="BMC31" s="608"/>
      <c r="BMD31" s="608">
        <v>-7.6300885272102823</v>
      </c>
      <c r="BME31" s="608"/>
      <c r="BMF31" s="608"/>
      <c r="BMG31" s="608">
        <v>-7.6300885272102823</v>
      </c>
      <c r="BMH31" s="608"/>
      <c r="BMI31" s="608"/>
      <c r="BMJ31" s="608">
        <v>-7.6300885272102823</v>
      </c>
      <c r="BMK31" s="608"/>
      <c r="BML31" s="608"/>
      <c r="BMM31" s="608">
        <v>-7.6300885272102823</v>
      </c>
      <c r="BMN31" s="608"/>
      <c r="BMO31" s="608"/>
      <c r="BMP31" s="608">
        <v>-7.6300885272102823</v>
      </c>
      <c r="BMQ31" s="608"/>
      <c r="BMR31" s="608"/>
      <c r="BMS31" s="608">
        <v>-7.6300885272102823</v>
      </c>
      <c r="BMT31" s="608"/>
      <c r="BMU31" s="608"/>
      <c r="BMV31" s="608">
        <v>-7.6300885272102823</v>
      </c>
      <c r="BMW31" s="608"/>
      <c r="BMX31" s="608"/>
      <c r="BMY31" s="608">
        <v>-7.6300885272102823</v>
      </c>
      <c r="BMZ31" s="608"/>
      <c r="BNA31" s="608"/>
      <c r="BNB31" s="608">
        <v>-7.6300885272102823</v>
      </c>
      <c r="BNC31" s="608"/>
      <c r="BND31" s="608"/>
      <c r="BNE31" s="608">
        <v>-7.6300885272102823</v>
      </c>
      <c r="BNF31" s="608"/>
      <c r="BNG31" s="608"/>
      <c r="BNH31" s="608">
        <v>-7.6300885272102823</v>
      </c>
      <c r="BNI31" s="608"/>
      <c r="BNJ31" s="608"/>
      <c r="BNK31" s="608">
        <v>-7.6300885272102823</v>
      </c>
      <c r="BNL31" s="608"/>
      <c r="BNM31" s="608"/>
      <c r="BNN31" s="608">
        <v>-7.6300885272102823</v>
      </c>
      <c r="BNO31" s="608"/>
      <c r="BNP31" s="608"/>
      <c r="BNQ31" s="608">
        <v>-7.6300885272102823</v>
      </c>
      <c r="BNR31" s="608"/>
      <c r="BNS31" s="608"/>
      <c r="BNT31" s="608">
        <v>-7.6300885272102823</v>
      </c>
      <c r="BNU31" s="608"/>
      <c r="BNV31" s="608"/>
      <c r="BNW31" s="608">
        <v>-7.6300885272102823</v>
      </c>
      <c r="BNX31" s="608"/>
      <c r="BNY31" s="608"/>
      <c r="BNZ31" s="608">
        <v>-7.6300885272102823</v>
      </c>
      <c r="BOA31" s="608"/>
      <c r="BOB31" s="608"/>
      <c r="BOC31" s="608">
        <v>-7.6300885272102823</v>
      </c>
      <c r="BOD31" s="608"/>
      <c r="BOE31" s="608"/>
      <c r="BOF31" s="608">
        <v>-7.6300885272102823</v>
      </c>
      <c r="BOG31" s="608"/>
      <c r="BOH31" s="608"/>
      <c r="BOI31" s="608">
        <v>-7.6300885272102823</v>
      </c>
      <c r="BOJ31" s="608"/>
      <c r="BOK31" s="608"/>
      <c r="BOL31" s="608">
        <v>-7.6300885272102823</v>
      </c>
      <c r="BOM31" s="608"/>
      <c r="BON31" s="608"/>
      <c r="BOO31" s="608">
        <v>-7.6300885272102823</v>
      </c>
      <c r="BOP31" s="608"/>
      <c r="BOQ31" s="608"/>
      <c r="BOR31" s="608">
        <v>-7.6300885272102823</v>
      </c>
      <c r="BOS31" s="608"/>
      <c r="BOT31" s="608"/>
      <c r="BOU31" s="608">
        <v>-7.6300885272102823</v>
      </c>
      <c r="BOV31" s="608"/>
      <c r="BOW31" s="608"/>
      <c r="BOX31" s="608">
        <v>-7.6300885272102823</v>
      </c>
      <c r="BOY31" s="608"/>
      <c r="BOZ31" s="608"/>
      <c r="BPA31" s="608">
        <v>-7.6300885272102823</v>
      </c>
      <c r="BPB31" s="608"/>
      <c r="BPC31" s="608"/>
      <c r="BPD31" s="608">
        <v>-7.6300885272102823</v>
      </c>
      <c r="BPE31" s="608"/>
      <c r="BPF31" s="608"/>
      <c r="BPG31" s="608">
        <v>-7.6300885272102823</v>
      </c>
      <c r="BPH31" s="608"/>
      <c r="BPI31" s="608"/>
      <c r="BPJ31" s="608">
        <v>-7.6300885272102823</v>
      </c>
      <c r="BPK31" s="608"/>
      <c r="BPL31" s="608"/>
      <c r="BPM31" s="608">
        <v>-7.6300885272102823</v>
      </c>
      <c r="BPN31" s="608"/>
      <c r="BPO31" s="608"/>
      <c r="BPP31" s="608">
        <v>-7.6300885272102823</v>
      </c>
      <c r="BPQ31" s="608"/>
      <c r="BPR31" s="608"/>
      <c r="BPS31" s="608">
        <v>-7.6300885272102823</v>
      </c>
      <c r="BPT31" s="608"/>
      <c r="BPU31" s="608"/>
      <c r="BPV31" s="608">
        <v>-7.6300885272102823</v>
      </c>
      <c r="BPW31" s="608"/>
      <c r="BPX31" s="608"/>
      <c r="BPY31" s="608">
        <v>-7.6300885272102823</v>
      </c>
      <c r="BPZ31" s="608"/>
      <c r="BQA31" s="608"/>
      <c r="BQB31" s="608">
        <v>-7.6300885272102823</v>
      </c>
      <c r="BQC31" s="608"/>
      <c r="BQD31" s="608"/>
      <c r="BQE31" s="608">
        <v>-7.6300885272102823</v>
      </c>
      <c r="BQF31" s="608"/>
      <c r="BQG31" s="608"/>
      <c r="BQH31" s="608">
        <v>-7.6300885272102823</v>
      </c>
      <c r="BQI31" s="608"/>
      <c r="BQJ31" s="608"/>
      <c r="BQK31" s="608">
        <v>-7.6300885272102823</v>
      </c>
      <c r="BQL31" s="608"/>
      <c r="BQM31" s="608"/>
      <c r="BQN31" s="608">
        <v>-7.6300885272102823</v>
      </c>
      <c r="BQO31" s="608"/>
      <c r="BQP31" s="608"/>
      <c r="BQQ31" s="608">
        <v>-7.6300885272102823</v>
      </c>
      <c r="BQR31" s="608"/>
      <c r="BQS31" s="608"/>
      <c r="BQT31" s="608">
        <v>-7.6300885272102823</v>
      </c>
      <c r="BQU31" s="608"/>
      <c r="BQV31" s="608"/>
      <c r="BQW31" s="608">
        <v>-7.6300885272102823</v>
      </c>
      <c r="BQX31" s="608"/>
      <c r="BQY31" s="608"/>
      <c r="BQZ31" s="608">
        <v>-7.6300885272102823</v>
      </c>
      <c r="BRA31" s="608"/>
      <c r="BRB31" s="608"/>
      <c r="BRC31" s="608">
        <v>-7.6300885272102823</v>
      </c>
      <c r="BRD31" s="608"/>
      <c r="BRE31" s="608"/>
      <c r="BRF31" s="608">
        <v>-7.6300885272102823</v>
      </c>
      <c r="BRG31" s="608"/>
      <c r="BRH31" s="608"/>
      <c r="BRI31" s="608">
        <v>-7.6300885272102823</v>
      </c>
      <c r="BRJ31" s="608"/>
      <c r="BRK31" s="608"/>
      <c r="BRL31" s="608">
        <v>-7.6300885272102823</v>
      </c>
      <c r="BRM31" s="608"/>
      <c r="BRN31" s="608"/>
      <c r="BRO31" s="608">
        <v>-7.6300885272102823</v>
      </c>
      <c r="BRP31" s="608"/>
      <c r="BRQ31" s="608"/>
      <c r="BRR31" s="608">
        <v>-7.6300885272102823</v>
      </c>
      <c r="BRS31" s="608"/>
      <c r="BRT31" s="608"/>
      <c r="BRU31" s="608">
        <v>-7.6300885272102823</v>
      </c>
      <c r="BRV31" s="608"/>
      <c r="BRW31" s="608"/>
      <c r="BRX31" s="608">
        <v>-7.6300885272102823</v>
      </c>
      <c r="BRY31" s="608"/>
      <c r="BRZ31" s="608"/>
      <c r="BSA31" s="608">
        <v>-7.6300885272102823</v>
      </c>
      <c r="BSB31" s="608"/>
      <c r="BSC31" s="608"/>
      <c r="BSD31" s="608">
        <v>-7.6300885272102823</v>
      </c>
      <c r="BSE31" s="608"/>
      <c r="BSF31" s="608"/>
      <c r="BSG31" s="608">
        <v>-7.6300885272102823</v>
      </c>
      <c r="BSH31" s="608"/>
      <c r="BSI31" s="608"/>
      <c r="BSJ31" s="608">
        <v>-7.6300885272102823</v>
      </c>
      <c r="BSK31" s="608"/>
      <c r="BSL31" s="608"/>
      <c r="BSM31" s="608">
        <v>-7.6300885272102823</v>
      </c>
      <c r="BSN31" s="608"/>
      <c r="BSO31" s="608"/>
      <c r="BSP31" s="608">
        <v>-7.6300885272102823</v>
      </c>
      <c r="BSQ31" s="608"/>
      <c r="BSR31" s="608"/>
      <c r="BSS31" s="608">
        <v>-7.6300885272102823</v>
      </c>
      <c r="BST31" s="608"/>
      <c r="BSU31" s="608"/>
      <c r="BSV31" s="608">
        <v>-7.6300885272102823</v>
      </c>
      <c r="BSW31" s="608"/>
      <c r="BSX31" s="608"/>
      <c r="BSY31" s="608">
        <v>-7.6300885272102823</v>
      </c>
      <c r="BSZ31" s="608"/>
      <c r="BTA31" s="608"/>
      <c r="BTB31" s="608">
        <v>-7.6300885272102823</v>
      </c>
      <c r="BTC31" s="608"/>
      <c r="BTD31" s="608"/>
      <c r="BTE31" s="608">
        <v>-7.6300885272102823</v>
      </c>
      <c r="BTF31" s="608"/>
      <c r="BTG31" s="608"/>
      <c r="BTH31" s="608">
        <v>-7.6300885272102823</v>
      </c>
      <c r="BTI31" s="608"/>
      <c r="BTJ31" s="608"/>
      <c r="BTK31" s="608">
        <v>-7.6300885272102823</v>
      </c>
      <c r="BTL31" s="608"/>
      <c r="BTM31" s="608"/>
      <c r="BTN31" s="608">
        <v>-7.6300885272102823</v>
      </c>
      <c r="BTO31" s="608"/>
      <c r="BTP31" s="608"/>
      <c r="BTQ31" s="608">
        <v>-7.6300885272102823</v>
      </c>
      <c r="BTR31" s="608"/>
      <c r="BTS31" s="608"/>
      <c r="BTT31" s="608">
        <v>-7.6300885272102823</v>
      </c>
      <c r="BTU31" s="608"/>
      <c r="BTV31" s="608"/>
      <c r="BTW31" s="608">
        <v>-7.6300885272102823</v>
      </c>
      <c r="BTX31" s="608"/>
      <c r="BTY31" s="608"/>
      <c r="BTZ31" s="608">
        <v>-7.6300885272102823</v>
      </c>
      <c r="BUA31" s="608"/>
      <c r="BUB31" s="608"/>
      <c r="BUC31" s="608">
        <v>-7.6300885272102823</v>
      </c>
      <c r="BUD31" s="608"/>
      <c r="BUE31" s="608"/>
      <c r="BUF31" s="608">
        <v>-7.6300885272102823</v>
      </c>
      <c r="BUG31" s="608"/>
      <c r="BUH31" s="608"/>
      <c r="BUI31" s="608">
        <v>-7.6300885272102823</v>
      </c>
      <c r="BUJ31" s="608"/>
      <c r="BUK31" s="608"/>
      <c r="BUL31" s="608">
        <v>-7.6300885272102823</v>
      </c>
      <c r="BUM31" s="608"/>
      <c r="BUN31" s="608"/>
      <c r="BUO31" s="608">
        <v>-7.6300885272102823</v>
      </c>
      <c r="BUP31" s="608"/>
      <c r="BUQ31" s="608"/>
      <c r="BUR31" s="608">
        <v>-7.6300885272102823</v>
      </c>
      <c r="BUS31" s="608"/>
      <c r="BUT31" s="608"/>
      <c r="BUU31" s="608">
        <v>-7.6300885272102823</v>
      </c>
      <c r="BUV31" s="608"/>
      <c r="BUW31" s="608"/>
      <c r="BUX31" s="608">
        <v>-7.6300885272102823</v>
      </c>
      <c r="BUY31" s="608"/>
      <c r="BUZ31" s="608"/>
      <c r="BVA31" s="608">
        <v>-7.6300885272102823</v>
      </c>
      <c r="BVB31" s="608"/>
      <c r="BVC31" s="608"/>
      <c r="BVD31" s="608">
        <v>-7.6300885272102823</v>
      </c>
      <c r="BVE31" s="608"/>
      <c r="BVF31" s="608"/>
      <c r="BVG31" s="608">
        <v>-7.6300885272102823</v>
      </c>
      <c r="BVH31" s="608"/>
      <c r="BVI31" s="608"/>
      <c r="BVJ31" s="608">
        <v>-7.6300885272102823</v>
      </c>
      <c r="BVK31" s="608"/>
      <c r="BVL31" s="608"/>
      <c r="BVM31" s="608">
        <v>-7.6300885272102823</v>
      </c>
      <c r="BVN31" s="608"/>
      <c r="BVO31" s="608"/>
      <c r="BVP31" s="608">
        <v>-7.6300885272102823</v>
      </c>
      <c r="BVQ31" s="608"/>
      <c r="BVR31" s="608"/>
      <c r="BVS31" s="608">
        <v>-7.6300885272102823</v>
      </c>
      <c r="BVT31" s="608"/>
      <c r="BVU31" s="608"/>
      <c r="BVV31" s="608">
        <v>-7.6300885272102823</v>
      </c>
      <c r="BVW31" s="608"/>
      <c r="BVX31" s="608"/>
      <c r="BVY31" s="608">
        <v>-7.6300885272102823</v>
      </c>
      <c r="BVZ31" s="608"/>
      <c r="BWA31" s="608"/>
      <c r="BWB31" s="608">
        <v>-7.6300885272102823</v>
      </c>
      <c r="BWC31" s="608"/>
      <c r="BWD31" s="608"/>
      <c r="BWE31" s="608">
        <v>-7.6300885272102823</v>
      </c>
      <c r="BWF31" s="608"/>
      <c r="BWG31" s="608"/>
      <c r="BWH31" s="608">
        <v>-7.6300885272102823</v>
      </c>
      <c r="BWI31" s="608"/>
      <c r="BWJ31" s="608"/>
      <c r="BWK31" s="608">
        <v>-7.6300885272102823</v>
      </c>
      <c r="BWL31" s="608"/>
      <c r="BWM31" s="608"/>
      <c r="BWN31" s="608">
        <v>-7.6300885272102823</v>
      </c>
      <c r="BWO31" s="608"/>
      <c r="BWP31" s="608"/>
      <c r="BWQ31" s="608">
        <v>-7.6300885272102823</v>
      </c>
      <c r="BWR31" s="608"/>
      <c r="BWS31" s="608"/>
      <c r="BWT31" s="608">
        <v>-7.6300885272102823</v>
      </c>
      <c r="BWU31" s="608"/>
      <c r="BWV31" s="608"/>
      <c r="BWW31" s="608">
        <v>-7.6300885272102823</v>
      </c>
      <c r="BWX31" s="608"/>
      <c r="BWY31" s="608"/>
      <c r="BWZ31" s="608">
        <v>-7.6300885272102823</v>
      </c>
      <c r="BXA31" s="608"/>
      <c r="BXB31" s="608"/>
      <c r="BXC31" s="608">
        <v>-7.6300885272102823</v>
      </c>
      <c r="BXD31" s="608"/>
      <c r="BXE31" s="608"/>
      <c r="BXF31" s="608">
        <v>-7.6300885272102823</v>
      </c>
      <c r="BXG31" s="608"/>
      <c r="BXH31" s="608"/>
      <c r="BXI31" s="608">
        <v>-7.6300885272102823</v>
      </c>
      <c r="BXJ31" s="608"/>
      <c r="BXK31" s="608"/>
      <c r="BXL31" s="608">
        <v>-7.6300885272102823</v>
      </c>
      <c r="BXM31" s="608"/>
      <c r="BXN31" s="608"/>
      <c r="BXO31" s="608">
        <v>-7.6300885272102823</v>
      </c>
      <c r="BXP31" s="608"/>
      <c r="BXQ31" s="608"/>
      <c r="BXR31" s="608">
        <v>-7.6300885272102823</v>
      </c>
      <c r="BXS31" s="608"/>
      <c r="BXT31" s="608"/>
      <c r="BXU31" s="608">
        <v>-7.6300885272102823</v>
      </c>
      <c r="BXV31" s="608"/>
      <c r="BXW31" s="608"/>
      <c r="BXX31" s="608">
        <v>-7.6300885272102823</v>
      </c>
      <c r="BXY31" s="608"/>
      <c r="BXZ31" s="608"/>
      <c r="BYA31" s="608">
        <v>-7.6300885272102823</v>
      </c>
      <c r="BYB31" s="608"/>
      <c r="BYC31" s="608"/>
      <c r="BYD31" s="608">
        <v>-7.6300885272102823</v>
      </c>
      <c r="BYE31" s="608"/>
      <c r="BYF31" s="608"/>
      <c r="BYG31" s="608">
        <v>-7.6300885272102823</v>
      </c>
      <c r="BYH31" s="608"/>
      <c r="BYI31" s="608"/>
      <c r="BYJ31" s="608">
        <v>-7.6300885272102823</v>
      </c>
      <c r="BYK31" s="608"/>
      <c r="BYL31" s="608"/>
      <c r="BYM31" s="608">
        <v>-7.6300885272102823</v>
      </c>
      <c r="BYN31" s="608"/>
      <c r="BYO31" s="608"/>
      <c r="BYP31" s="608">
        <v>-7.6300885272102823</v>
      </c>
      <c r="BYQ31" s="608"/>
      <c r="BYR31" s="608"/>
      <c r="BYS31" s="608">
        <v>-7.6300885272102823</v>
      </c>
      <c r="BYT31" s="608"/>
      <c r="BYU31" s="608"/>
      <c r="BYV31" s="608">
        <v>-7.6300885272102823</v>
      </c>
      <c r="BYW31" s="608"/>
      <c r="BYX31" s="608"/>
      <c r="BYY31" s="608">
        <v>-7.6300885272102823</v>
      </c>
      <c r="BYZ31" s="608"/>
      <c r="BZA31" s="608"/>
      <c r="BZB31" s="608">
        <v>-7.6300885272102823</v>
      </c>
      <c r="BZC31" s="608"/>
      <c r="BZD31" s="608"/>
      <c r="BZE31" s="608">
        <v>-7.6300885272102823</v>
      </c>
      <c r="BZF31" s="608"/>
      <c r="BZG31" s="608"/>
      <c r="BZH31" s="608">
        <v>-7.6300885272102823</v>
      </c>
      <c r="BZI31" s="608"/>
      <c r="BZJ31" s="608"/>
      <c r="BZK31" s="608">
        <v>-7.6300885272102823</v>
      </c>
      <c r="BZL31" s="608"/>
      <c r="BZM31" s="608"/>
      <c r="BZN31" s="608">
        <v>-7.6300885272102823</v>
      </c>
      <c r="BZO31" s="608"/>
      <c r="BZP31" s="608"/>
      <c r="BZQ31" s="608">
        <v>-7.6300885272102823</v>
      </c>
      <c r="BZR31" s="608"/>
      <c r="BZS31" s="608"/>
      <c r="BZT31" s="608">
        <v>-7.6300885272102823</v>
      </c>
      <c r="BZU31" s="608"/>
      <c r="BZV31" s="608"/>
      <c r="BZW31" s="608">
        <v>-7.6300885272102823</v>
      </c>
      <c r="BZX31" s="608"/>
      <c r="BZY31" s="608"/>
      <c r="BZZ31" s="608">
        <v>-7.6300885272102823</v>
      </c>
      <c r="CAA31" s="608"/>
      <c r="CAB31" s="608"/>
      <c r="CAC31" s="608">
        <v>-7.6300885272102823</v>
      </c>
      <c r="CAD31" s="608"/>
      <c r="CAE31" s="608"/>
      <c r="CAF31" s="608">
        <v>-7.6300885272102823</v>
      </c>
      <c r="CAG31" s="608"/>
      <c r="CAH31" s="608"/>
      <c r="CAI31" s="608">
        <v>-7.6300885272102823</v>
      </c>
      <c r="CAJ31" s="608"/>
      <c r="CAK31" s="608"/>
      <c r="CAL31" s="608">
        <v>-7.6300885272102823</v>
      </c>
      <c r="CAM31" s="608"/>
      <c r="CAN31" s="608"/>
      <c r="CAO31" s="608">
        <v>-7.6300885272102823</v>
      </c>
      <c r="CAP31" s="608"/>
      <c r="CAQ31" s="608"/>
      <c r="CAR31" s="608">
        <v>-7.6300885272102823</v>
      </c>
      <c r="CAS31" s="608"/>
      <c r="CAT31" s="608"/>
      <c r="CAU31" s="608">
        <v>-7.6300885272102823</v>
      </c>
      <c r="CAV31" s="608"/>
      <c r="CAW31" s="608"/>
      <c r="CAX31" s="608">
        <v>-7.6300885272102823</v>
      </c>
      <c r="CAY31" s="608"/>
      <c r="CAZ31" s="608"/>
      <c r="CBA31" s="608">
        <v>-7.6300885272102823</v>
      </c>
      <c r="CBB31" s="608"/>
      <c r="CBC31" s="608"/>
      <c r="CBD31" s="608">
        <v>-7.6300885272102823</v>
      </c>
      <c r="CBE31" s="608"/>
      <c r="CBF31" s="608"/>
      <c r="CBG31" s="608">
        <v>-7.6300885272102823</v>
      </c>
      <c r="CBH31" s="608"/>
      <c r="CBI31" s="608"/>
      <c r="CBJ31" s="608">
        <v>-7.6300885272102823</v>
      </c>
      <c r="CBK31" s="608"/>
      <c r="CBL31" s="608"/>
      <c r="CBM31" s="608">
        <v>-7.6300885272102823</v>
      </c>
      <c r="CBN31" s="608"/>
      <c r="CBO31" s="608"/>
      <c r="CBP31" s="608">
        <v>-7.6300885272102823</v>
      </c>
      <c r="CBQ31" s="608"/>
      <c r="CBR31" s="608"/>
      <c r="CBS31" s="608">
        <v>-7.6300885272102823</v>
      </c>
      <c r="CBT31" s="608"/>
      <c r="CBU31" s="608"/>
      <c r="CBV31" s="608">
        <v>-7.6300885272102823</v>
      </c>
      <c r="CBW31" s="608"/>
      <c r="CBX31" s="608"/>
      <c r="CBY31" s="608">
        <v>-7.6300885272102823</v>
      </c>
      <c r="CBZ31" s="608"/>
      <c r="CCA31" s="608"/>
      <c r="CCB31" s="608">
        <v>-7.6300885272102823</v>
      </c>
      <c r="CCC31" s="608"/>
      <c r="CCD31" s="608"/>
      <c r="CCE31" s="608">
        <v>-7.6300885272102823</v>
      </c>
      <c r="CCF31" s="608"/>
      <c r="CCG31" s="608"/>
      <c r="CCH31" s="608">
        <v>-7.6300885272102823</v>
      </c>
      <c r="CCI31" s="608"/>
      <c r="CCJ31" s="608"/>
      <c r="CCK31" s="608">
        <v>-7.6300885272102823</v>
      </c>
      <c r="CCL31" s="608"/>
      <c r="CCM31" s="608"/>
      <c r="CCN31" s="608">
        <v>-7.6300885272102823</v>
      </c>
      <c r="CCO31" s="608"/>
      <c r="CCP31" s="608"/>
      <c r="CCQ31" s="608">
        <v>-7.6300885272102823</v>
      </c>
      <c r="CCR31" s="608"/>
      <c r="CCS31" s="608"/>
      <c r="CCT31" s="608">
        <v>-7.6300885272102823</v>
      </c>
      <c r="CCU31" s="608"/>
      <c r="CCV31" s="608"/>
      <c r="CCW31" s="608">
        <v>-7.6300885272102823</v>
      </c>
      <c r="CCX31" s="608"/>
      <c r="CCY31" s="608"/>
      <c r="CCZ31" s="608">
        <v>-7.6300885272102823</v>
      </c>
      <c r="CDA31" s="608"/>
      <c r="CDB31" s="608"/>
      <c r="CDC31" s="608">
        <v>-7.6300885272102823</v>
      </c>
      <c r="CDD31" s="608"/>
      <c r="CDE31" s="608"/>
      <c r="CDF31" s="608">
        <v>-7.6300885272102823</v>
      </c>
      <c r="CDG31" s="608"/>
      <c r="CDH31" s="608"/>
      <c r="CDI31" s="608">
        <v>-7.6300885272102823</v>
      </c>
      <c r="CDJ31" s="608"/>
      <c r="CDK31" s="608"/>
      <c r="CDL31" s="608">
        <v>-7.6300885272102823</v>
      </c>
      <c r="CDM31" s="608"/>
      <c r="CDN31" s="608"/>
      <c r="CDO31" s="608">
        <v>-7.6300885272102823</v>
      </c>
      <c r="CDP31" s="608"/>
      <c r="CDQ31" s="608"/>
      <c r="CDR31" s="608">
        <v>-7.6300885272102823</v>
      </c>
      <c r="CDS31" s="608"/>
      <c r="CDT31" s="608"/>
      <c r="CDU31" s="608">
        <v>-7.6300885272102823</v>
      </c>
      <c r="CDV31" s="608"/>
      <c r="CDW31" s="608"/>
      <c r="CDX31" s="608">
        <v>-7.6300885272102823</v>
      </c>
      <c r="CDY31" s="608"/>
      <c r="CDZ31" s="608"/>
      <c r="CEA31" s="608">
        <v>-7.6300885272102823</v>
      </c>
      <c r="CEB31" s="608"/>
      <c r="CEC31" s="608"/>
      <c r="CED31" s="608">
        <v>-7.6300885272102823</v>
      </c>
      <c r="CEE31" s="608"/>
      <c r="CEF31" s="608"/>
      <c r="CEG31" s="608">
        <v>-7.6300885272102823</v>
      </c>
      <c r="CEH31" s="608"/>
      <c r="CEI31" s="608"/>
      <c r="CEJ31" s="608">
        <v>-7.6300885272102823</v>
      </c>
      <c r="CEK31" s="608"/>
      <c r="CEL31" s="608"/>
      <c r="CEM31" s="608">
        <v>-7.6300885272102823</v>
      </c>
      <c r="CEN31" s="608"/>
      <c r="CEO31" s="608"/>
      <c r="CEP31" s="608">
        <v>-7.6300885272102823</v>
      </c>
      <c r="CEQ31" s="608"/>
      <c r="CER31" s="608"/>
      <c r="CES31" s="608">
        <v>-7.6300885272102823</v>
      </c>
      <c r="CET31" s="608"/>
      <c r="CEU31" s="608"/>
      <c r="CEV31" s="608">
        <v>-7.6300885272102823</v>
      </c>
      <c r="CEW31" s="608"/>
      <c r="CEX31" s="608"/>
      <c r="CEY31" s="608">
        <v>-7.6300885272102823</v>
      </c>
      <c r="CEZ31" s="608"/>
      <c r="CFA31" s="608"/>
      <c r="CFB31" s="608">
        <v>-7.6300885272102823</v>
      </c>
      <c r="CFC31" s="608"/>
      <c r="CFD31" s="608"/>
      <c r="CFE31" s="608">
        <v>-7.6300885272102823</v>
      </c>
      <c r="CFF31" s="608"/>
      <c r="CFG31" s="608"/>
      <c r="CFH31" s="608">
        <v>-7.6300885272102823</v>
      </c>
      <c r="CFI31" s="608"/>
      <c r="CFJ31" s="608"/>
      <c r="CFK31" s="608">
        <v>-7.6300885272102823</v>
      </c>
      <c r="CFL31" s="608"/>
      <c r="CFM31" s="608"/>
      <c r="CFN31" s="608">
        <v>-7.6300885272102823</v>
      </c>
      <c r="CFO31" s="608"/>
      <c r="CFP31" s="608"/>
      <c r="CFQ31" s="608">
        <v>-7.6300885272102823</v>
      </c>
      <c r="CFR31" s="608"/>
      <c r="CFS31" s="608"/>
      <c r="CFT31" s="608">
        <v>-7.6300885272102823</v>
      </c>
      <c r="CFU31" s="608"/>
      <c r="CFV31" s="608"/>
      <c r="CFW31" s="608">
        <v>-7.6300885272102823</v>
      </c>
      <c r="CFX31" s="608"/>
      <c r="CFY31" s="608"/>
      <c r="CFZ31" s="608">
        <v>-7.6300885272102823</v>
      </c>
      <c r="CGA31" s="608"/>
      <c r="CGB31" s="608"/>
      <c r="CGC31" s="608">
        <v>-7.6300885272102823</v>
      </c>
      <c r="CGD31" s="608"/>
      <c r="CGE31" s="608"/>
      <c r="CGF31" s="608">
        <v>-7.6300885272102823</v>
      </c>
      <c r="CGG31" s="608"/>
      <c r="CGH31" s="608"/>
      <c r="CGI31" s="608">
        <v>-7.6300885272102823</v>
      </c>
      <c r="CGJ31" s="608"/>
      <c r="CGK31" s="608"/>
      <c r="CGL31" s="608">
        <v>-7.6300885272102823</v>
      </c>
      <c r="CGM31" s="608"/>
      <c r="CGN31" s="608"/>
      <c r="CGO31" s="608">
        <v>-7.6300885272102823</v>
      </c>
      <c r="CGP31" s="608"/>
      <c r="CGQ31" s="608"/>
      <c r="CGR31" s="608">
        <v>-7.6300885272102823</v>
      </c>
      <c r="CGS31" s="608"/>
      <c r="CGT31" s="608"/>
      <c r="CGU31" s="608">
        <v>-7.6300885272102823</v>
      </c>
      <c r="CGV31" s="608"/>
      <c r="CGW31" s="608"/>
      <c r="CGX31" s="608">
        <v>-7.6300885272102823</v>
      </c>
      <c r="CGY31" s="608"/>
      <c r="CGZ31" s="608"/>
      <c r="CHA31" s="608">
        <v>-7.6300885272102823</v>
      </c>
      <c r="CHB31" s="608"/>
      <c r="CHC31" s="608"/>
      <c r="CHD31" s="608">
        <v>-7.6300885272102823</v>
      </c>
      <c r="CHE31" s="608"/>
      <c r="CHF31" s="608"/>
      <c r="CHG31" s="608">
        <v>-7.6300885272102823</v>
      </c>
      <c r="CHH31" s="608"/>
      <c r="CHI31" s="608"/>
      <c r="CHJ31" s="608">
        <v>-7.6300885272102823</v>
      </c>
      <c r="CHK31" s="608"/>
      <c r="CHL31" s="608"/>
      <c r="CHM31" s="608">
        <v>-7.6300885272102823</v>
      </c>
      <c r="CHN31" s="608"/>
      <c r="CHO31" s="608"/>
      <c r="CHP31" s="608">
        <v>-7.6300885272102823</v>
      </c>
      <c r="CHQ31" s="608"/>
      <c r="CHR31" s="608"/>
      <c r="CHS31" s="608">
        <v>-7.6300885272102823</v>
      </c>
      <c r="CHT31" s="608"/>
      <c r="CHU31" s="608"/>
      <c r="CHV31" s="608">
        <v>-7.6300885272102823</v>
      </c>
      <c r="CHW31" s="608"/>
      <c r="CHX31" s="608"/>
      <c r="CHY31" s="608">
        <v>-7.6300885272102823</v>
      </c>
      <c r="CHZ31" s="608"/>
      <c r="CIA31" s="608"/>
      <c r="CIB31" s="608">
        <v>-7.6300885272102823</v>
      </c>
      <c r="CIC31" s="608"/>
      <c r="CID31" s="608"/>
      <c r="CIE31" s="608">
        <v>-7.6300885272102823</v>
      </c>
      <c r="CIF31" s="608"/>
      <c r="CIG31" s="608"/>
      <c r="CIH31" s="608">
        <v>-7.6300885272102823</v>
      </c>
      <c r="CII31" s="608"/>
      <c r="CIJ31" s="608"/>
      <c r="CIK31" s="608">
        <v>-7.6300885272102823</v>
      </c>
      <c r="CIL31" s="608"/>
      <c r="CIM31" s="608"/>
      <c r="CIN31" s="608">
        <v>-7.6300885272102823</v>
      </c>
      <c r="CIO31" s="608"/>
      <c r="CIP31" s="608"/>
      <c r="CIQ31" s="608">
        <v>-7.6300885272102823</v>
      </c>
      <c r="CIR31" s="608"/>
      <c r="CIS31" s="608"/>
      <c r="CIT31" s="608">
        <v>-7.6300885272102823</v>
      </c>
      <c r="CIU31" s="608"/>
      <c r="CIV31" s="608"/>
      <c r="CIW31" s="608">
        <v>-7.6300885272102823</v>
      </c>
      <c r="CIX31" s="608"/>
      <c r="CIY31" s="608"/>
      <c r="CIZ31" s="608">
        <v>-7.6300885272102823</v>
      </c>
      <c r="CJA31" s="608"/>
      <c r="CJB31" s="608"/>
      <c r="CJC31" s="608">
        <v>-7.6300885272102823</v>
      </c>
      <c r="CJD31" s="608"/>
      <c r="CJE31" s="608"/>
      <c r="CJF31" s="608">
        <v>-7.6300885272102823</v>
      </c>
      <c r="CJG31" s="608"/>
      <c r="CJH31" s="608"/>
      <c r="CJI31" s="608">
        <v>-7.6300885272102823</v>
      </c>
      <c r="CJJ31" s="608"/>
      <c r="CJK31" s="608"/>
      <c r="CJL31" s="608">
        <v>-7.6300885272102823</v>
      </c>
      <c r="CJM31" s="608"/>
      <c r="CJN31" s="608"/>
      <c r="CJO31" s="608">
        <v>-7.6300885272102823</v>
      </c>
      <c r="CJP31" s="608"/>
      <c r="CJQ31" s="608"/>
      <c r="CJR31" s="608">
        <v>-7.6300885272102823</v>
      </c>
      <c r="CJS31" s="608"/>
      <c r="CJT31" s="608"/>
      <c r="CJU31" s="608">
        <v>-7.6300885272102823</v>
      </c>
      <c r="CJV31" s="608"/>
      <c r="CJW31" s="608"/>
      <c r="CJX31" s="608">
        <v>-7.6300885272102823</v>
      </c>
      <c r="CJY31" s="608"/>
      <c r="CJZ31" s="608"/>
      <c r="CKA31" s="608">
        <v>-7.6300885272102823</v>
      </c>
      <c r="CKB31" s="608"/>
      <c r="CKC31" s="608"/>
      <c r="CKD31" s="608">
        <v>-7.6300885272102823</v>
      </c>
      <c r="CKE31" s="608"/>
      <c r="CKF31" s="608"/>
      <c r="CKG31" s="608">
        <v>-7.6300885272102823</v>
      </c>
      <c r="CKH31" s="608"/>
      <c r="CKI31" s="608"/>
      <c r="CKJ31" s="608">
        <v>-7.6300885272102823</v>
      </c>
      <c r="CKK31" s="608"/>
      <c r="CKL31" s="608"/>
      <c r="CKM31" s="608">
        <v>-7.6300885272102823</v>
      </c>
      <c r="CKN31" s="608"/>
      <c r="CKO31" s="608"/>
      <c r="CKP31" s="608">
        <v>-7.6300885272102823</v>
      </c>
      <c r="CKQ31" s="608"/>
      <c r="CKR31" s="608"/>
      <c r="CKS31" s="608">
        <v>-7.6300885272102823</v>
      </c>
      <c r="CKT31" s="608"/>
      <c r="CKU31" s="608"/>
      <c r="CKV31" s="608">
        <v>-7.6300885272102823</v>
      </c>
      <c r="CKW31" s="608"/>
      <c r="CKX31" s="608"/>
      <c r="CKY31" s="608">
        <v>-7.6300885272102823</v>
      </c>
      <c r="CKZ31" s="608"/>
      <c r="CLA31" s="608"/>
      <c r="CLB31" s="608">
        <v>-7.6300885272102823</v>
      </c>
      <c r="CLC31" s="608"/>
      <c r="CLD31" s="608"/>
      <c r="CLE31" s="608">
        <v>-7.6300885272102823</v>
      </c>
      <c r="CLF31" s="608"/>
      <c r="CLG31" s="608"/>
      <c r="CLH31" s="608">
        <v>-7.6300885272102823</v>
      </c>
      <c r="CLI31" s="608"/>
      <c r="CLJ31" s="608"/>
      <c r="CLK31" s="608">
        <v>-7.6300885272102823</v>
      </c>
      <c r="CLL31" s="608"/>
      <c r="CLM31" s="608"/>
      <c r="CLN31" s="608">
        <v>-7.6300885272102823</v>
      </c>
      <c r="CLO31" s="608"/>
      <c r="CLP31" s="608"/>
      <c r="CLQ31" s="608">
        <v>-7.6300885272102823</v>
      </c>
      <c r="CLR31" s="608"/>
      <c r="CLS31" s="608"/>
      <c r="CLT31" s="608">
        <v>-7.6300885272102823</v>
      </c>
      <c r="CLU31" s="608"/>
      <c r="CLV31" s="608"/>
      <c r="CLW31" s="608">
        <v>-7.6300885272102823</v>
      </c>
      <c r="CLX31" s="608"/>
      <c r="CLY31" s="608"/>
      <c r="CLZ31" s="608">
        <v>-7.6300885272102823</v>
      </c>
      <c r="CMA31" s="608"/>
      <c r="CMB31" s="608"/>
      <c r="CMC31" s="608">
        <v>-7.6300885272102823</v>
      </c>
      <c r="CMD31" s="608"/>
      <c r="CME31" s="608"/>
      <c r="CMF31" s="608">
        <v>-7.6300885272102823</v>
      </c>
      <c r="CMG31" s="608"/>
      <c r="CMH31" s="608"/>
      <c r="CMI31" s="608">
        <v>-7.6300885272102823</v>
      </c>
      <c r="CMJ31" s="608"/>
      <c r="CMK31" s="608"/>
      <c r="CML31" s="608">
        <v>-7.6300885272102823</v>
      </c>
      <c r="CMM31" s="608"/>
      <c r="CMN31" s="608"/>
      <c r="CMO31" s="608">
        <v>-7.6300885272102823</v>
      </c>
      <c r="CMP31" s="608"/>
      <c r="CMQ31" s="608"/>
      <c r="CMR31" s="608">
        <v>-7.6300885272102823</v>
      </c>
      <c r="CMS31" s="608"/>
      <c r="CMT31" s="608"/>
      <c r="CMU31" s="608">
        <v>-7.6300885272102823</v>
      </c>
      <c r="CMV31" s="608"/>
      <c r="CMW31" s="608"/>
      <c r="CMX31" s="608">
        <v>-7.6300885272102823</v>
      </c>
      <c r="CMY31" s="608"/>
      <c r="CMZ31" s="608"/>
      <c r="CNA31" s="608">
        <v>-7.6300885272102823</v>
      </c>
      <c r="CNB31" s="608"/>
      <c r="CNC31" s="608"/>
      <c r="CND31" s="608">
        <v>-7.6300885272102823</v>
      </c>
      <c r="CNE31" s="608"/>
      <c r="CNF31" s="608"/>
      <c r="CNG31" s="608">
        <v>-7.6300885272102823</v>
      </c>
      <c r="CNH31" s="608"/>
      <c r="CNI31" s="608"/>
      <c r="CNJ31" s="608">
        <v>-7.6300885272102823</v>
      </c>
      <c r="CNK31" s="608"/>
      <c r="CNL31" s="608"/>
      <c r="CNM31" s="608">
        <v>-7.6300885272102823</v>
      </c>
      <c r="CNN31" s="608"/>
      <c r="CNO31" s="608"/>
      <c r="CNP31" s="608">
        <v>-7.6300885272102823</v>
      </c>
      <c r="CNQ31" s="608"/>
      <c r="CNR31" s="608"/>
      <c r="CNS31" s="608">
        <v>-7.6300885272102823</v>
      </c>
      <c r="CNT31" s="608"/>
      <c r="CNU31" s="608"/>
      <c r="CNV31" s="608">
        <v>-7.6300885272102823</v>
      </c>
      <c r="CNW31" s="608"/>
      <c r="CNX31" s="608"/>
      <c r="CNY31" s="608">
        <v>-7.6300885272102823</v>
      </c>
      <c r="CNZ31" s="608"/>
      <c r="COA31" s="608"/>
      <c r="COB31" s="608">
        <v>-7.6300885272102823</v>
      </c>
      <c r="COC31" s="608"/>
      <c r="COD31" s="608"/>
      <c r="COE31" s="608">
        <v>-7.6300885272102823</v>
      </c>
      <c r="COF31" s="608"/>
      <c r="COG31" s="608"/>
      <c r="COH31" s="608">
        <v>-7.6300885272102823</v>
      </c>
      <c r="COI31" s="608"/>
      <c r="COJ31" s="608"/>
      <c r="COK31" s="608">
        <v>-7.6300885272102823</v>
      </c>
      <c r="COL31" s="608"/>
      <c r="COM31" s="608"/>
      <c r="CON31" s="608">
        <v>-7.6300885272102823</v>
      </c>
      <c r="COO31" s="608"/>
      <c r="COP31" s="608"/>
      <c r="COQ31" s="608">
        <v>-7.6300885272102823</v>
      </c>
      <c r="COR31" s="608"/>
      <c r="COS31" s="608"/>
      <c r="COT31" s="608">
        <v>-7.6300885272102823</v>
      </c>
      <c r="COU31" s="608"/>
      <c r="COV31" s="608"/>
      <c r="COW31" s="608">
        <v>-7.6300885272102823</v>
      </c>
      <c r="COX31" s="608"/>
      <c r="COY31" s="608"/>
      <c r="COZ31" s="608">
        <v>-7.6300885272102823</v>
      </c>
      <c r="CPA31" s="608"/>
      <c r="CPB31" s="608"/>
      <c r="CPC31" s="608">
        <v>-7.6300885272102823</v>
      </c>
      <c r="CPD31" s="608"/>
      <c r="CPE31" s="608"/>
      <c r="CPF31" s="608">
        <v>-7.6300885272102823</v>
      </c>
      <c r="CPG31" s="608"/>
      <c r="CPH31" s="608"/>
      <c r="CPI31" s="608">
        <v>-7.6300885272102823</v>
      </c>
      <c r="CPJ31" s="608"/>
      <c r="CPK31" s="608"/>
      <c r="CPL31" s="608">
        <v>-7.6300885272102823</v>
      </c>
      <c r="CPM31" s="608"/>
      <c r="CPN31" s="608"/>
      <c r="CPO31" s="608">
        <v>-7.6300885272102823</v>
      </c>
      <c r="CPP31" s="608"/>
      <c r="CPQ31" s="608"/>
      <c r="CPR31" s="608">
        <v>-7.6300885272102823</v>
      </c>
      <c r="CPS31" s="608"/>
      <c r="CPT31" s="608"/>
      <c r="CPU31" s="608">
        <v>-7.6300885272102823</v>
      </c>
      <c r="CPV31" s="608"/>
      <c r="CPW31" s="608"/>
      <c r="CPX31" s="608">
        <v>-7.6300885272102823</v>
      </c>
      <c r="CPY31" s="608"/>
      <c r="CPZ31" s="608"/>
      <c r="CQA31" s="608">
        <v>-7.6300885272102823</v>
      </c>
      <c r="CQB31" s="608"/>
      <c r="CQC31" s="608"/>
      <c r="CQD31" s="608">
        <v>-7.6300885272102823</v>
      </c>
      <c r="CQE31" s="608"/>
      <c r="CQF31" s="608"/>
      <c r="CQG31" s="608">
        <v>-7.6300885272102823</v>
      </c>
      <c r="CQH31" s="608"/>
      <c r="CQI31" s="608"/>
      <c r="CQJ31" s="608">
        <v>-7.6300885272102823</v>
      </c>
      <c r="CQK31" s="608"/>
      <c r="CQL31" s="608"/>
      <c r="CQM31" s="608">
        <v>-7.6300885272102823</v>
      </c>
      <c r="CQN31" s="608"/>
      <c r="CQO31" s="608"/>
      <c r="CQP31" s="608">
        <v>-7.6300885272102823</v>
      </c>
      <c r="CQQ31" s="608"/>
      <c r="CQR31" s="608"/>
      <c r="CQS31" s="608">
        <v>-7.6300885272102823</v>
      </c>
      <c r="CQT31" s="608"/>
      <c r="CQU31" s="608"/>
      <c r="CQV31" s="608">
        <v>-7.6300885272102823</v>
      </c>
      <c r="CQW31" s="608"/>
      <c r="CQX31" s="608"/>
      <c r="CQY31" s="608">
        <v>-7.6300885272102823</v>
      </c>
      <c r="CQZ31" s="608"/>
      <c r="CRA31" s="608"/>
      <c r="CRB31" s="608">
        <v>-7.6300885272102823</v>
      </c>
      <c r="CRC31" s="608"/>
      <c r="CRD31" s="608"/>
      <c r="CRE31" s="608">
        <v>-7.6300885272102823</v>
      </c>
      <c r="CRF31" s="608"/>
      <c r="CRG31" s="608"/>
      <c r="CRH31" s="608">
        <v>-7.6300885272102823</v>
      </c>
      <c r="CRI31" s="608"/>
      <c r="CRJ31" s="608"/>
      <c r="CRK31" s="608">
        <v>-7.6300885272102823</v>
      </c>
      <c r="CRL31" s="608"/>
      <c r="CRM31" s="608"/>
      <c r="CRN31" s="608">
        <v>-7.6300885272102823</v>
      </c>
      <c r="CRO31" s="608"/>
      <c r="CRP31" s="608"/>
      <c r="CRQ31" s="608">
        <v>-7.6300885272102823</v>
      </c>
      <c r="CRR31" s="608"/>
      <c r="CRS31" s="608"/>
      <c r="CRT31" s="608">
        <v>-7.6300885272102823</v>
      </c>
      <c r="CRU31" s="608"/>
      <c r="CRV31" s="608"/>
      <c r="CRW31" s="608">
        <v>-7.6300885272102823</v>
      </c>
      <c r="CRX31" s="608"/>
      <c r="CRY31" s="608"/>
      <c r="CRZ31" s="608">
        <v>-7.6300885272102823</v>
      </c>
      <c r="CSA31" s="608"/>
      <c r="CSB31" s="608"/>
      <c r="CSC31" s="608">
        <v>-7.6300885272102823</v>
      </c>
      <c r="CSD31" s="608"/>
      <c r="CSE31" s="608"/>
      <c r="CSF31" s="608">
        <v>-7.6300885272102823</v>
      </c>
      <c r="CSG31" s="608"/>
      <c r="CSH31" s="608"/>
      <c r="CSI31" s="608">
        <v>-7.6300885272102823</v>
      </c>
      <c r="CSJ31" s="608"/>
      <c r="CSK31" s="608"/>
      <c r="CSL31" s="608">
        <v>-7.6300885272102823</v>
      </c>
      <c r="CSM31" s="608"/>
      <c r="CSN31" s="608"/>
      <c r="CSO31" s="608">
        <v>-7.6300885272102823</v>
      </c>
      <c r="CSP31" s="608"/>
      <c r="CSQ31" s="608"/>
      <c r="CSR31" s="608">
        <v>-7.6300885272102823</v>
      </c>
      <c r="CSS31" s="608"/>
      <c r="CST31" s="608"/>
      <c r="CSU31" s="608">
        <v>-7.6300885272102823</v>
      </c>
      <c r="CSV31" s="608"/>
      <c r="CSW31" s="608"/>
      <c r="CSX31" s="608">
        <v>-7.6300885272102823</v>
      </c>
      <c r="CSY31" s="608"/>
      <c r="CSZ31" s="608"/>
      <c r="CTA31" s="608">
        <v>-7.6300885272102823</v>
      </c>
      <c r="CTB31" s="608"/>
      <c r="CTC31" s="608"/>
      <c r="CTD31" s="608">
        <v>-7.6300885272102823</v>
      </c>
      <c r="CTE31" s="608"/>
      <c r="CTF31" s="608"/>
      <c r="CTG31" s="608">
        <v>-7.6300885272102823</v>
      </c>
      <c r="CTH31" s="608"/>
      <c r="CTI31" s="608"/>
      <c r="CTJ31" s="608">
        <v>-7.6300885272102823</v>
      </c>
      <c r="CTK31" s="608"/>
      <c r="CTL31" s="608"/>
      <c r="CTM31" s="608">
        <v>-7.6300885272102823</v>
      </c>
      <c r="CTN31" s="608"/>
      <c r="CTO31" s="608"/>
      <c r="CTP31" s="608">
        <v>-7.6300885272102823</v>
      </c>
      <c r="CTQ31" s="608"/>
      <c r="CTR31" s="608"/>
      <c r="CTS31" s="608">
        <v>-7.6300885272102823</v>
      </c>
      <c r="CTT31" s="608"/>
      <c r="CTU31" s="608"/>
      <c r="CTV31" s="608">
        <v>-7.6300885272102823</v>
      </c>
      <c r="CTW31" s="608"/>
      <c r="CTX31" s="608"/>
      <c r="CTY31" s="608">
        <v>-7.6300885272102823</v>
      </c>
      <c r="CTZ31" s="608"/>
      <c r="CUA31" s="608"/>
      <c r="CUB31" s="608">
        <v>-7.6300885272102823</v>
      </c>
      <c r="CUC31" s="608"/>
      <c r="CUD31" s="608"/>
      <c r="CUE31" s="608">
        <v>-7.6300885272102823</v>
      </c>
      <c r="CUF31" s="608"/>
      <c r="CUG31" s="608"/>
      <c r="CUH31" s="608">
        <v>-7.6300885272102823</v>
      </c>
      <c r="CUI31" s="608"/>
      <c r="CUJ31" s="608"/>
      <c r="CUK31" s="608">
        <v>-7.6300885272102823</v>
      </c>
      <c r="CUL31" s="608"/>
      <c r="CUM31" s="608"/>
      <c r="CUN31" s="608">
        <v>-7.6300885272102823</v>
      </c>
      <c r="CUO31" s="608"/>
      <c r="CUP31" s="608"/>
      <c r="CUQ31" s="608">
        <v>-7.6300885272102823</v>
      </c>
      <c r="CUR31" s="608"/>
      <c r="CUS31" s="608"/>
      <c r="CUT31" s="608">
        <v>-7.6300885272102823</v>
      </c>
      <c r="CUU31" s="608"/>
      <c r="CUV31" s="608"/>
      <c r="CUW31" s="608">
        <v>-7.6300885272102823</v>
      </c>
      <c r="CUX31" s="608"/>
      <c r="CUY31" s="608"/>
      <c r="CUZ31" s="608">
        <v>-7.6300885272102823</v>
      </c>
      <c r="CVA31" s="608"/>
      <c r="CVB31" s="608"/>
      <c r="CVC31" s="608">
        <v>-7.6300885272102823</v>
      </c>
      <c r="CVD31" s="608"/>
      <c r="CVE31" s="608"/>
      <c r="CVF31" s="608">
        <v>-7.6300885272102823</v>
      </c>
      <c r="CVG31" s="608"/>
      <c r="CVH31" s="608"/>
      <c r="CVI31" s="608">
        <v>-7.6300885272102823</v>
      </c>
      <c r="CVJ31" s="608"/>
      <c r="CVK31" s="608"/>
      <c r="CVL31" s="608">
        <v>-7.6300885272102823</v>
      </c>
      <c r="CVM31" s="608"/>
      <c r="CVN31" s="608"/>
      <c r="CVO31" s="608">
        <v>-7.6300885272102823</v>
      </c>
      <c r="CVP31" s="608"/>
      <c r="CVQ31" s="608"/>
      <c r="CVR31" s="608">
        <v>-7.6300885272102823</v>
      </c>
      <c r="CVS31" s="608"/>
      <c r="CVT31" s="608"/>
      <c r="CVU31" s="608">
        <v>-7.6300885272102823</v>
      </c>
      <c r="CVV31" s="608"/>
      <c r="CVW31" s="608"/>
      <c r="CVX31" s="608">
        <v>-7.6300885272102823</v>
      </c>
      <c r="CVY31" s="608"/>
      <c r="CVZ31" s="608"/>
      <c r="CWA31" s="608">
        <v>-7.6300885272102823</v>
      </c>
      <c r="CWB31" s="608"/>
      <c r="CWC31" s="608"/>
      <c r="CWD31" s="608">
        <v>-7.6300885272102823</v>
      </c>
      <c r="CWE31" s="608"/>
      <c r="CWF31" s="608"/>
      <c r="CWG31" s="608">
        <v>-7.6300885272102823</v>
      </c>
      <c r="CWH31" s="608"/>
      <c r="CWI31" s="608"/>
      <c r="CWJ31" s="608">
        <v>-7.6300885272102823</v>
      </c>
      <c r="CWK31" s="608"/>
      <c r="CWL31" s="608"/>
      <c r="CWM31" s="608">
        <v>-7.6300885272102823</v>
      </c>
      <c r="CWN31" s="608"/>
      <c r="CWO31" s="608"/>
      <c r="CWP31" s="608">
        <v>-7.6300885272102823</v>
      </c>
      <c r="CWQ31" s="608"/>
      <c r="CWR31" s="608"/>
      <c r="CWS31" s="608">
        <v>-7.6300885272102823</v>
      </c>
      <c r="CWT31" s="608"/>
      <c r="CWU31" s="608"/>
      <c r="CWV31" s="608">
        <v>-7.6300885272102823</v>
      </c>
      <c r="CWW31" s="608"/>
      <c r="CWX31" s="608"/>
      <c r="CWY31" s="608">
        <v>-7.6300885272102823</v>
      </c>
      <c r="CWZ31" s="608"/>
      <c r="CXA31" s="608"/>
      <c r="CXB31" s="608">
        <v>-7.6300885272102823</v>
      </c>
      <c r="CXC31" s="608"/>
      <c r="CXD31" s="608"/>
      <c r="CXE31" s="608">
        <v>-7.6300885272102823</v>
      </c>
      <c r="CXF31" s="608"/>
      <c r="CXG31" s="608"/>
      <c r="CXH31" s="608">
        <v>-7.6300885272102823</v>
      </c>
      <c r="CXI31" s="608"/>
      <c r="CXJ31" s="608"/>
      <c r="CXK31" s="608">
        <v>-7.6300885272102823</v>
      </c>
      <c r="CXL31" s="608"/>
      <c r="CXM31" s="608"/>
      <c r="CXN31" s="608">
        <v>-7.6300885272102823</v>
      </c>
      <c r="CXO31" s="608"/>
      <c r="CXP31" s="608"/>
      <c r="CXQ31" s="608">
        <v>-7.6300885272102823</v>
      </c>
      <c r="CXR31" s="608"/>
      <c r="CXS31" s="608"/>
      <c r="CXT31" s="608">
        <v>-7.6300885272102823</v>
      </c>
      <c r="CXU31" s="608"/>
      <c r="CXV31" s="608"/>
      <c r="CXW31" s="608">
        <v>-7.6300885272102823</v>
      </c>
      <c r="CXX31" s="608"/>
      <c r="CXY31" s="608"/>
      <c r="CXZ31" s="608">
        <v>-7.6300885272102823</v>
      </c>
      <c r="CYA31" s="608"/>
      <c r="CYB31" s="608"/>
      <c r="CYC31" s="608">
        <v>-7.6300885272102823</v>
      </c>
      <c r="CYD31" s="608"/>
      <c r="CYE31" s="608"/>
      <c r="CYF31" s="608">
        <v>-7.6300885272102823</v>
      </c>
      <c r="CYG31" s="608"/>
      <c r="CYH31" s="608"/>
      <c r="CYI31" s="608">
        <v>-7.6300885272102823</v>
      </c>
      <c r="CYJ31" s="608"/>
      <c r="CYK31" s="608"/>
      <c r="CYL31" s="608">
        <v>-7.6300885272102823</v>
      </c>
      <c r="CYM31" s="608"/>
      <c r="CYN31" s="608"/>
      <c r="CYO31" s="608">
        <v>-7.6300885272102823</v>
      </c>
      <c r="CYP31" s="608"/>
      <c r="CYQ31" s="608"/>
      <c r="CYR31" s="608">
        <v>-7.6300885272102823</v>
      </c>
      <c r="CYS31" s="608"/>
      <c r="CYT31" s="608"/>
      <c r="CYU31" s="608">
        <v>-7.6300885272102823</v>
      </c>
      <c r="CYV31" s="608"/>
      <c r="CYW31" s="608"/>
      <c r="CYX31" s="608">
        <v>-7.6300885272102823</v>
      </c>
      <c r="CYY31" s="608"/>
      <c r="CYZ31" s="608"/>
      <c r="CZA31" s="608">
        <v>-7.6300885272102823</v>
      </c>
      <c r="CZB31" s="608"/>
      <c r="CZC31" s="608"/>
      <c r="CZD31" s="608">
        <v>-7.6300885272102823</v>
      </c>
      <c r="CZE31" s="608"/>
      <c r="CZF31" s="608"/>
      <c r="CZG31" s="608">
        <v>-7.6300885272102823</v>
      </c>
      <c r="CZH31" s="608"/>
      <c r="CZI31" s="608"/>
      <c r="CZJ31" s="608">
        <v>-7.6300885272102823</v>
      </c>
      <c r="CZK31" s="608"/>
      <c r="CZL31" s="608"/>
      <c r="CZM31" s="608">
        <v>-7.6300885272102823</v>
      </c>
      <c r="CZN31" s="608"/>
      <c r="CZO31" s="608"/>
      <c r="CZP31" s="608">
        <v>-7.6300885272102823</v>
      </c>
      <c r="CZQ31" s="608"/>
      <c r="CZR31" s="608"/>
      <c r="CZS31" s="608">
        <v>-7.6300885272102823</v>
      </c>
      <c r="CZT31" s="608"/>
      <c r="CZU31" s="608"/>
      <c r="CZV31" s="608">
        <v>-7.6300885272102823</v>
      </c>
      <c r="CZW31" s="608"/>
      <c r="CZX31" s="608"/>
      <c r="CZY31" s="608">
        <v>-7.6300885272102823</v>
      </c>
      <c r="CZZ31" s="608"/>
      <c r="DAA31" s="608"/>
      <c r="DAB31" s="608">
        <v>-7.6300885272102823</v>
      </c>
      <c r="DAC31" s="608"/>
      <c r="DAD31" s="608"/>
      <c r="DAE31" s="608">
        <v>-7.6300885272102823</v>
      </c>
      <c r="DAF31" s="608"/>
      <c r="DAG31" s="608"/>
      <c r="DAH31" s="608">
        <v>-7.6300885272102823</v>
      </c>
      <c r="DAI31" s="608"/>
      <c r="DAJ31" s="608"/>
      <c r="DAK31" s="608">
        <v>-7.6300885272102823</v>
      </c>
      <c r="DAL31" s="608"/>
      <c r="DAM31" s="608"/>
      <c r="DAN31" s="608">
        <v>-7.6300885272102823</v>
      </c>
      <c r="DAO31" s="608"/>
      <c r="DAP31" s="608"/>
      <c r="DAQ31" s="608">
        <v>-7.6300885272102823</v>
      </c>
      <c r="DAR31" s="608"/>
      <c r="DAS31" s="608"/>
      <c r="DAT31" s="608">
        <v>-7.6300885272102823</v>
      </c>
      <c r="DAU31" s="608"/>
      <c r="DAV31" s="608"/>
      <c r="DAW31" s="608">
        <v>-7.6300885272102823</v>
      </c>
      <c r="DAX31" s="608"/>
      <c r="DAY31" s="608"/>
      <c r="DAZ31" s="608">
        <v>-7.6300885272102823</v>
      </c>
      <c r="DBA31" s="608"/>
      <c r="DBB31" s="608"/>
      <c r="DBC31" s="608">
        <v>-7.6300885272102823</v>
      </c>
      <c r="DBD31" s="608"/>
      <c r="DBE31" s="608"/>
      <c r="DBF31" s="608">
        <v>-7.6300885272102823</v>
      </c>
      <c r="DBG31" s="608"/>
      <c r="DBH31" s="608"/>
      <c r="DBI31" s="608">
        <v>-7.6300885272102823</v>
      </c>
      <c r="DBJ31" s="608"/>
      <c r="DBK31" s="608"/>
      <c r="DBL31" s="608">
        <v>-7.6300885272102823</v>
      </c>
      <c r="DBM31" s="608"/>
      <c r="DBN31" s="608"/>
      <c r="DBO31" s="608">
        <v>-7.6300885272102823</v>
      </c>
      <c r="DBP31" s="608"/>
      <c r="DBQ31" s="608"/>
      <c r="DBR31" s="608">
        <v>-7.6300885272102823</v>
      </c>
      <c r="DBS31" s="608"/>
      <c r="DBT31" s="608"/>
      <c r="DBU31" s="608">
        <v>-7.6300885272102823</v>
      </c>
      <c r="DBV31" s="608"/>
      <c r="DBW31" s="608"/>
      <c r="DBX31" s="608">
        <v>-7.6300885272102823</v>
      </c>
      <c r="DBY31" s="608"/>
      <c r="DBZ31" s="608"/>
      <c r="DCA31" s="608">
        <v>-7.6300885272102823</v>
      </c>
      <c r="DCB31" s="608"/>
      <c r="DCC31" s="608"/>
      <c r="DCD31" s="608">
        <v>-7.6300885272102823</v>
      </c>
      <c r="DCE31" s="608"/>
      <c r="DCF31" s="608"/>
      <c r="DCG31" s="608">
        <v>-7.6300885272102823</v>
      </c>
      <c r="DCH31" s="608"/>
      <c r="DCI31" s="608"/>
      <c r="DCJ31" s="608">
        <v>-7.6300885272102823</v>
      </c>
      <c r="DCK31" s="608"/>
      <c r="DCL31" s="608"/>
      <c r="DCM31" s="608">
        <v>-7.6300885272102823</v>
      </c>
      <c r="DCN31" s="608"/>
      <c r="DCO31" s="608"/>
      <c r="DCP31" s="608">
        <v>-7.6300885272102823</v>
      </c>
      <c r="DCQ31" s="608"/>
      <c r="DCR31" s="608"/>
      <c r="DCS31" s="608">
        <v>-7.6300885272102823</v>
      </c>
      <c r="DCT31" s="608"/>
      <c r="DCU31" s="608"/>
      <c r="DCV31" s="608">
        <v>-7.6300885272102823</v>
      </c>
      <c r="DCW31" s="608"/>
      <c r="DCX31" s="608"/>
      <c r="DCY31" s="608">
        <v>-7.6300885272102823</v>
      </c>
      <c r="DCZ31" s="608"/>
      <c r="DDA31" s="608"/>
      <c r="DDB31" s="608">
        <v>-7.6300885272102823</v>
      </c>
      <c r="DDC31" s="608"/>
      <c r="DDD31" s="608"/>
      <c r="DDE31" s="608">
        <v>-7.6300885272102823</v>
      </c>
      <c r="DDF31" s="608"/>
      <c r="DDG31" s="608"/>
      <c r="DDH31" s="608">
        <v>-7.6300885272102823</v>
      </c>
      <c r="DDI31" s="608"/>
      <c r="DDJ31" s="608"/>
      <c r="DDK31" s="608">
        <v>-7.6300885272102823</v>
      </c>
      <c r="DDL31" s="608"/>
      <c r="DDM31" s="608"/>
      <c r="DDN31" s="608">
        <v>-7.6300885272102823</v>
      </c>
      <c r="DDO31" s="608"/>
      <c r="DDP31" s="608"/>
      <c r="DDQ31" s="608">
        <v>-7.6300885272102823</v>
      </c>
      <c r="DDR31" s="608"/>
      <c r="DDS31" s="608"/>
      <c r="DDT31" s="608">
        <v>-7.6300885272102823</v>
      </c>
      <c r="DDU31" s="608"/>
      <c r="DDV31" s="608"/>
      <c r="DDW31" s="608">
        <v>-7.6300885272102823</v>
      </c>
      <c r="DDX31" s="608"/>
      <c r="DDY31" s="608"/>
      <c r="DDZ31" s="608">
        <v>-7.6300885272102823</v>
      </c>
      <c r="DEA31" s="608"/>
      <c r="DEB31" s="608"/>
      <c r="DEC31" s="608">
        <v>-7.6300885272102823</v>
      </c>
      <c r="DED31" s="608"/>
      <c r="DEE31" s="608"/>
      <c r="DEF31" s="608">
        <v>-7.6300885272102823</v>
      </c>
      <c r="DEG31" s="608"/>
      <c r="DEH31" s="608"/>
      <c r="DEI31" s="608">
        <v>-7.6300885272102823</v>
      </c>
      <c r="DEJ31" s="608"/>
      <c r="DEK31" s="608"/>
      <c r="DEL31" s="608">
        <v>-7.6300885272102823</v>
      </c>
      <c r="DEM31" s="608"/>
      <c r="DEN31" s="608"/>
      <c r="DEO31" s="608">
        <v>-7.6300885272102823</v>
      </c>
      <c r="DEP31" s="608"/>
      <c r="DEQ31" s="608"/>
      <c r="DER31" s="608">
        <v>-7.6300885272102823</v>
      </c>
      <c r="DES31" s="608"/>
      <c r="DET31" s="608"/>
      <c r="DEU31" s="608">
        <v>-7.6300885272102823</v>
      </c>
      <c r="DEV31" s="608"/>
      <c r="DEW31" s="608"/>
      <c r="DEX31" s="608">
        <v>-7.6300885272102823</v>
      </c>
      <c r="DEY31" s="608"/>
      <c r="DEZ31" s="608"/>
      <c r="DFA31" s="608">
        <v>-7.6300885272102823</v>
      </c>
      <c r="DFB31" s="608"/>
      <c r="DFC31" s="608"/>
      <c r="DFD31" s="608">
        <v>-7.6300885272102823</v>
      </c>
      <c r="DFE31" s="608"/>
      <c r="DFF31" s="608"/>
      <c r="DFG31" s="608">
        <v>-7.6300885272102823</v>
      </c>
      <c r="DFH31" s="608"/>
      <c r="DFI31" s="608"/>
      <c r="DFJ31" s="608">
        <v>-7.6300885272102823</v>
      </c>
      <c r="DFK31" s="608"/>
      <c r="DFL31" s="608"/>
      <c r="DFM31" s="608">
        <v>-7.6300885272102823</v>
      </c>
      <c r="DFN31" s="608"/>
      <c r="DFO31" s="608"/>
      <c r="DFP31" s="608">
        <v>-7.6300885272102823</v>
      </c>
      <c r="DFQ31" s="608"/>
      <c r="DFR31" s="608"/>
      <c r="DFS31" s="608">
        <v>-7.6300885272102823</v>
      </c>
      <c r="DFT31" s="608"/>
      <c r="DFU31" s="608"/>
      <c r="DFV31" s="608">
        <v>-7.6300885272102823</v>
      </c>
      <c r="DFW31" s="608"/>
      <c r="DFX31" s="608"/>
      <c r="DFY31" s="608">
        <v>-7.6300885272102823</v>
      </c>
      <c r="DFZ31" s="608"/>
      <c r="DGA31" s="608"/>
      <c r="DGB31" s="608">
        <v>-7.6300885272102823</v>
      </c>
      <c r="DGC31" s="608"/>
      <c r="DGD31" s="608"/>
      <c r="DGE31" s="608">
        <v>-7.6300885272102823</v>
      </c>
      <c r="DGF31" s="608"/>
      <c r="DGG31" s="608"/>
      <c r="DGH31" s="608">
        <v>-7.6300885272102823</v>
      </c>
      <c r="DGI31" s="608"/>
      <c r="DGJ31" s="608"/>
      <c r="DGK31" s="608">
        <v>-7.6300885272102823</v>
      </c>
      <c r="DGL31" s="608"/>
      <c r="DGM31" s="608"/>
      <c r="DGN31" s="608">
        <v>-7.6300885272102823</v>
      </c>
      <c r="DGO31" s="608"/>
      <c r="DGP31" s="608"/>
      <c r="DGQ31" s="608">
        <v>-7.6300885272102823</v>
      </c>
      <c r="DGR31" s="608"/>
      <c r="DGS31" s="608"/>
      <c r="DGT31" s="608">
        <v>-7.6300885272102823</v>
      </c>
      <c r="DGU31" s="608"/>
      <c r="DGV31" s="608"/>
      <c r="DGW31" s="608">
        <v>-7.6300885272102823</v>
      </c>
      <c r="DGX31" s="608"/>
      <c r="DGY31" s="608"/>
      <c r="DGZ31" s="608">
        <v>-7.6300885272102823</v>
      </c>
      <c r="DHA31" s="608"/>
      <c r="DHB31" s="608"/>
      <c r="DHC31" s="608">
        <v>-7.6300885272102823</v>
      </c>
      <c r="DHD31" s="608"/>
      <c r="DHE31" s="608"/>
      <c r="DHF31" s="608">
        <v>-7.6300885272102823</v>
      </c>
      <c r="DHG31" s="608"/>
      <c r="DHH31" s="608"/>
      <c r="DHI31" s="608">
        <v>-7.6300885272102823</v>
      </c>
      <c r="DHJ31" s="608"/>
      <c r="DHK31" s="608"/>
      <c r="DHL31" s="608">
        <v>-7.6300885272102823</v>
      </c>
      <c r="DHM31" s="608"/>
      <c r="DHN31" s="608"/>
      <c r="DHO31" s="608">
        <v>-7.6300885272102823</v>
      </c>
      <c r="DHP31" s="608"/>
      <c r="DHQ31" s="608"/>
      <c r="DHR31" s="608">
        <v>-7.6300885272102823</v>
      </c>
      <c r="DHS31" s="608"/>
      <c r="DHT31" s="608"/>
      <c r="DHU31" s="608">
        <v>-7.6300885272102823</v>
      </c>
      <c r="DHV31" s="608"/>
      <c r="DHW31" s="608"/>
      <c r="DHX31" s="608">
        <v>-7.6300885272102823</v>
      </c>
      <c r="DHY31" s="608"/>
      <c r="DHZ31" s="608"/>
      <c r="DIA31" s="608">
        <v>-7.6300885272102823</v>
      </c>
      <c r="DIB31" s="608"/>
      <c r="DIC31" s="608"/>
      <c r="DID31" s="608">
        <v>-7.6300885272102823</v>
      </c>
      <c r="DIE31" s="608"/>
      <c r="DIF31" s="608"/>
      <c r="DIG31" s="608">
        <v>-7.6300885272102823</v>
      </c>
      <c r="DIH31" s="608"/>
      <c r="DII31" s="608"/>
      <c r="DIJ31" s="608">
        <v>-7.6300885272102823</v>
      </c>
      <c r="DIK31" s="608"/>
      <c r="DIL31" s="608"/>
      <c r="DIM31" s="608">
        <v>-7.6300885272102823</v>
      </c>
      <c r="DIN31" s="608"/>
      <c r="DIO31" s="608"/>
      <c r="DIP31" s="608">
        <v>-7.6300885272102823</v>
      </c>
      <c r="DIQ31" s="608"/>
      <c r="DIR31" s="608"/>
      <c r="DIS31" s="608">
        <v>-7.6300885272102823</v>
      </c>
      <c r="DIT31" s="608"/>
      <c r="DIU31" s="608"/>
      <c r="DIV31" s="608">
        <v>-7.6300885272102823</v>
      </c>
      <c r="DIW31" s="608"/>
      <c r="DIX31" s="608"/>
      <c r="DIY31" s="608">
        <v>-7.6300885272102823</v>
      </c>
      <c r="DIZ31" s="608"/>
      <c r="DJA31" s="608"/>
      <c r="DJB31" s="608">
        <v>-7.6300885272102823</v>
      </c>
      <c r="DJC31" s="608"/>
      <c r="DJD31" s="608"/>
      <c r="DJE31" s="608">
        <v>-7.6300885272102823</v>
      </c>
      <c r="DJF31" s="608"/>
      <c r="DJG31" s="608"/>
      <c r="DJH31" s="608">
        <v>-7.6300885272102823</v>
      </c>
      <c r="DJI31" s="608"/>
      <c r="DJJ31" s="608"/>
      <c r="DJK31" s="608">
        <v>-7.6300885272102823</v>
      </c>
      <c r="DJL31" s="608"/>
      <c r="DJM31" s="608"/>
      <c r="DJN31" s="608">
        <v>-7.6300885272102823</v>
      </c>
      <c r="DJO31" s="608"/>
      <c r="DJP31" s="608"/>
      <c r="DJQ31" s="608">
        <v>-7.6300885272102823</v>
      </c>
      <c r="DJR31" s="608"/>
      <c r="DJS31" s="608"/>
      <c r="DJT31" s="608">
        <v>-7.6300885272102823</v>
      </c>
      <c r="DJU31" s="608"/>
      <c r="DJV31" s="608"/>
      <c r="DJW31" s="608">
        <v>-7.6300885272102823</v>
      </c>
      <c r="DJX31" s="608"/>
      <c r="DJY31" s="608"/>
      <c r="DJZ31" s="608">
        <v>-7.6300885272102823</v>
      </c>
      <c r="DKA31" s="608"/>
      <c r="DKB31" s="608"/>
      <c r="DKC31" s="608">
        <v>-7.6300885272102823</v>
      </c>
      <c r="DKD31" s="608"/>
      <c r="DKE31" s="608"/>
      <c r="DKF31" s="608">
        <v>-7.6300885272102823</v>
      </c>
      <c r="DKG31" s="608"/>
      <c r="DKH31" s="608"/>
      <c r="DKI31" s="608">
        <v>-7.6300885272102823</v>
      </c>
      <c r="DKJ31" s="608"/>
      <c r="DKK31" s="608"/>
      <c r="DKL31" s="608">
        <v>-7.6300885272102823</v>
      </c>
      <c r="DKM31" s="608"/>
      <c r="DKN31" s="608"/>
      <c r="DKO31" s="608">
        <v>-7.6300885272102823</v>
      </c>
      <c r="DKP31" s="608"/>
      <c r="DKQ31" s="608"/>
      <c r="DKR31" s="608">
        <v>-7.6300885272102823</v>
      </c>
      <c r="DKS31" s="608"/>
      <c r="DKT31" s="608"/>
      <c r="DKU31" s="608">
        <v>-7.6300885272102823</v>
      </c>
      <c r="DKV31" s="608"/>
      <c r="DKW31" s="608"/>
      <c r="DKX31" s="608">
        <v>-7.6300885272102823</v>
      </c>
      <c r="DKY31" s="608"/>
      <c r="DKZ31" s="608"/>
      <c r="DLA31" s="608">
        <v>-7.6300885272102823</v>
      </c>
      <c r="DLB31" s="608"/>
      <c r="DLC31" s="608"/>
      <c r="DLD31" s="608">
        <v>-7.6300885272102823</v>
      </c>
      <c r="DLE31" s="608"/>
      <c r="DLF31" s="608"/>
      <c r="DLG31" s="608">
        <v>-7.6300885272102823</v>
      </c>
      <c r="DLH31" s="608"/>
      <c r="DLI31" s="608"/>
      <c r="DLJ31" s="608">
        <v>-7.6300885272102823</v>
      </c>
      <c r="DLK31" s="608"/>
      <c r="DLL31" s="608"/>
      <c r="DLM31" s="608">
        <v>-7.6300885272102823</v>
      </c>
      <c r="DLN31" s="608"/>
      <c r="DLO31" s="608"/>
      <c r="DLP31" s="608">
        <v>-7.6300885272102823</v>
      </c>
      <c r="DLQ31" s="608"/>
      <c r="DLR31" s="608"/>
      <c r="DLS31" s="608">
        <v>-7.6300885272102823</v>
      </c>
      <c r="DLT31" s="608"/>
      <c r="DLU31" s="608"/>
      <c r="DLV31" s="608">
        <v>-7.6300885272102823</v>
      </c>
      <c r="DLW31" s="608"/>
      <c r="DLX31" s="608"/>
      <c r="DLY31" s="608">
        <v>-7.6300885272102823</v>
      </c>
      <c r="DLZ31" s="608"/>
      <c r="DMA31" s="608"/>
      <c r="DMB31" s="608">
        <v>-7.6300885272102823</v>
      </c>
      <c r="DMC31" s="608"/>
      <c r="DMD31" s="608"/>
      <c r="DME31" s="608">
        <v>-7.6300885272102823</v>
      </c>
      <c r="DMF31" s="608"/>
      <c r="DMG31" s="608"/>
      <c r="DMH31" s="608">
        <v>-7.6300885272102823</v>
      </c>
      <c r="DMI31" s="608"/>
      <c r="DMJ31" s="608"/>
      <c r="DMK31" s="608">
        <v>-7.6300885272102823</v>
      </c>
      <c r="DML31" s="608"/>
      <c r="DMM31" s="608"/>
      <c r="DMN31" s="608">
        <v>-7.6300885272102823</v>
      </c>
      <c r="DMO31" s="608"/>
      <c r="DMP31" s="608"/>
      <c r="DMQ31" s="608">
        <v>-7.6300885272102823</v>
      </c>
      <c r="DMR31" s="608"/>
      <c r="DMS31" s="608"/>
      <c r="DMT31" s="608">
        <v>-7.6300885272102823</v>
      </c>
      <c r="DMU31" s="608"/>
      <c r="DMV31" s="608"/>
      <c r="DMW31" s="608">
        <v>-7.6300885272102823</v>
      </c>
      <c r="DMX31" s="608"/>
      <c r="DMY31" s="608"/>
      <c r="DMZ31" s="608">
        <v>-7.6300885272102823</v>
      </c>
      <c r="DNA31" s="608"/>
      <c r="DNB31" s="608"/>
      <c r="DNC31" s="608">
        <v>-7.6300885272102823</v>
      </c>
      <c r="DND31" s="608"/>
      <c r="DNE31" s="608"/>
      <c r="DNF31" s="608">
        <v>-7.6300885272102823</v>
      </c>
      <c r="DNG31" s="608"/>
      <c r="DNH31" s="608"/>
      <c r="DNI31" s="608">
        <v>-7.6300885272102823</v>
      </c>
      <c r="DNJ31" s="608"/>
      <c r="DNK31" s="608"/>
      <c r="DNL31" s="608">
        <v>-7.6300885272102823</v>
      </c>
      <c r="DNM31" s="608"/>
      <c r="DNN31" s="608"/>
      <c r="DNO31" s="608">
        <v>-7.6300885272102823</v>
      </c>
      <c r="DNP31" s="608"/>
      <c r="DNQ31" s="608"/>
      <c r="DNR31" s="608">
        <v>-7.6300885272102823</v>
      </c>
      <c r="DNS31" s="608"/>
      <c r="DNT31" s="608"/>
      <c r="DNU31" s="608">
        <v>-7.6300885272102823</v>
      </c>
      <c r="DNV31" s="608"/>
      <c r="DNW31" s="608"/>
      <c r="DNX31" s="608">
        <v>-7.6300885272102823</v>
      </c>
      <c r="DNY31" s="608"/>
      <c r="DNZ31" s="608"/>
      <c r="DOA31" s="608">
        <v>-7.6300885272102823</v>
      </c>
      <c r="DOB31" s="608"/>
      <c r="DOC31" s="608"/>
      <c r="DOD31" s="608">
        <v>-7.6300885272102823</v>
      </c>
      <c r="DOE31" s="608"/>
      <c r="DOF31" s="608"/>
      <c r="DOG31" s="608">
        <v>-7.6300885272102823</v>
      </c>
      <c r="DOH31" s="608"/>
      <c r="DOI31" s="608"/>
      <c r="DOJ31" s="608">
        <v>-7.6300885272102823</v>
      </c>
      <c r="DOK31" s="608"/>
      <c r="DOL31" s="608"/>
      <c r="DOM31" s="608">
        <v>-7.6300885272102823</v>
      </c>
      <c r="DON31" s="608"/>
      <c r="DOO31" s="608"/>
      <c r="DOP31" s="608">
        <v>-7.6300885272102823</v>
      </c>
      <c r="DOQ31" s="608"/>
      <c r="DOR31" s="608"/>
      <c r="DOS31" s="608">
        <v>-7.6300885272102823</v>
      </c>
      <c r="DOT31" s="608"/>
      <c r="DOU31" s="608"/>
      <c r="DOV31" s="608">
        <v>-7.6300885272102823</v>
      </c>
      <c r="DOW31" s="608"/>
      <c r="DOX31" s="608"/>
      <c r="DOY31" s="608">
        <v>-7.6300885272102823</v>
      </c>
      <c r="DOZ31" s="608"/>
      <c r="DPA31" s="608"/>
      <c r="DPB31" s="608">
        <v>-7.6300885272102823</v>
      </c>
      <c r="DPC31" s="608"/>
      <c r="DPD31" s="608"/>
      <c r="DPE31" s="608">
        <v>-7.6300885272102823</v>
      </c>
      <c r="DPF31" s="608"/>
      <c r="DPG31" s="608"/>
      <c r="DPH31" s="608">
        <v>-7.6300885272102823</v>
      </c>
      <c r="DPI31" s="608"/>
      <c r="DPJ31" s="608"/>
      <c r="DPK31" s="608">
        <v>-7.6300885272102823</v>
      </c>
      <c r="DPL31" s="608"/>
      <c r="DPM31" s="608"/>
      <c r="DPN31" s="608">
        <v>-7.6300885272102823</v>
      </c>
      <c r="DPO31" s="608"/>
      <c r="DPP31" s="608"/>
      <c r="DPQ31" s="608">
        <v>-7.6300885272102823</v>
      </c>
      <c r="DPR31" s="608"/>
      <c r="DPS31" s="608"/>
      <c r="DPT31" s="608">
        <v>-7.6300885272102823</v>
      </c>
      <c r="DPU31" s="608"/>
      <c r="DPV31" s="608"/>
      <c r="DPW31" s="608">
        <v>-7.6300885272102823</v>
      </c>
      <c r="DPX31" s="608"/>
      <c r="DPY31" s="608"/>
      <c r="DPZ31" s="608">
        <v>-7.6300885272102823</v>
      </c>
      <c r="DQA31" s="608"/>
      <c r="DQB31" s="608"/>
      <c r="DQC31" s="608">
        <v>-7.6300885272102823</v>
      </c>
      <c r="DQD31" s="608"/>
      <c r="DQE31" s="608"/>
      <c r="DQF31" s="608">
        <v>-7.6300885272102823</v>
      </c>
      <c r="DQG31" s="608"/>
      <c r="DQH31" s="608"/>
      <c r="DQI31" s="608">
        <v>-7.6300885272102823</v>
      </c>
      <c r="DQJ31" s="608"/>
      <c r="DQK31" s="608"/>
      <c r="DQL31" s="608">
        <v>-7.6300885272102823</v>
      </c>
      <c r="DQM31" s="608"/>
      <c r="DQN31" s="608"/>
      <c r="DQO31" s="608">
        <v>-7.6300885272102823</v>
      </c>
      <c r="DQP31" s="608"/>
      <c r="DQQ31" s="608"/>
      <c r="DQR31" s="608">
        <v>-7.6300885272102823</v>
      </c>
      <c r="DQS31" s="608"/>
      <c r="DQT31" s="608"/>
      <c r="DQU31" s="608">
        <v>-7.6300885272102823</v>
      </c>
      <c r="DQV31" s="608"/>
      <c r="DQW31" s="608"/>
      <c r="DQX31" s="608">
        <v>-7.6300885272102823</v>
      </c>
      <c r="DQY31" s="608"/>
      <c r="DQZ31" s="608"/>
      <c r="DRA31" s="608">
        <v>-7.6300885272102823</v>
      </c>
      <c r="DRB31" s="608"/>
      <c r="DRC31" s="608"/>
      <c r="DRD31" s="608">
        <v>-7.6300885272102823</v>
      </c>
      <c r="DRE31" s="608"/>
      <c r="DRF31" s="608"/>
      <c r="DRG31" s="608">
        <v>-7.6300885272102823</v>
      </c>
      <c r="DRH31" s="608"/>
      <c r="DRI31" s="608"/>
      <c r="DRJ31" s="608">
        <v>-7.6300885272102823</v>
      </c>
      <c r="DRK31" s="608"/>
      <c r="DRL31" s="608"/>
      <c r="DRM31" s="608">
        <v>-7.6300885272102823</v>
      </c>
      <c r="DRN31" s="608"/>
      <c r="DRO31" s="608"/>
      <c r="DRP31" s="608">
        <v>-7.6300885272102823</v>
      </c>
      <c r="DRQ31" s="608"/>
      <c r="DRR31" s="608"/>
      <c r="DRS31" s="608">
        <v>-7.6300885272102823</v>
      </c>
      <c r="DRT31" s="608"/>
      <c r="DRU31" s="608"/>
      <c r="DRV31" s="608">
        <v>-7.6300885272102823</v>
      </c>
      <c r="DRW31" s="608"/>
      <c r="DRX31" s="608"/>
      <c r="DRY31" s="608">
        <v>-7.6300885272102823</v>
      </c>
      <c r="DRZ31" s="608"/>
      <c r="DSA31" s="608"/>
      <c r="DSB31" s="608">
        <v>-7.6300885272102823</v>
      </c>
      <c r="DSC31" s="608"/>
      <c r="DSD31" s="608"/>
      <c r="DSE31" s="608">
        <v>-7.6300885272102823</v>
      </c>
      <c r="DSF31" s="608"/>
      <c r="DSG31" s="608"/>
      <c r="DSH31" s="608">
        <v>-7.6300885272102823</v>
      </c>
      <c r="DSI31" s="608"/>
      <c r="DSJ31" s="608"/>
      <c r="DSK31" s="608">
        <v>-7.6300885272102823</v>
      </c>
      <c r="DSL31" s="608"/>
      <c r="DSM31" s="608"/>
      <c r="DSN31" s="608">
        <v>-7.6300885272102823</v>
      </c>
      <c r="DSO31" s="608"/>
      <c r="DSP31" s="608"/>
      <c r="DSQ31" s="608">
        <v>-7.6300885272102823</v>
      </c>
      <c r="DSR31" s="608"/>
      <c r="DSS31" s="608"/>
      <c r="DST31" s="608">
        <v>-7.6300885272102823</v>
      </c>
      <c r="DSU31" s="608"/>
      <c r="DSV31" s="608"/>
      <c r="DSW31" s="608">
        <v>-7.6300885272102823</v>
      </c>
      <c r="DSX31" s="608"/>
      <c r="DSY31" s="608"/>
      <c r="DSZ31" s="608">
        <v>-7.6300885272102823</v>
      </c>
      <c r="DTA31" s="608"/>
      <c r="DTB31" s="608"/>
      <c r="DTC31" s="608">
        <v>-7.6300885272102823</v>
      </c>
      <c r="DTD31" s="608"/>
      <c r="DTE31" s="608"/>
      <c r="DTF31" s="608">
        <v>-7.6300885272102823</v>
      </c>
      <c r="DTG31" s="608"/>
      <c r="DTH31" s="608"/>
      <c r="DTI31" s="608">
        <v>-7.6300885272102823</v>
      </c>
      <c r="DTJ31" s="608"/>
      <c r="DTK31" s="608"/>
      <c r="DTL31" s="608">
        <v>-7.6300885272102823</v>
      </c>
      <c r="DTM31" s="608"/>
      <c r="DTN31" s="608"/>
      <c r="DTO31" s="608">
        <v>-7.6300885272102823</v>
      </c>
      <c r="DTP31" s="608"/>
      <c r="DTQ31" s="608"/>
      <c r="DTR31" s="608">
        <v>-7.6300885272102823</v>
      </c>
      <c r="DTS31" s="608"/>
      <c r="DTT31" s="608"/>
      <c r="DTU31" s="608">
        <v>-7.6300885272102823</v>
      </c>
      <c r="DTV31" s="608"/>
      <c r="DTW31" s="608"/>
      <c r="DTX31" s="608">
        <v>-7.6300885272102823</v>
      </c>
      <c r="DTY31" s="608"/>
      <c r="DTZ31" s="608"/>
      <c r="DUA31" s="608">
        <v>-7.6300885272102823</v>
      </c>
      <c r="DUB31" s="608"/>
      <c r="DUC31" s="608"/>
      <c r="DUD31" s="608">
        <v>-7.6300885272102823</v>
      </c>
      <c r="DUE31" s="608"/>
      <c r="DUF31" s="608"/>
      <c r="DUG31" s="608">
        <v>-7.6300885272102823</v>
      </c>
      <c r="DUH31" s="608"/>
      <c r="DUI31" s="608"/>
      <c r="DUJ31" s="608">
        <v>-7.6300885272102823</v>
      </c>
      <c r="DUK31" s="608"/>
      <c r="DUL31" s="608"/>
      <c r="DUM31" s="608">
        <v>-7.6300885272102823</v>
      </c>
      <c r="DUN31" s="608"/>
      <c r="DUO31" s="608"/>
      <c r="DUP31" s="608">
        <v>-7.6300885272102823</v>
      </c>
      <c r="DUQ31" s="608"/>
      <c r="DUR31" s="608"/>
      <c r="DUS31" s="608">
        <v>-7.6300885272102823</v>
      </c>
      <c r="DUT31" s="608"/>
      <c r="DUU31" s="608"/>
      <c r="DUV31" s="608">
        <v>-7.6300885272102823</v>
      </c>
      <c r="DUW31" s="608"/>
      <c r="DUX31" s="608"/>
      <c r="DUY31" s="608">
        <v>-7.6300885272102823</v>
      </c>
      <c r="DUZ31" s="608"/>
      <c r="DVA31" s="608"/>
      <c r="DVB31" s="608">
        <v>-7.6300885272102823</v>
      </c>
      <c r="DVC31" s="608"/>
      <c r="DVD31" s="608"/>
      <c r="DVE31" s="608">
        <v>-7.6300885272102823</v>
      </c>
      <c r="DVF31" s="608"/>
      <c r="DVG31" s="608"/>
      <c r="DVH31" s="608">
        <v>-7.6300885272102823</v>
      </c>
      <c r="DVI31" s="608"/>
      <c r="DVJ31" s="608"/>
      <c r="DVK31" s="608">
        <v>-7.6300885272102823</v>
      </c>
      <c r="DVL31" s="608"/>
      <c r="DVM31" s="608"/>
      <c r="DVN31" s="608">
        <v>-7.6300885272102823</v>
      </c>
      <c r="DVO31" s="608"/>
      <c r="DVP31" s="608"/>
      <c r="DVQ31" s="608">
        <v>-7.6300885272102823</v>
      </c>
      <c r="DVR31" s="608"/>
      <c r="DVS31" s="608"/>
      <c r="DVT31" s="608">
        <v>-7.6300885272102823</v>
      </c>
      <c r="DVU31" s="608"/>
      <c r="DVV31" s="608"/>
      <c r="DVW31" s="608">
        <v>-7.6300885272102823</v>
      </c>
      <c r="DVX31" s="608"/>
      <c r="DVY31" s="608"/>
      <c r="DVZ31" s="608">
        <v>-7.6300885272102823</v>
      </c>
      <c r="DWA31" s="608"/>
      <c r="DWB31" s="608"/>
      <c r="DWC31" s="608">
        <v>-7.6300885272102823</v>
      </c>
      <c r="DWD31" s="608"/>
      <c r="DWE31" s="608"/>
      <c r="DWF31" s="608">
        <v>-7.6300885272102823</v>
      </c>
      <c r="DWG31" s="608"/>
      <c r="DWH31" s="608"/>
      <c r="DWI31" s="608">
        <v>-7.6300885272102823</v>
      </c>
      <c r="DWJ31" s="608"/>
      <c r="DWK31" s="608"/>
      <c r="DWL31" s="608">
        <v>-7.6300885272102823</v>
      </c>
      <c r="DWM31" s="608"/>
      <c r="DWN31" s="608"/>
      <c r="DWO31" s="608">
        <v>-7.6300885272102823</v>
      </c>
      <c r="DWP31" s="608"/>
      <c r="DWQ31" s="608"/>
      <c r="DWR31" s="608">
        <v>-7.6300885272102823</v>
      </c>
      <c r="DWS31" s="608"/>
      <c r="DWT31" s="608"/>
      <c r="DWU31" s="608">
        <v>-7.6300885272102823</v>
      </c>
      <c r="DWV31" s="608"/>
      <c r="DWW31" s="608"/>
      <c r="DWX31" s="608">
        <v>-7.6300885272102823</v>
      </c>
      <c r="DWY31" s="608"/>
      <c r="DWZ31" s="608"/>
      <c r="DXA31" s="608">
        <v>-7.6300885272102823</v>
      </c>
      <c r="DXB31" s="608"/>
      <c r="DXC31" s="608"/>
      <c r="DXD31" s="608">
        <v>-7.6300885272102823</v>
      </c>
      <c r="DXE31" s="608"/>
      <c r="DXF31" s="608"/>
      <c r="DXG31" s="608">
        <v>-7.6300885272102823</v>
      </c>
      <c r="DXH31" s="608"/>
      <c r="DXI31" s="608"/>
      <c r="DXJ31" s="608">
        <v>-7.6300885272102823</v>
      </c>
      <c r="DXK31" s="608"/>
      <c r="DXL31" s="608"/>
      <c r="DXM31" s="608">
        <v>-7.6300885272102823</v>
      </c>
      <c r="DXN31" s="608"/>
      <c r="DXO31" s="608"/>
      <c r="DXP31" s="608">
        <v>-7.6300885272102823</v>
      </c>
      <c r="DXQ31" s="608"/>
      <c r="DXR31" s="608"/>
      <c r="DXS31" s="608">
        <v>-7.6300885272102823</v>
      </c>
      <c r="DXT31" s="608"/>
      <c r="DXU31" s="608"/>
      <c r="DXV31" s="608">
        <v>-7.6300885272102823</v>
      </c>
      <c r="DXW31" s="608"/>
      <c r="DXX31" s="608"/>
      <c r="DXY31" s="608">
        <v>-7.6300885272102823</v>
      </c>
      <c r="DXZ31" s="608"/>
      <c r="DYA31" s="608"/>
      <c r="DYB31" s="608">
        <v>-7.6300885272102823</v>
      </c>
      <c r="DYC31" s="608"/>
      <c r="DYD31" s="608"/>
      <c r="DYE31" s="608">
        <v>-7.6300885272102823</v>
      </c>
      <c r="DYF31" s="608"/>
      <c r="DYG31" s="608"/>
      <c r="DYH31" s="608">
        <v>-7.6300885272102823</v>
      </c>
      <c r="DYI31" s="608"/>
      <c r="DYJ31" s="608"/>
      <c r="DYK31" s="608">
        <v>-7.6300885272102823</v>
      </c>
      <c r="DYL31" s="608"/>
      <c r="DYM31" s="608"/>
      <c r="DYN31" s="608">
        <v>-7.6300885272102823</v>
      </c>
      <c r="DYO31" s="608"/>
      <c r="DYP31" s="608"/>
      <c r="DYQ31" s="608">
        <v>-7.6300885272102823</v>
      </c>
      <c r="DYR31" s="608"/>
      <c r="DYS31" s="608"/>
      <c r="DYT31" s="608">
        <v>-7.6300885272102823</v>
      </c>
      <c r="DYU31" s="608"/>
      <c r="DYV31" s="608"/>
      <c r="DYW31" s="608">
        <v>-7.6300885272102823</v>
      </c>
      <c r="DYX31" s="608"/>
      <c r="DYY31" s="608"/>
      <c r="DYZ31" s="608">
        <v>-7.6300885272102823</v>
      </c>
      <c r="DZA31" s="608"/>
      <c r="DZB31" s="608"/>
      <c r="DZC31" s="608">
        <v>-7.6300885272102823</v>
      </c>
      <c r="DZD31" s="608"/>
      <c r="DZE31" s="608"/>
      <c r="DZF31" s="608">
        <v>-7.6300885272102823</v>
      </c>
      <c r="DZG31" s="608"/>
      <c r="DZH31" s="608"/>
      <c r="DZI31" s="608">
        <v>-7.6300885272102823</v>
      </c>
      <c r="DZJ31" s="608"/>
      <c r="DZK31" s="608"/>
      <c r="DZL31" s="608">
        <v>-7.6300885272102823</v>
      </c>
      <c r="DZM31" s="608"/>
      <c r="DZN31" s="608"/>
      <c r="DZO31" s="608">
        <v>-7.6300885272102823</v>
      </c>
      <c r="DZP31" s="608"/>
      <c r="DZQ31" s="608"/>
      <c r="DZR31" s="608">
        <v>-7.6300885272102823</v>
      </c>
      <c r="DZS31" s="608"/>
      <c r="DZT31" s="608"/>
      <c r="DZU31" s="608">
        <v>-7.6300885272102823</v>
      </c>
      <c r="DZV31" s="608"/>
      <c r="DZW31" s="608"/>
      <c r="DZX31" s="608">
        <v>-7.6300885272102823</v>
      </c>
      <c r="DZY31" s="608"/>
      <c r="DZZ31" s="608"/>
      <c r="EAA31" s="608">
        <v>-7.6300885272102823</v>
      </c>
      <c r="EAB31" s="608"/>
      <c r="EAC31" s="608"/>
      <c r="EAD31" s="608">
        <v>-7.6300885272102823</v>
      </c>
      <c r="EAE31" s="608"/>
      <c r="EAF31" s="608"/>
      <c r="EAG31" s="608">
        <v>-7.6300885272102823</v>
      </c>
      <c r="EAH31" s="608"/>
      <c r="EAI31" s="608"/>
      <c r="EAJ31" s="608">
        <v>-7.6300885272102823</v>
      </c>
      <c r="EAK31" s="608"/>
      <c r="EAL31" s="608"/>
      <c r="EAM31" s="608">
        <v>-7.6300885272102823</v>
      </c>
      <c r="EAN31" s="608"/>
      <c r="EAO31" s="608"/>
      <c r="EAP31" s="608">
        <v>-7.6300885272102823</v>
      </c>
      <c r="EAQ31" s="608"/>
      <c r="EAR31" s="608"/>
      <c r="EAS31" s="608">
        <v>-7.6300885272102823</v>
      </c>
      <c r="EAT31" s="608"/>
      <c r="EAU31" s="608"/>
      <c r="EAV31" s="608">
        <v>-7.6300885272102823</v>
      </c>
      <c r="EAW31" s="608"/>
      <c r="EAX31" s="608"/>
      <c r="EAY31" s="608">
        <v>-7.6300885272102823</v>
      </c>
      <c r="EAZ31" s="608"/>
      <c r="EBA31" s="608"/>
      <c r="EBB31" s="608">
        <v>-7.6300885272102823</v>
      </c>
      <c r="EBC31" s="608"/>
      <c r="EBD31" s="608"/>
      <c r="EBE31" s="608">
        <v>-7.6300885272102823</v>
      </c>
      <c r="EBF31" s="608"/>
      <c r="EBG31" s="608"/>
      <c r="EBH31" s="608">
        <v>-7.6300885272102823</v>
      </c>
      <c r="EBI31" s="608"/>
      <c r="EBJ31" s="608"/>
      <c r="EBK31" s="608">
        <v>-7.6300885272102823</v>
      </c>
      <c r="EBL31" s="608"/>
      <c r="EBM31" s="608"/>
      <c r="EBN31" s="608">
        <v>-7.6300885272102823</v>
      </c>
      <c r="EBO31" s="608"/>
      <c r="EBP31" s="608"/>
      <c r="EBQ31" s="608">
        <v>-7.6300885272102823</v>
      </c>
      <c r="EBR31" s="608"/>
      <c r="EBS31" s="608"/>
      <c r="EBT31" s="608">
        <v>-7.6300885272102823</v>
      </c>
      <c r="EBU31" s="608"/>
      <c r="EBV31" s="608"/>
      <c r="EBW31" s="608">
        <v>-7.6300885272102823</v>
      </c>
      <c r="EBX31" s="608"/>
      <c r="EBY31" s="608"/>
      <c r="EBZ31" s="608">
        <v>-7.6300885272102823</v>
      </c>
      <c r="ECA31" s="608"/>
      <c r="ECB31" s="608"/>
      <c r="ECC31" s="608">
        <v>-7.6300885272102823</v>
      </c>
      <c r="ECD31" s="608"/>
      <c r="ECE31" s="608"/>
      <c r="ECF31" s="608">
        <v>-7.6300885272102823</v>
      </c>
      <c r="ECG31" s="608"/>
      <c r="ECH31" s="608"/>
      <c r="ECI31" s="608">
        <v>-7.6300885272102823</v>
      </c>
      <c r="ECJ31" s="608"/>
      <c r="ECK31" s="608"/>
      <c r="ECL31" s="608">
        <v>-7.6300885272102823</v>
      </c>
      <c r="ECM31" s="608"/>
      <c r="ECN31" s="608"/>
      <c r="ECO31" s="608">
        <v>-7.6300885272102823</v>
      </c>
      <c r="ECP31" s="608"/>
      <c r="ECQ31" s="608"/>
      <c r="ECR31" s="608">
        <v>-7.6300885272102823</v>
      </c>
      <c r="ECS31" s="608"/>
      <c r="ECT31" s="608"/>
      <c r="ECU31" s="608">
        <v>-7.6300885272102823</v>
      </c>
      <c r="ECV31" s="608"/>
      <c r="ECW31" s="608"/>
      <c r="ECX31" s="608">
        <v>-7.6300885272102823</v>
      </c>
      <c r="ECY31" s="608"/>
      <c r="ECZ31" s="608"/>
      <c r="EDA31" s="608">
        <v>-7.6300885272102823</v>
      </c>
      <c r="EDB31" s="608"/>
      <c r="EDC31" s="608"/>
      <c r="EDD31" s="608">
        <v>-7.6300885272102823</v>
      </c>
      <c r="EDE31" s="608"/>
      <c r="EDF31" s="608"/>
      <c r="EDG31" s="608">
        <v>-7.6300885272102823</v>
      </c>
      <c r="EDH31" s="608"/>
      <c r="EDI31" s="608"/>
      <c r="EDJ31" s="608">
        <v>-7.6300885272102823</v>
      </c>
      <c r="EDK31" s="608"/>
      <c r="EDL31" s="608"/>
      <c r="EDM31" s="608">
        <v>-7.6300885272102823</v>
      </c>
      <c r="EDN31" s="608"/>
      <c r="EDO31" s="608"/>
      <c r="EDP31" s="608">
        <v>-7.6300885272102823</v>
      </c>
      <c r="EDQ31" s="608"/>
      <c r="EDR31" s="608"/>
      <c r="EDS31" s="608">
        <v>-7.6300885272102823</v>
      </c>
      <c r="EDT31" s="608"/>
      <c r="EDU31" s="608"/>
      <c r="EDV31" s="608">
        <v>-7.6300885272102823</v>
      </c>
      <c r="EDW31" s="608"/>
      <c r="EDX31" s="608"/>
      <c r="EDY31" s="608">
        <v>-7.6300885272102823</v>
      </c>
      <c r="EDZ31" s="608"/>
      <c r="EEA31" s="608"/>
      <c r="EEB31" s="608">
        <v>-7.6300885272102823</v>
      </c>
      <c r="EEC31" s="608"/>
      <c r="EED31" s="608"/>
      <c r="EEE31" s="608">
        <v>-7.6300885272102823</v>
      </c>
      <c r="EEF31" s="608"/>
      <c r="EEG31" s="608"/>
      <c r="EEH31" s="608">
        <v>-7.6300885272102823</v>
      </c>
      <c r="EEI31" s="608"/>
      <c r="EEJ31" s="608"/>
      <c r="EEK31" s="608">
        <v>-7.6300885272102823</v>
      </c>
      <c r="EEL31" s="608"/>
      <c r="EEM31" s="608"/>
      <c r="EEN31" s="608">
        <v>-7.6300885272102823</v>
      </c>
      <c r="EEO31" s="608"/>
      <c r="EEP31" s="608"/>
      <c r="EEQ31" s="608">
        <v>-7.6300885272102823</v>
      </c>
      <c r="EER31" s="608"/>
      <c r="EES31" s="608"/>
      <c r="EET31" s="608">
        <v>-7.6300885272102823</v>
      </c>
      <c r="EEU31" s="608"/>
      <c r="EEV31" s="608"/>
      <c r="EEW31" s="608">
        <v>-7.6300885272102823</v>
      </c>
      <c r="EEX31" s="608"/>
      <c r="EEY31" s="608"/>
      <c r="EEZ31" s="608">
        <v>-7.6300885272102823</v>
      </c>
      <c r="EFA31" s="608"/>
      <c r="EFB31" s="608"/>
      <c r="EFC31" s="608">
        <v>-7.6300885272102823</v>
      </c>
      <c r="EFD31" s="608"/>
      <c r="EFE31" s="608"/>
      <c r="EFF31" s="608">
        <v>-7.6300885272102823</v>
      </c>
      <c r="EFG31" s="608"/>
      <c r="EFH31" s="608"/>
      <c r="EFI31" s="608">
        <v>-7.6300885272102823</v>
      </c>
      <c r="EFJ31" s="608"/>
      <c r="EFK31" s="608"/>
      <c r="EFL31" s="608">
        <v>-7.6300885272102823</v>
      </c>
      <c r="EFM31" s="608"/>
      <c r="EFN31" s="608"/>
      <c r="EFO31" s="608">
        <v>-7.6300885272102823</v>
      </c>
      <c r="EFP31" s="608"/>
      <c r="EFQ31" s="608"/>
      <c r="EFR31" s="608">
        <v>-7.6300885272102823</v>
      </c>
      <c r="EFS31" s="608"/>
      <c r="EFT31" s="608"/>
      <c r="EFU31" s="608">
        <v>-7.6300885272102823</v>
      </c>
      <c r="EFV31" s="608"/>
      <c r="EFW31" s="608"/>
      <c r="EFX31" s="608">
        <v>-7.6300885272102823</v>
      </c>
      <c r="EFY31" s="608"/>
      <c r="EFZ31" s="608"/>
      <c r="EGA31" s="608">
        <v>-7.6300885272102823</v>
      </c>
      <c r="EGB31" s="608"/>
      <c r="EGC31" s="608"/>
      <c r="EGD31" s="608">
        <v>-7.6300885272102823</v>
      </c>
      <c r="EGE31" s="608"/>
      <c r="EGF31" s="608"/>
      <c r="EGG31" s="608">
        <v>-7.6300885272102823</v>
      </c>
      <c r="EGH31" s="608"/>
      <c r="EGI31" s="608"/>
      <c r="EGJ31" s="608">
        <v>-7.6300885272102823</v>
      </c>
      <c r="EGK31" s="608"/>
      <c r="EGL31" s="608"/>
      <c r="EGM31" s="608">
        <v>-7.6300885272102823</v>
      </c>
      <c r="EGN31" s="608"/>
      <c r="EGO31" s="608"/>
      <c r="EGP31" s="608">
        <v>-7.6300885272102823</v>
      </c>
      <c r="EGQ31" s="608"/>
      <c r="EGR31" s="608"/>
      <c r="EGS31" s="608">
        <v>-7.6300885272102823</v>
      </c>
      <c r="EGT31" s="608"/>
      <c r="EGU31" s="608"/>
      <c r="EGV31" s="608">
        <v>-7.6300885272102823</v>
      </c>
      <c r="EGW31" s="608"/>
      <c r="EGX31" s="608"/>
      <c r="EGY31" s="608">
        <v>-7.6300885272102823</v>
      </c>
      <c r="EGZ31" s="608"/>
      <c r="EHA31" s="608"/>
      <c r="EHB31" s="608">
        <v>-7.6300885272102823</v>
      </c>
      <c r="EHC31" s="608"/>
      <c r="EHD31" s="608"/>
      <c r="EHE31" s="608">
        <v>-7.6300885272102823</v>
      </c>
      <c r="EHF31" s="608"/>
      <c r="EHG31" s="608"/>
      <c r="EHH31" s="608">
        <v>-7.6300885272102823</v>
      </c>
      <c r="EHI31" s="608"/>
      <c r="EHJ31" s="608"/>
      <c r="EHK31" s="608">
        <v>-7.6300885272102823</v>
      </c>
      <c r="EHL31" s="608"/>
      <c r="EHM31" s="608"/>
      <c r="EHN31" s="608">
        <v>-7.6300885272102823</v>
      </c>
      <c r="EHO31" s="608"/>
      <c r="EHP31" s="608"/>
      <c r="EHQ31" s="608">
        <v>-7.6300885272102823</v>
      </c>
      <c r="EHR31" s="608"/>
      <c r="EHS31" s="608"/>
      <c r="EHT31" s="608">
        <v>-7.6300885272102823</v>
      </c>
      <c r="EHU31" s="608"/>
      <c r="EHV31" s="608"/>
      <c r="EHW31" s="608">
        <v>-7.6300885272102823</v>
      </c>
      <c r="EHX31" s="608"/>
      <c r="EHY31" s="608"/>
      <c r="EHZ31" s="608">
        <v>-7.6300885272102823</v>
      </c>
      <c r="EIA31" s="608"/>
      <c r="EIB31" s="608"/>
      <c r="EIC31" s="608">
        <v>-7.6300885272102823</v>
      </c>
      <c r="EID31" s="608"/>
      <c r="EIE31" s="608"/>
      <c r="EIF31" s="608">
        <v>-7.6300885272102823</v>
      </c>
      <c r="EIG31" s="608"/>
      <c r="EIH31" s="608"/>
      <c r="EII31" s="608">
        <v>-7.6300885272102823</v>
      </c>
      <c r="EIJ31" s="608"/>
      <c r="EIK31" s="608"/>
      <c r="EIL31" s="608">
        <v>-7.6300885272102823</v>
      </c>
      <c r="EIM31" s="608"/>
      <c r="EIN31" s="608"/>
      <c r="EIO31" s="608">
        <v>-7.6300885272102823</v>
      </c>
      <c r="EIP31" s="608"/>
      <c r="EIQ31" s="608"/>
      <c r="EIR31" s="608">
        <v>-7.6300885272102823</v>
      </c>
      <c r="EIS31" s="608"/>
      <c r="EIT31" s="608"/>
      <c r="EIU31" s="608">
        <v>-7.6300885272102823</v>
      </c>
      <c r="EIV31" s="608"/>
      <c r="EIW31" s="608"/>
      <c r="EIX31" s="608">
        <v>-7.6300885272102823</v>
      </c>
      <c r="EIY31" s="608"/>
      <c r="EIZ31" s="608"/>
      <c r="EJA31" s="608">
        <v>-7.6300885272102823</v>
      </c>
      <c r="EJB31" s="608"/>
      <c r="EJC31" s="608"/>
      <c r="EJD31" s="608">
        <v>-7.6300885272102823</v>
      </c>
      <c r="EJE31" s="608"/>
      <c r="EJF31" s="608"/>
      <c r="EJG31" s="608">
        <v>-7.6300885272102823</v>
      </c>
      <c r="EJH31" s="608"/>
      <c r="EJI31" s="608"/>
      <c r="EJJ31" s="608">
        <v>-7.6300885272102823</v>
      </c>
      <c r="EJK31" s="608"/>
      <c r="EJL31" s="608"/>
      <c r="EJM31" s="608">
        <v>-7.6300885272102823</v>
      </c>
      <c r="EJN31" s="608"/>
      <c r="EJO31" s="608"/>
      <c r="EJP31" s="608">
        <v>-7.6300885272102823</v>
      </c>
      <c r="EJQ31" s="608"/>
      <c r="EJR31" s="608"/>
      <c r="EJS31" s="608">
        <v>-7.6300885272102823</v>
      </c>
      <c r="EJT31" s="608"/>
      <c r="EJU31" s="608"/>
      <c r="EJV31" s="608">
        <v>-7.6300885272102823</v>
      </c>
      <c r="EJW31" s="608"/>
      <c r="EJX31" s="608"/>
      <c r="EJY31" s="608">
        <v>-7.6300885272102823</v>
      </c>
      <c r="EJZ31" s="608"/>
      <c r="EKA31" s="608"/>
      <c r="EKB31" s="608">
        <v>-7.6300885272102823</v>
      </c>
      <c r="EKC31" s="608"/>
      <c r="EKD31" s="608"/>
      <c r="EKE31" s="608">
        <v>-7.6300885272102823</v>
      </c>
      <c r="EKF31" s="608"/>
      <c r="EKG31" s="608"/>
      <c r="EKH31" s="608">
        <v>-7.6300885272102823</v>
      </c>
      <c r="EKI31" s="608"/>
      <c r="EKJ31" s="608"/>
      <c r="EKK31" s="608">
        <v>-7.6300885272102823</v>
      </c>
      <c r="EKL31" s="608"/>
      <c r="EKM31" s="608"/>
      <c r="EKN31" s="608">
        <v>-7.6300885272102823</v>
      </c>
      <c r="EKO31" s="608"/>
      <c r="EKP31" s="608"/>
      <c r="EKQ31" s="608">
        <v>-7.6300885272102823</v>
      </c>
      <c r="EKR31" s="608"/>
      <c r="EKS31" s="608"/>
      <c r="EKT31" s="608">
        <v>-7.6300885272102823</v>
      </c>
      <c r="EKU31" s="608"/>
      <c r="EKV31" s="608"/>
      <c r="EKW31" s="608">
        <v>-7.6300885272102823</v>
      </c>
      <c r="EKX31" s="608"/>
      <c r="EKY31" s="608"/>
      <c r="EKZ31" s="608">
        <v>-7.6300885272102823</v>
      </c>
      <c r="ELA31" s="608"/>
      <c r="ELB31" s="608"/>
      <c r="ELC31" s="608">
        <v>-7.6300885272102823</v>
      </c>
      <c r="ELD31" s="608"/>
      <c r="ELE31" s="608"/>
      <c r="ELF31" s="608">
        <v>-7.6300885272102823</v>
      </c>
      <c r="ELG31" s="608"/>
      <c r="ELH31" s="608"/>
      <c r="ELI31" s="608">
        <v>-7.6300885272102823</v>
      </c>
      <c r="ELJ31" s="608"/>
      <c r="ELK31" s="608"/>
      <c r="ELL31" s="608">
        <v>-7.6300885272102823</v>
      </c>
      <c r="ELM31" s="608"/>
      <c r="ELN31" s="608"/>
      <c r="ELO31" s="608">
        <v>-7.6300885272102823</v>
      </c>
      <c r="ELP31" s="608"/>
      <c r="ELQ31" s="608"/>
      <c r="ELR31" s="608">
        <v>-7.6300885272102823</v>
      </c>
      <c r="ELS31" s="608"/>
      <c r="ELT31" s="608"/>
      <c r="ELU31" s="608">
        <v>-7.6300885272102823</v>
      </c>
      <c r="ELV31" s="608"/>
      <c r="ELW31" s="608"/>
      <c r="ELX31" s="608">
        <v>-7.6300885272102823</v>
      </c>
      <c r="ELY31" s="608"/>
      <c r="ELZ31" s="608"/>
      <c r="EMA31" s="608">
        <v>-7.6300885272102823</v>
      </c>
      <c r="EMB31" s="608"/>
      <c r="EMC31" s="608"/>
      <c r="EMD31" s="608">
        <v>-7.6300885272102823</v>
      </c>
      <c r="EME31" s="608"/>
      <c r="EMF31" s="608"/>
      <c r="EMG31" s="608">
        <v>-7.6300885272102823</v>
      </c>
      <c r="EMH31" s="608"/>
      <c r="EMI31" s="608"/>
      <c r="EMJ31" s="608">
        <v>-7.6300885272102823</v>
      </c>
      <c r="EMK31" s="608"/>
      <c r="EML31" s="608"/>
      <c r="EMM31" s="608">
        <v>-7.6300885272102823</v>
      </c>
      <c r="EMN31" s="608"/>
      <c r="EMO31" s="608"/>
      <c r="EMP31" s="608">
        <v>-7.6300885272102823</v>
      </c>
      <c r="EMQ31" s="608"/>
      <c r="EMR31" s="608"/>
      <c r="EMS31" s="608">
        <v>-7.6300885272102823</v>
      </c>
      <c r="EMT31" s="608"/>
      <c r="EMU31" s="608"/>
      <c r="EMV31" s="608">
        <v>-7.6300885272102823</v>
      </c>
      <c r="EMW31" s="608"/>
      <c r="EMX31" s="608"/>
      <c r="EMY31" s="608">
        <v>-7.6300885272102823</v>
      </c>
      <c r="EMZ31" s="608"/>
      <c r="ENA31" s="608"/>
      <c r="ENB31" s="608">
        <v>-7.6300885272102823</v>
      </c>
      <c r="ENC31" s="608"/>
      <c r="END31" s="608"/>
      <c r="ENE31" s="608">
        <v>-7.6300885272102823</v>
      </c>
      <c r="ENF31" s="608"/>
      <c r="ENG31" s="608"/>
      <c r="ENH31" s="608">
        <v>-7.6300885272102823</v>
      </c>
      <c r="ENI31" s="608"/>
      <c r="ENJ31" s="608"/>
      <c r="ENK31" s="608">
        <v>-7.6300885272102823</v>
      </c>
      <c r="ENL31" s="608"/>
      <c r="ENM31" s="608"/>
      <c r="ENN31" s="608">
        <v>-7.6300885272102823</v>
      </c>
      <c r="ENO31" s="608"/>
      <c r="ENP31" s="608"/>
      <c r="ENQ31" s="608">
        <v>-7.6300885272102823</v>
      </c>
      <c r="ENR31" s="608"/>
      <c r="ENS31" s="608"/>
      <c r="ENT31" s="608">
        <v>-7.6300885272102823</v>
      </c>
      <c r="ENU31" s="608"/>
      <c r="ENV31" s="608"/>
      <c r="ENW31" s="608">
        <v>-7.6300885272102823</v>
      </c>
      <c r="ENX31" s="608"/>
      <c r="ENY31" s="608"/>
      <c r="ENZ31" s="608">
        <v>-7.6300885272102823</v>
      </c>
      <c r="EOA31" s="608"/>
      <c r="EOB31" s="608"/>
      <c r="EOC31" s="608">
        <v>-7.6300885272102823</v>
      </c>
      <c r="EOD31" s="608"/>
      <c r="EOE31" s="608"/>
      <c r="EOF31" s="608">
        <v>-7.6300885272102823</v>
      </c>
      <c r="EOG31" s="608"/>
      <c r="EOH31" s="608"/>
      <c r="EOI31" s="608">
        <v>-7.6300885272102823</v>
      </c>
      <c r="EOJ31" s="608"/>
      <c r="EOK31" s="608"/>
      <c r="EOL31" s="608">
        <v>-7.6300885272102823</v>
      </c>
      <c r="EOM31" s="608"/>
      <c r="EON31" s="608"/>
      <c r="EOO31" s="608">
        <v>-7.6300885272102823</v>
      </c>
      <c r="EOP31" s="608"/>
      <c r="EOQ31" s="608"/>
      <c r="EOR31" s="608">
        <v>-7.6300885272102823</v>
      </c>
      <c r="EOS31" s="608"/>
      <c r="EOT31" s="608"/>
      <c r="EOU31" s="608">
        <v>-7.6300885272102823</v>
      </c>
      <c r="EOV31" s="608"/>
      <c r="EOW31" s="608"/>
      <c r="EOX31" s="608">
        <v>-7.6300885272102823</v>
      </c>
      <c r="EOY31" s="608"/>
      <c r="EOZ31" s="608"/>
      <c r="EPA31" s="608">
        <v>-7.6300885272102823</v>
      </c>
      <c r="EPB31" s="608"/>
      <c r="EPC31" s="608"/>
      <c r="EPD31" s="608">
        <v>-7.6300885272102823</v>
      </c>
      <c r="EPE31" s="608"/>
      <c r="EPF31" s="608"/>
      <c r="EPG31" s="608">
        <v>-7.6300885272102823</v>
      </c>
      <c r="EPH31" s="608"/>
      <c r="EPI31" s="608"/>
      <c r="EPJ31" s="608">
        <v>-7.6300885272102823</v>
      </c>
      <c r="EPK31" s="608"/>
      <c r="EPL31" s="608"/>
      <c r="EPM31" s="608">
        <v>-7.6300885272102823</v>
      </c>
      <c r="EPN31" s="608"/>
      <c r="EPO31" s="608"/>
      <c r="EPP31" s="608">
        <v>-7.6300885272102823</v>
      </c>
      <c r="EPQ31" s="608"/>
      <c r="EPR31" s="608"/>
      <c r="EPS31" s="608">
        <v>-7.6300885272102823</v>
      </c>
      <c r="EPT31" s="608"/>
      <c r="EPU31" s="608"/>
      <c r="EPV31" s="608">
        <v>-7.6300885272102823</v>
      </c>
      <c r="EPW31" s="608"/>
      <c r="EPX31" s="608"/>
      <c r="EPY31" s="608">
        <v>-7.6300885272102823</v>
      </c>
      <c r="EPZ31" s="608"/>
      <c r="EQA31" s="608"/>
      <c r="EQB31" s="608">
        <v>-7.6300885272102823</v>
      </c>
      <c r="EQC31" s="608"/>
      <c r="EQD31" s="608"/>
      <c r="EQE31" s="608">
        <v>-7.6300885272102823</v>
      </c>
      <c r="EQF31" s="608"/>
      <c r="EQG31" s="608"/>
      <c r="EQH31" s="608">
        <v>-7.6300885272102823</v>
      </c>
      <c r="EQI31" s="608"/>
      <c r="EQJ31" s="608"/>
      <c r="EQK31" s="608">
        <v>-7.6300885272102823</v>
      </c>
      <c r="EQL31" s="608"/>
      <c r="EQM31" s="608"/>
      <c r="EQN31" s="608">
        <v>-7.6300885272102823</v>
      </c>
      <c r="EQO31" s="608"/>
      <c r="EQP31" s="608"/>
      <c r="EQQ31" s="608">
        <v>-7.6300885272102823</v>
      </c>
      <c r="EQR31" s="608"/>
      <c r="EQS31" s="608"/>
      <c r="EQT31" s="608">
        <v>-7.6300885272102823</v>
      </c>
      <c r="EQU31" s="608"/>
      <c r="EQV31" s="608"/>
      <c r="EQW31" s="608">
        <v>-7.6300885272102823</v>
      </c>
      <c r="EQX31" s="608"/>
      <c r="EQY31" s="608"/>
      <c r="EQZ31" s="608">
        <v>-7.6300885272102823</v>
      </c>
      <c r="ERA31" s="608"/>
      <c r="ERB31" s="608"/>
      <c r="ERC31" s="608">
        <v>-7.6300885272102823</v>
      </c>
      <c r="ERD31" s="608"/>
      <c r="ERE31" s="608"/>
      <c r="ERF31" s="608">
        <v>-7.6300885272102823</v>
      </c>
      <c r="ERG31" s="608"/>
      <c r="ERH31" s="608"/>
      <c r="ERI31" s="608">
        <v>-7.6300885272102823</v>
      </c>
      <c r="ERJ31" s="608"/>
      <c r="ERK31" s="608"/>
      <c r="ERL31" s="608">
        <v>-7.6300885272102823</v>
      </c>
      <c r="ERM31" s="608"/>
      <c r="ERN31" s="608"/>
      <c r="ERO31" s="608">
        <v>-7.6300885272102823</v>
      </c>
      <c r="ERP31" s="608"/>
      <c r="ERQ31" s="608"/>
      <c r="ERR31" s="608">
        <v>-7.6300885272102823</v>
      </c>
      <c r="ERS31" s="608"/>
      <c r="ERT31" s="608"/>
      <c r="ERU31" s="608">
        <v>-7.6300885272102823</v>
      </c>
      <c r="ERV31" s="608"/>
      <c r="ERW31" s="608"/>
      <c r="ERX31" s="608">
        <v>-7.6300885272102823</v>
      </c>
      <c r="ERY31" s="608"/>
      <c r="ERZ31" s="608"/>
      <c r="ESA31" s="608">
        <v>-7.6300885272102823</v>
      </c>
      <c r="ESB31" s="608"/>
      <c r="ESC31" s="608"/>
      <c r="ESD31" s="608">
        <v>-7.6300885272102823</v>
      </c>
      <c r="ESE31" s="608"/>
      <c r="ESF31" s="608"/>
      <c r="ESG31" s="608">
        <v>-7.6300885272102823</v>
      </c>
      <c r="ESH31" s="608"/>
      <c r="ESI31" s="608"/>
      <c r="ESJ31" s="608">
        <v>-7.6300885272102823</v>
      </c>
      <c r="ESK31" s="608"/>
      <c r="ESL31" s="608"/>
      <c r="ESM31" s="608">
        <v>-7.6300885272102823</v>
      </c>
      <c r="ESN31" s="608"/>
      <c r="ESO31" s="608"/>
      <c r="ESP31" s="608">
        <v>-7.6300885272102823</v>
      </c>
      <c r="ESQ31" s="608"/>
      <c r="ESR31" s="608"/>
      <c r="ESS31" s="608">
        <v>-7.6300885272102823</v>
      </c>
      <c r="EST31" s="608"/>
      <c r="ESU31" s="608"/>
      <c r="ESV31" s="608">
        <v>-7.6300885272102823</v>
      </c>
      <c r="ESW31" s="608"/>
      <c r="ESX31" s="608"/>
      <c r="ESY31" s="608">
        <v>-7.6300885272102823</v>
      </c>
      <c r="ESZ31" s="608"/>
      <c r="ETA31" s="608"/>
      <c r="ETB31" s="608">
        <v>-7.6300885272102823</v>
      </c>
      <c r="ETC31" s="608"/>
      <c r="ETD31" s="608"/>
      <c r="ETE31" s="608">
        <v>-7.6300885272102823</v>
      </c>
      <c r="ETF31" s="608"/>
      <c r="ETG31" s="608"/>
      <c r="ETH31" s="608">
        <v>-7.6300885272102823</v>
      </c>
      <c r="ETI31" s="608"/>
      <c r="ETJ31" s="608"/>
      <c r="ETK31" s="608">
        <v>-7.6300885272102823</v>
      </c>
      <c r="ETL31" s="608"/>
      <c r="ETM31" s="608"/>
      <c r="ETN31" s="608">
        <v>-7.6300885272102823</v>
      </c>
      <c r="ETO31" s="608"/>
      <c r="ETP31" s="608"/>
      <c r="ETQ31" s="608">
        <v>-7.6300885272102823</v>
      </c>
      <c r="ETR31" s="608"/>
      <c r="ETS31" s="608"/>
      <c r="ETT31" s="608">
        <v>-7.6300885272102823</v>
      </c>
      <c r="ETU31" s="608"/>
      <c r="ETV31" s="608"/>
      <c r="ETW31" s="608">
        <v>-7.6300885272102823</v>
      </c>
      <c r="ETX31" s="608"/>
      <c r="ETY31" s="608"/>
      <c r="ETZ31" s="608">
        <v>-7.6300885272102823</v>
      </c>
      <c r="EUA31" s="608"/>
      <c r="EUB31" s="608"/>
      <c r="EUC31" s="608">
        <v>-7.6300885272102823</v>
      </c>
      <c r="EUD31" s="608"/>
      <c r="EUE31" s="608"/>
      <c r="EUF31" s="608">
        <v>-7.6300885272102823</v>
      </c>
      <c r="EUG31" s="608"/>
      <c r="EUH31" s="608"/>
      <c r="EUI31" s="608">
        <v>-7.6300885272102823</v>
      </c>
      <c r="EUJ31" s="608"/>
      <c r="EUK31" s="608"/>
      <c r="EUL31" s="608">
        <v>-7.6300885272102823</v>
      </c>
      <c r="EUM31" s="608"/>
      <c r="EUN31" s="608"/>
      <c r="EUO31" s="608">
        <v>-7.6300885272102823</v>
      </c>
      <c r="EUP31" s="608"/>
      <c r="EUQ31" s="608"/>
      <c r="EUR31" s="608">
        <v>-7.6300885272102823</v>
      </c>
      <c r="EUS31" s="608"/>
      <c r="EUT31" s="608"/>
      <c r="EUU31" s="608">
        <v>-7.6300885272102823</v>
      </c>
      <c r="EUV31" s="608"/>
      <c r="EUW31" s="608"/>
      <c r="EUX31" s="608">
        <v>-7.6300885272102823</v>
      </c>
      <c r="EUY31" s="608"/>
      <c r="EUZ31" s="608"/>
      <c r="EVA31" s="608">
        <v>-7.6300885272102823</v>
      </c>
      <c r="EVB31" s="608"/>
      <c r="EVC31" s="608"/>
      <c r="EVD31" s="608">
        <v>-7.6300885272102823</v>
      </c>
      <c r="EVE31" s="608"/>
      <c r="EVF31" s="608"/>
      <c r="EVG31" s="608">
        <v>-7.6300885272102823</v>
      </c>
      <c r="EVH31" s="608"/>
      <c r="EVI31" s="608"/>
      <c r="EVJ31" s="608">
        <v>-7.6300885272102823</v>
      </c>
      <c r="EVK31" s="608"/>
      <c r="EVL31" s="608"/>
      <c r="EVM31" s="608">
        <v>-7.6300885272102823</v>
      </c>
      <c r="EVN31" s="608"/>
      <c r="EVO31" s="608"/>
      <c r="EVP31" s="608">
        <v>-7.6300885272102823</v>
      </c>
      <c r="EVQ31" s="608"/>
      <c r="EVR31" s="608"/>
      <c r="EVS31" s="608">
        <v>-7.6300885272102823</v>
      </c>
      <c r="EVT31" s="608"/>
      <c r="EVU31" s="608"/>
      <c r="EVV31" s="608">
        <v>-7.6300885272102823</v>
      </c>
      <c r="EVW31" s="608"/>
      <c r="EVX31" s="608"/>
      <c r="EVY31" s="608">
        <v>-7.6300885272102823</v>
      </c>
      <c r="EVZ31" s="608"/>
      <c r="EWA31" s="608"/>
      <c r="EWB31" s="608">
        <v>-7.6300885272102823</v>
      </c>
      <c r="EWC31" s="608"/>
      <c r="EWD31" s="608"/>
      <c r="EWE31" s="608">
        <v>-7.6300885272102823</v>
      </c>
      <c r="EWF31" s="608"/>
      <c r="EWG31" s="608"/>
      <c r="EWH31" s="608">
        <v>-7.6300885272102823</v>
      </c>
      <c r="EWI31" s="608"/>
      <c r="EWJ31" s="608"/>
      <c r="EWK31" s="608">
        <v>-7.6300885272102823</v>
      </c>
      <c r="EWL31" s="608"/>
      <c r="EWM31" s="608"/>
      <c r="EWN31" s="608">
        <v>-7.6300885272102823</v>
      </c>
      <c r="EWO31" s="608"/>
      <c r="EWP31" s="608"/>
      <c r="EWQ31" s="608">
        <v>-7.6300885272102823</v>
      </c>
      <c r="EWR31" s="608"/>
      <c r="EWS31" s="608"/>
      <c r="EWT31" s="608">
        <v>-7.6300885272102823</v>
      </c>
      <c r="EWU31" s="608"/>
      <c r="EWV31" s="608"/>
      <c r="EWW31" s="608">
        <v>-7.6300885272102823</v>
      </c>
      <c r="EWX31" s="608"/>
      <c r="EWY31" s="608"/>
      <c r="EWZ31" s="608">
        <v>-7.6300885272102823</v>
      </c>
      <c r="EXA31" s="608"/>
      <c r="EXB31" s="608"/>
      <c r="EXC31" s="608">
        <v>-7.6300885272102823</v>
      </c>
      <c r="EXD31" s="608"/>
      <c r="EXE31" s="608"/>
      <c r="EXF31" s="608">
        <v>-7.6300885272102823</v>
      </c>
      <c r="EXG31" s="608"/>
      <c r="EXH31" s="608"/>
      <c r="EXI31" s="608">
        <v>-7.6300885272102823</v>
      </c>
      <c r="EXJ31" s="608"/>
      <c r="EXK31" s="608"/>
      <c r="EXL31" s="608">
        <v>-7.6300885272102823</v>
      </c>
      <c r="EXM31" s="608"/>
      <c r="EXN31" s="608"/>
      <c r="EXO31" s="608">
        <v>-7.6300885272102823</v>
      </c>
      <c r="EXP31" s="608"/>
      <c r="EXQ31" s="608"/>
      <c r="EXR31" s="608">
        <v>-7.6300885272102823</v>
      </c>
      <c r="EXS31" s="608"/>
      <c r="EXT31" s="608"/>
      <c r="EXU31" s="608">
        <v>-7.6300885272102823</v>
      </c>
      <c r="EXV31" s="608"/>
      <c r="EXW31" s="608"/>
      <c r="EXX31" s="608">
        <v>-7.6300885272102823</v>
      </c>
      <c r="EXY31" s="608"/>
      <c r="EXZ31" s="608"/>
      <c r="EYA31" s="608">
        <v>-7.6300885272102823</v>
      </c>
      <c r="EYB31" s="608"/>
      <c r="EYC31" s="608"/>
      <c r="EYD31" s="608">
        <v>-7.6300885272102823</v>
      </c>
      <c r="EYE31" s="608"/>
      <c r="EYF31" s="608"/>
      <c r="EYG31" s="608">
        <v>-7.6300885272102823</v>
      </c>
      <c r="EYH31" s="608"/>
      <c r="EYI31" s="608"/>
      <c r="EYJ31" s="608">
        <v>-7.6300885272102823</v>
      </c>
      <c r="EYK31" s="608"/>
      <c r="EYL31" s="608"/>
      <c r="EYM31" s="608">
        <v>-7.6300885272102823</v>
      </c>
      <c r="EYN31" s="608"/>
      <c r="EYO31" s="608"/>
      <c r="EYP31" s="608">
        <v>-7.6300885272102823</v>
      </c>
      <c r="EYQ31" s="608"/>
      <c r="EYR31" s="608"/>
      <c r="EYS31" s="608">
        <v>-7.6300885272102823</v>
      </c>
      <c r="EYT31" s="608"/>
      <c r="EYU31" s="608"/>
      <c r="EYV31" s="608">
        <v>-7.6300885272102823</v>
      </c>
      <c r="EYW31" s="608"/>
      <c r="EYX31" s="608"/>
      <c r="EYY31" s="608">
        <v>-7.6300885272102823</v>
      </c>
      <c r="EYZ31" s="608"/>
      <c r="EZA31" s="608"/>
      <c r="EZB31" s="608">
        <v>-7.6300885272102823</v>
      </c>
      <c r="EZC31" s="608"/>
      <c r="EZD31" s="608"/>
      <c r="EZE31" s="608">
        <v>-7.6300885272102823</v>
      </c>
      <c r="EZF31" s="608"/>
      <c r="EZG31" s="608"/>
      <c r="EZH31" s="608">
        <v>-7.6300885272102823</v>
      </c>
      <c r="EZI31" s="608"/>
      <c r="EZJ31" s="608"/>
      <c r="EZK31" s="608">
        <v>-7.6300885272102823</v>
      </c>
      <c r="EZL31" s="608"/>
      <c r="EZM31" s="608"/>
      <c r="EZN31" s="608">
        <v>-7.6300885272102823</v>
      </c>
      <c r="EZO31" s="608"/>
      <c r="EZP31" s="608"/>
      <c r="EZQ31" s="608">
        <v>-7.6300885272102823</v>
      </c>
      <c r="EZR31" s="608"/>
      <c r="EZS31" s="608"/>
      <c r="EZT31" s="608">
        <v>-7.6300885272102823</v>
      </c>
      <c r="EZU31" s="608"/>
      <c r="EZV31" s="608"/>
      <c r="EZW31" s="608">
        <v>-7.6300885272102823</v>
      </c>
      <c r="EZX31" s="608"/>
      <c r="EZY31" s="608"/>
      <c r="EZZ31" s="608">
        <v>-7.6300885272102823</v>
      </c>
      <c r="FAA31" s="608"/>
      <c r="FAB31" s="608"/>
      <c r="FAC31" s="608">
        <v>-7.6300885272102823</v>
      </c>
      <c r="FAD31" s="608"/>
      <c r="FAE31" s="608"/>
      <c r="FAF31" s="608">
        <v>-7.6300885272102823</v>
      </c>
      <c r="FAG31" s="608"/>
      <c r="FAH31" s="608"/>
      <c r="FAI31" s="608">
        <v>-7.6300885272102823</v>
      </c>
      <c r="FAJ31" s="608"/>
      <c r="FAK31" s="608"/>
      <c r="FAL31" s="608">
        <v>-7.6300885272102823</v>
      </c>
      <c r="FAM31" s="608"/>
      <c r="FAN31" s="608"/>
      <c r="FAO31" s="608">
        <v>-7.6300885272102823</v>
      </c>
      <c r="FAP31" s="608"/>
      <c r="FAQ31" s="608"/>
      <c r="FAR31" s="608">
        <v>-7.6300885272102823</v>
      </c>
      <c r="FAS31" s="608"/>
      <c r="FAT31" s="608"/>
      <c r="FAU31" s="608">
        <v>-7.6300885272102823</v>
      </c>
      <c r="FAV31" s="608"/>
      <c r="FAW31" s="608"/>
      <c r="FAX31" s="608">
        <v>-7.6300885272102823</v>
      </c>
      <c r="FAY31" s="608"/>
      <c r="FAZ31" s="608"/>
      <c r="FBA31" s="608">
        <v>-7.6300885272102823</v>
      </c>
      <c r="FBB31" s="608"/>
      <c r="FBC31" s="608"/>
      <c r="FBD31" s="608">
        <v>-7.6300885272102823</v>
      </c>
      <c r="FBE31" s="608"/>
      <c r="FBF31" s="608"/>
      <c r="FBG31" s="608">
        <v>-7.6300885272102823</v>
      </c>
      <c r="FBH31" s="608"/>
      <c r="FBI31" s="608"/>
      <c r="FBJ31" s="608">
        <v>-7.6300885272102823</v>
      </c>
      <c r="FBK31" s="608"/>
      <c r="FBL31" s="608"/>
      <c r="FBM31" s="608">
        <v>-7.6300885272102823</v>
      </c>
      <c r="FBN31" s="608"/>
      <c r="FBO31" s="608"/>
      <c r="FBP31" s="608">
        <v>-7.6300885272102823</v>
      </c>
      <c r="FBQ31" s="608"/>
      <c r="FBR31" s="608"/>
      <c r="FBS31" s="608">
        <v>-7.6300885272102823</v>
      </c>
      <c r="FBT31" s="608"/>
      <c r="FBU31" s="608"/>
      <c r="FBV31" s="608">
        <v>-7.6300885272102823</v>
      </c>
      <c r="FBW31" s="608"/>
      <c r="FBX31" s="608"/>
      <c r="FBY31" s="608">
        <v>-7.6300885272102823</v>
      </c>
      <c r="FBZ31" s="608"/>
      <c r="FCA31" s="608"/>
      <c r="FCB31" s="608">
        <v>-7.6300885272102823</v>
      </c>
      <c r="FCC31" s="608"/>
      <c r="FCD31" s="608"/>
      <c r="FCE31" s="608">
        <v>-7.6300885272102823</v>
      </c>
      <c r="FCF31" s="608"/>
      <c r="FCG31" s="608"/>
      <c r="FCH31" s="608">
        <v>-7.6300885272102823</v>
      </c>
      <c r="FCI31" s="608"/>
      <c r="FCJ31" s="608"/>
      <c r="FCK31" s="608">
        <v>-7.6300885272102823</v>
      </c>
      <c r="FCL31" s="608"/>
      <c r="FCM31" s="608"/>
      <c r="FCN31" s="608">
        <v>-7.6300885272102823</v>
      </c>
      <c r="FCO31" s="608"/>
      <c r="FCP31" s="608"/>
      <c r="FCQ31" s="608">
        <v>-7.6300885272102823</v>
      </c>
      <c r="FCR31" s="608"/>
      <c r="FCS31" s="608"/>
      <c r="FCT31" s="608">
        <v>-7.6300885272102823</v>
      </c>
      <c r="FCU31" s="608"/>
      <c r="FCV31" s="608"/>
      <c r="FCW31" s="608">
        <v>-7.6300885272102823</v>
      </c>
      <c r="FCX31" s="608"/>
      <c r="FCY31" s="608"/>
      <c r="FCZ31" s="608">
        <v>-7.6300885272102823</v>
      </c>
      <c r="FDA31" s="608"/>
      <c r="FDB31" s="608"/>
      <c r="FDC31" s="608">
        <v>-7.6300885272102823</v>
      </c>
      <c r="FDD31" s="608"/>
      <c r="FDE31" s="608"/>
      <c r="FDF31" s="608">
        <v>-7.6300885272102823</v>
      </c>
      <c r="FDG31" s="608"/>
      <c r="FDH31" s="608"/>
      <c r="FDI31" s="608">
        <v>-7.6300885272102823</v>
      </c>
      <c r="FDJ31" s="608"/>
      <c r="FDK31" s="608"/>
      <c r="FDL31" s="608">
        <v>-7.6300885272102823</v>
      </c>
      <c r="FDM31" s="608"/>
      <c r="FDN31" s="608"/>
      <c r="FDO31" s="608">
        <v>-7.6300885272102823</v>
      </c>
      <c r="FDP31" s="608"/>
      <c r="FDQ31" s="608"/>
      <c r="FDR31" s="608">
        <v>-7.6300885272102823</v>
      </c>
      <c r="FDS31" s="608"/>
      <c r="FDT31" s="608"/>
      <c r="FDU31" s="608">
        <v>-7.6300885272102823</v>
      </c>
      <c r="FDV31" s="608"/>
      <c r="FDW31" s="608"/>
      <c r="FDX31" s="608">
        <v>-7.6300885272102823</v>
      </c>
      <c r="FDY31" s="608"/>
      <c r="FDZ31" s="608"/>
      <c r="FEA31" s="608">
        <v>-7.6300885272102823</v>
      </c>
      <c r="FEB31" s="608"/>
      <c r="FEC31" s="608"/>
      <c r="FED31" s="608">
        <v>-7.6300885272102823</v>
      </c>
      <c r="FEE31" s="608"/>
      <c r="FEF31" s="608"/>
      <c r="FEG31" s="608">
        <v>-7.6300885272102823</v>
      </c>
      <c r="FEH31" s="608"/>
      <c r="FEI31" s="608"/>
      <c r="FEJ31" s="608">
        <v>-7.6300885272102823</v>
      </c>
      <c r="FEK31" s="608"/>
      <c r="FEL31" s="608"/>
      <c r="FEM31" s="608">
        <v>-7.6300885272102823</v>
      </c>
      <c r="FEN31" s="608"/>
      <c r="FEO31" s="608"/>
      <c r="FEP31" s="608">
        <v>-7.6300885272102823</v>
      </c>
      <c r="FEQ31" s="608"/>
      <c r="FER31" s="608"/>
      <c r="FES31" s="608">
        <v>-7.6300885272102823</v>
      </c>
      <c r="FET31" s="608"/>
      <c r="FEU31" s="608"/>
      <c r="FEV31" s="608">
        <v>-7.6300885272102823</v>
      </c>
      <c r="FEW31" s="608"/>
      <c r="FEX31" s="608"/>
      <c r="FEY31" s="608">
        <v>-7.6300885272102823</v>
      </c>
      <c r="FEZ31" s="608"/>
      <c r="FFA31" s="608"/>
      <c r="FFB31" s="608">
        <v>-7.6300885272102823</v>
      </c>
      <c r="FFC31" s="608"/>
      <c r="FFD31" s="608"/>
      <c r="FFE31" s="608">
        <v>-7.6300885272102823</v>
      </c>
      <c r="FFF31" s="608"/>
      <c r="FFG31" s="608"/>
      <c r="FFH31" s="608">
        <v>-7.6300885272102823</v>
      </c>
      <c r="FFI31" s="608"/>
      <c r="FFJ31" s="608"/>
      <c r="FFK31" s="608">
        <v>-7.6300885272102823</v>
      </c>
      <c r="FFL31" s="608"/>
      <c r="FFM31" s="608"/>
      <c r="FFN31" s="608">
        <v>-7.6300885272102823</v>
      </c>
      <c r="FFO31" s="608"/>
      <c r="FFP31" s="608"/>
      <c r="FFQ31" s="608">
        <v>-7.6300885272102823</v>
      </c>
      <c r="FFR31" s="608"/>
      <c r="FFS31" s="608"/>
      <c r="FFT31" s="608">
        <v>-7.6300885272102823</v>
      </c>
      <c r="FFU31" s="608"/>
      <c r="FFV31" s="608"/>
      <c r="FFW31" s="608">
        <v>-7.6300885272102823</v>
      </c>
      <c r="FFX31" s="608"/>
      <c r="FFY31" s="608"/>
      <c r="FFZ31" s="608">
        <v>-7.6300885272102823</v>
      </c>
      <c r="FGA31" s="608"/>
      <c r="FGB31" s="608"/>
      <c r="FGC31" s="608">
        <v>-7.6300885272102823</v>
      </c>
      <c r="FGD31" s="608"/>
      <c r="FGE31" s="608"/>
      <c r="FGF31" s="608">
        <v>-7.6300885272102823</v>
      </c>
      <c r="FGG31" s="608"/>
      <c r="FGH31" s="608"/>
      <c r="FGI31" s="608">
        <v>-7.6300885272102823</v>
      </c>
      <c r="FGJ31" s="608"/>
      <c r="FGK31" s="608"/>
      <c r="FGL31" s="608">
        <v>-7.6300885272102823</v>
      </c>
      <c r="FGM31" s="608"/>
      <c r="FGN31" s="608"/>
      <c r="FGO31" s="608">
        <v>-7.6300885272102823</v>
      </c>
      <c r="FGP31" s="608"/>
      <c r="FGQ31" s="608"/>
      <c r="FGR31" s="608">
        <v>-7.6300885272102823</v>
      </c>
      <c r="FGS31" s="608"/>
      <c r="FGT31" s="608"/>
      <c r="FGU31" s="608">
        <v>-7.6300885272102823</v>
      </c>
      <c r="FGV31" s="608"/>
      <c r="FGW31" s="608"/>
      <c r="FGX31" s="608">
        <v>-7.6300885272102823</v>
      </c>
      <c r="FGY31" s="608"/>
      <c r="FGZ31" s="608"/>
      <c r="FHA31" s="608">
        <v>-7.6300885272102823</v>
      </c>
      <c r="FHB31" s="608"/>
      <c r="FHC31" s="608"/>
      <c r="FHD31" s="608">
        <v>-7.6300885272102823</v>
      </c>
      <c r="FHE31" s="608"/>
      <c r="FHF31" s="608"/>
      <c r="FHG31" s="608">
        <v>-7.6300885272102823</v>
      </c>
      <c r="FHH31" s="608"/>
      <c r="FHI31" s="608"/>
      <c r="FHJ31" s="608">
        <v>-7.6300885272102823</v>
      </c>
      <c r="FHK31" s="608"/>
      <c r="FHL31" s="608"/>
      <c r="FHM31" s="608">
        <v>-7.6300885272102823</v>
      </c>
      <c r="FHN31" s="608"/>
      <c r="FHO31" s="608"/>
      <c r="FHP31" s="608">
        <v>-7.6300885272102823</v>
      </c>
      <c r="FHQ31" s="608"/>
      <c r="FHR31" s="608"/>
      <c r="FHS31" s="608">
        <v>-7.6300885272102823</v>
      </c>
      <c r="FHT31" s="608"/>
      <c r="FHU31" s="608"/>
      <c r="FHV31" s="608">
        <v>-7.6300885272102823</v>
      </c>
      <c r="FHW31" s="608"/>
      <c r="FHX31" s="608"/>
      <c r="FHY31" s="608">
        <v>-7.6300885272102823</v>
      </c>
      <c r="FHZ31" s="608"/>
      <c r="FIA31" s="608"/>
      <c r="FIB31" s="608">
        <v>-7.6300885272102823</v>
      </c>
      <c r="FIC31" s="608"/>
      <c r="FID31" s="608"/>
      <c r="FIE31" s="608">
        <v>-7.6300885272102823</v>
      </c>
      <c r="FIF31" s="608"/>
      <c r="FIG31" s="608"/>
      <c r="FIH31" s="608">
        <v>-7.6300885272102823</v>
      </c>
      <c r="FII31" s="608"/>
      <c r="FIJ31" s="608"/>
      <c r="FIK31" s="608">
        <v>-7.6300885272102823</v>
      </c>
      <c r="FIL31" s="608"/>
      <c r="FIM31" s="608"/>
      <c r="FIN31" s="608">
        <v>-7.6300885272102823</v>
      </c>
      <c r="FIO31" s="608"/>
      <c r="FIP31" s="608"/>
      <c r="FIQ31" s="608">
        <v>-7.6300885272102823</v>
      </c>
      <c r="FIR31" s="608"/>
      <c r="FIS31" s="608"/>
      <c r="FIT31" s="608">
        <v>-7.6300885272102823</v>
      </c>
      <c r="FIU31" s="608"/>
      <c r="FIV31" s="608"/>
      <c r="FIW31" s="608">
        <v>-7.6300885272102823</v>
      </c>
      <c r="FIX31" s="608"/>
      <c r="FIY31" s="608"/>
      <c r="FIZ31" s="608">
        <v>-7.6300885272102823</v>
      </c>
      <c r="FJA31" s="608"/>
      <c r="FJB31" s="608"/>
      <c r="FJC31" s="608">
        <v>-7.6300885272102823</v>
      </c>
      <c r="FJD31" s="608"/>
      <c r="FJE31" s="608"/>
      <c r="FJF31" s="608">
        <v>-7.6300885272102823</v>
      </c>
      <c r="FJG31" s="608"/>
      <c r="FJH31" s="608"/>
      <c r="FJI31" s="608">
        <v>-7.6300885272102823</v>
      </c>
      <c r="FJJ31" s="608"/>
      <c r="FJK31" s="608"/>
      <c r="FJL31" s="608">
        <v>-7.6300885272102823</v>
      </c>
      <c r="FJM31" s="608"/>
      <c r="FJN31" s="608"/>
      <c r="FJO31" s="608">
        <v>-7.6300885272102823</v>
      </c>
      <c r="FJP31" s="608"/>
      <c r="FJQ31" s="608"/>
      <c r="FJR31" s="608">
        <v>-7.6300885272102823</v>
      </c>
      <c r="FJS31" s="608"/>
      <c r="FJT31" s="608"/>
      <c r="FJU31" s="608">
        <v>-7.6300885272102823</v>
      </c>
      <c r="FJV31" s="608"/>
      <c r="FJW31" s="608"/>
      <c r="FJX31" s="608">
        <v>-7.6300885272102823</v>
      </c>
      <c r="FJY31" s="608"/>
      <c r="FJZ31" s="608"/>
      <c r="FKA31" s="608">
        <v>-7.6300885272102823</v>
      </c>
      <c r="FKB31" s="608"/>
      <c r="FKC31" s="608"/>
      <c r="FKD31" s="608">
        <v>-7.6300885272102823</v>
      </c>
      <c r="FKE31" s="608"/>
      <c r="FKF31" s="608"/>
      <c r="FKG31" s="608">
        <v>-7.6300885272102823</v>
      </c>
      <c r="FKH31" s="608"/>
      <c r="FKI31" s="608"/>
      <c r="FKJ31" s="608">
        <v>-7.6300885272102823</v>
      </c>
      <c r="FKK31" s="608"/>
      <c r="FKL31" s="608"/>
      <c r="FKM31" s="608">
        <v>-7.6300885272102823</v>
      </c>
      <c r="FKN31" s="608"/>
      <c r="FKO31" s="608"/>
      <c r="FKP31" s="608">
        <v>-7.6300885272102823</v>
      </c>
      <c r="FKQ31" s="608"/>
      <c r="FKR31" s="608"/>
      <c r="FKS31" s="608">
        <v>-7.6300885272102823</v>
      </c>
      <c r="FKT31" s="608"/>
      <c r="FKU31" s="608"/>
      <c r="FKV31" s="608">
        <v>-7.6300885272102823</v>
      </c>
      <c r="FKW31" s="608"/>
      <c r="FKX31" s="608"/>
      <c r="FKY31" s="608">
        <v>-7.6300885272102823</v>
      </c>
      <c r="FKZ31" s="608"/>
      <c r="FLA31" s="608"/>
      <c r="FLB31" s="608">
        <v>-7.6300885272102823</v>
      </c>
      <c r="FLC31" s="608"/>
      <c r="FLD31" s="608"/>
      <c r="FLE31" s="608">
        <v>-7.6300885272102823</v>
      </c>
      <c r="FLF31" s="608"/>
      <c r="FLG31" s="608"/>
      <c r="FLH31" s="608">
        <v>-7.6300885272102823</v>
      </c>
      <c r="FLI31" s="608"/>
      <c r="FLJ31" s="608"/>
      <c r="FLK31" s="608">
        <v>-7.6300885272102823</v>
      </c>
      <c r="FLL31" s="608"/>
      <c r="FLM31" s="608"/>
      <c r="FLN31" s="608">
        <v>-7.6300885272102823</v>
      </c>
      <c r="FLO31" s="608"/>
      <c r="FLP31" s="608"/>
      <c r="FLQ31" s="608">
        <v>-7.6300885272102823</v>
      </c>
      <c r="FLR31" s="608"/>
      <c r="FLS31" s="608"/>
      <c r="FLT31" s="608">
        <v>-7.6300885272102823</v>
      </c>
      <c r="FLU31" s="608"/>
      <c r="FLV31" s="608"/>
      <c r="FLW31" s="608">
        <v>-7.6300885272102823</v>
      </c>
      <c r="FLX31" s="608"/>
      <c r="FLY31" s="608"/>
      <c r="FLZ31" s="608">
        <v>-7.6300885272102823</v>
      </c>
      <c r="FMA31" s="608"/>
      <c r="FMB31" s="608"/>
      <c r="FMC31" s="608">
        <v>-7.6300885272102823</v>
      </c>
      <c r="FMD31" s="608"/>
      <c r="FME31" s="608"/>
      <c r="FMF31" s="608">
        <v>-7.6300885272102823</v>
      </c>
      <c r="FMG31" s="608"/>
      <c r="FMH31" s="608"/>
      <c r="FMI31" s="608">
        <v>-7.6300885272102823</v>
      </c>
      <c r="FMJ31" s="608"/>
      <c r="FMK31" s="608"/>
      <c r="FML31" s="608">
        <v>-7.6300885272102823</v>
      </c>
      <c r="FMM31" s="608"/>
      <c r="FMN31" s="608"/>
      <c r="FMO31" s="608">
        <v>-7.6300885272102823</v>
      </c>
      <c r="FMP31" s="608"/>
      <c r="FMQ31" s="608"/>
      <c r="FMR31" s="608">
        <v>-7.6300885272102823</v>
      </c>
      <c r="FMS31" s="608"/>
      <c r="FMT31" s="608"/>
      <c r="FMU31" s="608">
        <v>-7.6300885272102823</v>
      </c>
      <c r="FMV31" s="608"/>
      <c r="FMW31" s="608"/>
      <c r="FMX31" s="608">
        <v>-7.6300885272102823</v>
      </c>
      <c r="FMY31" s="608"/>
      <c r="FMZ31" s="608"/>
      <c r="FNA31" s="608">
        <v>-7.6300885272102823</v>
      </c>
      <c r="FNB31" s="608"/>
      <c r="FNC31" s="608"/>
      <c r="FND31" s="608">
        <v>-7.6300885272102823</v>
      </c>
      <c r="FNE31" s="608"/>
      <c r="FNF31" s="608"/>
      <c r="FNG31" s="608">
        <v>-7.6300885272102823</v>
      </c>
      <c r="FNH31" s="608"/>
      <c r="FNI31" s="608"/>
      <c r="FNJ31" s="608">
        <v>-7.6300885272102823</v>
      </c>
      <c r="FNK31" s="608"/>
      <c r="FNL31" s="608"/>
      <c r="FNM31" s="608">
        <v>-7.6300885272102823</v>
      </c>
      <c r="FNN31" s="608"/>
      <c r="FNO31" s="608"/>
      <c r="FNP31" s="608">
        <v>-7.6300885272102823</v>
      </c>
      <c r="FNQ31" s="608"/>
      <c r="FNR31" s="608"/>
      <c r="FNS31" s="608">
        <v>-7.6300885272102823</v>
      </c>
      <c r="FNT31" s="608"/>
      <c r="FNU31" s="608"/>
      <c r="FNV31" s="608">
        <v>-7.6300885272102823</v>
      </c>
      <c r="FNW31" s="608"/>
      <c r="FNX31" s="608"/>
      <c r="FNY31" s="608">
        <v>-7.6300885272102823</v>
      </c>
      <c r="FNZ31" s="608"/>
      <c r="FOA31" s="608"/>
      <c r="FOB31" s="608">
        <v>-7.6300885272102823</v>
      </c>
      <c r="FOC31" s="608"/>
      <c r="FOD31" s="608"/>
      <c r="FOE31" s="608">
        <v>-7.6300885272102823</v>
      </c>
      <c r="FOF31" s="608"/>
      <c r="FOG31" s="608"/>
      <c r="FOH31" s="608">
        <v>-7.6300885272102823</v>
      </c>
      <c r="FOI31" s="608"/>
      <c r="FOJ31" s="608"/>
      <c r="FOK31" s="608">
        <v>-7.6300885272102823</v>
      </c>
      <c r="FOL31" s="608"/>
      <c r="FOM31" s="608"/>
      <c r="FON31" s="608">
        <v>-7.6300885272102823</v>
      </c>
      <c r="FOO31" s="608"/>
      <c r="FOP31" s="608"/>
      <c r="FOQ31" s="608">
        <v>-7.6300885272102823</v>
      </c>
      <c r="FOR31" s="608"/>
      <c r="FOS31" s="608"/>
      <c r="FOT31" s="608">
        <v>-7.6300885272102823</v>
      </c>
      <c r="FOU31" s="608"/>
      <c r="FOV31" s="608"/>
      <c r="FOW31" s="608">
        <v>-7.6300885272102823</v>
      </c>
      <c r="FOX31" s="608"/>
      <c r="FOY31" s="608"/>
      <c r="FOZ31" s="608">
        <v>-7.6300885272102823</v>
      </c>
      <c r="FPA31" s="608"/>
      <c r="FPB31" s="608"/>
      <c r="FPC31" s="608">
        <v>-7.6300885272102823</v>
      </c>
      <c r="FPD31" s="608"/>
      <c r="FPE31" s="608"/>
      <c r="FPF31" s="608">
        <v>-7.6300885272102823</v>
      </c>
      <c r="FPG31" s="608"/>
      <c r="FPH31" s="608"/>
      <c r="FPI31" s="608">
        <v>-7.6300885272102823</v>
      </c>
      <c r="FPJ31" s="608"/>
      <c r="FPK31" s="608"/>
      <c r="FPL31" s="608">
        <v>-7.6300885272102823</v>
      </c>
      <c r="FPM31" s="608"/>
      <c r="FPN31" s="608"/>
      <c r="FPO31" s="608">
        <v>-7.6300885272102823</v>
      </c>
      <c r="FPP31" s="608"/>
      <c r="FPQ31" s="608"/>
      <c r="FPR31" s="608">
        <v>-7.6300885272102823</v>
      </c>
      <c r="FPS31" s="608"/>
      <c r="FPT31" s="608"/>
      <c r="FPU31" s="608">
        <v>-7.6300885272102823</v>
      </c>
      <c r="FPV31" s="608"/>
      <c r="FPW31" s="608"/>
      <c r="FPX31" s="608">
        <v>-7.6300885272102823</v>
      </c>
      <c r="FPY31" s="608"/>
      <c r="FPZ31" s="608"/>
      <c r="FQA31" s="608">
        <v>-7.6300885272102823</v>
      </c>
      <c r="FQB31" s="608"/>
      <c r="FQC31" s="608"/>
      <c r="FQD31" s="608">
        <v>-7.6300885272102823</v>
      </c>
      <c r="FQE31" s="608"/>
      <c r="FQF31" s="608"/>
      <c r="FQG31" s="608">
        <v>-7.6300885272102823</v>
      </c>
      <c r="FQH31" s="608"/>
      <c r="FQI31" s="608"/>
      <c r="FQJ31" s="608">
        <v>-7.6300885272102823</v>
      </c>
      <c r="FQK31" s="608"/>
      <c r="FQL31" s="608"/>
      <c r="FQM31" s="608">
        <v>-7.6300885272102823</v>
      </c>
      <c r="FQN31" s="608"/>
      <c r="FQO31" s="608"/>
      <c r="FQP31" s="608">
        <v>-7.6300885272102823</v>
      </c>
      <c r="FQQ31" s="608"/>
      <c r="FQR31" s="608"/>
      <c r="FQS31" s="608">
        <v>-7.6300885272102823</v>
      </c>
      <c r="FQT31" s="608"/>
      <c r="FQU31" s="608"/>
      <c r="FQV31" s="608">
        <v>-7.6300885272102823</v>
      </c>
      <c r="FQW31" s="608"/>
      <c r="FQX31" s="608"/>
      <c r="FQY31" s="608">
        <v>-7.6300885272102823</v>
      </c>
      <c r="FQZ31" s="608"/>
      <c r="FRA31" s="608"/>
      <c r="FRB31" s="608">
        <v>-7.6300885272102823</v>
      </c>
      <c r="FRC31" s="608"/>
      <c r="FRD31" s="608"/>
      <c r="FRE31" s="608">
        <v>-7.6300885272102823</v>
      </c>
      <c r="FRF31" s="608"/>
      <c r="FRG31" s="608"/>
      <c r="FRH31" s="608">
        <v>-7.6300885272102823</v>
      </c>
      <c r="FRI31" s="608"/>
      <c r="FRJ31" s="608"/>
      <c r="FRK31" s="608">
        <v>-7.6300885272102823</v>
      </c>
      <c r="FRL31" s="608"/>
      <c r="FRM31" s="608"/>
      <c r="FRN31" s="608">
        <v>-7.6300885272102823</v>
      </c>
      <c r="FRO31" s="608"/>
      <c r="FRP31" s="608"/>
      <c r="FRQ31" s="608">
        <v>-7.6300885272102823</v>
      </c>
      <c r="FRR31" s="608"/>
      <c r="FRS31" s="608"/>
      <c r="FRT31" s="608">
        <v>-7.6300885272102823</v>
      </c>
      <c r="FRU31" s="608"/>
      <c r="FRV31" s="608"/>
      <c r="FRW31" s="608">
        <v>-7.6300885272102823</v>
      </c>
      <c r="FRX31" s="608"/>
      <c r="FRY31" s="608"/>
      <c r="FRZ31" s="608">
        <v>-7.6300885272102823</v>
      </c>
      <c r="FSA31" s="608"/>
      <c r="FSB31" s="608"/>
      <c r="FSC31" s="608">
        <v>-7.6300885272102823</v>
      </c>
      <c r="FSD31" s="608"/>
      <c r="FSE31" s="608"/>
      <c r="FSF31" s="608">
        <v>-7.6300885272102823</v>
      </c>
      <c r="FSG31" s="608"/>
      <c r="FSH31" s="608"/>
      <c r="FSI31" s="608">
        <v>-7.6300885272102823</v>
      </c>
      <c r="FSJ31" s="608"/>
      <c r="FSK31" s="608"/>
      <c r="FSL31" s="608">
        <v>-7.6300885272102823</v>
      </c>
      <c r="FSM31" s="608"/>
      <c r="FSN31" s="608"/>
      <c r="FSO31" s="608">
        <v>-7.6300885272102823</v>
      </c>
      <c r="FSP31" s="608"/>
      <c r="FSQ31" s="608"/>
      <c r="FSR31" s="608">
        <v>-7.6300885272102823</v>
      </c>
      <c r="FSS31" s="608"/>
      <c r="FST31" s="608"/>
      <c r="FSU31" s="608">
        <v>-7.6300885272102823</v>
      </c>
      <c r="FSV31" s="608"/>
      <c r="FSW31" s="608"/>
      <c r="FSX31" s="608">
        <v>-7.6300885272102823</v>
      </c>
      <c r="FSY31" s="608"/>
      <c r="FSZ31" s="608"/>
      <c r="FTA31" s="608">
        <v>-7.6300885272102823</v>
      </c>
      <c r="FTB31" s="608"/>
      <c r="FTC31" s="608"/>
      <c r="FTD31" s="608">
        <v>-7.6300885272102823</v>
      </c>
      <c r="FTE31" s="608"/>
      <c r="FTF31" s="608"/>
      <c r="FTG31" s="608">
        <v>-7.6300885272102823</v>
      </c>
      <c r="FTH31" s="608"/>
      <c r="FTI31" s="608"/>
      <c r="FTJ31" s="608">
        <v>-7.6300885272102823</v>
      </c>
      <c r="FTK31" s="608"/>
      <c r="FTL31" s="608"/>
      <c r="FTM31" s="608">
        <v>-7.6300885272102823</v>
      </c>
      <c r="FTN31" s="608"/>
      <c r="FTO31" s="608"/>
      <c r="FTP31" s="608">
        <v>-7.6300885272102823</v>
      </c>
      <c r="FTQ31" s="608"/>
      <c r="FTR31" s="608"/>
      <c r="FTS31" s="608">
        <v>-7.6300885272102823</v>
      </c>
      <c r="FTT31" s="608"/>
      <c r="FTU31" s="608"/>
      <c r="FTV31" s="608">
        <v>-7.6300885272102823</v>
      </c>
      <c r="FTW31" s="608"/>
      <c r="FTX31" s="608"/>
      <c r="FTY31" s="608">
        <v>-7.6300885272102823</v>
      </c>
      <c r="FTZ31" s="608"/>
      <c r="FUA31" s="608"/>
      <c r="FUB31" s="608">
        <v>-7.6300885272102823</v>
      </c>
      <c r="FUC31" s="608"/>
      <c r="FUD31" s="608"/>
      <c r="FUE31" s="608">
        <v>-7.6300885272102823</v>
      </c>
      <c r="FUF31" s="608"/>
      <c r="FUG31" s="608"/>
      <c r="FUH31" s="608">
        <v>-7.6300885272102823</v>
      </c>
      <c r="FUI31" s="608"/>
      <c r="FUJ31" s="608"/>
      <c r="FUK31" s="608">
        <v>-7.6300885272102823</v>
      </c>
      <c r="FUL31" s="608"/>
      <c r="FUM31" s="608"/>
      <c r="FUN31" s="608">
        <v>-7.6300885272102823</v>
      </c>
      <c r="FUO31" s="608"/>
      <c r="FUP31" s="608"/>
      <c r="FUQ31" s="608">
        <v>-7.6300885272102823</v>
      </c>
      <c r="FUR31" s="608"/>
      <c r="FUS31" s="608"/>
      <c r="FUT31" s="608">
        <v>-7.6300885272102823</v>
      </c>
      <c r="FUU31" s="608"/>
      <c r="FUV31" s="608"/>
      <c r="FUW31" s="608">
        <v>-7.6300885272102823</v>
      </c>
      <c r="FUX31" s="608"/>
      <c r="FUY31" s="608"/>
      <c r="FUZ31" s="608">
        <v>-7.6300885272102823</v>
      </c>
      <c r="FVA31" s="608"/>
      <c r="FVB31" s="608"/>
      <c r="FVC31" s="608">
        <v>-7.6300885272102823</v>
      </c>
      <c r="FVD31" s="608"/>
      <c r="FVE31" s="608"/>
      <c r="FVF31" s="608">
        <v>-7.6300885272102823</v>
      </c>
      <c r="FVG31" s="608"/>
      <c r="FVH31" s="608"/>
      <c r="FVI31" s="608">
        <v>-7.6300885272102823</v>
      </c>
      <c r="FVJ31" s="608"/>
      <c r="FVK31" s="608"/>
      <c r="FVL31" s="608">
        <v>-7.6300885272102823</v>
      </c>
      <c r="FVM31" s="608"/>
      <c r="FVN31" s="608"/>
      <c r="FVO31" s="608">
        <v>-7.6300885272102823</v>
      </c>
      <c r="FVP31" s="608"/>
      <c r="FVQ31" s="608"/>
      <c r="FVR31" s="608">
        <v>-7.6300885272102823</v>
      </c>
      <c r="FVS31" s="608"/>
      <c r="FVT31" s="608"/>
      <c r="FVU31" s="608">
        <v>-7.6300885272102823</v>
      </c>
      <c r="FVV31" s="608"/>
      <c r="FVW31" s="608"/>
      <c r="FVX31" s="608">
        <v>-7.6300885272102823</v>
      </c>
      <c r="FVY31" s="608"/>
      <c r="FVZ31" s="608"/>
      <c r="FWA31" s="608">
        <v>-7.6300885272102823</v>
      </c>
      <c r="FWB31" s="608"/>
      <c r="FWC31" s="608"/>
      <c r="FWD31" s="608">
        <v>-7.6300885272102823</v>
      </c>
      <c r="FWE31" s="608"/>
      <c r="FWF31" s="608"/>
      <c r="FWG31" s="608">
        <v>-7.6300885272102823</v>
      </c>
      <c r="FWH31" s="608"/>
      <c r="FWI31" s="608"/>
      <c r="FWJ31" s="608">
        <v>-7.6300885272102823</v>
      </c>
      <c r="FWK31" s="608"/>
      <c r="FWL31" s="608"/>
      <c r="FWM31" s="608">
        <v>-7.6300885272102823</v>
      </c>
      <c r="FWN31" s="608"/>
      <c r="FWO31" s="608"/>
      <c r="FWP31" s="608">
        <v>-7.6300885272102823</v>
      </c>
      <c r="FWQ31" s="608"/>
      <c r="FWR31" s="608"/>
      <c r="FWS31" s="608">
        <v>-7.6300885272102823</v>
      </c>
      <c r="FWT31" s="608"/>
      <c r="FWU31" s="608"/>
      <c r="FWV31" s="608">
        <v>-7.6300885272102823</v>
      </c>
      <c r="FWW31" s="608"/>
      <c r="FWX31" s="608"/>
      <c r="FWY31" s="608">
        <v>-7.6300885272102823</v>
      </c>
      <c r="FWZ31" s="608"/>
      <c r="FXA31" s="608"/>
      <c r="FXB31" s="608">
        <v>-7.6300885272102823</v>
      </c>
      <c r="FXC31" s="608"/>
      <c r="FXD31" s="608"/>
      <c r="FXE31" s="608">
        <v>-7.6300885272102823</v>
      </c>
      <c r="FXF31" s="608"/>
      <c r="FXG31" s="608"/>
      <c r="FXH31" s="608">
        <v>-7.6300885272102823</v>
      </c>
      <c r="FXI31" s="608"/>
      <c r="FXJ31" s="608"/>
      <c r="FXK31" s="608">
        <v>-7.6300885272102823</v>
      </c>
      <c r="FXL31" s="608"/>
      <c r="FXM31" s="608"/>
      <c r="FXN31" s="608">
        <v>-7.6300885272102823</v>
      </c>
      <c r="FXO31" s="608"/>
      <c r="FXP31" s="608"/>
      <c r="FXQ31" s="608">
        <v>-7.6300885272102823</v>
      </c>
      <c r="FXR31" s="608"/>
      <c r="FXS31" s="608"/>
      <c r="FXT31" s="608">
        <v>-7.6300885272102823</v>
      </c>
      <c r="FXU31" s="608"/>
      <c r="FXV31" s="608"/>
      <c r="FXW31" s="608">
        <v>-7.6300885272102823</v>
      </c>
      <c r="FXX31" s="608"/>
      <c r="FXY31" s="608"/>
      <c r="FXZ31" s="608">
        <v>-7.6300885272102823</v>
      </c>
      <c r="FYA31" s="608"/>
      <c r="FYB31" s="608"/>
      <c r="FYC31" s="608">
        <v>-7.6300885272102823</v>
      </c>
      <c r="FYD31" s="608"/>
      <c r="FYE31" s="608"/>
      <c r="FYF31" s="608">
        <v>-7.6300885272102823</v>
      </c>
      <c r="FYG31" s="608"/>
      <c r="FYH31" s="608"/>
      <c r="FYI31" s="608">
        <v>-7.6300885272102823</v>
      </c>
      <c r="FYJ31" s="608"/>
      <c r="FYK31" s="608"/>
      <c r="FYL31" s="608">
        <v>-7.6300885272102823</v>
      </c>
      <c r="FYM31" s="608"/>
      <c r="FYN31" s="608"/>
      <c r="FYO31" s="608">
        <v>-7.6300885272102823</v>
      </c>
      <c r="FYP31" s="608"/>
      <c r="FYQ31" s="608"/>
      <c r="FYR31" s="608">
        <v>-7.6300885272102823</v>
      </c>
      <c r="FYS31" s="608"/>
      <c r="FYT31" s="608"/>
      <c r="FYU31" s="608">
        <v>-7.6300885272102823</v>
      </c>
      <c r="FYV31" s="608"/>
      <c r="FYW31" s="608"/>
      <c r="FYX31" s="608">
        <v>-7.6300885272102823</v>
      </c>
      <c r="FYY31" s="608"/>
      <c r="FYZ31" s="608"/>
      <c r="FZA31" s="608">
        <v>-7.6300885272102823</v>
      </c>
      <c r="FZB31" s="608"/>
      <c r="FZC31" s="608"/>
      <c r="FZD31" s="608">
        <v>-7.6300885272102823</v>
      </c>
      <c r="FZE31" s="608"/>
      <c r="FZF31" s="608"/>
      <c r="FZG31" s="608">
        <v>-7.6300885272102823</v>
      </c>
      <c r="FZH31" s="608"/>
      <c r="FZI31" s="608"/>
      <c r="FZJ31" s="608">
        <v>-7.6300885272102823</v>
      </c>
      <c r="FZK31" s="608"/>
      <c r="FZL31" s="608"/>
      <c r="FZM31" s="608">
        <v>-7.6300885272102823</v>
      </c>
      <c r="FZN31" s="608"/>
      <c r="FZO31" s="608"/>
      <c r="FZP31" s="608">
        <v>-7.6300885272102823</v>
      </c>
      <c r="FZQ31" s="608"/>
      <c r="FZR31" s="608"/>
      <c r="FZS31" s="608">
        <v>-7.6300885272102823</v>
      </c>
      <c r="FZT31" s="608"/>
      <c r="FZU31" s="608"/>
      <c r="FZV31" s="608">
        <v>-7.6300885272102823</v>
      </c>
      <c r="FZW31" s="608"/>
      <c r="FZX31" s="608"/>
      <c r="FZY31" s="608">
        <v>-7.6300885272102823</v>
      </c>
      <c r="FZZ31" s="608"/>
      <c r="GAA31" s="608"/>
      <c r="GAB31" s="608">
        <v>-7.6300885272102823</v>
      </c>
      <c r="GAC31" s="608"/>
      <c r="GAD31" s="608"/>
      <c r="GAE31" s="608">
        <v>-7.6300885272102823</v>
      </c>
      <c r="GAF31" s="608"/>
      <c r="GAG31" s="608"/>
      <c r="GAH31" s="608">
        <v>-7.6300885272102823</v>
      </c>
      <c r="GAI31" s="608"/>
      <c r="GAJ31" s="608"/>
      <c r="GAK31" s="608">
        <v>-7.6300885272102823</v>
      </c>
      <c r="GAL31" s="608"/>
      <c r="GAM31" s="608"/>
      <c r="GAN31" s="608">
        <v>-7.6300885272102823</v>
      </c>
      <c r="GAO31" s="608"/>
      <c r="GAP31" s="608"/>
      <c r="GAQ31" s="608">
        <v>-7.6300885272102823</v>
      </c>
      <c r="GAR31" s="608"/>
      <c r="GAS31" s="608"/>
      <c r="GAT31" s="608">
        <v>-7.6300885272102823</v>
      </c>
      <c r="GAU31" s="608"/>
      <c r="GAV31" s="608"/>
      <c r="GAW31" s="608">
        <v>-7.6300885272102823</v>
      </c>
      <c r="GAX31" s="608"/>
      <c r="GAY31" s="608"/>
      <c r="GAZ31" s="608">
        <v>-7.6300885272102823</v>
      </c>
      <c r="GBA31" s="608"/>
      <c r="GBB31" s="608"/>
      <c r="GBC31" s="608">
        <v>-7.6300885272102823</v>
      </c>
      <c r="GBD31" s="608"/>
      <c r="GBE31" s="608"/>
      <c r="GBF31" s="608">
        <v>-7.6300885272102823</v>
      </c>
      <c r="GBG31" s="608"/>
      <c r="GBH31" s="608"/>
      <c r="GBI31" s="608">
        <v>-7.6300885272102823</v>
      </c>
      <c r="GBJ31" s="608"/>
      <c r="GBK31" s="608"/>
      <c r="GBL31" s="608">
        <v>-7.6300885272102823</v>
      </c>
      <c r="GBM31" s="608"/>
      <c r="GBN31" s="608"/>
      <c r="GBO31" s="608">
        <v>-7.6300885272102823</v>
      </c>
      <c r="GBP31" s="608"/>
      <c r="GBQ31" s="608"/>
      <c r="GBR31" s="608">
        <v>-7.6300885272102823</v>
      </c>
      <c r="GBS31" s="608"/>
      <c r="GBT31" s="608"/>
      <c r="GBU31" s="608">
        <v>-7.6300885272102823</v>
      </c>
      <c r="GBV31" s="608"/>
      <c r="GBW31" s="608"/>
      <c r="GBX31" s="608">
        <v>-7.6300885272102823</v>
      </c>
      <c r="GBY31" s="608"/>
      <c r="GBZ31" s="608"/>
      <c r="GCA31" s="608">
        <v>-7.6300885272102823</v>
      </c>
      <c r="GCB31" s="608"/>
      <c r="GCC31" s="608"/>
      <c r="GCD31" s="608">
        <v>-7.6300885272102823</v>
      </c>
      <c r="GCE31" s="608"/>
      <c r="GCF31" s="608"/>
      <c r="GCG31" s="608">
        <v>-7.6300885272102823</v>
      </c>
      <c r="GCH31" s="608"/>
      <c r="GCI31" s="608"/>
      <c r="GCJ31" s="608">
        <v>-7.6300885272102823</v>
      </c>
      <c r="GCK31" s="608"/>
      <c r="GCL31" s="608"/>
      <c r="GCM31" s="608">
        <v>-7.6300885272102823</v>
      </c>
      <c r="GCN31" s="608"/>
      <c r="GCO31" s="608"/>
      <c r="GCP31" s="608">
        <v>-7.6300885272102823</v>
      </c>
      <c r="GCQ31" s="608"/>
      <c r="GCR31" s="608"/>
      <c r="GCS31" s="608">
        <v>-7.6300885272102823</v>
      </c>
      <c r="GCT31" s="608"/>
      <c r="GCU31" s="608"/>
      <c r="GCV31" s="608">
        <v>-7.6300885272102823</v>
      </c>
      <c r="GCW31" s="608"/>
      <c r="GCX31" s="608"/>
      <c r="GCY31" s="608">
        <v>-7.6300885272102823</v>
      </c>
      <c r="GCZ31" s="608"/>
      <c r="GDA31" s="608"/>
      <c r="GDB31" s="608">
        <v>-7.6300885272102823</v>
      </c>
      <c r="GDC31" s="608"/>
      <c r="GDD31" s="608"/>
      <c r="GDE31" s="608">
        <v>-7.6300885272102823</v>
      </c>
      <c r="GDF31" s="608"/>
      <c r="GDG31" s="608"/>
      <c r="GDH31" s="608">
        <v>-7.6300885272102823</v>
      </c>
      <c r="GDI31" s="608"/>
      <c r="GDJ31" s="608"/>
      <c r="GDK31" s="608">
        <v>-7.6300885272102823</v>
      </c>
      <c r="GDL31" s="608"/>
      <c r="GDM31" s="608"/>
      <c r="GDN31" s="608">
        <v>-7.6300885272102823</v>
      </c>
      <c r="GDO31" s="608"/>
      <c r="GDP31" s="608"/>
      <c r="GDQ31" s="608">
        <v>-7.6300885272102823</v>
      </c>
      <c r="GDR31" s="608"/>
      <c r="GDS31" s="608"/>
      <c r="GDT31" s="608">
        <v>-7.6300885272102823</v>
      </c>
      <c r="GDU31" s="608"/>
      <c r="GDV31" s="608"/>
      <c r="GDW31" s="608">
        <v>-7.6300885272102823</v>
      </c>
      <c r="GDX31" s="608"/>
      <c r="GDY31" s="608"/>
      <c r="GDZ31" s="608">
        <v>-7.6300885272102823</v>
      </c>
      <c r="GEA31" s="608"/>
      <c r="GEB31" s="608"/>
      <c r="GEC31" s="608">
        <v>-7.6300885272102823</v>
      </c>
      <c r="GED31" s="608"/>
      <c r="GEE31" s="608"/>
      <c r="GEF31" s="608">
        <v>-7.6300885272102823</v>
      </c>
      <c r="GEG31" s="608"/>
      <c r="GEH31" s="608"/>
      <c r="GEI31" s="608">
        <v>-7.6300885272102823</v>
      </c>
      <c r="GEJ31" s="608"/>
      <c r="GEK31" s="608"/>
      <c r="GEL31" s="608">
        <v>-7.6300885272102823</v>
      </c>
      <c r="GEM31" s="608"/>
      <c r="GEN31" s="608"/>
      <c r="GEO31" s="608">
        <v>-7.6300885272102823</v>
      </c>
      <c r="GEP31" s="608"/>
      <c r="GEQ31" s="608"/>
      <c r="GER31" s="608">
        <v>-7.6300885272102823</v>
      </c>
      <c r="GES31" s="608"/>
      <c r="GET31" s="608"/>
      <c r="GEU31" s="608">
        <v>-7.6300885272102823</v>
      </c>
      <c r="GEV31" s="608"/>
      <c r="GEW31" s="608"/>
      <c r="GEX31" s="608">
        <v>-7.6300885272102823</v>
      </c>
      <c r="GEY31" s="608"/>
      <c r="GEZ31" s="608"/>
      <c r="GFA31" s="608">
        <v>-7.6300885272102823</v>
      </c>
      <c r="GFB31" s="608"/>
      <c r="GFC31" s="608"/>
      <c r="GFD31" s="608">
        <v>-7.6300885272102823</v>
      </c>
      <c r="GFE31" s="608"/>
      <c r="GFF31" s="608"/>
      <c r="GFG31" s="608">
        <v>-7.6300885272102823</v>
      </c>
      <c r="GFH31" s="608"/>
      <c r="GFI31" s="608"/>
      <c r="GFJ31" s="608">
        <v>-7.6300885272102823</v>
      </c>
      <c r="GFK31" s="608"/>
      <c r="GFL31" s="608"/>
      <c r="GFM31" s="608">
        <v>-7.6300885272102823</v>
      </c>
      <c r="GFN31" s="608"/>
      <c r="GFO31" s="608"/>
      <c r="GFP31" s="608">
        <v>-7.6300885272102823</v>
      </c>
      <c r="GFQ31" s="608"/>
      <c r="GFR31" s="608"/>
      <c r="GFS31" s="608">
        <v>-7.6300885272102823</v>
      </c>
      <c r="GFT31" s="608"/>
      <c r="GFU31" s="608"/>
      <c r="GFV31" s="608">
        <v>-7.6300885272102823</v>
      </c>
      <c r="GFW31" s="608"/>
      <c r="GFX31" s="608"/>
      <c r="GFY31" s="608">
        <v>-7.6300885272102823</v>
      </c>
      <c r="GFZ31" s="608"/>
      <c r="GGA31" s="608"/>
      <c r="GGB31" s="608">
        <v>-7.6300885272102823</v>
      </c>
      <c r="GGC31" s="608"/>
      <c r="GGD31" s="608"/>
      <c r="GGE31" s="608">
        <v>-7.6300885272102823</v>
      </c>
      <c r="GGF31" s="608"/>
      <c r="GGG31" s="608"/>
      <c r="GGH31" s="608">
        <v>-7.6300885272102823</v>
      </c>
      <c r="GGI31" s="608"/>
      <c r="GGJ31" s="608"/>
      <c r="GGK31" s="608">
        <v>-7.6300885272102823</v>
      </c>
      <c r="GGL31" s="608"/>
      <c r="GGM31" s="608"/>
      <c r="GGN31" s="608">
        <v>-7.6300885272102823</v>
      </c>
      <c r="GGO31" s="608"/>
      <c r="GGP31" s="608"/>
      <c r="GGQ31" s="608">
        <v>-7.6300885272102823</v>
      </c>
      <c r="GGR31" s="608"/>
      <c r="GGS31" s="608"/>
      <c r="GGT31" s="608">
        <v>-7.6300885272102823</v>
      </c>
      <c r="GGU31" s="608"/>
      <c r="GGV31" s="608"/>
      <c r="GGW31" s="608">
        <v>-7.6300885272102823</v>
      </c>
      <c r="GGX31" s="608"/>
      <c r="GGY31" s="608"/>
      <c r="GGZ31" s="608">
        <v>-7.6300885272102823</v>
      </c>
      <c r="GHA31" s="608"/>
      <c r="GHB31" s="608"/>
      <c r="GHC31" s="608">
        <v>-7.6300885272102823</v>
      </c>
      <c r="GHD31" s="608"/>
      <c r="GHE31" s="608"/>
      <c r="GHF31" s="608">
        <v>-7.6300885272102823</v>
      </c>
      <c r="GHG31" s="608"/>
      <c r="GHH31" s="608"/>
      <c r="GHI31" s="608">
        <v>-7.6300885272102823</v>
      </c>
      <c r="GHJ31" s="608"/>
      <c r="GHK31" s="608"/>
      <c r="GHL31" s="608">
        <v>-7.6300885272102823</v>
      </c>
      <c r="GHM31" s="608"/>
      <c r="GHN31" s="608"/>
      <c r="GHO31" s="608">
        <v>-7.6300885272102823</v>
      </c>
      <c r="GHP31" s="608"/>
      <c r="GHQ31" s="608"/>
      <c r="GHR31" s="608">
        <v>-7.6300885272102823</v>
      </c>
      <c r="GHS31" s="608"/>
      <c r="GHT31" s="608"/>
      <c r="GHU31" s="608">
        <v>-7.6300885272102823</v>
      </c>
      <c r="GHV31" s="608"/>
      <c r="GHW31" s="608"/>
      <c r="GHX31" s="608">
        <v>-7.6300885272102823</v>
      </c>
      <c r="GHY31" s="608"/>
      <c r="GHZ31" s="608"/>
      <c r="GIA31" s="608">
        <v>-7.6300885272102823</v>
      </c>
      <c r="GIB31" s="608"/>
      <c r="GIC31" s="608"/>
      <c r="GID31" s="608">
        <v>-7.6300885272102823</v>
      </c>
      <c r="GIE31" s="608"/>
      <c r="GIF31" s="608"/>
      <c r="GIG31" s="608">
        <v>-7.6300885272102823</v>
      </c>
      <c r="GIH31" s="608"/>
      <c r="GII31" s="608"/>
      <c r="GIJ31" s="608">
        <v>-7.6300885272102823</v>
      </c>
      <c r="GIK31" s="608"/>
      <c r="GIL31" s="608"/>
      <c r="GIM31" s="608">
        <v>-7.6300885272102823</v>
      </c>
      <c r="GIN31" s="608"/>
      <c r="GIO31" s="608"/>
      <c r="GIP31" s="608">
        <v>-7.6300885272102823</v>
      </c>
      <c r="GIQ31" s="608"/>
      <c r="GIR31" s="608"/>
      <c r="GIS31" s="608">
        <v>-7.6300885272102823</v>
      </c>
      <c r="GIT31" s="608"/>
      <c r="GIU31" s="608"/>
      <c r="GIV31" s="608">
        <v>-7.6300885272102823</v>
      </c>
      <c r="GIW31" s="608"/>
      <c r="GIX31" s="608"/>
      <c r="GIY31" s="608">
        <v>-7.6300885272102823</v>
      </c>
      <c r="GIZ31" s="608"/>
      <c r="GJA31" s="608"/>
      <c r="GJB31" s="608">
        <v>-7.6300885272102823</v>
      </c>
      <c r="GJC31" s="608"/>
      <c r="GJD31" s="608"/>
      <c r="GJE31" s="608">
        <v>-7.6300885272102823</v>
      </c>
      <c r="GJF31" s="608"/>
      <c r="GJG31" s="608"/>
      <c r="GJH31" s="608">
        <v>-7.6300885272102823</v>
      </c>
      <c r="GJI31" s="608"/>
      <c r="GJJ31" s="608"/>
      <c r="GJK31" s="608">
        <v>-7.6300885272102823</v>
      </c>
      <c r="GJL31" s="608"/>
      <c r="GJM31" s="608"/>
      <c r="GJN31" s="608">
        <v>-7.6300885272102823</v>
      </c>
      <c r="GJO31" s="608"/>
      <c r="GJP31" s="608"/>
      <c r="GJQ31" s="608">
        <v>-7.6300885272102823</v>
      </c>
      <c r="GJR31" s="608"/>
      <c r="GJS31" s="608"/>
      <c r="GJT31" s="608">
        <v>-7.6300885272102823</v>
      </c>
      <c r="GJU31" s="608"/>
      <c r="GJV31" s="608"/>
      <c r="GJW31" s="608">
        <v>-7.6300885272102823</v>
      </c>
      <c r="GJX31" s="608"/>
      <c r="GJY31" s="608"/>
      <c r="GJZ31" s="608">
        <v>-7.6300885272102823</v>
      </c>
      <c r="GKA31" s="608"/>
      <c r="GKB31" s="608"/>
      <c r="GKC31" s="608">
        <v>-7.6300885272102823</v>
      </c>
      <c r="GKD31" s="608"/>
      <c r="GKE31" s="608"/>
      <c r="GKF31" s="608">
        <v>-7.6300885272102823</v>
      </c>
      <c r="GKG31" s="608"/>
      <c r="GKH31" s="608"/>
      <c r="GKI31" s="608">
        <v>-7.6300885272102823</v>
      </c>
      <c r="GKJ31" s="608"/>
      <c r="GKK31" s="608"/>
      <c r="GKL31" s="608">
        <v>-7.6300885272102823</v>
      </c>
      <c r="GKM31" s="608"/>
      <c r="GKN31" s="608"/>
      <c r="GKO31" s="608">
        <v>-7.6300885272102823</v>
      </c>
      <c r="GKP31" s="608"/>
      <c r="GKQ31" s="608"/>
      <c r="GKR31" s="608">
        <v>-7.6300885272102823</v>
      </c>
      <c r="GKS31" s="608"/>
      <c r="GKT31" s="608"/>
      <c r="GKU31" s="608">
        <v>-7.6300885272102823</v>
      </c>
      <c r="GKV31" s="608"/>
      <c r="GKW31" s="608"/>
      <c r="GKX31" s="608">
        <v>-7.6300885272102823</v>
      </c>
      <c r="GKY31" s="608"/>
      <c r="GKZ31" s="608"/>
      <c r="GLA31" s="608">
        <v>-7.6300885272102823</v>
      </c>
      <c r="GLB31" s="608"/>
      <c r="GLC31" s="608"/>
      <c r="GLD31" s="608">
        <v>-7.6300885272102823</v>
      </c>
      <c r="GLE31" s="608"/>
      <c r="GLF31" s="608"/>
      <c r="GLG31" s="608">
        <v>-7.6300885272102823</v>
      </c>
      <c r="GLH31" s="608"/>
      <c r="GLI31" s="608"/>
      <c r="GLJ31" s="608">
        <v>-7.6300885272102823</v>
      </c>
      <c r="GLK31" s="608"/>
      <c r="GLL31" s="608"/>
      <c r="GLM31" s="608">
        <v>-7.6300885272102823</v>
      </c>
      <c r="GLN31" s="608"/>
      <c r="GLO31" s="608"/>
      <c r="GLP31" s="608">
        <v>-7.6300885272102823</v>
      </c>
      <c r="GLQ31" s="608"/>
      <c r="GLR31" s="608"/>
      <c r="GLS31" s="608">
        <v>-7.6300885272102823</v>
      </c>
      <c r="GLT31" s="608"/>
      <c r="GLU31" s="608"/>
      <c r="GLV31" s="608">
        <v>-7.6300885272102823</v>
      </c>
      <c r="GLW31" s="608"/>
      <c r="GLX31" s="608"/>
      <c r="GLY31" s="608">
        <v>-7.6300885272102823</v>
      </c>
      <c r="GLZ31" s="608"/>
      <c r="GMA31" s="608"/>
      <c r="GMB31" s="608">
        <v>-7.6300885272102823</v>
      </c>
      <c r="GMC31" s="608"/>
      <c r="GMD31" s="608"/>
      <c r="GME31" s="608">
        <v>-7.6300885272102823</v>
      </c>
      <c r="GMF31" s="608"/>
      <c r="GMG31" s="608"/>
      <c r="GMH31" s="608">
        <v>-7.6300885272102823</v>
      </c>
      <c r="GMI31" s="608"/>
      <c r="GMJ31" s="608"/>
      <c r="GMK31" s="608">
        <v>-7.6300885272102823</v>
      </c>
      <c r="GML31" s="608"/>
      <c r="GMM31" s="608"/>
      <c r="GMN31" s="608">
        <v>-7.6300885272102823</v>
      </c>
      <c r="GMO31" s="608"/>
      <c r="GMP31" s="608"/>
      <c r="GMQ31" s="608">
        <v>-7.6300885272102823</v>
      </c>
      <c r="GMR31" s="608"/>
      <c r="GMS31" s="608"/>
      <c r="GMT31" s="608">
        <v>-7.6300885272102823</v>
      </c>
      <c r="GMU31" s="608"/>
      <c r="GMV31" s="608"/>
      <c r="GMW31" s="608">
        <v>-7.6300885272102823</v>
      </c>
      <c r="GMX31" s="608"/>
      <c r="GMY31" s="608"/>
      <c r="GMZ31" s="608">
        <v>-7.6300885272102823</v>
      </c>
      <c r="GNA31" s="608"/>
      <c r="GNB31" s="608"/>
      <c r="GNC31" s="608">
        <v>-7.6300885272102823</v>
      </c>
      <c r="GND31" s="608"/>
      <c r="GNE31" s="608"/>
      <c r="GNF31" s="608">
        <v>-7.6300885272102823</v>
      </c>
      <c r="GNG31" s="608"/>
      <c r="GNH31" s="608"/>
      <c r="GNI31" s="608">
        <v>-7.6300885272102823</v>
      </c>
      <c r="GNJ31" s="608"/>
      <c r="GNK31" s="608"/>
      <c r="GNL31" s="608">
        <v>-7.6300885272102823</v>
      </c>
      <c r="GNM31" s="608"/>
      <c r="GNN31" s="608"/>
      <c r="GNO31" s="608">
        <v>-7.6300885272102823</v>
      </c>
      <c r="GNP31" s="608"/>
      <c r="GNQ31" s="608"/>
      <c r="GNR31" s="608">
        <v>-7.6300885272102823</v>
      </c>
      <c r="GNS31" s="608"/>
      <c r="GNT31" s="608"/>
      <c r="GNU31" s="608">
        <v>-7.6300885272102823</v>
      </c>
      <c r="GNV31" s="608"/>
      <c r="GNW31" s="608"/>
      <c r="GNX31" s="608">
        <v>-7.6300885272102823</v>
      </c>
      <c r="GNY31" s="608"/>
      <c r="GNZ31" s="608"/>
      <c r="GOA31" s="608">
        <v>-7.6300885272102823</v>
      </c>
      <c r="GOB31" s="608"/>
      <c r="GOC31" s="608"/>
      <c r="GOD31" s="608">
        <v>-7.6300885272102823</v>
      </c>
      <c r="GOE31" s="608"/>
      <c r="GOF31" s="608"/>
      <c r="GOG31" s="608">
        <v>-7.6300885272102823</v>
      </c>
      <c r="GOH31" s="608"/>
      <c r="GOI31" s="608"/>
      <c r="GOJ31" s="608">
        <v>-7.6300885272102823</v>
      </c>
      <c r="GOK31" s="608"/>
      <c r="GOL31" s="608"/>
      <c r="GOM31" s="608">
        <v>-7.6300885272102823</v>
      </c>
      <c r="GON31" s="608"/>
      <c r="GOO31" s="608"/>
      <c r="GOP31" s="608">
        <v>-7.6300885272102823</v>
      </c>
      <c r="GOQ31" s="608"/>
      <c r="GOR31" s="608"/>
      <c r="GOS31" s="608">
        <v>-7.6300885272102823</v>
      </c>
      <c r="GOT31" s="608"/>
      <c r="GOU31" s="608"/>
      <c r="GOV31" s="608">
        <v>-7.6300885272102823</v>
      </c>
      <c r="GOW31" s="608"/>
      <c r="GOX31" s="608"/>
      <c r="GOY31" s="608">
        <v>-7.6300885272102823</v>
      </c>
      <c r="GOZ31" s="608"/>
      <c r="GPA31" s="608"/>
      <c r="GPB31" s="608">
        <v>-7.6300885272102823</v>
      </c>
      <c r="GPC31" s="608"/>
      <c r="GPD31" s="608"/>
      <c r="GPE31" s="608">
        <v>-7.6300885272102823</v>
      </c>
      <c r="GPF31" s="608"/>
      <c r="GPG31" s="608"/>
      <c r="GPH31" s="608">
        <v>-7.6300885272102823</v>
      </c>
      <c r="GPI31" s="608"/>
      <c r="GPJ31" s="608"/>
      <c r="GPK31" s="608">
        <v>-7.6300885272102823</v>
      </c>
      <c r="GPL31" s="608"/>
      <c r="GPM31" s="608"/>
      <c r="GPN31" s="608">
        <v>-7.6300885272102823</v>
      </c>
      <c r="GPO31" s="608"/>
      <c r="GPP31" s="608"/>
      <c r="GPQ31" s="608">
        <v>-7.6300885272102823</v>
      </c>
      <c r="GPR31" s="608"/>
      <c r="GPS31" s="608"/>
      <c r="GPT31" s="608">
        <v>-7.6300885272102823</v>
      </c>
      <c r="GPU31" s="608"/>
      <c r="GPV31" s="608"/>
      <c r="GPW31" s="608">
        <v>-7.6300885272102823</v>
      </c>
      <c r="GPX31" s="608"/>
      <c r="GPY31" s="608"/>
      <c r="GPZ31" s="608">
        <v>-7.6300885272102823</v>
      </c>
      <c r="GQA31" s="608"/>
      <c r="GQB31" s="608"/>
      <c r="GQC31" s="608">
        <v>-7.6300885272102823</v>
      </c>
      <c r="GQD31" s="608"/>
      <c r="GQE31" s="608"/>
      <c r="GQF31" s="608">
        <v>-7.6300885272102823</v>
      </c>
      <c r="GQG31" s="608"/>
      <c r="GQH31" s="608"/>
      <c r="GQI31" s="608">
        <v>-7.6300885272102823</v>
      </c>
      <c r="GQJ31" s="608"/>
      <c r="GQK31" s="608"/>
      <c r="GQL31" s="608">
        <v>-7.6300885272102823</v>
      </c>
      <c r="GQM31" s="608"/>
      <c r="GQN31" s="608"/>
      <c r="GQO31" s="608">
        <v>-7.6300885272102823</v>
      </c>
      <c r="GQP31" s="608"/>
      <c r="GQQ31" s="608"/>
      <c r="GQR31" s="608">
        <v>-7.6300885272102823</v>
      </c>
      <c r="GQS31" s="608"/>
      <c r="GQT31" s="608"/>
      <c r="GQU31" s="608">
        <v>-7.6300885272102823</v>
      </c>
      <c r="GQV31" s="608"/>
      <c r="GQW31" s="608"/>
      <c r="GQX31" s="608">
        <v>-7.6300885272102823</v>
      </c>
      <c r="GQY31" s="608"/>
      <c r="GQZ31" s="608"/>
      <c r="GRA31" s="608">
        <v>-7.6300885272102823</v>
      </c>
      <c r="GRB31" s="608"/>
      <c r="GRC31" s="608"/>
      <c r="GRD31" s="608">
        <v>-7.6300885272102823</v>
      </c>
      <c r="GRE31" s="608"/>
      <c r="GRF31" s="608"/>
      <c r="GRG31" s="608">
        <v>-7.6300885272102823</v>
      </c>
      <c r="GRH31" s="608"/>
      <c r="GRI31" s="608"/>
      <c r="GRJ31" s="608">
        <v>-7.6300885272102823</v>
      </c>
      <c r="GRK31" s="608"/>
      <c r="GRL31" s="608"/>
      <c r="GRM31" s="608">
        <v>-7.6300885272102823</v>
      </c>
      <c r="GRN31" s="608"/>
      <c r="GRO31" s="608"/>
      <c r="GRP31" s="608">
        <v>-7.6300885272102823</v>
      </c>
      <c r="GRQ31" s="608"/>
      <c r="GRR31" s="608"/>
      <c r="GRS31" s="608">
        <v>-7.6300885272102823</v>
      </c>
      <c r="GRT31" s="608"/>
      <c r="GRU31" s="608"/>
      <c r="GRV31" s="608">
        <v>-7.6300885272102823</v>
      </c>
      <c r="GRW31" s="608"/>
      <c r="GRX31" s="608"/>
      <c r="GRY31" s="608">
        <v>-7.6300885272102823</v>
      </c>
      <c r="GRZ31" s="608"/>
      <c r="GSA31" s="608"/>
      <c r="GSB31" s="608">
        <v>-7.6300885272102823</v>
      </c>
      <c r="GSC31" s="608"/>
      <c r="GSD31" s="608"/>
      <c r="GSE31" s="608">
        <v>-7.6300885272102823</v>
      </c>
      <c r="GSF31" s="608"/>
      <c r="GSG31" s="608"/>
      <c r="GSH31" s="608">
        <v>-7.6300885272102823</v>
      </c>
      <c r="GSI31" s="608"/>
      <c r="GSJ31" s="608"/>
      <c r="GSK31" s="608">
        <v>-7.6300885272102823</v>
      </c>
      <c r="GSL31" s="608"/>
      <c r="GSM31" s="608"/>
      <c r="GSN31" s="608">
        <v>-7.6300885272102823</v>
      </c>
      <c r="GSO31" s="608"/>
      <c r="GSP31" s="608"/>
      <c r="GSQ31" s="608">
        <v>-7.6300885272102823</v>
      </c>
      <c r="GSR31" s="608"/>
      <c r="GSS31" s="608"/>
      <c r="GST31" s="608">
        <v>-7.6300885272102823</v>
      </c>
      <c r="GSU31" s="608"/>
      <c r="GSV31" s="608"/>
      <c r="GSW31" s="608">
        <v>-7.6300885272102823</v>
      </c>
      <c r="GSX31" s="608"/>
      <c r="GSY31" s="608"/>
      <c r="GSZ31" s="608">
        <v>-7.6300885272102823</v>
      </c>
      <c r="GTA31" s="608"/>
      <c r="GTB31" s="608"/>
      <c r="GTC31" s="608">
        <v>-7.6300885272102823</v>
      </c>
      <c r="GTD31" s="608"/>
      <c r="GTE31" s="608"/>
      <c r="GTF31" s="608">
        <v>-7.6300885272102823</v>
      </c>
      <c r="GTG31" s="608"/>
      <c r="GTH31" s="608"/>
      <c r="GTI31" s="608">
        <v>-7.6300885272102823</v>
      </c>
      <c r="GTJ31" s="608"/>
      <c r="GTK31" s="608"/>
      <c r="GTL31" s="608">
        <v>-7.6300885272102823</v>
      </c>
      <c r="GTM31" s="608"/>
      <c r="GTN31" s="608"/>
      <c r="GTO31" s="608">
        <v>-7.6300885272102823</v>
      </c>
      <c r="GTP31" s="608"/>
      <c r="GTQ31" s="608"/>
      <c r="GTR31" s="608">
        <v>-7.6300885272102823</v>
      </c>
      <c r="GTS31" s="608"/>
      <c r="GTT31" s="608"/>
      <c r="GTU31" s="608">
        <v>-7.6300885272102823</v>
      </c>
      <c r="GTV31" s="608"/>
      <c r="GTW31" s="608"/>
      <c r="GTX31" s="608">
        <v>-7.6300885272102823</v>
      </c>
      <c r="GTY31" s="608"/>
      <c r="GTZ31" s="608"/>
      <c r="GUA31" s="608">
        <v>-7.6300885272102823</v>
      </c>
      <c r="GUB31" s="608"/>
      <c r="GUC31" s="608"/>
      <c r="GUD31" s="608">
        <v>-7.6300885272102823</v>
      </c>
      <c r="GUE31" s="608"/>
      <c r="GUF31" s="608"/>
      <c r="GUG31" s="608">
        <v>-7.6300885272102823</v>
      </c>
      <c r="GUH31" s="608"/>
      <c r="GUI31" s="608"/>
      <c r="GUJ31" s="608">
        <v>-7.6300885272102823</v>
      </c>
      <c r="GUK31" s="608"/>
      <c r="GUL31" s="608"/>
      <c r="GUM31" s="608">
        <v>-7.6300885272102823</v>
      </c>
      <c r="GUN31" s="608"/>
      <c r="GUO31" s="608"/>
      <c r="GUP31" s="608">
        <v>-7.6300885272102823</v>
      </c>
      <c r="GUQ31" s="608"/>
      <c r="GUR31" s="608"/>
      <c r="GUS31" s="608">
        <v>-7.6300885272102823</v>
      </c>
      <c r="GUT31" s="608"/>
      <c r="GUU31" s="608"/>
      <c r="GUV31" s="608">
        <v>-7.6300885272102823</v>
      </c>
      <c r="GUW31" s="608"/>
      <c r="GUX31" s="608"/>
      <c r="GUY31" s="608">
        <v>-7.6300885272102823</v>
      </c>
      <c r="GUZ31" s="608"/>
      <c r="GVA31" s="608"/>
      <c r="GVB31" s="608">
        <v>-7.6300885272102823</v>
      </c>
      <c r="GVC31" s="608"/>
      <c r="GVD31" s="608"/>
      <c r="GVE31" s="608">
        <v>-7.6300885272102823</v>
      </c>
      <c r="GVF31" s="608"/>
      <c r="GVG31" s="608"/>
      <c r="GVH31" s="608">
        <v>-7.6300885272102823</v>
      </c>
      <c r="GVI31" s="608"/>
      <c r="GVJ31" s="608"/>
      <c r="GVK31" s="608">
        <v>-7.6300885272102823</v>
      </c>
      <c r="GVL31" s="608"/>
      <c r="GVM31" s="608"/>
      <c r="GVN31" s="608">
        <v>-7.6300885272102823</v>
      </c>
      <c r="GVO31" s="608"/>
      <c r="GVP31" s="608"/>
      <c r="GVQ31" s="608">
        <v>-7.6300885272102823</v>
      </c>
      <c r="GVR31" s="608"/>
      <c r="GVS31" s="608"/>
      <c r="GVT31" s="608">
        <v>-7.6300885272102823</v>
      </c>
      <c r="GVU31" s="608"/>
      <c r="GVV31" s="608"/>
      <c r="GVW31" s="608">
        <v>-7.6300885272102823</v>
      </c>
      <c r="GVX31" s="608"/>
      <c r="GVY31" s="608"/>
      <c r="GVZ31" s="608">
        <v>-7.6300885272102823</v>
      </c>
      <c r="GWA31" s="608"/>
      <c r="GWB31" s="608"/>
      <c r="GWC31" s="608">
        <v>-7.6300885272102823</v>
      </c>
      <c r="GWD31" s="608"/>
      <c r="GWE31" s="608"/>
      <c r="GWF31" s="608">
        <v>-7.6300885272102823</v>
      </c>
      <c r="GWG31" s="608"/>
      <c r="GWH31" s="608"/>
      <c r="GWI31" s="608">
        <v>-7.6300885272102823</v>
      </c>
      <c r="GWJ31" s="608"/>
      <c r="GWK31" s="608"/>
      <c r="GWL31" s="608">
        <v>-7.6300885272102823</v>
      </c>
      <c r="GWM31" s="608"/>
      <c r="GWN31" s="608"/>
      <c r="GWO31" s="608">
        <v>-7.6300885272102823</v>
      </c>
      <c r="GWP31" s="608"/>
      <c r="GWQ31" s="608"/>
      <c r="GWR31" s="608">
        <v>-7.6300885272102823</v>
      </c>
      <c r="GWS31" s="608"/>
      <c r="GWT31" s="608"/>
      <c r="GWU31" s="608">
        <v>-7.6300885272102823</v>
      </c>
      <c r="GWV31" s="608"/>
      <c r="GWW31" s="608"/>
      <c r="GWX31" s="608">
        <v>-7.6300885272102823</v>
      </c>
      <c r="GWY31" s="608"/>
      <c r="GWZ31" s="608"/>
      <c r="GXA31" s="608">
        <v>-7.6300885272102823</v>
      </c>
      <c r="GXB31" s="608"/>
      <c r="GXC31" s="608"/>
      <c r="GXD31" s="608">
        <v>-7.6300885272102823</v>
      </c>
      <c r="GXE31" s="608"/>
      <c r="GXF31" s="608"/>
      <c r="GXG31" s="608">
        <v>-7.6300885272102823</v>
      </c>
      <c r="GXH31" s="608"/>
      <c r="GXI31" s="608"/>
      <c r="GXJ31" s="608">
        <v>-7.6300885272102823</v>
      </c>
      <c r="GXK31" s="608"/>
      <c r="GXL31" s="608"/>
      <c r="GXM31" s="608">
        <v>-7.6300885272102823</v>
      </c>
      <c r="GXN31" s="608"/>
      <c r="GXO31" s="608"/>
      <c r="GXP31" s="608">
        <v>-7.6300885272102823</v>
      </c>
      <c r="GXQ31" s="608"/>
      <c r="GXR31" s="608"/>
      <c r="GXS31" s="608">
        <v>-7.6300885272102823</v>
      </c>
      <c r="GXT31" s="608"/>
      <c r="GXU31" s="608"/>
      <c r="GXV31" s="608">
        <v>-7.6300885272102823</v>
      </c>
      <c r="GXW31" s="608"/>
      <c r="GXX31" s="608"/>
      <c r="GXY31" s="608">
        <v>-7.6300885272102823</v>
      </c>
      <c r="GXZ31" s="608"/>
      <c r="GYA31" s="608"/>
      <c r="GYB31" s="608">
        <v>-7.6300885272102823</v>
      </c>
      <c r="GYC31" s="608"/>
      <c r="GYD31" s="608"/>
      <c r="GYE31" s="608">
        <v>-7.6300885272102823</v>
      </c>
      <c r="GYF31" s="608"/>
      <c r="GYG31" s="608"/>
      <c r="GYH31" s="608">
        <v>-7.6300885272102823</v>
      </c>
      <c r="GYI31" s="608"/>
      <c r="GYJ31" s="608"/>
      <c r="GYK31" s="608">
        <v>-7.6300885272102823</v>
      </c>
      <c r="GYL31" s="608"/>
      <c r="GYM31" s="608"/>
      <c r="GYN31" s="608">
        <v>-7.6300885272102823</v>
      </c>
      <c r="GYO31" s="608"/>
      <c r="GYP31" s="608"/>
      <c r="GYQ31" s="608">
        <v>-7.6300885272102823</v>
      </c>
      <c r="GYR31" s="608"/>
      <c r="GYS31" s="608"/>
      <c r="GYT31" s="608">
        <v>-7.6300885272102823</v>
      </c>
      <c r="GYU31" s="608"/>
      <c r="GYV31" s="608"/>
      <c r="GYW31" s="608">
        <v>-7.6300885272102823</v>
      </c>
      <c r="GYX31" s="608"/>
      <c r="GYY31" s="608"/>
      <c r="GYZ31" s="608">
        <v>-7.6300885272102823</v>
      </c>
      <c r="GZA31" s="608"/>
      <c r="GZB31" s="608"/>
      <c r="GZC31" s="608">
        <v>-7.6300885272102823</v>
      </c>
      <c r="GZD31" s="608"/>
      <c r="GZE31" s="608"/>
      <c r="GZF31" s="608">
        <v>-7.6300885272102823</v>
      </c>
      <c r="GZG31" s="608"/>
      <c r="GZH31" s="608"/>
      <c r="GZI31" s="608">
        <v>-7.6300885272102823</v>
      </c>
      <c r="GZJ31" s="608"/>
      <c r="GZK31" s="608"/>
      <c r="GZL31" s="608">
        <v>-7.6300885272102823</v>
      </c>
      <c r="GZM31" s="608"/>
      <c r="GZN31" s="608"/>
      <c r="GZO31" s="608">
        <v>-7.6300885272102823</v>
      </c>
      <c r="GZP31" s="608"/>
      <c r="GZQ31" s="608"/>
      <c r="GZR31" s="608">
        <v>-7.6300885272102823</v>
      </c>
      <c r="GZS31" s="608"/>
      <c r="GZT31" s="608"/>
      <c r="GZU31" s="608">
        <v>-7.6300885272102823</v>
      </c>
      <c r="GZV31" s="608"/>
      <c r="GZW31" s="608"/>
      <c r="GZX31" s="608">
        <v>-7.6300885272102823</v>
      </c>
      <c r="GZY31" s="608"/>
      <c r="GZZ31" s="608"/>
      <c r="HAA31" s="608">
        <v>-7.6300885272102823</v>
      </c>
      <c r="HAB31" s="608"/>
      <c r="HAC31" s="608"/>
      <c r="HAD31" s="608">
        <v>-7.6300885272102823</v>
      </c>
      <c r="HAE31" s="608"/>
      <c r="HAF31" s="608"/>
      <c r="HAG31" s="608">
        <v>-7.6300885272102823</v>
      </c>
      <c r="HAH31" s="608"/>
      <c r="HAI31" s="608"/>
      <c r="HAJ31" s="608">
        <v>-7.6300885272102823</v>
      </c>
      <c r="HAK31" s="608"/>
      <c r="HAL31" s="608"/>
      <c r="HAM31" s="608">
        <v>-7.6300885272102823</v>
      </c>
      <c r="HAN31" s="608"/>
      <c r="HAO31" s="608"/>
      <c r="HAP31" s="608">
        <v>-7.6300885272102823</v>
      </c>
      <c r="HAQ31" s="608"/>
      <c r="HAR31" s="608"/>
      <c r="HAS31" s="608">
        <v>-7.6300885272102823</v>
      </c>
      <c r="HAT31" s="608"/>
      <c r="HAU31" s="608"/>
      <c r="HAV31" s="608">
        <v>-7.6300885272102823</v>
      </c>
      <c r="HAW31" s="608"/>
      <c r="HAX31" s="608"/>
      <c r="HAY31" s="608">
        <v>-7.6300885272102823</v>
      </c>
      <c r="HAZ31" s="608"/>
      <c r="HBA31" s="608"/>
      <c r="HBB31" s="608">
        <v>-7.6300885272102823</v>
      </c>
      <c r="HBC31" s="608"/>
      <c r="HBD31" s="608"/>
      <c r="HBE31" s="608">
        <v>-7.6300885272102823</v>
      </c>
      <c r="HBF31" s="608"/>
      <c r="HBG31" s="608"/>
      <c r="HBH31" s="608">
        <v>-7.6300885272102823</v>
      </c>
      <c r="HBI31" s="608"/>
      <c r="HBJ31" s="608"/>
      <c r="HBK31" s="608">
        <v>-7.6300885272102823</v>
      </c>
      <c r="HBL31" s="608"/>
      <c r="HBM31" s="608"/>
      <c r="HBN31" s="608">
        <v>-7.6300885272102823</v>
      </c>
      <c r="HBO31" s="608"/>
      <c r="HBP31" s="608"/>
      <c r="HBQ31" s="608">
        <v>-7.6300885272102823</v>
      </c>
      <c r="HBR31" s="608"/>
      <c r="HBS31" s="608"/>
      <c r="HBT31" s="608">
        <v>-7.6300885272102823</v>
      </c>
      <c r="HBU31" s="608"/>
      <c r="HBV31" s="608"/>
      <c r="HBW31" s="608">
        <v>-7.6300885272102823</v>
      </c>
      <c r="HBX31" s="608"/>
      <c r="HBY31" s="608"/>
      <c r="HBZ31" s="608">
        <v>-7.6300885272102823</v>
      </c>
      <c r="HCA31" s="608"/>
      <c r="HCB31" s="608"/>
      <c r="HCC31" s="608">
        <v>-7.6300885272102823</v>
      </c>
      <c r="HCD31" s="608"/>
      <c r="HCE31" s="608"/>
      <c r="HCF31" s="608">
        <v>-7.6300885272102823</v>
      </c>
      <c r="HCG31" s="608"/>
      <c r="HCH31" s="608"/>
      <c r="HCI31" s="608">
        <v>-7.6300885272102823</v>
      </c>
      <c r="HCJ31" s="608"/>
      <c r="HCK31" s="608"/>
      <c r="HCL31" s="608">
        <v>-7.6300885272102823</v>
      </c>
      <c r="HCM31" s="608"/>
      <c r="HCN31" s="608"/>
      <c r="HCO31" s="608">
        <v>-7.6300885272102823</v>
      </c>
      <c r="HCP31" s="608"/>
      <c r="HCQ31" s="608"/>
      <c r="HCR31" s="608">
        <v>-7.6300885272102823</v>
      </c>
      <c r="HCS31" s="608"/>
      <c r="HCT31" s="608"/>
      <c r="HCU31" s="608">
        <v>-7.6300885272102823</v>
      </c>
      <c r="HCV31" s="608"/>
      <c r="HCW31" s="608"/>
      <c r="HCX31" s="608">
        <v>-7.6300885272102823</v>
      </c>
      <c r="HCY31" s="608"/>
      <c r="HCZ31" s="608"/>
      <c r="HDA31" s="608">
        <v>-7.6300885272102823</v>
      </c>
      <c r="HDB31" s="608"/>
      <c r="HDC31" s="608"/>
      <c r="HDD31" s="608">
        <v>-7.6300885272102823</v>
      </c>
      <c r="HDE31" s="608"/>
      <c r="HDF31" s="608"/>
      <c r="HDG31" s="608">
        <v>-7.6300885272102823</v>
      </c>
      <c r="HDH31" s="608"/>
      <c r="HDI31" s="608"/>
      <c r="HDJ31" s="608">
        <v>-7.6300885272102823</v>
      </c>
      <c r="HDK31" s="608"/>
      <c r="HDL31" s="608"/>
      <c r="HDM31" s="608">
        <v>-7.6300885272102823</v>
      </c>
      <c r="HDN31" s="608"/>
      <c r="HDO31" s="608"/>
      <c r="HDP31" s="608">
        <v>-7.6300885272102823</v>
      </c>
      <c r="HDQ31" s="608"/>
      <c r="HDR31" s="608"/>
      <c r="HDS31" s="608">
        <v>-7.6300885272102823</v>
      </c>
      <c r="HDT31" s="608"/>
      <c r="HDU31" s="608"/>
      <c r="HDV31" s="608">
        <v>-7.6300885272102823</v>
      </c>
      <c r="HDW31" s="608"/>
      <c r="HDX31" s="608"/>
      <c r="HDY31" s="608">
        <v>-7.6300885272102823</v>
      </c>
      <c r="HDZ31" s="608"/>
      <c r="HEA31" s="608"/>
      <c r="HEB31" s="608">
        <v>-7.6300885272102823</v>
      </c>
      <c r="HEC31" s="608"/>
      <c r="HED31" s="608"/>
      <c r="HEE31" s="608">
        <v>-7.6300885272102823</v>
      </c>
      <c r="HEF31" s="608"/>
      <c r="HEG31" s="608"/>
      <c r="HEH31" s="608">
        <v>-7.6300885272102823</v>
      </c>
      <c r="HEI31" s="608"/>
      <c r="HEJ31" s="608"/>
      <c r="HEK31" s="608">
        <v>-7.6300885272102823</v>
      </c>
      <c r="HEL31" s="608"/>
      <c r="HEM31" s="608"/>
      <c r="HEN31" s="608">
        <v>-7.6300885272102823</v>
      </c>
      <c r="HEO31" s="608"/>
      <c r="HEP31" s="608"/>
      <c r="HEQ31" s="608">
        <v>-7.6300885272102823</v>
      </c>
      <c r="HER31" s="608"/>
      <c r="HES31" s="608"/>
      <c r="HET31" s="608">
        <v>-7.6300885272102823</v>
      </c>
      <c r="HEU31" s="608"/>
      <c r="HEV31" s="608"/>
      <c r="HEW31" s="608">
        <v>-7.6300885272102823</v>
      </c>
      <c r="HEX31" s="608"/>
      <c r="HEY31" s="608"/>
      <c r="HEZ31" s="608">
        <v>-7.6300885272102823</v>
      </c>
      <c r="HFA31" s="608"/>
      <c r="HFB31" s="608"/>
      <c r="HFC31" s="608">
        <v>-7.6300885272102823</v>
      </c>
      <c r="HFD31" s="608"/>
      <c r="HFE31" s="608"/>
      <c r="HFF31" s="608">
        <v>-7.6300885272102823</v>
      </c>
      <c r="HFG31" s="608"/>
      <c r="HFH31" s="608"/>
      <c r="HFI31" s="608">
        <v>-7.6300885272102823</v>
      </c>
      <c r="HFJ31" s="608"/>
      <c r="HFK31" s="608"/>
      <c r="HFL31" s="608">
        <v>-7.6300885272102823</v>
      </c>
      <c r="HFM31" s="608"/>
      <c r="HFN31" s="608"/>
      <c r="HFO31" s="608">
        <v>-7.6300885272102823</v>
      </c>
      <c r="HFP31" s="608"/>
      <c r="HFQ31" s="608"/>
      <c r="HFR31" s="608">
        <v>-7.6300885272102823</v>
      </c>
      <c r="HFS31" s="608"/>
      <c r="HFT31" s="608"/>
      <c r="HFU31" s="608">
        <v>-7.6300885272102823</v>
      </c>
      <c r="HFV31" s="608"/>
      <c r="HFW31" s="608"/>
      <c r="HFX31" s="608">
        <v>-7.6300885272102823</v>
      </c>
      <c r="HFY31" s="608"/>
      <c r="HFZ31" s="608"/>
      <c r="HGA31" s="608">
        <v>-7.6300885272102823</v>
      </c>
      <c r="HGB31" s="608"/>
      <c r="HGC31" s="608"/>
      <c r="HGD31" s="608">
        <v>-7.6300885272102823</v>
      </c>
      <c r="HGE31" s="608"/>
      <c r="HGF31" s="608"/>
      <c r="HGG31" s="608">
        <v>-7.6300885272102823</v>
      </c>
      <c r="HGH31" s="608"/>
      <c r="HGI31" s="608"/>
      <c r="HGJ31" s="608">
        <v>-7.6300885272102823</v>
      </c>
      <c r="HGK31" s="608"/>
      <c r="HGL31" s="608"/>
      <c r="HGM31" s="608">
        <v>-7.6300885272102823</v>
      </c>
      <c r="HGN31" s="608"/>
      <c r="HGO31" s="608"/>
      <c r="HGP31" s="608">
        <v>-7.6300885272102823</v>
      </c>
      <c r="HGQ31" s="608"/>
      <c r="HGR31" s="608"/>
      <c r="HGS31" s="608">
        <v>-7.6300885272102823</v>
      </c>
      <c r="HGT31" s="608"/>
      <c r="HGU31" s="608"/>
      <c r="HGV31" s="608">
        <v>-7.6300885272102823</v>
      </c>
      <c r="HGW31" s="608"/>
      <c r="HGX31" s="608"/>
      <c r="HGY31" s="608">
        <v>-7.6300885272102823</v>
      </c>
      <c r="HGZ31" s="608"/>
      <c r="HHA31" s="608"/>
      <c r="HHB31" s="608">
        <v>-7.6300885272102823</v>
      </c>
      <c r="HHC31" s="608"/>
      <c r="HHD31" s="608"/>
      <c r="HHE31" s="608">
        <v>-7.6300885272102823</v>
      </c>
      <c r="HHF31" s="608"/>
      <c r="HHG31" s="608"/>
      <c r="HHH31" s="608">
        <v>-7.6300885272102823</v>
      </c>
      <c r="HHI31" s="608"/>
      <c r="HHJ31" s="608"/>
      <c r="HHK31" s="608">
        <v>-7.6300885272102823</v>
      </c>
      <c r="HHL31" s="608"/>
      <c r="HHM31" s="608"/>
      <c r="HHN31" s="608">
        <v>-7.6300885272102823</v>
      </c>
      <c r="HHO31" s="608"/>
      <c r="HHP31" s="608"/>
      <c r="HHQ31" s="608">
        <v>-7.6300885272102823</v>
      </c>
      <c r="HHR31" s="608"/>
      <c r="HHS31" s="608"/>
      <c r="HHT31" s="608">
        <v>-7.6300885272102823</v>
      </c>
      <c r="HHU31" s="608"/>
      <c r="HHV31" s="608"/>
      <c r="HHW31" s="608">
        <v>-7.6300885272102823</v>
      </c>
      <c r="HHX31" s="608"/>
      <c r="HHY31" s="608"/>
      <c r="HHZ31" s="608">
        <v>-7.6300885272102823</v>
      </c>
      <c r="HIA31" s="608"/>
      <c r="HIB31" s="608"/>
      <c r="HIC31" s="608">
        <v>-7.6300885272102823</v>
      </c>
      <c r="HID31" s="608"/>
      <c r="HIE31" s="608"/>
      <c r="HIF31" s="608">
        <v>-7.6300885272102823</v>
      </c>
      <c r="HIG31" s="608"/>
      <c r="HIH31" s="608"/>
      <c r="HII31" s="608">
        <v>-7.6300885272102823</v>
      </c>
      <c r="HIJ31" s="608"/>
      <c r="HIK31" s="608"/>
      <c r="HIL31" s="608">
        <v>-7.6300885272102823</v>
      </c>
      <c r="HIM31" s="608"/>
      <c r="HIN31" s="608"/>
      <c r="HIO31" s="608">
        <v>-7.6300885272102823</v>
      </c>
      <c r="HIP31" s="608"/>
      <c r="HIQ31" s="608"/>
      <c r="HIR31" s="608">
        <v>-7.6300885272102823</v>
      </c>
      <c r="HIS31" s="608"/>
      <c r="HIT31" s="608"/>
      <c r="HIU31" s="608">
        <v>-7.6300885272102823</v>
      </c>
      <c r="HIV31" s="608"/>
      <c r="HIW31" s="608"/>
      <c r="HIX31" s="608">
        <v>-7.6300885272102823</v>
      </c>
      <c r="HIY31" s="608"/>
      <c r="HIZ31" s="608"/>
      <c r="HJA31" s="608">
        <v>-7.6300885272102823</v>
      </c>
      <c r="HJB31" s="608"/>
      <c r="HJC31" s="608"/>
      <c r="HJD31" s="608">
        <v>-7.6300885272102823</v>
      </c>
      <c r="HJE31" s="608"/>
      <c r="HJF31" s="608"/>
      <c r="HJG31" s="608">
        <v>-7.6300885272102823</v>
      </c>
      <c r="HJH31" s="608"/>
      <c r="HJI31" s="608"/>
      <c r="HJJ31" s="608">
        <v>-7.6300885272102823</v>
      </c>
      <c r="HJK31" s="608"/>
      <c r="HJL31" s="608"/>
      <c r="HJM31" s="608">
        <v>-7.6300885272102823</v>
      </c>
      <c r="HJN31" s="608"/>
      <c r="HJO31" s="608"/>
      <c r="HJP31" s="608">
        <v>-7.6300885272102823</v>
      </c>
      <c r="HJQ31" s="608"/>
      <c r="HJR31" s="608"/>
      <c r="HJS31" s="608">
        <v>-7.6300885272102823</v>
      </c>
      <c r="HJT31" s="608"/>
      <c r="HJU31" s="608"/>
      <c r="HJV31" s="608">
        <v>-7.6300885272102823</v>
      </c>
      <c r="HJW31" s="608"/>
      <c r="HJX31" s="608"/>
      <c r="HJY31" s="608">
        <v>-7.6300885272102823</v>
      </c>
      <c r="HJZ31" s="608"/>
      <c r="HKA31" s="608"/>
      <c r="HKB31" s="608">
        <v>-7.6300885272102823</v>
      </c>
      <c r="HKC31" s="608"/>
      <c r="HKD31" s="608"/>
      <c r="HKE31" s="608">
        <v>-7.6300885272102823</v>
      </c>
      <c r="HKF31" s="608"/>
      <c r="HKG31" s="608"/>
      <c r="HKH31" s="608">
        <v>-7.6300885272102823</v>
      </c>
      <c r="HKI31" s="608"/>
      <c r="HKJ31" s="608"/>
      <c r="HKK31" s="608">
        <v>-7.6300885272102823</v>
      </c>
      <c r="HKL31" s="608"/>
      <c r="HKM31" s="608"/>
      <c r="HKN31" s="608">
        <v>-7.6300885272102823</v>
      </c>
      <c r="HKO31" s="608"/>
      <c r="HKP31" s="608"/>
      <c r="HKQ31" s="608">
        <v>-7.6300885272102823</v>
      </c>
      <c r="HKR31" s="608"/>
      <c r="HKS31" s="608"/>
      <c r="HKT31" s="608">
        <v>-7.6300885272102823</v>
      </c>
      <c r="HKU31" s="608"/>
      <c r="HKV31" s="608"/>
      <c r="HKW31" s="608">
        <v>-7.6300885272102823</v>
      </c>
      <c r="HKX31" s="608"/>
      <c r="HKY31" s="608"/>
      <c r="HKZ31" s="608">
        <v>-7.6300885272102823</v>
      </c>
      <c r="HLA31" s="608"/>
      <c r="HLB31" s="608"/>
      <c r="HLC31" s="608">
        <v>-7.6300885272102823</v>
      </c>
      <c r="HLD31" s="608"/>
      <c r="HLE31" s="608"/>
      <c r="HLF31" s="608">
        <v>-7.6300885272102823</v>
      </c>
      <c r="HLG31" s="608"/>
      <c r="HLH31" s="608"/>
      <c r="HLI31" s="608">
        <v>-7.6300885272102823</v>
      </c>
      <c r="HLJ31" s="608"/>
      <c r="HLK31" s="608"/>
      <c r="HLL31" s="608">
        <v>-7.6300885272102823</v>
      </c>
      <c r="HLM31" s="608"/>
      <c r="HLN31" s="608"/>
      <c r="HLO31" s="608">
        <v>-7.6300885272102823</v>
      </c>
      <c r="HLP31" s="608"/>
      <c r="HLQ31" s="608"/>
      <c r="HLR31" s="608">
        <v>-7.6300885272102823</v>
      </c>
      <c r="HLS31" s="608"/>
      <c r="HLT31" s="608"/>
      <c r="HLU31" s="608">
        <v>-7.6300885272102823</v>
      </c>
      <c r="HLV31" s="608"/>
      <c r="HLW31" s="608"/>
      <c r="HLX31" s="608">
        <v>-7.6300885272102823</v>
      </c>
      <c r="HLY31" s="608"/>
      <c r="HLZ31" s="608"/>
      <c r="HMA31" s="608">
        <v>-7.6300885272102823</v>
      </c>
      <c r="HMB31" s="608"/>
      <c r="HMC31" s="608"/>
      <c r="HMD31" s="608">
        <v>-7.6300885272102823</v>
      </c>
      <c r="HME31" s="608"/>
      <c r="HMF31" s="608"/>
      <c r="HMG31" s="608">
        <v>-7.6300885272102823</v>
      </c>
      <c r="HMH31" s="608"/>
      <c r="HMI31" s="608"/>
      <c r="HMJ31" s="608">
        <v>-7.6300885272102823</v>
      </c>
      <c r="HMK31" s="608"/>
      <c r="HML31" s="608"/>
      <c r="HMM31" s="608">
        <v>-7.6300885272102823</v>
      </c>
      <c r="HMN31" s="608"/>
      <c r="HMO31" s="608"/>
      <c r="HMP31" s="608">
        <v>-7.6300885272102823</v>
      </c>
      <c r="HMQ31" s="608"/>
      <c r="HMR31" s="608"/>
      <c r="HMS31" s="608">
        <v>-7.6300885272102823</v>
      </c>
      <c r="HMT31" s="608"/>
      <c r="HMU31" s="608"/>
      <c r="HMV31" s="608">
        <v>-7.6300885272102823</v>
      </c>
      <c r="HMW31" s="608"/>
      <c r="HMX31" s="608"/>
      <c r="HMY31" s="608">
        <v>-7.6300885272102823</v>
      </c>
      <c r="HMZ31" s="608"/>
      <c r="HNA31" s="608"/>
      <c r="HNB31" s="608">
        <v>-7.6300885272102823</v>
      </c>
      <c r="HNC31" s="608"/>
      <c r="HND31" s="608"/>
      <c r="HNE31" s="608">
        <v>-7.6300885272102823</v>
      </c>
      <c r="HNF31" s="608"/>
      <c r="HNG31" s="608"/>
      <c r="HNH31" s="608">
        <v>-7.6300885272102823</v>
      </c>
      <c r="HNI31" s="608"/>
      <c r="HNJ31" s="608"/>
      <c r="HNK31" s="608">
        <v>-7.6300885272102823</v>
      </c>
      <c r="HNL31" s="608"/>
      <c r="HNM31" s="608"/>
      <c r="HNN31" s="608">
        <v>-7.6300885272102823</v>
      </c>
      <c r="HNO31" s="608"/>
      <c r="HNP31" s="608"/>
      <c r="HNQ31" s="608">
        <v>-7.6300885272102823</v>
      </c>
      <c r="HNR31" s="608"/>
      <c r="HNS31" s="608"/>
      <c r="HNT31" s="608">
        <v>-7.6300885272102823</v>
      </c>
      <c r="HNU31" s="608"/>
      <c r="HNV31" s="608"/>
      <c r="HNW31" s="608">
        <v>-7.6300885272102823</v>
      </c>
      <c r="HNX31" s="608"/>
      <c r="HNY31" s="608"/>
      <c r="HNZ31" s="608">
        <v>-7.6300885272102823</v>
      </c>
      <c r="HOA31" s="608"/>
      <c r="HOB31" s="608"/>
      <c r="HOC31" s="608">
        <v>-7.6300885272102823</v>
      </c>
      <c r="HOD31" s="608"/>
      <c r="HOE31" s="608"/>
      <c r="HOF31" s="608">
        <v>-7.6300885272102823</v>
      </c>
      <c r="HOG31" s="608"/>
      <c r="HOH31" s="608"/>
      <c r="HOI31" s="608">
        <v>-7.6300885272102823</v>
      </c>
      <c r="HOJ31" s="608"/>
      <c r="HOK31" s="608"/>
      <c r="HOL31" s="608">
        <v>-7.6300885272102823</v>
      </c>
      <c r="HOM31" s="608"/>
      <c r="HON31" s="608"/>
      <c r="HOO31" s="608">
        <v>-7.6300885272102823</v>
      </c>
      <c r="HOP31" s="608"/>
      <c r="HOQ31" s="608"/>
      <c r="HOR31" s="608">
        <v>-7.6300885272102823</v>
      </c>
      <c r="HOS31" s="608"/>
      <c r="HOT31" s="608"/>
      <c r="HOU31" s="608">
        <v>-7.6300885272102823</v>
      </c>
      <c r="HOV31" s="608"/>
      <c r="HOW31" s="608"/>
      <c r="HOX31" s="608">
        <v>-7.6300885272102823</v>
      </c>
      <c r="HOY31" s="608"/>
      <c r="HOZ31" s="608"/>
      <c r="HPA31" s="608">
        <v>-7.6300885272102823</v>
      </c>
      <c r="HPB31" s="608"/>
      <c r="HPC31" s="608"/>
      <c r="HPD31" s="608">
        <v>-7.6300885272102823</v>
      </c>
      <c r="HPE31" s="608"/>
      <c r="HPF31" s="608"/>
      <c r="HPG31" s="608">
        <v>-7.6300885272102823</v>
      </c>
      <c r="HPH31" s="608"/>
      <c r="HPI31" s="608"/>
      <c r="HPJ31" s="608">
        <v>-7.6300885272102823</v>
      </c>
      <c r="HPK31" s="608"/>
      <c r="HPL31" s="608"/>
      <c r="HPM31" s="608">
        <v>-7.6300885272102823</v>
      </c>
      <c r="HPN31" s="608"/>
      <c r="HPO31" s="608"/>
      <c r="HPP31" s="608">
        <v>-7.6300885272102823</v>
      </c>
      <c r="HPQ31" s="608"/>
      <c r="HPR31" s="608"/>
      <c r="HPS31" s="608">
        <v>-7.6300885272102823</v>
      </c>
      <c r="HPT31" s="608"/>
      <c r="HPU31" s="608"/>
      <c r="HPV31" s="608">
        <v>-7.6300885272102823</v>
      </c>
      <c r="HPW31" s="608"/>
      <c r="HPX31" s="608"/>
      <c r="HPY31" s="608">
        <v>-7.6300885272102823</v>
      </c>
      <c r="HPZ31" s="608"/>
      <c r="HQA31" s="608"/>
      <c r="HQB31" s="608">
        <v>-7.6300885272102823</v>
      </c>
      <c r="HQC31" s="608"/>
      <c r="HQD31" s="608"/>
      <c r="HQE31" s="608">
        <v>-7.6300885272102823</v>
      </c>
      <c r="HQF31" s="608"/>
      <c r="HQG31" s="608"/>
      <c r="HQH31" s="608">
        <v>-7.6300885272102823</v>
      </c>
      <c r="HQI31" s="608"/>
      <c r="HQJ31" s="608"/>
      <c r="HQK31" s="608">
        <v>-7.6300885272102823</v>
      </c>
      <c r="HQL31" s="608"/>
      <c r="HQM31" s="608"/>
      <c r="HQN31" s="608">
        <v>-7.6300885272102823</v>
      </c>
      <c r="HQO31" s="608"/>
      <c r="HQP31" s="608"/>
      <c r="HQQ31" s="608">
        <v>-7.6300885272102823</v>
      </c>
      <c r="HQR31" s="608"/>
      <c r="HQS31" s="608"/>
      <c r="HQT31" s="608">
        <v>-7.6300885272102823</v>
      </c>
      <c r="HQU31" s="608"/>
      <c r="HQV31" s="608"/>
      <c r="HQW31" s="608">
        <v>-7.6300885272102823</v>
      </c>
      <c r="HQX31" s="608"/>
      <c r="HQY31" s="608"/>
      <c r="HQZ31" s="608">
        <v>-7.6300885272102823</v>
      </c>
      <c r="HRA31" s="608"/>
      <c r="HRB31" s="608"/>
      <c r="HRC31" s="608">
        <v>-7.6300885272102823</v>
      </c>
      <c r="HRD31" s="608"/>
      <c r="HRE31" s="608"/>
      <c r="HRF31" s="608">
        <v>-7.6300885272102823</v>
      </c>
      <c r="HRG31" s="608"/>
      <c r="HRH31" s="608"/>
      <c r="HRI31" s="608">
        <v>-7.6300885272102823</v>
      </c>
      <c r="HRJ31" s="608"/>
      <c r="HRK31" s="608"/>
      <c r="HRL31" s="608">
        <v>-7.6300885272102823</v>
      </c>
      <c r="HRM31" s="608"/>
      <c r="HRN31" s="608"/>
      <c r="HRO31" s="608">
        <v>-7.6300885272102823</v>
      </c>
      <c r="HRP31" s="608"/>
      <c r="HRQ31" s="608"/>
      <c r="HRR31" s="608">
        <v>-7.6300885272102823</v>
      </c>
      <c r="HRS31" s="608"/>
      <c r="HRT31" s="608"/>
      <c r="HRU31" s="608">
        <v>-7.6300885272102823</v>
      </c>
      <c r="HRV31" s="608"/>
      <c r="HRW31" s="608"/>
      <c r="HRX31" s="608">
        <v>-7.6300885272102823</v>
      </c>
      <c r="HRY31" s="608"/>
      <c r="HRZ31" s="608"/>
      <c r="HSA31" s="608">
        <v>-7.6300885272102823</v>
      </c>
      <c r="HSB31" s="608"/>
      <c r="HSC31" s="608"/>
      <c r="HSD31" s="608">
        <v>-7.6300885272102823</v>
      </c>
      <c r="HSE31" s="608"/>
      <c r="HSF31" s="608"/>
      <c r="HSG31" s="608">
        <v>-7.6300885272102823</v>
      </c>
      <c r="HSH31" s="608"/>
      <c r="HSI31" s="608"/>
      <c r="HSJ31" s="608">
        <v>-7.6300885272102823</v>
      </c>
      <c r="HSK31" s="608"/>
      <c r="HSL31" s="608"/>
      <c r="HSM31" s="608">
        <v>-7.6300885272102823</v>
      </c>
      <c r="HSN31" s="608"/>
      <c r="HSO31" s="608"/>
      <c r="HSP31" s="608">
        <v>-7.6300885272102823</v>
      </c>
      <c r="HSQ31" s="608"/>
      <c r="HSR31" s="608"/>
      <c r="HSS31" s="608">
        <v>-7.6300885272102823</v>
      </c>
      <c r="HST31" s="608"/>
      <c r="HSU31" s="608"/>
      <c r="HSV31" s="608">
        <v>-7.6300885272102823</v>
      </c>
      <c r="HSW31" s="608"/>
      <c r="HSX31" s="608"/>
      <c r="HSY31" s="608">
        <v>-7.6300885272102823</v>
      </c>
      <c r="HSZ31" s="608"/>
      <c r="HTA31" s="608"/>
      <c r="HTB31" s="608">
        <v>-7.6300885272102823</v>
      </c>
      <c r="HTC31" s="608"/>
      <c r="HTD31" s="608"/>
      <c r="HTE31" s="608">
        <v>-7.6300885272102823</v>
      </c>
      <c r="HTF31" s="608"/>
      <c r="HTG31" s="608"/>
      <c r="HTH31" s="608">
        <v>-7.6300885272102823</v>
      </c>
      <c r="HTI31" s="608"/>
      <c r="HTJ31" s="608"/>
      <c r="HTK31" s="608">
        <v>-7.6300885272102823</v>
      </c>
      <c r="HTL31" s="608"/>
      <c r="HTM31" s="608"/>
      <c r="HTN31" s="608">
        <v>-7.6300885272102823</v>
      </c>
      <c r="HTO31" s="608"/>
      <c r="HTP31" s="608"/>
      <c r="HTQ31" s="608">
        <v>-7.6300885272102823</v>
      </c>
      <c r="HTR31" s="608"/>
      <c r="HTS31" s="608"/>
      <c r="HTT31" s="608">
        <v>-7.6300885272102823</v>
      </c>
      <c r="HTU31" s="608"/>
      <c r="HTV31" s="608"/>
      <c r="HTW31" s="608">
        <v>-7.6300885272102823</v>
      </c>
      <c r="HTX31" s="608"/>
      <c r="HTY31" s="608"/>
      <c r="HTZ31" s="608">
        <v>-7.6300885272102823</v>
      </c>
      <c r="HUA31" s="608"/>
      <c r="HUB31" s="608"/>
      <c r="HUC31" s="608">
        <v>-7.6300885272102823</v>
      </c>
      <c r="HUD31" s="608"/>
      <c r="HUE31" s="608"/>
      <c r="HUF31" s="608">
        <v>-7.6300885272102823</v>
      </c>
      <c r="HUG31" s="608"/>
      <c r="HUH31" s="608"/>
      <c r="HUI31" s="608">
        <v>-7.6300885272102823</v>
      </c>
      <c r="HUJ31" s="608"/>
      <c r="HUK31" s="608"/>
      <c r="HUL31" s="608">
        <v>-7.6300885272102823</v>
      </c>
      <c r="HUM31" s="608"/>
      <c r="HUN31" s="608"/>
      <c r="HUO31" s="608">
        <v>-7.6300885272102823</v>
      </c>
      <c r="HUP31" s="608"/>
      <c r="HUQ31" s="608"/>
      <c r="HUR31" s="608">
        <v>-7.6300885272102823</v>
      </c>
      <c r="HUS31" s="608"/>
      <c r="HUT31" s="608"/>
      <c r="HUU31" s="608">
        <v>-7.6300885272102823</v>
      </c>
      <c r="HUV31" s="608"/>
      <c r="HUW31" s="608"/>
      <c r="HUX31" s="608">
        <v>-7.6300885272102823</v>
      </c>
      <c r="HUY31" s="608"/>
      <c r="HUZ31" s="608"/>
      <c r="HVA31" s="608">
        <v>-7.6300885272102823</v>
      </c>
      <c r="HVB31" s="608"/>
      <c r="HVC31" s="608"/>
      <c r="HVD31" s="608">
        <v>-7.6300885272102823</v>
      </c>
      <c r="HVE31" s="608"/>
      <c r="HVF31" s="608"/>
      <c r="HVG31" s="608">
        <v>-7.6300885272102823</v>
      </c>
      <c r="HVH31" s="608"/>
      <c r="HVI31" s="608"/>
      <c r="HVJ31" s="608">
        <v>-7.6300885272102823</v>
      </c>
      <c r="HVK31" s="608"/>
      <c r="HVL31" s="608"/>
      <c r="HVM31" s="608">
        <v>-7.6300885272102823</v>
      </c>
      <c r="HVN31" s="608"/>
      <c r="HVO31" s="608"/>
      <c r="HVP31" s="608">
        <v>-7.6300885272102823</v>
      </c>
      <c r="HVQ31" s="608"/>
      <c r="HVR31" s="608"/>
      <c r="HVS31" s="608">
        <v>-7.6300885272102823</v>
      </c>
      <c r="HVT31" s="608"/>
      <c r="HVU31" s="608"/>
      <c r="HVV31" s="608">
        <v>-7.6300885272102823</v>
      </c>
      <c r="HVW31" s="608"/>
      <c r="HVX31" s="608"/>
      <c r="HVY31" s="608">
        <v>-7.6300885272102823</v>
      </c>
      <c r="HVZ31" s="608"/>
      <c r="HWA31" s="608"/>
      <c r="HWB31" s="608">
        <v>-7.6300885272102823</v>
      </c>
      <c r="HWC31" s="608"/>
      <c r="HWD31" s="608"/>
      <c r="HWE31" s="608">
        <v>-7.6300885272102823</v>
      </c>
      <c r="HWF31" s="608"/>
      <c r="HWG31" s="608"/>
      <c r="HWH31" s="608">
        <v>-7.6300885272102823</v>
      </c>
      <c r="HWI31" s="608"/>
      <c r="HWJ31" s="608"/>
      <c r="HWK31" s="608">
        <v>-7.6300885272102823</v>
      </c>
      <c r="HWL31" s="608"/>
      <c r="HWM31" s="608"/>
      <c r="HWN31" s="608">
        <v>-7.6300885272102823</v>
      </c>
      <c r="HWO31" s="608"/>
      <c r="HWP31" s="608"/>
      <c r="HWQ31" s="608">
        <v>-7.6300885272102823</v>
      </c>
      <c r="HWR31" s="608"/>
      <c r="HWS31" s="608"/>
      <c r="HWT31" s="608">
        <v>-7.6300885272102823</v>
      </c>
      <c r="HWU31" s="608"/>
      <c r="HWV31" s="608"/>
      <c r="HWW31" s="608">
        <v>-7.6300885272102823</v>
      </c>
      <c r="HWX31" s="608"/>
      <c r="HWY31" s="608"/>
      <c r="HWZ31" s="608">
        <v>-7.6300885272102823</v>
      </c>
      <c r="HXA31" s="608"/>
      <c r="HXB31" s="608"/>
      <c r="HXC31" s="608">
        <v>-7.6300885272102823</v>
      </c>
      <c r="HXD31" s="608"/>
      <c r="HXE31" s="608"/>
      <c r="HXF31" s="608">
        <v>-7.6300885272102823</v>
      </c>
      <c r="HXG31" s="608"/>
      <c r="HXH31" s="608"/>
      <c r="HXI31" s="608">
        <v>-7.6300885272102823</v>
      </c>
      <c r="HXJ31" s="608"/>
      <c r="HXK31" s="608"/>
      <c r="HXL31" s="608">
        <v>-7.6300885272102823</v>
      </c>
      <c r="HXM31" s="608"/>
      <c r="HXN31" s="608"/>
      <c r="HXO31" s="608">
        <v>-7.6300885272102823</v>
      </c>
      <c r="HXP31" s="608"/>
      <c r="HXQ31" s="608"/>
      <c r="HXR31" s="608">
        <v>-7.6300885272102823</v>
      </c>
      <c r="HXS31" s="608"/>
      <c r="HXT31" s="608"/>
      <c r="HXU31" s="608">
        <v>-7.6300885272102823</v>
      </c>
      <c r="HXV31" s="608"/>
      <c r="HXW31" s="608"/>
      <c r="HXX31" s="608">
        <v>-7.6300885272102823</v>
      </c>
      <c r="HXY31" s="608"/>
      <c r="HXZ31" s="608"/>
      <c r="HYA31" s="608">
        <v>-7.6300885272102823</v>
      </c>
      <c r="HYB31" s="608"/>
      <c r="HYC31" s="608"/>
      <c r="HYD31" s="608">
        <v>-7.6300885272102823</v>
      </c>
      <c r="HYE31" s="608"/>
      <c r="HYF31" s="608"/>
      <c r="HYG31" s="608">
        <v>-7.6300885272102823</v>
      </c>
      <c r="HYH31" s="608"/>
      <c r="HYI31" s="608"/>
      <c r="HYJ31" s="608">
        <v>-7.6300885272102823</v>
      </c>
      <c r="HYK31" s="608"/>
      <c r="HYL31" s="608"/>
      <c r="HYM31" s="608">
        <v>-7.6300885272102823</v>
      </c>
      <c r="HYN31" s="608"/>
      <c r="HYO31" s="608"/>
      <c r="HYP31" s="608">
        <v>-7.6300885272102823</v>
      </c>
      <c r="HYQ31" s="608"/>
      <c r="HYR31" s="608"/>
      <c r="HYS31" s="608">
        <v>-7.6300885272102823</v>
      </c>
      <c r="HYT31" s="608"/>
      <c r="HYU31" s="608"/>
      <c r="HYV31" s="608">
        <v>-7.6300885272102823</v>
      </c>
      <c r="HYW31" s="608"/>
      <c r="HYX31" s="608"/>
      <c r="HYY31" s="608">
        <v>-7.6300885272102823</v>
      </c>
      <c r="HYZ31" s="608"/>
      <c r="HZA31" s="608"/>
      <c r="HZB31" s="608">
        <v>-7.6300885272102823</v>
      </c>
      <c r="HZC31" s="608"/>
      <c r="HZD31" s="608"/>
      <c r="HZE31" s="608">
        <v>-7.6300885272102823</v>
      </c>
      <c r="HZF31" s="608"/>
      <c r="HZG31" s="608"/>
      <c r="HZH31" s="608">
        <v>-7.6300885272102823</v>
      </c>
      <c r="HZI31" s="608"/>
      <c r="HZJ31" s="608"/>
      <c r="HZK31" s="608">
        <v>-7.6300885272102823</v>
      </c>
      <c r="HZL31" s="608"/>
      <c r="HZM31" s="608"/>
      <c r="HZN31" s="608">
        <v>-7.6300885272102823</v>
      </c>
      <c r="HZO31" s="608"/>
      <c r="HZP31" s="608"/>
      <c r="HZQ31" s="608">
        <v>-7.6300885272102823</v>
      </c>
      <c r="HZR31" s="608"/>
      <c r="HZS31" s="608"/>
      <c r="HZT31" s="608">
        <v>-7.6300885272102823</v>
      </c>
      <c r="HZU31" s="608"/>
      <c r="HZV31" s="608"/>
      <c r="HZW31" s="608">
        <v>-7.6300885272102823</v>
      </c>
      <c r="HZX31" s="608"/>
      <c r="HZY31" s="608"/>
      <c r="HZZ31" s="608">
        <v>-7.6300885272102823</v>
      </c>
      <c r="IAA31" s="608"/>
      <c r="IAB31" s="608"/>
      <c r="IAC31" s="608">
        <v>-7.6300885272102823</v>
      </c>
      <c r="IAD31" s="608"/>
      <c r="IAE31" s="608"/>
      <c r="IAF31" s="608">
        <v>-7.6300885272102823</v>
      </c>
      <c r="IAG31" s="608"/>
      <c r="IAH31" s="608"/>
      <c r="IAI31" s="608">
        <v>-7.6300885272102823</v>
      </c>
      <c r="IAJ31" s="608"/>
      <c r="IAK31" s="608"/>
      <c r="IAL31" s="608">
        <v>-7.6300885272102823</v>
      </c>
      <c r="IAM31" s="608"/>
      <c r="IAN31" s="608"/>
      <c r="IAO31" s="608">
        <v>-7.6300885272102823</v>
      </c>
      <c r="IAP31" s="608"/>
      <c r="IAQ31" s="608"/>
      <c r="IAR31" s="608">
        <v>-7.6300885272102823</v>
      </c>
      <c r="IAS31" s="608"/>
      <c r="IAT31" s="608"/>
      <c r="IAU31" s="608">
        <v>-7.6300885272102823</v>
      </c>
      <c r="IAV31" s="608"/>
      <c r="IAW31" s="608"/>
      <c r="IAX31" s="608">
        <v>-7.6300885272102823</v>
      </c>
      <c r="IAY31" s="608"/>
      <c r="IAZ31" s="608"/>
      <c r="IBA31" s="608">
        <v>-7.6300885272102823</v>
      </c>
      <c r="IBB31" s="608"/>
      <c r="IBC31" s="608"/>
      <c r="IBD31" s="608">
        <v>-7.6300885272102823</v>
      </c>
      <c r="IBE31" s="608"/>
      <c r="IBF31" s="608"/>
      <c r="IBG31" s="608">
        <v>-7.6300885272102823</v>
      </c>
      <c r="IBH31" s="608"/>
      <c r="IBI31" s="608"/>
      <c r="IBJ31" s="608">
        <v>-7.6300885272102823</v>
      </c>
      <c r="IBK31" s="608"/>
      <c r="IBL31" s="608"/>
      <c r="IBM31" s="608">
        <v>-7.6300885272102823</v>
      </c>
      <c r="IBN31" s="608"/>
      <c r="IBO31" s="608"/>
      <c r="IBP31" s="608">
        <v>-7.6300885272102823</v>
      </c>
      <c r="IBQ31" s="608"/>
      <c r="IBR31" s="608"/>
      <c r="IBS31" s="608">
        <v>-7.6300885272102823</v>
      </c>
      <c r="IBT31" s="608"/>
      <c r="IBU31" s="608"/>
      <c r="IBV31" s="608">
        <v>-7.6300885272102823</v>
      </c>
      <c r="IBW31" s="608"/>
      <c r="IBX31" s="608"/>
      <c r="IBY31" s="608">
        <v>-7.6300885272102823</v>
      </c>
      <c r="IBZ31" s="608"/>
      <c r="ICA31" s="608"/>
      <c r="ICB31" s="608">
        <v>-7.6300885272102823</v>
      </c>
      <c r="ICC31" s="608"/>
      <c r="ICD31" s="608"/>
      <c r="ICE31" s="608">
        <v>-7.6300885272102823</v>
      </c>
      <c r="ICF31" s="608"/>
      <c r="ICG31" s="608"/>
      <c r="ICH31" s="608">
        <v>-7.6300885272102823</v>
      </c>
      <c r="ICI31" s="608"/>
      <c r="ICJ31" s="608"/>
      <c r="ICK31" s="608">
        <v>-7.6300885272102823</v>
      </c>
      <c r="ICL31" s="608"/>
      <c r="ICM31" s="608"/>
      <c r="ICN31" s="608">
        <v>-7.6300885272102823</v>
      </c>
      <c r="ICO31" s="608"/>
      <c r="ICP31" s="608"/>
      <c r="ICQ31" s="608">
        <v>-7.6300885272102823</v>
      </c>
      <c r="ICR31" s="608"/>
      <c r="ICS31" s="608"/>
      <c r="ICT31" s="608">
        <v>-7.6300885272102823</v>
      </c>
      <c r="ICU31" s="608"/>
      <c r="ICV31" s="608"/>
      <c r="ICW31" s="608">
        <v>-7.6300885272102823</v>
      </c>
      <c r="ICX31" s="608"/>
      <c r="ICY31" s="608"/>
      <c r="ICZ31" s="608">
        <v>-7.6300885272102823</v>
      </c>
      <c r="IDA31" s="608"/>
      <c r="IDB31" s="608"/>
      <c r="IDC31" s="608">
        <v>-7.6300885272102823</v>
      </c>
      <c r="IDD31" s="608"/>
      <c r="IDE31" s="608"/>
      <c r="IDF31" s="608">
        <v>-7.6300885272102823</v>
      </c>
      <c r="IDG31" s="608"/>
      <c r="IDH31" s="608"/>
      <c r="IDI31" s="608">
        <v>-7.6300885272102823</v>
      </c>
      <c r="IDJ31" s="608"/>
      <c r="IDK31" s="608"/>
      <c r="IDL31" s="608">
        <v>-7.6300885272102823</v>
      </c>
      <c r="IDM31" s="608"/>
      <c r="IDN31" s="608"/>
      <c r="IDO31" s="608">
        <v>-7.6300885272102823</v>
      </c>
      <c r="IDP31" s="608"/>
      <c r="IDQ31" s="608"/>
      <c r="IDR31" s="608">
        <v>-7.6300885272102823</v>
      </c>
      <c r="IDS31" s="608"/>
      <c r="IDT31" s="608"/>
      <c r="IDU31" s="608">
        <v>-7.6300885272102823</v>
      </c>
      <c r="IDV31" s="608"/>
      <c r="IDW31" s="608"/>
      <c r="IDX31" s="608">
        <v>-7.6300885272102823</v>
      </c>
      <c r="IDY31" s="608"/>
      <c r="IDZ31" s="608"/>
      <c r="IEA31" s="608">
        <v>-7.6300885272102823</v>
      </c>
      <c r="IEB31" s="608"/>
      <c r="IEC31" s="608"/>
      <c r="IED31" s="608">
        <v>-7.6300885272102823</v>
      </c>
      <c r="IEE31" s="608"/>
      <c r="IEF31" s="608"/>
      <c r="IEG31" s="608">
        <v>-7.6300885272102823</v>
      </c>
      <c r="IEH31" s="608"/>
      <c r="IEI31" s="608"/>
      <c r="IEJ31" s="608">
        <v>-7.6300885272102823</v>
      </c>
      <c r="IEK31" s="608"/>
      <c r="IEL31" s="608"/>
      <c r="IEM31" s="608">
        <v>-7.6300885272102823</v>
      </c>
      <c r="IEN31" s="608"/>
      <c r="IEO31" s="608"/>
      <c r="IEP31" s="608">
        <v>-7.6300885272102823</v>
      </c>
      <c r="IEQ31" s="608"/>
      <c r="IER31" s="608"/>
      <c r="IES31" s="608">
        <v>-7.6300885272102823</v>
      </c>
      <c r="IET31" s="608"/>
      <c r="IEU31" s="608"/>
      <c r="IEV31" s="608">
        <v>-7.6300885272102823</v>
      </c>
      <c r="IEW31" s="608"/>
      <c r="IEX31" s="608"/>
      <c r="IEY31" s="608">
        <v>-7.6300885272102823</v>
      </c>
      <c r="IEZ31" s="608"/>
      <c r="IFA31" s="608"/>
      <c r="IFB31" s="608">
        <v>-7.6300885272102823</v>
      </c>
      <c r="IFC31" s="608"/>
      <c r="IFD31" s="608"/>
      <c r="IFE31" s="608">
        <v>-7.6300885272102823</v>
      </c>
      <c r="IFF31" s="608"/>
      <c r="IFG31" s="608"/>
      <c r="IFH31" s="608">
        <v>-7.6300885272102823</v>
      </c>
      <c r="IFI31" s="608"/>
      <c r="IFJ31" s="608"/>
      <c r="IFK31" s="608">
        <v>-7.6300885272102823</v>
      </c>
      <c r="IFL31" s="608"/>
      <c r="IFM31" s="608"/>
      <c r="IFN31" s="608">
        <v>-7.6300885272102823</v>
      </c>
      <c r="IFO31" s="608"/>
      <c r="IFP31" s="608"/>
      <c r="IFQ31" s="608">
        <v>-7.6300885272102823</v>
      </c>
      <c r="IFR31" s="608"/>
      <c r="IFS31" s="608"/>
      <c r="IFT31" s="608">
        <v>-7.6300885272102823</v>
      </c>
      <c r="IFU31" s="608"/>
      <c r="IFV31" s="608"/>
      <c r="IFW31" s="608">
        <v>-7.6300885272102823</v>
      </c>
      <c r="IFX31" s="608"/>
      <c r="IFY31" s="608"/>
      <c r="IFZ31" s="608">
        <v>-7.6300885272102823</v>
      </c>
      <c r="IGA31" s="608"/>
      <c r="IGB31" s="608"/>
      <c r="IGC31" s="608">
        <v>-7.6300885272102823</v>
      </c>
      <c r="IGD31" s="608"/>
      <c r="IGE31" s="608"/>
      <c r="IGF31" s="608">
        <v>-7.6300885272102823</v>
      </c>
      <c r="IGG31" s="608"/>
      <c r="IGH31" s="608"/>
      <c r="IGI31" s="608">
        <v>-7.6300885272102823</v>
      </c>
      <c r="IGJ31" s="608"/>
      <c r="IGK31" s="608"/>
      <c r="IGL31" s="608">
        <v>-7.6300885272102823</v>
      </c>
      <c r="IGM31" s="608"/>
      <c r="IGN31" s="608"/>
      <c r="IGO31" s="608">
        <v>-7.6300885272102823</v>
      </c>
      <c r="IGP31" s="608"/>
      <c r="IGQ31" s="608"/>
      <c r="IGR31" s="608">
        <v>-7.6300885272102823</v>
      </c>
      <c r="IGS31" s="608"/>
      <c r="IGT31" s="608"/>
      <c r="IGU31" s="608">
        <v>-7.6300885272102823</v>
      </c>
      <c r="IGV31" s="608"/>
      <c r="IGW31" s="608"/>
      <c r="IGX31" s="608">
        <v>-7.6300885272102823</v>
      </c>
      <c r="IGY31" s="608"/>
      <c r="IGZ31" s="608"/>
      <c r="IHA31" s="608">
        <v>-7.6300885272102823</v>
      </c>
      <c r="IHB31" s="608"/>
      <c r="IHC31" s="608"/>
      <c r="IHD31" s="608">
        <v>-7.6300885272102823</v>
      </c>
      <c r="IHE31" s="608"/>
      <c r="IHF31" s="608"/>
      <c r="IHG31" s="608">
        <v>-7.6300885272102823</v>
      </c>
      <c r="IHH31" s="608"/>
      <c r="IHI31" s="608"/>
      <c r="IHJ31" s="608">
        <v>-7.6300885272102823</v>
      </c>
      <c r="IHK31" s="608"/>
      <c r="IHL31" s="608"/>
      <c r="IHM31" s="608">
        <v>-7.6300885272102823</v>
      </c>
      <c r="IHN31" s="608"/>
      <c r="IHO31" s="608"/>
      <c r="IHP31" s="608">
        <v>-7.6300885272102823</v>
      </c>
      <c r="IHQ31" s="608"/>
      <c r="IHR31" s="608"/>
      <c r="IHS31" s="608">
        <v>-7.6300885272102823</v>
      </c>
      <c r="IHT31" s="608"/>
      <c r="IHU31" s="608"/>
      <c r="IHV31" s="608">
        <v>-7.6300885272102823</v>
      </c>
      <c r="IHW31" s="608"/>
      <c r="IHX31" s="608"/>
      <c r="IHY31" s="608">
        <v>-7.6300885272102823</v>
      </c>
      <c r="IHZ31" s="608"/>
      <c r="IIA31" s="608"/>
      <c r="IIB31" s="608">
        <v>-7.6300885272102823</v>
      </c>
      <c r="IIC31" s="608"/>
      <c r="IID31" s="608"/>
      <c r="IIE31" s="608">
        <v>-7.6300885272102823</v>
      </c>
      <c r="IIF31" s="608"/>
      <c r="IIG31" s="608"/>
      <c r="IIH31" s="608">
        <v>-7.6300885272102823</v>
      </c>
      <c r="III31" s="608"/>
      <c r="IIJ31" s="608"/>
      <c r="IIK31" s="608">
        <v>-7.6300885272102823</v>
      </c>
      <c r="IIL31" s="608"/>
      <c r="IIM31" s="608"/>
      <c r="IIN31" s="608">
        <v>-7.6300885272102823</v>
      </c>
      <c r="IIO31" s="608"/>
      <c r="IIP31" s="608"/>
      <c r="IIQ31" s="608">
        <v>-7.6300885272102823</v>
      </c>
      <c r="IIR31" s="608"/>
      <c r="IIS31" s="608"/>
      <c r="IIT31" s="608">
        <v>-7.6300885272102823</v>
      </c>
      <c r="IIU31" s="608"/>
      <c r="IIV31" s="608"/>
      <c r="IIW31" s="608">
        <v>-7.6300885272102823</v>
      </c>
      <c r="IIX31" s="608"/>
      <c r="IIY31" s="608"/>
      <c r="IIZ31" s="608">
        <v>-7.6300885272102823</v>
      </c>
      <c r="IJA31" s="608"/>
      <c r="IJB31" s="608"/>
      <c r="IJC31" s="608">
        <v>-7.6300885272102823</v>
      </c>
      <c r="IJD31" s="608"/>
      <c r="IJE31" s="608"/>
      <c r="IJF31" s="608">
        <v>-7.6300885272102823</v>
      </c>
      <c r="IJG31" s="608"/>
      <c r="IJH31" s="608"/>
      <c r="IJI31" s="608">
        <v>-7.6300885272102823</v>
      </c>
      <c r="IJJ31" s="608"/>
      <c r="IJK31" s="608"/>
      <c r="IJL31" s="608">
        <v>-7.6300885272102823</v>
      </c>
      <c r="IJM31" s="608"/>
      <c r="IJN31" s="608"/>
      <c r="IJO31" s="608">
        <v>-7.6300885272102823</v>
      </c>
      <c r="IJP31" s="608"/>
      <c r="IJQ31" s="608"/>
      <c r="IJR31" s="608">
        <v>-7.6300885272102823</v>
      </c>
      <c r="IJS31" s="608"/>
      <c r="IJT31" s="608"/>
      <c r="IJU31" s="608">
        <v>-7.6300885272102823</v>
      </c>
      <c r="IJV31" s="608"/>
      <c r="IJW31" s="608"/>
      <c r="IJX31" s="608">
        <v>-7.6300885272102823</v>
      </c>
      <c r="IJY31" s="608"/>
      <c r="IJZ31" s="608"/>
      <c r="IKA31" s="608">
        <v>-7.6300885272102823</v>
      </c>
      <c r="IKB31" s="608"/>
      <c r="IKC31" s="608"/>
      <c r="IKD31" s="608">
        <v>-7.6300885272102823</v>
      </c>
      <c r="IKE31" s="608"/>
      <c r="IKF31" s="608"/>
      <c r="IKG31" s="608">
        <v>-7.6300885272102823</v>
      </c>
      <c r="IKH31" s="608"/>
      <c r="IKI31" s="608"/>
      <c r="IKJ31" s="608">
        <v>-7.6300885272102823</v>
      </c>
      <c r="IKK31" s="608"/>
      <c r="IKL31" s="608"/>
      <c r="IKM31" s="608">
        <v>-7.6300885272102823</v>
      </c>
      <c r="IKN31" s="608"/>
      <c r="IKO31" s="608"/>
      <c r="IKP31" s="608">
        <v>-7.6300885272102823</v>
      </c>
      <c r="IKQ31" s="608"/>
      <c r="IKR31" s="608"/>
      <c r="IKS31" s="608">
        <v>-7.6300885272102823</v>
      </c>
      <c r="IKT31" s="608"/>
      <c r="IKU31" s="608"/>
      <c r="IKV31" s="608">
        <v>-7.6300885272102823</v>
      </c>
      <c r="IKW31" s="608"/>
      <c r="IKX31" s="608"/>
      <c r="IKY31" s="608">
        <v>-7.6300885272102823</v>
      </c>
      <c r="IKZ31" s="608"/>
      <c r="ILA31" s="608"/>
      <c r="ILB31" s="608">
        <v>-7.6300885272102823</v>
      </c>
      <c r="ILC31" s="608"/>
      <c r="ILD31" s="608"/>
      <c r="ILE31" s="608">
        <v>-7.6300885272102823</v>
      </c>
      <c r="ILF31" s="608"/>
      <c r="ILG31" s="608"/>
      <c r="ILH31" s="608">
        <v>-7.6300885272102823</v>
      </c>
      <c r="ILI31" s="608"/>
      <c r="ILJ31" s="608"/>
      <c r="ILK31" s="608">
        <v>-7.6300885272102823</v>
      </c>
      <c r="ILL31" s="608"/>
      <c r="ILM31" s="608"/>
      <c r="ILN31" s="608">
        <v>-7.6300885272102823</v>
      </c>
      <c r="ILO31" s="608"/>
      <c r="ILP31" s="608"/>
      <c r="ILQ31" s="608">
        <v>-7.6300885272102823</v>
      </c>
      <c r="ILR31" s="608"/>
      <c r="ILS31" s="608"/>
      <c r="ILT31" s="608">
        <v>-7.6300885272102823</v>
      </c>
      <c r="ILU31" s="608"/>
      <c r="ILV31" s="608"/>
      <c r="ILW31" s="608">
        <v>-7.6300885272102823</v>
      </c>
      <c r="ILX31" s="608"/>
      <c r="ILY31" s="608"/>
      <c r="ILZ31" s="608">
        <v>-7.6300885272102823</v>
      </c>
      <c r="IMA31" s="608"/>
      <c r="IMB31" s="608"/>
      <c r="IMC31" s="608">
        <v>-7.6300885272102823</v>
      </c>
      <c r="IMD31" s="608"/>
      <c r="IME31" s="608"/>
      <c r="IMF31" s="608">
        <v>-7.6300885272102823</v>
      </c>
      <c r="IMG31" s="608"/>
      <c r="IMH31" s="608"/>
      <c r="IMI31" s="608">
        <v>-7.6300885272102823</v>
      </c>
      <c r="IMJ31" s="608"/>
      <c r="IMK31" s="608"/>
      <c r="IML31" s="608">
        <v>-7.6300885272102823</v>
      </c>
      <c r="IMM31" s="608"/>
      <c r="IMN31" s="608"/>
      <c r="IMO31" s="608">
        <v>-7.6300885272102823</v>
      </c>
      <c r="IMP31" s="608"/>
      <c r="IMQ31" s="608"/>
      <c r="IMR31" s="608">
        <v>-7.6300885272102823</v>
      </c>
      <c r="IMS31" s="608"/>
      <c r="IMT31" s="608"/>
      <c r="IMU31" s="608">
        <v>-7.6300885272102823</v>
      </c>
      <c r="IMV31" s="608"/>
      <c r="IMW31" s="608"/>
      <c r="IMX31" s="608">
        <v>-7.6300885272102823</v>
      </c>
      <c r="IMY31" s="608"/>
      <c r="IMZ31" s="608"/>
      <c r="INA31" s="608">
        <v>-7.6300885272102823</v>
      </c>
      <c r="INB31" s="608"/>
      <c r="INC31" s="608"/>
      <c r="IND31" s="608">
        <v>-7.6300885272102823</v>
      </c>
      <c r="INE31" s="608"/>
      <c r="INF31" s="608"/>
      <c r="ING31" s="608">
        <v>-7.6300885272102823</v>
      </c>
      <c r="INH31" s="608"/>
      <c r="INI31" s="608"/>
      <c r="INJ31" s="608">
        <v>-7.6300885272102823</v>
      </c>
      <c r="INK31" s="608"/>
      <c r="INL31" s="608"/>
      <c r="INM31" s="608">
        <v>-7.6300885272102823</v>
      </c>
      <c r="INN31" s="608"/>
      <c r="INO31" s="608"/>
      <c r="INP31" s="608">
        <v>-7.6300885272102823</v>
      </c>
      <c r="INQ31" s="608"/>
      <c r="INR31" s="608"/>
      <c r="INS31" s="608">
        <v>-7.6300885272102823</v>
      </c>
      <c r="INT31" s="608"/>
      <c r="INU31" s="608"/>
      <c r="INV31" s="608">
        <v>-7.6300885272102823</v>
      </c>
      <c r="INW31" s="608"/>
      <c r="INX31" s="608"/>
      <c r="INY31" s="608">
        <v>-7.6300885272102823</v>
      </c>
      <c r="INZ31" s="608"/>
      <c r="IOA31" s="608"/>
      <c r="IOB31" s="608">
        <v>-7.6300885272102823</v>
      </c>
      <c r="IOC31" s="608"/>
      <c r="IOD31" s="608"/>
      <c r="IOE31" s="608">
        <v>-7.6300885272102823</v>
      </c>
      <c r="IOF31" s="608"/>
      <c r="IOG31" s="608"/>
      <c r="IOH31" s="608">
        <v>-7.6300885272102823</v>
      </c>
      <c r="IOI31" s="608"/>
      <c r="IOJ31" s="608"/>
      <c r="IOK31" s="608">
        <v>-7.6300885272102823</v>
      </c>
      <c r="IOL31" s="608"/>
      <c r="IOM31" s="608"/>
      <c r="ION31" s="608">
        <v>-7.6300885272102823</v>
      </c>
      <c r="IOO31" s="608"/>
      <c r="IOP31" s="608"/>
      <c r="IOQ31" s="608">
        <v>-7.6300885272102823</v>
      </c>
      <c r="IOR31" s="608"/>
      <c r="IOS31" s="608"/>
      <c r="IOT31" s="608">
        <v>-7.6300885272102823</v>
      </c>
      <c r="IOU31" s="608"/>
      <c r="IOV31" s="608"/>
      <c r="IOW31" s="608">
        <v>-7.6300885272102823</v>
      </c>
      <c r="IOX31" s="608"/>
      <c r="IOY31" s="608"/>
      <c r="IOZ31" s="608">
        <v>-7.6300885272102823</v>
      </c>
      <c r="IPA31" s="608"/>
      <c r="IPB31" s="608"/>
      <c r="IPC31" s="608">
        <v>-7.6300885272102823</v>
      </c>
      <c r="IPD31" s="608"/>
      <c r="IPE31" s="608"/>
      <c r="IPF31" s="608">
        <v>-7.6300885272102823</v>
      </c>
      <c r="IPG31" s="608"/>
      <c r="IPH31" s="608"/>
      <c r="IPI31" s="608">
        <v>-7.6300885272102823</v>
      </c>
      <c r="IPJ31" s="608"/>
      <c r="IPK31" s="608"/>
      <c r="IPL31" s="608">
        <v>-7.6300885272102823</v>
      </c>
      <c r="IPM31" s="608"/>
      <c r="IPN31" s="608"/>
      <c r="IPO31" s="608">
        <v>-7.6300885272102823</v>
      </c>
      <c r="IPP31" s="608"/>
      <c r="IPQ31" s="608"/>
      <c r="IPR31" s="608">
        <v>-7.6300885272102823</v>
      </c>
      <c r="IPS31" s="608"/>
      <c r="IPT31" s="608"/>
      <c r="IPU31" s="608">
        <v>-7.6300885272102823</v>
      </c>
      <c r="IPV31" s="608"/>
      <c r="IPW31" s="608"/>
      <c r="IPX31" s="608">
        <v>-7.6300885272102823</v>
      </c>
      <c r="IPY31" s="608"/>
      <c r="IPZ31" s="608"/>
      <c r="IQA31" s="608">
        <v>-7.6300885272102823</v>
      </c>
      <c r="IQB31" s="608"/>
      <c r="IQC31" s="608"/>
      <c r="IQD31" s="608">
        <v>-7.6300885272102823</v>
      </c>
      <c r="IQE31" s="608"/>
      <c r="IQF31" s="608"/>
      <c r="IQG31" s="608">
        <v>-7.6300885272102823</v>
      </c>
      <c r="IQH31" s="608"/>
      <c r="IQI31" s="608"/>
      <c r="IQJ31" s="608">
        <v>-7.6300885272102823</v>
      </c>
      <c r="IQK31" s="608"/>
      <c r="IQL31" s="608"/>
      <c r="IQM31" s="608">
        <v>-7.6300885272102823</v>
      </c>
      <c r="IQN31" s="608"/>
      <c r="IQO31" s="608"/>
      <c r="IQP31" s="608">
        <v>-7.6300885272102823</v>
      </c>
      <c r="IQQ31" s="608"/>
      <c r="IQR31" s="608"/>
      <c r="IQS31" s="608">
        <v>-7.6300885272102823</v>
      </c>
      <c r="IQT31" s="608"/>
      <c r="IQU31" s="608"/>
      <c r="IQV31" s="608">
        <v>-7.6300885272102823</v>
      </c>
      <c r="IQW31" s="608"/>
      <c r="IQX31" s="608"/>
      <c r="IQY31" s="608">
        <v>-7.6300885272102823</v>
      </c>
      <c r="IQZ31" s="608"/>
      <c r="IRA31" s="608"/>
      <c r="IRB31" s="608">
        <v>-7.6300885272102823</v>
      </c>
      <c r="IRC31" s="608"/>
      <c r="IRD31" s="608"/>
      <c r="IRE31" s="608">
        <v>-7.6300885272102823</v>
      </c>
      <c r="IRF31" s="608"/>
      <c r="IRG31" s="608"/>
      <c r="IRH31" s="608">
        <v>-7.6300885272102823</v>
      </c>
      <c r="IRI31" s="608"/>
      <c r="IRJ31" s="608"/>
      <c r="IRK31" s="608">
        <v>-7.6300885272102823</v>
      </c>
      <c r="IRL31" s="608"/>
      <c r="IRM31" s="608"/>
      <c r="IRN31" s="608">
        <v>-7.6300885272102823</v>
      </c>
      <c r="IRO31" s="608"/>
      <c r="IRP31" s="608"/>
      <c r="IRQ31" s="608">
        <v>-7.6300885272102823</v>
      </c>
      <c r="IRR31" s="608"/>
      <c r="IRS31" s="608"/>
      <c r="IRT31" s="608">
        <v>-7.6300885272102823</v>
      </c>
      <c r="IRU31" s="608"/>
      <c r="IRV31" s="608"/>
      <c r="IRW31" s="608">
        <v>-7.6300885272102823</v>
      </c>
      <c r="IRX31" s="608"/>
      <c r="IRY31" s="608"/>
      <c r="IRZ31" s="608">
        <v>-7.6300885272102823</v>
      </c>
      <c r="ISA31" s="608"/>
      <c r="ISB31" s="608"/>
      <c r="ISC31" s="608">
        <v>-7.6300885272102823</v>
      </c>
      <c r="ISD31" s="608"/>
      <c r="ISE31" s="608"/>
      <c r="ISF31" s="608">
        <v>-7.6300885272102823</v>
      </c>
      <c r="ISG31" s="608"/>
      <c r="ISH31" s="608"/>
      <c r="ISI31" s="608">
        <v>-7.6300885272102823</v>
      </c>
      <c r="ISJ31" s="608"/>
      <c r="ISK31" s="608"/>
      <c r="ISL31" s="608">
        <v>-7.6300885272102823</v>
      </c>
      <c r="ISM31" s="608"/>
      <c r="ISN31" s="608"/>
      <c r="ISO31" s="608">
        <v>-7.6300885272102823</v>
      </c>
      <c r="ISP31" s="608"/>
      <c r="ISQ31" s="608"/>
      <c r="ISR31" s="608">
        <v>-7.6300885272102823</v>
      </c>
      <c r="ISS31" s="608"/>
      <c r="IST31" s="608"/>
      <c r="ISU31" s="608">
        <v>-7.6300885272102823</v>
      </c>
      <c r="ISV31" s="608"/>
      <c r="ISW31" s="608"/>
      <c r="ISX31" s="608">
        <v>-7.6300885272102823</v>
      </c>
      <c r="ISY31" s="608"/>
      <c r="ISZ31" s="608"/>
      <c r="ITA31" s="608">
        <v>-7.6300885272102823</v>
      </c>
      <c r="ITB31" s="608"/>
      <c r="ITC31" s="608"/>
      <c r="ITD31" s="608">
        <v>-7.6300885272102823</v>
      </c>
      <c r="ITE31" s="608"/>
      <c r="ITF31" s="608"/>
      <c r="ITG31" s="608">
        <v>-7.6300885272102823</v>
      </c>
      <c r="ITH31" s="608"/>
      <c r="ITI31" s="608"/>
      <c r="ITJ31" s="608">
        <v>-7.6300885272102823</v>
      </c>
      <c r="ITK31" s="608"/>
      <c r="ITL31" s="608"/>
      <c r="ITM31" s="608">
        <v>-7.6300885272102823</v>
      </c>
      <c r="ITN31" s="608"/>
      <c r="ITO31" s="608"/>
      <c r="ITP31" s="608">
        <v>-7.6300885272102823</v>
      </c>
      <c r="ITQ31" s="608"/>
      <c r="ITR31" s="608"/>
      <c r="ITS31" s="608">
        <v>-7.6300885272102823</v>
      </c>
      <c r="ITT31" s="608"/>
      <c r="ITU31" s="608"/>
      <c r="ITV31" s="608">
        <v>-7.6300885272102823</v>
      </c>
      <c r="ITW31" s="608"/>
      <c r="ITX31" s="608"/>
      <c r="ITY31" s="608">
        <v>-7.6300885272102823</v>
      </c>
      <c r="ITZ31" s="608"/>
      <c r="IUA31" s="608"/>
      <c r="IUB31" s="608">
        <v>-7.6300885272102823</v>
      </c>
      <c r="IUC31" s="608"/>
      <c r="IUD31" s="608"/>
      <c r="IUE31" s="608">
        <v>-7.6300885272102823</v>
      </c>
      <c r="IUF31" s="608"/>
      <c r="IUG31" s="608"/>
      <c r="IUH31" s="608">
        <v>-7.6300885272102823</v>
      </c>
      <c r="IUI31" s="608"/>
      <c r="IUJ31" s="608"/>
      <c r="IUK31" s="608">
        <v>-7.6300885272102823</v>
      </c>
      <c r="IUL31" s="608"/>
      <c r="IUM31" s="608"/>
      <c r="IUN31" s="608">
        <v>-7.6300885272102823</v>
      </c>
      <c r="IUO31" s="608"/>
      <c r="IUP31" s="608"/>
      <c r="IUQ31" s="608">
        <v>-7.6300885272102823</v>
      </c>
      <c r="IUR31" s="608"/>
      <c r="IUS31" s="608"/>
      <c r="IUT31" s="608">
        <v>-7.6300885272102823</v>
      </c>
      <c r="IUU31" s="608"/>
      <c r="IUV31" s="608"/>
      <c r="IUW31" s="608">
        <v>-7.6300885272102823</v>
      </c>
      <c r="IUX31" s="608"/>
      <c r="IUY31" s="608"/>
      <c r="IUZ31" s="608">
        <v>-7.6300885272102823</v>
      </c>
      <c r="IVA31" s="608"/>
      <c r="IVB31" s="608"/>
      <c r="IVC31" s="608">
        <v>-7.6300885272102823</v>
      </c>
      <c r="IVD31" s="608"/>
      <c r="IVE31" s="608"/>
      <c r="IVF31" s="608">
        <v>-7.6300885272102823</v>
      </c>
      <c r="IVG31" s="608"/>
      <c r="IVH31" s="608"/>
      <c r="IVI31" s="608">
        <v>-7.6300885272102823</v>
      </c>
      <c r="IVJ31" s="608"/>
      <c r="IVK31" s="608"/>
      <c r="IVL31" s="608">
        <v>-7.6300885272102823</v>
      </c>
      <c r="IVM31" s="608"/>
      <c r="IVN31" s="608"/>
      <c r="IVO31" s="608">
        <v>-7.6300885272102823</v>
      </c>
      <c r="IVP31" s="608"/>
      <c r="IVQ31" s="608"/>
      <c r="IVR31" s="608">
        <v>-7.6300885272102823</v>
      </c>
      <c r="IVS31" s="608"/>
      <c r="IVT31" s="608"/>
      <c r="IVU31" s="608">
        <v>-7.6300885272102823</v>
      </c>
      <c r="IVV31" s="608"/>
      <c r="IVW31" s="608"/>
      <c r="IVX31" s="608">
        <v>-7.6300885272102823</v>
      </c>
      <c r="IVY31" s="608"/>
      <c r="IVZ31" s="608"/>
      <c r="IWA31" s="608">
        <v>-7.6300885272102823</v>
      </c>
      <c r="IWB31" s="608"/>
      <c r="IWC31" s="608"/>
      <c r="IWD31" s="608">
        <v>-7.6300885272102823</v>
      </c>
      <c r="IWE31" s="608"/>
      <c r="IWF31" s="608"/>
      <c r="IWG31" s="608">
        <v>-7.6300885272102823</v>
      </c>
      <c r="IWH31" s="608"/>
      <c r="IWI31" s="608"/>
      <c r="IWJ31" s="608">
        <v>-7.6300885272102823</v>
      </c>
      <c r="IWK31" s="608"/>
      <c r="IWL31" s="608"/>
      <c r="IWM31" s="608">
        <v>-7.6300885272102823</v>
      </c>
      <c r="IWN31" s="608"/>
      <c r="IWO31" s="608"/>
      <c r="IWP31" s="608">
        <v>-7.6300885272102823</v>
      </c>
      <c r="IWQ31" s="608"/>
      <c r="IWR31" s="608"/>
      <c r="IWS31" s="608">
        <v>-7.6300885272102823</v>
      </c>
      <c r="IWT31" s="608"/>
      <c r="IWU31" s="608"/>
      <c r="IWV31" s="608">
        <v>-7.6300885272102823</v>
      </c>
      <c r="IWW31" s="608"/>
      <c r="IWX31" s="608"/>
      <c r="IWY31" s="608">
        <v>-7.6300885272102823</v>
      </c>
      <c r="IWZ31" s="608"/>
      <c r="IXA31" s="608"/>
      <c r="IXB31" s="608">
        <v>-7.6300885272102823</v>
      </c>
      <c r="IXC31" s="608"/>
      <c r="IXD31" s="608"/>
      <c r="IXE31" s="608">
        <v>-7.6300885272102823</v>
      </c>
      <c r="IXF31" s="608"/>
      <c r="IXG31" s="608"/>
      <c r="IXH31" s="608">
        <v>-7.6300885272102823</v>
      </c>
      <c r="IXI31" s="608"/>
      <c r="IXJ31" s="608"/>
      <c r="IXK31" s="608">
        <v>-7.6300885272102823</v>
      </c>
      <c r="IXL31" s="608"/>
      <c r="IXM31" s="608"/>
      <c r="IXN31" s="608">
        <v>-7.6300885272102823</v>
      </c>
      <c r="IXO31" s="608"/>
      <c r="IXP31" s="608"/>
      <c r="IXQ31" s="608">
        <v>-7.6300885272102823</v>
      </c>
      <c r="IXR31" s="608"/>
      <c r="IXS31" s="608"/>
      <c r="IXT31" s="608">
        <v>-7.6300885272102823</v>
      </c>
      <c r="IXU31" s="608"/>
      <c r="IXV31" s="608"/>
      <c r="IXW31" s="608">
        <v>-7.6300885272102823</v>
      </c>
      <c r="IXX31" s="608"/>
      <c r="IXY31" s="608"/>
      <c r="IXZ31" s="608">
        <v>-7.6300885272102823</v>
      </c>
      <c r="IYA31" s="608"/>
      <c r="IYB31" s="608"/>
      <c r="IYC31" s="608">
        <v>-7.6300885272102823</v>
      </c>
      <c r="IYD31" s="608"/>
      <c r="IYE31" s="608"/>
      <c r="IYF31" s="608">
        <v>-7.6300885272102823</v>
      </c>
      <c r="IYG31" s="608"/>
      <c r="IYH31" s="608"/>
      <c r="IYI31" s="608">
        <v>-7.6300885272102823</v>
      </c>
      <c r="IYJ31" s="608"/>
      <c r="IYK31" s="608"/>
      <c r="IYL31" s="608">
        <v>-7.6300885272102823</v>
      </c>
      <c r="IYM31" s="608"/>
      <c r="IYN31" s="608"/>
      <c r="IYO31" s="608">
        <v>-7.6300885272102823</v>
      </c>
      <c r="IYP31" s="608"/>
      <c r="IYQ31" s="608"/>
      <c r="IYR31" s="608">
        <v>-7.6300885272102823</v>
      </c>
      <c r="IYS31" s="608"/>
      <c r="IYT31" s="608"/>
      <c r="IYU31" s="608">
        <v>-7.6300885272102823</v>
      </c>
      <c r="IYV31" s="608"/>
      <c r="IYW31" s="608"/>
      <c r="IYX31" s="608">
        <v>-7.6300885272102823</v>
      </c>
      <c r="IYY31" s="608"/>
      <c r="IYZ31" s="608"/>
      <c r="IZA31" s="608">
        <v>-7.6300885272102823</v>
      </c>
      <c r="IZB31" s="608"/>
      <c r="IZC31" s="608"/>
      <c r="IZD31" s="608">
        <v>-7.6300885272102823</v>
      </c>
      <c r="IZE31" s="608"/>
      <c r="IZF31" s="608"/>
      <c r="IZG31" s="608">
        <v>-7.6300885272102823</v>
      </c>
      <c r="IZH31" s="608"/>
      <c r="IZI31" s="608"/>
      <c r="IZJ31" s="608">
        <v>-7.6300885272102823</v>
      </c>
      <c r="IZK31" s="608"/>
      <c r="IZL31" s="608"/>
      <c r="IZM31" s="608">
        <v>-7.6300885272102823</v>
      </c>
      <c r="IZN31" s="608"/>
      <c r="IZO31" s="608"/>
      <c r="IZP31" s="608">
        <v>-7.6300885272102823</v>
      </c>
      <c r="IZQ31" s="608"/>
      <c r="IZR31" s="608"/>
      <c r="IZS31" s="608">
        <v>-7.6300885272102823</v>
      </c>
      <c r="IZT31" s="608"/>
      <c r="IZU31" s="608"/>
      <c r="IZV31" s="608">
        <v>-7.6300885272102823</v>
      </c>
      <c r="IZW31" s="608"/>
      <c r="IZX31" s="608"/>
      <c r="IZY31" s="608">
        <v>-7.6300885272102823</v>
      </c>
      <c r="IZZ31" s="608"/>
      <c r="JAA31" s="608"/>
      <c r="JAB31" s="608">
        <v>-7.6300885272102823</v>
      </c>
      <c r="JAC31" s="608"/>
      <c r="JAD31" s="608"/>
      <c r="JAE31" s="608">
        <v>-7.6300885272102823</v>
      </c>
      <c r="JAF31" s="608"/>
      <c r="JAG31" s="608"/>
      <c r="JAH31" s="608">
        <v>-7.6300885272102823</v>
      </c>
      <c r="JAI31" s="608"/>
      <c r="JAJ31" s="608"/>
      <c r="JAK31" s="608">
        <v>-7.6300885272102823</v>
      </c>
      <c r="JAL31" s="608"/>
      <c r="JAM31" s="608"/>
      <c r="JAN31" s="608">
        <v>-7.6300885272102823</v>
      </c>
      <c r="JAO31" s="608"/>
      <c r="JAP31" s="608"/>
      <c r="JAQ31" s="608">
        <v>-7.6300885272102823</v>
      </c>
      <c r="JAR31" s="608"/>
      <c r="JAS31" s="608"/>
      <c r="JAT31" s="608">
        <v>-7.6300885272102823</v>
      </c>
      <c r="JAU31" s="608"/>
      <c r="JAV31" s="608"/>
      <c r="JAW31" s="608">
        <v>-7.6300885272102823</v>
      </c>
      <c r="JAX31" s="608"/>
      <c r="JAY31" s="608"/>
      <c r="JAZ31" s="608">
        <v>-7.6300885272102823</v>
      </c>
      <c r="JBA31" s="608"/>
      <c r="JBB31" s="608"/>
      <c r="JBC31" s="608">
        <v>-7.6300885272102823</v>
      </c>
      <c r="JBD31" s="608"/>
      <c r="JBE31" s="608"/>
      <c r="JBF31" s="608">
        <v>-7.6300885272102823</v>
      </c>
      <c r="JBG31" s="608"/>
      <c r="JBH31" s="608"/>
      <c r="JBI31" s="608">
        <v>-7.6300885272102823</v>
      </c>
      <c r="JBJ31" s="608"/>
      <c r="JBK31" s="608"/>
      <c r="JBL31" s="608">
        <v>-7.6300885272102823</v>
      </c>
      <c r="JBM31" s="608"/>
      <c r="JBN31" s="608"/>
      <c r="JBO31" s="608">
        <v>-7.6300885272102823</v>
      </c>
      <c r="JBP31" s="608"/>
      <c r="JBQ31" s="608"/>
      <c r="JBR31" s="608">
        <v>-7.6300885272102823</v>
      </c>
      <c r="JBS31" s="608"/>
      <c r="JBT31" s="608"/>
      <c r="JBU31" s="608">
        <v>-7.6300885272102823</v>
      </c>
      <c r="JBV31" s="608"/>
      <c r="JBW31" s="608"/>
      <c r="JBX31" s="608">
        <v>-7.6300885272102823</v>
      </c>
      <c r="JBY31" s="608"/>
      <c r="JBZ31" s="608"/>
      <c r="JCA31" s="608">
        <v>-7.6300885272102823</v>
      </c>
      <c r="JCB31" s="608"/>
      <c r="JCC31" s="608"/>
      <c r="JCD31" s="608">
        <v>-7.6300885272102823</v>
      </c>
      <c r="JCE31" s="608"/>
      <c r="JCF31" s="608"/>
      <c r="JCG31" s="608">
        <v>-7.6300885272102823</v>
      </c>
      <c r="JCH31" s="608"/>
      <c r="JCI31" s="608"/>
      <c r="JCJ31" s="608">
        <v>-7.6300885272102823</v>
      </c>
      <c r="JCK31" s="608"/>
      <c r="JCL31" s="608"/>
      <c r="JCM31" s="608">
        <v>-7.6300885272102823</v>
      </c>
      <c r="JCN31" s="608"/>
      <c r="JCO31" s="608"/>
      <c r="JCP31" s="608">
        <v>-7.6300885272102823</v>
      </c>
      <c r="JCQ31" s="608"/>
      <c r="JCR31" s="608"/>
      <c r="JCS31" s="608">
        <v>-7.6300885272102823</v>
      </c>
      <c r="JCT31" s="608"/>
      <c r="JCU31" s="608"/>
      <c r="JCV31" s="608">
        <v>-7.6300885272102823</v>
      </c>
      <c r="JCW31" s="608"/>
      <c r="JCX31" s="608"/>
      <c r="JCY31" s="608">
        <v>-7.6300885272102823</v>
      </c>
      <c r="JCZ31" s="608"/>
      <c r="JDA31" s="608"/>
      <c r="JDB31" s="608">
        <v>-7.6300885272102823</v>
      </c>
      <c r="JDC31" s="608"/>
      <c r="JDD31" s="608"/>
      <c r="JDE31" s="608">
        <v>-7.6300885272102823</v>
      </c>
      <c r="JDF31" s="608"/>
      <c r="JDG31" s="608"/>
      <c r="JDH31" s="608">
        <v>-7.6300885272102823</v>
      </c>
      <c r="JDI31" s="608"/>
      <c r="JDJ31" s="608"/>
      <c r="JDK31" s="608">
        <v>-7.6300885272102823</v>
      </c>
      <c r="JDL31" s="608"/>
      <c r="JDM31" s="608"/>
      <c r="JDN31" s="608">
        <v>-7.6300885272102823</v>
      </c>
      <c r="JDO31" s="608"/>
      <c r="JDP31" s="608"/>
      <c r="JDQ31" s="608">
        <v>-7.6300885272102823</v>
      </c>
      <c r="JDR31" s="608"/>
      <c r="JDS31" s="608"/>
      <c r="JDT31" s="608">
        <v>-7.6300885272102823</v>
      </c>
      <c r="JDU31" s="608"/>
      <c r="JDV31" s="608"/>
      <c r="JDW31" s="608">
        <v>-7.6300885272102823</v>
      </c>
      <c r="JDX31" s="608"/>
      <c r="JDY31" s="608"/>
      <c r="JDZ31" s="608">
        <v>-7.6300885272102823</v>
      </c>
      <c r="JEA31" s="608"/>
      <c r="JEB31" s="608"/>
      <c r="JEC31" s="608">
        <v>-7.6300885272102823</v>
      </c>
      <c r="JED31" s="608"/>
      <c r="JEE31" s="608"/>
      <c r="JEF31" s="608">
        <v>-7.6300885272102823</v>
      </c>
      <c r="JEG31" s="608"/>
      <c r="JEH31" s="608"/>
      <c r="JEI31" s="608">
        <v>-7.6300885272102823</v>
      </c>
      <c r="JEJ31" s="608"/>
      <c r="JEK31" s="608"/>
      <c r="JEL31" s="608">
        <v>-7.6300885272102823</v>
      </c>
      <c r="JEM31" s="608"/>
      <c r="JEN31" s="608"/>
      <c r="JEO31" s="608">
        <v>-7.6300885272102823</v>
      </c>
      <c r="JEP31" s="608"/>
      <c r="JEQ31" s="608"/>
      <c r="JER31" s="608">
        <v>-7.6300885272102823</v>
      </c>
      <c r="JES31" s="608"/>
      <c r="JET31" s="608"/>
      <c r="JEU31" s="608">
        <v>-7.6300885272102823</v>
      </c>
      <c r="JEV31" s="608"/>
      <c r="JEW31" s="608"/>
      <c r="JEX31" s="608">
        <v>-7.6300885272102823</v>
      </c>
      <c r="JEY31" s="608"/>
      <c r="JEZ31" s="608"/>
      <c r="JFA31" s="608">
        <v>-7.6300885272102823</v>
      </c>
      <c r="JFB31" s="608"/>
      <c r="JFC31" s="608"/>
      <c r="JFD31" s="608">
        <v>-7.6300885272102823</v>
      </c>
      <c r="JFE31" s="608"/>
      <c r="JFF31" s="608"/>
      <c r="JFG31" s="608">
        <v>-7.6300885272102823</v>
      </c>
      <c r="JFH31" s="608"/>
      <c r="JFI31" s="608"/>
      <c r="JFJ31" s="608">
        <v>-7.6300885272102823</v>
      </c>
      <c r="JFK31" s="608"/>
      <c r="JFL31" s="608"/>
      <c r="JFM31" s="608">
        <v>-7.6300885272102823</v>
      </c>
      <c r="JFN31" s="608"/>
      <c r="JFO31" s="608"/>
      <c r="JFP31" s="608">
        <v>-7.6300885272102823</v>
      </c>
      <c r="JFQ31" s="608"/>
      <c r="JFR31" s="608"/>
      <c r="JFS31" s="608">
        <v>-7.6300885272102823</v>
      </c>
      <c r="JFT31" s="608"/>
      <c r="JFU31" s="608"/>
      <c r="JFV31" s="608">
        <v>-7.6300885272102823</v>
      </c>
      <c r="JFW31" s="608"/>
      <c r="JFX31" s="608"/>
      <c r="JFY31" s="608">
        <v>-7.6300885272102823</v>
      </c>
      <c r="JFZ31" s="608"/>
      <c r="JGA31" s="608"/>
      <c r="JGB31" s="608">
        <v>-7.6300885272102823</v>
      </c>
      <c r="JGC31" s="608"/>
      <c r="JGD31" s="608"/>
      <c r="JGE31" s="608">
        <v>-7.6300885272102823</v>
      </c>
      <c r="JGF31" s="608"/>
      <c r="JGG31" s="608"/>
      <c r="JGH31" s="608">
        <v>-7.6300885272102823</v>
      </c>
      <c r="JGI31" s="608"/>
      <c r="JGJ31" s="608"/>
      <c r="JGK31" s="608">
        <v>-7.6300885272102823</v>
      </c>
      <c r="JGL31" s="608"/>
      <c r="JGM31" s="608"/>
      <c r="JGN31" s="608">
        <v>-7.6300885272102823</v>
      </c>
      <c r="JGO31" s="608"/>
      <c r="JGP31" s="608"/>
      <c r="JGQ31" s="608">
        <v>-7.6300885272102823</v>
      </c>
      <c r="JGR31" s="608"/>
      <c r="JGS31" s="608"/>
      <c r="JGT31" s="608">
        <v>-7.6300885272102823</v>
      </c>
      <c r="JGU31" s="608"/>
      <c r="JGV31" s="608"/>
      <c r="JGW31" s="608">
        <v>-7.6300885272102823</v>
      </c>
      <c r="JGX31" s="608"/>
      <c r="JGY31" s="608"/>
      <c r="JGZ31" s="608">
        <v>-7.6300885272102823</v>
      </c>
      <c r="JHA31" s="608"/>
      <c r="JHB31" s="608"/>
      <c r="JHC31" s="608">
        <v>-7.6300885272102823</v>
      </c>
      <c r="JHD31" s="608"/>
      <c r="JHE31" s="608"/>
      <c r="JHF31" s="608">
        <v>-7.6300885272102823</v>
      </c>
      <c r="JHG31" s="608"/>
      <c r="JHH31" s="608"/>
      <c r="JHI31" s="608">
        <v>-7.6300885272102823</v>
      </c>
      <c r="JHJ31" s="608"/>
      <c r="JHK31" s="608"/>
      <c r="JHL31" s="608">
        <v>-7.6300885272102823</v>
      </c>
      <c r="JHM31" s="608"/>
      <c r="JHN31" s="608"/>
      <c r="JHO31" s="608">
        <v>-7.6300885272102823</v>
      </c>
      <c r="JHP31" s="608"/>
      <c r="JHQ31" s="608"/>
      <c r="JHR31" s="608">
        <v>-7.6300885272102823</v>
      </c>
      <c r="JHS31" s="608"/>
      <c r="JHT31" s="608"/>
      <c r="JHU31" s="608">
        <v>-7.6300885272102823</v>
      </c>
      <c r="JHV31" s="608"/>
      <c r="JHW31" s="608"/>
      <c r="JHX31" s="608">
        <v>-7.6300885272102823</v>
      </c>
      <c r="JHY31" s="608"/>
      <c r="JHZ31" s="608"/>
      <c r="JIA31" s="608">
        <v>-7.6300885272102823</v>
      </c>
      <c r="JIB31" s="608"/>
      <c r="JIC31" s="608"/>
      <c r="JID31" s="608">
        <v>-7.6300885272102823</v>
      </c>
      <c r="JIE31" s="608"/>
      <c r="JIF31" s="608"/>
      <c r="JIG31" s="608">
        <v>-7.6300885272102823</v>
      </c>
      <c r="JIH31" s="608"/>
      <c r="JII31" s="608"/>
      <c r="JIJ31" s="608">
        <v>-7.6300885272102823</v>
      </c>
      <c r="JIK31" s="608"/>
      <c r="JIL31" s="608"/>
      <c r="JIM31" s="608">
        <v>-7.6300885272102823</v>
      </c>
      <c r="JIN31" s="608"/>
      <c r="JIO31" s="608"/>
      <c r="JIP31" s="608">
        <v>-7.6300885272102823</v>
      </c>
      <c r="JIQ31" s="608"/>
      <c r="JIR31" s="608"/>
      <c r="JIS31" s="608">
        <v>-7.6300885272102823</v>
      </c>
      <c r="JIT31" s="608"/>
      <c r="JIU31" s="608"/>
      <c r="JIV31" s="608">
        <v>-7.6300885272102823</v>
      </c>
      <c r="JIW31" s="608"/>
      <c r="JIX31" s="608"/>
      <c r="JIY31" s="608">
        <v>-7.6300885272102823</v>
      </c>
      <c r="JIZ31" s="608"/>
      <c r="JJA31" s="608"/>
      <c r="JJB31" s="608">
        <v>-7.6300885272102823</v>
      </c>
      <c r="JJC31" s="608"/>
      <c r="JJD31" s="608"/>
      <c r="JJE31" s="608">
        <v>-7.6300885272102823</v>
      </c>
      <c r="JJF31" s="608"/>
      <c r="JJG31" s="608"/>
      <c r="JJH31" s="608">
        <v>-7.6300885272102823</v>
      </c>
      <c r="JJI31" s="608"/>
      <c r="JJJ31" s="608"/>
      <c r="JJK31" s="608">
        <v>-7.6300885272102823</v>
      </c>
      <c r="JJL31" s="608"/>
      <c r="JJM31" s="608"/>
      <c r="JJN31" s="608">
        <v>-7.6300885272102823</v>
      </c>
      <c r="JJO31" s="608"/>
      <c r="JJP31" s="608"/>
      <c r="JJQ31" s="608">
        <v>-7.6300885272102823</v>
      </c>
      <c r="JJR31" s="608"/>
      <c r="JJS31" s="608"/>
      <c r="JJT31" s="608">
        <v>-7.6300885272102823</v>
      </c>
      <c r="JJU31" s="608"/>
      <c r="JJV31" s="608"/>
      <c r="JJW31" s="608">
        <v>-7.6300885272102823</v>
      </c>
      <c r="JJX31" s="608"/>
      <c r="JJY31" s="608"/>
      <c r="JJZ31" s="608">
        <v>-7.6300885272102823</v>
      </c>
      <c r="JKA31" s="608"/>
      <c r="JKB31" s="608"/>
      <c r="JKC31" s="608">
        <v>-7.6300885272102823</v>
      </c>
      <c r="JKD31" s="608"/>
      <c r="JKE31" s="608"/>
      <c r="JKF31" s="608">
        <v>-7.6300885272102823</v>
      </c>
      <c r="JKG31" s="608"/>
      <c r="JKH31" s="608"/>
      <c r="JKI31" s="608">
        <v>-7.6300885272102823</v>
      </c>
      <c r="JKJ31" s="608"/>
      <c r="JKK31" s="608"/>
      <c r="JKL31" s="608">
        <v>-7.6300885272102823</v>
      </c>
      <c r="JKM31" s="608"/>
      <c r="JKN31" s="608"/>
      <c r="JKO31" s="608">
        <v>-7.6300885272102823</v>
      </c>
      <c r="JKP31" s="608"/>
      <c r="JKQ31" s="608"/>
      <c r="JKR31" s="608">
        <v>-7.6300885272102823</v>
      </c>
      <c r="JKS31" s="608"/>
      <c r="JKT31" s="608"/>
      <c r="JKU31" s="608">
        <v>-7.6300885272102823</v>
      </c>
      <c r="JKV31" s="608"/>
      <c r="JKW31" s="608"/>
      <c r="JKX31" s="608">
        <v>-7.6300885272102823</v>
      </c>
      <c r="JKY31" s="608"/>
      <c r="JKZ31" s="608"/>
      <c r="JLA31" s="608">
        <v>-7.6300885272102823</v>
      </c>
      <c r="JLB31" s="608"/>
      <c r="JLC31" s="608"/>
      <c r="JLD31" s="608">
        <v>-7.6300885272102823</v>
      </c>
      <c r="JLE31" s="608"/>
      <c r="JLF31" s="608"/>
      <c r="JLG31" s="608">
        <v>-7.6300885272102823</v>
      </c>
      <c r="JLH31" s="608"/>
      <c r="JLI31" s="608"/>
      <c r="JLJ31" s="608">
        <v>-7.6300885272102823</v>
      </c>
      <c r="JLK31" s="608"/>
      <c r="JLL31" s="608"/>
      <c r="JLM31" s="608">
        <v>-7.6300885272102823</v>
      </c>
      <c r="JLN31" s="608"/>
      <c r="JLO31" s="608"/>
      <c r="JLP31" s="608">
        <v>-7.6300885272102823</v>
      </c>
      <c r="JLQ31" s="608"/>
      <c r="JLR31" s="608"/>
      <c r="JLS31" s="608">
        <v>-7.6300885272102823</v>
      </c>
      <c r="JLT31" s="608"/>
      <c r="JLU31" s="608"/>
      <c r="JLV31" s="608">
        <v>-7.6300885272102823</v>
      </c>
      <c r="JLW31" s="608"/>
      <c r="JLX31" s="608"/>
      <c r="JLY31" s="608">
        <v>-7.6300885272102823</v>
      </c>
      <c r="JLZ31" s="608"/>
      <c r="JMA31" s="608"/>
      <c r="JMB31" s="608">
        <v>-7.6300885272102823</v>
      </c>
      <c r="JMC31" s="608"/>
      <c r="JMD31" s="608"/>
      <c r="JME31" s="608">
        <v>-7.6300885272102823</v>
      </c>
      <c r="JMF31" s="608"/>
      <c r="JMG31" s="608"/>
      <c r="JMH31" s="608">
        <v>-7.6300885272102823</v>
      </c>
      <c r="JMI31" s="608"/>
      <c r="JMJ31" s="608"/>
      <c r="JMK31" s="608">
        <v>-7.6300885272102823</v>
      </c>
      <c r="JML31" s="608"/>
      <c r="JMM31" s="608"/>
      <c r="JMN31" s="608">
        <v>-7.6300885272102823</v>
      </c>
      <c r="JMO31" s="608"/>
      <c r="JMP31" s="608"/>
      <c r="JMQ31" s="608">
        <v>-7.6300885272102823</v>
      </c>
      <c r="JMR31" s="608"/>
      <c r="JMS31" s="608"/>
      <c r="JMT31" s="608">
        <v>-7.6300885272102823</v>
      </c>
      <c r="JMU31" s="608"/>
      <c r="JMV31" s="608"/>
      <c r="JMW31" s="608">
        <v>-7.6300885272102823</v>
      </c>
      <c r="JMX31" s="608"/>
      <c r="JMY31" s="608"/>
      <c r="JMZ31" s="608">
        <v>-7.6300885272102823</v>
      </c>
      <c r="JNA31" s="608"/>
      <c r="JNB31" s="608"/>
      <c r="JNC31" s="608">
        <v>-7.6300885272102823</v>
      </c>
      <c r="JND31" s="608"/>
      <c r="JNE31" s="608"/>
      <c r="JNF31" s="608">
        <v>-7.6300885272102823</v>
      </c>
      <c r="JNG31" s="608"/>
      <c r="JNH31" s="608"/>
      <c r="JNI31" s="608">
        <v>-7.6300885272102823</v>
      </c>
      <c r="JNJ31" s="608"/>
      <c r="JNK31" s="608"/>
      <c r="JNL31" s="608">
        <v>-7.6300885272102823</v>
      </c>
      <c r="JNM31" s="608"/>
      <c r="JNN31" s="608"/>
      <c r="JNO31" s="608">
        <v>-7.6300885272102823</v>
      </c>
      <c r="JNP31" s="608"/>
      <c r="JNQ31" s="608"/>
      <c r="JNR31" s="608">
        <v>-7.6300885272102823</v>
      </c>
      <c r="JNS31" s="608"/>
      <c r="JNT31" s="608"/>
      <c r="JNU31" s="608">
        <v>-7.6300885272102823</v>
      </c>
      <c r="JNV31" s="608"/>
      <c r="JNW31" s="608"/>
      <c r="JNX31" s="608">
        <v>-7.6300885272102823</v>
      </c>
      <c r="JNY31" s="608"/>
      <c r="JNZ31" s="608"/>
      <c r="JOA31" s="608">
        <v>-7.6300885272102823</v>
      </c>
      <c r="JOB31" s="608"/>
      <c r="JOC31" s="608"/>
      <c r="JOD31" s="608">
        <v>-7.6300885272102823</v>
      </c>
      <c r="JOE31" s="608"/>
      <c r="JOF31" s="608"/>
      <c r="JOG31" s="608">
        <v>-7.6300885272102823</v>
      </c>
      <c r="JOH31" s="608"/>
      <c r="JOI31" s="608"/>
      <c r="JOJ31" s="608">
        <v>-7.6300885272102823</v>
      </c>
      <c r="JOK31" s="608"/>
      <c r="JOL31" s="608"/>
      <c r="JOM31" s="608">
        <v>-7.6300885272102823</v>
      </c>
      <c r="JON31" s="608"/>
      <c r="JOO31" s="608"/>
      <c r="JOP31" s="608">
        <v>-7.6300885272102823</v>
      </c>
      <c r="JOQ31" s="608"/>
      <c r="JOR31" s="608"/>
      <c r="JOS31" s="608">
        <v>-7.6300885272102823</v>
      </c>
      <c r="JOT31" s="608"/>
      <c r="JOU31" s="608"/>
      <c r="JOV31" s="608">
        <v>-7.6300885272102823</v>
      </c>
      <c r="JOW31" s="608"/>
      <c r="JOX31" s="608"/>
      <c r="JOY31" s="608">
        <v>-7.6300885272102823</v>
      </c>
      <c r="JOZ31" s="608"/>
      <c r="JPA31" s="608"/>
      <c r="JPB31" s="608">
        <v>-7.6300885272102823</v>
      </c>
      <c r="JPC31" s="608"/>
      <c r="JPD31" s="608"/>
      <c r="JPE31" s="608">
        <v>-7.6300885272102823</v>
      </c>
      <c r="JPF31" s="608"/>
      <c r="JPG31" s="608"/>
      <c r="JPH31" s="608">
        <v>-7.6300885272102823</v>
      </c>
      <c r="JPI31" s="608"/>
      <c r="JPJ31" s="608"/>
      <c r="JPK31" s="608">
        <v>-7.6300885272102823</v>
      </c>
      <c r="JPL31" s="608"/>
      <c r="JPM31" s="608"/>
      <c r="JPN31" s="608">
        <v>-7.6300885272102823</v>
      </c>
      <c r="JPO31" s="608"/>
      <c r="JPP31" s="608"/>
      <c r="JPQ31" s="608">
        <v>-7.6300885272102823</v>
      </c>
      <c r="JPR31" s="608"/>
      <c r="JPS31" s="608"/>
      <c r="JPT31" s="608">
        <v>-7.6300885272102823</v>
      </c>
      <c r="JPU31" s="608"/>
      <c r="JPV31" s="608"/>
      <c r="JPW31" s="608">
        <v>-7.6300885272102823</v>
      </c>
      <c r="JPX31" s="608"/>
      <c r="JPY31" s="608"/>
      <c r="JPZ31" s="608">
        <v>-7.6300885272102823</v>
      </c>
      <c r="JQA31" s="608"/>
      <c r="JQB31" s="608"/>
      <c r="JQC31" s="608">
        <v>-7.6300885272102823</v>
      </c>
      <c r="JQD31" s="608"/>
      <c r="JQE31" s="608"/>
      <c r="JQF31" s="608">
        <v>-7.6300885272102823</v>
      </c>
      <c r="JQG31" s="608"/>
      <c r="JQH31" s="608"/>
      <c r="JQI31" s="608">
        <v>-7.6300885272102823</v>
      </c>
      <c r="JQJ31" s="608"/>
      <c r="JQK31" s="608"/>
      <c r="JQL31" s="608">
        <v>-7.6300885272102823</v>
      </c>
      <c r="JQM31" s="608"/>
      <c r="JQN31" s="608"/>
      <c r="JQO31" s="608">
        <v>-7.6300885272102823</v>
      </c>
      <c r="JQP31" s="608"/>
      <c r="JQQ31" s="608"/>
      <c r="JQR31" s="608">
        <v>-7.6300885272102823</v>
      </c>
      <c r="JQS31" s="608"/>
      <c r="JQT31" s="608"/>
      <c r="JQU31" s="608">
        <v>-7.6300885272102823</v>
      </c>
      <c r="JQV31" s="608"/>
      <c r="JQW31" s="608"/>
      <c r="JQX31" s="608">
        <v>-7.6300885272102823</v>
      </c>
      <c r="JQY31" s="608"/>
      <c r="JQZ31" s="608"/>
      <c r="JRA31" s="608">
        <v>-7.6300885272102823</v>
      </c>
      <c r="JRB31" s="608"/>
      <c r="JRC31" s="608"/>
      <c r="JRD31" s="608">
        <v>-7.6300885272102823</v>
      </c>
      <c r="JRE31" s="608"/>
      <c r="JRF31" s="608"/>
      <c r="JRG31" s="608">
        <v>-7.6300885272102823</v>
      </c>
      <c r="JRH31" s="608"/>
      <c r="JRI31" s="608"/>
      <c r="JRJ31" s="608">
        <v>-7.6300885272102823</v>
      </c>
      <c r="JRK31" s="608"/>
      <c r="JRL31" s="608"/>
      <c r="JRM31" s="608">
        <v>-7.6300885272102823</v>
      </c>
      <c r="JRN31" s="608"/>
      <c r="JRO31" s="608"/>
      <c r="JRP31" s="608">
        <v>-7.6300885272102823</v>
      </c>
      <c r="JRQ31" s="608"/>
      <c r="JRR31" s="608"/>
      <c r="JRS31" s="608">
        <v>-7.6300885272102823</v>
      </c>
      <c r="JRT31" s="608"/>
      <c r="JRU31" s="608"/>
      <c r="JRV31" s="608">
        <v>-7.6300885272102823</v>
      </c>
      <c r="JRW31" s="608"/>
      <c r="JRX31" s="608"/>
      <c r="JRY31" s="608">
        <v>-7.6300885272102823</v>
      </c>
      <c r="JRZ31" s="608"/>
      <c r="JSA31" s="608"/>
      <c r="JSB31" s="608">
        <v>-7.6300885272102823</v>
      </c>
      <c r="JSC31" s="608"/>
      <c r="JSD31" s="608"/>
      <c r="JSE31" s="608">
        <v>-7.6300885272102823</v>
      </c>
      <c r="JSF31" s="608"/>
      <c r="JSG31" s="608"/>
      <c r="JSH31" s="608">
        <v>-7.6300885272102823</v>
      </c>
      <c r="JSI31" s="608"/>
      <c r="JSJ31" s="608"/>
      <c r="JSK31" s="608">
        <v>-7.6300885272102823</v>
      </c>
      <c r="JSL31" s="608"/>
      <c r="JSM31" s="608"/>
      <c r="JSN31" s="608">
        <v>-7.6300885272102823</v>
      </c>
      <c r="JSO31" s="608"/>
      <c r="JSP31" s="608"/>
      <c r="JSQ31" s="608">
        <v>-7.6300885272102823</v>
      </c>
      <c r="JSR31" s="608"/>
      <c r="JSS31" s="608"/>
      <c r="JST31" s="608">
        <v>-7.6300885272102823</v>
      </c>
      <c r="JSU31" s="608"/>
      <c r="JSV31" s="608"/>
      <c r="JSW31" s="608">
        <v>-7.6300885272102823</v>
      </c>
      <c r="JSX31" s="608"/>
      <c r="JSY31" s="608"/>
      <c r="JSZ31" s="608">
        <v>-7.6300885272102823</v>
      </c>
      <c r="JTA31" s="608"/>
      <c r="JTB31" s="608"/>
      <c r="JTC31" s="608">
        <v>-7.6300885272102823</v>
      </c>
      <c r="JTD31" s="608"/>
      <c r="JTE31" s="608"/>
      <c r="JTF31" s="608">
        <v>-7.6300885272102823</v>
      </c>
      <c r="JTG31" s="608"/>
      <c r="JTH31" s="608"/>
      <c r="JTI31" s="608">
        <v>-7.6300885272102823</v>
      </c>
      <c r="JTJ31" s="608"/>
      <c r="JTK31" s="608"/>
      <c r="JTL31" s="608">
        <v>-7.6300885272102823</v>
      </c>
      <c r="JTM31" s="608"/>
      <c r="JTN31" s="608"/>
      <c r="JTO31" s="608">
        <v>-7.6300885272102823</v>
      </c>
      <c r="JTP31" s="608"/>
      <c r="JTQ31" s="608"/>
      <c r="JTR31" s="608">
        <v>-7.6300885272102823</v>
      </c>
      <c r="JTS31" s="608"/>
      <c r="JTT31" s="608"/>
      <c r="JTU31" s="608">
        <v>-7.6300885272102823</v>
      </c>
      <c r="JTV31" s="608"/>
      <c r="JTW31" s="608"/>
      <c r="JTX31" s="608">
        <v>-7.6300885272102823</v>
      </c>
      <c r="JTY31" s="608"/>
      <c r="JTZ31" s="608"/>
      <c r="JUA31" s="608">
        <v>-7.6300885272102823</v>
      </c>
      <c r="JUB31" s="608"/>
      <c r="JUC31" s="608"/>
      <c r="JUD31" s="608">
        <v>-7.6300885272102823</v>
      </c>
      <c r="JUE31" s="608"/>
      <c r="JUF31" s="608"/>
      <c r="JUG31" s="608">
        <v>-7.6300885272102823</v>
      </c>
      <c r="JUH31" s="608"/>
      <c r="JUI31" s="608"/>
      <c r="JUJ31" s="608">
        <v>-7.6300885272102823</v>
      </c>
      <c r="JUK31" s="608"/>
      <c r="JUL31" s="608"/>
      <c r="JUM31" s="608">
        <v>-7.6300885272102823</v>
      </c>
      <c r="JUN31" s="608"/>
      <c r="JUO31" s="608"/>
      <c r="JUP31" s="608">
        <v>-7.6300885272102823</v>
      </c>
      <c r="JUQ31" s="608"/>
      <c r="JUR31" s="608"/>
      <c r="JUS31" s="608">
        <v>-7.6300885272102823</v>
      </c>
      <c r="JUT31" s="608"/>
      <c r="JUU31" s="608"/>
      <c r="JUV31" s="608">
        <v>-7.6300885272102823</v>
      </c>
      <c r="JUW31" s="608"/>
      <c r="JUX31" s="608"/>
      <c r="JUY31" s="608">
        <v>-7.6300885272102823</v>
      </c>
      <c r="JUZ31" s="608"/>
      <c r="JVA31" s="608"/>
      <c r="JVB31" s="608">
        <v>-7.6300885272102823</v>
      </c>
      <c r="JVC31" s="608"/>
      <c r="JVD31" s="608"/>
      <c r="JVE31" s="608">
        <v>-7.6300885272102823</v>
      </c>
      <c r="JVF31" s="608"/>
      <c r="JVG31" s="608"/>
      <c r="JVH31" s="608">
        <v>-7.6300885272102823</v>
      </c>
      <c r="JVI31" s="608"/>
      <c r="JVJ31" s="608"/>
      <c r="JVK31" s="608">
        <v>-7.6300885272102823</v>
      </c>
      <c r="JVL31" s="608"/>
      <c r="JVM31" s="608"/>
      <c r="JVN31" s="608">
        <v>-7.6300885272102823</v>
      </c>
      <c r="JVO31" s="608"/>
      <c r="JVP31" s="608"/>
      <c r="JVQ31" s="608">
        <v>-7.6300885272102823</v>
      </c>
      <c r="JVR31" s="608"/>
      <c r="JVS31" s="608"/>
      <c r="JVT31" s="608">
        <v>-7.6300885272102823</v>
      </c>
      <c r="JVU31" s="608"/>
      <c r="JVV31" s="608"/>
      <c r="JVW31" s="608">
        <v>-7.6300885272102823</v>
      </c>
      <c r="JVX31" s="608"/>
      <c r="JVY31" s="608"/>
      <c r="JVZ31" s="608">
        <v>-7.6300885272102823</v>
      </c>
      <c r="JWA31" s="608"/>
      <c r="JWB31" s="608"/>
      <c r="JWC31" s="608">
        <v>-7.6300885272102823</v>
      </c>
      <c r="JWD31" s="608"/>
      <c r="JWE31" s="608"/>
      <c r="JWF31" s="608">
        <v>-7.6300885272102823</v>
      </c>
      <c r="JWG31" s="608"/>
      <c r="JWH31" s="608"/>
      <c r="JWI31" s="608">
        <v>-7.6300885272102823</v>
      </c>
      <c r="JWJ31" s="608"/>
      <c r="JWK31" s="608"/>
      <c r="JWL31" s="608">
        <v>-7.6300885272102823</v>
      </c>
      <c r="JWM31" s="608"/>
      <c r="JWN31" s="608"/>
      <c r="JWO31" s="608">
        <v>-7.6300885272102823</v>
      </c>
      <c r="JWP31" s="608"/>
      <c r="JWQ31" s="608"/>
      <c r="JWR31" s="608">
        <v>-7.6300885272102823</v>
      </c>
      <c r="JWS31" s="608"/>
      <c r="JWT31" s="608"/>
      <c r="JWU31" s="608">
        <v>-7.6300885272102823</v>
      </c>
      <c r="JWV31" s="608"/>
      <c r="JWW31" s="608"/>
      <c r="JWX31" s="608">
        <v>-7.6300885272102823</v>
      </c>
      <c r="JWY31" s="608"/>
      <c r="JWZ31" s="608"/>
      <c r="JXA31" s="608">
        <v>-7.6300885272102823</v>
      </c>
      <c r="JXB31" s="608"/>
      <c r="JXC31" s="608"/>
      <c r="JXD31" s="608">
        <v>-7.6300885272102823</v>
      </c>
      <c r="JXE31" s="608"/>
      <c r="JXF31" s="608"/>
      <c r="JXG31" s="608">
        <v>-7.6300885272102823</v>
      </c>
      <c r="JXH31" s="608"/>
      <c r="JXI31" s="608"/>
      <c r="JXJ31" s="608">
        <v>-7.6300885272102823</v>
      </c>
      <c r="JXK31" s="608"/>
      <c r="JXL31" s="608"/>
      <c r="JXM31" s="608">
        <v>-7.6300885272102823</v>
      </c>
      <c r="JXN31" s="608"/>
      <c r="JXO31" s="608"/>
      <c r="JXP31" s="608">
        <v>-7.6300885272102823</v>
      </c>
      <c r="JXQ31" s="608"/>
      <c r="JXR31" s="608"/>
      <c r="JXS31" s="608">
        <v>-7.6300885272102823</v>
      </c>
      <c r="JXT31" s="608"/>
      <c r="JXU31" s="608"/>
      <c r="JXV31" s="608">
        <v>-7.6300885272102823</v>
      </c>
      <c r="JXW31" s="608"/>
      <c r="JXX31" s="608"/>
      <c r="JXY31" s="608">
        <v>-7.6300885272102823</v>
      </c>
      <c r="JXZ31" s="608"/>
      <c r="JYA31" s="608"/>
      <c r="JYB31" s="608">
        <v>-7.6300885272102823</v>
      </c>
      <c r="JYC31" s="608"/>
      <c r="JYD31" s="608"/>
      <c r="JYE31" s="608">
        <v>-7.6300885272102823</v>
      </c>
      <c r="JYF31" s="608"/>
      <c r="JYG31" s="608"/>
      <c r="JYH31" s="608">
        <v>-7.6300885272102823</v>
      </c>
      <c r="JYI31" s="608"/>
      <c r="JYJ31" s="608"/>
      <c r="JYK31" s="608">
        <v>-7.6300885272102823</v>
      </c>
      <c r="JYL31" s="608"/>
      <c r="JYM31" s="608"/>
      <c r="JYN31" s="608">
        <v>-7.6300885272102823</v>
      </c>
      <c r="JYO31" s="608"/>
      <c r="JYP31" s="608"/>
      <c r="JYQ31" s="608">
        <v>-7.6300885272102823</v>
      </c>
      <c r="JYR31" s="608"/>
      <c r="JYS31" s="608"/>
      <c r="JYT31" s="608">
        <v>-7.6300885272102823</v>
      </c>
      <c r="JYU31" s="608"/>
      <c r="JYV31" s="608"/>
      <c r="JYW31" s="608">
        <v>-7.6300885272102823</v>
      </c>
      <c r="JYX31" s="608"/>
      <c r="JYY31" s="608"/>
      <c r="JYZ31" s="608">
        <v>-7.6300885272102823</v>
      </c>
      <c r="JZA31" s="608"/>
      <c r="JZB31" s="608"/>
      <c r="JZC31" s="608">
        <v>-7.6300885272102823</v>
      </c>
      <c r="JZD31" s="608"/>
      <c r="JZE31" s="608"/>
      <c r="JZF31" s="608">
        <v>-7.6300885272102823</v>
      </c>
      <c r="JZG31" s="608"/>
      <c r="JZH31" s="608"/>
      <c r="JZI31" s="608">
        <v>-7.6300885272102823</v>
      </c>
      <c r="JZJ31" s="608"/>
      <c r="JZK31" s="608"/>
      <c r="JZL31" s="608">
        <v>-7.6300885272102823</v>
      </c>
      <c r="JZM31" s="608"/>
      <c r="JZN31" s="608"/>
      <c r="JZO31" s="608">
        <v>-7.6300885272102823</v>
      </c>
      <c r="JZP31" s="608"/>
      <c r="JZQ31" s="608"/>
      <c r="JZR31" s="608">
        <v>-7.6300885272102823</v>
      </c>
      <c r="JZS31" s="608"/>
      <c r="JZT31" s="608"/>
      <c r="JZU31" s="608">
        <v>-7.6300885272102823</v>
      </c>
      <c r="JZV31" s="608"/>
      <c r="JZW31" s="608"/>
      <c r="JZX31" s="608">
        <v>-7.6300885272102823</v>
      </c>
      <c r="JZY31" s="608"/>
      <c r="JZZ31" s="608"/>
      <c r="KAA31" s="608">
        <v>-7.6300885272102823</v>
      </c>
      <c r="KAB31" s="608"/>
      <c r="KAC31" s="608"/>
      <c r="KAD31" s="608">
        <v>-7.6300885272102823</v>
      </c>
      <c r="KAE31" s="608"/>
      <c r="KAF31" s="608"/>
      <c r="KAG31" s="608">
        <v>-7.6300885272102823</v>
      </c>
      <c r="KAH31" s="608"/>
      <c r="KAI31" s="608"/>
      <c r="KAJ31" s="608">
        <v>-7.6300885272102823</v>
      </c>
      <c r="KAK31" s="608"/>
      <c r="KAL31" s="608"/>
      <c r="KAM31" s="608">
        <v>-7.6300885272102823</v>
      </c>
      <c r="KAN31" s="608"/>
      <c r="KAO31" s="608"/>
      <c r="KAP31" s="608">
        <v>-7.6300885272102823</v>
      </c>
      <c r="KAQ31" s="608"/>
      <c r="KAR31" s="608"/>
      <c r="KAS31" s="608">
        <v>-7.6300885272102823</v>
      </c>
      <c r="KAT31" s="608"/>
      <c r="KAU31" s="608"/>
      <c r="KAV31" s="608">
        <v>-7.6300885272102823</v>
      </c>
      <c r="KAW31" s="608"/>
      <c r="KAX31" s="608"/>
      <c r="KAY31" s="608">
        <v>-7.6300885272102823</v>
      </c>
      <c r="KAZ31" s="608"/>
      <c r="KBA31" s="608"/>
      <c r="KBB31" s="608">
        <v>-7.6300885272102823</v>
      </c>
      <c r="KBC31" s="608"/>
      <c r="KBD31" s="608"/>
      <c r="KBE31" s="608">
        <v>-7.6300885272102823</v>
      </c>
      <c r="KBF31" s="608"/>
      <c r="KBG31" s="608"/>
      <c r="KBH31" s="608">
        <v>-7.6300885272102823</v>
      </c>
      <c r="KBI31" s="608"/>
      <c r="KBJ31" s="608"/>
      <c r="KBK31" s="608">
        <v>-7.6300885272102823</v>
      </c>
      <c r="KBL31" s="608"/>
      <c r="KBM31" s="608"/>
      <c r="KBN31" s="608">
        <v>-7.6300885272102823</v>
      </c>
      <c r="KBO31" s="608"/>
      <c r="KBP31" s="608"/>
      <c r="KBQ31" s="608">
        <v>-7.6300885272102823</v>
      </c>
      <c r="KBR31" s="608"/>
      <c r="KBS31" s="608"/>
      <c r="KBT31" s="608">
        <v>-7.6300885272102823</v>
      </c>
      <c r="KBU31" s="608"/>
      <c r="KBV31" s="608"/>
      <c r="KBW31" s="608">
        <v>-7.6300885272102823</v>
      </c>
      <c r="KBX31" s="608"/>
      <c r="KBY31" s="608"/>
      <c r="KBZ31" s="608">
        <v>-7.6300885272102823</v>
      </c>
      <c r="KCA31" s="608"/>
      <c r="KCB31" s="608"/>
      <c r="KCC31" s="608">
        <v>-7.6300885272102823</v>
      </c>
      <c r="KCD31" s="608"/>
      <c r="KCE31" s="608"/>
      <c r="KCF31" s="608">
        <v>-7.6300885272102823</v>
      </c>
      <c r="KCG31" s="608"/>
      <c r="KCH31" s="608"/>
      <c r="KCI31" s="608">
        <v>-7.6300885272102823</v>
      </c>
      <c r="KCJ31" s="608"/>
      <c r="KCK31" s="608"/>
      <c r="KCL31" s="608">
        <v>-7.6300885272102823</v>
      </c>
      <c r="KCM31" s="608"/>
      <c r="KCN31" s="608"/>
      <c r="KCO31" s="608">
        <v>-7.6300885272102823</v>
      </c>
      <c r="KCP31" s="608"/>
      <c r="KCQ31" s="608"/>
      <c r="KCR31" s="608">
        <v>-7.6300885272102823</v>
      </c>
      <c r="KCS31" s="608"/>
      <c r="KCT31" s="608"/>
      <c r="KCU31" s="608">
        <v>-7.6300885272102823</v>
      </c>
      <c r="KCV31" s="608"/>
      <c r="KCW31" s="608"/>
      <c r="KCX31" s="608">
        <v>-7.6300885272102823</v>
      </c>
      <c r="KCY31" s="608"/>
      <c r="KCZ31" s="608"/>
      <c r="KDA31" s="608">
        <v>-7.6300885272102823</v>
      </c>
      <c r="KDB31" s="608"/>
      <c r="KDC31" s="608"/>
      <c r="KDD31" s="608">
        <v>-7.6300885272102823</v>
      </c>
      <c r="KDE31" s="608"/>
      <c r="KDF31" s="608"/>
      <c r="KDG31" s="608">
        <v>-7.6300885272102823</v>
      </c>
      <c r="KDH31" s="608"/>
      <c r="KDI31" s="608"/>
      <c r="KDJ31" s="608">
        <v>-7.6300885272102823</v>
      </c>
      <c r="KDK31" s="608"/>
      <c r="KDL31" s="608"/>
      <c r="KDM31" s="608">
        <v>-7.6300885272102823</v>
      </c>
      <c r="KDN31" s="608"/>
      <c r="KDO31" s="608"/>
      <c r="KDP31" s="608">
        <v>-7.6300885272102823</v>
      </c>
      <c r="KDQ31" s="608"/>
      <c r="KDR31" s="608"/>
      <c r="KDS31" s="608">
        <v>-7.6300885272102823</v>
      </c>
      <c r="KDT31" s="608"/>
      <c r="KDU31" s="608"/>
      <c r="KDV31" s="608">
        <v>-7.6300885272102823</v>
      </c>
      <c r="KDW31" s="608"/>
      <c r="KDX31" s="608"/>
      <c r="KDY31" s="608">
        <v>-7.6300885272102823</v>
      </c>
      <c r="KDZ31" s="608"/>
      <c r="KEA31" s="608"/>
      <c r="KEB31" s="608">
        <v>-7.6300885272102823</v>
      </c>
      <c r="KEC31" s="608"/>
      <c r="KED31" s="608"/>
      <c r="KEE31" s="608">
        <v>-7.6300885272102823</v>
      </c>
      <c r="KEF31" s="608"/>
      <c r="KEG31" s="608"/>
      <c r="KEH31" s="608">
        <v>-7.6300885272102823</v>
      </c>
      <c r="KEI31" s="608"/>
      <c r="KEJ31" s="608"/>
      <c r="KEK31" s="608">
        <v>-7.6300885272102823</v>
      </c>
      <c r="KEL31" s="608"/>
      <c r="KEM31" s="608"/>
      <c r="KEN31" s="608">
        <v>-7.6300885272102823</v>
      </c>
      <c r="KEO31" s="608"/>
      <c r="KEP31" s="608"/>
      <c r="KEQ31" s="608">
        <v>-7.6300885272102823</v>
      </c>
      <c r="KER31" s="608"/>
      <c r="KES31" s="608"/>
      <c r="KET31" s="608">
        <v>-7.6300885272102823</v>
      </c>
      <c r="KEU31" s="608"/>
      <c r="KEV31" s="608"/>
      <c r="KEW31" s="608">
        <v>-7.6300885272102823</v>
      </c>
      <c r="KEX31" s="608"/>
      <c r="KEY31" s="608"/>
      <c r="KEZ31" s="608">
        <v>-7.6300885272102823</v>
      </c>
      <c r="KFA31" s="608"/>
      <c r="KFB31" s="608"/>
      <c r="KFC31" s="608">
        <v>-7.6300885272102823</v>
      </c>
      <c r="KFD31" s="608"/>
      <c r="KFE31" s="608"/>
      <c r="KFF31" s="608">
        <v>-7.6300885272102823</v>
      </c>
      <c r="KFG31" s="608"/>
      <c r="KFH31" s="608"/>
      <c r="KFI31" s="608">
        <v>-7.6300885272102823</v>
      </c>
      <c r="KFJ31" s="608"/>
      <c r="KFK31" s="608"/>
      <c r="KFL31" s="608">
        <v>-7.6300885272102823</v>
      </c>
      <c r="KFM31" s="608"/>
      <c r="KFN31" s="608"/>
      <c r="KFO31" s="608">
        <v>-7.6300885272102823</v>
      </c>
      <c r="KFP31" s="608"/>
      <c r="KFQ31" s="608"/>
      <c r="KFR31" s="608">
        <v>-7.6300885272102823</v>
      </c>
      <c r="KFS31" s="608"/>
      <c r="KFT31" s="608"/>
      <c r="KFU31" s="608">
        <v>-7.6300885272102823</v>
      </c>
      <c r="KFV31" s="608"/>
      <c r="KFW31" s="608"/>
      <c r="KFX31" s="608">
        <v>-7.6300885272102823</v>
      </c>
      <c r="KFY31" s="608"/>
      <c r="KFZ31" s="608"/>
      <c r="KGA31" s="608">
        <v>-7.6300885272102823</v>
      </c>
      <c r="KGB31" s="608"/>
      <c r="KGC31" s="608"/>
      <c r="KGD31" s="608">
        <v>-7.6300885272102823</v>
      </c>
      <c r="KGE31" s="608"/>
      <c r="KGF31" s="608"/>
      <c r="KGG31" s="608">
        <v>-7.6300885272102823</v>
      </c>
      <c r="KGH31" s="608"/>
      <c r="KGI31" s="608"/>
      <c r="KGJ31" s="608">
        <v>-7.6300885272102823</v>
      </c>
      <c r="KGK31" s="608"/>
      <c r="KGL31" s="608"/>
      <c r="KGM31" s="608">
        <v>-7.6300885272102823</v>
      </c>
      <c r="KGN31" s="608"/>
      <c r="KGO31" s="608"/>
      <c r="KGP31" s="608">
        <v>-7.6300885272102823</v>
      </c>
      <c r="KGQ31" s="608"/>
      <c r="KGR31" s="608"/>
      <c r="KGS31" s="608">
        <v>-7.6300885272102823</v>
      </c>
      <c r="KGT31" s="608"/>
      <c r="KGU31" s="608"/>
      <c r="KGV31" s="608">
        <v>-7.6300885272102823</v>
      </c>
      <c r="KGW31" s="608"/>
      <c r="KGX31" s="608"/>
      <c r="KGY31" s="608">
        <v>-7.6300885272102823</v>
      </c>
      <c r="KGZ31" s="608"/>
      <c r="KHA31" s="608"/>
      <c r="KHB31" s="608">
        <v>-7.6300885272102823</v>
      </c>
      <c r="KHC31" s="608"/>
      <c r="KHD31" s="608"/>
      <c r="KHE31" s="608">
        <v>-7.6300885272102823</v>
      </c>
      <c r="KHF31" s="608"/>
      <c r="KHG31" s="608"/>
      <c r="KHH31" s="608">
        <v>-7.6300885272102823</v>
      </c>
      <c r="KHI31" s="608"/>
      <c r="KHJ31" s="608"/>
      <c r="KHK31" s="608">
        <v>-7.6300885272102823</v>
      </c>
      <c r="KHL31" s="608"/>
      <c r="KHM31" s="608"/>
      <c r="KHN31" s="608">
        <v>-7.6300885272102823</v>
      </c>
      <c r="KHO31" s="608"/>
      <c r="KHP31" s="608"/>
      <c r="KHQ31" s="608">
        <v>-7.6300885272102823</v>
      </c>
      <c r="KHR31" s="608"/>
      <c r="KHS31" s="608"/>
      <c r="KHT31" s="608">
        <v>-7.6300885272102823</v>
      </c>
      <c r="KHU31" s="608"/>
      <c r="KHV31" s="608"/>
      <c r="KHW31" s="608">
        <v>-7.6300885272102823</v>
      </c>
      <c r="KHX31" s="608"/>
      <c r="KHY31" s="608"/>
      <c r="KHZ31" s="608">
        <v>-7.6300885272102823</v>
      </c>
      <c r="KIA31" s="608"/>
      <c r="KIB31" s="608"/>
      <c r="KIC31" s="608">
        <v>-7.6300885272102823</v>
      </c>
      <c r="KID31" s="608"/>
      <c r="KIE31" s="608"/>
      <c r="KIF31" s="608">
        <v>-7.6300885272102823</v>
      </c>
      <c r="KIG31" s="608"/>
      <c r="KIH31" s="608"/>
      <c r="KII31" s="608">
        <v>-7.6300885272102823</v>
      </c>
      <c r="KIJ31" s="608"/>
      <c r="KIK31" s="608"/>
      <c r="KIL31" s="608">
        <v>-7.6300885272102823</v>
      </c>
      <c r="KIM31" s="608"/>
      <c r="KIN31" s="608"/>
      <c r="KIO31" s="608">
        <v>-7.6300885272102823</v>
      </c>
      <c r="KIP31" s="608"/>
      <c r="KIQ31" s="608"/>
      <c r="KIR31" s="608">
        <v>-7.6300885272102823</v>
      </c>
      <c r="KIS31" s="608"/>
      <c r="KIT31" s="608"/>
      <c r="KIU31" s="608">
        <v>-7.6300885272102823</v>
      </c>
      <c r="KIV31" s="608"/>
      <c r="KIW31" s="608"/>
      <c r="KIX31" s="608">
        <v>-7.6300885272102823</v>
      </c>
      <c r="KIY31" s="608"/>
      <c r="KIZ31" s="608"/>
      <c r="KJA31" s="608">
        <v>-7.6300885272102823</v>
      </c>
      <c r="KJB31" s="608"/>
      <c r="KJC31" s="608"/>
      <c r="KJD31" s="608">
        <v>-7.6300885272102823</v>
      </c>
      <c r="KJE31" s="608"/>
      <c r="KJF31" s="608"/>
      <c r="KJG31" s="608">
        <v>-7.6300885272102823</v>
      </c>
      <c r="KJH31" s="608"/>
      <c r="KJI31" s="608"/>
      <c r="KJJ31" s="608">
        <v>-7.6300885272102823</v>
      </c>
      <c r="KJK31" s="608"/>
      <c r="KJL31" s="608"/>
      <c r="KJM31" s="608">
        <v>-7.6300885272102823</v>
      </c>
      <c r="KJN31" s="608"/>
      <c r="KJO31" s="608"/>
      <c r="KJP31" s="608">
        <v>-7.6300885272102823</v>
      </c>
      <c r="KJQ31" s="608"/>
      <c r="KJR31" s="608"/>
      <c r="KJS31" s="608">
        <v>-7.6300885272102823</v>
      </c>
      <c r="KJT31" s="608"/>
      <c r="KJU31" s="608"/>
      <c r="KJV31" s="608">
        <v>-7.6300885272102823</v>
      </c>
      <c r="KJW31" s="608"/>
      <c r="KJX31" s="608"/>
      <c r="KJY31" s="608">
        <v>-7.6300885272102823</v>
      </c>
      <c r="KJZ31" s="608"/>
      <c r="KKA31" s="608"/>
      <c r="KKB31" s="608">
        <v>-7.6300885272102823</v>
      </c>
      <c r="KKC31" s="608"/>
      <c r="KKD31" s="608"/>
      <c r="KKE31" s="608">
        <v>-7.6300885272102823</v>
      </c>
      <c r="KKF31" s="608"/>
      <c r="KKG31" s="608"/>
      <c r="KKH31" s="608">
        <v>-7.6300885272102823</v>
      </c>
      <c r="KKI31" s="608"/>
      <c r="KKJ31" s="608"/>
      <c r="KKK31" s="608">
        <v>-7.6300885272102823</v>
      </c>
      <c r="KKL31" s="608"/>
      <c r="KKM31" s="608"/>
      <c r="KKN31" s="608">
        <v>-7.6300885272102823</v>
      </c>
      <c r="KKO31" s="608"/>
      <c r="KKP31" s="608"/>
      <c r="KKQ31" s="608">
        <v>-7.6300885272102823</v>
      </c>
      <c r="KKR31" s="608"/>
      <c r="KKS31" s="608"/>
      <c r="KKT31" s="608">
        <v>-7.6300885272102823</v>
      </c>
      <c r="KKU31" s="608"/>
      <c r="KKV31" s="608"/>
      <c r="KKW31" s="608">
        <v>-7.6300885272102823</v>
      </c>
      <c r="KKX31" s="608"/>
      <c r="KKY31" s="608"/>
      <c r="KKZ31" s="608">
        <v>-7.6300885272102823</v>
      </c>
      <c r="KLA31" s="608"/>
      <c r="KLB31" s="608"/>
      <c r="KLC31" s="608">
        <v>-7.6300885272102823</v>
      </c>
      <c r="KLD31" s="608"/>
      <c r="KLE31" s="608"/>
      <c r="KLF31" s="608">
        <v>-7.6300885272102823</v>
      </c>
      <c r="KLG31" s="608"/>
      <c r="KLH31" s="608"/>
      <c r="KLI31" s="608">
        <v>-7.6300885272102823</v>
      </c>
      <c r="KLJ31" s="608"/>
      <c r="KLK31" s="608"/>
      <c r="KLL31" s="608">
        <v>-7.6300885272102823</v>
      </c>
      <c r="KLM31" s="608"/>
      <c r="KLN31" s="608"/>
      <c r="KLO31" s="608">
        <v>-7.6300885272102823</v>
      </c>
      <c r="KLP31" s="608"/>
      <c r="KLQ31" s="608"/>
      <c r="KLR31" s="608">
        <v>-7.6300885272102823</v>
      </c>
      <c r="KLS31" s="608"/>
      <c r="KLT31" s="608"/>
      <c r="KLU31" s="608">
        <v>-7.6300885272102823</v>
      </c>
      <c r="KLV31" s="608"/>
      <c r="KLW31" s="608"/>
      <c r="KLX31" s="608">
        <v>-7.6300885272102823</v>
      </c>
      <c r="KLY31" s="608"/>
      <c r="KLZ31" s="608"/>
      <c r="KMA31" s="608">
        <v>-7.6300885272102823</v>
      </c>
      <c r="KMB31" s="608"/>
      <c r="KMC31" s="608"/>
      <c r="KMD31" s="608">
        <v>-7.6300885272102823</v>
      </c>
      <c r="KME31" s="608"/>
      <c r="KMF31" s="608"/>
      <c r="KMG31" s="608">
        <v>-7.6300885272102823</v>
      </c>
      <c r="KMH31" s="608"/>
      <c r="KMI31" s="608"/>
      <c r="KMJ31" s="608">
        <v>-7.6300885272102823</v>
      </c>
      <c r="KMK31" s="608"/>
      <c r="KML31" s="608"/>
      <c r="KMM31" s="608">
        <v>-7.6300885272102823</v>
      </c>
      <c r="KMN31" s="608"/>
      <c r="KMO31" s="608"/>
      <c r="KMP31" s="608">
        <v>-7.6300885272102823</v>
      </c>
      <c r="KMQ31" s="608"/>
      <c r="KMR31" s="608"/>
      <c r="KMS31" s="608">
        <v>-7.6300885272102823</v>
      </c>
      <c r="KMT31" s="608"/>
      <c r="KMU31" s="608"/>
      <c r="KMV31" s="608">
        <v>-7.6300885272102823</v>
      </c>
      <c r="KMW31" s="608"/>
      <c r="KMX31" s="608"/>
      <c r="KMY31" s="608">
        <v>-7.6300885272102823</v>
      </c>
      <c r="KMZ31" s="608"/>
      <c r="KNA31" s="608"/>
      <c r="KNB31" s="608">
        <v>-7.6300885272102823</v>
      </c>
      <c r="KNC31" s="608"/>
      <c r="KND31" s="608"/>
      <c r="KNE31" s="608">
        <v>-7.6300885272102823</v>
      </c>
      <c r="KNF31" s="608"/>
      <c r="KNG31" s="608"/>
      <c r="KNH31" s="608">
        <v>-7.6300885272102823</v>
      </c>
      <c r="KNI31" s="608"/>
      <c r="KNJ31" s="608"/>
      <c r="KNK31" s="608">
        <v>-7.6300885272102823</v>
      </c>
      <c r="KNL31" s="608"/>
      <c r="KNM31" s="608"/>
      <c r="KNN31" s="608">
        <v>-7.6300885272102823</v>
      </c>
      <c r="KNO31" s="608"/>
      <c r="KNP31" s="608"/>
      <c r="KNQ31" s="608">
        <v>-7.6300885272102823</v>
      </c>
      <c r="KNR31" s="608"/>
      <c r="KNS31" s="608"/>
      <c r="KNT31" s="608">
        <v>-7.6300885272102823</v>
      </c>
      <c r="KNU31" s="608"/>
      <c r="KNV31" s="608"/>
      <c r="KNW31" s="608">
        <v>-7.6300885272102823</v>
      </c>
      <c r="KNX31" s="608"/>
      <c r="KNY31" s="608"/>
      <c r="KNZ31" s="608">
        <v>-7.6300885272102823</v>
      </c>
      <c r="KOA31" s="608"/>
      <c r="KOB31" s="608"/>
      <c r="KOC31" s="608">
        <v>-7.6300885272102823</v>
      </c>
      <c r="KOD31" s="608"/>
      <c r="KOE31" s="608"/>
      <c r="KOF31" s="608">
        <v>-7.6300885272102823</v>
      </c>
      <c r="KOG31" s="608"/>
      <c r="KOH31" s="608"/>
      <c r="KOI31" s="608">
        <v>-7.6300885272102823</v>
      </c>
      <c r="KOJ31" s="608"/>
      <c r="KOK31" s="608"/>
      <c r="KOL31" s="608">
        <v>-7.6300885272102823</v>
      </c>
      <c r="KOM31" s="608"/>
      <c r="KON31" s="608"/>
      <c r="KOO31" s="608">
        <v>-7.6300885272102823</v>
      </c>
      <c r="KOP31" s="608"/>
      <c r="KOQ31" s="608"/>
      <c r="KOR31" s="608">
        <v>-7.6300885272102823</v>
      </c>
      <c r="KOS31" s="608"/>
      <c r="KOT31" s="608"/>
      <c r="KOU31" s="608">
        <v>-7.6300885272102823</v>
      </c>
      <c r="KOV31" s="608"/>
      <c r="KOW31" s="608"/>
      <c r="KOX31" s="608">
        <v>-7.6300885272102823</v>
      </c>
      <c r="KOY31" s="608"/>
      <c r="KOZ31" s="608"/>
      <c r="KPA31" s="608">
        <v>-7.6300885272102823</v>
      </c>
      <c r="KPB31" s="608"/>
      <c r="KPC31" s="608"/>
      <c r="KPD31" s="608">
        <v>-7.6300885272102823</v>
      </c>
      <c r="KPE31" s="608"/>
      <c r="KPF31" s="608"/>
      <c r="KPG31" s="608">
        <v>-7.6300885272102823</v>
      </c>
      <c r="KPH31" s="608"/>
      <c r="KPI31" s="608"/>
      <c r="KPJ31" s="608">
        <v>-7.6300885272102823</v>
      </c>
      <c r="KPK31" s="608"/>
      <c r="KPL31" s="608"/>
      <c r="KPM31" s="608">
        <v>-7.6300885272102823</v>
      </c>
      <c r="KPN31" s="608"/>
      <c r="KPO31" s="608"/>
      <c r="KPP31" s="608">
        <v>-7.6300885272102823</v>
      </c>
      <c r="KPQ31" s="608"/>
      <c r="KPR31" s="608"/>
      <c r="KPS31" s="608">
        <v>-7.6300885272102823</v>
      </c>
      <c r="KPT31" s="608"/>
      <c r="KPU31" s="608"/>
      <c r="KPV31" s="608">
        <v>-7.6300885272102823</v>
      </c>
      <c r="KPW31" s="608"/>
      <c r="KPX31" s="608"/>
      <c r="KPY31" s="608">
        <v>-7.6300885272102823</v>
      </c>
      <c r="KPZ31" s="608"/>
      <c r="KQA31" s="608"/>
      <c r="KQB31" s="608">
        <v>-7.6300885272102823</v>
      </c>
      <c r="KQC31" s="608"/>
      <c r="KQD31" s="608"/>
      <c r="KQE31" s="608">
        <v>-7.6300885272102823</v>
      </c>
      <c r="KQF31" s="608"/>
      <c r="KQG31" s="608"/>
      <c r="KQH31" s="608">
        <v>-7.6300885272102823</v>
      </c>
      <c r="KQI31" s="608"/>
      <c r="KQJ31" s="608"/>
      <c r="KQK31" s="608">
        <v>-7.6300885272102823</v>
      </c>
      <c r="KQL31" s="608"/>
      <c r="KQM31" s="608"/>
      <c r="KQN31" s="608">
        <v>-7.6300885272102823</v>
      </c>
      <c r="KQO31" s="608"/>
      <c r="KQP31" s="608"/>
      <c r="KQQ31" s="608">
        <v>-7.6300885272102823</v>
      </c>
      <c r="KQR31" s="608"/>
      <c r="KQS31" s="608"/>
      <c r="KQT31" s="608">
        <v>-7.6300885272102823</v>
      </c>
      <c r="KQU31" s="608"/>
      <c r="KQV31" s="608"/>
      <c r="KQW31" s="608">
        <v>-7.6300885272102823</v>
      </c>
      <c r="KQX31" s="608"/>
      <c r="KQY31" s="608"/>
      <c r="KQZ31" s="608">
        <v>-7.6300885272102823</v>
      </c>
      <c r="KRA31" s="608"/>
      <c r="KRB31" s="608"/>
      <c r="KRC31" s="608">
        <v>-7.6300885272102823</v>
      </c>
      <c r="KRD31" s="608"/>
      <c r="KRE31" s="608"/>
      <c r="KRF31" s="608">
        <v>-7.6300885272102823</v>
      </c>
      <c r="KRG31" s="608"/>
      <c r="KRH31" s="608"/>
      <c r="KRI31" s="608">
        <v>-7.6300885272102823</v>
      </c>
      <c r="KRJ31" s="608"/>
      <c r="KRK31" s="608"/>
      <c r="KRL31" s="608">
        <v>-7.6300885272102823</v>
      </c>
      <c r="KRM31" s="608"/>
      <c r="KRN31" s="608"/>
      <c r="KRO31" s="608">
        <v>-7.6300885272102823</v>
      </c>
      <c r="KRP31" s="608"/>
      <c r="KRQ31" s="608"/>
      <c r="KRR31" s="608">
        <v>-7.6300885272102823</v>
      </c>
      <c r="KRS31" s="608"/>
      <c r="KRT31" s="608"/>
      <c r="KRU31" s="608">
        <v>-7.6300885272102823</v>
      </c>
      <c r="KRV31" s="608"/>
      <c r="KRW31" s="608"/>
      <c r="KRX31" s="608">
        <v>-7.6300885272102823</v>
      </c>
      <c r="KRY31" s="608"/>
      <c r="KRZ31" s="608"/>
      <c r="KSA31" s="608">
        <v>-7.6300885272102823</v>
      </c>
      <c r="KSB31" s="608"/>
      <c r="KSC31" s="608"/>
      <c r="KSD31" s="608">
        <v>-7.6300885272102823</v>
      </c>
      <c r="KSE31" s="608"/>
      <c r="KSF31" s="608"/>
      <c r="KSG31" s="608">
        <v>-7.6300885272102823</v>
      </c>
      <c r="KSH31" s="608"/>
      <c r="KSI31" s="608"/>
      <c r="KSJ31" s="608">
        <v>-7.6300885272102823</v>
      </c>
      <c r="KSK31" s="608"/>
      <c r="KSL31" s="608"/>
      <c r="KSM31" s="608">
        <v>-7.6300885272102823</v>
      </c>
      <c r="KSN31" s="608"/>
      <c r="KSO31" s="608"/>
      <c r="KSP31" s="608">
        <v>-7.6300885272102823</v>
      </c>
      <c r="KSQ31" s="608"/>
      <c r="KSR31" s="608"/>
      <c r="KSS31" s="608">
        <v>-7.6300885272102823</v>
      </c>
      <c r="KST31" s="608"/>
      <c r="KSU31" s="608"/>
      <c r="KSV31" s="608">
        <v>-7.6300885272102823</v>
      </c>
      <c r="KSW31" s="608"/>
      <c r="KSX31" s="608"/>
      <c r="KSY31" s="608">
        <v>-7.6300885272102823</v>
      </c>
      <c r="KSZ31" s="608"/>
      <c r="KTA31" s="608"/>
      <c r="KTB31" s="608">
        <v>-7.6300885272102823</v>
      </c>
      <c r="KTC31" s="608"/>
      <c r="KTD31" s="608"/>
      <c r="KTE31" s="608">
        <v>-7.6300885272102823</v>
      </c>
      <c r="KTF31" s="608"/>
      <c r="KTG31" s="608"/>
      <c r="KTH31" s="608">
        <v>-7.6300885272102823</v>
      </c>
      <c r="KTI31" s="608"/>
      <c r="KTJ31" s="608"/>
      <c r="KTK31" s="608">
        <v>-7.6300885272102823</v>
      </c>
      <c r="KTL31" s="608"/>
      <c r="KTM31" s="608"/>
      <c r="KTN31" s="608">
        <v>-7.6300885272102823</v>
      </c>
      <c r="KTO31" s="608"/>
      <c r="KTP31" s="608"/>
      <c r="KTQ31" s="608">
        <v>-7.6300885272102823</v>
      </c>
      <c r="KTR31" s="608"/>
      <c r="KTS31" s="608"/>
      <c r="KTT31" s="608">
        <v>-7.6300885272102823</v>
      </c>
      <c r="KTU31" s="608"/>
      <c r="KTV31" s="608"/>
      <c r="KTW31" s="608">
        <v>-7.6300885272102823</v>
      </c>
      <c r="KTX31" s="608"/>
      <c r="KTY31" s="608"/>
      <c r="KTZ31" s="608">
        <v>-7.6300885272102823</v>
      </c>
      <c r="KUA31" s="608"/>
      <c r="KUB31" s="608"/>
      <c r="KUC31" s="608">
        <v>-7.6300885272102823</v>
      </c>
      <c r="KUD31" s="608"/>
      <c r="KUE31" s="608"/>
      <c r="KUF31" s="608">
        <v>-7.6300885272102823</v>
      </c>
      <c r="KUG31" s="608"/>
      <c r="KUH31" s="608"/>
      <c r="KUI31" s="608">
        <v>-7.6300885272102823</v>
      </c>
      <c r="KUJ31" s="608"/>
      <c r="KUK31" s="608"/>
      <c r="KUL31" s="608">
        <v>-7.6300885272102823</v>
      </c>
      <c r="KUM31" s="608"/>
      <c r="KUN31" s="608"/>
      <c r="KUO31" s="608">
        <v>-7.6300885272102823</v>
      </c>
      <c r="KUP31" s="608"/>
      <c r="KUQ31" s="608"/>
      <c r="KUR31" s="608">
        <v>-7.6300885272102823</v>
      </c>
      <c r="KUS31" s="608"/>
      <c r="KUT31" s="608"/>
      <c r="KUU31" s="608">
        <v>-7.6300885272102823</v>
      </c>
      <c r="KUV31" s="608"/>
      <c r="KUW31" s="608"/>
      <c r="KUX31" s="608">
        <v>-7.6300885272102823</v>
      </c>
      <c r="KUY31" s="608"/>
      <c r="KUZ31" s="608"/>
      <c r="KVA31" s="608">
        <v>-7.6300885272102823</v>
      </c>
      <c r="KVB31" s="608"/>
      <c r="KVC31" s="608"/>
      <c r="KVD31" s="608">
        <v>-7.6300885272102823</v>
      </c>
      <c r="KVE31" s="608"/>
      <c r="KVF31" s="608"/>
      <c r="KVG31" s="608">
        <v>-7.6300885272102823</v>
      </c>
      <c r="KVH31" s="608"/>
      <c r="KVI31" s="608"/>
      <c r="KVJ31" s="608">
        <v>-7.6300885272102823</v>
      </c>
      <c r="KVK31" s="608"/>
      <c r="KVL31" s="608"/>
      <c r="KVM31" s="608">
        <v>-7.6300885272102823</v>
      </c>
      <c r="KVN31" s="608"/>
      <c r="KVO31" s="608"/>
      <c r="KVP31" s="608">
        <v>-7.6300885272102823</v>
      </c>
      <c r="KVQ31" s="608"/>
      <c r="KVR31" s="608"/>
      <c r="KVS31" s="608">
        <v>-7.6300885272102823</v>
      </c>
      <c r="KVT31" s="608"/>
      <c r="KVU31" s="608"/>
      <c r="KVV31" s="608">
        <v>-7.6300885272102823</v>
      </c>
      <c r="KVW31" s="608"/>
      <c r="KVX31" s="608"/>
      <c r="KVY31" s="608">
        <v>-7.6300885272102823</v>
      </c>
      <c r="KVZ31" s="608"/>
      <c r="KWA31" s="608"/>
      <c r="KWB31" s="608">
        <v>-7.6300885272102823</v>
      </c>
      <c r="KWC31" s="608"/>
      <c r="KWD31" s="608"/>
      <c r="KWE31" s="608">
        <v>-7.6300885272102823</v>
      </c>
      <c r="KWF31" s="608"/>
      <c r="KWG31" s="608"/>
      <c r="KWH31" s="608">
        <v>-7.6300885272102823</v>
      </c>
      <c r="KWI31" s="608"/>
      <c r="KWJ31" s="608"/>
      <c r="KWK31" s="608">
        <v>-7.6300885272102823</v>
      </c>
      <c r="KWL31" s="608"/>
      <c r="KWM31" s="608"/>
      <c r="KWN31" s="608">
        <v>-7.6300885272102823</v>
      </c>
      <c r="KWO31" s="608"/>
      <c r="KWP31" s="608"/>
      <c r="KWQ31" s="608">
        <v>-7.6300885272102823</v>
      </c>
      <c r="KWR31" s="608"/>
      <c r="KWS31" s="608"/>
      <c r="KWT31" s="608">
        <v>-7.6300885272102823</v>
      </c>
      <c r="KWU31" s="608"/>
      <c r="KWV31" s="608"/>
      <c r="KWW31" s="608">
        <v>-7.6300885272102823</v>
      </c>
      <c r="KWX31" s="608"/>
      <c r="KWY31" s="608"/>
      <c r="KWZ31" s="608">
        <v>-7.6300885272102823</v>
      </c>
      <c r="KXA31" s="608"/>
      <c r="KXB31" s="608"/>
      <c r="KXC31" s="608">
        <v>-7.6300885272102823</v>
      </c>
      <c r="KXD31" s="608"/>
      <c r="KXE31" s="608"/>
      <c r="KXF31" s="608">
        <v>-7.6300885272102823</v>
      </c>
      <c r="KXG31" s="608"/>
      <c r="KXH31" s="608"/>
      <c r="KXI31" s="608">
        <v>-7.6300885272102823</v>
      </c>
      <c r="KXJ31" s="608"/>
      <c r="KXK31" s="608"/>
      <c r="KXL31" s="608">
        <v>-7.6300885272102823</v>
      </c>
      <c r="KXM31" s="608"/>
      <c r="KXN31" s="608"/>
      <c r="KXO31" s="608">
        <v>-7.6300885272102823</v>
      </c>
      <c r="KXP31" s="608"/>
      <c r="KXQ31" s="608"/>
      <c r="KXR31" s="608">
        <v>-7.6300885272102823</v>
      </c>
      <c r="KXS31" s="608"/>
      <c r="KXT31" s="608"/>
      <c r="KXU31" s="608">
        <v>-7.6300885272102823</v>
      </c>
      <c r="KXV31" s="608"/>
      <c r="KXW31" s="608"/>
      <c r="KXX31" s="608">
        <v>-7.6300885272102823</v>
      </c>
      <c r="KXY31" s="608"/>
      <c r="KXZ31" s="608"/>
      <c r="KYA31" s="608">
        <v>-7.6300885272102823</v>
      </c>
      <c r="KYB31" s="608"/>
      <c r="KYC31" s="608"/>
      <c r="KYD31" s="608">
        <v>-7.6300885272102823</v>
      </c>
      <c r="KYE31" s="608"/>
      <c r="KYF31" s="608"/>
      <c r="KYG31" s="608">
        <v>-7.6300885272102823</v>
      </c>
      <c r="KYH31" s="608"/>
      <c r="KYI31" s="608"/>
      <c r="KYJ31" s="608">
        <v>-7.6300885272102823</v>
      </c>
      <c r="KYK31" s="608"/>
      <c r="KYL31" s="608"/>
      <c r="KYM31" s="608">
        <v>-7.6300885272102823</v>
      </c>
      <c r="KYN31" s="608"/>
      <c r="KYO31" s="608"/>
      <c r="KYP31" s="608">
        <v>-7.6300885272102823</v>
      </c>
      <c r="KYQ31" s="608"/>
      <c r="KYR31" s="608"/>
      <c r="KYS31" s="608">
        <v>-7.6300885272102823</v>
      </c>
      <c r="KYT31" s="608"/>
      <c r="KYU31" s="608"/>
      <c r="KYV31" s="608">
        <v>-7.6300885272102823</v>
      </c>
      <c r="KYW31" s="608"/>
      <c r="KYX31" s="608"/>
      <c r="KYY31" s="608">
        <v>-7.6300885272102823</v>
      </c>
      <c r="KYZ31" s="608"/>
      <c r="KZA31" s="608"/>
      <c r="KZB31" s="608">
        <v>-7.6300885272102823</v>
      </c>
      <c r="KZC31" s="608"/>
      <c r="KZD31" s="608"/>
      <c r="KZE31" s="608">
        <v>-7.6300885272102823</v>
      </c>
      <c r="KZF31" s="608"/>
      <c r="KZG31" s="608"/>
      <c r="KZH31" s="608">
        <v>-7.6300885272102823</v>
      </c>
      <c r="KZI31" s="608"/>
      <c r="KZJ31" s="608"/>
      <c r="KZK31" s="608">
        <v>-7.6300885272102823</v>
      </c>
      <c r="KZL31" s="608"/>
      <c r="KZM31" s="608"/>
      <c r="KZN31" s="608">
        <v>-7.6300885272102823</v>
      </c>
      <c r="KZO31" s="608"/>
      <c r="KZP31" s="608"/>
      <c r="KZQ31" s="608">
        <v>-7.6300885272102823</v>
      </c>
      <c r="KZR31" s="608"/>
      <c r="KZS31" s="608"/>
      <c r="KZT31" s="608">
        <v>-7.6300885272102823</v>
      </c>
      <c r="KZU31" s="608"/>
      <c r="KZV31" s="608"/>
      <c r="KZW31" s="608">
        <v>-7.6300885272102823</v>
      </c>
      <c r="KZX31" s="608"/>
      <c r="KZY31" s="608"/>
      <c r="KZZ31" s="608">
        <v>-7.6300885272102823</v>
      </c>
      <c r="LAA31" s="608"/>
      <c r="LAB31" s="608"/>
      <c r="LAC31" s="608">
        <v>-7.6300885272102823</v>
      </c>
      <c r="LAD31" s="608"/>
      <c r="LAE31" s="608"/>
      <c r="LAF31" s="608">
        <v>-7.6300885272102823</v>
      </c>
      <c r="LAG31" s="608"/>
      <c r="LAH31" s="608"/>
      <c r="LAI31" s="608">
        <v>-7.6300885272102823</v>
      </c>
      <c r="LAJ31" s="608"/>
      <c r="LAK31" s="608"/>
      <c r="LAL31" s="608">
        <v>-7.6300885272102823</v>
      </c>
      <c r="LAM31" s="608"/>
      <c r="LAN31" s="608"/>
      <c r="LAO31" s="608">
        <v>-7.6300885272102823</v>
      </c>
      <c r="LAP31" s="608"/>
      <c r="LAQ31" s="608"/>
      <c r="LAR31" s="608">
        <v>-7.6300885272102823</v>
      </c>
      <c r="LAS31" s="608"/>
      <c r="LAT31" s="608"/>
      <c r="LAU31" s="608">
        <v>-7.6300885272102823</v>
      </c>
      <c r="LAV31" s="608"/>
      <c r="LAW31" s="608"/>
      <c r="LAX31" s="608">
        <v>-7.6300885272102823</v>
      </c>
      <c r="LAY31" s="608"/>
      <c r="LAZ31" s="608"/>
      <c r="LBA31" s="608">
        <v>-7.6300885272102823</v>
      </c>
      <c r="LBB31" s="608"/>
      <c r="LBC31" s="608"/>
      <c r="LBD31" s="608">
        <v>-7.6300885272102823</v>
      </c>
      <c r="LBE31" s="608"/>
      <c r="LBF31" s="608"/>
      <c r="LBG31" s="608">
        <v>-7.6300885272102823</v>
      </c>
      <c r="LBH31" s="608"/>
      <c r="LBI31" s="608"/>
      <c r="LBJ31" s="608">
        <v>-7.6300885272102823</v>
      </c>
      <c r="LBK31" s="608"/>
      <c r="LBL31" s="608"/>
      <c r="LBM31" s="608">
        <v>-7.6300885272102823</v>
      </c>
      <c r="LBN31" s="608"/>
      <c r="LBO31" s="608"/>
      <c r="LBP31" s="608">
        <v>-7.6300885272102823</v>
      </c>
      <c r="LBQ31" s="608"/>
      <c r="LBR31" s="608"/>
      <c r="LBS31" s="608">
        <v>-7.6300885272102823</v>
      </c>
      <c r="LBT31" s="608"/>
      <c r="LBU31" s="608"/>
      <c r="LBV31" s="608">
        <v>-7.6300885272102823</v>
      </c>
      <c r="LBW31" s="608"/>
      <c r="LBX31" s="608"/>
      <c r="LBY31" s="608">
        <v>-7.6300885272102823</v>
      </c>
      <c r="LBZ31" s="608"/>
      <c r="LCA31" s="608"/>
      <c r="LCB31" s="608">
        <v>-7.6300885272102823</v>
      </c>
      <c r="LCC31" s="608"/>
      <c r="LCD31" s="608"/>
      <c r="LCE31" s="608">
        <v>-7.6300885272102823</v>
      </c>
      <c r="LCF31" s="608"/>
      <c r="LCG31" s="608"/>
      <c r="LCH31" s="608">
        <v>-7.6300885272102823</v>
      </c>
      <c r="LCI31" s="608"/>
      <c r="LCJ31" s="608"/>
      <c r="LCK31" s="608">
        <v>-7.6300885272102823</v>
      </c>
      <c r="LCL31" s="608"/>
      <c r="LCM31" s="608"/>
      <c r="LCN31" s="608">
        <v>-7.6300885272102823</v>
      </c>
      <c r="LCO31" s="608"/>
      <c r="LCP31" s="608"/>
      <c r="LCQ31" s="608">
        <v>-7.6300885272102823</v>
      </c>
      <c r="LCR31" s="608"/>
      <c r="LCS31" s="608"/>
      <c r="LCT31" s="608">
        <v>-7.6300885272102823</v>
      </c>
      <c r="LCU31" s="608"/>
      <c r="LCV31" s="608"/>
      <c r="LCW31" s="608">
        <v>-7.6300885272102823</v>
      </c>
      <c r="LCX31" s="608"/>
      <c r="LCY31" s="608"/>
      <c r="LCZ31" s="608">
        <v>-7.6300885272102823</v>
      </c>
      <c r="LDA31" s="608"/>
      <c r="LDB31" s="608"/>
      <c r="LDC31" s="608">
        <v>-7.6300885272102823</v>
      </c>
      <c r="LDD31" s="608"/>
      <c r="LDE31" s="608"/>
      <c r="LDF31" s="608">
        <v>-7.6300885272102823</v>
      </c>
      <c r="LDG31" s="608"/>
      <c r="LDH31" s="608"/>
      <c r="LDI31" s="608">
        <v>-7.6300885272102823</v>
      </c>
      <c r="LDJ31" s="608"/>
      <c r="LDK31" s="608"/>
      <c r="LDL31" s="608">
        <v>-7.6300885272102823</v>
      </c>
      <c r="LDM31" s="608"/>
      <c r="LDN31" s="608"/>
      <c r="LDO31" s="608">
        <v>-7.6300885272102823</v>
      </c>
      <c r="LDP31" s="608"/>
      <c r="LDQ31" s="608"/>
      <c r="LDR31" s="608">
        <v>-7.6300885272102823</v>
      </c>
      <c r="LDS31" s="608"/>
      <c r="LDT31" s="608"/>
      <c r="LDU31" s="608">
        <v>-7.6300885272102823</v>
      </c>
      <c r="LDV31" s="608"/>
      <c r="LDW31" s="608"/>
      <c r="LDX31" s="608">
        <v>-7.6300885272102823</v>
      </c>
      <c r="LDY31" s="608"/>
      <c r="LDZ31" s="608"/>
      <c r="LEA31" s="608">
        <v>-7.6300885272102823</v>
      </c>
      <c r="LEB31" s="608"/>
      <c r="LEC31" s="608"/>
      <c r="LED31" s="608">
        <v>-7.6300885272102823</v>
      </c>
      <c r="LEE31" s="608"/>
      <c r="LEF31" s="608"/>
      <c r="LEG31" s="608">
        <v>-7.6300885272102823</v>
      </c>
      <c r="LEH31" s="608"/>
      <c r="LEI31" s="608"/>
      <c r="LEJ31" s="608">
        <v>-7.6300885272102823</v>
      </c>
      <c r="LEK31" s="608"/>
      <c r="LEL31" s="608"/>
      <c r="LEM31" s="608">
        <v>-7.6300885272102823</v>
      </c>
      <c r="LEN31" s="608"/>
      <c r="LEO31" s="608"/>
      <c r="LEP31" s="608">
        <v>-7.6300885272102823</v>
      </c>
      <c r="LEQ31" s="608"/>
      <c r="LER31" s="608"/>
      <c r="LES31" s="608">
        <v>-7.6300885272102823</v>
      </c>
      <c r="LET31" s="608"/>
      <c r="LEU31" s="608"/>
      <c r="LEV31" s="608">
        <v>-7.6300885272102823</v>
      </c>
      <c r="LEW31" s="608"/>
      <c r="LEX31" s="608"/>
      <c r="LEY31" s="608">
        <v>-7.6300885272102823</v>
      </c>
      <c r="LEZ31" s="608"/>
      <c r="LFA31" s="608"/>
      <c r="LFB31" s="608">
        <v>-7.6300885272102823</v>
      </c>
      <c r="LFC31" s="608"/>
      <c r="LFD31" s="608"/>
      <c r="LFE31" s="608">
        <v>-7.6300885272102823</v>
      </c>
      <c r="LFF31" s="608"/>
      <c r="LFG31" s="608"/>
      <c r="LFH31" s="608">
        <v>-7.6300885272102823</v>
      </c>
      <c r="LFI31" s="608"/>
      <c r="LFJ31" s="608"/>
      <c r="LFK31" s="608">
        <v>-7.6300885272102823</v>
      </c>
      <c r="LFL31" s="608"/>
      <c r="LFM31" s="608"/>
      <c r="LFN31" s="608">
        <v>-7.6300885272102823</v>
      </c>
      <c r="LFO31" s="608"/>
      <c r="LFP31" s="608"/>
      <c r="LFQ31" s="608">
        <v>-7.6300885272102823</v>
      </c>
      <c r="LFR31" s="608"/>
      <c r="LFS31" s="608"/>
      <c r="LFT31" s="608">
        <v>-7.6300885272102823</v>
      </c>
      <c r="LFU31" s="608"/>
      <c r="LFV31" s="608"/>
      <c r="LFW31" s="608">
        <v>-7.6300885272102823</v>
      </c>
      <c r="LFX31" s="608"/>
      <c r="LFY31" s="608"/>
      <c r="LFZ31" s="608">
        <v>-7.6300885272102823</v>
      </c>
      <c r="LGA31" s="608"/>
      <c r="LGB31" s="608"/>
      <c r="LGC31" s="608">
        <v>-7.6300885272102823</v>
      </c>
      <c r="LGD31" s="608"/>
      <c r="LGE31" s="608"/>
      <c r="LGF31" s="608">
        <v>-7.6300885272102823</v>
      </c>
      <c r="LGG31" s="608"/>
      <c r="LGH31" s="608"/>
      <c r="LGI31" s="608">
        <v>-7.6300885272102823</v>
      </c>
      <c r="LGJ31" s="608"/>
      <c r="LGK31" s="608"/>
      <c r="LGL31" s="608">
        <v>-7.6300885272102823</v>
      </c>
      <c r="LGM31" s="608"/>
      <c r="LGN31" s="608"/>
      <c r="LGO31" s="608">
        <v>-7.6300885272102823</v>
      </c>
      <c r="LGP31" s="608"/>
      <c r="LGQ31" s="608"/>
      <c r="LGR31" s="608">
        <v>-7.6300885272102823</v>
      </c>
      <c r="LGS31" s="608"/>
      <c r="LGT31" s="608"/>
      <c r="LGU31" s="608">
        <v>-7.6300885272102823</v>
      </c>
      <c r="LGV31" s="608"/>
      <c r="LGW31" s="608"/>
      <c r="LGX31" s="608">
        <v>-7.6300885272102823</v>
      </c>
      <c r="LGY31" s="608"/>
      <c r="LGZ31" s="608"/>
      <c r="LHA31" s="608">
        <v>-7.6300885272102823</v>
      </c>
      <c r="LHB31" s="608"/>
      <c r="LHC31" s="608"/>
      <c r="LHD31" s="608">
        <v>-7.6300885272102823</v>
      </c>
      <c r="LHE31" s="608"/>
      <c r="LHF31" s="608"/>
      <c r="LHG31" s="608">
        <v>-7.6300885272102823</v>
      </c>
      <c r="LHH31" s="608"/>
      <c r="LHI31" s="608"/>
      <c r="LHJ31" s="608">
        <v>-7.6300885272102823</v>
      </c>
      <c r="LHK31" s="608"/>
      <c r="LHL31" s="608"/>
      <c r="LHM31" s="608">
        <v>-7.6300885272102823</v>
      </c>
      <c r="LHN31" s="608"/>
      <c r="LHO31" s="608"/>
      <c r="LHP31" s="608">
        <v>-7.6300885272102823</v>
      </c>
      <c r="LHQ31" s="608"/>
      <c r="LHR31" s="608"/>
      <c r="LHS31" s="608">
        <v>-7.6300885272102823</v>
      </c>
      <c r="LHT31" s="608"/>
      <c r="LHU31" s="608"/>
      <c r="LHV31" s="608">
        <v>-7.6300885272102823</v>
      </c>
      <c r="LHW31" s="608"/>
      <c r="LHX31" s="608"/>
      <c r="LHY31" s="608">
        <v>-7.6300885272102823</v>
      </c>
      <c r="LHZ31" s="608"/>
      <c r="LIA31" s="608"/>
      <c r="LIB31" s="608">
        <v>-7.6300885272102823</v>
      </c>
      <c r="LIC31" s="608"/>
      <c r="LID31" s="608"/>
      <c r="LIE31" s="608">
        <v>-7.6300885272102823</v>
      </c>
      <c r="LIF31" s="608"/>
      <c r="LIG31" s="608"/>
      <c r="LIH31" s="608">
        <v>-7.6300885272102823</v>
      </c>
      <c r="LII31" s="608"/>
      <c r="LIJ31" s="608"/>
      <c r="LIK31" s="608">
        <v>-7.6300885272102823</v>
      </c>
      <c r="LIL31" s="608"/>
      <c r="LIM31" s="608"/>
      <c r="LIN31" s="608">
        <v>-7.6300885272102823</v>
      </c>
      <c r="LIO31" s="608"/>
      <c r="LIP31" s="608"/>
      <c r="LIQ31" s="608">
        <v>-7.6300885272102823</v>
      </c>
      <c r="LIR31" s="608"/>
      <c r="LIS31" s="608"/>
      <c r="LIT31" s="608">
        <v>-7.6300885272102823</v>
      </c>
      <c r="LIU31" s="608"/>
      <c r="LIV31" s="608"/>
      <c r="LIW31" s="608">
        <v>-7.6300885272102823</v>
      </c>
      <c r="LIX31" s="608"/>
      <c r="LIY31" s="608"/>
      <c r="LIZ31" s="608">
        <v>-7.6300885272102823</v>
      </c>
      <c r="LJA31" s="608"/>
      <c r="LJB31" s="608"/>
      <c r="LJC31" s="608">
        <v>-7.6300885272102823</v>
      </c>
      <c r="LJD31" s="608"/>
      <c r="LJE31" s="608"/>
      <c r="LJF31" s="608">
        <v>-7.6300885272102823</v>
      </c>
      <c r="LJG31" s="608"/>
      <c r="LJH31" s="608"/>
      <c r="LJI31" s="608">
        <v>-7.6300885272102823</v>
      </c>
      <c r="LJJ31" s="608"/>
      <c r="LJK31" s="608"/>
      <c r="LJL31" s="608">
        <v>-7.6300885272102823</v>
      </c>
      <c r="LJM31" s="608"/>
      <c r="LJN31" s="608"/>
      <c r="LJO31" s="608">
        <v>-7.6300885272102823</v>
      </c>
      <c r="LJP31" s="608"/>
      <c r="LJQ31" s="608"/>
      <c r="LJR31" s="608">
        <v>-7.6300885272102823</v>
      </c>
      <c r="LJS31" s="608"/>
      <c r="LJT31" s="608"/>
      <c r="LJU31" s="608">
        <v>-7.6300885272102823</v>
      </c>
      <c r="LJV31" s="608"/>
      <c r="LJW31" s="608"/>
      <c r="LJX31" s="608">
        <v>-7.6300885272102823</v>
      </c>
      <c r="LJY31" s="608"/>
      <c r="LJZ31" s="608"/>
      <c r="LKA31" s="608">
        <v>-7.6300885272102823</v>
      </c>
      <c r="LKB31" s="608"/>
      <c r="LKC31" s="608"/>
      <c r="LKD31" s="608">
        <v>-7.6300885272102823</v>
      </c>
      <c r="LKE31" s="608"/>
      <c r="LKF31" s="608"/>
      <c r="LKG31" s="608">
        <v>-7.6300885272102823</v>
      </c>
      <c r="LKH31" s="608"/>
      <c r="LKI31" s="608"/>
      <c r="LKJ31" s="608">
        <v>-7.6300885272102823</v>
      </c>
      <c r="LKK31" s="608"/>
      <c r="LKL31" s="608"/>
      <c r="LKM31" s="608">
        <v>-7.6300885272102823</v>
      </c>
      <c r="LKN31" s="608"/>
      <c r="LKO31" s="608"/>
      <c r="LKP31" s="608">
        <v>-7.6300885272102823</v>
      </c>
      <c r="LKQ31" s="608"/>
      <c r="LKR31" s="608"/>
      <c r="LKS31" s="608">
        <v>-7.6300885272102823</v>
      </c>
      <c r="LKT31" s="608"/>
      <c r="LKU31" s="608"/>
      <c r="LKV31" s="608">
        <v>-7.6300885272102823</v>
      </c>
      <c r="LKW31" s="608"/>
      <c r="LKX31" s="608"/>
      <c r="LKY31" s="608">
        <v>-7.6300885272102823</v>
      </c>
      <c r="LKZ31" s="608"/>
      <c r="LLA31" s="608"/>
      <c r="LLB31" s="608">
        <v>-7.6300885272102823</v>
      </c>
      <c r="LLC31" s="608"/>
      <c r="LLD31" s="608"/>
      <c r="LLE31" s="608">
        <v>-7.6300885272102823</v>
      </c>
      <c r="LLF31" s="608"/>
      <c r="LLG31" s="608"/>
      <c r="LLH31" s="608">
        <v>-7.6300885272102823</v>
      </c>
      <c r="LLI31" s="608"/>
      <c r="LLJ31" s="608"/>
      <c r="LLK31" s="608">
        <v>-7.6300885272102823</v>
      </c>
      <c r="LLL31" s="608"/>
      <c r="LLM31" s="608"/>
      <c r="LLN31" s="608">
        <v>-7.6300885272102823</v>
      </c>
      <c r="LLO31" s="608"/>
      <c r="LLP31" s="608"/>
      <c r="LLQ31" s="608">
        <v>-7.6300885272102823</v>
      </c>
      <c r="LLR31" s="608"/>
      <c r="LLS31" s="608"/>
      <c r="LLT31" s="608">
        <v>-7.6300885272102823</v>
      </c>
      <c r="LLU31" s="608"/>
      <c r="LLV31" s="608"/>
      <c r="LLW31" s="608">
        <v>-7.6300885272102823</v>
      </c>
      <c r="LLX31" s="608"/>
      <c r="LLY31" s="608"/>
      <c r="LLZ31" s="608">
        <v>-7.6300885272102823</v>
      </c>
      <c r="LMA31" s="608"/>
      <c r="LMB31" s="608"/>
      <c r="LMC31" s="608">
        <v>-7.6300885272102823</v>
      </c>
      <c r="LMD31" s="608"/>
      <c r="LME31" s="608"/>
      <c r="LMF31" s="608">
        <v>-7.6300885272102823</v>
      </c>
      <c r="LMG31" s="608"/>
      <c r="LMH31" s="608"/>
      <c r="LMI31" s="608">
        <v>-7.6300885272102823</v>
      </c>
      <c r="LMJ31" s="608"/>
      <c r="LMK31" s="608"/>
      <c r="LML31" s="608">
        <v>-7.6300885272102823</v>
      </c>
      <c r="LMM31" s="608"/>
      <c r="LMN31" s="608"/>
      <c r="LMO31" s="608">
        <v>-7.6300885272102823</v>
      </c>
      <c r="LMP31" s="608"/>
      <c r="LMQ31" s="608"/>
      <c r="LMR31" s="608">
        <v>-7.6300885272102823</v>
      </c>
      <c r="LMS31" s="608"/>
      <c r="LMT31" s="608"/>
      <c r="LMU31" s="608">
        <v>-7.6300885272102823</v>
      </c>
      <c r="LMV31" s="608"/>
      <c r="LMW31" s="608"/>
      <c r="LMX31" s="608">
        <v>-7.6300885272102823</v>
      </c>
      <c r="LMY31" s="608"/>
      <c r="LMZ31" s="608"/>
      <c r="LNA31" s="608">
        <v>-7.6300885272102823</v>
      </c>
      <c r="LNB31" s="608"/>
      <c r="LNC31" s="608"/>
      <c r="LND31" s="608">
        <v>-7.6300885272102823</v>
      </c>
      <c r="LNE31" s="608"/>
      <c r="LNF31" s="608"/>
      <c r="LNG31" s="608">
        <v>-7.6300885272102823</v>
      </c>
      <c r="LNH31" s="608"/>
      <c r="LNI31" s="608"/>
      <c r="LNJ31" s="608">
        <v>-7.6300885272102823</v>
      </c>
      <c r="LNK31" s="608"/>
      <c r="LNL31" s="608"/>
      <c r="LNM31" s="608">
        <v>-7.6300885272102823</v>
      </c>
      <c r="LNN31" s="608"/>
      <c r="LNO31" s="608"/>
      <c r="LNP31" s="608">
        <v>-7.6300885272102823</v>
      </c>
      <c r="LNQ31" s="608"/>
      <c r="LNR31" s="608"/>
      <c r="LNS31" s="608">
        <v>-7.6300885272102823</v>
      </c>
      <c r="LNT31" s="608"/>
      <c r="LNU31" s="608"/>
      <c r="LNV31" s="608">
        <v>-7.6300885272102823</v>
      </c>
      <c r="LNW31" s="608"/>
      <c r="LNX31" s="608"/>
      <c r="LNY31" s="608">
        <v>-7.6300885272102823</v>
      </c>
      <c r="LNZ31" s="608"/>
      <c r="LOA31" s="608"/>
      <c r="LOB31" s="608">
        <v>-7.6300885272102823</v>
      </c>
      <c r="LOC31" s="608"/>
      <c r="LOD31" s="608"/>
      <c r="LOE31" s="608">
        <v>-7.6300885272102823</v>
      </c>
      <c r="LOF31" s="608"/>
      <c r="LOG31" s="608"/>
      <c r="LOH31" s="608">
        <v>-7.6300885272102823</v>
      </c>
      <c r="LOI31" s="608"/>
      <c r="LOJ31" s="608"/>
      <c r="LOK31" s="608">
        <v>-7.6300885272102823</v>
      </c>
      <c r="LOL31" s="608"/>
      <c r="LOM31" s="608"/>
      <c r="LON31" s="608">
        <v>-7.6300885272102823</v>
      </c>
      <c r="LOO31" s="608"/>
      <c r="LOP31" s="608"/>
      <c r="LOQ31" s="608">
        <v>-7.6300885272102823</v>
      </c>
      <c r="LOR31" s="608"/>
      <c r="LOS31" s="608"/>
      <c r="LOT31" s="608">
        <v>-7.6300885272102823</v>
      </c>
      <c r="LOU31" s="608"/>
      <c r="LOV31" s="608"/>
      <c r="LOW31" s="608">
        <v>-7.6300885272102823</v>
      </c>
      <c r="LOX31" s="608"/>
      <c r="LOY31" s="608"/>
      <c r="LOZ31" s="608">
        <v>-7.6300885272102823</v>
      </c>
      <c r="LPA31" s="608"/>
      <c r="LPB31" s="608"/>
      <c r="LPC31" s="608">
        <v>-7.6300885272102823</v>
      </c>
      <c r="LPD31" s="608"/>
      <c r="LPE31" s="608"/>
      <c r="LPF31" s="608">
        <v>-7.6300885272102823</v>
      </c>
      <c r="LPG31" s="608"/>
      <c r="LPH31" s="608"/>
      <c r="LPI31" s="608">
        <v>-7.6300885272102823</v>
      </c>
      <c r="LPJ31" s="608"/>
      <c r="LPK31" s="608"/>
      <c r="LPL31" s="608">
        <v>-7.6300885272102823</v>
      </c>
      <c r="LPM31" s="608"/>
      <c r="LPN31" s="608"/>
      <c r="LPO31" s="608">
        <v>-7.6300885272102823</v>
      </c>
      <c r="LPP31" s="608"/>
      <c r="LPQ31" s="608"/>
      <c r="LPR31" s="608">
        <v>-7.6300885272102823</v>
      </c>
      <c r="LPS31" s="608"/>
      <c r="LPT31" s="608"/>
      <c r="LPU31" s="608">
        <v>-7.6300885272102823</v>
      </c>
      <c r="LPV31" s="608"/>
      <c r="LPW31" s="608"/>
      <c r="LPX31" s="608">
        <v>-7.6300885272102823</v>
      </c>
      <c r="LPY31" s="608"/>
      <c r="LPZ31" s="608"/>
      <c r="LQA31" s="608">
        <v>-7.6300885272102823</v>
      </c>
      <c r="LQB31" s="608"/>
      <c r="LQC31" s="608"/>
      <c r="LQD31" s="608">
        <v>-7.6300885272102823</v>
      </c>
      <c r="LQE31" s="608"/>
      <c r="LQF31" s="608"/>
      <c r="LQG31" s="608">
        <v>-7.6300885272102823</v>
      </c>
      <c r="LQH31" s="608"/>
      <c r="LQI31" s="608"/>
      <c r="LQJ31" s="608">
        <v>-7.6300885272102823</v>
      </c>
      <c r="LQK31" s="608"/>
      <c r="LQL31" s="608"/>
      <c r="LQM31" s="608">
        <v>-7.6300885272102823</v>
      </c>
      <c r="LQN31" s="608"/>
      <c r="LQO31" s="608"/>
      <c r="LQP31" s="608">
        <v>-7.6300885272102823</v>
      </c>
      <c r="LQQ31" s="608"/>
      <c r="LQR31" s="608"/>
      <c r="LQS31" s="608">
        <v>-7.6300885272102823</v>
      </c>
      <c r="LQT31" s="608"/>
      <c r="LQU31" s="608"/>
      <c r="LQV31" s="608">
        <v>-7.6300885272102823</v>
      </c>
      <c r="LQW31" s="608"/>
      <c r="LQX31" s="608"/>
      <c r="LQY31" s="608">
        <v>-7.6300885272102823</v>
      </c>
      <c r="LQZ31" s="608"/>
      <c r="LRA31" s="608"/>
      <c r="LRB31" s="608">
        <v>-7.6300885272102823</v>
      </c>
      <c r="LRC31" s="608"/>
      <c r="LRD31" s="608"/>
      <c r="LRE31" s="608">
        <v>-7.6300885272102823</v>
      </c>
      <c r="LRF31" s="608"/>
      <c r="LRG31" s="608"/>
      <c r="LRH31" s="608">
        <v>-7.6300885272102823</v>
      </c>
      <c r="LRI31" s="608"/>
      <c r="LRJ31" s="608"/>
      <c r="LRK31" s="608">
        <v>-7.6300885272102823</v>
      </c>
      <c r="LRL31" s="608"/>
      <c r="LRM31" s="608"/>
      <c r="LRN31" s="608">
        <v>-7.6300885272102823</v>
      </c>
      <c r="LRO31" s="608"/>
      <c r="LRP31" s="608"/>
      <c r="LRQ31" s="608">
        <v>-7.6300885272102823</v>
      </c>
      <c r="LRR31" s="608"/>
      <c r="LRS31" s="608"/>
      <c r="LRT31" s="608">
        <v>-7.6300885272102823</v>
      </c>
      <c r="LRU31" s="608"/>
      <c r="LRV31" s="608"/>
      <c r="LRW31" s="608">
        <v>-7.6300885272102823</v>
      </c>
      <c r="LRX31" s="608"/>
      <c r="LRY31" s="608"/>
      <c r="LRZ31" s="608">
        <v>-7.6300885272102823</v>
      </c>
      <c r="LSA31" s="608"/>
      <c r="LSB31" s="608"/>
      <c r="LSC31" s="608">
        <v>-7.6300885272102823</v>
      </c>
      <c r="LSD31" s="608"/>
      <c r="LSE31" s="608"/>
      <c r="LSF31" s="608">
        <v>-7.6300885272102823</v>
      </c>
      <c r="LSG31" s="608"/>
      <c r="LSH31" s="608"/>
      <c r="LSI31" s="608">
        <v>-7.6300885272102823</v>
      </c>
      <c r="LSJ31" s="608"/>
      <c r="LSK31" s="608"/>
      <c r="LSL31" s="608">
        <v>-7.6300885272102823</v>
      </c>
      <c r="LSM31" s="608"/>
      <c r="LSN31" s="608"/>
      <c r="LSO31" s="608">
        <v>-7.6300885272102823</v>
      </c>
      <c r="LSP31" s="608"/>
      <c r="LSQ31" s="608"/>
      <c r="LSR31" s="608">
        <v>-7.6300885272102823</v>
      </c>
      <c r="LSS31" s="608"/>
      <c r="LST31" s="608"/>
      <c r="LSU31" s="608">
        <v>-7.6300885272102823</v>
      </c>
      <c r="LSV31" s="608"/>
      <c r="LSW31" s="608"/>
      <c r="LSX31" s="608">
        <v>-7.6300885272102823</v>
      </c>
      <c r="LSY31" s="608"/>
      <c r="LSZ31" s="608"/>
      <c r="LTA31" s="608">
        <v>-7.6300885272102823</v>
      </c>
      <c r="LTB31" s="608"/>
      <c r="LTC31" s="608"/>
      <c r="LTD31" s="608">
        <v>-7.6300885272102823</v>
      </c>
      <c r="LTE31" s="608"/>
      <c r="LTF31" s="608"/>
      <c r="LTG31" s="608">
        <v>-7.6300885272102823</v>
      </c>
      <c r="LTH31" s="608"/>
      <c r="LTI31" s="608"/>
      <c r="LTJ31" s="608">
        <v>-7.6300885272102823</v>
      </c>
      <c r="LTK31" s="608"/>
      <c r="LTL31" s="608"/>
      <c r="LTM31" s="608">
        <v>-7.6300885272102823</v>
      </c>
      <c r="LTN31" s="608"/>
      <c r="LTO31" s="608"/>
      <c r="LTP31" s="608">
        <v>-7.6300885272102823</v>
      </c>
      <c r="LTQ31" s="608"/>
      <c r="LTR31" s="608"/>
      <c r="LTS31" s="608">
        <v>-7.6300885272102823</v>
      </c>
      <c r="LTT31" s="608"/>
      <c r="LTU31" s="608"/>
      <c r="LTV31" s="608">
        <v>-7.6300885272102823</v>
      </c>
      <c r="LTW31" s="608"/>
      <c r="LTX31" s="608"/>
      <c r="LTY31" s="608">
        <v>-7.6300885272102823</v>
      </c>
      <c r="LTZ31" s="608"/>
      <c r="LUA31" s="608"/>
      <c r="LUB31" s="608">
        <v>-7.6300885272102823</v>
      </c>
      <c r="LUC31" s="608"/>
      <c r="LUD31" s="608"/>
      <c r="LUE31" s="608">
        <v>-7.6300885272102823</v>
      </c>
      <c r="LUF31" s="608"/>
      <c r="LUG31" s="608"/>
      <c r="LUH31" s="608">
        <v>-7.6300885272102823</v>
      </c>
      <c r="LUI31" s="608"/>
      <c r="LUJ31" s="608"/>
      <c r="LUK31" s="608">
        <v>-7.6300885272102823</v>
      </c>
      <c r="LUL31" s="608"/>
      <c r="LUM31" s="608"/>
      <c r="LUN31" s="608">
        <v>-7.6300885272102823</v>
      </c>
      <c r="LUO31" s="608"/>
      <c r="LUP31" s="608"/>
      <c r="LUQ31" s="608">
        <v>-7.6300885272102823</v>
      </c>
      <c r="LUR31" s="608"/>
      <c r="LUS31" s="608"/>
      <c r="LUT31" s="608">
        <v>-7.6300885272102823</v>
      </c>
      <c r="LUU31" s="608"/>
      <c r="LUV31" s="608"/>
      <c r="LUW31" s="608">
        <v>-7.6300885272102823</v>
      </c>
      <c r="LUX31" s="608"/>
      <c r="LUY31" s="608"/>
      <c r="LUZ31" s="608">
        <v>-7.6300885272102823</v>
      </c>
      <c r="LVA31" s="608"/>
      <c r="LVB31" s="608"/>
      <c r="LVC31" s="608">
        <v>-7.6300885272102823</v>
      </c>
      <c r="LVD31" s="608"/>
      <c r="LVE31" s="608"/>
      <c r="LVF31" s="608">
        <v>-7.6300885272102823</v>
      </c>
      <c r="LVG31" s="608"/>
      <c r="LVH31" s="608"/>
      <c r="LVI31" s="608">
        <v>-7.6300885272102823</v>
      </c>
      <c r="LVJ31" s="608"/>
      <c r="LVK31" s="608"/>
      <c r="LVL31" s="608">
        <v>-7.6300885272102823</v>
      </c>
      <c r="LVM31" s="608"/>
      <c r="LVN31" s="608"/>
      <c r="LVO31" s="608">
        <v>-7.6300885272102823</v>
      </c>
      <c r="LVP31" s="608"/>
      <c r="LVQ31" s="608"/>
      <c r="LVR31" s="608">
        <v>-7.6300885272102823</v>
      </c>
      <c r="LVS31" s="608"/>
      <c r="LVT31" s="608"/>
      <c r="LVU31" s="608">
        <v>-7.6300885272102823</v>
      </c>
      <c r="LVV31" s="608"/>
      <c r="LVW31" s="608"/>
      <c r="LVX31" s="608">
        <v>-7.6300885272102823</v>
      </c>
      <c r="LVY31" s="608"/>
      <c r="LVZ31" s="608"/>
      <c r="LWA31" s="608">
        <v>-7.6300885272102823</v>
      </c>
      <c r="LWB31" s="608"/>
      <c r="LWC31" s="608"/>
      <c r="LWD31" s="608">
        <v>-7.6300885272102823</v>
      </c>
      <c r="LWE31" s="608"/>
      <c r="LWF31" s="608"/>
      <c r="LWG31" s="608">
        <v>-7.6300885272102823</v>
      </c>
      <c r="LWH31" s="608"/>
      <c r="LWI31" s="608"/>
      <c r="LWJ31" s="608">
        <v>-7.6300885272102823</v>
      </c>
      <c r="LWK31" s="608"/>
      <c r="LWL31" s="608"/>
      <c r="LWM31" s="608">
        <v>-7.6300885272102823</v>
      </c>
      <c r="LWN31" s="608"/>
      <c r="LWO31" s="608"/>
      <c r="LWP31" s="608">
        <v>-7.6300885272102823</v>
      </c>
      <c r="LWQ31" s="608"/>
      <c r="LWR31" s="608"/>
      <c r="LWS31" s="608">
        <v>-7.6300885272102823</v>
      </c>
      <c r="LWT31" s="608"/>
      <c r="LWU31" s="608"/>
      <c r="LWV31" s="608">
        <v>-7.6300885272102823</v>
      </c>
      <c r="LWW31" s="608"/>
      <c r="LWX31" s="608"/>
      <c r="LWY31" s="608">
        <v>-7.6300885272102823</v>
      </c>
      <c r="LWZ31" s="608"/>
      <c r="LXA31" s="608"/>
      <c r="LXB31" s="608">
        <v>-7.6300885272102823</v>
      </c>
      <c r="LXC31" s="608"/>
      <c r="LXD31" s="608"/>
      <c r="LXE31" s="608">
        <v>-7.6300885272102823</v>
      </c>
      <c r="LXF31" s="608"/>
      <c r="LXG31" s="608"/>
      <c r="LXH31" s="608">
        <v>-7.6300885272102823</v>
      </c>
      <c r="LXI31" s="608"/>
      <c r="LXJ31" s="608"/>
      <c r="LXK31" s="608">
        <v>-7.6300885272102823</v>
      </c>
      <c r="LXL31" s="608"/>
      <c r="LXM31" s="608"/>
      <c r="LXN31" s="608">
        <v>-7.6300885272102823</v>
      </c>
      <c r="LXO31" s="608"/>
      <c r="LXP31" s="608"/>
      <c r="LXQ31" s="608">
        <v>-7.6300885272102823</v>
      </c>
      <c r="LXR31" s="608"/>
      <c r="LXS31" s="608"/>
      <c r="LXT31" s="608">
        <v>-7.6300885272102823</v>
      </c>
      <c r="LXU31" s="608"/>
      <c r="LXV31" s="608"/>
      <c r="LXW31" s="608">
        <v>-7.6300885272102823</v>
      </c>
      <c r="LXX31" s="608"/>
      <c r="LXY31" s="608"/>
      <c r="LXZ31" s="608">
        <v>-7.6300885272102823</v>
      </c>
      <c r="LYA31" s="608"/>
      <c r="LYB31" s="608"/>
      <c r="LYC31" s="608">
        <v>-7.6300885272102823</v>
      </c>
      <c r="LYD31" s="608"/>
      <c r="LYE31" s="608"/>
      <c r="LYF31" s="608">
        <v>-7.6300885272102823</v>
      </c>
      <c r="LYG31" s="608"/>
      <c r="LYH31" s="608"/>
      <c r="LYI31" s="608">
        <v>-7.6300885272102823</v>
      </c>
      <c r="LYJ31" s="608"/>
      <c r="LYK31" s="608"/>
      <c r="LYL31" s="608">
        <v>-7.6300885272102823</v>
      </c>
      <c r="LYM31" s="608"/>
      <c r="LYN31" s="608"/>
      <c r="LYO31" s="608">
        <v>-7.6300885272102823</v>
      </c>
      <c r="LYP31" s="608"/>
      <c r="LYQ31" s="608"/>
      <c r="LYR31" s="608">
        <v>-7.6300885272102823</v>
      </c>
      <c r="LYS31" s="608"/>
      <c r="LYT31" s="608"/>
      <c r="LYU31" s="608">
        <v>-7.6300885272102823</v>
      </c>
      <c r="LYV31" s="608"/>
      <c r="LYW31" s="608"/>
      <c r="LYX31" s="608">
        <v>-7.6300885272102823</v>
      </c>
      <c r="LYY31" s="608"/>
      <c r="LYZ31" s="608"/>
      <c r="LZA31" s="608">
        <v>-7.6300885272102823</v>
      </c>
      <c r="LZB31" s="608"/>
      <c r="LZC31" s="608"/>
      <c r="LZD31" s="608">
        <v>-7.6300885272102823</v>
      </c>
      <c r="LZE31" s="608"/>
      <c r="LZF31" s="608"/>
      <c r="LZG31" s="608">
        <v>-7.6300885272102823</v>
      </c>
      <c r="LZH31" s="608"/>
      <c r="LZI31" s="608"/>
      <c r="LZJ31" s="608">
        <v>-7.6300885272102823</v>
      </c>
      <c r="LZK31" s="608"/>
      <c r="LZL31" s="608"/>
      <c r="LZM31" s="608">
        <v>-7.6300885272102823</v>
      </c>
      <c r="LZN31" s="608"/>
      <c r="LZO31" s="608"/>
      <c r="LZP31" s="608">
        <v>-7.6300885272102823</v>
      </c>
      <c r="LZQ31" s="608"/>
      <c r="LZR31" s="608"/>
      <c r="LZS31" s="608">
        <v>-7.6300885272102823</v>
      </c>
      <c r="LZT31" s="608"/>
      <c r="LZU31" s="608"/>
      <c r="LZV31" s="608">
        <v>-7.6300885272102823</v>
      </c>
      <c r="LZW31" s="608"/>
      <c r="LZX31" s="608"/>
      <c r="LZY31" s="608">
        <v>-7.6300885272102823</v>
      </c>
      <c r="LZZ31" s="608"/>
      <c r="MAA31" s="608"/>
      <c r="MAB31" s="608">
        <v>-7.6300885272102823</v>
      </c>
      <c r="MAC31" s="608"/>
      <c r="MAD31" s="608"/>
      <c r="MAE31" s="608">
        <v>-7.6300885272102823</v>
      </c>
      <c r="MAF31" s="608"/>
      <c r="MAG31" s="608"/>
      <c r="MAH31" s="608">
        <v>-7.6300885272102823</v>
      </c>
      <c r="MAI31" s="608"/>
      <c r="MAJ31" s="608"/>
      <c r="MAK31" s="608">
        <v>-7.6300885272102823</v>
      </c>
      <c r="MAL31" s="608"/>
      <c r="MAM31" s="608"/>
      <c r="MAN31" s="608">
        <v>-7.6300885272102823</v>
      </c>
      <c r="MAO31" s="608"/>
      <c r="MAP31" s="608"/>
      <c r="MAQ31" s="608">
        <v>-7.6300885272102823</v>
      </c>
      <c r="MAR31" s="608"/>
      <c r="MAS31" s="608"/>
      <c r="MAT31" s="608">
        <v>-7.6300885272102823</v>
      </c>
      <c r="MAU31" s="608"/>
      <c r="MAV31" s="608"/>
      <c r="MAW31" s="608">
        <v>-7.6300885272102823</v>
      </c>
      <c r="MAX31" s="608"/>
      <c r="MAY31" s="608"/>
      <c r="MAZ31" s="608">
        <v>-7.6300885272102823</v>
      </c>
      <c r="MBA31" s="608"/>
      <c r="MBB31" s="608"/>
      <c r="MBC31" s="608">
        <v>-7.6300885272102823</v>
      </c>
      <c r="MBD31" s="608"/>
      <c r="MBE31" s="608"/>
      <c r="MBF31" s="608">
        <v>-7.6300885272102823</v>
      </c>
      <c r="MBG31" s="608"/>
      <c r="MBH31" s="608"/>
      <c r="MBI31" s="608">
        <v>-7.6300885272102823</v>
      </c>
      <c r="MBJ31" s="608"/>
      <c r="MBK31" s="608"/>
      <c r="MBL31" s="608">
        <v>-7.6300885272102823</v>
      </c>
      <c r="MBM31" s="608"/>
      <c r="MBN31" s="608"/>
      <c r="MBO31" s="608">
        <v>-7.6300885272102823</v>
      </c>
      <c r="MBP31" s="608"/>
      <c r="MBQ31" s="608"/>
      <c r="MBR31" s="608">
        <v>-7.6300885272102823</v>
      </c>
      <c r="MBS31" s="608"/>
      <c r="MBT31" s="608"/>
      <c r="MBU31" s="608">
        <v>-7.6300885272102823</v>
      </c>
      <c r="MBV31" s="608"/>
      <c r="MBW31" s="608"/>
      <c r="MBX31" s="608">
        <v>-7.6300885272102823</v>
      </c>
      <c r="MBY31" s="608"/>
      <c r="MBZ31" s="608"/>
      <c r="MCA31" s="608">
        <v>-7.6300885272102823</v>
      </c>
      <c r="MCB31" s="608"/>
      <c r="MCC31" s="608"/>
      <c r="MCD31" s="608">
        <v>-7.6300885272102823</v>
      </c>
      <c r="MCE31" s="608"/>
      <c r="MCF31" s="608"/>
      <c r="MCG31" s="608">
        <v>-7.6300885272102823</v>
      </c>
      <c r="MCH31" s="608"/>
      <c r="MCI31" s="608"/>
      <c r="MCJ31" s="608">
        <v>-7.6300885272102823</v>
      </c>
      <c r="MCK31" s="608"/>
      <c r="MCL31" s="608"/>
      <c r="MCM31" s="608">
        <v>-7.6300885272102823</v>
      </c>
      <c r="MCN31" s="608"/>
      <c r="MCO31" s="608"/>
      <c r="MCP31" s="608">
        <v>-7.6300885272102823</v>
      </c>
      <c r="MCQ31" s="608"/>
      <c r="MCR31" s="608"/>
      <c r="MCS31" s="608">
        <v>-7.6300885272102823</v>
      </c>
      <c r="MCT31" s="608"/>
      <c r="MCU31" s="608"/>
      <c r="MCV31" s="608">
        <v>-7.6300885272102823</v>
      </c>
      <c r="MCW31" s="608"/>
      <c r="MCX31" s="608"/>
      <c r="MCY31" s="608">
        <v>-7.6300885272102823</v>
      </c>
      <c r="MCZ31" s="608"/>
      <c r="MDA31" s="608"/>
      <c r="MDB31" s="608">
        <v>-7.6300885272102823</v>
      </c>
      <c r="MDC31" s="608"/>
      <c r="MDD31" s="608"/>
      <c r="MDE31" s="608">
        <v>-7.6300885272102823</v>
      </c>
      <c r="MDF31" s="608"/>
      <c r="MDG31" s="608"/>
      <c r="MDH31" s="608">
        <v>-7.6300885272102823</v>
      </c>
      <c r="MDI31" s="608"/>
      <c r="MDJ31" s="608"/>
      <c r="MDK31" s="608">
        <v>-7.6300885272102823</v>
      </c>
      <c r="MDL31" s="608"/>
      <c r="MDM31" s="608"/>
      <c r="MDN31" s="608">
        <v>-7.6300885272102823</v>
      </c>
      <c r="MDO31" s="608"/>
      <c r="MDP31" s="608"/>
      <c r="MDQ31" s="608">
        <v>-7.6300885272102823</v>
      </c>
      <c r="MDR31" s="608"/>
      <c r="MDS31" s="608"/>
      <c r="MDT31" s="608">
        <v>-7.6300885272102823</v>
      </c>
      <c r="MDU31" s="608"/>
      <c r="MDV31" s="608"/>
      <c r="MDW31" s="608">
        <v>-7.6300885272102823</v>
      </c>
      <c r="MDX31" s="608"/>
      <c r="MDY31" s="608"/>
      <c r="MDZ31" s="608">
        <v>-7.6300885272102823</v>
      </c>
      <c r="MEA31" s="608"/>
      <c r="MEB31" s="608"/>
      <c r="MEC31" s="608">
        <v>-7.6300885272102823</v>
      </c>
      <c r="MED31" s="608"/>
      <c r="MEE31" s="608"/>
      <c r="MEF31" s="608">
        <v>-7.6300885272102823</v>
      </c>
      <c r="MEG31" s="608"/>
      <c r="MEH31" s="608"/>
      <c r="MEI31" s="608">
        <v>-7.6300885272102823</v>
      </c>
      <c r="MEJ31" s="608"/>
      <c r="MEK31" s="608"/>
      <c r="MEL31" s="608">
        <v>-7.6300885272102823</v>
      </c>
      <c r="MEM31" s="608"/>
      <c r="MEN31" s="608"/>
      <c r="MEO31" s="608">
        <v>-7.6300885272102823</v>
      </c>
      <c r="MEP31" s="608"/>
      <c r="MEQ31" s="608"/>
      <c r="MER31" s="608">
        <v>-7.6300885272102823</v>
      </c>
      <c r="MES31" s="608"/>
      <c r="MET31" s="608"/>
      <c r="MEU31" s="608">
        <v>-7.6300885272102823</v>
      </c>
      <c r="MEV31" s="608"/>
      <c r="MEW31" s="608"/>
      <c r="MEX31" s="608">
        <v>-7.6300885272102823</v>
      </c>
      <c r="MEY31" s="608"/>
      <c r="MEZ31" s="608"/>
      <c r="MFA31" s="608">
        <v>-7.6300885272102823</v>
      </c>
      <c r="MFB31" s="608"/>
      <c r="MFC31" s="608"/>
      <c r="MFD31" s="608">
        <v>-7.6300885272102823</v>
      </c>
      <c r="MFE31" s="608"/>
      <c r="MFF31" s="608"/>
      <c r="MFG31" s="608">
        <v>-7.6300885272102823</v>
      </c>
      <c r="MFH31" s="608"/>
      <c r="MFI31" s="608"/>
      <c r="MFJ31" s="608">
        <v>-7.6300885272102823</v>
      </c>
      <c r="MFK31" s="608"/>
      <c r="MFL31" s="608"/>
      <c r="MFM31" s="608">
        <v>-7.6300885272102823</v>
      </c>
      <c r="MFN31" s="608"/>
      <c r="MFO31" s="608"/>
      <c r="MFP31" s="608">
        <v>-7.6300885272102823</v>
      </c>
      <c r="MFQ31" s="608"/>
      <c r="MFR31" s="608"/>
      <c r="MFS31" s="608">
        <v>-7.6300885272102823</v>
      </c>
      <c r="MFT31" s="608"/>
      <c r="MFU31" s="608"/>
      <c r="MFV31" s="608">
        <v>-7.6300885272102823</v>
      </c>
      <c r="MFW31" s="608"/>
      <c r="MFX31" s="608"/>
      <c r="MFY31" s="608">
        <v>-7.6300885272102823</v>
      </c>
      <c r="MFZ31" s="608"/>
      <c r="MGA31" s="608"/>
      <c r="MGB31" s="608">
        <v>-7.6300885272102823</v>
      </c>
      <c r="MGC31" s="608"/>
      <c r="MGD31" s="608"/>
      <c r="MGE31" s="608">
        <v>-7.6300885272102823</v>
      </c>
      <c r="MGF31" s="608"/>
      <c r="MGG31" s="608"/>
      <c r="MGH31" s="608">
        <v>-7.6300885272102823</v>
      </c>
      <c r="MGI31" s="608"/>
      <c r="MGJ31" s="608"/>
      <c r="MGK31" s="608">
        <v>-7.6300885272102823</v>
      </c>
      <c r="MGL31" s="608"/>
      <c r="MGM31" s="608"/>
      <c r="MGN31" s="608">
        <v>-7.6300885272102823</v>
      </c>
      <c r="MGO31" s="608"/>
      <c r="MGP31" s="608"/>
      <c r="MGQ31" s="608">
        <v>-7.6300885272102823</v>
      </c>
      <c r="MGR31" s="608"/>
      <c r="MGS31" s="608"/>
      <c r="MGT31" s="608">
        <v>-7.6300885272102823</v>
      </c>
      <c r="MGU31" s="608"/>
      <c r="MGV31" s="608"/>
      <c r="MGW31" s="608">
        <v>-7.6300885272102823</v>
      </c>
      <c r="MGX31" s="608"/>
      <c r="MGY31" s="608"/>
      <c r="MGZ31" s="608">
        <v>-7.6300885272102823</v>
      </c>
      <c r="MHA31" s="608"/>
      <c r="MHB31" s="608"/>
      <c r="MHC31" s="608">
        <v>-7.6300885272102823</v>
      </c>
      <c r="MHD31" s="608"/>
      <c r="MHE31" s="608"/>
      <c r="MHF31" s="608">
        <v>-7.6300885272102823</v>
      </c>
      <c r="MHG31" s="608"/>
      <c r="MHH31" s="608"/>
      <c r="MHI31" s="608">
        <v>-7.6300885272102823</v>
      </c>
      <c r="MHJ31" s="608"/>
      <c r="MHK31" s="608"/>
      <c r="MHL31" s="608">
        <v>-7.6300885272102823</v>
      </c>
      <c r="MHM31" s="608"/>
      <c r="MHN31" s="608"/>
      <c r="MHO31" s="608">
        <v>-7.6300885272102823</v>
      </c>
      <c r="MHP31" s="608"/>
      <c r="MHQ31" s="608"/>
      <c r="MHR31" s="608">
        <v>-7.6300885272102823</v>
      </c>
      <c r="MHS31" s="608"/>
      <c r="MHT31" s="608"/>
      <c r="MHU31" s="608">
        <v>-7.6300885272102823</v>
      </c>
      <c r="MHV31" s="608"/>
      <c r="MHW31" s="608"/>
      <c r="MHX31" s="608">
        <v>-7.6300885272102823</v>
      </c>
      <c r="MHY31" s="608"/>
      <c r="MHZ31" s="608"/>
      <c r="MIA31" s="608">
        <v>-7.6300885272102823</v>
      </c>
      <c r="MIB31" s="608"/>
      <c r="MIC31" s="608"/>
      <c r="MID31" s="608">
        <v>-7.6300885272102823</v>
      </c>
      <c r="MIE31" s="608"/>
      <c r="MIF31" s="608"/>
      <c r="MIG31" s="608">
        <v>-7.6300885272102823</v>
      </c>
      <c r="MIH31" s="608"/>
      <c r="MII31" s="608"/>
      <c r="MIJ31" s="608">
        <v>-7.6300885272102823</v>
      </c>
      <c r="MIK31" s="608"/>
      <c r="MIL31" s="608"/>
      <c r="MIM31" s="608">
        <v>-7.6300885272102823</v>
      </c>
      <c r="MIN31" s="608"/>
      <c r="MIO31" s="608"/>
      <c r="MIP31" s="608">
        <v>-7.6300885272102823</v>
      </c>
      <c r="MIQ31" s="608"/>
      <c r="MIR31" s="608"/>
      <c r="MIS31" s="608">
        <v>-7.6300885272102823</v>
      </c>
      <c r="MIT31" s="608"/>
      <c r="MIU31" s="608"/>
      <c r="MIV31" s="608">
        <v>-7.6300885272102823</v>
      </c>
      <c r="MIW31" s="608"/>
      <c r="MIX31" s="608"/>
      <c r="MIY31" s="608">
        <v>-7.6300885272102823</v>
      </c>
      <c r="MIZ31" s="608"/>
      <c r="MJA31" s="608"/>
      <c r="MJB31" s="608">
        <v>-7.6300885272102823</v>
      </c>
      <c r="MJC31" s="608"/>
      <c r="MJD31" s="608"/>
      <c r="MJE31" s="608">
        <v>-7.6300885272102823</v>
      </c>
      <c r="MJF31" s="608"/>
      <c r="MJG31" s="608"/>
      <c r="MJH31" s="608">
        <v>-7.6300885272102823</v>
      </c>
      <c r="MJI31" s="608"/>
      <c r="MJJ31" s="608"/>
      <c r="MJK31" s="608">
        <v>-7.6300885272102823</v>
      </c>
      <c r="MJL31" s="608"/>
      <c r="MJM31" s="608"/>
      <c r="MJN31" s="608">
        <v>-7.6300885272102823</v>
      </c>
      <c r="MJO31" s="608"/>
      <c r="MJP31" s="608"/>
      <c r="MJQ31" s="608">
        <v>-7.6300885272102823</v>
      </c>
      <c r="MJR31" s="608"/>
      <c r="MJS31" s="608"/>
      <c r="MJT31" s="608">
        <v>-7.6300885272102823</v>
      </c>
      <c r="MJU31" s="608"/>
      <c r="MJV31" s="608"/>
      <c r="MJW31" s="608">
        <v>-7.6300885272102823</v>
      </c>
      <c r="MJX31" s="608"/>
      <c r="MJY31" s="608"/>
      <c r="MJZ31" s="608">
        <v>-7.6300885272102823</v>
      </c>
      <c r="MKA31" s="608"/>
      <c r="MKB31" s="608"/>
      <c r="MKC31" s="608">
        <v>-7.6300885272102823</v>
      </c>
      <c r="MKD31" s="608"/>
      <c r="MKE31" s="608"/>
      <c r="MKF31" s="608">
        <v>-7.6300885272102823</v>
      </c>
      <c r="MKG31" s="608"/>
      <c r="MKH31" s="608"/>
      <c r="MKI31" s="608">
        <v>-7.6300885272102823</v>
      </c>
      <c r="MKJ31" s="608"/>
      <c r="MKK31" s="608"/>
      <c r="MKL31" s="608">
        <v>-7.6300885272102823</v>
      </c>
      <c r="MKM31" s="608"/>
      <c r="MKN31" s="608"/>
      <c r="MKO31" s="608">
        <v>-7.6300885272102823</v>
      </c>
      <c r="MKP31" s="608"/>
      <c r="MKQ31" s="608"/>
      <c r="MKR31" s="608">
        <v>-7.6300885272102823</v>
      </c>
      <c r="MKS31" s="608"/>
      <c r="MKT31" s="608"/>
      <c r="MKU31" s="608">
        <v>-7.6300885272102823</v>
      </c>
      <c r="MKV31" s="608"/>
      <c r="MKW31" s="608"/>
      <c r="MKX31" s="608">
        <v>-7.6300885272102823</v>
      </c>
      <c r="MKY31" s="608"/>
      <c r="MKZ31" s="608"/>
      <c r="MLA31" s="608">
        <v>-7.6300885272102823</v>
      </c>
      <c r="MLB31" s="608"/>
      <c r="MLC31" s="608"/>
      <c r="MLD31" s="608">
        <v>-7.6300885272102823</v>
      </c>
      <c r="MLE31" s="608"/>
      <c r="MLF31" s="608"/>
      <c r="MLG31" s="608">
        <v>-7.6300885272102823</v>
      </c>
      <c r="MLH31" s="608"/>
      <c r="MLI31" s="608"/>
      <c r="MLJ31" s="608">
        <v>-7.6300885272102823</v>
      </c>
      <c r="MLK31" s="608"/>
      <c r="MLL31" s="608"/>
      <c r="MLM31" s="608">
        <v>-7.6300885272102823</v>
      </c>
      <c r="MLN31" s="608"/>
      <c r="MLO31" s="608"/>
      <c r="MLP31" s="608">
        <v>-7.6300885272102823</v>
      </c>
      <c r="MLQ31" s="608"/>
      <c r="MLR31" s="608"/>
      <c r="MLS31" s="608">
        <v>-7.6300885272102823</v>
      </c>
      <c r="MLT31" s="608"/>
      <c r="MLU31" s="608"/>
      <c r="MLV31" s="608">
        <v>-7.6300885272102823</v>
      </c>
      <c r="MLW31" s="608"/>
      <c r="MLX31" s="608"/>
      <c r="MLY31" s="608">
        <v>-7.6300885272102823</v>
      </c>
      <c r="MLZ31" s="608"/>
      <c r="MMA31" s="608"/>
      <c r="MMB31" s="608">
        <v>-7.6300885272102823</v>
      </c>
      <c r="MMC31" s="608"/>
      <c r="MMD31" s="608"/>
      <c r="MME31" s="608">
        <v>-7.6300885272102823</v>
      </c>
      <c r="MMF31" s="608"/>
      <c r="MMG31" s="608"/>
      <c r="MMH31" s="608">
        <v>-7.6300885272102823</v>
      </c>
      <c r="MMI31" s="608"/>
      <c r="MMJ31" s="608"/>
      <c r="MMK31" s="608">
        <v>-7.6300885272102823</v>
      </c>
      <c r="MML31" s="608"/>
      <c r="MMM31" s="608"/>
      <c r="MMN31" s="608">
        <v>-7.6300885272102823</v>
      </c>
      <c r="MMO31" s="608"/>
      <c r="MMP31" s="608"/>
      <c r="MMQ31" s="608">
        <v>-7.6300885272102823</v>
      </c>
      <c r="MMR31" s="608"/>
      <c r="MMS31" s="608"/>
      <c r="MMT31" s="608">
        <v>-7.6300885272102823</v>
      </c>
      <c r="MMU31" s="608"/>
      <c r="MMV31" s="608"/>
      <c r="MMW31" s="608">
        <v>-7.6300885272102823</v>
      </c>
      <c r="MMX31" s="608"/>
      <c r="MMY31" s="608"/>
      <c r="MMZ31" s="608">
        <v>-7.6300885272102823</v>
      </c>
      <c r="MNA31" s="608"/>
      <c r="MNB31" s="608"/>
      <c r="MNC31" s="608">
        <v>-7.6300885272102823</v>
      </c>
      <c r="MND31" s="608"/>
      <c r="MNE31" s="608"/>
      <c r="MNF31" s="608">
        <v>-7.6300885272102823</v>
      </c>
      <c r="MNG31" s="608"/>
      <c r="MNH31" s="608"/>
      <c r="MNI31" s="608">
        <v>-7.6300885272102823</v>
      </c>
      <c r="MNJ31" s="608"/>
      <c r="MNK31" s="608"/>
      <c r="MNL31" s="608">
        <v>-7.6300885272102823</v>
      </c>
      <c r="MNM31" s="608"/>
      <c r="MNN31" s="608"/>
      <c r="MNO31" s="608">
        <v>-7.6300885272102823</v>
      </c>
      <c r="MNP31" s="608"/>
      <c r="MNQ31" s="608"/>
      <c r="MNR31" s="608">
        <v>-7.6300885272102823</v>
      </c>
      <c r="MNS31" s="608"/>
      <c r="MNT31" s="608"/>
      <c r="MNU31" s="608">
        <v>-7.6300885272102823</v>
      </c>
      <c r="MNV31" s="608"/>
      <c r="MNW31" s="608"/>
      <c r="MNX31" s="608">
        <v>-7.6300885272102823</v>
      </c>
      <c r="MNY31" s="608"/>
      <c r="MNZ31" s="608"/>
      <c r="MOA31" s="608">
        <v>-7.6300885272102823</v>
      </c>
      <c r="MOB31" s="608"/>
      <c r="MOC31" s="608"/>
      <c r="MOD31" s="608">
        <v>-7.6300885272102823</v>
      </c>
      <c r="MOE31" s="608"/>
      <c r="MOF31" s="608"/>
      <c r="MOG31" s="608">
        <v>-7.6300885272102823</v>
      </c>
      <c r="MOH31" s="608"/>
      <c r="MOI31" s="608"/>
      <c r="MOJ31" s="608">
        <v>-7.6300885272102823</v>
      </c>
      <c r="MOK31" s="608"/>
      <c r="MOL31" s="608"/>
      <c r="MOM31" s="608">
        <v>-7.6300885272102823</v>
      </c>
      <c r="MON31" s="608"/>
      <c r="MOO31" s="608"/>
      <c r="MOP31" s="608">
        <v>-7.6300885272102823</v>
      </c>
      <c r="MOQ31" s="608"/>
      <c r="MOR31" s="608"/>
      <c r="MOS31" s="608">
        <v>-7.6300885272102823</v>
      </c>
      <c r="MOT31" s="608"/>
      <c r="MOU31" s="608"/>
      <c r="MOV31" s="608">
        <v>-7.6300885272102823</v>
      </c>
      <c r="MOW31" s="608"/>
      <c r="MOX31" s="608"/>
      <c r="MOY31" s="608">
        <v>-7.6300885272102823</v>
      </c>
      <c r="MOZ31" s="608"/>
      <c r="MPA31" s="608"/>
      <c r="MPB31" s="608">
        <v>-7.6300885272102823</v>
      </c>
      <c r="MPC31" s="608"/>
      <c r="MPD31" s="608"/>
      <c r="MPE31" s="608">
        <v>-7.6300885272102823</v>
      </c>
      <c r="MPF31" s="608"/>
      <c r="MPG31" s="608"/>
      <c r="MPH31" s="608">
        <v>-7.6300885272102823</v>
      </c>
      <c r="MPI31" s="608"/>
      <c r="MPJ31" s="608"/>
      <c r="MPK31" s="608">
        <v>-7.6300885272102823</v>
      </c>
      <c r="MPL31" s="608"/>
      <c r="MPM31" s="608"/>
      <c r="MPN31" s="608">
        <v>-7.6300885272102823</v>
      </c>
      <c r="MPO31" s="608"/>
      <c r="MPP31" s="608"/>
      <c r="MPQ31" s="608">
        <v>-7.6300885272102823</v>
      </c>
      <c r="MPR31" s="608"/>
      <c r="MPS31" s="608"/>
      <c r="MPT31" s="608">
        <v>-7.6300885272102823</v>
      </c>
      <c r="MPU31" s="608"/>
      <c r="MPV31" s="608"/>
      <c r="MPW31" s="608">
        <v>-7.6300885272102823</v>
      </c>
      <c r="MPX31" s="608"/>
      <c r="MPY31" s="608"/>
      <c r="MPZ31" s="608">
        <v>-7.6300885272102823</v>
      </c>
      <c r="MQA31" s="608"/>
      <c r="MQB31" s="608"/>
      <c r="MQC31" s="608">
        <v>-7.6300885272102823</v>
      </c>
      <c r="MQD31" s="608"/>
      <c r="MQE31" s="608"/>
      <c r="MQF31" s="608">
        <v>-7.6300885272102823</v>
      </c>
      <c r="MQG31" s="608"/>
      <c r="MQH31" s="608"/>
      <c r="MQI31" s="608">
        <v>-7.6300885272102823</v>
      </c>
      <c r="MQJ31" s="608"/>
      <c r="MQK31" s="608"/>
      <c r="MQL31" s="608">
        <v>-7.6300885272102823</v>
      </c>
      <c r="MQM31" s="608"/>
      <c r="MQN31" s="608"/>
      <c r="MQO31" s="608">
        <v>-7.6300885272102823</v>
      </c>
      <c r="MQP31" s="608"/>
      <c r="MQQ31" s="608"/>
      <c r="MQR31" s="608">
        <v>-7.6300885272102823</v>
      </c>
      <c r="MQS31" s="608"/>
      <c r="MQT31" s="608"/>
      <c r="MQU31" s="608">
        <v>-7.6300885272102823</v>
      </c>
      <c r="MQV31" s="608"/>
      <c r="MQW31" s="608"/>
      <c r="MQX31" s="608">
        <v>-7.6300885272102823</v>
      </c>
      <c r="MQY31" s="608"/>
      <c r="MQZ31" s="608"/>
      <c r="MRA31" s="608">
        <v>-7.6300885272102823</v>
      </c>
      <c r="MRB31" s="608"/>
      <c r="MRC31" s="608"/>
      <c r="MRD31" s="608">
        <v>-7.6300885272102823</v>
      </c>
      <c r="MRE31" s="608"/>
      <c r="MRF31" s="608"/>
      <c r="MRG31" s="608">
        <v>-7.6300885272102823</v>
      </c>
      <c r="MRH31" s="608"/>
      <c r="MRI31" s="608"/>
      <c r="MRJ31" s="608">
        <v>-7.6300885272102823</v>
      </c>
      <c r="MRK31" s="608"/>
      <c r="MRL31" s="608"/>
      <c r="MRM31" s="608">
        <v>-7.6300885272102823</v>
      </c>
      <c r="MRN31" s="608"/>
      <c r="MRO31" s="608"/>
      <c r="MRP31" s="608">
        <v>-7.6300885272102823</v>
      </c>
      <c r="MRQ31" s="608"/>
      <c r="MRR31" s="608"/>
      <c r="MRS31" s="608">
        <v>-7.6300885272102823</v>
      </c>
      <c r="MRT31" s="608"/>
      <c r="MRU31" s="608"/>
      <c r="MRV31" s="608">
        <v>-7.6300885272102823</v>
      </c>
      <c r="MRW31" s="608"/>
      <c r="MRX31" s="608"/>
      <c r="MRY31" s="608">
        <v>-7.6300885272102823</v>
      </c>
      <c r="MRZ31" s="608"/>
      <c r="MSA31" s="608"/>
      <c r="MSB31" s="608">
        <v>-7.6300885272102823</v>
      </c>
      <c r="MSC31" s="608"/>
      <c r="MSD31" s="608"/>
      <c r="MSE31" s="608">
        <v>-7.6300885272102823</v>
      </c>
      <c r="MSF31" s="608"/>
      <c r="MSG31" s="608"/>
      <c r="MSH31" s="608">
        <v>-7.6300885272102823</v>
      </c>
      <c r="MSI31" s="608"/>
      <c r="MSJ31" s="608"/>
      <c r="MSK31" s="608">
        <v>-7.6300885272102823</v>
      </c>
      <c r="MSL31" s="608"/>
      <c r="MSM31" s="608"/>
      <c r="MSN31" s="608">
        <v>-7.6300885272102823</v>
      </c>
      <c r="MSO31" s="608"/>
      <c r="MSP31" s="608"/>
      <c r="MSQ31" s="608">
        <v>-7.6300885272102823</v>
      </c>
      <c r="MSR31" s="608"/>
      <c r="MSS31" s="608"/>
      <c r="MST31" s="608">
        <v>-7.6300885272102823</v>
      </c>
      <c r="MSU31" s="608"/>
      <c r="MSV31" s="608"/>
      <c r="MSW31" s="608">
        <v>-7.6300885272102823</v>
      </c>
      <c r="MSX31" s="608"/>
      <c r="MSY31" s="608"/>
      <c r="MSZ31" s="608">
        <v>-7.6300885272102823</v>
      </c>
      <c r="MTA31" s="608"/>
      <c r="MTB31" s="608"/>
      <c r="MTC31" s="608">
        <v>-7.6300885272102823</v>
      </c>
      <c r="MTD31" s="608"/>
      <c r="MTE31" s="608"/>
      <c r="MTF31" s="608">
        <v>-7.6300885272102823</v>
      </c>
      <c r="MTG31" s="608"/>
      <c r="MTH31" s="608"/>
      <c r="MTI31" s="608">
        <v>-7.6300885272102823</v>
      </c>
      <c r="MTJ31" s="608"/>
      <c r="MTK31" s="608"/>
      <c r="MTL31" s="608">
        <v>-7.6300885272102823</v>
      </c>
      <c r="MTM31" s="608"/>
      <c r="MTN31" s="608"/>
      <c r="MTO31" s="608">
        <v>-7.6300885272102823</v>
      </c>
      <c r="MTP31" s="608"/>
      <c r="MTQ31" s="608"/>
      <c r="MTR31" s="608">
        <v>-7.6300885272102823</v>
      </c>
      <c r="MTS31" s="608"/>
      <c r="MTT31" s="608"/>
      <c r="MTU31" s="608">
        <v>-7.6300885272102823</v>
      </c>
      <c r="MTV31" s="608"/>
      <c r="MTW31" s="608"/>
      <c r="MTX31" s="608">
        <v>-7.6300885272102823</v>
      </c>
      <c r="MTY31" s="608"/>
      <c r="MTZ31" s="608"/>
      <c r="MUA31" s="608">
        <v>-7.6300885272102823</v>
      </c>
      <c r="MUB31" s="608"/>
      <c r="MUC31" s="608"/>
      <c r="MUD31" s="608">
        <v>-7.6300885272102823</v>
      </c>
      <c r="MUE31" s="608"/>
      <c r="MUF31" s="608"/>
      <c r="MUG31" s="608">
        <v>-7.6300885272102823</v>
      </c>
      <c r="MUH31" s="608"/>
      <c r="MUI31" s="608"/>
      <c r="MUJ31" s="608">
        <v>-7.6300885272102823</v>
      </c>
      <c r="MUK31" s="608"/>
      <c r="MUL31" s="608"/>
      <c r="MUM31" s="608">
        <v>-7.6300885272102823</v>
      </c>
      <c r="MUN31" s="608"/>
      <c r="MUO31" s="608"/>
      <c r="MUP31" s="608">
        <v>-7.6300885272102823</v>
      </c>
      <c r="MUQ31" s="608"/>
      <c r="MUR31" s="608"/>
      <c r="MUS31" s="608">
        <v>-7.6300885272102823</v>
      </c>
      <c r="MUT31" s="608"/>
      <c r="MUU31" s="608"/>
      <c r="MUV31" s="608">
        <v>-7.6300885272102823</v>
      </c>
      <c r="MUW31" s="608"/>
      <c r="MUX31" s="608"/>
      <c r="MUY31" s="608">
        <v>-7.6300885272102823</v>
      </c>
      <c r="MUZ31" s="608"/>
      <c r="MVA31" s="608"/>
      <c r="MVB31" s="608">
        <v>-7.6300885272102823</v>
      </c>
      <c r="MVC31" s="608"/>
      <c r="MVD31" s="608"/>
      <c r="MVE31" s="608">
        <v>-7.6300885272102823</v>
      </c>
      <c r="MVF31" s="608"/>
      <c r="MVG31" s="608"/>
      <c r="MVH31" s="608">
        <v>-7.6300885272102823</v>
      </c>
      <c r="MVI31" s="608"/>
      <c r="MVJ31" s="608"/>
      <c r="MVK31" s="608">
        <v>-7.6300885272102823</v>
      </c>
      <c r="MVL31" s="608"/>
      <c r="MVM31" s="608"/>
      <c r="MVN31" s="608">
        <v>-7.6300885272102823</v>
      </c>
      <c r="MVO31" s="608"/>
      <c r="MVP31" s="608"/>
      <c r="MVQ31" s="608">
        <v>-7.6300885272102823</v>
      </c>
      <c r="MVR31" s="608"/>
      <c r="MVS31" s="608"/>
      <c r="MVT31" s="608">
        <v>-7.6300885272102823</v>
      </c>
      <c r="MVU31" s="608"/>
      <c r="MVV31" s="608"/>
      <c r="MVW31" s="608">
        <v>-7.6300885272102823</v>
      </c>
      <c r="MVX31" s="608"/>
      <c r="MVY31" s="608"/>
      <c r="MVZ31" s="608">
        <v>-7.6300885272102823</v>
      </c>
      <c r="MWA31" s="608"/>
      <c r="MWB31" s="608"/>
      <c r="MWC31" s="608">
        <v>-7.6300885272102823</v>
      </c>
      <c r="MWD31" s="608"/>
      <c r="MWE31" s="608"/>
      <c r="MWF31" s="608">
        <v>-7.6300885272102823</v>
      </c>
      <c r="MWG31" s="608"/>
      <c r="MWH31" s="608"/>
      <c r="MWI31" s="608">
        <v>-7.6300885272102823</v>
      </c>
      <c r="MWJ31" s="608"/>
      <c r="MWK31" s="608"/>
      <c r="MWL31" s="608">
        <v>-7.6300885272102823</v>
      </c>
      <c r="MWM31" s="608"/>
      <c r="MWN31" s="608"/>
      <c r="MWO31" s="608">
        <v>-7.6300885272102823</v>
      </c>
      <c r="MWP31" s="608"/>
      <c r="MWQ31" s="608"/>
      <c r="MWR31" s="608">
        <v>-7.6300885272102823</v>
      </c>
      <c r="MWS31" s="608"/>
      <c r="MWT31" s="608"/>
      <c r="MWU31" s="608">
        <v>-7.6300885272102823</v>
      </c>
      <c r="MWV31" s="608"/>
      <c r="MWW31" s="608"/>
      <c r="MWX31" s="608">
        <v>-7.6300885272102823</v>
      </c>
      <c r="MWY31" s="608"/>
      <c r="MWZ31" s="608"/>
      <c r="MXA31" s="608">
        <v>-7.6300885272102823</v>
      </c>
      <c r="MXB31" s="608"/>
      <c r="MXC31" s="608"/>
      <c r="MXD31" s="608">
        <v>-7.6300885272102823</v>
      </c>
      <c r="MXE31" s="608"/>
      <c r="MXF31" s="608"/>
      <c r="MXG31" s="608">
        <v>-7.6300885272102823</v>
      </c>
      <c r="MXH31" s="608"/>
      <c r="MXI31" s="608"/>
      <c r="MXJ31" s="608">
        <v>-7.6300885272102823</v>
      </c>
      <c r="MXK31" s="608"/>
      <c r="MXL31" s="608"/>
      <c r="MXM31" s="608">
        <v>-7.6300885272102823</v>
      </c>
      <c r="MXN31" s="608"/>
      <c r="MXO31" s="608"/>
      <c r="MXP31" s="608">
        <v>-7.6300885272102823</v>
      </c>
      <c r="MXQ31" s="608"/>
      <c r="MXR31" s="608"/>
      <c r="MXS31" s="608">
        <v>-7.6300885272102823</v>
      </c>
      <c r="MXT31" s="608"/>
      <c r="MXU31" s="608"/>
      <c r="MXV31" s="608">
        <v>-7.6300885272102823</v>
      </c>
      <c r="MXW31" s="608"/>
      <c r="MXX31" s="608"/>
      <c r="MXY31" s="608">
        <v>-7.6300885272102823</v>
      </c>
      <c r="MXZ31" s="608"/>
      <c r="MYA31" s="608"/>
      <c r="MYB31" s="608">
        <v>-7.6300885272102823</v>
      </c>
      <c r="MYC31" s="608"/>
      <c r="MYD31" s="608"/>
      <c r="MYE31" s="608">
        <v>-7.6300885272102823</v>
      </c>
      <c r="MYF31" s="608"/>
      <c r="MYG31" s="608"/>
      <c r="MYH31" s="608">
        <v>-7.6300885272102823</v>
      </c>
      <c r="MYI31" s="608"/>
      <c r="MYJ31" s="608"/>
      <c r="MYK31" s="608">
        <v>-7.6300885272102823</v>
      </c>
      <c r="MYL31" s="608"/>
      <c r="MYM31" s="608"/>
      <c r="MYN31" s="608">
        <v>-7.6300885272102823</v>
      </c>
      <c r="MYO31" s="608"/>
      <c r="MYP31" s="608"/>
      <c r="MYQ31" s="608">
        <v>-7.6300885272102823</v>
      </c>
      <c r="MYR31" s="608"/>
      <c r="MYS31" s="608"/>
      <c r="MYT31" s="608">
        <v>-7.6300885272102823</v>
      </c>
      <c r="MYU31" s="608"/>
      <c r="MYV31" s="608"/>
      <c r="MYW31" s="608">
        <v>-7.6300885272102823</v>
      </c>
      <c r="MYX31" s="608"/>
      <c r="MYY31" s="608"/>
      <c r="MYZ31" s="608">
        <v>-7.6300885272102823</v>
      </c>
      <c r="MZA31" s="608"/>
      <c r="MZB31" s="608"/>
      <c r="MZC31" s="608">
        <v>-7.6300885272102823</v>
      </c>
      <c r="MZD31" s="608"/>
      <c r="MZE31" s="608"/>
      <c r="MZF31" s="608">
        <v>-7.6300885272102823</v>
      </c>
      <c r="MZG31" s="608"/>
      <c r="MZH31" s="608"/>
      <c r="MZI31" s="608">
        <v>-7.6300885272102823</v>
      </c>
      <c r="MZJ31" s="608"/>
      <c r="MZK31" s="608"/>
      <c r="MZL31" s="608">
        <v>-7.6300885272102823</v>
      </c>
      <c r="MZM31" s="608"/>
      <c r="MZN31" s="608"/>
      <c r="MZO31" s="608">
        <v>-7.6300885272102823</v>
      </c>
      <c r="MZP31" s="608"/>
      <c r="MZQ31" s="608"/>
      <c r="MZR31" s="608">
        <v>-7.6300885272102823</v>
      </c>
      <c r="MZS31" s="608"/>
      <c r="MZT31" s="608"/>
      <c r="MZU31" s="608">
        <v>-7.6300885272102823</v>
      </c>
      <c r="MZV31" s="608"/>
      <c r="MZW31" s="608"/>
      <c r="MZX31" s="608">
        <v>-7.6300885272102823</v>
      </c>
      <c r="MZY31" s="608"/>
      <c r="MZZ31" s="608"/>
      <c r="NAA31" s="608">
        <v>-7.6300885272102823</v>
      </c>
      <c r="NAB31" s="608"/>
      <c r="NAC31" s="608"/>
      <c r="NAD31" s="608">
        <v>-7.6300885272102823</v>
      </c>
      <c r="NAE31" s="608"/>
      <c r="NAF31" s="608"/>
      <c r="NAG31" s="608">
        <v>-7.6300885272102823</v>
      </c>
      <c r="NAH31" s="608"/>
      <c r="NAI31" s="608"/>
      <c r="NAJ31" s="608">
        <v>-7.6300885272102823</v>
      </c>
      <c r="NAK31" s="608"/>
      <c r="NAL31" s="608"/>
      <c r="NAM31" s="608">
        <v>-7.6300885272102823</v>
      </c>
      <c r="NAN31" s="608"/>
      <c r="NAO31" s="608"/>
      <c r="NAP31" s="608">
        <v>-7.6300885272102823</v>
      </c>
      <c r="NAQ31" s="608"/>
      <c r="NAR31" s="608"/>
      <c r="NAS31" s="608">
        <v>-7.6300885272102823</v>
      </c>
      <c r="NAT31" s="608"/>
      <c r="NAU31" s="608"/>
      <c r="NAV31" s="608">
        <v>-7.6300885272102823</v>
      </c>
      <c r="NAW31" s="608"/>
      <c r="NAX31" s="608"/>
      <c r="NAY31" s="608">
        <v>-7.6300885272102823</v>
      </c>
      <c r="NAZ31" s="608"/>
      <c r="NBA31" s="608"/>
      <c r="NBB31" s="608">
        <v>-7.6300885272102823</v>
      </c>
      <c r="NBC31" s="608"/>
      <c r="NBD31" s="608"/>
      <c r="NBE31" s="608">
        <v>-7.6300885272102823</v>
      </c>
      <c r="NBF31" s="608"/>
      <c r="NBG31" s="608"/>
      <c r="NBH31" s="608">
        <v>-7.6300885272102823</v>
      </c>
      <c r="NBI31" s="608"/>
      <c r="NBJ31" s="608"/>
      <c r="NBK31" s="608">
        <v>-7.6300885272102823</v>
      </c>
      <c r="NBL31" s="608"/>
      <c r="NBM31" s="608"/>
      <c r="NBN31" s="608">
        <v>-7.6300885272102823</v>
      </c>
      <c r="NBO31" s="608"/>
      <c r="NBP31" s="608"/>
      <c r="NBQ31" s="608">
        <v>-7.6300885272102823</v>
      </c>
      <c r="NBR31" s="608"/>
      <c r="NBS31" s="608"/>
      <c r="NBT31" s="608">
        <v>-7.6300885272102823</v>
      </c>
      <c r="NBU31" s="608"/>
      <c r="NBV31" s="608"/>
      <c r="NBW31" s="608">
        <v>-7.6300885272102823</v>
      </c>
      <c r="NBX31" s="608"/>
      <c r="NBY31" s="608"/>
      <c r="NBZ31" s="608">
        <v>-7.6300885272102823</v>
      </c>
      <c r="NCA31" s="608"/>
      <c r="NCB31" s="608"/>
      <c r="NCC31" s="608">
        <v>-7.6300885272102823</v>
      </c>
      <c r="NCD31" s="608"/>
      <c r="NCE31" s="608"/>
      <c r="NCF31" s="608">
        <v>-7.6300885272102823</v>
      </c>
      <c r="NCG31" s="608"/>
      <c r="NCH31" s="608"/>
      <c r="NCI31" s="608">
        <v>-7.6300885272102823</v>
      </c>
      <c r="NCJ31" s="608"/>
      <c r="NCK31" s="608"/>
      <c r="NCL31" s="608">
        <v>-7.6300885272102823</v>
      </c>
      <c r="NCM31" s="608"/>
      <c r="NCN31" s="608"/>
      <c r="NCO31" s="608">
        <v>-7.6300885272102823</v>
      </c>
      <c r="NCP31" s="608"/>
      <c r="NCQ31" s="608"/>
      <c r="NCR31" s="608">
        <v>-7.6300885272102823</v>
      </c>
      <c r="NCS31" s="608"/>
      <c r="NCT31" s="608"/>
      <c r="NCU31" s="608">
        <v>-7.6300885272102823</v>
      </c>
      <c r="NCV31" s="608"/>
      <c r="NCW31" s="608"/>
      <c r="NCX31" s="608">
        <v>-7.6300885272102823</v>
      </c>
      <c r="NCY31" s="608"/>
      <c r="NCZ31" s="608"/>
      <c r="NDA31" s="608">
        <v>-7.6300885272102823</v>
      </c>
      <c r="NDB31" s="608"/>
      <c r="NDC31" s="608"/>
      <c r="NDD31" s="608">
        <v>-7.6300885272102823</v>
      </c>
      <c r="NDE31" s="608"/>
      <c r="NDF31" s="608"/>
      <c r="NDG31" s="608">
        <v>-7.6300885272102823</v>
      </c>
      <c r="NDH31" s="608"/>
      <c r="NDI31" s="608"/>
      <c r="NDJ31" s="608">
        <v>-7.6300885272102823</v>
      </c>
      <c r="NDK31" s="608"/>
      <c r="NDL31" s="608"/>
      <c r="NDM31" s="608">
        <v>-7.6300885272102823</v>
      </c>
      <c r="NDN31" s="608"/>
      <c r="NDO31" s="608"/>
      <c r="NDP31" s="608">
        <v>-7.6300885272102823</v>
      </c>
      <c r="NDQ31" s="608"/>
      <c r="NDR31" s="608"/>
      <c r="NDS31" s="608">
        <v>-7.6300885272102823</v>
      </c>
      <c r="NDT31" s="608"/>
      <c r="NDU31" s="608"/>
      <c r="NDV31" s="608">
        <v>-7.6300885272102823</v>
      </c>
      <c r="NDW31" s="608"/>
      <c r="NDX31" s="608"/>
      <c r="NDY31" s="608">
        <v>-7.6300885272102823</v>
      </c>
      <c r="NDZ31" s="608"/>
      <c r="NEA31" s="608"/>
      <c r="NEB31" s="608">
        <v>-7.6300885272102823</v>
      </c>
      <c r="NEC31" s="608"/>
      <c r="NED31" s="608"/>
      <c r="NEE31" s="608">
        <v>-7.6300885272102823</v>
      </c>
      <c r="NEF31" s="608"/>
      <c r="NEG31" s="608"/>
      <c r="NEH31" s="608">
        <v>-7.6300885272102823</v>
      </c>
      <c r="NEI31" s="608"/>
      <c r="NEJ31" s="608"/>
      <c r="NEK31" s="608">
        <v>-7.6300885272102823</v>
      </c>
      <c r="NEL31" s="608"/>
      <c r="NEM31" s="608"/>
      <c r="NEN31" s="608">
        <v>-7.6300885272102823</v>
      </c>
      <c r="NEO31" s="608"/>
      <c r="NEP31" s="608"/>
      <c r="NEQ31" s="608">
        <v>-7.6300885272102823</v>
      </c>
      <c r="NER31" s="608"/>
      <c r="NES31" s="608"/>
      <c r="NET31" s="608">
        <v>-7.6300885272102823</v>
      </c>
      <c r="NEU31" s="608"/>
      <c r="NEV31" s="608"/>
      <c r="NEW31" s="608">
        <v>-7.6300885272102823</v>
      </c>
      <c r="NEX31" s="608"/>
      <c r="NEY31" s="608"/>
      <c r="NEZ31" s="608">
        <v>-7.6300885272102823</v>
      </c>
      <c r="NFA31" s="608"/>
      <c r="NFB31" s="608"/>
      <c r="NFC31" s="608">
        <v>-7.6300885272102823</v>
      </c>
      <c r="NFD31" s="608"/>
      <c r="NFE31" s="608"/>
      <c r="NFF31" s="608">
        <v>-7.6300885272102823</v>
      </c>
      <c r="NFG31" s="608"/>
      <c r="NFH31" s="608"/>
      <c r="NFI31" s="608">
        <v>-7.6300885272102823</v>
      </c>
      <c r="NFJ31" s="608"/>
      <c r="NFK31" s="608"/>
      <c r="NFL31" s="608">
        <v>-7.6300885272102823</v>
      </c>
      <c r="NFM31" s="608"/>
      <c r="NFN31" s="608"/>
      <c r="NFO31" s="608">
        <v>-7.6300885272102823</v>
      </c>
      <c r="NFP31" s="608"/>
      <c r="NFQ31" s="608"/>
      <c r="NFR31" s="608">
        <v>-7.6300885272102823</v>
      </c>
      <c r="NFS31" s="608"/>
      <c r="NFT31" s="608"/>
      <c r="NFU31" s="608">
        <v>-7.6300885272102823</v>
      </c>
      <c r="NFV31" s="608"/>
      <c r="NFW31" s="608"/>
      <c r="NFX31" s="608">
        <v>-7.6300885272102823</v>
      </c>
      <c r="NFY31" s="608"/>
      <c r="NFZ31" s="608"/>
      <c r="NGA31" s="608">
        <v>-7.6300885272102823</v>
      </c>
      <c r="NGB31" s="608"/>
      <c r="NGC31" s="608"/>
      <c r="NGD31" s="608">
        <v>-7.6300885272102823</v>
      </c>
      <c r="NGE31" s="608"/>
      <c r="NGF31" s="608"/>
      <c r="NGG31" s="608">
        <v>-7.6300885272102823</v>
      </c>
      <c r="NGH31" s="608"/>
      <c r="NGI31" s="608"/>
      <c r="NGJ31" s="608">
        <v>-7.6300885272102823</v>
      </c>
      <c r="NGK31" s="608"/>
      <c r="NGL31" s="608"/>
      <c r="NGM31" s="608">
        <v>-7.6300885272102823</v>
      </c>
      <c r="NGN31" s="608"/>
      <c r="NGO31" s="608"/>
      <c r="NGP31" s="608">
        <v>-7.6300885272102823</v>
      </c>
      <c r="NGQ31" s="608"/>
      <c r="NGR31" s="608"/>
      <c r="NGS31" s="608">
        <v>-7.6300885272102823</v>
      </c>
      <c r="NGT31" s="608"/>
      <c r="NGU31" s="608"/>
      <c r="NGV31" s="608">
        <v>-7.6300885272102823</v>
      </c>
      <c r="NGW31" s="608"/>
      <c r="NGX31" s="608"/>
      <c r="NGY31" s="608">
        <v>-7.6300885272102823</v>
      </c>
      <c r="NGZ31" s="608"/>
      <c r="NHA31" s="608"/>
      <c r="NHB31" s="608">
        <v>-7.6300885272102823</v>
      </c>
      <c r="NHC31" s="608"/>
      <c r="NHD31" s="608"/>
      <c r="NHE31" s="608">
        <v>-7.6300885272102823</v>
      </c>
      <c r="NHF31" s="608"/>
      <c r="NHG31" s="608"/>
      <c r="NHH31" s="608">
        <v>-7.6300885272102823</v>
      </c>
      <c r="NHI31" s="608"/>
      <c r="NHJ31" s="608"/>
      <c r="NHK31" s="608">
        <v>-7.6300885272102823</v>
      </c>
      <c r="NHL31" s="608"/>
      <c r="NHM31" s="608"/>
      <c r="NHN31" s="608">
        <v>-7.6300885272102823</v>
      </c>
      <c r="NHO31" s="608"/>
      <c r="NHP31" s="608"/>
      <c r="NHQ31" s="608">
        <v>-7.6300885272102823</v>
      </c>
      <c r="NHR31" s="608"/>
      <c r="NHS31" s="608"/>
      <c r="NHT31" s="608">
        <v>-7.6300885272102823</v>
      </c>
      <c r="NHU31" s="608"/>
      <c r="NHV31" s="608"/>
      <c r="NHW31" s="608">
        <v>-7.6300885272102823</v>
      </c>
      <c r="NHX31" s="608"/>
      <c r="NHY31" s="608"/>
      <c r="NHZ31" s="608">
        <v>-7.6300885272102823</v>
      </c>
      <c r="NIA31" s="608"/>
      <c r="NIB31" s="608"/>
      <c r="NIC31" s="608">
        <v>-7.6300885272102823</v>
      </c>
      <c r="NID31" s="608"/>
      <c r="NIE31" s="608"/>
      <c r="NIF31" s="608">
        <v>-7.6300885272102823</v>
      </c>
      <c r="NIG31" s="608"/>
      <c r="NIH31" s="608"/>
      <c r="NII31" s="608">
        <v>-7.6300885272102823</v>
      </c>
      <c r="NIJ31" s="608"/>
      <c r="NIK31" s="608"/>
      <c r="NIL31" s="608">
        <v>-7.6300885272102823</v>
      </c>
      <c r="NIM31" s="608"/>
      <c r="NIN31" s="608"/>
      <c r="NIO31" s="608">
        <v>-7.6300885272102823</v>
      </c>
      <c r="NIP31" s="608"/>
      <c r="NIQ31" s="608"/>
      <c r="NIR31" s="608">
        <v>-7.6300885272102823</v>
      </c>
      <c r="NIS31" s="608"/>
      <c r="NIT31" s="608"/>
      <c r="NIU31" s="608">
        <v>-7.6300885272102823</v>
      </c>
      <c r="NIV31" s="608"/>
      <c r="NIW31" s="608"/>
      <c r="NIX31" s="608">
        <v>-7.6300885272102823</v>
      </c>
      <c r="NIY31" s="608"/>
      <c r="NIZ31" s="608"/>
      <c r="NJA31" s="608">
        <v>-7.6300885272102823</v>
      </c>
      <c r="NJB31" s="608"/>
      <c r="NJC31" s="608"/>
      <c r="NJD31" s="608">
        <v>-7.6300885272102823</v>
      </c>
      <c r="NJE31" s="608"/>
      <c r="NJF31" s="608"/>
      <c r="NJG31" s="608">
        <v>-7.6300885272102823</v>
      </c>
      <c r="NJH31" s="608"/>
      <c r="NJI31" s="608"/>
      <c r="NJJ31" s="608">
        <v>-7.6300885272102823</v>
      </c>
      <c r="NJK31" s="608"/>
      <c r="NJL31" s="608"/>
      <c r="NJM31" s="608">
        <v>-7.6300885272102823</v>
      </c>
      <c r="NJN31" s="608"/>
      <c r="NJO31" s="608"/>
      <c r="NJP31" s="608">
        <v>-7.6300885272102823</v>
      </c>
      <c r="NJQ31" s="608"/>
      <c r="NJR31" s="608"/>
      <c r="NJS31" s="608">
        <v>-7.6300885272102823</v>
      </c>
      <c r="NJT31" s="608"/>
      <c r="NJU31" s="608"/>
      <c r="NJV31" s="608">
        <v>-7.6300885272102823</v>
      </c>
      <c r="NJW31" s="608"/>
      <c r="NJX31" s="608"/>
      <c r="NJY31" s="608">
        <v>-7.6300885272102823</v>
      </c>
      <c r="NJZ31" s="608"/>
      <c r="NKA31" s="608"/>
      <c r="NKB31" s="608">
        <v>-7.6300885272102823</v>
      </c>
      <c r="NKC31" s="608"/>
      <c r="NKD31" s="608"/>
      <c r="NKE31" s="608">
        <v>-7.6300885272102823</v>
      </c>
      <c r="NKF31" s="608"/>
      <c r="NKG31" s="608"/>
      <c r="NKH31" s="608">
        <v>-7.6300885272102823</v>
      </c>
      <c r="NKI31" s="608"/>
      <c r="NKJ31" s="608"/>
      <c r="NKK31" s="608">
        <v>-7.6300885272102823</v>
      </c>
      <c r="NKL31" s="608"/>
      <c r="NKM31" s="608"/>
      <c r="NKN31" s="608">
        <v>-7.6300885272102823</v>
      </c>
      <c r="NKO31" s="608"/>
      <c r="NKP31" s="608"/>
      <c r="NKQ31" s="608">
        <v>-7.6300885272102823</v>
      </c>
      <c r="NKR31" s="608"/>
      <c r="NKS31" s="608"/>
      <c r="NKT31" s="608">
        <v>-7.6300885272102823</v>
      </c>
      <c r="NKU31" s="608"/>
      <c r="NKV31" s="608"/>
      <c r="NKW31" s="608">
        <v>-7.6300885272102823</v>
      </c>
      <c r="NKX31" s="608"/>
      <c r="NKY31" s="608"/>
      <c r="NKZ31" s="608">
        <v>-7.6300885272102823</v>
      </c>
      <c r="NLA31" s="608"/>
      <c r="NLB31" s="608"/>
      <c r="NLC31" s="608">
        <v>-7.6300885272102823</v>
      </c>
      <c r="NLD31" s="608"/>
      <c r="NLE31" s="608"/>
      <c r="NLF31" s="608">
        <v>-7.6300885272102823</v>
      </c>
      <c r="NLG31" s="608"/>
      <c r="NLH31" s="608"/>
      <c r="NLI31" s="608">
        <v>-7.6300885272102823</v>
      </c>
      <c r="NLJ31" s="608"/>
      <c r="NLK31" s="608"/>
      <c r="NLL31" s="608">
        <v>-7.6300885272102823</v>
      </c>
      <c r="NLM31" s="608"/>
      <c r="NLN31" s="608"/>
      <c r="NLO31" s="608">
        <v>-7.6300885272102823</v>
      </c>
      <c r="NLP31" s="608"/>
      <c r="NLQ31" s="608"/>
      <c r="NLR31" s="608">
        <v>-7.6300885272102823</v>
      </c>
      <c r="NLS31" s="608"/>
      <c r="NLT31" s="608"/>
      <c r="NLU31" s="608">
        <v>-7.6300885272102823</v>
      </c>
      <c r="NLV31" s="608"/>
      <c r="NLW31" s="608"/>
      <c r="NLX31" s="608">
        <v>-7.6300885272102823</v>
      </c>
      <c r="NLY31" s="608"/>
      <c r="NLZ31" s="608"/>
      <c r="NMA31" s="608">
        <v>-7.6300885272102823</v>
      </c>
      <c r="NMB31" s="608"/>
      <c r="NMC31" s="608"/>
      <c r="NMD31" s="608">
        <v>-7.6300885272102823</v>
      </c>
      <c r="NME31" s="608"/>
      <c r="NMF31" s="608"/>
      <c r="NMG31" s="608">
        <v>-7.6300885272102823</v>
      </c>
      <c r="NMH31" s="608"/>
      <c r="NMI31" s="608"/>
      <c r="NMJ31" s="608">
        <v>-7.6300885272102823</v>
      </c>
      <c r="NMK31" s="608"/>
      <c r="NML31" s="608"/>
      <c r="NMM31" s="608">
        <v>-7.6300885272102823</v>
      </c>
      <c r="NMN31" s="608"/>
      <c r="NMO31" s="608"/>
      <c r="NMP31" s="608">
        <v>-7.6300885272102823</v>
      </c>
      <c r="NMQ31" s="608"/>
      <c r="NMR31" s="608"/>
      <c r="NMS31" s="608">
        <v>-7.6300885272102823</v>
      </c>
      <c r="NMT31" s="608"/>
      <c r="NMU31" s="608"/>
      <c r="NMV31" s="608">
        <v>-7.6300885272102823</v>
      </c>
      <c r="NMW31" s="608"/>
      <c r="NMX31" s="608"/>
      <c r="NMY31" s="608">
        <v>-7.6300885272102823</v>
      </c>
      <c r="NMZ31" s="608"/>
      <c r="NNA31" s="608"/>
      <c r="NNB31" s="608">
        <v>-7.6300885272102823</v>
      </c>
      <c r="NNC31" s="608"/>
      <c r="NND31" s="608"/>
      <c r="NNE31" s="608">
        <v>-7.6300885272102823</v>
      </c>
      <c r="NNF31" s="608"/>
      <c r="NNG31" s="608"/>
      <c r="NNH31" s="608">
        <v>-7.6300885272102823</v>
      </c>
      <c r="NNI31" s="608"/>
      <c r="NNJ31" s="608"/>
      <c r="NNK31" s="608">
        <v>-7.6300885272102823</v>
      </c>
      <c r="NNL31" s="608"/>
      <c r="NNM31" s="608"/>
      <c r="NNN31" s="608">
        <v>-7.6300885272102823</v>
      </c>
      <c r="NNO31" s="608"/>
      <c r="NNP31" s="608"/>
      <c r="NNQ31" s="608">
        <v>-7.6300885272102823</v>
      </c>
      <c r="NNR31" s="608"/>
      <c r="NNS31" s="608"/>
      <c r="NNT31" s="608">
        <v>-7.6300885272102823</v>
      </c>
      <c r="NNU31" s="608"/>
      <c r="NNV31" s="608"/>
      <c r="NNW31" s="608">
        <v>-7.6300885272102823</v>
      </c>
      <c r="NNX31" s="608"/>
      <c r="NNY31" s="608"/>
      <c r="NNZ31" s="608">
        <v>-7.6300885272102823</v>
      </c>
      <c r="NOA31" s="608"/>
      <c r="NOB31" s="608"/>
      <c r="NOC31" s="608">
        <v>-7.6300885272102823</v>
      </c>
      <c r="NOD31" s="608"/>
      <c r="NOE31" s="608"/>
      <c r="NOF31" s="608">
        <v>-7.6300885272102823</v>
      </c>
      <c r="NOG31" s="608"/>
      <c r="NOH31" s="608"/>
      <c r="NOI31" s="608">
        <v>-7.6300885272102823</v>
      </c>
      <c r="NOJ31" s="608"/>
      <c r="NOK31" s="608"/>
      <c r="NOL31" s="608">
        <v>-7.6300885272102823</v>
      </c>
      <c r="NOM31" s="608"/>
      <c r="NON31" s="608"/>
      <c r="NOO31" s="608">
        <v>-7.6300885272102823</v>
      </c>
      <c r="NOP31" s="608"/>
      <c r="NOQ31" s="608"/>
      <c r="NOR31" s="608">
        <v>-7.6300885272102823</v>
      </c>
      <c r="NOS31" s="608"/>
      <c r="NOT31" s="608"/>
      <c r="NOU31" s="608">
        <v>-7.6300885272102823</v>
      </c>
      <c r="NOV31" s="608"/>
      <c r="NOW31" s="608"/>
      <c r="NOX31" s="608">
        <v>-7.6300885272102823</v>
      </c>
      <c r="NOY31" s="608"/>
      <c r="NOZ31" s="608"/>
      <c r="NPA31" s="608">
        <v>-7.6300885272102823</v>
      </c>
      <c r="NPB31" s="608"/>
      <c r="NPC31" s="608"/>
      <c r="NPD31" s="608">
        <v>-7.6300885272102823</v>
      </c>
      <c r="NPE31" s="608"/>
      <c r="NPF31" s="608"/>
      <c r="NPG31" s="608">
        <v>-7.6300885272102823</v>
      </c>
      <c r="NPH31" s="608"/>
      <c r="NPI31" s="608"/>
      <c r="NPJ31" s="608">
        <v>-7.6300885272102823</v>
      </c>
      <c r="NPK31" s="608"/>
      <c r="NPL31" s="608"/>
      <c r="NPM31" s="608">
        <v>-7.6300885272102823</v>
      </c>
      <c r="NPN31" s="608"/>
      <c r="NPO31" s="608"/>
      <c r="NPP31" s="608">
        <v>-7.6300885272102823</v>
      </c>
      <c r="NPQ31" s="608"/>
      <c r="NPR31" s="608"/>
      <c r="NPS31" s="608">
        <v>-7.6300885272102823</v>
      </c>
      <c r="NPT31" s="608"/>
      <c r="NPU31" s="608"/>
      <c r="NPV31" s="608">
        <v>-7.6300885272102823</v>
      </c>
      <c r="NPW31" s="608"/>
      <c r="NPX31" s="608"/>
      <c r="NPY31" s="608">
        <v>-7.6300885272102823</v>
      </c>
      <c r="NPZ31" s="608"/>
      <c r="NQA31" s="608"/>
      <c r="NQB31" s="608">
        <v>-7.6300885272102823</v>
      </c>
      <c r="NQC31" s="608"/>
      <c r="NQD31" s="608"/>
      <c r="NQE31" s="608">
        <v>-7.6300885272102823</v>
      </c>
      <c r="NQF31" s="608"/>
      <c r="NQG31" s="608"/>
      <c r="NQH31" s="608">
        <v>-7.6300885272102823</v>
      </c>
      <c r="NQI31" s="608"/>
      <c r="NQJ31" s="608"/>
      <c r="NQK31" s="608">
        <v>-7.6300885272102823</v>
      </c>
      <c r="NQL31" s="608"/>
      <c r="NQM31" s="608"/>
      <c r="NQN31" s="608">
        <v>-7.6300885272102823</v>
      </c>
      <c r="NQO31" s="608"/>
      <c r="NQP31" s="608"/>
      <c r="NQQ31" s="608">
        <v>-7.6300885272102823</v>
      </c>
      <c r="NQR31" s="608"/>
      <c r="NQS31" s="608"/>
      <c r="NQT31" s="608">
        <v>-7.6300885272102823</v>
      </c>
      <c r="NQU31" s="608"/>
      <c r="NQV31" s="608"/>
      <c r="NQW31" s="608">
        <v>-7.6300885272102823</v>
      </c>
      <c r="NQX31" s="608"/>
      <c r="NQY31" s="608"/>
      <c r="NQZ31" s="608">
        <v>-7.6300885272102823</v>
      </c>
      <c r="NRA31" s="608"/>
      <c r="NRB31" s="608"/>
      <c r="NRC31" s="608">
        <v>-7.6300885272102823</v>
      </c>
      <c r="NRD31" s="608"/>
      <c r="NRE31" s="608"/>
      <c r="NRF31" s="608">
        <v>-7.6300885272102823</v>
      </c>
      <c r="NRG31" s="608"/>
      <c r="NRH31" s="608"/>
      <c r="NRI31" s="608">
        <v>-7.6300885272102823</v>
      </c>
      <c r="NRJ31" s="608"/>
      <c r="NRK31" s="608"/>
      <c r="NRL31" s="608">
        <v>-7.6300885272102823</v>
      </c>
      <c r="NRM31" s="608"/>
      <c r="NRN31" s="608"/>
      <c r="NRO31" s="608">
        <v>-7.6300885272102823</v>
      </c>
      <c r="NRP31" s="608"/>
      <c r="NRQ31" s="608"/>
      <c r="NRR31" s="608">
        <v>-7.6300885272102823</v>
      </c>
      <c r="NRS31" s="608"/>
      <c r="NRT31" s="608"/>
      <c r="NRU31" s="608">
        <v>-7.6300885272102823</v>
      </c>
      <c r="NRV31" s="608"/>
      <c r="NRW31" s="608"/>
      <c r="NRX31" s="608">
        <v>-7.6300885272102823</v>
      </c>
      <c r="NRY31" s="608"/>
      <c r="NRZ31" s="608"/>
      <c r="NSA31" s="608">
        <v>-7.6300885272102823</v>
      </c>
      <c r="NSB31" s="608"/>
      <c r="NSC31" s="608"/>
      <c r="NSD31" s="608">
        <v>-7.6300885272102823</v>
      </c>
      <c r="NSE31" s="608"/>
      <c r="NSF31" s="608"/>
      <c r="NSG31" s="608">
        <v>-7.6300885272102823</v>
      </c>
      <c r="NSH31" s="608"/>
      <c r="NSI31" s="608"/>
      <c r="NSJ31" s="608">
        <v>-7.6300885272102823</v>
      </c>
      <c r="NSK31" s="608"/>
      <c r="NSL31" s="608"/>
      <c r="NSM31" s="608">
        <v>-7.6300885272102823</v>
      </c>
      <c r="NSN31" s="608"/>
      <c r="NSO31" s="608"/>
      <c r="NSP31" s="608">
        <v>-7.6300885272102823</v>
      </c>
      <c r="NSQ31" s="608"/>
      <c r="NSR31" s="608"/>
      <c r="NSS31" s="608">
        <v>-7.6300885272102823</v>
      </c>
      <c r="NST31" s="608"/>
      <c r="NSU31" s="608"/>
      <c r="NSV31" s="608">
        <v>-7.6300885272102823</v>
      </c>
      <c r="NSW31" s="608"/>
      <c r="NSX31" s="608"/>
      <c r="NSY31" s="608">
        <v>-7.6300885272102823</v>
      </c>
      <c r="NSZ31" s="608"/>
      <c r="NTA31" s="608"/>
      <c r="NTB31" s="608">
        <v>-7.6300885272102823</v>
      </c>
      <c r="NTC31" s="608"/>
      <c r="NTD31" s="608"/>
      <c r="NTE31" s="608">
        <v>-7.6300885272102823</v>
      </c>
      <c r="NTF31" s="608"/>
      <c r="NTG31" s="608"/>
      <c r="NTH31" s="608">
        <v>-7.6300885272102823</v>
      </c>
      <c r="NTI31" s="608"/>
      <c r="NTJ31" s="608"/>
      <c r="NTK31" s="608">
        <v>-7.6300885272102823</v>
      </c>
      <c r="NTL31" s="608"/>
      <c r="NTM31" s="608"/>
      <c r="NTN31" s="608">
        <v>-7.6300885272102823</v>
      </c>
      <c r="NTO31" s="608"/>
      <c r="NTP31" s="608"/>
      <c r="NTQ31" s="608">
        <v>-7.6300885272102823</v>
      </c>
      <c r="NTR31" s="608"/>
      <c r="NTS31" s="608"/>
      <c r="NTT31" s="608">
        <v>-7.6300885272102823</v>
      </c>
      <c r="NTU31" s="608"/>
      <c r="NTV31" s="608"/>
      <c r="NTW31" s="608">
        <v>-7.6300885272102823</v>
      </c>
      <c r="NTX31" s="608"/>
      <c r="NTY31" s="608"/>
      <c r="NTZ31" s="608">
        <v>-7.6300885272102823</v>
      </c>
      <c r="NUA31" s="608"/>
      <c r="NUB31" s="608"/>
      <c r="NUC31" s="608">
        <v>-7.6300885272102823</v>
      </c>
      <c r="NUD31" s="608"/>
      <c r="NUE31" s="608"/>
      <c r="NUF31" s="608">
        <v>-7.6300885272102823</v>
      </c>
      <c r="NUG31" s="608"/>
      <c r="NUH31" s="608"/>
      <c r="NUI31" s="608">
        <v>-7.6300885272102823</v>
      </c>
      <c r="NUJ31" s="608"/>
      <c r="NUK31" s="608"/>
      <c r="NUL31" s="608">
        <v>-7.6300885272102823</v>
      </c>
      <c r="NUM31" s="608"/>
      <c r="NUN31" s="608"/>
      <c r="NUO31" s="608">
        <v>-7.6300885272102823</v>
      </c>
      <c r="NUP31" s="608"/>
      <c r="NUQ31" s="608"/>
      <c r="NUR31" s="608">
        <v>-7.6300885272102823</v>
      </c>
      <c r="NUS31" s="608"/>
      <c r="NUT31" s="608"/>
      <c r="NUU31" s="608">
        <v>-7.6300885272102823</v>
      </c>
      <c r="NUV31" s="608"/>
      <c r="NUW31" s="608"/>
      <c r="NUX31" s="608">
        <v>-7.6300885272102823</v>
      </c>
      <c r="NUY31" s="608"/>
      <c r="NUZ31" s="608"/>
      <c r="NVA31" s="608">
        <v>-7.6300885272102823</v>
      </c>
      <c r="NVB31" s="608"/>
      <c r="NVC31" s="608"/>
      <c r="NVD31" s="608">
        <v>-7.6300885272102823</v>
      </c>
      <c r="NVE31" s="608"/>
      <c r="NVF31" s="608"/>
      <c r="NVG31" s="608">
        <v>-7.6300885272102823</v>
      </c>
      <c r="NVH31" s="608"/>
      <c r="NVI31" s="608"/>
      <c r="NVJ31" s="608">
        <v>-7.6300885272102823</v>
      </c>
      <c r="NVK31" s="608"/>
      <c r="NVL31" s="608"/>
      <c r="NVM31" s="608">
        <v>-7.6300885272102823</v>
      </c>
      <c r="NVN31" s="608"/>
      <c r="NVO31" s="608"/>
      <c r="NVP31" s="608">
        <v>-7.6300885272102823</v>
      </c>
      <c r="NVQ31" s="608"/>
      <c r="NVR31" s="608"/>
      <c r="NVS31" s="608">
        <v>-7.6300885272102823</v>
      </c>
      <c r="NVT31" s="608"/>
      <c r="NVU31" s="608"/>
      <c r="NVV31" s="608">
        <v>-7.6300885272102823</v>
      </c>
      <c r="NVW31" s="608"/>
      <c r="NVX31" s="608"/>
      <c r="NVY31" s="608">
        <v>-7.6300885272102823</v>
      </c>
      <c r="NVZ31" s="608"/>
      <c r="NWA31" s="608"/>
      <c r="NWB31" s="608">
        <v>-7.6300885272102823</v>
      </c>
      <c r="NWC31" s="608"/>
      <c r="NWD31" s="608"/>
      <c r="NWE31" s="608">
        <v>-7.6300885272102823</v>
      </c>
      <c r="NWF31" s="608"/>
      <c r="NWG31" s="608"/>
      <c r="NWH31" s="608">
        <v>-7.6300885272102823</v>
      </c>
      <c r="NWI31" s="608"/>
      <c r="NWJ31" s="608"/>
      <c r="NWK31" s="608">
        <v>-7.6300885272102823</v>
      </c>
      <c r="NWL31" s="608"/>
      <c r="NWM31" s="608"/>
      <c r="NWN31" s="608">
        <v>-7.6300885272102823</v>
      </c>
      <c r="NWO31" s="608"/>
      <c r="NWP31" s="608"/>
      <c r="NWQ31" s="608">
        <v>-7.6300885272102823</v>
      </c>
      <c r="NWR31" s="608"/>
      <c r="NWS31" s="608"/>
      <c r="NWT31" s="608">
        <v>-7.6300885272102823</v>
      </c>
      <c r="NWU31" s="608"/>
      <c r="NWV31" s="608"/>
      <c r="NWW31" s="608">
        <v>-7.6300885272102823</v>
      </c>
      <c r="NWX31" s="608"/>
      <c r="NWY31" s="608"/>
      <c r="NWZ31" s="608">
        <v>-7.6300885272102823</v>
      </c>
      <c r="NXA31" s="608"/>
      <c r="NXB31" s="608"/>
      <c r="NXC31" s="608">
        <v>-7.6300885272102823</v>
      </c>
      <c r="NXD31" s="608"/>
      <c r="NXE31" s="608"/>
      <c r="NXF31" s="608">
        <v>-7.6300885272102823</v>
      </c>
      <c r="NXG31" s="608"/>
      <c r="NXH31" s="608"/>
      <c r="NXI31" s="608">
        <v>-7.6300885272102823</v>
      </c>
      <c r="NXJ31" s="608"/>
      <c r="NXK31" s="608"/>
      <c r="NXL31" s="608">
        <v>-7.6300885272102823</v>
      </c>
      <c r="NXM31" s="608"/>
      <c r="NXN31" s="608"/>
      <c r="NXO31" s="608">
        <v>-7.6300885272102823</v>
      </c>
      <c r="NXP31" s="608"/>
      <c r="NXQ31" s="608"/>
      <c r="NXR31" s="608">
        <v>-7.6300885272102823</v>
      </c>
      <c r="NXS31" s="608"/>
      <c r="NXT31" s="608"/>
      <c r="NXU31" s="608">
        <v>-7.6300885272102823</v>
      </c>
      <c r="NXV31" s="608"/>
      <c r="NXW31" s="608"/>
      <c r="NXX31" s="608">
        <v>-7.6300885272102823</v>
      </c>
      <c r="NXY31" s="608"/>
      <c r="NXZ31" s="608"/>
      <c r="NYA31" s="608">
        <v>-7.6300885272102823</v>
      </c>
      <c r="NYB31" s="608"/>
      <c r="NYC31" s="608"/>
      <c r="NYD31" s="608">
        <v>-7.6300885272102823</v>
      </c>
      <c r="NYE31" s="608"/>
      <c r="NYF31" s="608"/>
      <c r="NYG31" s="608">
        <v>-7.6300885272102823</v>
      </c>
      <c r="NYH31" s="608"/>
      <c r="NYI31" s="608"/>
      <c r="NYJ31" s="608">
        <v>-7.6300885272102823</v>
      </c>
      <c r="NYK31" s="608"/>
      <c r="NYL31" s="608"/>
      <c r="NYM31" s="608">
        <v>-7.6300885272102823</v>
      </c>
      <c r="NYN31" s="608"/>
      <c r="NYO31" s="608"/>
      <c r="NYP31" s="608">
        <v>-7.6300885272102823</v>
      </c>
      <c r="NYQ31" s="608"/>
      <c r="NYR31" s="608"/>
      <c r="NYS31" s="608">
        <v>-7.6300885272102823</v>
      </c>
      <c r="NYT31" s="608"/>
      <c r="NYU31" s="608"/>
      <c r="NYV31" s="608">
        <v>-7.6300885272102823</v>
      </c>
      <c r="NYW31" s="608"/>
      <c r="NYX31" s="608"/>
      <c r="NYY31" s="608">
        <v>-7.6300885272102823</v>
      </c>
      <c r="NYZ31" s="608"/>
      <c r="NZA31" s="608"/>
      <c r="NZB31" s="608">
        <v>-7.6300885272102823</v>
      </c>
      <c r="NZC31" s="608"/>
      <c r="NZD31" s="608"/>
      <c r="NZE31" s="608">
        <v>-7.6300885272102823</v>
      </c>
      <c r="NZF31" s="608"/>
      <c r="NZG31" s="608"/>
      <c r="NZH31" s="608">
        <v>-7.6300885272102823</v>
      </c>
      <c r="NZI31" s="608"/>
      <c r="NZJ31" s="608"/>
      <c r="NZK31" s="608">
        <v>-7.6300885272102823</v>
      </c>
      <c r="NZL31" s="608"/>
      <c r="NZM31" s="608"/>
      <c r="NZN31" s="608">
        <v>-7.6300885272102823</v>
      </c>
      <c r="NZO31" s="608"/>
      <c r="NZP31" s="608"/>
      <c r="NZQ31" s="608">
        <v>-7.6300885272102823</v>
      </c>
      <c r="NZR31" s="608"/>
      <c r="NZS31" s="608"/>
      <c r="NZT31" s="608">
        <v>-7.6300885272102823</v>
      </c>
      <c r="NZU31" s="608"/>
      <c r="NZV31" s="608"/>
      <c r="NZW31" s="608">
        <v>-7.6300885272102823</v>
      </c>
      <c r="NZX31" s="608"/>
      <c r="NZY31" s="608"/>
      <c r="NZZ31" s="608">
        <v>-7.6300885272102823</v>
      </c>
      <c r="OAA31" s="608"/>
      <c r="OAB31" s="608"/>
      <c r="OAC31" s="608">
        <v>-7.6300885272102823</v>
      </c>
      <c r="OAD31" s="608"/>
      <c r="OAE31" s="608"/>
      <c r="OAF31" s="608">
        <v>-7.6300885272102823</v>
      </c>
      <c r="OAG31" s="608"/>
      <c r="OAH31" s="608"/>
      <c r="OAI31" s="608">
        <v>-7.6300885272102823</v>
      </c>
      <c r="OAJ31" s="608"/>
      <c r="OAK31" s="608"/>
      <c r="OAL31" s="608">
        <v>-7.6300885272102823</v>
      </c>
      <c r="OAM31" s="608"/>
      <c r="OAN31" s="608"/>
      <c r="OAO31" s="608">
        <v>-7.6300885272102823</v>
      </c>
      <c r="OAP31" s="608"/>
      <c r="OAQ31" s="608"/>
      <c r="OAR31" s="608">
        <v>-7.6300885272102823</v>
      </c>
      <c r="OAS31" s="608"/>
      <c r="OAT31" s="608"/>
      <c r="OAU31" s="608">
        <v>-7.6300885272102823</v>
      </c>
      <c r="OAV31" s="608"/>
      <c r="OAW31" s="608"/>
      <c r="OAX31" s="608">
        <v>-7.6300885272102823</v>
      </c>
      <c r="OAY31" s="608"/>
      <c r="OAZ31" s="608"/>
      <c r="OBA31" s="608">
        <v>-7.6300885272102823</v>
      </c>
      <c r="OBB31" s="608"/>
      <c r="OBC31" s="608"/>
      <c r="OBD31" s="608">
        <v>-7.6300885272102823</v>
      </c>
      <c r="OBE31" s="608"/>
      <c r="OBF31" s="608"/>
      <c r="OBG31" s="608">
        <v>-7.6300885272102823</v>
      </c>
      <c r="OBH31" s="608"/>
      <c r="OBI31" s="608"/>
      <c r="OBJ31" s="608">
        <v>-7.6300885272102823</v>
      </c>
      <c r="OBK31" s="608"/>
      <c r="OBL31" s="608"/>
      <c r="OBM31" s="608">
        <v>-7.6300885272102823</v>
      </c>
      <c r="OBN31" s="608"/>
      <c r="OBO31" s="608"/>
      <c r="OBP31" s="608">
        <v>-7.6300885272102823</v>
      </c>
      <c r="OBQ31" s="608"/>
      <c r="OBR31" s="608"/>
      <c r="OBS31" s="608">
        <v>-7.6300885272102823</v>
      </c>
      <c r="OBT31" s="608"/>
      <c r="OBU31" s="608"/>
      <c r="OBV31" s="608">
        <v>-7.6300885272102823</v>
      </c>
      <c r="OBW31" s="608"/>
      <c r="OBX31" s="608"/>
      <c r="OBY31" s="608">
        <v>-7.6300885272102823</v>
      </c>
      <c r="OBZ31" s="608"/>
      <c r="OCA31" s="608"/>
      <c r="OCB31" s="608">
        <v>-7.6300885272102823</v>
      </c>
      <c r="OCC31" s="608"/>
      <c r="OCD31" s="608"/>
      <c r="OCE31" s="608">
        <v>-7.6300885272102823</v>
      </c>
      <c r="OCF31" s="608"/>
      <c r="OCG31" s="608"/>
      <c r="OCH31" s="608">
        <v>-7.6300885272102823</v>
      </c>
      <c r="OCI31" s="608"/>
      <c r="OCJ31" s="608"/>
      <c r="OCK31" s="608">
        <v>-7.6300885272102823</v>
      </c>
      <c r="OCL31" s="608"/>
      <c r="OCM31" s="608"/>
      <c r="OCN31" s="608">
        <v>-7.6300885272102823</v>
      </c>
      <c r="OCO31" s="608"/>
      <c r="OCP31" s="608"/>
      <c r="OCQ31" s="608">
        <v>-7.6300885272102823</v>
      </c>
      <c r="OCR31" s="608"/>
      <c r="OCS31" s="608"/>
      <c r="OCT31" s="608">
        <v>-7.6300885272102823</v>
      </c>
      <c r="OCU31" s="608"/>
      <c r="OCV31" s="608"/>
      <c r="OCW31" s="608">
        <v>-7.6300885272102823</v>
      </c>
      <c r="OCX31" s="608"/>
      <c r="OCY31" s="608"/>
      <c r="OCZ31" s="608">
        <v>-7.6300885272102823</v>
      </c>
      <c r="ODA31" s="608"/>
      <c r="ODB31" s="608"/>
      <c r="ODC31" s="608">
        <v>-7.6300885272102823</v>
      </c>
      <c r="ODD31" s="608"/>
      <c r="ODE31" s="608"/>
      <c r="ODF31" s="608">
        <v>-7.6300885272102823</v>
      </c>
      <c r="ODG31" s="608"/>
      <c r="ODH31" s="608"/>
      <c r="ODI31" s="608">
        <v>-7.6300885272102823</v>
      </c>
      <c r="ODJ31" s="608"/>
      <c r="ODK31" s="608"/>
      <c r="ODL31" s="608">
        <v>-7.6300885272102823</v>
      </c>
      <c r="ODM31" s="608"/>
      <c r="ODN31" s="608"/>
      <c r="ODO31" s="608">
        <v>-7.6300885272102823</v>
      </c>
      <c r="ODP31" s="608"/>
      <c r="ODQ31" s="608"/>
      <c r="ODR31" s="608">
        <v>-7.6300885272102823</v>
      </c>
      <c r="ODS31" s="608"/>
      <c r="ODT31" s="608"/>
      <c r="ODU31" s="608">
        <v>-7.6300885272102823</v>
      </c>
      <c r="ODV31" s="608"/>
      <c r="ODW31" s="608"/>
      <c r="ODX31" s="608">
        <v>-7.6300885272102823</v>
      </c>
      <c r="ODY31" s="608"/>
      <c r="ODZ31" s="608"/>
      <c r="OEA31" s="608">
        <v>-7.6300885272102823</v>
      </c>
      <c r="OEB31" s="608"/>
      <c r="OEC31" s="608"/>
      <c r="OED31" s="608">
        <v>-7.6300885272102823</v>
      </c>
      <c r="OEE31" s="608"/>
      <c r="OEF31" s="608"/>
      <c r="OEG31" s="608">
        <v>-7.6300885272102823</v>
      </c>
      <c r="OEH31" s="608"/>
      <c r="OEI31" s="608"/>
      <c r="OEJ31" s="608">
        <v>-7.6300885272102823</v>
      </c>
      <c r="OEK31" s="608"/>
      <c r="OEL31" s="608"/>
      <c r="OEM31" s="608">
        <v>-7.6300885272102823</v>
      </c>
      <c r="OEN31" s="608"/>
      <c r="OEO31" s="608"/>
      <c r="OEP31" s="608">
        <v>-7.6300885272102823</v>
      </c>
      <c r="OEQ31" s="608"/>
      <c r="OER31" s="608"/>
      <c r="OES31" s="608">
        <v>-7.6300885272102823</v>
      </c>
      <c r="OET31" s="608"/>
      <c r="OEU31" s="608"/>
      <c r="OEV31" s="608">
        <v>-7.6300885272102823</v>
      </c>
      <c r="OEW31" s="608"/>
      <c r="OEX31" s="608"/>
      <c r="OEY31" s="608">
        <v>-7.6300885272102823</v>
      </c>
      <c r="OEZ31" s="608"/>
      <c r="OFA31" s="608"/>
      <c r="OFB31" s="608">
        <v>-7.6300885272102823</v>
      </c>
      <c r="OFC31" s="608"/>
      <c r="OFD31" s="608"/>
      <c r="OFE31" s="608">
        <v>-7.6300885272102823</v>
      </c>
      <c r="OFF31" s="608"/>
      <c r="OFG31" s="608"/>
      <c r="OFH31" s="608">
        <v>-7.6300885272102823</v>
      </c>
      <c r="OFI31" s="608"/>
      <c r="OFJ31" s="608"/>
      <c r="OFK31" s="608">
        <v>-7.6300885272102823</v>
      </c>
      <c r="OFL31" s="608"/>
      <c r="OFM31" s="608"/>
      <c r="OFN31" s="608">
        <v>-7.6300885272102823</v>
      </c>
      <c r="OFO31" s="608"/>
      <c r="OFP31" s="608"/>
      <c r="OFQ31" s="608">
        <v>-7.6300885272102823</v>
      </c>
      <c r="OFR31" s="608"/>
      <c r="OFS31" s="608"/>
      <c r="OFT31" s="608">
        <v>-7.6300885272102823</v>
      </c>
      <c r="OFU31" s="608"/>
      <c r="OFV31" s="608"/>
      <c r="OFW31" s="608">
        <v>-7.6300885272102823</v>
      </c>
      <c r="OFX31" s="608"/>
      <c r="OFY31" s="608"/>
      <c r="OFZ31" s="608">
        <v>-7.6300885272102823</v>
      </c>
      <c r="OGA31" s="608"/>
      <c r="OGB31" s="608"/>
      <c r="OGC31" s="608">
        <v>-7.6300885272102823</v>
      </c>
      <c r="OGD31" s="608"/>
      <c r="OGE31" s="608"/>
      <c r="OGF31" s="608">
        <v>-7.6300885272102823</v>
      </c>
      <c r="OGG31" s="608"/>
      <c r="OGH31" s="608"/>
      <c r="OGI31" s="608">
        <v>-7.6300885272102823</v>
      </c>
      <c r="OGJ31" s="608"/>
      <c r="OGK31" s="608"/>
      <c r="OGL31" s="608">
        <v>-7.6300885272102823</v>
      </c>
      <c r="OGM31" s="608"/>
      <c r="OGN31" s="608"/>
      <c r="OGO31" s="608">
        <v>-7.6300885272102823</v>
      </c>
      <c r="OGP31" s="608"/>
      <c r="OGQ31" s="608"/>
      <c r="OGR31" s="608">
        <v>-7.6300885272102823</v>
      </c>
      <c r="OGS31" s="608"/>
      <c r="OGT31" s="608"/>
      <c r="OGU31" s="608">
        <v>-7.6300885272102823</v>
      </c>
      <c r="OGV31" s="608"/>
      <c r="OGW31" s="608"/>
      <c r="OGX31" s="608">
        <v>-7.6300885272102823</v>
      </c>
      <c r="OGY31" s="608"/>
      <c r="OGZ31" s="608"/>
      <c r="OHA31" s="608">
        <v>-7.6300885272102823</v>
      </c>
      <c r="OHB31" s="608"/>
      <c r="OHC31" s="608"/>
      <c r="OHD31" s="608">
        <v>-7.6300885272102823</v>
      </c>
      <c r="OHE31" s="608"/>
      <c r="OHF31" s="608"/>
      <c r="OHG31" s="608">
        <v>-7.6300885272102823</v>
      </c>
      <c r="OHH31" s="608"/>
      <c r="OHI31" s="608"/>
      <c r="OHJ31" s="608">
        <v>-7.6300885272102823</v>
      </c>
      <c r="OHK31" s="608"/>
      <c r="OHL31" s="608"/>
      <c r="OHM31" s="608">
        <v>-7.6300885272102823</v>
      </c>
      <c r="OHN31" s="608"/>
      <c r="OHO31" s="608"/>
      <c r="OHP31" s="608">
        <v>-7.6300885272102823</v>
      </c>
      <c r="OHQ31" s="608"/>
      <c r="OHR31" s="608"/>
      <c r="OHS31" s="608">
        <v>-7.6300885272102823</v>
      </c>
      <c r="OHT31" s="608"/>
      <c r="OHU31" s="608"/>
      <c r="OHV31" s="608">
        <v>-7.6300885272102823</v>
      </c>
      <c r="OHW31" s="608"/>
      <c r="OHX31" s="608"/>
      <c r="OHY31" s="608">
        <v>-7.6300885272102823</v>
      </c>
      <c r="OHZ31" s="608"/>
      <c r="OIA31" s="608"/>
      <c r="OIB31" s="608">
        <v>-7.6300885272102823</v>
      </c>
      <c r="OIC31" s="608"/>
      <c r="OID31" s="608"/>
      <c r="OIE31" s="608">
        <v>-7.6300885272102823</v>
      </c>
      <c r="OIF31" s="608"/>
      <c r="OIG31" s="608"/>
      <c r="OIH31" s="608">
        <v>-7.6300885272102823</v>
      </c>
      <c r="OII31" s="608"/>
      <c r="OIJ31" s="608"/>
      <c r="OIK31" s="608">
        <v>-7.6300885272102823</v>
      </c>
      <c r="OIL31" s="608"/>
      <c r="OIM31" s="608"/>
      <c r="OIN31" s="608">
        <v>-7.6300885272102823</v>
      </c>
      <c r="OIO31" s="608"/>
      <c r="OIP31" s="608"/>
      <c r="OIQ31" s="608">
        <v>-7.6300885272102823</v>
      </c>
      <c r="OIR31" s="608"/>
      <c r="OIS31" s="608"/>
      <c r="OIT31" s="608">
        <v>-7.6300885272102823</v>
      </c>
      <c r="OIU31" s="608"/>
      <c r="OIV31" s="608"/>
      <c r="OIW31" s="608">
        <v>-7.6300885272102823</v>
      </c>
      <c r="OIX31" s="608"/>
      <c r="OIY31" s="608"/>
      <c r="OIZ31" s="608">
        <v>-7.6300885272102823</v>
      </c>
      <c r="OJA31" s="608"/>
      <c r="OJB31" s="608"/>
      <c r="OJC31" s="608">
        <v>-7.6300885272102823</v>
      </c>
      <c r="OJD31" s="608"/>
      <c r="OJE31" s="608"/>
      <c r="OJF31" s="608">
        <v>-7.6300885272102823</v>
      </c>
      <c r="OJG31" s="608"/>
      <c r="OJH31" s="608"/>
      <c r="OJI31" s="608">
        <v>-7.6300885272102823</v>
      </c>
      <c r="OJJ31" s="608"/>
      <c r="OJK31" s="608"/>
      <c r="OJL31" s="608">
        <v>-7.6300885272102823</v>
      </c>
      <c r="OJM31" s="608"/>
      <c r="OJN31" s="608"/>
      <c r="OJO31" s="608">
        <v>-7.6300885272102823</v>
      </c>
      <c r="OJP31" s="608"/>
      <c r="OJQ31" s="608"/>
      <c r="OJR31" s="608">
        <v>-7.6300885272102823</v>
      </c>
      <c r="OJS31" s="608"/>
      <c r="OJT31" s="608"/>
      <c r="OJU31" s="608">
        <v>-7.6300885272102823</v>
      </c>
      <c r="OJV31" s="608"/>
      <c r="OJW31" s="608"/>
      <c r="OJX31" s="608">
        <v>-7.6300885272102823</v>
      </c>
      <c r="OJY31" s="608"/>
      <c r="OJZ31" s="608"/>
      <c r="OKA31" s="608">
        <v>-7.6300885272102823</v>
      </c>
      <c r="OKB31" s="608"/>
      <c r="OKC31" s="608"/>
      <c r="OKD31" s="608">
        <v>-7.6300885272102823</v>
      </c>
      <c r="OKE31" s="608"/>
      <c r="OKF31" s="608"/>
      <c r="OKG31" s="608">
        <v>-7.6300885272102823</v>
      </c>
      <c r="OKH31" s="608"/>
      <c r="OKI31" s="608"/>
      <c r="OKJ31" s="608">
        <v>-7.6300885272102823</v>
      </c>
      <c r="OKK31" s="608"/>
      <c r="OKL31" s="608"/>
      <c r="OKM31" s="608">
        <v>-7.6300885272102823</v>
      </c>
      <c r="OKN31" s="608"/>
      <c r="OKO31" s="608"/>
      <c r="OKP31" s="608">
        <v>-7.6300885272102823</v>
      </c>
      <c r="OKQ31" s="608"/>
      <c r="OKR31" s="608"/>
      <c r="OKS31" s="608">
        <v>-7.6300885272102823</v>
      </c>
      <c r="OKT31" s="608"/>
      <c r="OKU31" s="608"/>
      <c r="OKV31" s="608">
        <v>-7.6300885272102823</v>
      </c>
      <c r="OKW31" s="608"/>
      <c r="OKX31" s="608"/>
      <c r="OKY31" s="608">
        <v>-7.6300885272102823</v>
      </c>
      <c r="OKZ31" s="608"/>
      <c r="OLA31" s="608"/>
      <c r="OLB31" s="608">
        <v>-7.6300885272102823</v>
      </c>
      <c r="OLC31" s="608"/>
      <c r="OLD31" s="608"/>
      <c r="OLE31" s="608">
        <v>-7.6300885272102823</v>
      </c>
      <c r="OLF31" s="608"/>
      <c r="OLG31" s="608"/>
      <c r="OLH31" s="608">
        <v>-7.6300885272102823</v>
      </c>
      <c r="OLI31" s="608"/>
      <c r="OLJ31" s="608"/>
      <c r="OLK31" s="608">
        <v>-7.6300885272102823</v>
      </c>
      <c r="OLL31" s="608"/>
      <c r="OLM31" s="608"/>
      <c r="OLN31" s="608">
        <v>-7.6300885272102823</v>
      </c>
      <c r="OLO31" s="608"/>
      <c r="OLP31" s="608"/>
      <c r="OLQ31" s="608">
        <v>-7.6300885272102823</v>
      </c>
      <c r="OLR31" s="608"/>
      <c r="OLS31" s="608"/>
      <c r="OLT31" s="608">
        <v>-7.6300885272102823</v>
      </c>
      <c r="OLU31" s="608"/>
      <c r="OLV31" s="608"/>
      <c r="OLW31" s="608">
        <v>-7.6300885272102823</v>
      </c>
      <c r="OLX31" s="608"/>
      <c r="OLY31" s="608"/>
      <c r="OLZ31" s="608">
        <v>-7.6300885272102823</v>
      </c>
      <c r="OMA31" s="608"/>
      <c r="OMB31" s="608"/>
      <c r="OMC31" s="608">
        <v>-7.6300885272102823</v>
      </c>
      <c r="OMD31" s="608"/>
      <c r="OME31" s="608"/>
      <c r="OMF31" s="608">
        <v>-7.6300885272102823</v>
      </c>
      <c r="OMG31" s="608"/>
      <c r="OMH31" s="608"/>
      <c r="OMI31" s="608">
        <v>-7.6300885272102823</v>
      </c>
      <c r="OMJ31" s="608"/>
      <c r="OMK31" s="608"/>
      <c r="OML31" s="608">
        <v>-7.6300885272102823</v>
      </c>
      <c r="OMM31" s="608"/>
      <c r="OMN31" s="608"/>
      <c r="OMO31" s="608">
        <v>-7.6300885272102823</v>
      </c>
      <c r="OMP31" s="608"/>
      <c r="OMQ31" s="608"/>
      <c r="OMR31" s="608">
        <v>-7.6300885272102823</v>
      </c>
      <c r="OMS31" s="608"/>
      <c r="OMT31" s="608"/>
      <c r="OMU31" s="608">
        <v>-7.6300885272102823</v>
      </c>
      <c r="OMV31" s="608"/>
      <c r="OMW31" s="608"/>
      <c r="OMX31" s="608">
        <v>-7.6300885272102823</v>
      </c>
      <c r="OMY31" s="608"/>
      <c r="OMZ31" s="608"/>
      <c r="ONA31" s="608">
        <v>-7.6300885272102823</v>
      </c>
      <c r="ONB31" s="608"/>
      <c r="ONC31" s="608"/>
      <c r="OND31" s="608">
        <v>-7.6300885272102823</v>
      </c>
      <c r="ONE31" s="608"/>
      <c r="ONF31" s="608"/>
      <c r="ONG31" s="608">
        <v>-7.6300885272102823</v>
      </c>
      <c r="ONH31" s="608"/>
      <c r="ONI31" s="608"/>
      <c r="ONJ31" s="608">
        <v>-7.6300885272102823</v>
      </c>
      <c r="ONK31" s="608"/>
      <c r="ONL31" s="608"/>
      <c r="ONM31" s="608">
        <v>-7.6300885272102823</v>
      </c>
      <c r="ONN31" s="608"/>
      <c r="ONO31" s="608"/>
      <c r="ONP31" s="608">
        <v>-7.6300885272102823</v>
      </c>
      <c r="ONQ31" s="608"/>
      <c r="ONR31" s="608"/>
      <c r="ONS31" s="608">
        <v>-7.6300885272102823</v>
      </c>
      <c r="ONT31" s="608"/>
      <c r="ONU31" s="608"/>
      <c r="ONV31" s="608">
        <v>-7.6300885272102823</v>
      </c>
      <c r="ONW31" s="608"/>
      <c r="ONX31" s="608"/>
      <c r="ONY31" s="608">
        <v>-7.6300885272102823</v>
      </c>
      <c r="ONZ31" s="608"/>
      <c r="OOA31" s="608"/>
      <c r="OOB31" s="608">
        <v>-7.6300885272102823</v>
      </c>
      <c r="OOC31" s="608"/>
      <c r="OOD31" s="608"/>
      <c r="OOE31" s="608">
        <v>-7.6300885272102823</v>
      </c>
      <c r="OOF31" s="608"/>
      <c r="OOG31" s="608"/>
      <c r="OOH31" s="608">
        <v>-7.6300885272102823</v>
      </c>
      <c r="OOI31" s="608"/>
      <c r="OOJ31" s="608"/>
      <c r="OOK31" s="608">
        <v>-7.6300885272102823</v>
      </c>
      <c r="OOL31" s="608"/>
      <c r="OOM31" s="608"/>
      <c r="OON31" s="608">
        <v>-7.6300885272102823</v>
      </c>
      <c r="OOO31" s="608"/>
      <c r="OOP31" s="608"/>
      <c r="OOQ31" s="608">
        <v>-7.6300885272102823</v>
      </c>
      <c r="OOR31" s="608"/>
      <c r="OOS31" s="608"/>
      <c r="OOT31" s="608">
        <v>-7.6300885272102823</v>
      </c>
      <c r="OOU31" s="608"/>
      <c r="OOV31" s="608"/>
      <c r="OOW31" s="608">
        <v>-7.6300885272102823</v>
      </c>
      <c r="OOX31" s="608"/>
      <c r="OOY31" s="608"/>
      <c r="OOZ31" s="608">
        <v>-7.6300885272102823</v>
      </c>
      <c r="OPA31" s="608"/>
      <c r="OPB31" s="608"/>
      <c r="OPC31" s="608">
        <v>-7.6300885272102823</v>
      </c>
      <c r="OPD31" s="608"/>
      <c r="OPE31" s="608"/>
      <c r="OPF31" s="608">
        <v>-7.6300885272102823</v>
      </c>
      <c r="OPG31" s="608"/>
      <c r="OPH31" s="608"/>
      <c r="OPI31" s="608">
        <v>-7.6300885272102823</v>
      </c>
      <c r="OPJ31" s="608"/>
      <c r="OPK31" s="608"/>
      <c r="OPL31" s="608">
        <v>-7.6300885272102823</v>
      </c>
      <c r="OPM31" s="608"/>
      <c r="OPN31" s="608"/>
      <c r="OPO31" s="608">
        <v>-7.6300885272102823</v>
      </c>
      <c r="OPP31" s="608"/>
      <c r="OPQ31" s="608"/>
      <c r="OPR31" s="608">
        <v>-7.6300885272102823</v>
      </c>
      <c r="OPS31" s="608"/>
      <c r="OPT31" s="608"/>
      <c r="OPU31" s="608">
        <v>-7.6300885272102823</v>
      </c>
      <c r="OPV31" s="608"/>
      <c r="OPW31" s="608"/>
      <c r="OPX31" s="608">
        <v>-7.6300885272102823</v>
      </c>
      <c r="OPY31" s="608"/>
      <c r="OPZ31" s="608"/>
      <c r="OQA31" s="608">
        <v>-7.6300885272102823</v>
      </c>
      <c r="OQB31" s="608"/>
      <c r="OQC31" s="608"/>
      <c r="OQD31" s="608">
        <v>-7.6300885272102823</v>
      </c>
      <c r="OQE31" s="608"/>
      <c r="OQF31" s="608"/>
      <c r="OQG31" s="608">
        <v>-7.6300885272102823</v>
      </c>
      <c r="OQH31" s="608"/>
      <c r="OQI31" s="608"/>
      <c r="OQJ31" s="608">
        <v>-7.6300885272102823</v>
      </c>
      <c r="OQK31" s="608"/>
      <c r="OQL31" s="608"/>
      <c r="OQM31" s="608">
        <v>-7.6300885272102823</v>
      </c>
      <c r="OQN31" s="608"/>
      <c r="OQO31" s="608"/>
      <c r="OQP31" s="608">
        <v>-7.6300885272102823</v>
      </c>
      <c r="OQQ31" s="608"/>
      <c r="OQR31" s="608"/>
      <c r="OQS31" s="608">
        <v>-7.6300885272102823</v>
      </c>
      <c r="OQT31" s="608"/>
      <c r="OQU31" s="608"/>
      <c r="OQV31" s="608">
        <v>-7.6300885272102823</v>
      </c>
      <c r="OQW31" s="608"/>
      <c r="OQX31" s="608"/>
      <c r="OQY31" s="608">
        <v>-7.6300885272102823</v>
      </c>
      <c r="OQZ31" s="608"/>
      <c r="ORA31" s="608"/>
      <c r="ORB31" s="608">
        <v>-7.6300885272102823</v>
      </c>
      <c r="ORC31" s="608"/>
      <c r="ORD31" s="608"/>
      <c r="ORE31" s="608">
        <v>-7.6300885272102823</v>
      </c>
      <c r="ORF31" s="608"/>
      <c r="ORG31" s="608"/>
      <c r="ORH31" s="608">
        <v>-7.6300885272102823</v>
      </c>
      <c r="ORI31" s="608"/>
      <c r="ORJ31" s="608"/>
      <c r="ORK31" s="608">
        <v>-7.6300885272102823</v>
      </c>
      <c r="ORL31" s="608"/>
      <c r="ORM31" s="608"/>
      <c r="ORN31" s="608">
        <v>-7.6300885272102823</v>
      </c>
      <c r="ORO31" s="608"/>
      <c r="ORP31" s="608"/>
      <c r="ORQ31" s="608">
        <v>-7.6300885272102823</v>
      </c>
      <c r="ORR31" s="608"/>
      <c r="ORS31" s="608"/>
      <c r="ORT31" s="608">
        <v>-7.6300885272102823</v>
      </c>
      <c r="ORU31" s="608"/>
      <c r="ORV31" s="608"/>
      <c r="ORW31" s="608">
        <v>-7.6300885272102823</v>
      </c>
      <c r="ORX31" s="608"/>
      <c r="ORY31" s="608"/>
      <c r="ORZ31" s="608">
        <v>-7.6300885272102823</v>
      </c>
      <c r="OSA31" s="608"/>
      <c r="OSB31" s="608"/>
      <c r="OSC31" s="608">
        <v>-7.6300885272102823</v>
      </c>
      <c r="OSD31" s="608"/>
      <c r="OSE31" s="608"/>
      <c r="OSF31" s="608">
        <v>-7.6300885272102823</v>
      </c>
      <c r="OSG31" s="608"/>
      <c r="OSH31" s="608"/>
      <c r="OSI31" s="608">
        <v>-7.6300885272102823</v>
      </c>
      <c r="OSJ31" s="608"/>
      <c r="OSK31" s="608"/>
      <c r="OSL31" s="608">
        <v>-7.6300885272102823</v>
      </c>
      <c r="OSM31" s="608"/>
      <c r="OSN31" s="608"/>
      <c r="OSO31" s="608">
        <v>-7.6300885272102823</v>
      </c>
      <c r="OSP31" s="608"/>
      <c r="OSQ31" s="608"/>
      <c r="OSR31" s="608">
        <v>-7.6300885272102823</v>
      </c>
      <c r="OSS31" s="608"/>
      <c r="OST31" s="608"/>
      <c r="OSU31" s="608">
        <v>-7.6300885272102823</v>
      </c>
      <c r="OSV31" s="608"/>
      <c r="OSW31" s="608"/>
      <c r="OSX31" s="608">
        <v>-7.6300885272102823</v>
      </c>
      <c r="OSY31" s="608"/>
      <c r="OSZ31" s="608"/>
      <c r="OTA31" s="608">
        <v>-7.6300885272102823</v>
      </c>
      <c r="OTB31" s="608"/>
      <c r="OTC31" s="608"/>
      <c r="OTD31" s="608">
        <v>-7.6300885272102823</v>
      </c>
      <c r="OTE31" s="608"/>
      <c r="OTF31" s="608"/>
      <c r="OTG31" s="608">
        <v>-7.6300885272102823</v>
      </c>
      <c r="OTH31" s="608"/>
      <c r="OTI31" s="608"/>
      <c r="OTJ31" s="608">
        <v>-7.6300885272102823</v>
      </c>
      <c r="OTK31" s="608"/>
      <c r="OTL31" s="608"/>
      <c r="OTM31" s="608">
        <v>-7.6300885272102823</v>
      </c>
      <c r="OTN31" s="608"/>
      <c r="OTO31" s="608"/>
      <c r="OTP31" s="608">
        <v>-7.6300885272102823</v>
      </c>
      <c r="OTQ31" s="608"/>
      <c r="OTR31" s="608"/>
      <c r="OTS31" s="608">
        <v>-7.6300885272102823</v>
      </c>
      <c r="OTT31" s="608"/>
      <c r="OTU31" s="608"/>
      <c r="OTV31" s="608">
        <v>-7.6300885272102823</v>
      </c>
      <c r="OTW31" s="608"/>
      <c r="OTX31" s="608"/>
      <c r="OTY31" s="608">
        <v>-7.6300885272102823</v>
      </c>
      <c r="OTZ31" s="608"/>
      <c r="OUA31" s="608"/>
      <c r="OUB31" s="608">
        <v>-7.6300885272102823</v>
      </c>
      <c r="OUC31" s="608"/>
      <c r="OUD31" s="608"/>
      <c r="OUE31" s="608">
        <v>-7.6300885272102823</v>
      </c>
      <c r="OUF31" s="608"/>
      <c r="OUG31" s="608"/>
      <c r="OUH31" s="608">
        <v>-7.6300885272102823</v>
      </c>
      <c r="OUI31" s="608"/>
      <c r="OUJ31" s="608"/>
      <c r="OUK31" s="608">
        <v>-7.6300885272102823</v>
      </c>
      <c r="OUL31" s="608"/>
      <c r="OUM31" s="608"/>
      <c r="OUN31" s="608">
        <v>-7.6300885272102823</v>
      </c>
      <c r="OUO31" s="608"/>
      <c r="OUP31" s="608"/>
      <c r="OUQ31" s="608">
        <v>-7.6300885272102823</v>
      </c>
      <c r="OUR31" s="608"/>
      <c r="OUS31" s="608"/>
      <c r="OUT31" s="608">
        <v>-7.6300885272102823</v>
      </c>
      <c r="OUU31" s="608"/>
      <c r="OUV31" s="608"/>
      <c r="OUW31" s="608">
        <v>-7.6300885272102823</v>
      </c>
      <c r="OUX31" s="608"/>
      <c r="OUY31" s="608"/>
      <c r="OUZ31" s="608">
        <v>-7.6300885272102823</v>
      </c>
      <c r="OVA31" s="608"/>
      <c r="OVB31" s="608"/>
      <c r="OVC31" s="608">
        <v>-7.6300885272102823</v>
      </c>
      <c r="OVD31" s="608"/>
      <c r="OVE31" s="608"/>
      <c r="OVF31" s="608">
        <v>-7.6300885272102823</v>
      </c>
      <c r="OVG31" s="608"/>
      <c r="OVH31" s="608"/>
      <c r="OVI31" s="608">
        <v>-7.6300885272102823</v>
      </c>
      <c r="OVJ31" s="608"/>
      <c r="OVK31" s="608"/>
      <c r="OVL31" s="608">
        <v>-7.6300885272102823</v>
      </c>
      <c r="OVM31" s="608"/>
      <c r="OVN31" s="608"/>
      <c r="OVO31" s="608">
        <v>-7.6300885272102823</v>
      </c>
      <c r="OVP31" s="608"/>
      <c r="OVQ31" s="608"/>
      <c r="OVR31" s="608">
        <v>-7.6300885272102823</v>
      </c>
      <c r="OVS31" s="608"/>
      <c r="OVT31" s="608"/>
      <c r="OVU31" s="608">
        <v>-7.6300885272102823</v>
      </c>
      <c r="OVV31" s="608"/>
      <c r="OVW31" s="608"/>
      <c r="OVX31" s="608">
        <v>-7.6300885272102823</v>
      </c>
      <c r="OVY31" s="608"/>
      <c r="OVZ31" s="608"/>
      <c r="OWA31" s="608">
        <v>-7.6300885272102823</v>
      </c>
      <c r="OWB31" s="608"/>
      <c r="OWC31" s="608"/>
      <c r="OWD31" s="608">
        <v>-7.6300885272102823</v>
      </c>
      <c r="OWE31" s="608"/>
      <c r="OWF31" s="608"/>
      <c r="OWG31" s="608">
        <v>-7.6300885272102823</v>
      </c>
      <c r="OWH31" s="608"/>
      <c r="OWI31" s="608"/>
      <c r="OWJ31" s="608">
        <v>-7.6300885272102823</v>
      </c>
      <c r="OWK31" s="608"/>
      <c r="OWL31" s="608"/>
      <c r="OWM31" s="608">
        <v>-7.6300885272102823</v>
      </c>
      <c r="OWN31" s="608"/>
      <c r="OWO31" s="608"/>
      <c r="OWP31" s="608">
        <v>-7.6300885272102823</v>
      </c>
      <c r="OWQ31" s="608"/>
      <c r="OWR31" s="608"/>
      <c r="OWS31" s="608">
        <v>-7.6300885272102823</v>
      </c>
      <c r="OWT31" s="608"/>
      <c r="OWU31" s="608"/>
      <c r="OWV31" s="608">
        <v>-7.6300885272102823</v>
      </c>
      <c r="OWW31" s="608"/>
      <c r="OWX31" s="608"/>
      <c r="OWY31" s="608">
        <v>-7.6300885272102823</v>
      </c>
      <c r="OWZ31" s="608"/>
      <c r="OXA31" s="608"/>
      <c r="OXB31" s="608">
        <v>-7.6300885272102823</v>
      </c>
      <c r="OXC31" s="608"/>
      <c r="OXD31" s="608"/>
      <c r="OXE31" s="608">
        <v>-7.6300885272102823</v>
      </c>
      <c r="OXF31" s="608"/>
      <c r="OXG31" s="608"/>
      <c r="OXH31" s="608">
        <v>-7.6300885272102823</v>
      </c>
      <c r="OXI31" s="608"/>
      <c r="OXJ31" s="608"/>
      <c r="OXK31" s="608">
        <v>-7.6300885272102823</v>
      </c>
      <c r="OXL31" s="608"/>
      <c r="OXM31" s="608"/>
      <c r="OXN31" s="608">
        <v>-7.6300885272102823</v>
      </c>
      <c r="OXO31" s="608"/>
      <c r="OXP31" s="608"/>
      <c r="OXQ31" s="608">
        <v>-7.6300885272102823</v>
      </c>
      <c r="OXR31" s="608"/>
      <c r="OXS31" s="608"/>
      <c r="OXT31" s="608">
        <v>-7.6300885272102823</v>
      </c>
      <c r="OXU31" s="608"/>
      <c r="OXV31" s="608"/>
      <c r="OXW31" s="608">
        <v>-7.6300885272102823</v>
      </c>
      <c r="OXX31" s="608"/>
      <c r="OXY31" s="608"/>
      <c r="OXZ31" s="608">
        <v>-7.6300885272102823</v>
      </c>
      <c r="OYA31" s="608"/>
      <c r="OYB31" s="608"/>
      <c r="OYC31" s="608">
        <v>-7.6300885272102823</v>
      </c>
      <c r="OYD31" s="608"/>
      <c r="OYE31" s="608"/>
      <c r="OYF31" s="608">
        <v>-7.6300885272102823</v>
      </c>
      <c r="OYG31" s="608"/>
      <c r="OYH31" s="608"/>
      <c r="OYI31" s="608">
        <v>-7.6300885272102823</v>
      </c>
      <c r="OYJ31" s="608"/>
      <c r="OYK31" s="608"/>
      <c r="OYL31" s="608">
        <v>-7.6300885272102823</v>
      </c>
      <c r="OYM31" s="608"/>
      <c r="OYN31" s="608"/>
      <c r="OYO31" s="608">
        <v>-7.6300885272102823</v>
      </c>
      <c r="OYP31" s="608"/>
      <c r="OYQ31" s="608"/>
      <c r="OYR31" s="608">
        <v>-7.6300885272102823</v>
      </c>
      <c r="OYS31" s="608"/>
      <c r="OYT31" s="608"/>
      <c r="OYU31" s="608">
        <v>-7.6300885272102823</v>
      </c>
      <c r="OYV31" s="608"/>
      <c r="OYW31" s="608"/>
      <c r="OYX31" s="608">
        <v>-7.6300885272102823</v>
      </c>
      <c r="OYY31" s="608"/>
      <c r="OYZ31" s="608"/>
      <c r="OZA31" s="608">
        <v>-7.6300885272102823</v>
      </c>
      <c r="OZB31" s="608"/>
      <c r="OZC31" s="608"/>
      <c r="OZD31" s="608">
        <v>-7.6300885272102823</v>
      </c>
      <c r="OZE31" s="608"/>
      <c r="OZF31" s="608"/>
      <c r="OZG31" s="608">
        <v>-7.6300885272102823</v>
      </c>
      <c r="OZH31" s="608"/>
      <c r="OZI31" s="608"/>
      <c r="OZJ31" s="608">
        <v>-7.6300885272102823</v>
      </c>
      <c r="OZK31" s="608"/>
      <c r="OZL31" s="608"/>
      <c r="OZM31" s="608">
        <v>-7.6300885272102823</v>
      </c>
      <c r="OZN31" s="608"/>
      <c r="OZO31" s="608"/>
      <c r="OZP31" s="608">
        <v>-7.6300885272102823</v>
      </c>
      <c r="OZQ31" s="608"/>
      <c r="OZR31" s="608"/>
      <c r="OZS31" s="608">
        <v>-7.6300885272102823</v>
      </c>
      <c r="OZT31" s="608"/>
      <c r="OZU31" s="608"/>
      <c r="OZV31" s="608">
        <v>-7.6300885272102823</v>
      </c>
      <c r="OZW31" s="608"/>
      <c r="OZX31" s="608"/>
      <c r="OZY31" s="608">
        <v>-7.6300885272102823</v>
      </c>
      <c r="OZZ31" s="608"/>
      <c r="PAA31" s="608"/>
      <c r="PAB31" s="608">
        <v>-7.6300885272102823</v>
      </c>
      <c r="PAC31" s="608"/>
      <c r="PAD31" s="608"/>
      <c r="PAE31" s="608">
        <v>-7.6300885272102823</v>
      </c>
      <c r="PAF31" s="608"/>
      <c r="PAG31" s="608"/>
      <c r="PAH31" s="608">
        <v>-7.6300885272102823</v>
      </c>
      <c r="PAI31" s="608"/>
      <c r="PAJ31" s="608"/>
      <c r="PAK31" s="608">
        <v>-7.6300885272102823</v>
      </c>
      <c r="PAL31" s="608"/>
      <c r="PAM31" s="608"/>
      <c r="PAN31" s="608">
        <v>-7.6300885272102823</v>
      </c>
      <c r="PAO31" s="608"/>
      <c r="PAP31" s="608"/>
      <c r="PAQ31" s="608">
        <v>-7.6300885272102823</v>
      </c>
      <c r="PAR31" s="608"/>
      <c r="PAS31" s="608"/>
      <c r="PAT31" s="608">
        <v>-7.6300885272102823</v>
      </c>
      <c r="PAU31" s="608"/>
      <c r="PAV31" s="608"/>
      <c r="PAW31" s="608">
        <v>-7.6300885272102823</v>
      </c>
      <c r="PAX31" s="608"/>
      <c r="PAY31" s="608"/>
      <c r="PAZ31" s="608">
        <v>-7.6300885272102823</v>
      </c>
      <c r="PBA31" s="608"/>
      <c r="PBB31" s="608"/>
      <c r="PBC31" s="608">
        <v>-7.6300885272102823</v>
      </c>
      <c r="PBD31" s="608"/>
      <c r="PBE31" s="608"/>
      <c r="PBF31" s="608">
        <v>-7.6300885272102823</v>
      </c>
      <c r="PBG31" s="608"/>
      <c r="PBH31" s="608"/>
      <c r="PBI31" s="608">
        <v>-7.6300885272102823</v>
      </c>
      <c r="PBJ31" s="608"/>
      <c r="PBK31" s="608"/>
      <c r="PBL31" s="608">
        <v>-7.6300885272102823</v>
      </c>
      <c r="PBM31" s="608"/>
      <c r="PBN31" s="608"/>
      <c r="PBO31" s="608">
        <v>-7.6300885272102823</v>
      </c>
      <c r="PBP31" s="608"/>
      <c r="PBQ31" s="608"/>
      <c r="PBR31" s="608">
        <v>-7.6300885272102823</v>
      </c>
      <c r="PBS31" s="608"/>
      <c r="PBT31" s="608"/>
      <c r="PBU31" s="608">
        <v>-7.6300885272102823</v>
      </c>
      <c r="PBV31" s="608"/>
      <c r="PBW31" s="608"/>
      <c r="PBX31" s="608">
        <v>-7.6300885272102823</v>
      </c>
      <c r="PBY31" s="608"/>
      <c r="PBZ31" s="608"/>
      <c r="PCA31" s="608">
        <v>-7.6300885272102823</v>
      </c>
      <c r="PCB31" s="608"/>
      <c r="PCC31" s="608"/>
      <c r="PCD31" s="608">
        <v>-7.6300885272102823</v>
      </c>
      <c r="PCE31" s="608"/>
      <c r="PCF31" s="608"/>
      <c r="PCG31" s="608">
        <v>-7.6300885272102823</v>
      </c>
      <c r="PCH31" s="608"/>
      <c r="PCI31" s="608"/>
      <c r="PCJ31" s="608">
        <v>-7.6300885272102823</v>
      </c>
      <c r="PCK31" s="608"/>
      <c r="PCL31" s="608"/>
      <c r="PCM31" s="608">
        <v>-7.6300885272102823</v>
      </c>
      <c r="PCN31" s="608"/>
      <c r="PCO31" s="608"/>
      <c r="PCP31" s="608">
        <v>-7.6300885272102823</v>
      </c>
      <c r="PCQ31" s="608"/>
      <c r="PCR31" s="608"/>
      <c r="PCS31" s="608">
        <v>-7.6300885272102823</v>
      </c>
      <c r="PCT31" s="608"/>
      <c r="PCU31" s="608"/>
      <c r="PCV31" s="608">
        <v>-7.6300885272102823</v>
      </c>
      <c r="PCW31" s="608"/>
      <c r="PCX31" s="608"/>
      <c r="PCY31" s="608">
        <v>-7.6300885272102823</v>
      </c>
      <c r="PCZ31" s="608"/>
      <c r="PDA31" s="608"/>
      <c r="PDB31" s="608">
        <v>-7.6300885272102823</v>
      </c>
      <c r="PDC31" s="608"/>
      <c r="PDD31" s="608"/>
      <c r="PDE31" s="608">
        <v>-7.6300885272102823</v>
      </c>
      <c r="PDF31" s="608"/>
      <c r="PDG31" s="608"/>
      <c r="PDH31" s="608">
        <v>-7.6300885272102823</v>
      </c>
      <c r="PDI31" s="608"/>
      <c r="PDJ31" s="608"/>
      <c r="PDK31" s="608">
        <v>-7.6300885272102823</v>
      </c>
      <c r="PDL31" s="608"/>
      <c r="PDM31" s="608"/>
      <c r="PDN31" s="608">
        <v>-7.6300885272102823</v>
      </c>
      <c r="PDO31" s="608"/>
      <c r="PDP31" s="608"/>
      <c r="PDQ31" s="608">
        <v>-7.6300885272102823</v>
      </c>
      <c r="PDR31" s="608"/>
      <c r="PDS31" s="608"/>
      <c r="PDT31" s="608">
        <v>-7.6300885272102823</v>
      </c>
      <c r="PDU31" s="608"/>
      <c r="PDV31" s="608"/>
      <c r="PDW31" s="608">
        <v>-7.6300885272102823</v>
      </c>
      <c r="PDX31" s="608"/>
      <c r="PDY31" s="608"/>
      <c r="PDZ31" s="608">
        <v>-7.6300885272102823</v>
      </c>
      <c r="PEA31" s="608"/>
      <c r="PEB31" s="608"/>
      <c r="PEC31" s="608">
        <v>-7.6300885272102823</v>
      </c>
      <c r="PED31" s="608"/>
      <c r="PEE31" s="608"/>
      <c r="PEF31" s="608">
        <v>-7.6300885272102823</v>
      </c>
      <c r="PEG31" s="608"/>
      <c r="PEH31" s="608"/>
      <c r="PEI31" s="608">
        <v>-7.6300885272102823</v>
      </c>
      <c r="PEJ31" s="608"/>
      <c r="PEK31" s="608"/>
      <c r="PEL31" s="608">
        <v>-7.6300885272102823</v>
      </c>
      <c r="PEM31" s="608"/>
      <c r="PEN31" s="608"/>
      <c r="PEO31" s="608">
        <v>-7.6300885272102823</v>
      </c>
      <c r="PEP31" s="608"/>
      <c r="PEQ31" s="608"/>
      <c r="PER31" s="608">
        <v>-7.6300885272102823</v>
      </c>
      <c r="PES31" s="608"/>
      <c r="PET31" s="608"/>
      <c r="PEU31" s="608">
        <v>-7.6300885272102823</v>
      </c>
      <c r="PEV31" s="608"/>
      <c r="PEW31" s="608"/>
      <c r="PEX31" s="608">
        <v>-7.6300885272102823</v>
      </c>
      <c r="PEY31" s="608"/>
      <c r="PEZ31" s="608"/>
      <c r="PFA31" s="608">
        <v>-7.6300885272102823</v>
      </c>
      <c r="PFB31" s="608"/>
      <c r="PFC31" s="608"/>
      <c r="PFD31" s="608">
        <v>-7.6300885272102823</v>
      </c>
      <c r="PFE31" s="608"/>
      <c r="PFF31" s="608"/>
      <c r="PFG31" s="608">
        <v>-7.6300885272102823</v>
      </c>
      <c r="PFH31" s="608"/>
      <c r="PFI31" s="608"/>
      <c r="PFJ31" s="608">
        <v>-7.6300885272102823</v>
      </c>
      <c r="PFK31" s="608"/>
      <c r="PFL31" s="608"/>
      <c r="PFM31" s="608">
        <v>-7.6300885272102823</v>
      </c>
      <c r="PFN31" s="608"/>
      <c r="PFO31" s="608"/>
      <c r="PFP31" s="608">
        <v>-7.6300885272102823</v>
      </c>
      <c r="PFQ31" s="608"/>
      <c r="PFR31" s="608"/>
      <c r="PFS31" s="608">
        <v>-7.6300885272102823</v>
      </c>
      <c r="PFT31" s="608"/>
      <c r="PFU31" s="608"/>
      <c r="PFV31" s="608">
        <v>-7.6300885272102823</v>
      </c>
      <c r="PFW31" s="608"/>
      <c r="PFX31" s="608"/>
      <c r="PFY31" s="608">
        <v>-7.6300885272102823</v>
      </c>
      <c r="PFZ31" s="608"/>
      <c r="PGA31" s="608"/>
      <c r="PGB31" s="608">
        <v>-7.6300885272102823</v>
      </c>
      <c r="PGC31" s="608"/>
      <c r="PGD31" s="608"/>
      <c r="PGE31" s="608">
        <v>-7.6300885272102823</v>
      </c>
      <c r="PGF31" s="608"/>
      <c r="PGG31" s="608"/>
      <c r="PGH31" s="608">
        <v>-7.6300885272102823</v>
      </c>
      <c r="PGI31" s="608"/>
      <c r="PGJ31" s="608"/>
      <c r="PGK31" s="608">
        <v>-7.6300885272102823</v>
      </c>
      <c r="PGL31" s="608"/>
      <c r="PGM31" s="608"/>
      <c r="PGN31" s="608">
        <v>-7.6300885272102823</v>
      </c>
      <c r="PGO31" s="608"/>
      <c r="PGP31" s="608"/>
      <c r="PGQ31" s="608">
        <v>-7.6300885272102823</v>
      </c>
      <c r="PGR31" s="608"/>
      <c r="PGS31" s="608"/>
      <c r="PGT31" s="608">
        <v>-7.6300885272102823</v>
      </c>
      <c r="PGU31" s="608"/>
      <c r="PGV31" s="608"/>
      <c r="PGW31" s="608">
        <v>-7.6300885272102823</v>
      </c>
      <c r="PGX31" s="608"/>
      <c r="PGY31" s="608"/>
      <c r="PGZ31" s="608">
        <v>-7.6300885272102823</v>
      </c>
      <c r="PHA31" s="608"/>
      <c r="PHB31" s="608"/>
      <c r="PHC31" s="608">
        <v>-7.6300885272102823</v>
      </c>
      <c r="PHD31" s="608"/>
      <c r="PHE31" s="608"/>
      <c r="PHF31" s="608">
        <v>-7.6300885272102823</v>
      </c>
      <c r="PHG31" s="608"/>
      <c r="PHH31" s="608"/>
      <c r="PHI31" s="608">
        <v>-7.6300885272102823</v>
      </c>
      <c r="PHJ31" s="608"/>
      <c r="PHK31" s="608"/>
      <c r="PHL31" s="608">
        <v>-7.6300885272102823</v>
      </c>
      <c r="PHM31" s="608"/>
      <c r="PHN31" s="608"/>
      <c r="PHO31" s="608">
        <v>-7.6300885272102823</v>
      </c>
      <c r="PHP31" s="608"/>
      <c r="PHQ31" s="608"/>
      <c r="PHR31" s="608">
        <v>-7.6300885272102823</v>
      </c>
      <c r="PHS31" s="608"/>
      <c r="PHT31" s="608"/>
      <c r="PHU31" s="608">
        <v>-7.6300885272102823</v>
      </c>
      <c r="PHV31" s="608"/>
      <c r="PHW31" s="608"/>
      <c r="PHX31" s="608">
        <v>-7.6300885272102823</v>
      </c>
      <c r="PHY31" s="608"/>
      <c r="PHZ31" s="608"/>
      <c r="PIA31" s="608">
        <v>-7.6300885272102823</v>
      </c>
      <c r="PIB31" s="608"/>
      <c r="PIC31" s="608"/>
      <c r="PID31" s="608">
        <v>-7.6300885272102823</v>
      </c>
      <c r="PIE31" s="608"/>
      <c r="PIF31" s="608"/>
      <c r="PIG31" s="608">
        <v>-7.6300885272102823</v>
      </c>
      <c r="PIH31" s="608"/>
      <c r="PII31" s="608"/>
      <c r="PIJ31" s="608">
        <v>-7.6300885272102823</v>
      </c>
      <c r="PIK31" s="608"/>
      <c r="PIL31" s="608"/>
      <c r="PIM31" s="608">
        <v>-7.6300885272102823</v>
      </c>
      <c r="PIN31" s="608"/>
      <c r="PIO31" s="608"/>
      <c r="PIP31" s="608">
        <v>-7.6300885272102823</v>
      </c>
      <c r="PIQ31" s="608"/>
      <c r="PIR31" s="608"/>
      <c r="PIS31" s="608">
        <v>-7.6300885272102823</v>
      </c>
      <c r="PIT31" s="608"/>
      <c r="PIU31" s="608"/>
      <c r="PIV31" s="608">
        <v>-7.6300885272102823</v>
      </c>
      <c r="PIW31" s="608"/>
      <c r="PIX31" s="608"/>
      <c r="PIY31" s="608">
        <v>-7.6300885272102823</v>
      </c>
      <c r="PIZ31" s="608"/>
      <c r="PJA31" s="608"/>
      <c r="PJB31" s="608">
        <v>-7.6300885272102823</v>
      </c>
      <c r="PJC31" s="608"/>
      <c r="PJD31" s="608"/>
      <c r="PJE31" s="608">
        <v>-7.6300885272102823</v>
      </c>
      <c r="PJF31" s="608"/>
      <c r="PJG31" s="608"/>
      <c r="PJH31" s="608">
        <v>-7.6300885272102823</v>
      </c>
      <c r="PJI31" s="608"/>
      <c r="PJJ31" s="608"/>
      <c r="PJK31" s="608">
        <v>-7.6300885272102823</v>
      </c>
      <c r="PJL31" s="608"/>
      <c r="PJM31" s="608"/>
      <c r="PJN31" s="608">
        <v>-7.6300885272102823</v>
      </c>
      <c r="PJO31" s="608"/>
      <c r="PJP31" s="608"/>
      <c r="PJQ31" s="608">
        <v>-7.6300885272102823</v>
      </c>
      <c r="PJR31" s="608"/>
      <c r="PJS31" s="608"/>
      <c r="PJT31" s="608">
        <v>-7.6300885272102823</v>
      </c>
      <c r="PJU31" s="608"/>
      <c r="PJV31" s="608"/>
      <c r="PJW31" s="608">
        <v>-7.6300885272102823</v>
      </c>
      <c r="PJX31" s="608"/>
      <c r="PJY31" s="608"/>
      <c r="PJZ31" s="608">
        <v>-7.6300885272102823</v>
      </c>
      <c r="PKA31" s="608"/>
      <c r="PKB31" s="608"/>
      <c r="PKC31" s="608">
        <v>-7.6300885272102823</v>
      </c>
      <c r="PKD31" s="608"/>
      <c r="PKE31" s="608"/>
      <c r="PKF31" s="608">
        <v>-7.6300885272102823</v>
      </c>
      <c r="PKG31" s="608"/>
      <c r="PKH31" s="608"/>
      <c r="PKI31" s="608">
        <v>-7.6300885272102823</v>
      </c>
      <c r="PKJ31" s="608"/>
      <c r="PKK31" s="608"/>
      <c r="PKL31" s="608">
        <v>-7.6300885272102823</v>
      </c>
      <c r="PKM31" s="608"/>
      <c r="PKN31" s="608"/>
      <c r="PKO31" s="608">
        <v>-7.6300885272102823</v>
      </c>
      <c r="PKP31" s="608"/>
      <c r="PKQ31" s="608"/>
      <c r="PKR31" s="608">
        <v>-7.6300885272102823</v>
      </c>
      <c r="PKS31" s="608"/>
      <c r="PKT31" s="608"/>
      <c r="PKU31" s="608">
        <v>-7.6300885272102823</v>
      </c>
      <c r="PKV31" s="608"/>
      <c r="PKW31" s="608"/>
      <c r="PKX31" s="608">
        <v>-7.6300885272102823</v>
      </c>
      <c r="PKY31" s="608"/>
      <c r="PKZ31" s="608"/>
      <c r="PLA31" s="608">
        <v>-7.6300885272102823</v>
      </c>
      <c r="PLB31" s="608"/>
      <c r="PLC31" s="608"/>
      <c r="PLD31" s="608">
        <v>-7.6300885272102823</v>
      </c>
      <c r="PLE31" s="608"/>
      <c r="PLF31" s="608"/>
      <c r="PLG31" s="608">
        <v>-7.6300885272102823</v>
      </c>
      <c r="PLH31" s="608"/>
      <c r="PLI31" s="608"/>
      <c r="PLJ31" s="608">
        <v>-7.6300885272102823</v>
      </c>
      <c r="PLK31" s="608"/>
      <c r="PLL31" s="608"/>
      <c r="PLM31" s="608">
        <v>-7.6300885272102823</v>
      </c>
      <c r="PLN31" s="608"/>
      <c r="PLO31" s="608"/>
      <c r="PLP31" s="608">
        <v>-7.6300885272102823</v>
      </c>
      <c r="PLQ31" s="608"/>
      <c r="PLR31" s="608"/>
      <c r="PLS31" s="608">
        <v>-7.6300885272102823</v>
      </c>
      <c r="PLT31" s="608"/>
      <c r="PLU31" s="608"/>
      <c r="PLV31" s="608">
        <v>-7.6300885272102823</v>
      </c>
      <c r="PLW31" s="608"/>
      <c r="PLX31" s="608"/>
      <c r="PLY31" s="608">
        <v>-7.6300885272102823</v>
      </c>
      <c r="PLZ31" s="608"/>
      <c r="PMA31" s="608"/>
      <c r="PMB31" s="608">
        <v>-7.6300885272102823</v>
      </c>
      <c r="PMC31" s="608"/>
      <c r="PMD31" s="608"/>
      <c r="PME31" s="608">
        <v>-7.6300885272102823</v>
      </c>
      <c r="PMF31" s="608"/>
      <c r="PMG31" s="608"/>
      <c r="PMH31" s="608">
        <v>-7.6300885272102823</v>
      </c>
      <c r="PMI31" s="608"/>
      <c r="PMJ31" s="608"/>
      <c r="PMK31" s="608">
        <v>-7.6300885272102823</v>
      </c>
      <c r="PML31" s="608"/>
      <c r="PMM31" s="608"/>
      <c r="PMN31" s="608">
        <v>-7.6300885272102823</v>
      </c>
      <c r="PMO31" s="608"/>
      <c r="PMP31" s="608"/>
      <c r="PMQ31" s="608">
        <v>-7.6300885272102823</v>
      </c>
      <c r="PMR31" s="608"/>
      <c r="PMS31" s="608"/>
      <c r="PMT31" s="608">
        <v>-7.6300885272102823</v>
      </c>
      <c r="PMU31" s="608"/>
      <c r="PMV31" s="608"/>
      <c r="PMW31" s="608">
        <v>-7.6300885272102823</v>
      </c>
      <c r="PMX31" s="608"/>
      <c r="PMY31" s="608"/>
      <c r="PMZ31" s="608">
        <v>-7.6300885272102823</v>
      </c>
      <c r="PNA31" s="608"/>
      <c r="PNB31" s="608"/>
      <c r="PNC31" s="608">
        <v>-7.6300885272102823</v>
      </c>
      <c r="PND31" s="608"/>
      <c r="PNE31" s="608"/>
      <c r="PNF31" s="608">
        <v>-7.6300885272102823</v>
      </c>
      <c r="PNG31" s="608"/>
      <c r="PNH31" s="608"/>
      <c r="PNI31" s="608">
        <v>-7.6300885272102823</v>
      </c>
      <c r="PNJ31" s="608"/>
      <c r="PNK31" s="608"/>
      <c r="PNL31" s="608">
        <v>-7.6300885272102823</v>
      </c>
      <c r="PNM31" s="608"/>
      <c r="PNN31" s="608"/>
      <c r="PNO31" s="608">
        <v>-7.6300885272102823</v>
      </c>
      <c r="PNP31" s="608"/>
      <c r="PNQ31" s="608"/>
      <c r="PNR31" s="608">
        <v>-7.6300885272102823</v>
      </c>
      <c r="PNS31" s="608"/>
      <c r="PNT31" s="608"/>
      <c r="PNU31" s="608">
        <v>-7.6300885272102823</v>
      </c>
      <c r="PNV31" s="608"/>
      <c r="PNW31" s="608"/>
      <c r="PNX31" s="608">
        <v>-7.6300885272102823</v>
      </c>
      <c r="PNY31" s="608"/>
      <c r="PNZ31" s="608"/>
      <c r="POA31" s="608">
        <v>-7.6300885272102823</v>
      </c>
      <c r="POB31" s="608"/>
      <c r="POC31" s="608"/>
      <c r="POD31" s="608">
        <v>-7.6300885272102823</v>
      </c>
      <c r="POE31" s="608"/>
      <c r="POF31" s="608"/>
      <c r="POG31" s="608">
        <v>-7.6300885272102823</v>
      </c>
      <c r="POH31" s="608"/>
      <c r="POI31" s="608"/>
      <c r="POJ31" s="608">
        <v>-7.6300885272102823</v>
      </c>
      <c r="POK31" s="608"/>
      <c r="POL31" s="608"/>
      <c r="POM31" s="608">
        <v>-7.6300885272102823</v>
      </c>
      <c r="PON31" s="608"/>
      <c r="POO31" s="608"/>
      <c r="POP31" s="608">
        <v>-7.6300885272102823</v>
      </c>
      <c r="POQ31" s="608"/>
      <c r="POR31" s="608"/>
      <c r="POS31" s="608">
        <v>-7.6300885272102823</v>
      </c>
      <c r="POT31" s="608"/>
      <c r="POU31" s="608"/>
      <c r="POV31" s="608">
        <v>-7.6300885272102823</v>
      </c>
      <c r="POW31" s="608"/>
      <c r="POX31" s="608"/>
      <c r="POY31" s="608">
        <v>-7.6300885272102823</v>
      </c>
      <c r="POZ31" s="608"/>
      <c r="PPA31" s="608"/>
      <c r="PPB31" s="608">
        <v>-7.6300885272102823</v>
      </c>
      <c r="PPC31" s="608"/>
      <c r="PPD31" s="608"/>
      <c r="PPE31" s="608">
        <v>-7.6300885272102823</v>
      </c>
      <c r="PPF31" s="608"/>
      <c r="PPG31" s="608"/>
      <c r="PPH31" s="608">
        <v>-7.6300885272102823</v>
      </c>
      <c r="PPI31" s="608"/>
      <c r="PPJ31" s="608"/>
      <c r="PPK31" s="608">
        <v>-7.6300885272102823</v>
      </c>
      <c r="PPL31" s="608"/>
      <c r="PPM31" s="608"/>
      <c r="PPN31" s="608">
        <v>-7.6300885272102823</v>
      </c>
      <c r="PPO31" s="608"/>
      <c r="PPP31" s="608"/>
      <c r="PPQ31" s="608">
        <v>-7.6300885272102823</v>
      </c>
      <c r="PPR31" s="608"/>
      <c r="PPS31" s="608"/>
      <c r="PPT31" s="608">
        <v>-7.6300885272102823</v>
      </c>
      <c r="PPU31" s="608"/>
      <c r="PPV31" s="608"/>
      <c r="PPW31" s="608">
        <v>-7.6300885272102823</v>
      </c>
      <c r="PPX31" s="608"/>
      <c r="PPY31" s="608"/>
      <c r="PPZ31" s="608">
        <v>-7.6300885272102823</v>
      </c>
      <c r="PQA31" s="608"/>
      <c r="PQB31" s="608"/>
      <c r="PQC31" s="608">
        <v>-7.6300885272102823</v>
      </c>
      <c r="PQD31" s="608"/>
      <c r="PQE31" s="608"/>
      <c r="PQF31" s="608">
        <v>-7.6300885272102823</v>
      </c>
      <c r="PQG31" s="608"/>
      <c r="PQH31" s="608"/>
      <c r="PQI31" s="608">
        <v>-7.6300885272102823</v>
      </c>
      <c r="PQJ31" s="608"/>
      <c r="PQK31" s="608"/>
      <c r="PQL31" s="608">
        <v>-7.6300885272102823</v>
      </c>
      <c r="PQM31" s="608"/>
      <c r="PQN31" s="608"/>
      <c r="PQO31" s="608">
        <v>-7.6300885272102823</v>
      </c>
      <c r="PQP31" s="608"/>
      <c r="PQQ31" s="608"/>
      <c r="PQR31" s="608">
        <v>-7.6300885272102823</v>
      </c>
      <c r="PQS31" s="608"/>
      <c r="PQT31" s="608"/>
      <c r="PQU31" s="608">
        <v>-7.6300885272102823</v>
      </c>
      <c r="PQV31" s="608"/>
      <c r="PQW31" s="608"/>
      <c r="PQX31" s="608">
        <v>-7.6300885272102823</v>
      </c>
      <c r="PQY31" s="608"/>
      <c r="PQZ31" s="608"/>
      <c r="PRA31" s="608">
        <v>-7.6300885272102823</v>
      </c>
      <c r="PRB31" s="608"/>
      <c r="PRC31" s="608"/>
      <c r="PRD31" s="608">
        <v>-7.6300885272102823</v>
      </c>
      <c r="PRE31" s="608"/>
      <c r="PRF31" s="608"/>
      <c r="PRG31" s="608">
        <v>-7.6300885272102823</v>
      </c>
      <c r="PRH31" s="608"/>
      <c r="PRI31" s="608"/>
      <c r="PRJ31" s="608">
        <v>-7.6300885272102823</v>
      </c>
      <c r="PRK31" s="608"/>
      <c r="PRL31" s="608"/>
      <c r="PRM31" s="608">
        <v>-7.6300885272102823</v>
      </c>
      <c r="PRN31" s="608"/>
      <c r="PRO31" s="608"/>
      <c r="PRP31" s="608">
        <v>-7.6300885272102823</v>
      </c>
      <c r="PRQ31" s="608"/>
      <c r="PRR31" s="608"/>
      <c r="PRS31" s="608">
        <v>-7.6300885272102823</v>
      </c>
      <c r="PRT31" s="608"/>
      <c r="PRU31" s="608"/>
      <c r="PRV31" s="608">
        <v>-7.6300885272102823</v>
      </c>
      <c r="PRW31" s="608"/>
      <c r="PRX31" s="608"/>
      <c r="PRY31" s="608">
        <v>-7.6300885272102823</v>
      </c>
      <c r="PRZ31" s="608"/>
      <c r="PSA31" s="608"/>
      <c r="PSB31" s="608">
        <v>-7.6300885272102823</v>
      </c>
      <c r="PSC31" s="608"/>
      <c r="PSD31" s="608"/>
      <c r="PSE31" s="608">
        <v>-7.6300885272102823</v>
      </c>
      <c r="PSF31" s="608"/>
      <c r="PSG31" s="608"/>
      <c r="PSH31" s="608">
        <v>-7.6300885272102823</v>
      </c>
      <c r="PSI31" s="608"/>
      <c r="PSJ31" s="608"/>
      <c r="PSK31" s="608">
        <v>-7.6300885272102823</v>
      </c>
      <c r="PSL31" s="608"/>
      <c r="PSM31" s="608"/>
      <c r="PSN31" s="608">
        <v>-7.6300885272102823</v>
      </c>
      <c r="PSO31" s="608"/>
      <c r="PSP31" s="608"/>
      <c r="PSQ31" s="608">
        <v>-7.6300885272102823</v>
      </c>
      <c r="PSR31" s="608"/>
      <c r="PSS31" s="608"/>
      <c r="PST31" s="608">
        <v>-7.6300885272102823</v>
      </c>
      <c r="PSU31" s="608"/>
      <c r="PSV31" s="608"/>
      <c r="PSW31" s="608">
        <v>-7.6300885272102823</v>
      </c>
      <c r="PSX31" s="608"/>
      <c r="PSY31" s="608"/>
      <c r="PSZ31" s="608">
        <v>-7.6300885272102823</v>
      </c>
      <c r="PTA31" s="608"/>
      <c r="PTB31" s="608"/>
      <c r="PTC31" s="608">
        <v>-7.6300885272102823</v>
      </c>
      <c r="PTD31" s="608"/>
      <c r="PTE31" s="608"/>
      <c r="PTF31" s="608">
        <v>-7.6300885272102823</v>
      </c>
      <c r="PTG31" s="608"/>
      <c r="PTH31" s="608"/>
      <c r="PTI31" s="608">
        <v>-7.6300885272102823</v>
      </c>
      <c r="PTJ31" s="608"/>
      <c r="PTK31" s="608"/>
      <c r="PTL31" s="608">
        <v>-7.6300885272102823</v>
      </c>
      <c r="PTM31" s="608"/>
      <c r="PTN31" s="608"/>
      <c r="PTO31" s="608">
        <v>-7.6300885272102823</v>
      </c>
      <c r="PTP31" s="608"/>
      <c r="PTQ31" s="608"/>
      <c r="PTR31" s="608">
        <v>-7.6300885272102823</v>
      </c>
      <c r="PTS31" s="608"/>
      <c r="PTT31" s="608"/>
      <c r="PTU31" s="608">
        <v>-7.6300885272102823</v>
      </c>
      <c r="PTV31" s="608"/>
      <c r="PTW31" s="608"/>
      <c r="PTX31" s="608">
        <v>-7.6300885272102823</v>
      </c>
      <c r="PTY31" s="608"/>
      <c r="PTZ31" s="608"/>
      <c r="PUA31" s="608">
        <v>-7.6300885272102823</v>
      </c>
      <c r="PUB31" s="608"/>
      <c r="PUC31" s="608"/>
      <c r="PUD31" s="608">
        <v>-7.6300885272102823</v>
      </c>
      <c r="PUE31" s="608"/>
      <c r="PUF31" s="608"/>
      <c r="PUG31" s="608">
        <v>-7.6300885272102823</v>
      </c>
      <c r="PUH31" s="608"/>
      <c r="PUI31" s="608"/>
      <c r="PUJ31" s="608">
        <v>-7.6300885272102823</v>
      </c>
      <c r="PUK31" s="608"/>
      <c r="PUL31" s="608"/>
      <c r="PUM31" s="608">
        <v>-7.6300885272102823</v>
      </c>
      <c r="PUN31" s="608"/>
      <c r="PUO31" s="608"/>
      <c r="PUP31" s="608">
        <v>-7.6300885272102823</v>
      </c>
      <c r="PUQ31" s="608"/>
      <c r="PUR31" s="608"/>
      <c r="PUS31" s="608">
        <v>-7.6300885272102823</v>
      </c>
      <c r="PUT31" s="608"/>
      <c r="PUU31" s="608"/>
      <c r="PUV31" s="608">
        <v>-7.6300885272102823</v>
      </c>
      <c r="PUW31" s="608"/>
      <c r="PUX31" s="608"/>
      <c r="PUY31" s="608">
        <v>-7.6300885272102823</v>
      </c>
      <c r="PUZ31" s="608"/>
      <c r="PVA31" s="608"/>
      <c r="PVB31" s="608">
        <v>-7.6300885272102823</v>
      </c>
      <c r="PVC31" s="608"/>
      <c r="PVD31" s="608"/>
      <c r="PVE31" s="608">
        <v>-7.6300885272102823</v>
      </c>
      <c r="PVF31" s="608"/>
      <c r="PVG31" s="608"/>
      <c r="PVH31" s="608">
        <v>-7.6300885272102823</v>
      </c>
      <c r="PVI31" s="608"/>
      <c r="PVJ31" s="608"/>
      <c r="PVK31" s="608">
        <v>-7.6300885272102823</v>
      </c>
      <c r="PVL31" s="608"/>
      <c r="PVM31" s="608"/>
      <c r="PVN31" s="608">
        <v>-7.6300885272102823</v>
      </c>
      <c r="PVO31" s="608"/>
      <c r="PVP31" s="608"/>
      <c r="PVQ31" s="608">
        <v>-7.6300885272102823</v>
      </c>
      <c r="PVR31" s="608"/>
      <c r="PVS31" s="608"/>
      <c r="PVT31" s="608">
        <v>-7.6300885272102823</v>
      </c>
      <c r="PVU31" s="608"/>
      <c r="PVV31" s="608"/>
      <c r="PVW31" s="608">
        <v>-7.6300885272102823</v>
      </c>
      <c r="PVX31" s="608"/>
      <c r="PVY31" s="608"/>
      <c r="PVZ31" s="608">
        <v>-7.6300885272102823</v>
      </c>
      <c r="PWA31" s="608"/>
      <c r="PWB31" s="608"/>
      <c r="PWC31" s="608">
        <v>-7.6300885272102823</v>
      </c>
      <c r="PWD31" s="608"/>
      <c r="PWE31" s="608"/>
      <c r="PWF31" s="608">
        <v>-7.6300885272102823</v>
      </c>
      <c r="PWG31" s="608"/>
      <c r="PWH31" s="608"/>
      <c r="PWI31" s="608">
        <v>-7.6300885272102823</v>
      </c>
      <c r="PWJ31" s="608"/>
      <c r="PWK31" s="608"/>
      <c r="PWL31" s="608">
        <v>-7.6300885272102823</v>
      </c>
      <c r="PWM31" s="608"/>
      <c r="PWN31" s="608"/>
      <c r="PWO31" s="608">
        <v>-7.6300885272102823</v>
      </c>
      <c r="PWP31" s="608"/>
      <c r="PWQ31" s="608"/>
      <c r="PWR31" s="608">
        <v>-7.6300885272102823</v>
      </c>
      <c r="PWS31" s="608"/>
      <c r="PWT31" s="608"/>
      <c r="PWU31" s="608">
        <v>-7.6300885272102823</v>
      </c>
      <c r="PWV31" s="608"/>
      <c r="PWW31" s="608"/>
      <c r="PWX31" s="608">
        <v>-7.6300885272102823</v>
      </c>
      <c r="PWY31" s="608"/>
      <c r="PWZ31" s="608"/>
      <c r="PXA31" s="608">
        <v>-7.6300885272102823</v>
      </c>
      <c r="PXB31" s="608"/>
      <c r="PXC31" s="608"/>
      <c r="PXD31" s="608">
        <v>-7.6300885272102823</v>
      </c>
      <c r="PXE31" s="608"/>
      <c r="PXF31" s="608"/>
      <c r="PXG31" s="608">
        <v>-7.6300885272102823</v>
      </c>
      <c r="PXH31" s="608"/>
      <c r="PXI31" s="608"/>
      <c r="PXJ31" s="608">
        <v>-7.6300885272102823</v>
      </c>
      <c r="PXK31" s="608"/>
      <c r="PXL31" s="608"/>
      <c r="PXM31" s="608">
        <v>-7.6300885272102823</v>
      </c>
      <c r="PXN31" s="608"/>
      <c r="PXO31" s="608"/>
      <c r="PXP31" s="608">
        <v>-7.6300885272102823</v>
      </c>
      <c r="PXQ31" s="608"/>
      <c r="PXR31" s="608"/>
      <c r="PXS31" s="608">
        <v>-7.6300885272102823</v>
      </c>
      <c r="PXT31" s="608"/>
      <c r="PXU31" s="608"/>
      <c r="PXV31" s="608">
        <v>-7.6300885272102823</v>
      </c>
      <c r="PXW31" s="608"/>
      <c r="PXX31" s="608"/>
      <c r="PXY31" s="608">
        <v>-7.6300885272102823</v>
      </c>
      <c r="PXZ31" s="608"/>
      <c r="PYA31" s="608"/>
      <c r="PYB31" s="608">
        <v>-7.6300885272102823</v>
      </c>
      <c r="PYC31" s="608"/>
      <c r="PYD31" s="608"/>
      <c r="PYE31" s="608">
        <v>-7.6300885272102823</v>
      </c>
      <c r="PYF31" s="608"/>
      <c r="PYG31" s="608"/>
      <c r="PYH31" s="608">
        <v>-7.6300885272102823</v>
      </c>
      <c r="PYI31" s="608"/>
      <c r="PYJ31" s="608"/>
      <c r="PYK31" s="608">
        <v>-7.6300885272102823</v>
      </c>
      <c r="PYL31" s="608"/>
      <c r="PYM31" s="608"/>
      <c r="PYN31" s="608">
        <v>-7.6300885272102823</v>
      </c>
      <c r="PYO31" s="608"/>
      <c r="PYP31" s="608"/>
      <c r="PYQ31" s="608">
        <v>-7.6300885272102823</v>
      </c>
      <c r="PYR31" s="608"/>
      <c r="PYS31" s="608"/>
      <c r="PYT31" s="608">
        <v>-7.6300885272102823</v>
      </c>
      <c r="PYU31" s="608"/>
      <c r="PYV31" s="608"/>
      <c r="PYW31" s="608">
        <v>-7.6300885272102823</v>
      </c>
      <c r="PYX31" s="608"/>
      <c r="PYY31" s="608"/>
      <c r="PYZ31" s="608">
        <v>-7.6300885272102823</v>
      </c>
      <c r="PZA31" s="608"/>
      <c r="PZB31" s="608"/>
      <c r="PZC31" s="608">
        <v>-7.6300885272102823</v>
      </c>
      <c r="PZD31" s="608"/>
      <c r="PZE31" s="608"/>
      <c r="PZF31" s="608">
        <v>-7.6300885272102823</v>
      </c>
      <c r="PZG31" s="608"/>
      <c r="PZH31" s="608"/>
      <c r="PZI31" s="608">
        <v>-7.6300885272102823</v>
      </c>
      <c r="PZJ31" s="608"/>
      <c r="PZK31" s="608"/>
      <c r="PZL31" s="608">
        <v>-7.6300885272102823</v>
      </c>
      <c r="PZM31" s="608"/>
      <c r="PZN31" s="608"/>
      <c r="PZO31" s="608">
        <v>-7.6300885272102823</v>
      </c>
      <c r="PZP31" s="608"/>
      <c r="PZQ31" s="608"/>
      <c r="PZR31" s="608">
        <v>-7.6300885272102823</v>
      </c>
      <c r="PZS31" s="608"/>
      <c r="PZT31" s="608"/>
      <c r="PZU31" s="608">
        <v>-7.6300885272102823</v>
      </c>
      <c r="PZV31" s="608"/>
      <c r="PZW31" s="608"/>
      <c r="PZX31" s="608">
        <v>-7.6300885272102823</v>
      </c>
      <c r="PZY31" s="608"/>
      <c r="PZZ31" s="608"/>
      <c r="QAA31" s="608">
        <v>-7.6300885272102823</v>
      </c>
      <c r="QAB31" s="608"/>
      <c r="QAC31" s="608"/>
      <c r="QAD31" s="608">
        <v>-7.6300885272102823</v>
      </c>
      <c r="QAE31" s="608"/>
      <c r="QAF31" s="608"/>
      <c r="QAG31" s="608">
        <v>-7.6300885272102823</v>
      </c>
      <c r="QAH31" s="608"/>
      <c r="QAI31" s="608"/>
      <c r="QAJ31" s="608">
        <v>-7.6300885272102823</v>
      </c>
      <c r="QAK31" s="608"/>
      <c r="QAL31" s="608"/>
      <c r="QAM31" s="608">
        <v>-7.6300885272102823</v>
      </c>
      <c r="QAN31" s="608"/>
      <c r="QAO31" s="608"/>
      <c r="QAP31" s="608">
        <v>-7.6300885272102823</v>
      </c>
      <c r="QAQ31" s="608"/>
      <c r="QAR31" s="608"/>
      <c r="QAS31" s="608">
        <v>-7.6300885272102823</v>
      </c>
      <c r="QAT31" s="608"/>
      <c r="QAU31" s="608"/>
      <c r="QAV31" s="608">
        <v>-7.6300885272102823</v>
      </c>
      <c r="QAW31" s="608"/>
      <c r="QAX31" s="608"/>
      <c r="QAY31" s="608">
        <v>-7.6300885272102823</v>
      </c>
      <c r="QAZ31" s="608"/>
      <c r="QBA31" s="608"/>
      <c r="QBB31" s="608">
        <v>-7.6300885272102823</v>
      </c>
      <c r="QBC31" s="608"/>
      <c r="QBD31" s="608"/>
      <c r="QBE31" s="608">
        <v>-7.6300885272102823</v>
      </c>
      <c r="QBF31" s="608"/>
      <c r="QBG31" s="608"/>
      <c r="QBH31" s="608">
        <v>-7.6300885272102823</v>
      </c>
      <c r="QBI31" s="608"/>
      <c r="QBJ31" s="608"/>
      <c r="QBK31" s="608">
        <v>-7.6300885272102823</v>
      </c>
      <c r="QBL31" s="608"/>
      <c r="QBM31" s="608"/>
      <c r="QBN31" s="608">
        <v>-7.6300885272102823</v>
      </c>
      <c r="QBO31" s="608"/>
      <c r="QBP31" s="608"/>
      <c r="QBQ31" s="608">
        <v>-7.6300885272102823</v>
      </c>
      <c r="QBR31" s="608"/>
      <c r="QBS31" s="608"/>
      <c r="QBT31" s="608">
        <v>-7.6300885272102823</v>
      </c>
      <c r="QBU31" s="608"/>
      <c r="QBV31" s="608"/>
      <c r="QBW31" s="608">
        <v>-7.6300885272102823</v>
      </c>
      <c r="QBX31" s="608"/>
      <c r="QBY31" s="608"/>
      <c r="QBZ31" s="608">
        <v>-7.6300885272102823</v>
      </c>
      <c r="QCA31" s="608"/>
      <c r="QCB31" s="608"/>
      <c r="QCC31" s="608">
        <v>-7.6300885272102823</v>
      </c>
      <c r="QCD31" s="608"/>
      <c r="QCE31" s="608"/>
      <c r="QCF31" s="608">
        <v>-7.6300885272102823</v>
      </c>
      <c r="QCG31" s="608"/>
      <c r="QCH31" s="608"/>
      <c r="QCI31" s="608">
        <v>-7.6300885272102823</v>
      </c>
      <c r="QCJ31" s="608"/>
      <c r="QCK31" s="608"/>
      <c r="QCL31" s="608">
        <v>-7.6300885272102823</v>
      </c>
      <c r="QCM31" s="608"/>
      <c r="QCN31" s="608"/>
      <c r="QCO31" s="608">
        <v>-7.6300885272102823</v>
      </c>
      <c r="QCP31" s="608"/>
      <c r="QCQ31" s="608"/>
      <c r="QCR31" s="608">
        <v>-7.6300885272102823</v>
      </c>
      <c r="QCS31" s="608"/>
      <c r="QCT31" s="608"/>
      <c r="QCU31" s="608">
        <v>-7.6300885272102823</v>
      </c>
      <c r="QCV31" s="608"/>
      <c r="QCW31" s="608"/>
      <c r="QCX31" s="608">
        <v>-7.6300885272102823</v>
      </c>
      <c r="QCY31" s="608"/>
      <c r="QCZ31" s="608"/>
      <c r="QDA31" s="608">
        <v>-7.6300885272102823</v>
      </c>
      <c r="QDB31" s="608"/>
      <c r="QDC31" s="608"/>
      <c r="QDD31" s="608">
        <v>-7.6300885272102823</v>
      </c>
      <c r="QDE31" s="608"/>
      <c r="QDF31" s="608"/>
      <c r="QDG31" s="608">
        <v>-7.6300885272102823</v>
      </c>
      <c r="QDH31" s="608"/>
      <c r="QDI31" s="608"/>
      <c r="QDJ31" s="608">
        <v>-7.6300885272102823</v>
      </c>
      <c r="QDK31" s="608"/>
      <c r="QDL31" s="608"/>
      <c r="QDM31" s="608">
        <v>-7.6300885272102823</v>
      </c>
      <c r="QDN31" s="608"/>
      <c r="QDO31" s="608"/>
      <c r="QDP31" s="608">
        <v>-7.6300885272102823</v>
      </c>
      <c r="QDQ31" s="608"/>
      <c r="QDR31" s="608"/>
      <c r="QDS31" s="608">
        <v>-7.6300885272102823</v>
      </c>
      <c r="QDT31" s="608"/>
      <c r="QDU31" s="608"/>
      <c r="QDV31" s="608">
        <v>-7.6300885272102823</v>
      </c>
      <c r="QDW31" s="608"/>
      <c r="QDX31" s="608"/>
      <c r="QDY31" s="608">
        <v>-7.6300885272102823</v>
      </c>
      <c r="QDZ31" s="608"/>
      <c r="QEA31" s="608"/>
      <c r="QEB31" s="608">
        <v>-7.6300885272102823</v>
      </c>
      <c r="QEC31" s="608"/>
      <c r="QED31" s="608"/>
      <c r="QEE31" s="608">
        <v>-7.6300885272102823</v>
      </c>
      <c r="QEF31" s="608"/>
      <c r="QEG31" s="608"/>
      <c r="QEH31" s="608">
        <v>-7.6300885272102823</v>
      </c>
      <c r="QEI31" s="608"/>
      <c r="QEJ31" s="608"/>
      <c r="QEK31" s="608">
        <v>-7.6300885272102823</v>
      </c>
      <c r="QEL31" s="608"/>
      <c r="QEM31" s="608"/>
      <c r="QEN31" s="608">
        <v>-7.6300885272102823</v>
      </c>
      <c r="QEO31" s="608"/>
      <c r="QEP31" s="608"/>
      <c r="QEQ31" s="608">
        <v>-7.6300885272102823</v>
      </c>
      <c r="QER31" s="608"/>
      <c r="QES31" s="608"/>
      <c r="QET31" s="608">
        <v>-7.6300885272102823</v>
      </c>
      <c r="QEU31" s="608"/>
      <c r="QEV31" s="608"/>
      <c r="QEW31" s="608">
        <v>-7.6300885272102823</v>
      </c>
      <c r="QEX31" s="608"/>
      <c r="QEY31" s="608"/>
      <c r="QEZ31" s="608">
        <v>-7.6300885272102823</v>
      </c>
      <c r="QFA31" s="608"/>
      <c r="QFB31" s="608"/>
      <c r="QFC31" s="608">
        <v>-7.6300885272102823</v>
      </c>
      <c r="QFD31" s="608"/>
      <c r="QFE31" s="608"/>
      <c r="QFF31" s="608">
        <v>-7.6300885272102823</v>
      </c>
      <c r="QFG31" s="608"/>
      <c r="QFH31" s="608"/>
      <c r="QFI31" s="608">
        <v>-7.6300885272102823</v>
      </c>
      <c r="QFJ31" s="608"/>
      <c r="QFK31" s="608"/>
      <c r="QFL31" s="608">
        <v>-7.6300885272102823</v>
      </c>
      <c r="QFM31" s="608"/>
      <c r="QFN31" s="608"/>
      <c r="QFO31" s="608">
        <v>-7.6300885272102823</v>
      </c>
      <c r="QFP31" s="608"/>
      <c r="QFQ31" s="608"/>
      <c r="QFR31" s="608">
        <v>-7.6300885272102823</v>
      </c>
      <c r="QFS31" s="608"/>
      <c r="QFT31" s="608"/>
      <c r="QFU31" s="608">
        <v>-7.6300885272102823</v>
      </c>
      <c r="QFV31" s="608"/>
      <c r="QFW31" s="608"/>
      <c r="QFX31" s="608">
        <v>-7.6300885272102823</v>
      </c>
      <c r="QFY31" s="608"/>
      <c r="QFZ31" s="608"/>
      <c r="QGA31" s="608">
        <v>-7.6300885272102823</v>
      </c>
      <c r="QGB31" s="608"/>
      <c r="QGC31" s="608"/>
      <c r="QGD31" s="608">
        <v>-7.6300885272102823</v>
      </c>
      <c r="QGE31" s="608"/>
      <c r="QGF31" s="608"/>
      <c r="QGG31" s="608">
        <v>-7.6300885272102823</v>
      </c>
      <c r="QGH31" s="608"/>
      <c r="QGI31" s="608"/>
      <c r="QGJ31" s="608">
        <v>-7.6300885272102823</v>
      </c>
      <c r="QGK31" s="608"/>
      <c r="QGL31" s="608"/>
      <c r="QGM31" s="608">
        <v>-7.6300885272102823</v>
      </c>
      <c r="QGN31" s="608"/>
      <c r="QGO31" s="608"/>
      <c r="QGP31" s="608">
        <v>-7.6300885272102823</v>
      </c>
      <c r="QGQ31" s="608"/>
      <c r="QGR31" s="608"/>
      <c r="QGS31" s="608">
        <v>-7.6300885272102823</v>
      </c>
      <c r="QGT31" s="608"/>
      <c r="QGU31" s="608"/>
      <c r="QGV31" s="608">
        <v>-7.6300885272102823</v>
      </c>
      <c r="QGW31" s="608"/>
      <c r="QGX31" s="608"/>
      <c r="QGY31" s="608">
        <v>-7.6300885272102823</v>
      </c>
      <c r="QGZ31" s="608"/>
      <c r="QHA31" s="608"/>
      <c r="QHB31" s="608">
        <v>-7.6300885272102823</v>
      </c>
      <c r="QHC31" s="608"/>
      <c r="QHD31" s="608"/>
      <c r="QHE31" s="608">
        <v>-7.6300885272102823</v>
      </c>
      <c r="QHF31" s="608"/>
      <c r="QHG31" s="608"/>
      <c r="QHH31" s="608">
        <v>-7.6300885272102823</v>
      </c>
      <c r="QHI31" s="608"/>
      <c r="QHJ31" s="608"/>
      <c r="QHK31" s="608">
        <v>-7.6300885272102823</v>
      </c>
      <c r="QHL31" s="608"/>
      <c r="QHM31" s="608"/>
      <c r="QHN31" s="608">
        <v>-7.6300885272102823</v>
      </c>
      <c r="QHO31" s="608"/>
      <c r="QHP31" s="608"/>
      <c r="QHQ31" s="608">
        <v>-7.6300885272102823</v>
      </c>
      <c r="QHR31" s="608"/>
      <c r="QHS31" s="608"/>
      <c r="QHT31" s="608">
        <v>-7.6300885272102823</v>
      </c>
      <c r="QHU31" s="608"/>
      <c r="QHV31" s="608"/>
      <c r="QHW31" s="608">
        <v>-7.6300885272102823</v>
      </c>
      <c r="QHX31" s="608"/>
      <c r="QHY31" s="608"/>
      <c r="QHZ31" s="608">
        <v>-7.6300885272102823</v>
      </c>
      <c r="QIA31" s="608"/>
      <c r="QIB31" s="608"/>
      <c r="QIC31" s="608">
        <v>-7.6300885272102823</v>
      </c>
      <c r="QID31" s="608"/>
      <c r="QIE31" s="608"/>
      <c r="QIF31" s="608">
        <v>-7.6300885272102823</v>
      </c>
      <c r="QIG31" s="608"/>
      <c r="QIH31" s="608"/>
      <c r="QII31" s="608">
        <v>-7.6300885272102823</v>
      </c>
      <c r="QIJ31" s="608"/>
      <c r="QIK31" s="608"/>
      <c r="QIL31" s="608">
        <v>-7.6300885272102823</v>
      </c>
      <c r="QIM31" s="608"/>
      <c r="QIN31" s="608"/>
      <c r="QIO31" s="608">
        <v>-7.6300885272102823</v>
      </c>
      <c r="QIP31" s="608"/>
      <c r="QIQ31" s="608"/>
      <c r="QIR31" s="608">
        <v>-7.6300885272102823</v>
      </c>
      <c r="QIS31" s="608"/>
      <c r="QIT31" s="608"/>
      <c r="QIU31" s="608">
        <v>-7.6300885272102823</v>
      </c>
      <c r="QIV31" s="608"/>
      <c r="QIW31" s="608"/>
      <c r="QIX31" s="608">
        <v>-7.6300885272102823</v>
      </c>
      <c r="QIY31" s="608"/>
      <c r="QIZ31" s="608"/>
      <c r="QJA31" s="608">
        <v>-7.6300885272102823</v>
      </c>
      <c r="QJB31" s="608"/>
      <c r="QJC31" s="608"/>
      <c r="QJD31" s="608">
        <v>-7.6300885272102823</v>
      </c>
      <c r="QJE31" s="608"/>
      <c r="QJF31" s="608"/>
      <c r="QJG31" s="608">
        <v>-7.6300885272102823</v>
      </c>
      <c r="QJH31" s="608"/>
      <c r="QJI31" s="608"/>
      <c r="QJJ31" s="608">
        <v>-7.6300885272102823</v>
      </c>
      <c r="QJK31" s="608"/>
      <c r="QJL31" s="608"/>
      <c r="QJM31" s="608">
        <v>-7.6300885272102823</v>
      </c>
      <c r="QJN31" s="608"/>
      <c r="QJO31" s="608"/>
      <c r="QJP31" s="608">
        <v>-7.6300885272102823</v>
      </c>
      <c r="QJQ31" s="608"/>
      <c r="QJR31" s="608"/>
      <c r="QJS31" s="608">
        <v>-7.6300885272102823</v>
      </c>
      <c r="QJT31" s="608"/>
      <c r="QJU31" s="608"/>
      <c r="QJV31" s="608">
        <v>-7.6300885272102823</v>
      </c>
      <c r="QJW31" s="608"/>
      <c r="QJX31" s="608"/>
      <c r="QJY31" s="608">
        <v>-7.6300885272102823</v>
      </c>
      <c r="QJZ31" s="608"/>
      <c r="QKA31" s="608"/>
      <c r="QKB31" s="608">
        <v>-7.6300885272102823</v>
      </c>
      <c r="QKC31" s="608"/>
      <c r="QKD31" s="608"/>
      <c r="QKE31" s="608">
        <v>-7.6300885272102823</v>
      </c>
      <c r="QKF31" s="608"/>
      <c r="QKG31" s="608"/>
      <c r="QKH31" s="608">
        <v>-7.6300885272102823</v>
      </c>
      <c r="QKI31" s="608"/>
      <c r="QKJ31" s="608"/>
      <c r="QKK31" s="608">
        <v>-7.6300885272102823</v>
      </c>
      <c r="QKL31" s="608"/>
      <c r="QKM31" s="608"/>
      <c r="QKN31" s="608">
        <v>-7.6300885272102823</v>
      </c>
      <c r="QKO31" s="608"/>
      <c r="QKP31" s="608"/>
      <c r="QKQ31" s="608">
        <v>-7.6300885272102823</v>
      </c>
      <c r="QKR31" s="608"/>
      <c r="QKS31" s="608"/>
      <c r="QKT31" s="608">
        <v>-7.6300885272102823</v>
      </c>
      <c r="QKU31" s="608"/>
      <c r="QKV31" s="608"/>
      <c r="QKW31" s="608">
        <v>-7.6300885272102823</v>
      </c>
      <c r="QKX31" s="608"/>
      <c r="QKY31" s="608"/>
      <c r="QKZ31" s="608">
        <v>-7.6300885272102823</v>
      </c>
      <c r="QLA31" s="608"/>
      <c r="QLB31" s="608"/>
      <c r="QLC31" s="608">
        <v>-7.6300885272102823</v>
      </c>
      <c r="QLD31" s="608"/>
      <c r="QLE31" s="608"/>
      <c r="QLF31" s="608">
        <v>-7.6300885272102823</v>
      </c>
      <c r="QLG31" s="608"/>
      <c r="QLH31" s="608"/>
      <c r="QLI31" s="608">
        <v>-7.6300885272102823</v>
      </c>
      <c r="QLJ31" s="608"/>
      <c r="QLK31" s="608"/>
      <c r="QLL31" s="608">
        <v>-7.6300885272102823</v>
      </c>
      <c r="QLM31" s="608"/>
      <c r="QLN31" s="608"/>
      <c r="QLO31" s="608">
        <v>-7.6300885272102823</v>
      </c>
      <c r="QLP31" s="608"/>
      <c r="QLQ31" s="608"/>
      <c r="QLR31" s="608">
        <v>-7.6300885272102823</v>
      </c>
      <c r="QLS31" s="608"/>
      <c r="QLT31" s="608"/>
      <c r="QLU31" s="608">
        <v>-7.6300885272102823</v>
      </c>
      <c r="QLV31" s="608"/>
      <c r="QLW31" s="608"/>
      <c r="QLX31" s="608">
        <v>-7.6300885272102823</v>
      </c>
      <c r="QLY31" s="608"/>
      <c r="QLZ31" s="608"/>
      <c r="QMA31" s="608">
        <v>-7.6300885272102823</v>
      </c>
      <c r="QMB31" s="608"/>
      <c r="QMC31" s="608"/>
      <c r="QMD31" s="608">
        <v>-7.6300885272102823</v>
      </c>
      <c r="QME31" s="608"/>
      <c r="QMF31" s="608"/>
      <c r="QMG31" s="608">
        <v>-7.6300885272102823</v>
      </c>
      <c r="QMH31" s="608"/>
      <c r="QMI31" s="608"/>
      <c r="QMJ31" s="608">
        <v>-7.6300885272102823</v>
      </c>
      <c r="QMK31" s="608"/>
      <c r="QML31" s="608"/>
      <c r="QMM31" s="608">
        <v>-7.6300885272102823</v>
      </c>
      <c r="QMN31" s="608"/>
      <c r="QMO31" s="608"/>
      <c r="QMP31" s="608">
        <v>-7.6300885272102823</v>
      </c>
      <c r="QMQ31" s="608"/>
      <c r="QMR31" s="608"/>
      <c r="QMS31" s="608">
        <v>-7.6300885272102823</v>
      </c>
      <c r="QMT31" s="608"/>
      <c r="QMU31" s="608"/>
      <c r="QMV31" s="608">
        <v>-7.6300885272102823</v>
      </c>
      <c r="QMW31" s="608"/>
      <c r="QMX31" s="608"/>
      <c r="QMY31" s="608">
        <v>-7.6300885272102823</v>
      </c>
      <c r="QMZ31" s="608"/>
      <c r="QNA31" s="608"/>
      <c r="QNB31" s="608">
        <v>-7.6300885272102823</v>
      </c>
      <c r="QNC31" s="608"/>
      <c r="QND31" s="608"/>
      <c r="QNE31" s="608">
        <v>-7.6300885272102823</v>
      </c>
      <c r="QNF31" s="608"/>
      <c r="QNG31" s="608"/>
      <c r="QNH31" s="608">
        <v>-7.6300885272102823</v>
      </c>
      <c r="QNI31" s="608"/>
      <c r="QNJ31" s="608"/>
      <c r="QNK31" s="608">
        <v>-7.6300885272102823</v>
      </c>
      <c r="QNL31" s="608"/>
      <c r="QNM31" s="608"/>
      <c r="QNN31" s="608">
        <v>-7.6300885272102823</v>
      </c>
      <c r="QNO31" s="608"/>
      <c r="QNP31" s="608"/>
      <c r="QNQ31" s="608">
        <v>-7.6300885272102823</v>
      </c>
      <c r="QNR31" s="608"/>
      <c r="QNS31" s="608"/>
      <c r="QNT31" s="608">
        <v>-7.6300885272102823</v>
      </c>
      <c r="QNU31" s="608"/>
      <c r="QNV31" s="608"/>
      <c r="QNW31" s="608">
        <v>-7.6300885272102823</v>
      </c>
      <c r="QNX31" s="608"/>
      <c r="QNY31" s="608"/>
      <c r="QNZ31" s="608">
        <v>-7.6300885272102823</v>
      </c>
      <c r="QOA31" s="608"/>
      <c r="QOB31" s="608"/>
      <c r="QOC31" s="608">
        <v>-7.6300885272102823</v>
      </c>
      <c r="QOD31" s="608"/>
      <c r="QOE31" s="608"/>
      <c r="QOF31" s="608">
        <v>-7.6300885272102823</v>
      </c>
      <c r="QOG31" s="608"/>
      <c r="QOH31" s="608"/>
      <c r="QOI31" s="608">
        <v>-7.6300885272102823</v>
      </c>
      <c r="QOJ31" s="608"/>
      <c r="QOK31" s="608"/>
      <c r="QOL31" s="608">
        <v>-7.6300885272102823</v>
      </c>
      <c r="QOM31" s="608"/>
      <c r="QON31" s="608"/>
      <c r="QOO31" s="608">
        <v>-7.6300885272102823</v>
      </c>
      <c r="QOP31" s="608"/>
      <c r="QOQ31" s="608"/>
      <c r="QOR31" s="608">
        <v>-7.6300885272102823</v>
      </c>
      <c r="QOS31" s="608"/>
      <c r="QOT31" s="608"/>
      <c r="QOU31" s="608">
        <v>-7.6300885272102823</v>
      </c>
      <c r="QOV31" s="608"/>
      <c r="QOW31" s="608"/>
      <c r="QOX31" s="608">
        <v>-7.6300885272102823</v>
      </c>
      <c r="QOY31" s="608"/>
      <c r="QOZ31" s="608"/>
      <c r="QPA31" s="608">
        <v>-7.6300885272102823</v>
      </c>
      <c r="QPB31" s="608"/>
      <c r="QPC31" s="608"/>
      <c r="QPD31" s="608">
        <v>-7.6300885272102823</v>
      </c>
      <c r="QPE31" s="608"/>
      <c r="QPF31" s="608"/>
      <c r="QPG31" s="608">
        <v>-7.6300885272102823</v>
      </c>
      <c r="QPH31" s="608"/>
      <c r="QPI31" s="608"/>
      <c r="QPJ31" s="608">
        <v>-7.6300885272102823</v>
      </c>
      <c r="QPK31" s="608"/>
      <c r="QPL31" s="608"/>
      <c r="QPM31" s="608">
        <v>-7.6300885272102823</v>
      </c>
      <c r="QPN31" s="608"/>
      <c r="QPO31" s="608"/>
      <c r="QPP31" s="608">
        <v>-7.6300885272102823</v>
      </c>
      <c r="QPQ31" s="608"/>
      <c r="QPR31" s="608"/>
      <c r="QPS31" s="608">
        <v>-7.6300885272102823</v>
      </c>
      <c r="QPT31" s="608"/>
      <c r="QPU31" s="608"/>
      <c r="QPV31" s="608">
        <v>-7.6300885272102823</v>
      </c>
      <c r="QPW31" s="608"/>
      <c r="QPX31" s="608"/>
      <c r="QPY31" s="608">
        <v>-7.6300885272102823</v>
      </c>
      <c r="QPZ31" s="608"/>
      <c r="QQA31" s="608"/>
      <c r="QQB31" s="608">
        <v>-7.6300885272102823</v>
      </c>
      <c r="QQC31" s="608"/>
      <c r="QQD31" s="608"/>
      <c r="QQE31" s="608">
        <v>-7.6300885272102823</v>
      </c>
      <c r="QQF31" s="608"/>
      <c r="QQG31" s="608"/>
      <c r="QQH31" s="608">
        <v>-7.6300885272102823</v>
      </c>
      <c r="QQI31" s="608"/>
      <c r="QQJ31" s="608"/>
      <c r="QQK31" s="608">
        <v>-7.6300885272102823</v>
      </c>
      <c r="QQL31" s="608"/>
      <c r="QQM31" s="608"/>
      <c r="QQN31" s="608">
        <v>-7.6300885272102823</v>
      </c>
      <c r="QQO31" s="608"/>
      <c r="QQP31" s="608"/>
      <c r="QQQ31" s="608">
        <v>-7.6300885272102823</v>
      </c>
      <c r="QQR31" s="608"/>
      <c r="QQS31" s="608"/>
      <c r="QQT31" s="608">
        <v>-7.6300885272102823</v>
      </c>
      <c r="QQU31" s="608"/>
      <c r="QQV31" s="608"/>
      <c r="QQW31" s="608">
        <v>-7.6300885272102823</v>
      </c>
      <c r="QQX31" s="608"/>
      <c r="QQY31" s="608"/>
      <c r="QQZ31" s="608">
        <v>-7.6300885272102823</v>
      </c>
      <c r="QRA31" s="608"/>
      <c r="QRB31" s="608"/>
      <c r="QRC31" s="608">
        <v>-7.6300885272102823</v>
      </c>
      <c r="QRD31" s="608"/>
      <c r="QRE31" s="608"/>
      <c r="QRF31" s="608">
        <v>-7.6300885272102823</v>
      </c>
      <c r="QRG31" s="608"/>
      <c r="QRH31" s="608"/>
      <c r="QRI31" s="608">
        <v>-7.6300885272102823</v>
      </c>
      <c r="QRJ31" s="608"/>
      <c r="QRK31" s="608"/>
      <c r="QRL31" s="608">
        <v>-7.6300885272102823</v>
      </c>
      <c r="QRM31" s="608"/>
      <c r="QRN31" s="608"/>
      <c r="QRO31" s="608">
        <v>-7.6300885272102823</v>
      </c>
      <c r="QRP31" s="608"/>
      <c r="QRQ31" s="608"/>
      <c r="QRR31" s="608">
        <v>-7.6300885272102823</v>
      </c>
      <c r="QRS31" s="608"/>
      <c r="QRT31" s="608"/>
      <c r="QRU31" s="608">
        <v>-7.6300885272102823</v>
      </c>
      <c r="QRV31" s="608"/>
      <c r="QRW31" s="608"/>
      <c r="QRX31" s="608">
        <v>-7.6300885272102823</v>
      </c>
      <c r="QRY31" s="608"/>
      <c r="QRZ31" s="608"/>
      <c r="QSA31" s="608">
        <v>-7.6300885272102823</v>
      </c>
      <c r="QSB31" s="608"/>
      <c r="QSC31" s="608"/>
      <c r="QSD31" s="608">
        <v>-7.6300885272102823</v>
      </c>
      <c r="QSE31" s="608"/>
      <c r="QSF31" s="608"/>
      <c r="QSG31" s="608">
        <v>-7.6300885272102823</v>
      </c>
      <c r="QSH31" s="608"/>
      <c r="QSI31" s="608"/>
      <c r="QSJ31" s="608">
        <v>-7.6300885272102823</v>
      </c>
      <c r="QSK31" s="608"/>
      <c r="QSL31" s="608"/>
      <c r="QSM31" s="608">
        <v>-7.6300885272102823</v>
      </c>
      <c r="QSN31" s="608"/>
      <c r="QSO31" s="608"/>
      <c r="QSP31" s="608">
        <v>-7.6300885272102823</v>
      </c>
      <c r="QSQ31" s="608"/>
      <c r="QSR31" s="608"/>
      <c r="QSS31" s="608">
        <v>-7.6300885272102823</v>
      </c>
      <c r="QST31" s="608"/>
      <c r="QSU31" s="608"/>
      <c r="QSV31" s="608">
        <v>-7.6300885272102823</v>
      </c>
      <c r="QSW31" s="608"/>
      <c r="QSX31" s="608"/>
      <c r="QSY31" s="608">
        <v>-7.6300885272102823</v>
      </c>
      <c r="QSZ31" s="608"/>
      <c r="QTA31" s="608"/>
      <c r="QTB31" s="608">
        <v>-7.6300885272102823</v>
      </c>
      <c r="QTC31" s="608"/>
      <c r="QTD31" s="608"/>
      <c r="QTE31" s="608">
        <v>-7.6300885272102823</v>
      </c>
      <c r="QTF31" s="608"/>
      <c r="QTG31" s="608"/>
      <c r="QTH31" s="608">
        <v>-7.6300885272102823</v>
      </c>
      <c r="QTI31" s="608"/>
      <c r="QTJ31" s="608"/>
      <c r="QTK31" s="608">
        <v>-7.6300885272102823</v>
      </c>
      <c r="QTL31" s="608"/>
      <c r="QTM31" s="608"/>
      <c r="QTN31" s="608">
        <v>-7.6300885272102823</v>
      </c>
      <c r="QTO31" s="608"/>
      <c r="QTP31" s="608"/>
      <c r="QTQ31" s="608">
        <v>-7.6300885272102823</v>
      </c>
      <c r="QTR31" s="608"/>
      <c r="QTS31" s="608"/>
      <c r="QTT31" s="608">
        <v>-7.6300885272102823</v>
      </c>
      <c r="QTU31" s="608"/>
      <c r="QTV31" s="608"/>
      <c r="QTW31" s="608">
        <v>-7.6300885272102823</v>
      </c>
      <c r="QTX31" s="608"/>
      <c r="QTY31" s="608"/>
      <c r="QTZ31" s="608">
        <v>-7.6300885272102823</v>
      </c>
      <c r="QUA31" s="608"/>
      <c r="QUB31" s="608"/>
      <c r="QUC31" s="608">
        <v>-7.6300885272102823</v>
      </c>
      <c r="QUD31" s="608"/>
      <c r="QUE31" s="608"/>
      <c r="QUF31" s="608">
        <v>-7.6300885272102823</v>
      </c>
      <c r="QUG31" s="608"/>
      <c r="QUH31" s="608"/>
      <c r="QUI31" s="608">
        <v>-7.6300885272102823</v>
      </c>
      <c r="QUJ31" s="608"/>
      <c r="QUK31" s="608"/>
      <c r="QUL31" s="608">
        <v>-7.6300885272102823</v>
      </c>
      <c r="QUM31" s="608"/>
      <c r="QUN31" s="608"/>
      <c r="QUO31" s="608">
        <v>-7.6300885272102823</v>
      </c>
      <c r="QUP31" s="608"/>
      <c r="QUQ31" s="608"/>
      <c r="QUR31" s="608">
        <v>-7.6300885272102823</v>
      </c>
      <c r="QUS31" s="608"/>
      <c r="QUT31" s="608"/>
      <c r="QUU31" s="608">
        <v>-7.6300885272102823</v>
      </c>
      <c r="QUV31" s="608"/>
      <c r="QUW31" s="608"/>
      <c r="QUX31" s="608">
        <v>-7.6300885272102823</v>
      </c>
      <c r="QUY31" s="608"/>
      <c r="QUZ31" s="608"/>
      <c r="QVA31" s="608">
        <v>-7.6300885272102823</v>
      </c>
      <c r="QVB31" s="608"/>
      <c r="QVC31" s="608"/>
      <c r="QVD31" s="608">
        <v>-7.6300885272102823</v>
      </c>
      <c r="QVE31" s="608"/>
      <c r="QVF31" s="608"/>
      <c r="QVG31" s="608">
        <v>-7.6300885272102823</v>
      </c>
      <c r="QVH31" s="608"/>
      <c r="QVI31" s="608"/>
      <c r="QVJ31" s="608">
        <v>-7.6300885272102823</v>
      </c>
      <c r="QVK31" s="608"/>
      <c r="QVL31" s="608"/>
      <c r="QVM31" s="608">
        <v>-7.6300885272102823</v>
      </c>
      <c r="QVN31" s="608"/>
      <c r="QVO31" s="608"/>
      <c r="QVP31" s="608">
        <v>-7.6300885272102823</v>
      </c>
      <c r="QVQ31" s="608"/>
      <c r="QVR31" s="608"/>
      <c r="QVS31" s="608">
        <v>-7.6300885272102823</v>
      </c>
      <c r="QVT31" s="608"/>
      <c r="QVU31" s="608"/>
      <c r="QVV31" s="608">
        <v>-7.6300885272102823</v>
      </c>
      <c r="QVW31" s="608"/>
      <c r="QVX31" s="608"/>
      <c r="QVY31" s="608">
        <v>-7.6300885272102823</v>
      </c>
      <c r="QVZ31" s="608"/>
      <c r="QWA31" s="608"/>
      <c r="QWB31" s="608">
        <v>-7.6300885272102823</v>
      </c>
      <c r="QWC31" s="608"/>
      <c r="QWD31" s="608"/>
      <c r="QWE31" s="608">
        <v>-7.6300885272102823</v>
      </c>
      <c r="QWF31" s="608"/>
      <c r="QWG31" s="608"/>
      <c r="QWH31" s="608">
        <v>-7.6300885272102823</v>
      </c>
      <c r="QWI31" s="608"/>
      <c r="QWJ31" s="608"/>
      <c r="QWK31" s="608">
        <v>-7.6300885272102823</v>
      </c>
      <c r="QWL31" s="608"/>
      <c r="QWM31" s="608"/>
      <c r="QWN31" s="608">
        <v>-7.6300885272102823</v>
      </c>
      <c r="QWO31" s="608"/>
      <c r="QWP31" s="608"/>
      <c r="QWQ31" s="608">
        <v>-7.6300885272102823</v>
      </c>
      <c r="QWR31" s="608"/>
      <c r="QWS31" s="608"/>
      <c r="QWT31" s="608">
        <v>-7.6300885272102823</v>
      </c>
      <c r="QWU31" s="608"/>
      <c r="QWV31" s="608"/>
      <c r="QWW31" s="608">
        <v>-7.6300885272102823</v>
      </c>
      <c r="QWX31" s="608"/>
      <c r="QWY31" s="608"/>
      <c r="QWZ31" s="608">
        <v>-7.6300885272102823</v>
      </c>
      <c r="QXA31" s="608"/>
      <c r="QXB31" s="608"/>
      <c r="QXC31" s="608">
        <v>-7.6300885272102823</v>
      </c>
      <c r="QXD31" s="608"/>
      <c r="QXE31" s="608"/>
      <c r="QXF31" s="608">
        <v>-7.6300885272102823</v>
      </c>
      <c r="QXG31" s="608"/>
      <c r="QXH31" s="608"/>
      <c r="QXI31" s="608">
        <v>-7.6300885272102823</v>
      </c>
      <c r="QXJ31" s="608"/>
      <c r="QXK31" s="608"/>
      <c r="QXL31" s="608">
        <v>-7.6300885272102823</v>
      </c>
      <c r="QXM31" s="608"/>
      <c r="QXN31" s="608"/>
      <c r="QXO31" s="608">
        <v>-7.6300885272102823</v>
      </c>
      <c r="QXP31" s="608"/>
      <c r="QXQ31" s="608"/>
      <c r="QXR31" s="608">
        <v>-7.6300885272102823</v>
      </c>
      <c r="QXS31" s="608"/>
      <c r="QXT31" s="608"/>
      <c r="QXU31" s="608">
        <v>-7.6300885272102823</v>
      </c>
      <c r="QXV31" s="608"/>
      <c r="QXW31" s="608"/>
      <c r="QXX31" s="608">
        <v>-7.6300885272102823</v>
      </c>
      <c r="QXY31" s="608"/>
      <c r="QXZ31" s="608"/>
      <c r="QYA31" s="608">
        <v>-7.6300885272102823</v>
      </c>
      <c r="QYB31" s="608"/>
      <c r="QYC31" s="608"/>
      <c r="QYD31" s="608">
        <v>-7.6300885272102823</v>
      </c>
      <c r="QYE31" s="608"/>
      <c r="QYF31" s="608"/>
      <c r="QYG31" s="608">
        <v>-7.6300885272102823</v>
      </c>
      <c r="QYH31" s="608"/>
      <c r="QYI31" s="608"/>
      <c r="QYJ31" s="608">
        <v>-7.6300885272102823</v>
      </c>
      <c r="QYK31" s="608"/>
      <c r="QYL31" s="608"/>
      <c r="QYM31" s="608">
        <v>-7.6300885272102823</v>
      </c>
      <c r="QYN31" s="608"/>
      <c r="QYO31" s="608"/>
      <c r="QYP31" s="608">
        <v>-7.6300885272102823</v>
      </c>
      <c r="QYQ31" s="608"/>
      <c r="QYR31" s="608"/>
      <c r="QYS31" s="608">
        <v>-7.6300885272102823</v>
      </c>
      <c r="QYT31" s="608"/>
      <c r="QYU31" s="608"/>
      <c r="QYV31" s="608">
        <v>-7.6300885272102823</v>
      </c>
      <c r="QYW31" s="608"/>
      <c r="QYX31" s="608"/>
      <c r="QYY31" s="608">
        <v>-7.6300885272102823</v>
      </c>
      <c r="QYZ31" s="608"/>
      <c r="QZA31" s="608"/>
      <c r="QZB31" s="608">
        <v>-7.6300885272102823</v>
      </c>
      <c r="QZC31" s="608"/>
      <c r="QZD31" s="608"/>
      <c r="QZE31" s="608">
        <v>-7.6300885272102823</v>
      </c>
      <c r="QZF31" s="608"/>
      <c r="QZG31" s="608"/>
      <c r="QZH31" s="608">
        <v>-7.6300885272102823</v>
      </c>
      <c r="QZI31" s="608"/>
      <c r="QZJ31" s="608"/>
      <c r="QZK31" s="608">
        <v>-7.6300885272102823</v>
      </c>
      <c r="QZL31" s="608"/>
      <c r="QZM31" s="608"/>
      <c r="QZN31" s="608">
        <v>-7.6300885272102823</v>
      </c>
      <c r="QZO31" s="608"/>
      <c r="QZP31" s="608"/>
      <c r="QZQ31" s="608">
        <v>-7.6300885272102823</v>
      </c>
      <c r="QZR31" s="608"/>
      <c r="QZS31" s="608"/>
      <c r="QZT31" s="608">
        <v>-7.6300885272102823</v>
      </c>
      <c r="QZU31" s="608"/>
      <c r="QZV31" s="608"/>
      <c r="QZW31" s="608">
        <v>-7.6300885272102823</v>
      </c>
      <c r="QZX31" s="608"/>
      <c r="QZY31" s="608"/>
      <c r="QZZ31" s="608">
        <v>-7.6300885272102823</v>
      </c>
      <c r="RAA31" s="608"/>
      <c r="RAB31" s="608"/>
      <c r="RAC31" s="608">
        <v>-7.6300885272102823</v>
      </c>
      <c r="RAD31" s="608"/>
      <c r="RAE31" s="608"/>
      <c r="RAF31" s="608">
        <v>-7.6300885272102823</v>
      </c>
      <c r="RAG31" s="608"/>
      <c r="RAH31" s="608"/>
      <c r="RAI31" s="608">
        <v>-7.6300885272102823</v>
      </c>
      <c r="RAJ31" s="608"/>
      <c r="RAK31" s="608"/>
      <c r="RAL31" s="608">
        <v>-7.6300885272102823</v>
      </c>
      <c r="RAM31" s="608"/>
      <c r="RAN31" s="608"/>
      <c r="RAO31" s="608">
        <v>-7.6300885272102823</v>
      </c>
      <c r="RAP31" s="608"/>
      <c r="RAQ31" s="608"/>
      <c r="RAR31" s="608">
        <v>-7.6300885272102823</v>
      </c>
      <c r="RAS31" s="608"/>
      <c r="RAT31" s="608"/>
      <c r="RAU31" s="608">
        <v>-7.6300885272102823</v>
      </c>
      <c r="RAV31" s="608"/>
      <c r="RAW31" s="608"/>
      <c r="RAX31" s="608">
        <v>-7.6300885272102823</v>
      </c>
      <c r="RAY31" s="608"/>
      <c r="RAZ31" s="608"/>
      <c r="RBA31" s="608">
        <v>-7.6300885272102823</v>
      </c>
      <c r="RBB31" s="608"/>
      <c r="RBC31" s="608"/>
      <c r="RBD31" s="608">
        <v>-7.6300885272102823</v>
      </c>
      <c r="RBE31" s="608"/>
      <c r="RBF31" s="608"/>
      <c r="RBG31" s="608">
        <v>-7.6300885272102823</v>
      </c>
      <c r="RBH31" s="608"/>
      <c r="RBI31" s="608"/>
      <c r="RBJ31" s="608">
        <v>-7.6300885272102823</v>
      </c>
      <c r="RBK31" s="608"/>
      <c r="RBL31" s="608"/>
      <c r="RBM31" s="608">
        <v>-7.6300885272102823</v>
      </c>
      <c r="RBN31" s="608"/>
      <c r="RBO31" s="608"/>
      <c r="RBP31" s="608">
        <v>-7.6300885272102823</v>
      </c>
      <c r="RBQ31" s="608"/>
      <c r="RBR31" s="608"/>
      <c r="RBS31" s="608">
        <v>-7.6300885272102823</v>
      </c>
      <c r="RBT31" s="608"/>
      <c r="RBU31" s="608"/>
      <c r="RBV31" s="608">
        <v>-7.6300885272102823</v>
      </c>
      <c r="RBW31" s="608"/>
      <c r="RBX31" s="608"/>
      <c r="RBY31" s="608">
        <v>-7.6300885272102823</v>
      </c>
      <c r="RBZ31" s="608"/>
      <c r="RCA31" s="608"/>
      <c r="RCB31" s="608">
        <v>-7.6300885272102823</v>
      </c>
      <c r="RCC31" s="608"/>
      <c r="RCD31" s="608"/>
      <c r="RCE31" s="608">
        <v>-7.6300885272102823</v>
      </c>
      <c r="RCF31" s="608"/>
      <c r="RCG31" s="608"/>
      <c r="RCH31" s="608">
        <v>-7.6300885272102823</v>
      </c>
      <c r="RCI31" s="608"/>
      <c r="RCJ31" s="608"/>
      <c r="RCK31" s="608">
        <v>-7.6300885272102823</v>
      </c>
      <c r="RCL31" s="608"/>
      <c r="RCM31" s="608"/>
      <c r="RCN31" s="608">
        <v>-7.6300885272102823</v>
      </c>
      <c r="RCO31" s="608"/>
      <c r="RCP31" s="608"/>
      <c r="RCQ31" s="608">
        <v>-7.6300885272102823</v>
      </c>
      <c r="RCR31" s="608"/>
      <c r="RCS31" s="608"/>
      <c r="RCT31" s="608">
        <v>-7.6300885272102823</v>
      </c>
      <c r="RCU31" s="608"/>
      <c r="RCV31" s="608"/>
      <c r="RCW31" s="608">
        <v>-7.6300885272102823</v>
      </c>
      <c r="RCX31" s="608"/>
      <c r="RCY31" s="608"/>
      <c r="RCZ31" s="608">
        <v>-7.6300885272102823</v>
      </c>
      <c r="RDA31" s="608"/>
      <c r="RDB31" s="608"/>
      <c r="RDC31" s="608">
        <v>-7.6300885272102823</v>
      </c>
      <c r="RDD31" s="608"/>
      <c r="RDE31" s="608"/>
      <c r="RDF31" s="608">
        <v>-7.6300885272102823</v>
      </c>
      <c r="RDG31" s="608"/>
      <c r="RDH31" s="608"/>
      <c r="RDI31" s="608">
        <v>-7.6300885272102823</v>
      </c>
      <c r="RDJ31" s="608"/>
      <c r="RDK31" s="608"/>
      <c r="RDL31" s="608">
        <v>-7.6300885272102823</v>
      </c>
      <c r="RDM31" s="608"/>
      <c r="RDN31" s="608"/>
      <c r="RDO31" s="608">
        <v>-7.6300885272102823</v>
      </c>
      <c r="RDP31" s="608"/>
      <c r="RDQ31" s="608"/>
      <c r="RDR31" s="608">
        <v>-7.6300885272102823</v>
      </c>
      <c r="RDS31" s="608"/>
      <c r="RDT31" s="608"/>
      <c r="RDU31" s="608">
        <v>-7.6300885272102823</v>
      </c>
      <c r="RDV31" s="608"/>
      <c r="RDW31" s="608"/>
      <c r="RDX31" s="608">
        <v>-7.6300885272102823</v>
      </c>
      <c r="RDY31" s="608"/>
      <c r="RDZ31" s="608"/>
      <c r="REA31" s="608">
        <v>-7.6300885272102823</v>
      </c>
      <c r="REB31" s="608"/>
      <c r="REC31" s="608"/>
      <c r="RED31" s="608">
        <v>-7.6300885272102823</v>
      </c>
      <c r="REE31" s="608"/>
      <c r="REF31" s="608"/>
      <c r="REG31" s="608">
        <v>-7.6300885272102823</v>
      </c>
      <c r="REH31" s="608"/>
      <c r="REI31" s="608"/>
      <c r="REJ31" s="608">
        <v>-7.6300885272102823</v>
      </c>
      <c r="REK31" s="608"/>
      <c r="REL31" s="608"/>
      <c r="REM31" s="608">
        <v>-7.6300885272102823</v>
      </c>
      <c r="REN31" s="608"/>
      <c r="REO31" s="608"/>
      <c r="REP31" s="608">
        <v>-7.6300885272102823</v>
      </c>
      <c r="REQ31" s="608"/>
      <c r="RER31" s="608"/>
      <c r="RES31" s="608">
        <v>-7.6300885272102823</v>
      </c>
      <c r="RET31" s="608"/>
      <c r="REU31" s="608"/>
      <c r="REV31" s="608">
        <v>-7.6300885272102823</v>
      </c>
      <c r="REW31" s="608"/>
      <c r="REX31" s="608"/>
      <c r="REY31" s="608">
        <v>-7.6300885272102823</v>
      </c>
      <c r="REZ31" s="608"/>
      <c r="RFA31" s="608"/>
      <c r="RFB31" s="608">
        <v>-7.6300885272102823</v>
      </c>
      <c r="RFC31" s="608"/>
      <c r="RFD31" s="608"/>
      <c r="RFE31" s="608">
        <v>-7.6300885272102823</v>
      </c>
      <c r="RFF31" s="608"/>
      <c r="RFG31" s="608"/>
      <c r="RFH31" s="608">
        <v>-7.6300885272102823</v>
      </c>
      <c r="RFI31" s="608"/>
      <c r="RFJ31" s="608"/>
      <c r="RFK31" s="608">
        <v>-7.6300885272102823</v>
      </c>
      <c r="RFL31" s="608"/>
      <c r="RFM31" s="608"/>
      <c r="RFN31" s="608">
        <v>-7.6300885272102823</v>
      </c>
      <c r="RFO31" s="608"/>
      <c r="RFP31" s="608"/>
      <c r="RFQ31" s="608">
        <v>-7.6300885272102823</v>
      </c>
      <c r="RFR31" s="608"/>
      <c r="RFS31" s="608"/>
      <c r="RFT31" s="608">
        <v>-7.6300885272102823</v>
      </c>
      <c r="RFU31" s="608"/>
      <c r="RFV31" s="608"/>
      <c r="RFW31" s="608">
        <v>-7.6300885272102823</v>
      </c>
      <c r="RFX31" s="608"/>
      <c r="RFY31" s="608"/>
      <c r="RFZ31" s="608">
        <v>-7.6300885272102823</v>
      </c>
      <c r="RGA31" s="608"/>
      <c r="RGB31" s="608"/>
      <c r="RGC31" s="608">
        <v>-7.6300885272102823</v>
      </c>
      <c r="RGD31" s="608"/>
      <c r="RGE31" s="608"/>
      <c r="RGF31" s="608">
        <v>-7.6300885272102823</v>
      </c>
      <c r="RGG31" s="608"/>
      <c r="RGH31" s="608"/>
      <c r="RGI31" s="608">
        <v>-7.6300885272102823</v>
      </c>
      <c r="RGJ31" s="608"/>
      <c r="RGK31" s="608"/>
      <c r="RGL31" s="608">
        <v>-7.6300885272102823</v>
      </c>
      <c r="RGM31" s="608"/>
      <c r="RGN31" s="608"/>
      <c r="RGO31" s="608">
        <v>-7.6300885272102823</v>
      </c>
      <c r="RGP31" s="608"/>
      <c r="RGQ31" s="608"/>
      <c r="RGR31" s="608">
        <v>-7.6300885272102823</v>
      </c>
      <c r="RGS31" s="608"/>
      <c r="RGT31" s="608"/>
      <c r="RGU31" s="608">
        <v>-7.6300885272102823</v>
      </c>
      <c r="RGV31" s="608"/>
      <c r="RGW31" s="608"/>
      <c r="RGX31" s="608">
        <v>-7.6300885272102823</v>
      </c>
      <c r="RGY31" s="608"/>
      <c r="RGZ31" s="608"/>
      <c r="RHA31" s="608">
        <v>-7.6300885272102823</v>
      </c>
      <c r="RHB31" s="608"/>
      <c r="RHC31" s="608"/>
      <c r="RHD31" s="608">
        <v>-7.6300885272102823</v>
      </c>
      <c r="RHE31" s="608"/>
      <c r="RHF31" s="608"/>
      <c r="RHG31" s="608">
        <v>-7.6300885272102823</v>
      </c>
      <c r="RHH31" s="608"/>
      <c r="RHI31" s="608"/>
      <c r="RHJ31" s="608">
        <v>-7.6300885272102823</v>
      </c>
      <c r="RHK31" s="608"/>
      <c r="RHL31" s="608"/>
      <c r="RHM31" s="608">
        <v>-7.6300885272102823</v>
      </c>
      <c r="RHN31" s="608"/>
      <c r="RHO31" s="608"/>
      <c r="RHP31" s="608">
        <v>-7.6300885272102823</v>
      </c>
      <c r="RHQ31" s="608"/>
      <c r="RHR31" s="608"/>
      <c r="RHS31" s="608">
        <v>-7.6300885272102823</v>
      </c>
      <c r="RHT31" s="608"/>
      <c r="RHU31" s="608"/>
      <c r="RHV31" s="608">
        <v>-7.6300885272102823</v>
      </c>
      <c r="RHW31" s="608"/>
      <c r="RHX31" s="608"/>
      <c r="RHY31" s="608">
        <v>-7.6300885272102823</v>
      </c>
      <c r="RHZ31" s="608"/>
      <c r="RIA31" s="608"/>
      <c r="RIB31" s="608">
        <v>-7.6300885272102823</v>
      </c>
      <c r="RIC31" s="608"/>
      <c r="RID31" s="608"/>
      <c r="RIE31" s="608">
        <v>-7.6300885272102823</v>
      </c>
      <c r="RIF31" s="608"/>
      <c r="RIG31" s="608"/>
      <c r="RIH31" s="608">
        <v>-7.6300885272102823</v>
      </c>
      <c r="RII31" s="608"/>
      <c r="RIJ31" s="608"/>
      <c r="RIK31" s="608">
        <v>-7.6300885272102823</v>
      </c>
      <c r="RIL31" s="608"/>
      <c r="RIM31" s="608"/>
      <c r="RIN31" s="608">
        <v>-7.6300885272102823</v>
      </c>
      <c r="RIO31" s="608"/>
      <c r="RIP31" s="608"/>
      <c r="RIQ31" s="608">
        <v>-7.6300885272102823</v>
      </c>
      <c r="RIR31" s="608"/>
      <c r="RIS31" s="608"/>
      <c r="RIT31" s="608">
        <v>-7.6300885272102823</v>
      </c>
      <c r="RIU31" s="608"/>
      <c r="RIV31" s="608"/>
      <c r="RIW31" s="608">
        <v>-7.6300885272102823</v>
      </c>
      <c r="RIX31" s="608"/>
      <c r="RIY31" s="608"/>
      <c r="RIZ31" s="608">
        <v>-7.6300885272102823</v>
      </c>
      <c r="RJA31" s="608"/>
      <c r="RJB31" s="608"/>
      <c r="RJC31" s="608">
        <v>-7.6300885272102823</v>
      </c>
      <c r="RJD31" s="608"/>
      <c r="RJE31" s="608"/>
      <c r="RJF31" s="608">
        <v>-7.6300885272102823</v>
      </c>
      <c r="RJG31" s="608"/>
      <c r="RJH31" s="608"/>
      <c r="RJI31" s="608">
        <v>-7.6300885272102823</v>
      </c>
      <c r="RJJ31" s="608"/>
      <c r="RJK31" s="608"/>
      <c r="RJL31" s="608">
        <v>-7.6300885272102823</v>
      </c>
      <c r="RJM31" s="608"/>
      <c r="RJN31" s="608"/>
      <c r="RJO31" s="608">
        <v>-7.6300885272102823</v>
      </c>
      <c r="RJP31" s="608"/>
      <c r="RJQ31" s="608"/>
      <c r="RJR31" s="608">
        <v>-7.6300885272102823</v>
      </c>
      <c r="RJS31" s="608"/>
      <c r="RJT31" s="608"/>
      <c r="RJU31" s="608">
        <v>-7.6300885272102823</v>
      </c>
      <c r="RJV31" s="608"/>
      <c r="RJW31" s="608"/>
      <c r="RJX31" s="608">
        <v>-7.6300885272102823</v>
      </c>
      <c r="RJY31" s="608"/>
      <c r="RJZ31" s="608"/>
      <c r="RKA31" s="608">
        <v>-7.6300885272102823</v>
      </c>
      <c r="RKB31" s="608"/>
      <c r="RKC31" s="608"/>
      <c r="RKD31" s="608">
        <v>-7.6300885272102823</v>
      </c>
      <c r="RKE31" s="608"/>
      <c r="RKF31" s="608"/>
      <c r="RKG31" s="608">
        <v>-7.6300885272102823</v>
      </c>
      <c r="RKH31" s="608"/>
      <c r="RKI31" s="608"/>
      <c r="RKJ31" s="608">
        <v>-7.6300885272102823</v>
      </c>
      <c r="RKK31" s="608"/>
      <c r="RKL31" s="608"/>
      <c r="RKM31" s="608">
        <v>-7.6300885272102823</v>
      </c>
      <c r="RKN31" s="608"/>
      <c r="RKO31" s="608"/>
      <c r="RKP31" s="608">
        <v>-7.6300885272102823</v>
      </c>
      <c r="RKQ31" s="608"/>
      <c r="RKR31" s="608"/>
      <c r="RKS31" s="608">
        <v>-7.6300885272102823</v>
      </c>
      <c r="RKT31" s="608"/>
      <c r="RKU31" s="608"/>
      <c r="RKV31" s="608">
        <v>-7.6300885272102823</v>
      </c>
      <c r="RKW31" s="608"/>
      <c r="RKX31" s="608"/>
      <c r="RKY31" s="608">
        <v>-7.6300885272102823</v>
      </c>
      <c r="RKZ31" s="608"/>
      <c r="RLA31" s="608"/>
      <c r="RLB31" s="608">
        <v>-7.6300885272102823</v>
      </c>
      <c r="RLC31" s="608"/>
      <c r="RLD31" s="608"/>
      <c r="RLE31" s="608">
        <v>-7.6300885272102823</v>
      </c>
      <c r="RLF31" s="608"/>
      <c r="RLG31" s="608"/>
      <c r="RLH31" s="608">
        <v>-7.6300885272102823</v>
      </c>
      <c r="RLI31" s="608"/>
      <c r="RLJ31" s="608"/>
      <c r="RLK31" s="608">
        <v>-7.6300885272102823</v>
      </c>
      <c r="RLL31" s="608"/>
      <c r="RLM31" s="608"/>
      <c r="RLN31" s="608">
        <v>-7.6300885272102823</v>
      </c>
      <c r="RLO31" s="608"/>
      <c r="RLP31" s="608"/>
      <c r="RLQ31" s="608">
        <v>-7.6300885272102823</v>
      </c>
      <c r="RLR31" s="608"/>
      <c r="RLS31" s="608"/>
      <c r="RLT31" s="608">
        <v>-7.6300885272102823</v>
      </c>
      <c r="RLU31" s="608"/>
      <c r="RLV31" s="608"/>
      <c r="RLW31" s="608">
        <v>-7.6300885272102823</v>
      </c>
      <c r="RLX31" s="608"/>
      <c r="RLY31" s="608"/>
      <c r="RLZ31" s="608">
        <v>-7.6300885272102823</v>
      </c>
      <c r="RMA31" s="608"/>
      <c r="RMB31" s="608"/>
      <c r="RMC31" s="608">
        <v>-7.6300885272102823</v>
      </c>
      <c r="RMD31" s="608"/>
      <c r="RME31" s="608"/>
      <c r="RMF31" s="608">
        <v>-7.6300885272102823</v>
      </c>
      <c r="RMG31" s="608"/>
      <c r="RMH31" s="608"/>
      <c r="RMI31" s="608">
        <v>-7.6300885272102823</v>
      </c>
      <c r="RMJ31" s="608"/>
      <c r="RMK31" s="608"/>
      <c r="RML31" s="608">
        <v>-7.6300885272102823</v>
      </c>
      <c r="RMM31" s="608"/>
      <c r="RMN31" s="608"/>
      <c r="RMO31" s="608">
        <v>-7.6300885272102823</v>
      </c>
      <c r="RMP31" s="608"/>
      <c r="RMQ31" s="608"/>
      <c r="RMR31" s="608">
        <v>-7.6300885272102823</v>
      </c>
      <c r="RMS31" s="608"/>
      <c r="RMT31" s="608"/>
      <c r="RMU31" s="608">
        <v>-7.6300885272102823</v>
      </c>
      <c r="RMV31" s="608"/>
      <c r="RMW31" s="608"/>
      <c r="RMX31" s="608">
        <v>-7.6300885272102823</v>
      </c>
      <c r="RMY31" s="608"/>
      <c r="RMZ31" s="608"/>
      <c r="RNA31" s="608">
        <v>-7.6300885272102823</v>
      </c>
      <c r="RNB31" s="608"/>
      <c r="RNC31" s="608"/>
      <c r="RND31" s="608">
        <v>-7.6300885272102823</v>
      </c>
      <c r="RNE31" s="608"/>
      <c r="RNF31" s="608"/>
      <c r="RNG31" s="608">
        <v>-7.6300885272102823</v>
      </c>
      <c r="RNH31" s="608"/>
      <c r="RNI31" s="608"/>
      <c r="RNJ31" s="608">
        <v>-7.6300885272102823</v>
      </c>
      <c r="RNK31" s="608"/>
      <c r="RNL31" s="608"/>
      <c r="RNM31" s="608">
        <v>-7.6300885272102823</v>
      </c>
      <c r="RNN31" s="608"/>
      <c r="RNO31" s="608"/>
      <c r="RNP31" s="608">
        <v>-7.6300885272102823</v>
      </c>
      <c r="RNQ31" s="608"/>
      <c r="RNR31" s="608"/>
      <c r="RNS31" s="608">
        <v>-7.6300885272102823</v>
      </c>
      <c r="RNT31" s="608"/>
      <c r="RNU31" s="608"/>
      <c r="RNV31" s="608">
        <v>-7.6300885272102823</v>
      </c>
      <c r="RNW31" s="608"/>
      <c r="RNX31" s="608"/>
      <c r="RNY31" s="608">
        <v>-7.6300885272102823</v>
      </c>
      <c r="RNZ31" s="608"/>
      <c r="ROA31" s="608"/>
      <c r="ROB31" s="608">
        <v>-7.6300885272102823</v>
      </c>
      <c r="ROC31" s="608"/>
      <c r="ROD31" s="608"/>
      <c r="ROE31" s="608">
        <v>-7.6300885272102823</v>
      </c>
      <c r="ROF31" s="608"/>
      <c r="ROG31" s="608"/>
      <c r="ROH31" s="608">
        <v>-7.6300885272102823</v>
      </c>
      <c r="ROI31" s="608"/>
      <c r="ROJ31" s="608"/>
      <c r="ROK31" s="608">
        <v>-7.6300885272102823</v>
      </c>
      <c r="ROL31" s="608"/>
      <c r="ROM31" s="608"/>
      <c r="RON31" s="608">
        <v>-7.6300885272102823</v>
      </c>
      <c r="ROO31" s="608"/>
      <c r="ROP31" s="608"/>
      <c r="ROQ31" s="608">
        <v>-7.6300885272102823</v>
      </c>
      <c r="ROR31" s="608"/>
      <c r="ROS31" s="608"/>
      <c r="ROT31" s="608">
        <v>-7.6300885272102823</v>
      </c>
      <c r="ROU31" s="608"/>
      <c r="ROV31" s="608"/>
      <c r="ROW31" s="608">
        <v>-7.6300885272102823</v>
      </c>
      <c r="ROX31" s="608"/>
      <c r="ROY31" s="608"/>
      <c r="ROZ31" s="608">
        <v>-7.6300885272102823</v>
      </c>
      <c r="RPA31" s="608"/>
      <c r="RPB31" s="608"/>
      <c r="RPC31" s="608">
        <v>-7.6300885272102823</v>
      </c>
      <c r="RPD31" s="608"/>
      <c r="RPE31" s="608"/>
      <c r="RPF31" s="608">
        <v>-7.6300885272102823</v>
      </c>
      <c r="RPG31" s="608"/>
      <c r="RPH31" s="608"/>
      <c r="RPI31" s="608">
        <v>-7.6300885272102823</v>
      </c>
      <c r="RPJ31" s="608"/>
      <c r="RPK31" s="608"/>
      <c r="RPL31" s="608">
        <v>-7.6300885272102823</v>
      </c>
      <c r="RPM31" s="608"/>
      <c r="RPN31" s="608"/>
      <c r="RPO31" s="608">
        <v>-7.6300885272102823</v>
      </c>
      <c r="RPP31" s="608"/>
      <c r="RPQ31" s="608"/>
      <c r="RPR31" s="608">
        <v>-7.6300885272102823</v>
      </c>
      <c r="RPS31" s="608"/>
      <c r="RPT31" s="608"/>
      <c r="RPU31" s="608">
        <v>-7.6300885272102823</v>
      </c>
      <c r="RPV31" s="608"/>
      <c r="RPW31" s="608"/>
      <c r="RPX31" s="608">
        <v>-7.6300885272102823</v>
      </c>
      <c r="RPY31" s="608"/>
      <c r="RPZ31" s="608"/>
      <c r="RQA31" s="608">
        <v>-7.6300885272102823</v>
      </c>
      <c r="RQB31" s="608"/>
      <c r="RQC31" s="608"/>
      <c r="RQD31" s="608">
        <v>-7.6300885272102823</v>
      </c>
      <c r="RQE31" s="608"/>
      <c r="RQF31" s="608"/>
      <c r="RQG31" s="608">
        <v>-7.6300885272102823</v>
      </c>
      <c r="RQH31" s="608"/>
      <c r="RQI31" s="608"/>
      <c r="RQJ31" s="608">
        <v>-7.6300885272102823</v>
      </c>
      <c r="RQK31" s="608"/>
      <c r="RQL31" s="608"/>
      <c r="RQM31" s="608">
        <v>-7.6300885272102823</v>
      </c>
      <c r="RQN31" s="608"/>
      <c r="RQO31" s="608"/>
      <c r="RQP31" s="608">
        <v>-7.6300885272102823</v>
      </c>
      <c r="RQQ31" s="608"/>
      <c r="RQR31" s="608"/>
      <c r="RQS31" s="608">
        <v>-7.6300885272102823</v>
      </c>
      <c r="RQT31" s="608"/>
      <c r="RQU31" s="608"/>
      <c r="RQV31" s="608">
        <v>-7.6300885272102823</v>
      </c>
      <c r="RQW31" s="608"/>
      <c r="RQX31" s="608"/>
      <c r="RQY31" s="608">
        <v>-7.6300885272102823</v>
      </c>
      <c r="RQZ31" s="608"/>
      <c r="RRA31" s="608"/>
      <c r="RRB31" s="608">
        <v>-7.6300885272102823</v>
      </c>
      <c r="RRC31" s="608"/>
      <c r="RRD31" s="608"/>
      <c r="RRE31" s="608">
        <v>-7.6300885272102823</v>
      </c>
      <c r="RRF31" s="608"/>
      <c r="RRG31" s="608"/>
      <c r="RRH31" s="608">
        <v>-7.6300885272102823</v>
      </c>
      <c r="RRI31" s="608"/>
      <c r="RRJ31" s="608"/>
      <c r="RRK31" s="608">
        <v>-7.6300885272102823</v>
      </c>
      <c r="RRL31" s="608"/>
      <c r="RRM31" s="608"/>
      <c r="RRN31" s="608">
        <v>-7.6300885272102823</v>
      </c>
      <c r="RRO31" s="608"/>
      <c r="RRP31" s="608"/>
      <c r="RRQ31" s="608">
        <v>-7.6300885272102823</v>
      </c>
      <c r="RRR31" s="608"/>
      <c r="RRS31" s="608"/>
      <c r="RRT31" s="608">
        <v>-7.6300885272102823</v>
      </c>
      <c r="RRU31" s="608"/>
      <c r="RRV31" s="608"/>
      <c r="RRW31" s="608">
        <v>-7.6300885272102823</v>
      </c>
      <c r="RRX31" s="608"/>
      <c r="RRY31" s="608"/>
      <c r="RRZ31" s="608">
        <v>-7.6300885272102823</v>
      </c>
      <c r="RSA31" s="608"/>
      <c r="RSB31" s="608"/>
      <c r="RSC31" s="608">
        <v>-7.6300885272102823</v>
      </c>
      <c r="RSD31" s="608"/>
      <c r="RSE31" s="608"/>
      <c r="RSF31" s="608">
        <v>-7.6300885272102823</v>
      </c>
      <c r="RSG31" s="608"/>
      <c r="RSH31" s="608"/>
      <c r="RSI31" s="608">
        <v>-7.6300885272102823</v>
      </c>
      <c r="RSJ31" s="608"/>
      <c r="RSK31" s="608"/>
      <c r="RSL31" s="608">
        <v>-7.6300885272102823</v>
      </c>
      <c r="RSM31" s="608"/>
      <c r="RSN31" s="608"/>
      <c r="RSO31" s="608">
        <v>-7.6300885272102823</v>
      </c>
      <c r="RSP31" s="608"/>
      <c r="RSQ31" s="608"/>
      <c r="RSR31" s="608">
        <v>-7.6300885272102823</v>
      </c>
      <c r="RSS31" s="608"/>
      <c r="RST31" s="608"/>
      <c r="RSU31" s="608">
        <v>-7.6300885272102823</v>
      </c>
      <c r="RSV31" s="608"/>
      <c r="RSW31" s="608"/>
      <c r="RSX31" s="608">
        <v>-7.6300885272102823</v>
      </c>
      <c r="RSY31" s="608"/>
      <c r="RSZ31" s="608"/>
      <c r="RTA31" s="608">
        <v>-7.6300885272102823</v>
      </c>
      <c r="RTB31" s="608"/>
      <c r="RTC31" s="608"/>
      <c r="RTD31" s="608">
        <v>-7.6300885272102823</v>
      </c>
      <c r="RTE31" s="608"/>
      <c r="RTF31" s="608"/>
      <c r="RTG31" s="608">
        <v>-7.6300885272102823</v>
      </c>
      <c r="RTH31" s="608"/>
      <c r="RTI31" s="608"/>
      <c r="RTJ31" s="608">
        <v>-7.6300885272102823</v>
      </c>
      <c r="RTK31" s="608"/>
      <c r="RTL31" s="608"/>
      <c r="RTM31" s="608">
        <v>-7.6300885272102823</v>
      </c>
      <c r="RTN31" s="608"/>
      <c r="RTO31" s="608"/>
      <c r="RTP31" s="608">
        <v>-7.6300885272102823</v>
      </c>
      <c r="RTQ31" s="608"/>
      <c r="RTR31" s="608"/>
      <c r="RTS31" s="608">
        <v>-7.6300885272102823</v>
      </c>
      <c r="RTT31" s="608"/>
      <c r="RTU31" s="608"/>
      <c r="RTV31" s="608">
        <v>-7.6300885272102823</v>
      </c>
      <c r="RTW31" s="608"/>
      <c r="RTX31" s="608"/>
      <c r="RTY31" s="608">
        <v>-7.6300885272102823</v>
      </c>
      <c r="RTZ31" s="608"/>
      <c r="RUA31" s="608"/>
      <c r="RUB31" s="608">
        <v>-7.6300885272102823</v>
      </c>
      <c r="RUC31" s="608"/>
      <c r="RUD31" s="608"/>
      <c r="RUE31" s="608">
        <v>-7.6300885272102823</v>
      </c>
      <c r="RUF31" s="608"/>
      <c r="RUG31" s="608"/>
      <c r="RUH31" s="608">
        <v>-7.6300885272102823</v>
      </c>
      <c r="RUI31" s="608"/>
      <c r="RUJ31" s="608"/>
      <c r="RUK31" s="608">
        <v>-7.6300885272102823</v>
      </c>
      <c r="RUL31" s="608"/>
      <c r="RUM31" s="608"/>
      <c r="RUN31" s="608">
        <v>-7.6300885272102823</v>
      </c>
      <c r="RUO31" s="608"/>
      <c r="RUP31" s="608"/>
      <c r="RUQ31" s="608">
        <v>-7.6300885272102823</v>
      </c>
      <c r="RUR31" s="608"/>
      <c r="RUS31" s="608"/>
      <c r="RUT31" s="608">
        <v>-7.6300885272102823</v>
      </c>
      <c r="RUU31" s="608"/>
      <c r="RUV31" s="608"/>
      <c r="RUW31" s="608">
        <v>-7.6300885272102823</v>
      </c>
      <c r="RUX31" s="608"/>
      <c r="RUY31" s="608"/>
      <c r="RUZ31" s="608">
        <v>-7.6300885272102823</v>
      </c>
      <c r="RVA31" s="608"/>
      <c r="RVB31" s="608"/>
      <c r="RVC31" s="608">
        <v>-7.6300885272102823</v>
      </c>
      <c r="RVD31" s="608"/>
      <c r="RVE31" s="608"/>
      <c r="RVF31" s="608">
        <v>-7.6300885272102823</v>
      </c>
      <c r="RVG31" s="608"/>
      <c r="RVH31" s="608"/>
      <c r="RVI31" s="608">
        <v>-7.6300885272102823</v>
      </c>
      <c r="RVJ31" s="608"/>
      <c r="RVK31" s="608"/>
      <c r="RVL31" s="608">
        <v>-7.6300885272102823</v>
      </c>
      <c r="RVM31" s="608"/>
      <c r="RVN31" s="608"/>
      <c r="RVO31" s="608">
        <v>-7.6300885272102823</v>
      </c>
      <c r="RVP31" s="608"/>
      <c r="RVQ31" s="608"/>
      <c r="RVR31" s="608">
        <v>-7.6300885272102823</v>
      </c>
      <c r="RVS31" s="608"/>
      <c r="RVT31" s="608"/>
      <c r="RVU31" s="608">
        <v>-7.6300885272102823</v>
      </c>
      <c r="RVV31" s="608"/>
      <c r="RVW31" s="608"/>
      <c r="RVX31" s="608">
        <v>-7.6300885272102823</v>
      </c>
      <c r="RVY31" s="608"/>
      <c r="RVZ31" s="608"/>
      <c r="RWA31" s="608">
        <v>-7.6300885272102823</v>
      </c>
      <c r="RWB31" s="608"/>
      <c r="RWC31" s="608"/>
      <c r="RWD31" s="608">
        <v>-7.6300885272102823</v>
      </c>
      <c r="RWE31" s="608"/>
      <c r="RWF31" s="608"/>
      <c r="RWG31" s="608">
        <v>-7.6300885272102823</v>
      </c>
      <c r="RWH31" s="608"/>
      <c r="RWI31" s="608"/>
      <c r="RWJ31" s="608">
        <v>-7.6300885272102823</v>
      </c>
      <c r="RWK31" s="608"/>
      <c r="RWL31" s="608"/>
      <c r="RWM31" s="608">
        <v>-7.6300885272102823</v>
      </c>
      <c r="RWN31" s="608"/>
      <c r="RWO31" s="608"/>
      <c r="RWP31" s="608">
        <v>-7.6300885272102823</v>
      </c>
      <c r="RWQ31" s="608"/>
      <c r="RWR31" s="608"/>
      <c r="RWS31" s="608">
        <v>-7.6300885272102823</v>
      </c>
      <c r="RWT31" s="608"/>
      <c r="RWU31" s="608"/>
      <c r="RWV31" s="608">
        <v>-7.6300885272102823</v>
      </c>
      <c r="RWW31" s="608"/>
      <c r="RWX31" s="608"/>
      <c r="RWY31" s="608">
        <v>-7.6300885272102823</v>
      </c>
      <c r="RWZ31" s="608"/>
      <c r="RXA31" s="608"/>
      <c r="RXB31" s="608">
        <v>-7.6300885272102823</v>
      </c>
      <c r="RXC31" s="608"/>
      <c r="RXD31" s="608"/>
      <c r="RXE31" s="608">
        <v>-7.6300885272102823</v>
      </c>
      <c r="RXF31" s="608"/>
      <c r="RXG31" s="608"/>
      <c r="RXH31" s="608">
        <v>-7.6300885272102823</v>
      </c>
      <c r="RXI31" s="608"/>
      <c r="RXJ31" s="608"/>
      <c r="RXK31" s="608">
        <v>-7.6300885272102823</v>
      </c>
      <c r="RXL31" s="608"/>
      <c r="RXM31" s="608"/>
      <c r="RXN31" s="608">
        <v>-7.6300885272102823</v>
      </c>
      <c r="RXO31" s="608"/>
      <c r="RXP31" s="608"/>
      <c r="RXQ31" s="608">
        <v>-7.6300885272102823</v>
      </c>
      <c r="RXR31" s="608"/>
      <c r="RXS31" s="608"/>
      <c r="RXT31" s="608">
        <v>-7.6300885272102823</v>
      </c>
      <c r="RXU31" s="608"/>
      <c r="RXV31" s="608"/>
      <c r="RXW31" s="608">
        <v>-7.6300885272102823</v>
      </c>
      <c r="RXX31" s="608"/>
      <c r="RXY31" s="608"/>
      <c r="RXZ31" s="608">
        <v>-7.6300885272102823</v>
      </c>
      <c r="RYA31" s="608"/>
      <c r="RYB31" s="608"/>
      <c r="RYC31" s="608">
        <v>-7.6300885272102823</v>
      </c>
      <c r="RYD31" s="608"/>
      <c r="RYE31" s="608"/>
      <c r="RYF31" s="608">
        <v>-7.6300885272102823</v>
      </c>
      <c r="RYG31" s="608"/>
      <c r="RYH31" s="608"/>
      <c r="RYI31" s="608">
        <v>-7.6300885272102823</v>
      </c>
      <c r="RYJ31" s="608"/>
      <c r="RYK31" s="608"/>
      <c r="RYL31" s="608">
        <v>-7.6300885272102823</v>
      </c>
      <c r="RYM31" s="608"/>
      <c r="RYN31" s="608"/>
      <c r="RYO31" s="608">
        <v>-7.6300885272102823</v>
      </c>
      <c r="RYP31" s="608"/>
      <c r="RYQ31" s="608"/>
      <c r="RYR31" s="608">
        <v>-7.6300885272102823</v>
      </c>
      <c r="RYS31" s="608"/>
      <c r="RYT31" s="608"/>
      <c r="RYU31" s="608">
        <v>-7.6300885272102823</v>
      </c>
      <c r="RYV31" s="608"/>
      <c r="RYW31" s="608"/>
      <c r="RYX31" s="608">
        <v>-7.6300885272102823</v>
      </c>
      <c r="RYY31" s="608"/>
      <c r="RYZ31" s="608"/>
      <c r="RZA31" s="608">
        <v>-7.6300885272102823</v>
      </c>
      <c r="RZB31" s="608"/>
      <c r="RZC31" s="608"/>
      <c r="RZD31" s="608">
        <v>-7.6300885272102823</v>
      </c>
      <c r="RZE31" s="608"/>
      <c r="RZF31" s="608"/>
      <c r="RZG31" s="608">
        <v>-7.6300885272102823</v>
      </c>
      <c r="RZH31" s="608"/>
      <c r="RZI31" s="608"/>
      <c r="RZJ31" s="608">
        <v>-7.6300885272102823</v>
      </c>
      <c r="RZK31" s="608"/>
      <c r="RZL31" s="608"/>
      <c r="RZM31" s="608">
        <v>-7.6300885272102823</v>
      </c>
      <c r="RZN31" s="608"/>
      <c r="RZO31" s="608"/>
      <c r="RZP31" s="608">
        <v>-7.6300885272102823</v>
      </c>
      <c r="RZQ31" s="608"/>
      <c r="RZR31" s="608"/>
      <c r="RZS31" s="608">
        <v>-7.6300885272102823</v>
      </c>
      <c r="RZT31" s="608"/>
      <c r="RZU31" s="608"/>
      <c r="RZV31" s="608">
        <v>-7.6300885272102823</v>
      </c>
      <c r="RZW31" s="608"/>
      <c r="RZX31" s="608"/>
      <c r="RZY31" s="608">
        <v>-7.6300885272102823</v>
      </c>
      <c r="RZZ31" s="608"/>
      <c r="SAA31" s="608"/>
      <c r="SAB31" s="608">
        <v>-7.6300885272102823</v>
      </c>
      <c r="SAC31" s="608"/>
      <c r="SAD31" s="608"/>
      <c r="SAE31" s="608">
        <v>-7.6300885272102823</v>
      </c>
      <c r="SAF31" s="608"/>
      <c r="SAG31" s="608"/>
      <c r="SAH31" s="608">
        <v>-7.6300885272102823</v>
      </c>
      <c r="SAI31" s="608"/>
      <c r="SAJ31" s="608"/>
      <c r="SAK31" s="608">
        <v>-7.6300885272102823</v>
      </c>
      <c r="SAL31" s="608"/>
      <c r="SAM31" s="608"/>
      <c r="SAN31" s="608">
        <v>-7.6300885272102823</v>
      </c>
      <c r="SAO31" s="608"/>
      <c r="SAP31" s="608"/>
      <c r="SAQ31" s="608">
        <v>-7.6300885272102823</v>
      </c>
      <c r="SAR31" s="608"/>
      <c r="SAS31" s="608"/>
      <c r="SAT31" s="608">
        <v>-7.6300885272102823</v>
      </c>
      <c r="SAU31" s="608"/>
      <c r="SAV31" s="608"/>
      <c r="SAW31" s="608">
        <v>-7.6300885272102823</v>
      </c>
      <c r="SAX31" s="608"/>
      <c r="SAY31" s="608"/>
      <c r="SAZ31" s="608">
        <v>-7.6300885272102823</v>
      </c>
      <c r="SBA31" s="608"/>
      <c r="SBB31" s="608"/>
      <c r="SBC31" s="608">
        <v>-7.6300885272102823</v>
      </c>
      <c r="SBD31" s="608"/>
      <c r="SBE31" s="608"/>
      <c r="SBF31" s="608">
        <v>-7.6300885272102823</v>
      </c>
      <c r="SBG31" s="608"/>
      <c r="SBH31" s="608"/>
      <c r="SBI31" s="608">
        <v>-7.6300885272102823</v>
      </c>
      <c r="SBJ31" s="608"/>
      <c r="SBK31" s="608"/>
      <c r="SBL31" s="608">
        <v>-7.6300885272102823</v>
      </c>
      <c r="SBM31" s="608"/>
      <c r="SBN31" s="608"/>
      <c r="SBO31" s="608">
        <v>-7.6300885272102823</v>
      </c>
      <c r="SBP31" s="608"/>
      <c r="SBQ31" s="608"/>
      <c r="SBR31" s="608">
        <v>-7.6300885272102823</v>
      </c>
      <c r="SBS31" s="608"/>
      <c r="SBT31" s="608"/>
      <c r="SBU31" s="608">
        <v>-7.6300885272102823</v>
      </c>
      <c r="SBV31" s="608"/>
      <c r="SBW31" s="608"/>
      <c r="SBX31" s="608">
        <v>-7.6300885272102823</v>
      </c>
      <c r="SBY31" s="608"/>
      <c r="SBZ31" s="608"/>
      <c r="SCA31" s="608">
        <v>-7.6300885272102823</v>
      </c>
      <c r="SCB31" s="608"/>
      <c r="SCC31" s="608"/>
      <c r="SCD31" s="608">
        <v>-7.6300885272102823</v>
      </c>
      <c r="SCE31" s="608"/>
      <c r="SCF31" s="608"/>
      <c r="SCG31" s="608">
        <v>-7.6300885272102823</v>
      </c>
      <c r="SCH31" s="608"/>
      <c r="SCI31" s="608"/>
      <c r="SCJ31" s="608">
        <v>-7.6300885272102823</v>
      </c>
      <c r="SCK31" s="608"/>
      <c r="SCL31" s="608"/>
      <c r="SCM31" s="608">
        <v>-7.6300885272102823</v>
      </c>
      <c r="SCN31" s="608"/>
      <c r="SCO31" s="608"/>
      <c r="SCP31" s="608">
        <v>-7.6300885272102823</v>
      </c>
      <c r="SCQ31" s="608"/>
      <c r="SCR31" s="608"/>
      <c r="SCS31" s="608">
        <v>-7.6300885272102823</v>
      </c>
      <c r="SCT31" s="608"/>
      <c r="SCU31" s="608"/>
      <c r="SCV31" s="608">
        <v>-7.6300885272102823</v>
      </c>
      <c r="SCW31" s="608"/>
      <c r="SCX31" s="608"/>
      <c r="SCY31" s="608">
        <v>-7.6300885272102823</v>
      </c>
      <c r="SCZ31" s="608"/>
      <c r="SDA31" s="608"/>
      <c r="SDB31" s="608">
        <v>-7.6300885272102823</v>
      </c>
      <c r="SDC31" s="608"/>
      <c r="SDD31" s="608"/>
      <c r="SDE31" s="608">
        <v>-7.6300885272102823</v>
      </c>
      <c r="SDF31" s="608"/>
      <c r="SDG31" s="608"/>
      <c r="SDH31" s="608">
        <v>-7.6300885272102823</v>
      </c>
      <c r="SDI31" s="608"/>
      <c r="SDJ31" s="608"/>
      <c r="SDK31" s="608">
        <v>-7.6300885272102823</v>
      </c>
      <c r="SDL31" s="608"/>
      <c r="SDM31" s="608"/>
      <c r="SDN31" s="608">
        <v>-7.6300885272102823</v>
      </c>
      <c r="SDO31" s="608"/>
      <c r="SDP31" s="608"/>
      <c r="SDQ31" s="608">
        <v>-7.6300885272102823</v>
      </c>
      <c r="SDR31" s="608"/>
      <c r="SDS31" s="608"/>
      <c r="SDT31" s="608">
        <v>-7.6300885272102823</v>
      </c>
      <c r="SDU31" s="608"/>
      <c r="SDV31" s="608"/>
      <c r="SDW31" s="608">
        <v>-7.6300885272102823</v>
      </c>
      <c r="SDX31" s="608"/>
      <c r="SDY31" s="608"/>
      <c r="SDZ31" s="608">
        <v>-7.6300885272102823</v>
      </c>
      <c r="SEA31" s="608"/>
      <c r="SEB31" s="608"/>
      <c r="SEC31" s="608">
        <v>-7.6300885272102823</v>
      </c>
      <c r="SED31" s="608"/>
      <c r="SEE31" s="608"/>
      <c r="SEF31" s="608">
        <v>-7.6300885272102823</v>
      </c>
      <c r="SEG31" s="608"/>
      <c r="SEH31" s="608"/>
      <c r="SEI31" s="608">
        <v>-7.6300885272102823</v>
      </c>
      <c r="SEJ31" s="608"/>
      <c r="SEK31" s="608"/>
      <c r="SEL31" s="608">
        <v>-7.6300885272102823</v>
      </c>
      <c r="SEM31" s="608"/>
      <c r="SEN31" s="608"/>
      <c r="SEO31" s="608">
        <v>-7.6300885272102823</v>
      </c>
      <c r="SEP31" s="608"/>
      <c r="SEQ31" s="608"/>
      <c r="SER31" s="608">
        <v>-7.6300885272102823</v>
      </c>
      <c r="SES31" s="608"/>
      <c r="SET31" s="608"/>
      <c r="SEU31" s="608">
        <v>-7.6300885272102823</v>
      </c>
      <c r="SEV31" s="608"/>
      <c r="SEW31" s="608"/>
      <c r="SEX31" s="608">
        <v>-7.6300885272102823</v>
      </c>
      <c r="SEY31" s="608"/>
      <c r="SEZ31" s="608"/>
      <c r="SFA31" s="608">
        <v>-7.6300885272102823</v>
      </c>
      <c r="SFB31" s="608"/>
      <c r="SFC31" s="608"/>
      <c r="SFD31" s="608">
        <v>-7.6300885272102823</v>
      </c>
      <c r="SFE31" s="608"/>
      <c r="SFF31" s="608"/>
      <c r="SFG31" s="608">
        <v>-7.6300885272102823</v>
      </c>
      <c r="SFH31" s="608"/>
      <c r="SFI31" s="608"/>
      <c r="SFJ31" s="608">
        <v>-7.6300885272102823</v>
      </c>
      <c r="SFK31" s="608"/>
      <c r="SFL31" s="608"/>
      <c r="SFM31" s="608">
        <v>-7.6300885272102823</v>
      </c>
      <c r="SFN31" s="608"/>
      <c r="SFO31" s="608"/>
      <c r="SFP31" s="608">
        <v>-7.6300885272102823</v>
      </c>
      <c r="SFQ31" s="608"/>
      <c r="SFR31" s="608"/>
      <c r="SFS31" s="608">
        <v>-7.6300885272102823</v>
      </c>
      <c r="SFT31" s="608"/>
      <c r="SFU31" s="608"/>
      <c r="SFV31" s="608">
        <v>-7.6300885272102823</v>
      </c>
      <c r="SFW31" s="608"/>
      <c r="SFX31" s="608"/>
      <c r="SFY31" s="608">
        <v>-7.6300885272102823</v>
      </c>
      <c r="SFZ31" s="608"/>
      <c r="SGA31" s="608"/>
      <c r="SGB31" s="608">
        <v>-7.6300885272102823</v>
      </c>
      <c r="SGC31" s="608"/>
      <c r="SGD31" s="608"/>
      <c r="SGE31" s="608">
        <v>-7.6300885272102823</v>
      </c>
      <c r="SGF31" s="608"/>
      <c r="SGG31" s="608"/>
      <c r="SGH31" s="608">
        <v>-7.6300885272102823</v>
      </c>
      <c r="SGI31" s="608"/>
      <c r="SGJ31" s="608"/>
      <c r="SGK31" s="608">
        <v>-7.6300885272102823</v>
      </c>
      <c r="SGL31" s="608"/>
      <c r="SGM31" s="608"/>
      <c r="SGN31" s="608">
        <v>-7.6300885272102823</v>
      </c>
      <c r="SGO31" s="608"/>
      <c r="SGP31" s="608"/>
      <c r="SGQ31" s="608">
        <v>-7.6300885272102823</v>
      </c>
      <c r="SGR31" s="608"/>
      <c r="SGS31" s="608"/>
      <c r="SGT31" s="608">
        <v>-7.6300885272102823</v>
      </c>
      <c r="SGU31" s="608"/>
      <c r="SGV31" s="608"/>
      <c r="SGW31" s="608">
        <v>-7.6300885272102823</v>
      </c>
      <c r="SGX31" s="608"/>
      <c r="SGY31" s="608"/>
      <c r="SGZ31" s="608">
        <v>-7.6300885272102823</v>
      </c>
      <c r="SHA31" s="608"/>
      <c r="SHB31" s="608"/>
      <c r="SHC31" s="608">
        <v>-7.6300885272102823</v>
      </c>
      <c r="SHD31" s="608"/>
      <c r="SHE31" s="608"/>
      <c r="SHF31" s="608">
        <v>-7.6300885272102823</v>
      </c>
      <c r="SHG31" s="608"/>
      <c r="SHH31" s="608"/>
      <c r="SHI31" s="608">
        <v>-7.6300885272102823</v>
      </c>
      <c r="SHJ31" s="608"/>
      <c r="SHK31" s="608"/>
      <c r="SHL31" s="608">
        <v>-7.6300885272102823</v>
      </c>
      <c r="SHM31" s="608"/>
      <c r="SHN31" s="608"/>
      <c r="SHO31" s="608">
        <v>-7.6300885272102823</v>
      </c>
      <c r="SHP31" s="608"/>
      <c r="SHQ31" s="608"/>
      <c r="SHR31" s="608">
        <v>-7.6300885272102823</v>
      </c>
      <c r="SHS31" s="608"/>
      <c r="SHT31" s="608"/>
      <c r="SHU31" s="608">
        <v>-7.6300885272102823</v>
      </c>
      <c r="SHV31" s="608"/>
      <c r="SHW31" s="608"/>
      <c r="SHX31" s="608">
        <v>-7.6300885272102823</v>
      </c>
      <c r="SHY31" s="608"/>
      <c r="SHZ31" s="608"/>
      <c r="SIA31" s="608">
        <v>-7.6300885272102823</v>
      </c>
      <c r="SIB31" s="608"/>
      <c r="SIC31" s="608"/>
      <c r="SID31" s="608">
        <v>-7.6300885272102823</v>
      </c>
      <c r="SIE31" s="608"/>
      <c r="SIF31" s="608"/>
      <c r="SIG31" s="608">
        <v>-7.6300885272102823</v>
      </c>
      <c r="SIH31" s="608"/>
      <c r="SII31" s="608"/>
      <c r="SIJ31" s="608">
        <v>-7.6300885272102823</v>
      </c>
      <c r="SIK31" s="608"/>
      <c r="SIL31" s="608"/>
      <c r="SIM31" s="608">
        <v>-7.6300885272102823</v>
      </c>
      <c r="SIN31" s="608"/>
      <c r="SIO31" s="608"/>
      <c r="SIP31" s="608">
        <v>-7.6300885272102823</v>
      </c>
      <c r="SIQ31" s="608"/>
      <c r="SIR31" s="608"/>
      <c r="SIS31" s="608">
        <v>-7.6300885272102823</v>
      </c>
      <c r="SIT31" s="608"/>
      <c r="SIU31" s="608"/>
      <c r="SIV31" s="608">
        <v>-7.6300885272102823</v>
      </c>
      <c r="SIW31" s="608"/>
      <c r="SIX31" s="608"/>
      <c r="SIY31" s="608">
        <v>-7.6300885272102823</v>
      </c>
      <c r="SIZ31" s="608"/>
      <c r="SJA31" s="608"/>
      <c r="SJB31" s="608">
        <v>-7.6300885272102823</v>
      </c>
      <c r="SJC31" s="608"/>
      <c r="SJD31" s="608"/>
      <c r="SJE31" s="608">
        <v>-7.6300885272102823</v>
      </c>
      <c r="SJF31" s="608"/>
      <c r="SJG31" s="608"/>
      <c r="SJH31" s="608">
        <v>-7.6300885272102823</v>
      </c>
      <c r="SJI31" s="608"/>
      <c r="SJJ31" s="608"/>
      <c r="SJK31" s="608">
        <v>-7.6300885272102823</v>
      </c>
      <c r="SJL31" s="608"/>
      <c r="SJM31" s="608"/>
      <c r="SJN31" s="608">
        <v>-7.6300885272102823</v>
      </c>
      <c r="SJO31" s="608"/>
      <c r="SJP31" s="608"/>
      <c r="SJQ31" s="608">
        <v>-7.6300885272102823</v>
      </c>
      <c r="SJR31" s="608"/>
      <c r="SJS31" s="608"/>
      <c r="SJT31" s="608">
        <v>-7.6300885272102823</v>
      </c>
      <c r="SJU31" s="608"/>
      <c r="SJV31" s="608"/>
      <c r="SJW31" s="608">
        <v>-7.6300885272102823</v>
      </c>
      <c r="SJX31" s="608"/>
      <c r="SJY31" s="608"/>
      <c r="SJZ31" s="608">
        <v>-7.6300885272102823</v>
      </c>
      <c r="SKA31" s="608"/>
      <c r="SKB31" s="608"/>
      <c r="SKC31" s="608">
        <v>-7.6300885272102823</v>
      </c>
      <c r="SKD31" s="608"/>
      <c r="SKE31" s="608"/>
      <c r="SKF31" s="608">
        <v>-7.6300885272102823</v>
      </c>
      <c r="SKG31" s="608"/>
      <c r="SKH31" s="608"/>
      <c r="SKI31" s="608">
        <v>-7.6300885272102823</v>
      </c>
      <c r="SKJ31" s="608"/>
      <c r="SKK31" s="608"/>
      <c r="SKL31" s="608">
        <v>-7.6300885272102823</v>
      </c>
      <c r="SKM31" s="608"/>
      <c r="SKN31" s="608"/>
      <c r="SKO31" s="608">
        <v>-7.6300885272102823</v>
      </c>
      <c r="SKP31" s="608"/>
      <c r="SKQ31" s="608"/>
      <c r="SKR31" s="608">
        <v>-7.6300885272102823</v>
      </c>
      <c r="SKS31" s="608"/>
      <c r="SKT31" s="608"/>
      <c r="SKU31" s="608">
        <v>-7.6300885272102823</v>
      </c>
      <c r="SKV31" s="608"/>
      <c r="SKW31" s="608"/>
      <c r="SKX31" s="608">
        <v>-7.6300885272102823</v>
      </c>
      <c r="SKY31" s="608"/>
      <c r="SKZ31" s="608"/>
      <c r="SLA31" s="608">
        <v>-7.6300885272102823</v>
      </c>
      <c r="SLB31" s="608"/>
      <c r="SLC31" s="608"/>
      <c r="SLD31" s="608">
        <v>-7.6300885272102823</v>
      </c>
      <c r="SLE31" s="608"/>
      <c r="SLF31" s="608"/>
      <c r="SLG31" s="608">
        <v>-7.6300885272102823</v>
      </c>
      <c r="SLH31" s="608"/>
      <c r="SLI31" s="608"/>
      <c r="SLJ31" s="608">
        <v>-7.6300885272102823</v>
      </c>
      <c r="SLK31" s="608"/>
      <c r="SLL31" s="608"/>
      <c r="SLM31" s="608">
        <v>-7.6300885272102823</v>
      </c>
      <c r="SLN31" s="608"/>
      <c r="SLO31" s="608"/>
      <c r="SLP31" s="608">
        <v>-7.6300885272102823</v>
      </c>
      <c r="SLQ31" s="608"/>
      <c r="SLR31" s="608"/>
      <c r="SLS31" s="608">
        <v>-7.6300885272102823</v>
      </c>
      <c r="SLT31" s="608"/>
      <c r="SLU31" s="608"/>
      <c r="SLV31" s="608">
        <v>-7.6300885272102823</v>
      </c>
      <c r="SLW31" s="608"/>
      <c r="SLX31" s="608"/>
      <c r="SLY31" s="608">
        <v>-7.6300885272102823</v>
      </c>
      <c r="SLZ31" s="608"/>
      <c r="SMA31" s="608"/>
      <c r="SMB31" s="608">
        <v>-7.6300885272102823</v>
      </c>
      <c r="SMC31" s="608"/>
      <c r="SMD31" s="608"/>
      <c r="SME31" s="608">
        <v>-7.6300885272102823</v>
      </c>
      <c r="SMF31" s="608"/>
      <c r="SMG31" s="608"/>
      <c r="SMH31" s="608">
        <v>-7.6300885272102823</v>
      </c>
      <c r="SMI31" s="608"/>
      <c r="SMJ31" s="608"/>
      <c r="SMK31" s="608">
        <v>-7.6300885272102823</v>
      </c>
      <c r="SML31" s="608"/>
      <c r="SMM31" s="608"/>
      <c r="SMN31" s="608">
        <v>-7.6300885272102823</v>
      </c>
      <c r="SMO31" s="608"/>
      <c r="SMP31" s="608"/>
      <c r="SMQ31" s="608">
        <v>-7.6300885272102823</v>
      </c>
      <c r="SMR31" s="608"/>
      <c r="SMS31" s="608"/>
      <c r="SMT31" s="608">
        <v>-7.6300885272102823</v>
      </c>
      <c r="SMU31" s="608"/>
      <c r="SMV31" s="608"/>
      <c r="SMW31" s="608">
        <v>-7.6300885272102823</v>
      </c>
      <c r="SMX31" s="608"/>
      <c r="SMY31" s="608"/>
      <c r="SMZ31" s="608">
        <v>-7.6300885272102823</v>
      </c>
      <c r="SNA31" s="608"/>
      <c r="SNB31" s="608"/>
      <c r="SNC31" s="608">
        <v>-7.6300885272102823</v>
      </c>
      <c r="SND31" s="608"/>
      <c r="SNE31" s="608"/>
      <c r="SNF31" s="608">
        <v>-7.6300885272102823</v>
      </c>
      <c r="SNG31" s="608"/>
      <c r="SNH31" s="608"/>
      <c r="SNI31" s="608">
        <v>-7.6300885272102823</v>
      </c>
      <c r="SNJ31" s="608"/>
      <c r="SNK31" s="608"/>
      <c r="SNL31" s="608">
        <v>-7.6300885272102823</v>
      </c>
      <c r="SNM31" s="608"/>
      <c r="SNN31" s="608"/>
      <c r="SNO31" s="608">
        <v>-7.6300885272102823</v>
      </c>
      <c r="SNP31" s="608"/>
      <c r="SNQ31" s="608"/>
      <c r="SNR31" s="608">
        <v>-7.6300885272102823</v>
      </c>
      <c r="SNS31" s="608"/>
      <c r="SNT31" s="608"/>
      <c r="SNU31" s="608">
        <v>-7.6300885272102823</v>
      </c>
      <c r="SNV31" s="608"/>
      <c r="SNW31" s="608"/>
      <c r="SNX31" s="608">
        <v>-7.6300885272102823</v>
      </c>
      <c r="SNY31" s="608"/>
      <c r="SNZ31" s="608"/>
      <c r="SOA31" s="608">
        <v>-7.6300885272102823</v>
      </c>
      <c r="SOB31" s="608"/>
      <c r="SOC31" s="608"/>
      <c r="SOD31" s="608">
        <v>-7.6300885272102823</v>
      </c>
      <c r="SOE31" s="608"/>
      <c r="SOF31" s="608"/>
      <c r="SOG31" s="608">
        <v>-7.6300885272102823</v>
      </c>
      <c r="SOH31" s="608"/>
      <c r="SOI31" s="608"/>
      <c r="SOJ31" s="608">
        <v>-7.6300885272102823</v>
      </c>
      <c r="SOK31" s="608"/>
      <c r="SOL31" s="608"/>
      <c r="SOM31" s="608">
        <v>-7.6300885272102823</v>
      </c>
      <c r="SON31" s="608"/>
      <c r="SOO31" s="608"/>
      <c r="SOP31" s="608">
        <v>-7.6300885272102823</v>
      </c>
      <c r="SOQ31" s="608"/>
      <c r="SOR31" s="608"/>
      <c r="SOS31" s="608">
        <v>-7.6300885272102823</v>
      </c>
      <c r="SOT31" s="608"/>
      <c r="SOU31" s="608"/>
      <c r="SOV31" s="608">
        <v>-7.6300885272102823</v>
      </c>
      <c r="SOW31" s="608"/>
      <c r="SOX31" s="608"/>
      <c r="SOY31" s="608">
        <v>-7.6300885272102823</v>
      </c>
      <c r="SOZ31" s="608"/>
      <c r="SPA31" s="608"/>
      <c r="SPB31" s="608">
        <v>-7.6300885272102823</v>
      </c>
      <c r="SPC31" s="608"/>
      <c r="SPD31" s="608"/>
      <c r="SPE31" s="608">
        <v>-7.6300885272102823</v>
      </c>
      <c r="SPF31" s="608"/>
      <c r="SPG31" s="608"/>
      <c r="SPH31" s="608">
        <v>-7.6300885272102823</v>
      </c>
      <c r="SPI31" s="608"/>
      <c r="SPJ31" s="608"/>
      <c r="SPK31" s="608">
        <v>-7.6300885272102823</v>
      </c>
      <c r="SPL31" s="608"/>
      <c r="SPM31" s="608"/>
      <c r="SPN31" s="608">
        <v>-7.6300885272102823</v>
      </c>
      <c r="SPO31" s="608"/>
      <c r="SPP31" s="608"/>
      <c r="SPQ31" s="608">
        <v>-7.6300885272102823</v>
      </c>
      <c r="SPR31" s="608"/>
      <c r="SPS31" s="608"/>
      <c r="SPT31" s="608">
        <v>-7.6300885272102823</v>
      </c>
      <c r="SPU31" s="608"/>
      <c r="SPV31" s="608"/>
      <c r="SPW31" s="608">
        <v>-7.6300885272102823</v>
      </c>
      <c r="SPX31" s="608"/>
      <c r="SPY31" s="608"/>
      <c r="SPZ31" s="608">
        <v>-7.6300885272102823</v>
      </c>
      <c r="SQA31" s="608"/>
      <c r="SQB31" s="608"/>
      <c r="SQC31" s="608">
        <v>-7.6300885272102823</v>
      </c>
      <c r="SQD31" s="608"/>
      <c r="SQE31" s="608"/>
      <c r="SQF31" s="608">
        <v>-7.6300885272102823</v>
      </c>
      <c r="SQG31" s="608"/>
      <c r="SQH31" s="608"/>
      <c r="SQI31" s="608">
        <v>-7.6300885272102823</v>
      </c>
      <c r="SQJ31" s="608"/>
      <c r="SQK31" s="608"/>
      <c r="SQL31" s="608">
        <v>-7.6300885272102823</v>
      </c>
      <c r="SQM31" s="608"/>
      <c r="SQN31" s="608"/>
      <c r="SQO31" s="608">
        <v>-7.6300885272102823</v>
      </c>
      <c r="SQP31" s="608"/>
      <c r="SQQ31" s="608"/>
      <c r="SQR31" s="608">
        <v>-7.6300885272102823</v>
      </c>
      <c r="SQS31" s="608"/>
      <c r="SQT31" s="608"/>
      <c r="SQU31" s="608">
        <v>-7.6300885272102823</v>
      </c>
      <c r="SQV31" s="608"/>
      <c r="SQW31" s="608"/>
      <c r="SQX31" s="608">
        <v>-7.6300885272102823</v>
      </c>
      <c r="SQY31" s="608"/>
      <c r="SQZ31" s="608"/>
      <c r="SRA31" s="608">
        <v>-7.6300885272102823</v>
      </c>
      <c r="SRB31" s="608"/>
      <c r="SRC31" s="608"/>
      <c r="SRD31" s="608">
        <v>-7.6300885272102823</v>
      </c>
      <c r="SRE31" s="608"/>
      <c r="SRF31" s="608"/>
      <c r="SRG31" s="608">
        <v>-7.6300885272102823</v>
      </c>
      <c r="SRH31" s="608"/>
      <c r="SRI31" s="608"/>
      <c r="SRJ31" s="608">
        <v>-7.6300885272102823</v>
      </c>
      <c r="SRK31" s="608"/>
      <c r="SRL31" s="608"/>
      <c r="SRM31" s="608">
        <v>-7.6300885272102823</v>
      </c>
      <c r="SRN31" s="608"/>
      <c r="SRO31" s="608"/>
      <c r="SRP31" s="608">
        <v>-7.6300885272102823</v>
      </c>
      <c r="SRQ31" s="608"/>
      <c r="SRR31" s="608"/>
      <c r="SRS31" s="608">
        <v>-7.6300885272102823</v>
      </c>
      <c r="SRT31" s="608"/>
      <c r="SRU31" s="608"/>
      <c r="SRV31" s="608">
        <v>-7.6300885272102823</v>
      </c>
      <c r="SRW31" s="608"/>
      <c r="SRX31" s="608"/>
      <c r="SRY31" s="608">
        <v>-7.6300885272102823</v>
      </c>
      <c r="SRZ31" s="608"/>
      <c r="SSA31" s="608"/>
      <c r="SSB31" s="608">
        <v>-7.6300885272102823</v>
      </c>
      <c r="SSC31" s="608"/>
      <c r="SSD31" s="608"/>
      <c r="SSE31" s="608">
        <v>-7.6300885272102823</v>
      </c>
      <c r="SSF31" s="608"/>
      <c r="SSG31" s="608"/>
      <c r="SSH31" s="608">
        <v>-7.6300885272102823</v>
      </c>
      <c r="SSI31" s="608"/>
      <c r="SSJ31" s="608"/>
      <c r="SSK31" s="608">
        <v>-7.6300885272102823</v>
      </c>
      <c r="SSL31" s="608"/>
      <c r="SSM31" s="608"/>
      <c r="SSN31" s="608">
        <v>-7.6300885272102823</v>
      </c>
      <c r="SSO31" s="608"/>
      <c r="SSP31" s="608"/>
      <c r="SSQ31" s="608">
        <v>-7.6300885272102823</v>
      </c>
      <c r="SSR31" s="608"/>
      <c r="SSS31" s="608"/>
      <c r="SST31" s="608">
        <v>-7.6300885272102823</v>
      </c>
      <c r="SSU31" s="608"/>
      <c r="SSV31" s="608"/>
      <c r="SSW31" s="608">
        <v>-7.6300885272102823</v>
      </c>
      <c r="SSX31" s="608"/>
      <c r="SSY31" s="608"/>
      <c r="SSZ31" s="608">
        <v>-7.6300885272102823</v>
      </c>
      <c r="STA31" s="608"/>
      <c r="STB31" s="608"/>
      <c r="STC31" s="608">
        <v>-7.6300885272102823</v>
      </c>
      <c r="STD31" s="608"/>
      <c r="STE31" s="608"/>
      <c r="STF31" s="608">
        <v>-7.6300885272102823</v>
      </c>
      <c r="STG31" s="608"/>
      <c r="STH31" s="608"/>
      <c r="STI31" s="608">
        <v>-7.6300885272102823</v>
      </c>
      <c r="STJ31" s="608"/>
      <c r="STK31" s="608"/>
      <c r="STL31" s="608">
        <v>-7.6300885272102823</v>
      </c>
      <c r="STM31" s="608"/>
      <c r="STN31" s="608"/>
      <c r="STO31" s="608">
        <v>-7.6300885272102823</v>
      </c>
      <c r="STP31" s="608"/>
      <c r="STQ31" s="608"/>
      <c r="STR31" s="608">
        <v>-7.6300885272102823</v>
      </c>
      <c r="STS31" s="608"/>
      <c r="STT31" s="608"/>
      <c r="STU31" s="608">
        <v>-7.6300885272102823</v>
      </c>
      <c r="STV31" s="608"/>
      <c r="STW31" s="608"/>
      <c r="STX31" s="608">
        <v>-7.6300885272102823</v>
      </c>
      <c r="STY31" s="608"/>
      <c r="STZ31" s="608"/>
      <c r="SUA31" s="608">
        <v>-7.6300885272102823</v>
      </c>
      <c r="SUB31" s="608"/>
      <c r="SUC31" s="608"/>
      <c r="SUD31" s="608">
        <v>-7.6300885272102823</v>
      </c>
      <c r="SUE31" s="608"/>
      <c r="SUF31" s="608"/>
      <c r="SUG31" s="608">
        <v>-7.6300885272102823</v>
      </c>
      <c r="SUH31" s="608"/>
      <c r="SUI31" s="608"/>
      <c r="SUJ31" s="608">
        <v>-7.6300885272102823</v>
      </c>
      <c r="SUK31" s="608"/>
      <c r="SUL31" s="608"/>
      <c r="SUM31" s="608">
        <v>-7.6300885272102823</v>
      </c>
      <c r="SUN31" s="608"/>
      <c r="SUO31" s="608"/>
      <c r="SUP31" s="608">
        <v>-7.6300885272102823</v>
      </c>
      <c r="SUQ31" s="608"/>
      <c r="SUR31" s="608"/>
      <c r="SUS31" s="608">
        <v>-7.6300885272102823</v>
      </c>
      <c r="SUT31" s="608"/>
      <c r="SUU31" s="608"/>
      <c r="SUV31" s="608">
        <v>-7.6300885272102823</v>
      </c>
      <c r="SUW31" s="608"/>
      <c r="SUX31" s="608"/>
      <c r="SUY31" s="608">
        <v>-7.6300885272102823</v>
      </c>
      <c r="SUZ31" s="608"/>
      <c r="SVA31" s="608"/>
      <c r="SVB31" s="608">
        <v>-7.6300885272102823</v>
      </c>
      <c r="SVC31" s="608"/>
      <c r="SVD31" s="608"/>
      <c r="SVE31" s="608">
        <v>-7.6300885272102823</v>
      </c>
      <c r="SVF31" s="608"/>
      <c r="SVG31" s="608"/>
      <c r="SVH31" s="608">
        <v>-7.6300885272102823</v>
      </c>
      <c r="SVI31" s="608"/>
      <c r="SVJ31" s="608"/>
      <c r="SVK31" s="608">
        <v>-7.6300885272102823</v>
      </c>
      <c r="SVL31" s="608"/>
      <c r="SVM31" s="608"/>
      <c r="SVN31" s="608">
        <v>-7.6300885272102823</v>
      </c>
      <c r="SVO31" s="608"/>
      <c r="SVP31" s="608"/>
      <c r="SVQ31" s="608">
        <v>-7.6300885272102823</v>
      </c>
      <c r="SVR31" s="608"/>
      <c r="SVS31" s="608"/>
      <c r="SVT31" s="608">
        <v>-7.6300885272102823</v>
      </c>
      <c r="SVU31" s="608"/>
      <c r="SVV31" s="608"/>
      <c r="SVW31" s="608">
        <v>-7.6300885272102823</v>
      </c>
      <c r="SVX31" s="608"/>
      <c r="SVY31" s="608"/>
      <c r="SVZ31" s="608">
        <v>-7.6300885272102823</v>
      </c>
      <c r="SWA31" s="608"/>
      <c r="SWB31" s="608"/>
      <c r="SWC31" s="608">
        <v>-7.6300885272102823</v>
      </c>
      <c r="SWD31" s="608"/>
      <c r="SWE31" s="608"/>
      <c r="SWF31" s="608">
        <v>-7.6300885272102823</v>
      </c>
      <c r="SWG31" s="608"/>
      <c r="SWH31" s="608"/>
      <c r="SWI31" s="608">
        <v>-7.6300885272102823</v>
      </c>
      <c r="SWJ31" s="608"/>
      <c r="SWK31" s="608"/>
      <c r="SWL31" s="608">
        <v>-7.6300885272102823</v>
      </c>
      <c r="SWM31" s="608"/>
      <c r="SWN31" s="608"/>
      <c r="SWO31" s="608">
        <v>-7.6300885272102823</v>
      </c>
      <c r="SWP31" s="608"/>
      <c r="SWQ31" s="608"/>
      <c r="SWR31" s="608">
        <v>-7.6300885272102823</v>
      </c>
      <c r="SWS31" s="608"/>
      <c r="SWT31" s="608"/>
      <c r="SWU31" s="608">
        <v>-7.6300885272102823</v>
      </c>
      <c r="SWV31" s="608"/>
      <c r="SWW31" s="608"/>
      <c r="SWX31" s="608">
        <v>-7.6300885272102823</v>
      </c>
      <c r="SWY31" s="608"/>
      <c r="SWZ31" s="608"/>
      <c r="SXA31" s="608">
        <v>-7.6300885272102823</v>
      </c>
      <c r="SXB31" s="608"/>
      <c r="SXC31" s="608"/>
      <c r="SXD31" s="608">
        <v>-7.6300885272102823</v>
      </c>
      <c r="SXE31" s="608"/>
      <c r="SXF31" s="608"/>
      <c r="SXG31" s="608">
        <v>-7.6300885272102823</v>
      </c>
      <c r="SXH31" s="608"/>
      <c r="SXI31" s="608"/>
      <c r="SXJ31" s="608">
        <v>-7.6300885272102823</v>
      </c>
      <c r="SXK31" s="608"/>
      <c r="SXL31" s="608"/>
      <c r="SXM31" s="608">
        <v>-7.6300885272102823</v>
      </c>
      <c r="SXN31" s="608"/>
      <c r="SXO31" s="608"/>
      <c r="SXP31" s="608">
        <v>-7.6300885272102823</v>
      </c>
      <c r="SXQ31" s="608"/>
      <c r="SXR31" s="608"/>
      <c r="SXS31" s="608">
        <v>-7.6300885272102823</v>
      </c>
      <c r="SXT31" s="608"/>
      <c r="SXU31" s="608"/>
      <c r="SXV31" s="608">
        <v>-7.6300885272102823</v>
      </c>
      <c r="SXW31" s="608"/>
      <c r="SXX31" s="608"/>
      <c r="SXY31" s="608">
        <v>-7.6300885272102823</v>
      </c>
      <c r="SXZ31" s="608"/>
      <c r="SYA31" s="608"/>
      <c r="SYB31" s="608">
        <v>-7.6300885272102823</v>
      </c>
      <c r="SYC31" s="608"/>
      <c r="SYD31" s="608"/>
      <c r="SYE31" s="608">
        <v>-7.6300885272102823</v>
      </c>
      <c r="SYF31" s="608"/>
      <c r="SYG31" s="608"/>
      <c r="SYH31" s="608">
        <v>-7.6300885272102823</v>
      </c>
      <c r="SYI31" s="608"/>
      <c r="SYJ31" s="608"/>
      <c r="SYK31" s="608">
        <v>-7.6300885272102823</v>
      </c>
      <c r="SYL31" s="608"/>
      <c r="SYM31" s="608"/>
      <c r="SYN31" s="608">
        <v>-7.6300885272102823</v>
      </c>
      <c r="SYO31" s="608"/>
      <c r="SYP31" s="608"/>
      <c r="SYQ31" s="608">
        <v>-7.6300885272102823</v>
      </c>
      <c r="SYR31" s="608"/>
      <c r="SYS31" s="608"/>
      <c r="SYT31" s="608">
        <v>-7.6300885272102823</v>
      </c>
      <c r="SYU31" s="608"/>
      <c r="SYV31" s="608"/>
      <c r="SYW31" s="608">
        <v>-7.6300885272102823</v>
      </c>
      <c r="SYX31" s="608"/>
      <c r="SYY31" s="608"/>
      <c r="SYZ31" s="608">
        <v>-7.6300885272102823</v>
      </c>
      <c r="SZA31" s="608"/>
      <c r="SZB31" s="608"/>
      <c r="SZC31" s="608">
        <v>-7.6300885272102823</v>
      </c>
      <c r="SZD31" s="608"/>
      <c r="SZE31" s="608"/>
      <c r="SZF31" s="608">
        <v>-7.6300885272102823</v>
      </c>
      <c r="SZG31" s="608"/>
      <c r="SZH31" s="608"/>
      <c r="SZI31" s="608">
        <v>-7.6300885272102823</v>
      </c>
      <c r="SZJ31" s="608"/>
      <c r="SZK31" s="608"/>
      <c r="SZL31" s="608">
        <v>-7.6300885272102823</v>
      </c>
      <c r="SZM31" s="608"/>
      <c r="SZN31" s="608"/>
      <c r="SZO31" s="608">
        <v>-7.6300885272102823</v>
      </c>
      <c r="SZP31" s="608"/>
      <c r="SZQ31" s="608"/>
      <c r="SZR31" s="608">
        <v>-7.6300885272102823</v>
      </c>
      <c r="SZS31" s="608"/>
      <c r="SZT31" s="608"/>
      <c r="SZU31" s="608">
        <v>-7.6300885272102823</v>
      </c>
      <c r="SZV31" s="608"/>
      <c r="SZW31" s="608"/>
      <c r="SZX31" s="608">
        <v>-7.6300885272102823</v>
      </c>
      <c r="SZY31" s="608"/>
      <c r="SZZ31" s="608"/>
      <c r="TAA31" s="608">
        <v>-7.6300885272102823</v>
      </c>
      <c r="TAB31" s="608"/>
      <c r="TAC31" s="608"/>
      <c r="TAD31" s="608">
        <v>-7.6300885272102823</v>
      </c>
      <c r="TAE31" s="608"/>
      <c r="TAF31" s="608"/>
      <c r="TAG31" s="608">
        <v>-7.6300885272102823</v>
      </c>
      <c r="TAH31" s="608"/>
      <c r="TAI31" s="608"/>
      <c r="TAJ31" s="608">
        <v>-7.6300885272102823</v>
      </c>
      <c r="TAK31" s="608"/>
      <c r="TAL31" s="608"/>
      <c r="TAM31" s="608">
        <v>-7.6300885272102823</v>
      </c>
      <c r="TAN31" s="608"/>
      <c r="TAO31" s="608"/>
      <c r="TAP31" s="608">
        <v>-7.6300885272102823</v>
      </c>
      <c r="TAQ31" s="608"/>
      <c r="TAR31" s="608"/>
      <c r="TAS31" s="608">
        <v>-7.6300885272102823</v>
      </c>
      <c r="TAT31" s="608"/>
      <c r="TAU31" s="608"/>
      <c r="TAV31" s="608">
        <v>-7.6300885272102823</v>
      </c>
      <c r="TAW31" s="608"/>
      <c r="TAX31" s="608"/>
      <c r="TAY31" s="608">
        <v>-7.6300885272102823</v>
      </c>
      <c r="TAZ31" s="608"/>
      <c r="TBA31" s="608"/>
      <c r="TBB31" s="608">
        <v>-7.6300885272102823</v>
      </c>
      <c r="TBC31" s="608"/>
      <c r="TBD31" s="608"/>
      <c r="TBE31" s="608">
        <v>-7.6300885272102823</v>
      </c>
      <c r="TBF31" s="608"/>
      <c r="TBG31" s="608"/>
      <c r="TBH31" s="608">
        <v>-7.6300885272102823</v>
      </c>
      <c r="TBI31" s="608"/>
      <c r="TBJ31" s="608"/>
      <c r="TBK31" s="608">
        <v>-7.6300885272102823</v>
      </c>
      <c r="TBL31" s="608"/>
      <c r="TBM31" s="608"/>
      <c r="TBN31" s="608">
        <v>-7.6300885272102823</v>
      </c>
      <c r="TBO31" s="608"/>
      <c r="TBP31" s="608"/>
      <c r="TBQ31" s="608">
        <v>-7.6300885272102823</v>
      </c>
      <c r="TBR31" s="608"/>
      <c r="TBS31" s="608"/>
      <c r="TBT31" s="608">
        <v>-7.6300885272102823</v>
      </c>
      <c r="TBU31" s="608"/>
      <c r="TBV31" s="608"/>
      <c r="TBW31" s="608">
        <v>-7.6300885272102823</v>
      </c>
      <c r="TBX31" s="608"/>
      <c r="TBY31" s="608"/>
      <c r="TBZ31" s="608">
        <v>-7.6300885272102823</v>
      </c>
      <c r="TCA31" s="608"/>
      <c r="TCB31" s="608"/>
      <c r="TCC31" s="608">
        <v>-7.6300885272102823</v>
      </c>
      <c r="TCD31" s="608"/>
      <c r="TCE31" s="608"/>
      <c r="TCF31" s="608">
        <v>-7.6300885272102823</v>
      </c>
      <c r="TCG31" s="608"/>
      <c r="TCH31" s="608"/>
      <c r="TCI31" s="608">
        <v>-7.6300885272102823</v>
      </c>
      <c r="TCJ31" s="608"/>
      <c r="TCK31" s="608"/>
      <c r="TCL31" s="608">
        <v>-7.6300885272102823</v>
      </c>
      <c r="TCM31" s="608"/>
      <c r="TCN31" s="608"/>
      <c r="TCO31" s="608">
        <v>-7.6300885272102823</v>
      </c>
      <c r="TCP31" s="608"/>
      <c r="TCQ31" s="608"/>
      <c r="TCR31" s="608">
        <v>-7.6300885272102823</v>
      </c>
      <c r="TCS31" s="608"/>
      <c r="TCT31" s="608"/>
      <c r="TCU31" s="608">
        <v>-7.6300885272102823</v>
      </c>
      <c r="TCV31" s="608"/>
      <c r="TCW31" s="608"/>
      <c r="TCX31" s="608">
        <v>-7.6300885272102823</v>
      </c>
      <c r="TCY31" s="608"/>
      <c r="TCZ31" s="608"/>
      <c r="TDA31" s="608">
        <v>-7.6300885272102823</v>
      </c>
      <c r="TDB31" s="608"/>
      <c r="TDC31" s="608"/>
      <c r="TDD31" s="608">
        <v>-7.6300885272102823</v>
      </c>
      <c r="TDE31" s="608"/>
      <c r="TDF31" s="608"/>
      <c r="TDG31" s="608">
        <v>-7.6300885272102823</v>
      </c>
      <c r="TDH31" s="608"/>
      <c r="TDI31" s="608"/>
      <c r="TDJ31" s="608">
        <v>-7.6300885272102823</v>
      </c>
      <c r="TDK31" s="608"/>
      <c r="TDL31" s="608"/>
      <c r="TDM31" s="608">
        <v>-7.6300885272102823</v>
      </c>
      <c r="TDN31" s="608"/>
      <c r="TDO31" s="608"/>
      <c r="TDP31" s="608">
        <v>-7.6300885272102823</v>
      </c>
      <c r="TDQ31" s="608"/>
      <c r="TDR31" s="608"/>
      <c r="TDS31" s="608">
        <v>-7.6300885272102823</v>
      </c>
      <c r="TDT31" s="608"/>
      <c r="TDU31" s="608"/>
      <c r="TDV31" s="608">
        <v>-7.6300885272102823</v>
      </c>
      <c r="TDW31" s="608"/>
      <c r="TDX31" s="608"/>
      <c r="TDY31" s="608">
        <v>-7.6300885272102823</v>
      </c>
      <c r="TDZ31" s="608"/>
      <c r="TEA31" s="608"/>
      <c r="TEB31" s="608">
        <v>-7.6300885272102823</v>
      </c>
      <c r="TEC31" s="608"/>
      <c r="TED31" s="608"/>
      <c r="TEE31" s="608">
        <v>-7.6300885272102823</v>
      </c>
      <c r="TEF31" s="608"/>
      <c r="TEG31" s="608"/>
      <c r="TEH31" s="608">
        <v>-7.6300885272102823</v>
      </c>
      <c r="TEI31" s="608"/>
      <c r="TEJ31" s="608"/>
      <c r="TEK31" s="608">
        <v>-7.6300885272102823</v>
      </c>
      <c r="TEL31" s="608"/>
      <c r="TEM31" s="608"/>
      <c r="TEN31" s="608">
        <v>-7.6300885272102823</v>
      </c>
      <c r="TEO31" s="608"/>
      <c r="TEP31" s="608"/>
      <c r="TEQ31" s="608">
        <v>-7.6300885272102823</v>
      </c>
      <c r="TER31" s="608"/>
      <c r="TES31" s="608"/>
      <c r="TET31" s="608">
        <v>-7.6300885272102823</v>
      </c>
      <c r="TEU31" s="608"/>
      <c r="TEV31" s="608"/>
      <c r="TEW31" s="608">
        <v>-7.6300885272102823</v>
      </c>
      <c r="TEX31" s="608"/>
      <c r="TEY31" s="608"/>
      <c r="TEZ31" s="608">
        <v>-7.6300885272102823</v>
      </c>
      <c r="TFA31" s="608"/>
      <c r="TFB31" s="608"/>
      <c r="TFC31" s="608">
        <v>-7.6300885272102823</v>
      </c>
      <c r="TFD31" s="608"/>
      <c r="TFE31" s="608"/>
      <c r="TFF31" s="608">
        <v>-7.6300885272102823</v>
      </c>
      <c r="TFG31" s="608"/>
      <c r="TFH31" s="608"/>
      <c r="TFI31" s="608">
        <v>-7.6300885272102823</v>
      </c>
      <c r="TFJ31" s="608"/>
      <c r="TFK31" s="608"/>
      <c r="TFL31" s="608">
        <v>-7.6300885272102823</v>
      </c>
      <c r="TFM31" s="608"/>
      <c r="TFN31" s="608"/>
      <c r="TFO31" s="608">
        <v>-7.6300885272102823</v>
      </c>
      <c r="TFP31" s="608"/>
      <c r="TFQ31" s="608"/>
      <c r="TFR31" s="608">
        <v>-7.6300885272102823</v>
      </c>
      <c r="TFS31" s="608"/>
      <c r="TFT31" s="608"/>
      <c r="TFU31" s="608">
        <v>-7.6300885272102823</v>
      </c>
      <c r="TFV31" s="608"/>
      <c r="TFW31" s="608"/>
      <c r="TFX31" s="608">
        <v>-7.6300885272102823</v>
      </c>
      <c r="TFY31" s="608"/>
      <c r="TFZ31" s="608"/>
      <c r="TGA31" s="608">
        <v>-7.6300885272102823</v>
      </c>
      <c r="TGB31" s="608"/>
      <c r="TGC31" s="608"/>
      <c r="TGD31" s="608">
        <v>-7.6300885272102823</v>
      </c>
      <c r="TGE31" s="608"/>
      <c r="TGF31" s="608"/>
      <c r="TGG31" s="608">
        <v>-7.6300885272102823</v>
      </c>
      <c r="TGH31" s="608"/>
      <c r="TGI31" s="608"/>
      <c r="TGJ31" s="608">
        <v>-7.6300885272102823</v>
      </c>
      <c r="TGK31" s="608"/>
      <c r="TGL31" s="608"/>
      <c r="TGM31" s="608">
        <v>-7.6300885272102823</v>
      </c>
      <c r="TGN31" s="608"/>
      <c r="TGO31" s="608"/>
      <c r="TGP31" s="608">
        <v>-7.6300885272102823</v>
      </c>
      <c r="TGQ31" s="608"/>
      <c r="TGR31" s="608"/>
      <c r="TGS31" s="608">
        <v>-7.6300885272102823</v>
      </c>
      <c r="TGT31" s="608"/>
      <c r="TGU31" s="608"/>
      <c r="TGV31" s="608">
        <v>-7.6300885272102823</v>
      </c>
      <c r="TGW31" s="608"/>
      <c r="TGX31" s="608"/>
      <c r="TGY31" s="608">
        <v>-7.6300885272102823</v>
      </c>
      <c r="TGZ31" s="608"/>
      <c r="THA31" s="608"/>
      <c r="THB31" s="608">
        <v>-7.6300885272102823</v>
      </c>
      <c r="THC31" s="608"/>
      <c r="THD31" s="608"/>
      <c r="THE31" s="608">
        <v>-7.6300885272102823</v>
      </c>
      <c r="THF31" s="608"/>
      <c r="THG31" s="608"/>
      <c r="THH31" s="608">
        <v>-7.6300885272102823</v>
      </c>
      <c r="THI31" s="608"/>
      <c r="THJ31" s="608"/>
      <c r="THK31" s="608">
        <v>-7.6300885272102823</v>
      </c>
      <c r="THL31" s="608"/>
      <c r="THM31" s="608"/>
      <c r="THN31" s="608">
        <v>-7.6300885272102823</v>
      </c>
      <c r="THO31" s="608"/>
      <c r="THP31" s="608"/>
      <c r="THQ31" s="608">
        <v>-7.6300885272102823</v>
      </c>
      <c r="THR31" s="608"/>
      <c r="THS31" s="608"/>
      <c r="THT31" s="608">
        <v>-7.6300885272102823</v>
      </c>
      <c r="THU31" s="608"/>
      <c r="THV31" s="608"/>
      <c r="THW31" s="608">
        <v>-7.6300885272102823</v>
      </c>
      <c r="THX31" s="608"/>
      <c r="THY31" s="608"/>
      <c r="THZ31" s="608">
        <v>-7.6300885272102823</v>
      </c>
      <c r="TIA31" s="608"/>
      <c r="TIB31" s="608"/>
      <c r="TIC31" s="608">
        <v>-7.6300885272102823</v>
      </c>
      <c r="TID31" s="608"/>
      <c r="TIE31" s="608"/>
      <c r="TIF31" s="608">
        <v>-7.6300885272102823</v>
      </c>
      <c r="TIG31" s="608"/>
      <c r="TIH31" s="608"/>
      <c r="TII31" s="608">
        <v>-7.6300885272102823</v>
      </c>
      <c r="TIJ31" s="608"/>
      <c r="TIK31" s="608"/>
      <c r="TIL31" s="608">
        <v>-7.6300885272102823</v>
      </c>
      <c r="TIM31" s="608"/>
      <c r="TIN31" s="608"/>
      <c r="TIO31" s="608">
        <v>-7.6300885272102823</v>
      </c>
      <c r="TIP31" s="608"/>
      <c r="TIQ31" s="608"/>
      <c r="TIR31" s="608">
        <v>-7.6300885272102823</v>
      </c>
      <c r="TIS31" s="608"/>
      <c r="TIT31" s="608"/>
      <c r="TIU31" s="608">
        <v>-7.6300885272102823</v>
      </c>
      <c r="TIV31" s="608"/>
      <c r="TIW31" s="608"/>
      <c r="TIX31" s="608">
        <v>-7.6300885272102823</v>
      </c>
      <c r="TIY31" s="608"/>
      <c r="TIZ31" s="608"/>
      <c r="TJA31" s="608">
        <v>-7.6300885272102823</v>
      </c>
      <c r="TJB31" s="608"/>
      <c r="TJC31" s="608"/>
      <c r="TJD31" s="608">
        <v>-7.6300885272102823</v>
      </c>
      <c r="TJE31" s="608"/>
      <c r="TJF31" s="608"/>
      <c r="TJG31" s="608">
        <v>-7.6300885272102823</v>
      </c>
      <c r="TJH31" s="608"/>
      <c r="TJI31" s="608"/>
      <c r="TJJ31" s="608">
        <v>-7.6300885272102823</v>
      </c>
      <c r="TJK31" s="608"/>
      <c r="TJL31" s="608"/>
      <c r="TJM31" s="608">
        <v>-7.6300885272102823</v>
      </c>
      <c r="TJN31" s="608"/>
      <c r="TJO31" s="608"/>
      <c r="TJP31" s="608">
        <v>-7.6300885272102823</v>
      </c>
      <c r="TJQ31" s="608"/>
      <c r="TJR31" s="608"/>
      <c r="TJS31" s="608">
        <v>-7.6300885272102823</v>
      </c>
      <c r="TJT31" s="608"/>
      <c r="TJU31" s="608"/>
      <c r="TJV31" s="608">
        <v>-7.6300885272102823</v>
      </c>
      <c r="TJW31" s="608"/>
      <c r="TJX31" s="608"/>
      <c r="TJY31" s="608">
        <v>-7.6300885272102823</v>
      </c>
      <c r="TJZ31" s="608"/>
      <c r="TKA31" s="608"/>
      <c r="TKB31" s="608">
        <v>-7.6300885272102823</v>
      </c>
      <c r="TKC31" s="608"/>
      <c r="TKD31" s="608"/>
      <c r="TKE31" s="608">
        <v>-7.6300885272102823</v>
      </c>
      <c r="TKF31" s="608"/>
      <c r="TKG31" s="608"/>
      <c r="TKH31" s="608">
        <v>-7.6300885272102823</v>
      </c>
      <c r="TKI31" s="608"/>
      <c r="TKJ31" s="608"/>
      <c r="TKK31" s="608">
        <v>-7.6300885272102823</v>
      </c>
      <c r="TKL31" s="608"/>
      <c r="TKM31" s="608"/>
      <c r="TKN31" s="608">
        <v>-7.6300885272102823</v>
      </c>
      <c r="TKO31" s="608"/>
      <c r="TKP31" s="608"/>
      <c r="TKQ31" s="608">
        <v>-7.6300885272102823</v>
      </c>
      <c r="TKR31" s="608"/>
      <c r="TKS31" s="608"/>
      <c r="TKT31" s="608">
        <v>-7.6300885272102823</v>
      </c>
      <c r="TKU31" s="608"/>
      <c r="TKV31" s="608"/>
      <c r="TKW31" s="608">
        <v>-7.6300885272102823</v>
      </c>
      <c r="TKX31" s="608"/>
      <c r="TKY31" s="608"/>
      <c r="TKZ31" s="608">
        <v>-7.6300885272102823</v>
      </c>
      <c r="TLA31" s="608"/>
      <c r="TLB31" s="608"/>
      <c r="TLC31" s="608">
        <v>-7.6300885272102823</v>
      </c>
      <c r="TLD31" s="608"/>
      <c r="TLE31" s="608"/>
      <c r="TLF31" s="608">
        <v>-7.6300885272102823</v>
      </c>
      <c r="TLG31" s="608"/>
      <c r="TLH31" s="608"/>
      <c r="TLI31" s="608">
        <v>-7.6300885272102823</v>
      </c>
      <c r="TLJ31" s="608"/>
      <c r="TLK31" s="608"/>
      <c r="TLL31" s="608">
        <v>-7.6300885272102823</v>
      </c>
      <c r="TLM31" s="608"/>
      <c r="TLN31" s="608"/>
      <c r="TLO31" s="608">
        <v>-7.6300885272102823</v>
      </c>
      <c r="TLP31" s="608"/>
      <c r="TLQ31" s="608"/>
      <c r="TLR31" s="608">
        <v>-7.6300885272102823</v>
      </c>
      <c r="TLS31" s="608"/>
      <c r="TLT31" s="608"/>
      <c r="TLU31" s="608">
        <v>-7.6300885272102823</v>
      </c>
      <c r="TLV31" s="608"/>
      <c r="TLW31" s="608"/>
      <c r="TLX31" s="608">
        <v>-7.6300885272102823</v>
      </c>
      <c r="TLY31" s="608"/>
      <c r="TLZ31" s="608"/>
      <c r="TMA31" s="608">
        <v>-7.6300885272102823</v>
      </c>
      <c r="TMB31" s="608"/>
      <c r="TMC31" s="608"/>
      <c r="TMD31" s="608">
        <v>-7.6300885272102823</v>
      </c>
      <c r="TME31" s="608"/>
      <c r="TMF31" s="608"/>
      <c r="TMG31" s="608">
        <v>-7.6300885272102823</v>
      </c>
      <c r="TMH31" s="608"/>
      <c r="TMI31" s="608"/>
      <c r="TMJ31" s="608">
        <v>-7.6300885272102823</v>
      </c>
      <c r="TMK31" s="608"/>
      <c r="TML31" s="608"/>
      <c r="TMM31" s="608">
        <v>-7.6300885272102823</v>
      </c>
      <c r="TMN31" s="608"/>
      <c r="TMO31" s="608"/>
      <c r="TMP31" s="608">
        <v>-7.6300885272102823</v>
      </c>
      <c r="TMQ31" s="608"/>
      <c r="TMR31" s="608"/>
      <c r="TMS31" s="608">
        <v>-7.6300885272102823</v>
      </c>
      <c r="TMT31" s="608"/>
      <c r="TMU31" s="608"/>
      <c r="TMV31" s="608">
        <v>-7.6300885272102823</v>
      </c>
      <c r="TMW31" s="608"/>
      <c r="TMX31" s="608"/>
      <c r="TMY31" s="608">
        <v>-7.6300885272102823</v>
      </c>
      <c r="TMZ31" s="608"/>
      <c r="TNA31" s="608"/>
      <c r="TNB31" s="608">
        <v>-7.6300885272102823</v>
      </c>
      <c r="TNC31" s="608"/>
      <c r="TND31" s="608"/>
      <c r="TNE31" s="608">
        <v>-7.6300885272102823</v>
      </c>
      <c r="TNF31" s="608"/>
      <c r="TNG31" s="608"/>
      <c r="TNH31" s="608">
        <v>-7.6300885272102823</v>
      </c>
      <c r="TNI31" s="608"/>
      <c r="TNJ31" s="608"/>
      <c r="TNK31" s="608">
        <v>-7.6300885272102823</v>
      </c>
      <c r="TNL31" s="608"/>
      <c r="TNM31" s="608"/>
      <c r="TNN31" s="608">
        <v>-7.6300885272102823</v>
      </c>
      <c r="TNO31" s="608"/>
      <c r="TNP31" s="608"/>
      <c r="TNQ31" s="608">
        <v>-7.6300885272102823</v>
      </c>
      <c r="TNR31" s="608"/>
      <c r="TNS31" s="608"/>
      <c r="TNT31" s="608">
        <v>-7.6300885272102823</v>
      </c>
      <c r="TNU31" s="608"/>
      <c r="TNV31" s="608"/>
      <c r="TNW31" s="608">
        <v>-7.6300885272102823</v>
      </c>
      <c r="TNX31" s="608"/>
      <c r="TNY31" s="608"/>
      <c r="TNZ31" s="608">
        <v>-7.6300885272102823</v>
      </c>
      <c r="TOA31" s="608"/>
      <c r="TOB31" s="608"/>
      <c r="TOC31" s="608">
        <v>-7.6300885272102823</v>
      </c>
      <c r="TOD31" s="608"/>
      <c r="TOE31" s="608"/>
      <c r="TOF31" s="608">
        <v>-7.6300885272102823</v>
      </c>
      <c r="TOG31" s="608"/>
      <c r="TOH31" s="608"/>
      <c r="TOI31" s="608">
        <v>-7.6300885272102823</v>
      </c>
      <c r="TOJ31" s="608"/>
      <c r="TOK31" s="608"/>
      <c r="TOL31" s="608">
        <v>-7.6300885272102823</v>
      </c>
      <c r="TOM31" s="608"/>
      <c r="TON31" s="608"/>
      <c r="TOO31" s="608">
        <v>-7.6300885272102823</v>
      </c>
      <c r="TOP31" s="608"/>
      <c r="TOQ31" s="608"/>
      <c r="TOR31" s="608">
        <v>-7.6300885272102823</v>
      </c>
      <c r="TOS31" s="608"/>
      <c r="TOT31" s="608"/>
      <c r="TOU31" s="608">
        <v>-7.6300885272102823</v>
      </c>
      <c r="TOV31" s="608"/>
      <c r="TOW31" s="608"/>
      <c r="TOX31" s="608">
        <v>-7.6300885272102823</v>
      </c>
      <c r="TOY31" s="608"/>
      <c r="TOZ31" s="608"/>
      <c r="TPA31" s="608">
        <v>-7.6300885272102823</v>
      </c>
      <c r="TPB31" s="608"/>
      <c r="TPC31" s="608"/>
      <c r="TPD31" s="608">
        <v>-7.6300885272102823</v>
      </c>
      <c r="TPE31" s="608"/>
      <c r="TPF31" s="608"/>
      <c r="TPG31" s="608">
        <v>-7.6300885272102823</v>
      </c>
      <c r="TPH31" s="608"/>
      <c r="TPI31" s="608"/>
      <c r="TPJ31" s="608">
        <v>-7.6300885272102823</v>
      </c>
      <c r="TPK31" s="608"/>
      <c r="TPL31" s="608"/>
      <c r="TPM31" s="608">
        <v>-7.6300885272102823</v>
      </c>
      <c r="TPN31" s="608"/>
      <c r="TPO31" s="608"/>
      <c r="TPP31" s="608">
        <v>-7.6300885272102823</v>
      </c>
      <c r="TPQ31" s="608"/>
      <c r="TPR31" s="608"/>
      <c r="TPS31" s="608">
        <v>-7.6300885272102823</v>
      </c>
      <c r="TPT31" s="608"/>
      <c r="TPU31" s="608"/>
      <c r="TPV31" s="608">
        <v>-7.6300885272102823</v>
      </c>
      <c r="TPW31" s="608"/>
      <c r="TPX31" s="608"/>
      <c r="TPY31" s="608">
        <v>-7.6300885272102823</v>
      </c>
      <c r="TPZ31" s="608"/>
      <c r="TQA31" s="608"/>
      <c r="TQB31" s="608">
        <v>-7.6300885272102823</v>
      </c>
      <c r="TQC31" s="608"/>
      <c r="TQD31" s="608"/>
      <c r="TQE31" s="608">
        <v>-7.6300885272102823</v>
      </c>
      <c r="TQF31" s="608"/>
      <c r="TQG31" s="608"/>
      <c r="TQH31" s="608">
        <v>-7.6300885272102823</v>
      </c>
      <c r="TQI31" s="608"/>
      <c r="TQJ31" s="608"/>
      <c r="TQK31" s="608">
        <v>-7.6300885272102823</v>
      </c>
      <c r="TQL31" s="608"/>
      <c r="TQM31" s="608"/>
      <c r="TQN31" s="608">
        <v>-7.6300885272102823</v>
      </c>
      <c r="TQO31" s="608"/>
      <c r="TQP31" s="608"/>
      <c r="TQQ31" s="608">
        <v>-7.6300885272102823</v>
      </c>
      <c r="TQR31" s="608"/>
      <c r="TQS31" s="608"/>
      <c r="TQT31" s="608">
        <v>-7.6300885272102823</v>
      </c>
      <c r="TQU31" s="608"/>
      <c r="TQV31" s="608"/>
      <c r="TQW31" s="608">
        <v>-7.6300885272102823</v>
      </c>
      <c r="TQX31" s="608"/>
      <c r="TQY31" s="608"/>
      <c r="TQZ31" s="608">
        <v>-7.6300885272102823</v>
      </c>
      <c r="TRA31" s="608"/>
      <c r="TRB31" s="608"/>
      <c r="TRC31" s="608">
        <v>-7.6300885272102823</v>
      </c>
      <c r="TRD31" s="608"/>
      <c r="TRE31" s="608"/>
      <c r="TRF31" s="608">
        <v>-7.6300885272102823</v>
      </c>
      <c r="TRG31" s="608"/>
      <c r="TRH31" s="608"/>
      <c r="TRI31" s="608">
        <v>-7.6300885272102823</v>
      </c>
      <c r="TRJ31" s="608"/>
      <c r="TRK31" s="608"/>
      <c r="TRL31" s="608">
        <v>-7.6300885272102823</v>
      </c>
      <c r="TRM31" s="608"/>
      <c r="TRN31" s="608"/>
      <c r="TRO31" s="608">
        <v>-7.6300885272102823</v>
      </c>
      <c r="TRP31" s="608"/>
      <c r="TRQ31" s="608"/>
      <c r="TRR31" s="608">
        <v>-7.6300885272102823</v>
      </c>
      <c r="TRS31" s="608"/>
      <c r="TRT31" s="608"/>
      <c r="TRU31" s="608">
        <v>-7.6300885272102823</v>
      </c>
      <c r="TRV31" s="608"/>
      <c r="TRW31" s="608"/>
      <c r="TRX31" s="608">
        <v>-7.6300885272102823</v>
      </c>
      <c r="TRY31" s="608"/>
      <c r="TRZ31" s="608"/>
      <c r="TSA31" s="608">
        <v>-7.6300885272102823</v>
      </c>
      <c r="TSB31" s="608"/>
      <c r="TSC31" s="608"/>
      <c r="TSD31" s="608">
        <v>-7.6300885272102823</v>
      </c>
      <c r="TSE31" s="608"/>
      <c r="TSF31" s="608"/>
      <c r="TSG31" s="608">
        <v>-7.6300885272102823</v>
      </c>
      <c r="TSH31" s="608"/>
      <c r="TSI31" s="608"/>
      <c r="TSJ31" s="608">
        <v>-7.6300885272102823</v>
      </c>
      <c r="TSK31" s="608"/>
      <c r="TSL31" s="608"/>
      <c r="TSM31" s="608">
        <v>-7.6300885272102823</v>
      </c>
      <c r="TSN31" s="608"/>
      <c r="TSO31" s="608"/>
      <c r="TSP31" s="608">
        <v>-7.6300885272102823</v>
      </c>
      <c r="TSQ31" s="608"/>
      <c r="TSR31" s="608"/>
      <c r="TSS31" s="608">
        <v>-7.6300885272102823</v>
      </c>
      <c r="TST31" s="608"/>
      <c r="TSU31" s="608"/>
      <c r="TSV31" s="608">
        <v>-7.6300885272102823</v>
      </c>
      <c r="TSW31" s="608"/>
      <c r="TSX31" s="608"/>
      <c r="TSY31" s="608">
        <v>-7.6300885272102823</v>
      </c>
      <c r="TSZ31" s="608"/>
      <c r="TTA31" s="608"/>
      <c r="TTB31" s="608">
        <v>-7.6300885272102823</v>
      </c>
      <c r="TTC31" s="608"/>
      <c r="TTD31" s="608"/>
      <c r="TTE31" s="608">
        <v>-7.6300885272102823</v>
      </c>
      <c r="TTF31" s="608"/>
      <c r="TTG31" s="608"/>
      <c r="TTH31" s="608">
        <v>-7.6300885272102823</v>
      </c>
      <c r="TTI31" s="608"/>
      <c r="TTJ31" s="608"/>
      <c r="TTK31" s="608">
        <v>-7.6300885272102823</v>
      </c>
      <c r="TTL31" s="608"/>
      <c r="TTM31" s="608"/>
      <c r="TTN31" s="608">
        <v>-7.6300885272102823</v>
      </c>
      <c r="TTO31" s="608"/>
      <c r="TTP31" s="608"/>
      <c r="TTQ31" s="608">
        <v>-7.6300885272102823</v>
      </c>
      <c r="TTR31" s="608"/>
      <c r="TTS31" s="608"/>
      <c r="TTT31" s="608">
        <v>-7.6300885272102823</v>
      </c>
      <c r="TTU31" s="608"/>
      <c r="TTV31" s="608"/>
      <c r="TTW31" s="608">
        <v>-7.6300885272102823</v>
      </c>
      <c r="TTX31" s="608"/>
      <c r="TTY31" s="608"/>
      <c r="TTZ31" s="608">
        <v>-7.6300885272102823</v>
      </c>
      <c r="TUA31" s="608"/>
      <c r="TUB31" s="608"/>
      <c r="TUC31" s="608">
        <v>-7.6300885272102823</v>
      </c>
      <c r="TUD31" s="608"/>
      <c r="TUE31" s="608"/>
      <c r="TUF31" s="608">
        <v>-7.6300885272102823</v>
      </c>
      <c r="TUG31" s="608"/>
      <c r="TUH31" s="608"/>
      <c r="TUI31" s="608">
        <v>-7.6300885272102823</v>
      </c>
      <c r="TUJ31" s="608"/>
      <c r="TUK31" s="608"/>
      <c r="TUL31" s="608">
        <v>-7.6300885272102823</v>
      </c>
      <c r="TUM31" s="608"/>
      <c r="TUN31" s="608"/>
      <c r="TUO31" s="608">
        <v>-7.6300885272102823</v>
      </c>
      <c r="TUP31" s="608"/>
      <c r="TUQ31" s="608"/>
      <c r="TUR31" s="608">
        <v>-7.6300885272102823</v>
      </c>
      <c r="TUS31" s="608"/>
      <c r="TUT31" s="608"/>
      <c r="TUU31" s="608">
        <v>-7.6300885272102823</v>
      </c>
      <c r="TUV31" s="608"/>
      <c r="TUW31" s="608"/>
      <c r="TUX31" s="608">
        <v>-7.6300885272102823</v>
      </c>
      <c r="TUY31" s="608"/>
      <c r="TUZ31" s="608"/>
      <c r="TVA31" s="608">
        <v>-7.6300885272102823</v>
      </c>
      <c r="TVB31" s="608"/>
      <c r="TVC31" s="608"/>
      <c r="TVD31" s="608">
        <v>-7.6300885272102823</v>
      </c>
      <c r="TVE31" s="608"/>
      <c r="TVF31" s="608"/>
      <c r="TVG31" s="608">
        <v>-7.6300885272102823</v>
      </c>
      <c r="TVH31" s="608"/>
      <c r="TVI31" s="608"/>
      <c r="TVJ31" s="608">
        <v>-7.6300885272102823</v>
      </c>
      <c r="TVK31" s="608"/>
      <c r="TVL31" s="608"/>
      <c r="TVM31" s="608">
        <v>-7.6300885272102823</v>
      </c>
      <c r="TVN31" s="608"/>
      <c r="TVO31" s="608"/>
      <c r="TVP31" s="608">
        <v>-7.6300885272102823</v>
      </c>
      <c r="TVQ31" s="608"/>
      <c r="TVR31" s="608"/>
      <c r="TVS31" s="608">
        <v>-7.6300885272102823</v>
      </c>
      <c r="TVT31" s="608"/>
      <c r="TVU31" s="608"/>
      <c r="TVV31" s="608">
        <v>-7.6300885272102823</v>
      </c>
      <c r="TVW31" s="608"/>
      <c r="TVX31" s="608"/>
      <c r="TVY31" s="608">
        <v>-7.6300885272102823</v>
      </c>
      <c r="TVZ31" s="608"/>
      <c r="TWA31" s="608"/>
      <c r="TWB31" s="608">
        <v>-7.6300885272102823</v>
      </c>
      <c r="TWC31" s="608"/>
      <c r="TWD31" s="608"/>
      <c r="TWE31" s="608">
        <v>-7.6300885272102823</v>
      </c>
      <c r="TWF31" s="608"/>
      <c r="TWG31" s="608"/>
      <c r="TWH31" s="608">
        <v>-7.6300885272102823</v>
      </c>
      <c r="TWI31" s="608"/>
      <c r="TWJ31" s="608"/>
      <c r="TWK31" s="608">
        <v>-7.6300885272102823</v>
      </c>
      <c r="TWL31" s="608"/>
      <c r="TWM31" s="608"/>
      <c r="TWN31" s="608">
        <v>-7.6300885272102823</v>
      </c>
      <c r="TWO31" s="608"/>
      <c r="TWP31" s="608"/>
      <c r="TWQ31" s="608">
        <v>-7.6300885272102823</v>
      </c>
      <c r="TWR31" s="608"/>
      <c r="TWS31" s="608"/>
      <c r="TWT31" s="608">
        <v>-7.6300885272102823</v>
      </c>
      <c r="TWU31" s="608"/>
      <c r="TWV31" s="608"/>
      <c r="TWW31" s="608">
        <v>-7.6300885272102823</v>
      </c>
      <c r="TWX31" s="608"/>
      <c r="TWY31" s="608"/>
      <c r="TWZ31" s="608">
        <v>-7.6300885272102823</v>
      </c>
      <c r="TXA31" s="608"/>
      <c r="TXB31" s="608"/>
      <c r="TXC31" s="608">
        <v>-7.6300885272102823</v>
      </c>
      <c r="TXD31" s="608"/>
      <c r="TXE31" s="608"/>
      <c r="TXF31" s="608">
        <v>-7.6300885272102823</v>
      </c>
      <c r="TXG31" s="608"/>
      <c r="TXH31" s="608"/>
      <c r="TXI31" s="608">
        <v>-7.6300885272102823</v>
      </c>
      <c r="TXJ31" s="608"/>
      <c r="TXK31" s="608"/>
      <c r="TXL31" s="608">
        <v>-7.6300885272102823</v>
      </c>
      <c r="TXM31" s="608"/>
      <c r="TXN31" s="608"/>
      <c r="TXO31" s="608">
        <v>-7.6300885272102823</v>
      </c>
      <c r="TXP31" s="608"/>
      <c r="TXQ31" s="608"/>
      <c r="TXR31" s="608">
        <v>-7.6300885272102823</v>
      </c>
      <c r="TXS31" s="608"/>
      <c r="TXT31" s="608"/>
      <c r="TXU31" s="608">
        <v>-7.6300885272102823</v>
      </c>
      <c r="TXV31" s="608"/>
      <c r="TXW31" s="608"/>
      <c r="TXX31" s="608">
        <v>-7.6300885272102823</v>
      </c>
      <c r="TXY31" s="608"/>
      <c r="TXZ31" s="608"/>
      <c r="TYA31" s="608">
        <v>-7.6300885272102823</v>
      </c>
      <c r="TYB31" s="608"/>
      <c r="TYC31" s="608"/>
      <c r="TYD31" s="608">
        <v>-7.6300885272102823</v>
      </c>
      <c r="TYE31" s="608"/>
      <c r="TYF31" s="608"/>
      <c r="TYG31" s="608">
        <v>-7.6300885272102823</v>
      </c>
      <c r="TYH31" s="608"/>
      <c r="TYI31" s="608"/>
      <c r="TYJ31" s="608">
        <v>-7.6300885272102823</v>
      </c>
      <c r="TYK31" s="608"/>
      <c r="TYL31" s="608"/>
      <c r="TYM31" s="608">
        <v>-7.6300885272102823</v>
      </c>
      <c r="TYN31" s="608"/>
      <c r="TYO31" s="608"/>
      <c r="TYP31" s="608">
        <v>-7.6300885272102823</v>
      </c>
      <c r="TYQ31" s="608"/>
      <c r="TYR31" s="608"/>
      <c r="TYS31" s="608">
        <v>-7.6300885272102823</v>
      </c>
      <c r="TYT31" s="608"/>
      <c r="TYU31" s="608"/>
      <c r="TYV31" s="608">
        <v>-7.6300885272102823</v>
      </c>
      <c r="TYW31" s="608"/>
      <c r="TYX31" s="608"/>
      <c r="TYY31" s="608">
        <v>-7.6300885272102823</v>
      </c>
      <c r="TYZ31" s="608"/>
      <c r="TZA31" s="608"/>
      <c r="TZB31" s="608">
        <v>-7.6300885272102823</v>
      </c>
      <c r="TZC31" s="608"/>
      <c r="TZD31" s="608"/>
      <c r="TZE31" s="608">
        <v>-7.6300885272102823</v>
      </c>
      <c r="TZF31" s="608"/>
      <c r="TZG31" s="608"/>
      <c r="TZH31" s="608">
        <v>-7.6300885272102823</v>
      </c>
      <c r="TZI31" s="608"/>
      <c r="TZJ31" s="608"/>
      <c r="TZK31" s="608">
        <v>-7.6300885272102823</v>
      </c>
      <c r="TZL31" s="608"/>
      <c r="TZM31" s="608"/>
      <c r="TZN31" s="608">
        <v>-7.6300885272102823</v>
      </c>
      <c r="TZO31" s="608"/>
      <c r="TZP31" s="608"/>
      <c r="TZQ31" s="608">
        <v>-7.6300885272102823</v>
      </c>
      <c r="TZR31" s="608"/>
      <c r="TZS31" s="608"/>
      <c r="TZT31" s="608">
        <v>-7.6300885272102823</v>
      </c>
      <c r="TZU31" s="608"/>
      <c r="TZV31" s="608"/>
      <c r="TZW31" s="608">
        <v>-7.6300885272102823</v>
      </c>
      <c r="TZX31" s="608"/>
      <c r="TZY31" s="608"/>
      <c r="TZZ31" s="608">
        <v>-7.6300885272102823</v>
      </c>
      <c r="UAA31" s="608"/>
      <c r="UAB31" s="608"/>
      <c r="UAC31" s="608">
        <v>-7.6300885272102823</v>
      </c>
      <c r="UAD31" s="608"/>
      <c r="UAE31" s="608"/>
      <c r="UAF31" s="608">
        <v>-7.6300885272102823</v>
      </c>
      <c r="UAG31" s="608"/>
      <c r="UAH31" s="608"/>
      <c r="UAI31" s="608">
        <v>-7.6300885272102823</v>
      </c>
      <c r="UAJ31" s="608"/>
      <c r="UAK31" s="608"/>
      <c r="UAL31" s="608">
        <v>-7.6300885272102823</v>
      </c>
      <c r="UAM31" s="608"/>
      <c r="UAN31" s="608"/>
      <c r="UAO31" s="608">
        <v>-7.6300885272102823</v>
      </c>
      <c r="UAP31" s="608"/>
      <c r="UAQ31" s="608"/>
      <c r="UAR31" s="608">
        <v>-7.6300885272102823</v>
      </c>
      <c r="UAS31" s="608"/>
      <c r="UAT31" s="608"/>
      <c r="UAU31" s="608">
        <v>-7.6300885272102823</v>
      </c>
      <c r="UAV31" s="608"/>
      <c r="UAW31" s="608"/>
      <c r="UAX31" s="608">
        <v>-7.6300885272102823</v>
      </c>
      <c r="UAY31" s="608"/>
      <c r="UAZ31" s="608"/>
      <c r="UBA31" s="608">
        <v>-7.6300885272102823</v>
      </c>
      <c r="UBB31" s="608"/>
      <c r="UBC31" s="608"/>
      <c r="UBD31" s="608">
        <v>-7.6300885272102823</v>
      </c>
      <c r="UBE31" s="608"/>
      <c r="UBF31" s="608"/>
      <c r="UBG31" s="608">
        <v>-7.6300885272102823</v>
      </c>
      <c r="UBH31" s="608"/>
      <c r="UBI31" s="608"/>
      <c r="UBJ31" s="608">
        <v>-7.6300885272102823</v>
      </c>
      <c r="UBK31" s="608"/>
      <c r="UBL31" s="608"/>
      <c r="UBM31" s="608">
        <v>-7.6300885272102823</v>
      </c>
      <c r="UBN31" s="608"/>
      <c r="UBO31" s="608"/>
      <c r="UBP31" s="608">
        <v>-7.6300885272102823</v>
      </c>
      <c r="UBQ31" s="608"/>
      <c r="UBR31" s="608"/>
      <c r="UBS31" s="608">
        <v>-7.6300885272102823</v>
      </c>
      <c r="UBT31" s="608"/>
      <c r="UBU31" s="608"/>
      <c r="UBV31" s="608">
        <v>-7.6300885272102823</v>
      </c>
      <c r="UBW31" s="608"/>
      <c r="UBX31" s="608"/>
      <c r="UBY31" s="608">
        <v>-7.6300885272102823</v>
      </c>
      <c r="UBZ31" s="608"/>
      <c r="UCA31" s="608"/>
      <c r="UCB31" s="608">
        <v>-7.6300885272102823</v>
      </c>
      <c r="UCC31" s="608"/>
      <c r="UCD31" s="608"/>
      <c r="UCE31" s="608">
        <v>-7.6300885272102823</v>
      </c>
      <c r="UCF31" s="608"/>
      <c r="UCG31" s="608"/>
      <c r="UCH31" s="608">
        <v>-7.6300885272102823</v>
      </c>
      <c r="UCI31" s="608"/>
      <c r="UCJ31" s="608"/>
      <c r="UCK31" s="608">
        <v>-7.6300885272102823</v>
      </c>
      <c r="UCL31" s="608"/>
      <c r="UCM31" s="608"/>
      <c r="UCN31" s="608">
        <v>-7.6300885272102823</v>
      </c>
      <c r="UCO31" s="608"/>
      <c r="UCP31" s="608"/>
      <c r="UCQ31" s="608">
        <v>-7.6300885272102823</v>
      </c>
      <c r="UCR31" s="608"/>
      <c r="UCS31" s="608"/>
      <c r="UCT31" s="608">
        <v>-7.6300885272102823</v>
      </c>
      <c r="UCU31" s="608"/>
      <c r="UCV31" s="608"/>
      <c r="UCW31" s="608">
        <v>-7.6300885272102823</v>
      </c>
      <c r="UCX31" s="608"/>
      <c r="UCY31" s="608"/>
      <c r="UCZ31" s="608">
        <v>-7.6300885272102823</v>
      </c>
      <c r="UDA31" s="608"/>
      <c r="UDB31" s="608"/>
      <c r="UDC31" s="608">
        <v>-7.6300885272102823</v>
      </c>
      <c r="UDD31" s="608"/>
      <c r="UDE31" s="608"/>
      <c r="UDF31" s="608">
        <v>-7.6300885272102823</v>
      </c>
      <c r="UDG31" s="608"/>
      <c r="UDH31" s="608"/>
      <c r="UDI31" s="608">
        <v>-7.6300885272102823</v>
      </c>
      <c r="UDJ31" s="608"/>
      <c r="UDK31" s="608"/>
      <c r="UDL31" s="608">
        <v>-7.6300885272102823</v>
      </c>
      <c r="UDM31" s="608"/>
      <c r="UDN31" s="608"/>
      <c r="UDO31" s="608">
        <v>-7.6300885272102823</v>
      </c>
      <c r="UDP31" s="608"/>
      <c r="UDQ31" s="608"/>
      <c r="UDR31" s="608">
        <v>-7.6300885272102823</v>
      </c>
      <c r="UDS31" s="608"/>
      <c r="UDT31" s="608"/>
      <c r="UDU31" s="608">
        <v>-7.6300885272102823</v>
      </c>
      <c r="UDV31" s="608"/>
      <c r="UDW31" s="608"/>
      <c r="UDX31" s="608">
        <v>-7.6300885272102823</v>
      </c>
      <c r="UDY31" s="608"/>
      <c r="UDZ31" s="608"/>
      <c r="UEA31" s="608">
        <v>-7.6300885272102823</v>
      </c>
      <c r="UEB31" s="608"/>
      <c r="UEC31" s="608"/>
      <c r="UED31" s="608">
        <v>-7.6300885272102823</v>
      </c>
      <c r="UEE31" s="608"/>
      <c r="UEF31" s="608"/>
      <c r="UEG31" s="608">
        <v>-7.6300885272102823</v>
      </c>
      <c r="UEH31" s="608"/>
      <c r="UEI31" s="608"/>
      <c r="UEJ31" s="608">
        <v>-7.6300885272102823</v>
      </c>
      <c r="UEK31" s="608"/>
      <c r="UEL31" s="608"/>
      <c r="UEM31" s="608">
        <v>-7.6300885272102823</v>
      </c>
      <c r="UEN31" s="608"/>
      <c r="UEO31" s="608"/>
      <c r="UEP31" s="608">
        <v>-7.6300885272102823</v>
      </c>
      <c r="UEQ31" s="608"/>
      <c r="UER31" s="608"/>
      <c r="UES31" s="608">
        <v>-7.6300885272102823</v>
      </c>
      <c r="UET31" s="608"/>
      <c r="UEU31" s="608"/>
      <c r="UEV31" s="608">
        <v>-7.6300885272102823</v>
      </c>
      <c r="UEW31" s="608"/>
      <c r="UEX31" s="608"/>
      <c r="UEY31" s="608">
        <v>-7.6300885272102823</v>
      </c>
      <c r="UEZ31" s="608"/>
      <c r="UFA31" s="608"/>
      <c r="UFB31" s="608">
        <v>-7.6300885272102823</v>
      </c>
      <c r="UFC31" s="608"/>
      <c r="UFD31" s="608"/>
      <c r="UFE31" s="608">
        <v>-7.6300885272102823</v>
      </c>
      <c r="UFF31" s="608"/>
      <c r="UFG31" s="608"/>
      <c r="UFH31" s="608">
        <v>-7.6300885272102823</v>
      </c>
      <c r="UFI31" s="608"/>
      <c r="UFJ31" s="608"/>
      <c r="UFK31" s="608">
        <v>-7.6300885272102823</v>
      </c>
      <c r="UFL31" s="608"/>
      <c r="UFM31" s="608"/>
      <c r="UFN31" s="608">
        <v>-7.6300885272102823</v>
      </c>
      <c r="UFO31" s="608"/>
      <c r="UFP31" s="608"/>
      <c r="UFQ31" s="608">
        <v>-7.6300885272102823</v>
      </c>
      <c r="UFR31" s="608"/>
      <c r="UFS31" s="608"/>
      <c r="UFT31" s="608">
        <v>-7.6300885272102823</v>
      </c>
      <c r="UFU31" s="608"/>
      <c r="UFV31" s="608"/>
      <c r="UFW31" s="608">
        <v>-7.6300885272102823</v>
      </c>
      <c r="UFX31" s="608"/>
      <c r="UFY31" s="608"/>
      <c r="UFZ31" s="608">
        <v>-7.6300885272102823</v>
      </c>
      <c r="UGA31" s="608"/>
      <c r="UGB31" s="608"/>
      <c r="UGC31" s="608">
        <v>-7.6300885272102823</v>
      </c>
      <c r="UGD31" s="608"/>
      <c r="UGE31" s="608"/>
      <c r="UGF31" s="608">
        <v>-7.6300885272102823</v>
      </c>
      <c r="UGG31" s="608"/>
      <c r="UGH31" s="608"/>
      <c r="UGI31" s="608">
        <v>-7.6300885272102823</v>
      </c>
      <c r="UGJ31" s="608"/>
      <c r="UGK31" s="608"/>
      <c r="UGL31" s="608">
        <v>-7.6300885272102823</v>
      </c>
      <c r="UGM31" s="608"/>
      <c r="UGN31" s="608"/>
      <c r="UGO31" s="608">
        <v>-7.6300885272102823</v>
      </c>
      <c r="UGP31" s="608"/>
      <c r="UGQ31" s="608"/>
      <c r="UGR31" s="608">
        <v>-7.6300885272102823</v>
      </c>
      <c r="UGS31" s="608"/>
      <c r="UGT31" s="608"/>
      <c r="UGU31" s="608">
        <v>-7.6300885272102823</v>
      </c>
      <c r="UGV31" s="608"/>
      <c r="UGW31" s="608"/>
      <c r="UGX31" s="608">
        <v>-7.6300885272102823</v>
      </c>
      <c r="UGY31" s="608"/>
      <c r="UGZ31" s="608"/>
      <c r="UHA31" s="608">
        <v>-7.6300885272102823</v>
      </c>
      <c r="UHB31" s="608"/>
      <c r="UHC31" s="608"/>
      <c r="UHD31" s="608">
        <v>-7.6300885272102823</v>
      </c>
      <c r="UHE31" s="608"/>
      <c r="UHF31" s="608"/>
      <c r="UHG31" s="608">
        <v>-7.6300885272102823</v>
      </c>
      <c r="UHH31" s="608"/>
      <c r="UHI31" s="608"/>
      <c r="UHJ31" s="608">
        <v>-7.6300885272102823</v>
      </c>
      <c r="UHK31" s="608"/>
      <c r="UHL31" s="608"/>
      <c r="UHM31" s="608">
        <v>-7.6300885272102823</v>
      </c>
      <c r="UHN31" s="608"/>
      <c r="UHO31" s="608"/>
      <c r="UHP31" s="608">
        <v>-7.6300885272102823</v>
      </c>
      <c r="UHQ31" s="608"/>
      <c r="UHR31" s="608"/>
      <c r="UHS31" s="608">
        <v>-7.6300885272102823</v>
      </c>
      <c r="UHT31" s="608"/>
      <c r="UHU31" s="608"/>
      <c r="UHV31" s="608">
        <v>-7.6300885272102823</v>
      </c>
      <c r="UHW31" s="608"/>
      <c r="UHX31" s="608"/>
      <c r="UHY31" s="608">
        <v>-7.6300885272102823</v>
      </c>
      <c r="UHZ31" s="608"/>
      <c r="UIA31" s="608"/>
      <c r="UIB31" s="608">
        <v>-7.6300885272102823</v>
      </c>
      <c r="UIC31" s="608"/>
      <c r="UID31" s="608"/>
      <c r="UIE31" s="608">
        <v>-7.6300885272102823</v>
      </c>
      <c r="UIF31" s="608"/>
      <c r="UIG31" s="608"/>
      <c r="UIH31" s="608">
        <v>-7.6300885272102823</v>
      </c>
      <c r="UII31" s="608"/>
      <c r="UIJ31" s="608"/>
      <c r="UIK31" s="608">
        <v>-7.6300885272102823</v>
      </c>
      <c r="UIL31" s="608"/>
      <c r="UIM31" s="608"/>
      <c r="UIN31" s="608">
        <v>-7.6300885272102823</v>
      </c>
      <c r="UIO31" s="608"/>
      <c r="UIP31" s="608"/>
      <c r="UIQ31" s="608">
        <v>-7.6300885272102823</v>
      </c>
      <c r="UIR31" s="608"/>
      <c r="UIS31" s="608"/>
      <c r="UIT31" s="608">
        <v>-7.6300885272102823</v>
      </c>
      <c r="UIU31" s="608"/>
      <c r="UIV31" s="608"/>
      <c r="UIW31" s="608">
        <v>-7.6300885272102823</v>
      </c>
      <c r="UIX31" s="608"/>
      <c r="UIY31" s="608"/>
      <c r="UIZ31" s="608">
        <v>-7.6300885272102823</v>
      </c>
      <c r="UJA31" s="608"/>
      <c r="UJB31" s="608"/>
      <c r="UJC31" s="608">
        <v>-7.6300885272102823</v>
      </c>
      <c r="UJD31" s="608"/>
      <c r="UJE31" s="608"/>
      <c r="UJF31" s="608">
        <v>-7.6300885272102823</v>
      </c>
      <c r="UJG31" s="608"/>
      <c r="UJH31" s="608"/>
      <c r="UJI31" s="608">
        <v>-7.6300885272102823</v>
      </c>
      <c r="UJJ31" s="608"/>
      <c r="UJK31" s="608"/>
      <c r="UJL31" s="608">
        <v>-7.6300885272102823</v>
      </c>
      <c r="UJM31" s="608"/>
      <c r="UJN31" s="608"/>
      <c r="UJO31" s="608">
        <v>-7.6300885272102823</v>
      </c>
      <c r="UJP31" s="608"/>
      <c r="UJQ31" s="608"/>
      <c r="UJR31" s="608">
        <v>-7.6300885272102823</v>
      </c>
      <c r="UJS31" s="608"/>
      <c r="UJT31" s="608"/>
      <c r="UJU31" s="608">
        <v>-7.6300885272102823</v>
      </c>
      <c r="UJV31" s="608"/>
      <c r="UJW31" s="608"/>
      <c r="UJX31" s="608">
        <v>-7.6300885272102823</v>
      </c>
      <c r="UJY31" s="608"/>
      <c r="UJZ31" s="608"/>
      <c r="UKA31" s="608">
        <v>-7.6300885272102823</v>
      </c>
      <c r="UKB31" s="608"/>
      <c r="UKC31" s="608"/>
      <c r="UKD31" s="608">
        <v>-7.6300885272102823</v>
      </c>
      <c r="UKE31" s="608"/>
      <c r="UKF31" s="608"/>
      <c r="UKG31" s="608">
        <v>-7.6300885272102823</v>
      </c>
      <c r="UKH31" s="608"/>
      <c r="UKI31" s="608"/>
      <c r="UKJ31" s="608">
        <v>-7.6300885272102823</v>
      </c>
      <c r="UKK31" s="608"/>
      <c r="UKL31" s="608"/>
      <c r="UKM31" s="608">
        <v>-7.6300885272102823</v>
      </c>
      <c r="UKN31" s="608"/>
      <c r="UKO31" s="608"/>
      <c r="UKP31" s="608">
        <v>-7.6300885272102823</v>
      </c>
      <c r="UKQ31" s="608"/>
      <c r="UKR31" s="608"/>
      <c r="UKS31" s="608">
        <v>-7.6300885272102823</v>
      </c>
      <c r="UKT31" s="608"/>
      <c r="UKU31" s="608"/>
      <c r="UKV31" s="608">
        <v>-7.6300885272102823</v>
      </c>
      <c r="UKW31" s="608"/>
      <c r="UKX31" s="608"/>
      <c r="UKY31" s="608">
        <v>-7.6300885272102823</v>
      </c>
      <c r="UKZ31" s="608"/>
      <c r="ULA31" s="608"/>
      <c r="ULB31" s="608">
        <v>-7.6300885272102823</v>
      </c>
      <c r="ULC31" s="608"/>
      <c r="ULD31" s="608"/>
      <c r="ULE31" s="608">
        <v>-7.6300885272102823</v>
      </c>
      <c r="ULF31" s="608"/>
      <c r="ULG31" s="608"/>
      <c r="ULH31" s="608">
        <v>-7.6300885272102823</v>
      </c>
      <c r="ULI31" s="608"/>
      <c r="ULJ31" s="608"/>
      <c r="ULK31" s="608">
        <v>-7.6300885272102823</v>
      </c>
      <c r="ULL31" s="608"/>
      <c r="ULM31" s="608"/>
      <c r="ULN31" s="608">
        <v>-7.6300885272102823</v>
      </c>
      <c r="ULO31" s="608"/>
      <c r="ULP31" s="608"/>
      <c r="ULQ31" s="608">
        <v>-7.6300885272102823</v>
      </c>
      <c r="ULR31" s="608"/>
      <c r="ULS31" s="608"/>
      <c r="ULT31" s="608">
        <v>-7.6300885272102823</v>
      </c>
      <c r="ULU31" s="608"/>
      <c r="ULV31" s="608"/>
      <c r="ULW31" s="608">
        <v>-7.6300885272102823</v>
      </c>
      <c r="ULX31" s="608"/>
      <c r="ULY31" s="608"/>
      <c r="ULZ31" s="608">
        <v>-7.6300885272102823</v>
      </c>
      <c r="UMA31" s="608"/>
      <c r="UMB31" s="608"/>
      <c r="UMC31" s="608">
        <v>-7.6300885272102823</v>
      </c>
      <c r="UMD31" s="608"/>
      <c r="UME31" s="608"/>
      <c r="UMF31" s="608">
        <v>-7.6300885272102823</v>
      </c>
      <c r="UMG31" s="608"/>
      <c r="UMH31" s="608"/>
      <c r="UMI31" s="608">
        <v>-7.6300885272102823</v>
      </c>
      <c r="UMJ31" s="608"/>
      <c r="UMK31" s="608"/>
      <c r="UML31" s="608">
        <v>-7.6300885272102823</v>
      </c>
      <c r="UMM31" s="608"/>
      <c r="UMN31" s="608"/>
      <c r="UMO31" s="608">
        <v>-7.6300885272102823</v>
      </c>
      <c r="UMP31" s="608"/>
      <c r="UMQ31" s="608"/>
      <c r="UMR31" s="608">
        <v>-7.6300885272102823</v>
      </c>
      <c r="UMS31" s="608"/>
      <c r="UMT31" s="608"/>
      <c r="UMU31" s="608">
        <v>-7.6300885272102823</v>
      </c>
      <c r="UMV31" s="608"/>
      <c r="UMW31" s="608"/>
      <c r="UMX31" s="608">
        <v>-7.6300885272102823</v>
      </c>
      <c r="UMY31" s="608"/>
      <c r="UMZ31" s="608"/>
      <c r="UNA31" s="608">
        <v>-7.6300885272102823</v>
      </c>
      <c r="UNB31" s="608"/>
      <c r="UNC31" s="608"/>
      <c r="UND31" s="608">
        <v>-7.6300885272102823</v>
      </c>
      <c r="UNE31" s="608"/>
      <c r="UNF31" s="608"/>
      <c r="UNG31" s="608">
        <v>-7.6300885272102823</v>
      </c>
      <c r="UNH31" s="608"/>
      <c r="UNI31" s="608"/>
      <c r="UNJ31" s="608">
        <v>-7.6300885272102823</v>
      </c>
      <c r="UNK31" s="608"/>
      <c r="UNL31" s="608"/>
      <c r="UNM31" s="608">
        <v>-7.6300885272102823</v>
      </c>
      <c r="UNN31" s="608"/>
      <c r="UNO31" s="608"/>
      <c r="UNP31" s="608">
        <v>-7.6300885272102823</v>
      </c>
      <c r="UNQ31" s="608"/>
      <c r="UNR31" s="608"/>
      <c r="UNS31" s="608">
        <v>-7.6300885272102823</v>
      </c>
      <c r="UNT31" s="608"/>
      <c r="UNU31" s="608"/>
      <c r="UNV31" s="608">
        <v>-7.6300885272102823</v>
      </c>
      <c r="UNW31" s="608"/>
      <c r="UNX31" s="608"/>
      <c r="UNY31" s="608">
        <v>-7.6300885272102823</v>
      </c>
      <c r="UNZ31" s="608"/>
      <c r="UOA31" s="608"/>
      <c r="UOB31" s="608">
        <v>-7.6300885272102823</v>
      </c>
      <c r="UOC31" s="608"/>
      <c r="UOD31" s="608"/>
      <c r="UOE31" s="608">
        <v>-7.6300885272102823</v>
      </c>
      <c r="UOF31" s="608"/>
      <c r="UOG31" s="608"/>
      <c r="UOH31" s="608">
        <v>-7.6300885272102823</v>
      </c>
      <c r="UOI31" s="608"/>
      <c r="UOJ31" s="608"/>
      <c r="UOK31" s="608">
        <v>-7.6300885272102823</v>
      </c>
      <c r="UOL31" s="608"/>
      <c r="UOM31" s="608"/>
      <c r="UON31" s="608">
        <v>-7.6300885272102823</v>
      </c>
      <c r="UOO31" s="608"/>
      <c r="UOP31" s="608"/>
      <c r="UOQ31" s="608">
        <v>-7.6300885272102823</v>
      </c>
      <c r="UOR31" s="608"/>
      <c r="UOS31" s="608"/>
      <c r="UOT31" s="608">
        <v>-7.6300885272102823</v>
      </c>
      <c r="UOU31" s="608"/>
      <c r="UOV31" s="608"/>
      <c r="UOW31" s="608">
        <v>-7.6300885272102823</v>
      </c>
      <c r="UOX31" s="608"/>
      <c r="UOY31" s="608"/>
      <c r="UOZ31" s="608">
        <v>-7.6300885272102823</v>
      </c>
      <c r="UPA31" s="608"/>
      <c r="UPB31" s="608"/>
      <c r="UPC31" s="608">
        <v>-7.6300885272102823</v>
      </c>
      <c r="UPD31" s="608"/>
      <c r="UPE31" s="608"/>
      <c r="UPF31" s="608">
        <v>-7.6300885272102823</v>
      </c>
      <c r="UPG31" s="608"/>
      <c r="UPH31" s="608"/>
      <c r="UPI31" s="608">
        <v>-7.6300885272102823</v>
      </c>
      <c r="UPJ31" s="608"/>
      <c r="UPK31" s="608"/>
      <c r="UPL31" s="608">
        <v>-7.6300885272102823</v>
      </c>
      <c r="UPM31" s="608"/>
      <c r="UPN31" s="608"/>
      <c r="UPO31" s="608">
        <v>-7.6300885272102823</v>
      </c>
      <c r="UPP31" s="608"/>
      <c r="UPQ31" s="608"/>
      <c r="UPR31" s="608">
        <v>-7.6300885272102823</v>
      </c>
      <c r="UPS31" s="608"/>
      <c r="UPT31" s="608"/>
      <c r="UPU31" s="608">
        <v>-7.6300885272102823</v>
      </c>
      <c r="UPV31" s="608"/>
      <c r="UPW31" s="608"/>
      <c r="UPX31" s="608">
        <v>-7.6300885272102823</v>
      </c>
      <c r="UPY31" s="608"/>
      <c r="UPZ31" s="608"/>
      <c r="UQA31" s="608">
        <v>-7.6300885272102823</v>
      </c>
      <c r="UQB31" s="608"/>
      <c r="UQC31" s="608"/>
      <c r="UQD31" s="608">
        <v>-7.6300885272102823</v>
      </c>
      <c r="UQE31" s="608"/>
      <c r="UQF31" s="608"/>
      <c r="UQG31" s="608">
        <v>-7.6300885272102823</v>
      </c>
      <c r="UQH31" s="608"/>
      <c r="UQI31" s="608"/>
      <c r="UQJ31" s="608">
        <v>-7.6300885272102823</v>
      </c>
      <c r="UQK31" s="608"/>
      <c r="UQL31" s="608"/>
      <c r="UQM31" s="608">
        <v>-7.6300885272102823</v>
      </c>
      <c r="UQN31" s="608"/>
      <c r="UQO31" s="608"/>
      <c r="UQP31" s="608">
        <v>-7.6300885272102823</v>
      </c>
      <c r="UQQ31" s="608"/>
      <c r="UQR31" s="608"/>
      <c r="UQS31" s="608">
        <v>-7.6300885272102823</v>
      </c>
      <c r="UQT31" s="608"/>
      <c r="UQU31" s="608"/>
      <c r="UQV31" s="608">
        <v>-7.6300885272102823</v>
      </c>
      <c r="UQW31" s="608"/>
      <c r="UQX31" s="608"/>
      <c r="UQY31" s="608">
        <v>-7.6300885272102823</v>
      </c>
      <c r="UQZ31" s="608"/>
      <c r="URA31" s="608"/>
      <c r="URB31" s="608">
        <v>-7.6300885272102823</v>
      </c>
      <c r="URC31" s="608"/>
      <c r="URD31" s="608"/>
      <c r="URE31" s="608">
        <v>-7.6300885272102823</v>
      </c>
      <c r="URF31" s="608"/>
      <c r="URG31" s="608"/>
      <c r="URH31" s="608">
        <v>-7.6300885272102823</v>
      </c>
      <c r="URI31" s="608"/>
      <c r="URJ31" s="608"/>
      <c r="URK31" s="608">
        <v>-7.6300885272102823</v>
      </c>
      <c r="URL31" s="608"/>
      <c r="URM31" s="608"/>
      <c r="URN31" s="608">
        <v>-7.6300885272102823</v>
      </c>
      <c r="URO31" s="608"/>
      <c r="URP31" s="608"/>
      <c r="URQ31" s="608">
        <v>-7.6300885272102823</v>
      </c>
      <c r="URR31" s="608"/>
      <c r="URS31" s="608"/>
      <c r="URT31" s="608">
        <v>-7.6300885272102823</v>
      </c>
      <c r="URU31" s="608"/>
      <c r="URV31" s="608"/>
      <c r="URW31" s="608">
        <v>-7.6300885272102823</v>
      </c>
      <c r="URX31" s="608"/>
      <c r="URY31" s="608"/>
      <c r="URZ31" s="608">
        <v>-7.6300885272102823</v>
      </c>
      <c r="USA31" s="608"/>
      <c r="USB31" s="608"/>
      <c r="USC31" s="608">
        <v>-7.6300885272102823</v>
      </c>
      <c r="USD31" s="608"/>
      <c r="USE31" s="608"/>
      <c r="USF31" s="608">
        <v>-7.6300885272102823</v>
      </c>
      <c r="USG31" s="608"/>
      <c r="USH31" s="608"/>
      <c r="USI31" s="608">
        <v>-7.6300885272102823</v>
      </c>
      <c r="USJ31" s="608"/>
      <c r="USK31" s="608"/>
      <c r="USL31" s="608">
        <v>-7.6300885272102823</v>
      </c>
      <c r="USM31" s="608"/>
      <c r="USN31" s="608"/>
      <c r="USO31" s="608">
        <v>-7.6300885272102823</v>
      </c>
      <c r="USP31" s="608"/>
      <c r="USQ31" s="608"/>
      <c r="USR31" s="608">
        <v>-7.6300885272102823</v>
      </c>
      <c r="USS31" s="608"/>
      <c r="UST31" s="608"/>
      <c r="USU31" s="608">
        <v>-7.6300885272102823</v>
      </c>
      <c r="USV31" s="608"/>
      <c r="USW31" s="608"/>
      <c r="USX31" s="608">
        <v>-7.6300885272102823</v>
      </c>
      <c r="USY31" s="608"/>
      <c r="USZ31" s="608"/>
      <c r="UTA31" s="608">
        <v>-7.6300885272102823</v>
      </c>
      <c r="UTB31" s="608"/>
      <c r="UTC31" s="608"/>
      <c r="UTD31" s="608">
        <v>-7.6300885272102823</v>
      </c>
      <c r="UTE31" s="608"/>
      <c r="UTF31" s="608"/>
      <c r="UTG31" s="608">
        <v>-7.6300885272102823</v>
      </c>
      <c r="UTH31" s="608"/>
      <c r="UTI31" s="608"/>
      <c r="UTJ31" s="608">
        <v>-7.6300885272102823</v>
      </c>
      <c r="UTK31" s="608"/>
      <c r="UTL31" s="608"/>
      <c r="UTM31" s="608">
        <v>-7.6300885272102823</v>
      </c>
      <c r="UTN31" s="608"/>
      <c r="UTO31" s="608"/>
      <c r="UTP31" s="608">
        <v>-7.6300885272102823</v>
      </c>
      <c r="UTQ31" s="608"/>
      <c r="UTR31" s="608"/>
      <c r="UTS31" s="608">
        <v>-7.6300885272102823</v>
      </c>
      <c r="UTT31" s="608"/>
      <c r="UTU31" s="608"/>
      <c r="UTV31" s="608">
        <v>-7.6300885272102823</v>
      </c>
      <c r="UTW31" s="608"/>
      <c r="UTX31" s="608"/>
      <c r="UTY31" s="608">
        <v>-7.6300885272102823</v>
      </c>
      <c r="UTZ31" s="608"/>
      <c r="UUA31" s="608"/>
      <c r="UUB31" s="608">
        <v>-7.6300885272102823</v>
      </c>
      <c r="UUC31" s="608"/>
      <c r="UUD31" s="608"/>
      <c r="UUE31" s="608">
        <v>-7.6300885272102823</v>
      </c>
      <c r="UUF31" s="608"/>
      <c r="UUG31" s="608"/>
      <c r="UUH31" s="608">
        <v>-7.6300885272102823</v>
      </c>
      <c r="UUI31" s="608"/>
      <c r="UUJ31" s="608"/>
      <c r="UUK31" s="608">
        <v>-7.6300885272102823</v>
      </c>
      <c r="UUL31" s="608"/>
      <c r="UUM31" s="608"/>
      <c r="UUN31" s="608">
        <v>-7.6300885272102823</v>
      </c>
      <c r="UUO31" s="608"/>
      <c r="UUP31" s="608"/>
      <c r="UUQ31" s="608">
        <v>-7.6300885272102823</v>
      </c>
      <c r="UUR31" s="608"/>
      <c r="UUS31" s="608"/>
      <c r="UUT31" s="608">
        <v>-7.6300885272102823</v>
      </c>
      <c r="UUU31" s="608"/>
      <c r="UUV31" s="608"/>
      <c r="UUW31" s="608">
        <v>-7.6300885272102823</v>
      </c>
      <c r="UUX31" s="608"/>
      <c r="UUY31" s="608"/>
      <c r="UUZ31" s="608">
        <v>-7.6300885272102823</v>
      </c>
      <c r="UVA31" s="608"/>
      <c r="UVB31" s="608"/>
      <c r="UVC31" s="608">
        <v>-7.6300885272102823</v>
      </c>
      <c r="UVD31" s="608"/>
      <c r="UVE31" s="608"/>
      <c r="UVF31" s="608">
        <v>-7.6300885272102823</v>
      </c>
      <c r="UVG31" s="608"/>
      <c r="UVH31" s="608"/>
      <c r="UVI31" s="608">
        <v>-7.6300885272102823</v>
      </c>
      <c r="UVJ31" s="608"/>
      <c r="UVK31" s="608"/>
      <c r="UVL31" s="608">
        <v>-7.6300885272102823</v>
      </c>
      <c r="UVM31" s="608"/>
      <c r="UVN31" s="608"/>
      <c r="UVO31" s="608">
        <v>-7.6300885272102823</v>
      </c>
      <c r="UVP31" s="608"/>
      <c r="UVQ31" s="608"/>
      <c r="UVR31" s="608">
        <v>-7.6300885272102823</v>
      </c>
      <c r="UVS31" s="608"/>
      <c r="UVT31" s="608"/>
      <c r="UVU31" s="608">
        <v>-7.6300885272102823</v>
      </c>
      <c r="UVV31" s="608"/>
      <c r="UVW31" s="608"/>
      <c r="UVX31" s="608">
        <v>-7.6300885272102823</v>
      </c>
      <c r="UVY31" s="608"/>
      <c r="UVZ31" s="608"/>
      <c r="UWA31" s="608">
        <v>-7.6300885272102823</v>
      </c>
      <c r="UWB31" s="608"/>
      <c r="UWC31" s="608"/>
      <c r="UWD31" s="608">
        <v>-7.6300885272102823</v>
      </c>
      <c r="UWE31" s="608"/>
      <c r="UWF31" s="608"/>
      <c r="UWG31" s="608">
        <v>-7.6300885272102823</v>
      </c>
      <c r="UWH31" s="608"/>
      <c r="UWI31" s="608"/>
      <c r="UWJ31" s="608">
        <v>-7.6300885272102823</v>
      </c>
      <c r="UWK31" s="608"/>
      <c r="UWL31" s="608"/>
      <c r="UWM31" s="608">
        <v>-7.6300885272102823</v>
      </c>
      <c r="UWN31" s="608"/>
      <c r="UWO31" s="608"/>
      <c r="UWP31" s="608">
        <v>-7.6300885272102823</v>
      </c>
      <c r="UWQ31" s="608"/>
      <c r="UWR31" s="608"/>
      <c r="UWS31" s="608">
        <v>-7.6300885272102823</v>
      </c>
      <c r="UWT31" s="608"/>
      <c r="UWU31" s="608"/>
      <c r="UWV31" s="608">
        <v>-7.6300885272102823</v>
      </c>
      <c r="UWW31" s="608"/>
      <c r="UWX31" s="608"/>
      <c r="UWY31" s="608">
        <v>-7.6300885272102823</v>
      </c>
      <c r="UWZ31" s="608"/>
      <c r="UXA31" s="608"/>
      <c r="UXB31" s="608">
        <v>-7.6300885272102823</v>
      </c>
      <c r="UXC31" s="608"/>
      <c r="UXD31" s="608"/>
      <c r="UXE31" s="608">
        <v>-7.6300885272102823</v>
      </c>
      <c r="UXF31" s="608"/>
      <c r="UXG31" s="608"/>
      <c r="UXH31" s="608">
        <v>-7.6300885272102823</v>
      </c>
      <c r="UXI31" s="608"/>
      <c r="UXJ31" s="608"/>
      <c r="UXK31" s="608">
        <v>-7.6300885272102823</v>
      </c>
      <c r="UXL31" s="608"/>
      <c r="UXM31" s="608"/>
      <c r="UXN31" s="608">
        <v>-7.6300885272102823</v>
      </c>
      <c r="UXO31" s="608"/>
      <c r="UXP31" s="608"/>
      <c r="UXQ31" s="608">
        <v>-7.6300885272102823</v>
      </c>
      <c r="UXR31" s="608"/>
      <c r="UXS31" s="608"/>
      <c r="UXT31" s="608">
        <v>-7.6300885272102823</v>
      </c>
      <c r="UXU31" s="608"/>
      <c r="UXV31" s="608"/>
      <c r="UXW31" s="608">
        <v>-7.6300885272102823</v>
      </c>
      <c r="UXX31" s="608"/>
      <c r="UXY31" s="608"/>
      <c r="UXZ31" s="608">
        <v>-7.6300885272102823</v>
      </c>
      <c r="UYA31" s="608"/>
      <c r="UYB31" s="608"/>
      <c r="UYC31" s="608">
        <v>-7.6300885272102823</v>
      </c>
      <c r="UYD31" s="608"/>
      <c r="UYE31" s="608"/>
      <c r="UYF31" s="608">
        <v>-7.6300885272102823</v>
      </c>
      <c r="UYG31" s="608"/>
      <c r="UYH31" s="608"/>
      <c r="UYI31" s="608">
        <v>-7.6300885272102823</v>
      </c>
      <c r="UYJ31" s="608"/>
      <c r="UYK31" s="608"/>
      <c r="UYL31" s="608">
        <v>-7.6300885272102823</v>
      </c>
      <c r="UYM31" s="608"/>
      <c r="UYN31" s="608"/>
      <c r="UYO31" s="608">
        <v>-7.6300885272102823</v>
      </c>
      <c r="UYP31" s="608"/>
      <c r="UYQ31" s="608"/>
      <c r="UYR31" s="608">
        <v>-7.6300885272102823</v>
      </c>
      <c r="UYS31" s="608"/>
      <c r="UYT31" s="608"/>
      <c r="UYU31" s="608">
        <v>-7.6300885272102823</v>
      </c>
      <c r="UYV31" s="608"/>
      <c r="UYW31" s="608"/>
      <c r="UYX31" s="608">
        <v>-7.6300885272102823</v>
      </c>
      <c r="UYY31" s="608"/>
      <c r="UYZ31" s="608"/>
      <c r="UZA31" s="608">
        <v>-7.6300885272102823</v>
      </c>
      <c r="UZB31" s="608"/>
      <c r="UZC31" s="608"/>
      <c r="UZD31" s="608">
        <v>-7.6300885272102823</v>
      </c>
      <c r="UZE31" s="608"/>
      <c r="UZF31" s="608"/>
      <c r="UZG31" s="608">
        <v>-7.6300885272102823</v>
      </c>
      <c r="UZH31" s="608"/>
      <c r="UZI31" s="608"/>
      <c r="UZJ31" s="608">
        <v>-7.6300885272102823</v>
      </c>
      <c r="UZK31" s="608"/>
      <c r="UZL31" s="608"/>
      <c r="UZM31" s="608">
        <v>-7.6300885272102823</v>
      </c>
      <c r="UZN31" s="608"/>
      <c r="UZO31" s="608"/>
      <c r="UZP31" s="608">
        <v>-7.6300885272102823</v>
      </c>
      <c r="UZQ31" s="608"/>
      <c r="UZR31" s="608"/>
      <c r="UZS31" s="608">
        <v>-7.6300885272102823</v>
      </c>
      <c r="UZT31" s="608"/>
      <c r="UZU31" s="608"/>
      <c r="UZV31" s="608">
        <v>-7.6300885272102823</v>
      </c>
      <c r="UZW31" s="608"/>
      <c r="UZX31" s="608"/>
      <c r="UZY31" s="608">
        <v>-7.6300885272102823</v>
      </c>
      <c r="UZZ31" s="608"/>
      <c r="VAA31" s="608"/>
      <c r="VAB31" s="608">
        <v>-7.6300885272102823</v>
      </c>
      <c r="VAC31" s="608"/>
      <c r="VAD31" s="608"/>
      <c r="VAE31" s="608">
        <v>-7.6300885272102823</v>
      </c>
      <c r="VAF31" s="608"/>
      <c r="VAG31" s="608"/>
      <c r="VAH31" s="608">
        <v>-7.6300885272102823</v>
      </c>
      <c r="VAI31" s="608"/>
      <c r="VAJ31" s="608"/>
      <c r="VAK31" s="608">
        <v>-7.6300885272102823</v>
      </c>
      <c r="VAL31" s="608"/>
      <c r="VAM31" s="608"/>
      <c r="VAN31" s="608">
        <v>-7.6300885272102823</v>
      </c>
      <c r="VAO31" s="608"/>
      <c r="VAP31" s="608"/>
      <c r="VAQ31" s="608">
        <v>-7.6300885272102823</v>
      </c>
      <c r="VAR31" s="608"/>
      <c r="VAS31" s="608"/>
      <c r="VAT31" s="608">
        <v>-7.6300885272102823</v>
      </c>
      <c r="VAU31" s="608"/>
      <c r="VAV31" s="608"/>
      <c r="VAW31" s="608">
        <v>-7.6300885272102823</v>
      </c>
      <c r="VAX31" s="608"/>
      <c r="VAY31" s="608"/>
      <c r="VAZ31" s="608">
        <v>-7.6300885272102823</v>
      </c>
      <c r="VBA31" s="608"/>
      <c r="VBB31" s="608"/>
      <c r="VBC31" s="608">
        <v>-7.6300885272102823</v>
      </c>
      <c r="VBD31" s="608"/>
      <c r="VBE31" s="608"/>
      <c r="VBF31" s="608">
        <v>-7.6300885272102823</v>
      </c>
      <c r="VBG31" s="608"/>
      <c r="VBH31" s="608"/>
      <c r="VBI31" s="608">
        <v>-7.6300885272102823</v>
      </c>
      <c r="VBJ31" s="608"/>
      <c r="VBK31" s="608"/>
      <c r="VBL31" s="608">
        <v>-7.6300885272102823</v>
      </c>
      <c r="VBM31" s="608"/>
      <c r="VBN31" s="608"/>
      <c r="VBO31" s="608">
        <v>-7.6300885272102823</v>
      </c>
      <c r="VBP31" s="608"/>
      <c r="VBQ31" s="608"/>
      <c r="VBR31" s="608">
        <v>-7.6300885272102823</v>
      </c>
      <c r="VBS31" s="608"/>
      <c r="VBT31" s="608"/>
      <c r="VBU31" s="608">
        <v>-7.6300885272102823</v>
      </c>
      <c r="VBV31" s="608"/>
      <c r="VBW31" s="608"/>
      <c r="VBX31" s="608">
        <v>-7.6300885272102823</v>
      </c>
      <c r="VBY31" s="608"/>
      <c r="VBZ31" s="608"/>
      <c r="VCA31" s="608">
        <v>-7.6300885272102823</v>
      </c>
      <c r="VCB31" s="608"/>
      <c r="VCC31" s="608"/>
      <c r="VCD31" s="608">
        <v>-7.6300885272102823</v>
      </c>
      <c r="VCE31" s="608"/>
      <c r="VCF31" s="608"/>
      <c r="VCG31" s="608">
        <v>-7.6300885272102823</v>
      </c>
      <c r="VCH31" s="608"/>
      <c r="VCI31" s="608"/>
      <c r="VCJ31" s="608">
        <v>-7.6300885272102823</v>
      </c>
      <c r="VCK31" s="608"/>
      <c r="VCL31" s="608"/>
      <c r="VCM31" s="608">
        <v>-7.6300885272102823</v>
      </c>
      <c r="VCN31" s="608"/>
      <c r="VCO31" s="608"/>
      <c r="VCP31" s="608">
        <v>-7.6300885272102823</v>
      </c>
      <c r="VCQ31" s="608"/>
      <c r="VCR31" s="608"/>
      <c r="VCS31" s="608">
        <v>-7.6300885272102823</v>
      </c>
      <c r="VCT31" s="608"/>
      <c r="VCU31" s="608"/>
      <c r="VCV31" s="608">
        <v>-7.6300885272102823</v>
      </c>
      <c r="VCW31" s="608"/>
      <c r="VCX31" s="608"/>
      <c r="VCY31" s="608">
        <v>-7.6300885272102823</v>
      </c>
      <c r="VCZ31" s="608"/>
      <c r="VDA31" s="608"/>
      <c r="VDB31" s="608">
        <v>-7.6300885272102823</v>
      </c>
      <c r="VDC31" s="608"/>
      <c r="VDD31" s="608"/>
      <c r="VDE31" s="608">
        <v>-7.6300885272102823</v>
      </c>
      <c r="VDF31" s="608"/>
      <c r="VDG31" s="608"/>
      <c r="VDH31" s="608">
        <v>-7.6300885272102823</v>
      </c>
      <c r="VDI31" s="608"/>
      <c r="VDJ31" s="608"/>
      <c r="VDK31" s="608">
        <v>-7.6300885272102823</v>
      </c>
      <c r="VDL31" s="608"/>
      <c r="VDM31" s="608"/>
      <c r="VDN31" s="608">
        <v>-7.6300885272102823</v>
      </c>
      <c r="VDO31" s="608"/>
      <c r="VDP31" s="608"/>
      <c r="VDQ31" s="608">
        <v>-7.6300885272102823</v>
      </c>
      <c r="VDR31" s="608"/>
      <c r="VDS31" s="608"/>
      <c r="VDT31" s="608">
        <v>-7.6300885272102823</v>
      </c>
      <c r="VDU31" s="608"/>
      <c r="VDV31" s="608"/>
      <c r="VDW31" s="608">
        <v>-7.6300885272102823</v>
      </c>
      <c r="VDX31" s="608"/>
      <c r="VDY31" s="608"/>
      <c r="VDZ31" s="608">
        <v>-7.6300885272102823</v>
      </c>
      <c r="VEA31" s="608"/>
      <c r="VEB31" s="608"/>
      <c r="VEC31" s="608">
        <v>-7.6300885272102823</v>
      </c>
      <c r="VED31" s="608"/>
      <c r="VEE31" s="608"/>
      <c r="VEF31" s="608">
        <v>-7.6300885272102823</v>
      </c>
      <c r="VEG31" s="608"/>
      <c r="VEH31" s="608"/>
      <c r="VEI31" s="608">
        <v>-7.6300885272102823</v>
      </c>
      <c r="VEJ31" s="608"/>
      <c r="VEK31" s="608"/>
      <c r="VEL31" s="608">
        <v>-7.6300885272102823</v>
      </c>
      <c r="VEM31" s="608"/>
      <c r="VEN31" s="608"/>
      <c r="VEO31" s="608">
        <v>-7.6300885272102823</v>
      </c>
      <c r="VEP31" s="608"/>
      <c r="VEQ31" s="608"/>
      <c r="VER31" s="608">
        <v>-7.6300885272102823</v>
      </c>
      <c r="VES31" s="608"/>
      <c r="VET31" s="608"/>
      <c r="VEU31" s="608">
        <v>-7.6300885272102823</v>
      </c>
      <c r="VEV31" s="608"/>
      <c r="VEW31" s="608"/>
      <c r="VEX31" s="608">
        <v>-7.6300885272102823</v>
      </c>
      <c r="VEY31" s="608"/>
      <c r="VEZ31" s="608"/>
      <c r="VFA31" s="608">
        <v>-7.6300885272102823</v>
      </c>
      <c r="VFB31" s="608"/>
      <c r="VFC31" s="608"/>
      <c r="VFD31" s="608">
        <v>-7.6300885272102823</v>
      </c>
      <c r="VFE31" s="608"/>
      <c r="VFF31" s="608"/>
      <c r="VFG31" s="608">
        <v>-7.6300885272102823</v>
      </c>
      <c r="VFH31" s="608"/>
      <c r="VFI31" s="608"/>
      <c r="VFJ31" s="608">
        <v>-7.6300885272102823</v>
      </c>
      <c r="VFK31" s="608"/>
      <c r="VFL31" s="608"/>
      <c r="VFM31" s="608">
        <v>-7.6300885272102823</v>
      </c>
      <c r="VFN31" s="608"/>
      <c r="VFO31" s="608"/>
      <c r="VFP31" s="608">
        <v>-7.6300885272102823</v>
      </c>
      <c r="VFQ31" s="608"/>
      <c r="VFR31" s="608"/>
      <c r="VFS31" s="608">
        <v>-7.6300885272102823</v>
      </c>
      <c r="VFT31" s="608"/>
      <c r="VFU31" s="608"/>
      <c r="VFV31" s="608">
        <v>-7.6300885272102823</v>
      </c>
      <c r="VFW31" s="608"/>
      <c r="VFX31" s="608"/>
      <c r="VFY31" s="608">
        <v>-7.6300885272102823</v>
      </c>
      <c r="VFZ31" s="608"/>
      <c r="VGA31" s="608"/>
      <c r="VGB31" s="608">
        <v>-7.6300885272102823</v>
      </c>
      <c r="VGC31" s="608"/>
      <c r="VGD31" s="608"/>
      <c r="VGE31" s="608">
        <v>-7.6300885272102823</v>
      </c>
      <c r="VGF31" s="608"/>
      <c r="VGG31" s="608"/>
      <c r="VGH31" s="608">
        <v>-7.6300885272102823</v>
      </c>
      <c r="VGI31" s="608"/>
      <c r="VGJ31" s="608"/>
      <c r="VGK31" s="608">
        <v>-7.6300885272102823</v>
      </c>
      <c r="VGL31" s="608"/>
      <c r="VGM31" s="608"/>
      <c r="VGN31" s="608">
        <v>-7.6300885272102823</v>
      </c>
      <c r="VGO31" s="608"/>
      <c r="VGP31" s="608"/>
      <c r="VGQ31" s="608">
        <v>-7.6300885272102823</v>
      </c>
      <c r="VGR31" s="608"/>
      <c r="VGS31" s="608"/>
      <c r="VGT31" s="608">
        <v>-7.6300885272102823</v>
      </c>
      <c r="VGU31" s="608"/>
      <c r="VGV31" s="608"/>
      <c r="VGW31" s="608">
        <v>-7.6300885272102823</v>
      </c>
      <c r="VGX31" s="608"/>
      <c r="VGY31" s="608"/>
      <c r="VGZ31" s="608">
        <v>-7.6300885272102823</v>
      </c>
      <c r="VHA31" s="608"/>
      <c r="VHB31" s="608"/>
      <c r="VHC31" s="608">
        <v>-7.6300885272102823</v>
      </c>
      <c r="VHD31" s="608"/>
      <c r="VHE31" s="608"/>
      <c r="VHF31" s="608">
        <v>-7.6300885272102823</v>
      </c>
      <c r="VHG31" s="608"/>
      <c r="VHH31" s="608"/>
      <c r="VHI31" s="608">
        <v>-7.6300885272102823</v>
      </c>
      <c r="VHJ31" s="608"/>
      <c r="VHK31" s="608"/>
      <c r="VHL31" s="608">
        <v>-7.6300885272102823</v>
      </c>
      <c r="VHM31" s="608"/>
      <c r="VHN31" s="608"/>
      <c r="VHO31" s="608">
        <v>-7.6300885272102823</v>
      </c>
      <c r="VHP31" s="608"/>
      <c r="VHQ31" s="608"/>
      <c r="VHR31" s="608">
        <v>-7.6300885272102823</v>
      </c>
      <c r="VHS31" s="608"/>
      <c r="VHT31" s="608"/>
      <c r="VHU31" s="608">
        <v>-7.6300885272102823</v>
      </c>
      <c r="VHV31" s="608"/>
      <c r="VHW31" s="608"/>
      <c r="VHX31" s="608">
        <v>-7.6300885272102823</v>
      </c>
      <c r="VHY31" s="608"/>
      <c r="VHZ31" s="608"/>
      <c r="VIA31" s="608">
        <v>-7.6300885272102823</v>
      </c>
      <c r="VIB31" s="608"/>
      <c r="VIC31" s="608"/>
      <c r="VID31" s="608">
        <v>-7.6300885272102823</v>
      </c>
      <c r="VIE31" s="608"/>
      <c r="VIF31" s="608"/>
      <c r="VIG31" s="608">
        <v>-7.6300885272102823</v>
      </c>
      <c r="VIH31" s="608"/>
      <c r="VII31" s="608"/>
      <c r="VIJ31" s="608">
        <v>-7.6300885272102823</v>
      </c>
      <c r="VIK31" s="608"/>
      <c r="VIL31" s="608"/>
      <c r="VIM31" s="608">
        <v>-7.6300885272102823</v>
      </c>
      <c r="VIN31" s="608"/>
      <c r="VIO31" s="608"/>
      <c r="VIP31" s="608">
        <v>-7.6300885272102823</v>
      </c>
      <c r="VIQ31" s="608"/>
      <c r="VIR31" s="608"/>
      <c r="VIS31" s="608">
        <v>-7.6300885272102823</v>
      </c>
      <c r="VIT31" s="608"/>
      <c r="VIU31" s="608"/>
      <c r="VIV31" s="608">
        <v>-7.6300885272102823</v>
      </c>
      <c r="VIW31" s="608"/>
      <c r="VIX31" s="608"/>
      <c r="VIY31" s="608">
        <v>-7.6300885272102823</v>
      </c>
      <c r="VIZ31" s="608"/>
      <c r="VJA31" s="608"/>
      <c r="VJB31" s="608">
        <v>-7.6300885272102823</v>
      </c>
      <c r="VJC31" s="608"/>
      <c r="VJD31" s="608"/>
      <c r="VJE31" s="608">
        <v>-7.6300885272102823</v>
      </c>
      <c r="VJF31" s="608"/>
      <c r="VJG31" s="608"/>
      <c r="VJH31" s="608">
        <v>-7.6300885272102823</v>
      </c>
      <c r="VJI31" s="608"/>
      <c r="VJJ31" s="608"/>
      <c r="VJK31" s="608">
        <v>-7.6300885272102823</v>
      </c>
      <c r="VJL31" s="608"/>
      <c r="VJM31" s="608"/>
      <c r="VJN31" s="608">
        <v>-7.6300885272102823</v>
      </c>
      <c r="VJO31" s="608"/>
      <c r="VJP31" s="608"/>
      <c r="VJQ31" s="608">
        <v>-7.6300885272102823</v>
      </c>
      <c r="VJR31" s="608"/>
      <c r="VJS31" s="608"/>
      <c r="VJT31" s="608">
        <v>-7.6300885272102823</v>
      </c>
      <c r="VJU31" s="608"/>
      <c r="VJV31" s="608"/>
      <c r="VJW31" s="608">
        <v>-7.6300885272102823</v>
      </c>
      <c r="VJX31" s="608"/>
      <c r="VJY31" s="608"/>
      <c r="VJZ31" s="608">
        <v>-7.6300885272102823</v>
      </c>
      <c r="VKA31" s="608"/>
      <c r="VKB31" s="608"/>
      <c r="VKC31" s="608">
        <v>-7.6300885272102823</v>
      </c>
      <c r="VKD31" s="608"/>
      <c r="VKE31" s="608"/>
      <c r="VKF31" s="608">
        <v>-7.6300885272102823</v>
      </c>
      <c r="VKG31" s="608"/>
      <c r="VKH31" s="608"/>
      <c r="VKI31" s="608">
        <v>-7.6300885272102823</v>
      </c>
      <c r="VKJ31" s="608"/>
      <c r="VKK31" s="608"/>
      <c r="VKL31" s="608">
        <v>-7.6300885272102823</v>
      </c>
      <c r="VKM31" s="608"/>
      <c r="VKN31" s="608"/>
      <c r="VKO31" s="608">
        <v>-7.6300885272102823</v>
      </c>
      <c r="VKP31" s="608"/>
      <c r="VKQ31" s="608"/>
      <c r="VKR31" s="608">
        <v>-7.6300885272102823</v>
      </c>
      <c r="VKS31" s="608"/>
      <c r="VKT31" s="608"/>
      <c r="VKU31" s="608">
        <v>-7.6300885272102823</v>
      </c>
      <c r="VKV31" s="608"/>
      <c r="VKW31" s="608"/>
      <c r="VKX31" s="608">
        <v>-7.6300885272102823</v>
      </c>
      <c r="VKY31" s="608"/>
      <c r="VKZ31" s="608"/>
      <c r="VLA31" s="608">
        <v>-7.6300885272102823</v>
      </c>
      <c r="VLB31" s="608"/>
      <c r="VLC31" s="608"/>
      <c r="VLD31" s="608">
        <v>-7.6300885272102823</v>
      </c>
      <c r="VLE31" s="608"/>
      <c r="VLF31" s="608"/>
      <c r="VLG31" s="608">
        <v>-7.6300885272102823</v>
      </c>
      <c r="VLH31" s="608"/>
      <c r="VLI31" s="608"/>
      <c r="VLJ31" s="608">
        <v>-7.6300885272102823</v>
      </c>
      <c r="VLK31" s="608"/>
      <c r="VLL31" s="608"/>
      <c r="VLM31" s="608">
        <v>-7.6300885272102823</v>
      </c>
      <c r="VLN31" s="608"/>
      <c r="VLO31" s="608"/>
      <c r="VLP31" s="608">
        <v>-7.6300885272102823</v>
      </c>
      <c r="VLQ31" s="608"/>
      <c r="VLR31" s="608"/>
      <c r="VLS31" s="608">
        <v>-7.6300885272102823</v>
      </c>
      <c r="VLT31" s="608"/>
      <c r="VLU31" s="608"/>
      <c r="VLV31" s="608">
        <v>-7.6300885272102823</v>
      </c>
      <c r="VLW31" s="608"/>
      <c r="VLX31" s="608"/>
      <c r="VLY31" s="608">
        <v>-7.6300885272102823</v>
      </c>
      <c r="VLZ31" s="608"/>
      <c r="VMA31" s="608"/>
      <c r="VMB31" s="608">
        <v>-7.6300885272102823</v>
      </c>
      <c r="VMC31" s="608"/>
      <c r="VMD31" s="608"/>
      <c r="VME31" s="608">
        <v>-7.6300885272102823</v>
      </c>
      <c r="VMF31" s="608"/>
      <c r="VMG31" s="608"/>
      <c r="VMH31" s="608">
        <v>-7.6300885272102823</v>
      </c>
      <c r="VMI31" s="608"/>
      <c r="VMJ31" s="608"/>
      <c r="VMK31" s="608">
        <v>-7.6300885272102823</v>
      </c>
      <c r="VML31" s="608"/>
      <c r="VMM31" s="608"/>
      <c r="VMN31" s="608">
        <v>-7.6300885272102823</v>
      </c>
      <c r="VMO31" s="608"/>
      <c r="VMP31" s="608"/>
      <c r="VMQ31" s="608">
        <v>-7.6300885272102823</v>
      </c>
      <c r="VMR31" s="608"/>
      <c r="VMS31" s="608"/>
      <c r="VMT31" s="608">
        <v>-7.6300885272102823</v>
      </c>
      <c r="VMU31" s="608"/>
      <c r="VMV31" s="608"/>
      <c r="VMW31" s="608">
        <v>-7.6300885272102823</v>
      </c>
      <c r="VMX31" s="608"/>
      <c r="VMY31" s="608"/>
      <c r="VMZ31" s="608">
        <v>-7.6300885272102823</v>
      </c>
      <c r="VNA31" s="608"/>
      <c r="VNB31" s="608"/>
      <c r="VNC31" s="608">
        <v>-7.6300885272102823</v>
      </c>
      <c r="VND31" s="608"/>
      <c r="VNE31" s="608"/>
      <c r="VNF31" s="608">
        <v>-7.6300885272102823</v>
      </c>
      <c r="VNG31" s="608"/>
      <c r="VNH31" s="608"/>
      <c r="VNI31" s="608">
        <v>-7.6300885272102823</v>
      </c>
      <c r="VNJ31" s="608"/>
      <c r="VNK31" s="608"/>
      <c r="VNL31" s="608">
        <v>-7.6300885272102823</v>
      </c>
      <c r="VNM31" s="608"/>
      <c r="VNN31" s="608"/>
      <c r="VNO31" s="608">
        <v>-7.6300885272102823</v>
      </c>
      <c r="VNP31" s="608"/>
      <c r="VNQ31" s="608"/>
      <c r="VNR31" s="608">
        <v>-7.6300885272102823</v>
      </c>
      <c r="VNS31" s="608"/>
      <c r="VNT31" s="608"/>
      <c r="VNU31" s="608">
        <v>-7.6300885272102823</v>
      </c>
      <c r="VNV31" s="608"/>
      <c r="VNW31" s="608"/>
      <c r="VNX31" s="608">
        <v>-7.6300885272102823</v>
      </c>
      <c r="VNY31" s="608"/>
      <c r="VNZ31" s="608"/>
      <c r="VOA31" s="608">
        <v>-7.6300885272102823</v>
      </c>
      <c r="VOB31" s="608"/>
      <c r="VOC31" s="608"/>
      <c r="VOD31" s="608">
        <v>-7.6300885272102823</v>
      </c>
      <c r="VOE31" s="608"/>
      <c r="VOF31" s="608"/>
      <c r="VOG31" s="608">
        <v>-7.6300885272102823</v>
      </c>
      <c r="VOH31" s="608"/>
      <c r="VOI31" s="608"/>
      <c r="VOJ31" s="608">
        <v>-7.6300885272102823</v>
      </c>
      <c r="VOK31" s="608"/>
      <c r="VOL31" s="608"/>
      <c r="VOM31" s="608">
        <v>-7.6300885272102823</v>
      </c>
      <c r="VON31" s="608"/>
      <c r="VOO31" s="608"/>
      <c r="VOP31" s="608">
        <v>-7.6300885272102823</v>
      </c>
      <c r="VOQ31" s="608"/>
      <c r="VOR31" s="608"/>
      <c r="VOS31" s="608">
        <v>-7.6300885272102823</v>
      </c>
      <c r="VOT31" s="608"/>
      <c r="VOU31" s="608"/>
      <c r="VOV31" s="608">
        <v>-7.6300885272102823</v>
      </c>
      <c r="VOW31" s="608"/>
      <c r="VOX31" s="608"/>
      <c r="VOY31" s="608">
        <v>-7.6300885272102823</v>
      </c>
      <c r="VOZ31" s="608"/>
      <c r="VPA31" s="608"/>
      <c r="VPB31" s="608">
        <v>-7.6300885272102823</v>
      </c>
      <c r="VPC31" s="608"/>
      <c r="VPD31" s="608"/>
      <c r="VPE31" s="608">
        <v>-7.6300885272102823</v>
      </c>
      <c r="VPF31" s="608"/>
      <c r="VPG31" s="608"/>
      <c r="VPH31" s="608">
        <v>-7.6300885272102823</v>
      </c>
      <c r="VPI31" s="608"/>
      <c r="VPJ31" s="608"/>
      <c r="VPK31" s="608">
        <v>-7.6300885272102823</v>
      </c>
      <c r="VPL31" s="608"/>
      <c r="VPM31" s="608"/>
      <c r="VPN31" s="608">
        <v>-7.6300885272102823</v>
      </c>
      <c r="VPO31" s="608"/>
      <c r="VPP31" s="608"/>
      <c r="VPQ31" s="608">
        <v>-7.6300885272102823</v>
      </c>
      <c r="VPR31" s="608"/>
      <c r="VPS31" s="608"/>
      <c r="VPT31" s="608">
        <v>-7.6300885272102823</v>
      </c>
      <c r="VPU31" s="608"/>
      <c r="VPV31" s="608"/>
      <c r="VPW31" s="608">
        <v>-7.6300885272102823</v>
      </c>
      <c r="VPX31" s="608"/>
      <c r="VPY31" s="608"/>
      <c r="VPZ31" s="608">
        <v>-7.6300885272102823</v>
      </c>
      <c r="VQA31" s="608"/>
      <c r="VQB31" s="608"/>
      <c r="VQC31" s="608">
        <v>-7.6300885272102823</v>
      </c>
      <c r="VQD31" s="608"/>
      <c r="VQE31" s="608"/>
      <c r="VQF31" s="608">
        <v>-7.6300885272102823</v>
      </c>
      <c r="VQG31" s="608"/>
      <c r="VQH31" s="608"/>
      <c r="VQI31" s="608">
        <v>-7.6300885272102823</v>
      </c>
      <c r="VQJ31" s="608"/>
      <c r="VQK31" s="608"/>
      <c r="VQL31" s="608">
        <v>-7.6300885272102823</v>
      </c>
      <c r="VQM31" s="608"/>
      <c r="VQN31" s="608"/>
      <c r="VQO31" s="608">
        <v>-7.6300885272102823</v>
      </c>
      <c r="VQP31" s="608"/>
      <c r="VQQ31" s="608"/>
      <c r="VQR31" s="608">
        <v>-7.6300885272102823</v>
      </c>
      <c r="VQS31" s="608"/>
      <c r="VQT31" s="608"/>
      <c r="VQU31" s="608">
        <v>-7.6300885272102823</v>
      </c>
      <c r="VQV31" s="608"/>
      <c r="VQW31" s="608"/>
      <c r="VQX31" s="608">
        <v>-7.6300885272102823</v>
      </c>
      <c r="VQY31" s="608"/>
      <c r="VQZ31" s="608"/>
      <c r="VRA31" s="608">
        <v>-7.6300885272102823</v>
      </c>
      <c r="VRB31" s="608"/>
      <c r="VRC31" s="608"/>
      <c r="VRD31" s="608">
        <v>-7.6300885272102823</v>
      </c>
      <c r="VRE31" s="608"/>
      <c r="VRF31" s="608"/>
      <c r="VRG31" s="608">
        <v>-7.6300885272102823</v>
      </c>
      <c r="VRH31" s="608"/>
      <c r="VRI31" s="608"/>
      <c r="VRJ31" s="608">
        <v>-7.6300885272102823</v>
      </c>
      <c r="VRK31" s="608"/>
      <c r="VRL31" s="608"/>
      <c r="VRM31" s="608">
        <v>-7.6300885272102823</v>
      </c>
      <c r="VRN31" s="608"/>
      <c r="VRO31" s="608"/>
      <c r="VRP31" s="608">
        <v>-7.6300885272102823</v>
      </c>
      <c r="VRQ31" s="608"/>
      <c r="VRR31" s="608"/>
      <c r="VRS31" s="608">
        <v>-7.6300885272102823</v>
      </c>
      <c r="VRT31" s="608"/>
      <c r="VRU31" s="608"/>
      <c r="VRV31" s="608">
        <v>-7.6300885272102823</v>
      </c>
      <c r="VRW31" s="608"/>
      <c r="VRX31" s="608"/>
      <c r="VRY31" s="608">
        <v>-7.6300885272102823</v>
      </c>
      <c r="VRZ31" s="608"/>
      <c r="VSA31" s="608"/>
      <c r="VSB31" s="608">
        <v>-7.6300885272102823</v>
      </c>
      <c r="VSC31" s="608"/>
      <c r="VSD31" s="608"/>
      <c r="VSE31" s="608">
        <v>-7.6300885272102823</v>
      </c>
      <c r="VSF31" s="608"/>
      <c r="VSG31" s="608"/>
      <c r="VSH31" s="608">
        <v>-7.6300885272102823</v>
      </c>
      <c r="VSI31" s="608"/>
      <c r="VSJ31" s="608"/>
      <c r="VSK31" s="608">
        <v>-7.6300885272102823</v>
      </c>
      <c r="VSL31" s="608"/>
      <c r="VSM31" s="608"/>
      <c r="VSN31" s="608">
        <v>-7.6300885272102823</v>
      </c>
      <c r="VSO31" s="608"/>
      <c r="VSP31" s="608"/>
      <c r="VSQ31" s="608">
        <v>-7.6300885272102823</v>
      </c>
      <c r="VSR31" s="608"/>
      <c r="VSS31" s="608"/>
      <c r="VST31" s="608">
        <v>-7.6300885272102823</v>
      </c>
      <c r="VSU31" s="608"/>
      <c r="VSV31" s="608"/>
      <c r="VSW31" s="608">
        <v>-7.6300885272102823</v>
      </c>
      <c r="VSX31" s="608"/>
      <c r="VSY31" s="608"/>
      <c r="VSZ31" s="608">
        <v>-7.6300885272102823</v>
      </c>
      <c r="VTA31" s="608"/>
      <c r="VTB31" s="608"/>
      <c r="VTC31" s="608">
        <v>-7.6300885272102823</v>
      </c>
      <c r="VTD31" s="608"/>
      <c r="VTE31" s="608"/>
      <c r="VTF31" s="608">
        <v>-7.6300885272102823</v>
      </c>
      <c r="VTG31" s="608"/>
      <c r="VTH31" s="608"/>
      <c r="VTI31" s="608">
        <v>-7.6300885272102823</v>
      </c>
      <c r="VTJ31" s="608"/>
      <c r="VTK31" s="608"/>
      <c r="VTL31" s="608">
        <v>-7.6300885272102823</v>
      </c>
      <c r="VTM31" s="608"/>
      <c r="VTN31" s="608"/>
      <c r="VTO31" s="608">
        <v>-7.6300885272102823</v>
      </c>
      <c r="VTP31" s="608"/>
      <c r="VTQ31" s="608"/>
      <c r="VTR31" s="608">
        <v>-7.6300885272102823</v>
      </c>
      <c r="VTS31" s="608"/>
      <c r="VTT31" s="608"/>
      <c r="VTU31" s="608">
        <v>-7.6300885272102823</v>
      </c>
      <c r="VTV31" s="608"/>
      <c r="VTW31" s="608"/>
      <c r="VTX31" s="608">
        <v>-7.6300885272102823</v>
      </c>
      <c r="VTY31" s="608"/>
      <c r="VTZ31" s="608"/>
      <c r="VUA31" s="608">
        <v>-7.6300885272102823</v>
      </c>
      <c r="VUB31" s="608"/>
      <c r="VUC31" s="608"/>
      <c r="VUD31" s="608">
        <v>-7.6300885272102823</v>
      </c>
      <c r="VUE31" s="608"/>
      <c r="VUF31" s="608"/>
      <c r="VUG31" s="608">
        <v>-7.6300885272102823</v>
      </c>
      <c r="VUH31" s="608"/>
      <c r="VUI31" s="608"/>
      <c r="VUJ31" s="608">
        <v>-7.6300885272102823</v>
      </c>
      <c r="VUK31" s="608"/>
      <c r="VUL31" s="608"/>
      <c r="VUM31" s="608">
        <v>-7.6300885272102823</v>
      </c>
      <c r="VUN31" s="608"/>
      <c r="VUO31" s="608"/>
      <c r="VUP31" s="608">
        <v>-7.6300885272102823</v>
      </c>
      <c r="VUQ31" s="608"/>
      <c r="VUR31" s="608"/>
      <c r="VUS31" s="608">
        <v>-7.6300885272102823</v>
      </c>
      <c r="VUT31" s="608"/>
      <c r="VUU31" s="608"/>
      <c r="VUV31" s="608">
        <v>-7.6300885272102823</v>
      </c>
      <c r="VUW31" s="608"/>
      <c r="VUX31" s="608"/>
      <c r="VUY31" s="608">
        <v>-7.6300885272102823</v>
      </c>
      <c r="VUZ31" s="608"/>
      <c r="VVA31" s="608"/>
      <c r="VVB31" s="608">
        <v>-7.6300885272102823</v>
      </c>
      <c r="VVC31" s="608"/>
      <c r="VVD31" s="608"/>
      <c r="VVE31" s="608">
        <v>-7.6300885272102823</v>
      </c>
      <c r="VVF31" s="608"/>
      <c r="VVG31" s="608"/>
      <c r="VVH31" s="608">
        <v>-7.6300885272102823</v>
      </c>
      <c r="VVI31" s="608"/>
      <c r="VVJ31" s="608"/>
      <c r="VVK31" s="608">
        <v>-7.6300885272102823</v>
      </c>
      <c r="VVL31" s="608"/>
      <c r="VVM31" s="608"/>
      <c r="VVN31" s="608">
        <v>-7.6300885272102823</v>
      </c>
      <c r="VVO31" s="608"/>
      <c r="VVP31" s="608"/>
      <c r="VVQ31" s="608">
        <v>-7.6300885272102823</v>
      </c>
      <c r="VVR31" s="608"/>
      <c r="VVS31" s="608"/>
      <c r="VVT31" s="608">
        <v>-7.6300885272102823</v>
      </c>
      <c r="VVU31" s="608"/>
      <c r="VVV31" s="608"/>
      <c r="VVW31" s="608">
        <v>-7.6300885272102823</v>
      </c>
      <c r="VVX31" s="608"/>
      <c r="VVY31" s="608"/>
      <c r="VVZ31" s="608">
        <v>-7.6300885272102823</v>
      </c>
      <c r="VWA31" s="608"/>
      <c r="VWB31" s="608"/>
      <c r="VWC31" s="608">
        <v>-7.6300885272102823</v>
      </c>
      <c r="VWD31" s="608"/>
      <c r="VWE31" s="608"/>
      <c r="VWF31" s="608">
        <v>-7.6300885272102823</v>
      </c>
      <c r="VWG31" s="608"/>
      <c r="VWH31" s="608"/>
      <c r="VWI31" s="608">
        <v>-7.6300885272102823</v>
      </c>
      <c r="VWJ31" s="608"/>
      <c r="VWK31" s="608"/>
      <c r="VWL31" s="608">
        <v>-7.6300885272102823</v>
      </c>
      <c r="VWM31" s="608"/>
      <c r="VWN31" s="608"/>
      <c r="VWO31" s="608">
        <v>-7.6300885272102823</v>
      </c>
      <c r="VWP31" s="608"/>
      <c r="VWQ31" s="608"/>
      <c r="VWR31" s="608">
        <v>-7.6300885272102823</v>
      </c>
      <c r="VWS31" s="608"/>
      <c r="VWT31" s="608"/>
      <c r="VWU31" s="608">
        <v>-7.6300885272102823</v>
      </c>
      <c r="VWV31" s="608"/>
      <c r="VWW31" s="608"/>
      <c r="VWX31" s="608">
        <v>-7.6300885272102823</v>
      </c>
      <c r="VWY31" s="608"/>
      <c r="VWZ31" s="608"/>
      <c r="VXA31" s="608">
        <v>-7.6300885272102823</v>
      </c>
      <c r="VXB31" s="608"/>
      <c r="VXC31" s="608"/>
      <c r="VXD31" s="608">
        <v>-7.6300885272102823</v>
      </c>
      <c r="VXE31" s="608"/>
      <c r="VXF31" s="608"/>
      <c r="VXG31" s="608">
        <v>-7.6300885272102823</v>
      </c>
      <c r="VXH31" s="608"/>
      <c r="VXI31" s="608"/>
      <c r="VXJ31" s="608">
        <v>-7.6300885272102823</v>
      </c>
      <c r="VXK31" s="608"/>
      <c r="VXL31" s="608"/>
      <c r="VXM31" s="608">
        <v>-7.6300885272102823</v>
      </c>
      <c r="VXN31" s="608"/>
      <c r="VXO31" s="608"/>
      <c r="VXP31" s="608">
        <v>-7.6300885272102823</v>
      </c>
      <c r="VXQ31" s="608"/>
      <c r="VXR31" s="608"/>
      <c r="VXS31" s="608">
        <v>-7.6300885272102823</v>
      </c>
      <c r="VXT31" s="608"/>
      <c r="VXU31" s="608"/>
      <c r="VXV31" s="608">
        <v>-7.6300885272102823</v>
      </c>
      <c r="VXW31" s="608"/>
      <c r="VXX31" s="608"/>
      <c r="VXY31" s="608">
        <v>-7.6300885272102823</v>
      </c>
      <c r="VXZ31" s="608"/>
      <c r="VYA31" s="608"/>
      <c r="VYB31" s="608">
        <v>-7.6300885272102823</v>
      </c>
      <c r="VYC31" s="608"/>
      <c r="VYD31" s="608"/>
      <c r="VYE31" s="608">
        <v>-7.6300885272102823</v>
      </c>
      <c r="VYF31" s="608"/>
      <c r="VYG31" s="608"/>
      <c r="VYH31" s="608">
        <v>-7.6300885272102823</v>
      </c>
      <c r="VYI31" s="608"/>
      <c r="VYJ31" s="608"/>
      <c r="VYK31" s="608">
        <v>-7.6300885272102823</v>
      </c>
      <c r="VYL31" s="608"/>
      <c r="VYM31" s="608"/>
      <c r="VYN31" s="608">
        <v>-7.6300885272102823</v>
      </c>
      <c r="VYO31" s="608"/>
      <c r="VYP31" s="608"/>
      <c r="VYQ31" s="608">
        <v>-7.6300885272102823</v>
      </c>
      <c r="VYR31" s="608"/>
      <c r="VYS31" s="608"/>
      <c r="VYT31" s="608">
        <v>-7.6300885272102823</v>
      </c>
      <c r="VYU31" s="608"/>
      <c r="VYV31" s="608"/>
      <c r="VYW31" s="608">
        <v>-7.6300885272102823</v>
      </c>
      <c r="VYX31" s="608"/>
      <c r="VYY31" s="608"/>
      <c r="VYZ31" s="608">
        <v>-7.6300885272102823</v>
      </c>
      <c r="VZA31" s="608"/>
      <c r="VZB31" s="608"/>
      <c r="VZC31" s="608">
        <v>-7.6300885272102823</v>
      </c>
      <c r="VZD31" s="608"/>
      <c r="VZE31" s="608"/>
      <c r="VZF31" s="608">
        <v>-7.6300885272102823</v>
      </c>
      <c r="VZG31" s="608"/>
      <c r="VZH31" s="608"/>
      <c r="VZI31" s="608">
        <v>-7.6300885272102823</v>
      </c>
      <c r="VZJ31" s="608"/>
      <c r="VZK31" s="608"/>
      <c r="VZL31" s="608">
        <v>-7.6300885272102823</v>
      </c>
      <c r="VZM31" s="608"/>
      <c r="VZN31" s="608"/>
      <c r="VZO31" s="608">
        <v>-7.6300885272102823</v>
      </c>
      <c r="VZP31" s="608"/>
      <c r="VZQ31" s="608"/>
      <c r="VZR31" s="608">
        <v>-7.6300885272102823</v>
      </c>
      <c r="VZS31" s="608"/>
      <c r="VZT31" s="608"/>
      <c r="VZU31" s="608">
        <v>-7.6300885272102823</v>
      </c>
      <c r="VZV31" s="608"/>
      <c r="VZW31" s="608"/>
      <c r="VZX31" s="608">
        <v>-7.6300885272102823</v>
      </c>
      <c r="VZY31" s="608"/>
      <c r="VZZ31" s="608"/>
      <c r="WAA31" s="608">
        <v>-7.6300885272102823</v>
      </c>
      <c r="WAB31" s="608"/>
      <c r="WAC31" s="608"/>
      <c r="WAD31" s="608">
        <v>-7.6300885272102823</v>
      </c>
      <c r="WAE31" s="608"/>
      <c r="WAF31" s="608"/>
      <c r="WAG31" s="608">
        <v>-7.6300885272102823</v>
      </c>
      <c r="WAH31" s="608"/>
      <c r="WAI31" s="608"/>
      <c r="WAJ31" s="608">
        <v>-7.6300885272102823</v>
      </c>
      <c r="WAK31" s="608"/>
      <c r="WAL31" s="608"/>
      <c r="WAM31" s="608">
        <v>-7.6300885272102823</v>
      </c>
      <c r="WAN31" s="608"/>
      <c r="WAO31" s="608"/>
      <c r="WAP31" s="608">
        <v>-7.6300885272102823</v>
      </c>
      <c r="WAQ31" s="608"/>
      <c r="WAR31" s="608"/>
      <c r="WAS31" s="608">
        <v>-7.6300885272102823</v>
      </c>
      <c r="WAT31" s="608"/>
      <c r="WAU31" s="608"/>
      <c r="WAV31" s="608">
        <v>-7.6300885272102823</v>
      </c>
      <c r="WAW31" s="608"/>
      <c r="WAX31" s="608"/>
      <c r="WAY31" s="608">
        <v>-7.6300885272102823</v>
      </c>
      <c r="WAZ31" s="608"/>
      <c r="WBA31" s="608"/>
      <c r="WBB31" s="608">
        <v>-7.6300885272102823</v>
      </c>
      <c r="WBC31" s="608"/>
      <c r="WBD31" s="608"/>
      <c r="WBE31" s="608">
        <v>-7.6300885272102823</v>
      </c>
      <c r="WBF31" s="608"/>
      <c r="WBG31" s="608"/>
      <c r="WBH31" s="608">
        <v>-7.6300885272102823</v>
      </c>
      <c r="WBI31" s="608"/>
      <c r="WBJ31" s="608"/>
      <c r="WBK31" s="608">
        <v>-7.6300885272102823</v>
      </c>
      <c r="WBL31" s="608"/>
      <c r="WBM31" s="608"/>
      <c r="WBN31" s="608">
        <v>-7.6300885272102823</v>
      </c>
      <c r="WBO31" s="608"/>
      <c r="WBP31" s="608"/>
      <c r="WBQ31" s="608">
        <v>-7.6300885272102823</v>
      </c>
      <c r="WBR31" s="608"/>
      <c r="WBS31" s="608"/>
      <c r="WBT31" s="608">
        <v>-7.6300885272102823</v>
      </c>
      <c r="WBU31" s="608"/>
      <c r="WBV31" s="608"/>
      <c r="WBW31" s="608">
        <v>-7.6300885272102823</v>
      </c>
      <c r="WBX31" s="608"/>
      <c r="WBY31" s="608"/>
      <c r="WBZ31" s="608">
        <v>-7.6300885272102823</v>
      </c>
      <c r="WCA31" s="608"/>
      <c r="WCB31" s="608"/>
      <c r="WCC31" s="608">
        <v>-7.6300885272102823</v>
      </c>
      <c r="WCD31" s="608"/>
      <c r="WCE31" s="608"/>
      <c r="WCF31" s="608">
        <v>-7.6300885272102823</v>
      </c>
      <c r="WCG31" s="608"/>
      <c r="WCH31" s="608"/>
      <c r="WCI31" s="608">
        <v>-7.6300885272102823</v>
      </c>
      <c r="WCJ31" s="608"/>
      <c r="WCK31" s="608"/>
      <c r="WCL31" s="608">
        <v>-7.6300885272102823</v>
      </c>
      <c r="WCM31" s="608"/>
      <c r="WCN31" s="608"/>
      <c r="WCO31" s="608">
        <v>-7.6300885272102823</v>
      </c>
      <c r="WCP31" s="608"/>
      <c r="WCQ31" s="608"/>
      <c r="WCR31" s="608">
        <v>-7.6300885272102823</v>
      </c>
      <c r="WCS31" s="608"/>
      <c r="WCT31" s="608"/>
      <c r="WCU31" s="608">
        <v>-7.6300885272102823</v>
      </c>
      <c r="WCV31" s="608"/>
      <c r="WCW31" s="608"/>
      <c r="WCX31" s="608">
        <v>-7.6300885272102823</v>
      </c>
      <c r="WCY31" s="608"/>
      <c r="WCZ31" s="608"/>
      <c r="WDA31" s="608">
        <v>-7.6300885272102823</v>
      </c>
      <c r="WDB31" s="608"/>
      <c r="WDC31" s="608"/>
      <c r="WDD31" s="608">
        <v>-7.6300885272102823</v>
      </c>
      <c r="WDE31" s="608"/>
      <c r="WDF31" s="608"/>
      <c r="WDG31" s="608">
        <v>-7.6300885272102823</v>
      </c>
      <c r="WDH31" s="608"/>
      <c r="WDI31" s="608"/>
      <c r="WDJ31" s="608">
        <v>-7.6300885272102823</v>
      </c>
      <c r="WDK31" s="608"/>
      <c r="WDL31" s="608"/>
      <c r="WDM31" s="608">
        <v>-7.6300885272102823</v>
      </c>
      <c r="WDN31" s="608"/>
      <c r="WDO31" s="608"/>
      <c r="WDP31" s="608">
        <v>-7.6300885272102823</v>
      </c>
      <c r="WDQ31" s="608"/>
      <c r="WDR31" s="608"/>
      <c r="WDS31" s="608">
        <v>-7.6300885272102823</v>
      </c>
      <c r="WDT31" s="608"/>
      <c r="WDU31" s="608"/>
      <c r="WDV31" s="608">
        <v>-7.6300885272102823</v>
      </c>
      <c r="WDW31" s="608"/>
      <c r="WDX31" s="608"/>
      <c r="WDY31" s="608">
        <v>-7.6300885272102823</v>
      </c>
      <c r="WDZ31" s="608"/>
      <c r="WEA31" s="608"/>
      <c r="WEB31" s="608">
        <v>-7.6300885272102823</v>
      </c>
      <c r="WEC31" s="608"/>
      <c r="WED31" s="608"/>
      <c r="WEE31" s="608">
        <v>-7.6300885272102823</v>
      </c>
      <c r="WEF31" s="608"/>
      <c r="WEG31" s="608"/>
      <c r="WEH31" s="608">
        <v>-7.6300885272102823</v>
      </c>
      <c r="WEI31" s="608"/>
      <c r="WEJ31" s="608"/>
      <c r="WEK31" s="608">
        <v>-7.6300885272102823</v>
      </c>
      <c r="WEL31" s="608"/>
      <c r="WEM31" s="608"/>
      <c r="WEN31" s="608">
        <v>-7.6300885272102823</v>
      </c>
      <c r="WEO31" s="608"/>
      <c r="WEP31" s="608"/>
      <c r="WEQ31" s="608">
        <v>-7.6300885272102823</v>
      </c>
      <c r="WER31" s="608"/>
      <c r="WES31" s="608"/>
      <c r="WET31" s="608">
        <v>-7.6300885272102823</v>
      </c>
      <c r="WEU31" s="608"/>
      <c r="WEV31" s="608"/>
      <c r="WEW31" s="608">
        <v>-7.6300885272102823</v>
      </c>
      <c r="WEX31" s="608"/>
      <c r="WEY31" s="608"/>
      <c r="WEZ31" s="608">
        <v>-7.6300885272102823</v>
      </c>
      <c r="WFA31" s="608"/>
      <c r="WFB31" s="608"/>
      <c r="WFC31" s="608">
        <v>-7.6300885272102823</v>
      </c>
      <c r="WFD31" s="608"/>
      <c r="WFE31" s="608"/>
      <c r="WFF31" s="608">
        <v>-7.6300885272102823</v>
      </c>
      <c r="WFG31" s="608"/>
      <c r="WFH31" s="608"/>
      <c r="WFI31" s="608">
        <v>-7.6300885272102823</v>
      </c>
      <c r="WFJ31" s="608"/>
      <c r="WFK31" s="608"/>
      <c r="WFL31" s="608">
        <v>-7.6300885272102823</v>
      </c>
      <c r="WFM31" s="608"/>
      <c r="WFN31" s="608"/>
      <c r="WFO31" s="608">
        <v>-7.6300885272102823</v>
      </c>
      <c r="WFP31" s="608"/>
      <c r="WFQ31" s="608"/>
      <c r="WFR31" s="608">
        <v>-7.6300885272102823</v>
      </c>
      <c r="WFS31" s="608"/>
      <c r="WFT31" s="608"/>
      <c r="WFU31" s="608">
        <v>-7.6300885272102823</v>
      </c>
      <c r="WFV31" s="608"/>
      <c r="WFW31" s="608"/>
      <c r="WFX31" s="608">
        <v>-7.6300885272102823</v>
      </c>
      <c r="WFY31" s="608"/>
      <c r="WFZ31" s="608"/>
      <c r="WGA31" s="608">
        <v>-7.6300885272102823</v>
      </c>
      <c r="WGB31" s="608"/>
      <c r="WGC31" s="608"/>
      <c r="WGD31" s="608">
        <v>-7.6300885272102823</v>
      </c>
      <c r="WGE31" s="608"/>
      <c r="WGF31" s="608"/>
      <c r="WGG31" s="608">
        <v>-7.6300885272102823</v>
      </c>
      <c r="WGH31" s="608"/>
      <c r="WGI31" s="608"/>
      <c r="WGJ31" s="608">
        <v>-7.6300885272102823</v>
      </c>
      <c r="WGK31" s="608"/>
      <c r="WGL31" s="608"/>
      <c r="WGM31" s="608">
        <v>-7.6300885272102823</v>
      </c>
      <c r="WGN31" s="608"/>
      <c r="WGO31" s="608"/>
      <c r="WGP31" s="608">
        <v>-7.6300885272102823</v>
      </c>
      <c r="WGQ31" s="608"/>
      <c r="WGR31" s="608"/>
      <c r="WGS31" s="608">
        <v>-7.6300885272102823</v>
      </c>
      <c r="WGT31" s="608"/>
      <c r="WGU31" s="608"/>
      <c r="WGV31" s="608">
        <v>-7.6300885272102823</v>
      </c>
      <c r="WGW31" s="608"/>
      <c r="WGX31" s="608"/>
      <c r="WGY31" s="608">
        <v>-7.6300885272102823</v>
      </c>
      <c r="WGZ31" s="608"/>
      <c r="WHA31" s="608"/>
      <c r="WHB31" s="608">
        <v>-7.6300885272102823</v>
      </c>
      <c r="WHC31" s="608"/>
      <c r="WHD31" s="608"/>
      <c r="WHE31" s="608">
        <v>-7.6300885272102823</v>
      </c>
      <c r="WHF31" s="608"/>
      <c r="WHG31" s="608"/>
      <c r="WHH31" s="608">
        <v>-7.6300885272102823</v>
      </c>
      <c r="WHI31" s="608"/>
      <c r="WHJ31" s="608"/>
      <c r="WHK31" s="608">
        <v>-7.6300885272102823</v>
      </c>
      <c r="WHL31" s="608"/>
      <c r="WHM31" s="608"/>
      <c r="WHN31" s="608">
        <v>-7.6300885272102823</v>
      </c>
      <c r="WHO31" s="608"/>
      <c r="WHP31" s="608"/>
      <c r="WHQ31" s="608">
        <v>-7.6300885272102823</v>
      </c>
      <c r="WHR31" s="608"/>
      <c r="WHS31" s="608"/>
      <c r="WHT31" s="608">
        <v>-7.6300885272102823</v>
      </c>
      <c r="WHU31" s="608"/>
      <c r="WHV31" s="608"/>
      <c r="WHW31" s="608">
        <v>-7.6300885272102823</v>
      </c>
      <c r="WHX31" s="608"/>
      <c r="WHY31" s="608"/>
      <c r="WHZ31" s="608">
        <v>-7.6300885272102823</v>
      </c>
      <c r="WIA31" s="608"/>
      <c r="WIB31" s="608"/>
      <c r="WIC31" s="608">
        <v>-7.6300885272102823</v>
      </c>
      <c r="WID31" s="608"/>
      <c r="WIE31" s="608"/>
      <c r="WIF31" s="608">
        <v>-7.6300885272102823</v>
      </c>
      <c r="WIG31" s="608"/>
      <c r="WIH31" s="608"/>
      <c r="WII31" s="608">
        <v>-7.6300885272102823</v>
      </c>
      <c r="WIJ31" s="608"/>
      <c r="WIK31" s="608"/>
      <c r="WIL31" s="608">
        <v>-7.6300885272102823</v>
      </c>
      <c r="WIM31" s="608"/>
      <c r="WIN31" s="608"/>
      <c r="WIO31" s="608">
        <v>-7.6300885272102823</v>
      </c>
      <c r="WIP31" s="608"/>
      <c r="WIQ31" s="608"/>
      <c r="WIR31" s="608">
        <v>-7.6300885272102823</v>
      </c>
      <c r="WIS31" s="608"/>
      <c r="WIT31" s="608"/>
      <c r="WIU31" s="608">
        <v>-7.6300885272102823</v>
      </c>
      <c r="WIV31" s="608"/>
      <c r="WIW31" s="608"/>
      <c r="WIX31" s="608">
        <v>-7.6300885272102823</v>
      </c>
      <c r="WIY31" s="608"/>
      <c r="WIZ31" s="608"/>
      <c r="WJA31" s="608">
        <v>-7.6300885272102823</v>
      </c>
      <c r="WJB31" s="608"/>
      <c r="WJC31" s="608"/>
      <c r="WJD31" s="608">
        <v>-7.6300885272102823</v>
      </c>
      <c r="WJE31" s="608"/>
      <c r="WJF31" s="608"/>
      <c r="WJG31" s="608">
        <v>-7.6300885272102823</v>
      </c>
      <c r="WJH31" s="608"/>
      <c r="WJI31" s="608"/>
      <c r="WJJ31" s="608">
        <v>-7.6300885272102823</v>
      </c>
      <c r="WJK31" s="608"/>
      <c r="WJL31" s="608"/>
      <c r="WJM31" s="608">
        <v>-7.6300885272102823</v>
      </c>
      <c r="WJN31" s="608"/>
      <c r="WJO31" s="608"/>
      <c r="WJP31" s="608">
        <v>-7.6300885272102823</v>
      </c>
      <c r="WJQ31" s="608"/>
      <c r="WJR31" s="608"/>
      <c r="WJS31" s="608">
        <v>-7.6300885272102823</v>
      </c>
      <c r="WJT31" s="608"/>
      <c r="WJU31" s="608"/>
      <c r="WJV31" s="608">
        <v>-7.6300885272102823</v>
      </c>
      <c r="WJW31" s="608"/>
      <c r="WJX31" s="608"/>
      <c r="WJY31" s="608">
        <v>-7.6300885272102823</v>
      </c>
      <c r="WJZ31" s="608"/>
      <c r="WKA31" s="608"/>
      <c r="WKB31" s="608">
        <v>-7.6300885272102823</v>
      </c>
      <c r="WKC31" s="608"/>
      <c r="WKD31" s="608"/>
      <c r="WKE31" s="608">
        <v>-7.6300885272102823</v>
      </c>
      <c r="WKF31" s="608"/>
      <c r="WKG31" s="608"/>
      <c r="WKH31" s="608">
        <v>-7.6300885272102823</v>
      </c>
      <c r="WKI31" s="608"/>
      <c r="WKJ31" s="608"/>
      <c r="WKK31" s="608">
        <v>-7.6300885272102823</v>
      </c>
      <c r="WKL31" s="608"/>
      <c r="WKM31" s="608"/>
      <c r="WKN31" s="608">
        <v>-7.6300885272102823</v>
      </c>
      <c r="WKO31" s="608"/>
      <c r="WKP31" s="608"/>
      <c r="WKQ31" s="608">
        <v>-7.6300885272102823</v>
      </c>
      <c r="WKR31" s="608"/>
      <c r="WKS31" s="608"/>
      <c r="WKT31" s="608">
        <v>-7.6300885272102823</v>
      </c>
      <c r="WKU31" s="608"/>
      <c r="WKV31" s="608"/>
      <c r="WKW31" s="608">
        <v>-7.6300885272102823</v>
      </c>
      <c r="WKX31" s="608"/>
      <c r="WKY31" s="608"/>
      <c r="WKZ31" s="608">
        <v>-7.6300885272102823</v>
      </c>
      <c r="WLA31" s="608"/>
      <c r="WLB31" s="608"/>
      <c r="WLC31" s="608">
        <v>-7.6300885272102823</v>
      </c>
      <c r="WLD31" s="608"/>
      <c r="WLE31" s="608"/>
      <c r="WLF31" s="608">
        <v>-7.6300885272102823</v>
      </c>
      <c r="WLG31" s="608"/>
      <c r="WLH31" s="608"/>
      <c r="WLI31" s="608">
        <v>-7.6300885272102823</v>
      </c>
      <c r="WLJ31" s="608"/>
      <c r="WLK31" s="608"/>
      <c r="WLL31" s="608">
        <v>-7.6300885272102823</v>
      </c>
      <c r="WLM31" s="608"/>
      <c r="WLN31" s="608"/>
      <c r="WLO31" s="608">
        <v>-7.6300885272102823</v>
      </c>
      <c r="WLP31" s="608"/>
      <c r="WLQ31" s="608"/>
      <c r="WLR31" s="608">
        <v>-7.6300885272102823</v>
      </c>
      <c r="WLS31" s="608"/>
      <c r="WLT31" s="608"/>
      <c r="WLU31" s="608">
        <v>-7.6300885272102823</v>
      </c>
      <c r="WLV31" s="608"/>
      <c r="WLW31" s="608"/>
      <c r="WLX31" s="608">
        <v>-7.6300885272102823</v>
      </c>
      <c r="WLY31" s="608"/>
      <c r="WLZ31" s="608"/>
      <c r="WMA31" s="608">
        <v>-7.6300885272102823</v>
      </c>
      <c r="WMB31" s="608"/>
      <c r="WMC31" s="608"/>
      <c r="WMD31" s="608">
        <v>-7.6300885272102823</v>
      </c>
      <c r="WME31" s="608"/>
      <c r="WMF31" s="608"/>
      <c r="WMG31" s="608">
        <v>-7.6300885272102823</v>
      </c>
      <c r="WMH31" s="608"/>
      <c r="WMI31" s="608"/>
      <c r="WMJ31" s="608">
        <v>-7.6300885272102823</v>
      </c>
      <c r="WMK31" s="608"/>
      <c r="WML31" s="608"/>
      <c r="WMM31" s="608">
        <v>-7.6300885272102823</v>
      </c>
      <c r="WMN31" s="608"/>
      <c r="WMO31" s="608"/>
      <c r="WMP31" s="608">
        <v>-7.6300885272102823</v>
      </c>
      <c r="WMQ31" s="608"/>
      <c r="WMR31" s="608"/>
      <c r="WMS31" s="608">
        <v>-7.6300885272102823</v>
      </c>
      <c r="WMT31" s="608"/>
      <c r="WMU31" s="608"/>
      <c r="WMV31" s="608">
        <v>-7.6300885272102823</v>
      </c>
      <c r="WMW31" s="608"/>
      <c r="WMX31" s="608"/>
      <c r="WMY31" s="608">
        <v>-7.6300885272102823</v>
      </c>
      <c r="WMZ31" s="608"/>
      <c r="WNA31" s="608"/>
      <c r="WNB31" s="608">
        <v>-7.6300885272102823</v>
      </c>
      <c r="WNC31" s="608"/>
      <c r="WND31" s="608"/>
      <c r="WNE31" s="608">
        <v>-7.6300885272102823</v>
      </c>
      <c r="WNF31" s="608"/>
      <c r="WNG31" s="608"/>
      <c r="WNH31" s="608">
        <v>-7.6300885272102823</v>
      </c>
      <c r="WNI31" s="608"/>
      <c r="WNJ31" s="608"/>
      <c r="WNK31" s="608">
        <v>-7.6300885272102823</v>
      </c>
      <c r="WNL31" s="608"/>
      <c r="WNM31" s="608"/>
      <c r="WNN31" s="608">
        <v>-7.6300885272102823</v>
      </c>
      <c r="WNO31" s="608"/>
      <c r="WNP31" s="608"/>
      <c r="WNQ31" s="608">
        <v>-7.6300885272102823</v>
      </c>
      <c r="WNR31" s="608"/>
      <c r="WNS31" s="608"/>
      <c r="WNT31" s="608">
        <v>-7.6300885272102823</v>
      </c>
      <c r="WNU31" s="608"/>
      <c r="WNV31" s="608"/>
      <c r="WNW31" s="608">
        <v>-7.6300885272102823</v>
      </c>
      <c r="WNX31" s="608"/>
      <c r="WNY31" s="608"/>
      <c r="WNZ31" s="608">
        <v>-7.6300885272102823</v>
      </c>
      <c r="WOA31" s="608"/>
      <c r="WOB31" s="608"/>
      <c r="WOC31" s="608">
        <v>-7.6300885272102823</v>
      </c>
      <c r="WOD31" s="608"/>
      <c r="WOE31" s="608"/>
      <c r="WOF31" s="608">
        <v>-7.6300885272102823</v>
      </c>
      <c r="WOG31" s="608"/>
      <c r="WOH31" s="608"/>
      <c r="WOI31" s="608">
        <v>-7.6300885272102823</v>
      </c>
      <c r="WOJ31" s="608"/>
      <c r="WOK31" s="608"/>
      <c r="WOL31" s="608">
        <v>-7.6300885272102823</v>
      </c>
      <c r="WOM31" s="608"/>
      <c r="WON31" s="608"/>
      <c r="WOO31" s="608">
        <v>-7.6300885272102823</v>
      </c>
      <c r="WOP31" s="608"/>
      <c r="WOQ31" s="608"/>
      <c r="WOR31" s="608">
        <v>-7.6300885272102823</v>
      </c>
      <c r="WOS31" s="608"/>
      <c r="WOT31" s="608"/>
      <c r="WOU31" s="608">
        <v>-7.6300885272102823</v>
      </c>
      <c r="WOV31" s="608"/>
      <c r="WOW31" s="608"/>
      <c r="WOX31" s="608">
        <v>-7.6300885272102823</v>
      </c>
      <c r="WOY31" s="608"/>
      <c r="WOZ31" s="608"/>
      <c r="WPA31" s="608">
        <v>-7.6300885272102823</v>
      </c>
      <c r="WPB31" s="608"/>
      <c r="WPC31" s="608"/>
      <c r="WPD31" s="608">
        <v>-7.6300885272102823</v>
      </c>
      <c r="WPE31" s="608"/>
      <c r="WPF31" s="608"/>
      <c r="WPG31" s="608">
        <v>-7.6300885272102823</v>
      </c>
      <c r="WPH31" s="608"/>
      <c r="WPI31" s="608"/>
      <c r="WPJ31" s="608">
        <v>-7.6300885272102823</v>
      </c>
      <c r="WPK31" s="608"/>
      <c r="WPL31" s="608"/>
      <c r="WPM31" s="608">
        <v>-7.6300885272102823</v>
      </c>
      <c r="WPN31" s="608"/>
      <c r="WPO31" s="608"/>
      <c r="WPP31" s="608">
        <v>-7.6300885272102823</v>
      </c>
      <c r="WPQ31" s="608"/>
      <c r="WPR31" s="608"/>
      <c r="WPS31" s="608">
        <v>-7.6300885272102823</v>
      </c>
      <c r="WPT31" s="608"/>
      <c r="WPU31" s="608"/>
      <c r="WPV31" s="608">
        <v>-7.6300885272102823</v>
      </c>
      <c r="WPW31" s="608"/>
      <c r="WPX31" s="608"/>
      <c r="WPY31" s="608">
        <v>-7.6300885272102823</v>
      </c>
      <c r="WPZ31" s="608"/>
      <c r="WQA31" s="608"/>
      <c r="WQB31" s="608">
        <v>-7.6300885272102823</v>
      </c>
      <c r="WQC31" s="608"/>
      <c r="WQD31" s="608"/>
      <c r="WQE31" s="608">
        <v>-7.6300885272102823</v>
      </c>
      <c r="WQF31" s="608"/>
      <c r="WQG31" s="608"/>
      <c r="WQH31" s="608">
        <v>-7.6300885272102823</v>
      </c>
      <c r="WQI31" s="608"/>
      <c r="WQJ31" s="608"/>
      <c r="WQK31" s="608">
        <v>-7.6300885272102823</v>
      </c>
      <c r="WQL31" s="608"/>
      <c r="WQM31" s="608"/>
      <c r="WQN31" s="608">
        <v>-7.6300885272102823</v>
      </c>
      <c r="WQO31" s="608"/>
      <c r="WQP31" s="608"/>
      <c r="WQQ31" s="608">
        <v>-7.6300885272102823</v>
      </c>
      <c r="WQR31" s="608"/>
      <c r="WQS31" s="608"/>
      <c r="WQT31" s="608">
        <v>-7.6300885272102823</v>
      </c>
      <c r="WQU31" s="608"/>
      <c r="WQV31" s="608"/>
      <c r="WQW31" s="608">
        <v>-7.6300885272102823</v>
      </c>
      <c r="WQX31" s="608"/>
      <c r="WQY31" s="608"/>
      <c r="WQZ31" s="608">
        <v>-7.6300885272102823</v>
      </c>
      <c r="WRA31" s="608"/>
      <c r="WRB31" s="608"/>
      <c r="WRC31" s="608">
        <v>-7.6300885272102823</v>
      </c>
      <c r="WRD31" s="608"/>
      <c r="WRE31" s="608"/>
      <c r="WRF31" s="608">
        <v>-7.6300885272102823</v>
      </c>
      <c r="WRG31" s="608"/>
      <c r="WRH31" s="608"/>
      <c r="WRI31" s="608">
        <v>-7.6300885272102823</v>
      </c>
      <c r="WRJ31" s="608"/>
      <c r="WRK31" s="608"/>
      <c r="WRL31" s="608">
        <v>-7.6300885272102823</v>
      </c>
      <c r="WRM31" s="608"/>
      <c r="WRN31" s="608"/>
      <c r="WRO31" s="608">
        <v>-7.6300885272102823</v>
      </c>
      <c r="WRP31" s="608"/>
      <c r="WRQ31" s="608"/>
      <c r="WRR31" s="608">
        <v>-7.6300885272102823</v>
      </c>
      <c r="WRS31" s="608"/>
      <c r="WRT31" s="608"/>
      <c r="WRU31" s="608">
        <v>-7.6300885272102823</v>
      </c>
      <c r="WRV31" s="608"/>
      <c r="WRW31" s="608"/>
      <c r="WRX31" s="608">
        <v>-7.6300885272102823</v>
      </c>
      <c r="WRY31" s="608"/>
      <c r="WRZ31" s="608"/>
      <c r="WSA31" s="608">
        <v>-7.6300885272102823</v>
      </c>
      <c r="WSB31" s="608"/>
      <c r="WSC31" s="608"/>
      <c r="WSD31" s="608">
        <v>-7.6300885272102823</v>
      </c>
      <c r="WSE31" s="608"/>
      <c r="WSF31" s="608"/>
      <c r="WSG31" s="608">
        <v>-7.6300885272102823</v>
      </c>
      <c r="WSH31" s="608"/>
      <c r="WSI31" s="608"/>
      <c r="WSJ31" s="608">
        <v>-7.6300885272102823</v>
      </c>
      <c r="WSK31" s="608"/>
      <c r="WSL31" s="608"/>
      <c r="WSM31" s="608">
        <v>-7.6300885272102823</v>
      </c>
      <c r="WSN31" s="608"/>
      <c r="WSO31" s="608"/>
      <c r="WSP31" s="608">
        <v>-7.6300885272102823</v>
      </c>
      <c r="WSQ31" s="608"/>
      <c r="WSR31" s="608"/>
      <c r="WSS31" s="608">
        <v>-7.6300885272102823</v>
      </c>
      <c r="WST31" s="608"/>
      <c r="WSU31" s="608"/>
      <c r="WSV31" s="608">
        <v>-7.6300885272102823</v>
      </c>
      <c r="WSW31" s="608"/>
      <c r="WSX31" s="608"/>
      <c r="WSY31" s="608">
        <v>-7.6300885272102823</v>
      </c>
      <c r="WSZ31" s="608"/>
      <c r="WTA31" s="608"/>
      <c r="WTB31" s="608">
        <v>-7.6300885272102823</v>
      </c>
      <c r="WTC31" s="608"/>
      <c r="WTD31" s="608"/>
      <c r="WTE31" s="608">
        <v>-7.6300885272102823</v>
      </c>
      <c r="WTF31" s="608"/>
      <c r="WTG31" s="608"/>
      <c r="WTH31" s="608">
        <v>-7.6300885272102823</v>
      </c>
      <c r="WTI31" s="608"/>
      <c r="WTJ31" s="608"/>
      <c r="WTK31" s="608">
        <v>-7.6300885272102823</v>
      </c>
      <c r="WTL31" s="608"/>
      <c r="WTM31" s="608"/>
      <c r="WTN31" s="608">
        <v>-7.6300885272102823</v>
      </c>
      <c r="WTO31" s="608"/>
      <c r="WTP31" s="608"/>
      <c r="WTQ31" s="608">
        <v>-7.6300885272102823</v>
      </c>
      <c r="WTR31" s="608"/>
      <c r="WTS31" s="608"/>
      <c r="WTT31" s="608">
        <v>-7.6300885272102823</v>
      </c>
      <c r="WTU31" s="608"/>
      <c r="WTV31" s="608"/>
      <c r="WTW31" s="608">
        <v>-7.6300885272102823</v>
      </c>
      <c r="WTX31" s="608"/>
      <c r="WTY31" s="608"/>
      <c r="WTZ31" s="608">
        <v>-7.6300885272102823</v>
      </c>
      <c r="WUA31" s="608"/>
      <c r="WUB31" s="608"/>
      <c r="WUC31" s="608">
        <v>-7.6300885272102823</v>
      </c>
      <c r="WUD31" s="608"/>
      <c r="WUE31" s="608"/>
      <c r="WUF31" s="608">
        <v>-7.6300885272102823</v>
      </c>
      <c r="WUG31" s="608"/>
      <c r="WUH31" s="608"/>
      <c r="WUI31" s="608">
        <v>-7.6300885272102823</v>
      </c>
      <c r="WUJ31" s="608"/>
      <c r="WUK31" s="608"/>
      <c r="WUL31" s="608">
        <v>-7.6300885272102823</v>
      </c>
      <c r="WUM31" s="608"/>
      <c r="WUN31" s="608"/>
      <c r="WUO31" s="608">
        <v>-7.6300885272102823</v>
      </c>
      <c r="WUP31" s="608"/>
      <c r="WUQ31" s="608"/>
      <c r="WUR31" s="608">
        <v>-7.6300885272102823</v>
      </c>
      <c r="WUS31" s="608"/>
      <c r="WUT31" s="608"/>
      <c r="WUU31" s="608">
        <v>-7.6300885272102823</v>
      </c>
      <c r="WUV31" s="608"/>
      <c r="WUW31" s="608"/>
      <c r="WUX31" s="608">
        <v>-7.6300885272102823</v>
      </c>
      <c r="WUY31" s="608"/>
      <c r="WUZ31" s="608"/>
      <c r="WVA31" s="608">
        <v>-7.6300885272102823</v>
      </c>
      <c r="WVB31" s="608"/>
      <c r="WVC31" s="608"/>
      <c r="WVD31" s="608">
        <v>-7.6300885272102823</v>
      </c>
      <c r="WVE31" s="608"/>
      <c r="WVF31" s="608"/>
      <c r="WVG31" s="608">
        <v>-7.6300885272102823</v>
      </c>
      <c r="WVH31" s="608"/>
      <c r="WVI31" s="608"/>
      <c r="WVJ31" s="608">
        <v>-7.6300885272102823</v>
      </c>
      <c r="WVK31" s="608"/>
      <c r="WVL31" s="608"/>
      <c r="WVM31" s="608">
        <v>-7.6300885272102823</v>
      </c>
      <c r="WVN31" s="608"/>
      <c r="WVO31" s="608"/>
      <c r="WVP31" s="608">
        <v>-7.6300885272102823</v>
      </c>
      <c r="WVQ31" s="608"/>
      <c r="WVR31" s="608"/>
      <c r="WVS31" s="608">
        <v>-7.6300885272102823</v>
      </c>
      <c r="WVT31" s="608"/>
      <c r="WVU31" s="608"/>
      <c r="WVV31" s="608">
        <v>-7.6300885272102823</v>
      </c>
      <c r="WVW31" s="608"/>
      <c r="WVX31" s="608"/>
      <c r="WVY31" s="608">
        <v>-7.6300885272102823</v>
      </c>
      <c r="WVZ31" s="608"/>
      <c r="WWA31" s="608"/>
      <c r="WWB31" s="608">
        <v>-7.6300885272102823</v>
      </c>
      <c r="WWC31" s="608"/>
      <c r="WWD31" s="608"/>
      <c r="WWE31" s="608">
        <v>-7.6300885272102823</v>
      </c>
      <c r="WWF31" s="608"/>
      <c r="WWG31" s="608"/>
      <c r="WWH31" s="608">
        <v>-7.6300885272102823</v>
      </c>
      <c r="WWI31" s="608"/>
      <c r="WWJ31" s="608"/>
      <c r="WWK31" s="608">
        <v>-7.6300885272102823</v>
      </c>
      <c r="WWL31" s="608"/>
      <c r="WWM31" s="608"/>
      <c r="WWN31" s="608">
        <v>-7.6300885272102823</v>
      </c>
      <c r="WWO31" s="608"/>
      <c r="WWP31" s="608"/>
      <c r="WWQ31" s="608">
        <v>-7.6300885272102823</v>
      </c>
      <c r="WWR31" s="608"/>
      <c r="WWS31" s="608"/>
      <c r="WWT31" s="608">
        <v>-7.6300885272102823</v>
      </c>
      <c r="WWU31" s="608"/>
      <c r="WWV31" s="608"/>
      <c r="WWW31" s="608">
        <v>-7.6300885272102823</v>
      </c>
      <c r="WWX31" s="608"/>
      <c r="WWY31" s="608"/>
      <c r="WWZ31" s="608">
        <v>-7.6300885272102823</v>
      </c>
      <c r="WXA31" s="608"/>
      <c r="WXB31" s="608"/>
      <c r="WXC31" s="608">
        <v>-7.6300885272102823</v>
      </c>
      <c r="WXD31" s="608"/>
      <c r="WXE31" s="608"/>
      <c r="WXF31" s="608">
        <v>-7.6300885272102823</v>
      </c>
      <c r="WXG31" s="608"/>
      <c r="WXH31" s="608"/>
      <c r="WXI31" s="608">
        <v>-7.6300885272102823</v>
      </c>
      <c r="WXJ31" s="608"/>
      <c r="WXK31" s="608"/>
      <c r="WXL31" s="608">
        <v>-7.6300885272102823</v>
      </c>
      <c r="WXM31" s="608"/>
      <c r="WXN31" s="608"/>
      <c r="WXO31" s="608">
        <v>-7.6300885272102823</v>
      </c>
      <c r="WXP31" s="608"/>
      <c r="WXQ31" s="608"/>
      <c r="WXR31" s="608">
        <v>-7.6300885272102823</v>
      </c>
      <c r="WXS31" s="608"/>
      <c r="WXT31" s="608"/>
      <c r="WXU31" s="608">
        <v>-7.6300885272102823</v>
      </c>
      <c r="WXV31" s="608"/>
      <c r="WXW31" s="608"/>
      <c r="WXX31" s="608">
        <v>-7.6300885272102823</v>
      </c>
      <c r="WXY31" s="608"/>
      <c r="WXZ31" s="608"/>
      <c r="WYA31" s="608">
        <v>-7.6300885272102823</v>
      </c>
      <c r="WYB31" s="608"/>
      <c r="WYC31" s="608"/>
      <c r="WYD31" s="608">
        <v>-7.6300885272102823</v>
      </c>
      <c r="WYE31" s="608"/>
      <c r="WYF31" s="608"/>
      <c r="WYG31" s="608">
        <v>-7.6300885272102823</v>
      </c>
      <c r="WYH31" s="608"/>
      <c r="WYI31" s="608"/>
      <c r="WYJ31" s="608">
        <v>-7.6300885272102823</v>
      </c>
      <c r="WYK31" s="608"/>
      <c r="WYL31" s="608"/>
      <c r="WYM31" s="608">
        <v>-7.6300885272102823</v>
      </c>
      <c r="WYN31" s="608"/>
      <c r="WYO31" s="608"/>
      <c r="WYP31" s="608">
        <v>-7.6300885272102823</v>
      </c>
      <c r="WYQ31" s="608"/>
      <c r="WYR31" s="608"/>
      <c r="WYS31" s="608">
        <v>-7.6300885272102823</v>
      </c>
      <c r="WYT31" s="608"/>
      <c r="WYU31" s="608"/>
      <c r="WYV31" s="608">
        <v>-7.6300885272102823</v>
      </c>
      <c r="WYW31" s="608"/>
      <c r="WYX31" s="608"/>
      <c r="WYY31" s="608">
        <v>-7.6300885272102823</v>
      </c>
      <c r="WYZ31" s="608"/>
      <c r="WZA31" s="608"/>
      <c r="WZB31" s="608">
        <v>-7.6300885272102823</v>
      </c>
      <c r="WZC31" s="608"/>
      <c r="WZD31" s="608"/>
      <c r="WZE31" s="608">
        <v>-7.6300885272102823</v>
      </c>
      <c r="WZF31" s="608"/>
      <c r="WZG31" s="608"/>
      <c r="WZH31" s="608">
        <v>-7.6300885272102823</v>
      </c>
      <c r="WZI31" s="608"/>
      <c r="WZJ31" s="608"/>
      <c r="WZK31" s="608">
        <v>-7.6300885272102823</v>
      </c>
      <c r="WZL31" s="608"/>
      <c r="WZM31" s="608"/>
      <c r="WZN31" s="608">
        <v>-7.6300885272102823</v>
      </c>
      <c r="WZO31" s="608"/>
      <c r="WZP31" s="608"/>
      <c r="WZQ31" s="608">
        <v>-7.6300885272102823</v>
      </c>
      <c r="WZR31" s="608"/>
      <c r="WZS31" s="608"/>
      <c r="WZT31" s="608">
        <v>-7.6300885272102823</v>
      </c>
      <c r="WZU31" s="608"/>
      <c r="WZV31" s="608"/>
      <c r="WZW31" s="608">
        <v>-7.6300885272102823</v>
      </c>
      <c r="WZX31" s="608"/>
      <c r="WZY31" s="608"/>
      <c r="WZZ31" s="608">
        <v>-7.6300885272102823</v>
      </c>
      <c r="XAA31" s="608"/>
      <c r="XAB31" s="608"/>
      <c r="XAC31" s="608">
        <v>-7.6300885272102823</v>
      </c>
      <c r="XAD31" s="608"/>
      <c r="XAE31" s="608"/>
      <c r="XAF31" s="608">
        <v>-7.6300885272102823</v>
      </c>
      <c r="XAG31" s="608"/>
      <c r="XAH31" s="608"/>
      <c r="XAI31" s="608">
        <v>-7.6300885272102823</v>
      </c>
      <c r="XAJ31" s="608"/>
      <c r="XAK31" s="608"/>
      <c r="XAL31" s="608">
        <v>-7.6300885272102823</v>
      </c>
      <c r="XAM31" s="608"/>
      <c r="XAN31" s="608"/>
      <c r="XAO31" s="608">
        <v>-7.6300885272102823</v>
      </c>
      <c r="XAP31" s="608"/>
      <c r="XAQ31" s="608"/>
      <c r="XAR31" s="608">
        <v>-7.6300885272102823</v>
      </c>
      <c r="XAS31" s="608"/>
      <c r="XAT31" s="608"/>
      <c r="XAU31" s="608">
        <v>-7.6300885272102823</v>
      </c>
      <c r="XAV31" s="608"/>
      <c r="XAW31" s="608"/>
      <c r="XAX31" s="608">
        <v>-7.6300885272102823</v>
      </c>
      <c r="XAY31" s="608"/>
      <c r="XAZ31" s="608"/>
      <c r="XBA31" s="608">
        <v>-7.6300885272102823</v>
      </c>
      <c r="XBB31" s="608"/>
      <c r="XBC31" s="608"/>
      <c r="XBD31" s="608">
        <v>-7.6300885272102823</v>
      </c>
      <c r="XBE31" s="608"/>
      <c r="XBF31" s="608"/>
      <c r="XBG31" s="608">
        <v>-7.6300885272102823</v>
      </c>
      <c r="XBH31" s="608"/>
      <c r="XBI31" s="608"/>
      <c r="XBJ31" s="608">
        <v>-7.6300885272102823</v>
      </c>
      <c r="XBK31" s="608"/>
      <c r="XBL31" s="608"/>
      <c r="XBM31" s="608">
        <v>-7.6300885272102823</v>
      </c>
      <c r="XBN31" s="608"/>
      <c r="XBO31" s="608"/>
      <c r="XBP31" s="608">
        <v>-7.6300885272102823</v>
      </c>
      <c r="XBQ31" s="608"/>
      <c r="XBR31" s="608"/>
      <c r="XBS31" s="608">
        <v>-7.6300885272102823</v>
      </c>
      <c r="XBT31" s="608"/>
      <c r="XBU31" s="608"/>
      <c r="XBV31" s="608">
        <v>-7.6300885272102823</v>
      </c>
      <c r="XBW31" s="608"/>
      <c r="XBX31" s="608"/>
      <c r="XBY31" s="608">
        <v>-7.6300885272102823</v>
      </c>
      <c r="XBZ31" s="608"/>
      <c r="XCA31" s="608"/>
      <c r="XCB31" s="608">
        <v>-7.6300885272102823</v>
      </c>
      <c r="XCC31" s="608"/>
      <c r="XCD31" s="608"/>
      <c r="XCE31" s="608">
        <v>-7.6300885272102823</v>
      </c>
      <c r="XCF31" s="608"/>
      <c r="XCG31" s="608"/>
      <c r="XCH31" s="608">
        <v>-7.6300885272102823</v>
      </c>
      <c r="XCI31" s="608"/>
      <c r="XCJ31" s="608"/>
      <c r="XCK31" s="608">
        <v>-7.6300885272102823</v>
      </c>
      <c r="XCL31" s="608"/>
      <c r="XCM31" s="608"/>
      <c r="XCN31" s="608">
        <v>-7.6300885272102823</v>
      </c>
      <c r="XCO31" s="608"/>
      <c r="XCP31" s="608"/>
      <c r="XCQ31" s="608">
        <v>-7.6300885272102823</v>
      </c>
      <c r="XCR31" s="608"/>
      <c r="XCS31" s="608"/>
      <c r="XCT31" s="608">
        <v>-7.6300885272102823</v>
      </c>
      <c r="XCU31" s="608"/>
      <c r="XCV31" s="608"/>
      <c r="XCW31" s="608">
        <v>-7.6300885272102823</v>
      </c>
      <c r="XCX31" s="608"/>
      <c r="XCY31" s="608"/>
      <c r="XCZ31" s="608">
        <v>-7.6300885272102823</v>
      </c>
      <c r="XDA31" s="608"/>
      <c r="XDB31" s="608"/>
      <c r="XDC31" s="608">
        <v>-7.6300885272102823</v>
      </c>
      <c r="XDD31" s="608"/>
      <c r="XDE31" s="608"/>
      <c r="XDF31" s="608">
        <v>-7.6300885272102823</v>
      </c>
      <c r="XDG31" s="608"/>
      <c r="XDH31" s="608"/>
      <c r="XDI31" s="608">
        <v>-7.6300885272102823</v>
      </c>
      <c r="XDJ31" s="608"/>
      <c r="XDK31" s="608"/>
      <c r="XDL31" s="608">
        <v>-7.6300885272102823</v>
      </c>
      <c r="XDM31" s="608"/>
      <c r="XDN31" s="608"/>
      <c r="XDO31" s="608">
        <v>-7.6300885272102823</v>
      </c>
      <c r="XDP31" s="608"/>
      <c r="XDQ31" s="608"/>
      <c r="XDR31" s="608">
        <v>-7.6300885272102823</v>
      </c>
      <c r="XDS31" s="608"/>
      <c r="XDT31" s="608"/>
      <c r="XDU31" s="608">
        <v>-7.6300885272102823</v>
      </c>
      <c r="XDV31" s="608"/>
      <c r="XDW31" s="608"/>
      <c r="XDX31" s="608">
        <v>-7.6300885272102823</v>
      </c>
      <c r="XDY31" s="608"/>
      <c r="XDZ31" s="608"/>
      <c r="XEA31" s="608">
        <v>-7.6300885272102823</v>
      </c>
      <c r="XEB31" s="608"/>
      <c r="XEC31" s="608"/>
      <c r="XED31" s="608">
        <v>-7.6300885272102823</v>
      </c>
      <c r="XEE31" s="608"/>
      <c r="XEF31" s="608"/>
      <c r="XEG31" s="608">
        <v>-7.6300885272102823</v>
      </c>
      <c r="XEH31" s="608"/>
      <c r="XEI31" s="608"/>
      <c r="XEJ31" s="608">
        <v>-7.6300885272102823</v>
      </c>
      <c r="XEK31" s="608"/>
      <c r="XEL31" s="608"/>
      <c r="XEM31" s="608">
        <v>-7.6300885272102823</v>
      </c>
      <c r="XEN31" s="608"/>
      <c r="XEO31" s="608"/>
      <c r="XEP31" s="608">
        <v>-7.6300885272102823</v>
      </c>
      <c r="XEQ31" s="608"/>
      <c r="XER31" s="608"/>
      <c r="XES31" s="608">
        <v>-7.6300885272102823</v>
      </c>
      <c r="XET31" s="608"/>
      <c r="XEU31" s="608"/>
      <c r="XEV31" s="608">
        <v>-7.6300885272102823</v>
      </c>
      <c r="XEW31" s="608"/>
      <c r="XEX31" s="608"/>
      <c r="XEY31" s="608">
        <v>-7.6300885272102823</v>
      </c>
      <c r="XEZ31" s="608"/>
      <c r="XFA31" s="608"/>
      <c r="XFB31" s="608">
        <v>-7.6300885272102823</v>
      </c>
      <c r="XFC31" s="608"/>
      <c r="XFD31" s="608"/>
    </row>
    <row r="32" spans="1:16384" s="135" customFormat="1" ht="18" customHeight="1">
      <c r="A32" s="189" t="s">
        <v>53</v>
      </c>
      <c r="B32" s="192">
        <v>67715092689.730003</v>
      </c>
      <c r="C32" s="458">
        <v>-7.7863810748081725</v>
      </c>
      <c r="D32" s="192">
        <v>73397114017.940094</v>
      </c>
      <c r="E32" s="459">
        <v>8.3910707384616092</v>
      </c>
      <c r="F32" s="611"/>
      <c r="G32" s="611"/>
      <c r="H32" s="608">
        <v>8.3910707384616092</v>
      </c>
      <c r="I32" s="608"/>
      <c r="J32" s="608"/>
      <c r="K32" s="608">
        <v>8.3910707384616092</v>
      </c>
      <c r="L32" s="608"/>
      <c r="M32" s="608"/>
      <c r="N32" s="608">
        <v>8.3910707384616092</v>
      </c>
      <c r="O32" s="608"/>
      <c r="P32" s="608"/>
      <c r="Q32" s="608">
        <v>8.3910707384616092</v>
      </c>
      <c r="R32" s="608"/>
      <c r="S32" s="608"/>
      <c r="T32" s="608">
        <v>8.3910707384616092</v>
      </c>
      <c r="U32" s="608"/>
      <c r="V32" s="608"/>
      <c r="W32" s="608">
        <v>8.3910707384616092</v>
      </c>
      <c r="X32" s="608"/>
      <c r="Y32" s="608"/>
      <c r="Z32" s="608">
        <v>8.3910707384616092</v>
      </c>
      <c r="AA32" s="608"/>
      <c r="AB32" s="608"/>
      <c r="AC32" s="608">
        <v>8.3910707384616092</v>
      </c>
      <c r="AD32" s="608"/>
      <c r="AE32" s="608"/>
      <c r="AF32" s="608">
        <v>8.3910707384616092</v>
      </c>
      <c r="AG32" s="608"/>
      <c r="AH32" s="608"/>
      <c r="AI32" s="608">
        <v>8.3910707384616092</v>
      </c>
      <c r="AJ32" s="608"/>
      <c r="AK32" s="608"/>
      <c r="AL32" s="608">
        <v>8.3910707384616092</v>
      </c>
      <c r="AM32" s="608"/>
      <c r="AN32" s="608"/>
      <c r="AO32" s="608">
        <v>8.3910707384616092</v>
      </c>
      <c r="AP32" s="608"/>
      <c r="AQ32" s="608"/>
      <c r="AR32" s="608">
        <v>8.3910707384616092</v>
      </c>
      <c r="AS32" s="608"/>
      <c r="AT32" s="608"/>
      <c r="AU32" s="608">
        <v>8.3910707384616092</v>
      </c>
      <c r="AV32" s="608"/>
      <c r="AW32" s="608"/>
      <c r="AX32" s="608">
        <v>8.3910707384616092</v>
      </c>
      <c r="AY32" s="608"/>
      <c r="AZ32" s="608"/>
      <c r="BA32" s="608">
        <v>8.3910707384616092</v>
      </c>
      <c r="BB32" s="608"/>
      <c r="BC32" s="608"/>
      <c r="BD32" s="608">
        <v>8.3910707384616092</v>
      </c>
      <c r="BE32" s="608"/>
      <c r="BF32" s="608"/>
      <c r="BG32" s="608">
        <v>8.3910707384616092</v>
      </c>
      <c r="BH32" s="608"/>
      <c r="BI32" s="608"/>
      <c r="BJ32" s="608">
        <v>8.3910707384616092</v>
      </c>
      <c r="BK32" s="608"/>
      <c r="BL32" s="608"/>
      <c r="BM32" s="608">
        <v>8.3910707384616092</v>
      </c>
      <c r="BN32" s="608"/>
      <c r="BO32" s="608"/>
      <c r="BP32" s="608">
        <v>8.3910707384616092</v>
      </c>
      <c r="BQ32" s="608"/>
      <c r="BR32" s="608"/>
      <c r="BS32" s="608">
        <v>8.3910707384616092</v>
      </c>
      <c r="BT32" s="608"/>
      <c r="BU32" s="608"/>
      <c r="BV32" s="608">
        <v>8.3910707384616092</v>
      </c>
      <c r="BW32" s="608"/>
      <c r="BX32" s="608"/>
      <c r="BY32" s="608">
        <v>8.3910707384616092</v>
      </c>
      <c r="BZ32" s="608"/>
      <c r="CA32" s="608"/>
      <c r="CB32" s="608">
        <v>8.3910707384616092</v>
      </c>
      <c r="CC32" s="608"/>
      <c r="CD32" s="608"/>
      <c r="CE32" s="608">
        <v>8.3910707384616092</v>
      </c>
      <c r="CF32" s="608"/>
      <c r="CG32" s="608"/>
      <c r="CH32" s="608">
        <v>8.3910707384616092</v>
      </c>
      <c r="CI32" s="608"/>
      <c r="CJ32" s="608"/>
      <c r="CK32" s="608">
        <v>8.3910707384616092</v>
      </c>
      <c r="CL32" s="608"/>
      <c r="CM32" s="608"/>
      <c r="CN32" s="608">
        <v>8.3910707384616092</v>
      </c>
      <c r="CO32" s="608"/>
      <c r="CP32" s="608"/>
      <c r="CQ32" s="608">
        <v>8.3910707384616092</v>
      </c>
      <c r="CR32" s="608"/>
      <c r="CS32" s="608"/>
      <c r="CT32" s="608">
        <v>8.3910707384616092</v>
      </c>
      <c r="CU32" s="608"/>
      <c r="CV32" s="608"/>
      <c r="CW32" s="608">
        <v>8.3910707384616092</v>
      </c>
      <c r="CX32" s="608"/>
      <c r="CY32" s="608"/>
      <c r="CZ32" s="608">
        <v>8.3910707384616092</v>
      </c>
      <c r="DA32" s="608"/>
      <c r="DB32" s="608"/>
      <c r="DC32" s="608">
        <v>8.3910707384616092</v>
      </c>
      <c r="DD32" s="608"/>
      <c r="DE32" s="608"/>
      <c r="DF32" s="608">
        <v>8.3910707384616092</v>
      </c>
      <c r="DG32" s="608"/>
      <c r="DH32" s="608"/>
      <c r="DI32" s="608">
        <v>8.3910707384616092</v>
      </c>
      <c r="DJ32" s="608"/>
      <c r="DK32" s="608"/>
      <c r="DL32" s="608">
        <v>8.3910707384616092</v>
      </c>
      <c r="DM32" s="608"/>
      <c r="DN32" s="608"/>
      <c r="DO32" s="608">
        <v>8.3910707384616092</v>
      </c>
      <c r="DP32" s="608"/>
      <c r="DQ32" s="608"/>
      <c r="DR32" s="608">
        <v>8.3910707384616092</v>
      </c>
      <c r="DS32" s="608"/>
      <c r="DT32" s="608"/>
      <c r="DU32" s="608">
        <v>8.3910707384616092</v>
      </c>
      <c r="DV32" s="608"/>
      <c r="DW32" s="608"/>
      <c r="DX32" s="608">
        <v>8.3910707384616092</v>
      </c>
      <c r="DY32" s="608"/>
      <c r="DZ32" s="608"/>
      <c r="EA32" s="608">
        <v>8.3910707384616092</v>
      </c>
      <c r="EB32" s="608"/>
      <c r="EC32" s="608"/>
      <c r="ED32" s="608">
        <v>8.3910707384616092</v>
      </c>
      <c r="EE32" s="608"/>
      <c r="EF32" s="608"/>
      <c r="EG32" s="608">
        <v>8.3910707384616092</v>
      </c>
      <c r="EH32" s="608"/>
      <c r="EI32" s="608"/>
      <c r="EJ32" s="608">
        <v>8.3910707384616092</v>
      </c>
      <c r="EK32" s="608"/>
      <c r="EL32" s="608"/>
      <c r="EM32" s="608">
        <v>8.3910707384616092</v>
      </c>
      <c r="EN32" s="608"/>
      <c r="EO32" s="608"/>
      <c r="EP32" s="608">
        <v>8.3910707384616092</v>
      </c>
      <c r="EQ32" s="608"/>
      <c r="ER32" s="608"/>
      <c r="ES32" s="608">
        <v>8.3910707384616092</v>
      </c>
      <c r="ET32" s="608"/>
      <c r="EU32" s="608"/>
      <c r="EV32" s="608">
        <v>8.3910707384616092</v>
      </c>
      <c r="EW32" s="608"/>
      <c r="EX32" s="608"/>
      <c r="EY32" s="608">
        <v>8.3910707384616092</v>
      </c>
      <c r="EZ32" s="608"/>
      <c r="FA32" s="608"/>
      <c r="FB32" s="608">
        <v>8.3910707384616092</v>
      </c>
      <c r="FC32" s="608"/>
      <c r="FD32" s="608"/>
      <c r="FE32" s="608">
        <v>8.3910707384616092</v>
      </c>
      <c r="FF32" s="608"/>
      <c r="FG32" s="608"/>
      <c r="FH32" s="608">
        <v>8.3910707384616092</v>
      </c>
      <c r="FI32" s="608"/>
      <c r="FJ32" s="608"/>
      <c r="FK32" s="608">
        <v>8.3910707384616092</v>
      </c>
      <c r="FL32" s="608"/>
      <c r="FM32" s="608"/>
      <c r="FN32" s="608">
        <v>8.3910707384616092</v>
      </c>
      <c r="FO32" s="608"/>
      <c r="FP32" s="608"/>
      <c r="FQ32" s="608">
        <v>8.3910707384616092</v>
      </c>
      <c r="FR32" s="608"/>
      <c r="FS32" s="608"/>
      <c r="FT32" s="608">
        <v>8.3910707384616092</v>
      </c>
      <c r="FU32" s="608"/>
      <c r="FV32" s="608"/>
      <c r="FW32" s="608">
        <v>8.3910707384616092</v>
      </c>
      <c r="FX32" s="608"/>
      <c r="FY32" s="608"/>
      <c r="FZ32" s="608">
        <v>8.3910707384616092</v>
      </c>
      <c r="GA32" s="608"/>
      <c r="GB32" s="608"/>
      <c r="GC32" s="608">
        <v>8.3910707384616092</v>
      </c>
      <c r="GD32" s="608"/>
      <c r="GE32" s="608"/>
      <c r="GF32" s="608">
        <v>8.3910707384616092</v>
      </c>
      <c r="GG32" s="608"/>
      <c r="GH32" s="608"/>
      <c r="GI32" s="608">
        <v>8.3910707384616092</v>
      </c>
      <c r="GJ32" s="608"/>
      <c r="GK32" s="608"/>
      <c r="GL32" s="608">
        <v>8.3910707384616092</v>
      </c>
      <c r="GM32" s="608"/>
      <c r="GN32" s="608"/>
      <c r="GO32" s="608">
        <v>8.3910707384616092</v>
      </c>
      <c r="GP32" s="608"/>
      <c r="GQ32" s="608"/>
      <c r="GR32" s="608">
        <v>8.3910707384616092</v>
      </c>
      <c r="GS32" s="608"/>
      <c r="GT32" s="608"/>
      <c r="GU32" s="608">
        <v>8.3910707384616092</v>
      </c>
      <c r="GV32" s="608"/>
      <c r="GW32" s="608"/>
      <c r="GX32" s="608">
        <v>8.3910707384616092</v>
      </c>
      <c r="GY32" s="608"/>
      <c r="GZ32" s="608"/>
      <c r="HA32" s="608">
        <v>8.3910707384616092</v>
      </c>
      <c r="HB32" s="608"/>
      <c r="HC32" s="608"/>
      <c r="HD32" s="608">
        <v>8.3910707384616092</v>
      </c>
      <c r="HE32" s="608"/>
      <c r="HF32" s="608"/>
      <c r="HG32" s="608">
        <v>8.3910707384616092</v>
      </c>
      <c r="HH32" s="608"/>
      <c r="HI32" s="608"/>
      <c r="HJ32" s="608">
        <v>8.3910707384616092</v>
      </c>
      <c r="HK32" s="608"/>
      <c r="HL32" s="608"/>
      <c r="HM32" s="608">
        <v>8.3910707384616092</v>
      </c>
      <c r="HN32" s="608"/>
      <c r="HO32" s="608"/>
      <c r="HP32" s="608">
        <v>8.3910707384616092</v>
      </c>
      <c r="HQ32" s="608"/>
      <c r="HR32" s="608"/>
      <c r="HS32" s="608">
        <v>8.3910707384616092</v>
      </c>
      <c r="HT32" s="608"/>
      <c r="HU32" s="608"/>
      <c r="HV32" s="608">
        <v>8.3910707384616092</v>
      </c>
      <c r="HW32" s="608"/>
      <c r="HX32" s="608"/>
      <c r="HY32" s="608">
        <v>8.3910707384616092</v>
      </c>
      <c r="HZ32" s="608"/>
      <c r="IA32" s="608"/>
      <c r="IB32" s="608">
        <v>8.3910707384616092</v>
      </c>
      <c r="IC32" s="608"/>
      <c r="ID32" s="608"/>
      <c r="IE32" s="608">
        <v>8.3910707384616092</v>
      </c>
      <c r="IF32" s="608"/>
      <c r="IG32" s="608"/>
      <c r="IH32" s="608">
        <v>8.3910707384616092</v>
      </c>
      <c r="II32" s="608"/>
      <c r="IJ32" s="608"/>
      <c r="IK32" s="608">
        <v>8.3910707384616092</v>
      </c>
      <c r="IL32" s="608"/>
      <c r="IM32" s="608"/>
      <c r="IN32" s="608">
        <v>8.3910707384616092</v>
      </c>
      <c r="IO32" s="608"/>
      <c r="IP32" s="608"/>
      <c r="IQ32" s="608">
        <v>8.3910707384616092</v>
      </c>
      <c r="IR32" s="608"/>
      <c r="IS32" s="608"/>
      <c r="IT32" s="608">
        <v>8.3910707384616092</v>
      </c>
      <c r="IU32" s="608"/>
      <c r="IV32" s="608"/>
      <c r="IW32" s="608">
        <v>8.3910707384616092</v>
      </c>
      <c r="IX32" s="608"/>
      <c r="IY32" s="608"/>
      <c r="IZ32" s="608">
        <v>8.3910707384616092</v>
      </c>
      <c r="JA32" s="608"/>
      <c r="JB32" s="608"/>
      <c r="JC32" s="608">
        <v>8.3910707384616092</v>
      </c>
      <c r="JD32" s="608"/>
      <c r="JE32" s="608"/>
      <c r="JF32" s="608">
        <v>8.3910707384616092</v>
      </c>
      <c r="JG32" s="608"/>
      <c r="JH32" s="608"/>
      <c r="JI32" s="608">
        <v>8.3910707384616092</v>
      </c>
      <c r="JJ32" s="608"/>
      <c r="JK32" s="608"/>
      <c r="JL32" s="608">
        <v>8.3910707384616092</v>
      </c>
      <c r="JM32" s="608"/>
      <c r="JN32" s="608"/>
      <c r="JO32" s="608">
        <v>8.3910707384616092</v>
      </c>
      <c r="JP32" s="608"/>
      <c r="JQ32" s="608"/>
      <c r="JR32" s="608">
        <v>8.3910707384616092</v>
      </c>
      <c r="JS32" s="608"/>
      <c r="JT32" s="608"/>
      <c r="JU32" s="608">
        <v>8.3910707384616092</v>
      </c>
      <c r="JV32" s="608"/>
      <c r="JW32" s="608"/>
      <c r="JX32" s="608">
        <v>8.3910707384616092</v>
      </c>
      <c r="JY32" s="608"/>
      <c r="JZ32" s="608"/>
      <c r="KA32" s="608">
        <v>8.3910707384616092</v>
      </c>
      <c r="KB32" s="608"/>
      <c r="KC32" s="608"/>
      <c r="KD32" s="608">
        <v>8.3910707384616092</v>
      </c>
      <c r="KE32" s="608"/>
      <c r="KF32" s="608"/>
      <c r="KG32" s="608">
        <v>8.3910707384616092</v>
      </c>
      <c r="KH32" s="608"/>
      <c r="KI32" s="608"/>
      <c r="KJ32" s="608">
        <v>8.3910707384616092</v>
      </c>
      <c r="KK32" s="608"/>
      <c r="KL32" s="608"/>
      <c r="KM32" s="608">
        <v>8.3910707384616092</v>
      </c>
      <c r="KN32" s="608"/>
      <c r="KO32" s="608"/>
      <c r="KP32" s="608">
        <v>8.3910707384616092</v>
      </c>
      <c r="KQ32" s="608"/>
      <c r="KR32" s="608"/>
      <c r="KS32" s="608">
        <v>8.3910707384616092</v>
      </c>
      <c r="KT32" s="608"/>
      <c r="KU32" s="608"/>
      <c r="KV32" s="608">
        <v>8.3910707384616092</v>
      </c>
      <c r="KW32" s="608"/>
      <c r="KX32" s="608"/>
      <c r="KY32" s="608">
        <v>8.3910707384616092</v>
      </c>
      <c r="KZ32" s="608"/>
      <c r="LA32" s="608"/>
      <c r="LB32" s="608">
        <v>8.3910707384616092</v>
      </c>
      <c r="LC32" s="608"/>
      <c r="LD32" s="608"/>
      <c r="LE32" s="608">
        <v>8.3910707384616092</v>
      </c>
      <c r="LF32" s="608"/>
      <c r="LG32" s="608"/>
      <c r="LH32" s="608">
        <v>8.3910707384616092</v>
      </c>
      <c r="LI32" s="608"/>
      <c r="LJ32" s="608"/>
      <c r="LK32" s="608">
        <v>8.3910707384616092</v>
      </c>
      <c r="LL32" s="608"/>
      <c r="LM32" s="608"/>
      <c r="LN32" s="608">
        <v>8.3910707384616092</v>
      </c>
      <c r="LO32" s="608"/>
      <c r="LP32" s="608"/>
      <c r="LQ32" s="608">
        <v>8.3910707384616092</v>
      </c>
      <c r="LR32" s="608"/>
      <c r="LS32" s="608"/>
      <c r="LT32" s="608">
        <v>8.3910707384616092</v>
      </c>
      <c r="LU32" s="608"/>
      <c r="LV32" s="608"/>
      <c r="LW32" s="608">
        <v>8.3910707384616092</v>
      </c>
      <c r="LX32" s="608"/>
      <c r="LY32" s="608"/>
      <c r="LZ32" s="608">
        <v>8.3910707384616092</v>
      </c>
      <c r="MA32" s="608"/>
      <c r="MB32" s="608"/>
      <c r="MC32" s="608">
        <v>8.3910707384616092</v>
      </c>
      <c r="MD32" s="608"/>
      <c r="ME32" s="608"/>
      <c r="MF32" s="608">
        <v>8.3910707384616092</v>
      </c>
      <c r="MG32" s="608"/>
      <c r="MH32" s="608"/>
      <c r="MI32" s="608">
        <v>8.3910707384616092</v>
      </c>
      <c r="MJ32" s="608"/>
      <c r="MK32" s="608"/>
      <c r="ML32" s="608">
        <v>8.3910707384616092</v>
      </c>
      <c r="MM32" s="608"/>
      <c r="MN32" s="608"/>
      <c r="MO32" s="608">
        <v>8.3910707384616092</v>
      </c>
      <c r="MP32" s="608"/>
      <c r="MQ32" s="608"/>
      <c r="MR32" s="608">
        <v>8.3910707384616092</v>
      </c>
      <c r="MS32" s="608"/>
      <c r="MT32" s="608"/>
      <c r="MU32" s="608">
        <v>8.3910707384616092</v>
      </c>
      <c r="MV32" s="608"/>
      <c r="MW32" s="608"/>
      <c r="MX32" s="608">
        <v>8.3910707384616092</v>
      </c>
      <c r="MY32" s="608"/>
      <c r="MZ32" s="608"/>
      <c r="NA32" s="608">
        <v>8.3910707384616092</v>
      </c>
      <c r="NB32" s="608"/>
      <c r="NC32" s="608"/>
      <c r="ND32" s="608">
        <v>8.3910707384616092</v>
      </c>
      <c r="NE32" s="608"/>
      <c r="NF32" s="608"/>
      <c r="NG32" s="608">
        <v>8.3910707384616092</v>
      </c>
      <c r="NH32" s="608"/>
      <c r="NI32" s="608"/>
      <c r="NJ32" s="608">
        <v>8.3910707384616092</v>
      </c>
      <c r="NK32" s="608"/>
      <c r="NL32" s="608"/>
      <c r="NM32" s="608">
        <v>8.3910707384616092</v>
      </c>
      <c r="NN32" s="608"/>
      <c r="NO32" s="608"/>
      <c r="NP32" s="608">
        <v>8.3910707384616092</v>
      </c>
      <c r="NQ32" s="608"/>
      <c r="NR32" s="608"/>
      <c r="NS32" s="608">
        <v>8.3910707384616092</v>
      </c>
      <c r="NT32" s="608"/>
      <c r="NU32" s="608"/>
      <c r="NV32" s="608">
        <v>8.3910707384616092</v>
      </c>
      <c r="NW32" s="608"/>
      <c r="NX32" s="608"/>
      <c r="NY32" s="608">
        <v>8.3910707384616092</v>
      </c>
      <c r="NZ32" s="608"/>
      <c r="OA32" s="608"/>
      <c r="OB32" s="608">
        <v>8.3910707384616092</v>
      </c>
      <c r="OC32" s="608"/>
      <c r="OD32" s="608"/>
      <c r="OE32" s="608">
        <v>8.3910707384616092</v>
      </c>
      <c r="OF32" s="608"/>
      <c r="OG32" s="608"/>
      <c r="OH32" s="608">
        <v>8.3910707384616092</v>
      </c>
      <c r="OI32" s="608"/>
      <c r="OJ32" s="608"/>
      <c r="OK32" s="608">
        <v>8.3910707384616092</v>
      </c>
      <c r="OL32" s="608"/>
      <c r="OM32" s="608"/>
      <c r="ON32" s="608">
        <v>8.3910707384616092</v>
      </c>
      <c r="OO32" s="608"/>
      <c r="OP32" s="608"/>
      <c r="OQ32" s="608">
        <v>8.3910707384616092</v>
      </c>
      <c r="OR32" s="608"/>
      <c r="OS32" s="608"/>
      <c r="OT32" s="608">
        <v>8.3910707384616092</v>
      </c>
      <c r="OU32" s="608"/>
      <c r="OV32" s="608"/>
      <c r="OW32" s="608">
        <v>8.3910707384616092</v>
      </c>
      <c r="OX32" s="608"/>
      <c r="OY32" s="608"/>
      <c r="OZ32" s="608">
        <v>8.3910707384616092</v>
      </c>
      <c r="PA32" s="608"/>
      <c r="PB32" s="608"/>
      <c r="PC32" s="608">
        <v>8.3910707384616092</v>
      </c>
      <c r="PD32" s="608"/>
      <c r="PE32" s="608"/>
      <c r="PF32" s="608">
        <v>8.3910707384616092</v>
      </c>
      <c r="PG32" s="608"/>
      <c r="PH32" s="608"/>
      <c r="PI32" s="608">
        <v>8.3910707384616092</v>
      </c>
      <c r="PJ32" s="608"/>
      <c r="PK32" s="608"/>
      <c r="PL32" s="608">
        <v>8.3910707384616092</v>
      </c>
      <c r="PM32" s="608"/>
      <c r="PN32" s="608"/>
      <c r="PO32" s="608">
        <v>8.3910707384616092</v>
      </c>
      <c r="PP32" s="608"/>
      <c r="PQ32" s="608"/>
      <c r="PR32" s="608">
        <v>8.3910707384616092</v>
      </c>
      <c r="PS32" s="608"/>
      <c r="PT32" s="608"/>
      <c r="PU32" s="608">
        <v>8.3910707384616092</v>
      </c>
      <c r="PV32" s="608"/>
      <c r="PW32" s="608"/>
      <c r="PX32" s="608">
        <v>8.3910707384616092</v>
      </c>
      <c r="PY32" s="608"/>
      <c r="PZ32" s="608"/>
      <c r="QA32" s="608">
        <v>8.3910707384616092</v>
      </c>
      <c r="QB32" s="608"/>
      <c r="QC32" s="608"/>
      <c r="QD32" s="608">
        <v>8.3910707384616092</v>
      </c>
      <c r="QE32" s="608"/>
      <c r="QF32" s="608"/>
      <c r="QG32" s="608">
        <v>8.3910707384616092</v>
      </c>
      <c r="QH32" s="608"/>
      <c r="QI32" s="608"/>
      <c r="QJ32" s="608">
        <v>8.3910707384616092</v>
      </c>
      <c r="QK32" s="608"/>
      <c r="QL32" s="608"/>
      <c r="QM32" s="608">
        <v>8.3910707384616092</v>
      </c>
      <c r="QN32" s="608"/>
      <c r="QO32" s="608"/>
      <c r="QP32" s="608">
        <v>8.3910707384616092</v>
      </c>
      <c r="QQ32" s="608"/>
      <c r="QR32" s="608"/>
      <c r="QS32" s="608">
        <v>8.3910707384616092</v>
      </c>
      <c r="QT32" s="608"/>
      <c r="QU32" s="608"/>
      <c r="QV32" s="608">
        <v>8.3910707384616092</v>
      </c>
      <c r="QW32" s="608"/>
      <c r="QX32" s="608"/>
      <c r="QY32" s="608">
        <v>8.3910707384616092</v>
      </c>
      <c r="QZ32" s="608"/>
      <c r="RA32" s="608"/>
      <c r="RB32" s="608">
        <v>8.3910707384616092</v>
      </c>
      <c r="RC32" s="608"/>
      <c r="RD32" s="608"/>
      <c r="RE32" s="608">
        <v>8.3910707384616092</v>
      </c>
      <c r="RF32" s="608"/>
      <c r="RG32" s="608"/>
      <c r="RH32" s="608">
        <v>8.3910707384616092</v>
      </c>
      <c r="RI32" s="608"/>
      <c r="RJ32" s="608"/>
      <c r="RK32" s="608">
        <v>8.3910707384616092</v>
      </c>
      <c r="RL32" s="608"/>
      <c r="RM32" s="608"/>
      <c r="RN32" s="608">
        <v>8.3910707384616092</v>
      </c>
      <c r="RO32" s="608"/>
      <c r="RP32" s="608"/>
      <c r="RQ32" s="608">
        <v>8.3910707384616092</v>
      </c>
      <c r="RR32" s="608"/>
      <c r="RS32" s="608"/>
      <c r="RT32" s="608">
        <v>8.3910707384616092</v>
      </c>
      <c r="RU32" s="608"/>
      <c r="RV32" s="608"/>
      <c r="RW32" s="608">
        <v>8.3910707384616092</v>
      </c>
      <c r="RX32" s="608"/>
      <c r="RY32" s="608"/>
      <c r="RZ32" s="608">
        <v>8.3910707384616092</v>
      </c>
      <c r="SA32" s="608"/>
      <c r="SB32" s="608"/>
      <c r="SC32" s="608">
        <v>8.3910707384616092</v>
      </c>
      <c r="SD32" s="608"/>
      <c r="SE32" s="608"/>
      <c r="SF32" s="608">
        <v>8.3910707384616092</v>
      </c>
      <c r="SG32" s="608"/>
      <c r="SH32" s="608"/>
      <c r="SI32" s="608">
        <v>8.3910707384616092</v>
      </c>
      <c r="SJ32" s="608"/>
      <c r="SK32" s="608"/>
      <c r="SL32" s="608">
        <v>8.3910707384616092</v>
      </c>
      <c r="SM32" s="608"/>
      <c r="SN32" s="608"/>
      <c r="SO32" s="608">
        <v>8.3910707384616092</v>
      </c>
      <c r="SP32" s="608"/>
      <c r="SQ32" s="608"/>
      <c r="SR32" s="608">
        <v>8.3910707384616092</v>
      </c>
      <c r="SS32" s="608"/>
      <c r="ST32" s="608"/>
      <c r="SU32" s="608">
        <v>8.3910707384616092</v>
      </c>
      <c r="SV32" s="608"/>
      <c r="SW32" s="608"/>
      <c r="SX32" s="608">
        <v>8.3910707384616092</v>
      </c>
      <c r="SY32" s="608"/>
      <c r="SZ32" s="608"/>
      <c r="TA32" s="608">
        <v>8.3910707384616092</v>
      </c>
      <c r="TB32" s="608"/>
      <c r="TC32" s="608"/>
      <c r="TD32" s="608">
        <v>8.3910707384616092</v>
      </c>
      <c r="TE32" s="608"/>
      <c r="TF32" s="608"/>
      <c r="TG32" s="608">
        <v>8.3910707384616092</v>
      </c>
      <c r="TH32" s="608"/>
      <c r="TI32" s="608"/>
      <c r="TJ32" s="608">
        <v>8.3910707384616092</v>
      </c>
      <c r="TK32" s="608"/>
      <c r="TL32" s="608"/>
      <c r="TM32" s="608">
        <v>8.3910707384616092</v>
      </c>
      <c r="TN32" s="608"/>
      <c r="TO32" s="608"/>
      <c r="TP32" s="608">
        <v>8.3910707384616092</v>
      </c>
      <c r="TQ32" s="608"/>
      <c r="TR32" s="608"/>
      <c r="TS32" s="608">
        <v>8.3910707384616092</v>
      </c>
      <c r="TT32" s="608"/>
      <c r="TU32" s="608"/>
      <c r="TV32" s="608">
        <v>8.3910707384616092</v>
      </c>
      <c r="TW32" s="608"/>
      <c r="TX32" s="608"/>
      <c r="TY32" s="608">
        <v>8.3910707384616092</v>
      </c>
      <c r="TZ32" s="608"/>
      <c r="UA32" s="608"/>
      <c r="UB32" s="608">
        <v>8.3910707384616092</v>
      </c>
      <c r="UC32" s="608"/>
      <c r="UD32" s="608"/>
      <c r="UE32" s="608">
        <v>8.3910707384616092</v>
      </c>
      <c r="UF32" s="608"/>
      <c r="UG32" s="608"/>
      <c r="UH32" s="608">
        <v>8.3910707384616092</v>
      </c>
      <c r="UI32" s="608"/>
      <c r="UJ32" s="608"/>
      <c r="UK32" s="608">
        <v>8.3910707384616092</v>
      </c>
      <c r="UL32" s="608"/>
      <c r="UM32" s="608"/>
      <c r="UN32" s="608">
        <v>8.3910707384616092</v>
      </c>
      <c r="UO32" s="608"/>
      <c r="UP32" s="608"/>
      <c r="UQ32" s="608">
        <v>8.3910707384616092</v>
      </c>
      <c r="UR32" s="608"/>
      <c r="US32" s="608"/>
      <c r="UT32" s="608">
        <v>8.3910707384616092</v>
      </c>
      <c r="UU32" s="608"/>
      <c r="UV32" s="608"/>
      <c r="UW32" s="608">
        <v>8.3910707384616092</v>
      </c>
      <c r="UX32" s="608"/>
      <c r="UY32" s="608"/>
      <c r="UZ32" s="608">
        <v>8.3910707384616092</v>
      </c>
      <c r="VA32" s="608"/>
      <c r="VB32" s="608"/>
      <c r="VC32" s="608">
        <v>8.3910707384616092</v>
      </c>
      <c r="VD32" s="608"/>
      <c r="VE32" s="608"/>
      <c r="VF32" s="608">
        <v>8.3910707384616092</v>
      </c>
      <c r="VG32" s="608"/>
      <c r="VH32" s="608"/>
      <c r="VI32" s="608">
        <v>8.3910707384616092</v>
      </c>
      <c r="VJ32" s="608"/>
      <c r="VK32" s="608"/>
      <c r="VL32" s="608">
        <v>8.3910707384616092</v>
      </c>
      <c r="VM32" s="608"/>
      <c r="VN32" s="608"/>
      <c r="VO32" s="608">
        <v>8.3910707384616092</v>
      </c>
      <c r="VP32" s="608"/>
      <c r="VQ32" s="608"/>
      <c r="VR32" s="608">
        <v>8.3910707384616092</v>
      </c>
      <c r="VS32" s="608"/>
      <c r="VT32" s="608"/>
      <c r="VU32" s="608">
        <v>8.3910707384616092</v>
      </c>
      <c r="VV32" s="608"/>
      <c r="VW32" s="608"/>
      <c r="VX32" s="608">
        <v>8.3910707384616092</v>
      </c>
      <c r="VY32" s="608"/>
      <c r="VZ32" s="608"/>
      <c r="WA32" s="608">
        <v>8.3910707384616092</v>
      </c>
      <c r="WB32" s="608"/>
      <c r="WC32" s="608"/>
      <c r="WD32" s="608">
        <v>8.3910707384616092</v>
      </c>
      <c r="WE32" s="608"/>
      <c r="WF32" s="608"/>
      <c r="WG32" s="608">
        <v>8.3910707384616092</v>
      </c>
      <c r="WH32" s="608"/>
      <c r="WI32" s="608"/>
      <c r="WJ32" s="608">
        <v>8.3910707384616092</v>
      </c>
      <c r="WK32" s="608"/>
      <c r="WL32" s="608"/>
      <c r="WM32" s="608">
        <v>8.3910707384616092</v>
      </c>
      <c r="WN32" s="608"/>
      <c r="WO32" s="608"/>
      <c r="WP32" s="608">
        <v>8.3910707384616092</v>
      </c>
      <c r="WQ32" s="608"/>
      <c r="WR32" s="608"/>
      <c r="WS32" s="608">
        <v>8.3910707384616092</v>
      </c>
      <c r="WT32" s="608"/>
      <c r="WU32" s="608"/>
      <c r="WV32" s="608">
        <v>8.3910707384616092</v>
      </c>
      <c r="WW32" s="608"/>
      <c r="WX32" s="608"/>
      <c r="WY32" s="608">
        <v>8.3910707384616092</v>
      </c>
      <c r="WZ32" s="608"/>
      <c r="XA32" s="608"/>
      <c r="XB32" s="608">
        <v>8.3910707384616092</v>
      </c>
      <c r="XC32" s="608"/>
      <c r="XD32" s="608"/>
      <c r="XE32" s="608">
        <v>8.3910707384616092</v>
      </c>
      <c r="XF32" s="608"/>
      <c r="XG32" s="608"/>
      <c r="XH32" s="608">
        <v>8.3910707384616092</v>
      </c>
      <c r="XI32" s="608"/>
      <c r="XJ32" s="608"/>
      <c r="XK32" s="608">
        <v>8.3910707384616092</v>
      </c>
      <c r="XL32" s="608"/>
      <c r="XM32" s="608"/>
      <c r="XN32" s="608">
        <v>8.3910707384616092</v>
      </c>
      <c r="XO32" s="608"/>
      <c r="XP32" s="608"/>
      <c r="XQ32" s="608">
        <v>8.3910707384616092</v>
      </c>
      <c r="XR32" s="608"/>
      <c r="XS32" s="608"/>
      <c r="XT32" s="608">
        <v>8.3910707384616092</v>
      </c>
      <c r="XU32" s="608"/>
      <c r="XV32" s="608"/>
      <c r="XW32" s="608">
        <v>8.3910707384616092</v>
      </c>
      <c r="XX32" s="608"/>
      <c r="XY32" s="608"/>
      <c r="XZ32" s="608">
        <v>8.3910707384616092</v>
      </c>
      <c r="YA32" s="608"/>
      <c r="YB32" s="608"/>
      <c r="YC32" s="608">
        <v>8.3910707384616092</v>
      </c>
      <c r="YD32" s="608"/>
      <c r="YE32" s="608"/>
      <c r="YF32" s="608">
        <v>8.3910707384616092</v>
      </c>
      <c r="YG32" s="608"/>
      <c r="YH32" s="608"/>
      <c r="YI32" s="608">
        <v>8.3910707384616092</v>
      </c>
      <c r="YJ32" s="608"/>
      <c r="YK32" s="608"/>
      <c r="YL32" s="608">
        <v>8.3910707384616092</v>
      </c>
      <c r="YM32" s="608"/>
      <c r="YN32" s="608"/>
      <c r="YO32" s="608">
        <v>8.3910707384616092</v>
      </c>
      <c r="YP32" s="608"/>
      <c r="YQ32" s="608"/>
      <c r="YR32" s="608">
        <v>8.3910707384616092</v>
      </c>
      <c r="YS32" s="608"/>
      <c r="YT32" s="608"/>
      <c r="YU32" s="608">
        <v>8.3910707384616092</v>
      </c>
      <c r="YV32" s="608"/>
      <c r="YW32" s="608"/>
      <c r="YX32" s="608">
        <v>8.3910707384616092</v>
      </c>
      <c r="YY32" s="608"/>
      <c r="YZ32" s="608"/>
      <c r="ZA32" s="608">
        <v>8.3910707384616092</v>
      </c>
      <c r="ZB32" s="608"/>
      <c r="ZC32" s="608"/>
      <c r="ZD32" s="608">
        <v>8.3910707384616092</v>
      </c>
      <c r="ZE32" s="608"/>
      <c r="ZF32" s="608"/>
      <c r="ZG32" s="608">
        <v>8.3910707384616092</v>
      </c>
      <c r="ZH32" s="608"/>
      <c r="ZI32" s="608"/>
      <c r="ZJ32" s="608">
        <v>8.3910707384616092</v>
      </c>
      <c r="ZK32" s="608"/>
      <c r="ZL32" s="608"/>
      <c r="ZM32" s="608">
        <v>8.3910707384616092</v>
      </c>
      <c r="ZN32" s="608"/>
      <c r="ZO32" s="608"/>
      <c r="ZP32" s="608">
        <v>8.3910707384616092</v>
      </c>
      <c r="ZQ32" s="608"/>
      <c r="ZR32" s="608"/>
      <c r="ZS32" s="608">
        <v>8.3910707384616092</v>
      </c>
      <c r="ZT32" s="608"/>
      <c r="ZU32" s="608"/>
      <c r="ZV32" s="608">
        <v>8.3910707384616092</v>
      </c>
      <c r="ZW32" s="608"/>
      <c r="ZX32" s="608"/>
      <c r="ZY32" s="608">
        <v>8.3910707384616092</v>
      </c>
      <c r="ZZ32" s="608"/>
      <c r="AAA32" s="608"/>
      <c r="AAB32" s="608">
        <v>8.3910707384616092</v>
      </c>
      <c r="AAC32" s="608"/>
      <c r="AAD32" s="608"/>
      <c r="AAE32" s="608">
        <v>8.3910707384616092</v>
      </c>
      <c r="AAF32" s="608"/>
      <c r="AAG32" s="608"/>
      <c r="AAH32" s="608">
        <v>8.3910707384616092</v>
      </c>
      <c r="AAI32" s="608"/>
      <c r="AAJ32" s="608"/>
      <c r="AAK32" s="608">
        <v>8.3910707384616092</v>
      </c>
      <c r="AAL32" s="608"/>
      <c r="AAM32" s="608"/>
      <c r="AAN32" s="608">
        <v>8.3910707384616092</v>
      </c>
      <c r="AAO32" s="608"/>
      <c r="AAP32" s="608"/>
      <c r="AAQ32" s="608">
        <v>8.3910707384616092</v>
      </c>
      <c r="AAR32" s="608"/>
      <c r="AAS32" s="608"/>
      <c r="AAT32" s="608">
        <v>8.3910707384616092</v>
      </c>
      <c r="AAU32" s="608"/>
      <c r="AAV32" s="608"/>
      <c r="AAW32" s="608">
        <v>8.3910707384616092</v>
      </c>
      <c r="AAX32" s="608"/>
      <c r="AAY32" s="608"/>
      <c r="AAZ32" s="608">
        <v>8.3910707384616092</v>
      </c>
      <c r="ABA32" s="608"/>
      <c r="ABB32" s="608"/>
      <c r="ABC32" s="608">
        <v>8.3910707384616092</v>
      </c>
      <c r="ABD32" s="608"/>
      <c r="ABE32" s="608"/>
      <c r="ABF32" s="608">
        <v>8.3910707384616092</v>
      </c>
      <c r="ABG32" s="608"/>
      <c r="ABH32" s="608"/>
      <c r="ABI32" s="608">
        <v>8.3910707384616092</v>
      </c>
      <c r="ABJ32" s="608"/>
      <c r="ABK32" s="608"/>
      <c r="ABL32" s="608">
        <v>8.3910707384616092</v>
      </c>
      <c r="ABM32" s="608"/>
      <c r="ABN32" s="608"/>
      <c r="ABO32" s="608">
        <v>8.3910707384616092</v>
      </c>
      <c r="ABP32" s="608"/>
      <c r="ABQ32" s="608"/>
      <c r="ABR32" s="608">
        <v>8.3910707384616092</v>
      </c>
      <c r="ABS32" s="608"/>
      <c r="ABT32" s="608"/>
      <c r="ABU32" s="608">
        <v>8.3910707384616092</v>
      </c>
      <c r="ABV32" s="608"/>
      <c r="ABW32" s="608"/>
      <c r="ABX32" s="608">
        <v>8.3910707384616092</v>
      </c>
      <c r="ABY32" s="608"/>
      <c r="ABZ32" s="608"/>
      <c r="ACA32" s="608">
        <v>8.3910707384616092</v>
      </c>
      <c r="ACB32" s="608"/>
      <c r="ACC32" s="608"/>
      <c r="ACD32" s="608">
        <v>8.3910707384616092</v>
      </c>
      <c r="ACE32" s="608"/>
      <c r="ACF32" s="608"/>
      <c r="ACG32" s="608">
        <v>8.3910707384616092</v>
      </c>
      <c r="ACH32" s="608"/>
      <c r="ACI32" s="608"/>
      <c r="ACJ32" s="608">
        <v>8.3910707384616092</v>
      </c>
      <c r="ACK32" s="608"/>
      <c r="ACL32" s="608"/>
      <c r="ACM32" s="608">
        <v>8.3910707384616092</v>
      </c>
      <c r="ACN32" s="608"/>
      <c r="ACO32" s="608"/>
      <c r="ACP32" s="608">
        <v>8.3910707384616092</v>
      </c>
      <c r="ACQ32" s="608"/>
      <c r="ACR32" s="608"/>
      <c r="ACS32" s="608">
        <v>8.3910707384616092</v>
      </c>
      <c r="ACT32" s="608"/>
      <c r="ACU32" s="608"/>
      <c r="ACV32" s="608">
        <v>8.3910707384616092</v>
      </c>
      <c r="ACW32" s="608"/>
      <c r="ACX32" s="608"/>
      <c r="ACY32" s="608">
        <v>8.3910707384616092</v>
      </c>
      <c r="ACZ32" s="608"/>
      <c r="ADA32" s="608"/>
      <c r="ADB32" s="608">
        <v>8.3910707384616092</v>
      </c>
      <c r="ADC32" s="608"/>
      <c r="ADD32" s="608"/>
      <c r="ADE32" s="608">
        <v>8.3910707384616092</v>
      </c>
      <c r="ADF32" s="608"/>
      <c r="ADG32" s="608"/>
      <c r="ADH32" s="608">
        <v>8.3910707384616092</v>
      </c>
      <c r="ADI32" s="608"/>
      <c r="ADJ32" s="608"/>
      <c r="ADK32" s="608">
        <v>8.3910707384616092</v>
      </c>
      <c r="ADL32" s="608"/>
      <c r="ADM32" s="608"/>
      <c r="ADN32" s="608">
        <v>8.3910707384616092</v>
      </c>
      <c r="ADO32" s="608"/>
      <c r="ADP32" s="608"/>
      <c r="ADQ32" s="608">
        <v>8.3910707384616092</v>
      </c>
      <c r="ADR32" s="608"/>
      <c r="ADS32" s="608"/>
      <c r="ADT32" s="608">
        <v>8.3910707384616092</v>
      </c>
      <c r="ADU32" s="608"/>
      <c r="ADV32" s="608"/>
      <c r="ADW32" s="608">
        <v>8.3910707384616092</v>
      </c>
      <c r="ADX32" s="608"/>
      <c r="ADY32" s="608"/>
      <c r="ADZ32" s="608">
        <v>8.3910707384616092</v>
      </c>
      <c r="AEA32" s="608"/>
      <c r="AEB32" s="608"/>
      <c r="AEC32" s="608">
        <v>8.3910707384616092</v>
      </c>
      <c r="AED32" s="608"/>
      <c r="AEE32" s="608"/>
      <c r="AEF32" s="608">
        <v>8.3910707384616092</v>
      </c>
      <c r="AEG32" s="608"/>
      <c r="AEH32" s="608"/>
      <c r="AEI32" s="608">
        <v>8.3910707384616092</v>
      </c>
      <c r="AEJ32" s="608"/>
      <c r="AEK32" s="608"/>
      <c r="AEL32" s="608">
        <v>8.3910707384616092</v>
      </c>
      <c r="AEM32" s="608"/>
      <c r="AEN32" s="608"/>
      <c r="AEO32" s="608">
        <v>8.3910707384616092</v>
      </c>
      <c r="AEP32" s="608"/>
      <c r="AEQ32" s="608"/>
      <c r="AER32" s="608">
        <v>8.3910707384616092</v>
      </c>
      <c r="AES32" s="608"/>
      <c r="AET32" s="608"/>
      <c r="AEU32" s="608">
        <v>8.3910707384616092</v>
      </c>
      <c r="AEV32" s="608"/>
      <c r="AEW32" s="608"/>
      <c r="AEX32" s="608">
        <v>8.3910707384616092</v>
      </c>
      <c r="AEY32" s="608"/>
      <c r="AEZ32" s="608"/>
      <c r="AFA32" s="608">
        <v>8.3910707384616092</v>
      </c>
      <c r="AFB32" s="608"/>
      <c r="AFC32" s="608"/>
      <c r="AFD32" s="608">
        <v>8.3910707384616092</v>
      </c>
      <c r="AFE32" s="608"/>
      <c r="AFF32" s="608"/>
      <c r="AFG32" s="608">
        <v>8.3910707384616092</v>
      </c>
      <c r="AFH32" s="608"/>
      <c r="AFI32" s="608"/>
      <c r="AFJ32" s="608">
        <v>8.3910707384616092</v>
      </c>
      <c r="AFK32" s="608"/>
      <c r="AFL32" s="608"/>
      <c r="AFM32" s="608">
        <v>8.3910707384616092</v>
      </c>
      <c r="AFN32" s="608"/>
      <c r="AFO32" s="608"/>
      <c r="AFP32" s="608">
        <v>8.3910707384616092</v>
      </c>
      <c r="AFQ32" s="608"/>
      <c r="AFR32" s="608"/>
      <c r="AFS32" s="608">
        <v>8.3910707384616092</v>
      </c>
      <c r="AFT32" s="608"/>
      <c r="AFU32" s="608"/>
      <c r="AFV32" s="608">
        <v>8.3910707384616092</v>
      </c>
      <c r="AFW32" s="608"/>
      <c r="AFX32" s="608"/>
      <c r="AFY32" s="608">
        <v>8.3910707384616092</v>
      </c>
      <c r="AFZ32" s="608"/>
      <c r="AGA32" s="608"/>
      <c r="AGB32" s="608">
        <v>8.3910707384616092</v>
      </c>
      <c r="AGC32" s="608"/>
      <c r="AGD32" s="608"/>
      <c r="AGE32" s="608">
        <v>8.3910707384616092</v>
      </c>
      <c r="AGF32" s="608"/>
      <c r="AGG32" s="608"/>
      <c r="AGH32" s="608">
        <v>8.3910707384616092</v>
      </c>
      <c r="AGI32" s="608"/>
      <c r="AGJ32" s="608"/>
      <c r="AGK32" s="608">
        <v>8.3910707384616092</v>
      </c>
      <c r="AGL32" s="608"/>
      <c r="AGM32" s="608"/>
      <c r="AGN32" s="608">
        <v>8.3910707384616092</v>
      </c>
      <c r="AGO32" s="608"/>
      <c r="AGP32" s="608"/>
      <c r="AGQ32" s="608">
        <v>8.3910707384616092</v>
      </c>
      <c r="AGR32" s="608"/>
      <c r="AGS32" s="608"/>
      <c r="AGT32" s="608">
        <v>8.3910707384616092</v>
      </c>
      <c r="AGU32" s="608"/>
      <c r="AGV32" s="608"/>
      <c r="AGW32" s="608">
        <v>8.3910707384616092</v>
      </c>
      <c r="AGX32" s="608"/>
      <c r="AGY32" s="608"/>
      <c r="AGZ32" s="608">
        <v>8.3910707384616092</v>
      </c>
      <c r="AHA32" s="608"/>
      <c r="AHB32" s="608"/>
      <c r="AHC32" s="608">
        <v>8.3910707384616092</v>
      </c>
      <c r="AHD32" s="608"/>
      <c r="AHE32" s="608"/>
      <c r="AHF32" s="608">
        <v>8.3910707384616092</v>
      </c>
      <c r="AHG32" s="608"/>
      <c r="AHH32" s="608"/>
      <c r="AHI32" s="608">
        <v>8.3910707384616092</v>
      </c>
      <c r="AHJ32" s="608"/>
      <c r="AHK32" s="608"/>
      <c r="AHL32" s="608">
        <v>8.3910707384616092</v>
      </c>
      <c r="AHM32" s="608"/>
      <c r="AHN32" s="608"/>
      <c r="AHO32" s="608">
        <v>8.3910707384616092</v>
      </c>
      <c r="AHP32" s="608"/>
      <c r="AHQ32" s="608"/>
      <c r="AHR32" s="608">
        <v>8.3910707384616092</v>
      </c>
      <c r="AHS32" s="608"/>
      <c r="AHT32" s="608"/>
      <c r="AHU32" s="608">
        <v>8.3910707384616092</v>
      </c>
      <c r="AHV32" s="608"/>
      <c r="AHW32" s="608"/>
      <c r="AHX32" s="608">
        <v>8.3910707384616092</v>
      </c>
      <c r="AHY32" s="608"/>
      <c r="AHZ32" s="608"/>
      <c r="AIA32" s="608">
        <v>8.3910707384616092</v>
      </c>
      <c r="AIB32" s="608"/>
      <c r="AIC32" s="608"/>
      <c r="AID32" s="608">
        <v>8.3910707384616092</v>
      </c>
      <c r="AIE32" s="608"/>
      <c r="AIF32" s="608"/>
      <c r="AIG32" s="608">
        <v>8.3910707384616092</v>
      </c>
      <c r="AIH32" s="608"/>
      <c r="AII32" s="608"/>
      <c r="AIJ32" s="608">
        <v>8.3910707384616092</v>
      </c>
      <c r="AIK32" s="608"/>
      <c r="AIL32" s="608"/>
      <c r="AIM32" s="608">
        <v>8.3910707384616092</v>
      </c>
      <c r="AIN32" s="608"/>
      <c r="AIO32" s="608"/>
      <c r="AIP32" s="608">
        <v>8.3910707384616092</v>
      </c>
      <c r="AIQ32" s="608"/>
      <c r="AIR32" s="608"/>
      <c r="AIS32" s="608">
        <v>8.3910707384616092</v>
      </c>
      <c r="AIT32" s="608"/>
      <c r="AIU32" s="608"/>
      <c r="AIV32" s="608">
        <v>8.3910707384616092</v>
      </c>
      <c r="AIW32" s="608"/>
      <c r="AIX32" s="608"/>
      <c r="AIY32" s="608">
        <v>8.3910707384616092</v>
      </c>
      <c r="AIZ32" s="608"/>
      <c r="AJA32" s="608"/>
      <c r="AJB32" s="608">
        <v>8.3910707384616092</v>
      </c>
      <c r="AJC32" s="608"/>
      <c r="AJD32" s="608"/>
      <c r="AJE32" s="608">
        <v>8.3910707384616092</v>
      </c>
      <c r="AJF32" s="608"/>
      <c r="AJG32" s="608"/>
      <c r="AJH32" s="608">
        <v>8.3910707384616092</v>
      </c>
      <c r="AJI32" s="608"/>
      <c r="AJJ32" s="608"/>
      <c r="AJK32" s="608">
        <v>8.3910707384616092</v>
      </c>
      <c r="AJL32" s="608"/>
      <c r="AJM32" s="608"/>
      <c r="AJN32" s="608">
        <v>8.3910707384616092</v>
      </c>
      <c r="AJO32" s="608"/>
      <c r="AJP32" s="608"/>
      <c r="AJQ32" s="608">
        <v>8.3910707384616092</v>
      </c>
      <c r="AJR32" s="608"/>
      <c r="AJS32" s="608"/>
      <c r="AJT32" s="608">
        <v>8.3910707384616092</v>
      </c>
      <c r="AJU32" s="608"/>
      <c r="AJV32" s="608"/>
      <c r="AJW32" s="608">
        <v>8.3910707384616092</v>
      </c>
      <c r="AJX32" s="608"/>
      <c r="AJY32" s="608"/>
      <c r="AJZ32" s="608">
        <v>8.3910707384616092</v>
      </c>
      <c r="AKA32" s="608"/>
      <c r="AKB32" s="608"/>
      <c r="AKC32" s="608">
        <v>8.3910707384616092</v>
      </c>
      <c r="AKD32" s="608"/>
      <c r="AKE32" s="608"/>
      <c r="AKF32" s="608">
        <v>8.3910707384616092</v>
      </c>
      <c r="AKG32" s="608"/>
      <c r="AKH32" s="608"/>
      <c r="AKI32" s="608">
        <v>8.3910707384616092</v>
      </c>
      <c r="AKJ32" s="608"/>
      <c r="AKK32" s="608"/>
      <c r="AKL32" s="608">
        <v>8.3910707384616092</v>
      </c>
      <c r="AKM32" s="608"/>
      <c r="AKN32" s="608"/>
      <c r="AKO32" s="608">
        <v>8.3910707384616092</v>
      </c>
      <c r="AKP32" s="608"/>
      <c r="AKQ32" s="608"/>
      <c r="AKR32" s="608">
        <v>8.3910707384616092</v>
      </c>
      <c r="AKS32" s="608"/>
      <c r="AKT32" s="608"/>
      <c r="AKU32" s="608">
        <v>8.3910707384616092</v>
      </c>
      <c r="AKV32" s="608"/>
      <c r="AKW32" s="608"/>
      <c r="AKX32" s="608">
        <v>8.3910707384616092</v>
      </c>
      <c r="AKY32" s="608"/>
      <c r="AKZ32" s="608"/>
      <c r="ALA32" s="608">
        <v>8.3910707384616092</v>
      </c>
      <c r="ALB32" s="608"/>
      <c r="ALC32" s="608"/>
      <c r="ALD32" s="608">
        <v>8.3910707384616092</v>
      </c>
      <c r="ALE32" s="608"/>
      <c r="ALF32" s="608"/>
      <c r="ALG32" s="608">
        <v>8.3910707384616092</v>
      </c>
      <c r="ALH32" s="608"/>
      <c r="ALI32" s="608"/>
      <c r="ALJ32" s="608">
        <v>8.3910707384616092</v>
      </c>
      <c r="ALK32" s="608"/>
      <c r="ALL32" s="608"/>
      <c r="ALM32" s="608">
        <v>8.3910707384616092</v>
      </c>
      <c r="ALN32" s="608"/>
      <c r="ALO32" s="608"/>
      <c r="ALP32" s="608">
        <v>8.3910707384616092</v>
      </c>
      <c r="ALQ32" s="608"/>
      <c r="ALR32" s="608"/>
      <c r="ALS32" s="608">
        <v>8.3910707384616092</v>
      </c>
      <c r="ALT32" s="608"/>
      <c r="ALU32" s="608"/>
      <c r="ALV32" s="608">
        <v>8.3910707384616092</v>
      </c>
      <c r="ALW32" s="608"/>
      <c r="ALX32" s="608"/>
      <c r="ALY32" s="608">
        <v>8.3910707384616092</v>
      </c>
      <c r="ALZ32" s="608"/>
      <c r="AMA32" s="608"/>
      <c r="AMB32" s="608">
        <v>8.3910707384616092</v>
      </c>
      <c r="AMC32" s="608"/>
      <c r="AMD32" s="608"/>
      <c r="AME32" s="608">
        <v>8.3910707384616092</v>
      </c>
      <c r="AMF32" s="608"/>
      <c r="AMG32" s="608"/>
      <c r="AMH32" s="608">
        <v>8.3910707384616092</v>
      </c>
      <c r="AMI32" s="608"/>
      <c r="AMJ32" s="608"/>
      <c r="AMK32" s="608">
        <v>8.3910707384616092</v>
      </c>
      <c r="AML32" s="608"/>
      <c r="AMM32" s="608"/>
      <c r="AMN32" s="608">
        <v>8.3910707384616092</v>
      </c>
      <c r="AMO32" s="608"/>
      <c r="AMP32" s="608"/>
      <c r="AMQ32" s="608">
        <v>8.3910707384616092</v>
      </c>
      <c r="AMR32" s="608"/>
      <c r="AMS32" s="608"/>
      <c r="AMT32" s="608">
        <v>8.3910707384616092</v>
      </c>
      <c r="AMU32" s="608"/>
      <c r="AMV32" s="608"/>
      <c r="AMW32" s="608">
        <v>8.3910707384616092</v>
      </c>
      <c r="AMX32" s="608"/>
      <c r="AMY32" s="608"/>
      <c r="AMZ32" s="608">
        <v>8.3910707384616092</v>
      </c>
      <c r="ANA32" s="608"/>
      <c r="ANB32" s="608"/>
      <c r="ANC32" s="608">
        <v>8.3910707384616092</v>
      </c>
      <c r="AND32" s="608"/>
      <c r="ANE32" s="608"/>
      <c r="ANF32" s="608">
        <v>8.3910707384616092</v>
      </c>
      <c r="ANG32" s="608"/>
      <c r="ANH32" s="608"/>
      <c r="ANI32" s="608">
        <v>8.3910707384616092</v>
      </c>
      <c r="ANJ32" s="608"/>
      <c r="ANK32" s="608"/>
      <c r="ANL32" s="608">
        <v>8.3910707384616092</v>
      </c>
      <c r="ANM32" s="608"/>
      <c r="ANN32" s="608"/>
      <c r="ANO32" s="608">
        <v>8.3910707384616092</v>
      </c>
      <c r="ANP32" s="608"/>
      <c r="ANQ32" s="608"/>
      <c r="ANR32" s="608">
        <v>8.3910707384616092</v>
      </c>
      <c r="ANS32" s="608"/>
      <c r="ANT32" s="608"/>
      <c r="ANU32" s="608">
        <v>8.3910707384616092</v>
      </c>
      <c r="ANV32" s="608"/>
      <c r="ANW32" s="608"/>
      <c r="ANX32" s="608">
        <v>8.3910707384616092</v>
      </c>
      <c r="ANY32" s="608"/>
      <c r="ANZ32" s="608"/>
      <c r="AOA32" s="608">
        <v>8.3910707384616092</v>
      </c>
      <c r="AOB32" s="608"/>
      <c r="AOC32" s="608"/>
      <c r="AOD32" s="608">
        <v>8.3910707384616092</v>
      </c>
      <c r="AOE32" s="608"/>
      <c r="AOF32" s="608"/>
      <c r="AOG32" s="608">
        <v>8.3910707384616092</v>
      </c>
      <c r="AOH32" s="608"/>
      <c r="AOI32" s="608"/>
      <c r="AOJ32" s="608">
        <v>8.3910707384616092</v>
      </c>
      <c r="AOK32" s="608"/>
      <c r="AOL32" s="608"/>
      <c r="AOM32" s="608">
        <v>8.3910707384616092</v>
      </c>
      <c r="AON32" s="608"/>
      <c r="AOO32" s="608"/>
      <c r="AOP32" s="608">
        <v>8.3910707384616092</v>
      </c>
      <c r="AOQ32" s="608"/>
      <c r="AOR32" s="608"/>
      <c r="AOS32" s="608">
        <v>8.3910707384616092</v>
      </c>
      <c r="AOT32" s="608"/>
      <c r="AOU32" s="608"/>
      <c r="AOV32" s="608">
        <v>8.3910707384616092</v>
      </c>
      <c r="AOW32" s="608"/>
      <c r="AOX32" s="608"/>
      <c r="AOY32" s="608">
        <v>8.3910707384616092</v>
      </c>
      <c r="AOZ32" s="608"/>
      <c r="APA32" s="608"/>
      <c r="APB32" s="608">
        <v>8.3910707384616092</v>
      </c>
      <c r="APC32" s="608"/>
      <c r="APD32" s="608"/>
      <c r="APE32" s="608">
        <v>8.3910707384616092</v>
      </c>
      <c r="APF32" s="608"/>
      <c r="APG32" s="608"/>
      <c r="APH32" s="608">
        <v>8.3910707384616092</v>
      </c>
      <c r="API32" s="608"/>
      <c r="APJ32" s="608"/>
      <c r="APK32" s="608">
        <v>8.3910707384616092</v>
      </c>
      <c r="APL32" s="608"/>
      <c r="APM32" s="608"/>
      <c r="APN32" s="608">
        <v>8.3910707384616092</v>
      </c>
      <c r="APO32" s="608"/>
      <c r="APP32" s="608"/>
      <c r="APQ32" s="608">
        <v>8.3910707384616092</v>
      </c>
      <c r="APR32" s="608"/>
      <c r="APS32" s="608"/>
      <c r="APT32" s="608">
        <v>8.3910707384616092</v>
      </c>
      <c r="APU32" s="608"/>
      <c r="APV32" s="608"/>
      <c r="APW32" s="608">
        <v>8.3910707384616092</v>
      </c>
      <c r="APX32" s="608"/>
      <c r="APY32" s="608"/>
      <c r="APZ32" s="608">
        <v>8.3910707384616092</v>
      </c>
      <c r="AQA32" s="608"/>
      <c r="AQB32" s="608"/>
      <c r="AQC32" s="608">
        <v>8.3910707384616092</v>
      </c>
      <c r="AQD32" s="608"/>
      <c r="AQE32" s="608"/>
      <c r="AQF32" s="608">
        <v>8.3910707384616092</v>
      </c>
      <c r="AQG32" s="608"/>
      <c r="AQH32" s="608"/>
      <c r="AQI32" s="608">
        <v>8.3910707384616092</v>
      </c>
      <c r="AQJ32" s="608"/>
      <c r="AQK32" s="608"/>
      <c r="AQL32" s="608">
        <v>8.3910707384616092</v>
      </c>
      <c r="AQM32" s="608"/>
      <c r="AQN32" s="608"/>
      <c r="AQO32" s="608">
        <v>8.3910707384616092</v>
      </c>
      <c r="AQP32" s="608"/>
      <c r="AQQ32" s="608"/>
      <c r="AQR32" s="608">
        <v>8.3910707384616092</v>
      </c>
      <c r="AQS32" s="608"/>
      <c r="AQT32" s="608"/>
      <c r="AQU32" s="608">
        <v>8.3910707384616092</v>
      </c>
      <c r="AQV32" s="608"/>
      <c r="AQW32" s="608"/>
      <c r="AQX32" s="608">
        <v>8.3910707384616092</v>
      </c>
      <c r="AQY32" s="608"/>
      <c r="AQZ32" s="608"/>
      <c r="ARA32" s="608">
        <v>8.3910707384616092</v>
      </c>
      <c r="ARB32" s="608"/>
      <c r="ARC32" s="608"/>
      <c r="ARD32" s="608">
        <v>8.3910707384616092</v>
      </c>
      <c r="ARE32" s="608"/>
      <c r="ARF32" s="608"/>
      <c r="ARG32" s="608">
        <v>8.3910707384616092</v>
      </c>
      <c r="ARH32" s="608"/>
      <c r="ARI32" s="608"/>
      <c r="ARJ32" s="608">
        <v>8.3910707384616092</v>
      </c>
      <c r="ARK32" s="608"/>
      <c r="ARL32" s="608"/>
      <c r="ARM32" s="608">
        <v>8.3910707384616092</v>
      </c>
      <c r="ARN32" s="608"/>
      <c r="ARO32" s="608"/>
      <c r="ARP32" s="608">
        <v>8.3910707384616092</v>
      </c>
      <c r="ARQ32" s="608"/>
      <c r="ARR32" s="608"/>
      <c r="ARS32" s="608">
        <v>8.3910707384616092</v>
      </c>
      <c r="ART32" s="608"/>
      <c r="ARU32" s="608"/>
      <c r="ARV32" s="608">
        <v>8.3910707384616092</v>
      </c>
      <c r="ARW32" s="608"/>
      <c r="ARX32" s="608"/>
      <c r="ARY32" s="608">
        <v>8.3910707384616092</v>
      </c>
      <c r="ARZ32" s="608"/>
      <c r="ASA32" s="608"/>
      <c r="ASB32" s="608">
        <v>8.3910707384616092</v>
      </c>
      <c r="ASC32" s="608"/>
      <c r="ASD32" s="608"/>
      <c r="ASE32" s="608">
        <v>8.3910707384616092</v>
      </c>
      <c r="ASF32" s="608"/>
      <c r="ASG32" s="608"/>
      <c r="ASH32" s="608">
        <v>8.3910707384616092</v>
      </c>
      <c r="ASI32" s="608"/>
      <c r="ASJ32" s="608"/>
      <c r="ASK32" s="608">
        <v>8.3910707384616092</v>
      </c>
      <c r="ASL32" s="608"/>
      <c r="ASM32" s="608"/>
      <c r="ASN32" s="608">
        <v>8.3910707384616092</v>
      </c>
      <c r="ASO32" s="608"/>
      <c r="ASP32" s="608"/>
      <c r="ASQ32" s="608">
        <v>8.3910707384616092</v>
      </c>
      <c r="ASR32" s="608"/>
      <c r="ASS32" s="608"/>
      <c r="AST32" s="608">
        <v>8.3910707384616092</v>
      </c>
      <c r="ASU32" s="608"/>
      <c r="ASV32" s="608"/>
      <c r="ASW32" s="608">
        <v>8.3910707384616092</v>
      </c>
      <c r="ASX32" s="608"/>
      <c r="ASY32" s="608"/>
      <c r="ASZ32" s="608">
        <v>8.3910707384616092</v>
      </c>
      <c r="ATA32" s="608"/>
      <c r="ATB32" s="608"/>
      <c r="ATC32" s="608">
        <v>8.3910707384616092</v>
      </c>
      <c r="ATD32" s="608"/>
      <c r="ATE32" s="608"/>
      <c r="ATF32" s="608">
        <v>8.3910707384616092</v>
      </c>
      <c r="ATG32" s="608"/>
      <c r="ATH32" s="608"/>
      <c r="ATI32" s="608">
        <v>8.3910707384616092</v>
      </c>
      <c r="ATJ32" s="608"/>
      <c r="ATK32" s="608"/>
      <c r="ATL32" s="608">
        <v>8.3910707384616092</v>
      </c>
      <c r="ATM32" s="608"/>
      <c r="ATN32" s="608"/>
      <c r="ATO32" s="608">
        <v>8.3910707384616092</v>
      </c>
      <c r="ATP32" s="608"/>
      <c r="ATQ32" s="608"/>
      <c r="ATR32" s="608">
        <v>8.3910707384616092</v>
      </c>
      <c r="ATS32" s="608"/>
      <c r="ATT32" s="608"/>
      <c r="ATU32" s="608">
        <v>8.3910707384616092</v>
      </c>
      <c r="ATV32" s="608"/>
      <c r="ATW32" s="608"/>
      <c r="ATX32" s="608">
        <v>8.3910707384616092</v>
      </c>
      <c r="ATY32" s="608"/>
      <c r="ATZ32" s="608"/>
      <c r="AUA32" s="608">
        <v>8.3910707384616092</v>
      </c>
      <c r="AUB32" s="608"/>
      <c r="AUC32" s="608"/>
      <c r="AUD32" s="608">
        <v>8.3910707384616092</v>
      </c>
      <c r="AUE32" s="608"/>
      <c r="AUF32" s="608"/>
      <c r="AUG32" s="608">
        <v>8.3910707384616092</v>
      </c>
      <c r="AUH32" s="608"/>
      <c r="AUI32" s="608"/>
      <c r="AUJ32" s="608">
        <v>8.3910707384616092</v>
      </c>
      <c r="AUK32" s="608"/>
      <c r="AUL32" s="608"/>
      <c r="AUM32" s="608">
        <v>8.3910707384616092</v>
      </c>
      <c r="AUN32" s="608"/>
      <c r="AUO32" s="608"/>
      <c r="AUP32" s="608">
        <v>8.3910707384616092</v>
      </c>
      <c r="AUQ32" s="608"/>
      <c r="AUR32" s="608"/>
      <c r="AUS32" s="608">
        <v>8.3910707384616092</v>
      </c>
      <c r="AUT32" s="608"/>
      <c r="AUU32" s="608"/>
      <c r="AUV32" s="608">
        <v>8.3910707384616092</v>
      </c>
      <c r="AUW32" s="608"/>
      <c r="AUX32" s="608"/>
      <c r="AUY32" s="608">
        <v>8.3910707384616092</v>
      </c>
      <c r="AUZ32" s="608"/>
      <c r="AVA32" s="608"/>
      <c r="AVB32" s="608">
        <v>8.3910707384616092</v>
      </c>
      <c r="AVC32" s="608"/>
      <c r="AVD32" s="608"/>
      <c r="AVE32" s="608">
        <v>8.3910707384616092</v>
      </c>
      <c r="AVF32" s="608"/>
      <c r="AVG32" s="608"/>
      <c r="AVH32" s="608">
        <v>8.3910707384616092</v>
      </c>
      <c r="AVI32" s="608"/>
      <c r="AVJ32" s="608"/>
      <c r="AVK32" s="608">
        <v>8.3910707384616092</v>
      </c>
      <c r="AVL32" s="608"/>
      <c r="AVM32" s="608"/>
      <c r="AVN32" s="608">
        <v>8.3910707384616092</v>
      </c>
      <c r="AVO32" s="608"/>
      <c r="AVP32" s="608"/>
      <c r="AVQ32" s="608">
        <v>8.3910707384616092</v>
      </c>
      <c r="AVR32" s="608"/>
      <c r="AVS32" s="608"/>
      <c r="AVT32" s="608">
        <v>8.3910707384616092</v>
      </c>
      <c r="AVU32" s="608"/>
      <c r="AVV32" s="608"/>
      <c r="AVW32" s="608">
        <v>8.3910707384616092</v>
      </c>
      <c r="AVX32" s="608"/>
      <c r="AVY32" s="608"/>
      <c r="AVZ32" s="608">
        <v>8.3910707384616092</v>
      </c>
      <c r="AWA32" s="608"/>
      <c r="AWB32" s="608"/>
      <c r="AWC32" s="608">
        <v>8.3910707384616092</v>
      </c>
      <c r="AWD32" s="608"/>
      <c r="AWE32" s="608"/>
      <c r="AWF32" s="608">
        <v>8.3910707384616092</v>
      </c>
      <c r="AWG32" s="608"/>
      <c r="AWH32" s="608"/>
      <c r="AWI32" s="608">
        <v>8.3910707384616092</v>
      </c>
      <c r="AWJ32" s="608"/>
      <c r="AWK32" s="608"/>
      <c r="AWL32" s="608">
        <v>8.3910707384616092</v>
      </c>
      <c r="AWM32" s="608"/>
      <c r="AWN32" s="608"/>
      <c r="AWO32" s="608">
        <v>8.3910707384616092</v>
      </c>
      <c r="AWP32" s="608"/>
      <c r="AWQ32" s="608"/>
      <c r="AWR32" s="608">
        <v>8.3910707384616092</v>
      </c>
      <c r="AWS32" s="608"/>
      <c r="AWT32" s="608"/>
      <c r="AWU32" s="608">
        <v>8.3910707384616092</v>
      </c>
      <c r="AWV32" s="608"/>
      <c r="AWW32" s="608"/>
      <c r="AWX32" s="608">
        <v>8.3910707384616092</v>
      </c>
      <c r="AWY32" s="608"/>
      <c r="AWZ32" s="608"/>
      <c r="AXA32" s="608">
        <v>8.3910707384616092</v>
      </c>
      <c r="AXB32" s="608"/>
      <c r="AXC32" s="608"/>
      <c r="AXD32" s="608">
        <v>8.3910707384616092</v>
      </c>
      <c r="AXE32" s="608"/>
      <c r="AXF32" s="608"/>
      <c r="AXG32" s="608">
        <v>8.3910707384616092</v>
      </c>
      <c r="AXH32" s="608"/>
      <c r="AXI32" s="608"/>
      <c r="AXJ32" s="608">
        <v>8.3910707384616092</v>
      </c>
      <c r="AXK32" s="608"/>
      <c r="AXL32" s="608"/>
      <c r="AXM32" s="608">
        <v>8.3910707384616092</v>
      </c>
      <c r="AXN32" s="608"/>
      <c r="AXO32" s="608"/>
      <c r="AXP32" s="608">
        <v>8.3910707384616092</v>
      </c>
      <c r="AXQ32" s="608"/>
      <c r="AXR32" s="608"/>
      <c r="AXS32" s="608">
        <v>8.3910707384616092</v>
      </c>
      <c r="AXT32" s="608"/>
      <c r="AXU32" s="608"/>
      <c r="AXV32" s="608">
        <v>8.3910707384616092</v>
      </c>
      <c r="AXW32" s="608"/>
      <c r="AXX32" s="608"/>
      <c r="AXY32" s="608">
        <v>8.3910707384616092</v>
      </c>
      <c r="AXZ32" s="608"/>
      <c r="AYA32" s="608"/>
      <c r="AYB32" s="608">
        <v>8.3910707384616092</v>
      </c>
      <c r="AYC32" s="608"/>
      <c r="AYD32" s="608"/>
      <c r="AYE32" s="608">
        <v>8.3910707384616092</v>
      </c>
      <c r="AYF32" s="608"/>
      <c r="AYG32" s="608"/>
      <c r="AYH32" s="608">
        <v>8.3910707384616092</v>
      </c>
      <c r="AYI32" s="608"/>
      <c r="AYJ32" s="608"/>
      <c r="AYK32" s="608">
        <v>8.3910707384616092</v>
      </c>
      <c r="AYL32" s="608"/>
      <c r="AYM32" s="608"/>
      <c r="AYN32" s="608">
        <v>8.3910707384616092</v>
      </c>
      <c r="AYO32" s="608"/>
      <c r="AYP32" s="608"/>
      <c r="AYQ32" s="608">
        <v>8.3910707384616092</v>
      </c>
      <c r="AYR32" s="608"/>
      <c r="AYS32" s="608"/>
      <c r="AYT32" s="608">
        <v>8.3910707384616092</v>
      </c>
      <c r="AYU32" s="608"/>
      <c r="AYV32" s="608"/>
      <c r="AYW32" s="608">
        <v>8.3910707384616092</v>
      </c>
      <c r="AYX32" s="608"/>
      <c r="AYY32" s="608"/>
      <c r="AYZ32" s="608">
        <v>8.3910707384616092</v>
      </c>
      <c r="AZA32" s="608"/>
      <c r="AZB32" s="608"/>
      <c r="AZC32" s="608">
        <v>8.3910707384616092</v>
      </c>
      <c r="AZD32" s="608"/>
      <c r="AZE32" s="608"/>
      <c r="AZF32" s="608">
        <v>8.3910707384616092</v>
      </c>
      <c r="AZG32" s="608"/>
      <c r="AZH32" s="608"/>
      <c r="AZI32" s="608">
        <v>8.3910707384616092</v>
      </c>
      <c r="AZJ32" s="608"/>
      <c r="AZK32" s="608"/>
      <c r="AZL32" s="608">
        <v>8.3910707384616092</v>
      </c>
      <c r="AZM32" s="608"/>
      <c r="AZN32" s="608"/>
      <c r="AZO32" s="608">
        <v>8.3910707384616092</v>
      </c>
      <c r="AZP32" s="608"/>
      <c r="AZQ32" s="608"/>
      <c r="AZR32" s="608">
        <v>8.3910707384616092</v>
      </c>
      <c r="AZS32" s="608"/>
      <c r="AZT32" s="608"/>
      <c r="AZU32" s="608">
        <v>8.3910707384616092</v>
      </c>
      <c r="AZV32" s="608"/>
      <c r="AZW32" s="608"/>
      <c r="AZX32" s="608">
        <v>8.3910707384616092</v>
      </c>
      <c r="AZY32" s="608"/>
      <c r="AZZ32" s="608"/>
      <c r="BAA32" s="608">
        <v>8.3910707384616092</v>
      </c>
      <c r="BAB32" s="608"/>
      <c r="BAC32" s="608"/>
      <c r="BAD32" s="608">
        <v>8.3910707384616092</v>
      </c>
      <c r="BAE32" s="608"/>
      <c r="BAF32" s="608"/>
      <c r="BAG32" s="608">
        <v>8.3910707384616092</v>
      </c>
      <c r="BAH32" s="608"/>
      <c r="BAI32" s="608"/>
      <c r="BAJ32" s="608">
        <v>8.3910707384616092</v>
      </c>
      <c r="BAK32" s="608"/>
      <c r="BAL32" s="608"/>
      <c r="BAM32" s="608">
        <v>8.3910707384616092</v>
      </c>
      <c r="BAN32" s="608"/>
      <c r="BAO32" s="608"/>
      <c r="BAP32" s="608">
        <v>8.3910707384616092</v>
      </c>
      <c r="BAQ32" s="608"/>
      <c r="BAR32" s="608"/>
      <c r="BAS32" s="608">
        <v>8.3910707384616092</v>
      </c>
      <c r="BAT32" s="608"/>
      <c r="BAU32" s="608"/>
      <c r="BAV32" s="608">
        <v>8.3910707384616092</v>
      </c>
      <c r="BAW32" s="608"/>
      <c r="BAX32" s="608"/>
      <c r="BAY32" s="608">
        <v>8.3910707384616092</v>
      </c>
      <c r="BAZ32" s="608"/>
      <c r="BBA32" s="608"/>
      <c r="BBB32" s="608">
        <v>8.3910707384616092</v>
      </c>
      <c r="BBC32" s="608"/>
      <c r="BBD32" s="608"/>
      <c r="BBE32" s="608">
        <v>8.3910707384616092</v>
      </c>
      <c r="BBF32" s="608"/>
      <c r="BBG32" s="608"/>
      <c r="BBH32" s="608">
        <v>8.3910707384616092</v>
      </c>
      <c r="BBI32" s="608"/>
      <c r="BBJ32" s="608"/>
      <c r="BBK32" s="608">
        <v>8.3910707384616092</v>
      </c>
      <c r="BBL32" s="608"/>
      <c r="BBM32" s="608"/>
      <c r="BBN32" s="608">
        <v>8.3910707384616092</v>
      </c>
      <c r="BBO32" s="608"/>
      <c r="BBP32" s="608"/>
      <c r="BBQ32" s="608">
        <v>8.3910707384616092</v>
      </c>
      <c r="BBR32" s="608"/>
      <c r="BBS32" s="608"/>
      <c r="BBT32" s="608">
        <v>8.3910707384616092</v>
      </c>
      <c r="BBU32" s="608"/>
      <c r="BBV32" s="608"/>
      <c r="BBW32" s="608">
        <v>8.3910707384616092</v>
      </c>
      <c r="BBX32" s="608"/>
      <c r="BBY32" s="608"/>
      <c r="BBZ32" s="608">
        <v>8.3910707384616092</v>
      </c>
      <c r="BCA32" s="608"/>
      <c r="BCB32" s="608"/>
      <c r="BCC32" s="608">
        <v>8.3910707384616092</v>
      </c>
      <c r="BCD32" s="608"/>
      <c r="BCE32" s="608"/>
      <c r="BCF32" s="608">
        <v>8.3910707384616092</v>
      </c>
      <c r="BCG32" s="608"/>
      <c r="BCH32" s="608"/>
      <c r="BCI32" s="608">
        <v>8.3910707384616092</v>
      </c>
      <c r="BCJ32" s="608"/>
      <c r="BCK32" s="608"/>
      <c r="BCL32" s="608">
        <v>8.3910707384616092</v>
      </c>
      <c r="BCM32" s="608"/>
      <c r="BCN32" s="608"/>
      <c r="BCO32" s="608">
        <v>8.3910707384616092</v>
      </c>
      <c r="BCP32" s="608"/>
      <c r="BCQ32" s="608"/>
      <c r="BCR32" s="608">
        <v>8.3910707384616092</v>
      </c>
      <c r="BCS32" s="608"/>
      <c r="BCT32" s="608"/>
      <c r="BCU32" s="608">
        <v>8.3910707384616092</v>
      </c>
      <c r="BCV32" s="608"/>
      <c r="BCW32" s="608"/>
      <c r="BCX32" s="608">
        <v>8.3910707384616092</v>
      </c>
      <c r="BCY32" s="608"/>
      <c r="BCZ32" s="608"/>
      <c r="BDA32" s="608">
        <v>8.3910707384616092</v>
      </c>
      <c r="BDB32" s="608"/>
      <c r="BDC32" s="608"/>
      <c r="BDD32" s="608">
        <v>8.3910707384616092</v>
      </c>
      <c r="BDE32" s="608"/>
      <c r="BDF32" s="608"/>
      <c r="BDG32" s="608">
        <v>8.3910707384616092</v>
      </c>
      <c r="BDH32" s="608"/>
      <c r="BDI32" s="608"/>
      <c r="BDJ32" s="608">
        <v>8.3910707384616092</v>
      </c>
      <c r="BDK32" s="608"/>
      <c r="BDL32" s="608"/>
      <c r="BDM32" s="608">
        <v>8.3910707384616092</v>
      </c>
      <c r="BDN32" s="608"/>
      <c r="BDO32" s="608"/>
      <c r="BDP32" s="608">
        <v>8.3910707384616092</v>
      </c>
      <c r="BDQ32" s="608"/>
      <c r="BDR32" s="608"/>
      <c r="BDS32" s="608">
        <v>8.3910707384616092</v>
      </c>
      <c r="BDT32" s="608"/>
      <c r="BDU32" s="608"/>
      <c r="BDV32" s="608">
        <v>8.3910707384616092</v>
      </c>
      <c r="BDW32" s="608"/>
      <c r="BDX32" s="608"/>
      <c r="BDY32" s="608">
        <v>8.3910707384616092</v>
      </c>
      <c r="BDZ32" s="608"/>
      <c r="BEA32" s="608"/>
      <c r="BEB32" s="608">
        <v>8.3910707384616092</v>
      </c>
      <c r="BEC32" s="608"/>
      <c r="BED32" s="608"/>
      <c r="BEE32" s="608">
        <v>8.3910707384616092</v>
      </c>
      <c r="BEF32" s="608"/>
      <c r="BEG32" s="608"/>
      <c r="BEH32" s="608">
        <v>8.3910707384616092</v>
      </c>
      <c r="BEI32" s="608"/>
      <c r="BEJ32" s="608"/>
      <c r="BEK32" s="608">
        <v>8.3910707384616092</v>
      </c>
      <c r="BEL32" s="608"/>
      <c r="BEM32" s="608"/>
      <c r="BEN32" s="608">
        <v>8.3910707384616092</v>
      </c>
      <c r="BEO32" s="608"/>
      <c r="BEP32" s="608"/>
      <c r="BEQ32" s="608">
        <v>8.3910707384616092</v>
      </c>
      <c r="BER32" s="608"/>
      <c r="BES32" s="608"/>
      <c r="BET32" s="608">
        <v>8.3910707384616092</v>
      </c>
      <c r="BEU32" s="608"/>
      <c r="BEV32" s="608"/>
      <c r="BEW32" s="608">
        <v>8.3910707384616092</v>
      </c>
      <c r="BEX32" s="608"/>
      <c r="BEY32" s="608"/>
      <c r="BEZ32" s="608">
        <v>8.3910707384616092</v>
      </c>
      <c r="BFA32" s="608"/>
      <c r="BFB32" s="608"/>
      <c r="BFC32" s="608">
        <v>8.3910707384616092</v>
      </c>
      <c r="BFD32" s="608"/>
      <c r="BFE32" s="608"/>
      <c r="BFF32" s="608">
        <v>8.3910707384616092</v>
      </c>
      <c r="BFG32" s="608"/>
      <c r="BFH32" s="608"/>
      <c r="BFI32" s="608">
        <v>8.3910707384616092</v>
      </c>
      <c r="BFJ32" s="608"/>
      <c r="BFK32" s="608"/>
      <c r="BFL32" s="608">
        <v>8.3910707384616092</v>
      </c>
      <c r="BFM32" s="608"/>
      <c r="BFN32" s="608"/>
      <c r="BFO32" s="608">
        <v>8.3910707384616092</v>
      </c>
      <c r="BFP32" s="608"/>
      <c r="BFQ32" s="608"/>
      <c r="BFR32" s="608">
        <v>8.3910707384616092</v>
      </c>
      <c r="BFS32" s="608"/>
      <c r="BFT32" s="608"/>
      <c r="BFU32" s="608">
        <v>8.3910707384616092</v>
      </c>
      <c r="BFV32" s="608"/>
      <c r="BFW32" s="608"/>
      <c r="BFX32" s="608">
        <v>8.3910707384616092</v>
      </c>
      <c r="BFY32" s="608"/>
      <c r="BFZ32" s="608"/>
      <c r="BGA32" s="608">
        <v>8.3910707384616092</v>
      </c>
      <c r="BGB32" s="608"/>
      <c r="BGC32" s="608"/>
      <c r="BGD32" s="608">
        <v>8.3910707384616092</v>
      </c>
      <c r="BGE32" s="608"/>
      <c r="BGF32" s="608"/>
      <c r="BGG32" s="608">
        <v>8.3910707384616092</v>
      </c>
      <c r="BGH32" s="608"/>
      <c r="BGI32" s="608"/>
      <c r="BGJ32" s="608">
        <v>8.3910707384616092</v>
      </c>
      <c r="BGK32" s="608"/>
      <c r="BGL32" s="608"/>
      <c r="BGM32" s="608">
        <v>8.3910707384616092</v>
      </c>
      <c r="BGN32" s="608"/>
      <c r="BGO32" s="608"/>
      <c r="BGP32" s="608">
        <v>8.3910707384616092</v>
      </c>
      <c r="BGQ32" s="608"/>
      <c r="BGR32" s="608"/>
      <c r="BGS32" s="608">
        <v>8.3910707384616092</v>
      </c>
      <c r="BGT32" s="608"/>
      <c r="BGU32" s="608"/>
      <c r="BGV32" s="608">
        <v>8.3910707384616092</v>
      </c>
      <c r="BGW32" s="608"/>
      <c r="BGX32" s="608"/>
      <c r="BGY32" s="608">
        <v>8.3910707384616092</v>
      </c>
      <c r="BGZ32" s="608"/>
      <c r="BHA32" s="608"/>
      <c r="BHB32" s="608">
        <v>8.3910707384616092</v>
      </c>
      <c r="BHC32" s="608"/>
      <c r="BHD32" s="608"/>
      <c r="BHE32" s="608">
        <v>8.3910707384616092</v>
      </c>
      <c r="BHF32" s="608"/>
      <c r="BHG32" s="608"/>
      <c r="BHH32" s="608">
        <v>8.3910707384616092</v>
      </c>
      <c r="BHI32" s="608"/>
      <c r="BHJ32" s="608"/>
      <c r="BHK32" s="608">
        <v>8.3910707384616092</v>
      </c>
      <c r="BHL32" s="608"/>
      <c r="BHM32" s="608"/>
      <c r="BHN32" s="608">
        <v>8.3910707384616092</v>
      </c>
      <c r="BHO32" s="608"/>
      <c r="BHP32" s="608"/>
      <c r="BHQ32" s="608">
        <v>8.3910707384616092</v>
      </c>
      <c r="BHR32" s="608"/>
      <c r="BHS32" s="608"/>
      <c r="BHT32" s="608">
        <v>8.3910707384616092</v>
      </c>
      <c r="BHU32" s="608"/>
      <c r="BHV32" s="608"/>
      <c r="BHW32" s="608">
        <v>8.3910707384616092</v>
      </c>
      <c r="BHX32" s="608"/>
      <c r="BHY32" s="608"/>
      <c r="BHZ32" s="608">
        <v>8.3910707384616092</v>
      </c>
      <c r="BIA32" s="608"/>
      <c r="BIB32" s="608"/>
      <c r="BIC32" s="608">
        <v>8.3910707384616092</v>
      </c>
      <c r="BID32" s="608"/>
      <c r="BIE32" s="608"/>
      <c r="BIF32" s="608">
        <v>8.3910707384616092</v>
      </c>
      <c r="BIG32" s="608"/>
      <c r="BIH32" s="608"/>
      <c r="BII32" s="608">
        <v>8.3910707384616092</v>
      </c>
      <c r="BIJ32" s="608"/>
      <c r="BIK32" s="608"/>
      <c r="BIL32" s="608">
        <v>8.3910707384616092</v>
      </c>
      <c r="BIM32" s="608"/>
      <c r="BIN32" s="608"/>
      <c r="BIO32" s="608">
        <v>8.3910707384616092</v>
      </c>
      <c r="BIP32" s="608"/>
      <c r="BIQ32" s="608"/>
      <c r="BIR32" s="608">
        <v>8.3910707384616092</v>
      </c>
      <c r="BIS32" s="608"/>
      <c r="BIT32" s="608"/>
      <c r="BIU32" s="608">
        <v>8.3910707384616092</v>
      </c>
      <c r="BIV32" s="608"/>
      <c r="BIW32" s="608"/>
      <c r="BIX32" s="608">
        <v>8.3910707384616092</v>
      </c>
      <c r="BIY32" s="608"/>
      <c r="BIZ32" s="608"/>
      <c r="BJA32" s="608">
        <v>8.3910707384616092</v>
      </c>
      <c r="BJB32" s="608"/>
      <c r="BJC32" s="608"/>
      <c r="BJD32" s="608">
        <v>8.3910707384616092</v>
      </c>
      <c r="BJE32" s="608"/>
      <c r="BJF32" s="608"/>
      <c r="BJG32" s="608">
        <v>8.3910707384616092</v>
      </c>
      <c r="BJH32" s="608"/>
      <c r="BJI32" s="608"/>
      <c r="BJJ32" s="608">
        <v>8.3910707384616092</v>
      </c>
      <c r="BJK32" s="608"/>
      <c r="BJL32" s="608"/>
      <c r="BJM32" s="608">
        <v>8.3910707384616092</v>
      </c>
      <c r="BJN32" s="608"/>
      <c r="BJO32" s="608"/>
      <c r="BJP32" s="608">
        <v>8.3910707384616092</v>
      </c>
      <c r="BJQ32" s="608"/>
      <c r="BJR32" s="608"/>
      <c r="BJS32" s="608">
        <v>8.3910707384616092</v>
      </c>
      <c r="BJT32" s="608"/>
      <c r="BJU32" s="608"/>
      <c r="BJV32" s="608">
        <v>8.3910707384616092</v>
      </c>
      <c r="BJW32" s="608"/>
      <c r="BJX32" s="608"/>
      <c r="BJY32" s="608">
        <v>8.3910707384616092</v>
      </c>
      <c r="BJZ32" s="608"/>
      <c r="BKA32" s="608"/>
      <c r="BKB32" s="608">
        <v>8.3910707384616092</v>
      </c>
      <c r="BKC32" s="608"/>
      <c r="BKD32" s="608"/>
      <c r="BKE32" s="608">
        <v>8.3910707384616092</v>
      </c>
      <c r="BKF32" s="608"/>
      <c r="BKG32" s="608"/>
      <c r="BKH32" s="608">
        <v>8.3910707384616092</v>
      </c>
      <c r="BKI32" s="608"/>
      <c r="BKJ32" s="608"/>
      <c r="BKK32" s="608">
        <v>8.3910707384616092</v>
      </c>
      <c r="BKL32" s="608"/>
      <c r="BKM32" s="608"/>
      <c r="BKN32" s="608">
        <v>8.3910707384616092</v>
      </c>
      <c r="BKO32" s="608"/>
      <c r="BKP32" s="608"/>
      <c r="BKQ32" s="608">
        <v>8.3910707384616092</v>
      </c>
      <c r="BKR32" s="608"/>
      <c r="BKS32" s="608"/>
      <c r="BKT32" s="608">
        <v>8.3910707384616092</v>
      </c>
      <c r="BKU32" s="608"/>
      <c r="BKV32" s="608"/>
      <c r="BKW32" s="608">
        <v>8.3910707384616092</v>
      </c>
      <c r="BKX32" s="608"/>
      <c r="BKY32" s="608"/>
      <c r="BKZ32" s="608">
        <v>8.3910707384616092</v>
      </c>
      <c r="BLA32" s="608"/>
      <c r="BLB32" s="608"/>
      <c r="BLC32" s="608">
        <v>8.3910707384616092</v>
      </c>
      <c r="BLD32" s="608"/>
      <c r="BLE32" s="608"/>
      <c r="BLF32" s="608">
        <v>8.3910707384616092</v>
      </c>
      <c r="BLG32" s="608"/>
      <c r="BLH32" s="608"/>
      <c r="BLI32" s="608">
        <v>8.3910707384616092</v>
      </c>
      <c r="BLJ32" s="608"/>
      <c r="BLK32" s="608"/>
      <c r="BLL32" s="608">
        <v>8.3910707384616092</v>
      </c>
      <c r="BLM32" s="608"/>
      <c r="BLN32" s="608"/>
      <c r="BLO32" s="608">
        <v>8.3910707384616092</v>
      </c>
      <c r="BLP32" s="608"/>
      <c r="BLQ32" s="608"/>
      <c r="BLR32" s="608">
        <v>8.3910707384616092</v>
      </c>
      <c r="BLS32" s="608"/>
      <c r="BLT32" s="608"/>
      <c r="BLU32" s="608">
        <v>8.3910707384616092</v>
      </c>
      <c r="BLV32" s="608"/>
      <c r="BLW32" s="608"/>
      <c r="BLX32" s="608">
        <v>8.3910707384616092</v>
      </c>
      <c r="BLY32" s="608"/>
      <c r="BLZ32" s="608"/>
      <c r="BMA32" s="608">
        <v>8.3910707384616092</v>
      </c>
      <c r="BMB32" s="608"/>
      <c r="BMC32" s="608"/>
      <c r="BMD32" s="608">
        <v>8.3910707384616092</v>
      </c>
      <c r="BME32" s="608"/>
      <c r="BMF32" s="608"/>
      <c r="BMG32" s="608">
        <v>8.3910707384616092</v>
      </c>
      <c r="BMH32" s="608"/>
      <c r="BMI32" s="608"/>
      <c r="BMJ32" s="608">
        <v>8.3910707384616092</v>
      </c>
      <c r="BMK32" s="608"/>
      <c r="BML32" s="608"/>
      <c r="BMM32" s="608">
        <v>8.3910707384616092</v>
      </c>
      <c r="BMN32" s="608"/>
      <c r="BMO32" s="608"/>
      <c r="BMP32" s="608">
        <v>8.3910707384616092</v>
      </c>
      <c r="BMQ32" s="608"/>
      <c r="BMR32" s="608"/>
      <c r="BMS32" s="608">
        <v>8.3910707384616092</v>
      </c>
      <c r="BMT32" s="608"/>
      <c r="BMU32" s="608"/>
      <c r="BMV32" s="608">
        <v>8.3910707384616092</v>
      </c>
      <c r="BMW32" s="608"/>
      <c r="BMX32" s="608"/>
      <c r="BMY32" s="608">
        <v>8.3910707384616092</v>
      </c>
      <c r="BMZ32" s="608"/>
      <c r="BNA32" s="608"/>
      <c r="BNB32" s="608">
        <v>8.3910707384616092</v>
      </c>
      <c r="BNC32" s="608"/>
      <c r="BND32" s="608"/>
      <c r="BNE32" s="608">
        <v>8.3910707384616092</v>
      </c>
      <c r="BNF32" s="608"/>
      <c r="BNG32" s="608"/>
      <c r="BNH32" s="608">
        <v>8.3910707384616092</v>
      </c>
      <c r="BNI32" s="608"/>
      <c r="BNJ32" s="608"/>
      <c r="BNK32" s="608">
        <v>8.3910707384616092</v>
      </c>
      <c r="BNL32" s="608"/>
      <c r="BNM32" s="608"/>
      <c r="BNN32" s="608">
        <v>8.3910707384616092</v>
      </c>
      <c r="BNO32" s="608"/>
      <c r="BNP32" s="608"/>
      <c r="BNQ32" s="608">
        <v>8.3910707384616092</v>
      </c>
      <c r="BNR32" s="608"/>
      <c r="BNS32" s="608"/>
      <c r="BNT32" s="608">
        <v>8.3910707384616092</v>
      </c>
      <c r="BNU32" s="608"/>
      <c r="BNV32" s="608"/>
      <c r="BNW32" s="608">
        <v>8.3910707384616092</v>
      </c>
      <c r="BNX32" s="608"/>
      <c r="BNY32" s="608"/>
      <c r="BNZ32" s="608">
        <v>8.3910707384616092</v>
      </c>
      <c r="BOA32" s="608"/>
      <c r="BOB32" s="608"/>
      <c r="BOC32" s="608">
        <v>8.3910707384616092</v>
      </c>
      <c r="BOD32" s="608"/>
      <c r="BOE32" s="608"/>
      <c r="BOF32" s="608">
        <v>8.3910707384616092</v>
      </c>
      <c r="BOG32" s="608"/>
      <c r="BOH32" s="608"/>
      <c r="BOI32" s="608">
        <v>8.3910707384616092</v>
      </c>
      <c r="BOJ32" s="608"/>
      <c r="BOK32" s="608"/>
      <c r="BOL32" s="608">
        <v>8.3910707384616092</v>
      </c>
      <c r="BOM32" s="608"/>
      <c r="BON32" s="608"/>
      <c r="BOO32" s="608">
        <v>8.3910707384616092</v>
      </c>
      <c r="BOP32" s="608"/>
      <c r="BOQ32" s="608"/>
      <c r="BOR32" s="608">
        <v>8.3910707384616092</v>
      </c>
      <c r="BOS32" s="608"/>
      <c r="BOT32" s="608"/>
      <c r="BOU32" s="608">
        <v>8.3910707384616092</v>
      </c>
      <c r="BOV32" s="608"/>
      <c r="BOW32" s="608"/>
      <c r="BOX32" s="608">
        <v>8.3910707384616092</v>
      </c>
      <c r="BOY32" s="608"/>
      <c r="BOZ32" s="608"/>
      <c r="BPA32" s="608">
        <v>8.3910707384616092</v>
      </c>
      <c r="BPB32" s="608"/>
      <c r="BPC32" s="608"/>
      <c r="BPD32" s="608">
        <v>8.3910707384616092</v>
      </c>
      <c r="BPE32" s="608"/>
      <c r="BPF32" s="608"/>
      <c r="BPG32" s="608">
        <v>8.3910707384616092</v>
      </c>
      <c r="BPH32" s="608"/>
      <c r="BPI32" s="608"/>
      <c r="BPJ32" s="608">
        <v>8.3910707384616092</v>
      </c>
      <c r="BPK32" s="608"/>
      <c r="BPL32" s="608"/>
      <c r="BPM32" s="608">
        <v>8.3910707384616092</v>
      </c>
      <c r="BPN32" s="608"/>
      <c r="BPO32" s="608"/>
      <c r="BPP32" s="608">
        <v>8.3910707384616092</v>
      </c>
      <c r="BPQ32" s="608"/>
      <c r="BPR32" s="608"/>
      <c r="BPS32" s="608">
        <v>8.3910707384616092</v>
      </c>
      <c r="BPT32" s="608"/>
      <c r="BPU32" s="608"/>
      <c r="BPV32" s="608">
        <v>8.3910707384616092</v>
      </c>
      <c r="BPW32" s="608"/>
      <c r="BPX32" s="608"/>
      <c r="BPY32" s="608">
        <v>8.3910707384616092</v>
      </c>
      <c r="BPZ32" s="608"/>
      <c r="BQA32" s="608"/>
      <c r="BQB32" s="608">
        <v>8.3910707384616092</v>
      </c>
      <c r="BQC32" s="608"/>
      <c r="BQD32" s="608"/>
      <c r="BQE32" s="608">
        <v>8.3910707384616092</v>
      </c>
      <c r="BQF32" s="608"/>
      <c r="BQG32" s="608"/>
      <c r="BQH32" s="608">
        <v>8.3910707384616092</v>
      </c>
      <c r="BQI32" s="608"/>
      <c r="BQJ32" s="608"/>
      <c r="BQK32" s="608">
        <v>8.3910707384616092</v>
      </c>
      <c r="BQL32" s="608"/>
      <c r="BQM32" s="608"/>
      <c r="BQN32" s="608">
        <v>8.3910707384616092</v>
      </c>
      <c r="BQO32" s="608"/>
      <c r="BQP32" s="608"/>
      <c r="BQQ32" s="608">
        <v>8.3910707384616092</v>
      </c>
      <c r="BQR32" s="608"/>
      <c r="BQS32" s="608"/>
      <c r="BQT32" s="608">
        <v>8.3910707384616092</v>
      </c>
      <c r="BQU32" s="608"/>
      <c r="BQV32" s="608"/>
      <c r="BQW32" s="608">
        <v>8.3910707384616092</v>
      </c>
      <c r="BQX32" s="608"/>
      <c r="BQY32" s="608"/>
      <c r="BQZ32" s="608">
        <v>8.3910707384616092</v>
      </c>
      <c r="BRA32" s="608"/>
      <c r="BRB32" s="608"/>
      <c r="BRC32" s="608">
        <v>8.3910707384616092</v>
      </c>
      <c r="BRD32" s="608"/>
      <c r="BRE32" s="608"/>
      <c r="BRF32" s="608">
        <v>8.3910707384616092</v>
      </c>
      <c r="BRG32" s="608"/>
      <c r="BRH32" s="608"/>
      <c r="BRI32" s="608">
        <v>8.3910707384616092</v>
      </c>
      <c r="BRJ32" s="608"/>
      <c r="BRK32" s="608"/>
      <c r="BRL32" s="608">
        <v>8.3910707384616092</v>
      </c>
      <c r="BRM32" s="608"/>
      <c r="BRN32" s="608"/>
      <c r="BRO32" s="608">
        <v>8.3910707384616092</v>
      </c>
      <c r="BRP32" s="608"/>
      <c r="BRQ32" s="608"/>
      <c r="BRR32" s="608">
        <v>8.3910707384616092</v>
      </c>
      <c r="BRS32" s="608"/>
      <c r="BRT32" s="608"/>
      <c r="BRU32" s="608">
        <v>8.3910707384616092</v>
      </c>
      <c r="BRV32" s="608"/>
      <c r="BRW32" s="608"/>
      <c r="BRX32" s="608">
        <v>8.3910707384616092</v>
      </c>
      <c r="BRY32" s="608"/>
      <c r="BRZ32" s="608"/>
      <c r="BSA32" s="608">
        <v>8.3910707384616092</v>
      </c>
      <c r="BSB32" s="608"/>
      <c r="BSC32" s="608"/>
      <c r="BSD32" s="608">
        <v>8.3910707384616092</v>
      </c>
      <c r="BSE32" s="608"/>
      <c r="BSF32" s="608"/>
      <c r="BSG32" s="608">
        <v>8.3910707384616092</v>
      </c>
      <c r="BSH32" s="608"/>
      <c r="BSI32" s="608"/>
      <c r="BSJ32" s="608">
        <v>8.3910707384616092</v>
      </c>
      <c r="BSK32" s="608"/>
      <c r="BSL32" s="608"/>
      <c r="BSM32" s="608">
        <v>8.3910707384616092</v>
      </c>
      <c r="BSN32" s="608"/>
      <c r="BSO32" s="608"/>
      <c r="BSP32" s="608">
        <v>8.3910707384616092</v>
      </c>
      <c r="BSQ32" s="608"/>
      <c r="BSR32" s="608"/>
      <c r="BSS32" s="608">
        <v>8.3910707384616092</v>
      </c>
      <c r="BST32" s="608"/>
      <c r="BSU32" s="608"/>
      <c r="BSV32" s="608">
        <v>8.3910707384616092</v>
      </c>
      <c r="BSW32" s="608"/>
      <c r="BSX32" s="608"/>
      <c r="BSY32" s="608">
        <v>8.3910707384616092</v>
      </c>
      <c r="BSZ32" s="608"/>
      <c r="BTA32" s="608"/>
      <c r="BTB32" s="608">
        <v>8.3910707384616092</v>
      </c>
      <c r="BTC32" s="608"/>
      <c r="BTD32" s="608"/>
      <c r="BTE32" s="608">
        <v>8.3910707384616092</v>
      </c>
      <c r="BTF32" s="608"/>
      <c r="BTG32" s="608"/>
      <c r="BTH32" s="608">
        <v>8.3910707384616092</v>
      </c>
      <c r="BTI32" s="608"/>
      <c r="BTJ32" s="608"/>
      <c r="BTK32" s="608">
        <v>8.3910707384616092</v>
      </c>
      <c r="BTL32" s="608"/>
      <c r="BTM32" s="608"/>
      <c r="BTN32" s="608">
        <v>8.3910707384616092</v>
      </c>
      <c r="BTO32" s="608"/>
      <c r="BTP32" s="608"/>
      <c r="BTQ32" s="608">
        <v>8.3910707384616092</v>
      </c>
      <c r="BTR32" s="608"/>
      <c r="BTS32" s="608"/>
      <c r="BTT32" s="608">
        <v>8.3910707384616092</v>
      </c>
      <c r="BTU32" s="608"/>
      <c r="BTV32" s="608"/>
      <c r="BTW32" s="608">
        <v>8.3910707384616092</v>
      </c>
      <c r="BTX32" s="608"/>
      <c r="BTY32" s="608"/>
      <c r="BTZ32" s="608">
        <v>8.3910707384616092</v>
      </c>
      <c r="BUA32" s="608"/>
      <c r="BUB32" s="608"/>
      <c r="BUC32" s="608">
        <v>8.3910707384616092</v>
      </c>
      <c r="BUD32" s="608"/>
      <c r="BUE32" s="608"/>
      <c r="BUF32" s="608">
        <v>8.3910707384616092</v>
      </c>
      <c r="BUG32" s="608"/>
      <c r="BUH32" s="608"/>
      <c r="BUI32" s="608">
        <v>8.3910707384616092</v>
      </c>
      <c r="BUJ32" s="608"/>
      <c r="BUK32" s="608"/>
      <c r="BUL32" s="608">
        <v>8.3910707384616092</v>
      </c>
      <c r="BUM32" s="608"/>
      <c r="BUN32" s="608"/>
      <c r="BUO32" s="608">
        <v>8.3910707384616092</v>
      </c>
      <c r="BUP32" s="608"/>
      <c r="BUQ32" s="608"/>
      <c r="BUR32" s="608">
        <v>8.3910707384616092</v>
      </c>
      <c r="BUS32" s="608"/>
      <c r="BUT32" s="608"/>
      <c r="BUU32" s="608">
        <v>8.3910707384616092</v>
      </c>
      <c r="BUV32" s="608"/>
      <c r="BUW32" s="608"/>
      <c r="BUX32" s="608">
        <v>8.3910707384616092</v>
      </c>
      <c r="BUY32" s="608"/>
      <c r="BUZ32" s="608"/>
      <c r="BVA32" s="608">
        <v>8.3910707384616092</v>
      </c>
      <c r="BVB32" s="608"/>
      <c r="BVC32" s="608"/>
      <c r="BVD32" s="608">
        <v>8.3910707384616092</v>
      </c>
      <c r="BVE32" s="608"/>
      <c r="BVF32" s="608"/>
      <c r="BVG32" s="608">
        <v>8.3910707384616092</v>
      </c>
      <c r="BVH32" s="608"/>
      <c r="BVI32" s="608"/>
      <c r="BVJ32" s="608">
        <v>8.3910707384616092</v>
      </c>
      <c r="BVK32" s="608"/>
      <c r="BVL32" s="608"/>
      <c r="BVM32" s="608">
        <v>8.3910707384616092</v>
      </c>
      <c r="BVN32" s="608"/>
      <c r="BVO32" s="608"/>
      <c r="BVP32" s="608">
        <v>8.3910707384616092</v>
      </c>
      <c r="BVQ32" s="608"/>
      <c r="BVR32" s="608"/>
      <c r="BVS32" s="608">
        <v>8.3910707384616092</v>
      </c>
      <c r="BVT32" s="608"/>
      <c r="BVU32" s="608"/>
      <c r="BVV32" s="608">
        <v>8.3910707384616092</v>
      </c>
      <c r="BVW32" s="608"/>
      <c r="BVX32" s="608"/>
      <c r="BVY32" s="608">
        <v>8.3910707384616092</v>
      </c>
      <c r="BVZ32" s="608"/>
      <c r="BWA32" s="608"/>
      <c r="BWB32" s="608">
        <v>8.3910707384616092</v>
      </c>
      <c r="BWC32" s="608"/>
      <c r="BWD32" s="608"/>
      <c r="BWE32" s="608">
        <v>8.3910707384616092</v>
      </c>
      <c r="BWF32" s="608"/>
      <c r="BWG32" s="608"/>
      <c r="BWH32" s="608">
        <v>8.3910707384616092</v>
      </c>
      <c r="BWI32" s="608"/>
      <c r="BWJ32" s="608"/>
      <c r="BWK32" s="608">
        <v>8.3910707384616092</v>
      </c>
      <c r="BWL32" s="608"/>
      <c r="BWM32" s="608"/>
      <c r="BWN32" s="608">
        <v>8.3910707384616092</v>
      </c>
      <c r="BWO32" s="608"/>
      <c r="BWP32" s="608"/>
      <c r="BWQ32" s="608">
        <v>8.3910707384616092</v>
      </c>
      <c r="BWR32" s="608"/>
      <c r="BWS32" s="608"/>
      <c r="BWT32" s="608">
        <v>8.3910707384616092</v>
      </c>
      <c r="BWU32" s="608"/>
      <c r="BWV32" s="608"/>
      <c r="BWW32" s="608">
        <v>8.3910707384616092</v>
      </c>
      <c r="BWX32" s="608"/>
      <c r="BWY32" s="608"/>
      <c r="BWZ32" s="608">
        <v>8.3910707384616092</v>
      </c>
      <c r="BXA32" s="608"/>
      <c r="BXB32" s="608"/>
      <c r="BXC32" s="608">
        <v>8.3910707384616092</v>
      </c>
      <c r="BXD32" s="608"/>
      <c r="BXE32" s="608"/>
      <c r="BXF32" s="608">
        <v>8.3910707384616092</v>
      </c>
      <c r="BXG32" s="608"/>
      <c r="BXH32" s="608"/>
      <c r="BXI32" s="608">
        <v>8.3910707384616092</v>
      </c>
      <c r="BXJ32" s="608"/>
      <c r="BXK32" s="608"/>
      <c r="BXL32" s="608">
        <v>8.3910707384616092</v>
      </c>
      <c r="BXM32" s="608"/>
      <c r="BXN32" s="608"/>
      <c r="BXO32" s="608">
        <v>8.3910707384616092</v>
      </c>
      <c r="BXP32" s="608"/>
      <c r="BXQ32" s="608"/>
      <c r="BXR32" s="608">
        <v>8.3910707384616092</v>
      </c>
      <c r="BXS32" s="608"/>
      <c r="BXT32" s="608"/>
      <c r="BXU32" s="608">
        <v>8.3910707384616092</v>
      </c>
      <c r="BXV32" s="608"/>
      <c r="BXW32" s="608"/>
      <c r="BXX32" s="608">
        <v>8.3910707384616092</v>
      </c>
      <c r="BXY32" s="608"/>
      <c r="BXZ32" s="608"/>
      <c r="BYA32" s="608">
        <v>8.3910707384616092</v>
      </c>
      <c r="BYB32" s="608"/>
      <c r="BYC32" s="608"/>
      <c r="BYD32" s="608">
        <v>8.3910707384616092</v>
      </c>
      <c r="BYE32" s="608"/>
      <c r="BYF32" s="608"/>
      <c r="BYG32" s="608">
        <v>8.3910707384616092</v>
      </c>
      <c r="BYH32" s="608"/>
      <c r="BYI32" s="608"/>
      <c r="BYJ32" s="608">
        <v>8.3910707384616092</v>
      </c>
      <c r="BYK32" s="608"/>
      <c r="BYL32" s="608"/>
      <c r="BYM32" s="608">
        <v>8.3910707384616092</v>
      </c>
      <c r="BYN32" s="608"/>
      <c r="BYO32" s="608"/>
      <c r="BYP32" s="608">
        <v>8.3910707384616092</v>
      </c>
      <c r="BYQ32" s="608"/>
      <c r="BYR32" s="608"/>
      <c r="BYS32" s="608">
        <v>8.3910707384616092</v>
      </c>
      <c r="BYT32" s="608"/>
      <c r="BYU32" s="608"/>
      <c r="BYV32" s="608">
        <v>8.3910707384616092</v>
      </c>
      <c r="BYW32" s="608"/>
      <c r="BYX32" s="608"/>
      <c r="BYY32" s="608">
        <v>8.3910707384616092</v>
      </c>
      <c r="BYZ32" s="608"/>
      <c r="BZA32" s="608"/>
      <c r="BZB32" s="608">
        <v>8.3910707384616092</v>
      </c>
      <c r="BZC32" s="608"/>
      <c r="BZD32" s="608"/>
      <c r="BZE32" s="608">
        <v>8.3910707384616092</v>
      </c>
      <c r="BZF32" s="608"/>
      <c r="BZG32" s="608"/>
      <c r="BZH32" s="608">
        <v>8.3910707384616092</v>
      </c>
      <c r="BZI32" s="608"/>
      <c r="BZJ32" s="608"/>
      <c r="BZK32" s="608">
        <v>8.3910707384616092</v>
      </c>
      <c r="BZL32" s="608"/>
      <c r="BZM32" s="608"/>
      <c r="BZN32" s="608">
        <v>8.3910707384616092</v>
      </c>
      <c r="BZO32" s="608"/>
      <c r="BZP32" s="608"/>
      <c r="BZQ32" s="608">
        <v>8.3910707384616092</v>
      </c>
      <c r="BZR32" s="608"/>
      <c r="BZS32" s="608"/>
      <c r="BZT32" s="608">
        <v>8.3910707384616092</v>
      </c>
      <c r="BZU32" s="608"/>
      <c r="BZV32" s="608"/>
      <c r="BZW32" s="608">
        <v>8.3910707384616092</v>
      </c>
      <c r="BZX32" s="608"/>
      <c r="BZY32" s="608"/>
      <c r="BZZ32" s="608">
        <v>8.3910707384616092</v>
      </c>
      <c r="CAA32" s="608"/>
      <c r="CAB32" s="608"/>
      <c r="CAC32" s="608">
        <v>8.3910707384616092</v>
      </c>
      <c r="CAD32" s="608"/>
      <c r="CAE32" s="608"/>
      <c r="CAF32" s="608">
        <v>8.3910707384616092</v>
      </c>
      <c r="CAG32" s="608"/>
      <c r="CAH32" s="608"/>
      <c r="CAI32" s="608">
        <v>8.3910707384616092</v>
      </c>
      <c r="CAJ32" s="608"/>
      <c r="CAK32" s="608"/>
      <c r="CAL32" s="608">
        <v>8.3910707384616092</v>
      </c>
      <c r="CAM32" s="608"/>
      <c r="CAN32" s="608"/>
      <c r="CAO32" s="608">
        <v>8.3910707384616092</v>
      </c>
      <c r="CAP32" s="608"/>
      <c r="CAQ32" s="608"/>
      <c r="CAR32" s="608">
        <v>8.3910707384616092</v>
      </c>
      <c r="CAS32" s="608"/>
      <c r="CAT32" s="608"/>
      <c r="CAU32" s="608">
        <v>8.3910707384616092</v>
      </c>
      <c r="CAV32" s="608"/>
      <c r="CAW32" s="608"/>
      <c r="CAX32" s="608">
        <v>8.3910707384616092</v>
      </c>
      <c r="CAY32" s="608"/>
      <c r="CAZ32" s="608"/>
      <c r="CBA32" s="608">
        <v>8.3910707384616092</v>
      </c>
      <c r="CBB32" s="608"/>
      <c r="CBC32" s="608"/>
      <c r="CBD32" s="608">
        <v>8.3910707384616092</v>
      </c>
      <c r="CBE32" s="608"/>
      <c r="CBF32" s="608"/>
      <c r="CBG32" s="608">
        <v>8.3910707384616092</v>
      </c>
      <c r="CBH32" s="608"/>
      <c r="CBI32" s="608"/>
      <c r="CBJ32" s="608">
        <v>8.3910707384616092</v>
      </c>
      <c r="CBK32" s="608"/>
      <c r="CBL32" s="608"/>
      <c r="CBM32" s="608">
        <v>8.3910707384616092</v>
      </c>
      <c r="CBN32" s="608"/>
      <c r="CBO32" s="608"/>
      <c r="CBP32" s="608">
        <v>8.3910707384616092</v>
      </c>
      <c r="CBQ32" s="608"/>
      <c r="CBR32" s="608"/>
      <c r="CBS32" s="608">
        <v>8.3910707384616092</v>
      </c>
      <c r="CBT32" s="608"/>
      <c r="CBU32" s="608"/>
      <c r="CBV32" s="608">
        <v>8.3910707384616092</v>
      </c>
      <c r="CBW32" s="608"/>
      <c r="CBX32" s="608"/>
      <c r="CBY32" s="608">
        <v>8.3910707384616092</v>
      </c>
      <c r="CBZ32" s="608"/>
      <c r="CCA32" s="608"/>
      <c r="CCB32" s="608">
        <v>8.3910707384616092</v>
      </c>
      <c r="CCC32" s="608"/>
      <c r="CCD32" s="608"/>
      <c r="CCE32" s="608">
        <v>8.3910707384616092</v>
      </c>
      <c r="CCF32" s="608"/>
      <c r="CCG32" s="608"/>
      <c r="CCH32" s="608">
        <v>8.3910707384616092</v>
      </c>
      <c r="CCI32" s="608"/>
      <c r="CCJ32" s="608"/>
      <c r="CCK32" s="608">
        <v>8.3910707384616092</v>
      </c>
      <c r="CCL32" s="608"/>
      <c r="CCM32" s="608"/>
      <c r="CCN32" s="608">
        <v>8.3910707384616092</v>
      </c>
      <c r="CCO32" s="608"/>
      <c r="CCP32" s="608"/>
      <c r="CCQ32" s="608">
        <v>8.3910707384616092</v>
      </c>
      <c r="CCR32" s="608"/>
      <c r="CCS32" s="608"/>
      <c r="CCT32" s="608">
        <v>8.3910707384616092</v>
      </c>
      <c r="CCU32" s="608"/>
      <c r="CCV32" s="608"/>
      <c r="CCW32" s="608">
        <v>8.3910707384616092</v>
      </c>
      <c r="CCX32" s="608"/>
      <c r="CCY32" s="608"/>
      <c r="CCZ32" s="608">
        <v>8.3910707384616092</v>
      </c>
      <c r="CDA32" s="608"/>
      <c r="CDB32" s="608"/>
      <c r="CDC32" s="608">
        <v>8.3910707384616092</v>
      </c>
      <c r="CDD32" s="608"/>
      <c r="CDE32" s="608"/>
      <c r="CDF32" s="608">
        <v>8.3910707384616092</v>
      </c>
      <c r="CDG32" s="608"/>
      <c r="CDH32" s="608"/>
      <c r="CDI32" s="608">
        <v>8.3910707384616092</v>
      </c>
      <c r="CDJ32" s="608"/>
      <c r="CDK32" s="608"/>
      <c r="CDL32" s="608">
        <v>8.3910707384616092</v>
      </c>
      <c r="CDM32" s="608"/>
      <c r="CDN32" s="608"/>
      <c r="CDO32" s="608">
        <v>8.3910707384616092</v>
      </c>
      <c r="CDP32" s="608"/>
      <c r="CDQ32" s="608"/>
      <c r="CDR32" s="608">
        <v>8.3910707384616092</v>
      </c>
      <c r="CDS32" s="608"/>
      <c r="CDT32" s="608"/>
      <c r="CDU32" s="608">
        <v>8.3910707384616092</v>
      </c>
      <c r="CDV32" s="608"/>
      <c r="CDW32" s="608"/>
      <c r="CDX32" s="608">
        <v>8.3910707384616092</v>
      </c>
      <c r="CDY32" s="608"/>
      <c r="CDZ32" s="608"/>
      <c r="CEA32" s="608">
        <v>8.3910707384616092</v>
      </c>
      <c r="CEB32" s="608"/>
      <c r="CEC32" s="608"/>
      <c r="CED32" s="608">
        <v>8.3910707384616092</v>
      </c>
      <c r="CEE32" s="608"/>
      <c r="CEF32" s="608"/>
      <c r="CEG32" s="608">
        <v>8.3910707384616092</v>
      </c>
      <c r="CEH32" s="608"/>
      <c r="CEI32" s="608"/>
      <c r="CEJ32" s="608">
        <v>8.3910707384616092</v>
      </c>
      <c r="CEK32" s="608"/>
      <c r="CEL32" s="608"/>
      <c r="CEM32" s="608">
        <v>8.3910707384616092</v>
      </c>
      <c r="CEN32" s="608"/>
      <c r="CEO32" s="608"/>
      <c r="CEP32" s="608">
        <v>8.3910707384616092</v>
      </c>
      <c r="CEQ32" s="608"/>
      <c r="CER32" s="608"/>
      <c r="CES32" s="608">
        <v>8.3910707384616092</v>
      </c>
      <c r="CET32" s="608"/>
      <c r="CEU32" s="608"/>
      <c r="CEV32" s="608">
        <v>8.3910707384616092</v>
      </c>
      <c r="CEW32" s="608"/>
      <c r="CEX32" s="608"/>
      <c r="CEY32" s="608">
        <v>8.3910707384616092</v>
      </c>
      <c r="CEZ32" s="608"/>
      <c r="CFA32" s="608"/>
      <c r="CFB32" s="608">
        <v>8.3910707384616092</v>
      </c>
      <c r="CFC32" s="608"/>
      <c r="CFD32" s="608"/>
      <c r="CFE32" s="608">
        <v>8.3910707384616092</v>
      </c>
      <c r="CFF32" s="608"/>
      <c r="CFG32" s="608"/>
      <c r="CFH32" s="608">
        <v>8.3910707384616092</v>
      </c>
      <c r="CFI32" s="608"/>
      <c r="CFJ32" s="608"/>
      <c r="CFK32" s="608">
        <v>8.3910707384616092</v>
      </c>
      <c r="CFL32" s="608"/>
      <c r="CFM32" s="608"/>
      <c r="CFN32" s="608">
        <v>8.3910707384616092</v>
      </c>
      <c r="CFO32" s="608"/>
      <c r="CFP32" s="608"/>
      <c r="CFQ32" s="608">
        <v>8.3910707384616092</v>
      </c>
      <c r="CFR32" s="608"/>
      <c r="CFS32" s="608"/>
      <c r="CFT32" s="608">
        <v>8.3910707384616092</v>
      </c>
      <c r="CFU32" s="608"/>
      <c r="CFV32" s="608"/>
      <c r="CFW32" s="608">
        <v>8.3910707384616092</v>
      </c>
      <c r="CFX32" s="608"/>
      <c r="CFY32" s="608"/>
      <c r="CFZ32" s="608">
        <v>8.3910707384616092</v>
      </c>
      <c r="CGA32" s="608"/>
      <c r="CGB32" s="608"/>
      <c r="CGC32" s="608">
        <v>8.3910707384616092</v>
      </c>
      <c r="CGD32" s="608"/>
      <c r="CGE32" s="608"/>
      <c r="CGF32" s="608">
        <v>8.3910707384616092</v>
      </c>
      <c r="CGG32" s="608"/>
      <c r="CGH32" s="608"/>
      <c r="CGI32" s="608">
        <v>8.3910707384616092</v>
      </c>
      <c r="CGJ32" s="608"/>
      <c r="CGK32" s="608"/>
      <c r="CGL32" s="608">
        <v>8.3910707384616092</v>
      </c>
      <c r="CGM32" s="608"/>
      <c r="CGN32" s="608"/>
      <c r="CGO32" s="608">
        <v>8.3910707384616092</v>
      </c>
      <c r="CGP32" s="608"/>
      <c r="CGQ32" s="608"/>
      <c r="CGR32" s="608">
        <v>8.3910707384616092</v>
      </c>
      <c r="CGS32" s="608"/>
      <c r="CGT32" s="608"/>
      <c r="CGU32" s="608">
        <v>8.3910707384616092</v>
      </c>
      <c r="CGV32" s="608"/>
      <c r="CGW32" s="608"/>
      <c r="CGX32" s="608">
        <v>8.3910707384616092</v>
      </c>
      <c r="CGY32" s="608"/>
      <c r="CGZ32" s="608"/>
      <c r="CHA32" s="608">
        <v>8.3910707384616092</v>
      </c>
      <c r="CHB32" s="608"/>
      <c r="CHC32" s="608"/>
      <c r="CHD32" s="608">
        <v>8.3910707384616092</v>
      </c>
      <c r="CHE32" s="608"/>
      <c r="CHF32" s="608"/>
      <c r="CHG32" s="608">
        <v>8.3910707384616092</v>
      </c>
      <c r="CHH32" s="608"/>
      <c r="CHI32" s="608"/>
      <c r="CHJ32" s="608">
        <v>8.3910707384616092</v>
      </c>
      <c r="CHK32" s="608"/>
      <c r="CHL32" s="608"/>
      <c r="CHM32" s="608">
        <v>8.3910707384616092</v>
      </c>
      <c r="CHN32" s="608"/>
      <c r="CHO32" s="608"/>
      <c r="CHP32" s="608">
        <v>8.3910707384616092</v>
      </c>
      <c r="CHQ32" s="608"/>
      <c r="CHR32" s="608"/>
      <c r="CHS32" s="608">
        <v>8.3910707384616092</v>
      </c>
      <c r="CHT32" s="608"/>
      <c r="CHU32" s="608"/>
      <c r="CHV32" s="608">
        <v>8.3910707384616092</v>
      </c>
      <c r="CHW32" s="608"/>
      <c r="CHX32" s="608"/>
      <c r="CHY32" s="608">
        <v>8.3910707384616092</v>
      </c>
      <c r="CHZ32" s="608"/>
      <c r="CIA32" s="608"/>
      <c r="CIB32" s="608">
        <v>8.3910707384616092</v>
      </c>
      <c r="CIC32" s="608"/>
      <c r="CID32" s="608"/>
      <c r="CIE32" s="608">
        <v>8.3910707384616092</v>
      </c>
      <c r="CIF32" s="608"/>
      <c r="CIG32" s="608"/>
      <c r="CIH32" s="608">
        <v>8.3910707384616092</v>
      </c>
      <c r="CII32" s="608"/>
      <c r="CIJ32" s="608"/>
      <c r="CIK32" s="608">
        <v>8.3910707384616092</v>
      </c>
      <c r="CIL32" s="608"/>
      <c r="CIM32" s="608"/>
      <c r="CIN32" s="608">
        <v>8.3910707384616092</v>
      </c>
      <c r="CIO32" s="608"/>
      <c r="CIP32" s="608"/>
      <c r="CIQ32" s="608">
        <v>8.3910707384616092</v>
      </c>
      <c r="CIR32" s="608"/>
      <c r="CIS32" s="608"/>
      <c r="CIT32" s="608">
        <v>8.3910707384616092</v>
      </c>
      <c r="CIU32" s="608"/>
      <c r="CIV32" s="608"/>
      <c r="CIW32" s="608">
        <v>8.3910707384616092</v>
      </c>
      <c r="CIX32" s="608"/>
      <c r="CIY32" s="608"/>
      <c r="CIZ32" s="608">
        <v>8.3910707384616092</v>
      </c>
      <c r="CJA32" s="608"/>
      <c r="CJB32" s="608"/>
      <c r="CJC32" s="608">
        <v>8.3910707384616092</v>
      </c>
      <c r="CJD32" s="608"/>
      <c r="CJE32" s="608"/>
      <c r="CJF32" s="608">
        <v>8.3910707384616092</v>
      </c>
      <c r="CJG32" s="608"/>
      <c r="CJH32" s="608"/>
      <c r="CJI32" s="608">
        <v>8.3910707384616092</v>
      </c>
      <c r="CJJ32" s="608"/>
      <c r="CJK32" s="608"/>
      <c r="CJL32" s="608">
        <v>8.3910707384616092</v>
      </c>
      <c r="CJM32" s="608"/>
      <c r="CJN32" s="608"/>
      <c r="CJO32" s="608">
        <v>8.3910707384616092</v>
      </c>
      <c r="CJP32" s="608"/>
      <c r="CJQ32" s="608"/>
      <c r="CJR32" s="608">
        <v>8.3910707384616092</v>
      </c>
      <c r="CJS32" s="608"/>
      <c r="CJT32" s="608"/>
      <c r="CJU32" s="608">
        <v>8.3910707384616092</v>
      </c>
      <c r="CJV32" s="608"/>
      <c r="CJW32" s="608"/>
      <c r="CJX32" s="608">
        <v>8.3910707384616092</v>
      </c>
      <c r="CJY32" s="608"/>
      <c r="CJZ32" s="608"/>
      <c r="CKA32" s="608">
        <v>8.3910707384616092</v>
      </c>
      <c r="CKB32" s="608"/>
      <c r="CKC32" s="608"/>
      <c r="CKD32" s="608">
        <v>8.3910707384616092</v>
      </c>
      <c r="CKE32" s="608"/>
      <c r="CKF32" s="608"/>
      <c r="CKG32" s="608">
        <v>8.3910707384616092</v>
      </c>
      <c r="CKH32" s="608"/>
      <c r="CKI32" s="608"/>
      <c r="CKJ32" s="608">
        <v>8.3910707384616092</v>
      </c>
      <c r="CKK32" s="608"/>
      <c r="CKL32" s="608"/>
      <c r="CKM32" s="608">
        <v>8.3910707384616092</v>
      </c>
      <c r="CKN32" s="608"/>
      <c r="CKO32" s="608"/>
      <c r="CKP32" s="608">
        <v>8.3910707384616092</v>
      </c>
      <c r="CKQ32" s="608"/>
      <c r="CKR32" s="608"/>
      <c r="CKS32" s="608">
        <v>8.3910707384616092</v>
      </c>
      <c r="CKT32" s="608"/>
      <c r="CKU32" s="608"/>
      <c r="CKV32" s="608">
        <v>8.3910707384616092</v>
      </c>
      <c r="CKW32" s="608"/>
      <c r="CKX32" s="608"/>
      <c r="CKY32" s="608">
        <v>8.3910707384616092</v>
      </c>
      <c r="CKZ32" s="608"/>
      <c r="CLA32" s="608"/>
      <c r="CLB32" s="608">
        <v>8.3910707384616092</v>
      </c>
      <c r="CLC32" s="608"/>
      <c r="CLD32" s="608"/>
      <c r="CLE32" s="608">
        <v>8.3910707384616092</v>
      </c>
      <c r="CLF32" s="608"/>
      <c r="CLG32" s="608"/>
      <c r="CLH32" s="608">
        <v>8.3910707384616092</v>
      </c>
      <c r="CLI32" s="608"/>
      <c r="CLJ32" s="608"/>
      <c r="CLK32" s="608">
        <v>8.3910707384616092</v>
      </c>
      <c r="CLL32" s="608"/>
      <c r="CLM32" s="608"/>
      <c r="CLN32" s="608">
        <v>8.3910707384616092</v>
      </c>
      <c r="CLO32" s="608"/>
      <c r="CLP32" s="608"/>
      <c r="CLQ32" s="608">
        <v>8.3910707384616092</v>
      </c>
      <c r="CLR32" s="608"/>
      <c r="CLS32" s="608"/>
      <c r="CLT32" s="608">
        <v>8.3910707384616092</v>
      </c>
      <c r="CLU32" s="608"/>
      <c r="CLV32" s="608"/>
      <c r="CLW32" s="608">
        <v>8.3910707384616092</v>
      </c>
      <c r="CLX32" s="608"/>
      <c r="CLY32" s="608"/>
      <c r="CLZ32" s="608">
        <v>8.3910707384616092</v>
      </c>
      <c r="CMA32" s="608"/>
      <c r="CMB32" s="608"/>
      <c r="CMC32" s="608">
        <v>8.3910707384616092</v>
      </c>
      <c r="CMD32" s="608"/>
      <c r="CME32" s="608"/>
      <c r="CMF32" s="608">
        <v>8.3910707384616092</v>
      </c>
      <c r="CMG32" s="608"/>
      <c r="CMH32" s="608"/>
      <c r="CMI32" s="608">
        <v>8.3910707384616092</v>
      </c>
      <c r="CMJ32" s="608"/>
      <c r="CMK32" s="608"/>
      <c r="CML32" s="608">
        <v>8.3910707384616092</v>
      </c>
      <c r="CMM32" s="608"/>
      <c r="CMN32" s="608"/>
      <c r="CMO32" s="608">
        <v>8.3910707384616092</v>
      </c>
      <c r="CMP32" s="608"/>
      <c r="CMQ32" s="608"/>
      <c r="CMR32" s="608">
        <v>8.3910707384616092</v>
      </c>
      <c r="CMS32" s="608"/>
      <c r="CMT32" s="608"/>
      <c r="CMU32" s="608">
        <v>8.3910707384616092</v>
      </c>
      <c r="CMV32" s="608"/>
      <c r="CMW32" s="608"/>
      <c r="CMX32" s="608">
        <v>8.3910707384616092</v>
      </c>
      <c r="CMY32" s="608"/>
      <c r="CMZ32" s="608"/>
      <c r="CNA32" s="608">
        <v>8.3910707384616092</v>
      </c>
      <c r="CNB32" s="608"/>
      <c r="CNC32" s="608"/>
      <c r="CND32" s="608">
        <v>8.3910707384616092</v>
      </c>
      <c r="CNE32" s="608"/>
      <c r="CNF32" s="608"/>
      <c r="CNG32" s="608">
        <v>8.3910707384616092</v>
      </c>
      <c r="CNH32" s="608"/>
      <c r="CNI32" s="608"/>
      <c r="CNJ32" s="608">
        <v>8.3910707384616092</v>
      </c>
      <c r="CNK32" s="608"/>
      <c r="CNL32" s="608"/>
      <c r="CNM32" s="608">
        <v>8.3910707384616092</v>
      </c>
      <c r="CNN32" s="608"/>
      <c r="CNO32" s="608"/>
      <c r="CNP32" s="608">
        <v>8.3910707384616092</v>
      </c>
      <c r="CNQ32" s="608"/>
      <c r="CNR32" s="608"/>
      <c r="CNS32" s="608">
        <v>8.3910707384616092</v>
      </c>
      <c r="CNT32" s="608"/>
      <c r="CNU32" s="608"/>
      <c r="CNV32" s="608">
        <v>8.3910707384616092</v>
      </c>
      <c r="CNW32" s="608"/>
      <c r="CNX32" s="608"/>
      <c r="CNY32" s="608">
        <v>8.3910707384616092</v>
      </c>
      <c r="CNZ32" s="608"/>
      <c r="COA32" s="608"/>
      <c r="COB32" s="608">
        <v>8.3910707384616092</v>
      </c>
      <c r="COC32" s="608"/>
      <c r="COD32" s="608"/>
      <c r="COE32" s="608">
        <v>8.3910707384616092</v>
      </c>
      <c r="COF32" s="608"/>
      <c r="COG32" s="608"/>
      <c r="COH32" s="608">
        <v>8.3910707384616092</v>
      </c>
      <c r="COI32" s="608"/>
      <c r="COJ32" s="608"/>
      <c r="COK32" s="608">
        <v>8.3910707384616092</v>
      </c>
      <c r="COL32" s="608"/>
      <c r="COM32" s="608"/>
      <c r="CON32" s="608">
        <v>8.3910707384616092</v>
      </c>
      <c r="COO32" s="608"/>
      <c r="COP32" s="608"/>
      <c r="COQ32" s="608">
        <v>8.3910707384616092</v>
      </c>
      <c r="COR32" s="608"/>
      <c r="COS32" s="608"/>
      <c r="COT32" s="608">
        <v>8.3910707384616092</v>
      </c>
      <c r="COU32" s="608"/>
      <c r="COV32" s="608"/>
      <c r="COW32" s="608">
        <v>8.3910707384616092</v>
      </c>
      <c r="COX32" s="608"/>
      <c r="COY32" s="608"/>
      <c r="COZ32" s="608">
        <v>8.3910707384616092</v>
      </c>
      <c r="CPA32" s="608"/>
      <c r="CPB32" s="608"/>
      <c r="CPC32" s="608">
        <v>8.3910707384616092</v>
      </c>
      <c r="CPD32" s="608"/>
      <c r="CPE32" s="608"/>
      <c r="CPF32" s="608">
        <v>8.3910707384616092</v>
      </c>
      <c r="CPG32" s="608"/>
      <c r="CPH32" s="608"/>
      <c r="CPI32" s="608">
        <v>8.3910707384616092</v>
      </c>
      <c r="CPJ32" s="608"/>
      <c r="CPK32" s="608"/>
      <c r="CPL32" s="608">
        <v>8.3910707384616092</v>
      </c>
      <c r="CPM32" s="608"/>
      <c r="CPN32" s="608"/>
      <c r="CPO32" s="608">
        <v>8.3910707384616092</v>
      </c>
      <c r="CPP32" s="608"/>
      <c r="CPQ32" s="608"/>
      <c r="CPR32" s="608">
        <v>8.3910707384616092</v>
      </c>
      <c r="CPS32" s="608"/>
      <c r="CPT32" s="608"/>
      <c r="CPU32" s="608">
        <v>8.3910707384616092</v>
      </c>
      <c r="CPV32" s="608"/>
      <c r="CPW32" s="608"/>
      <c r="CPX32" s="608">
        <v>8.3910707384616092</v>
      </c>
      <c r="CPY32" s="608"/>
      <c r="CPZ32" s="608"/>
      <c r="CQA32" s="608">
        <v>8.3910707384616092</v>
      </c>
      <c r="CQB32" s="608"/>
      <c r="CQC32" s="608"/>
      <c r="CQD32" s="608">
        <v>8.3910707384616092</v>
      </c>
      <c r="CQE32" s="608"/>
      <c r="CQF32" s="608"/>
      <c r="CQG32" s="608">
        <v>8.3910707384616092</v>
      </c>
      <c r="CQH32" s="608"/>
      <c r="CQI32" s="608"/>
      <c r="CQJ32" s="608">
        <v>8.3910707384616092</v>
      </c>
      <c r="CQK32" s="608"/>
      <c r="CQL32" s="608"/>
      <c r="CQM32" s="608">
        <v>8.3910707384616092</v>
      </c>
      <c r="CQN32" s="608"/>
      <c r="CQO32" s="608"/>
      <c r="CQP32" s="608">
        <v>8.3910707384616092</v>
      </c>
      <c r="CQQ32" s="608"/>
      <c r="CQR32" s="608"/>
      <c r="CQS32" s="608">
        <v>8.3910707384616092</v>
      </c>
      <c r="CQT32" s="608"/>
      <c r="CQU32" s="608"/>
      <c r="CQV32" s="608">
        <v>8.3910707384616092</v>
      </c>
      <c r="CQW32" s="608"/>
      <c r="CQX32" s="608"/>
      <c r="CQY32" s="608">
        <v>8.3910707384616092</v>
      </c>
      <c r="CQZ32" s="608"/>
      <c r="CRA32" s="608"/>
      <c r="CRB32" s="608">
        <v>8.3910707384616092</v>
      </c>
      <c r="CRC32" s="608"/>
      <c r="CRD32" s="608"/>
      <c r="CRE32" s="608">
        <v>8.3910707384616092</v>
      </c>
      <c r="CRF32" s="608"/>
      <c r="CRG32" s="608"/>
      <c r="CRH32" s="608">
        <v>8.3910707384616092</v>
      </c>
      <c r="CRI32" s="608"/>
      <c r="CRJ32" s="608"/>
      <c r="CRK32" s="608">
        <v>8.3910707384616092</v>
      </c>
      <c r="CRL32" s="608"/>
      <c r="CRM32" s="608"/>
      <c r="CRN32" s="608">
        <v>8.3910707384616092</v>
      </c>
      <c r="CRO32" s="608"/>
      <c r="CRP32" s="608"/>
      <c r="CRQ32" s="608">
        <v>8.3910707384616092</v>
      </c>
      <c r="CRR32" s="608"/>
      <c r="CRS32" s="608"/>
      <c r="CRT32" s="608">
        <v>8.3910707384616092</v>
      </c>
      <c r="CRU32" s="608"/>
      <c r="CRV32" s="608"/>
      <c r="CRW32" s="608">
        <v>8.3910707384616092</v>
      </c>
      <c r="CRX32" s="608"/>
      <c r="CRY32" s="608"/>
      <c r="CRZ32" s="608">
        <v>8.3910707384616092</v>
      </c>
      <c r="CSA32" s="608"/>
      <c r="CSB32" s="608"/>
      <c r="CSC32" s="608">
        <v>8.3910707384616092</v>
      </c>
      <c r="CSD32" s="608"/>
      <c r="CSE32" s="608"/>
      <c r="CSF32" s="608">
        <v>8.3910707384616092</v>
      </c>
      <c r="CSG32" s="608"/>
      <c r="CSH32" s="608"/>
      <c r="CSI32" s="608">
        <v>8.3910707384616092</v>
      </c>
      <c r="CSJ32" s="608"/>
      <c r="CSK32" s="608"/>
      <c r="CSL32" s="608">
        <v>8.3910707384616092</v>
      </c>
      <c r="CSM32" s="608"/>
      <c r="CSN32" s="608"/>
      <c r="CSO32" s="608">
        <v>8.3910707384616092</v>
      </c>
      <c r="CSP32" s="608"/>
      <c r="CSQ32" s="608"/>
      <c r="CSR32" s="608">
        <v>8.3910707384616092</v>
      </c>
      <c r="CSS32" s="608"/>
      <c r="CST32" s="608"/>
      <c r="CSU32" s="608">
        <v>8.3910707384616092</v>
      </c>
      <c r="CSV32" s="608"/>
      <c r="CSW32" s="608"/>
      <c r="CSX32" s="608">
        <v>8.3910707384616092</v>
      </c>
      <c r="CSY32" s="608"/>
      <c r="CSZ32" s="608"/>
      <c r="CTA32" s="608">
        <v>8.3910707384616092</v>
      </c>
      <c r="CTB32" s="608"/>
      <c r="CTC32" s="608"/>
      <c r="CTD32" s="608">
        <v>8.3910707384616092</v>
      </c>
      <c r="CTE32" s="608"/>
      <c r="CTF32" s="608"/>
      <c r="CTG32" s="608">
        <v>8.3910707384616092</v>
      </c>
      <c r="CTH32" s="608"/>
      <c r="CTI32" s="608"/>
      <c r="CTJ32" s="608">
        <v>8.3910707384616092</v>
      </c>
      <c r="CTK32" s="608"/>
      <c r="CTL32" s="608"/>
      <c r="CTM32" s="608">
        <v>8.3910707384616092</v>
      </c>
      <c r="CTN32" s="608"/>
      <c r="CTO32" s="608"/>
      <c r="CTP32" s="608">
        <v>8.3910707384616092</v>
      </c>
      <c r="CTQ32" s="608"/>
      <c r="CTR32" s="608"/>
      <c r="CTS32" s="608">
        <v>8.3910707384616092</v>
      </c>
      <c r="CTT32" s="608"/>
      <c r="CTU32" s="608"/>
      <c r="CTV32" s="608">
        <v>8.3910707384616092</v>
      </c>
      <c r="CTW32" s="608"/>
      <c r="CTX32" s="608"/>
      <c r="CTY32" s="608">
        <v>8.3910707384616092</v>
      </c>
      <c r="CTZ32" s="608"/>
      <c r="CUA32" s="608"/>
      <c r="CUB32" s="608">
        <v>8.3910707384616092</v>
      </c>
      <c r="CUC32" s="608"/>
      <c r="CUD32" s="608"/>
      <c r="CUE32" s="608">
        <v>8.3910707384616092</v>
      </c>
      <c r="CUF32" s="608"/>
      <c r="CUG32" s="608"/>
      <c r="CUH32" s="608">
        <v>8.3910707384616092</v>
      </c>
      <c r="CUI32" s="608"/>
      <c r="CUJ32" s="608"/>
      <c r="CUK32" s="608">
        <v>8.3910707384616092</v>
      </c>
      <c r="CUL32" s="608"/>
      <c r="CUM32" s="608"/>
      <c r="CUN32" s="608">
        <v>8.3910707384616092</v>
      </c>
      <c r="CUO32" s="608"/>
      <c r="CUP32" s="608"/>
      <c r="CUQ32" s="608">
        <v>8.3910707384616092</v>
      </c>
      <c r="CUR32" s="608"/>
      <c r="CUS32" s="608"/>
      <c r="CUT32" s="608">
        <v>8.3910707384616092</v>
      </c>
      <c r="CUU32" s="608"/>
      <c r="CUV32" s="608"/>
      <c r="CUW32" s="608">
        <v>8.3910707384616092</v>
      </c>
      <c r="CUX32" s="608"/>
      <c r="CUY32" s="608"/>
      <c r="CUZ32" s="608">
        <v>8.3910707384616092</v>
      </c>
      <c r="CVA32" s="608"/>
      <c r="CVB32" s="608"/>
      <c r="CVC32" s="608">
        <v>8.3910707384616092</v>
      </c>
      <c r="CVD32" s="608"/>
      <c r="CVE32" s="608"/>
      <c r="CVF32" s="608">
        <v>8.3910707384616092</v>
      </c>
      <c r="CVG32" s="608"/>
      <c r="CVH32" s="608"/>
      <c r="CVI32" s="608">
        <v>8.3910707384616092</v>
      </c>
      <c r="CVJ32" s="608"/>
      <c r="CVK32" s="608"/>
      <c r="CVL32" s="608">
        <v>8.3910707384616092</v>
      </c>
      <c r="CVM32" s="608"/>
      <c r="CVN32" s="608"/>
      <c r="CVO32" s="608">
        <v>8.3910707384616092</v>
      </c>
      <c r="CVP32" s="608"/>
      <c r="CVQ32" s="608"/>
      <c r="CVR32" s="608">
        <v>8.3910707384616092</v>
      </c>
      <c r="CVS32" s="608"/>
      <c r="CVT32" s="608"/>
      <c r="CVU32" s="608">
        <v>8.3910707384616092</v>
      </c>
      <c r="CVV32" s="608"/>
      <c r="CVW32" s="608"/>
      <c r="CVX32" s="608">
        <v>8.3910707384616092</v>
      </c>
      <c r="CVY32" s="608"/>
      <c r="CVZ32" s="608"/>
      <c r="CWA32" s="608">
        <v>8.3910707384616092</v>
      </c>
      <c r="CWB32" s="608"/>
      <c r="CWC32" s="608"/>
      <c r="CWD32" s="608">
        <v>8.3910707384616092</v>
      </c>
      <c r="CWE32" s="608"/>
      <c r="CWF32" s="608"/>
      <c r="CWG32" s="608">
        <v>8.3910707384616092</v>
      </c>
      <c r="CWH32" s="608"/>
      <c r="CWI32" s="608"/>
      <c r="CWJ32" s="608">
        <v>8.3910707384616092</v>
      </c>
      <c r="CWK32" s="608"/>
      <c r="CWL32" s="608"/>
      <c r="CWM32" s="608">
        <v>8.3910707384616092</v>
      </c>
      <c r="CWN32" s="608"/>
      <c r="CWO32" s="608"/>
      <c r="CWP32" s="608">
        <v>8.3910707384616092</v>
      </c>
      <c r="CWQ32" s="608"/>
      <c r="CWR32" s="608"/>
      <c r="CWS32" s="608">
        <v>8.3910707384616092</v>
      </c>
      <c r="CWT32" s="608"/>
      <c r="CWU32" s="608"/>
      <c r="CWV32" s="608">
        <v>8.3910707384616092</v>
      </c>
      <c r="CWW32" s="608"/>
      <c r="CWX32" s="608"/>
      <c r="CWY32" s="608">
        <v>8.3910707384616092</v>
      </c>
      <c r="CWZ32" s="608"/>
      <c r="CXA32" s="608"/>
      <c r="CXB32" s="608">
        <v>8.3910707384616092</v>
      </c>
      <c r="CXC32" s="608"/>
      <c r="CXD32" s="608"/>
      <c r="CXE32" s="608">
        <v>8.3910707384616092</v>
      </c>
      <c r="CXF32" s="608"/>
      <c r="CXG32" s="608"/>
      <c r="CXH32" s="608">
        <v>8.3910707384616092</v>
      </c>
      <c r="CXI32" s="608"/>
      <c r="CXJ32" s="608"/>
      <c r="CXK32" s="608">
        <v>8.3910707384616092</v>
      </c>
      <c r="CXL32" s="608"/>
      <c r="CXM32" s="608"/>
      <c r="CXN32" s="608">
        <v>8.3910707384616092</v>
      </c>
      <c r="CXO32" s="608"/>
      <c r="CXP32" s="608"/>
      <c r="CXQ32" s="608">
        <v>8.3910707384616092</v>
      </c>
      <c r="CXR32" s="608"/>
      <c r="CXS32" s="608"/>
      <c r="CXT32" s="608">
        <v>8.3910707384616092</v>
      </c>
      <c r="CXU32" s="608"/>
      <c r="CXV32" s="608"/>
      <c r="CXW32" s="608">
        <v>8.3910707384616092</v>
      </c>
      <c r="CXX32" s="608"/>
      <c r="CXY32" s="608"/>
      <c r="CXZ32" s="608">
        <v>8.3910707384616092</v>
      </c>
      <c r="CYA32" s="608"/>
      <c r="CYB32" s="608"/>
      <c r="CYC32" s="608">
        <v>8.3910707384616092</v>
      </c>
      <c r="CYD32" s="608"/>
      <c r="CYE32" s="608"/>
      <c r="CYF32" s="608">
        <v>8.3910707384616092</v>
      </c>
      <c r="CYG32" s="608"/>
      <c r="CYH32" s="608"/>
      <c r="CYI32" s="608">
        <v>8.3910707384616092</v>
      </c>
      <c r="CYJ32" s="608"/>
      <c r="CYK32" s="608"/>
      <c r="CYL32" s="608">
        <v>8.3910707384616092</v>
      </c>
      <c r="CYM32" s="608"/>
      <c r="CYN32" s="608"/>
      <c r="CYO32" s="608">
        <v>8.3910707384616092</v>
      </c>
      <c r="CYP32" s="608"/>
      <c r="CYQ32" s="608"/>
      <c r="CYR32" s="608">
        <v>8.3910707384616092</v>
      </c>
      <c r="CYS32" s="608"/>
      <c r="CYT32" s="608"/>
      <c r="CYU32" s="608">
        <v>8.3910707384616092</v>
      </c>
      <c r="CYV32" s="608"/>
      <c r="CYW32" s="608"/>
      <c r="CYX32" s="608">
        <v>8.3910707384616092</v>
      </c>
      <c r="CYY32" s="608"/>
      <c r="CYZ32" s="608"/>
      <c r="CZA32" s="608">
        <v>8.3910707384616092</v>
      </c>
      <c r="CZB32" s="608"/>
      <c r="CZC32" s="608"/>
      <c r="CZD32" s="608">
        <v>8.3910707384616092</v>
      </c>
      <c r="CZE32" s="608"/>
      <c r="CZF32" s="608"/>
      <c r="CZG32" s="608">
        <v>8.3910707384616092</v>
      </c>
      <c r="CZH32" s="608"/>
      <c r="CZI32" s="608"/>
      <c r="CZJ32" s="608">
        <v>8.3910707384616092</v>
      </c>
      <c r="CZK32" s="608"/>
      <c r="CZL32" s="608"/>
      <c r="CZM32" s="608">
        <v>8.3910707384616092</v>
      </c>
      <c r="CZN32" s="608"/>
      <c r="CZO32" s="608"/>
      <c r="CZP32" s="608">
        <v>8.3910707384616092</v>
      </c>
      <c r="CZQ32" s="608"/>
      <c r="CZR32" s="608"/>
      <c r="CZS32" s="608">
        <v>8.3910707384616092</v>
      </c>
      <c r="CZT32" s="608"/>
      <c r="CZU32" s="608"/>
      <c r="CZV32" s="608">
        <v>8.3910707384616092</v>
      </c>
      <c r="CZW32" s="608"/>
      <c r="CZX32" s="608"/>
      <c r="CZY32" s="608">
        <v>8.3910707384616092</v>
      </c>
      <c r="CZZ32" s="608"/>
      <c r="DAA32" s="608"/>
      <c r="DAB32" s="608">
        <v>8.3910707384616092</v>
      </c>
      <c r="DAC32" s="608"/>
      <c r="DAD32" s="608"/>
      <c r="DAE32" s="608">
        <v>8.3910707384616092</v>
      </c>
      <c r="DAF32" s="608"/>
      <c r="DAG32" s="608"/>
      <c r="DAH32" s="608">
        <v>8.3910707384616092</v>
      </c>
      <c r="DAI32" s="608"/>
      <c r="DAJ32" s="608"/>
      <c r="DAK32" s="608">
        <v>8.3910707384616092</v>
      </c>
      <c r="DAL32" s="608"/>
      <c r="DAM32" s="608"/>
      <c r="DAN32" s="608">
        <v>8.3910707384616092</v>
      </c>
      <c r="DAO32" s="608"/>
      <c r="DAP32" s="608"/>
      <c r="DAQ32" s="608">
        <v>8.3910707384616092</v>
      </c>
      <c r="DAR32" s="608"/>
      <c r="DAS32" s="608"/>
      <c r="DAT32" s="608">
        <v>8.3910707384616092</v>
      </c>
      <c r="DAU32" s="608"/>
      <c r="DAV32" s="608"/>
      <c r="DAW32" s="608">
        <v>8.3910707384616092</v>
      </c>
      <c r="DAX32" s="608"/>
      <c r="DAY32" s="608"/>
      <c r="DAZ32" s="608">
        <v>8.3910707384616092</v>
      </c>
      <c r="DBA32" s="608"/>
      <c r="DBB32" s="608"/>
      <c r="DBC32" s="608">
        <v>8.3910707384616092</v>
      </c>
      <c r="DBD32" s="608"/>
      <c r="DBE32" s="608"/>
      <c r="DBF32" s="608">
        <v>8.3910707384616092</v>
      </c>
      <c r="DBG32" s="608"/>
      <c r="DBH32" s="608"/>
      <c r="DBI32" s="608">
        <v>8.3910707384616092</v>
      </c>
      <c r="DBJ32" s="608"/>
      <c r="DBK32" s="608"/>
      <c r="DBL32" s="608">
        <v>8.3910707384616092</v>
      </c>
      <c r="DBM32" s="608"/>
      <c r="DBN32" s="608"/>
      <c r="DBO32" s="608">
        <v>8.3910707384616092</v>
      </c>
      <c r="DBP32" s="608"/>
      <c r="DBQ32" s="608"/>
      <c r="DBR32" s="608">
        <v>8.3910707384616092</v>
      </c>
      <c r="DBS32" s="608"/>
      <c r="DBT32" s="608"/>
      <c r="DBU32" s="608">
        <v>8.3910707384616092</v>
      </c>
      <c r="DBV32" s="608"/>
      <c r="DBW32" s="608"/>
      <c r="DBX32" s="608">
        <v>8.3910707384616092</v>
      </c>
      <c r="DBY32" s="608"/>
      <c r="DBZ32" s="608"/>
      <c r="DCA32" s="608">
        <v>8.3910707384616092</v>
      </c>
      <c r="DCB32" s="608"/>
      <c r="DCC32" s="608"/>
      <c r="DCD32" s="608">
        <v>8.3910707384616092</v>
      </c>
      <c r="DCE32" s="608"/>
      <c r="DCF32" s="608"/>
      <c r="DCG32" s="608">
        <v>8.3910707384616092</v>
      </c>
      <c r="DCH32" s="608"/>
      <c r="DCI32" s="608"/>
      <c r="DCJ32" s="608">
        <v>8.3910707384616092</v>
      </c>
      <c r="DCK32" s="608"/>
      <c r="DCL32" s="608"/>
      <c r="DCM32" s="608">
        <v>8.3910707384616092</v>
      </c>
      <c r="DCN32" s="608"/>
      <c r="DCO32" s="608"/>
      <c r="DCP32" s="608">
        <v>8.3910707384616092</v>
      </c>
      <c r="DCQ32" s="608"/>
      <c r="DCR32" s="608"/>
      <c r="DCS32" s="608">
        <v>8.3910707384616092</v>
      </c>
      <c r="DCT32" s="608"/>
      <c r="DCU32" s="608"/>
      <c r="DCV32" s="608">
        <v>8.3910707384616092</v>
      </c>
      <c r="DCW32" s="608"/>
      <c r="DCX32" s="608"/>
      <c r="DCY32" s="608">
        <v>8.3910707384616092</v>
      </c>
      <c r="DCZ32" s="608"/>
      <c r="DDA32" s="608"/>
      <c r="DDB32" s="608">
        <v>8.3910707384616092</v>
      </c>
      <c r="DDC32" s="608"/>
      <c r="DDD32" s="608"/>
      <c r="DDE32" s="608">
        <v>8.3910707384616092</v>
      </c>
      <c r="DDF32" s="608"/>
      <c r="DDG32" s="608"/>
      <c r="DDH32" s="608">
        <v>8.3910707384616092</v>
      </c>
      <c r="DDI32" s="608"/>
      <c r="DDJ32" s="608"/>
      <c r="DDK32" s="608">
        <v>8.3910707384616092</v>
      </c>
      <c r="DDL32" s="608"/>
      <c r="DDM32" s="608"/>
      <c r="DDN32" s="608">
        <v>8.3910707384616092</v>
      </c>
      <c r="DDO32" s="608"/>
      <c r="DDP32" s="608"/>
      <c r="DDQ32" s="608">
        <v>8.3910707384616092</v>
      </c>
      <c r="DDR32" s="608"/>
      <c r="DDS32" s="608"/>
      <c r="DDT32" s="608">
        <v>8.3910707384616092</v>
      </c>
      <c r="DDU32" s="608"/>
      <c r="DDV32" s="608"/>
      <c r="DDW32" s="608">
        <v>8.3910707384616092</v>
      </c>
      <c r="DDX32" s="608"/>
      <c r="DDY32" s="608"/>
      <c r="DDZ32" s="608">
        <v>8.3910707384616092</v>
      </c>
      <c r="DEA32" s="608"/>
      <c r="DEB32" s="608"/>
      <c r="DEC32" s="608">
        <v>8.3910707384616092</v>
      </c>
      <c r="DED32" s="608"/>
      <c r="DEE32" s="608"/>
      <c r="DEF32" s="608">
        <v>8.3910707384616092</v>
      </c>
      <c r="DEG32" s="608"/>
      <c r="DEH32" s="608"/>
      <c r="DEI32" s="608">
        <v>8.3910707384616092</v>
      </c>
      <c r="DEJ32" s="608"/>
      <c r="DEK32" s="608"/>
      <c r="DEL32" s="608">
        <v>8.3910707384616092</v>
      </c>
      <c r="DEM32" s="608"/>
      <c r="DEN32" s="608"/>
      <c r="DEO32" s="608">
        <v>8.3910707384616092</v>
      </c>
      <c r="DEP32" s="608"/>
      <c r="DEQ32" s="608"/>
      <c r="DER32" s="608">
        <v>8.3910707384616092</v>
      </c>
      <c r="DES32" s="608"/>
      <c r="DET32" s="608"/>
      <c r="DEU32" s="608">
        <v>8.3910707384616092</v>
      </c>
      <c r="DEV32" s="608"/>
      <c r="DEW32" s="608"/>
      <c r="DEX32" s="608">
        <v>8.3910707384616092</v>
      </c>
      <c r="DEY32" s="608"/>
      <c r="DEZ32" s="608"/>
      <c r="DFA32" s="608">
        <v>8.3910707384616092</v>
      </c>
      <c r="DFB32" s="608"/>
      <c r="DFC32" s="608"/>
      <c r="DFD32" s="608">
        <v>8.3910707384616092</v>
      </c>
      <c r="DFE32" s="608"/>
      <c r="DFF32" s="608"/>
      <c r="DFG32" s="608">
        <v>8.3910707384616092</v>
      </c>
      <c r="DFH32" s="608"/>
      <c r="DFI32" s="608"/>
      <c r="DFJ32" s="608">
        <v>8.3910707384616092</v>
      </c>
      <c r="DFK32" s="608"/>
      <c r="DFL32" s="608"/>
      <c r="DFM32" s="608">
        <v>8.3910707384616092</v>
      </c>
      <c r="DFN32" s="608"/>
      <c r="DFO32" s="608"/>
      <c r="DFP32" s="608">
        <v>8.3910707384616092</v>
      </c>
      <c r="DFQ32" s="608"/>
      <c r="DFR32" s="608"/>
      <c r="DFS32" s="608">
        <v>8.3910707384616092</v>
      </c>
      <c r="DFT32" s="608"/>
      <c r="DFU32" s="608"/>
      <c r="DFV32" s="608">
        <v>8.3910707384616092</v>
      </c>
      <c r="DFW32" s="608"/>
      <c r="DFX32" s="608"/>
      <c r="DFY32" s="608">
        <v>8.3910707384616092</v>
      </c>
      <c r="DFZ32" s="608"/>
      <c r="DGA32" s="608"/>
      <c r="DGB32" s="608">
        <v>8.3910707384616092</v>
      </c>
      <c r="DGC32" s="608"/>
      <c r="DGD32" s="608"/>
      <c r="DGE32" s="608">
        <v>8.3910707384616092</v>
      </c>
      <c r="DGF32" s="608"/>
      <c r="DGG32" s="608"/>
      <c r="DGH32" s="608">
        <v>8.3910707384616092</v>
      </c>
      <c r="DGI32" s="608"/>
      <c r="DGJ32" s="608"/>
      <c r="DGK32" s="608">
        <v>8.3910707384616092</v>
      </c>
      <c r="DGL32" s="608"/>
      <c r="DGM32" s="608"/>
      <c r="DGN32" s="608">
        <v>8.3910707384616092</v>
      </c>
      <c r="DGO32" s="608"/>
      <c r="DGP32" s="608"/>
      <c r="DGQ32" s="608">
        <v>8.3910707384616092</v>
      </c>
      <c r="DGR32" s="608"/>
      <c r="DGS32" s="608"/>
      <c r="DGT32" s="608">
        <v>8.3910707384616092</v>
      </c>
      <c r="DGU32" s="608"/>
      <c r="DGV32" s="608"/>
      <c r="DGW32" s="608">
        <v>8.3910707384616092</v>
      </c>
      <c r="DGX32" s="608"/>
      <c r="DGY32" s="608"/>
      <c r="DGZ32" s="608">
        <v>8.3910707384616092</v>
      </c>
      <c r="DHA32" s="608"/>
      <c r="DHB32" s="608"/>
      <c r="DHC32" s="608">
        <v>8.3910707384616092</v>
      </c>
      <c r="DHD32" s="608"/>
      <c r="DHE32" s="608"/>
      <c r="DHF32" s="608">
        <v>8.3910707384616092</v>
      </c>
      <c r="DHG32" s="608"/>
      <c r="DHH32" s="608"/>
      <c r="DHI32" s="608">
        <v>8.3910707384616092</v>
      </c>
      <c r="DHJ32" s="608"/>
      <c r="DHK32" s="608"/>
      <c r="DHL32" s="608">
        <v>8.3910707384616092</v>
      </c>
      <c r="DHM32" s="608"/>
      <c r="DHN32" s="608"/>
      <c r="DHO32" s="608">
        <v>8.3910707384616092</v>
      </c>
      <c r="DHP32" s="608"/>
      <c r="DHQ32" s="608"/>
      <c r="DHR32" s="608">
        <v>8.3910707384616092</v>
      </c>
      <c r="DHS32" s="608"/>
      <c r="DHT32" s="608"/>
      <c r="DHU32" s="608">
        <v>8.3910707384616092</v>
      </c>
      <c r="DHV32" s="608"/>
      <c r="DHW32" s="608"/>
      <c r="DHX32" s="608">
        <v>8.3910707384616092</v>
      </c>
      <c r="DHY32" s="608"/>
      <c r="DHZ32" s="608"/>
      <c r="DIA32" s="608">
        <v>8.3910707384616092</v>
      </c>
      <c r="DIB32" s="608"/>
      <c r="DIC32" s="608"/>
      <c r="DID32" s="608">
        <v>8.3910707384616092</v>
      </c>
      <c r="DIE32" s="608"/>
      <c r="DIF32" s="608"/>
      <c r="DIG32" s="608">
        <v>8.3910707384616092</v>
      </c>
      <c r="DIH32" s="608"/>
      <c r="DII32" s="608"/>
      <c r="DIJ32" s="608">
        <v>8.3910707384616092</v>
      </c>
      <c r="DIK32" s="608"/>
      <c r="DIL32" s="608"/>
      <c r="DIM32" s="608">
        <v>8.3910707384616092</v>
      </c>
      <c r="DIN32" s="608"/>
      <c r="DIO32" s="608"/>
      <c r="DIP32" s="608">
        <v>8.3910707384616092</v>
      </c>
      <c r="DIQ32" s="608"/>
      <c r="DIR32" s="608"/>
      <c r="DIS32" s="608">
        <v>8.3910707384616092</v>
      </c>
      <c r="DIT32" s="608"/>
      <c r="DIU32" s="608"/>
      <c r="DIV32" s="608">
        <v>8.3910707384616092</v>
      </c>
      <c r="DIW32" s="608"/>
      <c r="DIX32" s="608"/>
      <c r="DIY32" s="608">
        <v>8.3910707384616092</v>
      </c>
      <c r="DIZ32" s="608"/>
      <c r="DJA32" s="608"/>
      <c r="DJB32" s="608">
        <v>8.3910707384616092</v>
      </c>
      <c r="DJC32" s="608"/>
      <c r="DJD32" s="608"/>
      <c r="DJE32" s="608">
        <v>8.3910707384616092</v>
      </c>
      <c r="DJF32" s="608"/>
      <c r="DJG32" s="608"/>
      <c r="DJH32" s="608">
        <v>8.3910707384616092</v>
      </c>
      <c r="DJI32" s="608"/>
      <c r="DJJ32" s="608"/>
      <c r="DJK32" s="608">
        <v>8.3910707384616092</v>
      </c>
      <c r="DJL32" s="608"/>
      <c r="DJM32" s="608"/>
      <c r="DJN32" s="608">
        <v>8.3910707384616092</v>
      </c>
      <c r="DJO32" s="608"/>
      <c r="DJP32" s="608"/>
      <c r="DJQ32" s="608">
        <v>8.3910707384616092</v>
      </c>
      <c r="DJR32" s="608"/>
      <c r="DJS32" s="608"/>
      <c r="DJT32" s="608">
        <v>8.3910707384616092</v>
      </c>
      <c r="DJU32" s="608"/>
      <c r="DJV32" s="608"/>
      <c r="DJW32" s="608">
        <v>8.3910707384616092</v>
      </c>
      <c r="DJX32" s="608"/>
      <c r="DJY32" s="608"/>
      <c r="DJZ32" s="608">
        <v>8.3910707384616092</v>
      </c>
      <c r="DKA32" s="608"/>
      <c r="DKB32" s="608"/>
      <c r="DKC32" s="608">
        <v>8.3910707384616092</v>
      </c>
      <c r="DKD32" s="608"/>
      <c r="DKE32" s="608"/>
      <c r="DKF32" s="608">
        <v>8.3910707384616092</v>
      </c>
      <c r="DKG32" s="608"/>
      <c r="DKH32" s="608"/>
      <c r="DKI32" s="608">
        <v>8.3910707384616092</v>
      </c>
      <c r="DKJ32" s="608"/>
      <c r="DKK32" s="608"/>
      <c r="DKL32" s="608">
        <v>8.3910707384616092</v>
      </c>
      <c r="DKM32" s="608"/>
      <c r="DKN32" s="608"/>
      <c r="DKO32" s="608">
        <v>8.3910707384616092</v>
      </c>
      <c r="DKP32" s="608"/>
      <c r="DKQ32" s="608"/>
      <c r="DKR32" s="608">
        <v>8.3910707384616092</v>
      </c>
      <c r="DKS32" s="608"/>
      <c r="DKT32" s="608"/>
      <c r="DKU32" s="608">
        <v>8.3910707384616092</v>
      </c>
      <c r="DKV32" s="608"/>
      <c r="DKW32" s="608"/>
      <c r="DKX32" s="608">
        <v>8.3910707384616092</v>
      </c>
      <c r="DKY32" s="608"/>
      <c r="DKZ32" s="608"/>
      <c r="DLA32" s="608">
        <v>8.3910707384616092</v>
      </c>
      <c r="DLB32" s="608"/>
      <c r="DLC32" s="608"/>
      <c r="DLD32" s="608">
        <v>8.3910707384616092</v>
      </c>
      <c r="DLE32" s="608"/>
      <c r="DLF32" s="608"/>
      <c r="DLG32" s="608">
        <v>8.3910707384616092</v>
      </c>
      <c r="DLH32" s="608"/>
      <c r="DLI32" s="608"/>
      <c r="DLJ32" s="608">
        <v>8.3910707384616092</v>
      </c>
      <c r="DLK32" s="608"/>
      <c r="DLL32" s="608"/>
      <c r="DLM32" s="608">
        <v>8.3910707384616092</v>
      </c>
      <c r="DLN32" s="608"/>
      <c r="DLO32" s="608"/>
      <c r="DLP32" s="608">
        <v>8.3910707384616092</v>
      </c>
      <c r="DLQ32" s="608"/>
      <c r="DLR32" s="608"/>
      <c r="DLS32" s="608">
        <v>8.3910707384616092</v>
      </c>
      <c r="DLT32" s="608"/>
      <c r="DLU32" s="608"/>
      <c r="DLV32" s="608">
        <v>8.3910707384616092</v>
      </c>
      <c r="DLW32" s="608"/>
      <c r="DLX32" s="608"/>
      <c r="DLY32" s="608">
        <v>8.3910707384616092</v>
      </c>
      <c r="DLZ32" s="608"/>
      <c r="DMA32" s="608"/>
      <c r="DMB32" s="608">
        <v>8.3910707384616092</v>
      </c>
      <c r="DMC32" s="608"/>
      <c r="DMD32" s="608"/>
      <c r="DME32" s="608">
        <v>8.3910707384616092</v>
      </c>
      <c r="DMF32" s="608"/>
      <c r="DMG32" s="608"/>
      <c r="DMH32" s="608">
        <v>8.3910707384616092</v>
      </c>
      <c r="DMI32" s="608"/>
      <c r="DMJ32" s="608"/>
      <c r="DMK32" s="608">
        <v>8.3910707384616092</v>
      </c>
      <c r="DML32" s="608"/>
      <c r="DMM32" s="608"/>
      <c r="DMN32" s="608">
        <v>8.3910707384616092</v>
      </c>
      <c r="DMO32" s="608"/>
      <c r="DMP32" s="608"/>
      <c r="DMQ32" s="608">
        <v>8.3910707384616092</v>
      </c>
      <c r="DMR32" s="608"/>
      <c r="DMS32" s="608"/>
      <c r="DMT32" s="608">
        <v>8.3910707384616092</v>
      </c>
      <c r="DMU32" s="608"/>
      <c r="DMV32" s="608"/>
      <c r="DMW32" s="608">
        <v>8.3910707384616092</v>
      </c>
      <c r="DMX32" s="608"/>
      <c r="DMY32" s="608"/>
      <c r="DMZ32" s="608">
        <v>8.3910707384616092</v>
      </c>
      <c r="DNA32" s="608"/>
      <c r="DNB32" s="608"/>
      <c r="DNC32" s="608">
        <v>8.3910707384616092</v>
      </c>
      <c r="DND32" s="608"/>
      <c r="DNE32" s="608"/>
      <c r="DNF32" s="608">
        <v>8.3910707384616092</v>
      </c>
      <c r="DNG32" s="608"/>
      <c r="DNH32" s="608"/>
      <c r="DNI32" s="608">
        <v>8.3910707384616092</v>
      </c>
      <c r="DNJ32" s="608"/>
      <c r="DNK32" s="608"/>
      <c r="DNL32" s="608">
        <v>8.3910707384616092</v>
      </c>
      <c r="DNM32" s="608"/>
      <c r="DNN32" s="608"/>
      <c r="DNO32" s="608">
        <v>8.3910707384616092</v>
      </c>
      <c r="DNP32" s="608"/>
      <c r="DNQ32" s="608"/>
      <c r="DNR32" s="608">
        <v>8.3910707384616092</v>
      </c>
      <c r="DNS32" s="608"/>
      <c r="DNT32" s="608"/>
      <c r="DNU32" s="608">
        <v>8.3910707384616092</v>
      </c>
      <c r="DNV32" s="608"/>
      <c r="DNW32" s="608"/>
      <c r="DNX32" s="608">
        <v>8.3910707384616092</v>
      </c>
      <c r="DNY32" s="608"/>
      <c r="DNZ32" s="608"/>
      <c r="DOA32" s="608">
        <v>8.3910707384616092</v>
      </c>
      <c r="DOB32" s="608"/>
      <c r="DOC32" s="608"/>
      <c r="DOD32" s="608">
        <v>8.3910707384616092</v>
      </c>
      <c r="DOE32" s="608"/>
      <c r="DOF32" s="608"/>
      <c r="DOG32" s="608">
        <v>8.3910707384616092</v>
      </c>
      <c r="DOH32" s="608"/>
      <c r="DOI32" s="608"/>
      <c r="DOJ32" s="608">
        <v>8.3910707384616092</v>
      </c>
      <c r="DOK32" s="608"/>
      <c r="DOL32" s="608"/>
      <c r="DOM32" s="608">
        <v>8.3910707384616092</v>
      </c>
      <c r="DON32" s="608"/>
      <c r="DOO32" s="608"/>
      <c r="DOP32" s="608">
        <v>8.3910707384616092</v>
      </c>
      <c r="DOQ32" s="608"/>
      <c r="DOR32" s="608"/>
      <c r="DOS32" s="608">
        <v>8.3910707384616092</v>
      </c>
      <c r="DOT32" s="608"/>
      <c r="DOU32" s="608"/>
      <c r="DOV32" s="608">
        <v>8.3910707384616092</v>
      </c>
      <c r="DOW32" s="608"/>
      <c r="DOX32" s="608"/>
      <c r="DOY32" s="608">
        <v>8.3910707384616092</v>
      </c>
      <c r="DOZ32" s="608"/>
      <c r="DPA32" s="608"/>
      <c r="DPB32" s="608">
        <v>8.3910707384616092</v>
      </c>
      <c r="DPC32" s="608"/>
      <c r="DPD32" s="608"/>
      <c r="DPE32" s="608">
        <v>8.3910707384616092</v>
      </c>
      <c r="DPF32" s="608"/>
      <c r="DPG32" s="608"/>
      <c r="DPH32" s="608">
        <v>8.3910707384616092</v>
      </c>
      <c r="DPI32" s="608"/>
      <c r="DPJ32" s="608"/>
      <c r="DPK32" s="608">
        <v>8.3910707384616092</v>
      </c>
      <c r="DPL32" s="608"/>
      <c r="DPM32" s="608"/>
      <c r="DPN32" s="608">
        <v>8.3910707384616092</v>
      </c>
      <c r="DPO32" s="608"/>
      <c r="DPP32" s="608"/>
      <c r="DPQ32" s="608">
        <v>8.3910707384616092</v>
      </c>
      <c r="DPR32" s="608"/>
      <c r="DPS32" s="608"/>
      <c r="DPT32" s="608">
        <v>8.3910707384616092</v>
      </c>
      <c r="DPU32" s="608"/>
      <c r="DPV32" s="608"/>
      <c r="DPW32" s="608">
        <v>8.3910707384616092</v>
      </c>
      <c r="DPX32" s="608"/>
      <c r="DPY32" s="608"/>
      <c r="DPZ32" s="608">
        <v>8.3910707384616092</v>
      </c>
      <c r="DQA32" s="608"/>
      <c r="DQB32" s="608"/>
      <c r="DQC32" s="608">
        <v>8.3910707384616092</v>
      </c>
      <c r="DQD32" s="608"/>
      <c r="DQE32" s="608"/>
      <c r="DQF32" s="608">
        <v>8.3910707384616092</v>
      </c>
      <c r="DQG32" s="608"/>
      <c r="DQH32" s="608"/>
      <c r="DQI32" s="608">
        <v>8.3910707384616092</v>
      </c>
      <c r="DQJ32" s="608"/>
      <c r="DQK32" s="608"/>
      <c r="DQL32" s="608">
        <v>8.3910707384616092</v>
      </c>
      <c r="DQM32" s="608"/>
      <c r="DQN32" s="608"/>
      <c r="DQO32" s="608">
        <v>8.3910707384616092</v>
      </c>
      <c r="DQP32" s="608"/>
      <c r="DQQ32" s="608"/>
      <c r="DQR32" s="608">
        <v>8.3910707384616092</v>
      </c>
      <c r="DQS32" s="608"/>
      <c r="DQT32" s="608"/>
      <c r="DQU32" s="608">
        <v>8.3910707384616092</v>
      </c>
      <c r="DQV32" s="608"/>
      <c r="DQW32" s="608"/>
      <c r="DQX32" s="608">
        <v>8.3910707384616092</v>
      </c>
      <c r="DQY32" s="608"/>
      <c r="DQZ32" s="608"/>
      <c r="DRA32" s="608">
        <v>8.3910707384616092</v>
      </c>
      <c r="DRB32" s="608"/>
      <c r="DRC32" s="608"/>
      <c r="DRD32" s="608">
        <v>8.3910707384616092</v>
      </c>
      <c r="DRE32" s="608"/>
      <c r="DRF32" s="608"/>
      <c r="DRG32" s="608">
        <v>8.3910707384616092</v>
      </c>
      <c r="DRH32" s="608"/>
      <c r="DRI32" s="608"/>
      <c r="DRJ32" s="608">
        <v>8.3910707384616092</v>
      </c>
      <c r="DRK32" s="608"/>
      <c r="DRL32" s="608"/>
      <c r="DRM32" s="608">
        <v>8.3910707384616092</v>
      </c>
      <c r="DRN32" s="608"/>
      <c r="DRO32" s="608"/>
      <c r="DRP32" s="608">
        <v>8.3910707384616092</v>
      </c>
      <c r="DRQ32" s="608"/>
      <c r="DRR32" s="608"/>
      <c r="DRS32" s="608">
        <v>8.3910707384616092</v>
      </c>
      <c r="DRT32" s="608"/>
      <c r="DRU32" s="608"/>
      <c r="DRV32" s="608">
        <v>8.3910707384616092</v>
      </c>
      <c r="DRW32" s="608"/>
      <c r="DRX32" s="608"/>
      <c r="DRY32" s="608">
        <v>8.3910707384616092</v>
      </c>
      <c r="DRZ32" s="608"/>
      <c r="DSA32" s="608"/>
      <c r="DSB32" s="608">
        <v>8.3910707384616092</v>
      </c>
      <c r="DSC32" s="608"/>
      <c r="DSD32" s="608"/>
      <c r="DSE32" s="608">
        <v>8.3910707384616092</v>
      </c>
      <c r="DSF32" s="608"/>
      <c r="DSG32" s="608"/>
      <c r="DSH32" s="608">
        <v>8.3910707384616092</v>
      </c>
      <c r="DSI32" s="608"/>
      <c r="DSJ32" s="608"/>
      <c r="DSK32" s="608">
        <v>8.3910707384616092</v>
      </c>
      <c r="DSL32" s="608"/>
      <c r="DSM32" s="608"/>
      <c r="DSN32" s="608">
        <v>8.3910707384616092</v>
      </c>
      <c r="DSO32" s="608"/>
      <c r="DSP32" s="608"/>
      <c r="DSQ32" s="608">
        <v>8.3910707384616092</v>
      </c>
      <c r="DSR32" s="608"/>
      <c r="DSS32" s="608"/>
      <c r="DST32" s="608">
        <v>8.3910707384616092</v>
      </c>
      <c r="DSU32" s="608"/>
      <c r="DSV32" s="608"/>
      <c r="DSW32" s="608">
        <v>8.3910707384616092</v>
      </c>
      <c r="DSX32" s="608"/>
      <c r="DSY32" s="608"/>
      <c r="DSZ32" s="608">
        <v>8.3910707384616092</v>
      </c>
      <c r="DTA32" s="608"/>
      <c r="DTB32" s="608"/>
      <c r="DTC32" s="608">
        <v>8.3910707384616092</v>
      </c>
      <c r="DTD32" s="608"/>
      <c r="DTE32" s="608"/>
      <c r="DTF32" s="608">
        <v>8.3910707384616092</v>
      </c>
      <c r="DTG32" s="608"/>
      <c r="DTH32" s="608"/>
      <c r="DTI32" s="608">
        <v>8.3910707384616092</v>
      </c>
      <c r="DTJ32" s="608"/>
      <c r="DTK32" s="608"/>
      <c r="DTL32" s="608">
        <v>8.3910707384616092</v>
      </c>
      <c r="DTM32" s="608"/>
      <c r="DTN32" s="608"/>
      <c r="DTO32" s="608">
        <v>8.3910707384616092</v>
      </c>
      <c r="DTP32" s="608"/>
      <c r="DTQ32" s="608"/>
      <c r="DTR32" s="608">
        <v>8.3910707384616092</v>
      </c>
      <c r="DTS32" s="608"/>
      <c r="DTT32" s="608"/>
      <c r="DTU32" s="608">
        <v>8.3910707384616092</v>
      </c>
      <c r="DTV32" s="608"/>
      <c r="DTW32" s="608"/>
      <c r="DTX32" s="608">
        <v>8.3910707384616092</v>
      </c>
      <c r="DTY32" s="608"/>
      <c r="DTZ32" s="608"/>
      <c r="DUA32" s="608">
        <v>8.3910707384616092</v>
      </c>
      <c r="DUB32" s="608"/>
      <c r="DUC32" s="608"/>
      <c r="DUD32" s="608">
        <v>8.3910707384616092</v>
      </c>
      <c r="DUE32" s="608"/>
      <c r="DUF32" s="608"/>
      <c r="DUG32" s="608">
        <v>8.3910707384616092</v>
      </c>
      <c r="DUH32" s="608"/>
      <c r="DUI32" s="608"/>
      <c r="DUJ32" s="608">
        <v>8.3910707384616092</v>
      </c>
      <c r="DUK32" s="608"/>
      <c r="DUL32" s="608"/>
      <c r="DUM32" s="608">
        <v>8.3910707384616092</v>
      </c>
      <c r="DUN32" s="608"/>
      <c r="DUO32" s="608"/>
      <c r="DUP32" s="608">
        <v>8.3910707384616092</v>
      </c>
      <c r="DUQ32" s="608"/>
      <c r="DUR32" s="608"/>
      <c r="DUS32" s="608">
        <v>8.3910707384616092</v>
      </c>
      <c r="DUT32" s="608"/>
      <c r="DUU32" s="608"/>
      <c r="DUV32" s="608">
        <v>8.3910707384616092</v>
      </c>
      <c r="DUW32" s="608"/>
      <c r="DUX32" s="608"/>
      <c r="DUY32" s="608">
        <v>8.3910707384616092</v>
      </c>
      <c r="DUZ32" s="608"/>
      <c r="DVA32" s="608"/>
      <c r="DVB32" s="608">
        <v>8.3910707384616092</v>
      </c>
      <c r="DVC32" s="608"/>
      <c r="DVD32" s="608"/>
      <c r="DVE32" s="608">
        <v>8.3910707384616092</v>
      </c>
      <c r="DVF32" s="608"/>
      <c r="DVG32" s="608"/>
      <c r="DVH32" s="608">
        <v>8.3910707384616092</v>
      </c>
      <c r="DVI32" s="608"/>
      <c r="DVJ32" s="608"/>
      <c r="DVK32" s="608">
        <v>8.3910707384616092</v>
      </c>
      <c r="DVL32" s="608"/>
      <c r="DVM32" s="608"/>
      <c r="DVN32" s="608">
        <v>8.3910707384616092</v>
      </c>
      <c r="DVO32" s="608"/>
      <c r="DVP32" s="608"/>
      <c r="DVQ32" s="608">
        <v>8.3910707384616092</v>
      </c>
      <c r="DVR32" s="608"/>
      <c r="DVS32" s="608"/>
      <c r="DVT32" s="608">
        <v>8.3910707384616092</v>
      </c>
      <c r="DVU32" s="608"/>
      <c r="DVV32" s="608"/>
      <c r="DVW32" s="608">
        <v>8.3910707384616092</v>
      </c>
      <c r="DVX32" s="608"/>
      <c r="DVY32" s="608"/>
      <c r="DVZ32" s="608">
        <v>8.3910707384616092</v>
      </c>
      <c r="DWA32" s="608"/>
      <c r="DWB32" s="608"/>
      <c r="DWC32" s="608">
        <v>8.3910707384616092</v>
      </c>
      <c r="DWD32" s="608"/>
      <c r="DWE32" s="608"/>
      <c r="DWF32" s="608">
        <v>8.3910707384616092</v>
      </c>
      <c r="DWG32" s="608"/>
      <c r="DWH32" s="608"/>
      <c r="DWI32" s="608">
        <v>8.3910707384616092</v>
      </c>
      <c r="DWJ32" s="608"/>
      <c r="DWK32" s="608"/>
      <c r="DWL32" s="608">
        <v>8.3910707384616092</v>
      </c>
      <c r="DWM32" s="608"/>
      <c r="DWN32" s="608"/>
      <c r="DWO32" s="608">
        <v>8.3910707384616092</v>
      </c>
      <c r="DWP32" s="608"/>
      <c r="DWQ32" s="608"/>
      <c r="DWR32" s="608">
        <v>8.3910707384616092</v>
      </c>
      <c r="DWS32" s="608"/>
      <c r="DWT32" s="608"/>
      <c r="DWU32" s="608">
        <v>8.3910707384616092</v>
      </c>
      <c r="DWV32" s="608"/>
      <c r="DWW32" s="608"/>
      <c r="DWX32" s="608">
        <v>8.3910707384616092</v>
      </c>
      <c r="DWY32" s="608"/>
      <c r="DWZ32" s="608"/>
      <c r="DXA32" s="608">
        <v>8.3910707384616092</v>
      </c>
      <c r="DXB32" s="608"/>
      <c r="DXC32" s="608"/>
      <c r="DXD32" s="608">
        <v>8.3910707384616092</v>
      </c>
      <c r="DXE32" s="608"/>
      <c r="DXF32" s="608"/>
      <c r="DXG32" s="608">
        <v>8.3910707384616092</v>
      </c>
      <c r="DXH32" s="608"/>
      <c r="DXI32" s="608"/>
      <c r="DXJ32" s="608">
        <v>8.3910707384616092</v>
      </c>
      <c r="DXK32" s="608"/>
      <c r="DXL32" s="608"/>
      <c r="DXM32" s="608">
        <v>8.3910707384616092</v>
      </c>
      <c r="DXN32" s="608"/>
      <c r="DXO32" s="608"/>
      <c r="DXP32" s="608">
        <v>8.3910707384616092</v>
      </c>
      <c r="DXQ32" s="608"/>
      <c r="DXR32" s="608"/>
      <c r="DXS32" s="608">
        <v>8.3910707384616092</v>
      </c>
      <c r="DXT32" s="608"/>
      <c r="DXU32" s="608"/>
      <c r="DXV32" s="608">
        <v>8.3910707384616092</v>
      </c>
      <c r="DXW32" s="608"/>
      <c r="DXX32" s="608"/>
      <c r="DXY32" s="608">
        <v>8.3910707384616092</v>
      </c>
      <c r="DXZ32" s="608"/>
      <c r="DYA32" s="608"/>
      <c r="DYB32" s="608">
        <v>8.3910707384616092</v>
      </c>
      <c r="DYC32" s="608"/>
      <c r="DYD32" s="608"/>
      <c r="DYE32" s="608">
        <v>8.3910707384616092</v>
      </c>
      <c r="DYF32" s="608"/>
      <c r="DYG32" s="608"/>
      <c r="DYH32" s="608">
        <v>8.3910707384616092</v>
      </c>
      <c r="DYI32" s="608"/>
      <c r="DYJ32" s="608"/>
      <c r="DYK32" s="608">
        <v>8.3910707384616092</v>
      </c>
      <c r="DYL32" s="608"/>
      <c r="DYM32" s="608"/>
      <c r="DYN32" s="608">
        <v>8.3910707384616092</v>
      </c>
      <c r="DYO32" s="608"/>
      <c r="DYP32" s="608"/>
      <c r="DYQ32" s="608">
        <v>8.3910707384616092</v>
      </c>
      <c r="DYR32" s="608"/>
      <c r="DYS32" s="608"/>
      <c r="DYT32" s="608">
        <v>8.3910707384616092</v>
      </c>
      <c r="DYU32" s="608"/>
      <c r="DYV32" s="608"/>
      <c r="DYW32" s="608">
        <v>8.3910707384616092</v>
      </c>
      <c r="DYX32" s="608"/>
      <c r="DYY32" s="608"/>
      <c r="DYZ32" s="608">
        <v>8.3910707384616092</v>
      </c>
      <c r="DZA32" s="608"/>
      <c r="DZB32" s="608"/>
      <c r="DZC32" s="608">
        <v>8.3910707384616092</v>
      </c>
      <c r="DZD32" s="608"/>
      <c r="DZE32" s="608"/>
      <c r="DZF32" s="608">
        <v>8.3910707384616092</v>
      </c>
      <c r="DZG32" s="608"/>
      <c r="DZH32" s="608"/>
      <c r="DZI32" s="608">
        <v>8.3910707384616092</v>
      </c>
      <c r="DZJ32" s="608"/>
      <c r="DZK32" s="608"/>
      <c r="DZL32" s="608">
        <v>8.3910707384616092</v>
      </c>
      <c r="DZM32" s="608"/>
      <c r="DZN32" s="608"/>
      <c r="DZO32" s="608">
        <v>8.3910707384616092</v>
      </c>
      <c r="DZP32" s="608"/>
      <c r="DZQ32" s="608"/>
      <c r="DZR32" s="608">
        <v>8.3910707384616092</v>
      </c>
      <c r="DZS32" s="608"/>
      <c r="DZT32" s="608"/>
      <c r="DZU32" s="608">
        <v>8.3910707384616092</v>
      </c>
      <c r="DZV32" s="608"/>
      <c r="DZW32" s="608"/>
      <c r="DZX32" s="608">
        <v>8.3910707384616092</v>
      </c>
      <c r="DZY32" s="608"/>
      <c r="DZZ32" s="608"/>
      <c r="EAA32" s="608">
        <v>8.3910707384616092</v>
      </c>
      <c r="EAB32" s="608"/>
      <c r="EAC32" s="608"/>
      <c r="EAD32" s="608">
        <v>8.3910707384616092</v>
      </c>
      <c r="EAE32" s="608"/>
      <c r="EAF32" s="608"/>
      <c r="EAG32" s="608">
        <v>8.3910707384616092</v>
      </c>
      <c r="EAH32" s="608"/>
      <c r="EAI32" s="608"/>
      <c r="EAJ32" s="608">
        <v>8.3910707384616092</v>
      </c>
      <c r="EAK32" s="608"/>
      <c r="EAL32" s="608"/>
      <c r="EAM32" s="608">
        <v>8.3910707384616092</v>
      </c>
      <c r="EAN32" s="608"/>
      <c r="EAO32" s="608"/>
      <c r="EAP32" s="608">
        <v>8.3910707384616092</v>
      </c>
      <c r="EAQ32" s="608"/>
      <c r="EAR32" s="608"/>
      <c r="EAS32" s="608">
        <v>8.3910707384616092</v>
      </c>
      <c r="EAT32" s="608"/>
      <c r="EAU32" s="608"/>
      <c r="EAV32" s="608">
        <v>8.3910707384616092</v>
      </c>
      <c r="EAW32" s="608"/>
      <c r="EAX32" s="608"/>
      <c r="EAY32" s="608">
        <v>8.3910707384616092</v>
      </c>
      <c r="EAZ32" s="608"/>
      <c r="EBA32" s="608"/>
      <c r="EBB32" s="608">
        <v>8.3910707384616092</v>
      </c>
      <c r="EBC32" s="608"/>
      <c r="EBD32" s="608"/>
      <c r="EBE32" s="608">
        <v>8.3910707384616092</v>
      </c>
      <c r="EBF32" s="608"/>
      <c r="EBG32" s="608"/>
      <c r="EBH32" s="608">
        <v>8.3910707384616092</v>
      </c>
      <c r="EBI32" s="608"/>
      <c r="EBJ32" s="608"/>
      <c r="EBK32" s="608">
        <v>8.3910707384616092</v>
      </c>
      <c r="EBL32" s="608"/>
      <c r="EBM32" s="608"/>
      <c r="EBN32" s="608">
        <v>8.3910707384616092</v>
      </c>
      <c r="EBO32" s="608"/>
      <c r="EBP32" s="608"/>
      <c r="EBQ32" s="608">
        <v>8.3910707384616092</v>
      </c>
      <c r="EBR32" s="608"/>
      <c r="EBS32" s="608"/>
      <c r="EBT32" s="608">
        <v>8.3910707384616092</v>
      </c>
      <c r="EBU32" s="608"/>
      <c r="EBV32" s="608"/>
      <c r="EBW32" s="608">
        <v>8.3910707384616092</v>
      </c>
      <c r="EBX32" s="608"/>
      <c r="EBY32" s="608"/>
      <c r="EBZ32" s="608">
        <v>8.3910707384616092</v>
      </c>
      <c r="ECA32" s="608"/>
      <c r="ECB32" s="608"/>
      <c r="ECC32" s="608">
        <v>8.3910707384616092</v>
      </c>
      <c r="ECD32" s="608"/>
      <c r="ECE32" s="608"/>
      <c r="ECF32" s="608">
        <v>8.3910707384616092</v>
      </c>
      <c r="ECG32" s="608"/>
      <c r="ECH32" s="608"/>
      <c r="ECI32" s="608">
        <v>8.3910707384616092</v>
      </c>
      <c r="ECJ32" s="608"/>
      <c r="ECK32" s="608"/>
      <c r="ECL32" s="608">
        <v>8.3910707384616092</v>
      </c>
      <c r="ECM32" s="608"/>
      <c r="ECN32" s="608"/>
      <c r="ECO32" s="608">
        <v>8.3910707384616092</v>
      </c>
      <c r="ECP32" s="608"/>
      <c r="ECQ32" s="608"/>
      <c r="ECR32" s="608">
        <v>8.3910707384616092</v>
      </c>
      <c r="ECS32" s="608"/>
      <c r="ECT32" s="608"/>
      <c r="ECU32" s="608">
        <v>8.3910707384616092</v>
      </c>
      <c r="ECV32" s="608"/>
      <c r="ECW32" s="608"/>
      <c r="ECX32" s="608">
        <v>8.3910707384616092</v>
      </c>
      <c r="ECY32" s="608"/>
      <c r="ECZ32" s="608"/>
      <c r="EDA32" s="608">
        <v>8.3910707384616092</v>
      </c>
      <c r="EDB32" s="608"/>
      <c r="EDC32" s="608"/>
      <c r="EDD32" s="608">
        <v>8.3910707384616092</v>
      </c>
      <c r="EDE32" s="608"/>
      <c r="EDF32" s="608"/>
      <c r="EDG32" s="608">
        <v>8.3910707384616092</v>
      </c>
      <c r="EDH32" s="608"/>
      <c r="EDI32" s="608"/>
      <c r="EDJ32" s="608">
        <v>8.3910707384616092</v>
      </c>
      <c r="EDK32" s="608"/>
      <c r="EDL32" s="608"/>
      <c r="EDM32" s="608">
        <v>8.3910707384616092</v>
      </c>
      <c r="EDN32" s="608"/>
      <c r="EDO32" s="608"/>
      <c r="EDP32" s="608">
        <v>8.3910707384616092</v>
      </c>
      <c r="EDQ32" s="608"/>
      <c r="EDR32" s="608"/>
      <c r="EDS32" s="608">
        <v>8.3910707384616092</v>
      </c>
      <c r="EDT32" s="608"/>
      <c r="EDU32" s="608"/>
      <c r="EDV32" s="608">
        <v>8.3910707384616092</v>
      </c>
      <c r="EDW32" s="608"/>
      <c r="EDX32" s="608"/>
      <c r="EDY32" s="608">
        <v>8.3910707384616092</v>
      </c>
      <c r="EDZ32" s="608"/>
      <c r="EEA32" s="608"/>
      <c r="EEB32" s="608">
        <v>8.3910707384616092</v>
      </c>
      <c r="EEC32" s="608"/>
      <c r="EED32" s="608"/>
      <c r="EEE32" s="608">
        <v>8.3910707384616092</v>
      </c>
      <c r="EEF32" s="608"/>
      <c r="EEG32" s="608"/>
      <c r="EEH32" s="608">
        <v>8.3910707384616092</v>
      </c>
      <c r="EEI32" s="608"/>
      <c r="EEJ32" s="608"/>
      <c r="EEK32" s="608">
        <v>8.3910707384616092</v>
      </c>
      <c r="EEL32" s="608"/>
      <c r="EEM32" s="608"/>
      <c r="EEN32" s="608">
        <v>8.3910707384616092</v>
      </c>
      <c r="EEO32" s="608"/>
      <c r="EEP32" s="608"/>
      <c r="EEQ32" s="608">
        <v>8.3910707384616092</v>
      </c>
      <c r="EER32" s="608"/>
      <c r="EES32" s="608"/>
      <c r="EET32" s="608">
        <v>8.3910707384616092</v>
      </c>
      <c r="EEU32" s="608"/>
      <c r="EEV32" s="608"/>
      <c r="EEW32" s="608">
        <v>8.3910707384616092</v>
      </c>
      <c r="EEX32" s="608"/>
      <c r="EEY32" s="608"/>
      <c r="EEZ32" s="608">
        <v>8.3910707384616092</v>
      </c>
      <c r="EFA32" s="608"/>
      <c r="EFB32" s="608"/>
      <c r="EFC32" s="608">
        <v>8.3910707384616092</v>
      </c>
      <c r="EFD32" s="608"/>
      <c r="EFE32" s="608"/>
      <c r="EFF32" s="608">
        <v>8.3910707384616092</v>
      </c>
      <c r="EFG32" s="608"/>
      <c r="EFH32" s="608"/>
      <c r="EFI32" s="608">
        <v>8.3910707384616092</v>
      </c>
      <c r="EFJ32" s="608"/>
      <c r="EFK32" s="608"/>
      <c r="EFL32" s="608">
        <v>8.3910707384616092</v>
      </c>
      <c r="EFM32" s="608"/>
      <c r="EFN32" s="608"/>
      <c r="EFO32" s="608">
        <v>8.3910707384616092</v>
      </c>
      <c r="EFP32" s="608"/>
      <c r="EFQ32" s="608"/>
      <c r="EFR32" s="608">
        <v>8.3910707384616092</v>
      </c>
      <c r="EFS32" s="608"/>
      <c r="EFT32" s="608"/>
      <c r="EFU32" s="608">
        <v>8.3910707384616092</v>
      </c>
      <c r="EFV32" s="608"/>
      <c r="EFW32" s="608"/>
      <c r="EFX32" s="608">
        <v>8.3910707384616092</v>
      </c>
      <c r="EFY32" s="608"/>
      <c r="EFZ32" s="608"/>
      <c r="EGA32" s="608">
        <v>8.3910707384616092</v>
      </c>
      <c r="EGB32" s="608"/>
      <c r="EGC32" s="608"/>
      <c r="EGD32" s="608">
        <v>8.3910707384616092</v>
      </c>
      <c r="EGE32" s="608"/>
      <c r="EGF32" s="608"/>
      <c r="EGG32" s="608">
        <v>8.3910707384616092</v>
      </c>
      <c r="EGH32" s="608"/>
      <c r="EGI32" s="608"/>
      <c r="EGJ32" s="608">
        <v>8.3910707384616092</v>
      </c>
      <c r="EGK32" s="608"/>
      <c r="EGL32" s="608"/>
      <c r="EGM32" s="608">
        <v>8.3910707384616092</v>
      </c>
      <c r="EGN32" s="608"/>
      <c r="EGO32" s="608"/>
      <c r="EGP32" s="608">
        <v>8.3910707384616092</v>
      </c>
      <c r="EGQ32" s="608"/>
      <c r="EGR32" s="608"/>
      <c r="EGS32" s="608">
        <v>8.3910707384616092</v>
      </c>
      <c r="EGT32" s="608"/>
      <c r="EGU32" s="608"/>
      <c r="EGV32" s="608">
        <v>8.3910707384616092</v>
      </c>
      <c r="EGW32" s="608"/>
      <c r="EGX32" s="608"/>
      <c r="EGY32" s="608">
        <v>8.3910707384616092</v>
      </c>
      <c r="EGZ32" s="608"/>
      <c r="EHA32" s="608"/>
      <c r="EHB32" s="608">
        <v>8.3910707384616092</v>
      </c>
      <c r="EHC32" s="608"/>
      <c r="EHD32" s="608"/>
      <c r="EHE32" s="608">
        <v>8.3910707384616092</v>
      </c>
      <c r="EHF32" s="608"/>
      <c r="EHG32" s="608"/>
      <c r="EHH32" s="608">
        <v>8.3910707384616092</v>
      </c>
      <c r="EHI32" s="608"/>
      <c r="EHJ32" s="608"/>
      <c r="EHK32" s="608">
        <v>8.3910707384616092</v>
      </c>
      <c r="EHL32" s="608"/>
      <c r="EHM32" s="608"/>
      <c r="EHN32" s="608">
        <v>8.3910707384616092</v>
      </c>
      <c r="EHO32" s="608"/>
      <c r="EHP32" s="608"/>
      <c r="EHQ32" s="608">
        <v>8.3910707384616092</v>
      </c>
      <c r="EHR32" s="608"/>
      <c r="EHS32" s="608"/>
      <c r="EHT32" s="608">
        <v>8.3910707384616092</v>
      </c>
      <c r="EHU32" s="608"/>
      <c r="EHV32" s="608"/>
      <c r="EHW32" s="608">
        <v>8.3910707384616092</v>
      </c>
      <c r="EHX32" s="608"/>
      <c r="EHY32" s="608"/>
      <c r="EHZ32" s="608">
        <v>8.3910707384616092</v>
      </c>
      <c r="EIA32" s="608"/>
      <c r="EIB32" s="608"/>
      <c r="EIC32" s="608">
        <v>8.3910707384616092</v>
      </c>
      <c r="EID32" s="608"/>
      <c r="EIE32" s="608"/>
      <c r="EIF32" s="608">
        <v>8.3910707384616092</v>
      </c>
      <c r="EIG32" s="608"/>
      <c r="EIH32" s="608"/>
      <c r="EII32" s="608">
        <v>8.3910707384616092</v>
      </c>
      <c r="EIJ32" s="608"/>
      <c r="EIK32" s="608"/>
      <c r="EIL32" s="608">
        <v>8.3910707384616092</v>
      </c>
      <c r="EIM32" s="608"/>
      <c r="EIN32" s="608"/>
      <c r="EIO32" s="608">
        <v>8.3910707384616092</v>
      </c>
      <c r="EIP32" s="608"/>
      <c r="EIQ32" s="608"/>
      <c r="EIR32" s="608">
        <v>8.3910707384616092</v>
      </c>
      <c r="EIS32" s="608"/>
      <c r="EIT32" s="608"/>
      <c r="EIU32" s="608">
        <v>8.3910707384616092</v>
      </c>
      <c r="EIV32" s="608"/>
      <c r="EIW32" s="608"/>
      <c r="EIX32" s="608">
        <v>8.3910707384616092</v>
      </c>
      <c r="EIY32" s="608"/>
      <c r="EIZ32" s="608"/>
      <c r="EJA32" s="608">
        <v>8.3910707384616092</v>
      </c>
      <c r="EJB32" s="608"/>
      <c r="EJC32" s="608"/>
      <c r="EJD32" s="608">
        <v>8.3910707384616092</v>
      </c>
      <c r="EJE32" s="608"/>
      <c r="EJF32" s="608"/>
      <c r="EJG32" s="608">
        <v>8.3910707384616092</v>
      </c>
      <c r="EJH32" s="608"/>
      <c r="EJI32" s="608"/>
      <c r="EJJ32" s="608">
        <v>8.3910707384616092</v>
      </c>
      <c r="EJK32" s="608"/>
      <c r="EJL32" s="608"/>
      <c r="EJM32" s="608">
        <v>8.3910707384616092</v>
      </c>
      <c r="EJN32" s="608"/>
      <c r="EJO32" s="608"/>
      <c r="EJP32" s="608">
        <v>8.3910707384616092</v>
      </c>
      <c r="EJQ32" s="608"/>
      <c r="EJR32" s="608"/>
      <c r="EJS32" s="608">
        <v>8.3910707384616092</v>
      </c>
      <c r="EJT32" s="608"/>
      <c r="EJU32" s="608"/>
      <c r="EJV32" s="608">
        <v>8.3910707384616092</v>
      </c>
      <c r="EJW32" s="608"/>
      <c r="EJX32" s="608"/>
      <c r="EJY32" s="608">
        <v>8.3910707384616092</v>
      </c>
      <c r="EJZ32" s="608"/>
      <c r="EKA32" s="608"/>
      <c r="EKB32" s="608">
        <v>8.3910707384616092</v>
      </c>
      <c r="EKC32" s="608"/>
      <c r="EKD32" s="608"/>
      <c r="EKE32" s="608">
        <v>8.3910707384616092</v>
      </c>
      <c r="EKF32" s="608"/>
      <c r="EKG32" s="608"/>
      <c r="EKH32" s="608">
        <v>8.3910707384616092</v>
      </c>
      <c r="EKI32" s="608"/>
      <c r="EKJ32" s="608"/>
      <c r="EKK32" s="608">
        <v>8.3910707384616092</v>
      </c>
      <c r="EKL32" s="608"/>
      <c r="EKM32" s="608"/>
      <c r="EKN32" s="608">
        <v>8.3910707384616092</v>
      </c>
      <c r="EKO32" s="608"/>
      <c r="EKP32" s="608"/>
      <c r="EKQ32" s="608">
        <v>8.3910707384616092</v>
      </c>
      <c r="EKR32" s="608"/>
      <c r="EKS32" s="608"/>
      <c r="EKT32" s="608">
        <v>8.3910707384616092</v>
      </c>
      <c r="EKU32" s="608"/>
      <c r="EKV32" s="608"/>
      <c r="EKW32" s="608">
        <v>8.3910707384616092</v>
      </c>
      <c r="EKX32" s="608"/>
      <c r="EKY32" s="608"/>
      <c r="EKZ32" s="608">
        <v>8.3910707384616092</v>
      </c>
      <c r="ELA32" s="608"/>
      <c r="ELB32" s="608"/>
      <c r="ELC32" s="608">
        <v>8.3910707384616092</v>
      </c>
      <c r="ELD32" s="608"/>
      <c r="ELE32" s="608"/>
      <c r="ELF32" s="608">
        <v>8.3910707384616092</v>
      </c>
      <c r="ELG32" s="608"/>
      <c r="ELH32" s="608"/>
      <c r="ELI32" s="608">
        <v>8.3910707384616092</v>
      </c>
      <c r="ELJ32" s="608"/>
      <c r="ELK32" s="608"/>
      <c r="ELL32" s="608">
        <v>8.3910707384616092</v>
      </c>
      <c r="ELM32" s="608"/>
      <c r="ELN32" s="608"/>
      <c r="ELO32" s="608">
        <v>8.3910707384616092</v>
      </c>
      <c r="ELP32" s="608"/>
      <c r="ELQ32" s="608"/>
      <c r="ELR32" s="608">
        <v>8.3910707384616092</v>
      </c>
      <c r="ELS32" s="608"/>
      <c r="ELT32" s="608"/>
      <c r="ELU32" s="608">
        <v>8.3910707384616092</v>
      </c>
      <c r="ELV32" s="608"/>
      <c r="ELW32" s="608"/>
      <c r="ELX32" s="608">
        <v>8.3910707384616092</v>
      </c>
      <c r="ELY32" s="608"/>
      <c r="ELZ32" s="608"/>
      <c r="EMA32" s="608">
        <v>8.3910707384616092</v>
      </c>
      <c r="EMB32" s="608"/>
      <c r="EMC32" s="608"/>
      <c r="EMD32" s="608">
        <v>8.3910707384616092</v>
      </c>
      <c r="EME32" s="608"/>
      <c r="EMF32" s="608"/>
      <c r="EMG32" s="608">
        <v>8.3910707384616092</v>
      </c>
      <c r="EMH32" s="608"/>
      <c r="EMI32" s="608"/>
      <c r="EMJ32" s="608">
        <v>8.3910707384616092</v>
      </c>
      <c r="EMK32" s="608"/>
      <c r="EML32" s="608"/>
      <c r="EMM32" s="608">
        <v>8.3910707384616092</v>
      </c>
      <c r="EMN32" s="608"/>
      <c r="EMO32" s="608"/>
      <c r="EMP32" s="608">
        <v>8.3910707384616092</v>
      </c>
      <c r="EMQ32" s="608"/>
      <c r="EMR32" s="608"/>
      <c r="EMS32" s="608">
        <v>8.3910707384616092</v>
      </c>
      <c r="EMT32" s="608"/>
      <c r="EMU32" s="608"/>
      <c r="EMV32" s="608">
        <v>8.3910707384616092</v>
      </c>
      <c r="EMW32" s="608"/>
      <c r="EMX32" s="608"/>
      <c r="EMY32" s="608">
        <v>8.3910707384616092</v>
      </c>
      <c r="EMZ32" s="608"/>
      <c r="ENA32" s="608"/>
      <c r="ENB32" s="608">
        <v>8.3910707384616092</v>
      </c>
      <c r="ENC32" s="608"/>
      <c r="END32" s="608"/>
      <c r="ENE32" s="608">
        <v>8.3910707384616092</v>
      </c>
      <c r="ENF32" s="608"/>
      <c r="ENG32" s="608"/>
      <c r="ENH32" s="608">
        <v>8.3910707384616092</v>
      </c>
      <c r="ENI32" s="608"/>
      <c r="ENJ32" s="608"/>
      <c r="ENK32" s="608">
        <v>8.3910707384616092</v>
      </c>
      <c r="ENL32" s="608"/>
      <c r="ENM32" s="608"/>
      <c r="ENN32" s="608">
        <v>8.3910707384616092</v>
      </c>
      <c r="ENO32" s="608"/>
      <c r="ENP32" s="608"/>
      <c r="ENQ32" s="608">
        <v>8.3910707384616092</v>
      </c>
      <c r="ENR32" s="608"/>
      <c r="ENS32" s="608"/>
      <c r="ENT32" s="608">
        <v>8.3910707384616092</v>
      </c>
      <c r="ENU32" s="608"/>
      <c r="ENV32" s="608"/>
      <c r="ENW32" s="608">
        <v>8.3910707384616092</v>
      </c>
      <c r="ENX32" s="608"/>
      <c r="ENY32" s="608"/>
      <c r="ENZ32" s="608">
        <v>8.3910707384616092</v>
      </c>
      <c r="EOA32" s="608"/>
      <c r="EOB32" s="608"/>
      <c r="EOC32" s="608">
        <v>8.3910707384616092</v>
      </c>
      <c r="EOD32" s="608"/>
      <c r="EOE32" s="608"/>
      <c r="EOF32" s="608">
        <v>8.3910707384616092</v>
      </c>
      <c r="EOG32" s="608"/>
      <c r="EOH32" s="608"/>
      <c r="EOI32" s="608">
        <v>8.3910707384616092</v>
      </c>
      <c r="EOJ32" s="608"/>
      <c r="EOK32" s="608"/>
      <c r="EOL32" s="608">
        <v>8.3910707384616092</v>
      </c>
      <c r="EOM32" s="608"/>
      <c r="EON32" s="608"/>
      <c r="EOO32" s="608">
        <v>8.3910707384616092</v>
      </c>
      <c r="EOP32" s="608"/>
      <c r="EOQ32" s="608"/>
      <c r="EOR32" s="608">
        <v>8.3910707384616092</v>
      </c>
      <c r="EOS32" s="608"/>
      <c r="EOT32" s="608"/>
      <c r="EOU32" s="608">
        <v>8.3910707384616092</v>
      </c>
      <c r="EOV32" s="608"/>
      <c r="EOW32" s="608"/>
      <c r="EOX32" s="608">
        <v>8.3910707384616092</v>
      </c>
      <c r="EOY32" s="608"/>
      <c r="EOZ32" s="608"/>
      <c r="EPA32" s="608">
        <v>8.3910707384616092</v>
      </c>
      <c r="EPB32" s="608"/>
      <c r="EPC32" s="608"/>
      <c r="EPD32" s="608">
        <v>8.3910707384616092</v>
      </c>
      <c r="EPE32" s="608"/>
      <c r="EPF32" s="608"/>
      <c r="EPG32" s="608">
        <v>8.3910707384616092</v>
      </c>
      <c r="EPH32" s="608"/>
      <c r="EPI32" s="608"/>
      <c r="EPJ32" s="608">
        <v>8.3910707384616092</v>
      </c>
      <c r="EPK32" s="608"/>
      <c r="EPL32" s="608"/>
      <c r="EPM32" s="608">
        <v>8.3910707384616092</v>
      </c>
      <c r="EPN32" s="608"/>
      <c r="EPO32" s="608"/>
      <c r="EPP32" s="608">
        <v>8.3910707384616092</v>
      </c>
      <c r="EPQ32" s="608"/>
      <c r="EPR32" s="608"/>
      <c r="EPS32" s="608">
        <v>8.3910707384616092</v>
      </c>
      <c r="EPT32" s="608"/>
      <c r="EPU32" s="608"/>
      <c r="EPV32" s="608">
        <v>8.3910707384616092</v>
      </c>
      <c r="EPW32" s="608"/>
      <c r="EPX32" s="608"/>
      <c r="EPY32" s="608">
        <v>8.3910707384616092</v>
      </c>
      <c r="EPZ32" s="608"/>
      <c r="EQA32" s="608"/>
      <c r="EQB32" s="608">
        <v>8.3910707384616092</v>
      </c>
      <c r="EQC32" s="608"/>
      <c r="EQD32" s="608"/>
      <c r="EQE32" s="608">
        <v>8.3910707384616092</v>
      </c>
      <c r="EQF32" s="608"/>
      <c r="EQG32" s="608"/>
      <c r="EQH32" s="608">
        <v>8.3910707384616092</v>
      </c>
      <c r="EQI32" s="608"/>
      <c r="EQJ32" s="608"/>
      <c r="EQK32" s="608">
        <v>8.3910707384616092</v>
      </c>
      <c r="EQL32" s="608"/>
      <c r="EQM32" s="608"/>
      <c r="EQN32" s="608">
        <v>8.3910707384616092</v>
      </c>
      <c r="EQO32" s="608"/>
      <c r="EQP32" s="608"/>
      <c r="EQQ32" s="608">
        <v>8.3910707384616092</v>
      </c>
      <c r="EQR32" s="608"/>
      <c r="EQS32" s="608"/>
      <c r="EQT32" s="608">
        <v>8.3910707384616092</v>
      </c>
      <c r="EQU32" s="608"/>
      <c r="EQV32" s="608"/>
      <c r="EQW32" s="608">
        <v>8.3910707384616092</v>
      </c>
      <c r="EQX32" s="608"/>
      <c r="EQY32" s="608"/>
      <c r="EQZ32" s="608">
        <v>8.3910707384616092</v>
      </c>
      <c r="ERA32" s="608"/>
      <c r="ERB32" s="608"/>
      <c r="ERC32" s="608">
        <v>8.3910707384616092</v>
      </c>
      <c r="ERD32" s="608"/>
      <c r="ERE32" s="608"/>
      <c r="ERF32" s="608">
        <v>8.3910707384616092</v>
      </c>
      <c r="ERG32" s="608"/>
      <c r="ERH32" s="608"/>
      <c r="ERI32" s="608">
        <v>8.3910707384616092</v>
      </c>
      <c r="ERJ32" s="608"/>
      <c r="ERK32" s="608"/>
      <c r="ERL32" s="608">
        <v>8.3910707384616092</v>
      </c>
      <c r="ERM32" s="608"/>
      <c r="ERN32" s="608"/>
      <c r="ERO32" s="608">
        <v>8.3910707384616092</v>
      </c>
      <c r="ERP32" s="608"/>
      <c r="ERQ32" s="608"/>
      <c r="ERR32" s="608">
        <v>8.3910707384616092</v>
      </c>
      <c r="ERS32" s="608"/>
      <c r="ERT32" s="608"/>
      <c r="ERU32" s="608">
        <v>8.3910707384616092</v>
      </c>
      <c r="ERV32" s="608"/>
      <c r="ERW32" s="608"/>
      <c r="ERX32" s="608">
        <v>8.3910707384616092</v>
      </c>
      <c r="ERY32" s="608"/>
      <c r="ERZ32" s="608"/>
      <c r="ESA32" s="608">
        <v>8.3910707384616092</v>
      </c>
      <c r="ESB32" s="608"/>
      <c r="ESC32" s="608"/>
      <c r="ESD32" s="608">
        <v>8.3910707384616092</v>
      </c>
      <c r="ESE32" s="608"/>
      <c r="ESF32" s="608"/>
      <c r="ESG32" s="608">
        <v>8.3910707384616092</v>
      </c>
      <c r="ESH32" s="608"/>
      <c r="ESI32" s="608"/>
      <c r="ESJ32" s="608">
        <v>8.3910707384616092</v>
      </c>
      <c r="ESK32" s="608"/>
      <c r="ESL32" s="608"/>
      <c r="ESM32" s="608">
        <v>8.3910707384616092</v>
      </c>
      <c r="ESN32" s="608"/>
      <c r="ESO32" s="608"/>
      <c r="ESP32" s="608">
        <v>8.3910707384616092</v>
      </c>
      <c r="ESQ32" s="608"/>
      <c r="ESR32" s="608"/>
      <c r="ESS32" s="608">
        <v>8.3910707384616092</v>
      </c>
      <c r="EST32" s="608"/>
      <c r="ESU32" s="608"/>
      <c r="ESV32" s="608">
        <v>8.3910707384616092</v>
      </c>
      <c r="ESW32" s="608"/>
      <c r="ESX32" s="608"/>
      <c r="ESY32" s="608">
        <v>8.3910707384616092</v>
      </c>
      <c r="ESZ32" s="608"/>
      <c r="ETA32" s="608"/>
      <c r="ETB32" s="608">
        <v>8.3910707384616092</v>
      </c>
      <c r="ETC32" s="608"/>
      <c r="ETD32" s="608"/>
      <c r="ETE32" s="608">
        <v>8.3910707384616092</v>
      </c>
      <c r="ETF32" s="608"/>
      <c r="ETG32" s="608"/>
      <c r="ETH32" s="608">
        <v>8.3910707384616092</v>
      </c>
      <c r="ETI32" s="608"/>
      <c r="ETJ32" s="608"/>
      <c r="ETK32" s="608">
        <v>8.3910707384616092</v>
      </c>
      <c r="ETL32" s="608"/>
      <c r="ETM32" s="608"/>
      <c r="ETN32" s="608">
        <v>8.3910707384616092</v>
      </c>
      <c r="ETO32" s="608"/>
      <c r="ETP32" s="608"/>
      <c r="ETQ32" s="608">
        <v>8.3910707384616092</v>
      </c>
      <c r="ETR32" s="608"/>
      <c r="ETS32" s="608"/>
      <c r="ETT32" s="608">
        <v>8.3910707384616092</v>
      </c>
      <c r="ETU32" s="608"/>
      <c r="ETV32" s="608"/>
      <c r="ETW32" s="608">
        <v>8.3910707384616092</v>
      </c>
      <c r="ETX32" s="608"/>
      <c r="ETY32" s="608"/>
      <c r="ETZ32" s="608">
        <v>8.3910707384616092</v>
      </c>
      <c r="EUA32" s="608"/>
      <c r="EUB32" s="608"/>
      <c r="EUC32" s="608">
        <v>8.3910707384616092</v>
      </c>
      <c r="EUD32" s="608"/>
      <c r="EUE32" s="608"/>
      <c r="EUF32" s="608">
        <v>8.3910707384616092</v>
      </c>
      <c r="EUG32" s="608"/>
      <c r="EUH32" s="608"/>
      <c r="EUI32" s="608">
        <v>8.3910707384616092</v>
      </c>
      <c r="EUJ32" s="608"/>
      <c r="EUK32" s="608"/>
      <c r="EUL32" s="608">
        <v>8.3910707384616092</v>
      </c>
      <c r="EUM32" s="608"/>
      <c r="EUN32" s="608"/>
      <c r="EUO32" s="608">
        <v>8.3910707384616092</v>
      </c>
      <c r="EUP32" s="608"/>
      <c r="EUQ32" s="608"/>
      <c r="EUR32" s="608">
        <v>8.3910707384616092</v>
      </c>
      <c r="EUS32" s="608"/>
      <c r="EUT32" s="608"/>
      <c r="EUU32" s="608">
        <v>8.3910707384616092</v>
      </c>
      <c r="EUV32" s="608"/>
      <c r="EUW32" s="608"/>
      <c r="EUX32" s="608">
        <v>8.3910707384616092</v>
      </c>
      <c r="EUY32" s="608"/>
      <c r="EUZ32" s="608"/>
      <c r="EVA32" s="608">
        <v>8.3910707384616092</v>
      </c>
      <c r="EVB32" s="608"/>
      <c r="EVC32" s="608"/>
      <c r="EVD32" s="608">
        <v>8.3910707384616092</v>
      </c>
      <c r="EVE32" s="608"/>
      <c r="EVF32" s="608"/>
      <c r="EVG32" s="608">
        <v>8.3910707384616092</v>
      </c>
      <c r="EVH32" s="608"/>
      <c r="EVI32" s="608"/>
      <c r="EVJ32" s="608">
        <v>8.3910707384616092</v>
      </c>
      <c r="EVK32" s="608"/>
      <c r="EVL32" s="608"/>
      <c r="EVM32" s="608">
        <v>8.3910707384616092</v>
      </c>
      <c r="EVN32" s="608"/>
      <c r="EVO32" s="608"/>
      <c r="EVP32" s="608">
        <v>8.3910707384616092</v>
      </c>
      <c r="EVQ32" s="608"/>
      <c r="EVR32" s="608"/>
      <c r="EVS32" s="608">
        <v>8.3910707384616092</v>
      </c>
      <c r="EVT32" s="608"/>
      <c r="EVU32" s="608"/>
      <c r="EVV32" s="608">
        <v>8.3910707384616092</v>
      </c>
      <c r="EVW32" s="608"/>
      <c r="EVX32" s="608"/>
      <c r="EVY32" s="608">
        <v>8.3910707384616092</v>
      </c>
      <c r="EVZ32" s="608"/>
      <c r="EWA32" s="608"/>
      <c r="EWB32" s="608">
        <v>8.3910707384616092</v>
      </c>
      <c r="EWC32" s="608"/>
      <c r="EWD32" s="608"/>
      <c r="EWE32" s="608">
        <v>8.3910707384616092</v>
      </c>
      <c r="EWF32" s="608"/>
      <c r="EWG32" s="608"/>
      <c r="EWH32" s="608">
        <v>8.3910707384616092</v>
      </c>
      <c r="EWI32" s="608"/>
      <c r="EWJ32" s="608"/>
      <c r="EWK32" s="608">
        <v>8.3910707384616092</v>
      </c>
      <c r="EWL32" s="608"/>
      <c r="EWM32" s="608"/>
      <c r="EWN32" s="608">
        <v>8.3910707384616092</v>
      </c>
      <c r="EWO32" s="608"/>
      <c r="EWP32" s="608"/>
      <c r="EWQ32" s="608">
        <v>8.3910707384616092</v>
      </c>
      <c r="EWR32" s="608"/>
      <c r="EWS32" s="608"/>
      <c r="EWT32" s="608">
        <v>8.3910707384616092</v>
      </c>
      <c r="EWU32" s="608"/>
      <c r="EWV32" s="608"/>
      <c r="EWW32" s="608">
        <v>8.3910707384616092</v>
      </c>
      <c r="EWX32" s="608"/>
      <c r="EWY32" s="608"/>
      <c r="EWZ32" s="608">
        <v>8.3910707384616092</v>
      </c>
      <c r="EXA32" s="608"/>
      <c r="EXB32" s="608"/>
      <c r="EXC32" s="608">
        <v>8.3910707384616092</v>
      </c>
      <c r="EXD32" s="608"/>
      <c r="EXE32" s="608"/>
      <c r="EXF32" s="608">
        <v>8.3910707384616092</v>
      </c>
      <c r="EXG32" s="608"/>
      <c r="EXH32" s="608"/>
      <c r="EXI32" s="608">
        <v>8.3910707384616092</v>
      </c>
      <c r="EXJ32" s="608"/>
      <c r="EXK32" s="608"/>
      <c r="EXL32" s="608">
        <v>8.3910707384616092</v>
      </c>
      <c r="EXM32" s="608"/>
      <c r="EXN32" s="608"/>
      <c r="EXO32" s="608">
        <v>8.3910707384616092</v>
      </c>
      <c r="EXP32" s="608"/>
      <c r="EXQ32" s="608"/>
      <c r="EXR32" s="608">
        <v>8.3910707384616092</v>
      </c>
      <c r="EXS32" s="608"/>
      <c r="EXT32" s="608"/>
      <c r="EXU32" s="608">
        <v>8.3910707384616092</v>
      </c>
      <c r="EXV32" s="608"/>
      <c r="EXW32" s="608"/>
      <c r="EXX32" s="608">
        <v>8.3910707384616092</v>
      </c>
      <c r="EXY32" s="608"/>
      <c r="EXZ32" s="608"/>
      <c r="EYA32" s="608">
        <v>8.3910707384616092</v>
      </c>
      <c r="EYB32" s="608"/>
      <c r="EYC32" s="608"/>
      <c r="EYD32" s="608">
        <v>8.3910707384616092</v>
      </c>
      <c r="EYE32" s="608"/>
      <c r="EYF32" s="608"/>
      <c r="EYG32" s="608">
        <v>8.3910707384616092</v>
      </c>
      <c r="EYH32" s="608"/>
      <c r="EYI32" s="608"/>
      <c r="EYJ32" s="608">
        <v>8.3910707384616092</v>
      </c>
      <c r="EYK32" s="608"/>
      <c r="EYL32" s="608"/>
      <c r="EYM32" s="608">
        <v>8.3910707384616092</v>
      </c>
      <c r="EYN32" s="608"/>
      <c r="EYO32" s="608"/>
      <c r="EYP32" s="608">
        <v>8.3910707384616092</v>
      </c>
      <c r="EYQ32" s="608"/>
      <c r="EYR32" s="608"/>
      <c r="EYS32" s="608">
        <v>8.3910707384616092</v>
      </c>
      <c r="EYT32" s="608"/>
      <c r="EYU32" s="608"/>
      <c r="EYV32" s="608">
        <v>8.3910707384616092</v>
      </c>
      <c r="EYW32" s="608"/>
      <c r="EYX32" s="608"/>
      <c r="EYY32" s="608">
        <v>8.3910707384616092</v>
      </c>
      <c r="EYZ32" s="608"/>
      <c r="EZA32" s="608"/>
      <c r="EZB32" s="608">
        <v>8.3910707384616092</v>
      </c>
      <c r="EZC32" s="608"/>
      <c r="EZD32" s="608"/>
      <c r="EZE32" s="608">
        <v>8.3910707384616092</v>
      </c>
      <c r="EZF32" s="608"/>
      <c r="EZG32" s="608"/>
      <c r="EZH32" s="608">
        <v>8.3910707384616092</v>
      </c>
      <c r="EZI32" s="608"/>
      <c r="EZJ32" s="608"/>
      <c r="EZK32" s="608">
        <v>8.3910707384616092</v>
      </c>
      <c r="EZL32" s="608"/>
      <c r="EZM32" s="608"/>
      <c r="EZN32" s="608">
        <v>8.3910707384616092</v>
      </c>
      <c r="EZO32" s="608"/>
      <c r="EZP32" s="608"/>
      <c r="EZQ32" s="608">
        <v>8.3910707384616092</v>
      </c>
      <c r="EZR32" s="608"/>
      <c r="EZS32" s="608"/>
      <c r="EZT32" s="608">
        <v>8.3910707384616092</v>
      </c>
      <c r="EZU32" s="608"/>
      <c r="EZV32" s="608"/>
      <c r="EZW32" s="608">
        <v>8.3910707384616092</v>
      </c>
      <c r="EZX32" s="608"/>
      <c r="EZY32" s="608"/>
      <c r="EZZ32" s="608">
        <v>8.3910707384616092</v>
      </c>
      <c r="FAA32" s="608"/>
      <c r="FAB32" s="608"/>
      <c r="FAC32" s="608">
        <v>8.3910707384616092</v>
      </c>
      <c r="FAD32" s="608"/>
      <c r="FAE32" s="608"/>
      <c r="FAF32" s="608">
        <v>8.3910707384616092</v>
      </c>
      <c r="FAG32" s="608"/>
      <c r="FAH32" s="608"/>
      <c r="FAI32" s="608">
        <v>8.3910707384616092</v>
      </c>
      <c r="FAJ32" s="608"/>
      <c r="FAK32" s="608"/>
      <c r="FAL32" s="608">
        <v>8.3910707384616092</v>
      </c>
      <c r="FAM32" s="608"/>
      <c r="FAN32" s="608"/>
      <c r="FAO32" s="608">
        <v>8.3910707384616092</v>
      </c>
      <c r="FAP32" s="608"/>
      <c r="FAQ32" s="608"/>
      <c r="FAR32" s="608">
        <v>8.3910707384616092</v>
      </c>
      <c r="FAS32" s="608"/>
      <c r="FAT32" s="608"/>
      <c r="FAU32" s="608">
        <v>8.3910707384616092</v>
      </c>
      <c r="FAV32" s="608"/>
      <c r="FAW32" s="608"/>
      <c r="FAX32" s="608">
        <v>8.3910707384616092</v>
      </c>
      <c r="FAY32" s="608"/>
      <c r="FAZ32" s="608"/>
      <c r="FBA32" s="608">
        <v>8.3910707384616092</v>
      </c>
      <c r="FBB32" s="608"/>
      <c r="FBC32" s="608"/>
      <c r="FBD32" s="608">
        <v>8.3910707384616092</v>
      </c>
      <c r="FBE32" s="608"/>
      <c r="FBF32" s="608"/>
      <c r="FBG32" s="608">
        <v>8.3910707384616092</v>
      </c>
      <c r="FBH32" s="608"/>
      <c r="FBI32" s="608"/>
      <c r="FBJ32" s="608">
        <v>8.3910707384616092</v>
      </c>
      <c r="FBK32" s="608"/>
      <c r="FBL32" s="608"/>
      <c r="FBM32" s="608">
        <v>8.3910707384616092</v>
      </c>
      <c r="FBN32" s="608"/>
      <c r="FBO32" s="608"/>
      <c r="FBP32" s="608">
        <v>8.3910707384616092</v>
      </c>
      <c r="FBQ32" s="608"/>
      <c r="FBR32" s="608"/>
      <c r="FBS32" s="608">
        <v>8.3910707384616092</v>
      </c>
      <c r="FBT32" s="608"/>
      <c r="FBU32" s="608"/>
      <c r="FBV32" s="608">
        <v>8.3910707384616092</v>
      </c>
      <c r="FBW32" s="608"/>
      <c r="FBX32" s="608"/>
      <c r="FBY32" s="608">
        <v>8.3910707384616092</v>
      </c>
      <c r="FBZ32" s="608"/>
      <c r="FCA32" s="608"/>
      <c r="FCB32" s="608">
        <v>8.3910707384616092</v>
      </c>
      <c r="FCC32" s="608"/>
      <c r="FCD32" s="608"/>
      <c r="FCE32" s="608">
        <v>8.3910707384616092</v>
      </c>
      <c r="FCF32" s="608"/>
      <c r="FCG32" s="608"/>
      <c r="FCH32" s="608">
        <v>8.3910707384616092</v>
      </c>
      <c r="FCI32" s="608"/>
      <c r="FCJ32" s="608"/>
      <c r="FCK32" s="608">
        <v>8.3910707384616092</v>
      </c>
      <c r="FCL32" s="608"/>
      <c r="FCM32" s="608"/>
      <c r="FCN32" s="608">
        <v>8.3910707384616092</v>
      </c>
      <c r="FCO32" s="608"/>
      <c r="FCP32" s="608"/>
      <c r="FCQ32" s="608">
        <v>8.3910707384616092</v>
      </c>
      <c r="FCR32" s="608"/>
      <c r="FCS32" s="608"/>
      <c r="FCT32" s="608">
        <v>8.3910707384616092</v>
      </c>
      <c r="FCU32" s="608"/>
      <c r="FCV32" s="608"/>
      <c r="FCW32" s="608">
        <v>8.3910707384616092</v>
      </c>
      <c r="FCX32" s="608"/>
      <c r="FCY32" s="608"/>
      <c r="FCZ32" s="608">
        <v>8.3910707384616092</v>
      </c>
      <c r="FDA32" s="608"/>
      <c r="FDB32" s="608"/>
      <c r="FDC32" s="608">
        <v>8.3910707384616092</v>
      </c>
      <c r="FDD32" s="608"/>
      <c r="FDE32" s="608"/>
      <c r="FDF32" s="608">
        <v>8.3910707384616092</v>
      </c>
      <c r="FDG32" s="608"/>
      <c r="FDH32" s="608"/>
      <c r="FDI32" s="608">
        <v>8.3910707384616092</v>
      </c>
      <c r="FDJ32" s="608"/>
      <c r="FDK32" s="608"/>
      <c r="FDL32" s="608">
        <v>8.3910707384616092</v>
      </c>
      <c r="FDM32" s="608"/>
      <c r="FDN32" s="608"/>
      <c r="FDO32" s="608">
        <v>8.3910707384616092</v>
      </c>
      <c r="FDP32" s="608"/>
      <c r="FDQ32" s="608"/>
      <c r="FDR32" s="608">
        <v>8.3910707384616092</v>
      </c>
      <c r="FDS32" s="608"/>
      <c r="FDT32" s="608"/>
      <c r="FDU32" s="608">
        <v>8.3910707384616092</v>
      </c>
      <c r="FDV32" s="608"/>
      <c r="FDW32" s="608"/>
      <c r="FDX32" s="608">
        <v>8.3910707384616092</v>
      </c>
      <c r="FDY32" s="608"/>
      <c r="FDZ32" s="608"/>
      <c r="FEA32" s="608">
        <v>8.3910707384616092</v>
      </c>
      <c r="FEB32" s="608"/>
      <c r="FEC32" s="608"/>
      <c r="FED32" s="608">
        <v>8.3910707384616092</v>
      </c>
      <c r="FEE32" s="608"/>
      <c r="FEF32" s="608"/>
      <c r="FEG32" s="608">
        <v>8.3910707384616092</v>
      </c>
      <c r="FEH32" s="608"/>
      <c r="FEI32" s="608"/>
      <c r="FEJ32" s="608">
        <v>8.3910707384616092</v>
      </c>
      <c r="FEK32" s="608"/>
      <c r="FEL32" s="608"/>
      <c r="FEM32" s="608">
        <v>8.3910707384616092</v>
      </c>
      <c r="FEN32" s="608"/>
      <c r="FEO32" s="608"/>
      <c r="FEP32" s="608">
        <v>8.3910707384616092</v>
      </c>
      <c r="FEQ32" s="608"/>
      <c r="FER32" s="608"/>
      <c r="FES32" s="608">
        <v>8.3910707384616092</v>
      </c>
      <c r="FET32" s="608"/>
      <c r="FEU32" s="608"/>
      <c r="FEV32" s="608">
        <v>8.3910707384616092</v>
      </c>
      <c r="FEW32" s="608"/>
      <c r="FEX32" s="608"/>
      <c r="FEY32" s="608">
        <v>8.3910707384616092</v>
      </c>
      <c r="FEZ32" s="608"/>
      <c r="FFA32" s="608"/>
      <c r="FFB32" s="608">
        <v>8.3910707384616092</v>
      </c>
      <c r="FFC32" s="608"/>
      <c r="FFD32" s="608"/>
      <c r="FFE32" s="608">
        <v>8.3910707384616092</v>
      </c>
      <c r="FFF32" s="608"/>
      <c r="FFG32" s="608"/>
      <c r="FFH32" s="608">
        <v>8.3910707384616092</v>
      </c>
      <c r="FFI32" s="608"/>
      <c r="FFJ32" s="608"/>
      <c r="FFK32" s="608">
        <v>8.3910707384616092</v>
      </c>
      <c r="FFL32" s="608"/>
      <c r="FFM32" s="608"/>
      <c r="FFN32" s="608">
        <v>8.3910707384616092</v>
      </c>
      <c r="FFO32" s="608"/>
      <c r="FFP32" s="608"/>
      <c r="FFQ32" s="608">
        <v>8.3910707384616092</v>
      </c>
      <c r="FFR32" s="608"/>
      <c r="FFS32" s="608"/>
      <c r="FFT32" s="608">
        <v>8.3910707384616092</v>
      </c>
      <c r="FFU32" s="608"/>
      <c r="FFV32" s="608"/>
      <c r="FFW32" s="608">
        <v>8.3910707384616092</v>
      </c>
      <c r="FFX32" s="608"/>
      <c r="FFY32" s="608"/>
      <c r="FFZ32" s="608">
        <v>8.3910707384616092</v>
      </c>
      <c r="FGA32" s="608"/>
      <c r="FGB32" s="608"/>
      <c r="FGC32" s="608">
        <v>8.3910707384616092</v>
      </c>
      <c r="FGD32" s="608"/>
      <c r="FGE32" s="608"/>
      <c r="FGF32" s="608">
        <v>8.3910707384616092</v>
      </c>
      <c r="FGG32" s="608"/>
      <c r="FGH32" s="608"/>
      <c r="FGI32" s="608">
        <v>8.3910707384616092</v>
      </c>
      <c r="FGJ32" s="608"/>
      <c r="FGK32" s="608"/>
      <c r="FGL32" s="608">
        <v>8.3910707384616092</v>
      </c>
      <c r="FGM32" s="608"/>
      <c r="FGN32" s="608"/>
      <c r="FGO32" s="608">
        <v>8.3910707384616092</v>
      </c>
      <c r="FGP32" s="608"/>
      <c r="FGQ32" s="608"/>
      <c r="FGR32" s="608">
        <v>8.3910707384616092</v>
      </c>
      <c r="FGS32" s="608"/>
      <c r="FGT32" s="608"/>
      <c r="FGU32" s="608">
        <v>8.3910707384616092</v>
      </c>
      <c r="FGV32" s="608"/>
      <c r="FGW32" s="608"/>
      <c r="FGX32" s="608">
        <v>8.3910707384616092</v>
      </c>
      <c r="FGY32" s="608"/>
      <c r="FGZ32" s="608"/>
      <c r="FHA32" s="608">
        <v>8.3910707384616092</v>
      </c>
      <c r="FHB32" s="608"/>
      <c r="FHC32" s="608"/>
      <c r="FHD32" s="608">
        <v>8.3910707384616092</v>
      </c>
      <c r="FHE32" s="608"/>
      <c r="FHF32" s="608"/>
      <c r="FHG32" s="608">
        <v>8.3910707384616092</v>
      </c>
      <c r="FHH32" s="608"/>
      <c r="FHI32" s="608"/>
      <c r="FHJ32" s="608">
        <v>8.3910707384616092</v>
      </c>
      <c r="FHK32" s="608"/>
      <c r="FHL32" s="608"/>
      <c r="FHM32" s="608">
        <v>8.3910707384616092</v>
      </c>
      <c r="FHN32" s="608"/>
      <c r="FHO32" s="608"/>
      <c r="FHP32" s="608">
        <v>8.3910707384616092</v>
      </c>
      <c r="FHQ32" s="608"/>
      <c r="FHR32" s="608"/>
      <c r="FHS32" s="608">
        <v>8.3910707384616092</v>
      </c>
      <c r="FHT32" s="608"/>
      <c r="FHU32" s="608"/>
      <c r="FHV32" s="608">
        <v>8.3910707384616092</v>
      </c>
      <c r="FHW32" s="608"/>
      <c r="FHX32" s="608"/>
      <c r="FHY32" s="608">
        <v>8.3910707384616092</v>
      </c>
      <c r="FHZ32" s="608"/>
      <c r="FIA32" s="608"/>
      <c r="FIB32" s="608">
        <v>8.3910707384616092</v>
      </c>
      <c r="FIC32" s="608"/>
      <c r="FID32" s="608"/>
      <c r="FIE32" s="608">
        <v>8.3910707384616092</v>
      </c>
      <c r="FIF32" s="608"/>
      <c r="FIG32" s="608"/>
      <c r="FIH32" s="608">
        <v>8.3910707384616092</v>
      </c>
      <c r="FII32" s="608"/>
      <c r="FIJ32" s="608"/>
      <c r="FIK32" s="608">
        <v>8.3910707384616092</v>
      </c>
      <c r="FIL32" s="608"/>
      <c r="FIM32" s="608"/>
      <c r="FIN32" s="608">
        <v>8.3910707384616092</v>
      </c>
      <c r="FIO32" s="608"/>
      <c r="FIP32" s="608"/>
      <c r="FIQ32" s="608">
        <v>8.3910707384616092</v>
      </c>
      <c r="FIR32" s="608"/>
      <c r="FIS32" s="608"/>
      <c r="FIT32" s="608">
        <v>8.3910707384616092</v>
      </c>
      <c r="FIU32" s="608"/>
      <c r="FIV32" s="608"/>
      <c r="FIW32" s="608">
        <v>8.3910707384616092</v>
      </c>
      <c r="FIX32" s="608"/>
      <c r="FIY32" s="608"/>
      <c r="FIZ32" s="608">
        <v>8.3910707384616092</v>
      </c>
      <c r="FJA32" s="608"/>
      <c r="FJB32" s="608"/>
      <c r="FJC32" s="608">
        <v>8.3910707384616092</v>
      </c>
      <c r="FJD32" s="608"/>
      <c r="FJE32" s="608"/>
      <c r="FJF32" s="608">
        <v>8.3910707384616092</v>
      </c>
      <c r="FJG32" s="608"/>
      <c r="FJH32" s="608"/>
      <c r="FJI32" s="608">
        <v>8.3910707384616092</v>
      </c>
      <c r="FJJ32" s="608"/>
      <c r="FJK32" s="608"/>
      <c r="FJL32" s="608">
        <v>8.3910707384616092</v>
      </c>
      <c r="FJM32" s="608"/>
      <c r="FJN32" s="608"/>
      <c r="FJO32" s="608">
        <v>8.3910707384616092</v>
      </c>
      <c r="FJP32" s="608"/>
      <c r="FJQ32" s="608"/>
      <c r="FJR32" s="608">
        <v>8.3910707384616092</v>
      </c>
      <c r="FJS32" s="608"/>
      <c r="FJT32" s="608"/>
      <c r="FJU32" s="608">
        <v>8.3910707384616092</v>
      </c>
      <c r="FJV32" s="608"/>
      <c r="FJW32" s="608"/>
      <c r="FJX32" s="608">
        <v>8.3910707384616092</v>
      </c>
      <c r="FJY32" s="608"/>
      <c r="FJZ32" s="608"/>
      <c r="FKA32" s="608">
        <v>8.3910707384616092</v>
      </c>
      <c r="FKB32" s="608"/>
      <c r="FKC32" s="608"/>
      <c r="FKD32" s="608">
        <v>8.3910707384616092</v>
      </c>
      <c r="FKE32" s="608"/>
      <c r="FKF32" s="608"/>
      <c r="FKG32" s="608">
        <v>8.3910707384616092</v>
      </c>
      <c r="FKH32" s="608"/>
      <c r="FKI32" s="608"/>
      <c r="FKJ32" s="608">
        <v>8.3910707384616092</v>
      </c>
      <c r="FKK32" s="608"/>
      <c r="FKL32" s="608"/>
      <c r="FKM32" s="608">
        <v>8.3910707384616092</v>
      </c>
      <c r="FKN32" s="608"/>
      <c r="FKO32" s="608"/>
      <c r="FKP32" s="608">
        <v>8.3910707384616092</v>
      </c>
      <c r="FKQ32" s="608"/>
      <c r="FKR32" s="608"/>
      <c r="FKS32" s="608">
        <v>8.3910707384616092</v>
      </c>
      <c r="FKT32" s="608"/>
      <c r="FKU32" s="608"/>
      <c r="FKV32" s="608">
        <v>8.3910707384616092</v>
      </c>
      <c r="FKW32" s="608"/>
      <c r="FKX32" s="608"/>
      <c r="FKY32" s="608">
        <v>8.3910707384616092</v>
      </c>
      <c r="FKZ32" s="608"/>
      <c r="FLA32" s="608"/>
      <c r="FLB32" s="608">
        <v>8.3910707384616092</v>
      </c>
      <c r="FLC32" s="608"/>
      <c r="FLD32" s="608"/>
      <c r="FLE32" s="608">
        <v>8.3910707384616092</v>
      </c>
      <c r="FLF32" s="608"/>
      <c r="FLG32" s="608"/>
      <c r="FLH32" s="608">
        <v>8.3910707384616092</v>
      </c>
      <c r="FLI32" s="608"/>
      <c r="FLJ32" s="608"/>
      <c r="FLK32" s="608">
        <v>8.3910707384616092</v>
      </c>
      <c r="FLL32" s="608"/>
      <c r="FLM32" s="608"/>
      <c r="FLN32" s="608">
        <v>8.3910707384616092</v>
      </c>
      <c r="FLO32" s="608"/>
      <c r="FLP32" s="608"/>
      <c r="FLQ32" s="608">
        <v>8.3910707384616092</v>
      </c>
      <c r="FLR32" s="608"/>
      <c r="FLS32" s="608"/>
      <c r="FLT32" s="608">
        <v>8.3910707384616092</v>
      </c>
      <c r="FLU32" s="608"/>
      <c r="FLV32" s="608"/>
      <c r="FLW32" s="608">
        <v>8.3910707384616092</v>
      </c>
      <c r="FLX32" s="608"/>
      <c r="FLY32" s="608"/>
      <c r="FLZ32" s="608">
        <v>8.3910707384616092</v>
      </c>
      <c r="FMA32" s="608"/>
      <c r="FMB32" s="608"/>
      <c r="FMC32" s="608">
        <v>8.3910707384616092</v>
      </c>
      <c r="FMD32" s="608"/>
      <c r="FME32" s="608"/>
      <c r="FMF32" s="608">
        <v>8.3910707384616092</v>
      </c>
      <c r="FMG32" s="608"/>
      <c r="FMH32" s="608"/>
      <c r="FMI32" s="608">
        <v>8.3910707384616092</v>
      </c>
      <c r="FMJ32" s="608"/>
      <c r="FMK32" s="608"/>
      <c r="FML32" s="608">
        <v>8.3910707384616092</v>
      </c>
      <c r="FMM32" s="608"/>
      <c r="FMN32" s="608"/>
      <c r="FMO32" s="608">
        <v>8.3910707384616092</v>
      </c>
      <c r="FMP32" s="608"/>
      <c r="FMQ32" s="608"/>
      <c r="FMR32" s="608">
        <v>8.3910707384616092</v>
      </c>
      <c r="FMS32" s="608"/>
      <c r="FMT32" s="608"/>
      <c r="FMU32" s="608">
        <v>8.3910707384616092</v>
      </c>
      <c r="FMV32" s="608"/>
      <c r="FMW32" s="608"/>
      <c r="FMX32" s="608">
        <v>8.3910707384616092</v>
      </c>
      <c r="FMY32" s="608"/>
      <c r="FMZ32" s="608"/>
      <c r="FNA32" s="608">
        <v>8.3910707384616092</v>
      </c>
      <c r="FNB32" s="608"/>
      <c r="FNC32" s="608"/>
      <c r="FND32" s="608">
        <v>8.3910707384616092</v>
      </c>
      <c r="FNE32" s="608"/>
      <c r="FNF32" s="608"/>
      <c r="FNG32" s="608">
        <v>8.3910707384616092</v>
      </c>
      <c r="FNH32" s="608"/>
      <c r="FNI32" s="608"/>
      <c r="FNJ32" s="608">
        <v>8.3910707384616092</v>
      </c>
      <c r="FNK32" s="608"/>
      <c r="FNL32" s="608"/>
      <c r="FNM32" s="608">
        <v>8.3910707384616092</v>
      </c>
      <c r="FNN32" s="608"/>
      <c r="FNO32" s="608"/>
      <c r="FNP32" s="608">
        <v>8.3910707384616092</v>
      </c>
      <c r="FNQ32" s="608"/>
      <c r="FNR32" s="608"/>
      <c r="FNS32" s="608">
        <v>8.3910707384616092</v>
      </c>
      <c r="FNT32" s="608"/>
      <c r="FNU32" s="608"/>
      <c r="FNV32" s="608">
        <v>8.3910707384616092</v>
      </c>
      <c r="FNW32" s="608"/>
      <c r="FNX32" s="608"/>
      <c r="FNY32" s="608">
        <v>8.3910707384616092</v>
      </c>
      <c r="FNZ32" s="608"/>
      <c r="FOA32" s="608"/>
      <c r="FOB32" s="608">
        <v>8.3910707384616092</v>
      </c>
      <c r="FOC32" s="608"/>
      <c r="FOD32" s="608"/>
      <c r="FOE32" s="608">
        <v>8.3910707384616092</v>
      </c>
      <c r="FOF32" s="608"/>
      <c r="FOG32" s="608"/>
      <c r="FOH32" s="608">
        <v>8.3910707384616092</v>
      </c>
      <c r="FOI32" s="608"/>
      <c r="FOJ32" s="608"/>
      <c r="FOK32" s="608">
        <v>8.3910707384616092</v>
      </c>
      <c r="FOL32" s="608"/>
      <c r="FOM32" s="608"/>
      <c r="FON32" s="608">
        <v>8.3910707384616092</v>
      </c>
      <c r="FOO32" s="608"/>
      <c r="FOP32" s="608"/>
      <c r="FOQ32" s="608">
        <v>8.3910707384616092</v>
      </c>
      <c r="FOR32" s="608"/>
      <c r="FOS32" s="608"/>
      <c r="FOT32" s="608">
        <v>8.3910707384616092</v>
      </c>
      <c r="FOU32" s="608"/>
      <c r="FOV32" s="608"/>
      <c r="FOW32" s="608">
        <v>8.3910707384616092</v>
      </c>
      <c r="FOX32" s="608"/>
      <c r="FOY32" s="608"/>
      <c r="FOZ32" s="608">
        <v>8.3910707384616092</v>
      </c>
      <c r="FPA32" s="608"/>
      <c r="FPB32" s="608"/>
      <c r="FPC32" s="608">
        <v>8.3910707384616092</v>
      </c>
      <c r="FPD32" s="608"/>
      <c r="FPE32" s="608"/>
      <c r="FPF32" s="608">
        <v>8.3910707384616092</v>
      </c>
      <c r="FPG32" s="608"/>
      <c r="FPH32" s="608"/>
      <c r="FPI32" s="608">
        <v>8.3910707384616092</v>
      </c>
      <c r="FPJ32" s="608"/>
      <c r="FPK32" s="608"/>
      <c r="FPL32" s="608">
        <v>8.3910707384616092</v>
      </c>
      <c r="FPM32" s="608"/>
      <c r="FPN32" s="608"/>
      <c r="FPO32" s="608">
        <v>8.3910707384616092</v>
      </c>
      <c r="FPP32" s="608"/>
      <c r="FPQ32" s="608"/>
      <c r="FPR32" s="608">
        <v>8.3910707384616092</v>
      </c>
      <c r="FPS32" s="608"/>
      <c r="FPT32" s="608"/>
      <c r="FPU32" s="608">
        <v>8.3910707384616092</v>
      </c>
      <c r="FPV32" s="608"/>
      <c r="FPW32" s="608"/>
      <c r="FPX32" s="608">
        <v>8.3910707384616092</v>
      </c>
      <c r="FPY32" s="608"/>
      <c r="FPZ32" s="608"/>
      <c r="FQA32" s="608">
        <v>8.3910707384616092</v>
      </c>
      <c r="FQB32" s="608"/>
      <c r="FQC32" s="608"/>
      <c r="FQD32" s="608">
        <v>8.3910707384616092</v>
      </c>
      <c r="FQE32" s="608"/>
      <c r="FQF32" s="608"/>
      <c r="FQG32" s="608">
        <v>8.3910707384616092</v>
      </c>
      <c r="FQH32" s="608"/>
      <c r="FQI32" s="608"/>
      <c r="FQJ32" s="608">
        <v>8.3910707384616092</v>
      </c>
      <c r="FQK32" s="608"/>
      <c r="FQL32" s="608"/>
      <c r="FQM32" s="608">
        <v>8.3910707384616092</v>
      </c>
      <c r="FQN32" s="608"/>
      <c r="FQO32" s="608"/>
      <c r="FQP32" s="608">
        <v>8.3910707384616092</v>
      </c>
      <c r="FQQ32" s="608"/>
      <c r="FQR32" s="608"/>
      <c r="FQS32" s="608">
        <v>8.3910707384616092</v>
      </c>
      <c r="FQT32" s="608"/>
      <c r="FQU32" s="608"/>
      <c r="FQV32" s="608">
        <v>8.3910707384616092</v>
      </c>
      <c r="FQW32" s="608"/>
      <c r="FQX32" s="608"/>
      <c r="FQY32" s="608">
        <v>8.3910707384616092</v>
      </c>
      <c r="FQZ32" s="608"/>
      <c r="FRA32" s="608"/>
      <c r="FRB32" s="608">
        <v>8.3910707384616092</v>
      </c>
      <c r="FRC32" s="608"/>
      <c r="FRD32" s="608"/>
      <c r="FRE32" s="608">
        <v>8.3910707384616092</v>
      </c>
      <c r="FRF32" s="608"/>
      <c r="FRG32" s="608"/>
      <c r="FRH32" s="608">
        <v>8.3910707384616092</v>
      </c>
      <c r="FRI32" s="608"/>
      <c r="FRJ32" s="608"/>
      <c r="FRK32" s="608">
        <v>8.3910707384616092</v>
      </c>
      <c r="FRL32" s="608"/>
      <c r="FRM32" s="608"/>
      <c r="FRN32" s="608">
        <v>8.3910707384616092</v>
      </c>
      <c r="FRO32" s="608"/>
      <c r="FRP32" s="608"/>
      <c r="FRQ32" s="608">
        <v>8.3910707384616092</v>
      </c>
      <c r="FRR32" s="608"/>
      <c r="FRS32" s="608"/>
      <c r="FRT32" s="608">
        <v>8.3910707384616092</v>
      </c>
      <c r="FRU32" s="608"/>
      <c r="FRV32" s="608"/>
      <c r="FRW32" s="608">
        <v>8.3910707384616092</v>
      </c>
      <c r="FRX32" s="608"/>
      <c r="FRY32" s="608"/>
      <c r="FRZ32" s="608">
        <v>8.3910707384616092</v>
      </c>
      <c r="FSA32" s="608"/>
      <c r="FSB32" s="608"/>
      <c r="FSC32" s="608">
        <v>8.3910707384616092</v>
      </c>
      <c r="FSD32" s="608"/>
      <c r="FSE32" s="608"/>
      <c r="FSF32" s="608">
        <v>8.3910707384616092</v>
      </c>
      <c r="FSG32" s="608"/>
      <c r="FSH32" s="608"/>
      <c r="FSI32" s="608">
        <v>8.3910707384616092</v>
      </c>
      <c r="FSJ32" s="608"/>
      <c r="FSK32" s="608"/>
      <c r="FSL32" s="608">
        <v>8.3910707384616092</v>
      </c>
      <c r="FSM32" s="608"/>
      <c r="FSN32" s="608"/>
      <c r="FSO32" s="608">
        <v>8.3910707384616092</v>
      </c>
      <c r="FSP32" s="608"/>
      <c r="FSQ32" s="608"/>
      <c r="FSR32" s="608">
        <v>8.3910707384616092</v>
      </c>
      <c r="FSS32" s="608"/>
      <c r="FST32" s="608"/>
      <c r="FSU32" s="608">
        <v>8.3910707384616092</v>
      </c>
      <c r="FSV32" s="608"/>
      <c r="FSW32" s="608"/>
      <c r="FSX32" s="608">
        <v>8.3910707384616092</v>
      </c>
      <c r="FSY32" s="608"/>
      <c r="FSZ32" s="608"/>
      <c r="FTA32" s="608">
        <v>8.3910707384616092</v>
      </c>
      <c r="FTB32" s="608"/>
      <c r="FTC32" s="608"/>
      <c r="FTD32" s="608">
        <v>8.3910707384616092</v>
      </c>
      <c r="FTE32" s="608"/>
      <c r="FTF32" s="608"/>
      <c r="FTG32" s="608">
        <v>8.3910707384616092</v>
      </c>
      <c r="FTH32" s="608"/>
      <c r="FTI32" s="608"/>
      <c r="FTJ32" s="608">
        <v>8.3910707384616092</v>
      </c>
      <c r="FTK32" s="608"/>
      <c r="FTL32" s="608"/>
      <c r="FTM32" s="608">
        <v>8.3910707384616092</v>
      </c>
      <c r="FTN32" s="608"/>
      <c r="FTO32" s="608"/>
      <c r="FTP32" s="608">
        <v>8.3910707384616092</v>
      </c>
      <c r="FTQ32" s="608"/>
      <c r="FTR32" s="608"/>
      <c r="FTS32" s="608">
        <v>8.3910707384616092</v>
      </c>
      <c r="FTT32" s="608"/>
      <c r="FTU32" s="608"/>
      <c r="FTV32" s="608">
        <v>8.3910707384616092</v>
      </c>
      <c r="FTW32" s="608"/>
      <c r="FTX32" s="608"/>
      <c r="FTY32" s="608">
        <v>8.3910707384616092</v>
      </c>
      <c r="FTZ32" s="608"/>
      <c r="FUA32" s="608"/>
      <c r="FUB32" s="608">
        <v>8.3910707384616092</v>
      </c>
      <c r="FUC32" s="608"/>
      <c r="FUD32" s="608"/>
      <c r="FUE32" s="608">
        <v>8.3910707384616092</v>
      </c>
      <c r="FUF32" s="608"/>
      <c r="FUG32" s="608"/>
      <c r="FUH32" s="608">
        <v>8.3910707384616092</v>
      </c>
      <c r="FUI32" s="608"/>
      <c r="FUJ32" s="608"/>
      <c r="FUK32" s="608">
        <v>8.3910707384616092</v>
      </c>
      <c r="FUL32" s="608"/>
      <c r="FUM32" s="608"/>
      <c r="FUN32" s="608">
        <v>8.3910707384616092</v>
      </c>
      <c r="FUO32" s="608"/>
      <c r="FUP32" s="608"/>
      <c r="FUQ32" s="608">
        <v>8.3910707384616092</v>
      </c>
      <c r="FUR32" s="608"/>
      <c r="FUS32" s="608"/>
      <c r="FUT32" s="608">
        <v>8.3910707384616092</v>
      </c>
      <c r="FUU32" s="608"/>
      <c r="FUV32" s="608"/>
      <c r="FUW32" s="608">
        <v>8.3910707384616092</v>
      </c>
      <c r="FUX32" s="608"/>
      <c r="FUY32" s="608"/>
      <c r="FUZ32" s="608">
        <v>8.3910707384616092</v>
      </c>
      <c r="FVA32" s="608"/>
      <c r="FVB32" s="608"/>
      <c r="FVC32" s="608">
        <v>8.3910707384616092</v>
      </c>
      <c r="FVD32" s="608"/>
      <c r="FVE32" s="608"/>
      <c r="FVF32" s="608">
        <v>8.3910707384616092</v>
      </c>
      <c r="FVG32" s="608"/>
      <c r="FVH32" s="608"/>
      <c r="FVI32" s="608">
        <v>8.3910707384616092</v>
      </c>
      <c r="FVJ32" s="608"/>
      <c r="FVK32" s="608"/>
      <c r="FVL32" s="608">
        <v>8.3910707384616092</v>
      </c>
      <c r="FVM32" s="608"/>
      <c r="FVN32" s="608"/>
      <c r="FVO32" s="608">
        <v>8.3910707384616092</v>
      </c>
      <c r="FVP32" s="608"/>
      <c r="FVQ32" s="608"/>
      <c r="FVR32" s="608">
        <v>8.3910707384616092</v>
      </c>
      <c r="FVS32" s="608"/>
      <c r="FVT32" s="608"/>
      <c r="FVU32" s="608">
        <v>8.3910707384616092</v>
      </c>
      <c r="FVV32" s="608"/>
      <c r="FVW32" s="608"/>
      <c r="FVX32" s="608">
        <v>8.3910707384616092</v>
      </c>
      <c r="FVY32" s="608"/>
      <c r="FVZ32" s="608"/>
      <c r="FWA32" s="608">
        <v>8.3910707384616092</v>
      </c>
      <c r="FWB32" s="608"/>
      <c r="FWC32" s="608"/>
      <c r="FWD32" s="608">
        <v>8.3910707384616092</v>
      </c>
      <c r="FWE32" s="608"/>
      <c r="FWF32" s="608"/>
      <c r="FWG32" s="608">
        <v>8.3910707384616092</v>
      </c>
      <c r="FWH32" s="608"/>
      <c r="FWI32" s="608"/>
      <c r="FWJ32" s="608">
        <v>8.3910707384616092</v>
      </c>
      <c r="FWK32" s="608"/>
      <c r="FWL32" s="608"/>
      <c r="FWM32" s="608">
        <v>8.3910707384616092</v>
      </c>
      <c r="FWN32" s="608"/>
      <c r="FWO32" s="608"/>
      <c r="FWP32" s="608">
        <v>8.3910707384616092</v>
      </c>
      <c r="FWQ32" s="608"/>
      <c r="FWR32" s="608"/>
      <c r="FWS32" s="608">
        <v>8.3910707384616092</v>
      </c>
      <c r="FWT32" s="608"/>
      <c r="FWU32" s="608"/>
      <c r="FWV32" s="608">
        <v>8.3910707384616092</v>
      </c>
      <c r="FWW32" s="608"/>
      <c r="FWX32" s="608"/>
      <c r="FWY32" s="608">
        <v>8.3910707384616092</v>
      </c>
      <c r="FWZ32" s="608"/>
      <c r="FXA32" s="608"/>
      <c r="FXB32" s="608">
        <v>8.3910707384616092</v>
      </c>
      <c r="FXC32" s="608"/>
      <c r="FXD32" s="608"/>
      <c r="FXE32" s="608">
        <v>8.3910707384616092</v>
      </c>
      <c r="FXF32" s="608"/>
      <c r="FXG32" s="608"/>
      <c r="FXH32" s="608">
        <v>8.3910707384616092</v>
      </c>
      <c r="FXI32" s="608"/>
      <c r="FXJ32" s="608"/>
      <c r="FXK32" s="608">
        <v>8.3910707384616092</v>
      </c>
      <c r="FXL32" s="608"/>
      <c r="FXM32" s="608"/>
      <c r="FXN32" s="608">
        <v>8.3910707384616092</v>
      </c>
      <c r="FXO32" s="608"/>
      <c r="FXP32" s="608"/>
      <c r="FXQ32" s="608">
        <v>8.3910707384616092</v>
      </c>
      <c r="FXR32" s="608"/>
      <c r="FXS32" s="608"/>
      <c r="FXT32" s="608">
        <v>8.3910707384616092</v>
      </c>
      <c r="FXU32" s="608"/>
      <c r="FXV32" s="608"/>
      <c r="FXW32" s="608">
        <v>8.3910707384616092</v>
      </c>
      <c r="FXX32" s="608"/>
      <c r="FXY32" s="608"/>
      <c r="FXZ32" s="608">
        <v>8.3910707384616092</v>
      </c>
      <c r="FYA32" s="608"/>
      <c r="FYB32" s="608"/>
      <c r="FYC32" s="608">
        <v>8.3910707384616092</v>
      </c>
      <c r="FYD32" s="608"/>
      <c r="FYE32" s="608"/>
      <c r="FYF32" s="608">
        <v>8.3910707384616092</v>
      </c>
      <c r="FYG32" s="608"/>
      <c r="FYH32" s="608"/>
      <c r="FYI32" s="608">
        <v>8.3910707384616092</v>
      </c>
      <c r="FYJ32" s="608"/>
      <c r="FYK32" s="608"/>
      <c r="FYL32" s="608">
        <v>8.3910707384616092</v>
      </c>
      <c r="FYM32" s="608"/>
      <c r="FYN32" s="608"/>
      <c r="FYO32" s="608">
        <v>8.3910707384616092</v>
      </c>
      <c r="FYP32" s="608"/>
      <c r="FYQ32" s="608"/>
      <c r="FYR32" s="608">
        <v>8.3910707384616092</v>
      </c>
      <c r="FYS32" s="608"/>
      <c r="FYT32" s="608"/>
      <c r="FYU32" s="608">
        <v>8.3910707384616092</v>
      </c>
      <c r="FYV32" s="608"/>
      <c r="FYW32" s="608"/>
      <c r="FYX32" s="608">
        <v>8.3910707384616092</v>
      </c>
      <c r="FYY32" s="608"/>
      <c r="FYZ32" s="608"/>
      <c r="FZA32" s="608">
        <v>8.3910707384616092</v>
      </c>
      <c r="FZB32" s="608"/>
      <c r="FZC32" s="608"/>
      <c r="FZD32" s="608">
        <v>8.3910707384616092</v>
      </c>
      <c r="FZE32" s="608"/>
      <c r="FZF32" s="608"/>
      <c r="FZG32" s="608">
        <v>8.3910707384616092</v>
      </c>
      <c r="FZH32" s="608"/>
      <c r="FZI32" s="608"/>
      <c r="FZJ32" s="608">
        <v>8.3910707384616092</v>
      </c>
      <c r="FZK32" s="608"/>
      <c r="FZL32" s="608"/>
      <c r="FZM32" s="608">
        <v>8.3910707384616092</v>
      </c>
      <c r="FZN32" s="608"/>
      <c r="FZO32" s="608"/>
      <c r="FZP32" s="608">
        <v>8.3910707384616092</v>
      </c>
      <c r="FZQ32" s="608"/>
      <c r="FZR32" s="608"/>
      <c r="FZS32" s="608">
        <v>8.3910707384616092</v>
      </c>
      <c r="FZT32" s="608"/>
      <c r="FZU32" s="608"/>
      <c r="FZV32" s="608">
        <v>8.3910707384616092</v>
      </c>
      <c r="FZW32" s="608"/>
      <c r="FZX32" s="608"/>
      <c r="FZY32" s="608">
        <v>8.3910707384616092</v>
      </c>
      <c r="FZZ32" s="608"/>
      <c r="GAA32" s="608"/>
      <c r="GAB32" s="608">
        <v>8.3910707384616092</v>
      </c>
      <c r="GAC32" s="608"/>
      <c r="GAD32" s="608"/>
      <c r="GAE32" s="608">
        <v>8.3910707384616092</v>
      </c>
      <c r="GAF32" s="608"/>
      <c r="GAG32" s="608"/>
      <c r="GAH32" s="608">
        <v>8.3910707384616092</v>
      </c>
      <c r="GAI32" s="608"/>
      <c r="GAJ32" s="608"/>
      <c r="GAK32" s="608">
        <v>8.3910707384616092</v>
      </c>
      <c r="GAL32" s="608"/>
      <c r="GAM32" s="608"/>
      <c r="GAN32" s="608">
        <v>8.3910707384616092</v>
      </c>
      <c r="GAO32" s="608"/>
      <c r="GAP32" s="608"/>
      <c r="GAQ32" s="608">
        <v>8.3910707384616092</v>
      </c>
      <c r="GAR32" s="608"/>
      <c r="GAS32" s="608"/>
      <c r="GAT32" s="608">
        <v>8.3910707384616092</v>
      </c>
      <c r="GAU32" s="608"/>
      <c r="GAV32" s="608"/>
      <c r="GAW32" s="608">
        <v>8.3910707384616092</v>
      </c>
      <c r="GAX32" s="608"/>
      <c r="GAY32" s="608"/>
      <c r="GAZ32" s="608">
        <v>8.3910707384616092</v>
      </c>
      <c r="GBA32" s="608"/>
      <c r="GBB32" s="608"/>
      <c r="GBC32" s="608">
        <v>8.3910707384616092</v>
      </c>
      <c r="GBD32" s="608"/>
      <c r="GBE32" s="608"/>
      <c r="GBF32" s="608">
        <v>8.3910707384616092</v>
      </c>
      <c r="GBG32" s="608"/>
      <c r="GBH32" s="608"/>
      <c r="GBI32" s="608">
        <v>8.3910707384616092</v>
      </c>
      <c r="GBJ32" s="608"/>
      <c r="GBK32" s="608"/>
      <c r="GBL32" s="608">
        <v>8.3910707384616092</v>
      </c>
      <c r="GBM32" s="608"/>
      <c r="GBN32" s="608"/>
      <c r="GBO32" s="608">
        <v>8.3910707384616092</v>
      </c>
      <c r="GBP32" s="608"/>
      <c r="GBQ32" s="608"/>
      <c r="GBR32" s="608">
        <v>8.3910707384616092</v>
      </c>
      <c r="GBS32" s="608"/>
      <c r="GBT32" s="608"/>
      <c r="GBU32" s="608">
        <v>8.3910707384616092</v>
      </c>
      <c r="GBV32" s="608"/>
      <c r="GBW32" s="608"/>
      <c r="GBX32" s="608">
        <v>8.3910707384616092</v>
      </c>
      <c r="GBY32" s="608"/>
      <c r="GBZ32" s="608"/>
      <c r="GCA32" s="608">
        <v>8.3910707384616092</v>
      </c>
      <c r="GCB32" s="608"/>
      <c r="GCC32" s="608"/>
      <c r="GCD32" s="608">
        <v>8.3910707384616092</v>
      </c>
      <c r="GCE32" s="608"/>
      <c r="GCF32" s="608"/>
      <c r="GCG32" s="608">
        <v>8.3910707384616092</v>
      </c>
      <c r="GCH32" s="608"/>
      <c r="GCI32" s="608"/>
      <c r="GCJ32" s="608">
        <v>8.3910707384616092</v>
      </c>
      <c r="GCK32" s="608"/>
      <c r="GCL32" s="608"/>
      <c r="GCM32" s="608">
        <v>8.3910707384616092</v>
      </c>
      <c r="GCN32" s="608"/>
      <c r="GCO32" s="608"/>
      <c r="GCP32" s="608">
        <v>8.3910707384616092</v>
      </c>
      <c r="GCQ32" s="608"/>
      <c r="GCR32" s="608"/>
      <c r="GCS32" s="608">
        <v>8.3910707384616092</v>
      </c>
      <c r="GCT32" s="608"/>
      <c r="GCU32" s="608"/>
      <c r="GCV32" s="608">
        <v>8.3910707384616092</v>
      </c>
      <c r="GCW32" s="608"/>
      <c r="GCX32" s="608"/>
      <c r="GCY32" s="608">
        <v>8.3910707384616092</v>
      </c>
      <c r="GCZ32" s="608"/>
      <c r="GDA32" s="608"/>
      <c r="GDB32" s="608">
        <v>8.3910707384616092</v>
      </c>
      <c r="GDC32" s="608"/>
      <c r="GDD32" s="608"/>
      <c r="GDE32" s="608">
        <v>8.3910707384616092</v>
      </c>
      <c r="GDF32" s="608"/>
      <c r="GDG32" s="608"/>
      <c r="GDH32" s="608">
        <v>8.3910707384616092</v>
      </c>
      <c r="GDI32" s="608"/>
      <c r="GDJ32" s="608"/>
      <c r="GDK32" s="608">
        <v>8.3910707384616092</v>
      </c>
      <c r="GDL32" s="608"/>
      <c r="GDM32" s="608"/>
      <c r="GDN32" s="608">
        <v>8.3910707384616092</v>
      </c>
      <c r="GDO32" s="608"/>
      <c r="GDP32" s="608"/>
      <c r="GDQ32" s="608">
        <v>8.3910707384616092</v>
      </c>
      <c r="GDR32" s="608"/>
      <c r="GDS32" s="608"/>
      <c r="GDT32" s="608">
        <v>8.3910707384616092</v>
      </c>
      <c r="GDU32" s="608"/>
      <c r="GDV32" s="608"/>
      <c r="GDW32" s="608">
        <v>8.3910707384616092</v>
      </c>
      <c r="GDX32" s="608"/>
      <c r="GDY32" s="608"/>
      <c r="GDZ32" s="608">
        <v>8.3910707384616092</v>
      </c>
      <c r="GEA32" s="608"/>
      <c r="GEB32" s="608"/>
      <c r="GEC32" s="608">
        <v>8.3910707384616092</v>
      </c>
      <c r="GED32" s="608"/>
      <c r="GEE32" s="608"/>
      <c r="GEF32" s="608">
        <v>8.3910707384616092</v>
      </c>
      <c r="GEG32" s="608"/>
      <c r="GEH32" s="608"/>
      <c r="GEI32" s="608">
        <v>8.3910707384616092</v>
      </c>
      <c r="GEJ32" s="608"/>
      <c r="GEK32" s="608"/>
      <c r="GEL32" s="608">
        <v>8.3910707384616092</v>
      </c>
      <c r="GEM32" s="608"/>
      <c r="GEN32" s="608"/>
      <c r="GEO32" s="608">
        <v>8.3910707384616092</v>
      </c>
      <c r="GEP32" s="608"/>
      <c r="GEQ32" s="608"/>
      <c r="GER32" s="608">
        <v>8.3910707384616092</v>
      </c>
      <c r="GES32" s="608"/>
      <c r="GET32" s="608"/>
      <c r="GEU32" s="608">
        <v>8.3910707384616092</v>
      </c>
      <c r="GEV32" s="608"/>
      <c r="GEW32" s="608"/>
      <c r="GEX32" s="608">
        <v>8.3910707384616092</v>
      </c>
      <c r="GEY32" s="608"/>
      <c r="GEZ32" s="608"/>
      <c r="GFA32" s="608">
        <v>8.3910707384616092</v>
      </c>
      <c r="GFB32" s="608"/>
      <c r="GFC32" s="608"/>
      <c r="GFD32" s="608">
        <v>8.3910707384616092</v>
      </c>
      <c r="GFE32" s="608"/>
      <c r="GFF32" s="608"/>
      <c r="GFG32" s="608">
        <v>8.3910707384616092</v>
      </c>
      <c r="GFH32" s="608"/>
      <c r="GFI32" s="608"/>
      <c r="GFJ32" s="608">
        <v>8.3910707384616092</v>
      </c>
      <c r="GFK32" s="608"/>
      <c r="GFL32" s="608"/>
      <c r="GFM32" s="608">
        <v>8.3910707384616092</v>
      </c>
      <c r="GFN32" s="608"/>
      <c r="GFO32" s="608"/>
      <c r="GFP32" s="608">
        <v>8.3910707384616092</v>
      </c>
      <c r="GFQ32" s="608"/>
      <c r="GFR32" s="608"/>
      <c r="GFS32" s="608">
        <v>8.3910707384616092</v>
      </c>
      <c r="GFT32" s="608"/>
      <c r="GFU32" s="608"/>
      <c r="GFV32" s="608">
        <v>8.3910707384616092</v>
      </c>
      <c r="GFW32" s="608"/>
      <c r="GFX32" s="608"/>
      <c r="GFY32" s="608">
        <v>8.3910707384616092</v>
      </c>
      <c r="GFZ32" s="608"/>
      <c r="GGA32" s="608"/>
      <c r="GGB32" s="608">
        <v>8.3910707384616092</v>
      </c>
      <c r="GGC32" s="608"/>
      <c r="GGD32" s="608"/>
      <c r="GGE32" s="608">
        <v>8.3910707384616092</v>
      </c>
      <c r="GGF32" s="608"/>
      <c r="GGG32" s="608"/>
      <c r="GGH32" s="608">
        <v>8.3910707384616092</v>
      </c>
      <c r="GGI32" s="608"/>
      <c r="GGJ32" s="608"/>
      <c r="GGK32" s="608">
        <v>8.3910707384616092</v>
      </c>
      <c r="GGL32" s="608"/>
      <c r="GGM32" s="608"/>
      <c r="GGN32" s="608">
        <v>8.3910707384616092</v>
      </c>
      <c r="GGO32" s="608"/>
      <c r="GGP32" s="608"/>
      <c r="GGQ32" s="608">
        <v>8.3910707384616092</v>
      </c>
      <c r="GGR32" s="608"/>
      <c r="GGS32" s="608"/>
      <c r="GGT32" s="608">
        <v>8.3910707384616092</v>
      </c>
      <c r="GGU32" s="608"/>
      <c r="GGV32" s="608"/>
      <c r="GGW32" s="608">
        <v>8.3910707384616092</v>
      </c>
      <c r="GGX32" s="608"/>
      <c r="GGY32" s="608"/>
      <c r="GGZ32" s="608">
        <v>8.3910707384616092</v>
      </c>
      <c r="GHA32" s="608"/>
      <c r="GHB32" s="608"/>
      <c r="GHC32" s="608">
        <v>8.3910707384616092</v>
      </c>
      <c r="GHD32" s="608"/>
      <c r="GHE32" s="608"/>
      <c r="GHF32" s="608">
        <v>8.3910707384616092</v>
      </c>
      <c r="GHG32" s="608"/>
      <c r="GHH32" s="608"/>
      <c r="GHI32" s="608">
        <v>8.3910707384616092</v>
      </c>
      <c r="GHJ32" s="608"/>
      <c r="GHK32" s="608"/>
      <c r="GHL32" s="608">
        <v>8.3910707384616092</v>
      </c>
      <c r="GHM32" s="608"/>
      <c r="GHN32" s="608"/>
      <c r="GHO32" s="608">
        <v>8.3910707384616092</v>
      </c>
      <c r="GHP32" s="608"/>
      <c r="GHQ32" s="608"/>
      <c r="GHR32" s="608">
        <v>8.3910707384616092</v>
      </c>
      <c r="GHS32" s="608"/>
      <c r="GHT32" s="608"/>
      <c r="GHU32" s="608">
        <v>8.3910707384616092</v>
      </c>
      <c r="GHV32" s="608"/>
      <c r="GHW32" s="608"/>
      <c r="GHX32" s="608">
        <v>8.3910707384616092</v>
      </c>
      <c r="GHY32" s="608"/>
      <c r="GHZ32" s="608"/>
      <c r="GIA32" s="608">
        <v>8.3910707384616092</v>
      </c>
      <c r="GIB32" s="608"/>
      <c r="GIC32" s="608"/>
      <c r="GID32" s="608">
        <v>8.3910707384616092</v>
      </c>
      <c r="GIE32" s="608"/>
      <c r="GIF32" s="608"/>
      <c r="GIG32" s="608">
        <v>8.3910707384616092</v>
      </c>
      <c r="GIH32" s="608"/>
      <c r="GII32" s="608"/>
      <c r="GIJ32" s="608">
        <v>8.3910707384616092</v>
      </c>
      <c r="GIK32" s="608"/>
      <c r="GIL32" s="608"/>
      <c r="GIM32" s="608">
        <v>8.3910707384616092</v>
      </c>
      <c r="GIN32" s="608"/>
      <c r="GIO32" s="608"/>
      <c r="GIP32" s="608">
        <v>8.3910707384616092</v>
      </c>
      <c r="GIQ32" s="608"/>
      <c r="GIR32" s="608"/>
      <c r="GIS32" s="608">
        <v>8.3910707384616092</v>
      </c>
      <c r="GIT32" s="608"/>
      <c r="GIU32" s="608"/>
      <c r="GIV32" s="608">
        <v>8.3910707384616092</v>
      </c>
      <c r="GIW32" s="608"/>
      <c r="GIX32" s="608"/>
      <c r="GIY32" s="608">
        <v>8.3910707384616092</v>
      </c>
      <c r="GIZ32" s="608"/>
      <c r="GJA32" s="608"/>
      <c r="GJB32" s="608">
        <v>8.3910707384616092</v>
      </c>
      <c r="GJC32" s="608"/>
      <c r="GJD32" s="608"/>
      <c r="GJE32" s="608">
        <v>8.3910707384616092</v>
      </c>
      <c r="GJF32" s="608"/>
      <c r="GJG32" s="608"/>
      <c r="GJH32" s="608">
        <v>8.3910707384616092</v>
      </c>
      <c r="GJI32" s="608"/>
      <c r="GJJ32" s="608"/>
      <c r="GJK32" s="608">
        <v>8.3910707384616092</v>
      </c>
      <c r="GJL32" s="608"/>
      <c r="GJM32" s="608"/>
      <c r="GJN32" s="608">
        <v>8.3910707384616092</v>
      </c>
      <c r="GJO32" s="608"/>
      <c r="GJP32" s="608"/>
      <c r="GJQ32" s="608">
        <v>8.3910707384616092</v>
      </c>
      <c r="GJR32" s="608"/>
      <c r="GJS32" s="608"/>
      <c r="GJT32" s="608">
        <v>8.3910707384616092</v>
      </c>
      <c r="GJU32" s="608"/>
      <c r="GJV32" s="608"/>
      <c r="GJW32" s="608">
        <v>8.3910707384616092</v>
      </c>
      <c r="GJX32" s="608"/>
      <c r="GJY32" s="608"/>
      <c r="GJZ32" s="608">
        <v>8.3910707384616092</v>
      </c>
      <c r="GKA32" s="608"/>
      <c r="GKB32" s="608"/>
      <c r="GKC32" s="608">
        <v>8.3910707384616092</v>
      </c>
      <c r="GKD32" s="608"/>
      <c r="GKE32" s="608"/>
      <c r="GKF32" s="608">
        <v>8.3910707384616092</v>
      </c>
      <c r="GKG32" s="608"/>
      <c r="GKH32" s="608"/>
      <c r="GKI32" s="608">
        <v>8.3910707384616092</v>
      </c>
      <c r="GKJ32" s="608"/>
      <c r="GKK32" s="608"/>
      <c r="GKL32" s="608">
        <v>8.3910707384616092</v>
      </c>
      <c r="GKM32" s="608"/>
      <c r="GKN32" s="608"/>
      <c r="GKO32" s="608">
        <v>8.3910707384616092</v>
      </c>
      <c r="GKP32" s="608"/>
      <c r="GKQ32" s="608"/>
      <c r="GKR32" s="608">
        <v>8.3910707384616092</v>
      </c>
      <c r="GKS32" s="608"/>
      <c r="GKT32" s="608"/>
      <c r="GKU32" s="608">
        <v>8.3910707384616092</v>
      </c>
      <c r="GKV32" s="608"/>
      <c r="GKW32" s="608"/>
      <c r="GKX32" s="608">
        <v>8.3910707384616092</v>
      </c>
      <c r="GKY32" s="608"/>
      <c r="GKZ32" s="608"/>
      <c r="GLA32" s="608">
        <v>8.3910707384616092</v>
      </c>
      <c r="GLB32" s="608"/>
      <c r="GLC32" s="608"/>
      <c r="GLD32" s="608">
        <v>8.3910707384616092</v>
      </c>
      <c r="GLE32" s="608"/>
      <c r="GLF32" s="608"/>
      <c r="GLG32" s="608">
        <v>8.3910707384616092</v>
      </c>
      <c r="GLH32" s="608"/>
      <c r="GLI32" s="608"/>
      <c r="GLJ32" s="608">
        <v>8.3910707384616092</v>
      </c>
      <c r="GLK32" s="608"/>
      <c r="GLL32" s="608"/>
      <c r="GLM32" s="608">
        <v>8.3910707384616092</v>
      </c>
      <c r="GLN32" s="608"/>
      <c r="GLO32" s="608"/>
      <c r="GLP32" s="608">
        <v>8.3910707384616092</v>
      </c>
      <c r="GLQ32" s="608"/>
      <c r="GLR32" s="608"/>
      <c r="GLS32" s="608">
        <v>8.3910707384616092</v>
      </c>
      <c r="GLT32" s="608"/>
      <c r="GLU32" s="608"/>
      <c r="GLV32" s="608">
        <v>8.3910707384616092</v>
      </c>
      <c r="GLW32" s="608"/>
      <c r="GLX32" s="608"/>
      <c r="GLY32" s="608">
        <v>8.3910707384616092</v>
      </c>
      <c r="GLZ32" s="608"/>
      <c r="GMA32" s="608"/>
      <c r="GMB32" s="608">
        <v>8.3910707384616092</v>
      </c>
      <c r="GMC32" s="608"/>
      <c r="GMD32" s="608"/>
      <c r="GME32" s="608">
        <v>8.3910707384616092</v>
      </c>
      <c r="GMF32" s="608"/>
      <c r="GMG32" s="608"/>
      <c r="GMH32" s="608">
        <v>8.3910707384616092</v>
      </c>
      <c r="GMI32" s="608"/>
      <c r="GMJ32" s="608"/>
      <c r="GMK32" s="608">
        <v>8.3910707384616092</v>
      </c>
      <c r="GML32" s="608"/>
      <c r="GMM32" s="608"/>
      <c r="GMN32" s="608">
        <v>8.3910707384616092</v>
      </c>
      <c r="GMO32" s="608"/>
      <c r="GMP32" s="608"/>
      <c r="GMQ32" s="608">
        <v>8.3910707384616092</v>
      </c>
      <c r="GMR32" s="608"/>
      <c r="GMS32" s="608"/>
      <c r="GMT32" s="608">
        <v>8.3910707384616092</v>
      </c>
      <c r="GMU32" s="608"/>
      <c r="GMV32" s="608"/>
      <c r="GMW32" s="608">
        <v>8.3910707384616092</v>
      </c>
      <c r="GMX32" s="608"/>
      <c r="GMY32" s="608"/>
      <c r="GMZ32" s="608">
        <v>8.3910707384616092</v>
      </c>
      <c r="GNA32" s="608"/>
      <c r="GNB32" s="608"/>
      <c r="GNC32" s="608">
        <v>8.3910707384616092</v>
      </c>
      <c r="GND32" s="608"/>
      <c r="GNE32" s="608"/>
      <c r="GNF32" s="608">
        <v>8.3910707384616092</v>
      </c>
      <c r="GNG32" s="608"/>
      <c r="GNH32" s="608"/>
      <c r="GNI32" s="608">
        <v>8.3910707384616092</v>
      </c>
      <c r="GNJ32" s="608"/>
      <c r="GNK32" s="608"/>
      <c r="GNL32" s="608">
        <v>8.3910707384616092</v>
      </c>
      <c r="GNM32" s="608"/>
      <c r="GNN32" s="608"/>
      <c r="GNO32" s="608">
        <v>8.3910707384616092</v>
      </c>
      <c r="GNP32" s="608"/>
      <c r="GNQ32" s="608"/>
      <c r="GNR32" s="608">
        <v>8.3910707384616092</v>
      </c>
      <c r="GNS32" s="608"/>
      <c r="GNT32" s="608"/>
      <c r="GNU32" s="608">
        <v>8.3910707384616092</v>
      </c>
      <c r="GNV32" s="608"/>
      <c r="GNW32" s="608"/>
      <c r="GNX32" s="608">
        <v>8.3910707384616092</v>
      </c>
      <c r="GNY32" s="608"/>
      <c r="GNZ32" s="608"/>
      <c r="GOA32" s="608">
        <v>8.3910707384616092</v>
      </c>
      <c r="GOB32" s="608"/>
      <c r="GOC32" s="608"/>
      <c r="GOD32" s="608">
        <v>8.3910707384616092</v>
      </c>
      <c r="GOE32" s="608"/>
      <c r="GOF32" s="608"/>
      <c r="GOG32" s="608">
        <v>8.3910707384616092</v>
      </c>
      <c r="GOH32" s="608"/>
      <c r="GOI32" s="608"/>
      <c r="GOJ32" s="608">
        <v>8.3910707384616092</v>
      </c>
      <c r="GOK32" s="608"/>
      <c r="GOL32" s="608"/>
      <c r="GOM32" s="608">
        <v>8.3910707384616092</v>
      </c>
      <c r="GON32" s="608"/>
      <c r="GOO32" s="608"/>
      <c r="GOP32" s="608">
        <v>8.3910707384616092</v>
      </c>
      <c r="GOQ32" s="608"/>
      <c r="GOR32" s="608"/>
      <c r="GOS32" s="608">
        <v>8.3910707384616092</v>
      </c>
      <c r="GOT32" s="608"/>
      <c r="GOU32" s="608"/>
      <c r="GOV32" s="608">
        <v>8.3910707384616092</v>
      </c>
      <c r="GOW32" s="608"/>
      <c r="GOX32" s="608"/>
      <c r="GOY32" s="608">
        <v>8.3910707384616092</v>
      </c>
      <c r="GOZ32" s="608"/>
      <c r="GPA32" s="608"/>
      <c r="GPB32" s="608">
        <v>8.3910707384616092</v>
      </c>
      <c r="GPC32" s="608"/>
      <c r="GPD32" s="608"/>
      <c r="GPE32" s="608">
        <v>8.3910707384616092</v>
      </c>
      <c r="GPF32" s="608"/>
      <c r="GPG32" s="608"/>
      <c r="GPH32" s="608">
        <v>8.3910707384616092</v>
      </c>
      <c r="GPI32" s="608"/>
      <c r="GPJ32" s="608"/>
      <c r="GPK32" s="608">
        <v>8.3910707384616092</v>
      </c>
      <c r="GPL32" s="608"/>
      <c r="GPM32" s="608"/>
      <c r="GPN32" s="608">
        <v>8.3910707384616092</v>
      </c>
      <c r="GPO32" s="608"/>
      <c r="GPP32" s="608"/>
      <c r="GPQ32" s="608">
        <v>8.3910707384616092</v>
      </c>
      <c r="GPR32" s="608"/>
      <c r="GPS32" s="608"/>
      <c r="GPT32" s="608">
        <v>8.3910707384616092</v>
      </c>
      <c r="GPU32" s="608"/>
      <c r="GPV32" s="608"/>
      <c r="GPW32" s="608">
        <v>8.3910707384616092</v>
      </c>
      <c r="GPX32" s="608"/>
      <c r="GPY32" s="608"/>
      <c r="GPZ32" s="608">
        <v>8.3910707384616092</v>
      </c>
      <c r="GQA32" s="608"/>
      <c r="GQB32" s="608"/>
      <c r="GQC32" s="608">
        <v>8.3910707384616092</v>
      </c>
      <c r="GQD32" s="608"/>
      <c r="GQE32" s="608"/>
      <c r="GQF32" s="608">
        <v>8.3910707384616092</v>
      </c>
      <c r="GQG32" s="608"/>
      <c r="GQH32" s="608"/>
      <c r="GQI32" s="608">
        <v>8.3910707384616092</v>
      </c>
      <c r="GQJ32" s="608"/>
      <c r="GQK32" s="608"/>
      <c r="GQL32" s="608">
        <v>8.3910707384616092</v>
      </c>
      <c r="GQM32" s="608"/>
      <c r="GQN32" s="608"/>
      <c r="GQO32" s="608">
        <v>8.3910707384616092</v>
      </c>
      <c r="GQP32" s="608"/>
      <c r="GQQ32" s="608"/>
      <c r="GQR32" s="608">
        <v>8.3910707384616092</v>
      </c>
      <c r="GQS32" s="608"/>
      <c r="GQT32" s="608"/>
      <c r="GQU32" s="608">
        <v>8.3910707384616092</v>
      </c>
      <c r="GQV32" s="608"/>
      <c r="GQW32" s="608"/>
      <c r="GQX32" s="608">
        <v>8.3910707384616092</v>
      </c>
      <c r="GQY32" s="608"/>
      <c r="GQZ32" s="608"/>
      <c r="GRA32" s="608">
        <v>8.3910707384616092</v>
      </c>
      <c r="GRB32" s="608"/>
      <c r="GRC32" s="608"/>
      <c r="GRD32" s="608">
        <v>8.3910707384616092</v>
      </c>
      <c r="GRE32" s="608"/>
      <c r="GRF32" s="608"/>
      <c r="GRG32" s="608">
        <v>8.3910707384616092</v>
      </c>
      <c r="GRH32" s="608"/>
      <c r="GRI32" s="608"/>
      <c r="GRJ32" s="608">
        <v>8.3910707384616092</v>
      </c>
      <c r="GRK32" s="608"/>
      <c r="GRL32" s="608"/>
      <c r="GRM32" s="608">
        <v>8.3910707384616092</v>
      </c>
      <c r="GRN32" s="608"/>
      <c r="GRO32" s="608"/>
      <c r="GRP32" s="608">
        <v>8.3910707384616092</v>
      </c>
      <c r="GRQ32" s="608"/>
      <c r="GRR32" s="608"/>
      <c r="GRS32" s="608">
        <v>8.3910707384616092</v>
      </c>
      <c r="GRT32" s="608"/>
      <c r="GRU32" s="608"/>
      <c r="GRV32" s="608">
        <v>8.3910707384616092</v>
      </c>
      <c r="GRW32" s="608"/>
      <c r="GRX32" s="608"/>
      <c r="GRY32" s="608">
        <v>8.3910707384616092</v>
      </c>
      <c r="GRZ32" s="608"/>
      <c r="GSA32" s="608"/>
      <c r="GSB32" s="608">
        <v>8.3910707384616092</v>
      </c>
      <c r="GSC32" s="608"/>
      <c r="GSD32" s="608"/>
      <c r="GSE32" s="608">
        <v>8.3910707384616092</v>
      </c>
      <c r="GSF32" s="608"/>
      <c r="GSG32" s="608"/>
      <c r="GSH32" s="608">
        <v>8.3910707384616092</v>
      </c>
      <c r="GSI32" s="608"/>
      <c r="GSJ32" s="608"/>
      <c r="GSK32" s="608">
        <v>8.3910707384616092</v>
      </c>
      <c r="GSL32" s="608"/>
      <c r="GSM32" s="608"/>
      <c r="GSN32" s="608">
        <v>8.3910707384616092</v>
      </c>
      <c r="GSO32" s="608"/>
      <c r="GSP32" s="608"/>
      <c r="GSQ32" s="608">
        <v>8.3910707384616092</v>
      </c>
      <c r="GSR32" s="608"/>
      <c r="GSS32" s="608"/>
      <c r="GST32" s="608">
        <v>8.3910707384616092</v>
      </c>
      <c r="GSU32" s="608"/>
      <c r="GSV32" s="608"/>
      <c r="GSW32" s="608">
        <v>8.3910707384616092</v>
      </c>
      <c r="GSX32" s="608"/>
      <c r="GSY32" s="608"/>
      <c r="GSZ32" s="608">
        <v>8.3910707384616092</v>
      </c>
      <c r="GTA32" s="608"/>
      <c r="GTB32" s="608"/>
      <c r="GTC32" s="608">
        <v>8.3910707384616092</v>
      </c>
      <c r="GTD32" s="608"/>
      <c r="GTE32" s="608"/>
      <c r="GTF32" s="608">
        <v>8.3910707384616092</v>
      </c>
      <c r="GTG32" s="608"/>
      <c r="GTH32" s="608"/>
      <c r="GTI32" s="608">
        <v>8.3910707384616092</v>
      </c>
      <c r="GTJ32" s="608"/>
      <c r="GTK32" s="608"/>
      <c r="GTL32" s="608">
        <v>8.3910707384616092</v>
      </c>
      <c r="GTM32" s="608"/>
      <c r="GTN32" s="608"/>
      <c r="GTO32" s="608">
        <v>8.3910707384616092</v>
      </c>
      <c r="GTP32" s="608"/>
      <c r="GTQ32" s="608"/>
      <c r="GTR32" s="608">
        <v>8.3910707384616092</v>
      </c>
      <c r="GTS32" s="608"/>
      <c r="GTT32" s="608"/>
      <c r="GTU32" s="608">
        <v>8.3910707384616092</v>
      </c>
      <c r="GTV32" s="608"/>
      <c r="GTW32" s="608"/>
      <c r="GTX32" s="608">
        <v>8.3910707384616092</v>
      </c>
      <c r="GTY32" s="608"/>
      <c r="GTZ32" s="608"/>
      <c r="GUA32" s="608">
        <v>8.3910707384616092</v>
      </c>
      <c r="GUB32" s="608"/>
      <c r="GUC32" s="608"/>
      <c r="GUD32" s="608">
        <v>8.3910707384616092</v>
      </c>
      <c r="GUE32" s="608"/>
      <c r="GUF32" s="608"/>
      <c r="GUG32" s="608">
        <v>8.3910707384616092</v>
      </c>
      <c r="GUH32" s="608"/>
      <c r="GUI32" s="608"/>
      <c r="GUJ32" s="608">
        <v>8.3910707384616092</v>
      </c>
      <c r="GUK32" s="608"/>
      <c r="GUL32" s="608"/>
      <c r="GUM32" s="608">
        <v>8.3910707384616092</v>
      </c>
      <c r="GUN32" s="608"/>
      <c r="GUO32" s="608"/>
      <c r="GUP32" s="608">
        <v>8.3910707384616092</v>
      </c>
      <c r="GUQ32" s="608"/>
      <c r="GUR32" s="608"/>
      <c r="GUS32" s="608">
        <v>8.3910707384616092</v>
      </c>
      <c r="GUT32" s="608"/>
      <c r="GUU32" s="608"/>
      <c r="GUV32" s="608">
        <v>8.3910707384616092</v>
      </c>
      <c r="GUW32" s="608"/>
      <c r="GUX32" s="608"/>
      <c r="GUY32" s="608">
        <v>8.3910707384616092</v>
      </c>
      <c r="GUZ32" s="608"/>
      <c r="GVA32" s="608"/>
      <c r="GVB32" s="608">
        <v>8.3910707384616092</v>
      </c>
      <c r="GVC32" s="608"/>
      <c r="GVD32" s="608"/>
      <c r="GVE32" s="608">
        <v>8.3910707384616092</v>
      </c>
      <c r="GVF32" s="608"/>
      <c r="GVG32" s="608"/>
      <c r="GVH32" s="608">
        <v>8.3910707384616092</v>
      </c>
      <c r="GVI32" s="608"/>
      <c r="GVJ32" s="608"/>
      <c r="GVK32" s="608">
        <v>8.3910707384616092</v>
      </c>
      <c r="GVL32" s="608"/>
      <c r="GVM32" s="608"/>
      <c r="GVN32" s="608">
        <v>8.3910707384616092</v>
      </c>
      <c r="GVO32" s="608"/>
      <c r="GVP32" s="608"/>
      <c r="GVQ32" s="608">
        <v>8.3910707384616092</v>
      </c>
      <c r="GVR32" s="608"/>
      <c r="GVS32" s="608"/>
      <c r="GVT32" s="608">
        <v>8.3910707384616092</v>
      </c>
      <c r="GVU32" s="608"/>
      <c r="GVV32" s="608"/>
      <c r="GVW32" s="608">
        <v>8.3910707384616092</v>
      </c>
      <c r="GVX32" s="608"/>
      <c r="GVY32" s="608"/>
      <c r="GVZ32" s="608">
        <v>8.3910707384616092</v>
      </c>
      <c r="GWA32" s="608"/>
      <c r="GWB32" s="608"/>
      <c r="GWC32" s="608">
        <v>8.3910707384616092</v>
      </c>
      <c r="GWD32" s="608"/>
      <c r="GWE32" s="608"/>
      <c r="GWF32" s="608">
        <v>8.3910707384616092</v>
      </c>
      <c r="GWG32" s="608"/>
      <c r="GWH32" s="608"/>
      <c r="GWI32" s="608">
        <v>8.3910707384616092</v>
      </c>
      <c r="GWJ32" s="608"/>
      <c r="GWK32" s="608"/>
      <c r="GWL32" s="608">
        <v>8.3910707384616092</v>
      </c>
      <c r="GWM32" s="608"/>
      <c r="GWN32" s="608"/>
      <c r="GWO32" s="608">
        <v>8.3910707384616092</v>
      </c>
      <c r="GWP32" s="608"/>
      <c r="GWQ32" s="608"/>
      <c r="GWR32" s="608">
        <v>8.3910707384616092</v>
      </c>
      <c r="GWS32" s="608"/>
      <c r="GWT32" s="608"/>
      <c r="GWU32" s="608">
        <v>8.3910707384616092</v>
      </c>
      <c r="GWV32" s="608"/>
      <c r="GWW32" s="608"/>
      <c r="GWX32" s="608">
        <v>8.3910707384616092</v>
      </c>
      <c r="GWY32" s="608"/>
      <c r="GWZ32" s="608"/>
      <c r="GXA32" s="608">
        <v>8.3910707384616092</v>
      </c>
      <c r="GXB32" s="608"/>
      <c r="GXC32" s="608"/>
      <c r="GXD32" s="608">
        <v>8.3910707384616092</v>
      </c>
      <c r="GXE32" s="608"/>
      <c r="GXF32" s="608"/>
      <c r="GXG32" s="608">
        <v>8.3910707384616092</v>
      </c>
      <c r="GXH32" s="608"/>
      <c r="GXI32" s="608"/>
      <c r="GXJ32" s="608">
        <v>8.3910707384616092</v>
      </c>
      <c r="GXK32" s="608"/>
      <c r="GXL32" s="608"/>
      <c r="GXM32" s="608">
        <v>8.3910707384616092</v>
      </c>
      <c r="GXN32" s="608"/>
      <c r="GXO32" s="608"/>
      <c r="GXP32" s="608">
        <v>8.3910707384616092</v>
      </c>
      <c r="GXQ32" s="608"/>
      <c r="GXR32" s="608"/>
      <c r="GXS32" s="608">
        <v>8.3910707384616092</v>
      </c>
      <c r="GXT32" s="608"/>
      <c r="GXU32" s="608"/>
      <c r="GXV32" s="608">
        <v>8.3910707384616092</v>
      </c>
      <c r="GXW32" s="608"/>
      <c r="GXX32" s="608"/>
      <c r="GXY32" s="608">
        <v>8.3910707384616092</v>
      </c>
      <c r="GXZ32" s="608"/>
      <c r="GYA32" s="608"/>
      <c r="GYB32" s="608">
        <v>8.3910707384616092</v>
      </c>
      <c r="GYC32" s="608"/>
      <c r="GYD32" s="608"/>
      <c r="GYE32" s="608">
        <v>8.3910707384616092</v>
      </c>
      <c r="GYF32" s="608"/>
      <c r="GYG32" s="608"/>
      <c r="GYH32" s="608">
        <v>8.3910707384616092</v>
      </c>
      <c r="GYI32" s="608"/>
      <c r="GYJ32" s="608"/>
      <c r="GYK32" s="608">
        <v>8.3910707384616092</v>
      </c>
      <c r="GYL32" s="608"/>
      <c r="GYM32" s="608"/>
      <c r="GYN32" s="608">
        <v>8.3910707384616092</v>
      </c>
      <c r="GYO32" s="608"/>
      <c r="GYP32" s="608"/>
      <c r="GYQ32" s="608">
        <v>8.3910707384616092</v>
      </c>
      <c r="GYR32" s="608"/>
      <c r="GYS32" s="608"/>
      <c r="GYT32" s="608">
        <v>8.3910707384616092</v>
      </c>
      <c r="GYU32" s="608"/>
      <c r="GYV32" s="608"/>
      <c r="GYW32" s="608">
        <v>8.3910707384616092</v>
      </c>
      <c r="GYX32" s="608"/>
      <c r="GYY32" s="608"/>
      <c r="GYZ32" s="608">
        <v>8.3910707384616092</v>
      </c>
      <c r="GZA32" s="608"/>
      <c r="GZB32" s="608"/>
      <c r="GZC32" s="608">
        <v>8.3910707384616092</v>
      </c>
      <c r="GZD32" s="608"/>
      <c r="GZE32" s="608"/>
      <c r="GZF32" s="608">
        <v>8.3910707384616092</v>
      </c>
      <c r="GZG32" s="608"/>
      <c r="GZH32" s="608"/>
      <c r="GZI32" s="608">
        <v>8.3910707384616092</v>
      </c>
      <c r="GZJ32" s="608"/>
      <c r="GZK32" s="608"/>
      <c r="GZL32" s="608">
        <v>8.3910707384616092</v>
      </c>
      <c r="GZM32" s="608"/>
      <c r="GZN32" s="608"/>
      <c r="GZO32" s="608">
        <v>8.3910707384616092</v>
      </c>
      <c r="GZP32" s="608"/>
      <c r="GZQ32" s="608"/>
      <c r="GZR32" s="608">
        <v>8.3910707384616092</v>
      </c>
      <c r="GZS32" s="608"/>
      <c r="GZT32" s="608"/>
      <c r="GZU32" s="608">
        <v>8.3910707384616092</v>
      </c>
      <c r="GZV32" s="608"/>
      <c r="GZW32" s="608"/>
      <c r="GZX32" s="608">
        <v>8.3910707384616092</v>
      </c>
      <c r="GZY32" s="608"/>
      <c r="GZZ32" s="608"/>
      <c r="HAA32" s="608">
        <v>8.3910707384616092</v>
      </c>
      <c r="HAB32" s="608"/>
      <c r="HAC32" s="608"/>
      <c r="HAD32" s="608">
        <v>8.3910707384616092</v>
      </c>
      <c r="HAE32" s="608"/>
      <c r="HAF32" s="608"/>
      <c r="HAG32" s="608">
        <v>8.3910707384616092</v>
      </c>
      <c r="HAH32" s="608"/>
      <c r="HAI32" s="608"/>
      <c r="HAJ32" s="608">
        <v>8.3910707384616092</v>
      </c>
      <c r="HAK32" s="608"/>
      <c r="HAL32" s="608"/>
      <c r="HAM32" s="608">
        <v>8.3910707384616092</v>
      </c>
      <c r="HAN32" s="608"/>
      <c r="HAO32" s="608"/>
      <c r="HAP32" s="608">
        <v>8.3910707384616092</v>
      </c>
      <c r="HAQ32" s="608"/>
      <c r="HAR32" s="608"/>
      <c r="HAS32" s="608">
        <v>8.3910707384616092</v>
      </c>
      <c r="HAT32" s="608"/>
      <c r="HAU32" s="608"/>
      <c r="HAV32" s="608">
        <v>8.3910707384616092</v>
      </c>
      <c r="HAW32" s="608"/>
      <c r="HAX32" s="608"/>
      <c r="HAY32" s="608">
        <v>8.3910707384616092</v>
      </c>
      <c r="HAZ32" s="608"/>
      <c r="HBA32" s="608"/>
      <c r="HBB32" s="608">
        <v>8.3910707384616092</v>
      </c>
      <c r="HBC32" s="608"/>
      <c r="HBD32" s="608"/>
      <c r="HBE32" s="608">
        <v>8.3910707384616092</v>
      </c>
      <c r="HBF32" s="608"/>
      <c r="HBG32" s="608"/>
      <c r="HBH32" s="608">
        <v>8.3910707384616092</v>
      </c>
      <c r="HBI32" s="608"/>
      <c r="HBJ32" s="608"/>
      <c r="HBK32" s="608">
        <v>8.3910707384616092</v>
      </c>
      <c r="HBL32" s="608"/>
      <c r="HBM32" s="608"/>
      <c r="HBN32" s="608">
        <v>8.3910707384616092</v>
      </c>
      <c r="HBO32" s="608"/>
      <c r="HBP32" s="608"/>
      <c r="HBQ32" s="608">
        <v>8.3910707384616092</v>
      </c>
      <c r="HBR32" s="608"/>
      <c r="HBS32" s="608"/>
      <c r="HBT32" s="608">
        <v>8.3910707384616092</v>
      </c>
      <c r="HBU32" s="608"/>
      <c r="HBV32" s="608"/>
      <c r="HBW32" s="608">
        <v>8.3910707384616092</v>
      </c>
      <c r="HBX32" s="608"/>
      <c r="HBY32" s="608"/>
      <c r="HBZ32" s="608">
        <v>8.3910707384616092</v>
      </c>
      <c r="HCA32" s="608"/>
      <c r="HCB32" s="608"/>
      <c r="HCC32" s="608">
        <v>8.3910707384616092</v>
      </c>
      <c r="HCD32" s="608"/>
      <c r="HCE32" s="608"/>
      <c r="HCF32" s="608">
        <v>8.3910707384616092</v>
      </c>
      <c r="HCG32" s="608"/>
      <c r="HCH32" s="608"/>
      <c r="HCI32" s="608">
        <v>8.3910707384616092</v>
      </c>
      <c r="HCJ32" s="608"/>
      <c r="HCK32" s="608"/>
      <c r="HCL32" s="608">
        <v>8.3910707384616092</v>
      </c>
      <c r="HCM32" s="608"/>
      <c r="HCN32" s="608"/>
      <c r="HCO32" s="608">
        <v>8.3910707384616092</v>
      </c>
      <c r="HCP32" s="608"/>
      <c r="HCQ32" s="608"/>
      <c r="HCR32" s="608">
        <v>8.3910707384616092</v>
      </c>
      <c r="HCS32" s="608"/>
      <c r="HCT32" s="608"/>
      <c r="HCU32" s="608">
        <v>8.3910707384616092</v>
      </c>
      <c r="HCV32" s="608"/>
      <c r="HCW32" s="608"/>
      <c r="HCX32" s="608">
        <v>8.3910707384616092</v>
      </c>
      <c r="HCY32" s="608"/>
      <c r="HCZ32" s="608"/>
      <c r="HDA32" s="608">
        <v>8.3910707384616092</v>
      </c>
      <c r="HDB32" s="608"/>
      <c r="HDC32" s="608"/>
      <c r="HDD32" s="608">
        <v>8.3910707384616092</v>
      </c>
      <c r="HDE32" s="608"/>
      <c r="HDF32" s="608"/>
      <c r="HDG32" s="608">
        <v>8.3910707384616092</v>
      </c>
      <c r="HDH32" s="608"/>
      <c r="HDI32" s="608"/>
      <c r="HDJ32" s="608">
        <v>8.3910707384616092</v>
      </c>
      <c r="HDK32" s="608"/>
      <c r="HDL32" s="608"/>
      <c r="HDM32" s="608">
        <v>8.3910707384616092</v>
      </c>
      <c r="HDN32" s="608"/>
      <c r="HDO32" s="608"/>
      <c r="HDP32" s="608">
        <v>8.3910707384616092</v>
      </c>
      <c r="HDQ32" s="608"/>
      <c r="HDR32" s="608"/>
      <c r="HDS32" s="608">
        <v>8.3910707384616092</v>
      </c>
      <c r="HDT32" s="608"/>
      <c r="HDU32" s="608"/>
      <c r="HDV32" s="608">
        <v>8.3910707384616092</v>
      </c>
      <c r="HDW32" s="608"/>
      <c r="HDX32" s="608"/>
      <c r="HDY32" s="608">
        <v>8.3910707384616092</v>
      </c>
      <c r="HDZ32" s="608"/>
      <c r="HEA32" s="608"/>
      <c r="HEB32" s="608">
        <v>8.3910707384616092</v>
      </c>
      <c r="HEC32" s="608"/>
      <c r="HED32" s="608"/>
      <c r="HEE32" s="608">
        <v>8.3910707384616092</v>
      </c>
      <c r="HEF32" s="608"/>
      <c r="HEG32" s="608"/>
      <c r="HEH32" s="608">
        <v>8.3910707384616092</v>
      </c>
      <c r="HEI32" s="608"/>
      <c r="HEJ32" s="608"/>
      <c r="HEK32" s="608">
        <v>8.3910707384616092</v>
      </c>
      <c r="HEL32" s="608"/>
      <c r="HEM32" s="608"/>
      <c r="HEN32" s="608">
        <v>8.3910707384616092</v>
      </c>
      <c r="HEO32" s="608"/>
      <c r="HEP32" s="608"/>
      <c r="HEQ32" s="608">
        <v>8.3910707384616092</v>
      </c>
      <c r="HER32" s="608"/>
      <c r="HES32" s="608"/>
      <c r="HET32" s="608">
        <v>8.3910707384616092</v>
      </c>
      <c r="HEU32" s="608"/>
      <c r="HEV32" s="608"/>
      <c r="HEW32" s="608">
        <v>8.3910707384616092</v>
      </c>
      <c r="HEX32" s="608"/>
      <c r="HEY32" s="608"/>
      <c r="HEZ32" s="608">
        <v>8.3910707384616092</v>
      </c>
      <c r="HFA32" s="608"/>
      <c r="HFB32" s="608"/>
      <c r="HFC32" s="608">
        <v>8.3910707384616092</v>
      </c>
      <c r="HFD32" s="608"/>
      <c r="HFE32" s="608"/>
      <c r="HFF32" s="608">
        <v>8.3910707384616092</v>
      </c>
      <c r="HFG32" s="608"/>
      <c r="HFH32" s="608"/>
      <c r="HFI32" s="608">
        <v>8.3910707384616092</v>
      </c>
      <c r="HFJ32" s="608"/>
      <c r="HFK32" s="608"/>
      <c r="HFL32" s="608">
        <v>8.3910707384616092</v>
      </c>
      <c r="HFM32" s="608"/>
      <c r="HFN32" s="608"/>
      <c r="HFO32" s="608">
        <v>8.3910707384616092</v>
      </c>
      <c r="HFP32" s="608"/>
      <c r="HFQ32" s="608"/>
      <c r="HFR32" s="608">
        <v>8.3910707384616092</v>
      </c>
      <c r="HFS32" s="608"/>
      <c r="HFT32" s="608"/>
      <c r="HFU32" s="608">
        <v>8.3910707384616092</v>
      </c>
      <c r="HFV32" s="608"/>
      <c r="HFW32" s="608"/>
      <c r="HFX32" s="608">
        <v>8.3910707384616092</v>
      </c>
      <c r="HFY32" s="608"/>
      <c r="HFZ32" s="608"/>
      <c r="HGA32" s="608">
        <v>8.3910707384616092</v>
      </c>
      <c r="HGB32" s="608"/>
      <c r="HGC32" s="608"/>
      <c r="HGD32" s="608">
        <v>8.3910707384616092</v>
      </c>
      <c r="HGE32" s="608"/>
      <c r="HGF32" s="608"/>
      <c r="HGG32" s="608">
        <v>8.3910707384616092</v>
      </c>
      <c r="HGH32" s="608"/>
      <c r="HGI32" s="608"/>
      <c r="HGJ32" s="608">
        <v>8.3910707384616092</v>
      </c>
      <c r="HGK32" s="608"/>
      <c r="HGL32" s="608"/>
      <c r="HGM32" s="608">
        <v>8.3910707384616092</v>
      </c>
      <c r="HGN32" s="608"/>
      <c r="HGO32" s="608"/>
      <c r="HGP32" s="608">
        <v>8.3910707384616092</v>
      </c>
      <c r="HGQ32" s="608"/>
      <c r="HGR32" s="608"/>
      <c r="HGS32" s="608">
        <v>8.3910707384616092</v>
      </c>
      <c r="HGT32" s="608"/>
      <c r="HGU32" s="608"/>
      <c r="HGV32" s="608">
        <v>8.3910707384616092</v>
      </c>
      <c r="HGW32" s="608"/>
      <c r="HGX32" s="608"/>
      <c r="HGY32" s="608">
        <v>8.3910707384616092</v>
      </c>
      <c r="HGZ32" s="608"/>
      <c r="HHA32" s="608"/>
      <c r="HHB32" s="608">
        <v>8.3910707384616092</v>
      </c>
      <c r="HHC32" s="608"/>
      <c r="HHD32" s="608"/>
      <c r="HHE32" s="608">
        <v>8.3910707384616092</v>
      </c>
      <c r="HHF32" s="608"/>
      <c r="HHG32" s="608"/>
      <c r="HHH32" s="608">
        <v>8.3910707384616092</v>
      </c>
      <c r="HHI32" s="608"/>
      <c r="HHJ32" s="608"/>
      <c r="HHK32" s="608">
        <v>8.3910707384616092</v>
      </c>
      <c r="HHL32" s="608"/>
      <c r="HHM32" s="608"/>
      <c r="HHN32" s="608">
        <v>8.3910707384616092</v>
      </c>
      <c r="HHO32" s="608"/>
      <c r="HHP32" s="608"/>
      <c r="HHQ32" s="608">
        <v>8.3910707384616092</v>
      </c>
      <c r="HHR32" s="608"/>
      <c r="HHS32" s="608"/>
      <c r="HHT32" s="608">
        <v>8.3910707384616092</v>
      </c>
      <c r="HHU32" s="608"/>
      <c r="HHV32" s="608"/>
      <c r="HHW32" s="608">
        <v>8.3910707384616092</v>
      </c>
      <c r="HHX32" s="608"/>
      <c r="HHY32" s="608"/>
      <c r="HHZ32" s="608">
        <v>8.3910707384616092</v>
      </c>
      <c r="HIA32" s="608"/>
      <c r="HIB32" s="608"/>
      <c r="HIC32" s="608">
        <v>8.3910707384616092</v>
      </c>
      <c r="HID32" s="608"/>
      <c r="HIE32" s="608"/>
      <c r="HIF32" s="608">
        <v>8.3910707384616092</v>
      </c>
      <c r="HIG32" s="608"/>
      <c r="HIH32" s="608"/>
      <c r="HII32" s="608">
        <v>8.3910707384616092</v>
      </c>
      <c r="HIJ32" s="608"/>
      <c r="HIK32" s="608"/>
      <c r="HIL32" s="608">
        <v>8.3910707384616092</v>
      </c>
      <c r="HIM32" s="608"/>
      <c r="HIN32" s="608"/>
      <c r="HIO32" s="608">
        <v>8.3910707384616092</v>
      </c>
      <c r="HIP32" s="608"/>
      <c r="HIQ32" s="608"/>
      <c r="HIR32" s="608">
        <v>8.3910707384616092</v>
      </c>
      <c r="HIS32" s="608"/>
      <c r="HIT32" s="608"/>
      <c r="HIU32" s="608">
        <v>8.3910707384616092</v>
      </c>
      <c r="HIV32" s="608"/>
      <c r="HIW32" s="608"/>
      <c r="HIX32" s="608">
        <v>8.3910707384616092</v>
      </c>
      <c r="HIY32" s="608"/>
      <c r="HIZ32" s="608"/>
      <c r="HJA32" s="608">
        <v>8.3910707384616092</v>
      </c>
      <c r="HJB32" s="608"/>
      <c r="HJC32" s="608"/>
      <c r="HJD32" s="608">
        <v>8.3910707384616092</v>
      </c>
      <c r="HJE32" s="608"/>
      <c r="HJF32" s="608"/>
      <c r="HJG32" s="608">
        <v>8.3910707384616092</v>
      </c>
      <c r="HJH32" s="608"/>
      <c r="HJI32" s="608"/>
      <c r="HJJ32" s="608">
        <v>8.3910707384616092</v>
      </c>
      <c r="HJK32" s="608"/>
      <c r="HJL32" s="608"/>
      <c r="HJM32" s="608">
        <v>8.3910707384616092</v>
      </c>
      <c r="HJN32" s="608"/>
      <c r="HJO32" s="608"/>
      <c r="HJP32" s="608">
        <v>8.3910707384616092</v>
      </c>
      <c r="HJQ32" s="608"/>
      <c r="HJR32" s="608"/>
      <c r="HJS32" s="608">
        <v>8.3910707384616092</v>
      </c>
      <c r="HJT32" s="608"/>
      <c r="HJU32" s="608"/>
      <c r="HJV32" s="608">
        <v>8.3910707384616092</v>
      </c>
      <c r="HJW32" s="608"/>
      <c r="HJX32" s="608"/>
      <c r="HJY32" s="608">
        <v>8.3910707384616092</v>
      </c>
      <c r="HJZ32" s="608"/>
      <c r="HKA32" s="608"/>
      <c r="HKB32" s="608">
        <v>8.3910707384616092</v>
      </c>
      <c r="HKC32" s="608"/>
      <c r="HKD32" s="608"/>
      <c r="HKE32" s="608">
        <v>8.3910707384616092</v>
      </c>
      <c r="HKF32" s="608"/>
      <c r="HKG32" s="608"/>
      <c r="HKH32" s="608">
        <v>8.3910707384616092</v>
      </c>
      <c r="HKI32" s="608"/>
      <c r="HKJ32" s="608"/>
      <c r="HKK32" s="608">
        <v>8.3910707384616092</v>
      </c>
      <c r="HKL32" s="608"/>
      <c r="HKM32" s="608"/>
      <c r="HKN32" s="608">
        <v>8.3910707384616092</v>
      </c>
      <c r="HKO32" s="608"/>
      <c r="HKP32" s="608"/>
      <c r="HKQ32" s="608">
        <v>8.3910707384616092</v>
      </c>
      <c r="HKR32" s="608"/>
      <c r="HKS32" s="608"/>
      <c r="HKT32" s="608">
        <v>8.3910707384616092</v>
      </c>
      <c r="HKU32" s="608"/>
      <c r="HKV32" s="608"/>
      <c r="HKW32" s="608">
        <v>8.3910707384616092</v>
      </c>
      <c r="HKX32" s="608"/>
      <c r="HKY32" s="608"/>
      <c r="HKZ32" s="608">
        <v>8.3910707384616092</v>
      </c>
      <c r="HLA32" s="608"/>
      <c r="HLB32" s="608"/>
      <c r="HLC32" s="608">
        <v>8.3910707384616092</v>
      </c>
      <c r="HLD32" s="608"/>
      <c r="HLE32" s="608"/>
      <c r="HLF32" s="608">
        <v>8.3910707384616092</v>
      </c>
      <c r="HLG32" s="608"/>
      <c r="HLH32" s="608"/>
      <c r="HLI32" s="608">
        <v>8.3910707384616092</v>
      </c>
      <c r="HLJ32" s="608"/>
      <c r="HLK32" s="608"/>
      <c r="HLL32" s="608">
        <v>8.3910707384616092</v>
      </c>
      <c r="HLM32" s="608"/>
      <c r="HLN32" s="608"/>
      <c r="HLO32" s="608">
        <v>8.3910707384616092</v>
      </c>
      <c r="HLP32" s="608"/>
      <c r="HLQ32" s="608"/>
      <c r="HLR32" s="608">
        <v>8.3910707384616092</v>
      </c>
      <c r="HLS32" s="608"/>
      <c r="HLT32" s="608"/>
      <c r="HLU32" s="608">
        <v>8.3910707384616092</v>
      </c>
      <c r="HLV32" s="608"/>
      <c r="HLW32" s="608"/>
      <c r="HLX32" s="608">
        <v>8.3910707384616092</v>
      </c>
      <c r="HLY32" s="608"/>
      <c r="HLZ32" s="608"/>
      <c r="HMA32" s="608">
        <v>8.3910707384616092</v>
      </c>
      <c r="HMB32" s="608"/>
      <c r="HMC32" s="608"/>
      <c r="HMD32" s="608">
        <v>8.3910707384616092</v>
      </c>
      <c r="HME32" s="608"/>
      <c r="HMF32" s="608"/>
      <c r="HMG32" s="608">
        <v>8.3910707384616092</v>
      </c>
      <c r="HMH32" s="608"/>
      <c r="HMI32" s="608"/>
      <c r="HMJ32" s="608">
        <v>8.3910707384616092</v>
      </c>
      <c r="HMK32" s="608"/>
      <c r="HML32" s="608"/>
      <c r="HMM32" s="608">
        <v>8.3910707384616092</v>
      </c>
      <c r="HMN32" s="608"/>
      <c r="HMO32" s="608"/>
      <c r="HMP32" s="608">
        <v>8.3910707384616092</v>
      </c>
      <c r="HMQ32" s="608"/>
      <c r="HMR32" s="608"/>
      <c r="HMS32" s="608">
        <v>8.3910707384616092</v>
      </c>
      <c r="HMT32" s="608"/>
      <c r="HMU32" s="608"/>
      <c r="HMV32" s="608">
        <v>8.3910707384616092</v>
      </c>
      <c r="HMW32" s="608"/>
      <c r="HMX32" s="608"/>
      <c r="HMY32" s="608">
        <v>8.3910707384616092</v>
      </c>
      <c r="HMZ32" s="608"/>
      <c r="HNA32" s="608"/>
      <c r="HNB32" s="608">
        <v>8.3910707384616092</v>
      </c>
      <c r="HNC32" s="608"/>
      <c r="HND32" s="608"/>
      <c r="HNE32" s="608">
        <v>8.3910707384616092</v>
      </c>
      <c r="HNF32" s="608"/>
      <c r="HNG32" s="608"/>
      <c r="HNH32" s="608">
        <v>8.3910707384616092</v>
      </c>
      <c r="HNI32" s="608"/>
      <c r="HNJ32" s="608"/>
      <c r="HNK32" s="608">
        <v>8.3910707384616092</v>
      </c>
      <c r="HNL32" s="608"/>
      <c r="HNM32" s="608"/>
      <c r="HNN32" s="608">
        <v>8.3910707384616092</v>
      </c>
      <c r="HNO32" s="608"/>
      <c r="HNP32" s="608"/>
      <c r="HNQ32" s="608">
        <v>8.3910707384616092</v>
      </c>
      <c r="HNR32" s="608"/>
      <c r="HNS32" s="608"/>
      <c r="HNT32" s="608">
        <v>8.3910707384616092</v>
      </c>
      <c r="HNU32" s="608"/>
      <c r="HNV32" s="608"/>
      <c r="HNW32" s="608">
        <v>8.3910707384616092</v>
      </c>
      <c r="HNX32" s="608"/>
      <c r="HNY32" s="608"/>
      <c r="HNZ32" s="608">
        <v>8.3910707384616092</v>
      </c>
      <c r="HOA32" s="608"/>
      <c r="HOB32" s="608"/>
      <c r="HOC32" s="608">
        <v>8.3910707384616092</v>
      </c>
      <c r="HOD32" s="608"/>
      <c r="HOE32" s="608"/>
      <c r="HOF32" s="608">
        <v>8.3910707384616092</v>
      </c>
      <c r="HOG32" s="608"/>
      <c r="HOH32" s="608"/>
      <c r="HOI32" s="608">
        <v>8.3910707384616092</v>
      </c>
      <c r="HOJ32" s="608"/>
      <c r="HOK32" s="608"/>
      <c r="HOL32" s="608">
        <v>8.3910707384616092</v>
      </c>
      <c r="HOM32" s="608"/>
      <c r="HON32" s="608"/>
      <c r="HOO32" s="608">
        <v>8.3910707384616092</v>
      </c>
      <c r="HOP32" s="608"/>
      <c r="HOQ32" s="608"/>
      <c r="HOR32" s="608">
        <v>8.3910707384616092</v>
      </c>
      <c r="HOS32" s="608"/>
      <c r="HOT32" s="608"/>
      <c r="HOU32" s="608">
        <v>8.3910707384616092</v>
      </c>
      <c r="HOV32" s="608"/>
      <c r="HOW32" s="608"/>
      <c r="HOX32" s="608">
        <v>8.3910707384616092</v>
      </c>
      <c r="HOY32" s="608"/>
      <c r="HOZ32" s="608"/>
      <c r="HPA32" s="608">
        <v>8.3910707384616092</v>
      </c>
      <c r="HPB32" s="608"/>
      <c r="HPC32" s="608"/>
      <c r="HPD32" s="608">
        <v>8.3910707384616092</v>
      </c>
      <c r="HPE32" s="608"/>
      <c r="HPF32" s="608"/>
      <c r="HPG32" s="608">
        <v>8.3910707384616092</v>
      </c>
      <c r="HPH32" s="608"/>
      <c r="HPI32" s="608"/>
      <c r="HPJ32" s="608">
        <v>8.3910707384616092</v>
      </c>
      <c r="HPK32" s="608"/>
      <c r="HPL32" s="608"/>
      <c r="HPM32" s="608">
        <v>8.3910707384616092</v>
      </c>
      <c r="HPN32" s="608"/>
      <c r="HPO32" s="608"/>
      <c r="HPP32" s="608">
        <v>8.3910707384616092</v>
      </c>
      <c r="HPQ32" s="608"/>
      <c r="HPR32" s="608"/>
      <c r="HPS32" s="608">
        <v>8.3910707384616092</v>
      </c>
      <c r="HPT32" s="608"/>
      <c r="HPU32" s="608"/>
      <c r="HPV32" s="608">
        <v>8.3910707384616092</v>
      </c>
      <c r="HPW32" s="608"/>
      <c r="HPX32" s="608"/>
      <c r="HPY32" s="608">
        <v>8.3910707384616092</v>
      </c>
      <c r="HPZ32" s="608"/>
      <c r="HQA32" s="608"/>
      <c r="HQB32" s="608">
        <v>8.3910707384616092</v>
      </c>
      <c r="HQC32" s="608"/>
      <c r="HQD32" s="608"/>
      <c r="HQE32" s="608">
        <v>8.3910707384616092</v>
      </c>
      <c r="HQF32" s="608"/>
      <c r="HQG32" s="608"/>
      <c r="HQH32" s="608">
        <v>8.3910707384616092</v>
      </c>
      <c r="HQI32" s="608"/>
      <c r="HQJ32" s="608"/>
      <c r="HQK32" s="608">
        <v>8.3910707384616092</v>
      </c>
      <c r="HQL32" s="608"/>
      <c r="HQM32" s="608"/>
      <c r="HQN32" s="608">
        <v>8.3910707384616092</v>
      </c>
      <c r="HQO32" s="608"/>
      <c r="HQP32" s="608"/>
      <c r="HQQ32" s="608">
        <v>8.3910707384616092</v>
      </c>
      <c r="HQR32" s="608"/>
      <c r="HQS32" s="608"/>
      <c r="HQT32" s="608">
        <v>8.3910707384616092</v>
      </c>
      <c r="HQU32" s="608"/>
      <c r="HQV32" s="608"/>
      <c r="HQW32" s="608">
        <v>8.3910707384616092</v>
      </c>
      <c r="HQX32" s="608"/>
      <c r="HQY32" s="608"/>
      <c r="HQZ32" s="608">
        <v>8.3910707384616092</v>
      </c>
      <c r="HRA32" s="608"/>
      <c r="HRB32" s="608"/>
      <c r="HRC32" s="608">
        <v>8.3910707384616092</v>
      </c>
      <c r="HRD32" s="608"/>
      <c r="HRE32" s="608"/>
      <c r="HRF32" s="608">
        <v>8.3910707384616092</v>
      </c>
      <c r="HRG32" s="608"/>
      <c r="HRH32" s="608"/>
      <c r="HRI32" s="608">
        <v>8.3910707384616092</v>
      </c>
      <c r="HRJ32" s="608"/>
      <c r="HRK32" s="608"/>
      <c r="HRL32" s="608">
        <v>8.3910707384616092</v>
      </c>
      <c r="HRM32" s="608"/>
      <c r="HRN32" s="608"/>
      <c r="HRO32" s="608">
        <v>8.3910707384616092</v>
      </c>
      <c r="HRP32" s="608"/>
      <c r="HRQ32" s="608"/>
      <c r="HRR32" s="608">
        <v>8.3910707384616092</v>
      </c>
      <c r="HRS32" s="608"/>
      <c r="HRT32" s="608"/>
      <c r="HRU32" s="608">
        <v>8.3910707384616092</v>
      </c>
      <c r="HRV32" s="608"/>
      <c r="HRW32" s="608"/>
      <c r="HRX32" s="608">
        <v>8.3910707384616092</v>
      </c>
      <c r="HRY32" s="608"/>
      <c r="HRZ32" s="608"/>
      <c r="HSA32" s="608">
        <v>8.3910707384616092</v>
      </c>
      <c r="HSB32" s="608"/>
      <c r="HSC32" s="608"/>
      <c r="HSD32" s="608">
        <v>8.3910707384616092</v>
      </c>
      <c r="HSE32" s="608"/>
      <c r="HSF32" s="608"/>
      <c r="HSG32" s="608">
        <v>8.3910707384616092</v>
      </c>
      <c r="HSH32" s="608"/>
      <c r="HSI32" s="608"/>
      <c r="HSJ32" s="608">
        <v>8.3910707384616092</v>
      </c>
      <c r="HSK32" s="608"/>
      <c r="HSL32" s="608"/>
      <c r="HSM32" s="608">
        <v>8.3910707384616092</v>
      </c>
      <c r="HSN32" s="608"/>
      <c r="HSO32" s="608"/>
      <c r="HSP32" s="608">
        <v>8.3910707384616092</v>
      </c>
      <c r="HSQ32" s="608"/>
      <c r="HSR32" s="608"/>
      <c r="HSS32" s="608">
        <v>8.3910707384616092</v>
      </c>
      <c r="HST32" s="608"/>
      <c r="HSU32" s="608"/>
      <c r="HSV32" s="608">
        <v>8.3910707384616092</v>
      </c>
      <c r="HSW32" s="608"/>
      <c r="HSX32" s="608"/>
      <c r="HSY32" s="608">
        <v>8.3910707384616092</v>
      </c>
      <c r="HSZ32" s="608"/>
      <c r="HTA32" s="608"/>
      <c r="HTB32" s="608">
        <v>8.3910707384616092</v>
      </c>
      <c r="HTC32" s="608"/>
      <c r="HTD32" s="608"/>
      <c r="HTE32" s="608">
        <v>8.3910707384616092</v>
      </c>
      <c r="HTF32" s="608"/>
      <c r="HTG32" s="608"/>
      <c r="HTH32" s="608">
        <v>8.3910707384616092</v>
      </c>
      <c r="HTI32" s="608"/>
      <c r="HTJ32" s="608"/>
      <c r="HTK32" s="608">
        <v>8.3910707384616092</v>
      </c>
      <c r="HTL32" s="608"/>
      <c r="HTM32" s="608"/>
      <c r="HTN32" s="608">
        <v>8.3910707384616092</v>
      </c>
      <c r="HTO32" s="608"/>
      <c r="HTP32" s="608"/>
      <c r="HTQ32" s="608">
        <v>8.3910707384616092</v>
      </c>
      <c r="HTR32" s="608"/>
      <c r="HTS32" s="608"/>
      <c r="HTT32" s="608">
        <v>8.3910707384616092</v>
      </c>
      <c r="HTU32" s="608"/>
      <c r="HTV32" s="608"/>
      <c r="HTW32" s="608">
        <v>8.3910707384616092</v>
      </c>
      <c r="HTX32" s="608"/>
      <c r="HTY32" s="608"/>
      <c r="HTZ32" s="608">
        <v>8.3910707384616092</v>
      </c>
      <c r="HUA32" s="608"/>
      <c r="HUB32" s="608"/>
      <c r="HUC32" s="608">
        <v>8.3910707384616092</v>
      </c>
      <c r="HUD32" s="608"/>
      <c r="HUE32" s="608"/>
      <c r="HUF32" s="608">
        <v>8.3910707384616092</v>
      </c>
      <c r="HUG32" s="608"/>
      <c r="HUH32" s="608"/>
      <c r="HUI32" s="608">
        <v>8.3910707384616092</v>
      </c>
      <c r="HUJ32" s="608"/>
      <c r="HUK32" s="608"/>
      <c r="HUL32" s="608">
        <v>8.3910707384616092</v>
      </c>
      <c r="HUM32" s="608"/>
      <c r="HUN32" s="608"/>
      <c r="HUO32" s="608">
        <v>8.3910707384616092</v>
      </c>
      <c r="HUP32" s="608"/>
      <c r="HUQ32" s="608"/>
      <c r="HUR32" s="608">
        <v>8.3910707384616092</v>
      </c>
      <c r="HUS32" s="608"/>
      <c r="HUT32" s="608"/>
      <c r="HUU32" s="608">
        <v>8.3910707384616092</v>
      </c>
      <c r="HUV32" s="608"/>
      <c r="HUW32" s="608"/>
      <c r="HUX32" s="608">
        <v>8.3910707384616092</v>
      </c>
      <c r="HUY32" s="608"/>
      <c r="HUZ32" s="608"/>
      <c r="HVA32" s="608">
        <v>8.3910707384616092</v>
      </c>
      <c r="HVB32" s="608"/>
      <c r="HVC32" s="608"/>
      <c r="HVD32" s="608">
        <v>8.3910707384616092</v>
      </c>
      <c r="HVE32" s="608"/>
      <c r="HVF32" s="608"/>
      <c r="HVG32" s="608">
        <v>8.3910707384616092</v>
      </c>
      <c r="HVH32" s="608"/>
      <c r="HVI32" s="608"/>
      <c r="HVJ32" s="608">
        <v>8.3910707384616092</v>
      </c>
      <c r="HVK32" s="608"/>
      <c r="HVL32" s="608"/>
      <c r="HVM32" s="608">
        <v>8.3910707384616092</v>
      </c>
      <c r="HVN32" s="608"/>
      <c r="HVO32" s="608"/>
      <c r="HVP32" s="608">
        <v>8.3910707384616092</v>
      </c>
      <c r="HVQ32" s="608"/>
      <c r="HVR32" s="608"/>
      <c r="HVS32" s="608">
        <v>8.3910707384616092</v>
      </c>
      <c r="HVT32" s="608"/>
      <c r="HVU32" s="608"/>
      <c r="HVV32" s="608">
        <v>8.3910707384616092</v>
      </c>
      <c r="HVW32" s="608"/>
      <c r="HVX32" s="608"/>
      <c r="HVY32" s="608">
        <v>8.3910707384616092</v>
      </c>
      <c r="HVZ32" s="608"/>
      <c r="HWA32" s="608"/>
      <c r="HWB32" s="608">
        <v>8.3910707384616092</v>
      </c>
      <c r="HWC32" s="608"/>
      <c r="HWD32" s="608"/>
      <c r="HWE32" s="608">
        <v>8.3910707384616092</v>
      </c>
      <c r="HWF32" s="608"/>
      <c r="HWG32" s="608"/>
      <c r="HWH32" s="608">
        <v>8.3910707384616092</v>
      </c>
      <c r="HWI32" s="608"/>
      <c r="HWJ32" s="608"/>
      <c r="HWK32" s="608">
        <v>8.3910707384616092</v>
      </c>
      <c r="HWL32" s="608"/>
      <c r="HWM32" s="608"/>
      <c r="HWN32" s="608">
        <v>8.3910707384616092</v>
      </c>
      <c r="HWO32" s="608"/>
      <c r="HWP32" s="608"/>
      <c r="HWQ32" s="608">
        <v>8.3910707384616092</v>
      </c>
      <c r="HWR32" s="608"/>
      <c r="HWS32" s="608"/>
      <c r="HWT32" s="608">
        <v>8.3910707384616092</v>
      </c>
      <c r="HWU32" s="608"/>
      <c r="HWV32" s="608"/>
      <c r="HWW32" s="608">
        <v>8.3910707384616092</v>
      </c>
      <c r="HWX32" s="608"/>
      <c r="HWY32" s="608"/>
      <c r="HWZ32" s="608">
        <v>8.3910707384616092</v>
      </c>
      <c r="HXA32" s="608"/>
      <c r="HXB32" s="608"/>
      <c r="HXC32" s="608">
        <v>8.3910707384616092</v>
      </c>
      <c r="HXD32" s="608"/>
      <c r="HXE32" s="608"/>
      <c r="HXF32" s="608">
        <v>8.3910707384616092</v>
      </c>
      <c r="HXG32" s="608"/>
      <c r="HXH32" s="608"/>
      <c r="HXI32" s="608">
        <v>8.3910707384616092</v>
      </c>
      <c r="HXJ32" s="608"/>
      <c r="HXK32" s="608"/>
      <c r="HXL32" s="608">
        <v>8.3910707384616092</v>
      </c>
      <c r="HXM32" s="608"/>
      <c r="HXN32" s="608"/>
      <c r="HXO32" s="608">
        <v>8.3910707384616092</v>
      </c>
      <c r="HXP32" s="608"/>
      <c r="HXQ32" s="608"/>
      <c r="HXR32" s="608">
        <v>8.3910707384616092</v>
      </c>
      <c r="HXS32" s="608"/>
      <c r="HXT32" s="608"/>
      <c r="HXU32" s="608">
        <v>8.3910707384616092</v>
      </c>
      <c r="HXV32" s="608"/>
      <c r="HXW32" s="608"/>
      <c r="HXX32" s="608">
        <v>8.3910707384616092</v>
      </c>
      <c r="HXY32" s="608"/>
      <c r="HXZ32" s="608"/>
      <c r="HYA32" s="608">
        <v>8.3910707384616092</v>
      </c>
      <c r="HYB32" s="608"/>
      <c r="HYC32" s="608"/>
      <c r="HYD32" s="608">
        <v>8.3910707384616092</v>
      </c>
      <c r="HYE32" s="608"/>
      <c r="HYF32" s="608"/>
      <c r="HYG32" s="608">
        <v>8.3910707384616092</v>
      </c>
      <c r="HYH32" s="608"/>
      <c r="HYI32" s="608"/>
      <c r="HYJ32" s="608">
        <v>8.3910707384616092</v>
      </c>
      <c r="HYK32" s="608"/>
      <c r="HYL32" s="608"/>
      <c r="HYM32" s="608">
        <v>8.3910707384616092</v>
      </c>
      <c r="HYN32" s="608"/>
      <c r="HYO32" s="608"/>
      <c r="HYP32" s="608">
        <v>8.3910707384616092</v>
      </c>
      <c r="HYQ32" s="608"/>
      <c r="HYR32" s="608"/>
      <c r="HYS32" s="608">
        <v>8.3910707384616092</v>
      </c>
      <c r="HYT32" s="608"/>
      <c r="HYU32" s="608"/>
      <c r="HYV32" s="608">
        <v>8.3910707384616092</v>
      </c>
      <c r="HYW32" s="608"/>
      <c r="HYX32" s="608"/>
      <c r="HYY32" s="608">
        <v>8.3910707384616092</v>
      </c>
      <c r="HYZ32" s="608"/>
      <c r="HZA32" s="608"/>
      <c r="HZB32" s="608">
        <v>8.3910707384616092</v>
      </c>
      <c r="HZC32" s="608"/>
      <c r="HZD32" s="608"/>
      <c r="HZE32" s="608">
        <v>8.3910707384616092</v>
      </c>
      <c r="HZF32" s="608"/>
      <c r="HZG32" s="608"/>
      <c r="HZH32" s="608">
        <v>8.3910707384616092</v>
      </c>
      <c r="HZI32" s="608"/>
      <c r="HZJ32" s="608"/>
      <c r="HZK32" s="608">
        <v>8.3910707384616092</v>
      </c>
      <c r="HZL32" s="608"/>
      <c r="HZM32" s="608"/>
      <c r="HZN32" s="608">
        <v>8.3910707384616092</v>
      </c>
      <c r="HZO32" s="608"/>
      <c r="HZP32" s="608"/>
      <c r="HZQ32" s="608">
        <v>8.3910707384616092</v>
      </c>
      <c r="HZR32" s="608"/>
      <c r="HZS32" s="608"/>
      <c r="HZT32" s="608">
        <v>8.3910707384616092</v>
      </c>
      <c r="HZU32" s="608"/>
      <c r="HZV32" s="608"/>
      <c r="HZW32" s="608">
        <v>8.3910707384616092</v>
      </c>
      <c r="HZX32" s="608"/>
      <c r="HZY32" s="608"/>
      <c r="HZZ32" s="608">
        <v>8.3910707384616092</v>
      </c>
      <c r="IAA32" s="608"/>
      <c r="IAB32" s="608"/>
      <c r="IAC32" s="608">
        <v>8.3910707384616092</v>
      </c>
      <c r="IAD32" s="608"/>
      <c r="IAE32" s="608"/>
      <c r="IAF32" s="608">
        <v>8.3910707384616092</v>
      </c>
      <c r="IAG32" s="608"/>
      <c r="IAH32" s="608"/>
      <c r="IAI32" s="608">
        <v>8.3910707384616092</v>
      </c>
      <c r="IAJ32" s="608"/>
      <c r="IAK32" s="608"/>
      <c r="IAL32" s="608">
        <v>8.3910707384616092</v>
      </c>
      <c r="IAM32" s="608"/>
      <c r="IAN32" s="608"/>
      <c r="IAO32" s="608">
        <v>8.3910707384616092</v>
      </c>
      <c r="IAP32" s="608"/>
      <c r="IAQ32" s="608"/>
      <c r="IAR32" s="608">
        <v>8.3910707384616092</v>
      </c>
      <c r="IAS32" s="608"/>
      <c r="IAT32" s="608"/>
      <c r="IAU32" s="608">
        <v>8.3910707384616092</v>
      </c>
      <c r="IAV32" s="608"/>
      <c r="IAW32" s="608"/>
      <c r="IAX32" s="608">
        <v>8.3910707384616092</v>
      </c>
      <c r="IAY32" s="608"/>
      <c r="IAZ32" s="608"/>
      <c r="IBA32" s="608">
        <v>8.3910707384616092</v>
      </c>
      <c r="IBB32" s="608"/>
      <c r="IBC32" s="608"/>
      <c r="IBD32" s="608">
        <v>8.3910707384616092</v>
      </c>
      <c r="IBE32" s="608"/>
      <c r="IBF32" s="608"/>
      <c r="IBG32" s="608">
        <v>8.3910707384616092</v>
      </c>
      <c r="IBH32" s="608"/>
      <c r="IBI32" s="608"/>
      <c r="IBJ32" s="608">
        <v>8.3910707384616092</v>
      </c>
      <c r="IBK32" s="608"/>
      <c r="IBL32" s="608"/>
      <c r="IBM32" s="608">
        <v>8.3910707384616092</v>
      </c>
      <c r="IBN32" s="608"/>
      <c r="IBO32" s="608"/>
      <c r="IBP32" s="608">
        <v>8.3910707384616092</v>
      </c>
      <c r="IBQ32" s="608"/>
      <c r="IBR32" s="608"/>
      <c r="IBS32" s="608">
        <v>8.3910707384616092</v>
      </c>
      <c r="IBT32" s="608"/>
      <c r="IBU32" s="608"/>
      <c r="IBV32" s="608">
        <v>8.3910707384616092</v>
      </c>
      <c r="IBW32" s="608"/>
      <c r="IBX32" s="608"/>
      <c r="IBY32" s="608">
        <v>8.3910707384616092</v>
      </c>
      <c r="IBZ32" s="608"/>
      <c r="ICA32" s="608"/>
      <c r="ICB32" s="608">
        <v>8.3910707384616092</v>
      </c>
      <c r="ICC32" s="608"/>
      <c r="ICD32" s="608"/>
      <c r="ICE32" s="608">
        <v>8.3910707384616092</v>
      </c>
      <c r="ICF32" s="608"/>
      <c r="ICG32" s="608"/>
      <c r="ICH32" s="608">
        <v>8.3910707384616092</v>
      </c>
      <c r="ICI32" s="608"/>
      <c r="ICJ32" s="608"/>
      <c r="ICK32" s="608">
        <v>8.3910707384616092</v>
      </c>
      <c r="ICL32" s="608"/>
      <c r="ICM32" s="608"/>
      <c r="ICN32" s="608">
        <v>8.3910707384616092</v>
      </c>
      <c r="ICO32" s="608"/>
      <c r="ICP32" s="608"/>
      <c r="ICQ32" s="608">
        <v>8.3910707384616092</v>
      </c>
      <c r="ICR32" s="608"/>
      <c r="ICS32" s="608"/>
      <c r="ICT32" s="608">
        <v>8.3910707384616092</v>
      </c>
      <c r="ICU32" s="608"/>
      <c r="ICV32" s="608"/>
      <c r="ICW32" s="608">
        <v>8.3910707384616092</v>
      </c>
      <c r="ICX32" s="608"/>
      <c r="ICY32" s="608"/>
      <c r="ICZ32" s="608">
        <v>8.3910707384616092</v>
      </c>
      <c r="IDA32" s="608"/>
      <c r="IDB32" s="608"/>
      <c r="IDC32" s="608">
        <v>8.3910707384616092</v>
      </c>
      <c r="IDD32" s="608"/>
      <c r="IDE32" s="608"/>
      <c r="IDF32" s="608">
        <v>8.3910707384616092</v>
      </c>
      <c r="IDG32" s="608"/>
      <c r="IDH32" s="608"/>
      <c r="IDI32" s="608">
        <v>8.3910707384616092</v>
      </c>
      <c r="IDJ32" s="608"/>
      <c r="IDK32" s="608"/>
      <c r="IDL32" s="608">
        <v>8.3910707384616092</v>
      </c>
      <c r="IDM32" s="608"/>
      <c r="IDN32" s="608"/>
      <c r="IDO32" s="608">
        <v>8.3910707384616092</v>
      </c>
      <c r="IDP32" s="608"/>
      <c r="IDQ32" s="608"/>
      <c r="IDR32" s="608">
        <v>8.3910707384616092</v>
      </c>
      <c r="IDS32" s="608"/>
      <c r="IDT32" s="608"/>
      <c r="IDU32" s="608">
        <v>8.3910707384616092</v>
      </c>
      <c r="IDV32" s="608"/>
      <c r="IDW32" s="608"/>
      <c r="IDX32" s="608">
        <v>8.3910707384616092</v>
      </c>
      <c r="IDY32" s="608"/>
      <c r="IDZ32" s="608"/>
      <c r="IEA32" s="608">
        <v>8.3910707384616092</v>
      </c>
      <c r="IEB32" s="608"/>
      <c r="IEC32" s="608"/>
      <c r="IED32" s="608">
        <v>8.3910707384616092</v>
      </c>
      <c r="IEE32" s="608"/>
      <c r="IEF32" s="608"/>
      <c r="IEG32" s="608">
        <v>8.3910707384616092</v>
      </c>
      <c r="IEH32" s="608"/>
      <c r="IEI32" s="608"/>
      <c r="IEJ32" s="608">
        <v>8.3910707384616092</v>
      </c>
      <c r="IEK32" s="608"/>
      <c r="IEL32" s="608"/>
      <c r="IEM32" s="608">
        <v>8.3910707384616092</v>
      </c>
      <c r="IEN32" s="608"/>
      <c r="IEO32" s="608"/>
      <c r="IEP32" s="608">
        <v>8.3910707384616092</v>
      </c>
      <c r="IEQ32" s="608"/>
      <c r="IER32" s="608"/>
      <c r="IES32" s="608">
        <v>8.3910707384616092</v>
      </c>
      <c r="IET32" s="608"/>
      <c r="IEU32" s="608"/>
      <c r="IEV32" s="608">
        <v>8.3910707384616092</v>
      </c>
      <c r="IEW32" s="608"/>
      <c r="IEX32" s="608"/>
      <c r="IEY32" s="608">
        <v>8.3910707384616092</v>
      </c>
      <c r="IEZ32" s="608"/>
      <c r="IFA32" s="608"/>
      <c r="IFB32" s="608">
        <v>8.3910707384616092</v>
      </c>
      <c r="IFC32" s="608"/>
      <c r="IFD32" s="608"/>
      <c r="IFE32" s="608">
        <v>8.3910707384616092</v>
      </c>
      <c r="IFF32" s="608"/>
      <c r="IFG32" s="608"/>
      <c r="IFH32" s="608">
        <v>8.3910707384616092</v>
      </c>
      <c r="IFI32" s="608"/>
      <c r="IFJ32" s="608"/>
      <c r="IFK32" s="608">
        <v>8.3910707384616092</v>
      </c>
      <c r="IFL32" s="608"/>
      <c r="IFM32" s="608"/>
      <c r="IFN32" s="608">
        <v>8.3910707384616092</v>
      </c>
      <c r="IFO32" s="608"/>
      <c r="IFP32" s="608"/>
      <c r="IFQ32" s="608">
        <v>8.3910707384616092</v>
      </c>
      <c r="IFR32" s="608"/>
      <c r="IFS32" s="608"/>
      <c r="IFT32" s="608">
        <v>8.3910707384616092</v>
      </c>
      <c r="IFU32" s="608"/>
      <c r="IFV32" s="608"/>
      <c r="IFW32" s="608">
        <v>8.3910707384616092</v>
      </c>
      <c r="IFX32" s="608"/>
      <c r="IFY32" s="608"/>
      <c r="IFZ32" s="608">
        <v>8.3910707384616092</v>
      </c>
      <c r="IGA32" s="608"/>
      <c r="IGB32" s="608"/>
      <c r="IGC32" s="608">
        <v>8.3910707384616092</v>
      </c>
      <c r="IGD32" s="608"/>
      <c r="IGE32" s="608"/>
      <c r="IGF32" s="608">
        <v>8.3910707384616092</v>
      </c>
      <c r="IGG32" s="608"/>
      <c r="IGH32" s="608"/>
      <c r="IGI32" s="608">
        <v>8.3910707384616092</v>
      </c>
      <c r="IGJ32" s="608"/>
      <c r="IGK32" s="608"/>
      <c r="IGL32" s="608">
        <v>8.3910707384616092</v>
      </c>
      <c r="IGM32" s="608"/>
      <c r="IGN32" s="608"/>
      <c r="IGO32" s="608">
        <v>8.3910707384616092</v>
      </c>
      <c r="IGP32" s="608"/>
      <c r="IGQ32" s="608"/>
      <c r="IGR32" s="608">
        <v>8.3910707384616092</v>
      </c>
      <c r="IGS32" s="608"/>
      <c r="IGT32" s="608"/>
      <c r="IGU32" s="608">
        <v>8.3910707384616092</v>
      </c>
      <c r="IGV32" s="608"/>
      <c r="IGW32" s="608"/>
      <c r="IGX32" s="608">
        <v>8.3910707384616092</v>
      </c>
      <c r="IGY32" s="608"/>
      <c r="IGZ32" s="608"/>
      <c r="IHA32" s="608">
        <v>8.3910707384616092</v>
      </c>
      <c r="IHB32" s="608"/>
      <c r="IHC32" s="608"/>
      <c r="IHD32" s="608">
        <v>8.3910707384616092</v>
      </c>
      <c r="IHE32" s="608"/>
      <c r="IHF32" s="608"/>
      <c r="IHG32" s="608">
        <v>8.3910707384616092</v>
      </c>
      <c r="IHH32" s="608"/>
      <c r="IHI32" s="608"/>
      <c r="IHJ32" s="608">
        <v>8.3910707384616092</v>
      </c>
      <c r="IHK32" s="608"/>
      <c r="IHL32" s="608"/>
      <c r="IHM32" s="608">
        <v>8.3910707384616092</v>
      </c>
      <c r="IHN32" s="608"/>
      <c r="IHO32" s="608"/>
      <c r="IHP32" s="608">
        <v>8.3910707384616092</v>
      </c>
      <c r="IHQ32" s="608"/>
      <c r="IHR32" s="608"/>
      <c r="IHS32" s="608">
        <v>8.3910707384616092</v>
      </c>
      <c r="IHT32" s="608"/>
      <c r="IHU32" s="608"/>
      <c r="IHV32" s="608">
        <v>8.3910707384616092</v>
      </c>
      <c r="IHW32" s="608"/>
      <c r="IHX32" s="608"/>
      <c r="IHY32" s="608">
        <v>8.3910707384616092</v>
      </c>
      <c r="IHZ32" s="608"/>
      <c r="IIA32" s="608"/>
      <c r="IIB32" s="608">
        <v>8.3910707384616092</v>
      </c>
      <c r="IIC32" s="608"/>
      <c r="IID32" s="608"/>
      <c r="IIE32" s="608">
        <v>8.3910707384616092</v>
      </c>
      <c r="IIF32" s="608"/>
      <c r="IIG32" s="608"/>
      <c r="IIH32" s="608">
        <v>8.3910707384616092</v>
      </c>
      <c r="III32" s="608"/>
      <c r="IIJ32" s="608"/>
      <c r="IIK32" s="608">
        <v>8.3910707384616092</v>
      </c>
      <c r="IIL32" s="608"/>
      <c r="IIM32" s="608"/>
      <c r="IIN32" s="608">
        <v>8.3910707384616092</v>
      </c>
      <c r="IIO32" s="608"/>
      <c r="IIP32" s="608"/>
      <c r="IIQ32" s="608">
        <v>8.3910707384616092</v>
      </c>
      <c r="IIR32" s="608"/>
      <c r="IIS32" s="608"/>
      <c r="IIT32" s="608">
        <v>8.3910707384616092</v>
      </c>
      <c r="IIU32" s="608"/>
      <c r="IIV32" s="608"/>
      <c r="IIW32" s="608">
        <v>8.3910707384616092</v>
      </c>
      <c r="IIX32" s="608"/>
      <c r="IIY32" s="608"/>
      <c r="IIZ32" s="608">
        <v>8.3910707384616092</v>
      </c>
      <c r="IJA32" s="608"/>
      <c r="IJB32" s="608"/>
      <c r="IJC32" s="608">
        <v>8.3910707384616092</v>
      </c>
      <c r="IJD32" s="608"/>
      <c r="IJE32" s="608"/>
      <c r="IJF32" s="608">
        <v>8.3910707384616092</v>
      </c>
      <c r="IJG32" s="608"/>
      <c r="IJH32" s="608"/>
      <c r="IJI32" s="608">
        <v>8.3910707384616092</v>
      </c>
      <c r="IJJ32" s="608"/>
      <c r="IJK32" s="608"/>
      <c r="IJL32" s="608">
        <v>8.3910707384616092</v>
      </c>
      <c r="IJM32" s="608"/>
      <c r="IJN32" s="608"/>
      <c r="IJO32" s="608">
        <v>8.3910707384616092</v>
      </c>
      <c r="IJP32" s="608"/>
      <c r="IJQ32" s="608"/>
      <c r="IJR32" s="608">
        <v>8.3910707384616092</v>
      </c>
      <c r="IJS32" s="608"/>
      <c r="IJT32" s="608"/>
      <c r="IJU32" s="608">
        <v>8.3910707384616092</v>
      </c>
      <c r="IJV32" s="608"/>
      <c r="IJW32" s="608"/>
      <c r="IJX32" s="608">
        <v>8.3910707384616092</v>
      </c>
      <c r="IJY32" s="608"/>
      <c r="IJZ32" s="608"/>
      <c r="IKA32" s="608">
        <v>8.3910707384616092</v>
      </c>
      <c r="IKB32" s="608"/>
      <c r="IKC32" s="608"/>
      <c r="IKD32" s="608">
        <v>8.3910707384616092</v>
      </c>
      <c r="IKE32" s="608"/>
      <c r="IKF32" s="608"/>
      <c r="IKG32" s="608">
        <v>8.3910707384616092</v>
      </c>
      <c r="IKH32" s="608"/>
      <c r="IKI32" s="608"/>
      <c r="IKJ32" s="608">
        <v>8.3910707384616092</v>
      </c>
      <c r="IKK32" s="608"/>
      <c r="IKL32" s="608"/>
      <c r="IKM32" s="608">
        <v>8.3910707384616092</v>
      </c>
      <c r="IKN32" s="608"/>
      <c r="IKO32" s="608"/>
      <c r="IKP32" s="608">
        <v>8.3910707384616092</v>
      </c>
      <c r="IKQ32" s="608"/>
      <c r="IKR32" s="608"/>
      <c r="IKS32" s="608">
        <v>8.3910707384616092</v>
      </c>
      <c r="IKT32" s="608"/>
      <c r="IKU32" s="608"/>
      <c r="IKV32" s="608">
        <v>8.3910707384616092</v>
      </c>
      <c r="IKW32" s="608"/>
      <c r="IKX32" s="608"/>
      <c r="IKY32" s="608">
        <v>8.3910707384616092</v>
      </c>
      <c r="IKZ32" s="608"/>
      <c r="ILA32" s="608"/>
      <c r="ILB32" s="608">
        <v>8.3910707384616092</v>
      </c>
      <c r="ILC32" s="608"/>
      <c r="ILD32" s="608"/>
      <c r="ILE32" s="608">
        <v>8.3910707384616092</v>
      </c>
      <c r="ILF32" s="608"/>
      <c r="ILG32" s="608"/>
      <c r="ILH32" s="608">
        <v>8.3910707384616092</v>
      </c>
      <c r="ILI32" s="608"/>
      <c r="ILJ32" s="608"/>
      <c r="ILK32" s="608">
        <v>8.3910707384616092</v>
      </c>
      <c r="ILL32" s="608"/>
      <c r="ILM32" s="608"/>
      <c r="ILN32" s="608">
        <v>8.3910707384616092</v>
      </c>
      <c r="ILO32" s="608"/>
      <c r="ILP32" s="608"/>
      <c r="ILQ32" s="608">
        <v>8.3910707384616092</v>
      </c>
      <c r="ILR32" s="608"/>
      <c r="ILS32" s="608"/>
      <c r="ILT32" s="608">
        <v>8.3910707384616092</v>
      </c>
      <c r="ILU32" s="608"/>
      <c r="ILV32" s="608"/>
      <c r="ILW32" s="608">
        <v>8.3910707384616092</v>
      </c>
      <c r="ILX32" s="608"/>
      <c r="ILY32" s="608"/>
      <c r="ILZ32" s="608">
        <v>8.3910707384616092</v>
      </c>
      <c r="IMA32" s="608"/>
      <c r="IMB32" s="608"/>
      <c r="IMC32" s="608">
        <v>8.3910707384616092</v>
      </c>
      <c r="IMD32" s="608"/>
      <c r="IME32" s="608"/>
      <c r="IMF32" s="608">
        <v>8.3910707384616092</v>
      </c>
      <c r="IMG32" s="608"/>
      <c r="IMH32" s="608"/>
      <c r="IMI32" s="608">
        <v>8.3910707384616092</v>
      </c>
      <c r="IMJ32" s="608"/>
      <c r="IMK32" s="608"/>
      <c r="IML32" s="608">
        <v>8.3910707384616092</v>
      </c>
      <c r="IMM32" s="608"/>
      <c r="IMN32" s="608"/>
      <c r="IMO32" s="608">
        <v>8.3910707384616092</v>
      </c>
      <c r="IMP32" s="608"/>
      <c r="IMQ32" s="608"/>
      <c r="IMR32" s="608">
        <v>8.3910707384616092</v>
      </c>
      <c r="IMS32" s="608"/>
      <c r="IMT32" s="608"/>
      <c r="IMU32" s="608">
        <v>8.3910707384616092</v>
      </c>
      <c r="IMV32" s="608"/>
      <c r="IMW32" s="608"/>
      <c r="IMX32" s="608">
        <v>8.3910707384616092</v>
      </c>
      <c r="IMY32" s="608"/>
      <c r="IMZ32" s="608"/>
      <c r="INA32" s="608">
        <v>8.3910707384616092</v>
      </c>
      <c r="INB32" s="608"/>
      <c r="INC32" s="608"/>
      <c r="IND32" s="608">
        <v>8.3910707384616092</v>
      </c>
      <c r="INE32" s="608"/>
      <c r="INF32" s="608"/>
      <c r="ING32" s="608">
        <v>8.3910707384616092</v>
      </c>
      <c r="INH32" s="608"/>
      <c r="INI32" s="608"/>
      <c r="INJ32" s="608">
        <v>8.3910707384616092</v>
      </c>
      <c r="INK32" s="608"/>
      <c r="INL32" s="608"/>
      <c r="INM32" s="608">
        <v>8.3910707384616092</v>
      </c>
      <c r="INN32" s="608"/>
      <c r="INO32" s="608"/>
      <c r="INP32" s="608">
        <v>8.3910707384616092</v>
      </c>
      <c r="INQ32" s="608"/>
      <c r="INR32" s="608"/>
      <c r="INS32" s="608">
        <v>8.3910707384616092</v>
      </c>
      <c r="INT32" s="608"/>
      <c r="INU32" s="608"/>
      <c r="INV32" s="608">
        <v>8.3910707384616092</v>
      </c>
      <c r="INW32" s="608"/>
      <c r="INX32" s="608"/>
      <c r="INY32" s="608">
        <v>8.3910707384616092</v>
      </c>
      <c r="INZ32" s="608"/>
      <c r="IOA32" s="608"/>
      <c r="IOB32" s="608">
        <v>8.3910707384616092</v>
      </c>
      <c r="IOC32" s="608"/>
      <c r="IOD32" s="608"/>
      <c r="IOE32" s="608">
        <v>8.3910707384616092</v>
      </c>
      <c r="IOF32" s="608"/>
      <c r="IOG32" s="608"/>
      <c r="IOH32" s="608">
        <v>8.3910707384616092</v>
      </c>
      <c r="IOI32" s="608"/>
      <c r="IOJ32" s="608"/>
      <c r="IOK32" s="608">
        <v>8.3910707384616092</v>
      </c>
      <c r="IOL32" s="608"/>
      <c r="IOM32" s="608"/>
      <c r="ION32" s="608">
        <v>8.3910707384616092</v>
      </c>
      <c r="IOO32" s="608"/>
      <c r="IOP32" s="608"/>
      <c r="IOQ32" s="608">
        <v>8.3910707384616092</v>
      </c>
      <c r="IOR32" s="608"/>
      <c r="IOS32" s="608"/>
      <c r="IOT32" s="608">
        <v>8.3910707384616092</v>
      </c>
      <c r="IOU32" s="608"/>
      <c r="IOV32" s="608"/>
      <c r="IOW32" s="608">
        <v>8.3910707384616092</v>
      </c>
      <c r="IOX32" s="608"/>
      <c r="IOY32" s="608"/>
      <c r="IOZ32" s="608">
        <v>8.3910707384616092</v>
      </c>
      <c r="IPA32" s="608"/>
      <c r="IPB32" s="608"/>
      <c r="IPC32" s="608">
        <v>8.3910707384616092</v>
      </c>
      <c r="IPD32" s="608"/>
      <c r="IPE32" s="608"/>
      <c r="IPF32" s="608">
        <v>8.3910707384616092</v>
      </c>
      <c r="IPG32" s="608"/>
      <c r="IPH32" s="608"/>
      <c r="IPI32" s="608">
        <v>8.3910707384616092</v>
      </c>
      <c r="IPJ32" s="608"/>
      <c r="IPK32" s="608"/>
      <c r="IPL32" s="608">
        <v>8.3910707384616092</v>
      </c>
      <c r="IPM32" s="608"/>
      <c r="IPN32" s="608"/>
      <c r="IPO32" s="608">
        <v>8.3910707384616092</v>
      </c>
      <c r="IPP32" s="608"/>
      <c r="IPQ32" s="608"/>
      <c r="IPR32" s="608">
        <v>8.3910707384616092</v>
      </c>
      <c r="IPS32" s="608"/>
      <c r="IPT32" s="608"/>
      <c r="IPU32" s="608">
        <v>8.3910707384616092</v>
      </c>
      <c r="IPV32" s="608"/>
      <c r="IPW32" s="608"/>
      <c r="IPX32" s="608">
        <v>8.3910707384616092</v>
      </c>
      <c r="IPY32" s="608"/>
      <c r="IPZ32" s="608"/>
      <c r="IQA32" s="608">
        <v>8.3910707384616092</v>
      </c>
      <c r="IQB32" s="608"/>
      <c r="IQC32" s="608"/>
      <c r="IQD32" s="608">
        <v>8.3910707384616092</v>
      </c>
      <c r="IQE32" s="608"/>
      <c r="IQF32" s="608"/>
      <c r="IQG32" s="608">
        <v>8.3910707384616092</v>
      </c>
      <c r="IQH32" s="608"/>
      <c r="IQI32" s="608"/>
      <c r="IQJ32" s="608">
        <v>8.3910707384616092</v>
      </c>
      <c r="IQK32" s="608"/>
      <c r="IQL32" s="608"/>
      <c r="IQM32" s="608">
        <v>8.3910707384616092</v>
      </c>
      <c r="IQN32" s="608"/>
      <c r="IQO32" s="608"/>
      <c r="IQP32" s="608">
        <v>8.3910707384616092</v>
      </c>
      <c r="IQQ32" s="608"/>
      <c r="IQR32" s="608"/>
      <c r="IQS32" s="608">
        <v>8.3910707384616092</v>
      </c>
      <c r="IQT32" s="608"/>
      <c r="IQU32" s="608"/>
      <c r="IQV32" s="608">
        <v>8.3910707384616092</v>
      </c>
      <c r="IQW32" s="608"/>
      <c r="IQX32" s="608"/>
      <c r="IQY32" s="608">
        <v>8.3910707384616092</v>
      </c>
      <c r="IQZ32" s="608"/>
      <c r="IRA32" s="608"/>
      <c r="IRB32" s="608">
        <v>8.3910707384616092</v>
      </c>
      <c r="IRC32" s="608"/>
      <c r="IRD32" s="608"/>
      <c r="IRE32" s="608">
        <v>8.3910707384616092</v>
      </c>
      <c r="IRF32" s="608"/>
      <c r="IRG32" s="608"/>
      <c r="IRH32" s="608">
        <v>8.3910707384616092</v>
      </c>
      <c r="IRI32" s="608"/>
      <c r="IRJ32" s="608"/>
      <c r="IRK32" s="608">
        <v>8.3910707384616092</v>
      </c>
      <c r="IRL32" s="608"/>
      <c r="IRM32" s="608"/>
      <c r="IRN32" s="608">
        <v>8.3910707384616092</v>
      </c>
      <c r="IRO32" s="608"/>
      <c r="IRP32" s="608"/>
      <c r="IRQ32" s="608">
        <v>8.3910707384616092</v>
      </c>
      <c r="IRR32" s="608"/>
      <c r="IRS32" s="608"/>
      <c r="IRT32" s="608">
        <v>8.3910707384616092</v>
      </c>
      <c r="IRU32" s="608"/>
      <c r="IRV32" s="608"/>
      <c r="IRW32" s="608">
        <v>8.3910707384616092</v>
      </c>
      <c r="IRX32" s="608"/>
      <c r="IRY32" s="608"/>
      <c r="IRZ32" s="608">
        <v>8.3910707384616092</v>
      </c>
      <c r="ISA32" s="608"/>
      <c r="ISB32" s="608"/>
      <c r="ISC32" s="608">
        <v>8.3910707384616092</v>
      </c>
      <c r="ISD32" s="608"/>
      <c r="ISE32" s="608"/>
      <c r="ISF32" s="608">
        <v>8.3910707384616092</v>
      </c>
      <c r="ISG32" s="608"/>
      <c r="ISH32" s="608"/>
      <c r="ISI32" s="608">
        <v>8.3910707384616092</v>
      </c>
      <c r="ISJ32" s="608"/>
      <c r="ISK32" s="608"/>
      <c r="ISL32" s="608">
        <v>8.3910707384616092</v>
      </c>
      <c r="ISM32" s="608"/>
      <c r="ISN32" s="608"/>
      <c r="ISO32" s="608">
        <v>8.3910707384616092</v>
      </c>
      <c r="ISP32" s="608"/>
      <c r="ISQ32" s="608"/>
      <c r="ISR32" s="608">
        <v>8.3910707384616092</v>
      </c>
      <c r="ISS32" s="608"/>
      <c r="IST32" s="608"/>
      <c r="ISU32" s="608">
        <v>8.3910707384616092</v>
      </c>
      <c r="ISV32" s="608"/>
      <c r="ISW32" s="608"/>
      <c r="ISX32" s="608">
        <v>8.3910707384616092</v>
      </c>
      <c r="ISY32" s="608"/>
      <c r="ISZ32" s="608"/>
      <c r="ITA32" s="608">
        <v>8.3910707384616092</v>
      </c>
      <c r="ITB32" s="608"/>
      <c r="ITC32" s="608"/>
      <c r="ITD32" s="608">
        <v>8.3910707384616092</v>
      </c>
      <c r="ITE32" s="608"/>
      <c r="ITF32" s="608"/>
      <c r="ITG32" s="608">
        <v>8.3910707384616092</v>
      </c>
      <c r="ITH32" s="608"/>
      <c r="ITI32" s="608"/>
      <c r="ITJ32" s="608">
        <v>8.3910707384616092</v>
      </c>
      <c r="ITK32" s="608"/>
      <c r="ITL32" s="608"/>
      <c r="ITM32" s="608">
        <v>8.3910707384616092</v>
      </c>
      <c r="ITN32" s="608"/>
      <c r="ITO32" s="608"/>
      <c r="ITP32" s="608">
        <v>8.3910707384616092</v>
      </c>
      <c r="ITQ32" s="608"/>
      <c r="ITR32" s="608"/>
      <c r="ITS32" s="608">
        <v>8.3910707384616092</v>
      </c>
      <c r="ITT32" s="608"/>
      <c r="ITU32" s="608"/>
      <c r="ITV32" s="608">
        <v>8.3910707384616092</v>
      </c>
      <c r="ITW32" s="608"/>
      <c r="ITX32" s="608"/>
      <c r="ITY32" s="608">
        <v>8.3910707384616092</v>
      </c>
      <c r="ITZ32" s="608"/>
      <c r="IUA32" s="608"/>
      <c r="IUB32" s="608">
        <v>8.3910707384616092</v>
      </c>
      <c r="IUC32" s="608"/>
      <c r="IUD32" s="608"/>
      <c r="IUE32" s="608">
        <v>8.3910707384616092</v>
      </c>
      <c r="IUF32" s="608"/>
      <c r="IUG32" s="608"/>
      <c r="IUH32" s="608">
        <v>8.3910707384616092</v>
      </c>
      <c r="IUI32" s="608"/>
      <c r="IUJ32" s="608"/>
      <c r="IUK32" s="608">
        <v>8.3910707384616092</v>
      </c>
      <c r="IUL32" s="608"/>
      <c r="IUM32" s="608"/>
      <c r="IUN32" s="608">
        <v>8.3910707384616092</v>
      </c>
      <c r="IUO32" s="608"/>
      <c r="IUP32" s="608"/>
      <c r="IUQ32" s="608">
        <v>8.3910707384616092</v>
      </c>
      <c r="IUR32" s="608"/>
      <c r="IUS32" s="608"/>
      <c r="IUT32" s="608">
        <v>8.3910707384616092</v>
      </c>
      <c r="IUU32" s="608"/>
      <c r="IUV32" s="608"/>
      <c r="IUW32" s="608">
        <v>8.3910707384616092</v>
      </c>
      <c r="IUX32" s="608"/>
      <c r="IUY32" s="608"/>
      <c r="IUZ32" s="608">
        <v>8.3910707384616092</v>
      </c>
      <c r="IVA32" s="608"/>
      <c r="IVB32" s="608"/>
      <c r="IVC32" s="608">
        <v>8.3910707384616092</v>
      </c>
      <c r="IVD32" s="608"/>
      <c r="IVE32" s="608"/>
      <c r="IVF32" s="608">
        <v>8.3910707384616092</v>
      </c>
      <c r="IVG32" s="608"/>
      <c r="IVH32" s="608"/>
      <c r="IVI32" s="608">
        <v>8.3910707384616092</v>
      </c>
      <c r="IVJ32" s="608"/>
      <c r="IVK32" s="608"/>
      <c r="IVL32" s="608">
        <v>8.3910707384616092</v>
      </c>
      <c r="IVM32" s="608"/>
      <c r="IVN32" s="608"/>
      <c r="IVO32" s="608">
        <v>8.3910707384616092</v>
      </c>
      <c r="IVP32" s="608"/>
      <c r="IVQ32" s="608"/>
      <c r="IVR32" s="608">
        <v>8.3910707384616092</v>
      </c>
      <c r="IVS32" s="608"/>
      <c r="IVT32" s="608"/>
      <c r="IVU32" s="608">
        <v>8.3910707384616092</v>
      </c>
      <c r="IVV32" s="608"/>
      <c r="IVW32" s="608"/>
      <c r="IVX32" s="608">
        <v>8.3910707384616092</v>
      </c>
      <c r="IVY32" s="608"/>
      <c r="IVZ32" s="608"/>
      <c r="IWA32" s="608">
        <v>8.3910707384616092</v>
      </c>
      <c r="IWB32" s="608"/>
      <c r="IWC32" s="608"/>
      <c r="IWD32" s="608">
        <v>8.3910707384616092</v>
      </c>
      <c r="IWE32" s="608"/>
      <c r="IWF32" s="608"/>
      <c r="IWG32" s="608">
        <v>8.3910707384616092</v>
      </c>
      <c r="IWH32" s="608"/>
      <c r="IWI32" s="608"/>
      <c r="IWJ32" s="608">
        <v>8.3910707384616092</v>
      </c>
      <c r="IWK32" s="608"/>
      <c r="IWL32" s="608"/>
      <c r="IWM32" s="608">
        <v>8.3910707384616092</v>
      </c>
      <c r="IWN32" s="608"/>
      <c r="IWO32" s="608"/>
      <c r="IWP32" s="608">
        <v>8.3910707384616092</v>
      </c>
      <c r="IWQ32" s="608"/>
      <c r="IWR32" s="608"/>
      <c r="IWS32" s="608">
        <v>8.3910707384616092</v>
      </c>
      <c r="IWT32" s="608"/>
      <c r="IWU32" s="608"/>
      <c r="IWV32" s="608">
        <v>8.3910707384616092</v>
      </c>
      <c r="IWW32" s="608"/>
      <c r="IWX32" s="608"/>
      <c r="IWY32" s="608">
        <v>8.3910707384616092</v>
      </c>
      <c r="IWZ32" s="608"/>
      <c r="IXA32" s="608"/>
      <c r="IXB32" s="608">
        <v>8.3910707384616092</v>
      </c>
      <c r="IXC32" s="608"/>
      <c r="IXD32" s="608"/>
      <c r="IXE32" s="608">
        <v>8.3910707384616092</v>
      </c>
      <c r="IXF32" s="608"/>
      <c r="IXG32" s="608"/>
      <c r="IXH32" s="608">
        <v>8.3910707384616092</v>
      </c>
      <c r="IXI32" s="608"/>
      <c r="IXJ32" s="608"/>
      <c r="IXK32" s="608">
        <v>8.3910707384616092</v>
      </c>
      <c r="IXL32" s="608"/>
      <c r="IXM32" s="608"/>
      <c r="IXN32" s="608">
        <v>8.3910707384616092</v>
      </c>
      <c r="IXO32" s="608"/>
      <c r="IXP32" s="608"/>
      <c r="IXQ32" s="608">
        <v>8.3910707384616092</v>
      </c>
      <c r="IXR32" s="608"/>
      <c r="IXS32" s="608"/>
      <c r="IXT32" s="608">
        <v>8.3910707384616092</v>
      </c>
      <c r="IXU32" s="608"/>
      <c r="IXV32" s="608"/>
      <c r="IXW32" s="608">
        <v>8.3910707384616092</v>
      </c>
      <c r="IXX32" s="608"/>
      <c r="IXY32" s="608"/>
      <c r="IXZ32" s="608">
        <v>8.3910707384616092</v>
      </c>
      <c r="IYA32" s="608"/>
      <c r="IYB32" s="608"/>
      <c r="IYC32" s="608">
        <v>8.3910707384616092</v>
      </c>
      <c r="IYD32" s="608"/>
      <c r="IYE32" s="608"/>
      <c r="IYF32" s="608">
        <v>8.3910707384616092</v>
      </c>
      <c r="IYG32" s="608"/>
      <c r="IYH32" s="608"/>
      <c r="IYI32" s="608">
        <v>8.3910707384616092</v>
      </c>
      <c r="IYJ32" s="608"/>
      <c r="IYK32" s="608"/>
      <c r="IYL32" s="608">
        <v>8.3910707384616092</v>
      </c>
      <c r="IYM32" s="608"/>
      <c r="IYN32" s="608"/>
      <c r="IYO32" s="608">
        <v>8.3910707384616092</v>
      </c>
      <c r="IYP32" s="608"/>
      <c r="IYQ32" s="608"/>
      <c r="IYR32" s="608">
        <v>8.3910707384616092</v>
      </c>
      <c r="IYS32" s="608"/>
      <c r="IYT32" s="608"/>
      <c r="IYU32" s="608">
        <v>8.3910707384616092</v>
      </c>
      <c r="IYV32" s="608"/>
      <c r="IYW32" s="608"/>
      <c r="IYX32" s="608">
        <v>8.3910707384616092</v>
      </c>
      <c r="IYY32" s="608"/>
      <c r="IYZ32" s="608"/>
      <c r="IZA32" s="608">
        <v>8.3910707384616092</v>
      </c>
      <c r="IZB32" s="608"/>
      <c r="IZC32" s="608"/>
      <c r="IZD32" s="608">
        <v>8.3910707384616092</v>
      </c>
      <c r="IZE32" s="608"/>
      <c r="IZF32" s="608"/>
      <c r="IZG32" s="608">
        <v>8.3910707384616092</v>
      </c>
      <c r="IZH32" s="608"/>
      <c r="IZI32" s="608"/>
      <c r="IZJ32" s="608">
        <v>8.3910707384616092</v>
      </c>
      <c r="IZK32" s="608"/>
      <c r="IZL32" s="608"/>
      <c r="IZM32" s="608">
        <v>8.3910707384616092</v>
      </c>
      <c r="IZN32" s="608"/>
      <c r="IZO32" s="608"/>
      <c r="IZP32" s="608">
        <v>8.3910707384616092</v>
      </c>
      <c r="IZQ32" s="608"/>
      <c r="IZR32" s="608"/>
      <c r="IZS32" s="608">
        <v>8.3910707384616092</v>
      </c>
      <c r="IZT32" s="608"/>
      <c r="IZU32" s="608"/>
      <c r="IZV32" s="608">
        <v>8.3910707384616092</v>
      </c>
      <c r="IZW32" s="608"/>
      <c r="IZX32" s="608"/>
      <c r="IZY32" s="608">
        <v>8.3910707384616092</v>
      </c>
      <c r="IZZ32" s="608"/>
      <c r="JAA32" s="608"/>
      <c r="JAB32" s="608">
        <v>8.3910707384616092</v>
      </c>
      <c r="JAC32" s="608"/>
      <c r="JAD32" s="608"/>
      <c r="JAE32" s="608">
        <v>8.3910707384616092</v>
      </c>
      <c r="JAF32" s="608"/>
      <c r="JAG32" s="608"/>
      <c r="JAH32" s="608">
        <v>8.3910707384616092</v>
      </c>
      <c r="JAI32" s="608"/>
      <c r="JAJ32" s="608"/>
      <c r="JAK32" s="608">
        <v>8.3910707384616092</v>
      </c>
      <c r="JAL32" s="608"/>
      <c r="JAM32" s="608"/>
      <c r="JAN32" s="608">
        <v>8.3910707384616092</v>
      </c>
      <c r="JAO32" s="608"/>
      <c r="JAP32" s="608"/>
      <c r="JAQ32" s="608">
        <v>8.3910707384616092</v>
      </c>
      <c r="JAR32" s="608"/>
      <c r="JAS32" s="608"/>
      <c r="JAT32" s="608">
        <v>8.3910707384616092</v>
      </c>
      <c r="JAU32" s="608"/>
      <c r="JAV32" s="608"/>
      <c r="JAW32" s="608">
        <v>8.3910707384616092</v>
      </c>
      <c r="JAX32" s="608"/>
      <c r="JAY32" s="608"/>
      <c r="JAZ32" s="608">
        <v>8.3910707384616092</v>
      </c>
      <c r="JBA32" s="608"/>
      <c r="JBB32" s="608"/>
      <c r="JBC32" s="608">
        <v>8.3910707384616092</v>
      </c>
      <c r="JBD32" s="608"/>
      <c r="JBE32" s="608"/>
      <c r="JBF32" s="608">
        <v>8.3910707384616092</v>
      </c>
      <c r="JBG32" s="608"/>
      <c r="JBH32" s="608"/>
      <c r="JBI32" s="608">
        <v>8.3910707384616092</v>
      </c>
      <c r="JBJ32" s="608"/>
      <c r="JBK32" s="608"/>
      <c r="JBL32" s="608">
        <v>8.3910707384616092</v>
      </c>
      <c r="JBM32" s="608"/>
      <c r="JBN32" s="608"/>
      <c r="JBO32" s="608">
        <v>8.3910707384616092</v>
      </c>
      <c r="JBP32" s="608"/>
      <c r="JBQ32" s="608"/>
      <c r="JBR32" s="608">
        <v>8.3910707384616092</v>
      </c>
      <c r="JBS32" s="608"/>
      <c r="JBT32" s="608"/>
      <c r="JBU32" s="608">
        <v>8.3910707384616092</v>
      </c>
      <c r="JBV32" s="608"/>
      <c r="JBW32" s="608"/>
      <c r="JBX32" s="608">
        <v>8.3910707384616092</v>
      </c>
      <c r="JBY32" s="608"/>
      <c r="JBZ32" s="608"/>
      <c r="JCA32" s="608">
        <v>8.3910707384616092</v>
      </c>
      <c r="JCB32" s="608"/>
      <c r="JCC32" s="608"/>
      <c r="JCD32" s="608">
        <v>8.3910707384616092</v>
      </c>
      <c r="JCE32" s="608"/>
      <c r="JCF32" s="608"/>
      <c r="JCG32" s="608">
        <v>8.3910707384616092</v>
      </c>
      <c r="JCH32" s="608"/>
      <c r="JCI32" s="608"/>
      <c r="JCJ32" s="608">
        <v>8.3910707384616092</v>
      </c>
      <c r="JCK32" s="608"/>
      <c r="JCL32" s="608"/>
      <c r="JCM32" s="608">
        <v>8.3910707384616092</v>
      </c>
      <c r="JCN32" s="608"/>
      <c r="JCO32" s="608"/>
      <c r="JCP32" s="608">
        <v>8.3910707384616092</v>
      </c>
      <c r="JCQ32" s="608"/>
      <c r="JCR32" s="608"/>
      <c r="JCS32" s="608">
        <v>8.3910707384616092</v>
      </c>
      <c r="JCT32" s="608"/>
      <c r="JCU32" s="608"/>
      <c r="JCV32" s="608">
        <v>8.3910707384616092</v>
      </c>
      <c r="JCW32" s="608"/>
      <c r="JCX32" s="608"/>
      <c r="JCY32" s="608">
        <v>8.3910707384616092</v>
      </c>
      <c r="JCZ32" s="608"/>
      <c r="JDA32" s="608"/>
      <c r="JDB32" s="608">
        <v>8.3910707384616092</v>
      </c>
      <c r="JDC32" s="608"/>
      <c r="JDD32" s="608"/>
      <c r="JDE32" s="608">
        <v>8.3910707384616092</v>
      </c>
      <c r="JDF32" s="608"/>
      <c r="JDG32" s="608"/>
      <c r="JDH32" s="608">
        <v>8.3910707384616092</v>
      </c>
      <c r="JDI32" s="608"/>
      <c r="JDJ32" s="608"/>
      <c r="JDK32" s="608">
        <v>8.3910707384616092</v>
      </c>
      <c r="JDL32" s="608"/>
      <c r="JDM32" s="608"/>
      <c r="JDN32" s="608">
        <v>8.3910707384616092</v>
      </c>
      <c r="JDO32" s="608"/>
      <c r="JDP32" s="608"/>
      <c r="JDQ32" s="608">
        <v>8.3910707384616092</v>
      </c>
      <c r="JDR32" s="608"/>
      <c r="JDS32" s="608"/>
      <c r="JDT32" s="608">
        <v>8.3910707384616092</v>
      </c>
      <c r="JDU32" s="608"/>
      <c r="JDV32" s="608"/>
      <c r="JDW32" s="608">
        <v>8.3910707384616092</v>
      </c>
      <c r="JDX32" s="608"/>
      <c r="JDY32" s="608"/>
      <c r="JDZ32" s="608">
        <v>8.3910707384616092</v>
      </c>
      <c r="JEA32" s="608"/>
      <c r="JEB32" s="608"/>
      <c r="JEC32" s="608">
        <v>8.3910707384616092</v>
      </c>
      <c r="JED32" s="608"/>
      <c r="JEE32" s="608"/>
      <c r="JEF32" s="608">
        <v>8.3910707384616092</v>
      </c>
      <c r="JEG32" s="608"/>
      <c r="JEH32" s="608"/>
      <c r="JEI32" s="608">
        <v>8.3910707384616092</v>
      </c>
      <c r="JEJ32" s="608"/>
      <c r="JEK32" s="608"/>
      <c r="JEL32" s="608">
        <v>8.3910707384616092</v>
      </c>
      <c r="JEM32" s="608"/>
      <c r="JEN32" s="608"/>
      <c r="JEO32" s="608">
        <v>8.3910707384616092</v>
      </c>
      <c r="JEP32" s="608"/>
      <c r="JEQ32" s="608"/>
      <c r="JER32" s="608">
        <v>8.3910707384616092</v>
      </c>
      <c r="JES32" s="608"/>
      <c r="JET32" s="608"/>
      <c r="JEU32" s="608">
        <v>8.3910707384616092</v>
      </c>
      <c r="JEV32" s="608"/>
      <c r="JEW32" s="608"/>
      <c r="JEX32" s="608">
        <v>8.3910707384616092</v>
      </c>
      <c r="JEY32" s="608"/>
      <c r="JEZ32" s="608"/>
      <c r="JFA32" s="608">
        <v>8.3910707384616092</v>
      </c>
      <c r="JFB32" s="608"/>
      <c r="JFC32" s="608"/>
      <c r="JFD32" s="608">
        <v>8.3910707384616092</v>
      </c>
      <c r="JFE32" s="608"/>
      <c r="JFF32" s="608"/>
      <c r="JFG32" s="608">
        <v>8.3910707384616092</v>
      </c>
      <c r="JFH32" s="608"/>
      <c r="JFI32" s="608"/>
      <c r="JFJ32" s="608">
        <v>8.3910707384616092</v>
      </c>
      <c r="JFK32" s="608"/>
      <c r="JFL32" s="608"/>
      <c r="JFM32" s="608">
        <v>8.3910707384616092</v>
      </c>
      <c r="JFN32" s="608"/>
      <c r="JFO32" s="608"/>
      <c r="JFP32" s="608">
        <v>8.3910707384616092</v>
      </c>
      <c r="JFQ32" s="608"/>
      <c r="JFR32" s="608"/>
      <c r="JFS32" s="608">
        <v>8.3910707384616092</v>
      </c>
      <c r="JFT32" s="608"/>
      <c r="JFU32" s="608"/>
      <c r="JFV32" s="608">
        <v>8.3910707384616092</v>
      </c>
      <c r="JFW32" s="608"/>
      <c r="JFX32" s="608"/>
      <c r="JFY32" s="608">
        <v>8.3910707384616092</v>
      </c>
      <c r="JFZ32" s="608"/>
      <c r="JGA32" s="608"/>
      <c r="JGB32" s="608">
        <v>8.3910707384616092</v>
      </c>
      <c r="JGC32" s="608"/>
      <c r="JGD32" s="608"/>
      <c r="JGE32" s="608">
        <v>8.3910707384616092</v>
      </c>
      <c r="JGF32" s="608"/>
      <c r="JGG32" s="608"/>
      <c r="JGH32" s="608">
        <v>8.3910707384616092</v>
      </c>
      <c r="JGI32" s="608"/>
      <c r="JGJ32" s="608"/>
      <c r="JGK32" s="608">
        <v>8.3910707384616092</v>
      </c>
      <c r="JGL32" s="608"/>
      <c r="JGM32" s="608"/>
      <c r="JGN32" s="608">
        <v>8.3910707384616092</v>
      </c>
      <c r="JGO32" s="608"/>
      <c r="JGP32" s="608"/>
      <c r="JGQ32" s="608">
        <v>8.3910707384616092</v>
      </c>
      <c r="JGR32" s="608"/>
      <c r="JGS32" s="608"/>
      <c r="JGT32" s="608">
        <v>8.3910707384616092</v>
      </c>
      <c r="JGU32" s="608"/>
      <c r="JGV32" s="608"/>
      <c r="JGW32" s="608">
        <v>8.3910707384616092</v>
      </c>
      <c r="JGX32" s="608"/>
      <c r="JGY32" s="608"/>
      <c r="JGZ32" s="608">
        <v>8.3910707384616092</v>
      </c>
      <c r="JHA32" s="608"/>
      <c r="JHB32" s="608"/>
      <c r="JHC32" s="608">
        <v>8.3910707384616092</v>
      </c>
      <c r="JHD32" s="608"/>
      <c r="JHE32" s="608"/>
      <c r="JHF32" s="608">
        <v>8.3910707384616092</v>
      </c>
      <c r="JHG32" s="608"/>
      <c r="JHH32" s="608"/>
      <c r="JHI32" s="608">
        <v>8.3910707384616092</v>
      </c>
      <c r="JHJ32" s="608"/>
      <c r="JHK32" s="608"/>
      <c r="JHL32" s="608">
        <v>8.3910707384616092</v>
      </c>
      <c r="JHM32" s="608"/>
      <c r="JHN32" s="608"/>
      <c r="JHO32" s="608">
        <v>8.3910707384616092</v>
      </c>
      <c r="JHP32" s="608"/>
      <c r="JHQ32" s="608"/>
      <c r="JHR32" s="608">
        <v>8.3910707384616092</v>
      </c>
      <c r="JHS32" s="608"/>
      <c r="JHT32" s="608"/>
      <c r="JHU32" s="608">
        <v>8.3910707384616092</v>
      </c>
      <c r="JHV32" s="608"/>
      <c r="JHW32" s="608"/>
      <c r="JHX32" s="608">
        <v>8.3910707384616092</v>
      </c>
      <c r="JHY32" s="608"/>
      <c r="JHZ32" s="608"/>
      <c r="JIA32" s="608">
        <v>8.3910707384616092</v>
      </c>
      <c r="JIB32" s="608"/>
      <c r="JIC32" s="608"/>
      <c r="JID32" s="608">
        <v>8.3910707384616092</v>
      </c>
      <c r="JIE32" s="608"/>
      <c r="JIF32" s="608"/>
      <c r="JIG32" s="608">
        <v>8.3910707384616092</v>
      </c>
      <c r="JIH32" s="608"/>
      <c r="JII32" s="608"/>
      <c r="JIJ32" s="608">
        <v>8.3910707384616092</v>
      </c>
      <c r="JIK32" s="608"/>
      <c r="JIL32" s="608"/>
      <c r="JIM32" s="608">
        <v>8.3910707384616092</v>
      </c>
      <c r="JIN32" s="608"/>
      <c r="JIO32" s="608"/>
      <c r="JIP32" s="608">
        <v>8.3910707384616092</v>
      </c>
      <c r="JIQ32" s="608"/>
      <c r="JIR32" s="608"/>
      <c r="JIS32" s="608">
        <v>8.3910707384616092</v>
      </c>
      <c r="JIT32" s="608"/>
      <c r="JIU32" s="608"/>
      <c r="JIV32" s="608">
        <v>8.3910707384616092</v>
      </c>
      <c r="JIW32" s="608"/>
      <c r="JIX32" s="608"/>
      <c r="JIY32" s="608">
        <v>8.3910707384616092</v>
      </c>
      <c r="JIZ32" s="608"/>
      <c r="JJA32" s="608"/>
      <c r="JJB32" s="608">
        <v>8.3910707384616092</v>
      </c>
      <c r="JJC32" s="608"/>
      <c r="JJD32" s="608"/>
      <c r="JJE32" s="608">
        <v>8.3910707384616092</v>
      </c>
      <c r="JJF32" s="608"/>
      <c r="JJG32" s="608"/>
      <c r="JJH32" s="608">
        <v>8.3910707384616092</v>
      </c>
      <c r="JJI32" s="608"/>
      <c r="JJJ32" s="608"/>
      <c r="JJK32" s="608">
        <v>8.3910707384616092</v>
      </c>
      <c r="JJL32" s="608"/>
      <c r="JJM32" s="608"/>
      <c r="JJN32" s="608">
        <v>8.3910707384616092</v>
      </c>
      <c r="JJO32" s="608"/>
      <c r="JJP32" s="608"/>
      <c r="JJQ32" s="608">
        <v>8.3910707384616092</v>
      </c>
      <c r="JJR32" s="608"/>
      <c r="JJS32" s="608"/>
      <c r="JJT32" s="608">
        <v>8.3910707384616092</v>
      </c>
      <c r="JJU32" s="608"/>
      <c r="JJV32" s="608"/>
      <c r="JJW32" s="608">
        <v>8.3910707384616092</v>
      </c>
      <c r="JJX32" s="608"/>
      <c r="JJY32" s="608"/>
      <c r="JJZ32" s="608">
        <v>8.3910707384616092</v>
      </c>
      <c r="JKA32" s="608"/>
      <c r="JKB32" s="608"/>
      <c r="JKC32" s="608">
        <v>8.3910707384616092</v>
      </c>
      <c r="JKD32" s="608"/>
      <c r="JKE32" s="608"/>
      <c r="JKF32" s="608">
        <v>8.3910707384616092</v>
      </c>
      <c r="JKG32" s="608"/>
      <c r="JKH32" s="608"/>
      <c r="JKI32" s="608">
        <v>8.3910707384616092</v>
      </c>
      <c r="JKJ32" s="608"/>
      <c r="JKK32" s="608"/>
      <c r="JKL32" s="608">
        <v>8.3910707384616092</v>
      </c>
      <c r="JKM32" s="608"/>
      <c r="JKN32" s="608"/>
      <c r="JKO32" s="608">
        <v>8.3910707384616092</v>
      </c>
      <c r="JKP32" s="608"/>
      <c r="JKQ32" s="608"/>
      <c r="JKR32" s="608">
        <v>8.3910707384616092</v>
      </c>
      <c r="JKS32" s="608"/>
      <c r="JKT32" s="608"/>
      <c r="JKU32" s="608">
        <v>8.3910707384616092</v>
      </c>
      <c r="JKV32" s="608"/>
      <c r="JKW32" s="608"/>
      <c r="JKX32" s="608">
        <v>8.3910707384616092</v>
      </c>
      <c r="JKY32" s="608"/>
      <c r="JKZ32" s="608"/>
      <c r="JLA32" s="608">
        <v>8.3910707384616092</v>
      </c>
      <c r="JLB32" s="608"/>
      <c r="JLC32" s="608"/>
      <c r="JLD32" s="608">
        <v>8.3910707384616092</v>
      </c>
      <c r="JLE32" s="608"/>
      <c r="JLF32" s="608"/>
      <c r="JLG32" s="608">
        <v>8.3910707384616092</v>
      </c>
      <c r="JLH32" s="608"/>
      <c r="JLI32" s="608"/>
      <c r="JLJ32" s="608">
        <v>8.3910707384616092</v>
      </c>
      <c r="JLK32" s="608"/>
      <c r="JLL32" s="608"/>
      <c r="JLM32" s="608">
        <v>8.3910707384616092</v>
      </c>
      <c r="JLN32" s="608"/>
      <c r="JLO32" s="608"/>
      <c r="JLP32" s="608">
        <v>8.3910707384616092</v>
      </c>
      <c r="JLQ32" s="608"/>
      <c r="JLR32" s="608"/>
      <c r="JLS32" s="608">
        <v>8.3910707384616092</v>
      </c>
      <c r="JLT32" s="608"/>
      <c r="JLU32" s="608"/>
      <c r="JLV32" s="608">
        <v>8.3910707384616092</v>
      </c>
      <c r="JLW32" s="608"/>
      <c r="JLX32" s="608"/>
      <c r="JLY32" s="608">
        <v>8.3910707384616092</v>
      </c>
      <c r="JLZ32" s="608"/>
      <c r="JMA32" s="608"/>
      <c r="JMB32" s="608">
        <v>8.3910707384616092</v>
      </c>
      <c r="JMC32" s="608"/>
      <c r="JMD32" s="608"/>
      <c r="JME32" s="608">
        <v>8.3910707384616092</v>
      </c>
      <c r="JMF32" s="608"/>
      <c r="JMG32" s="608"/>
      <c r="JMH32" s="608">
        <v>8.3910707384616092</v>
      </c>
      <c r="JMI32" s="608"/>
      <c r="JMJ32" s="608"/>
      <c r="JMK32" s="608">
        <v>8.3910707384616092</v>
      </c>
      <c r="JML32" s="608"/>
      <c r="JMM32" s="608"/>
      <c r="JMN32" s="608">
        <v>8.3910707384616092</v>
      </c>
      <c r="JMO32" s="608"/>
      <c r="JMP32" s="608"/>
      <c r="JMQ32" s="608">
        <v>8.3910707384616092</v>
      </c>
      <c r="JMR32" s="608"/>
      <c r="JMS32" s="608"/>
      <c r="JMT32" s="608">
        <v>8.3910707384616092</v>
      </c>
      <c r="JMU32" s="608"/>
      <c r="JMV32" s="608"/>
      <c r="JMW32" s="608">
        <v>8.3910707384616092</v>
      </c>
      <c r="JMX32" s="608"/>
      <c r="JMY32" s="608"/>
      <c r="JMZ32" s="608">
        <v>8.3910707384616092</v>
      </c>
      <c r="JNA32" s="608"/>
      <c r="JNB32" s="608"/>
      <c r="JNC32" s="608">
        <v>8.3910707384616092</v>
      </c>
      <c r="JND32" s="608"/>
      <c r="JNE32" s="608"/>
      <c r="JNF32" s="608">
        <v>8.3910707384616092</v>
      </c>
      <c r="JNG32" s="608"/>
      <c r="JNH32" s="608"/>
      <c r="JNI32" s="608">
        <v>8.3910707384616092</v>
      </c>
      <c r="JNJ32" s="608"/>
      <c r="JNK32" s="608"/>
      <c r="JNL32" s="608">
        <v>8.3910707384616092</v>
      </c>
      <c r="JNM32" s="608"/>
      <c r="JNN32" s="608"/>
      <c r="JNO32" s="608">
        <v>8.3910707384616092</v>
      </c>
      <c r="JNP32" s="608"/>
      <c r="JNQ32" s="608"/>
      <c r="JNR32" s="608">
        <v>8.3910707384616092</v>
      </c>
      <c r="JNS32" s="608"/>
      <c r="JNT32" s="608"/>
      <c r="JNU32" s="608">
        <v>8.3910707384616092</v>
      </c>
      <c r="JNV32" s="608"/>
      <c r="JNW32" s="608"/>
      <c r="JNX32" s="608">
        <v>8.3910707384616092</v>
      </c>
      <c r="JNY32" s="608"/>
      <c r="JNZ32" s="608"/>
      <c r="JOA32" s="608">
        <v>8.3910707384616092</v>
      </c>
      <c r="JOB32" s="608"/>
      <c r="JOC32" s="608"/>
      <c r="JOD32" s="608">
        <v>8.3910707384616092</v>
      </c>
      <c r="JOE32" s="608"/>
      <c r="JOF32" s="608"/>
      <c r="JOG32" s="608">
        <v>8.3910707384616092</v>
      </c>
      <c r="JOH32" s="608"/>
      <c r="JOI32" s="608"/>
      <c r="JOJ32" s="608">
        <v>8.3910707384616092</v>
      </c>
      <c r="JOK32" s="608"/>
      <c r="JOL32" s="608"/>
      <c r="JOM32" s="608">
        <v>8.3910707384616092</v>
      </c>
      <c r="JON32" s="608"/>
      <c r="JOO32" s="608"/>
      <c r="JOP32" s="608">
        <v>8.3910707384616092</v>
      </c>
      <c r="JOQ32" s="608"/>
      <c r="JOR32" s="608"/>
      <c r="JOS32" s="608">
        <v>8.3910707384616092</v>
      </c>
      <c r="JOT32" s="608"/>
      <c r="JOU32" s="608"/>
      <c r="JOV32" s="608">
        <v>8.3910707384616092</v>
      </c>
      <c r="JOW32" s="608"/>
      <c r="JOX32" s="608"/>
      <c r="JOY32" s="608">
        <v>8.3910707384616092</v>
      </c>
      <c r="JOZ32" s="608"/>
      <c r="JPA32" s="608"/>
      <c r="JPB32" s="608">
        <v>8.3910707384616092</v>
      </c>
      <c r="JPC32" s="608"/>
      <c r="JPD32" s="608"/>
      <c r="JPE32" s="608">
        <v>8.3910707384616092</v>
      </c>
      <c r="JPF32" s="608"/>
      <c r="JPG32" s="608"/>
      <c r="JPH32" s="608">
        <v>8.3910707384616092</v>
      </c>
      <c r="JPI32" s="608"/>
      <c r="JPJ32" s="608"/>
      <c r="JPK32" s="608">
        <v>8.3910707384616092</v>
      </c>
      <c r="JPL32" s="608"/>
      <c r="JPM32" s="608"/>
      <c r="JPN32" s="608">
        <v>8.3910707384616092</v>
      </c>
      <c r="JPO32" s="608"/>
      <c r="JPP32" s="608"/>
      <c r="JPQ32" s="608">
        <v>8.3910707384616092</v>
      </c>
      <c r="JPR32" s="608"/>
      <c r="JPS32" s="608"/>
      <c r="JPT32" s="608">
        <v>8.3910707384616092</v>
      </c>
      <c r="JPU32" s="608"/>
      <c r="JPV32" s="608"/>
      <c r="JPW32" s="608">
        <v>8.3910707384616092</v>
      </c>
      <c r="JPX32" s="608"/>
      <c r="JPY32" s="608"/>
      <c r="JPZ32" s="608">
        <v>8.3910707384616092</v>
      </c>
      <c r="JQA32" s="608"/>
      <c r="JQB32" s="608"/>
      <c r="JQC32" s="608">
        <v>8.3910707384616092</v>
      </c>
      <c r="JQD32" s="608"/>
      <c r="JQE32" s="608"/>
      <c r="JQF32" s="608">
        <v>8.3910707384616092</v>
      </c>
      <c r="JQG32" s="608"/>
      <c r="JQH32" s="608"/>
      <c r="JQI32" s="608">
        <v>8.3910707384616092</v>
      </c>
      <c r="JQJ32" s="608"/>
      <c r="JQK32" s="608"/>
      <c r="JQL32" s="608">
        <v>8.3910707384616092</v>
      </c>
      <c r="JQM32" s="608"/>
      <c r="JQN32" s="608"/>
      <c r="JQO32" s="608">
        <v>8.3910707384616092</v>
      </c>
      <c r="JQP32" s="608"/>
      <c r="JQQ32" s="608"/>
      <c r="JQR32" s="608">
        <v>8.3910707384616092</v>
      </c>
      <c r="JQS32" s="608"/>
      <c r="JQT32" s="608"/>
      <c r="JQU32" s="608">
        <v>8.3910707384616092</v>
      </c>
      <c r="JQV32" s="608"/>
      <c r="JQW32" s="608"/>
      <c r="JQX32" s="608">
        <v>8.3910707384616092</v>
      </c>
      <c r="JQY32" s="608"/>
      <c r="JQZ32" s="608"/>
      <c r="JRA32" s="608">
        <v>8.3910707384616092</v>
      </c>
      <c r="JRB32" s="608"/>
      <c r="JRC32" s="608"/>
      <c r="JRD32" s="608">
        <v>8.3910707384616092</v>
      </c>
      <c r="JRE32" s="608"/>
      <c r="JRF32" s="608"/>
      <c r="JRG32" s="608">
        <v>8.3910707384616092</v>
      </c>
      <c r="JRH32" s="608"/>
      <c r="JRI32" s="608"/>
      <c r="JRJ32" s="608">
        <v>8.3910707384616092</v>
      </c>
      <c r="JRK32" s="608"/>
      <c r="JRL32" s="608"/>
      <c r="JRM32" s="608">
        <v>8.3910707384616092</v>
      </c>
      <c r="JRN32" s="608"/>
      <c r="JRO32" s="608"/>
      <c r="JRP32" s="608">
        <v>8.3910707384616092</v>
      </c>
      <c r="JRQ32" s="608"/>
      <c r="JRR32" s="608"/>
      <c r="JRS32" s="608">
        <v>8.3910707384616092</v>
      </c>
      <c r="JRT32" s="608"/>
      <c r="JRU32" s="608"/>
      <c r="JRV32" s="608">
        <v>8.3910707384616092</v>
      </c>
      <c r="JRW32" s="608"/>
      <c r="JRX32" s="608"/>
      <c r="JRY32" s="608">
        <v>8.3910707384616092</v>
      </c>
      <c r="JRZ32" s="608"/>
      <c r="JSA32" s="608"/>
      <c r="JSB32" s="608">
        <v>8.3910707384616092</v>
      </c>
      <c r="JSC32" s="608"/>
      <c r="JSD32" s="608"/>
      <c r="JSE32" s="608">
        <v>8.3910707384616092</v>
      </c>
      <c r="JSF32" s="608"/>
      <c r="JSG32" s="608"/>
      <c r="JSH32" s="608">
        <v>8.3910707384616092</v>
      </c>
      <c r="JSI32" s="608"/>
      <c r="JSJ32" s="608"/>
      <c r="JSK32" s="608">
        <v>8.3910707384616092</v>
      </c>
      <c r="JSL32" s="608"/>
      <c r="JSM32" s="608"/>
      <c r="JSN32" s="608">
        <v>8.3910707384616092</v>
      </c>
      <c r="JSO32" s="608"/>
      <c r="JSP32" s="608"/>
      <c r="JSQ32" s="608">
        <v>8.3910707384616092</v>
      </c>
      <c r="JSR32" s="608"/>
      <c r="JSS32" s="608"/>
      <c r="JST32" s="608">
        <v>8.3910707384616092</v>
      </c>
      <c r="JSU32" s="608"/>
      <c r="JSV32" s="608"/>
      <c r="JSW32" s="608">
        <v>8.3910707384616092</v>
      </c>
      <c r="JSX32" s="608"/>
      <c r="JSY32" s="608"/>
      <c r="JSZ32" s="608">
        <v>8.3910707384616092</v>
      </c>
      <c r="JTA32" s="608"/>
      <c r="JTB32" s="608"/>
      <c r="JTC32" s="608">
        <v>8.3910707384616092</v>
      </c>
      <c r="JTD32" s="608"/>
      <c r="JTE32" s="608"/>
      <c r="JTF32" s="608">
        <v>8.3910707384616092</v>
      </c>
      <c r="JTG32" s="608"/>
      <c r="JTH32" s="608"/>
      <c r="JTI32" s="608">
        <v>8.3910707384616092</v>
      </c>
      <c r="JTJ32" s="608"/>
      <c r="JTK32" s="608"/>
      <c r="JTL32" s="608">
        <v>8.3910707384616092</v>
      </c>
      <c r="JTM32" s="608"/>
      <c r="JTN32" s="608"/>
      <c r="JTO32" s="608">
        <v>8.3910707384616092</v>
      </c>
      <c r="JTP32" s="608"/>
      <c r="JTQ32" s="608"/>
      <c r="JTR32" s="608">
        <v>8.3910707384616092</v>
      </c>
      <c r="JTS32" s="608"/>
      <c r="JTT32" s="608"/>
      <c r="JTU32" s="608">
        <v>8.3910707384616092</v>
      </c>
      <c r="JTV32" s="608"/>
      <c r="JTW32" s="608"/>
      <c r="JTX32" s="608">
        <v>8.3910707384616092</v>
      </c>
      <c r="JTY32" s="608"/>
      <c r="JTZ32" s="608"/>
      <c r="JUA32" s="608">
        <v>8.3910707384616092</v>
      </c>
      <c r="JUB32" s="608"/>
      <c r="JUC32" s="608"/>
      <c r="JUD32" s="608">
        <v>8.3910707384616092</v>
      </c>
      <c r="JUE32" s="608"/>
      <c r="JUF32" s="608"/>
      <c r="JUG32" s="608">
        <v>8.3910707384616092</v>
      </c>
      <c r="JUH32" s="608"/>
      <c r="JUI32" s="608"/>
      <c r="JUJ32" s="608">
        <v>8.3910707384616092</v>
      </c>
      <c r="JUK32" s="608"/>
      <c r="JUL32" s="608"/>
      <c r="JUM32" s="608">
        <v>8.3910707384616092</v>
      </c>
      <c r="JUN32" s="608"/>
      <c r="JUO32" s="608"/>
      <c r="JUP32" s="608">
        <v>8.3910707384616092</v>
      </c>
      <c r="JUQ32" s="608"/>
      <c r="JUR32" s="608"/>
      <c r="JUS32" s="608">
        <v>8.3910707384616092</v>
      </c>
      <c r="JUT32" s="608"/>
      <c r="JUU32" s="608"/>
      <c r="JUV32" s="608">
        <v>8.3910707384616092</v>
      </c>
      <c r="JUW32" s="608"/>
      <c r="JUX32" s="608"/>
      <c r="JUY32" s="608">
        <v>8.3910707384616092</v>
      </c>
      <c r="JUZ32" s="608"/>
      <c r="JVA32" s="608"/>
      <c r="JVB32" s="608">
        <v>8.3910707384616092</v>
      </c>
      <c r="JVC32" s="608"/>
      <c r="JVD32" s="608"/>
      <c r="JVE32" s="608">
        <v>8.3910707384616092</v>
      </c>
      <c r="JVF32" s="608"/>
      <c r="JVG32" s="608"/>
      <c r="JVH32" s="608">
        <v>8.3910707384616092</v>
      </c>
      <c r="JVI32" s="608"/>
      <c r="JVJ32" s="608"/>
      <c r="JVK32" s="608">
        <v>8.3910707384616092</v>
      </c>
      <c r="JVL32" s="608"/>
      <c r="JVM32" s="608"/>
      <c r="JVN32" s="608">
        <v>8.3910707384616092</v>
      </c>
      <c r="JVO32" s="608"/>
      <c r="JVP32" s="608"/>
      <c r="JVQ32" s="608">
        <v>8.3910707384616092</v>
      </c>
      <c r="JVR32" s="608"/>
      <c r="JVS32" s="608"/>
      <c r="JVT32" s="608">
        <v>8.3910707384616092</v>
      </c>
      <c r="JVU32" s="608"/>
      <c r="JVV32" s="608"/>
      <c r="JVW32" s="608">
        <v>8.3910707384616092</v>
      </c>
      <c r="JVX32" s="608"/>
      <c r="JVY32" s="608"/>
      <c r="JVZ32" s="608">
        <v>8.3910707384616092</v>
      </c>
      <c r="JWA32" s="608"/>
      <c r="JWB32" s="608"/>
      <c r="JWC32" s="608">
        <v>8.3910707384616092</v>
      </c>
      <c r="JWD32" s="608"/>
      <c r="JWE32" s="608"/>
      <c r="JWF32" s="608">
        <v>8.3910707384616092</v>
      </c>
      <c r="JWG32" s="608"/>
      <c r="JWH32" s="608"/>
      <c r="JWI32" s="608">
        <v>8.3910707384616092</v>
      </c>
      <c r="JWJ32" s="608"/>
      <c r="JWK32" s="608"/>
      <c r="JWL32" s="608">
        <v>8.3910707384616092</v>
      </c>
      <c r="JWM32" s="608"/>
      <c r="JWN32" s="608"/>
      <c r="JWO32" s="608">
        <v>8.3910707384616092</v>
      </c>
      <c r="JWP32" s="608"/>
      <c r="JWQ32" s="608"/>
      <c r="JWR32" s="608">
        <v>8.3910707384616092</v>
      </c>
      <c r="JWS32" s="608"/>
      <c r="JWT32" s="608"/>
      <c r="JWU32" s="608">
        <v>8.3910707384616092</v>
      </c>
      <c r="JWV32" s="608"/>
      <c r="JWW32" s="608"/>
      <c r="JWX32" s="608">
        <v>8.3910707384616092</v>
      </c>
      <c r="JWY32" s="608"/>
      <c r="JWZ32" s="608"/>
      <c r="JXA32" s="608">
        <v>8.3910707384616092</v>
      </c>
      <c r="JXB32" s="608"/>
      <c r="JXC32" s="608"/>
      <c r="JXD32" s="608">
        <v>8.3910707384616092</v>
      </c>
      <c r="JXE32" s="608"/>
      <c r="JXF32" s="608"/>
      <c r="JXG32" s="608">
        <v>8.3910707384616092</v>
      </c>
      <c r="JXH32" s="608"/>
      <c r="JXI32" s="608"/>
      <c r="JXJ32" s="608">
        <v>8.3910707384616092</v>
      </c>
      <c r="JXK32" s="608"/>
      <c r="JXL32" s="608"/>
      <c r="JXM32" s="608">
        <v>8.3910707384616092</v>
      </c>
      <c r="JXN32" s="608"/>
      <c r="JXO32" s="608"/>
      <c r="JXP32" s="608">
        <v>8.3910707384616092</v>
      </c>
      <c r="JXQ32" s="608"/>
      <c r="JXR32" s="608"/>
      <c r="JXS32" s="608">
        <v>8.3910707384616092</v>
      </c>
      <c r="JXT32" s="608"/>
      <c r="JXU32" s="608"/>
      <c r="JXV32" s="608">
        <v>8.3910707384616092</v>
      </c>
      <c r="JXW32" s="608"/>
      <c r="JXX32" s="608"/>
      <c r="JXY32" s="608">
        <v>8.3910707384616092</v>
      </c>
      <c r="JXZ32" s="608"/>
      <c r="JYA32" s="608"/>
      <c r="JYB32" s="608">
        <v>8.3910707384616092</v>
      </c>
      <c r="JYC32" s="608"/>
      <c r="JYD32" s="608"/>
      <c r="JYE32" s="608">
        <v>8.3910707384616092</v>
      </c>
      <c r="JYF32" s="608"/>
      <c r="JYG32" s="608"/>
      <c r="JYH32" s="608">
        <v>8.3910707384616092</v>
      </c>
      <c r="JYI32" s="608"/>
      <c r="JYJ32" s="608"/>
      <c r="JYK32" s="608">
        <v>8.3910707384616092</v>
      </c>
      <c r="JYL32" s="608"/>
      <c r="JYM32" s="608"/>
      <c r="JYN32" s="608">
        <v>8.3910707384616092</v>
      </c>
      <c r="JYO32" s="608"/>
      <c r="JYP32" s="608"/>
      <c r="JYQ32" s="608">
        <v>8.3910707384616092</v>
      </c>
      <c r="JYR32" s="608"/>
      <c r="JYS32" s="608"/>
      <c r="JYT32" s="608">
        <v>8.3910707384616092</v>
      </c>
      <c r="JYU32" s="608"/>
      <c r="JYV32" s="608"/>
      <c r="JYW32" s="608">
        <v>8.3910707384616092</v>
      </c>
      <c r="JYX32" s="608"/>
      <c r="JYY32" s="608"/>
      <c r="JYZ32" s="608">
        <v>8.3910707384616092</v>
      </c>
      <c r="JZA32" s="608"/>
      <c r="JZB32" s="608"/>
      <c r="JZC32" s="608">
        <v>8.3910707384616092</v>
      </c>
      <c r="JZD32" s="608"/>
      <c r="JZE32" s="608"/>
      <c r="JZF32" s="608">
        <v>8.3910707384616092</v>
      </c>
      <c r="JZG32" s="608"/>
      <c r="JZH32" s="608"/>
      <c r="JZI32" s="608">
        <v>8.3910707384616092</v>
      </c>
      <c r="JZJ32" s="608"/>
      <c r="JZK32" s="608"/>
      <c r="JZL32" s="608">
        <v>8.3910707384616092</v>
      </c>
      <c r="JZM32" s="608"/>
      <c r="JZN32" s="608"/>
      <c r="JZO32" s="608">
        <v>8.3910707384616092</v>
      </c>
      <c r="JZP32" s="608"/>
      <c r="JZQ32" s="608"/>
      <c r="JZR32" s="608">
        <v>8.3910707384616092</v>
      </c>
      <c r="JZS32" s="608"/>
      <c r="JZT32" s="608"/>
      <c r="JZU32" s="608">
        <v>8.3910707384616092</v>
      </c>
      <c r="JZV32" s="608"/>
      <c r="JZW32" s="608"/>
      <c r="JZX32" s="608">
        <v>8.3910707384616092</v>
      </c>
      <c r="JZY32" s="608"/>
      <c r="JZZ32" s="608"/>
      <c r="KAA32" s="608">
        <v>8.3910707384616092</v>
      </c>
      <c r="KAB32" s="608"/>
      <c r="KAC32" s="608"/>
      <c r="KAD32" s="608">
        <v>8.3910707384616092</v>
      </c>
      <c r="KAE32" s="608"/>
      <c r="KAF32" s="608"/>
      <c r="KAG32" s="608">
        <v>8.3910707384616092</v>
      </c>
      <c r="KAH32" s="608"/>
      <c r="KAI32" s="608"/>
      <c r="KAJ32" s="608">
        <v>8.3910707384616092</v>
      </c>
      <c r="KAK32" s="608"/>
      <c r="KAL32" s="608"/>
      <c r="KAM32" s="608">
        <v>8.3910707384616092</v>
      </c>
      <c r="KAN32" s="608"/>
      <c r="KAO32" s="608"/>
      <c r="KAP32" s="608">
        <v>8.3910707384616092</v>
      </c>
      <c r="KAQ32" s="608"/>
      <c r="KAR32" s="608"/>
      <c r="KAS32" s="608">
        <v>8.3910707384616092</v>
      </c>
      <c r="KAT32" s="608"/>
      <c r="KAU32" s="608"/>
      <c r="KAV32" s="608">
        <v>8.3910707384616092</v>
      </c>
      <c r="KAW32" s="608"/>
      <c r="KAX32" s="608"/>
      <c r="KAY32" s="608">
        <v>8.3910707384616092</v>
      </c>
      <c r="KAZ32" s="608"/>
      <c r="KBA32" s="608"/>
      <c r="KBB32" s="608">
        <v>8.3910707384616092</v>
      </c>
      <c r="KBC32" s="608"/>
      <c r="KBD32" s="608"/>
      <c r="KBE32" s="608">
        <v>8.3910707384616092</v>
      </c>
      <c r="KBF32" s="608"/>
      <c r="KBG32" s="608"/>
      <c r="KBH32" s="608">
        <v>8.3910707384616092</v>
      </c>
      <c r="KBI32" s="608"/>
      <c r="KBJ32" s="608"/>
      <c r="KBK32" s="608">
        <v>8.3910707384616092</v>
      </c>
      <c r="KBL32" s="608"/>
      <c r="KBM32" s="608"/>
      <c r="KBN32" s="608">
        <v>8.3910707384616092</v>
      </c>
      <c r="KBO32" s="608"/>
      <c r="KBP32" s="608"/>
      <c r="KBQ32" s="608">
        <v>8.3910707384616092</v>
      </c>
      <c r="KBR32" s="608"/>
      <c r="KBS32" s="608"/>
      <c r="KBT32" s="608">
        <v>8.3910707384616092</v>
      </c>
      <c r="KBU32" s="608"/>
      <c r="KBV32" s="608"/>
      <c r="KBW32" s="608">
        <v>8.3910707384616092</v>
      </c>
      <c r="KBX32" s="608"/>
      <c r="KBY32" s="608"/>
      <c r="KBZ32" s="608">
        <v>8.3910707384616092</v>
      </c>
      <c r="KCA32" s="608"/>
      <c r="KCB32" s="608"/>
      <c r="KCC32" s="608">
        <v>8.3910707384616092</v>
      </c>
      <c r="KCD32" s="608"/>
      <c r="KCE32" s="608"/>
      <c r="KCF32" s="608">
        <v>8.3910707384616092</v>
      </c>
      <c r="KCG32" s="608"/>
      <c r="KCH32" s="608"/>
      <c r="KCI32" s="608">
        <v>8.3910707384616092</v>
      </c>
      <c r="KCJ32" s="608"/>
      <c r="KCK32" s="608"/>
      <c r="KCL32" s="608">
        <v>8.3910707384616092</v>
      </c>
      <c r="KCM32" s="608"/>
      <c r="KCN32" s="608"/>
      <c r="KCO32" s="608">
        <v>8.3910707384616092</v>
      </c>
      <c r="KCP32" s="608"/>
      <c r="KCQ32" s="608"/>
      <c r="KCR32" s="608">
        <v>8.3910707384616092</v>
      </c>
      <c r="KCS32" s="608"/>
      <c r="KCT32" s="608"/>
      <c r="KCU32" s="608">
        <v>8.3910707384616092</v>
      </c>
      <c r="KCV32" s="608"/>
      <c r="KCW32" s="608"/>
      <c r="KCX32" s="608">
        <v>8.3910707384616092</v>
      </c>
      <c r="KCY32" s="608"/>
      <c r="KCZ32" s="608"/>
      <c r="KDA32" s="608">
        <v>8.3910707384616092</v>
      </c>
      <c r="KDB32" s="608"/>
      <c r="KDC32" s="608"/>
      <c r="KDD32" s="608">
        <v>8.3910707384616092</v>
      </c>
      <c r="KDE32" s="608"/>
      <c r="KDF32" s="608"/>
      <c r="KDG32" s="608">
        <v>8.3910707384616092</v>
      </c>
      <c r="KDH32" s="608"/>
      <c r="KDI32" s="608"/>
      <c r="KDJ32" s="608">
        <v>8.3910707384616092</v>
      </c>
      <c r="KDK32" s="608"/>
      <c r="KDL32" s="608"/>
      <c r="KDM32" s="608">
        <v>8.3910707384616092</v>
      </c>
      <c r="KDN32" s="608"/>
      <c r="KDO32" s="608"/>
      <c r="KDP32" s="608">
        <v>8.3910707384616092</v>
      </c>
      <c r="KDQ32" s="608"/>
      <c r="KDR32" s="608"/>
      <c r="KDS32" s="608">
        <v>8.3910707384616092</v>
      </c>
      <c r="KDT32" s="608"/>
      <c r="KDU32" s="608"/>
      <c r="KDV32" s="608">
        <v>8.3910707384616092</v>
      </c>
      <c r="KDW32" s="608"/>
      <c r="KDX32" s="608"/>
      <c r="KDY32" s="608">
        <v>8.3910707384616092</v>
      </c>
      <c r="KDZ32" s="608"/>
      <c r="KEA32" s="608"/>
      <c r="KEB32" s="608">
        <v>8.3910707384616092</v>
      </c>
      <c r="KEC32" s="608"/>
      <c r="KED32" s="608"/>
      <c r="KEE32" s="608">
        <v>8.3910707384616092</v>
      </c>
      <c r="KEF32" s="608"/>
      <c r="KEG32" s="608"/>
      <c r="KEH32" s="608">
        <v>8.3910707384616092</v>
      </c>
      <c r="KEI32" s="608"/>
      <c r="KEJ32" s="608"/>
      <c r="KEK32" s="608">
        <v>8.3910707384616092</v>
      </c>
      <c r="KEL32" s="608"/>
      <c r="KEM32" s="608"/>
      <c r="KEN32" s="608">
        <v>8.3910707384616092</v>
      </c>
      <c r="KEO32" s="608"/>
      <c r="KEP32" s="608"/>
      <c r="KEQ32" s="608">
        <v>8.3910707384616092</v>
      </c>
      <c r="KER32" s="608"/>
      <c r="KES32" s="608"/>
      <c r="KET32" s="608">
        <v>8.3910707384616092</v>
      </c>
      <c r="KEU32" s="608"/>
      <c r="KEV32" s="608"/>
      <c r="KEW32" s="608">
        <v>8.3910707384616092</v>
      </c>
      <c r="KEX32" s="608"/>
      <c r="KEY32" s="608"/>
      <c r="KEZ32" s="608">
        <v>8.3910707384616092</v>
      </c>
      <c r="KFA32" s="608"/>
      <c r="KFB32" s="608"/>
      <c r="KFC32" s="608">
        <v>8.3910707384616092</v>
      </c>
      <c r="KFD32" s="608"/>
      <c r="KFE32" s="608"/>
      <c r="KFF32" s="608">
        <v>8.3910707384616092</v>
      </c>
      <c r="KFG32" s="608"/>
      <c r="KFH32" s="608"/>
      <c r="KFI32" s="608">
        <v>8.3910707384616092</v>
      </c>
      <c r="KFJ32" s="608"/>
      <c r="KFK32" s="608"/>
      <c r="KFL32" s="608">
        <v>8.3910707384616092</v>
      </c>
      <c r="KFM32" s="608"/>
      <c r="KFN32" s="608"/>
      <c r="KFO32" s="608">
        <v>8.3910707384616092</v>
      </c>
      <c r="KFP32" s="608"/>
      <c r="KFQ32" s="608"/>
      <c r="KFR32" s="608">
        <v>8.3910707384616092</v>
      </c>
      <c r="KFS32" s="608"/>
      <c r="KFT32" s="608"/>
      <c r="KFU32" s="608">
        <v>8.3910707384616092</v>
      </c>
      <c r="KFV32" s="608"/>
      <c r="KFW32" s="608"/>
      <c r="KFX32" s="608">
        <v>8.3910707384616092</v>
      </c>
      <c r="KFY32" s="608"/>
      <c r="KFZ32" s="608"/>
      <c r="KGA32" s="608">
        <v>8.3910707384616092</v>
      </c>
      <c r="KGB32" s="608"/>
      <c r="KGC32" s="608"/>
      <c r="KGD32" s="608">
        <v>8.3910707384616092</v>
      </c>
      <c r="KGE32" s="608"/>
      <c r="KGF32" s="608"/>
      <c r="KGG32" s="608">
        <v>8.3910707384616092</v>
      </c>
      <c r="KGH32" s="608"/>
      <c r="KGI32" s="608"/>
      <c r="KGJ32" s="608">
        <v>8.3910707384616092</v>
      </c>
      <c r="KGK32" s="608"/>
      <c r="KGL32" s="608"/>
      <c r="KGM32" s="608">
        <v>8.3910707384616092</v>
      </c>
      <c r="KGN32" s="608"/>
      <c r="KGO32" s="608"/>
      <c r="KGP32" s="608">
        <v>8.3910707384616092</v>
      </c>
      <c r="KGQ32" s="608"/>
      <c r="KGR32" s="608"/>
      <c r="KGS32" s="608">
        <v>8.3910707384616092</v>
      </c>
      <c r="KGT32" s="608"/>
      <c r="KGU32" s="608"/>
      <c r="KGV32" s="608">
        <v>8.3910707384616092</v>
      </c>
      <c r="KGW32" s="608"/>
      <c r="KGX32" s="608"/>
      <c r="KGY32" s="608">
        <v>8.3910707384616092</v>
      </c>
      <c r="KGZ32" s="608"/>
      <c r="KHA32" s="608"/>
      <c r="KHB32" s="608">
        <v>8.3910707384616092</v>
      </c>
      <c r="KHC32" s="608"/>
      <c r="KHD32" s="608"/>
      <c r="KHE32" s="608">
        <v>8.3910707384616092</v>
      </c>
      <c r="KHF32" s="608"/>
      <c r="KHG32" s="608"/>
      <c r="KHH32" s="608">
        <v>8.3910707384616092</v>
      </c>
      <c r="KHI32" s="608"/>
      <c r="KHJ32" s="608"/>
      <c r="KHK32" s="608">
        <v>8.3910707384616092</v>
      </c>
      <c r="KHL32" s="608"/>
      <c r="KHM32" s="608"/>
      <c r="KHN32" s="608">
        <v>8.3910707384616092</v>
      </c>
      <c r="KHO32" s="608"/>
      <c r="KHP32" s="608"/>
      <c r="KHQ32" s="608">
        <v>8.3910707384616092</v>
      </c>
      <c r="KHR32" s="608"/>
      <c r="KHS32" s="608"/>
      <c r="KHT32" s="608">
        <v>8.3910707384616092</v>
      </c>
      <c r="KHU32" s="608"/>
      <c r="KHV32" s="608"/>
      <c r="KHW32" s="608">
        <v>8.3910707384616092</v>
      </c>
      <c r="KHX32" s="608"/>
      <c r="KHY32" s="608"/>
      <c r="KHZ32" s="608">
        <v>8.3910707384616092</v>
      </c>
      <c r="KIA32" s="608"/>
      <c r="KIB32" s="608"/>
      <c r="KIC32" s="608">
        <v>8.3910707384616092</v>
      </c>
      <c r="KID32" s="608"/>
      <c r="KIE32" s="608"/>
      <c r="KIF32" s="608">
        <v>8.3910707384616092</v>
      </c>
      <c r="KIG32" s="608"/>
      <c r="KIH32" s="608"/>
      <c r="KII32" s="608">
        <v>8.3910707384616092</v>
      </c>
      <c r="KIJ32" s="608"/>
      <c r="KIK32" s="608"/>
      <c r="KIL32" s="608">
        <v>8.3910707384616092</v>
      </c>
      <c r="KIM32" s="608"/>
      <c r="KIN32" s="608"/>
      <c r="KIO32" s="608">
        <v>8.3910707384616092</v>
      </c>
      <c r="KIP32" s="608"/>
      <c r="KIQ32" s="608"/>
      <c r="KIR32" s="608">
        <v>8.3910707384616092</v>
      </c>
      <c r="KIS32" s="608"/>
      <c r="KIT32" s="608"/>
      <c r="KIU32" s="608">
        <v>8.3910707384616092</v>
      </c>
      <c r="KIV32" s="608"/>
      <c r="KIW32" s="608"/>
      <c r="KIX32" s="608">
        <v>8.3910707384616092</v>
      </c>
      <c r="KIY32" s="608"/>
      <c r="KIZ32" s="608"/>
      <c r="KJA32" s="608">
        <v>8.3910707384616092</v>
      </c>
      <c r="KJB32" s="608"/>
      <c r="KJC32" s="608"/>
      <c r="KJD32" s="608">
        <v>8.3910707384616092</v>
      </c>
      <c r="KJE32" s="608"/>
      <c r="KJF32" s="608"/>
      <c r="KJG32" s="608">
        <v>8.3910707384616092</v>
      </c>
      <c r="KJH32" s="608"/>
      <c r="KJI32" s="608"/>
      <c r="KJJ32" s="608">
        <v>8.3910707384616092</v>
      </c>
      <c r="KJK32" s="608"/>
      <c r="KJL32" s="608"/>
      <c r="KJM32" s="608">
        <v>8.3910707384616092</v>
      </c>
      <c r="KJN32" s="608"/>
      <c r="KJO32" s="608"/>
      <c r="KJP32" s="608">
        <v>8.3910707384616092</v>
      </c>
      <c r="KJQ32" s="608"/>
      <c r="KJR32" s="608"/>
      <c r="KJS32" s="608">
        <v>8.3910707384616092</v>
      </c>
      <c r="KJT32" s="608"/>
      <c r="KJU32" s="608"/>
      <c r="KJV32" s="608">
        <v>8.3910707384616092</v>
      </c>
      <c r="KJW32" s="608"/>
      <c r="KJX32" s="608"/>
      <c r="KJY32" s="608">
        <v>8.3910707384616092</v>
      </c>
      <c r="KJZ32" s="608"/>
      <c r="KKA32" s="608"/>
      <c r="KKB32" s="608">
        <v>8.3910707384616092</v>
      </c>
      <c r="KKC32" s="608"/>
      <c r="KKD32" s="608"/>
      <c r="KKE32" s="608">
        <v>8.3910707384616092</v>
      </c>
      <c r="KKF32" s="608"/>
      <c r="KKG32" s="608"/>
      <c r="KKH32" s="608">
        <v>8.3910707384616092</v>
      </c>
      <c r="KKI32" s="608"/>
      <c r="KKJ32" s="608"/>
      <c r="KKK32" s="608">
        <v>8.3910707384616092</v>
      </c>
      <c r="KKL32" s="608"/>
      <c r="KKM32" s="608"/>
      <c r="KKN32" s="608">
        <v>8.3910707384616092</v>
      </c>
      <c r="KKO32" s="608"/>
      <c r="KKP32" s="608"/>
      <c r="KKQ32" s="608">
        <v>8.3910707384616092</v>
      </c>
      <c r="KKR32" s="608"/>
      <c r="KKS32" s="608"/>
      <c r="KKT32" s="608">
        <v>8.3910707384616092</v>
      </c>
      <c r="KKU32" s="608"/>
      <c r="KKV32" s="608"/>
      <c r="KKW32" s="608">
        <v>8.3910707384616092</v>
      </c>
      <c r="KKX32" s="608"/>
      <c r="KKY32" s="608"/>
      <c r="KKZ32" s="608">
        <v>8.3910707384616092</v>
      </c>
      <c r="KLA32" s="608"/>
      <c r="KLB32" s="608"/>
      <c r="KLC32" s="608">
        <v>8.3910707384616092</v>
      </c>
      <c r="KLD32" s="608"/>
      <c r="KLE32" s="608"/>
      <c r="KLF32" s="608">
        <v>8.3910707384616092</v>
      </c>
      <c r="KLG32" s="608"/>
      <c r="KLH32" s="608"/>
      <c r="KLI32" s="608">
        <v>8.3910707384616092</v>
      </c>
      <c r="KLJ32" s="608"/>
      <c r="KLK32" s="608"/>
      <c r="KLL32" s="608">
        <v>8.3910707384616092</v>
      </c>
      <c r="KLM32" s="608"/>
      <c r="KLN32" s="608"/>
      <c r="KLO32" s="608">
        <v>8.3910707384616092</v>
      </c>
      <c r="KLP32" s="608"/>
      <c r="KLQ32" s="608"/>
      <c r="KLR32" s="608">
        <v>8.3910707384616092</v>
      </c>
      <c r="KLS32" s="608"/>
      <c r="KLT32" s="608"/>
      <c r="KLU32" s="608">
        <v>8.3910707384616092</v>
      </c>
      <c r="KLV32" s="608"/>
      <c r="KLW32" s="608"/>
      <c r="KLX32" s="608">
        <v>8.3910707384616092</v>
      </c>
      <c r="KLY32" s="608"/>
      <c r="KLZ32" s="608"/>
      <c r="KMA32" s="608">
        <v>8.3910707384616092</v>
      </c>
      <c r="KMB32" s="608"/>
      <c r="KMC32" s="608"/>
      <c r="KMD32" s="608">
        <v>8.3910707384616092</v>
      </c>
      <c r="KME32" s="608"/>
      <c r="KMF32" s="608"/>
      <c r="KMG32" s="608">
        <v>8.3910707384616092</v>
      </c>
      <c r="KMH32" s="608"/>
      <c r="KMI32" s="608"/>
      <c r="KMJ32" s="608">
        <v>8.3910707384616092</v>
      </c>
      <c r="KMK32" s="608"/>
      <c r="KML32" s="608"/>
      <c r="KMM32" s="608">
        <v>8.3910707384616092</v>
      </c>
      <c r="KMN32" s="608"/>
      <c r="KMO32" s="608"/>
      <c r="KMP32" s="608">
        <v>8.3910707384616092</v>
      </c>
      <c r="KMQ32" s="608"/>
      <c r="KMR32" s="608"/>
      <c r="KMS32" s="608">
        <v>8.3910707384616092</v>
      </c>
      <c r="KMT32" s="608"/>
      <c r="KMU32" s="608"/>
      <c r="KMV32" s="608">
        <v>8.3910707384616092</v>
      </c>
      <c r="KMW32" s="608"/>
      <c r="KMX32" s="608"/>
      <c r="KMY32" s="608">
        <v>8.3910707384616092</v>
      </c>
      <c r="KMZ32" s="608"/>
      <c r="KNA32" s="608"/>
      <c r="KNB32" s="608">
        <v>8.3910707384616092</v>
      </c>
      <c r="KNC32" s="608"/>
      <c r="KND32" s="608"/>
      <c r="KNE32" s="608">
        <v>8.3910707384616092</v>
      </c>
      <c r="KNF32" s="608"/>
      <c r="KNG32" s="608"/>
      <c r="KNH32" s="608">
        <v>8.3910707384616092</v>
      </c>
      <c r="KNI32" s="608"/>
      <c r="KNJ32" s="608"/>
      <c r="KNK32" s="608">
        <v>8.3910707384616092</v>
      </c>
      <c r="KNL32" s="608"/>
      <c r="KNM32" s="608"/>
      <c r="KNN32" s="608">
        <v>8.3910707384616092</v>
      </c>
      <c r="KNO32" s="608"/>
      <c r="KNP32" s="608"/>
      <c r="KNQ32" s="608">
        <v>8.3910707384616092</v>
      </c>
      <c r="KNR32" s="608"/>
      <c r="KNS32" s="608"/>
      <c r="KNT32" s="608">
        <v>8.3910707384616092</v>
      </c>
      <c r="KNU32" s="608"/>
      <c r="KNV32" s="608"/>
      <c r="KNW32" s="608">
        <v>8.3910707384616092</v>
      </c>
      <c r="KNX32" s="608"/>
      <c r="KNY32" s="608"/>
      <c r="KNZ32" s="608">
        <v>8.3910707384616092</v>
      </c>
      <c r="KOA32" s="608"/>
      <c r="KOB32" s="608"/>
      <c r="KOC32" s="608">
        <v>8.3910707384616092</v>
      </c>
      <c r="KOD32" s="608"/>
      <c r="KOE32" s="608"/>
      <c r="KOF32" s="608">
        <v>8.3910707384616092</v>
      </c>
      <c r="KOG32" s="608"/>
      <c r="KOH32" s="608"/>
      <c r="KOI32" s="608">
        <v>8.3910707384616092</v>
      </c>
      <c r="KOJ32" s="608"/>
      <c r="KOK32" s="608"/>
      <c r="KOL32" s="608">
        <v>8.3910707384616092</v>
      </c>
      <c r="KOM32" s="608"/>
      <c r="KON32" s="608"/>
      <c r="KOO32" s="608">
        <v>8.3910707384616092</v>
      </c>
      <c r="KOP32" s="608"/>
      <c r="KOQ32" s="608"/>
      <c r="KOR32" s="608">
        <v>8.3910707384616092</v>
      </c>
      <c r="KOS32" s="608"/>
      <c r="KOT32" s="608"/>
      <c r="KOU32" s="608">
        <v>8.3910707384616092</v>
      </c>
      <c r="KOV32" s="608"/>
      <c r="KOW32" s="608"/>
      <c r="KOX32" s="608">
        <v>8.3910707384616092</v>
      </c>
      <c r="KOY32" s="608"/>
      <c r="KOZ32" s="608"/>
      <c r="KPA32" s="608">
        <v>8.3910707384616092</v>
      </c>
      <c r="KPB32" s="608"/>
      <c r="KPC32" s="608"/>
      <c r="KPD32" s="608">
        <v>8.3910707384616092</v>
      </c>
      <c r="KPE32" s="608"/>
      <c r="KPF32" s="608"/>
      <c r="KPG32" s="608">
        <v>8.3910707384616092</v>
      </c>
      <c r="KPH32" s="608"/>
      <c r="KPI32" s="608"/>
      <c r="KPJ32" s="608">
        <v>8.3910707384616092</v>
      </c>
      <c r="KPK32" s="608"/>
      <c r="KPL32" s="608"/>
      <c r="KPM32" s="608">
        <v>8.3910707384616092</v>
      </c>
      <c r="KPN32" s="608"/>
      <c r="KPO32" s="608"/>
      <c r="KPP32" s="608">
        <v>8.3910707384616092</v>
      </c>
      <c r="KPQ32" s="608"/>
      <c r="KPR32" s="608"/>
      <c r="KPS32" s="608">
        <v>8.3910707384616092</v>
      </c>
      <c r="KPT32" s="608"/>
      <c r="KPU32" s="608"/>
      <c r="KPV32" s="608">
        <v>8.3910707384616092</v>
      </c>
      <c r="KPW32" s="608"/>
      <c r="KPX32" s="608"/>
      <c r="KPY32" s="608">
        <v>8.3910707384616092</v>
      </c>
      <c r="KPZ32" s="608"/>
      <c r="KQA32" s="608"/>
      <c r="KQB32" s="608">
        <v>8.3910707384616092</v>
      </c>
      <c r="KQC32" s="608"/>
      <c r="KQD32" s="608"/>
      <c r="KQE32" s="608">
        <v>8.3910707384616092</v>
      </c>
      <c r="KQF32" s="608"/>
      <c r="KQG32" s="608"/>
      <c r="KQH32" s="608">
        <v>8.3910707384616092</v>
      </c>
      <c r="KQI32" s="608"/>
      <c r="KQJ32" s="608"/>
      <c r="KQK32" s="608">
        <v>8.3910707384616092</v>
      </c>
      <c r="KQL32" s="608"/>
      <c r="KQM32" s="608"/>
      <c r="KQN32" s="608">
        <v>8.3910707384616092</v>
      </c>
      <c r="KQO32" s="608"/>
      <c r="KQP32" s="608"/>
      <c r="KQQ32" s="608">
        <v>8.3910707384616092</v>
      </c>
      <c r="KQR32" s="608"/>
      <c r="KQS32" s="608"/>
      <c r="KQT32" s="608">
        <v>8.3910707384616092</v>
      </c>
      <c r="KQU32" s="608"/>
      <c r="KQV32" s="608"/>
      <c r="KQW32" s="608">
        <v>8.3910707384616092</v>
      </c>
      <c r="KQX32" s="608"/>
      <c r="KQY32" s="608"/>
      <c r="KQZ32" s="608">
        <v>8.3910707384616092</v>
      </c>
      <c r="KRA32" s="608"/>
      <c r="KRB32" s="608"/>
      <c r="KRC32" s="608">
        <v>8.3910707384616092</v>
      </c>
      <c r="KRD32" s="608"/>
      <c r="KRE32" s="608"/>
      <c r="KRF32" s="608">
        <v>8.3910707384616092</v>
      </c>
      <c r="KRG32" s="608"/>
      <c r="KRH32" s="608"/>
      <c r="KRI32" s="608">
        <v>8.3910707384616092</v>
      </c>
      <c r="KRJ32" s="608"/>
      <c r="KRK32" s="608"/>
      <c r="KRL32" s="608">
        <v>8.3910707384616092</v>
      </c>
      <c r="KRM32" s="608"/>
      <c r="KRN32" s="608"/>
      <c r="KRO32" s="608">
        <v>8.3910707384616092</v>
      </c>
      <c r="KRP32" s="608"/>
      <c r="KRQ32" s="608"/>
      <c r="KRR32" s="608">
        <v>8.3910707384616092</v>
      </c>
      <c r="KRS32" s="608"/>
      <c r="KRT32" s="608"/>
      <c r="KRU32" s="608">
        <v>8.3910707384616092</v>
      </c>
      <c r="KRV32" s="608"/>
      <c r="KRW32" s="608"/>
      <c r="KRX32" s="608">
        <v>8.3910707384616092</v>
      </c>
      <c r="KRY32" s="608"/>
      <c r="KRZ32" s="608"/>
      <c r="KSA32" s="608">
        <v>8.3910707384616092</v>
      </c>
      <c r="KSB32" s="608"/>
      <c r="KSC32" s="608"/>
      <c r="KSD32" s="608">
        <v>8.3910707384616092</v>
      </c>
      <c r="KSE32" s="608"/>
      <c r="KSF32" s="608"/>
      <c r="KSG32" s="608">
        <v>8.3910707384616092</v>
      </c>
      <c r="KSH32" s="608"/>
      <c r="KSI32" s="608"/>
      <c r="KSJ32" s="608">
        <v>8.3910707384616092</v>
      </c>
      <c r="KSK32" s="608"/>
      <c r="KSL32" s="608"/>
      <c r="KSM32" s="608">
        <v>8.3910707384616092</v>
      </c>
      <c r="KSN32" s="608"/>
      <c r="KSO32" s="608"/>
      <c r="KSP32" s="608">
        <v>8.3910707384616092</v>
      </c>
      <c r="KSQ32" s="608"/>
      <c r="KSR32" s="608"/>
      <c r="KSS32" s="608">
        <v>8.3910707384616092</v>
      </c>
      <c r="KST32" s="608"/>
      <c r="KSU32" s="608"/>
      <c r="KSV32" s="608">
        <v>8.3910707384616092</v>
      </c>
      <c r="KSW32" s="608"/>
      <c r="KSX32" s="608"/>
      <c r="KSY32" s="608">
        <v>8.3910707384616092</v>
      </c>
      <c r="KSZ32" s="608"/>
      <c r="KTA32" s="608"/>
      <c r="KTB32" s="608">
        <v>8.3910707384616092</v>
      </c>
      <c r="KTC32" s="608"/>
      <c r="KTD32" s="608"/>
      <c r="KTE32" s="608">
        <v>8.3910707384616092</v>
      </c>
      <c r="KTF32" s="608"/>
      <c r="KTG32" s="608"/>
      <c r="KTH32" s="608">
        <v>8.3910707384616092</v>
      </c>
      <c r="KTI32" s="608"/>
      <c r="KTJ32" s="608"/>
      <c r="KTK32" s="608">
        <v>8.3910707384616092</v>
      </c>
      <c r="KTL32" s="608"/>
      <c r="KTM32" s="608"/>
      <c r="KTN32" s="608">
        <v>8.3910707384616092</v>
      </c>
      <c r="KTO32" s="608"/>
      <c r="KTP32" s="608"/>
      <c r="KTQ32" s="608">
        <v>8.3910707384616092</v>
      </c>
      <c r="KTR32" s="608"/>
      <c r="KTS32" s="608"/>
      <c r="KTT32" s="608">
        <v>8.3910707384616092</v>
      </c>
      <c r="KTU32" s="608"/>
      <c r="KTV32" s="608"/>
      <c r="KTW32" s="608">
        <v>8.3910707384616092</v>
      </c>
      <c r="KTX32" s="608"/>
      <c r="KTY32" s="608"/>
      <c r="KTZ32" s="608">
        <v>8.3910707384616092</v>
      </c>
      <c r="KUA32" s="608"/>
      <c r="KUB32" s="608"/>
      <c r="KUC32" s="608">
        <v>8.3910707384616092</v>
      </c>
      <c r="KUD32" s="608"/>
      <c r="KUE32" s="608"/>
      <c r="KUF32" s="608">
        <v>8.3910707384616092</v>
      </c>
      <c r="KUG32" s="608"/>
      <c r="KUH32" s="608"/>
      <c r="KUI32" s="608">
        <v>8.3910707384616092</v>
      </c>
      <c r="KUJ32" s="608"/>
      <c r="KUK32" s="608"/>
      <c r="KUL32" s="608">
        <v>8.3910707384616092</v>
      </c>
      <c r="KUM32" s="608"/>
      <c r="KUN32" s="608"/>
      <c r="KUO32" s="608">
        <v>8.3910707384616092</v>
      </c>
      <c r="KUP32" s="608"/>
      <c r="KUQ32" s="608"/>
      <c r="KUR32" s="608">
        <v>8.3910707384616092</v>
      </c>
      <c r="KUS32" s="608"/>
      <c r="KUT32" s="608"/>
      <c r="KUU32" s="608">
        <v>8.3910707384616092</v>
      </c>
      <c r="KUV32" s="608"/>
      <c r="KUW32" s="608"/>
      <c r="KUX32" s="608">
        <v>8.3910707384616092</v>
      </c>
      <c r="KUY32" s="608"/>
      <c r="KUZ32" s="608"/>
      <c r="KVA32" s="608">
        <v>8.3910707384616092</v>
      </c>
      <c r="KVB32" s="608"/>
      <c r="KVC32" s="608"/>
      <c r="KVD32" s="608">
        <v>8.3910707384616092</v>
      </c>
      <c r="KVE32" s="608"/>
      <c r="KVF32" s="608"/>
      <c r="KVG32" s="608">
        <v>8.3910707384616092</v>
      </c>
      <c r="KVH32" s="608"/>
      <c r="KVI32" s="608"/>
      <c r="KVJ32" s="608">
        <v>8.3910707384616092</v>
      </c>
      <c r="KVK32" s="608"/>
      <c r="KVL32" s="608"/>
      <c r="KVM32" s="608">
        <v>8.3910707384616092</v>
      </c>
      <c r="KVN32" s="608"/>
      <c r="KVO32" s="608"/>
      <c r="KVP32" s="608">
        <v>8.3910707384616092</v>
      </c>
      <c r="KVQ32" s="608"/>
      <c r="KVR32" s="608"/>
      <c r="KVS32" s="608">
        <v>8.3910707384616092</v>
      </c>
      <c r="KVT32" s="608"/>
      <c r="KVU32" s="608"/>
      <c r="KVV32" s="608">
        <v>8.3910707384616092</v>
      </c>
      <c r="KVW32" s="608"/>
      <c r="KVX32" s="608"/>
      <c r="KVY32" s="608">
        <v>8.3910707384616092</v>
      </c>
      <c r="KVZ32" s="608"/>
      <c r="KWA32" s="608"/>
      <c r="KWB32" s="608">
        <v>8.3910707384616092</v>
      </c>
      <c r="KWC32" s="608"/>
      <c r="KWD32" s="608"/>
      <c r="KWE32" s="608">
        <v>8.3910707384616092</v>
      </c>
      <c r="KWF32" s="608"/>
      <c r="KWG32" s="608"/>
      <c r="KWH32" s="608">
        <v>8.3910707384616092</v>
      </c>
      <c r="KWI32" s="608"/>
      <c r="KWJ32" s="608"/>
      <c r="KWK32" s="608">
        <v>8.3910707384616092</v>
      </c>
      <c r="KWL32" s="608"/>
      <c r="KWM32" s="608"/>
      <c r="KWN32" s="608">
        <v>8.3910707384616092</v>
      </c>
      <c r="KWO32" s="608"/>
      <c r="KWP32" s="608"/>
      <c r="KWQ32" s="608">
        <v>8.3910707384616092</v>
      </c>
      <c r="KWR32" s="608"/>
      <c r="KWS32" s="608"/>
      <c r="KWT32" s="608">
        <v>8.3910707384616092</v>
      </c>
      <c r="KWU32" s="608"/>
      <c r="KWV32" s="608"/>
      <c r="KWW32" s="608">
        <v>8.3910707384616092</v>
      </c>
      <c r="KWX32" s="608"/>
      <c r="KWY32" s="608"/>
      <c r="KWZ32" s="608">
        <v>8.3910707384616092</v>
      </c>
      <c r="KXA32" s="608"/>
      <c r="KXB32" s="608"/>
      <c r="KXC32" s="608">
        <v>8.3910707384616092</v>
      </c>
      <c r="KXD32" s="608"/>
      <c r="KXE32" s="608"/>
      <c r="KXF32" s="608">
        <v>8.3910707384616092</v>
      </c>
      <c r="KXG32" s="608"/>
      <c r="KXH32" s="608"/>
      <c r="KXI32" s="608">
        <v>8.3910707384616092</v>
      </c>
      <c r="KXJ32" s="608"/>
      <c r="KXK32" s="608"/>
      <c r="KXL32" s="608">
        <v>8.3910707384616092</v>
      </c>
      <c r="KXM32" s="608"/>
      <c r="KXN32" s="608"/>
      <c r="KXO32" s="608">
        <v>8.3910707384616092</v>
      </c>
      <c r="KXP32" s="608"/>
      <c r="KXQ32" s="608"/>
      <c r="KXR32" s="608">
        <v>8.3910707384616092</v>
      </c>
      <c r="KXS32" s="608"/>
      <c r="KXT32" s="608"/>
      <c r="KXU32" s="608">
        <v>8.3910707384616092</v>
      </c>
      <c r="KXV32" s="608"/>
      <c r="KXW32" s="608"/>
      <c r="KXX32" s="608">
        <v>8.3910707384616092</v>
      </c>
      <c r="KXY32" s="608"/>
      <c r="KXZ32" s="608"/>
      <c r="KYA32" s="608">
        <v>8.3910707384616092</v>
      </c>
      <c r="KYB32" s="608"/>
      <c r="KYC32" s="608"/>
      <c r="KYD32" s="608">
        <v>8.3910707384616092</v>
      </c>
      <c r="KYE32" s="608"/>
      <c r="KYF32" s="608"/>
      <c r="KYG32" s="608">
        <v>8.3910707384616092</v>
      </c>
      <c r="KYH32" s="608"/>
      <c r="KYI32" s="608"/>
      <c r="KYJ32" s="608">
        <v>8.3910707384616092</v>
      </c>
      <c r="KYK32" s="608"/>
      <c r="KYL32" s="608"/>
      <c r="KYM32" s="608">
        <v>8.3910707384616092</v>
      </c>
      <c r="KYN32" s="608"/>
      <c r="KYO32" s="608"/>
      <c r="KYP32" s="608">
        <v>8.3910707384616092</v>
      </c>
      <c r="KYQ32" s="608"/>
      <c r="KYR32" s="608"/>
      <c r="KYS32" s="608">
        <v>8.3910707384616092</v>
      </c>
      <c r="KYT32" s="608"/>
      <c r="KYU32" s="608"/>
      <c r="KYV32" s="608">
        <v>8.3910707384616092</v>
      </c>
      <c r="KYW32" s="608"/>
      <c r="KYX32" s="608"/>
      <c r="KYY32" s="608">
        <v>8.3910707384616092</v>
      </c>
      <c r="KYZ32" s="608"/>
      <c r="KZA32" s="608"/>
      <c r="KZB32" s="608">
        <v>8.3910707384616092</v>
      </c>
      <c r="KZC32" s="608"/>
      <c r="KZD32" s="608"/>
      <c r="KZE32" s="608">
        <v>8.3910707384616092</v>
      </c>
      <c r="KZF32" s="608"/>
      <c r="KZG32" s="608"/>
      <c r="KZH32" s="608">
        <v>8.3910707384616092</v>
      </c>
      <c r="KZI32" s="608"/>
      <c r="KZJ32" s="608"/>
      <c r="KZK32" s="608">
        <v>8.3910707384616092</v>
      </c>
      <c r="KZL32" s="608"/>
      <c r="KZM32" s="608"/>
      <c r="KZN32" s="608">
        <v>8.3910707384616092</v>
      </c>
      <c r="KZO32" s="608"/>
      <c r="KZP32" s="608"/>
      <c r="KZQ32" s="608">
        <v>8.3910707384616092</v>
      </c>
      <c r="KZR32" s="608"/>
      <c r="KZS32" s="608"/>
      <c r="KZT32" s="608">
        <v>8.3910707384616092</v>
      </c>
      <c r="KZU32" s="608"/>
      <c r="KZV32" s="608"/>
      <c r="KZW32" s="608">
        <v>8.3910707384616092</v>
      </c>
      <c r="KZX32" s="608"/>
      <c r="KZY32" s="608"/>
      <c r="KZZ32" s="608">
        <v>8.3910707384616092</v>
      </c>
      <c r="LAA32" s="608"/>
      <c r="LAB32" s="608"/>
      <c r="LAC32" s="608">
        <v>8.3910707384616092</v>
      </c>
      <c r="LAD32" s="608"/>
      <c r="LAE32" s="608"/>
      <c r="LAF32" s="608">
        <v>8.3910707384616092</v>
      </c>
      <c r="LAG32" s="608"/>
      <c r="LAH32" s="608"/>
      <c r="LAI32" s="608">
        <v>8.3910707384616092</v>
      </c>
      <c r="LAJ32" s="608"/>
      <c r="LAK32" s="608"/>
      <c r="LAL32" s="608">
        <v>8.3910707384616092</v>
      </c>
      <c r="LAM32" s="608"/>
      <c r="LAN32" s="608"/>
      <c r="LAO32" s="608">
        <v>8.3910707384616092</v>
      </c>
      <c r="LAP32" s="608"/>
      <c r="LAQ32" s="608"/>
      <c r="LAR32" s="608">
        <v>8.3910707384616092</v>
      </c>
      <c r="LAS32" s="608"/>
      <c r="LAT32" s="608"/>
      <c r="LAU32" s="608">
        <v>8.3910707384616092</v>
      </c>
      <c r="LAV32" s="608"/>
      <c r="LAW32" s="608"/>
      <c r="LAX32" s="608">
        <v>8.3910707384616092</v>
      </c>
      <c r="LAY32" s="608"/>
      <c r="LAZ32" s="608"/>
      <c r="LBA32" s="608">
        <v>8.3910707384616092</v>
      </c>
      <c r="LBB32" s="608"/>
      <c r="LBC32" s="608"/>
      <c r="LBD32" s="608">
        <v>8.3910707384616092</v>
      </c>
      <c r="LBE32" s="608"/>
      <c r="LBF32" s="608"/>
      <c r="LBG32" s="608">
        <v>8.3910707384616092</v>
      </c>
      <c r="LBH32" s="608"/>
      <c r="LBI32" s="608"/>
      <c r="LBJ32" s="608">
        <v>8.3910707384616092</v>
      </c>
      <c r="LBK32" s="608"/>
      <c r="LBL32" s="608"/>
      <c r="LBM32" s="608">
        <v>8.3910707384616092</v>
      </c>
      <c r="LBN32" s="608"/>
      <c r="LBO32" s="608"/>
      <c r="LBP32" s="608">
        <v>8.3910707384616092</v>
      </c>
      <c r="LBQ32" s="608"/>
      <c r="LBR32" s="608"/>
      <c r="LBS32" s="608">
        <v>8.3910707384616092</v>
      </c>
      <c r="LBT32" s="608"/>
      <c r="LBU32" s="608"/>
      <c r="LBV32" s="608">
        <v>8.3910707384616092</v>
      </c>
      <c r="LBW32" s="608"/>
      <c r="LBX32" s="608"/>
      <c r="LBY32" s="608">
        <v>8.3910707384616092</v>
      </c>
      <c r="LBZ32" s="608"/>
      <c r="LCA32" s="608"/>
      <c r="LCB32" s="608">
        <v>8.3910707384616092</v>
      </c>
      <c r="LCC32" s="608"/>
      <c r="LCD32" s="608"/>
      <c r="LCE32" s="608">
        <v>8.3910707384616092</v>
      </c>
      <c r="LCF32" s="608"/>
      <c r="LCG32" s="608"/>
      <c r="LCH32" s="608">
        <v>8.3910707384616092</v>
      </c>
      <c r="LCI32" s="608"/>
      <c r="LCJ32" s="608"/>
      <c r="LCK32" s="608">
        <v>8.3910707384616092</v>
      </c>
      <c r="LCL32" s="608"/>
      <c r="LCM32" s="608"/>
      <c r="LCN32" s="608">
        <v>8.3910707384616092</v>
      </c>
      <c r="LCO32" s="608"/>
      <c r="LCP32" s="608"/>
      <c r="LCQ32" s="608">
        <v>8.3910707384616092</v>
      </c>
      <c r="LCR32" s="608"/>
      <c r="LCS32" s="608"/>
      <c r="LCT32" s="608">
        <v>8.3910707384616092</v>
      </c>
      <c r="LCU32" s="608"/>
      <c r="LCV32" s="608"/>
      <c r="LCW32" s="608">
        <v>8.3910707384616092</v>
      </c>
      <c r="LCX32" s="608"/>
      <c r="LCY32" s="608"/>
      <c r="LCZ32" s="608">
        <v>8.3910707384616092</v>
      </c>
      <c r="LDA32" s="608"/>
      <c r="LDB32" s="608"/>
      <c r="LDC32" s="608">
        <v>8.3910707384616092</v>
      </c>
      <c r="LDD32" s="608"/>
      <c r="LDE32" s="608"/>
      <c r="LDF32" s="608">
        <v>8.3910707384616092</v>
      </c>
      <c r="LDG32" s="608"/>
      <c r="LDH32" s="608"/>
      <c r="LDI32" s="608">
        <v>8.3910707384616092</v>
      </c>
      <c r="LDJ32" s="608"/>
      <c r="LDK32" s="608"/>
      <c r="LDL32" s="608">
        <v>8.3910707384616092</v>
      </c>
      <c r="LDM32" s="608"/>
      <c r="LDN32" s="608"/>
      <c r="LDO32" s="608">
        <v>8.3910707384616092</v>
      </c>
      <c r="LDP32" s="608"/>
      <c r="LDQ32" s="608"/>
      <c r="LDR32" s="608">
        <v>8.3910707384616092</v>
      </c>
      <c r="LDS32" s="608"/>
      <c r="LDT32" s="608"/>
      <c r="LDU32" s="608">
        <v>8.3910707384616092</v>
      </c>
      <c r="LDV32" s="608"/>
      <c r="LDW32" s="608"/>
      <c r="LDX32" s="608">
        <v>8.3910707384616092</v>
      </c>
      <c r="LDY32" s="608"/>
      <c r="LDZ32" s="608"/>
      <c r="LEA32" s="608">
        <v>8.3910707384616092</v>
      </c>
      <c r="LEB32" s="608"/>
      <c r="LEC32" s="608"/>
      <c r="LED32" s="608">
        <v>8.3910707384616092</v>
      </c>
      <c r="LEE32" s="608"/>
      <c r="LEF32" s="608"/>
      <c r="LEG32" s="608">
        <v>8.3910707384616092</v>
      </c>
      <c r="LEH32" s="608"/>
      <c r="LEI32" s="608"/>
      <c r="LEJ32" s="608">
        <v>8.3910707384616092</v>
      </c>
      <c r="LEK32" s="608"/>
      <c r="LEL32" s="608"/>
      <c r="LEM32" s="608">
        <v>8.3910707384616092</v>
      </c>
      <c r="LEN32" s="608"/>
      <c r="LEO32" s="608"/>
      <c r="LEP32" s="608">
        <v>8.3910707384616092</v>
      </c>
      <c r="LEQ32" s="608"/>
      <c r="LER32" s="608"/>
      <c r="LES32" s="608">
        <v>8.3910707384616092</v>
      </c>
      <c r="LET32" s="608"/>
      <c r="LEU32" s="608"/>
      <c r="LEV32" s="608">
        <v>8.3910707384616092</v>
      </c>
      <c r="LEW32" s="608"/>
      <c r="LEX32" s="608"/>
      <c r="LEY32" s="608">
        <v>8.3910707384616092</v>
      </c>
      <c r="LEZ32" s="608"/>
      <c r="LFA32" s="608"/>
      <c r="LFB32" s="608">
        <v>8.3910707384616092</v>
      </c>
      <c r="LFC32" s="608"/>
      <c r="LFD32" s="608"/>
      <c r="LFE32" s="608">
        <v>8.3910707384616092</v>
      </c>
      <c r="LFF32" s="608"/>
      <c r="LFG32" s="608"/>
      <c r="LFH32" s="608">
        <v>8.3910707384616092</v>
      </c>
      <c r="LFI32" s="608"/>
      <c r="LFJ32" s="608"/>
      <c r="LFK32" s="608">
        <v>8.3910707384616092</v>
      </c>
      <c r="LFL32" s="608"/>
      <c r="LFM32" s="608"/>
      <c r="LFN32" s="608">
        <v>8.3910707384616092</v>
      </c>
      <c r="LFO32" s="608"/>
      <c r="LFP32" s="608"/>
      <c r="LFQ32" s="608">
        <v>8.3910707384616092</v>
      </c>
      <c r="LFR32" s="608"/>
      <c r="LFS32" s="608"/>
      <c r="LFT32" s="608">
        <v>8.3910707384616092</v>
      </c>
      <c r="LFU32" s="608"/>
      <c r="LFV32" s="608"/>
      <c r="LFW32" s="608">
        <v>8.3910707384616092</v>
      </c>
      <c r="LFX32" s="608"/>
      <c r="LFY32" s="608"/>
      <c r="LFZ32" s="608">
        <v>8.3910707384616092</v>
      </c>
      <c r="LGA32" s="608"/>
      <c r="LGB32" s="608"/>
      <c r="LGC32" s="608">
        <v>8.3910707384616092</v>
      </c>
      <c r="LGD32" s="608"/>
      <c r="LGE32" s="608"/>
      <c r="LGF32" s="608">
        <v>8.3910707384616092</v>
      </c>
      <c r="LGG32" s="608"/>
      <c r="LGH32" s="608"/>
      <c r="LGI32" s="608">
        <v>8.3910707384616092</v>
      </c>
      <c r="LGJ32" s="608"/>
      <c r="LGK32" s="608"/>
      <c r="LGL32" s="608">
        <v>8.3910707384616092</v>
      </c>
      <c r="LGM32" s="608"/>
      <c r="LGN32" s="608"/>
      <c r="LGO32" s="608">
        <v>8.3910707384616092</v>
      </c>
      <c r="LGP32" s="608"/>
      <c r="LGQ32" s="608"/>
      <c r="LGR32" s="608">
        <v>8.3910707384616092</v>
      </c>
      <c r="LGS32" s="608"/>
      <c r="LGT32" s="608"/>
      <c r="LGU32" s="608">
        <v>8.3910707384616092</v>
      </c>
      <c r="LGV32" s="608"/>
      <c r="LGW32" s="608"/>
      <c r="LGX32" s="608">
        <v>8.3910707384616092</v>
      </c>
      <c r="LGY32" s="608"/>
      <c r="LGZ32" s="608"/>
      <c r="LHA32" s="608">
        <v>8.3910707384616092</v>
      </c>
      <c r="LHB32" s="608"/>
      <c r="LHC32" s="608"/>
      <c r="LHD32" s="608">
        <v>8.3910707384616092</v>
      </c>
      <c r="LHE32" s="608"/>
      <c r="LHF32" s="608"/>
      <c r="LHG32" s="608">
        <v>8.3910707384616092</v>
      </c>
      <c r="LHH32" s="608"/>
      <c r="LHI32" s="608"/>
      <c r="LHJ32" s="608">
        <v>8.3910707384616092</v>
      </c>
      <c r="LHK32" s="608"/>
      <c r="LHL32" s="608"/>
      <c r="LHM32" s="608">
        <v>8.3910707384616092</v>
      </c>
      <c r="LHN32" s="608"/>
      <c r="LHO32" s="608"/>
      <c r="LHP32" s="608">
        <v>8.3910707384616092</v>
      </c>
      <c r="LHQ32" s="608"/>
      <c r="LHR32" s="608"/>
      <c r="LHS32" s="608">
        <v>8.3910707384616092</v>
      </c>
      <c r="LHT32" s="608"/>
      <c r="LHU32" s="608"/>
      <c r="LHV32" s="608">
        <v>8.3910707384616092</v>
      </c>
      <c r="LHW32" s="608"/>
      <c r="LHX32" s="608"/>
      <c r="LHY32" s="608">
        <v>8.3910707384616092</v>
      </c>
      <c r="LHZ32" s="608"/>
      <c r="LIA32" s="608"/>
      <c r="LIB32" s="608">
        <v>8.3910707384616092</v>
      </c>
      <c r="LIC32" s="608"/>
      <c r="LID32" s="608"/>
      <c r="LIE32" s="608">
        <v>8.3910707384616092</v>
      </c>
      <c r="LIF32" s="608"/>
      <c r="LIG32" s="608"/>
      <c r="LIH32" s="608">
        <v>8.3910707384616092</v>
      </c>
      <c r="LII32" s="608"/>
      <c r="LIJ32" s="608"/>
      <c r="LIK32" s="608">
        <v>8.3910707384616092</v>
      </c>
      <c r="LIL32" s="608"/>
      <c r="LIM32" s="608"/>
      <c r="LIN32" s="608">
        <v>8.3910707384616092</v>
      </c>
      <c r="LIO32" s="608"/>
      <c r="LIP32" s="608"/>
      <c r="LIQ32" s="608">
        <v>8.3910707384616092</v>
      </c>
      <c r="LIR32" s="608"/>
      <c r="LIS32" s="608"/>
      <c r="LIT32" s="608">
        <v>8.3910707384616092</v>
      </c>
      <c r="LIU32" s="608"/>
      <c r="LIV32" s="608"/>
      <c r="LIW32" s="608">
        <v>8.3910707384616092</v>
      </c>
      <c r="LIX32" s="608"/>
      <c r="LIY32" s="608"/>
      <c r="LIZ32" s="608">
        <v>8.3910707384616092</v>
      </c>
      <c r="LJA32" s="608"/>
      <c r="LJB32" s="608"/>
      <c r="LJC32" s="608">
        <v>8.3910707384616092</v>
      </c>
      <c r="LJD32" s="608"/>
      <c r="LJE32" s="608"/>
      <c r="LJF32" s="608">
        <v>8.3910707384616092</v>
      </c>
      <c r="LJG32" s="608"/>
      <c r="LJH32" s="608"/>
      <c r="LJI32" s="608">
        <v>8.3910707384616092</v>
      </c>
      <c r="LJJ32" s="608"/>
      <c r="LJK32" s="608"/>
      <c r="LJL32" s="608">
        <v>8.3910707384616092</v>
      </c>
      <c r="LJM32" s="608"/>
      <c r="LJN32" s="608"/>
      <c r="LJO32" s="608">
        <v>8.3910707384616092</v>
      </c>
      <c r="LJP32" s="608"/>
      <c r="LJQ32" s="608"/>
      <c r="LJR32" s="608">
        <v>8.3910707384616092</v>
      </c>
      <c r="LJS32" s="608"/>
      <c r="LJT32" s="608"/>
      <c r="LJU32" s="608">
        <v>8.3910707384616092</v>
      </c>
      <c r="LJV32" s="608"/>
      <c r="LJW32" s="608"/>
      <c r="LJX32" s="608">
        <v>8.3910707384616092</v>
      </c>
      <c r="LJY32" s="608"/>
      <c r="LJZ32" s="608"/>
      <c r="LKA32" s="608">
        <v>8.3910707384616092</v>
      </c>
      <c r="LKB32" s="608"/>
      <c r="LKC32" s="608"/>
      <c r="LKD32" s="608">
        <v>8.3910707384616092</v>
      </c>
      <c r="LKE32" s="608"/>
      <c r="LKF32" s="608"/>
      <c r="LKG32" s="608">
        <v>8.3910707384616092</v>
      </c>
      <c r="LKH32" s="608"/>
      <c r="LKI32" s="608"/>
      <c r="LKJ32" s="608">
        <v>8.3910707384616092</v>
      </c>
      <c r="LKK32" s="608"/>
      <c r="LKL32" s="608"/>
      <c r="LKM32" s="608">
        <v>8.3910707384616092</v>
      </c>
      <c r="LKN32" s="608"/>
      <c r="LKO32" s="608"/>
      <c r="LKP32" s="608">
        <v>8.3910707384616092</v>
      </c>
      <c r="LKQ32" s="608"/>
      <c r="LKR32" s="608"/>
      <c r="LKS32" s="608">
        <v>8.3910707384616092</v>
      </c>
      <c r="LKT32" s="608"/>
      <c r="LKU32" s="608"/>
      <c r="LKV32" s="608">
        <v>8.3910707384616092</v>
      </c>
      <c r="LKW32" s="608"/>
      <c r="LKX32" s="608"/>
      <c r="LKY32" s="608">
        <v>8.3910707384616092</v>
      </c>
      <c r="LKZ32" s="608"/>
      <c r="LLA32" s="608"/>
      <c r="LLB32" s="608">
        <v>8.3910707384616092</v>
      </c>
      <c r="LLC32" s="608"/>
      <c r="LLD32" s="608"/>
      <c r="LLE32" s="608">
        <v>8.3910707384616092</v>
      </c>
      <c r="LLF32" s="608"/>
      <c r="LLG32" s="608"/>
      <c r="LLH32" s="608">
        <v>8.3910707384616092</v>
      </c>
      <c r="LLI32" s="608"/>
      <c r="LLJ32" s="608"/>
      <c r="LLK32" s="608">
        <v>8.3910707384616092</v>
      </c>
      <c r="LLL32" s="608"/>
      <c r="LLM32" s="608"/>
      <c r="LLN32" s="608">
        <v>8.3910707384616092</v>
      </c>
      <c r="LLO32" s="608"/>
      <c r="LLP32" s="608"/>
      <c r="LLQ32" s="608">
        <v>8.3910707384616092</v>
      </c>
      <c r="LLR32" s="608"/>
      <c r="LLS32" s="608"/>
      <c r="LLT32" s="608">
        <v>8.3910707384616092</v>
      </c>
      <c r="LLU32" s="608"/>
      <c r="LLV32" s="608"/>
      <c r="LLW32" s="608">
        <v>8.3910707384616092</v>
      </c>
      <c r="LLX32" s="608"/>
      <c r="LLY32" s="608"/>
      <c r="LLZ32" s="608">
        <v>8.3910707384616092</v>
      </c>
      <c r="LMA32" s="608"/>
      <c r="LMB32" s="608"/>
      <c r="LMC32" s="608">
        <v>8.3910707384616092</v>
      </c>
      <c r="LMD32" s="608"/>
      <c r="LME32" s="608"/>
      <c r="LMF32" s="608">
        <v>8.3910707384616092</v>
      </c>
      <c r="LMG32" s="608"/>
      <c r="LMH32" s="608"/>
      <c r="LMI32" s="608">
        <v>8.3910707384616092</v>
      </c>
      <c r="LMJ32" s="608"/>
      <c r="LMK32" s="608"/>
      <c r="LML32" s="608">
        <v>8.3910707384616092</v>
      </c>
      <c r="LMM32" s="608"/>
      <c r="LMN32" s="608"/>
      <c r="LMO32" s="608">
        <v>8.3910707384616092</v>
      </c>
      <c r="LMP32" s="608"/>
      <c r="LMQ32" s="608"/>
      <c r="LMR32" s="608">
        <v>8.3910707384616092</v>
      </c>
      <c r="LMS32" s="608"/>
      <c r="LMT32" s="608"/>
      <c r="LMU32" s="608">
        <v>8.3910707384616092</v>
      </c>
      <c r="LMV32" s="608"/>
      <c r="LMW32" s="608"/>
      <c r="LMX32" s="608">
        <v>8.3910707384616092</v>
      </c>
      <c r="LMY32" s="608"/>
      <c r="LMZ32" s="608"/>
      <c r="LNA32" s="608">
        <v>8.3910707384616092</v>
      </c>
      <c r="LNB32" s="608"/>
      <c r="LNC32" s="608"/>
      <c r="LND32" s="608">
        <v>8.3910707384616092</v>
      </c>
      <c r="LNE32" s="608"/>
      <c r="LNF32" s="608"/>
      <c r="LNG32" s="608">
        <v>8.3910707384616092</v>
      </c>
      <c r="LNH32" s="608"/>
      <c r="LNI32" s="608"/>
      <c r="LNJ32" s="608">
        <v>8.3910707384616092</v>
      </c>
      <c r="LNK32" s="608"/>
      <c r="LNL32" s="608"/>
      <c r="LNM32" s="608">
        <v>8.3910707384616092</v>
      </c>
      <c r="LNN32" s="608"/>
      <c r="LNO32" s="608"/>
      <c r="LNP32" s="608">
        <v>8.3910707384616092</v>
      </c>
      <c r="LNQ32" s="608"/>
      <c r="LNR32" s="608"/>
      <c r="LNS32" s="608">
        <v>8.3910707384616092</v>
      </c>
      <c r="LNT32" s="608"/>
      <c r="LNU32" s="608"/>
      <c r="LNV32" s="608">
        <v>8.3910707384616092</v>
      </c>
      <c r="LNW32" s="608"/>
      <c r="LNX32" s="608"/>
      <c r="LNY32" s="608">
        <v>8.3910707384616092</v>
      </c>
      <c r="LNZ32" s="608"/>
      <c r="LOA32" s="608"/>
      <c r="LOB32" s="608">
        <v>8.3910707384616092</v>
      </c>
      <c r="LOC32" s="608"/>
      <c r="LOD32" s="608"/>
      <c r="LOE32" s="608">
        <v>8.3910707384616092</v>
      </c>
      <c r="LOF32" s="608"/>
      <c r="LOG32" s="608"/>
      <c r="LOH32" s="608">
        <v>8.3910707384616092</v>
      </c>
      <c r="LOI32" s="608"/>
      <c r="LOJ32" s="608"/>
      <c r="LOK32" s="608">
        <v>8.3910707384616092</v>
      </c>
      <c r="LOL32" s="608"/>
      <c r="LOM32" s="608"/>
      <c r="LON32" s="608">
        <v>8.3910707384616092</v>
      </c>
      <c r="LOO32" s="608"/>
      <c r="LOP32" s="608"/>
      <c r="LOQ32" s="608">
        <v>8.3910707384616092</v>
      </c>
      <c r="LOR32" s="608"/>
      <c r="LOS32" s="608"/>
      <c r="LOT32" s="608">
        <v>8.3910707384616092</v>
      </c>
      <c r="LOU32" s="608"/>
      <c r="LOV32" s="608"/>
      <c r="LOW32" s="608">
        <v>8.3910707384616092</v>
      </c>
      <c r="LOX32" s="608"/>
      <c r="LOY32" s="608"/>
      <c r="LOZ32" s="608">
        <v>8.3910707384616092</v>
      </c>
      <c r="LPA32" s="608"/>
      <c r="LPB32" s="608"/>
      <c r="LPC32" s="608">
        <v>8.3910707384616092</v>
      </c>
      <c r="LPD32" s="608"/>
      <c r="LPE32" s="608"/>
      <c r="LPF32" s="608">
        <v>8.3910707384616092</v>
      </c>
      <c r="LPG32" s="608"/>
      <c r="LPH32" s="608"/>
      <c r="LPI32" s="608">
        <v>8.3910707384616092</v>
      </c>
      <c r="LPJ32" s="608"/>
      <c r="LPK32" s="608"/>
      <c r="LPL32" s="608">
        <v>8.3910707384616092</v>
      </c>
      <c r="LPM32" s="608"/>
      <c r="LPN32" s="608"/>
      <c r="LPO32" s="608">
        <v>8.3910707384616092</v>
      </c>
      <c r="LPP32" s="608"/>
      <c r="LPQ32" s="608"/>
      <c r="LPR32" s="608">
        <v>8.3910707384616092</v>
      </c>
      <c r="LPS32" s="608"/>
      <c r="LPT32" s="608"/>
      <c r="LPU32" s="608">
        <v>8.3910707384616092</v>
      </c>
      <c r="LPV32" s="608"/>
      <c r="LPW32" s="608"/>
      <c r="LPX32" s="608">
        <v>8.3910707384616092</v>
      </c>
      <c r="LPY32" s="608"/>
      <c r="LPZ32" s="608"/>
      <c r="LQA32" s="608">
        <v>8.3910707384616092</v>
      </c>
      <c r="LQB32" s="608"/>
      <c r="LQC32" s="608"/>
      <c r="LQD32" s="608">
        <v>8.3910707384616092</v>
      </c>
      <c r="LQE32" s="608"/>
      <c r="LQF32" s="608"/>
      <c r="LQG32" s="608">
        <v>8.3910707384616092</v>
      </c>
      <c r="LQH32" s="608"/>
      <c r="LQI32" s="608"/>
      <c r="LQJ32" s="608">
        <v>8.3910707384616092</v>
      </c>
      <c r="LQK32" s="608"/>
      <c r="LQL32" s="608"/>
      <c r="LQM32" s="608">
        <v>8.3910707384616092</v>
      </c>
      <c r="LQN32" s="608"/>
      <c r="LQO32" s="608"/>
      <c r="LQP32" s="608">
        <v>8.3910707384616092</v>
      </c>
      <c r="LQQ32" s="608"/>
      <c r="LQR32" s="608"/>
      <c r="LQS32" s="608">
        <v>8.3910707384616092</v>
      </c>
      <c r="LQT32" s="608"/>
      <c r="LQU32" s="608"/>
      <c r="LQV32" s="608">
        <v>8.3910707384616092</v>
      </c>
      <c r="LQW32" s="608"/>
      <c r="LQX32" s="608"/>
      <c r="LQY32" s="608">
        <v>8.3910707384616092</v>
      </c>
      <c r="LQZ32" s="608"/>
      <c r="LRA32" s="608"/>
      <c r="LRB32" s="608">
        <v>8.3910707384616092</v>
      </c>
      <c r="LRC32" s="608"/>
      <c r="LRD32" s="608"/>
      <c r="LRE32" s="608">
        <v>8.3910707384616092</v>
      </c>
      <c r="LRF32" s="608"/>
      <c r="LRG32" s="608"/>
      <c r="LRH32" s="608">
        <v>8.3910707384616092</v>
      </c>
      <c r="LRI32" s="608"/>
      <c r="LRJ32" s="608"/>
      <c r="LRK32" s="608">
        <v>8.3910707384616092</v>
      </c>
      <c r="LRL32" s="608"/>
      <c r="LRM32" s="608"/>
      <c r="LRN32" s="608">
        <v>8.3910707384616092</v>
      </c>
      <c r="LRO32" s="608"/>
      <c r="LRP32" s="608"/>
      <c r="LRQ32" s="608">
        <v>8.3910707384616092</v>
      </c>
      <c r="LRR32" s="608"/>
      <c r="LRS32" s="608"/>
      <c r="LRT32" s="608">
        <v>8.3910707384616092</v>
      </c>
      <c r="LRU32" s="608"/>
      <c r="LRV32" s="608"/>
      <c r="LRW32" s="608">
        <v>8.3910707384616092</v>
      </c>
      <c r="LRX32" s="608"/>
      <c r="LRY32" s="608"/>
      <c r="LRZ32" s="608">
        <v>8.3910707384616092</v>
      </c>
      <c r="LSA32" s="608"/>
      <c r="LSB32" s="608"/>
      <c r="LSC32" s="608">
        <v>8.3910707384616092</v>
      </c>
      <c r="LSD32" s="608"/>
      <c r="LSE32" s="608"/>
      <c r="LSF32" s="608">
        <v>8.3910707384616092</v>
      </c>
      <c r="LSG32" s="608"/>
      <c r="LSH32" s="608"/>
      <c r="LSI32" s="608">
        <v>8.3910707384616092</v>
      </c>
      <c r="LSJ32" s="608"/>
      <c r="LSK32" s="608"/>
      <c r="LSL32" s="608">
        <v>8.3910707384616092</v>
      </c>
      <c r="LSM32" s="608"/>
      <c r="LSN32" s="608"/>
      <c r="LSO32" s="608">
        <v>8.3910707384616092</v>
      </c>
      <c r="LSP32" s="608"/>
      <c r="LSQ32" s="608"/>
      <c r="LSR32" s="608">
        <v>8.3910707384616092</v>
      </c>
      <c r="LSS32" s="608"/>
      <c r="LST32" s="608"/>
      <c r="LSU32" s="608">
        <v>8.3910707384616092</v>
      </c>
      <c r="LSV32" s="608"/>
      <c r="LSW32" s="608"/>
      <c r="LSX32" s="608">
        <v>8.3910707384616092</v>
      </c>
      <c r="LSY32" s="608"/>
      <c r="LSZ32" s="608"/>
      <c r="LTA32" s="608">
        <v>8.3910707384616092</v>
      </c>
      <c r="LTB32" s="608"/>
      <c r="LTC32" s="608"/>
      <c r="LTD32" s="608">
        <v>8.3910707384616092</v>
      </c>
      <c r="LTE32" s="608"/>
      <c r="LTF32" s="608"/>
      <c r="LTG32" s="608">
        <v>8.3910707384616092</v>
      </c>
      <c r="LTH32" s="608"/>
      <c r="LTI32" s="608"/>
      <c r="LTJ32" s="608">
        <v>8.3910707384616092</v>
      </c>
      <c r="LTK32" s="608"/>
      <c r="LTL32" s="608"/>
      <c r="LTM32" s="608">
        <v>8.3910707384616092</v>
      </c>
      <c r="LTN32" s="608"/>
      <c r="LTO32" s="608"/>
      <c r="LTP32" s="608">
        <v>8.3910707384616092</v>
      </c>
      <c r="LTQ32" s="608"/>
      <c r="LTR32" s="608"/>
      <c r="LTS32" s="608">
        <v>8.3910707384616092</v>
      </c>
      <c r="LTT32" s="608"/>
      <c r="LTU32" s="608"/>
      <c r="LTV32" s="608">
        <v>8.3910707384616092</v>
      </c>
      <c r="LTW32" s="608"/>
      <c r="LTX32" s="608"/>
      <c r="LTY32" s="608">
        <v>8.3910707384616092</v>
      </c>
      <c r="LTZ32" s="608"/>
      <c r="LUA32" s="608"/>
      <c r="LUB32" s="608">
        <v>8.3910707384616092</v>
      </c>
      <c r="LUC32" s="608"/>
      <c r="LUD32" s="608"/>
      <c r="LUE32" s="608">
        <v>8.3910707384616092</v>
      </c>
      <c r="LUF32" s="608"/>
      <c r="LUG32" s="608"/>
      <c r="LUH32" s="608">
        <v>8.3910707384616092</v>
      </c>
      <c r="LUI32" s="608"/>
      <c r="LUJ32" s="608"/>
      <c r="LUK32" s="608">
        <v>8.3910707384616092</v>
      </c>
      <c r="LUL32" s="608"/>
      <c r="LUM32" s="608"/>
      <c r="LUN32" s="608">
        <v>8.3910707384616092</v>
      </c>
      <c r="LUO32" s="608"/>
      <c r="LUP32" s="608"/>
      <c r="LUQ32" s="608">
        <v>8.3910707384616092</v>
      </c>
      <c r="LUR32" s="608"/>
      <c r="LUS32" s="608"/>
      <c r="LUT32" s="608">
        <v>8.3910707384616092</v>
      </c>
      <c r="LUU32" s="608"/>
      <c r="LUV32" s="608"/>
      <c r="LUW32" s="608">
        <v>8.3910707384616092</v>
      </c>
      <c r="LUX32" s="608"/>
      <c r="LUY32" s="608"/>
      <c r="LUZ32" s="608">
        <v>8.3910707384616092</v>
      </c>
      <c r="LVA32" s="608"/>
      <c r="LVB32" s="608"/>
      <c r="LVC32" s="608">
        <v>8.3910707384616092</v>
      </c>
      <c r="LVD32" s="608"/>
      <c r="LVE32" s="608"/>
      <c r="LVF32" s="608">
        <v>8.3910707384616092</v>
      </c>
      <c r="LVG32" s="608"/>
      <c r="LVH32" s="608"/>
      <c r="LVI32" s="608">
        <v>8.3910707384616092</v>
      </c>
      <c r="LVJ32" s="608"/>
      <c r="LVK32" s="608"/>
      <c r="LVL32" s="608">
        <v>8.3910707384616092</v>
      </c>
      <c r="LVM32" s="608"/>
      <c r="LVN32" s="608"/>
      <c r="LVO32" s="608">
        <v>8.3910707384616092</v>
      </c>
      <c r="LVP32" s="608"/>
      <c r="LVQ32" s="608"/>
      <c r="LVR32" s="608">
        <v>8.3910707384616092</v>
      </c>
      <c r="LVS32" s="608"/>
      <c r="LVT32" s="608"/>
      <c r="LVU32" s="608">
        <v>8.3910707384616092</v>
      </c>
      <c r="LVV32" s="608"/>
      <c r="LVW32" s="608"/>
      <c r="LVX32" s="608">
        <v>8.3910707384616092</v>
      </c>
      <c r="LVY32" s="608"/>
      <c r="LVZ32" s="608"/>
      <c r="LWA32" s="608">
        <v>8.3910707384616092</v>
      </c>
      <c r="LWB32" s="608"/>
      <c r="LWC32" s="608"/>
      <c r="LWD32" s="608">
        <v>8.3910707384616092</v>
      </c>
      <c r="LWE32" s="608"/>
      <c r="LWF32" s="608"/>
      <c r="LWG32" s="608">
        <v>8.3910707384616092</v>
      </c>
      <c r="LWH32" s="608"/>
      <c r="LWI32" s="608"/>
      <c r="LWJ32" s="608">
        <v>8.3910707384616092</v>
      </c>
      <c r="LWK32" s="608"/>
      <c r="LWL32" s="608"/>
      <c r="LWM32" s="608">
        <v>8.3910707384616092</v>
      </c>
      <c r="LWN32" s="608"/>
      <c r="LWO32" s="608"/>
      <c r="LWP32" s="608">
        <v>8.3910707384616092</v>
      </c>
      <c r="LWQ32" s="608"/>
      <c r="LWR32" s="608"/>
      <c r="LWS32" s="608">
        <v>8.3910707384616092</v>
      </c>
      <c r="LWT32" s="608"/>
      <c r="LWU32" s="608"/>
      <c r="LWV32" s="608">
        <v>8.3910707384616092</v>
      </c>
      <c r="LWW32" s="608"/>
      <c r="LWX32" s="608"/>
      <c r="LWY32" s="608">
        <v>8.3910707384616092</v>
      </c>
      <c r="LWZ32" s="608"/>
      <c r="LXA32" s="608"/>
      <c r="LXB32" s="608">
        <v>8.3910707384616092</v>
      </c>
      <c r="LXC32" s="608"/>
      <c r="LXD32" s="608"/>
      <c r="LXE32" s="608">
        <v>8.3910707384616092</v>
      </c>
      <c r="LXF32" s="608"/>
      <c r="LXG32" s="608"/>
      <c r="LXH32" s="608">
        <v>8.3910707384616092</v>
      </c>
      <c r="LXI32" s="608"/>
      <c r="LXJ32" s="608"/>
      <c r="LXK32" s="608">
        <v>8.3910707384616092</v>
      </c>
      <c r="LXL32" s="608"/>
      <c r="LXM32" s="608"/>
      <c r="LXN32" s="608">
        <v>8.3910707384616092</v>
      </c>
      <c r="LXO32" s="608"/>
      <c r="LXP32" s="608"/>
      <c r="LXQ32" s="608">
        <v>8.3910707384616092</v>
      </c>
      <c r="LXR32" s="608"/>
      <c r="LXS32" s="608"/>
      <c r="LXT32" s="608">
        <v>8.3910707384616092</v>
      </c>
      <c r="LXU32" s="608"/>
      <c r="LXV32" s="608"/>
      <c r="LXW32" s="608">
        <v>8.3910707384616092</v>
      </c>
      <c r="LXX32" s="608"/>
      <c r="LXY32" s="608"/>
      <c r="LXZ32" s="608">
        <v>8.3910707384616092</v>
      </c>
      <c r="LYA32" s="608"/>
      <c r="LYB32" s="608"/>
      <c r="LYC32" s="608">
        <v>8.3910707384616092</v>
      </c>
      <c r="LYD32" s="608"/>
      <c r="LYE32" s="608"/>
      <c r="LYF32" s="608">
        <v>8.3910707384616092</v>
      </c>
      <c r="LYG32" s="608"/>
      <c r="LYH32" s="608"/>
      <c r="LYI32" s="608">
        <v>8.3910707384616092</v>
      </c>
      <c r="LYJ32" s="608"/>
      <c r="LYK32" s="608"/>
      <c r="LYL32" s="608">
        <v>8.3910707384616092</v>
      </c>
      <c r="LYM32" s="608"/>
      <c r="LYN32" s="608"/>
      <c r="LYO32" s="608">
        <v>8.3910707384616092</v>
      </c>
      <c r="LYP32" s="608"/>
      <c r="LYQ32" s="608"/>
      <c r="LYR32" s="608">
        <v>8.3910707384616092</v>
      </c>
      <c r="LYS32" s="608"/>
      <c r="LYT32" s="608"/>
      <c r="LYU32" s="608">
        <v>8.3910707384616092</v>
      </c>
      <c r="LYV32" s="608"/>
      <c r="LYW32" s="608"/>
      <c r="LYX32" s="608">
        <v>8.3910707384616092</v>
      </c>
      <c r="LYY32" s="608"/>
      <c r="LYZ32" s="608"/>
      <c r="LZA32" s="608">
        <v>8.3910707384616092</v>
      </c>
      <c r="LZB32" s="608"/>
      <c r="LZC32" s="608"/>
      <c r="LZD32" s="608">
        <v>8.3910707384616092</v>
      </c>
      <c r="LZE32" s="608"/>
      <c r="LZF32" s="608"/>
      <c r="LZG32" s="608">
        <v>8.3910707384616092</v>
      </c>
      <c r="LZH32" s="608"/>
      <c r="LZI32" s="608"/>
      <c r="LZJ32" s="608">
        <v>8.3910707384616092</v>
      </c>
      <c r="LZK32" s="608"/>
      <c r="LZL32" s="608"/>
      <c r="LZM32" s="608">
        <v>8.3910707384616092</v>
      </c>
      <c r="LZN32" s="608"/>
      <c r="LZO32" s="608"/>
      <c r="LZP32" s="608">
        <v>8.3910707384616092</v>
      </c>
      <c r="LZQ32" s="608"/>
      <c r="LZR32" s="608"/>
      <c r="LZS32" s="608">
        <v>8.3910707384616092</v>
      </c>
      <c r="LZT32" s="608"/>
      <c r="LZU32" s="608"/>
      <c r="LZV32" s="608">
        <v>8.3910707384616092</v>
      </c>
      <c r="LZW32" s="608"/>
      <c r="LZX32" s="608"/>
      <c r="LZY32" s="608">
        <v>8.3910707384616092</v>
      </c>
      <c r="LZZ32" s="608"/>
      <c r="MAA32" s="608"/>
      <c r="MAB32" s="608">
        <v>8.3910707384616092</v>
      </c>
      <c r="MAC32" s="608"/>
      <c r="MAD32" s="608"/>
      <c r="MAE32" s="608">
        <v>8.3910707384616092</v>
      </c>
      <c r="MAF32" s="608"/>
      <c r="MAG32" s="608"/>
      <c r="MAH32" s="608">
        <v>8.3910707384616092</v>
      </c>
      <c r="MAI32" s="608"/>
      <c r="MAJ32" s="608"/>
      <c r="MAK32" s="608">
        <v>8.3910707384616092</v>
      </c>
      <c r="MAL32" s="608"/>
      <c r="MAM32" s="608"/>
      <c r="MAN32" s="608">
        <v>8.3910707384616092</v>
      </c>
      <c r="MAO32" s="608"/>
      <c r="MAP32" s="608"/>
      <c r="MAQ32" s="608">
        <v>8.3910707384616092</v>
      </c>
      <c r="MAR32" s="608"/>
      <c r="MAS32" s="608"/>
      <c r="MAT32" s="608">
        <v>8.3910707384616092</v>
      </c>
      <c r="MAU32" s="608"/>
      <c r="MAV32" s="608"/>
      <c r="MAW32" s="608">
        <v>8.3910707384616092</v>
      </c>
      <c r="MAX32" s="608"/>
      <c r="MAY32" s="608"/>
      <c r="MAZ32" s="608">
        <v>8.3910707384616092</v>
      </c>
      <c r="MBA32" s="608"/>
      <c r="MBB32" s="608"/>
      <c r="MBC32" s="608">
        <v>8.3910707384616092</v>
      </c>
      <c r="MBD32" s="608"/>
      <c r="MBE32" s="608"/>
      <c r="MBF32" s="608">
        <v>8.3910707384616092</v>
      </c>
      <c r="MBG32" s="608"/>
      <c r="MBH32" s="608"/>
      <c r="MBI32" s="608">
        <v>8.3910707384616092</v>
      </c>
      <c r="MBJ32" s="608"/>
      <c r="MBK32" s="608"/>
      <c r="MBL32" s="608">
        <v>8.3910707384616092</v>
      </c>
      <c r="MBM32" s="608"/>
      <c r="MBN32" s="608"/>
      <c r="MBO32" s="608">
        <v>8.3910707384616092</v>
      </c>
      <c r="MBP32" s="608"/>
      <c r="MBQ32" s="608"/>
      <c r="MBR32" s="608">
        <v>8.3910707384616092</v>
      </c>
      <c r="MBS32" s="608"/>
      <c r="MBT32" s="608"/>
      <c r="MBU32" s="608">
        <v>8.3910707384616092</v>
      </c>
      <c r="MBV32" s="608"/>
      <c r="MBW32" s="608"/>
      <c r="MBX32" s="608">
        <v>8.3910707384616092</v>
      </c>
      <c r="MBY32" s="608"/>
      <c r="MBZ32" s="608"/>
      <c r="MCA32" s="608">
        <v>8.3910707384616092</v>
      </c>
      <c r="MCB32" s="608"/>
      <c r="MCC32" s="608"/>
      <c r="MCD32" s="608">
        <v>8.3910707384616092</v>
      </c>
      <c r="MCE32" s="608"/>
      <c r="MCF32" s="608"/>
      <c r="MCG32" s="608">
        <v>8.3910707384616092</v>
      </c>
      <c r="MCH32" s="608"/>
      <c r="MCI32" s="608"/>
      <c r="MCJ32" s="608">
        <v>8.3910707384616092</v>
      </c>
      <c r="MCK32" s="608"/>
      <c r="MCL32" s="608"/>
      <c r="MCM32" s="608">
        <v>8.3910707384616092</v>
      </c>
      <c r="MCN32" s="608"/>
      <c r="MCO32" s="608"/>
      <c r="MCP32" s="608">
        <v>8.3910707384616092</v>
      </c>
      <c r="MCQ32" s="608"/>
      <c r="MCR32" s="608"/>
      <c r="MCS32" s="608">
        <v>8.3910707384616092</v>
      </c>
      <c r="MCT32" s="608"/>
      <c r="MCU32" s="608"/>
      <c r="MCV32" s="608">
        <v>8.3910707384616092</v>
      </c>
      <c r="MCW32" s="608"/>
      <c r="MCX32" s="608"/>
      <c r="MCY32" s="608">
        <v>8.3910707384616092</v>
      </c>
      <c r="MCZ32" s="608"/>
      <c r="MDA32" s="608"/>
      <c r="MDB32" s="608">
        <v>8.3910707384616092</v>
      </c>
      <c r="MDC32" s="608"/>
      <c r="MDD32" s="608"/>
      <c r="MDE32" s="608">
        <v>8.3910707384616092</v>
      </c>
      <c r="MDF32" s="608"/>
      <c r="MDG32" s="608"/>
      <c r="MDH32" s="608">
        <v>8.3910707384616092</v>
      </c>
      <c r="MDI32" s="608"/>
      <c r="MDJ32" s="608"/>
      <c r="MDK32" s="608">
        <v>8.3910707384616092</v>
      </c>
      <c r="MDL32" s="608"/>
      <c r="MDM32" s="608"/>
      <c r="MDN32" s="608">
        <v>8.3910707384616092</v>
      </c>
      <c r="MDO32" s="608"/>
      <c r="MDP32" s="608"/>
      <c r="MDQ32" s="608">
        <v>8.3910707384616092</v>
      </c>
      <c r="MDR32" s="608"/>
      <c r="MDS32" s="608"/>
      <c r="MDT32" s="608">
        <v>8.3910707384616092</v>
      </c>
      <c r="MDU32" s="608"/>
      <c r="MDV32" s="608"/>
      <c r="MDW32" s="608">
        <v>8.3910707384616092</v>
      </c>
      <c r="MDX32" s="608"/>
      <c r="MDY32" s="608"/>
      <c r="MDZ32" s="608">
        <v>8.3910707384616092</v>
      </c>
      <c r="MEA32" s="608"/>
      <c r="MEB32" s="608"/>
      <c r="MEC32" s="608">
        <v>8.3910707384616092</v>
      </c>
      <c r="MED32" s="608"/>
      <c r="MEE32" s="608"/>
      <c r="MEF32" s="608">
        <v>8.3910707384616092</v>
      </c>
      <c r="MEG32" s="608"/>
      <c r="MEH32" s="608"/>
      <c r="MEI32" s="608">
        <v>8.3910707384616092</v>
      </c>
      <c r="MEJ32" s="608"/>
      <c r="MEK32" s="608"/>
      <c r="MEL32" s="608">
        <v>8.3910707384616092</v>
      </c>
      <c r="MEM32" s="608"/>
      <c r="MEN32" s="608"/>
      <c r="MEO32" s="608">
        <v>8.3910707384616092</v>
      </c>
      <c r="MEP32" s="608"/>
      <c r="MEQ32" s="608"/>
      <c r="MER32" s="608">
        <v>8.3910707384616092</v>
      </c>
      <c r="MES32" s="608"/>
      <c r="MET32" s="608"/>
      <c r="MEU32" s="608">
        <v>8.3910707384616092</v>
      </c>
      <c r="MEV32" s="608"/>
      <c r="MEW32" s="608"/>
      <c r="MEX32" s="608">
        <v>8.3910707384616092</v>
      </c>
      <c r="MEY32" s="608"/>
      <c r="MEZ32" s="608"/>
      <c r="MFA32" s="608">
        <v>8.3910707384616092</v>
      </c>
      <c r="MFB32" s="608"/>
      <c r="MFC32" s="608"/>
      <c r="MFD32" s="608">
        <v>8.3910707384616092</v>
      </c>
      <c r="MFE32" s="608"/>
      <c r="MFF32" s="608"/>
      <c r="MFG32" s="608">
        <v>8.3910707384616092</v>
      </c>
      <c r="MFH32" s="608"/>
      <c r="MFI32" s="608"/>
      <c r="MFJ32" s="608">
        <v>8.3910707384616092</v>
      </c>
      <c r="MFK32" s="608"/>
      <c r="MFL32" s="608"/>
      <c r="MFM32" s="608">
        <v>8.3910707384616092</v>
      </c>
      <c r="MFN32" s="608"/>
      <c r="MFO32" s="608"/>
      <c r="MFP32" s="608">
        <v>8.3910707384616092</v>
      </c>
      <c r="MFQ32" s="608"/>
      <c r="MFR32" s="608"/>
      <c r="MFS32" s="608">
        <v>8.3910707384616092</v>
      </c>
      <c r="MFT32" s="608"/>
      <c r="MFU32" s="608"/>
      <c r="MFV32" s="608">
        <v>8.3910707384616092</v>
      </c>
      <c r="MFW32" s="608"/>
      <c r="MFX32" s="608"/>
      <c r="MFY32" s="608">
        <v>8.3910707384616092</v>
      </c>
      <c r="MFZ32" s="608"/>
      <c r="MGA32" s="608"/>
      <c r="MGB32" s="608">
        <v>8.3910707384616092</v>
      </c>
      <c r="MGC32" s="608"/>
      <c r="MGD32" s="608"/>
      <c r="MGE32" s="608">
        <v>8.3910707384616092</v>
      </c>
      <c r="MGF32" s="608"/>
      <c r="MGG32" s="608"/>
      <c r="MGH32" s="608">
        <v>8.3910707384616092</v>
      </c>
      <c r="MGI32" s="608"/>
      <c r="MGJ32" s="608"/>
      <c r="MGK32" s="608">
        <v>8.3910707384616092</v>
      </c>
      <c r="MGL32" s="608"/>
      <c r="MGM32" s="608"/>
      <c r="MGN32" s="608">
        <v>8.3910707384616092</v>
      </c>
      <c r="MGO32" s="608"/>
      <c r="MGP32" s="608"/>
      <c r="MGQ32" s="608">
        <v>8.3910707384616092</v>
      </c>
      <c r="MGR32" s="608"/>
      <c r="MGS32" s="608"/>
      <c r="MGT32" s="608">
        <v>8.3910707384616092</v>
      </c>
      <c r="MGU32" s="608"/>
      <c r="MGV32" s="608"/>
      <c r="MGW32" s="608">
        <v>8.3910707384616092</v>
      </c>
      <c r="MGX32" s="608"/>
      <c r="MGY32" s="608"/>
      <c r="MGZ32" s="608">
        <v>8.3910707384616092</v>
      </c>
      <c r="MHA32" s="608"/>
      <c r="MHB32" s="608"/>
      <c r="MHC32" s="608">
        <v>8.3910707384616092</v>
      </c>
      <c r="MHD32" s="608"/>
      <c r="MHE32" s="608"/>
      <c r="MHF32" s="608">
        <v>8.3910707384616092</v>
      </c>
      <c r="MHG32" s="608"/>
      <c r="MHH32" s="608"/>
      <c r="MHI32" s="608">
        <v>8.3910707384616092</v>
      </c>
      <c r="MHJ32" s="608"/>
      <c r="MHK32" s="608"/>
      <c r="MHL32" s="608">
        <v>8.3910707384616092</v>
      </c>
      <c r="MHM32" s="608"/>
      <c r="MHN32" s="608"/>
      <c r="MHO32" s="608">
        <v>8.3910707384616092</v>
      </c>
      <c r="MHP32" s="608"/>
      <c r="MHQ32" s="608"/>
      <c r="MHR32" s="608">
        <v>8.3910707384616092</v>
      </c>
      <c r="MHS32" s="608"/>
      <c r="MHT32" s="608"/>
      <c r="MHU32" s="608">
        <v>8.3910707384616092</v>
      </c>
      <c r="MHV32" s="608"/>
      <c r="MHW32" s="608"/>
      <c r="MHX32" s="608">
        <v>8.3910707384616092</v>
      </c>
      <c r="MHY32" s="608"/>
      <c r="MHZ32" s="608"/>
      <c r="MIA32" s="608">
        <v>8.3910707384616092</v>
      </c>
      <c r="MIB32" s="608"/>
      <c r="MIC32" s="608"/>
      <c r="MID32" s="608">
        <v>8.3910707384616092</v>
      </c>
      <c r="MIE32" s="608"/>
      <c r="MIF32" s="608"/>
      <c r="MIG32" s="608">
        <v>8.3910707384616092</v>
      </c>
      <c r="MIH32" s="608"/>
      <c r="MII32" s="608"/>
      <c r="MIJ32" s="608">
        <v>8.3910707384616092</v>
      </c>
      <c r="MIK32" s="608"/>
      <c r="MIL32" s="608"/>
      <c r="MIM32" s="608">
        <v>8.3910707384616092</v>
      </c>
      <c r="MIN32" s="608"/>
      <c r="MIO32" s="608"/>
      <c r="MIP32" s="608">
        <v>8.3910707384616092</v>
      </c>
      <c r="MIQ32" s="608"/>
      <c r="MIR32" s="608"/>
      <c r="MIS32" s="608">
        <v>8.3910707384616092</v>
      </c>
      <c r="MIT32" s="608"/>
      <c r="MIU32" s="608"/>
      <c r="MIV32" s="608">
        <v>8.3910707384616092</v>
      </c>
      <c r="MIW32" s="608"/>
      <c r="MIX32" s="608"/>
      <c r="MIY32" s="608">
        <v>8.3910707384616092</v>
      </c>
      <c r="MIZ32" s="608"/>
      <c r="MJA32" s="608"/>
      <c r="MJB32" s="608">
        <v>8.3910707384616092</v>
      </c>
      <c r="MJC32" s="608"/>
      <c r="MJD32" s="608"/>
      <c r="MJE32" s="608">
        <v>8.3910707384616092</v>
      </c>
      <c r="MJF32" s="608"/>
      <c r="MJG32" s="608"/>
      <c r="MJH32" s="608">
        <v>8.3910707384616092</v>
      </c>
      <c r="MJI32" s="608"/>
      <c r="MJJ32" s="608"/>
      <c r="MJK32" s="608">
        <v>8.3910707384616092</v>
      </c>
      <c r="MJL32" s="608"/>
      <c r="MJM32" s="608"/>
      <c r="MJN32" s="608">
        <v>8.3910707384616092</v>
      </c>
      <c r="MJO32" s="608"/>
      <c r="MJP32" s="608"/>
      <c r="MJQ32" s="608">
        <v>8.3910707384616092</v>
      </c>
      <c r="MJR32" s="608"/>
      <c r="MJS32" s="608"/>
      <c r="MJT32" s="608">
        <v>8.3910707384616092</v>
      </c>
      <c r="MJU32" s="608"/>
      <c r="MJV32" s="608"/>
      <c r="MJW32" s="608">
        <v>8.3910707384616092</v>
      </c>
      <c r="MJX32" s="608"/>
      <c r="MJY32" s="608"/>
      <c r="MJZ32" s="608">
        <v>8.3910707384616092</v>
      </c>
      <c r="MKA32" s="608"/>
      <c r="MKB32" s="608"/>
      <c r="MKC32" s="608">
        <v>8.3910707384616092</v>
      </c>
      <c r="MKD32" s="608"/>
      <c r="MKE32" s="608"/>
      <c r="MKF32" s="608">
        <v>8.3910707384616092</v>
      </c>
      <c r="MKG32" s="608"/>
      <c r="MKH32" s="608"/>
      <c r="MKI32" s="608">
        <v>8.3910707384616092</v>
      </c>
      <c r="MKJ32" s="608"/>
      <c r="MKK32" s="608"/>
      <c r="MKL32" s="608">
        <v>8.3910707384616092</v>
      </c>
      <c r="MKM32" s="608"/>
      <c r="MKN32" s="608"/>
      <c r="MKO32" s="608">
        <v>8.3910707384616092</v>
      </c>
      <c r="MKP32" s="608"/>
      <c r="MKQ32" s="608"/>
      <c r="MKR32" s="608">
        <v>8.3910707384616092</v>
      </c>
      <c r="MKS32" s="608"/>
      <c r="MKT32" s="608"/>
      <c r="MKU32" s="608">
        <v>8.3910707384616092</v>
      </c>
      <c r="MKV32" s="608"/>
      <c r="MKW32" s="608"/>
      <c r="MKX32" s="608">
        <v>8.3910707384616092</v>
      </c>
      <c r="MKY32" s="608"/>
      <c r="MKZ32" s="608"/>
      <c r="MLA32" s="608">
        <v>8.3910707384616092</v>
      </c>
      <c r="MLB32" s="608"/>
      <c r="MLC32" s="608"/>
      <c r="MLD32" s="608">
        <v>8.3910707384616092</v>
      </c>
      <c r="MLE32" s="608"/>
      <c r="MLF32" s="608"/>
      <c r="MLG32" s="608">
        <v>8.3910707384616092</v>
      </c>
      <c r="MLH32" s="608"/>
      <c r="MLI32" s="608"/>
      <c r="MLJ32" s="608">
        <v>8.3910707384616092</v>
      </c>
      <c r="MLK32" s="608"/>
      <c r="MLL32" s="608"/>
      <c r="MLM32" s="608">
        <v>8.3910707384616092</v>
      </c>
      <c r="MLN32" s="608"/>
      <c r="MLO32" s="608"/>
      <c r="MLP32" s="608">
        <v>8.3910707384616092</v>
      </c>
      <c r="MLQ32" s="608"/>
      <c r="MLR32" s="608"/>
      <c r="MLS32" s="608">
        <v>8.3910707384616092</v>
      </c>
      <c r="MLT32" s="608"/>
      <c r="MLU32" s="608"/>
      <c r="MLV32" s="608">
        <v>8.3910707384616092</v>
      </c>
      <c r="MLW32" s="608"/>
      <c r="MLX32" s="608"/>
      <c r="MLY32" s="608">
        <v>8.3910707384616092</v>
      </c>
      <c r="MLZ32" s="608"/>
      <c r="MMA32" s="608"/>
      <c r="MMB32" s="608">
        <v>8.3910707384616092</v>
      </c>
      <c r="MMC32" s="608"/>
      <c r="MMD32" s="608"/>
      <c r="MME32" s="608">
        <v>8.3910707384616092</v>
      </c>
      <c r="MMF32" s="608"/>
      <c r="MMG32" s="608"/>
      <c r="MMH32" s="608">
        <v>8.3910707384616092</v>
      </c>
      <c r="MMI32" s="608"/>
      <c r="MMJ32" s="608"/>
      <c r="MMK32" s="608">
        <v>8.3910707384616092</v>
      </c>
      <c r="MML32" s="608"/>
      <c r="MMM32" s="608"/>
      <c r="MMN32" s="608">
        <v>8.3910707384616092</v>
      </c>
      <c r="MMO32" s="608"/>
      <c r="MMP32" s="608"/>
      <c r="MMQ32" s="608">
        <v>8.3910707384616092</v>
      </c>
      <c r="MMR32" s="608"/>
      <c r="MMS32" s="608"/>
      <c r="MMT32" s="608">
        <v>8.3910707384616092</v>
      </c>
      <c r="MMU32" s="608"/>
      <c r="MMV32" s="608"/>
      <c r="MMW32" s="608">
        <v>8.3910707384616092</v>
      </c>
      <c r="MMX32" s="608"/>
      <c r="MMY32" s="608"/>
      <c r="MMZ32" s="608">
        <v>8.3910707384616092</v>
      </c>
      <c r="MNA32" s="608"/>
      <c r="MNB32" s="608"/>
      <c r="MNC32" s="608">
        <v>8.3910707384616092</v>
      </c>
      <c r="MND32" s="608"/>
      <c r="MNE32" s="608"/>
      <c r="MNF32" s="608">
        <v>8.3910707384616092</v>
      </c>
      <c r="MNG32" s="608"/>
      <c r="MNH32" s="608"/>
      <c r="MNI32" s="608">
        <v>8.3910707384616092</v>
      </c>
      <c r="MNJ32" s="608"/>
      <c r="MNK32" s="608"/>
      <c r="MNL32" s="608">
        <v>8.3910707384616092</v>
      </c>
      <c r="MNM32" s="608"/>
      <c r="MNN32" s="608"/>
      <c r="MNO32" s="608">
        <v>8.3910707384616092</v>
      </c>
      <c r="MNP32" s="608"/>
      <c r="MNQ32" s="608"/>
      <c r="MNR32" s="608">
        <v>8.3910707384616092</v>
      </c>
      <c r="MNS32" s="608"/>
      <c r="MNT32" s="608"/>
      <c r="MNU32" s="608">
        <v>8.3910707384616092</v>
      </c>
      <c r="MNV32" s="608"/>
      <c r="MNW32" s="608"/>
      <c r="MNX32" s="608">
        <v>8.3910707384616092</v>
      </c>
      <c r="MNY32" s="608"/>
      <c r="MNZ32" s="608"/>
      <c r="MOA32" s="608">
        <v>8.3910707384616092</v>
      </c>
      <c r="MOB32" s="608"/>
      <c r="MOC32" s="608"/>
      <c r="MOD32" s="608">
        <v>8.3910707384616092</v>
      </c>
      <c r="MOE32" s="608"/>
      <c r="MOF32" s="608"/>
      <c r="MOG32" s="608">
        <v>8.3910707384616092</v>
      </c>
      <c r="MOH32" s="608"/>
      <c r="MOI32" s="608"/>
      <c r="MOJ32" s="608">
        <v>8.3910707384616092</v>
      </c>
      <c r="MOK32" s="608"/>
      <c r="MOL32" s="608"/>
      <c r="MOM32" s="608">
        <v>8.3910707384616092</v>
      </c>
      <c r="MON32" s="608"/>
      <c r="MOO32" s="608"/>
      <c r="MOP32" s="608">
        <v>8.3910707384616092</v>
      </c>
      <c r="MOQ32" s="608"/>
      <c r="MOR32" s="608"/>
      <c r="MOS32" s="608">
        <v>8.3910707384616092</v>
      </c>
      <c r="MOT32" s="608"/>
      <c r="MOU32" s="608"/>
      <c r="MOV32" s="608">
        <v>8.3910707384616092</v>
      </c>
      <c r="MOW32" s="608"/>
      <c r="MOX32" s="608"/>
      <c r="MOY32" s="608">
        <v>8.3910707384616092</v>
      </c>
      <c r="MOZ32" s="608"/>
      <c r="MPA32" s="608"/>
      <c r="MPB32" s="608">
        <v>8.3910707384616092</v>
      </c>
      <c r="MPC32" s="608"/>
      <c r="MPD32" s="608"/>
      <c r="MPE32" s="608">
        <v>8.3910707384616092</v>
      </c>
      <c r="MPF32" s="608"/>
      <c r="MPG32" s="608"/>
      <c r="MPH32" s="608">
        <v>8.3910707384616092</v>
      </c>
      <c r="MPI32" s="608"/>
      <c r="MPJ32" s="608"/>
      <c r="MPK32" s="608">
        <v>8.3910707384616092</v>
      </c>
      <c r="MPL32" s="608"/>
      <c r="MPM32" s="608"/>
      <c r="MPN32" s="608">
        <v>8.3910707384616092</v>
      </c>
      <c r="MPO32" s="608"/>
      <c r="MPP32" s="608"/>
      <c r="MPQ32" s="608">
        <v>8.3910707384616092</v>
      </c>
      <c r="MPR32" s="608"/>
      <c r="MPS32" s="608"/>
      <c r="MPT32" s="608">
        <v>8.3910707384616092</v>
      </c>
      <c r="MPU32" s="608"/>
      <c r="MPV32" s="608"/>
      <c r="MPW32" s="608">
        <v>8.3910707384616092</v>
      </c>
      <c r="MPX32" s="608"/>
      <c r="MPY32" s="608"/>
      <c r="MPZ32" s="608">
        <v>8.3910707384616092</v>
      </c>
      <c r="MQA32" s="608"/>
      <c r="MQB32" s="608"/>
      <c r="MQC32" s="608">
        <v>8.3910707384616092</v>
      </c>
      <c r="MQD32" s="608"/>
      <c r="MQE32" s="608"/>
      <c r="MQF32" s="608">
        <v>8.3910707384616092</v>
      </c>
      <c r="MQG32" s="608"/>
      <c r="MQH32" s="608"/>
      <c r="MQI32" s="608">
        <v>8.3910707384616092</v>
      </c>
      <c r="MQJ32" s="608"/>
      <c r="MQK32" s="608"/>
      <c r="MQL32" s="608">
        <v>8.3910707384616092</v>
      </c>
      <c r="MQM32" s="608"/>
      <c r="MQN32" s="608"/>
      <c r="MQO32" s="608">
        <v>8.3910707384616092</v>
      </c>
      <c r="MQP32" s="608"/>
      <c r="MQQ32" s="608"/>
      <c r="MQR32" s="608">
        <v>8.3910707384616092</v>
      </c>
      <c r="MQS32" s="608"/>
      <c r="MQT32" s="608"/>
      <c r="MQU32" s="608">
        <v>8.3910707384616092</v>
      </c>
      <c r="MQV32" s="608"/>
      <c r="MQW32" s="608"/>
      <c r="MQX32" s="608">
        <v>8.3910707384616092</v>
      </c>
      <c r="MQY32" s="608"/>
      <c r="MQZ32" s="608"/>
      <c r="MRA32" s="608">
        <v>8.3910707384616092</v>
      </c>
      <c r="MRB32" s="608"/>
      <c r="MRC32" s="608"/>
      <c r="MRD32" s="608">
        <v>8.3910707384616092</v>
      </c>
      <c r="MRE32" s="608"/>
      <c r="MRF32" s="608"/>
      <c r="MRG32" s="608">
        <v>8.3910707384616092</v>
      </c>
      <c r="MRH32" s="608"/>
      <c r="MRI32" s="608"/>
      <c r="MRJ32" s="608">
        <v>8.3910707384616092</v>
      </c>
      <c r="MRK32" s="608"/>
      <c r="MRL32" s="608"/>
      <c r="MRM32" s="608">
        <v>8.3910707384616092</v>
      </c>
      <c r="MRN32" s="608"/>
      <c r="MRO32" s="608"/>
      <c r="MRP32" s="608">
        <v>8.3910707384616092</v>
      </c>
      <c r="MRQ32" s="608"/>
      <c r="MRR32" s="608"/>
      <c r="MRS32" s="608">
        <v>8.3910707384616092</v>
      </c>
      <c r="MRT32" s="608"/>
      <c r="MRU32" s="608"/>
      <c r="MRV32" s="608">
        <v>8.3910707384616092</v>
      </c>
      <c r="MRW32" s="608"/>
      <c r="MRX32" s="608"/>
      <c r="MRY32" s="608">
        <v>8.3910707384616092</v>
      </c>
      <c r="MRZ32" s="608"/>
      <c r="MSA32" s="608"/>
      <c r="MSB32" s="608">
        <v>8.3910707384616092</v>
      </c>
      <c r="MSC32" s="608"/>
      <c r="MSD32" s="608"/>
      <c r="MSE32" s="608">
        <v>8.3910707384616092</v>
      </c>
      <c r="MSF32" s="608"/>
      <c r="MSG32" s="608"/>
      <c r="MSH32" s="608">
        <v>8.3910707384616092</v>
      </c>
      <c r="MSI32" s="608"/>
      <c r="MSJ32" s="608"/>
      <c r="MSK32" s="608">
        <v>8.3910707384616092</v>
      </c>
      <c r="MSL32" s="608"/>
      <c r="MSM32" s="608"/>
      <c r="MSN32" s="608">
        <v>8.3910707384616092</v>
      </c>
      <c r="MSO32" s="608"/>
      <c r="MSP32" s="608"/>
      <c r="MSQ32" s="608">
        <v>8.3910707384616092</v>
      </c>
      <c r="MSR32" s="608"/>
      <c r="MSS32" s="608"/>
      <c r="MST32" s="608">
        <v>8.3910707384616092</v>
      </c>
      <c r="MSU32" s="608"/>
      <c r="MSV32" s="608"/>
      <c r="MSW32" s="608">
        <v>8.3910707384616092</v>
      </c>
      <c r="MSX32" s="608"/>
      <c r="MSY32" s="608"/>
      <c r="MSZ32" s="608">
        <v>8.3910707384616092</v>
      </c>
      <c r="MTA32" s="608"/>
      <c r="MTB32" s="608"/>
      <c r="MTC32" s="608">
        <v>8.3910707384616092</v>
      </c>
      <c r="MTD32" s="608"/>
      <c r="MTE32" s="608"/>
      <c r="MTF32" s="608">
        <v>8.3910707384616092</v>
      </c>
      <c r="MTG32" s="608"/>
      <c r="MTH32" s="608"/>
      <c r="MTI32" s="608">
        <v>8.3910707384616092</v>
      </c>
      <c r="MTJ32" s="608"/>
      <c r="MTK32" s="608"/>
      <c r="MTL32" s="608">
        <v>8.3910707384616092</v>
      </c>
      <c r="MTM32" s="608"/>
      <c r="MTN32" s="608"/>
      <c r="MTO32" s="608">
        <v>8.3910707384616092</v>
      </c>
      <c r="MTP32" s="608"/>
      <c r="MTQ32" s="608"/>
      <c r="MTR32" s="608">
        <v>8.3910707384616092</v>
      </c>
      <c r="MTS32" s="608"/>
      <c r="MTT32" s="608"/>
      <c r="MTU32" s="608">
        <v>8.3910707384616092</v>
      </c>
      <c r="MTV32" s="608"/>
      <c r="MTW32" s="608"/>
      <c r="MTX32" s="608">
        <v>8.3910707384616092</v>
      </c>
      <c r="MTY32" s="608"/>
      <c r="MTZ32" s="608"/>
      <c r="MUA32" s="608">
        <v>8.3910707384616092</v>
      </c>
      <c r="MUB32" s="608"/>
      <c r="MUC32" s="608"/>
      <c r="MUD32" s="608">
        <v>8.3910707384616092</v>
      </c>
      <c r="MUE32" s="608"/>
      <c r="MUF32" s="608"/>
      <c r="MUG32" s="608">
        <v>8.3910707384616092</v>
      </c>
      <c r="MUH32" s="608"/>
      <c r="MUI32" s="608"/>
      <c r="MUJ32" s="608">
        <v>8.3910707384616092</v>
      </c>
      <c r="MUK32" s="608"/>
      <c r="MUL32" s="608"/>
      <c r="MUM32" s="608">
        <v>8.3910707384616092</v>
      </c>
      <c r="MUN32" s="608"/>
      <c r="MUO32" s="608"/>
      <c r="MUP32" s="608">
        <v>8.3910707384616092</v>
      </c>
      <c r="MUQ32" s="608"/>
      <c r="MUR32" s="608"/>
      <c r="MUS32" s="608">
        <v>8.3910707384616092</v>
      </c>
      <c r="MUT32" s="608"/>
      <c r="MUU32" s="608"/>
      <c r="MUV32" s="608">
        <v>8.3910707384616092</v>
      </c>
      <c r="MUW32" s="608"/>
      <c r="MUX32" s="608"/>
      <c r="MUY32" s="608">
        <v>8.3910707384616092</v>
      </c>
      <c r="MUZ32" s="608"/>
      <c r="MVA32" s="608"/>
      <c r="MVB32" s="608">
        <v>8.3910707384616092</v>
      </c>
      <c r="MVC32" s="608"/>
      <c r="MVD32" s="608"/>
      <c r="MVE32" s="608">
        <v>8.3910707384616092</v>
      </c>
      <c r="MVF32" s="608"/>
      <c r="MVG32" s="608"/>
      <c r="MVH32" s="608">
        <v>8.3910707384616092</v>
      </c>
      <c r="MVI32" s="608"/>
      <c r="MVJ32" s="608"/>
      <c r="MVK32" s="608">
        <v>8.3910707384616092</v>
      </c>
      <c r="MVL32" s="608"/>
      <c r="MVM32" s="608"/>
      <c r="MVN32" s="608">
        <v>8.3910707384616092</v>
      </c>
      <c r="MVO32" s="608"/>
      <c r="MVP32" s="608"/>
      <c r="MVQ32" s="608">
        <v>8.3910707384616092</v>
      </c>
      <c r="MVR32" s="608"/>
      <c r="MVS32" s="608"/>
      <c r="MVT32" s="608">
        <v>8.3910707384616092</v>
      </c>
      <c r="MVU32" s="608"/>
      <c r="MVV32" s="608"/>
      <c r="MVW32" s="608">
        <v>8.3910707384616092</v>
      </c>
      <c r="MVX32" s="608"/>
      <c r="MVY32" s="608"/>
      <c r="MVZ32" s="608">
        <v>8.3910707384616092</v>
      </c>
      <c r="MWA32" s="608"/>
      <c r="MWB32" s="608"/>
      <c r="MWC32" s="608">
        <v>8.3910707384616092</v>
      </c>
      <c r="MWD32" s="608"/>
      <c r="MWE32" s="608"/>
      <c r="MWF32" s="608">
        <v>8.3910707384616092</v>
      </c>
      <c r="MWG32" s="608"/>
      <c r="MWH32" s="608"/>
      <c r="MWI32" s="608">
        <v>8.3910707384616092</v>
      </c>
      <c r="MWJ32" s="608"/>
      <c r="MWK32" s="608"/>
      <c r="MWL32" s="608">
        <v>8.3910707384616092</v>
      </c>
      <c r="MWM32" s="608"/>
      <c r="MWN32" s="608"/>
      <c r="MWO32" s="608">
        <v>8.3910707384616092</v>
      </c>
      <c r="MWP32" s="608"/>
      <c r="MWQ32" s="608"/>
      <c r="MWR32" s="608">
        <v>8.3910707384616092</v>
      </c>
      <c r="MWS32" s="608"/>
      <c r="MWT32" s="608"/>
      <c r="MWU32" s="608">
        <v>8.3910707384616092</v>
      </c>
      <c r="MWV32" s="608"/>
      <c r="MWW32" s="608"/>
      <c r="MWX32" s="608">
        <v>8.3910707384616092</v>
      </c>
      <c r="MWY32" s="608"/>
      <c r="MWZ32" s="608"/>
      <c r="MXA32" s="608">
        <v>8.3910707384616092</v>
      </c>
      <c r="MXB32" s="608"/>
      <c r="MXC32" s="608"/>
      <c r="MXD32" s="608">
        <v>8.3910707384616092</v>
      </c>
      <c r="MXE32" s="608"/>
      <c r="MXF32" s="608"/>
      <c r="MXG32" s="608">
        <v>8.3910707384616092</v>
      </c>
      <c r="MXH32" s="608"/>
      <c r="MXI32" s="608"/>
      <c r="MXJ32" s="608">
        <v>8.3910707384616092</v>
      </c>
      <c r="MXK32" s="608"/>
      <c r="MXL32" s="608"/>
      <c r="MXM32" s="608">
        <v>8.3910707384616092</v>
      </c>
      <c r="MXN32" s="608"/>
      <c r="MXO32" s="608"/>
      <c r="MXP32" s="608">
        <v>8.3910707384616092</v>
      </c>
      <c r="MXQ32" s="608"/>
      <c r="MXR32" s="608"/>
      <c r="MXS32" s="608">
        <v>8.3910707384616092</v>
      </c>
      <c r="MXT32" s="608"/>
      <c r="MXU32" s="608"/>
      <c r="MXV32" s="608">
        <v>8.3910707384616092</v>
      </c>
      <c r="MXW32" s="608"/>
      <c r="MXX32" s="608"/>
      <c r="MXY32" s="608">
        <v>8.3910707384616092</v>
      </c>
      <c r="MXZ32" s="608"/>
      <c r="MYA32" s="608"/>
      <c r="MYB32" s="608">
        <v>8.3910707384616092</v>
      </c>
      <c r="MYC32" s="608"/>
      <c r="MYD32" s="608"/>
      <c r="MYE32" s="608">
        <v>8.3910707384616092</v>
      </c>
      <c r="MYF32" s="608"/>
      <c r="MYG32" s="608"/>
      <c r="MYH32" s="608">
        <v>8.3910707384616092</v>
      </c>
      <c r="MYI32" s="608"/>
      <c r="MYJ32" s="608"/>
      <c r="MYK32" s="608">
        <v>8.3910707384616092</v>
      </c>
      <c r="MYL32" s="608"/>
      <c r="MYM32" s="608"/>
      <c r="MYN32" s="608">
        <v>8.3910707384616092</v>
      </c>
      <c r="MYO32" s="608"/>
      <c r="MYP32" s="608"/>
      <c r="MYQ32" s="608">
        <v>8.3910707384616092</v>
      </c>
      <c r="MYR32" s="608"/>
      <c r="MYS32" s="608"/>
      <c r="MYT32" s="608">
        <v>8.3910707384616092</v>
      </c>
      <c r="MYU32" s="608"/>
      <c r="MYV32" s="608"/>
      <c r="MYW32" s="608">
        <v>8.3910707384616092</v>
      </c>
      <c r="MYX32" s="608"/>
      <c r="MYY32" s="608"/>
      <c r="MYZ32" s="608">
        <v>8.3910707384616092</v>
      </c>
      <c r="MZA32" s="608"/>
      <c r="MZB32" s="608"/>
      <c r="MZC32" s="608">
        <v>8.3910707384616092</v>
      </c>
      <c r="MZD32" s="608"/>
      <c r="MZE32" s="608"/>
      <c r="MZF32" s="608">
        <v>8.3910707384616092</v>
      </c>
      <c r="MZG32" s="608"/>
      <c r="MZH32" s="608"/>
      <c r="MZI32" s="608">
        <v>8.3910707384616092</v>
      </c>
      <c r="MZJ32" s="608"/>
      <c r="MZK32" s="608"/>
      <c r="MZL32" s="608">
        <v>8.3910707384616092</v>
      </c>
      <c r="MZM32" s="608"/>
      <c r="MZN32" s="608"/>
      <c r="MZO32" s="608">
        <v>8.3910707384616092</v>
      </c>
      <c r="MZP32" s="608"/>
      <c r="MZQ32" s="608"/>
      <c r="MZR32" s="608">
        <v>8.3910707384616092</v>
      </c>
      <c r="MZS32" s="608"/>
      <c r="MZT32" s="608"/>
      <c r="MZU32" s="608">
        <v>8.3910707384616092</v>
      </c>
      <c r="MZV32" s="608"/>
      <c r="MZW32" s="608"/>
      <c r="MZX32" s="608">
        <v>8.3910707384616092</v>
      </c>
      <c r="MZY32" s="608"/>
      <c r="MZZ32" s="608"/>
      <c r="NAA32" s="608">
        <v>8.3910707384616092</v>
      </c>
      <c r="NAB32" s="608"/>
      <c r="NAC32" s="608"/>
      <c r="NAD32" s="608">
        <v>8.3910707384616092</v>
      </c>
      <c r="NAE32" s="608"/>
      <c r="NAF32" s="608"/>
      <c r="NAG32" s="608">
        <v>8.3910707384616092</v>
      </c>
      <c r="NAH32" s="608"/>
      <c r="NAI32" s="608"/>
      <c r="NAJ32" s="608">
        <v>8.3910707384616092</v>
      </c>
      <c r="NAK32" s="608"/>
      <c r="NAL32" s="608"/>
      <c r="NAM32" s="608">
        <v>8.3910707384616092</v>
      </c>
      <c r="NAN32" s="608"/>
      <c r="NAO32" s="608"/>
      <c r="NAP32" s="608">
        <v>8.3910707384616092</v>
      </c>
      <c r="NAQ32" s="608"/>
      <c r="NAR32" s="608"/>
      <c r="NAS32" s="608">
        <v>8.3910707384616092</v>
      </c>
      <c r="NAT32" s="608"/>
      <c r="NAU32" s="608"/>
      <c r="NAV32" s="608">
        <v>8.3910707384616092</v>
      </c>
      <c r="NAW32" s="608"/>
      <c r="NAX32" s="608"/>
      <c r="NAY32" s="608">
        <v>8.3910707384616092</v>
      </c>
      <c r="NAZ32" s="608"/>
      <c r="NBA32" s="608"/>
      <c r="NBB32" s="608">
        <v>8.3910707384616092</v>
      </c>
      <c r="NBC32" s="608"/>
      <c r="NBD32" s="608"/>
      <c r="NBE32" s="608">
        <v>8.3910707384616092</v>
      </c>
      <c r="NBF32" s="608"/>
      <c r="NBG32" s="608"/>
      <c r="NBH32" s="608">
        <v>8.3910707384616092</v>
      </c>
      <c r="NBI32" s="608"/>
      <c r="NBJ32" s="608"/>
      <c r="NBK32" s="608">
        <v>8.3910707384616092</v>
      </c>
      <c r="NBL32" s="608"/>
      <c r="NBM32" s="608"/>
      <c r="NBN32" s="608">
        <v>8.3910707384616092</v>
      </c>
      <c r="NBO32" s="608"/>
      <c r="NBP32" s="608"/>
      <c r="NBQ32" s="608">
        <v>8.3910707384616092</v>
      </c>
      <c r="NBR32" s="608"/>
      <c r="NBS32" s="608"/>
      <c r="NBT32" s="608">
        <v>8.3910707384616092</v>
      </c>
      <c r="NBU32" s="608"/>
      <c r="NBV32" s="608"/>
      <c r="NBW32" s="608">
        <v>8.3910707384616092</v>
      </c>
      <c r="NBX32" s="608"/>
      <c r="NBY32" s="608"/>
      <c r="NBZ32" s="608">
        <v>8.3910707384616092</v>
      </c>
      <c r="NCA32" s="608"/>
      <c r="NCB32" s="608"/>
      <c r="NCC32" s="608">
        <v>8.3910707384616092</v>
      </c>
      <c r="NCD32" s="608"/>
      <c r="NCE32" s="608"/>
      <c r="NCF32" s="608">
        <v>8.3910707384616092</v>
      </c>
      <c r="NCG32" s="608"/>
      <c r="NCH32" s="608"/>
      <c r="NCI32" s="608">
        <v>8.3910707384616092</v>
      </c>
      <c r="NCJ32" s="608"/>
      <c r="NCK32" s="608"/>
      <c r="NCL32" s="608">
        <v>8.3910707384616092</v>
      </c>
      <c r="NCM32" s="608"/>
      <c r="NCN32" s="608"/>
      <c r="NCO32" s="608">
        <v>8.3910707384616092</v>
      </c>
      <c r="NCP32" s="608"/>
      <c r="NCQ32" s="608"/>
      <c r="NCR32" s="608">
        <v>8.3910707384616092</v>
      </c>
      <c r="NCS32" s="608"/>
      <c r="NCT32" s="608"/>
      <c r="NCU32" s="608">
        <v>8.3910707384616092</v>
      </c>
      <c r="NCV32" s="608"/>
      <c r="NCW32" s="608"/>
      <c r="NCX32" s="608">
        <v>8.3910707384616092</v>
      </c>
      <c r="NCY32" s="608"/>
      <c r="NCZ32" s="608"/>
      <c r="NDA32" s="608">
        <v>8.3910707384616092</v>
      </c>
      <c r="NDB32" s="608"/>
      <c r="NDC32" s="608"/>
      <c r="NDD32" s="608">
        <v>8.3910707384616092</v>
      </c>
      <c r="NDE32" s="608"/>
      <c r="NDF32" s="608"/>
      <c r="NDG32" s="608">
        <v>8.3910707384616092</v>
      </c>
      <c r="NDH32" s="608"/>
      <c r="NDI32" s="608"/>
      <c r="NDJ32" s="608">
        <v>8.3910707384616092</v>
      </c>
      <c r="NDK32" s="608"/>
      <c r="NDL32" s="608"/>
      <c r="NDM32" s="608">
        <v>8.3910707384616092</v>
      </c>
      <c r="NDN32" s="608"/>
      <c r="NDO32" s="608"/>
      <c r="NDP32" s="608">
        <v>8.3910707384616092</v>
      </c>
      <c r="NDQ32" s="608"/>
      <c r="NDR32" s="608"/>
      <c r="NDS32" s="608">
        <v>8.3910707384616092</v>
      </c>
      <c r="NDT32" s="608"/>
      <c r="NDU32" s="608"/>
      <c r="NDV32" s="608">
        <v>8.3910707384616092</v>
      </c>
      <c r="NDW32" s="608"/>
      <c r="NDX32" s="608"/>
      <c r="NDY32" s="608">
        <v>8.3910707384616092</v>
      </c>
      <c r="NDZ32" s="608"/>
      <c r="NEA32" s="608"/>
      <c r="NEB32" s="608">
        <v>8.3910707384616092</v>
      </c>
      <c r="NEC32" s="608"/>
      <c r="NED32" s="608"/>
      <c r="NEE32" s="608">
        <v>8.3910707384616092</v>
      </c>
      <c r="NEF32" s="608"/>
      <c r="NEG32" s="608"/>
      <c r="NEH32" s="608">
        <v>8.3910707384616092</v>
      </c>
      <c r="NEI32" s="608"/>
      <c r="NEJ32" s="608"/>
      <c r="NEK32" s="608">
        <v>8.3910707384616092</v>
      </c>
      <c r="NEL32" s="608"/>
      <c r="NEM32" s="608"/>
      <c r="NEN32" s="608">
        <v>8.3910707384616092</v>
      </c>
      <c r="NEO32" s="608"/>
      <c r="NEP32" s="608"/>
      <c r="NEQ32" s="608">
        <v>8.3910707384616092</v>
      </c>
      <c r="NER32" s="608"/>
      <c r="NES32" s="608"/>
      <c r="NET32" s="608">
        <v>8.3910707384616092</v>
      </c>
      <c r="NEU32" s="608"/>
      <c r="NEV32" s="608"/>
      <c r="NEW32" s="608">
        <v>8.3910707384616092</v>
      </c>
      <c r="NEX32" s="608"/>
      <c r="NEY32" s="608"/>
      <c r="NEZ32" s="608">
        <v>8.3910707384616092</v>
      </c>
      <c r="NFA32" s="608"/>
      <c r="NFB32" s="608"/>
      <c r="NFC32" s="608">
        <v>8.3910707384616092</v>
      </c>
      <c r="NFD32" s="608"/>
      <c r="NFE32" s="608"/>
      <c r="NFF32" s="608">
        <v>8.3910707384616092</v>
      </c>
      <c r="NFG32" s="608"/>
      <c r="NFH32" s="608"/>
      <c r="NFI32" s="608">
        <v>8.3910707384616092</v>
      </c>
      <c r="NFJ32" s="608"/>
      <c r="NFK32" s="608"/>
      <c r="NFL32" s="608">
        <v>8.3910707384616092</v>
      </c>
      <c r="NFM32" s="608"/>
      <c r="NFN32" s="608"/>
      <c r="NFO32" s="608">
        <v>8.3910707384616092</v>
      </c>
      <c r="NFP32" s="608"/>
      <c r="NFQ32" s="608"/>
      <c r="NFR32" s="608">
        <v>8.3910707384616092</v>
      </c>
      <c r="NFS32" s="608"/>
      <c r="NFT32" s="608"/>
      <c r="NFU32" s="608">
        <v>8.3910707384616092</v>
      </c>
      <c r="NFV32" s="608"/>
      <c r="NFW32" s="608"/>
      <c r="NFX32" s="608">
        <v>8.3910707384616092</v>
      </c>
      <c r="NFY32" s="608"/>
      <c r="NFZ32" s="608"/>
      <c r="NGA32" s="608">
        <v>8.3910707384616092</v>
      </c>
      <c r="NGB32" s="608"/>
      <c r="NGC32" s="608"/>
      <c r="NGD32" s="608">
        <v>8.3910707384616092</v>
      </c>
      <c r="NGE32" s="608"/>
      <c r="NGF32" s="608"/>
      <c r="NGG32" s="608">
        <v>8.3910707384616092</v>
      </c>
      <c r="NGH32" s="608"/>
      <c r="NGI32" s="608"/>
      <c r="NGJ32" s="608">
        <v>8.3910707384616092</v>
      </c>
      <c r="NGK32" s="608"/>
      <c r="NGL32" s="608"/>
      <c r="NGM32" s="608">
        <v>8.3910707384616092</v>
      </c>
      <c r="NGN32" s="608"/>
      <c r="NGO32" s="608"/>
      <c r="NGP32" s="608">
        <v>8.3910707384616092</v>
      </c>
      <c r="NGQ32" s="608"/>
      <c r="NGR32" s="608"/>
      <c r="NGS32" s="608">
        <v>8.3910707384616092</v>
      </c>
      <c r="NGT32" s="608"/>
      <c r="NGU32" s="608"/>
      <c r="NGV32" s="608">
        <v>8.3910707384616092</v>
      </c>
      <c r="NGW32" s="608"/>
      <c r="NGX32" s="608"/>
      <c r="NGY32" s="608">
        <v>8.3910707384616092</v>
      </c>
      <c r="NGZ32" s="608"/>
      <c r="NHA32" s="608"/>
      <c r="NHB32" s="608">
        <v>8.3910707384616092</v>
      </c>
      <c r="NHC32" s="608"/>
      <c r="NHD32" s="608"/>
      <c r="NHE32" s="608">
        <v>8.3910707384616092</v>
      </c>
      <c r="NHF32" s="608"/>
      <c r="NHG32" s="608"/>
      <c r="NHH32" s="608">
        <v>8.3910707384616092</v>
      </c>
      <c r="NHI32" s="608"/>
      <c r="NHJ32" s="608"/>
      <c r="NHK32" s="608">
        <v>8.3910707384616092</v>
      </c>
      <c r="NHL32" s="608"/>
      <c r="NHM32" s="608"/>
      <c r="NHN32" s="608">
        <v>8.3910707384616092</v>
      </c>
      <c r="NHO32" s="608"/>
      <c r="NHP32" s="608"/>
      <c r="NHQ32" s="608">
        <v>8.3910707384616092</v>
      </c>
      <c r="NHR32" s="608"/>
      <c r="NHS32" s="608"/>
      <c r="NHT32" s="608">
        <v>8.3910707384616092</v>
      </c>
      <c r="NHU32" s="608"/>
      <c r="NHV32" s="608"/>
      <c r="NHW32" s="608">
        <v>8.3910707384616092</v>
      </c>
      <c r="NHX32" s="608"/>
      <c r="NHY32" s="608"/>
      <c r="NHZ32" s="608">
        <v>8.3910707384616092</v>
      </c>
      <c r="NIA32" s="608"/>
      <c r="NIB32" s="608"/>
      <c r="NIC32" s="608">
        <v>8.3910707384616092</v>
      </c>
      <c r="NID32" s="608"/>
      <c r="NIE32" s="608"/>
      <c r="NIF32" s="608">
        <v>8.3910707384616092</v>
      </c>
      <c r="NIG32" s="608"/>
      <c r="NIH32" s="608"/>
      <c r="NII32" s="608">
        <v>8.3910707384616092</v>
      </c>
      <c r="NIJ32" s="608"/>
      <c r="NIK32" s="608"/>
      <c r="NIL32" s="608">
        <v>8.3910707384616092</v>
      </c>
      <c r="NIM32" s="608"/>
      <c r="NIN32" s="608"/>
      <c r="NIO32" s="608">
        <v>8.3910707384616092</v>
      </c>
      <c r="NIP32" s="608"/>
      <c r="NIQ32" s="608"/>
      <c r="NIR32" s="608">
        <v>8.3910707384616092</v>
      </c>
      <c r="NIS32" s="608"/>
      <c r="NIT32" s="608"/>
      <c r="NIU32" s="608">
        <v>8.3910707384616092</v>
      </c>
      <c r="NIV32" s="608"/>
      <c r="NIW32" s="608"/>
      <c r="NIX32" s="608">
        <v>8.3910707384616092</v>
      </c>
      <c r="NIY32" s="608"/>
      <c r="NIZ32" s="608"/>
      <c r="NJA32" s="608">
        <v>8.3910707384616092</v>
      </c>
      <c r="NJB32" s="608"/>
      <c r="NJC32" s="608"/>
      <c r="NJD32" s="608">
        <v>8.3910707384616092</v>
      </c>
      <c r="NJE32" s="608"/>
      <c r="NJF32" s="608"/>
      <c r="NJG32" s="608">
        <v>8.3910707384616092</v>
      </c>
      <c r="NJH32" s="608"/>
      <c r="NJI32" s="608"/>
      <c r="NJJ32" s="608">
        <v>8.3910707384616092</v>
      </c>
      <c r="NJK32" s="608"/>
      <c r="NJL32" s="608"/>
      <c r="NJM32" s="608">
        <v>8.3910707384616092</v>
      </c>
      <c r="NJN32" s="608"/>
      <c r="NJO32" s="608"/>
      <c r="NJP32" s="608">
        <v>8.3910707384616092</v>
      </c>
      <c r="NJQ32" s="608"/>
      <c r="NJR32" s="608"/>
      <c r="NJS32" s="608">
        <v>8.3910707384616092</v>
      </c>
      <c r="NJT32" s="608"/>
      <c r="NJU32" s="608"/>
      <c r="NJV32" s="608">
        <v>8.3910707384616092</v>
      </c>
      <c r="NJW32" s="608"/>
      <c r="NJX32" s="608"/>
      <c r="NJY32" s="608">
        <v>8.3910707384616092</v>
      </c>
      <c r="NJZ32" s="608"/>
      <c r="NKA32" s="608"/>
      <c r="NKB32" s="608">
        <v>8.3910707384616092</v>
      </c>
      <c r="NKC32" s="608"/>
      <c r="NKD32" s="608"/>
      <c r="NKE32" s="608">
        <v>8.3910707384616092</v>
      </c>
      <c r="NKF32" s="608"/>
      <c r="NKG32" s="608"/>
      <c r="NKH32" s="608">
        <v>8.3910707384616092</v>
      </c>
      <c r="NKI32" s="608"/>
      <c r="NKJ32" s="608"/>
      <c r="NKK32" s="608">
        <v>8.3910707384616092</v>
      </c>
      <c r="NKL32" s="608"/>
      <c r="NKM32" s="608"/>
      <c r="NKN32" s="608">
        <v>8.3910707384616092</v>
      </c>
      <c r="NKO32" s="608"/>
      <c r="NKP32" s="608"/>
      <c r="NKQ32" s="608">
        <v>8.3910707384616092</v>
      </c>
      <c r="NKR32" s="608"/>
      <c r="NKS32" s="608"/>
      <c r="NKT32" s="608">
        <v>8.3910707384616092</v>
      </c>
      <c r="NKU32" s="608"/>
      <c r="NKV32" s="608"/>
      <c r="NKW32" s="608">
        <v>8.3910707384616092</v>
      </c>
      <c r="NKX32" s="608"/>
      <c r="NKY32" s="608"/>
      <c r="NKZ32" s="608">
        <v>8.3910707384616092</v>
      </c>
      <c r="NLA32" s="608"/>
      <c r="NLB32" s="608"/>
      <c r="NLC32" s="608">
        <v>8.3910707384616092</v>
      </c>
      <c r="NLD32" s="608"/>
      <c r="NLE32" s="608"/>
      <c r="NLF32" s="608">
        <v>8.3910707384616092</v>
      </c>
      <c r="NLG32" s="608"/>
      <c r="NLH32" s="608"/>
      <c r="NLI32" s="608">
        <v>8.3910707384616092</v>
      </c>
      <c r="NLJ32" s="608"/>
      <c r="NLK32" s="608"/>
      <c r="NLL32" s="608">
        <v>8.3910707384616092</v>
      </c>
      <c r="NLM32" s="608"/>
      <c r="NLN32" s="608"/>
      <c r="NLO32" s="608">
        <v>8.3910707384616092</v>
      </c>
      <c r="NLP32" s="608"/>
      <c r="NLQ32" s="608"/>
      <c r="NLR32" s="608">
        <v>8.3910707384616092</v>
      </c>
      <c r="NLS32" s="608"/>
      <c r="NLT32" s="608"/>
      <c r="NLU32" s="608">
        <v>8.3910707384616092</v>
      </c>
      <c r="NLV32" s="608"/>
      <c r="NLW32" s="608"/>
      <c r="NLX32" s="608">
        <v>8.3910707384616092</v>
      </c>
      <c r="NLY32" s="608"/>
      <c r="NLZ32" s="608"/>
      <c r="NMA32" s="608">
        <v>8.3910707384616092</v>
      </c>
      <c r="NMB32" s="608"/>
      <c r="NMC32" s="608"/>
      <c r="NMD32" s="608">
        <v>8.3910707384616092</v>
      </c>
      <c r="NME32" s="608"/>
      <c r="NMF32" s="608"/>
      <c r="NMG32" s="608">
        <v>8.3910707384616092</v>
      </c>
      <c r="NMH32" s="608"/>
      <c r="NMI32" s="608"/>
      <c r="NMJ32" s="608">
        <v>8.3910707384616092</v>
      </c>
      <c r="NMK32" s="608"/>
      <c r="NML32" s="608"/>
      <c r="NMM32" s="608">
        <v>8.3910707384616092</v>
      </c>
      <c r="NMN32" s="608"/>
      <c r="NMO32" s="608"/>
      <c r="NMP32" s="608">
        <v>8.3910707384616092</v>
      </c>
      <c r="NMQ32" s="608"/>
      <c r="NMR32" s="608"/>
      <c r="NMS32" s="608">
        <v>8.3910707384616092</v>
      </c>
      <c r="NMT32" s="608"/>
      <c r="NMU32" s="608"/>
      <c r="NMV32" s="608">
        <v>8.3910707384616092</v>
      </c>
      <c r="NMW32" s="608"/>
      <c r="NMX32" s="608"/>
      <c r="NMY32" s="608">
        <v>8.3910707384616092</v>
      </c>
      <c r="NMZ32" s="608"/>
      <c r="NNA32" s="608"/>
      <c r="NNB32" s="608">
        <v>8.3910707384616092</v>
      </c>
      <c r="NNC32" s="608"/>
      <c r="NND32" s="608"/>
      <c r="NNE32" s="608">
        <v>8.3910707384616092</v>
      </c>
      <c r="NNF32" s="608"/>
      <c r="NNG32" s="608"/>
      <c r="NNH32" s="608">
        <v>8.3910707384616092</v>
      </c>
      <c r="NNI32" s="608"/>
      <c r="NNJ32" s="608"/>
      <c r="NNK32" s="608">
        <v>8.3910707384616092</v>
      </c>
      <c r="NNL32" s="608"/>
      <c r="NNM32" s="608"/>
      <c r="NNN32" s="608">
        <v>8.3910707384616092</v>
      </c>
      <c r="NNO32" s="608"/>
      <c r="NNP32" s="608"/>
      <c r="NNQ32" s="608">
        <v>8.3910707384616092</v>
      </c>
      <c r="NNR32" s="608"/>
      <c r="NNS32" s="608"/>
      <c r="NNT32" s="608">
        <v>8.3910707384616092</v>
      </c>
      <c r="NNU32" s="608"/>
      <c r="NNV32" s="608"/>
      <c r="NNW32" s="608">
        <v>8.3910707384616092</v>
      </c>
      <c r="NNX32" s="608"/>
      <c r="NNY32" s="608"/>
      <c r="NNZ32" s="608">
        <v>8.3910707384616092</v>
      </c>
      <c r="NOA32" s="608"/>
      <c r="NOB32" s="608"/>
      <c r="NOC32" s="608">
        <v>8.3910707384616092</v>
      </c>
      <c r="NOD32" s="608"/>
      <c r="NOE32" s="608"/>
      <c r="NOF32" s="608">
        <v>8.3910707384616092</v>
      </c>
      <c r="NOG32" s="608"/>
      <c r="NOH32" s="608"/>
      <c r="NOI32" s="608">
        <v>8.3910707384616092</v>
      </c>
      <c r="NOJ32" s="608"/>
      <c r="NOK32" s="608"/>
      <c r="NOL32" s="608">
        <v>8.3910707384616092</v>
      </c>
      <c r="NOM32" s="608"/>
      <c r="NON32" s="608"/>
      <c r="NOO32" s="608">
        <v>8.3910707384616092</v>
      </c>
      <c r="NOP32" s="608"/>
      <c r="NOQ32" s="608"/>
      <c r="NOR32" s="608">
        <v>8.3910707384616092</v>
      </c>
      <c r="NOS32" s="608"/>
      <c r="NOT32" s="608"/>
      <c r="NOU32" s="608">
        <v>8.3910707384616092</v>
      </c>
      <c r="NOV32" s="608"/>
      <c r="NOW32" s="608"/>
      <c r="NOX32" s="608">
        <v>8.3910707384616092</v>
      </c>
      <c r="NOY32" s="608"/>
      <c r="NOZ32" s="608"/>
      <c r="NPA32" s="608">
        <v>8.3910707384616092</v>
      </c>
      <c r="NPB32" s="608"/>
      <c r="NPC32" s="608"/>
      <c r="NPD32" s="608">
        <v>8.3910707384616092</v>
      </c>
      <c r="NPE32" s="608"/>
      <c r="NPF32" s="608"/>
      <c r="NPG32" s="608">
        <v>8.3910707384616092</v>
      </c>
      <c r="NPH32" s="608"/>
      <c r="NPI32" s="608"/>
      <c r="NPJ32" s="608">
        <v>8.3910707384616092</v>
      </c>
      <c r="NPK32" s="608"/>
      <c r="NPL32" s="608"/>
      <c r="NPM32" s="608">
        <v>8.3910707384616092</v>
      </c>
      <c r="NPN32" s="608"/>
      <c r="NPO32" s="608"/>
      <c r="NPP32" s="608">
        <v>8.3910707384616092</v>
      </c>
      <c r="NPQ32" s="608"/>
      <c r="NPR32" s="608"/>
      <c r="NPS32" s="608">
        <v>8.3910707384616092</v>
      </c>
      <c r="NPT32" s="608"/>
      <c r="NPU32" s="608"/>
      <c r="NPV32" s="608">
        <v>8.3910707384616092</v>
      </c>
      <c r="NPW32" s="608"/>
      <c r="NPX32" s="608"/>
      <c r="NPY32" s="608">
        <v>8.3910707384616092</v>
      </c>
      <c r="NPZ32" s="608"/>
      <c r="NQA32" s="608"/>
      <c r="NQB32" s="608">
        <v>8.3910707384616092</v>
      </c>
      <c r="NQC32" s="608"/>
      <c r="NQD32" s="608"/>
      <c r="NQE32" s="608">
        <v>8.3910707384616092</v>
      </c>
      <c r="NQF32" s="608"/>
      <c r="NQG32" s="608"/>
      <c r="NQH32" s="608">
        <v>8.3910707384616092</v>
      </c>
      <c r="NQI32" s="608"/>
      <c r="NQJ32" s="608"/>
      <c r="NQK32" s="608">
        <v>8.3910707384616092</v>
      </c>
      <c r="NQL32" s="608"/>
      <c r="NQM32" s="608"/>
      <c r="NQN32" s="608">
        <v>8.3910707384616092</v>
      </c>
      <c r="NQO32" s="608"/>
      <c r="NQP32" s="608"/>
      <c r="NQQ32" s="608">
        <v>8.3910707384616092</v>
      </c>
      <c r="NQR32" s="608"/>
      <c r="NQS32" s="608"/>
      <c r="NQT32" s="608">
        <v>8.3910707384616092</v>
      </c>
      <c r="NQU32" s="608"/>
      <c r="NQV32" s="608"/>
      <c r="NQW32" s="608">
        <v>8.3910707384616092</v>
      </c>
      <c r="NQX32" s="608"/>
      <c r="NQY32" s="608"/>
      <c r="NQZ32" s="608">
        <v>8.3910707384616092</v>
      </c>
      <c r="NRA32" s="608"/>
      <c r="NRB32" s="608"/>
      <c r="NRC32" s="608">
        <v>8.3910707384616092</v>
      </c>
      <c r="NRD32" s="608"/>
      <c r="NRE32" s="608"/>
      <c r="NRF32" s="608">
        <v>8.3910707384616092</v>
      </c>
      <c r="NRG32" s="608"/>
      <c r="NRH32" s="608"/>
      <c r="NRI32" s="608">
        <v>8.3910707384616092</v>
      </c>
      <c r="NRJ32" s="608"/>
      <c r="NRK32" s="608"/>
      <c r="NRL32" s="608">
        <v>8.3910707384616092</v>
      </c>
      <c r="NRM32" s="608"/>
      <c r="NRN32" s="608"/>
      <c r="NRO32" s="608">
        <v>8.3910707384616092</v>
      </c>
      <c r="NRP32" s="608"/>
      <c r="NRQ32" s="608"/>
      <c r="NRR32" s="608">
        <v>8.3910707384616092</v>
      </c>
      <c r="NRS32" s="608"/>
      <c r="NRT32" s="608"/>
      <c r="NRU32" s="608">
        <v>8.3910707384616092</v>
      </c>
      <c r="NRV32" s="608"/>
      <c r="NRW32" s="608"/>
      <c r="NRX32" s="608">
        <v>8.3910707384616092</v>
      </c>
      <c r="NRY32" s="608"/>
      <c r="NRZ32" s="608"/>
      <c r="NSA32" s="608">
        <v>8.3910707384616092</v>
      </c>
      <c r="NSB32" s="608"/>
      <c r="NSC32" s="608"/>
      <c r="NSD32" s="608">
        <v>8.3910707384616092</v>
      </c>
      <c r="NSE32" s="608"/>
      <c r="NSF32" s="608"/>
      <c r="NSG32" s="608">
        <v>8.3910707384616092</v>
      </c>
      <c r="NSH32" s="608"/>
      <c r="NSI32" s="608"/>
      <c r="NSJ32" s="608">
        <v>8.3910707384616092</v>
      </c>
      <c r="NSK32" s="608"/>
      <c r="NSL32" s="608"/>
      <c r="NSM32" s="608">
        <v>8.3910707384616092</v>
      </c>
      <c r="NSN32" s="608"/>
      <c r="NSO32" s="608"/>
      <c r="NSP32" s="608">
        <v>8.3910707384616092</v>
      </c>
      <c r="NSQ32" s="608"/>
      <c r="NSR32" s="608"/>
      <c r="NSS32" s="608">
        <v>8.3910707384616092</v>
      </c>
      <c r="NST32" s="608"/>
      <c r="NSU32" s="608"/>
      <c r="NSV32" s="608">
        <v>8.3910707384616092</v>
      </c>
      <c r="NSW32" s="608"/>
      <c r="NSX32" s="608"/>
      <c r="NSY32" s="608">
        <v>8.3910707384616092</v>
      </c>
      <c r="NSZ32" s="608"/>
      <c r="NTA32" s="608"/>
      <c r="NTB32" s="608">
        <v>8.3910707384616092</v>
      </c>
      <c r="NTC32" s="608"/>
      <c r="NTD32" s="608"/>
      <c r="NTE32" s="608">
        <v>8.3910707384616092</v>
      </c>
      <c r="NTF32" s="608"/>
      <c r="NTG32" s="608"/>
      <c r="NTH32" s="608">
        <v>8.3910707384616092</v>
      </c>
      <c r="NTI32" s="608"/>
      <c r="NTJ32" s="608"/>
      <c r="NTK32" s="608">
        <v>8.3910707384616092</v>
      </c>
      <c r="NTL32" s="608"/>
      <c r="NTM32" s="608"/>
      <c r="NTN32" s="608">
        <v>8.3910707384616092</v>
      </c>
      <c r="NTO32" s="608"/>
      <c r="NTP32" s="608"/>
      <c r="NTQ32" s="608">
        <v>8.3910707384616092</v>
      </c>
      <c r="NTR32" s="608"/>
      <c r="NTS32" s="608"/>
      <c r="NTT32" s="608">
        <v>8.3910707384616092</v>
      </c>
      <c r="NTU32" s="608"/>
      <c r="NTV32" s="608"/>
      <c r="NTW32" s="608">
        <v>8.3910707384616092</v>
      </c>
      <c r="NTX32" s="608"/>
      <c r="NTY32" s="608"/>
      <c r="NTZ32" s="608">
        <v>8.3910707384616092</v>
      </c>
      <c r="NUA32" s="608"/>
      <c r="NUB32" s="608"/>
      <c r="NUC32" s="608">
        <v>8.3910707384616092</v>
      </c>
      <c r="NUD32" s="608"/>
      <c r="NUE32" s="608"/>
      <c r="NUF32" s="608">
        <v>8.3910707384616092</v>
      </c>
      <c r="NUG32" s="608"/>
      <c r="NUH32" s="608"/>
      <c r="NUI32" s="608">
        <v>8.3910707384616092</v>
      </c>
      <c r="NUJ32" s="608"/>
      <c r="NUK32" s="608"/>
      <c r="NUL32" s="608">
        <v>8.3910707384616092</v>
      </c>
      <c r="NUM32" s="608"/>
      <c r="NUN32" s="608"/>
      <c r="NUO32" s="608">
        <v>8.3910707384616092</v>
      </c>
      <c r="NUP32" s="608"/>
      <c r="NUQ32" s="608"/>
      <c r="NUR32" s="608">
        <v>8.3910707384616092</v>
      </c>
      <c r="NUS32" s="608"/>
      <c r="NUT32" s="608"/>
      <c r="NUU32" s="608">
        <v>8.3910707384616092</v>
      </c>
      <c r="NUV32" s="608"/>
      <c r="NUW32" s="608"/>
      <c r="NUX32" s="608">
        <v>8.3910707384616092</v>
      </c>
      <c r="NUY32" s="608"/>
      <c r="NUZ32" s="608"/>
      <c r="NVA32" s="608">
        <v>8.3910707384616092</v>
      </c>
      <c r="NVB32" s="608"/>
      <c r="NVC32" s="608"/>
      <c r="NVD32" s="608">
        <v>8.3910707384616092</v>
      </c>
      <c r="NVE32" s="608"/>
      <c r="NVF32" s="608"/>
      <c r="NVG32" s="608">
        <v>8.3910707384616092</v>
      </c>
      <c r="NVH32" s="608"/>
      <c r="NVI32" s="608"/>
      <c r="NVJ32" s="608">
        <v>8.3910707384616092</v>
      </c>
      <c r="NVK32" s="608"/>
      <c r="NVL32" s="608"/>
      <c r="NVM32" s="608">
        <v>8.3910707384616092</v>
      </c>
      <c r="NVN32" s="608"/>
      <c r="NVO32" s="608"/>
      <c r="NVP32" s="608">
        <v>8.3910707384616092</v>
      </c>
      <c r="NVQ32" s="608"/>
      <c r="NVR32" s="608"/>
      <c r="NVS32" s="608">
        <v>8.3910707384616092</v>
      </c>
      <c r="NVT32" s="608"/>
      <c r="NVU32" s="608"/>
      <c r="NVV32" s="608">
        <v>8.3910707384616092</v>
      </c>
      <c r="NVW32" s="608"/>
      <c r="NVX32" s="608"/>
      <c r="NVY32" s="608">
        <v>8.3910707384616092</v>
      </c>
      <c r="NVZ32" s="608"/>
      <c r="NWA32" s="608"/>
      <c r="NWB32" s="608">
        <v>8.3910707384616092</v>
      </c>
      <c r="NWC32" s="608"/>
      <c r="NWD32" s="608"/>
      <c r="NWE32" s="608">
        <v>8.3910707384616092</v>
      </c>
      <c r="NWF32" s="608"/>
      <c r="NWG32" s="608"/>
      <c r="NWH32" s="608">
        <v>8.3910707384616092</v>
      </c>
      <c r="NWI32" s="608"/>
      <c r="NWJ32" s="608"/>
      <c r="NWK32" s="608">
        <v>8.3910707384616092</v>
      </c>
      <c r="NWL32" s="608"/>
      <c r="NWM32" s="608"/>
      <c r="NWN32" s="608">
        <v>8.3910707384616092</v>
      </c>
      <c r="NWO32" s="608"/>
      <c r="NWP32" s="608"/>
      <c r="NWQ32" s="608">
        <v>8.3910707384616092</v>
      </c>
      <c r="NWR32" s="608"/>
      <c r="NWS32" s="608"/>
      <c r="NWT32" s="608">
        <v>8.3910707384616092</v>
      </c>
      <c r="NWU32" s="608"/>
      <c r="NWV32" s="608"/>
      <c r="NWW32" s="608">
        <v>8.3910707384616092</v>
      </c>
      <c r="NWX32" s="608"/>
      <c r="NWY32" s="608"/>
      <c r="NWZ32" s="608">
        <v>8.3910707384616092</v>
      </c>
      <c r="NXA32" s="608"/>
      <c r="NXB32" s="608"/>
      <c r="NXC32" s="608">
        <v>8.3910707384616092</v>
      </c>
      <c r="NXD32" s="608"/>
      <c r="NXE32" s="608"/>
      <c r="NXF32" s="608">
        <v>8.3910707384616092</v>
      </c>
      <c r="NXG32" s="608"/>
      <c r="NXH32" s="608"/>
      <c r="NXI32" s="608">
        <v>8.3910707384616092</v>
      </c>
      <c r="NXJ32" s="608"/>
      <c r="NXK32" s="608"/>
      <c r="NXL32" s="608">
        <v>8.3910707384616092</v>
      </c>
      <c r="NXM32" s="608"/>
      <c r="NXN32" s="608"/>
      <c r="NXO32" s="608">
        <v>8.3910707384616092</v>
      </c>
      <c r="NXP32" s="608"/>
      <c r="NXQ32" s="608"/>
      <c r="NXR32" s="608">
        <v>8.3910707384616092</v>
      </c>
      <c r="NXS32" s="608"/>
      <c r="NXT32" s="608"/>
      <c r="NXU32" s="608">
        <v>8.3910707384616092</v>
      </c>
      <c r="NXV32" s="608"/>
      <c r="NXW32" s="608"/>
      <c r="NXX32" s="608">
        <v>8.3910707384616092</v>
      </c>
      <c r="NXY32" s="608"/>
      <c r="NXZ32" s="608"/>
      <c r="NYA32" s="608">
        <v>8.3910707384616092</v>
      </c>
      <c r="NYB32" s="608"/>
      <c r="NYC32" s="608"/>
      <c r="NYD32" s="608">
        <v>8.3910707384616092</v>
      </c>
      <c r="NYE32" s="608"/>
      <c r="NYF32" s="608"/>
      <c r="NYG32" s="608">
        <v>8.3910707384616092</v>
      </c>
      <c r="NYH32" s="608"/>
      <c r="NYI32" s="608"/>
      <c r="NYJ32" s="608">
        <v>8.3910707384616092</v>
      </c>
      <c r="NYK32" s="608"/>
      <c r="NYL32" s="608"/>
      <c r="NYM32" s="608">
        <v>8.3910707384616092</v>
      </c>
      <c r="NYN32" s="608"/>
      <c r="NYO32" s="608"/>
      <c r="NYP32" s="608">
        <v>8.3910707384616092</v>
      </c>
      <c r="NYQ32" s="608"/>
      <c r="NYR32" s="608"/>
      <c r="NYS32" s="608">
        <v>8.3910707384616092</v>
      </c>
      <c r="NYT32" s="608"/>
      <c r="NYU32" s="608"/>
      <c r="NYV32" s="608">
        <v>8.3910707384616092</v>
      </c>
      <c r="NYW32" s="608"/>
      <c r="NYX32" s="608"/>
      <c r="NYY32" s="608">
        <v>8.3910707384616092</v>
      </c>
      <c r="NYZ32" s="608"/>
      <c r="NZA32" s="608"/>
      <c r="NZB32" s="608">
        <v>8.3910707384616092</v>
      </c>
      <c r="NZC32" s="608"/>
      <c r="NZD32" s="608"/>
      <c r="NZE32" s="608">
        <v>8.3910707384616092</v>
      </c>
      <c r="NZF32" s="608"/>
      <c r="NZG32" s="608"/>
      <c r="NZH32" s="608">
        <v>8.3910707384616092</v>
      </c>
      <c r="NZI32" s="608"/>
      <c r="NZJ32" s="608"/>
      <c r="NZK32" s="608">
        <v>8.3910707384616092</v>
      </c>
      <c r="NZL32" s="608"/>
      <c r="NZM32" s="608"/>
      <c r="NZN32" s="608">
        <v>8.3910707384616092</v>
      </c>
      <c r="NZO32" s="608"/>
      <c r="NZP32" s="608"/>
      <c r="NZQ32" s="608">
        <v>8.3910707384616092</v>
      </c>
      <c r="NZR32" s="608"/>
      <c r="NZS32" s="608"/>
      <c r="NZT32" s="608">
        <v>8.3910707384616092</v>
      </c>
      <c r="NZU32" s="608"/>
      <c r="NZV32" s="608"/>
      <c r="NZW32" s="608">
        <v>8.3910707384616092</v>
      </c>
      <c r="NZX32" s="608"/>
      <c r="NZY32" s="608"/>
      <c r="NZZ32" s="608">
        <v>8.3910707384616092</v>
      </c>
      <c r="OAA32" s="608"/>
      <c r="OAB32" s="608"/>
      <c r="OAC32" s="608">
        <v>8.3910707384616092</v>
      </c>
      <c r="OAD32" s="608"/>
      <c r="OAE32" s="608"/>
      <c r="OAF32" s="608">
        <v>8.3910707384616092</v>
      </c>
      <c r="OAG32" s="608"/>
      <c r="OAH32" s="608"/>
      <c r="OAI32" s="608">
        <v>8.3910707384616092</v>
      </c>
      <c r="OAJ32" s="608"/>
      <c r="OAK32" s="608"/>
      <c r="OAL32" s="608">
        <v>8.3910707384616092</v>
      </c>
      <c r="OAM32" s="608"/>
      <c r="OAN32" s="608"/>
      <c r="OAO32" s="608">
        <v>8.3910707384616092</v>
      </c>
      <c r="OAP32" s="608"/>
      <c r="OAQ32" s="608"/>
      <c r="OAR32" s="608">
        <v>8.3910707384616092</v>
      </c>
      <c r="OAS32" s="608"/>
      <c r="OAT32" s="608"/>
      <c r="OAU32" s="608">
        <v>8.3910707384616092</v>
      </c>
      <c r="OAV32" s="608"/>
      <c r="OAW32" s="608"/>
      <c r="OAX32" s="608">
        <v>8.3910707384616092</v>
      </c>
      <c r="OAY32" s="608"/>
      <c r="OAZ32" s="608"/>
      <c r="OBA32" s="608">
        <v>8.3910707384616092</v>
      </c>
      <c r="OBB32" s="608"/>
      <c r="OBC32" s="608"/>
      <c r="OBD32" s="608">
        <v>8.3910707384616092</v>
      </c>
      <c r="OBE32" s="608"/>
      <c r="OBF32" s="608"/>
      <c r="OBG32" s="608">
        <v>8.3910707384616092</v>
      </c>
      <c r="OBH32" s="608"/>
      <c r="OBI32" s="608"/>
      <c r="OBJ32" s="608">
        <v>8.3910707384616092</v>
      </c>
      <c r="OBK32" s="608"/>
      <c r="OBL32" s="608"/>
      <c r="OBM32" s="608">
        <v>8.3910707384616092</v>
      </c>
      <c r="OBN32" s="608"/>
      <c r="OBO32" s="608"/>
      <c r="OBP32" s="608">
        <v>8.3910707384616092</v>
      </c>
      <c r="OBQ32" s="608"/>
      <c r="OBR32" s="608"/>
      <c r="OBS32" s="608">
        <v>8.3910707384616092</v>
      </c>
      <c r="OBT32" s="608"/>
      <c r="OBU32" s="608"/>
      <c r="OBV32" s="608">
        <v>8.3910707384616092</v>
      </c>
      <c r="OBW32" s="608"/>
      <c r="OBX32" s="608"/>
      <c r="OBY32" s="608">
        <v>8.3910707384616092</v>
      </c>
      <c r="OBZ32" s="608"/>
      <c r="OCA32" s="608"/>
      <c r="OCB32" s="608">
        <v>8.3910707384616092</v>
      </c>
      <c r="OCC32" s="608"/>
      <c r="OCD32" s="608"/>
      <c r="OCE32" s="608">
        <v>8.3910707384616092</v>
      </c>
      <c r="OCF32" s="608"/>
      <c r="OCG32" s="608"/>
      <c r="OCH32" s="608">
        <v>8.3910707384616092</v>
      </c>
      <c r="OCI32" s="608"/>
      <c r="OCJ32" s="608"/>
      <c r="OCK32" s="608">
        <v>8.3910707384616092</v>
      </c>
      <c r="OCL32" s="608"/>
      <c r="OCM32" s="608"/>
      <c r="OCN32" s="608">
        <v>8.3910707384616092</v>
      </c>
      <c r="OCO32" s="608"/>
      <c r="OCP32" s="608"/>
      <c r="OCQ32" s="608">
        <v>8.3910707384616092</v>
      </c>
      <c r="OCR32" s="608"/>
      <c r="OCS32" s="608"/>
      <c r="OCT32" s="608">
        <v>8.3910707384616092</v>
      </c>
      <c r="OCU32" s="608"/>
      <c r="OCV32" s="608"/>
      <c r="OCW32" s="608">
        <v>8.3910707384616092</v>
      </c>
      <c r="OCX32" s="608"/>
      <c r="OCY32" s="608"/>
      <c r="OCZ32" s="608">
        <v>8.3910707384616092</v>
      </c>
      <c r="ODA32" s="608"/>
      <c r="ODB32" s="608"/>
      <c r="ODC32" s="608">
        <v>8.3910707384616092</v>
      </c>
      <c r="ODD32" s="608"/>
      <c r="ODE32" s="608"/>
      <c r="ODF32" s="608">
        <v>8.3910707384616092</v>
      </c>
      <c r="ODG32" s="608"/>
      <c r="ODH32" s="608"/>
      <c r="ODI32" s="608">
        <v>8.3910707384616092</v>
      </c>
      <c r="ODJ32" s="608"/>
      <c r="ODK32" s="608"/>
      <c r="ODL32" s="608">
        <v>8.3910707384616092</v>
      </c>
      <c r="ODM32" s="608"/>
      <c r="ODN32" s="608"/>
      <c r="ODO32" s="608">
        <v>8.3910707384616092</v>
      </c>
      <c r="ODP32" s="608"/>
      <c r="ODQ32" s="608"/>
      <c r="ODR32" s="608">
        <v>8.3910707384616092</v>
      </c>
      <c r="ODS32" s="608"/>
      <c r="ODT32" s="608"/>
      <c r="ODU32" s="608">
        <v>8.3910707384616092</v>
      </c>
      <c r="ODV32" s="608"/>
      <c r="ODW32" s="608"/>
      <c r="ODX32" s="608">
        <v>8.3910707384616092</v>
      </c>
      <c r="ODY32" s="608"/>
      <c r="ODZ32" s="608"/>
      <c r="OEA32" s="608">
        <v>8.3910707384616092</v>
      </c>
      <c r="OEB32" s="608"/>
      <c r="OEC32" s="608"/>
      <c r="OED32" s="608">
        <v>8.3910707384616092</v>
      </c>
      <c r="OEE32" s="608"/>
      <c r="OEF32" s="608"/>
      <c r="OEG32" s="608">
        <v>8.3910707384616092</v>
      </c>
      <c r="OEH32" s="608"/>
      <c r="OEI32" s="608"/>
      <c r="OEJ32" s="608">
        <v>8.3910707384616092</v>
      </c>
      <c r="OEK32" s="608"/>
      <c r="OEL32" s="608"/>
      <c r="OEM32" s="608">
        <v>8.3910707384616092</v>
      </c>
      <c r="OEN32" s="608"/>
      <c r="OEO32" s="608"/>
      <c r="OEP32" s="608">
        <v>8.3910707384616092</v>
      </c>
      <c r="OEQ32" s="608"/>
      <c r="OER32" s="608"/>
      <c r="OES32" s="608">
        <v>8.3910707384616092</v>
      </c>
      <c r="OET32" s="608"/>
      <c r="OEU32" s="608"/>
      <c r="OEV32" s="608">
        <v>8.3910707384616092</v>
      </c>
      <c r="OEW32" s="608"/>
      <c r="OEX32" s="608"/>
      <c r="OEY32" s="608">
        <v>8.3910707384616092</v>
      </c>
      <c r="OEZ32" s="608"/>
      <c r="OFA32" s="608"/>
      <c r="OFB32" s="608">
        <v>8.3910707384616092</v>
      </c>
      <c r="OFC32" s="608"/>
      <c r="OFD32" s="608"/>
      <c r="OFE32" s="608">
        <v>8.3910707384616092</v>
      </c>
      <c r="OFF32" s="608"/>
      <c r="OFG32" s="608"/>
      <c r="OFH32" s="608">
        <v>8.3910707384616092</v>
      </c>
      <c r="OFI32" s="608"/>
      <c r="OFJ32" s="608"/>
      <c r="OFK32" s="608">
        <v>8.3910707384616092</v>
      </c>
      <c r="OFL32" s="608"/>
      <c r="OFM32" s="608"/>
      <c r="OFN32" s="608">
        <v>8.3910707384616092</v>
      </c>
      <c r="OFO32" s="608"/>
      <c r="OFP32" s="608"/>
      <c r="OFQ32" s="608">
        <v>8.3910707384616092</v>
      </c>
      <c r="OFR32" s="608"/>
      <c r="OFS32" s="608"/>
      <c r="OFT32" s="608">
        <v>8.3910707384616092</v>
      </c>
      <c r="OFU32" s="608"/>
      <c r="OFV32" s="608"/>
      <c r="OFW32" s="608">
        <v>8.3910707384616092</v>
      </c>
      <c r="OFX32" s="608"/>
      <c r="OFY32" s="608"/>
      <c r="OFZ32" s="608">
        <v>8.3910707384616092</v>
      </c>
      <c r="OGA32" s="608"/>
      <c r="OGB32" s="608"/>
      <c r="OGC32" s="608">
        <v>8.3910707384616092</v>
      </c>
      <c r="OGD32" s="608"/>
      <c r="OGE32" s="608"/>
      <c r="OGF32" s="608">
        <v>8.3910707384616092</v>
      </c>
      <c r="OGG32" s="608"/>
      <c r="OGH32" s="608"/>
      <c r="OGI32" s="608">
        <v>8.3910707384616092</v>
      </c>
      <c r="OGJ32" s="608"/>
      <c r="OGK32" s="608"/>
      <c r="OGL32" s="608">
        <v>8.3910707384616092</v>
      </c>
      <c r="OGM32" s="608"/>
      <c r="OGN32" s="608"/>
      <c r="OGO32" s="608">
        <v>8.3910707384616092</v>
      </c>
      <c r="OGP32" s="608"/>
      <c r="OGQ32" s="608"/>
      <c r="OGR32" s="608">
        <v>8.3910707384616092</v>
      </c>
      <c r="OGS32" s="608"/>
      <c r="OGT32" s="608"/>
      <c r="OGU32" s="608">
        <v>8.3910707384616092</v>
      </c>
      <c r="OGV32" s="608"/>
      <c r="OGW32" s="608"/>
      <c r="OGX32" s="608">
        <v>8.3910707384616092</v>
      </c>
      <c r="OGY32" s="608"/>
      <c r="OGZ32" s="608"/>
      <c r="OHA32" s="608">
        <v>8.3910707384616092</v>
      </c>
      <c r="OHB32" s="608"/>
      <c r="OHC32" s="608"/>
      <c r="OHD32" s="608">
        <v>8.3910707384616092</v>
      </c>
      <c r="OHE32" s="608"/>
      <c r="OHF32" s="608"/>
      <c r="OHG32" s="608">
        <v>8.3910707384616092</v>
      </c>
      <c r="OHH32" s="608"/>
      <c r="OHI32" s="608"/>
      <c r="OHJ32" s="608">
        <v>8.3910707384616092</v>
      </c>
      <c r="OHK32" s="608"/>
      <c r="OHL32" s="608"/>
      <c r="OHM32" s="608">
        <v>8.3910707384616092</v>
      </c>
      <c r="OHN32" s="608"/>
      <c r="OHO32" s="608"/>
      <c r="OHP32" s="608">
        <v>8.3910707384616092</v>
      </c>
      <c r="OHQ32" s="608"/>
      <c r="OHR32" s="608"/>
      <c r="OHS32" s="608">
        <v>8.3910707384616092</v>
      </c>
      <c r="OHT32" s="608"/>
      <c r="OHU32" s="608"/>
      <c r="OHV32" s="608">
        <v>8.3910707384616092</v>
      </c>
      <c r="OHW32" s="608"/>
      <c r="OHX32" s="608"/>
      <c r="OHY32" s="608">
        <v>8.3910707384616092</v>
      </c>
      <c r="OHZ32" s="608"/>
      <c r="OIA32" s="608"/>
      <c r="OIB32" s="608">
        <v>8.3910707384616092</v>
      </c>
      <c r="OIC32" s="608"/>
      <c r="OID32" s="608"/>
      <c r="OIE32" s="608">
        <v>8.3910707384616092</v>
      </c>
      <c r="OIF32" s="608"/>
      <c r="OIG32" s="608"/>
      <c r="OIH32" s="608">
        <v>8.3910707384616092</v>
      </c>
      <c r="OII32" s="608"/>
      <c r="OIJ32" s="608"/>
      <c r="OIK32" s="608">
        <v>8.3910707384616092</v>
      </c>
      <c r="OIL32" s="608"/>
      <c r="OIM32" s="608"/>
      <c r="OIN32" s="608">
        <v>8.3910707384616092</v>
      </c>
      <c r="OIO32" s="608"/>
      <c r="OIP32" s="608"/>
      <c r="OIQ32" s="608">
        <v>8.3910707384616092</v>
      </c>
      <c r="OIR32" s="608"/>
      <c r="OIS32" s="608"/>
      <c r="OIT32" s="608">
        <v>8.3910707384616092</v>
      </c>
      <c r="OIU32" s="608"/>
      <c r="OIV32" s="608"/>
      <c r="OIW32" s="608">
        <v>8.3910707384616092</v>
      </c>
      <c r="OIX32" s="608"/>
      <c r="OIY32" s="608"/>
      <c r="OIZ32" s="608">
        <v>8.3910707384616092</v>
      </c>
      <c r="OJA32" s="608"/>
      <c r="OJB32" s="608"/>
      <c r="OJC32" s="608">
        <v>8.3910707384616092</v>
      </c>
      <c r="OJD32" s="608"/>
      <c r="OJE32" s="608"/>
      <c r="OJF32" s="608">
        <v>8.3910707384616092</v>
      </c>
      <c r="OJG32" s="608"/>
      <c r="OJH32" s="608"/>
      <c r="OJI32" s="608">
        <v>8.3910707384616092</v>
      </c>
      <c r="OJJ32" s="608"/>
      <c r="OJK32" s="608"/>
      <c r="OJL32" s="608">
        <v>8.3910707384616092</v>
      </c>
      <c r="OJM32" s="608"/>
      <c r="OJN32" s="608"/>
      <c r="OJO32" s="608">
        <v>8.3910707384616092</v>
      </c>
      <c r="OJP32" s="608"/>
      <c r="OJQ32" s="608"/>
      <c r="OJR32" s="608">
        <v>8.3910707384616092</v>
      </c>
      <c r="OJS32" s="608"/>
      <c r="OJT32" s="608"/>
      <c r="OJU32" s="608">
        <v>8.3910707384616092</v>
      </c>
      <c r="OJV32" s="608"/>
      <c r="OJW32" s="608"/>
      <c r="OJX32" s="608">
        <v>8.3910707384616092</v>
      </c>
      <c r="OJY32" s="608"/>
      <c r="OJZ32" s="608"/>
      <c r="OKA32" s="608">
        <v>8.3910707384616092</v>
      </c>
      <c r="OKB32" s="608"/>
      <c r="OKC32" s="608"/>
      <c r="OKD32" s="608">
        <v>8.3910707384616092</v>
      </c>
      <c r="OKE32" s="608"/>
      <c r="OKF32" s="608"/>
      <c r="OKG32" s="608">
        <v>8.3910707384616092</v>
      </c>
      <c r="OKH32" s="608"/>
      <c r="OKI32" s="608"/>
      <c r="OKJ32" s="608">
        <v>8.3910707384616092</v>
      </c>
      <c r="OKK32" s="608"/>
      <c r="OKL32" s="608"/>
      <c r="OKM32" s="608">
        <v>8.3910707384616092</v>
      </c>
      <c r="OKN32" s="608"/>
      <c r="OKO32" s="608"/>
      <c r="OKP32" s="608">
        <v>8.3910707384616092</v>
      </c>
      <c r="OKQ32" s="608"/>
      <c r="OKR32" s="608"/>
      <c r="OKS32" s="608">
        <v>8.3910707384616092</v>
      </c>
      <c r="OKT32" s="608"/>
      <c r="OKU32" s="608"/>
      <c r="OKV32" s="608">
        <v>8.3910707384616092</v>
      </c>
      <c r="OKW32" s="608"/>
      <c r="OKX32" s="608"/>
      <c r="OKY32" s="608">
        <v>8.3910707384616092</v>
      </c>
      <c r="OKZ32" s="608"/>
      <c r="OLA32" s="608"/>
      <c r="OLB32" s="608">
        <v>8.3910707384616092</v>
      </c>
      <c r="OLC32" s="608"/>
      <c r="OLD32" s="608"/>
      <c r="OLE32" s="608">
        <v>8.3910707384616092</v>
      </c>
      <c r="OLF32" s="608"/>
      <c r="OLG32" s="608"/>
      <c r="OLH32" s="608">
        <v>8.3910707384616092</v>
      </c>
      <c r="OLI32" s="608"/>
      <c r="OLJ32" s="608"/>
      <c r="OLK32" s="608">
        <v>8.3910707384616092</v>
      </c>
      <c r="OLL32" s="608"/>
      <c r="OLM32" s="608"/>
      <c r="OLN32" s="608">
        <v>8.3910707384616092</v>
      </c>
      <c r="OLO32" s="608"/>
      <c r="OLP32" s="608"/>
      <c r="OLQ32" s="608">
        <v>8.3910707384616092</v>
      </c>
      <c r="OLR32" s="608"/>
      <c r="OLS32" s="608"/>
      <c r="OLT32" s="608">
        <v>8.3910707384616092</v>
      </c>
      <c r="OLU32" s="608"/>
      <c r="OLV32" s="608"/>
      <c r="OLW32" s="608">
        <v>8.3910707384616092</v>
      </c>
      <c r="OLX32" s="608"/>
      <c r="OLY32" s="608"/>
      <c r="OLZ32" s="608">
        <v>8.3910707384616092</v>
      </c>
      <c r="OMA32" s="608"/>
      <c r="OMB32" s="608"/>
      <c r="OMC32" s="608">
        <v>8.3910707384616092</v>
      </c>
      <c r="OMD32" s="608"/>
      <c r="OME32" s="608"/>
      <c r="OMF32" s="608">
        <v>8.3910707384616092</v>
      </c>
      <c r="OMG32" s="608"/>
      <c r="OMH32" s="608"/>
      <c r="OMI32" s="608">
        <v>8.3910707384616092</v>
      </c>
      <c r="OMJ32" s="608"/>
      <c r="OMK32" s="608"/>
      <c r="OML32" s="608">
        <v>8.3910707384616092</v>
      </c>
      <c r="OMM32" s="608"/>
      <c r="OMN32" s="608"/>
      <c r="OMO32" s="608">
        <v>8.3910707384616092</v>
      </c>
      <c r="OMP32" s="608"/>
      <c r="OMQ32" s="608"/>
      <c r="OMR32" s="608">
        <v>8.3910707384616092</v>
      </c>
      <c r="OMS32" s="608"/>
      <c r="OMT32" s="608"/>
      <c r="OMU32" s="608">
        <v>8.3910707384616092</v>
      </c>
      <c r="OMV32" s="608"/>
      <c r="OMW32" s="608"/>
      <c r="OMX32" s="608">
        <v>8.3910707384616092</v>
      </c>
      <c r="OMY32" s="608"/>
      <c r="OMZ32" s="608"/>
      <c r="ONA32" s="608">
        <v>8.3910707384616092</v>
      </c>
      <c r="ONB32" s="608"/>
      <c r="ONC32" s="608"/>
      <c r="OND32" s="608">
        <v>8.3910707384616092</v>
      </c>
      <c r="ONE32" s="608"/>
      <c r="ONF32" s="608"/>
      <c r="ONG32" s="608">
        <v>8.3910707384616092</v>
      </c>
      <c r="ONH32" s="608"/>
      <c r="ONI32" s="608"/>
      <c r="ONJ32" s="608">
        <v>8.3910707384616092</v>
      </c>
      <c r="ONK32" s="608"/>
      <c r="ONL32" s="608"/>
      <c r="ONM32" s="608">
        <v>8.3910707384616092</v>
      </c>
      <c r="ONN32" s="608"/>
      <c r="ONO32" s="608"/>
      <c r="ONP32" s="608">
        <v>8.3910707384616092</v>
      </c>
      <c r="ONQ32" s="608"/>
      <c r="ONR32" s="608"/>
      <c r="ONS32" s="608">
        <v>8.3910707384616092</v>
      </c>
      <c r="ONT32" s="608"/>
      <c r="ONU32" s="608"/>
      <c r="ONV32" s="608">
        <v>8.3910707384616092</v>
      </c>
      <c r="ONW32" s="608"/>
      <c r="ONX32" s="608"/>
      <c r="ONY32" s="608">
        <v>8.3910707384616092</v>
      </c>
      <c r="ONZ32" s="608"/>
      <c r="OOA32" s="608"/>
      <c r="OOB32" s="608">
        <v>8.3910707384616092</v>
      </c>
      <c r="OOC32" s="608"/>
      <c r="OOD32" s="608"/>
      <c r="OOE32" s="608">
        <v>8.3910707384616092</v>
      </c>
      <c r="OOF32" s="608"/>
      <c r="OOG32" s="608"/>
      <c r="OOH32" s="608">
        <v>8.3910707384616092</v>
      </c>
      <c r="OOI32" s="608"/>
      <c r="OOJ32" s="608"/>
      <c r="OOK32" s="608">
        <v>8.3910707384616092</v>
      </c>
      <c r="OOL32" s="608"/>
      <c r="OOM32" s="608"/>
      <c r="OON32" s="608">
        <v>8.3910707384616092</v>
      </c>
      <c r="OOO32" s="608"/>
      <c r="OOP32" s="608"/>
      <c r="OOQ32" s="608">
        <v>8.3910707384616092</v>
      </c>
      <c r="OOR32" s="608"/>
      <c r="OOS32" s="608"/>
      <c r="OOT32" s="608">
        <v>8.3910707384616092</v>
      </c>
      <c r="OOU32" s="608"/>
      <c r="OOV32" s="608"/>
      <c r="OOW32" s="608">
        <v>8.3910707384616092</v>
      </c>
      <c r="OOX32" s="608"/>
      <c r="OOY32" s="608"/>
      <c r="OOZ32" s="608">
        <v>8.3910707384616092</v>
      </c>
      <c r="OPA32" s="608"/>
      <c r="OPB32" s="608"/>
      <c r="OPC32" s="608">
        <v>8.3910707384616092</v>
      </c>
      <c r="OPD32" s="608"/>
      <c r="OPE32" s="608"/>
      <c r="OPF32" s="608">
        <v>8.3910707384616092</v>
      </c>
      <c r="OPG32" s="608"/>
      <c r="OPH32" s="608"/>
      <c r="OPI32" s="608">
        <v>8.3910707384616092</v>
      </c>
      <c r="OPJ32" s="608"/>
      <c r="OPK32" s="608"/>
      <c r="OPL32" s="608">
        <v>8.3910707384616092</v>
      </c>
      <c r="OPM32" s="608"/>
      <c r="OPN32" s="608"/>
      <c r="OPO32" s="608">
        <v>8.3910707384616092</v>
      </c>
      <c r="OPP32" s="608"/>
      <c r="OPQ32" s="608"/>
      <c r="OPR32" s="608">
        <v>8.3910707384616092</v>
      </c>
      <c r="OPS32" s="608"/>
      <c r="OPT32" s="608"/>
      <c r="OPU32" s="608">
        <v>8.3910707384616092</v>
      </c>
      <c r="OPV32" s="608"/>
      <c r="OPW32" s="608"/>
      <c r="OPX32" s="608">
        <v>8.3910707384616092</v>
      </c>
      <c r="OPY32" s="608"/>
      <c r="OPZ32" s="608"/>
      <c r="OQA32" s="608">
        <v>8.3910707384616092</v>
      </c>
      <c r="OQB32" s="608"/>
      <c r="OQC32" s="608"/>
      <c r="OQD32" s="608">
        <v>8.3910707384616092</v>
      </c>
      <c r="OQE32" s="608"/>
      <c r="OQF32" s="608"/>
      <c r="OQG32" s="608">
        <v>8.3910707384616092</v>
      </c>
      <c r="OQH32" s="608"/>
      <c r="OQI32" s="608"/>
      <c r="OQJ32" s="608">
        <v>8.3910707384616092</v>
      </c>
      <c r="OQK32" s="608"/>
      <c r="OQL32" s="608"/>
      <c r="OQM32" s="608">
        <v>8.3910707384616092</v>
      </c>
      <c r="OQN32" s="608"/>
      <c r="OQO32" s="608"/>
      <c r="OQP32" s="608">
        <v>8.3910707384616092</v>
      </c>
      <c r="OQQ32" s="608"/>
      <c r="OQR32" s="608"/>
      <c r="OQS32" s="608">
        <v>8.3910707384616092</v>
      </c>
      <c r="OQT32" s="608"/>
      <c r="OQU32" s="608"/>
      <c r="OQV32" s="608">
        <v>8.3910707384616092</v>
      </c>
      <c r="OQW32" s="608"/>
      <c r="OQX32" s="608"/>
      <c r="OQY32" s="608">
        <v>8.3910707384616092</v>
      </c>
      <c r="OQZ32" s="608"/>
      <c r="ORA32" s="608"/>
      <c r="ORB32" s="608">
        <v>8.3910707384616092</v>
      </c>
      <c r="ORC32" s="608"/>
      <c r="ORD32" s="608"/>
      <c r="ORE32" s="608">
        <v>8.3910707384616092</v>
      </c>
      <c r="ORF32" s="608"/>
      <c r="ORG32" s="608"/>
      <c r="ORH32" s="608">
        <v>8.3910707384616092</v>
      </c>
      <c r="ORI32" s="608"/>
      <c r="ORJ32" s="608"/>
      <c r="ORK32" s="608">
        <v>8.3910707384616092</v>
      </c>
      <c r="ORL32" s="608"/>
      <c r="ORM32" s="608"/>
      <c r="ORN32" s="608">
        <v>8.3910707384616092</v>
      </c>
      <c r="ORO32" s="608"/>
      <c r="ORP32" s="608"/>
      <c r="ORQ32" s="608">
        <v>8.3910707384616092</v>
      </c>
      <c r="ORR32" s="608"/>
      <c r="ORS32" s="608"/>
      <c r="ORT32" s="608">
        <v>8.3910707384616092</v>
      </c>
      <c r="ORU32" s="608"/>
      <c r="ORV32" s="608"/>
      <c r="ORW32" s="608">
        <v>8.3910707384616092</v>
      </c>
      <c r="ORX32" s="608"/>
      <c r="ORY32" s="608"/>
      <c r="ORZ32" s="608">
        <v>8.3910707384616092</v>
      </c>
      <c r="OSA32" s="608"/>
      <c r="OSB32" s="608"/>
      <c r="OSC32" s="608">
        <v>8.3910707384616092</v>
      </c>
      <c r="OSD32" s="608"/>
      <c r="OSE32" s="608"/>
      <c r="OSF32" s="608">
        <v>8.3910707384616092</v>
      </c>
      <c r="OSG32" s="608"/>
      <c r="OSH32" s="608"/>
      <c r="OSI32" s="608">
        <v>8.3910707384616092</v>
      </c>
      <c r="OSJ32" s="608"/>
      <c r="OSK32" s="608"/>
      <c r="OSL32" s="608">
        <v>8.3910707384616092</v>
      </c>
      <c r="OSM32" s="608"/>
      <c r="OSN32" s="608"/>
      <c r="OSO32" s="608">
        <v>8.3910707384616092</v>
      </c>
      <c r="OSP32" s="608"/>
      <c r="OSQ32" s="608"/>
      <c r="OSR32" s="608">
        <v>8.3910707384616092</v>
      </c>
      <c r="OSS32" s="608"/>
      <c r="OST32" s="608"/>
      <c r="OSU32" s="608">
        <v>8.3910707384616092</v>
      </c>
      <c r="OSV32" s="608"/>
      <c r="OSW32" s="608"/>
      <c r="OSX32" s="608">
        <v>8.3910707384616092</v>
      </c>
      <c r="OSY32" s="608"/>
      <c r="OSZ32" s="608"/>
      <c r="OTA32" s="608">
        <v>8.3910707384616092</v>
      </c>
      <c r="OTB32" s="608"/>
      <c r="OTC32" s="608"/>
      <c r="OTD32" s="608">
        <v>8.3910707384616092</v>
      </c>
      <c r="OTE32" s="608"/>
      <c r="OTF32" s="608"/>
      <c r="OTG32" s="608">
        <v>8.3910707384616092</v>
      </c>
      <c r="OTH32" s="608"/>
      <c r="OTI32" s="608"/>
      <c r="OTJ32" s="608">
        <v>8.3910707384616092</v>
      </c>
      <c r="OTK32" s="608"/>
      <c r="OTL32" s="608"/>
      <c r="OTM32" s="608">
        <v>8.3910707384616092</v>
      </c>
      <c r="OTN32" s="608"/>
      <c r="OTO32" s="608"/>
      <c r="OTP32" s="608">
        <v>8.3910707384616092</v>
      </c>
      <c r="OTQ32" s="608"/>
      <c r="OTR32" s="608"/>
      <c r="OTS32" s="608">
        <v>8.3910707384616092</v>
      </c>
      <c r="OTT32" s="608"/>
      <c r="OTU32" s="608"/>
      <c r="OTV32" s="608">
        <v>8.3910707384616092</v>
      </c>
      <c r="OTW32" s="608"/>
      <c r="OTX32" s="608"/>
      <c r="OTY32" s="608">
        <v>8.3910707384616092</v>
      </c>
      <c r="OTZ32" s="608"/>
      <c r="OUA32" s="608"/>
      <c r="OUB32" s="608">
        <v>8.3910707384616092</v>
      </c>
      <c r="OUC32" s="608"/>
      <c r="OUD32" s="608"/>
      <c r="OUE32" s="608">
        <v>8.3910707384616092</v>
      </c>
      <c r="OUF32" s="608"/>
      <c r="OUG32" s="608"/>
      <c r="OUH32" s="608">
        <v>8.3910707384616092</v>
      </c>
      <c r="OUI32" s="608"/>
      <c r="OUJ32" s="608"/>
      <c r="OUK32" s="608">
        <v>8.3910707384616092</v>
      </c>
      <c r="OUL32" s="608"/>
      <c r="OUM32" s="608"/>
      <c r="OUN32" s="608">
        <v>8.3910707384616092</v>
      </c>
      <c r="OUO32" s="608"/>
      <c r="OUP32" s="608"/>
      <c r="OUQ32" s="608">
        <v>8.3910707384616092</v>
      </c>
      <c r="OUR32" s="608"/>
      <c r="OUS32" s="608"/>
      <c r="OUT32" s="608">
        <v>8.3910707384616092</v>
      </c>
      <c r="OUU32" s="608"/>
      <c r="OUV32" s="608"/>
      <c r="OUW32" s="608">
        <v>8.3910707384616092</v>
      </c>
      <c r="OUX32" s="608"/>
      <c r="OUY32" s="608"/>
      <c r="OUZ32" s="608">
        <v>8.3910707384616092</v>
      </c>
      <c r="OVA32" s="608"/>
      <c r="OVB32" s="608"/>
      <c r="OVC32" s="608">
        <v>8.3910707384616092</v>
      </c>
      <c r="OVD32" s="608"/>
      <c r="OVE32" s="608"/>
      <c r="OVF32" s="608">
        <v>8.3910707384616092</v>
      </c>
      <c r="OVG32" s="608"/>
      <c r="OVH32" s="608"/>
      <c r="OVI32" s="608">
        <v>8.3910707384616092</v>
      </c>
      <c r="OVJ32" s="608"/>
      <c r="OVK32" s="608"/>
      <c r="OVL32" s="608">
        <v>8.3910707384616092</v>
      </c>
      <c r="OVM32" s="608"/>
      <c r="OVN32" s="608"/>
      <c r="OVO32" s="608">
        <v>8.3910707384616092</v>
      </c>
      <c r="OVP32" s="608"/>
      <c r="OVQ32" s="608"/>
      <c r="OVR32" s="608">
        <v>8.3910707384616092</v>
      </c>
      <c r="OVS32" s="608"/>
      <c r="OVT32" s="608"/>
      <c r="OVU32" s="608">
        <v>8.3910707384616092</v>
      </c>
      <c r="OVV32" s="608"/>
      <c r="OVW32" s="608"/>
      <c r="OVX32" s="608">
        <v>8.3910707384616092</v>
      </c>
      <c r="OVY32" s="608"/>
      <c r="OVZ32" s="608"/>
      <c r="OWA32" s="608">
        <v>8.3910707384616092</v>
      </c>
      <c r="OWB32" s="608"/>
      <c r="OWC32" s="608"/>
      <c r="OWD32" s="608">
        <v>8.3910707384616092</v>
      </c>
      <c r="OWE32" s="608"/>
      <c r="OWF32" s="608"/>
      <c r="OWG32" s="608">
        <v>8.3910707384616092</v>
      </c>
      <c r="OWH32" s="608"/>
      <c r="OWI32" s="608"/>
      <c r="OWJ32" s="608">
        <v>8.3910707384616092</v>
      </c>
      <c r="OWK32" s="608"/>
      <c r="OWL32" s="608"/>
      <c r="OWM32" s="608">
        <v>8.3910707384616092</v>
      </c>
      <c r="OWN32" s="608"/>
      <c r="OWO32" s="608"/>
      <c r="OWP32" s="608">
        <v>8.3910707384616092</v>
      </c>
      <c r="OWQ32" s="608"/>
      <c r="OWR32" s="608"/>
      <c r="OWS32" s="608">
        <v>8.3910707384616092</v>
      </c>
      <c r="OWT32" s="608"/>
      <c r="OWU32" s="608"/>
      <c r="OWV32" s="608">
        <v>8.3910707384616092</v>
      </c>
      <c r="OWW32" s="608"/>
      <c r="OWX32" s="608"/>
      <c r="OWY32" s="608">
        <v>8.3910707384616092</v>
      </c>
      <c r="OWZ32" s="608"/>
      <c r="OXA32" s="608"/>
      <c r="OXB32" s="608">
        <v>8.3910707384616092</v>
      </c>
      <c r="OXC32" s="608"/>
      <c r="OXD32" s="608"/>
      <c r="OXE32" s="608">
        <v>8.3910707384616092</v>
      </c>
      <c r="OXF32" s="608"/>
      <c r="OXG32" s="608"/>
      <c r="OXH32" s="608">
        <v>8.3910707384616092</v>
      </c>
      <c r="OXI32" s="608"/>
      <c r="OXJ32" s="608"/>
      <c r="OXK32" s="608">
        <v>8.3910707384616092</v>
      </c>
      <c r="OXL32" s="608"/>
      <c r="OXM32" s="608"/>
      <c r="OXN32" s="608">
        <v>8.3910707384616092</v>
      </c>
      <c r="OXO32" s="608"/>
      <c r="OXP32" s="608"/>
      <c r="OXQ32" s="608">
        <v>8.3910707384616092</v>
      </c>
      <c r="OXR32" s="608"/>
      <c r="OXS32" s="608"/>
      <c r="OXT32" s="608">
        <v>8.3910707384616092</v>
      </c>
      <c r="OXU32" s="608"/>
      <c r="OXV32" s="608"/>
      <c r="OXW32" s="608">
        <v>8.3910707384616092</v>
      </c>
      <c r="OXX32" s="608"/>
      <c r="OXY32" s="608"/>
      <c r="OXZ32" s="608">
        <v>8.3910707384616092</v>
      </c>
      <c r="OYA32" s="608"/>
      <c r="OYB32" s="608"/>
      <c r="OYC32" s="608">
        <v>8.3910707384616092</v>
      </c>
      <c r="OYD32" s="608"/>
      <c r="OYE32" s="608"/>
      <c r="OYF32" s="608">
        <v>8.3910707384616092</v>
      </c>
      <c r="OYG32" s="608"/>
      <c r="OYH32" s="608"/>
      <c r="OYI32" s="608">
        <v>8.3910707384616092</v>
      </c>
      <c r="OYJ32" s="608"/>
      <c r="OYK32" s="608"/>
      <c r="OYL32" s="608">
        <v>8.3910707384616092</v>
      </c>
      <c r="OYM32" s="608"/>
      <c r="OYN32" s="608"/>
      <c r="OYO32" s="608">
        <v>8.3910707384616092</v>
      </c>
      <c r="OYP32" s="608"/>
      <c r="OYQ32" s="608"/>
      <c r="OYR32" s="608">
        <v>8.3910707384616092</v>
      </c>
      <c r="OYS32" s="608"/>
      <c r="OYT32" s="608"/>
      <c r="OYU32" s="608">
        <v>8.3910707384616092</v>
      </c>
      <c r="OYV32" s="608"/>
      <c r="OYW32" s="608"/>
      <c r="OYX32" s="608">
        <v>8.3910707384616092</v>
      </c>
      <c r="OYY32" s="608"/>
      <c r="OYZ32" s="608"/>
      <c r="OZA32" s="608">
        <v>8.3910707384616092</v>
      </c>
      <c r="OZB32" s="608"/>
      <c r="OZC32" s="608"/>
      <c r="OZD32" s="608">
        <v>8.3910707384616092</v>
      </c>
      <c r="OZE32" s="608"/>
      <c r="OZF32" s="608"/>
      <c r="OZG32" s="608">
        <v>8.3910707384616092</v>
      </c>
      <c r="OZH32" s="608"/>
      <c r="OZI32" s="608"/>
      <c r="OZJ32" s="608">
        <v>8.3910707384616092</v>
      </c>
      <c r="OZK32" s="608"/>
      <c r="OZL32" s="608"/>
      <c r="OZM32" s="608">
        <v>8.3910707384616092</v>
      </c>
      <c r="OZN32" s="608"/>
      <c r="OZO32" s="608"/>
      <c r="OZP32" s="608">
        <v>8.3910707384616092</v>
      </c>
      <c r="OZQ32" s="608"/>
      <c r="OZR32" s="608"/>
      <c r="OZS32" s="608">
        <v>8.3910707384616092</v>
      </c>
      <c r="OZT32" s="608"/>
      <c r="OZU32" s="608"/>
      <c r="OZV32" s="608">
        <v>8.3910707384616092</v>
      </c>
      <c r="OZW32" s="608"/>
      <c r="OZX32" s="608"/>
      <c r="OZY32" s="608">
        <v>8.3910707384616092</v>
      </c>
      <c r="OZZ32" s="608"/>
      <c r="PAA32" s="608"/>
      <c r="PAB32" s="608">
        <v>8.3910707384616092</v>
      </c>
      <c r="PAC32" s="608"/>
      <c r="PAD32" s="608"/>
      <c r="PAE32" s="608">
        <v>8.3910707384616092</v>
      </c>
      <c r="PAF32" s="608"/>
      <c r="PAG32" s="608"/>
      <c r="PAH32" s="608">
        <v>8.3910707384616092</v>
      </c>
      <c r="PAI32" s="608"/>
      <c r="PAJ32" s="608"/>
      <c r="PAK32" s="608">
        <v>8.3910707384616092</v>
      </c>
      <c r="PAL32" s="608"/>
      <c r="PAM32" s="608"/>
      <c r="PAN32" s="608">
        <v>8.3910707384616092</v>
      </c>
      <c r="PAO32" s="608"/>
      <c r="PAP32" s="608"/>
      <c r="PAQ32" s="608">
        <v>8.3910707384616092</v>
      </c>
      <c r="PAR32" s="608"/>
      <c r="PAS32" s="608"/>
      <c r="PAT32" s="608">
        <v>8.3910707384616092</v>
      </c>
      <c r="PAU32" s="608"/>
      <c r="PAV32" s="608"/>
      <c r="PAW32" s="608">
        <v>8.3910707384616092</v>
      </c>
      <c r="PAX32" s="608"/>
      <c r="PAY32" s="608"/>
      <c r="PAZ32" s="608">
        <v>8.3910707384616092</v>
      </c>
      <c r="PBA32" s="608"/>
      <c r="PBB32" s="608"/>
      <c r="PBC32" s="608">
        <v>8.3910707384616092</v>
      </c>
      <c r="PBD32" s="608"/>
      <c r="PBE32" s="608"/>
      <c r="PBF32" s="608">
        <v>8.3910707384616092</v>
      </c>
      <c r="PBG32" s="608"/>
      <c r="PBH32" s="608"/>
      <c r="PBI32" s="608">
        <v>8.3910707384616092</v>
      </c>
      <c r="PBJ32" s="608"/>
      <c r="PBK32" s="608"/>
      <c r="PBL32" s="608">
        <v>8.3910707384616092</v>
      </c>
      <c r="PBM32" s="608"/>
      <c r="PBN32" s="608"/>
      <c r="PBO32" s="608">
        <v>8.3910707384616092</v>
      </c>
      <c r="PBP32" s="608"/>
      <c r="PBQ32" s="608"/>
      <c r="PBR32" s="608">
        <v>8.3910707384616092</v>
      </c>
      <c r="PBS32" s="608"/>
      <c r="PBT32" s="608"/>
      <c r="PBU32" s="608">
        <v>8.3910707384616092</v>
      </c>
      <c r="PBV32" s="608"/>
      <c r="PBW32" s="608"/>
      <c r="PBX32" s="608">
        <v>8.3910707384616092</v>
      </c>
      <c r="PBY32" s="608"/>
      <c r="PBZ32" s="608"/>
      <c r="PCA32" s="608">
        <v>8.3910707384616092</v>
      </c>
      <c r="PCB32" s="608"/>
      <c r="PCC32" s="608"/>
      <c r="PCD32" s="608">
        <v>8.3910707384616092</v>
      </c>
      <c r="PCE32" s="608"/>
      <c r="PCF32" s="608"/>
      <c r="PCG32" s="608">
        <v>8.3910707384616092</v>
      </c>
      <c r="PCH32" s="608"/>
      <c r="PCI32" s="608"/>
      <c r="PCJ32" s="608">
        <v>8.3910707384616092</v>
      </c>
      <c r="PCK32" s="608"/>
      <c r="PCL32" s="608"/>
      <c r="PCM32" s="608">
        <v>8.3910707384616092</v>
      </c>
      <c r="PCN32" s="608"/>
      <c r="PCO32" s="608"/>
      <c r="PCP32" s="608">
        <v>8.3910707384616092</v>
      </c>
      <c r="PCQ32" s="608"/>
      <c r="PCR32" s="608"/>
      <c r="PCS32" s="608">
        <v>8.3910707384616092</v>
      </c>
      <c r="PCT32" s="608"/>
      <c r="PCU32" s="608"/>
      <c r="PCV32" s="608">
        <v>8.3910707384616092</v>
      </c>
      <c r="PCW32" s="608"/>
      <c r="PCX32" s="608"/>
      <c r="PCY32" s="608">
        <v>8.3910707384616092</v>
      </c>
      <c r="PCZ32" s="608"/>
      <c r="PDA32" s="608"/>
      <c r="PDB32" s="608">
        <v>8.3910707384616092</v>
      </c>
      <c r="PDC32" s="608"/>
      <c r="PDD32" s="608"/>
      <c r="PDE32" s="608">
        <v>8.3910707384616092</v>
      </c>
      <c r="PDF32" s="608"/>
      <c r="PDG32" s="608"/>
      <c r="PDH32" s="608">
        <v>8.3910707384616092</v>
      </c>
      <c r="PDI32" s="608"/>
      <c r="PDJ32" s="608"/>
      <c r="PDK32" s="608">
        <v>8.3910707384616092</v>
      </c>
      <c r="PDL32" s="608"/>
      <c r="PDM32" s="608"/>
      <c r="PDN32" s="608">
        <v>8.3910707384616092</v>
      </c>
      <c r="PDO32" s="608"/>
      <c r="PDP32" s="608"/>
      <c r="PDQ32" s="608">
        <v>8.3910707384616092</v>
      </c>
      <c r="PDR32" s="608"/>
      <c r="PDS32" s="608"/>
      <c r="PDT32" s="608">
        <v>8.3910707384616092</v>
      </c>
      <c r="PDU32" s="608"/>
      <c r="PDV32" s="608"/>
      <c r="PDW32" s="608">
        <v>8.3910707384616092</v>
      </c>
      <c r="PDX32" s="608"/>
      <c r="PDY32" s="608"/>
      <c r="PDZ32" s="608">
        <v>8.3910707384616092</v>
      </c>
      <c r="PEA32" s="608"/>
      <c r="PEB32" s="608"/>
      <c r="PEC32" s="608">
        <v>8.3910707384616092</v>
      </c>
      <c r="PED32" s="608"/>
      <c r="PEE32" s="608"/>
      <c r="PEF32" s="608">
        <v>8.3910707384616092</v>
      </c>
      <c r="PEG32" s="608"/>
      <c r="PEH32" s="608"/>
      <c r="PEI32" s="608">
        <v>8.3910707384616092</v>
      </c>
      <c r="PEJ32" s="608"/>
      <c r="PEK32" s="608"/>
      <c r="PEL32" s="608">
        <v>8.3910707384616092</v>
      </c>
      <c r="PEM32" s="608"/>
      <c r="PEN32" s="608"/>
      <c r="PEO32" s="608">
        <v>8.3910707384616092</v>
      </c>
      <c r="PEP32" s="608"/>
      <c r="PEQ32" s="608"/>
      <c r="PER32" s="608">
        <v>8.3910707384616092</v>
      </c>
      <c r="PES32" s="608"/>
      <c r="PET32" s="608"/>
      <c r="PEU32" s="608">
        <v>8.3910707384616092</v>
      </c>
      <c r="PEV32" s="608"/>
      <c r="PEW32" s="608"/>
      <c r="PEX32" s="608">
        <v>8.3910707384616092</v>
      </c>
      <c r="PEY32" s="608"/>
      <c r="PEZ32" s="608"/>
      <c r="PFA32" s="608">
        <v>8.3910707384616092</v>
      </c>
      <c r="PFB32" s="608"/>
      <c r="PFC32" s="608"/>
      <c r="PFD32" s="608">
        <v>8.3910707384616092</v>
      </c>
      <c r="PFE32" s="608"/>
      <c r="PFF32" s="608"/>
      <c r="PFG32" s="608">
        <v>8.3910707384616092</v>
      </c>
      <c r="PFH32" s="608"/>
      <c r="PFI32" s="608"/>
      <c r="PFJ32" s="608">
        <v>8.3910707384616092</v>
      </c>
      <c r="PFK32" s="608"/>
      <c r="PFL32" s="608"/>
      <c r="PFM32" s="608">
        <v>8.3910707384616092</v>
      </c>
      <c r="PFN32" s="608"/>
      <c r="PFO32" s="608"/>
      <c r="PFP32" s="608">
        <v>8.3910707384616092</v>
      </c>
      <c r="PFQ32" s="608"/>
      <c r="PFR32" s="608"/>
      <c r="PFS32" s="608">
        <v>8.3910707384616092</v>
      </c>
      <c r="PFT32" s="608"/>
      <c r="PFU32" s="608"/>
      <c r="PFV32" s="608">
        <v>8.3910707384616092</v>
      </c>
      <c r="PFW32" s="608"/>
      <c r="PFX32" s="608"/>
      <c r="PFY32" s="608">
        <v>8.3910707384616092</v>
      </c>
      <c r="PFZ32" s="608"/>
      <c r="PGA32" s="608"/>
      <c r="PGB32" s="608">
        <v>8.3910707384616092</v>
      </c>
      <c r="PGC32" s="608"/>
      <c r="PGD32" s="608"/>
      <c r="PGE32" s="608">
        <v>8.3910707384616092</v>
      </c>
      <c r="PGF32" s="608"/>
      <c r="PGG32" s="608"/>
      <c r="PGH32" s="608">
        <v>8.3910707384616092</v>
      </c>
      <c r="PGI32" s="608"/>
      <c r="PGJ32" s="608"/>
      <c r="PGK32" s="608">
        <v>8.3910707384616092</v>
      </c>
      <c r="PGL32" s="608"/>
      <c r="PGM32" s="608"/>
      <c r="PGN32" s="608">
        <v>8.3910707384616092</v>
      </c>
      <c r="PGO32" s="608"/>
      <c r="PGP32" s="608"/>
      <c r="PGQ32" s="608">
        <v>8.3910707384616092</v>
      </c>
      <c r="PGR32" s="608"/>
      <c r="PGS32" s="608"/>
      <c r="PGT32" s="608">
        <v>8.3910707384616092</v>
      </c>
      <c r="PGU32" s="608"/>
      <c r="PGV32" s="608"/>
      <c r="PGW32" s="608">
        <v>8.3910707384616092</v>
      </c>
      <c r="PGX32" s="608"/>
      <c r="PGY32" s="608"/>
      <c r="PGZ32" s="608">
        <v>8.3910707384616092</v>
      </c>
      <c r="PHA32" s="608"/>
      <c r="PHB32" s="608"/>
      <c r="PHC32" s="608">
        <v>8.3910707384616092</v>
      </c>
      <c r="PHD32" s="608"/>
      <c r="PHE32" s="608"/>
      <c r="PHF32" s="608">
        <v>8.3910707384616092</v>
      </c>
      <c r="PHG32" s="608"/>
      <c r="PHH32" s="608"/>
      <c r="PHI32" s="608">
        <v>8.3910707384616092</v>
      </c>
      <c r="PHJ32" s="608"/>
      <c r="PHK32" s="608"/>
      <c r="PHL32" s="608">
        <v>8.3910707384616092</v>
      </c>
      <c r="PHM32" s="608"/>
      <c r="PHN32" s="608"/>
      <c r="PHO32" s="608">
        <v>8.3910707384616092</v>
      </c>
      <c r="PHP32" s="608"/>
      <c r="PHQ32" s="608"/>
      <c r="PHR32" s="608">
        <v>8.3910707384616092</v>
      </c>
      <c r="PHS32" s="608"/>
      <c r="PHT32" s="608"/>
      <c r="PHU32" s="608">
        <v>8.3910707384616092</v>
      </c>
      <c r="PHV32" s="608"/>
      <c r="PHW32" s="608"/>
      <c r="PHX32" s="608">
        <v>8.3910707384616092</v>
      </c>
      <c r="PHY32" s="608"/>
      <c r="PHZ32" s="608"/>
      <c r="PIA32" s="608">
        <v>8.3910707384616092</v>
      </c>
      <c r="PIB32" s="608"/>
      <c r="PIC32" s="608"/>
      <c r="PID32" s="608">
        <v>8.3910707384616092</v>
      </c>
      <c r="PIE32" s="608"/>
      <c r="PIF32" s="608"/>
      <c r="PIG32" s="608">
        <v>8.3910707384616092</v>
      </c>
      <c r="PIH32" s="608"/>
      <c r="PII32" s="608"/>
      <c r="PIJ32" s="608">
        <v>8.3910707384616092</v>
      </c>
      <c r="PIK32" s="608"/>
      <c r="PIL32" s="608"/>
      <c r="PIM32" s="608">
        <v>8.3910707384616092</v>
      </c>
      <c r="PIN32" s="608"/>
      <c r="PIO32" s="608"/>
      <c r="PIP32" s="608">
        <v>8.3910707384616092</v>
      </c>
      <c r="PIQ32" s="608"/>
      <c r="PIR32" s="608"/>
      <c r="PIS32" s="608">
        <v>8.3910707384616092</v>
      </c>
      <c r="PIT32" s="608"/>
      <c r="PIU32" s="608"/>
      <c r="PIV32" s="608">
        <v>8.3910707384616092</v>
      </c>
      <c r="PIW32" s="608"/>
      <c r="PIX32" s="608"/>
      <c r="PIY32" s="608">
        <v>8.3910707384616092</v>
      </c>
      <c r="PIZ32" s="608"/>
      <c r="PJA32" s="608"/>
      <c r="PJB32" s="608">
        <v>8.3910707384616092</v>
      </c>
      <c r="PJC32" s="608"/>
      <c r="PJD32" s="608"/>
      <c r="PJE32" s="608">
        <v>8.3910707384616092</v>
      </c>
      <c r="PJF32" s="608"/>
      <c r="PJG32" s="608"/>
      <c r="PJH32" s="608">
        <v>8.3910707384616092</v>
      </c>
      <c r="PJI32" s="608"/>
      <c r="PJJ32" s="608"/>
      <c r="PJK32" s="608">
        <v>8.3910707384616092</v>
      </c>
      <c r="PJL32" s="608"/>
      <c r="PJM32" s="608"/>
      <c r="PJN32" s="608">
        <v>8.3910707384616092</v>
      </c>
      <c r="PJO32" s="608"/>
      <c r="PJP32" s="608"/>
      <c r="PJQ32" s="608">
        <v>8.3910707384616092</v>
      </c>
      <c r="PJR32" s="608"/>
      <c r="PJS32" s="608"/>
      <c r="PJT32" s="608">
        <v>8.3910707384616092</v>
      </c>
      <c r="PJU32" s="608"/>
      <c r="PJV32" s="608"/>
      <c r="PJW32" s="608">
        <v>8.3910707384616092</v>
      </c>
      <c r="PJX32" s="608"/>
      <c r="PJY32" s="608"/>
      <c r="PJZ32" s="608">
        <v>8.3910707384616092</v>
      </c>
      <c r="PKA32" s="608"/>
      <c r="PKB32" s="608"/>
      <c r="PKC32" s="608">
        <v>8.3910707384616092</v>
      </c>
      <c r="PKD32" s="608"/>
      <c r="PKE32" s="608"/>
      <c r="PKF32" s="608">
        <v>8.3910707384616092</v>
      </c>
      <c r="PKG32" s="608"/>
      <c r="PKH32" s="608"/>
      <c r="PKI32" s="608">
        <v>8.3910707384616092</v>
      </c>
      <c r="PKJ32" s="608"/>
      <c r="PKK32" s="608"/>
      <c r="PKL32" s="608">
        <v>8.3910707384616092</v>
      </c>
      <c r="PKM32" s="608"/>
      <c r="PKN32" s="608"/>
      <c r="PKO32" s="608">
        <v>8.3910707384616092</v>
      </c>
      <c r="PKP32" s="608"/>
      <c r="PKQ32" s="608"/>
      <c r="PKR32" s="608">
        <v>8.3910707384616092</v>
      </c>
      <c r="PKS32" s="608"/>
      <c r="PKT32" s="608"/>
      <c r="PKU32" s="608">
        <v>8.3910707384616092</v>
      </c>
      <c r="PKV32" s="608"/>
      <c r="PKW32" s="608"/>
      <c r="PKX32" s="608">
        <v>8.3910707384616092</v>
      </c>
      <c r="PKY32" s="608"/>
      <c r="PKZ32" s="608"/>
      <c r="PLA32" s="608">
        <v>8.3910707384616092</v>
      </c>
      <c r="PLB32" s="608"/>
      <c r="PLC32" s="608"/>
      <c r="PLD32" s="608">
        <v>8.3910707384616092</v>
      </c>
      <c r="PLE32" s="608"/>
      <c r="PLF32" s="608"/>
      <c r="PLG32" s="608">
        <v>8.3910707384616092</v>
      </c>
      <c r="PLH32" s="608"/>
      <c r="PLI32" s="608"/>
      <c r="PLJ32" s="608">
        <v>8.3910707384616092</v>
      </c>
      <c r="PLK32" s="608"/>
      <c r="PLL32" s="608"/>
      <c r="PLM32" s="608">
        <v>8.3910707384616092</v>
      </c>
      <c r="PLN32" s="608"/>
      <c r="PLO32" s="608"/>
      <c r="PLP32" s="608">
        <v>8.3910707384616092</v>
      </c>
      <c r="PLQ32" s="608"/>
      <c r="PLR32" s="608"/>
      <c r="PLS32" s="608">
        <v>8.3910707384616092</v>
      </c>
      <c r="PLT32" s="608"/>
      <c r="PLU32" s="608"/>
      <c r="PLV32" s="608">
        <v>8.3910707384616092</v>
      </c>
      <c r="PLW32" s="608"/>
      <c r="PLX32" s="608"/>
      <c r="PLY32" s="608">
        <v>8.3910707384616092</v>
      </c>
      <c r="PLZ32" s="608"/>
      <c r="PMA32" s="608"/>
      <c r="PMB32" s="608">
        <v>8.3910707384616092</v>
      </c>
      <c r="PMC32" s="608"/>
      <c r="PMD32" s="608"/>
      <c r="PME32" s="608">
        <v>8.3910707384616092</v>
      </c>
      <c r="PMF32" s="608"/>
      <c r="PMG32" s="608"/>
      <c r="PMH32" s="608">
        <v>8.3910707384616092</v>
      </c>
      <c r="PMI32" s="608"/>
      <c r="PMJ32" s="608"/>
      <c r="PMK32" s="608">
        <v>8.3910707384616092</v>
      </c>
      <c r="PML32" s="608"/>
      <c r="PMM32" s="608"/>
      <c r="PMN32" s="608">
        <v>8.3910707384616092</v>
      </c>
      <c r="PMO32" s="608"/>
      <c r="PMP32" s="608"/>
      <c r="PMQ32" s="608">
        <v>8.3910707384616092</v>
      </c>
      <c r="PMR32" s="608"/>
      <c r="PMS32" s="608"/>
      <c r="PMT32" s="608">
        <v>8.3910707384616092</v>
      </c>
      <c r="PMU32" s="608"/>
      <c r="PMV32" s="608"/>
      <c r="PMW32" s="608">
        <v>8.3910707384616092</v>
      </c>
      <c r="PMX32" s="608"/>
      <c r="PMY32" s="608"/>
      <c r="PMZ32" s="608">
        <v>8.3910707384616092</v>
      </c>
      <c r="PNA32" s="608"/>
      <c r="PNB32" s="608"/>
      <c r="PNC32" s="608">
        <v>8.3910707384616092</v>
      </c>
      <c r="PND32" s="608"/>
      <c r="PNE32" s="608"/>
      <c r="PNF32" s="608">
        <v>8.3910707384616092</v>
      </c>
      <c r="PNG32" s="608"/>
      <c r="PNH32" s="608"/>
      <c r="PNI32" s="608">
        <v>8.3910707384616092</v>
      </c>
      <c r="PNJ32" s="608"/>
      <c r="PNK32" s="608"/>
      <c r="PNL32" s="608">
        <v>8.3910707384616092</v>
      </c>
      <c r="PNM32" s="608"/>
      <c r="PNN32" s="608"/>
      <c r="PNO32" s="608">
        <v>8.3910707384616092</v>
      </c>
      <c r="PNP32" s="608"/>
      <c r="PNQ32" s="608"/>
      <c r="PNR32" s="608">
        <v>8.3910707384616092</v>
      </c>
      <c r="PNS32" s="608"/>
      <c r="PNT32" s="608"/>
      <c r="PNU32" s="608">
        <v>8.3910707384616092</v>
      </c>
      <c r="PNV32" s="608"/>
      <c r="PNW32" s="608"/>
      <c r="PNX32" s="608">
        <v>8.3910707384616092</v>
      </c>
      <c r="PNY32" s="608"/>
      <c r="PNZ32" s="608"/>
      <c r="POA32" s="608">
        <v>8.3910707384616092</v>
      </c>
      <c r="POB32" s="608"/>
      <c r="POC32" s="608"/>
      <c r="POD32" s="608">
        <v>8.3910707384616092</v>
      </c>
      <c r="POE32" s="608"/>
      <c r="POF32" s="608"/>
      <c r="POG32" s="608">
        <v>8.3910707384616092</v>
      </c>
      <c r="POH32" s="608"/>
      <c r="POI32" s="608"/>
      <c r="POJ32" s="608">
        <v>8.3910707384616092</v>
      </c>
      <c r="POK32" s="608"/>
      <c r="POL32" s="608"/>
      <c r="POM32" s="608">
        <v>8.3910707384616092</v>
      </c>
      <c r="PON32" s="608"/>
      <c r="POO32" s="608"/>
      <c r="POP32" s="608">
        <v>8.3910707384616092</v>
      </c>
      <c r="POQ32" s="608"/>
      <c r="POR32" s="608"/>
      <c r="POS32" s="608">
        <v>8.3910707384616092</v>
      </c>
      <c r="POT32" s="608"/>
      <c r="POU32" s="608"/>
      <c r="POV32" s="608">
        <v>8.3910707384616092</v>
      </c>
      <c r="POW32" s="608"/>
      <c r="POX32" s="608"/>
      <c r="POY32" s="608">
        <v>8.3910707384616092</v>
      </c>
      <c r="POZ32" s="608"/>
      <c r="PPA32" s="608"/>
      <c r="PPB32" s="608">
        <v>8.3910707384616092</v>
      </c>
      <c r="PPC32" s="608"/>
      <c r="PPD32" s="608"/>
      <c r="PPE32" s="608">
        <v>8.3910707384616092</v>
      </c>
      <c r="PPF32" s="608"/>
      <c r="PPG32" s="608"/>
      <c r="PPH32" s="608">
        <v>8.3910707384616092</v>
      </c>
      <c r="PPI32" s="608"/>
      <c r="PPJ32" s="608"/>
      <c r="PPK32" s="608">
        <v>8.3910707384616092</v>
      </c>
      <c r="PPL32" s="608"/>
      <c r="PPM32" s="608"/>
      <c r="PPN32" s="608">
        <v>8.3910707384616092</v>
      </c>
      <c r="PPO32" s="608"/>
      <c r="PPP32" s="608"/>
      <c r="PPQ32" s="608">
        <v>8.3910707384616092</v>
      </c>
      <c r="PPR32" s="608"/>
      <c r="PPS32" s="608"/>
      <c r="PPT32" s="608">
        <v>8.3910707384616092</v>
      </c>
      <c r="PPU32" s="608"/>
      <c r="PPV32" s="608"/>
      <c r="PPW32" s="608">
        <v>8.3910707384616092</v>
      </c>
      <c r="PPX32" s="608"/>
      <c r="PPY32" s="608"/>
      <c r="PPZ32" s="608">
        <v>8.3910707384616092</v>
      </c>
      <c r="PQA32" s="608"/>
      <c r="PQB32" s="608"/>
      <c r="PQC32" s="608">
        <v>8.3910707384616092</v>
      </c>
      <c r="PQD32" s="608"/>
      <c r="PQE32" s="608"/>
      <c r="PQF32" s="608">
        <v>8.3910707384616092</v>
      </c>
      <c r="PQG32" s="608"/>
      <c r="PQH32" s="608"/>
      <c r="PQI32" s="608">
        <v>8.3910707384616092</v>
      </c>
      <c r="PQJ32" s="608"/>
      <c r="PQK32" s="608"/>
      <c r="PQL32" s="608">
        <v>8.3910707384616092</v>
      </c>
      <c r="PQM32" s="608"/>
      <c r="PQN32" s="608"/>
      <c r="PQO32" s="608">
        <v>8.3910707384616092</v>
      </c>
      <c r="PQP32" s="608"/>
      <c r="PQQ32" s="608"/>
      <c r="PQR32" s="608">
        <v>8.3910707384616092</v>
      </c>
      <c r="PQS32" s="608"/>
      <c r="PQT32" s="608"/>
      <c r="PQU32" s="608">
        <v>8.3910707384616092</v>
      </c>
      <c r="PQV32" s="608"/>
      <c r="PQW32" s="608"/>
      <c r="PQX32" s="608">
        <v>8.3910707384616092</v>
      </c>
      <c r="PQY32" s="608"/>
      <c r="PQZ32" s="608"/>
      <c r="PRA32" s="608">
        <v>8.3910707384616092</v>
      </c>
      <c r="PRB32" s="608"/>
      <c r="PRC32" s="608"/>
      <c r="PRD32" s="608">
        <v>8.3910707384616092</v>
      </c>
      <c r="PRE32" s="608"/>
      <c r="PRF32" s="608"/>
      <c r="PRG32" s="608">
        <v>8.3910707384616092</v>
      </c>
      <c r="PRH32" s="608"/>
      <c r="PRI32" s="608"/>
      <c r="PRJ32" s="608">
        <v>8.3910707384616092</v>
      </c>
      <c r="PRK32" s="608"/>
      <c r="PRL32" s="608"/>
      <c r="PRM32" s="608">
        <v>8.3910707384616092</v>
      </c>
      <c r="PRN32" s="608"/>
      <c r="PRO32" s="608"/>
      <c r="PRP32" s="608">
        <v>8.3910707384616092</v>
      </c>
      <c r="PRQ32" s="608"/>
      <c r="PRR32" s="608"/>
      <c r="PRS32" s="608">
        <v>8.3910707384616092</v>
      </c>
      <c r="PRT32" s="608"/>
      <c r="PRU32" s="608"/>
      <c r="PRV32" s="608">
        <v>8.3910707384616092</v>
      </c>
      <c r="PRW32" s="608"/>
      <c r="PRX32" s="608"/>
      <c r="PRY32" s="608">
        <v>8.3910707384616092</v>
      </c>
      <c r="PRZ32" s="608"/>
      <c r="PSA32" s="608"/>
      <c r="PSB32" s="608">
        <v>8.3910707384616092</v>
      </c>
      <c r="PSC32" s="608"/>
      <c r="PSD32" s="608"/>
      <c r="PSE32" s="608">
        <v>8.3910707384616092</v>
      </c>
      <c r="PSF32" s="608"/>
      <c r="PSG32" s="608"/>
      <c r="PSH32" s="608">
        <v>8.3910707384616092</v>
      </c>
      <c r="PSI32" s="608"/>
      <c r="PSJ32" s="608"/>
      <c r="PSK32" s="608">
        <v>8.3910707384616092</v>
      </c>
      <c r="PSL32" s="608"/>
      <c r="PSM32" s="608"/>
      <c r="PSN32" s="608">
        <v>8.3910707384616092</v>
      </c>
      <c r="PSO32" s="608"/>
      <c r="PSP32" s="608"/>
      <c r="PSQ32" s="608">
        <v>8.3910707384616092</v>
      </c>
      <c r="PSR32" s="608"/>
      <c r="PSS32" s="608"/>
      <c r="PST32" s="608">
        <v>8.3910707384616092</v>
      </c>
      <c r="PSU32" s="608"/>
      <c r="PSV32" s="608"/>
      <c r="PSW32" s="608">
        <v>8.3910707384616092</v>
      </c>
      <c r="PSX32" s="608"/>
      <c r="PSY32" s="608"/>
      <c r="PSZ32" s="608">
        <v>8.3910707384616092</v>
      </c>
      <c r="PTA32" s="608"/>
      <c r="PTB32" s="608"/>
      <c r="PTC32" s="608">
        <v>8.3910707384616092</v>
      </c>
      <c r="PTD32" s="608"/>
      <c r="PTE32" s="608"/>
      <c r="PTF32" s="608">
        <v>8.3910707384616092</v>
      </c>
      <c r="PTG32" s="608"/>
      <c r="PTH32" s="608"/>
      <c r="PTI32" s="608">
        <v>8.3910707384616092</v>
      </c>
      <c r="PTJ32" s="608"/>
      <c r="PTK32" s="608"/>
      <c r="PTL32" s="608">
        <v>8.3910707384616092</v>
      </c>
      <c r="PTM32" s="608"/>
      <c r="PTN32" s="608"/>
      <c r="PTO32" s="608">
        <v>8.3910707384616092</v>
      </c>
      <c r="PTP32" s="608"/>
      <c r="PTQ32" s="608"/>
      <c r="PTR32" s="608">
        <v>8.3910707384616092</v>
      </c>
      <c r="PTS32" s="608"/>
      <c r="PTT32" s="608"/>
      <c r="PTU32" s="608">
        <v>8.3910707384616092</v>
      </c>
      <c r="PTV32" s="608"/>
      <c r="PTW32" s="608"/>
      <c r="PTX32" s="608">
        <v>8.3910707384616092</v>
      </c>
      <c r="PTY32" s="608"/>
      <c r="PTZ32" s="608"/>
      <c r="PUA32" s="608">
        <v>8.3910707384616092</v>
      </c>
      <c r="PUB32" s="608"/>
      <c r="PUC32" s="608"/>
      <c r="PUD32" s="608">
        <v>8.3910707384616092</v>
      </c>
      <c r="PUE32" s="608"/>
      <c r="PUF32" s="608"/>
      <c r="PUG32" s="608">
        <v>8.3910707384616092</v>
      </c>
      <c r="PUH32" s="608"/>
      <c r="PUI32" s="608"/>
      <c r="PUJ32" s="608">
        <v>8.3910707384616092</v>
      </c>
      <c r="PUK32" s="608"/>
      <c r="PUL32" s="608"/>
      <c r="PUM32" s="608">
        <v>8.3910707384616092</v>
      </c>
      <c r="PUN32" s="608"/>
      <c r="PUO32" s="608"/>
      <c r="PUP32" s="608">
        <v>8.3910707384616092</v>
      </c>
      <c r="PUQ32" s="608"/>
      <c r="PUR32" s="608"/>
      <c r="PUS32" s="608">
        <v>8.3910707384616092</v>
      </c>
      <c r="PUT32" s="608"/>
      <c r="PUU32" s="608"/>
      <c r="PUV32" s="608">
        <v>8.3910707384616092</v>
      </c>
      <c r="PUW32" s="608"/>
      <c r="PUX32" s="608"/>
      <c r="PUY32" s="608">
        <v>8.3910707384616092</v>
      </c>
      <c r="PUZ32" s="608"/>
      <c r="PVA32" s="608"/>
      <c r="PVB32" s="608">
        <v>8.3910707384616092</v>
      </c>
      <c r="PVC32" s="608"/>
      <c r="PVD32" s="608"/>
      <c r="PVE32" s="608">
        <v>8.3910707384616092</v>
      </c>
      <c r="PVF32" s="608"/>
      <c r="PVG32" s="608"/>
      <c r="PVH32" s="608">
        <v>8.3910707384616092</v>
      </c>
      <c r="PVI32" s="608"/>
      <c r="PVJ32" s="608"/>
      <c r="PVK32" s="608">
        <v>8.3910707384616092</v>
      </c>
      <c r="PVL32" s="608"/>
      <c r="PVM32" s="608"/>
      <c r="PVN32" s="608">
        <v>8.3910707384616092</v>
      </c>
      <c r="PVO32" s="608"/>
      <c r="PVP32" s="608"/>
      <c r="PVQ32" s="608">
        <v>8.3910707384616092</v>
      </c>
      <c r="PVR32" s="608"/>
      <c r="PVS32" s="608"/>
      <c r="PVT32" s="608">
        <v>8.3910707384616092</v>
      </c>
      <c r="PVU32" s="608"/>
      <c r="PVV32" s="608"/>
      <c r="PVW32" s="608">
        <v>8.3910707384616092</v>
      </c>
      <c r="PVX32" s="608"/>
      <c r="PVY32" s="608"/>
      <c r="PVZ32" s="608">
        <v>8.3910707384616092</v>
      </c>
      <c r="PWA32" s="608"/>
      <c r="PWB32" s="608"/>
      <c r="PWC32" s="608">
        <v>8.3910707384616092</v>
      </c>
      <c r="PWD32" s="608"/>
      <c r="PWE32" s="608"/>
      <c r="PWF32" s="608">
        <v>8.3910707384616092</v>
      </c>
      <c r="PWG32" s="608"/>
      <c r="PWH32" s="608"/>
      <c r="PWI32" s="608">
        <v>8.3910707384616092</v>
      </c>
      <c r="PWJ32" s="608"/>
      <c r="PWK32" s="608"/>
      <c r="PWL32" s="608">
        <v>8.3910707384616092</v>
      </c>
      <c r="PWM32" s="608"/>
      <c r="PWN32" s="608"/>
      <c r="PWO32" s="608">
        <v>8.3910707384616092</v>
      </c>
      <c r="PWP32" s="608"/>
      <c r="PWQ32" s="608"/>
      <c r="PWR32" s="608">
        <v>8.3910707384616092</v>
      </c>
      <c r="PWS32" s="608"/>
      <c r="PWT32" s="608"/>
      <c r="PWU32" s="608">
        <v>8.3910707384616092</v>
      </c>
      <c r="PWV32" s="608"/>
      <c r="PWW32" s="608"/>
      <c r="PWX32" s="608">
        <v>8.3910707384616092</v>
      </c>
      <c r="PWY32" s="608"/>
      <c r="PWZ32" s="608"/>
      <c r="PXA32" s="608">
        <v>8.3910707384616092</v>
      </c>
      <c r="PXB32" s="608"/>
      <c r="PXC32" s="608"/>
      <c r="PXD32" s="608">
        <v>8.3910707384616092</v>
      </c>
      <c r="PXE32" s="608"/>
      <c r="PXF32" s="608"/>
      <c r="PXG32" s="608">
        <v>8.3910707384616092</v>
      </c>
      <c r="PXH32" s="608"/>
      <c r="PXI32" s="608"/>
      <c r="PXJ32" s="608">
        <v>8.3910707384616092</v>
      </c>
      <c r="PXK32" s="608"/>
      <c r="PXL32" s="608"/>
      <c r="PXM32" s="608">
        <v>8.3910707384616092</v>
      </c>
      <c r="PXN32" s="608"/>
      <c r="PXO32" s="608"/>
      <c r="PXP32" s="608">
        <v>8.3910707384616092</v>
      </c>
      <c r="PXQ32" s="608"/>
      <c r="PXR32" s="608"/>
      <c r="PXS32" s="608">
        <v>8.3910707384616092</v>
      </c>
      <c r="PXT32" s="608"/>
      <c r="PXU32" s="608"/>
      <c r="PXV32" s="608">
        <v>8.3910707384616092</v>
      </c>
      <c r="PXW32" s="608"/>
      <c r="PXX32" s="608"/>
      <c r="PXY32" s="608">
        <v>8.3910707384616092</v>
      </c>
      <c r="PXZ32" s="608"/>
      <c r="PYA32" s="608"/>
      <c r="PYB32" s="608">
        <v>8.3910707384616092</v>
      </c>
      <c r="PYC32" s="608"/>
      <c r="PYD32" s="608"/>
      <c r="PYE32" s="608">
        <v>8.3910707384616092</v>
      </c>
      <c r="PYF32" s="608"/>
      <c r="PYG32" s="608"/>
      <c r="PYH32" s="608">
        <v>8.3910707384616092</v>
      </c>
      <c r="PYI32" s="608"/>
      <c r="PYJ32" s="608"/>
      <c r="PYK32" s="608">
        <v>8.3910707384616092</v>
      </c>
      <c r="PYL32" s="608"/>
      <c r="PYM32" s="608"/>
      <c r="PYN32" s="608">
        <v>8.3910707384616092</v>
      </c>
      <c r="PYO32" s="608"/>
      <c r="PYP32" s="608"/>
      <c r="PYQ32" s="608">
        <v>8.3910707384616092</v>
      </c>
      <c r="PYR32" s="608"/>
      <c r="PYS32" s="608"/>
      <c r="PYT32" s="608">
        <v>8.3910707384616092</v>
      </c>
      <c r="PYU32" s="608"/>
      <c r="PYV32" s="608"/>
      <c r="PYW32" s="608">
        <v>8.3910707384616092</v>
      </c>
      <c r="PYX32" s="608"/>
      <c r="PYY32" s="608"/>
      <c r="PYZ32" s="608">
        <v>8.3910707384616092</v>
      </c>
      <c r="PZA32" s="608"/>
      <c r="PZB32" s="608"/>
      <c r="PZC32" s="608">
        <v>8.3910707384616092</v>
      </c>
      <c r="PZD32" s="608"/>
      <c r="PZE32" s="608"/>
      <c r="PZF32" s="608">
        <v>8.3910707384616092</v>
      </c>
      <c r="PZG32" s="608"/>
      <c r="PZH32" s="608"/>
      <c r="PZI32" s="608">
        <v>8.3910707384616092</v>
      </c>
      <c r="PZJ32" s="608"/>
      <c r="PZK32" s="608"/>
      <c r="PZL32" s="608">
        <v>8.3910707384616092</v>
      </c>
      <c r="PZM32" s="608"/>
      <c r="PZN32" s="608"/>
      <c r="PZO32" s="608">
        <v>8.3910707384616092</v>
      </c>
      <c r="PZP32" s="608"/>
      <c r="PZQ32" s="608"/>
      <c r="PZR32" s="608">
        <v>8.3910707384616092</v>
      </c>
      <c r="PZS32" s="608"/>
      <c r="PZT32" s="608"/>
      <c r="PZU32" s="608">
        <v>8.3910707384616092</v>
      </c>
      <c r="PZV32" s="608"/>
      <c r="PZW32" s="608"/>
      <c r="PZX32" s="608">
        <v>8.3910707384616092</v>
      </c>
      <c r="PZY32" s="608"/>
      <c r="PZZ32" s="608"/>
      <c r="QAA32" s="608">
        <v>8.3910707384616092</v>
      </c>
      <c r="QAB32" s="608"/>
      <c r="QAC32" s="608"/>
      <c r="QAD32" s="608">
        <v>8.3910707384616092</v>
      </c>
      <c r="QAE32" s="608"/>
      <c r="QAF32" s="608"/>
      <c r="QAG32" s="608">
        <v>8.3910707384616092</v>
      </c>
      <c r="QAH32" s="608"/>
      <c r="QAI32" s="608"/>
      <c r="QAJ32" s="608">
        <v>8.3910707384616092</v>
      </c>
      <c r="QAK32" s="608"/>
      <c r="QAL32" s="608"/>
      <c r="QAM32" s="608">
        <v>8.3910707384616092</v>
      </c>
      <c r="QAN32" s="608"/>
      <c r="QAO32" s="608"/>
      <c r="QAP32" s="608">
        <v>8.3910707384616092</v>
      </c>
      <c r="QAQ32" s="608"/>
      <c r="QAR32" s="608"/>
      <c r="QAS32" s="608">
        <v>8.3910707384616092</v>
      </c>
      <c r="QAT32" s="608"/>
      <c r="QAU32" s="608"/>
      <c r="QAV32" s="608">
        <v>8.3910707384616092</v>
      </c>
      <c r="QAW32" s="608"/>
      <c r="QAX32" s="608"/>
      <c r="QAY32" s="608">
        <v>8.3910707384616092</v>
      </c>
      <c r="QAZ32" s="608"/>
      <c r="QBA32" s="608"/>
      <c r="QBB32" s="608">
        <v>8.3910707384616092</v>
      </c>
      <c r="QBC32" s="608"/>
      <c r="QBD32" s="608"/>
      <c r="QBE32" s="608">
        <v>8.3910707384616092</v>
      </c>
      <c r="QBF32" s="608"/>
      <c r="QBG32" s="608"/>
      <c r="QBH32" s="608">
        <v>8.3910707384616092</v>
      </c>
      <c r="QBI32" s="608"/>
      <c r="QBJ32" s="608"/>
      <c r="QBK32" s="608">
        <v>8.3910707384616092</v>
      </c>
      <c r="QBL32" s="608"/>
      <c r="QBM32" s="608"/>
      <c r="QBN32" s="608">
        <v>8.3910707384616092</v>
      </c>
      <c r="QBO32" s="608"/>
      <c r="QBP32" s="608"/>
      <c r="QBQ32" s="608">
        <v>8.3910707384616092</v>
      </c>
      <c r="QBR32" s="608"/>
      <c r="QBS32" s="608"/>
      <c r="QBT32" s="608">
        <v>8.3910707384616092</v>
      </c>
      <c r="QBU32" s="608"/>
      <c r="QBV32" s="608"/>
      <c r="QBW32" s="608">
        <v>8.3910707384616092</v>
      </c>
      <c r="QBX32" s="608"/>
      <c r="QBY32" s="608"/>
      <c r="QBZ32" s="608">
        <v>8.3910707384616092</v>
      </c>
      <c r="QCA32" s="608"/>
      <c r="QCB32" s="608"/>
      <c r="QCC32" s="608">
        <v>8.3910707384616092</v>
      </c>
      <c r="QCD32" s="608"/>
      <c r="QCE32" s="608"/>
      <c r="QCF32" s="608">
        <v>8.3910707384616092</v>
      </c>
      <c r="QCG32" s="608"/>
      <c r="QCH32" s="608"/>
      <c r="QCI32" s="608">
        <v>8.3910707384616092</v>
      </c>
      <c r="QCJ32" s="608"/>
      <c r="QCK32" s="608"/>
      <c r="QCL32" s="608">
        <v>8.3910707384616092</v>
      </c>
      <c r="QCM32" s="608"/>
      <c r="QCN32" s="608"/>
      <c r="QCO32" s="608">
        <v>8.3910707384616092</v>
      </c>
      <c r="QCP32" s="608"/>
      <c r="QCQ32" s="608"/>
      <c r="QCR32" s="608">
        <v>8.3910707384616092</v>
      </c>
      <c r="QCS32" s="608"/>
      <c r="QCT32" s="608"/>
      <c r="QCU32" s="608">
        <v>8.3910707384616092</v>
      </c>
      <c r="QCV32" s="608"/>
      <c r="QCW32" s="608"/>
      <c r="QCX32" s="608">
        <v>8.3910707384616092</v>
      </c>
      <c r="QCY32" s="608"/>
      <c r="QCZ32" s="608"/>
      <c r="QDA32" s="608">
        <v>8.3910707384616092</v>
      </c>
      <c r="QDB32" s="608"/>
      <c r="QDC32" s="608"/>
      <c r="QDD32" s="608">
        <v>8.3910707384616092</v>
      </c>
      <c r="QDE32" s="608"/>
      <c r="QDF32" s="608"/>
      <c r="QDG32" s="608">
        <v>8.3910707384616092</v>
      </c>
      <c r="QDH32" s="608"/>
      <c r="QDI32" s="608"/>
      <c r="QDJ32" s="608">
        <v>8.3910707384616092</v>
      </c>
      <c r="QDK32" s="608"/>
      <c r="QDL32" s="608"/>
      <c r="QDM32" s="608">
        <v>8.3910707384616092</v>
      </c>
      <c r="QDN32" s="608"/>
      <c r="QDO32" s="608"/>
      <c r="QDP32" s="608">
        <v>8.3910707384616092</v>
      </c>
      <c r="QDQ32" s="608"/>
      <c r="QDR32" s="608"/>
      <c r="QDS32" s="608">
        <v>8.3910707384616092</v>
      </c>
      <c r="QDT32" s="608"/>
      <c r="QDU32" s="608"/>
      <c r="QDV32" s="608">
        <v>8.3910707384616092</v>
      </c>
      <c r="QDW32" s="608"/>
      <c r="QDX32" s="608"/>
      <c r="QDY32" s="608">
        <v>8.3910707384616092</v>
      </c>
      <c r="QDZ32" s="608"/>
      <c r="QEA32" s="608"/>
      <c r="QEB32" s="608">
        <v>8.3910707384616092</v>
      </c>
      <c r="QEC32" s="608"/>
      <c r="QED32" s="608"/>
      <c r="QEE32" s="608">
        <v>8.3910707384616092</v>
      </c>
      <c r="QEF32" s="608"/>
      <c r="QEG32" s="608"/>
      <c r="QEH32" s="608">
        <v>8.3910707384616092</v>
      </c>
      <c r="QEI32" s="608"/>
      <c r="QEJ32" s="608"/>
      <c r="QEK32" s="608">
        <v>8.3910707384616092</v>
      </c>
      <c r="QEL32" s="608"/>
      <c r="QEM32" s="608"/>
      <c r="QEN32" s="608">
        <v>8.3910707384616092</v>
      </c>
      <c r="QEO32" s="608"/>
      <c r="QEP32" s="608"/>
      <c r="QEQ32" s="608">
        <v>8.3910707384616092</v>
      </c>
      <c r="QER32" s="608"/>
      <c r="QES32" s="608"/>
      <c r="QET32" s="608">
        <v>8.3910707384616092</v>
      </c>
      <c r="QEU32" s="608"/>
      <c r="QEV32" s="608"/>
      <c r="QEW32" s="608">
        <v>8.3910707384616092</v>
      </c>
      <c r="QEX32" s="608"/>
      <c r="QEY32" s="608"/>
      <c r="QEZ32" s="608">
        <v>8.3910707384616092</v>
      </c>
      <c r="QFA32" s="608"/>
      <c r="QFB32" s="608"/>
      <c r="QFC32" s="608">
        <v>8.3910707384616092</v>
      </c>
      <c r="QFD32" s="608"/>
      <c r="QFE32" s="608"/>
      <c r="QFF32" s="608">
        <v>8.3910707384616092</v>
      </c>
      <c r="QFG32" s="608"/>
      <c r="QFH32" s="608"/>
      <c r="QFI32" s="608">
        <v>8.3910707384616092</v>
      </c>
      <c r="QFJ32" s="608"/>
      <c r="QFK32" s="608"/>
      <c r="QFL32" s="608">
        <v>8.3910707384616092</v>
      </c>
      <c r="QFM32" s="608"/>
      <c r="QFN32" s="608"/>
      <c r="QFO32" s="608">
        <v>8.3910707384616092</v>
      </c>
      <c r="QFP32" s="608"/>
      <c r="QFQ32" s="608"/>
      <c r="QFR32" s="608">
        <v>8.3910707384616092</v>
      </c>
      <c r="QFS32" s="608"/>
      <c r="QFT32" s="608"/>
      <c r="QFU32" s="608">
        <v>8.3910707384616092</v>
      </c>
      <c r="QFV32" s="608"/>
      <c r="QFW32" s="608"/>
      <c r="QFX32" s="608">
        <v>8.3910707384616092</v>
      </c>
      <c r="QFY32" s="608"/>
      <c r="QFZ32" s="608"/>
      <c r="QGA32" s="608">
        <v>8.3910707384616092</v>
      </c>
      <c r="QGB32" s="608"/>
      <c r="QGC32" s="608"/>
      <c r="QGD32" s="608">
        <v>8.3910707384616092</v>
      </c>
      <c r="QGE32" s="608"/>
      <c r="QGF32" s="608"/>
      <c r="QGG32" s="608">
        <v>8.3910707384616092</v>
      </c>
      <c r="QGH32" s="608"/>
      <c r="QGI32" s="608"/>
      <c r="QGJ32" s="608">
        <v>8.3910707384616092</v>
      </c>
      <c r="QGK32" s="608"/>
      <c r="QGL32" s="608"/>
      <c r="QGM32" s="608">
        <v>8.3910707384616092</v>
      </c>
      <c r="QGN32" s="608"/>
      <c r="QGO32" s="608"/>
      <c r="QGP32" s="608">
        <v>8.3910707384616092</v>
      </c>
      <c r="QGQ32" s="608"/>
      <c r="QGR32" s="608"/>
      <c r="QGS32" s="608">
        <v>8.3910707384616092</v>
      </c>
      <c r="QGT32" s="608"/>
      <c r="QGU32" s="608"/>
      <c r="QGV32" s="608">
        <v>8.3910707384616092</v>
      </c>
      <c r="QGW32" s="608"/>
      <c r="QGX32" s="608"/>
      <c r="QGY32" s="608">
        <v>8.3910707384616092</v>
      </c>
      <c r="QGZ32" s="608"/>
      <c r="QHA32" s="608"/>
      <c r="QHB32" s="608">
        <v>8.3910707384616092</v>
      </c>
      <c r="QHC32" s="608"/>
      <c r="QHD32" s="608"/>
      <c r="QHE32" s="608">
        <v>8.3910707384616092</v>
      </c>
      <c r="QHF32" s="608"/>
      <c r="QHG32" s="608"/>
      <c r="QHH32" s="608">
        <v>8.3910707384616092</v>
      </c>
      <c r="QHI32" s="608"/>
      <c r="QHJ32" s="608"/>
      <c r="QHK32" s="608">
        <v>8.3910707384616092</v>
      </c>
      <c r="QHL32" s="608"/>
      <c r="QHM32" s="608"/>
      <c r="QHN32" s="608">
        <v>8.3910707384616092</v>
      </c>
      <c r="QHO32" s="608"/>
      <c r="QHP32" s="608"/>
      <c r="QHQ32" s="608">
        <v>8.3910707384616092</v>
      </c>
      <c r="QHR32" s="608"/>
      <c r="QHS32" s="608"/>
      <c r="QHT32" s="608">
        <v>8.3910707384616092</v>
      </c>
      <c r="QHU32" s="608"/>
      <c r="QHV32" s="608"/>
      <c r="QHW32" s="608">
        <v>8.3910707384616092</v>
      </c>
      <c r="QHX32" s="608"/>
      <c r="QHY32" s="608"/>
      <c r="QHZ32" s="608">
        <v>8.3910707384616092</v>
      </c>
      <c r="QIA32" s="608"/>
      <c r="QIB32" s="608"/>
      <c r="QIC32" s="608">
        <v>8.3910707384616092</v>
      </c>
      <c r="QID32" s="608"/>
      <c r="QIE32" s="608"/>
      <c r="QIF32" s="608">
        <v>8.3910707384616092</v>
      </c>
      <c r="QIG32" s="608"/>
      <c r="QIH32" s="608"/>
      <c r="QII32" s="608">
        <v>8.3910707384616092</v>
      </c>
      <c r="QIJ32" s="608"/>
      <c r="QIK32" s="608"/>
      <c r="QIL32" s="608">
        <v>8.3910707384616092</v>
      </c>
      <c r="QIM32" s="608"/>
      <c r="QIN32" s="608"/>
      <c r="QIO32" s="608">
        <v>8.3910707384616092</v>
      </c>
      <c r="QIP32" s="608"/>
      <c r="QIQ32" s="608"/>
      <c r="QIR32" s="608">
        <v>8.3910707384616092</v>
      </c>
      <c r="QIS32" s="608"/>
      <c r="QIT32" s="608"/>
      <c r="QIU32" s="608">
        <v>8.3910707384616092</v>
      </c>
      <c r="QIV32" s="608"/>
      <c r="QIW32" s="608"/>
      <c r="QIX32" s="608">
        <v>8.3910707384616092</v>
      </c>
      <c r="QIY32" s="608"/>
      <c r="QIZ32" s="608"/>
      <c r="QJA32" s="608">
        <v>8.3910707384616092</v>
      </c>
      <c r="QJB32" s="608"/>
      <c r="QJC32" s="608"/>
      <c r="QJD32" s="608">
        <v>8.3910707384616092</v>
      </c>
      <c r="QJE32" s="608"/>
      <c r="QJF32" s="608"/>
      <c r="QJG32" s="608">
        <v>8.3910707384616092</v>
      </c>
      <c r="QJH32" s="608"/>
      <c r="QJI32" s="608"/>
      <c r="QJJ32" s="608">
        <v>8.3910707384616092</v>
      </c>
      <c r="QJK32" s="608"/>
      <c r="QJL32" s="608"/>
      <c r="QJM32" s="608">
        <v>8.3910707384616092</v>
      </c>
      <c r="QJN32" s="608"/>
      <c r="QJO32" s="608"/>
      <c r="QJP32" s="608">
        <v>8.3910707384616092</v>
      </c>
      <c r="QJQ32" s="608"/>
      <c r="QJR32" s="608"/>
      <c r="QJS32" s="608">
        <v>8.3910707384616092</v>
      </c>
      <c r="QJT32" s="608"/>
      <c r="QJU32" s="608"/>
      <c r="QJV32" s="608">
        <v>8.3910707384616092</v>
      </c>
      <c r="QJW32" s="608"/>
      <c r="QJX32" s="608"/>
      <c r="QJY32" s="608">
        <v>8.3910707384616092</v>
      </c>
      <c r="QJZ32" s="608"/>
      <c r="QKA32" s="608"/>
      <c r="QKB32" s="608">
        <v>8.3910707384616092</v>
      </c>
      <c r="QKC32" s="608"/>
      <c r="QKD32" s="608"/>
      <c r="QKE32" s="608">
        <v>8.3910707384616092</v>
      </c>
      <c r="QKF32" s="608"/>
      <c r="QKG32" s="608"/>
      <c r="QKH32" s="608">
        <v>8.3910707384616092</v>
      </c>
      <c r="QKI32" s="608"/>
      <c r="QKJ32" s="608"/>
      <c r="QKK32" s="608">
        <v>8.3910707384616092</v>
      </c>
      <c r="QKL32" s="608"/>
      <c r="QKM32" s="608"/>
      <c r="QKN32" s="608">
        <v>8.3910707384616092</v>
      </c>
      <c r="QKO32" s="608"/>
      <c r="QKP32" s="608"/>
      <c r="QKQ32" s="608">
        <v>8.3910707384616092</v>
      </c>
      <c r="QKR32" s="608"/>
      <c r="QKS32" s="608"/>
      <c r="QKT32" s="608">
        <v>8.3910707384616092</v>
      </c>
      <c r="QKU32" s="608"/>
      <c r="QKV32" s="608"/>
      <c r="QKW32" s="608">
        <v>8.3910707384616092</v>
      </c>
      <c r="QKX32" s="608"/>
      <c r="QKY32" s="608"/>
      <c r="QKZ32" s="608">
        <v>8.3910707384616092</v>
      </c>
      <c r="QLA32" s="608"/>
      <c r="QLB32" s="608"/>
      <c r="QLC32" s="608">
        <v>8.3910707384616092</v>
      </c>
      <c r="QLD32" s="608"/>
      <c r="QLE32" s="608"/>
      <c r="QLF32" s="608">
        <v>8.3910707384616092</v>
      </c>
      <c r="QLG32" s="608"/>
      <c r="QLH32" s="608"/>
      <c r="QLI32" s="608">
        <v>8.3910707384616092</v>
      </c>
      <c r="QLJ32" s="608"/>
      <c r="QLK32" s="608"/>
      <c r="QLL32" s="608">
        <v>8.3910707384616092</v>
      </c>
      <c r="QLM32" s="608"/>
      <c r="QLN32" s="608"/>
      <c r="QLO32" s="608">
        <v>8.3910707384616092</v>
      </c>
      <c r="QLP32" s="608"/>
      <c r="QLQ32" s="608"/>
      <c r="QLR32" s="608">
        <v>8.3910707384616092</v>
      </c>
      <c r="QLS32" s="608"/>
      <c r="QLT32" s="608"/>
      <c r="QLU32" s="608">
        <v>8.3910707384616092</v>
      </c>
      <c r="QLV32" s="608"/>
      <c r="QLW32" s="608"/>
      <c r="QLX32" s="608">
        <v>8.3910707384616092</v>
      </c>
      <c r="QLY32" s="608"/>
      <c r="QLZ32" s="608"/>
      <c r="QMA32" s="608">
        <v>8.3910707384616092</v>
      </c>
      <c r="QMB32" s="608"/>
      <c r="QMC32" s="608"/>
      <c r="QMD32" s="608">
        <v>8.3910707384616092</v>
      </c>
      <c r="QME32" s="608"/>
      <c r="QMF32" s="608"/>
      <c r="QMG32" s="608">
        <v>8.3910707384616092</v>
      </c>
      <c r="QMH32" s="608"/>
      <c r="QMI32" s="608"/>
      <c r="QMJ32" s="608">
        <v>8.3910707384616092</v>
      </c>
      <c r="QMK32" s="608"/>
      <c r="QML32" s="608"/>
      <c r="QMM32" s="608">
        <v>8.3910707384616092</v>
      </c>
      <c r="QMN32" s="608"/>
      <c r="QMO32" s="608"/>
      <c r="QMP32" s="608">
        <v>8.3910707384616092</v>
      </c>
      <c r="QMQ32" s="608"/>
      <c r="QMR32" s="608"/>
      <c r="QMS32" s="608">
        <v>8.3910707384616092</v>
      </c>
      <c r="QMT32" s="608"/>
      <c r="QMU32" s="608"/>
      <c r="QMV32" s="608">
        <v>8.3910707384616092</v>
      </c>
      <c r="QMW32" s="608"/>
      <c r="QMX32" s="608"/>
      <c r="QMY32" s="608">
        <v>8.3910707384616092</v>
      </c>
      <c r="QMZ32" s="608"/>
      <c r="QNA32" s="608"/>
      <c r="QNB32" s="608">
        <v>8.3910707384616092</v>
      </c>
      <c r="QNC32" s="608"/>
      <c r="QND32" s="608"/>
      <c r="QNE32" s="608">
        <v>8.3910707384616092</v>
      </c>
      <c r="QNF32" s="608"/>
      <c r="QNG32" s="608"/>
      <c r="QNH32" s="608">
        <v>8.3910707384616092</v>
      </c>
      <c r="QNI32" s="608"/>
      <c r="QNJ32" s="608"/>
      <c r="QNK32" s="608">
        <v>8.3910707384616092</v>
      </c>
      <c r="QNL32" s="608"/>
      <c r="QNM32" s="608"/>
      <c r="QNN32" s="608">
        <v>8.3910707384616092</v>
      </c>
      <c r="QNO32" s="608"/>
      <c r="QNP32" s="608"/>
      <c r="QNQ32" s="608">
        <v>8.3910707384616092</v>
      </c>
      <c r="QNR32" s="608"/>
      <c r="QNS32" s="608"/>
      <c r="QNT32" s="608">
        <v>8.3910707384616092</v>
      </c>
      <c r="QNU32" s="608"/>
      <c r="QNV32" s="608"/>
      <c r="QNW32" s="608">
        <v>8.3910707384616092</v>
      </c>
      <c r="QNX32" s="608"/>
      <c r="QNY32" s="608"/>
      <c r="QNZ32" s="608">
        <v>8.3910707384616092</v>
      </c>
      <c r="QOA32" s="608"/>
      <c r="QOB32" s="608"/>
      <c r="QOC32" s="608">
        <v>8.3910707384616092</v>
      </c>
      <c r="QOD32" s="608"/>
      <c r="QOE32" s="608"/>
      <c r="QOF32" s="608">
        <v>8.3910707384616092</v>
      </c>
      <c r="QOG32" s="608"/>
      <c r="QOH32" s="608"/>
      <c r="QOI32" s="608">
        <v>8.3910707384616092</v>
      </c>
      <c r="QOJ32" s="608"/>
      <c r="QOK32" s="608"/>
      <c r="QOL32" s="608">
        <v>8.3910707384616092</v>
      </c>
      <c r="QOM32" s="608"/>
      <c r="QON32" s="608"/>
      <c r="QOO32" s="608">
        <v>8.3910707384616092</v>
      </c>
      <c r="QOP32" s="608"/>
      <c r="QOQ32" s="608"/>
      <c r="QOR32" s="608">
        <v>8.3910707384616092</v>
      </c>
      <c r="QOS32" s="608"/>
      <c r="QOT32" s="608"/>
      <c r="QOU32" s="608">
        <v>8.3910707384616092</v>
      </c>
      <c r="QOV32" s="608"/>
      <c r="QOW32" s="608"/>
      <c r="QOX32" s="608">
        <v>8.3910707384616092</v>
      </c>
      <c r="QOY32" s="608"/>
      <c r="QOZ32" s="608"/>
      <c r="QPA32" s="608">
        <v>8.3910707384616092</v>
      </c>
      <c r="QPB32" s="608"/>
      <c r="QPC32" s="608"/>
      <c r="QPD32" s="608">
        <v>8.3910707384616092</v>
      </c>
      <c r="QPE32" s="608"/>
      <c r="QPF32" s="608"/>
      <c r="QPG32" s="608">
        <v>8.3910707384616092</v>
      </c>
      <c r="QPH32" s="608"/>
      <c r="QPI32" s="608"/>
      <c r="QPJ32" s="608">
        <v>8.3910707384616092</v>
      </c>
      <c r="QPK32" s="608"/>
      <c r="QPL32" s="608"/>
      <c r="QPM32" s="608">
        <v>8.3910707384616092</v>
      </c>
      <c r="QPN32" s="608"/>
      <c r="QPO32" s="608"/>
      <c r="QPP32" s="608">
        <v>8.3910707384616092</v>
      </c>
      <c r="QPQ32" s="608"/>
      <c r="QPR32" s="608"/>
      <c r="QPS32" s="608">
        <v>8.3910707384616092</v>
      </c>
      <c r="QPT32" s="608"/>
      <c r="QPU32" s="608"/>
      <c r="QPV32" s="608">
        <v>8.3910707384616092</v>
      </c>
      <c r="QPW32" s="608"/>
      <c r="QPX32" s="608"/>
      <c r="QPY32" s="608">
        <v>8.3910707384616092</v>
      </c>
      <c r="QPZ32" s="608"/>
      <c r="QQA32" s="608"/>
      <c r="QQB32" s="608">
        <v>8.3910707384616092</v>
      </c>
      <c r="QQC32" s="608"/>
      <c r="QQD32" s="608"/>
      <c r="QQE32" s="608">
        <v>8.3910707384616092</v>
      </c>
      <c r="QQF32" s="608"/>
      <c r="QQG32" s="608"/>
      <c r="QQH32" s="608">
        <v>8.3910707384616092</v>
      </c>
      <c r="QQI32" s="608"/>
      <c r="QQJ32" s="608"/>
      <c r="QQK32" s="608">
        <v>8.3910707384616092</v>
      </c>
      <c r="QQL32" s="608"/>
      <c r="QQM32" s="608"/>
      <c r="QQN32" s="608">
        <v>8.3910707384616092</v>
      </c>
      <c r="QQO32" s="608"/>
      <c r="QQP32" s="608"/>
      <c r="QQQ32" s="608">
        <v>8.3910707384616092</v>
      </c>
      <c r="QQR32" s="608"/>
      <c r="QQS32" s="608"/>
      <c r="QQT32" s="608">
        <v>8.3910707384616092</v>
      </c>
      <c r="QQU32" s="608"/>
      <c r="QQV32" s="608"/>
      <c r="QQW32" s="608">
        <v>8.3910707384616092</v>
      </c>
      <c r="QQX32" s="608"/>
      <c r="QQY32" s="608"/>
      <c r="QQZ32" s="608">
        <v>8.3910707384616092</v>
      </c>
      <c r="QRA32" s="608"/>
      <c r="QRB32" s="608"/>
      <c r="QRC32" s="608">
        <v>8.3910707384616092</v>
      </c>
      <c r="QRD32" s="608"/>
      <c r="QRE32" s="608"/>
      <c r="QRF32" s="608">
        <v>8.3910707384616092</v>
      </c>
      <c r="QRG32" s="608"/>
      <c r="QRH32" s="608"/>
      <c r="QRI32" s="608">
        <v>8.3910707384616092</v>
      </c>
      <c r="QRJ32" s="608"/>
      <c r="QRK32" s="608"/>
      <c r="QRL32" s="608">
        <v>8.3910707384616092</v>
      </c>
      <c r="QRM32" s="608"/>
      <c r="QRN32" s="608"/>
      <c r="QRO32" s="608">
        <v>8.3910707384616092</v>
      </c>
      <c r="QRP32" s="608"/>
      <c r="QRQ32" s="608"/>
      <c r="QRR32" s="608">
        <v>8.3910707384616092</v>
      </c>
      <c r="QRS32" s="608"/>
      <c r="QRT32" s="608"/>
      <c r="QRU32" s="608">
        <v>8.3910707384616092</v>
      </c>
      <c r="QRV32" s="608"/>
      <c r="QRW32" s="608"/>
      <c r="QRX32" s="608">
        <v>8.3910707384616092</v>
      </c>
      <c r="QRY32" s="608"/>
      <c r="QRZ32" s="608"/>
      <c r="QSA32" s="608">
        <v>8.3910707384616092</v>
      </c>
      <c r="QSB32" s="608"/>
      <c r="QSC32" s="608"/>
      <c r="QSD32" s="608">
        <v>8.3910707384616092</v>
      </c>
      <c r="QSE32" s="608"/>
      <c r="QSF32" s="608"/>
      <c r="QSG32" s="608">
        <v>8.3910707384616092</v>
      </c>
      <c r="QSH32" s="608"/>
      <c r="QSI32" s="608"/>
      <c r="QSJ32" s="608">
        <v>8.3910707384616092</v>
      </c>
      <c r="QSK32" s="608"/>
      <c r="QSL32" s="608"/>
      <c r="QSM32" s="608">
        <v>8.3910707384616092</v>
      </c>
      <c r="QSN32" s="608"/>
      <c r="QSO32" s="608"/>
      <c r="QSP32" s="608">
        <v>8.3910707384616092</v>
      </c>
      <c r="QSQ32" s="608"/>
      <c r="QSR32" s="608"/>
      <c r="QSS32" s="608">
        <v>8.3910707384616092</v>
      </c>
      <c r="QST32" s="608"/>
      <c r="QSU32" s="608"/>
      <c r="QSV32" s="608">
        <v>8.3910707384616092</v>
      </c>
      <c r="QSW32" s="608"/>
      <c r="QSX32" s="608"/>
      <c r="QSY32" s="608">
        <v>8.3910707384616092</v>
      </c>
      <c r="QSZ32" s="608"/>
      <c r="QTA32" s="608"/>
      <c r="QTB32" s="608">
        <v>8.3910707384616092</v>
      </c>
      <c r="QTC32" s="608"/>
      <c r="QTD32" s="608"/>
      <c r="QTE32" s="608">
        <v>8.3910707384616092</v>
      </c>
      <c r="QTF32" s="608"/>
      <c r="QTG32" s="608"/>
      <c r="QTH32" s="608">
        <v>8.3910707384616092</v>
      </c>
      <c r="QTI32" s="608"/>
      <c r="QTJ32" s="608"/>
      <c r="QTK32" s="608">
        <v>8.3910707384616092</v>
      </c>
      <c r="QTL32" s="608"/>
      <c r="QTM32" s="608"/>
      <c r="QTN32" s="608">
        <v>8.3910707384616092</v>
      </c>
      <c r="QTO32" s="608"/>
      <c r="QTP32" s="608"/>
      <c r="QTQ32" s="608">
        <v>8.3910707384616092</v>
      </c>
      <c r="QTR32" s="608"/>
      <c r="QTS32" s="608"/>
      <c r="QTT32" s="608">
        <v>8.3910707384616092</v>
      </c>
      <c r="QTU32" s="608"/>
      <c r="QTV32" s="608"/>
      <c r="QTW32" s="608">
        <v>8.3910707384616092</v>
      </c>
      <c r="QTX32" s="608"/>
      <c r="QTY32" s="608"/>
      <c r="QTZ32" s="608">
        <v>8.3910707384616092</v>
      </c>
      <c r="QUA32" s="608"/>
      <c r="QUB32" s="608"/>
      <c r="QUC32" s="608">
        <v>8.3910707384616092</v>
      </c>
      <c r="QUD32" s="608"/>
      <c r="QUE32" s="608"/>
      <c r="QUF32" s="608">
        <v>8.3910707384616092</v>
      </c>
      <c r="QUG32" s="608"/>
      <c r="QUH32" s="608"/>
      <c r="QUI32" s="608">
        <v>8.3910707384616092</v>
      </c>
      <c r="QUJ32" s="608"/>
      <c r="QUK32" s="608"/>
      <c r="QUL32" s="608">
        <v>8.3910707384616092</v>
      </c>
      <c r="QUM32" s="608"/>
      <c r="QUN32" s="608"/>
      <c r="QUO32" s="608">
        <v>8.3910707384616092</v>
      </c>
      <c r="QUP32" s="608"/>
      <c r="QUQ32" s="608"/>
      <c r="QUR32" s="608">
        <v>8.3910707384616092</v>
      </c>
      <c r="QUS32" s="608"/>
      <c r="QUT32" s="608"/>
      <c r="QUU32" s="608">
        <v>8.3910707384616092</v>
      </c>
      <c r="QUV32" s="608"/>
      <c r="QUW32" s="608"/>
      <c r="QUX32" s="608">
        <v>8.3910707384616092</v>
      </c>
      <c r="QUY32" s="608"/>
      <c r="QUZ32" s="608"/>
      <c r="QVA32" s="608">
        <v>8.3910707384616092</v>
      </c>
      <c r="QVB32" s="608"/>
      <c r="QVC32" s="608"/>
      <c r="QVD32" s="608">
        <v>8.3910707384616092</v>
      </c>
      <c r="QVE32" s="608"/>
      <c r="QVF32" s="608"/>
      <c r="QVG32" s="608">
        <v>8.3910707384616092</v>
      </c>
      <c r="QVH32" s="608"/>
      <c r="QVI32" s="608"/>
      <c r="QVJ32" s="608">
        <v>8.3910707384616092</v>
      </c>
      <c r="QVK32" s="608"/>
      <c r="QVL32" s="608"/>
      <c r="QVM32" s="608">
        <v>8.3910707384616092</v>
      </c>
      <c r="QVN32" s="608"/>
      <c r="QVO32" s="608"/>
      <c r="QVP32" s="608">
        <v>8.3910707384616092</v>
      </c>
      <c r="QVQ32" s="608"/>
      <c r="QVR32" s="608"/>
      <c r="QVS32" s="608">
        <v>8.3910707384616092</v>
      </c>
      <c r="QVT32" s="608"/>
      <c r="QVU32" s="608"/>
      <c r="QVV32" s="608">
        <v>8.3910707384616092</v>
      </c>
      <c r="QVW32" s="608"/>
      <c r="QVX32" s="608"/>
      <c r="QVY32" s="608">
        <v>8.3910707384616092</v>
      </c>
      <c r="QVZ32" s="608"/>
      <c r="QWA32" s="608"/>
      <c r="QWB32" s="608">
        <v>8.3910707384616092</v>
      </c>
      <c r="QWC32" s="608"/>
      <c r="QWD32" s="608"/>
      <c r="QWE32" s="608">
        <v>8.3910707384616092</v>
      </c>
      <c r="QWF32" s="608"/>
      <c r="QWG32" s="608"/>
      <c r="QWH32" s="608">
        <v>8.3910707384616092</v>
      </c>
      <c r="QWI32" s="608"/>
      <c r="QWJ32" s="608"/>
      <c r="QWK32" s="608">
        <v>8.3910707384616092</v>
      </c>
      <c r="QWL32" s="608"/>
      <c r="QWM32" s="608"/>
      <c r="QWN32" s="608">
        <v>8.3910707384616092</v>
      </c>
      <c r="QWO32" s="608"/>
      <c r="QWP32" s="608"/>
      <c r="QWQ32" s="608">
        <v>8.3910707384616092</v>
      </c>
      <c r="QWR32" s="608"/>
      <c r="QWS32" s="608"/>
      <c r="QWT32" s="608">
        <v>8.3910707384616092</v>
      </c>
      <c r="QWU32" s="608"/>
      <c r="QWV32" s="608"/>
      <c r="QWW32" s="608">
        <v>8.3910707384616092</v>
      </c>
      <c r="QWX32" s="608"/>
      <c r="QWY32" s="608"/>
      <c r="QWZ32" s="608">
        <v>8.3910707384616092</v>
      </c>
      <c r="QXA32" s="608"/>
      <c r="QXB32" s="608"/>
      <c r="QXC32" s="608">
        <v>8.3910707384616092</v>
      </c>
      <c r="QXD32" s="608"/>
      <c r="QXE32" s="608"/>
      <c r="QXF32" s="608">
        <v>8.3910707384616092</v>
      </c>
      <c r="QXG32" s="608"/>
      <c r="QXH32" s="608"/>
      <c r="QXI32" s="608">
        <v>8.3910707384616092</v>
      </c>
      <c r="QXJ32" s="608"/>
      <c r="QXK32" s="608"/>
      <c r="QXL32" s="608">
        <v>8.3910707384616092</v>
      </c>
      <c r="QXM32" s="608"/>
      <c r="QXN32" s="608"/>
      <c r="QXO32" s="608">
        <v>8.3910707384616092</v>
      </c>
      <c r="QXP32" s="608"/>
      <c r="QXQ32" s="608"/>
      <c r="QXR32" s="608">
        <v>8.3910707384616092</v>
      </c>
      <c r="QXS32" s="608"/>
      <c r="QXT32" s="608"/>
      <c r="QXU32" s="608">
        <v>8.3910707384616092</v>
      </c>
      <c r="QXV32" s="608"/>
      <c r="QXW32" s="608"/>
      <c r="QXX32" s="608">
        <v>8.3910707384616092</v>
      </c>
      <c r="QXY32" s="608"/>
      <c r="QXZ32" s="608"/>
      <c r="QYA32" s="608">
        <v>8.3910707384616092</v>
      </c>
      <c r="QYB32" s="608"/>
      <c r="QYC32" s="608"/>
      <c r="QYD32" s="608">
        <v>8.3910707384616092</v>
      </c>
      <c r="QYE32" s="608"/>
      <c r="QYF32" s="608"/>
      <c r="QYG32" s="608">
        <v>8.3910707384616092</v>
      </c>
      <c r="QYH32" s="608"/>
      <c r="QYI32" s="608"/>
      <c r="QYJ32" s="608">
        <v>8.3910707384616092</v>
      </c>
      <c r="QYK32" s="608"/>
      <c r="QYL32" s="608"/>
      <c r="QYM32" s="608">
        <v>8.3910707384616092</v>
      </c>
      <c r="QYN32" s="608"/>
      <c r="QYO32" s="608"/>
      <c r="QYP32" s="608">
        <v>8.3910707384616092</v>
      </c>
      <c r="QYQ32" s="608"/>
      <c r="QYR32" s="608"/>
      <c r="QYS32" s="608">
        <v>8.3910707384616092</v>
      </c>
      <c r="QYT32" s="608"/>
      <c r="QYU32" s="608"/>
      <c r="QYV32" s="608">
        <v>8.3910707384616092</v>
      </c>
      <c r="QYW32" s="608"/>
      <c r="QYX32" s="608"/>
      <c r="QYY32" s="608">
        <v>8.3910707384616092</v>
      </c>
      <c r="QYZ32" s="608"/>
      <c r="QZA32" s="608"/>
      <c r="QZB32" s="608">
        <v>8.3910707384616092</v>
      </c>
      <c r="QZC32" s="608"/>
      <c r="QZD32" s="608"/>
      <c r="QZE32" s="608">
        <v>8.3910707384616092</v>
      </c>
      <c r="QZF32" s="608"/>
      <c r="QZG32" s="608"/>
      <c r="QZH32" s="608">
        <v>8.3910707384616092</v>
      </c>
      <c r="QZI32" s="608"/>
      <c r="QZJ32" s="608"/>
      <c r="QZK32" s="608">
        <v>8.3910707384616092</v>
      </c>
      <c r="QZL32" s="608"/>
      <c r="QZM32" s="608"/>
      <c r="QZN32" s="608">
        <v>8.3910707384616092</v>
      </c>
      <c r="QZO32" s="608"/>
      <c r="QZP32" s="608"/>
      <c r="QZQ32" s="608">
        <v>8.3910707384616092</v>
      </c>
      <c r="QZR32" s="608"/>
      <c r="QZS32" s="608"/>
      <c r="QZT32" s="608">
        <v>8.3910707384616092</v>
      </c>
      <c r="QZU32" s="608"/>
      <c r="QZV32" s="608"/>
      <c r="QZW32" s="608">
        <v>8.3910707384616092</v>
      </c>
      <c r="QZX32" s="608"/>
      <c r="QZY32" s="608"/>
      <c r="QZZ32" s="608">
        <v>8.3910707384616092</v>
      </c>
      <c r="RAA32" s="608"/>
      <c r="RAB32" s="608"/>
      <c r="RAC32" s="608">
        <v>8.3910707384616092</v>
      </c>
      <c r="RAD32" s="608"/>
      <c r="RAE32" s="608"/>
      <c r="RAF32" s="608">
        <v>8.3910707384616092</v>
      </c>
      <c r="RAG32" s="608"/>
      <c r="RAH32" s="608"/>
      <c r="RAI32" s="608">
        <v>8.3910707384616092</v>
      </c>
      <c r="RAJ32" s="608"/>
      <c r="RAK32" s="608"/>
      <c r="RAL32" s="608">
        <v>8.3910707384616092</v>
      </c>
      <c r="RAM32" s="608"/>
      <c r="RAN32" s="608"/>
      <c r="RAO32" s="608">
        <v>8.3910707384616092</v>
      </c>
      <c r="RAP32" s="608"/>
      <c r="RAQ32" s="608"/>
      <c r="RAR32" s="608">
        <v>8.3910707384616092</v>
      </c>
      <c r="RAS32" s="608"/>
      <c r="RAT32" s="608"/>
      <c r="RAU32" s="608">
        <v>8.3910707384616092</v>
      </c>
      <c r="RAV32" s="608"/>
      <c r="RAW32" s="608"/>
      <c r="RAX32" s="608">
        <v>8.3910707384616092</v>
      </c>
      <c r="RAY32" s="608"/>
      <c r="RAZ32" s="608"/>
      <c r="RBA32" s="608">
        <v>8.3910707384616092</v>
      </c>
      <c r="RBB32" s="608"/>
      <c r="RBC32" s="608"/>
      <c r="RBD32" s="608">
        <v>8.3910707384616092</v>
      </c>
      <c r="RBE32" s="608"/>
      <c r="RBF32" s="608"/>
      <c r="RBG32" s="608">
        <v>8.3910707384616092</v>
      </c>
      <c r="RBH32" s="608"/>
      <c r="RBI32" s="608"/>
      <c r="RBJ32" s="608">
        <v>8.3910707384616092</v>
      </c>
      <c r="RBK32" s="608"/>
      <c r="RBL32" s="608"/>
      <c r="RBM32" s="608">
        <v>8.3910707384616092</v>
      </c>
      <c r="RBN32" s="608"/>
      <c r="RBO32" s="608"/>
      <c r="RBP32" s="608">
        <v>8.3910707384616092</v>
      </c>
      <c r="RBQ32" s="608"/>
      <c r="RBR32" s="608"/>
      <c r="RBS32" s="608">
        <v>8.3910707384616092</v>
      </c>
      <c r="RBT32" s="608"/>
      <c r="RBU32" s="608"/>
      <c r="RBV32" s="608">
        <v>8.3910707384616092</v>
      </c>
      <c r="RBW32" s="608"/>
      <c r="RBX32" s="608"/>
      <c r="RBY32" s="608">
        <v>8.3910707384616092</v>
      </c>
      <c r="RBZ32" s="608"/>
      <c r="RCA32" s="608"/>
      <c r="RCB32" s="608">
        <v>8.3910707384616092</v>
      </c>
      <c r="RCC32" s="608"/>
      <c r="RCD32" s="608"/>
      <c r="RCE32" s="608">
        <v>8.3910707384616092</v>
      </c>
      <c r="RCF32" s="608"/>
      <c r="RCG32" s="608"/>
      <c r="RCH32" s="608">
        <v>8.3910707384616092</v>
      </c>
      <c r="RCI32" s="608"/>
      <c r="RCJ32" s="608"/>
      <c r="RCK32" s="608">
        <v>8.3910707384616092</v>
      </c>
      <c r="RCL32" s="608"/>
      <c r="RCM32" s="608"/>
      <c r="RCN32" s="608">
        <v>8.3910707384616092</v>
      </c>
      <c r="RCO32" s="608"/>
      <c r="RCP32" s="608"/>
      <c r="RCQ32" s="608">
        <v>8.3910707384616092</v>
      </c>
      <c r="RCR32" s="608"/>
      <c r="RCS32" s="608"/>
      <c r="RCT32" s="608">
        <v>8.3910707384616092</v>
      </c>
      <c r="RCU32" s="608"/>
      <c r="RCV32" s="608"/>
      <c r="RCW32" s="608">
        <v>8.3910707384616092</v>
      </c>
      <c r="RCX32" s="608"/>
      <c r="RCY32" s="608"/>
      <c r="RCZ32" s="608">
        <v>8.3910707384616092</v>
      </c>
      <c r="RDA32" s="608"/>
      <c r="RDB32" s="608"/>
      <c r="RDC32" s="608">
        <v>8.3910707384616092</v>
      </c>
      <c r="RDD32" s="608"/>
      <c r="RDE32" s="608"/>
      <c r="RDF32" s="608">
        <v>8.3910707384616092</v>
      </c>
      <c r="RDG32" s="608"/>
      <c r="RDH32" s="608"/>
      <c r="RDI32" s="608">
        <v>8.3910707384616092</v>
      </c>
      <c r="RDJ32" s="608"/>
      <c r="RDK32" s="608"/>
      <c r="RDL32" s="608">
        <v>8.3910707384616092</v>
      </c>
      <c r="RDM32" s="608"/>
      <c r="RDN32" s="608"/>
      <c r="RDO32" s="608">
        <v>8.3910707384616092</v>
      </c>
      <c r="RDP32" s="608"/>
      <c r="RDQ32" s="608"/>
      <c r="RDR32" s="608">
        <v>8.3910707384616092</v>
      </c>
      <c r="RDS32" s="608"/>
      <c r="RDT32" s="608"/>
      <c r="RDU32" s="608">
        <v>8.3910707384616092</v>
      </c>
      <c r="RDV32" s="608"/>
      <c r="RDW32" s="608"/>
      <c r="RDX32" s="608">
        <v>8.3910707384616092</v>
      </c>
      <c r="RDY32" s="608"/>
      <c r="RDZ32" s="608"/>
      <c r="REA32" s="608">
        <v>8.3910707384616092</v>
      </c>
      <c r="REB32" s="608"/>
      <c r="REC32" s="608"/>
      <c r="RED32" s="608">
        <v>8.3910707384616092</v>
      </c>
      <c r="REE32" s="608"/>
      <c r="REF32" s="608"/>
      <c r="REG32" s="608">
        <v>8.3910707384616092</v>
      </c>
      <c r="REH32" s="608"/>
      <c r="REI32" s="608"/>
      <c r="REJ32" s="608">
        <v>8.3910707384616092</v>
      </c>
      <c r="REK32" s="608"/>
      <c r="REL32" s="608"/>
      <c r="REM32" s="608">
        <v>8.3910707384616092</v>
      </c>
      <c r="REN32" s="608"/>
      <c r="REO32" s="608"/>
      <c r="REP32" s="608">
        <v>8.3910707384616092</v>
      </c>
      <c r="REQ32" s="608"/>
      <c r="RER32" s="608"/>
      <c r="RES32" s="608">
        <v>8.3910707384616092</v>
      </c>
      <c r="RET32" s="608"/>
      <c r="REU32" s="608"/>
      <c r="REV32" s="608">
        <v>8.3910707384616092</v>
      </c>
      <c r="REW32" s="608"/>
      <c r="REX32" s="608"/>
      <c r="REY32" s="608">
        <v>8.3910707384616092</v>
      </c>
      <c r="REZ32" s="608"/>
      <c r="RFA32" s="608"/>
      <c r="RFB32" s="608">
        <v>8.3910707384616092</v>
      </c>
      <c r="RFC32" s="608"/>
      <c r="RFD32" s="608"/>
      <c r="RFE32" s="608">
        <v>8.3910707384616092</v>
      </c>
      <c r="RFF32" s="608"/>
      <c r="RFG32" s="608"/>
      <c r="RFH32" s="608">
        <v>8.3910707384616092</v>
      </c>
      <c r="RFI32" s="608"/>
      <c r="RFJ32" s="608"/>
      <c r="RFK32" s="608">
        <v>8.3910707384616092</v>
      </c>
      <c r="RFL32" s="608"/>
      <c r="RFM32" s="608"/>
      <c r="RFN32" s="608">
        <v>8.3910707384616092</v>
      </c>
      <c r="RFO32" s="608"/>
      <c r="RFP32" s="608"/>
      <c r="RFQ32" s="608">
        <v>8.3910707384616092</v>
      </c>
      <c r="RFR32" s="608"/>
      <c r="RFS32" s="608"/>
      <c r="RFT32" s="608">
        <v>8.3910707384616092</v>
      </c>
      <c r="RFU32" s="608"/>
      <c r="RFV32" s="608"/>
      <c r="RFW32" s="608">
        <v>8.3910707384616092</v>
      </c>
      <c r="RFX32" s="608"/>
      <c r="RFY32" s="608"/>
      <c r="RFZ32" s="608">
        <v>8.3910707384616092</v>
      </c>
      <c r="RGA32" s="608"/>
      <c r="RGB32" s="608"/>
      <c r="RGC32" s="608">
        <v>8.3910707384616092</v>
      </c>
      <c r="RGD32" s="608"/>
      <c r="RGE32" s="608"/>
      <c r="RGF32" s="608">
        <v>8.3910707384616092</v>
      </c>
      <c r="RGG32" s="608"/>
      <c r="RGH32" s="608"/>
      <c r="RGI32" s="608">
        <v>8.3910707384616092</v>
      </c>
      <c r="RGJ32" s="608"/>
      <c r="RGK32" s="608"/>
      <c r="RGL32" s="608">
        <v>8.3910707384616092</v>
      </c>
      <c r="RGM32" s="608"/>
      <c r="RGN32" s="608"/>
      <c r="RGO32" s="608">
        <v>8.3910707384616092</v>
      </c>
      <c r="RGP32" s="608"/>
      <c r="RGQ32" s="608"/>
      <c r="RGR32" s="608">
        <v>8.3910707384616092</v>
      </c>
      <c r="RGS32" s="608"/>
      <c r="RGT32" s="608"/>
      <c r="RGU32" s="608">
        <v>8.3910707384616092</v>
      </c>
      <c r="RGV32" s="608"/>
      <c r="RGW32" s="608"/>
      <c r="RGX32" s="608">
        <v>8.3910707384616092</v>
      </c>
      <c r="RGY32" s="608"/>
      <c r="RGZ32" s="608"/>
      <c r="RHA32" s="608">
        <v>8.3910707384616092</v>
      </c>
      <c r="RHB32" s="608"/>
      <c r="RHC32" s="608"/>
      <c r="RHD32" s="608">
        <v>8.3910707384616092</v>
      </c>
      <c r="RHE32" s="608"/>
      <c r="RHF32" s="608"/>
      <c r="RHG32" s="608">
        <v>8.3910707384616092</v>
      </c>
      <c r="RHH32" s="608"/>
      <c r="RHI32" s="608"/>
      <c r="RHJ32" s="608">
        <v>8.3910707384616092</v>
      </c>
      <c r="RHK32" s="608"/>
      <c r="RHL32" s="608"/>
      <c r="RHM32" s="608">
        <v>8.3910707384616092</v>
      </c>
      <c r="RHN32" s="608"/>
      <c r="RHO32" s="608"/>
      <c r="RHP32" s="608">
        <v>8.3910707384616092</v>
      </c>
      <c r="RHQ32" s="608"/>
      <c r="RHR32" s="608"/>
      <c r="RHS32" s="608">
        <v>8.3910707384616092</v>
      </c>
      <c r="RHT32" s="608"/>
      <c r="RHU32" s="608"/>
      <c r="RHV32" s="608">
        <v>8.3910707384616092</v>
      </c>
      <c r="RHW32" s="608"/>
      <c r="RHX32" s="608"/>
      <c r="RHY32" s="608">
        <v>8.3910707384616092</v>
      </c>
      <c r="RHZ32" s="608"/>
      <c r="RIA32" s="608"/>
      <c r="RIB32" s="608">
        <v>8.3910707384616092</v>
      </c>
      <c r="RIC32" s="608"/>
      <c r="RID32" s="608"/>
      <c r="RIE32" s="608">
        <v>8.3910707384616092</v>
      </c>
      <c r="RIF32" s="608"/>
      <c r="RIG32" s="608"/>
      <c r="RIH32" s="608">
        <v>8.3910707384616092</v>
      </c>
      <c r="RII32" s="608"/>
      <c r="RIJ32" s="608"/>
      <c r="RIK32" s="608">
        <v>8.3910707384616092</v>
      </c>
      <c r="RIL32" s="608"/>
      <c r="RIM32" s="608"/>
      <c r="RIN32" s="608">
        <v>8.3910707384616092</v>
      </c>
      <c r="RIO32" s="608"/>
      <c r="RIP32" s="608"/>
      <c r="RIQ32" s="608">
        <v>8.3910707384616092</v>
      </c>
      <c r="RIR32" s="608"/>
      <c r="RIS32" s="608"/>
      <c r="RIT32" s="608">
        <v>8.3910707384616092</v>
      </c>
      <c r="RIU32" s="608"/>
      <c r="RIV32" s="608"/>
      <c r="RIW32" s="608">
        <v>8.3910707384616092</v>
      </c>
      <c r="RIX32" s="608"/>
      <c r="RIY32" s="608"/>
      <c r="RIZ32" s="608">
        <v>8.3910707384616092</v>
      </c>
      <c r="RJA32" s="608"/>
      <c r="RJB32" s="608"/>
      <c r="RJC32" s="608">
        <v>8.3910707384616092</v>
      </c>
      <c r="RJD32" s="608"/>
      <c r="RJE32" s="608"/>
      <c r="RJF32" s="608">
        <v>8.3910707384616092</v>
      </c>
      <c r="RJG32" s="608"/>
      <c r="RJH32" s="608"/>
      <c r="RJI32" s="608">
        <v>8.3910707384616092</v>
      </c>
      <c r="RJJ32" s="608"/>
      <c r="RJK32" s="608"/>
      <c r="RJL32" s="608">
        <v>8.3910707384616092</v>
      </c>
      <c r="RJM32" s="608"/>
      <c r="RJN32" s="608"/>
      <c r="RJO32" s="608">
        <v>8.3910707384616092</v>
      </c>
      <c r="RJP32" s="608"/>
      <c r="RJQ32" s="608"/>
      <c r="RJR32" s="608">
        <v>8.3910707384616092</v>
      </c>
      <c r="RJS32" s="608"/>
      <c r="RJT32" s="608"/>
      <c r="RJU32" s="608">
        <v>8.3910707384616092</v>
      </c>
      <c r="RJV32" s="608"/>
      <c r="RJW32" s="608"/>
      <c r="RJX32" s="608">
        <v>8.3910707384616092</v>
      </c>
      <c r="RJY32" s="608"/>
      <c r="RJZ32" s="608"/>
      <c r="RKA32" s="608">
        <v>8.3910707384616092</v>
      </c>
      <c r="RKB32" s="608"/>
      <c r="RKC32" s="608"/>
      <c r="RKD32" s="608">
        <v>8.3910707384616092</v>
      </c>
      <c r="RKE32" s="608"/>
      <c r="RKF32" s="608"/>
      <c r="RKG32" s="608">
        <v>8.3910707384616092</v>
      </c>
      <c r="RKH32" s="608"/>
      <c r="RKI32" s="608"/>
      <c r="RKJ32" s="608">
        <v>8.3910707384616092</v>
      </c>
      <c r="RKK32" s="608"/>
      <c r="RKL32" s="608"/>
      <c r="RKM32" s="608">
        <v>8.3910707384616092</v>
      </c>
      <c r="RKN32" s="608"/>
      <c r="RKO32" s="608"/>
      <c r="RKP32" s="608">
        <v>8.3910707384616092</v>
      </c>
      <c r="RKQ32" s="608"/>
      <c r="RKR32" s="608"/>
      <c r="RKS32" s="608">
        <v>8.3910707384616092</v>
      </c>
      <c r="RKT32" s="608"/>
      <c r="RKU32" s="608"/>
      <c r="RKV32" s="608">
        <v>8.3910707384616092</v>
      </c>
      <c r="RKW32" s="608"/>
      <c r="RKX32" s="608"/>
      <c r="RKY32" s="608">
        <v>8.3910707384616092</v>
      </c>
      <c r="RKZ32" s="608"/>
      <c r="RLA32" s="608"/>
      <c r="RLB32" s="608">
        <v>8.3910707384616092</v>
      </c>
      <c r="RLC32" s="608"/>
      <c r="RLD32" s="608"/>
      <c r="RLE32" s="608">
        <v>8.3910707384616092</v>
      </c>
      <c r="RLF32" s="608"/>
      <c r="RLG32" s="608"/>
      <c r="RLH32" s="608">
        <v>8.3910707384616092</v>
      </c>
      <c r="RLI32" s="608"/>
      <c r="RLJ32" s="608"/>
      <c r="RLK32" s="608">
        <v>8.3910707384616092</v>
      </c>
      <c r="RLL32" s="608"/>
      <c r="RLM32" s="608"/>
      <c r="RLN32" s="608">
        <v>8.3910707384616092</v>
      </c>
      <c r="RLO32" s="608"/>
      <c r="RLP32" s="608"/>
      <c r="RLQ32" s="608">
        <v>8.3910707384616092</v>
      </c>
      <c r="RLR32" s="608"/>
      <c r="RLS32" s="608"/>
      <c r="RLT32" s="608">
        <v>8.3910707384616092</v>
      </c>
      <c r="RLU32" s="608"/>
      <c r="RLV32" s="608"/>
      <c r="RLW32" s="608">
        <v>8.3910707384616092</v>
      </c>
      <c r="RLX32" s="608"/>
      <c r="RLY32" s="608"/>
      <c r="RLZ32" s="608">
        <v>8.3910707384616092</v>
      </c>
      <c r="RMA32" s="608"/>
      <c r="RMB32" s="608"/>
      <c r="RMC32" s="608">
        <v>8.3910707384616092</v>
      </c>
      <c r="RMD32" s="608"/>
      <c r="RME32" s="608"/>
      <c r="RMF32" s="608">
        <v>8.3910707384616092</v>
      </c>
      <c r="RMG32" s="608"/>
      <c r="RMH32" s="608"/>
      <c r="RMI32" s="608">
        <v>8.3910707384616092</v>
      </c>
      <c r="RMJ32" s="608"/>
      <c r="RMK32" s="608"/>
      <c r="RML32" s="608">
        <v>8.3910707384616092</v>
      </c>
      <c r="RMM32" s="608"/>
      <c r="RMN32" s="608"/>
      <c r="RMO32" s="608">
        <v>8.3910707384616092</v>
      </c>
      <c r="RMP32" s="608"/>
      <c r="RMQ32" s="608"/>
      <c r="RMR32" s="608">
        <v>8.3910707384616092</v>
      </c>
      <c r="RMS32" s="608"/>
      <c r="RMT32" s="608"/>
      <c r="RMU32" s="608">
        <v>8.3910707384616092</v>
      </c>
      <c r="RMV32" s="608"/>
      <c r="RMW32" s="608"/>
      <c r="RMX32" s="608">
        <v>8.3910707384616092</v>
      </c>
      <c r="RMY32" s="608"/>
      <c r="RMZ32" s="608"/>
      <c r="RNA32" s="608">
        <v>8.3910707384616092</v>
      </c>
      <c r="RNB32" s="608"/>
      <c r="RNC32" s="608"/>
      <c r="RND32" s="608">
        <v>8.3910707384616092</v>
      </c>
      <c r="RNE32" s="608"/>
      <c r="RNF32" s="608"/>
      <c r="RNG32" s="608">
        <v>8.3910707384616092</v>
      </c>
      <c r="RNH32" s="608"/>
      <c r="RNI32" s="608"/>
      <c r="RNJ32" s="608">
        <v>8.3910707384616092</v>
      </c>
      <c r="RNK32" s="608"/>
      <c r="RNL32" s="608"/>
      <c r="RNM32" s="608">
        <v>8.3910707384616092</v>
      </c>
      <c r="RNN32" s="608"/>
      <c r="RNO32" s="608"/>
      <c r="RNP32" s="608">
        <v>8.3910707384616092</v>
      </c>
      <c r="RNQ32" s="608"/>
      <c r="RNR32" s="608"/>
      <c r="RNS32" s="608">
        <v>8.3910707384616092</v>
      </c>
      <c r="RNT32" s="608"/>
      <c r="RNU32" s="608"/>
      <c r="RNV32" s="608">
        <v>8.3910707384616092</v>
      </c>
      <c r="RNW32" s="608"/>
      <c r="RNX32" s="608"/>
      <c r="RNY32" s="608">
        <v>8.3910707384616092</v>
      </c>
      <c r="RNZ32" s="608"/>
      <c r="ROA32" s="608"/>
      <c r="ROB32" s="608">
        <v>8.3910707384616092</v>
      </c>
      <c r="ROC32" s="608"/>
      <c r="ROD32" s="608"/>
      <c r="ROE32" s="608">
        <v>8.3910707384616092</v>
      </c>
      <c r="ROF32" s="608"/>
      <c r="ROG32" s="608"/>
      <c r="ROH32" s="608">
        <v>8.3910707384616092</v>
      </c>
      <c r="ROI32" s="608"/>
      <c r="ROJ32" s="608"/>
      <c r="ROK32" s="608">
        <v>8.3910707384616092</v>
      </c>
      <c r="ROL32" s="608"/>
      <c r="ROM32" s="608"/>
      <c r="RON32" s="608">
        <v>8.3910707384616092</v>
      </c>
      <c r="ROO32" s="608"/>
      <c r="ROP32" s="608"/>
      <c r="ROQ32" s="608">
        <v>8.3910707384616092</v>
      </c>
      <c r="ROR32" s="608"/>
      <c r="ROS32" s="608"/>
      <c r="ROT32" s="608">
        <v>8.3910707384616092</v>
      </c>
      <c r="ROU32" s="608"/>
      <c r="ROV32" s="608"/>
      <c r="ROW32" s="608">
        <v>8.3910707384616092</v>
      </c>
      <c r="ROX32" s="608"/>
      <c r="ROY32" s="608"/>
      <c r="ROZ32" s="608">
        <v>8.3910707384616092</v>
      </c>
      <c r="RPA32" s="608"/>
      <c r="RPB32" s="608"/>
      <c r="RPC32" s="608">
        <v>8.3910707384616092</v>
      </c>
      <c r="RPD32" s="608"/>
      <c r="RPE32" s="608"/>
      <c r="RPF32" s="608">
        <v>8.3910707384616092</v>
      </c>
      <c r="RPG32" s="608"/>
      <c r="RPH32" s="608"/>
      <c r="RPI32" s="608">
        <v>8.3910707384616092</v>
      </c>
      <c r="RPJ32" s="608"/>
      <c r="RPK32" s="608"/>
      <c r="RPL32" s="608">
        <v>8.3910707384616092</v>
      </c>
      <c r="RPM32" s="608"/>
      <c r="RPN32" s="608"/>
      <c r="RPO32" s="608">
        <v>8.3910707384616092</v>
      </c>
      <c r="RPP32" s="608"/>
      <c r="RPQ32" s="608"/>
      <c r="RPR32" s="608">
        <v>8.3910707384616092</v>
      </c>
      <c r="RPS32" s="608"/>
      <c r="RPT32" s="608"/>
      <c r="RPU32" s="608">
        <v>8.3910707384616092</v>
      </c>
      <c r="RPV32" s="608"/>
      <c r="RPW32" s="608"/>
      <c r="RPX32" s="608">
        <v>8.3910707384616092</v>
      </c>
      <c r="RPY32" s="608"/>
      <c r="RPZ32" s="608"/>
      <c r="RQA32" s="608">
        <v>8.3910707384616092</v>
      </c>
      <c r="RQB32" s="608"/>
      <c r="RQC32" s="608"/>
      <c r="RQD32" s="608">
        <v>8.3910707384616092</v>
      </c>
      <c r="RQE32" s="608"/>
      <c r="RQF32" s="608"/>
      <c r="RQG32" s="608">
        <v>8.3910707384616092</v>
      </c>
      <c r="RQH32" s="608"/>
      <c r="RQI32" s="608"/>
      <c r="RQJ32" s="608">
        <v>8.3910707384616092</v>
      </c>
      <c r="RQK32" s="608"/>
      <c r="RQL32" s="608"/>
      <c r="RQM32" s="608">
        <v>8.3910707384616092</v>
      </c>
      <c r="RQN32" s="608"/>
      <c r="RQO32" s="608"/>
      <c r="RQP32" s="608">
        <v>8.3910707384616092</v>
      </c>
      <c r="RQQ32" s="608"/>
      <c r="RQR32" s="608"/>
      <c r="RQS32" s="608">
        <v>8.3910707384616092</v>
      </c>
      <c r="RQT32" s="608"/>
      <c r="RQU32" s="608"/>
      <c r="RQV32" s="608">
        <v>8.3910707384616092</v>
      </c>
      <c r="RQW32" s="608"/>
      <c r="RQX32" s="608"/>
      <c r="RQY32" s="608">
        <v>8.3910707384616092</v>
      </c>
      <c r="RQZ32" s="608"/>
      <c r="RRA32" s="608"/>
      <c r="RRB32" s="608">
        <v>8.3910707384616092</v>
      </c>
      <c r="RRC32" s="608"/>
      <c r="RRD32" s="608"/>
      <c r="RRE32" s="608">
        <v>8.3910707384616092</v>
      </c>
      <c r="RRF32" s="608"/>
      <c r="RRG32" s="608"/>
      <c r="RRH32" s="608">
        <v>8.3910707384616092</v>
      </c>
      <c r="RRI32" s="608"/>
      <c r="RRJ32" s="608"/>
      <c r="RRK32" s="608">
        <v>8.3910707384616092</v>
      </c>
      <c r="RRL32" s="608"/>
      <c r="RRM32" s="608"/>
      <c r="RRN32" s="608">
        <v>8.3910707384616092</v>
      </c>
      <c r="RRO32" s="608"/>
      <c r="RRP32" s="608"/>
      <c r="RRQ32" s="608">
        <v>8.3910707384616092</v>
      </c>
      <c r="RRR32" s="608"/>
      <c r="RRS32" s="608"/>
      <c r="RRT32" s="608">
        <v>8.3910707384616092</v>
      </c>
      <c r="RRU32" s="608"/>
      <c r="RRV32" s="608"/>
      <c r="RRW32" s="608">
        <v>8.3910707384616092</v>
      </c>
      <c r="RRX32" s="608"/>
      <c r="RRY32" s="608"/>
      <c r="RRZ32" s="608">
        <v>8.3910707384616092</v>
      </c>
      <c r="RSA32" s="608"/>
      <c r="RSB32" s="608"/>
      <c r="RSC32" s="608">
        <v>8.3910707384616092</v>
      </c>
      <c r="RSD32" s="608"/>
      <c r="RSE32" s="608"/>
      <c r="RSF32" s="608">
        <v>8.3910707384616092</v>
      </c>
      <c r="RSG32" s="608"/>
      <c r="RSH32" s="608"/>
      <c r="RSI32" s="608">
        <v>8.3910707384616092</v>
      </c>
      <c r="RSJ32" s="608"/>
      <c r="RSK32" s="608"/>
      <c r="RSL32" s="608">
        <v>8.3910707384616092</v>
      </c>
      <c r="RSM32" s="608"/>
      <c r="RSN32" s="608"/>
      <c r="RSO32" s="608">
        <v>8.3910707384616092</v>
      </c>
      <c r="RSP32" s="608"/>
      <c r="RSQ32" s="608"/>
      <c r="RSR32" s="608">
        <v>8.3910707384616092</v>
      </c>
      <c r="RSS32" s="608"/>
      <c r="RST32" s="608"/>
      <c r="RSU32" s="608">
        <v>8.3910707384616092</v>
      </c>
      <c r="RSV32" s="608"/>
      <c r="RSW32" s="608"/>
      <c r="RSX32" s="608">
        <v>8.3910707384616092</v>
      </c>
      <c r="RSY32" s="608"/>
      <c r="RSZ32" s="608"/>
      <c r="RTA32" s="608">
        <v>8.3910707384616092</v>
      </c>
      <c r="RTB32" s="608"/>
      <c r="RTC32" s="608"/>
      <c r="RTD32" s="608">
        <v>8.3910707384616092</v>
      </c>
      <c r="RTE32" s="608"/>
      <c r="RTF32" s="608"/>
      <c r="RTG32" s="608">
        <v>8.3910707384616092</v>
      </c>
      <c r="RTH32" s="608"/>
      <c r="RTI32" s="608"/>
      <c r="RTJ32" s="608">
        <v>8.3910707384616092</v>
      </c>
      <c r="RTK32" s="608"/>
      <c r="RTL32" s="608"/>
      <c r="RTM32" s="608">
        <v>8.3910707384616092</v>
      </c>
      <c r="RTN32" s="608"/>
      <c r="RTO32" s="608"/>
      <c r="RTP32" s="608">
        <v>8.3910707384616092</v>
      </c>
      <c r="RTQ32" s="608"/>
      <c r="RTR32" s="608"/>
      <c r="RTS32" s="608">
        <v>8.3910707384616092</v>
      </c>
      <c r="RTT32" s="608"/>
      <c r="RTU32" s="608"/>
      <c r="RTV32" s="608">
        <v>8.3910707384616092</v>
      </c>
      <c r="RTW32" s="608"/>
      <c r="RTX32" s="608"/>
      <c r="RTY32" s="608">
        <v>8.3910707384616092</v>
      </c>
      <c r="RTZ32" s="608"/>
      <c r="RUA32" s="608"/>
      <c r="RUB32" s="608">
        <v>8.3910707384616092</v>
      </c>
      <c r="RUC32" s="608"/>
      <c r="RUD32" s="608"/>
      <c r="RUE32" s="608">
        <v>8.3910707384616092</v>
      </c>
      <c r="RUF32" s="608"/>
      <c r="RUG32" s="608"/>
      <c r="RUH32" s="608">
        <v>8.3910707384616092</v>
      </c>
      <c r="RUI32" s="608"/>
      <c r="RUJ32" s="608"/>
      <c r="RUK32" s="608">
        <v>8.3910707384616092</v>
      </c>
      <c r="RUL32" s="608"/>
      <c r="RUM32" s="608"/>
      <c r="RUN32" s="608">
        <v>8.3910707384616092</v>
      </c>
      <c r="RUO32" s="608"/>
      <c r="RUP32" s="608"/>
      <c r="RUQ32" s="608">
        <v>8.3910707384616092</v>
      </c>
      <c r="RUR32" s="608"/>
      <c r="RUS32" s="608"/>
      <c r="RUT32" s="608">
        <v>8.3910707384616092</v>
      </c>
      <c r="RUU32" s="608"/>
      <c r="RUV32" s="608"/>
      <c r="RUW32" s="608">
        <v>8.3910707384616092</v>
      </c>
      <c r="RUX32" s="608"/>
      <c r="RUY32" s="608"/>
      <c r="RUZ32" s="608">
        <v>8.3910707384616092</v>
      </c>
      <c r="RVA32" s="608"/>
      <c r="RVB32" s="608"/>
      <c r="RVC32" s="608">
        <v>8.3910707384616092</v>
      </c>
      <c r="RVD32" s="608"/>
      <c r="RVE32" s="608"/>
      <c r="RVF32" s="608">
        <v>8.3910707384616092</v>
      </c>
      <c r="RVG32" s="608"/>
      <c r="RVH32" s="608"/>
      <c r="RVI32" s="608">
        <v>8.3910707384616092</v>
      </c>
      <c r="RVJ32" s="608"/>
      <c r="RVK32" s="608"/>
      <c r="RVL32" s="608">
        <v>8.3910707384616092</v>
      </c>
      <c r="RVM32" s="608"/>
      <c r="RVN32" s="608"/>
      <c r="RVO32" s="608">
        <v>8.3910707384616092</v>
      </c>
      <c r="RVP32" s="608"/>
      <c r="RVQ32" s="608"/>
      <c r="RVR32" s="608">
        <v>8.3910707384616092</v>
      </c>
      <c r="RVS32" s="608"/>
      <c r="RVT32" s="608"/>
      <c r="RVU32" s="608">
        <v>8.3910707384616092</v>
      </c>
      <c r="RVV32" s="608"/>
      <c r="RVW32" s="608"/>
      <c r="RVX32" s="608">
        <v>8.3910707384616092</v>
      </c>
      <c r="RVY32" s="608"/>
      <c r="RVZ32" s="608"/>
      <c r="RWA32" s="608">
        <v>8.3910707384616092</v>
      </c>
      <c r="RWB32" s="608"/>
      <c r="RWC32" s="608"/>
      <c r="RWD32" s="608">
        <v>8.3910707384616092</v>
      </c>
      <c r="RWE32" s="608"/>
      <c r="RWF32" s="608"/>
      <c r="RWG32" s="608">
        <v>8.3910707384616092</v>
      </c>
      <c r="RWH32" s="608"/>
      <c r="RWI32" s="608"/>
      <c r="RWJ32" s="608">
        <v>8.3910707384616092</v>
      </c>
      <c r="RWK32" s="608"/>
      <c r="RWL32" s="608"/>
      <c r="RWM32" s="608">
        <v>8.3910707384616092</v>
      </c>
      <c r="RWN32" s="608"/>
      <c r="RWO32" s="608"/>
      <c r="RWP32" s="608">
        <v>8.3910707384616092</v>
      </c>
      <c r="RWQ32" s="608"/>
      <c r="RWR32" s="608"/>
      <c r="RWS32" s="608">
        <v>8.3910707384616092</v>
      </c>
      <c r="RWT32" s="608"/>
      <c r="RWU32" s="608"/>
      <c r="RWV32" s="608">
        <v>8.3910707384616092</v>
      </c>
      <c r="RWW32" s="608"/>
      <c r="RWX32" s="608"/>
      <c r="RWY32" s="608">
        <v>8.3910707384616092</v>
      </c>
      <c r="RWZ32" s="608"/>
      <c r="RXA32" s="608"/>
      <c r="RXB32" s="608">
        <v>8.3910707384616092</v>
      </c>
      <c r="RXC32" s="608"/>
      <c r="RXD32" s="608"/>
      <c r="RXE32" s="608">
        <v>8.3910707384616092</v>
      </c>
      <c r="RXF32" s="608"/>
      <c r="RXG32" s="608"/>
      <c r="RXH32" s="608">
        <v>8.3910707384616092</v>
      </c>
      <c r="RXI32" s="608"/>
      <c r="RXJ32" s="608"/>
      <c r="RXK32" s="608">
        <v>8.3910707384616092</v>
      </c>
      <c r="RXL32" s="608"/>
      <c r="RXM32" s="608"/>
      <c r="RXN32" s="608">
        <v>8.3910707384616092</v>
      </c>
      <c r="RXO32" s="608"/>
      <c r="RXP32" s="608"/>
      <c r="RXQ32" s="608">
        <v>8.3910707384616092</v>
      </c>
      <c r="RXR32" s="608"/>
      <c r="RXS32" s="608"/>
      <c r="RXT32" s="608">
        <v>8.3910707384616092</v>
      </c>
      <c r="RXU32" s="608"/>
      <c r="RXV32" s="608"/>
      <c r="RXW32" s="608">
        <v>8.3910707384616092</v>
      </c>
      <c r="RXX32" s="608"/>
      <c r="RXY32" s="608"/>
      <c r="RXZ32" s="608">
        <v>8.3910707384616092</v>
      </c>
      <c r="RYA32" s="608"/>
      <c r="RYB32" s="608"/>
      <c r="RYC32" s="608">
        <v>8.3910707384616092</v>
      </c>
      <c r="RYD32" s="608"/>
      <c r="RYE32" s="608"/>
      <c r="RYF32" s="608">
        <v>8.3910707384616092</v>
      </c>
      <c r="RYG32" s="608"/>
      <c r="RYH32" s="608"/>
      <c r="RYI32" s="608">
        <v>8.3910707384616092</v>
      </c>
      <c r="RYJ32" s="608"/>
      <c r="RYK32" s="608"/>
      <c r="RYL32" s="608">
        <v>8.3910707384616092</v>
      </c>
      <c r="RYM32" s="608"/>
      <c r="RYN32" s="608"/>
      <c r="RYO32" s="608">
        <v>8.3910707384616092</v>
      </c>
      <c r="RYP32" s="608"/>
      <c r="RYQ32" s="608"/>
      <c r="RYR32" s="608">
        <v>8.3910707384616092</v>
      </c>
      <c r="RYS32" s="608"/>
      <c r="RYT32" s="608"/>
      <c r="RYU32" s="608">
        <v>8.3910707384616092</v>
      </c>
      <c r="RYV32" s="608"/>
      <c r="RYW32" s="608"/>
      <c r="RYX32" s="608">
        <v>8.3910707384616092</v>
      </c>
      <c r="RYY32" s="608"/>
      <c r="RYZ32" s="608"/>
      <c r="RZA32" s="608">
        <v>8.3910707384616092</v>
      </c>
      <c r="RZB32" s="608"/>
      <c r="RZC32" s="608"/>
      <c r="RZD32" s="608">
        <v>8.3910707384616092</v>
      </c>
      <c r="RZE32" s="608"/>
      <c r="RZF32" s="608"/>
      <c r="RZG32" s="608">
        <v>8.3910707384616092</v>
      </c>
      <c r="RZH32" s="608"/>
      <c r="RZI32" s="608"/>
      <c r="RZJ32" s="608">
        <v>8.3910707384616092</v>
      </c>
      <c r="RZK32" s="608"/>
      <c r="RZL32" s="608"/>
      <c r="RZM32" s="608">
        <v>8.3910707384616092</v>
      </c>
      <c r="RZN32" s="608"/>
      <c r="RZO32" s="608"/>
      <c r="RZP32" s="608">
        <v>8.3910707384616092</v>
      </c>
      <c r="RZQ32" s="608"/>
      <c r="RZR32" s="608"/>
      <c r="RZS32" s="608">
        <v>8.3910707384616092</v>
      </c>
      <c r="RZT32" s="608"/>
      <c r="RZU32" s="608"/>
      <c r="RZV32" s="608">
        <v>8.3910707384616092</v>
      </c>
      <c r="RZW32" s="608"/>
      <c r="RZX32" s="608"/>
      <c r="RZY32" s="608">
        <v>8.3910707384616092</v>
      </c>
      <c r="RZZ32" s="608"/>
      <c r="SAA32" s="608"/>
      <c r="SAB32" s="608">
        <v>8.3910707384616092</v>
      </c>
      <c r="SAC32" s="608"/>
      <c r="SAD32" s="608"/>
      <c r="SAE32" s="608">
        <v>8.3910707384616092</v>
      </c>
      <c r="SAF32" s="608"/>
      <c r="SAG32" s="608"/>
      <c r="SAH32" s="608">
        <v>8.3910707384616092</v>
      </c>
      <c r="SAI32" s="608"/>
      <c r="SAJ32" s="608"/>
      <c r="SAK32" s="608">
        <v>8.3910707384616092</v>
      </c>
      <c r="SAL32" s="608"/>
      <c r="SAM32" s="608"/>
      <c r="SAN32" s="608">
        <v>8.3910707384616092</v>
      </c>
      <c r="SAO32" s="608"/>
      <c r="SAP32" s="608"/>
      <c r="SAQ32" s="608">
        <v>8.3910707384616092</v>
      </c>
      <c r="SAR32" s="608"/>
      <c r="SAS32" s="608"/>
      <c r="SAT32" s="608">
        <v>8.3910707384616092</v>
      </c>
      <c r="SAU32" s="608"/>
      <c r="SAV32" s="608"/>
      <c r="SAW32" s="608">
        <v>8.3910707384616092</v>
      </c>
      <c r="SAX32" s="608"/>
      <c r="SAY32" s="608"/>
      <c r="SAZ32" s="608">
        <v>8.3910707384616092</v>
      </c>
      <c r="SBA32" s="608"/>
      <c r="SBB32" s="608"/>
      <c r="SBC32" s="608">
        <v>8.3910707384616092</v>
      </c>
      <c r="SBD32" s="608"/>
      <c r="SBE32" s="608"/>
      <c r="SBF32" s="608">
        <v>8.3910707384616092</v>
      </c>
      <c r="SBG32" s="608"/>
      <c r="SBH32" s="608"/>
      <c r="SBI32" s="608">
        <v>8.3910707384616092</v>
      </c>
      <c r="SBJ32" s="608"/>
      <c r="SBK32" s="608"/>
      <c r="SBL32" s="608">
        <v>8.3910707384616092</v>
      </c>
      <c r="SBM32" s="608"/>
      <c r="SBN32" s="608"/>
      <c r="SBO32" s="608">
        <v>8.3910707384616092</v>
      </c>
      <c r="SBP32" s="608"/>
      <c r="SBQ32" s="608"/>
      <c r="SBR32" s="608">
        <v>8.3910707384616092</v>
      </c>
      <c r="SBS32" s="608"/>
      <c r="SBT32" s="608"/>
      <c r="SBU32" s="608">
        <v>8.3910707384616092</v>
      </c>
      <c r="SBV32" s="608"/>
      <c r="SBW32" s="608"/>
      <c r="SBX32" s="608">
        <v>8.3910707384616092</v>
      </c>
      <c r="SBY32" s="608"/>
      <c r="SBZ32" s="608"/>
      <c r="SCA32" s="608">
        <v>8.3910707384616092</v>
      </c>
      <c r="SCB32" s="608"/>
      <c r="SCC32" s="608"/>
      <c r="SCD32" s="608">
        <v>8.3910707384616092</v>
      </c>
      <c r="SCE32" s="608"/>
      <c r="SCF32" s="608"/>
      <c r="SCG32" s="608">
        <v>8.3910707384616092</v>
      </c>
      <c r="SCH32" s="608"/>
      <c r="SCI32" s="608"/>
      <c r="SCJ32" s="608">
        <v>8.3910707384616092</v>
      </c>
      <c r="SCK32" s="608"/>
      <c r="SCL32" s="608"/>
      <c r="SCM32" s="608">
        <v>8.3910707384616092</v>
      </c>
      <c r="SCN32" s="608"/>
      <c r="SCO32" s="608"/>
      <c r="SCP32" s="608">
        <v>8.3910707384616092</v>
      </c>
      <c r="SCQ32" s="608"/>
      <c r="SCR32" s="608"/>
      <c r="SCS32" s="608">
        <v>8.3910707384616092</v>
      </c>
      <c r="SCT32" s="608"/>
      <c r="SCU32" s="608"/>
      <c r="SCV32" s="608">
        <v>8.3910707384616092</v>
      </c>
      <c r="SCW32" s="608"/>
      <c r="SCX32" s="608"/>
      <c r="SCY32" s="608">
        <v>8.3910707384616092</v>
      </c>
      <c r="SCZ32" s="608"/>
      <c r="SDA32" s="608"/>
      <c r="SDB32" s="608">
        <v>8.3910707384616092</v>
      </c>
      <c r="SDC32" s="608"/>
      <c r="SDD32" s="608"/>
      <c r="SDE32" s="608">
        <v>8.3910707384616092</v>
      </c>
      <c r="SDF32" s="608"/>
      <c r="SDG32" s="608"/>
      <c r="SDH32" s="608">
        <v>8.3910707384616092</v>
      </c>
      <c r="SDI32" s="608"/>
      <c r="SDJ32" s="608"/>
      <c r="SDK32" s="608">
        <v>8.3910707384616092</v>
      </c>
      <c r="SDL32" s="608"/>
      <c r="SDM32" s="608"/>
      <c r="SDN32" s="608">
        <v>8.3910707384616092</v>
      </c>
      <c r="SDO32" s="608"/>
      <c r="SDP32" s="608"/>
      <c r="SDQ32" s="608">
        <v>8.3910707384616092</v>
      </c>
      <c r="SDR32" s="608"/>
      <c r="SDS32" s="608"/>
      <c r="SDT32" s="608">
        <v>8.3910707384616092</v>
      </c>
      <c r="SDU32" s="608"/>
      <c r="SDV32" s="608"/>
      <c r="SDW32" s="608">
        <v>8.3910707384616092</v>
      </c>
      <c r="SDX32" s="608"/>
      <c r="SDY32" s="608"/>
      <c r="SDZ32" s="608">
        <v>8.3910707384616092</v>
      </c>
      <c r="SEA32" s="608"/>
      <c r="SEB32" s="608"/>
      <c r="SEC32" s="608">
        <v>8.3910707384616092</v>
      </c>
      <c r="SED32" s="608"/>
      <c r="SEE32" s="608"/>
      <c r="SEF32" s="608">
        <v>8.3910707384616092</v>
      </c>
      <c r="SEG32" s="608"/>
      <c r="SEH32" s="608"/>
      <c r="SEI32" s="608">
        <v>8.3910707384616092</v>
      </c>
      <c r="SEJ32" s="608"/>
      <c r="SEK32" s="608"/>
      <c r="SEL32" s="608">
        <v>8.3910707384616092</v>
      </c>
      <c r="SEM32" s="608"/>
      <c r="SEN32" s="608"/>
      <c r="SEO32" s="608">
        <v>8.3910707384616092</v>
      </c>
      <c r="SEP32" s="608"/>
      <c r="SEQ32" s="608"/>
      <c r="SER32" s="608">
        <v>8.3910707384616092</v>
      </c>
      <c r="SES32" s="608"/>
      <c r="SET32" s="608"/>
      <c r="SEU32" s="608">
        <v>8.3910707384616092</v>
      </c>
      <c r="SEV32" s="608"/>
      <c r="SEW32" s="608"/>
      <c r="SEX32" s="608">
        <v>8.3910707384616092</v>
      </c>
      <c r="SEY32" s="608"/>
      <c r="SEZ32" s="608"/>
      <c r="SFA32" s="608">
        <v>8.3910707384616092</v>
      </c>
      <c r="SFB32" s="608"/>
      <c r="SFC32" s="608"/>
      <c r="SFD32" s="608">
        <v>8.3910707384616092</v>
      </c>
      <c r="SFE32" s="608"/>
      <c r="SFF32" s="608"/>
      <c r="SFG32" s="608">
        <v>8.3910707384616092</v>
      </c>
      <c r="SFH32" s="608"/>
      <c r="SFI32" s="608"/>
      <c r="SFJ32" s="608">
        <v>8.3910707384616092</v>
      </c>
      <c r="SFK32" s="608"/>
      <c r="SFL32" s="608"/>
      <c r="SFM32" s="608">
        <v>8.3910707384616092</v>
      </c>
      <c r="SFN32" s="608"/>
      <c r="SFO32" s="608"/>
      <c r="SFP32" s="608">
        <v>8.3910707384616092</v>
      </c>
      <c r="SFQ32" s="608"/>
      <c r="SFR32" s="608"/>
      <c r="SFS32" s="608">
        <v>8.3910707384616092</v>
      </c>
      <c r="SFT32" s="608"/>
      <c r="SFU32" s="608"/>
      <c r="SFV32" s="608">
        <v>8.3910707384616092</v>
      </c>
      <c r="SFW32" s="608"/>
      <c r="SFX32" s="608"/>
      <c r="SFY32" s="608">
        <v>8.3910707384616092</v>
      </c>
      <c r="SFZ32" s="608"/>
      <c r="SGA32" s="608"/>
      <c r="SGB32" s="608">
        <v>8.3910707384616092</v>
      </c>
      <c r="SGC32" s="608"/>
      <c r="SGD32" s="608"/>
      <c r="SGE32" s="608">
        <v>8.3910707384616092</v>
      </c>
      <c r="SGF32" s="608"/>
      <c r="SGG32" s="608"/>
      <c r="SGH32" s="608">
        <v>8.3910707384616092</v>
      </c>
      <c r="SGI32" s="608"/>
      <c r="SGJ32" s="608"/>
      <c r="SGK32" s="608">
        <v>8.3910707384616092</v>
      </c>
      <c r="SGL32" s="608"/>
      <c r="SGM32" s="608"/>
      <c r="SGN32" s="608">
        <v>8.3910707384616092</v>
      </c>
      <c r="SGO32" s="608"/>
      <c r="SGP32" s="608"/>
      <c r="SGQ32" s="608">
        <v>8.3910707384616092</v>
      </c>
      <c r="SGR32" s="608"/>
      <c r="SGS32" s="608"/>
      <c r="SGT32" s="608">
        <v>8.3910707384616092</v>
      </c>
      <c r="SGU32" s="608"/>
      <c r="SGV32" s="608"/>
      <c r="SGW32" s="608">
        <v>8.3910707384616092</v>
      </c>
      <c r="SGX32" s="608"/>
      <c r="SGY32" s="608"/>
      <c r="SGZ32" s="608">
        <v>8.3910707384616092</v>
      </c>
      <c r="SHA32" s="608"/>
      <c r="SHB32" s="608"/>
      <c r="SHC32" s="608">
        <v>8.3910707384616092</v>
      </c>
      <c r="SHD32" s="608"/>
      <c r="SHE32" s="608"/>
      <c r="SHF32" s="608">
        <v>8.3910707384616092</v>
      </c>
      <c r="SHG32" s="608"/>
      <c r="SHH32" s="608"/>
      <c r="SHI32" s="608">
        <v>8.3910707384616092</v>
      </c>
      <c r="SHJ32" s="608"/>
      <c r="SHK32" s="608"/>
      <c r="SHL32" s="608">
        <v>8.3910707384616092</v>
      </c>
      <c r="SHM32" s="608"/>
      <c r="SHN32" s="608"/>
      <c r="SHO32" s="608">
        <v>8.3910707384616092</v>
      </c>
      <c r="SHP32" s="608"/>
      <c r="SHQ32" s="608"/>
      <c r="SHR32" s="608">
        <v>8.3910707384616092</v>
      </c>
      <c r="SHS32" s="608"/>
      <c r="SHT32" s="608"/>
      <c r="SHU32" s="608">
        <v>8.3910707384616092</v>
      </c>
      <c r="SHV32" s="608"/>
      <c r="SHW32" s="608"/>
      <c r="SHX32" s="608">
        <v>8.3910707384616092</v>
      </c>
      <c r="SHY32" s="608"/>
      <c r="SHZ32" s="608"/>
      <c r="SIA32" s="608">
        <v>8.3910707384616092</v>
      </c>
      <c r="SIB32" s="608"/>
      <c r="SIC32" s="608"/>
      <c r="SID32" s="608">
        <v>8.3910707384616092</v>
      </c>
      <c r="SIE32" s="608"/>
      <c r="SIF32" s="608"/>
      <c r="SIG32" s="608">
        <v>8.3910707384616092</v>
      </c>
      <c r="SIH32" s="608"/>
      <c r="SII32" s="608"/>
      <c r="SIJ32" s="608">
        <v>8.3910707384616092</v>
      </c>
      <c r="SIK32" s="608"/>
      <c r="SIL32" s="608"/>
      <c r="SIM32" s="608">
        <v>8.3910707384616092</v>
      </c>
      <c r="SIN32" s="608"/>
      <c r="SIO32" s="608"/>
      <c r="SIP32" s="608">
        <v>8.3910707384616092</v>
      </c>
      <c r="SIQ32" s="608"/>
      <c r="SIR32" s="608"/>
      <c r="SIS32" s="608">
        <v>8.3910707384616092</v>
      </c>
      <c r="SIT32" s="608"/>
      <c r="SIU32" s="608"/>
      <c r="SIV32" s="608">
        <v>8.3910707384616092</v>
      </c>
      <c r="SIW32" s="608"/>
      <c r="SIX32" s="608"/>
      <c r="SIY32" s="608">
        <v>8.3910707384616092</v>
      </c>
      <c r="SIZ32" s="608"/>
      <c r="SJA32" s="608"/>
      <c r="SJB32" s="608">
        <v>8.3910707384616092</v>
      </c>
      <c r="SJC32" s="608"/>
      <c r="SJD32" s="608"/>
      <c r="SJE32" s="608">
        <v>8.3910707384616092</v>
      </c>
      <c r="SJF32" s="608"/>
      <c r="SJG32" s="608"/>
      <c r="SJH32" s="608">
        <v>8.3910707384616092</v>
      </c>
      <c r="SJI32" s="608"/>
      <c r="SJJ32" s="608"/>
      <c r="SJK32" s="608">
        <v>8.3910707384616092</v>
      </c>
      <c r="SJL32" s="608"/>
      <c r="SJM32" s="608"/>
      <c r="SJN32" s="608">
        <v>8.3910707384616092</v>
      </c>
      <c r="SJO32" s="608"/>
      <c r="SJP32" s="608"/>
      <c r="SJQ32" s="608">
        <v>8.3910707384616092</v>
      </c>
      <c r="SJR32" s="608"/>
      <c r="SJS32" s="608"/>
      <c r="SJT32" s="608">
        <v>8.3910707384616092</v>
      </c>
      <c r="SJU32" s="608"/>
      <c r="SJV32" s="608"/>
      <c r="SJW32" s="608">
        <v>8.3910707384616092</v>
      </c>
      <c r="SJX32" s="608"/>
      <c r="SJY32" s="608"/>
      <c r="SJZ32" s="608">
        <v>8.3910707384616092</v>
      </c>
      <c r="SKA32" s="608"/>
      <c r="SKB32" s="608"/>
      <c r="SKC32" s="608">
        <v>8.3910707384616092</v>
      </c>
      <c r="SKD32" s="608"/>
      <c r="SKE32" s="608"/>
      <c r="SKF32" s="608">
        <v>8.3910707384616092</v>
      </c>
      <c r="SKG32" s="608"/>
      <c r="SKH32" s="608"/>
      <c r="SKI32" s="608">
        <v>8.3910707384616092</v>
      </c>
      <c r="SKJ32" s="608"/>
      <c r="SKK32" s="608"/>
      <c r="SKL32" s="608">
        <v>8.3910707384616092</v>
      </c>
      <c r="SKM32" s="608"/>
      <c r="SKN32" s="608"/>
      <c r="SKO32" s="608">
        <v>8.3910707384616092</v>
      </c>
      <c r="SKP32" s="608"/>
      <c r="SKQ32" s="608"/>
      <c r="SKR32" s="608">
        <v>8.3910707384616092</v>
      </c>
      <c r="SKS32" s="608"/>
      <c r="SKT32" s="608"/>
      <c r="SKU32" s="608">
        <v>8.3910707384616092</v>
      </c>
      <c r="SKV32" s="608"/>
      <c r="SKW32" s="608"/>
      <c r="SKX32" s="608">
        <v>8.3910707384616092</v>
      </c>
      <c r="SKY32" s="608"/>
      <c r="SKZ32" s="608"/>
      <c r="SLA32" s="608">
        <v>8.3910707384616092</v>
      </c>
      <c r="SLB32" s="608"/>
      <c r="SLC32" s="608"/>
      <c r="SLD32" s="608">
        <v>8.3910707384616092</v>
      </c>
      <c r="SLE32" s="608"/>
      <c r="SLF32" s="608"/>
      <c r="SLG32" s="608">
        <v>8.3910707384616092</v>
      </c>
      <c r="SLH32" s="608"/>
      <c r="SLI32" s="608"/>
      <c r="SLJ32" s="608">
        <v>8.3910707384616092</v>
      </c>
      <c r="SLK32" s="608"/>
      <c r="SLL32" s="608"/>
      <c r="SLM32" s="608">
        <v>8.3910707384616092</v>
      </c>
      <c r="SLN32" s="608"/>
      <c r="SLO32" s="608"/>
      <c r="SLP32" s="608">
        <v>8.3910707384616092</v>
      </c>
      <c r="SLQ32" s="608"/>
      <c r="SLR32" s="608"/>
      <c r="SLS32" s="608">
        <v>8.3910707384616092</v>
      </c>
      <c r="SLT32" s="608"/>
      <c r="SLU32" s="608"/>
      <c r="SLV32" s="608">
        <v>8.3910707384616092</v>
      </c>
      <c r="SLW32" s="608"/>
      <c r="SLX32" s="608"/>
      <c r="SLY32" s="608">
        <v>8.3910707384616092</v>
      </c>
      <c r="SLZ32" s="608"/>
      <c r="SMA32" s="608"/>
      <c r="SMB32" s="608">
        <v>8.3910707384616092</v>
      </c>
      <c r="SMC32" s="608"/>
      <c r="SMD32" s="608"/>
      <c r="SME32" s="608">
        <v>8.3910707384616092</v>
      </c>
      <c r="SMF32" s="608"/>
      <c r="SMG32" s="608"/>
      <c r="SMH32" s="608">
        <v>8.3910707384616092</v>
      </c>
      <c r="SMI32" s="608"/>
      <c r="SMJ32" s="608"/>
      <c r="SMK32" s="608">
        <v>8.3910707384616092</v>
      </c>
      <c r="SML32" s="608"/>
      <c r="SMM32" s="608"/>
      <c r="SMN32" s="608">
        <v>8.3910707384616092</v>
      </c>
      <c r="SMO32" s="608"/>
      <c r="SMP32" s="608"/>
      <c r="SMQ32" s="608">
        <v>8.3910707384616092</v>
      </c>
      <c r="SMR32" s="608"/>
      <c r="SMS32" s="608"/>
      <c r="SMT32" s="608">
        <v>8.3910707384616092</v>
      </c>
      <c r="SMU32" s="608"/>
      <c r="SMV32" s="608"/>
      <c r="SMW32" s="608">
        <v>8.3910707384616092</v>
      </c>
      <c r="SMX32" s="608"/>
      <c r="SMY32" s="608"/>
      <c r="SMZ32" s="608">
        <v>8.3910707384616092</v>
      </c>
      <c r="SNA32" s="608"/>
      <c r="SNB32" s="608"/>
      <c r="SNC32" s="608">
        <v>8.3910707384616092</v>
      </c>
      <c r="SND32" s="608"/>
      <c r="SNE32" s="608"/>
      <c r="SNF32" s="608">
        <v>8.3910707384616092</v>
      </c>
      <c r="SNG32" s="608"/>
      <c r="SNH32" s="608"/>
      <c r="SNI32" s="608">
        <v>8.3910707384616092</v>
      </c>
      <c r="SNJ32" s="608"/>
      <c r="SNK32" s="608"/>
      <c r="SNL32" s="608">
        <v>8.3910707384616092</v>
      </c>
      <c r="SNM32" s="608"/>
      <c r="SNN32" s="608"/>
      <c r="SNO32" s="608">
        <v>8.3910707384616092</v>
      </c>
      <c r="SNP32" s="608"/>
      <c r="SNQ32" s="608"/>
      <c r="SNR32" s="608">
        <v>8.3910707384616092</v>
      </c>
      <c r="SNS32" s="608"/>
      <c r="SNT32" s="608"/>
      <c r="SNU32" s="608">
        <v>8.3910707384616092</v>
      </c>
      <c r="SNV32" s="608"/>
      <c r="SNW32" s="608"/>
      <c r="SNX32" s="608">
        <v>8.3910707384616092</v>
      </c>
      <c r="SNY32" s="608"/>
      <c r="SNZ32" s="608"/>
      <c r="SOA32" s="608">
        <v>8.3910707384616092</v>
      </c>
      <c r="SOB32" s="608"/>
      <c r="SOC32" s="608"/>
      <c r="SOD32" s="608">
        <v>8.3910707384616092</v>
      </c>
      <c r="SOE32" s="608"/>
      <c r="SOF32" s="608"/>
      <c r="SOG32" s="608">
        <v>8.3910707384616092</v>
      </c>
      <c r="SOH32" s="608"/>
      <c r="SOI32" s="608"/>
      <c r="SOJ32" s="608">
        <v>8.3910707384616092</v>
      </c>
      <c r="SOK32" s="608"/>
      <c r="SOL32" s="608"/>
      <c r="SOM32" s="608">
        <v>8.3910707384616092</v>
      </c>
      <c r="SON32" s="608"/>
      <c r="SOO32" s="608"/>
      <c r="SOP32" s="608">
        <v>8.3910707384616092</v>
      </c>
      <c r="SOQ32" s="608"/>
      <c r="SOR32" s="608"/>
      <c r="SOS32" s="608">
        <v>8.3910707384616092</v>
      </c>
      <c r="SOT32" s="608"/>
      <c r="SOU32" s="608"/>
      <c r="SOV32" s="608">
        <v>8.3910707384616092</v>
      </c>
      <c r="SOW32" s="608"/>
      <c r="SOX32" s="608"/>
      <c r="SOY32" s="608">
        <v>8.3910707384616092</v>
      </c>
      <c r="SOZ32" s="608"/>
      <c r="SPA32" s="608"/>
      <c r="SPB32" s="608">
        <v>8.3910707384616092</v>
      </c>
      <c r="SPC32" s="608"/>
      <c r="SPD32" s="608"/>
      <c r="SPE32" s="608">
        <v>8.3910707384616092</v>
      </c>
      <c r="SPF32" s="608"/>
      <c r="SPG32" s="608"/>
      <c r="SPH32" s="608">
        <v>8.3910707384616092</v>
      </c>
      <c r="SPI32" s="608"/>
      <c r="SPJ32" s="608"/>
      <c r="SPK32" s="608">
        <v>8.3910707384616092</v>
      </c>
      <c r="SPL32" s="608"/>
      <c r="SPM32" s="608"/>
      <c r="SPN32" s="608">
        <v>8.3910707384616092</v>
      </c>
      <c r="SPO32" s="608"/>
      <c r="SPP32" s="608"/>
      <c r="SPQ32" s="608">
        <v>8.3910707384616092</v>
      </c>
      <c r="SPR32" s="608"/>
      <c r="SPS32" s="608"/>
      <c r="SPT32" s="608">
        <v>8.3910707384616092</v>
      </c>
      <c r="SPU32" s="608"/>
      <c r="SPV32" s="608"/>
      <c r="SPW32" s="608">
        <v>8.3910707384616092</v>
      </c>
      <c r="SPX32" s="608"/>
      <c r="SPY32" s="608"/>
      <c r="SPZ32" s="608">
        <v>8.3910707384616092</v>
      </c>
      <c r="SQA32" s="608"/>
      <c r="SQB32" s="608"/>
      <c r="SQC32" s="608">
        <v>8.3910707384616092</v>
      </c>
      <c r="SQD32" s="608"/>
      <c r="SQE32" s="608"/>
      <c r="SQF32" s="608">
        <v>8.3910707384616092</v>
      </c>
      <c r="SQG32" s="608"/>
      <c r="SQH32" s="608"/>
      <c r="SQI32" s="608">
        <v>8.3910707384616092</v>
      </c>
      <c r="SQJ32" s="608"/>
      <c r="SQK32" s="608"/>
      <c r="SQL32" s="608">
        <v>8.3910707384616092</v>
      </c>
      <c r="SQM32" s="608"/>
      <c r="SQN32" s="608"/>
      <c r="SQO32" s="608">
        <v>8.3910707384616092</v>
      </c>
      <c r="SQP32" s="608"/>
      <c r="SQQ32" s="608"/>
      <c r="SQR32" s="608">
        <v>8.3910707384616092</v>
      </c>
      <c r="SQS32" s="608"/>
      <c r="SQT32" s="608"/>
      <c r="SQU32" s="608">
        <v>8.3910707384616092</v>
      </c>
      <c r="SQV32" s="608"/>
      <c r="SQW32" s="608"/>
      <c r="SQX32" s="608">
        <v>8.3910707384616092</v>
      </c>
      <c r="SQY32" s="608"/>
      <c r="SQZ32" s="608"/>
      <c r="SRA32" s="608">
        <v>8.3910707384616092</v>
      </c>
      <c r="SRB32" s="608"/>
      <c r="SRC32" s="608"/>
      <c r="SRD32" s="608">
        <v>8.3910707384616092</v>
      </c>
      <c r="SRE32" s="608"/>
      <c r="SRF32" s="608"/>
      <c r="SRG32" s="608">
        <v>8.3910707384616092</v>
      </c>
      <c r="SRH32" s="608"/>
      <c r="SRI32" s="608"/>
      <c r="SRJ32" s="608">
        <v>8.3910707384616092</v>
      </c>
      <c r="SRK32" s="608"/>
      <c r="SRL32" s="608"/>
      <c r="SRM32" s="608">
        <v>8.3910707384616092</v>
      </c>
      <c r="SRN32" s="608"/>
      <c r="SRO32" s="608"/>
      <c r="SRP32" s="608">
        <v>8.3910707384616092</v>
      </c>
      <c r="SRQ32" s="608"/>
      <c r="SRR32" s="608"/>
      <c r="SRS32" s="608">
        <v>8.3910707384616092</v>
      </c>
      <c r="SRT32" s="608"/>
      <c r="SRU32" s="608"/>
      <c r="SRV32" s="608">
        <v>8.3910707384616092</v>
      </c>
      <c r="SRW32" s="608"/>
      <c r="SRX32" s="608"/>
      <c r="SRY32" s="608">
        <v>8.3910707384616092</v>
      </c>
      <c r="SRZ32" s="608"/>
      <c r="SSA32" s="608"/>
      <c r="SSB32" s="608">
        <v>8.3910707384616092</v>
      </c>
      <c r="SSC32" s="608"/>
      <c r="SSD32" s="608"/>
      <c r="SSE32" s="608">
        <v>8.3910707384616092</v>
      </c>
      <c r="SSF32" s="608"/>
      <c r="SSG32" s="608"/>
      <c r="SSH32" s="608">
        <v>8.3910707384616092</v>
      </c>
      <c r="SSI32" s="608"/>
      <c r="SSJ32" s="608"/>
      <c r="SSK32" s="608">
        <v>8.3910707384616092</v>
      </c>
      <c r="SSL32" s="608"/>
      <c r="SSM32" s="608"/>
      <c r="SSN32" s="608">
        <v>8.3910707384616092</v>
      </c>
      <c r="SSO32" s="608"/>
      <c r="SSP32" s="608"/>
      <c r="SSQ32" s="608">
        <v>8.3910707384616092</v>
      </c>
      <c r="SSR32" s="608"/>
      <c r="SSS32" s="608"/>
      <c r="SST32" s="608">
        <v>8.3910707384616092</v>
      </c>
      <c r="SSU32" s="608"/>
      <c r="SSV32" s="608"/>
      <c r="SSW32" s="608">
        <v>8.3910707384616092</v>
      </c>
      <c r="SSX32" s="608"/>
      <c r="SSY32" s="608"/>
      <c r="SSZ32" s="608">
        <v>8.3910707384616092</v>
      </c>
      <c r="STA32" s="608"/>
      <c r="STB32" s="608"/>
      <c r="STC32" s="608">
        <v>8.3910707384616092</v>
      </c>
      <c r="STD32" s="608"/>
      <c r="STE32" s="608"/>
      <c r="STF32" s="608">
        <v>8.3910707384616092</v>
      </c>
      <c r="STG32" s="608"/>
      <c r="STH32" s="608"/>
      <c r="STI32" s="608">
        <v>8.3910707384616092</v>
      </c>
      <c r="STJ32" s="608"/>
      <c r="STK32" s="608"/>
      <c r="STL32" s="608">
        <v>8.3910707384616092</v>
      </c>
      <c r="STM32" s="608"/>
      <c r="STN32" s="608"/>
      <c r="STO32" s="608">
        <v>8.3910707384616092</v>
      </c>
      <c r="STP32" s="608"/>
      <c r="STQ32" s="608"/>
      <c r="STR32" s="608">
        <v>8.3910707384616092</v>
      </c>
      <c r="STS32" s="608"/>
      <c r="STT32" s="608"/>
      <c r="STU32" s="608">
        <v>8.3910707384616092</v>
      </c>
      <c r="STV32" s="608"/>
      <c r="STW32" s="608"/>
      <c r="STX32" s="608">
        <v>8.3910707384616092</v>
      </c>
      <c r="STY32" s="608"/>
      <c r="STZ32" s="608"/>
      <c r="SUA32" s="608">
        <v>8.3910707384616092</v>
      </c>
      <c r="SUB32" s="608"/>
      <c r="SUC32" s="608"/>
      <c r="SUD32" s="608">
        <v>8.3910707384616092</v>
      </c>
      <c r="SUE32" s="608"/>
      <c r="SUF32" s="608"/>
      <c r="SUG32" s="608">
        <v>8.3910707384616092</v>
      </c>
      <c r="SUH32" s="608"/>
      <c r="SUI32" s="608"/>
      <c r="SUJ32" s="608">
        <v>8.3910707384616092</v>
      </c>
      <c r="SUK32" s="608"/>
      <c r="SUL32" s="608"/>
      <c r="SUM32" s="608">
        <v>8.3910707384616092</v>
      </c>
      <c r="SUN32" s="608"/>
      <c r="SUO32" s="608"/>
      <c r="SUP32" s="608">
        <v>8.3910707384616092</v>
      </c>
      <c r="SUQ32" s="608"/>
      <c r="SUR32" s="608"/>
      <c r="SUS32" s="608">
        <v>8.3910707384616092</v>
      </c>
      <c r="SUT32" s="608"/>
      <c r="SUU32" s="608"/>
      <c r="SUV32" s="608">
        <v>8.3910707384616092</v>
      </c>
      <c r="SUW32" s="608"/>
      <c r="SUX32" s="608"/>
      <c r="SUY32" s="608">
        <v>8.3910707384616092</v>
      </c>
      <c r="SUZ32" s="608"/>
      <c r="SVA32" s="608"/>
      <c r="SVB32" s="608">
        <v>8.3910707384616092</v>
      </c>
      <c r="SVC32" s="608"/>
      <c r="SVD32" s="608"/>
      <c r="SVE32" s="608">
        <v>8.3910707384616092</v>
      </c>
      <c r="SVF32" s="608"/>
      <c r="SVG32" s="608"/>
      <c r="SVH32" s="608">
        <v>8.3910707384616092</v>
      </c>
      <c r="SVI32" s="608"/>
      <c r="SVJ32" s="608"/>
      <c r="SVK32" s="608">
        <v>8.3910707384616092</v>
      </c>
      <c r="SVL32" s="608"/>
      <c r="SVM32" s="608"/>
      <c r="SVN32" s="608">
        <v>8.3910707384616092</v>
      </c>
      <c r="SVO32" s="608"/>
      <c r="SVP32" s="608"/>
      <c r="SVQ32" s="608">
        <v>8.3910707384616092</v>
      </c>
      <c r="SVR32" s="608"/>
      <c r="SVS32" s="608"/>
      <c r="SVT32" s="608">
        <v>8.3910707384616092</v>
      </c>
      <c r="SVU32" s="608"/>
      <c r="SVV32" s="608"/>
      <c r="SVW32" s="608">
        <v>8.3910707384616092</v>
      </c>
      <c r="SVX32" s="608"/>
      <c r="SVY32" s="608"/>
      <c r="SVZ32" s="608">
        <v>8.3910707384616092</v>
      </c>
      <c r="SWA32" s="608"/>
      <c r="SWB32" s="608"/>
      <c r="SWC32" s="608">
        <v>8.3910707384616092</v>
      </c>
      <c r="SWD32" s="608"/>
      <c r="SWE32" s="608"/>
      <c r="SWF32" s="608">
        <v>8.3910707384616092</v>
      </c>
      <c r="SWG32" s="608"/>
      <c r="SWH32" s="608"/>
      <c r="SWI32" s="608">
        <v>8.3910707384616092</v>
      </c>
      <c r="SWJ32" s="608"/>
      <c r="SWK32" s="608"/>
      <c r="SWL32" s="608">
        <v>8.3910707384616092</v>
      </c>
      <c r="SWM32" s="608"/>
      <c r="SWN32" s="608"/>
      <c r="SWO32" s="608">
        <v>8.3910707384616092</v>
      </c>
      <c r="SWP32" s="608"/>
      <c r="SWQ32" s="608"/>
      <c r="SWR32" s="608">
        <v>8.3910707384616092</v>
      </c>
      <c r="SWS32" s="608"/>
      <c r="SWT32" s="608"/>
      <c r="SWU32" s="608">
        <v>8.3910707384616092</v>
      </c>
      <c r="SWV32" s="608"/>
      <c r="SWW32" s="608"/>
      <c r="SWX32" s="608">
        <v>8.3910707384616092</v>
      </c>
      <c r="SWY32" s="608"/>
      <c r="SWZ32" s="608"/>
      <c r="SXA32" s="608">
        <v>8.3910707384616092</v>
      </c>
      <c r="SXB32" s="608"/>
      <c r="SXC32" s="608"/>
      <c r="SXD32" s="608">
        <v>8.3910707384616092</v>
      </c>
      <c r="SXE32" s="608"/>
      <c r="SXF32" s="608"/>
      <c r="SXG32" s="608">
        <v>8.3910707384616092</v>
      </c>
      <c r="SXH32" s="608"/>
      <c r="SXI32" s="608"/>
      <c r="SXJ32" s="608">
        <v>8.3910707384616092</v>
      </c>
      <c r="SXK32" s="608"/>
      <c r="SXL32" s="608"/>
      <c r="SXM32" s="608">
        <v>8.3910707384616092</v>
      </c>
      <c r="SXN32" s="608"/>
      <c r="SXO32" s="608"/>
      <c r="SXP32" s="608">
        <v>8.3910707384616092</v>
      </c>
      <c r="SXQ32" s="608"/>
      <c r="SXR32" s="608"/>
      <c r="SXS32" s="608">
        <v>8.3910707384616092</v>
      </c>
      <c r="SXT32" s="608"/>
      <c r="SXU32" s="608"/>
      <c r="SXV32" s="608">
        <v>8.3910707384616092</v>
      </c>
      <c r="SXW32" s="608"/>
      <c r="SXX32" s="608"/>
      <c r="SXY32" s="608">
        <v>8.3910707384616092</v>
      </c>
      <c r="SXZ32" s="608"/>
      <c r="SYA32" s="608"/>
      <c r="SYB32" s="608">
        <v>8.3910707384616092</v>
      </c>
      <c r="SYC32" s="608"/>
      <c r="SYD32" s="608"/>
      <c r="SYE32" s="608">
        <v>8.3910707384616092</v>
      </c>
      <c r="SYF32" s="608"/>
      <c r="SYG32" s="608"/>
      <c r="SYH32" s="608">
        <v>8.3910707384616092</v>
      </c>
      <c r="SYI32" s="608"/>
      <c r="SYJ32" s="608"/>
      <c r="SYK32" s="608">
        <v>8.3910707384616092</v>
      </c>
      <c r="SYL32" s="608"/>
      <c r="SYM32" s="608"/>
      <c r="SYN32" s="608">
        <v>8.3910707384616092</v>
      </c>
      <c r="SYO32" s="608"/>
      <c r="SYP32" s="608"/>
      <c r="SYQ32" s="608">
        <v>8.3910707384616092</v>
      </c>
      <c r="SYR32" s="608"/>
      <c r="SYS32" s="608"/>
      <c r="SYT32" s="608">
        <v>8.3910707384616092</v>
      </c>
      <c r="SYU32" s="608"/>
      <c r="SYV32" s="608"/>
      <c r="SYW32" s="608">
        <v>8.3910707384616092</v>
      </c>
      <c r="SYX32" s="608"/>
      <c r="SYY32" s="608"/>
      <c r="SYZ32" s="608">
        <v>8.3910707384616092</v>
      </c>
      <c r="SZA32" s="608"/>
      <c r="SZB32" s="608"/>
      <c r="SZC32" s="608">
        <v>8.3910707384616092</v>
      </c>
      <c r="SZD32" s="608"/>
      <c r="SZE32" s="608"/>
      <c r="SZF32" s="608">
        <v>8.3910707384616092</v>
      </c>
      <c r="SZG32" s="608"/>
      <c r="SZH32" s="608"/>
      <c r="SZI32" s="608">
        <v>8.3910707384616092</v>
      </c>
      <c r="SZJ32" s="608"/>
      <c r="SZK32" s="608"/>
      <c r="SZL32" s="608">
        <v>8.3910707384616092</v>
      </c>
      <c r="SZM32" s="608"/>
      <c r="SZN32" s="608"/>
      <c r="SZO32" s="608">
        <v>8.3910707384616092</v>
      </c>
      <c r="SZP32" s="608"/>
      <c r="SZQ32" s="608"/>
      <c r="SZR32" s="608">
        <v>8.3910707384616092</v>
      </c>
      <c r="SZS32" s="608"/>
      <c r="SZT32" s="608"/>
      <c r="SZU32" s="608">
        <v>8.3910707384616092</v>
      </c>
      <c r="SZV32" s="608"/>
      <c r="SZW32" s="608"/>
      <c r="SZX32" s="608">
        <v>8.3910707384616092</v>
      </c>
      <c r="SZY32" s="608"/>
      <c r="SZZ32" s="608"/>
      <c r="TAA32" s="608">
        <v>8.3910707384616092</v>
      </c>
      <c r="TAB32" s="608"/>
      <c r="TAC32" s="608"/>
      <c r="TAD32" s="608">
        <v>8.3910707384616092</v>
      </c>
      <c r="TAE32" s="608"/>
      <c r="TAF32" s="608"/>
      <c r="TAG32" s="608">
        <v>8.3910707384616092</v>
      </c>
      <c r="TAH32" s="608"/>
      <c r="TAI32" s="608"/>
      <c r="TAJ32" s="608">
        <v>8.3910707384616092</v>
      </c>
      <c r="TAK32" s="608"/>
      <c r="TAL32" s="608"/>
      <c r="TAM32" s="608">
        <v>8.3910707384616092</v>
      </c>
      <c r="TAN32" s="608"/>
      <c r="TAO32" s="608"/>
      <c r="TAP32" s="608">
        <v>8.3910707384616092</v>
      </c>
      <c r="TAQ32" s="608"/>
      <c r="TAR32" s="608"/>
      <c r="TAS32" s="608">
        <v>8.3910707384616092</v>
      </c>
      <c r="TAT32" s="608"/>
      <c r="TAU32" s="608"/>
      <c r="TAV32" s="608">
        <v>8.3910707384616092</v>
      </c>
      <c r="TAW32" s="608"/>
      <c r="TAX32" s="608"/>
      <c r="TAY32" s="608">
        <v>8.3910707384616092</v>
      </c>
      <c r="TAZ32" s="608"/>
      <c r="TBA32" s="608"/>
      <c r="TBB32" s="608">
        <v>8.3910707384616092</v>
      </c>
      <c r="TBC32" s="608"/>
      <c r="TBD32" s="608"/>
      <c r="TBE32" s="608">
        <v>8.3910707384616092</v>
      </c>
      <c r="TBF32" s="608"/>
      <c r="TBG32" s="608"/>
      <c r="TBH32" s="608">
        <v>8.3910707384616092</v>
      </c>
      <c r="TBI32" s="608"/>
      <c r="TBJ32" s="608"/>
      <c r="TBK32" s="608">
        <v>8.3910707384616092</v>
      </c>
      <c r="TBL32" s="608"/>
      <c r="TBM32" s="608"/>
      <c r="TBN32" s="608">
        <v>8.3910707384616092</v>
      </c>
      <c r="TBO32" s="608"/>
      <c r="TBP32" s="608"/>
      <c r="TBQ32" s="608">
        <v>8.3910707384616092</v>
      </c>
      <c r="TBR32" s="608"/>
      <c r="TBS32" s="608"/>
      <c r="TBT32" s="608">
        <v>8.3910707384616092</v>
      </c>
      <c r="TBU32" s="608"/>
      <c r="TBV32" s="608"/>
      <c r="TBW32" s="608">
        <v>8.3910707384616092</v>
      </c>
      <c r="TBX32" s="608"/>
      <c r="TBY32" s="608"/>
      <c r="TBZ32" s="608">
        <v>8.3910707384616092</v>
      </c>
      <c r="TCA32" s="608"/>
      <c r="TCB32" s="608"/>
      <c r="TCC32" s="608">
        <v>8.3910707384616092</v>
      </c>
      <c r="TCD32" s="608"/>
      <c r="TCE32" s="608"/>
      <c r="TCF32" s="608">
        <v>8.3910707384616092</v>
      </c>
      <c r="TCG32" s="608"/>
      <c r="TCH32" s="608"/>
      <c r="TCI32" s="608">
        <v>8.3910707384616092</v>
      </c>
      <c r="TCJ32" s="608"/>
      <c r="TCK32" s="608"/>
      <c r="TCL32" s="608">
        <v>8.3910707384616092</v>
      </c>
      <c r="TCM32" s="608"/>
      <c r="TCN32" s="608"/>
      <c r="TCO32" s="608">
        <v>8.3910707384616092</v>
      </c>
      <c r="TCP32" s="608"/>
      <c r="TCQ32" s="608"/>
      <c r="TCR32" s="608">
        <v>8.3910707384616092</v>
      </c>
      <c r="TCS32" s="608"/>
      <c r="TCT32" s="608"/>
      <c r="TCU32" s="608">
        <v>8.3910707384616092</v>
      </c>
      <c r="TCV32" s="608"/>
      <c r="TCW32" s="608"/>
      <c r="TCX32" s="608">
        <v>8.3910707384616092</v>
      </c>
      <c r="TCY32" s="608"/>
      <c r="TCZ32" s="608"/>
      <c r="TDA32" s="608">
        <v>8.3910707384616092</v>
      </c>
      <c r="TDB32" s="608"/>
      <c r="TDC32" s="608"/>
      <c r="TDD32" s="608">
        <v>8.3910707384616092</v>
      </c>
      <c r="TDE32" s="608"/>
      <c r="TDF32" s="608"/>
      <c r="TDG32" s="608">
        <v>8.3910707384616092</v>
      </c>
      <c r="TDH32" s="608"/>
      <c r="TDI32" s="608"/>
      <c r="TDJ32" s="608">
        <v>8.3910707384616092</v>
      </c>
      <c r="TDK32" s="608"/>
      <c r="TDL32" s="608"/>
      <c r="TDM32" s="608">
        <v>8.3910707384616092</v>
      </c>
      <c r="TDN32" s="608"/>
      <c r="TDO32" s="608"/>
      <c r="TDP32" s="608">
        <v>8.3910707384616092</v>
      </c>
      <c r="TDQ32" s="608"/>
      <c r="TDR32" s="608"/>
      <c r="TDS32" s="608">
        <v>8.3910707384616092</v>
      </c>
      <c r="TDT32" s="608"/>
      <c r="TDU32" s="608"/>
      <c r="TDV32" s="608">
        <v>8.3910707384616092</v>
      </c>
      <c r="TDW32" s="608"/>
      <c r="TDX32" s="608"/>
      <c r="TDY32" s="608">
        <v>8.3910707384616092</v>
      </c>
      <c r="TDZ32" s="608"/>
      <c r="TEA32" s="608"/>
      <c r="TEB32" s="608">
        <v>8.3910707384616092</v>
      </c>
      <c r="TEC32" s="608"/>
      <c r="TED32" s="608"/>
      <c r="TEE32" s="608">
        <v>8.3910707384616092</v>
      </c>
      <c r="TEF32" s="608"/>
      <c r="TEG32" s="608"/>
      <c r="TEH32" s="608">
        <v>8.3910707384616092</v>
      </c>
      <c r="TEI32" s="608"/>
      <c r="TEJ32" s="608"/>
      <c r="TEK32" s="608">
        <v>8.3910707384616092</v>
      </c>
      <c r="TEL32" s="608"/>
      <c r="TEM32" s="608"/>
      <c r="TEN32" s="608">
        <v>8.3910707384616092</v>
      </c>
      <c r="TEO32" s="608"/>
      <c r="TEP32" s="608"/>
      <c r="TEQ32" s="608">
        <v>8.3910707384616092</v>
      </c>
      <c r="TER32" s="608"/>
      <c r="TES32" s="608"/>
      <c r="TET32" s="608">
        <v>8.3910707384616092</v>
      </c>
      <c r="TEU32" s="608"/>
      <c r="TEV32" s="608"/>
      <c r="TEW32" s="608">
        <v>8.3910707384616092</v>
      </c>
      <c r="TEX32" s="608"/>
      <c r="TEY32" s="608"/>
      <c r="TEZ32" s="608">
        <v>8.3910707384616092</v>
      </c>
      <c r="TFA32" s="608"/>
      <c r="TFB32" s="608"/>
      <c r="TFC32" s="608">
        <v>8.3910707384616092</v>
      </c>
      <c r="TFD32" s="608"/>
      <c r="TFE32" s="608"/>
      <c r="TFF32" s="608">
        <v>8.3910707384616092</v>
      </c>
      <c r="TFG32" s="608"/>
      <c r="TFH32" s="608"/>
      <c r="TFI32" s="608">
        <v>8.3910707384616092</v>
      </c>
      <c r="TFJ32" s="608"/>
      <c r="TFK32" s="608"/>
      <c r="TFL32" s="608">
        <v>8.3910707384616092</v>
      </c>
      <c r="TFM32" s="608"/>
      <c r="TFN32" s="608"/>
      <c r="TFO32" s="608">
        <v>8.3910707384616092</v>
      </c>
      <c r="TFP32" s="608"/>
      <c r="TFQ32" s="608"/>
      <c r="TFR32" s="608">
        <v>8.3910707384616092</v>
      </c>
      <c r="TFS32" s="608"/>
      <c r="TFT32" s="608"/>
      <c r="TFU32" s="608">
        <v>8.3910707384616092</v>
      </c>
      <c r="TFV32" s="608"/>
      <c r="TFW32" s="608"/>
      <c r="TFX32" s="608">
        <v>8.3910707384616092</v>
      </c>
      <c r="TFY32" s="608"/>
      <c r="TFZ32" s="608"/>
      <c r="TGA32" s="608">
        <v>8.3910707384616092</v>
      </c>
      <c r="TGB32" s="608"/>
      <c r="TGC32" s="608"/>
      <c r="TGD32" s="608">
        <v>8.3910707384616092</v>
      </c>
      <c r="TGE32" s="608"/>
      <c r="TGF32" s="608"/>
      <c r="TGG32" s="608">
        <v>8.3910707384616092</v>
      </c>
      <c r="TGH32" s="608"/>
      <c r="TGI32" s="608"/>
      <c r="TGJ32" s="608">
        <v>8.3910707384616092</v>
      </c>
      <c r="TGK32" s="608"/>
      <c r="TGL32" s="608"/>
      <c r="TGM32" s="608">
        <v>8.3910707384616092</v>
      </c>
      <c r="TGN32" s="608"/>
      <c r="TGO32" s="608"/>
      <c r="TGP32" s="608">
        <v>8.3910707384616092</v>
      </c>
      <c r="TGQ32" s="608"/>
      <c r="TGR32" s="608"/>
      <c r="TGS32" s="608">
        <v>8.3910707384616092</v>
      </c>
      <c r="TGT32" s="608"/>
      <c r="TGU32" s="608"/>
      <c r="TGV32" s="608">
        <v>8.3910707384616092</v>
      </c>
      <c r="TGW32" s="608"/>
      <c r="TGX32" s="608"/>
      <c r="TGY32" s="608">
        <v>8.3910707384616092</v>
      </c>
      <c r="TGZ32" s="608"/>
      <c r="THA32" s="608"/>
      <c r="THB32" s="608">
        <v>8.3910707384616092</v>
      </c>
      <c r="THC32" s="608"/>
      <c r="THD32" s="608"/>
      <c r="THE32" s="608">
        <v>8.3910707384616092</v>
      </c>
      <c r="THF32" s="608"/>
      <c r="THG32" s="608"/>
      <c r="THH32" s="608">
        <v>8.3910707384616092</v>
      </c>
      <c r="THI32" s="608"/>
      <c r="THJ32" s="608"/>
      <c r="THK32" s="608">
        <v>8.3910707384616092</v>
      </c>
      <c r="THL32" s="608"/>
      <c r="THM32" s="608"/>
      <c r="THN32" s="608">
        <v>8.3910707384616092</v>
      </c>
      <c r="THO32" s="608"/>
      <c r="THP32" s="608"/>
      <c r="THQ32" s="608">
        <v>8.3910707384616092</v>
      </c>
      <c r="THR32" s="608"/>
      <c r="THS32" s="608"/>
      <c r="THT32" s="608">
        <v>8.3910707384616092</v>
      </c>
      <c r="THU32" s="608"/>
      <c r="THV32" s="608"/>
      <c r="THW32" s="608">
        <v>8.3910707384616092</v>
      </c>
      <c r="THX32" s="608"/>
      <c r="THY32" s="608"/>
      <c r="THZ32" s="608">
        <v>8.3910707384616092</v>
      </c>
      <c r="TIA32" s="608"/>
      <c r="TIB32" s="608"/>
      <c r="TIC32" s="608">
        <v>8.3910707384616092</v>
      </c>
      <c r="TID32" s="608"/>
      <c r="TIE32" s="608"/>
      <c r="TIF32" s="608">
        <v>8.3910707384616092</v>
      </c>
      <c r="TIG32" s="608"/>
      <c r="TIH32" s="608"/>
      <c r="TII32" s="608">
        <v>8.3910707384616092</v>
      </c>
      <c r="TIJ32" s="608"/>
      <c r="TIK32" s="608"/>
      <c r="TIL32" s="608">
        <v>8.3910707384616092</v>
      </c>
      <c r="TIM32" s="608"/>
      <c r="TIN32" s="608"/>
      <c r="TIO32" s="608">
        <v>8.3910707384616092</v>
      </c>
      <c r="TIP32" s="608"/>
      <c r="TIQ32" s="608"/>
      <c r="TIR32" s="608">
        <v>8.3910707384616092</v>
      </c>
      <c r="TIS32" s="608"/>
      <c r="TIT32" s="608"/>
      <c r="TIU32" s="608">
        <v>8.3910707384616092</v>
      </c>
      <c r="TIV32" s="608"/>
      <c r="TIW32" s="608"/>
      <c r="TIX32" s="608">
        <v>8.3910707384616092</v>
      </c>
      <c r="TIY32" s="608"/>
      <c r="TIZ32" s="608"/>
      <c r="TJA32" s="608">
        <v>8.3910707384616092</v>
      </c>
      <c r="TJB32" s="608"/>
      <c r="TJC32" s="608"/>
      <c r="TJD32" s="608">
        <v>8.3910707384616092</v>
      </c>
      <c r="TJE32" s="608"/>
      <c r="TJF32" s="608"/>
      <c r="TJG32" s="608">
        <v>8.3910707384616092</v>
      </c>
      <c r="TJH32" s="608"/>
      <c r="TJI32" s="608"/>
      <c r="TJJ32" s="608">
        <v>8.3910707384616092</v>
      </c>
      <c r="TJK32" s="608"/>
      <c r="TJL32" s="608"/>
      <c r="TJM32" s="608">
        <v>8.3910707384616092</v>
      </c>
      <c r="TJN32" s="608"/>
      <c r="TJO32" s="608"/>
      <c r="TJP32" s="608">
        <v>8.3910707384616092</v>
      </c>
      <c r="TJQ32" s="608"/>
      <c r="TJR32" s="608"/>
      <c r="TJS32" s="608">
        <v>8.3910707384616092</v>
      </c>
      <c r="TJT32" s="608"/>
      <c r="TJU32" s="608"/>
      <c r="TJV32" s="608">
        <v>8.3910707384616092</v>
      </c>
      <c r="TJW32" s="608"/>
      <c r="TJX32" s="608"/>
      <c r="TJY32" s="608">
        <v>8.3910707384616092</v>
      </c>
      <c r="TJZ32" s="608"/>
      <c r="TKA32" s="608"/>
      <c r="TKB32" s="608">
        <v>8.3910707384616092</v>
      </c>
      <c r="TKC32" s="608"/>
      <c r="TKD32" s="608"/>
      <c r="TKE32" s="608">
        <v>8.3910707384616092</v>
      </c>
      <c r="TKF32" s="608"/>
      <c r="TKG32" s="608"/>
      <c r="TKH32" s="608">
        <v>8.3910707384616092</v>
      </c>
      <c r="TKI32" s="608"/>
      <c r="TKJ32" s="608"/>
      <c r="TKK32" s="608">
        <v>8.3910707384616092</v>
      </c>
      <c r="TKL32" s="608"/>
      <c r="TKM32" s="608"/>
      <c r="TKN32" s="608">
        <v>8.3910707384616092</v>
      </c>
      <c r="TKO32" s="608"/>
      <c r="TKP32" s="608"/>
      <c r="TKQ32" s="608">
        <v>8.3910707384616092</v>
      </c>
      <c r="TKR32" s="608"/>
      <c r="TKS32" s="608"/>
      <c r="TKT32" s="608">
        <v>8.3910707384616092</v>
      </c>
      <c r="TKU32" s="608"/>
      <c r="TKV32" s="608"/>
      <c r="TKW32" s="608">
        <v>8.3910707384616092</v>
      </c>
      <c r="TKX32" s="608"/>
      <c r="TKY32" s="608"/>
      <c r="TKZ32" s="608">
        <v>8.3910707384616092</v>
      </c>
      <c r="TLA32" s="608"/>
      <c r="TLB32" s="608"/>
      <c r="TLC32" s="608">
        <v>8.3910707384616092</v>
      </c>
      <c r="TLD32" s="608"/>
      <c r="TLE32" s="608"/>
      <c r="TLF32" s="608">
        <v>8.3910707384616092</v>
      </c>
      <c r="TLG32" s="608"/>
      <c r="TLH32" s="608"/>
      <c r="TLI32" s="608">
        <v>8.3910707384616092</v>
      </c>
      <c r="TLJ32" s="608"/>
      <c r="TLK32" s="608"/>
      <c r="TLL32" s="608">
        <v>8.3910707384616092</v>
      </c>
      <c r="TLM32" s="608"/>
      <c r="TLN32" s="608"/>
      <c r="TLO32" s="608">
        <v>8.3910707384616092</v>
      </c>
      <c r="TLP32" s="608"/>
      <c r="TLQ32" s="608"/>
      <c r="TLR32" s="608">
        <v>8.3910707384616092</v>
      </c>
      <c r="TLS32" s="608"/>
      <c r="TLT32" s="608"/>
      <c r="TLU32" s="608">
        <v>8.3910707384616092</v>
      </c>
      <c r="TLV32" s="608"/>
      <c r="TLW32" s="608"/>
      <c r="TLX32" s="608">
        <v>8.3910707384616092</v>
      </c>
      <c r="TLY32" s="608"/>
      <c r="TLZ32" s="608"/>
      <c r="TMA32" s="608">
        <v>8.3910707384616092</v>
      </c>
      <c r="TMB32" s="608"/>
      <c r="TMC32" s="608"/>
      <c r="TMD32" s="608">
        <v>8.3910707384616092</v>
      </c>
      <c r="TME32" s="608"/>
      <c r="TMF32" s="608"/>
      <c r="TMG32" s="608">
        <v>8.3910707384616092</v>
      </c>
      <c r="TMH32" s="608"/>
      <c r="TMI32" s="608"/>
      <c r="TMJ32" s="608">
        <v>8.3910707384616092</v>
      </c>
      <c r="TMK32" s="608"/>
      <c r="TML32" s="608"/>
      <c r="TMM32" s="608">
        <v>8.3910707384616092</v>
      </c>
      <c r="TMN32" s="608"/>
      <c r="TMO32" s="608"/>
      <c r="TMP32" s="608">
        <v>8.3910707384616092</v>
      </c>
      <c r="TMQ32" s="608"/>
      <c r="TMR32" s="608"/>
      <c r="TMS32" s="608">
        <v>8.3910707384616092</v>
      </c>
      <c r="TMT32" s="608"/>
      <c r="TMU32" s="608"/>
      <c r="TMV32" s="608">
        <v>8.3910707384616092</v>
      </c>
      <c r="TMW32" s="608"/>
      <c r="TMX32" s="608"/>
      <c r="TMY32" s="608">
        <v>8.3910707384616092</v>
      </c>
      <c r="TMZ32" s="608"/>
      <c r="TNA32" s="608"/>
      <c r="TNB32" s="608">
        <v>8.3910707384616092</v>
      </c>
      <c r="TNC32" s="608"/>
      <c r="TND32" s="608"/>
      <c r="TNE32" s="608">
        <v>8.3910707384616092</v>
      </c>
      <c r="TNF32" s="608"/>
      <c r="TNG32" s="608"/>
      <c r="TNH32" s="608">
        <v>8.3910707384616092</v>
      </c>
      <c r="TNI32" s="608"/>
      <c r="TNJ32" s="608"/>
      <c r="TNK32" s="608">
        <v>8.3910707384616092</v>
      </c>
      <c r="TNL32" s="608"/>
      <c r="TNM32" s="608"/>
      <c r="TNN32" s="608">
        <v>8.3910707384616092</v>
      </c>
      <c r="TNO32" s="608"/>
      <c r="TNP32" s="608"/>
      <c r="TNQ32" s="608">
        <v>8.3910707384616092</v>
      </c>
      <c r="TNR32" s="608"/>
      <c r="TNS32" s="608"/>
      <c r="TNT32" s="608">
        <v>8.3910707384616092</v>
      </c>
      <c r="TNU32" s="608"/>
      <c r="TNV32" s="608"/>
      <c r="TNW32" s="608">
        <v>8.3910707384616092</v>
      </c>
      <c r="TNX32" s="608"/>
      <c r="TNY32" s="608"/>
      <c r="TNZ32" s="608">
        <v>8.3910707384616092</v>
      </c>
      <c r="TOA32" s="608"/>
      <c r="TOB32" s="608"/>
      <c r="TOC32" s="608">
        <v>8.3910707384616092</v>
      </c>
      <c r="TOD32" s="608"/>
      <c r="TOE32" s="608"/>
      <c r="TOF32" s="608">
        <v>8.3910707384616092</v>
      </c>
      <c r="TOG32" s="608"/>
      <c r="TOH32" s="608"/>
      <c r="TOI32" s="608">
        <v>8.3910707384616092</v>
      </c>
      <c r="TOJ32" s="608"/>
      <c r="TOK32" s="608"/>
      <c r="TOL32" s="608">
        <v>8.3910707384616092</v>
      </c>
      <c r="TOM32" s="608"/>
      <c r="TON32" s="608"/>
      <c r="TOO32" s="608">
        <v>8.3910707384616092</v>
      </c>
      <c r="TOP32" s="608"/>
      <c r="TOQ32" s="608"/>
      <c r="TOR32" s="608">
        <v>8.3910707384616092</v>
      </c>
      <c r="TOS32" s="608"/>
      <c r="TOT32" s="608"/>
      <c r="TOU32" s="608">
        <v>8.3910707384616092</v>
      </c>
      <c r="TOV32" s="608"/>
      <c r="TOW32" s="608"/>
      <c r="TOX32" s="608">
        <v>8.3910707384616092</v>
      </c>
      <c r="TOY32" s="608"/>
      <c r="TOZ32" s="608"/>
      <c r="TPA32" s="608">
        <v>8.3910707384616092</v>
      </c>
      <c r="TPB32" s="608"/>
      <c r="TPC32" s="608"/>
      <c r="TPD32" s="608">
        <v>8.3910707384616092</v>
      </c>
      <c r="TPE32" s="608"/>
      <c r="TPF32" s="608"/>
      <c r="TPG32" s="608">
        <v>8.3910707384616092</v>
      </c>
      <c r="TPH32" s="608"/>
      <c r="TPI32" s="608"/>
      <c r="TPJ32" s="608">
        <v>8.3910707384616092</v>
      </c>
      <c r="TPK32" s="608"/>
      <c r="TPL32" s="608"/>
      <c r="TPM32" s="608">
        <v>8.3910707384616092</v>
      </c>
      <c r="TPN32" s="608"/>
      <c r="TPO32" s="608"/>
      <c r="TPP32" s="608">
        <v>8.3910707384616092</v>
      </c>
      <c r="TPQ32" s="608"/>
      <c r="TPR32" s="608"/>
      <c r="TPS32" s="608">
        <v>8.3910707384616092</v>
      </c>
      <c r="TPT32" s="608"/>
      <c r="TPU32" s="608"/>
      <c r="TPV32" s="608">
        <v>8.3910707384616092</v>
      </c>
      <c r="TPW32" s="608"/>
      <c r="TPX32" s="608"/>
      <c r="TPY32" s="608">
        <v>8.3910707384616092</v>
      </c>
      <c r="TPZ32" s="608"/>
      <c r="TQA32" s="608"/>
      <c r="TQB32" s="608">
        <v>8.3910707384616092</v>
      </c>
      <c r="TQC32" s="608"/>
      <c r="TQD32" s="608"/>
      <c r="TQE32" s="608">
        <v>8.3910707384616092</v>
      </c>
      <c r="TQF32" s="608"/>
      <c r="TQG32" s="608"/>
      <c r="TQH32" s="608">
        <v>8.3910707384616092</v>
      </c>
      <c r="TQI32" s="608"/>
      <c r="TQJ32" s="608"/>
      <c r="TQK32" s="608">
        <v>8.3910707384616092</v>
      </c>
      <c r="TQL32" s="608"/>
      <c r="TQM32" s="608"/>
      <c r="TQN32" s="608">
        <v>8.3910707384616092</v>
      </c>
      <c r="TQO32" s="608"/>
      <c r="TQP32" s="608"/>
      <c r="TQQ32" s="608">
        <v>8.3910707384616092</v>
      </c>
      <c r="TQR32" s="608"/>
      <c r="TQS32" s="608"/>
      <c r="TQT32" s="608">
        <v>8.3910707384616092</v>
      </c>
      <c r="TQU32" s="608"/>
      <c r="TQV32" s="608"/>
      <c r="TQW32" s="608">
        <v>8.3910707384616092</v>
      </c>
      <c r="TQX32" s="608"/>
      <c r="TQY32" s="608"/>
      <c r="TQZ32" s="608">
        <v>8.3910707384616092</v>
      </c>
      <c r="TRA32" s="608"/>
      <c r="TRB32" s="608"/>
      <c r="TRC32" s="608">
        <v>8.3910707384616092</v>
      </c>
      <c r="TRD32" s="608"/>
      <c r="TRE32" s="608"/>
      <c r="TRF32" s="608">
        <v>8.3910707384616092</v>
      </c>
      <c r="TRG32" s="608"/>
      <c r="TRH32" s="608"/>
      <c r="TRI32" s="608">
        <v>8.3910707384616092</v>
      </c>
      <c r="TRJ32" s="608"/>
      <c r="TRK32" s="608"/>
      <c r="TRL32" s="608">
        <v>8.3910707384616092</v>
      </c>
      <c r="TRM32" s="608"/>
      <c r="TRN32" s="608"/>
      <c r="TRO32" s="608">
        <v>8.3910707384616092</v>
      </c>
      <c r="TRP32" s="608"/>
      <c r="TRQ32" s="608"/>
      <c r="TRR32" s="608">
        <v>8.3910707384616092</v>
      </c>
      <c r="TRS32" s="608"/>
      <c r="TRT32" s="608"/>
      <c r="TRU32" s="608">
        <v>8.3910707384616092</v>
      </c>
      <c r="TRV32" s="608"/>
      <c r="TRW32" s="608"/>
      <c r="TRX32" s="608">
        <v>8.3910707384616092</v>
      </c>
      <c r="TRY32" s="608"/>
      <c r="TRZ32" s="608"/>
      <c r="TSA32" s="608">
        <v>8.3910707384616092</v>
      </c>
      <c r="TSB32" s="608"/>
      <c r="TSC32" s="608"/>
      <c r="TSD32" s="608">
        <v>8.3910707384616092</v>
      </c>
      <c r="TSE32" s="608"/>
      <c r="TSF32" s="608"/>
      <c r="TSG32" s="608">
        <v>8.3910707384616092</v>
      </c>
      <c r="TSH32" s="608"/>
      <c r="TSI32" s="608"/>
      <c r="TSJ32" s="608">
        <v>8.3910707384616092</v>
      </c>
      <c r="TSK32" s="608"/>
      <c r="TSL32" s="608"/>
      <c r="TSM32" s="608">
        <v>8.3910707384616092</v>
      </c>
      <c r="TSN32" s="608"/>
      <c r="TSO32" s="608"/>
      <c r="TSP32" s="608">
        <v>8.3910707384616092</v>
      </c>
      <c r="TSQ32" s="608"/>
      <c r="TSR32" s="608"/>
      <c r="TSS32" s="608">
        <v>8.3910707384616092</v>
      </c>
      <c r="TST32" s="608"/>
      <c r="TSU32" s="608"/>
      <c r="TSV32" s="608">
        <v>8.3910707384616092</v>
      </c>
      <c r="TSW32" s="608"/>
      <c r="TSX32" s="608"/>
      <c r="TSY32" s="608">
        <v>8.3910707384616092</v>
      </c>
      <c r="TSZ32" s="608"/>
      <c r="TTA32" s="608"/>
      <c r="TTB32" s="608">
        <v>8.3910707384616092</v>
      </c>
      <c r="TTC32" s="608"/>
      <c r="TTD32" s="608"/>
      <c r="TTE32" s="608">
        <v>8.3910707384616092</v>
      </c>
      <c r="TTF32" s="608"/>
      <c r="TTG32" s="608"/>
      <c r="TTH32" s="608">
        <v>8.3910707384616092</v>
      </c>
      <c r="TTI32" s="608"/>
      <c r="TTJ32" s="608"/>
      <c r="TTK32" s="608">
        <v>8.3910707384616092</v>
      </c>
      <c r="TTL32" s="608"/>
      <c r="TTM32" s="608"/>
      <c r="TTN32" s="608">
        <v>8.3910707384616092</v>
      </c>
      <c r="TTO32" s="608"/>
      <c r="TTP32" s="608"/>
      <c r="TTQ32" s="608">
        <v>8.3910707384616092</v>
      </c>
      <c r="TTR32" s="608"/>
      <c r="TTS32" s="608"/>
      <c r="TTT32" s="608">
        <v>8.3910707384616092</v>
      </c>
      <c r="TTU32" s="608"/>
      <c r="TTV32" s="608"/>
      <c r="TTW32" s="608">
        <v>8.3910707384616092</v>
      </c>
      <c r="TTX32" s="608"/>
      <c r="TTY32" s="608"/>
      <c r="TTZ32" s="608">
        <v>8.3910707384616092</v>
      </c>
      <c r="TUA32" s="608"/>
      <c r="TUB32" s="608"/>
      <c r="TUC32" s="608">
        <v>8.3910707384616092</v>
      </c>
      <c r="TUD32" s="608"/>
      <c r="TUE32" s="608"/>
      <c r="TUF32" s="608">
        <v>8.3910707384616092</v>
      </c>
      <c r="TUG32" s="608"/>
      <c r="TUH32" s="608"/>
      <c r="TUI32" s="608">
        <v>8.3910707384616092</v>
      </c>
      <c r="TUJ32" s="608"/>
      <c r="TUK32" s="608"/>
      <c r="TUL32" s="608">
        <v>8.3910707384616092</v>
      </c>
      <c r="TUM32" s="608"/>
      <c r="TUN32" s="608"/>
      <c r="TUO32" s="608">
        <v>8.3910707384616092</v>
      </c>
      <c r="TUP32" s="608"/>
      <c r="TUQ32" s="608"/>
      <c r="TUR32" s="608">
        <v>8.3910707384616092</v>
      </c>
      <c r="TUS32" s="608"/>
      <c r="TUT32" s="608"/>
      <c r="TUU32" s="608">
        <v>8.3910707384616092</v>
      </c>
      <c r="TUV32" s="608"/>
      <c r="TUW32" s="608"/>
      <c r="TUX32" s="608">
        <v>8.3910707384616092</v>
      </c>
      <c r="TUY32" s="608"/>
      <c r="TUZ32" s="608"/>
      <c r="TVA32" s="608">
        <v>8.3910707384616092</v>
      </c>
      <c r="TVB32" s="608"/>
      <c r="TVC32" s="608"/>
      <c r="TVD32" s="608">
        <v>8.3910707384616092</v>
      </c>
      <c r="TVE32" s="608"/>
      <c r="TVF32" s="608"/>
      <c r="TVG32" s="608">
        <v>8.3910707384616092</v>
      </c>
      <c r="TVH32" s="608"/>
      <c r="TVI32" s="608"/>
      <c r="TVJ32" s="608">
        <v>8.3910707384616092</v>
      </c>
      <c r="TVK32" s="608"/>
      <c r="TVL32" s="608"/>
      <c r="TVM32" s="608">
        <v>8.3910707384616092</v>
      </c>
      <c r="TVN32" s="608"/>
      <c r="TVO32" s="608"/>
      <c r="TVP32" s="608">
        <v>8.3910707384616092</v>
      </c>
      <c r="TVQ32" s="608"/>
      <c r="TVR32" s="608"/>
      <c r="TVS32" s="608">
        <v>8.3910707384616092</v>
      </c>
      <c r="TVT32" s="608"/>
      <c r="TVU32" s="608"/>
      <c r="TVV32" s="608">
        <v>8.3910707384616092</v>
      </c>
      <c r="TVW32" s="608"/>
      <c r="TVX32" s="608"/>
      <c r="TVY32" s="608">
        <v>8.3910707384616092</v>
      </c>
      <c r="TVZ32" s="608"/>
      <c r="TWA32" s="608"/>
      <c r="TWB32" s="608">
        <v>8.3910707384616092</v>
      </c>
      <c r="TWC32" s="608"/>
      <c r="TWD32" s="608"/>
      <c r="TWE32" s="608">
        <v>8.3910707384616092</v>
      </c>
      <c r="TWF32" s="608"/>
      <c r="TWG32" s="608"/>
      <c r="TWH32" s="608">
        <v>8.3910707384616092</v>
      </c>
      <c r="TWI32" s="608"/>
      <c r="TWJ32" s="608"/>
      <c r="TWK32" s="608">
        <v>8.3910707384616092</v>
      </c>
      <c r="TWL32" s="608"/>
      <c r="TWM32" s="608"/>
      <c r="TWN32" s="608">
        <v>8.3910707384616092</v>
      </c>
      <c r="TWO32" s="608"/>
      <c r="TWP32" s="608"/>
      <c r="TWQ32" s="608">
        <v>8.3910707384616092</v>
      </c>
      <c r="TWR32" s="608"/>
      <c r="TWS32" s="608"/>
      <c r="TWT32" s="608">
        <v>8.3910707384616092</v>
      </c>
      <c r="TWU32" s="608"/>
      <c r="TWV32" s="608"/>
      <c r="TWW32" s="608">
        <v>8.3910707384616092</v>
      </c>
      <c r="TWX32" s="608"/>
      <c r="TWY32" s="608"/>
      <c r="TWZ32" s="608">
        <v>8.3910707384616092</v>
      </c>
      <c r="TXA32" s="608"/>
      <c r="TXB32" s="608"/>
      <c r="TXC32" s="608">
        <v>8.3910707384616092</v>
      </c>
      <c r="TXD32" s="608"/>
      <c r="TXE32" s="608"/>
      <c r="TXF32" s="608">
        <v>8.3910707384616092</v>
      </c>
      <c r="TXG32" s="608"/>
      <c r="TXH32" s="608"/>
      <c r="TXI32" s="608">
        <v>8.3910707384616092</v>
      </c>
      <c r="TXJ32" s="608"/>
      <c r="TXK32" s="608"/>
      <c r="TXL32" s="608">
        <v>8.3910707384616092</v>
      </c>
      <c r="TXM32" s="608"/>
      <c r="TXN32" s="608"/>
      <c r="TXO32" s="608">
        <v>8.3910707384616092</v>
      </c>
      <c r="TXP32" s="608"/>
      <c r="TXQ32" s="608"/>
      <c r="TXR32" s="608">
        <v>8.3910707384616092</v>
      </c>
      <c r="TXS32" s="608"/>
      <c r="TXT32" s="608"/>
      <c r="TXU32" s="608">
        <v>8.3910707384616092</v>
      </c>
      <c r="TXV32" s="608"/>
      <c r="TXW32" s="608"/>
      <c r="TXX32" s="608">
        <v>8.3910707384616092</v>
      </c>
      <c r="TXY32" s="608"/>
      <c r="TXZ32" s="608"/>
      <c r="TYA32" s="608">
        <v>8.3910707384616092</v>
      </c>
      <c r="TYB32" s="608"/>
      <c r="TYC32" s="608"/>
      <c r="TYD32" s="608">
        <v>8.3910707384616092</v>
      </c>
      <c r="TYE32" s="608"/>
      <c r="TYF32" s="608"/>
      <c r="TYG32" s="608">
        <v>8.3910707384616092</v>
      </c>
      <c r="TYH32" s="608"/>
      <c r="TYI32" s="608"/>
      <c r="TYJ32" s="608">
        <v>8.3910707384616092</v>
      </c>
      <c r="TYK32" s="608"/>
      <c r="TYL32" s="608"/>
      <c r="TYM32" s="608">
        <v>8.3910707384616092</v>
      </c>
      <c r="TYN32" s="608"/>
      <c r="TYO32" s="608"/>
      <c r="TYP32" s="608">
        <v>8.3910707384616092</v>
      </c>
      <c r="TYQ32" s="608"/>
      <c r="TYR32" s="608"/>
      <c r="TYS32" s="608">
        <v>8.3910707384616092</v>
      </c>
      <c r="TYT32" s="608"/>
      <c r="TYU32" s="608"/>
      <c r="TYV32" s="608">
        <v>8.3910707384616092</v>
      </c>
      <c r="TYW32" s="608"/>
      <c r="TYX32" s="608"/>
      <c r="TYY32" s="608">
        <v>8.3910707384616092</v>
      </c>
      <c r="TYZ32" s="608"/>
      <c r="TZA32" s="608"/>
      <c r="TZB32" s="608">
        <v>8.3910707384616092</v>
      </c>
      <c r="TZC32" s="608"/>
      <c r="TZD32" s="608"/>
      <c r="TZE32" s="608">
        <v>8.3910707384616092</v>
      </c>
      <c r="TZF32" s="608"/>
      <c r="TZG32" s="608"/>
      <c r="TZH32" s="608">
        <v>8.3910707384616092</v>
      </c>
      <c r="TZI32" s="608"/>
      <c r="TZJ32" s="608"/>
      <c r="TZK32" s="608">
        <v>8.3910707384616092</v>
      </c>
      <c r="TZL32" s="608"/>
      <c r="TZM32" s="608"/>
      <c r="TZN32" s="608">
        <v>8.3910707384616092</v>
      </c>
      <c r="TZO32" s="608"/>
      <c r="TZP32" s="608"/>
      <c r="TZQ32" s="608">
        <v>8.3910707384616092</v>
      </c>
      <c r="TZR32" s="608"/>
      <c r="TZS32" s="608"/>
      <c r="TZT32" s="608">
        <v>8.3910707384616092</v>
      </c>
      <c r="TZU32" s="608"/>
      <c r="TZV32" s="608"/>
      <c r="TZW32" s="608">
        <v>8.3910707384616092</v>
      </c>
      <c r="TZX32" s="608"/>
      <c r="TZY32" s="608"/>
      <c r="TZZ32" s="608">
        <v>8.3910707384616092</v>
      </c>
      <c r="UAA32" s="608"/>
      <c r="UAB32" s="608"/>
      <c r="UAC32" s="608">
        <v>8.3910707384616092</v>
      </c>
      <c r="UAD32" s="608"/>
      <c r="UAE32" s="608"/>
      <c r="UAF32" s="608">
        <v>8.3910707384616092</v>
      </c>
      <c r="UAG32" s="608"/>
      <c r="UAH32" s="608"/>
      <c r="UAI32" s="608">
        <v>8.3910707384616092</v>
      </c>
      <c r="UAJ32" s="608"/>
      <c r="UAK32" s="608"/>
      <c r="UAL32" s="608">
        <v>8.3910707384616092</v>
      </c>
      <c r="UAM32" s="608"/>
      <c r="UAN32" s="608"/>
      <c r="UAO32" s="608">
        <v>8.3910707384616092</v>
      </c>
      <c r="UAP32" s="608"/>
      <c r="UAQ32" s="608"/>
      <c r="UAR32" s="608">
        <v>8.3910707384616092</v>
      </c>
      <c r="UAS32" s="608"/>
      <c r="UAT32" s="608"/>
      <c r="UAU32" s="608">
        <v>8.3910707384616092</v>
      </c>
      <c r="UAV32" s="608"/>
      <c r="UAW32" s="608"/>
      <c r="UAX32" s="608">
        <v>8.3910707384616092</v>
      </c>
      <c r="UAY32" s="608"/>
      <c r="UAZ32" s="608"/>
      <c r="UBA32" s="608">
        <v>8.3910707384616092</v>
      </c>
      <c r="UBB32" s="608"/>
      <c r="UBC32" s="608"/>
      <c r="UBD32" s="608">
        <v>8.3910707384616092</v>
      </c>
      <c r="UBE32" s="608"/>
      <c r="UBF32" s="608"/>
      <c r="UBG32" s="608">
        <v>8.3910707384616092</v>
      </c>
      <c r="UBH32" s="608"/>
      <c r="UBI32" s="608"/>
      <c r="UBJ32" s="608">
        <v>8.3910707384616092</v>
      </c>
      <c r="UBK32" s="608"/>
      <c r="UBL32" s="608"/>
      <c r="UBM32" s="608">
        <v>8.3910707384616092</v>
      </c>
      <c r="UBN32" s="608"/>
      <c r="UBO32" s="608"/>
      <c r="UBP32" s="608">
        <v>8.3910707384616092</v>
      </c>
      <c r="UBQ32" s="608"/>
      <c r="UBR32" s="608"/>
      <c r="UBS32" s="608">
        <v>8.3910707384616092</v>
      </c>
      <c r="UBT32" s="608"/>
      <c r="UBU32" s="608"/>
      <c r="UBV32" s="608">
        <v>8.3910707384616092</v>
      </c>
      <c r="UBW32" s="608"/>
      <c r="UBX32" s="608"/>
      <c r="UBY32" s="608">
        <v>8.3910707384616092</v>
      </c>
      <c r="UBZ32" s="608"/>
      <c r="UCA32" s="608"/>
      <c r="UCB32" s="608">
        <v>8.3910707384616092</v>
      </c>
      <c r="UCC32" s="608"/>
      <c r="UCD32" s="608"/>
      <c r="UCE32" s="608">
        <v>8.3910707384616092</v>
      </c>
      <c r="UCF32" s="608"/>
      <c r="UCG32" s="608"/>
      <c r="UCH32" s="608">
        <v>8.3910707384616092</v>
      </c>
      <c r="UCI32" s="608"/>
      <c r="UCJ32" s="608"/>
      <c r="UCK32" s="608">
        <v>8.3910707384616092</v>
      </c>
      <c r="UCL32" s="608"/>
      <c r="UCM32" s="608"/>
      <c r="UCN32" s="608">
        <v>8.3910707384616092</v>
      </c>
      <c r="UCO32" s="608"/>
      <c r="UCP32" s="608"/>
      <c r="UCQ32" s="608">
        <v>8.3910707384616092</v>
      </c>
      <c r="UCR32" s="608"/>
      <c r="UCS32" s="608"/>
      <c r="UCT32" s="608">
        <v>8.3910707384616092</v>
      </c>
      <c r="UCU32" s="608"/>
      <c r="UCV32" s="608"/>
      <c r="UCW32" s="608">
        <v>8.3910707384616092</v>
      </c>
      <c r="UCX32" s="608"/>
      <c r="UCY32" s="608"/>
      <c r="UCZ32" s="608">
        <v>8.3910707384616092</v>
      </c>
      <c r="UDA32" s="608"/>
      <c r="UDB32" s="608"/>
      <c r="UDC32" s="608">
        <v>8.3910707384616092</v>
      </c>
      <c r="UDD32" s="608"/>
      <c r="UDE32" s="608"/>
      <c r="UDF32" s="608">
        <v>8.3910707384616092</v>
      </c>
      <c r="UDG32" s="608"/>
      <c r="UDH32" s="608"/>
      <c r="UDI32" s="608">
        <v>8.3910707384616092</v>
      </c>
      <c r="UDJ32" s="608"/>
      <c r="UDK32" s="608"/>
      <c r="UDL32" s="608">
        <v>8.3910707384616092</v>
      </c>
      <c r="UDM32" s="608"/>
      <c r="UDN32" s="608"/>
      <c r="UDO32" s="608">
        <v>8.3910707384616092</v>
      </c>
      <c r="UDP32" s="608"/>
      <c r="UDQ32" s="608"/>
      <c r="UDR32" s="608">
        <v>8.3910707384616092</v>
      </c>
      <c r="UDS32" s="608"/>
      <c r="UDT32" s="608"/>
      <c r="UDU32" s="608">
        <v>8.3910707384616092</v>
      </c>
      <c r="UDV32" s="608"/>
      <c r="UDW32" s="608"/>
      <c r="UDX32" s="608">
        <v>8.3910707384616092</v>
      </c>
      <c r="UDY32" s="608"/>
      <c r="UDZ32" s="608"/>
      <c r="UEA32" s="608">
        <v>8.3910707384616092</v>
      </c>
      <c r="UEB32" s="608"/>
      <c r="UEC32" s="608"/>
      <c r="UED32" s="608">
        <v>8.3910707384616092</v>
      </c>
      <c r="UEE32" s="608"/>
      <c r="UEF32" s="608"/>
      <c r="UEG32" s="608">
        <v>8.3910707384616092</v>
      </c>
      <c r="UEH32" s="608"/>
      <c r="UEI32" s="608"/>
      <c r="UEJ32" s="608">
        <v>8.3910707384616092</v>
      </c>
      <c r="UEK32" s="608"/>
      <c r="UEL32" s="608"/>
      <c r="UEM32" s="608">
        <v>8.3910707384616092</v>
      </c>
      <c r="UEN32" s="608"/>
      <c r="UEO32" s="608"/>
      <c r="UEP32" s="608">
        <v>8.3910707384616092</v>
      </c>
      <c r="UEQ32" s="608"/>
      <c r="UER32" s="608"/>
      <c r="UES32" s="608">
        <v>8.3910707384616092</v>
      </c>
      <c r="UET32" s="608"/>
      <c r="UEU32" s="608"/>
      <c r="UEV32" s="608">
        <v>8.3910707384616092</v>
      </c>
      <c r="UEW32" s="608"/>
      <c r="UEX32" s="608"/>
      <c r="UEY32" s="608">
        <v>8.3910707384616092</v>
      </c>
      <c r="UEZ32" s="608"/>
      <c r="UFA32" s="608"/>
      <c r="UFB32" s="608">
        <v>8.3910707384616092</v>
      </c>
      <c r="UFC32" s="608"/>
      <c r="UFD32" s="608"/>
      <c r="UFE32" s="608">
        <v>8.3910707384616092</v>
      </c>
      <c r="UFF32" s="608"/>
      <c r="UFG32" s="608"/>
      <c r="UFH32" s="608">
        <v>8.3910707384616092</v>
      </c>
      <c r="UFI32" s="608"/>
      <c r="UFJ32" s="608"/>
      <c r="UFK32" s="608">
        <v>8.3910707384616092</v>
      </c>
      <c r="UFL32" s="608"/>
      <c r="UFM32" s="608"/>
      <c r="UFN32" s="608">
        <v>8.3910707384616092</v>
      </c>
      <c r="UFO32" s="608"/>
      <c r="UFP32" s="608"/>
      <c r="UFQ32" s="608">
        <v>8.3910707384616092</v>
      </c>
      <c r="UFR32" s="608"/>
      <c r="UFS32" s="608"/>
      <c r="UFT32" s="608">
        <v>8.3910707384616092</v>
      </c>
      <c r="UFU32" s="608"/>
      <c r="UFV32" s="608"/>
      <c r="UFW32" s="608">
        <v>8.3910707384616092</v>
      </c>
      <c r="UFX32" s="608"/>
      <c r="UFY32" s="608"/>
      <c r="UFZ32" s="608">
        <v>8.3910707384616092</v>
      </c>
      <c r="UGA32" s="608"/>
      <c r="UGB32" s="608"/>
      <c r="UGC32" s="608">
        <v>8.3910707384616092</v>
      </c>
      <c r="UGD32" s="608"/>
      <c r="UGE32" s="608"/>
      <c r="UGF32" s="608">
        <v>8.3910707384616092</v>
      </c>
      <c r="UGG32" s="608"/>
      <c r="UGH32" s="608"/>
      <c r="UGI32" s="608">
        <v>8.3910707384616092</v>
      </c>
      <c r="UGJ32" s="608"/>
      <c r="UGK32" s="608"/>
      <c r="UGL32" s="608">
        <v>8.3910707384616092</v>
      </c>
      <c r="UGM32" s="608"/>
      <c r="UGN32" s="608"/>
      <c r="UGO32" s="608">
        <v>8.3910707384616092</v>
      </c>
      <c r="UGP32" s="608"/>
      <c r="UGQ32" s="608"/>
      <c r="UGR32" s="608">
        <v>8.3910707384616092</v>
      </c>
      <c r="UGS32" s="608"/>
      <c r="UGT32" s="608"/>
      <c r="UGU32" s="608">
        <v>8.3910707384616092</v>
      </c>
      <c r="UGV32" s="608"/>
      <c r="UGW32" s="608"/>
      <c r="UGX32" s="608">
        <v>8.3910707384616092</v>
      </c>
      <c r="UGY32" s="608"/>
      <c r="UGZ32" s="608"/>
      <c r="UHA32" s="608">
        <v>8.3910707384616092</v>
      </c>
      <c r="UHB32" s="608"/>
      <c r="UHC32" s="608"/>
      <c r="UHD32" s="608">
        <v>8.3910707384616092</v>
      </c>
      <c r="UHE32" s="608"/>
      <c r="UHF32" s="608"/>
      <c r="UHG32" s="608">
        <v>8.3910707384616092</v>
      </c>
      <c r="UHH32" s="608"/>
      <c r="UHI32" s="608"/>
      <c r="UHJ32" s="608">
        <v>8.3910707384616092</v>
      </c>
      <c r="UHK32" s="608"/>
      <c r="UHL32" s="608"/>
      <c r="UHM32" s="608">
        <v>8.3910707384616092</v>
      </c>
      <c r="UHN32" s="608"/>
      <c r="UHO32" s="608"/>
      <c r="UHP32" s="608">
        <v>8.3910707384616092</v>
      </c>
      <c r="UHQ32" s="608"/>
      <c r="UHR32" s="608"/>
      <c r="UHS32" s="608">
        <v>8.3910707384616092</v>
      </c>
      <c r="UHT32" s="608"/>
      <c r="UHU32" s="608"/>
      <c r="UHV32" s="608">
        <v>8.3910707384616092</v>
      </c>
      <c r="UHW32" s="608"/>
      <c r="UHX32" s="608"/>
      <c r="UHY32" s="608">
        <v>8.3910707384616092</v>
      </c>
      <c r="UHZ32" s="608"/>
      <c r="UIA32" s="608"/>
      <c r="UIB32" s="608">
        <v>8.3910707384616092</v>
      </c>
      <c r="UIC32" s="608"/>
      <c r="UID32" s="608"/>
      <c r="UIE32" s="608">
        <v>8.3910707384616092</v>
      </c>
      <c r="UIF32" s="608"/>
      <c r="UIG32" s="608"/>
      <c r="UIH32" s="608">
        <v>8.3910707384616092</v>
      </c>
      <c r="UII32" s="608"/>
      <c r="UIJ32" s="608"/>
      <c r="UIK32" s="608">
        <v>8.3910707384616092</v>
      </c>
      <c r="UIL32" s="608"/>
      <c r="UIM32" s="608"/>
      <c r="UIN32" s="608">
        <v>8.3910707384616092</v>
      </c>
      <c r="UIO32" s="608"/>
      <c r="UIP32" s="608"/>
      <c r="UIQ32" s="608">
        <v>8.3910707384616092</v>
      </c>
      <c r="UIR32" s="608"/>
      <c r="UIS32" s="608"/>
      <c r="UIT32" s="608">
        <v>8.3910707384616092</v>
      </c>
      <c r="UIU32" s="608"/>
      <c r="UIV32" s="608"/>
      <c r="UIW32" s="608">
        <v>8.3910707384616092</v>
      </c>
      <c r="UIX32" s="608"/>
      <c r="UIY32" s="608"/>
      <c r="UIZ32" s="608">
        <v>8.3910707384616092</v>
      </c>
      <c r="UJA32" s="608"/>
      <c r="UJB32" s="608"/>
      <c r="UJC32" s="608">
        <v>8.3910707384616092</v>
      </c>
      <c r="UJD32" s="608"/>
      <c r="UJE32" s="608"/>
      <c r="UJF32" s="608">
        <v>8.3910707384616092</v>
      </c>
      <c r="UJG32" s="608"/>
      <c r="UJH32" s="608"/>
      <c r="UJI32" s="608">
        <v>8.3910707384616092</v>
      </c>
      <c r="UJJ32" s="608"/>
      <c r="UJK32" s="608"/>
      <c r="UJL32" s="608">
        <v>8.3910707384616092</v>
      </c>
      <c r="UJM32" s="608"/>
      <c r="UJN32" s="608"/>
      <c r="UJO32" s="608">
        <v>8.3910707384616092</v>
      </c>
      <c r="UJP32" s="608"/>
      <c r="UJQ32" s="608"/>
      <c r="UJR32" s="608">
        <v>8.3910707384616092</v>
      </c>
      <c r="UJS32" s="608"/>
      <c r="UJT32" s="608"/>
      <c r="UJU32" s="608">
        <v>8.3910707384616092</v>
      </c>
      <c r="UJV32" s="608"/>
      <c r="UJW32" s="608"/>
      <c r="UJX32" s="608">
        <v>8.3910707384616092</v>
      </c>
      <c r="UJY32" s="608"/>
      <c r="UJZ32" s="608"/>
      <c r="UKA32" s="608">
        <v>8.3910707384616092</v>
      </c>
      <c r="UKB32" s="608"/>
      <c r="UKC32" s="608"/>
      <c r="UKD32" s="608">
        <v>8.3910707384616092</v>
      </c>
      <c r="UKE32" s="608"/>
      <c r="UKF32" s="608"/>
      <c r="UKG32" s="608">
        <v>8.3910707384616092</v>
      </c>
      <c r="UKH32" s="608"/>
      <c r="UKI32" s="608"/>
      <c r="UKJ32" s="608">
        <v>8.3910707384616092</v>
      </c>
      <c r="UKK32" s="608"/>
      <c r="UKL32" s="608"/>
      <c r="UKM32" s="608">
        <v>8.3910707384616092</v>
      </c>
      <c r="UKN32" s="608"/>
      <c r="UKO32" s="608"/>
      <c r="UKP32" s="608">
        <v>8.3910707384616092</v>
      </c>
      <c r="UKQ32" s="608"/>
      <c r="UKR32" s="608"/>
      <c r="UKS32" s="608">
        <v>8.3910707384616092</v>
      </c>
      <c r="UKT32" s="608"/>
      <c r="UKU32" s="608"/>
      <c r="UKV32" s="608">
        <v>8.3910707384616092</v>
      </c>
      <c r="UKW32" s="608"/>
      <c r="UKX32" s="608"/>
      <c r="UKY32" s="608">
        <v>8.3910707384616092</v>
      </c>
      <c r="UKZ32" s="608"/>
      <c r="ULA32" s="608"/>
      <c r="ULB32" s="608">
        <v>8.3910707384616092</v>
      </c>
      <c r="ULC32" s="608"/>
      <c r="ULD32" s="608"/>
      <c r="ULE32" s="608">
        <v>8.3910707384616092</v>
      </c>
      <c r="ULF32" s="608"/>
      <c r="ULG32" s="608"/>
      <c r="ULH32" s="608">
        <v>8.3910707384616092</v>
      </c>
      <c r="ULI32" s="608"/>
      <c r="ULJ32" s="608"/>
      <c r="ULK32" s="608">
        <v>8.3910707384616092</v>
      </c>
      <c r="ULL32" s="608"/>
      <c r="ULM32" s="608"/>
      <c r="ULN32" s="608">
        <v>8.3910707384616092</v>
      </c>
      <c r="ULO32" s="608"/>
      <c r="ULP32" s="608"/>
      <c r="ULQ32" s="608">
        <v>8.3910707384616092</v>
      </c>
      <c r="ULR32" s="608"/>
      <c r="ULS32" s="608"/>
      <c r="ULT32" s="608">
        <v>8.3910707384616092</v>
      </c>
      <c r="ULU32" s="608"/>
      <c r="ULV32" s="608"/>
      <c r="ULW32" s="608">
        <v>8.3910707384616092</v>
      </c>
      <c r="ULX32" s="608"/>
      <c r="ULY32" s="608"/>
      <c r="ULZ32" s="608">
        <v>8.3910707384616092</v>
      </c>
      <c r="UMA32" s="608"/>
      <c r="UMB32" s="608"/>
      <c r="UMC32" s="608">
        <v>8.3910707384616092</v>
      </c>
      <c r="UMD32" s="608"/>
      <c r="UME32" s="608"/>
      <c r="UMF32" s="608">
        <v>8.3910707384616092</v>
      </c>
      <c r="UMG32" s="608"/>
      <c r="UMH32" s="608"/>
      <c r="UMI32" s="608">
        <v>8.3910707384616092</v>
      </c>
      <c r="UMJ32" s="608"/>
      <c r="UMK32" s="608"/>
      <c r="UML32" s="608">
        <v>8.3910707384616092</v>
      </c>
      <c r="UMM32" s="608"/>
      <c r="UMN32" s="608"/>
      <c r="UMO32" s="608">
        <v>8.3910707384616092</v>
      </c>
      <c r="UMP32" s="608"/>
      <c r="UMQ32" s="608"/>
      <c r="UMR32" s="608">
        <v>8.3910707384616092</v>
      </c>
      <c r="UMS32" s="608"/>
      <c r="UMT32" s="608"/>
      <c r="UMU32" s="608">
        <v>8.3910707384616092</v>
      </c>
      <c r="UMV32" s="608"/>
      <c r="UMW32" s="608"/>
      <c r="UMX32" s="608">
        <v>8.3910707384616092</v>
      </c>
      <c r="UMY32" s="608"/>
      <c r="UMZ32" s="608"/>
      <c r="UNA32" s="608">
        <v>8.3910707384616092</v>
      </c>
      <c r="UNB32" s="608"/>
      <c r="UNC32" s="608"/>
      <c r="UND32" s="608">
        <v>8.3910707384616092</v>
      </c>
      <c r="UNE32" s="608"/>
      <c r="UNF32" s="608"/>
      <c r="UNG32" s="608">
        <v>8.3910707384616092</v>
      </c>
      <c r="UNH32" s="608"/>
      <c r="UNI32" s="608"/>
      <c r="UNJ32" s="608">
        <v>8.3910707384616092</v>
      </c>
      <c r="UNK32" s="608"/>
      <c r="UNL32" s="608"/>
      <c r="UNM32" s="608">
        <v>8.3910707384616092</v>
      </c>
      <c r="UNN32" s="608"/>
      <c r="UNO32" s="608"/>
      <c r="UNP32" s="608">
        <v>8.3910707384616092</v>
      </c>
      <c r="UNQ32" s="608"/>
      <c r="UNR32" s="608"/>
      <c r="UNS32" s="608">
        <v>8.3910707384616092</v>
      </c>
      <c r="UNT32" s="608"/>
      <c r="UNU32" s="608"/>
      <c r="UNV32" s="608">
        <v>8.3910707384616092</v>
      </c>
      <c r="UNW32" s="608"/>
      <c r="UNX32" s="608"/>
      <c r="UNY32" s="608">
        <v>8.3910707384616092</v>
      </c>
      <c r="UNZ32" s="608"/>
      <c r="UOA32" s="608"/>
      <c r="UOB32" s="608">
        <v>8.3910707384616092</v>
      </c>
      <c r="UOC32" s="608"/>
      <c r="UOD32" s="608"/>
      <c r="UOE32" s="608">
        <v>8.3910707384616092</v>
      </c>
      <c r="UOF32" s="608"/>
      <c r="UOG32" s="608"/>
      <c r="UOH32" s="608">
        <v>8.3910707384616092</v>
      </c>
      <c r="UOI32" s="608"/>
      <c r="UOJ32" s="608"/>
      <c r="UOK32" s="608">
        <v>8.3910707384616092</v>
      </c>
      <c r="UOL32" s="608"/>
      <c r="UOM32" s="608"/>
      <c r="UON32" s="608">
        <v>8.3910707384616092</v>
      </c>
      <c r="UOO32" s="608"/>
      <c r="UOP32" s="608"/>
      <c r="UOQ32" s="608">
        <v>8.3910707384616092</v>
      </c>
      <c r="UOR32" s="608"/>
      <c r="UOS32" s="608"/>
      <c r="UOT32" s="608">
        <v>8.3910707384616092</v>
      </c>
      <c r="UOU32" s="608"/>
      <c r="UOV32" s="608"/>
      <c r="UOW32" s="608">
        <v>8.3910707384616092</v>
      </c>
      <c r="UOX32" s="608"/>
      <c r="UOY32" s="608"/>
      <c r="UOZ32" s="608">
        <v>8.3910707384616092</v>
      </c>
      <c r="UPA32" s="608"/>
      <c r="UPB32" s="608"/>
      <c r="UPC32" s="608">
        <v>8.3910707384616092</v>
      </c>
      <c r="UPD32" s="608"/>
      <c r="UPE32" s="608"/>
      <c r="UPF32" s="608">
        <v>8.3910707384616092</v>
      </c>
      <c r="UPG32" s="608"/>
      <c r="UPH32" s="608"/>
      <c r="UPI32" s="608">
        <v>8.3910707384616092</v>
      </c>
      <c r="UPJ32" s="608"/>
      <c r="UPK32" s="608"/>
      <c r="UPL32" s="608">
        <v>8.3910707384616092</v>
      </c>
      <c r="UPM32" s="608"/>
      <c r="UPN32" s="608"/>
      <c r="UPO32" s="608">
        <v>8.3910707384616092</v>
      </c>
      <c r="UPP32" s="608"/>
      <c r="UPQ32" s="608"/>
      <c r="UPR32" s="608">
        <v>8.3910707384616092</v>
      </c>
      <c r="UPS32" s="608"/>
      <c r="UPT32" s="608"/>
      <c r="UPU32" s="608">
        <v>8.3910707384616092</v>
      </c>
      <c r="UPV32" s="608"/>
      <c r="UPW32" s="608"/>
      <c r="UPX32" s="608">
        <v>8.3910707384616092</v>
      </c>
      <c r="UPY32" s="608"/>
      <c r="UPZ32" s="608"/>
      <c r="UQA32" s="608">
        <v>8.3910707384616092</v>
      </c>
      <c r="UQB32" s="608"/>
      <c r="UQC32" s="608"/>
      <c r="UQD32" s="608">
        <v>8.3910707384616092</v>
      </c>
      <c r="UQE32" s="608"/>
      <c r="UQF32" s="608"/>
      <c r="UQG32" s="608">
        <v>8.3910707384616092</v>
      </c>
      <c r="UQH32" s="608"/>
      <c r="UQI32" s="608"/>
      <c r="UQJ32" s="608">
        <v>8.3910707384616092</v>
      </c>
      <c r="UQK32" s="608"/>
      <c r="UQL32" s="608"/>
      <c r="UQM32" s="608">
        <v>8.3910707384616092</v>
      </c>
      <c r="UQN32" s="608"/>
      <c r="UQO32" s="608"/>
      <c r="UQP32" s="608">
        <v>8.3910707384616092</v>
      </c>
      <c r="UQQ32" s="608"/>
      <c r="UQR32" s="608"/>
      <c r="UQS32" s="608">
        <v>8.3910707384616092</v>
      </c>
      <c r="UQT32" s="608"/>
      <c r="UQU32" s="608"/>
      <c r="UQV32" s="608">
        <v>8.3910707384616092</v>
      </c>
      <c r="UQW32" s="608"/>
      <c r="UQX32" s="608"/>
      <c r="UQY32" s="608">
        <v>8.3910707384616092</v>
      </c>
      <c r="UQZ32" s="608"/>
      <c r="URA32" s="608"/>
      <c r="URB32" s="608">
        <v>8.3910707384616092</v>
      </c>
      <c r="URC32" s="608"/>
      <c r="URD32" s="608"/>
      <c r="URE32" s="608">
        <v>8.3910707384616092</v>
      </c>
      <c r="URF32" s="608"/>
      <c r="URG32" s="608"/>
      <c r="URH32" s="608">
        <v>8.3910707384616092</v>
      </c>
      <c r="URI32" s="608"/>
      <c r="URJ32" s="608"/>
      <c r="URK32" s="608">
        <v>8.3910707384616092</v>
      </c>
      <c r="URL32" s="608"/>
      <c r="URM32" s="608"/>
      <c r="URN32" s="608">
        <v>8.3910707384616092</v>
      </c>
      <c r="URO32" s="608"/>
      <c r="URP32" s="608"/>
      <c r="URQ32" s="608">
        <v>8.3910707384616092</v>
      </c>
      <c r="URR32" s="608"/>
      <c r="URS32" s="608"/>
      <c r="URT32" s="608">
        <v>8.3910707384616092</v>
      </c>
      <c r="URU32" s="608"/>
      <c r="URV32" s="608"/>
      <c r="URW32" s="608">
        <v>8.3910707384616092</v>
      </c>
      <c r="URX32" s="608"/>
      <c r="URY32" s="608"/>
      <c r="URZ32" s="608">
        <v>8.3910707384616092</v>
      </c>
      <c r="USA32" s="608"/>
      <c r="USB32" s="608"/>
      <c r="USC32" s="608">
        <v>8.3910707384616092</v>
      </c>
      <c r="USD32" s="608"/>
      <c r="USE32" s="608"/>
      <c r="USF32" s="608">
        <v>8.3910707384616092</v>
      </c>
      <c r="USG32" s="608"/>
      <c r="USH32" s="608"/>
      <c r="USI32" s="608">
        <v>8.3910707384616092</v>
      </c>
      <c r="USJ32" s="608"/>
      <c r="USK32" s="608"/>
      <c r="USL32" s="608">
        <v>8.3910707384616092</v>
      </c>
      <c r="USM32" s="608"/>
      <c r="USN32" s="608"/>
      <c r="USO32" s="608">
        <v>8.3910707384616092</v>
      </c>
      <c r="USP32" s="608"/>
      <c r="USQ32" s="608"/>
      <c r="USR32" s="608">
        <v>8.3910707384616092</v>
      </c>
      <c r="USS32" s="608"/>
      <c r="UST32" s="608"/>
      <c r="USU32" s="608">
        <v>8.3910707384616092</v>
      </c>
      <c r="USV32" s="608"/>
      <c r="USW32" s="608"/>
      <c r="USX32" s="608">
        <v>8.3910707384616092</v>
      </c>
      <c r="USY32" s="608"/>
      <c r="USZ32" s="608"/>
      <c r="UTA32" s="608">
        <v>8.3910707384616092</v>
      </c>
      <c r="UTB32" s="608"/>
      <c r="UTC32" s="608"/>
      <c r="UTD32" s="608">
        <v>8.3910707384616092</v>
      </c>
      <c r="UTE32" s="608"/>
      <c r="UTF32" s="608"/>
      <c r="UTG32" s="608">
        <v>8.3910707384616092</v>
      </c>
      <c r="UTH32" s="608"/>
      <c r="UTI32" s="608"/>
      <c r="UTJ32" s="608">
        <v>8.3910707384616092</v>
      </c>
      <c r="UTK32" s="608"/>
      <c r="UTL32" s="608"/>
      <c r="UTM32" s="608">
        <v>8.3910707384616092</v>
      </c>
      <c r="UTN32" s="608"/>
      <c r="UTO32" s="608"/>
      <c r="UTP32" s="608">
        <v>8.3910707384616092</v>
      </c>
      <c r="UTQ32" s="608"/>
      <c r="UTR32" s="608"/>
      <c r="UTS32" s="608">
        <v>8.3910707384616092</v>
      </c>
      <c r="UTT32" s="608"/>
      <c r="UTU32" s="608"/>
      <c r="UTV32" s="608">
        <v>8.3910707384616092</v>
      </c>
      <c r="UTW32" s="608"/>
      <c r="UTX32" s="608"/>
      <c r="UTY32" s="608">
        <v>8.3910707384616092</v>
      </c>
      <c r="UTZ32" s="608"/>
      <c r="UUA32" s="608"/>
      <c r="UUB32" s="608">
        <v>8.3910707384616092</v>
      </c>
      <c r="UUC32" s="608"/>
      <c r="UUD32" s="608"/>
      <c r="UUE32" s="608">
        <v>8.3910707384616092</v>
      </c>
      <c r="UUF32" s="608"/>
      <c r="UUG32" s="608"/>
      <c r="UUH32" s="608">
        <v>8.3910707384616092</v>
      </c>
      <c r="UUI32" s="608"/>
      <c r="UUJ32" s="608"/>
      <c r="UUK32" s="608">
        <v>8.3910707384616092</v>
      </c>
      <c r="UUL32" s="608"/>
      <c r="UUM32" s="608"/>
      <c r="UUN32" s="608">
        <v>8.3910707384616092</v>
      </c>
      <c r="UUO32" s="608"/>
      <c r="UUP32" s="608"/>
      <c r="UUQ32" s="608">
        <v>8.3910707384616092</v>
      </c>
      <c r="UUR32" s="608"/>
      <c r="UUS32" s="608"/>
      <c r="UUT32" s="608">
        <v>8.3910707384616092</v>
      </c>
      <c r="UUU32" s="608"/>
      <c r="UUV32" s="608"/>
      <c r="UUW32" s="608">
        <v>8.3910707384616092</v>
      </c>
      <c r="UUX32" s="608"/>
      <c r="UUY32" s="608"/>
      <c r="UUZ32" s="608">
        <v>8.3910707384616092</v>
      </c>
      <c r="UVA32" s="608"/>
      <c r="UVB32" s="608"/>
      <c r="UVC32" s="608">
        <v>8.3910707384616092</v>
      </c>
      <c r="UVD32" s="608"/>
      <c r="UVE32" s="608"/>
      <c r="UVF32" s="608">
        <v>8.3910707384616092</v>
      </c>
      <c r="UVG32" s="608"/>
      <c r="UVH32" s="608"/>
      <c r="UVI32" s="608">
        <v>8.3910707384616092</v>
      </c>
      <c r="UVJ32" s="608"/>
      <c r="UVK32" s="608"/>
      <c r="UVL32" s="608">
        <v>8.3910707384616092</v>
      </c>
      <c r="UVM32" s="608"/>
      <c r="UVN32" s="608"/>
      <c r="UVO32" s="608">
        <v>8.3910707384616092</v>
      </c>
      <c r="UVP32" s="608"/>
      <c r="UVQ32" s="608"/>
      <c r="UVR32" s="608">
        <v>8.3910707384616092</v>
      </c>
      <c r="UVS32" s="608"/>
      <c r="UVT32" s="608"/>
      <c r="UVU32" s="608">
        <v>8.3910707384616092</v>
      </c>
      <c r="UVV32" s="608"/>
      <c r="UVW32" s="608"/>
      <c r="UVX32" s="608">
        <v>8.3910707384616092</v>
      </c>
      <c r="UVY32" s="608"/>
      <c r="UVZ32" s="608"/>
      <c r="UWA32" s="608">
        <v>8.3910707384616092</v>
      </c>
      <c r="UWB32" s="608"/>
      <c r="UWC32" s="608"/>
      <c r="UWD32" s="608">
        <v>8.3910707384616092</v>
      </c>
      <c r="UWE32" s="608"/>
      <c r="UWF32" s="608"/>
      <c r="UWG32" s="608">
        <v>8.3910707384616092</v>
      </c>
      <c r="UWH32" s="608"/>
      <c r="UWI32" s="608"/>
      <c r="UWJ32" s="608">
        <v>8.3910707384616092</v>
      </c>
      <c r="UWK32" s="608"/>
      <c r="UWL32" s="608"/>
      <c r="UWM32" s="608">
        <v>8.3910707384616092</v>
      </c>
      <c r="UWN32" s="608"/>
      <c r="UWO32" s="608"/>
      <c r="UWP32" s="608">
        <v>8.3910707384616092</v>
      </c>
      <c r="UWQ32" s="608"/>
      <c r="UWR32" s="608"/>
      <c r="UWS32" s="608">
        <v>8.3910707384616092</v>
      </c>
      <c r="UWT32" s="608"/>
      <c r="UWU32" s="608"/>
      <c r="UWV32" s="608">
        <v>8.3910707384616092</v>
      </c>
      <c r="UWW32" s="608"/>
      <c r="UWX32" s="608"/>
      <c r="UWY32" s="608">
        <v>8.3910707384616092</v>
      </c>
      <c r="UWZ32" s="608"/>
      <c r="UXA32" s="608"/>
      <c r="UXB32" s="608">
        <v>8.3910707384616092</v>
      </c>
      <c r="UXC32" s="608"/>
      <c r="UXD32" s="608"/>
      <c r="UXE32" s="608">
        <v>8.3910707384616092</v>
      </c>
      <c r="UXF32" s="608"/>
      <c r="UXG32" s="608"/>
      <c r="UXH32" s="608">
        <v>8.3910707384616092</v>
      </c>
      <c r="UXI32" s="608"/>
      <c r="UXJ32" s="608"/>
      <c r="UXK32" s="608">
        <v>8.3910707384616092</v>
      </c>
      <c r="UXL32" s="608"/>
      <c r="UXM32" s="608"/>
      <c r="UXN32" s="608">
        <v>8.3910707384616092</v>
      </c>
      <c r="UXO32" s="608"/>
      <c r="UXP32" s="608"/>
      <c r="UXQ32" s="608">
        <v>8.3910707384616092</v>
      </c>
      <c r="UXR32" s="608"/>
      <c r="UXS32" s="608"/>
      <c r="UXT32" s="608">
        <v>8.3910707384616092</v>
      </c>
      <c r="UXU32" s="608"/>
      <c r="UXV32" s="608"/>
      <c r="UXW32" s="608">
        <v>8.3910707384616092</v>
      </c>
      <c r="UXX32" s="608"/>
      <c r="UXY32" s="608"/>
      <c r="UXZ32" s="608">
        <v>8.3910707384616092</v>
      </c>
      <c r="UYA32" s="608"/>
      <c r="UYB32" s="608"/>
      <c r="UYC32" s="608">
        <v>8.3910707384616092</v>
      </c>
      <c r="UYD32" s="608"/>
      <c r="UYE32" s="608"/>
      <c r="UYF32" s="608">
        <v>8.3910707384616092</v>
      </c>
      <c r="UYG32" s="608"/>
      <c r="UYH32" s="608"/>
      <c r="UYI32" s="608">
        <v>8.3910707384616092</v>
      </c>
      <c r="UYJ32" s="608"/>
      <c r="UYK32" s="608"/>
      <c r="UYL32" s="608">
        <v>8.3910707384616092</v>
      </c>
      <c r="UYM32" s="608"/>
      <c r="UYN32" s="608"/>
      <c r="UYO32" s="608">
        <v>8.3910707384616092</v>
      </c>
      <c r="UYP32" s="608"/>
      <c r="UYQ32" s="608"/>
      <c r="UYR32" s="608">
        <v>8.3910707384616092</v>
      </c>
      <c r="UYS32" s="608"/>
      <c r="UYT32" s="608"/>
      <c r="UYU32" s="608">
        <v>8.3910707384616092</v>
      </c>
      <c r="UYV32" s="608"/>
      <c r="UYW32" s="608"/>
      <c r="UYX32" s="608">
        <v>8.3910707384616092</v>
      </c>
      <c r="UYY32" s="608"/>
      <c r="UYZ32" s="608"/>
      <c r="UZA32" s="608">
        <v>8.3910707384616092</v>
      </c>
      <c r="UZB32" s="608"/>
      <c r="UZC32" s="608"/>
      <c r="UZD32" s="608">
        <v>8.3910707384616092</v>
      </c>
      <c r="UZE32" s="608"/>
      <c r="UZF32" s="608"/>
      <c r="UZG32" s="608">
        <v>8.3910707384616092</v>
      </c>
      <c r="UZH32" s="608"/>
      <c r="UZI32" s="608"/>
      <c r="UZJ32" s="608">
        <v>8.3910707384616092</v>
      </c>
      <c r="UZK32" s="608"/>
      <c r="UZL32" s="608"/>
      <c r="UZM32" s="608">
        <v>8.3910707384616092</v>
      </c>
      <c r="UZN32" s="608"/>
      <c r="UZO32" s="608"/>
      <c r="UZP32" s="608">
        <v>8.3910707384616092</v>
      </c>
      <c r="UZQ32" s="608"/>
      <c r="UZR32" s="608"/>
      <c r="UZS32" s="608">
        <v>8.3910707384616092</v>
      </c>
      <c r="UZT32" s="608"/>
      <c r="UZU32" s="608"/>
      <c r="UZV32" s="608">
        <v>8.3910707384616092</v>
      </c>
      <c r="UZW32" s="608"/>
      <c r="UZX32" s="608"/>
      <c r="UZY32" s="608">
        <v>8.3910707384616092</v>
      </c>
      <c r="UZZ32" s="608"/>
      <c r="VAA32" s="608"/>
      <c r="VAB32" s="608">
        <v>8.3910707384616092</v>
      </c>
      <c r="VAC32" s="608"/>
      <c r="VAD32" s="608"/>
      <c r="VAE32" s="608">
        <v>8.3910707384616092</v>
      </c>
      <c r="VAF32" s="608"/>
      <c r="VAG32" s="608"/>
      <c r="VAH32" s="608">
        <v>8.3910707384616092</v>
      </c>
      <c r="VAI32" s="608"/>
      <c r="VAJ32" s="608"/>
      <c r="VAK32" s="608">
        <v>8.3910707384616092</v>
      </c>
      <c r="VAL32" s="608"/>
      <c r="VAM32" s="608"/>
      <c r="VAN32" s="608">
        <v>8.3910707384616092</v>
      </c>
      <c r="VAO32" s="608"/>
      <c r="VAP32" s="608"/>
      <c r="VAQ32" s="608">
        <v>8.3910707384616092</v>
      </c>
      <c r="VAR32" s="608"/>
      <c r="VAS32" s="608"/>
      <c r="VAT32" s="608">
        <v>8.3910707384616092</v>
      </c>
      <c r="VAU32" s="608"/>
      <c r="VAV32" s="608"/>
      <c r="VAW32" s="608">
        <v>8.3910707384616092</v>
      </c>
      <c r="VAX32" s="608"/>
      <c r="VAY32" s="608"/>
      <c r="VAZ32" s="608">
        <v>8.3910707384616092</v>
      </c>
      <c r="VBA32" s="608"/>
      <c r="VBB32" s="608"/>
      <c r="VBC32" s="608">
        <v>8.3910707384616092</v>
      </c>
      <c r="VBD32" s="608"/>
      <c r="VBE32" s="608"/>
      <c r="VBF32" s="608">
        <v>8.3910707384616092</v>
      </c>
      <c r="VBG32" s="608"/>
      <c r="VBH32" s="608"/>
      <c r="VBI32" s="608">
        <v>8.3910707384616092</v>
      </c>
      <c r="VBJ32" s="608"/>
      <c r="VBK32" s="608"/>
      <c r="VBL32" s="608">
        <v>8.3910707384616092</v>
      </c>
      <c r="VBM32" s="608"/>
      <c r="VBN32" s="608"/>
      <c r="VBO32" s="608">
        <v>8.3910707384616092</v>
      </c>
      <c r="VBP32" s="608"/>
      <c r="VBQ32" s="608"/>
      <c r="VBR32" s="608">
        <v>8.3910707384616092</v>
      </c>
      <c r="VBS32" s="608"/>
      <c r="VBT32" s="608"/>
      <c r="VBU32" s="608">
        <v>8.3910707384616092</v>
      </c>
      <c r="VBV32" s="608"/>
      <c r="VBW32" s="608"/>
      <c r="VBX32" s="608">
        <v>8.3910707384616092</v>
      </c>
      <c r="VBY32" s="608"/>
      <c r="VBZ32" s="608"/>
      <c r="VCA32" s="608">
        <v>8.3910707384616092</v>
      </c>
      <c r="VCB32" s="608"/>
      <c r="VCC32" s="608"/>
      <c r="VCD32" s="608">
        <v>8.3910707384616092</v>
      </c>
      <c r="VCE32" s="608"/>
      <c r="VCF32" s="608"/>
      <c r="VCG32" s="608">
        <v>8.3910707384616092</v>
      </c>
      <c r="VCH32" s="608"/>
      <c r="VCI32" s="608"/>
      <c r="VCJ32" s="608">
        <v>8.3910707384616092</v>
      </c>
      <c r="VCK32" s="608"/>
      <c r="VCL32" s="608"/>
      <c r="VCM32" s="608">
        <v>8.3910707384616092</v>
      </c>
      <c r="VCN32" s="608"/>
      <c r="VCO32" s="608"/>
      <c r="VCP32" s="608">
        <v>8.3910707384616092</v>
      </c>
      <c r="VCQ32" s="608"/>
      <c r="VCR32" s="608"/>
      <c r="VCS32" s="608">
        <v>8.3910707384616092</v>
      </c>
      <c r="VCT32" s="608"/>
      <c r="VCU32" s="608"/>
      <c r="VCV32" s="608">
        <v>8.3910707384616092</v>
      </c>
      <c r="VCW32" s="608"/>
      <c r="VCX32" s="608"/>
      <c r="VCY32" s="608">
        <v>8.3910707384616092</v>
      </c>
      <c r="VCZ32" s="608"/>
      <c r="VDA32" s="608"/>
      <c r="VDB32" s="608">
        <v>8.3910707384616092</v>
      </c>
      <c r="VDC32" s="608"/>
      <c r="VDD32" s="608"/>
      <c r="VDE32" s="608">
        <v>8.3910707384616092</v>
      </c>
      <c r="VDF32" s="608"/>
      <c r="VDG32" s="608"/>
      <c r="VDH32" s="608">
        <v>8.3910707384616092</v>
      </c>
      <c r="VDI32" s="608"/>
      <c r="VDJ32" s="608"/>
      <c r="VDK32" s="608">
        <v>8.3910707384616092</v>
      </c>
      <c r="VDL32" s="608"/>
      <c r="VDM32" s="608"/>
      <c r="VDN32" s="608">
        <v>8.3910707384616092</v>
      </c>
      <c r="VDO32" s="608"/>
      <c r="VDP32" s="608"/>
      <c r="VDQ32" s="608">
        <v>8.3910707384616092</v>
      </c>
      <c r="VDR32" s="608"/>
      <c r="VDS32" s="608"/>
      <c r="VDT32" s="608">
        <v>8.3910707384616092</v>
      </c>
      <c r="VDU32" s="608"/>
      <c r="VDV32" s="608"/>
      <c r="VDW32" s="608">
        <v>8.3910707384616092</v>
      </c>
      <c r="VDX32" s="608"/>
      <c r="VDY32" s="608"/>
      <c r="VDZ32" s="608">
        <v>8.3910707384616092</v>
      </c>
      <c r="VEA32" s="608"/>
      <c r="VEB32" s="608"/>
      <c r="VEC32" s="608">
        <v>8.3910707384616092</v>
      </c>
      <c r="VED32" s="608"/>
      <c r="VEE32" s="608"/>
      <c r="VEF32" s="608">
        <v>8.3910707384616092</v>
      </c>
      <c r="VEG32" s="608"/>
      <c r="VEH32" s="608"/>
      <c r="VEI32" s="608">
        <v>8.3910707384616092</v>
      </c>
      <c r="VEJ32" s="608"/>
      <c r="VEK32" s="608"/>
      <c r="VEL32" s="608">
        <v>8.3910707384616092</v>
      </c>
      <c r="VEM32" s="608"/>
      <c r="VEN32" s="608"/>
      <c r="VEO32" s="608">
        <v>8.3910707384616092</v>
      </c>
      <c r="VEP32" s="608"/>
      <c r="VEQ32" s="608"/>
      <c r="VER32" s="608">
        <v>8.3910707384616092</v>
      </c>
      <c r="VES32" s="608"/>
      <c r="VET32" s="608"/>
      <c r="VEU32" s="608">
        <v>8.3910707384616092</v>
      </c>
      <c r="VEV32" s="608"/>
      <c r="VEW32" s="608"/>
      <c r="VEX32" s="608">
        <v>8.3910707384616092</v>
      </c>
      <c r="VEY32" s="608"/>
      <c r="VEZ32" s="608"/>
      <c r="VFA32" s="608">
        <v>8.3910707384616092</v>
      </c>
      <c r="VFB32" s="608"/>
      <c r="VFC32" s="608"/>
      <c r="VFD32" s="608">
        <v>8.3910707384616092</v>
      </c>
      <c r="VFE32" s="608"/>
      <c r="VFF32" s="608"/>
      <c r="VFG32" s="608">
        <v>8.3910707384616092</v>
      </c>
      <c r="VFH32" s="608"/>
      <c r="VFI32" s="608"/>
      <c r="VFJ32" s="608">
        <v>8.3910707384616092</v>
      </c>
      <c r="VFK32" s="608"/>
      <c r="VFL32" s="608"/>
      <c r="VFM32" s="608">
        <v>8.3910707384616092</v>
      </c>
      <c r="VFN32" s="608"/>
      <c r="VFO32" s="608"/>
      <c r="VFP32" s="608">
        <v>8.3910707384616092</v>
      </c>
      <c r="VFQ32" s="608"/>
      <c r="VFR32" s="608"/>
      <c r="VFS32" s="608">
        <v>8.3910707384616092</v>
      </c>
      <c r="VFT32" s="608"/>
      <c r="VFU32" s="608"/>
      <c r="VFV32" s="608">
        <v>8.3910707384616092</v>
      </c>
      <c r="VFW32" s="608"/>
      <c r="VFX32" s="608"/>
      <c r="VFY32" s="608">
        <v>8.3910707384616092</v>
      </c>
      <c r="VFZ32" s="608"/>
      <c r="VGA32" s="608"/>
      <c r="VGB32" s="608">
        <v>8.3910707384616092</v>
      </c>
      <c r="VGC32" s="608"/>
      <c r="VGD32" s="608"/>
      <c r="VGE32" s="608">
        <v>8.3910707384616092</v>
      </c>
      <c r="VGF32" s="608"/>
      <c r="VGG32" s="608"/>
      <c r="VGH32" s="608">
        <v>8.3910707384616092</v>
      </c>
      <c r="VGI32" s="608"/>
      <c r="VGJ32" s="608"/>
      <c r="VGK32" s="608">
        <v>8.3910707384616092</v>
      </c>
      <c r="VGL32" s="608"/>
      <c r="VGM32" s="608"/>
      <c r="VGN32" s="608">
        <v>8.3910707384616092</v>
      </c>
      <c r="VGO32" s="608"/>
      <c r="VGP32" s="608"/>
      <c r="VGQ32" s="608">
        <v>8.3910707384616092</v>
      </c>
      <c r="VGR32" s="608"/>
      <c r="VGS32" s="608"/>
      <c r="VGT32" s="608">
        <v>8.3910707384616092</v>
      </c>
      <c r="VGU32" s="608"/>
      <c r="VGV32" s="608"/>
      <c r="VGW32" s="608">
        <v>8.3910707384616092</v>
      </c>
      <c r="VGX32" s="608"/>
      <c r="VGY32" s="608"/>
      <c r="VGZ32" s="608">
        <v>8.3910707384616092</v>
      </c>
      <c r="VHA32" s="608"/>
      <c r="VHB32" s="608"/>
      <c r="VHC32" s="608">
        <v>8.3910707384616092</v>
      </c>
      <c r="VHD32" s="608"/>
      <c r="VHE32" s="608"/>
      <c r="VHF32" s="608">
        <v>8.3910707384616092</v>
      </c>
      <c r="VHG32" s="608"/>
      <c r="VHH32" s="608"/>
      <c r="VHI32" s="608">
        <v>8.3910707384616092</v>
      </c>
      <c r="VHJ32" s="608"/>
      <c r="VHK32" s="608"/>
      <c r="VHL32" s="608">
        <v>8.3910707384616092</v>
      </c>
      <c r="VHM32" s="608"/>
      <c r="VHN32" s="608"/>
      <c r="VHO32" s="608">
        <v>8.3910707384616092</v>
      </c>
      <c r="VHP32" s="608"/>
      <c r="VHQ32" s="608"/>
      <c r="VHR32" s="608">
        <v>8.3910707384616092</v>
      </c>
      <c r="VHS32" s="608"/>
      <c r="VHT32" s="608"/>
      <c r="VHU32" s="608">
        <v>8.3910707384616092</v>
      </c>
      <c r="VHV32" s="608"/>
      <c r="VHW32" s="608"/>
      <c r="VHX32" s="608">
        <v>8.3910707384616092</v>
      </c>
      <c r="VHY32" s="608"/>
      <c r="VHZ32" s="608"/>
      <c r="VIA32" s="608">
        <v>8.3910707384616092</v>
      </c>
      <c r="VIB32" s="608"/>
      <c r="VIC32" s="608"/>
      <c r="VID32" s="608">
        <v>8.3910707384616092</v>
      </c>
      <c r="VIE32" s="608"/>
      <c r="VIF32" s="608"/>
      <c r="VIG32" s="608">
        <v>8.3910707384616092</v>
      </c>
      <c r="VIH32" s="608"/>
      <c r="VII32" s="608"/>
      <c r="VIJ32" s="608">
        <v>8.3910707384616092</v>
      </c>
      <c r="VIK32" s="608"/>
      <c r="VIL32" s="608"/>
      <c r="VIM32" s="608">
        <v>8.3910707384616092</v>
      </c>
      <c r="VIN32" s="608"/>
      <c r="VIO32" s="608"/>
      <c r="VIP32" s="608">
        <v>8.3910707384616092</v>
      </c>
      <c r="VIQ32" s="608"/>
      <c r="VIR32" s="608"/>
      <c r="VIS32" s="608">
        <v>8.3910707384616092</v>
      </c>
      <c r="VIT32" s="608"/>
      <c r="VIU32" s="608"/>
      <c r="VIV32" s="608">
        <v>8.3910707384616092</v>
      </c>
      <c r="VIW32" s="608"/>
      <c r="VIX32" s="608"/>
      <c r="VIY32" s="608">
        <v>8.3910707384616092</v>
      </c>
      <c r="VIZ32" s="608"/>
      <c r="VJA32" s="608"/>
      <c r="VJB32" s="608">
        <v>8.3910707384616092</v>
      </c>
      <c r="VJC32" s="608"/>
      <c r="VJD32" s="608"/>
      <c r="VJE32" s="608">
        <v>8.3910707384616092</v>
      </c>
      <c r="VJF32" s="608"/>
      <c r="VJG32" s="608"/>
      <c r="VJH32" s="608">
        <v>8.3910707384616092</v>
      </c>
      <c r="VJI32" s="608"/>
      <c r="VJJ32" s="608"/>
      <c r="VJK32" s="608">
        <v>8.3910707384616092</v>
      </c>
      <c r="VJL32" s="608"/>
      <c r="VJM32" s="608"/>
      <c r="VJN32" s="608">
        <v>8.3910707384616092</v>
      </c>
      <c r="VJO32" s="608"/>
      <c r="VJP32" s="608"/>
      <c r="VJQ32" s="608">
        <v>8.3910707384616092</v>
      </c>
      <c r="VJR32" s="608"/>
      <c r="VJS32" s="608"/>
      <c r="VJT32" s="608">
        <v>8.3910707384616092</v>
      </c>
      <c r="VJU32" s="608"/>
      <c r="VJV32" s="608"/>
      <c r="VJW32" s="608">
        <v>8.3910707384616092</v>
      </c>
      <c r="VJX32" s="608"/>
      <c r="VJY32" s="608"/>
      <c r="VJZ32" s="608">
        <v>8.3910707384616092</v>
      </c>
      <c r="VKA32" s="608"/>
      <c r="VKB32" s="608"/>
      <c r="VKC32" s="608">
        <v>8.3910707384616092</v>
      </c>
      <c r="VKD32" s="608"/>
      <c r="VKE32" s="608"/>
      <c r="VKF32" s="608">
        <v>8.3910707384616092</v>
      </c>
      <c r="VKG32" s="608"/>
      <c r="VKH32" s="608"/>
      <c r="VKI32" s="608">
        <v>8.3910707384616092</v>
      </c>
      <c r="VKJ32" s="608"/>
      <c r="VKK32" s="608"/>
      <c r="VKL32" s="608">
        <v>8.3910707384616092</v>
      </c>
      <c r="VKM32" s="608"/>
      <c r="VKN32" s="608"/>
      <c r="VKO32" s="608">
        <v>8.3910707384616092</v>
      </c>
      <c r="VKP32" s="608"/>
      <c r="VKQ32" s="608"/>
      <c r="VKR32" s="608">
        <v>8.3910707384616092</v>
      </c>
      <c r="VKS32" s="608"/>
      <c r="VKT32" s="608"/>
      <c r="VKU32" s="608">
        <v>8.3910707384616092</v>
      </c>
      <c r="VKV32" s="608"/>
      <c r="VKW32" s="608"/>
      <c r="VKX32" s="608">
        <v>8.3910707384616092</v>
      </c>
      <c r="VKY32" s="608"/>
      <c r="VKZ32" s="608"/>
      <c r="VLA32" s="608">
        <v>8.3910707384616092</v>
      </c>
      <c r="VLB32" s="608"/>
      <c r="VLC32" s="608"/>
      <c r="VLD32" s="608">
        <v>8.3910707384616092</v>
      </c>
      <c r="VLE32" s="608"/>
      <c r="VLF32" s="608"/>
      <c r="VLG32" s="608">
        <v>8.3910707384616092</v>
      </c>
      <c r="VLH32" s="608"/>
      <c r="VLI32" s="608"/>
      <c r="VLJ32" s="608">
        <v>8.3910707384616092</v>
      </c>
      <c r="VLK32" s="608"/>
      <c r="VLL32" s="608"/>
      <c r="VLM32" s="608">
        <v>8.3910707384616092</v>
      </c>
      <c r="VLN32" s="608"/>
      <c r="VLO32" s="608"/>
      <c r="VLP32" s="608">
        <v>8.3910707384616092</v>
      </c>
      <c r="VLQ32" s="608"/>
      <c r="VLR32" s="608"/>
      <c r="VLS32" s="608">
        <v>8.3910707384616092</v>
      </c>
      <c r="VLT32" s="608"/>
      <c r="VLU32" s="608"/>
      <c r="VLV32" s="608">
        <v>8.3910707384616092</v>
      </c>
      <c r="VLW32" s="608"/>
      <c r="VLX32" s="608"/>
      <c r="VLY32" s="608">
        <v>8.3910707384616092</v>
      </c>
      <c r="VLZ32" s="608"/>
      <c r="VMA32" s="608"/>
      <c r="VMB32" s="608">
        <v>8.3910707384616092</v>
      </c>
      <c r="VMC32" s="608"/>
      <c r="VMD32" s="608"/>
      <c r="VME32" s="608">
        <v>8.3910707384616092</v>
      </c>
      <c r="VMF32" s="608"/>
      <c r="VMG32" s="608"/>
      <c r="VMH32" s="608">
        <v>8.3910707384616092</v>
      </c>
      <c r="VMI32" s="608"/>
      <c r="VMJ32" s="608"/>
      <c r="VMK32" s="608">
        <v>8.3910707384616092</v>
      </c>
      <c r="VML32" s="608"/>
      <c r="VMM32" s="608"/>
      <c r="VMN32" s="608">
        <v>8.3910707384616092</v>
      </c>
      <c r="VMO32" s="608"/>
      <c r="VMP32" s="608"/>
      <c r="VMQ32" s="608">
        <v>8.3910707384616092</v>
      </c>
      <c r="VMR32" s="608"/>
      <c r="VMS32" s="608"/>
      <c r="VMT32" s="608">
        <v>8.3910707384616092</v>
      </c>
      <c r="VMU32" s="608"/>
      <c r="VMV32" s="608"/>
      <c r="VMW32" s="608">
        <v>8.3910707384616092</v>
      </c>
      <c r="VMX32" s="608"/>
      <c r="VMY32" s="608"/>
      <c r="VMZ32" s="608">
        <v>8.3910707384616092</v>
      </c>
      <c r="VNA32" s="608"/>
      <c r="VNB32" s="608"/>
      <c r="VNC32" s="608">
        <v>8.3910707384616092</v>
      </c>
      <c r="VND32" s="608"/>
      <c r="VNE32" s="608"/>
      <c r="VNF32" s="608">
        <v>8.3910707384616092</v>
      </c>
      <c r="VNG32" s="608"/>
      <c r="VNH32" s="608"/>
      <c r="VNI32" s="608">
        <v>8.3910707384616092</v>
      </c>
      <c r="VNJ32" s="608"/>
      <c r="VNK32" s="608"/>
      <c r="VNL32" s="608">
        <v>8.3910707384616092</v>
      </c>
      <c r="VNM32" s="608"/>
      <c r="VNN32" s="608"/>
      <c r="VNO32" s="608">
        <v>8.3910707384616092</v>
      </c>
      <c r="VNP32" s="608"/>
      <c r="VNQ32" s="608"/>
      <c r="VNR32" s="608">
        <v>8.3910707384616092</v>
      </c>
      <c r="VNS32" s="608"/>
      <c r="VNT32" s="608"/>
      <c r="VNU32" s="608">
        <v>8.3910707384616092</v>
      </c>
      <c r="VNV32" s="608"/>
      <c r="VNW32" s="608"/>
      <c r="VNX32" s="608">
        <v>8.3910707384616092</v>
      </c>
      <c r="VNY32" s="608"/>
      <c r="VNZ32" s="608"/>
      <c r="VOA32" s="608">
        <v>8.3910707384616092</v>
      </c>
      <c r="VOB32" s="608"/>
      <c r="VOC32" s="608"/>
      <c r="VOD32" s="608">
        <v>8.3910707384616092</v>
      </c>
      <c r="VOE32" s="608"/>
      <c r="VOF32" s="608"/>
      <c r="VOG32" s="608">
        <v>8.3910707384616092</v>
      </c>
      <c r="VOH32" s="608"/>
      <c r="VOI32" s="608"/>
      <c r="VOJ32" s="608">
        <v>8.3910707384616092</v>
      </c>
      <c r="VOK32" s="608"/>
      <c r="VOL32" s="608"/>
      <c r="VOM32" s="608">
        <v>8.3910707384616092</v>
      </c>
      <c r="VON32" s="608"/>
      <c r="VOO32" s="608"/>
      <c r="VOP32" s="608">
        <v>8.3910707384616092</v>
      </c>
      <c r="VOQ32" s="608"/>
      <c r="VOR32" s="608"/>
      <c r="VOS32" s="608">
        <v>8.3910707384616092</v>
      </c>
      <c r="VOT32" s="608"/>
      <c r="VOU32" s="608"/>
      <c r="VOV32" s="608">
        <v>8.3910707384616092</v>
      </c>
      <c r="VOW32" s="608"/>
      <c r="VOX32" s="608"/>
      <c r="VOY32" s="608">
        <v>8.3910707384616092</v>
      </c>
      <c r="VOZ32" s="608"/>
      <c r="VPA32" s="608"/>
      <c r="VPB32" s="608">
        <v>8.3910707384616092</v>
      </c>
      <c r="VPC32" s="608"/>
      <c r="VPD32" s="608"/>
      <c r="VPE32" s="608">
        <v>8.3910707384616092</v>
      </c>
      <c r="VPF32" s="608"/>
      <c r="VPG32" s="608"/>
      <c r="VPH32" s="608">
        <v>8.3910707384616092</v>
      </c>
      <c r="VPI32" s="608"/>
      <c r="VPJ32" s="608"/>
      <c r="VPK32" s="608">
        <v>8.3910707384616092</v>
      </c>
      <c r="VPL32" s="608"/>
      <c r="VPM32" s="608"/>
      <c r="VPN32" s="608">
        <v>8.3910707384616092</v>
      </c>
      <c r="VPO32" s="608"/>
      <c r="VPP32" s="608"/>
      <c r="VPQ32" s="608">
        <v>8.3910707384616092</v>
      </c>
      <c r="VPR32" s="608"/>
      <c r="VPS32" s="608"/>
      <c r="VPT32" s="608">
        <v>8.3910707384616092</v>
      </c>
      <c r="VPU32" s="608"/>
      <c r="VPV32" s="608"/>
      <c r="VPW32" s="608">
        <v>8.3910707384616092</v>
      </c>
      <c r="VPX32" s="608"/>
      <c r="VPY32" s="608"/>
      <c r="VPZ32" s="608">
        <v>8.3910707384616092</v>
      </c>
      <c r="VQA32" s="608"/>
      <c r="VQB32" s="608"/>
      <c r="VQC32" s="608">
        <v>8.3910707384616092</v>
      </c>
      <c r="VQD32" s="608"/>
      <c r="VQE32" s="608"/>
      <c r="VQF32" s="608">
        <v>8.3910707384616092</v>
      </c>
      <c r="VQG32" s="608"/>
      <c r="VQH32" s="608"/>
      <c r="VQI32" s="608">
        <v>8.3910707384616092</v>
      </c>
      <c r="VQJ32" s="608"/>
      <c r="VQK32" s="608"/>
      <c r="VQL32" s="608">
        <v>8.3910707384616092</v>
      </c>
      <c r="VQM32" s="608"/>
      <c r="VQN32" s="608"/>
      <c r="VQO32" s="608">
        <v>8.3910707384616092</v>
      </c>
      <c r="VQP32" s="608"/>
      <c r="VQQ32" s="608"/>
      <c r="VQR32" s="608">
        <v>8.3910707384616092</v>
      </c>
      <c r="VQS32" s="608"/>
      <c r="VQT32" s="608"/>
      <c r="VQU32" s="608">
        <v>8.3910707384616092</v>
      </c>
      <c r="VQV32" s="608"/>
      <c r="VQW32" s="608"/>
      <c r="VQX32" s="608">
        <v>8.3910707384616092</v>
      </c>
      <c r="VQY32" s="608"/>
      <c r="VQZ32" s="608"/>
      <c r="VRA32" s="608">
        <v>8.3910707384616092</v>
      </c>
      <c r="VRB32" s="608"/>
      <c r="VRC32" s="608"/>
      <c r="VRD32" s="608">
        <v>8.3910707384616092</v>
      </c>
      <c r="VRE32" s="608"/>
      <c r="VRF32" s="608"/>
      <c r="VRG32" s="608">
        <v>8.3910707384616092</v>
      </c>
      <c r="VRH32" s="608"/>
      <c r="VRI32" s="608"/>
      <c r="VRJ32" s="608">
        <v>8.3910707384616092</v>
      </c>
      <c r="VRK32" s="608"/>
      <c r="VRL32" s="608"/>
      <c r="VRM32" s="608">
        <v>8.3910707384616092</v>
      </c>
      <c r="VRN32" s="608"/>
      <c r="VRO32" s="608"/>
      <c r="VRP32" s="608">
        <v>8.3910707384616092</v>
      </c>
      <c r="VRQ32" s="608"/>
      <c r="VRR32" s="608"/>
      <c r="VRS32" s="608">
        <v>8.3910707384616092</v>
      </c>
      <c r="VRT32" s="608"/>
      <c r="VRU32" s="608"/>
      <c r="VRV32" s="608">
        <v>8.3910707384616092</v>
      </c>
      <c r="VRW32" s="608"/>
      <c r="VRX32" s="608"/>
      <c r="VRY32" s="608">
        <v>8.3910707384616092</v>
      </c>
      <c r="VRZ32" s="608"/>
      <c r="VSA32" s="608"/>
      <c r="VSB32" s="608">
        <v>8.3910707384616092</v>
      </c>
      <c r="VSC32" s="608"/>
      <c r="VSD32" s="608"/>
      <c r="VSE32" s="608">
        <v>8.3910707384616092</v>
      </c>
      <c r="VSF32" s="608"/>
      <c r="VSG32" s="608"/>
      <c r="VSH32" s="608">
        <v>8.3910707384616092</v>
      </c>
      <c r="VSI32" s="608"/>
      <c r="VSJ32" s="608"/>
      <c r="VSK32" s="608">
        <v>8.3910707384616092</v>
      </c>
      <c r="VSL32" s="608"/>
      <c r="VSM32" s="608"/>
      <c r="VSN32" s="608">
        <v>8.3910707384616092</v>
      </c>
      <c r="VSO32" s="608"/>
      <c r="VSP32" s="608"/>
      <c r="VSQ32" s="608">
        <v>8.3910707384616092</v>
      </c>
      <c r="VSR32" s="608"/>
      <c r="VSS32" s="608"/>
      <c r="VST32" s="608">
        <v>8.3910707384616092</v>
      </c>
      <c r="VSU32" s="608"/>
      <c r="VSV32" s="608"/>
      <c r="VSW32" s="608">
        <v>8.3910707384616092</v>
      </c>
      <c r="VSX32" s="608"/>
      <c r="VSY32" s="608"/>
      <c r="VSZ32" s="608">
        <v>8.3910707384616092</v>
      </c>
      <c r="VTA32" s="608"/>
      <c r="VTB32" s="608"/>
      <c r="VTC32" s="608">
        <v>8.3910707384616092</v>
      </c>
      <c r="VTD32" s="608"/>
      <c r="VTE32" s="608"/>
      <c r="VTF32" s="608">
        <v>8.3910707384616092</v>
      </c>
      <c r="VTG32" s="608"/>
      <c r="VTH32" s="608"/>
      <c r="VTI32" s="608">
        <v>8.3910707384616092</v>
      </c>
      <c r="VTJ32" s="608"/>
      <c r="VTK32" s="608"/>
      <c r="VTL32" s="608">
        <v>8.3910707384616092</v>
      </c>
      <c r="VTM32" s="608"/>
      <c r="VTN32" s="608"/>
      <c r="VTO32" s="608">
        <v>8.3910707384616092</v>
      </c>
      <c r="VTP32" s="608"/>
      <c r="VTQ32" s="608"/>
      <c r="VTR32" s="608">
        <v>8.3910707384616092</v>
      </c>
      <c r="VTS32" s="608"/>
      <c r="VTT32" s="608"/>
      <c r="VTU32" s="608">
        <v>8.3910707384616092</v>
      </c>
      <c r="VTV32" s="608"/>
      <c r="VTW32" s="608"/>
      <c r="VTX32" s="608">
        <v>8.3910707384616092</v>
      </c>
      <c r="VTY32" s="608"/>
      <c r="VTZ32" s="608"/>
      <c r="VUA32" s="608">
        <v>8.3910707384616092</v>
      </c>
      <c r="VUB32" s="608"/>
      <c r="VUC32" s="608"/>
      <c r="VUD32" s="608">
        <v>8.3910707384616092</v>
      </c>
      <c r="VUE32" s="608"/>
      <c r="VUF32" s="608"/>
      <c r="VUG32" s="608">
        <v>8.3910707384616092</v>
      </c>
      <c r="VUH32" s="608"/>
      <c r="VUI32" s="608"/>
      <c r="VUJ32" s="608">
        <v>8.3910707384616092</v>
      </c>
      <c r="VUK32" s="608"/>
      <c r="VUL32" s="608"/>
      <c r="VUM32" s="608">
        <v>8.3910707384616092</v>
      </c>
      <c r="VUN32" s="608"/>
      <c r="VUO32" s="608"/>
      <c r="VUP32" s="608">
        <v>8.3910707384616092</v>
      </c>
      <c r="VUQ32" s="608"/>
      <c r="VUR32" s="608"/>
      <c r="VUS32" s="608">
        <v>8.3910707384616092</v>
      </c>
      <c r="VUT32" s="608"/>
      <c r="VUU32" s="608"/>
      <c r="VUV32" s="608">
        <v>8.3910707384616092</v>
      </c>
      <c r="VUW32" s="608"/>
      <c r="VUX32" s="608"/>
      <c r="VUY32" s="608">
        <v>8.3910707384616092</v>
      </c>
      <c r="VUZ32" s="608"/>
      <c r="VVA32" s="608"/>
      <c r="VVB32" s="608">
        <v>8.3910707384616092</v>
      </c>
      <c r="VVC32" s="608"/>
      <c r="VVD32" s="608"/>
      <c r="VVE32" s="608">
        <v>8.3910707384616092</v>
      </c>
      <c r="VVF32" s="608"/>
      <c r="VVG32" s="608"/>
      <c r="VVH32" s="608">
        <v>8.3910707384616092</v>
      </c>
      <c r="VVI32" s="608"/>
      <c r="VVJ32" s="608"/>
      <c r="VVK32" s="608">
        <v>8.3910707384616092</v>
      </c>
      <c r="VVL32" s="608"/>
      <c r="VVM32" s="608"/>
      <c r="VVN32" s="608">
        <v>8.3910707384616092</v>
      </c>
      <c r="VVO32" s="608"/>
      <c r="VVP32" s="608"/>
      <c r="VVQ32" s="608">
        <v>8.3910707384616092</v>
      </c>
      <c r="VVR32" s="608"/>
      <c r="VVS32" s="608"/>
      <c r="VVT32" s="608">
        <v>8.3910707384616092</v>
      </c>
      <c r="VVU32" s="608"/>
      <c r="VVV32" s="608"/>
      <c r="VVW32" s="608">
        <v>8.3910707384616092</v>
      </c>
      <c r="VVX32" s="608"/>
      <c r="VVY32" s="608"/>
      <c r="VVZ32" s="608">
        <v>8.3910707384616092</v>
      </c>
      <c r="VWA32" s="608"/>
      <c r="VWB32" s="608"/>
      <c r="VWC32" s="608">
        <v>8.3910707384616092</v>
      </c>
      <c r="VWD32" s="608"/>
      <c r="VWE32" s="608"/>
      <c r="VWF32" s="608">
        <v>8.3910707384616092</v>
      </c>
      <c r="VWG32" s="608"/>
      <c r="VWH32" s="608"/>
      <c r="VWI32" s="608">
        <v>8.3910707384616092</v>
      </c>
      <c r="VWJ32" s="608"/>
      <c r="VWK32" s="608"/>
      <c r="VWL32" s="608">
        <v>8.3910707384616092</v>
      </c>
      <c r="VWM32" s="608"/>
      <c r="VWN32" s="608"/>
      <c r="VWO32" s="608">
        <v>8.3910707384616092</v>
      </c>
      <c r="VWP32" s="608"/>
      <c r="VWQ32" s="608"/>
      <c r="VWR32" s="608">
        <v>8.3910707384616092</v>
      </c>
      <c r="VWS32" s="608"/>
      <c r="VWT32" s="608"/>
      <c r="VWU32" s="608">
        <v>8.3910707384616092</v>
      </c>
      <c r="VWV32" s="608"/>
      <c r="VWW32" s="608"/>
      <c r="VWX32" s="608">
        <v>8.3910707384616092</v>
      </c>
      <c r="VWY32" s="608"/>
      <c r="VWZ32" s="608"/>
      <c r="VXA32" s="608">
        <v>8.3910707384616092</v>
      </c>
      <c r="VXB32" s="608"/>
      <c r="VXC32" s="608"/>
      <c r="VXD32" s="608">
        <v>8.3910707384616092</v>
      </c>
      <c r="VXE32" s="608"/>
      <c r="VXF32" s="608"/>
      <c r="VXG32" s="608">
        <v>8.3910707384616092</v>
      </c>
      <c r="VXH32" s="608"/>
      <c r="VXI32" s="608"/>
      <c r="VXJ32" s="608">
        <v>8.3910707384616092</v>
      </c>
      <c r="VXK32" s="608"/>
      <c r="VXL32" s="608"/>
      <c r="VXM32" s="608">
        <v>8.3910707384616092</v>
      </c>
      <c r="VXN32" s="608"/>
      <c r="VXO32" s="608"/>
      <c r="VXP32" s="608">
        <v>8.3910707384616092</v>
      </c>
      <c r="VXQ32" s="608"/>
      <c r="VXR32" s="608"/>
      <c r="VXS32" s="608">
        <v>8.3910707384616092</v>
      </c>
      <c r="VXT32" s="608"/>
      <c r="VXU32" s="608"/>
      <c r="VXV32" s="608">
        <v>8.3910707384616092</v>
      </c>
      <c r="VXW32" s="608"/>
      <c r="VXX32" s="608"/>
      <c r="VXY32" s="608">
        <v>8.3910707384616092</v>
      </c>
      <c r="VXZ32" s="608"/>
      <c r="VYA32" s="608"/>
      <c r="VYB32" s="608">
        <v>8.3910707384616092</v>
      </c>
      <c r="VYC32" s="608"/>
      <c r="VYD32" s="608"/>
      <c r="VYE32" s="608">
        <v>8.3910707384616092</v>
      </c>
      <c r="VYF32" s="608"/>
      <c r="VYG32" s="608"/>
      <c r="VYH32" s="608">
        <v>8.3910707384616092</v>
      </c>
      <c r="VYI32" s="608"/>
      <c r="VYJ32" s="608"/>
      <c r="VYK32" s="608">
        <v>8.3910707384616092</v>
      </c>
      <c r="VYL32" s="608"/>
      <c r="VYM32" s="608"/>
      <c r="VYN32" s="608">
        <v>8.3910707384616092</v>
      </c>
      <c r="VYO32" s="608"/>
      <c r="VYP32" s="608"/>
      <c r="VYQ32" s="608">
        <v>8.3910707384616092</v>
      </c>
      <c r="VYR32" s="608"/>
      <c r="VYS32" s="608"/>
      <c r="VYT32" s="608">
        <v>8.3910707384616092</v>
      </c>
      <c r="VYU32" s="608"/>
      <c r="VYV32" s="608"/>
      <c r="VYW32" s="608">
        <v>8.3910707384616092</v>
      </c>
      <c r="VYX32" s="608"/>
      <c r="VYY32" s="608"/>
      <c r="VYZ32" s="608">
        <v>8.3910707384616092</v>
      </c>
      <c r="VZA32" s="608"/>
      <c r="VZB32" s="608"/>
      <c r="VZC32" s="608">
        <v>8.3910707384616092</v>
      </c>
      <c r="VZD32" s="608"/>
      <c r="VZE32" s="608"/>
      <c r="VZF32" s="608">
        <v>8.3910707384616092</v>
      </c>
      <c r="VZG32" s="608"/>
      <c r="VZH32" s="608"/>
      <c r="VZI32" s="608">
        <v>8.3910707384616092</v>
      </c>
      <c r="VZJ32" s="608"/>
      <c r="VZK32" s="608"/>
      <c r="VZL32" s="608">
        <v>8.3910707384616092</v>
      </c>
      <c r="VZM32" s="608"/>
      <c r="VZN32" s="608"/>
      <c r="VZO32" s="608">
        <v>8.3910707384616092</v>
      </c>
      <c r="VZP32" s="608"/>
      <c r="VZQ32" s="608"/>
      <c r="VZR32" s="608">
        <v>8.3910707384616092</v>
      </c>
      <c r="VZS32" s="608"/>
      <c r="VZT32" s="608"/>
      <c r="VZU32" s="608">
        <v>8.3910707384616092</v>
      </c>
      <c r="VZV32" s="608"/>
      <c r="VZW32" s="608"/>
      <c r="VZX32" s="608">
        <v>8.3910707384616092</v>
      </c>
      <c r="VZY32" s="608"/>
      <c r="VZZ32" s="608"/>
      <c r="WAA32" s="608">
        <v>8.3910707384616092</v>
      </c>
      <c r="WAB32" s="608"/>
      <c r="WAC32" s="608"/>
      <c r="WAD32" s="608">
        <v>8.3910707384616092</v>
      </c>
      <c r="WAE32" s="608"/>
      <c r="WAF32" s="608"/>
      <c r="WAG32" s="608">
        <v>8.3910707384616092</v>
      </c>
      <c r="WAH32" s="608"/>
      <c r="WAI32" s="608"/>
      <c r="WAJ32" s="608">
        <v>8.3910707384616092</v>
      </c>
      <c r="WAK32" s="608"/>
      <c r="WAL32" s="608"/>
      <c r="WAM32" s="608">
        <v>8.3910707384616092</v>
      </c>
      <c r="WAN32" s="608"/>
      <c r="WAO32" s="608"/>
      <c r="WAP32" s="608">
        <v>8.3910707384616092</v>
      </c>
      <c r="WAQ32" s="608"/>
      <c r="WAR32" s="608"/>
      <c r="WAS32" s="608">
        <v>8.3910707384616092</v>
      </c>
      <c r="WAT32" s="608"/>
      <c r="WAU32" s="608"/>
      <c r="WAV32" s="608">
        <v>8.3910707384616092</v>
      </c>
      <c r="WAW32" s="608"/>
      <c r="WAX32" s="608"/>
      <c r="WAY32" s="608">
        <v>8.3910707384616092</v>
      </c>
      <c r="WAZ32" s="608"/>
      <c r="WBA32" s="608"/>
      <c r="WBB32" s="608">
        <v>8.3910707384616092</v>
      </c>
      <c r="WBC32" s="608"/>
      <c r="WBD32" s="608"/>
      <c r="WBE32" s="608">
        <v>8.3910707384616092</v>
      </c>
      <c r="WBF32" s="608"/>
      <c r="WBG32" s="608"/>
      <c r="WBH32" s="608">
        <v>8.3910707384616092</v>
      </c>
      <c r="WBI32" s="608"/>
      <c r="WBJ32" s="608"/>
      <c r="WBK32" s="608">
        <v>8.3910707384616092</v>
      </c>
      <c r="WBL32" s="608"/>
      <c r="WBM32" s="608"/>
      <c r="WBN32" s="608">
        <v>8.3910707384616092</v>
      </c>
      <c r="WBO32" s="608"/>
      <c r="WBP32" s="608"/>
      <c r="WBQ32" s="608">
        <v>8.3910707384616092</v>
      </c>
      <c r="WBR32" s="608"/>
      <c r="WBS32" s="608"/>
      <c r="WBT32" s="608">
        <v>8.3910707384616092</v>
      </c>
      <c r="WBU32" s="608"/>
      <c r="WBV32" s="608"/>
      <c r="WBW32" s="608">
        <v>8.3910707384616092</v>
      </c>
      <c r="WBX32" s="608"/>
      <c r="WBY32" s="608"/>
      <c r="WBZ32" s="608">
        <v>8.3910707384616092</v>
      </c>
      <c r="WCA32" s="608"/>
      <c r="WCB32" s="608"/>
      <c r="WCC32" s="608">
        <v>8.3910707384616092</v>
      </c>
      <c r="WCD32" s="608"/>
      <c r="WCE32" s="608"/>
      <c r="WCF32" s="608">
        <v>8.3910707384616092</v>
      </c>
      <c r="WCG32" s="608"/>
      <c r="WCH32" s="608"/>
      <c r="WCI32" s="608">
        <v>8.3910707384616092</v>
      </c>
      <c r="WCJ32" s="608"/>
      <c r="WCK32" s="608"/>
      <c r="WCL32" s="608">
        <v>8.3910707384616092</v>
      </c>
      <c r="WCM32" s="608"/>
      <c r="WCN32" s="608"/>
      <c r="WCO32" s="608">
        <v>8.3910707384616092</v>
      </c>
      <c r="WCP32" s="608"/>
      <c r="WCQ32" s="608"/>
      <c r="WCR32" s="608">
        <v>8.3910707384616092</v>
      </c>
      <c r="WCS32" s="608"/>
      <c r="WCT32" s="608"/>
      <c r="WCU32" s="608">
        <v>8.3910707384616092</v>
      </c>
      <c r="WCV32" s="608"/>
      <c r="WCW32" s="608"/>
      <c r="WCX32" s="608">
        <v>8.3910707384616092</v>
      </c>
      <c r="WCY32" s="608"/>
      <c r="WCZ32" s="608"/>
      <c r="WDA32" s="608">
        <v>8.3910707384616092</v>
      </c>
      <c r="WDB32" s="608"/>
      <c r="WDC32" s="608"/>
      <c r="WDD32" s="608">
        <v>8.3910707384616092</v>
      </c>
      <c r="WDE32" s="608"/>
      <c r="WDF32" s="608"/>
      <c r="WDG32" s="608">
        <v>8.3910707384616092</v>
      </c>
      <c r="WDH32" s="608"/>
      <c r="WDI32" s="608"/>
      <c r="WDJ32" s="608">
        <v>8.3910707384616092</v>
      </c>
      <c r="WDK32" s="608"/>
      <c r="WDL32" s="608"/>
      <c r="WDM32" s="608">
        <v>8.3910707384616092</v>
      </c>
      <c r="WDN32" s="608"/>
      <c r="WDO32" s="608"/>
      <c r="WDP32" s="608">
        <v>8.3910707384616092</v>
      </c>
      <c r="WDQ32" s="608"/>
      <c r="WDR32" s="608"/>
      <c r="WDS32" s="608">
        <v>8.3910707384616092</v>
      </c>
      <c r="WDT32" s="608"/>
      <c r="WDU32" s="608"/>
      <c r="WDV32" s="608">
        <v>8.3910707384616092</v>
      </c>
      <c r="WDW32" s="608"/>
      <c r="WDX32" s="608"/>
      <c r="WDY32" s="608">
        <v>8.3910707384616092</v>
      </c>
      <c r="WDZ32" s="608"/>
      <c r="WEA32" s="608"/>
      <c r="WEB32" s="608">
        <v>8.3910707384616092</v>
      </c>
      <c r="WEC32" s="608"/>
      <c r="WED32" s="608"/>
      <c r="WEE32" s="608">
        <v>8.3910707384616092</v>
      </c>
      <c r="WEF32" s="608"/>
      <c r="WEG32" s="608"/>
      <c r="WEH32" s="608">
        <v>8.3910707384616092</v>
      </c>
      <c r="WEI32" s="608"/>
      <c r="WEJ32" s="608"/>
      <c r="WEK32" s="608">
        <v>8.3910707384616092</v>
      </c>
      <c r="WEL32" s="608"/>
      <c r="WEM32" s="608"/>
      <c r="WEN32" s="608">
        <v>8.3910707384616092</v>
      </c>
      <c r="WEO32" s="608"/>
      <c r="WEP32" s="608"/>
      <c r="WEQ32" s="608">
        <v>8.3910707384616092</v>
      </c>
      <c r="WER32" s="608"/>
      <c r="WES32" s="608"/>
      <c r="WET32" s="608">
        <v>8.3910707384616092</v>
      </c>
      <c r="WEU32" s="608"/>
      <c r="WEV32" s="608"/>
      <c r="WEW32" s="608">
        <v>8.3910707384616092</v>
      </c>
      <c r="WEX32" s="608"/>
      <c r="WEY32" s="608"/>
      <c r="WEZ32" s="608">
        <v>8.3910707384616092</v>
      </c>
      <c r="WFA32" s="608"/>
      <c r="WFB32" s="608"/>
      <c r="WFC32" s="608">
        <v>8.3910707384616092</v>
      </c>
      <c r="WFD32" s="608"/>
      <c r="WFE32" s="608"/>
      <c r="WFF32" s="608">
        <v>8.3910707384616092</v>
      </c>
      <c r="WFG32" s="608"/>
      <c r="WFH32" s="608"/>
      <c r="WFI32" s="608">
        <v>8.3910707384616092</v>
      </c>
      <c r="WFJ32" s="608"/>
      <c r="WFK32" s="608"/>
      <c r="WFL32" s="608">
        <v>8.3910707384616092</v>
      </c>
      <c r="WFM32" s="608"/>
      <c r="WFN32" s="608"/>
      <c r="WFO32" s="608">
        <v>8.3910707384616092</v>
      </c>
      <c r="WFP32" s="608"/>
      <c r="WFQ32" s="608"/>
      <c r="WFR32" s="608">
        <v>8.3910707384616092</v>
      </c>
      <c r="WFS32" s="608"/>
      <c r="WFT32" s="608"/>
      <c r="WFU32" s="608">
        <v>8.3910707384616092</v>
      </c>
      <c r="WFV32" s="608"/>
      <c r="WFW32" s="608"/>
      <c r="WFX32" s="608">
        <v>8.3910707384616092</v>
      </c>
      <c r="WFY32" s="608"/>
      <c r="WFZ32" s="608"/>
      <c r="WGA32" s="608">
        <v>8.3910707384616092</v>
      </c>
      <c r="WGB32" s="608"/>
      <c r="WGC32" s="608"/>
      <c r="WGD32" s="608">
        <v>8.3910707384616092</v>
      </c>
      <c r="WGE32" s="608"/>
      <c r="WGF32" s="608"/>
      <c r="WGG32" s="608">
        <v>8.3910707384616092</v>
      </c>
      <c r="WGH32" s="608"/>
      <c r="WGI32" s="608"/>
      <c r="WGJ32" s="608">
        <v>8.3910707384616092</v>
      </c>
      <c r="WGK32" s="608"/>
      <c r="WGL32" s="608"/>
      <c r="WGM32" s="608">
        <v>8.3910707384616092</v>
      </c>
      <c r="WGN32" s="608"/>
      <c r="WGO32" s="608"/>
      <c r="WGP32" s="608">
        <v>8.3910707384616092</v>
      </c>
      <c r="WGQ32" s="608"/>
      <c r="WGR32" s="608"/>
      <c r="WGS32" s="608">
        <v>8.3910707384616092</v>
      </c>
      <c r="WGT32" s="608"/>
      <c r="WGU32" s="608"/>
      <c r="WGV32" s="608">
        <v>8.3910707384616092</v>
      </c>
      <c r="WGW32" s="608"/>
      <c r="WGX32" s="608"/>
      <c r="WGY32" s="608">
        <v>8.3910707384616092</v>
      </c>
      <c r="WGZ32" s="608"/>
      <c r="WHA32" s="608"/>
      <c r="WHB32" s="608">
        <v>8.3910707384616092</v>
      </c>
      <c r="WHC32" s="608"/>
      <c r="WHD32" s="608"/>
      <c r="WHE32" s="608">
        <v>8.3910707384616092</v>
      </c>
      <c r="WHF32" s="608"/>
      <c r="WHG32" s="608"/>
      <c r="WHH32" s="608">
        <v>8.3910707384616092</v>
      </c>
      <c r="WHI32" s="608"/>
      <c r="WHJ32" s="608"/>
      <c r="WHK32" s="608">
        <v>8.3910707384616092</v>
      </c>
      <c r="WHL32" s="608"/>
      <c r="WHM32" s="608"/>
      <c r="WHN32" s="608">
        <v>8.3910707384616092</v>
      </c>
      <c r="WHO32" s="608"/>
      <c r="WHP32" s="608"/>
      <c r="WHQ32" s="608">
        <v>8.3910707384616092</v>
      </c>
      <c r="WHR32" s="608"/>
      <c r="WHS32" s="608"/>
      <c r="WHT32" s="608">
        <v>8.3910707384616092</v>
      </c>
      <c r="WHU32" s="608"/>
      <c r="WHV32" s="608"/>
      <c r="WHW32" s="608">
        <v>8.3910707384616092</v>
      </c>
      <c r="WHX32" s="608"/>
      <c r="WHY32" s="608"/>
      <c r="WHZ32" s="608">
        <v>8.3910707384616092</v>
      </c>
      <c r="WIA32" s="608"/>
      <c r="WIB32" s="608"/>
      <c r="WIC32" s="608">
        <v>8.3910707384616092</v>
      </c>
      <c r="WID32" s="608"/>
      <c r="WIE32" s="608"/>
      <c r="WIF32" s="608">
        <v>8.3910707384616092</v>
      </c>
      <c r="WIG32" s="608"/>
      <c r="WIH32" s="608"/>
      <c r="WII32" s="608">
        <v>8.3910707384616092</v>
      </c>
      <c r="WIJ32" s="608"/>
      <c r="WIK32" s="608"/>
      <c r="WIL32" s="608">
        <v>8.3910707384616092</v>
      </c>
      <c r="WIM32" s="608"/>
      <c r="WIN32" s="608"/>
      <c r="WIO32" s="608">
        <v>8.3910707384616092</v>
      </c>
      <c r="WIP32" s="608"/>
      <c r="WIQ32" s="608"/>
      <c r="WIR32" s="608">
        <v>8.3910707384616092</v>
      </c>
      <c r="WIS32" s="608"/>
      <c r="WIT32" s="608"/>
      <c r="WIU32" s="608">
        <v>8.3910707384616092</v>
      </c>
      <c r="WIV32" s="608"/>
      <c r="WIW32" s="608"/>
      <c r="WIX32" s="608">
        <v>8.3910707384616092</v>
      </c>
      <c r="WIY32" s="608"/>
      <c r="WIZ32" s="608"/>
      <c r="WJA32" s="608">
        <v>8.3910707384616092</v>
      </c>
      <c r="WJB32" s="608"/>
      <c r="WJC32" s="608"/>
      <c r="WJD32" s="608">
        <v>8.3910707384616092</v>
      </c>
      <c r="WJE32" s="608"/>
      <c r="WJF32" s="608"/>
      <c r="WJG32" s="608">
        <v>8.3910707384616092</v>
      </c>
      <c r="WJH32" s="608"/>
      <c r="WJI32" s="608"/>
      <c r="WJJ32" s="608">
        <v>8.3910707384616092</v>
      </c>
      <c r="WJK32" s="608"/>
      <c r="WJL32" s="608"/>
      <c r="WJM32" s="608">
        <v>8.3910707384616092</v>
      </c>
      <c r="WJN32" s="608"/>
      <c r="WJO32" s="608"/>
      <c r="WJP32" s="608">
        <v>8.3910707384616092</v>
      </c>
      <c r="WJQ32" s="608"/>
      <c r="WJR32" s="608"/>
      <c r="WJS32" s="608">
        <v>8.3910707384616092</v>
      </c>
      <c r="WJT32" s="608"/>
      <c r="WJU32" s="608"/>
      <c r="WJV32" s="608">
        <v>8.3910707384616092</v>
      </c>
      <c r="WJW32" s="608"/>
      <c r="WJX32" s="608"/>
      <c r="WJY32" s="608">
        <v>8.3910707384616092</v>
      </c>
      <c r="WJZ32" s="608"/>
      <c r="WKA32" s="608"/>
      <c r="WKB32" s="608">
        <v>8.3910707384616092</v>
      </c>
      <c r="WKC32" s="608"/>
      <c r="WKD32" s="608"/>
      <c r="WKE32" s="608">
        <v>8.3910707384616092</v>
      </c>
      <c r="WKF32" s="608"/>
      <c r="WKG32" s="608"/>
      <c r="WKH32" s="608">
        <v>8.3910707384616092</v>
      </c>
      <c r="WKI32" s="608"/>
      <c r="WKJ32" s="608"/>
      <c r="WKK32" s="608">
        <v>8.3910707384616092</v>
      </c>
      <c r="WKL32" s="608"/>
      <c r="WKM32" s="608"/>
      <c r="WKN32" s="608">
        <v>8.3910707384616092</v>
      </c>
      <c r="WKO32" s="608"/>
      <c r="WKP32" s="608"/>
      <c r="WKQ32" s="608">
        <v>8.3910707384616092</v>
      </c>
      <c r="WKR32" s="608"/>
      <c r="WKS32" s="608"/>
      <c r="WKT32" s="608">
        <v>8.3910707384616092</v>
      </c>
      <c r="WKU32" s="608"/>
      <c r="WKV32" s="608"/>
      <c r="WKW32" s="608">
        <v>8.3910707384616092</v>
      </c>
      <c r="WKX32" s="608"/>
      <c r="WKY32" s="608"/>
      <c r="WKZ32" s="608">
        <v>8.3910707384616092</v>
      </c>
      <c r="WLA32" s="608"/>
      <c r="WLB32" s="608"/>
      <c r="WLC32" s="608">
        <v>8.3910707384616092</v>
      </c>
      <c r="WLD32" s="608"/>
      <c r="WLE32" s="608"/>
      <c r="WLF32" s="608">
        <v>8.3910707384616092</v>
      </c>
      <c r="WLG32" s="608"/>
      <c r="WLH32" s="608"/>
      <c r="WLI32" s="608">
        <v>8.3910707384616092</v>
      </c>
      <c r="WLJ32" s="608"/>
      <c r="WLK32" s="608"/>
      <c r="WLL32" s="608">
        <v>8.3910707384616092</v>
      </c>
      <c r="WLM32" s="608"/>
      <c r="WLN32" s="608"/>
      <c r="WLO32" s="608">
        <v>8.3910707384616092</v>
      </c>
      <c r="WLP32" s="608"/>
      <c r="WLQ32" s="608"/>
      <c r="WLR32" s="608">
        <v>8.3910707384616092</v>
      </c>
      <c r="WLS32" s="608"/>
      <c r="WLT32" s="608"/>
      <c r="WLU32" s="608">
        <v>8.3910707384616092</v>
      </c>
      <c r="WLV32" s="608"/>
      <c r="WLW32" s="608"/>
      <c r="WLX32" s="608">
        <v>8.3910707384616092</v>
      </c>
      <c r="WLY32" s="608"/>
      <c r="WLZ32" s="608"/>
      <c r="WMA32" s="608">
        <v>8.3910707384616092</v>
      </c>
      <c r="WMB32" s="608"/>
      <c r="WMC32" s="608"/>
      <c r="WMD32" s="608">
        <v>8.3910707384616092</v>
      </c>
      <c r="WME32" s="608"/>
      <c r="WMF32" s="608"/>
      <c r="WMG32" s="608">
        <v>8.3910707384616092</v>
      </c>
      <c r="WMH32" s="608"/>
      <c r="WMI32" s="608"/>
      <c r="WMJ32" s="608">
        <v>8.3910707384616092</v>
      </c>
      <c r="WMK32" s="608"/>
      <c r="WML32" s="608"/>
      <c r="WMM32" s="608">
        <v>8.3910707384616092</v>
      </c>
      <c r="WMN32" s="608"/>
      <c r="WMO32" s="608"/>
      <c r="WMP32" s="608">
        <v>8.3910707384616092</v>
      </c>
      <c r="WMQ32" s="608"/>
      <c r="WMR32" s="608"/>
      <c r="WMS32" s="608">
        <v>8.3910707384616092</v>
      </c>
      <c r="WMT32" s="608"/>
      <c r="WMU32" s="608"/>
      <c r="WMV32" s="608">
        <v>8.3910707384616092</v>
      </c>
      <c r="WMW32" s="608"/>
      <c r="WMX32" s="608"/>
      <c r="WMY32" s="608">
        <v>8.3910707384616092</v>
      </c>
      <c r="WMZ32" s="608"/>
      <c r="WNA32" s="608"/>
      <c r="WNB32" s="608">
        <v>8.3910707384616092</v>
      </c>
      <c r="WNC32" s="608"/>
      <c r="WND32" s="608"/>
      <c r="WNE32" s="608">
        <v>8.3910707384616092</v>
      </c>
      <c r="WNF32" s="608"/>
      <c r="WNG32" s="608"/>
      <c r="WNH32" s="608">
        <v>8.3910707384616092</v>
      </c>
      <c r="WNI32" s="608"/>
      <c r="WNJ32" s="608"/>
      <c r="WNK32" s="608">
        <v>8.3910707384616092</v>
      </c>
      <c r="WNL32" s="608"/>
      <c r="WNM32" s="608"/>
      <c r="WNN32" s="608">
        <v>8.3910707384616092</v>
      </c>
      <c r="WNO32" s="608"/>
      <c r="WNP32" s="608"/>
      <c r="WNQ32" s="608">
        <v>8.3910707384616092</v>
      </c>
      <c r="WNR32" s="608"/>
      <c r="WNS32" s="608"/>
      <c r="WNT32" s="608">
        <v>8.3910707384616092</v>
      </c>
      <c r="WNU32" s="608"/>
      <c r="WNV32" s="608"/>
      <c r="WNW32" s="608">
        <v>8.3910707384616092</v>
      </c>
      <c r="WNX32" s="608"/>
      <c r="WNY32" s="608"/>
      <c r="WNZ32" s="608">
        <v>8.3910707384616092</v>
      </c>
      <c r="WOA32" s="608"/>
      <c r="WOB32" s="608"/>
      <c r="WOC32" s="608">
        <v>8.3910707384616092</v>
      </c>
      <c r="WOD32" s="608"/>
      <c r="WOE32" s="608"/>
      <c r="WOF32" s="608">
        <v>8.3910707384616092</v>
      </c>
      <c r="WOG32" s="608"/>
      <c r="WOH32" s="608"/>
      <c r="WOI32" s="608">
        <v>8.3910707384616092</v>
      </c>
      <c r="WOJ32" s="608"/>
      <c r="WOK32" s="608"/>
      <c r="WOL32" s="608">
        <v>8.3910707384616092</v>
      </c>
      <c r="WOM32" s="608"/>
      <c r="WON32" s="608"/>
      <c r="WOO32" s="608">
        <v>8.3910707384616092</v>
      </c>
      <c r="WOP32" s="608"/>
      <c r="WOQ32" s="608"/>
      <c r="WOR32" s="608">
        <v>8.3910707384616092</v>
      </c>
      <c r="WOS32" s="608"/>
      <c r="WOT32" s="608"/>
      <c r="WOU32" s="608">
        <v>8.3910707384616092</v>
      </c>
      <c r="WOV32" s="608"/>
      <c r="WOW32" s="608"/>
      <c r="WOX32" s="608">
        <v>8.3910707384616092</v>
      </c>
      <c r="WOY32" s="608"/>
      <c r="WOZ32" s="608"/>
      <c r="WPA32" s="608">
        <v>8.3910707384616092</v>
      </c>
      <c r="WPB32" s="608"/>
      <c r="WPC32" s="608"/>
      <c r="WPD32" s="608">
        <v>8.3910707384616092</v>
      </c>
      <c r="WPE32" s="608"/>
      <c r="WPF32" s="608"/>
      <c r="WPG32" s="608">
        <v>8.3910707384616092</v>
      </c>
      <c r="WPH32" s="608"/>
      <c r="WPI32" s="608"/>
      <c r="WPJ32" s="608">
        <v>8.3910707384616092</v>
      </c>
      <c r="WPK32" s="608"/>
      <c r="WPL32" s="608"/>
      <c r="WPM32" s="608">
        <v>8.3910707384616092</v>
      </c>
      <c r="WPN32" s="608"/>
      <c r="WPO32" s="608"/>
      <c r="WPP32" s="608">
        <v>8.3910707384616092</v>
      </c>
      <c r="WPQ32" s="608"/>
      <c r="WPR32" s="608"/>
      <c r="WPS32" s="608">
        <v>8.3910707384616092</v>
      </c>
      <c r="WPT32" s="608"/>
      <c r="WPU32" s="608"/>
      <c r="WPV32" s="608">
        <v>8.3910707384616092</v>
      </c>
      <c r="WPW32" s="608"/>
      <c r="WPX32" s="608"/>
      <c r="WPY32" s="608">
        <v>8.3910707384616092</v>
      </c>
      <c r="WPZ32" s="608"/>
      <c r="WQA32" s="608"/>
      <c r="WQB32" s="608">
        <v>8.3910707384616092</v>
      </c>
      <c r="WQC32" s="608"/>
      <c r="WQD32" s="608"/>
      <c r="WQE32" s="608">
        <v>8.3910707384616092</v>
      </c>
      <c r="WQF32" s="608"/>
      <c r="WQG32" s="608"/>
      <c r="WQH32" s="608">
        <v>8.3910707384616092</v>
      </c>
      <c r="WQI32" s="608"/>
      <c r="WQJ32" s="608"/>
      <c r="WQK32" s="608">
        <v>8.3910707384616092</v>
      </c>
      <c r="WQL32" s="608"/>
      <c r="WQM32" s="608"/>
      <c r="WQN32" s="608">
        <v>8.3910707384616092</v>
      </c>
      <c r="WQO32" s="608"/>
      <c r="WQP32" s="608"/>
      <c r="WQQ32" s="608">
        <v>8.3910707384616092</v>
      </c>
      <c r="WQR32" s="608"/>
      <c r="WQS32" s="608"/>
      <c r="WQT32" s="608">
        <v>8.3910707384616092</v>
      </c>
      <c r="WQU32" s="608"/>
      <c r="WQV32" s="608"/>
      <c r="WQW32" s="608">
        <v>8.3910707384616092</v>
      </c>
      <c r="WQX32" s="608"/>
      <c r="WQY32" s="608"/>
      <c r="WQZ32" s="608">
        <v>8.3910707384616092</v>
      </c>
      <c r="WRA32" s="608"/>
      <c r="WRB32" s="608"/>
      <c r="WRC32" s="608">
        <v>8.3910707384616092</v>
      </c>
      <c r="WRD32" s="608"/>
      <c r="WRE32" s="608"/>
      <c r="WRF32" s="608">
        <v>8.3910707384616092</v>
      </c>
      <c r="WRG32" s="608"/>
      <c r="WRH32" s="608"/>
      <c r="WRI32" s="608">
        <v>8.3910707384616092</v>
      </c>
      <c r="WRJ32" s="608"/>
      <c r="WRK32" s="608"/>
      <c r="WRL32" s="608">
        <v>8.3910707384616092</v>
      </c>
      <c r="WRM32" s="608"/>
      <c r="WRN32" s="608"/>
      <c r="WRO32" s="608">
        <v>8.3910707384616092</v>
      </c>
      <c r="WRP32" s="608"/>
      <c r="WRQ32" s="608"/>
      <c r="WRR32" s="608">
        <v>8.3910707384616092</v>
      </c>
      <c r="WRS32" s="608"/>
      <c r="WRT32" s="608"/>
      <c r="WRU32" s="608">
        <v>8.3910707384616092</v>
      </c>
      <c r="WRV32" s="608"/>
      <c r="WRW32" s="608"/>
      <c r="WRX32" s="608">
        <v>8.3910707384616092</v>
      </c>
      <c r="WRY32" s="608"/>
      <c r="WRZ32" s="608"/>
      <c r="WSA32" s="608">
        <v>8.3910707384616092</v>
      </c>
      <c r="WSB32" s="608"/>
      <c r="WSC32" s="608"/>
      <c r="WSD32" s="608">
        <v>8.3910707384616092</v>
      </c>
      <c r="WSE32" s="608"/>
      <c r="WSF32" s="608"/>
      <c r="WSG32" s="608">
        <v>8.3910707384616092</v>
      </c>
      <c r="WSH32" s="608"/>
      <c r="WSI32" s="608"/>
      <c r="WSJ32" s="608">
        <v>8.3910707384616092</v>
      </c>
      <c r="WSK32" s="608"/>
      <c r="WSL32" s="608"/>
      <c r="WSM32" s="608">
        <v>8.3910707384616092</v>
      </c>
      <c r="WSN32" s="608"/>
      <c r="WSO32" s="608"/>
      <c r="WSP32" s="608">
        <v>8.3910707384616092</v>
      </c>
      <c r="WSQ32" s="608"/>
      <c r="WSR32" s="608"/>
      <c r="WSS32" s="608">
        <v>8.3910707384616092</v>
      </c>
      <c r="WST32" s="608"/>
      <c r="WSU32" s="608"/>
      <c r="WSV32" s="608">
        <v>8.3910707384616092</v>
      </c>
      <c r="WSW32" s="608"/>
      <c r="WSX32" s="608"/>
      <c r="WSY32" s="608">
        <v>8.3910707384616092</v>
      </c>
      <c r="WSZ32" s="608"/>
      <c r="WTA32" s="608"/>
      <c r="WTB32" s="608">
        <v>8.3910707384616092</v>
      </c>
      <c r="WTC32" s="608"/>
      <c r="WTD32" s="608"/>
      <c r="WTE32" s="608">
        <v>8.3910707384616092</v>
      </c>
      <c r="WTF32" s="608"/>
      <c r="WTG32" s="608"/>
      <c r="WTH32" s="608">
        <v>8.3910707384616092</v>
      </c>
      <c r="WTI32" s="608"/>
      <c r="WTJ32" s="608"/>
      <c r="WTK32" s="608">
        <v>8.3910707384616092</v>
      </c>
      <c r="WTL32" s="608"/>
      <c r="WTM32" s="608"/>
      <c r="WTN32" s="608">
        <v>8.3910707384616092</v>
      </c>
      <c r="WTO32" s="608"/>
      <c r="WTP32" s="608"/>
      <c r="WTQ32" s="608">
        <v>8.3910707384616092</v>
      </c>
      <c r="WTR32" s="608"/>
      <c r="WTS32" s="608"/>
      <c r="WTT32" s="608">
        <v>8.3910707384616092</v>
      </c>
      <c r="WTU32" s="608"/>
      <c r="WTV32" s="608"/>
      <c r="WTW32" s="608">
        <v>8.3910707384616092</v>
      </c>
      <c r="WTX32" s="608"/>
      <c r="WTY32" s="608"/>
      <c r="WTZ32" s="608">
        <v>8.3910707384616092</v>
      </c>
      <c r="WUA32" s="608"/>
      <c r="WUB32" s="608"/>
      <c r="WUC32" s="608">
        <v>8.3910707384616092</v>
      </c>
      <c r="WUD32" s="608"/>
      <c r="WUE32" s="608"/>
      <c r="WUF32" s="608">
        <v>8.3910707384616092</v>
      </c>
      <c r="WUG32" s="608"/>
      <c r="WUH32" s="608"/>
      <c r="WUI32" s="608">
        <v>8.3910707384616092</v>
      </c>
      <c r="WUJ32" s="608"/>
      <c r="WUK32" s="608"/>
      <c r="WUL32" s="608">
        <v>8.3910707384616092</v>
      </c>
      <c r="WUM32" s="608"/>
      <c r="WUN32" s="608"/>
      <c r="WUO32" s="608">
        <v>8.3910707384616092</v>
      </c>
      <c r="WUP32" s="608"/>
      <c r="WUQ32" s="608"/>
      <c r="WUR32" s="608">
        <v>8.3910707384616092</v>
      </c>
      <c r="WUS32" s="608"/>
      <c r="WUT32" s="608"/>
      <c r="WUU32" s="608">
        <v>8.3910707384616092</v>
      </c>
      <c r="WUV32" s="608"/>
      <c r="WUW32" s="608"/>
      <c r="WUX32" s="608">
        <v>8.3910707384616092</v>
      </c>
      <c r="WUY32" s="608"/>
      <c r="WUZ32" s="608"/>
      <c r="WVA32" s="608">
        <v>8.3910707384616092</v>
      </c>
      <c r="WVB32" s="608"/>
      <c r="WVC32" s="608"/>
      <c r="WVD32" s="608">
        <v>8.3910707384616092</v>
      </c>
      <c r="WVE32" s="608"/>
      <c r="WVF32" s="608"/>
      <c r="WVG32" s="608">
        <v>8.3910707384616092</v>
      </c>
      <c r="WVH32" s="608"/>
      <c r="WVI32" s="608"/>
      <c r="WVJ32" s="608">
        <v>8.3910707384616092</v>
      </c>
      <c r="WVK32" s="608"/>
      <c r="WVL32" s="608"/>
      <c r="WVM32" s="608">
        <v>8.3910707384616092</v>
      </c>
      <c r="WVN32" s="608"/>
      <c r="WVO32" s="608"/>
      <c r="WVP32" s="608">
        <v>8.3910707384616092</v>
      </c>
      <c r="WVQ32" s="608"/>
      <c r="WVR32" s="608"/>
      <c r="WVS32" s="608">
        <v>8.3910707384616092</v>
      </c>
      <c r="WVT32" s="608"/>
      <c r="WVU32" s="608"/>
      <c r="WVV32" s="608">
        <v>8.3910707384616092</v>
      </c>
      <c r="WVW32" s="608"/>
      <c r="WVX32" s="608"/>
      <c r="WVY32" s="608">
        <v>8.3910707384616092</v>
      </c>
      <c r="WVZ32" s="608"/>
      <c r="WWA32" s="608"/>
      <c r="WWB32" s="608">
        <v>8.3910707384616092</v>
      </c>
      <c r="WWC32" s="608"/>
      <c r="WWD32" s="608"/>
      <c r="WWE32" s="608">
        <v>8.3910707384616092</v>
      </c>
      <c r="WWF32" s="608"/>
      <c r="WWG32" s="608"/>
      <c r="WWH32" s="608">
        <v>8.3910707384616092</v>
      </c>
      <c r="WWI32" s="608"/>
      <c r="WWJ32" s="608"/>
      <c r="WWK32" s="608">
        <v>8.3910707384616092</v>
      </c>
      <c r="WWL32" s="608"/>
      <c r="WWM32" s="608"/>
      <c r="WWN32" s="608">
        <v>8.3910707384616092</v>
      </c>
      <c r="WWO32" s="608"/>
      <c r="WWP32" s="608"/>
      <c r="WWQ32" s="608">
        <v>8.3910707384616092</v>
      </c>
      <c r="WWR32" s="608"/>
      <c r="WWS32" s="608"/>
      <c r="WWT32" s="608">
        <v>8.3910707384616092</v>
      </c>
      <c r="WWU32" s="608"/>
      <c r="WWV32" s="608"/>
      <c r="WWW32" s="608">
        <v>8.3910707384616092</v>
      </c>
      <c r="WWX32" s="608"/>
      <c r="WWY32" s="608"/>
      <c r="WWZ32" s="608">
        <v>8.3910707384616092</v>
      </c>
      <c r="WXA32" s="608"/>
      <c r="WXB32" s="608"/>
      <c r="WXC32" s="608">
        <v>8.3910707384616092</v>
      </c>
      <c r="WXD32" s="608"/>
      <c r="WXE32" s="608"/>
      <c r="WXF32" s="608">
        <v>8.3910707384616092</v>
      </c>
      <c r="WXG32" s="608"/>
      <c r="WXH32" s="608"/>
      <c r="WXI32" s="608">
        <v>8.3910707384616092</v>
      </c>
      <c r="WXJ32" s="608"/>
      <c r="WXK32" s="608"/>
      <c r="WXL32" s="608">
        <v>8.3910707384616092</v>
      </c>
      <c r="WXM32" s="608"/>
      <c r="WXN32" s="608"/>
      <c r="WXO32" s="608">
        <v>8.3910707384616092</v>
      </c>
      <c r="WXP32" s="608"/>
      <c r="WXQ32" s="608"/>
      <c r="WXR32" s="608">
        <v>8.3910707384616092</v>
      </c>
      <c r="WXS32" s="608"/>
      <c r="WXT32" s="608"/>
      <c r="WXU32" s="608">
        <v>8.3910707384616092</v>
      </c>
      <c r="WXV32" s="608"/>
      <c r="WXW32" s="608"/>
      <c r="WXX32" s="608">
        <v>8.3910707384616092</v>
      </c>
      <c r="WXY32" s="608"/>
      <c r="WXZ32" s="608"/>
      <c r="WYA32" s="608">
        <v>8.3910707384616092</v>
      </c>
      <c r="WYB32" s="608"/>
      <c r="WYC32" s="608"/>
      <c r="WYD32" s="608">
        <v>8.3910707384616092</v>
      </c>
      <c r="WYE32" s="608"/>
      <c r="WYF32" s="608"/>
      <c r="WYG32" s="608">
        <v>8.3910707384616092</v>
      </c>
      <c r="WYH32" s="608"/>
      <c r="WYI32" s="608"/>
      <c r="WYJ32" s="608">
        <v>8.3910707384616092</v>
      </c>
      <c r="WYK32" s="608"/>
      <c r="WYL32" s="608"/>
      <c r="WYM32" s="608">
        <v>8.3910707384616092</v>
      </c>
      <c r="WYN32" s="608"/>
      <c r="WYO32" s="608"/>
      <c r="WYP32" s="608">
        <v>8.3910707384616092</v>
      </c>
      <c r="WYQ32" s="608"/>
      <c r="WYR32" s="608"/>
      <c r="WYS32" s="608">
        <v>8.3910707384616092</v>
      </c>
      <c r="WYT32" s="608"/>
      <c r="WYU32" s="608"/>
      <c r="WYV32" s="608">
        <v>8.3910707384616092</v>
      </c>
      <c r="WYW32" s="608"/>
      <c r="WYX32" s="608"/>
      <c r="WYY32" s="608">
        <v>8.3910707384616092</v>
      </c>
      <c r="WYZ32" s="608"/>
      <c r="WZA32" s="608"/>
      <c r="WZB32" s="608">
        <v>8.3910707384616092</v>
      </c>
      <c r="WZC32" s="608"/>
      <c r="WZD32" s="608"/>
      <c r="WZE32" s="608">
        <v>8.3910707384616092</v>
      </c>
      <c r="WZF32" s="608"/>
      <c r="WZG32" s="608"/>
      <c r="WZH32" s="608">
        <v>8.3910707384616092</v>
      </c>
      <c r="WZI32" s="608"/>
      <c r="WZJ32" s="608"/>
      <c r="WZK32" s="608">
        <v>8.3910707384616092</v>
      </c>
      <c r="WZL32" s="608"/>
      <c r="WZM32" s="608"/>
      <c r="WZN32" s="608">
        <v>8.3910707384616092</v>
      </c>
      <c r="WZO32" s="608"/>
      <c r="WZP32" s="608"/>
      <c r="WZQ32" s="608">
        <v>8.3910707384616092</v>
      </c>
      <c r="WZR32" s="608"/>
      <c r="WZS32" s="608"/>
      <c r="WZT32" s="608">
        <v>8.3910707384616092</v>
      </c>
      <c r="WZU32" s="608"/>
      <c r="WZV32" s="608"/>
      <c r="WZW32" s="608">
        <v>8.3910707384616092</v>
      </c>
      <c r="WZX32" s="608"/>
      <c r="WZY32" s="608"/>
      <c r="WZZ32" s="608">
        <v>8.3910707384616092</v>
      </c>
      <c r="XAA32" s="608"/>
      <c r="XAB32" s="608"/>
      <c r="XAC32" s="608">
        <v>8.3910707384616092</v>
      </c>
      <c r="XAD32" s="608"/>
      <c r="XAE32" s="608"/>
      <c r="XAF32" s="608">
        <v>8.3910707384616092</v>
      </c>
      <c r="XAG32" s="608"/>
      <c r="XAH32" s="608"/>
      <c r="XAI32" s="608">
        <v>8.3910707384616092</v>
      </c>
      <c r="XAJ32" s="608"/>
      <c r="XAK32" s="608"/>
      <c r="XAL32" s="608">
        <v>8.3910707384616092</v>
      </c>
      <c r="XAM32" s="608"/>
      <c r="XAN32" s="608"/>
      <c r="XAO32" s="608">
        <v>8.3910707384616092</v>
      </c>
      <c r="XAP32" s="608"/>
      <c r="XAQ32" s="608"/>
      <c r="XAR32" s="608">
        <v>8.3910707384616092</v>
      </c>
      <c r="XAS32" s="608"/>
      <c r="XAT32" s="608"/>
      <c r="XAU32" s="608">
        <v>8.3910707384616092</v>
      </c>
      <c r="XAV32" s="608"/>
      <c r="XAW32" s="608"/>
      <c r="XAX32" s="608">
        <v>8.3910707384616092</v>
      </c>
      <c r="XAY32" s="608"/>
      <c r="XAZ32" s="608"/>
      <c r="XBA32" s="608">
        <v>8.3910707384616092</v>
      </c>
      <c r="XBB32" s="608"/>
      <c r="XBC32" s="608"/>
      <c r="XBD32" s="608">
        <v>8.3910707384616092</v>
      </c>
      <c r="XBE32" s="608"/>
      <c r="XBF32" s="608"/>
      <c r="XBG32" s="608">
        <v>8.3910707384616092</v>
      </c>
      <c r="XBH32" s="608"/>
      <c r="XBI32" s="608"/>
      <c r="XBJ32" s="608">
        <v>8.3910707384616092</v>
      </c>
      <c r="XBK32" s="608"/>
      <c r="XBL32" s="608"/>
      <c r="XBM32" s="608">
        <v>8.3910707384616092</v>
      </c>
      <c r="XBN32" s="608"/>
      <c r="XBO32" s="608"/>
      <c r="XBP32" s="608">
        <v>8.3910707384616092</v>
      </c>
      <c r="XBQ32" s="608"/>
      <c r="XBR32" s="608"/>
      <c r="XBS32" s="608">
        <v>8.3910707384616092</v>
      </c>
      <c r="XBT32" s="608"/>
      <c r="XBU32" s="608"/>
      <c r="XBV32" s="608">
        <v>8.3910707384616092</v>
      </c>
      <c r="XBW32" s="608"/>
      <c r="XBX32" s="608"/>
      <c r="XBY32" s="608">
        <v>8.3910707384616092</v>
      </c>
      <c r="XBZ32" s="608"/>
      <c r="XCA32" s="608"/>
      <c r="XCB32" s="608">
        <v>8.3910707384616092</v>
      </c>
      <c r="XCC32" s="608"/>
      <c r="XCD32" s="608"/>
      <c r="XCE32" s="608">
        <v>8.3910707384616092</v>
      </c>
      <c r="XCF32" s="608"/>
      <c r="XCG32" s="608"/>
      <c r="XCH32" s="608">
        <v>8.3910707384616092</v>
      </c>
      <c r="XCI32" s="608"/>
      <c r="XCJ32" s="608"/>
      <c r="XCK32" s="608">
        <v>8.3910707384616092</v>
      </c>
      <c r="XCL32" s="608"/>
      <c r="XCM32" s="608"/>
      <c r="XCN32" s="608">
        <v>8.3910707384616092</v>
      </c>
      <c r="XCO32" s="608"/>
      <c r="XCP32" s="608"/>
      <c r="XCQ32" s="608">
        <v>8.3910707384616092</v>
      </c>
      <c r="XCR32" s="608"/>
      <c r="XCS32" s="608"/>
      <c r="XCT32" s="608">
        <v>8.3910707384616092</v>
      </c>
      <c r="XCU32" s="608"/>
      <c r="XCV32" s="608"/>
      <c r="XCW32" s="608">
        <v>8.3910707384616092</v>
      </c>
      <c r="XCX32" s="608"/>
      <c r="XCY32" s="608"/>
      <c r="XCZ32" s="608">
        <v>8.3910707384616092</v>
      </c>
      <c r="XDA32" s="608"/>
      <c r="XDB32" s="608"/>
      <c r="XDC32" s="608">
        <v>8.3910707384616092</v>
      </c>
      <c r="XDD32" s="608"/>
      <c r="XDE32" s="608"/>
      <c r="XDF32" s="608">
        <v>8.3910707384616092</v>
      </c>
      <c r="XDG32" s="608"/>
      <c r="XDH32" s="608"/>
      <c r="XDI32" s="608">
        <v>8.3910707384616092</v>
      </c>
      <c r="XDJ32" s="608"/>
      <c r="XDK32" s="608"/>
      <c r="XDL32" s="608">
        <v>8.3910707384616092</v>
      </c>
      <c r="XDM32" s="608"/>
      <c r="XDN32" s="608"/>
      <c r="XDO32" s="608">
        <v>8.3910707384616092</v>
      </c>
      <c r="XDP32" s="608"/>
      <c r="XDQ32" s="608"/>
      <c r="XDR32" s="608">
        <v>8.3910707384616092</v>
      </c>
      <c r="XDS32" s="608"/>
      <c r="XDT32" s="608"/>
      <c r="XDU32" s="608">
        <v>8.3910707384616092</v>
      </c>
      <c r="XDV32" s="608"/>
      <c r="XDW32" s="608"/>
      <c r="XDX32" s="608">
        <v>8.3910707384616092</v>
      </c>
      <c r="XDY32" s="608"/>
      <c r="XDZ32" s="608"/>
      <c r="XEA32" s="608">
        <v>8.3910707384616092</v>
      </c>
      <c r="XEB32" s="608"/>
      <c r="XEC32" s="608"/>
      <c r="XED32" s="608">
        <v>8.3910707384616092</v>
      </c>
      <c r="XEE32" s="608"/>
      <c r="XEF32" s="608"/>
      <c r="XEG32" s="608">
        <v>8.3910707384616092</v>
      </c>
      <c r="XEH32" s="608"/>
      <c r="XEI32" s="608"/>
      <c r="XEJ32" s="608">
        <v>8.3910707384616092</v>
      </c>
      <c r="XEK32" s="608"/>
      <c r="XEL32" s="608"/>
      <c r="XEM32" s="608">
        <v>8.3910707384616092</v>
      </c>
      <c r="XEN32" s="608"/>
      <c r="XEO32" s="608"/>
      <c r="XEP32" s="608">
        <v>8.3910707384616092</v>
      </c>
      <c r="XEQ32" s="608"/>
      <c r="XER32" s="608"/>
      <c r="XES32" s="608">
        <v>8.3910707384616092</v>
      </c>
      <c r="XET32" s="608"/>
      <c r="XEU32" s="608"/>
      <c r="XEV32" s="608">
        <v>8.3910707384616092</v>
      </c>
      <c r="XEW32" s="608"/>
      <c r="XEX32" s="608"/>
      <c r="XEY32" s="608">
        <v>8.3910707384616092</v>
      </c>
      <c r="XEZ32" s="608"/>
      <c r="XFA32" s="608"/>
      <c r="XFB32" s="608">
        <v>8.3910707384616092</v>
      </c>
      <c r="XFC32" s="608"/>
      <c r="XFD32" s="608"/>
    </row>
    <row r="33" spans="1:16384" s="135" customFormat="1" ht="18" customHeight="1">
      <c r="A33" s="189" t="s">
        <v>54</v>
      </c>
      <c r="B33" s="192">
        <v>7019020642.9399996</v>
      </c>
      <c r="C33" s="458">
        <v>5.7170310200108405</v>
      </c>
      <c r="D33" s="192">
        <v>7628380858.3599997</v>
      </c>
      <c r="E33" s="459">
        <v>8.6815561090124156</v>
      </c>
      <c r="F33" s="611"/>
      <c r="G33" s="611"/>
      <c r="H33" s="608">
        <v>8.6815561090124156</v>
      </c>
      <c r="I33" s="608"/>
      <c r="J33" s="608"/>
      <c r="K33" s="608">
        <v>8.6815561090124156</v>
      </c>
      <c r="L33" s="608"/>
      <c r="M33" s="608"/>
      <c r="N33" s="608">
        <v>8.6815561090124156</v>
      </c>
      <c r="O33" s="608"/>
      <c r="P33" s="608"/>
      <c r="Q33" s="608">
        <v>8.6815561090124156</v>
      </c>
      <c r="R33" s="608"/>
      <c r="S33" s="608"/>
      <c r="T33" s="608">
        <v>8.6815561090124156</v>
      </c>
      <c r="U33" s="608"/>
      <c r="V33" s="608"/>
      <c r="W33" s="608">
        <v>8.6815561090124156</v>
      </c>
      <c r="X33" s="608"/>
      <c r="Y33" s="608"/>
      <c r="Z33" s="608">
        <v>8.6815561090124156</v>
      </c>
      <c r="AA33" s="608"/>
      <c r="AB33" s="608"/>
      <c r="AC33" s="608">
        <v>8.6815561090124156</v>
      </c>
      <c r="AD33" s="608"/>
      <c r="AE33" s="608"/>
      <c r="AF33" s="608">
        <v>8.6815561090124156</v>
      </c>
      <c r="AG33" s="608"/>
      <c r="AH33" s="608"/>
      <c r="AI33" s="608">
        <v>8.6815561090124156</v>
      </c>
      <c r="AJ33" s="608"/>
      <c r="AK33" s="608"/>
      <c r="AL33" s="608">
        <v>8.6815561090124156</v>
      </c>
      <c r="AM33" s="608"/>
      <c r="AN33" s="608"/>
      <c r="AO33" s="608">
        <v>8.6815561090124156</v>
      </c>
      <c r="AP33" s="608"/>
      <c r="AQ33" s="608"/>
      <c r="AR33" s="608">
        <v>8.6815561090124156</v>
      </c>
      <c r="AS33" s="608"/>
      <c r="AT33" s="608"/>
      <c r="AU33" s="608">
        <v>8.6815561090124156</v>
      </c>
      <c r="AV33" s="608"/>
      <c r="AW33" s="608"/>
      <c r="AX33" s="608">
        <v>8.6815561090124156</v>
      </c>
      <c r="AY33" s="608"/>
      <c r="AZ33" s="608"/>
      <c r="BA33" s="608">
        <v>8.6815561090124156</v>
      </c>
      <c r="BB33" s="608"/>
      <c r="BC33" s="608"/>
      <c r="BD33" s="608">
        <v>8.6815561090124156</v>
      </c>
      <c r="BE33" s="608"/>
      <c r="BF33" s="608"/>
      <c r="BG33" s="608">
        <v>8.6815561090124156</v>
      </c>
      <c r="BH33" s="608"/>
      <c r="BI33" s="608"/>
      <c r="BJ33" s="608">
        <v>8.6815561090124156</v>
      </c>
      <c r="BK33" s="608"/>
      <c r="BL33" s="608"/>
      <c r="BM33" s="608">
        <v>8.6815561090124156</v>
      </c>
      <c r="BN33" s="608"/>
      <c r="BO33" s="608"/>
      <c r="BP33" s="608">
        <v>8.6815561090124156</v>
      </c>
      <c r="BQ33" s="608"/>
      <c r="BR33" s="608"/>
      <c r="BS33" s="608">
        <v>8.6815561090124156</v>
      </c>
      <c r="BT33" s="608"/>
      <c r="BU33" s="608"/>
      <c r="BV33" s="608">
        <v>8.6815561090124156</v>
      </c>
      <c r="BW33" s="608"/>
      <c r="BX33" s="608"/>
      <c r="BY33" s="608">
        <v>8.6815561090124156</v>
      </c>
      <c r="BZ33" s="608"/>
      <c r="CA33" s="608"/>
      <c r="CB33" s="608">
        <v>8.6815561090124156</v>
      </c>
      <c r="CC33" s="608"/>
      <c r="CD33" s="608"/>
      <c r="CE33" s="608">
        <v>8.6815561090124156</v>
      </c>
      <c r="CF33" s="608"/>
      <c r="CG33" s="608"/>
      <c r="CH33" s="608">
        <v>8.6815561090124156</v>
      </c>
      <c r="CI33" s="608"/>
      <c r="CJ33" s="608"/>
      <c r="CK33" s="608">
        <v>8.6815561090124156</v>
      </c>
      <c r="CL33" s="608"/>
      <c r="CM33" s="608"/>
      <c r="CN33" s="608">
        <v>8.6815561090124156</v>
      </c>
      <c r="CO33" s="608"/>
      <c r="CP33" s="608"/>
      <c r="CQ33" s="608">
        <v>8.6815561090124156</v>
      </c>
      <c r="CR33" s="608"/>
      <c r="CS33" s="608"/>
      <c r="CT33" s="608">
        <v>8.6815561090124156</v>
      </c>
      <c r="CU33" s="608"/>
      <c r="CV33" s="608"/>
      <c r="CW33" s="608">
        <v>8.6815561090124156</v>
      </c>
      <c r="CX33" s="608"/>
      <c r="CY33" s="608"/>
      <c r="CZ33" s="608">
        <v>8.6815561090124156</v>
      </c>
      <c r="DA33" s="608"/>
      <c r="DB33" s="608"/>
      <c r="DC33" s="608">
        <v>8.6815561090124156</v>
      </c>
      <c r="DD33" s="608"/>
      <c r="DE33" s="608"/>
      <c r="DF33" s="608">
        <v>8.6815561090124156</v>
      </c>
      <c r="DG33" s="608"/>
      <c r="DH33" s="608"/>
      <c r="DI33" s="608">
        <v>8.6815561090124156</v>
      </c>
      <c r="DJ33" s="608"/>
      <c r="DK33" s="608"/>
      <c r="DL33" s="608">
        <v>8.6815561090124156</v>
      </c>
      <c r="DM33" s="608"/>
      <c r="DN33" s="608"/>
      <c r="DO33" s="608">
        <v>8.6815561090124156</v>
      </c>
      <c r="DP33" s="608"/>
      <c r="DQ33" s="608"/>
      <c r="DR33" s="608">
        <v>8.6815561090124156</v>
      </c>
      <c r="DS33" s="608"/>
      <c r="DT33" s="608"/>
      <c r="DU33" s="608">
        <v>8.6815561090124156</v>
      </c>
      <c r="DV33" s="608"/>
      <c r="DW33" s="608"/>
      <c r="DX33" s="608">
        <v>8.6815561090124156</v>
      </c>
      <c r="DY33" s="608"/>
      <c r="DZ33" s="608"/>
      <c r="EA33" s="608">
        <v>8.6815561090124156</v>
      </c>
      <c r="EB33" s="608"/>
      <c r="EC33" s="608"/>
      <c r="ED33" s="608">
        <v>8.6815561090124156</v>
      </c>
      <c r="EE33" s="608"/>
      <c r="EF33" s="608"/>
      <c r="EG33" s="608">
        <v>8.6815561090124156</v>
      </c>
      <c r="EH33" s="608"/>
      <c r="EI33" s="608"/>
      <c r="EJ33" s="608">
        <v>8.6815561090124156</v>
      </c>
      <c r="EK33" s="608"/>
      <c r="EL33" s="608"/>
      <c r="EM33" s="608">
        <v>8.6815561090124156</v>
      </c>
      <c r="EN33" s="608"/>
      <c r="EO33" s="608"/>
      <c r="EP33" s="608">
        <v>8.6815561090124156</v>
      </c>
      <c r="EQ33" s="608"/>
      <c r="ER33" s="608"/>
      <c r="ES33" s="608">
        <v>8.6815561090124156</v>
      </c>
      <c r="ET33" s="608"/>
      <c r="EU33" s="608"/>
      <c r="EV33" s="608">
        <v>8.6815561090124156</v>
      </c>
      <c r="EW33" s="608"/>
      <c r="EX33" s="608"/>
      <c r="EY33" s="608">
        <v>8.6815561090124156</v>
      </c>
      <c r="EZ33" s="608"/>
      <c r="FA33" s="608"/>
      <c r="FB33" s="608">
        <v>8.6815561090124156</v>
      </c>
      <c r="FC33" s="608"/>
      <c r="FD33" s="608"/>
      <c r="FE33" s="608">
        <v>8.6815561090124156</v>
      </c>
      <c r="FF33" s="608"/>
      <c r="FG33" s="608"/>
      <c r="FH33" s="608">
        <v>8.6815561090124156</v>
      </c>
      <c r="FI33" s="608"/>
      <c r="FJ33" s="608"/>
      <c r="FK33" s="608">
        <v>8.6815561090124156</v>
      </c>
      <c r="FL33" s="608"/>
      <c r="FM33" s="608"/>
      <c r="FN33" s="608">
        <v>8.6815561090124156</v>
      </c>
      <c r="FO33" s="608"/>
      <c r="FP33" s="608"/>
      <c r="FQ33" s="608">
        <v>8.6815561090124156</v>
      </c>
      <c r="FR33" s="608"/>
      <c r="FS33" s="608"/>
      <c r="FT33" s="608">
        <v>8.6815561090124156</v>
      </c>
      <c r="FU33" s="608"/>
      <c r="FV33" s="608"/>
      <c r="FW33" s="608">
        <v>8.6815561090124156</v>
      </c>
      <c r="FX33" s="608"/>
      <c r="FY33" s="608"/>
      <c r="FZ33" s="608">
        <v>8.6815561090124156</v>
      </c>
      <c r="GA33" s="608"/>
      <c r="GB33" s="608"/>
      <c r="GC33" s="608">
        <v>8.6815561090124156</v>
      </c>
      <c r="GD33" s="608"/>
      <c r="GE33" s="608"/>
      <c r="GF33" s="608">
        <v>8.6815561090124156</v>
      </c>
      <c r="GG33" s="608"/>
      <c r="GH33" s="608"/>
      <c r="GI33" s="608">
        <v>8.6815561090124156</v>
      </c>
      <c r="GJ33" s="608"/>
      <c r="GK33" s="608"/>
      <c r="GL33" s="608">
        <v>8.6815561090124156</v>
      </c>
      <c r="GM33" s="608"/>
      <c r="GN33" s="608"/>
      <c r="GO33" s="608">
        <v>8.6815561090124156</v>
      </c>
      <c r="GP33" s="608"/>
      <c r="GQ33" s="608"/>
      <c r="GR33" s="608">
        <v>8.6815561090124156</v>
      </c>
      <c r="GS33" s="608"/>
      <c r="GT33" s="608"/>
      <c r="GU33" s="608">
        <v>8.6815561090124156</v>
      </c>
      <c r="GV33" s="608"/>
      <c r="GW33" s="608"/>
      <c r="GX33" s="608">
        <v>8.6815561090124156</v>
      </c>
      <c r="GY33" s="608"/>
      <c r="GZ33" s="608"/>
      <c r="HA33" s="608">
        <v>8.6815561090124156</v>
      </c>
      <c r="HB33" s="608"/>
      <c r="HC33" s="608"/>
      <c r="HD33" s="608">
        <v>8.6815561090124156</v>
      </c>
      <c r="HE33" s="608"/>
      <c r="HF33" s="608"/>
      <c r="HG33" s="608">
        <v>8.6815561090124156</v>
      </c>
      <c r="HH33" s="608"/>
      <c r="HI33" s="608"/>
      <c r="HJ33" s="608">
        <v>8.6815561090124156</v>
      </c>
      <c r="HK33" s="608"/>
      <c r="HL33" s="608"/>
      <c r="HM33" s="608">
        <v>8.6815561090124156</v>
      </c>
      <c r="HN33" s="608"/>
      <c r="HO33" s="608"/>
      <c r="HP33" s="608">
        <v>8.6815561090124156</v>
      </c>
      <c r="HQ33" s="608"/>
      <c r="HR33" s="608"/>
      <c r="HS33" s="608">
        <v>8.6815561090124156</v>
      </c>
      <c r="HT33" s="608"/>
      <c r="HU33" s="608"/>
      <c r="HV33" s="608">
        <v>8.6815561090124156</v>
      </c>
      <c r="HW33" s="608"/>
      <c r="HX33" s="608"/>
      <c r="HY33" s="608">
        <v>8.6815561090124156</v>
      </c>
      <c r="HZ33" s="608"/>
      <c r="IA33" s="608"/>
      <c r="IB33" s="608">
        <v>8.6815561090124156</v>
      </c>
      <c r="IC33" s="608"/>
      <c r="ID33" s="608"/>
      <c r="IE33" s="608">
        <v>8.6815561090124156</v>
      </c>
      <c r="IF33" s="608"/>
      <c r="IG33" s="608"/>
      <c r="IH33" s="608">
        <v>8.6815561090124156</v>
      </c>
      <c r="II33" s="608"/>
      <c r="IJ33" s="608"/>
      <c r="IK33" s="608">
        <v>8.6815561090124156</v>
      </c>
      <c r="IL33" s="608"/>
      <c r="IM33" s="608"/>
      <c r="IN33" s="608">
        <v>8.6815561090124156</v>
      </c>
      <c r="IO33" s="608"/>
      <c r="IP33" s="608"/>
      <c r="IQ33" s="608">
        <v>8.6815561090124156</v>
      </c>
      <c r="IR33" s="608"/>
      <c r="IS33" s="608"/>
      <c r="IT33" s="608">
        <v>8.6815561090124156</v>
      </c>
      <c r="IU33" s="608"/>
      <c r="IV33" s="608"/>
      <c r="IW33" s="608">
        <v>8.6815561090124156</v>
      </c>
      <c r="IX33" s="608"/>
      <c r="IY33" s="608"/>
      <c r="IZ33" s="608">
        <v>8.6815561090124156</v>
      </c>
      <c r="JA33" s="608"/>
      <c r="JB33" s="608"/>
      <c r="JC33" s="608">
        <v>8.6815561090124156</v>
      </c>
      <c r="JD33" s="608"/>
      <c r="JE33" s="608"/>
      <c r="JF33" s="608">
        <v>8.6815561090124156</v>
      </c>
      <c r="JG33" s="608"/>
      <c r="JH33" s="608"/>
      <c r="JI33" s="608">
        <v>8.6815561090124156</v>
      </c>
      <c r="JJ33" s="608"/>
      <c r="JK33" s="608"/>
      <c r="JL33" s="608">
        <v>8.6815561090124156</v>
      </c>
      <c r="JM33" s="608"/>
      <c r="JN33" s="608"/>
      <c r="JO33" s="608">
        <v>8.6815561090124156</v>
      </c>
      <c r="JP33" s="608"/>
      <c r="JQ33" s="608"/>
      <c r="JR33" s="608">
        <v>8.6815561090124156</v>
      </c>
      <c r="JS33" s="608"/>
      <c r="JT33" s="608"/>
      <c r="JU33" s="608">
        <v>8.6815561090124156</v>
      </c>
      <c r="JV33" s="608"/>
      <c r="JW33" s="608"/>
      <c r="JX33" s="608">
        <v>8.6815561090124156</v>
      </c>
      <c r="JY33" s="608"/>
      <c r="JZ33" s="608"/>
      <c r="KA33" s="608">
        <v>8.6815561090124156</v>
      </c>
      <c r="KB33" s="608"/>
      <c r="KC33" s="608"/>
      <c r="KD33" s="608">
        <v>8.6815561090124156</v>
      </c>
      <c r="KE33" s="608"/>
      <c r="KF33" s="608"/>
      <c r="KG33" s="608">
        <v>8.6815561090124156</v>
      </c>
      <c r="KH33" s="608"/>
      <c r="KI33" s="608"/>
      <c r="KJ33" s="608">
        <v>8.6815561090124156</v>
      </c>
      <c r="KK33" s="608"/>
      <c r="KL33" s="608"/>
      <c r="KM33" s="608">
        <v>8.6815561090124156</v>
      </c>
      <c r="KN33" s="608"/>
      <c r="KO33" s="608"/>
      <c r="KP33" s="608">
        <v>8.6815561090124156</v>
      </c>
      <c r="KQ33" s="608"/>
      <c r="KR33" s="608"/>
      <c r="KS33" s="608">
        <v>8.6815561090124156</v>
      </c>
      <c r="KT33" s="608"/>
      <c r="KU33" s="608"/>
      <c r="KV33" s="608">
        <v>8.6815561090124156</v>
      </c>
      <c r="KW33" s="608"/>
      <c r="KX33" s="608"/>
      <c r="KY33" s="608">
        <v>8.6815561090124156</v>
      </c>
      <c r="KZ33" s="608"/>
      <c r="LA33" s="608"/>
      <c r="LB33" s="608">
        <v>8.6815561090124156</v>
      </c>
      <c r="LC33" s="608"/>
      <c r="LD33" s="608"/>
      <c r="LE33" s="608">
        <v>8.6815561090124156</v>
      </c>
      <c r="LF33" s="608"/>
      <c r="LG33" s="608"/>
      <c r="LH33" s="608">
        <v>8.6815561090124156</v>
      </c>
      <c r="LI33" s="608"/>
      <c r="LJ33" s="608"/>
      <c r="LK33" s="608">
        <v>8.6815561090124156</v>
      </c>
      <c r="LL33" s="608"/>
      <c r="LM33" s="608"/>
      <c r="LN33" s="608">
        <v>8.6815561090124156</v>
      </c>
      <c r="LO33" s="608"/>
      <c r="LP33" s="608"/>
      <c r="LQ33" s="608">
        <v>8.6815561090124156</v>
      </c>
      <c r="LR33" s="608"/>
      <c r="LS33" s="608"/>
      <c r="LT33" s="608">
        <v>8.6815561090124156</v>
      </c>
      <c r="LU33" s="608"/>
      <c r="LV33" s="608"/>
      <c r="LW33" s="608">
        <v>8.6815561090124156</v>
      </c>
      <c r="LX33" s="608"/>
      <c r="LY33" s="608"/>
      <c r="LZ33" s="608">
        <v>8.6815561090124156</v>
      </c>
      <c r="MA33" s="608"/>
      <c r="MB33" s="608"/>
      <c r="MC33" s="608">
        <v>8.6815561090124156</v>
      </c>
      <c r="MD33" s="608"/>
      <c r="ME33" s="608"/>
      <c r="MF33" s="608">
        <v>8.6815561090124156</v>
      </c>
      <c r="MG33" s="608"/>
      <c r="MH33" s="608"/>
      <c r="MI33" s="608">
        <v>8.6815561090124156</v>
      </c>
      <c r="MJ33" s="608"/>
      <c r="MK33" s="608"/>
      <c r="ML33" s="608">
        <v>8.6815561090124156</v>
      </c>
      <c r="MM33" s="608"/>
      <c r="MN33" s="608"/>
      <c r="MO33" s="608">
        <v>8.6815561090124156</v>
      </c>
      <c r="MP33" s="608"/>
      <c r="MQ33" s="608"/>
      <c r="MR33" s="608">
        <v>8.6815561090124156</v>
      </c>
      <c r="MS33" s="608"/>
      <c r="MT33" s="608"/>
      <c r="MU33" s="608">
        <v>8.6815561090124156</v>
      </c>
      <c r="MV33" s="608"/>
      <c r="MW33" s="608"/>
      <c r="MX33" s="608">
        <v>8.6815561090124156</v>
      </c>
      <c r="MY33" s="608"/>
      <c r="MZ33" s="608"/>
      <c r="NA33" s="608">
        <v>8.6815561090124156</v>
      </c>
      <c r="NB33" s="608"/>
      <c r="NC33" s="608"/>
      <c r="ND33" s="608">
        <v>8.6815561090124156</v>
      </c>
      <c r="NE33" s="608"/>
      <c r="NF33" s="608"/>
      <c r="NG33" s="608">
        <v>8.6815561090124156</v>
      </c>
      <c r="NH33" s="608"/>
      <c r="NI33" s="608"/>
      <c r="NJ33" s="608">
        <v>8.6815561090124156</v>
      </c>
      <c r="NK33" s="608"/>
      <c r="NL33" s="608"/>
      <c r="NM33" s="608">
        <v>8.6815561090124156</v>
      </c>
      <c r="NN33" s="608"/>
      <c r="NO33" s="608"/>
      <c r="NP33" s="608">
        <v>8.6815561090124156</v>
      </c>
      <c r="NQ33" s="608"/>
      <c r="NR33" s="608"/>
      <c r="NS33" s="608">
        <v>8.6815561090124156</v>
      </c>
      <c r="NT33" s="608"/>
      <c r="NU33" s="608"/>
      <c r="NV33" s="608">
        <v>8.6815561090124156</v>
      </c>
      <c r="NW33" s="608"/>
      <c r="NX33" s="608"/>
      <c r="NY33" s="608">
        <v>8.6815561090124156</v>
      </c>
      <c r="NZ33" s="608"/>
      <c r="OA33" s="608"/>
      <c r="OB33" s="608">
        <v>8.6815561090124156</v>
      </c>
      <c r="OC33" s="608"/>
      <c r="OD33" s="608"/>
      <c r="OE33" s="608">
        <v>8.6815561090124156</v>
      </c>
      <c r="OF33" s="608"/>
      <c r="OG33" s="608"/>
      <c r="OH33" s="608">
        <v>8.6815561090124156</v>
      </c>
      <c r="OI33" s="608"/>
      <c r="OJ33" s="608"/>
      <c r="OK33" s="608">
        <v>8.6815561090124156</v>
      </c>
      <c r="OL33" s="608"/>
      <c r="OM33" s="608"/>
      <c r="ON33" s="608">
        <v>8.6815561090124156</v>
      </c>
      <c r="OO33" s="608"/>
      <c r="OP33" s="608"/>
      <c r="OQ33" s="608">
        <v>8.6815561090124156</v>
      </c>
      <c r="OR33" s="608"/>
      <c r="OS33" s="608"/>
      <c r="OT33" s="608">
        <v>8.6815561090124156</v>
      </c>
      <c r="OU33" s="608"/>
      <c r="OV33" s="608"/>
      <c r="OW33" s="608">
        <v>8.6815561090124156</v>
      </c>
      <c r="OX33" s="608"/>
      <c r="OY33" s="608"/>
      <c r="OZ33" s="608">
        <v>8.6815561090124156</v>
      </c>
      <c r="PA33" s="608"/>
      <c r="PB33" s="608"/>
      <c r="PC33" s="608">
        <v>8.6815561090124156</v>
      </c>
      <c r="PD33" s="608"/>
      <c r="PE33" s="608"/>
      <c r="PF33" s="608">
        <v>8.6815561090124156</v>
      </c>
      <c r="PG33" s="608"/>
      <c r="PH33" s="608"/>
      <c r="PI33" s="608">
        <v>8.6815561090124156</v>
      </c>
      <c r="PJ33" s="608"/>
      <c r="PK33" s="608"/>
      <c r="PL33" s="608">
        <v>8.6815561090124156</v>
      </c>
      <c r="PM33" s="608"/>
      <c r="PN33" s="608"/>
      <c r="PO33" s="608">
        <v>8.6815561090124156</v>
      </c>
      <c r="PP33" s="608"/>
      <c r="PQ33" s="608"/>
      <c r="PR33" s="608">
        <v>8.6815561090124156</v>
      </c>
      <c r="PS33" s="608"/>
      <c r="PT33" s="608"/>
      <c r="PU33" s="608">
        <v>8.6815561090124156</v>
      </c>
      <c r="PV33" s="608"/>
      <c r="PW33" s="608"/>
      <c r="PX33" s="608">
        <v>8.6815561090124156</v>
      </c>
      <c r="PY33" s="608"/>
      <c r="PZ33" s="608"/>
      <c r="QA33" s="608">
        <v>8.6815561090124156</v>
      </c>
      <c r="QB33" s="608"/>
      <c r="QC33" s="608"/>
      <c r="QD33" s="608">
        <v>8.6815561090124156</v>
      </c>
      <c r="QE33" s="608"/>
      <c r="QF33" s="608"/>
      <c r="QG33" s="608">
        <v>8.6815561090124156</v>
      </c>
      <c r="QH33" s="608"/>
      <c r="QI33" s="608"/>
      <c r="QJ33" s="608">
        <v>8.6815561090124156</v>
      </c>
      <c r="QK33" s="608"/>
      <c r="QL33" s="608"/>
      <c r="QM33" s="608">
        <v>8.6815561090124156</v>
      </c>
      <c r="QN33" s="608"/>
      <c r="QO33" s="608"/>
      <c r="QP33" s="608">
        <v>8.6815561090124156</v>
      </c>
      <c r="QQ33" s="608"/>
      <c r="QR33" s="608"/>
      <c r="QS33" s="608">
        <v>8.6815561090124156</v>
      </c>
      <c r="QT33" s="608"/>
      <c r="QU33" s="608"/>
      <c r="QV33" s="608">
        <v>8.6815561090124156</v>
      </c>
      <c r="QW33" s="608"/>
      <c r="QX33" s="608"/>
      <c r="QY33" s="608">
        <v>8.6815561090124156</v>
      </c>
      <c r="QZ33" s="608"/>
      <c r="RA33" s="608"/>
      <c r="RB33" s="608">
        <v>8.6815561090124156</v>
      </c>
      <c r="RC33" s="608"/>
      <c r="RD33" s="608"/>
      <c r="RE33" s="608">
        <v>8.6815561090124156</v>
      </c>
      <c r="RF33" s="608"/>
      <c r="RG33" s="608"/>
      <c r="RH33" s="608">
        <v>8.6815561090124156</v>
      </c>
      <c r="RI33" s="608"/>
      <c r="RJ33" s="608"/>
      <c r="RK33" s="608">
        <v>8.6815561090124156</v>
      </c>
      <c r="RL33" s="608"/>
      <c r="RM33" s="608"/>
      <c r="RN33" s="608">
        <v>8.6815561090124156</v>
      </c>
      <c r="RO33" s="608"/>
      <c r="RP33" s="608"/>
      <c r="RQ33" s="608">
        <v>8.6815561090124156</v>
      </c>
      <c r="RR33" s="608"/>
      <c r="RS33" s="608"/>
      <c r="RT33" s="608">
        <v>8.6815561090124156</v>
      </c>
      <c r="RU33" s="608"/>
      <c r="RV33" s="608"/>
      <c r="RW33" s="608">
        <v>8.6815561090124156</v>
      </c>
      <c r="RX33" s="608"/>
      <c r="RY33" s="608"/>
      <c r="RZ33" s="608">
        <v>8.6815561090124156</v>
      </c>
      <c r="SA33" s="608"/>
      <c r="SB33" s="608"/>
      <c r="SC33" s="608">
        <v>8.6815561090124156</v>
      </c>
      <c r="SD33" s="608"/>
      <c r="SE33" s="608"/>
      <c r="SF33" s="608">
        <v>8.6815561090124156</v>
      </c>
      <c r="SG33" s="608"/>
      <c r="SH33" s="608"/>
      <c r="SI33" s="608">
        <v>8.6815561090124156</v>
      </c>
      <c r="SJ33" s="608"/>
      <c r="SK33" s="608"/>
      <c r="SL33" s="608">
        <v>8.6815561090124156</v>
      </c>
      <c r="SM33" s="608"/>
      <c r="SN33" s="608"/>
      <c r="SO33" s="608">
        <v>8.6815561090124156</v>
      </c>
      <c r="SP33" s="608"/>
      <c r="SQ33" s="608"/>
      <c r="SR33" s="608">
        <v>8.6815561090124156</v>
      </c>
      <c r="SS33" s="608"/>
      <c r="ST33" s="608"/>
      <c r="SU33" s="608">
        <v>8.6815561090124156</v>
      </c>
      <c r="SV33" s="608"/>
      <c r="SW33" s="608"/>
      <c r="SX33" s="608">
        <v>8.6815561090124156</v>
      </c>
      <c r="SY33" s="608"/>
      <c r="SZ33" s="608"/>
      <c r="TA33" s="608">
        <v>8.6815561090124156</v>
      </c>
      <c r="TB33" s="608"/>
      <c r="TC33" s="608"/>
      <c r="TD33" s="608">
        <v>8.6815561090124156</v>
      </c>
      <c r="TE33" s="608"/>
      <c r="TF33" s="608"/>
      <c r="TG33" s="608">
        <v>8.6815561090124156</v>
      </c>
      <c r="TH33" s="608"/>
      <c r="TI33" s="608"/>
      <c r="TJ33" s="608">
        <v>8.6815561090124156</v>
      </c>
      <c r="TK33" s="608"/>
      <c r="TL33" s="608"/>
      <c r="TM33" s="608">
        <v>8.6815561090124156</v>
      </c>
      <c r="TN33" s="608"/>
      <c r="TO33" s="608"/>
      <c r="TP33" s="608">
        <v>8.6815561090124156</v>
      </c>
      <c r="TQ33" s="608"/>
      <c r="TR33" s="608"/>
      <c r="TS33" s="608">
        <v>8.6815561090124156</v>
      </c>
      <c r="TT33" s="608"/>
      <c r="TU33" s="608"/>
      <c r="TV33" s="608">
        <v>8.6815561090124156</v>
      </c>
      <c r="TW33" s="608"/>
      <c r="TX33" s="608"/>
      <c r="TY33" s="608">
        <v>8.6815561090124156</v>
      </c>
      <c r="TZ33" s="608"/>
      <c r="UA33" s="608"/>
      <c r="UB33" s="608">
        <v>8.6815561090124156</v>
      </c>
      <c r="UC33" s="608"/>
      <c r="UD33" s="608"/>
      <c r="UE33" s="608">
        <v>8.6815561090124156</v>
      </c>
      <c r="UF33" s="608"/>
      <c r="UG33" s="608"/>
      <c r="UH33" s="608">
        <v>8.6815561090124156</v>
      </c>
      <c r="UI33" s="608"/>
      <c r="UJ33" s="608"/>
      <c r="UK33" s="608">
        <v>8.6815561090124156</v>
      </c>
      <c r="UL33" s="608"/>
      <c r="UM33" s="608"/>
      <c r="UN33" s="608">
        <v>8.6815561090124156</v>
      </c>
      <c r="UO33" s="608"/>
      <c r="UP33" s="608"/>
      <c r="UQ33" s="608">
        <v>8.6815561090124156</v>
      </c>
      <c r="UR33" s="608"/>
      <c r="US33" s="608"/>
      <c r="UT33" s="608">
        <v>8.6815561090124156</v>
      </c>
      <c r="UU33" s="608"/>
      <c r="UV33" s="608"/>
      <c r="UW33" s="608">
        <v>8.6815561090124156</v>
      </c>
      <c r="UX33" s="608"/>
      <c r="UY33" s="608"/>
      <c r="UZ33" s="608">
        <v>8.6815561090124156</v>
      </c>
      <c r="VA33" s="608"/>
      <c r="VB33" s="608"/>
      <c r="VC33" s="608">
        <v>8.6815561090124156</v>
      </c>
      <c r="VD33" s="608"/>
      <c r="VE33" s="608"/>
      <c r="VF33" s="608">
        <v>8.6815561090124156</v>
      </c>
      <c r="VG33" s="608"/>
      <c r="VH33" s="608"/>
      <c r="VI33" s="608">
        <v>8.6815561090124156</v>
      </c>
      <c r="VJ33" s="608"/>
      <c r="VK33" s="608"/>
      <c r="VL33" s="608">
        <v>8.6815561090124156</v>
      </c>
      <c r="VM33" s="608"/>
      <c r="VN33" s="608"/>
      <c r="VO33" s="608">
        <v>8.6815561090124156</v>
      </c>
      <c r="VP33" s="608"/>
      <c r="VQ33" s="608"/>
      <c r="VR33" s="608">
        <v>8.6815561090124156</v>
      </c>
      <c r="VS33" s="608"/>
      <c r="VT33" s="608"/>
      <c r="VU33" s="608">
        <v>8.6815561090124156</v>
      </c>
      <c r="VV33" s="608"/>
      <c r="VW33" s="608"/>
      <c r="VX33" s="608">
        <v>8.6815561090124156</v>
      </c>
      <c r="VY33" s="608"/>
      <c r="VZ33" s="608"/>
      <c r="WA33" s="608">
        <v>8.6815561090124156</v>
      </c>
      <c r="WB33" s="608"/>
      <c r="WC33" s="608"/>
      <c r="WD33" s="608">
        <v>8.6815561090124156</v>
      </c>
      <c r="WE33" s="608"/>
      <c r="WF33" s="608"/>
      <c r="WG33" s="608">
        <v>8.6815561090124156</v>
      </c>
      <c r="WH33" s="608"/>
      <c r="WI33" s="608"/>
      <c r="WJ33" s="608">
        <v>8.6815561090124156</v>
      </c>
      <c r="WK33" s="608"/>
      <c r="WL33" s="608"/>
      <c r="WM33" s="608">
        <v>8.6815561090124156</v>
      </c>
      <c r="WN33" s="608"/>
      <c r="WO33" s="608"/>
      <c r="WP33" s="608">
        <v>8.6815561090124156</v>
      </c>
      <c r="WQ33" s="608"/>
      <c r="WR33" s="608"/>
      <c r="WS33" s="608">
        <v>8.6815561090124156</v>
      </c>
      <c r="WT33" s="608"/>
      <c r="WU33" s="608"/>
      <c r="WV33" s="608">
        <v>8.6815561090124156</v>
      </c>
      <c r="WW33" s="608"/>
      <c r="WX33" s="608"/>
      <c r="WY33" s="608">
        <v>8.6815561090124156</v>
      </c>
      <c r="WZ33" s="608"/>
      <c r="XA33" s="608"/>
      <c r="XB33" s="608">
        <v>8.6815561090124156</v>
      </c>
      <c r="XC33" s="608"/>
      <c r="XD33" s="608"/>
      <c r="XE33" s="608">
        <v>8.6815561090124156</v>
      </c>
      <c r="XF33" s="608"/>
      <c r="XG33" s="608"/>
      <c r="XH33" s="608">
        <v>8.6815561090124156</v>
      </c>
      <c r="XI33" s="608"/>
      <c r="XJ33" s="608"/>
      <c r="XK33" s="608">
        <v>8.6815561090124156</v>
      </c>
      <c r="XL33" s="608"/>
      <c r="XM33" s="608"/>
      <c r="XN33" s="608">
        <v>8.6815561090124156</v>
      </c>
      <c r="XO33" s="608"/>
      <c r="XP33" s="608"/>
      <c r="XQ33" s="608">
        <v>8.6815561090124156</v>
      </c>
      <c r="XR33" s="608"/>
      <c r="XS33" s="608"/>
      <c r="XT33" s="608">
        <v>8.6815561090124156</v>
      </c>
      <c r="XU33" s="608"/>
      <c r="XV33" s="608"/>
      <c r="XW33" s="608">
        <v>8.6815561090124156</v>
      </c>
      <c r="XX33" s="608"/>
      <c r="XY33" s="608"/>
      <c r="XZ33" s="608">
        <v>8.6815561090124156</v>
      </c>
      <c r="YA33" s="608"/>
      <c r="YB33" s="608"/>
      <c r="YC33" s="608">
        <v>8.6815561090124156</v>
      </c>
      <c r="YD33" s="608"/>
      <c r="YE33" s="608"/>
      <c r="YF33" s="608">
        <v>8.6815561090124156</v>
      </c>
      <c r="YG33" s="608"/>
      <c r="YH33" s="608"/>
      <c r="YI33" s="608">
        <v>8.6815561090124156</v>
      </c>
      <c r="YJ33" s="608"/>
      <c r="YK33" s="608"/>
      <c r="YL33" s="608">
        <v>8.6815561090124156</v>
      </c>
      <c r="YM33" s="608"/>
      <c r="YN33" s="608"/>
      <c r="YO33" s="608">
        <v>8.6815561090124156</v>
      </c>
      <c r="YP33" s="608"/>
      <c r="YQ33" s="608"/>
      <c r="YR33" s="608">
        <v>8.6815561090124156</v>
      </c>
      <c r="YS33" s="608"/>
      <c r="YT33" s="608"/>
      <c r="YU33" s="608">
        <v>8.6815561090124156</v>
      </c>
      <c r="YV33" s="608"/>
      <c r="YW33" s="608"/>
      <c r="YX33" s="608">
        <v>8.6815561090124156</v>
      </c>
      <c r="YY33" s="608"/>
      <c r="YZ33" s="608"/>
      <c r="ZA33" s="608">
        <v>8.6815561090124156</v>
      </c>
      <c r="ZB33" s="608"/>
      <c r="ZC33" s="608"/>
      <c r="ZD33" s="608">
        <v>8.6815561090124156</v>
      </c>
      <c r="ZE33" s="608"/>
      <c r="ZF33" s="608"/>
      <c r="ZG33" s="608">
        <v>8.6815561090124156</v>
      </c>
      <c r="ZH33" s="608"/>
      <c r="ZI33" s="608"/>
      <c r="ZJ33" s="608">
        <v>8.6815561090124156</v>
      </c>
      <c r="ZK33" s="608"/>
      <c r="ZL33" s="608"/>
      <c r="ZM33" s="608">
        <v>8.6815561090124156</v>
      </c>
      <c r="ZN33" s="608"/>
      <c r="ZO33" s="608"/>
      <c r="ZP33" s="608">
        <v>8.6815561090124156</v>
      </c>
      <c r="ZQ33" s="608"/>
      <c r="ZR33" s="608"/>
      <c r="ZS33" s="608">
        <v>8.6815561090124156</v>
      </c>
      <c r="ZT33" s="608"/>
      <c r="ZU33" s="608"/>
      <c r="ZV33" s="608">
        <v>8.6815561090124156</v>
      </c>
      <c r="ZW33" s="608"/>
      <c r="ZX33" s="608"/>
      <c r="ZY33" s="608">
        <v>8.6815561090124156</v>
      </c>
      <c r="ZZ33" s="608"/>
      <c r="AAA33" s="608"/>
      <c r="AAB33" s="608">
        <v>8.6815561090124156</v>
      </c>
      <c r="AAC33" s="608"/>
      <c r="AAD33" s="608"/>
      <c r="AAE33" s="608">
        <v>8.6815561090124156</v>
      </c>
      <c r="AAF33" s="608"/>
      <c r="AAG33" s="608"/>
      <c r="AAH33" s="608">
        <v>8.6815561090124156</v>
      </c>
      <c r="AAI33" s="608"/>
      <c r="AAJ33" s="608"/>
      <c r="AAK33" s="608">
        <v>8.6815561090124156</v>
      </c>
      <c r="AAL33" s="608"/>
      <c r="AAM33" s="608"/>
      <c r="AAN33" s="608">
        <v>8.6815561090124156</v>
      </c>
      <c r="AAO33" s="608"/>
      <c r="AAP33" s="608"/>
      <c r="AAQ33" s="608">
        <v>8.6815561090124156</v>
      </c>
      <c r="AAR33" s="608"/>
      <c r="AAS33" s="608"/>
      <c r="AAT33" s="608">
        <v>8.6815561090124156</v>
      </c>
      <c r="AAU33" s="608"/>
      <c r="AAV33" s="608"/>
      <c r="AAW33" s="608">
        <v>8.6815561090124156</v>
      </c>
      <c r="AAX33" s="608"/>
      <c r="AAY33" s="608"/>
      <c r="AAZ33" s="608">
        <v>8.6815561090124156</v>
      </c>
      <c r="ABA33" s="608"/>
      <c r="ABB33" s="608"/>
      <c r="ABC33" s="608">
        <v>8.6815561090124156</v>
      </c>
      <c r="ABD33" s="608"/>
      <c r="ABE33" s="608"/>
      <c r="ABF33" s="608">
        <v>8.6815561090124156</v>
      </c>
      <c r="ABG33" s="608"/>
      <c r="ABH33" s="608"/>
      <c r="ABI33" s="608">
        <v>8.6815561090124156</v>
      </c>
      <c r="ABJ33" s="608"/>
      <c r="ABK33" s="608"/>
      <c r="ABL33" s="608">
        <v>8.6815561090124156</v>
      </c>
      <c r="ABM33" s="608"/>
      <c r="ABN33" s="608"/>
      <c r="ABO33" s="608">
        <v>8.6815561090124156</v>
      </c>
      <c r="ABP33" s="608"/>
      <c r="ABQ33" s="608"/>
      <c r="ABR33" s="608">
        <v>8.6815561090124156</v>
      </c>
      <c r="ABS33" s="608"/>
      <c r="ABT33" s="608"/>
      <c r="ABU33" s="608">
        <v>8.6815561090124156</v>
      </c>
      <c r="ABV33" s="608"/>
      <c r="ABW33" s="608"/>
      <c r="ABX33" s="608">
        <v>8.6815561090124156</v>
      </c>
      <c r="ABY33" s="608"/>
      <c r="ABZ33" s="608"/>
      <c r="ACA33" s="608">
        <v>8.6815561090124156</v>
      </c>
      <c r="ACB33" s="608"/>
      <c r="ACC33" s="608"/>
      <c r="ACD33" s="608">
        <v>8.6815561090124156</v>
      </c>
      <c r="ACE33" s="608"/>
      <c r="ACF33" s="608"/>
      <c r="ACG33" s="608">
        <v>8.6815561090124156</v>
      </c>
      <c r="ACH33" s="608"/>
      <c r="ACI33" s="608"/>
      <c r="ACJ33" s="608">
        <v>8.6815561090124156</v>
      </c>
      <c r="ACK33" s="608"/>
      <c r="ACL33" s="608"/>
      <c r="ACM33" s="608">
        <v>8.6815561090124156</v>
      </c>
      <c r="ACN33" s="608"/>
      <c r="ACO33" s="608"/>
      <c r="ACP33" s="608">
        <v>8.6815561090124156</v>
      </c>
      <c r="ACQ33" s="608"/>
      <c r="ACR33" s="608"/>
      <c r="ACS33" s="608">
        <v>8.6815561090124156</v>
      </c>
      <c r="ACT33" s="608"/>
      <c r="ACU33" s="608"/>
      <c r="ACV33" s="608">
        <v>8.6815561090124156</v>
      </c>
      <c r="ACW33" s="608"/>
      <c r="ACX33" s="608"/>
      <c r="ACY33" s="608">
        <v>8.6815561090124156</v>
      </c>
      <c r="ACZ33" s="608"/>
      <c r="ADA33" s="608"/>
      <c r="ADB33" s="608">
        <v>8.6815561090124156</v>
      </c>
      <c r="ADC33" s="608"/>
      <c r="ADD33" s="608"/>
      <c r="ADE33" s="608">
        <v>8.6815561090124156</v>
      </c>
      <c r="ADF33" s="608"/>
      <c r="ADG33" s="608"/>
      <c r="ADH33" s="608">
        <v>8.6815561090124156</v>
      </c>
      <c r="ADI33" s="608"/>
      <c r="ADJ33" s="608"/>
      <c r="ADK33" s="608">
        <v>8.6815561090124156</v>
      </c>
      <c r="ADL33" s="608"/>
      <c r="ADM33" s="608"/>
      <c r="ADN33" s="608">
        <v>8.6815561090124156</v>
      </c>
      <c r="ADO33" s="608"/>
      <c r="ADP33" s="608"/>
      <c r="ADQ33" s="608">
        <v>8.6815561090124156</v>
      </c>
      <c r="ADR33" s="608"/>
      <c r="ADS33" s="608"/>
      <c r="ADT33" s="608">
        <v>8.6815561090124156</v>
      </c>
      <c r="ADU33" s="608"/>
      <c r="ADV33" s="608"/>
      <c r="ADW33" s="608">
        <v>8.6815561090124156</v>
      </c>
      <c r="ADX33" s="608"/>
      <c r="ADY33" s="608"/>
      <c r="ADZ33" s="608">
        <v>8.6815561090124156</v>
      </c>
      <c r="AEA33" s="608"/>
      <c r="AEB33" s="608"/>
      <c r="AEC33" s="608">
        <v>8.6815561090124156</v>
      </c>
      <c r="AED33" s="608"/>
      <c r="AEE33" s="608"/>
      <c r="AEF33" s="608">
        <v>8.6815561090124156</v>
      </c>
      <c r="AEG33" s="608"/>
      <c r="AEH33" s="608"/>
      <c r="AEI33" s="608">
        <v>8.6815561090124156</v>
      </c>
      <c r="AEJ33" s="608"/>
      <c r="AEK33" s="608"/>
      <c r="AEL33" s="608">
        <v>8.6815561090124156</v>
      </c>
      <c r="AEM33" s="608"/>
      <c r="AEN33" s="608"/>
      <c r="AEO33" s="608">
        <v>8.6815561090124156</v>
      </c>
      <c r="AEP33" s="608"/>
      <c r="AEQ33" s="608"/>
      <c r="AER33" s="608">
        <v>8.6815561090124156</v>
      </c>
      <c r="AES33" s="608"/>
      <c r="AET33" s="608"/>
      <c r="AEU33" s="608">
        <v>8.6815561090124156</v>
      </c>
      <c r="AEV33" s="608"/>
      <c r="AEW33" s="608"/>
      <c r="AEX33" s="608">
        <v>8.6815561090124156</v>
      </c>
      <c r="AEY33" s="608"/>
      <c r="AEZ33" s="608"/>
      <c r="AFA33" s="608">
        <v>8.6815561090124156</v>
      </c>
      <c r="AFB33" s="608"/>
      <c r="AFC33" s="608"/>
      <c r="AFD33" s="608">
        <v>8.6815561090124156</v>
      </c>
      <c r="AFE33" s="608"/>
      <c r="AFF33" s="608"/>
      <c r="AFG33" s="608">
        <v>8.6815561090124156</v>
      </c>
      <c r="AFH33" s="608"/>
      <c r="AFI33" s="608"/>
      <c r="AFJ33" s="608">
        <v>8.6815561090124156</v>
      </c>
      <c r="AFK33" s="608"/>
      <c r="AFL33" s="608"/>
      <c r="AFM33" s="608">
        <v>8.6815561090124156</v>
      </c>
      <c r="AFN33" s="608"/>
      <c r="AFO33" s="608"/>
      <c r="AFP33" s="608">
        <v>8.6815561090124156</v>
      </c>
      <c r="AFQ33" s="608"/>
      <c r="AFR33" s="608"/>
      <c r="AFS33" s="608">
        <v>8.6815561090124156</v>
      </c>
      <c r="AFT33" s="608"/>
      <c r="AFU33" s="608"/>
      <c r="AFV33" s="608">
        <v>8.6815561090124156</v>
      </c>
      <c r="AFW33" s="608"/>
      <c r="AFX33" s="608"/>
      <c r="AFY33" s="608">
        <v>8.6815561090124156</v>
      </c>
      <c r="AFZ33" s="608"/>
      <c r="AGA33" s="608"/>
      <c r="AGB33" s="608">
        <v>8.6815561090124156</v>
      </c>
      <c r="AGC33" s="608"/>
      <c r="AGD33" s="608"/>
      <c r="AGE33" s="608">
        <v>8.6815561090124156</v>
      </c>
      <c r="AGF33" s="608"/>
      <c r="AGG33" s="608"/>
      <c r="AGH33" s="608">
        <v>8.6815561090124156</v>
      </c>
      <c r="AGI33" s="608"/>
      <c r="AGJ33" s="608"/>
      <c r="AGK33" s="608">
        <v>8.6815561090124156</v>
      </c>
      <c r="AGL33" s="608"/>
      <c r="AGM33" s="608"/>
      <c r="AGN33" s="608">
        <v>8.6815561090124156</v>
      </c>
      <c r="AGO33" s="608"/>
      <c r="AGP33" s="608"/>
      <c r="AGQ33" s="608">
        <v>8.6815561090124156</v>
      </c>
      <c r="AGR33" s="608"/>
      <c r="AGS33" s="608"/>
      <c r="AGT33" s="608">
        <v>8.6815561090124156</v>
      </c>
      <c r="AGU33" s="608"/>
      <c r="AGV33" s="608"/>
      <c r="AGW33" s="608">
        <v>8.6815561090124156</v>
      </c>
      <c r="AGX33" s="608"/>
      <c r="AGY33" s="608"/>
      <c r="AGZ33" s="608">
        <v>8.6815561090124156</v>
      </c>
      <c r="AHA33" s="608"/>
      <c r="AHB33" s="608"/>
      <c r="AHC33" s="608">
        <v>8.6815561090124156</v>
      </c>
      <c r="AHD33" s="608"/>
      <c r="AHE33" s="608"/>
      <c r="AHF33" s="608">
        <v>8.6815561090124156</v>
      </c>
      <c r="AHG33" s="608"/>
      <c r="AHH33" s="608"/>
      <c r="AHI33" s="608">
        <v>8.6815561090124156</v>
      </c>
      <c r="AHJ33" s="608"/>
      <c r="AHK33" s="608"/>
      <c r="AHL33" s="608">
        <v>8.6815561090124156</v>
      </c>
      <c r="AHM33" s="608"/>
      <c r="AHN33" s="608"/>
      <c r="AHO33" s="608">
        <v>8.6815561090124156</v>
      </c>
      <c r="AHP33" s="608"/>
      <c r="AHQ33" s="608"/>
      <c r="AHR33" s="608">
        <v>8.6815561090124156</v>
      </c>
      <c r="AHS33" s="608"/>
      <c r="AHT33" s="608"/>
      <c r="AHU33" s="608">
        <v>8.6815561090124156</v>
      </c>
      <c r="AHV33" s="608"/>
      <c r="AHW33" s="608"/>
      <c r="AHX33" s="608">
        <v>8.6815561090124156</v>
      </c>
      <c r="AHY33" s="608"/>
      <c r="AHZ33" s="608"/>
      <c r="AIA33" s="608">
        <v>8.6815561090124156</v>
      </c>
      <c r="AIB33" s="608"/>
      <c r="AIC33" s="608"/>
      <c r="AID33" s="608">
        <v>8.6815561090124156</v>
      </c>
      <c r="AIE33" s="608"/>
      <c r="AIF33" s="608"/>
      <c r="AIG33" s="608">
        <v>8.6815561090124156</v>
      </c>
      <c r="AIH33" s="608"/>
      <c r="AII33" s="608"/>
      <c r="AIJ33" s="608">
        <v>8.6815561090124156</v>
      </c>
      <c r="AIK33" s="608"/>
      <c r="AIL33" s="608"/>
      <c r="AIM33" s="608">
        <v>8.6815561090124156</v>
      </c>
      <c r="AIN33" s="608"/>
      <c r="AIO33" s="608"/>
      <c r="AIP33" s="608">
        <v>8.6815561090124156</v>
      </c>
      <c r="AIQ33" s="608"/>
      <c r="AIR33" s="608"/>
      <c r="AIS33" s="608">
        <v>8.6815561090124156</v>
      </c>
      <c r="AIT33" s="608"/>
      <c r="AIU33" s="608"/>
      <c r="AIV33" s="608">
        <v>8.6815561090124156</v>
      </c>
      <c r="AIW33" s="608"/>
      <c r="AIX33" s="608"/>
      <c r="AIY33" s="608">
        <v>8.6815561090124156</v>
      </c>
      <c r="AIZ33" s="608"/>
      <c r="AJA33" s="608"/>
      <c r="AJB33" s="608">
        <v>8.6815561090124156</v>
      </c>
      <c r="AJC33" s="608"/>
      <c r="AJD33" s="608"/>
      <c r="AJE33" s="608">
        <v>8.6815561090124156</v>
      </c>
      <c r="AJF33" s="608"/>
      <c r="AJG33" s="608"/>
      <c r="AJH33" s="608">
        <v>8.6815561090124156</v>
      </c>
      <c r="AJI33" s="608"/>
      <c r="AJJ33" s="608"/>
      <c r="AJK33" s="608">
        <v>8.6815561090124156</v>
      </c>
      <c r="AJL33" s="608"/>
      <c r="AJM33" s="608"/>
      <c r="AJN33" s="608">
        <v>8.6815561090124156</v>
      </c>
      <c r="AJO33" s="608"/>
      <c r="AJP33" s="608"/>
      <c r="AJQ33" s="608">
        <v>8.6815561090124156</v>
      </c>
      <c r="AJR33" s="608"/>
      <c r="AJS33" s="608"/>
      <c r="AJT33" s="608">
        <v>8.6815561090124156</v>
      </c>
      <c r="AJU33" s="608"/>
      <c r="AJV33" s="608"/>
      <c r="AJW33" s="608">
        <v>8.6815561090124156</v>
      </c>
      <c r="AJX33" s="608"/>
      <c r="AJY33" s="608"/>
      <c r="AJZ33" s="608">
        <v>8.6815561090124156</v>
      </c>
      <c r="AKA33" s="608"/>
      <c r="AKB33" s="608"/>
      <c r="AKC33" s="608">
        <v>8.6815561090124156</v>
      </c>
      <c r="AKD33" s="608"/>
      <c r="AKE33" s="608"/>
      <c r="AKF33" s="608">
        <v>8.6815561090124156</v>
      </c>
      <c r="AKG33" s="608"/>
      <c r="AKH33" s="608"/>
      <c r="AKI33" s="608">
        <v>8.6815561090124156</v>
      </c>
      <c r="AKJ33" s="608"/>
      <c r="AKK33" s="608"/>
      <c r="AKL33" s="608">
        <v>8.6815561090124156</v>
      </c>
      <c r="AKM33" s="608"/>
      <c r="AKN33" s="608"/>
      <c r="AKO33" s="608">
        <v>8.6815561090124156</v>
      </c>
      <c r="AKP33" s="608"/>
      <c r="AKQ33" s="608"/>
      <c r="AKR33" s="608">
        <v>8.6815561090124156</v>
      </c>
      <c r="AKS33" s="608"/>
      <c r="AKT33" s="608"/>
      <c r="AKU33" s="608">
        <v>8.6815561090124156</v>
      </c>
      <c r="AKV33" s="608"/>
      <c r="AKW33" s="608"/>
      <c r="AKX33" s="608">
        <v>8.6815561090124156</v>
      </c>
      <c r="AKY33" s="608"/>
      <c r="AKZ33" s="608"/>
      <c r="ALA33" s="608">
        <v>8.6815561090124156</v>
      </c>
      <c r="ALB33" s="608"/>
      <c r="ALC33" s="608"/>
      <c r="ALD33" s="608">
        <v>8.6815561090124156</v>
      </c>
      <c r="ALE33" s="608"/>
      <c r="ALF33" s="608"/>
      <c r="ALG33" s="608">
        <v>8.6815561090124156</v>
      </c>
      <c r="ALH33" s="608"/>
      <c r="ALI33" s="608"/>
      <c r="ALJ33" s="608">
        <v>8.6815561090124156</v>
      </c>
      <c r="ALK33" s="608"/>
      <c r="ALL33" s="608"/>
      <c r="ALM33" s="608">
        <v>8.6815561090124156</v>
      </c>
      <c r="ALN33" s="608"/>
      <c r="ALO33" s="608"/>
      <c r="ALP33" s="608">
        <v>8.6815561090124156</v>
      </c>
      <c r="ALQ33" s="608"/>
      <c r="ALR33" s="608"/>
      <c r="ALS33" s="608">
        <v>8.6815561090124156</v>
      </c>
      <c r="ALT33" s="608"/>
      <c r="ALU33" s="608"/>
      <c r="ALV33" s="608">
        <v>8.6815561090124156</v>
      </c>
      <c r="ALW33" s="608"/>
      <c r="ALX33" s="608"/>
      <c r="ALY33" s="608">
        <v>8.6815561090124156</v>
      </c>
      <c r="ALZ33" s="608"/>
      <c r="AMA33" s="608"/>
      <c r="AMB33" s="608">
        <v>8.6815561090124156</v>
      </c>
      <c r="AMC33" s="608"/>
      <c r="AMD33" s="608"/>
      <c r="AME33" s="608">
        <v>8.6815561090124156</v>
      </c>
      <c r="AMF33" s="608"/>
      <c r="AMG33" s="608"/>
      <c r="AMH33" s="608">
        <v>8.6815561090124156</v>
      </c>
      <c r="AMI33" s="608"/>
      <c r="AMJ33" s="608"/>
      <c r="AMK33" s="608">
        <v>8.6815561090124156</v>
      </c>
      <c r="AML33" s="608"/>
      <c r="AMM33" s="608"/>
      <c r="AMN33" s="608">
        <v>8.6815561090124156</v>
      </c>
      <c r="AMO33" s="608"/>
      <c r="AMP33" s="608"/>
      <c r="AMQ33" s="608">
        <v>8.6815561090124156</v>
      </c>
      <c r="AMR33" s="608"/>
      <c r="AMS33" s="608"/>
      <c r="AMT33" s="608">
        <v>8.6815561090124156</v>
      </c>
      <c r="AMU33" s="608"/>
      <c r="AMV33" s="608"/>
      <c r="AMW33" s="608">
        <v>8.6815561090124156</v>
      </c>
      <c r="AMX33" s="608"/>
      <c r="AMY33" s="608"/>
      <c r="AMZ33" s="608">
        <v>8.6815561090124156</v>
      </c>
      <c r="ANA33" s="608"/>
      <c r="ANB33" s="608"/>
      <c r="ANC33" s="608">
        <v>8.6815561090124156</v>
      </c>
      <c r="AND33" s="608"/>
      <c r="ANE33" s="608"/>
      <c r="ANF33" s="608">
        <v>8.6815561090124156</v>
      </c>
      <c r="ANG33" s="608"/>
      <c r="ANH33" s="608"/>
      <c r="ANI33" s="608">
        <v>8.6815561090124156</v>
      </c>
      <c r="ANJ33" s="608"/>
      <c r="ANK33" s="608"/>
      <c r="ANL33" s="608">
        <v>8.6815561090124156</v>
      </c>
      <c r="ANM33" s="608"/>
      <c r="ANN33" s="608"/>
      <c r="ANO33" s="608">
        <v>8.6815561090124156</v>
      </c>
      <c r="ANP33" s="608"/>
      <c r="ANQ33" s="608"/>
      <c r="ANR33" s="608">
        <v>8.6815561090124156</v>
      </c>
      <c r="ANS33" s="608"/>
      <c r="ANT33" s="608"/>
      <c r="ANU33" s="608">
        <v>8.6815561090124156</v>
      </c>
      <c r="ANV33" s="608"/>
      <c r="ANW33" s="608"/>
      <c r="ANX33" s="608">
        <v>8.6815561090124156</v>
      </c>
      <c r="ANY33" s="608"/>
      <c r="ANZ33" s="608"/>
      <c r="AOA33" s="608">
        <v>8.6815561090124156</v>
      </c>
      <c r="AOB33" s="608"/>
      <c r="AOC33" s="608"/>
      <c r="AOD33" s="608">
        <v>8.6815561090124156</v>
      </c>
      <c r="AOE33" s="608"/>
      <c r="AOF33" s="608"/>
      <c r="AOG33" s="608">
        <v>8.6815561090124156</v>
      </c>
      <c r="AOH33" s="608"/>
      <c r="AOI33" s="608"/>
      <c r="AOJ33" s="608">
        <v>8.6815561090124156</v>
      </c>
      <c r="AOK33" s="608"/>
      <c r="AOL33" s="608"/>
      <c r="AOM33" s="608">
        <v>8.6815561090124156</v>
      </c>
      <c r="AON33" s="608"/>
      <c r="AOO33" s="608"/>
      <c r="AOP33" s="608">
        <v>8.6815561090124156</v>
      </c>
      <c r="AOQ33" s="608"/>
      <c r="AOR33" s="608"/>
      <c r="AOS33" s="608">
        <v>8.6815561090124156</v>
      </c>
      <c r="AOT33" s="608"/>
      <c r="AOU33" s="608"/>
      <c r="AOV33" s="608">
        <v>8.6815561090124156</v>
      </c>
      <c r="AOW33" s="608"/>
      <c r="AOX33" s="608"/>
      <c r="AOY33" s="608">
        <v>8.6815561090124156</v>
      </c>
      <c r="AOZ33" s="608"/>
      <c r="APA33" s="608"/>
      <c r="APB33" s="608">
        <v>8.6815561090124156</v>
      </c>
      <c r="APC33" s="608"/>
      <c r="APD33" s="608"/>
      <c r="APE33" s="608">
        <v>8.6815561090124156</v>
      </c>
      <c r="APF33" s="608"/>
      <c r="APG33" s="608"/>
      <c r="APH33" s="608">
        <v>8.6815561090124156</v>
      </c>
      <c r="API33" s="608"/>
      <c r="APJ33" s="608"/>
      <c r="APK33" s="608">
        <v>8.6815561090124156</v>
      </c>
      <c r="APL33" s="608"/>
      <c r="APM33" s="608"/>
      <c r="APN33" s="608">
        <v>8.6815561090124156</v>
      </c>
      <c r="APO33" s="608"/>
      <c r="APP33" s="608"/>
      <c r="APQ33" s="608">
        <v>8.6815561090124156</v>
      </c>
      <c r="APR33" s="608"/>
      <c r="APS33" s="608"/>
      <c r="APT33" s="608">
        <v>8.6815561090124156</v>
      </c>
      <c r="APU33" s="608"/>
      <c r="APV33" s="608"/>
      <c r="APW33" s="608">
        <v>8.6815561090124156</v>
      </c>
      <c r="APX33" s="608"/>
      <c r="APY33" s="608"/>
      <c r="APZ33" s="608">
        <v>8.6815561090124156</v>
      </c>
      <c r="AQA33" s="608"/>
      <c r="AQB33" s="608"/>
      <c r="AQC33" s="608">
        <v>8.6815561090124156</v>
      </c>
      <c r="AQD33" s="608"/>
      <c r="AQE33" s="608"/>
      <c r="AQF33" s="608">
        <v>8.6815561090124156</v>
      </c>
      <c r="AQG33" s="608"/>
      <c r="AQH33" s="608"/>
      <c r="AQI33" s="608">
        <v>8.6815561090124156</v>
      </c>
      <c r="AQJ33" s="608"/>
      <c r="AQK33" s="608"/>
      <c r="AQL33" s="608">
        <v>8.6815561090124156</v>
      </c>
      <c r="AQM33" s="608"/>
      <c r="AQN33" s="608"/>
      <c r="AQO33" s="608">
        <v>8.6815561090124156</v>
      </c>
      <c r="AQP33" s="608"/>
      <c r="AQQ33" s="608"/>
      <c r="AQR33" s="608">
        <v>8.6815561090124156</v>
      </c>
      <c r="AQS33" s="608"/>
      <c r="AQT33" s="608"/>
      <c r="AQU33" s="608">
        <v>8.6815561090124156</v>
      </c>
      <c r="AQV33" s="608"/>
      <c r="AQW33" s="608"/>
      <c r="AQX33" s="608">
        <v>8.6815561090124156</v>
      </c>
      <c r="AQY33" s="608"/>
      <c r="AQZ33" s="608"/>
      <c r="ARA33" s="608">
        <v>8.6815561090124156</v>
      </c>
      <c r="ARB33" s="608"/>
      <c r="ARC33" s="608"/>
      <c r="ARD33" s="608">
        <v>8.6815561090124156</v>
      </c>
      <c r="ARE33" s="608"/>
      <c r="ARF33" s="608"/>
      <c r="ARG33" s="608">
        <v>8.6815561090124156</v>
      </c>
      <c r="ARH33" s="608"/>
      <c r="ARI33" s="608"/>
      <c r="ARJ33" s="608">
        <v>8.6815561090124156</v>
      </c>
      <c r="ARK33" s="608"/>
      <c r="ARL33" s="608"/>
      <c r="ARM33" s="608">
        <v>8.6815561090124156</v>
      </c>
      <c r="ARN33" s="608"/>
      <c r="ARO33" s="608"/>
      <c r="ARP33" s="608">
        <v>8.6815561090124156</v>
      </c>
      <c r="ARQ33" s="608"/>
      <c r="ARR33" s="608"/>
      <c r="ARS33" s="608">
        <v>8.6815561090124156</v>
      </c>
      <c r="ART33" s="608"/>
      <c r="ARU33" s="608"/>
      <c r="ARV33" s="608">
        <v>8.6815561090124156</v>
      </c>
      <c r="ARW33" s="608"/>
      <c r="ARX33" s="608"/>
      <c r="ARY33" s="608">
        <v>8.6815561090124156</v>
      </c>
      <c r="ARZ33" s="608"/>
      <c r="ASA33" s="608"/>
      <c r="ASB33" s="608">
        <v>8.6815561090124156</v>
      </c>
      <c r="ASC33" s="608"/>
      <c r="ASD33" s="608"/>
      <c r="ASE33" s="608">
        <v>8.6815561090124156</v>
      </c>
      <c r="ASF33" s="608"/>
      <c r="ASG33" s="608"/>
      <c r="ASH33" s="608">
        <v>8.6815561090124156</v>
      </c>
      <c r="ASI33" s="608"/>
      <c r="ASJ33" s="608"/>
      <c r="ASK33" s="608">
        <v>8.6815561090124156</v>
      </c>
      <c r="ASL33" s="608"/>
      <c r="ASM33" s="608"/>
      <c r="ASN33" s="608">
        <v>8.6815561090124156</v>
      </c>
      <c r="ASO33" s="608"/>
      <c r="ASP33" s="608"/>
      <c r="ASQ33" s="608">
        <v>8.6815561090124156</v>
      </c>
      <c r="ASR33" s="608"/>
      <c r="ASS33" s="608"/>
      <c r="AST33" s="608">
        <v>8.6815561090124156</v>
      </c>
      <c r="ASU33" s="608"/>
      <c r="ASV33" s="608"/>
      <c r="ASW33" s="608">
        <v>8.6815561090124156</v>
      </c>
      <c r="ASX33" s="608"/>
      <c r="ASY33" s="608"/>
      <c r="ASZ33" s="608">
        <v>8.6815561090124156</v>
      </c>
      <c r="ATA33" s="608"/>
      <c r="ATB33" s="608"/>
      <c r="ATC33" s="608">
        <v>8.6815561090124156</v>
      </c>
      <c r="ATD33" s="608"/>
      <c r="ATE33" s="608"/>
      <c r="ATF33" s="608">
        <v>8.6815561090124156</v>
      </c>
      <c r="ATG33" s="608"/>
      <c r="ATH33" s="608"/>
      <c r="ATI33" s="608">
        <v>8.6815561090124156</v>
      </c>
      <c r="ATJ33" s="608"/>
      <c r="ATK33" s="608"/>
      <c r="ATL33" s="608">
        <v>8.6815561090124156</v>
      </c>
      <c r="ATM33" s="608"/>
      <c r="ATN33" s="608"/>
      <c r="ATO33" s="608">
        <v>8.6815561090124156</v>
      </c>
      <c r="ATP33" s="608"/>
      <c r="ATQ33" s="608"/>
      <c r="ATR33" s="608">
        <v>8.6815561090124156</v>
      </c>
      <c r="ATS33" s="608"/>
      <c r="ATT33" s="608"/>
      <c r="ATU33" s="608">
        <v>8.6815561090124156</v>
      </c>
      <c r="ATV33" s="608"/>
      <c r="ATW33" s="608"/>
      <c r="ATX33" s="608">
        <v>8.6815561090124156</v>
      </c>
      <c r="ATY33" s="608"/>
      <c r="ATZ33" s="608"/>
      <c r="AUA33" s="608">
        <v>8.6815561090124156</v>
      </c>
      <c r="AUB33" s="608"/>
      <c r="AUC33" s="608"/>
      <c r="AUD33" s="608">
        <v>8.6815561090124156</v>
      </c>
      <c r="AUE33" s="608"/>
      <c r="AUF33" s="608"/>
      <c r="AUG33" s="608">
        <v>8.6815561090124156</v>
      </c>
      <c r="AUH33" s="608"/>
      <c r="AUI33" s="608"/>
      <c r="AUJ33" s="608">
        <v>8.6815561090124156</v>
      </c>
      <c r="AUK33" s="608"/>
      <c r="AUL33" s="608"/>
      <c r="AUM33" s="608">
        <v>8.6815561090124156</v>
      </c>
      <c r="AUN33" s="608"/>
      <c r="AUO33" s="608"/>
      <c r="AUP33" s="608">
        <v>8.6815561090124156</v>
      </c>
      <c r="AUQ33" s="608"/>
      <c r="AUR33" s="608"/>
      <c r="AUS33" s="608">
        <v>8.6815561090124156</v>
      </c>
      <c r="AUT33" s="608"/>
      <c r="AUU33" s="608"/>
      <c r="AUV33" s="608">
        <v>8.6815561090124156</v>
      </c>
      <c r="AUW33" s="608"/>
      <c r="AUX33" s="608"/>
      <c r="AUY33" s="608">
        <v>8.6815561090124156</v>
      </c>
      <c r="AUZ33" s="608"/>
      <c r="AVA33" s="608"/>
      <c r="AVB33" s="608">
        <v>8.6815561090124156</v>
      </c>
      <c r="AVC33" s="608"/>
      <c r="AVD33" s="608"/>
      <c r="AVE33" s="608">
        <v>8.6815561090124156</v>
      </c>
      <c r="AVF33" s="608"/>
      <c r="AVG33" s="608"/>
      <c r="AVH33" s="608">
        <v>8.6815561090124156</v>
      </c>
      <c r="AVI33" s="608"/>
      <c r="AVJ33" s="608"/>
      <c r="AVK33" s="608">
        <v>8.6815561090124156</v>
      </c>
      <c r="AVL33" s="608"/>
      <c r="AVM33" s="608"/>
      <c r="AVN33" s="608">
        <v>8.6815561090124156</v>
      </c>
      <c r="AVO33" s="608"/>
      <c r="AVP33" s="608"/>
      <c r="AVQ33" s="608">
        <v>8.6815561090124156</v>
      </c>
      <c r="AVR33" s="608"/>
      <c r="AVS33" s="608"/>
      <c r="AVT33" s="608">
        <v>8.6815561090124156</v>
      </c>
      <c r="AVU33" s="608"/>
      <c r="AVV33" s="608"/>
      <c r="AVW33" s="608">
        <v>8.6815561090124156</v>
      </c>
      <c r="AVX33" s="608"/>
      <c r="AVY33" s="608"/>
      <c r="AVZ33" s="608">
        <v>8.6815561090124156</v>
      </c>
      <c r="AWA33" s="608"/>
      <c r="AWB33" s="608"/>
      <c r="AWC33" s="608">
        <v>8.6815561090124156</v>
      </c>
      <c r="AWD33" s="608"/>
      <c r="AWE33" s="608"/>
      <c r="AWF33" s="608">
        <v>8.6815561090124156</v>
      </c>
      <c r="AWG33" s="608"/>
      <c r="AWH33" s="608"/>
      <c r="AWI33" s="608">
        <v>8.6815561090124156</v>
      </c>
      <c r="AWJ33" s="608"/>
      <c r="AWK33" s="608"/>
      <c r="AWL33" s="608">
        <v>8.6815561090124156</v>
      </c>
      <c r="AWM33" s="608"/>
      <c r="AWN33" s="608"/>
      <c r="AWO33" s="608">
        <v>8.6815561090124156</v>
      </c>
      <c r="AWP33" s="608"/>
      <c r="AWQ33" s="608"/>
      <c r="AWR33" s="608">
        <v>8.6815561090124156</v>
      </c>
      <c r="AWS33" s="608"/>
      <c r="AWT33" s="608"/>
      <c r="AWU33" s="608">
        <v>8.6815561090124156</v>
      </c>
      <c r="AWV33" s="608"/>
      <c r="AWW33" s="608"/>
      <c r="AWX33" s="608">
        <v>8.6815561090124156</v>
      </c>
      <c r="AWY33" s="608"/>
      <c r="AWZ33" s="608"/>
      <c r="AXA33" s="608">
        <v>8.6815561090124156</v>
      </c>
      <c r="AXB33" s="608"/>
      <c r="AXC33" s="608"/>
      <c r="AXD33" s="608">
        <v>8.6815561090124156</v>
      </c>
      <c r="AXE33" s="608"/>
      <c r="AXF33" s="608"/>
      <c r="AXG33" s="608">
        <v>8.6815561090124156</v>
      </c>
      <c r="AXH33" s="608"/>
      <c r="AXI33" s="608"/>
      <c r="AXJ33" s="608">
        <v>8.6815561090124156</v>
      </c>
      <c r="AXK33" s="608"/>
      <c r="AXL33" s="608"/>
      <c r="AXM33" s="608">
        <v>8.6815561090124156</v>
      </c>
      <c r="AXN33" s="608"/>
      <c r="AXO33" s="608"/>
      <c r="AXP33" s="608">
        <v>8.6815561090124156</v>
      </c>
      <c r="AXQ33" s="608"/>
      <c r="AXR33" s="608"/>
      <c r="AXS33" s="608">
        <v>8.6815561090124156</v>
      </c>
      <c r="AXT33" s="608"/>
      <c r="AXU33" s="608"/>
      <c r="AXV33" s="608">
        <v>8.6815561090124156</v>
      </c>
      <c r="AXW33" s="608"/>
      <c r="AXX33" s="608"/>
      <c r="AXY33" s="608">
        <v>8.6815561090124156</v>
      </c>
      <c r="AXZ33" s="608"/>
      <c r="AYA33" s="608"/>
      <c r="AYB33" s="608">
        <v>8.6815561090124156</v>
      </c>
      <c r="AYC33" s="608"/>
      <c r="AYD33" s="608"/>
      <c r="AYE33" s="608">
        <v>8.6815561090124156</v>
      </c>
      <c r="AYF33" s="608"/>
      <c r="AYG33" s="608"/>
      <c r="AYH33" s="608">
        <v>8.6815561090124156</v>
      </c>
      <c r="AYI33" s="608"/>
      <c r="AYJ33" s="608"/>
      <c r="AYK33" s="608">
        <v>8.6815561090124156</v>
      </c>
      <c r="AYL33" s="608"/>
      <c r="AYM33" s="608"/>
      <c r="AYN33" s="608">
        <v>8.6815561090124156</v>
      </c>
      <c r="AYO33" s="608"/>
      <c r="AYP33" s="608"/>
      <c r="AYQ33" s="608">
        <v>8.6815561090124156</v>
      </c>
      <c r="AYR33" s="608"/>
      <c r="AYS33" s="608"/>
      <c r="AYT33" s="608">
        <v>8.6815561090124156</v>
      </c>
      <c r="AYU33" s="608"/>
      <c r="AYV33" s="608"/>
      <c r="AYW33" s="608">
        <v>8.6815561090124156</v>
      </c>
      <c r="AYX33" s="608"/>
      <c r="AYY33" s="608"/>
      <c r="AYZ33" s="608">
        <v>8.6815561090124156</v>
      </c>
      <c r="AZA33" s="608"/>
      <c r="AZB33" s="608"/>
      <c r="AZC33" s="608">
        <v>8.6815561090124156</v>
      </c>
      <c r="AZD33" s="608"/>
      <c r="AZE33" s="608"/>
      <c r="AZF33" s="608">
        <v>8.6815561090124156</v>
      </c>
      <c r="AZG33" s="608"/>
      <c r="AZH33" s="608"/>
      <c r="AZI33" s="608">
        <v>8.6815561090124156</v>
      </c>
      <c r="AZJ33" s="608"/>
      <c r="AZK33" s="608"/>
      <c r="AZL33" s="608">
        <v>8.6815561090124156</v>
      </c>
      <c r="AZM33" s="608"/>
      <c r="AZN33" s="608"/>
      <c r="AZO33" s="608">
        <v>8.6815561090124156</v>
      </c>
      <c r="AZP33" s="608"/>
      <c r="AZQ33" s="608"/>
      <c r="AZR33" s="608">
        <v>8.6815561090124156</v>
      </c>
      <c r="AZS33" s="608"/>
      <c r="AZT33" s="608"/>
      <c r="AZU33" s="608">
        <v>8.6815561090124156</v>
      </c>
      <c r="AZV33" s="608"/>
      <c r="AZW33" s="608"/>
      <c r="AZX33" s="608">
        <v>8.6815561090124156</v>
      </c>
      <c r="AZY33" s="608"/>
      <c r="AZZ33" s="608"/>
      <c r="BAA33" s="608">
        <v>8.6815561090124156</v>
      </c>
      <c r="BAB33" s="608"/>
      <c r="BAC33" s="608"/>
      <c r="BAD33" s="608">
        <v>8.6815561090124156</v>
      </c>
      <c r="BAE33" s="608"/>
      <c r="BAF33" s="608"/>
      <c r="BAG33" s="608">
        <v>8.6815561090124156</v>
      </c>
      <c r="BAH33" s="608"/>
      <c r="BAI33" s="608"/>
      <c r="BAJ33" s="608">
        <v>8.6815561090124156</v>
      </c>
      <c r="BAK33" s="608"/>
      <c r="BAL33" s="608"/>
      <c r="BAM33" s="608">
        <v>8.6815561090124156</v>
      </c>
      <c r="BAN33" s="608"/>
      <c r="BAO33" s="608"/>
      <c r="BAP33" s="608">
        <v>8.6815561090124156</v>
      </c>
      <c r="BAQ33" s="608"/>
      <c r="BAR33" s="608"/>
      <c r="BAS33" s="608">
        <v>8.6815561090124156</v>
      </c>
      <c r="BAT33" s="608"/>
      <c r="BAU33" s="608"/>
      <c r="BAV33" s="608">
        <v>8.6815561090124156</v>
      </c>
      <c r="BAW33" s="608"/>
      <c r="BAX33" s="608"/>
      <c r="BAY33" s="608">
        <v>8.6815561090124156</v>
      </c>
      <c r="BAZ33" s="608"/>
      <c r="BBA33" s="608"/>
      <c r="BBB33" s="608">
        <v>8.6815561090124156</v>
      </c>
      <c r="BBC33" s="608"/>
      <c r="BBD33" s="608"/>
      <c r="BBE33" s="608">
        <v>8.6815561090124156</v>
      </c>
      <c r="BBF33" s="608"/>
      <c r="BBG33" s="608"/>
      <c r="BBH33" s="608">
        <v>8.6815561090124156</v>
      </c>
      <c r="BBI33" s="608"/>
      <c r="BBJ33" s="608"/>
      <c r="BBK33" s="608">
        <v>8.6815561090124156</v>
      </c>
      <c r="BBL33" s="608"/>
      <c r="BBM33" s="608"/>
      <c r="BBN33" s="608">
        <v>8.6815561090124156</v>
      </c>
      <c r="BBO33" s="608"/>
      <c r="BBP33" s="608"/>
      <c r="BBQ33" s="608">
        <v>8.6815561090124156</v>
      </c>
      <c r="BBR33" s="608"/>
      <c r="BBS33" s="608"/>
      <c r="BBT33" s="608">
        <v>8.6815561090124156</v>
      </c>
      <c r="BBU33" s="608"/>
      <c r="BBV33" s="608"/>
      <c r="BBW33" s="608">
        <v>8.6815561090124156</v>
      </c>
      <c r="BBX33" s="608"/>
      <c r="BBY33" s="608"/>
      <c r="BBZ33" s="608">
        <v>8.6815561090124156</v>
      </c>
      <c r="BCA33" s="608"/>
      <c r="BCB33" s="608"/>
      <c r="BCC33" s="608">
        <v>8.6815561090124156</v>
      </c>
      <c r="BCD33" s="608"/>
      <c r="BCE33" s="608"/>
      <c r="BCF33" s="608">
        <v>8.6815561090124156</v>
      </c>
      <c r="BCG33" s="608"/>
      <c r="BCH33" s="608"/>
      <c r="BCI33" s="608">
        <v>8.6815561090124156</v>
      </c>
      <c r="BCJ33" s="608"/>
      <c r="BCK33" s="608"/>
      <c r="BCL33" s="608">
        <v>8.6815561090124156</v>
      </c>
      <c r="BCM33" s="608"/>
      <c r="BCN33" s="608"/>
      <c r="BCO33" s="608">
        <v>8.6815561090124156</v>
      </c>
      <c r="BCP33" s="608"/>
      <c r="BCQ33" s="608"/>
      <c r="BCR33" s="608">
        <v>8.6815561090124156</v>
      </c>
      <c r="BCS33" s="608"/>
      <c r="BCT33" s="608"/>
      <c r="BCU33" s="608">
        <v>8.6815561090124156</v>
      </c>
      <c r="BCV33" s="608"/>
      <c r="BCW33" s="608"/>
      <c r="BCX33" s="608">
        <v>8.6815561090124156</v>
      </c>
      <c r="BCY33" s="608"/>
      <c r="BCZ33" s="608"/>
      <c r="BDA33" s="608">
        <v>8.6815561090124156</v>
      </c>
      <c r="BDB33" s="608"/>
      <c r="BDC33" s="608"/>
      <c r="BDD33" s="608">
        <v>8.6815561090124156</v>
      </c>
      <c r="BDE33" s="608"/>
      <c r="BDF33" s="608"/>
      <c r="BDG33" s="608">
        <v>8.6815561090124156</v>
      </c>
      <c r="BDH33" s="608"/>
      <c r="BDI33" s="608"/>
      <c r="BDJ33" s="608">
        <v>8.6815561090124156</v>
      </c>
      <c r="BDK33" s="608"/>
      <c r="BDL33" s="608"/>
      <c r="BDM33" s="608">
        <v>8.6815561090124156</v>
      </c>
      <c r="BDN33" s="608"/>
      <c r="BDO33" s="608"/>
      <c r="BDP33" s="608">
        <v>8.6815561090124156</v>
      </c>
      <c r="BDQ33" s="608"/>
      <c r="BDR33" s="608"/>
      <c r="BDS33" s="608">
        <v>8.6815561090124156</v>
      </c>
      <c r="BDT33" s="608"/>
      <c r="BDU33" s="608"/>
      <c r="BDV33" s="608">
        <v>8.6815561090124156</v>
      </c>
      <c r="BDW33" s="608"/>
      <c r="BDX33" s="608"/>
      <c r="BDY33" s="608">
        <v>8.6815561090124156</v>
      </c>
      <c r="BDZ33" s="608"/>
      <c r="BEA33" s="608"/>
      <c r="BEB33" s="608">
        <v>8.6815561090124156</v>
      </c>
      <c r="BEC33" s="608"/>
      <c r="BED33" s="608"/>
      <c r="BEE33" s="608">
        <v>8.6815561090124156</v>
      </c>
      <c r="BEF33" s="608"/>
      <c r="BEG33" s="608"/>
      <c r="BEH33" s="608">
        <v>8.6815561090124156</v>
      </c>
      <c r="BEI33" s="608"/>
      <c r="BEJ33" s="608"/>
      <c r="BEK33" s="608">
        <v>8.6815561090124156</v>
      </c>
      <c r="BEL33" s="608"/>
      <c r="BEM33" s="608"/>
      <c r="BEN33" s="608">
        <v>8.6815561090124156</v>
      </c>
      <c r="BEO33" s="608"/>
      <c r="BEP33" s="608"/>
      <c r="BEQ33" s="608">
        <v>8.6815561090124156</v>
      </c>
      <c r="BER33" s="608"/>
      <c r="BES33" s="608"/>
      <c r="BET33" s="608">
        <v>8.6815561090124156</v>
      </c>
      <c r="BEU33" s="608"/>
      <c r="BEV33" s="608"/>
      <c r="BEW33" s="608">
        <v>8.6815561090124156</v>
      </c>
      <c r="BEX33" s="608"/>
      <c r="BEY33" s="608"/>
      <c r="BEZ33" s="608">
        <v>8.6815561090124156</v>
      </c>
      <c r="BFA33" s="608"/>
      <c r="BFB33" s="608"/>
      <c r="BFC33" s="608">
        <v>8.6815561090124156</v>
      </c>
      <c r="BFD33" s="608"/>
      <c r="BFE33" s="608"/>
      <c r="BFF33" s="608">
        <v>8.6815561090124156</v>
      </c>
      <c r="BFG33" s="608"/>
      <c r="BFH33" s="608"/>
      <c r="BFI33" s="608">
        <v>8.6815561090124156</v>
      </c>
      <c r="BFJ33" s="608"/>
      <c r="BFK33" s="608"/>
      <c r="BFL33" s="608">
        <v>8.6815561090124156</v>
      </c>
      <c r="BFM33" s="608"/>
      <c r="BFN33" s="608"/>
      <c r="BFO33" s="608">
        <v>8.6815561090124156</v>
      </c>
      <c r="BFP33" s="608"/>
      <c r="BFQ33" s="608"/>
      <c r="BFR33" s="608">
        <v>8.6815561090124156</v>
      </c>
      <c r="BFS33" s="608"/>
      <c r="BFT33" s="608"/>
      <c r="BFU33" s="608">
        <v>8.6815561090124156</v>
      </c>
      <c r="BFV33" s="608"/>
      <c r="BFW33" s="608"/>
      <c r="BFX33" s="608">
        <v>8.6815561090124156</v>
      </c>
      <c r="BFY33" s="608"/>
      <c r="BFZ33" s="608"/>
      <c r="BGA33" s="608">
        <v>8.6815561090124156</v>
      </c>
      <c r="BGB33" s="608"/>
      <c r="BGC33" s="608"/>
      <c r="BGD33" s="608">
        <v>8.6815561090124156</v>
      </c>
      <c r="BGE33" s="608"/>
      <c r="BGF33" s="608"/>
      <c r="BGG33" s="608">
        <v>8.6815561090124156</v>
      </c>
      <c r="BGH33" s="608"/>
      <c r="BGI33" s="608"/>
      <c r="BGJ33" s="608">
        <v>8.6815561090124156</v>
      </c>
      <c r="BGK33" s="608"/>
      <c r="BGL33" s="608"/>
      <c r="BGM33" s="608">
        <v>8.6815561090124156</v>
      </c>
      <c r="BGN33" s="608"/>
      <c r="BGO33" s="608"/>
      <c r="BGP33" s="608">
        <v>8.6815561090124156</v>
      </c>
      <c r="BGQ33" s="608"/>
      <c r="BGR33" s="608"/>
      <c r="BGS33" s="608">
        <v>8.6815561090124156</v>
      </c>
      <c r="BGT33" s="608"/>
      <c r="BGU33" s="608"/>
      <c r="BGV33" s="608">
        <v>8.6815561090124156</v>
      </c>
      <c r="BGW33" s="608"/>
      <c r="BGX33" s="608"/>
      <c r="BGY33" s="608">
        <v>8.6815561090124156</v>
      </c>
      <c r="BGZ33" s="608"/>
      <c r="BHA33" s="608"/>
      <c r="BHB33" s="608">
        <v>8.6815561090124156</v>
      </c>
      <c r="BHC33" s="608"/>
      <c r="BHD33" s="608"/>
      <c r="BHE33" s="608">
        <v>8.6815561090124156</v>
      </c>
      <c r="BHF33" s="608"/>
      <c r="BHG33" s="608"/>
      <c r="BHH33" s="608">
        <v>8.6815561090124156</v>
      </c>
      <c r="BHI33" s="608"/>
      <c r="BHJ33" s="608"/>
      <c r="BHK33" s="608">
        <v>8.6815561090124156</v>
      </c>
      <c r="BHL33" s="608"/>
      <c r="BHM33" s="608"/>
      <c r="BHN33" s="608">
        <v>8.6815561090124156</v>
      </c>
      <c r="BHO33" s="608"/>
      <c r="BHP33" s="608"/>
      <c r="BHQ33" s="608">
        <v>8.6815561090124156</v>
      </c>
      <c r="BHR33" s="608"/>
      <c r="BHS33" s="608"/>
      <c r="BHT33" s="608">
        <v>8.6815561090124156</v>
      </c>
      <c r="BHU33" s="608"/>
      <c r="BHV33" s="608"/>
      <c r="BHW33" s="608">
        <v>8.6815561090124156</v>
      </c>
      <c r="BHX33" s="608"/>
      <c r="BHY33" s="608"/>
      <c r="BHZ33" s="608">
        <v>8.6815561090124156</v>
      </c>
      <c r="BIA33" s="608"/>
      <c r="BIB33" s="608"/>
      <c r="BIC33" s="608">
        <v>8.6815561090124156</v>
      </c>
      <c r="BID33" s="608"/>
      <c r="BIE33" s="608"/>
      <c r="BIF33" s="608">
        <v>8.6815561090124156</v>
      </c>
      <c r="BIG33" s="608"/>
      <c r="BIH33" s="608"/>
      <c r="BII33" s="608">
        <v>8.6815561090124156</v>
      </c>
      <c r="BIJ33" s="608"/>
      <c r="BIK33" s="608"/>
      <c r="BIL33" s="608">
        <v>8.6815561090124156</v>
      </c>
      <c r="BIM33" s="608"/>
      <c r="BIN33" s="608"/>
      <c r="BIO33" s="608">
        <v>8.6815561090124156</v>
      </c>
      <c r="BIP33" s="608"/>
      <c r="BIQ33" s="608"/>
      <c r="BIR33" s="608">
        <v>8.6815561090124156</v>
      </c>
      <c r="BIS33" s="608"/>
      <c r="BIT33" s="608"/>
      <c r="BIU33" s="608">
        <v>8.6815561090124156</v>
      </c>
      <c r="BIV33" s="608"/>
      <c r="BIW33" s="608"/>
      <c r="BIX33" s="608">
        <v>8.6815561090124156</v>
      </c>
      <c r="BIY33" s="608"/>
      <c r="BIZ33" s="608"/>
      <c r="BJA33" s="608">
        <v>8.6815561090124156</v>
      </c>
      <c r="BJB33" s="608"/>
      <c r="BJC33" s="608"/>
      <c r="BJD33" s="608">
        <v>8.6815561090124156</v>
      </c>
      <c r="BJE33" s="608"/>
      <c r="BJF33" s="608"/>
      <c r="BJG33" s="608">
        <v>8.6815561090124156</v>
      </c>
      <c r="BJH33" s="608"/>
      <c r="BJI33" s="608"/>
      <c r="BJJ33" s="608">
        <v>8.6815561090124156</v>
      </c>
      <c r="BJK33" s="608"/>
      <c r="BJL33" s="608"/>
      <c r="BJM33" s="608">
        <v>8.6815561090124156</v>
      </c>
      <c r="BJN33" s="608"/>
      <c r="BJO33" s="608"/>
      <c r="BJP33" s="608">
        <v>8.6815561090124156</v>
      </c>
      <c r="BJQ33" s="608"/>
      <c r="BJR33" s="608"/>
      <c r="BJS33" s="608">
        <v>8.6815561090124156</v>
      </c>
      <c r="BJT33" s="608"/>
      <c r="BJU33" s="608"/>
      <c r="BJV33" s="608">
        <v>8.6815561090124156</v>
      </c>
      <c r="BJW33" s="608"/>
      <c r="BJX33" s="608"/>
      <c r="BJY33" s="608">
        <v>8.6815561090124156</v>
      </c>
      <c r="BJZ33" s="608"/>
      <c r="BKA33" s="608"/>
      <c r="BKB33" s="608">
        <v>8.6815561090124156</v>
      </c>
      <c r="BKC33" s="608"/>
      <c r="BKD33" s="608"/>
      <c r="BKE33" s="608">
        <v>8.6815561090124156</v>
      </c>
      <c r="BKF33" s="608"/>
      <c r="BKG33" s="608"/>
      <c r="BKH33" s="608">
        <v>8.6815561090124156</v>
      </c>
      <c r="BKI33" s="608"/>
      <c r="BKJ33" s="608"/>
      <c r="BKK33" s="608">
        <v>8.6815561090124156</v>
      </c>
      <c r="BKL33" s="608"/>
      <c r="BKM33" s="608"/>
      <c r="BKN33" s="608">
        <v>8.6815561090124156</v>
      </c>
      <c r="BKO33" s="608"/>
      <c r="BKP33" s="608"/>
      <c r="BKQ33" s="608">
        <v>8.6815561090124156</v>
      </c>
      <c r="BKR33" s="608"/>
      <c r="BKS33" s="608"/>
      <c r="BKT33" s="608">
        <v>8.6815561090124156</v>
      </c>
      <c r="BKU33" s="608"/>
      <c r="BKV33" s="608"/>
      <c r="BKW33" s="608">
        <v>8.6815561090124156</v>
      </c>
      <c r="BKX33" s="608"/>
      <c r="BKY33" s="608"/>
      <c r="BKZ33" s="608">
        <v>8.6815561090124156</v>
      </c>
      <c r="BLA33" s="608"/>
      <c r="BLB33" s="608"/>
      <c r="BLC33" s="608">
        <v>8.6815561090124156</v>
      </c>
      <c r="BLD33" s="608"/>
      <c r="BLE33" s="608"/>
      <c r="BLF33" s="608">
        <v>8.6815561090124156</v>
      </c>
      <c r="BLG33" s="608"/>
      <c r="BLH33" s="608"/>
      <c r="BLI33" s="608">
        <v>8.6815561090124156</v>
      </c>
      <c r="BLJ33" s="608"/>
      <c r="BLK33" s="608"/>
      <c r="BLL33" s="608">
        <v>8.6815561090124156</v>
      </c>
      <c r="BLM33" s="608"/>
      <c r="BLN33" s="608"/>
      <c r="BLO33" s="608">
        <v>8.6815561090124156</v>
      </c>
      <c r="BLP33" s="608"/>
      <c r="BLQ33" s="608"/>
      <c r="BLR33" s="608">
        <v>8.6815561090124156</v>
      </c>
      <c r="BLS33" s="608"/>
      <c r="BLT33" s="608"/>
      <c r="BLU33" s="608">
        <v>8.6815561090124156</v>
      </c>
      <c r="BLV33" s="608"/>
      <c r="BLW33" s="608"/>
      <c r="BLX33" s="608">
        <v>8.6815561090124156</v>
      </c>
      <c r="BLY33" s="608"/>
      <c r="BLZ33" s="608"/>
      <c r="BMA33" s="608">
        <v>8.6815561090124156</v>
      </c>
      <c r="BMB33" s="608"/>
      <c r="BMC33" s="608"/>
      <c r="BMD33" s="608">
        <v>8.6815561090124156</v>
      </c>
      <c r="BME33" s="608"/>
      <c r="BMF33" s="608"/>
      <c r="BMG33" s="608">
        <v>8.6815561090124156</v>
      </c>
      <c r="BMH33" s="608"/>
      <c r="BMI33" s="608"/>
      <c r="BMJ33" s="608">
        <v>8.6815561090124156</v>
      </c>
      <c r="BMK33" s="608"/>
      <c r="BML33" s="608"/>
      <c r="BMM33" s="608">
        <v>8.6815561090124156</v>
      </c>
      <c r="BMN33" s="608"/>
      <c r="BMO33" s="608"/>
      <c r="BMP33" s="608">
        <v>8.6815561090124156</v>
      </c>
      <c r="BMQ33" s="608"/>
      <c r="BMR33" s="608"/>
      <c r="BMS33" s="608">
        <v>8.6815561090124156</v>
      </c>
      <c r="BMT33" s="608"/>
      <c r="BMU33" s="608"/>
      <c r="BMV33" s="608">
        <v>8.6815561090124156</v>
      </c>
      <c r="BMW33" s="608"/>
      <c r="BMX33" s="608"/>
      <c r="BMY33" s="608">
        <v>8.6815561090124156</v>
      </c>
      <c r="BMZ33" s="608"/>
      <c r="BNA33" s="608"/>
      <c r="BNB33" s="608">
        <v>8.6815561090124156</v>
      </c>
      <c r="BNC33" s="608"/>
      <c r="BND33" s="608"/>
      <c r="BNE33" s="608">
        <v>8.6815561090124156</v>
      </c>
      <c r="BNF33" s="608"/>
      <c r="BNG33" s="608"/>
      <c r="BNH33" s="608">
        <v>8.6815561090124156</v>
      </c>
      <c r="BNI33" s="608"/>
      <c r="BNJ33" s="608"/>
      <c r="BNK33" s="608">
        <v>8.6815561090124156</v>
      </c>
      <c r="BNL33" s="608"/>
      <c r="BNM33" s="608"/>
      <c r="BNN33" s="608">
        <v>8.6815561090124156</v>
      </c>
      <c r="BNO33" s="608"/>
      <c r="BNP33" s="608"/>
      <c r="BNQ33" s="608">
        <v>8.6815561090124156</v>
      </c>
      <c r="BNR33" s="608"/>
      <c r="BNS33" s="608"/>
      <c r="BNT33" s="608">
        <v>8.6815561090124156</v>
      </c>
      <c r="BNU33" s="608"/>
      <c r="BNV33" s="608"/>
      <c r="BNW33" s="608">
        <v>8.6815561090124156</v>
      </c>
      <c r="BNX33" s="608"/>
      <c r="BNY33" s="608"/>
      <c r="BNZ33" s="608">
        <v>8.6815561090124156</v>
      </c>
      <c r="BOA33" s="608"/>
      <c r="BOB33" s="608"/>
      <c r="BOC33" s="608">
        <v>8.6815561090124156</v>
      </c>
      <c r="BOD33" s="608"/>
      <c r="BOE33" s="608"/>
      <c r="BOF33" s="608">
        <v>8.6815561090124156</v>
      </c>
      <c r="BOG33" s="608"/>
      <c r="BOH33" s="608"/>
      <c r="BOI33" s="608">
        <v>8.6815561090124156</v>
      </c>
      <c r="BOJ33" s="608"/>
      <c r="BOK33" s="608"/>
      <c r="BOL33" s="608">
        <v>8.6815561090124156</v>
      </c>
      <c r="BOM33" s="608"/>
      <c r="BON33" s="608"/>
      <c r="BOO33" s="608">
        <v>8.6815561090124156</v>
      </c>
      <c r="BOP33" s="608"/>
      <c r="BOQ33" s="608"/>
      <c r="BOR33" s="608">
        <v>8.6815561090124156</v>
      </c>
      <c r="BOS33" s="608"/>
      <c r="BOT33" s="608"/>
      <c r="BOU33" s="608">
        <v>8.6815561090124156</v>
      </c>
      <c r="BOV33" s="608"/>
      <c r="BOW33" s="608"/>
      <c r="BOX33" s="608">
        <v>8.6815561090124156</v>
      </c>
      <c r="BOY33" s="608"/>
      <c r="BOZ33" s="608"/>
      <c r="BPA33" s="608">
        <v>8.6815561090124156</v>
      </c>
      <c r="BPB33" s="608"/>
      <c r="BPC33" s="608"/>
      <c r="BPD33" s="608">
        <v>8.6815561090124156</v>
      </c>
      <c r="BPE33" s="608"/>
      <c r="BPF33" s="608"/>
      <c r="BPG33" s="608">
        <v>8.6815561090124156</v>
      </c>
      <c r="BPH33" s="608"/>
      <c r="BPI33" s="608"/>
      <c r="BPJ33" s="608">
        <v>8.6815561090124156</v>
      </c>
      <c r="BPK33" s="608"/>
      <c r="BPL33" s="608"/>
      <c r="BPM33" s="608">
        <v>8.6815561090124156</v>
      </c>
      <c r="BPN33" s="608"/>
      <c r="BPO33" s="608"/>
      <c r="BPP33" s="608">
        <v>8.6815561090124156</v>
      </c>
      <c r="BPQ33" s="608"/>
      <c r="BPR33" s="608"/>
      <c r="BPS33" s="608">
        <v>8.6815561090124156</v>
      </c>
      <c r="BPT33" s="608"/>
      <c r="BPU33" s="608"/>
      <c r="BPV33" s="608">
        <v>8.6815561090124156</v>
      </c>
      <c r="BPW33" s="608"/>
      <c r="BPX33" s="608"/>
      <c r="BPY33" s="608">
        <v>8.6815561090124156</v>
      </c>
      <c r="BPZ33" s="608"/>
      <c r="BQA33" s="608"/>
      <c r="BQB33" s="608">
        <v>8.6815561090124156</v>
      </c>
      <c r="BQC33" s="608"/>
      <c r="BQD33" s="608"/>
      <c r="BQE33" s="608">
        <v>8.6815561090124156</v>
      </c>
      <c r="BQF33" s="608"/>
      <c r="BQG33" s="608"/>
      <c r="BQH33" s="608">
        <v>8.6815561090124156</v>
      </c>
      <c r="BQI33" s="608"/>
      <c r="BQJ33" s="608"/>
      <c r="BQK33" s="608">
        <v>8.6815561090124156</v>
      </c>
      <c r="BQL33" s="608"/>
      <c r="BQM33" s="608"/>
      <c r="BQN33" s="608">
        <v>8.6815561090124156</v>
      </c>
      <c r="BQO33" s="608"/>
      <c r="BQP33" s="608"/>
      <c r="BQQ33" s="608">
        <v>8.6815561090124156</v>
      </c>
      <c r="BQR33" s="608"/>
      <c r="BQS33" s="608"/>
      <c r="BQT33" s="608">
        <v>8.6815561090124156</v>
      </c>
      <c r="BQU33" s="608"/>
      <c r="BQV33" s="608"/>
      <c r="BQW33" s="608">
        <v>8.6815561090124156</v>
      </c>
      <c r="BQX33" s="608"/>
      <c r="BQY33" s="608"/>
      <c r="BQZ33" s="608">
        <v>8.6815561090124156</v>
      </c>
      <c r="BRA33" s="608"/>
      <c r="BRB33" s="608"/>
      <c r="BRC33" s="608">
        <v>8.6815561090124156</v>
      </c>
      <c r="BRD33" s="608"/>
      <c r="BRE33" s="608"/>
      <c r="BRF33" s="608">
        <v>8.6815561090124156</v>
      </c>
      <c r="BRG33" s="608"/>
      <c r="BRH33" s="608"/>
      <c r="BRI33" s="608">
        <v>8.6815561090124156</v>
      </c>
      <c r="BRJ33" s="608"/>
      <c r="BRK33" s="608"/>
      <c r="BRL33" s="608">
        <v>8.6815561090124156</v>
      </c>
      <c r="BRM33" s="608"/>
      <c r="BRN33" s="608"/>
      <c r="BRO33" s="608">
        <v>8.6815561090124156</v>
      </c>
      <c r="BRP33" s="608"/>
      <c r="BRQ33" s="608"/>
      <c r="BRR33" s="608">
        <v>8.6815561090124156</v>
      </c>
      <c r="BRS33" s="608"/>
      <c r="BRT33" s="608"/>
      <c r="BRU33" s="608">
        <v>8.6815561090124156</v>
      </c>
      <c r="BRV33" s="608"/>
      <c r="BRW33" s="608"/>
      <c r="BRX33" s="608">
        <v>8.6815561090124156</v>
      </c>
      <c r="BRY33" s="608"/>
      <c r="BRZ33" s="608"/>
      <c r="BSA33" s="608">
        <v>8.6815561090124156</v>
      </c>
      <c r="BSB33" s="608"/>
      <c r="BSC33" s="608"/>
      <c r="BSD33" s="608">
        <v>8.6815561090124156</v>
      </c>
      <c r="BSE33" s="608"/>
      <c r="BSF33" s="608"/>
      <c r="BSG33" s="608">
        <v>8.6815561090124156</v>
      </c>
      <c r="BSH33" s="608"/>
      <c r="BSI33" s="608"/>
      <c r="BSJ33" s="608">
        <v>8.6815561090124156</v>
      </c>
      <c r="BSK33" s="608"/>
      <c r="BSL33" s="608"/>
      <c r="BSM33" s="608">
        <v>8.6815561090124156</v>
      </c>
      <c r="BSN33" s="608"/>
      <c r="BSO33" s="608"/>
      <c r="BSP33" s="608">
        <v>8.6815561090124156</v>
      </c>
      <c r="BSQ33" s="608"/>
      <c r="BSR33" s="608"/>
      <c r="BSS33" s="608">
        <v>8.6815561090124156</v>
      </c>
      <c r="BST33" s="608"/>
      <c r="BSU33" s="608"/>
      <c r="BSV33" s="608">
        <v>8.6815561090124156</v>
      </c>
      <c r="BSW33" s="608"/>
      <c r="BSX33" s="608"/>
      <c r="BSY33" s="608">
        <v>8.6815561090124156</v>
      </c>
      <c r="BSZ33" s="608"/>
      <c r="BTA33" s="608"/>
      <c r="BTB33" s="608">
        <v>8.6815561090124156</v>
      </c>
      <c r="BTC33" s="608"/>
      <c r="BTD33" s="608"/>
      <c r="BTE33" s="608">
        <v>8.6815561090124156</v>
      </c>
      <c r="BTF33" s="608"/>
      <c r="BTG33" s="608"/>
      <c r="BTH33" s="608">
        <v>8.6815561090124156</v>
      </c>
      <c r="BTI33" s="608"/>
      <c r="BTJ33" s="608"/>
      <c r="BTK33" s="608">
        <v>8.6815561090124156</v>
      </c>
      <c r="BTL33" s="608"/>
      <c r="BTM33" s="608"/>
      <c r="BTN33" s="608">
        <v>8.6815561090124156</v>
      </c>
      <c r="BTO33" s="608"/>
      <c r="BTP33" s="608"/>
      <c r="BTQ33" s="608">
        <v>8.6815561090124156</v>
      </c>
      <c r="BTR33" s="608"/>
      <c r="BTS33" s="608"/>
      <c r="BTT33" s="608">
        <v>8.6815561090124156</v>
      </c>
      <c r="BTU33" s="608"/>
      <c r="BTV33" s="608"/>
      <c r="BTW33" s="608">
        <v>8.6815561090124156</v>
      </c>
      <c r="BTX33" s="608"/>
      <c r="BTY33" s="608"/>
      <c r="BTZ33" s="608">
        <v>8.6815561090124156</v>
      </c>
      <c r="BUA33" s="608"/>
      <c r="BUB33" s="608"/>
      <c r="BUC33" s="608">
        <v>8.6815561090124156</v>
      </c>
      <c r="BUD33" s="608"/>
      <c r="BUE33" s="608"/>
      <c r="BUF33" s="608">
        <v>8.6815561090124156</v>
      </c>
      <c r="BUG33" s="608"/>
      <c r="BUH33" s="608"/>
      <c r="BUI33" s="608">
        <v>8.6815561090124156</v>
      </c>
      <c r="BUJ33" s="608"/>
      <c r="BUK33" s="608"/>
      <c r="BUL33" s="608">
        <v>8.6815561090124156</v>
      </c>
      <c r="BUM33" s="608"/>
      <c r="BUN33" s="608"/>
      <c r="BUO33" s="608">
        <v>8.6815561090124156</v>
      </c>
      <c r="BUP33" s="608"/>
      <c r="BUQ33" s="608"/>
      <c r="BUR33" s="608">
        <v>8.6815561090124156</v>
      </c>
      <c r="BUS33" s="608"/>
      <c r="BUT33" s="608"/>
      <c r="BUU33" s="608">
        <v>8.6815561090124156</v>
      </c>
      <c r="BUV33" s="608"/>
      <c r="BUW33" s="608"/>
      <c r="BUX33" s="608">
        <v>8.6815561090124156</v>
      </c>
      <c r="BUY33" s="608"/>
      <c r="BUZ33" s="608"/>
      <c r="BVA33" s="608">
        <v>8.6815561090124156</v>
      </c>
      <c r="BVB33" s="608"/>
      <c r="BVC33" s="608"/>
      <c r="BVD33" s="608">
        <v>8.6815561090124156</v>
      </c>
      <c r="BVE33" s="608"/>
      <c r="BVF33" s="608"/>
      <c r="BVG33" s="608">
        <v>8.6815561090124156</v>
      </c>
      <c r="BVH33" s="608"/>
      <c r="BVI33" s="608"/>
      <c r="BVJ33" s="608">
        <v>8.6815561090124156</v>
      </c>
      <c r="BVK33" s="608"/>
      <c r="BVL33" s="608"/>
      <c r="BVM33" s="608">
        <v>8.6815561090124156</v>
      </c>
      <c r="BVN33" s="608"/>
      <c r="BVO33" s="608"/>
      <c r="BVP33" s="608">
        <v>8.6815561090124156</v>
      </c>
      <c r="BVQ33" s="608"/>
      <c r="BVR33" s="608"/>
      <c r="BVS33" s="608">
        <v>8.6815561090124156</v>
      </c>
      <c r="BVT33" s="608"/>
      <c r="BVU33" s="608"/>
      <c r="BVV33" s="608">
        <v>8.6815561090124156</v>
      </c>
      <c r="BVW33" s="608"/>
      <c r="BVX33" s="608"/>
      <c r="BVY33" s="608">
        <v>8.6815561090124156</v>
      </c>
      <c r="BVZ33" s="608"/>
      <c r="BWA33" s="608"/>
      <c r="BWB33" s="608">
        <v>8.6815561090124156</v>
      </c>
      <c r="BWC33" s="608"/>
      <c r="BWD33" s="608"/>
      <c r="BWE33" s="608">
        <v>8.6815561090124156</v>
      </c>
      <c r="BWF33" s="608"/>
      <c r="BWG33" s="608"/>
      <c r="BWH33" s="608">
        <v>8.6815561090124156</v>
      </c>
      <c r="BWI33" s="608"/>
      <c r="BWJ33" s="608"/>
      <c r="BWK33" s="608">
        <v>8.6815561090124156</v>
      </c>
      <c r="BWL33" s="608"/>
      <c r="BWM33" s="608"/>
      <c r="BWN33" s="608">
        <v>8.6815561090124156</v>
      </c>
      <c r="BWO33" s="608"/>
      <c r="BWP33" s="608"/>
      <c r="BWQ33" s="608">
        <v>8.6815561090124156</v>
      </c>
      <c r="BWR33" s="608"/>
      <c r="BWS33" s="608"/>
      <c r="BWT33" s="608">
        <v>8.6815561090124156</v>
      </c>
      <c r="BWU33" s="608"/>
      <c r="BWV33" s="608"/>
      <c r="BWW33" s="608">
        <v>8.6815561090124156</v>
      </c>
      <c r="BWX33" s="608"/>
      <c r="BWY33" s="608"/>
      <c r="BWZ33" s="608">
        <v>8.6815561090124156</v>
      </c>
      <c r="BXA33" s="608"/>
      <c r="BXB33" s="608"/>
      <c r="BXC33" s="608">
        <v>8.6815561090124156</v>
      </c>
      <c r="BXD33" s="608"/>
      <c r="BXE33" s="608"/>
      <c r="BXF33" s="608">
        <v>8.6815561090124156</v>
      </c>
      <c r="BXG33" s="608"/>
      <c r="BXH33" s="608"/>
      <c r="BXI33" s="608">
        <v>8.6815561090124156</v>
      </c>
      <c r="BXJ33" s="608"/>
      <c r="BXK33" s="608"/>
      <c r="BXL33" s="608">
        <v>8.6815561090124156</v>
      </c>
      <c r="BXM33" s="608"/>
      <c r="BXN33" s="608"/>
      <c r="BXO33" s="608">
        <v>8.6815561090124156</v>
      </c>
      <c r="BXP33" s="608"/>
      <c r="BXQ33" s="608"/>
      <c r="BXR33" s="608">
        <v>8.6815561090124156</v>
      </c>
      <c r="BXS33" s="608"/>
      <c r="BXT33" s="608"/>
      <c r="BXU33" s="608">
        <v>8.6815561090124156</v>
      </c>
      <c r="BXV33" s="608"/>
      <c r="BXW33" s="608"/>
      <c r="BXX33" s="608">
        <v>8.6815561090124156</v>
      </c>
      <c r="BXY33" s="608"/>
      <c r="BXZ33" s="608"/>
      <c r="BYA33" s="608">
        <v>8.6815561090124156</v>
      </c>
      <c r="BYB33" s="608"/>
      <c r="BYC33" s="608"/>
      <c r="BYD33" s="608">
        <v>8.6815561090124156</v>
      </c>
      <c r="BYE33" s="608"/>
      <c r="BYF33" s="608"/>
      <c r="BYG33" s="608">
        <v>8.6815561090124156</v>
      </c>
      <c r="BYH33" s="608"/>
      <c r="BYI33" s="608"/>
      <c r="BYJ33" s="608">
        <v>8.6815561090124156</v>
      </c>
      <c r="BYK33" s="608"/>
      <c r="BYL33" s="608"/>
      <c r="BYM33" s="608">
        <v>8.6815561090124156</v>
      </c>
      <c r="BYN33" s="608"/>
      <c r="BYO33" s="608"/>
      <c r="BYP33" s="608">
        <v>8.6815561090124156</v>
      </c>
      <c r="BYQ33" s="608"/>
      <c r="BYR33" s="608"/>
      <c r="BYS33" s="608">
        <v>8.6815561090124156</v>
      </c>
      <c r="BYT33" s="608"/>
      <c r="BYU33" s="608"/>
      <c r="BYV33" s="608">
        <v>8.6815561090124156</v>
      </c>
      <c r="BYW33" s="608"/>
      <c r="BYX33" s="608"/>
      <c r="BYY33" s="608">
        <v>8.6815561090124156</v>
      </c>
      <c r="BYZ33" s="608"/>
      <c r="BZA33" s="608"/>
      <c r="BZB33" s="608">
        <v>8.6815561090124156</v>
      </c>
      <c r="BZC33" s="608"/>
      <c r="BZD33" s="608"/>
      <c r="BZE33" s="608">
        <v>8.6815561090124156</v>
      </c>
      <c r="BZF33" s="608"/>
      <c r="BZG33" s="608"/>
      <c r="BZH33" s="608">
        <v>8.6815561090124156</v>
      </c>
      <c r="BZI33" s="608"/>
      <c r="BZJ33" s="608"/>
      <c r="BZK33" s="608">
        <v>8.6815561090124156</v>
      </c>
      <c r="BZL33" s="608"/>
      <c r="BZM33" s="608"/>
      <c r="BZN33" s="608">
        <v>8.6815561090124156</v>
      </c>
      <c r="BZO33" s="608"/>
      <c r="BZP33" s="608"/>
      <c r="BZQ33" s="608">
        <v>8.6815561090124156</v>
      </c>
      <c r="BZR33" s="608"/>
      <c r="BZS33" s="608"/>
      <c r="BZT33" s="608">
        <v>8.6815561090124156</v>
      </c>
      <c r="BZU33" s="608"/>
      <c r="BZV33" s="608"/>
      <c r="BZW33" s="608">
        <v>8.6815561090124156</v>
      </c>
      <c r="BZX33" s="608"/>
      <c r="BZY33" s="608"/>
      <c r="BZZ33" s="608">
        <v>8.6815561090124156</v>
      </c>
      <c r="CAA33" s="608"/>
      <c r="CAB33" s="608"/>
      <c r="CAC33" s="608">
        <v>8.6815561090124156</v>
      </c>
      <c r="CAD33" s="608"/>
      <c r="CAE33" s="608"/>
      <c r="CAF33" s="608">
        <v>8.6815561090124156</v>
      </c>
      <c r="CAG33" s="608"/>
      <c r="CAH33" s="608"/>
      <c r="CAI33" s="608">
        <v>8.6815561090124156</v>
      </c>
      <c r="CAJ33" s="608"/>
      <c r="CAK33" s="608"/>
      <c r="CAL33" s="608">
        <v>8.6815561090124156</v>
      </c>
      <c r="CAM33" s="608"/>
      <c r="CAN33" s="608"/>
      <c r="CAO33" s="608">
        <v>8.6815561090124156</v>
      </c>
      <c r="CAP33" s="608"/>
      <c r="CAQ33" s="608"/>
      <c r="CAR33" s="608">
        <v>8.6815561090124156</v>
      </c>
      <c r="CAS33" s="608"/>
      <c r="CAT33" s="608"/>
      <c r="CAU33" s="608">
        <v>8.6815561090124156</v>
      </c>
      <c r="CAV33" s="608"/>
      <c r="CAW33" s="608"/>
      <c r="CAX33" s="608">
        <v>8.6815561090124156</v>
      </c>
      <c r="CAY33" s="608"/>
      <c r="CAZ33" s="608"/>
      <c r="CBA33" s="608">
        <v>8.6815561090124156</v>
      </c>
      <c r="CBB33" s="608"/>
      <c r="CBC33" s="608"/>
      <c r="CBD33" s="608">
        <v>8.6815561090124156</v>
      </c>
      <c r="CBE33" s="608"/>
      <c r="CBF33" s="608"/>
      <c r="CBG33" s="608">
        <v>8.6815561090124156</v>
      </c>
      <c r="CBH33" s="608"/>
      <c r="CBI33" s="608"/>
      <c r="CBJ33" s="608">
        <v>8.6815561090124156</v>
      </c>
      <c r="CBK33" s="608"/>
      <c r="CBL33" s="608"/>
      <c r="CBM33" s="608">
        <v>8.6815561090124156</v>
      </c>
      <c r="CBN33" s="608"/>
      <c r="CBO33" s="608"/>
      <c r="CBP33" s="608">
        <v>8.6815561090124156</v>
      </c>
      <c r="CBQ33" s="608"/>
      <c r="CBR33" s="608"/>
      <c r="CBS33" s="608">
        <v>8.6815561090124156</v>
      </c>
      <c r="CBT33" s="608"/>
      <c r="CBU33" s="608"/>
      <c r="CBV33" s="608">
        <v>8.6815561090124156</v>
      </c>
      <c r="CBW33" s="608"/>
      <c r="CBX33" s="608"/>
      <c r="CBY33" s="608">
        <v>8.6815561090124156</v>
      </c>
      <c r="CBZ33" s="608"/>
      <c r="CCA33" s="608"/>
      <c r="CCB33" s="608">
        <v>8.6815561090124156</v>
      </c>
      <c r="CCC33" s="608"/>
      <c r="CCD33" s="608"/>
      <c r="CCE33" s="608">
        <v>8.6815561090124156</v>
      </c>
      <c r="CCF33" s="608"/>
      <c r="CCG33" s="608"/>
      <c r="CCH33" s="608">
        <v>8.6815561090124156</v>
      </c>
      <c r="CCI33" s="608"/>
      <c r="CCJ33" s="608"/>
      <c r="CCK33" s="608">
        <v>8.6815561090124156</v>
      </c>
      <c r="CCL33" s="608"/>
      <c r="CCM33" s="608"/>
      <c r="CCN33" s="608">
        <v>8.6815561090124156</v>
      </c>
      <c r="CCO33" s="608"/>
      <c r="CCP33" s="608"/>
      <c r="CCQ33" s="608">
        <v>8.6815561090124156</v>
      </c>
      <c r="CCR33" s="608"/>
      <c r="CCS33" s="608"/>
      <c r="CCT33" s="608">
        <v>8.6815561090124156</v>
      </c>
      <c r="CCU33" s="608"/>
      <c r="CCV33" s="608"/>
      <c r="CCW33" s="608">
        <v>8.6815561090124156</v>
      </c>
      <c r="CCX33" s="608"/>
      <c r="CCY33" s="608"/>
      <c r="CCZ33" s="608">
        <v>8.6815561090124156</v>
      </c>
      <c r="CDA33" s="608"/>
      <c r="CDB33" s="608"/>
      <c r="CDC33" s="608">
        <v>8.6815561090124156</v>
      </c>
      <c r="CDD33" s="608"/>
      <c r="CDE33" s="608"/>
      <c r="CDF33" s="608">
        <v>8.6815561090124156</v>
      </c>
      <c r="CDG33" s="608"/>
      <c r="CDH33" s="608"/>
      <c r="CDI33" s="608">
        <v>8.6815561090124156</v>
      </c>
      <c r="CDJ33" s="608"/>
      <c r="CDK33" s="608"/>
      <c r="CDL33" s="608">
        <v>8.6815561090124156</v>
      </c>
      <c r="CDM33" s="608"/>
      <c r="CDN33" s="608"/>
      <c r="CDO33" s="608">
        <v>8.6815561090124156</v>
      </c>
      <c r="CDP33" s="608"/>
      <c r="CDQ33" s="608"/>
      <c r="CDR33" s="608">
        <v>8.6815561090124156</v>
      </c>
      <c r="CDS33" s="608"/>
      <c r="CDT33" s="608"/>
      <c r="CDU33" s="608">
        <v>8.6815561090124156</v>
      </c>
      <c r="CDV33" s="608"/>
      <c r="CDW33" s="608"/>
      <c r="CDX33" s="608">
        <v>8.6815561090124156</v>
      </c>
      <c r="CDY33" s="608"/>
      <c r="CDZ33" s="608"/>
      <c r="CEA33" s="608">
        <v>8.6815561090124156</v>
      </c>
      <c r="CEB33" s="608"/>
      <c r="CEC33" s="608"/>
      <c r="CED33" s="608">
        <v>8.6815561090124156</v>
      </c>
      <c r="CEE33" s="608"/>
      <c r="CEF33" s="608"/>
      <c r="CEG33" s="608">
        <v>8.6815561090124156</v>
      </c>
      <c r="CEH33" s="608"/>
      <c r="CEI33" s="608"/>
      <c r="CEJ33" s="608">
        <v>8.6815561090124156</v>
      </c>
      <c r="CEK33" s="608"/>
      <c r="CEL33" s="608"/>
      <c r="CEM33" s="608">
        <v>8.6815561090124156</v>
      </c>
      <c r="CEN33" s="608"/>
      <c r="CEO33" s="608"/>
      <c r="CEP33" s="608">
        <v>8.6815561090124156</v>
      </c>
      <c r="CEQ33" s="608"/>
      <c r="CER33" s="608"/>
      <c r="CES33" s="608">
        <v>8.6815561090124156</v>
      </c>
      <c r="CET33" s="608"/>
      <c r="CEU33" s="608"/>
      <c r="CEV33" s="608">
        <v>8.6815561090124156</v>
      </c>
      <c r="CEW33" s="608"/>
      <c r="CEX33" s="608"/>
      <c r="CEY33" s="608">
        <v>8.6815561090124156</v>
      </c>
      <c r="CEZ33" s="608"/>
      <c r="CFA33" s="608"/>
      <c r="CFB33" s="608">
        <v>8.6815561090124156</v>
      </c>
      <c r="CFC33" s="608"/>
      <c r="CFD33" s="608"/>
      <c r="CFE33" s="608">
        <v>8.6815561090124156</v>
      </c>
      <c r="CFF33" s="608"/>
      <c r="CFG33" s="608"/>
      <c r="CFH33" s="608">
        <v>8.6815561090124156</v>
      </c>
      <c r="CFI33" s="608"/>
      <c r="CFJ33" s="608"/>
      <c r="CFK33" s="608">
        <v>8.6815561090124156</v>
      </c>
      <c r="CFL33" s="608"/>
      <c r="CFM33" s="608"/>
      <c r="CFN33" s="608">
        <v>8.6815561090124156</v>
      </c>
      <c r="CFO33" s="608"/>
      <c r="CFP33" s="608"/>
      <c r="CFQ33" s="608">
        <v>8.6815561090124156</v>
      </c>
      <c r="CFR33" s="608"/>
      <c r="CFS33" s="608"/>
      <c r="CFT33" s="608">
        <v>8.6815561090124156</v>
      </c>
      <c r="CFU33" s="608"/>
      <c r="CFV33" s="608"/>
      <c r="CFW33" s="608">
        <v>8.6815561090124156</v>
      </c>
      <c r="CFX33" s="608"/>
      <c r="CFY33" s="608"/>
      <c r="CFZ33" s="608">
        <v>8.6815561090124156</v>
      </c>
      <c r="CGA33" s="608"/>
      <c r="CGB33" s="608"/>
      <c r="CGC33" s="608">
        <v>8.6815561090124156</v>
      </c>
      <c r="CGD33" s="608"/>
      <c r="CGE33" s="608"/>
      <c r="CGF33" s="608">
        <v>8.6815561090124156</v>
      </c>
      <c r="CGG33" s="608"/>
      <c r="CGH33" s="608"/>
      <c r="CGI33" s="608">
        <v>8.6815561090124156</v>
      </c>
      <c r="CGJ33" s="608"/>
      <c r="CGK33" s="608"/>
      <c r="CGL33" s="608">
        <v>8.6815561090124156</v>
      </c>
      <c r="CGM33" s="608"/>
      <c r="CGN33" s="608"/>
      <c r="CGO33" s="608">
        <v>8.6815561090124156</v>
      </c>
      <c r="CGP33" s="608"/>
      <c r="CGQ33" s="608"/>
      <c r="CGR33" s="608">
        <v>8.6815561090124156</v>
      </c>
      <c r="CGS33" s="608"/>
      <c r="CGT33" s="608"/>
      <c r="CGU33" s="608">
        <v>8.6815561090124156</v>
      </c>
      <c r="CGV33" s="608"/>
      <c r="CGW33" s="608"/>
      <c r="CGX33" s="608">
        <v>8.6815561090124156</v>
      </c>
      <c r="CGY33" s="608"/>
      <c r="CGZ33" s="608"/>
      <c r="CHA33" s="608">
        <v>8.6815561090124156</v>
      </c>
      <c r="CHB33" s="608"/>
      <c r="CHC33" s="608"/>
      <c r="CHD33" s="608">
        <v>8.6815561090124156</v>
      </c>
      <c r="CHE33" s="608"/>
      <c r="CHF33" s="608"/>
      <c r="CHG33" s="608">
        <v>8.6815561090124156</v>
      </c>
      <c r="CHH33" s="608"/>
      <c r="CHI33" s="608"/>
      <c r="CHJ33" s="608">
        <v>8.6815561090124156</v>
      </c>
      <c r="CHK33" s="608"/>
      <c r="CHL33" s="608"/>
      <c r="CHM33" s="608">
        <v>8.6815561090124156</v>
      </c>
      <c r="CHN33" s="608"/>
      <c r="CHO33" s="608"/>
      <c r="CHP33" s="608">
        <v>8.6815561090124156</v>
      </c>
      <c r="CHQ33" s="608"/>
      <c r="CHR33" s="608"/>
      <c r="CHS33" s="608">
        <v>8.6815561090124156</v>
      </c>
      <c r="CHT33" s="608"/>
      <c r="CHU33" s="608"/>
      <c r="CHV33" s="608">
        <v>8.6815561090124156</v>
      </c>
      <c r="CHW33" s="608"/>
      <c r="CHX33" s="608"/>
      <c r="CHY33" s="608">
        <v>8.6815561090124156</v>
      </c>
      <c r="CHZ33" s="608"/>
      <c r="CIA33" s="608"/>
      <c r="CIB33" s="608">
        <v>8.6815561090124156</v>
      </c>
      <c r="CIC33" s="608"/>
      <c r="CID33" s="608"/>
      <c r="CIE33" s="608">
        <v>8.6815561090124156</v>
      </c>
      <c r="CIF33" s="608"/>
      <c r="CIG33" s="608"/>
      <c r="CIH33" s="608">
        <v>8.6815561090124156</v>
      </c>
      <c r="CII33" s="608"/>
      <c r="CIJ33" s="608"/>
      <c r="CIK33" s="608">
        <v>8.6815561090124156</v>
      </c>
      <c r="CIL33" s="608"/>
      <c r="CIM33" s="608"/>
      <c r="CIN33" s="608">
        <v>8.6815561090124156</v>
      </c>
      <c r="CIO33" s="608"/>
      <c r="CIP33" s="608"/>
      <c r="CIQ33" s="608">
        <v>8.6815561090124156</v>
      </c>
      <c r="CIR33" s="608"/>
      <c r="CIS33" s="608"/>
      <c r="CIT33" s="608">
        <v>8.6815561090124156</v>
      </c>
      <c r="CIU33" s="608"/>
      <c r="CIV33" s="608"/>
      <c r="CIW33" s="608">
        <v>8.6815561090124156</v>
      </c>
      <c r="CIX33" s="608"/>
      <c r="CIY33" s="608"/>
      <c r="CIZ33" s="608">
        <v>8.6815561090124156</v>
      </c>
      <c r="CJA33" s="608"/>
      <c r="CJB33" s="608"/>
      <c r="CJC33" s="608">
        <v>8.6815561090124156</v>
      </c>
      <c r="CJD33" s="608"/>
      <c r="CJE33" s="608"/>
      <c r="CJF33" s="608">
        <v>8.6815561090124156</v>
      </c>
      <c r="CJG33" s="608"/>
      <c r="CJH33" s="608"/>
      <c r="CJI33" s="608">
        <v>8.6815561090124156</v>
      </c>
      <c r="CJJ33" s="608"/>
      <c r="CJK33" s="608"/>
      <c r="CJL33" s="608">
        <v>8.6815561090124156</v>
      </c>
      <c r="CJM33" s="608"/>
      <c r="CJN33" s="608"/>
      <c r="CJO33" s="608">
        <v>8.6815561090124156</v>
      </c>
      <c r="CJP33" s="608"/>
      <c r="CJQ33" s="608"/>
      <c r="CJR33" s="608">
        <v>8.6815561090124156</v>
      </c>
      <c r="CJS33" s="608"/>
      <c r="CJT33" s="608"/>
      <c r="CJU33" s="608">
        <v>8.6815561090124156</v>
      </c>
      <c r="CJV33" s="608"/>
      <c r="CJW33" s="608"/>
      <c r="CJX33" s="608">
        <v>8.6815561090124156</v>
      </c>
      <c r="CJY33" s="608"/>
      <c r="CJZ33" s="608"/>
      <c r="CKA33" s="608">
        <v>8.6815561090124156</v>
      </c>
      <c r="CKB33" s="608"/>
      <c r="CKC33" s="608"/>
      <c r="CKD33" s="608">
        <v>8.6815561090124156</v>
      </c>
      <c r="CKE33" s="608"/>
      <c r="CKF33" s="608"/>
      <c r="CKG33" s="608">
        <v>8.6815561090124156</v>
      </c>
      <c r="CKH33" s="608"/>
      <c r="CKI33" s="608"/>
      <c r="CKJ33" s="608">
        <v>8.6815561090124156</v>
      </c>
      <c r="CKK33" s="608"/>
      <c r="CKL33" s="608"/>
      <c r="CKM33" s="608">
        <v>8.6815561090124156</v>
      </c>
      <c r="CKN33" s="608"/>
      <c r="CKO33" s="608"/>
      <c r="CKP33" s="608">
        <v>8.6815561090124156</v>
      </c>
      <c r="CKQ33" s="608"/>
      <c r="CKR33" s="608"/>
      <c r="CKS33" s="608">
        <v>8.6815561090124156</v>
      </c>
      <c r="CKT33" s="608"/>
      <c r="CKU33" s="608"/>
      <c r="CKV33" s="608">
        <v>8.6815561090124156</v>
      </c>
      <c r="CKW33" s="608"/>
      <c r="CKX33" s="608"/>
      <c r="CKY33" s="608">
        <v>8.6815561090124156</v>
      </c>
      <c r="CKZ33" s="608"/>
      <c r="CLA33" s="608"/>
      <c r="CLB33" s="608">
        <v>8.6815561090124156</v>
      </c>
      <c r="CLC33" s="608"/>
      <c r="CLD33" s="608"/>
      <c r="CLE33" s="608">
        <v>8.6815561090124156</v>
      </c>
      <c r="CLF33" s="608"/>
      <c r="CLG33" s="608"/>
      <c r="CLH33" s="608">
        <v>8.6815561090124156</v>
      </c>
      <c r="CLI33" s="608"/>
      <c r="CLJ33" s="608"/>
      <c r="CLK33" s="608">
        <v>8.6815561090124156</v>
      </c>
      <c r="CLL33" s="608"/>
      <c r="CLM33" s="608"/>
      <c r="CLN33" s="608">
        <v>8.6815561090124156</v>
      </c>
      <c r="CLO33" s="608"/>
      <c r="CLP33" s="608"/>
      <c r="CLQ33" s="608">
        <v>8.6815561090124156</v>
      </c>
      <c r="CLR33" s="608"/>
      <c r="CLS33" s="608"/>
      <c r="CLT33" s="608">
        <v>8.6815561090124156</v>
      </c>
      <c r="CLU33" s="608"/>
      <c r="CLV33" s="608"/>
      <c r="CLW33" s="608">
        <v>8.6815561090124156</v>
      </c>
      <c r="CLX33" s="608"/>
      <c r="CLY33" s="608"/>
      <c r="CLZ33" s="608">
        <v>8.6815561090124156</v>
      </c>
      <c r="CMA33" s="608"/>
      <c r="CMB33" s="608"/>
      <c r="CMC33" s="608">
        <v>8.6815561090124156</v>
      </c>
      <c r="CMD33" s="608"/>
      <c r="CME33" s="608"/>
      <c r="CMF33" s="608">
        <v>8.6815561090124156</v>
      </c>
      <c r="CMG33" s="608"/>
      <c r="CMH33" s="608"/>
      <c r="CMI33" s="608">
        <v>8.6815561090124156</v>
      </c>
      <c r="CMJ33" s="608"/>
      <c r="CMK33" s="608"/>
      <c r="CML33" s="608">
        <v>8.6815561090124156</v>
      </c>
      <c r="CMM33" s="608"/>
      <c r="CMN33" s="608"/>
      <c r="CMO33" s="608">
        <v>8.6815561090124156</v>
      </c>
      <c r="CMP33" s="608"/>
      <c r="CMQ33" s="608"/>
      <c r="CMR33" s="608">
        <v>8.6815561090124156</v>
      </c>
      <c r="CMS33" s="608"/>
      <c r="CMT33" s="608"/>
      <c r="CMU33" s="608">
        <v>8.6815561090124156</v>
      </c>
      <c r="CMV33" s="608"/>
      <c r="CMW33" s="608"/>
      <c r="CMX33" s="608">
        <v>8.6815561090124156</v>
      </c>
      <c r="CMY33" s="608"/>
      <c r="CMZ33" s="608"/>
      <c r="CNA33" s="608">
        <v>8.6815561090124156</v>
      </c>
      <c r="CNB33" s="608"/>
      <c r="CNC33" s="608"/>
      <c r="CND33" s="608">
        <v>8.6815561090124156</v>
      </c>
      <c r="CNE33" s="608"/>
      <c r="CNF33" s="608"/>
      <c r="CNG33" s="608">
        <v>8.6815561090124156</v>
      </c>
      <c r="CNH33" s="608"/>
      <c r="CNI33" s="608"/>
      <c r="CNJ33" s="608">
        <v>8.6815561090124156</v>
      </c>
      <c r="CNK33" s="608"/>
      <c r="CNL33" s="608"/>
      <c r="CNM33" s="608">
        <v>8.6815561090124156</v>
      </c>
      <c r="CNN33" s="608"/>
      <c r="CNO33" s="608"/>
      <c r="CNP33" s="608">
        <v>8.6815561090124156</v>
      </c>
      <c r="CNQ33" s="608"/>
      <c r="CNR33" s="608"/>
      <c r="CNS33" s="608">
        <v>8.6815561090124156</v>
      </c>
      <c r="CNT33" s="608"/>
      <c r="CNU33" s="608"/>
      <c r="CNV33" s="608">
        <v>8.6815561090124156</v>
      </c>
      <c r="CNW33" s="608"/>
      <c r="CNX33" s="608"/>
      <c r="CNY33" s="608">
        <v>8.6815561090124156</v>
      </c>
      <c r="CNZ33" s="608"/>
      <c r="COA33" s="608"/>
      <c r="COB33" s="608">
        <v>8.6815561090124156</v>
      </c>
      <c r="COC33" s="608"/>
      <c r="COD33" s="608"/>
      <c r="COE33" s="608">
        <v>8.6815561090124156</v>
      </c>
      <c r="COF33" s="608"/>
      <c r="COG33" s="608"/>
      <c r="COH33" s="608">
        <v>8.6815561090124156</v>
      </c>
      <c r="COI33" s="608"/>
      <c r="COJ33" s="608"/>
      <c r="COK33" s="608">
        <v>8.6815561090124156</v>
      </c>
      <c r="COL33" s="608"/>
      <c r="COM33" s="608"/>
      <c r="CON33" s="608">
        <v>8.6815561090124156</v>
      </c>
      <c r="COO33" s="608"/>
      <c r="COP33" s="608"/>
      <c r="COQ33" s="608">
        <v>8.6815561090124156</v>
      </c>
      <c r="COR33" s="608"/>
      <c r="COS33" s="608"/>
      <c r="COT33" s="608">
        <v>8.6815561090124156</v>
      </c>
      <c r="COU33" s="608"/>
      <c r="COV33" s="608"/>
      <c r="COW33" s="608">
        <v>8.6815561090124156</v>
      </c>
      <c r="COX33" s="608"/>
      <c r="COY33" s="608"/>
      <c r="COZ33" s="608">
        <v>8.6815561090124156</v>
      </c>
      <c r="CPA33" s="608"/>
      <c r="CPB33" s="608"/>
      <c r="CPC33" s="608">
        <v>8.6815561090124156</v>
      </c>
      <c r="CPD33" s="608"/>
      <c r="CPE33" s="608"/>
      <c r="CPF33" s="608">
        <v>8.6815561090124156</v>
      </c>
      <c r="CPG33" s="608"/>
      <c r="CPH33" s="608"/>
      <c r="CPI33" s="608">
        <v>8.6815561090124156</v>
      </c>
      <c r="CPJ33" s="608"/>
      <c r="CPK33" s="608"/>
      <c r="CPL33" s="608">
        <v>8.6815561090124156</v>
      </c>
      <c r="CPM33" s="608"/>
      <c r="CPN33" s="608"/>
      <c r="CPO33" s="608">
        <v>8.6815561090124156</v>
      </c>
      <c r="CPP33" s="608"/>
      <c r="CPQ33" s="608"/>
      <c r="CPR33" s="608">
        <v>8.6815561090124156</v>
      </c>
      <c r="CPS33" s="608"/>
      <c r="CPT33" s="608"/>
      <c r="CPU33" s="608">
        <v>8.6815561090124156</v>
      </c>
      <c r="CPV33" s="608"/>
      <c r="CPW33" s="608"/>
      <c r="CPX33" s="608">
        <v>8.6815561090124156</v>
      </c>
      <c r="CPY33" s="608"/>
      <c r="CPZ33" s="608"/>
      <c r="CQA33" s="608">
        <v>8.6815561090124156</v>
      </c>
      <c r="CQB33" s="608"/>
      <c r="CQC33" s="608"/>
      <c r="CQD33" s="608">
        <v>8.6815561090124156</v>
      </c>
      <c r="CQE33" s="608"/>
      <c r="CQF33" s="608"/>
      <c r="CQG33" s="608">
        <v>8.6815561090124156</v>
      </c>
      <c r="CQH33" s="608"/>
      <c r="CQI33" s="608"/>
      <c r="CQJ33" s="608">
        <v>8.6815561090124156</v>
      </c>
      <c r="CQK33" s="608"/>
      <c r="CQL33" s="608"/>
      <c r="CQM33" s="608">
        <v>8.6815561090124156</v>
      </c>
      <c r="CQN33" s="608"/>
      <c r="CQO33" s="608"/>
      <c r="CQP33" s="608">
        <v>8.6815561090124156</v>
      </c>
      <c r="CQQ33" s="608"/>
      <c r="CQR33" s="608"/>
      <c r="CQS33" s="608">
        <v>8.6815561090124156</v>
      </c>
      <c r="CQT33" s="608"/>
      <c r="CQU33" s="608"/>
      <c r="CQV33" s="608">
        <v>8.6815561090124156</v>
      </c>
      <c r="CQW33" s="608"/>
      <c r="CQX33" s="608"/>
      <c r="CQY33" s="608">
        <v>8.6815561090124156</v>
      </c>
      <c r="CQZ33" s="608"/>
      <c r="CRA33" s="608"/>
      <c r="CRB33" s="608">
        <v>8.6815561090124156</v>
      </c>
      <c r="CRC33" s="608"/>
      <c r="CRD33" s="608"/>
      <c r="CRE33" s="608">
        <v>8.6815561090124156</v>
      </c>
      <c r="CRF33" s="608"/>
      <c r="CRG33" s="608"/>
      <c r="CRH33" s="608">
        <v>8.6815561090124156</v>
      </c>
      <c r="CRI33" s="608"/>
      <c r="CRJ33" s="608"/>
      <c r="CRK33" s="608">
        <v>8.6815561090124156</v>
      </c>
      <c r="CRL33" s="608"/>
      <c r="CRM33" s="608"/>
      <c r="CRN33" s="608">
        <v>8.6815561090124156</v>
      </c>
      <c r="CRO33" s="608"/>
      <c r="CRP33" s="608"/>
      <c r="CRQ33" s="608">
        <v>8.6815561090124156</v>
      </c>
      <c r="CRR33" s="608"/>
      <c r="CRS33" s="608"/>
      <c r="CRT33" s="608">
        <v>8.6815561090124156</v>
      </c>
      <c r="CRU33" s="608"/>
      <c r="CRV33" s="608"/>
      <c r="CRW33" s="608">
        <v>8.6815561090124156</v>
      </c>
      <c r="CRX33" s="608"/>
      <c r="CRY33" s="608"/>
      <c r="CRZ33" s="608">
        <v>8.6815561090124156</v>
      </c>
      <c r="CSA33" s="608"/>
      <c r="CSB33" s="608"/>
      <c r="CSC33" s="608">
        <v>8.6815561090124156</v>
      </c>
      <c r="CSD33" s="608"/>
      <c r="CSE33" s="608"/>
      <c r="CSF33" s="608">
        <v>8.6815561090124156</v>
      </c>
      <c r="CSG33" s="608"/>
      <c r="CSH33" s="608"/>
      <c r="CSI33" s="608">
        <v>8.6815561090124156</v>
      </c>
      <c r="CSJ33" s="608"/>
      <c r="CSK33" s="608"/>
      <c r="CSL33" s="608">
        <v>8.6815561090124156</v>
      </c>
      <c r="CSM33" s="608"/>
      <c r="CSN33" s="608"/>
      <c r="CSO33" s="608">
        <v>8.6815561090124156</v>
      </c>
      <c r="CSP33" s="608"/>
      <c r="CSQ33" s="608"/>
      <c r="CSR33" s="608">
        <v>8.6815561090124156</v>
      </c>
      <c r="CSS33" s="608"/>
      <c r="CST33" s="608"/>
      <c r="CSU33" s="608">
        <v>8.6815561090124156</v>
      </c>
      <c r="CSV33" s="608"/>
      <c r="CSW33" s="608"/>
      <c r="CSX33" s="608">
        <v>8.6815561090124156</v>
      </c>
      <c r="CSY33" s="608"/>
      <c r="CSZ33" s="608"/>
      <c r="CTA33" s="608">
        <v>8.6815561090124156</v>
      </c>
      <c r="CTB33" s="608"/>
      <c r="CTC33" s="608"/>
      <c r="CTD33" s="608">
        <v>8.6815561090124156</v>
      </c>
      <c r="CTE33" s="608"/>
      <c r="CTF33" s="608"/>
      <c r="CTG33" s="608">
        <v>8.6815561090124156</v>
      </c>
      <c r="CTH33" s="608"/>
      <c r="CTI33" s="608"/>
      <c r="CTJ33" s="608">
        <v>8.6815561090124156</v>
      </c>
      <c r="CTK33" s="608"/>
      <c r="CTL33" s="608"/>
      <c r="CTM33" s="608">
        <v>8.6815561090124156</v>
      </c>
      <c r="CTN33" s="608"/>
      <c r="CTO33" s="608"/>
      <c r="CTP33" s="608">
        <v>8.6815561090124156</v>
      </c>
      <c r="CTQ33" s="608"/>
      <c r="CTR33" s="608"/>
      <c r="CTS33" s="608">
        <v>8.6815561090124156</v>
      </c>
      <c r="CTT33" s="608"/>
      <c r="CTU33" s="608"/>
      <c r="CTV33" s="608">
        <v>8.6815561090124156</v>
      </c>
      <c r="CTW33" s="608"/>
      <c r="CTX33" s="608"/>
      <c r="CTY33" s="608">
        <v>8.6815561090124156</v>
      </c>
      <c r="CTZ33" s="608"/>
      <c r="CUA33" s="608"/>
      <c r="CUB33" s="608">
        <v>8.6815561090124156</v>
      </c>
      <c r="CUC33" s="608"/>
      <c r="CUD33" s="608"/>
      <c r="CUE33" s="608">
        <v>8.6815561090124156</v>
      </c>
      <c r="CUF33" s="608"/>
      <c r="CUG33" s="608"/>
      <c r="CUH33" s="608">
        <v>8.6815561090124156</v>
      </c>
      <c r="CUI33" s="608"/>
      <c r="CUJ33" s="608"/>
      <c r="CUK33" s="608">
        <v>8.6815561090124156</v>
      </c>
      <c r="CUL33" s="608"/>
      <c r="CUM33" s="608"/>
      <c r="CUN33" s="608">
        <v>8.6815561090124156</v>
      </c>
      <c r="CUO33" s="608"/>
      <c r="CUP33" s="608"/>
      <c r="CUQ33" s="608">
        <v>8.6815561090124156</v>
      </c>
      <c r="CUR33" s="608"/>
      <c r="CUS33" s="608"/>
      <c r="CUT33" s="608">
        <v>8.6815561090124156</v>
      </c>
      <c r="CUU33" s="608"/>
      <c r="CUV33" s="608"/>
      <c r="CUW33" s="608">
        <v>8.6815561090124156</v>
      </c>
      <c r="CUX33" s="608"/>
      <c r="CUY33" s="608"/>
      <c r="CUZ33" s="608">
        <v>8.6815561090124156</v>
      </c>
      <c r="CVA33" s="608"/>
      <c r="CVB33" s="608"/>
      <c r="CVC33" s="608">
        <v>8.6815561090124156</v>
      </c>
      <c r="CVD33" s="608"/>
      <c r="CVE33" s="608"/>
      <c r="CVF33" s="608">
        <v>8.6815561090124156</v>
      </c>
      <c r="CVG33" s="608"/>
      <c r="CVH33" s="608"/>
      <c r="CVI33" s="608">
        <v>8.6815561090124156</v>
      </c>
      <c r="CVJ33" s="608"/>
      <c r="CVK33" s="608"/>
      <c r="CVL33" s="608">
        <v>8.6815561090124156</v>
      </c>
      <c r="CVM33" s="608"/>
      <c r="CVN33" s="608"/>
      <c r="CVO33" s="608">
        <v>8.6815561090124156</v>
      </c>
      <c r="CVP33" s="608"/>
      <c r="CVQ33" s="608"/>
      <c r="CVR33" s="608">
        <v>8.6815561090124156</v>
      </c>
      <c r="CVS33" s="608"/>
      <c r="CVT33" s="608"/>
      <c r="CVU33" s="608">
        <v>8.6815561090124156</v>
      </c>
      <c r="CVV33" s="608"/>
      <c r="CVW33" s="608"/>
      <c r="CVX33" s="608">
        <v>8.6815561090124156</v>
      </c>
      <c r="CVY33" s="608"/>
      <c r="CVZ33" s="608"/>
      <c r="CWA33" s="608">
        <v>8.6815561090124156</v>
      </c>
      <c r="CWB33" s="608"/>
      <c r="CWC33" s="608"/>
      <c r="CWD33" s="608">
        <v>8.6815561090124156</v>
      </c>
      <c r="CWE33" s="608"/>
      <c r="CWF33" s="608"/>
      <c r="CWG33" s="608">
        <v>8.6815561090124156</v>
      </c>
      <c r="CWH33" s="608"/>
      <c r="CWI33" s="608"/>
      <c r="CWJ33" s="608">
        <v>8.6815561090124156</v>
      </c>
      <c r="CWK33" s="608"/>
      <c r="CWL33" s="608"/>
      <c r="CWM33" s="608">
        <v>8.6815561090124156</v>
      </c>
      <c r="CWN33" s="608"/>
      <c r="CWO33" s="608"/>
      <c r="CWP33" s="608">
        <v>8.6815561090124156</v>
      </c>
      <c r="CWQ33" s="608"/>
      <c r="CWR33" s="608"/>
      <c r="CWS33" s="608">
        <v>8.6815561090124156</v>
      </c>
      <c r="CWT33" s="608"/>
      <c r="CWU33" s="608"/>
      <c r="CWV33" s="608">
        <v>8.6815561090124156</v>
      </c>
      <c r="CWW33" s="608"/>
      <c r="CWX33" s="608"/>
      <c r="CWY33" s="608">
        <v>8.6815561090124156</v>
      </c>
      <c r="CWZ33" s="608"/>
      <c r="CXA33" s="608"/>
      <c r="CXB33" s="608">
        <v>8.6815561090124156</v>
      </c>
      <c r="CXC33" s="608"/>
      <c r="CXD33" s="608"/>
      <c r="CXE33" s="608">
        <v>8.6815561090124156</v>
      </c>
      <c r="CXF33" s="608"/>
      <c r="CXG33" s="608"/>
      <c r="CXH33" s="608">
        <v>8.6815561090124156</v>
      </c>
      <c r="CXI33" s="608"/>
      <c r="CXJ33" s="608"/>
      <c r="CXK33" s="608">
        <v>8.6815561090124156</v>
      </c>
      <c r="CXL33" s="608"/>
      <c r="CXM33" s="608"/>
      <c r="CXN33" s="608">
        <v>8.6815561090124156</v>
      </c>
      <c r="CXO33" s="608"/>
      <c r="CXP33" s="608"/>
      <c r="CXQ33" s="608">
        <v>8.6815561090124156</v>
      </c>
      <c r="CXR33" s="608"/>
      <c r="CXS33" s="608"/>
      <c r="CXT33" s="608">
        <v>8.6815561090124156</v>
      </c>
      <c r="CXU33" s="608"/>
      <c r="CXV33" s="608"/>
      <c r="CXW33" s="608">
        <v>8.6815561090124156</v>
      </c>
      <c r="CXX33" s="608"/>
      <c r="CXY33" s="608"/>
      <c r="CXZ33" s="608">
        <v>8.6815561090124156</v>
      </c>
      <c r="CYA33" s="608"/>
      <c r="CYB33" s="608"/>
      <c r="CYC33" s="608">
        <v>8.6815561090124156</v>
      </c>
      <c r="CYD33" s="608"/>
      <c r="CYE33" s="608"/>
      <c r="CYF33" s="608">
        <v>8.6815561090124156</v>
      </c>
      <c r="CYG33" s="608"/>
      <c r="CYH33" s="608"/>
      <c r="CYI33" s="608">
        <v>8.6815561090124156</v>
      </c>
      <c r="CYJ33" s="608"/>
      <c r="CYK33" s="608"/>
      <c r="CYL33" s="608">
        <v>8.6815561090124156</v>
      </c>
      <c r="CYM33" s="608"/>
      <c r="CYN33" s="608"/>
      <c r="CYO33" s="608">
        <v>8.6815561090124156</v>
      </c>
      <c r="CYP33" s="608"/>
      <c r="CYQ33" s="608"/>
      <c r="CYR33" s="608">
        <v>8.6815561090124156</v>
      </c>
      <c r="CYS33" s="608"/>
      <c r="CYT33" s="608"/>
      <c r="CYU33" s="608">
        <v>8.6815561090124156</v>
      </c>
      <c r="CYV33" s="608"/>
      <c r="CYW33" s="608"/>
      <c r="CYX33" s="608">
        <v>8.6815561090124156</v>
      </c>
      <c r="CYY33" s="608"/>
      <c r="CYZ33" s="608"/>
      <c r="CZA33" s="608">
        <v>8.6815561090124156</v>
      </c>
      <c r="CZB33" s="608"/>
      <c r="CZC33" s="608"/>
      <c r="CZD33" s="608">
        <v>8.6815561090124156</v>
      </c>
      <c r="CZE33" s="608"/>
      <c r="CZF33" s="608"/>
      <c r="CZG33" s="608">
        <v>8.6815561090124156</v>
      </c>
      <c r="CZH33" s="608"/>
      <c r="CZI33" s="608"/>
      <c r="CZJ33" s="608">
        <v>8.6815561090124156</v>
      </c>
      <c r="CZK33" s="608"/>
      <c r="CZL33" s="608"/>
      <c r="CZM33" s="608">
        <v>8.6815561090124156</v>
      </c>
      <c r="CZN33" s="608"/>
      <c r="CZO33" s="608"/>
      <c r="CZP33" s="608">
        <v>8.6815561090124156</v>
      </c>
      <c r="CZQ33" s="608"/>
      <c r="CZR33" s="608"/>
      <c r="CZS33" s="608">
        <v>8.6815561090124156</v>
      </c>
      <c r="CZT33" s="608"/>
      <c r="CZU33" s="608"/>
      <c r="CZV33" s="608">
        <v>8.6815561090124156</v>
      </c>
      <c r="CZW33" s="608"/>
      <c r="CZX33" s="608"/>
      <c r="CZY33" s="608">
        <v>8.6815561090124156</v>
      </c>
      <c r="CZZ33" s="608"/>
      <c r="DAA33" s="608"/>
      <c r="DAB33" s="608">
        <v>8.6815561090124156</v>
      </c>
      <c r="DAC33" s="608"/>
      <c r="DAD33" s="608"/>
      <c r="DAE33" s="608">
        <v>8.6815561090124156</v>
      </c>
      <c r="DAF33" s="608"/>
      <c r="DAG33" s="608"/>
      <c r="DAH33" s="608">
        <v>8.6815561090124156</v>
      </c>
      <c r="DAI33" s="608"/>
      <c r="DAJ33" s="608"/>
      <c r="DAK33" s="608">
        <v>8.6815561090124156</v>
      </c>
      <c r="DAL33" s="608"/>
      <c r="DAM33" s="608"/>
      <c r="DAN33" s="608">
        <v>8.6815561090124156</v>
      </c>
      <c r="DAO33" s="608"/>
      <c r="DAP33" s="608"/>
      <c r="DAQ33" s="608">
        <v>8.6815561090124156</v>
      </c>
      <c r="DAR33" s="608"/>
      <c r="DAS33" s="608"/>
      <c r="DAT33" s="608">
        <v>8.6815561090124156</v>
      </c>
      <c r="DAU33" s="608"/>
      <c r="DAV33" s="608"/>
      <c r="DAW33" s="608">
        <v>8.6815561090124156</v>
      </c>
      <c r="DAX33" s="608"/>
      <c r="DAY33" s="608"/>
      <c r="DAZ33" s="608">
        <v>8.6815561090124156</v>
      </c>
      <c r="DBA33" s="608"/>
      <c r="DBB33" s="608"/>
      <c r="DBC33" s="608">
        <v>8.6815561090124156</v>
      </c>
      <c r="DBD33" s="608"/>
      <c r="DBE33" s="608"/>
      <c r="DBF33" s="608">
        <v>8.6815561090124156</v>
      </c>
      <c r="DBG33" s="608"/>
      <c r="DBH33" s="608"/>
      <c r="DBI33" s="608">
        <v>8.6815561090124156</v>
      </c>
      <c r="DBJ33" s="608"/>
      <c r="DBK33" s="608"/>
      <c r="DBL33" s="608">
        <v>8.6815561090124156</v>
      </c>
      <c r="DBM33" s="608"/>
      <c r="DBN33" s="608"/>
      <c r="DBO33" s="608">
        <v>8.6815561090124156</v>
      </c>
      <c r="DBP33" s="608"/>
      <c r="DBQ33" s="608"/>
      <c r="DBR33" s="608">
        <v>8.6815561090124156</v>
      </c>
      <c r="DBS33" s="608"/>
      <c r="DBT33" s="608"/>
      <c r="DBU33" s="608">
        <v>8.6815561090124156</v>
      </c>
      <c r="DBV33" s="608"/>
      <c r="DBW33" s="608"/>
      <c r="DBX33" s="608">
        <v>8.6815561090124156</v>
      </c>
      <c r="DBY33" s="608"/>
      <c r="DBZ33" s="608"/>
      <c r="DCA33" s="608">
        <v>8.6815561090124156</v>
      </c>
      <c r="DCB33" s="608"/>
      <c r="DCC33" s="608"/>
      <c r="DCD33" s="608">
        <v>8.6815561090124156</v>
      </c>
      <c r="DCE33" s="608"/>
      <c r="DCF33" s="608"/>
      <c r="DCG33" s="608">
        <v>8.6815561090124156</v>
      </c>
      <c r="DCH33" s="608"/>
      <c r="DCI33" s="608"/>
      <c r="DCJ33" s="608">
        <v>8.6815561090124156</v>
      </c>
      <c r="DCK33" s="608"/>
      <c r="DCL33" s="608"/>
      <c r="DCM33" s="608">
        <v>8.6815561090124156</v>
      </c>
      <c r="DCN33" s="608"/>
      <c r="DCO33" s="608"/>
      <c r="DCP33" s="608">
        <v>8.6815561090124156</v>
      </c>
      <c r="DCQ33" s="608"/>
      <c r="DCR33" s="608"/>
      <c r="DCS33" s="608">
        <v>8.6815561090124156</v>
      </c>
      <c r="DCT33" s="608"/>
      <c r="DCU33" s="608"/>
      <c r="DCV33" s="608">
        <v>8.6815561090124156</v>
      </c>
      <c r="DCW33" s="608"/>
      <c r="DCX33" s="608"/>
      <c r="DCY33" s="608">
        <v>8.6815561090124156</v>
      </c>
      <c r="DCZ33" s="608"/>
      <c r="DDA33" s="608"/>
      <c r="DDB33" s="608">
        <v>8.6815561090124156</v>
      </c>
      <c r="DDC33" s="608"/>
      <c r="DDD33" s="608"/>
      <c r="DDE33" s="608">
        <v>8.6815561090124156</v>
      </c>
      <c r="DDF33" s="608"/>
      <c r="DDG33" s="608"/>
      <c r="DDH33" s="608">
        <v>8.6815561090124156</v>
      </c>
      <c r="DDI33" s="608"/>
      <c r="DDJ33" s="608"/>
      <c r="DDK33" s="608">
        <v>8.6815561090124156</v>
      </c>
      <c r="DDL33" s="608"/>
      <c r="DDM33" s="608"/>
      <c r="DDN33" s="608">
        <v>8.6815561090124156</v>
      </c>
      <c r="DDO33" s="608"/>
      <c r="DDP33" s="608"/>
      <c r="DDQ33" s="608">
        <v>8.6815561090124156</v>
      </c>
      <c r="DDR33" s="608"/>
      <c r="DDS33" s="608"/>
      <c r="DDT33" s="608">
        <v>8.6815561090124156</v>
      </c>
      <c r="DDU33" s="608"/>
      <c r="DDV33" s="608"/>
      <c r="DDW33" s="608">
        <v>8.6815561090124156</v>
      </c>
      <c r="DDX33" s="608"/>
      <c r="DDY33" s="608"/>
      <c r="DDZ33" s="608">
        <v>8.6815561090124156</v>
      </c>
      <c r="DEA33" s="608"/>
      <c r="DEB33" s="608"/>
      <c r="DEC33" s="608">
        <v>8.6815561090124156</v>
      </c>
      <c r="DED33" s="608"/>
      <c r="DEE33" s="608"/>
      <c r="DEF33" s="608">
        <v>8.6815561090124156</v>
      </c>
      <c r="DEG33" s="608"/>
      <c r="DEH33" s="608"/>
      <c r="DEI33" s="608">
        <v>8.6815561090124156</v>
      </c>
      <c r="DEJ33" s="608"/>
      <c r="DEK33" s="608"/>
      <c r="DEL33" s="608">
        <v>8.6815561090124156</v>
      </c>
      <c r="DEM33" s="608"/>
      <c r="DEN33" s="608"/>
      <c r="DEO33" s="608">
        <v>8.6815561090124156</v>
      </c>
      <c r="DEP33" s="608"/>
      <c r="DEQ33" s="608"/>
      <c r="DER33" s="608">
        <v>8.6815561090124156</v>
      </c>
      <c r="DES33" s="608"/>
      <c r="DET33" s="608"/>
      <c r="DEU33" s="608">
        <v>8.6815561090124156</v>
      </c>
      <c r="DEV33" s="608"/>
      <c r="DEW33" s="608"/>
      <c r="DEX33" s="608">
        <v>8.6815561090124156</v>
      </c>
      <c r="DEY33" s="608"/>
      <c r="DEZ33" s="608"/>
      <c r="DFA33" s="608">
        <v>8.6815561090124156</v>
      </c>
      <c r="DFB33" s="608"/>
      <c r="DFC33" s="608"/>
      <c r="DFD33" s="608">
        <v>8.6815561090124156</v>
      </c>
      <c r="DFE33" s="608"/>
      <c r="DFF33" s="608"/>
      <c r="DFG33" s="608">
        <v>8.6815561090124156</v>
      </c>
      <c r="DFH33" s="608"/>
      <c r="DFI33" s="608"/>
      <c r="DFJ33" s="608">
        <v>8.6815561090124156</v>
      </c>
      <c r="DFK33" s="608"/>
      <c r="DFL33" s="608"/>
      <c r="DFM33" s="608">
        <v>8.6815561090124156</v>
      </c>
      <c r="DFN33" s="608"/>
      <c r="DFO33" s="608"/>
      <c r="DFP33" s="608">
        <v>8.6815561090124156</v>
      </c>
      <c r="DFQ33" s="608"/>
      <c r="DFR33" s="608"/>
      <c r="DFS33" s="608">
        <v>8.6815561090124156</v>
      </c>
      <c r="DFT33" s="608"/>
      <c r="DFU33" s="608"/>
      <c r="DFV33" s="608">
        <v>8.6815561090124156</v>
      </c>
      <c r="DFW33" s="608"/>
      <c r="DFX33" s="608"/>
      <c r="DFY33" s="608">
        <v>8.6815561090124156</v>
      </c>
      <c r="DFZ33" s="608"/>
      <c r="DGA33" s="608"/>
      <c r="DGB33" s="608">
        <v>8.6815561090124156</v>
      </c>
      <c r="DGC33" s="608"/>
      <c r="DGD33" s="608"/>
      <c r="DGE33" s="608">
        <v>8.6815561090124156</v>
      </c>
      <c r="DGF33" s="608"/>
      <c r="DGG33" s="608"/>
      <c r="DGH33" s="608">
        <v>8.6815561090124156</v>
      </c>
      <c r="DGI33" s="608"/>
      <c r="DGJ33" s="608"/>
      <c r="DGK33" s="608">
        <v>8.6815561090124156</v>
      </c>
      <c r="DGL33" s="608"/>
      <c r="DGM33" s="608"/>
      <c r="DGN33" s="608">
        <v>8.6815561090124156</v>
      </c>
      <c r="DGO33" s="608"/>
      <c r="DGP33" s="608"/>
      <c r="DGQ33" s="608">
        <v>8.6815561090124156</v>
      </c>
      <c r="DGR33" s="608"/>
      <c r="DGS33" s="608"/>
      <c r="DGT33" s="608">
        <v>8.6815561090124156</v>
      </c>
      <c r="DGU33" s="608"/>
      <c r="DGV33" s="608"/>
      <c r="DGW33" s="608">
        <v>8.6815561090124156</v>
      </c>
      <c r="DGX33" s="608"/>
      <c r="DGY33" s="608"/>
      <c r="DGZ33" s="608">
        <v>8.6815561090124156</v>
      </c>
      <c r="DHA33" s="608"/>
      <c r="DHB33" s="608"/>
      <c r="DHC33" s="608">
        <v>8.6815561090124156</v>
      </c>
      <c r="DHD33" s="608"/>
      <c r="DHE33" s="608"/>
      <c r="DHF33" s="608">
        <v>8.6815561090124156</v>
      </c>
      <c r="DHG33" s="608"/>
      <c r="DHH33" s="608"/>
      <c r="DHI33" s="608">
        <v>8.6815561090124156</v>
      </c>
      <c r="DHJ33" s="608"/>
      <c r="DHK33" s="608"/>
      <c r="DHL33" s="608">
        <v>8.6815561090124156</v>
      </c>
      <c r="DHM33" s="608"/>
      <c r="DHN33" s="608"/>
      <c r="DHO33" s="608">
        <v>8.6815561090124156</v>
      </c>
      <c r="DHP33" s="608"/>
      <c r="DHQ33" s="608"/>
      <c r="DHR33" s="608">
        <v>8.6815561090124156</v>
      </c>
      <c r="DHS33" s="608"/>
      <c r="DHT33" s="608"/>
      <c r="DHU33" s="608">
        <v>8.6815561090124156</v>
      </c>
      <c r="DHV33" s="608"/>
      <c r="DHW33" s="608"/>
      <c r="DHX33" s="608">
        <v>8.6815561090124156</v>
      </c>
      <c r="DHY33" s="608"/>
      <c r="DHZ33" s="608"/>
      <c r="DIA33" s="608">
        <v>8.6815561090124156</v>
      </c>
      <c r="DIB33" s="608"/>
      <c r="DIC33" s="608"/>
      <c r="DID33" s="608">
        <v>8.6815561090124156</v>
      </c>
      <c r="DIE33" s="608"/>
      <c r="DIF33" s="608"/>
      <c r="DIG33" s="608">
        <v>8.6815561090124156</v>
      </c>
      <c r="DIH33" s="608"/>
      <c r="DII33" s="608"/>
      <c r="DIJ33" s="608">
        <v>8.6815561090124156</v>
      </c>
      <c r="DIK33" s="608"/>
      <c r="DIL33" s="608"/>
      <c r="DIM33" s="608">
        <v>8.6815561090124156</v>
      </c>
      <c r="DIN33" s="608"/>
      <c r="DIO33" s="608"/>
      <c r="DIP33" s="608">
        <v>8.6815561090124156</v>
      </c>
      <c r="DIQ33" s="608"/>
      <c r="DIR33" s="608"/>
      <c r="DIS33" s="608">
        <v>8.6815561090124156</v>
      </c>
      <c r="DIT33" s="608"/>
      <c r="DIU33" s="608"/>
      <c r="DIV33" s="608">
        <v>8.6815561090124156</v>
      </c>
      <c r="DIW33" s="608"/>
      <c r="DIX33" s="608"/>
      <c r="DIY33" s="608">
        <v>8.6815561090124156</v>
      </c>
      <c r="DIZ33" s="608"/>
      <c r="DJA33" s="608"/>
      <c r="DJB33" s="608">
        <v>8.6815561090124156</v>
      </c>
      <c r="DJC33" s="608"/>
      <c r="DJD33" s="608"/>
      <c r="DJE33" s="608">
        <v>8.6815561090124156</v>
      </c>
      <c r="DJF33" s="608"/>
      <c r="DJG33" s="608"/>
      <c r="DJH33" s="608">
        <v>8.6815561090124156</v>
      </c>
      <c r="DJI33" s="608"/>
      <c r="DJJ33" s="608"/>
      <c r="DJK33" s="608">
        <v>8.6815561090124156</v>
      </c>
      <c r="DJL33" s="608"/>
      <c r="DJM33" s="608"/>
      <c r="DJN33" s="608">
        <v>8.6815561090124156</v>
      </c>
      <c r="DJO33" s="608"/>
      <c r="DJP33" s="608"/>
      <c r="DJQ33" s="608">
        <v>8.6815561090124156</v>
      </c>
      <c r="DJR33" s="608"/>
      <c r="DJS33" s="608"/>
      <c r="DJT33" s="608">
        <v>8.6815561090124156</v>
      </c>
      <c r="DJU33" s="608"/>
      <c r="DJV33" s="608"/>
      <c r="DJW33" s="608">
        <v>8.6815561090124156</v>
      </c>
      <c r="DJX33" s="608"/>
      <c r="DJY33" s="608"/>
      <c r="DJZ33" s="608">
        <v>8.6815561090124156</v>
      </c>
      <c r="DKA33" s="608"/>
      <c r="DKB33" s="608"/>
      <c r="DKC33" s="608">
        <v>8.6815561090124156</v>
      </c>
      <c r="DKD33" s="608"/>
      <c r="DKE33" s="608"/>
      <c r="DKF33" s="608">
        <v>8.6815561090124156</v>
      </c>
      <c r="DKG33" s="608"/>
      <c r="DKH33" s="608"/>
      <c r="DKI33" s="608">
        <v>8.6815561090124156</v>
      </c>
      <c r="DKJ33" s="608"/>
      <c r="DKK33" s="608"/>
      <c r="DKL33" s="608">
        <v>8.6815561090124156</v>
      </c>
      <c r="DKM33" s="608"/>
      <c r="DKN33" s="608"/>
      <c r="DKO33" s="608">
        <v>8.6815561090124156</v>
      </c>
      <c r="DKP33" s="608"/>
      <c r="DKQ33" s="608"/>
      <c r="DKR33" s="608">
        <v>8.6815561090124156</v>
      </c>
      <c r="DKS33" s="608"/>
      <c r="DKT33" s="608"/>
      <c r="DKU33" s="608">
        <v>8.6815561090124156</v>
      </c>
      <c r="DKV33" s="608"/>
      <c r="DKW33" s="608"/>
      <c r="DKX33" s="608">
        <v>8.6815561090124156</v>
      </c>
      <c r="DKY33" s="608"/>
      <c r="DKZ33" s="608"/>
      <c r="DLA33" s="608">
        <v>8.6815561090124156</v>
      </c>
      <c r="DLB33" s="608"/>
      <c r="DLC33" s="608"/>
      <c r="DLD33" s="608">
        <v>8.6815561090124156</v>
      </c>
      <c r="DLE33" s="608"/>
      <c r="DLF33" s="608"/>
      <c r="DLG33" s="608">
        <v>8.6815561090124156</v>
      </c>
      <c r="DLH33" s="608"/>
      <c r="DLI33" s="608"/>
      <c r="DLJ33" s="608">
        <v>8.6815561090124156</v>
      </c>
      <c r="DLK33" s="608"/>
      <c r="DLL33" s="608"/>
      <c r="DLM33" s="608">
        <v>8.6815561090124156</v>
      </c>
      <c r="DLN33" s="608"/>
      <c r="DLO33" s="608"/>
      <c r="DLP33" s="608">
        <v>8.6815561090124156</v>
      </c>
      <c r="DLQ33" s="608"/>
      <c r="DLR33" s="608"/>
      <c r="DLS33" s="608">
        <v>8.6815561090124156</v>
      </c>
      <c r="DLT33" s="608"/>
      <c r="DLU33" s="608"/>
      <c r="DLV33" s="608">
        <v>8.6815561090124156</v>
      </c>
      <c r="DLW33" s="608"/>
      <c r="DLX33" s="608"/>
      <c r="DLY33" s="608">
        <v>8.6815561090124156</v>
      </c>
      <c r="DLZ33" s="608"/>
      <c r="DMA33" s="608"/>
      <c r="DMB33" s="608">
        <v>8.6815561090124156</v>
      </c>
      <c r="DMC33" s="608"/>
      <c r="DMD33" s="608"/>
      <c r="DME33" s="608">
        <v>8.6815561090124156</v>
      </c>
      <c r="DMF33" s="608"/>
      <c r="DMG33" s="608"/>
      <c r="DMH33" s="608">
        <v>8.6815561090124156</v>
      </c>
      <c r="DMI33" s="608"/>
      <c r="DMJ33" s="608"/>
      <c r="DMK33" s="608">
        <v>8.6815561090124156</v>
      </c>
      <c r="DML33" s="608"/>
      <c r="DMM33" s="608"/>
      <c r="DMN33" s="608">
        <v>8.6815561090124156</v>
      </c>
      <c r="DMO33" s="608"/>
      <c r="DMP33" s="608"/>
      <c r="DMQ33" s="608">
        <v>8.6815561090124156</v>
      </c>
      <c r="DMR33" s="608"/>
      <c r="DMS33" s="608"/>
      <c r="DMT33" s="608">
        <v>8.6815561090124156</v>
      </c>
      <c r="DMU33" s="608"/>
      <c r="DMV33" s="608"/>
      <c r="DMW33" s="608">
        <v>8.6815561090124156</v>
      </c>
      <c r="DMX33" s="608"/>
      <c r="DMY33" s="608"/>
      <c r="DMZ33" s="608">
        <v>8.6815561090124156</v>
      </c>
      <c r="DNA33" s="608"/>
      <c r="DNB33" s="608"/>
      <c r="DNC33" s="608">
        <v>8.6815561090124156</v>
      </c>
      <c r="DND33" s="608"/>
      <c r="DNE33" s="608"/>
      <c r="DNF33" s="608">
        <v>8.6815561090124156</v>
      </c>
      <c r="DNG33" s="608"/>
      <c r="DNH33" s="608"/>
      <c r="DNI33" s="608">
        <v>8.6815561090124156</v>
      </c>
      <c r="DNJ33" s="608"/>
      <c r="DNK33" s="608"/>
      <c r="DNL33" s="608">
        <v>8.6815561090124156</v>
      </c>
      <c r="DNM33" s="608"/>
      <c r="DNN33" s="608"/>
      <c r="DNO33" s="608">
        <v>8.6815561090124156</v>
      </c>
      <c r="DNP33" s="608"/>
      <c r="DNQ33" s="608"/>
      <c r="DNR33" s="608">
        <v>8.6815561090124156</v>
      </c>
      <c r="DNS33" s="608"/>
      <c r="DNT33" s="608"/>
      <c r="DNU33" s="608">
        <v>8.6815561090124156</v>
      </c>
      <c r="DNV33" s="608"/>
      <c r="DNW33" s="608"/>
      <c r="DNX33" s="608">
        <v>8.6815561090124156</v>
      </c>
      <c r="DNY33" s="608"/>
      <c r="DNZ33" s="608"/>
      <c r="DOA33" s="608">
        <v>8.6815561090124156</v>
      </c>
      <c r="DOB33" s="608"/>
      <c r="DOC33" s="608"/>
      <c r="DOD33" s="608">
        <v>8.6815561090124156</v>
      </c>
      <c r="DOE33" s="608"/>
      <c r="DOF33" s="608"/>
      <c r="DOG33" s="608">
        <v>8.6815561090124156</v>
      </c>
      <c r="DOH33" s="608"/>
      <c r="DOI33" s="608"/>
      <c r="DOJ33" s="608">
        <v>8.6815561090124156</v>
      </c>
      <c r="DOK33" s="608"/>
      <c r="DOL33" s="608"/>
      <c r="DOM33" s="608">
        <v>8.6815561090124156</v>
      </c>
      <c r="DON33" s="608"/>
      <c r="DOO33" s="608"/>
      <c r="DOP33" s="608">
        <v>8.6815561090124156</v>
      </c>
      <c r="DOQ33" s="608"/>
      <c r="DOR33" s="608"/>
      <c r="DOS33" s="608">
        <v>8.6815561090124156</v>
      </c>
      <c r="DOT33" s="608"/>
      <c r="DOU33" s="608"/>
      <c r="DOV33" s="608">
        <v>8.6815561090124156</v>
      </c>
      <c r="DOW33" s="608"/>
      <c r="DOX33" s="608"/>
      <c r="DOY33" s="608">
        <v>8.6815561090124156</v>
      </c>
      <c r="DOZ33" s="608"/>
      <c r="DPA33" s="608"/>
      <c r="DPB33" s="608">
        <v>8.6815561090124156</v>
      </c>
      <c r="DPC33" s="608"/>
      <c r="DPD33" s="608"/>
      <c r="DPE33" s="608">
        <v>8.6815561090124156</v>
      </c>
      <c r="DPF33" s="608"/>
      <c r="DPG33" s="608"/>
      <c r="DPH33" s="608">
        <v>8.6815561090124156</v>
      </c>
      <c r="DPI33" s="608"/>
      <c r="DPJ33" s="608"/>
      <c r="DPK33" s="608">
        <v>8.6815561090124156</v>
      </c>
      <c r="DPL33" s="608"/>
      <c r="DPM33" s="608"/>
      <c r="DPN33" s="608">
        <v>8.6815561090124156</v>
      </c>
      <c r="DPO33" s="608"/>
      <c r="DPP33" s="608"/>
      <c r="DPQ33" s="608">
        <v>8.6815561090124156</v>
      </c>
      <c r="DPR33" s="608"/>
      <c r="DPS33" s="608"/>
      <c r="DPT33" s="608">
        <v>8.6815561090124156</v>
      </c>
      <c r="DPU33" s="608"/>
      <c r="DPV33" s="608"/>
      <c r="DPW33" s="608">
        <v>8.6815561090124156</v>
      </c>
      <c r="DPX33" s="608"/>
      <c r="DPY33" s="608"/>
      <c r="DPZ33" s="608">
        <v>8.6815561090124156</v>
      </c>
      <c r="DQA33" s="608"/>
      <c r="DQB33" s="608"/>
      <c r="DQC33" s="608">
        <v>8.6815561090124156</v>
      </c>
      <c r="DQD33" s="608"/>
      <c r="DQE33" s="608"/>
      <c r="DQF33" s="608">
        <v>8.6815561090124156</v>
      </c>
      <c r="DQG33" s="608"/>
      <c r="DQH33" s="608"/>
      <c r="DQI33" s="608">
        <v>8.6815561090124156</v>
      </c>
      <c r="DQJ33" s="608"/>
      <c r="DQK33" s="608"/>
      <c r="DQL33" s="608">
        <v>8.6815561090124156</v>
      </c>
      <c r="DQM33" s="608"/>
      <c r="DQN33" s="608"/>
      <c r="DQO33" s="608">
        <v>8.6815561090124156</v>
      </c>
      <c r="DQP33" s="608"/>
      <c r="DQQ33" s="608"/>
      <c r="DQR33" s="608">
        <v>8.6815561090124156</v>
      </c>
      <c r="DQS33" s="608"/>
      <c r="DQT33" s="608"/>
      <c r="DQU33" s="608">
        <v>8.6815561090124156</v>
      </c>
      <c r="DQV33" s="608"/>
      <c r="DQW33" s="608"/>
      <c r="DQX33" s="608">
        <v>8.6815561090124156</v>
      </c>
      <c r="DQY33" s="608"/>
      <c r="DQZ33" s="608"/>
      <c r="DRA33" s="608">
        <v>8.6815561090124156</v>
      </c>
      <c r="DRB33" s="608"/>
      <c r="DRC33" s="608"/>
      <c r="DRD33" s="608">
        <v>8.6815561090124156</v>
      </c>
      <c r="DRE33" s="608"/>
      <c r="DRF33" s="608"/>
      <c r="DRG33" s="608">
        <v>8.6815561090124156</v>
      </c>
      <c r="DRH33" s="608"/>
      <c r="DRI33" s="608"/>
      <c r="DRJ33" s="608">
        <v>8.6815561090124156</v>
      </c>
      <c r="DRK33" s="608"/>
      <c r="DRL33" s="608"/>
      <c r="DRM33" s="608">
        <v>8.6815561090124156</v>
      </c>
      <c r="DRN33" s="608"/>
      <c r="DRO33" s="608"/>
      <c r="DRP33" s="608">
        <v>8.6815561090124156</v>
      </c>
      <c r="DRQ33" s="608"/>
      <c r="DRR33" s="608"/>
      <c r="DRS33" s="608">
        <v>8.6815561090124156</v>
      </c>
      <c r="DRT33" s="608"/>
      <c r="DRU33" s="608"/>
      <c r="DRV33" s="608">
        <v>8.6815561090124156</v>
      </c>
      <c r="DRW33" s="608"/>
      <c r="DRX33" s="608"/>
      <c r="DRY33" s="608">
        <v>8.6815561090124156</v>
      </c>
      <c r="DRZ33" s="608"/>
      <c r="DSA33" s="608"/>
      <c r="DSB33" s="608">
        <v>8.6815561090124156</v>
      </c>
      <c r="DSC33" s="608"/>
      <c r="DSD33" s="608"/>
      <c r="DSE33" s="608">
        <v>8.6815561090124156</v>
      </c>
      <c r="DSF33" s="608"/>
      <c r="DSG33" s="608"/>
      <c r="DSH33" s="608">
        <v>8.6815561090124156</v>
      </c>
      <c r="DSI33" s="608"/>
      <c r="DSJ33" s="608"/>
      <c r="DSK33" s="608">
        <v>8.6815561090124156</v>
      </c>
      <c r="DSL33" s="608"/>
      <c r="DSM33" s="608"/>
      <c r="DSN33" s="608">
        <v>8.6815561090124156</v>
      </c>
      <c r="DSO33" s="608"/>
      <c r="DSP33" s="608"/>
      <c r="DSQ33" s="608">
        <v>8.6815561090124156</v>
      </c>
      <c r="DSR33" s="608"/>
      <c r="DSS33" s="608"/>
      <c r="DST33" s="608">
        <v>8.6815561090124156</v>
      </c>
      <c r="DSU33" s="608"/>
      <c r="DSV33" s="608"/>
      <c r="DSW33" s="608">
        <v>8.6815561090124156</v>
      </c>
      <c r="DSX33" s="608"/>
      <c r="DSY33" s="608"/>
      <c r="DSZ33" s="608">
        <v>8.6815561090124156</v>
      </c>
      <c r="DTA33" s="608"/>
      <c r="DTB33" s="608"/>
      <c r="DTC33" s="608">
        <v>8.6815561090124156</v>
      </c>
      <c r="DTD33" s="608"/>
      <c r="DTE33" s="608"/>
      <c r="DTF33" s="608">
        <v>8.6815561090124156</v>
      </c>
      <c r="DTG33" s="608"/>
      <c r="DTH33" s="608"/>
      <c r="DTI33" s="608">
        <v>8.6815561090124156</v>
      </c>
      <c r="DTJ33" s="608"/>
      <c r="DTK33" s="608"/>
      <c r="DTL33" s="608">
        <v>8.6815561090124156</v>
      </c>
      <c r="DTM33" s="608"/>
      <c r="DTN33" s="608"/>
      <c r="DTO33" s="608">
        <v>8.6815561090124156</v>
      </c>
      <c r="DTP33" s="608"/>
      <c r="DTQ33" s="608"/>
      <c r="DTR33" s="608">
        <v>8.6815561090124156</v>
      </c>
      <c r="DTS33" s="608"/>
      <c r="DTT33" s="608"/>
      <c r="DTU33" s="608">
        <v>8.6815561090124156</v>
      </c>
      <c r="DTV33" s="608"/>
      <c r="DTW33" s="608"/>
      <c r="DTX33" s="608">
        <v>8.6815561090124156</v>
      </c>
      <c r="DTY33" s="608"/>
      <c r="DTZ33" s="608"/>
      <c r="DUA33" s="608">
        <v>8.6815561090124156</v>
      </c>
      <c r="DUB33" s="608"/>
      <c r="DUC33" s="608"/>
      <c r="DUD33" s="608">
        <v>8.6815561090124156</v>
      </c>
      <c r="DUE33" s="608"/>
      <c r="DUF33" s="608"/>
      <c r="DUG33" s="608">
        <v>8.6815561090124156</v>
      </c>
      <c r="DUH33" s="608"/>
      <c r="DUI33" s="608"/>
      <c r="DUJ33" s="608">
        <v>8.6815561090124156</v>
      </c>
      <c r="DUK33" s="608"/>
      <c r="DUL33" s="608"/>
      <c r="DUM33" s="608">
        <v>8.6815561090124156</v>
      </c>
      <c r="DUN33" s="608"/>
      <c r="DUO33" s="608"/>
      <c r="DUP33" s="608">
        <v>8.6815561090124156</v>
      </c>
      <c r="DUQ33" s="608"/>
      <c r="DUR33" s="608"/>
      <c r="DUS33" s="608">
        <v>8.6815561090124156</v>
      </c>
      <c r="DUT33" s="608"/>
      <c r="DUU33" s="608"/>
      <c r="DUV33" s="608">
        <v>8.6815561090124156</v>
      </c>
      <c r="DUW33" s="608"/>
      <c r="DUX33" s="608"/>
      <c r="DUY33" s="608">
        <v>8.6815561090124156</v>
      </c>
      <c r="DUZ33" s="608"/>
      <c r="DVA33" s="608"/>
      <c r="DVB33" s="608">
        <v>8.6815561090124156</v>
      </c>
      <c r="DVC33" s="608"/>
      <c r="DVD33" s="608"/>
      <c r="DVE33" s="608">
        <v>8.6815561090124156</v>
      </c>
      <c r="DVF33" s="608"/>
      <c r="DVG33" s="608"/>
      <c r="DVH33" s="608">
        <v>8.6815561090124156</v>
      </c>
      <c r="DVI33" s="608"/>
      <c r="DVJ33" s="608"/>
      <c r="DVK33" s="608">
        <v>8.6815561090124156</v>
      </c>
      <c r="DVL33" s="608"/>
      <c r="DVM33" s="608"/>
      <c r="DVN33" s="608">
        <v>8.6815561090124156</v>
      </c>
      <c r="DVO33" s="608"/>
      <c r="DVP33" s="608"/>
      <c r="DVQ33" s="608">
        <v>8.6815561090124156</v>
      </c>
      <c r="DVR33" s="608"/>
      <c r="DVS33" s="608"/>
      <c r="DVT33" s="608">
        <v>8.6815561090124156</v>
      </c>
      <c r="DVU33" s="608"/>
      <c r="DVV33" s="608"/>
      <c r="DVW33" s="608">
        <v>8.6815561090124156</v>
      </c>
      <c r="DVX33" s="608"/>
      <c r="DVY33" s="608"/>
      <c r="DVZ33" s="608">
        <v>8.6815561090124156</v>
      </c>
      <c r="DWA33" s="608"/>
      <c r="DWB33" s="608"/>
      <c r="DWC33" s="608">
        <v>8.6815561090124156</v>
      </c>
      <c r="DWD33" s="608"/>
      <c r="DWE33" s="608"/>
      <c r="DWF33" s="608">
        <v>8.6815561090124156</v>
      </c>
      <c r="DWG33" s="608"/>
      <c r="DWH33" s="608"/>
      <c r="DWI33" s="608">
        <v>8.6815561090124156</v>
      </c>
      <c r="DWJ33" s="608"/>
      <c r="DWK33" s="608"/>
      <c r="DWL33" s="608">
        <v>8.6815561090124156</v>
      </c>
      <c r="DWM33" s="608"/>
      <c r="DWN33" s="608"/>
      <c r="DWO33" s="608">
        <v>8.6815561090124156</v>
      </c>
      <c r="DWP33" s="608"/>
      <c r="DWQ33" s="608"/>
      <c r="DWR33" s="608">
        <v>8.6815561090124156</v>
      </c>
      <c r="DWS33" s="608"/>
      <c r="DWT33" s="608"/>
      <c r="DWU33" s="608">
        <v>8.6815561090124156</v>
      </c>
      <c r="DWV33" s="608"/>
      <c r="DWW33" s="608"/>
      <c r="DWX33" s="608">
        <v>8.6815561090124156</v>
      </c>
      <c r="DWY33" s="608"/>
      <c r="DWZ33" s="608"/>
      <c r="DXA33" s="608">
        <v>8.6815561090124156</v>
      </c>
      <c r="DXB33" s="608"/>
      <c r="DXC33" s="608"/>
      <c r="DXD33" s="608">
        <v>8.6815561090124156</v>
      </c>
      <c r="DXE33" s="608"/>
      <c r="DXF33" s="608"/>
      <c r="DXG33" s="608">
        <v>8.6815561090124156</v>
      </c>
      <c r="DXH33" s="608"/>
      <c r="DXI33" s="608"/>
      <c r="DXJ33" s="608">
        <v>8.6815561090124156</v>
      </c>
      <c r="DXK33" s="608"/>
      <c r="DXL33" s="608"/>
      <c r="DXM33" s="608">
        <v>8.6815561090124156</v>
      </c>
      <c r="DXN33" s="608"/>
      <c r="DXO33" s="608"/>
      <c r="DXP33" s="608">
        <v>8.6815561090124156</v>
      </c>
      <c r="DXQ33" s="608"/>
      <c r="DXR33" s="608"/>
      <c r="DXS33" s="608">
        <v>8.6815561090124156</v>
      </c>
      <c r="DXT33" s="608"/>
      <c r="DXU33" s="608"/>
      <c r="DXV33" s="608">
        <v>8.6815561090124156</v>
      </c>
      <c r="DXW33" s="608"/>
      <c r="DXX33" s="608"/>
      <c r="DXY33" s="608">
        <v>8.6815561090124156</v>
      </c>
      <c r="DXZ33" s="608"/>
      <c r="DYA33" s="608"/>
      <c r="DYB33" s="608">
        <v>8.6815561090124156</v>
      </c>
      <c r="DYC33" s="608"/>
      <c r="DYD33" s="608"/>
      <c r="DYE33" s="608">
        <v>8.6815561090124156</v>
      </c>
      <c r="DYF33" s="608"/>
      <c r="DYG33" s="608"/>
      <c r="DYH33" s="608">
        <v>8.6815561090124156</v>
      </c>
      <c r="DYI33" s="608"/>
      <c r="DYJ33" s="608"/>
      <c r="DYK33" s="608">
        <v>8.6815561090124156</v>
      </c>
      <c r="DYL33" s="608"/>
      <c r="DYM33" s="608"/>
      <c r="DYN33" s="608">
        <v>8.6815561090124156</v>
      </c>
      <c r="DYO33" s="608"/>
      <c r="DYP33" s="608"/>
      <c r="DYQ33" s="608">
        <v>8.6815561090124156</v>
      </c>
      <c r="DYR33" s="608"/>
      <c r="DYS33" s="608"/>
      <c r="DYT33" s="608">
        <v>8.6815561090124156</v>
      </c>
      <c r="DYU33" s="608"/>
      <c r="DYV33" s="608"/>
      <c r="DYW33" s="608">
        <v>8.6815561090124156</v>
      </c>
      <c r="DYX33" s="608"/>
      <c r="DYY33" s="608"/>
      <c r="DYZ33" s="608">
        <v>8.6815561090124156</v>
      </c>
      <c r="DZA33" s="608"/>
      <c r="DZB33" s="608"/>
      <c r="DZC33" s="608">
        <v>8.6815561090124156</v>
      </c>
      <c r="DZD33" s="608"/>
      <c r="DZE33" s="608"/>
      <c r="DZF33" s="608">
        <v>8.6815561090124156</v>
      </c>
      <c r="DZG33" s="608"/>
      <c r="DZH33" s="608"/>
      <c r="DZI33" s="608">
        <v>8.6815561090124156</v>
      </c>
      <c r="DZJ33" s="608"/>
      <c r="DZK33" s="608"/>
      <c r="DZL33" s="608">
        <v>8.6815561090124156</v>
      </c>
      <c r="DZM33" s="608"/>
      <c r="DZN33" s="608"/>
      <c r="DZO33" s="608">
        <v>8.6815561090124156</v>
      </c>
      <c r="DZP33" s="608"/>
      <c r="DZQ33" s="608"/>
      <c r="DZR33" s="608">
        <v>8.6815561090124156</v>
      </c>
      <c r="DZS33" s="608"/>
      <c r="DZT33" s="608"/>
      <c r="DZU33" s="608">
        <v>8.6815561090124156</v>
      </c>
      <c r="DZV33" s="608"/>
      <c r="DZW33" s="608"/>
      <c r="DZX33" s="608">
        <v>8.6815561090124156</v>
      </c>
      <c r="DZY33" s="608"/>
      <c r="DZZ33" s="608"/>
      <c r="EAA33" s="608">
        <v>8.6815561090124156</v>
      </c>
      <c r="EAB33" s="608"/>
      <c r="EAC33" s="608"/>
      <c r="EAD33" s="608">
        <v>8.6815561090124156</v>
      </c>
      <c r="EAE33" s="608"/>
      <c r="EAF33" s="608"/>
      <c r="EAG33" s="608">
        <v>8.6815561090124156</v>
      </c>
      <c r="EAH33" s="608"/>
      <c r="EAI33" s="608"/>
      <c r="EAJ33" s="608">
        <v>8.6815561090124156</v>
      </c>
      <c r="EAK33" s="608"/>
      <c r="EAL33" s="608"/>
      <c r="EAM33" s="608">
        <v>8.6815561090124156</v>
      </c>
      <c r="EAN33" s="608"/>
      <c r="EAO33" s="608"/>
      <c r="EAP33" s="608">
        <v>8.6815561090124156</v>
      </c>
      <c r="EAQ33" s="608"/>
      <c r="EAR33" s="608"/>
      <c r="EAS33" s="608">
        <v>8.6815561090124156</v>
      </c>
      <c r="EAT33" s="608"/>
      <c r="EAU33" s="608"/>
      <c r="EAV33" s="608">
        <v>8.6815561090124156</v>
      </c>
      <c r="EAW33" s="608"/>
      <c r="EAX33" s="608"/>
      <c r="EAY33" s="608">
        <v>8.6815561090124156</v>
      </c>
      <c r="EAZ33" s="608"/>
      <c r="EBA33" s="608"/>
      <c r="EBB33" s="608">
        <v>8.6815561090124156</v>
      </c>
      <c r="EBC33" s="608"/>
      <c r="EBD33" s="608"/>
      <c r="EBE33" s="608">
        <v>8.6815561090124156</v>
      </c>
      <c r="EBF33" s="608"/>
      <c r="EBG33" s="608"/>
      <c r="EBH33" s="608">
        <v>8.6815561090124156</v>
      </c>
      <c r="EBI33" s="608"/>
      <c r="EBJ33" s="608"/>
      <c r="EBK33" s="608">
        <v>8.6815561090124156</v>
      </c>
      <c r="EBL33" s="608"/>
      <c r="EBM33" s="608"/>
      <c r="EBN33" s="608">
        <v>8.6815561090124156</v>
      </c>
      <c r="EBO33" s="608"/>
      <c r="EBP33" s="608"/>
      <c r="EBQ33" s="608">
        <v>8.6815561090124156</v>
      </c>
      <c r="EBR33" s="608"/>
      <c r="EBS33" s="608"/>
      <c r="EBT33" s="608">
        <v>8.6815561090124156</v>
      </c>
      <c r="EBU33" s="608"/>
      <c r="EBV33" s="608"/>
      <c r="EBW33" s="608">
        <v>8.6815561090124156</v>
      </c>
      <c r="EBX33" s="608"/>
      <c r="EBY33" s="608"/>
      <c r="EBZ33" s="608">
        <v>8.6815561090124156</v>
      </c>
      <c r="ECA33" s="608"/>
      <c r="ECB33" s="608"/>
      <c r="ECC33" s="608">
        <v>8.6815561090124156</v>
      </c>
      <c r="ECD33" s="608"/>
      <c r="ECE33" s="608"/>
      <c r="ECF33" s="608">
        <v>8.6815561090124156</v>
      </c>
      <c r="ECG33" s="608"/>
      <c r="ECH33" s="608"/>
      <c r="ECI33" s="608">
        <v>8.6815561090124156</v>
      </c>
      <c r="ECJ33" s="608"/>
      <c r="ECK33" s="608"/>
      <c r="ECL33" s="608">
        <v>8.6815561090124156</v>
      </c>
      <c r="ECM33" s="608"/>
      <c r="ECN33" s="608"/>
      <c r="ECO33" s="608">
        <v>8.6815561090124156</v>
      </c>
      <c r="ECP33" s="608"/>
      <c r="ECQ33" s="608"/>
      <c r="ECR33" s="608">
        <v>8.6815561090124156</v>
      </c>
      <c r="ECS33" s="608"/>
      <c r="ECT33" s="608"/>
      <c r="ECU33" s="608">
        <v>8.6815561090124156</v>
      </c>
      <c r="ECV33" s="608"/>
      <c r="ECW33" s="608"/>
      <c r="ECX33" s="608">
        <v>8.6815561090124156</v>
      </c>
      <c r="ECY33" s="608"/>
      <c r="ECZ33" s="608"/>
      <c r="EDA33" s="608">
        <v>8.6815561090124156</v>
      </c>
      <c r="EDB33" s="608"/>
      <c r="EDC33" s="608"/>
      <c r="EDD33" s="608">
        <v>8.6815561090124156</v>
      </c>
      <c r="EDE33" s="608"/>
      <c r="EDF33" s="608"/>
      <c r="EDG33" s="608">
        <v>8.6815561090124156</v>
      </c>
      <c r="EDH33" s="608"/>
      <c r="EDI33" s="608"/>
      <c r="EDJ33" s="608">
        <v>8.6815561090124156</v>
      </c>
      <c r="EDK33" s="608"/>
      <c r="EDL33" s="608"/>
      <c r="EDM33" s="608">
        <v>8.6815561090124156</v>
      </c>
      <c r="EDN33" s="608"/>
      <c r="EDO33" s="608"/>
      <c r="EDP33" s="608">
        <v>8.6815561090124156</v>
      </c>
      <c r="EDQ33" s="608"/>
      <c r="EDR33" s="608"/>
      <c r="EDS33" s="608">
        <v>8.6815561090124156</v>
      </c>
      <c r="EDT33" s="608"/>
      <c r="EDU33" s="608"/>
      <c r="EDV33" s="608">
        <v>8.6815561090124156</v>
      </c>
      <c r="EDW33" s="608"/>
      <c r="EDX33" s="608"/>
      <c r="EDY33" s="608">
        <v>8.6815561090124156</v>
      </c>
      <c r="EDZ33" s="608"/>
      <c r="EEA33" s="608"/>
      <c r="EEB33" s="608">
        <v>8.6815561090124156</v>
      </c>
      <c r="EEC33" s="608"/>
      <c r="EED33" s="608"/>
      <c r="EEE33" s="608">
        <v>8.6815561090124156</v>
      </c>
      <c r="EEF33" s="608"/>
      <c r="EEG33" s="608"/>
      <c r="EEH33" s="608">
        <v>8.6815561090124156</v>
      </c>
      <c r="EEI33" s="608"/>
      <c r="EEJ33" s="608"/>
      <c r="EEK33" s="608">
        <v>8.6815561090124156</v>
      </c>
      <c r="EEL33" s="608"/>
      <c r="EEM33" s="608"/>
      <c r="EEN33" s="608">
        <v>8.6815561090124156</v>
      </c>
      <c r="EEO33" s="608"/>
      <c r="EEP33" s="608"/>
      <c r="EEQ33" s="608">
        <v>8.6815561090124156</v>
      </c>
      <c r="EER33" s="608"/>
      <c r="EES33" s="608"/>
      <c r="EET33" s="608">
        <v>8.6815561090124156</v>
      </c>
      <c r="EEU33" s="608"/>
      <c r="EEV33" s="608"/>
      <c r="EEW33" s="608">
        <v>8.6815561090124156</v>
      </c>
      <c r="EEX33" s="608"/>
      <c r="EEY33" s="608"/>
      <c r="EEZ33" s="608">
        <v>8.6815561090124156</v>
      </c>
      <c r="EFA33" s="608"/>
      <c r="EFB33" s="608"/>
      <c r="EFC33" s="608">
        <v>8.6815561090124156</v>
      </c>
      <c r="EFD33" s="608"/>
      <c r="EFE33" s="608"/>
      <c r="EFF33" s="608">
        <v>8.6815561090124156</v>
      </c>
      <c r="EFG33" s="608"/>
      <c r="EFH33" s="608"/>
      <c r="EFI33" s="608">
        <v>8.6815561090124156</v>
      </c>
      <c r="EFJ33" s="608"/>
      <c r="EFK33" s="608"/>
      <c r="EFL33" s="608">
        <v>8.6815561090124156</v>
      </c>
      <c r="EFM33" s="608"/>
      <c r="EFN33" s="608"/>
      <c r="EFO33" s="608">
        <v>8.6815561090124156</v>
      </c>
      <c r="EFP33" s="608"/>
      <c r="EFQ33" s="608"/>
      <c r="EFR33" s="608">
        <v>8.6815561090124156</v>
      </c>
      <c r="EFS33" s="608"/>
      <c r="EFT33" s="608"/>
      <c r="EFU33" s="608">
        <v>8.6815561090124156</v>
      </c>
      <c r="EFV33" s="608"/>
      <c r="EFW33" s="608"/>
      <c r="EFX33" s="608">
        <v>8.6815561090124156</v>
      </c>
      <c r="EFY33" s="608"/>
      <c r="EFZ33" s="608"/>
      <c r="EGA33" s="608">
        <v>8.6815561090124156</v>
      </c>
      <c r="EGB33" s="608"/>
      <c r="EGC33" s="608"/>
      <c r="EGD33" s="608">
        <v>8.6815561090124156</v>
      </c>
      <c r="EGE33" s="608"/>
      <c r="EGF33" s="608"/>
      <c r="EGG33" s="608">
        <v>8.6815561090124156</v>
      </c>
      <c r="EGH33" s="608"/>
      <c r="EGI33" s="608"/>
      <c r="EGJ33" s="608">
        <v>8.6815561090124156</v>
      </c>
      <c r="EGK33" s="608"/>
      <c r="EGL33" s="608"/>
      <c r="EGM33" s="608">
        <v>8.6815561090124156</v>
      </c>
      <c r="EGN33" s="608"/>
      <c r="EGO33" s="608"/>
      <c r="EGP33" s="608">
        <v>8.6815561090124156</v>
      </c>
      <c r="EGQ33" s="608"/>
      <c r="EGR33" s="608"/>
      <c r="EGS33" s="608">
        <v>8.6815561090124156</v>
      </c>
      <c r="EGT33" s="608"/>
      <c r="EGU33" s="608"/>
      <c r="EGV33" s="608">
        <v>8.6815561090124156</v>
      </c>
      <c r="EGW33" s="608"/>
      <c r="EGX33" s="608"/>
      <c r="EGY33" s="608">
        <v>8.6815561090124156</v>
      </c>
      <c r="EGZ33" s="608"/>
      <c r="EHA33" s="608"/>
      <c r="EHB33" s="608">
        <v>8.6815561090124156</v>
      </c>
      <c r="EHC33" s="608"/>
      <c r="EHD33" s="608"/>
      <c r="EHE33" s="608">
        <v>8.6815561090124156</v>
      </c>
      <c r="EHF33" s="608"/>
      <c r="EHG33" s="608"/>
      <c r="EHH33" s="608">
        <v>8.6815561090124156</v>
      </c>
      <c r="EHI33" s="608"/>
      <c r="EHJ33" s="608"/>
      <c r="EHK33" s="608">
        <v>8.6815561090124156</v>
      </c>
      <c r="EHL33" s="608"/>
      <c r="EHM33" s="608"/>
      <c r="EHN33" s="608">
        <v>8.6815561090124156</v>
      </c>
      <c r="EHO33" s="608"/>
      <c r="EHP33" s="608"/>
      <c r="EHQ33" s="608">
        <v>8.6815561090124156</v>
      </c>
      <c r="EHR33" s="608"/>
      <c r="EHS33" s="608"/>
      <c r="EHT33" s="608">
        <v>8.6815561090124156</v>
      </c>
      <c r="EHU33" s="608"/>
      <c r="EHV33" s="608"/>
      <c r="EHW33" s="608">
        <v>8.6815561090124156</v>
      </c>
      <c r="EHX33" s="608"/>
      <c r="EHY33" s="608"/>
      <c r="EHZ33" s="608">
        <v>8.6815561090124156</v>
      </c>
      <c r="EIA33" s="608"/>
      <c r="EIB33" s="608"/>
      <c r="EIC33" s="608">
        <v>8.6815561090124156</v>
      </c>
      <c r="EID33" s="608"/>
      <c r="EIE33" s="608"/>
      <c r="EIF33" s="608">
        <v>8.6815561090124156</v>
      </c>
      <c r="EIG33" s="608"/>
      <c r="EIH33" s="608"/>
      <c r="EII33" s="608">
        <v>8.6815561090124156</v>
      </c>
      <c r="EIJ33" s="608"/>
      <c r="EIK33" s="608"/>
      <c r="EIL33" s="608">
        <v>8.6815561090124156</v>
      </c>
      <c r="EIM33" s="608"/>
      <c r="EIN33" s="608"/>
      <c r="EIO33" s="608">
        <v>8.6815561090124156</v>
      </c>
      <c r="EIP33" s="608"/>
      <c r="EIQ33" s="608"/>
      <c r="EIR33" s="608">
        <v>8.6815561090124156</v>
      </c>
      <c r="EIS33" s="608"/>
      <c r="EIT33" s="608"/>
      <c r="EIU33" s="608">
        <v>8.6815561090124156</v>
      </c>
      <c r="EIV33" s="608"/>
      <c r="EIW33" s="608"/>
      <c r="EIX33" s="608">
        <v>8.6815561090124156</v>
      </c>
      <c r="EIY33" s="608"/>
      <c r="EIZ33" s="608"/>
      <c r="EJA33" s="608">
        <v>8.6815561090124156</v>
      </c>
      <c r="EJB33" s="608"/>
      <c r="EJC33" s="608"/>
      <c r="EJD33" s="608">
        <v>8.6815561090124156</v>
      </c>
      <c r="EJE33" s="608"/>
      <c r="EJF33" s="608"/>
      <c r="EJG33" s="608">
        <v>8.6815561090124156</v>
      </c>
      <c r="EJH33" s="608"/>
      <c r="EJI33" s="608"/>
      <c r="EJJ33" s="608">
        <v>8.6815561090124156</v>
      </c>
      <c r="EJK33" s="608"/>
      <c r="EJL33" s="608"/>
      <c r="EJM33" s="608">
        <v>8.6815561090124156</v>
      </c>
      <c r="EJN33" s="608"/>
      <c r="EJO33" s="608"/>
      <c r="EJP33" s="608">
        <v>8.6815561090124156</v>
      </c>
      <c r="EJQ33" s="608"/>
      <c r="EJR33" s="608"/>
      <c r="EJS33" s="608">
        <v>8.6815561090124156</v>
      </c>
      <c r="EJT33" s="608"/>
      <c r="EJU33" s="608"/>
      <c r="EJV33" s="608">
        <v>8.6815561090124156</v>
      </c>
      <c r="EJW33" s="608"/>
      <c r="EJX33" s="608"/>
      <c r="EJY33" s="608">
        <v>8.6815561090124156</v>
      </c>
      <c r="EJZ33" s="608"/>
      <c r="EKA33" s="608"/>
      <c r="EKB33" s="608">
        <v>8.6815561090124156</v>
      </c>
      <c r="EKC33" s="608"/>
      <c r="EKD33" s="608"/>
      <c r="EKE33" s="608">
        <v>8.6815561090124156</v>
      </c>
      <c r="EKF33" s="608"/>
      <c r="EKG33" s="608"/>
      <c r="EKH33" s="608">
        <v>8.6815561090124156</v>
      </c>
      <c r="EKI33" s="608"/>
      <c r="EKJ33" s="608"/>
      <c r="EKK33" s="608">
        <v>8.6815561090124156</v>
      </c>
      <c r="EKL33" s="608"/>
      <c r="EKM33" s="608"/>
      <c r="EKN33" s="608">
        <v>8.6815561090124156</v>
      </c>
      <c r="EKO33" s="608"/>
      <c r="EKP33" s="608"/>
      <c r="EKQ33" s="608">
        <v>8.6815561090124156</v>
      </c>
      <c r="EKR33" s="608"/>
      <c r="EKS33" s="608"/>
      <c r="EKT33" s="608">
        <v>8.6815561090124156</v>
      </c>
      <c r="EKU33" s="608"/>
      <c r="EKV33" s="608"/>
      <c r="EKW33" s="608">
        <v>8.6815561090124156</v>
      </c>
      <c r="EKX33" s="608"/>
      <c r="EKY33" s="608"/>
      <c r="EKZ33" s="608">
        <v>8.6815561090124156</v>
      </c>
      <c r="ELA33" s="608"/>
      <c r="ELB33" s="608"/>
      <c r="ELC33" s="608">
        <v>8.6815561090124156</v>
      </c>
      <c r="ELD33" s="608"/>
      <c r="ELE33" s="608"/>
      <c r="ELF33" s="608">
        <v>8.6815561090124156</v>
      </c>
      <c r="ELG33" s="608"/>
      <c r="ELH33" s="608"/>
      <c r="ELI33" s="608">
        <v>8.6815561090124156</v>
      </c>
      <c r="ELJ33" s="608"/>
      <c r="ELK33" s="608"/>
      <c r="ELL33" s="608">
        <v>8.6815561090124156</v>
      </c>
      <c r="ELM33" s="608"/>
      <c r="ELN33" s="608"/>
      <c r="ELO33" s="608">
        <v>8.6815561090124156</v>
      </c>
      <c r="ELP33" s="608"/>
      <c r="ELQ33" s="608"/>
      <c r="ELR33" s="608">
        <v>8.6815561090124156</v>
      </c>
      <c r="ELS33" s="608"/>
      <c r="ELT33" s="608"/>
      <c r="ELU33" s="608">
        <v>8.6815561090124156</v>
      </c>
      <c r="ELV33" s="608"/>
      <c r="ELW33" s="608"/>
      <c r="ELX33" s="608">
        <v>8.6815561090124156</v>
      </c>
      <c r="ELY33" s="608"/>
      <c r="ELZ33" s="608"/>
      <c r="EMA33" s="608">
        <v>8.6815561090124156</v>
      </c>
      <c r="EMB33" s="608"/>
      <c r="EMC33" s="608"/>
      <c r="EMD33" s="608">
        <v>8.6815561090124156</v>
      </c>
      <c r="EME33" s="608"/>
      <c r="EMF33" s="608"/>
      <c r="EMG33" s="608">
        <v>8.6815561090124156</v>
      </c>
      <c r="EMH33" s="608"/>
      <c r="EMI33" s="608"/>
      <c r="EMJ33" s="608">
        <v>8.6815561090124156</v>
      </c>
      <c r="EMK33" s="608"/>
      <c r="EML33" s="608"/>
      <c r="EMM33" s="608">
        <v>8.6815561090124156</v>
      </c>
      <c r="EMN33" s="608"/>
      <c r="EMO33" s="608"/>
      <c r="EMP33" s="608">
        <v>8.6815561090124156</v>
      </c>
      <c r="EMQ33" s="608"/>
      <c r="EMR33" s="608"/>
      <c r="EMS33" s="608">
        <v>8.6815561090124156</v>
      </c>
      <c r="EMT33" s="608"/>
      <c r="EMU33" s="608"/>
      <c r="EMV33" s="608">
        <v>8.6815561090124156</v>
      </c>
      <c r="EMW33" s="608"/>
      <c r="EMX33" s="608"/>
      <c r="EMY33" s="608">
        <v>8.6815561090124156</v>
      </c>
      <c r="EMZ33" s="608"/>
      <c r="ENA33" s="608"/>
      <c r="ENB33" s="608">
        <v>8.6815561090124156</v>
      </c>
      <c r="ENC33" s="608"/>
      <c r="END33" s="608"/>
      <c r="ENE33" s="608">
        <v>8.6815561090124156</v>
      </c>
      <c r="ENF33" s="608"/>
      <c r="ENG33" s="608"/>
      <c r="ENH33" s="608">
        <v>8.6815561090124156</v>
      </c>
      <c r="ENI33" s="608"/>
      <c r="ENJ33" s="608"/>
      <c r="ENK33" s="608">
        <v>8.6815561090124156</v>
      </c>
      <c r="ENL33" s="608"/>
      <c r="ENM33" s="608"/>
      <c r="ENN33" s="608">
        <v>8.6815561090124156</v>
      </c>
      <c r="ENO33" s="608"/>
      <c r="ENP33" s="608"/>
      <c r="ENQ33" s="608">
        <v>8.6815561090124156</v>
      </c>
      <c r="ENR33" s="608"/>
      <c r="ENS33" s="608"/>
      <c r="ENT33" s="608">
        <v>8.6815561090124156</v>
      </c>
      <c r="ENU33" s="608"/>
      <c r="ENV33" s="608"/>
      <c r="ENW33" s="608">
        <v>8.6815561090124156</v>
      </c>
      <c r="ENX33" s="608"/>
      <c r="ENY33" s="608"/>
      <c r="ENZ33" s="608">
        <v>8.6815561090124156</v>
      </c>
      <c r="EOA33" s="608"/>
      <c r="EOB33" s="608"/>
      <c r="EOC33" s="608">
        <v>8.6815561090124156</v>
      </c>
      <c r="EOD33" s="608"/>
      <c r="EOE33" s="608"/>
      <c r="EOF33" s="608">
        <v>8.6815561090124156</v>
      </c>
      <c r="EOG33" s="608"/>
      <c r="EOH33" s="608"/>
      <c r="EOI33" s="608">
        <v>8.6815561090124156</v>
      </c>
      <c r="EOJ33" s="608"/>
      <c r="EOK33" s="608"/>
      <c r="EOL33" s="608">
        <v>8.6815561090124156</v>
      </c>
      <c r="EOM33" s="608"/>
      <c r="EON33" s="608"/>
      <c r="EOO33" s="608">
        <v>8.6815561090124156</v>
      </c>
      <c r="EOP33" s="608"/>
      <c r="EOQ33" s="608"/>
      <c r="EOR33" s="608">
        <v>8.6815561090124156</v>
      </c>
      <c r="EOS33" s="608"/>
      <c r="EOT33" s="608"/>
      <c r="EOU33" s="608">
        <v>8.6815561090124156</v>
      </c>
      <c r="EOV33" s="608"/>
      <c r="EOW33" s="608"/>
      <c r="EOX33" s="608">
        <v>8.6815561090124156</v>
      </c>
      <c r="EOY33" s="608"/>
      <c r="EOZ33" s="608"/>
      <c r="EPA33" s="608">
        <v>8.6815561090124156</v>
      </c>
      <c r="EPB33" s="608"/>
      <c r="EPC33" s="608"/>
      <c r="EPD33" s="608">
        <v>8.6815561090124156</v>
      </c>
      <c r="EPE33" s="608"/>
      <c r="EPF33" s="608"/>
      <c r="EPG33" s="608">
        <v>8.6815561090124156</v>
      </c>
      <c r="EPH33" s="608"/>
      <c r="EPI33" s="608"/>
      <c r="EPJ33" s="608">
        <v>8.6815561090124156</v>
      </c>
      <c r="EPK33" s="608"/>
      <c r="EPL33" s="608"/>
      <c r="EPM33" s="608">
        <v>8.6815561090124156</v>
      </c>
      <c r="EPN33" s="608"/>
      <c r="EPO33" s="608"/>
      <c r="EPP33" s="608">
        <v>8.6815561090124156</v>
      </c>
      <c r="EPQ33" s="608"/>
      <c r="EPR33" s="608"/>
      <c r="EPS33" s="608">
        <v>8.6815561090124156</v>
      </c>
      <c r="EPT33" s="608"/>
      <c r="EPU33" s="608"/>
      <c r="EPV33" s="608">
        <v>8.6815561090124156</v>
      </c>
      <c r="EPW33" s="608"/>
      <c r="EPX33" s="608"/>
      <c r="EPY33" s="608">
        <v>8.6815561090124156</v>
      </c>
      <c r="EPZ33" s="608"/>
      <c r="EQA33" s="608"/>
      <c r="EQB33" s="608">
        <v>8.6815561090124156</v>
      </c>
      <c r="EQC33" s="608"/>
      <c r="EQD33" s="608"/>
      <c r="EQE33" s="608">
        <v>8.6815561090124156</v>
      </c>
      <c r="EQF33" s="608"/>
      <c r="EQG33" s="608"/>
      <c r="EQH33" s="608">
        <v>8.6815561090124156</v>
      </c>
      <c r="EQI33" s="608"/>
      <c r="EQJ33" s="608"/>
      <c r="EQK33" s="608">
        <v>8.6815561090124156</v>
      </c>
      <c r="EQL33" s="608"/>
      <c r="EQM33" s="608"/>
      <c r="EQN33" s="608">
        <v>8.6815561090124156</v>
      </c>
      <c r="EQO33" s="608"/>
      <c r="EQP33" s="608"/>
      <c r="EQQ33" s="608">
        <v>8.6815561090124156</v>
      </c>
      <c r="EQR33" s="608"/>
      <c r="EQS33" s="608"/>
      <c r="EQT33" s="608">
        <v>8.6815561090124156</v>
      </c>
      <c r="EQU33" s="608"/>
      <c r="EQV33" s="608"/>
      <c r="EQW33" s="608">
        <v>8.6815561090124156</v>
      </c>
      <c r="EQX33" s="608"/>
      <c r="EQY33" s="608"/>
      <c r="EQZ33" s="608">
        <v>8.6815561090124156</v>
      </c>
      <c r="ERA33" s="608"/>
      <c r="ERB33" s="608"/>
      <c r="ERC33" s="608">
        <v>8.6815561090124156</v>
      </c>
      <c r="ERD33" s="608"/>
      <c r="ERE33" s="608"/>
      <c r="ERF33" s="608">
        <v>8.6815561090124156</v>
      </c>
      <c r="ERG33" s="608"/>
      <c r="ERH33" s="608"/>
      <c r="ERI33" s="608">
        <v>8.6815561090124156</v>
      </c>
      <c r="ERJ33" s="608"/>
      <c r="ERK33" s="608"/>
      <c r="ERL33" s="608">
        <v>8.6815561090124156</v>
      </c>
      <c r="ERM33" s="608"/>
      <c r="ERN33" s="608"/>
      <c r="ERO33" s="608">
        <v>8.6815561090124156</v>
      </c>
      <c r="ERP33" s="608"/>
      <c r="ERQ33" s="608"/>
      <c r="ERR33" s="608">
        <v>8.6815561090124156</v>
      </c>
      <c r="ERS33" s="608"/>
      <c r="ERT33" s="608"/>
      <c r="ERU33" s="608">
        <v>8.6815561090124156</v>
      </c>
      <c r="ERV33" s="608"/>
      <c r="ERW33" s="608"/>
      <c r="ERX33" s="608">
        <v>8.6815561090124156</v>
      </c>
      <c r="ERY33" s="608"/>
      <c r="ERZ33" s="608"/>
      <c r="ESA33" s="608">
        <v>8.6815561090124156</v>
      </c>
      <c r="ESB33" s="608"/>
      <c r="ESC33" s="608"/>
      <c r="ESD33" s="608">
        <v>8.6815561090124156</v>
      </c>
      <c r="ESE33" s="608"/>
      <c r="ESF33" s="608"/>
      <c r="ESG33" s="608">
        <v>8.6815561090124156</v>
      </c>
      <c r="ESH33" s="608"/>
      <c r="ESI33" s="608"/>
      <c r="ESJ33" s="608">
        <v>8.6815561090124156</v>
      </c>
      <c r="ESK33" s="608"/>
      <c r="ESL33" s="608"/>
      <c r="ESM33" s="608">
        <v>8.6815561090124156</v>
      </c>
      <c r="ESN33" s="608"/>
      <c r="ESO33" s="608"/>
      <c r="ESP33" s="608">
        <v>8.6815561090124156</v>
      </c>
      <c r="ESQ33" s="608"/>
      <c r="ESR33" s="608"/>
      <c r="ESS33" s="608">
        <v>8.6815561090124156</v>
      </c>
      <c r="EST33" s="608"/>
      <c r="ESU33" s="608"/>
      <c r="ESV33" s="608">
        <v>8.6815561090124156</v>
      </c>
      <c r="ESW33" s="608"/>
      <c r="ESX33" s="608"/>
      <c r="ESY33" s="608">
        <v>8.6815561090124156</v>
      </c>
      <c r="ESZ33" s="608"/>
      <c r="ETA33" s="608"/>
      <c r="ETB33" s="608">
        <v>8.6815561090124156</v>
      </c>
      <c r="ETC33" s="608"/>
      <c r="ETD33" s="608"/>
      <c r="ETE33" s="608">
        <v>8.6815561090124156</v>
      </c>
      <c r="ETF33" s="608"/>
      <c r="ETG33" s="608"/>
      <c r="ETH33" s="608">
        <v>8.6815561090124156</v>
      </c>
      <c r="ETI33" s="608"/>
      <c r="ETJ33" s="608"/>
      <c r="ETK33" s="608">
        <v>8.6815561090124156</v>
      </c>
      <c r="ETL33" s="608"/>
      <c r="ETM33" s="608"/>
      <c r="ETN33" s="608">
        <v>8.6815561090124156</v>
      </c>
      <c r="ETO33" s="608"/>
      <c r="ETP33" s="608"/>
      <c r="ETQ33" s="608">
        <v>8.6815561090124156</v>
      </c>
      <c r="ETR33" s="608"/>
      <c r="ETS33" s="608"/>
      <c r="ETT33" s="608">
        <v>8.6815561090124156</v>
      </c>
      <c r="ETU33" s="608"/>
      <c r="ETV33" s="608"/>
      <c r="ETW33" s="608">
        <v>8.6815561090124156</v>
      </c>
      <c r="ETX33" s="608"/>
      <c r="ETY33" s="608"/>
      <c r="ETZ33" s="608">
        <v>8.6815561090124156</v>
      </c>
      <c r="EUA33" s="608"/>
      <c r="EUB33" s="608"/>
      <c r="EUC33" s="608">
        <v>8.6815561090124156</v>
      </c>
      <c r="EUD33" s="608"/>
      <c r="EUE33" s="608"/>
      <c r="EUF33" s="608">
        <v>8.6815561090124156</v>
      </c>
      <c r="EUG33" s="608"/>
      <c r="EUH33" s="608"/>
      <c r="EUI33" s="608">
        <v>8.6815561090124156</v>
      </c>
      <c r="EUJ33" s="608"/>
      <c r="EUK33" s="608"/>
      <c r="EUL33" s="608">
        <v>8.6815561090124156</v>
      </c>
      <c r="EUM33" s="608"/>
      <c r="EUN33" s="608"/>
      <c r="EUO33" s="608">
        <v>8.6815561090124156</v>
      </c>
      <c r="EUP33" s="608"/>
      <c r="EUQ33" s="608"/>
      <c r="EUR33" s="608">
        <v>8.6815561090124156</v>
      </c>
      <c r="EUS33" s="608"/>
      <c r="EUT33" s="608"/>
      <c r="EUU33" s="608">
        <v>8.6815561090124156</v>
      </c>
      <c r="EUV33" s="608"/>
      <c r="EUW33" s="608"/>
      <c r="EUX33" s="608">
        <v>8.6815561090124156</v>
      </c>
      <c r="EUY33" s="608"/>
      <c r="EUZ33" s="608"/>
      <c r="EVA33" s="608">
        <v>8.6815561090124156</v>
      </c>
      <c r="EVB33" s="608"/>
      <c r="EVC33" s="608"/>
      <c r="EVD33" s="608">
        <v>8.6815561090124156</v>
      </c>
      <c r="EVE33" s="608"/>
      <c r="EVF33" s="608"/>
      <c r="EVG33" s="608">
        <v>8.6815561090124156</v>
      </c>
      <c r="EVH33" s="608"/>
      <c r="EVI33" s="608"/>
      <c r="EVJ33" s="608">
        <v>8.6815561090124156</v>
      </c>
      <c r="EVK33" s="608"/>
      <c r="EVL33" s="608"/>
      <c r="EVM33" s="608">
        <v>8.6815561090124156</v>
      </c>
      <c r="EVN33" s="608"/>
      <c r="EVO33" s="608"/>
      <c r="EVP33" s="608">
        <v>8.6815561090124156</v>
      </c>
      <c r="EVQ33" s="608"/>
      <c r="EVR33" s="608"/>
      <c r="EVS33" s="608">
        <v>8.6815561090124156</v>
      </c>
      <c r="EVT33" s="608"/>
      <c r="EVU33" s="608"/>
      <c r="EVV33" s="608">
        <v>8.6815561090124156</v>
      </c>
      <c r="EVW33" s="608"/>
      <c r="EVX33" s="608"/>
      <c r="EVY33" s="608">
        <v>8.6815561090124156</v>
      </c>
      <c r="EVZ33" s="608"/>
      <c r="EWA33" s="608"/>
      <c r="EWB33" s="608">
        <v>8.6815561090124156</v>
      </c>
      <c r="EWC33" s="608"/>
      <c r="EWD33" s="608"/>
      <c r="EWE33" s="608">
        <v>8.6815561090124156</v>
      </c>
      <c r="EWF33" s="608"/>
      <c r="EWG33" s="608"/>
      <c r="EWH33" s="608">
        <v>8.6815561090124156</v>
      </c>
      <c r="EWI33" s="608"/>
      <c r="EWJ33" s="608"/>
      <c r="EWK33" s="608">
        <v>8.6815561090124156</v>
      </c>
      <c r="EWL33" s="608"/>
      <c r="EWM33" s="608"/>
      <c r="EWN33" s="608">
        <v>8.6815561090124156</v>
      </c>
      <c r="EWO33" s="608"/>
      <c r="EWP33" s="608"/>
      <c r="EWQ33" s="608">
        <v>8.6815561090124156</v>
      </c>
      <c r="EWR33" s="608"/>
      <c r="EWS33" s="608"/>
      <c r="EWT33" s="608">
        <v>8.6815561090124156</v>
      </c>
      <c r="EWU33" s="608"/>
      <c r="EWV33" s="608"/>
      <c r="EWW33" s="608">
        <v>8.6815561090124156</v>
      </c>
      <c r="EWX33" s="608"/>
      <c r="EWY33" s="608"/>
      <c r="EWZ33" s="608">
        <v>8.6815561090124156</v>
      </c>
      <c r="EXA33" s="608"/>
      <c r="EXB33" s="608"/>
      <c r="EXC33" s="608">
        <v>8.6815561090124156</v>
      </c>
      <c r="EXD33" s="608"/>
      <c r="EXE33" s="608"/>
      <c r="EXF33" s="608">
        <v>8.6815561090124156</v>
      </c>
      <c r="EXG33" s="608"/>
      <c r="EXH33" s="608"/>
      <c r="EXI33" s="608">
        <v>8.6815561090124156</v>
      </c>
      <c r="EXJ33" s="608"/>
      <c r="EXK33" s="608"/>
      <c r="EXL33" s="608">
        <v>8.6815561090124156</v>
      </c>
      <c r="EXM33" s="608"/>
      <c r="EXN33" s="608"/>
      <c r="EXO33" s="608">
        <v>8.6815561090124156</v>
      </c>
      <c r="EXP33" s="608"/>
      <c r="EXQ33" s="608"/>
      <c r="EXR33" s="608">
        <v>8.6815561090124156</v>
      </c>
      <c r="EXS33" s="608"/>
      <c r="EXT33" s="608"/>
      <c r="EXU33" s="608">
        <v>8.6815561090124156</v>
      </c>
      <c r="EXV33" s="608"/>
      <c r="EXW33" s="608"/>
      <c r="EXX33" s="608">
        <v>8.6815561090124156</v>
      </c>
      <c r="EXY33" s="608"/>
      <c r="EXZ33" s="608"/>
      <c r="EYA33" s="608">
        <v>8.6815561090124156</v>
      </c>
      <c r="EYB33" s="608"/>
      <c r="EYC33" s="608"/>
      <c r="EYD33" s="608">
        <v>8.6815561090124156</v>
      </c>
      <c r="EYE33" s="608"/>
      <c r="EYF33" s="608"/>
      <c r="EYG33" s="608">
        <v>8.6815561090124156</v>
      </c>
      <c r="EYH33" s="608"/>
      <c r="EYI33" s="608"/>
      <c r="EYJ33" s="608">
        <v>8.6815561090124156</v>
      </c>
      <c r="EYK33" s="608"/>
      <c r="EYL33" s="608"/>
      <c r="EYM33" s="608">
        <v>8.6815561090124156</v>
      </c>
      <c r="EYN33" s="608"/>
      <c r="EYO33" s="608"/>
      <c r="EYP33" s="608">
        <v>8.6815561090124156</v>
      </c>
      <c r="EYQ33" s="608"/>
      <c r="EYR33" s="608"/>
      <c r="EYS33" s="608">
        <v>8.6815561090124156</v>
      </c>
      <c r="EYT33" s="608"/>
      <c r="EYU33" s="608"/>
      <c r="EYV33" s="608">
        <v>8.6815561090124156</v>
      </c>
      <c r="EYW33" s="608"/>
      <c r="EYX33" s="608"/>
      <c r="EYY33" s="608">
        <v>8.6815561090124156</v>
      </c>
      <c r="EYZ33" s="608"/>
      <c r="EZA33" s="608"/>
      <c r="EZB33" s="608">
        <v>8.6815561090124156</v>
      </c>
      <c r="EZC33" s="608"/>
      <c r="EZD33" s="608"/>
      <c r="EZE33" s="608">
        <v>8.6815561090124156</v>
      </c>
      <c r="EZF33" s="608"/>
      <c r="EZG33" s="608"/>
      <c r="EZH33" s="608">
        <v>8.6815561090124156</v>
      </c>
      <c r="EZI33" s="608"/>
      <c r="EZJ33" s="608"/>
      <c r="EZK33" s="608">
        <v>8.6815561090124156</v>
      </c>
      <c r="EZL33" s="608"/>
      <c r="EZM33" s="608"/>
      <c r="EZN33" s="608">
        <v>8.6815561090124156</v>
      </c>
      <c r="EZO33" s="608"/>
      <c r="EZP33" s="608"/>
      <c r="EZQ33" s="608">
        <v>8.6815561090124156</v>
      </c>
      <c r="EZR33" s="608"/>
      <c r="EZS33" s="608"/>
      <c r="EZT33" s="608">
        <v>8.6815561090124156</v>
      </c>
      <c r="EZU33" s="608"/>
      <c r="EZV33" s="608"/>
      <c r="EZW33" s="608">
        <v>8.6815561090124156</v>
      </c>
      <c r="EZX33" s="608"/>
      <c r="EZY33" s="608"/>
      <c r="EZZ33" s="608">
        <v>8.6815561090124156</v>
      </c>
      <c r="FAA33" s="608"/>
      <c r="FAB33" s="608"/>
      <c r="FAC33" s="608">
        <v>8.6815561090124156</v>
      </c>
      <c r="FAD33" s="608"/>
      <c r="FAE33" s="608"/>
      <c r="FAF33" s="608">
        <v>8.6815561090124156</v>
      </c>
      <c r="FAG33" s="608"/>
      <c r="FAH33" s="608"/>
      <c r="FAI33" s="608">
        <v>8.6815561090124156</v>
      </c>
      <c r="FAJ33" s="608"/>
      <c r="FAK33" s="608"/>
      <c r="FAL33" s="608">
        <v>8.6815561090124156</v>
      </c>
      <c r="FAM33" s="608"/>
      <c r="FAN33" s="608"/>
      <c r="FAO33" s="608">
        <v>8.6815561090124156</v>
      </c>
      <c r="FAP33" s="608"/>
      <c r="FAQ33" s="608"/>
      <c r="FAR33" s="608">
        <v>8.6815561090124156</v>
      </c>
      <c r="FAS33" s="608"/>
      <c r="FAT33" s="608"/>
      <c r="FAU33" s="608">
        <v>8.6815561090124156</v>
      </c>
      <c r="FAV33" s="608"/>
      <c r="FAW33" s="608"/>
      <c r="FAX33" s="608">
        <v>8.6815561090124156</v>
      </c>
      <c r="FAY33" s="608"/>
      <c r="FAZ33" s="608"/>
      <c r="FBA33" s="608">
        <v>8.6815561090124156</v>
      </c>
      <c r="FBB33" s="608"/>
      <c r="FBC33" s="608"/>
      <c r="FBD33" s="608">
        <v>8.6815561090124156</v>
      </c>
      <c r="FBE33" s="608"/>
      <c r="FBF33" s="608"/>
      <c r="FBG33" s="608">
        <v>8.6815561090124156</v>
      </c>
      <c r="FBH33" s="608"/>
      <c r="FBI33" s="608"/>
      <c r="FBJ33" s="608">
        <v>8.6815561090124156</v>
      </c>
      <c r="FBK33" s="608"/>
      <c r="FBL33" s="608"/>
      <c r="FBM33" s="608">
        <v>8.6815561090124156</v>
      </c>
      <c r="FBN33" s="608"/>
      <c r="FBO33" s="608"/>
      <c r="FBP33" s="608">
        <v>8.6815561090124156</v>
      </c>
      <c r="FBQ33" s="608"/>
      <c r="FBR33" s="608"/>
      <c r="FBS33" s="608">
        <v>8.6815561090124156</v>
      </c>
      <c r="FBT33" s="608"/>
      <c r="FBU33" s="608"/>
      <c r="FBV33" s="608">
        <v>8.6815561090124156</v>
      </c>
      <c r="FBW33" s="608"/>
      <c r="FBX33" s="608"/>
      <c r="FBY33" s="608">
        <v>8.6815561090124156</v>
      </c>
      <c r="FBZ33" s="608"/>
      <c r="FCA33" s="608"/>
      <c r="FCB33" s="608">
        <v>8.6815561090124156</v>
      </c>
      <c r="FCC33" s="608"/>
      <c r="FCD33" s="608"/>
      <c r="FCE33" s="608">
        <v>8.6815561090124156</v>
      </c>
      <c r="FCF33" s="608"/>
      <c r="FCG33" s="608"/>
      <c r="FCH33" s="608">
        <v>8.6815561090124156</v>
      </c>
      <c r="FCI33" s="608"/>
      <c r="FCJ33" s="608"/>
      <c r="FCK33" s="608">
        <v>8.6815561090124156</v>
      </c>
      <c r="FCL33" s="608"/>
      <c r="FCM33" s="608"/>
      <c r="FCN33" s="608">
        <v>8.6815561090124156</v>
      </c>
      <c r="FCO33" s="608"/>
      <c r="FCP33" s="608"/>
      <c r="FCQ33" s="608">
        <v>8.6815561090124156</v>
      </c>
      <c r="FCR33" s="608"/>
      <c r="FCS33" s="608"/>
      <c r="FCT33" s="608">
        <v>8.6815561090124156</v>
      </c>
      <c r="FCU33" s="608"/>
      <c r="FCV33" s="608"/>
      <c r="FCW33" s="608">
        <v>8.6815561090124156</v>
      </c>
      <c r="FCX33" s="608"/>
      <c r="FCY33" s="608"/>
      <c r="FCZ33" s="608">
        <v>8.6815561090124156</v>
      </c>
      <c r="FDA33" s="608"/>
      <c r="FDB33" s="608"/>
      <c r="FDC33" s="608">
        <v>8.6815561090124156</v>
      </c>
      <c r="FDD33" s="608"/>
      <c r="FDE33" s="608"/>
      <c r="FDF33" s="608">
        <v>8.6815561090124156</v>
      </c>
      <c r="FDG33" s="608"/>
      <c r="FDH33" s="608"/>
      <c r="FDI33" s="608">
        <v>8.6815561090124156</v>
      </c>
      <c r="FDJ33" s="608"/>
      <c r="FDK33" s="608"/>
      <c r="FDL33" s="608">
        <v>8.6815561090124156</v>
      </c>
      <c r="FDM33" s="608"/>
      <c r="FDN33" s="608"/>
      <c r="FDO33" s="608">
        <v>8.6815561090124156</v>
      </c>
      <c r="FDP33" s="608"/>
      <c r="FDQ33" s="608"/>
      <c r="FDR33" s="608">
        <v>8.6815561090124156</v>
      </c>
      <c r="FDS33" s="608"/>
      <c r="FDT33" s="608"/>
      <c r="FDU33" s="608">
        <v>8.6815561090124156</v>
      </c>
      <c r="FDV33" s="608"/>
      <c r="FDW33" s="608"/>
      <c r="FDX33" s="608">
        <v>8.6815561090124156</v>
      </c>
      <c r="FDY33" s="608"/>
      <c r="FDZ33" s="608"/>
      <c r="FEA33" s="608">
        <v>8.6815561090124156</v>
      </c>
      <c r="FEB33" s="608"/>
      <c r="FEC33" s="608"/>
      <c r="FED33" s="608">
        <v>8.6815561090124156</v>
      </c>
      <c r="FEE33" s="608"/>
      <c r="FEF33" s="608"/>
      <c r="FEG33" s="608">
        <v>8.6815561090124156</v>
      </c>
      <c r="FEH33" s="608"/>
      <c r="FEI33" s="608"/>
      <c r="FEJ33" s="608">
        <v>8.6815561090124156</v>
      </c>
      <c r="FEK33" s="608"/>
      <c r="FEL33" s="608"/>
      <c r="FEM33" s="608">
        <v>8.6815561090124156</v>
      </c>
      <c r="FEN33" s="608"/>
      <c r="FEO33" s="608"/>
      <c r="FEP33" s="608">
        <v>8.6815561090124156</v>
      </c>
      <c r="FEQ33" s="608"/>
      <c r="FER33" s="608"/>
      <c r="FES33" s="608">
        <v>8.6815561090124156</v>
      </c>
      <c r="FET33" s="608"/>
      <c r="FEU33" s="608"/>
      <c r="FEV33" s="608">
        <v>8.6815561090124156</v>
      </c>
      <c r="FEW33" s="608"/>
      <c r="FEX33" s="608"/>
      <c r="FEY33" s="608">
        <v>8.6815561090124156</v>
      </c>
      <c r="FEZ33" s="608"/>
      <c r="FFA33" s="608"/>
      <c r="FFB33" s="608">
        <v>8.6815561090124156</v>
      </c>
      <c r="FFC33" s="608"/>
      <c r="FFD33" s="608"/>
      <c r="FFE33" s="608">
        <v>8.6815561090124156</v>
      </c>
      <c r="FFF33" s="608"/>
      <c r="FFG33" s="608"/>
      <c r="FFH33" s="608">
        <v>8.6815561090124156</v>
      </c>
      <c r="FFI33" s="608"/>
      <c r="FFJ33" s="608"/>
      <c r="FFK33" s="608">
        <v>8.6815561090124156</v>
      </c>
      <c r="FFL33" s="608"/>
      <c r="FFM33" s="608"/>
      <c r="FFN33" s="608">
        <v>8.6815561090124156</v>
      </c>
      <c r="FFO33" s="608"/>
      <c r="FFP33" s="608"/>
      <c r="FFQ33" s="608">
        <v>8.6815561090124156</v>
      </c>
      <c r="FFR33" s="608"/>
      <c r="FFS33" s="608"/>
      <c r="FFT33" s="608">
        <v>8.6815561090124156</v>
      </c>
      <c r="FFU33" s="608"/>
      <c r="FFV33" s="608"/>
      <c r="FFW33" s="608">
        <v>8.6815561090124156</v>
      </c>
      <c r="FFX33" s="608"/>
      <c r="FFY33" s="608"/>
      <c r="FFZ33" s="608">
        <v>8.6815561090124156</v>
      </c>
      <c r="FGA33" s="608"/>
      <c r="FGB33" s="608"/>
      <c r="FGC33" s="608">
        <v>8.6815561090124156</v>
      </c>
      <c r="FGD33" s="608"/>
      <c r="FGE33" s="608"/>
      <c r="FGF33" s="608">
        <v>8.6815561090124156</v>
      </c>
      <c r="FGG33" s="608"/>
      <c r="FGH33" s="608"/>
      <c r="FGI33" s="608">
        <v>8.6815561090124156</v>
      </c>
      <c r="FGJ33" s="608"/>
      <c r="FGK33" s="608"/>
      <c r="FGL33" s="608">
        <v>8.6815561090124156</v>
      </c>
      <c r="FGM33" s="608"/>
      <c r="FGN33" s="608"/>
      <c r="FGO33" s="608">
        <v>8.6815561090124156</v>
      </c>
      <c r="FGP33" s="608"/>
      <c r="FGQ33" s="608"/>
      <c r="FGR33" s="608">
        <v>8.6815561090124156</v>
      </c>
      <c r="FGS33" s="608"/>
      <c r="FGT33" s="608"/>
      <c r="FGU33" s="608">
        <v>8.6815561090124156</v>
      </c>
      <c r="FGV33" s="608"/>
      <c r="FGW33" s="608"/>
      <c r="FGX33" s="608">
        <v>8.6815561090124156</v>
      </c>
      <c r="FGY33" s="608"/>
      <c r="FGZ33" s="608"/>
      <c r="FHA33" s="608">
        <v>8.6815561090124156</v>
      </c>
      <c r="FHB33" s="608"/>
      <c r="FHC33" s="608"/>
      <c r="FHD33" s="608">
        <v>8.6815561090124156</v>
      </c>
      <c r="FHE33" s="608"/>
      <c r="FHF33" s="608"/>
      <c r="FHG33" s="608">
        <v>8.6815561090124156</v>
      </c>
      <c r="FHH33" s="608"/>
      <c r="FHI33" s="608"/>
      <c r="FHJ33" s="608">
        <v>8.6815561090124156</v>
      </c>
      <c r="FHK33" s="608"/>
      <c r="FHL33" s="608"/>
      <c r="FHM33" s="608">
        <v>8.6815561090124156</v>
      </c>
      <c r="FHN33" s="608"/>
      <c r="FHO33" s="608"/>
      <c r="FHP33" s="608">
        <v>8.6815561090124156</v>
      </c>
      <c r="FHQ33" s="608"/>
      <c r="FHR33" s="608"/>
      <c r="FHS33" s="608">
        <v>8.6815561090124156</v>
      </c>
      <c r="FHT33" s="608"/>
      <c r="FHU33" s="608"/>
      <c r="FHV33" s="608">
        <v>8.6815561090124156</v>
      </c>
      <c r="FHW33" s="608"/>
      <c r="FHX33" s="608"/>
      <c r="FHY33" s="608">
        <v>8.6815561090124156</v>
      </c>
      <c r="FHZ33" s="608"/>
      <c r="FIA33" s="608"/>
      <c r="FIB33" s="608">
        <v>8.6815561090124156</v>
      </c>
      <c r="FIC33" s="608"/>
      <c r="FID33" s="608"/>
      <c r="FIE33" s="608">
        <v>8.6815561090124156</v>
      </c>
      <c r="FIF33" s="608"/>
      <c r="FIG33" s="608"/>
      <c r="FIH33" s="608">
        <v>8.6815561090124156</v>
      </c>
      <c r="FII33" s="608"/>
      <c r="FIJ33" s="608"/>
      <c r="FIK33" s="608">
        <v>8.6815561090124156</v>
      </c>
      <c r="FIL33" s="608"/>
      <c r="FIM33" s="608"/>
      <c r="FIN33" s="608">
        <v>8.6815561090124156</v>
      </c>
      <c r="FIO33" s="608"/>
      <c r="FIP33" s="608"/>
      <c r="FIQ33" s="608">
        <v>8.6815561090124156</v>
      </c>
      <c r="FIR33" s="608"/>
      <c r="FIS33" s="608"/>
      <c r="FIT33" s="608">
        <v>8.6815561090124156</v>
      </c>
      <c r="FIU33" s="608"/>
      <c r="FIV33" s="608"/>
      <c r="FIW33" s="608">
        <v>8.6815561090124156</v>
      </c>
      <c r="FIX33" s="608"/>
      <c r="FIY33" s="608"/>
      <c r="FIZ33" s="608">
        <v>8.6815561090124156</v>
      </c>
      <c r="FJA33" s="608"/>
      <c r="FJB33" s="608"/>
      <c r="FJC33" s="608">
        <v>8.6815561090124156</v>
      </c>
      <c r="FJD33" s="608"/>
      <c r="FJE33" s="608"/>
      <c r="FJF33" s="608">
        <v>8.6815561090124156</v>
      </c>
      <c r="FJG33" s="608"/>
      <c r="FJH33" s="608"/>
      <c r="FJI33" s="608">
        <v>8.6815561090124156</v>
      </c>
      <c r="FJJ33" s="608"/>
      <c r="FJK33" s="608"/>
      <c r="FJL33" s="608">
        <v>8.6815561090124156</v>
      </c>
      <c r="FJM33" s="608"/>
      <c r="FJN33" s="608"/>
      <c r="FJO33" s="608">
        <v>8.6815561090124156</v>
      </c>
      <c r="FJP33" s="608"/>
      <c r="FJQ33" s="608"/>
      <c r="FJR33" s="608">
        <v>8.6815561090124156</v>
      </c>
      <c r="FJS33" s="608"/>
      <c r="FJT33" s="608"/>
      <c r="FJU33" s="608">
        <v>8.6815561090124156</v>
      </c>
      <c r="FJV33" s="608"/>
      <c r="FJW33" s="608"/>
      <c r="FJX33" s="608">
        <v>8.6815561090124156</v>
      </c>
      <c r="FJY33" s="608"/>
      <c r="FJZ33" s="608"/>
      <c r="FKA33" s="608">
        <v>8.6815561090124156</v>
      </c>
      <c r="FKB33" s="608"/>
      <c r="FKC33" s="608"/>
      <c r="FKD33" s="608">
        <v>8.6815561090124156</v>
      </c>
      <c r="FKE33" s="608"/>
      <c r="FKF33" s="608"/>
      <c r="FKG33" s="608">
        <v>8.6815561090124156</v>
      </c>
      <c r="FKH33" s="608"/>
      <c r="FKI33" s="608"/>
      <c r="FKJ33" s="608">
        <v>8.6815561090124156</v>
      </c>
      <c r="FKK33" s="608"/>
      <c r="FKL33" s="608"/>
      <c r="FKM33" s="608">
        <v>8.6815561090124156</v>
      </c>
      <c r="FKN33" s="608"/>
      <c r="FKO33" s="608"/>
      <c r="FKP33" s="608">
        <v>8.6815561090124156</v>
      </c>
      <c r="FKQ33" s="608"/>
      <c r="FKR33" s="608"/>
      <c r="FKS33" s="608">
        <v>8.6815561090124156</v>
      </c>
      <c r="FKT33" s="608"/>
      <c r="FKU33" s="608"/>
      <c r="FKV33" s="608">
        <v>8.6815561090124156</v>
      </c>
      <c r="FKW33" s="608"/>
      <c r="FKX33" s="608"/>
      <c r="FKY33" s="608">
        <v>8.6815561090124156</v>
      </c>
      <c r="FKZ33" s="608"/>
      <c r="FLA33" s="608"/>
      <c r="FLB33" s="608">
        <v>8.6815561090124156</v>
      </c>
      <c r="FLC33" s="608"/>
      <c r="FLD33" s="608"/>
      <c r="FLE33" s="608">
        <v>8.6815561090124156</v>
      </c>
      <c r="FLF33" s="608"/>
      <c r="FLG33" s="608"/>
      <c r="FLH33" s="608">
        <v>8.6815561090124156</v>
      </c>
      <c r="FLI33" s="608"/>
      <c r="FLJ33" s="608"/>
      <c r="FLK33" s="608">
        <v>8.6815561090124156</v>
      </c>
      <c r="FLL33" s="608"/>
      <c r="FLM33" s="608"/>
      <c r="FLN33" s="608">
        <v>8.6815561090124156</v>
      </c>
      <c r="FLO33" s="608"/>
      <c r="FLP33" s="608"/>
      <c r="FLQ33" s="608">
        <v>8.6815561090124156</v>
      </c>
      <c r="FLR33" s="608"/>
      <c r="FLS33" s="608"/>
      <c r="FLT33" s="608">
        <v>8.6815561090124156</v>
      </c>
      <c r="FLU33" s="608"/>
      <c r="FLV33" s="608"/>
      <c r="FLW33" s="608">
        <v>8.6815561090124156</v>
      </c>
      <c r="FLX33" s="608"/>
      <c r="FLY33" s="608"/>
      <c r="FLZ33" s="608">
        <v>8.6815561090124156</v>
      </c>
      <c r="FMA33" s="608"/>
      <c r="FMB33" s="608"/>
      <c r="FMC33" s="608">
        <v>8.6815561090124156</v>
      </c>
      <c r="FMD33" s="608"/>
      <c r="FME33" s="608"/>
      <c r="FMF33" s="608">
        <v>8.6815561090124156</v>
      </c>
      <c r="FMG33" s="608"/>
      <c r="FMH33" s="608"/>
      <c r="FMI33" s="608">
        <v>8.6815561090124156</v>
      </c>
      <c r="FMJ33" s="608"/>
      <c r="FMK33" s="608"/>
      <c r="FML33" s="608">
        <v>8.6815561090124156</v>
      </c>
      <c r="FMM33" s="608"/>
      <c r="FMN33" s="608"/>
      <c r="FMO33" s="608">
        <v>8.6815561090124156</v>
      </c>
      <c r="FMP33" s="608"/>
      <c r="FMQ33" s="608"/>
      <c r="FMR33" s="608">
        <v>8.6815561090124156</v>
      </c>
      <c r="FMS33" s="608"/>
      <c r="FMT33" s="608"/>
      <c r="FMU33" s="608">
        <v>8.6815561090124156</v>
      </c>
      <c r="FMV33" s="608"/>
      <c r="FMW33" s="608"/>
      <c r="FMX33" s="608">
        <v>8.6815561090124156</v>
      </c>
      <c r="FMY33" s="608"/>
      <c r="FMZ33" s="608"/>
      <c r="FNA33" s="608">
        <v>8.6815561090124156</v>
      </c>
      <c r="FNB33" s="608"/>
      <c r="FNC33" s="608"/>
      <c r="FND33" s="608">
        <v>8.6815561090124156</v>
      </c>
      <c r="FNE33" s="608"/>
      <c r="FNF33" s="608"/>
      <c r="FNG33" s="608">
        <v>8.6815561090124156</v>
      </c>
      <c r="FNH33" s="608"/>
      <c r="FNI33" s="608"/>
      <c r="FNJ33" s="608">
        <v>8.6815561090124156</v>
      </c>
      <c r="FNK33" s="608"/>
      <c r="FNL33" s="608"/>
      <c r="FNM33" s="608">
        <v>8.6815561090124156</v>
      </c>
      <c r="FNN33" s="608"/>
      <c r="FNO33" s="608"/>
      <c r="FNP33" s="608">
        <v>8.6815561090124156</v>
      </c>
      <c r="FNQ33" s="608"/>
      <c r="FNR33" s="608"/>
      <c r="FNS33" s="608">
        <v>8.6815561090124156</v>
      </c>
      <c r="FNT33" s="608"/>
      <c r="FNU33" s="608"/>
      <c r="FNV33" s="608">
        <v>8.6815561090124156</v>
      </c>
      <c r="FNW33" s="608"/>
      <c r="FNX33" s="608"/>
      <c r="FNY33" s="608">
        <v>8.6815561090124156</v>
      </c>
      <c r="FNZ33" s="608"/>
      <c r="FOA33" s="608"/>
      <c r="FOB33" s="608">
        <v>8.6815561090124156</v>
      </c>
      <c r="FOC33" s="608"/>
      <c r="FOD33" s="608"/>
      <c r="FOE33" s="608">
        <v>8.6815561090124156</v>
      </c>
      <c r="FOF33" s="608"/>
      <c r="FOG33" s="608"/>
      <c r="FOH33" s="608">
        <v>8.6815561090124156</v>
      </c>
      <c r="FOI33" s="608"/>
      <c r="FOJ33" s="608"/>
      <c r="FOK33" s="608">
        <v>8.6815561090124156</v>
      </c>
      <c r="FOL33" s="608"/>
      <c r="FOM33" s="608"/>
      <c r="FON33" s="608">
        <v>8.6815561090124156</v>
      </c>
      <c r="FOO33" s="608"/>
      <c r="FOP33" s="608"/>
      <c r="FOQ33" s="608">
        <v>8.6815561090124156</v>
      </c>
      <c r="FOR33" s="608"/>
      <c r="FOS33" s="608"/>
      <c r="FOT33" s="608">
        <v>8.6815561090124156</v>
      </c>
      <c r="FOU33" s="608"/>
      <c r="FOV33" s="608"/>
      <c r="FOW33" s="608">
        <v>8.6815561090124156</v>
      </c>
      <c r="FOX33" s="608"/>
      <c r="FOY33" s="608"/>
      <c r="FOZ33" s="608">
        <v>8.6815561090124156</v>
      </c>
      <c r="FPA33" s="608"/>
      <c r="FPB33" s="608"/>
      <c r="FPC33" s="608">
        <v>8.6815561090124156</v>
      </c>
      <c r="FPD33" s="608"/>
      <c r="FPE33" s="608"/>
      <c r="FPF33" s="608">
        <v>8.6815561090124156</v>
      </c>
      <c r="FPG33" s="608"/>
      <c r="FPH33" s="608"/>
      <c r="FPI33" s="608">
        <v>8.6815561090124156</v>
      </c>
      <c r="FPJ33" s="608"/>
      <c r="FPK33" s="608"/>
      <c r="FPL33" s="608">
        <v>8.6815561090124156</v>
      </c>
      <c r="FPM33" s="608"/>
      <c r="FPN33" s="608"/>
      <c r="FPO33" s="608">
        <v>8.6815561090124156</v>
      </c>
      <c r="FPP33" s="608"/>
      <c r="FPQ33" s="608"/>
      <c r="FPR33" s="608">
        <v>8.6815561090124156</v>
      </c>
      <c r="FPS33" s="608"/>
      <c r="FPT33" s="608"/>
      <c r="FPU33" s="608">
        <v>8.6815561090124156</v>
      </c>
      <c r="FPV33" s="608"/>
      <c r="FPW33" s="608"/>
      <c r="FPX33" s="608">
        <v>8.6815561090124156</v>
      </c>
      <c r="FPY33" s="608"/>
      <c r="FPZ33" s="608"/>
      <c r="FQA33" s="608">
        <v>8.6815561090124156</v>
      </c>
      <c r="FQB33" s="608"/>
      <c r="FQC33" s="608"/>
      <c r="FQD33" s="608">
        <v>8.6815561090124156</v>
      </c>
      <c r="FQE33" s="608"/>
      <c r="FQF33" s="608"/>
      <c r="FQG33" s="608">
        <v>8.6815561090124156</v>
      </c>
      <c r="FQH33" s="608"/>
      <c r="FQI33" s="608"/>
      <c r="FQJ33" s="608">
        <v>8.6815561090124156</v>
      </c>
      <c r="FQK33" s="608"/>
      <c r="FQL33" s="608"/>
      <c r="FQM33" s="608">
        <v>8.6815561090124156</v>
      </c>
      <c r="FQN33" s="608"/>
      <c r="FQO33" s="608"/>
      <c r="FQP33" s="608">
        <v>8.6815561090124156</v>
      </c>
      <c r="FQQ33" s="608"/>
      <c r="FQR33" s="608"/>
      <c r="FQS33" s="608">
        <v>8.6815561090124156</v>
      </c>
      <c r="FQT33" s="608"/>
      <c r="FQU33" s="608"/>
      <c r="FQV33" s="608">
        <v>8.6815561090124156</v>
      </c>
      <c r="FQW33" s="608"/>
      <c r="FQX33" s="608"/>
      <c r="FQY33" s="608">
        <v>8.6815561090124156</v>
      </c>
      <c r="FQZ33" s="608"/>
      <c r="FRA33" s="608"/>
      <c r="FRB33" s="608">
        <v>8.6815561090124156</v>
      </c>
      <c r="FRC33" s="608"/>
      <c r="FRD33" s="608"/>
      <c r="FRE33" s="608">
        <v>8.6815561090124156</v>
      </c>
      <c r="FRF33" s="608"/>
      <c r="FRG33" s="608"/>
      <c r="FRH33" s="608">
        <v>8.6815561090124156</v>
      </c>
      <c r="FRI33" s="608"/>
      <c r="FRJ33" s="608"/>
      <c r="FRK33" s="608">
        <v>8.6815561090124156</v>
      </c>
      <c r="FRL33" s="608"/>
      <c r="FRM33" s="608"/>
      <c r="FRN33" s="608">
        <v>8.6815561090124156</v>
      </c>
      <c r="FRO33" s="608"/>
      <c r="FRP33" s="608"/>
      <c r="FRQ33" s="608">
        <v>8.6815561090124156</v>
      </c>
      <c r="FRR33" s="608"/>
      <c r="FRS33" s="608"/>
      <c r="FRT33" s="608">
        <v>8.6815561090124156</v>
      </c>
      <c r="FRU33" s="608"/>
      <c r="FRV33" s="608"/>
      <c r="FRW33" s="608">
        <v>8.6815561090124156</v>
      </c>
      <c r="FRX33" s="608"/>
      <c r="FRY33" s="608"/>
      <c r="FRZ33" s="608">
        <v>8.6815561090124156</v>
      </c>
      <c r="FSA33" s="608"/>
      <c r="FSB33" s="608"/>
      <c r="FSC33" s="608">
        <v>8.6815561090124156</v>
      </c>
      <c r="FSD33" s="608"/>
      <c r="FSE33" s="608"/>
      <c r="FSF33" s="608">
        <v>8.6815561090124156</v>
      </c>
      <c r="FSG33" s="608"/>
      <c r="FSH33" s="608"/>
      <c r="FSI33" s="608">
        <v>8.6815561090124156</v>
      </c>
      <c r="FSJ33" s="608"/>
      <c r="FSK33" s="608"/>
      <c r="FSL33" s="608">
        <v>8.6815561090124156</v>
      </c>
      <c r="FSM33" s="608"/>
      <c r="FSN33" s="608"/>
      <c r="FSO33" s="608">
        <v>8.6815561090124156</v>
      </c>
      <c r="FSP33" s="608"/>
      <c r="FSQ33" s="608"/>
      <c r="FSR33" s="608">
        <v>8.6815561090124156</v>
      </c>
      <c r="FSS33" s="608"/>
      <c r="FST33" s="608"/>
      <c r="FSU33" s="608">
        <v>8.6815561090124156</v>
      </c>
      <c r="FSV33" s="608"/>
      <c r="FSW33" s="608"/>
      <c r="FSX33" s="608">
        <v>8.6815561090124156</v>
      </c>
      <c r="FSY33" s="608"/>
      <c r="FSZ33" s="608"/>
      <c r="FTA33" s="608">
        <v>8.6815561090124156</v>
      </c>
      <c r="FTB33" s="608"/>
      <c r="FTC33" s="608"/>
      <c r="FTD33" s="608">
        <v>8.6815561090124156</v>
      </c>
      <c r="FTE33" s="608"/>
      <c r="FTF33" s="608"/>
      <c r="FTG33" s="608">
        <v>8.6815561090124156</v>
      </c>
      <c r="FTH33" s="608"/>
      <c r="FTI33" s="608"/>
      <c r="FTJ33" s="608">
        <v>8.6815561090124156</v>
      </c>
      <c r="FTK33" s="608"/>
      <c r="FTL33" s="608"/>
      <c r="FTM33" s="608">
        <v>8.6815561090124156</v>
      </c>
      <c r="FTN33" s="608"/>
      <c r="FTO33" s="608"/>
      <c r="FTP33" s="608">
        <v>8.6815561090124156</v>
      </c>
      <c r="FTQ33" s="608"/>
      <c r="FTR33" s="608"/>
      <c r="FTS33" s="608">
        <v>8.6815561090124156</v>
      </c>
      <c r="FTT33" s="608"/>
      <c r="FTU33" s="608"/>
      <c r="FTV33" s="608">
        <v>8.6815561090124156</v>
      </c>
      <c r="FTW33" s="608"/>
      <c r="FTX33" s="608"/>
      <c r="FTY33" s="608">
        <v>8.6815561090124156</v>
      </c>
      <c r="FTZ33" s="608"/>
      <c r="FUA33" s="608"/>
      <c r="FUB33" s="608">
        <v>8.6815561090124156</v>
      </c>
      <c r="FUC33" s="608"/>
      <c r="FUD33" s="608"/>
      <c r="FUE33" s="608">
        <v>8.6815561090124156</v>
      </c>
      <c r="FUF33" s="608"/>
      <c r="FUG33" s="608"/>
      <c r="FUH33" s="608">
        <v>8.6815561090124156</v>
      </c>
      <c r="FUI33" s="608"/>
      <c r="FUJ33" s="608"/>
      <c r="FUK33" s="608">
        <v>8.6815561090124156</v>
      </c>
      <c r="FUL33" s="608"/>
      <c r="FUM33" s="608"/>
      <c r="FUN33" s="608">
        <v>8.6815561090124156</v>
      </c>
      <c r="FUO33" s="608"/>
      <c r="FUP33" s="608"/>
      <c r="FUQ33" s="608">
        <v>8.6815561090124156</v>
      </c>
      <c r="FUR33" s="608"/>
      <c r="FUS33" s="608"/>
      <c r="FUT33" s="608">
        <v>8.6815561090124156</v>
      </c>
      <c r="FUU33" s="608"/>
      <c r="FUV33" s="608"/>
      <c r="FUW33" s="608">
        <v>8.6815561090124156</v>
      </c>
      <c r="FUX33" s="608"/>
      <c r="FUY33" s="608"/>
      <c r="FUZ33" s="608">
        <v>8.6815561090124156</v>
      </c>
      <c r="FVA33" s="608"/>
      <c r="FVB33" s="608"/>
      <c r="FVC33" s="608">
        <v>8.6815561090124156</v>
      </c>
      <c r="FVD33" s="608"/>
      <c r="FVE33" s="608"/>
      <c r="FVF33" s="608">
        <v>8.6815561090124156</v>
      </c>
      <c r="FVG33" s="608"/>
      <c r="FVH33" s="608"/>
      <c r="FVI33" s="608">
        <v>8.6815561090124156</v>
      </c>
      <c r="FVJ33" s="608"/>
      <c r="FVK33" s="608"/>
      <c r="FVL33" s="608">
        <v>8.6815561090124156</v>
      </c>
      <c r="FVM33" s="608"/>
      <c r="FVN33" s="608"/>
      <c r="FVO33" s="608">
        <v>8.6815561090124156</v>
      </c>
      <c r="FVP33" s="608"/>
      <c r="FVQ33" s="608"/>
      <c r="FVR33" s="608">
        <v>8.6815561090124156</v>
      </c>
      <c r="FVS33" s="608"/>
      <c r="FVT33" s="608"/>
      <c r="FVU33" s="608">
        <v>8.6815561090124156</v>
      </c>
      <c r="FVV33" s="608"/>
      <c r="FVW33" s="608"/>
      <c r="FVX33" s="608">
        <v>8.6815561090124156</v>
      </c>
      <c r="FVY33" s="608"/>
      <c r="FVZ33" s="608"/>
      <c r="FWA33" s="608">
        <v>8.6815561090124156</v>
      </c>
      <c r="FWB33" s="608"/>
      <c r="FWC33" s="608"/>
      <c r="FWD33" s="608">
        <v>8.6815561090124156</v>
      </c>
      <c r="FWE33" s="608"/>
      <c r="FWF33" s="608"/>
      <c r="FWG33" s="608">
        <v>8.6815561090124156</v>
      </c>
      <c r="FWH33" s="608"/>
      <c r="FWI33" s="608"/>
      <c r="FWJ33" s="608">
        <v>8.6815561090124156</v>
      </c>
      <c r="FWK33" s="608"/>
      <c r="FWL33" s="608"/>
      <c r="FWM33" s="608">
        <v>8.6815561090124156</v>
      </c>
      <c r="FWN33" s="608"/>
      <c r="FWO33" s="608"/>
      <c r="FWP33" s="608">
        <v>8.6815561090124156</v>
      </c>
      <c r="FWQ33" s="608"/>
      <c r="FWR33" s="608"/>
      <c r="FWS33" s="608">
        <v>8.6815561090124156</v>
      </c>
      <c r="FWT33" s="608"/>
      <c r="FWU33" s="608"/>
      <c r="FWV33" s="608">
        <v>8.6815561090124156</v>
      </c>
      <c r="FWW33" s="608"/>
      <c r="FWX33" s="608"/>
      <c r="FWY33" s="608">
        <v>8.6815561090124156</v>
      </c>
      <c r="FWZ33" s="608"/>
      <c r="FXA33" s="608"/>
      <c r="FXB33" s="608">
        <v>8.6815561090124156</v>
      </c>
      <c r="FXC33" s="608"/>
      <c r="FXD33" s="608"/>
      <c r="FXE33" s="608">
        <v>8.6815561090124156</v>
      </c>
      <c r="FXF33" s="608"/>
      <c r="FXG33" s="608"/>
      <c r="FXH33" s="608">
        <v>8.6815561090124156</v>
      </c>
      <c r="FXI33" s="608"/>
      <c r="FXJ33" s="608"/>
      <c r="FXK33" s="608">
        <v>8.6815561090124156</v>
      </c>
      <c r="FXL33" s="608"/>
      <c r="FXM33" s="608"/>
      <c r="FXN33" s="608">
        <v>8.6815561090124156</v>
      </c>
      <c r="FXO33" s="608"/>
      <c r="FXP33" s="608"/>
      <c r="FXQ33" s="608">
        <v>8.6815561090124156</v>
      </c>
      <c r="FXR33" s="608"/>
      <c r="FXS33" s="608"/>
      <c r="FXT33" s="608">
        <v>8.6815561090124156</v>
      </c>
      <c r="FXU33" s="608"/>
      <c r="FXV33" s="608"/>
      <c r="FXW33" s="608">
        <v>8.6815561090124156</v>
      </c>
      <c r="FXX33" s="608"/>
      <c r="FXY33" s="608"/>
      <c r="FXZ33" s="608">
        <v>8.6815561090124156</v>
      </c>
      <c r="FYA33" s="608"/>
      <c r="FYB33" s="608"/>
      <c r="FYC33" s="608">
        <v>8.6815561090124156</v>
      </c>
      <c r="FYD33" s="608"/>
      <c r="FYE33" s="608"/>
      <c r="FYF33" s="608">
        <v>8.6815561090124156</v>
      </c>
      <c r="FYG33" s="608"/>
      <c r="FYH33" s="608"/>
      <c r="FYI33" s="608">
        <v>8.6815561090124156</v>
      </c>
      <c r="FYJ33" s="608"/>
      <c r="FYK33" s="608"/>
      <c r="FYL33" s="608">
        <v>8.6815561090124156</v>
      </c>
      <c r="FYM33" s="608"/>
      <c r="FYN33" s="608"/>
      <c r="FYO33" s="608">
        <v>8.6815561090124156</v>
      </c>
      <c r="FYP33" s="608"/>
      <c r="FYQ33" s="608"/>
      <c r="FYR33" s="608">
        <v>8.6815561090124156</v>
      </c>
      <c r="FYS33" s="608"/>
      <c r="FYT33" s="608"/>
      <c r="FYU33" s="608">
        <v>8.6815561090124156</v>
      </c>
      <c r="FYV33" s="608"/>
      <c r="FYW33" s="608"/>
      <c r="FYX33" s="608">
        <v>8.6815561090124156</v>
      </c>
      <c r="FYY33" s="608"/>
      <c r="FYZ33" s="608"/>
      <c r="FZA33" s="608">
        <v>8.6815561090124156</v>
      </c>
      <c r="FZB33" s="608"/>
      <c r="FZC33" s="608"/>
      <c r="FZD33" s="608">
        <v>8.6815561090124156</v>
      </c>
      <c r="FZE33" s="608"/>
      <c r="FZF33" s="608"/>
      <c r="FZG33" s="608">
        <v>8.6815561090124156</v>
      </c>
      <c r="FZH33" s="608"/>
      <c r="FZI33" s="608"/>
      <c r="FZJ33" s="608">
        <v>8.6815561090124156</v>
      </c>
      <c r="FZK33" s="608"/>
      <c r="FZL33" s="608"/>
      <c r="FZM33" s="608">
        <v>8.6815561090124156</v>
      </c>
      <c r="FZN33" s="608"/>
      <c r="FZO33" s="608"/>
      <c r="FZP33" s="608">
        <v>8.6815561090124156</v>
      </c>
      <c r="FZQ33" s="608"/>
      <c r="FZR33" s="608"/>
      <c r="FZS33" s="608">
        <v>8.6815561090124156</v>
      </c>
      <c r="FZT33" s="608"/>
      <c r="FZU33" s="608"/>
      <c r="FZV33" s="608">
        <v>8.6815561090124156</v>
      </c>
      <c r="FZW33" s="608"/>
      <c r="FZX33" s="608"/>
      <c r="FZY33" s="608">
        <v>8.6815561090124156</v>
      </c>
      <c r="FZZ33" s="608"/>
      <c r="GAA33" s="608"/>
      <c r="GAB33" s="608">
        <v>8.6815561090124156</v>
      </c>
      <c r="GAC33" s="608"/>
      <c r="GAD33" s="608"/>
      <c r="GAE33" s="608">
        <v>8.6815561090124156</v>
      </c>
      <c r="GAF33" s="608"/>
      <c r="GAG33" s="608"/>
      <c r="GAH33" s="608">
        <v>8.6815561090124156</v>
      </c>
      <c r="GAI33" s="608"/>
      <c r="GAJ33" s="608"/>
      <c r="GAK33" s="608">
        <v>8.6815561090124156</v>
      </c>
      <c r="GAL33" s="608"/>
      <c r="GAM33" s="608"/>
      <c r="GAN33" s="608">
        <v>8.6815561090124156</v>
      </c>
      <c r="GAO33" s="608"/>
      <c r="GAP33" s="608"/>
      <c r="GAQ33" s="608">
        <v>8.6815561090124156</v>
      </c>
      <c r="GAR33" s="608"/>
      <c r="GAS33" s="608"/>
      <c r="GAT33" s="608">
        <v>8.6815561090124156</v>
      </c>
      <c r="GAU33" s="608"/>
      <c r="GAV33" s="608"/>
      <c r="GAW33" s="608">
        <v>8.6815561090124156</v>
      </c>
      <c r="GAX33" s="608"/>
      <c r="GAY33" s="608"/>
      <c r="GAZ33" s="608">
        <v>8.6815561090124156</v>
      </c>
      <c r="GBA33" s="608"/>
      <c r="GBB33" s="608"/>
      <c r="GBC33" s="608">
        <v>8.6815561090124156</v>
      </c>
      <c r="GBD33" s="608"/>
      <c r="GBE33" s="608"/>
      <c r="GBF33" s="608">
        <v>8.6815561090124156</v>
      </c>
      <c r="GBG33" s="608"/>
      <c r="GBH33" s="608"/>
      <c r="GBI33" s="608">
        <v>8.6815561090124156</v>
      </c>
      <c r="GBJ33" s="608"/>
      <c r="GBK33" s="608"/>
      <c r="GBL33" s="608">
        <v>8.6815561090124156</v>
      </c>
      <c r="GBM33" s="608"/>
      <c r="GBN33" s="608"/>
      <c r="GBO33" s="608">
        <v>8.6815561090124156</v>
      </c>
      <c r="GBP33" s="608"/>
      <c r="GBQ33" s="608"/>
      <c r="GBR33" s="608">
        <v>8.6815561090124156</v>
      </c>
      <c r="GBS33" s="608"/>
      <c r="GBT33" s="608"/>
      <c r="GBU33" s="608">
        <v>8.6815561090124156</v>
      </c>
      <c r="GBV33" s="608"/>
      <c r="GBW33" s="608"/>
      <c r="GBX33" s="608">
        <v>8.6815561090124156</v>
      </c>
      <c r="GBY33" s="608"/>
      <c r="GBZ33" s="608"/>
      <c r="GCA33" s="608">
        <v>8.6815561090124156</v>
      </c>
      <c r="GCB33" s="608"/>
      <c r="GCC33" s="608"/>
      <c r="GCD33" s="608">
        <v>8.6815561090124156</v>
      </c>
      <c r="GCE33" s="608"/>
      <c r="GCF33" s="608"/>
      <c r="GCG33" s="608">
        <v>8.6815561090124156</v>
      </c>
      <c r="GCH33" s="608"/>
      <c r="GCI33" s="608"/>
      <c r="GCJ33" s="608">
        <v>8.6815561090124156</v>
      </c>
      <c r="GCK33" s="608"/>
      <c r="GCL33" s="608"/>
      <c r="GCM33" s="608">
        <v>8.6815561090124156</v>
      </c>
      <c r="GCN33" s="608"/>
      <c r="GCO33" s="608"/>
      <c r="GCP33" s="608">
        <v>8.6815561090124156</v>
      </c>
      <c r="GCQ33" s="608"/>
      <c r="GCR33" s="608"/>
      <c r="GCS33" s="608">
        <v>8.6815561090124156</v>
      </c>
      <c r="GCT33" s="608"/>
      <c r="GCU33" s="608"/>
      <c r="GCV33" s="608">
        <v>8.6815561090124156</v>
      </c>
      <c r="GCW33" s="608"/>
      <c r="GCX33" s="608"/>
      <c r="GCY33" s="608">
        <v>8.6815561090124156</v>
      </c>
      <c r="GCZ33" s="608"/>
      <c r="GDA33" s="608"/>
      <c r="GDB33" s="608">
        <v>8.6815561090124156</v>
      </c>
      <c r="GDC33" s="608"/>
      <c r="GDD33" s="608"/>
      <c r="GDE33" s="608">
        <v>8.6815561090124156</v>
      </c>
      <c r="GDF33" s="608"/>
      <c r="GDG33" s="608"/>
      <c r="GDH33" s="608">
        <v>8.6815561090124156</v>
      </c>
      <c r="GDI33" s="608"/>
      <c r="GDJ33" s="608"/>
      <c r="GDK33" s="608">
        <v>8.6815561090124156</v>
      </c>
      <c r="GDL33" s="608"/>
      <c r="GDM33" s="608"/>
      <c r="GDN33" s="608">
        <v>8.6815561090124156</v>
      </c>
      <c r="GDO33" s="608"/>
      <c r="GDP33" s="608"/>
      <c r="GDQ33" s="608">
        <v>8.6815561090124156</v>
      </c>
      <c r="GDR33" s="608"/>
      <c r="GDS33" s="608"/>
      <c r="GDT33" s="608">
        <v>8.6815561090124156</v>
      </c>
      <c r="GDU33" s="608"/>
      <c r="GDV33" s="608"/>
      <c r="GDW33" s="608">
        <v>8.6815561090124156</v>
      </c>
      <c r="GDX33" s="608"/>
      <c r="GDY33" s="608"/>
      <c r="GDZ33" s="608">
        <v>8.6815561090124156</v>
      </c>
      <c r="GEA33" s="608"/>
      <c r="GEB33" s="608"/>
      <c r="GEC33" s="608">
        <v>8.6815561090124156</v>
      </c>
      <c r="GED33" s="608"/>
      <c r="GEE33" s="608"/>
      <c r="GEF33" s="608">
        <v>8.6815561090124156</v>
      </c>
      <c r="GEG33" s="608"/>
      <c r="GEH33" s="608"/>
      <c r="GEI33" s="608">
        <v>8.6815561090124156</v>
      </c>
      <c r="GEJ33" s="608"/>
      <c r="GEK33" s="608"/>
      <c r="GEL33" s="608">
        <v>8.6815561090124156</v>
      </c>
      <c r="GEM33" s="608"/>
      <c r="GEN33" s="608"/>
      <c r="GEO33" s="608">
        <v>8.6815561090124156</v>
      </c>
      <c r="GEP33" s="608"/>
      <c r="GEQ33" s="608"/>
      <c r="GER33" s="608">
        <v>8.6815561090124156</v>
      </c>
      <c r="GES33" s="608"/>
      <c r="GET33" s="608"/>
      <c r="GEU33" s="608">
        <v>8.6815561090124156</v>
      </c>
      <c r="GEV33" s="608"/>
      <c r="GEW33" s="608"/>
      <c r="GEX33" s="608">
        <v>8.6815561090124156</v>
      </c>
      <c r="GEY33" s="608"/>
      <c r="GEZ33" s="608"/>
      <c r="GFA33" s="608">
        <v>8.6815561090124156</v>
      </c>
      <c r="GFB33" s="608"/>
      <c r="GFC33" s="608"/>
      <c r="GFD33" s="608">
        <v>8.6815561090124156</v>
      </c>
      <c r="GFE33" s="608"/>
      <c r="GFF33" s="608"/>
      <c r="GFG33" s="608">
        <v>8.6815561090124156</v>
      </c>
      <c r="GFH33" s="608"/>
      <c r="GFI33" s="608"/>
      <c r="GFJ33" s="608">
        <v>8.6815561090124156</v>
      </c>
      <c r="GFK33" s="608"/>
      <c r="GFL33" s="608"/>
      <c r="GFM33" s="608">
        <v>8.6815561090124156</v>
      </c>
      <c r="GFN33" s="608"/>
      <c r="GFO33" s="608"/>
      <c r="GFP33" s="608">
        <v>8.6815561090124156</v>
      </c>
      <c r="GFQ33" s="608"/>
      <c r="GFR33" s="608"/>
      <c r="GFS33" s="608">
        <v>8.6815561090124156</v>
      </c>
      <c r="GFT33" s="608"/>
      <c r="GFU33" s="608"/>
      <c r="GFV33" s="608">
        <v>8.6815561090124156</v>
      </c>
      <c r="GFW33" s="608"/>
      <c r="GFX33" s="608"/>
      <c r="GFY33" s="608">
        <v>8.6815561090124156</v>
      </c>
      <c r="GFZ33" s="608"/>
      <c r="GGA33" s="608"/>
      <c r="GGB33" s="608">
        <v>8.6815561090124156</v>
      </c>
      <c r="GGC33" s="608"/>
      <c r="GGD33" s="608"/>
      <c r="GGE33" s="608">
        <v>8.6815561090124156</v>
      </c>
      <c r="GGF33" s="608"/>
      <c r="GGG33" s="608"/>
      <c r="GGH33" s="608">
        <v>8.6815561090124156</v>
      </c>
      <c r="GGI33" s="608"/>
      <c r="GGJ33" s="608"/>
      <c r="GGK33" s="608">
        <v>8.6815561090124156</v>
      </c>
      <c r="GGL33" s="608"/>
      <c r="GGM33" s="608"/>
      <c r="GGN33" s="608">
        <v>8.6815561090124156</v>
      </c>
      <c r="GGO33" s="608"/>
      <c r="GGP33" s="608"/>
      <c r="GGQ33" s="608">
        <v>8.6815561090124156</v>
      </c>
      <c r="GGR33" s="608"/>
      <c r="GGS33" s="608"/>
      <c r="GGT33" s="608">
        <v>8.6815561090124156</v>
      </c>
      <c r="GGU33" s="608"/>
      <c r="GGV33" s="608"/>
      <c r="GGW33" s="608">
        <v>8.6815561090124156</v>
      </c>
      <c r="GGX33" s="608"/>
      <c r="GGY33" s="608"/>
      <c r="GGZ33" s="608">
        <v>8.6815561090124156</v>
      </c>
      <c r="GHA33" s="608"/>
      <c r="GHB33" s="608"/>
      <c r="GHC33" s="608">
        <v>8.6815561090124156</v>
      </c>
      <c r="GHD33" s="608"/>
      <c r="GHE33" s="608"/>
      <c r="GHF33" s="608">
        <v>8.6815561090124156</v>
      </c>
      <c r="GHG33" s="608"/>
      <c r="GHH33" s="608"/>
      <c r="GHI33" s="608">
        <v>8.6815561090124156</v>
      </c>
      <c r="GHJ33" s="608"/>
      <c r="GHK33" s="608"/>
      <c r="GHL33" s="608">
        <v>8.6815561090124156</v>
      </c>
      <c r="GHM33" s="608"/>
      <c r="GHN33" s="608"/>
      <c r="GHO33" s="608">
        <v>8.6815561090124156</v>
      </c>
      <c r="GHP33" s="608"/>
      <c r="GHQ33" s="608"/>
      <c r="GHR33" s="608">
        <v>8.6815561090124156</v>
      </c>
      <c r="GHS33" s="608"/>
      <c r="GHT33" s="608"/>
      <c r="GHU33" s="608">
        <v>8.6815561090124156</v>
      </c>
      <c r="GHV33" s="608"/>
      <c r="GHW33" s="608"/>
      <c r="GHX33" s="608">
        <v>8.6815561090124156</v>
      </c>
      <c r="GHY33" s="608"/>
      <c r="GHZ33" s="608"/>
      <c r="GIA33" s="608">
        <v>8.6815561090124156</v>
      </c>
      <c r="GIB33" s="608"/>
      <c r="GIC33" s="608"/>
      <c r="GID33" s="608">
        <v>8.6815561090124156</v>
      </c>
      <c r="GIE33" s="608"/>
      <c r="GIF33" s="608"/>
      <c r="GIG33" s="608">
        <v>8.6815561090124156</v>
      </c>
      <c r="GIH33" s="608"/>
      <c r="GII33" s="608"/>
      <c r="GIJ33" s="608">
        <v>8.6815561090124156</v>
      </c>
      <c r="GIK33" s="608"/>
      <c r="GIL33" s="608"/>
      <c r="GIM33" s="608">
        <v>8.6815561090124156</v>
      </c>
      <c r="GIN33" s="608"/>
      <c r="GIO33" s="608"/>
      <c r="GIP33" s="608">
        <v>8.6815561090124156</v>
      </c>
      <c r="GIQ33" s="608"/>
      <c r="GIR33" s="608"/>
      <c r="GIS33" s="608">
        <v>8.6815561090124156</v>
      </c>
      <c r="GIT33" s="608"/>
      <c r="GIU33" s="608"/>
      <c r="GIV33" s="608">
        <v>8.6815561090124156</v>
      </c>
      <c r="GIW33" s="608"/>
      <c r="GIX33" s="608"/>
      <c r="GIY33" s="608">
        <v>8.6815561090124156</v>
      </c>
      <c r="GIZ33" s="608"/>
      <c r="GJA33" s="608"/>
      <c r="GJB33" s="608">
        <v>8.6815561090124156</v>
      </c>
      <c r="GJC33" s="608"/>
      <c r="GJD33" s="608"/>
      <c r="GJE33" s="608">
        <v>8.6815561090124156</v>
      </c>
      <c r="GJF33" s="608"/>
      <c r="GJG33" s="608"/>
      <c r="GJH33" s="608">
        <v>8.6815561090124156</v>
      </c>
      <c r="GJI33" s="608"/>
      <c r="GJJ33" s="608"/>
      <c r="GJK33" s="608">
        <v>8.6815561090124156</v>
      </c>
      <c r="GJL33" s="608"/>
      <c r="GJM33" s="608"/>
      <c r="GJN33" s="608">
        <v>8.6815561090124156</v>
      </c>
      <c r="GJO33" s="608"/>
      <c r="GJP33" s="608"/>
      <c r="GJQ33" s="608">
        <v>8.6815561090124156</v>
      </c>
      <c r="GJR33" s="608"/>
      <c r="GJS33" s="608"/>
      <c r="GJT33" s="608">
        <v>8.6815561090124156</v>
      </c>
      <c r="GJU33" s="608"/>
      <c r="GJV33" s="608"/>
      <c r="GJW33" s="608">
        <v>8.6815561090124156</v>
      </c>
      <c r="GJX33" s="608"/>
      <c r="GJY33" s="608"/>
      <c r="GJZ33" s="608">
        <v>8.6815561090124156</v>
      </c>
      <c r="GKA33" s="608"/>
      <c r="GKB33" s="608"/>
      <c r="GKC33" s="608">
        <v>8.6815561090124156</v>
      </c>
      <c r="GKD33" s="608"/>
      <c r="GKE33" s="608"/>
      <c r="GKF33" s="608">
        <v>8.6815561090124156</v>
      </c>
      <c r="GKG33" s="608"/>
      <c r="GKH33" s="608"/>
      <c r="GKI33" s="608">
        <v>8.6815561090124156</v>
      </c>
      <c r="GKJ33" s="608"/>
      <c r="GKK33" s="608"/>
      <c r="GKL33" s="608">
        <v>8.6815561090124156</v>
      </c>
      <c r="GKM33" s="608"/>
      <c r="GKN33" s="608"/>
      <c r="GKO33" s="608">
        <v>8.6815561090124156</v>
      </c>
      <c r="GKP33" s="608"/>
      <c r="GKQ33" s="608"/>
      <c r="GKR33" s="608">
        <v>8.6815561090124156</v>
      </c>
      <c r="GKS33" s="608"/>
      <c r="GKT33" s="608"/>
      <c r="GKU33" s="608">
        <v>8.6815561090124156</v>
      </c>
      <c r="GKV33" s="608"/>
      <c r="GKW33" s="608"/>
      <c r="GKX33" s="608">
        <v>8.6815561090124156</v>
      </c>
      <c r="GKY33" s="608"/>
      <c r="GKZ33" s="608"/>
      <c r="GLA33" s="608">
        <v>8.6815561090124156</v>
      </c>
      <c r="GLB33" s="608"/>
      <c r="GLC33" s="608"/>
      <c r="GLD33" s="608">
        <v>8.6815561090124156</v>
      </c>
      <c r="GLE33" s="608"/>
      <c r="GLF33" s="608"/>
      <c r="GLG33" s="608">
        <v>8.6815561090124156</v>
      </c>
      <c r="GLH33" s="608"/>
      <c r="GLI33" s="608"/>
      <c r="GLJ33" s="608">
        <v>8.6815561090124156</v>
      </c>
      <c r="GLK33" s="608"/>
      <c r="GLL33" s="608"/>
      <c r="GLM33" s="608">
        <v>8.6815561090124156</v>
      </c>
      <c r="GLN33" s="608"/>
      <c r="GLO33" s="608"/>
      <c r="GLP33" s="608">
        <v>8.6815561090124156</v>
      </c>
      <c r="GLQ33" s="608"/>
      <c r="GLR33" s="608"/>
      <c r="GLS33" s="608">
        <v>8.6815561090124156</v>
      </c>
      <c r="GLT33" s="608"/>
      <c r="GLU33" s="608"/>
      <c r="GLV33" s="608">
        <v>8.6815561090124156</v>
      </c>
      <c r="GLW33" s="608"/>
      <c r="GLX33" s="608"/>
      <c r="GLY33" s="608">
        <v>8.6815561090124156</v>
      </c>
      <c r="GLZ33" s="608"/>
      <c r="GMA33" s="608"/>
      <c r="GMB33" s="608">
        <v>8.6815561090124156</v>
      </c>
      <c r="GMC33" s="608"/>
      <c r="GMD33" s="608"/>
      <c r="GME33" s="608">
        <v>8.6815561090124156</v>
      </c>
      <c r="GMF33" s="608"/>
      <c r="GMG33" s="608"/>
      <c r="GMH33" s="608">
        <v>8.6815561090124156</v>
      </c>
      <c r="GMI33" s="608"/>
      <c r="GMJ33" s="608"/>
      <c r="GMK33" s="608">
        <v>8.6815561090124156</v>
      </c>
      <c r="GML33" s="608"/>
      <c r="GMM33" s="608"/>
      <c r="GMN33" s="608">
        <v>8.6815561090124156</v>
      </c>
      <c r="GMO33" s="608"/>
      <c r="GMP33" s="608"/>
      <c r="GMQ33" s="608">
        <v>8.6815561090124156</v>
      </c>
      <c r="GMR33" s="608"/>
      <c r="GMS33" s="608"/>
      <c r="GMT33" s="608">
        <v>8.6815561090124156</v>
      </c>
      <c r="GMU33" s="608"/>
      <c r="GMV33" s="608"/>
      <c r="GMW33" s="608">
        <v>8.6815561090124156</v>
      </c>
      <c r="GMX33" s="608"/>
      <c r="GMY33" s="608"/>
      <c r="GMZ33" s="608">
        <v>8.6815561090124156</v>
      </c>
      <c r="GNA33" s="608"/>
      <c r="GNB33" s="608"/>
      <c r="GNC33" s="608">
        <v>8.6815561090124156</v>
      </c>
      <c r="GND33" s="608"/>
      <c r="GNE33" s="608"/>
      <c r="GNF33" s="608">
        <v>8.6815561090124156</v>
      </c>
      <c r="GNG33" s="608"/>
      <c r="GNH33" s="608"/>
      <c r="GNI33" s="608">
        <v>8.6815561090124156</v>
      </c>
      <c r="GNJ33" s="608"/>
      <c r="GNK33" s="608"/>
      <c r="GNL33" s="608">
        <v>8.6815561090124156</v>
      </c>
      <c r="GNM33" s="608"/>
      <c r="GNN33" s="608"/>
      <c r="GNO33" s="608">
        <v>8.6815561090124156</v>
      </c>
      <c r="GNP33" s="608"/>
      <c r="GNQ33" s="608"/>
      <c r="GNR33" s="608">
        <v>8.6815561090124156</v>
      </c>
      <c r="GNS33" s="608"/>
      <c r="GNT33" s="608"/>
      <c r="GNU33" s="608">
        <v>8.6815561090124156</v>
      </c>
      <c r="GNV33" s="608"/>
      <c r="GNW33" s="608"/>
      <c r="GNX33" s="608">
        <v>8.6815561090124156</v>
      </c>
      <c r="GNY33" s="608"/>
      <c r="GNZ33" s="608"/>
      <c r="GOA33" s="608">
        <v>8.6815561090124156</v>
      </c>
      <c r="GOB33" s="608"/>
      <c r="GOC33" s="608"/>
      <c r="GOD33" s="608">
        <v>8.6815561090124156</v>
      </c>
      <c r="GOE33" s="608"/>
      <c r="GOF33" s="608"/>
      <c r="GOG33" s="608">
        <v>8.6815561090124156</v>
      </c>
      <c r="GOH33" s="608"/>
      <c r="GOI33" s="608"/>
      <c r="GOJ33" s="608">
        <v>8.6815561090124156</v>
      </c>
      <c r="GOK33" s="608"/>
      <c r="GOL33" s="608"/>
      <c r="GOM33" s="608">
        <v>8.6815561090124156</v>
      </c>
      <c r="GON33" s="608"/>
      <c r="GOO33" s="608"/>
      <c r="GOP33" s="608">
        <v>8.6815561090124156</v>
      </c>
      <c r="GOQ33" s="608"/>
      <c r="GOR33" s="608"/>
      <c r="GOS33" s="608">
        <v>8.6815561090124156</v>
      </c>
      <c r="GOT33" s="608"/>
      <c r="GOU33" s="608"/>
      <c r="GOV33" s="608">
        <v>8.6815561090124156</v>
      </c>
      <c r="GOW33" s="608"/>
      <c r="GOX33" s="608"/>
      <c r="GOY33" s="608">
        <v>8.6815561090124156</v>
      </c>
      <c r="GOZ33" s="608"/>
      <c r="GPA33" s="608"/>
      <c r="GPB33" s="608">
        <v>8.6815561090124156</v>
      </c>
      <c r="GPC33" s="608"/>
      <c r="GPD33" s="608"/>
      <c r="GPE33" s="608">
        <v>8.6815561090124156</v>
      </c>
      <c r="GPF33" s="608"/>
      <c r="GPG33" s="608"/>
      <c r="GPH33" s="608">
        <v>8.6815561090124156</v>
      </c>
      <c r="GPI33" s="608"/>
      <c r="GPJ33" s="608"/>
      <c r="GPK33" s="608">
        <v>8.6815561090124156</v>
      </c>
      <c r="GPL33" s="608"/>
      <c r="GPM33" s="608"/>
      <c r="GPN33" s="608">
        <v>8.6815561090124156</v>
      </c>
      <c r="GPO33" s="608"/>
      <c r="GPP33" s="608"/>
      <c r="GPQ33" s="608">
        <v>8.6815561090124156</v>
      </c>
      <c r="GPR33" s="608"/>
      <c r="GPS33" s="608"/>
      <c r="GPT33" s="608">
        <v>8.6815561090124156</v>
      </c>
      <c r="GPU33" s="608"/>
      <c r="GPV33" s="608"/>
      <c r="GPW33" s="608">
        <v>8.6815561090124156</v>
      </c>
      <c r="GPX33" s="608"/>
      <c r="GPY33" s="608"/>
      <c r="GPZ33" s="608">
        <v>8.6815561090124156</v>
      </c>
      <c r="GQA33" s="608"/>
      <c r="GQB33" s="608"/>
      <c r="GQC33" s="608">
        <v>8.6815561090124156</v>
      </c>
      <c r="GQD33" s="608"/>
      <c r="GQE33" s="608"/>
      <c r="GQF33" s="608">
        <v>8.6815561090124156</v>
      </c>
      <c r="GQG33" s="608"/>
      <c r="GQH33" s="608"/>
      <c r="GQI33" s="608">
        <v>8.6815561090124156</v>
      </c>
      <c r="GQJ33" s="608"/>
      <c r="GQK33" s="608"/>
      <c r="GQL33" s="608">
        <v>8.6815561090124156</v>
      </c>
      <c r="GQM33" s="608"/>
      <c r="GQN33" s="608"/>
      <c r="GQO33" s="608">
        <v>8.6815561090124156</v>
      </c>
      <c r="GQP33" s="608"/>
      <c r="GQQ33" s="608"/>
      <c r="GQR33" s="608">
        <v>8.6815561090124156</v>
      </c>
      <c r="GQS33" s="608"/>
      <c r="GQT33" s="608"/>
      <c r="GQU33" s="608">
        <v>8.6815561090124156</v>
      </c>
      <c r="GQV33" s="608"/>
      <c r="GQW33" s="608"/>
      <c r="GQX33" s="608">
        <v>8.6815561090124156</v>
      </c>
      <c r="GQY33" s="608"/>
      <c r="GQZ33" s="608"/>
      <c r="GRA33" s="608">
        <v>8.6815561090124156</v>
      </c>
      <c r="GRB33" s="608"/>
      <c r="GRC33" s="608"/>
      <c r="GRD33" s="608">
        <v>8.6815561090124156</v>
      </c>
      <c r="GRE33" s="608"/>
      <c r="GRF33" s="608"/>
      <c r="GRG33" s="608">
        <v>8.6815561090124156</v>
      </c>
      <c r="GRH33" s="608"/>
      <c r="GRI33" s="608"/>
      <c r="GRJ33" s="608">
        <v>8.6815561090124156</v>
      </c>
      <c r="GRK33" s="608"/>
      <c r="GRL33" s="608"/>
      <c r="GRM33" s="608">
        <v>8.6815561090124156</v>
      </c>
      <c r="GRN33" s="608"/>
      <c r="GRO33" s="608"/>
      <c r="GRP33" s="608">
        <v>8.6815561090124156</v>
      </c>
      <c r="GRQ33" s="608"/>
      <c r="GRR33" s="608"/>
      <c r="GRS33" s="608">
        <v>8.6815561090124156</v>
      </c>
      <c r="GRT33" s="608"/>
      <c r="GRU33" s="608"/>
      <c r="GRV33" s="608">
        <v>8.6815561090124156</v>
      </c>
      <c r="GRW33" s="608"/>
      <c r="GRX33" s="608"/>
      <c r="GRY33" s="608">
        <v>8.6815561090124156</v>
      </c>
      <c r="GRZ33" s="608"/>
      <c r="GSA33" s="608"/>
      <c r="GSB33" s="608">
        <v>8.6815561090124156</v>
      </c>
      <c r="GSC33" s="608"/>
      <c r="GSD33" s="608"/>
      <c r="GSE33" s="608">
        <v>8.6815561090124156</v>
      </c>
      <c r="GSF33" s="608"/>
      <c r="GSG33" s="608"/>
      <c r="GSH33" s="608">
        <v>8.6815561090124156</v>
      </c>
      <c r="GSI33" s="608"/>
      <c r="GSJ33" s="608"/>
      <c r="GSK33" s="608">
        <v>8.6815561090124156</v>
      </c>
      <c r="GSL33" s="608"/>
      <c r="GSM33" s="608"/>
      <c r="GSN33" s="608">
        <v>8.6815561090124156</v>
      </c>
      <c r="GSO33" s="608"/>
      <c r="GSP33" s="608"/>
      <c r="GSQ33" s="608">
        <v>8.6815561090124156</v>
      </c>
      <c r="GSR33" s="608"/>
      <c r="GSS33" s="608"/>
      <c r="GST33" s="608">
        <v>8.6815561090124156</v>
      </c>
      <c r="GSU33" s="608"/>
      <c r="GSV33" s="608"/>
      <c r="GSW33" s="608">
        <v>8.6815561090124156</v>
      </c>
      <c r="GSX33" s="608"/>
      <c r="GSY33" s="608"/>
      <c r="GSZ33" s="608">
        <v>8.6815561090124156</v>
      </c>
      <c r="GTA33" s="608"/>
      <c r="GTB33" s="608"/>
      <c r="GTC33" s="608">
        <v>8.6815561090124156</v>
      </c>
      <c r="GTD33" s="608"/>
      <c r="GTE33" s="608"/>
      <c r="GTF33" s="608">
        <v>8.6815561090124156</v>
      </c>
      <c r="GTG33" s="608"/>
      <c r="GTH33" s="608"/>
      <c r="GTI33" s="608">
        <v>8.6815561090124156</v>
      </c>
      <c r="GTJ33" s="608"/>
      <c r="GTK33" s="608"/>
      <c r="GTL33" s="608">
        <v>8.6815561090124156</v>
      </c>
      <c r="GTM33" s="608"/>
      <c r="GTN33" s="608"/>
      <c r="GTO33" s="608">
        <v>8.6815561090124156</v>
      </c>
      <c r="GTP33" s="608"/>
      <c r="GTQ33" s="608"/>
      <c r="GTR33" s="608">
        <v>8.6815561090124156</v>
      </c>
      <c r="GTS33" s="608"/>
      <c r="GTT33" s="608"/>
      <c r="GTU33" s="608">
        <v>8.6815561090124156</v>
      </c>
      <c r="GTV33" s="608"/>
      <c r="GTW33" s="608"/>
      <c r="GTX33" s="608">
        <v>8.6815561090124156</v>
      </c>
      <c r="GTY33" s="608"/>
      <c r="GTZ33" s="608"/>
      <c r="GUA33" s="608">
        <v>8.6815561090124156</v>
      </c>
      <c r="GUB33" s="608"/>
      <c r="GUC33" s="608"/>
      <c r="GUD33" s="608">
        <v>8.6815561090124156</v>
      </c>
      <c r="GUE33" s="608"/>
      <c r="GUF33" s="608"/>
      <c r="GUG33" s="608">
        <v>8.6815561090124156</v>
      </c>
      <c r="GUH33" s="608"/>
      <c r="GUI33" s="608"/>
      <c r="GUJ33" s="608">
        <v>8.6815561090124156</v>
      </c>
      <c r="GUK33" s="608"/>
      <c r="GUL33" s="608"/>
      <c r="GUM33" s="608">
        <v>8.6815561090124156</v>
      </c>
      <c r="GUN33" s="608"/>
      <c r="GUO33" s="608"/>
      <c r="GUP33" s="608">
        <v>8.6815561090124156</v>
      </c>
      <c r="GUQ33" s="608"/>
      <c r="GUR33" s="608"/>
      <c r="GUS33" s="608">
        <v>8.6815561090124156</v>
      </c>
      <c r="GUT33" s="608"/>
      <c r="GUU33" s="608"/>
      <c r="GUV33" s="608">
        <v>8.6815561090124156</v>
      </c>
      <c r="GUW33" s="608"/>
      <c r="GUX33" s="608"/>
      <c r="GUY33" s="608">
        <v>8.6815561090124156</v>
      </c>
      <c r="GUZ33" s="608"/>
      <c r="GVA33" s="608"/>
      <c r="GVB33" s="608">
        <v>8.6815561090124156</v>
      </c>
      <c r="GVC33" s="608"/>
      <c r="GVD33" s="608"/>
      <c r="GVE33" s="608">
        <v>8.6815561090124156</v>
      </c>
      <c r="GVF33" s="608"/>
      <c r="GVG33" s="608"/>
      <c r="GVH33" s="608">
        <v>8.6815561090124156</v>
      </c>
      <c r="GVI33" s="608"/>
      <c r="GVJ33" s="608"/>
      <c r="GVK33" s="608">
        <v>8.6815561090124156</v>
      </c>
      <c r="GVL33" s="608"/>
      <c r="GVM33" s="608"/>
      <c r="GVN33" s="608">
        <v>8.6815561090124156</v>
      </c>
      <c r="GVO33" s="608"/>
      <c r="GVP33" s="608"/>
      <c r="GVQ33" s="608">
        <v>8.6815561090124156</v>
      </c>
      <c r="GVR33" s="608"/>
      <c r="GVS33" s="608"/>
      <c r="GVT33" s="608">
        <v>8.6815561090124156</v>
      </c>
      <c r="GVU33" s="608"/>
      <c r="GVV33" s="608"/>
      <c r="GVW33" s="608">
        <v>8.6815561090124156</v>
      </c>
      <c r="GVX33" s="608"/>
      <c r="GVY33" s="608"/>
      <c r="GVZ33" s="608">
        <v>8.6815561090124156</v>
      </c>
      <c r="GWA33" s="608"/>
      <c r="GWB33" s="608"/>
      <c r="GWC33" s="608">
        <v>8.6815561090124156</v>
      </c>
      <c r="GWD33" s="608"/>
      <c r="GWE33" s="608"/>
      <c r="GWF33" s="608">
        <v>8.6815561090124156</v>
      </c>
      <c r="GWG33" s="608"/>
      <c r="GWH33" s="608"/>
      <c r="GWI33" s="608">
        <v>8.6815561090124156</v>
      </c>
      <c r="GWJ33" s="608"/>
      <c r="GWK33" s="608"/>
      <c r="GWL33" s="608">
        <v>8.6815561090124156</v>
      </c>
      <c r="GWM33" s="608"/>
      <c r="GWN33" s="608"/>
      <c r="GWO33" s="608">
        <v>8.6815561090124156</v>
      </c>
      <c r="GWP33" s="608"/>
      <c r="GWQ33" s="608"/>
      <c r="GWR33" s="608">
        <v>8.6815561090124156</v>
      </c>
      <c r="GWS33" s="608"/>
      <c r="GWT33" s="608"/>
      <c r="GWU33" s="608">
        <v>8.6815561090124156</v>
      </c>
      <c r="GWV33" s="608"/>
      <c r="GWW33" s="608"/>
      <c r="GWX33" s="608">
        <v>8.6815561090124156</v>
      </c>
      <c r="GWY33" s="608"/>
      <c r="GWZ33" s="608"/>
      <c r="GXA33" s="608">
        <v>8.6815561090124156</v>
      </c>
      <c r="GXB33" s="608"/>
      <c r="GXC33" s="608"/>
      <c r="GXD33" s="608">
        <v>8.6815561090124156</v>
      </c>
      <c r="GXE33" s="608"/>
      <c r="GXF33" s="608"/>
      <c r="GXG33" s="608">
        <v>8.6815561090124156</v>
      </c>
      <c r="GXH33" s="608"/>
      <c r="GXI33" s="608"/>
      <c r="GXJ33" s="608">
        <v>8.6815561090124156</v>
      </c>
      <c r="GXK33" s="608"/>
      <c r="GXL33" s="608"/>
      <c r="GXM33" s="608">
        <v>8.6815561090124156</v>
      </c>
      <c r="GXN33" s="608"/>
      <c r="GXO33" s="608"/>
      <c r="GXP33" s="608">
        <v>8.6815561090124156</v>
      </c>
      <c r="GXQ33" s="608"/>
      <c r="GXR33" s="608"/>
      <c r="GXS33" s="608">
        <v>8.6815561090124156</v>
      </c>
      <c r="GXT33" s="608"/>
      <c r="GXU33" s="608"/>
      <c r="GXV33" s="608">
        <v>8.6815561090124156</v>
      </c>
      <c r="GXW33" s="608"/>
      <c r="GXX33" s="608"/>
      <c r="GXY33" s="608">
        <v>8.6815561090124156</v>
      </c>
      <c r="GXZ33" s="608"/>
      <c r="GYA33" s="608"/>
      <c r="GYB33" s="608">
        <v>8.6815561090124156</v>
      </c>
      <c r="GYC33" s="608"/>
      <c r="GYD33" s="608"/>
      <c r="GYE33" s="608">
        <v>8.6815561090124156</v>
      </c>
      <c r="GYF33" s="608"/>
      <c r="GYG33" s="608"/>
      <c r="GYH33" s="608">
        <v>8.6815561090124156</v>
      </c>
      <c r="GYI33" s="608"/>
      <c r="GYJ33" s="608"/>
      <c r="GYK33" s="608">
        <v>8.6815561090124156</v>
      </c>
      <c r="GYL33" s="608"/>
      <c r="GYM33" s="608"/>
      <c r="GYN33" s="608">
        <v>8.6815561090124156</v>
      </c>
      <c r="GYO33" s="608"/>
      <c r="GYP33" s="608"/>
      <c r="GYQ33" s="608">
        <v>8.6815561090124156</v>
      </c>
      <c r="GYR33" s="608"/>
      <c r="GYS33" s="608"/>
      <c r="GYT33" s="608">
        <v>8.6815561090124156</v>
      </c>
      <c r="GYU33" s="608"/>
      <c r="GYV33" s="608"/>
      <c r="GYW33" s="608">
        <v>8.6815561090124156</v>
      </c>
      <c r="GYX33" s="608"/>
      <c r="GYY33" s="608"/>
      <c r="GYZ33" s="608">
        <v>8.6815561090124156</v>
      </c>
      <c r="GZA33" s="608"/>
      <c r="GZB33" s="608"/>
      <c r="GZC33" s="608">
        <v>8.6815561090124156</v>
      </c>
      <c r="GZD33" s="608"/>
      <c r="GZE33" s="608"/>
      <c r="GZF33" s="608">
        <v>8.6815561090124156</v>
      </c>
      <c r="GZG33" s="608"/>
      <c r="GZH33" s="608"/>
      <c r="GZI33" s="608">
        <v>8.6815561090124156</v>
      </c>
      <c r="GZJ33" s="608"/>
      <c r="GZK33" s="608"/>
      <c r="GZL33" s="608">
        <v>8.6815561090124156</v>
      </c>
      <c r="GZM33" s="608"/>
      <c r="GZN33" s="608"/>
      <c r="GZO33" s="608">
        <v>8.6815561090124156</v>
      </c>
      <c r="GZP33" s="608"/>
      <c r="GZQ33" s="608"/>
      <c r="GZR33" s="608">
        <v>8.6815561090124156</v>
      </c>
      <c r="GZS33" s="608"/>
      <c r="GZT33" s="608"/>
      <c r="GZU33" s="608">
        <v>8.6815561090124156</v>
      </c>
      <c r="GZV33" s="608"/>
      <c r="GZW33" s="608"/>
      <c r="GZX33" s="608">
        <v>8.6815561090124156</v>
      </c>
      <c r="GZY33" s="608"/>
      <c r="GZZ33" s="608"/>
      <c r="HAA33" s="608">
        <v>8.6815561090124156</v>
      </c>
      <c r="HAB33" s="608"/>
      <c r="HAC33" s="608"/>
      <c r="HAD33" s="608">
        <v>8.6815561090124156</v>
      </c>
      <c r="HAE33" s="608"/>
      <c r="HAF33" s="608"/>
      <c r="HAG33" s="608">
        <v>8.6815561090124156</v>
      </c>
      <c r="HAH33" s="608"/>
      <c r="HAI33" s="608"/>
      <c r="HAJ33" s="608">
        <v>8.6815561090124156</v>
      </c>
      <c r="HAK33" s="608"/>
      <c r="HAL33" s="608"/>
      <c r="HAM33" s="608">
        <v>8.6815561090124156</v>
      </c>
      <c r="HAN33" s="608"/>
      <c r="HAO33" s="608"/>
      <c r="HAP33" s="608">
        <v>8.6815561090124156</v>
      </c>
      <c r="HAQ33" s="608"/>
      <c r="HAR33" s="608"/>
      <c r="HAS33" s="608">
        <v>8.6815561090124156</v>
      </c>
      <c r="HAT33" s="608"/>
      <c r="HAU33" s="608"/>
      <c r="HAV33" s="608">
        <v>8.6815561090124156</v>
      </c>
      <c r="HAW33" s="608"/>
      <c r="HAX33" s="608"/>
      <c r="HAY33" s="608">
        <v>8.6815561090124156</v>
      </c>
      <c r="HAZ33" s="608"/>
      <c r="HBA33" s="608"/>
      <c r="HBB33" s="608">
        <v>8.6815561090124156</v>
      </c>
      <c r="HBC33" s="608"/>
      <c r="HBD33" s="608"/>
      <c r="HBE33" s="608">
        <v>8.6815561090124156</v>
      </c>
      <c r="HBF33" s="608"/>
      <c r="HBG33" s="608"/>
      <c r="HBH33" s="608">
        <v>8.6815561090124156</v>
      </c>
      <c r="HBI33" s="608"/>
      <c r="HBJ33" s="608"/>
      <c r="HBK33" s="608">
        <v>8.6815561090124156</v>
      </c>
      <c r="HBL33" s="608"/>
      <c r="HBM33" s="608"/>
      <c r="HBN33" s="608">
        <v>8.6815561090124156</v>
      </c>
      <c r="HBO33" s="608"/>
      <c r="HBP33" s="608"/>
      <c r="HBQ33" s="608">
        <v>8.6815561090124156</v>
      </c>
      <c r="HBR33" s="608"/>
      <c r="HBS33" s="608"/>
      <c r="HBT33" s="608">
        <v>8.6815561090124156</v>
      </c>
      <c r="HBU33" s="608"/>
      <c r="HBV33" s="608"/>
      <c r="HBW33" s="608">
        <v>8.6815561090124156</v>
      </c>
      <c r="HBX33" s="608"/>
      <c r="HBY33" s="608"/>
      <c r="HBZ33" s="608">
        <v>8.6815561090124156</v>
      </c>
      <c r="HCA33" s="608"/>
      <c r="HCB33" s="608"/>
      <c r="HCC33" s="608">
        <v>8.6815561090124156</v>
      </c>
      <c r="HCD33" s="608"/>
      <c r="HCE33" s="608"/>
      <c r="HCF33" s="608">
        <v>8.6815561090124156</v>
      </c>
      <c r="HCG33" s="608"/>
      <c r="HCH33" s="608"/>
      <c r="HCI33" s="608">
        <v>8.6815561090124156</v>
      </c>
      <c r="HCJ33" s="608"/>
      <c r="HCK33" s="608"/>
      <c r="HCL33" s="608">
        <v>8.6815561090124156</v>
      </c>
      <c r="HCM33" s="608"/>
      <c r="HCN33" s="608"/>
      <c r="HCO33" s="608">
        <v>8.6815561090124156</v>
      </c>
      <c r="HCP33" s="608"/>
      <c r="HCQ33" s="608"/>
      <c r="HCR33" s="608">
        <v>8.6815561090124156</v>
      </c>
      <c r="HCS33" s="608"/>
      <c r="HCT33" s="608"/>
      <c r="HCU33" s="608">
        <v>8.6815561090124156</v>
      </c>
      <c r="HCV33" s="608"/>
      <c r="HCW33" s="608"/>
      <c r="HCX33" s="608">
        <v>8.6815561090124156</v>
      </c>
      <c r="HCY33" s="608"/>
      <c r="HCZ33" s="608"/>
      <c r="HDA33" s="608">
        <v>8.6815561090124156</v>
      </c>
      <c r="HDB33" s="608"/>
      <c r="HDC33" s="608"/>
      <c r="HDD33" s="608">
        <v>8.6815561090124156</v>
      </c>
      <c r="HDE33" s="608"/>
      <c r="HDF33" s="608"/>
      <c r="HDG33" s="608">
        <v>8.6815561090124156</v>
      </c>
      <c r="HDH33" s="608"/>
      <c r="HDI33" s="608"/>
      <c r="HDJ33" s="608">
        <v>8.6815561090124156</v>
      </c>
      <c r="HDK33" s="608"/>
      <c r="HDL33" s="608"/>
      <c r="HDM33" s="608">
        <v>8.6815561090124156</v>
      </c>
      <c r="HDN33" s="608"/>
      <c r="HDO33" s="608"/>
      <c r="HDP33" s="608">
        <v>8.6815561090124156</v>
      </c>
      <c r="HDQ33" s="608"/>
      <c r="HDR33" s="608"/>
      <c r="HDS33" s="608">
        <v>8.6815561090124156</v>
      </c>
      <c r="HDT33" s="608"/>
      <c r="HDU33" s="608"/>
      <c r="HDV33" s="608">
        <v>8.6815561090124156</v>
      </c>
      <c r="HDW33" s="608"/>
      <c r="HDX33" s="608"/>
      <c r="HDY33" s="608">
        <v>8.6815561090124156</v>
      </c>
      <c r="HDZ33" s="608"/>
      <c r="HEA33" s="608"/>
      <c r="HEB33" s="608">
        <v>8.6815561090124156</v>
      </c>
      <c r="HEC33" s="608"/>
      <c r="HED33" s="608"/>
      <c r="HEE33" s="608">
        <v>8.6815561090124156</v>
      </c>
      <c r="HEF33" s="608"/>
      <c r="HEG33" s="608"/>
      <c r="HEH33" s="608">
        <v>8.6815561090124156</v>
      </c>
      <c r="HEI33" s="608"/>
      <c r="HEJ33" s="608"/>
      <c r="HEK33" s="608">
        <v>8.6815561090124156</v>
      </c>
      <c r="HEL33" s="608"/>
      <c r="HEM33" s="608"/>
      <c r="HEN33" s="608">
        <v>8.6815561090124156</v>
      </c>
      <c r="HEO33" s="608"/>
      <c r="HEP33" s="608"/>
      <c r="HEQ33" s="608">
        <v>8.6815561090124156</v>
      </c>
      <c r="HER33" s="608"/>
      <c r="HES33" s="608"/>
      <c r="HET33" s="608">
        <v>8.6815561090124156</v>
      </c>
      <c r="HEU33" s="608"/>
      <c r="HEV33" s="608"/>
      <c r="HEW33" s="608">
        <v>8.6815561090124156</v>
      </c>
      <c r="HEX33" s="608"/>
      <c r="HEY33" s="608"/>
      <c r="HEZ33" s="608">
        <v>8.6815561090124156</v>
      </c>
      <c r="HFA33" s="608"/>
      <c r="HFB33" s="608"/>
      <c r="HFC33" s="608">
        <v>8.6815561090124156</v>
      </c>
      <c r="HFD33" s="608"/>
      <c r="HFE33" s="608"/>
      <c r="HFF33" s="608">
        <v>8.6815561090124156</v>
      </c>
      <c r="HFG33" s="608"/>
      <c r="HFH33" s="608"/>
      <c r="HFI33" s="608">
        <v>8.6815561090124156</v>
      </c>
      <c r="HFJ33" s="608"/>
      <c r="HFK33" s="608"/>
      <c r="HFL33" s="608">
        <v>8.6815561090124156</v>
      </c>
      <c r="HFM33" s="608"/>
      <c r="HFN33" s="608"/>
      <c r="HFO33" s="608">
        <v>8.6815561090124156</v>
      </c>
      <c r="HFP33" s="608"/>
      <c r="HFQ33" s="608"/>
      <c r="HFR33" s="608">
        <v>8.6815561090124156</v>
      </c>
      <c r="HFS33" s="608"/>
      <c r="HFT33" s="608"/>
      <c r="HFU33" s="608">
        <v>8.6815561090124156</v>
      </c>
      <c r="HFV33" s="608"/>
      <c r="HFW33" s="608"/>
      <c r="HFX33" s="608">
        <v>8.6815561090124156</v>
      </c>
      <c r="HFY33" s="608"/>
      <c r="HFZ33" s="608"/>
      <c r="HGA33" s="608">
        <v>8.6815561090124156</v>
      </c>
      <c r="HGB33" s="608"/>
      <c r="HGC33" s="608"/>
      <c r="HGD33" s="608">
        <v>8.6815561090124156</v>
      </c>
      <c r="HGE33" s="608"/>
      <c r="HGF33" s="608"/>
      <c r="HGG33" s="608">
        <v>8.6815561090124156</v>
      </c>
      <c r="HGH33" s="608"/>
      <c r="HGI33" s="608"/>
      <c r="HGJ33" s="608">
        <v>8.6815561090124156</v>
      </c>
      <c r="HGK33" s="608"/>
      <c r="HGL33" s="608"/>
      <c r="HGM33" s="608">
        <v>8.6815561090124156</v>
      </c>
      <c r="HGN33" s="608"/>
      <c r="HGO33" s="608"/>
      <c r="HGP33" s="608">
        <v>8.6815561090124156</v>
      </c>
      <c r="HGQ33" s="608"/>
      <c r="HGR33" s="608"/>
      <c r="HGS33" s="608">
        <v>8.6815561090124156</v>
      </c>
      <c r="HGT33" s="608"/>
      <c r="HGU33" s="608"/>
      <c r="HGV33" s="608">
        <v>8.6815561090124156</v>
      </c>
      <c r="HGW33" s="608"/>
      <c r="HGX33" s="608"/>
      <c r="HGY33" s="608">
        <v>8.6815561090124156</v>
      </c>
      <c r="HGZ33" s="608"/>
      <c r="HHA33" s="608"/>
      <c r="HHB33" s="608">
        <v>8.6815561090124156</v>
      </c>
      <c r="HHC33" s="608"/>
      <c r="HHD33" s="608"/>
      <c r="HHE33" s="608">
        <v>8.6815561090124156</v>
      </c>
      <c r="HHF33" s="608"/>
      <c r="HHG33" s="608"/>
      <c r="HHH33" s="608">
        <v>8.6815561090124156</v>
      </c>
      <c r="HHI33" s="608"/>
      <c r="HHJ33" s="608"/>
      <c r="HHK33" s="608">
        <v>8.6815561090124156</v>
      </c>
      <c r="HHL33" s="608"/>
      <c r="HHM33" s="608"/>
      <c r="HHN33" s="608">
        <v>8.6815561090124156</v>
      </c>
      <c r="HHO33" s="608"/>
      <c r="HHP33" s="608"/>
      <c r="HHQ33" s="608">
        <v>8.6815561090124156</v>
      </c>
      <c r="HHR33" s="608"/>
      <c r="HHS33" s="608"/>
      <c r="HHT33" s="608">
        <v>8.6815561090124156</v>
      </c>
      <c r="HHU33" s="608"/>
      <c r="HHV33" s="608"/>
      <c r="HHW33" s="608">
        <v>8.6815561090124156</v>
      </c>
      <c r="HHX33" s="608"/>
      <c r="HHY33" s="608"/>
      <c r="HHZ33" s="608">
        <v>8.6815561090124156</v>
      </c>
      <c r="HIA33" s="608"/>
      <c r="HIB33" s="608"/>
      <c r="HIC33" s="608">
        <v>8.6815561090124156</v>
      </c>
      <c r="HID33" s="608"/>
      <c r="HIE33" s="608"/>
      <c r="HIF33" s="608">
        <v>8.6815561090124156</v>
      </c>
      <c r="HIG33" s="608"/>
      <c r="HIH33" s="608"/>
      <c r="HII33" s="608">
        <v>8.6815561090124156</v>
      </c>
      <c r="HIJ33" s="608"/>
      <c r="HIK33" s="608"/>
      <c r="HIL33" s="608">
        <v>8.6815561090124156</v>
      </c>
      <c r="HIM33" s="608"/>
      <c r="HIN33" s="608"/>
      <c r="HIO33" s="608">
        <v>8.6815561090124156</v>
      </c>
      <c r="HIP33" s="608"/>
      <c r="HIQ33" s="608"/>
      <c r="HIR33" s="608">
        <v>8.6815561090124156</v>
      </c>
      <c r="HIS33" s="608"/>
      <c r="HIT33" s="608"/>
      <c r="HIU33" s="608">
        <v>8.6815561090124156</v>
      </c>
      <c r="HIV33" s="608"/>
      <c r="HIW33" s="608"/>
      <c r="HIX33" s="608">
        <v>8.6815561090124156</v>
      </c>
      <c r="HIY33" s="608"/>
      <c r="HIZ33" s="608"/>
      <c r="HJA33" s="608">
        <v>8.6815561090124156</v>
      </c>
      <c r="HJB33" s="608"/>
      <c r="HJC33" s="608"/>
      <c r="HJD33" s="608">
        <v>8.6815561090124156</v>
      </c>
      <c r="HJE33" s="608"/>
      <c r="HJF33" s="608"/>
      <c r="HJG33" s="608">
        <v>8.6815561090124156</v>
      </c>
      <c r="HJH33" s="608"/>
      <c r="HJI33" s="608"/>
      <c r="HJJ33" s="608">
        <v>8.6815561090124156</v>
      </c>
      <c r="HJK33" s="608"/>
      <c r="HJL33" s="608"/>
      <c r="HJM33" s="608">
        <v>8.6815561090124156</v>
      </c>
      <c r="HJN33" s="608"/>
      <c r="HJO33" s="608"/>
      <c r="HJP33" s="608">
        <v>8.6815561090124156</v>
      </c>
      <c r="HJQ33" s="608"/>
      <c r="HJR33" s="608"/>
      <c r="HJS33" s="608">
        <v>8.6815561090124156</v>
      </c>
      <c r="HJT33" s="608"/>
      <c r="HJU33" s="608"/>
      <c r="HJV33" s="608">
        <v>8.6815561090124156</v>
      </c>
      <c r="HJW33" s="608"/>
      <c r="HJX33" s="608"/>
      <c r="HJY33" s="608">
        <v>8.6815561090124156</v>
      </c>
      <c r="HJZ33" s="608"/>
      <c r="HKA33" s="608"/>
      <c r="HKB33" s="608">
        <v>8.6815561090124156</v>
      </c>
      <c r="HKC33" s="608"/>
      <c r="HKD33" s="608"/>
      <c r="HKE33" s="608">
        <v>8.6815561090124156</v>
      </c>
      <c r="HKF33" s="608"/>
      <c r="HKG33" s="608"/>
      <c r="HKH33" s="608">
        <v>8.6815561090124156</v>
      </c>
      <c r="HKI33" s="608"/>
      <c r="HKJ33" s="608"/>
      <c r="HKK33" s="608">
        <v>8.6815561090124156</v>
      </c>
      <c r="HKL33" s="608"/>
      <c r="HKM33" s="608"/>
      <c r="HKN33" s="608">
        <v>8.6815561090124156</v>
      </c>
      <c r="HKO33" s="608"/>
      <c r="HKP33" s="608"/>
      <c r="HKQ33" s="608">
        <v>8.6815561090124156</v>
      </c>
      <c r="HKR33" s="608"/>
      <c r="HKS33" s="608"/>
      <c r="HKT33" s="608">
        <v>8.6815561090124156</v>
      </c>
      <c r="HKU33" s="608"/>
      <c r="HKV33" s="608"/>
      <c r="HKW33" s="608">
        <v>8.6815561090124156</v>
      </c>
      <c r="HKX33" s="608"/>
      <c r="HKY33" s="608"/>
      <c r="HKZ33" s="608">
        <v>8.6815561090124156</v>
      </c>
      <c r="HLA33" s="608"/>
      <c r="HLB33" s="608"/>
      <c r="HLC33" s="608">
        <v>8.6815561090124156</v>
      </c>
      <c r="HLD33" s="608"/>
      <c r="HLE33" s="608"/>
      <c r="HLF33" s="608">
        <v>8.6815561090124156</v>
      </c>
      <c r="HLG33" s="608"/>
      <c r="HLH33" s="608"/>
      <c r="HLI33" s="608">
        <v>8.6815561090124156</v>
      </c>
      <c r="HLJ33" s="608"/>
      <c r="HLK33" s="608"/>
      <c r="HLL33" s="608">
        <v>8.6815561090124156</v>
      </c>
      <c r="HLM33" s="608"/>
      <c r="HLN33" s="608"/>
      <c r="HLO33" s="608">
        <v>8.6815561090124156</v>
      </c>
      <c r="HLP33" s="608"/>
      <c r="HLQ33" s="608"/>
      <c r="HLR33" s="608">
        <v>8.6815561090124156</v>
      </c>
      <c r="HLS33" s="608"/>
      <c r="HLT33" s="608"/>
      <c r="HLU33" s="608">
        <v>8.6815561090124156</v>
      </c>
      <c r="HLV33" s="608"/>
      <c r="HLW33" s="608"/>
      <c r="HLX33" s="608">
        <v>8.6815561090124156</v>
      </c>
      <c r="HLY33" s="608"/>
      <c r="HLZ33" s="608"/>
      <c r="HMA33" s="608">
        <v>8.6815561090124156</v>
      </c>
      <c r="HMB33" s="608"/>
      <c r="HMC33" s="608"/>
      <c r="HMD33" s="608">
        <v>8.6815561090124156</v>
      </c>
      <c r="HME33" s="608"/>
      <c r="HMF33" s="608"/>
      <c r="HMG33" s="608">
        <v>8.6815561090124156</v>
      </c>
      <c r="HMH33" s="608"/>
      <c r="HMI33" s="608"/>
      <c r="HMJ33" s="608">
        <v>8.6815561090124156</v>
      </c>
      <c r="HMK33" s="608"/>
      <c r="HML33" s="608"/>
      <c r="HMM33" s="608">
        <v>8.6815561090124156</v>
      </c>
      <c r="HMN33" s="608"/>
      <c r="HMO33" s="608"/>
      <c r="HMP33" s="608">
        <v>8.6815561090124156</v>
      </c>
      <c r="HMQ33" s="608"/>
      <c r="HMR33" s="608"/>
      <c r="HMS33" s="608">
        <v>8.6815561090124156</v>
      </c>
      <c r="HMT33" s="608"/>
      <c r="HMU33" s="608"/>
      <c r="HMV33" s="608">
        <v>8.6815561090124156</v>
      </c>
      <c r="HMW33" s="608"/>
      <c r="HMX33" s="608"/>
      <c r="HMY33" s="608">
        <v>8.6815561090124156</v>
      </c>
      <c r="HMZ33" s="608"/>
      <c r="HNA33" s="608"/>
      <c r="HNB33" s="608">
        <v>8.6815561090124156</v>
      </c>
      <c r="HNC33" s="608"/>
      <c r="HND33" s="608"/>
      <c r="HNE33" s="608">
        <v>8.6815561090124156</v>
      </c>
      <c r="HNF33" s="608"/>
      <c r="HNG33" s="608"/>
      <c r="HNH33" s="608">
        <v>8.6815561090124156</v>
      </c>
      <c r="HNI33" s="608"/>
      <c r="HNJ33" s="608"/>
      <c r="HNK33" s="608">
        <v>8.6815561090124156</v>
      </c>
      <c r="HNL33" s="608"/>
      <c r="HNM33" s="608"/>
      <c r="HNN33" s="608">
        <v>8.6815561090124156</v>
      </c>
      <c r="HNO33" s="608"/>
      <c r="HNP33" s="608"/>
      <c r="HNQ33" s="608">
        <v>8.6815561090124156</v>
      </c>
      <c r="HNR33" s="608"/>
      <c r="HNS33" s="608"/>
      <c r="HNT33" s="608">
        <v>8.6815561090124156</v>
      </c>
      <c r="HNU33" s="608"/>
      <c r="HNV33" s="608"/>
      <c r="HNW33" s="608">
        <v>8.6815561090124156</v>
      </c>
      <c r="HNX33" s="608"/>
      <c r="HNY33" s="608"/>
      <c r="HNZ33" s="608">
        <v>8.6815561090124156</v>
      </c>
      <c r="HOA33" s="608"/>
      <c r="HOB33" s="608"/>
      <c r="HOC33" s="608">
        <v>8.6815561090124156</v>
      </c>
      <c r="HOD33" s="608"/>
      <c r="HOE33" s="608"/>
      <c r="HOF33" s="608">
        <v>8.6815561090124156</v>
      </c>
      <c r="HOG33" s="608"/>
      <c r="HOH33" s="608"/>
      <c r="HOI33" s="608">
        <v>8.6815561090124156</v>
      </c>
      <c r="HOJ33" s="608"/>
      <c r="HOK33" s="608"/>
      <c r="HOL33" s="608">
        <v>8.6815561090124156</v>
      </c>
      <c r="HOM33" s="608"/>
      <c r="HON33" s="608"/>
      <c r="HOO33" s="608">
        <v>8.6815561090124156</v>
      </c>
      <c r="HOP33" s="608"/>
      <c r="HOQ33" s="608"/>
      <c r="HOR33" s="608">
        <v>8.6815561090124156</v>
      </c>
      <c r="HOS33" s="608"/>
      <c r="HOT33" s="608"/>
      <c r="HOU33" s="608">
        <v>8.6815561090124156</v>
      </c>
      <c r="HOV33" s="608"/>
      <c r="HOW33" s="608"/>
      <c r="HOX33" s="608">
        <v>8.6815561090124156</v>
      </c>
      <c r="HOY33" s="608"/>
      <c r="HOZ33" s="608"/>
      <c r="HPA33" s="608">
        <v>8.6815561090124156</v>
      </c>
      <c r="HPB33" s="608"/>
      <c r="HPC33" s="608"/>
      <c r="HPD33" s="608">
        <v>8.6815561090124156</v>
      </c>
      <c r="HPE33" s="608"/>
      <c r="HPF33" s="608"/>
      <c r="HPG33" s="608">
        <v>8.6815561090124156</v>
      </c>
      <c r="HPH33" s="608"/>
      <c r="HPI33" s="608"/>
      <c r="HPJ33" s="608">
        <v>8.6815561090124156</v>
      </c>
      <c r="HPK33" s="608"/>
      <c r="HPL33" s="608"/>
      <c r="HPM33" s="608">
        <v>8.6815561090124156</v>
      </c>
      <c r="HPN33" s="608"/>
      <c r="HPO33" s="608"/>
      <c r="HPP33" s="608">
        <v>8.6815561090124156</v>
      </c>
      <c r="HPQ33" s="608"/>
      <c r="HPR33" s="608"/>
      <c r="HPS33" s="608">
        <v>8.6815561090124156</v>
      </c>
      <c r="HPT33" s="608"/>
      <c r="HPU33" s="608"/>
      <c r="HPV33" s="608">
        <v>8.6815561090124156</v>
      </c>
      <c r="HPW33" s="608"/>
      <c r="HPX33" s="608"/>
      <c r="HPY33" s="608">
        <v>8.6815561090124156</v>
      </c>
      <c r="HPZ33" s="608"/>
      <c r="HQA33" s="608"/>
      <c r="HQB33" s="608">
        <v>8.6815561090124156</v>
      </c>
      <c r="HQC33" s="608"/>
      <c r="HQD33" s="608"/>
      <c r="HQE33" s="608">
        <v>8.6815561090124156</v>
      </c>
      <c r="HQF33" s="608"/>
      <c r="HQG33" s="608"/>
      <c r="HQH33" s="608">
        <v>8.6815561090124156</v>
      </c>
      <c r="HQI33" s="608"/>
      <c r="HQJ33" s="608"/>
      <c r="HQK33" s="608">
        <v>8.6815561090124156</v>
      </c>
      <c r="HQL33" s="608"/>
      <c r="HQM33" s="608"/>
      <c r="HQN33" s="608">
        <v>8.6815561090124156</v>
      </c>
      <c r="HQO33" s="608"/>
      <c r="HQP33" s="608"/>
      <c r="HQQ33" s="608">
        <v>8.6815561090124156</v>
      </c>
      <c r="HQR33" s="608"/>
      <c r="HQS33" s="608"/>
      <c r="HQT33" s="608">
        <v>8.6815561090124156</v>
      </c>
      <c r="HQU33" s="608"/>
      <c r="HQV33" s="608"/>
      <c r="HQW33" s="608">
        <v>8.6815561090124156</v>
      </c>
      <c r="HQX33" s="608"/>
      <c r="HQY33" s="608"/>
      <c r="HQZ33" s="608">
        <v>8.6815561090124156</v>
      </c>
      <c r="HRA33" s="608"/>
      <c r="HRB33" s="608"/>
      <c r="HRC33" s="608">
        <v>8.6815561090124156</v>
      </c>
      <c r="HRD33" s="608"/>
      <c r="HRE33" s="608"/>
      <c r="HRF33" s="608">
        <v>8.6815561090124156</v>
      </c>
      <c r="HRG33" s="608"/>
      <c r="HRH33" s="608"/>
      <c r="HRI33" s="608">
        <v>8.6815561090124156</v>
      </c>
      <c r="HRJ33" s="608"/>
      <c r="HRK33" s="608"/>
      <c r="HRL33" s="608">
        <v>8.6815561090124156</v>
      </c>
      <c r="HRM33" s="608"/>
      <c r="HRN33" s="608"/>
      <c r="HRO33" s="608">
        <v>8.6815561090124156</v>
      </c>
      <c r="HRP33" s="608"/>
      <c r="HRQ33" s="608"/>
      <c r="HRR33" s="608">
        <v>8.6815561090124156</v>
      </c>
      <c r="HRS33" s="608"/>
      <c r="HRT33" s="608"/>
      <c r="HRU33" s="608">
        <v>8.6815561090124156</v>
      </c>
      <c r="HRV33" s="608"/>
      <c r="HRW33" s="608"/>
      <c r="HRX33" s="608">
        <v>8.6815561090124156</v>
      </c>
      <c r="HRY33" s="608"/>
      <c r="HRZ33" s="608"/>
      <c r="HSA33" s="608">
        <v>8.6815561090124156</v>
      </c>
      <c r="HSB33" s="608"/>
      <c r="HSC33" s="608"/>
      <c r="HSD33" s="608">
        <v>8.6815561090124156</v>
      </c>
      <c r="HSE33" s="608"/>
      <c r="HSF33" s="608"/>
      <c r="HSG33" s="608">
        <v>8.6815561090124156</v>
      </c>
      <c r="HSH33" s="608"/>
      <c r="HSI33" s="608"/>
      <c r="HSJ33" s="608">
        <v>8.6815561090124156</v>
      </c>
      <c r="HSK33" s="608"/>
      <c r="HSL33" s="608"/>
      <c r="HSM33" s="608">
        <v>8.6815561090124156</v>
      </c>
      <c r="HSN33" s="608"/>
      <c r="HSO33" s="608"/>
      <c r="HSP33" s="608">
        <v>8.6815561090124156</v>
      </c>
      <c r="HSQ33" s="608"/>
      <c r="HSR33" s="608"/>
      <c r="HSS33" s="608">
        <v>8.6815561090124156</v>
      </c>
      <c r="HST33" s="608"/>
      <c r="HSU33" s="608"/>
      <c r="HSV33" s="608">
        <v>8.6815561090124156</v>
      </c>
      <c r="HSW33" s="608"/>
      <c r="HSX33" s="608"/>
      <c r="HSY33" s="608">
        <v>8.6815561090124156</v>
      </c>
      <c r="HSZ33" s="608"/>
      <c r="HTA33" s="608"/>
      <c r="HTB33" s="608">
        <v>8.6815561090124156</v>
      </c>
      <c r="HTC33" s="608"/>
      <c r="HTD33" s="608"/>
      <c r="HTE33" s="608">
        <v>8.6815561090124156</v>
      </c>
      <c r="HTF33" s="608"/>
      <c r="HTG33" s="608"/>
      <c r="HTH33" s="608">
        <v>8.6815561090124156</v>
      </c>
      <c r="HTI33" s="608"/>
      <c r="HTJ33" s="608"/>
      <c r="HTK33" s="608">
        <v>8.6815561090124156</v>
      </c>
      <c r="HTL33" s="608"/>
      <c r="HTM33" s="608"/>
      <c r="HTN33" s="608">
        <v>8.6815561090124156</v>
      </c>
      <c r="HTO33" s="608"/>
      <c r="HTP33" s="608"/>
      <c r="HTQ33" s="608">
        <v>8.6815561090124156</v>
      </c>
      <c r="HTR33" s="608"/>
      <c r="HTS33" s="608"/>
      <c r="HTT33" s="608">
        <v>8.6815561090124156</v>
      </c>
      <c r="HTU33" s="608"/>
      <c r="HTV33" s="608"/>
      <c r="HTW33" s="608">
        <v>8.6815561090124156</v>
      </c>
      <c r="HTX33" s="608"/>
      <c r="HTY33" s="608"/>
      <c r="HTZ33" s="608">
        <v>8.6815561090124156</v>
      </c>
      <c r="HUA33" s="608"/>
      <c r="HUB33" s="608"/>
      <c r="HUC33" s="608">
        <v>8.6815561090124156</v>
      </c>
      <c r="HUD33" s="608"/>
      <c r="HUE33" s="608"/>
      <c r="HUF33" s="608">
        <v>8.6815561090124156</v>
      </c>
      <c r="HUG33" s="608"/>
      <c r="HUH33" s="608"/>
      <c r="HUI33" s="608">
        <v>8.6815561090124156</v>
      </c>
      <c r="HUJ33" s="608"/>
      <c r="HUK33" s="608"/>
      <c r="HUL33" s="608">
        <v>8.6815561090124156</v>
      </c>
      <c r="HUM33" s="608"/>
      <c r="HUN33" s="608"/>
      <c r="HUO33" s="608">
        <v>8.6815561090124156</v>
      </c>
      <c r="HUP33" s="608"/>
      <c r="HUQ33" s="608"/>
      <c r="HUR33" s="608">
        <v>8.6815561090124156</v>
      </c>
      <c r="HUS33" s="608"/>
      <c r="HUT33" s="608"/>
      <c r="HUU33" s="608">
        <v>8.6815561090124156</v>
      </c>
      <c r="HUV33" s="608"/>
      <c r="HUW33" s="608"/>
      <c r="HUX33" s="608">
        <v>8.6815561090124156</v>
      </c>
      <c r="HUY33" s="608"/>
      <c r="HUZ33" s="608"/>
      <c r="HVA33" s="608">
        <v>8.6815561090124156</v>
      </c>
      <c r="HVB33" s="608"/>
      <c r="HVC33" s="608"/>
      <c r="HVD33" s="608">
        <v>8.6815561090124156</v>
      </c>
      <c r="HVE33" s="608"/>
      <c r="HVF33" s="608"/>
      <c r="HVG33" s="608">
        <v>8.6815561090124156</v>
      </c>
      <c r="HVH33" s="608"/>
      <c r="HVI33" s="608"/>
      <c r="HVJ33" s="608">
        <v>8.6815561090124156</v>
      </c>
      <c r="HVK33" s="608"/>
      <c r="HVL33" s="608"/>
      <c r="HVM33" s="608">
        <v>8.6815561090124156</v>
      </c>
      <c r="HVN33" s="608"/>
      <c r="HVO33" s="608"/>
      <c r="HVP33" s="608">
        <v>8.6815561090124156</v>
      </c>
      <c r="HVQ33" s="608"/>
      <c r="HVR33" s="608"/>
      <c r="HVS33" s="608">
        <v>8.6815561090124156</v>
      </c>
      <c r="HVT33" s="608"/>
      <c r="HVU33" s="608"/>
      <c r="HVV33" s="608">
        <v>8.6815561090124156</v>
      </c>
      <c r="HVW33" s="608"/>
      <c r="HVX33" s="608"/>
      <c r="HVY33" s="608">
        <v>8.6815561090124156</v>
      </c>
      <c r="HVZ33" s="608"/>
      <c r="HWA33" s="608"/>
      <c r="HWB33" s="608">
        <v>8.6815561090124156</v>
      </c>
      <c r="HWC33" s="608"/>
      <c r="HWD33" s="608"/>
      <c r="HWE33" s="608">
        <v>8.6815561090124156</v>
      </c>
      <c r="HWF33" s="608"/>
      <c r="HWG33" s="608"/>
      <c r="HWH33" s="608">
        <v>8.6815561090124156</v>
      </c>
      <c r="HWI33" s="608"/>
      <c r="HWJ33" s="608"/>
      <c r="HWK33" s="608">
        <v>8.6815561090124156</v>
      </c>
      <c r="HWL33" s="608"/>
      <c r="HWM33" s="608"/>
      <c r="HWN33" s="608">
        <v>8.6815561090124156</v>
      </c>
      <c r="HWO33" s="608"/>
      <c r="HWP33" s="608"/>
      <c r="HWQ33" s="608">
        <v>8.6815561090124156</v>
      </c>
      <c r="HWR33" s="608"/>
      <c r="HWS33" s="608"/>
      <c r="HWT33" s="608">
        <v>8.6815561090124156</v>
      </c>
      <c r="HWU33" s="608"/>
      <c r="HWV33" s="608"/>
      <c r="HWW33" s="608">
        <v>8.6815561090124156</v>
      </c>
      <c r="HWX33" s="608"/>
      <c r="HWY33" s="608"/>
      <c r="HWZ33" s="608">
        <v>8.6815561090124156</v>
      </c>
      <c r="HXA33" s="608"/>
      <c r="HXB33" s="608"/>
      <c r="HXC33" s="608">
        <v>8.6815561090124156</v>
      </c>
      <c r="HXD33" s="608"/>
      <c r="HXE33" s="608"/>
      <c r="HXF33" s="608">
        <v>8.6815561090124156</v>
      </c>
      <c r="HXG33" s="608"/>
      <c r="HXH33" s="608"/>
      <c r="HXI33" s="608">
        <v>8.6815561090124156</v>
      </c>
      <c r="HXJ33" s="608"/>
      <c r="HXK33" s="608"/>
      <c r="HXL33" s="608">
        <v>8.6815561090124156</v>
      </c>
      <c r="HXM33" s="608"/>
      <c r="HXN33" s="608"/>
      <c r="HXO33" s="608">
        <v>8.6815561090124156</v>
      </c>
      <c r="HXP33" s="608"/>
      <c r="HXQ33" s="608"/>
      <c r="HXR33" s="608">
        <v>8.6815561090124156</v>
      </c>
      <c r="HXS33" s="608"/>
      <c r="HXT33" s="608"/>
      <c r="HXU33" s="608">
        <v>8.6815561090124156</v>
      </c>
      <c r="HXV33" s="608"/>
      <c r="HXW33" s="608"/>
      <c r="HXX33" s="608">
        <v>8.6815561090124156</v>
      </c>
      <c r="HXY33" s="608"/>
      <c r="HXZ33" s="608"/>
      <c r="HYA33" s="608">
        <v>8.6815561090124156</v>
      </c>
      <c r="HYB33" s="608"/>
      <c r="HYC33" s="608"/>
      <c r="HYD33" s="608">
        <v>8.6815561090124156</v>
      </c>
      <c r="HYE33" s="608"/>
      <c r="HYF33" s="608"/>
      <c r="HYG33" s="608">
        <v>8.6815561090124156</v>
      </c>
      <c r="HYH33" s="608"/>
      <c r="HYI33" s="608"/>
      <c r="HYJ33" s="608">
        <v>8.6815561090124156</v>
      </c>
      <c r="HYK33" s="608"/>
      <c r="HYL33" s="608"/>
      <c r="HYM33" s="608">
        <v>8.6815561090124156</v>
      </c>
      <c r="HYN33" s="608"/>
      <c r="HYO33" s="608"/>
      <c r="HYP33" s="608">
        <v>8.6815561090124156</v>
      </c>
      <c r="HYQ33" s="608"/>
      <c r="HYR33" s="608"/>
      <c r="HYS33" s="608">
        <v>8.6815561090124156</v>
      </c>
      <c r="HYT33" s="608"/>
      <c r="HYU33" s="608"/>
      <c r="HYV33" s="608">
        <v>8.6815561090124156</v>
      </c>
      <c r="HYW33" s="608"/>
      <c r="HYX33" s="608"/>
      <c r="HYY33" s="608">
        <v>8.6815561090124156</v>
      </c>
      <c r="HYZ33" s="608"/>
      <c r="HZA33" s="608"/>
      <c r="HZB33" s="608">
        <v>8.6815561090124156</v>
      </c>
      <c r="HZC33" s="608"/>
      <c r="HZD33" s="608"/>
      <c r="HZE33" s="608">
        <v>8.6815561090124156</v>
      </c>
      <c r="HZF33" s="608"/>
      <c r="HZG33" s="608"/>
      <c r="HZH33" s="608">
        <v>8.6815561090124156</v>
      </c>
      <c r="HZI33" s="608"/>
      <c r="HZJ33" s="608"/>
      <c r="HZK33" s="608">
        <v>8.6815561090124156</v>
      </c>
      <c r="HZL33" s="608"/>
      <c r="HZM33" s="608"/>
      <c r="HZN33" s="608">
        <v>8.6815561090124156</v>
      </c>
      <c r="HZO33" s="608"/>
      <c r="HZP33" s="608"/>
      <c r="HZQ33" s="608">
        <v>8.6815561090124156</v>
      </c>
      <c r="HZR33" s="608"/>
      <c r="HZS33" s="608"/>
      <c r="HZT33" s="608">
        <v>8.6815561090124156</v>
      </c>
      <c r="HZU33" s="608"/>
      <c r="HZV33" s="608"/>
      <c r="HZW33" s="608">
        <v>8.6815561090124156</v>
      </c>
      <c r="HZX33" s="608"/>
      <c r="HZY33" s="608"/>
      <c r="HZZ33" s="608">
        <v>8.6815561090124156</v>
      </c>
      <c r="IAA33" s="608"/>
      <c r="IAB33" s="608"/>
      <c r="IAC33" s="608">
        <v>8.6815561090124156</v>
      </c>
      <c r="IAD33" s="608"/>
      <c r="IAE33" s="608"/>
      <c r="IAF33" s="608">
        <v>8.6815561090124156</v>
      </c>
      <c r="IAG33" s="608"/>
      <c r="IAH33" s="608"/>
      <c r="IAI33" s="608">
        <v>8.6815561090124156</v>
      </c>
      <c r="IAJ33" s="608"/>
      <c r="IAK33" s="608"/>
      <c r="IAL33" s="608">
        <v>8.6815561090124156</v>
      </c>
      <c r="IAM33" s="608"/>
      <c r="IAN33" s="608"/>
      <c r="IAO33" s="608">
        <v>8.6815561090124156</v>
      </c>
      <c r="IAP33" s="608"/>
      <c r="IAQ33" s="608"/>
      <c r="IAR33" s="608">
        <v>8.6815561090124156</v>
      </c>
      <c r="IAS33" s="608"/>
      <c r="IAT33" s="608"/>
      <c r="IAU33" s="608">
        <v>8.6815561090124156</v>
      </c>
      <c r="IAV33" s="608"/>
      <c r="IAW33" s="608"/>
      <c r="IAX33" s="608">
        <v>8.6815561090124156</v>
      </c>
      <c r="IAY33" s="608"/>
      <c r="IAZ33" s="608"/>
      <c r="IBA33" s="608">
        <v>8.6815561090124156</v>
      </c>
      <c r="IBB33" s="608"/>
      <c r="IBC33" s="608"/>
      <c r="IBD33" s="608">
        <v>8.6815561090124156</v>
      </c>
      <c r="IBE33" s="608"/>
      <c r="IBF33" s="608"/>
      <c r="IBG33" s="608">
        <v>8.6815561090124156</v>
      </c>
      <c r="IBH33" s="608"/>
      <c r="IBI33" s="608"/>
      <c r="IBJ33" s="608">
        <v>8.6815561090124156</v>
      </c>
      <c r="IBK33" s="608"/>
      <c r="IBL33" s="608"/>
      <c r="IBM33" s="608">
        <v>8.6815561090124156</v>
      </c>
      <c r="IBN33" s="608"/>
      <c r="IBO33" s="608"/>
      <c r="IBP33" s="608">
        <v>8.6815561090124156</v>
      </c>
      <c r="IBQ33" s="608"/>
      <c r="IBR33" s="608"/>
      <c r="IBS33" s="608">
        <v>8.6815561090124156</v>
      </c>
      <c r="IBT33" s="608"/>
      <c r="IBU33" s="608"/>
      <c r="IBV33" s="608">
        <v>8.6815561090124156</v>
      </c>
      <c r="IBW33" s="608"/>
      <c r="IBX33" s="608"/>
      <c r="IBY33" s="608">
        <v>8.6815561090124156</v>
      </c>
      <c r="IBZ33" s="608"/>
      <c r="ICA33" s="608"/>
      <c r="ICB33" s="608">
        <v>8.6815561090124156</v>
      </c>
      <c r="ICC33" s="608"/>
      <c r="ICD33" s="608"/>
      <c r="ICE33" s="608">
        <v>8.6815561090124156</v>
      </c>
      <c r="ICF33" s="608"/>
      <c r="ICG33" s="608"/>
      <c r="ICH33" s="608">
        <v>8.6815561090124156</v>
      </c>
      <c r="ICI33" s="608"/>
      <c r="ICJ33" s="608"/>
      <c r="ICK33" s="608">
        <v>8.6815561090124156</v>
      </c>
      <c r="ICL33" s="608"/>
      <c r="ICM33" s="608"/>
      <c r="ICN33" s="608">
        <v>8.6815561090124156</v>
      </c>
      <c r="ICO33" s="608"/>
      <c r="ICP33" s="608"/>
      <c r="ICQ33" s="608">
        <v>8.6815561090124156</v>
      </c>
      <c r="ICR33" s="608"/>
      <c r="ICS33" s="608"/>
      <c r="ICT33" s="608">
        <v>8.6815561090124156</v>
      </c>
      <c r="ICU33" s="608"/>
      <c r="ICV33" s="608"/>
      <c r="ICW33" s="608">
        <v>8.6815561090124156</v>
      </c>
      <c r="ICX33" s="608"/>
      <c r="ICY33" s="608"/>
      <c r="ICZ33" s="608">
        <v>8.6815561090124156</v>
      </c>
      <c r="IDA33" s="608"/>
      <c r="IDB33" s="608"/>
      <c r="IDC33" s="608">
        <v>8.6815561090124156</v>
      </c>
      <c r="IDD33" s="608"/>
      <c r="IDE33" s="608"/>
      <c r="IDF33" s="608">
        <v>8.6815561090124156</v>
      </c>
      <c r="IDG33" s="608"/>
      <c r="IDH33" s="608"/>
      <c r="IDI33" s="608">
        <v>8.6815561090124156</v>
      </c>
      <c r="IDJ33" s="608"/>
      <c r="IDK33" s="608"/>
      <c r="IDL33" s="608">
        <v>8.6815561090124156</v>
      </c>
      <c r="IDM33" s="608"/>
      <c r="IDN33" s="608"/>
      <c r="IDO33" s="608">
        <v>8.6815561090124156</v>
      </c>
      <c r="IDP33" s="608"/>
      <c r="IDQ33" s="608"/>
      <c r="IDR33" s="608">
        <v>8.6815561090124156</v>
      </c>
      <c r="IDS33" s="608"/>
      <c r="IDT33" s="608"/>
      <c r="IDU33" s="608">
        <v>8.6815561090124156</v>
      </c>
      <c r="IDV33" s="608"/>
      <c r="IDW33" s="608"/>
      <c r="IDX33" s="608">
        <v>8.6815561090124156</v>
      </c>
      <c r="IDY33" s="608"/>
      <c r="IDZ33" s="608"/>
      <c r="IEA33" s="608">
        <v>8.6815561090124156</v>
      </c>
      <c r="IEB33" s="608"/>
      <c r="IEC33" s="608"/>
      <c r="IED33" s="608">
        <v>8.6815561090124156</v>
      </c>
      <c r="IEE33" s="608"/>
      <c r="IEF33" s="608"/>
      <c r="IEG33" s="608">
        <v>8.6815561090124156</v>
      </c>
      <c r="IEH33" s="608"/>
      <c r="IEI33" s="608"/>
      <c r="IEJ33" s="608">
        <v>8.6815561090124156</v>
      </c>
      <c r="IEK33" s="608"/>
      <c r="IEL33" s="608"/>
      <c r="IEM33" s="608">
        <v>8.6815561090124156</v>
      </c>
      <c r="IEN33" s="608"/>
      <c r="IEO33" s="608"/>
      <c r="IEP33" s="608">
        <v>8.6815561090124156</v>
      </c>
      <c r="IEQ33" s="608"/>
      <c r="IER33" s="608"/>
      <c r="IES33" s="608">
        <v>8.6815561090124156</v>
      </c>
      <c r="IET33" s="608"/>
      <c r="IEU33" s="608"/>
      <c r="IEV33" s="608">
        <v>8.6815561090124156</v>
      </c>
      <c r="IEW33" s="608"/>
      <c r="IEX33" s="608"/>
      <c r="IEY33" s="608">
        <v>8.6815561090124156</v>
      </c>
      <c r="IEZ33" s="608"/>
      <c r="IFA33" s="608"/>
      <c r="IFB33" s="608">
        <v>8.6815561090124156</v>
      </c>
      <c r="IFC33" s="608"/>
      <c r="IFD33" s="608"/>
      <c r="IFE33" s="608">
        <v>8.6815561090124156</v>
      </c>
      <c r="IFF33" s="608"/>
      <c r="IFG33" s="608"/>
      <c r="IFH33" s="608">
        <v>8.6815561090124156</v>
      </c>
      <c r="IFI33" s="608"/>
      <c r="IFJ33" s="608"/>
      <c r="IFK33" s="608">
        <v>8.6815561090124156</v>
      </c>
      <c r="IFL33" s="608"/>
      <c r="IFM33" s="608"/>
      <c r="IFN33" s="608">
        <v>8.6815561090124156</v>
      </c>
      <c r="IFO33" s="608"/>
      <c r="IFP33" s="608"/>
      <c r="IFQ33" s="608">
        <v>8.6815561090124156</v>
      </c>
      <c r="IFR33" s="608"/>
      <c r="IFS33" s="608"/>
      <c r="IFT33" s="608">
        <v>8.6815561090124156</v>
      </c>
      <c r="IFU33" s="608"/>
      <c r="IFV33" s="608"/>
      <c r="IFW33" s="608">
        <v>8.6815561090124156</v>
      </c>
      <c r="IFX33" s="608"/>
      <c r="IFY33" s="608"/>
      <c r="IFZ33" s="608">
        <v>8.6815561090124156</v>
      </c>
      <c r="IGA33" s="608"/>
      <c r="IGB33" s="608"/>
      <c r="IGC33" s="608">
        <v>8.6815561090124156</v>
      </c>
      <c r="IGD33" s="608"/>
      <c r="IGE33" s="608"/>
      <c r="IGF33" s="608">
        <v>8.6815561090124156</v>
      </c>
      <c r="IGG33" s="608"/>
      <c r="IGH33" s="608"/>
      <c r="IGI33" s="608">
        <v>8.6815561090124156</v>
      </c>
      <c r="IGJ33" s="608"/>
      <c r="IGK33" s="608"/>
      <c r="IGL33" s="608">
        <v>8.6815561090124156</v>
      </c>
      <c r="IGM33" s="608"/>
      <c r="IGN33" s="608"/>
      <c r="IGO33" s="608">
        <v>8.6815561090124156</v>
      </c>
      <c r="IGP33" s="608"/>
      <c r="IGQ33" s="608"/>
      <c r="IGR33" s="608">
        <v>8.6815561090124156</v>
      </c>
      <c r="IGS33" s="608"/>
      <c r="IGT33" s="608"/>
      <c r="IGU33" s="608">
        <v>8.6815561090124156</v>
      </c>
      <c r="IGV33" s="608"/>
      <c r="IGW33" s="608"/>
      <c r="IGX33" s="608">
        <v>8.6815561090124156</v>
      </c>
      <c r="IGY33" s="608"/>
      <c r="IGZ33" s="608"/>
      <c r="IHA33" s="608">
        <v>8.6815561090124156</v>
      </c>
      <c r="IHB33" s="608"/>
      <c r="IHC33" s="608"/>
      <c r="IHD33" s="608">
        <v>8.6815561090124156</v>
      </c>
      <c r="IHE33" s="608"/>
      <c r="IHF33" s="608"/>
      <c r="IHG33" s="608">
        <v>8.6815561090124156</v>
      </c>
      <c r="IHH33" s="608"/>
      <c r="IHI33" s="608"/>
      <c r="IHJ33" s="608">
        <v>8.6815561090124156</v>
      </c>
      <c r="IHK33" s="608"/>
      <c r="IHL33" s="608"/>
      <c r="IHM33" s="608">
        <v>8.6815561090124156</v>
      </c>
      <c r="IHN33" s="608"/>
      <c r="IHO33" s="608"/>
      <c r="IHP33" s="608">
        <v>8.6815561090124156</v>
      </c>
      <c r="IHQ33" s="608"/>
      <c r="IHR33" s="608"/>
      <c r="IHS33" s="608">
        <v>8.6815561090124156</v>
      </c>
      <c r="IHT33" s="608"/>
      <c r="IHU33" s="608"/>
      <c r="IHV33" s="608">
        <v>8.6815561090124156</v>
      </c>
      <c r="IHW33" s="608"/>
      <c r="IHX33" s="608"/>
      <c r="IHY33" s="608">
        <v>8.6815561090124156</v>
      </c>
      <c r="IHZ33" s="608"/>
      <c r="IIA33" s="608"/>
      <c r="IIB33" s="608">
        <v>8.6815561090124156</v>
      </c>
      <c r="IIC33" s="608"/>
      <c r="IID33" s="608"/>
      <c r="IIE33" s="608">
        <v>8.6815561090124156</v>
      </c>
      <c r="IIF33" s="608"/>
      <c r="IIG33" s="608"/>
      <c r="IIH33" s="608">
        <v>8.6815561090124156</v>
      </c>
      <c r="III33" s="608"/>
      <c r="IIJ33" s="608"/>
      <c r="IIK33" s="608">
        <v>8.6815561090124156</v>
      </c>
      <c r="IIL33" s="608"/>
      <c r="IIM33" s="608"/>
      <c r="IIN33" s="608">
        <v>8.6815561090124156</v>
      </c>
      <c r="IIO33" s="608"/>
      <c r="IIP33" s="608"/>
      <c r="IIQ33" s="608">
        <v>8.6815561090124156</v>
      </c>
      <c r="IIR33" s="608"/>
      <c r="IIS33" s="608"/>
      <c r="IIT33" s="608">
        <v>8.6815561090124156</v>
      </c>
      <c r="IIU33" s="608"/>
      <c r="IIV33" s="608"/>
      <c r="IIW33" s="608">
        <v>8.6815561090124156</v>
      </c>
      <c r="IIX33" s="608"/>
      <c r="IIY33" s="608"/>
      <c r="IIZ33" s="608">
        <v>8.6815561090124156</v>
      </c>
      <c r="IJA33" s="608"/>
      <c r="IJB33" s="608"/>
      <c r="IJC33" s="608">
        <v>8.6815561090124156</v>
      </c>
      <c r="IJD33" s="608"/>
      <c r="IJE33" s="608"/>
      <c r="IJF33" s="608">
        <v>8.6815561090124156</v>
      </c>
      <c r="IJG33" s="608"/>
      <c r="IJH33" s="608"/>
      <c r="IJI33" s="608">
        <v>8.6815561090124156</v>
      </c>
      <c r="IJJ33" s="608"/>
      <c r="IJK33" s="608"/>
      <c r="IJL33" s="608">
        <v>8.6815561090124156</v>
      </c>
      <c r="IJM33" s="608"/>
      <c r="IJN33" s="608"/>
      <c r="IJO33" s="608">
        <v>8.6815561090124156</v>
      </c>
      <c r="IJP33" s="608"/>
      <c r="IJQ33" s="608"/>
      <c r="IJR33" s="608">
        <v>8.6815561090124156</v>
      </c>
      <c r="IJS33" s="608"/>
      <c r="IJT33" s="608"/>
      <c r="IJU33" s="608">
        <v>8.6815561090124156</v>
      </c>
      <c r="IJV33" s="608"/>
      <c r="IJW33" s="608"/>
      <c r="IJX33" s="608">
        <v>8.6815561090124156</v>
      </c>
      <c r="IJY33" s="608"/>
      <c r="IJZ33" s="608"/>
      <c r="IKA33" s="608">
        <v>8.6815561090124156</v>
      </c>
      <c r="IKB33" s="608"/>
      <c r="IKC33" s="608"/>
      <c r="IKD33" s="608">
        <v>8.6815561090124156</v>
      </c>
      <c r="IKE33" s="608"/>
      <c r="IKF33" s="608"/>
      <c r="IKG33" s="608">
        <v>8.6815561090124156</v>
      </c>
      <c r="IKH33" s="608"/>
      <c r="IKI33" s="608"/>
      <c r="IKJ33" s="608">
        <v>8.6815561090124156</v>
      </c>
      <c r="IKK33" s="608"/>
      <c r="IKL33" s="608"/>
      <c r="IKM33" s="608">
        <v>8.6815561090124156</v>
      </c>
      <c r="IKN33" s="608"/>
      <c r="IKO33" s="608"/>
      <c r="IKP33" s="608">
        <v>8.6815561090124156</v>
      </c>
      <c r="IKQ33" s="608"/>
      <c r="IKR33" s="608"/>
      <c r="IKS33" s="608">
        <v>8.6815561090124156</v>
      </c>
      <c r="IKT33" s="608"/>
      <c r="IKU33" s="608"/>
      <c r="IKV33" s="608">
        <v>8.6815561090124156</v>
      </c>
      <c r="IKW33" s="608"/>
      <c r="IKX33" s="608"/>
      <c r="IKY33" s="608">
        <v>8.6815561090124156</v>
      </c>
      <c r="IKZ33" s="608"/>
      <c r="ILA33" s="608"/>
      <c r="ILB33" s="608">
        <v>8.6815561090124156</v>
      </c>
      <c r="ILC33" s="608"/>
      <c r="ILD33" s="608"/>
      <c r="ILE33" s="608">
        <v>8.6815561090124156</v>
      </c>
      <c r="ILF33" s="608"/>
      <c r="ILG33" s="608"/>
      <c r="ILH33" s="608">
        <v>8.6815561090124156</v>
      </c>
      <c r="ILI33" s="608"/>
      <c r="ILJ33" s="608"/>
      <c r="ILK33" s="608">
        <v>8.6815561090124156</v>
      </c>
      <c r="ILL33" s="608"/>
      <c r="ILM33" s="608"/>
      <c r="ILN33" s="608">
        <v>8.6815561090124156</v>
      </c>
      <c r="ILO33" s="608"/>
      <c r="ILP33" s="608"/>
      <c r="ILQ33" s="608">
        <v>8.6815561090124156</v>
      </c>
      <c r="ILR33" s="608"/>
      <c r="ILS33" s="608"/>
      <c r="ILT33" s="608">
        <v>8.6815561090124156</v>
      </c>
      <c r="ILU33" s="608"/>
      <c r="ILV33" s="608"/>
      <c r="ILW33" s="608">
        <v>8.6815561090124156</v>
      </c>
      <c r="ILX33" s="608"/>
      <c r="ILY33" s="608"/>
      <c r="ILZ33" s="608">
        <v>8.6815561090124156</v>
      </c>
      <c r="IMA33" s="608"/>
      <c r="IMB33" s="608"/>
      <c r="IMC33" s="608">
        <v>8.6815561090124156</v>
      </c>
      <c r="IMD33" s="608"/>
      <c r="IME33" s="608"/>
      <c r="IMF33" s="608">
        <v>8.6815561090124156</v>
      </c>
      <c r="IMG33" s="608"/>
      <c r="IMH33" s="608"/>
      <c r="IMI33" s="608">
        <v>8.6815561090124156</v>
      </c>
      <c r="IMJ33" s="608"/>
      <c r="IMK33" s="608"/>
      <c r="IML33" s="608">
        <v>8.6815561090124156</v>
      </c>
      <c r="IMM33" s="608"/>
      <c r="IMN33" s="608"/>
      <c r="IMO33" s="608">
        <v>8.6815561090124156</v>
      </c>
      <c r="IMP33" s="608"/>
      <c r="IMQ33" s="608"/>
      <c r="IMR33" s="608">
        <v>8.6815561090124156</v>
      </c>
      <c r="IMS33" s="608"/>
      <c r="IMT33" s="608"/>
      <c r="IMU33" s="608">
        <v>8.6815561090124156</v>
      </c>
      <c r="IMV33" s="608"/>
      <c r="IMW33" s="608"/>
      <c r="IMX33" s="608">
        <v>8.6815561090124156</v>
      </c>
      <c r="IMY33" s="608"/>
      <c r="IMZ33" s="608"/>
      <c r="INA33" s="608">
        <v>8.6815561090124156</v>
      </c>
      <c r="INB33" s="608"/>
      <c r="INC33" s="608"/>
      <c r="IND33" s="608">
        <v>8.6815561090124156</v>
      </c>
      <c r="INE33" s="608"/>
      <c r="INF33" s="608"/>
      <c r="ING33" s="608">
        <v>8.6815561090124156</v>
      </c>
      <c r="INH33" s="608"/>
      <c r="INI33" s="608"/>
      <c r="INJ33" s="608">
        <v>8.6815561090124156</v>
      </c>
      <c r="INK33" s="608"/>
      <c r="INL33" s="608"/>
      <c r="INM33" s="608">
        <v>8.6815561090124156</v>
      </c>
      <c r="INN33" s="608"/>
      <c r="INO33" s="608"/>
      <c r="INP33" s="608">
        <v>8.6815561090124156</v>
      </c>
      <c r="INQ33" s="608"/>
      <c r="INR33" s="608"/>
      <c r="INS33" s="608">
        <v>8.6815561090124156</v>
      </c>
      <c r="INT33" s="608"/>
      <c r="INU33" s="608"/>
      <c r="INV33" s="608">
        <v>8.6815561090124156</v>
      </c>
      <c r="INW33" s="608"/>
      <c r="INX33" s="608"/>
      <c r="INY33" s="608">
        <v>8.6815561090124156</v>
      </c>
      <c r="INZ33" s="608"/>
      <c r="IOA33" s="608"/>
      <c r="IOB33" s="608">
        <v>8.6815561090124156</v>
      </c>
      <c r="IOC33" s="608"/>
      <c r="IOD33" s="608"/>
      <c r="IOE33" s="608">
        <v>8.6815561090124156</v>
      </c>
      <c r="IOF33" s="608"/>
      <c r="IOG33" s="608"/>
      <c r="IOH33" s="608">
        <v>8.6815561090124156</v>
      </c>
      <c r="IOI33" s="608"/>
      <c r="IOJ33" s="608"/>
      <c r="IOK33" s="608">
        <v>8.6815561090124156</v>
      </c>
      <c r="IOL33" s="608"/>
      <c r="IOM33" s="608"/>
      <c r="ION33" s="608">
        <v>8.6815561090124156</v>
      </c>
      <c r="IOO33" s="608"/>
      <c r="IOP33" s="608"/>
      <c r="IOQ33" s="608">
        <v>8.6815561090124156</v>
      </c>
      <c r="IOR33" s="608"/>
      <c r="IOS33" s="608"/>
      <c r="IOT33" s="608">
        <v>8.6815561090124156</v>
      </c>
      <c r="IOU33" s="608"/>
      <c r="IOV33" s="608"/>
      <c r="IOW33" s="608">
        <v>8.6815561090124156</v>
      </c>
      <c r="IOX33" s="608"/>
      <c r="IOY33" s="608"/>
      <c r="IOZ33" s="608">
        <v>8.6815561090124156</v>
      </c>
      <c r="IPA33" s="608"/>
      <c r="IPB33" s="608"/>
      <c r="IPC33" s="608">
        <v>8.6815561090124156</v>
      </c>
      <c r="IPD33" s="608"/>
      <c r="IPE33" s="608"/>
      <c r="IPF33" s="608">
        <v>8.6815561090124156</v>
      </c>
      <c r="IPG33" s="608"/>
      <c r="IPH33" s="608"/>
      <c r="IPI33" s="608">
        <v>8.6815561090124156</v>
      </c>
      <c r="IPJ33" s="608"/>
      <c r="IPK33" s="608"/>
      <c r="IPL33" s="608">
        <v>8.6815561090124156</v>
      </c>
      <c r="IPM33" s="608"/>
      <c r="IPN33" s="608"/>
      <c r="IPO33" s="608">
        <v>8.6815561090124156</v>
      </c>
      <c r="IPP33" s="608"/>
      <c r="IPQ33" s="608"/>
      <c r="IPR33" s="608">
        <v>8.6815561090124156</v>
      </c>
      <c r="IPS33" s="608"/>
      <c r="IPT33" s="608"/>
      <c r="IPU33" s="608">
        <v>8.6815561090124156</v>
      </c>
      <c r="IPV33" s="608"/>
      <c r="IPW33" s="608"/>
      <c r="IPX33" s="608">
        <v>8.6815561090124156</v>
      </c>
      <c r="IPY33" s="608"/>
      <c r="IPZ33" s="608"/>
      <c r="IQA33" s="608">
        <v>8.6815561090124156</v>
      </c>
      <c r="IQB33" s="608"/>
      <c r="IQC33" s="608"/>
      <c r="IQD33" s="608">
        <v>8.6815561090124156</v>
      </c>
      <c r="IQE33" s="608"/>
      <c r="IQF33" s="608"/>
      <c r="IQG33" s="608">
        <v>8.6815561090124156</v>
      </c>
      <c r="IQH33" s="608"/>
      <c r="IQI33" s="608"/>
      <c r="IQJ33" s="608">
        <v>8.6815561090124156</v>
      </c>
      <c r="IQK33" s="608"/>
      <c r="IQL33" s="608"/>
      <c r="IQM33" s="608">
        <v>8.6815561090124156</v>
      </c>
      <c r="IQN33" s="608"/>
      <c r="IQO33" s="608"/>
      <c r="IQP33" s="608">
        <v>8.6815561090124156</v>
      </c>
      <c r="IQQ33" s="608"/>
      <c r="IQR33" s="608"/>
      <c r="IQS33" s="608">
        <v>8.6815561090124156</v>
      </c>
      <c r="IQT33" s="608"/>
      <c r="IQU33" s="608"/>
      <c r="IQV33" s="608">
        <v>8.6815561090124156</v>
      </c>
      <c r="IQW33" s="608"/>
      <c r="IQX33" s="608"/>
      <c r="IQY33" s="608">
        <v>8.6815561090124156</v>
      </c>
      <c r="IQZ33" s="608"/>
      <c r="IRA33" s="608"/>
      <c r="IRB33" s="608">
        <v>8.6815561090124156</v>
      </c>
      <c r="IRC33" s="608"/>
      <c r="IRD33" s="608"/>
      <c r="IRE33" s="608">
        <v>8.6815561090124156</v>
      </c>
      <c r="IRF33" s="608"/>
      <c r="IRG33" s="608"/>
      <c r="IRH33" s="608">
        <v>8.6815561090124156</v>
      </c>
      <c r="IRI33" s="608"/>
      <c r="IRJ33" s="608"/>
      <c r="IRK33" s="608">
        <v>8.6815561090124156</v>
      </c>
      <c r="IRL33" s="608"/>
      <c r="IRM33" s="608"/>
      <c r="IRN33" s="608">
        <v>8.6815561090124156</v>
      </c>
      <c r="IRO33" s="608"/>
      <c r="IRP33" s="608"/>
      <c r="IRQ33" s="608">
        <v>8.6815561090124156</v>
      </c>
      <c r="IRR33" s="608"/>
      <c r="IRS33" s="608"/>
      <c r="IRT33" s="608">
        <v>8.6815561090124156</v>
      </c>
      <c r="IRU33" s="608"/>
      <c r="IRV33" s="608"/>
      <c r="IRW33" s="608">
        <v>8.6815561090124156</v>
      </c>
      <c r="IRX33" s="608"/>
      <c r="IRY33" s="608"/>
      <c r="IRZ33" s="608">
        <v>8.6815561090124156</v>
      </c>
      <c r="ISA33" s="608"/>
      <c r="ISB33" s="608"/>
      <c r="ISC33" s="608">
        <v>8.6815561090124156</v>
      </c>
      <c r="ISD33" s="608"/>
      <c r="ISE33" s="608"/>
      <c r="ISF33" s="608">
        <v>8.6815561090124156</v>
      </c>
      <c r="ISG33" s="608"/>
      <c r="ISH33" s="608"/>
      <c r="ISI33" s="608">
        <v>8.6815561090124156</v>
      </c>
      <c r="ISJ33" s="608"/>
      <c r="ISK33" s="608"/>
      <c r="ISL33" s="608">
        <v>8.6815561090124156</v>
      </c>
      <c r="ISM33" s="608"/>
      <c r="ISN33" s="608"/>
      <c r="ISO33" s="608">
        <v>8.6815561090124156</v>
      </c>
      <c r="ISP33" s="608"/>
      <c r="ISQ33" s="608"/>
      <c r="ISR33" s="608">
        <v>8.6815561090124156</v>
      </c>
      <c r="ISS33" s="608"/>
      <c r="IST33" s="608"/>
      <c r="ISU33" s="608">
        <v>8.6815561090124156</v>
      </c>
      <c r="ISV33" s="608"/>
      <c r="ISW33" s="608"/>
      <c r="ISX33" s="608">
        <v>8.6815561090124156</v>
      </c>
      <c r="ISY33" s="608"/>
      <c r="ISZ33" s="608"/>
      <c r="ITA33" s="608">
        <v>8.6815561090124156</v>
      </c>
      <c r="ITB33" s="608"/>
      <c r="ITC33" s="608"/>
      <c r="ITD33" s="608">
        <v>8.6815561090124156</v>
      </c>
      <c r="ITE33" s="608"/>
      <c r="ITF33" s="608"/>
      <c r="ITG33" s="608">
        <v>8.6815561090124156</v>
      </c>
      <c r="ITH33" s="608"/>
      <c r="ITI33" s="608"/>
      <c r="ITJ33" s="608">
        <v>8.6815561090124156</v>
      </c>
      <c r="ITK33" s="608"/>
      <c r="ITL33" s="608"/>
      <c r="ITM33" s="608">
        <v>8.6815561090124156</v>
      </c>
      <c r="ITN33" s="608"/>
      <c r="ITO33" s="608"/>
      <c r="ITP33" s="608">
        <v>8.6815561090124156</v>
      </c>
      <c r="ITQ33" s="608"/>
      <c r="ITR33" s="608"/>
      <c r="ITS33" s="608">
        <v>8.6815561090124156</v>
      </c>
      <c r="ITT33" s="608"/>
      <c r="ITU33" s="608"/>
      <c r="ITV33" s="608">
        <v>8.6815561090124156</v>
      </c>
      <c r="ITW33" s="608"/>
      <c r="ITX33" s="608"/>
      <c r="ITY33" s="608">
        <v>8.6815561090124156</v>
      </c>
      <c r="ITZ33" s="608"/>
      <c r="IUA33" s="608"/>
      <c r="IUB33" s="608">
        <v>8.6815561090124156</v>
      </c>
      <c r="IUC33" s="608"/>
      <c r="IUD33" s="608"/>
      <c r="IUE33" s="608">
        <v>8.6815561090124156</v>
      </c>
      <c r="IUF33" s="608"/>
      <c r="IUG33" s="608"/>
      <c r="IUH33" s="608">
        <v>8.6815561090124156</v>
      </c>
      <c r="IUI33" s="608"/>
      <c r="IUJ33" s="608"/>
      <c r="IUK33" s="608">
        <v>8.6815561090124156</v>
      </c>
      <c r="IUL33" s="608"/>
      <c r="IUM33" s="608"/>
      <c r="IUN33" s="608">
        <v>8.6815561090124156</v>
      </c>
      <c r="IUO33" s="608"/>
      <c r="IUP33" s="608"/>
      <c r="IUQ33" s="608">
        <v>8.6815561090124156</v>
      </c>
      <c r="IUR33" s="608"/>
      <c r="IUS33" s="608"/>
      <c r="IUT33" s="608">
        <v>8.6815561090124156</v>
      </c>
      <c r="IUU33" s="608"/>
      <c r="IUV33" s="608"/>
      <c r="IUW33" s="608">
        <v>8.6815561090124156</v>
      </c>
      <c r="IUX33" s="608"/>
      <c r="IUY33" s="608"/>
      <c r="IUZ33" s="608">
        <v>8.6815561090124156</v>
      </c>
      <c r="IVA33" s="608"/>
      <c r="IVB33" s="608"/>
      <c r="IVC33" s="608">
        <v>8.6815561090124156</v>
      </c>
      <c r="IVD33" s="608"/>
      <c r="IVE33" s="608"/>
      <c r="IVF33" s="608">
        <v>8.6815561090124156</v>
      </c>
      <c r="IVG33" s="608"/>
      <c r="IVH33" s="608"/>
      <c r="IVI33" s="608">
        <v>8.6815561090124156</v>
      </c>
      <c r="IVJ33" s="608"/>
      <c r="IVK33" s="608"/>
      <c r="IVL33" s="608">
        <v>8.6815561090124156</v>
      </c>
      <c r="IVM33" s="608"/>
      <c r="IVN33" s="608"/>
      <c r="IVO33" s="608">
        <v>8.6815561090124156</v>
      </c>
      <c r="IVP33" s="608"/>
      <c r="IVQ33" s="608"/>
      <c r="IVR33" s="608">
        <v>8.6815561090124156</v>
      </c>
      <c r="IVS33" s="608"/>
      <c r="IVT33" s="608"/>
      <c r="IVU33" s="608">
        <v>8.6815561090124156</v>
      </c>
      <c r="IVV33" s="608"/>
      <c r="IVW33" s="608"/>
      <c r="IVX33" s="608">
        <v>8.6815561090124156</v>
      </c>
      <c r="IVY33" s="608"/>
      <c r="IVZ33" s="608"/>
      <c r="IWA33" s="608">
        <v>8.6815561090124156</v>
      </c>
      <c r="IWB33" s="608"/>
      <c r="IWC33" s="608"/>
      <c r="IWD33" s="608">
        <v>8.6815561090124156</v>
      </c>
      <c r="IWE33" s="608"/>
      <c r="IWF33" s="608"/>
      <c r="IWG33" s="608">
        <v>8.6815561090124156</v>
      </c>
      <c r="IWH33" s="608"/>
      <c r="IWI33" s="608"/>
      <c r="IWJ33" s="608">
        <v>8.6815561090124156</v>
      </c>
      <c r="IWK33" s="608"/>
      <c r="IWL33" s="608"/>
      <c r="IWM33" s="608">
        <v>8.6815561090124156</v>
      </c>
      <c r="IWN33" s="608"/>
      <c r="IWO33" s="608"/>
      <c r="IWP33" s="608">
        <v>8.6815561090124156</v>
      </c>
      <c r="IWQ33" s="608"/>
      <c r="IWR33" s="608"/>
      <c r="IWS33" s="608">
        <v>8.6815561090124156</v>
      </c>
      <c r="IWT33" s="608"/>
      <c r="IWU33" s="608"/>
      <c r="IWV33" s="608">
        <v>8.6815561090124156</v>
      </c>
      <c r="IWW33" s="608"/>
      <c r="IWX33" s="608"/>
      <c r="IWY33" s="608">
        <v>8.6815561090124156</v>
      </c>
      <c r="IWZ33" s="608"/>
      <c r="IXA33" s="608"/>
      <c r="IXB33" s="608">
        <v>8.6815561090124156</v>
      </c>
      <c r="IXC33" s="608"/>
      <c r="IXD33" s="608"/>
      <c r="IXE33" s="608">
        <v>8.6815561090124156</v>
      </c>
      <c r="IXF33" s="608"/>
      <c r="IXG33" s="608"/>
      <c r="IXH33" s="608">
        <v>8.6815561090124156</v>
      </c>
      <c r="IXI33" s="608"/>
      <c r="IXJ33" s="608"/>
      <c r="IXK33" s="608">
        <v>8.6815561090124156</v>
      </c>
      <c r="IXL33" s="608"/>
      <c r="IXM33" s="608"/>
      <c r="IXN33" s="608">
        <v>8.6815561090124156</v>
      </c>
      <c r="IXO33" s="608"/>
      <c r="IXP33" s="608"/>
      <c r="IXQ33" s="608">
        <v>8.6815561090124156</v>
      </c>
      <c r="IXR33" s="608"/>
      <c r="IXS33" s="608"/>
      <c r="IXT33" s="608">
        <v>8.6815561090124156</v>
      </c>
      <c r="IXU33" s="608"/>
      <c r="IXV33" s="608"/>
      <c r="IXW33" s="608">
        <v>8.6815561090124156</v>
      </c>
      <c r="IXX33" s="608"/>
      <c r="IXY33" s="608"/>
      <c r="IXZ33" s="608">
        <v>8.6815561090124156</v>
      </c>
      <c r="IYA33" s="608"/>
      <c r="IYB33" s="608"/>
      <c r="IYC33" s="608">
        <v>8.6815561090124156</v>
      </c>
      <c r="IYD33" s="608"/>
      <c r="IYE33" s="608"/>
      <c r="IYF33" s="608">
        <v>8.6815561090124156</v>
      </c>
      <c r="IYG33" s="608"/>
      <c r="IYH33" s="608"/>
      <c r="IYI33" s="608">
        <v>8.6815561090124156</v>
      </c>
      <c r="IYJ33" s="608"/>
      <c r="IYK33" s="608"/>
      <c r="IYL33" s="608">
        <v>8.6815561090124156</v>
      </c>
      <c r="IYM33" s="608"/>
      <c r="IYN33" s="608"/>
      <c r="IYO33" s="608">
        <v>8.6815561090124156</v>
      </c>
      <c r="IYP33" s="608"/>
      <c r="IYQ33" s="608"/>
      <c r="IYR33" s="608">
        <v>8.6815561090124156</v>
      </c>
      <c r="IYS33" s="608"/>
      <c r="IYT33" s="608"/>
      <c r="IYU33" s="608">
        <v>8.6815561090124156</v>
      </c>
      <c r="IYV33" s="608"/>
      <c r="IYW33" s="608"/>
      <c r="IYX33" s="608">
        <v>8.6815561090124156</v>
      </c>
      <c r="IYY33" s="608"/>
      <c r="IYZ33" s="608"/>
      <c r="IZA33" s="608">
        <v>8.6815561090124156</v>
      </c>
      <c r="IZB33" s="608"/>
      <c r="IZC33" s="608"/>
      <c r="IZD33" s="608">
        <v>8.6815561090124156</v>
      </c>
      <c r="IZE33" s="608"/>
      <c r="IZF33" s="608"/>
      <c r="IZG33" s="608">
        <v>8.6815561090124156</v>
      </c>
      <c r="IZH33" s="608"/>
      <c r="IZI33" s="608"/>
      <c r="IZJ33" s="608">
        <v>8.6815561090124156</v>
      </c>
      <c r="IZK33" s="608"/>
      <c r="IZL33" s="608"/>
      <c r="IZM33" s="608">
        <v>8.6815561090124156</v>
      </c>
      <c r="IZN33" s="608"/>
      <c r="IZO33" s="608"/>
      <c r="IZP33" s="608">
        <v>8.6815561090124156</v>
      </c>
      <c r="IZQ33" s="608"/>
      <c r="IZR33" s="608"/>
      <c r="IZS33" s="608">
        <v>8.6815561090124156</v>
      </c>
      <c r="IZT33" s="608"/>
      <c r="IZU33" s="608"/>
      <c r="IZV33" s="608">
        <v>8.6815561090124156</v>
      </c>
      <c r="IZW33" s="608"/>
      <c r="IZX33" s="608"/>
      <c r="IZY33" s="608">
        <v>8.6815561090124156</v>
      </c>
      <c r="IZZ33" s="608"/>
      <c r="JAA33" s="608"/>
      <c r="JAB33" s="608">
        <v>8.6815561090124156</v>
      </c>
      <c r="JAC33" s="608"/>
      <c r="JAD33" s="608"/>
      <c r="JAE33" s="608">
        <v>8.6815561090124156</v>
      </c>
      <c r="JAF33" s="608"/>
      <c r="JAG33" s="608"/>
      <c r="JAH33" s="608">
        <v>8.6815561090124156</v>
      </c>
      <c r="JAI33" s="608"/>
      <c r="JAJ33" s="608"/>
      <c r="JAK33" s="608">
        <v>8.6815561090124156</v>
      </c>
      <c r="JAL33" s="608"/>
      <c r="JAM33" s="608"/>
      <c r="JAN33" s="608">
        <v>8.6815561090124156</v>
      </c>
      <c r="JAO33" s="608"/>
      <c r="JAP33" s="608"/>
      <c r="JAQ33" s="608">
        <v>8.6815561090124156</v>
      </c>
      <c r="JAR33" s="608"/>
      <c r="JAS33" s="608"/>
      <c r="JAT33" s="608">
        <v>8.6815561090124156</v>
      </c>
      <c r="JAU33" s="608"/>
      <c r="JAV33" s="608"/>
      <c r="JAW33" s="608">
        <v>8.6815561090124156</v>
      </c>
      <c r="JAX33" s="608"/>
      <c r="JAY33" s="608"/>
      <c r="JAZ33" s="608">
        <v>8.6815561090124156</v>
      </c>
      <c r="JBA33" s="608"/>
      <c r="JBB33" s="608"/>
      <c r="JBC33" s="608">
        <v>8.6815561090124156</v>
      </c>
      <c r="JBD33" s="608"/>
      <c r="JBE33" s="608"/>
      <c r="JBF33" s="608">
        <v>8.6815561090124156</v>
      </c>
      <c r="JBG33" s="608"/>
      <c r="JBH33" s="608"/>
      <c r="JBI33" s="608">
        <v>8.6815561090124156</v>
      </c>
      <c r="JBJ33" s="608"/>
      <c r="JBK33" s="608"/>
      <c r="JBL33" s="608">
        <v>8.6815561090124156</v>
      </c>
      <c r="JBM33" s="608"/>
      <c r="JBN33" s="608"/>
      <c r="JBO33" s="608">
        <v>8.6815561090124156</v>
      </c>
      <c r="JBP33" s="608"/>
      <c r="JBQ33" s="608"/>
      <c r="JBR33" s="608">
        <v>8.6815561090124156</v>
      </c>
      <c r="JBS33" s="608"/>
      <c r="JBT33" s="608"/>
      <c r="JBU33" s="608">
        <v>8.6815561090124156</v>
      </c>
      <c r="JBV33" s="608"/>
      <c r="JBW33" s="608"/>
      <c r="JBX33" s="608">
        <v>8.6815561090124156</v>
      </c>
      <c r="JBY33" s="608"/>
      <c r="JBZ33" s="608"/>
      <c r="JCA33" s="608">
        <v>8.6815561090124156</v>
      </c>
      <c r="JCB33" s="608"/>
      <c r="JCC33" s="608"/>
      <c r="JCD33" s="608">
        <v>8.6815561090124156</v>
      </c>
      <c r="JCE33" s="608"/>
      <c r="JCF33" s="608"/>
      <c r="JCG33" s="608">
        <v>8.6815561090124156</v>
      </c>
      <c r="JCH33" s="608"/>
      <c r="JCI33" s="608"/>
      <c r="JCJ33" s="608">
        <v>8.6815561090124156</v>
      </c>
      <c r="JCK33" s="608"/>
      <c r="JCL33" s="608"/>
      <c r="JCM33" s="608">
        <v>8.6815561090124156</v>
      </c>
      <c r="JCN33" s="608"/>
      <c r="JCO33" s="608"/>
      <c r="JCP33" s="608">
        <v>8.6815561090124156</v>
      </c>
      <c r="JCQ33" s="608"/>
      <c r="JCR33" s="608"/>
      <c r="JCS33" s="608">
        <v>8.6815561090124156</v>
      </c>
      <c r="JCT33" s="608"/>
      <c r="JCU33" s="608"/>
      <c r="JCV33" s="608">
        <v>8.6815561090124156</v>
      </c>
      <c r="JCW33" s="608"/>
      <c r="JCX33" s="608"/>
      <c r="JCY33" s="608">
        <v>8.6815561090124156</v>
      </c>
      <c r="JCZ33" s="608"/>
      <c r="JDA33" s="608"/>
      <c r="JDB33" s="608">
        <v>8.6815561090124156</v>
      </c>
      <c r="JDC33" s="608"/>
      <c r="JDD33" s="608"/>
      <c r="JDE33" s="608">
        <v>8.6815561090124156</v>
      </c>
      <c r="JDF33" s="608"/>
      <c r="JDG33" s="608"/>
      <c r="JDH33" s="608">
        <v>8.6815561090124156</v>
      </c>
      <c r="JDI33" s="608"/>
      <c r="JDJ33" s="608"/>
      <c r="JDK33" s="608">
        <v>8.6815561090124156</v>
      </c>
      <c r="JDL33" s="608"/>
      <c r="JDM33" s="608"/>
      <c r="JDN33" s="608">
        <v>8.6815561090124156</v>
      </c>
      <c r="JDO33" s="608"/>
      <c r="JDP33" s="608"/>
      <c r="JDQ33" s="608">
        <v>8.6815561090124156</v>
      </c>
      <c r="JDR33" s="608"/>
      <c r="JDS33" s="608"/>
      <c r="JDT33" s="608">
        <v>8.6815561090124156</v>
      </c>
      <c r="JDU33" s="608"/>
      <c r="JDV33" s="608"/>
      <c r="JDW33" s="608">
        <v>8.6815561090124156</v>
      </c>
      <c r="JDX33" s="608"/>
      <c r="JDY33" s="608"/>
      <c r="JDZ33" s="608">
        <v>8.6815561090124156</v>
      </c>
      <c r="JEA33" s="608"/>
      <c r="JEB33" s="608"/>
      <c r="JEC33" s="608">
        <v>8.6815561090124156</v>
      </c>
      <c r="JED33" s="608"/>
      <c r="JEE33" s="608"/>
      <c r="JEF33" s="608">
        <v>8.6815561090124156</v>
      </c>
      <c r="JEG33" s="608"/>
      <c r="JEH33" s="608"/>
      <c r="JEI33" s="608">
        <v>8.6815561090124156</v>
      </c>
      <c r="JEJ33" s="608"/>
      <c r="JEK33" s="608"/>
      <c r="JEL33" s="608">
        <v>8.6815561090124156</v>
      </c>
      <c r="JEM33" s="608"/>
      <c r="JEN33" s="608"/>
      <c r="JEO33" s="608">
        <v>8.6815561090124156</v>
      </c>
      <c r="JEP33" s="608"/>
      <c r="JEQ33" s="608"/>
      <c r="JER33" s="608">
        <v>8.6815561090124156</v>
      </c>
      <c r="JES33" s="608"/>
      <c r="JET33" s="608"/>
      <c r="JEU33" s="608">
        <v>8.6815561090124156</v>
      </c>
      <c r="JEV33" s="608"/>
      <c r="JEW33" s="608"/>
      <c r="JEX33" s="608">
        <v>8.6815561090124156</v>
      </c>
      <c r="JEY33" s="608"/>
      <c r="JEZ33" s="608"/>
      <c r="JFA33" s="608">
        <v>8.6815561090124156</v>
      </c>
      <c r="JFB33" s="608"/>
      <c r="JFC33" s="608"/>
      <c r="JFD33" s="608">
        <v>8.6815561090124156</v>
      </c>
      <c r="JFE33" s="608"/>
      <c r="JFF33" s="608"/>
      <c r="JFG33" s="608">
        <v>8.6815561090124156</v>
      </c>
      <c r="JFH33" s="608"/>
      <c r="JFI33" s="608"/>
      <c r="JFJ33" s="608">
        <v>8.6815561090124156</v>
      </c>
      <c r="JFK33" s="608"/>
      <c r="JFL33" s="608"/>
      <c r="JFM33" s="608">
        <v>8.6815561090124156</v>
      </c>
      <c r="JFN33" s="608"/>
      <c r="JFO33" s="608"/>
      <c r="JFP33" s="608">
        <v>8.6815561090124156</v>
      </c>
      <c r="JFQ33" s="608"/>
      <c r="JFR33" s="608"/>
      <c r="JFS33" s="608">
        <v>8.6815561090124156</v>
      </c>
      <c r="JFT33" s="608"/>
      <c r="JFU33" s="608"/>
      <c r="JFV33" s="608">
        <v>8.6815561090124156</v>
      </c>
      <c r="JFW33" s="608"/>
      <c r="JFX33" s="608"/>
      <c r="JFY33" s="608">
        <v>8.6815561090124156</v>
      </c>
      <c r="JFZ33" s="608"/>
      <c r="JGA33" s="608"/>
      <c r="JGB33" s="608">
        <v>8.6815561090124156</v>
      </c>
      <c r="JGC33" s="608"/>
      <c r="JGD33" s="608"/>
      <c r="JGE33" s="608">
        <v>8.6815561090124156</v>
      </c>
      <c r="JGF33" s="608"/>
      <c r="JGG33" s="608"/>
      <c r="JGH33" s="608">
        <v>8.6815561090124156</v>
      </c>
      <c r="JGI33" s="608"/>
      <c r="JGJ33" s="608"/>
      <c r="JGK33" s="608">
        <v>8.6815561090124156</v>
      </c>
      <c r="JGL33" s="608"/>
      <c r="JGM33" s="608"/>
      <c r="JGN33" s="608">
        <v>8.6815561090124156</v>
      </c>
      <c r="JGO33" s="608"/>
      <c r="JGP33" s="608"/>
      <c r="JGQ33" s="608">
        <v>8.6815561090124156</v>
      </c>
      <c r="JGR33" s="608"/>
      <c r="JGS33" s="608"/>
      <c r="JGT33" s="608">
        <v>8.6815561090124156</v>
      </c>
      <c r="JGU33" s="608"/>
      <c r="JGV33" s="608"/>
      <c r="JGW33" s="608">
        <v>8.6815561090124156</v>
      </c>
      <c r="JGX33" s="608"/>
      <c r="JGY33" s="608"/>
      <c r="JGZ33" s="608">
        <v>8.6815561090124156</v>
      </c>
      <c r="JHA33" s="608"/>
      <c r="JHB33" s="608"/>
      <c r="JHC33" s="608">
        <v>8.6815561090124156</v>
      </c>
      <c r="JHD33" s="608"/>
      <c r="JHE33" s="608"/>
      <c r="JHF33" s="608">
        <v>8.6815561090124156</v>
      </c>
      <c r="JHG33" s="608"/>
      <c r="JHH33" s="608"/>
      <c r="JHI33" s="608">
        <v>8.6815561090124156</v>
      </c>
      <c r="JHJ33" s="608"/>
      <c r="JHK33" s="608"/>
      <c r="JHL33" s="608">
        <v>8.6815561090124156</v>
      </c>
      <c r="JHM33" s="608"/>
      <c r="JHN33" s="608"/>
      <c r="JHO33" s="608">
        <v>8.6815561090124156</v>
      </c>
      <c r="JHP33" s="608"/>
      <c r="JHQ33" s="608"/>
      <c r="JHR33" s="608">
        <v>8.6815561090124156</v>
      </c>
      <c r="JHS33" s="608"/>
      <c r="JHT33" s="608"/>
      <c r="JHU33" s="608">
        <v>8.6815561090124156</v>
      </c>
      <c r="JHV33" s="608"/>
      <c r="JHW33" s="608"/>
      <c r="JHX33" s="608">
        <v>8.6815561090124156</v>
      </c>
      <c r="JHY33" s="608"/>
      <c r="JHZ33" s="608"/>
      <c r="JIA33" s="608">
        <v>8.6815561090124156</v>
      </c>
      <c r="JIB33" s="608"/>
      <c r="JIC33" s="608"/>
      <c r="JID33" s="608">
        <v>8.6815561090124156</v>
      </c>
      <c r="JIE33" s="608"/>
      <c r="JIF33" s="608"/>
      <c r="JIG33" s="608">
        <v>8.6815561090124156</v>
      </c>
      <c r="JIH33" s="608"/>
      <c r="JII33" s="608"/>
      <c r="JIJ33" s="608">
        <v>8.6815561090124156</v>
      </c>
      <c r="JIK33" s="608"/>
      <c r="JIL33" s="608"/>
      <c r="JIM33" s="608">
        <v>8.6815561090124156</v>
      </c>
      <c r="JIN33" s="608"/>
      <c r="JIO33" s="608"/>
      <c r="JIP33" s="608">
        <v>8.6815561090124156</v>
      </c>
      <c r="JIQ33" s="608"/>
      <c r="JIR33" s="608"/>
      <c r="JIS33" s="608">
        <v>8.6815561090124156</v>
      </c>
      <c r="JIT33" s="608"/>
      <c r="JIU33" s="608"/>
      <c r="JIV33" s="608">
        <v>8.6815561090124156</v>
      </c>
      <c r="JIW33" s="608"/>
      <c r="JIX33" s="608"/>
      <c r="JIY33" s="608">
        <v>8.6815561090124156</v>
      </c>
      <c r="JIZ33" s="608"/>
      <c r="JJA33" s="608"/>
      <c r="JJB33" s="608">
        <v>8.6815561090124156</v>
      </c>
      <c r="JJC33" s="608"/>
      <c r="JJD33" s="608"/>
      <c r="JJE33" s="608">
        <v>8.6815561090124156</v>
      </c>
      <c r="JJF33" s="608"/>
      <c r="JJG33" s="608"/>
      <c r="JJH33" s="608">
        <v>8.6815561090124156</v>
      </c>
      <c r="JJI33" s="608"/>
      <c r="JJJ33" s="608"/>
      <c r="JJK33" s="608">
        <v>8.6815561090124156</v>
      </c>
      <c r="JJL33" s="608"/>
      <c r="JJM33" s="608"/>
      <c r="JJN33" s="608">
        <v>8.6815561090124156</v>
      </c>
      <c r="JJO33" s="608"/>
      <c r="JJP33" s="608"/>
      <c r="JJQ33" s="608">
        <v>8.6815561090124156</v>
      </c>
      <c r="JJR33" s="608"/>
      <c r="JJS33" s="608"/>
      <c r="JJT33" s="608">
        <v>8.6815561090124156</v>
      </c>
      <c r="JJU33" s="608"/>
      <c r="JJV33" s="608"/>
      <c r="JJW33" s="608">
        <v>8.6815561090124156</v>
      </c>
      <c r="JJX33" s="608"/>
      <c r="JJY33" s="608"/>
      <c r="JJZ33" s="608">
        <v>8.6815561090124156</v>
      </c>
      <c r="JKA33" s="608"/>
      <c r="JKB33" s="608"/>
      <c r="JKC33" s="608">
        <v>8.6815561090124156</v>
      </c>
      <c r="JKD33" s="608"/>
      <c r="JKE33" s="608"/>
      <c r="JKF33" s="608">
        <v>8.6815561090124156</v>
      </c>
      <c r="JKG33" s="608"/>
      <c r="JKH33" s="608"/>
      <c r="JKI33" s="608">
        <v>8.6815561090124156</v>
      </c>
      <c r="JKJ33" s="608"/>
      <c r="JKK33" s="608"/>
      <c r="JKL33" s="608">
        <v>8.6815561090124156</v>
      </c>
      <c r="JKM33" s="608"/>
      <c r="JKN33" s="608"/>
      <c r="JKO33" s="608">
        <v>8.6815561090124156</v>
      </c>
      <c r="JKP33" s="608"/>
      <c r="JKQ33" s="608"/>
      <c r="JKR33" s="608">
        <v>8.6815561090124156</v>
      </c>
      <c r="JKS33" s="608"/>
      <c r="JKT33" s="608"/>
      <c r="JKU33" s="608">
        <v>8.6815561090124156</v>
      </c>
      <c r="JKV33" s="608"/>
      <c r="JKW33" s="608"/>
      <c r="JKX33" s="608">
        <v>8.6815561090124156</v>
      </c>
      <c r="JKY33" s="608"/>
      <c r="JKZ33" s="608"/>
      <c r="JLA33" s="608">
        <v>8.6815561090124156</v>
      </c>
      <c r="JLB33" s="608"/>
      <c r="JLC33" s="608"/>
      <c r="JLD33" s="608">
        <v>8.6815561090124156</v>
      </c>
      <c r="JLE33" s="608"/>
      <c r="JLF33" s="608"/>
      <c r="JLG33" s="608">
        <v>8.6815561090124156</v>
      </c>
      <c r="JLH33" s="608"/>
      <c r="JLI33" s="608"/>
      <c r="JLJ33" s="608">
        <v>8.6815561090124156</v>
      </c>
      <c r="JLK33" s="608"/>
      <c r="JLL33" s="608"/>
      <c r="JLM33" s="608">
        <v>8.6815561090124156</v>
      </c>
      <c r="JLN33" s="608"/>
      <c r="JLO33" s="608"/>
      <c r="JLP33" s="608">
        <v>8.6815561090124156</v>
      </c>
      <c r="JLQ33" s="608"/>
      <c r="JLR33" s="608"/>
      <c r="JLS33" s="608">
        <v>8.6815561090124156</v>
      </c>
      <c r="JLT33" s="608"/>
      <c r="JLU33" s="608"/>
      <c r="JLV33" s="608">
        <v>8.6815561090124156</v>
      </c>
      <c r="JLW33" s="608"/>
      <c r="JLX33" s="608"/>
      <c r="JLY33" s="608">
        <v>8.6815561090124156</v>
      </c>
      <c r="JLZ33" s="608"/>
      <c r="JMA33" s="608"/>
      <c r="JMB33" s="608">
        <v>8.6815561090124156</v>
      </c>
      <c r="JMC33" s="608"/>
      <c r="JMD33" s="608"/>
      <c r="JME33" s="608">
        <v>8.6815561090124156</v>
      </c>
      <c r="JMF33" s="608"/>
      <c r="JMG33" s="608"/>
      <c r="JMH33" s="608">
        <v>8.6815561090124156</v>
      </c>
      <c r="JMI33" s="608"/>
      <c r="JMJ33" s="608"/>
      <c r="JMK33" s="608">
        <v>8.6815561090124156</v>
      </c>
      <c r="JML33" s="608"/>
      <c r="JMM33" s="608"/>
      <c r="JMN33" s="608">
        <v>8.6815561090124156</v>
      </c>
      <c r="JMO33" s="608"/>
      <c r="JMP33" s="608"/>
      <c r="JMQ33" s="608">
        <v>8.6815561090124156</v>
      </c>
      <c r="JMR33" s="608"/>
      <c r="JMS33" s="608"/>
      <c r="JMT33" s="608">
        <v>8.6815561090124156</v>
      </c>
      <c r="JMU33" s="608"/>
      <c r="JMV33" s="608"/>
      <c r="JMW33" s="608">
        <v>8.6815561090124156</v>
      </c>
      <c r="JMX33" s="608"/>
      <c r="JMY33" s="608"/>
      <c r="JMZ33" s="608">
        <v>8.6815561090124156</v>
      </c>
      <c r="JNA33" s="608"/>
      <c r="JNB33" s="608"/>
      <c r="JNC33" s="608">
        <v>8.6815561090124156</v>
      </c>
      <c r="JND33" s="608"/>
      <c r="JNE33" s="608"/>
      <c r="JNF33" s="608">
        <v>8.6815561090124156</v>
      </c>
      <c r="JNG33" s="608"/>
      <c r="JNH33" s="608"/>
      <c r="JNI33" s="608">
        <v>8.6815561090124156</v>
      </c>
      <c r="JNJ33" s="608"/>
      <c r="JNK33" s="608"/>
      <c r="JNL33" s="608">
        <v>8.6815561090124156</v>
      </c>
      <c r="JNM33" s="608"/>
      <c r="JNN33" s="608"/>
      <c r="JNO33" s="608">
        <v>8.6815561090124156</v>
      </c>
      <c r="JNP33" s="608"/>
      <c r="JNQ33" s="608"/>
      <c r="JNR33" s="608">
        <v>8.6815561090124156</v>
      </c>
      <c r="JNS33" s="608"/>
      <c r="JNT33" s="608"/>
      <c r="JNU33" s="608">
        <v>8.6815561090124156</v>
      </c>
      <c r="JNV33" s="608"/>
      <c r="JNW33" s="608"/>
      <c r="JNX33" s="608">
        <v>8.6815561090124156</v>
      </c>
      <c r="JNY33" s="608"/>
      <c r="JNZ33" s="608"/>
      <c r="JOA33" s="608">
        <v>8.6815561090124156</v>
      </c>
      <c r="JOB33" s="608"/>
      <c r="JOC33" s="608"/>
      <c r="JOD33" s="608">
        <v>8.6815561090124156</v>
      </c>
      <c r="JOE33" s="608"/>
      <c r="JOF33" s="608"/>
      <c r="JOG33" s="608">
        <v>8.6815561090124156</v>
      </c>
      <c r="JOH33" s="608"/>
      <c r="JOI33" s="608"/>
      <c r="JOJ33" s="608">
        <v>8.6815561090124156</v>
      </c>
      <c r="JOK33" s="608"/>
      <c r="JOL33" s="608"/>
      <c r="JOM33" s="608">
        <v>8.6815561090124156</v>
      </c>
      <c r="JON33" s="608"/>
      <c r="JOO33" s="608"/>
      <c r="JOP33" s="608">
        <v>8.6815561090124156</v>
      </c>
      <c r="JOQ33" s="608"/>
      <c r="JOR33" s="608"/>
      <c r="JOS33" s="608">
        <v>8.6815561090124156</v>
      </c>
      <c r="JOT33" s="608"/>
      <c r="JOU33" s="608"/>
      <c r="JOV33" s="608">
        <v>8.6815561090124156</v>
      </c>
      <c r="JOW33" s="608"/>
      <c r="JOX33" s="608"/>
      <c r="JOY33" s="608">
        <v>8.6815561090124156</v>
      </c>
      <c r="JOZ33" s="608"/>
      <c r="JPA33" s="608"/>
      <c r="JPB33" s="608">
        <v>8.6815561090124156</v>
      </c>
      <c r="JPC33" s="608"/>
      <c r="JPD33" s="608"/>
      <c r="JPE33" s="608">
        <v>8.6815561090124156</v>
      </c>
      <c r="JPF33" s="608"/>
      <c r="JPG33" s="608"/>
      <c r="JPH33" s="608">
        <v>8.6815561090124156</v>
      </c>
      <c r="JPI33" s="608"/>
      <c r="JPJ33" s="608"/>
      <c r="JPK33" s="608">
        <v>8.6815561090124156</v>
      </c>
      <c r="JPL33" s="608"/>
      <c r="JPM33" s="608"/>
      <c r="JPN33" s="608">
        <v>8.6815561090124156</v>
      </c>
      <c r="JPO33" s="608"/>
      <c r="JPP33" s="608"/>
      <c r="JPQ33" s="608">
        <v>8.6815561090124156</v>
      </c>
      <c r="JPR33" s="608"/>
      <c r="JPS33" s="608"/>
      <c r="JPT33" s="608">
        <v>8.6815561090124156</v>
      </c>
      <c r="JPU33" s="608"/>
      <c r="JPV33" s="608"/>
      <c r="JPW33" s="608">
        <v>8.6815561090124156</v>
      </c>
      <c r="JPX33" s="608"/>
      <c r="JPY33" s="608"/>
      <c r="JPZ33" s="608">
        <v>8.6815561090124156</v>
      </c>
      <c r="JQA33" s="608"/>
      <c r="JQB33" s="608"/>
      <c r="JQC33" s="608">
        <v>8.6815561090124156</v>
      </c>
      <c r="JQD33" s="608"/>
      <c r="JQE33" s="608"/>
      <c r="JQF33" s="608">
        <v>8.6815561090124156</v>
      </c>
      <c r="JQG33" s="608"/>
      <c r="JQH33" s="608"/>
      <c r="JQI33" s="608">
        <v>8.6815561090124156</v>
      </c>
      <c r="JQJ33" s="608"/>
      <c r="JQK33" s="608"/>
      <c r="JQL33" s="608">
        <v>8.6815561090124156</v>
      </c>
      <c r="JQM33" s="608"/>
      <c r="JQN33" s="608"/>
      <c r="JQO33" s="608">
        <v>8.6815561090124156</v>
      </c>
      <c r="JQP33" s="608"/>
      <c r="JQQ33" s="608"/>
      <c r="JQR33" s="608">
        <v>8.6815561090124156</v>
      </c>
      <c r="JQS33" s="608"/>
      <c r="JQT33" s="608"/>
      <c r="JQU33" s="608">
        <v>8.6815561090124156</v>
      </c>
      <c r="JQV33" s="608"/>
      <c r="JQW33" s="608"/>
      <c r="JQX33" s="608">
        <v>8.6815561090124156</v>
      </c>
      <c r="JQY33" s="608"/>
      <c r="JQZ33" s="608"/>
      <c r="JRA33" s="608">
        <v>8.6815561090124156</v>
      </c>
      <c r="JRB33" s="608"/>
      <c r="JRC33" s="608"/>
      <c r="JRD33" s="608">
        <v>8.6815561090124156</v>
      </c>
      <c r="JRE33" s="608"/>
      <c r="JRF33" s="608"/>
      <c r="JRG33" s="608">
        <v>8.6815561090124156</v>
      </c>
      <c r="JRH33" s="608"/>
      <c r="JRI33" s="608"/>
      <c r="JRJ33" s="608">
        <v>8.6815561090124156</v>
      </c>
      <c r="JRK33" s="608"/>
      <c r="JRL33" s="608"/>
      <c r="JRM33" s="608">
        <v>8.6815561090124156</v>
      </c>
      <c r="JRN33" s="608"/>
      <c r="JRO33" s="608"/>
      <c r="JRP33" s="608">
        <v>8.6815561090124156</v>
      </c>
      <c r="JRQ33" s="608"/>
      <c r="JRR33" s="608"/>
      <c r="JRS33" s="608">
        <v>8.6815561090124156</v>
      </c>
      <c r="JRT33" s="608"/>
      <c r="JRU33" s="608"/>
      <c r="JRV33" s="608">
        <v>8.6815561090124156</v>
      </c>
      <c r="JRW33" s="608"/>
      <c r="JRX33" s="608"/>
      <c r="JRY33" s="608">
        <v>8.6815561090124156</v>
      </c>
      <c r="JRZ33" s="608"/>
      <c r="JSA33" s="608"/>
      <c r="JSB33" s="608">
        <v>8.6815561090124156</v>
      </c>
      <c r="JSC33" s="608"/>
      <c r="JSD33" s="608"/>
      <c r="JSE33" s="608">
        <v>8.6815561090124156</v>
      </c>
      <c r="JSF33" s="608"/>
      <c r="JSG33" s="608"/>
      <c r="JSH33" s="608">
        <v>8.6815561090124156</v>
      </c>
      <c r="JSI33" s="608"/>
      <c r="JSJ33" s="608"/>
      <c r="JSK33" s="608">
        <v>8.6815561090124156</v>
      </c>
      <c r="JSL33" s="608"/>
      <c r="JSM33" s="608"/>
      <c r="JSN33" s="608">
        <v>8.6815561090124156</v>
      </c>
      <c r="JSO33" s="608"/>
      <c r="JSP33" s="608"/>
      <c r="JSQ33" s="608">
        <v>8.6815561090124156</v>
      </c>
      <c r="JSR33" s="608"/>
      <c r="JSS33" s="608"/>
      <c r="JST33" s="608">
        <v>8.6815561090124156</v>
      </c>
      <c r="JSU33" s="608"/>
      <c r="JSV33" s="608"/>
      <c r="JSW33" s="608">
        <v>8.6815561090124156</v>
      </c>
      <c r="JSX33" s="608"/>
      <c r="JSY33" s="608"/>
      <c r="JSZ33" s="608">
        <v>8.6815561090124156</v>
      </c>
      <c r="JTA33" s="608"/>
      <c r="JTB33" s="608"/>
      <c r="JTC33" s="608">
        <v>8.6815561090124156</v>
      </c>
      <c r="JTD33" s="608"/>
      <c r="JTE33" s="608"/>
      <c r="JTF33" s="608">
        <v>8.6815561090124156</v>
      </c>
      <c r="JTG33" s="608"/>
      <c r="JTH33" s="608"/>
      <c r="JTI33" s="608">
        <v>8.6815561090124156</v>
      </c>
      <c r="JTJ33" s="608"/>
      <c r="JTK33" s="608"/>
      <c r="JTL33" s="608">
        <v>8.6815561090124156</v>
      </c>
      <c r="JTM33" s="608"/>
      <c r="JTN33" s="608"/>
      <c r="JTO33" s="608">
        <v>8.6815561090124156</v>
      </c>
      <c r="JTP33" s="608"/>
      <c r="JTQ33" s="608"/>
      <c r="JTR33" s="608">
        <v>8.6815561090124156</v>
      </c>
      <c r="JTS33" s="608"/>
      <c r="JTT33" s="608"/>
      <c r="JTU33" s="608">
        <v>8.6815561090124156</v>
      </c>
      <c r="JTV33" s="608"/>
      <c r="JTW33" s="608"/>
      <c r="JTX33" s="608">
        <v>8.6815561090124156</v>
      </c>
      <c r="JTY33" s="608"/>
      <c r="JTZ33" s="608"/>
      <c r="JUA33" s="608">
        <v>8.6815561090124156</v>
      </c>
      <c r="JUB33" s="608"/>
      <c r="JUC33" s="608"/>
      <c r="JUD33" s="608">
        <v>8.6815561090124156</v>
      </c>
      <c r="JUE33" s="608"/>
      <c r="JUF33" s="608"/>
      <c r="JUG33" s="608">
        <v>8.6815561090124156</v>
      </c>
      <c r="JUH33" s="608"/>
      <c r="JUI33" s="608"/>
      <c r="JUJ33" s="608">
        <v>8.6815561090124156</v>
      </c>
      <c r="JUK33" s="608"/>
      <c r="JUL33" s="608"/>
      <c r="JUM33" s="608">
        <v>8.6815561090124156</v>
      </c>
      <c r="JUN33" s="608"/>
      <c r="JUO33" s="608"/>
      <c r="JUP33" s="608">
        <v>8.6815561090124156</v>
      </c>
      <c r="JUQ33" s="608"/>
      <c r="JUR33" s="608"/>
      <c r="JUS33" s="608">
        <v>8.6815561090124156</v>
      </c>
      <c r="JUT33" s="608"/>
      <c r="JUU33" s="608"/>
      <c r="JUV33" s="608">
        <v>8.6815561090124156</v>
      </c>
      <c r="JUW33" s="608"/>
      <c r="JUX33" s="608"/>
      <c r="JUY33" s="608">
        <v>8.6815561090124156</v>
      </c>
      <c r="JUZ33" s="608"/>
      <c r="JVA33" s="608"/>
      <c r="JVB33" s="608">
        <v>8.6815561090124156</v>
      </c>
      <c r="JVC33" s="608"/>
      <c r="JVD33" s="608"/>
      <c r="JVE33" s="608">
        <v>8.6815561090124156</v>
      </c>
      <c r="JVF33" s="608"/>
      <c r="JVG33" s="608"/>
      <c r="JVH33" s="608">
        <v>8.6815561090124156</v>
      </c>
      <c r="JVI33" s="608"/>
      <c r="JVJ33" s="608"/>
      <c r="JVK33" s="608">
        <v>8.6815561090124156</v>
      </c>
      <c r="JVL33" s="608"/>
      <c r="JVM33" s="608"/>
      <c r="JVN33" s="608">
        <v>8.6815561090124156</v>
      </c>
      <c r="JVO33" s="608"/>
      <c r="JVP33" s="608"/>
      <c r="JVQ33" s="608">
        <v>8.6815561090124156</v>
      </c>
      <c r="JVR33" s="608"/>
      <c r="JVS33" s="608"/>
      <c r="JVT33" s="608">
        <v>8.6815561090124156</v>
      </c>
      <c r="JVU33" s="608"/>
      <c r="JVV33" s="608"/>
      <c r="JVW33" s="608">
        <v>8.6815561090124156</v>
      </c>
      <c r="JVX33" s="608"/>
      <c r="JVY33" s="608"/>
      <c r="JVZ33" s="608">
        <v>8.6815561090124156</v>
      </c>
      <c r="JWA33" s="608"/>
      <c r="JWB33" s="608"/>
      <c r="JWC33" s="608">
        <v>8.6815561090124156</v>
      </c>
      <c r="JWD33" s="608"/>
      <c r="JWE33" s="608"/>
      <c r="JWF33" s="608">
        <v>8.6815561090124156</v>
      </c>
      <c r="JWG33" s="608"/>
      <c r="JWH33" s="608"/>
      <c r="JWI33" s="608">
        <v>8.6815561090124156</v>
      </c>
      <c r="JWJ33" s="608"/>
      <c r="JWK33" s="608"/>
      <c r="JWL33" s="608">
        <v>8.6815561090124156</v>
      </c>
      <c r="JWM33" s="608"/>
      <c r="JWN33" s="608"/>
      <c r="JWO33" s="608">
        <v>8.6815561090124156</v>
      </c>
      <c r="JWP33" s="608"/>
      <c r="JWQ33" s="608"/>
      <c r="JWR33" s="608">
        <v>8.6815561090124156</v>
      </c>
      <c r="JWS33" s="608"/>
      <c r="JWT33" s="608"/>
      <c r="JWU33" s="608">
        <v>8.6815561090124156</v>
      </c>
      <c r="JWV33" s="608"/>
      <c r="JWW33" s="608"/>
      <c r="JWX33" s="608">
        <v>8.6815561090124156</v>
      </c>
      <c r="JWY33" s="608"/>
      <c r="JWZ33" s="608"/>
      <c r="JXA33" s="608">
        <v>8.6815561090124156</v>
      </c>
      <c r="JXB33" s="608"/>
      <c r="JXC33" s="608"/>
      <c r="JXD33" s="608">
        <v>8.6815561090124156</v>
      </c>
      <c r="JXE33" s="608"/>
      <c r="JXF33" s="608"/>
      <c r="JXG33" s="608">
        <v>8.6815561090124156</v>
      </c>
      <c r="JXH33" s="608"/>
      <c r="JXI33" s="608"/>
      <c r="JXJ33" s="608">
        <v>8.6815561090124156</v>
      </c>
      <c r="JXK33" s="608"/>
      <c r="JXL33" s="608"/>
      <c r="JXM33" s="608">
        <v>8.6815561090124156</v>
      </c>
      <c r="JXN33" s="608"/>
      <c r="JXO33" s="608"/>
      <c r="JXP33" s="608">
        <v>8.6815561090124156</v>
      </c>
      <c r="JXQ33" s="608"/>
      <c r="JXR33" s="608"/>
      <c r="JXS33" s="608">
        <v>8.6815561090124156</v>
      </c>
      <c r="JXT33" s="608"/>
      <c r="JXU33" s="608"/>
      <c r="JXV33" s="608">
        <v>8.6815561090124156</v>
      </c>
      <c r="JXW33" s="608"/>
      <c r="JXX33" s="608"/>
      <c r="JXY33" s="608">
        <v>8.6815561090124156</v>
      </c>
      <c r="JXZ33" s="608"/>
      <c r="JYA33" s="608"/>
      <c r="JYB33" s="608">
        <v>8.6815561090124156</v>
      </c>
      <c r="JYC33" s="608"/>
      <c r="JYD33" s="608"/>
      <c r="JYE33" s="608">
        <v>8.6815561090124156</v>
      </c>
      <c r="JYF33" s="608"/>
      <c r="JYG33" s="608"/>
      <c r="JYH33" s="608">
        <v>8.6815561090124156</v>
      </c>
      <c r="JYI33" s="608"/>
      <c r="JYJ33" s="608"/>
      <c r="JYK33" s="608">
        <v>8.6815561090124156</v>
      </c>
      <c r="JYL33" s="608"/>
      <c r="JYM33" s="608"/>
      <c r="JYN33" s="608">
        <v>8.6815561090124156</v>
      </c>
      <c r="JYO33" s="608"/>
      <c r="JYP33" s="608"/>
      <c r="JYQ33" s="608">
        <v>8.6815561090124156</v>
      </c>
      <c r="JYR33" s="608"/>
      <c r="JYS33" s="608"/>
      <c r="JYT33" s="608">
        <v>8.6815561090124156</v>
      </c>
      <c r="JYU33" s="608"/>
      <c r="JYV33" s="608"/>
      <c r="JYW33" s="608">
        <v>8.6815561090124156</v>
      </c>
      <c r="JYX33" s="608"/>
      <c r="JYY33" s="608"/>
      <c r="JYZ33" s="608">
        <v>8.6815561090124156</v>
      </c>
      <c r="JZA33" s="608"/>
      <c r="JZB33" s="608"/>
      <c r="JZC33" s="608">
        <v>8.6815561090124156</v>
      </c>
      <c r="JZD33" s="608"/>
      <c r="JZE33" s="608"/>
      <c r="JZF33" s="608">
        <v>8.6815561090124156</v>
      </c>
      <c r="JZG33" s="608"/>
      <c r="JZH33" s="608"/>
      <c r="JZI33" s="608">
        <v>8.6815561090124156</v>
      </c>
      <c r="JZJ33" s="608"/>
      <c r="JZK33" s="608"/>
      <c r="JZL33" s="608">
        <v>8.6815561090124156</v>
      </c>
      <c r="JZM33" s="608"/>
      <c r="JZN33" s="608"/>
      <c r="JZO33" s="608">
        <v>8.6815561090124156</v>
      </c>
      <c r="JZP33" s="608"/>
      <c r="JZQ33" s="608"/>
      <c r="JZR33" s="608">
        <v>8.6815561090124156</v>
      </c>
      <c r="JZS33" s="608"/>
      <c r="JZT33" s="608"/>
      <c r="JZU33" s="608">
        <v>8.6815561090124156</v>
      </c>
      <c r="JZV33" s="608"/>
      <c r="JZW33" s="608"/>
      <c r="JZX33" s="608">
        <v>8.6815561090124156</v>
      </c>
      <c r="JZY33" s="608"/>
      <c r="JZZ33" s="608"/>
      <c r="KAA33" s="608">
        <v>8.6815561090124156</v>
      </c>
      <c r="KAB33" s="608"/>
      <c r="KAC33" s="608"/>
      <c r="KAD33" s="608">
        <v>8.6815561090124156</v>
      </c>
      <c r="KAE33" s="608"/>
      <c r="KAF33" s="608"/>
      <c r="KAG33" s="608">
        <v>8.6815561090124156</v>
      </c>
      <c r="KAH33" s="608"/>
      <c r="KAI33" s="608"/>
      <c r="KAJ33" s="608">
        <v>8.6815561090124156</v>
      </c>
      <c r="KAK33" s="608"/>
      <c r="KAL33" s="608"/>
      <c r="KAM33" s="608">
        <v>8.6815561090124156</v>
      </c>
      <c r="KAN33" s="608"/>
      <c r="KAO33" s="608"/>
      <c r="KAP33" s="608">
        <v>8.6815561090124156</v>
      </c>
      <c r="KAQ33" s="608"/>
      <c r="KAR33" s="608"/>
      <c r="KAS33" s="608">
        <v>8.6815561090124156</v>
      </c>
      <c r="KAT33" s="608"/>
      <c r="KAU33" s="608"/>
      <c r="KAV33" s="608">
        <v>8.6815561090124156</v>
      </c>
      <c r="KAW33" s="608"/>
      <c r="KAX33" s="608"/>
      <c r="KAY33" s="608">
        <v>8.6815561090124156</v>
      </c>
      <c r="KAZ33" s="608"/>
      <c r="KBA33" s="608"/>
      <c r="KBB33" s="608">
        <v>8.6815561090124156</v>
      </c>
      <c r="KBC33" s="608"/>
      <c r="KBD33" s="608"/>
      <c r="KBE33" s="608">
        <v>8.6815561090124156</v>
      </c>
      <c r="KBF33" s="608"/>
      <c r="KBG33" s="608"/>
      <c r="KBH33" s="608">
        <v>8.6815561090124156</v>
      </c>
      <c r="KBI33" s="608"/>
      <c r="KBJ33" s="608"/>
      <c r="KBK33" s="608">
        <v>8.6815561090124156</v>
      </c>
      <c r="KBL33" s="608"/>
      <c r="KBM33" s="608"/>
      <c r="KBN33" s="608">
        <v>8.6815561090124156</v>
      </c>
      <c r="KBO33" s="608"/>
      <c r="KBP33" s="608"/>
      <c r="KBQ33" s="608">
        <v>8.6815561090124156</v>
      </c>
      <c r="KBR33" s="608"/>
      <c r="KBS33" s="608"/>
      <c r="KBT33" s="608">
        <v>8.6815561090124156</v>
      </c>
      <c r="KBU33" s="608"/>
      <c r="KBV33" s="608"/>
      <c r="KBW33" s="608">
        <v>8.6815561090124156</v>
      </c>
      <c r="KBX33" s="608"/>
      <c r="KBY33" s="608"/>
      <c r="KBZ33" s="608">
        <v>8.6815561090124156</v>
      </c>
      <c r="KCA33" s="608"/>
      <c r="KCB33" s="608"/>
      <c r="KCC33" s="608">
        <v>8.6815561090124156</v>
      </c>
      <c r="KCD33" s="608"/>
      <c r="KCE33" s="608"/>
      <c r="KCF33" s="608">
        <v>8.6815561090124156</v>
      </c>
      <c r="KCG33" s="608"/>
      <c r="KCH33" s="608"/>
      <c r="KCI33" s="608">
        <v>8.6815561090124156</v>
      </c>
      <c r="KCJ33" s="608"/>
      <c r="KCK33" s="608"/>
      <c r="KCL33" s="608">
        <v>8.6815561090124156</v>
      </c>
      <c r="KCM33" s="608"/>
      <c r="KCN33" s="608"/>
      <c r="KCO33" s="608">
        <v>8.6815561090124156</v>
      </c>
      <c r="KCP33" s="608"/>
      <c r="KCQ33" s="608"/>
      <c r="KCR33" s="608">
        <v>8.6815561090124156</v>
      </c>
      <c r="KCS33" s="608"/>
      <c r="KCT33" s="608"/>
      <c r="KCU33" s="608">
        <v>8.6815561090124156</v>
      </c>
      <c r="KCV33" s="608"/>
      <c r="KCW33" s="608"/>
      <c r="KCX33" s="608">
        <v>8.6815561090124156</v>
      </c>
      <c r="KCY33" s="608"/>
      <c r="KCZ33" s="608"/>
      <c r="KDA33" s="608">
        <v>8.6815561090124156</v>
      </c>
      <c r="KDB33" s="608"/>
      <c r="KDC33" s="608"/>
      <c r="KDD33" s="608">
        <v>8.6815561090124156</v>
      </c>
      <c r="KDE33" s="608"/>
      <c r="KDF33" s="608"/>
      <c r="KDG33" s="608">
        <v>8.6815561090124156</v>
      </c>
      <c r="KDH33" s="608"/>
      <c r="KDI33" s="608"/>
      <c r="KDJ33" s="608">
        <v>8.6815561090124156</v>
      </c>
      <c r="KDK33" s="608"/>
      <c r="KDL33" s="608"/>
      <c r="KDM33" s="608">
        <v>8.6815561090124156</v>
      </c>
      <c r="KDN33" s="608"/>
      <c r="KDO33" s="608"/>
      <c r="KDP33" s="608">
        <v>8.6815561090124156</v>
      </c>
      <c r="KDQ33" s="608"/>
      <c r="KDR33" s="608"/>
      <c r="KDS33" s="608">
        <v>8.6815561090124156</v>
      </c>
      <c r="KDT33" s="608"/>
      <c r="KDU33" s="608"/>
      <c r="KDV33" s="608">
        <v>8.6815561090124156</v>
      </c>
      <c r="KDW33" s="608"/>
      <c r="KDX33" s="608"/>
      <c r="KDY33" s="608">
        <v>8.6815561090124156</v>
      </c>
      <c r="KDZ33" s="608"/>
      <c r="KEA33" s="608"/>
      <c r="KEB33" s="608">
        <v>8.6815561090124156</v>
      </c>
      <c r="KEC33" s="608"/>
      <c r="KED33" s="608"/>
      <c r="KEE33" s="608">
        <v>8.6815561090124156</v>
      </c>
      <c r="KEF33" s="608"/>
      <c r="KEG33" s="608"/>
      <c r="KEH33" s="608">
        <v>8.6815561090124156</v>
      </c>
      <c r="KEI33" s="608"/>
      <c r="KEJ33" s="608"/>
      <c r="KEK33" s="608">
        <v>8.6815561090124156</v>
      </c>
      <c r="KEL33" s="608"/>
      <c r="KEM33" s="608"/>
      <c r="KEN33" s="608">
        <v>8.6815561090124156</v>
      </c>
      <c r="KEO33" s="608"/>
      <c r="KEP33" s="608"/>
      <c r="KEQ33" s="608">
        <v>8.6815561090124156</v>
      </c>
      <c r="KER33" s="608"/>
      <c r="KES33" s="608"/>
      <c r="KET33" s="608">
        <v>8.6815561090124156</v>
      </c>
      <c r="KEU33" s="608"/>
      <c r="KEV33" s="608"/>
      <c r="KEW33" s="608">
        <v>8.6815561090124156</v>
      </c>
      <c r="KEX33" s="608"/>
      <c r="KEY33" s="608"/>
      <c r="KEZ33" s="608">
        <v>8.6815561090124156</v>
      </c>
      <c r="KFA33" s="608"/>
      <c r="KFB33" s="608"/>
      <c r="KFC33" s="608">
        <v>8.6815561090124156</v>
      </c>
      <c r="KFD33" s="608"/>
      <c r="KFE33" s="608"/>
      <c r="KFF33" s="608">
        <v>8.6815561090124156</v>
      </c>
      <c r="KFG33" s="608"/>
      <c r="KFH33" s="608"/>
      <c r="KFI33" s="608">
        <v>8.6815561090124156</v>
      </c>
      <c r="KFJ33" s="608"/>
      <c r="KFK33" s="608"/>
      <c r="KFL33" s="608">
        <v>8.6815561090124156</v>
      </c>
      <c r="KFM33" s="608"/>
      <c r="KFN33" s="608"/>
      <c r="KFO33" s="608">
        <v>8.6815561090124156</v>
      </c>
      <c r="KFP33" s="608"/>
      <c r="KFQ33" s="608"/>
      <c r="KFR33" s="608">
        <v>8.6815561090124156</v>
      </c>
      <c r="KFS33" s="608"/>
      <c r="KFT33" s="608"/>
      <c r="KFU33" s="608">
        <v>8.6815561090124156</v>
      </c>
      <c r="KFV33" s="608"/>
      <c r="KFW33" s="608"/>
      <c r="KFX33" s="608">
        <v>8.6815561090124156</v>
      </c>
      <c r="KFY33" s="608"/>
      <c r="KFZ33" s="608"/>
      <c r="KGA33" s="608">
        <v>8.6815561090124156</v>
      </c>
      <c r="KGB33" s="608"/>
      <c r="KGC33" s="608"/>
      <c r="KGD33" s="608">
        <v>8.6815561090124156</v>
      </c>
      <c r="KGE33" s="608"/>
      <c r="KGF33" s="608"/>
      <c r="KGG33" s="608">
        <v>8.6815561090124156</v>
      </c>
      <c r="KGH33" s="608"/>
      <c r="KGI33" s="608"/>
      <c r="KGJ33" s="608">
        <v>8.6815561090124156</v>
      </c>
      <c r="KGK33" s="608"/>
      <c r="KGL33" s="608"/>
      <c r="KGM33" s="608">
        <v>8.6815561090124156</v>
      </c>
      <c r="KGN33" s="608"/>
      <c r="KGO33" s="608"/>
      <c r="KGP33" s="608">
        <v>8.6815561090124156</v>
      </c>
      <c r="KGQ33" s="608"/>
      <c r="KGR33" s="608"/>
      <c r="KGS33" s="608">
        <v>8.6815561090124156</v>
      </c>
      <c r="KGT33" s="608"/>
      <c r="KGU33" s="608"/>
      <c r="KGV33" s="608">
        <v>8.6815561090124156</v>
      </c>
      <c r="KGW33" s="608"/>
      <c r="KGX33" s="608"/>
      <c r="KGY33" s="608">
        <v>8.6815561090124156</v>
      </c>
      <c r="KGZ33" s="608"/>
      <c r="KHA33" s="608"/>
      <c r="KHB33" s="608">
        <v>8.6815561090124156</v>
      </c>
      <c r="KHC33" s="608"/>
      <c r="KHD33" s="608"/>
      <c r="KHE33" s="608">
        <v>8.6815561090124156</v>
      </c>
      <c r="KHF33" s="608"/>
      <c r="KHG33" s="608"/>
      <c r="KHH33" s="608">
        <v>8.6815561090124156</v>
      </c>
      <c r="KHI33" s="608"/>
      <c r="KHJ33" s="608"/>
      <c r="KHK33" s="608">
        <v>8.6815561090124156</v>
      </c>
      <c r="KHL33" s="608"/>
      <c r="KHM33" s="608"/>
      <c r="KHN33" s="608">
        <v>8.6815561090124156</v>
      </c>
      <c r="KHO33" s="608"/>
      <c r="KHP33" s="608"/>
      <c r="KHQ33" s="608">
        <v>8.6815561090124156</v>
      </c>
      <c r="KHR33" s="608"/>
      <c r="KHS33" s="608"/>
      <c r="KHT33" s="608">
        <v>8.6815561090124156</v>
      </c>
      <c r="KHU33" s="608"/>
      <c r="KHV33" s="608"/>
      <c r="KHW33" s="608">
        <v>8.6815561090124156</v>
      </c>
      <c r="KHX33" s="608"/>
      <c r="KHY33" s="608"/>
      <c r="KHZ33" s="608">
        <v>8.6815561090124156</v>
      </c>
      <c r="KIA33" s="608"/>
      <c r="KIB33" s="608"/>
      <c r="KIC33" s="608">
        <v>8.6815561090124156</v>
      </c>
      <c r="KID33" s="608"/>
      <c r="KIE33" s="608"/>
      <c r="KIF33" s="608">
        <v>8.6815561090124156</v>
      </c>
      <c r="KIG33" s="608"/>
      <c r="KIH33" s="608"/>
      <c r="KII33" s="608">
        <v>8.6815561090124156</v>
      </c>
      <c r="KIJ33" s="608"/>
      <c r="KIK33" s="608"/>
      <c r="KIL33" s="608">
        <v>8.6815561090124156</v>
      </c>
      <c r="KIM33" s="608"/>
      <c r="KIN33" s="608"/>
      <c r="KIO33" s="608">
        <v>8.6815561090124156</v>
      </c>
      <c r="KIP33" s="608"/>
      <c r="KIQ33" s="608"/>
      <c r="KIR33" s="608">
        <v>8.6815561090124156</v>
      </c>
      <c r="KIS33" s="608"/>
      <c r="KIT33" s="608"/>
      <c r="KIU33" s="608">
        <v>8.6815561090124156</v>
      </c>
      <c r="KIV33" s="608"/>
      <c r="KIW33" s="608"/>
      <c r="KIX33" s="608">
        <v>8.6815561090124156</v>
      </c>
      <c r="KIY33" s="608"/>
      <c r="KIZ33" s="608"/>
      <c r="KJA33" s="608">
        <v>8.6815561090124156</v>
      </c>
      <c r="KJB33" s="608"/>
      <c r="KJC33" s="608"/>
      <c r="KJD33" s="608">
        <v>8.6815561090124156</v>
      </c>
      <c r="KJE33" s="608"/>
      <c r="KJF33" s="608"/>
      <c r="KJG33" s="608">
        <v>8.6815561090124156</v>
      </c>
      <c r="KJH33" s="608"/>
      <c r="KJI33" s="608"/>
      <c r="KJJ33" s="608">
        <v>8.6815561090124156</v>
      </c>
      <c r="KJK33" s="608"/>
      <c r="KJL33" s="608"/>
      <c r="KJM33" s="608">
        <v>8.6815561090124156</v>
      </c>
      <c r="KJN33" s="608"/>
      <c r="KJO33" s="608"/>
      <c r="KJP33" s="608">
        <v>8.6815561090124156</v>
      </c>
      <c r="KJQ33" s="608"/>
      <c r="KJR33" s="608"/>
      <c r="KJS33" s="608">
        <v>8.6815561090124156</v>
      </c>
      <c r="KJT33" s="608"/>
      <c r="KJU33" s="608"/>
      <c r="KJV33" s="608">
        <v>8.6815561090124156</v>
      </c>
      <c r="KJW33" s="608"/>
      <c r="KJX33" s="608"/>
      <c r="KJY33" s="608">
        <v>8.6815561090124156</v>
      </c>
      <c r="KJZ33" s="608"/>
      <c r="KKA33" s="608"/>
      <c r="KKB33" s="608">
        <v>8.6815561090124156</v>
      </c>
      <c r="KKC33" s="608"/>
      <c r="KKD33" s="608"/>
      <c r="KKE33" s="608">
        <v>8.6815561090124156</v>
      </c>
      <c r="KKF33" s="608"/>
      <c r="KKG33" s="608"/>
      <c r="KKH33" s="608">
        <v>8.6815561090124156</v>
      </c>
      <c r="KKI33" s="608"/>
      <c r="KKJ33" s="608"/>
      <c r="KKK33" s="608">
        <v>8.6815561090124156</v>
      </c>
      <c r="KKL33" s="608"/>
      <c r="KKM33" s="608"/>
      <c r="KKN33" s="608">
        <v>8.6815561090124156</v>
      </c>
      <c r="KKO33" s="608"/>
      <c r="KKP33" s="608"/>
      <c r="KKQ33" s="608">
        <v>8.6815561090124156</v>
      </c>
      <c r="KKR33" s="608"/>
      <c r="KKS33" s="608"/>
      <c r="KKT33" s="608">
        <v>8.6815561090124156</v>
      </c>
      <c r="KKU33" s="608"/>
      <c r="KKV33" s="608"/>
      <c r="KKW33" s="608">
        <v>8.6815561090124156</v>
      </c>
      <c r="KKX33" s="608"/>
      <c r="KKY33" s="608"/>
      <c r="KKZ33" s="608">
        <v>8.6815561090124156</v>
      </c>
      <c r="KLA33" s="608"/>
      <c r="KLB33" s="608"/>
      <c r="KLC33" s="608">
        <v>8.6815561090124156</v>
      </c>
      <c r="KLD33" s="608"/>
      <c r="KLE33" s="608"/>
      <c r="KLF33" s="608">
        <v>8.6815561090124156</v>
      </c>
      <c r="KLG33" s="608"/>
      <c r="KLH33" s="608"/>
      <c r="KLI33" s="608">
        <v>8.6815561090124156</v>
      </c>
      <c r="KLJ33" s="608"/>
      <c r="KLK33" s="608"/>
      <c r="KLL33" s="608">
        <v>8.6815561090124156</v>
      </c>
      <c r="KLM33" s="608"/>
      <c r="KLN33" s="608"/>
      <c r="KLO33" s="608">
        <v>8.6815561090124156</v>
      </c>
      <c r="KLP33" s="608"/>
      <c r="KLQ33" s="608"/>
      <c r="KLR33" s="608">
        <v>8.6815561090124156</v>
      </c>
      <c r="KLS33" s="608"/>
      <c r="KLT33" s="608"/>
      <c r="KLU33" s="608">
        <v>8.6815561090124156</v>
      </c>
      <c r="KLV33" s="608"/>
      <c r="KLW33" s="608"/>
      <c r="KLX33" s="608">
        <v>8.6815561090124156</v>
      </c>
      <c r="KLY33" s="608"/>
      <c r="KLZ33" s="608"/>
      <c r="KMA33" s="608">
        <v>8.6815561090124156</v>
      </c>
      <c r="KMB33" s="608"/>
      <c r="KMC33" s="608"/>
      <c r="KMD33" s="608">
        <v>8.6815561090124156</v>
      </c>
      <c r="KME33" s="608"/>
      <c r="KMF33" s="608"/>
      <c r="KMG33" s="608">
        <v>8.6815561090124156</v>
      </c>
      <c r="KMH33" s="608"/>
      <c r="KMI33" s="608"/>
      <c r="KMJ33" s="608">
        <v>8.6815561090124156</v>
      </c>
      <c r="KMK33" s="608"/>
      <c r="KML33" s="608"/>
      <c r="KMM33" s="608">
        <v>8.6815561090124156</v>
      </c>
      <c r="KMN33" s="608"/>
      <c r="KMO33" s="608"/>
      <c r="KMP33" s="608">
        <v>8.6815561090124156</v>
      </c>
      <c r="KMQ33" s="608"/>
      <c r="KMR33" s="608"/>
      <c r="KMS33" s="608">
        <v>8.6815561090124156</v>
      </c>
      <c r="KMT33" s="608"/>
      <c r="KMU33" s="608"/>
      <c r="KMV33" s="608">
        <v>8.6815561090124156</v>
      </c>
      <c r="KMW33" s="608"/>
      <c r="KMX33" s="608"/>
      <c r="KMY33" s="608">
        <v>8.6815561090124156</v>
      </c>
      <c r="KMZ33" s="608"/>
      <c r="KNA33" s="608"/>
      <c r="KNB33" s="608">
        <v>8.6815561090124156</v>
      </c>
      <c r="KNC33" s="608"/>
      <c r="KND33" s="608"/>
      <c r="KNE33" s="608">
        <v>8.6815561090124156</v>
      </c>
      <c r="KNF33" s="608"/>
      <c r="KNG33" s="608"/>
      <c r="KNH33" s="608">
        <v>8.6815561090124156</v>
      </c>
      <c r="KNI33" s="608"/>
      <c r="KNJ33" s="608"/>
      <c r="KNK33" s="608">
        <v>8.6815561090124156</v>
      </c>
      <c r="KNL33" s="608"/>
      <c r="KNM33" s="608"/>
      <c r="KNN33" s="608">
        <v>8.6815561090124156</v>
      </c>
      <c r="KNO33" s="608"/>
      <c r="KNP33" s="608"/>
      <c r="KNQ33" s="608">
        <v>8.6815561090124156</v>
      </c>
      <c r="KNR33" s="608"/>
      <c r="KNS33" s="608"/>
      <c r="KNT33" s="608">
        <v>8.6815561090124156</v>
      </c>
      <c r="KNU33" s="608"/>
      <c r="KNV33" s="608"/>
      <c r="KNW33" s="608">
        <v>8.6815561090124156</v>
      </c>
      <c r="KNX33" s="608"/>
      <c r="KNY33" s="608"/>
      <c r="KNZ33" s="608">
        <v>8.6815561090124156</v>
      </c>
      <c r="KOA33" s="608"/>
      <c r="KOB33" s="608"/>
      <c r="KOC33" s="608">
        <v>8.6815561090124156</v>
      </c>
      <c r="KOD33" s="608"/>
      <c r="KOE33" s="608"/>
      <c r="KOF33" s="608">
        <v>8.6815561090124156</v>
      </c>
      <c r="KOG33" s="608"/>
      <c r="KOH33" s="608"/>
      <c r="KOI33" s="608">
        <v>8.6815561090124156</v>
      </c>
      <c r="KOJ33" s="608"/>
      <c r="KOK33" s="608"/>
      <c r="KOL33" s="608">
        <v>8.6815561090124156</v>
      </c>
      <c r="KOM33" s="608"/>
      <c r="KON33" s="608"/>
      <c r="KOO33" s="608">
        <v>8.6815561090124156</v>
      </c>
      <c r="KOP33" s="608"/>
      <c r="KOQ33" s="608"/>
      <c r="KOR33" s="608">
        <v>8.6815561090124156</v>
      </c>
      <c r="KOS33" s="608"/>
      <c r="KOT33" s="608"/>
      <c r="KOU33" s="608">
        <v>8.6815561090124156</v>
      </c>
      <c r="KOV33" s="608"/>
      <c r="KOW33" s="608"/>
      <c r="KOX33" s="608">
        <v>8.6815561090124156</v>
      </c>
      <c r="KOY33" s="608"/>
      <c r="KOZ33" s="608"/>
      <c r="KPA33" s="608">
        <v>8.6815561090124156</v>
      </c>
      <c r="KPB33" s="608"/>
      <c r="KPC33" s="608"/>
      <c r="KPD33" s="608">
        <v>8.6815561090124156</v>
      </c>
      <c r="KPE33" s="608"/>
      <c r="KPF33" s="608"/>
      <c r="KPG33" s="608">
        <v>8.6815561090124156</v>
      </c>
      <c r="KPH33" s="608"/>
      <c r="KPI33" s="608"/>
      <c r="KPJ33" s="608">
        <v>8.6815561090124156</v>
      </c>
      <c r="KPK33" s="608"/>
      <c r="KPL33" s="608"/>
      <c r="KPM33" s="608">
        <v>8.6815561090124156</v>
      </c>
      <c r="KPN33" s="608"/>
      <c r="KPO33" s="608"/>
      <c r="KPP33" s="608">
        <v>8.6815561090124156</v>
      </c>
      <c r="KPQ33" s="608"/>
      <c r="KPR33" s="608"/>
      <c r="KPS33" s="608">
        <v>8.6815561090124156</v>
      </c>
      <c r="KPT33" s="608"/>
      <c r="KPU33" s="608"/>
      <c r="KPV33" s="608">
        <v>8.6815561090124156</v>
      </c>
      <c r="KPW33" s="608"/>
      <c r="KPX33" s="608"/>
      <c r="KPY33" s="608">
        <v>8.6815561090124156</v>
      </c>
      <c r="KPZ33" s="608"/>
      <c r="KQA33" s="608"/>
      <c r="KQB33" s="608">
        <v>8.6815561090124156</v>
      </c>
      <c r="KQC33" s="608"/>
      <c r="KQD33" s="608"/>
      <c r="KQE33" s="608">
        <v>8.6815561090124156</v>
      </c>
      <c r="KQF33" s="608"/>
      <c r="KQG33" s="608"/>
      <c r="KQH33" s="608">
        <v>8.6815561090124156</v>
      </c>
      <c r="KQI33" s="608"/>
      <c r="KQJ33" s="608"/>
      <c r="KQK33" s="608">
        <v>8.6815561090124156</v>
      </c>
      <c r="KQL33" s="608"/>
      <c r="KQM33" s="608"/>
      <c r="KQN33" s="608">
        <v>8.6815561090124156</v>
      </c>
      <c r="KQO33" s="608"/>
      <c r="KQP33" s="608"/>
      <c r="KQQ33" s="608">
        <v>8.6815561090124156</v>
      </c>
      <c r="KQR33" s="608"/>
      <c r="KQS33" s="608"/>
      <c r="KQT33" s="608">
        <v>8.6815561090124156</v>
      </c>
      <c r="KQU33" s="608"/>
      <c r="KQV33" s="608"/>
      <c r="KQW33" s="608">
        <v>8.6815561090124156</v>
      </c>
      <c r="KQX33" s="608"/>
      <c r="KQY33" s="608"/>
      <c r="KQZ33" s="608">
        <v>8.6815561090124156</v>
      </c>
      <c r="KRA33" s="608"/>
      <c r="KRB33" s="608"/>
      <c r="KRC33" s="608">
        <v>8.6815561090124156</v>
      </c>
      <c r="KRD33" s="608"/>
      <c r="KRE33" s="608"/>
      <c r="KRF33" s="608">
        <v>8.6815561090124156</v>
      </c>
      <c r="KRG33" s="608"/>
      <c r="KRH33" s="608"/>
      <c r="KRI33" s="608">
        <v>8.6815561090124156</v>
      </c>
      <c r="KRJ33" s="608"/>
      <c r="KRK33" s="608"/>
      <c r="KRL33" s="608">
        <v>8.6815561090124156</v>
      </c>
      <c r="KRM33" s="608"/>
      <c r="KRN33" s="608"/>
      <c r="KRO33" s="608">
        <v>8.6815561090124156</v>
      </c>
      <c r="KRP33" s="608"/>
      <c r="KRQ33" s="608"/>
      <c r="KRR33" s="608">
        <v>8.6815561090124156</v>
      </c>
      <c r="KRS33" s="608"/>
      <c r="KRT33" s="608"/>
      <c r="KRU33" s="608">
        <v>8.6815561090124156</v>
      </c>
      <c r="KRV33" s="608"/>
      <c r="KRW33" s="608"/>
      <c r="KRX33" s="608">
        <v>8.6815561090124156</v>
      </c>
      <c r="KRY33" s="608"/>
      <c r="KRZ33" s="608"/>
      <c r="KSA33" s="608">
        <v>8.6815561090124156</v>
      </c>
      <c r="KSB33" s="608"/>
      <c r="KSC33" s="608"/>
      <c r="KSD33" s="608">
        <v>8.6815561090124156</v>
      </c>
      <c r="KSE33" s="608"/>
      <c r="KSF33" s="608"/>
      <c r="KSG33" s="608">
        <v>8.6815561090124156</v>
      </c>
      <c r="KSH33" s="608"/>
      <c r="KSI33" s="608"/>
      <c r="KSJ33" s="608">
        <v>8.6815561090124156</v>
      </c>
      <c r="KSK33" s="608"/>
      <c r="KSL33" s="608"/>
      <c r="KSM33" s="608">
        <v>8.6815561090124156</v>
      </c>
      <c r="KSN33" s="608"/>
      <c r="KSO33" s="608"/>
      <c r="KSP33" s="608">
        <v>8.6815561090124156</v>
      </c>
      <c r="KSQ33" s="608"/>
      <c r="KSR33" s="608"/>
      <c r="KSS33" s="608">
        <v>8.6815561090124156</v>
      </c>
      <c r="KST33" s="608"/>
      <c r="KSU33" s="608"/>
      <c r="KSV33" s="608">
        <v>8.6815561090124156</v>
      </c>
      <c r="KSW33" s="608"/>
      <c r="KSX33" s="608"/>
      <c r="KSY33" s="608">
        <v>8.6815561090124156</v>
      </c>
      <c r="KSZ33" s="608"/>
      <c r="KTA33" s="608"/>
      <c r="KTB33" s="608">
        <v>8.6815561090124156</v>
      </c>
      <c r="KTC33" s="608"/>
      <c r="KTD33" s="608"/>
      <c r="KTE33" s="608">
        <v>8.6815561090124156</v>
      </c>
      <c r="KTF33" s="608"/>
      <c r="KTG33" s="608"/>
      <c r="KTH33" s="608">
        <v>8.6815561090124156</v>
      </c>
      <c r="KTI33" s="608"/>
      <c r="KTJ33" s="608"/>
      <c r="KTK33" s="608">
        <v>8.6815561090124156</v>
      </c>
      <c r="KTL33" s="608"/>
      <c r="KTM33" s="608"/>
      <c r="KTN33" s="608">
        <v>8.6815561090124156</v>
      </c>
      <c r="KTO33" s="608"/>
      <c r="KTP33" s="608"/>
      <c r="KTQ33" s="608">
        <v>8.6815561090124156</v>
      </c>
      <c r="KTR33" s="608"/>
      <c r="KTS33" s="608"/>
      <c r="KTT33" s="608">
        <v>8.6815561090124156</v>
      </c>
      <c r="KTU33" s="608"/>
      <c r="KTV33" s="608"/>
      <c r="KTW33" s="608">
        <v>8.6815561090124156</v>
      </c>
      <c r="KTX33" s="608"/>
      <c r="KTY33" s="608"/>
      <c r="KTZ33" s="608">
        <v>8.6815561090124156</v>
      </c>
      <c r="KUA33" s="608"/>
      <c r="KUB33" s="608"/>
      <c r="KUC33" s="608">
        <v>8.6815561090124156</v>
      </c>
      <c r="KUD33" s="608"/>
      <c r="KUE33" s="608"/>
      <c r="KUF33" s="608">
        <v>8.6815561090124156</v>
      </c>
      <c r="KUG33" s="608"/>
      <c r="KUH33" s="608"/>
      <c r="KUI33" s="608">
        <v>8.6815561090124156</v>
      </c>
      <c r="KUJ33" s="608"/>
      <c r="KUK33" s="608"/>
      <c r="KUL33" s="608">
        <v>8.6815561090124156</v>
      </c>
      <c r="KUM33" s="608"/>
      <c r="KUN33" s="608"/>
      <c r="KUO33" s="608">
        <v>8.6815561090124156</v>
      </c>
      <c r="KUP33" s="608"/>
      <c r="KUQ33" s="608"/>
      <c r="KUR33" s="608">
        <v>8.6815561090124156</v>
      </c>
      <c r="KUS33" s="608"/>
      <c r="KUT33" s="608"/>
      <c r="KUU33" s="608">
        <v>8.6815561090124156</v>
      </c>
      <c r="KUV33" s="608"/>
      <c r="KUW33" s="608"/>
      <c r="KUX33" s="608">
        <v>8.6815561090124156</v>
      </c>
      <c r="KUY33" s="608"/>
      <c r="KUZ33" s="608"/>
      <c r="KVA33" s="608">
        <v>8.6815561090124156</v>
      </c>
      <c r="KVB33" s="608"/>
      <c r="KVC33" s="608"/>
      <c r="KVD33" s="608">
        <v>8.6815561090124156</v>
      </c>
      <c r="KVE33" s="608"/>
      <c r="KVF33" s="608"/>
      <c r="KVG33" s="608">
        <v>8.6815561090124156</v>
      </c>
      <c r="KVH33" s="608"/>
      <c r="KVI33" s="608"/>
      <c r="KVJ33" s="608">
        <v>8.6815561090124156</v>
      </c>
      <c r="KVK33" s="608"/>
      <c r="KVL33" s="608"/>
      <c r="KVM33" s="608">
        <v>8.6815561090124156</v>
      </c>
      <c r="KVN33" s="608"/>
      <c r="KVO33" s="608"/>
      <c r="KVP33" s="608">
        <v>8.6815561090124156</v>
      </c>
      <c r="KVQ33" s="608"/>
      <c r="KVR33" s="608"/>
      <c r="KVS33" s="608">
        <v>8.6815561090124156</v>
      </c>
      <c r="KVT33" s="608"/>
      <c r="KVU33" s="608"/>
      <c r="KVV33" s="608">
        <v>8.6815561090124156</v>
      </c>
      <c r="KVW33" s="608"/>
      <c r="KVX33" s="608"/>
      <c r="KVY33" s="608">
        <v>8.6815561090124156</v>
      </c>
      <c r="KVZ33" s="608"/>
      <c r="KWA33" s="608"/>
      <c r="KWB33" s="608">
        <v>8.6815561090124156</v>
      </c>
      <c r="KWC33" s="608"/>
      <c r="KWD33" s="608"/>
      <c r="KWE33" s="608">
        <v>8.6815561090124156</v>
      </c>
      <c r="KWF33" s="608"/>
      <c r="KWG33" s="608"/>
      <c r="KWH33" s="608">
        <v>8.6815561090124156</v>
      </c>
      <c r="KWI33" s="608"/>
      <c r="KWJ33" s="608"/>
      <c r="KWK33" s="608">
        <v>8.6815561090124156</v>
      </c>
      <c r="KWL33" s="608"/>
      <c r="KWM33" s="608"/>
      <c r="KWN33" s="608">
        <v>8.6815561090124156</v>
      </c>
      <c r="KWO33" s="608"/>
      <c r="KWP33" s="608"/>
      <c r="KWQ33" s="608">
        <v>8.6815561090124156</v>
      </c>
      <c r="KWR33" s="608"/>
      <c r="KWS33" s="608"/>
      <c r="KWT33" s="608">
        <v>8.6815561090124156</v>
      </c>
      <c r="KWU33" s="608"/>
      <c r="KWV33" s="608"/>
      <c r="KWW33" s="608">
        <v>8.6815561090124156</v>
      </c>
      <c r="KWX33" s="608"/>
      <c r="KWY33" s="608"/>
      <c r="KWZ33" s="608">
        <v>8.6815561090124156</v>
      </c>
      <c r="KXA33" s="608"/>
      <c r="KXB33" s="608"/>
      <c r="KXC33" s="608">
        <v>8.6815561090124156</v>
      </c>
      <c r="KXD33" s="608"/>
      <c r="KXE33" s="608"/>
      <c r="KXF33" s="608">
        <v>8.6815561090124156</v>
      </c>
      <c r="KXG33" s="608"/>
      <c r="KXH33" s="608"/>
      <c r="KXI33" s="608">
        <v>8.6815561090124156</v>
      </c>
      <c r="KXJ33" s="608"/>
      <c r="KXK33" s="608"/>
      <c r="KXL33" s="608">
        <v>8.6815561090124156</v>
      </c>
      <c r="KXM33" s="608"/>
      <c r="KXN33" s="608"/>
      <c r="KXO33" s="608">
        <v>8.6815561090124156</v>
      </c>
      <c r="KXP33" s="608"/>
      <c r="KXQ33" s="608"/>
      <c r="KXR33" s="608">
        <v>8.6815561090124156</v>
      </c>
      <c r="KXS33" s="608"/>
      <c r="KXT33" s="608"/>
      <c r="KXU33" s="608">
        <v>8.6815561090124156</v>
      </c>
      <c r="KXV33" s="608"/>
      <c r="KXW33" s="608"/>
      <c r="KXX33" s="608">
        <v>8.6815561090124156</v>
      </c>
      <c r="KXY33" s="608"/>
      <c r="KXZ33" s="608"/>
      <c r="KYA33" s="608">
        <v>8.6815561090124156</v>
      </c>
      <c r="KYB33" s="608"/>
      <c r="KYC33" s="608"/>
      <c r="KYD33" s="608">
        <v>8.6815561090124156</v>
      </c>
      <c r="KYE33" s="608"/>
      <c r="KYF33" s="608"/>
      <c r="KYG33" s="608">
        <v>8.6815561090124156</v>
      </c>
      <c r="KYH33" s="608"/>
      <c r="KYI33" s="608"/>
      <c r="KYJ33" s="608">
        <v>8.6815561090124156</v>
      </c>
      <c r="KYK33" s="608"/>
      <c r="KYL33" s="608"/>
      <c r="KYM33" s="608">
        <v>8.6815561090124156</v>
      </c>
      <c r="KYN33" s="608"/>
      <c r="KYO33" s="608"/>
      <c r="KYP33" s="608">
        <v>8.6815561090124156</v>
      </c>
      <c r="KYQ33" s="608"/>
      <c r="KYR33" s="608"/>
      <c r="KYS33" s="608">
        <v>8.6815561090124156</v>
      </c>
      <c r="KYT33" s="608"/>
      <c r="KYU33" s="608"/>
      <c r="KYV33" s="608">
        <v>8.6815561090124156</v>
      </c>
      <c r="KYW33" s="608"/>
      <c r="KYX33" s="608"/>
      <c r="KYY33" s="608">
        <v>8.6815561090124156</v>
      </c>
      <c r="KYZ33" s="608"/>
      <c r="KZA33" s="608"/>
      <c r="KZB33" s="608">
        <v>8.6815561090124156</v>
      </c>
      <c r="KZC33" s="608"/>
      <c r="KZD33" s="608"/>
      <c r="KZE33" s="608">
        <v>8.6815561090124156</v>
      </c>
      <c r="KZF33" s="608"/>
      <c r="KZG33" s="608"/>
      <c r="KZH33" s="608">
        <v>8.6815561090124156</v>
      </c>
      <c r="KZI33" s="608"/>
      <c r="KZJ33" s="608"/>
      <c r="KZK33" s="608">
        <v>8.6815561090124156</v>
      </c>
      <c r="KZL33" s="608"/>
      <c r="KZM33" s="608"/>
      <c r="KZN33" s="608">
        <v>8.6815561090124156</v>
      </c>
      <c r="KZO33" s="608"/>
      <c r="KZP33" s="608"/>
      <c r="KZQ33" s="608">
        <v>8.6815561090124156</v>
      </c>
      <c r="KZR33" s="608"/>
      <c r="KZS33" s="608"/>
      <c r="KZT33" s="608">
        <v>8.6815561090124156</v>
      </c>
      <c r="KZU33" s="608"/>
      <c r="KZV33" s="608"/>
      <c r="KZW33" s="608">
        <v>8.6815561090124156</v>
      </c>
      <c r="KZX33" s="608"/>
      <c r="KZY33" s="608"/>
      <c r="KZZ33" s="608">
        <v>8.6815561090124156</v>
      </c>
      <c r="LAA33" s="608"/>
      <c r="LAB33" s="608"/>
      <c r="LAC33" s="608">
        <v>8.6815561090124156</v>
      </c>
      <c r="LAD33" s="608"/>
      <c r="LAE33" s="608"/>
      <c r="LAF33" s="608">
        <v>8.6815561090124156</v>
      </c>
      <c r="LAG33" s="608"/>
      <c r="LAH33" s="608"/>
      <c r="LAI33" s="608">
        <v>8.6815561090124156</v>
      </c>
      <c r="LAJ33" s="608"/>
      <c r="LAK33" s="608"/>
      <c r="LAL33" s="608">
        <v>8.6815561090124156</v>
      </c>
      <c r="LAM33" s="608"/>
      <c r="LAN33" s="608"/>
      <c r="LAO33" s="608">
        <v>8.6815561090124156</v>
      </c>
      <c r="LAP33" s="608"/>
      <c r="LAQ33" s="608"/>
      <c r="LAR33" s="608">
        <v>8.6815561090124156</v>
      </c>
      <c r="LAS33" s="608"/>
      <c r="LAT33" s="608"/>
      <c r="LAU33" s="608">
        <v>8.6815561090124156</v>
      </c>
      <c r="LAV33" s="608"/>
      <c r="LAW33" s="608"/>
      <c r="LAX33" s="608">
        <v>8.6815561090124156</v>
      </c>
      <c r="LAY33" s="608"/>
      <c r="LAZ33" s="608"/>
      <c r="LBA33" s="608">
        <v>8.6815561090124156</v>
      </c>
      <c r="LBB33" s="608"/>
      <c r="LBC33" s="608"/>
      <c r="LBD33" s="608">
        <v>8.6815561090124156</v>
      </c>
      <c r="LBE33" s="608"/>
      <c r="LBF33" s="608"/>
      <c r="LBG33" s="608">
        <v>8.6815561090124156</v>
      </c>
      <c r="LBH33" s="608"/>
      <c r="LBI33" s="608"/>
      <c r="LBJ33" s="608">
        <v>8.6815561090124156</v>
      </c>
      <c r="LBK33" s="608"/>
      <c r="LBL33" s="608"/>
      <c r="LBM33" s="608">
        <v>8.6815561090124156</v>
      </c>
      <c r="LBN33" s="608"/>
      <c r="LBO33" s="608"/>
      <c r="LBP33" s="608">
        <v>8.6815561090124156</v>
      </c>
      <c r="LBQ33" s="608"/>
      <c r="LBR33" s="608"/>
      <c r="LBS33" s="608">
        <v>8.6815561090124156</v>
      </c>
      <c r="LBT33" s="608"/>
      <c r="LBU33" s="608"/>
      <c r="LBV33" s="608">
        <v>8.6815561090124156</v>
      </c>
      <c r="LBW33" s="608"/>
      <c r="LBX33" s="608"/>
      <c r="LBY33" s="608">
        <v>8.6815561090124156</v>
      </c>
      <c r="LBZ33" s="608"/>
      <c r="LCA33" s="608"/>
      <c r="LCB33" s="608">
        <v>8.6815561090124156</v>
      </c>
      <c r="LCC33" s="608"/>
      <c r="LCD33" s="608"/>
      <c r="LCE33" s="608">
        <v>8.6815561090124156</v>
      </c>
      <c r="LCF33" s="608"/>
      <c r="LCG33" s="608"/>
      <c r="LCH33" s="608">
        <v>8.6815561090124156</v>
      </c>
      <c r="LCI33" s="608"/>
      <c r="LCJ33" s="608"/>
      <c r="LCK33" s="608">
        <v>8.6815561090124156</v>
      </c>
      <c r="LCL33" s="608"/>
      <c r="LCM33" s="608"/>
      <c r="LCN33" s="608">
        <v>8.6815561090124156</v>
      </c>
      <c r="LCO33" s="608"/>
      <c r="LCP33" s="608"/>
      <c r="LCQ33" s="608">
        <v>8.6815561090124156</v>
      </c>
      <c r="LCR33" s="608"/>
      <c r="LCS33" s="608"/>
      <c r="LCT33" s="608">
        <v>8.6815561090124156</v>
      </c>
      <c r="LCU33" s="608"/>
      <c r="LCV33" s="608"/>
      <c r="LCW33" s="608">
        <v>8.6815561090124156</v>
      </c>
      <c r="LCX33" s="608"/>
      <c r="LCY33" s="608"/>
      <c r="LCZ33" s="608">
        <v>8.6815561090124156</v>
      </c>
      <c r="LDA33" s="608"/>
      <c r="LDB33" s="608"/>
      <c r="LDC33" s="608">
        <v>8.6815561090124156</v>
      </c>
      <c r="LDD33" s="608"/>
      <c r="LDE33" s="608"/>
      <c r="LDF33" s="608">
        <v>8.6815561090124156</v>
      </c>
      <c r="LDG33" s="608"/>
      <c r="LDH33" s="608"/>
      <c r="LDI33" s="608">
        <v>8.6815561090124156</v>
      </c>
      <c r="LDJ33" s="608"/>
      <c r="LDK33" s="608"/>
      <c r="LDL33" s="608">
        <v>8.6815561090124156</v>
      </c>
      <c r="LDM33" s="608"/>
      <c r="LDN33" s="608"/>
      <c r="LDO33" s="608">
        <v>8.6815561090124156</v>
      </c>
      <c r="LDP33" s="608"/>
      <c r="LDQ33" s="608"/>
      <c r="LDR33" s="608">
        <v>8.6815561090124156</v>
      </c>
      <c r="LDS33" s="608"/>
      <c r="LDT33" s="608"/>
      <c r="LDU33" s="608">
        <v>8.6815561090124156</v>
      </c>
      <c r="LDV33" s="608"/>
      <c r="LDW33" s="608"/>
      <c r="LDX33" s="608">
        <v>8.6815561090124156</v>
      </c>
      <c r="LDY33" s="608"/>
      <c r="LDZ33" s="608"/>
      <c r="LEA33" s="608">
        <v>8.6815561090124156</v>
      </c>
      <c r="LEB33" s="608"/>
      <c r="LEC33" s="608"/>
      <c r="LED33" s="608">
        <v>8.6815561090124156</v>
      </c>
      <c r="LEE33" s="608"/>
      <c r="LEF33" s="608"/>
      <c r="LEG33" s="608">
        <v>8.6815561090124156</v>
      </c>
      <c r="LEH33" s="608"/>
      <c r="LEI33" s="608"/>
      <c r="LEJ33" s="608">
        <v>8.6815561090124156</v>
      </c>
      <c r="LEK33" s="608"/>
      <c r="LEL33" s="608"/>
      <c r="LEM33" s="608">
        <v>8.6815561090124156</v>
      </c>
      <c r="LEN33" s="608"/>
      <c r="LEO33" s="608"/>
      <c r="LEP33" s="608">
        <v>8.6815561090124156</v>
      </c>
      <c r="LEQ33" s="608"/>
      <c r="LER33" s="608"/>
      <c r="LES33" s="608">
        <v>8.6815561090124156</v>
      </c>
      <c r="LET33" s="608"/>
      <c r="LEU33" s="608"/>
      <c r="LEV33" s="608">
        <v>8.6815561090124156</v>
      </c>
      <c r="LEW33" s="608"/>
      <c r="LEX33" s="608"/>
      <c r="LEY33" s="608">
        <v>8.6815561090124156</v>
      </c>
      <c r="LEZ33" s="608"/>
      <c r="LFA33" s="608"/>
      <c r="LFB33" s="608">
        <v>8.6815561090124156</v>
      </c>
      <c r="LFC33" s="608"/>
      <c r="LFD33" s="608"/>
      <c r="LFE33" s="608">
        <v>8.6815561090124156</v>
      </c>
      <c r="LFF33" s="608"/>
      <c r="LFG33" s="608"/>
      <c r="LFH33" s="608">
        <v>8.6815561090124156</v>
      </c>
      <c r="LFI33" s="608"/>
      <c r="LFJ33" s="608"/>
      <c r="LFK33" s="608">
        <v>8.6815561090124156</v>
      </c>
      <c r="LFL33" s="608"/>
      <c r="LFM33" s="608"/>
      <c r="LFN33" s="608">
        <v>8.6815561090124156</v>
      </c>
      <c r="LFO33" s="608"/>
      <c r="LFP33" s="608"/>
      <c r="LFQ33" s="608">
        <v>8.6815561090124156</v>
      </c>
      <c r="LFR33" s="608"/>
      <c r="LFS33" s="608"/>
      <c r="LFT33" s="608">
        <v>8.6815561090124156</v>
      </c>
      <c r="LFU33" s="608"/>
      <c r="LFV33" s="608"/>
      <c r="LFW33" s="608">
        <v>8.6815561090124156</v>
      </c>
      <c r="LFX33" s="608"/>
      <c r="LFY33" s="608"/>
      <c r="LFZ33" s="608">
        <v>8.6815561090124156</v>
      </c>
      <c r="LGA33" s="608"/>
      <c r="LGB33" s="608"/>
      <c r="LGC33" s="608">
        <v>8.6815561090124156</v>
      </c>
      <c r="LGD33" s="608"/>
      <c r="LGE33" s="608"/>
      <c r="LGF33" s="608">
        <v>8.6815561090124156</v>
      </c>
      <c r="LGG33" s="608"/>
      <c r="LGH33" s="608"/>
      <c r="LGI33" s="608">
        <v>8.6815561090124156</v>
      </c>
      <c r="LGJ33" s="608"/>
      <c r="LGK33" s="608"/>
      <c r="LGL33" s="608">
        <v>8.6815561090124156</v>
      </c>
      <c r="LGM33" s="608"/>
      <c r="LGN33" s="608"/>
      <c r="LGO33" s="608">
        <v>8.6815561090124156</v>
      </c>
      <c r="LGP33" s="608"/>
      <c r="LGQ33" s="608"/>
      <c r="LGR33" s="608">
        <v>8.6815561090124156</v>
      </c>
      <c r="LGS33" s="608"/>
      <c r="LGT33" s="608"/>
      <c r="LGU33" s="608">
        <v>8.6815561090124156</v>
      </c>
      <c r="LGV33" s="608"/>
      <c r="LGW33" s="608"/>
      <c r="LGX33" s="608">
        <v>8.6815561090124156</v>
      </c>
      <c r="LGY33" s="608"/>
      <c r="LGZ33" s="608"/>
      <c r="LHA33" s="608">
        <v>8.6815561090124156</v>
      </c>
      <c r="LHB33" s="608"/>
      <c r="LHC33" s="608"/>
      <c r="LHD33" s="608">
        <v>8.6815561090124156</v>
      </c>
      <c r="LHE33" s="608"/>
      <c r="LHF33" s="608"/>
      <c r="LHG33" s="608">
        <v>8.6815561090124156</v>
      </c>
      <c r="LHH33" s="608"/>
      <c r="LHI33" s="608"/>
      <c r="LHJ33" s="608">
        <v>8.6815561090124156</v>
      </c>
      <c r="LHK33" s="608"/>
      <c r="LHL33" s="608"/>
      <c r="LHM33" s="608">
        <v>8.6815561090124156</v>
      </c>
      <c r="LHN33" s="608"/>
      <c r="LHO33" s="608"/>
      <c r="LHP33" s="608">
        <v>8.6815561090124156</v>
      </c>
      <c r="LHQ33" s="608"/>
      <c r="LHR33" s="608"/>
      <c r="LHS33" s="608">
        <v>8.6815561090124156</v>
      </c>
      <c r="LHT33" s="608"/>
      <c r="LHU33" s="608"/>
      <c r="LHV33" s="608">
        <v>8.6815561090124156</v>
      </c>
      <c r="LHW33" s="608"/>
      <c r="LHX33" s="608"/>
      <c r="LHY33" s="608">
        <v>8.6815561090124156</v>
      </c>
      <c r="LHZ33" s="608"/>
      <c r="LIA33" s="608"/>
      <c r="LIB33" s="608">
        <v>8.6815561090124156</v>
      </c>
      <c r="LIC33" s="608"/>
      <c r="LID33" s="608"/>
      <c r="LIE33" s="608">
        <v>8.6815561090124156</v>
      </c>
      <c r="LIF33" s="608"/>
      <c r="LIG33" s="608"/>
      <c r="LIH33" s="608">
        <v>8.6815561090124156</v>
      </c>
      <c r="LII33" s="608"/>
      <c r="LIJ33" s="608"/>
      <c r="LIK33" s="608">
        <v>8.6815561090124156</v>
      </c>
      <c r="LIL33" s="608"/>
      <c r="LIM33" s="608"/>
      <c r="LIN33" s="608">
        <v>8.6815561090124156</v>
      </c>
      <c r="LIO33" s="608"/>
      <c r="LIP33" s="608"/>
      <c r="LIQ33" s="608">
        <v>8.6815561090124156</v>
      </c>
      <c r="LIR33" s="608"/>
      <c r="LIS33" s="608"/>
      <c r="LIT33" s="608">
        <v>8.6815561090124156</v>
      </c>
      <c r="LIU33" s="608"/>
      <c r="LIV33" s="608"/>
      <c r="LIW33" s="608">
        <v>8.6815561090124156</v>
      </c>
      <c r="LIX33" s="608"/>
      <c r="LIY33" s="608"/>
      <c r="LIZ33" s="608">
        <v>8.6815561090124156</v>
      </c>
      <c r="LJA33" s="608"/>
      <c r="LJB33" s="608"/>
      <c r="LJC33" s="608">
        <v>8.6815561090124156</v>
      </c>
      <c r="LJD33" s="608"/>
      <c r="LJE33" s="608"/>
      <c r="LJF33" s="608">
        <v>8.6815561090124156</v>
      </c>
      <c r="LJG33" s="608"/>
      <c r="LJH33" s="608"/>
      <c r="LJI33" s="608">
        <v>8.6815561090124156</v>
      </c>
      <c r="LJJ33" s="608"/>
      <c r="LJK33" s="608"/>
      <c r="LJL33" s="608">
        <v>8.6815561090124156</v>
      </c>
      <c r="LJM33" s="608"/>
      <c r="LJN33" s="608"/>
      <c r="LJO33" s="608">
        <v>8.6815561090124156</v>
      </c>
      <c r="LJP33" s="608"/>
      <c r="LJQ33" s="608"/>
      <c r="LJR33" s="608">
        <v>8.6815561090124156</v>
      </c>
      <c r="LJS33" s="608"/>
      <c r="LJT33" s="608"/>
      <c r="LJU33" s="608">
        <v>8.6815561090124156</v>
      </c>
      <c r="LJV33" s="608"/>
      <c r="LJW33" s="608"/>
      <c r="LJX33" s="608">
        <v>8.6815561090124156</v>
      </c>
      <c r="LJY33" s="608"/>
      <c r="LJZ33" s="608"/>
      <c r="LKA33" s="608">
        <v>8.6815561090124156</v>
      </c>
      <c r="LKB33" s="608"/>
      <c r="LKC33" s="608"/>
      <c r="LKD33" s="608">
        <v>8.6815561090124156</v>
      </c>
      <c r="LKE33" s="608"/>
      <c r="LKF33" s="608"/>
      <c r="LKG33" s="608">
        <v>8.6815561090124156</v>
      </c>
      <c r="LKH33" s="608"/>
      <c r="LKI33" s="608"/>
      <c r="LKJ33" s="608">
        <v>8.6815561090124156</v>
      </c>
      <c r="LKK33" s="608"/>
      <c r="LKL33" s="608"/>
      <c r="LKM33" s="608">
        <v>8.6815561090124156</v>
      </c>
      <c r="LKN33" s="608"/>
      <c r="LKO33" s="608"/>
      <c r="LKP33" s="608">
        <v>8.6815561090124156</v>
      </c>
      <c r="LKQ33" s="608"/>
      <c r="LKR33" s="608"/>
      <c r="LKS33" s="608">
        <v>8.6815561090124156</v>
      </c>
      <c r="LKT33" s="608"/>
      <c r="LKU33" s="608"/>
      <c r="LKV33" s="608">
        <v>8.6815561090124156</v>
      </c>
      <c r="LKW33" s="608"/>
      <c r="LKX33" s="608"/>
      <c r="LKY33" s="608">
        <v>8.6815561090124156</v>
      </c>
      <c r="LKZ33" s="608"/>
      <c r="LLA33" s="608"/>
      <c r="LLB33" s="608">
        <v>8.6815561090124156</v>
      </c>
      <c r="LLC33" s="608"/>
      <c r="LLD33" s="608"/>
      <c r="LLE33" s="608">
        <v>8.6815561090124156</v>
      </c>
      <c r="LLF33" s="608"/>
      <c r="LLG33" s="608"/>
      <c r="LLH33" s="608">
        <v>8.6815561090124156</v>
      </c>
      <c r="LLI33" s="608"/>
      <c r="LLJ33" s="608"/>
      <c r="LLK33" s="608">
        <v>8.6815561090124156</v>
      </c>
      <c r="LLL33" s="608"/>
      <c r="LLM33" s="608"/>
      <c r="LLN33" s="608">
        <v>8.6815561090124156</v>
      </c>
      <c r="LLO33" s="608"/>
      <c r="LLP33" s="608"/>
      <c r="LLQ33" s="608">
        <v>8.6815561090124156</v>
      </c>
      <c r="LLR33" s="608"/>
      <c r="LLS33" s="608"/>
      <c r="LLT33" s="608">
        <v>8.6815561090124156</v>
      </c>
      <c r="LLU33" s="608"/>
      <c r="LLV33" s="608"/>
      <c r="LLW33" s="608">
        <v>8.6815561090124156</v>
      </c>
      <c r="LLX33" s="608"/>
      <c r="LLY33" s="608"/>
      <c r="LLZ33" s="608">
        <v>8.6815561090124156</v>
      </c>
      <c r="LMA33" s="608"/>
      <c r="LMB33" s="608"/>
      <c r="LMC33" s="608">
        <v>8.6815561090124156</v>
      </c>
      <c r="LMD33" s="608"/>
      <c r="LME33" s="608"/>
      <c r="LMF33" s="608">
        <v>8.6815561090124156</v>
      </c>
      <c r="LMG33" s="608"/>
      <c r="LMH33" s="608"/>
      <c r="LMI33" s="608">
        <v>8.6815561090124156</v>
      </c>
      <c r="LMJ33" s="608"/>
      <c r="LMK33" s="608"/>
      <c r="LML33" s="608">
        <v>8.6815561090124156</v>
      </c>
      <c r="LMM33" s="608"/>
      <c r="LMN33" s="608"/>
      <c r="LMO33" s="608">
        <v>8.6815561090124156</v>
      </c>
      <c r="LMP33" s="608"/>
      <c r="LMQ33" s="608"/>
      <c r="LMR33" s="608">
        <v>8.6815561090124156</v>
      </c>
      <c r="LMS33" s="608"/>
      <c r="LMT33" s="608"/>
      <c r="LMU33" s="608">
        <v>8.6815561090124156</v>
      </c>
      <c r="LMV33" s="608"/>
      <c r="LMW33" s="608"/>
      <c r="LMX33" s="608">
        <v>8.6815561090124156</v>
      </c>
      <c r="LMY33" s="608"/>
      <c r="LMZ33" s="608"/>
      <c r="LNA33" s="608">
        <v>8.6815561090124156</v>
      </c>
      <c r="LNB33" s="608"/>
      <c r="LNC33" s="608"/>
      <c r="LND33" s="608">
        <v>8.6815561090124156</v>
      </c>
      <c r="LNE33" s="608"/>
      <c r="LNF33" s="608"/>
      <c r="LNG33" s="608">
        <v>8.6815561090124156</v>
      </c>
      <c r="LNH33" s="608"/>
      <c r="LNI33" s="608"/>
      <c r="LNJ33" s="608">
        <v>8.6815561090124156</v>
      </c>
      <c r="LNK33" s="608"/>
      <c r="LNL33" s="608"/>
      <c r="LNM33" s="608">
        <v>8.6815561090124156</v>
      </c>
      <c r="LNN33" s="608"/>
      <c r="LNO33" s="608"/>
      <c r="LNP33" s="608">
        <v>8.6815561090124156</v>
      </c>
      <c r="LNQ33" s="608"/>
      <c r="LNR33" s="608"/>
      <c r="LNS33" s="608">
        <v>8.6815561090124156</v>
      </c>
      <c r="LNT33" s="608"/>
      <c r="LNU33" s="608"/>
      <c r="LNV33" s="608">
        <v>8.6815561090124156</v>
      </c>
      <c r="LNW33" s="608"/>
      <c r="LNX33" s="608"/>
      <c r="LNY33" s="608">
        <v>8.6815561090124156</v>
      </c>
      <c r="LNZ33" s="608"/>
      <c r="LOA33" s="608"/>
      <c r="LOB33" s="608">
        <v>8.6815561090124156</v>
      </c>
      <c r="LOC33" s="608"/>
      <c r="LOD33" s="608"/>
      <c r="LOE33" s="608">
        <v>8.6815561090124156</v>
      </c>
      <c r="LOF33" s="608"/>
      <c r="LOG33" s="608"/>
      <c r="LOH33" s="608">
        <v>8.6815561090124156</v>
      </c>
      <c r="LOI33" s="608"/>
      <c r="LOJ33" s="608"/>
      <c r="LOK33" s="608">
        <v>8.6815561090124156</v>
      </c>
      <c r="LOL33" s="608"/>
      <c r="LOM33" s="608"/>
      <c r="LON33" s="608">
        <v>8.6815561090124156</v>
      </c>
      <c r="LOO33" s="608"/>
      <c r="LOP33" s="608"/>
      <c r="LOQ33" s="608">
        <v>8.6815561090124156</v>
      </c>
      <c r="LOR33" s="608"/>
      <c r="LOS33" s="608"/>
      <c r="LOT33" s="608">
        <v>8.6815561090124156</v>
      </c>
      <c r="LOU33" s="608"/>
      <c r="LOV33" s="608"/>
      <c r="LOW33" s="608">
        <v>8.6815561090124156</v>
      </c>
      <c r="LOX33" s="608"/>
      <c r="LOY33" s="608"/>
      <c r="LOZ33" s="608">
        <v>8.6815561090124156</v>
      </c>
      <c r="LPA33" s="608"/>
      <c r="LPB33" s="608"/>
      <c r="LPC33" s="608">
        <v>8.6815561090124156</v>
      </c>
      <c r="LPD33" s="608"/>
      <c r="LPE33" s="608"/>
      <c r="LPF33" s="608">
        <v>8.6815561090124156</v>
      </c>
      <c r="LPG33" s="608"/>
      <c r="LPH33" s="608"/>
      <c r="LPI33" s="608">
        <v>8.6815561090124156</v>
      </c>
      <c r="LPJ33" s="608"/>
      <c r="LPK33" s="608"/>
      <c r="LPL33" s="608">
        <v>8.6815561090124156</v>
      </c>
      <c r="LPM33" s="608"/>
      <c r="LPN33" s="608"/>
      <c r="LPO33" s="608">
        <v>8.6815561090124156</v>
      </c>
      <c r="LPP33" s="608"/>
      <c r="LPQ33" s="608"/>
      <c r="LPR33" s="608">
        <v>8.6815561090124156</v>
      </c>
      <c r="LPS33" s="608"/>
      <c r="LPT33" s="608"/>
      <c r="LPU33" s="608">
        <v>8.6815561090124156</v>
      </c>
      <c r="LPV33" s="608"/>
      <c r="LPW33" s="608"/>
      <c r="LPX33" s="608">
        <v>8.6815561090124156</v>
      </c>
      <c r="LPY33" s="608"/>
      <c r="LPZ33" s="608"/>
      <c r="LQA33" s="608">
        <v>8.6815561090124156</v>
      </c>
      <c r="LQB33" s="608"/>
      <c r="LQC33" s="608"/>
      <c r="LQD33" s="608">
        <v>8.6815561090124156</v>
      </c>
      <c r="LQE33" s="608"/>
      <c r="LQF33" s="608"/>
      <c r="LQG33" s="608">
        <v>8.6815561090124156</v>
      </c>
      <c r="LQH33" s="608"/>
      <c r="LQI33" s="608"/>
      <c r="LQJ33" s="608">
        <v>8.6815561090124156</v>
      </c>
      <c r="LQK33" s="608"/>
      <c r="LQL33" s="608"/>
      <c r="LQM33" s="608">
        <v>8.6815561090124156</v>
      </c>
      <c r="LQN33" s="608"/>
      <c r="LQO33" s="608"/>
      <c r="LQP33" s="608">
        <v>8.6815561090124156</v>
      </c>
      <c r="LQQ33" s="608"/>
      <c r="LQR33" s="608"/>
      <c r="LQS33" s="608">
        <v>8.6815561090124156</v>
      </c>
      <c r="LQT33" s="608"/>
      <c r="LQU33" s="608"/>
      <c r="LQV33" s="608">
        <v>8.6815561090124156</v>
      </c>
      <c r="LQW33" s="608"/>
      <c r="LQX33" s="608"/>
      <c r="LQY33" s="608">
        <v>8.6815561090124156</v>
      </c>
      <c r="LQZ33" s="608"/>
      <c r="LRA33" s="608"/>
      <c r="LRB33" s="608">
        <v>8.6815561090124156</v>
      </c>
      <c r="LRC33" s="608"/>
      <c r="LRD33" s="608"/>
      <c r="LRE33" s="608">
        <v>8.6815561090124156</v>
      </c>
      <c r="LRF33" s="608"/>
      <c r="LRG33" s="608"/>
      <c r="LRH33" s="608">
        <v>8.6815561090124156</v>
      </c>
      <c r="LRI33" s="608"/>
      <c r="LRJ33" s="608"/>
      <c r="LRK33" s="608">
        <v>8.6815561090124156</v>
      </c>
      <c r="LRL33" s="608"/>
      <c r="LRM33" s="608"/>
      <c r="LRN33" s="608">
        <v>8.6815561090124156</v>
      </c>
      <c r="LRO33" s="608"/>
      <c r="LRP33" s="608"/>
      <c r="LRQ33" s="608">
        <v>8.6815561090124156</v>
      </c>
      <c r="LRR33" s="608"/>
      <c r="LRS33" s="608"/>
      <c r="LRT33" s="608">
        <v>8.6815561090124156</v>
      </c>
      <c r="LRU33" s="608"/>
      <c r="LRV33" s="608"/>
      <c r="LRW33" s="608">
        <v>8.6815561090124156</v>
      </c>
      <c r="LRX33" s="608"/>
      <c r="LRY33" s="608"/>
      <c r="LRZ33" s="608">
        <v>8.6815561090124156</v>
      </c>
      <c r="LSA33" s="608"/>
      <c r="LSB33" s="608"/>
      <c r="LSC33" s="608">
        <v>8.6815561090124156</v>
      </c>
      <c r="LSD33" s="608"/>
      <c r="LSE33" s="608"/>
      <c r="LSF33" s="608">
        <v>8.6815561090124156</v>
      </c>
      <c r="LSG33" s="608"/>
      <c r="LSH33" s="608"/>
      <c r="LSI33" s="608">
        <v>8.6815561090124156</v>
      </c>
      <c r="LSJ33" s="608"/>
      <c r="LSK33" s="608"/>
      <c r="LSL33" s="608">
        <v>8.6815561090124156</v>
      </c>
      <c r="LSM33" s="608"/>
      <c r="LSN33" s="608"/>
      <c r="LSO33" s="608">
        <v>8.6815561090124156</v>
      </c>
      <c r="LSP33" s="608"/>
      <c r="LSQ33" s="608"/>
      <c r="LSR33" s="608">
        <v>8.6815561090124156</v>
      </c>
      <c r="LSS33" s="608"/>
      <c r="LST33" s="608"/>
      <c r="LSU33" s="608">
        <v>8.6815561090124156</v>
      </c>
      <c r="LSV33" s="608"/>
      <c r="LSW33" s="608"/>
      <c r="LSX33" s="608">
        <v>8.6815561090124156</v>
      </c>
      <c r="LSY33" s="608"/>
      <c r="LSZ33" s="608"/>
      <c r="LTA33" s="608">
        <v>8.6815561090124156</v>
      </c>
      <c r="LTB33" s="608"/>
      <c r="LTC33" s="608"/>
      <c r="LTD33" s="608">
        <v>8.6815561090124156</v>
      </c>
      <c r="LTE33" s="608"/>
      <c r="LTF33" s="608"/>
      <c r="LTG33" s="608">
        <v>8.6815561090124156</v>
      </c>
      <c r="LTH33" s="608"/>
      <c r="LTI33" s="608"/>
      <c r="LTJ33" s="608">
        <v>8.6815561090124156</v>
      </c>
      <c r="LTK33" s="608"/>
      <c r="LTL33" s="608"/>
      <c r="LTM33" s="608">
        <v>8.6815561090124156</v>
      </c>
      <c r="LTN33" s="608"/>
      <c r="LTO33" s="608"/>
      <c r="LTP33" s="608">
        <v>8.6815561090124156</v>
      </c>
      <c r="LTQ33" s="608"/>
      <c r="LTR33" s="608"/>
      <c r="LTS33" s="608">
        <v>8.6815561090124156</v>
      </c>
      <c r="LTT33" s="608"/>
      <c r="LTU33" s="608"/>
      <c r="LTV33" s="608">
        <v>8.6815561090124156</v>
      </c>
      <c r="LTW33" s="608"/>
      <c r="LTX33" s="608"/>
      <c r="LTY33" s="608">
        <v>8.6815561090124156</v>
      </c>
      <c r="LTZ33" s="608"/>
      <c r="LUA33" s="608"/>
      <c r="LUB33" s="608">
        <v>8.6815561090124156</v>
      </c>
      <c r="LUC33" s="608"/>
      <c r="LUD33" s="608"/>
      <c r="LUE33" s="608">
        <v>8.6815561090124156</v>
      </c>
      <c r="LUF33" s="608"/>
      <c r="LUG33" s="608"/>
      <c r="LUH33" s="608">
        <v>8.6815561090124156</v>
      </c>
      <c r="LUI33" s="608"/>
      <c r="LUJ33" s="608"/>
      <c r="LUK33" s="608">
        <v>8.6815561090124156</v>
      </c>
      <c r="LUL33" s="608"/>
      <c r="LUM33" s="608"/>
      <c r="LUN33" s="608">
        <v>8.6815561090124156</v>
      </c>
      <c r="LUO33" s="608"/>
      <c r="LUP33" s="608"/>
      <c r="LUQ33" s="608">
        <v>8.6815561090124156</v>
      </c>
      <c r="LUR33" s="608"/>
      <c r="LUS33" s="608"/>
      <c r="LUT33" s="608">
        <v>8.6815561090124156</v>
      </c>
      <c r="LUU33" s="608"/>
      <c r="LUV33" s="608"/>
      <c r="LUW33" s="608">
        <v>8.6815561090124156</v>
      </c>
      <c r="LUX33" s="608"/>
      <c r="LUY33" s="608"/>
      <c r="LUZ33" s="608">
        <v>8.6815561090124156</v>
      </c>
      <c r="LVA33" s="608"/>
      <c r="LVB33" s="608"/>
      <c r="LVC33" s="608">
        <v>8.6815561090124156</v>
      </c>
      <c r="LVD33" s="608"/>
      <c r="LVE33" s="608"/>
      <c r="LVF33" s="608">
        <v>8.6815561090124156</v>
      </c>
      <c r="LVG33" s="608"/>
      <c r="LVH33" s="608"/>
      <c r="LVI33" s="608">
        <v>8.6815561090124156</v>
      </c>
      <c r="LVJ33" s="608"/>
      <c r="LVK33" s="608"/>
      <c r="LVL33" s="608">
        <v>8.6815561090124156</v>
      </c>
      <c r="LVM33" s="608"/>
      <c r="LVN33" s="608"/>
      <c r="LVO33" s="608">
        <v>8.6815561090124156</v>
      </c>
      <c r="LVP33" s="608"/>
      <c r="LVQ33" s="608"/>
      <c r="LVR33" s="608">
        <v>8.6815561090124156</v>
      </c>
      <c r="LVS33" s="608"/>
      <c r="LVT33" s="608"/>
      <c r="LVU33" s="608">
        <v>8.6815561090124156</v>
      </c>
      <c r="LVV33" s="608"/>
      <c r="LVW33" s="608"/>
      <c r="LVX33" s="608">
        <v>8.6815561090124156</v>
      </c>
      <c r="LVY33" s="608"/>
      <c r="LVZ33" s="608"/>
      <c r="LWA33" s="608">
        <v>8.6815561090124156</v>
      </c>
      <c r="LWB33" s="608"/>
      <c r="LWC33" s="608"/>
      <c r="LWD33" s="608">
        <v>8.6815561090124156</v>
      </c>
      <c r="LWE33" s="608"/>
      <c r="LWF33" s="608"/>
      <c r="LWG33" s="608">
        <v>8.6815561090124156</v>
      </c>
      <c r="LWH33" s="608"/>
      <c r="LWI33" s="608"/>
      <c r="LWJ33" s="608">
        <v>8.6815561090124156</v>
      </c>
      <c r="LWK33" s="608"/>
      <c r="LWL33" s="608"/>
      <c r="LWM33" s="608">
        <v>8.6815561090124156</v>
      </c>
      <c r="LWN33" s="608"/>
      <c r="LWO33" s="608"/>
      <c r="LWP33" s="608">
        <v>8.6815561090124156</v>
      </c>
      <c r="LWQ33" s="608"/>
      <c r="LWR33" s="608"/>
      <c r="LWS33" s="608">
        <v>8.6815561090124156</v>
      </c>
      <c r="LWT33" s="608"/>
      <c r="LWU33" s="608"/>
      <c r="LWV33" s="608">
        <v>8.6815561090124156</v>
      </c>
      <c r="LWW33" s="608"/>
      <c r="LWX33" s="608"/>
      <c r="LWY33" s="608">
        <v>8.6815561090124156</v>
      </c>
      <c r="LWZ33" s="608"/>
      <c r="LXA33" s="608"/>
      <c r="LXB33" s="608">
        <v>8.6815561090124156</v>
      </c>
      <c r="LXC33" s="608"/>
      <c r="LXD33" s="608"/>
      <c r="LXE33" s="608">
        <v>8.6815561090124156</v>
      </c>
      <c r="LXF33" s="608"/>
      <c r="LXG33" s="608"/>
      <c r="LXH33" s="608">
        <v>8.6815561090124156</v>
      </c>
      <c r="LXI33" s="608"/>
      <c r="LXJ33" s="608"/>
      <c r="LXK33" s="608">
        <v>8.6815561090124156</v>
      </c>
      <c r="LXL33" s="608"/>
      <c r="LXM33" s="608"/>
      <c r="LXN33" s="608">
        <v>8.6815561090124156</v>
      </c>
      <c r="LXO33" s="608"/>
      <c r="LXP33" s="608"/>
      <c r="LXQ33" s="608">
        <v>8.6815561090124156</v>
      </c>
      <c r="LXR33" s="608"/>
      <c r="LXS33" s="608"/>
      <c r="LXT33" s="608">
        <v>8.6815561090124156</v>
      </c>
      <c r="LXU33" s="608"/>
      <c r="LXV33" s="608"/>
      <c r="LXW33" s="608">
        <v>8.6815561090124156</v>
      </c>
      <c r="LXX33" s="608"/>
      <c r="LXY33" s="608"/>
      <c r="LXZ33" s="608">
        <v>8.6815561090124156</v>
      </c>
      <c r="LYA33" s="608"/>
      <c r="LYB33" s="608"/>
      <c r="LYC33" s="608">
        <v>8.6815561090124156</v>
      </c>
      <c r="LYD33" s="608"/>
      <c r="LYE33" s="608"/>
      <c r="LYF33" s="608">
        <v>8.6815561090124156</v>
      </c>
      <c r="LYG33" s="608"/>
      <c r="LYH33" s="608"/>
      <c r="LYI33" s="608">
        <v>8.6815561090124156</v>
      </c>
      <c r="LYJ33" s="608"/>
      <c r="LYK33" s="608"/>
      <c r="LYL33" s="608">
        <v>8.6815561090124156</v>
      </c>
      <c r="LYM33" s="608"/>
      <c r="LYN33" s="608"/>
      <c r="LYO33" s="608">
        <v>8.6815561090124156</v>
      </c>
      <c r="LYP33" s="608"/>
      <c r="LYQ33" s="608"/>
      <c r="LYR33" s="608">
        <v>8.6815561090124156</v>
      </c>
      <c r="LYS33" s="608"/>
      <c r="LYT33" s="608"/>
      <c r="LYU33" s="608">
        <v>8.6815561090124156</v>
      </c>
      <c r="LYV33" s="608"/>
      <c r="LYW33" s="608"/>
      <c r="LYX33" s="608">
        <v>8.6815561090124156</v>
      </c>
      <c r="LYY33" s="608"/>
      <c r="LYZ33" s="608"/>
      <c r="LZA33" s="608">
        <v>8.6815561090124156</v>
      </c>
      <c r="LZB33" s="608"/>
      <c r="LZC33" s="608"/>
      <c r="LZD33" s="608">
        <v>8.6815561090124156</v>
      </c>
      <c r="LZE33" s="608"/>
      <c r="LZF33" s="608"/>
      <c r="LZG33" s="608">
        <v>8.6815561090124156</v>
      </c>
      <c r="LZH33" s="608"/>
      <c r="LZI33" s="608"/>
      <c r="LZJ33" s="608">
        <v>8.6815561090124156</v>
      </c>
      <c r="LZK33" s="608"/>
      <c r="LZL33" s="608"/>
      <c r="LZM33" s="608">
        <v>8.6815561090124156</v>
      </c>
      <c r="LZN33" s="608"/>
      <c r="LZO33" s="608"/>
      <c r="LZP33" s="608">
        <v>8.6815561090124156</v>
      </c>
      <c r="LZQ33" s="608"/>
      <c r="LZR33" s="608"/>
      <c r="LZS33" s="608">
        <v>8.6815561090124156</v>
      </c>
      <c r="LZT33" s="608"/>
      <c r="LZU33" s="608"/>
      <c r="LZV33" s="608">
        <v>8.6815561090124156</v>
      </c>
      <c r="LZW33" s="608"/>
      <c r="LZX33" s="608"/>
      <c r="LZY33" s="608">
        <v>8.6815561090124156</v>
      </c>
      <c r="LZZ33" s="608"/>
      <c r="MAA33" s="608"/>
      <c r="MAB33" s="608">
        <v>8.6815561090124156</v>
      </c>
      <c r="MAC33" s="608"/>
      <c r="MAD33" s="608"/>
      <c r="MAE33" s="608">
        <v>8.6815561090124156</v>
      </c>
      <c r="MAF33" s="608"/>
      <c r="MAG33" s="608"/>
      <c r="MAH33" s="608">
        <v>8.6815561090124156</v>
      </c>
      <c r="MAI33" s="608"/>
      <c r="MAJ33" s="608"/>
      <c r="MAK33" s="608">
        <v>8.6815561090124156</v>
      </c>
      <c r="MAL33" s="608"/>
      <c r="MAM33" s="608"/>
      <c r="MAN33" s="608">
        <v>8.6815561090124156</v>
      </c>
      <c r="MAO33" s="608"/>
      <c r="MAP33" s="608"/>
      <c r="MAQ33" s="608">
        <v>8.6815561090124156</v>
      </c>
      <c r="MAR33" s="608"/>
      <c r="MAS33" s="608"/>
      <c r="MAT33" s="608">
        <v>8.6815561090124156</v>
      </c>
      <c r="MAU33" s="608"/>
      <c r="MAV33" s="608"/>
      <c r="MAW33" s="608">
        <v>8.6815561090124156</v>
      </c>
      <c r="MAX33" s="608"/>
      <c r="MAY33" s="608"/>
      <c r="MAZ33" s="608">
        <v>8.6815561090124156</v>
      </c>
      <c r="MBA33" s="608"/>
      <c r="MBB33" s="608"/>
      <c r="MBC33" s="608">
        <v>8.6815561090124156</v>
      </c>
      <c r="MBD33" s="608"/>
      <c r="MBE33" s="608"/>
      <c r="MBF33" s="608">
        <v>8.6815561090124156</v>
      </c>
      <c r="MBG33" s="608"/>
      <c r="MBH33" s="608"/>
      <c r="MBI33" s="608">
        <v>8.6815561090124156</v>
      </c>
      <c r="MBJ33" s="608"/>
      <c r="MBK33" s="608"/>
      <c r="MBL33" s="608">
        <v>8.6815561090124156</v>
      </c>
      <c r="MBM33" s="608"/>
      <c r="MBN33" s="608"/>
      <c r="MBO33" s="608">
        <v>8.6815561090124156</v>
      </c>
      <c r="MBP33" s="608"/>
      <c r="MBQ33" s="608"/>
      <c r="MBR33" s="608">
        <v>8.6815561090124156</v>
      </c>
      <c r="MBS33" s="608"/>
      <c r="MBT33" s="608"/>
      <c r="MBU33" s="608">
        <v>8.6815561090124156</v>
      </c>
      <c r="MBV33" s="608"/>
      <c r="MBW33" s="608"/>
      <c r="MBX33" s="608">
        <v>8.6815561090124156</v>
      </c>
      <c r="MBY33" s="608"/>
      <c r="MBZ33" s="608"/>
      <c r="MCA33" s="608">
        <v>8.6815561090124156</v>
      </c>
      <c r="MCB33" s="608"/>
      <c r="MCC33" s="608"/>
      <c r="MCD33" s="608">
        <v>8.6815561090124156</v>
      </c>
      <c r="MCE33" s="608"/>
      <c r="MCF33" s="608"/>
      <c r="MCG33" s="608">
        <v>8.6815561090124156</v>
      </c>
      <c r="MCH33" s="608"/>
      <c r="MCI33" s="608"/>
      <c r="MCJ33" s="608">
        <v>8.6815561090124156</v>
      </c>
      <c r="MCK33" s="608"/>
      <c r="MCL33" s="608"/>
      <c r="MCM33" s="608">
        <v>8.6815561090124156</v>
      </c>
      <c r="MCN33" s="608"/>
      <c r="MCO33" s="608"/>
      <c r="MCP33" s="608">
        <v>8.6815561090124156</v>
      </c>
      <c r="MCQ33" s="608"/>
      <c r="MCR33" s="608"/>
      <c r="MCS33" s="608">
        <v>8.6815561090124156</v>
      </c>
      <c r="MCT33" s="608"/>
      <c r="MCU33" s="608"/>
      <c r="MCV33" s="608">
        <v>8.6815561090124156</v>
      </c>
      <c r="MCW33" s="608"/>
      <c r="MCX33" s="608"/>
      <c r="MCY33" s="608">
        <v>8.6815561090124156</v>
      </c>
      <c r="MCZ33" s="608"/>
      <c r="MDA33" s="608"/>
      <c r="MDB33" s="608">
        <v>8.6815561090124156</v>
      </c>
      <c r="MDC33" s="608"/>
      <c r="MDD33" s="608"/>
      <c r="MDE33" s="608">
        <v>8.6815561090124156</v>
      </c>
      <c r="MDF33" s="608"/>
      <c r="MDG33" s="608"/>
      <c r="MDH33" s="608">
        <v>8.6815561090124156</v>
      </c>
      <c r="MDI33" s="608"/>
      <c r="MDJ33" s="608"/>
      <c r="MDK33" s="608">
        <v>8.6815561090124156</v>
      </c>
      <c r="MDL33" s="608"/>
      <c r="MDM33" s="608"/>
      <c r="MDN33" s="608">
        <v>8.6815561090124156</v>
      </c>
      <c r="MDO33" s="608"/>
      <c r="MDP33" s="608"/>
      <c r="MDQ33" s="608">
        <v>8.6815561090124156</v>
      </c>
      <c r="MDR33" s="608"/>
      <c r="MDS33" s="608"/>
      <c r="MDT33" s="608">
        <v>8.6815561090124156</v>
      </c>
      <c r="MDU33" s="608"/>
      <c r="MDV33" s="608"/>
      <c r="MDW33" s="608">
        <v>8.6815561090124156</v>
      </c>
      <c r="MDX33" s="608"/>
      <c r="MDY33" s="608"/>
      <c r="MDZ33" s="608">
        <v>8.6815561090124156</v>
      </c>
      <c r="MEA33" s="608"/>
      <c r="MEB33" s="608"/>
      <c r="MEC33" s="608">
        <v>8.6815561090124156</v>
      </c>
      <c r="MED33" s="608"/>
      <c r="MEE33" s="608"/>
      <c r="MEF33" s="608">
        <v>8.6815561090124156</v>
      </c>
      <c r="MEG33" s="608"/>
      <c r="MEH33" s="608"/>
      <c r="MEI33" s="608">
        <v>8.6815561090124156</v>
      </c>
      <c r="MEJ33" s="608"/>
      <c r="MEK33" s="608"/>
      <c r="MEL33" s="608">
        <v>8.6815561090124156</v>
      </c>
      <c r="MEM33" s="608"/>
      <c r="MEN33" s="608"/>
      <c r="MEO33" s="608">
        <v>8.6815561090124156</v>
      </c>
      <c r="MEP33" s="608"/>
      <c r="MEQ33" s="608"/>
      <c r="MER33" s="608">
        <v>8.6815561090124156</v>
      </c>
      <c r="MES33" s="608"/>
      <c r="MET33" s="608"/>
      <c r="MEU33" s="608">
        <v>8.6815561090124156</v>
      </c>
      <c r="MEV33" s="608"/>
      <c r="MEW33" s="608"/>
      <c r="MEX33" s="608">
        <v>8.6815561090124156</v>
      </c>
      <c r="MEY33" s="608"/>
      <c r="MEZ33" s="608"/>
      <c r="MFA33" s="608">
        <v>8.6815561090124156</v>
      </c>
      <c r="MFB33" s="608"/>
      <c r="MFC33" s="608"/>
      <c r="MFD33" s="608">
        <v>8.6815561090124156</v>
      </c>
      <c r="MFE33" s="608"/>
      <c r="MFF33" s="608"/>
      <c r="MFG33" s="608">
        <v>8.6815561090124156</v>
      </c>
      <c r="MFH33" s="608"/>
      <c r="MFI33" s="608"/>
      <c r="MFJ33" s="608">
        <v>8.6815561090124156</v>
      </c>
      <c r="MFK33" s="608"/>
      <c r="MFL33" s="608"/>
      <c r="MFM33" s="608">
        <v>8.6815561090124156</v>
      </c>
      <c r="MFN33" s="608"/>
      <c r="MFO33" s="608"/>
      <c r="MFP33" s="608">
        <v>8.6815561090124156</v>
      </c>
      <c r="MFQ33" s="608"/>
      <c r="MFR33" s="608"/>
      <c r="MFS33" s="608">
        <v>8.6815561090124156</v>
      </c>
      <c r="MFT33" s="608"/>
      <c r="MFU33" s="608"/>
      <c r="MFV33" s="608">
        <v>8.6815561090124156</v>
      </c>
      <c r="MFW33" s="608"/>
      <c r="MFX33" s="608"/>
      <c r="MFY33" s="608">
        <v>8.6815561090124156</v>
      </c>
      <c r="MFZ33" s="608"/>
      <c r="MGA33" s="608"/>
      <c r="MGB33" s="608">
        <v>8.6815561090124156</v>
      </c>
      <c r="MGC33" s="608"/>
      <c r="MGD33" s="608"/>
      <c r="MGE33" s="608">
        <v>8.6815561090124156</v>
      </c>
      <c r="MGF33" s="608"/>
      <c r="MGG33" s="608"/>
      <c r="MGH33" s="608">
        <v>8.6815561090124156</v>
      </c>
      <c r="MGI33" s="608"/>
      <c r="MGJ33" s="608"/>
      <c r="MGK33" s="608">
        <v>8.6815561090124156</v>
      </c>
      <c r="MGL33" s="608"/>
      <c r="MGM33" s="608"/>
      <c r="MGN33" s="608">
        <v>8.6815561090124156</v>
      </c>
      <c r="MGO33" s="608"/>
      <c r="MGP33" s="608"/>
      <c r="MGQ33" s="608">
        <v>8.6815561090124156</v>
      </c>
      <c r="MGR33" s="608"/>
      <c r="MGS33" s="608"/>
      <c r="MGT33" s="608">
        <v>8.6815561090124156</v>
      </c>
      <c r="MGU33" s="608"/>
      <c r="MGV33" s="608"/>
      <c r="MGW33" s="608">
        <v>8.6815561090124156</v>
      </c>
      <c r="MGX33" s="608"/>
      <c r="MGY33" s="608"/>
      <c r="MGZ33" s="608">
        <v>8.6815561090124156</v>
      </c>
      <c r="MHA33" s="608"/>
      <c r="MHB33" s="608"/>
      <c r="MHC33" s="608">
        <v>8.6815561090124156</v>
      </c>
      <c r="MHD33" s="608"/>
      <c r="MHE33" s="608"/>
      <c r="MHF33" s="608">
        <v>8.6815561090124156</v>
      </c>
      <c r="MHG33" s="608"/>
      <c r="MHH33" s="608"/>
      <c r="MHI33" s="608">
        <v>8.6815561090124156</v>
      </c>
      <c r="MHJ33" s="608"/>
      <c r="MHK33" s="608"/>
      <c r="MHL33" s="608">
        <v>8.6815561090124156</v>
      </c>
      <c r="MHM33" s="608"/>
      <c r="MHN33" s="608"/>
      <c r="MHO33" s="608">
        <v>8.6815561090124156</v>
      </c>
      <c r="MHP33" s="608"/>
      <c r="MHQ33" s="608"/>
      <c r="MHR33" s="608">
        <v>8.6815561090124156</v>
      </c>
      <c r="MHS33" s="608"/>
      <c r="MHT33" s="608"/>
      <c r="MHU33" s="608">
        <v>8.6815561090124156</v>
      </c>
      <c r="MHV33" s="608"/>
      <c r="MHW33" s="608"/>
      <c r="MHX33" s="608">
        <v>8.6815561090124156</v>
      </c>
      <c r="MHY33" s="608"/>
      <c r="MHZ33" s="608"/>
      <c r="MIA33" s="608">
        <v>8.6815561090124156</v>
      </c>
      <c r="MIB33" s="608"/>
      <c r="MIC33" s="608"/>
      <c r="MID33" s="608">
        <v>8.6815561090124156</v>
      </c>
      <c r="MIE33" s="608"/>
      <c r="MIF33" s="608"/>
      <c r="MIG33" s="608">
        <v>8.6815561090124156</v>
      </c>
      <c r="MIH33" s="608"/>
      <c r="MII33" s="608"/>
      <c r="MIJ33" s="608">
        <v>8.6815561090124156</v>
      </c>
      <c r="MIK33" s="608"/>
      <c r="MIL33" s="608"/>
      <c r="MIM33" s="608">
        <v>8.6815561090124156</v>
      </c>
      <c r="MIN33" s="608"/>
      <c r="MIO33" s="608"/>
      <c r="MIP33" s="608">
        <v>8.6815561090124156</v>
      </c>
      <c r="MIQ33" s="608"/>
      <c r="MIR33" s="608"/>
      <c r="MIS33" s="608">
        <v>8.6815561090124156</v>
      </c>
      <c r="MIT33" s="608"/>
      <c r="MIU33" s="608"/>
      <c r="MIV33" s="608">
        <v>8.6815561090124156</v>
      </c>
      <c r="MIW33" s="608"/>
      <c r="MIX33" s="608"/>
      <c r="MIY33" s="608">
        <v>8.6815561090124156</v>
      </c>
      <c r="MIZ33" s="608"/>
      <c r="MJA33" s="608"/>
      <c r="MJB33" s="608">
        <v>8.6815561090124156</v>
      </c>
      <c r="MJC33" s="608"/>
      <c r="MJD33" s="608"/>
      <c r="MJE33" s="608">
        <v>8.6815561090124156</v>
      </c>
      <c r="MJF33" s="608"/>
      <c r="MJG33" s="608"/>
      <c r="MJH33" s="608">
        <v>8.6815561090124156</v>
      </c>
      <c r="MJI33" s="608"/>
      <c r="MJJ33" s="608"/>
      <c r="MJK33" s="608">
        <v>8.6815561090124156</v>
      </c>
      <c r="MJL33" s="608"/>
      <c r="MJM33" s="608"/>
      <c r="MJN33" s="608">
        <v>8.6815561090124156</v>
      </c>
      <c r="MJO33" s="608"/>
      <c r="MJP33" s="608"/>
      <c r="MJQ33" s="608">
        <v>8.6815561090124156</v>
      </c>
      <c r="MJR33" s="608"/>
      <c r="MJS33" s="608"/>
      <c r="MJT33" s="608">
        <v>8.6815561090124156</v>
      </c>
      <c r="MJU33" s="608"/>
      <c r="MJV33" s="608"/>
      <c r="MJW33" s="608">
        <v>8.6815561090124156</v>
      </c>
      <c r="MJX33" s="608"/>
      <c r="MJY33" s="608"/>
      <c r="MJZ33" s="608">
        <v>8.6815561090124156</v>
      </c>
      <c r="MKA33" s="608"/>
      <c r="MKB33" s="608"/>
      <c r="MKC33" s="608">
        <v>8.6815561090124156</v>
      </c>
      <c r="MKD33" s="608"/>
      <c r="MKE33" s="608"/>
      <c r="MKF33" s="608">
        <v>8.6815561090124156</v>
      </c>
      <c r="MKG33" s="608"/>
      <c r="MKH33" s="608"/>
      <c r="MKI33" s="608">
        <v>8.6815561090124156</v>
      </c>
      <c r="MKJ33" s="608"/>
      <c r="MKK33" s="608"/>
      <c r="MKL33" s="608">
        <v>8.6815561090124156</v>
      </c>
      <c r="MKM33" s="608"/>
      <c r="MKN33" s="608"/>
      <c r="MKO33" s="608">
        <v>8.6815561090124156</v>
      </c>
      <c r="MKP33" s="608"/>
      <c r="MKQ33" s="608"/>
      <c r="MKR33" s="608">
        <v>8.6815561090124156</v>
      </c>
      <c r="MKS33" s="608"/>
      <c r="MKT33" s="608"/>
      <c r="MKU33" s="608">
        <v>8.6815561090124156</v>
      </c>
      <c r="MKV33" s="608"/>
      <c r="MKW33" s="608"/>
      <c r="MKX33" s="608">
        <v>8.6815561090124156</v>
      </c>
      <c r="MKY33" s="608"/>
      <c r="MKZ33" s="608"/>
      <c r="MLA33" s="608">
        <v>8.6815561090124156</v>
      </c>
      <c r="MLB33" s="608"/>
      <c r="MLC33" s="608"/>
      <c r="MLD33" s="608">
        <v>8.6815561090124156</v>
      </c>
      <c r="MLE33" s="608"/>
      <c r="MLF33" s="608"/>
      <c r="MLG33" s="608">
        <v>8.6815561090124156</v>
      </c>
      <c r="MLH33" s="608"/>
      <c r="MLI33" s="608"/>
      <c r="MLJ33" s="608">
        <v>8.6815561090124156</v>
      </c>
      <c r="MLK33" s="608"/>
      <c r="MLL33" s="608"/>
      <c r="MLM33" s="608">
        <v>8.6815561090124156</v>
      </c>
      <c r="MLN33" s="608"/>
      <c r="MLO33" s="608"/>
      <c r="MLP33" s="608">
        <v>8.6815561090124156</v>
      </c>
      <c r="MLQ33" s="608"/>
      <c r="MLR33" s="608"/>
      <c r="MLS33" s="608">
        <v>8.6815561090124156</v>
      </c>
      <c r="MLT33" s="608"/>
      <c r="MLU33" s="608"/>
      <c r="MLV33" s="608">
        <v>8.6815561090124156</v>
      </c>
      <c r="MLW33" s="608"/>
      <c r="MLX33" s="608"/>
      <c r="MLY33" s="608">
        <v>8.6815561090124156</v>
      </c>
      <c r="MLZ33" s="608"/>
      <c r="MMA33" s="608"/>
      <c r="MMB33" s="608">
        <v>8.6815561090124156</v>
      </c>
      <c r="MMC33" s="608"/>
      <c r="MMD33" s="608"/>
      <c r="MME33" s="608">
        <v>8.6815561090124156</v>
      </c>
      <c r="MMF33" s="608"/>
      <c r="MMG33" s="608"/>
      <c r="MMH33" s="608">
        <v>8.6815561090124156</v>
      </c>
      <c r="MMI33" s="608"/>
      <c r="MMJ33" s="608"/>
      <c r="MMK33" s="608">
        <v>8.6815561090124156</v>
      </c>
      <c r="MML33" s="608"/>
      <c r="MMM33" s="608"/>
      <c r="MMN33" s="608">
        <v>8.6815561090124156</v>
      </c>
      <c r="MMO33" s="608"/>
      <c r="MMP33" s="608"/>
      <c r="MMQ33" s="608">
        <v>8.6815561090124156</v>
      </c>
      <c r="MMR33" s="608"/>
      <c r="MMS33" s="608"/>
      <c r="MMT33" s="608">
        <v>8.6815561090124156</v>
      </c>
      <c r="MMU33" s="608"/>
      <c r="MMV33" s="608"/>
      <c r="MMW33" s="608">
        <v>8.6815561090124156</v>
      </c>
      <c r="MMX33" s="608"/>
      <c r="MMY33" s="608"/>
      <c r="MMZ33" s="608">
        <v>8.6815561090124156</v>
      </c>
      <c r="MNA33" s="608"/>
      <c r="MNB33" s="608"/>
      <c r="MNC33" s="608">
        <v>8.6815561090124156</v>
      </c>
      <c r="MND33" s="608"/>
      <c r="MNE33" s="608"/>
      <c r="MNF33" s="608">
        <v>8.6815561090124156</v>
      </c>
      <c r="MNG33" s="608"/>
      <c r="MNH33" s="608"/>
      <c r="MNI33" s="608">
        <v>8.6815561090124156</v>
      </c>
      <c r="MNJ33" s="608"/>
      <c r="MNK33" s="608"/>
      <c r="MNL33" s="608">
        <v>8.6815561090124156</v>
      </c>
      <c r="MNM33" s="608"/>
      <c r="MNN33" s="608"/>
      <c r="MNO33" s="608">
        <v>8.6815561090124156</v>
      </c>
      <c r="MNP33" s="608"/>
      <c r="MNQ33" s="608"/>
      <c r="MNR33" s="608">
        <v>8.6815561090124156</v>
      </c>
      <c r="MNS33" s="608"/>
      <c r="MNT33" s="608"/>
      <c r="MNU33" s="608">
        <v>8.6815561090124156</v>
      </c>
      <c r="MNV33" s="608"/>
      <c r="MNW33" s="608"/>
      <c r="MNX33" s="608">
        <v>8.6815561090124156</v>
      </c>
      <c r="MNY33" s="608"/>
      <c r="MNZ33" s="608"/>
      <c r="MOA33" s="608">
        <v>8.6815561090124156</v>
      </c>
      <c r="MOB33" s="608"/>
      <c r="MOC33" s="608"/>
      <c r="MOD33" s="608">
        <v>8.6815561090124156</v>
      </c>
      <c r="MOE33" s="608"/>
      <c r="MOF33" s="608"/>
      <c r="MOG33" s="608">
        <v>8.6815561090124156</v>
      </c>
      <c r="MOH33" s="608"/>
      <c r="MOI33" s="608"/>
      <c r="MOJ33" s="608">
        <v>8.6815561090124156</v>
      </c>
      <c r="MOK33" s="608"/>
      <c r="MOL33" s="608"/>
      <c r="MOM33" s="608">
        <v>8.6815561090124156</v>
      </c>
      <c r="MON33" s="608"/>
      <c r="MOO33" s="608"/>
      <c r="MOP33" s="608">
        <v>8.6815561090124156</v>
      </c>
      <c r="MOQ33" s="608"/>
      <c r="MOR33" s="608"/>
      <c r="MOS33" s="608">
        <v>8.6815561090124156</v>
      </c>
      <c r="MOT33" s="608"/>
      <c r="MOU33" s="608"/>
      <c r="MOV33" s="608">
        <v>8.6815561090124156</v>
      </c>
      <c r="MOW33" s="608"/>
      <c r="MOX33" s="608"/>
      <c r="MOY33" s="608">
        <v>8.6815561090124156</v>
      </c>
      <c r="MOZ33" s="608"/>
      <c r="MPA33" s="608"/>
      <c r="MPB33" s="608">
        <v>8.6815561090124156</v>
      </c>
      <c r="MPC33" s="608"/>
      <c r="MPD33" s="608"/>
      <c r="MPE33" s="608">
        <v>8.6815561090124156</v>
      </c>
      <c r="MPF33" s="608"/>
      <c r="MPG33" s="608"/>
      <c r="MPH33" s="608">
        <v>8.6815561090124156</v>
      </c>
      <c r="MPI33" s="608"/>
      <c r="MPJ33" s="608"/>
      <c r="MPK33" s="608">
        <v>8.6815561090124156</v>
      </c>
      <c r="MPL33" s="608"/>
      <c r="MPM33" s="608"/>
      <c r="MPN33" s="608">
        <v>8.6815561090124156</v>
      </c>
      <c r="MPO33" s="608"/>
      <c r="MPP33" s="608"/>
      <c r="MPQ33" s="608">
        <v>8.6815561090124156</v>
      </c>
      <c r="MPR33" s="608"/>
      <c r="MPS33" s="608"/>
      <c r="MPT33" s="608">
        <v>8.6815561090124156</v>
      </c>
      <c r="MPU33" s="608"/>
      <c r="MPV33" s="608"/>
      <c r="MPW33" s="608">
        <v>8.6815561090124156</v>
      </c>
      <c r="MPX33" s="608"/>
      <c r="MPY33" s="608"/>
      <c r="MPZ33" s="608">
        <v>8.6815561090124156</v>
      </c>
      <c r="MQA33" s="608"/>
      <c r="MQB33" s="608"/>
      <c r="MQC33" s="608">
        <v>8.6815561090124156</v>
      </c>
      <c r="MQD33" s="608"/>
      <c r="MQE33" s="608"/>
      <c r="MQF33" s="608">
        <v>8.6815561090124156</v>
      </c>
      <c r="MQG33" s="608"/>
      <c r="MQH33" s="608"/>
      <c r="MQI33" s="608">
        <v>8.6815561090124156</v>
      </c>
      <c r="MQJ33" s="608"/>
      <c r="MQK33" s="608"/>
      <c r="MQL33" s="608">
        <v>8.6815561090124156</v>
      </c>
      <c r="MQM33" s="608"/>
      <c r="MQN33" s="608"/>
      <c r="MQO33" s="608">
        <v>8.6815561090124156</v>
      </c>
      <c r="MQP33" s="608"/>
      <c r="MQQ33" s="608"/>
      <c r="MQR33" s="608">
        <v>8.6815561090124156</v>
      </c>
      <c r="MQS33" s="608"/>
      <c r="MQT33" s="608"/>
      <c r="MQU33" s="608">
        <v>8.6815561090124156</v>
      </c>
      <c r="MQV33" s="608"/>
      <c r="MQW33" s="608"/>
      <c r="MQX33" s="608">
        <v>8.6815561090124156</v>
      </c>
      <c r="MQY33" s="608"/>
      <c r="MQZ33" s="608"/>
      <c r="MRA33" s="608">
        <v>8.6815561090124156</v>
      </c>
      <c r="MRB33" s="608"/>
      <c r="MRC33" s="608"/>
      <c r="MRD33" s="608">
        <v>8.6815561090124156</v>
      </c>
      <c r="MRE33" s="608"/>
      <c r="MRF33" s="608"/>
      <c r="MRG33" s="608">
        <v>8.6815561090124156</v>
      </c>
      <c r="MRH33" s="608"/>
      <c r="MRI33" s="608"/>
      <c r="MRJ33" s="608">
        <v>8.6815561090124156</v>
      </c>
      <c r="MRK33" s="608"/>
      <c r="MRL33" s="608"/>
      <c r="MRM33" s="608">
        <v>8.6815561090124156</v>
      </c>
      <c r="MRN33" s="608"/>
      <c r="MRO33" s="608"/>
      <c r="MRP33" s="608">
        <v>8.6815561090124156</v>
      </c>
      <c r="MRQ33" s="608"/>
      <c r="MRR33" s="608"/>
      <c r="MRS33" s="608">
        <v>8.6815561090124156</v>
      </c>
      <c r="MRT33" s="608"/>
      <c r="MRU33" s="608"/>
      <c r="MRV33" s="608">
        <v>8.6815561090124156</v>
      </c>
      <c r="MRW33" s="608"/>
      <c r="MRX33" s="608"/>
      <c r="MRY33" s="608">
        <v>8.6815561090124156</v>
      </c>
      <c r="MRZ33" s="608"/>
      <c r="MSA33" s="608"/>
      <c r="MSB33" s="608">
        <v>8.6815561090124156</v>
      </c>
      <c r="MSC33" s="608"/>
      <c r="MSD33" s="608"/>
      <c r="MSE33" s="608">
        <v>8.6815561090124156</v>
      </c>
      <c r="MSF33" s="608"/>
      <c r="MSG33" s="608"/>
      <c r="MSH33" s="608">
        <v>8.6815561090124156</v>
      </c>
      <c r="MSI33" s="608"/>
      <c r="MSJ33" s="608"/>
      <c r="MSK33" s="608">
        <v>8.6815561090124156</v>
      </c>
      <c r="MSL33" s="608"/>
      <c r="MSM33" s="608"/>
      <c r="MSN33" s="608">
        <v>8.6815561090124156</v>
      </c>
      <c r="MSO33" s="608"/>
      <c r="MSP33" s="608"/>
      <c r="MSQ33" s="608">
        <v>8.6815561090124156</v>
      </c>
      <c r="MSR33" s="608"/>
      <c r="MSS33" s="608"/>
      <c r="MST33" s="608">
        <v>8.6815561090124156</v>
      </c>
      <c r="MSU33" s="608"/>
      <c r="MSV33" s="608"/>
      <c r="MSW33" s="608">
        <v>8.6815561090124156</v>
      </c>
      <c r="MSX33" s="608"/>
      <c r="MSY33" s="608"/>
      <c r="MSZ33" s="608">
        <v>8.6815561090124156</v>
      </c>
      <c r="MTA33" s="608"/>
      <c r="MTB33" s="608"/>
      <c r="MTC33" s="608">
        <v>8.6815561090124156</v>
      </c>
      <c r="MTD33" s="608"/>
      <c r="MTE33" s="608"/>
      <c r="MTF33" s="608">
        <v>8.6815561090124156</v>
      </c>
      <c r="MTG33" s="608"/>
      <c r="MTH33" s="608"/>
      <c r="MTI33" s="608">
        <v>8.6815561090124156</v>
      </c>
      <c r="MTJ33" s="608"/>
      <c r="MTK33" s="608"/>
      <c r="MTL33" s="608">
        <v>8.6815561090124156</v>
      </c>
      <c r="MTM33" s="608"/>
      <c r="MTN33" s="608"/>
      <c r="MTO33" s="608">
        <v>8.6815561090124156</v>
      </c>
      <c r="MTP33" s="608"/>
      <c r="MTQ33" s="608"/>
      <c r="MTR33" s="608">
        <v>8.6815561090124156</v>
      </c>
      <c r="MTS33" s="608"/>
      <c r="MTT33" s="608"/>
      <c r="MTU33" s="608">
        <v>8.6815561090124156</v>
      </c>
      <c r="MTV33" s="608"/>
      <c r="MTW33" s="608"/>
      <c r="MTX33" s="608">
        <v>8.6815561090124156</v>
      </c>
      <c r="MTY33" s="608"/>
      <c r="MTZ33" s="608"/>
      <c r="MUA33" s="608">
        <v>8.6815561090124156</v>
      </c>
      <c r="MUB33" s="608"/>
      <c r="MUC33" s="608"/>
      <c r="MUD33" s="608">
        <v>8.6815561090124156</v>
      </c>
      <c r="MUE33" s="608"/>
      <c r="MUF33" s="608"/>
      <c r="MUG33" s="608">
        <v>8.6815561090124156</v>
      </c>
      <c r="MUH33" s="608"/>
      <c r="MUI33" s="608"/>
      <c r="MUJ33" s="608">
        <v>8.6815561090124156</v>
      </c>
      <c r="MUK33" s="608"/>
      <c r="MUL33" s="608"/>
      <c r="MUM33" s="608">
        <v>8.6815561090124156</v>
      </c>
      <c r="MUN33" s="608"/>
      <c r="MUO33" s="608"/>
      <c r="MUP33" s="608">
        <v>8.6815561090124156</v>
      </c>
      <c r="MUQ33" s="608"/>
      <c r="MUR33" s="608"/>
      <c r="MUS33" s="608">
        <v>8.6815561090124156</v>
      </c>
      <c r="MUT33" s="608"/>
      <c r="MUU33" s="608"/>
      <c r="MUV33" s="608">
        <v>8.6815561090124156</v>
      </c>
      <c r="MUW33" s="608"/>
      <c r="MUX33" s="608"/>
      <c r="MUY33" s="608">
        <v>8.6815561090124156</v>
      </c>
      <c r="MUZ33" s="608"/>
      <c r="MVA33" s="608"/>
      <c r="MVB33" s="608">
        <v>8.6815561090124156</v>
      </c>
      <c r="MVC33" s="608"/>
      <c r="MVD33" s="608"/>
      <c r="MVE33" s="608">
        <v>8.6815561090124156</v>
      </c>
      <c r="MVF33" s="608"/>
      <c r="MVG33" s="608"/>
      <c r="MVH33" s="608">
        <v>8.6815561090124156</v>
      </c>
      <c r="MVI33" s="608"/>
      <c r="MVJ33" s="608"/>
      <c r="MVK33" s="608">
        <v>8.6815561090124156</v>
      </c>
      <c r="MVL33" s="608"/>
      <c r="MVM33" s="608"/>
      <c r="MVN33" s="608">
        <v>8.6815561090124156</v>
      </c>
      <c r="MVO33" s="608"/>
      <c r="MVP33" s="608"/>
      <c r="MVQ33" s="608">
        <v>8.6815561090124156</v>
      </c>
      <c r="MVR33" s="608"/>
      <c r="MVS33" s="608"/>
      <c r="MVT33" s="608">
        <v>8.6815561090124156</v>
      </c>
      <c r="MVU33" s="608"/>
      <c r="MVV33" s="608"/>
      <c r="MVW33" s="608">
        <v>8.6815561090124156</v>
      </c>
      <c r="MVX33" s="608"/>
      <c r="MVY33" s="608"/>
      <c r="MVZ33" s="608">
        <v>8.6815561090124156</v>
      </c>
      <c r="MWA33" s="608"/>
      <c r="MWB33" s="608"/>
      <c r="MWC33" s="608">
        <v>8.6815561090124156</v>
      </c>
      <c r="MWD33" s="608"/>
      <c r="MWE33" s="608"/>
      <c r="MWF33" s="608">
        <v>8.6815561090124156</v>
      </c>
      <c r="MWG33" s="608"/>
      <c r="MWH33" s="608"/>
      <c r="MWI33" s="608">
        <v>8.6815561090124156</v>
      </c>
      <c r="MWJ33" s="608"/>
      <c r="MWK33" s="608"/>
      <c r="MWL33" s="608">
        <v>8.6815561090124156</v>
      </c>
      <c r="MWM33" s="608"/>
      <c r="MWN33" s="608"/>
      <c r="MWO33" s="608">
        <v>8.6815561090124156</v>
      </c>
      <c r="MWP33" s="608"/>
      <c r="MWQ33" s="608"/>
      <c r="MWR33" s="608">
        <v>8.6815561090124156</v>
      </c>
      <c r="MWS33" s="608"/>
      <c r="MWT33" s="608"/>
      <c r="MWU33" s="608">
        <v>8.6815561090124156</v>
      </c>
      <c r="MWV33" s="608"/>
      <c r="MWW33" s="608"/>
      <c r="MWX33" s="608">
        <v>8.6815561090124156</v>
      </c>
      <c r="MWY33" s="608"/>
      <c r="MWZ33" s="608"/>
      <c r="MXA33" s="608">
        <v>8.6815561090124156</v>
      </c>
      <c r="MXB33" s="608"/>
      <c r="MXC33" s="608"/>
      <c r="MXD33" s="608">
        <v>8.6815561090124156</v>
      </c>
      <c r="MXE33" s="608"/>
      <c r="MXF33" s="608"/>
      <c r="MXG33" s="608">
        <v>8.6815561090124156</v>
      </c>
      <c r="MXH33" s="608"/>
      <c r="MXI33" s="608"/>
      <c r="MXJ33" s="608">
        <v>8.6815561090124156</v>
      </c>
      <c r="MXK33" s="608"/>
      <c r="MXL33" s="608"/>
      <c r="MXM33" s="608">
        <v>8.6815561090124156</v>
      </c>
      <c r="MXN33" s="608"/>
      <c r="MXO33" s="608"/>
      <c r="MXP33" s="608">
        <v>8.6815561090124156</v>
      </c>
      <c r="MXQ33" s="608"/>
      <c r="MXR33" s="608"/>
      <c r="MXS33" s="608">
        <v>8.6815561090124156</v>
      </c>
      <c r="MXT33" s="608"/>
      <c r="MXU33" s="608"/>
      <c r="MXV33" s="608">
        <v>8.6815561090124156</v>
      </c>
      <c r="MXW33" s="608"/>
      <c r="MXX33" s="608"/>
      <c r="MXY33" s="608">
        <v>8.6815561090124156</v>
      </c>
      <c r="MXZ33" s="608"/>
      <c r="MYA33" s="608"/>
      <c r="MYB33" s="608">
        <v>8.6815561090124156</v>
      </c>
      <c r="MYC33" s="608"/>
      <c r="MYD33" s="608"/>
      <c r="MYE33" s="608">
        <v>8.6815561090124156</v>
      </c>
      <c r="MYF33" s="608"/>
      <c r="MYG33" s="608"/>
      <c r="MYH33" s="608">
        <v>8.6815561090124156</v>
      </c>
      <c r="MYI33" s="608"/>
      <c r="MYJ33" s="608"/>
      <c r="MYK33" s="608">
        <v>8.6815561090124156</v>
      </c>
      <c r="MYL33" s="608"/>
      <c r="MYM33" s="608"/>
      <c r="MYN33" s="608">
        <v>8.6815561090124156</v>
      </c>
      <c r="MYO33" s="608"/>
      <c r="MYP33" s="608"/>
      <c r="MYQ33" s="608">
        <v>8.6815561090124156</v>
      </c>
      <c r="MYR33" s="608"/>
      <c r="MYS33" s="608"/>
      <c r="MYT33" s="608">
        <v>8.6815561090124156</v>
      </c>
      <c r="MYU33" s="608"/>
      <c r="MYV33" s="608"/>
      <c r="MYW33" s="608">
        <v>8.6815561090124156</v>
      </c>
      <c r="MYX33" s="608"/>
      <c r="MYY33" s="608"/>
      <c r="MYZ33" s="608">
        <v>8.6815561090124156</v>
      </c>
      <c r="MZA33" s="608"/>
      <c r="MZB33" s="608"/>
      <c r="MZC33" s="608">
        <v>8.6815561090124156</v>
      </c>
      <c r="MZD33" s="608"/>
      <c r="MZE33" s="608"/>
      <c r="MZF33" s="608">
        <v>8.6815561090124156</v>
      </c>
      <c r="MZG33" s="608"/>
      <c r="MZH33" s="608"/>
      <c r="MZI33" s="608">
        <v>8.6815561090124156</v>
      </c>
      <c r="MZJ33" s="608"/>
      <c r="MZK33" s="608"/>
      <c r="MZL33" s="608">
        <v>8.6815561090124156</v>
      </c>
      <c r="MZM33" s="608"/>
      <c r="MZN33" s="608"/>
      <c r="MZO33" s="608">
        <v>8.6815561090124156</v>
      </c>
      <c r="MZP33" s="608"/>
      <c r="MZQ33" s="608"/>
      <c r="MZR33" s="608">
        <v>8.6815561090124156</v>
      </c>
      <c r="MZS33" s="608"/>
      <c r="MZT33" s="608"/>
      <c r="MZU33" s="608">
        <v>8.6815561090124156</v>
      </c>
      <c r="MZV33" s="608"/>
      <c r="MZW33" s="608"/>
      <c r="MZX33" s="608">
        <v>8.6815561090124156</v>
      </c>
      <c r="MZY33" s="608"/>
      <c r="MZZ33" s="608"/>
      <c r="NAA33" s="608">
        <v>8.6815561090124156</v>
      </c>
      <c r="NAB33" s="608"/>
      <c r="NAC33" s="608"/>
      <c r="NAD33" s="608">
        <v>8.6815561090124156</v>
      </c>
      <c r="NAE33" s="608"/>
      <c r="NAF33" s="608"/>
      <c r="NAG33" s="608">
        <v>8.6815561090124156</v>
      </c>
      <c r="NAH33" s="608"/>
      <c r="NAI33" s="608"/>
      <c r="NAJ33" s="608">
        <v>8.6815561090124156</v>
      </c>
      <c r="NAK33" s="608"/>
      <c r="NAL33" s="608"/>
      <c r="NAM33" s="608">
        <v>8.6815561090124156</v>
      </c>
      <c r="NAN33" s="608"/>
      <c r="NAO33" s="608"/>
      <c r="NAP33" s="608">
        <v>8.6815561090124156</v>
      </c>
      <c r="NAQ33" s="608"/>
      <c r="NAR33" s="608"/>
      <c r="NAS33" s="608">
        <v>8.6815561090124156</v>
      </c>
      <c r="NAT33" s="608"/>
      <c r="NAU33" s="608"/>
      <c r="NAV33" s="608">
        <v>8.6815561090124156</v>
      </c>
      <c r="NAW33" s="608"/>
      <c r="NAX33" s="608"/>
      <c r="NAY33" s="608">
        <v>8.6815561090124156</v>
      </c>
      <c r="NAZ33" s="608"/>
      <c r="NBA33" s="608"/>
      <c r="NBB33" s="608">
        <v>8.6815561090124156</v>
      </c>
      <c r="NBC33" s="608"/>
      <c r="NBD33" s="608"/>
      <c r="NBE33" s="608">
        <v>8.6815561090124156</v>
      </c>
      <c r="NBF33" s="608"/>
      <c r="NBG33" s="608"/>
      <c r="NBH33" s="608">
        <v>8.6815561090124156</v>
      </c>
      <c r="NBI33" s="608"/>
      <c r="NBJ33" s="608"/>
      <c r="NBK33" s="608">
        <v>8.6815561090124156</v>
      </c>
      <c r="NBL33" s="608"/>
      <c r="NBM33" s="608"/>
      <c r="NBN33" s="608">
        <v>8.6815561090124156</v>
      </c>
      <c r="NBO33" s="608"/>
      <c r="NBP33" s="608"/>
      <c r="NBQ33" s="608">
        <v>8.6815561090124156</v>
      </c>
      <c r="NBR33" s="608"/>
      <c r="NBS33" s="608"/>
      <c r="NBT33" s="608">
        <v>8.6815561090124156</v>
      </c>
      <c r="NBU33" s="608"/>
      <c r="NBV33" s="608"/>
      <c r="NBW33" s="608">
        <v>8.6815561090124156</v>
      </c>
      <c r="NBX33" s="608"/>
      <c r="NBY33" s="608"/>
      <c r="NBZ33" s="608">
        <v>8.6815561090124156</v>
      </c>
      <c r="NCA33" s="608"/>
      <c r="NCB33" s="608"/>
      <c r="NCC33" s="608">
        <v>8.6815561090124156</v>
      </c>
      <c r="NCD33" s="608"/>
      <c r="NCE33" s="608"/>
      <c r="NCF33" s="608">
        <v>8.6815561090124156</v>
      </c>
      <c r="NCG33" s="608"/>
      <c r="NCH33" s="608"/>
      <c r="NCI33" s="608">
        <v>8.6815561090124156</v>
      </c>
      <c r="NCJ33" s="608"/>
      <c r="NCK33" s="608"/>
      <c r="NCL33" s="608">
        <v>8.6815561090124156</v>
      </c>
      <c r="NCM33" s="608"/>
      <c r="NCN33" s="608"/>
      <c r="NCO33" s="608">
        <v>8.6815561090124156</v>
      </c>
      <c r="NCP33" s="608"/>
      <c r="NCQ33" s="608"/>
      <c r="NCR33" s="608">
        <v>8.6815561090124156</v>
      </c>
      <c r="NCS33" s="608"/>
      <c r="NCT33" s="608"/>
      <c r="NCU33" s="608">
        <v>8.6815561090124156</v>
      </c>
      <c r="NCV33" s="608"/>
      <c r="NCW33" s="608"/>
      <c r="NCX33" s="608">
        <v>8.6815561090124156</v>
      </c>
      <c r="NCY33" s="608"/>
      <c r="NCZ33" s="608"/>
      <c r="NDA33" s="608">
        <v>8.6815561090124156</v>
      </c>
      <c r="NDB33" s="608"/>
      <c r="NDC33" s="608"/>
      <c r="NDD33" s="608">
        <v>8.6815561090124156</v>
      </c>
      <c r="NDE33" s="608"/>
      <c r="NDF33" s="608"/>
      <c r="NDG33" s="608">
        <v>8.6815561090124156</v>
      </c>
      <c r="NDH33" s="608"/>
      <c r="NDI33" s="608"/>
      <c r="NDJ33" s="608">
        <v>8.6815561090124156</v>
      </c>
      <c r="NDK33" s="608"/>
      <c r="NDL33" s="608"/>
      <c r="NDM33" s="608">
        <v>8.6815561090124156</v>
      </c>
      <c r="NDN33" s="608"/>
      <c r="NDO33" s="608"/>
      <c r="NDP33" s="608">
        <v>8.6815561090124156</v>
      </c>
      <c r="NDQ33" s="608"/>
      <c r="NDR33" s="608"/>
      <c r="NDS33" s="608">
        <v>8.6815561090124156</v>
      </c>
      <c r="NDT33" s="608"/>
      <c r="NDU33" s="608"/>
      <c r="NDV33" s="608">
        <v>8.6815561090124156</v>
      </c>
      <c r="NDW33" s="608"/>
      <c r="NDX33" s="608"/>
      <c r="NDY33" s="608">
        <v>8.6815561090124156</v>
      </c>
      <c r="NDZ33" s="608"/>
      <c r="NEA33" s="608"/>
      <c r="NEB33" s="608">
        <v>8.6815561090124156</v>
      </c>
      <c r="NEC33" s="608"/>
      <c r="NED33" s="608"/>
      <c r="NEE33" s="608">
        <v>8.6815561090124156</v>
      </c>
      <c r="NEF33" s="608"/>
      <c r="NEG33" s="608"/>
      <c r="NEH33" s="608">
        <v>8.6815561090124156</v>
      </c>
      <c r="NEI33" s="608"/>
      <c r="NEJ33" s="608"/>
      <c r="NEK33" s="608">
        <v>8.6815561090124156</v>
      </c>
      <c r="NEL33" s="608"/>
      <c r="NEM33" s="608"/>
      <c r="NEN33" s="608">
        <v>8.6815561090124156</v>
      </c>
      <c r="NEO33" s="608"/>
      <c r="NEP33" s="608"/>
      <c r="NEQ33" s="608">
        <v>8.6815561090124156</v>
      </c>
      <c r="NER33" s="608"/>
      <c r="NES33" s="608"/>
      <c r="NET33" s="608">
        <v>8.6815561090124156</v>
      </c>
      <c r="NEU33" s="608"/>
      <c r="NEV33" s="608"/>
      <c r="NEW33" s="608">
        <v>8.6815561090124156</v>
      </c>
      <c r="NEX33" s="608"/>
      <c r="NEY33" s="608"/>
      <c r="NEZ33" s="608">
        <v>8.6815561090124156</v>
      </c>
      <c r="NFA33" s="608"/>
      <c r="NFB33" s="608"/>
      <c r="NFC33" s="608">
        <v>8.6815561090124156</v>
      </c>
      <c r="NFD33" s="608"/>
      <c r="NFE33" s="608"/>
      <c r="NFF33" s="608">
        <v>8.6815561090124156</v>
      </c>
      <c r="NFG33" s="608"/>
      <c r="NFH33" s="608"/>
      <c r="NFI33" s="608">
        <v>8.6815561090124156</v>
      </c>
      <c r="NFJ33" s="608"/>
      <c r="NFK33" s="608"/>
      <c r="NFL33" s="608">
        <v>8.6815561090124156</v>
      </c>
      <c r="NFM33" s="608"/>
      <c r="NFN33" s="608"/>
      <c r="NFO33" s="608">
        <v>8.6815561090124156</v>
      </c>
      <c r="NFP33" s="608"/>
      <c r="NFQ33" s="608"/>
      <c r="NFR33" s="608">
        <v>8.6815561090124156</v>
      </c>
      <c r="NFS33" s="608"/>
      <c r="NFT33" s="608"/>
      <c r="NFU33" s="608">
        <v>8.6815561090124156</v>
      </c>
      <c r="NFV33" s="608"/>
      <c r="NFW33" s="608"/>
      <c r="NFX33" s="608">
        <v>8.6815561090124156</v>
      </c>
      <c r="NFY33" s="608"/>
      <c r="NFZ33" s="608"/>
      <c r="NGA33" s="608">
        <v>8.6815561090124156</v>
      </c>
      <c r="NGB33" s="608"/>
      <c r="NGC33" s="608"/>
      <c r="NGD33" s="608">
        <v>8.6815561090124156</v>
      </c>
      <c r="NGE33" s="608"/>
      <c r="NGF33" s="608"/>
      <c r="NGG33" s="608">
        <v>8.6815561090124156</v>
      </c>
      <c r="NGH33" s="608"/>
      <c r="NGI33" s="608"/>
      <c r="NGJ33" s="608">
        <v>8.6815561090124156</v>
      </c>
      <c r="NGK33" s="608"/>
      <c r="NGL33" s="608"/>
      <c r="NGM33" s="608">
        <v>8.6815561090124156</v>
      </c>
      <c r="NGN33" s="608"/>
      <c r="NGO33" s="608"/>
      <c r="NGP33" s="608">
        <v>8.6815561090124156</v>
      </c>
      <c r="NGQ33" s="608"/>
      <c r="NGR33" s="608"/>
      <c r="NGS33" s="608">
        <v>8.6815561090124156</v>
      </c>
      <c r="NGT33" s="608"/>
      <c r="NGU33" s="608"/>
      <c r="NGV33" s="608">
        <v>8.6815561090124156</v>
      </c>
      <c r="NGW33" s="608"/>
      <c r="NGX33" s="608"/>
      <c r="NGY33" s="608">
        <v>8.6815561090124156</v>
      </c>
      <c r="NGZ33" s="608"/>
      <c r="NHA33" s="608"/>
      <c r="NHB33" s="608">
        <v>8.6815561090124156</v>
      </c>
      <c r="NHC33" s="608"/>
      <c r="NHD33" s="608"/>
      <c r="NHE33" s="608">
        <v>8.6815561090124156</v>
      </c>
      <c r="NHF33" s="608"/>
      <c r="NHG33" s="608"/>
      <c r="NHH33" s="608">
        <v>8.6815561090124156</v>
      </c>
      <c r="NHI33" s="608"/>
      <c r="NHJ33" s="608"/>
      <c r="NHK33" s="608">
        <v>8.6815561090124156</v>
      </c>
      <c r="NHL33" s="608"/>
      <c r="NHM33" s="608"/>
      <c r="NHN33" s="608">
        <v>8.6815561090124156</v>
      </c>
      <c r="NHO33" s="608"/>
      <c r="NHP33" s="608"/>
      <c r="NHQ33" s="608">
        <v>8.6815561090124156</v>
      </c>
      <c r="NHR33" s="608"/>
      <c r="NHS33" s="608"/>
      <c r="NHT33" s="608">
        <v>8.6815561090124156</v>
      </c>
      <c r="NHU33" s="608"/>
      <c r="NHV33" s="608"/>
      <c r="NHW33" s="608">
        <v>8.6815561090124156</v>
      </c>
      <c r="NHX33" s="608"/>
      <c r="NHY33" s="608"/>
      <c r="NHZ33" s="608">
        <v>8.6815561090124156</v>
      </c>
      <c r="NIA33" s="608"/>
      <c r="NIB33" s="608"/>
      <c r="NIC33" s="608">
        <v>8.6815561090124156</v>
      </c>
      <c r="NID33" s="608"/>
      <c r="NIE33" s="608"/>
      <c r="NIF33" s="608">
        <v>8.6815561090124156</v>
      </c>
      <c r="NIG33" s="608"/>
      <c r="NIH33" s="608"/>
      <c r="NII33" s="608">
        <v>8.6815561090124156</v>
      </c>
      <c r="NIJ33" s="608"/>
      <c r="NIK33" s="608"/>
      <c r="NIL33" s="608">
        <v>8.6815561090124156</v>
      </c>
      <c r="NIM33" s="608"/>
      <c r="NIN33" s="608"/>
      <c r="NIO33" s="608">
        <v>8.6815561090124156</v>
      </c>
      <c r="NIP33" s="608"/>
      <c r="NIQ33" s="608"/>
      <c r="NIR33" s="608">
        <v>8.6815561090124156</v>
      </c>
      <c r="NIS33" s="608"/>
      <c r="NIT33" s="608"/>
      <c r="NIU33" s="608">
        <v>8.6815561090124156</v>
      </c>
      <c r="NIV33" s="608"/>
      <c r="NIW33" s="608"/>
      <c r="NIX33" s="608">
        <v>8.6815561090124156</v>
      </c>
      <c r="NIY33" s="608"/>
      <c r="NIZ33" s="608"/>
      <c r="NJA33" s="608">
        <v>8.6815561090124156</v>
      </c>
      <c r="NJB33" s="608"/>
      <c r="NJC33" s="608"/>
      <c r="NJD33" s="608">
        <v>8.6815561090124156</v>
      </c>
      <c r="NJE33" s="608"/>
      <c r="NJF33" s="608"/>
      <c r="NJG33" s="608">
        <v>8.6815561090124156</v>
      </c>
      <c r="NJH33" s="608"/>
      <c r="NJI33" s="608"/>
      <c r="NJJ33" s="608">
        <v>8.6815561090124156</v>
      </c>
      <c r="NJK33" s="608"/>
      <c r="NJL33" s="608"/>
      <c r="NJM33" s="608">
        <v>8.6815561090124156</v>
      </c>
      <c r="NJN33" s="608"/>
      <c r="NJO33" s="608"/>
      <c r="NJP33" s="608">
        <v>8.6815561090124156</v>
      </c>
      <c r="NJQ33" s="608"/>
      <c r="NJR33" s="608"/>
      <c r="NJS33" s="608">
        <v>8.6815561090124156</v>
      </c>
      <c r="NJT33" s="608"/>
      <c r="NJU33" s="608"/>
      <c r="NJV33" s="608">
        <v>8.6815561090124156</v>
      </c>
      <c r="NJW33" s="608"/>
      <c r="NJX33" s="608"/>
      <c r="NJY33" s="608">
        <v>8.6815561090124156</v>
      </c>
      <c r="NJZ33" s="608"/>
      <c r="NKA33" s="608"/>
      <c r="NKB33" s="608">
        <v>8.6815561090124156</v>
      </c>
      <c r="NKC33" s="608"/>
      <c r="NKD33" s="608"/>
      <c r="NKE33" s="608">
        <v>8.6815561090124156</v>
      </c>
      <c r="NKF33" s="608"/>
      <c r="NKG33" s="608"/>
      <c r="NKH33" s="608">
        <v>8.6815561090124156</v>
      </c>
      <c r="NKI33" s="608"/>
      <c r="NKJ33" s="608"/>
      <c r="NKK33" s="608">
        <v>8.6815561090124156</v>
      </c>
      <c r="NKL33" s="608"/>
      <c r="NKM33" s="608"/>
      <c r="NKN33" s="608">
        <v>8.6815561090124156</v>
      </c>
      <c r="NKO33" s="608"/>
      <c r="NKP33" s="608"/>
      <c r="NKQ33" s="608">
        <v>8.6815561090124156</v>
      </c>
      <c r="NKR33" s="608"/>
      <c r="NKS33" s="608"/>
      <c r="NKT33" s="608">
        <v>8.6815561090124156</v>
      </c>
      <c r="NKU33" s="608"/>
      <c r="NKV33" s="608"/>
      <c r="NKW33" s="608">
        <v>8.6815561090124156</v>
      </c>
      <c r="NKX33" s="608"/>
      <c r="NKY33" s="608"/>
      <c r="NKZ33" s="608">
        <v>8.6815561090124156</v>
      </c>
      <c r="NLA33" s="608"/>
      <c r="NLB33" s="608"/>
      <c r="NLC33" s="608">
        <v>8.6815561090124156</v>
      </c>
      <c r="NLD33" s="608"/>
      <c r="NLE33" s="608"/>
      <c r="NLF33" s="608">
        <v>8.6815561090124156</v>
      </c>
      <c r="NLG33" s="608"/>
      <c r="NLH33" s="608"/>
      <c r="NLI33" s="608">
        <v>8.6815561090124156</v>
      </c>
      <c r="NLJ33" s="608"/>
      <c r="NLK33" s="608"/>
      <c r="NLL33" s="608">
        <v>8.6815561090124156</v>
      </c>
      <c r="NLM33" s="608"/>
      <c r="NLN33" s="608"/>
      <c r="NLO33" s="608">
        <v>8.6815561090124156</v>
      </c>
      <c r="NLP33" s="608"/>
      <c r="NLQ33" s="608"/>
      <c r="NLR33" s="608">
        <v>8.6815561090124156</v>
      </c>
      <c r="NLS33" s="608"/>
      <c r="NLT33" s="608"/>
      <c r="NLU33" s="608">
        <v>8.6815561090124156</v>
      </c>
      <c r="NLV33" s="608"/>
      <c r="NLW33" s="608"/>
      <c r="NLX33" s="608">
        <v>8.6815561090124156</v>
      </c>
      <c r="NLY33" s="608"/>
      <c r="NLZ33" s="608"/>
      <c r="NMA33" s="608">
        <v>8.6815561090124156</v>
      </c>
      <c r="NMB33" s="608"/>
      <c r="NMC33" s="608"/>
      <c r="NMD33" s="608">
        <v>8.6815561090124156</v>
      </c>
      <c r="NME33" s="608"/>
      <c r="NMF33" s="608"/>
      <c r="NMG33" s="608">
        <v>8.6815561090124156</v>
      </c>
      <c r="NMH33" s="608"/>
      <c r="NMI33" s="608"/>
      <c r="NMJ33" s="608">
        <v>8.6815561090124156</v>
      </c>
      <c r="NMK33" s="608"/>
      <c r="NML33" s="608"/>
      <c r="NMM33" s="608">
        <v>8.6815561090124156</v>
      </c>
      <c r="NMN33" s="608"/>
      <c r="NMO33" s="608"/>
      <c r="NMP33" s="608">
        <v>8.6815561090124156</v>
      </c>
      <c r="NMQ33" s="608"/>
      <c r="NMR33" s="608"/>
      <c r="NMS33" s="608">
        <v>8.6815561090124156</v>
      </c>
      <c r="NMT33" s="608"/>
      <c r="NMU33" s="608"/>
      <c r="NMV33" s="608">
        <v>8.6815561090124156</v>
      </c>
      <c r="NMW33" s="608"/>
      <c r="NMX33" s="608"/>
      <c r="NMY33" s="608">
        <v>8.6815561090124156</v>
      </c>
      <c r="NMZ33" s="608"/>
      <c r="NNA33" s="608"/>
      <c r="NNB33" s="608">
        <v>8.6815561090124156</v>
      </c>
      <c r="NNC33" s="608"/>
      <c r="NND33" s="608"/>
      <c r="NNE33" s="608">
        <v>8.6815561090124156</v>
      </c>
      <c r="NNF33" s="608"/>
      <c r="NNG33" s="608"/>
      <c r="NNH33" s="608">
        <v>8.6815561090124156</v>
      </c>
      <c r="NNI33" s="608"/>
      <c r="NNJ33" s="608"/>
      <c r="NNK33" s="608">
        <v>8.6815561090124156</v>
      </c>
      <c r="NNL33" s="608"/>
      <c r="NNM33" s="608"/>
      <c r="NNN33" s="608">
        <v>8.6815561090124156</v>
      </c>
      <c r="NNO33" s="608"/>
      <c r="NNP33" s="608"/>
      <c r="NNQ33" s="608">
        <v>8.6815561090124156</v>
      </c>
      <c r="NNR33" s="608"/>
      <c r="NNS33" s="608"/>
      <c r="NNT33" s="608">
        <v>8.6815561090124156</v>
      </c>
      <c r="NNU33" s="608"/>
      <c r="NNV33" s="608"/>
      <c r="NNW33" s="608">
        <v>8.6815561090124156</v>
      </c>
      <c r="NNX33" s="608"/>
      <c r="NNY33" s="608"/>
      <c r="NNZ33" s="608">
        <v>8.6815561090124156</v>
      </c>
      <c r="NOA33" s="608"/>
      <c r="NOB33" s="608"/>
      <c r="NOC33" s="608">
        <v>8.6815561090124156</v>
      </c>
      <c r="NOD33" s="608"/>
      <c r="NOE33" s="608"/>
      <c r="NOF33" s="608">
        <v>8.6815561090124156</v>
      </c>
      <c r="NOG33" s="608"/>
      <c r="NOH33" s="608"/>
      <c r="NOI33" s="608">
        <v>8.6815561090124156</v>
      </c>
      <c r="NOJ33" s="608"/>
      <c r="NOK33" s="608"/>
      <c r="NOL33" s="608">
        <v>8.6815561090124156</v>
      </c>
      <c r="NOM33" s="608"/>
      <c r="NON33" s="608"/>
      <c r="NOO33" s="608">
        <v>8.6815561090124156</v>
      </c>
      <c r="NOP33" s="608"/>
      <c r="NOQ33" s="608"/>
      <c r="NOR33" s="608">
        <v>8.6815561090124156</v>
      </c>
      <c r="NOS33" s="608"/>
      <c r="NOT33" s="608"/>
      <c r="NOU33" s="608">
        <v>8.6815561090124156</v>
      </c>
      <c r="NOV33" s="608"/>
      <c r="NOW33" s="608"/>
      <c r="NOX33" s="608">
        <v>8.6815561090124156</v>
      </c>
      <c r="NOY33" s="608"/>
      <c r="NOZ33" s="608"/>
      <c r="NPA33" s="608">
        <v>8.6815561090124156</v>
      </c>
      <c r="NPB33" s="608"/>
      <c r="NPC33" s="608"/>
      <c r="NPD33" s="608">
        <v>8.6815561090124156</v>
      </c>
      <c r="NPE33" s="608"/>
      <c r="NPF33" s="608"/>
      <c r="NPG33" s="608">
        <v>8.6815561090124156</v>
      </c>
      <c r="NPH33" s="608"/>
      <c r="NPI33" s="608"/>
      <c r="NPJ33" s="608">
        <v>8.6815561090124156</v>
      </c>
      <c r="NPK33" s="608"/>
      <c r="NPL33" s="608"/>
      <c r="NPM33" s="608">
        <v>8.6815561090124156</v>
      </c>
      <c r="NPN33" s="608"/>
      <c r="NPO33" s="608"/>
      <c r="NPP33" s="608">
        <v>8.6815561090124156</v>
      </c>
      <c r="NPQ33" s="608"/>
      <c r="NPR33" s="608"/>
      <c r="NPS33" s="608">
        <v>8.6815561090124156</v>
      </c>
      <c r="NPT33" s="608"/>
      <c r="NPU33" s="608"/>
      <c r="NPV33" s="608">
        <v>8.6815561090124156</v>
      </c>
      <c r="NPW33" s="608"/>
      <c r="NPX33" s="608"/>
      <c r="NPY33" s="608">
        <v>8.6815561090124156</v>
      </c>
      <c r="NPZ33" s="608"/>
      <c r="NQA33" s="608"/>
      <c r="NQB33" s="608">
        <v>8.6815561090124156</v>
      </c>
      <c r="NQC33" s="608"/>
      <c r="NQD33" s="608"/>
      <c r="NQE33" s="608">
        <v>8.6815561090124156</v>
      </c>
      <c r="NQF33" s="608"/>
      <c r="NQG33" s="608"/>
      <c r="NQH33" s="608">
        <v>8.6815561090124156</v>
      </c>
      <c r="NQI33" s="608"/>
      <c r="NQJ33" s="608"/>
      <c r="NQK33" s="608">
        <v>8.6815561090124156</v>
      </c>
      <c r="NQL33" s="608"/>
      <c r="NQM33" s="608"/>
      <c r="NQN33" s="608">
        <v>8.6815561090124156</v>
      </c>
      <c r="NQO33" s="608"/>
      <c r="NQP33" s="608"/>
      <c r="NQQ33" s="608">
        <v>8.6815561090124156</v>
      </c>
      <c r="NQR33" s="608"/>
      <c r="NQS33" s="608"/>
      <c r="NQT33" s="608">
        <v>8.6815561090124156</v>
      </c>
      <c r="NQU33" s="608"/>
      <c r="NQV33" s="608"/>
      <c r="NQW33" s="608">
        <v>8.6815561090124156</v>
      </c>
      <c r="NQX33" s="608"/>
      <c r="NQY33" s="608"/>
      <c r="NQZ33" s="608">
        <v>8.6815561090124156</v>
      </c>
      <c r="NRA33" s="608"/>
      <c r="NRB33" s="608"/>
      <c r="NRC33" s="608">
        <v>8.6815561090124156</v>
      </c>
      <c r="NRD33" s="608"/>
      <c r="NRE33" s="608"/>
      <c r="NRF33" s="608">
        <v>8.6815561090124156</v>
      </c>
      <c r="NRG33" s="608"/>
      <c r="NRH33" s="608"/>
      <c r="NRI33" s="608">
        <v>8.6815561090124156</v>
      </c>
      <c r="NRJ33" s="608"/>
      <c r="NRK33" s="608"/>
      <c r="NRL33" s="608">
        <v>8.6815561090124156</v>
      </c>
      <c r="NRM33" s="608"/>
      <c r="NRN33" s="608"/>
      <c r="NRO33" s="608">
        <v>8.6815561090124156</v>
      </c>
      <c r="NRP33" s="608"/>
      <c r="NRQ33" s="608"/>
      <c r="NRR33" s="608">
        <v>8.6815561090124156</v>
      </c>
      <c r="NRS33" s="608"/>
      <c r="NRT33" s="608"/>
      <c r="NRU33" s="608">
        <v>8.6815561090124156</v>
      </c>
      <c r="NRV33" s="608"/>
      <c r="NRW33" s="608"/>
      <c r="NRX33" s="608">
        <v>8.6815561090124156</v>
      </c>
      <c r="NRY33" s="608"/>
      <c r="NRZ33" s="608"/>
      <c r="NSA33" s="608">
        <v>8.6815561090124156</v>
      </c>
      <c r="NSB33" s="608"/>
      <c r="NSC33" s="608"/>
      <c r="NSD33" s="608">
        <v>8.6815561090124156</v>
      </c>
      <c r="NSE33" s="608"/>
      <c r="NSF33" s="608"/>
      <c r="NSG33" s="608">
        <v>8.6815561090124156</v>
      </c>
      <c r="NSH33" s="608"/>
      <c r="NSI33" s="608"/>
      <c r="NSJ33" s="608">
        <v>8.6815561090124156</v>
      </c>
      <c r="NSK33" s="608"/>
      <c r="NSL33" s="608"/>
      <c r="NSM33" s="608">
        <v>8.6815561090124156</v>
      </c>
      <c r="NSN33" s="608"/>
      <c r="NSO33" s="608"/>
      <c r="NSP33" s="608">
        <v>8.6815561090124156</v>
      </c>
      <c r="NSQ33" s="608"/>
      <c r="NSR33" s="608"/>
      <c r="NSS33" s="608">
        <v>8.6815561090124156</v>
      </c>
      <c r="NST33" s="608"/>
      <c r="NSU33" s="608"/>
      <c r="NSV33" s="608">
        <v>8.6815561090124156</v>
      </c>
      <c r="NSW33" s="608"/>
      <c r="NSX33" s="608"/>
      <c r="NSY33" s="608">
        <v>8.6815561090124156</v>
      </c>
      <c r="NSZ33" s="608"/>
      <c r="NTA33" s="608"/>
      <c r="NTB33" s="608">
        <v>8.6815561090124156</v>
      </c>
      <c r="NTC33" s="608"/>
      <c r="NTD33" s="608"/>
      <c r="NTE33" s="608">
        <v>8.6815561090124156</v>
      </c>
      <c r="NTF33" s="608"/>
      <c r="NTG33" s="608"/>
      <c r="NTH33" s="608">
        <v>8.6815561090124156</v>
      </c>
      <c r="NTI33" s="608"/>
      <c r="NTJ33" s="608"/>
      <c r="NTK33" s="608">
        <v>8.6815561090124156</v>
      </c>
      <c r="NTL33" s="608"/>
      <c r="NTM33" s="608"/>
      <c r="NTN33" s="608">
        <v>8.6815561090124156</v>
      </c>
      <c r="NTO33" s="608"/>
      <c r="NTP33" s="608"/>
      <c r="NTQ33" s="608">
        <v>8.6815561090124156</v>
      </c>
      <c r="NTR33" s="608"/>
      <c r="NTS33" s="608"/>
      <c r="NTT33" s="608">
        <v>8.6815561090124156</v>
      </c>
      <c r="NTU33" s="608"/>
      <c r="NTV33" s="608"/>
      <c r="NTW33" s="608">
        <v>8.6815561090124156</v>
      </c>
      <c r="NTX33" s="608"/>
      <c r="NTY33" s="608"/>
      <c r="NTZ33" s="608">
        <v>8.6815561090124156</v>
      </c>
      <c r="NUA33" s="608"/>
      <c r="NUB33" s="608"/>
      <c r="NUC33" s="608">
        <v>8.6815561090124156</v>
      </c>
      <c r="NUD33" s="608"/>
      <c r="NUE33" s="608"/>
      <c r="NUF33" s="608">
        <v>8.6815561090124156</v>
      </c>
      <c r="NUG33" s="608"/>
      <c r="NUH33" s="608"/>
      <c r="NUI33" s="608">
        <v>8.6815561090124156</v>
      </c>
      <c r="NUJ33" s="608"/>
      <c r="NUK33" s="608"/>
      <c r="NUL33" s="608">
        <v>8.6815561090124156</v>
      </c>
      <c r="NUM33" s="608"/>
      <c r="NUN33" s="608"/>
      <c r="NUO33" s="608">
        <v>8.6815561090124156</v>
      </c>
      <c r="NUP33" s="608"/>
      <c r="NUQ33" s="608"/>
      <c r="NUR33" s="608">
        <v>8.6815561090124156</v>
      </c>
      <c r="NUS33" s="608"/>
      <c r="NUT33" s="608"/>
      <c r="NUU33" s="608">
        <v>8.6815561090124156</v>
      </c>
      <c r="NUV33" s="608"/>
      <c r="NUW33" s="608"/>
      <c r="NUX33" s="608">
        <v>8.6815561090124156</v>
      </c>
      <c r="NUY33" s="608"/>
      <c r="NUZ33" s="608"/>
      <c r="NVA33" s="608">
        <v>8.6815561090124156</v>
      </c>
      <c r="NVB33" s="608"/>
      <c r="NVC33" s="608"/>
      <c r="NVD33" s="608">
        <v>8.6815561090124156</v>
      </c>
      <c r="NVE33" s="608"/>
      <c r="NVF33" s="608"/>
      <c r="NVG33" s="608">
        <v>8.6815561090124156</v>
      </c>
      <c r="NVH33" s="608"/>
      <c r="NVI33" s="608"/>
      <c r="NVJ33" s="608">
        <v>8.6815561090124156</v>
      </c>
      <c r="NVK33" s="608"/>
      <c r="NVL33" s="608"/>
      <c r="NVM33" s="608">
        <v>8.6815561090124156</v>
      </c>
      <c r="NVN33" s="608"/>
      <c r="NVO33" s="608"/>
      <c r="NVP33" s="608">
        <v>8.6815561090124156</v>
      </c>
      <c r="NVQ33" s="608"/>
      <c r="NVR33" s="608"/>
      <c r="NVS33" s="608">
        <v>8.6815561090124156</v>
      </c>
      <c r="NVT33" s="608"/>
      <c r="NVU33" s="608"/>
      <c r="NVV33" s="608">
        <v>8.6815561090124156</v>
      </c>
      <c r="NVW33" s="608"/>
      <c r="NVX33" s="608"/>
      <c r="NVY33" s="608">
        <v>8.6815561090124156</v>
      </c>
      <c r="NVZ33" s="608"/>
      <c r="NWA33" s="608"/>
      <c r="NWB33" s="608">
        <v>8.6815561090124156</v>
      </c>
      <c r="NWC33" s="608"/>
      <c r="NWD33" s="608"/>
      <c r="NWE33" s="608">
        <v>8.6815561090124156</v>
      </c>
      <c r="NWF33" s="608"/>
      <c r="NWG33" s="608"/>
      <c r="NWH33" s="608">
        <v>8.6815561090124156</v>
      </c>
      <c r="NWI33" s="608"/>
      <c r="NWJ33" s="608"/>
      <c r="NWK33" s="608">
        <v>8.6815561090124156</v>
      </c>
      <c r="NWL33" s="608"/>
      <c r="NWM33" s="608"/>
      <c r="NWN33" s="608">
        <v>8.6815561090124156</v>
      </c>
      <c r="NWO33" s="608"/>
      <c r="NWP33" s="608"/>
      <c r="NWQ33" s="608">
        <v>8.6815561090124156</v>
      </c>
      <c r="NWR33" s="608"/>
      <c r="NWS33" s="608"/>
      <c r="NWT33" s="608">
        <v>8.6815561090124156</v>
      </c>
      <c r="NWU33" s="608"/>
      <c r="NWV33" s="608"/>
      <c r="NWW33" s="608">
        <v>8.6815561090124156</v>
      </c>
      <c r="NWX33" s="608"/>
      <c r="NWY33" s="608"/>
      <c r="NWZ33" s="608">
        <v>8.6815561090124156</v>
      </c>
      <c r="NXA33" s="608"/>
      <c r="NXB33" s="608"/>
      <c r="NXC33" s="608">
        <v>8.6815561090124156</v>
      </c>
      <c r="NXD33" s="608"/>
      <c r="NXE33" s="608"/>
      <c r="NXF33" s="608">
        <v>8.6815561090124156</v>
      </c>
      <c r="NXG33" s="608"/>
      <c r="NXH33" s="608"/>
      <c r="NXI33" s="608">
        <v>8.6815561090124156</v>
      </c>
      <c r="NXJ33" s="608"/>
      <c r="NXK33" s="608"/>
      <c r="NXL33" s="608">
        <v>8.6815561090124156</v>
      </c>
      <c r="NXM33" s="608"/>
      <c r="NXN33" s="608"/>
      <c r="NXO33" s="608">
        <v>8.6815561090124156</v>
      </c>
      <c r="NXP33" s="608"/>
      <c r="NXQ33" s="608"/>
      <c r="NXR33" s="608">
        <v>8.6815561090124156</v>
      </c>
      <c r="NXS33" s="608"/>
      <c r="NXT33" s="608"/>
      <c r="NXU33" s="608">
        <v>8.6815561090124156</v>
      </c>
      <c r="NXV33" s="608"/>
      <c r="NXW33" s="608"/>
      <c r="NXX33" s="608">
        <v>8.6815561090124156</v>
      </c>
      <c r="NXY33" s="608"/>
      <c r="NXZ33" s="608"/>
      <c r="NYA33" s="608">
        <v>8.6815561090124156</v>
      </c>
      <c r="NYB33" s="608"/>
      <c r="NYC33" s="608"/>
      <c r="NYD33" s="608">
        <v>8.6815561090124156</v>
      </c>
      <c r="NYE33" s="608"/>
      <c r="NYF33" s="608"/>
      <c r="NYG33" s="608">
        <v>8.6815561090124156</v>
      </c>
      <c r="NYH33" s="608"/>
      <c r="NYI33" s="608"/>
      <c r="NYJ33" s="608">
        <v>8.6815561090124156</v>
      </c>
      <c r="NYK33" s="608"/>
      <c r="NYL33" s="608"/>
      <c r="NYM33" s="608">
        <v>8.6815561090124156</v>
      </c>
      <c r="NYN33" s="608"/>
      <c r="NYO33" s="608"/>
      <c r="NYP33" s="608">
        <v>8.6815561090124156</v>
      </c>
      <c r="NYQ33" s="608"/>
      <c r="NYR33" s="608"/>
      <c r="NYS33" s="608">
        <v>8.6815561090124156</v>
      </c>
      <c r="NYT33" s="608"/>
      <c r="NYU33" s="608"/>
      <c r="NYV33" s="608">
        <v>8.6815561090124156</v>
      </c>
      <c r="NYW33" s="608"/>
      <c r="NYX33" s="608"/>
      <c r="NYY33" s="608">
        <v>8.6815561090124156</v>
      </c>
      <c r="NYZ33" s="608"/>
      <c r="NZA33" s="608"/>
      <c r="NZB33" s="608">
        <v>8.6815561090124156</v>
      </c>
      <c r="NZC33" s="608"/>
      <c r="NZD33" s="608"/>
      <c r="NZE33" s="608">
        <v>8.6815561090124156</v>
      </c>
      <c r="NZF33" s="608"/>
      <c r="NZG33" s="608"/>
      <c r="NZH33" s="608">
        <v>8.6815561090124156</v>
      </c>
      <c r="NZI33" s="608"/>
      <c r="NZJ33" s="608"/>
      <c r="NZK33" s="608">
        <v>8.6815561090124156</v>
      </c>
      <c r="NZL33" s="608"/>
      <c r="NZM33" s="608"/>
      <c r="NZN33" s="608">
        <v>8.6815561090124156</v>
      </c>
      <c r="NZO33" s="608"/>
      <c r="NZP33" s="608"/>
      <c r="NZQ33" s="608">
        <v>8.6815561090124156</v>
      </c>
      <c r="NZR33" s="608"/>
      <c r="NZS33" s="608"/>
      <c r="NZT33" s="608">
        <v>8.6815561090124156</v>
      </c>
      <c r="NZU33" s="608"/>
      <c r="NZV33" s="608"/>
      <c r="NZW33" s="608">
        <v>8.6815561090124156</v>
      </c>
      <c r="NZX33" s="608"/>
      <c r="NZY33" s="608"/>
      <c r="NZZ33" s="608">
        <v>8.6815561090124156</v>
      </c>
      <c r="OAA33" s="608"/>
      <c r="OAB33" s="608"/>
      <c r="OAC33" s="608">
        <v>8.6815561090124156</v>
      </c>
      <c r="OAD33" s="608"/>
      <c r="OAE33" s="608"/>
      <c r="OAF33" s="608">
        <v>8.6815561090124156</v>
      </c>
      <c r="OAG33" s="608"/>
      <c r="OAH33" s="608"/>
      <c r="OAI33" s="608">
        <v>8.6815561090124156</v>
      </c>
      <c r="OAJ33" s="608"/>
      <c r="OAK33" s="608"/>
      <c r="OAL33" s="608">
        <v>8.6815561090124156</v>
      </c>
      <c r="OAM33" s="608"/>
      <c r="OAN33" s="608"/>
      <c r="OAO33" s="608">
        <v>8.6815561090124156</v>
      </c>
      <c r="OAP33" s="608"/>
      <c r="OAQ33" s="608"/>
      <c r="OAR33" s="608">
        <v>8.6815561090124156</v>
      </c>
      <c r="OAS33" s="608"/>
      <c r="OAT33" s="608"/>
      <c r="OAU33" s="608">
        <v>8.6815561090124156</v>
      </c>
      <c r="OAV33" s="608"/>
      <c r="OAW33" s="608"/>
      <c r="OAX33" s="608">
        <v>8.6815561090124156</v>
      </c>
      <c r="OAY33" s="608"/>
      <c r="OAZ33" s="608"/>
      <c r="OBA33" s="608">
        <v>8.6815561090124156</v>
      </c>
      <c r="OBB33" s="608"/>
      <c r="OBC33" s="608"/>
      <c r="OBD33" s="608">
        <v>8.6815561090124156</v>
      </c>
      <c r="OBE33" s="608"/>
      <c r="OBF33" s="608"/>
      <c r="OBG33" s="608">
        <v>8.6815561090124156</v>
      </c>
      <c r="OBH33" s="608"/>
      <c r="OBI33" s="608"/>
      <c r="OBJ33" s="608">
        <v>8.6815561090124156</v>
      </c>
      <c r="OBK33" s="608"/>
      <c r="OBL33" s="608"/>
      <c r="OBM33" s="608">
        <v>8.6815561090124156</v>
      </c>
      <c r="OBN33" s="608"/>
      <c r="OBO33" s="608"/>
      <c r="OBP33" s="608">
        <v>8.6815561090124156</v>
      </c>
      <c r="OBQ33" s="608"/>
      <c r="OBR33" s="608"/>
      <c r="OBS33" s="608">
        <v>8.6815561090124156</v>
      </c>
      <c r="OBT33" s="608"/>
      <c r="OBU33" s="608"/>
      <c r="OBV33" s="608">
        <v>8.6815561090124156</v>
      </c>
      <c r="OBW33" s="608"/>
      <c r="OBX33" s="608"/>
      <c r="OBY33" s="608">
        <v>8.6815561090124156</v>
      </c>
      <c r="OBZ33" s="608"/>
      <c r="OCA33" s="608"/>
      <c r="OCB33" s="608">
        <v>8.6815561090124156</v>
      </c>
      <c r="OCC33" s="608"/>
      <c r="OCD33" s="608"/>
      <c r="OCE33" s="608">
        <v>8.6815561090124156</v>
      </c>
      <c r="OCF33" s="608"/>
      <c r="OCG33" s="608"/>
      <c r="OCH33" s="608">
        <v>8.6815561090124156</v>
      </c>
      <c r="OCI33" s="608"/>
      <c r="OCJ33" s="608"/>
      <c r="OCK33" s="608">
        <v>8.6815561090124156</v>
      </c>
      <c r="OCL33" s="608"/>
      <c r="OCM33" s="608"/>
      <c r="OCN33" s="608">
        <v>8.6815561090124156</v>
      </c>
      <c r="OCO33" s="608"/>
      <c r="OCP33" s="608"/>
      <c r="OCQ33" s="608">
        <v>8.6815561090124156</v>
      </c>
      <c r="OCR33" s="608"/>
      <c r="OCS33" s="608"/>
      <c r="OCT33" s="608">
        <v>8.6815561090124156</v>
      </c>
      <c r="OCU33" s="608"/>
      <c r="OCV33" s="608"/>
      <c r="OCW33" s="608">
        <v>8.6815561090124156</v>
      </c>
      <c r="OCX33" s="608"/>
      <c r="OCY33" s="608"/>
      <c r="OCZ33" s="608">
        <v>8.6815561090124156</v>
      </c>
      <c r="ODA33" s="608"/>
      <c r="ODB33" s="608"/>
      <c r="ODC33" s="608">
        <v>8.6815561090124156</v>
      </c>
      <c r="ODD33" s="608"/>
      <c r="ODE33" s="608"/>
      <c r="ODF33" s="608">
        <v>8.6815561090124156</v>
      </c>
      <c r="ODG33" s="608"/>
      <c r="ODH33" s="608"/>
      <c r="ODI33" s="608">
        <v>8.6815561090124156</v>
      </c>
      <c r="ODJ33" s="608"/>
      <c r="ODK33" s="608"/>
      <c r="ODL33" s="608">
        <v>8.6815561090124156</v>
      </c>
      <c r="ODM33" s="608"/>
      <c r="ODN33" s="608"/>
      <c r="ODO33" s="608">
        <v>8.6815561090124156</v>
      </c>
      <c r="ODP33" s="608"/>
      <c r="ODQ33" s="608"/>
      <c r="ODR33" s="608">
        <v>8.6815561090124156</v>
      </c>
      <c r="ODS33" s="608"/>
      <c r="ODT33" s="608"/>
      <c r="ODU33" s="608">
        <v>8.6815561090124156</v>
      </c>
      <c r="ODV33" s="608"/>
      <c r="ODW33" s="608"/>
      <c r="ODX33" s="608">
        <v>8.6815561090124156</v>
      </c>
      <c r="ODY33" s="608"/>
      <c r="ODZ33" s="608"/>
      <c r="OEA33" s="608">
        <v>8.6815561090124156</v>
      </c>
      <c r="OEB33" s="608"/>
      <c r="OEC33" s="608"/>
      <c r="OED33" s="608">
        <v>8.6815561090124156</v>
      </c>
      <c r="OEE33" s="608"/>
      <c r="OEF33" s="608"/>
      <c r="OEG33" s="608">
        <v>8.6815561090124156</v>
      </c>
      <c r="OEH33" s="608"/>
      <c r="OEI33" s="608"/>
      <c r="OEJ33" s="608">
        <v>8.6815561090124156</v>
      </c>
      <c r="OEK33" s="608"/>
      <c r="OEL33" s="608"/>
      <c r="OEM33" s="608">
        <v>8.6815561090124156</v>
      </c>
      <c r="OEN33" s="608"/>
      <c r="OEO33" s="608"/>
      <c r="OEP33" s="608">
        <v>8.6815561090124156</v>
      </c>
      <c r="OEQ33" s="608"/>
      <c r="OER33" s="608"/>
      <c r="OES33" s="608">
        <v>8.6815561090124156</v>
      </c>
      <c r="OET33" s="608"/>
      <c r="OEU33" s="608"/>
      <c r="OEV33" s="608">
        <v>8.6815561090124156</v>
      </c>
      <c r="OEW33" s="608"/>
      <c r="OEX33" s="608"/>
      <c r="OEY33" s="608">
        <v>8.6815561090124156</v>
      </c>
      <c r="OEZ33" s="608"/>
      <c r="OFA33" s="608"/>
      <c r="OFB33" s="608">
        <v>8.6815561090124156</v>
      </c>
      <c r="OFC33" s="608"/>
      <c r="OFD33" s="608"/>
      <c r="OFE33" s="608">
        <v>8.6815561090124156</v>
      </c>
      <c r="OFF33" s="608"/>
      <c r="OFG33" s="608"/>
      <c r="OFH33" s="608">
        <v>8.6815561090124156</v>
      </c>
      <c r="OFI33" s="608"/>
      <c r="OFJ33" s="608"/>
      <c r="OFK33" s="608">
        <v>8.6815561090124156</v>
      </c>
      <c r="OFL33" s="608"/>
      <c r="OFM33" s="608"/>
      <c r="OFN33" s="608">
        <v>8.6815561090124156</v>
      </c>
      <c r="OFO33" s="608"/>
      <c r="OFP33" s="608"/>
      <c r="OFQ33" s="608">
        <v>8.6815561090124156</v>
      </c>
      <c r="OFR33" s="608"/>
      <c r="OFS33" s="608"/>
      <c r="OFT33" s="608">
        <v>8.6815561090124156</v>
      </c>
      <c r="OFU33" s="608"/>
      <c r="OFV33" s="608"/>
      <c r="OFW33" s="608">
        <v>8.6815561090124156</v>
      </c>
      <c r="OFX33" s="608"/>
      <c r="OFY33" s="608"/>
      <c r="OFZ33" s="608">
        <v>8.6815561090124156</v>
      </c>
      <c r="OGA33" s="608"/>
      <c r="OGB33" s="608"/>
      <c r="OGC33" s="608">
        <v>8.6815561090124156</v>
      </c>
      <c r="OGD33" s="608"/>
      <c r="OGE33" s="608"/>
      <c r="OGF33" s="608">
        <v>8.6815561090124156</v>
      </c>
      <c r="OGG33" s="608"/>
      <c r="OGH33" s="608"/>
      <c r="OGI33" s="608">
        <v>8.6815561090124156</v>
      </c>
      <c r="OGJ33" s="608"/>
      <c r="OGK33" s="608"/>
      <c r="OGL33" s="608">
        <v>8.6815561090124156</v>
      </c>
      <c r="OGM33" s="608"/>
      <c r="OGN33" s="608"/>
      <c r="OGO33" s="608">
        <v>8.6815561090124156</v>
      </c>
      <c r="OGP33" s="608"/>
      <c r="OGQ33" s="608"/>
      <c r="OGR33" s="608">
        <v>8.6815561090124156</v>
      </c>
      <c r="OGS33" s="608"/>
      <c r="OGT33" s="608"/>
      <c r="OGU33" s="608">
        <v>8.6815561090124156</v>
      </c>
      <c r="OGV33" s="608"/>
      <c r="OGW33" s="608"/>
      <c r="OGX33" s="608">
        <v>8.6815561090124156</v>
      </c>
      <c r="OGY33" s="608"/>
      <c r="OGZ33" s="608"/>
      <c r="OHA33" s="608">
        <v>8.6815561090124156</v>
      </c>
      <c r="OHB33" s="608"/>
      <c r="OHC33" s="608"/>
      <c r="OHD33" s="608">
        <v>8.6815561090124156</v>
      </c>
      <c r="OHE33" s="608"/>
      <c r="OHF33" s="608"/>
      <c r="OHG33" s="608">
        <v>8.6815561090124156</v>
      </c>
      <c r="OHH33" s="608"/>
      <c r="OHI33" s="608"/>
      <c r="OHJ33" s="608">
        <v>8.6815561090124156</v>
      </c>
      <c r="OHK33" s="608"/>
      <c r="OHL33" s="608"/>
      <c r="OHM33" s="608">
        <v>8.6815561090124156</v>
      </c>
      <c r="OHN33" s="608"/>
      <c r="OHO33" s="608"/>
      <c r="OHP33" s="608">
        <v>8.6815561090124156</v>
      </c>
      <c r="OHQ33" s="608"/>
      <c r="OHR33" s="608"/>
      <c r="OHS33" s="608">
        <v>8.6815561090124156</v>
      </c>
      <c r="OHT33" s="608"/>
      <c r="OHU33" s="608"/>
      <c r="OHV33" s="608">
        <v>8.6815561090124156</v>
      </c>
      <c r="OHW33" s="608"/>
      <c r="OHX33" s="608"/>
      <c r="OHY33" s="608">
        <v>8.6815561090124156</v>
      </c>
      <c r="OHZ33" s="608"/>
      <c r="OIA33" s="608"/>
      <c r="OIB33" s="608">
        <v>8.6815561090124156</v>
      </c>
      <c r="OIC33" s="608"/>
      <c r="OID33" s="608"/>
      <c r="OIE33" s="608">
        <v>8.6815561090124156</v>
      </c>
      <c r="OIF33" s="608"/>
      <c r="OIG33" s="608"/>
      <c r="OIH33" s="608">
        <v>8.6815561090124156</v>
      </c>
      <c r="OII33" s="608"/>
      <c r="OIJ33" s="608"/>
      <c r="OIK33" s="608">
        <v>8.6815561090124156</v>
      </c>
      <c r="OIL33" s="608"/>
      <c r="OIM33" s="608"/>
      <c r="OIN33" s="608">
        <v>8.6815561090124156</v>
      </c>
      <c r="OIO33" s="608"/>
      <c r="OIP33" s="608"/>
      <c r="OIQ33" s="608">
        <v>8.6815561090124156</v>
      </c>
      <c r="OIR33" s="608"/>
      <c r="OIS33" s="608"/>
      <c r="OIT33" s="608">
        <v>8.6815561090124156</v>
      </c>
      <c r="OIU33" s="608"/>
      <c r="OIV33" s="608"/>
      <c r="OIW33" s="608">
        <v>8.6815561090124156</v>
      </c>
      <c r="OIX33" s="608"/>
      <c r="OIY33" s="608"/>
      <c r="OIZ33" s="608">
        <v>8.6815561090124156</v>
      </c>
      <c r="OJA33" s="608"/>
      <c r="OJB33" s="608"/>
      <c r="OJC33" s="608">
        <v>8.6815561090124156</v>
      </c>
      <c r="OJD33" s="608"/>
      <c r="OJE33" s="608"/>
      <c r="OJF33" s="608">
        <v>8.6815561090124156</v>
      </c>
      <c r="OJG33" s="608"/>
      <c r="OJH33" s="608"/>
      <c r="OJI33" s="608">
        <v>8.6815561090124156</v>
      </c>
      <c r="OJJ33" s="608"/>
      <c r="OJK33" s="608"/>
      <c r="OJL33" s="608">
        <v>8.6815561090124156</v>
      </c>
      <c r="OJM33" s="608"/>
      <c r="OJN33" s="608"/>
      <c r="OJO33" s="608">
        <v>8.6815561090124156</v>
      </c>
      <c r="OJP33" s="608"/>
      <c r="OJQ33" s="608"/>
      <c r="OJR33" s="608">
        <v>8.6815561090124156</v>
      </c>
      <c r="OJS33" s="608"/>
      <c r="OJT33" s="608"/>
      <c r="OJU33" s="608">
        <v>8.6815561090124156</v>
      </c>
      <c r="OJV33" s="608"/>
      <c r="OJW33" s="608"/>
      <c r="OJX33" s="608">
        <v>8.6815561090124156</v>
      </c>
      <c r="OJY33" s="608"/>
      <c r="OJZ33" s="608"/>
      <c r="OKA33" s="608">
        <v>8.6815561090124156</v>
      </c>
      <c r="OKB33" s="608"/>
      <c r="OKC33" s="608"/>
      <c r="OKD33" s="608">
        <v>8.6815561090124156</v>
      </c>
      <c r="OKE33" s="608"/>
      <c r="OKF33" s="608"/>
      <c r="OKG33" s="608">
        <v>8.6815561090124156</v>
      </c>
      <c r="OKH33" s="608"/>
      <c r="OKI33" s="608"/>
      <c r="OKJ33" s="608">
        <v>8.6815561090124156</v>
      </c>
      <c r="OKK33" s="608"/>
      <c r="OKL33" s="608"/>
      <c r="OKM33" s="608">
        <v>8.6815561090124156</v>
      </c>
      <c r="OKN33" s="608"/>
      <c r="OKO33" s="608"/>
      <c r="OKP33" s="608">
        <v>8.6815561090124156</v>
      </c>
      <c r="OKQ33" s="608"/>
      <c r="OKR33" s="608"/>
      <c r="OKS33" s="608">
        <v>8.6815561090124156</v>
      </c>
      <c r="OKT33" s="608"/>
      <c r="OKU33" s="608"/>
      <c r="OKV33" s="608">
        <v>8.6815561090124156</v>
      </c>
      <c r="OKW33" s="608"/>
      <c r="OKX33" s="608"/>
      <c r="OKY33" s="608">
        <v>8.6815561090124156</v>
      </c>
      <c r="OKZ33" s="608"/>
      <c r="OLA33" s="608"/>
      <c r="OLB33" s="608">
        <v>8.6815561090124156</v>
      </c>
      <c r="OLC33" s="608"/>
      <c r="OLD33" s="608"/>
      <c r="OLE33" s="608">
        <v>8.6815561090124156</v>
      </c>
      <c r="OLF33" s="608"/>
      <c r="OLG33" s="608"/>
      <c r="OLH33" s="608">
        <v>8.6815561090124156</v>
      </c>
      <c r="OLI33" s="608"/>
      <c r="OLJ33" s="608"/>
      <c r="OLK33" s="608">
        <v>8.6815561090124156</v>
      </c>
      <c r="OLL33" s="608"/>
      <c r="OLM33" s="608"/>
      <c r="OLN33" s="608">
        <v>8.6815561090124156</v>
      </c>
      <c r="OLO33" s="608"/>
      <c r="OLP33" s="608"/>
      <c r="OLQ33" s="608">
        <v>8.6815561090124156</v>
      </c>
      <c r="OLR33" s="608"/>
      <c r="OLS33" s="608"/>
      <c r="OLT33" s="608">
        <v>8.6815561090124156</v>
      </c>
      <c r="OLU33" s="608"/>
      <c r="OLV33" s="608"/>
      <c r="OLW33" s="608">
        <v>8.6815561090124156</v>
      </c>
      <c r="OLX33" s="608"/>
      <c r="OLY33" s="608"/>
      <c r="OLZ33" s="608">
        <v>8.6815561090124156</v>
      </c>
      <c r="OMA33" s="608"/>
      <c r="OMB33" s="608"/>
      <c r="OMC33" s="608">
        <v>8.6815561090124156</v>
      </c>
      <c r="OMD33" s="608"/>
      <c r="OME33" s="608"/>
      <c r="OMF33" s="608">
        <v>8.6815561090124156</v>
      </c>
      <c r="OMG33" s="608"/>
      <c r="OMH33" s="608"/>
      <c r="OMI33" s="608">
        <v>8.6815561090124156</v>
      </c>
      <c r="OMJ33" s="608"/>
      <c r="OMK33" s="608"/>
      <c r="OML33" s="608">
        <v>8.6815561090124156</v>
      </c>
      <c r="OMM33" s="608"/>
      <c r="OMN33" s="608"/>
      <c r="OMO33" s="608">
        <v>8.6815561090124156</v>
      </c>
      <c r="OMP33" s="608"/>
      <c r="OMQ33" s="608"/>
      <c r="OMR33" s="608">
        <v>8.6815561090124156</v>
      </c>
      <c r="OMS33" s="608"/>
      <c r="OMT33" s="608"/>
      <c r="OMU33" s="608">
        <v>8.6815561090124156</v>
      </c>
      <c r="OMV33" s="608"/>
      <c r="OMW33" s="608"/>
      <c r="OMX33" s="608">
        <v>8.6815561090124156</v>
      </c>
      <c r="OMY33" s="608"/>
      <c r="OMZ33" s="608"/>
      <c r="ONA33" s="608">
        <v>8.6815561090124156</v>
      </c>
      <c r="ONB33" s="608"/>
      <c r="ONC33" s="608"/>
      <c r="OND33" s="608">
        <v>8.6815561090124156</v>
      </c>
      <c r="ONE33" s="608"/>
      <c r="ONF33" s="608"/>
      <c r="ONG33" s="608">
        <v>8.6815561090124156</v>
      </c>
      <c r="ONH33" s="608"/>
      <c r="ONI33" s="608"/>
      <c r="ONJ33" s="608">
        <v>8.6815561090124156</v>
      </c>
      <c r="ONK33" s="608"/>
      <c r="ONL33" s="608"/>
      <c r="ONM33" s="608">
        <v>8.6815561090124156</v>
      </c>
      <c r="ONN33" s="608"/>
      <c r="ONO33" s="608"/>
      <c r="ONP33" s="608">
        <v>8.6815561090124156</v>
      </c>
      <c r="ONQ33" s="608"/>
      <c r="ONR33" s="608"/>
      <c r="ONS33" s="608">
        <v>8.6815561090124156</v>
      </c>
      <c r="ONT33" s="608"/>
      <c r="ONU33" s="608"/>
      <c r="ONV33" s="608">
        <v>8.6815561090124156</v>
      </c>
      <c r="ONW33" s="608"/>
      <c r="ONX33" s="608"/>
      <c r="ONY33" s="608">
        <v>8.6815561090124156</v>
      </c>
      <c r="ONZ33" s="608"/>
      <c r="OOA33" s="608"/>
      <c r="OOB33" s="608">
        <v>8.6815561090124156</v>
      </c>
      <c r="OOC33" s="608"/>
      <c r="OOD33" s="608"/>
      <c r="OOE33" s="608">
        <v>8.6815561090124156</v>
      </c>
      <c r="OOF33" s="608"/>
      <c r="OOG33" s="608"/>
      <c r="OOH33" s="608">
        <v>8.6815561090124156</v>
      </c>
      <c r="OOI33" s="608"/>
      <c r="OOJ33" s="608"/>
      <c r="OOK33" s="608">
        <v>8.6815561090124156</v>
      </c>
      <c r="OOL33" s="608"/>
      <c r="OOM33" s="608"/>
      <c r="OON33" s="608">
        <v>8.6815561090124156</v>
      </c>
      <c r="OOO33" s="608"/>
      <c r="OOP33" s="608"/>
      <c r="OOQ33" s="608">
        <v>8.6815561090124156</v>
      </c>
      <c r="OOR33" s="608"/>
      <c r="OOS33" s="608"/>
      <c r="OOT33" s="608">
        <v>8.6815561090124156</v>
      </c>
      <c r="OOU33" s="608"/>
      <c r="OOV33" s="608"/>
      <c r="OOW33" s="608">
        <v>8.6815561090124156</v>
      </c>
      <c r="OOX33" s="608"/>
      <c r="OOY33" s="608"/>
      <c r="OOZ33" s="608">
        <v>8.6815561090124156</v>
      </c>
      <c r="OPA33" s="608"/>
      <c r="OPB33" s="608"/>
      <c r="OPC33" s="608">
        <v>8.6815561090124156</v>
      </c>
      <c r="OPD33" s="608"/>
      <c r="OPE33" s="608"/>
      <c r="OPF33" s="608">
        <v>8.6815561090124156</v>
      </c>
      <c r="OPG33" s="608"/>
      <c r="OPH33" s="608"/>
      <c r="OPI33" s="608">
        <v>8.6815561090124156</v>
      </c>
      <c r="OPJ33" s="608"/>
      <c r="OPK33" s="608"/>
      <c r="OPL33" s="608">
        <v>8.6815561090124156</v>
      </c>
      <c r="OPM33" s="608"/>
      <c r="OPN33" s="608"/>
      <c r="OPO33" s="608">
        <v>8.6815561090124156</v>
      </c>
      <c r="OPP33" s="608"/>
      <c r="OPQ33" s="608"/>
      <c r="OPR33" s="608">
        <v>8.6815561090124156</v>
      </c>
      <c r="OPS33" s="608"/>
      <c r="OPT33" s="608"/>
      <c r="OPU33" s="608">
        <v>8.6815561090124156</v>
      </c>
      <c r="OPV33" s="608"/>
      <c r="OPW33" s="608"/>
      <c r="OPX33" s="608">
        <v>8.6815561090124156</v>
      </c>
      <c r="OPY33" s="608"/>
      <c r="OPZ33" s="608"/>
      <c r="OQA33" s="608">
        <v>8.6815561090124156</v>
      </c>
      <c r="OQB33" s="608"/>
      <c r="OQC33" s="608"/>
      <c r="OQD33" s="608">
        <v>8.6815561090124156</v>
      </c>
      <c r="OQE33" s="608"/>
      <c r="OQF33" s="608"/>
      <c r="OQG33" s="608">
        <v>8.6815561090124156</v>
      </c>
      <c r="OQH33" s="608"/>
      <c r="OQI33" s="608"/>
      <c r="OQJ33" s="608">
        <v>8.6815561090124156</v>
      </c>
      <c r="OQK33" s="608"/>
      <c r="OQL33" s="608"/>
      <c r="OQM33" s="608">
        <v>8.6815561090124156</v>
      </c>
      <c r="OQN33" s="608"/>
      <c r="OQO33" s="608"/>
      <c r="OQP33" s="608">
        <v>8.6815561090124156</v>
      </c>
      <c r="OQQ33" s="608"/>
      <c r="OQR33" s="608"/>
      <c r="OQS33" s="608">
        <v>8.6815561090124156</v>
      </c>
      <c r="OQT33" s="608"/>
      <c r="OQU33" s="608"/>
      <c r="OQV33" s="608">
        <v>8.6815561090124156</v>
      </c>
      <c r="OQW33" s="608"/>
      <c r="OQX33" s="608"/>
      <c r="OQY33" s="608">
        <v>8.6815561090124156</v>
      </c>
      <c r="OQZ33" s="608"/>
      <c r="ORA33" s="608"/>
      <c r="ORB33" s="608">
        <v>8.6815561090124156</v>
      </c>
      <c r="ORC33" s="608"/>
      <c r="ORD33" s="608"/>
      <c r="ORE33" s="608">
        <v>8.6815561090124156</v>
      </c>
      <c r="ORF33" s="608"/>
      <c r="ORG33" s="608"/>
      <c r="ORH33" s="608">
        <v>8.6815561090124156</v>
      </c>
      <c r="ORI33" s="608"/>
      <c r="ORJ33" s="608"/>
      <c r="ORK33" s="608">
        <v>8.6815561090124156</v>
      </c>
      <c r="ORL33" s="608"/>
      <c r="ORM33" s="608"/>
      <c r="ORN33" s="608">
        <v>8.6815561090124156</v>
      </c>
      <c r="ORO33" s="608"/>
      <c r="ORP33" s="608"/>
      <c r="ORQ33" s="608">
        <v>8.6815561090124156</v>
      </c>
      <c r="ORR33" s="608"/>
      <c r="ORS33" s="608"/>
      <c r="ORT33" s="608">
        <v>8.6815561090124156</v>
      </c>
      <c r="ORU33" s="608"/>
      <c r="ORV33" s="608"/>
      <c r="ORW33" s="608">
        <v>8.6815561090124156</v>
      </c>
      <c r="ORX33" s="608"/>
      <c r="ORY33" s="608"/>
      <c r="ORZ33" s="608">
        <v>8.6815561090124156</v>
      </c>
      <c r="OSA33" s="608"/>
      <c r="OSB33" s="608"/>
      <c r="OSC33" s="608">
        <v>8.6815561090124156</v>
      </c>
      <c r="OSD33" s="608"/>
      <c r="OSE33" s="608"/>
      <c r="OSF33" s="608">
        <v>8.6815561090124156</v>
      </c>
      <c r="OSG33" s="608"/>
      <c r="OSH33" s="608"/>
      <c r="OSI33" s="608">
        <v>8.6815561090124156</v>
      </c>
      <c r="OSJ33" s="608"/>
      <c r="OSK33" s="608"/>
      <c r="OSL33" s="608">
        <v>8.6815561090124156</v>
      </c>
      <c r="OSM33" s="608"/>
      <c r="OSN33" s="608"/>
      <c r="OSO33" s="608">
        <v>8.6815561090124156</v>
      </c>
      <c r="OSP33" s="608"/>
      <c r="OSQ33" s="608"/>
      <c r="OSR33" s="608">
        <v>8.6815561090124156</v>
      </c>
      <c r="OSS33" s="608"/>
      <c r="OST33" s="608"/>
      <c r="OSU33" s="608">
        <v>8.6815561090124156</v>
      </c>
      <c r="OSV33" s="608"/>
      <c r="OSW33" s="608"/>
      <c r="OSX33" s="608">
        <v>8.6815561090124156</v>
      </c>
      <c r="OSY33" s="608"/>
      <c r="OSZ33" s="608"/>
      <c r="OTA33" s="608">
        <v>8.6815561090124156</v>
      </c>
      <c r="OTB33" s="608"/>
      <c r="OTC33" s="608"/>
      <c r="OTD33" s="608">
        <v>8.6815561090124156</v>
      </c>
      <c r="OTE33" s="608"/>
      <c r="OTF33" s="608"/>
      <c r="OTG33" s="608">
        <v>8.6815561090124156</v>
      </c>
      <c r="OTH33" s="608"/>
      <c r="OTI33" s="608"/>
      <c r="OTJ33" s="608">
        <v>8.6815561090124156</v>
      </c>
      <c r="OTK33" s="608"/>
      <c r="OTL33" s="608"/>
      <c r="OTM33" s="608">
        <v>8.6815561090124156</v>
      </c>
      <c r="OTN33" s="608"/>
      <c r="OTO33" s="608"/>
      <c r="OTP33" s="608">
        <v>8.6815561090124156</v>
      </c>
      <c r="OTQ33" s="608"/>
      <c r="OTR33" s="608"/>
      <c r="OTS33" s="608">
        <v>8.6815561090124156</v>
      </c>
      <c r="OTT33" s="608"/>
      <c r="OTU33" s="608"/>
      <c r="OTV33" s="608">
        <v>8.6815561090124156</v>
      </c>
      <c r="OTW33" s="608"/>
      <c r="OTX33" s="608"/>
      <c r="OTY33" s="608">
        <v>8.6815561090124156</v>
      </c>
      <c r="OTZ33" s="608"/>
      <c r="OUA33" s="608"/>
      <c r="OUB33" s="608">
        <v>8.6815561090124156</v>
      </c>
      <c r="OUC33" s="608"/>
      <c r="OUD33" s="608"/>
      <c r="OUE33" s="608">
        <v>8.6815561090124156</v>
      </c>
      <c r="OUF33" s="608"/>
      <c r="OUG33" s="608"/>
      <c r="OUH33" s="608">
        <v>8.6815561090124156</v>
      </c>
      <c r="OUI33" s="608"/>
      <c r="OUJ33" s="608"/>
      <c r="OUK33" s="608">
        <v>8.6815561090124156</v>
      </c>
      <c r="OUL33" s="608"/>
      <c r="OUM33" s="608"/>
      <c r="OUN33" s="608">
        <v>8.6815561090124156</v>
      </c>
      <c r="OUO33" s="608"/>
      <c r="OUP33" s="608"/>
      <c r="OUQ33" s="608">
        <v>8.6815561090124156</v>
      </c>
      <c r="OUR33" s="608"/>
      <c r="OUS33" s="608"/>
      <c r="OUT33" s="608">
        <v>8.6815561090124156</v>
      </c>
      <c r="OUU33" s="608"/>
      <c r="OUV33" s="608"/>
      <c r="OUW33" s="608">
        <v>8.6815561090124156</v>
      </c>
      <c r="OUX33" s="608"/>
      <c r="OUY33" s="608"/>
      <c r="OUZ33" s="608">
        <v>8.6815561090124156</v>
      </c>
      <c r="OVA33" s="608"/>
      <c r="OVB33" s="608"/>
      <c r="OVC33" s="608">
        <v>8.6815561090124156</v>
      </c>
      <c r="OVD33" s="608"/>
      <c r="OVE33" s="608"/>
      <c r="OVF33" s="608">
        <v>8.6815561090124156</v>
      </c>
      <c r="OVG33" s="608"/>
      <c r="OVH33" s="608"/>
      <c r="OVI33" s="608">
        <v>8.6815561090124156</v>
      </c>
      <c r="OVJ33" s="608"/>
      <c r="OVK33" s="608"/>
      <c r="OVL33" s="608">
        <v>8.6815561090124156</v>
      </c>
      <c r="OVM33" s="608"/>
      <c r="OVN33" s="608"/>
      <c r="OVO33" s="608">
        <v>8.6815561090124156</v>
      </c>
      <c r="OVP33" s="608"/>
      <c r="OVQ33" s="608"/>
      <c r="OVR33" s="608">
        <v>8.6815561090124156</v>
      </c>
      <c r="OVS33" s="608"/>
      <c r="OVT33" s="608"/>
      <c r="OVU33" s="608">
        <v>8.6815561090124156</v>
      </c>
      <c r="OVV33" s="608"/>
      <c r="OVW33" s="608"/>
      <c r="OVX33" s="608">
        <v>8.6815561090124156</v>
      </c>
      <c r="OVY33" s="608"/>
      <c r="OVZ33" s="608"/>
      <c r="OWA33" s="608">
        <v>8.6815561090124156</v>
      </c>
      <c r="OWB33" s="608"/>
      <c r="OWC33" s="608"/>
      <c r="OWD33" s="608">
        <v>8.6815561090124156</v>
      </c>
      <c r="OWE33" s="608"/>
      <c r="OWF33" s="608"/>
      <c r="OWG33" s="608">
        <v>8.6815561090124156</v>
      </c>
      <c r="OWH33" s="608"/>
      <c r="OWI33" s="608"/>
      <c r="OWJ33" s="608">
        <v>8.6815561090124156</v>
      </c>
      <c r="OWK33" s="608"/>
      <c r="OWL33" s="608"/>
      <c r="OWM33" s="608">
        <v>8.6815561090124156</v>
      </c>
      <c r="OWN33" s="608"/>
      <c r="OWO33" s="608"/>
      <c r="OWP33" s="608">
        <v>8.6815561090124156</v>
      </c>
      <c r="OWQ33" s="608"/>
      <c r="OWR33" s="608"/>
      <c r="OWS33" s="608">
        <v>8.6815561090124156</v>
      </c>
      <c r="OWT33" s="608"/>
      <c r="OWU33" s="608"/>
      <c r="OWV33" s="608">
        <v>8.6815561090124156</v>
      </c>
      <c r="OWW33" s="608"/>
      <c r="OWX33" s="608"/>
      <c r="OWY33" s="608">
        <v>8.6815561090124156</v>
      </c>
      <c r="OWZ33" s="608"/>
      <c r="OXA33" s="608"/>
      <c r="OXB33" s="608">
        <v>8.6815561090124156</v>
      </c>
      <c r="OXC33" s="608"/>
      <c r="OXD33" s="608"/>
      <c r="OXE33" s="608">
        <v>8.6815561090124156</v>
      </c>
      <c r="OXF33" s="608"/>
      <c r="OXG33" s="608"/>
      <c r="OXH33" s="608">
        <v>8.6815561090124156</v>
      </c>
      <c r="OXI33" s="608"/>
      <c r="OXJ33" s="608"/>
      <c r="OXK33" s="608">
        <v>8.6815561090124156</v>
      </c>
      <c r="OXL33" s="608"/>
      <c r="OXM33" s="608"/>
      <c r="OXN33" s="608">
        <v>8.6815561090124156</v>
      </c>
      <c r="OXO33" s="608"/>
      <c r="OXP33" s="608"/>
      <c r="OXQ33" s="608">
        <v>8.6815561090124156</v>
      </c>
      <c r="OXR33" s="608"/>
      <c r="OXS33" s="608"/>
      <c r="OXT33" s="608">
        <v>8.6815561090124156</v>
      </c>
      <c r="OXU33" s="608"/>
      <c r="OXV33" s="608"/>
      <c r="OXW33" s="608">
        <v>8.6815561090124156</v>
      </c>
      <c r="OXX33" s="608"/>
      <c r="OXY33" s="608"/>
      <c r="OXZ33" s="608">
        <v>8.6815561090124156</v>
      </c>
      <c r="OYA33" s="608"/>
      <c r="OYB33" s="608"/>
      <c r="OYC33" s="608">
        <v>8.6815561090124156</v>
      </c>
      <c r="OYD33" s="608"/>
      <c r="OYE33" s="608"/>
      <c r="OYF33" s="608">
        <v>8.6815561090124156</v>
      </c>
      <c r="OYG33" s="608"/>
      <c r="OYH33" s="608"/>
      <c r="OYI33" s="608">
        <v>8.6815561090124156</v>
      </c>
      <c r="OYJ33" s="608"/>
      <c r="OYK33" s="608"/>
      <c r="OYL33" s="608">
        <v>8.6815561090124156</v>
      </c>
      <c r="OYM33" s="608"/>
      <c r="OYN33" s="608"/>
      <c r="OYO33" s="608">
        <v>8.6815561090124156</v>
      </c>
      <c r="OYP33" s="608"/>
      <c r="OYQ33" s="608"/>
      <c r="OYR33" s="608">
        <v>8.6815561090124156</v>
      </c>
      <c r="OYS33" s="608"/>
      <c r="OYT33" s="608"/>
      <c r="OYU33" s="608">
        <v>8.6815561090124156</v>
      </c>
      <c r="OYV33" s="608"/>
      <c r="OYW33" s="608"/>
      <c r="OYX33" s="608">
        <v>8.6815561090124156</v>
      </c>
      <c r="OYY33" s="608"/>
      <c r="OYZ33" s="608"/>
      <c r="OZA33" s="608">
        <v>8.6815561090124156</v>
      </c>
      <c r="OZB33" s="608"/>
      <c r="OZC33" s="608"/>
      <c r="OZD33" s="608">
        <v>8.6815561090124156</v>
      </c>
      <c r="OZE33" s="608"/>
      <c r="OZF33" s="608"/>
      <c r="OZG33" s="608">
        <v>8.6815561090124156</v>
      </c>
      <c r="OZH33" s="608"/>
      <c r="OZI33" s="608"/>
      <c r="OZJ33" s="608">
        <v>8.6815561090124156</v>
      </c>
      <c r="OZK33" s="608"/>
      <c r="OZL33" s="608"/>
      <c r="OZM33" s="608">
        <v>8.6815561090124156</v>
      </c>
      <c r="OZN33" s="608"/>
      <c r="OZO33" s="608"/>
      <c r="OZP33" s="608">
        <v>8.6815561090124156</v>
      </c>
      <c r="OZQ33" s="608"/>
      <c r="OZR33" s="608"/>
      <c r="OZS33" s="608">
        <v>8.6815561090124156</v>
      </c>
      <c r="OZT33" s="608"/>
      <c r="OZU33" s="608"/>
      <c r="OZV33" s="608">
        <v>8.6815561090124156</v>
      </c>
      <c r="OZW33" s="608"/>
      <c r="OZX33" s="608"/>
      <c r="OZY33" s="608">
        <v>8.6815561090124156</v>
      </c>
      <c r="OZZ33" s="608"/>
      <c r="PAA33" s="608"/>
      <c r="PAB33" s="608">
        <v>8.6815561090124156</v>
      </c>
      <c r="PAC33" s="608"/>
      <c r="PAD33" s="608"/>
      <c r="PAE33" s="608">
        <v>8.6815561090124156</v>
      </c>
      <c r="PAF33" s="608"/>
      <c r="PAG33" s="608"/>
      <c r="PAH33" s="608">
        <v>8.6815561090124156</v>
      </c>
      <c r="PAI33" s="608"/>
      <c r="PAJ33" s="608"/>
      <c r="PAK33" s="608">
        <v>8.6815561090124156</v>
      </c>
      <c r="PAL33" s="608"/>
      <c r="PAM33" s="608"/>
      <c r="PAN33" s="608">
        <v>8.6815561090124156</v>
      </c>
      <c r="PAO33" s="608"/>
      <c r="PAP33" s="608"/>
      <c r="PAQ33" s="608">
        <v>8.6815561090124156</v>
      </c>
      <c r="PAR33" s="608"/>
      <c r="PAS33" s="608"/>
      <c r="PAT33" s="608">
        <v>8.6815561090124156</v>
      </c>
      <c r="PAU33" s="608"/>
      <c r="PAV33" s="608"/>
      <c r="PAW33" s="608">
        <v>8.6815561090124156</v>
      </c>
      <c r="PAX33" s="608"/>
      <c r="PAY33" s="608"/>
      <c r="PAZ33" s="608">
        <v>8.6815561090124156</v>
      </c>
      <c r="PBA33" s="608"/>
      <c r="PBB33" s="608"/>
      <c r="PBC33" s="608">
        <v>8.6815561090124156</v>
      </c>
      <c r="PBD33" s="608"/>
      <c r="PBE33" s="608"/>
      <c r="PBF33" s="608">
        <v>8.6815561090124156</v>
      </c>
      <c r="PBG33" s="608"/>
      <c r="PBH33" s="608"/>
      <c r="PBI33" s="608">
        <v>8.6815561090124156</v>
      </c>
      <c r="PBJ33" s="608"/>
      <c r="PBK33" s="608"/>
      <c r="PBL33" s="608">
        <v>8.6815561090124156</v>
      </c>
      <c r="PBM33" s="608"/>
      <c r="PBN33" s="608"/>
      <c r="PBO33" s="608">
        <v>8.6815561090124156</v>
      </c>
      <c r="PBP33" s="608"/>
      <c r="PBQ33" s="608"/>
      <c r="PBR33" s="608">
        <v>8.6815561090124156</v>
      </c>
      <c r="PBS33" s="608"/>
      <c r="PBT33" s="608"/>
      <c r="PBU33" s="608">
        <v>8.6815561090124156</v>
      </c>
      <c r="PBV33" s="608"/>
      <c r="PBW33" s="608"/>
      <c r="PBX33" s="608">
        <v>8.6815561090124156</v>
      </c>
      <c r="PBY33" s="608"/>
      <c r="PBZ33" s="608"/>
      <c r="PCA33" s="608">
        <v>8.6815561090124156</v>
      </c>
      <c r="PCB33" s="608"/>
      <c r="PCC33" s="608"/>
      <c r="PCD33" s="608">
        <v>8.6815561090124156</v>
      </c>
      <c r="PCE33" s="608"/>
      <c r="PCF33" s="608"/>
      <c r="PCG33" s="608">
        <v>8.6815561090124156</v>
      </c>
      <c r="PCH33" s="608"/>
      <c r="PCI33" s="608"/>
      <c r="PCJ33" s="608">
        <v>8.6815561090124156</v>
      </c>
      <c r="PCK33" s="608"/>
      <c r="PCL33" s="608"/>
      <c r="PCM33" s="608">
        <v>8.6815561090124156</v>
      </c>
      <c r="PCN33" s="608"/>
      <c r="PCO33" s="608"/>
      <c r="PCP33" s="608">
        <v>8.6815561090124156</v>
      </c>
      <c r="PCQ33" s="608"/>
      <c r="PCR33" s="608"/>
      <c r="PCS33" s="608">
        <v>8.6815561090124156</v>
      </c>
      <c r="PCT33" s="608"/>
      <c r="PCU33" s="608"/>
      <c r="PCV33" s="608">
        <v>8.6815561090124156</v>
      </c>
      <c r="PCW33" s="608"/>
      <c r="PCX33" s="608"/>
      <c r="PCY33" s="608">
        <v>8.6815561090124156</v>
      </c>
      <c r="PCZ33" s="608"/>
      <c r="PDA33" s="608"/>
      <c r="PDB33" s="608">
        <v>8.6815561090124156</v>
      </c>
      <c r="PDC33" s="608"/>
      <c r="PDD33" s="608"/>
      <c r="PDE33" s="608">
        <v>8.6815561090124156</v>
      </c>
      <c r="PDF33" s="608"/>
      <c r="PDG33" s="608"/>
      <c r="PDH33" s="608">
        <v>8.6815561090124156</v>
      </c>
      <c r="PDI33" s="608"/>
      <c r="PDJ33" s="608"/>
      <c r="PDK33" s="608">
        <v>8.6815561090124156</v>
      </c>
      <c r="PDL33" s="608"/>
      <c r="PDM33" s="608"/>
      <c r="PDN33" s="608">
        <v>8.6815561090124156</v>
      </c>
      <c r="PDO33" s="608"/>
      <c r="PDP33" s="608"/>
      <c r="PDQ33" s="608">
        <v>8.6815561090124156</v>
      </c>
      <c r="PDR33" s="608"/>
      <c r="PDS33" s="608"/>
      <c r="PDT33" s="608">
        <v>8.6815561090124156</v>
      </c>
      <c r="PDU33" s="608"/>
      <c r="PDV33" s="608"/>
      <c r="PDW33" s="608">
        <v>8.6815561090124156</v>
      </c>
      <c r="PDX33" s="608"/>
      <c r="PDY33" s="608"/>
      <c r="PDZ33" s="608">
        <v>8.6815561090124156</v>
      </c>
      <c r="PEA33" s="608"/>
      <c r="PEB33" s="608"/>
      <c r="PEC33" s="608">
        <v>8.6815561090124156</v>
      </c>
      <c r="PED33" s="608"/>
      <c r="PEE33" s="608"/>
      <c r="PEF33" s="608">
        <v>8.6815561090124156</v>
      </c>
      <c r="PEG33" s="608"/>
      <c r="PEH33" s="608"/>
      <c r="PEI33" s="608">
        <v>8.6815561090124156</v>
      </c>
      <c r="PEJ33" s="608"/>
      <c r="PEK33" s="608"/>
      <c r="PEL33" s="608">
        <v>8.6815561090124156</v>
      </c>
      <c r="PEM33" s="608"/>
      <c r="PEN33" s="608"/>
      <c r="PEO33" s="608">
        <v>8.6815561090124156</v>
      </c>
      <c r="PEP33" s="608"/>
      <c r="PEQ33" s="608"/>
      <c r="PER33" s="608">
        <v>8.6815561090124156</v>
      </c>
      <c r="PES33" s="608"/>
      <c r="PET33" s="608"/>
      <c r="PEU33" s="608">
        <v>8.6815561090124156</v>
      </c>
      <c r="PEV33" s="608"/>
      <c r="PEW33" s="608"/>
      <c r="PEX33" s="608">
        <v>8.6815561090124156</v>
      </c>
      <c r="PEY33" s="608"/>
      <c r="PEZ33" s="608"/>
      <c r="PFA33" s="608">
        <v>8.6815561090124156</v>
      </c>
      <c r="PFB33" s="608"/>
      <c r="PFC33" s="608"/>
      <c r="PFD33" s="608">
        <v>8.6815561090124156</v>
      </c>
      <c r="PFE33" s="608"/>
      <c r="PFF33" s="608"/>
      <c r="PFG33" s="608">
        <v>8.6815561090124156</v>
      </c>
      <c r="PFH33" s="608"/>
      <c r="PFI33" s="608"/>
      <c r="PFJ33" s="608">
        <v>8.6815561090124156</v>
      </c>
      <c r="PFK33" s="608"/>
      <c r="PFL33" s="608"/>
      <c r="PFM33" s="608">
        <v>8.6815561090124156</v>
      </c>
      <c r="PFN33" s="608"/>
      <c r="PFO33" s="608"/>
      <c r="PFP33" s="608">
        <v>8.6815561090124156</v>
      </c>
      <c r="PFQ33" s="608"/>
      <c r="PFR33" s="608"/>
      <c r="PFS33" s="608">
        <v>8.6815561090124156</v>
      </c>
      <c r="PFT33" s="608"/>
      <c r="PFU33" s="608"/>
      <c r="PFV33" s="608">
        <v>8.6815561090124156</v>
      </c>
      <c r="PFW33" s="608"/>
      <c r="PFX33" s="608"/>
      <c r="PFY33" s="608">
        <v>8.6815561090124156</v>
      </c>
      <c r="PFZ33" s="608"/>
      <c r="PGA33" s="608"/>
      <c r="PGB33" s="608">
        <v>8.6815561090124156</v>
      </c>
      <c r="PGC33" s="608"/>
      <c r="PGD33" s="608"/>
      <c r="PGE33" s="608">
        <v>8.6815561090124156</v>
      </c>
      <c r="PGF33" s="608"/>
      <c r="PGG33" s="608"/>
      <c r="PGH33" s="608">
        <v>8.6815561090124156</v>
      </c>
      <c r="PGI33" s="608"/>
      <c r="PGJ33" s="608"/>
      <c r="PGK33" s="608">
        <v>8.6815561090124156</v>
      </c>
      <c r="PGL33" s="608"/>
      <c r="PGM33" s="608"/>
      <c r="PGN33" s="608">
        <v>8.6815561090124156</v>
      </c>
      <c r="PGO33" s="608"/>
      <c r="PGP33" s="608"/>
      <c r="PGQ33" s="608">
        <v>8.6815561090124156</v>
      </c>
      <c r="PGR33" s="608"/>
      <c r="PGS33" s="608"/>
      <c r="PGT33" s="608">
        <v>8.6815561090124156</v>
      </c>
      <c r="PGU33" s="608"/>
      <c r="PGV33" s="608"/>
      <c r="PGW33" s="608">
        <v>8.6815561090124156</v>
      </c>
      <c r="PGX33" s="608"/>
      <c r="PGY33" s="608"/>
      <c r="PGZ33" s="608">
        <v>8.6815561090124156</v>
      </c>
      <c r="PHA33" s="608"/>
      <c r="PHB33" s="608"/>
      <c r="PHC33" s="608">
        <v>8.6815561090124156</v>
      </c>
      <c r="PHD33" s="608"/>
      <c r="PHE33" s="608"/>
      <c r="PHF33" s="608">
        <v>8.6815561090124156</v>
      </c>
      <c r="PHG33" s="608"/>
      <c r="PHH33" s="608"/>
      <c r="PHI33" s="608">
        <v>8.6815561090124156</v>
      </c>
      <c r="PHJ33" s="608"/>
      <c r="PHK33" s="608"/>
      <c r="PHL33" s="608">
        <v>8.6815561090124156</v>
      </c>
      <c r="PHM33" s="608"/>
      <c r="PHN33" s="608"/>
      <c r="PHO33" s="608">
        <v>8.6815561090124156</v>
      </c>
      <c r="PHP33" s="608"/>
      <c r="PHQ33" s="608"/>
      <c r="PHR33" s="608">
        <v>8.6815561090124156</v>
      </c>
      <c r="PHS33" s="608"/>
      <c r="PHT33" s="608"/>
      <c r="PHU33" s="608">
        <v>8.6815561090124156</v>
      </c>
      <c r="PHV33" s="608"/>
      <c r="PHW33" s="608"/>
      <c r="PHX33" s="608">
        <v>8.6815561090124156</v>
      </c>
      <c r="PHY33" s="608"/>
      <c r="PHZ33" s="608"/>
      <c r="PIA33" s="608">
        <v>8.6815561090124156</v>
      </c>
      <c r="PIB33" s="608"/>
      <c r="PIC33" s="608"/>
      <c r="PID33" s="608">
        <v>8.6815561090124156</v>
      </c>
      <c r="PIE33" s="608"/>
      <c r="PIF33" s="608"/>
      <c r="PIG33" s="608">
        <v>8.6815561090124156</v>
      </c>
      <c r="PIH33" s="608"/>
      <c r="PII33" s="608"/>
      <c r="PIJ33" s="608">
        <v>8.6815561090124156</v>
      </c>
      <c r="PIK33" s="608"/>
      <c r="PIL33" s="608"/>
      <c r="PIM33" s="608">
        <v>8.6815561090124156</v>
      </c>
      <c r="PIN33" s="608"/>
      <c r="PIO33" s="608"/>
      <c r="PIP33" s="608">
        <v>8.6815561090124156</v>
      </c>
      <c r="PIQ33" s="608"/>
      <c r="PIR33" s="608"/>
      <c r="PIS33" s="608">
        <v>8.6815561090124156</v>
      </c>
      <c r="PIT33" s="608"/>
      <c r="PIU33" s="608"/>
      <c r="PIV33" s="608">
        <v>8.6815561090124156</v>
      </c>
      <c r="PIW33" s="608"/>
      <c r="PIX33" s="608"/>
      <c r="PIY33" s="608">
        <v>8.6815561090124156</v>
      </c>
      <c r="PIZ33" s="608"/>
      <c r="PJA33" s="608"/>
      <c r="PJB33" s="608">
        <v>8.6815561090124156</v>
      </c>
      <c r="PJC33" s="608"/>
      <c r="PJD33" s="608"/>
      <c r="PJE33" s="608">
        <v>8.6815561090124156</v>
      </c>
      <c r="PJF33" s="608"/>
      <c r="PJG33" s="608"/>
      <c r="PJH33" s="608">
        <v>8.6815561090124156</v>
      </c>
      <c r="PJI33" s="608"/>
      <c r="PJJ33" s="608"/>
      <c r="PJK33" s="608">
        <v>8.6815561090124156</v>
      </c>
      <c r="PJL33" s="608"/>
      <c r="PJM33" s="608"/>
      <c r="PJN33" s="608">
        <v>8.6815561090124156</v>
      </c>
      <c r="PJO33" s="608"/>
      <c r="PJP33" s="608"/>
      <c r="PJQ33" s="608">
        <v>8.6815561090124156</v>
      </c>
      <c r="PJR33" s="608"/>
      <c r="PJS33" s="608"/>
      <c r="PJT33" s="608">
        <v>8.6815561090124156</v>
      </c>
      <c r="PJU33" s="608"/>
      <c r="PJV33" s="608"/>
      <c r="PJW33" s="608">
        <v>8.6815561090124156</v>
      </c>
      <c r="PJX33" s="608"/>
      <c r="PJY33" s="608"/>
      <c r="PJZ33" s="608">
        <v>8.6815561090124156</v>
      </c>
      <c r="PKA33" s="608"/>
      <c r="PKB33" s="608"/>
      <c r="PKC33" s="608">
        <v>8.6815561090124156</v>
      </c>
      <c r="PKD33" s="608"/>
      <c r="PKE33" s="608"/>
      <c r="PKF33" s="608">
        <v>8.6815561090124156</v>
      </c>
      <c r="PKG33" s="608"/>
      <c r="PKH33" s="608"/>
      <c r="PKI33" s="608">
        <v>8.6815561090124156</v>
      </c>
      <c r="PKJ33" s="608"/>
      <c r="PKK33" s="608"/>
      <c r="PKL33" s="608">
        <v>8.6815561090124156</v>
      </c>
      <c r="PKM33" s="608"/>
      <c r="PKN33" s="608"/>
      <c r="PKO33" s="608">
        <v>8.6815561090124156</v>
      </c>
      <c r="PKP33" s="608"/>
      <c r="PKQ33" s="608"/>
      <c r="PKR33" s="608">
        <v>8.6815561090124156</v>
      </c>
      <c r="PKS33" s="608"/>
      <c r="PKT33" s="608"/>
      <c r="PKU33" s="608">
        <v>8.6815561090124156</v>
      </c>
      <c r="PKV33" s="608"/>
      <c r="PKW33" s="608"/>
      <c r="PKX33" s="608">
        <v>8.6815561090124156</v>
      </c>
      <c r="PKY33" s="608"/>
      <c r="PKZ33" s="608"/>
      <c r="PLA33" s="608">
        <v>8.6815561090124156</v>
      </c>
      <c r="PLB33" s="608"/>
      <c r="PLC33" s="608"/>
      <c r="PLD33" s="608">
        <v>8.6815561090124156</v>
      </c>
      <c r="PLE33" s="608"/>
      <c r="PLF33" s="608"/>
      <c r="PLG33" s="608">
        <v>8.6815561090124156</v>
      </c>
      <c r="PLH33" s="608"/>
      <c r="PLI33" s="608"/>
      <c r="PLJ33" s="608">
        <v>8.6815561090124156</v>
      </c>
      <c r="PLK33" s="608"/>
      <c r="PLL33" s="608"/>
      <c r="PLM33" s="608">
        <v>8.6815561090124156</v>
      </c>
      <c r="PLN33" s="608"/>
      <c r="PLO33" s="608"/>
      <c r="PLP33" s="608">
        <v>8.6815561090124156</v>
      </c>
      <c r="PLQ33" s="608"/>
      <c r="PLR33" s="608"/>
      <c r="PLS33" s="608">
        <v>8.6815561090124156</v>
      </c>
      <c r="PLT33" s="608"/>
      <c r="PLU33" s="608"/>
      <c r="PLV33" s="608">
        <v>8.6815561090124156</v>
      </c>
      <c r="PLW33" s="608"/>
      <c r="PLX33" s="608"/>
      <c r="PLY33" s="608">
        <v>8.6815561090124156</v>
      </c>
      <c r="PLZ33" s="608"/>
      <c r="PMA33" s="608"/>
      <c r="PMB33" s="608">
        <v>8.6815561090124156</v>
      </c>
      <c r="PMC33" s="608"/>
      <c r="PMD33" s="608"/>
      <c r="PME33" s="608">
        <v>8.6815561090124156</v>
      </c>
      <c r="PMF33" s="608"/>
      <c r="PMG33" s="608"/>
      <c r="PMH33" s="608">
        <v>8.6815561090124156</v>
      </c>
      <c r="PMI33" s="608"/>
      <c r="PMJ33" s="608"/>
      <c r="PMK33" s="608">
        <v>8.6815561090124156</v>
      </c>
      <c r="PML33" s="608"/>
      <c r="PMM33" s="608"/>
      <c r="PMN33" s="608">
        <v>8.6815561090124156</v>
      </c>
      <c r="PMO33" s="608"/>
      <c r="PMP33" s="608"/>
      <c r="PMQ33" s="608">
        <v>8.6815561090124156</v>
      </c>
      <c r="PMR33" s="608"/>
      <c r="PMS33" s="608"/>
      <c r="PMT33" s="608">
        <v>8.6815561090124156</v>
      </c>
      <c r="PMU33" s="608"/>
      <c r="PMV33" s="608"/>
      <c r="PMW33" s="608">
        <v>8.6815561090124156</v>
      </c>
      <c r="PMX33" s="608"/>
      <c r="PMY33" s="608"/>
      <c r="PMZ33" s="608">
        <v>8.6815561090124156</v>
      </c>
      <c r="PNA33" s="608"/>
      <c r="PNB33" s="608"/>
      <c r="PNC33" s="608">
        <v>8.6815561090124156</v>
      </c>
      <c r="PND33" s="608"/>
      <c r="PNE33" s="608"/>
      <c r="PNF33" s="608">
        <v>8.6815561090124156</v>
      </c>
      <c r="PNG33" s="608"/>
      <c r="PNH33" s="608"/>
      <c r="PNI33" s="608">
        <v>8.6815561090124156</v>
      </c>
      <c r="PNJ33" s="608"/>
      <c r="PNK33" s="608"/>
      <c r="PNL33" s="608">
        <v>8.6815561090124156</v>
      </c>
      <c r="PNM33" s="608"/>
      <c r="PNN33" s="608"/>
      <c r="PNO33" s="608">
        <v>8.6815561090124156</v>
      </c>
      <c r="PNP33" s="608"/>
      <c r="PNQ33" s="608"/>
      <c r="PNR33" s="608">
        <v>8.6815561090124156</v>
      </c>
      <c r="PNS33" s="608"/>
      <c r="PNT33" s="608"/>
      <c r="PNU33" s="608">
        <v>8.6815561090124156</v>
      </c>
      <c r="PNV33" s="608"/>
      <c r="PNW33" s="608"/>
      <c r="PNX33" s="608">
        <v>8.6815561090124156</v>
      </c>
      <c r="PNY33" s="608"/>
      <c r="PNZ33" s="608"/>
      <c r="POA33" s="608">
        <v>8.6815561090124156</v>
      </c>
      <c r="POB33" s="608"/>
      <c r="POC33" s="608"/>
      <c r="POD33" s="608">
        <v>8.6815561090124156</v>
      </c>
      <c r="POE33" s="608"/>
      <c r="POF33" s="608"/>
      <c r="POG33" s="608">
        <v>8.6815561090124156</v>
      </c>
      <c r="POH33" s="608"/>
      <c r="POI33" s="608"/>
      <c r="POJ33" s="608">
        <v>8.6815561090124156</v>
      </c>
      <c r="POK33" s="608"/>
      <c r="POL33" s="608"/>
      <c r="POM33" s="608">
        <v>8.6815561090124156</v>
      </c>
      <c r="PON33" s="608"/>
      <c r="POO33" s="608"/>
      <c r="POP33" s="608">
        <v>8.6815561090124156</v>
      </c>
      <c r="POQ33" s="608"/>
      <c r="POR33" s="608"/>
      <c r="POS33" s="608">
        <v>8.6815561090124156</v>
      </c>
      <c r="POT33" s="608"/>
      <c r="POU33" s="608"/>
      <c r="POV33" s="608">
        <v>8.6815561090124156</v>
      </c>
      <c r="POW33" s="608"/>
      <c r="POX33" s="608"/>
      <c r="POY33" s="608">
        <v>8.6815561090124156</v>
      </c>
      <c r="POZ33" s="608"/>
      <c r="PPA33" s="608"/>
      <c r="PPB33" s="608">
        <v>8.6815561090124156</v>
      </c>
      <c r="PPC33" s="608"/>
      <c r="PPD33" s="608"/>
      <c r="PPE33" s="608">
        <v>8.6815561090124156</v>
      </c>
      <c r="PPF33" s="608"/>
      <c r="PPG33" s="608"/>
      <c r="PPH33" s="608">
        <v>8.6815561090124156</v>
      </c>
      <c r="PPI33" s="608"/>
      <c r="PPJ33" s="608"/>
      <c r="PPK33" s="608">
        <v>8.6815561090124156</v>
      </c>
      <c r="PPL33" s="608"/>
      <c r="PPM33" s="608"/>
      <c r="PPN33" s="608">
        <v>8.6815561090124156</v>
      </c>
      <c r="PPO33" s="608"/>
      <c r="PPP33" s="608"/>
      <c r="PPQ33" s="608">
        <v>8.6815561090124156</v>
      </c>
      <c r="PPR33" s="608"/>
      <c r="PPS33" s="608"/>
      <c r="PPT33" s="608">
        <v>8.6815561090124156</v>
      </c>
      <c r="PPU33" s="608"/>
      <c r="PPV33" s="608"/>
      <c r="PPW33" s="608">
        <v>8.6815561090124156</v>
      </c>
      <c r="PPX33" s="608"/>
      <c r="PPY33" s="608"/>
      <c r="PPZ33" s="608">
        <v>8.6815561090124156</v>
      </c>
      <c r="PQA33" s="608"/>
      <c r="PQB33" s="608"/>
      <c r="PQC33" s="608">
        <v>8.6815561090124156</v>
      </c>
      <c r="PQD33" s="608"/>
      <c r="PQE33" s="608"/>
      <c r="PQF33" s="608">
        <v>8.6815561090124156</v>
      </c>
      <c r="PQG33" s="608"/>
      <c r="PQH33" s="608"/>
      <c r="PQI33" s="608">
        <v>8.6815561090124156</v>
      </c>
      <c r="PQJ33" s="608"/>
      <c r="PQK33" s="608"/>
      <c r="PQL33" s="608">
        <v>8.6815561090124156</v>
      </c>
      <c r="PQM33" s="608"/>
      <c r="PQN33" s="608"/>
      <c r="PQO33" s="608">
        <v>8.6815561090124156</v>
      </c>
      <c r="PQP33" s="608"/>
      <c r="PQQ33" s="608"/>
      <c r="PQR33" s="608">
        <v>8.6815561090124156</v>
      </c>
      <c r="PQS33" s="608"/>
      <c r="PQT33" s="608"/>
      <c r="PQU33" s="608">
        <v>8.6815561090124156</v>
      </c>
      <c r="PQV33" s="608"/>
      <c r="PQW33" s="608"/>
      <c r="PQX33" s="608">
        <v>8.6815561090124156</v>
      </c>
      <c r="PQY33" s="608"/>
      <c r="PQZ33" s="608"/>
      <c r="PRA33" s="608">
        <v>8.6815561090124156</v>
      </c>
      <c r="PRB33" s="608"/>
      <c r="PRC33" s="608"/>
      <c r="PRD33" s="608">
        <v>8.6815561090124156</v>
      </c>
      <c r="PRE33" s="608"/>
      <c r="PRF33" s="608"/>
      <c r="PRG33" s="608">
        <v>8.6815561090124156</v>
      </c>
      <c r="PRH33" s="608"/>
      <c r="PRI33" s="608"/>
      <c r="PRJ33" s="608">
        <v>8.6815561090124156</v>
      </c>
      <c r="PRK33" s="608"/>
      <c r="PRL33" s="608"/>
      <c r="PRM33" s="608">
        <v>8.6815561090124156</v>
      </c>
      <c r="PRN33" s="608"/>
      <c r="PRO33" s="608"/>
      <c r="PRP33" s="608">
        <v>8.6815561090124156</v>
      </c>
      <c r="PRQ33" s="608"/>
      <c r="PRR33" s="608"/>
      <c r="PRS33" s="608">
        <v>8.6815561090124156</v>
      </c>
      <c r="PRT33" s="608"/>
      <c r="PRU33" s="608"/>
      <c r="PRV33" s="608">
        <v>8.6815561090124156</v>
      </c>
      <c r="PRW33" s="608"/>
      <c r="PRX33" s="608"/>
      <c r="PRY33" s="608">
        <v>8.6815561090124156</v>
      </c>
      <c r="PRZ33" s="608"/>
      <c r="PSA33" s="608"/>
      <c r="PSB33" s="608">
        <v>8.6815561090124156</v>
      </c>
      <c r="PSC33" s="608"/>
      <c r="PSD33" s="608"/>
      <c r="PSE33" s="608">
        <v>8.6815561090124156</v>
      </c>
      <c r="PSF33" s="608"/>
      <c r="PSG33" s="608"/>
      <c r="PSH33" s="608">
        <v>8.6815561090124156</v>
      </c>
      <c r="PSI33" s="608"/>
      <c r="PSJ33" s="608"/>
      <c r="PSK33" s="608">
        <v>8.6815561090124156</v>
      </c>
      <c r="PSL33" s="608"/>
      <c r="PSM33" s="608"/>
      <c r="PSN33" s="608">
        <v>8.6815561090124156</v>
      </c>
      <c r="PSO33" s="608"/>
      <c r="PSP33" s="608"/>
      <c r="PSQ33" s="608">
        <v>8.6815561090124156</v>
      </c>
      <c r="PSR33" s="608"/>
      <c r="PSS33" s="608"/>
      <c r="PST33" s="608">
        <v>8.6815561090124156</v>
      </c>
      <c r="PSU33" s="608"/>
      <c r="PSV33" s="608"/>
      <c r="PSW33" s="608">
        <v>8.6815561090124156</v>
      </c>
      <c r="PSX33" s="608"/>
      <c r="PSY33" s="608"/>
      <c r="PSZ33" s="608">
        <v>8.6815561090124156</v>
      </c>
      <c r="PTA33" s="608"/>
      <c r="PTB33" s="608"/>
      <c r="PTC33" s="608">
        <v>8.6815561090124156</v>
      </c>
      <c r="PTD33" s="608"/>
      <c r="PTE33" s="608"/>
      <c r="PTF33" s="608">
        <v>8.6815561090124156</v>
      </c>
      <c r="PTG33" s="608"/>
      <c r="PTH33" s="608"/>
      <c r="PTI33" s="608">
        <v>8.6815561090124156</v>
      </c>
      <c r="PTJ33" s="608"/>
      <c r="PTK33" s="608"/>
      <c r="PTL33" s="608">
        <v>8.6815561090124156</v>
      </c>
      <c r="PTM33" s="608"/>
      <c r="PTN33" s="608"/>
      <c r="PTO33" s="608">
        <v>8.6815561090124156</v>
      </c>
      <c r="PTP33" s="608"/>
      <c r="PTQ33" s="608"/>
      <c r="PTR33" s="608">
        <v>8.6815561090124156</v>
      </c>
      <c r="PTS33" s="608"/>
      <c r="PTT33" s="608"/>
      <c r="PTU33" s="608">
        <v>8.6815561090124156</v>
      </c>
      <c r="PTV33" s="608"/>
      <c r="PTW33" s="608"/>
      <c r="PTX33" s="608">
        <v>8.6815561090124156</v>
      </c>
      <c r="PTY33" s="608"/>
      <c r="PTZ33" s="608"/>
      <c r="PUA33" s="608">
        <v>8.6815561090124156</v>
      </c>
      <c r="PUB33" s="608"/>
      <c r="PUC33" s="608"/>
      <c r="PUD33" s="608">
        <v>8.6815561090124156</v>
      </c>
      <c r="PUE33" s="608"/>
      <c r="PUF33" s="608"/>
      <c r="PUG33" s="608">
        <v>8.6815561090124156</v>
      </c>
      <c r="PUH33" s="608"/>
      <c r="PUI33" s="608"/>
      <c r="PUJ33" s="608">
        <v>8.6815561090124156</v>
      </c>
      <c r="PUK33" s="608"/>
      <c r="PUL33" s="608"/>
      <c r="PUM33" s="608">
        <v>8.6815561090124156</v>
      </c>
      <c r="PUN33" s="608"/>
      <c r="PUO33" s="608"/>
      <c r="PUP33" s="608">
        <v>8.6815561090124156</v>
      </c>
      <c r="PUQ33" s="608"/>
      <c r="PUR33" s="608"/>
      <c r="PUS33" s="608">
        <v>8.6815561090124156</v>
      </c>
      <c r="PUT33" s="608"/>
      <c r="PUU33" s="608"/>
      <c r="PUV33" s="608">
        <v>8.6815561090124156</v>
      </c>
      <c r="PUW33" s="608"/>
      <c r="PUX33" s="608"/>
      <c r="PUY33" s="608">
        <v>8.6815561090124156</v>
      </c>
      <c r="PUZ33" s="608"/>
      <c r="PVA33" s="608"/>
      <c r="PVB33" s="608">
        <v>8.6815561090124156</v>
      </c>
      <c r="PVC33" s="608"/>
      <c r="PVD33" s="608"/>
      <c r="PVE33" s="608">
        <v>8.6815561090124156</v>
      </c>
      <c r="PVF33" s="608"/>
      <c r="PVG33" s="608"/>
      <c r="PVH33" s="608">
        <v>8.6815561090124156</v>
      </c>
      <c r="PVI33" s="608"/>
      <c r="PVJ33" s="608"/>
      <c r="PVK33" s="608">
        <v>8.6815561090124156</v>
      </c>
      <c r="PVL33" s="608"/>
      <c r="PVM33" s="608"/>
      <c r="PVN33" s="608">
        <v>8.6815561090124156</v>
      </c>
      <c r="PVO33" s="608"/>
      <c r="PVP33" s="608"/>
      <c r="PVQ33" s="608">
        <v>8.6815561090124156</v>
      </c>
      <c r="PVR33" s="608"/>
      <c r="PVS33" s="608"/>
      <c r="PVT33" s="608">
        <v>8.6815561090124156</v>
      </c>
      <c r="PVU33" s="608"/>
      <c r="PVV33" s="608"/>
      <c r="PVW33" s="608">
        <v>8.6815561090124156</v>
      </c>
      <c r="PVX33" s="608"/>
      <c r="PVY33" s="608"/>
      <c r="PVZ33" s="608">
        <v>8.6815561090124156</v>
      </c>
      <c r="PWA33" s="608"/>
      <c r="PWB33" s="608"/>
      <c r="PWC33" s="608">
        <v>8.6815561090124156</v>
      </c>
      <c r="PWD33" s="608"/>
      <c r="PWE33" s="608"/>
      <c r="PWF33" s="608">
        <v>8.6815561090124156</v>
      </c>
      <c r="PWG33" s="608"/>
      <c r="PWH33" s="608"/>
      <c r="PWI33" s="608">
        <v>8.6815561090124156</v>
      </c>
      <c r="PWJ33" s="608"/>
      <c r="PWK33" s="608"/>
      <c r="PWL33" s="608">
        <v>8.6815561090124156</v>
      </c>
      <c r="PWM33" s="608"/>
      <c r="PWN33" s="608"/>
      <c r="PWO33" s="608">
        <v>8.6815561090124156</v>
      </c>
      <c r="PWP33" s="608"/>
      <c r="PWQ33" s="608"/>
      <c r="PWR33" s="608">
        <v>8.6815561090124156</v>
      </c>
      <c r="PWS33" s="608"/>
      <c r="PWT33" s="608"/>
      <c r="PWU33" s="608">
        <v>8.6815561090124156</v>
      </c>
      <c r="PWV33" s="608"/>
      <c r="PWW33" s="608"/>
      <c r="PWX33" s="608">
        <v>8.6815561090124156</v>
      </c>
      <c r="PWY33" s="608"/>
      <c r="PWZ33" s="608"/>
      <c r="PXA33" s="608">
        <v>8.6815561090124156</v>
      </c>
      <c r="PXB33" s="608"/>
      <c r="PXC33" s="608"/>
      <c r="PXD33" s="608">
        <v>8.6815561090124156</v>
      </c>
      <c r="PXE33" s="608"/>
      <c r="PXF33" s="608"/>
      <c r="PXG33" s="608">
        <v>8.6815561090124156</v>
      </c>
      <c r="PXH33" s="608"/>
      <c r="PXI33" s="608"/>
      <c r="PXJ33" s="608">
        <v>8.6815561090124156</v>
      </c>
      <c r="PXK33" s="608"/>
      <c r="PXL33" s="608"/>
      <c r="PXM33" s="608">
        <v>8.6815561090124156</v>
      </c>
      <c r="PXN33" s="608"/>
      <c r="PXO33" s="608"/>
      <c r="PXP33" s="608">
        <v>8.6815561090124156</v>
      </c>
      <c r="PXQ33" s="608"/>
      <c r="PXR33" s="608"/>
      <c r="PXS33" s="608">
        <v>8.6815561090124156</v>
      </c>
      <c r="PXT33" s="608"/>
      <c r="PXU33" s="608"/>
      <c r="PXV33" s="608">
        <v>8.6815561090124156</v>
      </c>
      <c r="PXW33" s="608"/>
      <c r="PXX33" s="608"/>
      <c r="PXY33" s="608">
        <v>8.6815561090124156</v>
      </c>
      <c r="PXZ33" s="608"/>
      <c r="PYA33" s="608"/>
      <c r="PYB33" s="608">
        <v>8.6815561090124156</v>
      </c>
      <c r="PYC33" s="608"/>
      <c r="PYD33" s="608"/>
      <c r="PYE33" s="608">
        <v>8.6815561090124156</v>
      </c>
      <c r="PYF33" s="608"/>
      <c r="PYG33" s="608"/>
      <c r="PYH33" s="608">
        <v>8.6815561090124156</v>
      </c>
      <c r="PYI33" s="608"/>
      <c r="PYJ33" s="608"/>
      <c r="PYK33" s="608">
        <v>8.6815561090124156</v>
      </c>
      <c r="PYL33" s="608"/>
      <c r="PYM33" s="608"/>
      <c r="PYN33" s="608">
        <v>8.6815561090124156</v>
      </c>
      <c r="PYO33" s="608"/>
      <c r="PYP33" s="608"/>
      <c r="PYQ33" s="608">
        <v>8.6815561090124156</v>
      </c>
      <c r="PYR33" s="608"/>
      <c r="PYS33" s="608"/>
      <c r="PYT33" s="608">
        <v>8.6815561090124156</v>
      </c>
      <c r="PYU33" s="608"/>
      <c r="PYV33" s="608"/>
      <c r="PYW33" s="608">
        <v>8.6815561090124156</v>
      </c>
      <c r="PYX33" s="608"/>
      <c r="PYY33" s="608"/>
      <c r="PYZ33" s="608">
        <v>8.6815561090124156</v>
      </c>
      <c r="PZA33" s="608"/>
      <c r="PZB33" s="608"/>
      <c r="PZC33" s="608">
        <v>8.6815561090124156</v>
      </c>
      <c r="PZD33" s="608"/>
      <c r="PZE33" s="608"/>
      <c r="PZF33" s="608">
        <v>8.6815561090124156</v>
      </c>
      <c r="PZG33" s="608"/>
      <c r="PZH33" s="608"/>
      <c r="PZI33" s="608">
        <v>8.6815561090124156</v>
      </c>
      <c r="PZJ33" s="608"/>
      <c r="PZK33" s="608"/>
      <c r="PZL33" s="608">
        <v>8.6815561090124156</v>
      </c>
      <c r="PZM33" s="608"/>
      <c r="PZN33" s="608"/>
      <c r="PZO33" s="608">
        <v>8.6815561090124156</v>
      </c>
      <c r="PZP33" s="608"/>
      <c r="PZQ33" s="608"/>
      <c r="PZR33" s="608">
        <v>8.6815561090124156</v>
      </c>
      <c r="PZS33" s="608"/>
      <c r="PZT33" s="608"/>
      <c r="PZU33" s="608">
        <v>8.6815561090124156</v>
      </c>
      <c r="PZV33" s="608"/>
      <c r="PZW33" s="608"/>
      <c r="PZX33" s="608">
        <v>8.6815561090124156</v>
      </c>
      <c r="PZY33" s="608"/>
      <c r="PZZ33" s="608"/>
      <c r="QAA33" s="608">
        <v>8.6815561090124156</v>
      </c>
      <c r="QAB33" s="608"/>
      <c r="QAC33" s="608"/>
      <c r="QAD33" s="608">
        <v>8.6815561090124156</v>
      </c>
      <c r="QAE33" s="608"/>
      <c r="QAF33" s="608"/>
      <c r="QAG33" s="608">
        <v>8.6815561090124156</v>
      </c>
      <c r="QAH33" s="608"/>
      <c r="QAI33" s="608"/>
      <c r="QAJ33" s="608">
        <v>8.6815561090124156</v>
      </c>
      <c r="QAK33" s="608"/>
      <c r="QAL33" s="608"/>
      <c r="QAM33" s="608">
        <v>8.6815561090124156</v>
      </c>
      <c r="QAN33" s="608"/>
      <c r="QAO33" s="608"/>
      <c r="QAP33" s="608">
        <v>8.6815561090124156</v>
      </c>
      <c r="QAQ33" s="608"/>
      <c r="QAR33" s="608"/>
      <c r="QAS33" s="608">
        <v>8.6815561090124156</v>
      </c>
      <c r="QAT33" s="608"/>
      <c r="QAU33" s="608"/>
      <c r="QAV33" s="608">
        <v>8.6815561090124156</v>
      </c>
      <c r="QAW33" s="608"/>
      <c r="QAX33" s="608"/>
      <c r="QAY33" s="608">
        <v>8.6815561090124156</v>
      </c>
      <c r="QAZ33" s="608"/>
      <c r="QBA33" s="608"/>
      <c r="QBB33" s="608">
        <v>8.6815561090124156</v>
      </c>
      <c r="QBC33" s="608"/>
      <c r="QBD33" s="608"/>
      <c r="QBE33" s="608">
        <v>8.6815561090124156</v>
      </c>
      <c r="QBF33" s="608"/>
      <c r="QBG33" s="608"/>
      <c r="QBH33" s="608">
        <v>8.6815561090124156</v>
      </c>
      <c r="QBI33" s="608"/>
      <c r="QBJ33" s="608"/>
      <c r="QBK33" s="608">
        <v>8.6815561090124156</v>
      </c>
      <c r="QBL33" s="608"/>
      <c r="QBM33" s="608"/>
      <c r="QBN33" s="608">
        <v>8.6815561090124156</v>
      </c>
      <c r="QBO33" s="608"/>
      <c r="QBP33" s="608"/>
      <c r="QBQ33" s="608">
        <v>8.6815561090124156</v>
      </c>
      <c r="QBR33" s="608"/>
      <c r="QBS33" s="608"/>
      <c r="QBT33" s="608">
        <v>8.6815561090124156</v>
      </c>
      <c r="QBU33" s="608"/>
      <c r="QBV33" s="608"/>
      <c r="QBW33" s="608">
        <v>8.6815561090124156</v>
      </c>
      <c r="QBX33" s="608"/>
      <c r="QBY33" s="608"/>
      <c r="QBZ33" s="608">
        <v>8.6815561090124156</v>
      </c>
      <c r="QCA33" s="608"/>
      <c r="QCB33" s="608"/>
      <c r="QCC33" s="608">
        <v>8.6815561090124156</v>
      </c>
      <c r="QCD33" s="608"/>
      <c r="QCE33" s="608"/>
      <c r="QCF33" s="608">
        <v>8.6815561090124156</v>
      </c>
      <c r="QCG33" s="608"/>
      <c r="QCH33" s="608"/>
      <c r="QCI33" s="608">
        <v>8.6815561090124156</v>
      </c>
      <c r="QCJ33" s="608"/>
      <c r="QCK33" s="608"/>
      <c r="QCL33" s="608">
        <v>8.6815561090124156</v>
      </c>
      <c r="QCM33" s="608"/>
      <c r="QCN33" s="608"/>
      <c r="QCO33" s="608">
        <v>8.6815561090124156</v>
      </c>
      <c r="QCP33" s="608"/>
      <c r="QCQ33" s="608"/>
      <c r="QCR33" s="608">
        <v>8.6815561090124156</v>
      </c>
      <c r="QCS33" s="608"/>
      <c r="QCT33" s="608"/>
      <c r="QCU33" s="608">
        <v>8.6815561090124156</v>
      </c>
      <c r="QCV33" s="608"/>
      <c r="QCW33" s="608"/>
      <c r="QCX33" s="608">
        <v>8.6815561090124156</v>
      </c>
      <c r="QCY33" s="608"/>
      <c r="QCZ33" s="608"/>
      <c r="QDA33" s="608">
        <v>8.6815561090124156</v>
      </c>
      <c r="QDB33" s="608"/>
      <c r="QDC33" s="608"/>
      <c r="QDD33" s="608">
        <v>8.6815561090124156</v>
      </c>
      <c r="QDE33" s="608"/>
      <c r="QDF33" s="608"/>
      <c r="QDG33" s="608">
        <v>8.6815561090124156</v>
      </c>
      <c r="QDH33" s="608"/>
      <c r="QDI33" s="608"/>
      <c r="QDJ33" s="608">
        <v>8.6815561090124156</v>
      </c>
      <c r="QDK33" s="608"/>
      <c r="QDL33" s="608"/>
      <c r="QDM33" s="608">
        <v>8.6815561090124156</v>
      </c>
      <c r="QDN33" s="608"/>
      <c r="QDO33" s="608"/>
      <c r="QDP33" s="608">
        <v>8.6815561090124156</v>
      </c>
      <c r="QDQ33" s="608"/>
      <c r="QDR33" s="608"/>
      <c r="QDS33" s="608">
        <v>8.6815561090124156</v>
      </c>
      <c r="QDT33" s="608"/>
      <c r="QDU33" s="608"/>
      <c r="QDV33" s="608">
        <v>8.6815561090124156</v>
      </c>
      <c r="QDW33" s="608"/>
      <c r="QDX33" s="608"/>
      <c r="QDY33" s="608">
        <v>8.6815561090124156</v>
      </c>
      <c r="QDZ33" s="608"/>
      <c r="QEA33" s="608"/>
      <c r="QEB33" s="608">
        <v>8.6815561090124156</v>
      </c>
      <c r="QEC33" s="608"/>
      <c r="QED33" s="608"/>
      <c r="QEE33" s="608">
        <v>8.6815561090124156</v>
      </c>
      <c r="QEF33" s="608"/>
      <c r="QEG33" s="608"/>
      <c r="QEH33" s="608">
        <v>8.6815561090124156</v>
      </c>
      <c r="QEI33" s="608"/>
      <c r="QEJ33" s="608"/>
      <c r="QEK33" s="608">
        <v>8.6815561090124156</v>
      </c>
      <c r="QEL33" s="608"/>
      <c r="QEM33" s="608"/>
      <c r="QEN33" s="608">
        <v>8.6815561090124156</v>
      </c>
      <c r="QEO33" s="608"/>
      <c r="QEP33" s="608"/>
      <c r="QEQ33" s="608">
        <v>8.6815561090124156</v>
      </c>
      <c r="QER33" s="608"/>
      <c r="QES33" s="608"/>
      <c r="QET33" s="608">
        <v>8.6815561090124156</v>
      </c>
      <c r="QEU33" s="608"/>
      <c r="QEV33" s="608"/>
      <c r="QEW33" s="608">
        <v>8.6815561090124156</v>
      </c>
      <c r="QEX33" s="608"/>
      <c r="QEY33" s="608"/>
      <c r="QEZ33" s="608">
        <v>8.6815561090124156</v>
      </c>
      <c r="QFA33" s="608"/>
      <c r="QFB33" s="608"/>
      <c r="QFC33" s="608">
        <v>8.6815561090124156</v>
      </c>
      <c r="QFD33" s="608"/>
      <c r="QFE33" s="608"/>
      <c r="QFF33" s="608">
        <v>8.6815561090124156</v>
      </c>
      <c r="QFG33" s="608"/>
      <c r="QFH33" s="608"/>
      <c r="QFI33" s="608">
        <v>8.6815561090124156</v>
      </c>
      <c r="QFJ33" s="608"/>
      <c r="QFK33" s="608"/>
      <c r="QFL33" s="608">
        <v>8.6815561090124156</v>
      </c>
      <c r="QFM33" s="608"/>
      <c r="QFN33" s="608"/>
      <c r="QFO33" s="608">
        <v>8.6815561090124156</v>
      </c>
      <c r="QFP33" s="608"/>
      <c r="QFQ33" s="608"/>
      <c r="QFR33" s="608">
        <v>8.6815561090124156</v>
      </c>
      <c r="QFS33" s="608"/>
      <c r="QFT33" s="608"/>
      <c r="QFU33" s="608">
        <v>8.6815561090124156</v>
      </c>
      <c r="QFV33" s="608"/>
      <c r="QFW33" s="608"/>
      <c r="QFX33" s="608">
        <v>8.6815561090124156</v>
      </c>
      <c r="QFY33" s="608"/>
      <c r="QFZ33" s="608"/>
      <c r="QGA33" s="608">
        <v>8.6815561090124156</v>
      </c>
      <c r="QGB33" s="608"/>
      <c r="QGC33" s="608"/>
      <c r="QGD33" s="608">
        <v>8.6815561090124156</v>
      </c>
      <c r="QGE33" s="608"/>
      <c r="QGF33" s="608"/>
      <c r="QGG33" s="608">
        <v>8.6815561090124156</v>
      </c>
      <c r="QGH33" s="608"/>
      <c r="QGI33" s="608"/>
      <c r="QGJ33" s="608">
        <v>8.6815561090124156</v>
      </c>
      <c r="QGK33" s="608"/>
      <c r="QGL33" s="608"/>
      <c r="QGM33" s="608">
        <v>8.6815561090124156</v>
      </c>
      <c r="QGN33" s="608"/>
      <c r="QGO33" s="608"/>
      <c r="QGP33" s="608">
        <v>8.6815561090124156</v>
      </c>
      <c r="QGQ33" s="608"/>
      <c r="QGR33" s="608"/>
      <c r="QGS33" s="608">
        <v>8.6815561090124156</v>
      </c>
      <c r="QGT33" s="608"/>
      <c r="QGU33" s="608"/>
      <c r="QGV33" s="608">
        <v>8.6815561090124156</v>
      </c>
      <c r="QGW33" s="608"/>
      <c r="QGX33" s="608"/>
      <c r="QGY33" s="608">
        <v>8.6815561090124156</v>
      </c>
      <c r="QGZ33" s="608"/>
      <c r="QHA33" s="608"/>
      <c r="QHB33" s="608">
        <v>8.6815561090124156</v>
      </c>
      <c r="QHC33" s="608"/>
      <c r="QHD33" s="608"/>
      <c r="QHE33" s="608">
        <v>8.6815561090124156</v>
      </c>
      <c r="QHF33" s="608"/>
      <c r="QHG33" s="608"/>
      <c r="QHH33" s="608">
        <v>8.6815561090124156</v>
      </c>
      <c r="QHI33" s="608"/>
      <c r="QHJ33" s="608"/>
      <c r="QHK33" s="608">
        <v>8.6815561090124156</v>
      </c>
      <c r="QHL33" s="608"/>
      <c r="QHM33" s="608"/>
      <c r="QHN33" s="608">
        <v>8.6815561090124156</v>
      </c>
      <c r="QHO33" s="608"/>
      <c r="QHP33" s="608"/>
      <c r="QHQ33" s="608">
        <v>8.6815561090124156</v>
      </c>
      <c r="QHR33" s="608"/>
      <c r="QHS33" s="608"/>
      <c r="QHT33" s="608">
        <v>8.6815561090124156</v>
      </c>
      <c r="QHU33" s="608"/>
      <c r="QHV33" s="608"/>
      <c r="QHW33" s="608">
        <v>8.6815561090124156</v>
      </c>
      <c r="QHX33" s="608"/>
      <c r="QHY33" s="608"/>
      <c r="QHZ33" s="608">
        <v>8.6815561090124156</v>
      </c>
      <c r="QIA33" s="608"/>
      <c r="QIB33" s="608"/>
      <c r="QIC33" s="608">
        <v>8.6815561090124156</v>
      </c>
      <c r="QID33" s="608"/>
      <c r="QIE33" s="608"/>
      <c r="QIF33" s="608">
        <v>8.6815561090124156</v>
      </c>
      <c r="QIG33" s="608"/>
      <c r="QIH33" s="608"/>
      <c r="QII33" s="608">
        <v>8.6815561090124156</v>
      </c>
      <c r="QIJ33" s="608"/>
      <c r="QIK33" s="608"/>
      <c r="QIL33" s="608">
        <v>8.6815561090124156</v>
      </c>
      <c r="QIM33" s="608"/>
      <c r="QIN33" s="608"/>
      <c r="QIO33" s="608">
        <v>8.6815561090124156</v>
      </c>
      <c r="QIP33" s="608"/>
      <c r="QIQ33" s="608"/>
      <c r="QIR33" s="608">
        <v>8.6815561090124156</v>
      </c>
      <c r="QIS33" s="608"/>
      <c r="QIT33" s="608"/>
      <c r="QIU33" s="608">
        <v>8.6815561090124156</v>
      </c>
      <c r="QIV33" s="608"/>
      <c r="QIW33" s="608"/>
      <c r="QIX33" s="608">
        <v>8.6815561090124156</v>
      </c>
      <c r="QIY33" s="608"/>
      <c r="QIZ33" s="608"/>
      <c r="QJA33" s="608">
        <v>8.6815561090124156</v>
      </c>
      <c r="QJB33" s="608"/>
      <c r="QJC33" s="608"/>
      <c r="QJD33" s="608">
        <v>8.6815561090124156</v>
      </c>
      <c r="QJE33" s="608"/>
      <c r="QJF33" s="608"/>
      <c r="QJG33" s="608">
        <v>8.6815561090124156</v>
      </c>
      <c r="QJH33" s="608"/>
      <c r="QJI33" s="608"/>
      <c r="QJJ33" s="608">
        <v>8.6815561090124156</v>
      </c>
      <c r="QJK33" s="608"/>
      <c r="QJL33" s="608"/>
      <c r="QJM33" s="608">
        <v>8.6815561090124156</v>
      </c>
      <c r="QJN33" s="608"/>
      <c r="QJO33" s="608"/>
      <c r="QJP33" s="608">
        <v>8.6815561090124156</v>
      </c>
      <c r="QJQ33" s="608"/>
      <c r="QJR33" s="608"/>
      <c r="QJS33" s="608">
        <v>8.6815561090124156</v>
      </c>
      <c r="QJT33" s="608"/>
      <c r="QJU33" s="608"/>
      <c r="QJV33" s="608">
        <v>8.6815561090124156</v>
      </c>
      <c r="QJW33" s="608"/>
      <c r="QJX33" s="608"/>
      <c r="QJY33" s="608">
        <v>8.6815561090124156</v>
      </c>
      <c r="QJZ33" s="608"/>
      <c r="QKA33" s="608"/>
      <c r="QKB33" s="608">
        <v>8.6815561090124156</v>
      </c>
      <c r="QKC33" s="608"/>
      <c r="QKD33" s="608"/>
      <c r="QKE33" s="608">
        <v>8.6815561090124156</v>
      </c>
      <c r="QKF33" s="608"/>
      <c r="QKG33" s="608"/>
      <c r="QKH33" s="608">
        <v>8.6815561090124156</v>
      </c>
      <c r="QKI33" s="608"/>
      <c r="QKJ33" s="608"/>
      <c r="QKK33" s="608">
        <v>8.6815561090124156</v>
      </c>
      <c r="QKL33" s="608"/>
      <c r="QKM33" s="608"/>
      <c r="QKN33" s="608">
        <v>8.6815561090124156</v>
      </c>
      <c r="QKO33" s="608"/>
      <c r="QKP33" s="608"/>
      <c r="QKQ33" s="608">
        <v>8.6815561090124156</v>
      </c>
      <c r="QKR33" s="608"/>
      <c r="QKS33" s="608"/>
      <c r="QKT33" s="608">
        <v>8.6815561090124156</v>
      </c>
      <c r="QKU33" s="608"/>
      <c r="QKV33" s="608"/>
      <c r="QKW33" s="608">
        <v>8.6815561090124156</v>
      </c>
      <c r="QKX33" s="608"/>
      <c r="QKY33" s="608"/>
      <c r="QKZ33" s="608">
        <v>8.6815561090124156</v>
      </c>
      <c r="QLA33" s="608"/>
      <c r="QLB33" s="608"/>
      <c r="QLC33" s="608">
        <v>8.6815561090124156</v>
      </c>
      <c r="QLD33" s="608"/>
      <c r="QLE33" s="608"/>
      <c r="QLF33" s="608">
        <v>8.6815561090124156</v>
      </c>
      <c r="QLG33" s="608"/>
      <c r="QLH33" s="608"/>
      <c r="QLI33" s="608">
        <v>8.6815561090124156</v>
      </c>
      <c r="QLJ33" s="608"/>
      <c r="QLK33" s="608"/>
      <c r="QLL33" s="608">
        <v>8.6815561090124156</v>
      </c>
      <c r="QLM33" s="608"/>
      <c r="QLN33" s="608"/>
      <c r="QLO33" s="608">
        <v>8.6815561090124156</v>
      </c>
      <c r="QLP33" s="608"/>
      <c r="QLQ33" s="608"/>
      <c r="QLR33" s="608">
        <v>8.6815561090124156</v>
      </c>
      <c r="QLS33" s="608"/>
      <c r="QLT33" s="608"/>
      <c r="QLU33" s="608">
        <v>8.6815561090124156</v>
      </c>
      <c r="QLV33" s="608"/>
      <c r="QLW33" s="608"/>
      <c r="QLX33" s="608">
        <v>8.6815561090124156</v>
      </c>
      <c r="QLY33" s="608"/>
      <c r="QLZ33" s="608"/>
      <c r="QMA33" s="608">
        <v>8.6815561090124156</v>
      </c>
      <c r="QMB33" s="608"/>
      <c r="QMC33" s="608"/>
      <c r="QMD33" s="608">
        <v>8.6815561090124156</v>
      </c>
      <c r="QME33" s="608"/>
      <c r="QMF33" s="608"/>
      <c r="QMG33" s="608">
        <v>8.6815561090124156</v>
      </c>
      <c r="QMH33" s="608"/>
      <c r="QMI33" s="608"/>
      <c r="QMJ33" s="608">
        <v>8.6815561090124156</v>
      </c>
      <c r="QMK33" s="608"/>
      <c r="QML33" s="608"/>
      <c r="QMM33" s="608">
        <v>8.6815561090124156</v>
      </c>
      <c r="QMN33" s="608"/>
      <c r="QMO33" s="608"/>
      <c r="QMP33" s="608">
        <v>8.6815561090124156</v>
      </c>
      <c r="QMQ33" s="608"/>
      <c r="QMR33" s="608"/>
      <c r="QMS33" s="608">
        <v>8.6815561090124156</v>
      </c>
      <c r="QMT33" s="608"/>
      <c r="QMU33" s="608"/>
      <c r="QMV33" s="608">
        <v>8.6815561090124156</v>
      </c>
      <c r="QMW33" s="608"/>
      <c r="QMX33" s="608"/>
      <c r="QMY33" s="608">
        <v>8.6815561090124156</v>
      </c>
      <c r="QMZ33" s="608"/>
      <c r="QNA33" s="608"/>
      <c r="QNB33" s="608">
        <v>8.6815561090124156</v>
      </c>
      <c r="QNC33" s="608"/>
      <c r="QND33" s="608"/>
      <c r="QNE33" s="608">
        <v>8.6815561090124156</v>
      </c>
      <c r="QNF33" s="608"/>
      <c r="QNG33" s="608"/>
      <c r="QNH33" s="608">
        <v>8.6815561090124156</v>
      </c>
      <c r="QNI33" s="608"/>
      <c r="QNJ33" s="608"/>
      <c r="QNK33" s="608">
        <v>8.6815561090124156</v>
      </c>
      <c r="QNL33" s="608"/>
      <c r="QNM33" s="608"/>
      <c r="QNN33" s="608">
        <v>8.6815561090124156</v>
      </c>
      <c r="QNO33" s="608"/>
      <c r="QNP33" s="608"/>
      <c r="QNQ33" s="608">
        <v>8.6815561090124156</v>
      </c>
      <c r="QNR33" s="608"/>
      <c r="QNS33" s="608"/>
      <c r="QNT33" s="608">
        <v>8.6815561090124156</v>
      </c>
      <c r="QNU33" s="608"/>
      <c r="QNV33" s="608"/>
      <c r="QNW33" s="608">
        <v>8.6815561090124156</v>
      </c>
      <c r="QNX33" s="608"/>
      <c r="QNY33" s="608"/>
      <c r="QNZ33" s="608">
        <v>8.6815561090124156</v>
      </c>
      <c r="QOA33" s="608"/>
      <c r="QOB33" s="608"/>
      <c r="QOC33" s="608">
        <v>8.6815561090124156</v>
      </c>
      <c r="QOD33" s="608"/>
      <c r="QOE33" s="608"/>
      <c r="QOF33" s="608">
        <v>8.6815561090124156</v>
      </c>
      <c r="QOG33" s="608"/>
      <c r="QOH33" s="608"/>
      <c r="QOI33" s="608">
        <v>8.6815561090124156</v>
      </c>
      <c r="QOJ33" s="608"/>
      <c r="QOK33" s="608"/>
      <c r="QOL33" s="608">
        <v>8.6815561090124156</v>
      </c>
      <c r="QOM33" s="608"/>
      <c r="QON33" s="608"/>
      <c r="QOO33" s="608">
        <v>8.6815561090124156</v>
      </c>
      <c r="QOP33" s="608"/>
      <c r="QOQ33" s="608"/>
      <c r="QOR33" s="608">
        <v>8.6815561090124156</v>
      </c>
      <c r="QOS33" s="608"/>
      <c r="QOT33" s="608"/>
      <c r="QOU33" s="608">
        <v>8.6815561090124156</v>
      </c>
      <c r="QOV33" s="608"/>
      <c r="QOW33" s="608"/>
      <c r="QOX33" s="608">
        <v>8.6815561090124156</v>
      </c>
      <c r="QOY33" s="608"/>
      <c r="QOZ33" s="608"/>
      <c r="QPA33" s="608">
        <v>8.6815561090124156</v>
      </c>
      <c r="QPB33" s="608"/>
      <c r="QPC33" s="608"/>
      <c r="QPD33" s="608">
        <v>8.6815561090124156</v>
      </c>
      <c r="QPE33" s="608"/>
      <c r="QPF33" s="608"/>
      <c r="QPG33" s="608">
        <v>8.6815561090124156</v>
      </c>
      <c r="QPH33" s="608"/>
      <c r="QPI33" s="608"/>
      <c r="QPJ33" s="608">
        <v>8.6815561090124156</v>
      </c>
      <c r="QPK33" s="608"/>
      <c r="QPL33" s="608"/>
      <c r="QPM33" s="608">
        <v>8.6815561090124156</v>
      </c>
      <c r="QPN33" s="608"/>
      <c r="QPO33" s="608"/>
      <c r="QPP33" s="608">
        <v>8.6815561090124156</v>
      </c>
      <c r="QPQ33" s="608"/>
      <c r="QPR33" s="608"/>
      <c r="QPS33" s="608">
        <v>8.6815561090124156</v>
      </c>
      <c r="QPT33" s="608"/>
      <c r="QPU33" s="608"/>
      <c r="QPV33" s="608">
        <v>8.6815561090124156</v>
      </c>
      <c r="QPW33" s="608"/>
      <c r="QPX33" s="608"/>
      <c r="QPY33" s="608">
        <v>8.6815561090124156</v>
      </c>
      <c r="QPZ33" s="608"/>
      <c r="QQA33" s="608"/>
      <c r="QQB33" s="608">
        <v>8.6815561090124156</v>
      </c>
      <c r="QQC33" s="608"/>
      <c r="QQD33" s="608"/>
      <c r="QQE33" s="608">
        <v>8.6815561090124156</v>
      </c>
      <c r="QQF33" s="608"/>
      <c r="QQG33" s="608"/>
      <c r="QQH33" s="608">
        <v>8.6815561090124156</v>
      </c>
      <c r="QQI33" s="608"/>
      <c r="QQJ33" s="608"/>
      <c r="QQK33" s="608">
        <v>8.6815561090124156</v>
      </c>
      <c r="QQL33" s="608"/>
      <c r="QQM33" s="608"/>
      <c r="QQN33" s="608">
        <v>8.6815561090124156</v>
      </c>
      <c r="QQO33" s="608"/>
      <c r="QQP33" s="608"/>
      <c r="QQQ33" s="608">
        <v>8.6815561090124156</v>
      </c>
      <c r="QQR33" s="608"/>
      <c r="QQS33" s="608"/>
      <c r="QQT33" s="608">
        <v>8.6815561090124156</v>
      </c>
      <c r="QQU33" s="608"/>
      <c r="QQV33" s="608"/>
      <c r="QQW33" s="608">
        <v>8.6815561090124156</v>
      </c>
      <c r="QQX33" s="608"/>
      <c r="QQY33" s="608"/>
      <c r="QQZ33" s="608">
        <v>8.6815561090124156</v>
      </c>
      <c r="QRA33" s="608"/>
      <c r="QRB33" s="608"/>
      <c r="QRC33" s="608">
        <v>8.6815561090124156</v>
      </c>
      <c r="QRD33" s="608"/>
      <c r="QRE33" s="608"/>
      <c r="QRF33" s="608">
        <v>8.6815561090124156</v>
      </c>
      <c r="QRG33" s="608"/>
      <c r="QRH33" s="608"/>
      <c r="QRI33" s="608">
        <v>8.6815561090124156</v>
      </c>
      <c r="QRJ33" s="608"/>
      <c r="QRK33" s="608"/>
      <c r="QRL33" s="608">
        <v>8.6815561090124156</v>
      </c>
      <c r="QRM33" s="608"/>
      <c r="QRN33" s="608"/>
      <c r="QRO33" s="608">
        <v>8.6815561090124156</v>
      </c>
      <c r="QRP33" s="608"/>
      <c r="QRQ33" s="608"/>
      <c r="QRR33" s="608">
        <v>8.6815561090124156</v>
      </c>
      <c r="QRS33" s="608"/>
      <c r="QRT33" s="608"/>
      <c r="QRU33" s="608">
        <v>8.6815561090124156</v>
      </c>
      <c r="QRV33" s="608"/>
      <c r="QRW33" s="608"/>
      <c r="QRX33" s="608">
        <v>8.6815561090124156</v>
      </c>
      <c r="QRY33" s="608"/>
      <c r="QRZ33" s="608"/>
      <c r="QSA33" s="608">
        <v>8.6815561090124156</v>
      </c>
      <c r="QSB33" s="608"/>
      <c r="QSC33" s="608"/>
      <c r="QSD33" s="608">
        <v>8.6815561090124156</v>
      </c>
      <c r="QSE33" s="608"/>
      <c r="QSF33" s="608"/>
      <c r="QSG33" s="608">
        <v>8.6815561090124156</v>
      </c>
      <c r="QSH33" s="608"/>
      <c r="QSI33" s="608"/>
      <c r="QSJ33" s="608">
        <v>8.6815561090124156</v>
      </c>
      <c r="QSK33" s="608"/>
      <c r="QSL33" s="608"/>
      <c r="QSM33" s="608">
        <v>8.6815561090124156</v>
      </c>
      <c r="QSN33" s="608"/>
      <c r="QSO33" s="608"/>
      <c r="QSP33" s="608">
        <v>8.6815561090124156</v>
      </c>
      <c r="QSQ33" s="608"/>
      <c r="QSR33" s="608"/>
      <c r="QSS33" s="608">
        <v>8.6815561090124156</v>
      </c>
      <c r="QST33" s="608"/>
      <c r="QSU33" s="608"/>
      <c r="QSV33" s="608">
        <v>8.6815561090124156</v>
      </c>
      <c r="QSW33" s="608"/>
      <c r="QSX33" s="608"/>
      <c r="QSY33" s="608">
        <v>8.6815561090124156</v>
      </c>
      <c r="QSZ33" s="608"/>
      <c r="QTA33" s="608"/>
      <c r="QTB33" s="608">
        <v>8.6815561090124156</v>
      </c>
      <c r="QTC33" s="608"/>
      <c r="QTD33" s="608"/>
      <c r="QTE33" s="608">
        <v>8.6815561090124156</v>
      </c>
      <c r="QTF33" s="608"/>
      <c r="QTG33" s="608"/>
      <c r="QTH33" s="608">
        <v>8.6815561090124156</v>
      </c>
      <c r="QTI33" s="608"/>
      <c r="QTJ33" s="608"/>
      <c r="QTK33" s="608">
        <v>8.6815561090124156</v>
      </c>
      <c r="QTL33" s="608"/>
      <c r="QTM33" s="608"/>
      <c r="QTN33" s="608">
        <v>8.6815561090124156</v>
      </c>
      <c r="QTO33" s="608"/>
      <c r="QTP33" s="608"/>
      <c r="QTQ33" s="608">
        <v>8.6815561090124156</v>
      </c>
      <c r="QTR33" s="608"/>
      <c r="QTS33" s="608"/>
      <c r="QTT33" s="608">
        <v>8.6815561090124156</v>
      </c>
      <c r="QTU33" s="608"/>
      <c r="QTV33" s="608"/>
      <c r="QTW33" s="608">
        <v>8.6815561090124156</v>
      </c>
      <c r="QTX33" s="608"/>
      <c r="QTY33" s="608"/>
      <c r="QTZ33" s="608">
        <v>8.6815561090124156</v>
      </c>
      <c r="QUA33" s="608"/>
      <c r="QUB33" s="608"/>
      <c r="QUC33" s="608">
        <v>8.6815561090124156</v>
      </c>
      <c r="QUD33" s="608"/>
      <c r="QUE33" s="608"/>
      <c r="QUF33" s="608">
        <v>8.6815561090124156</v>
      </c>
      <c r="QUG33" s="608"/>
      <c r="QUH33" s="608"/>
      <c r="QUI33" s="608">
        <v>8.6815561090124156</v>
      </c>
      <c r="QUJ33" s="608"/>
      <c r="QUK33" s="608"/>
      <c r="QUL33" s="608">
        <v>8.6815561090124156</v>
      </c>
      <c r="QUM33" s="608"/>
      <c r="QUN33" s="608"/>
      <c r="QUO33" s="608">
        <v>8.6815561090124156</v>
      </c>
      <c r="QUP33" s="608"/>
      <c r="QUQ33" s="608"/>
      <c r="QUR33" s="608">
        <v>8.6815561090124156</v>
      </c>
      <c r="QUS33" s="608"/>
      <c r="QUT33" s="608"/>
      <c r="QUU33" s="608">
        <v>8.6815561090124156</v>
      </c>
      <c r="QUV33" s="608"/>
      <c r="QUW33" s="608"/>
      <c r="QUX33" s="608">
        <v>8.6815561090124156</v>
      </c>
      <c r="QUY33" s="608"/>
      <c r="QUZ33" s="608"/>
      <c r="QVA33" s="608">
        <v>8.6815561090124156</v>
      </c>
      <c r="QVB33" s="608"/>
      <c r="QVC33" s="608"/>
      <c r="QVD33" s="608">
        <v>8.6815561090124156</v>
      </c>
      <c r="QVE33" s="608"/>
      <c r="QVF33" s="608"/>
      <c r="QVG33" s="608">
        <v>8.6815561090124156</v>
      </c>
      <c r="QVH33" s="608"/>
      <c r="QVI33" s="608"/>
      <c r="QVJ33" s="608">
        <v>8.6815561090124156</v>
      </c>
      <c r="QVK33" s="608"/>
      <c r="QVL33" s="608"/>
      <c r="QVM33" s="608">
        <v>8.6815561090124156</v>
      </c>
      <c r="QVN33" s="608"/>
      <c r="QVO33" s="608"/>
      <c r="QVP33" s="608">
        <v>8.6815561090124156</v>
      </c>
      <c r="QVQ33" s="608"/>
      <c r="QVR33" s="608"/>
      <c r="QVS33" s="608">
        <v>8.6815561090124156</v>
      </c>
      <c r="QVT33" s="608"/>
      <c r="QVU33" s="608"/>
      <c r="QVV33" s="608">
        <v>8.6815561090124156</v>
      </c>
      <c r="QVW33" s="608"/>
      <c r="QVX33" s="608"/>
      <c r="QVY33" s="608">
        <v>8.6815561090124156</v>
      </c>
      <c r="QVZ33" s="608"/>
      <c r="QWA33" s="608"/>
      <c r="QWB33" s="608">
        <v>8.6815561090124156</v>
      </c>
      <c r="QWC33" s="608"/>
      <c r="QWD33" s="608"/>
      <c r="QWE33" s="608">
        <v>8.6815561090124156</v>
      </c>
      <c r="QWF33" s="608"/>
      <c r="QWG33" s="608"/>
      <c r="QWH33" s="608">
        <v>8.6815561090124156</v>
      </c>
      <c r="QWI33" s="608"/>
      <c r="QWJ33" s="608"/>
      <c r="QWK33" s="608">
        <v>8.6815561090124156</v>
      </c>
      <c r="QWL33" s="608"/>
      <c r="QWM33" s="608"/>
      <c r="QWN33" s="608">
        <v>8.6815561090124156</v>
      </c>
      <c r="QWO33" s="608"/>
      <c r="QWP33" s="608"/>
      <c r="QWQ33" s="608">
        <v>8.6815561090124156</v>
      </c>
      <c r="QWR33" s="608"/>
      <c r="QWS33" s="608"/>
      <c r="QWT33" s="608">
        <v>8.6815561090124156</v>
      </c>
      <c r="QWU33" s="608"/>
      <c r="QWV33" s="608"/>
      <c r="QWW33" s="608">
        <v>8.6815561090124156</v>
      </c>
      <c r="QWX33" s="608"/>
      <c r="QWY33" s="608"/>
      <c r="QWZ33" s="608">
        <v>8.6815561090124156</v>
      </c>
      <c r="QXA33" s="608"/>
      <c r="QXB33" s="608"/>
      <c r="QXC33" s="608">
        <v>8.6815561090124156</v>
      </c>
      <c r="QXD33" s="608"/>
      <c r="QXE33" s="608"/>
      <c r="QXF33" s="608">
        <v>8.6815561090124156</v>
      </c>
      <c r="QXG33" s="608"/>
      <c r="QXH33" s="608"/>
      <c r="QXI33" s="608">
        <v>8.6815561090124156</v>
      </c>
      <c r="QXJ33" s="608"/>
      <c r="QXK33" s="608"/>
      <c r="QXL33" s="608">
        <v>8.6815561090124156</v>
      </c>
      <c r="QXM33" s="608"/>
      <c r="QXN33" s="608"/>
      <c r="QXO33" s="608">
        <v>8.6815561090124156</v>
      </c>
      <c r="QXP33" s="608"/>
      <c r="QXQ33" s="608"/>
      <c r="QXR33" s="608">
        <v>8.6815561090124156</v>
      </c>
      <c r="QXS33" s="608"/>
      <c r="QXT33" s="608"/>
      <c r="QXU33" s="608">
        <v>8.6815561090124156</v>
      </c>
      <c r="QXV33" s="608"/>
      <c r="QXW33" s="608"/>
      <c r="QXX33" s="608">
        <v>8.6815561090124156</v>
      </c>
      <c r="QXY33" s="608"/>
      <c r="QXZ33" s="608"/>
      <c r="QYA33" s="608">
        <v>8.6815561090124156</v>
      </c>
      <c r="QYB33" s="608"/>
      <c r="QYC33" s="608"/>
      <c r="QYD33" s="608">
        <v>8.6815561090124156</v>
      </c>
      <c r="QYE33" s="608"/>
      <c r="QYF33" s="608"/>
      <c r="QYG33" s="608">
        <v>8.6815561090124156</v>
      </c>
      <c r="QYH33" s="608"/>
      <c r="QYI33" s="608"/>
      <c r="QYJ33" s="608">
        <v>8.6815561090124156</v>
      </c>
      <c r="QYK33" s="608"/>
      <c r="QYL33" s="608"/>
      <c r="QYM33" s="608">
        <v>8.6815561090124156</v>
      </c>
      <c r="QYN33" s="608"/>
      <c r="QYO33" s="608"/>
      <c r="QYP33" s="608">
        <v>8.6815561090124156</v>
      </c>
      <c r="QYQ33" s="608"/>
      <c r="QYR33" s="608"/>
      <c r="QYS33" s="608">
        <v>8.6815561090124156</v>
      </c>
      <c r="QYT33" s="608"/>
      <c r="QYU33" s="608"/>
      <c r="QYV33" s="608">
        <v>8.6815561090124156</v>
      </c>
      <c r="QYW33" s="608"/>
      <c r="QYX33" s="608"/>
      <c r="QYY33" s="608">
        <v>8.6815561090124156</v>
      </c>
      <c r="QYZ33" s="608"/>
      <c r="QZA33" s="608"/>
      <c r="QZB33" s="608">
        <v>8.6815561090124156</v>
      </c>
      <c r="QZC33" s="608"/>
      <c r="QZD33" s="608"/>
      <c r="QZE33" s="608">
        <v>8.6815561090124156</v>
      </c>
      <c r="QZF33" s="608"/>
      <c r="QZG33" s="608"/>
      <c r="QZH33" s="608">
        <v>8.6815561090124156</v>
      </c>
      <c r="QZI33" s="608"/>
      <c r="QZJ33" s="608"/>
      <c r="QZK33" s="608">
        <v>8.6815561090124156</v>
      </c>
      <c r="QZL33" s="608"/>
      <c r="QZM33" s="608"/>
      <c r="QZN33" s="608">
        <v>8.6815561090124156</v>
      </c>
      <c r="QZO33" s="608"/>
      <c r="QZP33" s="608"/>
      <c r="QZQ33" s="608">
        <v>8.6815561090124156</v>
      </c>
      <c r="QZR33" s="608"/>
      <c r="QZS33" s="608"/>
      <c r="QZT33" s="608">
        <v>8.6815561090124156</v>
      </c>
      <c r="QZU33" s="608"/>
      <c r="QZV33" s="608"/>
      <c r="QZW33" s="608">
        <v>8.6815561090124156</v>
      </c>
      <c r="QZX33" s="608"/>
      <c r="QZY33" s="608"/>
      <c r="QZZ33" s="608">
        <v>8.6815561090124156</v>
      </c>
      <c r="RAA33" s="608"/>
      <c r="RAB33" s="608"/>
      <c r="RAC33" s="608">
        <v>8.6815561090124156</v>
      </c>
      <c r="RAD33" s="608"/>
      <c r="RAE33" s="608"/>
      <c r="RAF33" s="608">
        <v>8.6815561090124156</v>
      </c>
      <c r="RAG33" s="608"/>
      <c r="RAH33" s="608"/>
      <c r="RAI33" s="608">
        <v>8.6815561090124156</v>
      </c>
      <c r="RAJ33" s="608"/>
      <c r="RAK33" s="608"/>
      <c r="RAL33" s="608">
        <v>8.6815561090124156</v>
      </c>
      <c r="RAM33" s="608"/>
      <c r="RAN33" s="608"/>
      <c r="RAO33" s="608">
        <v>8.6815561090124156</v>
      </c>
      <c r="RAP33" s="608"/>
      <c r="RAQ33" s="608"/>
      <c r="RAR33" s="608">
        <v>8.6815561090124156</v>
      </c>
      <c r="RAS33" s="608"/>
      <c r="RAT33" s="608"/>
      <c r="RAU33" s="608">
        <v>8.6815561090124156</v>
      </c>
      <c r="RAV33" s="608"/>
      <c r="RAW33" s="608"/>
      <c r="RAX33" s="608">
        <v>8.6815561090124156</v>
      </c>
      <c r="RAY33" s="608"/>
      <c r="RAZ33" s="608"/>
      <c r="RBA33" s="608">
        <v>8.6815561090124156</v>
      </c>
      <c r="RBB33" s="608"/>
      <c r="RBC33" s="608"/>
      <c r="RBD33" s="608">
        <v>8.6815561090124156</v>
      </c>
      <c r="RBE33" s="608"/>
      <c r="RBF33" s="608"/>
      <c r="RBG33" s="608">
        <v>8.6815561090124156</v>
      </c>
      <c r="RBH33" s="608"/>
      <c r="RBI33" s="608"/>
      <c r="RBJ33" s="608">
        <v>8.6815561090124156</v>
      </c>
      <c r="RBK33" s="608"/>
      <c r="RBL33" s="608"/>
      <c r="RBM33" s="608">
        <v>8.6815561090124156</v>
      </c>
      <c r="RBN33" s="608"/>
      <c r="RBO33" s="608"/>
      <c r="RBP33" s="608">
        <v>8.6815561090124156</v>
      </c>
      <c r="RBQ33" s="608"/>
      <c r="RBR33" s="608"/>
      <c r="RBS33" s="608">
        <v>8.6815561090124156</v>
      </c>
      <c r="RBT33" s="608"/>
      <c r="RBU33" s="608"/>
      <c r="RBV33" s="608">
        <v>8.6815561090124156</v>
      </c>
      <c r="RBW33" s="608"/>
      <c r="RBX33" s="608"/>
      <c r="RBY33" s="608">
        <v>8.6815561090124156</v>
      </c>
      <c r="RBZ33" s="608"/>
      <c r="RCA33" s="608"/>
      <c r="RCB33" s="608">
        <v>8.6815561090124156</v>
      </c>
      <c r="RCC33" s="608"/>
      <c r="RCD33" s="608"/>
      <c r="RCE33" s="608">
        <v>8.6815561090124156</v>
      </c>
      <c r="RCF33" s="608"/>
      <c r="RCG33" s="608"/>
      <c r="RCH33" s="608">
        <v>8.6815561090124156</v>
      </c>
      <c r="RCI33" s="608"/>
      <c r="RCJ33" s="608"/>
      <c r="RCK33" s="608">
        <v>8.6815561090124156</v>
      </c>
      <c r="RCL33" s="608"/>
      <c r="RCM33" s="608"/>
      <c r="RCN33" s="608">
        <v>8.6815561090124156</v>
      </c>
      <c r="RCO33" s="608"/>
      <c r="RCP33" s="608"/>
      <c r="RCQ33" s="608">
        <v>8.6815561090124156</v>
      </c>
      <c r="RCR33" s="608"/>
      <c r="RCS33" s="608"/>
      <c r="RCT33" s="608">
        <v>8.6815561090124156</v>
      </c>
      <c r="RCU33" s="608"/>
      <c r="RCV33" s="608"/>
      <c r="RCW33" s="608">
        <v>8.6815561090124156</v>
      </c>
      <c r="RCX33" s="608"/>
      <c r="RCY33" s="608"/>
      <c r="RCZ33" s="608">
        <v>8.6815561090124156</v>
      </c>
      <c r="RDA33" s="608"/>
      <c r="RDB33" s="608"/>
      <c r="RDC33" s="608">
        <v>8.6815561090124156</v>
      </c>
      <c r="RDD33" s="608"/>
      <c r="RDE33" s="608"/>
      <c r="RDF33" s="608">
        <v>8.6815561090124156</v>
      </c>
      <c r="RDG33" s="608"/>
      <c r="RDH33" s="608"/>
      <c r="RDI33" s="608">
        <v>8.6815561090124156</v>
      </c>
      <c r="RDJ33" s="608"/>
      <c r="RDK33" s="608"/>
      <c r="RDL33" s="608">
        <v>8.6815561090124156</v>
      </c>
      <c r="RDM33" s="608"/>
      <c r="RDN33" s="608"/>
      <c r="RDO33" s="608">
        <v>8.6815561090124156</v>
      </c>
      <c r="RDP33" s="608"/>
      <c r="RDQ33" s="608"/>
      <c r="RDR33" s="608">
        <v>8.6815561090124156</v>
      </c>
      <c r="RDS33" s="608"/>
      <c r="RDT33" s="608"/>
      <c r="RDU33" s="608">
        <v>8.6815561090124156</v>
      </c>
      <c r="RDV33" s="608"/>
      <c r="RDW33" s="608"/>
      <c r="RDX33" s="608">
        <v>8.6815561090124156</v>
      </c>
      <c r="RDY33" s="608"/>
      <c r="RDZ33" s="608"/>
      <c r="REA33" s="608">
        <v>8.6815561090124156</v>
      </c>
      <c r="REB33" s="608"/>
      <c r="REC33" s="608"/>
      <c r="RED33" s="608">
        <v>8.6815561090124156</v>
      </c>
      <c r="REE33" s="608"/>
      <c r="REF33" s="608"/>
      <c r="REG33" s="608">
        <v>8.6815561090124156</v>
      </c>
      <c r="REH33" s="608"/>
      <c r="REI33" s="608"/>
      <c r="REJ33" s="608">
        <v>8.6815561090124156</v>
      </c>
      <c r="REK33" s="608"/>
      <c r="REL33" s="608"/>
      <c r="REM33" s="608">
        <v>8.6815561090124156</v>
      </c>
      <c r="REN33" s="608"/>
      <c r="REO33" s="608"/>
      <c r="REP33" s="608">
        <v>8.6815561090124156</v>
      </c>
      <c r="REQ33" s="608"/>
      <c r="RER33" s="608"/>
      <c r="RES33" s="608">
        <v>8.6815561090124156</v>
      </c>
      <c r="RET33" s="608"/>
      <c r="REU33" s="608"/>
      <c r="REV33" s="608">
        <v>8.6815561090124156</v>
      </c>
      <c r="REW33" s="608"/>
      <c r="REX33" s="608"/>
      <c r="REY33" s="608">
        <v>8.6815561090124156</v>
      </c>
      <c r="REZ33" s="608"/>
      <c r="RFA33" s="608"/>
      <c r="RFB33" s="608">
        <v>8.6815561090124156</v>
      </c>
      <c r="RFC33" s="608"/>
      <c r="RFD33" s="608"/>
      <c r="RFE33" s="608">
        <v>8.6815561090124156</v>
      </c>
      <c r="RFF33" s="608"/>
      <c r="RFG33" s="608"/>
      <c r="RFH33" s="608">
        <v>8.6815561090124156</v>
      </c>
      <c r="RFI33" s="608"/>
      <c r="RFJ33" s="608"/>
      <c r="RFK33" s="608">
        <v>8.6815561090124156</v>
      </c>
      <c r="RFL33" s="608"/>
      <c r="RFM33" s="608"/>
      <c r="RFN33" s="608">
        <v>8.6815561090124156</v>
      </c>
      <c r="RFO33" s="608"/>
      <c r="RFP33" s="608"/>
      <c r="RFQ33" s="608">
        <v>8.6815561090124156</v>
      </c>
      <c r="RFR33" s="608"/>
      <c r="RFS33" s="608"/>
      <c r="RFT33" s="608">
        <v>8.6815561090124156</v>
      </c>
      <c r="RFU33" s="608"/>
      <c r="RFV33" s="608"/>
      <c r="RFW33" s="608">
        <v>8.6815561090124156</v>
      </c>
      <c r="RFX33" s="608"/>
      <c r="RFY33" s="608"/>
      <c r="RFZ33" s="608">
        <v>8.6815561090124156</v>
      </c>
      <c r="RGA33" s="608"/>
      <c r="RGB33" s="608"/>
      <c r="RGC33" s="608">
        <v>8.6815561090124156</v>
      </c>
      <c r="RGD33" s="608"/>
      <c r="RGE33" s="608"/>
      <c r="RGF33" s="608">
        <v>8.6815561090124156</v>
      </c>
      <c r="RGG33" s="608"/>
      <c r="RGH33" s="608"/>
      <c r="RGI33" s="608">
        <v>8.6815561090124156</v>
      </c>
      <c r="RGJ33" s="608"/>
      <c r="RGK33" s="608"/>
      <c r="RGL33" s="608">
        <v>8.6815561090124156</v>
      </c>
      <c r="RGM33" s="608"/>
      <c r="RGN33" s="608"/>
      <c r="RGO33" s="608">
        <v>8.6815561090124156</v>
      </c>
      <c r="RGP33" s="608"/>
      <c r="RGQ33" s="608"/>
      <c r="RGR33" s="608">
        <v>8.6815561090124156</v>
      </c>
      <c r="RGS33" s="608"/>
      <c r="RGT33" s="608"/>
      <c r="RGU33" s="608">
        <v>8.6815561090124156</v>
      </c>
      <c r="RGV33" s="608"/>
      <c r="RGW33" s="608"/>
      <c r="RGX33" s="608">
        <v>8.6815561090124156</v>
      </c>
      <c r="RGY33" s="608"/>
      <c r="RGZ33" s="608"/>
      <c r="RHA33" s="608">
        <v>8.6815561090124156</v>
      </c>
      <c r="RHB33" s="608"/>
      <c r="RHC33" s="608"/>
      <c r="RHD33" s="608">
        <v>8.6815561090124156</v>
      </c>
      <c r="RHE33" s="608"/>
      <c r="RHF33" s="608"/>
      <c r="RHG33" s="608">
        <v>8.6815561090124156</v>
      </c>
      <c r="RHH33" s="608"/>
      <c r="RHI33" s="608"/>
      <c r="RHJ33" s="608">
        <v>8.6815561090124156</v>
      </c>
      <c r="RHK33" s="608"/>
      <c r="RHL33" s="608"/>
      <c r="RHM33" s="608">
        <v>8.6815561090124156</v>
      </c>
      <c r="RHN33" s="608"/>
      <c r="RHO33" s="608"/>
      <c r="RHP33" s="608">
        <v>8.6815561090124156</v>
      </c>
      <c r="RHQ33" s="608"/>
      <c r="RHR33" s="608"/>
      <c r="RHS33" s="608">
        <v>8.6815561090124156</v>
      </c>
      <c r="RHT33" s="608"/>
      <c r="RHU33" s="608"/>
      <c r="RHV33" s="608">
        <v>8.6815561090124156</v>
      </c>
      <c r="RHW33" s="608"/>
      <c r="RHX33" s="608"/>
      <c r="RHY33" s="608">
        <v>8.6815561090124156</v>
      </c>
      <c r="RHZ33" s="608"/>
      <c r="RIA33" s="608"/>
      <c r="RIB33" s="608">
        <v>8.6815561090124156</v>
      </c>
      <c r="RIC33" s="608"/>
      <c r="RID33" s="608"/>
      <c r="RIE33" s="608">
        <v>8.6815561090124156</v>
      </c>
      <c r="RIF33" s="608"/>
      <c r="RIG33" s="608"/>
      <c r="RIH33" s="608">
        <v>8.6815561090124156</v>
      </c>
      <c r="RII33" s="608"/>
      <c r="RIJ33" s="608"/>
      <c r="RIK33" s="608">
        <v>8.6815561090124156</v>
      </c>
      <c r="RIL33" s="608"/>
      <c r="RIM33" s="608"/>
      <c r="RIN33" s="608">
        <v>8.6815561090124156</v>
      </c>
      <c r="RIO33" s="608"/>
      <c r="RIP33" s="608"/>
      <c r="RIQ33" s="608">
        <v>8.6815561090124156</v>
      </c>
      <c r="RIR33" s="608"/>
      <c r="RIS33" s="608"/>
      <c r="RIT33" s="608">
        <v>8.6815561090124156</v>
      </c>
      <c r="RIU33" s="608"/>
      <c r="RIV33" s="608"/>
      <c r="RIW33" s="608">
        <v>8.6815561090124156</v>
      </c>
      <c r="RIX33" s="608"/>
      <c r="RIY33" s="608"/>
      <c r="RIZ33" s="608">
        <v>8.6815561090124156</v>
      </c>
      <c r="RJA33" s="608"/>
      <c r="RJB33" s="608"/>
      <c r="RJC33" s="608">
        <v>8.6815561090124156</v>
      </c>
      <c r="RJD33" s="608"/>
      <c r="RJE33" s="608"/>
      <c r="RJF33" s="608">
        <v>8.6815561090124156</v>
      </c>
      <c r="RJG33" s="608"/>
      <c r="RJH33" s="608"/>
      <c r="RJI33" s="608">
        <v>8.6815561090124156</v>
      </c>
      <c r="RJJ33" s="608"/>
      <c r="RJK33" s="608"/>
      <c r="RJL33" s="608">
        <v>8.6815561090124156</v>
      </c>
      <c r="RJM33" s="608"/>
      <c r="RJN33" s="608"/>
      <c r="RJO33" s="608">
        <v>8.6815561090124156</v>
      </c>
      <c r="RJP33" s="608"/>
      <c r="RJQ33" s="608"/>
      <c r="RJR33" s="608">
        <v>8.6815561090124156</v>
      </c>
      <c r="RJS33" s="608"/>
      <c r="RJT33" s="608"/>
      <c r="RJU33" s="608">
        <v>8.6815561090124156</v>
      </c>
      <c r="RJV33" s="608"/>
      <c r="RJW33" s="608"/>
      <c r="RJX33" s="608">
        <v>8.6815561090124156</v>
      </c>
      <c r="RJY33" s="608"/>
      <c r="RJZ33" s="608"/>
      <c r="RKA33" s="608">
        <v>8.6815561090124156</v>
      </c>
      <c r="RKB33" s="608"/>
      <c r="RKC33" s="608"/>
      <c r="RKD33" s="608">
        <v>8.6815561090124156</v>
      </c>
      <c r="RKE33" s="608"/>
      <c r="RKF33" s="608"/>
      <c r="RKG33" s="608">
        <v>8.6815561090124156</v>
      </c>
      <c r="RKH33" s="608"/>
      <c r="RKI33" s="608"/>
      <c r="RKJ33" s="608">
        <v>8.6815561090124156</v>
      </c>
      <c r="RKK33" s="608"/>
      <c r="RKL33" s="608"/>
      <c r="RKM33" s="608">
        <v>8.6815561090124156</v>
      </c>
      <c r="RKN33" s="608"/>
      <c r="RKO33" s="608"/>
      <c r="RKP33" s="608">
        <v>8.6815561090124156</v>
      </c>
      <c r="RKQ33" s="608"/>
      <c r="RKR33" s="608"/>
      <c r="RKS33" s="608">
        <v>8.6815561090124156</v>
      </c>
      <c r="RKT33" s="608"/>
      <c r="RKU33" s="608"/>
      <c r="RKV33" s="608">
        <v>8.6815561090124156</v>
      </c>
      <c r="RKW33" s="608"/>
      <c r="RKX33" s="608"/>
      <c r="RKY33" s="608">
        <v>8.6815561090124156</v>
      </c>
      <c r="RKZ33" s="608"/>
      <c r="RLA33" s="608"/>
      <c r="RLB33" s="608">
        <v>8.6815561090124156</v>
      </c>
      <c r="RLC33" s="608"/>
      <c r="RLD33" s="608"/>
      <c r="RLE33" s="608">
        <v>8.6815561090124156</v>
      </c>
      <c r="RLF33" s="608"/>
      <c r="RLG33" s="608"/>
      <c r="RLH33" s="608">
        <v>8.6815561090124156</v>
      </c>
      <c r="RLI33" s="608"/>
      <c r="RLJ33" s="608"/>
      <c r="RLK33" s="608">
        <v>8.6815561090124156</v>
      </c>
      <c r="RLL33" s="608"/>
      <c r="RLM33" s="608"/>
      <c r="RLN33" s="608">
        <v>8.6815561090124156</v>
      </c>
      <c r="RLO33" s="608"/>
      <c r="RLP33" s="608"/>
      <c r="RLQ33" s="608">
        <v>8.6815561090124156</v>
      </c>
      <c r="RLR33" s="608"/>
      <c r="RLS33" s="608"/>
      <c r="RLT33" s="608">
        <v>8.6815561090124156</v>
      </c>
      <c r="RLU33" s="608"/>
      <c r="RLV33" s="608"/>
      <c r="RLW33" s="608">
        <v>8.6815561090124156</v>
      </c>
      <c r="RLX33" s="608"/>
      <c r="RLY33" s="608"/>
      <c r="RLZ33" s="608">
        <v>8.6815561090124156</v>
      </c>
      <c r="RMA33" s="608"/>
      <c r="RMB33" s="608"/>
      <c r="RMC33" s="608">
        <v>8.6815561090124156</v>
      </c>
      <c r="RMD33" s="608"/>
      <c r="RME33" s="608"/>
      <c r="RMF33" s="608">
        <v>8.6815561090124156</v>
      </c>
      <c r="RMG33" s="608"/>
      <c r="RMH33" s="608"/>
      <c r="RMI33" s="608">
        <v>8.6815561090124156</v>
      </c>
      <c r="RMJ33" s="608"/>
      <c r="RMK33" s="608"/>
      <c r="RML33" s="608">
        <v>8.6815561090124156</v>
      </c>
      <c r="RMM33" s="608"/>
      <c r="RMN33" s="608"/>
      <c r="RMO33" s="608">
        <v>8.6815561090124156</v>
      </c>
      <c r="RMP33" s="608"/>
      <c r="RMQ33" s="608"/>
      <c r="RMR33" s="608">
        <v>8.6815561090124156</v>
      </c>
      <c r="RMS33" s="608"/>
      <c r="RMT33" s="608"/>
      <c r="RMU33" s="608">
        <v>8.6815561090124156</v>
      </c>
      <c r="RMV33" s="608"/>
      <c r="RMW33" s="608"/>
      <c r="RMX33" s="608">
        <v>8.6815561090124156</v>
      </c>
      <c r="RMY33" s="608"/>
      <c r="RMZ33" s="608"/>
      <c r="RNA33" s="608">
        <v>8.6815561090124156</v>
      </c>
      <c r="RNB33" s="608"/>
      <c r="RNC33" s="608"/>
      <c r="RND33" s="608">
        <v>8.6815561090124156</v>
      </c>
      <c r="RNE33" s="608"/>
      <c r="RNF33" s="608"/>
      <c r="RNG33" s="608">
        <v>8.6815561090124156</v>
      </c>
      <c r="RNH33" s="608"/>
      <c r="RNI33" s="608"/>
      <c r="RNJ33" s="608">
        <v>8.6815561090124156</v>
      </c>
      <c r="RNK33" s="608"/>
      <c r="RNL33" s="608"/>
      <c r="RNM33" s="608">
        <v>8.6815561090124156</v>
      </c>
      <c r="RNN33" s="608"/>
      <c r="RNO33" s="608"/>
      <c r="RNP33" s="608">
        <v>8.6815561090124156</v>
      </c>
      <c r="RNQ33" s="608"/>
      <c r="RNR33" s="608"/>
      <c r="RNS33" s="608">
        <v>8.6815561090124156</v>
      </c>
      <c r="RNT33" s="608"/>
      <c r="RNU33" s="608"/>
      <c r="RNV33" s="608">
        <v>8.6815561090124156</v>
      </c>
      <c r="RNW33" s="608"/>
      <c r="RNX33" s="608"/>
      <c r="RNY33" s="608">
        <v>8.6815561090124156</v>
      </c>
      <c r="RNZ33" s="608"/>
      <c r="ROA33" s="608"/>
      <c r="ROB33" s="608">
        <v>8.6815561090124156</v>
      </c>
      <c r="ROC33" s="608"/>
      <c r="ROD33" s="608"/>
      <c r="ROE33" s="608">
        <v>8.6815561090124156</v>
      </c>
      <c r="ROF33" s="608"/>
      <c r="ROG33" s="608"/>
      <c r="ROH33" s="608">
        <v>8.6815561090124156</v>
      </c>
      <c r="ROI33" s="608"/>
      <c r="ROJ33" s="608"/>
      <c r="ROK33" s="608">
        <v>8.6815561090124156</v>
      </c>
      <c r="ROL33" s="608"/>
      <c r="ROM33" s="608"/>
      <c r="RON33" s="608">
        <v>8.6815561090124156</v>
      </c>
      <c r="ROO33" s="608"/>
      <c r="ROP33" s="608"/>
      <c r="ROQ33" s="608">
        <v>8.6815561090124156</v>
      </c>
      <c r="ROR33" s="608"/>
      <c r="ROS33" s="608"/>
      <c r="ROT33" s="608">
        <v>8.6815561090124156</v>
      </c>
      <c r="ROU33" s="608"/>
      <c r="ROV33" s="608"/>
      <c r="ROW33" s="608">
        <v>8.6815561090124156</v>
      </c>
      <c r="ROX33" s="608"/>
      <c r="ROY33" s="608"/>
      <c r="ROZ33" s="608">
        <v>8.6815561090124156</v>
      </c>
      <c r="RPA33" s="608"/>
      <c r="RPB33" s="608"/>
      <c r="RPC33" s="608">
        <v>8.6815561090124156</v>
      </c>
      <c r="RPD33" s="608"/>
      <c r="RPE33" s="608"/>
      <c r="RPF33" s="608">
        <v>8.6815561090124156</v>
      </c>
      <c r="RPG33" s="608"/>
      <c r="RPH33" s="608"/>
      <c r="RPI33" s="608">
        <v>8.6815561090124156</v>
      </c>
      <c r="RPJ33" s="608"/>
      <c r="RPK33" s="608"/>
      <c r="RPL33" s="608">
        <v>8.6815561090124156</v>
      </c>
      <c r="RPM33" s="608"/>
      <c r="RPN33" s="608"/>
      <c r="RPO33" s="608">
        <v>8.6815561090124156</v>
      </c>
      <c r="RPP33" s="608"/>
      <c r="RPQ33" s="608"/>
      <c r="RPR33" s="608">
        <v>8.6815561090124156</v>
      </c>
      <c r="RPS33" s="608"/>
      <c r="RPT33" s="608"/>
      <c r="RPU33" s="608">
        <v>8.6815561090124156</v>
      </c>
      <c r="RPV33" s="608"/>
      <c r="RPW33" s="608"/>
      <c r="RPX33" s="608">
        <v>8.6815561090124156</v>
      </c>
      <c r="RPY33" s="608"/>
      <c r="RPZ33" s="608"/>
      <c r="RQA33" s="608">
        <v>8.6815561090124156</v>
      </c>
      <c r="RQB33" s="608"/>
      <c r="RQC33" s="608"/>
      <c r="RQD33" s="608">
        <v>8.6815561090124156</v>
      </c>
      <c r="RQE33" s="608"/>
      <c r="RQF33" s="608"/>
      <c r="RQG33" s="608">
        <v>8.6815561090124156</v>
      </c>
      <c r="RQH33" s="608"/>
      <c r="RQI33" s="608"/>
      <c r="RQJ33" s="608">
        <v>8.6815561090124156</v>
      </c>
      <c r="RQK33" s="608"/>
      <c r="RQL33" s="608"/>
      <c r="RQM33" s="608">
        <v>8.6815561090124156</v>
      </c>
      <c r="RQN33" s="608"/>
      <c r="RQO33" s="608"/>
      <c r="RQP33" s="608">
        <v>8.6815561090124156</v>
      </c>
      <c r="RQQ33" s="608"/>
      <c r="RQR33" s="608"/>
      <c r="RQS33" s="608">
        <v>8.6815561090124156</v>
      </c>
      <c r="RQT33" s="608"/>
      <c r="RQU33" s="608"/>
      <c r="RQV33" s="608">
        <v>8.6815561090124156</v>
      </c>
      <c r="RQW33" s="608"/>
      <c r="RQX33" s="608"/>
      <c r="RQY33" s="608">
        <v>8.6815561090124156</v>
      </c>
      <c r="RQZ33" s="608"/>
      <c r="RRA33" s="608"/>
      <c r="RRB33" s="608">
        <v>8.6815561090124156</v>
      </c>
      <c r="RRC33" s="608"/>
      <c r="RRD33" s="608"/>
      <c r="RRE33" s="608">
        <v>8.6815561090124156</v>
      </c>
      <c r="RRF33" s="608"/>
      <c r="RRG33" s="608"/>
      <c r="RRH33" s="608">
        <v>8.6815561090124156</v>
      </c>
      <c r="RRI33" s="608"/>
      <c r="RRJ33" s="608"/>
      <c r="RRK33" s="608">
        <v>8.6815561090124156</v>
      </c>
      <c r="RRL33" s="608"/>
      <c r="RRM33" s="608"/>
      <c r="RRN33" s="608">
        <v>8.6815561090124156</v>
      </c>
      <c r="RRO33" s="608"/>
      <c r="RRP33" s="608"/>
      <c r="RRQ33" s="608">
        <v>8.6815561090124156</v>
      </c>
      <c r="RRR33" s="608"/>
      <c r="RRS33" s="608"/>
      <c r="RRT33" s="608">
        <v>8.6815561090124156</v>
      </c>
      <c r="RRU33" s="608"/>
      <c r="RRV33" s="608"/>
      <c r="RRW33" s="608">
        <v>8.6815561090124156</v>
      </c>
      <c r="RRX33" s="608"/>
      <c r="RRY33" s="608"/>
      <c r="RRZ33" s="608">
        <v>8.6815561090124156</v>
      </c>
      <c r="RSA33" s="608"/>
      <c r="RSB33" s="608"/>
      <c r="RSC33" s="608">
        <v>8.6815561090124156</v>
      </c>
      <c r="RSD33" s="608"/>
      <c r="RSE33" s="608"/>
      <c r="RSF33" s="608">
        <v>8.6815561090124156</v>
      </c>
      <c r="RSG33" s="608"/>
      <c r="RSH33" s="608"/>
      <c r="RSI33" s="608">
        <v>8.6815561090124156</v>
      </c>
      <c r="RSJ33" s="608"/>
      <c r="RSK33" s="608"/>
      <c r="RSL33" s="608">
        <v>8.6815561090124156</v>
      </c>
      <c r="RSM33" s="608"/>
      <c r="RSN33" s="608"/>
      <c r="RSO33" s="608">
        <v>8.6815561090124156</v>
      </c>
      <c r="RSP33" s="608"/>
      <c r="RSQ33" s="608"/>
      <c r="RSR33" s="608">
        <v>8.6815561090124156</v>
      </c>
      <c r="RSS33" s="608"/>
      <c r="RST33" s="608"/>
      <c r="RSU33" s="608">
        <v>8.6815561090124156</v>
      </c>
      <c r="RSV33" s="608"/>
      <c r="RSW33" s="608"/>
      <c r="RSX33" s="608">
        <v>8.6815561090124156</v>
      </c>
      <c r="RSY33" s="608"/>
      <c r="RSZ33" s="608"/>
      <c r="RTA33" s="608">
        <v>8.6815561090124156</v>
      </c>
      <c r="RTB33" s="608"/>
      <c r="RTC33" s="608"/>
      <c r="RTD33" s="608">
        <v>8.6815561090124156</v>
      </c>
      <c r="RTE33" s="608"/>
      <c r="RTF33" s="608"/>
      <c r="RTG33" s="608">
        <v>8.6815561090124156</v>
      </c>
      <c r="RTH33" s="608"/>
      <c r="RTI33" s="608"/>
      <c r="RTJ33" s="608">
        <v>8.6815561090124156</v>
      </c>
      <c r="RTK33" s="608"/>
      <c r="RTL33" s="608"/>
      <c r="RTM33" s="608">
        <v>8.6815561090124156</v>
      </c>
      <c r="RTN33" s="608"/>
      <c r="RTO33" s="608"/>
      <c r="RTP33" s="608">
        <v>8.6815561090124156</v>
      </c>
      <c r="RTQ33" s="608"/>
      <c r="RTR33" s="608"/>
      <c r="RTS33" s="608">
        <v>8.6815561090124156</v>
      </c>
      <c r="RTT33" s="608"/>
      <c r="RTU33" s="608"/>
      <c r="RTV33" s="608">
        <v>8.6815561090124156</v>
      </c>
      <c r="RTW33" s="608"/>
      <c r="RTX33" s="608"/>
      <c r="RTY33" s="608">
        <v>8.6815561090124156</v>
      </c>
      <c r="RTZ33" s="608"/>
      <c r="RUA33" s="608"/>
      <c r="RUB33" s="608">
        <v>8.6815561090124156</v>
      </c>
      <c r="RUC33" s="608"/>
      <c r="RUD33" s="608"/>
      <c r="RUE33" s="608">
        <v>8.6815561090124156</v>
      </c>
      <c r="RUF33" s="608"/>
      <c r="RUG33" s="608"/>
      <c r="RUH33" s="608">
        <v>8.6815561090124156</v>
      </c>
      <c r="RUI33" s="608"/>
      <c r="RUJ33" s="608"/>
      <c r="RUK33" s="608">
        <v>8.6815561090124156</v>
      </c>
      <c r="RUL33" s="608"/>
      <c r="RUM33" s="608"/>
      <c r="RUN33" s="608">
        <v>8.6815561090124156</v>
      </c>
      <c r="RUO33" s="608"/>
      <c r="RUP33" s="608"/>
      <c r="RUQ33" s="608">
        <v>8.6815561090124156</v>
      </c>
      <c r="RUR33" s="608"/>
      <c r="RUS33" s="608"/>
      <c r="RUT33" s="608">
        <v>8.6815561090124156</v>
      </c>
      <c r="RUU33" s="608"/>
      <c r="RUV33" s="608"/>
      <c r="RUW33" s="608">
        <v>8.6815561090124156</v>
      </c>
      <c r="RUX33" s="608"/>
      <c r="RUY33" s="608"/>
      <c r="RUZ33" s="608">
        <v>8.6815561090124156</v>
      </c>
      <c r="RVA33" s="608"/>
      <c r="RVB33" s="608"/>
      <c r="RVC33" s="608">
        <v>8.6815561090124156</v>
      </c>
      <c r="RVD33" s="608"/>
      <c r="RVE33" s="608"/>
      <c r="RVF33" s="608">
        <v>8.6815561090124156</v>
      </c>
      <c r="RVG33" s="608"/>
      <c r="RVH33" s="608"/>
      <c r="RVI33" s="608">
        <v>8.6815561090124156</v>
      </c>
      <c r="RVJ33" s="608"/>
      <c r="RVK33" s="608"/>
      <c r="RVL33" s="608">
        <v>8.6815561090124156</v>
      </c>
      <c r="RVM33" s="608"/>
      <c r="RVN33" s="608"/>
      <c r="RVO33" s="608">
        <v>8.6815561090124156</v>
      </c>
      <c r="RVP33" s="608"/>
      <c r="RVQ33" s="608"/>
      <c r="RVR33" s="608">
        <v>8.6815561090124156</v>
      </c>
      <c r="RVS33" s="608"/>
      <c r="RVT33" s="608"/>
      <c r="RVU33" s="608">
        <v>8.6815561090124156</v>
      </c>
      <c r="RVV33" s="608"/>
      <c r="RVW33" s="608"/>
      <c r="RVX33" s="608">
        <v>8.6815561090124156</v>
      </c>
      <c r="RVY33" s="608"/>
      <c r="RVZ33" s="608"/>
      <c r="RWA33" s="608">
        <v>8.6815561090124156</v>
      </c>
      <c r="RWB33" s="608"/>
      <c r="RWC33" s="608"/>
      <c r="RWD33" s="608">
        <v>8.6815561090124156</v>
      </c>
      <c r="RWE33" s="608"/>
      <c r="RWF33" s="608"/>
      <c r="RWG33" s="608">
        <v>8.6815561090124156</v>
      </c>
      <c r="RWH33" s="608"/>
      <c r="RWI33" s="608"/>
      <c r="RWJ33" s="608">
        <v>8.6815561090124156</v>
      </c>
      <c r="RWK33" s="608"/>
      <c r="RWL33" s="608"/>
      <c r="RWM33" s="608">
        <v>8.6815561090124156</v>
      </c>
      <c r="RWN33" s="608"/>
      <c r="RWO33" s="608"/>
      <c r="RWP33" s="608">
        <v>8.6815561090124156</v>
      </c>
      <c r="RWQ33" s="608"/>
      <c r="RWR33" s="608"/>
      <c r="RWS33" s="608">
        <v>8.6815561090124156</v>
      </c>
      <c r="RWT33" s="608"/>
      <c r="RWU33" s="608"/>
      <c r="RWV33" s="608">
        <v>8.6815561090124156</v>
      </c>
      <c r="RWW33" s="608"/>
      <c r="RWX33" s="608"/>
      <c r="RWY33" s="608">
        <v>8.6815561090124156</v>
      </c>
      <c r="RWZ33" s="608"/>
      <c r="RXA33" s="608"/>
      <c r="RXB33" s="608">
        <v>8.6815561090124156</v>
      </c>
      <c r="RXC33" s="608"/>
      <c r="RXD33" s="608"/>
      <c r="RXE33" s="608">
        <v>8.6815561090124156</v>
      </c>
      <c r="RXF33" s="608"/>
      <c r="RXG33" s="608"/>
      <c r="RXH33" s="608">
        <v>8.6815561090124156</v>
      </c>
      <c r="RXI33" s="608"/>
      <c r="RXJ33" s="608"/>
      <c r="RXK33" s="608">
        <v>8.6815561090124156</v>
      </c>
      <c r="RXL33" s="608"/>
      <c r="RXM33" s="608"/>
      <c r="RXN33" s="608">
        <v>8.6815561090124156</v>
      </c>
      <c r="RXO33" s="608"/>
      <c r="RXP33" s="608"/>
      <c r="RXQ33" s="608">
        <v>8.6815561090124156</v>
      </c>
      <c r="RXR33" s="608"/>
      <c r="RXS33" s="608"/>
      <c r="RXT33" s="608">
        <v>8.6815561090124156</v>
      </c>
      <c r="RXU33" s="608"/>
      <c r="RXV33" s="608"/>
      <c r="RXW33" s="608">
        <v>8.6815561090124156</v>
      </c>
      <c r="RXX33" s="608"/>
      <c r="RXY33" s="608"/>
      <c r="RXZ33" s="608">
        <v>8.6815561090124156</v>
      </c>
      <c r="RYA33" s="608"/>
      <c r="RYB33" s="608"/>
      <c r="RYC33" s="608">
        <v>8.6815561090124156</v>
      </c>
      <c r="RYD33" s="608"/>
      <c r="RYE33" s="608"/>
      <c r="RYF33" s="608">
        <v>8.6815561090124156</v>
      </c>
      <c r="RYG33" s="608"/>
      <c r="RYH33" s="608"/>
      <c r="RYI33" s="608">
        <v>8.6815561090124156</v>
      </c>
      <c r="RYJ33" s="608"/>
      <c r="RYK33" s="608"/>
      <c r="RYL33" s="608">
        <v>8.6815561090124156</v>
      </c>
      <c r="RYM33" s="608"/>
      <c r="RYN33" s="608"/>
      <c r="RYO33" s="608">
        <v>8.6815561090124156</v>
      </c>
      <c r="RYP33" s="608"/>
      <c r="RYQ33" s="608"/>
      <c r="RYR33" s="608">
        <v>8.6815561090124156</v>
      </c>
      <c r="RYS33" s="608"/>
      <c r="RYT33" s="608"/>
      <c r="RYU33" s="608">
        <v>8.6815561090124156</v>
      </c>
      <c r="RYV33" s="608"/>
      <c r="RYW33" s="608"/>
      <c r="RYX33" s="608">
        <v>8.6815561090124156</v>
      </c>
      <c r="RYY33" s="608"/>
      <c r="RYZ33" s="608"/>
      <c r="RZA33" s="608">
        <v>8.6815561090124156</v>
      </c>
      <c r="RZB33" s="608"/>
      <c r="RZC33" s="608"/>
      <c r="RZD33" s="608">
        <v>8.6815561090124156</v>
      </c>
      <c r="RZE33" s="608"/>
      <c r="RZF33" s="608"/>
      <c r="RZG33" s="608">
        <v>8.6815561090124156</v>
      </c>
      <c r="RZH33" s="608"/>
      <c r="RZI33" s="608"/>
      <c r="RZJ33" s="608">
        <v>8.6815561090124156</v>
      </c>
      <c r="RZK33" s="608"/>
      <c r="RZL33" s="608"/>
      <c r="RZM33" s="608">
        <v>8.6815561090124156</v>
      </c>
      <c r="RZN33" s="608"/>
      <c r="RZO33" s="608"/>
      <c r="RZP33" s="608">
        <v>8.6815561090124156</v>
      </c>
      <c r="RZQ33" s="608"/>
      <c r="RZR33" s="608"/>
      <c r="RZS33" s="608">
        <v>8.6815561090124156</v>
      </c>
      <c r="RZT33" s="608"/>
      <c r="RZU33" s="608"/>
      <c r="RZV33" s="608">
        <v>8.6815561090124156</v>
      </c>
      <c r="RZW33" s="608"/>
      <c r="RZX33" s="608"/>
      <c r="RZY33" s="608">
        <v>8.6815561090124156</v>
      </c>
      <c r="RZZ33" s="608"/>
      <c r="SAA33" s="608"/>
      <c r="SAB33" s="608">
        <v>8.6815561090124156</v>
      </c>
      <c r="SAC33" s="608"/>
      <c r="SAD33" s="608"/>
      <c r="SAE33" s="608">
        <v>8.6815561090124156</v>
      </c>
      <c r="SAF33" s="608"/>
      <c r="SAG33" s="608"/>
      <c r="SAH33" s="608">
        <v>8.6815561090124156</v>
      </c>
      <c r="SAI33" s="608"/>
      <c r="SAJ33" s="608"/>
      <c r="SAK33" s="608">
        <v>8.6815561090124156</v>
      </c>
      <c r="SAL33" s="608"/>
      <c r="SAM33" s="608"/>
      <c r="SAN33" s="608">
        <v>8.6815561090124156</v>
      </c>
      <c r="SAO33" s="608"/>
      <c r="SAP33" s="608"/>
      <c r="SAQ33" s="608">
        <v>8.6815561090124156</v>
      </c>
      <c r="SAR33" s="608"/>
      <c r="SAS33" s="608"/>
      <c r="SAT33" s="608">
        <v>8.6815561090124156</v>
      </c>
      <c r="SAU33" s="608"/>
      <c r="SAV33" s="608"/>
      <c r="SAW33" s="608">
        <v>8.6815561090124156</v>
      </c>
      <c r="SAX33" s="608"/>
      <c r="SAY33" s="608"/>
      <c r="SAZ33" s="608">
        <v>8.6815561090124156</v>
      </c>
      <c r="SBA33" s="608"/>
      <c r="SBB33" s="608"/>
      <c r="SBC33" s="608">
        <v>8.6815561090124156</v>
      </c>
      <c r="SBD33" s="608"/>
      <c r="SBE33" s="608"/>
      <c r="SBF33" s="608">
        <v>8.6815561090124156</v>
      </c>
      <c r="SBG33" s="608"/>
      <c r="SBH33" s="608"/>
      <c r="SBI33" s="608">
        <v>8.6815561090124156</v>
      </c>
      <c r="SBJ33" s="608"/>
      <c r="SBK33" s="608"/>
      <c r="SBL33" s="608">
        <v>8.6815561090124156</v>
      </c>
      <c r="SBM33" s="608"/>
      <c r="SBN33" s="608"/>
      <c r="SBO33" s="608">
        <v>8.6815561090124156</v>
      </c>
      <c r="SBP33" s="608"/>
      <c r="SBQ33" s="608"/>
      <c r="SBR33" s="608">
        <v>8.6815561090124156</v>
      </c>
      <c r="SBS33" s="608"/>
      <c r="SBT33" s="608"/>
      <c r="SBU33" s="608">
        <v>8.6815561090124156</v>
      </c>
      <c r="SBV33" s="608"/>
      <c r="SBW33" s="608"/>
      <c r="SBX33" s="608">
        <v>8.6815561090124156</v>
      </c>
      <c r="SBY33" s="608"/>
      <c r="SBZ33" s="608"/>
      <c r="SCA33" s="608">
        <v>8.6815561090124156</v>
      </c>
      <c r="SCB33" s="608"/>
      <c r="SCC33" s="608"/>
      <c r="SCD33" s="608">
        <v>8.6815561090124156</v>
      </c>
      <c r="SCE33" s="608"/>
      <c r="SCF33" s="608"/>
      <c r="SCG33" s="608">
        <v>8.6815561090124156</v>
      </c>
      <c r="SCH33" s="608"/>
      <c r="SCI33" s="608"/>
      <c r="SCJ33" s="608">
        <v>8.6815561090124156</v>
      </c>
      <c r="SCK33" s="608"/>
      <c r="SCL33" s="608"/>
      <c r="SCM33" s="608">
        <v>8.6815561090124156</v>
      </c>
      <c r="SCN33" s="608"/>
      <c r="SCO33" s="608"/>
      <c r="SCP33" s="608">
        <v>8.6815561090124156</v>
      </c>
      <c r="SCQ33" s="608"/>
      <c r="SCR33" s="608"/>
      <c r="SCS33" s="608">
        <v>8.6815561090124156</v>
      </c>
      <c r="SCT33" s="608"/>
      <c r="SCU33" s="608"/>
      <c r="SCV33" s="608">
        <v>8.6815561090124156</v>
      </c>
      <c r="SCW33" s="608"/>
      <c r="SCX33" s="608"/>
      <c r="SCY33" s="608">
        <v>8.6815561090124156</v>
      </c>
      <c r="SCZ33" s="608"/>
      <c r="SDA33" s="608"/>
      <c r="SDB33" s="608">
        <v>8.6815561090124156</v>
      </c>
      <c r="SDC33" s="608"/>
      <c r="SDD33" s="608"/>
      <c r="SDE33" s="608">
        <v>8.6815561090124156</v>
      </c>
      <c r="SDF33" s="608"/>
      <c r="SDG33" s="608"/>
      <c r="SDH33" s="608">
        <v>8.6815561090124156</v>
      </c>
      <c r="SDI33" s="608"/>
      <c r="SDJ33" s="608"/>
      <c r="SDK33" s="608">
        <v>8.6815561090124156</v>
      </c>
      <c r="SDL33" s="608"/>
      <c r="SDM33" s="608"/>
      <c r="SDN33" s="608">
        <v>8.6815561090124156</v>
      </c>
      <c r="SDO33" s="608"/>
      <c r="SDP33" s="608"/>
      <c r="SDQ33" s="608">
        <v>8.6815561090124156</v>
      </c>
      <c r="SDR33" s="608"/>
      <c r="SDS33" s="608"/>
      <c r="SDT33" s="608">
        <v>8.6815561090124156</v>
      </c>
      <c r="SDU33" s="608"/>
      <c r="SDV33" s="608"/>
      <c r="SDW33" s="608">
        <v>8.6815561090124156</v>
      </c>
      <c r="SDX33" s="608"/>
      <c r="SDY33" s="608"/>
      <c r="SDZ33" s="608">
        <v>8.6815561090124156</v>
      </c>
      <c r="SEA33" s="608"/>
      <c r="SEB33" s="608"/>
      <c r="SEC33" s="608">
        <v>8.6815561090124156</v>
      </c>
      <c r="SED33" s="608"/>
      <c r="SEE33" s="608"/>
      <c r="SEF33" s="608">
        <v>8.6815561090124156</v>
      </c>
      <c r="SEG33" s="608"/>
      <c r="SEH33" s="608"/>
      <c r="SEI33" s="608">
        <v>8.6815561090124156</v>
      </c>
      <c r="SEJ33" s="608"/>
      <c r="SEK33" s="608"/>
      <c r="SEL33" s="608">
        <v>8.6815561090124156</v>
      </c>
      <c r="SEM33" s="608"/>
      <c r="SEN33" s="608"/>
      <c r="SEO33" s="608">
        <v>8.6815561090124156</v>
      </c>
      <c r="SEP33" s="608"/>
      <c r="SEQ33" s="608"/>
      <c r="SER33" s="608">
        <v>8.6815561090124156</v>
      </c>
      <c r="SES33" s="608"/>
      <c r="SET33" s="608"/>
      <c r="SEU33" s="608">
        <v>8.6815561090124156</v>
      </c>
      <c r="SEV33" s="608"/>
      <c r="SEW33" s="608"/>
      <c r="SEX33" s="608">
        <v>8.6815561090124156</v>
      </c>
      <c r="SEY33" s="608"/>
      <c r="SEZ33" s="608"/>
      <c r="SFA33" s="608">
        <v>8.6815561090124156</v>
      </c>
      <c r="SFB33" s="608"/>
      <c r="SFC33" s="608"/>
      <c r="SFD33" s="608">
        <v>8.6815561090124156</v>
      </c>
      <c r="SFE33" s="608"/>
      <c r="SFF33" s="608"/>
      <c r="SFG33" s="608">
        <v>8.6815561090124156</v>
      </c>
      <c r="SFH33" s="608"/>
      <c r="SFI33" s="608"/>
      <c r="SFJ33" s="608">
        <v>8.6815561090124156</v>
      </c>
      <c r="SFK33" s="608"/>
      <c r="SFL33" s="608"/>
      <c r="SFM33" s="608">
        <v>8.6815561090124156</v>
      </c>
      <c r="SFN33" s="608"/>
      <c r="SFO33" s="608"/>
      <c r="SFP33" s="608">
        <v>8.6815561090124156</v>
      </c>
      <c r="SFQ33" s="608"/>
      <c r="SFR33" s="608"/>
      <c r="SFS33" s="608">
        <v>8.6815561090124156</v>
      </c>
      <c r="SFT33" s="608"/>
      <c r="SFU33" s="608"/>
      <c r="SFV33" s="608">
        <v>8.6815561090124156</v>
      </c>
      <c r="SFW33" s="608"/>
      <c r="SFX33" s="608"/>
      <c r="SFY33" s="608">
        <v>8.6815561090124156</v>
      </c>
      <c r="SFZ33" s="608"/>
      <c r="SGA33" s="608"/>
      <c r="SGB33" s="608">
        <v>8.6815561090124156</v>
      </c>
      <c r="SGC33" s="608"/>
      <c r="SGD33" s="608"/>
      <c r="SGE33" s="608">
        <v>8.6815561090124156</v>
      </c>
      <c r="SGF33" s="608"/>
      <c r="SGG33" s="608"/>
      <c r="SGH33" s="608">
        <v>8.6815561090124156</v>
      </c>
      <c r="SGI33" s="608"/>
      <c r="SGJ33" s="608"/>
      <c r="SGK33" s="608">
        <v>8.6815561090124156</v>
      </c>
      <c r="SGL33" s="608"/>
      <c r="SGM33" s="608"/>
      <c r="SGN33" s="608">
        <v>8.6815561090124156</v>
      </c>
      <c r="SGO33" s="608"/>
      <c r="SGP33" s="608"/>
      <c r="SGQ33" s="608">
        <v>8.6815561090124156</v>
      </c>
      <c r="SGR33" s="608"/>
      <c r="SGS33" s="608"/>
      <c r="SGT33" s="608">
        <v>8.6815561090124156</v>
      </c>
      <c r="SGU33" s="608"/>
      <c r="SGV33" s="608"/>
      <c r="SGW33" s="608">
        <v>8.6815561090124156</v>
      </c>
      <c r="SGX33" s="608"/>
      <c r="SGY33" s="608"/>
      <c r="SGZ33" s="608">
        <v>8.6815561090124156</v>
      </c>
      <c r="SHA33" s="608"/>
      <c r="SHB33" s="608"/>
      <c r="SHC33" s="608">
        <v>8.6815561090124156</v>
      </c>
      <c r="SHD33" s="608"/>
      <c r="SHE33" s="608"/>
      <c r="SHF33" s="608">
        <v>8.6815561090124156</v>
      </c>
      <c r="SHG33" s="608"/>
      <c r="SHH33" s="608"/>
      <c r="SHI33" s="608">
        <v>8.6815561090124156</v>
      </c>
      <c r="SHJ33" s="608"/>
      <c r="SHK33" s="608"/>
      <c r="SHL33" s="608">
        <v>8.6815561090124156</v>
      </c>
      <c r="SHM33" s="608"/>
      <c r="SHN33" s="608"/>
      <c r="SHO33" s="608">
        <v>8.6815561090124156</v>
      </c>
      <c r="SHP33" s="608"/>
      <c r="SHQ33" s="608"/>
      <c r="SHR33" s="608">
        <v>8.6815561090124156</v>
      </c>
      <c r="SHS33" s="608"/>
      <c r="SHT33" s="608"/>
      <c r="SHU33" s="608">
        <v>8.6815561090124156</v>
      </c>
      <c r="SHV33" s="608"/>
      <c r="SHW33" s="608"/>
      <c r="SHX33" s="608">
        <v>8.6815561090124156</v>
      </c>
      <c r="SHY33" s="608"/>
      <c r="SHZ33" s="608"/>
      <c r="SIA33" s="608">
        <v>8.6815561090124156</v>
      </c>
      <c r="SIB33" s="608"/>
      <c r="SIC33" s="608"/>
      <c r="SID33" s="608">
        <v>8.6815561090124156</v>
      </c>
      <c r="SIE33" s="608"/>
      <c r="SIF33" s="608"/>
      <c r="SIG33" s="608">
        <v>8.6815561090124156</v>
      </c>
      <c r="SIH33" s="608"/>
      <c r="SII33" s="608"/>
      <c r="SIJ33" s="608">
        <v>8.6815561090124156</v>
      </c>
      <c r="SIK33" s="608"/>
      <c r="SIL33" s="608"/>
      <c r="SIM33" s="608">
        <v>8.6815561090124156</v>
      </c>
      <c r="SIN33" s="608"/>
      <c r="SIO33" s="608"/>
      <c r="SIP33" s="608">
        <v>8.6815561090124156</v>
      </c>
      <c r="SIQ33" s="608"/>
      <c r="SIR33" s="608"/>
      <c r="SIS33" s="608">
        <v>8.6815561090124156</v>
      </c>
      <c r="SIT33" s="608"/>
      <c r="SIU33" s="608"/>
      <c r="SIV33" s="608">
        <v>8.6815561090124156</v>
      </c>
      <c r="SIW33" s="608"/>
      <c r="SIX33" s="608"/>
      <c r="SIY33" s="608">
        <v>8.6815561090124156</v>
      </c>
      <c r="SIZ33" s="608"/>
      <c r="SJA33" s="608"/>
      <c r="SJB33" s="608">
        <v>8.6815561090124156</v>
      </c>
      <c r="SJC33" s="608"/>
      <c r="SJD33" s="608"/>
      <c r="SJE33" s="608">
        <v>8.6815561090124156</v>
      </c>
      <c r="SJF33" s="608"/>
      <c r="SJG33" s="608"/>
      <c r="SJH33" s="608">
        <v>8.6815561090124156</v>
      </c>
      <c r="SJI33" s="608"/>
      <c r="SJJ33" s="608"/>
      <c r="SJK33" s="608">
        <v>8.6815561090124156</v>
      </c>
      <c r="SJL33" s="608"/>
      <c r="SJM33" s="608"/>
      <c r="SJN33" s="608">
        <v>8.6815561090124156</v>
      </c>
      <c r="SJO33" s="608"/>
      <c r="SJP33" s="608"/>
      <c r="SJQ33" s="608">
        <v>8.6815561090124156</v>
      </c>
      <c r="SJR33" s="608"/>
      <c r="SJS33" s="608"/>
      <c r="SJT33" s="608">
        <v>8.6815561090124156</v>
      </c>
      <c r="SJU33" s="608"/>
      <c r="SJV33" s="608"/>
      <c r="SJW33" s="608">
        <v>8.6815561090124156</v>
      </c>
      <c r="SJX33" s="608"/>
      <c r="SJY33" s="608"/>
      <c r="SJZ33" s="608">
        <v>8.6815561090124156</v>
      </c>
      <c r="SKA33" s="608"/>
      <c r="SKB33" s="608"/>
      <c r="SKC33" s="608">
        <v>8.6815561090124156</v>
      </c>
      <c r="SKD33" s="608"/>
      <c r="SKE33" s="608"/>
      <c r="SKF33" s="608">
        <v>8.6815561090124156</v>
      </c>
      <c r="SKG33" s="608"/>
      <c r="SKH33" s="608"/>
      <c r="SKI33" s="608">
        <v>8.6815561090124156</v>
      </c>
      <c r="SKJ33" s="608"/>
      <c r="SKK33" s="608"/>
      <c r="SKL33" s="608">
        <v>8.6815561090124156</v>
      </c>
      <c r="SKM33" s="608"/>
      <c r="SKN33" s="608"/>
      <c r="SKO33" s="608">
        <v>8.6815561090124156</v>
      </c>
      <c r="SKP33" s="608"/>
      <c r="SKQ33" s="608"/>
      <c r="SKR33" s="608">
        <v>8.6815561090124156</v>
      </c>
      <c r="SKS33" s="608"/>
      <c r="SKT33" s="608"/>
      <c r="SKU33" s="608">
        <v>8.6815561090124156</v>
      </c>
      <c r="SKV33" s="608"/>
      <c r="SKW33" s="608"/>
      <c r="SKX33" s="608">
        <v>8.6815561090124156</v>
      </c>
      <c r="SKY33" s="608"/>
      <c r="SKZ33" s="608"/>
      <c r="SLA33" s="608">
        <v>8.6815561090124156</v>
      </c>
      <c r="SLB33" s="608"/>
      <c r="SLC33" s="608"/>
      <c r="SLD33" s="608">
        <v>8.6815561090124156</v>
      </c>
      <c r="SLE33" s="608"/>
      <c r="SLF33" s="608"/>
      <c r="SLG33" s="608">
        <v>8.6815561090124156</v>
      </c>
      <c r="SLH33" s="608"/>
      <c r="SLI33" s="608"/>
      <c r="SLJ33" s="608">
        <v>8.6815561090124156</v>
      </c>
      <c r="SLK33" s="608"/>
      <c r="SLL33" s="608"/>
      <c r="SLM33" s="608">
        <v>8.6815561090124156</v>
      </c>
      <c r="SLN33" s="608"/>
      <c r="SLO33" s="608"/>
      <c r="SLP33" s="608">
        <v>8.6815561090124156</v>
      </c>
      <c r="SLQ33" s="608"/>
      <c r="SLR33" s="608"/>
      <c r="SLS33" s="608">
        <v>8.6815561090124156</v>
      </c>
      <c r="SLT33" s="608"/>
      <c r="SLU33" s="608"/>
      <c r="SLV33" s="608">
        <v>8.6815561090124156</v>
      </c>
      <c r="SLW33" s="608"/>
      <c r="SLX33" s="608"/>
      <c r="SLY33" s="608">
        <v>8.6815561090124156</v>
      </c>
      <c r="SLZ33" s="608"/>
      <c r="SMA33" s="608"/>
      <c r="SMB33" s="608">
        <v>8.6815561090124156</v>
      </c>
      <c r="SMC33" s="608"/>
      <c r="SMD33" s="608"/>
      <c r="SME33" s="608">
        <v>8.6815561090124156</v>
      </c>
      <c r="SMF33" s="608"/>
      <c r="SMG33" s="608"/>
      <c r="SMH33" s="608">
        <v>8.6815561090124156</v>
      </c>
      <c r="SMI33" s="608"/>
      <c r="SMJ33" s="608"/>
      <c r="SMK33" s="608">
        <v>8.6815561090124156</v>
      </c>
      <c r="SML33" s="608"/>
      <c r="SMM33" s="608"/>
      <c r="SMN33" s="608">
        <v>8.6815561090124156</v>
      </c>
      <c r="SMO33" s="608"/>
      <c r="SMP33" s="608"/>
      <c r="SMQ33" s="608">
        <v>8.6815561090124156</v>
      </c>
      <c r="SMR33" s="608"/>
      <c r="SMS33" s="608"/>
      <c r="SMT33" s="608">
        <v>8.6815561090124156</v>
      </c>
      <c r="SMU33" s="608"/>
      <c r="SMV33" s="608"/>
      <c r="SMW33" s="608">
        <v>8.6815561090124156</v>
      </c>
      <c r="SMX33" s="608"/>
      <c r="SMY33" s="608"/>
      <c r="SMZ33" s="608">
        <v>8.6815561090124156</v>
      </c>
      <c r="SNA33" s="608"/>
      <c r="SNB33" s="608"/>
      <c r="SNC33" s="608">
        <v>8.6815561090124156</v>
      </c>
      <c r="SND33" s="608"/>
      <c r="SNE33" s="608"/>
      <c r="SNF33" s="608">
        <v>8.6815561090124156</v>
      </c>
      <c r="SNG33" s="608"/>
      <c r="SNH33" s="608"/>
      <c r="SNI33" s="608">
        <v>8.6815561090124156</v>
      </c>
      <c r="SNJ33" s="608"/>
      <c r="SNK33" s="608"/>
      <c r="SNL33" s="608">
        <v>8.6815561090124156</v>
      </c>
      <c r="SNM33" s="608"/>
      <c r="SNN33" s="608"/>
      <c r="SNO33" s="608">
        <v>8.6815561090124156</v>
      </c>
      <c r="SNP33" s="608"/>
      <c r="SNQ33" s="608"/>
      <c r="SNR33" s="608">
        <v>8.6815561090124156</v>
      </c>
      <c r="SNS33" s="608"/>
      <c r="SNT33" s="608"/>
      <c r="SNU33" s="608">
        <v>8.6815561090124156</v>
      </c>
      <c r="SNV33" s="608"/>
      <c r="SNW33" s="608"/>
      <c r="SNX33" s="608">
        <v>8.6815561090124156</v>
      </c>
      <c r="SNY33" s="608"/>
      <c r="SNZ33" s="608"/>
      <c r="SOA33" s="608">
        <v>8.6815561090124156</v>
      </c>
      <c r="SOB33" s="608"/>
      <c r="SOC33" s="608"/>
      <c r="SOD33" s="608">
        <v>8.6815561090124156</v>
      </c>
      <c r="SOE33" s="608"/>
      <c r="SOF33" s="608"/>
      <c r="SOG33" s="608">
        <v>8.6815561090124156</v>
      </c>
      <c r="SOH33" s="608"/>
      <c r="SOI33" s="608"/>
      <c r="SOJ33" s="608">
        <v>8.6815561090124156</v>
      </c>
      <c r="SOK33" s="608"/>
      <c r="SOL33" s="608"/>
      <c r="SOM33" s="608">
        <v>8.6815561090124156</v>
      </c>
      <c r="SON33" s="608"/>
      <c r="SOO33" s="608"/>
      <c r="SOP33" s="608">
        <v>8.6815561090124156</v>
      </c>
      <c r="SOQ33" s="608"/>
      <c r="SOR33" s="608"/>
      <c r="SOS33" s="608">
        <v>8.6815561090124156</v>
      </c>
      <c r="SOT33" s="608"/>
      <c r="SOU33" s="608"/>
      <c r="SOV33" s="608">
        <v>8.6815561090124156</v>
      </c>
      <c r="SOW33" s="608"/>
      <c r="SOX33" s="608"/>
      <c r="SOY33" s="608">
        <v>8.6815561090124156</v>
      </c>
      <c r="SOZ33" s="608"/>
      <c r="SPA33" s="608"/>
      <c r="SPB33" s="608">
        <v>8.6815561090124156</v>
      </c>
      <c r="SPC33" s="608"/>
      <c r="SPD33" s="608"/>
      <c r="SPE33" s="608">
        <v>8.6815561090124156</v>
      </c>
      <c r="SPF33" s="608"/>
      <c r="SPG33" s="608"/>
      <c r="SPH33" s="608">
        <v>8.6815561090124156</v>
      </c>
      <c r="SPI33" s="608"/>
      <c r="SPJ33" s="608"/>
      <c r="SPK33" s="608">
        <v>8.6815561090124156</v>
      </c>
      <c r="SPL33" s="608"/>
      <c r="SPM33" s="608"/>
      <c r="SPN33" s="608">
        <v>8.6815561090124156</v>
      </c>
      <c r="SPO33" s="608"/>
      <c r="SPP33" s="608"/>
      <c r="SPQ33" s="608">
        <v>8.6815561090124156</v>
      </c>
      <c r="SPR33" s="608"/>
      <c r="SPS33" s="608"/>
      <c r="SPT33" s="608">
        <v>8.6815561090124156</v>
      </c>
      <c r="SPU33" s="608"/>
      <c r="SPV33" s="608"/>
      <c r="SPW33" s="608">
        <v>8.6815561090124156</v>
      </c>
      <c r="SPX33" s="608"/>
      <c r="SPY33" s="608"/>
      <c r="SPZ33" s="608">
        <v>8.6815561090124156</v>
      </c>
      <c r="SQA33" s="608"/>
      <c r="SQB33" s="608"/>
      <c r="SQC33" s="608">
        <v>8.6815561090124156</v>
      </c>
      <c r="SQD33" s="608"/>
      <c r="SQE33" s="608"/>
      <c r="SQF33" s="608">
        <v>8.6815561090124156</v>
      </c>
      <c r="SQG33" s="608"/>
      <c r="SQH33" s="608"/>
      <c r="SQI33" s="608">
        <v>8.6815561090124156</v>
      </c>
      <c r="SQJ33" s="608"/>
      <c r="SQK33" s="608"/>
      <c r="SQL33" s="608">
        <v>8.6815561090124156</v>
      </c>
      <c r="SQM33" s="608"/>
      <c r="SQN33" s="608"/>
      <c r="SQO33" s="608">
        <v>8.6815561090124156</v>
      </c>
      <c r="SQP33" s="608"/>
      <c r="SQQ33" s="608"/>
      <c r="SQR33" s="608">
        <v>8.6815561090124156</v>
      </c>
      <c r="SQS33" s="608"/>
      <c r="SQT33" s="608"/>
      <c r="SQU33" s="608">
        <v>8.6815561090124156</v>
      </c>
      <c r="SQV33" s="608"/>
      <c r="SQW33" s="608"/>
      <c r="SQX33" s="608">
        <v>8.6815561090124156</v>
      </c>
      <c r="SQY33" s="608"/>
      <c r="SQZ33" s="608"/>
      <c r="SRA33" s="608">
        <v>8.6815561090124156</v>
      </c>
      <c r="SRB33" s="608"/>
      <c r="SRC33" s="608"/>
      <c r="SRD33" s="608">
        <v>8.6815561090124156</v>
      </c>
      <c r="SRE33" s="608"/>
      <c r="SRF33" s="608"/>
      <c r="SRG33" s="608">
        <v>8.6815561090124156</v>
      </c>
      <c r="SRH33" s="608"/>
      <c r="SRI33" s="608"/>
      <c r="SRJ33" s="608">
        <v>8.6815561090124156</v>
      </c>
      <c r="SRK33" s="608"/>
      <c r="SRL33" s="608"/>
      <c r="SRM33" s="608">
        <v>8.6815561090124156</v>
      </c>
      <c r="SRN33" s="608"/>
      <c r="SRO33" s="608"/>
      <c r="SRP33" s="608">
        <v>8.6815561090124156</v>
      </c>
      <c r="SRQ33" s="608"/>
      <c r="SRR33" s="608"/>
      <c r="SRS33" s="608">
        <v>8.6815561090124156</v>
      </c>
      <c r="SRT33" s="608"/>
      <c r="SRU33" s="608"/>
      <c r="SRV33" s="608">
        <v>8.6815561090124156</v>
      </c>
      <c r="SRW33" s="608"/>
      <c r="SRX33" s="608"/>
      <c r="SRY33" s="608">
        <v>8.6815561090124156</v>
      </c>
      <c r="SRZ33" s="608"/>
      <c r="SSA33" s="608"/>
      <c r="SSB33" s="608">
        <v>8.6815561090124156</v>
      </c>
      <c r="SSC33" s="608"/>
      <c r="SSD33" s="608"/>
      <c r="SSE33" s="608">
        <v>8.6815561090124156</v>
      </c>
      <c r="SSF33" s="608"/>
      <c r="SSG33" s="608"/>
      <c r="SSH33" s="608">
        <v>8.6815561090124156</v>
      </c>
      <c r="SSI33" s="608"/>
      <c r="SSJ33" s="608"/>
      <c r="SSK33" s="608">
        <v>8.6815561090124156</v>
      </c>
      <c r="SSL33" s="608"/>
      <c r="SSM33" s="608"/>
      <c r="SSN33" s="608">
        <v>8.6815561090124156</v>
      </c>
      <c r="SSO33" s="608"/>
      <c r="SSP33" s="608"/>
      <c r="SSQ33" s="608">
        <v>8.6815561090124156</v>
      </c>
      <c r="SSR33" s="608"/>
      <c r="SSS33" s="608"/>
      <c r="SST33" s="608">
        <v>8.6815561090124156</v>
      </c>
      <c r="SSU33" s="608"/>
      <c r="SSV33" s="608"/>
      <c r="SSW33" s="608">
        <v>8.6815561090124156</v>
      </c>
      <c r="SSX33" s="608"/>
      <c r="SSY33" s="608"/>
      <c r="SSZ33" s="608">
        <v>8.6815561090124156</v>
      </c>
      <c r="STA33" s="608"/>
      <c r="STB33" s="608"/>
      <c r="STC33" s="608">
        <v>8.6815561090124156</v>
      </c>
      <c r="STD33" s="608"/>
      <c r="STE33" s="608"/>
      <c r="STF33" s="608">
        <v>8.6815561090124156</v>
      </c>
      <c r="STG33" s="608"/>
      <c r="STH33" s="608"/>
      <c r="STI33" s="608">
        <v>8.6815561090124156</v>
      </c>
      <c r="STJ33" s="608"/>
      <c r="STK33" s="608"/>
      <c r="STL33" s="608">
        <v>8.6815561090124156</v>
      </c>
      <c r="STM33" s="608"/>
      <c r="STN33" s="608"/>
      <c r="STO33" s="608">
        <v>8.6815561090124156</v>
      </c>
      <c r="STP33" s="608"/>
      <c r="STQ33" s="608"/>
      <c r="STR33" s="608">
        <v>8.6815561090124156</v>
      </c>
      <c r="STS33" s="608"/>
      <c r="STT33" s="608"/>
      <c r="STU33" s="608">
        <v>8.6815561090124156</v>
      </c>
      <c r="STV33" s="608"/>
      <c r="STW33" s="608"/>
      <c r="STX33" s="608">
        <v>8.6815561090124156</v>
      </c>
      <c r="STY33" s="608"/>
      <c r="STZ33" s="608"/>
      <c r="SUA33" s="608">
        <v>8.6815561090124156</v>
      </c>
      <c r="SUB33" s="608"/>
      <c r="SUC33" s="608"/>
      <c r="SUD33" s="608">
        <v>8.6815561090124156</v>
      </c>
      <c r="SUE33" s="608"/>
      <c r="SUF33" s="608"/>
      <c r="SUG33" s="608">
        <v>8.6815561090124156</v>
      </c>
      <c r="SUH33" s="608"/>
      <c r="SUI33" s="608"/>
      <c r="SUJ33" s="608">
        <v>8.6815561090124156</v>
      </c>
      <c r="SUK33" s="608"/>
      <c r="SUL33" s="608"/>
      <c r="SUM33" s="608">
        <v>8.6815561090124156</v>
      </c>
      <c r="SUN33" s="608"/>
      <c r="SUO33" s="608"/>
      <c r="SUP33" s="608">
        <v>8.6815561090124156</v>
      </c>
      <c r="SUQ33" s="608"/>
      <c r="SUR33" s="608"/>
      <c r="SUS33" s="608">
        <v>8.6815561090124156</v>
      </c>
      <c r="SUT33" s="608"/>
      <c r="SUU33" s="608"/>
      <c r="SUV33" s="608">
        <v>8.6815561090124156</v>
      </c>
      <c r="SUW33" s="608"/>
      <c r="SUX33" s="608"/>
      <c r="SUY33" s="608">
        <v>8.6815561090124156</v>
      </c>
      <c r="SUZ33" s="608"/>
      <c r="SVA33" s="608"/>
      <c r="SVB33" s="608">
        <v>8.6815561090124156</v>
      </c>
      <c r="SVC33" s="608"/>
      <c r="SVD33" s="608"/>
      <c r="SVE33" s="608">
        <v>8.6815561090124156</v>
      </c>
      <c r="SVF33" s="608"/>
      <c r="SVG33" s="608"/>
      <c r="SVH33" s="608">
        <v>8.6815561090124156</v>
      </c>
      <c r="SVI33" s="608"/>
      <c r="SVJ33" s="608"/>
      <c r="SVK33" s="608">
        <v>8.6815561090124156</v>
      </c>
      <c r="SVL33" s="608"/>
      <c r="SVM33" s="608"/>
      <c r="SVN33" s="608">
        <v>8.6815561090124156</v>
      </c>
      <c r="SVO33" s="608"/>
      <c r="SVP33" s="608"/>
      <c r="SVQ33" s="608">
        <v>8.6815561090124156</v>
      </c>
      <c r="SVR33" s="608"/>
      <c r="SVS33" s="608"/>
      <c r="SVT33" s="608">
        <v>8.6815561090124156</v>
      </c>
      <c r="SVU33" s="608"/>
      <c r="SVV33" s="608"/>
      <c r="SVW33" s="608">
        <v>8.6815561090124156</v>
      </c>
      <c r="SVX33" s="608"/>
      <c r="SVY33" s="608"/>
      <c r="SVZ33" s="608">
        <v>8.6815561090124156</v>
      </c>
      <c r="SWA33" s="608"/>
      <c r="SWB33" s="608"/>
      <c r="SWC33" s="608">
        <v>8.6815561090124156</v>
      </c>
      <c r="SWD33" s="608"/>
      <c r="SWE33" s="608"/>
      <c r="SWF33" s="608">
        <v>8.6815561090124156</v>
      </c>
      <c r="SWG33" s="608"/>
      <c r="SWH33" s="608"/>
      <c r="SWI33" s="608">
        <v>8.6815561090124156</v>
      </c>
      <c r="SWJ33" s="608"/>
      <c r="SWK33" s="608"/>
      <c r="SWL33" s="608">
        <v>8.6815561090124156</v>
      </c>
      <c r="SWM33" s="608"/>
      <c r="SWN33" s="608"/>
      <c r="SWO33" s="608">
        <v>8.6815561090124156</v>
      </c>
      <c r="SWP33" s="608"/>
      <c r="SWQ33" s="608"/>
      <c r="SWR33" s="608">
        <v>8.6815561090124156</v>
      </c>
      <c r="SWS33" s="608"/>
      <c r="SWT33" s="608"/>
      <c r="SWU33" s="608">
        <v>8.6815561090124156</v>
      </c>
      <c r="SWV33" s="608"/>
      <c r="SWW33" s="608"/>
      <c r="SWX33" s="608">
        <v>8.6815561090124156</v>
      </c>
      <c r="SWY33" s="608"/>
      <c r="SWZ33" s="608"/>
      <c r="SXA33" s="608">
        <v>8.6815561090124156</v>
      </c>
      <c r="SXB33" s="608"/>
      <c r="SXC33" s="608"/>
      <c r="SXD33" s="608">
        <v>8.6815561090124156</v>
      </c>
      <c r="SXE33" s="608"/>
      <c r="SXF33" s="608"/>
      <c r="SXG33" s="608">
        <v>8.6815561090124156</v>
      </c>
      <c r="SXH33" s="608"/>
      <c r="SXI33" s="608"/>
      <c r="SXJ33" s="608">
        <v>8.6815561090124156</v>
      </c>
      <c r="SXK33" s="608"/>
      <c r="SXL33" s="608"/>
      <c r="SXM33" s="608">
        <v>8.6815561090124156</v>
      </c>
      <c r="SXN33" s="608"/>
      <c r="SXO33" s="608"/>
      <c r="SXP33" s="608">
        <v>8.6815561090124156</v>
      </c>
      <c r="SXQ33" s="608"/>
      <c r="SXR33" s="608"/>
      <c r="SXS33" s="608">
        <v>8.6815561090124156</v>
      </c>
      <c r="SXT33" s="608"/>
      <c r="SXU33" s="608"/>
      <c r="SXV33" s="608">
        <v>8.6815561090124156</v>
      </c>
      <c r="SXW33" s="608"/>
      <c r="SXX33" s="608"/>
      <c r="SXY33" s="608">
        <v>8.6815561090124156</v>
      </c>
      <c r="SXZ33" s="608"/>
      <c r="SYA33" s="608"/>
      <c r="SYB33" s="608">
        <v>8.6815561090124156</v>
      </c>
      <c r="SYC33" s="608"/>
      <c r="SYD33" s="608"/>
      <c r="SYE33" s="608">
        <v>8.6815561090124156</v>
      </c>
      <c r="SYF33" s="608"/>
      <c r="SYG33" s="608"/>
      <c r="SYH33" s="608">
        <v>8.6815561090124156</v>
      </c>
      <c r="SYI33" s="608"/>
      <c r="SYJ33" s="608"/>
      <c r="SYK33" s="608">
        <v>8.6815561090124156</v>
      </c>
      <c r="SYL33" s="608"/>
      <c r="SYM33" s="608"/>
      <c r="SYN33" s="608">
        <v>8.6815561090124156</v>
      </c>
      <c r="SYO33" s="608"/>
      <c r="SYP33" s="608"/>
      <c r="SYQ33" s="608">
        <v>8.6815561090124156</v>
      </c>
      <c r="SYR33" s="608"/>
      <c r="SYS33" s="608"/>
      <c r="SYT33" s="608">
        <v>8.6815561090124156</v>
      </c>
      <c r="SYU33" s="608"/>
      <c r="SYV33" s="608"/>
      <c r="SYW33" s="608">
        <v>8.6815561090124156</v>
      </c>
      <c r="SYX33" s="608"/>
      <c r="SYY33" s="608"/>
      <c r="SYZ33" s="608">
        <v>8.6815561090124156</v>
      </c>
      <c r="SZA33" s="608"/>
      <c r="SZB33" s="608"/>
      <c r="SZC33" s="608">
        <v>8.6815561090124156</v>
      </c>
      <c r="SZD33" s="608"/>
      <c r="SZE33" s="608"/>
      <c r="SZF33" s="608">
        <v>8.6815561090124156</v>
      </c>
      <c r="SZG33" s="608"/>
      <c r="SZH33" s="608"/>
      <c r="SZI33" s="608">
        <v>8.6815561090124156</v>
      </c>
      <c r="SZJ33" s="608"/>
      <c r="SZK33" s="608"/>
      <c r="SZL33" s="608">
        <v>8.6815561090124156</v>
      </c>
      <c r="SZM33" s="608"/>
      <c r="SZN33" s="608"/>
      <c r="SZO33" s="608">
        <v>8.6815561090124156</v>
      </c>
      <c r="SZP33" s="608"/>
      <c r="SZQ33" s="608"/>
      <c r="SZR33" s="608">
        <v>8.6815561090124156</v>
      </c>
      <c r="SZS33" s="608"/>
      <c r="SZT33" s="608"/>
      <c r="SZU33" s="608">
        <v>8.6815561090124156</v>
      </c>
      <c r="SZV33" s="608"/>
      <c r="SZW33" s="608"/>
      <c r="SZX33" s="608">
        <v>8.6815561090124156</v>
      </c>
      <c r="SZY33" s="608"/>
      <c r="SZZ33" s="608"/>
      <c r="TAA33" s="608">
        <v>8.6815561090124156</v>
      </c>
      <c r="TAB33" s="608"/>
      <c r="TAC33" s="608"/>
      <c r="TAD33" s="608">
        <v>8.6815561090124156</v>
      </c>
      <c r="TAE33" s="608"/>
      <c r="TAF33" s="608"/>
      <c r="TAG33" s="608">
        <v>8.6815561090124156</v>
      </c>
      <c r="TAH33" s="608"/>
      <c r="TAI33" s="608"/>
      <c r="TAJ33" s="608">
        <v>8.6815561090124156</v>
      </c>
      <c r="TAK33" s="608"/>
      <c r="TAL33" s="608"/>
      <c r="TAM33" s="608">
        <v>8.6815561090124156</v>
      </c>
      <c r="TAN33" s="608"/>
      <c r="TAO33" s="608"/>
      <c r="TAP33" s="608">
        <v>8.6815561090124156</v>
      </c>
      <c r="TAQ33" s="608"/>
      <c r="TAR33" s="608"/>
      <c r="TAS33" s="608">
        <v>8.6815561090124156</v>
      </c>
      <c r="TAT33" s="608"/>
      <c r="TAU33" s="608"/>
      <c r="TAV33" s="608">
        <v>8.6815561090124156</v>
      </c>
      <c r="TAW33" s="608"/>
      <c r="TAX33" s="608"/>
      <c r="TAY33" s="608">
        <v>8.6815561090124156</v>
      </c>
      <c r="TAZ33" s="608"/>
      <c r="TBA33" s="608"/>
      <c r="TBB33" s="608">
        <v>8.6815561090124156</v>
      </c>
      <c r="TBC33" s="608"/>
      <c r="TBD33" s="608"/>
      <c r="TBE33" s="608">
        <v>8.6815561090124156</v>
      </c>
      <c r="TBF33" s="608"/>
      <c r="TBG33" s="608"/>
      <c r="TBH33" s="608">
        <v>8.6815561090124156</v>
      </c>
      <c r="TBI33" s="608"/>
      <c r="TBJ33" s="608"/>
      <c r="TBK33" s="608">
        <v>8.6815561090124156</v>
      </c>
      <c r="TBL33" s="608"/>
      <c r="TBM33" s="608"/>
      <c r="TBN33" s="608">
        <v>8.6815561090124156</v>
      </c>
      <c r="TBO33" s="608"/>
      <c r="TBP33" s="608"/>
      <c r="TBQ33" s="608">
        <v>8.6815561090124156</v>
      </c>
      <c r="TBR33" s="608"/>
      <c r="TBS33" s="608"/>
      <c r="TBT33" s="608">
        <v>8.6815561090124156</v>
      </c>
      <c r="TBU33" s="608"/>
      <c r="TBV33" s="608"/>
      <c r="TBW33" s="608">
        <v>8.6815561090124156</v>
      </c>
      <c r="TBX33" s="608"/>
      <c r="TBY33" s="608"/>
      <c r="TBZ33" s="608">
        <v>8.6815561090124156</v>
      </c>
      <c r="TCA33" s="608"/>
      <c r="TCB33" s="608"/>
      <c r="TCC33" s="608">
        <v>8.6815561090124156</v>
      </c>
      <c r="TCD33" s="608"/>
      <c r="TCE33" s="608"/>
      <c r="TCF33" s="608">
        <v>8.6815561090124156</v>
      </c>
      <c r="TCG33" s="608"/>
      <c r="TCH33" s="608"/>
      <c r="TCI33" s="608">
        <v>8.6815561090124156</v>
      </c>
      <c r="TCJ33" s="608"/>
      <c r="TCK33" s="608"/>
      <c r="TCL33" s="608">
        <v>8.6815561090124156</v>
      </c>
      <c r="TCM33" s="608"/>
      <c r="TCN33" s="608"/>
      <c r="TCO33" s="608">
        <v>8.6815561090124156</v>
      </c>
      <c r="TCP33" s="608"/>
      <c r="TCQ33" s="608"/>
      <c r="TCR33" s="608">
        <v>8.6815561090124156</v>
      </c>
      <c r="TCS33" s="608"/>
      <c r="TCT33" s="608"/>
      <c r="TCU33" s="608">
        <v>8.6815561090124156</v>
      </c>
      <c r="TCV33" s="608"/>
      <c r="TCW33" s="608"/>
      <c r="TCX33" s="608">
        <v>8.6815561090124156</v>
      </c>
      <c r="TCY33" s="608"/>
      <c r="TCZ33" s="608"/>
      <c r="TDA33" s="608">
        <v>8.6815561090124156</v>
      </c>
      <c r="TDB33" s="608"/>
      <c r="TDC33" s="608"/>
      <c r="TDD33" s="608">
        <v>8.6815561090124156</v>
      </c>
      <c r="TDE33" s="608"/>
      <c r="TDF33" s="608"/>
      <c r="TDG33" s="608">
        <v>8.6815561090124156</v>
      </c>
      <c r="TDH33" s="608"/>
      <c r="TDI33" s="608"/>
      <c r="TDJ33" s="608">
        <v>8.6815561090124156</v>
      </c>
      <c r="TDK33" s="608"/>
      <c r="TDL33" s="608"/>
      <c r="TDM33" s="608">
        <v>8.6815561090124156</v>
      </c>
      <c r="TDN33" s="608"/>
      <c r="TDO33" s="608"/>
      <c r="TDP33" s="608">
        <v>8.6815561090124156</v>
      </c>
      <c r="TDQ33" s="608"/>
      <c r="TDR33" s="608"/>
      <c r="TDS33" s="608">
        <v>8.6815561090124156</v>
      </c>
      <c r="TDT33" s="608"/>
      <c r="TDU33" s="608"/>
      <c r="TDV33" s="608">
        <v>8.6815561090124156</v>
      </c>
      <c r="TDW33" s="608"/>
      <c r="TDX33" s="608"/>
      <c r="TDY33" s="608">
        <v>8.6815561090124156</v>
      </c>
      <c r="TDZ33" s="608"/>
      <c r="TEA33" s="608"/>
      <c r="TEB33" s="608">
        <v>8.6815561090124156</v>
      </c>
      <c r="TEC33" s="608"/>
      <c r="TED33" s="608"/>
      <c r="TEE33" s="608">
        <v>8.6815561090124156</v>
      </c>
      <c r="TEF33" s="608"/>
      <c r="TEG33" s="608"/>
      <c r="TEH33" s="608">
        <v>8.6815561090124156</v>
      </c>
      <c r="TEI33" s="608"/>
      <c r="TEJ33" s="608"/>
      <c r="TEK33" s="608">
        <v>8.6815561090124156</v>
      </c>
      <c r="TEL33" s="608"/>
      <c r="TEM33" s="608"/>
      <c r="TEN33" s="608">
        <v>8.6815561090124156</v>
      </c>
      <c r="TEO33" s="608"/>
      <c r="TEP33" s="608"/>
      <c r="TEQ33" s="608">
        <v>8.6815561090124156</v>
      </c>
      <c r="TER33" s="608"/>
      <c r="TES33" s="608"/>
      <c r="TET33" s="608">
        <v>8.6815561090124156</v>
      </c>
      <c r="TEU33" s="608"/>
      <c r="TEV33" s="608"/>
      <c r="TEW33" s="608">
        <v>8.6815561090124156</v>
      </c>
      <c r="TEX33" s="608"/>
      <c r="TEY33" s="608"/>
      <c r="TEZ33" s="608">
        <v>8.6815561090124156</v>
      </c>
      <c r="TFA33" s="608"/>
      <c r="TFB33" s="608"/>
      <c r="TFC33" s="608">
        <v>8.6815561090124156</v>
      </c>
      <c r="TFD33" s="608"/>
      <c r="TFE33" s="608"/>
      <c r="TFF33" s="608">
        <v>8.6815561090124156</v>
      </c>
      <c r="TFG33" s="608"/>
      <c r="TFH33" s="608"/>
      <c r="TFI33" s="608">
        <v>8.6815561090124156</v>
      </c>
      <c r="TFJ33" s="608"/>
      <c r="TFK33" s="608"/>
      <c r="TFL33" s="608">
        <v>8.6815561090124156</v>
      </c>
      <c r="TFM33" s="608"/>
      <c r="TFN33" s="608"/>
      <c r="TFO33" s="608">
        <v>8.6815561090124156</v>
      </c>
      <c r="TFP33" s="608"/>
      <c r="TFQ33" s="608"/>
      <c r="TFR33" s="608">
        <v>8.6815561090124156</v>
      </c>
      <c r="TFS33" s="608"/>
      <c r="TFT33" s="608"/>
      <c r="TFU33" s="608">
        <v>8.6815561090124156</v>
      </c>
      <c r="TFV33" s="608"/>
      <c r="TFW33" s="608"/>
      <c r="TFX33" s="608">
        <v>8.6815561090124156</v>
      </c>
      <c r="TFY33" s="608"/>
      <c r="TFZ33" s="608"/>
      <c r="TGA33" s="608">
        <v>8.6815561090124156</v>
      </c>
      <c r="TGB33" s="608"/>
      <c r="TGC33" s="608"/>
      <c r="TGD33" s="608">
        <v>8.6815561090124156</v>
      </c>
      <c r="TGE33" s="608"/>
      <c r="TGF33" s="608"/>
      <c r="TGG33" s="608">
        <v>8.6815561090124156</v>
      </c>
      <c r="TGH33" s="608"/>
      <c r="TGI33" s="608"/>
      <c r="TGJ33" s="608">
        <v>8.6815561090124156</v>
      </c>
      <c r="TGK33" s="608"/>
      <c r="TGL33" s="608"/>
      <c r="TGM33" s="608">
        <v>8.6815561090124156</v>
      </c>
      <c r="TGN33" s="608"/>
      <c r="TGO33" s="608"/>
      <c r="TGP33" s="608">
        <v>8.6815561090124156</v>
      </c>
      <c r="TGQ33" s="608"/>
      <c r="TGR33" s="608"/>
      <c r="TGS33" s="608">
        <v>8.6815561090124156</v>
      </c>
      <c r="TGT33" s="608"/>
      <c r="TGU33" s="608"/>
      <c r="TGV33" s="608">
        <v>8.6815561090124156</v>
      </c>
      <c r="TGW33" s="608"/>
      <c r="TGX33" s="608"/>
      <c r="TGY33" s="608">
        <v>8.6815561090124156</v>
      </c>
      <c r="TGZ33" s="608"/>
      <c r="THA33" s="608"/>
      <c r="THB33" s="608">
        <v>8.6815561090124156</v>
      </c>
      <c r="THC33" s="608"/>
      <c r="THD33" s="608"/>
      <c r="THE33" s="608">
        <v>8.6815561090124156</v>
      </c>
      <c r="THF33" s="608"/>
      <c r="THG33" s="608"/>
      <c r="THH33" s="608">
        <v>8.6815561090124156</v>
      </c>
      <c r="THI33" s="608"/>
      <c r="THJ33" s="608"/>
      <c r="THK33" s="608">
        <v>8.6815561090124156</v>
      </c>
      <c r="THL33" s="608"/>
      <c r="THM33" s="608"/>
      <c r="THN33" s="608">
        <v>8.6815561090124156</v>
      </c>
      <c r="THO33" s="608"/>
      <c r="THP33" s="608"/>
      <c r="THQ33" s="608">
        <v>8.6815561090124156</v>
      </c>
      <c r="THR33" s="608"/>
      <c r="THS33" s="608"/>
      <c r="THT33" s="608">
        <v>8.6815561090124156</v>
      </c>
      <c r="THU33" s="608"/>
      <c r="THV33" s="608"/>
      <c r="THW33" s="608">
        <v>8.6815561090124156</v>
      </c>
      <c r="THX33" s="608"/>
      <c r="THY33" s="608"/>
      <c r="THZ33" s="608">
        <v>8.6815561090124156</v>
      </c>
      <c r="TIA33" s="608"/>
      <c r="TIB33" s="608"/>
      <c r="TIC33" s="608">
        <v>8.6815561090124156</v>
      </c>
      <c r="TID33" s="608"/>
      <c r="TIE33" s="608"/>
      <c r="TIF33" s="608">
        <v>8.6815561090124156</v>
      </c>
      <c r="TIG33" s="608"/>
      <c r="TIH33" s="608"/>
      <c r="TII33" s="608">
        <v>8.6815561090124156</v>
      </c>
      <c r="TIJ33" s="608"/>
      <c r="TIK33" s="608"/>
      <c r="TIL33" s="608">
        <v>8.6815561090124156</v>
      </c>
      <c r="TIM33" s="608"/>
      <c r="TIN33" s="608"/>
      <c r="TIO33" s="608">
        <v>8.6815561090124156</v>
      </c>
      <c r="TIP33" s="608"/>
      <c r="TIQ33" s="608"/>
      <c r="TIR33" s="608">
        <v>8.6815561090124156</v>
      </c>
      <c r="TIS33" s="608"/>
      <c r="TIT33" s="608"/>
      <c r="TIU33" s="608">
        <v>8.6815561090124156</v>
      </c>
      <c r="TIV33" s="608"/>
      <c r="TIW33" s="608"/>
      <c r="TIX33" s="608">
        <v>8.6815561090124156</v>
      </c>
      <c r="TIY33" s="608"/>
      <c r="TIZ33" s="608"/>
      <c r="TJA33" s="608">
        <v>8.6815561090124156</v>
      </c>
      <c r="TJB33" s="608"/>
      <c r="TJC33" s="608"/>
      <c r="TJD33" s="608">
        <v>8.6815561090124156</v>
      </c>
      <c r="TJE33" s="608"/>
      <c r="TJF33" s="608"/>
      <c r="TJG33" s="608">
        <v>8.6815561090124156</v>
      </c>
      <c r="TJH33" s="608"/>
      <c r="TJI33" s="608"/>
      <c r="TJJ33" s="608">
        <v>8.6815561090124156</v>
      </c>
      <c r="TJK33" s="608"/>
      <c r="TJL33" s="608"/>
      <c r="TJM33" s="608">
        <v>8.6815561090124156</v>
      </c>
      <c r="TJN33" s="608"/>
      <c r="TJO33" s="608"/>
      <c r="TJP33" s="608">
        <v>8.6815561090124156</v>
      </c>
      <c r="TJQ33" s="608"/>
      <c r="TJR33" s="608"/>
      <c r="TJS33" s="608">
        <v>8.6815561090124156</v>
      </c>
      <c r="TJT33" s="608"/>
      <c r="TJU33" s="608"/>
      <c r="TJV33" s="608">
        <v>8.6815561090124156</v>
      </c>
      <c r="TJW33" s="608"/>
      <c r="TJX33" s="608"/>
      <c r="TJY33" s="608">
        <v>8.6815561090124156</v>
      </c>
      <c r="TJZ33" s="608"/>
      <c r="TKA33" s="608"/>
      <c r="TKB33" s="608">
        <v>8.6815561090124156</v>
      </c>
      <c r="TKC33" s="608"/>
      <c r="TKD33" s="608"/>
      <c r="TKE33" s="608">
        <v>8.6815561090124156</v>
      </c>
      <c r="TKF33" s="608"/>
      <c r="TKG33" s="608"/>
      <c r="TKH33" s="608">
        <v>8.6815561090124156</v>
      </c>
      <c r="TKI33" s="608"/>
      <c r="TKJ33" s="608"/>
      <c r="TKK33" s="608">
        <v>8.6815561090124156</v>
      </c>
      <c r="TKL33" s="608"/>
      <c r="TKM33" s="608"/>
      <c r="TKN33" s="608">
        <v>8.6815561090124156</v>
      </c>
      <c r="TKO33" s="608"/>
      <c r="TKP33" s="608"/>
      <c r="TKQ33" s="608">
        <v>8.6815561090124156</v>
      </c>
      <c r="TKR33" s="608"/>
      <c r="TKS33" s="608"/>
      <c r="TKT33" s="608">
        <v>8.6815561090124156</v>
      </c>
      <c r="TKU33" s="608"/>
      <c r="TKV33" s="608"/>
      <c r="TKW33" s="608">
        <v>8.6815561090124156</v>
      </c>
      <c r="TKX33" s="608"/>
      <c r="TKY33" s="608"/>
      <c r="TKZ33" s="608">
        <v>8.6815561090124156</v>
      </c>
      <c r="TLA33" s="608"/>
      <c r="TLB33" s="608"/>
      <c r="TLC33" s="608">
        <v>8.6815561090124156</v>
      </c>
      <c r="TLD33" s="608"/>
      <c r="TLE33" s="608"/>
      <c r="TLF33" s="608">
        <v>8.6815561090124156</v>
      </c>
      <c r="TLG33" s="608"/>
      <c r="TLH33" s="608"/>
      <c r="TLI33" s="608">
        <v>8.6815561090124156</v>
      </c>
      <c r="TLJ33" s="608"/>
      <c r="TLK33" s="608"/>
      <c r="TLL33" s="608">
        <v>8.6815561090124156</v>
      </c>
      <c r="TLM33" s="608"/>
      <c r="TLN33" s="608"/>
      <c r="TLO33" s="608">
        <v>8.6815561090124156</v>
      </c>
      <c r="TLP33" s="608"/>
      <c r="TLQ33" s="608"/>
      <c r="TLR33" s="608">
        <v>8.6815561090124156</v>
      </c>
      <c r="TLS33" s="608"/>
      <c r="TLT33" s="608"/>
      <c r="TLU33" s="608">
        <v>8.6815561090124156</v>
      </c>
      <c r="TLV33" s="608"/>
      <c r="TLW33" s="608"/>
      <c r="TLX33" s="608">
        <v>8.6815561090124156</v>
      </c>
      <c r="TLY33" s="608"/>
      <c r="TLZ33" s="608"/>
      <c r="TMA33" s="608">
        <v>8.6815561090124156</v>
      </c>
      <c r="TMB33" s="608"/>
      <c r="TMC33" s="608"/>
      <c r="TMD33" s="608">
        <v>8.6815561090124156</v>
      </c>
      <c r="TME33" s="608"/>
      <c r="TMF33" s="608"/>
      <c r="TMG33" s="608">
        <v>8.6815561090124156</v>
      </c>
      <c r="TMH33" s="608"/>
      <c r="TMI33" s="608"/>
      <c r="TMJ33" s="608">
        <v>8.6815561090124156</v>
      </c>
      <c r="TMK33" s="608"/>
      <c r="TML33" s="608"/>
      <c r="TMM33" s="608">
        <v>8.6815561090124156</v>
      </c>
      <c r="TMN33" s="608"/>
      <c r="TMO33" s="608"/>
      <c r="TMP33" s="608">
        <v>8.6815561090124156</v>
      </c>
      <c r="TMQ33" s="608"/>
      <c r="TMR33" s="608"/>
      <c r="TMS33" s="608">
        <v>8.6815561090124156</v>
      </c>
      <c r="TMT33" s="608"/>
      <c r="TMU33" s="608"/>
      <c r="TMV33" s="608">
        <v>8.6815561090124156</v>
      </c>
      <c r="TMW33" s="608"/>
      <c r="TMX33" s="608"/>
      <c r="TMY33" s="608">
        <v>8.6815561090124156</v>
      </c>
      <c r="TMZ33" s="608"/>
      <c r="TNA33" s="608"/>
      <c r="TNB33" s="608">
        <v>8.6815561090124156</v>
      </c>
      <c r="TNC33" s="608"/>
      <c r="TND33" s="608"/>
      <c r="TNE33" s="608">
        <v>8.6815561090124156</v>
      </c>
      <c r="TNF33" s="608"/>
      <c r="TNG33" s="608"/>
      <c r="TNH33" s="608">
        <v>8.6815561090124156</v>
      </c>
      <c r="TNI33" s="608"/>
      <c r="TNJ33" s="608"/>
      <c r="TNK33" s="608">
        <v>8.6815561090124156</v>
      </c>
      <c r="TNL33" s="608"/>
      <c r="TNM33" s="608"/>
      <c r="TNN33" s="608">
        <v>8.6815561090124156</v>
      </c>
      <c r="TNO33" s="608"/>
      <c r="TNP33" s="608"/>
      <c r="TNQ33" s="608">
        <v>8.6815561090124156</v>
      </c>
      <c r="TNR33" s="608"/>
      <c r="TNS33" s="608"/>
      <c r="TNT33" s="608">
        <v>8.6815561090124156</v>
      </c>
      <c r="TNU33" s="608"/>
      <c r="TNV33" s="608"/>
      <c r="TNW33" s="608">
        <v>8.6815561090124156</v>
      </c>
      <c r="TNX33" s="608"/>
      <c r="TNY33" s="608"/>
      <c r="TNZ33" s="608">
        <v>8.6815561090124156</v>
      </c>
      <c r="TOA33" s="608"/>
      <c r="TOB33" s="608"/>
      <c r="TOC33" s="608">
        <v>8.6815561090124156</v>
      </c>
      <c r="TOD33" s="608"/>
      <c r="TOE33" s="608"/>
      <c r="TOF33" s="608">
        <v>8.6815561090124156</v>
      </c>
      <c r="TOG33" s="608"/>
      <c r="TOH33" s="608"/>
      <c r="TOI33" s="608">
        <v>8.6815561090124156</v>
      </c>
      <c r="TOJ33" s="608"/>
      <c r="TOK33" s="608"/>
      <c r="TOL33" s="608">
        <v>8.6815561090124156</v>
      </c>
      <c r="TOM33" s="608"/>
      <c r="TON33" s="608"/>
      <c r="TOO33" s="608">
        <v>8.6815561090124156</v>
      </c>
      <c r="TOP33" s="608"/>
      <c r="TOQ33" s="608"/>
      <c r="TOR33" s="608">
        <v>8.6815561090124156</v>
      </c>
      <c r="TOS33" s="608"/>
      <c r="TOT33" s="608"/>
      <c r="TOU33" s="608">
        <v>8.6815561090124156</v>
      </c>
      <c r="TOV33" s="608"/>
      <c r="TOW33" s="608"/>
      <c r="TOX33" s="608">
        <v>8.6815561090124156</v>
      </c>
      <c r="TOY33" s="608"/>
      <c r="TOZ33" s="608"/>
      <c r="TPA33" s="608">
        <v>8.6815561090124156</v>
      </c>
      <c r="TPB33" s="608"/>
      <c r="TPC33" s="608"/>
      <c r="TPD33" s="608">
        <v>8.6815561090124156</v>
      </c>
      <c r="TPE33" s="608"/>
      <c r="TPF33" s="608"/>
      <c r="TPG33" s="608">
        <v>8.6815561090124156</v>
      </c>
      <c r="TPH33" s="608"/>
      <c r="TPI33" s="608"/>
      <c r="TPJ33" s="608">
        <v>8.6815561090124156</v>
      </c>
      <c r="TPK33" s="608"/>
      <c r="TPL33" s="608"/>
      <c r="TPM33" s="608">
        <v>8.6815561090124156</v>
      </c>
      <c r="TPN33" s="608"/>
      <c r="TPO33" s="608"/>
      <c r="TPP33" s="608">
        <v>8.6815561090124156</v>
      </c>
      <c r="TPQ33" s="608"/>
      <c r="TPR33" s="608"/>
      <c r="TPS33" s="608">
        <v>8.6815561090124156</v>
      </c>
      <c r="TPT33" s="608"/>
      <c r="TPU33" s="608"/>
      <c r="TPV33" s="608">
        <v>8.6815561090124156</v>
      </c>
      <c r="TPW33" s="608"/>
      <c r="TPX33" s="608"/>
      <c r="TPY33" s="608">
        <v>8.6815561090124156</v>
      </c>
      <c r="TPZ33" s="608"/>
      <c r="TQA33" s="608"/>
      <c r="TQB33" s="608">
        <v>8.6815561090124156</v>
      </c>
      <c r="TQC33" s="608"/>
      <c r="TQD33" s="608"/>
      <c r="TQE33" s="608">
        <v>8.6815561090124156</v>
      </c>
      <c r="TQF33" s="608"/>
      <c r="TQG33" s="608"/>
      <c r="TQH33" s="608">
        <v>8.6815561090124156</v>
      </c>
      <c r="TQI33" s="608"/>
      <c r="TQJ33" s="608"/>
      <c r="TQK33" s="608">
        <v>8.6815561090124156</v>
      </c>
      <c r="TQL33" s="608"/>
      <c r="TQM33" s="608"/>
      <c r="TQN33" s="608">
        <v>8.6815561090124156</v>
      </c>
      <c r="TQO33" s="608"/>
      <c r="TQP33" s="608"/>
      <c r="TQQ33" s="608">
        <v>8.6815561090124156</v>
      </c>
      <c r="TQR33" s="608"/>
      <c r="TQS33" s="608"/>
      <c r="TQT33" s="608">
        <v>8.6815561090124156</v>
      </c>
      <c r="TQU33" s="608"/>
      <c r="TQV33" s="608"/>
      <c r="TQW33" s="608">
        <v>8.6815561090124156</v>
      </c>
      <c r="TQX33" s="608"/>
      <c r="TQY33" s="608"/>
      <c r="TQZ33" s="608">
        <v>8.6815561090124156</v>
      </c>
      <c r="TRA33" s="608"/>
      <c r="TRB33" s="608"/>
      <c r="TRC33" s="608">
        <v>8.6815561090124156</v>
      </c>
      <c r="TRD33" s="608"/>
      <c r="TRE33" s="608"/>
      <c r="TRF33" s="608">
        <v>8.6815561090124156</v>
      </c>
      <c r="TRG33" s="608"/>
      <c r="TRH33" s="608"/>
      <c r="TRI33" s="608">
        <v>8.6815561090124156</v>
      </c>
      <c r="TRJ33" s="608"/>
      <c r="TRK33" s="608"/>
      <c r="TRL33" s="608">
        <v>8.6815561090124156</v>
      </c>
      <c r="TRM33" s="608"/>
      <c r="TRN33" s="608"/>
      <c r="TRO33" s="608">
        <v>8.6815561090124156</v>
      </c>
      <c r="TRP33" s="608"/>
      <c r="TRQ33" s="608"/>
      <c r="TRR33" s="608">
        <v>8.6815561090124156</v>
      </c>
      <c r="TRS33" s="608"/>
      <c r="TRT33" s="608"/>
      <c r="TRU33" s="608">
        <v>8.6815561090124156</v>
      </c>
      <c r="TRV33" s="608"/>
      <c r="TRW33" s="608"/>
      <c r="TRX33" s="608">
        <v>8.6815561090124156</v>
      </c>
      <c r="TRY33" s="608"/>
      <c r="TRZ33" s="608"/>
      <c r="TSA33" s="608">
        <v>8.6815561090124156</v>
      </c>
      <c r="TSB33" s="608"/>
      <c r="TSC33" s="608"/>
      <c r="TSD33" s="608">
        <v>8.6815561090124156</v>
      </c>
      <c r="TSE33" s="608"/>
      <c r="TSF33" s="608"/>
      <c r="TSG33" s="608">
        <v>8.6815561090124156</v>
      </c>
      <c r="TSH33" s="608"/>
      <c r="TSI33" s="608"/>
      <c r="TSJ33" s="608">
        <v>8.6815561090124156</v>
      </c>
      <c r="TSK33" s="608"/>
      <c r="TSL33" s="608"/>
      <c r="TSM33" s="608">
        <v>8.6815561090124156</v>
      </c>
      <c r="TSN33" s="608"/>
      <c r="TSO33" s="608"/>
      <c r="TSP33" s="608">
        <v>8.6815561090124156</v>
      </c>
      <c r="TSQ33" s="608"/>
      <c r="TSR33" s="608"/>
      <c r="TSS33" s="608">
        <v>8.6815561090124156</v>
      </c>
      <c r="TST33" s="608"/>
      <c r="TSU33" s="608"/>
      <c r="TSV33" s="608">
        <v>8.6815561090124156</v>
      </c>
      <c r="TSW33" s="608"/>
      <c r="TSX33" s="608"/>
      <c r="TSY33" s="608">
        <v>8.6815561090124156</v>
      </c>
      <c r="TSZ33" s="608"/>
      <c r="TTA33" s="608"/>
      <c r="TTB33" s="608">
        <v>8.6815561090124156</v>
      </c>
      <c r="TTC33" s="608"/>
      <c r="TTD33" s="608"/>
      <c r="TTE33" s="608">
        <v>8.6815561090124156</v>
      </c>
      <c r="TTF33" s="608"/>
      <c r="TTG33" s="608"/>
      <c r="TTH33" s="608">
        <v>8.6815561090124156</v>
      </c>
      <c r="TTI33" s="608"/>
      <c r="TTJ33" s="608"/>
      <c r="TTK33" s="608">
        <v>8.6815561090124156</v>
      </c>
      <c r="TTL33" s="608"/>
      <c r="TTM33" s="608"/>
      <c r="TTN33" s="608">
        <v>8.6815561090124156</v>
      </c>
      <c r="TTO33" s="608"/>
      <c r="TTP33" s="608"/>
      <c r="TTQ33" s="608">
        <v>8.6815561090124156</v>
      </c>
      <c r="TTR33" s="608"/>
      <c r="TTS33" s="608"/>
      <c r="TTT33" s="608">
        <v>8.6815561090124156</v>
      </c>
      <c r="TTU33" s="608"/>
      <c r="TTV33" s="608"/>
      <c r="TTW33" s="608">
        <v>8.6815561090124156</v>
      </c>
      <c r="TTX33" s="608"/>
      <c r="TTY33" s="608"/>
      <c r="TTZ33" s="608">
        <v>8.6815561090124156</v>
      </c>
      <c r="TUA33" s="608"/>
      <c r="TUB33" s="608"/>
      <c r="TUC33" s="608">
        <v>8.6815561090124156</v>
      </c>
      <c r="TUD33" s="608"/>
      <c r="TUE33" s="608"/>
      <c r="TUF33" s="608">
        <v>8.6815561090124156</v>
      </c>
      <c r="TUG33" s="608"/>
      <c r="TUH33" s="608"/>
      <c r="TUI33" s="608">
        <v>8.6815561090124156</v>
      </c>
      <c r="TUJ33" s="608"/>
      <c r="TUK33" s="608"/>
      <c r="TUL33" s="608">
        <v>8.6815561090124156</v>
      </c>
      <c r="TUM33" s="608"/>
      <c r="TUN33" s="608"/>
      <c r="TUO33" s="608">
        <v>8.6815561090124156</v>
      </c>
      <c r="TUP33" s="608"/>
      <c r="TUQ33" s="608"/>
      <c r="TUR33" s="608">
        <v>8.6815561090124156</v>
      </c>
      <c r="TUS33" s="608"/>
      <c r="TUT33" s="608"/>
      <c r="TUU33" s="608">
        <v>8.6815561090124156</v>
      </c>
      <c r="TUV33" s="608"/>
      <c r="TUW33" s="608"/>
      <c r="TUX33" s="608">
        <v>8.6815561090124156</v>
      </c>
      <c r="TUY33" s="608"/>
      <c r="TUZ33" s="608"/>
      <c r="TVA33" s="608">
        <v>8.6815561090124156</v>
      </c>
      <c r="TVB33" s="608"/>
      <c r="TVC33" s="608"/>
      <c r="TVD33" s="608">
        <v>8.6815561090124156</v>
      </c>
      <c r="TVE33" s="608"/>
      <c r="TVF33" s="608"/>
      <c r="TVG33" s="608">
        <v>8.6815561090124156</v>
      </c>
      <c r="TVH33" s="608"/>
      <c r="TVI33" s="608"/>
      <c r="TVJ33" s="608">
        <v>8.6815561090124156</v>
      </c>
      <c r="TVK33" s="608"/>
      <c r="TVL33" s="608"/>
      <c r="TVM33" s="608">
        <v>8.6815561090124156</v>
      </c>
      <c r="TVN33" s="608"/>
      <c r="TVO33" s="608"/>
      <c r="TVP33" s="608">
        <v>8.6815561090124156</v>
      </c>
      <c r="TVQ33" s="608"/>
      <c r="TVR33" s="608"/>
      <c r="TVS33" s="608">
        <v>8.6815561090124156</v>
      </c>
      <c r="TVT33" s="608"/>
      <c r="TVU33" s="608"/>
      <c r="TVV33" s="608">
        <v>8.6815561090124156</v>
      </c>
      <c r="TVW33" s="608"/>
      <c r="TVX33" s="608"/>
      <c r="TVY33" s="608">
        <v>8.6815561090124156</v>
      </c>
      <c r="TVZ33" s="608"/>
      <c r="TWA33" s="608"/>
      <c r="TWB33" s="608">
        <v>8.6815561090124156</v>
      </c>
      <c r="TWC33" s="608"/>
      <c r="TWD33" s="608"/>
      <c r="TWE33" s="608">
        <v>8.6815561090124156</v>
      </c>
      <c r="TWF33" s="608"/>
      <c r="TWG33" s="608"/>
      <c r="TWH33" s="608">
        <v>8.6815561090124156</v>
      </c>
      <c r="TWI33" s="608"/>
      <c r="TWJ33" s="608"/>
      <c r="TWK33" s="608">
        <v>8.6815561090124156</v>
      </c>
      <c r="TWL33" s="608"/>
      <c r="TWM33" s="608"/>
      <c r="TWN33" s="608">
        <v>8.6815561090124156</v>
      </c>
      <c r="TWO33" s="608"/>
      <c r="TWP33" s="608"/>
      <c r="TWQ33" s="608">
        <v>8.6815561090124156</v>
      </c>
      <c r="TWR33" s="608"/>
      <c r="TWS33" s="608"/>
      <c r="TWT33" s="608">
        <v>8.6815561090124156</v>
      </c>
      <c r="TWU33" s="608"/>
      <c r="TWV33" s="608"/>
      <c r="TWW33" s="608">
        <v>8.6815561090124156</v>
      </c>
      <c r="TWX33" s="608"/>
      <c r="TWY33" s="608"/>
      <c r="TWZ33" s="608">
        <v>8.6815561090124156</v>
      </c>
      <c r="TXA33" s="608"/>
      <c r="TXB33" s="608"/>
      <c r="TXC33" s="608">
        <v>8.6815561090124156</v>
      </c>
      <c r="TXD33" s="608"/>
      <c r="TXE33" s="608"/>
      <c r="TXF33" s="608">
        <v>8.6815561090124156</v>
      </c>
      <c r="TXG33" s="608"/>
      <c r="TXH33" s="608"/>
      <c r="TXI33" s="608">
        <v>8.6815561090124156</v>
      </c>
      <c r="TXJ33" s="608"/>
      <c r="TXK33" s="608"/>
      <c r="TXL33" s="608">
        <v>8.6815561090124156</v>
      </c>
      <c r="TXM33" s="608"/>
      <c r="TXN33" s="608"/>
      <c r="TXO33" s="608">
        <v>8.6815561090124156</v>
      </c>
      <c r="TXP33" s="608"/>
      <c r="TXQ33" s="608"/>
      <c r="TXR33" s="608">
        <v>8.6815561090124156</v>
      </c>
      <c r="TXS33" s="608"/>
      <c r="TXT33" s="608"/>
      <c r="TXU33" s="608">
        <v>8.6815561090124156</v>
      </c>
      <c r="TXV33" s="608"/>
      <c r="TXW33" s="608"/>
      <c r="TXX33" s="608">
        <v>8.6815561090124156</v>
      </c>
      <c r="TXY33" s="608"/>
      <c r="TXZ33" s="608"/>
      <c r="TYA33" s="608">
        <v>8.6815561090124156</v>
      </c>
      <c r="TYB33" s="608"/>
      <c r="TYC33" s="608"/>
      <c r="TYD33" s="608">
        <v>8.6815561090124156</v>
      </c>
      <c r="TYE33" s="608"/>
      <c r="TYF33" s="608"/>
      <c r="TYG33" s="608">
        <v>8.6815561090124156</v>
      </c>
      <c r="TYH33" s="608"/>
      <c r="TYI33" s="608"/>
      <c r="TYJ33" s="608">
        <v>8.6815561090124156</v>
      </c>
      <c r="TYK33" s="608"/>
      <c r="TYL33" s="608"/>
      <c r="TYM33" s="608">
        <v>8.6815561090124156</v>
      </c>
      <c r="TYN33" s="608"/>
      <c r="TYO33" s="608"/>
      <c r="TYP33" s="608">
        <v>8.6815561090124156</v>
      </c>
      <c r="TYQ33" s="608"/>
      <c r="TYR33" s="608"/>
      <c r="TYS33" s="608">
        <v>8.6815561090124156</v>
      </c>
      <c r="TYT33" s="608"/>
      <c r="TYU33" s="608"/>
      <c r="TYV33" s="608">
        <v>8.6815561090124156</v>
      </c>
      <c r="TYW33" s="608"/>
      <c r="TYX33" s="608"/>
      <c r="TYY33" s="608">
        <v>8.6815561090124156</v>
      </c>
      <c r="TYZ33" s="608"/>
      <c r="TZA33" s="608"/>
      <c r="TZB33" s="608">
        <v>8.6815561090124156</v>
      </c>
      <c r="TZC33" s="608"/>
      <c r="TZD33" s="608"/>
      <c r="TZE33" s="608">
        <v>8.6815561090124156</v>
      </c>
      <c r="TZF33" s="608"/>
      <c r="TZG33" s="608"/>
      <c r="TZH33" s="608">
        <v>8.6815561090124156</v>
      </c>
      <c r="TZI33" s="608"/>
      <c r="TZJ33" s="608"/>
      <c r="TZK33" s="608">
        <v>8.6815561090124156</v>
      </c>
      <c r="TZL33" s="608"/>
      <c r="TZM33" s="608"/>
      <c r="TZN33" s="608">
        <v>8.6815561090124156</v>
      </c>
      <c r="TZO33" s="608"/>
      <c r="TZP33" s="608"/>
      <c r="TZQ33" s="608">
        <v>8.6815561090124156</v>
      </c>
      <c r="TZR33" s="608"/>
      <c r="TZS33" s="608"/>
      <c r="TZT33" s="608">
        <v>8.6815561090124156</v>
      </c>
      <c r="TZU33" s="608"/>
      <c r="TZV33" s="608"/>
      <c r="TZW33" s="608">
        <v>8.6815561090124156</v>
      </c>
      <c r="TZX33" s="608"/>
      <c r="TZY33" s="608"/>
      <c r="TZZ33" s="608">
        <v>8.6815561090124156</v>
      </c>
      <c r="UAA33" s="608"/>
      <c r="UAB33" s="608"/>
      <c r="UAC33" s="608">
        <v>8.6815561090124156</v>
      </c>
      <c r="UAD33" s="608"/>
      <c r="UAE33" s="608"/>
      <c r="UAF33" s="608">
        <v>8.6815561090124156</v>
      </c>
      <c r="UAG33" s="608"/>
      <c r="UAH33" s="608"/>
      <c r="UAI33" s="608">
        <v>8.6815561090124156</v>
      </c>
      <c r="UAJ33" s="608"/>
      <c r="UAK33" s="608"/>
      <c r="UAL33" s="608">
        <v>8.6815561090124156</v>
      </c>
      <c r="UAM33" s="608"/>
      <c r="UAN33" s="608"/>
      <c r="UAO33" s="608">
        <v>8.6815561090124156</v>
      </c>
      <c r="UAP33" s="608"/>
      <c r="UAQ33" s="608"/>
      <c r="UAR33" s="608">
        <v>8.6815561090124156</v>
      </c>
      <c r="UAS33" s="608"/>
      <c r="UAT33" s="608"/>
      <c r="UAU33" s="608">
        <v>8.6815561090124156</v>
      </c>
      <c r="UAV33" s="608"/>
      <c r="UAW33" s="608"/>
      <c r="UAX33" s="608">
        <v>8.6815561090124156</v>
      </c>
      <c r="UAY33" s="608"/>
      <c r="UAZ33" s="608"/>
      <c r="UBA33" s="608">
        <v>8.6815561090124156</v>
      </c>
      <c r="UBB33" s="608"/>
      <c r="UBC33" s="608"/>
      <c r="UBD33" s="608">
        <v>8.6815561090124156</v>
      </c>
      <c r="UBE33" s="608"/>
      <c r="UBF33" s="608"/>
      <c r="UBG33" s="608">
        <v>8.6815561090124156</v>
      </c>
      <c r="UBH33" s="608"/>
      <c r="UBI33" s="608"/>
      <c r="UBJ33" s="608">
        <v>8.6815561090124156</v>
      </c>
      <c r="UBK33" s="608"/>
      <c r="UBL33" s="608"/>
      <c r="UBM33" s="608">
        <v>8.6815561090124156</v>
      </c>
      <c r="UBN33" s="608"/>
      <c r="UBO33" s="608"/>
      <c r="UBP33" s="608">
        <v>8.6815561090124156</v>
      </c>
      <c r="UBQ33" s="608"/>
      <c r="UBR33" s="608"/>
      <c r="UBS33" s="608">
        <v>8.6815561090124156</v>
      </c>
      <c r="UBT33" s="608"/>
      <c r="UBU33" s="608"/>
      <c r="UBV33" s="608">
        <v>8.6815561090124156</v>
      </c>
      <c r="UBW33" s="608"/>
      <c r="UBX33" s="608"/>
      <c r="UBY33" s="608">
        <v>8.6815561090124156</v>
      </c>
      <c r="UBZ33" s="608"/>
      <c r="UCA33" s="608"/>
      <c r="UCB33" s="608">
        <v>8.6815561090124156</v>
      </c>
      <c r="UCC33" s="608"/>
      <c r="UCD33" s="608"/>
      <c r="UCE33" s="608">
        <v>8.6815561090124156</v>
      </c>
      <c r="UCF33" s="608"/>
      <c r="UCG33" s="608"/>
      <c r="UCH33" s="608">
        <v>8.6815561090124156</v>
      </c>
      <c r="UCI33" s="608"/>
      <c r="UCJ33" s="608"/>
      <c r="UCK33" s="608">
        <v>8.6815561090124156</v>
      </c>
      <c r="UCL33" s="608"/>
      <c r="UCM33" s="608"/>
      <c r="UCN33" s="608">
        <v>8.6815561090124156</v>
      </c>
      <c r="UCO33" s="608"/>
      <c r="UCP33" s="608"/>
      <c r="UCQ33" s="608">
        <v>8.6815561090124156</v>
      </c>
      <c r="UCR33" s="608"/>
      <c r="UCS33" s="608"/>
      <c r="UCT33" s="608">
        <v>8.6815561090124156</v>
      </c>
      <c r="UCU33" s="608"/>
      <c r="UCV33" s="608"/>
      <c r="UCW33" s="608">
        <v>8.6815561090124156</v>
      </c>
      <c r="UCX33" s="608"/>
      <c r="UCY33" s="608"/>
      <c r="UCZ33" s="608">
        <v>8.6815561090124156</v>
      </c>
      <c r="UDA33" s="608"/>
      <c r="UDB33" s="608"/>
      <c r="UDC33" s="608">
        <v>8.6815561090124156</v>
      </c>
      <c r="UDD33" s="608"/>
      <c r="UDE33" s="608"/>
      <c r="UDF33" s="608">
        <v>8.6815561090124156</v>
      </c>
      <c r="UDG33" s="608"/>
      <c r="UDH33" s="608"/>
      <c r="UDI33" s="608">
        <v>8.6815561090124156</v>
      </c>
      <c r="UDJ33" s="608"/>
      <c r="UDK33" s="608"/>
      <c r="UDL33" s="608">
        <v>8.6815561090124156</v>
      </c>
      <c r="UDM33" s="608"/>
      <c r="UDN33" s="608"/>
      <c r="UDO33" s="608">
        <v>8.6815561090124156</v>
      </c>
      <c r="UDP33" s="608"/>
      <c r="UDQ33" s="608"/>
      <c r="UDR33" s="608">
        <v>8.6815561090124156</v>
      </c>
      <c r="UDS33" s="608"/>
      <c r="UDT33" s="608"/>
      <c r="UDU33" s="608">
        <v>8.6815561090124156</v>
      </c>
      <c r="UDV33" s="608"/>
      <c r="UDW33" s="608"/>
      <c r="UDX33" s="608">
        <v>8.6815561090124156</v>
      </c>
      <c r="UDY33" s="608"/>
      <c r="UDZ33" s="608"/>
      <c r="UEA33" s="608">
        <v>8.6815561090124156</v>
      </c>
      <c r="UEB33" s="608"/>
      <c r="UEC33" s="608"/>
      <c r="UED33" s="608">
        <v>8.6815561090124156</v>
      </c>
      <c r="UEE33" s="608"/>
      <c r="UEF33" s="608"/>
      <c r="UEG33" s="608">
        <v>8.6815561090124156</v>
      </c>
      <c r="UEH33" s="608"/>
      <c r="UEI33" s="608"/>
      <c r="UEJ33" s="608">
        <v>8.6815561090124156</v>
      </c>
      <c r="UEK33" s="608"/>
      <c r="UEL33" s="608"/>
      <c r="UEM33" s="608">
        <v>8.6815561090124156</v>
      </c>
      <c r="UEN33" s="608"/>
      <c r="UEO33" s="608"/>
      <c r="UEP33" s="608">
        <v>8.6815561090124156</v>
      </c>
      <c r="UEQ33" s="608"/>
      <c r="UER33" s="608"/>
      <c r="UES33" s="608">
        <v>8.6815561090124156</v>
      </c>
      <c r="UET33" s="608"/>
      <c r="UEU33" s="608"/>
      <c r="UEV33" s="608">
        <v>8.6815561090124156</v>
      </c>
      <c r="UEW33" s="608"/>
      <c r="UEX33" s="608"/>
      <c r="UEY33" s="608">
        <v>8.6815561090124156</v>
      </c>
      <c r="UEZ33" s="608"/>
      <c r="UFA33" s="608"/>
      <c r="UFB33" s="608">
        <v>8.6815561090124156</v>
      </c>
      <c r="UFC33" s="608"/>
      <c r="UFD33" s="608"/>
      <c r="UFE33" s="608">
        <v>8.6815561090124156</v>
      </c>
      <c r="UFF33" s="608"/>
      <c r="UFG33" s="608"/>
      <c r="UFH33" s="608">
        <v>8.6815561090124156</v>
      </c>
      <c r="UFI33" s="608"/>
      <c r="UFJ33" s="608"/>
      <c r="UFK33" s="608">
        <v>8.6815561090124156</v>
      </c>
      <c r="UFL33" s="608"/>
      <c r="UFM33" s="608"/>
      <c r="UFN33" s="608">
        <v>8.6815561090124156</v>
      </c>
      <c r="UFO33" s="608"/>
      <c r="UFP33" s="608"/>
      <c r="UFQ33" s="608">
        <v>8.6815561090124156</v>
      </c>
      <c r="UFR33" s="608"/>
      <c r="UFS33" s="608"/>
      <c r="UFT33" s="608">
        <v>8.6815561090124156</v>
      </c>
      <c r="UFU33" s="608"/>
      <c r="UFV33" s="608"/>
      <c r="UFW33" s="608">
        <v>8.6815561090124156</v>
      </c>
      <c r="UFX33" s="608"/>
      <c r="UFY33" s="608"/>
      <c r="UFZ33" s="608">
        <v>8.6815561090124156</v>
      </c>
      <c r="UGA33" s="608"/>
      <c r="UGB33" s="608"/>
      <c r="UGC33" s="608">
        <v>8.6815561090124156</v>
      </c>
      <c r="UGD33" s="608"/>
      <c r="UGE33" s="608"/>
      <c r="UGF33" s="608">
        <v>8.6815561090124156</v>
      </c>
      <c r="UGG33" s="608"/>
      <c r="UGH33" s="608"/>
      <c r="UGI33" s="608">
        <v>8.6815561090124156</v>
      </c>
      <c r="UGJ33" s="608"/>
      <c r="UGK33" s="608"/>
      <c r="UGL33" s="608">
        <v>8.6815561090124156</v>
      </c>
      <c r="UGM33" s="608"/>
      <c r="UGN33" s="608"/>
      <c r="UGO33" s="608">
        <v>8.6815561090124156</v>
      </c>
      <c r="UGP33" s="608"/>
      <c r="UGQ33" s="608"/>
      <c r="UGR33" s="608">
        <v>8.6815561090124156</v>
      </c>
      <c r="UGS33" s="608"/>
      <c r="UGT33" s="608"/>
      <c r="UGU33" s="608">
        <v>8.6815561090124156</v>
      </c>
      <c r="UGV33" s="608"/>
      <c r="UGW33" s="608"/>
      <c r="UGX33" s="608">
        <v>8.6815561090124156</v>
      </c>
      <c r="UGY33" s="608"/>
      <c r="UGZ33" s="608"/>
      <c r="UHA33" s="608">
        <v>8.6815561090124156</v>
      </c>
      <c r="UHB33" s="608"/>
      <c r="UHC33" s="608"/>
      <c r="UHD33" s="608">
        <v>8.6815561090124156</v>
      </c>
      <c r="UHE33" s="608"/>
      <c r="UHF33" s="608"/>
      <c r="UHG33" s="608">
        <v>8.6815561090124156</v>
      </c>
      <c r="UHH33" s="608"/>
      <c r="UHI33" s="608"/>
      <c r="UHJ33" s="608">
        <v>8.6815561090124156</v>
      </c>
      <c r="UHK33" s="608"/>
      <c r="UHL33" s="608"/>
      <c r="UHM33" s="608">
        <v>8.6815561090124156</v>
      </c>
      <c r="UHN33" s="608"/>
      <c r="UHO33" s="608"/>
      <c r="UHP33" s="608">
        <v>8.6815561090124156</v>
      </c>
      <c r="UHQ33" s="608"/>
      <c r="UHR33" s="608"/>
      <c r="UHS33" s="608">
        <v>8.6815561090124156</v>
      </c>
      <c r="UHT33" s="608"/>
      <c r="UHU33" s="608"/>
      <c r="UHV33" s="608">
        <v>8.6815561090124156</v>
      </c>
      <c r="UHW33" s="608"/>
      <c r="UHX33" s="608"/>
      <c r="UHY33" s="608">
        <v>8.6815561090124156</v>
      </c>
      <c r="UHZ33" s="608"/>
      <c r="UIA33" s="608"/>
      <c r="UIB33" s="608">
        <v>8.6815561090124156</v>
      </c>
      <c r="UIC33" s="608"/>
      <c r="UID33" s="608"/>
      <c r="UIE33" s="608">
        <v>8.6815561090124156</v>
      </c>
      <c r="UIF33" s="608"/>
      <c r="UIG33" s="608"/>
      <c r="UIH33" s="608">
        <v>8.6815561090124156</v>
      </c>
      <c r="UII33" s="608"/>
      <c r="UIJ33" s="608"/>
      <c r="UIK33" s="608">
        <v>8.6815561090124156</v>
      </c>
      <c r="UIL33" s="608"/>
      <c r="UIM33" s="608"/>
      <c r="UIN33" s="608">
        <v>8.6815561090124156</v>
      </c>
      <c r="UIO33" s="608"/>
      <c r="UIP33" s="608"/>
      <c r="UIQ33" s="608">
        <v>8.6815561090124156</v>
      </c>
      <c r="UIR33" s="608"/>
      <c r="UIS33" s="608"/>
      <c r="UIT33" s="608">
        <v>8.6815561090124156</v>
      </c>
      <c r="UIU33" s="608"/>
      <c r="UIV33" s="608"/>
      <c r="UIW33" s="608">
        <v>8.6815561090124156</v>
      </c>
      <c r="UIX33" s="608"/>
      <c r="UIY33" s="608"/>
      <c r="UIZ33" s="608">
        <v>8.6815561090124156</v>
      </c>
      <c r="UJA33" s="608"/>
      <c r="UJB33" s="608"/>
      <c r="UJC33" s="608">
        <v>8.6815561090124156</v>
      </c>
      <c r="UJD33" s="608"/>
      <c r="UJE33" s="608"/>
      <c r="UJF33" s="608">
        <v>8.6815561090124156</v>
      </c>
      <c r="UJG33" s="608"/>
      <c r="UJH33" s="608"/>
      <c r="UJI33" s="608">
        <v>8.6815561090124156</v>
      </c>
      <c r="UJJ33" s="608"/>
      <c r="UJK33" s="608"/>
      <c r="UJL33" s="608">
        <v>8.6815561090124156</v>
      </c>
      <c r="UJM33" s="608"/>
      <c r="UJN33" s="608"/>
      <c r="UJO33" s="608">
        <v>8.6815561090124156</v>
      </c>
      <c r="UJP33" s="608"/>
      <c r="UJQ33" s="608"/>
      <c r="UJR33" s="608">
        <v>8.6815561090124156</v>
      </c>
      <c r="UJS33" s="608"/>
      <c r="UJT33" s="608"/>
      <c r="UJU33" s="608">
        <v>8.6815561090124156</v>
      </c>
      <c r="UJV33" s="608"/>
      <c r="UJW33" s="608"/>
      <c r="UJX33" s="608">
        <v>8.6815561090124156</v>
      </c>
      <c r="UJY33" s="608"/>
      <c r="UJZ33" s="608"/>
      <c r="UKA33" s="608">
        <v>8.6815561090124156</v>
      </c>
      <c r="UKB33" s="608"/>
      <c r="UKC33" s="608"/>
      <c r="UKD33" s="608">
        <v>8.6815561090124156</v>
      </c>
      <c r="UKE33" s="608"/>
      <c r="UKF33" s="608"/>
      <c r="UKG33" s="608">
        <v>8.6815561090124156</v>
      </c>
      <c r="UKH33" s="608"/>
      <c r="UKI33" s="608"/>
      <c r="UKJ33" s="608">
        <v>8.6815561090124156</v>
      </c>
      <c r="UKK33" s="608"/>
      <c r="UKL33" s="608"/>
      <c r="UKM33" s="608">
        <v>8.6815561090124156</v>
      </c>
      <c r="UKN33" s="608"/>
      <c r="UKO33" s="608"/>
      <c r="UKP33" s="608">
        <v>8.6815561090124156</v>
      </c>
      <c r="UKQ33" s="608"/>
      <c r="UKR33" s="608"/>
      <c r="UKS33" s="608">
        <v>8.6815561090124156</v>
      </c>
      <c r="UKT33" s="608"/>
      <c r="UKU33" s="608"/>
      <c r="UKV33" s="608">
        <v>8.6815561090124156</v>
      </c>
      <c r="UKW33" s="608"/>
      <c r="UKX33" s="608"/>
      <c r="UKY33" s="608">
        <v>8.6815561090124156</v>
      </c>
      <c r="UKZ33" s="608"/>
      <c r="ULA33" s="608"/>
      <c r="ULB33" s="608">
        <v>8.6815561090124156</v>
      </c>
      <c r="ULC33" s="608"/>
      <c r="ULD33" s="608"/>
      <c r="ULE33" s="608">
        <v>8.6815561090124156</v>
      </c>
      <c r="ULF33" s="608"/>
      <c r="ULG33" s="608"/>
      <c r="ULH33" s="608">
        <v>8.6815561090124156</v>
      </c>
      <c r="ULI33" s="608"/>
      <c r="ULJ33" s="608"/>
      <c r="ULK33" s="608">
        <v>8.6815561090124156</v>
      </c>
      <c r="ULL33" s="608"/>
      <c r="ULM33" s="608"/>
      <c r="ULN33" s="608">
        <v>8.6815561090124156</v>
      </c>
      <c r="ULO33" s="608"/>
      <c r="ULP33" s="608"/>
      <c r="ULQ33" s="608">
        <v>8.6815561090124156</v>
      </c>
      <c r="ULR33" s="608"/>
      <c r="ULS33" s="608"/>
      <c r="ULT33" s="608">
        <v>8.6815561090124156</v>
      </c>
      <c r="ULU33" s="608"/>
      <c r="ULV33" s="608"/>
      <c r="ULW33" s="608">
        <v>8.6815561090124156</v>
      </c>
      <c r="ULX33" s="608"/>
      <c r="ULY33" s="608"/>
      <c r="ULZ33" s="608">
        <v>8.6815561090124156</v>
      </c>
      <c r="UMA33" s="608"/>
      <c r="UMB33" s="608"/>
      <c r="UMC33" s="608">
        <v>8.6815561090124156</v>
      </c>
      <c r="UMD33" s="608"/>
      <c r="UME33" s="608"/>
      <c r="UMF33" s="608">
        <v>8.6815561090124156</v>
      </c>
      <c r="UMG33" s="608"/>
      <c r="UMH33" s="608"/>
      <c r="UMI33" s="608">
        <v>8.6815561090124156</v>
      </c>
      <c r="UMJ33" s="608"/>
      <c r="UMK33" s="608"/>
      <c r="UML33" s="608">
        <v>8.6815561090124156</v>
      </c>
      <c r="UMM33" s="608"/>
      <c r="UMN33" s="608"/>
      <c r="UMO33" s="608">
        <v>8.6815561090124156</v>
      </c>
      <c r="UMP33" s="608"/>
      <c r="UMQ33" s="608"/>
      <c r="UMR33" s="608">
        <v>8.6815561090124156</v>
      </c>
      <c r="UMS33" s="608"/>
      <c r="UMT33" s="608"/>
      <c r="UMU33" s="608">
        <v>8.6815561090124156</v>
      </c>
      <c r="UMV33" s="608"/>
      <c r="UMW33" s="608"/>
      <c r="UMX33" s="608">
        <v>8.6815561090124156</v>
      </c>
      <c r="UMY33" s="608"/>
      <c r="UMZ33" s="608"/>
      <c r="UNA33" s="608">
        <v>8.6815561090124156</v>
      </c>
      <c r="UNB33" s="608"/>
      <c r="UNC33" s="608"/>
      <c r="UND33" s="608">
        <v>8.6815561090124156</v>
      </c>
      <c r="UNE33" s="608"/>
      <c r="UNF33" s="608"/>
      <c r="UNG33" s="608">
        <v>8.6815561090124156</v>
      </c>
      <c r="UNH33" s="608"/>
      <c r="UNI33" s="608"/>
      <c r="UNJ33" s="608">
        <v>8.6815561090124156</v>
      </c>
      <c r="UNK33" s="608"/>
      <c r="UNL33" s="608"/>
      <c r="UNM33" s="608">
        <v>8.6815561090124156</v>
      </c>
      <c r="UNN33" s="608"/>
      <c r="UNO33" s="608"/>
      <c r="UNP33" s="608">
        <v>8.6815561090124156</v>
      </c>
      <c r="UNQ33" s="608"/>
      <c r="UNR33" s="608"/>
      <c r="UNS33" s="608">
        <v>8.6815561090124156</v>
      </c>
      <c r="UNT33" s="608"/>
      <c r="UNU33" s="608"/>
      <c r="UNV33" s="608">
        <v>8.6815561090124156</v>
      </c>
      <c r="UNW33" s="608"/>
      <c r="UNX33" s="608"/>
      <c r="UNY33" s="608">
        <v>8.6815561090124156</v>
      </c>
      <c r="UNZ33" s="608"/>
      <c r="UOA33" s="608"/>
      <c r="UOB33" s="608">
        <v>8.6815561090124156</v>
      </c>
      <c r="UOC33" s="608"/>
      <c r="UOD33" s="608"/>
      <c r="UOE33" s="608">
        <v>8.6815561090124156</v>
      </c>
      <c r="UOF33" s="608"/>
      <c r="UOG33" s="608"/>
      <c r="UOH33" s="608">
        <v>8.6815561090124156</v>
      </c>
      <c r="UOI33" s="608"/>
      <c r="UOJ33" s="608"/>
      <c r="UOK33" s="608">
        <v>8.6815561090124156</v>
      </c>
      <c r="UOL33" s="608"/>
      <c r="UOM33" s="608"/>
      <c r="UON33" s="608">
        <v>8.6815561090124156</v>
      </c>
      <c r="UOO33" s="608"/>
      <c r="UOP33" s="608"/>
      <c r="UOQ33" s="608">
        <v>8.6815561090124156</v>
      </c>
      <c r="UOR33" s="608"/>
      <c r="UOS33" s="608"/>
      <c r="UOT33" s="608">
        <v>8.6815561090124156</v>
      </c>
      <c r="UOU33" s="608"/>
      <c r="UOV33" s="608"/>
      <c r="UOW33" s="608">
        <v>8.6815561090124156</v>
      </c>
      <c r="UOX33" s="608"/>
      <c r="UOY33" s="608"/>
      <c r="UOZ33" s="608">
        <v>8.6815561090124156</v>
      </c>
      <c r="UPA33" s="608"/>
      <c r="UPB33" s="608"/>
      <c r="UPC33" s="608">
        <v>8.6815561090124156</v>
      </c>
      <c r="UPD33" s="608"/>
      <c r="UPE33" s="608"/>
      <c r="UPF33" s="608">
        <v>8.6815561090124156</v>
      </c>
      <c r="UPG33" s="608"/>
      <c r="UPH33" s="608"/>
      <c r="UPI33" s="608">
        <v>8.6815561090124156</v>
      </c>
      <c r="UPJ33" s="608"/>
      <c r="UPK33" s="608"/>
      <c r="UPL33" s="608">
        <v>8.6815561090124156</v>
      </c>
      <c r="UPM33" s="608"/>
      <c r="UPN33" s="608"/>
      <c r="UPO33" s="608">
        <v>8.6815561090124156</v>
      </c>
      <c r="UPP33" s="608"/>
      <c r="UPQ33" s="608"/>
      <c r="UPR33" s="608">
        <v>8.6815561090124156</v>
      </c>
      <c r="UPS33" s="608"/>
      <c r="UPT33" s="608"/>
      <c r="UPU33" s="608">
        <v>8.6815561090124156</v>
      </c>
      <c r="UPV33" s="608"/>
      <c r="UPW33" s="608"/>
      <c r="UPX33" s="608">
        <v>8.6815561090124156</v>
      </c>
      <c r="UPY33" s="608"/>
      <c r="UPZ33" s="608"/>
      <c r="UQA33" s="608">
        <v>8.6815561090124156</v>
      </c>
      <c r="UQB33" s="608"/>
      <c r="UQC33" s="608"/>
      <c r="UQD33" s="608">
        <v>8.6815561090124156</v>
      </c>
      <c r="UQE33" s="608"/>
      <c r="UQF33" s="608"/>
      <c r="UQG33" s="608">
        <v>8.6815561090124156</v>
      </c>
      <c r="UQH33" s="608"/>
      <c r="UQI33" s="608"/>
      <c r="UQJ33" s="608">
        <v>8.6815561090124156</v>
      </c>
      <c r="UQK33" s="608"/>
      <c r="UQL33" s="608"/>
      <c r="UQM33" s="608">
        <v>8.6815561090124156</v>
      </c>
      <c r="UQN33" s="608"/>
      <c r="UQO33" s="608"/>
      <c r="UQP33" s="608">
        <v>8.6815561090124156</v>
      </c>
      <c r="UQQ33" s="608"/>
      <c r="UQR33" s="608"/>
      <c r="UQS33" s="608">
        <v>8.6815561090124156</v>
      </c>
      <c r="UQT33" s="608"/>
      <c r="UQU33" s="608"/>
      <c r="UQV33" s="608">
        <v>8.6815561090124156</v>
      </c>
      <c r="UQW33" s="608"/>
      <c r="UQX33" s="608"/>
      <c r="UQY33" s="608">
        <v>8.6815561090124156</v>
      </c>
      <c r="UQZ33" s="608"/>
      <c r="URA33" s="608"/>
      <c r="URB33" s="608">
        <v>8.6815561090124156</v>
      </c>
      <c r="URC33" s="608"/>
      <c r="URD33" s="608"/>
      <c r="URE33" s="608">
        <v>8.6815561090124156</v>
      </c>
      <c r="URF33" s="608"/>
      <c r="URG33" s="608"/>
      <c r="URH33" s="608">
        <v>8.6815561090124156</v>
      </c>
      <c r="URI33" s="608"/>
      <c r="URJ33" s="608"/>
      <c r="URK33" s="608">
        <v>8.6815561090124156</v>
      </c>
      <c r="URL33" s="608"/>
      <c r="URM33" s="608"/>
      <c r="URN33" s="608">
        <v>8.6815561090124156</v>
      </c>
      <c r="URO33" s="608"/>
      <c r="URP33" s="608"/>
      <c r="URQ33" s="608">
        <v>8.6815561090124156</v>
      </c>
      <c r="URR33" s="608"/>
      <c r="URS33" s="608"/>
      <c r="URT33" s="608">
        <v>8.6815561090124156</v>
      </c>
      <c r="URU33" s="608"/>
      <c r="URV33" s="608"/>
      <c r="URW33" s="608">
        <v>8.6815561090124156</v>
      </c>
      <c r="URX33" s="608"/>
      <c r="URY33" s="608"/>
      <c r="URZ33" s="608">
        <v>8.6815561090124156</v>
      </c>
      <c r="USA33" s="608"/>
      <c r="USB33" s="608"/>
      <c r="USC33" s="608">
        <v>8.6815561090124156</v>
      </c>
      <c r="USD33" s="608"/>
      <c r="USE33" s="608"/>
      <c r="USF33" s="608">
        <v>8.6815561090124156</v>
      </c>
      <c r="USG33" s="608"/>
      <c r="USH33" s="608"/>
      <c r="USI33" s="608">
        <v>8.6815561090124156</v>
      </c>
      <c r="USJ33" s="608"/>
      <c r="USK33" s="608"/>
      <c r="USL33" s="608">
        <v>8.6815561090124156</v>
      </c>
      <c r="USM33" s="608"/>
      <c r="USN33" s="608"/>
      <c r="USO33" s="608">
        <v>8.6815561090124156</v>
      </c>
      <c r="USP33" s="608"/>
      <c r="USQ33" s="608"/>
      <c r="USR33" s="608">
        <v>8.6815561090124156</v>
      </c>
      <c r="USS33" s="608"/>
      <c r="UST33" s="608"/>
      <c r="USU33" s="608">
        <v>8.6815561090124156</v>
      </c>
      <c r="USV33" s="608"/>
      <c r="USW33" s="608"/>
      <c r="USX33" s="608">
        <v>8.6815561090124156</v>
      </c>
      <c r="USY33" s="608"/>
      <c r="USZ33" s="608"/>
      <c r="UTA33" s="608">
        <v>8.6815561090124156</v>
      </c>
      <c r="UTB33" s="608"/>
      <c r="UTC33" s="608"/>
      <c r="UTD33" s="608">
        <v>8.6815561090124156</v>
      </c>
      <c r="UTE33" s="608"/>
      <c r="UTF33" s="608"/>
      <c r="UTG33" s="608">
        <v>8.6815561090124156</v>
      </c>
      <c r="UTH33" s="608"/>
      <c r="UTI33" s="608"/>
      <c r="UTJ33" s="608">
        <v>8.6815561090124156</v>
      </c>
      <c r="UTK33" s="608"/>
      <c r="UTL33" s="608"/>
      <c r="UTM33" s="608">
        <v>8.6815561090124156</v>
      </c>
      <c r="UTN33" s="608"/>
      <c r="UTO33" s="608"/>
      <c r="UTP33" s="608">
        <v>8.6815561090124156</v>
      </c>
      <c r="UTQ33" s="608"/>
      <c r="UTR33" s="608"/>
      <c r="UTS33" s="608">
        <v>8.6815561090124156</v>
      </c>
      <c r="UTT33" s="608"/>
      <c r="UTU33" s="608"/>
      <c r="UTV33" s="608">
        <v>8.6815561090124156</v>
      </c>
      <c r="UTW33" s="608"/>
      <c r="UTX33" s="608"/>
      <c r="UTY33" s="608">
        <v>8.6815561090124156</v>
      </c>
      <c r="UTZ33" s="608"/>
      <c r="UUA33" s="608"/>
      <c r="UUB33" s="608">
        <v>8.6815561090124156</v>
      </c>
      <c r="UUC33" s="608"/>
      <c r="UUD33" s="608"/>
      <c r="UUE33" s="608">
        <v>8.6815561090124156</v>
      </c>
      <c r="UUF33" s="608"/>
      <c r="UUG33" s="608"/>
      <c r="UUH33" s="608">
        <v>8.6815561090124156</v>
      </c>
      <c r="UUI33" s="608"/>
      <c r="UUJ33" s="608"/>
      <c r="UUK33" s="608">
        <v>8.6815561090124156</v>
      </c>
      <c r="UUL33" s="608"/>
      <c r="UUM33" s="608"/>
      <c r="UUN33" s="608">
        <v>8.6815561090124156</v>
      </c>
      <c r="UUO33" s="608"/>
      <c r="UUP33" s="608"/>
      <c r="UUQ33" s="608">
        <v>8.6815561090124156</v>
      </c>
      <c r="UUR33" s="608"/>
      <c r="UUS33" s="608"/>
      <c r="UUT33" s="608">
        <v>8.6815561090124156</v>
      </c>
      <c r="UUU33" s="608"/>
      <c r="UUV33" s="608"/>
      <c r="UUW33" s="608">
        <v>8.6815561090124156</v>
      </c>
      <c r="UUX33" s="608"/>
      <c r="UUY33" s="608"/>
      <c r="UUZ33" s="608">
        <v>8.6815561090124156</v>
      </c>
      <c r="UVA33" s="608"/>
      <c r="UVB33" s="608"/>
      <c r="UVC33" s="608">
        <v>8.6815561090124156</v>
      </c>
      <c r="UVD33" s="608"/>
      <c r="UVE33" s="608"/>
      <c r="UVF33" s="608">
        <v>8.6815561090124156</v>
      </c>
      <c r="UVG33" s="608"/>
      <c r="UVH33" s="608"/>
      <c r="UVI33" s="608">
        <v>8.6815561090124156</v>
      </c>
      <c r="UVJ33" s="608"/>
      <c r="UVK33" s="608"/>
      <c r="UVL33" s="608">
        <v>8.6815561090124156</v>
      </c>
      <c r="UVM33" s="608"/>
      <c r="UVN33" s="608"/>
      <c r="UVO33" s="608">
        <v>8.6815561090124156</v>
      </c>
      <c r="UVP33" s="608"/>
      <c r="UVQ33" s="608"/>
      <c r="UVR33" s="608">
        <v>8.6815561090124156</v>
      </c>
      <c r="UVS33" s="608"/>
      <c r="UVT33" s="608"/>
      <c r="UVU33" s="608">
        <v>8.6815561090124156</v>
      </c>
      <c r="UVV33" s="608"/>
      <c r="UVW33" s="608"/>
      <c r="UVX33" s="608">
        <v>8.6815561090124156</v>
      </c>
      <c r="UVY33" s="608"/>
      <c r="UVZ33" s="608"/>
      <c r="UWA33" s="608">
        <v>8.6815561090124156</v>
      </c>
      <c r="UWB33" s="608"/>
      <c r="UWC33" s="608"/>
      <c r="UWD33" s="608">
        <v>8.6815561090124156</v>
      </c>
      <c r="UWE33" s="608"/>
      <c r="UWF33" s="608"/>
      <c r="UWG33" s="608">
        <v>8.6815561090124156</v>
      </c>
      <c r="UWH33" s="608"/>
      <c r="UWI33" s="608"/>
      <c r="UWJ33" s="608">
        <v>8.6815561090124156</v>
      </c>
      <c r="UWK33" s="608"/>
      <c r="UWL33" s="608"/>
      <c r="UWM33" s="608">
        <v>8.6815561090124156</v>
      </c>
      <c r="UWN33" s="608"/>
      <c r="UWO33" s="608"/>
      <c r="UWP33" s="608">
        <v>8.6815561090124156</v>
      </c>
      <c r="UWQ33" s="608"/>
      <c r="UWR33" s="608"/>
      <c r="UWS33" s="608">
        <v>8.6815561090124156</v>
      </c>
      <c r="UWT33" s="608"/>
      <c r="UWU33" s="608"/>
      <c r="UWV33" s="608">
        <v>8.6815561090124156</v>
      </c>
      <c r="UWW33" s="608"/>
      <c r="UWX33" s="608"/>
      <c r="UWY33" s="608">
        <v>8.6815561090124156</v>
      </c>
      <c r="UWZ33" s="608"/>
      <c r="UXA33" s="608"/>
      <c r="UXB33" s="608">
        <v>8.6815561090124156</v>
      </c>
      <c r="UXC33" s="608"/>
      <c r="UXD33" s="608"/>
      <c r="UXE33" s="608">
        <v>8.6815561090124156</v>
      </c>
      <c r="UXF33" s="608"/>
      <c r="UXG33" s="608"/>
      <c r="UXH33" s="608">
        <v>8.6815561090124156</v>
      </c>
      <c r="UXI33" s="608"/>
      <c r="UXJ33" s="608"/>
      <c r="UXK33" s="608">
        <v>8.6815561090124156</v>
      </c>
      <c r="UXL33" s="608"/>
      <c r="UXM33" s="608"/>
      <c r="UXN33" s="608">
        <v>8.6815561090124156</v>
      </c>
      <c r="UXO33" s="608"/>
      <c r="UXP33" s="608"/>
      <c r="UXQ33" s="608">
        <v>8.6815561090124156</v>
      </c>
      <c r="UXR33" s="608"/>
      <c r="UXS33" s="608"/>
      <c r="UXT33" s="608">
        <v>8.6815561090124156</v>
      </c>
      <c r="UXU33" s="608"/>
      <c r="UXV33" s="608"/>
      <c r="UXW33" s="608">
        <v>8.6815561090124156</v>
      </c>
      <c r="UXX33" s="608"/>
      <c r="UXY33" s="608"/>
      <c r="UXZ33" s="608">
        <v>8.6815561090124156</v>
      </c>
      <c r="UYA33" s="608"/>
      <c r="UYB33" s="608"/>
      <c r="UYC33" s="608">
        <v>8.6815561090124156</v>
      </c>
      <c r="UYD33" s="608"/>
      <c r="UYE33" s="608"/>
      <c r="UYF33" s="608">
        <v>8.6815561090124156</v>
      </c>
      <c r="UYG33" s="608"/>
      <c r="UYH33" s="608"/>
      <c r="UYI33" s="608">
        <v>8.6815561090124156</v>
      </c>
      <c r="UYJ33" s="608"/>
      <c r="UYK33" s="608"/>
      <c r="UYL33" s="608">
        <v>8.6815561090124156</v>
      </c>
      <c r="UYM33" s="608"/>
      <c r="UYN33" s="608"/>
      <c r="UYO33" s="608">
        <v>8.6815561090124156</v>
      </c>
      <c r="UYP33" s="608"/>
      <c r="UYQ33" s="608"/>
      <c r="UYR33" s="608">
        <v>8.6815561090124156</v>
      </c>
      <c r="UYS33" s="608"/>
      <c r="UYT33" s="608"/>
      <c r="UYU33" s="608">
        <v>8.6815561090124156</v>
      </c>
      <c r="UYV33" s="608"/>
      <c r="UYW33" s="608"/>
      <c r="UYX33" s="608">
        <v>8.6815561090124156</v>
      </c>
      <c r="UYY33" s="608"/>
      <c r="UYZ33" s="608"/>
      <c r="UZA33" s="608">
        <v>8.6815561090124156</v>
      </c>
      <c r="UZB33" s="608"/>
      <c r="UZC33" s="608"/>
      <c r="UZD33" s="608">
        <v>8.6815561090124156</v>
      </c>
      <c r="UZE33" s="608"/>
      <c r="UZF33" s="608"/>
      <c r="UZG33" s="608">
        <v>8.6815561090124156</v>
      </c>
      <c r="UZH33" s="608"/>
      <c r="UZI33" s="608"/>
      <c r="UZJ33" s="608">
        <v>8.6815561090124156</v>
      </c>
      <c r="UZK33" s="608"/>
      <c r="UZL33" s="608"/>
      <c r="UZM33" s="608">
        <v>8.6815561090124156</v>
      </c>
      <c r="UZN33" s="608"/>
      <c r="UZO33" s="608"/>
      <c r="UZP33" s="608">
        <v>8.6815561090124156</v>
      </c>
      <c r="UZQ33" s="608"/>
      <c r="UZR33" s="608"/>
      <c r="UZS33" s="608">
        <v>8.6815561090124156</v>
      </c>
      <c r="UZT33" s="608"/>
      <c r="UZU33" s="608"/>
      <c r="UZV33" s="608">
        <v>8.6815561090124156</v>
      </c>
      <c r="UZW33" s="608"/>
      <c r="UZX33" s="608"/>
      <c r="UZY33" s="608">
        <v>8.6815561090124156</v>
      </c>
      <c r="UZZ33" s="608"/>
      <c r="VAA33" s="608"/>
      <c r="VAB33" s="608">
        <v>8.6815561090124156</v>
      </c>
      <c r="VAC33" s="608"/>
      <c r="VAD33" s="608"/>
      <c r="VAE33" s="608">
        <v>8.6815561090124156</v>
      </c>
      <c r="VAF33" s="608"/>
      <c r="VAG33" s="608"/>
      <c r="VAH33" s="608">
        <v>8.6815561090124156</v>
      </c>
      <c r="VAI33" s="608"/>
      <c r="VAJ33" s="608"/>
      <c r="VAK33" s="608">
        <v>8.6815561090124156</v>
      </c>
      <c r="VAL33" s="608"/>
      <c r="VAM33" s="608"/>
      <c r="VAN33" s="608">
        <v>8.6815561090124156</v>
      </c>
      <c r="VAO33" s="608"/>
      <c r="VAP33" s="608"/>
      <c r="VAQ33" s="608">
        <v>8.6815561090124156</v>
      </c>
      <c r="VAR33" s="608"/>
      <c r="VAS33" s="608"/>
      <c r="VAT33" s="608">
        <v>8.6815561090124156</v>
      </c>
      <c r="VAU33" s="608"/>
      <c r="VAV33" s="608"/>
      <c r="VAW33" s="608">
        <v>8.6815561090124156</v>
      </c>
      <c r="VAX33" s="608"/>
      <c r="VAY33" s="608"/>
      <c r="VAZ33" s="608">
        <v>8.6815561090124156</v>
      </c>
      <c r="VBA33" s="608"/>
      <c r="VBB33" s="608"/>
      <c r="VBC33" s="608">
        <v>8.6815561090124156</v>
      </c>
      <c r="VBD33" s="608"/>
      <c r="VBE33" s="608"/>
      <c r="VBF33" s="608">
        <v>8.6815561090124156</v>
      </c>
      <c r="VBG33" s="608"/>
      <c r="VBH33" s="608"/>
      <c r="VBI33" s="608">
        <v>8.6815561090124156</v>
      </c>
      <c r="VBJ33" s="608"/>
      <c r="VBK33" s="608"/>
      <c r="VBL33" s="608">
        <v>8.6815561090124156</v>
      </c>
      <c r="VBM33" s="608"/>
      <c r="VBN33" s="608"/>
      <c r="VBO33" s="608">
        <v>8.6815561090124156</v>
      </c>
      <c r="VBP33" s="608"/>
      <c r="VBQ33" s="608"/>
      <c r="VBR33" s="608">
        <v>8.6815561090124156</v>
      </c>
      <c r="VBS33" s="608"/>
      <c r="VBT33" s="608"/>
      <c r="VBU33" s="608">
        <v>8.6815561090124156</v>
      </c>
      <c r="VBV33" s="608"/>
      <c r="VBW33" s="608"/>
      <c r="VBX33" s="608">
        <v>8.6815561090124156</v>
      </c>
      <c r="VBY33" s="608"/>
      <c r="VBZ33" s="608"/>
      <c r="VCA33" s="608">
        <v>8.6815561090124156</v>
      </c>
      <c r="VCB33" s="608"/>
      <c r="VCC33" s="608"/>
      <c r="VCD33" s="608">
        <v>8.6815561090124156</v>
      </c>
      <c r="VCE33" s="608"/>
      <c r="VCF33" s="608"/>
      <c r="VCG33" s="608">
        <v>8.6815561090124156</v>
      </c>
      <c r="VCH33" s="608"/>
      <c r="VCI33" s="608"/>
      <c r="VCJ33" s="608">
        <v>8.6815561090124156</v>
      </c>
      <c r="VCK33" s="608"/>
      <c r="VCL33" s="608"/>
      <c r="VCM33" s="608">
        <v>8.6815561090124156</v>
      </c>
      <c r="VCN33" s="608"/>
      <c r="VCO33" s="608"/>
      <c r="VCP33" s="608">
        <v>8.6815561090124156</v>
      </c>
      <c r="VCQ33" s="608"/>
      <c r="VCR33" s="608"/>
      <c r="VCS33" s="608">
        <v>8.6815561090124156</v>
      </c>
      <c r="VCT33" s="608"/>
      <c r="VCU33" s="608"/>
      <c r="VCV33" s="608">
        <v>8.6815561090124156</v>
      </c>
      <c r="VCW33" s="608"/>
      <c r="VCX33" s="608"/>
      <c r="VCY33" s="608">
        <v>8.6815561090124156</v>
      </c>
      <c r="VCZ33" s="608"/>
      <c r="VDA33" s="608"/>
      <c r="VDB33" s="608">
        <v>8.6815561090124156</v>
      </c>
      <c r="VDC33" s="608"/>
      <c r="VDD33" s="608"/>
      <c r="VDE33" s="608">
        <v>8.6815561090124156</v>
      </c>
      <c r="VDF33" s="608"/>
      <c r="VDG33" s="608"/>
      <c r="VDH33" s="608">
        <v>8.6815561090124156</v>
      </c>
      <c r="VDI33" s="608"/>
      <c r="VDJ33" s="608"/>
      <c r="VDK33" s="608">
        <v>8.6815561090124156</v>
      </c>
      <c r="VDL33" s="608"/>
      <c r="VDM33" s="608"/>
      <c r="VDN33" s="608">
        <v>8.6815561090124156</v>
      </c>
      <c r="VDO33" s="608"/>
      <c r="VDP33" s="608"/>
      <c r="VDQ33" s="608">
        <v>8.6815561090124156</v>
      </c>
      <c r="VDR33" s="608"/>
      <c r="VDS33" s="608"/>
      <c r="VDT33" s="608">
        <v>8.6815561090124156</v>
      </c>
      <c r="VDU33" s="608"/>
      <c r="VDV33" s="608"/>
      <c r="VDW33" s="608">
        <v>8.6815561090124156</v>
      </c>
      <c r="VDX33" s="608"/>
      <c r="VDY33" s="608"/>
      <c r="VDZ33" s="608">
        <v>8.6815561090124156</v>
      </c>
      <c r="VEA33" s="608"/>
      <c r="VEB33" s="608"/>
      <c r="VEC33" s="608">
        <v>8.6815561090124156</v>
      </c>
      <c r="VED33" s="608"/>
      <c r="VEE33" s="608"/>
      <c r="VEF33" s="608">
        <v>8.6815561090124156</v>
      </c>
      <c r="VEG33" s="608"/>
      <c r="VEH33" s="608"/>
      <c r="VEI33" s="608">
        <v>8.6815561090124156</v>
      </c>
      <c r="VEJ33" s="608"/>
      <c r="VEK33" s="608"/>
      <c r="VEL33" s="608">
        <v>8.6815561090124156</v>
      </c>
      <c r="VEM33" s="608"/>
      <c r="VEN33" s="608"/>
      <c r="VEO33" s="608">
        <v>8.6815561090124156</v>
      </c>
      <c r="VEP33" s="608"/>
      <c r="VEQ33" s="608"/>
      <c r="VER33" s="608">
        <v>8.6815561090124156</v>
      </c>
      <c r="VES33" s="608"/>
      <c r="VET33" s="608"/>
      <c r="VEU33" s="608">
        <v>8.6815561090124156</v>
      </c>
      <c r="VEV33" s="608"/>
      <c r="VEW33" s="608"/>
      <c r="VEX33" s="608">
        <v>8.6815561090124156</v>
      </c>
      <c r="VEY33" s="608"/>
      <c r="VEZ33" s="608"/>
      <c r="VFA33" s="608">
        <v>8.6815561090124156</v>
      </c>
      <c r="VFB33" s="608"/>
      <c r="VFC33" s="608"/>
      <c r="VFD33" s="608">
        <v>8.6815561090124156</v>
      </c>
      <c r="VFE33" s="608"/>
      <c r="VFF33" s="608"/>
      <c r="VFG33" s="608">
        <v>8.6815561090124156</v>
      </c>
      <c r="VFH33" s="608"/>
      <c r="VFI33" s="608"/>
      <c r="VFJ33" s="608">
        <v>8.6815561090124156</v>
      </c>
      <c r="VFK33" s="608"/>
      <c r="VFL33" s="608"/>
      <c r="VFM33" s="608">
        <v>8.6815561090124156</v>
      </c>
      <c r="VFN33" s="608"/>
      <c r="VFO33" s="608"/>
      <c r="VFP33" s="608">
        <v>8.6815561090124156</v>
      </c>
      <c r="VFQ33" s="608"/>
      <c r="VFR33" s="608"/>
      <c r="VFS33" s="608">
        <v>8.6815561090124156</v>
      </c>
      <c r="VFT33" s="608"/>
      <c r="VFU33" s="608"/>
      <c r="VFV33" s="608">
        <v>8.6815561090124156</v>
      </c>
      <c r="VFW33" s="608"/>
      <c r="VFX33" s="608"/>
      <c r="VFY33" s="608">
        <v>8.6815561090124156</v>
      </c>
      <c r="VFZ33" s="608"/>
      <c r="VGA33" s="608"/>
      <c r="VGB33" s="608">
        <v>8.6815561090124156</v>
      </c>
      <c r="VGC33" s="608"/>
      <c r="VGD33" s="608"/>
      <c r="VGE33" s="608">
        <v>8.6815561090124156</v>
      </c>
      <c r="VGF33" s="608"/>
      <c r="VGG33" s="608"/>
      <c r="VGH33" s="608">
        <v>8.6815561090124156</v>
      </c>
      <c r="VGI33" s="608"/>
      <c r="VGJ33" s="608"/>
      <c r="VGK33" s="608">
        <v>8.6815561090124156</v>
      </c>
      <c r="VGL33" s="608"/>
      <c r="VGM33" s="608"/>
      <c r="VGN33" s="608">
        <v>8.6815561090124156</v>
      </c>
      <c r="VGO33" s="608"/>
      <c r="VGP33" s="608"/>
      <c r="VGQ33" s="608">
        <v>8.6815561090124156</v>
      </c>
      <c r="VGR33" s="608"/>
      <c r="VGS33" s="608"/>
      <c r="VGT33" s="608">
        <v>8.6815561090124156</v>
      </c>
      <c r="VGU33" s="608"/>
      <c r="VGV33" s="608"/>
      <c r="VGW33" s="608">
        <v>8.6815561090124156</v>
      </c>
      <c r="VGX33" s="608"/>
      <c r="VGY33" s="608"/>
      <c r="VGZ33" s="608">
        <v>8.6815561090124156</v>
      </c>
      <c r="VHA33" s="608"/>
      <c r="VHB33" s="608"/>
      <c r="VHC33" s="608">
        <v>8.6815561090124156</v>
      </c>
      <c r="VHD33" s="608"/>
      <c r="VHE33" s="608"/>
      <c r="VHF33" s="608">
        <v>8.6815561090124156</v>
      </c>
      <c r="VHG33" s="608"/>
      <c r="VHH33" s="608"/>
      <c r="VHI33" s="608">
        <v>8.6815561090124156</v>
      </c>
      <c r="VHJ33" s="608"/>
      <c r="VHK33" s="608"/>
      <c r="VHL33" s="608">
        <v>8.6815561090124156</v>
      </c>
      <c r="VHM33" s="608"/>
      <c r="VHN33" s="608"/>
      <c r="VHO33" s="608">
        <v>8.6815561090124156</v>
      </c>
      <c r="VHP33" s="608"/>
      <c r="VHQ33" s="608"/>
      <c r="VHR33" s="608">
        <v>8.6815561090124156</v>
      </c>
      <c r="VHS33" s="608"/>
      <c r="VHT33" s="608"/>
      <c r="VHU33" s="608">
        <v>8.6815561090124156</v>
      </c>
      <c r="VHV33" s="608"/>
      <c r="VHW33" s="608"/>
      <c r="VHX33" s="608">
        <v>8.6815561090124156</v>
      </c>
      <c r="VHY33" s="608"/>
      <c r="VHZ33" s="608"/>
      <c r="VIA33" s="608">
        <v>8.6815561090124156</v>
      </c>
      <c r="VIB33" s="608"/>
      <c r="VIC33" s="608"/>
      <c r="VID33" s="608">
        <v>8.6815561090124156</v>
      </c>
      <c r="VIE33" s="608"/>
      <c r="VIF33" s="608"/>
      <c r="VIG33" s="608">
        <v>8.6815561090124156</v>
      </c>
      <c r="VIH33" s="608"/>
      <c r="VII33" s="608"/>
      <c r="VIJ33" s="608">
        <v>8.6815561090124156</v>
      </c>
      <c r="VIK33" s="608"/>
      <c r="VIL33" s="608"/>
      <c r="VIM33" s="608">
        <v>8.6815561090124156</v>
      </c>
      <c r="VIN33" s="608"/>
      <c r="VIO33" s="608"/>
      <c r="VIP33" s="608">
        <v>8.6815561090124156</v>
      </c>
      <c r="VIQ33" s="608"/>
      <c r="VIR33" s="608"/>
      <c r="VIS33" s="608">
        <v>8.6815561090124156</v>
      </c>
      <c r="VIT33" s="608"/>
      <c r="VIU33" s="608"/>
      <c r="VIV33" s="608">
        <v>8.6815561090124156</v>
      </c>
      <c r="VIW33" s="608"/>
      <c r="VIX33" s="608"/>
      <c r="VIY33" s="608">
        <v>8.6815561090124156</v>
      </c>
      <c r="VIZ33" s="608"/>
      <c r="VJA33" s="608"/>
      <c r="VJB33" s="608">
        <v>8.6815561090124156</v>
      </c>
      <c r="VJC33" s="608"/>
      <c r="VJD33" s="608"/>
      <c r="VJE33" s="608">
        <v>8.6815561090124156</v>
      </c>
      <c r="VJF33" s="608"/>
      <c r="VJG33" s="608"/>
      <c r="VJH33" s="608">
        <v>8.6815561090124156</v>
      </c>
      <c r="VJI33" s="608"/>
      <c r="VJJ33" s="608"/>
      <c r="VJK33" s="608">
        <v>8.6815561090124156</v>
      </c>
      <c r="VJL33" s="608"/>
      <c r="VJM33" s="608"/>
      <c r="VJN33" s="608">
        <v>8.6815561090124156</v>
      </c>
      <c r="VJO33" s="608"/>
      <c r="VJP33" s="608"/>
      <c r="VJQ33" s="608">
        <v>8.6815561090124156</v>
      </c>
      <c r="VJR33" s="608"/>
      <c r="VJS33" s="608"/>
      <c r="VJT33" s="608">
        <v>8.6815561090124156</v>
      </c>
      <c r="VJU33" s="608"/>
      <c r="VJV33" s="608"/>
      <c r="VJW33" s="608">
        <v>8.6815561090124156</v>
      </c>
      <c r="VJX33" s="608"/>
      <c r="VJY33" s="608"/>
      <c r="VJZ33" s="608">
        <v>8.6815561090124156</v>
      </c>
      <c r="VKA33" s="608"/>
      <c r="VKB33" s="608"/>
      <c r="VKC33" s="608">
        <v>8.6815561090124156</v>
      </c>
      <c r="VKD33" s="608"/>
      <c r="VKE33" s="608"/>
      <c r="VKF33" s="608">
        <v>8.6815561090124156</v>
      </c>
      <c r="VKG33" s="608"/>
      <c r="VKH33" s="608"/>
      <c r="VKI33" s="608">
        <v>8.6815561090124156</v>
      </c>
      <c r="VKJ33" s="608"/>
      <c r="VKK33" s="608"/>
      <c r="VKL33" s="608">
        <v>8.6815561090124156</v>
      </c>
      <c r="VKM33" s="608"/>
      <c r="VKN33" s="608"/>
      <c r="VKO33" s="608">
        <v>8.6815561090124156</v>
      </c>
      <c r="VKP33" s="608"/>
      <c r="VKQ33" s="608"/>
      <c r="VKR33" s="608">
        <v>8.6815561090124156</v>
      </c>
      <c r="VKS33" s="608"/>
      <c r="VKT33" s="608"/>
      <c r="VKU33" s="608">
        <v>8.6815561090124156</v>
      </c>
      <c r="VKV33" s="608"/>
      <c r="VKW33" s="608"/>
      <c r="VKX33" s="608">
        <v>8.6815561090124156</v>
      </c>
      <c r="VKY33" s="608"/>
      <c r="VKZ33" s="608"/>
      <c r="VLA33" s="608">
        <v>8.6815561090124156</v>
      </c>
      <c r="VLB33" s="608"/>
      <c r="VLC33" s="608"/>
      <c r="VLD33" s="608">
        <v>8.6815561090124156</v>
      </c>
      <c r="VLE33" s="608"/>
      <c r="VLF33" s="608"/>
      <c r="VLG33" s="608">
        <v>8.6815561090124156</v>
      </c>
      <c r="VLH33" s="608"/>
      <c r="VLI33" s="608"/>
      <c r="VLJ33" s="608">
        <v>8.6815561090124156</v>
      </c>
      <c r="VLK33" s="608"/>
      <c r="VLL33" s="608"/>
      <c r="VLM33" s="608">
        <v>8.6815561090124156</v>
      </c>
      <c r="VLN33" s="608"/>
      <c r="VLO33" s="608"/>
      <c r="VLP33" s="608">
        <v>8.6815561090124156</v>
      </c>
      <c r="VLQ33" s="608"/>
      <c r="VLR33" s="608"/>
      <c r="VLS33" s="608">
        <v>8.6815561090124156</v>
      </c>
      <c r="VLT33" s="608"/>
      <c r="VLU33" s="608"/>
      <c r="VLV33" s="608">
        <v>8.6815561090124156</v>
      </c>
      <c r="VLW33" s="608"/>
      <c r="VLX33" s="608"/>
      <c r="VLY33" s="608">
        <v>8.6815561090124156</v>
      </c>
      <c r="VLZ33" s="608"/>
      <c r="VMA33" s="608"/>
      <c r="VMB33" s="608">
        <v>8.6815561090124156</v>
      </c>
      <c r="VMC33" s="608"/>
      <c r="VMD33" s="608"/>
      <c r="VME33" s="608">
        <v>8.6815561090124156</v>
      </c>
      <c r="VMF33" s="608"/>
      <c r="VMG33" s="608"/>
      <c r="VMH33" s="608">
        <v>8.6815561090124156</v>
      </c>
      <c r="VMI33" s="608"/>
      <c r="VMJ33" s="608"/>
      <c r="VMK33" s="608">
        <v>8.6815561090124156</v>
      </c>
      <c r="VML33" s="608"/>
      <c r="VMM33" s="608"/>
      <c r="VMN33" s="608">
        <v>8.6815561090124156</v>
      </c>
      <c r="VMO33" s="608"/>
      <c r="VMP33" s="608"/>
      <c r="VMQ33" s="608">
        <v>8.6815561090124156</v>
      </c>
      <c r="VMR33" s="608"/>
      <c r="VMS33" s="608"/>
      <c r="VMT33" s="608">
        <v>8.6815561090124156</v>
      </c>
      <c r="VMU33" s="608"/>
      <c r="VMV33" s="608"/>
      <c r="VMW33" s="608">
        <v>8.6815561090124156</v>
      </c>
      <c r="VMX33" s="608"/>
      <c r="VMY33" s="608"/>
      <c r="VMZ33" s="608">
        <v>8.6815561090124156</v>
      </c>
      <c r="VNA33" s="608"/>
      <c r="VNB33" s="608"/>
      <c r="VNC33" s="608">
        <v>8.6815561090124156</v>
      </c>
      <c r="VND33" s="608"/>
      <c r="VNE33" s="608"/>
      <c r="VNF33" s="608">
        <v>8.6815561090124156</v>
      </c>
      <c r="VNG33" s="608"/>
      <c r="VNH33" s="608"/>
      <c r="VNI33" s="608">
        <v>8.6815561090124156</v>
      </c>
      <c r="VNJ33" s="608"/>
      <c r="VNK33" s="608"/>
      <c r="VNL33" s="608">
        <v>8.6815561090124156</v>
      </c>
      <c r="VNM33" s="608"/>
      <c r="VNN33" s="608"/>
      <c r="VNO33" s="608">
        <v>8.6815561090124156</v>
      </c>
      <c r="VNP33" s="608"/>
      <c r="VNQ33" s="608"/>
      <c r="VNR33" s="608">
        <v>8.6815561090124156</v>
      </c>
      <c r="VNS33" s="608"/>
      <c r="VNT33" s="608"/>
      <c r="VNU33" s="608">
        <v>8.6815561090124156</v>
      </c>
      <c r="VNV33" s="608"/>
      <c r="VNW33" s="608"/>
      <c r="VNX33" s="608">
        <v>8.6815561090124156</v>
      </c>
      <c r="VNY33" s="608"/>
      <c r="VNZ33" s="608"/>
      <c r="VOA33" s="608">
        <v>8.6815561090124156</v>
      </c>
      <c r="VOB33" s="608"/>
      <c r="VOC33" s="608"/>
      <c r="VOD33" s="608">
        <v>8.6815561090124156</v>
      </c>
      <c r="VOE33" s="608"/>
      <c r="VOF33" s="608"/>
      <c r="VOG33" s="608">
        <v>8.6815561090124156</v>
      </c>
      <c r="VOH33" s="608"/>
      <c r="VOI33" s="608"/>
      <c r="VOJ33" s="608">
        <v>8.6815561090124156</v>
      </c>
      <c r="VOK33" s="608"/>
      <c r="VOL33" s="608"/>
      <c r="VOM33" s="608">
        <v>8.6815561090124156</v>
      </c>
      <c r="VON33" s="608"/>
      <c r="VOO33" s="608"/>
      <c r="VOP33" s="608">
        <v>8.6815561090124156</v>
      </c>
      <c r="VOQ33" s="608"/>
      <c r="VOR33" s="608"/>
      <c r="VOS33" s="608">
        <v>8.6815561090124156</v>
      </c>
      <c r="VOT33" s="608"/>
      <c r="VOU33" s="608"/>
      <c r="VOV33" s="608">
        <v>8.6815561090124156</v>
      </c>
      <c r="VOW33" s="608"/>
      <c r="VOX33" s="608"/>
      <c r="VOY33" s="608">
        <v>8.6815561090124156</v>
      </c>
      <c r="VOZ33" s="608"/>
      <c r="VPA33" s="608"/>
      <c r="VPB33" s="608">
        <v>8.6815561090124156</v>
      </c>
      <c r="VPC33" s="608"/>
      <c r="VPD33" s="608"/>
      <c r="VPE33" s="608">
        <v>8.6815561090124156</v>
      </c>
      <c r="VPF33" s="608"/>
      <c r="VPG33" s="608"/>
      <c r="VPH33" s="608">
        <v>8.6815561090124156</v>
      </c>
      <c r="VPI33" s="608"/>
      <c r="VPJ33" s="608"/>
      <c r="VPK33" s="608">
        <v>8.6815561090124156</v>
      </c>
      <c r="VPL33" s="608"/>
      <c r="VPM33" s="608"/>
      <c r="VPN33" s="608">
        <v>8.6815561090124156</v>
      </c>
      <c r="VPO33" s="608"/>
      <c r="VPP33" s="608"/>
      <c r="VPQ33" s="608">
        <v>8.6815561090124156</v>
      </c>
      <c r="VPR33" s="608"/>
      <c r="VPS33" s="608"/>
      <c r="VPT33" s="608">
        <v>8.6815561090124156</v>
      </c>
      <c r="VPU33" s="608"/>
      <c r="VPV33" s="608"/>
      <c r="VPW33" s="608">
        <v>8.6815561090124156</v>
      </c>
      <c r="VPX33" s="608"/>
      <c r="VPY33" s="608"/>
      <c r="VPZ33" s="608">
        <v>8.6815561090124156</v>
      </c>
      <c r="VQA33" s="608"/>
      <c r="VQB33" s="608"/>
      <c r="VQC33" s="608">
        <v>8.6815561090124156</v>
      </c>
      <c r="VQD33" s="608"/>
      <c r="VQE33" s="608"/>
      <c r="VQF33" s="608">
        <v>8.6815561090124156</v>
      </c>
      <c r="VQG33" s="608"/>
      <c r="VQH33" s="608"/>
      <c r="VQI33" s="608">
        <v>8.6815561090124156</v>
      </c>
      <c r="VQJ33" s="608"/>
      <c r="VQK33" s="608"/>
      <c r="VQL33" s="608">
        <v>8.6815561090124156</v>
      </c>
      <c r="VQM33" s="608"/>
      <c r="VQN33" s="608"/>
      <c r="VQO33" s="608">
        <v>8.6815561090124156</v>
      </c>
      <c r="VQP33" s="608"/>
      <c r="VQQ33" s="608"/>
      <c r="VQR33" s="608">
        <v>8.6815561090124156</v>
      </c>
      <c r="VQS33" s="608"/>
      <c r="VQT33" s="608"/>
      <c r="VQU33" s="608">
        <v>8.6815561090124156</v>
      </c>
      <c r="VQV33" s="608"/>
      <c r="VQW33" s="608"/>
      <c r="VQX33" s="608">
        <v>8.6815561090124156</v>
      </c>
      <c r="VQY33" s="608"/>
      <c r="VQZ33" s="608"/>
      <c r="VRA33" s="608">
        <v>8.6815561090124156</v>
      </c>
      <c r="VRB33" s="608"/>
      <c r="VRC33" s="608"/>
      <c r="VRD33" s="608">
        <v>8.6815561090124156</v>
      </c>
      <c r="VRE33" s="608"/>
      <c r="VRF33" s="608"/>
      <c r="VRG33" s="608">
        <v>8.6815561090124156</v>
      </c>
      <c r="VRH33" s="608"/>
      <c r="VRI33" s="608"/>
      <c r="VRJ33" s="608">
        <v>8.6815561090124156</v>
      </c>
      <c r="VRK33" s="608"/>
      <c r="VRL33" s="608"/>
      <c r="VRM33" s="608">
        <v>8.6815561090124156</v>
      </c>
      <c r="VRN33" s="608"/>
      <c r="VRO33" s="608"/>
      <c r="VRP33" s="608">
        <v>8.6815561090124156</v>
      </c>
      <c r="VRQ33" s="608"/>
      <c r="VRR33" s="608"/>
      <c r="VRS33" s="608">
        <v>8.6815561090124156</v>
      </c>
      <c r="VRT33" s="608"/>
      <c r="VRU33" s="608"/>
      <c r="VRV33" s="608">
        <v>8.6815561090124156</v>
      </c>
      <c r="VRW33" s="608"/>
      <c r="VRX33" s="608"/>
      <c r="VRY33" s="608">
        <v>8.6815561090124156</v>
      </c>
      <c r="VRZ33" s="608"/>
      <c r="VSA33" s="608"/>
      <c r="VSB33" s="608">
        <v>8.6815561090124156</v>
      </c>
      <c r="VSC33" s="608"/>
      <c r="VSD33" s="608"/>
      <c r="VSE33" s="608">
        <v>8.6815561090124156</v>
      </c>
      <c r="VSF33" s="608"/>
      <c r="VSG33" s="608"/>
      <c r="VSH33" s="608">
        <v>8.6815561090124156</v>
      </c>
      <c r="VSI33" s="608"/>
      <c r="VSJ33" s="608"/>
      <c r="VSK33" s="608">
        <v>8.6815561090124156</v>
      </c>
      <c r="VSL33" s="608"/>
      <c r="VSM33" s="608"/>
      <c r="VSN33" s="608">
        <v>8.6815561090124156</v>
      </c>
      <c r="VSO33" s="608"/>
      <c r="VSP33" s="608"/>
      <c r="VSQ33" s="608">
        <v>8.6815561090124156</v>
      </c>
      <c r="VSR33" s="608"/>
      <c r="VSS33" s="608"/>
      <c r="VST33" s="608">
        <v>8.6815561090124156</v>
      </c>
      <c r="VSU33" s="608"/>
      <c r="VSV33" s="608"/>
      <c r="VSW33" s="608">
        <v>8.6815561090124156</v>
      </c>
      <c r="VSX33" s="608"/>
      <c r="VSY33" s="608"/>
      <c r="VSZ33" s="608">
        <v>8.6815561090124156</v>
      </c>
      <c r="VTA33" s="608"/>
      <c r="VTB33" s="608"/>
      <c r="VTC33" s="608">
        <v>8.6815561090124156</v>
      </c>
      <c r="VTD33" s="608"/>
      <c r="VTE33" s="608"/>
      <c r="VTF33" s="608">
        <v>8.6815561090124156</v>
      </c>
      <c r="VTG33" s="608"/>
      <c r="VTH33" s="608"/>
      <c r="VTI33" s="608">
        <v>8.6815561090124156</v>
      </c>
      <c r="VTJ33" s="608"/>
      <c r="VTK33" s="608"/>
      <c r="VTL33" s="608">
        <v>8.6815561090124156</v>
      </c>
      <c r="VTM33" s="608"/>
      <c r="VTN33" s="608"/>
      <c r="VTO33" s="608">
        <v>8.6815561090124156</v>
      </c>
      <c r="VTP33" s="608"/>
      <c r="VTQ33" s="608"/>
      <c r="VTR33" s="608">
        <v>8.6815561090124156</v>
      </c>
      <c r="VTS33" s="608"/>
      <c r="VTT33" s="608"/>
      <c r="VTU33" s="608">
        <v>8.6815561090124156</v>
      </c>
      <c r="VTV33" s="608"/>
      <c r="VTW33" s="608"/>
      <c r="VTX33" s="608">
        <v>8.6815561090124156</v>
      </c>
      <c r="VTY33" s="608"/>
      <c r="VTZ33" s="608"/>
      <c r="VUA33" s="608">
        <v>8.6815561090124156</v>
      </c>
      <c r="VUB33" s="608"/>
      <c r="VUC33" s="608"/>
      <c r="VUD33" s="608">
        <v>8.6815561090124156</v>
      </c>
      <c r="VUE33" s="608"/>
      <c r="VUF33" s="608"/>
      <c r="VUG33" s="608">
        <v>8.6815561090124156</v>
      </c>
      <c r="VUH33" s="608"/>
      <c r="VUI33" s="608"/>
      <c r="VUJ33" s="608">
        <v>8.6815561090124156</v>
      </c>
      <c r="VUK33" s="608"/>
      <c r="VUL33" s="608"/>
      <c r="VUM33" s="608">
        <v>8.6815561090124156</v>
      </c>
      <c r="VUN33" s="608"/>
      <c r="VUO33" s="608"/>
      <c r="VUP33" s="608">
        <v>8.6815561090124156</v>
      </c>
      <c r="VUQ33" s="608"/>
      <c r="VUR33" s="608"/>
      <c r="VUS33" s="608">
        <v>8.6815561090124156</v>
      </c>
      <c r="VUT33" s="608"/>
      <c r="VUU33" s="608"/>
      <c r="VUV33" s="608">
        <v>8.6815561090124156</v>
      </c>
      <c r="VUW33" s="608"/>
      <c r="VUX33" s="608"/>
      <c r="VUY33" s="608">
        <v>8.6815561090124156</v>
      </c>
      <c r="VUZ33" s="608"/>
      <c r="VVA33" s="608"/>
      <c r="VVB33" s="608">
        <v>8.6815561090124156</v>
      </c>
      <c r="VVC33" s="608"/>
      <c r="VVD33" s="608"/>
      <c r="VVE33" s="608">
        <v>8.6815561090124156</v>
      </c>
      <c r="VVF33" s="608"/>
      <c r="VVG33" s="608"/>
      <c r="VVH33" s="608">
        <v>8.6815561090124156</v>
      </c>
      <c r="VVI33" s="608"/>
      <c r="VVJ33" s="608"/>
      <c r="VVK33" s="608">
        <v>8.6815561090124156</v>
      </c>
      <c r="VVL33" s="608"/>
      <c r="VVM33" s="608"/>
      <c r="VVN33" s="608">
        <v>8.6815561090124156</v>
      </c>
      <c r="VVO33" s="608"/>
      <c r="VVP33" s="608"/>
      <c r="VVQ33" s="608">
        <v>8.6815561090124156</v>
      </c>
      <c r="VVR33" s="608"/>
      <c r="VVS33" s="608"/>
      <c r="VVT33" s="608">
        <v>8.6815561090124156</v>
      </c>
      <c r="VVU33" s="608"/>
      <c r="VVV33" s="608"/>
      <c r="VVW33" s="608">
        <v>8.6815561090124156</v>
      </c>
      <c r="VVX33" s="608"/>
      <c r="VVY33" s="608"/>
      <c r="VVZ33" s="608">
        <v>8.6815561090124156</v>
      </c>
      <c r="VWA33" s="608"/>
      <c r="VWB33" s="608"/>
      <c r="VWC33" s="608">
        <v>8.6815561090124156</v>
      </c>
      <c r="VWD33" s="608"/>
      <c r="VWE33" s="608"/>
      <c r="VWF33" s="608">
        <v>8.6815561090124156</v>
      </c>
      <c r="VWG33" s="608"/>
      <c r="VWH33" s="608"/>
      <c r="VWI33" s="608">
        <v>8.6815561090124156</v>
      </c>
      <c r="VWJ33" s="608"/>
      <c r="VWK33" s="608"/>
      <c r="VWL33" s="608">
        <v>8.6815561090124156</v>
      </c>
      <c r="VWM33" s="608"/>
      <c r="VWN33" s="608"/>
      <c r="VWO33" s="608">
        <v>8.6815561090124156</v>
      </c>
      <c r="VWP33" s="608"/>
      <c r="VWQ33" s="608"/>
      <c r="VWR33" s="608">
        <v>8.6815561090124156</v>
      </c>
      <c r="VWS33" s="608"/>
      <c r="VWT33" s="608"/>
      <c r="VWU33" s="608">
        <v>8.6815561090124156</v>
      </c>
      <c r="VWV33" s="608"/>
      <c r="VWW33" s="608"/>
      <c r="VWX33" s="608">
        <v>8.6815561090124156</v>
      </c>
      <c r="VWY33" s="608"/>
      <c r="VWZ33" s="608"/>
      <c r="VXA33" s="608">
        <v>8.6815561090124156</v>
      </c>
      <c r="VXB33" s="608"/>
      <c r="VXC33" s="608"/>
      <c r="VXD33" s="608">
        <v>8.6815561090124156</v>
      </c>
      <c r="VXE33" s="608"/>
      <c r="VXF33" s="608"/>
      <c r="VXG33" s="608">
        <v>8.6815561090124156</v>
      </c>
      <c r="VXH33" s="608"/>
      <c r="VXI33" s="608"/>
      <c r="VXJ33" s="608">
        <v>8.6815561090124156</v>
      </c>
      <c r="VXK33" s="608"/>
      <c r="VXL33" s="608"/>
      <c r="VXM33" s="608">
        <v>8.6815561090124156</v>
      </c>
      <c r="VXN33" s="608"/>
      <c r="VXO33" s="608"/>
      <c r="VXP33" s="608">
        <v>8.6815561090124156</v>
      </c>
      <c r="VXQ33" s="608"/>
      <c r="VXR33" s="608"/>
      <c r="VXS33" s="608">
        <v>8.6815561090124156</v>
      </c>
      <c r="VXT33" s="608"/>
      <c r="VXU33" s="608"/>
      <c r="VXV33" s="608">
        <v>8.6815561090124156</v>
      </c>
      <c r="VXW33" s="608"/>
      <c r="VXX33" s="608"/>
      <c r="VXY33" s="608">
        <v>8.6815561090124156</v>
      </c>
      <c r="VXZ33" s="608"/>
      <c r="VYA33" s="608"/>
      <c r="VYB33" s="608">
        <v>8.6815561090124156</v>
      </c>
      <c r="VYC33" s="608"/>
      <c r="VYD33" s="608"/>
      <c r="VYE33" s="608">
        <v>8.6815561090124156</v>
      </c>
      <c r="VYF33" s="608"/>
      <c r="VYG33" s="608"/>
      <c r="VYH33" s="608">
        <v>8.6815561090124156</v>
      </c>
      <c r="VYI33" s="608"/>
      <c r="VYJ33" s="608"/>
      <c r="VYK33" s="608">
        <v>8.6815561090124156</v>
      </c>
      <c r="VYL33" s="608"/>
      <c r="VYM33" s="608"/>
      <c r="VYN33" s="608">
        <v>8.6815561090124156</v>
      </c>
      <c r="VYO33" s="608"/>
      <c r="VYP33" s="608"/>
      <c r="VYQ33" s="608">
        <v>8.6815561090124156</v>
      </c>
      <c r="VYR33" s="608"/>
      <c r="VYS33" s="608"/>
      <c r="VYT33" s="608">
        <v>8.6815561090124156</v>
      </c>
      <c r="VYU33" s="608"/>
      <c r="VYV33" s="608"/>
      <c r="VYW33" s="608">
        <v>8.6815561090124156</v>
      </c>
      <c r="VYX33" s="608"/>
      <c r="VYY33" s="608"/>
      <c r="VYZ33" s="608">
        <v>8.6815561090124156</v>
      </c>
      <c r="VZA33" s="608"/>
      <c r="VZB33" s="608"/>
      <c r="VZC33" s="608">
        <v>8.6815561090124156</v>
      </c>
      <c r="VZD33" s="608"/>
      <c r="VZE33" s="608"/>
      <c r="VZF33" s="608">
        <v>8.6815561090124156</v>
      </c>
      <c r="VZG33" s="608"/>
      <c r="VZH33" s="608"/>
      <c r="VZI33" s="608">
        <v>8.6815561090124156</v>
      </c>
      <c r="VZJ33" s="608"/>
      <c r="VZK33" s="608"/>
      <c r="VZL33" s="608">
        <v>8.6815561090124156</v>
      </c>
      <c r="VZM33" s="608"/>
      <c r="VZN33" s="608"/>
      <c r="VZO33" s="608">
        <v>8.6815561090124156</v>
      </c>
      <c r="VZP33" s="608"/>
      <c r="VZQ33" s="608"/>
      <c r="VZR33" s="608">
        <v>8.6815561090124156</v>
      </c>
      <c r="VZS33" s="608"/>
      <c r="VZT33" s="608"/>
      <c r="VZU33" s="608">
        <v>8.6815561090124156</v>
      </c>
      <c r="VZV33" s="608"/>
      <c r="VZW33" s="608"/>
      <c r="VZX33" s="608">
        <v>8.6815561090124156</v>
      </c>
      <c r="VZY33" s="608"/>
      <c r="VZZ33" s="608"/>
      <c r="WAA33" s="608">
        <v>8.6815561090124156</v>
      </c>
      <c r="WAB33" s="608"/>
      <c r="WAC33" s="608"/>
      <c r="WAD33" s="608">
        <v>8.6815561090124156</v>
      </c>
      <c r="WAE33" s="608"/>
      <c r="WAF33" s="608"/>
      <c r="WAG33" s="608">
        <v>8.6815561090124156</v>
      </c>
      <c r="WAH33" s="608"/>
      <c r="WAI33" s="608"/>
      <c r="WAJ33" s="608">
        <v>8.6815561090124156</v>
      </c>
      <c r="WAK33" s="608"/>
      <c r="WAL33" s="608"/>
      <c r="WAM33" s="608">
        <v>8.6815561090124156</v>
      </c>
      <c r="WAN33" s="608"/>
      <c r="WAO33" s="608"/>
      <c r="WAP33" s="608">
        <v>8.6815561090124156</v>
      </c>
      <c r="WAQ33" s="608"/>
      <c r="WAR33" s="608"/>
      <c r="WAS33" s="608">
        <v>8.6815561090124156</v>
      </c>
      <c r="WAT33" s="608"/>
      <c r="WAU33" s="608"/>
      <c r="WAV33" s="608">
        <v>8.6815561090124156</v>
      </c>
      <c r="WAW33" s="608"/>
      <c r="WAX33" s="608"/>
      <c r="WAY33" s="608">
        <v>8.6815561090124156</v>
      </c>
      <c r="WAZ33" s="608"/>
      <c r="WBA33" s="608"/>
      <c r="WBB33" s="608">
        <v>8.6815561090124156</v>
      </c>
      <c r="WBC33" s="608"/>
      <c r="WBD33" s="608"/>
      <c r="WBE33" s="608">
        <v>8.6815561090124156</v>
      </c>
      <c r="WBF33" s="608"/>
      <c r="WBG33" s="608"/>
      <c r="WBH33" s="608">
        <v>8.6815561090124156</v>
      </c>
      <c r="WBI33" s="608"/>
      <c r="WBJ33" s="608"/>
      <c r="WBK33" s="608">
        <v>8.6815561090124156</v>
      </c>
      <c r="WBL33" s="608"/>
      <c r="WBM33" s="608"/>
      <c r="WBN33" s="608">
        <v>8.6815561090124156</v>
      </c>
      <c r="WBO33" s="608"/>
      <c r="WBP33" s="608"/>
      <c r="WBQ33" s="608">
        <v>8.6815561090124156</v>
      </c>
      <c r="WBR33" s="608"/>
      <c r="WBS33" s="608"/>
      <c r="WBT33" s="608">
        <v>8.6815561090124156</v>
      </c>
      <c r="WBU33" s="608"/>
      <c r="WBV33" s="608"/>
      <c r="WBW33" s="608">
        <v>8.6815561090124156</v>
      </c>
      <c r="WBX33" s="608"/>
      <c r="WBY33" s="608"/>
      <c r="WBZ33" s="608">
        <v>8.6815561090124156</v>
      </c>
      <c r="WCA33" s="608"/>
      <c r="WCB33" s="608"/>
      <c r="WCC33" s="608">
        <v>8.6815561090124156</v>
      </c>
      <c r="WCD33" s="608"/>
      <c r="WCE33" s="608"/>
      <c r="WCF33" s="608">
        <v>8.6815561090124156</v>
      </c>
      <c r="WCG33" s="608"/>
      <c r="WCH33" s="608"/>
      <c r="WCI33" s="608">
        <v>8.6815561090124156</v>
      </c>
      <c r="WCJ33" s="608"/>
      <c r="WCK33" s="608"/>
      <c r="WCL33" s="608">
        <v>8.6815561090124156</v>
      </c>
      <c r="WCM33" s="608"/>
      <c r="WCN33" s="608"/>
      <c r="WCO33" s="608">
        <v>8.6815561090124156</v>
      </c>
      <c r="WCP33" s="608"/>
      <c r="WCQ33" s="608"/>
      <c r="WCR33" s="608">
        <v>8.6815561090124156</v>
      </c>
      <c r="WCS33" s="608"/>
      <c r="WCT33" s="608"/>
      <c r="WCU33" s="608">
        <v>8.6815561090124156</v>
      </c>
      <c r="WCV33" s="608"/>
      <c r="WCW33" s="608"/>
      <c r="WCX33" s="608">
        <v>8.6815561090124156</v>
      </c>
      <c r="WCY33" s="608"/>
      <c r="WCZ33" s="608"/>
      <c r="WDA33" s="608">
        <v>8.6815561090124156</v>
      </c>
      <c r="WDB33" s="608"/>
      <c r="WDC33" s="608"/>
      <c r="WDD33" s="608">
        <v>8.6815561090124156</v>
      </c>
      <c r="WDE33" s="608"/>
      <c r="WDF33" s="608"/>
      <c r="WDG33" s="608">
        <v>8.6815561090124156</v>
      </c>
      <c r="WDH33" s="608"/>
      <c r="WDI33" s="608"/>
      <c r="WDJ33" s="608">
        <v>8.6815561090124156</v>
      </c>
      <c r="WDK33" s="608"/>
      <c r="WDL33" s="608"/>
      <c r="WDM33" s="608">
        <v>8.6815561090124156</v>
      </c>
      <c r="WDN33" s="608"/>
      <c r="WDO33" s="608"/>
      <c r="WDP33" s="608">
        <v>8.6815561090124156</v>
      </c>
      <c r="WDQ33" s="608"/>
      <c r="WDR33" s="608"/>
      <c r="WDS33" s="608">
        <v>8.6815561090124156</v>
      </c>
      <c r="WDT33" s="608"/>
      <c r="WDU33" s="608"/>
      <c r="WDV33" s="608">
        <v>8.6815561090124156</v>
      </c>
      <c r="WDW33" s="608"/>
      <c r="WDX33" s="608"/>
      <c r="WDY33" s="608">
        <v>8.6815561090124156</v>
      </c>
      <c r="WDZ33" s="608"/>
      <c r="WEA33" s="608"/>
      <c r="WEB33" s="608">
        <v>8.6815561090124156</v>
      </c>
      <c r="WEC33" s="608"/>
      <c r="WED33" s="608"/>
      <c r="WEE33" s="608">
        <v>8.6815561090124156</v>
      </c>
      <c r="WEF33" s="608"/>
      <c r="WEG33" s="608"/>
      <c r="WEH33" s="608">
        <v>8.6815561090124156</v>
      </c>
      <c r="WEI33" s="608"/>
      <c r="WEJ33" s="608"/>
      <c r="WEK33" s="608">
        <v>8.6815561090124156</v>
      </c>
      <c r="WEL33" s="608"/>
      <c r="WEM33" s="608"/>
      <c r="WEN33" s="608">
        <v>8.6815561090124156</v>
      </c>
      <c r="WEO33" s="608"/>
      <c r="WEP33" s="608"/>
      <c r="WEQ33" s="608">
        <v>8.6815561090124156</v>
      </c>
      <c r="WER33" s="608"/>
      <c r="WES33" s="608"/>
      <c r="WET33" s="608">
        <v>8.6815561090124156</v>
      </c>
      <c r="WEU33" s="608"/>
      <c r="WEV33" s="608"/>
      <c r="WEW33" s="608">
        <v>8.6815561090124156</v>
      </c>
      <c r="WEX33" s="608"/>
      <c r="WEY33" s="608"/>
      <c r="WEZ33" s="608">
        <v>8.6815561090124156</v>
      </c>
      <c r="WFA33" s="608"/>
      <c r="WFB33" s="608"/>
      <c r="WFC33" s="608">
        <v>8.6815561090124156</v>
      </c>
      <c r="WFD33" s="608"/>
      <c r="WFE33" s="608"/>
      <c r="WFF33" s="608">
        <v>8.6815561090124156</v>
      </c>
      <c r="WFG33" s="608"/>
      <c r="WFH33" s="608"/>
      <c r="WFI33" s="608">
        <v>8.6815561090124156</v>
      </c>
      <c r="WFJ33" s="608"/>
      <c r="WFK33" s="608"/>
      <c r="WFL33" s="608">
        <v>8.6815561090124156</v>
      </c>
      <c r="WFM33" s="608"/>
      <c r="WFN33" s="608"/>
      <c r="WFO33" s="608">
        <v>8.6815561090124156</v>
      </c>
      <c r="WFP33" s="608"/>
      <c r="WFQ33" s="608"/>
      <c r="WFR33" s="608">
        <v>8.6815561090124156</v>
      </c>
      <c r="WFS33" s="608"/>
      <c r="WFT33" s="608"/>
      <c r="WFU33" s="608">
        <v>8.6815561090124156</v>
      </c>
      <c r="WFV33" s="608"/>
      <c r="WFW33" s="608"/>
      <c r="WFX33" s="608">
        <v>8.6815561090124156</v>
      </c>
      <c r="WFY33" s="608"/>
      <c r="WFZ33" s="608"/>
      <c r="WGA33" s="608">
        <v>8.6815561090124156</v>
      </c>
      <c r="WGB33" s="608"/>
      <c r="WGC33" s="608"/>
      <c r="WGD33" s="608">
        <v>8.6815561090124156</v>
      </c>
      <c r="WGE33" s="608"/>
      <c r="WGF33" s="608"/>
      <c r="WGG33" s="608">
        <v>8.6815561090124156</v>
      </c>
      <c r="WGH33" s="608"/>
      <c r="WGI33" s="608"/>
      <c r="WGJ33" s="608">
        <v>8.6815561090124156</v>
      </c>
      <c r="WGK33" s="608"/>
      <c r="WGL33" s="608"/>
      <c r="WGM33" s="608">
        <v>8.6815561090124156</v>
      </c>
      <c r="WGN33" s="608"/>
      <c r="WGO33" s="608"/>
      <c r="WGP33" s="608">
        <v>8.6815561090124156</v>
      </c>
      <c r="WGQ33" s="608"/>
      <c r="WGR33" s="608"/>
      <c r="WGS33" s="608">
        <v>8.6815561090124156</v>
      </c>
      <c r="WGT33" s="608"/>
      <c r="WGU33" s="608"/>
      <c r="WGV33" s="608">
        <v>8.6815561090124156</v>
      </c>
      <c r="WGW33" s="608"/>
      <c r="WGX33" s="608"/>
      <c r="WGY33" s="608">
        <v>8.6815561090124156</v>
      </c>
      <c r="WGZ33" s="608"/>
      <c r="WHA33" s="608"/>
      <c r="WHB33" s="608">
        <v>8.6815561090124156</v>
      </c>
      <c r="WHC33" s="608"/>
      <c r="WHD33" s="608"/>
      <c r="WHE33" s="608">
        <v>8.6815561090124156</v>
      </c>
      <c r="WHF33" s="608"/>
      <c r="WHG33" s="608"/>
      <c r="WHH33" s="608">
        <v>8.6815561090124156</v>
      </c>
      <c r="WHI33" s="608"/>
      <c r="WHJ33" s="608"/>
      <c r="WHK33" s="608">
        <v>8.6815561090124156</v>
      </c>
      <c r="WHL33" s="608"/>
      <c r="WHM33" s="608"/>
      <c r="WHN33" s="608">
        <v>8.6815561090124156</v>
      </c>
      <c r="WHO33" s="608"/>
      <c r="WHP33" s="608"/>
      <c r="WHQ33" s="608">
        <v>8.6815561090124156</v>
      </c>
      <c r="WHR33" s="608"/>
      <c r="WHS33" s="608"/>
      <c r="WHT33" s="608">
        <v>8.6815561090124156</v>
      </c>
      <c r="WHU33" s="608"/>
      <c r="WHV33" s="608"/>
      <c r="WHW33" s="608">
        <v>8.6815561090124156</v>
      </c>
      <c r="WHX33" s="608"/>
      <c r="WHY33" s="608"/>
      <c r="WHZ33" s="608">
        <v>8.6815561090124156</v>
      </c>
      <c r="WIA33" s="608"/>
      <c r="WIB33" s="608"/>
      <c r="WIC33" s="608">
        <v>8.6815561090124156</v>
      </c>
      <c r="WID33" s="608"/>
      <c r="WIE33" s="608"/>
      <c r="WIF33" s="608">
        <v>8.6815561090124156</v>
      </c>
      <c r="WIG33" s="608"/>
      <c r="WIH33" s="608"/>
      <c r="WII33" s="608">
        <v>8.6815561090124156</v>
      </c>
      <c r="WIJ33" s="608"/>
      <c r="WIK33" s="608"/>
      <c r="WIL33" s="608">
        <v>8.6815561090124156</v>
      </c>
      <c r="WIM33" s="608"/>
      <c r="WIN33" s="608"/>
      <c r="WIO33" s="608">
        <v>8.6815561090124156</v>
      </c>
      <c r="WIP33" s="608"/>
      <c r="WIQ33" s="608"/>
      <c r="WIR33" s="608">
        <v>8.6815561090124156</v>
      </c>
      <c r="WIS33" s="608"/>
      <c r="WIT33" s="608"/>
      <c r="WIU33" s="608">
        <v>8.6815561090124156</v>
      </c>
      <c r="WIV33" s="608"/>
      <c r="WIW33" s="608"/>
      <c r="WIX33" s="608">
        <v>8.6815561090124156</v>
      </c>
      <c r="WIY33" s="608"/>
      <c r="WIZ33" s="608"/>
      <c r="WJA33" s="608">
        <v>8.6815561090124156</v>
      </c>
      <c r="WJB33" s="608"/>
      <c r="WJC33" s="608"/>
      <c r="WJD33" s="608">
        <v>8.6815561090124156</v>
      </c>
      <c r="WJE33" s="608"/>
      <c r="WJF33" s="608"/>
      <c r="WJG33" s="608">
        <v>8.6815561090124156</v>
      </c>
      <c r="WJH33" s="608"/>
      <c r="WJI33" s="608"/>
      <c r="WJJ33" s="608">
        <v>8.6815561090124156</v>
      </c>
      <c r="WJK33" s="608"/>
      <c r="WJL33" s="608"/>
      <c r="WJM33" s="608">
        <v>8.6815561090124156</v>
      </c>
      <c r="WJN33" s="608"/>
      <c r="WJO33" s="608"/>
      <c r="WJP33" s="608">
        <v>8.6815561090124156</v>
      </c>
      <c r="WJQ33" s="608"/>
      <c r="WJR33" s="608"/>
      <c r="WJS33" s="608">
        <v>8.6815561090124156</v>
      </c>
      <c r="WJT33" s="608"/>
      <c r="WJU33" s="608"/>
      <c r="WJV33" s="608">
        <v>8.6815561090124156</v>
      </c>
      <c r="WJW33" s="608"/>
      <c r="WJX33" s="608"/>
      <c r="WJY33" s="608">
        <v>8.6815561090124156</v>
      </c>
      <c r="WJZ33" s="608"/>
      <c r="WKA33" s="608"/>
      <c r="WKB33" s="608">
        <v>8.6815561090124156</v>
      </c>
      <c r="WKC33" s="608"/>
      <c r="WKD33" s="608"/>
      <c r="WKE33" s="608">
        <v>8.6815561090124156</v>
      </c>
      <c r="WKF33" s="608"/>
      <c r="WKG33" s="608"/>
      <c r="WKH33" s="608">
        <v>8.6815561090124156</v>
      </c>
      <c r="WKI33" s="608"/>
      <c r="WKJ33" s="608"/>
      <c r="WKK33" s="608">
        <v>8.6815561090124156</v>
      </c>
      <c r="WKL33" s="608"/>
      <c r="WKM33" s="608"/>
      <c r="WKN33" s="608">
        <v>8.6815561090124156</v>
      </c>
      <c r="WKO33" s="608"/>
      <c r="WKP33" s="608"/>
      <c r="WKQ33" s="608">
        <v>8.6815561090124156</v>
      </c>
      <c r="WKR33" s="608"/>
      <c r="WKS33" s="608"/>
      <c r="WKT33" s="608">
        <v>8.6815561090124156</v>
      </c>
      <c r="WKU33" s="608"/>
      <c r="WKV33" s="608"/>
      <c r="WKW33" s="608">
        <v>8.6815561090124156</v>
      </c>
      <c r="WKX33" s="608"/>
      <c r="WKY33" s="608"/>
      <c r="WKZ33" s="608">
        <v>8.6815561090124156</v>
      </c>
      <c r="WLA33" s="608"/>
      <c r="WLB33" s="608"/>
      <c r="WLC33" s="608">
        <v>8.6815561090124156</v>
      </c>
      <c r="WLD33" s="608"/>
      <c r="WLE33" s="608"/>
      <c r="WLF33" s="608">
        <v>8.6815561090124156</v>
      </c>
      <c r="WLG33" s="608"/>
      <c r="WLH33" s="608"/>
      <c r="WLI33" s="608">
        <v>8.6815561090124156</v>
      </c>
      <c r="WLJ33" s="608"/>
      <c r="WLK33" s="608"/>
      <c r="WLL33" s="608">
        <v>8.6815561090124156</v>
      </c>
      <c r="WLM33" s="608"/>
      <c r="WLN33" s="608"/>
      <c r="WLO33" s="608">
        <v>8.6815561090124156</v>
      </c>
      <c r="WLP33" s="608"/>
      <c r="WLQ33" s="608"/>
      <c r="WLR33" s="608">
        <v>8.6815561090124156</v>
      </c>
      <c r="WLS33" s="608"/>
      <c r="WLT33" s="608"/>
      <c r="WLU33" s="608">
        <v>8.6815561090124156</v>
      </c>
      <c r="WLV33" s="608"/>
      <c r="WLW33" s="608"/>
      <c r="WLX33" s="608">
        <v>8.6815561090124156</v>
      </c>
      <c r="WLY33" s="608"/>
      <c r="WLZ33" s="608"/>
      <c r="WMA33" s="608">
        <v>8.6815561090124156</v>
      </c>
      <c r="WMB33" s="608"/>
      <c r="WMC33" s="608"/>
      <c r="WMD33" s="608">
        <v>8.6815561090124156</v>
      </c>
      <c r="WME33" s="608"/>
      <c r="WMF33" s="608"/>
      <c r="WMG33" s="608">
        <v>8.6815561090124156</v>
      </c>
      <c r="WMH33" s="608"/>
      <c r="WMI33" s="608"/>
      <c r="WMJ33" s="608">
        <v>8.6815561090124156</v>
      </c>
      <c r="WMK33" s="608"/>
      <c r="WML33" s="608"/>
      <c r="WMM33" s="608">
        <v>8.6815561090124156</v>
      </c>
      <c r="WMN33" s="608"/>
      <c r="WMO33" s="608"/>
      <c r="WMP33" s="608">
        <v>8.6815561090124156</v>
      </c>
      <c r="WMQ33" s="608"/>
      <c r="WMR33" s="608"/>
      <c r="WMS33" s="608">
        <v>8.6815561090124156</v>
      </c>
      <c r="WMT33" s="608"/>
      <c r="WMU33" s="608"/>
      <c r="WMV33" s="608">
        <v>8.6815561090124156</v>
      </c>
      <c r="WMW33" s="608"/>
      <c r="WMX33" s="608"/>
      <c r="WMY33" s="608">
        <v>8.6815561090124156</v>
      </c>
      <c r="WMZ33" s="608"/>
      <c r="WNA33" s="608"/>
      <c r="WNB33" s="608">
        <v>8.6815561090124156</v>
      </c>
      <c r="WNC33" s="608"/>
      <c r="WND33" s="608"/>
      <c r="WNE33" s="608">
        <v>8.6815561090124156</v>
      </c>
      <c r="WNF33" s="608"/>
      <c r="WNG33" s="608"/>
      <c r="WNH33" s="608">
        <v>8.6815561090124156</v>
      </c>
      <c r="WNI33" s="608"/>
      <c r="WNJ33" s="608"/>
      <c r="WNK33" s="608">
        <v>8.6815561090124156</v>
      </c>
      <c r="WNL33" s="608"/>
      <c r="WNM33" s="608"/>
      <c r="WNN33" s="608">
        <v>8.6815561090124156</v>
      </c>
      <c r="WNO33" s="608"/>
      <c r="WNP33" s="608"/>
      <c r="WNQ33" s="608">
        <v>8.6815561090124156</v>
      </c>
      <c r="WNR33" s="608"/>
      <c r="WNS33" s="608"/>
      <c r="WNT33" s="608">
        <v>8.6815561090124156</v>
      </c>
      <c r="WNU33" s="608"/>
      <c r="WNV33" s="608"/>
      <c r="WNW33" s="608">
        <v>8.6815561090124156</v>
      </c>
      <c r="WNX33" s="608"/>
      <c r="WNY33" s="608"/>
      <c r="WNZ33" s="608">
        <v>8.6815561090124156</v>
      </c>
      <c r="WOA33" s="608"/>
      <c r="WOB33" s="608"/>
      <c r="WOC33" s="608">
        <v>8.6815561090124156</v>
      </c>
      <c r="WOD33" s="608"/>
      <c r="WOE33" s="608"/>
      <c r="WOF33" s="608">
        <v>8.6815561090124156</v>
      </c>
      <c r="WOG33" s="608"/>
      <c r="WOH33" s="608"/>
      <c r="WOI33" s="608">
        <v>8.6815561090124156</v>
      </c>
      <c r="WOJ33" s="608"/>
      <c r="WOK33" s="608"/>
      <c r="WOL33" s="608">
        <v>8.6815561090124156</v>
      </c>
      <c r="WOM33" s="608"/>
      <c r="WON33" s="608"/>
      <c r="WOO33" s="608">
        <v>8.6815561090124156</v>
      </c>
      <c r="WOP33" s="608"/>
      <c r="WOQ33" s="608"/>
      <c r="WOR33" s="608">
        <v>8.6815561090124156</v>
      </c>
      <c r="WOS33" s="608"/>
      <c r="WOT33" s="608"/>
      <c r="WOU33" s="608">
        <v>8.6815561090124156</v>
      </c>
      <c r="WOV33" s="608"/>
      <c r="WOW33" s="608"/>
      <c r="WOX33" s="608">
        <v>8.6815561090124156</v>
      </c>
      <c r="WOY33" s="608"/>
      <c r="WOZ33" s="608"/>
      <c r="WPA33" s="608">
        <v>8.6815561090124156</v>
      </c>
      <c r="WPB33" s="608"/>
      <c r="WPC33" s="608"/>
      <c r="WPD33" s="608">
        <v>8.6815561090124156</v>
      </c>
      <c r="WPE33" s="608"/>
      <c r="WPF33" s="608"/>
      <c r="WPG33" s="608">
        <v>8.6815561090124156</v>
      </c>
      <c r="WPH33" s="608"/>
      <c r="WPI33" s="608"/>
      <c r="WPJ33" s="608">
        <v>8.6815561090124156</v>
      </c>
      <c r="WPK33" s="608"/>
      <c r="WPL33" s="608"/>
      <c r="WPM33" s="608">
        <v>8.6815561090124156</v>
      </c>
      <c r="WPN33" s="608"/>
      <c r="WPO33" s="608"/>
      <c r="WPP33" s="608">
        <v>8.6815561090124156</v>
      </c>
      <c r="WPQ33" s="608"/>
      <c r="WPR33" s="608"/>
      <c r="WPS33" s="608">
        <v>8.6815561090124156</v>
      </c>
      <c r="WPT33" s="608"/>
      <c r="WPU33" s="608"/>
      <c r="WPV33" s="608">
        <v>8.6815561090124156</v>
      </c>
      <c r="WPW33" s="608"/>
      <c r="WPX33" s="608"/>
      <c r="WPY33" s="608">
        <v>8.6815561090124156</v>
      </c>
      <c r="WPZ33" s="608"/>
      <c r="WQA33" s="608"/>
      <c r="WQB33" s="608">
        <v>8.6815561090124156</v>
      </c>
      <c r="WQC33" s="608"/>
      <c r="WQD33" s="608"/>
      <c r="WQE33" s="608">
        <v>8.6815561090124156</v>
      </c>
      <c r="WQF33" s="608"/>
      <c r="WQG33" s="608"/>
      <c r="WQH33" s="608">
        <v>8.6815561090124156</v>
      </c>
      <c r="WQI33" s="608"/>
      <c r="WQJ33" s="608"/>
      <c r="WQK33" s="608">
        <v>8.6815561090124156</v>
      </c>
      <c r="WQL33" s="608"/>
      <c r="WQM33" s="608"/>
      <c r="WQN33" s="608">
        <v>8.6815561090124156</v>
      </c>
      <c r="WQO33" s="608"/>
      <c r="WQP33" s="608"/>
      <c r="WQQ33" s="608">
        <v>8.6815561090124156</v>
      </c>
      <c r="WQR33" s="608"/>
      <c r="WQS33" s="608"/>
      <c r="WQT33" s="608">
        <v>8.6815561090124156</v>
      </c>
      <c r="WQU33" s="608"/>
      <c r="WQV33" s="608"/>
      <c r="WQW33" s="608">
        <v>8.6815561090124156</v>
      </c>
      <c r="WQX33" s="608"/>
      <c r="WQY33" s="608"/>
      <c r="WQZ33" s="608">
        <v>8.6815561090124156</v>
      </c>
      <c r="WRA33" s="608"/>
      <c r="WRB33" s="608"/>
      <c r="WRC33" s="608">
        <v>8.6815561090124156</v>
      </c>
      <c r="WRD33" s="608"/>
      <c r="WRE33" s="608"/>
      <c r="WRF33" s="608">
        <v>8.6815561090124156</v>
      </c>
      <c r="WRG33" s="608"/>
      <c r="WRH33" s="608"/>
      <c r="WRI33" s="608">
        <v>8.6815561090124156</v>
      </c>
      <c r="WRJ33" s="608"/>
      <c r="WRK33" s="608"/>
      <c r="WRL33" s="608">
        <v>8.6815561090124156</v>
      </c>
      <c r="WRM33" s="608"/>
      <c r="WRN33" s="608"/>
      <c r="WRO33" s="608">
        <v>8.6815561090124156</v>
      </c>
      <c r="WRP33" s="608"/>
      <c r="WRQ33" s="608"/>
      <c r="WRR33" s="608">
        <v>8.6815561090124156</v>
      </c>
      <c r="WRS33" s="608"/>
      <c r="WRT33" s="608"/>
      <c r="WRU33" s="608">
        <v>8.6815561090124156</v>
      </c>
      <c r="WRV33" s="608"/>
      <c r="WRW33" s="608"/>
      <c r="WRX33" s="608">
        <v>8.6815561090124156</v>
      </c>
      <c r="WRY33" s="608"/>
      <c r="WRZ33" s="608"/>
      <c r="WSA33" s="608">
        <v>8.6815561090124156</v>
      </c>
      <c r="WSB33" s="608"/>
      <c r="WSC33" s="608"/>
      <c r="WSD33" s="608">
        <v>8.6815561090124156</v>
      </c>
      <c r="WSE33" s="608"/>
      <c r="WSF33" s="608"/>
      <c r="WSG33" s="608">
        <v>8.6815561090124156</v>
      </c>
      <c r="WSH33" s="608"/>
      <c r="WSI33" s="608"/>
      <c r="WSJ33" s="608">
        <v>8.6815561090124156</v>
      </c>
      <c r="WSK33" s="608"/>
      <c r="WSL33" s="608"/>
      <c r="WSM33" s="608">
        <v>8.6815561090124156</v>
      </c>
      <c r="WSN33" s="608"/>
      <c r="WSO33" s="608"/>
      <c r="WSP33" s="608">
        <v>8.6815561090124156</v>
      </c>
      <c r="WSQ33" s="608"/>
      <c r="WSR33" s="608"/>
      <c r="WSS33" s="608">
        <v>8.6815561090124156</v>
      </c>
      <c r="WST33" s="608"/>
      <c r="WSU33" s="608"/>
      <c r="WSV33" s="608">
        <v>8.6815561090124156</v>
      </c>
      <c r="WSW33" s="608"/>
      <c r="WSX33" s="608"/>
      <c r="WSY33" s="608">
        <v>8.6815561090124156</v>
      </c>
      <c r="WSZ33" s="608"/>
      <c r="WTA33" s="608"/>
      <c r="WTB33" s="608">
        <v>8.6815561090124156</v>
      </c>
      <c r="WTC33" s="608"/>
      <c r="WTD33" s="608"/>
      <c r="WTE33" s="608">
        <v>8.6815561090124156</v>
      </c>
      <c r="WTF33" s="608"/>
      <c r="WTG33" s="608"/>
      <c r="WTH33" s="608">
        <v>8.6815561090124156</v>
      </c>
      <c r="WTI33" s="608"/>
      <c r="WTJ33" s="608"/>
      <c r="WTK33" s="608">
        <v>8.6815561090124156</v>
      </c>
      <c r="WTL33" s="608"/>
      <c r="WTM33" s="608"/>
      <c r="WTN33" s="608">
        <v>8.6815561090124156</v>
      </c>
      <c r="WTO33" s="608"/>
      <c r="WTP33" s="608"/>
      <c r="WTQ33" s="608">
        <v>8.6815561090124156</v>
      </c>
      <c r="WTR33" s="608"/>
      <c r="WTS33" s="608"/>
      <c r="WTT33" s="608">
        <v>8.6815561090124156</v>
      </c>
      <c r="WTU33" s="608"/>
      <c r="WTV33" s="608"/>
      <c r="WTW33" s="608">
        <v>8.6815561090124156</v>
      </c>
      <c r="WTX33" s="608"/>
      <c r="WTY33" s="608"/>
      <c r="WTZ33" s="608">
        <v>8.6815561090124156</v>
      </c>
      <c r="WUA33" s="608"/>
      <c r="WUB33" s="608"/>
      <c r="WUC33" s="608">
        <v>8.6815561090124156</v>
      </c>
      <c r="WUD33" s="608"/>
      <c r="WUE33" s="608"/>
      <c r="WUF33" s="608">
        <v>8.6815561090124156</v>
      </c>
      <c r="WUG33" s="608"/>
      <c r="WUH33" s="608"/>
      <c r="WUI33" s="608">
        <v>8.6815561090124156</v>
      </c>
      <c r="WUJ33" s="608"/>
      <c r="WUK33" s="608"/>
      <c r="WUL33" s="608">
        <v>8.6815561090124156</v>
      </c>
      <c r="WUM33" s="608"/>
      <c r="WUN33" s="608"/>
      <c r="WUO33" s="608">
        <v>8.6815561090124156</v>
      </c>
      <c r="WUP33" s="608"/>
      <c r="WUQ33" s="608"/>
      <c r="WUR33" s="608">
        <v>8.6815561090124156</v>
      </c>
      <c r="WUS33" s="608"/>
      <c r="WUT33" s="608"/>
      <c r="WUU33" s="608">
        <v>8.6815561090124156</v>
      </c>
      <c r="WUV33" s="608"/>
      <c r="WUW33" s="608"/>
      <c r="WUX33" s="608">
        <v>8.6815561090124156</v>
      </c>
      <c r="WUY33" s="608"/>
      <c r="WUZ33" s="608"/>
      <c r="WVA33" s="608">
        <v>8.6815561090124156</v>
      </c>
      <c r="WVB33" s="608"/>
      <c r="WVC33" s="608"/>
      <c r="WVD33" s="608">
        <v>8.6815561090124156</v>
      </c>
      <c r="WVE33" s="608"/>
      <c r="WVF33" s="608"/>
      <c r="WVG33" s="608">
        <v>8.6815561090124156</v>
      </c>
      <c r="WVH33" s="608"/>
      <c r="WVI33" s="608"/>
      <c r="WVJ33" s="608">
        <v>8.6815561090124156</v>
      </c>
      <c r="WVK33" s="608"/>
      <c r="WVL33" s="608"/>
      <c r="WVM33" s="608">
        <v>8.6815561090124156</v>
      </c>
      <c r="WVN33" s="608"/>
      <c r="WVO33" s="608"/>
      <c r="WVP33" s="608">
        <v>8.6815561090124156</v>
      </c>
      <c r="WVQ33" s="608"/>
      <c r="WVR33" s="608"/>
      <c r="WVS33" s="608">
        <v>8.6815561090124156</v>
      </c>
      <c r="WVT33" s="608"/>
      <c r="WVU33" s="608"/>
      <c r="WVV33" s="608">
        <v>8.6815561090124156</v>
      </c>
      <c r="WVW33" s="608"/>
      <c r="WVX33" s="608"/>
      <c r="WVY33" s="608">
        <v>8.6815561090124156</v>
      </c>
      <c r="WVZ33" s="608"/>
      <c r="WWA33" s="608"/>
      <c r="WWB33" s="608">
        <v>8.6815561090124156</v>
      </c>
      <c r="WWC33" s="608"/>
      <c r="WWD33" s="608"/>
      <c r="WWE33" s="608">
        <v>8.6815561090124156</v>
      </c>
      <c r="WWF33" s="608"/>
      <c r="WWG33" s="608"/>
      <c r="WWH33" s="608">
        <v>8.6815561090124156</v>
      </c>
      <c r="WWI33" s="608"/>
      <c r="WWJ33" s="608"/>
      <c r="WWK33" s="608">
        <v>8.6815561090124156</v>
      </c>
      <c r="WWL33" s="608"/>
      <c r="WWM33" s="608"/>
      <c r="WWN33" s="608">
        <v>8.6815561090124156</v>
      </c>
      <c r="WWO33" s="608"/>
      <c r="WWP33" s="608"/>
      <c r="WWQ33" s="608">
        <v>8.6815561090124156</v>
      </c>
      <c r="WWR33" s="608"/>
      <c r="WWS33" s="608"/>
      <c r="WWT33" s="608">
        <v>8.6815561090124156</v>
      </c>
      <c r="WWU33" s="608"/>
      <c r="WWV33" s="608"/>
      <c r="WWW33" s="608">
        <v>8.6815561090124156</v>
      </c>
      <c r="WWX33" s="608"/>
      <c r="WWY33" s="608"/>
      <c r="WWZ33" s="608">
        <v>8.6815561090124156</v>
      </c>
      <c r="WXA33" s="608"/>
      <c r="WXB33" s="608"/>
      <c r="WXC33" s="608">
        <v>8.6815561090124156</v>
      </c>
      <c r="WXD33" s="608"/>
      <c r="WXE33" s="608"/>
      <c r="WXF33" s="608">
        <v>8.6815561090124156</v>
      </c>
      <c r="WXG33" s="608"/>
      <c r="WXH33" s="608"/>
      <c r="WXI33" s="608">
        <v>8.6815561090124156</v>
      </c>
      <c r="WXJ33" s="608"/>
      <c r="WXK33" s="608"/>
      <c r="WXL33" s="608">
        <v>8.6815561090124156</v>
      </c>
      <c r="WXM33" s="608"/>
      <c r="WXN33" s="608"/>
      <c r="WXO33" s="608">
        <v>8.6815561090124156</v>
      </c>
      <c r="WXP33" s="608"/>
      <c r="WXQ33" s="608"/>
      <c r="WXR33" s="608">
        <v>8.6815561090124156</v>
      </c>
      <c r="WXS33" s="608"/>
      <c r="WXT33" s="608"/>
      <c r="WXU33" s="608">
        <v>8.6815561090124156</v>
      </c>
      <c r="WXV33" s="608"/>
      <c r="WXW33" s="608"/>
      <c r="WXX33" s="608">
        <v>8.6815561090124156</v>
      </c>
      <c r="WXY33" s="608"/>
      <c r="WXZ33" s="608"/>
      <c r="WYA33" s="608">
        <v>8.6815561090124156</v>
      </c>
      <c r="WYB33" s="608"/>
      <c r="WYC33" s="608"/>
      <c r="WYD33" s="608">
        <v>8.6815561090124156</v>
      </c>
      <c r="WYE33" s="608"/>
      <c r="WYF33" s="608"/>
      <c r="WYG33" s="608">
        <v>8.6815561090124156</v>
      </c>
      <c r="WYH33" s="608"/>
      <c r="WYI33" s="608"/>
      <c r="WYJ33" s="608">
        <v>8.6815561090124156</v>
      </c>
      <c r="WYK33" s="608"/>
      <c r="WYL33" s="608"/>
      <c r="WYM33" s="608">
        <v>8.6815561090124156</v>
      </c>
      <c r="WYN33" s="608"/>
      <c r="WYO33" s="608"/>
      <c r="WYP33" s="608">
        <v>8.6815561090124156</v>
      </c>
      <c r="WYQ33" s="608"/>
      <c r="WYR33" s="608"/>
      <c r="WYS33" s="608">
        <v>8.6815561090124156</v>
      </c>
      <c r="WYT33" s="608"/>
      <c r="WYU33" s="608"/>
      <c r="WYV33" s="608">
        <v>8.6815561090124156</v>
      </c>
      <c r="WYW33" s="608"/>
      <c r="WYX33" s="608"/>
      <c r="WYY33" s="608">
        <v>8.6815561090124156</v>
      </c>
      <c r="WYZ33" s="608"/>
      <c r="WZA33" s="608"/>
      <c r="WZB33" s="608">
        <v>8.6815561090124156</v>
      </c>
      <c r="WZC33" s="608"/>
      <c r="WZD33" s="608"/>
      <c r="WZE33" s="608">
        <v>8.6815561090124156</v>
      </c>
      <c r="WZF33" s="608"/>
      <c r="WZG33" s="608"/>
      <c r="WZH33" s="608">
        <v>8.6815561090124156</v>
      </c>
      <c r="WZI33" s="608"/>
      <c r="WZJ33" s="608"/>
      <c r="WZK33" s="608">
        <v>8.6815561090124156</v>
      </c>
      <c r="WZL33" s="608"/>
      <c r="WZM33" s="608"/>
      <c r="WZN33" s="608">
        <v>8.6815561090124156</v>
      </c>
      <c r="WZO33" s="608"/>
      <c r="WZP33" s="608"/>
      <c r="WZQ33" s="608">
        <v>8.6815561090124156</v>
      </c>
      <c r="WZR33" s="608"/>
      <c r="WZS33" s="608"/>
      <c r="WZT33" s="608">
        <v>8.6815561090124156</v>
      </c>
      <c r="WZU33" s="608"/>
      <c r="WZV33" s="608"/>
      <c r="WZW33" s="608">
        <v>8.6815561090124156</v>
      </c>
      <c r="WZX33" s="608"/>
      <c r="WZY33" s="608"/>
      <c r="WZZ33" s="608">
        <v>8.6815561090124156</v>
      </c>
      <c r="XAA33" s="608"/>
      <c r="XAB33" s="608"/>
      <c r="XAC33" s="608">
        <v>8.6815561090124156</v>
      </c>
      <c r="XAD33" s="608"/>
      <c r="XAE33" s="608"/>
      <c r="XAF33" s="608">
        <v>8.6815561090124156</v>
      </c>
      <c r="XAG33" s="608"/>
      <c r="XAH33" s="608"/>
      <c r="XAI33" s="608">
        <v>8.6815561090124156</v>
      </c>
      <c r="XAJ33" s="608"/>
      <c r="XAK33" s="608"/>
      <c r="XAL33" s="608">
        <v>8.6815561090124156</v>
      </c>
      <c r="XAM33" s="608"/>
      <c r="XAN33" s="608"/>
      <c r="XAO33" s="608">
        <v>8.6815561090124156</v>
      </c>
      <c r="XAP33" s="608"/>
      <c r="XAQ33" s="608"/>
      <c r="XAR33" s="608">
        <v>8.6815561090124156</v>
      </c>
      <c r="XAS33" s="608"/>
      <c r="XAT33" s="608"/>
      <c r="XAU33" s="608">
        <v>8.6815561090124156</v>
      </c>
      <c r="XAV33" s="608"/>
      <c r="XAW33" s="608"/>
      <c r="XAX33" s="608">
        <v>8.6815561090124156</v>
      </c>
      <c r="XAY33" s="608"/>
      <c r="XAZ33" s="608"/>
      <c r="XBA33" s="608">
        <v>8.6815561090124156</v>
      </c>
      <c r="XBB33" s="608"/>
      <c r="XBC33" s="608"/>
      <c r="XBD33" s="608">
        <v>8.6815561090124156</v>
      </c>
      <c r="XBE33" s="608"/>
      <c r="XBF33" s="608"/>
      <c r="XBG33" s="608">
        <v>8.6815561090124156</v>
      </c>
      <c r="XBH33" s="608"/>
      <c r="XBI33" s="608"/>
      <c r="XBJ33" s="608">
        <v>8.6815561090124156</v>
      </c>
      <c r="XBK33" s="608"/>
      <c r="XBL33" s="608"/>
      <c r="XBM33" s="608">
        <v>8.6815561090124156</v>
      </c>
      <c r="XBN33" s="608"/>
      <c r="XBO33" s="608"/>
      <c r="XBP33" s="608">
        <v>8.6815561090124156</v>
      </c>
      <c r="XBQ33" s="608"/>
      <c r="XBR33" s="608"/>
      <c r="XBS33" s="608">
        <v>8.6815561090124156</v>
      </c>
      <c r="XBT33" s="608"/>
      <c r="XBU33" s="608"/>
      <c r="XBV33" s="608">
        <v>8.6815561090124156</v>
      </c>
      <c r="XBW33" s="608"/>
      <c r="XBX33" s="608"/>
      <c r="XBY33" s="608">
        <v>8.6815561090124156</v>
      </c>
      <c r="XBZ33" s="608"/>
      <c r="XCA33" s="608"/>
      <c r="XCB33" s="608">
        <v>8.6815561090124156</v>
      </c>
      <c r="XCC33" s="608"/>
      <c r="XCD33" s="608"/>
      <c r="XCE33" s="608">
        <v>8.6815561090124156</v>
      </c>
      <c r="XCF33" s="608"/>
      <c r="XCG33" s="608"/>
      <c r="XCH33" s="608">
        <v>8.6815561090124156</v>
      </c>
      <c r="XCI33" s="608"/>
      <c r="XCJ33" s="608"/>
      <c r="XCK33" s="608">
        <v>8.6815561090124156</v>
      </c>
      <c r="XCL33" s="608"/>
      <c r="XCM33" s="608"/>
      <c r="XCN33" s="608">
        <v>8.6815561090124156</v>
      </c>
      <c r="XCO33" s="608"/>
      <c r="XCP33" s="608"/>
      <c r="XCQ33" s="608">
        <v>8.6815561090124156</v>
      </c>
      <c r="XCR33" s="608"/>
      <c r="XCS33" s="608"/>
      <c r="XCT33" s="608">
        <v>8.6815561090124156</v>
      </c>
      <c r="XCU33" s="608"/>
      <c r="XCV33" s="608"/>
      <c r="XCW33" s="608">
        <v>8.6815561090124156</v>
      </c>
      <c r="XCX33" s="608"/>
      <c r="XCY33" s="608"/>
      <c r="XCZ33" s="608">
        <v>8.6815561090124156</v>
      </c>
      <c r="XDA33" s="608"/>
      <c r="XDB33" s="608"/>
      <c r="XDC33" s="608">
        <v>8.6815561090124156</v>
      </c>
      <c r="XDD33" s="608"/>
      <c r="XDE33" s="608"/>
      <c r="XDF33" s="608">
        <v>8.6815561090124156</v>
      </c>
      <c r="XDG33" s="608"/>
      <c r="XDH33" s="608"/>
      <c r="XDI33" s="608">
        <v>8.6815561090124156</v>
      </c>
      <c r="XDJ33" s="608"/>
      <c r="XDK33" s="608"/>
      <c r="XDL33" s="608">
        <v>8.6815561090124156</v>
      </c>
      <c r="XDM33" s="608"/>
      <c r="XDN33" s="608"/>
      <c r="XDO33" s="608">
        <v>8.6815561090124156</v>
      </c>
      <c r="XDP33" s="608"/>
      <c r="XDQ33" s="608"/>
      <c r="XDR33" s="608">
        <v>8.6815561090124156</v>
      </c>
      <c r="XDS33" s="608"/>
      <c r="XDT33" s="608"/>
      <c r="XDU33" s="608">
        <v>8.6815561090124156</v>
      </c>
      <c r="XDV33" s="608"/>
      <c r="XDW33" s="608"/>
      <c r="XDX33" s="608">
        <v>8.6815561090124156</v>
      </c>
      <c r="XDY33" s="608"/>
      <c r="XDZ33" s="608"/>
      <c r="XEA33" s="608">
        <v>8.6815561090124156</v>
      </c>
      <c r="XEB33" s="608"/>
      <c r="XEC33" s="608"/>
      <c r="XED33" s="608">
        <v>8.6815561090124156</v>
      </c>
      <c r="XEE33" s="608"/>
      <c r="XEF33" s="608"/>
      <c r="XEG33" s="608">
        <v>8.6815561090124156</v>
      </c>
      <c r="XEH33" s="608"/>
      <c r="XEI33" s="608"/>
      <c r="XEJ33" s="608">
        <v>8.6815561090124156</v>
      </c>
      <c r="XEK33" s="608"/>
      <c r="XEL33" s="608"/>
      <c r="XEM33" s="608">
        <v>8.6815561090124156</v>
      </c>
      <c r="XEN33" s="608"/>
      <c r="XEO33" s="608"/>
      <c r="XEP33" s="608">
        <v>8.6815561090124156</v>
      </c>
      <c r="XEQ33" s="608"/>
      <c r="XER33" s="608"/>
      <c r="XES33" s="608">
        <v>8.6815561090124156</v>
      </c>
      <c r="XET33" s="608"/>
      <c r="XEU33" s="608"/>
      <c r="XEV33" s="608">
        <v>8.6815561090124156</v>
      </c>
      <c r="XEW33" s="608"/>
      <c r="XEX33" s="608"/>
      <c r="XEY33" s="608">
        <v>8.6815561090124156</v>
      </c>
      <c r="XEZ33" s="608"/>
      <c r="XFA33" s="608"/>
      <c r="XFB33" s="608">
        <v>8.6815561090124156</v>
      </c>
      <c r="XFC33" s="608"/>
      <c r="XFD33" s="608"/>
    </row>
    <row r="34" spans="1:16384" s="135" customFormat="1" ht="18" customHeight="1">
      <c r="A34" s="189" t="s">
        <v>55</v>
      </c>
      <c r="B34" s="192">
        <v>18132962394.849998</v>
      </c>
      <c r="C34" s="458">
        <v>31.725569568837564</v>
      </c>
      <c r="D34" s="192">
        <v>21139835996.060001</v>
      </c>
      <c r="E34" s="459">
        <v>16.582362747655587</v>
      </c>
      <c r="F34" s="611"/>
      <c r="G34" s="611"/>
      <c r="H34" s="608">
        <v>16.582362747655587</v>
      </c>
      <c r="I34" s="608"/>
      <c r="J34" s="608"/>
      <c r="K34" s="608">
        <v>16.582362747655587</v>
      </c>
      <c r="L34" s="608"/>
      <c r="M34" s="608"/>
      <c r="N34" s="608">
        <v>16.582362747655587</v>
      </c>
      <c r="O34" s="608"/>
      <c r="P34" s="608"/>
      <c r="Q34" s="608">
        <v>16.582362747655587</v>
      </c>
      <c r="R34" s="608"/>
      <c r="S34" s="608"/>
      <c r="T34" s="608">
        <v>16.582362747655587</v>
      </c>
      <c r="U34" s="608"/>
      <c r="V34" s="608"/>
      <c r="W34" s="608">
        <v>16.582362747655587</v>
      </c>
      <c r="X34" s="608"/>
      <c r="Y34" s="608"/>
      <c r="Z34" s="608">
        <v>16.582362747655587</v>
      </c>
      <c r="AA34" s="608"/>
      <c r="AB34" s="608"/>
      <c r="AC34" s="608">
        <v>16.582362747655587</v>
      </c>
      <c r="AD34" s="608"/>
      <c r="AE34" s="608"/>
      <c r="AF34" s="608">
        <v>16.582362747655587</v>
      </c>
      <c r="AG34" s="608"/>
      <c r="AH34" s="608"/>
      <c r="AI34" s="608">
        <v>16.582362747655587</v>
      </c>
      <c r="AJ34" s="608"/>
      <c r="AK34" s="608"/>
      <c r="AL34" s="608">
        <v>16.582362747655587</v>
      </c>
      <c r="AM34" s="608"/>
      <c r="AN34" s="608"/>
      <c r="AO34" s="608">
        <v>16.582362747655587</v>
      </c>
      <c r="AP34" s="608"/>
      <c r="AQ34" s="608"/>
      <c r="AR34" s="608">
        <v>16.582362747655587</v>
      </c>
      <c r="AS34" s="608"/>
      <c r="AT34" s="608"/>
      <c r="AU34" s="608">
        <v>16.582362747655587</v>
      </c>
      <c r="AV34" s="608"/>
      <c r="AW34" s="608"/>
      <c r="AX34" s="608">
        <v>16.582362747655587</v>
      </c>
      <c r="AY34" s="608"/>
      <c r="AZ34" s="608"/>
      <c r="BA34" s="608">
        <v>16.582362747655587</v>
      </c>
      <c r="BB34" s="608"/>
      <c r="BC34" s="608"/>
      <c r="BD34" s="608">
        <v>16.582362747655587</v>
      </c>
      <c r="BE34" s="608"/>
      <c r="BF34" s="608"/>
      <c r="BG34" s="608">
        <v>16.582362747655587</v>
      </c>
      <c r="BH34" s="608"/>
      <c r="BI34" s="608"/>
      <c r="BJ34" s="608">
        <v>16.582362747655587</v>
      </c>
      <c r="BK34" s="608"/>
      <c r="BL34" s="608"/>
      <c r="BM34" s="608">
        <v>16.582362747655587</v>
      </c>
      <c r="BN34" s="608"/>
      <c r="BO34" s="608"/>
      <c r="BP34" s="608">
        <v>16.582362747655587</v>
      </c>
      <c r="BQ34" s="608"/>
      <c r="BR34" s="608"/>
      <c r="BS34" s="608">
        <v>16.582362747655587</v>
      </c>
      <c r="BT34" s="608"/>
      <c r="BU34" s="608"/>
      <c r="BV34" s="608">
        <v>16.582362747655587</v>
      </c>
      <c r="BW34" s="608"/>
      <c r="BX34" s="608"/>
      <c r="BY34" s="608">
        <v>16.582362747655587</v>
      </c>
      <c r="BZ34" s="608"/>
      <c r="CA34" s="608"/>
      <c r="CB34" s="608">
        <v>16.582362747655587</v>
      </c>
      <c r="CC34" s="608"/>
      <c r="CD34" s="608"/>
      <c r="CE34" s="608">
        <v>16.582362747655587</v>
      </c>
      <c r="CF34" s="608"/>
      <c r="CG34" s="608"/>
      <c r="CH34" s="608">
        <v>16.582362747655587</v>
      </c>
      <c r="CI34" s="608"/>
      <c r="CJ34" s="608"/>
      <c r="CK34" s="608">
        <v>16.582362747655587</v>
      </c>
      <c r="CL34" s="608"/>
      <c r="CM34" s="608"/>
      <c r="CN34" s="608">
        <v>16.582362747655587</v>
      </c>
      <c r="CO34" s="608"/>
      <c r="CP34" s="608"/>
      <c r="CQ34" s="608">
        <v>16.582362747655587</v>
      </c>
      <c r="CR34" s="608"/>
      <c r="CS34" s="608"/>
      <c r="CT34" s="608">
        <v>16.582362747655587</v>
      </c>
      <c r="CU34" s="608"/>
      <c r="CV34" s="608"/>
      <c r="CW34" s="608">
        <v>16.582362747655587</v>
      </c>
      <c r="CX34" s="608"/>
      <c r="CY34" s="608"/>
      <c r="CZ34" s="608">
        <v>16.582362747655587</v>
      </c>
      <c r="DA34" s="608"/>
      <c r="DB34" s="608"/>
      <c r="DC34" s="608">
        <v>16.582362747655587</v>
      </c>
      <c r="DD34" s="608"/>
      <c r="DE34" s="608"/>
      <c r="DF34" s="608">
        <v>16.582362747655587</v>
      </c>
      <c r="DG34" s="608"/>
      <c r="DH34" s="608"/>
      <c r="DI34" s="608">
        <v>16.582362747655587</v>
      </c>
      <c r="DJ34" s="608"/>
      <c r="DK34" s="608"/>
      <c r="DL34" s="608">
        <v>16.582362747655587</v>
      </c>
      <c r="DM34" s="608"/>
      <c r="DN34" s="608"/>
      <c r="DO34" s="608">
        <v>16.582362747655587</v>
      </c>
      <c r="DP34" s="608"/>
      <c r="DQ34" s="608"/>
      <c r="DR34" s="608">
        <v>16.582362747655587</v>
      </c>
      <c r="DS34" s="608"/>
      <c r="DT34" s="608"/>
      <c r="DU34" s="608">
        <v>16.582362747655587</v>
      </c>
      <c r="DV34" s="608"/>
      <c r="DW34" s="608"/>
      <c r="DX34" s="608">
        <v>16.582362747655587</v>
      </c>
      <c r="DY34" s="608"/>
      <c r="DZ34" s="608"/>
      <c r="EA34" s="608">
        <v>16.582362747655587</v>
      </c>
      <c r="EB34" s="608"/>
      <c r="EC34" s="608"/>
      <c r="ED34" s="608">
        <v>16.582362747655587</v>
      </c>
      <c r="EE34" s="608"/>
      <c r="EF34" s="608"/>
      <c r="EG34" s="608">
        <v>16.582362747655587</v>
      </c>
      <c r="EH34" s="608"/>
      <c r="EI34" s="608"/>
      <c r="EJ34" s="608">
        <v>16.582362747655587</v>
      </c>
      <c r="EK34" s="608"/>
      <c r="EL34" s="608"/>
      <c r="EM34" s="608">
        <v>16.582362747655587</v>
      </c>
      <c r="EN34" s="608"/>
      <c r="EO34" s="608"/>
      <c r="EP34" s="608">
        <v>16.582362747655587</v>
      </c>
      <c r="EQ34" s="608"/>
      <c r="ER34" s="608"/>
      <c r="ES34" s="608">
        <v>16.582362747655587</v>
      </c>
      <c r="ET34" s="608"/>
      <c r="EU34" s="608"/>
      <c r="EV34" s="608">
        <v>16.582362747655587</v>
      </c>
      <c r="EW34" s="608"/>
      <c r="EX34" s="608"/>
      <c r="EY34" s="608">
        <v>16.582362747655587</v>
      </c>
      <c r="EZ34" s="608"/>
      <c r="FA34" s="608"/>
      <c r="FB34" s="608">
        <v>16.582362747655587</v>
      </c>
      <c r="FC34" s="608"/>
      <c r="FD34" s="608"/>
      <c r="FE34" s="608">
        <v>16.582362747655587</v>
      </c>
      <c r="FF34" s="608"/>
      <c r="FG34" s="608"/>
      <c r="FH34" s="608">
        <v>16.582362747655587</v>
      </c>
      <c r="FI34" s="608"/>
      <c r="FJ34" s="608"/>
      <c r="FK34" s="608">
        <v>16.582362747655587</v>
      </c>
      <c r="FL34" s="608"/>
      <c r="FM34" s="608"/>
      <c r="FN34" s="608">
        <v>16.582362747655587</v>
      </c>
      <c r="FO34" s="608"/>
      <c r="FP34" s="608"/>
      <c r="FQ34" s="608">
        <v>16.582362747655587</v>
      </c>
      <c r="FR34" s="608"/>
      <c r="FS34" s="608"/>
      <c r="FT34" s="608">
        <v>16.582362747655587</v>
      </c>
      <c r="FU34" s="608"/>
      <c r="FV34" s="608"/>
      <c r="FW34" s="608">
        <v>16.582362747655587</v>
      </c>
      <c r="FX34" s="608"/>
      <c r="FY34" s="608"/>
      <c r="FZ34" s="608">
        <v>16.582362747655587</v>
      </c>
      <c r="GA34" s="608"/>
      <c r="GB34" s="608"/>
      <c r="GC34" s="608">
        <v>16.582362747655587</v>
      </c>
      <c r="GD34" s="608"/>
      <c r="GE34" s="608"/>
      <c r="GF34" s="608">
        <v>16.582362747655587</v>
      </c>
      <c r="GG34" s="608"/>
      <c r="GH34" s="608"/>
      <c r="GI34" s="608">
        <v>16.582362747655587</v>
      </c>
      <c r="GJ34" s="608"/>
      <c r="GK34" s="608"/>
      <c r="GL34" s="608">
        <v>16.582362747655587</v>
      </c>
      <c r="GM34" s="608"/>
      <c r="GN34" s="608"/>
      <c r="GO34" s="608">
        <v>16.582362747655587</v>
      </c>
      <c r="GP34" s="608"/>
      <c r="GQ34" s="608"/>
      <c r="GR34" s="608">
        <v>16.582362747655587</v>
      </c>
      <c r="GS34" s="608"/>
      <c r="GT34" s="608"/>
      <c r="GU34" s="608">
        <v>16.582362747655587</v>
      </c>
      <c r="GV34" s="608"/>
      <c r="GW34" s="608"/>
      <c r="GX34" s="608">
        <v>16.582362747655587</v>
      </c>
      <c r="GY34" s="608"/>
      <c r="GZ34" s="608"/>
      <c r="HA34" s="608">
        <v>16.582362747655587</v>
      </c>
      <c r="HB34" s="608"/>
      <c r="HC34" s="608"/>
      <c r="HD34" s="608">
        <v>16.582362747655587</v>
      </c>
      <c r="HE34" s="608"/>
      <c r="HF34" s="608"/>
      <c r="HG34" s="608">
        <v>16.582362747655587</v>
      </c>
      <c r="HH34" s="608"/>
      <c r="HI34" s="608"/>
      <c r="HJ34" s="608">
        <v>16.582362747655587</v>
      </c>
      <c r="HK34" s="608"/>
      <c r="HL34" s="608"/>
      <c r="HM34" s="608">
        <v>16.582362747655587</v>
      </c>
      <c r="HN34" s="608"/>
      <c r="HO34" s="608"/>
      <c r="HP34" s="608">
        <v>16.582362747655587</v>
      </c>
      <c r="HQ34" s="608"/>
      <c r="HR34" s="608"/>
      <c r="HS34" s="608">
        <v>16.582362747655587</v>
      </c>
      <c r="HT34" s="608"/>
      <c r="HU34" s="608"/>
      <c r="HV34" s="608">
        <v>16.582362747655587</v>
      </c>
      <c r="HW34" s="608"/>
      <c r="HX34" s="608"/>
      <c r="HY34" s="608">
        <v>16.582362747655587</v>
      </c>
      <c r="HZ34" s="608"/>
      <c r="IA34" s="608"/>
      <c r="IB34" s="608">
        <v>16.582362747655587</v>
      </c>
      <c r="IC34" s="608"/>
      <c r="ID34" s="608"/>
      <c r="IE34" s="608">
        <v>16.582362747655587</v>
      </c>
      <c r="IF34" s="608"/>
      <c r="IG34" s="608"/>
      <c r="IH34" s="608">
        <v>16.582362747655587</v>
      </c>
      <c r="II34" s="608"/>
      <c r="IJ34" s="608"/>
      <c r="IK34" s="608">
        <v>16.582362747655587</v>
      </c>
      <c r="IL34" s="608"/>
      <c r="IM34" s="608"/>
      <c r="IN34" s="608">
        <v>16.582362747655587</v>
      </c>
      <c r="IO34" s="608"/>
      <c r="IP34" s="608"/>
      <c r="IQ34" s="608">
        <v>16.582362747655587</v>
      </c>
      <c r="IR34" s="608"/>
      <c r="IS34" s="608"/>
      <c r="IT34" s="608">
        <v>16.582362747655587</v>
      </c>
      <c r="IU34" s="608"/>
      <c r="IV34" s="608"/>
      <c r="IW34" s="608">
        <v>16.582362747655587</v>
      </c>
      <c r="IX34" s="608"/>
      <c r="IY34" s="608"/>
      <c r="IZ34" s="608">
        <v>16.582362747655587</v>
      </c>
      <c r="JA34" s="608"/>
      <c r="JB34" s="608"/>
      <c r="JC34" s="608">
        <v>16.582362747655587</v>
      </c>
      <c r="JD34" s="608"/>
      <c r="JE34" s="608"/>
      <c r="JF34" s="608">
        <v>16.582362747655587</v>
      </c>
      <c r="JG34" s="608"/>
      <c r="JH34" s="608"/>
      <c r="JI34" s="608">
        <v>16.582362747655587</v>
      </c>
      <c r="JJ34" s="608"/>
      <c r="JK34" s="608"/>
      <c r="JL34" s="608">
        <v>16.582362747655587</v>
      </c>
      <c r="JM34" s="608"/>
      <c r="JN34" s="608"/>
      <c r="JO34" s="608">
        <v>16.582362747655587</v>
      </c>
      <c r="JP34" s="608"/>
      <c r="JQ34" s="608"/>
      <c r="JR34" s="608">
        <v>16.582362747655587</v>
      </c>
      <c r="JS34" s="608"/>
      <c r="JT34" s="608"/>
      <c r="JU34" s="608">
        <v>16.582362747655587</v>
      </c>
      <c r="JV34" s="608"/>
      <c r="JW34" s="608"/>
      <c r="JX34" s="608">
        <v>16.582362747655587</v>
      </c>
      <c r="JY34" s="608"/>
      <c r="JZ34" s="608"/>
      <c r="KA34" s="608">
        <v>16.582362747655587</v>
      </c>
      <c r="KB34" s="608"/>
      <c r="KC34" s="608"/>
      <c r="KD34" s="608">
        <v>16.582362747655587</v>
      </c>
      <c r="KE34" s="608"/>
      <c r="KF34" s="608"/>
      <c r="KG34" s="608">
        <v>16.582362747655587</v>
      </c>
      <c r="KH34" s="608"/>
      <c r="KI34" s="608"/>
      <c r="KJ34" s="608">
        <v>16.582362747655587</v>
      </c>
      <c r="KK34" s="608"/>
      <c r="KL34" s="608"/>
      <c r="KM34" s="608">
        <v>16.582362747655587</v>
      </c>
      <c r="KN34" s="608"/>
      <c r="KO34" s="608"/>
      <c r="KP34" s="608">
        <v>16.582362747655587</v>
      </c>
      <c r="KQ34" s="608"/>
      <c r="KR34" s="608"/>
      <c r="KS34" s="608">
        <v>16.582362747655587</v>
      </c>
      <c r="KT34" s="608"/>
      <c r="KU34" s="608"/>
      <c r="KV34" s="608">
        <v>16.582362747655587</v>
      </c>
      <c r="KW34" s="608"/>
      <c r="KX34" s="608"/>
      <c r="KY34" s="608">
        <v>16.582362747655587</v>
      </c>
      <c r="KZ34" s="608"/>
      <c r="LA34" s="608"/>
      <c r="LB34" s="608">
        <v>16.582362747655587</v>
      </c>
      <c r="LC34" s="608"/>
      <c r="LD34" s="608"/>
      <c r="LE34" s="608">
        <v>16.582362747655587</v>
      </c>
      <c r="LF34" s="608"/>
      <c r="LG34" s="608"/>
      <c r="LH34" s="608">
        <v>16.582362747655587</v>
      </c>
      <c r="LI34" s="608"/>
      <c r="LJ34" s="608"/>
      <c r="LK34" s="608">
        <v>16.582362747655587</v>
      </c>
      <c r="LL34" s="608"/>
      <c r="LM34" s="608"/>
      <c r="LN34" s="608">
        <v>16.582362747655587</v>
      </c>
      <c r="LO34" s="608"/>
      <c r="LP34" s="608"/>
      <c r="LQ34" s="608">
        <v>16.582362747655587</v>
      </c>
      <c r="LR34" s="608"/>
      <c r="LS34" s="608"/>
      <c r="LT34" s="608">
        <v>16.582362747655587</v>
      </c>
      <c r="LU34" s="608"/>
      <c r="LV34" s="608"/>
      <c r="LW34" s="608">
        <v>16.582362747655587</v>
      </c>
      <c r="LX34" s="608"/>
      <c r="LY34" s="608"/>
      <c r="LZ34" s="608">
        <v>16.582362747655587</v>
      </c>
      <c r="MA34" s="608"/>
      <c r="MB34" s="608"/>
      <c r="MC34" s="608">
        <v>16.582362747655587</v>
      </c>
      <c r="MD34" s="608"/>
      <c r="ME34" s="608"/>
      <c r="MF34" s="608">
        <v>16.582362747655587</v>
      </c>
      <c r="MG34" s="608"/>
      <c r="MH34" s="608"/>
      <c r="MI34" s="608">
        <v>16.582362747655587</v>
      </c>
      <c r="MJ34" s="608"/>
      <c r="MK34" s="608"/>
      <c r="ML34" s="608">
        <v>16.582362747655587</v>
      </c>
      <c r="MM34" s="608"/>
      <c r="MN34" s="608"/>
      <c r="MO34" s="608">
        <v>16.582362747655587</v>
      </c>
      <c r="MP34" s="608"/>
      <c r="MQ34" s="608"/>
      <c r="MR34" s="608">
        <v>16.582362747655587</v>
      </c>
      <c r="MS34" s="608"/>
      <c r="MT34" s="608"/>
      <c r="MU34" s="608">
        <v>16.582362747655587</v>
      </c>
      <c r="MV34" s="608"/>
      <c r="MW34" s="608"/>
      <c r="MX34" s="608">
        <v>16.582362747655587</v>
      </c>
      <c r="MY34" s="608"/>
      <c r="MZ34" s="608"/>
      <c r="NA34" s="608">
        <v>16.582362747655587</v>
      </c>
      <c r="NB34" s="608"/>
      <c r="NC34" s="608"/>
      <c r="ND34" s="608">
        <v>16.582362747655587</v>
      </c>
      <c r="NE34" s="608"/>
      <c r="NF34" s="608"/>
      <c r="NG34" s="608">
        <v>16.582362747655587</v>
      </c>
      <c r="NH34" s="608"/>
      <c r="NI34" s="608"/>
      <c r="NJ34" s="608">
        <v>16.582362747655587</v>
      </c>
      <c r="NK34" s="608"/>
      <c r="NL34" s="608"/>
      <c r="NM34" s="608">
        <v>16.582362747655587</v>
      </c>
      <c r="NN34" s="608"/>
      <c r="NO34" s="608"/>
      <c r="NP34" s="608">
        <v>16.582362747655587</v>
      </c>
      <c r="NQ34" s="608"/>
      <c r="NR34" s="608"/>
      <c r="NS34" s="608">
        <v>16.582362747655587</v>
      </c>
      <c r="NT34" s="608"/>
      <c r="NU34" s="608"/>
      <c r="NV34" s="608">
        <v>16.582362747655587</v>
      </c>
      <c r="NW34" s="608"/>
      <c r="NX34" s="608"/>
      <c r="NY34" s="608">
        <v>16.582362747655587</v>
      </c>
      <c r="NZ34" s="608"/>
      <c r="OA34" s="608"/>
      <c r="OB34" s="608">
        <v>16.582362747655587</v>
      </c>
      <c r="OC34" s="608"/>
      <c r="OD34" s="608"/>
      <c r="OE34" s="608">
        <v>16.582362747655587</v>
      </c>
      <c r="OF34" s="608"/>
      <c r="OG34" s="608"/>
      <c r="OH34" s="608">
        <v>16.582362747655587</v>
      </c>
      <c r="OI34" s="608"/>
      <c r="OJ34" s="608"/>
      <c r="OK34" s="608">
        <v>16.582362747655587</v>
      </c>
      <c r="OL34" s="608"/>
      <c r="OM34" s="608"/>
      <c r="ON34" s="608">
        <v>16.582362747655587</v>
      </c>
      <c r="OO34" s="608"/>
      <c r="OP34" s="608"/>
      <c r="OQ34" s="608">
        <v>16.582362747655587</v>
      </c>
      <c r="OR34" s="608"/>
      <c r="OS34" s="608"/>
      <c r="OT34" s="608">
        <v>16.582362747655587</v>
      </c>
      <c r="OU34" s="608"/>
      <c r="OV34" s="608"/>
      <c r="OW34" s="608">
        <v>16.582362747655587</v>
      </c>
      <c r="OX34" s="608"/>
      <c r="OY34" s="608"/>
      <c r="OZ34" s="608">
        <v>16.582362747655587</v>
      </c>
      <c r="PA34" s="608"/>
      <c r="PB34" s="608"/>
      <c r="PC34" s="608">
        <v>16.582362747655587</v>
      </c>
      <c r="PD34" s="608"/>
      <c r="PE34" s="608"/>
      <c r="PF34" s="608">
        <v>16.582362747655587</v>
      </c>
      <c r="PG34" s="608"/>
      <c r="PH34" s="608"/>
      <c r="PI34" s="608">
        <v>16.582362747655587</v>
      </c>
      <c r="PJ34" s="608"/>
      <c r="PK34" s="608"/>
      <c r="PL34" s="608">
        <v>16.582362747655587</v>
      </c>
      <c r="PM34" s="608"/>
      <c r="PN34" s="608"/>
      <c r="PO34" s="608">
        <v>16.582362747655587</v>
      </c>
      <c r="PP34" s="608"/>
      <c r="PQ34" s="608"/>
      <c r="PR34" s="608">
        <v>16.582362747655587</v>
      </c>
      <c r="PS34" s="608"/>
      <c r="PT34" s="608"/>
      <c r="PU34" s="608">
        <v>16.582362747655587</v>
      </c>
      <c r="PV34" s="608"/>
      <c r="PW34" s="608"/>
      <c r="PX34" s="608">
        <v>16.582362747655587</v>
      </c>
      <c r="PY34" s="608"/>
      <c r="PZ34" s="608"/>
      <c r="QA34" s="608">
        <v>16.582362747655587</v>
      </c>
      <c r="QB34" s="608"/>
      <c r="QC34" s="608"/>
      <c r="QD34" s="608">
        <v>16.582362747655587</v>
      </c>
      <c r="QE34" s="608"/>
      <c r="QF34" s="608"/>
      <c r="QG34" s="608">
        <v>16.582362747655587</v>
      </c>
      <c r="QH34" s="608"/>
      <c r="QI34" s="608"/>
      <c r="QJ34" s="608">
        <v>16.582362747655587</v>
      </c>
      <c r="QK34" s="608"/>
      <c r="QL34" s="608"/>
      <c r="QM34" s="608">
        <v>16.582362747655587</v>
      </c>
      <c r="QN34" s="608"/>
      <c r="QO34" s="608"/>
      <c r="QP34" s="608">
        <v>16.582362747655587</v>
      </c>
      <c r="QQ34" s="608"/>
      <c r="QR34" s="608"/>
      <c r="QS34" s="608">
        <v>16.582362747655587</v>
      </c>
      <c r="QT34" s="608"/>
      <c r="QU34" s="608"/>
      <c r="QV34" s="608">
        <v>16.582362747655587</v>
      </c>
      <c r="QW34" s="608"/>
      <c r="QX34" s="608"/>
      <c r="QY34" s="608">
        <v>16.582362747655587</v>
      </c>
      <c r="QZ34" s="608"/>
      <c r="RA34" s="608"/>
      <c r="RB34" s="608">
        <v>16.582362747655587</v>
      </c>
      <c r="RC34" s="608"/>
      <c r="RD34" s="608"/>
      <c r="RE34" s="608">
        <v>16.582362747655587</v>
      </c>
      <c r="RF34" s="608"/>
      <c r="RG34" s="608"/>
      <c r="RH34" s="608">
        <v>16.582362747655587</v>
      </c>
      <c r="RI34" s="608"/>
      <c r="RJ34" s="608"/>
      <c r="RK34" s="608">
        <v>16.582362747655587</v>
      </c>
      <c r="RL34" s="608"/>
      <c r="RM34" s="608"/>
      <c r="RN34" s="608">
        <v>16.582362747655587</v>
      </c>
      <c r="RO34" s="608"/>
      <c r="RP34" s="608"/>
      <c r="RQ34" s="608">
        <v>16.582362747655587</v>
      </c>
      <c r="RR34" s="608"/>
      <c r="RS34" s="608"/>
      <c r="RT34" s="608">
        <v>16.582362747655587</v>
      </c>
      <c r="RU34" s="608"/>
      <c r="RV34" s="608"/>
      <c r="RW34" s="608">
        <v>16.582362747655587</v>
      </c>
      <c r="RX34" s="608"/>
      <c r="RY34" s="608"/>
      <c r="RZ34" s="608">
        <v>16.582362747655587</v>
      </c>
      <c r="SA34" s="608"/>
      <c r="SB34" s="608"/>
      <c r="SC34" s="608">
        <v>16.582362747655587</v>
      </c>
      <c r="SD34" s="608"/>
      <c r="SE34" s="608"/>
      <c r="SF34" s="608">
        <v>16.582362747655587</v>
      </c>
      <c r="SG34" s="608"/>
      <c r="SH34" s="608"/>
      <c r="SI34" s="608">
        <v>16.582362747655587</v>
      </c>
      <c r="SJ34" s="608"/>
      <c r="SK34" s="608"/>
      <c r="SL34" s="608">
        <v>16.582362747655587</v>
      </c>
      <c r="SM34" s="608"/>
      <c r="SN34" s="608"/>
      <c r="SO34" s="608">
        <v>16.582362747655587</v>
      </c>
      <c r="SP34" s="608"/>
      <c r="SQ34" s="608"/>
      <c r="SR34" s="608">
        <v>16.582362747655587</v>
      </c>
      <c r="SS34" s="608"/>
      <c r="ST34" s="608"/>
      <c r="SU34" s="608">
        <v>16.582362747655587</v>
      </c>
      <c r="SV34" s="608"/>
      <c r="SW34" s="608"/>
      <c r="SX34" s="608">
        <v>16.582362747655587</v>
      </c>
      <c r="SY34" s="608"/>
      <c r="SZ34" s="608"/>
      <c r="TA34" s="608">
        <v>16.582362747655587</v>
      </c>
      <c r="TB34" s="608"/>
      <c r="TC34" s="608"/>
      <c r="TD34" s="608">
        <v>16.582362747655587</v>
      </c>
      <c r="TE34" s="608"/>
      <c r="TF34" s="608"/>
      <c r="TG34" s="608">
        <v>16.582362747655587</v>
      </c>
      <c r="TH34" s="608"/>
      <c r="TI34" s="608"/>
      <c r="TJ34" s="608">
        <v>16.582362747655587</v>
      </c>
      <c r="TK34" s="608"/>
      <c r="TL34" s="608"/>
      <c r="TM34" s="608">
        <v>16.582362747655587</v>
      </c>
      <c r="TN34" s="608"/>
      <c r="TO34" s="608"/>
      <c r="TP34" s="608">
        <v>16.582362747655587</v>
      </c>
      <c r="TQ34" s="608"/>
      <c r="TR34" s="608"/>
      <c r="TS34" s="608">
        <v>16.582362747655587</v>
      </c>
      <c r="TT34" s="608"/>
      <c r="TU34" s="608"/>
      <c r="TV34" s="608">
        <v>16.582362747655587</v>
      </c>
      <c r="TW34" s="608"/>
      <c r="TX34" s="608"/>
      <c r="TY34" s="608">
        <v>16.582362747655587</v>
      </c>
      <c r="TZ34" s="608"/>
      <c r="UA34" s="608"/>
      <c r="UB34" s="608">
        <v>16.582362747655587</v>
      </c>
      <c r="UC34" s="608"/>
      <c r="UD34" s="608"/>
      <c r="UE34" s="608">
        <v>16.582362747655587</v>
      </c>
      <c r="UF34" s="608"/>
      <c r="UG34" s="608"/>
      <c r="UH34" s="608">
        <v>16.582362747655587</v>
      </c>
      <c r="UI34" s="608"/>
      <c r="UJ34" s="608"/>
      <c r="UK34" s="608">
        <v>16.582362747655587</v>
      </c>
      <c r="UL34" s="608"/>
      <c r="UM34" s="608"/>
      <c r="UN34" s="608">
        <v>16.582362747655587</v>
      </c>
      <c r="UO34" s="608"/>
      <c r="UP34" s="608"/>
      <c r="UQ34" s="608">
        <v>16.582362747655587</v>
      </c>
      <c r="UR34" s="608"/>
      <c r="US34" s="608"/>
      <c r="UT34" s="608">
        <v>16.582362747655587</v>
      </c>
      <c r="UU34" s="608"/>
      <c r="UV34" s="608"/>
      <c r="UW34" s="608">
        <v>16.582362747655587</v>
      </c>
      <c r="UX34" s="608"/>
      <c r="UY34" s="608"/>
      <c r="UZ34" s="608">
        <v>16.582362747655587</v>
      </c>
      <c r="VA34" s="608"/>
      <c r="VB34" s="608"/>
      <c r="VC34" s="608">
        <v>16.582362747655587</v>
      </c>
      <c r="VD34" s="608"/>
      <c r="VE34" s="608"/>
      <c r="VF34" s="608">
        <v>16.582362747655587</v>
      </c>
      <c r="VG34" s="608"/>
      <c r="VH34" s="608"/>
      <c r="VI34" s="608">
        <v>16.582362747655587</v>
      </c>
      <c r="VJ34" s="608"/>
      <c r="VK34" s="608"/>
      <c r="VL34" s="608">
        <v>16.582362747655587</v>
      </c>
      <c r="VM34" s="608"/>
      <c r="VN34" s="608"/>
      <c r="VO34" s="608">
        <v>16.582362747655587</v>
      </c>
      <c r="VP34" s="608"/>
      <c r="VQ34" s="608"/>
      <c r="VR34" s="608">
        <v>16.582362747655587</v>
      </c>
      <c r="VS34" s="608"/>
      <c r="VT34" s="608"/>
      <c r="VU34" s="608">
        <v>16.582362747655587</v>
      </c>
      <c r="VV34" s="608"/>
      <c r="VW34" s="608"/>
      <c r="VX34" s="608">
        <v>16.582362747655587</v>
      </c>
      <c r="VY34" s="608"/>
      <c r="VZ34" s="608"/>
      <c r="WA34" s="608">
        <v>16.582362747655587</v>
      </c>
      <c r="WB34" s="608"/>
      <c r="WC34" s="608"/>
      <c r="WD34" s="608">
        <v>16.582362747655587</v>
      </c>
      <c r="WE34" s="608"/>
      <c r="WF34" s="608"/>
      <c r="WG34" s="608">
        <v>16.582362747655587</v>
      </c>
      <c r="WH34" s="608"/>
      <c r="WI34" s="608"/>
      <c r="WJ34" s="608">
        <v>16.582362747655587</v>
      </c>
      <c r="WK34" s="608"/>
      <c r="WL34" s="608"/>
      <c r="WM34" s="608">
        <v>16.582362747655587</v>
      </c>
      <c r="WN34" s="608"/>
      <c r="WO34" s="608"/>
      <c r="WP34" s="608">
        <v>16.582362747655587</v>
      </c>
      <c r="WQ34" s="608"/>
      <c r="WR34" s="608"/>
      <c r="WS34" s="608">
        <v>16.582362747655587</v>
      </c>
      <c r="WT34" s="608"/>
      <c r="WU34" s="608"/>
      <c r="WV34" s="608">
        <v>16.582362747655587</v>
      </c>
      <c r="WW34" s="608"/>
      <c r="WX34" s="608"/>
      <c r="WY34" s="608">
        <v>16.582362747655587</v>
      </c>
      <c r="WZ34" s="608"/>
      <c r="XA34" s="608"/>
      <c r="XB34" s="608">
        <v>16.582362747655587</v>
      </c>
      <c r="XC34" s="608"/>
      <c r="XD34" s="608"/>
      <c r="XE34" s="608">
        <v>16.582362747655587</v>
      </c>
      <c r="XF34" s="608"/>
      <c r="XG34" s="608"/>
      <c r="XH34" s="608">
        <v>16.582362747655587</v>
      </c>
      <c r="XI34" s="608"/>
      <c r="XJ34" s="608"/>
      <c r="XK34" s="608">
        <v>16.582362747655587</v>
      </c>
      <c r="XL34" s="608"/>
      <c r="XM34" s="608"/>
      <c r="XN34" s="608">
        <v>16.582362747655587</v>
      </c>
      <c r="XO34" s="608"/>
      <c r="XP34" s="608"/>
      <c r="XQ34" s="608">
        <v>16.582362747655587</v>
      </c>
      <c r="XR34" s="608"/>
      <c r="XS34" s="608"/>
      <c r="XT34" s="608">
        <v>16.582362747655587</v>
      </c>
      <c r="XU34" s="608"/>
      <c r="XV34" s="608"/>
      <c r="XW34" s="608">
        <v>16.582362747655587</v>
      </c>
      <c r="XX34" s="608"/>
      <c r="XY34" s="608"/>
      <c r="XZ34" s="608">
        <v>16.582362747655587</v>
      </c>
      <c r="YA34" s="608"/>
      <c r="YB34" s="608"/>
      <c r="YC34" s="608">
        <v>16.582362747655587</v>
      </c>
      <c r="YD34" s="608"/>
      <c r="YE34" s="608"/>
      <c r="YF34" s="608">
        <v>16.582362747655587</v>
      </c>
      <c r="YG34" s="608"/>
      <c r="YH34" s="608"/>
      <c r="YI34" s="608">
        <v>16.582362747655587</v>
      </c>
      <c r="YJ34" s="608"/>
      <c r="YK34" s="608"/>
      <c r="YL34" s="608">
        <v>16.582362747655587</v>
      </c>
      <c r="YM34" s="608"/>
      <c r="YN34" s="608"/>
      <c r="YO34" s="608">
        <v>16.582362747655587</v>
      </c>
      <c r="YP34" s="608"/>
      <c r="YQ34" s="608"/>
      <c r="YR34" s="608">
        <v>16.582362747655587</v>
      </c>
      <c r="YS34" s="608"/>
      <c r="YT34" s="608"/>
      <c r="YU34" s="608">
        <v>16.582362747655587</v>
      </c>
      <c r="YV34" s="608"/>
      <c r="YW34" s="608"/>
      <c r="YX34" s="608">
        <v>16.582362747655587</v>
      </c>
      <c r="YY34" s="608"/>
      <c r="YZ34" s="608"/>
      <c r="ZA34" s="608">
        <v>16.582362747655587</v>
      </c>
      <c r="ZB34" s="608"/>
      <c r="ZC34" s="608"/>
      <c r="ZD34" s="608">
        <v>16.582362747655587</v>
      </c>
      <c r="ZE34" s="608"/>
      <c r="ZF34" s="608"/>
      <c r="ZG34" s="608">
        <v>16.582362747655587</v>
      </c>
      <c r="ZH34" s="608"/>
      <c r="ZI34" s="608"/>
      <c r="ZJ34" s="608">
        <v>16.582362747655587</v>
      </c>
      <c r="ZK34" s="608"/>
      <c r="ZL34" s="608"/>
      <c r="ZM34" s="608">
        <v>16.582362747655587</v>
      </c>
      <c r="ZN34" s="608"/>
      <c r="ZO34" s="608"/>
      <c r="ZP34" s="608">
        <v>16.582362747655587</v>
      </c>
      <c r="ZQ34" s="608"/>
      <c r="ZR34" s="608"/>
      <c r="ZS34" s="608">
        <v>16.582362747655587</v>
      </c>
      <c r="ZT34" s="608"/>
      <c r="ZU34" s="608"/>
      <c r="ZV34" s="608">
        <v>16.582362747655587</v>
      </c>
      <c r="ZW34" s="608"/>
      <c r="ZX34" s="608"/>
      <c r="ZY34" s="608">
        <v>16.582362747655587</v>
      </c>
      <c r="ZZ34" s="608"/>
      <c r="AAA34" s="608"/>
      <c r="AAB34" s="608">
        <v>16.582362747655587</v>
      </c>
      <c r="AAC34" s="608"/>
      <c r="AAD34" s="608"/>
      <c r="AAE34" s="608">
        <v>16.582362747655587</v>
      </c>
      <c r="AAF34" s="608"/>
      <c r="AAG34" s="608"/>
      <c r="AAH34" s="608">
        <v>16.582362747655587</v>
      </c>
      <c r="AAI34" s="608"/>
      <c r="AAJ34" s="608"/>
      <c r="AAK34" s="608">
        <v>16.582362747655587</v>
      </c>
      <c r="AAL34" s="608"/>
      <c r="AAM34" s="608"/>
      <c r="AAN34" s="608">
        <v>16.582362747655587</v>
      </c>
      <c r="AAO34" s="608"/>
      <c r="AAP34" s="608"/>
      <c r="AAQ34" s="608">
        <v>16.582362747655587</v>
      </c>
      <c r="AAR34" s="608"/>
      <c r="AAS34" s="608"/>
      <c r="AAT34" s="608">
        <v>16.582362747655587</v>
      </c>
      <c r="AAU34" s="608"/>
      <c r="AAV34" s="608"/>
      <c r="AAW34" s="608">
        <v>16.582362747655587</v>
      </c>
      <c r="AAX34" s="608"/>
      <c r="AAY34" s="608"/>
      <c r="AAZ34" s="608">
        <v>16.582362747655587</v>
      </c>
      <c r="ABA34" s="608"/>
      <c r="ABB34" s="608"/>
      <c r="ABC34" s="608">
        <v>16.582362747655587</v>
      </c>
      <c r="ABD34" s="608"/>
      <c r="ABE34" s="608"/>
      <c r="ABF34" s="608">
        <v>16.582362747655587</v>
      </c>
      <c r="ABG34" s="608"/>
      <c r="ABH34" s="608"/>
      <c r="ABI34" s="608">
        <v>16.582362747655587</v>
      </c>
      <c r="ABJ34" s="608"/>
      <c r="ABK34" s="608"/>
      <c r="ABL34" s="608">
        <v>16.582362747655587</v>
      </c>
      <c r="ABM34" s="608"/>
      <c r="ABN34" s="608"/>
      <c r="ABO34" s="608">
        <v>16.582362747655587</v>
      </c>
      <c r="ABP34" s="608"/>
      <c r="ABQ34" s="608"/>
      <c r="ABR34" s="608">
        <v>16.582362747655587</v>
      </c>
      <c r="ABS34" s="608"/>
      <c r="ABT34" s="608"/>
      <c r="ABU34" s="608">
        <v>16.582362747655587</v>
      </c>
      <c r="ABV34" s="608"/>
      <c r="ABW34" s="608"/>
      <c r="ABX34" s="608">
        <v>16.582362747655587</v>
      </c>
      <c r="ABY34" s="608"/>
      <c r="ABZ34" s="608"/>
      <c r="ACA34" s="608">
        <v>16.582362747655587</v>
      </c>
      <c r="ACB34" s="608"/>
      <c r="ACC34" s="608"/>
      <c r="ACD34" s="608">
        <v>16.582362747655587</v>
      </c>
      <c r="ACE34" s="608"/>
      <c r="ACF34" s="608"/>
      <c r="ACG34" s="608">
        <v>16.582362747655587</v>
      </c>
      <c r="ACH34" s="608"/>
      <c r="ACI34" s="608"/>
      <c r="ACJ34" s="608">
        <v>16.582362747655587</v>
      </c>
      <c r="ACK34" s="608"/>
      <c r="ACL34" s="608"/>
      <c r="ACM34" s="608">
        <v>16.582362747655587</v>
      </c>
      <c r="ACN34" s="608"/>
      <c r="ACO34" s="608"/>
      <c r="ACP34" s="608">
        <v>16.582362747655587</v>
      </c>
      <c r="ACQ34" s="608"/>
      <c r="ACR34" s="608"/>
      <c r="ACS34" s="608">
        <v>16.582362747655587</v>
      </c>
      <c r="ACT34" s="608"/>
      <c r="ACU34" s="608"/>
      <c r="ACV34" s="608">
        <v>16.582362747655587</v>
      </c>
      <c r="ACW34" s="608"/>
      <c r="ACX34" s="608"/>
      <c r="ACY34" s="608">
        <v>16.582362747655587</v>
      </c>
      <c r="ACZ34" s="608"/>
      <c r="ADA34" s="608"/>
      <c r="ADB34" s="608">
        <v>16.582362747655587</v>
      </c>
      <c r="ADC34" s="608"/>
      <c r="ADD34" s="608"/>
      <c r="ADE34" s="608">
        <v>16.582362747655587</v>
      </c>
      <c r="ADF34" s="608"/>
      <c r="ADG34" s="608"/>
      <c r="ADH34" s="608">
        <v>16.582362747655587</v>
      </c>
      <c r="ADI34" s="608"/>
      <c r="ADJ34" s="608"/>
      <c r="ADK34" s="608">
        <v>16.582362747655587</v>
      </c>
      <c r="ADL34" s="608"/>
      <c r="ADM34" s="608"/>
      <c r="ADN34" s="608">
        <v>16.582362747655587</v>
      </c>
      <c r="ADO34" s="608"/>
      <c r="ADP34" s="608"/>
      <c r="ADQ34" s="608">
        <v>16.582362747655587</v>
      </c>
      <c r="ADR34" s="608"/>
      <c r="ADS34" s="608"/>
      <c r="ADT34" s="608">
        <v>16.582362747655587</v>
      </c>
      <c r="ADU34" s="608"/>
      <c r="ADV34" s="608"/>
      <c r="ADW34" s="608">
        <v>16.582362747655587</v>
      </c>
      <c r="ADX34" s="608"/>
      <c r="ADY34" s="608"/>
      <c r="ADZ34" s="608">
        <v>16.582362747655587</v>
      </c>
      <c r="AEA34" s="608"/>
      <c r="AEB34" s="608"/>
      <c r="AEC34" s="608">
        <v>16.582362747655587</v>
      </c>
      <c r="AED34" s="608"/>
      <c r="AEE34" s="608"/>
      <c r="AEF34" s="608">
        <v>16.582362747655587</v>
      </c>
      <c r="AEG34" s="608"/>
      <c r="AEH34" s="608"/>
      <c r="AEI34" s="608">
        <v>16.582362747655587</v>
      </c>
      <c r="AEJ34" s="608"/>
      <c r="AEK34" s="608"/>
      <c r="AEL34" s="608">
        <v>16.582362747655587</v>
      </c>
      <c r="AEM34" s="608"/>
      <c r="AEN34" s="608"/>
      <c r="AEO34" s="608">
        <v>16.582362747655587</v>
      </c>
      <c r="AEP34" s="608"/>
      <c r="AEQ34" s="608"/>
      <c r="AER34" s="608">
        <v>16.582362747655587</v>
      </c>
      <c r="AES34" s="608"/>
      <c r="AET34" s="608"/>
      <c r="AEU34" s="608">
        <v>16.582362747655587</v>
      </c>
      <c r="AEV34" s="608"/>
      <c r="AEW34" s="608"/>
      <c r="AEX34" s="608">
        <v>16.582362747655587</v>
      </c>
      <c r="AEY34" s="608"/>
      <c r="AEZ34" s="608"/>
      <c r="AFA34" s="608">
        <v>16.582362747655587</v>
      </c>
      <c r="AFB34" s="608"/>
      <c r="AFC34" s="608"/>
      <c r="AFD34" s="608">
        <v>16.582362747655587</v>
      </c>
      <c r="AFE34" s="608"/>
      <c r="AFF34" s="608"/>
      <c r="AFG34" s="608">
        <v>16.582362747655587</v>
      </c>
      <c r="AFH34" s="608"/>
      <c r="AFI34" s="608"/>
      <c r="AFJ34" s="608">
        <v>16.582362747655587</v>
      </c>
      <c r="AFK34" s="608"/>
      <c r="AFL34" s="608"/>
      <c r="AFM34" s="608">
        <v>16.582362747655587</v>
      </c>
      <c r="AFN34" s="608"/>
      <c r="AFO34" s="608"/>
      <c r="AFP34" s="608">
        <v>16.582362747655587</v>
      </c>
      <c r="AFQ34" s="608"/>
      <c r="AFR34" s="608"/>
      <c r="AFS34" s="608">
        <v>16.582362747655587</v>
      </c>
      <c r="AFT34" s="608"/>
      <c r="AFU34" s="608"/>
      <c r="AFV34" s="608">
        <v>16.582362747655587</v>
      </c>
      <c r="AFW34" s="608"/>
      <c r="AFX34" s="608"/>
      <c r="AFY34" s="608">
        <v>16.582362747655587</v>
      </c>
      <c r="AFZ34" s="608"/>
      <c r="AGA34" s="608"/>
      <c r="AGB34" s="608">
        <v>16.582362747655587</v>
      </c>
      <c r="AGC34" s="608"/>
      <c r="AGD34" s="608"/>
      <c r="AGE34" s="608">
        <v>16.582362747655587</v>
      </c>
      <c r="AGF34" s="608"/>
      <c r="AGG34" s="608"/>
      <c r="AGH34" s="608">
        <v>16.582362747655587</v>
      </c>
      <c r="AGI34" s="608"/>
      <c r="AGJ34" s="608"/>
      <c r="AGK34" s="608">
        <v>16.582362747655587</v>
      </c>
      <c r="AGL34" s="608"/>
      <c r="AGM34" s="608"/>
      <c r="AGN34" s="608">
        <v>16.582362747655587</v>
      </c>
      <c r="AGO34" s="608"/>
      <c r="AGP34" s="608"/>
      <c r="AGQ34" s="608">
        <v>16.582362747655587</v>
      </c>
      <c r="AGR34" s="608"/>
      <c r="AGS34" s="608"/>
      <c r="AGT34" s="608">
        <v>16.582362747655587</v>
      </c>
      <c r="AGU34" s="608"/>
      <c r="AGV34" s="608"/>
      <c r="AGW34" s="608">
        <v>16.582362747655587</v>
      </c>
      <c r="AGX34" s="608"/>
      <c r="AGY34" s="608"/>
      <c r="AGZ34" s="608">
        <v>16.582362747655587</v>
      </c>
      <c r="AHA34" s="608"/>
      <c r="AHB34" s="608"/>
      <c r="AHC34" s="608">
        <v>16.582362747655587</v>
      </c>
      <c r="AHD34" s="608"/>
      <c r="AHE34" s="608"/>
      <c r="AHF34" s="608">
        <v>16.582362747655587</v>
      </c>
      <c r="AHG34" s="608"/>
      <c r="AHH34" s="608"/>
      <c r="AHI34" s="608">
        <v>16.582362747655587</v>
      </c>
      <c r="AHJ34" s="608"/>
      <c r="AHK34" s="608"/>
      <c r="AHL34" s="608">
        <v>16.582362747655587</v>
      </c>
      <c r="AHM34" s="608"/>
      <c r="AHN34" s="608"/>
      <c r="AHO34" s="608">
        <v>16.582362747655587</v>
      </c>
      <c r="AHP34" s="608"/>
      <c r="AHQ34" s="608"/>
      <c r="AHR34" s="608">
        <v>16.582362747655587</v>
      </c>
      <c r="AHS34" s="608"/>
      <c r="AHT34" s="608"/>
      <c r="AHU34" s="608">
        <v>16.582362747655587</v>
      </c>
      <c r="AHV34" s="608"/>
      <c r="AHW34" s="608"/>
      <c r="AHX34" s="608">
        <v>16.582362747655587</v>
      </c>
      <c r="AHY34" s="608"/>
      <c r="AHZ34" s="608"/>
      <c r="AIA34" s="608">
        <v>16.582362747655587</v>
      </c>
      <c r="AIB34" s="608"/>
      <c r="AIC34" s="608"/>
      <c r="AID34" s="608">
        <v>16.582362747655587</v>
      </c>
      <c r="AIE34" s="608"/>
      <c r="AIF34" s="608"/>
      <c r="AIG34" s="608">
        <v>16.582362747655587</v>
      </c>
      <c r="AIH34" s="608"/>
      <c r="AII34" s="608"/>
      <c r="AIJ34" s="608">
        <v>16.582362747655587</v>
      </c>
      <c r="AIK34" s="608"/>
      <c r="AIL34" s="608"/>
      <c r="AIM34" s="608">
        <v>16.582362747655587</v>
      </c>
      <c r="AIN34" s="608"/>
      <c r="AIO34" s="608"/>
      <c r="AIP34" s="608">
        <v>16.582362747655587</v>
      </c>
      <c r="AIQ34" s="608"/>
      <c r="AIR34" s="608"/>
      <c r="AIS34" s="608">
        <v>16.582362747655587</v>
      </c>
      <c r="AIT34" s="608"/>
      <c r="AIU34" s="608"/>
      <c r="AIV34" s="608">
        <v>16.582362747655587</v>
      </c>
      <c r="AIW34" s="608"/>
      <c r="AIX34" s="608"/>
      <c r="AIY34" s="608">
        <v>16.582362747655587</v>
      </c>
      <c r="AIZ34" s="608"/>
      <c r="AJA34" s="608"/>
      <c r="AJB34" s="608">
        <v>16.582362747655587</v>
      </c>
      <c r="AJC34" s="608"/>
      <c r="AJD34" s="608"/>
      <c r="AJE34" s="608">
        <v>16.582362747655587</v>
      </c>
      <c r="AJF34" s="608"/>
      <c r="AJG34" s="608"/>
      <c r="AJH34" s="608">
        <v>16.582362747655587</v>
      </c>
      <c r="AJI34" s="608"/>
      <c r="AJJ34" s="608"/>
      <c r="AJK34" s="608">
        <v>16.582362747655587</v>
      </c>
      <c r="AJL34" s="608"/>
      <c r="AJM34" s="608"/>
      <c r="AJN34" s="608">
        <v>16.582362747655587</v>
      </c>
      <c r="AJO34" s="608"/>
      <c r="AJP34" s="608"/>
      <c r="AJQ34" s="608">
        <v>16.582362747655587</v>
      </c>
      <c r="AJR34" s="608"/>
      <c r="AJS34" s="608"/>
      <c r="AJT34" s="608">
        <v>16.582362747655587</v>
      </c>
      <c r="AJU34" s="608"/>
      <c r="AJV34" s="608"/>
      <c r="AJW34" s="608">
        <v>16.582362747655587</v>
      </c>
      <c r="AJX34" s="608"/>
      <c r="AJY34" s="608"/>
      <c r="AJZ34" s="608">
        <v>16.582362747655587</v>
      </c>
      <c r="AKA34" s="608"/>
      <c r="AKB34" s="608"/>
      <c r="AKC34" s="608">
        <v>16.582362747655587</v>
      </c>
      <c r="AKD34" s="608"/>
      <c r="AKE34" s="608"/>
      <c r="AKF34" s="608">
        <v>16.582362747655587</v>
      </c>
      <c r="AKG34" s="608"/>
      <c r="AKH34" s="608"/>
      <c r="AKI34" s="608">
        <v>16.582362747655587</v>
      </c>
      <c r="AKJ34" s="608"/>
      <c r="AKK34" s="608"/>
      <c r="AKL34" s="608">
        <v>16.582362747655587</v>
      </c>
      <c r="AKM34" s="608"/>
      <c r="AKN34" s="608"/>
      <c r="AKO34" s="608">
        <v>16.582362747655587</v>
      </c>
      <c r="AKP34" s="608"/>
      <c r="AKQ34" s="608"/>
      <c r="AKR34" s="608">
        <v>16.582362747655587</v>
      </c>
      <c r="AKS34" s="608"/>
      <c r="AKT34" s="608"/>
      <c r="AKU34" s="608">
        <v>16.582362747655587</v>
      </c>
      <c r="AKV34" s="608"/>
      <c r="AKW34" s="608"/>
      <c r="AKX34" s="608">
        <v>16.582362747655587</v>
      </c>
      <c r="AKY34" s="608"/>
      <c r="AKZ34" s="608"/>
      <c r="ALA34" s="608">
        <v>16.582362747655587</v>
      </c>
      <c r="ALB34" s="608"/>
      <c r="ALC34" s="608"/>
      <c r="ALD34" s="608">
        <v>16.582362747655587</v>
      </c>
      <c r="ALE34" s="608"/>
      <c r="ALF34" s="608"/>
      <c r="ALG34" s="608">
        <v>16.582362747655587</v>
      </c>
      <c r="ALH34" s="608"/>
      <c r="ALI34" s="608"/>
      <c r="ALJ34" s="608">
        <v>16.582362747655587</v>
      </c>
      <c r="ALK34" s="608"/>
      <c r="ALL34" s="608"/>
      <c r="ALM34" s="608">
        <v>16.582362747655587</v>
      </c>
      <c r="ALN34" s="608"/>
      <c r="ALO34" s="608"/>
      <c r="ALP34" s="608">
        <v>16.582362747655587</v>
      </c>
      <c r="ALQ34" s="608"/>
      <c r="ALR34" s="608"/>
      <c r="ALS34" s="608">
        <v>16.582362747655587</v>
      </c>
      <c r="ALT34" s="608"/>
      <c r="ALU34" s="608"/>
      <c r="ALV34" s="608">
        <v>16.582362747655587</v>
      </c>
      <c r="ALW34" s="608"/>
      <c r="ALX34" s="608"/>
      <c r="ALY34" s="608">
        <v>16.582362747655587</v>
      </c>
      <c r="ALZ34" s="608"/>
      <c r="AMA34" s="608"/>
      <c r="AMB34" s="608">
        <v>16.582362747655587</v>
      </c>
      <c r="AMC34" s="608"/>
      <c r="AMD34" s="608"/>
      <c r="AME34" s="608">
        <v>16.582362747655587</v>
      </c>
      <c r="AMF34" s="608"/>
      <c r="AMG34" s="608"/>
      <c r="AMH34" s="608">
        <v>16.582362747655587</v>
      </c>
      <c r="AMI34" s="608"/>
      <c r="AMJ34" s="608"/>
      <c r="AMK34" s="608">
        <v>16.582362747655587</v>
      </c>
      <c r="AML34" s="608"/>
      <c r="AMM34" s="608"/>
      <c r="AMN34" s="608">
        <v>16.582362747655587</v>
      </c>
      <c r="AMO34" s="608"/>
      <c r="AMP34" s="608"/>
      <c r="AMQ34" s="608">
        <v>16.582362747655587</v>
      </c>
      <c r="AMR34" s="608"/>
      <c r="AMS34" s="608"/>
      <c r="AMT34" s="608">
        <v>16.582362747655587</v>
      </c>
      <c r="AMU34" s="608"/>
      <c r="AMV34" s="608"/>
      <c r="AMW34" s="608">
        <v>16.582362747655587</v>
      </c>
      <c r="AMX34" s="608"/>
      <c r="AMY34" s="608"/>
      <c r="AMZ34" s="608">
        <v>16.582362747655587</v>
      </c>
      <c r="ANA34" s="608"/>
      <c r="ANB34" s="608"/>
      <c r="ANC34" s="608">
        <v>16.582362747655587</v>
      </c>
      <c r="AND34" s="608"/>
      <c r="ANE34" s="608"/>
      <c r="ANF34" s="608">
        <v>16.582362747655587</v>
      </c>
      <c r="ANG34" s="608"/>
      <c r="ANH34" s="608"/>
      <c r="ANI34" s="608">
        <v>16.582362747655587</v>
      </c>
      <c r="ANJ34" s="608"/>
      <c r="ANK34" s="608"/>
      <c r="ANL34" s="608">
        <v>16.582362747655587</v>
      </c>
      <c r="ANM34" s="608"/>
      <c r="ANN34" s="608"/>
      <c r="ANO34" s="608">
        <v>16.582362747655587</v>
      </c>
      <c r="ANP34" s="608"/>
      <c r="ANQ34" s="608"/>
      <c r="ANR34" s="608">
        <v>16.582362747655587</v>
      </c>
      <c r="ANS34" s="608"/>
      <c r="ANT34" s="608"/>
      <c r="ANU34" s="608">
        <v>16.582362747655587</v>
      </c>
      <c r="ANV34" s="608"/>
      <c r="ANW34" s="608"/>
      <c r="ANX34" s="608">
        <v>16.582362747655587</v>
      </c>
      <c r="ANY34" s="608"/>
      <c r="ANZ34" s="608"/>
      <c r="AOA34" s="608">
        <v>16.582362747655587</v>
      </c>
      <c r="AOB34" s="608"/>
      <c r="AOC34" s="608"/>
      <c r="AOD34" s="608">
        <v>16.582362747655587</v>
      </c>
      <c r="AOE34" s="608"/>
      <c r="AOF34" s="608"/>
      <c r="AOG34" s="608">
        <v>16.582362747655587</v>
      </c>
      <c r="AOH34" s="608"/>
      <c r="AOI34" s="608"/>
      <c r="AOJ34" s="608">
        <v>16.582362747655587</v>
      </c>
      <c r="AOK34" s="608"/>
      <c r="AOL34" s="608"/>
      <c r="AOM34" s="608">
        <v>16.582362747655587</v>
      </c>
      <c r="AON34" s="608"/>
      <c r="AOO34" s="608"/>
      <c r="AOP34" s="608">
        <v>16.582362747655587</v>
      </c>
      <c r="AOQ34" s="608"/>
      <c r="AOR34" s="608"/>
      <c r="AOS34" s="608">
        <v>16.582362747655587</v>
      </c>
      <c r="AOT34" s="608"/>
      <c r="AOU34" s="608"/>
      <c r="AOV34" s="608">
        <v>16.582362747655587</v>
      </c>
      <c r="AOW34" s="608"/>
      <c r="AOX34" s="608"/>
      <c r="AOY34" s="608">
        <v>16.582362747655587</v>
      </c>
      <c r="AOZ34" s="608"/>
      <c r="APA34" s="608"/>
      <c r="APB34" s="608">
        <v>16.582362747655587</v>
      </c>
      <c r="APC34" s="608"/>
      <c r="APD34" s="608"/>
      <c r="APE34" s="608">
        <v>16.582362747655587</v>
      </c>
      <c r="APF34" s="608"/>
      <c r="APG34" s="608"/>
      <c r="APH34" s="608">
        <v>16.582362747655587</v>
      </c>
      <c r="API34" s="608"/>
      <c r="APJ34" s="608"/>
      <c r="APK34" s="608">
        <v>16.582362747655587</v>
      </c>
      <c r="APL34" s="608"/>
      <c r="APM34" s="608"/>
      <c r="APN34" s="608">
        <v>16.582362747655587</v>
      </c>
      <c r="APO34" s="608"/>
      <c r="APP34" s="608"/>
      <c r="APQ34" s="608">
        <v>16.582362747655587</v>
      </c>
      <c r="APR34" s="608"/>
      <c r="APS34" s="608"/>
      <c r="APT34" s="608">
        <v>16.582362747655587</v>
      </c>
      <c r="APU34" s="608"/>
      <c r="APV34" s="608"/>
      <c r="APW34" s="608">
        <v>16.582362747655587</v>
      </c>
      <c r="APX34" s="608"/>
      <c r="APY34" s="608"/>
      <c r="APZ34" s="608">
        <v>16.582362747655587</v>
      </c>
      <c r="AQA34" s="608"/>
      <c r="AQB34" s="608"/>
      <c r="AQC34" s="608">
        <v>16.582362747655587</v>
      </c>
      <c r="AQD34" s="608"/>
      <c r="AQE34" s="608"/>
      <c r="AQF34" s="608">
        <v>16.582362747655587</v>
      </c>
      <c r="AQG34" s="608"/>
      <c r="AQH34" s="608"/>
      <c r="AQI34" s="608">
        <v>16.582362747655587</v>
      </c>
      <c r="AQJ34" s="608"/>
      <c r="AQK34" s="608"/>
      <c r="AQL34" s="608">
        <v>16.582362747655587</v>
      </c>
      <c r="AQM34" s="608"/>
      <c r="AQN34" s="608"/>
      <c r="AQO34" s="608">
        <v>16.582362747655587</v>
      </c>
      <c r="AQP34" s="608"/>
      <c r="AQQ34" s="608"/>
      <c r="AQR34" s="608">
        <v>16.582362747655587</v>
      </c>
      <c r="AQS34" s="608"/>
      <c r="AQT34" s="608"/>
      <c r="AQU34" s="608">
        <v>16.582362747655587</v>
      </c>
      <c r="AQV34" s="608"/>
      <c r="AQW34" s="608"/>
      <c r="AQX34" s="608">
        <v>16.582362747655587</v>
      </c>
      <c r="AQY34" s="608"/>
      <c r="AQZ34" s="608"/>
      <c r="ARA34" s="608">
        <v>16.582362747655587</v>
      </c>
      <c r="ARB34" s="608"/>
      <c r="ARC34" s="608"/>
      <c r="ARD34" s="608">
        <v>16.582362747655587</v>
      </c>
      <c r="ARE34" s="608"/>
      <c r="ARF34" s="608"/>
      <c r="ARG34" s="608">
        <v>16.582362747655587</v>
      </c>
      <c r="ARH34" s="608"/>
      <c r="ARI34" s="608"/>
      <c r="ARJ34" s="608">
        <v>16.582362747655587</v>
      </c>
      <c r="ARK34" s="608"/>
      <c r="ARL34" s="608"/>
      <c r="ARM34" s="608">
        <v>16.582362747655587</v>
      </c>
      <c r="ARN34" s="608"/>
      <c r="ARO34" s="608"/>
      <c r="ARP34" s="608">
        <v>16.582362747655587</v>
      </c>
      <c r="ARQ34" s="608"/>
      <c r="ARR34" s="608"/>
      <c r="ARS34" s="608">
        <v>16.582362747655587</v>
      </c>
      <c r="ART34" s="608"/>
      <c r="ARU34" s="608"/>
      <c r="ARV34" s="608">
        <v>16.582362747655587</v>
      </c>
      <c r="ARW34" s="608"/>
      <c r="ARX34" s="608"/>
      <c r="ARY34" s="608">
        <v>16.582362747655587</v>
      </c>
      <c r="ARZ34" s="608"/>
      <c r="ASA34" s="608"/>
      <c r="ASB34" s="608">
        <v>16.582362747655587</v>
      </c>
      <c r="ASC34" s="608"/>
      <c r="ASD34" s="608"/>
      <c r="ASE34" s="608">
        <v>16.582362747655587</v>
      </c>
      <c r="ASF34" s="608"/>
      <c r="ASG34" s="608"/>
      <c r="ASH34" s="608">
        <v>16.582362747655587</v>
      </c>
      <c r="ASI34" s="608"/>
      <c r="ASJ34" s="608"/>
      <c r="ASK34" s="608">
        <v>16.582362747655587</v>
      </c>
      <c r="ASL34" s="608"/>
      <c r="ASM34" s="608"/>
      <c r="ASN34" s="608">
        <v>16.582362747655587</v>
      </c>
      <c r="ASO34" s="608"/>
      <c r="ASP34" s="608"/>
      <c r="ASQ34" s="608">
        <v>16.582362747655587</v>
      </c>
      <c r="ASR34" s="608"/>
      <c r="ASS34" s="608"/>
      <c r="AST34" s="608">
        <v>16.582362747655587</v>
      </c>
      <c r="ASU34" s="608"/>
      <c r="ASV34" s="608"/>
      <c r="ASW34" s="608">
        <v>16.582362747655587</v>
      </c>
      <c r="ASX34" s="608"/>
      <c r="ASY34" s="608"/>
      <c r="ASZ34" s="608">
        <v>16.582362747655587</v>
      </c>
      <c r="ATA34" s="608"/>
      <c r="ATB34" s="608"/>
      <c r="ATC34" s="608">
        <v>16.582362747655587</v>
      </c>
      <c r="ATD34" s="608"/>
      <c r="ATE34" s="608"/>
      <c r="ATF34" s="608">
        <v>16.582362747655587</v>
      </c>
      <c r="ATG34" s="608"/>
      <c r="ATH34" s="608"/>
      <c r="ATI34" s="608">
        <v>16.582362747655587</v>
      </c>
      <c r="ATJ34" s="608"/>
      <c r="ATK34" s="608"/>
      <c r="ATL34" s="608">
        <v>16.582362747655587</v>
      </c>
      <c r="ATM34" s="608"/>
      <c r="ATN34" s="608"/>
      <c r="ATO34" s="608">
        <v>16.582362747655587</v>
      </c>
      <c r="ATP34" s="608"/>
      <c r="ATQ34" s="608"/>
      <c r="ATR34" s="608">
        <v>16.582362747655587</v>
      </c>
      <c r="ATS34" s="608"/>
      <c r="ATT34" s="608"/>
      <c r="ATU34" s="608">
        <v>16.582362747655587</v>
      </c>
      <c r="ATV34" s="608"/>
      <c r="ATW34" s="608"/>
      <c r="ATX34" s="608">
        <v>16.582362747655587</v>
      </c>
      <c r="ATY34" s="608"/>
      <c r="ATZ34" s="608"/>
      <c r="AUA34" s="608">
        <v>16.582362747655587</v>
      </c>
      <c r="AUB34" s="608"/>
      <c r="AUC34" s="608"/>
      <c r="AUD34" s="608">
        <v>16.582362747655587</v>
      </c>
      <c r="AUE34" s="608"/>
      <c r="AUF34" s="608"/>
      <c r="AUG34" s="608">
        <v>16.582362747655587</v>
      </c>
      <c r="AUH34" s="608"/>
      <c r="AUI34" s="608"/>
      <c r="AUJ34" s="608">
        <v>16.582362747655587</v>
      </c>
      <c r="AUK34" s="608"/>
      <c r="AUL34" s="608"/>
      <c r="AUM34" s="608">
        <v>16.582362747655587</v>
      </c>
      <c r="AUN34" s="608"/>
      <c r="AUO34" s="608"/>
      <c r="AUP34" s="608">
        <v>16.582362747655587</v>
      </c>
      <c r="AUQ34" s="608"/>
      <c r="AUR34" s="608"/>
      <c r="AUS34" s="608">
        <v>16.582362747655587</v>
      </c>
      <c r="AUT34" s="608"/>
      <c r="AUU34" s="608"/>
      <c r="AUV34" s="608">
        <v>16.582362747655587</v>
      </c>
      <c r="AUW34" s="608"/>
      <c r="AUX34" s="608"/>
      <c r="AUY34" s="608">
        <v>16.582362747655587</v>
      </c>
      <c r="AUZ34" s="608"/>
      <c r="AVA34" s="608"/>
      <c r="AVB34" s="608">
        <v>16.582362747655587</v>
      </c>
      <c r="AVC34" s="608"/>
      <c r="AVD34" s="608"/>
      <c r="AVE34" s="608">
        <v>16.582362747655587</v>
      </c>
      <c r="AVF34" s="608"/>
      <c r="AVG34" s="608"/>
      <c r="AVH34" s="608">
        <v>16.582362747655587</v>
      </c>
      <c r="AVI34" s="608"/>
      <c r="AVJ34" s="608"/>
      <c r="AVK34" s="608">
        <v>16.582362747655587</v>
      </c>
      <c r="AVL34" s="608"/>
      <c r="AVM34" s="608"/>
      <c r="AVN34" s="608">
        <v>16.582362747655587</v>
      </c>
      <c r="AVO34" s="608"/>
      <c r="AVP34" s="608"/>
      <c r="AVQ34" s="608">
        <v>16.582362747655587</v>
      </c>
      <c r="AVR34" s="608"/>
      <c r="AVS34" s="608"/>
      <c r="AVT34" s="608">
        <v>16.582362747655587</v>
      </c>
      <c r="AVU34" s="608"/>
      <c r="AVV34" s="608"/>
      <c r="AVW34" s="608">
        <v>16.582362747655587</v>
      </c>
      <c r="AVX34" s="608"/>
      <c r="AVY34" s="608"/>
      <c r="AVZ34" s="608">
        <v>16.582362747655587</v>
      </c>
      <c r="AWA34" s="608"/>
      <c r="AWB34" s="608"/>
      <c r="AWC34" s="608">
        <v>16.582362747655587</v>
      </c>
      <c r="AWD34" s="608"/>
      <c r="AWE34" s="608"/>
      <c r="AWF34" s="608">
        <v>16.582362747655587</v>
      </c>
      <c r="AWG34" s="608"/>
      <c r="AWH34" s="608"/>
      <c r="AWI34" s="608">
        <v>16.582362747655587</v>
      </c>
      <c r="AWJ34" s="608"/>
      <c r="AWK34" s="608"/>
      <c r="AWL34" s="608">
        <v>16.582362747655587</v>
      </c>
      <c r="AWM34" s="608"/>
      <c r="AWN34" s="608"/>
      <c r="AWO34" s="608">
        <v>16.582362747655587</v>
      </c>
      <c r="AWP34" s="608"/>
      <c r="AWQ34" s="608"/>
      <c r="AWR34" s="608">
        <v>16.582362747655587</v>
      </c>
      <c r="AWS34" s="608"/>
      <c r="AWT34" s="608"/>
      <c r="AWU34" s="608">
        <v>16.582362747655587</v>
      </c>
      <c r="AWV34" s="608"/>
      <c r="AWW34" s="608"/>
      <c r="AWX34" s="608">
        <v>16.582362747655587</v>
      </c>
      <c r="AWY34" s="608"/>
      <c r="AWZ34" s="608"/>
      <c r="AXA34" s="608">
        <v>16.582362747655587</v>
      </c>
      <c r="AXB34" s="608"/>
      <c r="AXC34" s="608"/>
      <c r="AXD34" s="608">
        <v>16.582362747655587</v>
      </c>
      <c r="AXE34" s="608"/>
      <c r="AXF34" s="608"/>
      <c r="AXG34" s="608">
        <v>16.582362747655587</v>
      </c>
      <c r="AXH34" s="608"/>
      <c r="AXI34" s="608"/>
      <c r="AXJ34" s="608">
        <v>16.582362747655587</v>
      </c>
      <c r="AXK34" s="608"/>
      <c r="AXL34" s="608"/>
      <c r="AXM34" s="608">
        <v>16.582362747655587</v>
      </c>
      <c r="AXN34" s="608"/>
      <c r="AXO34" s="608"/>
      <c r="AXP34" s="608">
        <v>16.582362747655587</v>
      </c>
      <c r="AXQ34" s="608"/>
      <c r="AXR34" s="608"/>
      <c r="AXS34" s="608">
        <v>16.582362747655587</v>
      </c>
      <c r="AXT34" s="608"/>
      <c r="AXU34" s="608"/>
      <c r="AXV34" s="608">
        <v>16.582362747655587</v>
      </c>
      <c r="AXW34" s="608"/>
      <c r="AXX34" s="608"/>
      <c r="AXY34" s="608">
        <v>16.582362747655587</v>
      </c>
      <c r="AXZ34" s="608"/>
      <c r="AYA34" s="608"/>
      <c r="AYB34" s="608">
        <v>16.582362747655587</v>
      </c>
      <c r="AYC34" s="608"/>
      <c r="AYD34" s="608"/>
      <c r="AYE34" s="608">
        <v>16.582362747655587</v>
      </c>
      <c r="AYF34" s="608"/>
      <c r="AYG34" s="608"/>
      <c r="AYH34" s="608">
        <v>16.582362747655587</v>
      </c>
      <c r="AYI34" s="608"/>
      <c r="AYJ34" s="608"/>
      <c r="AYK34" s="608">
        <v>16.582362747655587</v>
      </c>
      <c r="AYL34" s="608"/>
      <c r="AYM34" s="608"/>
      <c r="AYN34" s="608">
        <v>16.582362747655587</v>
      </c>
      <c r="AYO34" s="608"/>
      <c r="AYP34" s="608"/>
      <c r="AYQ34" s="608">
        <v>16.582362747655587</v>
      </c>
      <c r="AYR34" s="608"/>
      <c r="AYS34" s="608"/>
      <c r="AYT34" s="608">
        <v>16.582362747655587</v>
      </c>
      <c r="AYU34" s="608"/>
      <c r="AYV34" s="608"/>
      <c r="AYW34" s="608">
        <v>16.582362747655587</v>
      </c>
      <c r="AYX34" s="608"/>
      <c r="AYY34" s="608"/>
      <c r="AYZ34" s="608">
        <v>16.582362747655587</v>
      </c>
      <c r="AZA34" s="608"/>
      <c r="AZB34" s="608"/>
      <c r="AZC34" s="608">
        <v>16.582362747655587</v>
      </c>
      <c r="AZD34" s="608"/>
      <c r="AZE34" s="608"/>
      <c r="AZF34" s="608">
        <v>16.582362747655587</v>
      </c>
      <c r="AZG34" s="608"/>
      <c r="AZH34" s="608"/>
      <c r="AZI34" s="608">
        <v>16.582362747655587</v>
      </c>
      <c r="AZJ34" s="608"/>
      <c r="AZK34" s="608"/>
      <c r="AZL34" s="608">
        <v>16.582362747655587</v>
      </c>
      <c r="AZM34" s="608"/>
      <c r="AZN34" s="608"/>
      <c r="AZO34" s="608">
        <v>16.582362747655587</v>
      </c>
      <c r="AZP34" s="608"/>
      <c r="AZQ34" s="608"/>
      <c r="AZR34" s="608">
        <v>16.582362747655587</v>
      </c>
      <c r="AZS34" s="608"/>
      <c r="AZT34" s="608"/>
      <c r="AZU34" s="608">
        <v>16.582362747655587</v>
      </c>
      <c r="AZV34" s="608"/>
      <c r="AZW34" s="608"/>
      <c r="AZX34" s="608">
        <v>16.582362747655587</v>
      </c>
      <c r="AZY34" s="608"/>
      <c r="AZZ34" s="608"/>
      <c r="BAA34" s="608">
        <v>16.582362747655587</v>
      </c>
      <c r="BAB34" s="608"/>
      <c r="BAC34" s="608"/>
      <c r="BAD34" s="608">
        <v>16.582362747655587</v>
      </c>
      <c r="BAE34" s="608"/>
      <c r="BAF34" s="608"/>
      <c r="BAG34" s="608">
        <v>16.582362747655587</v>
      </c>
      <c r="BAH34" s="608"/>
      <c r="BAI34" s="608"/>
      <c r="BAJ34" s="608">
        <v>16.582362747655587</v>
      </c>
      <c r="BAK34" s="608"/>
      <c r="BAL34" s="608"/>
      <c r="BAM34" s="608">
        <v>16.582362747655587</v>
      </c>
      <c r="BAN34" s="608"/>
      <c r="BAO34" s="608"/>
      <c r="BAP34" s="608">
        <v>16.582362747655587</v>
      </c>
      <c r="BAQ34" s="608"/>
      <c r="BAR34" s="608"/>
      <c r="BAS34" s="608">
        <v>16.582362747655587</v>
      </c>
      <c r="BAT34" s="608"/>
      <c r="BAU34" s="608"/>
      <c r="BAV34" s="608">
        <v>16.582362747655587</v>
      </c>
      <c r="BAW34" s="608"/>
      <c r="BAX34" s="608"/>
      <c r="BAY34" s="608">
        <v>16.582362747655587</v>
      </c>
      <c r="BAZ34" s="608"/>
      <c r="BBA34" s="608"/>
      <c r="BBB34" s="608">
        <v>16.582362747655587</v>
      </c>
      <c r="BBC34" s="608"/>
      <c r="BBD34" s="608"/>
      <c r="BBE34" s="608">
        <v>16.582362747655587</v>
      </c>
      <c r="BBF34" s="608"/>
      <c r="BBG34" s="608"/>
      <c r="BBH34" s="608">
        <v>16.582362747655587</v>
      </c>
      <c r="BBI34" s="608"/>
      <c r="BBJ34" s="608"/>
      <c r="BBK34" s="608">
        <v>16.582362747655587</v>
      </c>
      <c r="BBL34" s="608"/>
      <c r="BBM34" s="608"/>
      <c r="BBN34" s="608">
        <v>16.582362747655587</v>
      </c>
      <c r="BBO34" s="608"/>
      <c r="BBP34" s="608"/>
      <c r="BBQ34" s="608">
        <v>16.582362747655587</v>
      </c>
      <c r="BBR34" s="608"/>
      <c r="BBS34" s="608"/>
      <c r="BBT34" s="608">
        <v>16.582362747655587</v>
      </c>
      <c r="BBU34" s="608"/>
      <c r="BBV34" s="608"/>
      <c r="BBW34" s="608">
        <v>16.582362747655587</v>
      </c>
      <c r="BBX34" s="608"/>
      <c r="BBY34" s="608"/>
      <c r="BBZ34" s="608">
        <v>16.582362747655587</v>
      </c>
      <c r="BCA34" s="608"/>
      <c r="BCB34" s="608"/>
      <c r="BCC34" s="608">
        <v>16.582362747655587</v>
      </c>
      <c r="BCD34" s="608"/>
      <c r="BCE34" s="608"/>
      <c r="BCF34" s="608">
        <v>16.582362747655587</v>
      </c>
      <c r="BCG34" s="608"/>
      <c r="BCH34" s="608"/>
      <c r="BCI34" s="608">
        <v>16.582362747655587</v>
      </c>
      <c r="BCJ34" s="608"/>
      <c r="BCK34" s="608"/>
      <c r="BCL34" s="608">
        <v>16.582362747655587</v>
      </c>
      <c r="BCM34" s="608"/>
      <c r="BCN34" s="608"/>
      <c r="BCO34" s="608">
        <v>16.582362747655587</v>
      </c>
      <c r="BCP34" s="608"/>
      <c r="BCQ34" s="608"/>
      <c r="BCR34" s="608">
        <v>16.582362747655587</v>
      </c>
      <c r="BCS34" s="608"/>
      <c r="BCT34" s="608"/>
      <c r="BCU34" s="608">
        <v>16.582362747655587</v>
      </c>
      <c r="BCV34" s="608"/>
      <c r="BCW34" s="608"/>
      <c r="BCX34" s="608">
        <v>16.582362747655587</v>
      </c>
      <c r="BCY34" s="608"/>
      <c r="BCZ34" s="608"/>
      <c r="BDA34" s="608">
        <v>16.582362747655587</v>
      </c>
      <c r="BDB34" s="608"/>
      <c r="BDC34" s="608"/>
      <c r="BDD34" s="608">
        <v>16.582362747655587</v>
      </c>
      <c r="BDE34" s="608"/>
      <c r="BDF34" s="608"/>
      <c r="BDG34" s="608">
        <v>16.582362747655587</v>
      </c>
      <c r="BDH34" s="608"/>
      <c r="BDI34" s="608"/>
      <c r="BDJ34" s="608">
        <v>16.582362747655587</v>
      </c>
      <c r="BDK34" s="608"/>
      <c r="BDL34" s="608"/>
      <c r="BDM34" s="608">
        <v>16.582362747655587</v>
      </c>
      <c r="BDN34" s="608"/>
      <c r="BDO34" s="608"/>
      <c r="BDP34" s="608">
        <v>16.582362747655587</v>
      </c>
      <c r="BDQ34" s="608"/>
      <c r="BDR34" s="608"/>
      <c r="BDS34" s="608">
        <v>16.582362747655587</v>
      </c>
      <c r="BDT34" s="608"/>
      <c r="BDU34" s="608"/>
      <c r="BDV34" s="608">
        <v>16.582362747655587</v>
      </c>
      <c r="BDW34" s="608"/>
      <c r="BDX34" s="608"/>
      <c r="BDY34" s="608">
        <v>16.582362747655587</v>
      </c>
      <c r="BDZ34" s="608"/>
      <c r="BEA34" s="608"/>
      <c r="BEB34" s="608">
        <v>16.582362747655587</v>
      </c>
      <c r="BEC34" s="608"/>
      <c r="BED34" s="608"/>
      <c r="BEE34" s="608">
        <v>16.582362747655587</v>
      </c>
      <c r="BEF34" s="608"/>
      <c r="BEG34" s="608"/>
      <c r="BEH34" s="608">
        <v>16.582362747655587</v>
      </c>
      <c r="BEI34" s="608"/>
      <c r="BEJ34" s="608"/>
      <c r="BEK34" s="608">
        <v>16.582362747655587</v>
      </c>
      <c r="BEL34" s="608"/>
      <c r="BEM34" s="608"/>
      <c r="BEN34" s="608">
        <v>16.582362747655587</v>
      </c>
      <c r="BEO34" s="608"/>
      <c r="BEP34" s="608"/>
      <c r="BEQ34" s="608">
        <v>16.582362747655587</v>
      </c>
      <c r="BER34" s="608"/>
      <c r="BES34" s="608"/>
      <c r="BET34" s="608">
        <v>16.582362747655587</v>
      </c>
      <c r="BEU34" s="608"/>
      <c r="BEV34" s="608"/>
      <c r="BEW34" s="608">
        <v>16.582362747655587</v>
      </c>
      <c r="BEX34" s="608"/>
      <c r="BEY34" s="608"/>
      <c r="BEZ34" s="608">
        <v>16.582362747655587</v>
      </c>
      <c r="BFA34" s="608"/>
      <c r="BFB34" s="608"/>
      <c r="BFC34" s="608">
        <v>16.582362747655587</v>
      </c>
      <c r="BFD34" s="608"/>
      <c r="BFE34" s="608"/>
      <c r="BFF34" s="608">
        <v>16.582362747655587</v>
      </c>
      <c r="BFG34" s="608"/>
      <c r="BFH34" s="608"/>
      <c r="BFI34" s="608">
        <v>16.582362747655587</v>
      </c>
      <c r="BFJ34" s="608"/>
      <c r="BFK34" s="608"/>
      <c r="BFL34" s="608">
        <v>16.582362747655587</v>
      </c>
      <c r="BFM34" s="608"/>
      <c r="BFN34" s="608"/>
      <c r="BFO34" s="608">
        <v>16.582362747655587</v>
      </c>
      <c r="BFP34" s="608"/>
      <c r="BFQ34" s="608"/>
      <c r="BFR34" s="608">
        <v>16.582362747655587</v>
      </c>
      <c r="BFS34" s="608"/>
      <c r="BFT34" s="608"/>
      <c r="BFU34" s="608">
        <v>16.582362747655587</v>
      </c>
      <c r="BFV34" s="608"/>
      <c r="BFW34" s="608"/>
      <c r="BFX34" s="608">
        <v>16.582362747655587</v>
      </c>
      <c r="BFY34" s="608"/>
      <c r="BFZ34" s="608"/>
      <c r="BGA34" s="608">
        <v>16.582362747655587</v>
      </c>
      <c r="BGB34" s="608"/>
      <c r="BGC34" s="608"/>
      <c r="BGD34" s="608">
        <v>16.582362747655587</v>
      </c>
      <c r="BGE34" s="608"/>
      <c r="BGF34" s="608"/>
      <c r="BGG34" s="608">
        <v>16.582362747655587</v>
      </c>
      <c r="BGH34" s="608"/>
      <c r="BGI34" s="608"/>
      <c r="BGJ34" s="608">
        <v>16.582362747655587</v>
      </c>
      <c r="BGK34" s="608"/>
      <c r="BGL34" s="608"/>
      <c r="BGM34" s="608">
        <v>16.582362747655587</v>
      </c>
      <c r="BGN34" s="608"/>
      <c r="BGO34" s="608"/>
      <c r="BGP34" s="608">
        <v>16.582362747655587</v>
      </c>
      <c r="BGQ34" s="608"/>
      <c r="BGR34" s="608"/>
      <c r="BGS34" s="608">
        <v>16.582362747655587</v>
      </c>
      <c r="BGT34" s="608"/>
      <c r="BGU34" s="608"/>
      <c r="BGV34" s="608">
        <v>16.582362747655587</v>
      </c>
      <c r="BGW34" s="608"/>
      <c r="BGX34" s="608"/>
      <c r="BGY34" s="608">
        <v>16.582362747655587</v>
      </c>
      <c r="BGZ34" s="608"/>
      <c r="BHA34" s="608"/>
      <c r="BHB34" s="608">
        <v>16.582362747655587</v>
      </c>
      <c r="BHC34" s="608"/>
      <c r="BHD34" s="608"/>
      <c r="BHE34" s="608">
        <v>16.582362747655587</v>
      </c>
      <c r="BHF34" s="608"/>
      <c r="BHG34" s="608"/>
      <c r="BHH34" s="608">
        <v>16.582362747655587</v>
      </c>
      <c r="BHI34" s="608"/>
      <c r="BHJ34" s="608"/>
      <c r="BHK34" s="608">
        <v>16.582362747655587</v>
      </c>
      <c r="BHL34" s="608"/>
      <c r="BHM34" s="608"/>
      <c r="BHN34" s="608">
        <v>16.582362747655587</v>
      </c>
      <c r="BHO34" s="608"/>
      <c r="BHP34" s="608"/>
      <c r="BHQ34" s="608">
        <v>16.582362747655587</v>
      </c>
      <c r="BHR34" s="608"/>
      <c r="BHS34" s="608"/>
      <c r="BHT34" s="608">
        <v>16.582362747655587</v>
      </c>
      <c r="BHU34" s="608"/>
      <c r="BHV34" s="608"/>
      <c r="BHW34" s="608">
        <v>16.582362747655587</v>
      </c>
      <c r="BHX34" s="608"/>
      <c r="BHY34" s="608"/>
      <c r="BHZ34" s="608">
        <v>16.582362747655587</v>
      </c>
      <c r="BIA34" s="608"/>
      <c r="BIB34" s="608"/>
      <c r="BIC34" s="608">
        <v>16.582362747655587</v>
      </c>
      <c r="BID34" s="608"/>
      <c r="BIE34" s="608"/>
      <c r="BIF34" s="608">
        <v>16.582362747655587</v>
      </c>
      <c r="BIG34" s="608"/>
      <c r="BIH34" s="608"/>
      <c r="BII34" s="608">
        <v>16.582362747655587</v>
      </c>
      <c r="BIJ34" s="608"/>
      <c r="BIK34" s="608"/>
      <c r="BIL34" s="608">
        <v>16.582362747655587</v>
      </c>
      <c r="BIM34" s="608"/>
      <c r="BIN34" s="608"/>
      <c r="BIO34" s="608">
        <v>16.582362747655587</v>
      </c>
      <c r="BIP34" s="608"/>
      <c r="BIQ34" s="608"/>
      <c r="BIR34" s="608">
        <v>16.582362747655587</v>
      </c>
      <c r="BIS34" s="608"/>
      <c r="BIT34" s="608"/>
      <c r="BIU34" s="608">
        <v>16.582362747655587</v>
      </c>
      <c r="BIV34" s="608"/>
      <c r="BIW34" s="608"/>
      <c r="BIX34" s="608">
        <v>16.582362747655587</v>
      </c>
      <c r="BIY34" s="608"/>
      <c r="BIZ34" s="608"/>
      <c r="BJA34" s="608">
        <v>16.582362747655587</v>
      </c>
      <c r="BJB34" s="608"/>
      <c r="BJC34" s="608"/>
      <c r="BJD34" s="608">
        <v>16.582362747655587</v>
      </c>
      <c r="BJE34" s="608"/>
      <c r="BJF34" s="608"/>
      <c r="BJG34" s="608">
        <v>16.582362747655587</v>
      </c>
      <c r="BJH34" s="608"/>
      <c r="BJI34" s="608"/>
      <c r="BJJ34" s="608">
        <v>16.582362747655587</v>
      </c>
      <c r="BJK34" s="608"/>
      <c r="BJL34" s="608"/>
      <c r="BJM34" s="608">
        <v>16.582362747655587</v>
      </c>
      <c r="BJN34" s="608"/>
      <c r="BJO34" s="608"/>
      <c r="BJP34" s="608">
        <v>16.582362747655587</v>
      </c>
      <c r="BJQ34" s="608"/>
      <c r="BJR34" s="608"/>
      <c r="BJS34" s="608">
        <v>16.582362747655587</v>
      </c>
      <c r="BJT34" s="608"/>
      <c r="BJU34" s="608"/>
      <c r="BJV34" s="608">
        <v>16.582362747655587</v>
      </c>
      <c r="BJW34" s="608"/>
      <c r="BJX34" s="608"/>
      <c r="BJY34" s="608">
        <v>16.582362747655587</v>
      </c>
      <c r="BJZ34" s="608"/>
      <c r="BKA34" s="608"/>
      <c r="BKB34" s="608">
        <v>16.582362747655587</v>
      </c>
      <c r="BKC34" s="608"/>
      <c r="BKD34" s="608"/>
      <c r="BKE34" s="608">
        <v>16.582362747655587</v>
      </c>
      <c r="BKF34" s="608"/>
      <c r="BKG34" s="608"/>
      <c r="BKH34" s="608">
        <v>16.582362747655587</v>
      </c>
      <c r="BKI34" s="608"/>
      <c r="BKJ34" s="608"/>
      <c r="BKK34" s="608">
        <v>16.582362747655587</v>
      </c>
      <c r="BKL34" s="608"/>
      <c r="BKM34" s="608"/>
      <c r="BKN34" s="608">
        <v>16.582362747655587</v>
      </c>
      <c r="BKO34" s="608"/>
      <c r="BKP34" s="608"/>
      <c r="BKQ34" s="608">
        <v>16.582362747655587</v>
      </c>
      <c r="BKR34" s="608"/>
      <c r="BKS34" s="608"/>
      <c r="BKT34" s="608">
        <v>16.582362747655587</v>
      </c>
      <c r="BKU34" s="608"/>
      <c r="BKV34" s="608"/>
      <c r="BKW34" s="608">
        <v>16.582362747655587</v>
      </c>
      <c r="BKX34" s="608"/>
      <c r="BKY34" s="608"/>
      <c r="BKZ34" s="608">
        <v>16.582362747655587</v>
      </c>
      <c r="BLA34" s="608"/>
      <c r="BLB34" s="608"/>
      <c r="BLC34" s="608">
        <v>16.582362747655587</v>
      </c>
      <c r="BLD34" s="608"/>
      <c r="BLE34" s="608"/>
      <c r="BLF34" s="608">
        <v>16.582362747655587</v>
      </c>
      <c r="BLG34" s="608"/>
      <c r="BLH34" s="608"/>
      <c r="BLI34" s="608">
        <v>16.582362747655587</v>
      </c>
      <c r="BLJ34" s="608"/>
      <c r="BLK34" s="608"/>
      <c r="BLL34" s="608">
        <v>16.582362747655587</v>
      </c>
      <c r="BLM34" s="608"/>
      <c r="BLN34" s="608"/>
      <c r="BLO34" s="608">
        <v>16.582362747655587</v>
      </c>
      <c r="BLP34" s="608"/>
      <c r="BLQ34" s="608"/>
      <c r="BLR34" s="608">
        <v>16.582362747655587</v>
      </c>
      <c r="BLS34" s="608"/>
      <c r="BLT34" s="608"/>
      <c r="BLU34" s="608">
        <v>16.582362747655587</v>
      </c>
      <c r="BLV34" s="608"/>
      <c r="BLW34" s="608"/>
      <c r="BLX34" s="608">
        <v>16.582362747655587</v>
      </c>
      <c r="BLY34" s="608"/>
      <c r="BLZ34" s="608"/>
      <c r="BMA34" s="608">
        <v>16.582362747655587</v>
      </c>
      <c r="BMB34" s="608"/>
      <c r="BMC34" s="608"/>
      <c r="BMD34" s="608">
        <v>16.582362747655587</v>
      </c>
      <c r="BME34" s="608"/>
      <c r="BMF34" s="608"/>
      <c r="BMG34" s="608">
        <v>16.582362747655587</v>
      </c>
      <c r="BMH34" s="608"/>
      <c r="BMI34" s="608"/>
      <c r="BMJ34" s="608">
        <v>16.582362747655587</v>
      </c>
      <c r="BMK34" s="608"/>
      <c r="BML34" s="608"/>
      <c r="BMM34" s="608">
        <v>16.582362747655587</v>
      </c>
      <c r="BMN34" s="608"/>
      <c r="BMO34" s="608"/>
      <c r="BMP34" s="608">
        <v>16.582362747655587</v>
      </c>
      <c r="BMQ34" s="608"/>
      <c r="BMR34" s="608"/>
      <c r="BMS34" s="608">
        <v>16.582362747655587</v>
      </c>
      <c r="BMT34" s="608"/>
      <c r="BMU34" s="608"/>
      <c r="BMV34" s="608">
        <v>16.582362747655587</v>
      </c>
      <c r="BMW34" s="608"/>
      <c r="BMX34" s="608"/>
      <c r="BMY34" s="608">
        <v>16.582362747655587</v>
      </c>
      <c r="BMZ34" s="608"/>
      <c r="BNA34" s="608"/>
      <c r="BNB34" s="608">
        <v>16.582362747655587</v>
      </c>
      <c r="BNC34" s="608"/>
      <c r="BND34" s="608"/>
      <c r="BNE34" s="608">
        <v>16.582362747655587</v>
      </c>
      <c r="BNF34" s="608"/>
      <c r="BNG34" s="608"/>
      <c r="BNH34" s="608">
        <v>16.582362747655587</v>
      </c>
      <c r="BNI34" s="608"/>
      <c r="BNJ34" s="608"/>
      <c r="BNK34" s="608">
        <v>16.582362747655587</v>
      </c>
      <c r="BNL34" s="608"/>
      <c r="BNM34" s="608"/>
      <c r="BNN34" s="608">
        <v>16.582362747655587</v>
      </c>
      <c r="BNO34" s="608"/>
      <c r="BNP34" s="608"/>
      <c r="BNQ34" s="608">
        <v>16.582362747655587</v>
      </c>
      <c r="BNR34" s="608"/>
      <c r="BNS34" s="608"/>
      <c r="BNT34" s="608">
        <v>16.582362747655587</v>
      </c>
      <c r="BNU34" s="608"/>
      <c r="BNV34" s="608"/>
      <c r="BNW34" s="608">
        <v>16.582362747655587</v>
      </c>
      <c r="BNX34" s="608"/>
      <c r="BNY34" s="608"/>
      <c r="BNZ34" s="608">
        <v>16.582362747655587</v>
      </c>
      <c r="BOA34" s="608"/>
      <c r="BOB34" s="608"/>
      <c r="BOC34" s="608">
        <v>16.582362747655587</v>
      </c>
      <c r="BOD34" s="608"/>
      <c r="BOE34" s="608"/>
      <c r="BOF34" s="608">
        <v>16.582362747655587</v>
      </c>
      <c r="BOG34" s="608"/>
      <c r="BOH34" s="608"/>
      <c r="BOI34" s="608">
        <v>16.582362747655587</v>
      </c>
      <c r="BOJ34" s="608"/>
      <c r="BOK34" s="608"/>
      <c r="BOL34" s="608">
        <v>16.582362747655587</v>
      </c>
      <c r="BOM34" s="608"/>
      <c r="BON34" s="608"/>
      <c r="BOO34" s="608">
        <v>16.582362747655587</v>
      </c>
      <c r="BOP34" s="608"/>
      <c r="BOQ34" s="608"/>
      <c r="BOR34" s="608">
        <v>16.582362747655587</v>
      </c>
      <c r="BOS34" s="608"/>
      <c r="BOT34" s="608"/>
      <c r="BOU34" s="608">
        <v>16.582362747655587</v>
      </c>
      <c r="BOV34" s="608"/>
      <c r="BOW34" s="608"/>
      <c r="BOX34" s="608">
        <v>16.582362747655587</v>
      </c>
      <c r="BOY34" s="608"/>
      <c r="BOZ34" s="608"/>
      <c r="BPA34" s="608">
        <v>16.582362747655587</v>
      </c>
      <c r="BPB34" s="608"/>
      <c r="BPC34" s="608"/>
      <c r="BPD34" s="608">
        <v>16.582362747655587</v>
      </c>
      <c r="BPE34" s="608"/>
      <c r="BPF34" s="608"/>
      <c r="BPG34" s="608">
        <v>16.582362747655587</v>
      </c>
      <c r="BPH34" s="608"/>
      <c r="BPI34" s="608"/>
      <c r="BPJ34" s="608">
        <v>16.582362747655587</v>
      </c>
      <c r="BPK34" s="608"/>
      <c r="BPL34" s="608"/>
      <c r="BPM34" s="608">
        <v>16.582362747655587</v>
      </c>
      <c r="BPN34" s="608"/>
      <c r="BPO34" s="608"/>
      <c r="BPP34" s="608">
        <v>16.582362747655587</v>
      </c>
      <c r="BPQ34" s="608"/>
      <c r="BPR34" s="608"/>
      <c r="BPS34" s="608">
        <v>16.582362747655587</v>
      </c>
      <c r="BPT34" s="608"/>
      <c r="BPU34" s="608"/>
      <c r="BPV34" s="608">
        <v>16.582362747655587</v>
      </c>
      <c r="BPW34" s="608"/>
      <c r="BPX34" s="608"/>
      <c r="BPY34" s="608">
        <v>16.582362747655587</v>
      </c>
      <c r="BPZ34" s="608"/>
      <c r="BQA34" s="608"/>
      <c r="BQB34" s="608">
        <v>16.582362747655587</v>
      </c>
      <c r="BQC34" s="608"/>
      <c r="BQD34" s="608"/>
      <c r="BQE34" s="608">
        <v>16.582362747655587</v>
      </c>
      <c r="BQF34" s="608"/>
      <c r="BQG34" s="608"/>
      <c r="BQH34" s="608">
        <v>16.582362747655587</v>
      </c>
      <c r="BQI34" s="608"/>
      <c r="BQJ34" s="608"/>
      <c r="BQK34" s="608">
        <v>16.582362747655587</v>
      </c>
      <c r="BQL34" s="608"/>
      <c r="BQM34" s="608"/>
      <c r="BQN34" s="608">
        <v>16.582362747655587</v>
      </c>
      <c r="BQO34" s="608"/>
      <c r="BQP34" s="608"/>
      <c r="BQQ34" s="608">
        <v>16.582362747655587</v>
      </c>
      <c r="BQR34" s="608"/>
      <c r="BQS34" s="608"/>
      <c r="BQT34" s="608">
        <v>16.582362747655587</v>
      </c>
      <c r="BQU34" s="608"/>
      <c r="BQV34" s="608"/>
      <c r="BQW34" s="608">
        <v>16.582362747655587</v>
      </c>
      <c r="BQX34" s="608"/>
      <c r="BQY34" s="608"/>
      <c r="BQZ34" s="608">
        <v>16.582362747655587</v>
      </c>
      <c r="BRA34" s="608"/>
      <c r="BRB34" s="608"/>
      <c r="BRC34" s="608">
        <v>16.582362747655587</v>
      </c>
      <c r="BRD34" s="608"/>
      <c r="BRE34" s="608"/>
      <c r="BRF34" s="608">
        <v>16.582362747655587</v>
      </c>
      <c r="BRG34" s="608"/>
      <c r="BRH34" s="608"/>
      <c r="BRI34" s="608">
        <v>16.582362747655587</v>
      </c>
      <c r="BRJ34" s="608"/>
      <c r="BRK34" s="608"/>
      <c r="BRL34" s="608">
        <v>16.582362747655587</v>
      </c>
      <c r="BRM34" s="608"/>
      <c r="BRN34" s="608"/>
      <c r="BRO34" s="608">
        <v>16.582362747655587</v>
      </c>
      <c r="BRP34" s="608"/>
      <c r="BRQ34" s="608"/>
      <c r="BRR34" s="608">
        <v>16.582362747655587</v>
      </c>
      <c r="BRS34" s="608"/>
      <c r="BRT34" s="608"/>
      <c r="BRU34" s="608">
        <v>16.582362747655587</v>
      </c>
      <c r="BRV34" s="608"/>
      <c r="BRW34" s="608"/>
      <c r="BRX34" s="608">
        <v>16.582362747655587</v>
      </c>
      <c r="BRY34" s="608"/>
      <c r="BRZ34" s="608"/>
      <c r="BSA34" s="608">
        <v>16.582362747655587</v>
      </c>
      <c r="BSB34" s="608"/>
      <c r="BSC34" s="608"/>
      <c r="BSD34" s="608">
        <v>16.582362747655587</v>
      </c>
      <c r="BSE34" s="608"/>
      <c r="BSF34" s="608"/>
      <c r="BSG34" s="608">
        <v>16.582362747655587</v>
      </c>
      <c r="BSH34" s="608"/>
      <c r="BSI34" s="608"/>
      <c r="BSJ34" s="608">
        <v>16.582362747655587</v>
      </c>
      <c r="BSK34" s="608"/>
      <c r="BSL34" s="608"/>
      <c r="BSM34" s="608">
        <v>16.582362747655587</v>
      </c>
      <c r="BSN34" s="608"/>
      <c r="BSO34" s="608"/>
      <c r="BSP34" s="608">
        <v>16.582362747655587</v>
      </c>
      <c r="BSQ34" s="608"/>
      <c r="BSR34" s="608"/>
      <c r="BSS34" s="608">
        <v>16.582362747655587</v>
      </c>
      <c r="BST34" s="608"/>
      <c r="BSU34" s="608"/>
      <c r="BSV34" s="608">
        <v>16.582362747655587</v>
      </c>
      <c r="BSW34" s="608"/>
      <c r="BSX34" s="608"/>
      <c r="BSY34" s="608">
        <v>16.582362747655587</v>
      </c>
      <c r="BSZ34" s="608"/>
      <c r="BTA34" s="608"/>
      <c r="BTB34" s="608">
        <v>16.582362747655587</v>
      </c>
      <c r="BTC34" s="608"/>
      <c r="BTD34" s="608"/>
      <c r="BTE34" s="608">
        <v>16.582362747655587</v>
      </c>
      <c r="BTF34" s="608"/>
      <c r="BTG34" s="608"/>
      <c r="BTH34" s="608">
        <v>16.582362747655587</v>
      </c>
      <c r="BTI34" s="608"/>
      <c r="BTJ34" s="608"/>
      <c r="BTK34" s="608">
        <v>16.582362747655587</v>
      </c>
      <c r="BTL34" s="608"/>
      <c r="BTM34" s="608"/>
      <c r="BTN34" s="608">
        <v>16.582362747655587</v>
      </c>
      <c r="BTO34" s="608"/>
      <c r="BTP34" s="608"/>
      <c r="BTQ34" s="608">
        <v>16.582362747655587</v>
      </c>
      <c r="BTR34" s="608"/>
      <c r="BTS34" s="608"/>
      <c r="BTT34" s="608">
        <v>16.582362747655587</v>
      </c>
      <c r="BTU34" s="608"/>
      <c r="BTV34" s="608"/>
      <c r="BTW34" s="608">
        <v>16.582362747655587</v>
      </c>
      <c r="BTX34" s="608"/>
      <c r="BTY34" s="608"/>
      <c r="BTZ34" s="608">
        <v>16.582362747655587</v>
      </c>
      <c r="BUA34" s="608"/>
      <c r="BUB34" s="608"/>
      <c r="BUC34" s="608">
        <v>16.582362747655587</v>
      </c>
      <c r="BUD34" s="608"/>
      <c r="BUE34" s="608"/>
      <c r="BUF34" s="608">
        <v>16.582362747655587</v>
      </c>
      <c r="BUG34" s="608"/>
      <c r="BUH34" s="608"/>
      <c r="BUI34" s="608">
        <v>16.582362747655587</v>
      </c>
      <c r="BUJ34" s="608"/>
      <c r="BUK34" s="608"/>
      <c r="BUL34" s="608">
        <v>16.582362747655587</v>
      </c>
      <c r="BUM34" s="608"/>
      <c r="BUN34" s="608"/>
      <c r="BUO34" s="608">
        <v>16.582362747655587</v>
      </c>
      <c r="BUP34" s="608"/>
      <c r="BUQ34" s="608"/>
      <c r="BUR34" s="608">
        <v>16.582362747655587</v>
      </c>
      <c r="BUS34" s="608"/>
      <c r="BUT34" s="608"/>
      <c r="BUU34" s="608">
        <v>16.582362747655587</v>
      </c>
      <c r="BUV34" s="608"/>
      <c r="BUW34" s="608"/>
      <c r="BUX34" s="608">
        <v>16.582362747655587</v>
      </c>
      <c r="BUY34" s="608"/>
      <c r="BUZ34" s="608"/>
      <c r="BVA34" s="608">
        <v>16.582362747655587</v>
      </c>
      <c r="BVB34" s="608"/>
      <c r="BVC34" s="608"/>
      <c r="BVD34" s="608">
        <v>16.582362747655587</v>
      </c>
      <c r="BVE34" s="608"/>
      <c r="BVF34" s="608"/>
      <c r="BVG34" s="608">
        <v>16.582362747655587</v>
      </c>
      <c r="BVH34" s="608"/>
      <c r="BVI34" s="608"/>
      <c r="BVJ34" s="608">
        <v>16.582362747655587</v>
      </c>
      <c r="BVK34" s="608"/>
      <c r="BVL34" s="608"/>
      <c r="BVM34" s="608">
        <v>16.582362747655587</v>
      </c>
      <c r="BVN34" s="608"/>
      <c r="BVO34" s="608"/>
      <c r="BVP34" s="608">
        <v>16.582362747655587</v>
      </c>
      <c r="BVQ34" s="608"/>
      <c r="BVR34" s="608"/>
      <c r="BVS34" s="608">
        <v>16.582362747655587</v>
      </c>
      <c r="BVT34" s="608"/>
      <c r="BVU34" s="608"/>
      <c r="BVV34" s="608">
        <v>16.582362747655587</v>
      </c>
      <c r="BVW34" s="608"/>
      <c r="BVX34" s="608"/>
      <c r="BVY34" s="608">
        <v>16.582362747655587</v>
      </c>
      <c r="BVZ34" s="608"/>
      <c r="BWA34" s="608"/>
      <c r="BWB34" s="608">
        <v>16.582362747655587</v>
      </c>
      <c r="BWC34" s="608"/>
      <c r="BWD34" s="608"/>
      <c r="BWE34" s="608">
        <v>16.582362747655587</v>
      </c>
      <c r="BWF34" s="608"/>
      <c r="BWG34" s="608"/>
      <c r="BWH34" s="608">
        <v>16.582362747655587</v>
      </c>
      <c r="BWI34" s="608"/>
      <c r="BWJ34" s="608"/>
      <c r="BWK34" s="608">
        <v>16.582362747655587</v>
      </c>
      <c r="BWL34" s="608"/>
      <c r="BWM34" s="608"/>
      <c r="BWN34" s="608">
        <v>16.582362747655587</v>
      </c>
      <c r="BWO34" s="608"/>
      <c r="BWP34" s="608"/>
      <c r="BWQ34" s="608">
        <v>16.582362747655587</v>
      </c>
      <c r="BWR34" s="608"/>
      <c r="BWS34" s="608"/>
      <c r="BWT34" s="608">
        <v>16.582362747655587</v>
      </c>
      <c r="BWU34" s="608"/>
      <c r="BWV34" s="608"/>
      <c r="BWW34" s="608">
        <v>16.582362747655587</v>
      </c>
      <c r="BWX34" s="608"/>
      <c r="BWY34" s="608"/>
      <c r="BWZ34" s="608">
        <v>16.582362747655587</v>
      </c>
      <c r="BXA34" s="608"/>
      <c r="BXB34" s="608"/>
      <c r="BXC34" s="608">
        <v>16.582362747655587</v>
      </c>
      <c r="BXD34" s="608"/>
      <c r="BXE34" s="608"/>
      <c r="BXF34" s="608">
        <v>16.582362747655587</v>
      </c>
      <c r="BXG34" s="608"/>
      <c r="BXH34" s="608"/>
      <c r="BXI34" s="608">
        <v>16.582362747655587</v>
      </c>
      <c r="BXJ34" s="608"/>
      <c r="BXK34" s="608"/>
      <c r="BXL34" s="608">
        <v>16.582362747655587</v>
      </c>
      <c r="BXM34" s="608"/>
      <c r="BXN34" s="608"/>
      <c r="BXO34" s="608">
        <v>16.582362747655587</v>
      </c>
      <c r="BXP34" s="608"/>
      <c r="BXQ34" s="608"/>
      <c r="BXR34" s="608">
        <v>16.582362747655587</v>
      </c>
      <c r="BXS34" s="608"/>
      <c r="BXT34" s="608"/>
      <c r="BXU34" s="608">
        <v>16.582362747655587</v>
      </c>
      <c r="BXV34" s="608"/>
      <c r="BXW34" s="608"/>
      <c r="BXX34" s="608">
        <v>16.582362747655587</v>
      </c>
      <c r="BXY34" s="608"/>
      <c r="BXZ34" s="608"/>
      <c r="BYA34" s="608">
        <v>16.582362747655587</v>
      </c>
      <c r="BYB34" s="608"/>
      <c r="BYC34" s="608"/>
      <c r="BYD34" s="608">
        <v>16.582362747655587</v>
      </c>
      <c r="BYE34" s="608"/>
      <c r="BYF34" s="608"/>
      <c r="BYG34" s="608">
        <v>16.582362747655587</v>
      </c>
      <c r="BYH34" s="608"/>
      <c r="BYI34" s="608"/>
      <c r="BYJ34" s="608">
        <v>16.582362747655587</v>
      </c>
      <c r="BYK34" s="608"/>
      <c r="BYL34" s="608"/>
      <c r="BYM34" s="608">
        <v>16.582362747655587</v>
      </c>
      <c r="BYN34" s="608"/>
      <c r="BYO34" s="608"/>
      <c r="BYP34" s="608">
        <v>16.582362747655587</v>
      </c>
      <c r="BYQ34" s="608"/>
      <c r="BYR34" s="608"/>
      <c r="BYS34" s="608">
        <v>16.582362747655587</v>
      </c>
      <c r="BYT34" s="608"/>
      <c r="BYU34" s="608"/>
      <c r="BYV34" s="608">
        <v>16.582362747655587</v>
      </c>
      <c r="BYW34" s="608"/>
      <c r="BYX34" s="608"/>
      <c r="BYY34" s="608">
        <v>16.582362747655587</v>
      </c>
      <c r="BYZ34" s="608"/>
      <c r="BZA34" s="608"/>
      <c r="BZB34" s="608">
        <v>16.582362747655587</v>
      </c>
      <c r="BZC34" s="608"/>
      <c r="BZD34" s="608"/>
      <c r="BZE34" s="608">
        <v>16.582362747655587</v>
      </c>
      <c r="BZF34" s="608"/>
      <c r="BZG34" s="608"/>
      <c r="BZH34" s="608">
        <v>16.582362747655587</v>
      </c>
      <c r="BZI34" s="608"/>
      <c r="BZJ34" s="608"/>
      <c r="BZK34" s="608">
        <v>16.582362747655587</v>
      </c>
      <c r="BZL34" s="608"/>
      <c r="BZM34" s="608"/>
      <c r="BZN34" s="608">
        <v>16.582362747655587</v>
      </c>
      <c r="BZO34" s="608"/>
      <c r="BZP34" s="608"/>
      <c r="BZQ34" s="608">
        <v>16.582362747655587</v>
      </c>
      <c r="BZR34" s="608"/>
      <c r="BZS34" s="608"/>
      <c r="BZT34" s="608">
        <v>16.582362747655587</v>
      </c>
      <c r="BZU34" s="608"/>
      <c r="BZV34" s="608"/>
      <c r="BZW34" s="608">
        <v>16.582362747655587</v>
      </c>
      <c r="BZX34" s="608"/>
      <c r="BZY34" s="608"/>
      <c r="BZZ34" s="608">
        <v>16.582362747655587</v>
      </c>
      <c r="CAA34" s="608"/>
      <c r="CAB34" s="608"/>
      <c r="CAC34" s="608">
        <v>16.582362747655587</v>
      </c>
      <c r="CAD34" s="608"/>
      <c r="CAE34" s="608"/>
      <c r="CAF34" s="608">
        <v>16.582362747655587</v>
      </c>
      <c r="CAG34" s="608"/>
      <c r="CAH34" s="608"/>
      <c r="CAI34" s="608">
        <v>16.582362747655587</v>
      </c>
      <c r="CAJ34" s="608"/>
      <c r="CAK34" s="608"/>
      <c r="CAL34" s="608">
        <v>16.582362747655587</v>
      </c>
      <c r="CAM34" s="608"/>
      <c r="CAN34" s="608"/>
      <c r="CAO34" s="608">
        <v>16.582362747655587</v>
      </c>
      <c r="CAP34" s="608"/>
      <c r="CAQ34" s="608"/>
      <c r="CAR34" s="608">
        <v>16.582362747655587</v>
      </c>
      <c r="CAS34" s="608"/>
      <c r="CAT34" s="608"/>
      <c r="CAU34" s="608">
        <v>16.582362747655587</v>
      </c>
      <c r="CAV34" s="608"/>
      <c r="CAW34" s="608"/>
      <c r="CAX34" s="608">
        <v>16.582362747655587</v>
      </c>
      <c r="CAY34" s="608"/>
      <c r="CAZ34" s="608"/>
      <c r="CBA34" s="608">
        <v>16.582362747655587</v>
      </c>
      <c r="CBB34" s="608"/>
      <c r="CBC34" s="608"/>
      <c r="CBD34" s="608">
        <v>16.582362747655587</v>
      </c>
      <c r="CBE34" s="608"/>
      <c r="CBF34" s="608"/>
      <c r="CBG34" s="608">
        <v>16.582362747655587</v>
      </c>
      <c r="CBH34" s="608"/>
      <c r="CBI34" s="608"/>
      <c r="CBJ34" s="608">
        <v>16.582362747655587</v>
      </c>
      <c r="CBK34" s="608"/>
      <c r="CBL34" s="608"/>
      <c r="CBM34" s="608">
        <v>16.582362747655587</v>
      </c>
      <c r="CBN34" s="608"/>
      <c r="CBO34" s="608"/>
      <c r="CBP34" s="608">
        <v>16.582362747655587</v>
      </c>
      <c r="CBQ34" s="608"/>
      <c r="CBR34" s="608"/>
      <c r="CBS34" s="608">
        <v>16.582362747655587</v>
      </c>
      <c r="CBT34" s="608"/>
      <c r="CBU34" s="608"/>
      <c r="CBV34" s="608">
        <v>16.582362747655587</v>
      </c>
      <c r="CBW34" s="608"/>
      <c r="CBX34" s="608"/>
      <c r="CBY34" s="608">
        <v>16.582362747655587</v>
      </c>
      <c r="CBZ34" s="608"/>
      <c r="CCA34" s="608"/>
      <c r="CCB34" s="608">
        <v>16.582362747655587</v>
      </c>
      <c r="CCC34" s="608"/>
      <c r="CCD34" s="608"/>
      <c r="CCE34" s="608">
        <v>16.582362747655587</v>
      </c>
      <c r="CCF34" s="608"/>
      <c r="CCG34" s="608"/>
      <c r="CCH34" s="608">
        <v>16.582362747655587</v>
      </c>
      <c r="CCI34" s="608"/>
      <c r="CCJ34" s="608"/>
      <c r="CCK34" s="608">
        <v>16.582362747655587</v>
      </c>
      <c r="CCL34" s="608"/>
      <c r="CCM34" s="608"/>
      <c r="CCN34" s="608">
        <v>16.582362747655587</v>
      </c>
      <c r="CCO34" s="608"/>
      <c r="CCP34" s="608"/>
      <c r="CCQ34" s="608">
        <v>16.582362747655587</v>
      </c>
      <c r="CCR34" s="608"/>
      <c r="CCS34" s="608"/>
      <c r="CCT34" s="608">
        <v>16.582362747655587</v>
      </c>
      <c r="CCU34" s="608"/>
      <c r="CCV34" s="608"/>
      <c r="CCW34" s="608">
        <v>16.582362747655587</v>
      </c>
      <c r="CCX34" s="608"/>
      <c r="CCY34" s="608"/>
      <c r="CCZ34" s="608">
        <v>16.582362747655587</v>
      </c>
      <c r="CDA34" s="608"/>
      <c r="CDB34" s="608"/>
      <c r="CDC34" s="608">
        <v>16.582362747655587</v>
      </c>
      <c r="CDD34" s="608"/>
      <c r="CDE34" s="608"/>
      <c r="CDF34" s="608">
        <v>16.582362747655587</v>
      </c>
      <c r="CDG34" s="608"/>
      <c r="CDH34" s="608"/>
      <c r="CDI34" s="608">
        <v>16.582362747655587</v>
      </c>
      <c r="CDJ34" s="608"/>
      <c r="CDK34" s="608"/>
      <c r="CDL34" s="608">
        <v>16.582362747655587</v>
      </c>
      <c r="CDM34" s="608"/>
      <c r="CDN34" s="608"/>
      <c r="CDO34" s="608">
        <v>16.582362747655587</v>
      </c>
      <c r="CDP34" s="608"/>
      <c r="CDQ34" s="608"/>
      <c r="CDR34" s="608">
        <v>16.582362747655587</v>
      </c>
      <c r="CDS34" s="608"/>
      <c r="CDT34" s="608"/>
      <c r="CDU34" s="608">
        <v>16.582362747655587</v>
      </c>
      <c r="CDV34" s="608"/>
      <c r="CDW34" s="608"/>
      <c r="CDX34" s="608">
        <v>16.582362747655587</v>
      </c>
      <c r="CDY34" s="608"/>
      <c r="CDZ34" s="608"/>
      <c r="CEA34" s="608">
        <v>16.582362747655587</v>
      </c>
      <c r="CEB34" s="608"/>
      <c r="CEC34" s="608"/>
      <c r="CED34" s="608">
        <v>16.582362747655587</v>
      </c>
      <c r="CEE34" s="608"/>
      <c r="CEF34" s="608"/>
      <c r="CEG34" s="608">
        <v>16.582362747655587</v>
      </c>
      <c r="CEH34" s="608"/>
      <c r="CEI34" s="608"/>
      <c r="CEJ34" s="608">
        <v>16.582362747655587</v>
      </c>
      <c r="CEK34" s="608"/>
      <c r="CEL34" s="608"/>
      <c r="CEM34" s="608">
        <v>16.582362747655587</v>
      </c>
      <c r="CEN34" s="608"/>
      <c r="CEO34" s="608"/>
      <c r="CEP34" s="608">
        <v>16.582362747655587</v>
      </c>
      <c r="CEQ34" s="608"/>
      <c r="CER34" s="608"/>
      <c r="CES34" s="608">
        <v>16.582362747655587</v>
      </c>
      <c r="CET34" s="608"/>
      <c r="CEU34" s="608"/>
      <c r="CEV34" s="608">
        <v>16.582362747655587</v>
      </c>
      <c r="CEW34" s="608"/>
      <c r="CEX34" s="608"/>
      <c r="CEY34" s="608">
        <v>16.582362747655587</v>
      </c>
      <c r="CEZ34" s="608"/>
      <c r="CFA34" s="608"/>
      <c r="CFB34" s="608">
        <v>16.582362747655587</v>
      </c>
      <c r="CFC34" s="608"/>
      <c r="CFD34" s="608"/>
      <c r="CFE34" s="608">
        <v>16.582362747655587</v>
      </c>
      <c r="CFF34" s="608"/>
      <c r="CFG34" s="608"/>
      <c r="CFH34" s="608">
        <v>16.582362747655587</v>
      </c>
      <c r="CFI34" s="608"/>
      <c r="CFJ34" s="608"/>
      <c r="CFK34" s="608">
        <v>16.582362747655587</v>
      </c>
      <c r="CFL34" s="608"/>
      <c r="CFM34" s="608"/>
      <c r="CFN34" s="608">
        <v>16.582362747655587</v>
      </c>
      <c r="CFO34" s="608"/>
      <c r="CFP34" s="608"/>
      <c r="CFQ34" s="608">
        <v>16.582362747655587</v>
      </c>
      <c r="CFR34" s="608"/>
      <c r="CFS34" s="608"/>
      <c r="CFT34" s="608">
        <v>16.582362747655587</v>
      </c>
      <c r="CFU34" s="608"/>
      <c r="CFV34" s="608"/>
      <c r="CFW34" s="608">
        <v>16.582362747655587</v>
      </c>
      <c r="CFX34" s="608"/>
      <c r="CFY34" s="608"/>
      <c r="CFZ34" s="608">
        <v>16.582362747655587</v>
      </c>
      <c r="CGA34" s="608"/>
      <c r="CGB34" s="608"/>
      <c r="CGC34" s="608">
        <v>16.582362747655587</v>
      </c>
      <c r="CGD34" s="608"/>
      <c r="CGE34" s="608"/>
      <c r="CGF34" s="608">
        <v>16.582362747655587</v>
      </c>
      <c r="CGG34" s="608"/>
      <c r="CGH34" s="608"/>
      <c r="CGI34" s="608">
        <v>16.582362747655587</v>
      </c>
      <c r="CGJ34" s="608"/>
      <c r="CGK34" s="608"/>
      <c r="CGL34" s="608">
        <v>16.582362747655587</v>
      </c>
      <c r="CGM34" s="608"/>
      <c r="CGN34" s="608"/>
      <c r="CGO34" s="608">
        <v>16.582362747655587</v>
      </c>
      <c r="CGP34" s="608"/>
      <c r="CGQ34" s="608"/>
      <c r="CGR34" s="608">
        <v>16.582362747655587</v>
      </c>
      <c r="CGS34" s="608"/>
      <c r="CGT34" s="608"/>
      <c r="CGU34" s="608">
        <v>16.582362747655587</v>
      </c>
      <c r="CGV34" s="608"/>
      <c r="CGW34" s="608"/>
      <c r="CGX34" s="608">
        <v>16.582362747655587</v>
      </c>
      <c r="CGY34" s="608"/>
      <c r="CGZ34" s="608"/>
      <c r="CHA34" s="608">
        <v>16.582362747655587</v>
      </c>
      <c r="CHB34" s="608"/>
      <c r="CHC34" s="608"/>
      <c r="CHD34" s="608">
        <v>16.582362747655587</v>
      </c>
      <c r="CHE34" s="608"/>
      <c r="CHF34" s="608"/>
      <c r="CHG34" s="608">
        <v>16.582362747655587</v>
      </c>
      <c r="CHH34" s="608"/>
      <c r="CHI34" s="608"/>
      <c r="CHJ34" s="608">
        <v>16.582362747655587</v>
      </c>
      <c r="CHK34" s="608"/>
      <c r="CHL34" s="608"/>
      <c r="CHM34" s="608">
        <v>16.582362747655587</v>
      </c>
      <c r="CHN34" s="608"/>
      <c r="CHO34" s="608"/>
      <c r="CHP34" s="608">
        <v>16.582362747655587</v>
      </c>
      <c r="CHQ34" s="608"/>
      <c r="CHR34" s="608"/>
      <c r="CHS34" s="608">
        <v>16.582362747655587</v>
      </c>
      <c r="CHT34" s="608"/>
      <c r="CHU34" s="608"/>
      <c r="CHV34" s="608">
        <v>16.582362747655587</v>
      </c>
      <c r="CHW34" s="608"/>
      <c r="CHX34" s="608"/>
      <c r="CHY34" s="608">
        <v>16.582362747655587</v>
      </c>
      <c r="CHZ34" s="608"/>
      <c r="CIA34" s="608"/>
      <c r="CIB34" s="608">
        <v>16.582362747655587</v>
      </c>
      <c r="CIC34" s="608"/>
      <c r="CID34" s="608"/>
      <c r="CIE34" s="608">
        <v>16.582362747655587</v>
      </c>
      <c r="CIF34" s="608"/>
      <c r="CIG34" s="608"/>
      <c r="CIH34" s="608">
        <v>16.582362747655587</v>
      </c>
      <c r="CII34" s="608"/>
      <c r="CIJ34" s="608"/>
      <c r="CIK34" s="608">
        <v>16.582362747655587</v>
      </c>
      <c r="CIL34" s="608"/>
      <c r="CIM34" s="608"/>
      <c r="CIN34" s="608">
        <v>16.582362747655587</v>
      </c>
      <c r="CIO34" s="608"/>
      <c r="CIP34" s="608"/>
      <c r="CIQ34" s="608">
        <v>16.582362747655587</v>
      </c>
      <c r="CIR34" s="608"/>
      <c r="CIS34" s="608"/>
      <c r="CIT34" s="608">
        <v>16.582362747655587</v>
      </c>
      <c r="CIU34" s="608"/>
      <c r="CIV34" s="608"/>
      <c r="CIW34" s="608">
        <v>16.582362747655587</v>
      </c>
      <c r="CIX34" s="608"/>
      <c r="CIY34" s="608"/>
      <c r="CIZ34" s="608">
        <v>16.582362747655587</v>
      </c>
      <c r="CJA34" s="608"/>
      <c r="CJB34" s="608"/>
      <c r="CJC34" s="608">
        <v>16.582362747655587</v>
      </c>
      <c r="CJD34" s="608"/>
      <c r="CJE34" s="608"/>
      <c r="CJF34" s="608">
        <v>16.582362747655587</v>
      </c>
      <c r="CJG34" s="608"/>
      <c r="CJH34" s="608"/>
      <c r="CJI34" s="608">
        <v>16.582362747655587</v>
      </c>
      <c r="CJJ34" s="608"/>
      <c r="CJK34" s="608"/>
      <c r="CJL34" s="608">
        <v>16.582362747655587</v>
      </c>
      <c r="CJM34" s="608"/>
      <c r="CJN34" s="608"/>
      <c r="CJO34" s="608">
        <v>16.582362747655587</v>
      </c>
      <c r="CJP34" s="608"/>
      <c r="CJQ34" s="608"/>
      <c r="CJR34" s="608">
        <v>16.582362747655587</v>
      </c>
      <c r="CJS34" s="608"/>
      <c r="CJT34" s="608"/>
      <c r="CJU34" s="608">
        <v>16.582362747655587</v>
      </c>
      <c r="CJV34" s="608"/>
      <c r="CJW34" s="608"/>
      <c r="CJX34" s="608">
        <v>16.582362747655587</v>
      </c>
      <c r="CJY34" s="608"/>
      <c r="CJZ34" s="608"/>
      <c r="CKA34" s="608">
        <v>16.582362747655587</v>
      </c>
      <c r="CKB34" s="608"/>
      <c r="CKC34" s="608"/>
      <c r="CKD34" s="608">
        <v>16.582362747655587</v>
      </c>
      <c r="CKE34" s="608"/>
      <c r="CKF34" s="608"/>
      <c r="CKG34" s="608">
        <v>16.582362747655587</v>
      </c>
      <c r="CKH34" s="608"/>
      <c r="CKI34" s="608"/>
      <c r="CKJ34" s="608">
        <v>16.582362747655587</v>
      </c>
      <c r="CKK34" s="608"/>
      <c r="CKL34" s="608"/>
      <c r="CKM34" s="608">
        <v>16.582362747655587</v>
      </c>
      <c r="CKN34" s="608"/>
      <c r="CKO34" s="608"/>
      <c r="CKP34" s="608">
        <v>16.582362747655587</v>
      </c>
      <c r="CKQ34" s="608"/>
      <c r="CKR34" s="608"/>
      <c r="CKS34" s="608">
        <v>16.582362747655587</v>
      </c>
      <c r="CKT34" s="608"/>
      <c r="CKU34" s="608"/>
      <c r="CKV34" s="608">
        <v>16.582362747655587</v>
      </c>
      <c r="CKW34" s="608"/>
      <c r="CKX34" s="608"/>
      <c r="CKY34" s="608">
        <v>16.582362747655587</v>
      </c>
      <c r="CKZ34" s="608"/>
      <c r="CLA34" s="608"/>
      <c r="CLB34" s="608">
        <v>16.582362747655587</v>
      </c>
      <c r="CLC34" s="608"/>
      <c r="CLD34" s="608"/>
      <c r="CLE34" s="608">
        <v>16.582362747655587</v>
      </c>
      <c r="CLF34" s="608"/>
      <c r="CLG34" s="608"/>
      <c r="CLH34" s="608">
        <v>16.582362747655587</v>
      </c>
      <c r="CLI34" s="608"/>
      <c r="CLJ34" s="608"/>
      <c r="CLK34" s="608">
        <v>16.582362747655587</v>
      </c>
      <c r="CLL34" s="608"/>
      <c r="CLM34" s="608"/>
      <c r="CLN34" s="608">
        <v>16.582362747655587</v>
      </c>
      <c r="CLO34" s="608"/>
      <c r="CLP34" s="608"/>
      <c r="CLQ34" s="608">
        <v>16.582362747655587</v>
      </c>
      <c r="CLR34" s="608"/>
      <c r="CLS34" s="608"/>
      <c r="CLT34" s="608">
        <v>16.582362747655587</v>
      </c>
      <c r="CLU34" s="608"/>
      <c r="CLV34" s="608"/>
      <c r="CLW34" s="608">
        <v>16.582362747655587</v>
      </c>
      <c r="CLX34" s="608"/>
      <c r="CLY34" s="608"/>
      <c r="CLZ34" s="608">
        <v>16.582362747655587</v>
      </c>
      <c r="CMA34" s="608"/>
      <c r="CMB34" s="608"/>
      <c r="CMC34" s="608">
        <v>16.582362747655587</v>
      </c>
      <c r="CMD34" s="608"/>
      <c r="CME34" s="608"/>
      <c r="CMF34" s="608">
        <v>16.582362747655587</v>
      </c>
      <c r="CMG34" s="608"/>
      <c r="CMH34" s="608"/>
      <c r="CMI34" s="608">
        <v>16.582362747655587</v>
      </c>
      <c r="CMJ34" s="608"/>
      <c r="CMK34" s="608"/>
      <c r="CML34" s="608">
        <v>16.582362747655587</v>
      </c>
      <c r="CMM34" s="608"/>
      <c r="CMN34" s="608"/>
      <c r="CMO34" s="608">
        <v>16.582362747655587</v>
      </c>
      <c r="CMP34" s="608"/>
      <c r="CMQ34" s="608"/>
      <c r="CMR34" s="608">
        <v>16.582362747655587</v>
      </c>
      <c r="CMS34" s="608"/>
      <c r="CMT34" s="608"/>
      <c r="CMU34" s="608">
        <v>16.582362747655587</v>
      </c>
      <c r="CMV34" s="608"/>
      <c r="CMW34" s="608"/>
      <c r="CMX34" s="608">
        <v>16.582362747655587</v>
      </c>
      <c r="CMY34" s="608"/>
      <c r="CMZ34" s="608"/>
      <c r="CNA34" s="608">
        <v>16.582362747655587</v>
      </c>
      <c r="CNB34" s="608"/>
      <c r="CNC34" s="608"/>
      <c r="CND34" s="608">
        <v>16.582362747655587</v>
      </c>
      <c r="CNE34" s="608"/>
      <c r="CNF34" s="608"/>
      <c r="CNG34" s="608">
        <v>16.582362747655587</v>
      </c>
      <c r="CNH34" s="608"/>
      <c r="CNI34" s="608"/>
      <c r="CNJ34" s="608">
        <v>16.582362747655587</v>
      </c>
      <c r="CNK34" s="608"/>
      <c r="CNL34" s="608"/>
      <c r="CNM34" s="608">
        <v>16.582362747655587</v>
      </c>
      <c r="CNN34" s="608"/>
      <c r="CNO34" s="608"/>
      <c r="CNP34" s="608">
        <v>16.582362747655587</v>
      </c>
      <c r="CNQ34" s="608"/>
      <c r="CNR34" s="608"/>
      <c r="CNS34" s="608">
        <v>16.582362747655587</v>
      </c>
      <c r="CNT34" s="608"/>
      <c r="CNU34" s="608"/>
      <c r="CNV34" s="608">
        <v>16.582362747655587</v>
      </c>
      <c r="CNW34" s="608"/>
      <c r="CNX34" s="608"/>
      <c r="CNY34" s="608">
        <v>16.582362747655587</v>
      </c>
      <c r="CNZ34" s="608"/>
      <c r="COA34" s="608"/>
      <c r="COB34" s="608">
        <v>16.582362747655587</v>
      </c>
      <c r="COC34" s="608"/>
      <c r="COD34" s="608"/>
      <c r="COE34" s="608">
        <v>16.582362747655587</v>
      </c>
      <c r="COF34" s="608"/>
      <c r="COG34" s="608"/>
      <c r="COH34" s="608">
        <v>16.582362747655587</v>
      </c>
      <c r="COI34" s="608"/>
      <c r="COJ34" s="608"/>
      <c r="COK34" s="608">
        <v>16.582362747655587</v>
      </c>
      <c r="COL34" s="608"/>
      <c r="COM34" s="608"/>
      <c r="CON34" s="608">
        <v>16.582362747655587</v>
      </c>
      <c r="COO34" s="608"/>
      <c r="COP34" s="608"/>
      <c r="COQ34" s="608">
        <v>16.582362747655587</v>
      </c>
      <c r="COR34" s="608"/>
      <c r="COS34" s="608"/>
      <c r="COT34" s="608">
        <v>16.582362747655587</v>
      </c>
      <c r="COU34" s="608"/>
      <c r="COV34" s="608"/>
      <c r="COW34" s="608">
        <v>16.582362747655587</v>
      </c>
      <c r="COX34" s="608"/>
      <c r="COY34" s="608"/>
      <c r="COZ34" s="608">
        <v>16.582362747655587</v>
      </c>
      <c r="CPA34" s="608"/>
      <c r="CPB34" s="608"/>
      <c r="CPC34" s="608">
        <v>16.582362747655587</v>
      </c>
      <c r="CPD34" s="608"/>
      <c r="CPE34" s="608"/>
      <c r="CPF34" s="608">
        <v>16.582362747655587</v>
      </c>
      <c r="CPG34" s="608"/>
      <c r="CPH34" s="608"/>
      <c r="CPI34" s="608">
        <v>16.582362747655587</v>
      </c>
      <c r="CPJ34" s="608"/>
      <c r="CPK34" s="608"/>
      <c r="CPL34" s="608">
        <v>16.582362747655587</v>
      </c>
      <c r="CPM34" s="608"/>
      <c r="CPN34" s="608"/>
      <c r="CPO34" s="608">
        <v>16.582362747655587</v>
      </c>
      <c r="CPP34" s="608"/>
      <c r="CPQ34" s="608"/>
      <c r="CPR34" s="608">
        <v>16.582362747655587</v>
      </c>
      <c r="CPS34" s="608"/>
      <c r="CPT34" s="608"/>
      <c r="CPU34" s="608">
        <v>16.582362747655587</v>
      </c>
      <c r="CPV34" s="608"/>
      <c r="CPW34" s="608"/>
      <c r="CPX34" s="608">
        <v>16.582362747655587</v>
      </c>
      <c r="CPY34" s="608"/>
      <c r="CPZ34" s="608"/>
      <c r="CQA34" s="608">
        <v>16.582362747655587</v>
      </c>
      <c r="CQB34" s="608"/>
      <c r="CQC34" s="608"/>
      <c r="CQD34" s="608">
        <v>16.582362747655587</v>
      </c>
      <c r="CQE34" s="608"/>
      <c r="CQF34" s="608"/>
      <c r="CQG34" s="608">
        <v>16.582362747655587</v>
      </c>
      <c r="CQH34" s="608"/>
      <c r="CQI34" s="608"/>
      <c r="CQJ34" s="608">
        <v>16.582362747655587</v>
      </c>
      <c r="CQK34" s="608"/>
      <c r="CQL34" s="608"/>
      <c r="CQM34" s="608">
        <v>16.582362747655587</v>
      </c>
      <c r="CQN34" s="608"/>
      <c r="CQO34" s="608"/>
      <c r="CQP34" s="608">
        <v>16.582362747655587</v>
      </c>
      <c r="CQQ34" s="608"/>
      <c r="CQR34" s="608"/>
      <c r="CQS34" s="608">
        <v>16.582362747655587</v>
      </c>
      <c r="CQT34" s="608"/>
      <c r="CQU34" s="608"/>
      <c r="CQV34" s="608">
        <v>16.582362747655587</v>
      </c>
      <c r="CQW34" s="608"/>
      <c r="CQX34" s="608"/>
      <c r="CQY34" s="608">
        <v>16.582362747655587</v>
      </c>
      <c r="CQZ34" s="608"/>
      <c r="CRA34" s="608"/>
      <c r="CRB34" s="608">
        <v>16.582362747655587</v>
      </c>
      <c r="CRC34" s="608"/>
      <c r="CRD34" s="608"/>
      <c r="CRE34" s="608">
        <v>16.582362747655587</v>
      </c>
      <c r="CRF34" s="608"/>
      <c r="CRG34" s="608"/>
      <c r="CRH34" s="608">
        <v>16.582362747655587</v>
      </c>
      <c r="CRI34" s="608"/>
      <c r="CRJ34" s="608"/>
      <c r="CRK34" s="608">
        <v>16.582362747655587</v>
      </c>
      <c r="CRL34" s="608"/>
      <c r="CRM34" s="608"/>
      <c r="CRN34" s="608">
        <v>16.582362747655587</v>
      </c>
      <c r="CRO34" s="608"/>
      <c r="CRP34" s="608"/>
      <c r="CRQ34" s="608">
        <v>16.582362747655587</v>
      </c>
      <c r="CRR34" s="608"/>
      <c r="CRS34" s="608"/>
      <c r="CRT34" s="608">
        <v>16.582362747655587</v>
      </c>
      <c r="CRU34" s="608"/>
      <c r="CRV34" s="608"/>
      <c r="CRW34" s="608">
        <v>16.582362747655587</v>
      </c>
      <c r="CRX34" s="608"/>
      <c r="CRY34" s="608"/>
      <c r="CRZ34" s="608">
        <v>16.582362747655587</v>
      </c>
      <c r="CSA34" s="608"/>
      <c r="CSB34" s="608"/>
      <c r="CSC34" s="608">
        <v>16.582362747655587</v>
      </c>
      <c r="CSD34" s="608"/>
      <c r="CSE34" s="608"/>
      <c r="CSF34" s="608">
        <v>16.582362747655587</v>
      </c>
      <c r="CSG34" s="608"/>
      <c r="CSH34" s="608"/>
      <c r="CSI34" s="608">
        <v>16.582362747655587</v>
      </c>
      <c r="CSJ34" s="608"/>
      <c r="CSK34" s="608"/>
      <c r="CSL34" s="608">
        <v>16.582362747655587</v>
      </c>
      <c r="CSM34" s="608"/>
      <c r="CSN34" s="608"/>
      <c r="CSO34" s="608">
        <v>16.582362747655587</v>
      </c>
      <c r="CSP34" s="608"/>
      <c r="CSQ34" s="608"/>
      <c r="CSR34" s="608">
        <v>16.582362747655587</v>
      </c>
      <c r="CSS34" s="608"/>
      <c r="CST34" s="608"/>
      <c r="CSU34" s="608">
        <v>16.582362747655587</v>
      </c>
      <c r="CSV34" s="608"/>
      <c r="CSW34" s="608"/>
      <c r="CSX34" s="608">
        <v>16.582362747655587</v>
      </c>
      <c r="CSY34" s="608"/>
      <c r="CSZ34" s="608"/>
      <c r="CTA34" s="608">
        <v>16.582362747655587</v>
      </c>
      <c r="CTB34" s="608"/>
      <c r="CTC34" s="608"/>
      <c r="CTD34" s="608">
        <v>16.582362747655587</v>
      </c>
      <c r="CTE34" s="608"/>
      <c r="CTF34" s="608"/>
      <c r="CTG34" s="608">
        <v>16.582362747655587</v>
      </c>
      <c r="CTH34" s="608"/>
      <c r="CTI34" s="608"/>
      <c r="CTJ34" s="608">
        <v>16.582362747655587</v>
      </c>
      <c r="CTK34" s="608"/>
      <c r="CTL34" s="608"/>
      <c r="CTM34" s="608">
        <v>16.582362747655587</v>
      </c>
      <c r="CTN34" s="608"/>
      <c r="CTO34" s="608"/>
      <c r="CTP34" s="608">
        <v>16.582362747655587</v>
      </c>
      <c r="CTQ34" s="608"/>
      <c r="CTR34" s="608"/>
      <c r="CTS34" s="608">
        <v>16.582362747655587</v>
      </c>
      <c r="CTT34" s="608"/>
      <c r="CTU34" s="608"/>
      <c r="CTV34" s="608">
        <v>16.582362747655587</v>
      </c>
      <c r="CTW34" s="608"/>
      <c r="CTX34" s="608"/>
      <c r="CTY34" s="608">
        <v>16.582362747655587</v>
      </c>
      <c r="CTZ34" s="608"/>
      <c r="CUA34" s="608"/>
      <c r="CUB34" s="608">
        <v>16.582362747655587</v>
      </c>
      <c r="CUC34" s="608"/>
      <c r="CUD34" s="608"/>
      <c r="CUE34" s="608">
        <v>16.582362747655587</v>
      </c>
      <c r="CUF34" s="608"/>
      <c r="CUG34" s="608"/>
      <c r="CUH34" s="608">
        <v>16.582362747655587</v>
      </c>
      <c r="CUI34" s="608"/>
      <c r="CUJ34" s="608"/>
      <c r="CUK34" s="608">
        <v>16.582362747655587</v>
      </c>
      <c r="CUL34" s="608"/>
      <c r="CUM34" s="608"/>
      <c r="CUN34" s="608">
        <v>16.582362747655587</v>
      </c>
      <c r="CUO34" s="608"/>
      <c r="CUP34" s="608"/>
      <c r="CUQ34" s="608">
        <v>16.582362747655587</v>
      </c>
      <c r="CUR34" s="608"/>
      <c r="CUS34" s="608"/>
      <c r="CUT34" s="608">
        <v>16.582362747655587</v>
      </c>
      <c r="CUU34" s="608"/>
      <c r="CUV34" s="608"/>
      <c r="CUW34" s="608">
        <v>16.582362747655587</v>
      </c>
      <c r="CUX34" s="608"/>
      <c r="CUY34" s="608"/>
      <c r="CUZ34" s="608">
        <v>16.582362747655587</v>
      </c>
      <c r="CVA34" s="608"/>
      <c r="CVB34" s="608"/>
      <c r="CVC34" s="608">
        <v>16.582362747655587</v>
      </c>
      <c r="CVD34" s="608"/>
      <c r="CVE34" s="608"/>
      <c r="CVF34" s="608">
        <v>16.582362747655587</v>
      </c>
      <c r="CVG34" s="608"/>
      <c r="CVH34" s="608"/>
      <c r="CVI34" s="608">
        <v>16.582362747655587</v>
      </c>
      <c r="CVJ34" s="608"/>
      <c r="CVK34" s="608"/>
      <c r="CVL34" s="608">
        <v>16.582362747655587</v>
      </c>
      <c r="CVM34" s="608"/>
      <c r="CVN34" s="608"/>
      <c r="CVO34" s="608">
        <v>16.582362747655587</v>
      </c>
      <c r="CVP34" s="608"/>
      <c r="CVQ34" s="608"/>
      <c r="CVR34" s="608">
        <v>16.582362747655587</v>
      </c>
      <c r="CVS34" s="608"/>
      <c r="CVT34" s="608"/>
      <c r="CVU34" s="608">
        <v>16.582362747655587</v>
      </c>
      <c r="CVV34" s="608"/>
      <c r="CVW34" s="608"/>
      <c r="CVX34" s="608">
        <v>16.582362747655587</v>
      </c>
      <c r="CVY34" s="608"/>
      <c r="CVZ34" s="608"/>
      <c r="CWA34" s="608">
        <v>16.582362747655587</v>
      </c>
      <c r="CWB34" s="608"/>
      <c r="CWC34" s="608"/>
      <c r="CWD34" s="608">
        <v>16.582362747655587</v>
      </c>
      <c r="CWE34" s="608"/>
      <c r="CWF34" s="608"/>
      <c r="CWG34" s="608">
        <v>16.582362747655587</v>
      </c>
      <c r="CWH34" s="608"/>
      <c r="CWI34" s="608"/>
      <c r="CWJ34" s="608">
        <v>16.582362747655587</v>
      </c>
      <c r="CWK34" s="608"/>
      <c r="CWL34" s="608"/>
      <c r="CWM34" s="608">
        <v>16.582362747655587</v>
      </c>
      <c r="CWN34" s="608"/>
      <c r="CWO34" s="608"/>
      <c r="CWP34" s="608">
        <v>16.582362747655587</v>
      </c>
      <c r="CWQ34" s="608"/>
      <c r="CWR34" s="608"/>
      <c r="CWS34" s="608">
        <v>16.582362747655587</v>
      </c>
      <c r="CWT34" s="608"/>
      <c r="CWU34" s="608"/>
      <c r="CWV34" s="608">
        <v>16.582362747655587</v>
      </c>
      <c r="CWW34" s="608"/>
      <c r="CWX34" s="608"/>
      <c r="CWY34" s="608">
        <v>16.582362747655587</v>
      </c>
      <c r="CWZ34" s="608"/>
      <c r="CXA34" s="608"/>
      <c r="CXB34" s="608">
        <v>16.582362747655587</v>
      </c>
      <c r="CXC34" s="608"/>
      <c r="CXD34" s="608"/>
      <c r="CXE34" s="608">
        <v>16.582362747655587</v>
      </c>
      <c r="CXF34" s="608"/>
      <c r="CXG34" s="608"/>
      <c r="CXH34" s="608">
        <v>16.582362747655587</v>
      </c>
      <c r="CXI34" s="608"/>
      <c r="CXJ34" s="608"/>
      <c r="CXK34" s="608">
        <v>16.582362747655587</v>
      </c>
      <c r="CXL34" s="608"/>
      <c r="CXM34" s="608"/>
      <c r="CXN34" s="608">
        <v>16.582362747655587</v>
      </c>
      <c r="CXO34" s="608"/>
      <c r="CXP34" s="608"/>
      <c r="CXQ34" s="608">
        <v>16.582362747655587</v>
      </c>
      <c r="CXR34" s="608"/>
      <c r="CXS34" s="608"/>
      <c r="CXT34" s="608">
        <v>16.582362747655587</v>
      </c>
      <c r="CXU34" s="608"/>
      <c r="CXV34" s="608"/>
      <c r="CXW34" s="608">
        <v>16.582362747655587</v>
      </c>
      <c r="CXX34" s="608"/>
      <c r="CXY34" s="608"/>
      <c r="CXZ34" s="608">
        <v>16.582362747655587</v>
      </c>
      <c r="CYA34" s="608"/>
      <c r="CYB34" s="608"/>
      <c r="CYC34" s="608">
        <v>16.582362747655587</v>
      </c>
      <c r="CYD34" s="608"/>
      <c r="CYE34" s="608"/>
      <c r="CYF34" s="608">
        <v>16.582362747655587</v>
      </c>
      <c r="CYG34" s="608"/>
      <c r="CYH34" s="608"/>
      <c r="CYI34" s="608">
        <v>16.582362747655587</v>
      </c>
      <c r="CYJ34" s="608"/>
      <c r="CYK34" s="608"/>
      <c r="CYL34" s="608">
        <v>16.582362747655587</v>
      </c>
      <c r="CYM34" s="608"/>
      <c r="CYN34" s="608"/>
      <c r="CYO34" s="608">
        <v>16.582362747655587</v>
      </c>
      <c r="CYP34" s="608"/>
      <c r="CYQ34" s="608"/>
      <c r="CYR34" s="608">
        <v>16.582362747655587</v>
      </c>
      <c r="CYS34" s="608"/>
      <c r="CYT34" s="608"/>
      <c r="CYU34" s="608">
        <v>16.582362747655587</v>
      </c>
      <c r="CYV34" s="608"/>
      <c r="CYW34" s="608"/>
      <c r="CYX34" s="608">
        <v>16.582362747655587</v>
      </c>
      <c r="CYY34" s="608"/>
      <c r="CYZ34" s="608"/>
      <c r="CZA34" s="608">
        <v>16.582362747655587</v>
      </c>
      <c r="CZB34" s="608"/>
      <c r="CZC34" s="608"/>
      <c r="CZD34" s="608">
        <v>16.582362747655587</v>
      </c>
      <c r="CZE34" s="608"/>
      <c r="CZF34" s="608"/>
      <c r="CZG34" s="608">
        <v>16.582362747655587</v>
      </c>
      <c r="CZH34" s="608"/>
      <c r="CZI34" s="608"/>
      <c r="CZJ34" s="608">
        <v>16.582362747655587</v>
      </c>
      <c r="CZK34" s="608"/>
      <c r="CZL34" s="608"/>
      <c r="CZM34" s="608">
        <v>16.582362747655587</v>
      </c>
      <c r="CZN34" s="608"/>
      <c r="CZO34" s="608"/>
      <c r="CZP34" s="608">
        <v>16.582362747655587</v>
      </c>
      <c r="CZQ34" s="608"/>
      <c r="CZR34" s="608"/>
      <c r="CZS34" s="608">
        <v>16.582362747655587</v>
      </c>
      <c r="CZT34" s="608"/>
      <c r="CZU34" s="608"/>
      <c r="CZV34" s="608">
        <v>16.582362747655587</v>
      </c>
      <c r="CZW34" s="608"/>
      <c r="CZX34" s="608"/>
      <c r="CZY34" s="608">
        <v>16.582362747655587</v>
      </c>
      <c r="CZZ34" s="608"/>
      <c r="DAA34" s="608"/>
      <c r="DAB34" s="608">
        <v>16.582362747655587</v>
      </c>
      <c r="DAC34" s="608"/>
      <c r="DAD34" s="608"/>
      <c r="DAE34" s="608">
        <v>16.582362747655587</v>
      </c>
      <c r="DAF34" s="608"/>
      <c r="DAG34" s="608"/>
      <c r="DAH34" s="608">
        <v>16.582362747655587</v>
      </c>
      <c r="DAI34" s="608"/>
      <c r="DAJ34" s="608"/>
      <c r="DAK34" s="608">
        <v>16.582362747655587</v>
      </c>
      <c r="DAL34" s="608"/>
      <c r="DAM34" s="608"/>
      <c r="DAN34" s="608">
        <v>16.582362747655587</v>
      </c>
      <c r="DAO34" s="608"/>
      <c r="DAP34" s="608"/>
      <c r="DAQ34" s="608">
        <v>16.582362747655587</v>
      </c>
      <c r="DAR34" s="608"/>
      <c r="DAS34" s="608"/>
      <c r="DAT34" s="608">
        <v>16.582362747655587</v>
      </c>
      <c r="DAU34" s="608"/>
      <c r="DAV34" s="608"/>
      <c r="DAW34" s="608">
        <v>16.582362747655587</v>
      </c>
      <c r="DAX34" s="608"/>
      <c r="DAY34" s="608"/>
      <c r="DAZ34" s="608">
        <v>16.582362747655587</v>
      </c>
      <c r="DBA34" s="608"/>
      <c r="DBB34" s="608"/>
      <c r="DBC34" s="608">
        <v>16.582362747655587</v>
      </c>
      <c r="DBD34" s="608"/>
      <c r="DBE34" s="608"/>
      <c r="DBF34" s="608">
        <v>16.582362747655587</v>
      </c>
      <c r="DBG34" s="608"/>
      <c r="DBH34" s="608"/>
      <c r="DBI34" s="608">
        <v>16.582362747655587</v>
      </c>
      <c r="DBJ34" s="608"/>
      <c r="DBK34" s="608"/>
      <c r="DBL34" s="608">
        <v>16.582362747655587</v>
      </c>
      <c r="DBM34" s="608"/>
      <c r="DBN34" s="608"/>
      <c r="DBO34" s="608">
        <v>16.582362747655587</v>
      </c>
      <c r="DBP34" s="608"/>
      <c r="DBQ34" s="608"/>
      <c r="DBR34" s="608">
        <v>16.582362747655587</v>
      </c>
      <c r="DBS34" s="608"/>
      <c r="DBT34" s="608"/>
      <c r="DBU34" s="608">
        <v>16.582362747655587</v>
      </c>
      <c r="DBV34" s="608"/>
      <c r="DBW34" s="608"/>
      <c r="DBX34" s="608">
        <v>16.582362747655587</v>
      </c>
      <c r="DBY34" s="608"/>
      <c r="DBZ34" s="608"/>
      <c r="DCA34" s="608">
        <v>16.582362747655587</v>
      </c>
      <c r="DCB34" s="608"/>
      <c r="DCC34" s="608"/>
      <c r="DCD34" s="608">
        <v>16.582362747655587</v>
      </c>
      <c r="DCE34" s="608"/>
      <c r="DCF34" s="608"/>
      <c r="DCG34" s="608">
        <v>16.582362747655587</v>
      </c>
      <c r="DCH34" s="608"/>
      <c r="DCI34" s="608"/>
      <c r="DCJ34" s="608">
        <v>16.582362747655587</v>
      </c>
      <c r="DCK34" s="608"/>
      <c r="DCL34" s="608"/>
      <c r="DCM34" s="608">
        <v>16.582362747655587</v>
      </c>
      <c r="DCN34" s="608"/>
      <c r="DCO34" s="608"/>
      <c r="DCP34" s="608">
        <v>16.582362747655587</v>
      </c>
      <c r="DCQ34" s="608"/>
      <c r="DCR34" s="608"/>
      <c r="DCS34" s="608">
        <v>16.582362747655587</v>
      </c>
      <c r="DCT34" s="608"/>
      <c r="DCU34" s="608"/>
      <c r="DCV34" s="608">
        <v>16.582362747655587</v>
      </c>
      <c r="DCW34" s="608"/>
      <c r="DCX34" s="608"/>
      <c r="DCY34" s="608">
        <v>16.582362747655587</v>
      </c>
      <c r="DCZ34" s="608"/>
      <c r="DDA34" s="608"/>
      <c r="DDB34" s="608">
        <v>16.582362747655587</v>
      </c>
      <c r="DDC34" s="608"/>
      <c r="DDD34" s="608"/>
      <c r="DDE34" s="608">
        <v>16.582362747655587</v>
      </c>
      <c r="DDF34" s="608"/>
      <c r="DDG34" s="608"/>
      <c r="DDH34" s="608">
        <v>16.582362747655587</v>
      </c>
      <c r="DDI34" s="608"/>
      <c r="DDJ34" s="608"/>
      <c r="DDK34" s="608">
        <v>16.582362747655587</v>
      </c>
      <c r="DDL34" s="608"/>
      <c r="DDM34" s="608"/>
      <c r="DDN34" s="608">
        <v>16.582362747655587</v>
      </c>
      <c r="DDO34" s="608"/>
      <c r="DDP34" s="608"/>
      <c r="DDQ34" s="608">
        <v>16.582362747655587</v>
      </c>
      <c r="DDR34" s="608"/>
      <c r="DDS34" s="608"/>
      <c r="DDT34" s="608">
        <v>16.582362747655587</v>
      </c>
      <c r="DDU34" s="608"/>
      <c r="DDV34" s="608"/>
      <c r="DDW34" s="608">
        <v>16.582362747655587</v>
      </c>
      <c r="DDX34" s="608"/>
      <c r="DDY34" s="608"/>
      <c r="DDZ34" s="608">
        <v>16.582362747655587</v>
      </c>
      <c r="DEA34" s="608"/>
      <c r="DEB34" s="608"/>
      <c r="DEC34" s="608">
        <v>16.582362747655587</v>
      </c>
      <c r="DED34" s="608"/>
      <c r="DEE34" s="608"/>
      <c r="DEF34" s="608">
        <v>16.582362747655587</v>
      </c>
      <c r="DEG34" s="608"/>
      <c r="DEH34" s="608"/>
      <c r="DEI34" s="608">
        <v>16.582362747655587</v>
      </c>
      <c r="DEJ34" s="608"/>
      <c r="DEK34" s="608"/>
      <c r="DEL34" s="608">
        <v>16.582362747655587</v>
      </c>
      <c r="DEM34" s="608"/>
      <c r="DEN34" s="608"/>
      <c r="DEO34" s="608">
        <v>16.582362747655587</v>
      </c>
      <c r="DEP34" s="608"/>
      <c r="DEQ34" s="608"/>
      <c r="DER34" s="608">
        <v>16.582362747655587</v>
      </c>
      <c r="DES34" s="608"/>
      <c r="DET34" s="608"/>
      <c r="DEU34" s="608">
        <v>16.582362747655587</v>
      </c>
      <c r="DEV34" s="608"/>
      <c r="DEW34" s="608"/>
      <c r="DEX34" s="608">
        <v>16.582362747655587</v>
      </c>
      <c r="DEY34" s="608"/>
      <c r="DEZ34" s="608"/>
      <c r="DFA34" s="608">
        <v>16.582362747655587</v>
      </c>
      <c r="DFB34" s="608"/>
      <c r="DFC34" s="608"/>
      <c r="DFD34" s="608">
        <v>16.582362747655587</v>
      </c>
      <c r="DFE34" s="608"/>
      <c r="DFF34" s="608"/>
      <c r="DFG34" s="608">
        <v>16.582362747655587</v>
      </c>
      <c r="DFH34" s="608"/>
      <c r="DFI34" s="608"/>
      <c r="DFJ34" s="608">
        <v>16.582362747655587</v>
      </c>
      <c r="DFK34" s="608"/>
      <c r="DFL34" s="608"/>
      <c r="DFM34" s="608">
        <v>16.582362747655587</v>
      </c>
      <c r="DFN34" s="608"/>
      <c r="DFO34" s="608"/>
      <c r="DFP34" s="608">
        <v>16.582362747655587</v>
      </c>
      <c r="DFQ34" s="608"/>
      <c r="DFR34" s="608"/>
      <c r="DFS34" s="608">
        <v>16.582362747655587</v>
      </c>
      <c r="DFT34" s="608"/>
      <c r="DFU34" s="608"/>
      <c r="DFV34" s="608">
        <v>16.582362747655587</v>
      </c>
      <c r="DFW34" s="608"/>
      <c r="DFX34" s="608"/>
      <c r="DFY34" s="608">
        <v>16.582362747655587</v>
      </c>
      <c r="DFZ34" s="608"/>
      <c r="DGA34" s="608"/>
      <c r="DGB34" s="608">
        <v>16.582362747655587</v>
      </c>
      <c r="DGC34" s="608"/>
      <c r="DGD34" s="608"/>
      <c r="DGE34" s="608">
        <v>16.582362747655587</v>
      </c>
      <c r="DGF34" s="608"/>
      <c r="DGG34" s="608"/>
      <c r="DGH34" s="608">
        <v>16.582362747655587</v>
      </c>
      <c r="DGI34" s="608"/>
      <c r="DGJ34" s="608"/>
      <c r="DGK34" s="608">
        <v>16.582362747655587</v>
      </c>
      <c r="DGL34" s="608"/>
      <c r="DGM34" s="608"/>
      <c r="DGN34" s="608">
        <v>16.582362747655587</v>
      </c>
      <c r="DGO34" s="608"/>
      <c r="DGP34" s="608"/>
      <c r="DGQ34" s="608">
        <v>16.582362747655587</v>
      </c>
      <c r="DGR34" s="608"/>
      <c r="DGS34" s="608"/>
      <c r="DGT34" s="608">
        <v>16.582362747655587</v>
      </c>
      <c r="DGU34" s="608"/>
      <c r="DGV34" s="608"/>
      <c r="DGW34" s="608">
        <v>16.582362747655587</v>
      </c>
      <c r="DGX34" s="608"/>
      <c r="DGY34" s="608"/>
      <c r="DGZ34" s="608">
        <v>16.582362747655587</v>
      </c>
      <c r="DHA34" s="608"/>
      <c r="DHB34" s="608"/>
      <c r="DHC34" s="608">
        <v>16.582362747655587</v>
      </c>
      <c r="DHD34" s="608"/>
      <c r="DHE34" s="608"/>
      <c r="DHF34" s="608">
        <v>16.582362747655587</v>
      </c>
      <c r="DHG34" s="608"/>
      <c r="DHH34" s="608"/>
      <c r="DHI34" s="608">
        <v>16.582362747655587</v>
      </c>
      <c r="DHJ34" s="608"/>
      <c r="DHK34" s="608"/>
      <c r="DHL34" s="608">
        <v>16.582362747655587</v>
      </c>
      <c r="DHM34" s="608"/>
      <c r="DHN34" s="608"/>
      <c r="DHO34" s="608">
        <v>16.582362747655587</v>
      </c>
      <c r="DHP34" s="608"/>
      <c r="DHQ34" s="608"/>
      <c r="DHR34" s="608">
        <v>16.582362747655587</v>
      </c>
      <c r="DHS34" s="608"/>
      <c r="DHT34" s="608"/>
      <c r="DHU34" s="608">
        <v>16.582362747655587</v>
      </c>
      <c r="DHV34" s="608"/>
      <c r="DHW34" s="608"/>
      <c r="DHX34" s="608">
        <v>16.582362747655587</v>
      </c>
      <c r="DHY34" s="608"/>
      <c r="DHZ34" s="608"/>
      <c r="DIA34" s="608">
        <v>16.582362747655587</v>
      </c>
      <c r="DIB34" s="608"/>
      <c r="DIC34" s="608"/>
      <c r="DID34" s="608">
        <v>16.582362747655587</v>
      </c>
      <c r="DIE34" s="608"/>
      <c r="DIF34" s="608"/>
      <c r="DIG34" s="608">
        <v>16.582362747655587</v>
      </c>
      <c r="DIH34" s="608"/>
      <c r="DII34" s="608"/>
      <c r="DIJ34" s="608">
        <v>16.582362747655587</v>
      </c>
      <c r="DIK34" s="608"/>
      <c r="DIL34" s="608"/>
      <c r="DIM34" s="608">
        <v>16.582362747655587</v>
      </c>
      <c r="DIN34" s="608"/>
      <c r="DIO34" s="608"/>
      <c r="DIP34" s="608">
        <v>16.582362747655587</v>
      </c>
      <c r="DIQ34" s="608"/>
      <c r="DIR34" s="608"/>
      <c r="DIS34" s="608">
        <v>16.582362747655587</v>
      </c>
      <c r="DIT34" s="608"/>
      <c r="DIU34" s="608"/>
      <c r="DIV34" s="608">
        <v>16.582362747655587</v>
      </c>
      <c r="DIW34" s="608"/>
      <c r="DIX34" s="608"/>
      <c r="DIY34" s="608">
        <v>16.582362747655587</v>
      </c>
      <c r="DIZ34" s="608"/>
      <c r="DJA34" s="608"/>
      <c r="DJB34" s="608">
        <v>16.582362747655587</v>
      </c>
      <c r="DJC34" s="608"/>
      <c r="DJD34" s="608"/>
      <c r="DJE34" s="608">
        <v>16.582362747655587</v>
      </c>
      <c r="DJF34" s="608"/>
      <c r="DJG34" s="608"/>
      <c r="DJH34" s="608">
        <v>16.582362747655587</v>
      </c>
      <c r="DJI34" s="608"/>
      <c r="DJJ34" s="608"/>
      <c r="DJK34" s="608">
        <v>16.582362747655587</v>
      </c>
      <c r="DJL34" s="608"/>
      <c r="DJM34" s="608"/>
      <c r="DJN34" s="608">
        <v>16.582362747655587</v>
      </c>
      <c r="DJO34" s="608"/>
      <c r="DJP34" s="608"/>
      <c r="DJQ34" s="608">
        <v>16.582362747655587</v>
      </c>
      <c r="DJR34" s="608"/>
      <c r="DJS34" s="608"/>
      <c r="DJT34" s="608">
        <v>16.582362747655587</v>
      </c>
      <c r="DJU34" s="608"/>
      <c r="DJV34" s="608"/>
      <c r="DJW34" s="608">
        <v>16.582362747655587</v>
      </c>
      <c r="DJX34" s="608"/>
      <c r="DJY34" s="608"/>
      <c r="DJZ34" s="608">
        <v>16.582362747655587</v>
      </c>
      <c r="DKA34" s="608"/>
      <c r="DKB34" s="608"/>
      <c r="DKC34" s="608">
        <v>16.582362747655587</v>
      </c>
      <c r="DKD34" s="608"/>
      <c r="DKE34" s="608"/>
      <c r="DKF34" s="608">
        <v>16.582362747655587</v>
      </c>
      <c r="DKG34" s="608"/>
      <c r="DKH34" s="608"/>
      <c r="DKI34" s="608">
        <v>16.582362747655587</v>
      </c>
      <c r="DKJ34" s="608"/>
      <c r="DKK34" s="608"/>
      <c r="DKL34" s="608">
        <v>16.582362747655587</v>
      </c>
      <c r="DKM34" s="608"/>
      <c r="DKN34" s="608"/>
      <c r="DKO34" s="608">
        <v>16.582362747655587</v>
      </c>
      <c r="DKP34" s="608"/>
      <c r="DKQ34" s="608"/>
      <c r="DKR34" s="608">
        <v>16.582362747655587</v>
      </c>
      <c r="DKS34" s="608"/>
      <c r="DKT34" s="608"/>
      <c r="DKU34" s="608">
        <v>16.582362747655587</v>
      </c>
      <c r="DKV34" s="608"/>
      <c r="DKW34" s="608"/>
      <c r="DKX34" s="608">
        <v>16.582362747655587</v>
      </c>
      <c r="DKY34" s="608"/>
      <c r="DKZ34" s="608"/>
      <c r="DLA34" s="608">
        <v>16.582362747655587</v>
      </c>
      <c r="DLB34" s="608"/>
      <c r="DLC34" s="608"/>
      <c r="DLD34" s="608">
        <v>16.582362747655587</v>
      </c>
      <c r="DLE34" s="608"/>
      <c r="DLF34" s="608"/>
      <c r="DLG34" s="608">
        <v>16.582362747655587</v>
      </c>
      <c r="DLH34" s="608"/>
      <c r="DLI34" s="608"/>
      <c r="DLJ34" s="608">
        <v>16.582362747655587</v>
      </c>
      <c r="DLK34" s="608"/>
      <c r="DLL34" s="608"/>
      <c r="DLM34" s="608">
        <v>16.582362747655587</v>
      </c>
      <c r="DLN34" s="608"/>
      <c r="DLO34" s="608"/>
      <c r="DLP34" s="608">
        <v>16.582362747655587</v>
      </c>
      <c r="DLQ34" s="608"/>
      <c r="DLR34" s="608"/>
      <c r="DLS34" s="608">
        <v>16.582362747655587</v>
      </c>
      <c r="DLT34" s="608"/>
      <c r="DLU34" s="608"/>
      <c r="DLV34" s="608">
        <v>16.582362747655587</v>
      </c>
      <c r="DLW34" s="608"/>
      <c r="DLX34" s="608"/>
      <c r="DLY34" s="608">
        <v>16.582362747655587</v>
      </c>
      <c r="DLZ34" s="608"/>
      <c r="DMA34" s="608"/>
      <c r="DMB34" s="608">
        <v>16.582362747655587</v>
      </c>
      <c r="DMC34" s="608"/>
      <c r="DMD34" s="608"/>
      <c r="DME34" s="608">
        <v>16.582362747655587</v>
      </c>
      <c r="DMF34" s="608"/>
      <c r="DMG34" s="608"/>
      <c r="DMH34" s="608">
        <v>16.582362747655587</v>
      </c>
      <c r="DMI34" s="608"/>
      <c r="DMJ34" s="608"/>
      <c r="DMK34" s="608">
        <v>16.582362747655587</v>
      </c>
      <c r="DML34" s="608"/>
      <c r="DMM34" s="608"/>
      <c r="DMN34" s="608">
        <v>16.582362747655587</v>
      </c>
      <c r="DMO34" s="608"/>
      <c r="DMP34" s="608"/>
      <c r="DMQ34" s="608">
        <v>16.582362747655587</v>
      </c>
      <c r="DMR34" s="608"/>
      <c r="DMS34" s="608"/>
      <c r="DMT34" s="608">
        <v>16.582362747655587</v>
      </c>
      <c r="DMU34" s="608"/>
      <c r="DMV34" s="608"/>
      <c r="DMW34" s="608">
        <v>16.582362747655587</v>
      </c>
      <c r="DMX34" s="608"/>
      <c r="DMY34" s="608"/>
      <c r="DMZ34" s="608">
        <v>16.582362747655587</v>
      </c>
      <c r="DNA34" s="608"/>
      <c r="DNB34" s="608"/>
      <c r="DNC34" s="608">
        <v>16.582362747655587</v>
      </c>
      <c r="DND34" s="608"/>
      <c r="DNE34" s="608"/>
      <c r="DNF34" s="608">
        <v>16.582362747655587</v>
      </c>
      <c r="DNG34" s="608"/>
      <c r="DNH34" s="608"/>
      <c r="DNI34" s="608">
        <v>16.582362747655587</v>
      </c>
      <c r="DNJ34" s="608"/>
      <c r="DNK34" s="608"/>
      <c r="DNL34" s="608">
        <v>16.582362747655587</v>
      </c>
      <c r="DNM34" s="608"/>
      <c r="DNN34" s="608"/>
      <c r="DNO34" s="608">
        <v>16.582362747655587</v>
      </c>
      <c r="DNP34" s="608"/>
      <c r="DNQ34" s="608"/>
      <c r="DNR34" s="608">
        <v>16.582362747655587</v>
      </c>
      <c r="DNS34" s="608"/>
      <c r="DNT34" s="608"/>
      <c r="DNU34" s="608">
        <v>16.582362747655587</v>
      </c>
      <c r="DNV34" s="608"/>
      <c r="DNW34" s="608"/>
      <c r="DNX34" s="608">
        <v>16.582362747655587</v>
      </c>
      <c r="DNY34" s="608"/>
      <c r="DNZ34" s="608"/>
      <c r="DOA34" s="608">
        <v>16.582362747655587</v>
      </c>
      <c r="DOB34" s="608"/>
      <c r="DOC34" s="608"/>
      <c r="DOD34" s="608">
        <v>16.582362747655587</v>
      </c>
      <c r="DOE34" s="608"/>
      <c r="DOF34" s="608"/>
      <c r="DOG34" s="608">
        <v>16.582362747655587</v>
      </c>
      <c r="DOH34" s="608"/>
      <c r="DOI34" s="608"/>
      <c r="DOJ34" s="608">
        <v>16.582362747655587</v>
      </c>
      <c r="DOK34" s="608"/>
      <c r="DOL34" s="608"/>
      <c r="DOM34" s="608">
        <v>16.582362747655587</v>
      </c>
      <c r="DON34" s="608"/>
      <c r="DOO34" s="608"/>
      <c r="DOP34" s="608">
        <v>16.582362747655587</v>
      </c>
      <c r="DOQ34" s="608"/>
      <c r="DOR34" s="608"/>
      <c r="DOS34" s="608">
        <v>16.582362747655587</v>
      </c>
      <c r="DOT34" s="608"/>
      <c r="DOU34" s="608"/>
      <c r="DOV34" s="608">
        <v>16.582362747655587</v>
      </c>
      <c r="DOW34" s="608"/>
      <c r="DOX34" s="608"/>
      <c r="DOY34" s="608">
        <v>16.582362747655587</v>
      </c>
      <c r="DOZ34" s="608"/>
      <c r="DPA34" s="608"/>
      <c r="DPB34" s="608">
        <v>16.582362747655587</v>
      </c>
      <c r="DPC34" s="608"/>
      <c r="DPD34" s="608"/>
      <c r="DPE34" s="608">
        <v>16.582362747655587</v>
      </c>
      <c r="DPF34" s="608"/>
      <c r="DPG34" s="608"/>
      <c r="DPH34" s="608">
        <v>16.582362747655587</v>
      </c>
      <c r="DPI34" s="608"/>
      <c r="DPJ34" s="608"/>
      <c r="DPK34" s="608">
        <v>16.582362747655587</v>
      </c>
      <c r="DPL34" s="608"/>
      <c r="DPM34" s="608"/>
      <c r="DPN34" s="608">
        <v>16.582362747655587</v>
      </c>
      <c r="DPO34" s="608"/>
      <c r="DPP34" s="608"/>
      <c r="DPQ34" s="608">
        <v>16.582362747655587</v>
      </c>
      <c r="DPR34" s="608"/>
      <c r="DPS34" s="608"/>
      <c r="DPT34" s="608">
        <v>16.582362747655587</v>
      </c>
      <c r="DPU34" s="608"/>
      <c r="DPV34" s="608"/>
      <c r="DPW34" s="608">
        <v>16.582362747655587</v>
      </c>
      <c r="DPX34" s="608"/>
      <c r="DPY34" s="608"/>
      <c r="DPZ34" s="608">
        <v>16.582362747655587</v>
      </c>
      <c r="DQA34" s="608"/>
      <c r="DQB34" s="608"/>
      <c r="DQC34" s="608">
        <v>16.582362747655587</v>
      </c>
      <c r="DQD34" s="608"/>
      <c r="DQE34" s="608"/>
      <c r="DQF34" s="608">
        <v>16.582362747655587</v>
      </c>
      <c r="DQG34" s="608"/>
      <c r="DQH34" s="608"/>
      <c r="DQI34" s="608">
        <v>16.582362747655587</v>
      </c>
      <c r="DQJ34" s="608"/>
      <c r="DQK34" s="608"/>
      <c r="DQL34" s="608">
        <v>16.582362747655587</v>
      </c>
      <c r="DQM34" s="608"/>
      <c r="DQN34" s="608"/>
      <c r="DQO34" s="608">
        <v>16.582362747655587</v>
      </c>
      <c r="DQP34" s="608"/>
      <c r="DQQ34" s="608"/>
      <c r="DQR34" s="608">
        <v>16.582362747655587</v>
      </c>
      <c r="DQS34" s="608"/>
      <c r="DQT34" s="608"/>
      <c r="DQU34" s="608">
        <v>16.582362747655587</v>
      </c>
      <c r="DQV34" s="608"/>
      <c r="DQW34" s="608"/>
      <c r="DQX34" s="608">
        <v>16.582362747655587</v>
      </c>
      <c r="DQY34" s="608"/>
      <c r="DQZ34" s="608"/>
      <c r="DRA34" s="608">
        <v>16.582362747655587</v>
      </c>
      <c r="DRB34" s="608"/>
      <c r="DRC34" s="608"/>
      <c r="DRD34" s="608">
        <v>16.582362747655587</v>
      </c>
      <c r="DRE34" s="608"/>
      <c r="DRF34" s="608"/>
      <c r="DRG34" s="608">
        <v>16.582362747655587</v>
      </c>
      <c r="DRH34" s="608"/>
      <c r="DRI34" s="608"/>
      <c r="DRJ34" s="608">
        <v>16.582362747655587</v>
      </c>
      <c r="DRK34" s="608"/>
      <c r="DRL34" s="608"/>
      <c r="DRM34" s="608">
        <v>16.582362747655587</v>
      </c>
      <c r="DRN34" s="608"/>
      <c r="DRO34" s="608"/>
      <c r="DRP34" s="608">
        <v>16.582362747655587</v>
      </c>
      <c r="DRQ34" s="608"/>
      <c r="DRR34" s="608"/>
      <c r="DRS34" s="608">
        <v>16.582362747655587</v>
      </c>
      <c r="DRT34" s="608"/>
      <c r="DRU34" s="608"/>
      <c r="DRV34" s="608">
        <v>16.582362747655587</v>
      </c>
      <c r="DRW34" s="608"/>
      <c r="DRX34" s="608"/>
      <c r="DRY34" s="608">
        <v>16.582362747655587</v>
      </c>
      <c r="DRZ34" s="608"/>
      <c r="DSA34" s="608"/>
      <c r="DSB34" s="608">
        <v>16.582362747655587</v>
      </c>
      <c r="DSC34" s="608"/>
      <c r="DSD34" s="608"/>
      <c r="DSE34" s="608">
        <v>16.582362747655587</v>
      </c>
      <c r="DSF34" s="608"/>
      <c r="DSG34" s="608"/>
      <c r="DSH34" s="608">
        <v>16.582362747655587</v>
      </c>
      <c r="DSI34" s="608"/>
      <c r="DSJ34" s="608"/>
      <c r="DSK34" s="608">
        <v>16.582362747655587</v>
      </c>
      <c r="DSL34" s="608"/>
      <c r="DSM34" s="608"/>
      <c r="DSN34" s="608">
        <v>16.582362747655587</v>
      </c>
      <c r="DSO34" s="608"/>
      <c r="DSP34" s="608"/>
      <c r="DSQ34" s="608">
        <v>16.582362747655587</v>
      </c>
      <c r="DSR34" s="608"/>
      <c r="DSS34" s="608"/>
      <c r="DST34" s="608">
        <v>16.582362747655587</v>
      </c>
      <c r="DSU34" s="608"/>
      <c r="DSV34" s="608"/>
      <c r="DSW34" s="608">
        <v>16.582362747655587</v>
      </c>
      <c r="DSX34" s="608"/>
      <c r="DSY34" s="608"/>
      <c r="DSZ34" s="608">
        <v>16.582362747655587</v>
      </c>
      <c r="DTA34" s="608"/>
      <c r="DTB34" s="608"/>
      <c r="DTC34" s="608">
        <v>16.582362747655587</v>
      </c>
      <c r="DTD34" s="608"/>
      <c r="DTE34" s="608"/>
      <c r="DTF34" s="608">
        <v>16.582362747655587</v>
      </c>
      <c r="DTG34" s="608"/>
      <c r="DTH34" s="608"/>
      <c r="DTI34" s="608">
        <v>16.582362747655587</v>
      </c>
      <c r="DTJ34" s="608"/>
      <c r="DTK34" s="608"/>
      <c r="DTL34" s="608">
        <v>16.582362747655587</v>
      </c>
      <c r="DTM34" s="608"/>
      <c r="DTN34" s="608"/>
      <c r="DTO34" s="608">
        <v>16.582362747655587</v>
      </c>
      <c r="DTP34" s="608"/>
      <c r="DTQ34" s="608"/>
      <c r="DTR34" s="608">
        <v>16.582362747655587</v>
      </c>
      <c r="DTS34" s="608"/>
      <c r="DTT34" s="608"/>
      <c r="DTU34" s="608">
        <v>16.582362747655587</v>
      </c>
      <c r="DTV34" s="608"/>
      <c r="DTW34" s="608"/>
      <c r="DTX34" s="608">
        <v>16.582362747655587</v>
      </c>
      <c r="DTY34" s="608"/>
      <c r="DTZ34" s="608"/>
      <c r="DUA34" s="608">
        <v>16.582362747655587</v>
      </c>
      <c r="DUB34" s="608"/>
      <c r="DUC34" s="608"/>
      <c r="DUD34" s="608">
        <v>16.582362747655587</v>
      </c>
      <c r="DUE34" s="608"/>
      <c r="DUF34" s="608"/>
      <c r="DUG34" s="608">
        <v>16.582362747655587</v>
      </c>
      <c r="DUH34" s="608"/>
      <c r="DUI34" s="608"/>
      <c r="DUJ34" s="608">
        <v>16.582362747655587</v>
      </c>
      <c r="DUK34" s="608"/>
      <c r="DUL34" s="608"/>
      <c r="DUM34" s="608">
        <v>16.582362747655587</v>
      </c>
      <c r="DUN34" s="608"/>
      <c r="DUO34" s="608"/>
      <c r="DUP34" s="608">
        <v>16.582362747655587</v>
      </c>
      <c r="DUQ34" s="608"/>
      <c r="DUR34" s="608"/>
      <c r="DUS34" s="608">
        <v>16.582362747655587</v>
      </c>
      <c r="DUT34" s="608"/>
      <c r="DUU34" s="608"/>
      <c r="DUV34" s="608">
        <v>16.582362747655587</v>
      </c>
      <c r="DUW34" s="608"/>
      <c r="DUX34" s="608"/>
      <c r="DUY34" s="608">
        <v>16.582362747655587</v>
      </c>
      <c r="DUZ34" s="608"/>
      <c r="DVA34" s="608"/>
      <c r="DVB34" s="608">
        <v>16.582362747655587</v>
      </c>
      <c r="DVC34" s="608"/>
      <c r="DVD34" s="608"/>
      <c r="DVE34" s="608">
        <v>16.582362747655587</v>
      </c>
      <c r="DVF34" s="608"/>
      <c r="DVG34" s="608"/>
      <c r="DVH34" s="608">
        <v>16.582362747655587</v>
      </c>
      <c r="DVI34" s="608"/>
      <c r="DVJ34" s="608"/>
      <c r="DVK34" s="608">
        <v>16.582362747655587</v>
      </c>
      <c r="DVL34" s="608"/>
      <c r="DVM34" s="608"/>
      <c r="DVN34" s="608">
        <v>16.582362747655587</v>
      </c>
      <c r="DVO34" s="608"/>
      <c r="DVP34" s="608"/>
      <c r="DVQ34" s="608">
        <v>16.582362747655587</v>
      </c>
      <c r="DVR34" s="608"/>
      <c r="DVS34" s="608"/>
      <c r="DVT34" s="608">
        <v>16.582362747655587</v>
      </c>
      <c r="DVU34" s="608"/>
      <c r="DVV34" s="608"/>
      <c r="DVW34" s="608">
        <v>16.582362747655587</v>
      </c>
      <c r="DVX34" s="608"/>
      <c r="DVY34" s="608"/>
      <c r="DVZ34" s="608">
        <v>16.582362747655587</v>
      </c>
      <c r="DWA34" s="608"/>
      <c r="DWB34" s="608"/>
      <c r="DWC34" s="608">
        <v>16.582362747655587</v>
      </c>
      <c r="DWD34" s="608"/>
      <c r="DWE34" s="608"/>
      <c r="DWF34" s="608">
        <v>16.582362747655587</v>
      </c>
      <c r="DWG34" s="608"/>
      <c r="DWH34" s="608"/>
      <c r="DWI34" s="608">
        <v>16.582362747655587</v>
      </c>
      <c r="DWJ34" s="608"/>
      <c r="DWK34" s="608"/>
      <c r="DWL34" s="608">
        <v>16.582362747655587</v>
      </c>
      <c r="DWM34" s="608"/>
      <c r="DWN34" s="608"/>
      <c r="DWO34" s="608">
        <v>16.582362747655587</v>
      </c>
      <c r="DWP34" s="608"/>
      <c r="DWQ34" s="608"/>
      <c r="DWR34" s="608">
        <v>16.582362747655587</v>
      </c>
      <c r="DWS34" s="608"/>
      <c r="DWT34" s="608"/>
      <c r="DWU34" s="608">
        <v>16.582362747655587</v>
      </c>
      <c r="DWV34" s="608"/>
      <c r="DWW34" s="608"/>
      <c r="DWX34" s="608">
        <v>16.582362747655587</v>
      </c>
      <c r="DWY34" s="608"/>
      <c r="DWZ34" s="608"/>
      <c r="DXA34" s="608">
        <v>16.582362747655587</v>
      </c>
      <c r="DXB34" s="608"/>
      <c r="DXC34" s="608"/>
      <c r="DXD34" s="608">
        <v>16.582362747655587</v>
      </c>
      <c r="DXE34" s="608"/>
      <c r="DXF34" s="608"/>
      <c r="DXG34" s="608">
        <v>16.582362747655587</v>
      </c>
      <c r="DXH34" s="608"/>
      <c r="DXI34" s="608"/>
      <c r="DXJ34" s="608">
        <v>16.582362747655587</v>
      </c>
      <c r="DXK34" s="608"/>
      <c r="DXL34" s="608"/>
      <c r="DXM34" s="608">
        <v>16.582362747655587</v>
      </c>
      <c r="DXN34" s="608"/>
      <c r="DXO34" s="608"/>
      <c r="DXP34" s="608">
        <v>16.582362747655587</v>
      </c>
      <c r="DXQ34" s="608"/>
      <c r="DXR34" s="608"/>
      <c r="DXS34" s="608">
        <v>16.582362747655587</v>
      </c>
      <c r="DXT34" s="608"/>
      <c r="DXU34" s="608"/>
      <c r="DXV34" s="608">
        <v>16.582362747655587</v>
      </c>
      <c r="DXW34" s="608"/>
      <c r="DXX34" s="608"/>
      <c r="DXY34" s="608">
        <v>16.582362747655587</v>
      </c>
      <c r="DXZ34" s="608"/>
      <c r="DYA34" s="608"/>
      <c r="DYB34" s="608">
        <v>16.582362747655587</v>
      </c>
      <c r="DYC34" s="608"/>
      <c r="DYD34" s="608"/>
      <c r="DYE34" s="608">
        <v>16.582362747655587</v>
      </c>
      <c r="DYF34" s="608"/>
      <c r="DYG34" s="608"/>
      <c r="DYH34" s="608">
        <v>16.582362747655587</v>
      </c>
      <c r="DYI34" s="608"/>
      <c r="DYJ34" s="608"/>
      <c r="DYK34" s="608">
        <v>16.582362747655587</v>
      </c>
      <c r="DYL34" s="608"/>
      <c r="DYM34" s="608"/>
      <c r="DYN34" s="608">
        <v>16.582362747655587</v>
      </c>
      <c r="DYO34" s="608"/>
      <c r="DYP34" s="608"/>
      <c r="DYQ34" s="608">
        <v>16.582362747655587</v>
      </c>
      <c r="DYR34" s="608"/>
      <c r="DYS34" s="608"/>
      <c r="DYT34" s="608">
        <v>16.582362747655587</v>
      </c>
      <c r="DYU34" s="608"/>
      <c r="DYV34" s="608"/>
      <c r="DYW34" s="608">
        <v>16.582362747655587</v>
      </c>
      <c r="DYX34" s="608"/>
      <c r="DYY34" s="608"/>
      <c r="DYZ34" s="608">
        <v>16.582362747655587</v>
      </c>
      <c r="DZA34" s="608"/>
      <c r="DZB34" s="608"/>
      <c r="DZC34" s="608">
        <v>16.582362747655587</v>
      </c>
      <c r="DZD34" s="608"/>
      <c r="DZE34" s="608"/>
      <c r="DZF34" s="608">
        <v>16.582362747655587</v>
      </c>
      <c r="DZG34" s="608"/>
      <c r="DZH34" s="608"/>
      <c r="DZI34" s="608">
        <v>16.582362747655587</v>
      </c>
      <c r="DZJ34" s="608"/>
      <c r="DZK34" s="608"/>
      <c r="DZL34" s="608">
        <v>16.582362747655587</v>
      </c>
      <c r="DZM34" s="608"/>
      <c r="DZN34" s="608"/>
      <c r="DZO34" s="608">
        <v>16.582362747655587</v>
      </c>
      <c r="DZP34" s="608"/>
      <c r="DZQ34" s="608"/>
      <c r="DZR34" s="608">
        <v>16.582362747655587</v>
      </c>
      <c r="DZS34" s="608"/>
      <c r="DZT34" s="608"/>
      <c r="DZU34" s="608">
        <v>16.582362747655587</v>
      </c>
      <c r="DZV34" s="608"/>
      <c r="DZW34" s="608"/>
      <c r="DZX34" s="608">
        <v>16.582362747655587</v>
      </c>
      <c r="DZY34" s="608"/>
      <c r="DZZ34" s="608"/>
      <c r="EAA34" s="608">
        <v>16.582362747655587</v>
      </c>
      <c r="EAB34" s="608"/>
      <c r="EAC34" s="608"/>
      <c r="EAD34" s="608">
        <v>16.582362747655587</v>
      </c>
      <c r="EAE34" s="608"/>
      <c r="EAF34" s="608"/>
      <c r="EAG34" s="608">
        <v>16.582362747655587</v>
      </c>
      <c r="EAH34" s="608"/>
      <c r="EAI34" s="608"/>
      <c r="EAJ34" s="608">
        <v>16.582362747655587</v>
      </c>
      <c r="EAK34" s="608"/>
      <c r="EAL34" s="608"/>
      <c r="EAM34" s="608">
        <v>16.582362747655587</v>
      </c>
      <c r="EAN34" s="608"/>
      <c r="EAO34" s="608"/>
      <c r="EAP34" s="608">
        <v>16.582362747655587</v>
      </c>
      <c r="EAQ34" s="608"/>
      <c r="EAR34" s="608"/>
      <c r="EAS34" s="608">
        <v>16.582362747655587</v>
      </c>
      <c r="EAT34" s="608"/>
      <c r="EAU34" s="608"/>
      <c r="EAV34" s="608">
        <v>16.582362747655587</v>
      </c>
      <c r="EAW34" s="608"/>
      <c r="EAX34" s="608"/>
      <c r="EAY34" s="608">
        <v>16.582362747655587</v>
      </c>
      <c r="EAZ34" s="608"/>
      <c r="EBA34" s="608"/>
      <c r="EBB34" s="608">
        <v>16.582362747655587</v>
      </c>
      <c r="EBC34" s="608"/>
      <c r="EBD34" s="608"/>
      <c r="EBE34" s="608">
        <v>16.582362747655587</v>
      </c>
      <c r="EBF34" s="608"/>
      <c r="EBG34" s="608"/>
      <c r="EBH34" s="608">
        <v>16.582362747655587</v>
      </c>
      <c r="EBI34" s="608"/>
      <c r="EBJ34" s="608"/>
      <c r="EBK34" s="608">
        <v>16.582362747655587</v>
      </c>
      <c r="EBL34" s="608"/>
      <c r="EBM34" s="608"/>
      <c r="EBN34" s="608">
        <v>16.582362747655587</v>
      </c>
      <c r="EBO34" s="608"/>
      <c r="EBP34" s="608"/>
      <c r="EBQ34" s="608">
        <v>16.582362747655587</v>
      </c>
      <c r="EBR34" s="608"/>
      <c r="EBS34" s="608"/>
      <c r="EBT34" s="608">
        <v>16.582362747655587</v>
      </c>
      <c r="EBU34" s="608"/>
      <c r="EBV34" s="608"/>
      <c r="EBW34" s="608">
        <v>16.582362747655587</v>
      </c>
      <c r="EBX34" s="608"/>
      <c r="EBY34" s="608"/>
      <c r="EBZ34" s="608">
        <v>16.582362747655587</v>
      </c>
      <c r="ECA34" s="608"/>
      <c r="ECB34" s="608"/>
      <c r="ECC34" s="608">
        <v>16.582362747655587</v>
      </c>
      <c r="ECD34" s="608"/>
      <c r="ECE34" s="608"/>
      <c r="ECF34" s="608">
        <v>16.582362747655587</v>
      </c>
      <c r="ECG34" s="608"/>
      <c r="ECH34" s="608"/>
      <c r="ECI34" s="608">
        <v>16.582362747655587</v>
      </c>
      <c r="ECJ34" s="608"/>
      <c r="ECK34" s="608"/>
      <c r="ECL34" s="608">
        <v>16.582362747655587</v>
      </c>
      <c r="ECM34" s="608"/>
      <c r="ECN34" s="608"/>
      <c r="ECO34" s="608">
        <v>16.582362747655587</v>
      </c>
      <c r="ECP34" s="608"/>
      <c r="ECQ34" s="608"/>
      <c r="ECR34" s="608">
        <v>16.582362747655587</v>
      </c>
      <c r="ECS34" s="608"/>
      <c r="ECT34" s="608"/>
      <c r="ECU34" s="608">
        <v>16.582362747655587</v>
      </c>
      <c r="ECV34" s="608"/>
      <c r="ECW34" s="608"/>
      <c r="ECX34" s="608">
        <v>16.582362747655587</v>
      </c>
      <c r="ECY34" s="608"/>
      <c r="ECZ34" s="608"/>
      <c r="EDA34" s="608">
        <v>16.582362747655587</v>
      </c>
      <c r="EDB34" s="608"/>
      <c r="EDC34" s="608"/>
      <c r="EDD34" s="608">
        <v>16.582362747655587</v>
      </c>
      <c r="EDE34" s="608"/>
      <c r="EDF34" s="608"/>
      <c r="EDG34" s="608">
        <v>16.582362747655587</v>
      </c>
      <c r="EDH34" s="608"/>
      <c r="EDI34" s="608"/>
      <c r="EDJ34" s="608">
        <v>16.582362747655587</v>
      </c>
      <c r="EDK34" s="608"/>
      <c r="EDL34" s="608"/>
      <c r="EDM34" s="608">
        <v>16.582362747655587</v>
      </c>
      <c r="EDN34" s="608"/>
      <c r="EDO34" s="608"/>
      <c r="EDP34" s="608">
        <v>16.582362747655587</v>
      </c>
      <c r="EDQ34" s="608"/>
      <c r="EDR34" s="608"/>
      <c r="EDS34" s="608">
        <v>16.582362747655587</v>
      </c>
      <c r="EDT34" s="608"/>
      <c r="EDU34" s="608"/>
      <c r="EDV34" s="608">
        <v>16.582362747655587</v>
      </c>
      <c r="EDW34" s="608"/>
      <c r="EDX34" s="608"/>
      <c r="EDY34" s="608">
        <v>16.582362747655587</v>
      </c>
      <c r="EDZ34" s="608"/>
      <c r="EEA34" s="608"/>
      <c r="EEB34" s="608">
        <v>16.582362747655587</v>
      </c>
      <c r="EEC34" s="608"/>
      <c r="EED34" s="608"/>
      <c r="EEE34" s="608">
        <v>16.582362747655587</v>
      </c>
      <c r="EEF34" s="608"/>
      <c r="EEG34" s="608"/>
      <c r="EEH34" s="608">
        <v>16.582362747655587</v>
      </c>
      <c r="EEI34" s="608"/>
      <c r="EEJ34" s="608"/>
      <c r="EEK34" s="608">
        <v>16.582362747655587</v>
      </c>
      <c r="EEL34" s="608"/>
      <c r="EEM34" s="608"/>
      <c r="EEN34" s="608">
        <v>16.582362747655587</v>
      </c>
      <c r="EEO34" s="608"/>
      <c r="EEP34" s="608"/>
      <c r="EEQ34" s="608">
        <v>16.582362747655587</v>
      </c>
      <c r="EER34" s="608"/>
      <c r="EES34" s="608"/>
      <c r="EET34" s="608">
        <v>16.582362747655587</v>
      </c>
      <c r="EEU34" s="608"/>
      <c r="EEV34" s="608"/>
      <c r="EEW34" s="608">
        <v>16.582362747655587</v>
      </c>
      <c r="EEX34" s="608"/>
      <c r="EEY34" s="608"/>
      <c r="EEZ34" s="608">
        <v>16.582362747655587</v>
      </c>
      <c r="EFA34" s="608"/>
      <c r="EFB34" s="608"/>
      <c r="EFC34" s="608">
        <v>16.582362747655587</v>
      </c>
      <c r="EFD34" s="608"/>
      <c r="EFE34" s="608"/>
      <c r="EFF34" s="608">
        <v>16.582362747655587</v>
      </c>
      <c r="EFG34" s="608"/>
      <c r="EFH34" s="608"/>
      <c r="EFI34" s="608">
        <v>16.582362747655587</v>
      </c>
      <c r="EFJ34" s="608"/>
      <c r="EFK34" s="608"/>
      <c r="EFL34" s="608">
        <v>16.582362747655587</v>
      </c>
      <c r="EFM34" s="608"/>
      <c r="EFN34" s="608"/>
      <c r="EFO34" s="608">
        <v>16.582362747655587</v>
      </c>
      <c r="EFP34" s="608"/>
      <c r="EFQ34" s="608"/>
      <c r="EFR34" s="608">
        <v>16.582362747655587</v>
      </c>
      <c r="EFS34" s="608"/>
      <c r="EFT34" s="608"/>
      <c r="EFU34" s="608">
        <v>16.582362747655587</v>
      </c>
      <c r="EFV34" s="608"/>
      <c r="EFW34" s="608"/>
      <c r="EFX34" s="608">
        <v>16.582362747655587</v>
      </c>
      <c r="EFY34" s="608"/>
      <c r="EFZ34" s="608"/>
      <c r="EGA34" s="608">
        <v>16.582362747655587</v>
      </c>
      <c r="EGB34" s="608"/>
      <c r="EGC34" s="608"/>
      <c r="EGD34" s="608">
        <v>16.582362747655587</v>
      </c>
      <c r="EGE34" s="608"/>
      <c r="EGF34" s="608"/>
      <c r="EGG34" s="608">
        <v>16.582362747655587</v>
      </c>
      <c r="EGH34" s="608"/>
      <c r="EGI34" s="608"/>
      <c r="EGJ34" s="608">
        <v>16.582362747655587</v>
      </c>
      <c r="EGK34" s="608"/>
      <c r="EGL34" s="608"/>
      <c r="EGM34" s="608">
        <v>16.582362747655587</v>
      </c>
      <c r="EGN34" s="608"/>
      <c r="EGO34" s="608"/>
      <c r="EGP34" s="608">
        <v>16.582362747655587</v>
      </c>
      <c r="EGQ34" s="608"/>
      <c r="EGR34" s="608"/>
      <c r="EGS34" s="608">
        <v>16.582362747655587</v>
      </c>
      <c r="EGT34" s="608"/>
      <c r="EGU34" s="608"/>
      <c r="EGV34" s="608">
        <v>16.582362747655587</v>
      </c>
      <c r="EGW34" s="608"/>
      <c r="EGX34" s="608"/>
      <c r="EGY34" s="608">
        <v>16.582362747655587</v>
      </c>
      <c r="EGZ34" s="608"/>
      <c r="EHA34" s="608"/>
      <c r="EHB34" s="608">
        <v>16.582362747655587</v>
      </c>
      <c r="EHC34" s="608"/>
      <c r="EHD34" s="608"/>
      <c r="EHE34" s="608">
        <v>16.582362747655587</v>
      </c>
      <c r="EHF34" s="608"/>
      <c r="EHG34" s="608"/>
      <c r="EHH34" s="608">
        <v>16.582362747655587</v>
      </c>
      <c r="EHI34" s="608"/>
      <c r="EHJ34" s="608"/>
      <c r="EHK34" s="608">
        <v>16.582362747655587</v>
      </c>
      <c r="EHL34" s="608"/>
      <c r="EHM34" s="608"/>
      <c r="EHN34" s="608">
        <v>16.582362747655587</v>
      </c>
      <c r="EHO34" s="608"/>
      <c r="EHP34" s="608"/>
      <c r="EHQ34" s="608">
        <v>16.582362747655587</v>
      </c>
      <c r="EHR34" s="608"/>
      <c r="EHS34" s="608"/>
      <c r="EHT34" s="608">
        <v>16.582362747655587</v>
      </c>
      <c r="EHU34" s="608"/>
      <c r="EHV34" s="608"/>
      <c r="EHW34" s="608">
        <v>16.582362747655587</v>
      </c>
      <c r="EHX34" s="608"/>
      <c r="EHY34" s="608"/>
      <c r="EHZ34" s="608">
        <v>16.582362747655587</v>
      </c>
      <c r="EIA34" s="608"/>
      <c r="EIB34" s="608"/>
      <c r="EIC34" s="608">
        <v>16.582362747655587</v>
      </c>
      <c r="EID34" s="608"/>
      <c r="EIE34" s="608"/>
      <c r="EIF34" s="608">
        <v>16.582362747655587</v>
      </c>
      <c r="EIG34" s="608"/>
      <c r="EIH34" s="608"/>
      <c r="EII34" s="608">
        <v>16.582362747655587</v>
      </c>
      <c r="EIJ34" s="608"/>
      <c r="EIK34" s="608"/>
      <c r="EIL34" s="608">
        <v>16.582362747655587</v>
      </c>
      <c r="EIM34" s="608"/>
      <c r="EIN34" s="608"/>
      <c r="EIO34" s="608">
        <v>16.582362747655587</v>
      </c>
      <c r="EIP34" s="608"/>
      <c r="EIQ34" s="608"/>
      <c r="EIR34" s="608">
        <v>16.582362747655587</v>
      </c>
      <c r="EIS34" s="608"/>
      <c r="EIT34" s="608"/>
      <c r="EIU34" s="608">
        <v>16.582362747655587</v>
      </c>
      <c r="EIV34" s="608"/>
      <c r="EIW34" s="608"/>
      <c r="EIX34" s="608">
        <v>16.582362747655587</v>
      </c>
      <c r="EIY34" s="608"/>
      <c r="EIZ34" s="608"/>
      <c r="EJA34" s="608">
        <v>16.582362747655587</v>
      </c>
      <c r="EJB34" s="608"/>
      <c r="EJC34" s="608"/>
      <c r="EJD34" s="608">
        <v>16.582362747655587</v>
      </c>
      <c r="EJE34" s="608"/>
      <c r="EJF34" s="608"/>
      <c r="EJG34" s="608">
        <v>16.582362747655587</v>
      </c>
      <c r="EJH34" s="608"/>
      <c r="EJI34" s="608"/>
      <c r="EJJ34" s="608">
        <v>16.582362747655587</v>
      </c>
      <c r="EJK34" s="608"/>
      <c r="EJL34" s="608"/>
      <c r="EJM34" s="608">
        <v>16.582362747655587</v>
      </c>
      <c r="EJN34" s="608"/>
      <c r="EJO34" s="608"/>
      <c r="EJP34" s="608">
        <v>16.582362747655587</v>
      </c>
      <c r="EJQ34" s="608"/>
      <c r="EJR34" s="608"/>
      <c r="EJS34" s="608">
        <v>16.582362747655587</v>
      </c>
      <c r="EJT34" s="608"/>
      <c r="EJU34" s="608"/>
      <c r="EJV34" s="608">
        <v>16.582362747655587</v>
      </c>
      <c r="EJW34" s="608"/>
      <c r="EJX34" s="608"/>
      <c r="EJY34" s="608">
        <v>16.582362747655587</v>
      </c>
      <c r="EJZ34" s="608"/>
      <c r="EKA34" s="608"/>
      <c r="EKB34" s="608">
        <v>16.582362747655587</v>
      </c>
      <c r="EKC34" s="608"/>
      <c r="EKD34" s="608"/>
      <c r="EKE34" s="608">
        <v>16.582362747655587</v>
      </c>
      <c r="EKF34" s="608"/>
      <c r="EKG34" s="608"/>
      <c r="EKH34" s="608">
        <v>16.582362747655587</v>
      </c>
      <c r="EKI34" s="608"/>
      <c r="EKJ34" s="608"/>
      <c r="EKK34" s="608">
        <v>16.582362747655587</v>
      </c>
      <c r="EKL34" s="608"/>
      <c r="EKM34" s="608"/>
      <c r="EKN34" s="608">
        <v>16.582362747655587</v>
      </c>
      <c r="EKO34" s="608"/>
      <c r="EKP34" s="608"/>
      <c r="EKQ34" s="608">
        <v>16.582362747655587</v>
      </c>
      <c r="EKR34" s="608"/>
      <c r="EKS34" s="608"/>
      <c r="EKT34" s="608">
        <v>16.582362747655587</v>
      </c>
      <c r="EKU34" s="608"/>
      <c r="EKV34" s="608"/>
      <c r="EKW34" s="608">
        <v>16.582362747655587</v>
      </c>
      <c r="EKX34" s="608"/>
      <c r="EKY34" s="608"/>
      <c r="EKZ34" s="608">
        <v>16.582362747655587</v>
      </c>
      <c r="ELA34" s="608"/>
      <c r="ELB34" s="608"/>
      <c r="ELC34" s="608">
        <v>16.582362747655587</v>
      </c>
      <c r="ELD34" s="608"/>
      <c r="ELE34" s="608"/>
      <c r="ELF34" s="608">
        <v>16.582362747655587</v>
      </c>
      <c r="ELG34" s="608"/>
      <c r="ELH34" s="608"/>
      <c r="ELI34" s="608">
        <v>16.582362747655587</v>
      </c>
      <c r="ELJ34" s="608"/>
      <c r="ELK34" s="608"/>
      <c r="ELL34" s="608">
        <v>16.582362747655587</v>
      </c>
      <c r="ELM34" s="608"/>
      <c r="ELN34" s="608"/>
      <c r="ELO34" s="608">
        <v>16.582362747655587</v>
      </c>
      <c r="ELP34" s="608"/>
      <c r="ELQ34" s="608"/>
      <c r="ELR34" s="608">
        <v>16.582362747655587</v>
      </c>
      <c r="ELS34" s="608"/>
      <c r="ELT34" s="608"/>
      <c r="ELU34" s="608">
        <v>16.582362747655587</v>
      </c>
      <c r="ELV34" s="608"/>
      <c r="ELW34" s="608"/>
      <c r="ELX34" s="608">
        <v>16.582362747655587</v>
      </c>
      <c r="ELY34" s="608"/>
      <c r="ELZ34" s="608"/>
      <c r="EMA34" s="608">
        <v>16.582362747655587</v>
      </c>
      <c r="EMB34" s="608"/>
      <c r="EMC34" s="608"/>
      <c r="EMD34" s="608">
        <v>16.582362747655587</v>
      </c>
      <c r="EME34" s="608"/>
      <c r="EMF34" s="608"/>
      <c r="EMG34" s="608">
        <v>16.582362747655587</v>
      </c>
      <c r="EMH34" s="608"/>
      <c r="EMI34" s="608"/>
      <c r="EMJ34" s="608">
        <v>16.582362747655587</v>
      </c>
      <c r="EMK34" s="608"/>
      <c r="EML34" s="608"/>
      <c r="EMM34" s="608">
        <v>16.582362747655587</v>
      </c>
      <c r="EMN34" s="608"/>
      <c r="EMO34" s="608"/>
      <c r="EMP34" s="608">
        <v>16.582362747655587</v>
      </c>
      <c r="EMQ34" s="608"/>
      <c r="EMR34" s="608"/>
      <c r="EMS34" s="608">
        <v>16.582362747655587</v>
      </c>
      <c r="EMT34" s="608"/>
      <c r="EMU34" s="608"/>
      <c r="EMV34" s="608">
        <v>16.582362747655587</v>
      </c>
      <c r="EMW34" s="608"/>
      <c r="EMX34" s="608"/>
      <c r="EMY34" s="608">
        <v>16.582362747655587</v>
      </c>
      <c r="EMZ34" s="608"/>
      <c r="ENA34" s="608"/>
      <c r="ENB34" s="608">
        <v>16.582362747655587</v>
      </c>
      <c r="ENC34" s="608"/>
      <c r="END34" s="608"/>
      <c r="ENE34" s="608">
        <v>16.582362747655587</v>
      </c>
      <c r="ENF34" s="608"/>
      <c r="ENG34" s="608"/>
      <c r="ENH34" s="608">
        <v>16.582362747655587</v>
      </c>
      <c r="ENI34" s="608"/>
      <c r="ENJ34" s="608"/>
      <c r="ENK34" s="608">
        <v>16.582362747655587</v>
      </c>
      <c r="ENL34" s="608"/>
      <c r="ENM34" s="608"/>
      <c r="ENN34" s="608">
        <v>16.582362747655587</v>
      </c>
      <c r="ENO34" s="608"/>
      <c r="ENP34" s="608"/>
      <c r="ENQ34" s="608">
        <v>16.582362747655587</v>
      </c>
      <c r="ENR34" s="608"/>
      <c r="ENS34" s="608"/>
      <c r="ENT34" s="608">
        <v>16.582362747655587</v>
      </c>
      <c r="ENU34" s="608"/>
      <c r="ENV34" s="608"/>
      <c r="ENW34" s="608">
        <v>16.582362747655587</v>
      </c>
      <c r="ENX34" s="608"/>
      <c r="ENY34" s="608"/>
      <c r="ENZ34" s="608">
        <v>16.582362747655587</v>
      </c>
      <c r="EOA34" s="608"/>
      <c r="EOB34" s="608"/>
      <c r="EOC34" s="608">
        <v>16.582362747655587</v>
      </c>
      <c r="EOD34" s="608"/>
      <c r="EOE34" s="608"/>
      <c r="EOF34" s="608">
        <v>16.582362747655587</v>
      </c>
      <c r="EOG34" s="608"/>
      <c r="EOH34" s="608"/>
      <c r="EOI34" s="608">
        <v>16.582362747655587</v>
      </c>
      <c r="EOJ34" s="608"/>
      <c r="EOK34" s="608"/>
      <c r="EOL34" s="608">
        <v>16.582362747655587</v>
      </c>
      <c r="EOM34" s="608"/>
      <c r="EON34" s="608"/>
      <c r="EOO34" s="608">
        <v>16.582362747655587</v>
      </c>
      <c r="EOP34" s="608"/>
      <c r="EOQ34" s="608"/>
      <c r="EOR34" s="608">
        <v>16.582362747655587</v>
      </c>
      <c r="EOS34" s="608"/>
      <c r="EOT34" s="608"/>
      <c r="EOU34" s="608">
        <v>16.582362747655587</v>
      </c>
      <c r="EOV34" s="608"/>
      <c r="EOW34" s="608"/>
      <c r="EOX34" s="608">
        <v>16.582362747655587</v>
      </c>
      <c r="EOY34" s="608"/>
      <c r="EOZ34" s="608"/>
      <c r="EPA34" s="608">
        <v>16.582362747655587</v>
      </c>
      <c r="EPB34" s="608"/>
      <c r="EPC34" s="608"/>
      <c r="EPD34" s="608">
        <v>16.582362747655587</v>
      </c>
      <c r="EPE34" s="608"/>
      <c r="EPF34" s="608"/>
      <c r="EPG34" s="608">
        <v>16.582362747655587</v>
      </c>
      <c r="EPH34" s="608"/>
      <c r="EPI34" s="608"/>
      <c r="EPJ34" s="608">
        <v>16.582362747655587</v>
      </c>
      <c r="EPK34" s="608"/>
      <c r="EPL34" s="608"/>
      <c r="EPM34" s="608">
        <v>16.582362747655587</v>
      </c>
      <c r="EPN34" s="608"/>
      <c r="EPO34" s="608"/>
      <c r="EPP34" s="608">
        <v>16.582362747655587</v>
      </c>
      <c r="EPQ34" s="608"/>
      <c r="EPR34" s="608"/>
      <c r="EPS34" s="608">
        <v>16.582362747655587</v>
      </c>
      <c r="EPT34" s="608"/>
      <c r="EPU34" s="608"/>
      <c r="EPV34" s="608">
        <v>16.582362747655587</v>
      </c>
      <c r="EPW34" s="608"/>
      <c r="EPX34" s="608"/>
      <c r="EPY34" s="608">
        <v>16.582362747655587</v>
      </c>
      <c r="EPZ34" s="608"/>
      <c r="EQA34" s="608"/>
      <c r="EQB34" s="608">
        <v>16.582362747655587</v>
      </c>
      <c r="EQC34" s="608"/>
      <c r="EQD34" s="608"/>
      <c r="EQE34" s="608">
        <v>16.582362747655587</v>
      </c>
      <c r="EQF34" s="608"/>
      <c r="EQG34" s="608"/>
      <c r="EQH34" s="608">
        <v>16.582362747655587</v>
      </c>
      <c r="EQI34" s="608"/>
      <c r="EQJ34" s="608"/>
      <c r="EQK34" s="608">
        <v>16.582362747655587</v>
      </c>
      <c r="EQL34" s="608"/>
      <c r="EQM34" s="608"/>
      <c r="EQN34" s="608">
        <v>16.582362747655587</v>
      </c>
      <c r="EQO34" s="608"/>
      <c r="EQP34" s="608"/>
      <c r="EQQ34" s="608">
        <v>16.582362747655587</v>
      </c>
      <c r="EQR34" s="608"/>
      <c r="EQS34" s="608"/>
      <c r="EQT34" s="608">
        <v>16.582362747655587</v>
      </c>
      <c r="EQU34" s="608"/>
      <c r="EQV34" s="608"/>
      <c r="EQW34" s="608">
        <v>16.582362747655587</v>
      </c>
      <c r="EQX34" s="608"/>
      <c r="EQY34" s="608"/>
      <c r="EQZ34" s="608">
        <v>16.582362747655587</v>
      </c>
      <c r="ERA34" s="608"/>
      <c r="ERB34" s="608"/>
      <c r="ERC34" s="608">
        <v>16.582362747655587</v>
      </c>
      <c r="ERD34" s="608"/>
      <c r="ERE34" s="608"/>
      <c r="ERF34" s="608">
        <v>16.582362747655587</v>
      </c>
      <c r="ERG34" s="608"/>
      <c r="ERH34" s="608"/>
      <c r="ERI34" s="608">
        <v>16.582362747655587</v>
      </c>
      <c r="ERJ34" s="608"/>
      <c r="ERK34" s="608"/>
      <c r="ERL34" s="608">
        <v>16.582362747655587</v>
      </c>
      <c r="ERM34" s="608"/>
      <c r="ERN34" s="608"/>
      <c r="ERO34" s="608">
        <v>16.582362747655587</v>
      </c>
      <c r="ERP34" s="608"/>
      <c r="ERQ34" s="608"/>
      <c r="ERR34" s="608">
        <v>16.582362747655587</v>
      </c>
      <c r="ERS34" s="608"/>
      <c r="ERT34" s="608"/>
      <c r="ERU34" s="608">
        <v>16.582362747655587</v>
      </c>
      <c r="ERV34" s="608"/>
      <c r="ERW34" s="608"/>
      <c r="ERX34" s="608">
        <v>16.582362747655587</v>
      </c>
      <c r="ERY34" s="608"/>
      <c r="ERZ34" s="608"/>
      <c r="ESA34" s="608">
        <v>16.582362747655587</v>
      </c>
      <c r="ESB34" s="608"/>
      <c r="ESC34" s="608"/>
      <c r="ESD34" s="608">
        <v>16.582362747655587</v>
      </c>
      <c r="ESE34" s="608"/>
      <c r="ESF34" s="608"/>
      <c r="ESG34" s="608">
        <v>16.582362747655587</v>
      </c>
      <c r="ESH34" s="608"/>
      <c r="ESI34" s="608"/>
      <c r="ESJ34" s="608">
        <v>16.582362747655587</v>
      </c>
      <c r="ESK34" s="608"/>
      <c r="ESL34" s="608"/>
      <c r="ESM34" s="608">
        <v>16.582362747655587</v>
      </c>
      <c r="ESN34" s="608"/>
      <c r="ESO34" s="608"/>
      <c r="ESP34" s="608">
        <v>16.582362747655587</v>
      </c>
      <c r="ESQ34" s="608"/>
      <c r="ESR34" s="608"/>
      <c r="ESS34" s="608">
        <v>16.582362747655587</v>
      </c>
      <c r="EST34" s="608"/>
      <c r="ESU34" s="608"/>
      <c r="ESV34" s="608">
        <v>16.582362747655587</v>
      </c>
      <c r="ESW34" s="608"/>
      <c r="ESX34" s="608"/>
      <c r="ESY34" s="608">
        <v>16.582362747655587</v>
      </c>
      <c r="ESZ34" s="608"/>
      <c r="ETA34" s="608"/>
      <c r="ETB34" s="608">
        <v>16.582362747655587</v>
      </c>
      <c r="ETC34" s="608"/>
      <c r="ETD34" s="608"/>
      <c r="ETE34" s="608">
        <v>16.582362747655587</v>
      </c>
      <c r="ETF34" s="608"/>
      <c r="ETG34" s="608"/>
      <c r="ETH34" s="608">
        <v>16.582362747655587</v>
      </c>
      <c r="ETI34" s="608"/>
      <c r="ETJ34" s="608"/>
      <c r="ETK34" s="608">
        <v>16.582362747655587</v>
      </c>
      <c r="ETL34" s="608"/>
      <c r="ETM34" s="608"/>
      <c r="ETN34" s="608">
        <v>16.582362747655587</v>
      </c>
      <c r="ETO34" s="608"/>
      <c r="ETP34" s="608"/>
      <c r="ETQ34" s="608">
        <v>16.582362747655587</v>
      </c>
      <c r="ETR34" s="608"/>
      <c r="ETS34" s="608"/>
      <c r="ETT34" s="608">
        <v>16.582362747655587</v>
      </c>
      <c r="ETU34" s="608"/>
      <c r="ETV34" s="608"/>
      <c r="ETW34" s="608">
        <v>16.582362747655587</v>
      </c>
      <c r="ETX34" s="608"/>
      <c r="ETY34" s="608"/>
      <c r="ETZ34" s="608">
        <v>16.582362747655587</v>
      </c>
      <c r="EUA34" s="608"/>
      <c r="EUB34" s="608"/>
      <c r="EUC34" s="608">
        <v>16.582362747655587</v>
      </c>
      <c r="EUD34" s="608"/>
      <c r="EUE34" s="608"/>
      <c r="EUF34" s="608">
        <v>16.582362747655587</v>
      </c>
      <c r="EUG34" s="608"/>
      <c r="EUH34" s="608"/>
      <c r="EUI34" s="608">
        <v>16.582362747655587</v>
      </c>
      <c r="EUJ34" s="608"/>
      <c r="EUK34" s="608"/>
      <c r="EUL34" s="608">
        <v>16.582362747655587</v>
      </c>
      <c r="EUM34" s="608"/>
      <c r="EUN34" s="608"/>
      <c r="EUO34" s="608">
        <v>16.582362747655587</v>
      </c>
      <c r="EUP34" s="608"/>
      <c r="EUQ34" s="608"/>
      <c r="EUR34" s="608">
        <v>16.582362747655587</v>
      </c>
      <c r="EUS34" s="608"/>
      <c r="EUT34" s="608"/>
      <c r="EUU34" s="608">
        <v>16.582362747655587</v>
      </c>
      <c r="EUV34" s="608"/>
      <c r="EUW34" s="608"/>
      <c r="EUX34" s="608">
        <v>16.582362747655587</v>
      </c>
      <c r="EUY34" s="608"/>
      <c r="EUZ34" s="608"/>
      <c r="EVA34" s="608">
        <v>16.582362747655587</v>
      </c>
      <c r="EVB34" s="608"/>
      <c r="EVC34" s="608"/>
      <c r="EVD34" s="608">
        <v>16.582362747655587</v>
      </c>
      <c r="EVE34" s="608"/>
      <c r="EVF34" s="608"/>
      <c r="EVG34" s="608">
        <v>16.582362747655587</v>
      </c>
      <c r="EVH34" s="608"/>
      <c r="EVI34" s="608"/>
      <c r="EVJ34" s="608">
        <v>16.582362747655587</v>
      </c>
      <c r="EVK34" s="608"/>
      <c r="EVL34" s="608"/>
      <c r="EVM34" s="608">
        <v>16.582362747655587</v>
      </c>
      <c r="EVN34" s="608"/>
      <c r="EVO34" s="608"/>
      <c r="EVP34" s="608">
        <v>16.582362747655587</v>
      </c>
      <c r="EVQ34" s="608"/>
      <c r="EVR34" s="608"/>
      <c r="EVS34" s="608">
        <v>16.582362747655587</v>
      </c>
      <c r="EVT34" s="608"/>
      <c r="EVU34" s="608"/>
      <c r="EVV34" s="608">
        <v>16.582362747655587</v>
      </c>
      <c r="EVW34" s="608"/>
      <c r="EVX34" s="608"/>
      <c r="EVY34" s="608">
        <v>16.582362747655587</v>
      </c>
      <c r="EVZ34" s="608"/>
      <c r="EWA34" s="608"/>
      <c r="EWB34" s="608">
        <v>16.582362747655587</v>
      </c>
      <c r="EWC34" s="608"/>
      <c r="EWD34" s="608"/>
      <c r="EWE34" s="608">
        <v>16.582362747655587</v>
      </c>
      <c r="EWF34" s="608"/>
      <c r="EWG34" s="608"/>
      <c r="EWH34" s="608">
        <v>16.582362747655587</v>
      </c>
      <c r="EWI34" s="608"/>
      <c r="EWJ34" s="608"/>
      <c r="EWK34" s="608">
        <v>16.582362747655587</v>
      </c>
      <c r="EWL34" s="608"/>
      <c r="EWM34" s="608"/>
      <c r="EWN34" s="608">
        <v>16.582362747655587</v>
      </c>
      <c r="EWO34" s="608"/>
      <c r="EWP34" s="608"/>
      <c r="EWQ34" s="608">
        <v>16.582362747655587</v>
      </c>
      <c r="EWR34" s="608"/>
      <c r="EWS34" s="608"/>
      <c r="EWT34" s="608">
        <v>16.582362747655587</v>
      </c>
      <c r="EWU34" s="608"/>
      <c r="EWV34" s="608"/>
      <c r="EWW34" s="608">
        <v>16.582362747655587</v>
      </c>
      <c r="EWX34" s="608"/>
      <c r="EWY34" s="608"/>
      <c r="EWZ34" s="608">
        <v>16.582362747655587</v>
      </c>
      <c r="EXA34" s="608"/>
      <c r="EXB34" s="608"/>
      <c r="EXC34" s="608">
        <v>16.582362747655587</v>
      </c>
      <c r="EXD34" s="608"/>
      <c r="EXE34" s="608"/>
      <c r="EXF34" s="608">
        <v>16.582362747655587</v>
      </c>
      <c r="EXG34" s="608"/>
      <c r="EXH34" s="608"/>
      <c r="EXI34" s="608">
        <v>16.582362747655587</v>
      </c>
      <c r="EXJ34" s="608"/>
      <c r="EXK34" s="608"/>
      <c r="EXL34" s="608">
        <v>16.582362747655587</v>
      </c>
      <c r="EXM34" s="608"/>
      <c r="EXN34" s="608"/>
      <c r="EXO34" s="608">
        <v>16.582362747655587</v>
      </c>
      <c r="EXP34" s="608"/>
      <c r="EXQ34" s="608"/>
      <c r="EXR34" s="608">
        <v>16.582362747655587</v>
      </c>
      <c r="EXS34" s="608"/>
      <c r="EXT34" s="608"/>
      <c r="EXU34" s="608">
        <v>16.582362747655587</v>
      </c>
      <c r="EXV34" s="608"/>
      <c r="EXW34" s="608"/>
      <c r="EXX34" s="608">
        <v>16.582362747655587</v>
      </c>
      <c r="EXY34" s="608"/>
      <c r="EXZ34" s="608"/>
      <c r="EYA34" s="608">
        <v>16.582362747655587</v>
      </c>
      <c r="EYB34" s="608"/>
      <c r="EYC34" s="608"/>
      <c r="EYD34" s="608">
        <v>16.582362747655587</v>
      </c>
      <c r="EYE34" s="608"/>
      <c r="EYF34" s="608"/>
      <c r="EYG34" s="608">
        <v>16.582362747655587</v>
      </c>
      <c r="EYH34" s="608"/>
      <c r="EYI34" s="608"/>
      <c r="EYJ34" s="608">
        <v>16.582362747655587</v>
      </c>
      <c r="EYK34" s="608"/>
      <c r="EYL34" s="608"/>
      <c r="EYM34" s="608">
        <v>16.582362747655587</v>
      </c>
      <c r="EYN34" s="608"/>
      <c r="EYO34" s="608"/>
      <c r="EYP34" s="608">
        <v>16.582362747655587</v>
      </c>
      <c r="EYQ34" s="608"/>
      <c r="EYR34" s="608"/>
      <c r="EYS34" s="608">
        <v>16.582362747655587</v>
      </c>
      <c r="EYT34" s="608"/>
      <c r="EYU34" s="608"/>
      <c r="EYV34" s="608">
        <v>16.582362747655587</v>
      </c>
      <c r="EYW34" s="608"/>
      <c r="EYX34" s="608"/>
      <c r="EYY34" s="608">
        <v>16.582362747655587</v>
      </c>
      <c r="EYZ34" s="608"/>
      <c r="EZA34" s="608"/>
      <c r="EZB34" s="608">
        <v>16.582362747655587</v>
      </c>
      <c r="EZC34" s="608"/>
      <c r="EZD34" s="608"/>
      <c r="EZE34" s="608">
        <v>16.582362747655587</v>
      </c>
      <c r="EZF34" s="608"/>
      <c r="EZG34" s="608"/>
      <c r="EZH34" s="608">
        <v>16.582362747655587</v>
      </c>
      <c r="EZI34" s="608"/>
      <c r="EZJ34" s="608"/>
      <c r="EZK34" s="608">
        <v>16.582362747655587</v>
      </c>
      <c r="EZL34" s="608"/>
      <c r="EZM34" s="608"/>
      <c r="EZN34" s="608">
        <v>16.582362747655587</v>
      </c>
      <c r="EZO34" s="608"/>
      <c r="EZP34" s="608"/>
      <c r="EZQ34" s="608">
        <v>16.582362747655587</v>
      </c>
      <c r="EZR34" s="608"/>
      <c r="EZS34" s="608"/>
      <c r="EZT34" s="608">
        <v>16.582362747655587</v>
      </c>
      <c r="EZU34" s="608"/>
      <c r="EZV34" s="608"/>
      <c r="EZW34" s="608">
        <v>16.582362747655587</v>
      </c>
      <c r="EZX34" s="608"/>
      <c r="EZY34" s="608"/>
      <c r="EZZ34" s="608">
        <v>16.582362747655587</v>
      </c>
      <c r="FAA34" s="608"/>
      <c r="FAB34" s="608"/>
      <c r="FAC34" s="608">
        <v>16.582362747655587</v>
      </c>
      <c r="FAD34" s="608"/>
      <c r="FAE34" s="608"/>
      <c r="FAF34" s="608">
        <v>16.582362747655587</v>
      </c>
      <c r="FAG34" s="608"/>
      <c r="FAH34" s="608"/>
      <c r="FAI34" s="608">
        <v>16.582362747655587</v>
      </c>
      <c r="FAJ34" s="608"/>
      <c r="FAK34" s="608"/>
      <c r="FAL34" s="608">
        <v>16.582362747655587</v>
      </c>
      <c r="FAM34" s="608"/>
      <c r="FAN34" s="608"/>
      <c r="FAO34" s="608">
        <v>16.582362747655587</v>
      </c>
      <c r="FAP34" s="608"/>
      <c r="FAQ34" s="608"/>
      <c r="FAR34" s="608">
        <v>16.582362747655587</v>
      </c>
      <c r="FAS34" s="608"/>
      <c r="FAT34" s="608"/>
      <c r="FAU34" s="608">
        <v>16.582362747655587</v>
      </c>
      <c r="FAV34" s="608"/>
      <c r="FAW34" s="608"/>
      <c r="FAX34" s="608">
        <v>16.582362747655587</v>
      </c>
      <c r="FAY34" s="608"/>
      <c r="FAZ34" s="608"/>
      <c r="FBA34" s="608">
        <v>16.582362747655587</v>
      </c>
      <c r="FBB34" s="608"/>
      <c r="FBC34" s="608"/>
      <c r="FBD34" s="608">
        <v>16.582362747655587</v>
      </c>
      <c r="FBE34" s="608"/>
      <c r="FBF34" s="608"/>
      <c r="FBG34" s="608">
        <v>16.582362747655587</v>
      </c>
      <c r="FBH34" s="608"/>
      <c r="FBI34" s="608"/>
      <c r="FBJ34" s="608">
        <v>16.582362747655587</v>
      </c>
      <c r="FBK34" s="608"/>
      <c r="FBL34" s="608"/>
      <c r="FBM34" s="608">
        <v>16.582362747655587</v>
      </c>
      <c r="FBN34" s="608"/>
      <c r="FBO34" s="608"/>
      <c r="FBP34" s="608">
        <v>16.582362747655587</v>
      </c>
      <c r="FBQ34" s="608"/>
      <c r="FBR34" s="608"/>
      <c r="FBS34" s="608">
        <v>16.582362747655587</v>
      </c>
      <c r="FBT34" s="608"/>
      <c r="FBU34" s="608"/>
      <c r="FBV34" s="608">
        <v>16.582362747655587</v>
      </c>
      <c r="FBW34" s="608"/>
      <c r="FBX34" s="608"/>
      <c r="FBY34" s="608">
        <v>16.582362747655587</v>
      </c>
      <c r="FBZ34" s="608"/>
      <c r="FCA34" s="608"/>
      <c r="FCB34" s="608">
        <v>16.582362747655587</v>
      </c>
      <c r="FCC34" s="608"/>
      <c r="FCD34" s="608"/>
      <c r="FCE34" s="608">
        <v>16.582362747655587</v>
      </c>
      <c r="FCF34" s="608"/>
      <c r="FCG34" s="608"/>
      <c r="FCH34" s="608">
        <v>16.582362747655587</v>
      </c>
      <c r="FCI34" s="608"/>
      <c r="FCJ34" s="608"/>
      <c r="FCK34" s="608">
        <v>16.582362747655587</v>
      </c>
      <c r="FCL34" s="608"/>
      <c r="FCM34" s="608"/>
      <c r="FCN34" s="608">
        <v>16.582362747655587</v>
      </c>
      <c r="FCO34" s="608"/>
      <c r="FCP34" s="608"/>
      <c r="FCQ34" s="608">
        <v>16.582362747655587</v>
      </c>
      <c r="FCR34" s="608"/>
      <c r="FCS34" s="608"/>
      <c r="FCT34" s="608">
        <v>16.582362747655587</v>
      </c>
      <c r="FCU34" s="608"/>
      <c r="FCV34" s="608"/>
      <c r="FCW34" s="608">
        <v>16.582362747655587</v>
      </c>
      <c r="FCX34" s="608"/>
      <c r="FCY34" s="608"/>
      <c r="FCZ34" s="608">
        <v>16.582362747655587</v>
      </c>
      <c r="FDA34" s="608"/>
      <c r="FDB34" s="608"/>
      <c r="FDC34" s="608">
        <v>16.582362747655587</v>
      </c>
      <c r="FDD34" s="608"/>
      <c r="FDE34" s="608"/>
      <c r="FDF34" s="608">
        <v>16.582362747655587</v>
      </c>
      <c r="FDG34" s="608"/>
      <c r="FDH34" s="608"/>
      <c r="FDI34" s="608">
        <v>16.582362747655587</v>
      </c>
      <c r="FDJ34" s="608"/>
      <c r="FDK34" s="608"/>
      <c r="FDL34" s="608">
        <v>16.582362747655587</v>
      </c>
      <c r="FDM34" s="608"/>
      <c r="FDN34" s="608"/>
      <c r="FDO34" s="608">
        <v>16.582362747655587</v>
      </c>
      <c r="FDP34" s="608"/>
      <c r="FDQ34" s="608"/>
      <c r="FDR34" s="608">
        <v>16.582362747655587</v>
      </c>
      <c r="FDS34" s="608"/>
      <c r="FDT34" s="608"/>
      <c r="FDU34" s="608">
        <v>16.582362747655587</v>
      </c>
      <c r="FDV34" s="608"/>
      <c r="FDW34" s="608"/>
      <c r="FDX34" s="608">
        <v>16.582362747655587</v>
      </c>
      <c r="FDY34" s="608"/>
      <c r="FDZ34" s="608"/>
      <c r="FEA34" s="608">
        <v>16.582362747655587</v>
      </c>
      <c r="FEB34" s="608"/>
      <c r="FEC34" s="608"/>
      <c r="FED34" s="608">
        <v>16.582362747655587</v>
      </c>
      <c r="FEE34" s="608"/>
      <c r="FEF34" s="608"/>
      <c r="FEG34" s="608">
        <v>16.582362747655587</v>
      </c>
      <c r="FEH34" s="608"/>
      <c r="FEI34" s="608"/>
      <c r="FEJ34" s="608">
        <v>16.582362747655587</v>
      </c>
      <c r="FEK34" s="608"/>
      <c r="FEL34" s="608"/>
      <c r="FEM34" s="608">
        <v>16.582362747655587</v>
      </c>
      <c r="FEN34" s="608"/>
      <c r="FEO34" s="608"/>
      <c r="FEP34" s="608">
        <v>16.582362747655587</v>
      </c>
      <c r="FEQ34" s="608"/>
      <c r="FER34" s="608"/>
      <c r="FES34" s="608">
        <v>16.582362747655587</v>
      </c>
      <c r="FET34" s="608"/>
      <c r="FEU34" s="608"/>
      <c r="FEV34" s="608">
        <v>16.582362747655587</v>
      </c>
      <c r="FEW34" s="608"/>
      <c r="FEX34" s="608"/>
      <c r="FEY34" s="608">
        <v>16.582362747655587</v>
      </c>
      <c r="FEZ34" s="608"/>
      <c r="FFA34" s="608"/>
      <c r="FFB34" s="608">
        <v>16.582362747655587</v>
      </c>
      <c r="FFC34" s="608"/>
      <c r="FFD34" s="608"/>
      <c r="FFE34" s="608">
        <v>16.582362747655587</v>
      </c>
      <c r="FFF34" s="608"/>
      <c r="FFG34" s="608"/>
      <c r="FFH34" s="608">
        <v>16.582362747655587</v>
      </c>
      <c r="FFI34" s="608"/>
      <c r="FFJ34" s="608"/>
      <c r="FFK34" s="608">
        <v>16.582362747655587</v>
      </c>
      <c r="FFL34" s="608"/>
      <c r="FFM34" s="608"/>
      <c r="FFN34" s="608">
        <v>16.582362747655587</v>
      </c>
      <c r="FFO34" s="608"/>
      <c r="FFP34" s="608"/>
      <c r="FFQ34" s="608">
        <v>16.582362747655587</v>
      </c>
      <c r="FFR34" s="608"/>
      <c r="FFS34" s="608"/>
      <c r="FFT34" s="608">
        <v>16.582362747655587</v>
      </c>
      <c r="FFU34" s="608"/>
      <c r="FFV34" s="608"/>
      <c r="FFW34" s="608">
        <v>16.582362747655587</v>
      </c>
      <c r="FFX34" s="608"/>
      <c r="FFY34" s="608"/>
      <c r="FFZ34" s="608">
        <v>16.582362747655587</v>
      </c>
      <c r="FGA34" s="608"/>
      <c r="FGB34" s="608"/>
      <c r="FGC34" s="608">
        <v>16.582362747655587</v>
      </c>
      <c r="FGD34" s="608"/>
      <c r="FGE34" s="608"/>
      <c r="FGF34" s="608">
        <v>16.582362747655587</v>
      </c>
      <c r="FGG34" s="608"/>
      <c r="FGH34" s="608"/>
      <c r="FGI34" s="608">
        <v>16.582362747655587</v>
      </c>
      <c r="FGJ34" s="608"/>
      <c r="FGK34" s="608"/>
      <c r="FGL34" s="608">
        <v>16.582362747655587</v>
      </c>
      <c r="FGM34" s="608"/>
      <c r="FGN34" s="608"/>
      <c r="FGO34" s="608">
        <v>16.582362747655587</v>
      </c>
      <c r="FGP34" s="608"/>
      <c r="FGQ34" s="608"/>
      <c r="FGR34" s="608">
        <v>16.582362747655587</v>
      </c>
      <c r="FGS34" s="608"/>
      <c r="FGT34" s="608"/>
      <c r="FGU34" s="608">
        <v>16.582362747655587</v>
      </c>
      <c r="FGV34" s="608"/>
      <c r="FGW34" s="608"/>
      <c r="FGX34" s="608">
        <v>16.582362747655587</v>
      </c>
      <c r="FGY34" s="608"/>
      <c r="FGZ34" s="608"/>
      <c r="FHA34" s="608">
        <v>16.582362747655587</v>
      </c>
      <c r="FHB34" s="608"/>
      <c r="FHC34" s="608"/>
      <c r="FHD34" s="608">
        <v>16.582362747655587</v>
      </c>
      <c r="FHE34" s="608"/>
      <c r="FHF34" s="608"/>
      <c r="FHG34" s="608">
        <v>16.582362747655587</v>
      </c>
      <c r="FHH34" s="608"/>
      <c r="FHI34" s="608"/>
      <c r="FHJ34" s="608">
        <v>16.582362747655587</v>
      </c>
      <c r="FHK34" s="608"/>
      <c r="FHL34" s="608"/>
      <c r="FHM34" s="608">
        <v>16.582362747655587</v>
      </c>
      <c r="FHN34" s="608"/>
      <c r="FHO34" s="608"/>
      <c r="FHP34" s="608">
        <v>16.582362747655587</v>
      </c>
      <c r="FHQ34" s="608"/>
      <c r="FHR34" s="608"/>
      <c r="FHS34" s="608">
        <v>16.582362747655587</v>
      </c>
      <c r="FHT34" s="608"/>
      <c r="FHU34" s="608"/>
      <c r="FHV34" s="608">
        <v>16.582362747655587</v>
      </c>
      <c r="FHW34" s="608"/>
      <c r="FHX34" s="608"/>
      <c r="FHY34" s="608">
        <v>16.582362747655587</v>
      </c>
      <c r="FHZ34" s="608"/>
      <c r="FIA34" s="608"/>
      <c r="FIB34" s="608">
        <v>16.582362747655587</v>
      </c>
      <c r="FIC34" s="608"/>
      <c r="FID34" s="608"/>
      <c r="FIE34" s="608">
        <v>16.582362747655587</v>
      </c>
      <c r="FIF34" s="608"/>
      <c r="FIG34" s="608"/>
      <c r="FIH34" s="608">
        <v>16.582362747655587</v>
      </c>
      <c r="FII34" s="608"/>
      <c r="FIJ34" s="608"/>
      <c r="FIK34" s="608">
        <v>16.582362747655587</v>
      </c>
      <c r="FIL34" s="608"/>
      <c r="FIM34" s="608"/>
      <c r="FIN34" s="608">
        <v>16.582362747655587</v>
      </c>
      <c r="FIO34" s="608"/>
      <c r="FIP34" s="608"/>
      <c r="FIQ34" s="608">
        <v>16.582362747655587</v>
      </c>
      <c r="FIR34" s="608"/>
      <c r="FIS34" s="608"/>
      <c r="FIT34" s="608">
        <v>16.582362747655587</v>
      </c>
      <c r="FIU34" s="608"/>
      <c r="FIV34" s="608"/>
      <c r="FIW34" s="608">
        <v>16.582362747655587</v>
      </c>
      <c r="FIX34" s="608"/>
      <c r="FIY34" s="608"/>
      <c r="FIZ34" s="608">
        <v>16.582362747655587</v>
      </c>
      <c r="FJA34" s="608"/>
      <c r="FJB34" s="608"/>
      <c r="FJC34" s="608">
        <v>16.582362747655587</v>
      </c>
      <c r="FJD34" s="608"/>
      <c r="FJE34" s="608"/>
      <c r="FJF34" s="608">
        <v>16.582362747655587</v>
      </c>
      <c r="FJG34" s="608"/>
      <c r="FJH34" s="608"/>
      <c r="FJI34" s="608">
        <v>16.582362747655587</v>
      </c>
      <c r="FJJ34" s="608"/>
      <c r="FJK34" s="608"/>
      <c r="FJL34" s="608">
        <v>16.582362747655587</v>
      </c>
      <c r="FJM34" s="608"/>
      <c r="FJN34" s="608"/>
      <c r="FJO34" s="608">
        <v>16.582362747655587</v>
      </c>
      <c r="FJP34" s="608"/>
      <c r="FJQ34" s="608"/>
      <c r="FJR34" s="608">
        <v>16.582362747655587</v>
      </c>
      <c r="FJS34" s="608"/>
      <c r="FJT34" s="608"/>
      <c r="FJU34" s="608">
        <v>16.582362747655587</v>
      </c>
      <c r="FJV34" s="608"/>
      <c r="FJW34" s="608"/>
      <c r="FJX34" s="608">
        <v>16.582362747655587</v>
      </c>
      <c r="FJY34" s="608"/>
      <c r="FJZ34" s="608"/>
      <c r="FKA34" s="608">
        <v>16.582362747655587</v>
      </c>
      <c r="FKB34" s="608"/>
      <c r="FKC34" s="608"/>
      <c r="FKD34" s="608">
        <v>16.582362747655587</v>
      </c>
      <c r="FKE34" s="608"/>
      <c r="FKF34" s="608"/>
      <c r="FKG34" s="608">
        <v>16.582362747655587</v>
      </c>
      <c r="FKH34" s="608"/>
      <c r="FKI34" s="608"/>
      <c r="FKJ34" s="608">
        <v>16.582362747655587</v>
      </c>
      <c r="FKK34" s="608"/>
      <c r="FKL34" s="608"/>
      <c r="FKM34" s="608">
        <v>16.582362747655587</v>
      </c>
      <c r="FKN34" s="608"/>
      <c r="FKO34" s="608"/>
      <c r="FKP34" s="608">
        <v>16.582362747655587</v>
      </c>
      <c r="FKQ34" s="608"/>
      <c r="FKR34" s="608"/>
      <c r="FKS34" s="608">
        <v>16.582362747655587</v>
      </c>
      <c r="FKT34" s="608"/>
      <c r="FKU34" s="608"/>
      <c r="FKV34" s="608">
        <v>16.582362747655587</v>
      </c>
      <c r="FKW34" s="608"/>
      <c r="FKX34" s="608"/>
      <c r="FKY34" s="608">
        <v>16.582362747655587</v>
      </c>
      <c r="FKZ34" s="608"/>
      <c r="FLA34" s="608"/>
      <c r="FLB34" s="608">
        <v>16.582362747655587</v>
      </c>
      <c r="FLC34" s="608"/>
      <c r="FLD34" s="608"/>
      <c r="FLE34" s="608">
        <v>16.582362747655587</v>
      </c>
      <c r="FLF34" s="608"/>
      <c r="FLG34" s="608"/>
      <c r="FLH34" s="608">
        <v>16.582362747655587</v>
      </c>
      <c r="FLI34" s="608"/>
      <c r="FLJ34" s="608"/>
      <c r="FLK34" s="608">
        <v>16.582362747655587</v>
      </c>
      <c r="FLL34" s="608"/>
      <c r="FLM34" s="608"/>
      <c r="FLN34" s="608">
        <v>16.582362747655587</v>
      </c>
      <c r="FLO34" s="608"/>
      <c r="FLP34" s="608"/>
      <c r="FLQ34" s="608">
        <v>16.582362747655587</v>
      </c>
      <c r="FLR34" s="608"/>
      <c r="FLS34" s="608"/>
      <c r="FLT34" s="608">
        <v>16.582362747655587</v>
      </c>
      <c r="FLU34" s="608"/>
      <c r="FLV34" s="608"/>
      <c r="FLW34" s="608">
        <v>16.582362747655587</v>
      </c>
      <c r="FLX34" s="608"/>
      <c r="FLY34" s="608"/>
      <c r="FLZ34" s="608">
        <v>16.582362747655587</v>
      </c>
      <c r="FMA34" s="608"/>
      <c r="FMB34" s="608"/>
      <c r="FMC34" s="608">
        <v>16.582362747655587</v>
      </c>
      <c r="FMD34" s="608"/>
      <c r="FME34" s="608"/>
      <c r="FMF34" s="608">
        <v>16.582362747655587</v>
      </c>
      <c r="FMG34" s="608"/>
      <c r="FMH34" s="608"/>
      <c r="FMI34" s="608">
        <v>16.582362747655587</v>
      </c>
      <c r="FMJ34" s="608"/>
      <c r="FMK34" s="608"/>
      <c r="FML34" s="608">
        <v>16.582362747655587</v>
      </c>
      <c r="FMM34" s="608"/>
      <c r="FMN34" s="608"/>
      <c r="FMO34" s="608">
        <v>16.582362747655587</v>
      </c>
      <c r="FMP34" s="608"/>
      <c r="FMQ34" s="608"/>
      <c r="FMR34" s="608">
        <v>16.582362747655587</v>
      </c>
      <c r="FMS34" s="608"/>
      <c r="FMT34" s="608"/>
      <c r="FMU34" s="608">
        <v>16.582362747655587</v>
      </c>
      <c r="FMV34" s="608"/>
      <c r="FMW34" s="608"/>
      <c r="FMX34" s="608">
        <v>16.582362747655587</v>
      </c>
      <c r="FMY34" s="608"/>
      <c r="FMZ34" s="608"/>
      <c r="FNA34" s="608">
        <v>16.582362747655587</v>
      </c>
      <c r="FNB34" s="608"/>
      <c r="FNC34" s="608"/>
      <c r="FND34" s="608">
        <v>16.582362747655587</v>
      </c>
      <c r="FNE34" s="608"/>
      <c r="FNF34" s="608"/>
      <c r="FNG34" s="608">
        <v>16.582362747655587</v>
      </c>
      <c r="FNH34" s="608"/>
      <c r="FNI34" s="608"/>
      <c r="FNJ34" s="608">
        <v>16.582362747655587</v>
      </c>
      <c r="FNK34" s="608"/>
      <c r="FNL34" s="608"/>
      <c r="FNM34" s="608">
        <v>16.582362747655587</v>
      </c>
      <c r="FNN34" s="608"/>
      <c r="FNO34" s="608"/>
      <c r="FNP34" s="608">
        <v>16.582362747655587</v>
      </c>
      <c r="FNQ34" s="608"/>
      <c r="FNR34" s="608"/>
      <c r="FNS34" s="608">
        <v>16.582362747655587</v>
      </c>
      <c r="FNT34" s="608"/>
      <c r="FNU34" s="608"/>
      <c r="FNV34" s="608">
        <v>16.582362747655587</v>
      </c>
      <c r="FNW34" s="608"/>
      <c r="FNX34" s="608"/>
      <c r="FNY34" s="608">
        <v>16.582362747655587</v>
      </c>
      <c r="FNZ34" s="608"/>
      <c r="FOA34" s="608"/>
      <c r="FOB34" s="608">
        <v>16.582362747655587</v>
      </c>
      <c r="FOC34" s="608"/>
      <c r="FOD34" s="608"/>
      <c r="FOE34" s="608">
        <v>16.582362747655587</v>
      </c>
      <c r="FOF34" s="608"/>
      <c r="FOG34" s="608"/>
      <c r="FOH34" s="608">
        <v>16.582362747655587</v>
      </c>
      <c r="FOI34" s="608"/>
      <c r="FOJ34" s="608"/>
      <c r="FOK34" s="608">
        <v>16.582362747655587</v>
      </c>
      <c r="FOL34" s="608"/>
      <c r="FOM34" s="608"/>
      <c r="FON34" s="608">
        <v>16.582362747655587</v>
      </c>
      <c r="FOO34" s="608"/>
      <c r="FOP34" s="608"/>
      <c r="FOQ34" s="608">
        <v>16.582362747655587</v>
      </c>
      <c r="FOR34" s="608"/>
      <c r="FOS34" s="608"/>
      <c r="FOT34" s="608">
        <v>16.582362747655587</v>
      </c>
      <c r="FOU34" s="608"/>
      <c r="FOV34" s="608"/>
      <c r="FOW34" s="608">
        <v>16.582362747655587</v>
      </c>
      <c r="FOX34" s="608"/>
      <c r="FOY34" s="608"/>
      <c r="FOZ34" s="608">
        <v>16.582362747655587</v>
      </c>
      <c r="FPA34" s="608"/>
      <c r="FPB34" s="608"/>
      <c r="FPC34" s="608">
        <v>16.582362747655587</v>
      </c>
      <c r="FPD34" s="608"/>
      <c r="FPE34" s="608"/>
      <c r="FPF34" s="608">
        <v>16.582362747655587</v>
      </c>
      <c r="FPG34" s="608"/>
      <c r="FPH34" s="608"/>
      <c r="FPI34" s="608">
        <v>16.582362747655587</v>
      </c>
      <c r="FPJ34" s="608"/>
      <c r="FPK34" s="608"/>
      <c r="FPL34" s="608">
        <v>16.582362747655587</v>
      </c>
      <c r="FPM34" s="608"/>
      <c r="FPN34" s="608"/>
      <c r="FPO34" s="608">
        <v>16.582362747655587</v>
      </c>
      <c r="FPP34" s="608"/>
      <c r="FPQ34" s="608"/>
      <c r="FPR34" s="608">
        <v>16.582362747655587</v>
      </c>
      <c r="FPS34" s="608"/>
      <c r="FPT34" s="608"/>
      <c r="FPU34" s="608">
        <v>16.582362747655587</v>
      </c>
      <c r="FPV34" s="608"/>
      <c r="FPW34" s="608"/>
      <c r="FPX34" s="608">
        <v>16.582362747655587</v>
      </c>
      <c r="FPY34" s="608"/>
      <c r="FPZ34" s="608"/>
      <c r="FQA34" s="608">
        <v>16.582362747655587</v>
      </c>
      <c r="FQB34" s="608"/>
      <c r="FQC34" s="608"/>
      <c r="FQD34" s="608">
        <v>16.582362747655587</v>
      </c>
      <c r="FQE34" s="608"/>
      <c r="FQF34" s="608"/>
      <c r="FQG34" s="608">
        <v>16.582362747655587</v>
      </c>
      <c r="FQH34" s="608"/>
      <c r="FQI34" s="608"/>
      <c r="FQJ34" s="608">
        <v>16.582362747655587</v>
      </c>
      <c r="FQK34" s="608"/>
      <c r="FQL34" s="608"/>
      <c r="FQM34" s="608">
        <v>16.582362747655587</v>
      </c>
      <c r="FQN34" s="608"/>
      <c r="FQO34" s="608"/>
      <c r="FQP34" s="608">
        <v>16.582362747655587</v>
      </c>
      <c r="FQQ34" s="608"/>
      <c r="FQR34" s="608"/>
      <c r="FQS34" s="608">
        <v>16.582362747655587</v>
      </c>
      <c r="FQT34" s="608"/>
      <c r="FQU34" s="608"/>
      <c r="FQV34" s="608">
        <v>16.582362747655587</v>
      </c>
      <c r="FQW34" s="608"/>
      <c r="FQX34" s="608"/>
      <c r="FQY34" s="608">
        <v>16.582362747655587</v>
      </c>
      <c r="FQZ34" s="608"/>
      <c r="FRA34" s="608"/>
      <c r="FRB34" s="608">
        <v>16.582362747655587</v>
      </c>
      <c r="FRC34" s="608"/>
      <c r="FRD34" s="608"/>
      <c r="FRE34" s="608">
        <v>16.582362747655587</v>
      </c>
      <c r="FRF34" s="608"/>
      <c r="FRG34" s="608"/>
      <c r="FRH34" s="608">
        <v>16.582362747655587</v>
      </c>
      <c r="FRI34" s="608"/>
      <c r="FRJ34" s="608"/>
      <c r="FRK34" s="608">
        <v>16.582362747655587</v>
      </c>
      <c r="FRL34" s="608"/>
      <c r="FRM34" s="608"/>
      <c r="FRN34" s="608">
        <v>16.582362747655587</v>
      </c>
      <c r="FRO34" s="608"/>
      <c r="FRP34" s="608"/>
      <c r="FRQ34" s="608">
        <v>16.582362747655587</v>
      </c>
      <c r="FRR34" s="608"/>
      <c r="FRS34" s="608"/>
      <c r="FRT34" s="608">
        <v>16.582362747655587</v>
      </c>
      <c r="FRU34" s="608"/>
      <c r="FRV34" s="608"/>
      <c r="FRW34" s="608">
        <v>16.582362747655587</v>
      </c>
      <c r="FRX34" s="608"/>
      <c r="FRY34" s="608"/>
      <c r="FRZ34" s="608">
        <v>16.582362747655587</v>
      </c>
      <c r="FSA34" s="608"/>
      <c r="FSB34" s="608"/>
      <c r="FSC34" s="608">
        <v>16.582362747655587</v>
      </c>
      <c r="FSD34" s="608"/>
      <c r="FSE34" s="608"/>
      <c r="FSF34" s="608">
        <v>16.582362747655587</v>
      </c>
      <c r="FSG34" s="608"/>
      <c r="FSH34" s="608"/>
      <c r="FSI34" s="608">
        <v>16.582362747655587</v>
      </c>
      <c r="FSJ34" s="608"/>
      <c r="FSK34" s="608"/>
      <c r="FSL34" s="608">
        <v>16.582362747655587</v>
      </c>
      <c r="FSM34" s="608"/>
      <c r="FSN34" s="608"/>
      <c r="FSO34" s="608">
        <v>16.582362747655587</v>
      </c>
      <c r="FSP34" s="608"/>
      <c r="FSQ34" s="608"/>
      <c r="FSR34" s="608">
        <v>16.582362747655587</v>
      </c>
      <c r="FSS34" s="608"/>
      <c r="FST34" s="608"/>
      <c r="FSU34" s="608">
        <v>16.582362747655587</v>
      </c>
      <c r="FSV34" s="608"/>
      <c r="FSW34" s="608"/>
      <c r="FSX34" s="608">
        <v>16.582362747655587</v>
      </c>
      <c r="FSY34" s="608"/>
      <c r="FSZ34" s="608"/>
      <c r="FTA34" s="608">
        <v>16.582362747655587</v>
      </c>
      <c r="FTB34" s="608"/>
      <c r="FTC34" s="608"/>
      <c r="FTD34" s="608">
        <v>16.582362747655587</v>
      </c>
      <c r="FTE34" s="608"/>
      <c r="FTF34" s="608"/>
      <c r="FTG34" s="608">
        <v>16.582362747655587</v>
      </c>
      <c r="FTH34" s="608"/>
      <c r="FTI34" s="608"/>
      <c r="FTJ34" s="608">
        <v>16.582362747655587</v>
      </c>
      <c r="FTK34" s="608"/>
      <c r="FTL34" s="608"/>
      <c r="FTM34" s="608">
        <v>16.582362747655587</v>
      </c>
      <c r="FTN34" s="608"/>
      <c r="FTO34" s="608"/>
      <c r="FTP34" s="608">
        <v>16.582362747655587</v>
      </c>
      <c r="FTQ34" s="608"/>
      <c r="FTR34" s="608"/>
      <c r="FTS34" s="608">
        <v>16.582362747655587</v>
      </c>
      <c r="FTT34" s="608"/>
      <c r="FTU34" s="608"/>
      <c r="FTV34" s="608">
        <v>16.582362747655587</v>
      </c>
      <c r="FTW34" s="608"/>
      <c r="FTX34" s="608"/>
      <c r="FTY34" s="608">
        <v>16.582362747655587</v>
      </c>
      <c r="FTZ34" s="608"/>
      <c r="FUA34" s="608"/>
      <c r="FUB34" s="608">
        <v>16.582362747655587</v>
      </c>
      <c r="FUC34" s="608"/>
      <c r="FUD34" s="608"/>
      <c r="FUE34" s="608">
        <v>16.582362747655587</v>
      </c>
      <c r="FUF34" s="608"/>
      <c r="FUG34" s="608"/>
      <c r="FUH34" s="608">
        <v>16.582362747655587</v>
      </c>
      <c r="FUI34" s="608"/>
      <c r="FUJ34" s="608"/>
      <c r="FUK34" s="608">
        <v>16.582362747655587</v>
      </c>
      <c r="FUL34" s="608"/>
      <c r="FUM34" s="608"/>
      <c r="FUN34" s="608">
        <v>16.582362747655587</v>
      </c>
      <c r="FUO34" s="608"/>
      <c r="FUP34" s="608"/>
      <c r="FUQ34" s="608">
        <v>16.582362747655587</v>
      </c>
      <c r="FUR34" s="608"/>
      <c r="FUS34" s="608"/>
      <c r="FUT34" s="608">
        <v>16.582362747655587</v>
      </c>
      <c r="FUU34" s="608"/>
      <c r="FUV34" s="608"/>
      <c r="FUW34" s="608">
        <v>16.582362747655587</v>
      </c>
      <c r="FUX34" s="608"/>
      <c r="FUY34" s="608"/>
      <c r="FUZ34" s="608">
        <v>16.582362747655587</v>
      </c>
      <c r="FVA34" s="608"/>
      <c r="FVB34" s="608"/>
      <c r="FVC34" s="608">
        <v>16.582362747655587</v>
      </c>
      <c r="FVD34" s="608"/>
      <c r="FVE34" s="608"/>
      <c r="FVF34" s="608">
        <v>16.582362747655587</v>
      </c>
      <c r="FVG34" s="608"/>
      <c r="FVH34" s="608"/>
      <c r="FVI34" s="608">
        <v>16.582362747655587</v>
      </c>
      <c r="FVJ34" s="608"/>
      <c r="FVK34" s="608"/>
      <c r="FVL34" s="608">
        <v>16.582362747655587</v>
      </c>
      <c r="FVM34" s="608"/>
      <c r="FVN34" s="608"/>
      <c r="FVO34" s="608">
        <v>16.582362747655587</v>
      </c>
      <c r="FVP34" s="608"/>
      <c r="FVQ34" s="608"/>
      <c r="FVR34" s="608">
        <v>16.582362747655587</v>
      </c>
      <c r="FVS34" s="608"/>
      <c r="FVT34" s="608"/>
      <c r="FVU34" s="608">
        <v>16.582362747655587</v>
      </c>
      <c r="FVV34" s="608"/>
      <c r="FVW34" s="608"/>
      <c r="FVX34" s="608">
        <v>16.582362747655587</v>
      </c>
      <c r="FVY34" s="608"/>
      <c r="FVZ34" s="608"/>
      <c r="FWA34" s="608">
        <v>16.582362747655587</v>
      </c>
      <c r="FWB34" s="608"/>
      <c r="FWC34" s="608"/>
      <c r="FWD34" s="608">
        <v>16.582362747655587</v>
      </c>
      <c r="FWE34" s="608"/>
      <c r="FWF34" s="608"/>
      <c r="FWG34" s="608">
        <v>16.582362747655587</v>
      </c>
      <c r="FWH34" s="608"/>
      <c r="FWI34" s="608"/>
      <c r="FWJ34" s="608">
        <v>16.582362747655587</v>
      </c>
      <c r="FWK34" s="608"/>
      <c r="FWL34" s="608"/>
      <c r="FWM34" s="608">
        <v>16.582362747655587</v>
      </c>
      <c r="FWN34" s="608"/>
      <c r="FWO34" s="608"/>
      <c r="FWP34" s="608">
        <v>16.582362747655587</v>
      </c>
      <c r="FWQ34" s="608"/>
      <c r="FWR34" s="608"/>
      <c r="FWS34" s="608">
        <v>16.582362747655587</v>
      </c>
      <c r="FWT34" s="608"/>
      <c r="FWU34" s="608"/>
      <c r="FWV34" s="608">
        <v>16.582362747655587</v>
      </c>
      <c r="FWW34" s="608"/>
      <c r="FWX34" s="608"/>
      <c r="FWY34" s="608">
        <v>16.582362747655587</v>
      </c>
      <c r="FWZ34" s="608"/>
      <c r="FXA34" s="608"/>
      <c r="FXB34" s="608">
        <v>16.582362747655587</v>
      </c>
      <c r="FXC34" s="608"/>
      <c r="FXD34" s="608"/>
      <c r="FXE34" s="608">
        <v>16.582362747655587</v>
      </c>
      <c r="FXF34" s="608"/>
      <c r="FXG34" s="608"/>
      <c r="FXH34" s="608">
        <v>16.582362747655587</v>
      </c>
      <c r="FXI34" s="608"/>
      <c r="FXJ34" s="608"/>
      <c r="FXK34" s="608">
        <v>16.582362747655587</v>
      </c>
      <c r="FXL34" s="608"/>
      <c r="FXM34" s="608"/>
      <c r="FXN34" s="608">
        <v>16.582362747655587</v>
      </c>
      <c r="FXO34" s="608"/>
      <c r="FXP34" s="608"/>
      <c r="FXQ34" s="608">
        <v>16.582362747655587</v>
      </c>
      <c r="FXR34" s="608"/>
      <c r="FXS34" s="608"/>
      <c r="FXT34" s="608">
        <v>16.582362747655587</v>
      </c>
      <c r="FXU34" s="608"/>
      <c r="FXV34" s="608"/>
      <c r="FXW34" s="608">
        <v>16.582362747655587</v>
      </c>
      <c r="FXX34" s="608"/>
      <c r="FXY34" s="608"/>
      <c r="FXZ34" s="608">
        <v>16.582362747655587</v>
      </c>
      <c r="FYA34" s="608"/>
      <c r="FYB34" s="608"/>
      <c r="FYC34" s="608">
        <v>16.582362747655587</v>
      </c>
      <c r="FYD34" s="608"/>
      <c r="FYE34" s="608"/>
      <c r="FYF34" s="608">
        <v>16.582362747655587</v>
      </c>
      <c r="FYG34" s="608"/>
      <c r="FYH34" s="608"/>
      <c r="FYI34" s="608">
        <v>16.582362747655587</v>
      </c>
      <c r="FYJ34" s="608"/>
      <c r="FYK34" s="608"/>
      <c r="FYL34" s="608">
        <v>16.582362747655587</v>
      </c>
      <c r="FYM34" s="608"/>
      <c r="FYN34" s="608"/>
      <c r="FYO34" s="608">
        <v>16.582362747655587</v>
      </c>
      <c r="FYP34" s="608"/>
      <c r="FYQ34" s="608"/>
      <c r="FYR34" s="608">
        <v>16.582362747655587</v>
      </c>
      <c r="FYS34" s="608"/>
      <c r="FYT34" s="608"/>
      <c r="FYU34" s="608">
        <v>16.582362747655587</v>
      </c>
      <c r="FYV34" s="608"/>
      <c r="FYW34" s="608"/>
      <c r="FYX34" s="608">
        <v>16.582362747655587</v>
      </c>
      <c r="FYY34" s="608"/>
      <c r="FYZ34" s="608"/>
      <c r="FZA34" s="608">
        <v>16.582362747655587</v>
      </c>
      <c r="FZB34" s="608"/>
      <c r="FZC34" s="608"/>
      <c r="FZD34" s="608">
        <v>16.582362747655587</v>
      </c>
      <c r="FZE34" s="608"/>
      <c r="FZF34" s="608"/>
      <c r="FZG34" s="608">
        <v>16.582362747655587</v>
      </c>
      <c r="FZH34" s="608"/>
      <c r="FZI34" s="608"/>
      <c r="FZJ34" s="608">
        <v>16.582362747655587</v>
      </c>
      <c r="FZK34" s="608"/>
      <c r="FZL34" s="608"/>
      <c r="FZM34" s="608">
        <v>16.582362747655587</v>
      </c>
      <c r="FZN34" s="608"/>
      <c r="FZO34" s="608"/>
      <c r="FZP34" s="608">
        <v>16.582362747655587</v>
      </c>
      <c r="FZQ34" s="608"/>
      <c r="FZR34" s="608"/>
      <c r="FZS34" s="608">
        <v>16.582362747655587</v>
      </c>
      <c r="FZT34" s="608"/>
      <c r="FZU34" s="608"/>
      <c r="FZV34" s="608">
        <v>16.582362747655587</v>
      </c>
      <c r="FZW34" s="608"/>
      <c r="FZX34" s="608"/>
      <c r="FZY34" s="608">
        <v>16.582362747655587</v>
      </c>
      <c r="FZZ34" s="608"/>
      <c r="GAA34" s="608"/>
      <c r="GAB34" s="608">
        <v>16.582362747655587</v>
      </c>
      <c r="GAC34" s="608"/>
      <c r="GAD34" s="608"/>
      <c r="GAE34" s="608">
        <v>16.582362747655587</v>
      </c>
      <c r="GAF34" s="608"/>
      <c r="GAG34" s="608"/>
      <c r="GAH34" s="608">
        <v>16.582362747655587</v>
      </c>
      <c r="GAI34" s="608"/>
      <c r="GAJ34" s="608"/>
      <c r="GAK34" s="608">
        <v>16.582362747655587</v>
      </c>
      <c r="GAL34" s="608"/>
      <c r="GAM34" s="608"/>
      <c r="GAN34" s="608">
        <v>16.582362747655587</v>
      </c>
      <c r="GAO34" s="608"/>
      <c r="GAP34" s="608"/>
      <c r="GAQ34" s="608">
        <v>16.582362747655587</v>
      </c>
      <c r="GAR34" s="608"/>
      <c r="GAS34" s="608"/>
      <c r="GAT34" s="608">
        <v>16.582362747655587</v>
      </c>
      <c r="GAU34" s="608"/>
      <c r="GAV34" s="608"/>
      <c r="GAW34" s="608">
        <v>16.582362747655587</v>
      </c>
      <c r="GAX34" s="608"/>
      <c r="GAY34" s="608"/>
      <c r="GAZ34" s="608">
        <v>16.582362747655587</v>
      </c>
      <c r="GBA34" s="608"/>
      <c r="GBB34" s="608"/>
      <c r="GBC34" s="608">
        <v>16.582362747655587</v>
      </c>
      <c r="GBD34" s="608"/>
      <c r="GBE34" s="608"/>
      <c r="GBF34" s="608">
        <v>16.582362747655587</v>
      </c>
      <c r="GBG34" s="608"/>
      <c r="GBH34" s="608"/>
      <c r="GBI34" s="608">
        <v>16.582362747655587</v>
      </c>
      <c r="GBJ34" s="608"/>
      <c r="GBK34" s="608"/>
      <c r="GBL34" s="608">
        <v>16.582362747655587</v>
      </c>
      <c r="GBM34" s="608"/>
      <c r="GBN34" s="608"/>
      <c r="GBO34" s="608">
        <v>16.582362747655587</v>
      </c>
      <c r="GBP34" s="608"/>
      <c r="GBQ34" s="608"/>
      <c r="GBR34" s="608">
        <v>16.582362747655587</v>
      </c>
      <c r="GBS34" s="608"/>
      <c r="GBT34" s="608"/>
      <c r="GBU34" s="608">
        <v>16.582362747655587</v>
      </c>
      <c r="GBV34" s="608"/>
      <c r="GBW34" s="608"/>
      <c r="GBX34" s="608">
        <v>16.582362747655587</v>
      </c>
      <c r="GBY34" s="608"/>
      <c r="GBZ34" s="608"/>
      <c r="GCA34" s="608">
        <v>16.582362747655587</v>
      </c>
      <c r="GCB34" s="608"/>
      <c r="GCC34" s="608"/>
      <c r="GCD34" s="608">
        <v>16.582362747655587</v>
      </c>
      <c r="GCE34" s="608"/>
      <c r="GCF34" s="608"/>
      <c r="GCG34" s="608">
        <v>16.582362747655587</v>
      </c>
      <c r="GCH34" s="608"/>
      <c r="GCI34" s="608"/>
      <c r="GCJ34" s="608">
        <v>16.582362747655587</v>
      </c>
      <c r="GCK34" s="608"/>
      <c r="GCL34" s="608"/>
      <c r="GCM34" s="608">
        <v>16.582362747655587</v>
      </c>
      <c r="GCN34" s="608"/>
      <c r="GCO34" s="608"/>
      <c r="GCP34" s="608">
        <v>16.582362747655587</v>
      </c>
      <c r="GCQ34" s="608"/>
      <c r="GCR34" s="608"/>
      <c r="GCS34" s="608">
        <v>16.582362747655587</v>
      </c>
      <c r="GCT34" s="608"/>
      <c r="GCU34" s="608"/>
      <c r="GCV34" s="608">
        <v>16.582362747655587</v>
      </c>
      <c r="GCW34" s="608"/>
      <c r="GCX34" s="608"/>
      <c r="GCY34" s="608">
        <v>16.582362747655587</v>
      </c>
      <c r="GCZ34" s="608"/>
      <c r="GDA34" s="608"/>
      <c r="GDB34" s="608">
        <v>16.582362747655587</v>
      </c>
      <c r="GDC34" s="608"/>
      <c r="GDD34" s="608"/>
      <c r="GDE34" s="608">
        <v>16.582362747655587</v>
      </c>
      <c r="GDF34" s="608"/>
      <c r="GDG34" s="608"/>
      <c r="GDH34" s="608">
        <v>16.582362747655587</v>
      </c>
      <c r="GDI34" s="608"/>
      <c r="GDJ34" s="608"/>
      <c r="GDK34" s="608">
        <v>16.582362747655587</v>
      </c>
      <c r="GDL34" s="608"/>
      <c r="GDM34" s="608"/>
      <c r="GDN34" s="608">
        <v>16.582362747655587</v>
      </c>
      <c r="GDO34" s="608"/>
      <c r="GDP34" s="608"/>
      <c r="GDQ34" s="608">
        <v>16.582362747655587</v>
      </c>
      <c r="GDR34" s="608"/>
      <c r="GDS34" s="608"/>
      <c r="GDT34" s="608">
        <v>16.582362747655587</v>
      </c>
      <c r="GDU34" s="608"/>
      <c r="GDV34" s="608"/>
      <c r="GDW34" s="608">
        <v>16.582362747655587</v>
      </c>
      <c r="GDX34" s="608"/>
      <c r="GDY34" s="608"/>
      <c r="GDZ34" s="608">
        <v>16.582362747655587</v>
      </c>
      <c r="GEA34" s="608"/>
      <c r="GEB34" s="608"/>
      <c r="GEC34" s="608">
        <v>16.582362747655587</v>
      </c>
      <c r="GED34" s="608"/>
      <c r="GEE34" s="608"/>
      <c r="GEF34" s="608">
        <v>16.582362747655587</v>
      </c>
      <c r="GEG34" s="608"/>
      <c r="GEH34" s="608"/>
      <c r="GEI34" s="608">
        <v>16.582362747655587</v>
      </c>
      <c r="GEJ34" s="608"/>
      <c r="GEK34" s="608"/>
      <c r="GEL34" s="608">
        <v>16.582362747655587</v>
      </c>
      <c r="GEM34" s="608"/>
      <c r="GEN34" s="608"/>
      <c r="GEO34" s="608">
        <v>16.582362747655587</v>
      </c>
      <c r="GEP34" s="608"/>
      <c r="GEQ34" s="608"/>
      <c r="GER34" s="608">
        <v>16.582362747655587</v>
      </c>
      <c r="GES34" s="608"/>
      <c r="GET34" s="608"/>
      <c r="GEU34" s="608">
        <v>16.582362747655587</v>
      </c>
      <c r="GEV34" s="608"/>
      <c r="GEW34" s="608"/>
      <c r="GEX34" s="608">
        <v>16.582362747655587</v>
      </c>
      <c r="GEY34" s="608"/>
      <c r="GEZ34" s="608"/>
      <c r="GFA34" s="608">
        <v>16.582362747655587</v>
      </c>
      <c r="GFB34" s="608"/>
      <c r="GFC34" s="608"/>
      <c r="GFD34" s="608">
        <v>16.582362747655587</v>
      </c>
      <c r="GFE34" s="608"/>
      <c r="GFF34" s="608"/>
      <c r="GFG34" s="608">
        <v>16.582362747655587</v>
      </c>
      <c r="GFH34" s="608"/>
      <c r="GFI34" s="608"/>
      <c r="GFJ34" s="608">
        <v>16.582362747655587</v>
      </c>
      <c r="GFK34" s="608"/>
      <c r="GFL34" s="608"/>
      <c r="GFM34" s="608">
        <v>16.582362747655587</v>
      </c>
      <c r="GFN34" s="608"/>
      <c r="GFO34" s="608"/>
      <c r="GFP34" s="608">
        <v>16.582362747655587</v>
      </c>
      <c r="GFQ34" s="608"/>
      <c r="GFR34" s="608"/>
      <c r="GFS34" s="608">
        <v>16.582362747655587</v>
      </c>
      <c r="GFT34" s="608"/>
      <c r="GFU34" s="608"/>
      <c r="GFV34" s="608">
        <v>16.582362747655587</v>
      </c>
      <c r="GFW34" s="608"/>
      <c r="GFX34" s="608"/>
      <c r="GFY34" s="608">
        <v>16.582362747655587</v>
      </c>
      <c r="GFZ34" s="608"/>
      <c r="GGA34" s="608"/>
      <c r="GGB34" s="608">
        <v>16.582362747655587</v>
      </c>
      <c r="GGC34" s="608"/>
      <c r="GGD34" s="608"/>
      <c r="GGE34" s="608">
        <v>16.582362747655587</v>
      </c>
      <c r="GGF34" s="608"/>
      <c r="GGG34" s="608"/>
      <c r="GGH34" s="608">
        <v>16.582362747655587</v>
      </c>
      <c r="GGI34" s="608"/>
      <c r="GGJ34" s="608"/>
      <c r="GGK34" s="608">
        <v>16.582362747655587</v>
      </c>
      <c r="GGL34" s="608"/>
      <c r="GGM34" s="608"/>
      <c r="GGN34" s="608">
        <v>16.582362747655587</v>
      </c>
      <c r="GGO34" s="608"/>
      <c r="GGP34" s="608"/>
      <c r="GGQ34" s="608">
        <v>16.582362747655587</v>
      </c>
      <c r="GGR34" s="608"/>
      <c r="GGS34" s="608"/>
      <c r="GGT34" s="608">
        <v>16.582362747655587</v>
      </c>
      <c r="GGU34" s="608"/>
      <c r="GGV34" s="608"/>
      <c r="GGW34" s="608">
        <v>16.582362747655587</v>
      </c>
      <c r="GGX34" s="608"/>
      <c r="GGY34" s="608"/>
      <c r="GGZ34" s="608">
        <v>16.582362747655587</v>
      </c>
      <c r="GHA34" s="608"/>
      <c r="GHB34" s="608"/>
      <c r="GHC34" s="608">
        <v>16.582362747655587</v>
      </c>
      <c r="GHD34" s="608"/>
      <c r="GHE34" s="608"/>
      <c r="GHF34" s="608">
        <v>16.582362747655587</v>
      </c>
      <c r="GHG34" s="608"/>
      <c r="GHH34" s="608"/>
      <c r="GHI34" s="608">
        <v>16.582362747655587</v>
      </c>
      <c r="GHJ34" s="608"/>
      <c r="GHK34" s="608"/>
      <c r="GHL34" s="608">
        <v>16.582362747655587</v>
      </c>
      <c r="GHM34" s="608"/>
      <c r="GHN34" s="608"/>
      <c r="GHO34" s="608">
        <v>16.582362747655587</v>
      </c>
      <c r="GHP34" s="608"/>
      <c r="GHQ34" s="608"/>
      <c r="GHR34" s="608">
        <v>16.582362747655587</v>
      </c>
      <c r="GHS34" s="608"/>
      <c r="GHT34" s="608"/>
      <c r="GHU34" s="608">
        <v>16.582362747655587</v>
      </c>
      <c r="GHV34" s="608"/>
      <c r="GHW34" s="608"/>
      <c r="GHX34" s="608">
        <v>16.582362747655587</v>
      </c>
      <c r="GHY34" s="608"/>
      <c r="GHZ34" s="608"/>
      <c r="GIA34" s="608">
        <v>16.582362747655587</v>
      </c>
      <c r="GIB34" s="608"/>
      <c r="GIC34" s="608"/>
      <c r="GID34" s="608">
        <v>16.582362747655587</v>
      </c>
      <c r="GIE34" s="608"/>
      <c r="GIF34" s="608"/>
      <c r="GIG34" s="608">
        <v>16.582362747655587</v>
      </c>
      <c r="GIH34" s="608"/>
      <c r="GII34" s="608"/>
      <c r="GIJ34" s="608">
        <v>16.582362747655587</v>
      </c>
      <c r="GIK34" s="608"/>
      <c r="GIL34" s="608"/>
      <c r="GIM34" s="608">
        <v>16.582362747655587</v>
      </c>
      <c r="GIN34" s="608"/>
      <c r="GIO34" s="608"/>
      <c r="GIP34" s="608">
        <v>16.582362747655587</v>
      </c>
      <c r="GIQ34" s="608"/>
      <c r="GIR34" s="608"/>
      <c r="GIS34" s="608">
        <v>16.582362747655587</v>
      </c>
      <c r="GIT34" s="608"/>
      <c r="GIU34" s="608"/>
      <c r="GIV34" s="608">
        <v>16.582362747655587</v>
      </c>
      <c r="GIW34" s="608"/>
      <c r="GIX34" s="608"/>
      <c r="GIY34" s="608">
        <v>16.582362747655587</v>
      </c>
      <c r="GIZ34" s="608"/>
      <c r="GJA34" s="608"/>
      <c r="GJB34" s="608">
        <v>16.582362747655587</v>
      </c>
      <c r="GJC34" s="608"/>
      <c r="GJD34" s="608"/>
      <c r="GJE34" s="608">
        <v>16.582362747655587</v>
      </c>
      <c r="GJF34" s="608"/>
      <c r="GJG34" s="608"/>
      <c r="GJH34" s="608">
        <v>16.582362747655587</v>
      </c>
      <c r="GJI34" s="608"/>
      <c r="GJJ34" s="608"/>
      <c r="GJK34" s="608">
        <v>16.582362747655587</v>
      </c>
      <c r="GJL34" s="608"/>
      <c r="GJM34" s="608"/>
      <c r="GJN34" s="608">
        <v>16.582362747655587</v>
      </c>
      <c r="GJO34" s="608"/>
      <c r="GJP34" s="608"/>
      <c r="GJQ34" s="608">
        <v>16.582362747655587</v>
      </c>
      <c r="GJR34" s="608"/>
      <c r="GJS34" s="608"/>
      <c r="GJT34" s="608">
        <v>16.582362747655587</v>
      </c>
      <c r="GJU34" s="608"/>
      <c r="GJV34" s="608"/>
      <c r="GJW34" s="608">
        <v>16.582362747655587</v>
      </c>
      <c r="GJX34" s="608"/>
      <c r="GJY34" s="608"/>
      <c r="GJZ34" s="608">
        <v>16.582362747655587</v>
      </c>
      <c r="GKA34" s="608"/>
      <c r="GKB34" s="608"/>
      <c r="GKC34" s="608">
        <v>16.582362747655587</v>
      </c>
      <c r="GKD34" s="608"/>
      <c r="GKE34" s="608"/>
      <c r="GKF34" s="608">
        <v>16.582362747655587</v>
      </c>
      <c r="GKG34" s="608"/>
      <c r="GKH34" s="608"/>
      <c r="GKI34" s="608">
        <v>16.582362747655587</v>
      </c>
      <c r="GKJ34" s="608"/>
      <c r="GKK34" s="608"/>
      <c r="GKL34" s="608">
        <v>16.582362747655587</v>
      </c>
      <c r="GKM34" s="608"/>
      <c r="GKN34" s="608"/>
      <c r="GKO34" s="608">
        <v>16.582362747655587</v>
      </c>
      <c r="GKP34" s="608"/>
      <c r="GKQ34" s="608"/>
      <c r="GKR34" s="608">
        <v>16.582362747655587</v>
      </c>
      <c r="GKS34" s="608"/>
      <c r="GKT34" s="608"/>
      <c r="GKU34" s="608">
        <v>16.582362747655587</v>
      </c>
      <c r="GKV34" s="608"/>
      <c r="GKW34" s="608"/>
      <c r="GKX34" s="608">
        <v>16.582362747655587</v>
      </c>
      <c r="GKY34" s="608"/>
      <c r="GKZ34" s="608"/>
      <c r="GLA34" s="608">
        <v>16.582362747655587</v>
      </c>
      <c r="GLB34" s="608"/>
      <c r="GLC34" s="608"/>
      <c r="GLD34" s="608">
        <v>16.582362747655587</v>
      </c>
      <c r="GLE34" s="608"/>
      <c r="GLF34" s="608"/>
      <c r="GLG34" s="608">
        <v>16.582362747655587</v>
      </c>
      <c r="GLH34" s="608"/>
      <c r="GLI34" s="608"/>
      <c r="GLJ34" s="608">
        <v>16.582362747655587</v>
      </c>
      <c r="GLK34" s="608"/>
      <c r="GLL34" s="608"/>
      <c r="GLM34" s="608">
        <v>16.582362747655587</v>
      </c>
      <c r="GLN34" s="608"/>
      <c r="GLO34" s="608"/>
      <c r="GLP34" s="608">
        <v>16.582362747655587</v>
      </c>
      <c r="GLQ34" s="608"/>
      <c r="GLR34" s="608"/>
      <c r="GLS34" s="608">
        <v>16.582362747655587</v>
      </c>
      <c r="GLT34" s="608"/>
      <c r="GLU34" s="608"/>
      <c r="GLV34" s="608">
        <v>16.582362747655587</v>
      </c>
      <c r="GLW34" s="608"/>
      <c r="GLX34" s="608"/>
      <c r="GLY34" s="608">
        <v>16.582362747655587</v>
      </c>
      <c r="GLZ34" s="608"/>
      <c r="GMA34" s="608"/>
      <c r="GMB34" s="608">
        <v>16.582362747655587</v>
      </c>
      <c r="GMC34" s="608"/>
      <c r="GMD34" s="608"/>
      <c r="GME34" s="608">
        <v>16.582362747655587</v>
      </c>
      <c r="GMF34" s="608"/>
      <c r="GMG34" s="608"/>
      <c r="GMH34" s="608">
        <v>16.582362747655587</v>
      </c>
      <c r="GMI34" s="608"/>
      <c r="GMJ34" s="608"/>
      <c r="GMK34" s="608">
        <v>16.582362747655587</v>
      </c>
      <c r="GML34" s="608"/>
      <c r="GMM34" s="608"/>
      <c r="GMN34" s="608">
        <v>16.582362747655587</v>
      </c>
      <c r="GMO34" s="608"/>
      <c r="GMP34" s="608"/>
      <c r="GMQ34" s="608">
        <v>16.582362747655587</v>
      </c>
      <c r="GMR34" s="608"/>
      <c r="GMS34" s="608"/>
      <c r="GMT34" s="608">
        <v>16.582362747655587</v>
      </c>
      <c r="GMU34" s="608"/>
      <c r="GMV34" s="608"/>
      <c r="GMW34" s="608">
        <v>16.582362747655587</v>
      </c>
      <c r="GMX34" s="608"/>
      <c r="GMY34" s="608"/>
      <c r="GMZ34" s="608">
        <v>16.582362747655587</v>
      </c>
      <c r="GNA34" s="608"/>
      <c r="GNB34" s="608"/>
      <c r="GNC34" s="608">
        <v>16.582362747655587</v>
      </c>
      <c r="GND34" s="608"/>
      <c r="GNE34" s="608"/>
      <c r="GNF34" s="608">
        <v>16.582362747655587</v>
      </c>
      <c r="GNG34" s="608"/>
      <c r="GNH34" s="608"/>
      <c r="GNI34" s="608">
        <v>16.582362747655587</v>
      </c>
      <c r="GNJ34" s="608"/>
      <c r="GNK34" s="608"/>
      <c r="GNL34" s="608">
        <v>16.582362747655587</v>
      </c>
      <c r="GNM34" s="608"/>
      <c r="GNN34" s="608"/>
      <c r="GNO34" s="608">
        <v>16.582362747655587</v>
      </c>
      <c r="GNP34" s="608"/>
      <c r="GNQ34" s="608"/>
      <c r="GNR34" s="608">
        <v>16.582362747655587</v>
      </c>
      <c r="GNS34" s="608"/>
      <c r="GNT34" s="608"/>
      <c r="GNU34" s="608">
        <v>16.582362747655587</v>
      </c>
      <c r="GNV34" s="608"/>
      <c r="GNW34" s="608"/>
      <c r="GNX34" s="608">
        <v>16.582362747655587</v>
      </c>
      <c r="GNY34" s="608"/>
      <c r="GNZ34" s="608"/>
      <c r="GOA34" s="608">
        <v>16.582362747655587</v>
      </c>
      <c r="GOB34" s="608"/>
      <c r="GOC34" s="608"/>
      <c r="GOD34" s="608">
        <v>16.582362747655587</v>
      </c>
      <c r="GOE34" s="608"/>
      <c r="GOF34" s="608"/>
      <c r="GOG34" s="608">
        <v>16.582362747655587</v>
      </c>
      <c r="GOH34" s="608"/>
      <c r="GOI34" s="608"/>
      <c r="GOJ34" s="608">
        <v>16.582362747655587</v>
      </c>
      <c r="GOK34" s="608"/>
      <c r="GOL34" s="608"/>
      <c r="GOM34" s="608">
        <v>16.582362747655587</v>
      </c>
      <c r="GON34" s="608"/>
      <c r="GOO34" s="608"/>
      <c r="GOP34" s="608">
        <v>16.582362747655587</v>
      </c>
      <c r="GOQ34" s="608"/>
      <c r="GOR34" s="608"/>
      <c r="GOS34" s="608">
        <v>16.582362747655587</v>
      </c>
      <c r="GOT34" s="608"/>
      <c r="GOU34" s="608"/>
      <c r="GOV34" s="608">
        <v>16.582362747655587</v>
      </c>
      <c r="GOW34" s="608"/>
      <c r="GOX34" s="608"/>
      <c r="GOY34" s="608">
        <v>16.582362747655587</v>
      </c>
      <c r="GOZ34" s="608"/>
      <c r="GPA34" s="608"/>
      <c r="GPB34" s="608">
        <v>16.582362747655587</v>
      </c>
      <c r="GPC34" s="608"/>
      <c r="GPD34" s="608"/>
      <c r="GPE34" s="608">
        <v>16.582362747655587</v>
      </c>
      <c r="GPF34" s="608"/>
      <c r="GPG34" s="608"/>
      <c r="GPH34" s="608">
        <v>16.582362747655587</v>
      </c>
      <c r="GPI34" s="608"/>
      <c r="GPJ34" s="608"/>
      <c r="GPK34" s="608">
        <v>16.582362747655587</v>
      </c>
      <c r="GPL34" s="608"/>
      <c r="GPM34" s="608"/>
      <c r="GPN34" s="608">
        <v>16.582362747655587</v>
      </c>
      <c r="GPO34" s="608"/>
      <c r="GPP34" s="608"/>
      <c r="GPQ34" s="608">
        <v>16.582362747655587</v>
      </c>
      <c r="GPR34" s="608"/>
      <c r="GPS34" s="608"/>
      <c r="GPT34" s="608">
        <v>16.582362747655587</v>
      </c>
      <c r="GPU34" s="608"/>
      <c r="GPV34" s="608"/>
      <c r="GPW34" s="608">
        <v>16.582362747655587</v>
      </c>
      <c r="GPX34" s="608"/>
      <c r="GPY34" s="608"/>
      <c r="GPZ34" s="608">
        <v>16.582362747655587</v>
      </c>
      <c r="GQA34" s="608"/>
      <c r="GQB34" s="608"/>
      <c r="GQC34" s="608">
        <v>16.582362747655587</v>
      </c>
      <c r="GQD34" s="608"/>
      <c r="GQE34" s="608"/>
      <c r="GQF34" s="608">
        <v>16.582362747655587</v>
      </c>
      <c r="GQG34" s="608"/>
      <c r="GQH34" s="608"/>
      <c r="GQI34" s="608">
        <v>16.582362747655587</v>
      </c>
      <c r="GQJ34" s="608"/>
      <c r="GQK34" s="608"/>
      <c r="GQL34" s="608">
        <v>16.582362747655587</v>
      </c>
      <c r="GQM34" s="608"/>
      <c r="GQN34" s="608"/>
      <c r="GQO34" s="608">
        <v>16.582362747655587</v>
      </c>
      <c r="GQP34" s="608"/>
      <c r="GQQ34" s="608"/>
      <c r="GQR34" s="608">
        <v>16.582362747655587</v>
      </c>
      <c r="GQS34" s="608"/>
      <c r="GQT34" s="608"/>
      <c r="GQU34" s="608">
        <v>16.582362747655587</v>
      </c>
      <c r="GQV34" s="608"/>
      <c r="GQW34" s="608"/>
      <c r="GQX34" s="608">
        <v>16.582362747655587</v>
      </c>
      <c r="GQY34" s="608"/>
      <c r="GQZ34" s="608"/>
      <c r="GRA34" s="608">
        <v>16.582362747655587</v>
      </c>
      <c r="GRB34" s="608"/>
      <c r="GRC34" s="608"/>
      <c r="GRD34" s="608">
        <v>16.582362747655587</v>
      </c>
      <c r="GRE34" s="608"/>
      <c r="GRF34" s="608"/>
      <c r="GRG34" s="608">
        <v>16.582362747655587</v>
      </c>
      <c r="GRH34" s="608"/>
      <c r="GRI34" s="608"/>
      <c r="GRJ34" s="608">
        <v>16.582362747655587</v>
      </c>
      <c r="GRK34" s="608"/>
      <c r="GRL34" s="608"/>
      <c r="GRM34" s="608">
        <v>16.582362747655587</v>
      </c>
      <c r="GRN34" s="608"/>
      <c r="GRO34" s="608"/>
      <c r="GRP34" s="608">
        <v>16.582362747655587</v>
      </c>
      <c r="GRQ34" s="608"/>
      <c r="GRR34" s="608"/>
      <c r="GRS34" s="608">
        <v>16.582362747655587</v>
      </c>
      <c r="GRT34" s="608"/>
      <c r="GRU34" s="608"/>
      <c r="GRV34" s="608">
        <v>16.582362747655587</v>
      </c>
      <c r="GRW34" s="608"/>
      <c r="GRX34" s="608"/>
      <c r="GRY34" s="608">
        <v>16.582362747655587</v>
      </c>
      <c r="GRZ34" s="608"/>
      <c r="GSA34" s="608"/>
      <c r="GSB34" s="608">
        <v>16.582362747655587</v>
      </c>
      <c r="GSC34" s="608"/>
      <c r="GSD34" s="608"/>
      <c r="GSE34" s="608">
        <v>16.582362747655587</v>
      </c>
      <c r="GSF34" s="608"/>
      <c r="GSG34" s="608"/>
      <c r="GSH34" s="608">
        <v>16.582362747655587</v>
      </c>
      <c r="GSI34" s="608"/>
      <c r="GSJ34" s="608"/>
      <c r="GSK34" s="608">
        <v>16.582362747655587</v>
      </c>
      <c r="GSL34" s="608"/>
      <c r="GSM34" s="608"/>
      <c r="GSN34" s="608">
        <v>16.582362747655587</v>
      </c>
      <c r="GSO34" s="608"/>
      <c r="GSP34" s="608"/>
      <c r="GSQ34" s="608">
        <v>16.582362747655587</v>
      </c>
      <c r="GSR34" s="608"/>
      <c r="GSS34" s="608"/>
      <c r="GST34" s="608">
        <v>16.582362747655587</v>
      </c>
      <c r="GSU34" s="608"/>
      <c r="GSV34" s="608"/>
      <c r="GSW34" s="608">
        <v>16.582362747655587</v>
      </c>
      <c r="GSX34" s="608"/>
      <c r="GSY34" s="608"/>
      <c r="GSZ34" s="608">
        <v>16.582362747655587</v>
      </c>
      <c r="GTA34" s="608"/>
      <c r="GTB34" s="608"/>
      <c r="GTC34" s="608">
        <v>16.582362747655587</v>
      </c>
      <c r="GTD34" s="608"/>
      <c r="GTE34" s="608"/>
      <c r="GTF34" s="608">
        <v>16.582362747655587</v>
      </c>
      <c r="GTG34" s="608"/>
      <c r="GTH34" s="608"/>
      <c r="GTI34" s="608">
        <v>16.582362747655587</v>
      </c>
      <c r="GTJ34" s="608"/>
      <c r="GTK34" s="608"/>
      <c r="GTL34" s="608">
        <v>16.582362747655587</v>
      </c>
      <c r="GTM34" s="608"/>
      <c r="GTN34" s="608"/>
      <c r="GTO34" s="608">
        <v>16.582362747655587</v>
      </c>
      <c r="GTP34" s="608"/>
      <c r="GTQ34" s="608"/>
      <c r="GTR34" s="608">
        <v>16.582362747655587</v>
      </c>
      <c r="GTS34" s="608"/>
      <c r="GTT34" s="608"/>
      <c r="GTU34" s="608">
        <v>16.582362747655587</v>
      </c>
      <c r="GTV34" s="608"/>
      <c r="GTW34" s="608"/>
      <c r="GTX34" s="608">
        <v>16.582362747655587</v>
      </c>
      <c r="GTY34" s="608"/>
      <c r="GTZ34" s="608"/>
      <c r="GUA34" s="608">
        <v>16.582362747655587</v>
      </c>
      <c r="GUB34" s="608"/>
      <c r="GUC34" s="608"/>
      <c r="GUD34" s="608">
        <v>16.582362747655587</v>
      </c>
      <c r="GUE34" s="608"/>
      <c r="GUF34" s="608"/>
      <c r="GUG34" s="608">
        <v>16.582362747655587</v>
      </c>
      <c r="GUH34" s="608"/>
      <c r="GUI34" s="608"/>
      <c r="GUJ34" s="608">
        <v>16.582362747655587</v>
      </c>
      <c r="GUK34" s="608"/>
      <c r="GUL34" s="608"/>
      <c r="GUM34" s="608">
        <v>16.582362747655587</v>
      </c>
      <c r="GUN34" s="608"/>
      <c r="GUO34" s="608"/>
      <c r="GUP34" s="608">
        <v>16.582362747655587</v>
      </c>
      <c r="GUQ34" s="608"/>
      <c r="GUR34" s="608"/>
      <c r="GUS34" s="608">
        <v>16.582362747655587</v>
      </c>
      <c r="GUT34" s="608"/>
      <c r="GUU34" s="608"/>
      <c r="GUV34" s="608">
        <v>16.582362747655587</v>
      </c>
      <c r="GUW34" s="608"/>
      <c r="GUX34" s="608"/>
      <c r="GUY34" s="608">
        <v>16.582362747655587</v>
      </c>
      <c r="GUZ34" s="608"/>
      <c r="GVA34" s="608"/>
      <c r="GVB34" s="608">
        <v>16.582362747655587</v>
      </c>
      <c r="GVC34" s="608"/>
      <c r="GVD34" s="608"/>
      <c r="GVE34" s="608">
        <v>16.582362747655587</v>
      </c>
      <c r="GVF34" s="608"/>
      <c r="GVG34" s="608"/>
      <c r="GVH34" s="608">
        <v>16.582362747655587</v>
      </c>
      <c r="GVI34" s="608"/>
      <c r="GVJ34" s="608"/>
      <c r="GVK34" s="608">
        <v>16.582362747655587</v>
      </c>
      <c r="GVL34" s="608"/>
      <c r="GVM34" s="608"/>
      <c r="GVN34" s="608">
        <v>16.582362747655587</v>
      </c>
      <c r="GVO34" s="608"/>
      <c r="GVP34" s="608"/>
      <c r="GVQ34" s="608">
        <v>16.582362747655587</v>
      </c>
      <c r="GVR34" s="608"/>
      <c r="GVS34" s="608"/>
      <c r="GVT34" s="608">
        <v>16.582362747655587</v>
      </c>
      <c r="GVU34" s="608"/>
      <c r="GVV34" s="608"/>
      <c r="GVW34" s="608">
        <v>16.582362747655587</v>
      </c>
      <c r="GVX34" s="608"/>
      <c r="GVY34" s="608"/>
      <c r="GVZ34" s="608">
        <v>16.582362747655587</v>
      </c>
      <c r="GWA34" s="608"/>
      <c r="GWB34" s="608"/>
      <c r="GWC34" s="608">
        <v>16.582362747655587</v>
      </c>
      <c r="GWD34" s="608"/>
      <c r="GWE34" s="608"/>
      <c r="GWF34" s="608">
        <v>16.582362747655587</v>
      </c>
      <c r="GWG34" s="608"/>
      <c r="GWH34" s="608"/>
      <c r="GWI34" s="608">
        <v>16.582362747655587</v>
      </c>
      <c r="GWJ34" s="608"/>
      <c r="GWK34" s="608"/>
      <c r="GWL34" s="608">
        <v>16.582362747655587</v>
      </c>
      <c r="GWM34" s="608"/>
      <c r="GWN34" s="608"/>
      <c r="GWO34" s="608">
        <v>16.582362747655587</v>
      </c>
      <c r="GWP34" s="608"/>
      <c r="GWQ34" s="608"/>
      <c r="GWR34" s="608">
        <v>16.582362747655587</v>
      </c>
      <c r="GWS34" s="608"/>
      <c r="GWT34" s="608"/>
      <c r="GWU34" s="608">
        <v>16.582362747655587</v>
      </c>
      <c r="GWV34" s="608"/>
      <c r="GWW34" s="608"/>
      <c r="GWX34" s="608">
        <v>16.582362747655587</v>
      </c>
      <c r="GWY34" s="608"/>
      <c r="GWZ34" s="608"/>
      <c r="GXA34" s="608">
        <v>16.582362747655587</v>
      </c>
      <c r="GXB34" s="608"/>
      <c r="GXC34" s="608"/>
      <c r="GXD34" s="608">
        <v>16.582362747655587</v>
      </c>
      <c r="GXE34" s="608"/>
      <c r="GXF34" s="608"/>
      <c r="GXG34" s="608">
        <v>16.582362747655587</v>
      </c>
      <c r="GXH34" s="608"/>
      <c r="GXI34" s="608"/>
      <c r="GXJ34" s="608">
        <v>16.582362747655587</v>
      </c>
      <c r="GXK34" s="608"/>
      <c r="GXL34" s="608"/>
      <c r="GXM34" s="608">
        <v>16.582362747655587</v>
      </c>
      <c r="GXN34" s="608"/>
      <c r="GXO34" s="608"/>
      <c r="GXP34" s="608">
        <v>16.582362747655587</v>
      </c>
      <c r="GXQ34" s="608"/>
      <c r="GXR34" s="608"/>
      <c r="GXS34" s="608">
        <v>16.582362747655587</v>
      </c>
      <c r="GXT34" s="608"/>
      <c r="GXU34" s="608"/>
      <c r="GXV34" s="608">
        <v>16.582362747655587</v>
      </c>
      <c r="GXW34" s="608"/>
      <c r="GXX34" s="608"/>
      <c r="GXY34" s="608">
        <v>16.582362747655587</v>
      </c>
      <c r="GXZ34" s="608"/>
      <c r="GYA34" s="608"/>
      <c r="GYB34" s="608">
        <v>16.582362747655587</v>
      </c>
      <c r="GYC34" s="608"/>
      <c r="GYD34" s="608"/>
      <c r="GYE34" s="608">
        <v>16.582362747655587</v>
      </c>
      <c r="GYF34" s="608"/>
      <c r="GYG34" s="608"/>
      <c r="GYH34" s="608">
        <v>16.582362747655587</v>
      </c>
      <c r="GYI34" s="608"/>
      <c r="GYJ34" s="608"/>
      <c r="GYK34" s="608">
        <v>16.582362747655587</v>
      </c>
      <c r="GYL34" s="608"/>
      <c r="GYM34" s="608"/>
      <c r="GYN34" s="608">
        <v>16.582362747655587</v>
      </c>
      <c r="GYO34" s="608"/>
      <c r="GYP34" s="608"/>
      <c r="GYQ34" s="608">
        <v>16.582362747655587</v>
      </c>
      <c r="GYR34" s="608"/>
      <c r="GYS34" s="608"/>
      <c r="GYT34" s="608">
        <v>16.582362747655587</v>
      </c>
      <c r="GYU34" s="608"/>
      <c r="GYV34" s="608"/>
      <c r="GYW34" s="608">
        <v>16.582362747655587</v>
      </c>
      <c r="GYX34" s="608"/>
      <c r="GYY34" s="608"/>
      <c r="GYZ34" s="608">
        <v>16.582362747655587</v>
      </c>
      <c r="GZA34" s="608"/>
      <c r="GZB34" s="608"/>
      <c r="GZC34" s="608">
        <v>16.582362747655587</v>
      </c>
      <c r="GZD34" s="608"/>
      <c r="GZE34" s="608"/>
      <c r="GZF34" s="608">
        <v>16.582362747655587</v>
      </c>
      <c r="GZG34" s="608"/>
      <c r="GZH34" s="608"/>
      <c r="GZI34" s="608">
        <v>16.582362747655587</v>
      </c>
      <c r="GZJ34" s="608"/>
      <c r="GZK34" s="608"/>
      <c r="GZL34" s="608">
        <v>16.582362747655587</v>
      </c>
      <c r="GZM34" s="608"/>
      <c r="GZN34" s="608"/>
      <c r="GZO34" s="608">
        <v>16.582362747655587</v>
      </c>
      <c r="GZP34" s="608"/>
      <c r="GZQ34" s="608"/>
      <c r="GZR34" s="608">
        <v>16.582362747655587</v>
      </c>
      <c r="GZS34" s="608"/>
      <c r="GZT34" s="608"/>
      <c r="GZU34" s="608">
        <v>16.582362747655587</v>
      </c>
      <c r="GZV34" s="608"/>
      <c r="GZW34" s="608"/>
      <c r="GZX34" s="608">
        <v>16.582362747655587</v>
      </c>
      <c r="GZY34" s="608"/>
      <c r="GZZ34" s="608"/>
      <c r="HAA34" s="608">
        <v>16.582362747655587</v>
      </c>
      <c r="HAB34" s="608"/>
      <c r="HAC34" s="608"/>
      <c r="HAD34" s="608">
        <v>16.582362747655587</v>
      </c>
      <c r="HAE34" s="608"/>
      <c r="HAF34" s="608"/>
      <c r="HAG34" s="608">
        <v>16.582362747655587</v>
      </c>
      <c r="HAH34" s="608"/>
      <c r="HAI34" s="608"/>
      <c r="HAJ34" s="608">
        <v>16.582362747655587</v>
      </c>
      <c r="HAK34" s="608"/>
      <c r="HAL34" s="608"/>
      <c r="HAM34" s="608">
        <v>16.582362747655587</v>
      </c>
      <c r="HAN34" s="608"/>
      <c r="HAO34" s="608"/>
      <c r="HAP34" s="608">
        <v>16.582362747655587</v>
      </c>
      <c r="HAQ34" s="608"/>
      <c r="HAR34" s="608"/>
      <c r="HAS34" s="608">
        <v>16.582362747655587</v>
      </c>
      <c r="HAT34" s="608"/>
      <c r="HAU34" s="608"/>
      <c r="HAV34" s="608">
        <v>16.582362747655587</v>
      </c>
      <c r="HAW34" s="608"/>
      <c r="HAX34" s="608"/>
      <c r="HAY34" s="608">
        <v>16.582362747655587</v>
      </c>
      <c r="HAZ34" s="608"/>
      <c r="HBA34" s="608"/>
      <c r="HBB34" s="608">
        <v>16.582362747655587</v>
      </c>
      <c r="HBC34" s="608"/>
      <c r="HBD34" s="608"/>
      <c r="HBE34" s="608">
        <v>16.582362747655587</v>
      </c>
      <c r="HBF34" s="608"/>
      <c r="HBG34" s="608"/>
      <c r="HBH34" s="608">
        <v>16.582362747655587</v>
      </c>
      <c r="HBI34" s="608"/>
      <c r="HBJ34" s="608"/>
      <c r="HBK34" s="608">
        <v>16.582362747655587</v>
      </c>
      <c r="HBL34" s="608"/>
      <c r="HBM34" s="608"/>
      <c r="HBN34" s="608">
        <v>16.582362747655587</v>
      </c>
      <c r="HBO34" s="608"/>
      <c r="HBP34" s="608"/>
      <c r="HBQ34" s="608">
        <v>16.582362747655587</v>
      </c>
      <c r="HBR34" s="608"/>
      <c r="HBS34" s="608"/>
      <c r="HBT34" s="608">
        <v>16.582362747655587</v>
      </c>
      <c r="HBU34" s="608"/>
      <c r="HBV34" s="608"/>
      <c r="HBW34" s="608">
        <v>16.582362747655587</v>
      </c>
      <c r="HBX34" s="608"/>
      <c r="HBY34" s="608"/>
      <c r="HBZ34" s="608">
        <v>16.582362747655587</v>
      </c>
      <c r="HCA34" s="608"/>
      <c r="HCB34" s="608"/>
      <c r="HCC34" s="608">
        <v>16.582362747655587</v>
      </c>
      <c r="HCD34" s="608"/>
      <c r="HCE34" s="608"/>
      <c r="HCF34" s="608">
        <v>16.582362747655587</v>
      </c>
      <c r="HCG34" s="608"/>
      <c r="HCH34" s="608"/>
      <c r="HCI34" s="608">
        <v>16.582362747655587</v>
      </c>
      <c r="HCJ34" s="608"/>
      <c r="HCK34" s="608"/>
      <c r="HCL34" s="608">
        <v>16.582362747655587</v>
      </c>
      <c r="HCM34" s="608"/>
      <c r="HCN34" s="608"/>
      <c r="HCO34" s="608">
        <v>16.582362747655587</v>
      </c>
      <c r="HCP34" s="608"/>
      <c r="HCQ34" s="608"/>
      <c r="HCR34" s="608">
        <v>16.582362747655587</v>
      </c>
      <c r="HCS34" s="608"/>
      <c r="HCT34" s="608"/>
      <c r="HCU34" s="608">
        <v>16.582362747655587</v>
      </c>
      <c r="HCV34" s="608"/>
      <c r="HCW34" s="608"/>
      <c r="HCX34" s="608">
        <v>16.582362747655587</v>
      </c>
      <c r="HCY34" s="608"/>
      <c r="HCZ34" s="608"/>
      <c r="HDA34" s="608">
        <v>16.582362747655587</v>
      </c>
      <c r="HDB34" s="608"/>
      <c r="HDC34" s="608"/>
      <c r="HDD34" s="608">
        <v>16.582362747655587</v>
      </c>
      <c r="HDE34" s="608"/>
      <c r="HDF34" s="608"/>
      <c r="HDG34" s="608">
        <v>16.582362747655587</v>
      </c>
      <c r="HDH34" s="608"/>
      <c r="HDI34" s="608"/>
      <c r="HDJ34" s="608">
        <v>16.582362747655587</v>
      </c>
      <c r="HDK34" s="608"/>
      <c r="HDL34" s="608"/>
      <c r="HDM34" s="608">
        <v>16.582362747655587</v>
      </c>
      <c r="HDN34" s="608"/>
      <c r="HDO34" s="608"/>
      <c r="HDP34" s="608">
        <v>16.582362747655587</v>
      </c>
      <c r="HDQ34" s="608"/>
      <c r="HDR34" s="608"/>
      <c r="HDS34" s="608">
        <v>16.582362747655587</v>
      </c>
      <c r="HDT34" s="608"/>
      <c r="HDU34" s="608"/>
      <c r="HDV34" s="608">
        <v>16.582362747655587</v>
      </c>
      <c r="HDW34" s="608"/>
      <c r="HDX34" s="608"/>
      <c r="HDY34" s="608">
        <v>16.582362747655587</v>
      </c>
      <c r="HDZ34" s="608"/>
      <c r="HEA34" s="608"/>
      <c r="HEB34" s="608">
        <v>16.582362747655587</v>
      </c>
      <c r="HEC34" s="608"/>
      <c r="HED34" s="608"/>
      <c r="HEE34" s="608">
        <v>16.582362747655587</v>
      </c>
      <c r="HEF34" s="608"/>
      <c r="HEG34" s="608"/>
      <c r="HEH34" s="608">
        <v>16.582362747655587</v>
      </c>
      <c r="HEI34" s="608"/>
      <c r="HEJ34" s="608"/>
      <c r="HEK34" s="608">
        <v>16.582362747655587</v>
      </c>
      <c r="HEL34" s="608"/>
      <c r="HEM34" s="608"/>
      <c r="HEN34" s="608">
        <v>16.582362747655587</v>
      </c>
      <c r="HEO34" s="608"/>
      <c r="HEP34" s="608"/>
      <c r="HEQ34" s="608">
        <v>16.582362747655587</v>
      </c>
      <c r="HER34" s="608"/>
      <c r="HES34" s="608"/>
      <c r="HET34" s="608">
        <v>16.582362747655587</v>
      </c>
      <c r="HEU34" s="608"/>
      <c r="HEV34" s="608"/>
      <c r="HEW34" s="608">
        <v>16.582362747655587</v>
      </c>
      <c r="HEX34" s="608"/>
      <c r="HEY34" s="608"/>
      <c r="HEZ34" s="608">
        <v>16.582362747655587</v>
      </c>
      <c r="HFA34" s="608"/>
      <c r="HFB34" s="608"/>
      <c r="HFC34" s="608">
        <v>16.582362747655587</v>
      </c>
      <c r="HFD34" s="608"/>
      <c r="HFE34" s="608"/>
      <c r="HFF34" s="608">
        <v>16.582362747655587</v>
      </c>
      <c r="HFG34" s="608"/>
      <c r="HFH34" s="608"/>
      <c r="HFI34" s="608">
        <v>16.582362747655587</v>
      </c>
      <c r="HFJ34" s="608"/>
      <c r="HFK34" s="608"/>
      <c r="HFL34" s="608">
        <v>16.582362747655587</v>
      </c>
      <c r="HFM34" s="608"/>
      <c r="HFN34" s="608"/>
      <c r="HFO34" s="608">
        <v>16.582362747655587</v>
      </c>
      <c r="HFP34" s="608"/>
      <c r="HFQ34" s="608"/>
      <c r="HFR34" s="608">
        <v>16.582362747655587</v>
      </c>
      <c r="HFS34" s="608"/>
      <c r="HFT34" s="608"/>
      <c r="HFU34" s="608">
        <v>16.582362747655587</v>
      </c>
      <c r="HFV34" s="608"/>
      <c r="HFW34" s="608"/>
      <c r="HFX34" s="608">
        <v>16.582362747655587</v>
      </c>
      <c r="HFY34" s="608"/>
      <c r="HFZ34" s="608"/>
      <c r="HGA34" s="608">
        <v>16.582362747655587</v>
      </c>
      <c r="HGB34" s="608"/>
      <c r="HGC34" s="608"/>
      <c r="HGD34" s="608">
        <v>16.582362747655587</v>
      </c>
      <c r="HGE34" s="608"/>
      <c r="HGF34" s="608"/>
      <c r="HGG34" s="608">
        <v>16.582362747655587</v>
      </c>
      <c r="HGH34" s="608"/>
      <c r="HGI34" s="608"/>
      <c r="HGJ34" s="608">
        <v>16.582362747655587</v>
      </c>
      <c r="HGK34" s="608"/>
      <c r="HGL34" s="608"/>
      <c r="HGM34" s="608">
        <v>16.582362747655587</v>
      </c>
      <c r="HGN34" s="608"/>
      <c r="HGO34" s="608"/>
      <c r="HGP34" s="608">
        <v>16.582362747655587</v>
      </c>
      <c r="HGQ34" s="608"/>
      <c r="HGR34" s="608"/>
      <c r="HGS34" s="608">
        <v>16.582362747655587</v>
      </c>
      <c r="HGT34" s="608"/>
      <c r="HGU34" s="608"/>
      <c r="HGV34" s="608">
        <v>16.582362747655587</v>
      </c>
      <c r="HGW34" s="608"/>
      <c r="HGX34" s="608"/>
      <c r="HGY34" s="608">
        <v>16.582362747655587</v>
      </c>
      <c r="HGZ34" s="608"/>
      <c r="HHA34" s="608"/>
      <c r="HHB34" s="608">
        <v>16.582362747655587</v>
      </c>
      <c r="HHC34" s="608"/>
      <c r="HHD34" s="608"/>
      <c r="HHE34" s="608">
        <v>16.582362747655587</v>
      </c>
      <c r="HHF34" s="608"/>
      <c r="HHG34" s="608"/>
      <c r="HHH34" s="608">
        <v>16.582362747655587</v>
      </c>
      <c r="HHI34" s="608"/>
      <c r="HHJ34" s="608"/>
      <c r="HHK34" s="608">
        <v>16.582362747655587</v>
      </c>
      <c r="HHL34" s="608"/>
      <c r="HHM34" s="608"/>
      <c r="HHN34" s="608">
        <v>16.582362747655587</v>
      </c>
      <c r="HHO34" s="608"/>
      <c r="HHP34" s="608"/>
      <c r="HHQ34" s="608">
        <v>16.582362747655587</v>
      </c>
      <c r="HHR34" s="608"/>
      <c r="HHS34" s="608"/>
      <c r="HHT34" s="608">
        <v>16.582362747655587</v>
      </c>
      <c r="HHU34" s="608"/>
      <c r="HHV34" s="608"/>
      <c r="HHW34" s="608">
        <v>16.582362747655587</v>
      </c>
      <c r="HHX34" s="608"/>
      <c r="HHY34" s="608"/>
      <c r="HHZ34" s="608">
        <v>16.582362747655587</v>
      </c>
      <c r="HIA34" s="608"/>
      <c r="HIB34" s="608"/>
      <c r="HIC34" s="608">
        <v>16.582362747655587</v>
      </c>
      <c r="HID34" s="608"/>
      <c r="HIE34" s="608"/>
      <c r="HIF34" s="608">
        <v>16.582362747655587</v>
      </c>
      <c r="HIG34" s="608"/>
      <c r="HIH34" s="608"/>
      <c r="HII34" s="608">
        <v>16.582362747655587</v>
      </c>
      <c r="HIJ34" s="608"/>
      <c r="HIK34" s="608"/>
      <c r="HIL34" s="608">
        <v>16.582362747655587</v>
      </c>
      <c r="HIM34" s="608"/>
      <c r="HIN34" s="608"/>
      <c r="HIO34" s="608">
        <v>16.582362747655587</v>
      </c>
      <c r="HIP34" s="608"/>
      <c r="HIQ34" s="608"/>
      <c r="HIR34" s="608">
        <v>16.582362747655587</v>
      </c>
      <c r="HIS34" s="608"/>
      <c r="HIT34" s="608"/>
      <c r="HIU34" s="608">
        <v>16.582362747655587</v>
      </c>
      <c r="HIV34" s="608"/>
      <c r="HIW34" s="608"/>
      <c r="HIX34" s="608">
        <v>16.582362747655587</v>
      </c>
      <c r="HIY34" s="608"/>
      <c r="HIZ34" s="608"/>
      <c r="HJA34" s="608">
        <v>16.582362747655587</v>
      </c>
      <c r="HJB34" s="608"/>
      <c r="HJC34" s="608"/>
      <c r="HJD34" s="608">
        <v>16.582362747655587</v>
      </c>
      <c r="HJE34" s="608"/>
      <c r="HJF34" s="608"/>
      <c r="HJG34" s="608">
        <v>16.582362747655587</v>
      </c>
      <c r="HJH34" s="608"/>
      <c r="HJI34" s="608"/>
      <c r="HJJ34" s="608">
        <v>16.582362747655587</v>
      </c>
      <c r="HJK34" s="608"/>
      <c r="HJL34" s="608"/>
      <c r="HJM34" s="608">
        <v>16.582362747655587</v>
      </c>
      <c r="HJN34" s="608"/>
      <c r="HJO34" s="608"/>
      <c r="HJP34" s="608">
        <v>16.582362747655587</v>
      </c>
      <c r="HJQ34" s="608"/>
      <c r="HJR34" s="608"/>
      <c r="HJS34" s="608">
        <v>16.582362747655587</v>
      </c>
      <c r="HJT34" s="608"/>
      <c r="HJU34" s="608"/>
      <c r="HJV34" s="608">
        <v>16.582362747655587</v>
      </c>
      <c r="HJW34" s="608"/>
      <c r="HJX34" s="608"/>
      <c r="HJY34" s="608">
        <v>16.582362747655587</v>
      </c>
      <c r="HJZ34" s="608"/>
      <c r="HKA34" s="608"/>
      <c r="HKB34" s="608">
        <v>16.582362747655587</v>
      </c>
      <c r="HKC34" s="608"/>
      <c r="HKD34" s="608"/>
      <c r="HKE34" s="608">
        <v>16.582362747655587</v>
      </c>
      <c r="HKF34" s="608"/>
      <c r="HKG34" s="608"/>
      <c r="HKH34" s="608">
        <v>16.582362747655587</v>
      </c>
      <c r="HKI34" s="608"/>
      <c r="HKJ34" s="608"/>
      <c r="HKK34" s="608">
        <v>16.582362747655587</v>
      </c>
      <c r="HKL34" s="608"/>
      <c r="HKM34" s="608"/>
      <c r="HKN34" s="608">
        <v>16.582362747655587</v>
      </c>
      <c r="HKO34" s="608"/>
      <c r="HKP34" s="608"/>
      <c r="HKQ34" s="608">
        <v>16.582362747655587</v>
      </c>
      <c r="HKR34" s="608"/>
      <c r="HKS34" s="608"/>
      <c r="HKT34" s="608">
        <v>16.582362747655587</v>
      </c>
      <c r="HKU34" s="608"/>
      <c r="HKV34" s="608"/>
      <c r="HKW34" s="608">
        <v>16.582362747655587</v>
      </c>
      <c r="HKX34" s="608"/>
      <c r="HKY34" s="608"/>
      <c r="HKZ34" s="608">
        <v>16.582362747655587</v>
      </c>
      <c r="HLA34" s="608"/>
      <c r="HLB34" s="608"/>
      <c r="HLC34" s="608">
        <v>16.582362747655587</v>
      </c>
      <c r="HLD34" s="608"/>
      <c r="HLE34" s="608"/>
      <c r="HLF34" s="608">
        <v>16.582362747655587</v>
      </c>
      <c r="HLG34" s="608"/>
      <c r="HLH34" s="608"/>
      <c r="HLI34" s="608">
        <v>16.582362747655587</v>
      </c>
      <c r="HLJ34" s="608"/>
      <c r="HLK34" s="608"/>
      <c r="HLL34" s="608">
        <v>16.582362747655587</v>
      </c>
      <c r="HLM34" s="608"/>
      <c r="HLN34" s="608"/>
      <c r="HLO34" s="608">
        <v>16.582362747655587</v>
      </c>
      <c r="HLP34" s="608"/>
      <c r="HLQ34" s="608"/>
      <c r="HLR34" s="608">
        <v>16.582362747655587</v>
      </c>
      <c r="HLS34" s="608"/>
      <c r="HLT34" s="608"/>
      <c r="HLU34" s="608">
        <v>16.582362747655587</v>
      </c>
      <c r="HLV34" s="608"/>
      <c r="HLW34" s="608"/>
      <c r="HLX34" s="608">
        <v>16.582362747655587</v>
      </c>
      <c r="HLY34" s="608"/>
      <c r="HLZ34" s="608"/>
      <c r="HMA34" s="608">
        <v>16.582362747655587</v>
      </c>
      <c r="HMB34" s="608"/>
      <c r="HMC34" s="608"/>
      <c r="HMD34" s="608">
        <v>16.582362747655587</v>
      </c>
      <c r="HME34" s="608"/>
      <c r="HMF34" s="608"/>
      <c r="HMG34" s="608">
        <v>16.582362747655587</v>
      </c>
      <c r="HMH34" s="608"/>
      <c r="HMI34" s="608"/>
      <c r="HMJ34" s="608">
        <v>16.582362747655587</v>
      </c>
      <c r="HMK34" s="608"/>
      <c r="HML34" s="608"/>
      <c r="HMM34" s="608">
        <v>16.582362747655587</v>
      </c>
      <c r="HMN34" s="608"/>
      <c r="HMO34" s="608"/>
      <c r="HMP34" s="608">
        <v>16.582362747655587</v>
      </c>
      <c r="HMQ34" s="608"/>
      <c r="HMR34" s="608"/>
      <c r="HMS34" s="608">
        <v>16.582362747655587</v>
      </c>
      <c r="HMT34" s="608"/>
      <c r="HMU34" s="608"/>
      <c r="HMV34" s="608">
        <v>16.582362747655587</v>
      </c>
      <c r="HMW34" s="608"/>
      <c r="HMX34" s="608"/>
      <c r="HMY34" s="608">
        <v>16.582362747655587</v>
      </c>
      <c r="HMZ34" s="608"/>
      <c r="HNA34" s="608"/>
      <c r="HNB34" s="608">
        <v>16.582362747655587</v>
      </c>
      <c r="HNC34" s="608"/>
      <c r="HND34" s="608"/>
      <c r="HNE34" s="608">
        <v>16.582362747655587</v>
      </c>
      <c r="HNF34" s="608"/>
      <c r="HNG34" s="608"/>
      <c r="HNH34" s="608">
        <v>16.582362747655587</v>
      </c>
      <c r="HNI34" s="608"/>
      <c r="HNJ34" s="608"/>
      <c r="HNK34" s="608">
        <v>16.582362747655587</v>
      </c>
      <c r="HNL34" s="608"/>
      <c r="HNM34" s="608"/>
      <c r="HNN34" s="608">
        <v>16.582362747655587</v>
      </c>
      <c r="HNO34" s="608"/>
      <c r="HNP34" s="608"/>
      <c r="HNQ34" s="608">
        <v>16.582362747655587</v>
      </c>
      <c r="HNR34" s="608"/>
      <c r="HNS34" s="608"/>
      <c r="HNT34" s="608">
        <v>16.582362747655587</v>
      </c>
      <c r="HNU34" s="608"/>
      <c r="HNV34" s="608"/>
      <c r="HNW34" s="608">
        <v>16.582362747655587</v>
      </c>
      <c r="HNX34" s="608"/>
      <c r="HNY34" s="608"/>
      <c r="HNZ34" s="608">
        <v>16.582362747655587</v>
      </c>
      <c r="HOA34" s="608"/>
      <c r="HOB34" s="608"/>
      <c r="HOC34" s="608">
        <v>16.582362747655587</v>
      </c>
      <c r="HOD34" s="608"/>
      <c r="HOE34" s="608"/>
      <c r="HOF34" s="608">
        <v>16.582362747655587</v>
      </c>
      <c r="HOG34" s="608"/>
      <c r="HOH34" s="608"/>
      <c r="HOI34" s="608">
        <v>16.582362747655587</v>
      </c>
      <c r="HOJ34" s="608"/>
      <c r="HOK34" s="608"/>
      <c r="HOL34" s="608">
        <v>16.582362747655587</v>
      </c>
      <c r="HOM34" s="608"/>
      <c r="HON34" s="608"/>
      <c r="HOO34" s="608">
        <v>16.582362747655587</v>
      </c>
      <c r="HOP34" s="608"/>
      <c r="HOQ34" s="608"/>
      <c r="HOR34" s="608">
        <v>16.582362747655587</v>
      </c>
      <c r="HOS34" s="608"/>
      <c r="HOT34" s="608"/>
      <c r="HOU34" s="608">
        <v>16.582362747655587</v>
      </c>
      <c r="HOV34" s="608"/>
      <c r="HOW34" s="608"/>
      <c r="HOX34" s="608">
        <v>16.582362747655587</v>
      </c>
      <c r="HOY34" s="608"/>
      <c r="HOZ34" s="608"/>
      <c r="HPA34" s="608">
        <v>16.582362747655587</v>
      </c>
      <c r="HPB34" s="608"/>
      <c r="HPC34" s="608"/>
      <c r="HPD34" s="608">
        <v>16.582362747655587</v>
      </c>
      <c r="HPE34" s="608"/>
      <c r="HPF34" s="608"/>
      <c r="HPG34" s="608">
        <v>16.582362747655587</v>
      </c>
      <c r="HPH34" s="608"/>
      <c r="HPI34" s="608"/>
      <c r="HPJ34" s="608">
        <v>16.582362747655587</v>
      </c>
      <c r="HPK34" s="608"/>
      <c r="HPL34" s="608"/>
      <c r="HPM34" s="608">
        <v>16.582362747655587</v>
      </c>
      <c r="HPN34" s="608"/>
      <c r="HPO34" s="608"/>
      <c r="HPP34" s="608">
        <v>16.582362747655587</v>
      </c>
      <c r="HPQ34" s="608"/>
      <c r="HPR34" s="608"/>
      <c r="HPS34" s="608">
        <v>16.582362747655587</v>
      </c>
      <c r="HPT34" s="608"/>
      <c r="HPU34" s="608"/>
      <c r="HPV34" s="608">
        <v>16.582362747655587</v>
      </c>
      <c r="HPW34" s="608"/>
      <c r="HPX34" s="608"/>
      <c r="HPY34" s="608">
        <v>16.582362747655587</v>
      </c>
      <c r="HPZ34" s="608"/>
      <c r="HQA34" s="608"/>
      <c r="HQB34" s="608">
        <v>16.582362747655587</v>
      </c>
      <c r="HQC34" s="608"/>
      <c r="HQD34" s="608"/>
      <c r="HQE34" s="608">
        <v>16.582362747655587</v>
      </c>
      <c r="HQF34" s="608"/>
      <c r="HQG34" s="608"/>
      <c r="HQH34" s="608">
        <v>16.582362747655587</v>
      </c>
      <c r="HQI34" s="608"/>
      <c r="HQJ34" s="608"/>
      <c r="HQK34" s="608">
        <v>16.582362747655587</v>
      </c>
      <c r="HQL34" s="608"/>
      <c r="HQM34" s="608"/>
      <c r="HQN34" s="608">
        <v>16.582362747655587</v>
      </c>
      <c r="HQO34" s="608"/>
      <c r="HQP34" s="608"/>
      <c r="HQQ34" s="608">
        <v>16.582362747655587</v>
      </c>
      <c r="HQR34" s="608"/>
      <c r="HQS34" s="608"/>
      <c r="HQT34" s="608">
        <v>16.582362747655587</v>
      </c>
      <c r="HQU34" s="608"/>
      <c r="HQV34" s="608"/>
      <c r="HQW34" s="608">
        <v>16.582362747655587</v>
      </c>
      <c r="HQX34" s="608"/>
      <c r="HQY34" s="608"/>
      <c r="HQZ34" s="608">
        <v>16.582362747655587</v>
      </c>
      <c r="HRA34" s="608"/>
      <c r="HRB34" s="608"/>
      <c r="HRC34" s="608">
        <v>16.582362747655587</v>
      </c>
      <c r="HRD34" s="608"/>
      <c r="HRE34" s="608"/>
      <c r="HRF34" s="608">
        <v>16.582362747655587</v>
      </c>
      <c r="HRG34" s="608"/>
      <c r="HRH34" s="608"/>
      <c r="HRI34" s="608">
        <v>16.582362747655587</v>
      </c>
      <c r="HRJ34" s="608"/>
      <c r="HRK34" s="608"/>
      <c r="HRL34" s="608">
        <v>16.582362747655587</v>
      </c>
      <c r="HRM34" s="608"/>
      <c r="HRN34" s="608"/>
      <c r="HRO34" s="608">
        <v>16.582362747655587</v>
      </c>
      <c r="HRP34" s="608"/>
      <c r="HRQ34" s="608"/>
      <c r="HRR34" s="608">
        <v>16.582362747655587</v>
      </c>
      <c r="HRS34" s="608"/>
      <c r="HRT34" s="608"/>
      <c r="HRU34" s="608">
        <v>16.582362747655587</v>
      </c>
      <c r="HRV34" s="608"/>
      <c r="HRW34" s="608"/>
      <c r="HRX34" s="608">
        <v>16.582362747655587</v>
      </c>
      <c r="HRY34" s="608"/>
      <c r="HRZ34" s="608"/>
      <c r="HSA34" s="608">
        <v>16.582362747655587</v>
      </c>
      <c r="HSB34" s="608"/>
      <c r="HSC34" s="608"/>
      <c r="HSD34" s="608">
        <v>16.582362747655587</v>
      </c>
      <c r="HSE34" s="608"/>
      <c r="HSF34" s="608"/>
      <c r="HSG34" s="608">
        <v>16.582362747655587</v>
      </c>
      <c r="HSH34" s="608"/>
      <c r="HSI34" s="608"/>
      <c r="HSJ34" s="608">
        <v>16.582362747655587</v>
      </c>
      <c r="HSK34" s="608"/>
      <c r="HSL34" s="608"/>
      <c r="HSM34" s="608">
        <v>16.582362747655587</v>
      </c>
      <c r="HSN34" s="608"/>
      <c r="HSO34" s="608"/>
      <c r="HSP34" s="608">
        <v>16.582362747655587</v>
      </c>
      <c r="HSQ34" s="608"/>
      <c r="HSR34" s="608"/>
      <c r="HSS34" s="608">
        <v>16.582362747655587</v>
      </c>
      <c r="HST34" s="608"/>
      <c r="HSU34" s="608"/>
      <c r="HSV34" s="608">
        <v>16.582362747655587</v>
      </c>
      <c r="HSW34" s="608"/>
      <c r="HSX34" s="608"/>
      <c r="HSY34" s="608">
        <v>16.582362747655587</v>
      </c>
      <c r="HSZ34" s="608"/>
      <c r="HTA34" s="608"/>
      <c r="HTB34" s="608">
        <v>16.582362747655587</v>
      </c>
      <c r="HTC34" s="608"/>
      <c r="HTD34" s="608"/>
      <c r="HTE34" s="608">
        <v>16.582362747655587</v>
      </c>
      <c r="HTF34" s="608"/>
      <c r="HTG34" s="608"/>
      <c r="HTH34" s="608">
        <v>16.582362747655587</v>
      </c>
      <c r="HTI34" s="608"/>
      <c r="HTJ34" s="608"/>
      <c r="HTK34" s="608">
        <v>16.582362747655587</v>
      </c>
      <c r="HTL34" s="608"/>
      <c r="HTM34" s="608"/>
      <c r="HTN34" s="608">
        <v>16.582362747655587</v>
      </c>
      <c r="HTO34" s="608"/>
      <c r="HTP34" s="608"/>
      <c r="HTQ34" s="608">
        <v>16.582362747655587</v>
      </c>
      <c r="HTR34" s="608"/>
      <c r="HTS34" s="608"/>
      <c r="HTT34" s="608">
        <v>16.582362747655587</v>
      </c>
      <c r="HTU34" s="608"/>
      <c r="HTV34" s="608"/>
      <c r="HTW34" s="608">
        <v>16.582362747655587</v>
      </c>
      <c r="HTX34" s="608"/>
      <c r="HTY34" s="608"/>
      <c r="HTZ34" s="608">
        <v>16.582362747655587</v>
      </c>
      <c r="HUA34" s="608"/>
      <c r="HUB34" s="608"/>
      <c r="HUC34" s="608">
        <v>16.582362747655587</v>
      </c>
      <c r="HUD34" s="608"/>
      <c r="HUE34" s="608"/>
      <c r="HUF34" s="608">
        <v>16.582362747655587</v>
      </c>
      <c r="HUG34" s="608"/>
      <c r="HUH34" s="608"/>
      <c r="HUI34" s="608">
        <v>16.582362747655587</v>
      </c>
      <c r="HUJ34" s="608"/>
      <c r="HUK34" s="608"/>
      <c r="HUL34" s="608">
        <v>16.582362747655587</v>
      </c>
      <c r="HUM34" s="608"/>
      <c r="HUN34" s="608"/>
      <c r="HUO34" s="608">
        <v>16.582362747655587</v>
      </c>
      <c r="HUP34" s="608"/>
      <c r="HUQ34" s="608"/>
      <c r="HUR34" s="608">
        <v>16.582362747655587</v>
      </c>
      <c r="HUS34" s="608"/>
      <c r="HUT34" s="608"/>
      <c r="HUU34" s="608">
        <v>16.582362747655587</v>
      </c>
      <c r="HUV34" s="608"/>
      <c r="HUW34" s="608"/>
      <c r="HUX34" s="608">
        <v>16.582362747655587</v>
      </c>
      <c r="HUY34" s="608"/>
      <c r="HUZ34" s="608"/>
      <c r="HVA34" s="608">
        <v>16.582362747655587</v>
      </c>
      <c r="HVB34" s="608"/>
      <c r="HVC34" s="608"/>
      <c r="HVD34" s="608">
        <v>16.582362747655587</v>
      </c>
      <c r="HVE34" s="608"/>
      <c r="HVF34" s="608"/>
      <c r="HVG34" s="608">
        <v>16.582362747655587</v>
      </c>
      <c r="HVH34" s="608"/>
      <c r="HVI34" s="608"/>
      <c r="HVJ34" s="608">
        <v>16.582362747655587</v>
      </c>
      <c r="HVK34" s="608"/>
      <c r="HVL34" s="608"/>
      <c r="HVM34" s="608">
        <v>16.582362747655587</v>
      </c>
      <c r="HVN34" s="608"/>
      <c r="HVO34" s="608"/>
      <c r="HVP34" s="608">
        <v>16.582362747655587</v>
      </c>
      <c r="HVQ34" s="608"/>
      <c r="HVR34" s="608"/>
      <c r="HVS34" s="608">
        <v>16.582362747655587</v>
      </c>
      <c r="HVT34" s="608"/>
      <c r="HVU34" s="608"/>
      <c r="HVV34" s="608">
        <v>16.582362747655587</v>
      </c>
      <c r="HVW34" s="608"/>
      <c r="HVX34" s="608"/>
      <c r="HVY34" s="608">
        <v>16.582362747655587</v>
      </c>
      <c r="HVZ34" s="608"/>
      <c r="HWA34" s="608"/>
      <c r="HWB34" s="608">
        <v>16.582362747655587</v>
      </c>
      <c r="HWC34" s="608"/>
      <c r="HWD34" s="608"/>
      <c r="HWE34" s="608">
        <v>16.582362747655587</v>
      </c>
      <c r="HWF34" s="608"/>
      <c r="HWG34" s="608"/>
      <c r="HWH34" s="608">
        <v>16.582362747655587</v>
      </c>
      <c r="HWI34" s="608"/>
      <c r="HWJ34" s="608"/>
      <c r="HWK34" s="608">
        <v>16.582362747655587</v>
      </c>
      <c r="HWL34" s="608"/>
      <c r="HWM34" s="608"/>
      <c r="HWN34" s="608">
        <v>16.582362747655587</v>
      </c>
      <c r="HWO34" s="608"/>
      <c r="HWP34" s="608"/>
      <c r="HWQ34" s="608">
        <v>16.582362747655587</v>
      </c>
      <c r="HWR34" s="608"/>
      <c r="HWS34" s="608"/>
      <c r="HWT34" s="608">
        <v>16.582362747655587</v>
      </c>
      <c r="HWU34" s="608"/>
      <c r="HWV34" s="608"/>
      <c r="HWW34" s="608">
        <v>16.582362747655587</v>
      </c>
      <c r="HWX34" s="608"/>
      <c r="HWY34" s="608"/>
      <c r="HWZ34" s="608">
        <v>16.582362747655587</v>
      </c>
      <c r="HXA34" s="608"/>
      <c r="HXB34" s="608"/>
      <c r="HXC34" s="608">
        <v>16.582362747655587</v>
      </c>
      <c r="HXD34" s="608"/>
      <c r="HXE34" s="608"/>
      <c r="HXF34" s="608">
        <v>16.582362747655587</v>
      </c>
      <c r="HXG34" s="608"/>
      <c r="HXH34" s="608"/>
      <c r="HXI34" s="608">
        <v>16.582362747655587</v>
      </c>
      <c r="HXJ34" s="608"/>
      <c r="HXK34" s="608"/>
      <c r="HXL34" s="608">
        <v>16.582362747655587</v>
      </c>
      <c r="HXM34" s="608"/>
      <c r="HXN34" s="608"/>
      <c r="HXO34" s="608">
        <v>16.582362747655587</v>
      </c>
      <c r="HXP34" s="608"/>
      <c r="HXQ34" s="608"/>
      <c r="HXR34" s="608">
        <v>16.582362747655587</v>
      </c>
      <c r="HXS34" s="608"/>
      <c r="HXT34" s="608"/>
      <c r="HXU34" s="608">
        <v>16.582362747655587</v>
      </c>
      <c r="HXV34" s="608"/>
      <c r="HXW34" s="608"/>
      <c r="HXX34" s="608">
        <v>16.582362747655587</v>
      </c>
      <c r="HXY34" s="608"/>
      <c r="HXZ34" s="608"/>
      <c r="HYA34" s="608">
        <v>16.582362747655587</v>
      </c>
      <c r="HYB34" s="608"/>
      <c r="HYC34" s="608"/>
      <c r="HYD34" s="608">
        <v>16.582362747655587</v>
      </c>
      <c r="HYE34" s="608"/>
      <c r="HYF34" s="608"/>
      <c r="HYG34" s="608">
        <v>16.582362747655587</v>
      </c>
      <c r="HYH34" s="608"/>
      <c r="HYI34" s="608"/>
      <c r="HYJ34" s="608">
        <v>16.582362747655587</v>
      </c>
      <c r="HYK34" s="608"/>
      <c r="HYL34" s="608"/>
      <c r="HYM34" s="608">
        <v>16.582362747655587</v>
      </c>
      <c r="HYN34" s="608"/>
      <c r="HYO34" s="608"/>
      <c r="HYP34" s="608">
        <v>16.582362747655587</v>
      </c>
      <c r="HYQ34" s="608"/>
      <c r="HYR34" s="608"/>
      <c r="HYS34" s="608">
        <v>16.582362747655587</v>
      </c>
      <c r="HYT34" s="608"/>
      <c r="HYU34" s="608"/>
      <c r="HYV34" s="608">
        <v>16.582362747655587</v>
      </c>
      <c r="HYW34" s="608"/>
      <c r="HYX34" s="608"/>
      <c r="HYY34" s="608">
        <v>16.582362747655587</v>
      </c>
      <c r="HYZ34" s="608"/>
      <c r="HZA34" s="608"/>
      <c r="HZB34" s="608">
        <v>16.582362747655587</v>
      </c>
      <c r="HZC34" s="608"/>
      <c r="HZD34" s="608"/>
      <c r="HZE34" s="608">
        <v>16.582362747655587</v>
      </c>
      <c r="HZF34" s="608"/>
      <c r="HZG34" s="608"/>
      <c r="HZH34" s="608">
        <v>16.582362747655587</v>
      </c>
      <c r="HZI34" s="608"/>
      <c r="HZJ34" s="608"/>
      <c r="HZK34" s="608">
        <v>16.582362747655587</v>
      </c>
      <c r="HZL34" s="608"/>
      <c r="HZM34" s="608"/>
      <c r="HZN34" s="608">
        <v>16.582362747655587</v>
      </c>
      <c r="HZO34" s="608"/>
      <c r="HZP34" s="608"/>
      <c r="HZQ34" s="608">
        <v>16.582362747655587</v>
      </c>
      <c r="HZR34" s="608"/>
      <c r="HZS34" s="608"/>
      <c r="HZT34" s="608">
        <v>16.582362747655587</v>
      </c>
      <c r="HZU34" s="608"/>
      <c r="HZV34" s="608"/>
      <c r="HZW34" s="608">
        <v>16.582362747655587</v>
      </c>
      <c r="HZX34" s="608"/>
      <c r="HZY34" s="608"/>
      <c r="HZZ34" s="608">
        <v>16.582362747655587</v>
      </c>
      <c r="IAA34" s="608"/>
      <c r="IAB34" s="608"/>
      <c r="IAC34" s="608">
        <v>16.582362747655587</v>
      </c>
      <c r="IAD34" s="608"/>
      <c r="IAE34" s="608"/>
      <c r="IAF34" s="608">
        <v>16.582362747655587</v>
      </c>
      <c r="IAG34" s="608"/>
      <c r="IAH34" s="608"/>
      <c r="IAI34" s="608">
        <v>16.582362747655587</v>
      </c>
      <c r="IAJ34" s="608"/>
      <c r="IAK34" s="608"/>
      <c r="IAL34" s="608">
        <v>16.582362747655587</v>
      </c>
      <c r="IAM34" s="608"/>
      <c r="IAN34" s="608"/>
      <c r="IAO34" s="608">
        <v>16.582362747655587</v>
      </c>
      <c r="IAP34" s="608"/>
      <c r="IAQ34" s="608"/>
      <c r="IAR34" s="608">
        <v>16.582362747655587</v>
      </c>
      <c r="IAS34" s="608"/>
      <c r="IAT34" s="608"/>
      <c r="IAU34" s="608">
        <v>16.582362747655587</v>
      </c>
      <c r="IAV34" s="608"/>
      <c r="IAW34" s="608"/>
      <c r="IAX34" s="608">
        <v>16.582362747655587</v>
      </c>
      <c r="IAY34" s="608"/>
      <c r="IAZ34" s="608"/>
      <c r="IBA34" s="608">
        <v>16.582362747655587</v>
      </c>
      <c r="IBB34" s="608"/>
      <c r="IBC34" s="608"/>
      <c r="IBD34" s="608">
        <v>16.582362747655587</v>
      </c>
      <c r="IBE34" s="608"/>
      <c r="IBF34" s="608"/>
      <c r="IBG34" s="608">
        <v>16.582362747655587</v>
      </c>
      <c r="IBH34" s="608"/>
      <c r="IBI34" s="608"/>
      <c r="IBJ34" s="608">
        <v>16.582362747655587</v>
      </c>
      <c r="IBK34" s="608"/>
      <c r="IBL34" s="608"/>
      <c r="IBM34" s="608">
        <v>16.582362747655587</v>
      </c>
      <c r="IBN34" s="608"/>
      <c r="IBO34" s="608"/>
      <c r="IBP34" s="608">
        <v>16.582362747655587</v>
      </c>
      <c r="IBQ34" s="608"/>
      <c r="IBR34" s="608"/>
      <c r="IBS34" s="608">
        <v>16.582362747655587</v>
      </c>
      <c r="IBT34" s="608"/>
      <c r="IBU34" s="608"/>
      <c r="IBV34" s="608">
        <v>16.582362747655587</v>
      </c>
      <c r="IBW34" s="608"/>
      <c r="IBX34" s="608"/>
      <c r="IBY34" s="608">
        <v>16.582362747655587</v>
      </c>
      <c r="IBZ34" s="608"/>
      <c r="ICA34" s="608"/>
      <c r="ICB34" s="608">
        <v>16.582362747655587</v>
      </c>
      <c r="ICC34" s="608"/>
      <c r="ICD34" s="608"/>
      <c r="ICE34" s="608">
        <v>16.582362747655587</v>
      </c>
      <c r="ICF34" s="608"/>
      <c r="ICG34" s="608"/>
      <c r="ICH34" s="608">
        <v>16.582362747655587</v>
      </c>
      <c r="ICI34" s="608"/>
      <c r="ICJ34" s="608"/>
      <c r="ICK34" s="608">
        <v>16.582362747655587</v>
      </c>
      <c r="ICL34" s="608"/>
      <c r="ICM34" s="608"/>
      <c r="ICN34" s="608">
        <v>16.582362747655587</v>
      </c>
      <c r="ICO34" s="608"/>
      <c r="ICP34" s="608"/>
      <c r="ICQ34" s="608">
        <v>16.582362747655587</v>
      </c>
      <c r="ICR34" s="608"/>
      <c r="ICS34" s="608"/>
      <c r="ICT34" s="608">
        <v>16.582362747655587</v>
      </c>
      <c r="ICU34" s="608"/>
      <c r="ICV34" s="608"/>
      <c r="ICW34" s="608">
        <v>16.582362747655587</v>
      </c>
      <c r="ICX34" s="608"/>
      <c r="ICY34" s="608"/>
      <c r="ICZ34" s="608">
        <v>16.582362747655587</v>
      </c>
      <c r="IDA34" s="608"/>
      <c r="IDB34" s="608"/>
      <c r="IDC34" s="608">
        <v>16.582362747655587</v>
      </c>
      <c r="IDD34" s="608"/>
      <c r="IDE34" s="608"/>
      <c r="IDF34" s="608">
        <v>16.582362747655587</v>
      </c>
      <c r="IDG34" s="608"/>
      <c r="IDH34" s="608"/>
      <c r="IDI34" s="608">
        <v>16.582362747655587</v>
      </c>
      <c r="IDJ34" s="608"/>
      <c r="IDK34" s="608"/>
      <c r="IDL34" s="608">
        <v>16.582362747655587</v>
      </c>
      <c r="IDM34" s="608"/>
      <c r="IDN34" s="608"/>
      <c r="IDO34" s="608">
        <v>16.582362747655587</v>
      </c>
      <c r="IDP34" s="608"/>
      <c r="IDQ34" s="608"/>
      <c r="IDR34" s="608">
        <v>16.582362747655587</v>
      </c>
      <c r="IDS34" s="608"/>
      <c r="IDT34" s="608"/>
      <c r="IDU34" s="608">
        <v>16.582362747655587</v>
      </c>
      <c r="IDV34" s="608"/>
      <c r="IDW34" s="608"/>
      <c r="IDX34" s="608">
        <v>16.582362747655587</v>
      </c>
      <c r="IDY34" s="608"/>
      <c r="IDZ34" s="608"/>
      <c r="IEA34" s="608">
        <v>16.582362747655587</v>
      </c>
      <c r="IEB34" s="608"/>
      <c r="IEC34" s="608"/>
      <c r="IED34" s="608">
        <v>16.582362747655587</v>
      </c>
      <c r="IEE34" s="608"/>
      <c r="IEF34" s="608"/>
      <c r="IEG34" s="608">
        <v>16.582362747655587</v>
      </c>
      <c r="IEH34" s="608"/>
      <c r="IEI34" s="608"/>
      <c r="IEJ34" s="608">
        <v>16.582362747655587</v>
      </c>
      <c r="IEK34" s="608"/>
      <c r="IEL34" s="608"/>
      <c r="IEM34" s="608">
        <v>16.582362747655587</v>
      </c>
      <c r="IEN34" s="608"/>
      <c r="IEO34" s="608"/>
      <c r="IEP34" s="608">
        <v>16.582362747655587</v>
      </c>
      <c r="IEQ34" s="608"/>
      <c r="IER34" s="608"/>
      <c r="IES34" s="608">
        <v>16.582362747655587</v>
      </c>
      <c r="IET34" s="608"/>
      <c r="IEU34" s="608"/>
      <c r="IEV34" s="608">
        <v>16.582362747655587</v>
      </c>
      <c r="IEW34" s="608"/>
      <c r="IEX34" s="608"/>
      <c r="IEY34" s="608">
        <v>16.582362747655587</v>
      </c>
      <c r="IEZ34" s="608"/>
      <c r="IFA34" s="608"/>
      <c r="IFB34" s="608">
        <v>16.582362747655587</v>
      </c>
      <c r="IFC34" s="608"/>
      <c r="IFD34" s="608"/>
      <c r="IFE34" s="608">
        <v>16.582362747655587</v>
      </c>
      <c r="IFF34" s="608"/>
      <c r="IFG34" s="608"/>
      <c r="IFH34" s="608">
        <v>16.582362747655587</v>
      </c>
      <c r="IFI34" s="608"/>
      <c r="IFJ34" s="608"/>
      <c r="IFK34" s="608">
        <v>16.582362747655587</v>
      </c>
      <c r="IFL34" s="608"/>
      <c r="IFM34" s="608"/>
      <c r="IFN34" s="608">
        <v>16.582362747655587</v>
      </c>
      <c r="IFO34" s="608"/>
      <c r="IFP34" s="608"/>
      <c r="IFQ34" s="608">
        <v>16.582362747655587</v>
      </c>
      <c r="IFR34" s="608"/>
      <c r="IFS34" s="608"/>
      <c r="IFT34" s="608">
        <v>16.582362747655587</v>
      </c>
      <c r="IFU34" s="608"/>
      <c r="IFV34" s="608"/>
      <c r="IFW34" s="608">
        <v>16.582362747655587</v>
      </c>
      <c r="IFX34" s="608"/>
      <c r="IFY34" s="608"/>
      <c r="IFZ34" s="608">
        <v>16.582362747655587</v>
      </c>
      <c r="IGA34" s="608"/>
      <c r="IGB34" s="608"/>
      <c r="IGC34" s="608">
        <v>16.582362747655587</v>
      </c>
      <c r="IGD34" s="608"/>
      <c r="IGE34" s="608"/>
      <c r="IGF34" s="608">
        <v>16.582362747655587</v>
      </c>
      <c r="IGG34" s="608"/>
      <c r="IGH34" s="608"/>
      <c r="IGI34" s="608">
        <v>16.582362747655587</v>
      </c>
      <c r="IGJ34" s="608"/>
      <c r="IGK34" s="608"/>
      <c r="IGL34" s="608">
        <v>16.582362747655587</v>
      </c>
      <c r="IGM34" s="608"/>
      <c r="IGN34" s="608"/>
      <c r="IGO34" s="608">
        <v>16.582362747655587</v>
      </c>
      <c r="IGP34" s="608"/>
      <c r="IGQ34" s="608"/>
      <c r="IGR34" s="608">
        <v>16.582362747655587</v>
      </c>
      <c r="IGS34" s="608"/>
      <c r="IGT34" s="608"/>
      <c r="IGU34" s="608">
        <v>16.582362747655587</v>
      </c>
      <c r="IGV34" s="608"/>
      <c r="IGW34" s="608"/>
      <c r="IGX34" s="608">
        <v>16.582362747655587</v>
      </c>
      <c r="IGY34" s="608"/>
      <c r="IGZ34" s="608"/>
      <c r="IHA34" s="608">
        <v>16.582362747655587</v>
      </c>
      <c r="IHB34" s="608"/>
      <c r="IHC34" s="608"/>
      <c r="IHD34" s="608">
        <v>16.582362747655587</v>
      </c>
      <c r="IHE34" s="608"/>
      <c r="IHF34" s="608"/>
      <c r="IHG34" s="608">
        <v>16.582362747655587</v>
      </c>
      <c r="IHH34" s="608"/>
      <c r="IHI34" s="608"/>
      <c r="IHJ34" s="608">
        <v>16.582362747655587</v>
      </c>
      <c r="IHK34" s="608"/>
      <c r="IHL34" s="608"/>
      <c r="IHM34" s="608">
        <v>16.582362747655587</v>
      </c>
      <c r="IHN34" s="608"/>
      <c r="IHO34" s="608"/>
      <c r="IHP34" s="608">
        <v>16.582362747655587</v>
      </c>
      <c r="IHQ34" s="608"/>
      <c r="IHR34" s="608"/>
      <c r="IHS34" s="608">
        <v>16.582362747655587</v>
      </c>
      <c r="IHT34" s="608"/>
      <c r="IHU34" s="608"/>
      <c r="IHV34" s="608">
        <v>16.582362747655587</v>
      </c>
      <c r="IHW34" s="608"/>
      <c r="IHX34" s="608"/>
      <c r="IHY34" s="608">
        <v>16.582362747655587</v>
      </c>
      <c r="IHZ34" s="608"/>
      <c r="IIA34" s="608"/>
      <c r="IIB34" s="608">
        <v>16.582362747655587</v>
      </c>
      <c r="IIC34" s="608"/>
      <c r="IID34" s="608"/>
      <c r="IIE34" s="608">
        <v>16.582362747655587</v>
      </c>
      <c r="IIF34" s="608"/>
      <c r="IIG34" s="608"/>
      <c r="IIH34" s="608">
        <v>16.582362747655587</v>
      </c>
      <c r="III34" s="608"/>
      <c r="IIJ34" s="608"/>
      <c r="IIK34" s="608">
        <v>16.582362747655587</v>
      </c>
      <c r="IIL34" s="608"/>
      <c r="IIM34" s="608"/>
      <c r="IIN34" s="608">
        <v>16.582362747655587</v>
      </c>
      <c r="IIO34" s="608"/>
      <c r="IIP34" s="608"/>
      <c r="IIQ34" s="608">
        <v>16.582362747655587</v>
      </c>
      <c r="IIR34" s="608"/>
      <c r="IIS34" s="608"/>
      <c r="IIT34" s="608">
        <v>16.582362747655587</v>
      </c>
      <c r="IIU34" s="608"/>
      <c r="IIV34" s="608"/>
      <c r="IIW34" s="608">
        <v>16.582362747655587</v>
      </c>
      <c r="IIX34" s="608"/>
      <c r="IIY34" s="608"/>
      <c r="IIZ34" s="608">
        <v>16.582362747655587</v>
      </c>
      <c r="IJA34" s="608"/>
      <c r="IJB34" s="608"/>
      <c r="IJC34" s="608">
        <v>16.582362747655587</v>
      </c>
      <c r="IJD34" s="608"/>
      <c r="IJE34" s="608"/>
      <c r="IJF34" s="608">
        <v>16.582362747655587</v>
      </c>
      <c r="IJG34" s="608"/>
      <c r="IJH34" s="608"/>
      <c r="IJI34" s="608">
        <v>16.582362747655587</v>
      </c>
      <c r="IJJ34" s="608"/>
      <c r="IJK34" s="608"/>
      <c r="IJL34" s="608">
        <v>16.582362747655587</v>
      </c>
      <c r="IJM34" s="608"/>
      <c r="IJN34" s="608"/>
      <c r="IJO34" s="608">
        <v>16.582362747655587</v>
      </c>
      <c r="IJP34" s="608"/>
      <c r="IJQ34" s="608"/>
      <c r="IJR34" s="608">
        <v>16.582362747655587</v>
      </c>
      <c r="IJS34" s="608"/>
      <c r="IJT34" s="608"/>
      <c r="IJU34" s="608">
        <v>16.582362747655587</v>
      </c>
      <c r="IJV34" s="608"/>
      <c r="IJW34" s="608"/>
      <c r="IJX34" s="608">
        <v>16.582362747655587</v>
      </c>
      <c r="IJY34" s="608"/>
      <c r="IJZ34" s="608"/>
      <c r="IKA34" s="608">
        <v>16.582362747655587</v>
      </c>
      <c r="IKB34" s="608"/>
      <c r="IKC34" s="608"/>
      <c r="IKD34" s="608">
        <v>16.582362747655587</v>
      </c>
      <c r="IKE34" s="608"/>
      <c r="IKF34" s="608"/>
      <c r="IKG34" s="608">
        <v>16.582362747655587</v>
      </c>
      <c r="IKH34" s="608"/>
      <c r="IKI34" s="608"/>
      <c r="IKJ34" s="608">
        <v>16.582362747655587</v>
      </c>
      <c r="IKK34" s="608"/>
      <c r="IKL34" s="608"/>
      <c r="IKM34" s="608">
        <v>16.582362747655587</v>
      </c>
      <c r="IKN34" s="608"/>
      <c r="IKO34" s="608"/>
      <c r="IKP34" s="608">
        <v>16.582362747655587</v>
      </c>
      <c r="IKQ34" s="608"/>
      <c r="IKR34" s="608"/>
      <c r="IKS34" s="608">
        <v>16.582362747655587</v>
      </c>
      <c r="IKT34" s="608"/>
      <c r="IKU34" s="608"/>
      <c r="IKV34" s="608">
        <v>16.582362747655587</v>
      </c>
      <c r="IKW34" s="608"/>
      <c r="IKX34" s="608"/>
      <c r="IKY34" s="608">
        <v>16.582362747655587</v>
      </c>
      <c r="IKZ34" s="608"/>
      <c r="ILA34" s="608"/>
      <c r="ILB34" s="608">
        <v>16.582362747655587</v>
      </c>
      <c r="ILC34" s="608"/>
      <c r="ILD34" s="608"/>
      <c r="ILE34" s="608">
        <v>16.582362747655587</v>
      </c>
      <c r="ILF34" s="608"/>
      <c r="ILG34" s="608"/>
      <c r="ILH34" s="608">
        <v>16.582362747655587</v>
      </c>
      <c r="ILI34" s="608"/>
      <c r="ILJ34" s="608"/>
      <c r="ILK34" s="608">
        <v>16.582362747655587</v>
      </c>
      <c r="ILL34" s="608"/>
      <c r="ILM34" s="608"/>
      <c r="ILN34" s="608">
        <v>16.582362747655587</v>
      </c>
      <c r="ILO34" s="608"/>
      <c r="ILP34" s="608"/>
      <c r="ILQ34" s="608">
        <v>16.582362747655587</v>
      </c>
      <c r="ILR34" s="608"/>
      <c r="ILS34" s="608"/>
      <c r="ILT34" s="608">
        <v>16.582362747655587</v>
      </c>
      <c r="ILU34" s="608"/>
      <c r="ILV34" s="608"/>
      <c r="ILW34" s="608">
        <v>16.582362747655587</v>
      </c>
      <c r="ILX34" s="608"/>
      <c r="ILY34" s="608"/>
      <c r="ILZ34" s="608">
        <v>16.582362747655587</v>
      </c>
      <c r="IMA34" s="608"/>
      <c r="IMB34" s="608"/>
      <c r="IMC34" s="608">
        <v>16.582362747655587</v>
      </c>
      <c r="IMD34" s="608"/>
      <c r="IME34" s="608"/>
      <c r="IMF34" s="608">
        <v>16.582362747655587</v>
      </c>
      <c r="IMG34" s="608"/>
      <c r="IMH34" s="608"/>
      <c r="IMI34" s="608">
        <v>16.582362747655587</v>
      </c>
      <c r="IMJ34" s="608"/>
      <c r="IMK34" s="608"/>
      <c r="IML34" s="608">
        <v>16.582362747655587</v>
      </c>
      <c r="IMM34" s="608"/>
      <c r="IMN34" s="608"/>
      <c r="IMO34" s="608">
        <v>16.582362747655587</v>
      </c>
      <c r="IMP34" s="608"/>
      <c r="IMQ34" s="608"/>
      <c r="IMR34" s="608">
        <v>16.582362747655587</v>
      </c>
      <c r="IMS34" s="608"/>
      <c r="IMT34" s="608"/>
      <c r="IMU34" s="608">
        <v>16.582362747655587</v>
      </c>
      <c r="IMV34" s="608"/>
      <c r="IMW34" s="608"/>
      <c r="IMX34" s="608">
        <v>16.582362747655587</v>
      </c>
      <c r="IMY34" s="608"/>
      <c r="IMZ34" s="608"/>
      <c r="INA34" s="608">
        <v>16.582362747655587</v>
      </c>
      <c r="INB34" s="608"/>
      <c r="INC34" s="608"/>
      <c r="IND34" s="608">
        <v>16.582362747655587</v>
      </c>
      <c r="INE34" s="608"/>
      <c r="INF34" s="608"/>
      <c r="ING34" s="608">
        <v>16.582362747655587</v>
      </c>
      <c r="INH34" s="608"/>
      <c r="INI34" s="608"/>
      <c r="INJ34" s="608">
        <v>16.582362747655587</v>
      </c>
      <c r="INK34" s="608"/>
      <c r="INL34" s="608"/>
      <c r="INM34" s="608">
        <v>16.582362747655587</v>
      </c>
      <c r="INN34" s="608"/>
      <c r="INO34" s="608"/>
      <c r="INP34" s="608">
        <v>16.582362747655587</v>
      </c>
      <c r="INQ34" s="608"/>
      <c r="INR34" s="608"/>
      <c r="INS34" s="608">
        <v>16.582362747655587</v>
      </c>
      <c r="INT34" s="608"/>
      <c r="INU34" s="608"/>
      <c r="INV34" s="608">
        <v>16.582362747655587</v>
      </c>
      <c r="INW34" s="608"/>
      <c r="INX34" s="608"/>
      <c r="INY34" s="608">
        <v>16.582362747655587</v>
      </c>
      <c r="INZ34" s="608"/>
      <c r="IOA34" s="608"/>
      <c r="IOB34" s="608">
        <v>16.582362747655587</v>
      </c>
      <c r="IOC34" s="608"/>
      <c r="IOD34" s="608"/>
      <c r="IOE34" s="608">
        <v>16.582362747655587</v>
      </c>
      <c r="IOF34" s="608"/>
      <c r="IOG34" s="608"/>
      <c r="IOH34" s="608">
        <v>16.582362747655587</v>
      </c>
      <c r="IOI34" s="608"/>
      <c r="IOJ34" s="608"/>
      <c r="IOK34" s="608">
        <v>16.582362747655587</v>
      </c>
      <c r="IOL34" s="608"/>
      <c r="IOM34" s="608"/>
      <c r="ION34" s="608">
        <v>16.582362747655587</v>
      </c>
      <c r="IOO34" s="608"/>
      <c r="IOP34" s="608"/>
      <c r="IOQ34" s="608">
        <v>16.582362747655587</v>
      </c>
      <c r="IOR34" s="608"/>
      <c r="IOS34" s="608"/>
      <c r="IOT34" s="608">
        <v>16.582362747655587</v>
      </c>
      <c r="IOU34" s="608"/>
      <c r="IOV34" s="608"/>
      <c r="IOW34" s="608">
        <v>16.582362747655587</v>
      </c>
      <c r="IOX34" s="608"/>
      <c r="IOY34" s="608"/>
      <c r="IOZ34" s="608">
        <v>16.582362747655587</v>
      </c>
      <c r="IPA34" s="608"/>
      <c r="IPB34" s="608"/>
      <c r="IPC34" s="608">
        <v>16.582362747655587</v>
      </c>
      <c r="IPD34" s="608"/>
      <c r="IPE34" s="608"/>
      <c r="IPF34" s="608">
        <v>16.582362747655587</v>
      </c>
      <c r="IPG34" s="608"/>
      <c r="IPH34" s="608"/>
      <c r="IPI34" s="608">
        <v>16.582362747655587</v>
      </c>
      <c r="IPJ34" s="608"/>
      <c r="IPK34" s="608"/>
      <c r="IPL34" s="608">
        <v>16.582362747655587</v>
      </c>
      <c r="IPM34" s="608"/>
      <c r="IPN34" s="608"/>
      <c r="IPO34" s="608">
        <v>16.582362747655587</v>
      </c>
      <c r="IPP34" s="608"/>
      <c r="IPQ34" s="608"/>
      <c r="IPR34" s="608">
        <v>16.582362747655587</v>
      </c>
      <c r="IPS34" s="608"/>
      <c r="IPT34" s="608"/>
      <c r="IPU34" s="608">
        <v>16.582362747655587</v>
      </c>
      <c r="IPV34" s="608"/>
      <c r="IPW34" s="608"/>
      <c r="IPX34" s="608">
        <v>16.582362747655587</v>
      </c>
      <c r="IPY34" s="608"/>
      <c r="IPZ34" s="608"/>
      <c r="IQA34" s="608">
        <v>16.582362747655587</v>
      </c>
      <c r="IQB34" s="608"/>
      <c r="IQC34" s="608"/>
      <c r="IQD34" s="608">
        <v>16.582362747655587</v>
      </c>
      <c r="IQE34" s="608"/>
      <c r="IQF34" s="608"/>
      <c r="IQG34" s="608">
        <v>16.582362747655587</v>
      </c>
      <c r="IQH34" s="608"/>
      <c r="IQI34" s="608"/>
      <c r="IQJ34" s="608">
        <v>16.582362747655587</v>
      </c>
      <c r="IQK34" s="608"/>
      <c r="IQL34" s="608"/>
      <c r="IQM34" s="608">
        <v>16.582362747655587</v>
      </c>
      <c r="IQN34" s="608"/>
      <c r="IQO34" s="608"/>
      <c r="IQP34" s="608">
        <v>16.582362747655587</v>
      </c>
      <c r="IQQ34" s="608"/>
      <c r="IQR34" s="608"/>
      <c r="IQS34" s="608">
        <v>16.582362747655587</v>
      </c>
      <c r="IQT34" s="608"/>
      <c r="IQU34" s="608"/>
      <c r="IQV34" s="608">
        <v>16.582362747655587</v>
      </c>
      <c r="IQW34" s="608"/>
      <c r="IQX34" s="608"/>
      <c r="IQY34" s="608">
        <v>16.582362747655587</v>
      </c>
      <c r="IQZ34" s="608"/>
      <c r="IRA34" s="608"/>
      <c r="IRB34" s="608">
        <v>16.582362747655587</v>
      </c>
      <c r="IRC34" s="608"/>
      <c r="IRD34" s="608"/>
      <c r="IRE34" s="608">
        <v>16.582362747655587</v>
      </c>
      <c r="IRF34" s="608"/>
      <c r="IRG34" s="608"/>
      <c r="IRH34" s="608">
        <v>16.582362747655587</v>
      </c>
      <c r="IRI34" s="608"/>
      <c r="IRJ34" s="608"/>
      <c r="IRK34" s="608">
        <v>16.582362747655587</v>
      </c>
      <c r="IRL34" s="608"/>
      <c r="IRM34" s="608"/>
      <c r="IRN34" s="608">
        <v>16.582362747655587</v>
      </c>
      <c r="IRO34" s="608"/>
      <c r="IRP34" s="608"/>
      <c r="IRQ34" s="608">
        <v>16.582362747655587</v>
      </c>
      <c r="IRR34" s="608"/>
      <c r="IRS34" s="608"/>
      <c r="IRT34" s="608">
        <v>16.582362747655587</v>
      </c>
      <c r="IRU34" s="608"/>
      <c r="IRV34" s="608"/>
      <c r="IRW34" s="608">
        <v>16.582362747655587</v>
      </c>
      <c r="IRX34" s="608"/>
      <c r="IRY34" s="608"/>
      <c r="IRZ34" s="608">
        <v>16.582362747655587</v>
      </c>
      <c r="ISA34" s="608"/>
      <c r="ISB34" s="608"/>
      <c r="ISC34" s="608">
        <v>16.582362747655587</v>
      </c>
      <c r="ISD34" s="608"/>
      <c r="ISE34" s="608"/>
      <c r="ISF34" s="608">
        <v>16.582362747655587</v>
      </c>
      <c r="ISG34" s="608"/>
      <c r="ISH34" s="608"/>
      <c r="ISI34" s="608">
        <v>16.582362747655587</v>
      </c>
      <c r="ISJ34" s="608"/>
      <c r="ISK34" s="608"/>
      <c r="ISL34" s="608">
        <v>16.582362747655587</v>
      </c>
      <c r="ISM34" s="608"/>
      <c r="ISN34" s="608"/>
      <c r="ISO34" s="608">
        <v>16.582362747655587</v>
      </c>
      <c r="ISP34" s="608"/>
      <c r="ISQ34" s="608"/>
      <c r="ISR34" s="608">
        <v>16.582362747655587</v>
      </c>
      <c r="ISS34" s="608"/>
      <c r="IST34" s="608"/>
      <c r="ISU34" s="608">
        <v>16.582362747655587</v>
      </c>
      <c r="ISV34" s="608"/>
      <c r="ISW34" s="608"/>
      <c r="ISX34" s="608">
        <v>16.582362747655587</v>
      </c>
      <c r="ISY34" s="608"/>
      <c r="ISZ34" s="608"/>
      <c r="ITA34" s="608">
        <v>16.582362747655587</v>
      </c>
      <c r="ITB34" s="608"/>
      <c r="ITC34" s="608"/>
      <c r="ITD34" s="608">
        <v>16.582362747655587</v>
      </c>
      <c r="ITE34" s="608"/>
      <c r="ITF34" s="608"/>
      <c r="ITG34" s="608">
        <v>16.582362747655587</v>
      </c>
      <c r="ITH34" s="608"/>
      <c r="ITI34" s="608"/>
      <c r="ITJ34" s="608">
        <v>16.582362747655587</v>
      </c>
      <c r="ITK34" s="608"/>
      <c r="ITL34" s="608"/>
      <c r="ITM34" s="608">
        <v>16.582362747655587</v>
      </c>
      <c r="ITN34" s="608"/>
      <c r="ITO34" s="608"/>
      <c r="ITP34" s="608">
        <v>16.582362747655587</v>
      </c>
      <c r="ITQ34" s="608"/>
      <c r="ITR34" s="608"/>
      <c r="ITS34" s="608">
        <v>16.582362747655587</v>
      </c>
      <c r="ITT34" s="608"/>
      <c r="ITU34" s="608"/>
      <c r="ITV34" s="608">
        <v>16.582362747655587</v>
      </c>
      <c r="ITW34" s="608"/>
      <c r="ITX34" s="608"/>
      <c r="ITY34" s="608">
        <v>16.582362747655587</v>
      </c>
      <c r="ITZ34" s="608"/>
      <c r="IUA34" s="608"/>
      <c r="IUB34" s="608">
        <v>16.582362747655587</v>
      </c>
      <c r="IUC34" s="608"/>
      <c r="IUD34" s="608"/>
      <c r="IUE34" s="608">
        <v>16.582362747655587</v>
      </c>
      <c r="IUF34" s="608"/>
      <c r="IUG34" s="608"/>
      <c r="IUH34" s="608">
        <v>16.582362747655587</v>
      </c>
      <c r="IUI34" s="608"/>
      <c r="IUJ34" s="608"/>
      <c r="IUK34" s="608">
        <v>16.582362747655587</v>
      </c>
      <c r="IUL34" s="608"/>
      <c r="IUM34" s="608"/>
      <c r="IUN34" s="608">
        <v>16.582362747655587</v>
      </c>
      <c r="IUO34" s="608"/>
      <c r="IUP34" s="608"/>
      <c r="IUQ34" s="608">
        <v>16.582362747655587</v>
      </c>
      <c r="IUR34" s="608"/>
      <c r="IUS34" s="608"/>
      <c r="IUT34" s="608">
        <v>16.582362747655587</v>
      </c>
      <c r="IUU34" s="608"/>
      <c r="IUV34" s="608"/>
      <c r="IUW34" s="608">
        <v>16.582362747655587</v>
      </c>
      <c r="IUX34" s="608"/>
      <c r="IUY34" s="608"/>
      <c r="IUZ34" s="608">
        <v>16.582362747655587</v>
      </c>
      <c r="IVA34" s="608"/>
      <c r="IVB34" s="608"/>
      <c r="IVC34" s="608">
        <v>16.582362747655587</v>
      </c>
      <c r="IVD34" s="608"/>
      <c r="IVE34" s="608"/>
      <c r="IVF34" s="608">
        <v>16.582362747655587</v>
      </c>
      <c r="IVG34" s="608"/>
      <c r="IVH34" s="608"/>
      <c r="IVI34" s="608">
        <v>16.582362747655587</v>
      </c>
      <c r="IVJ34" s="608"/>
      <c r="IVK34" s="608"/>
      <c r="IVL34" s="608">
        <v>16.582362747655587</v>
      </c>
      <c r="IVM34" s="608"/>
      <c r="IVN34" s="608"/>
      <c r="IVO34" s="608">
        <v>16.582362747655587</v>
      </c>
      <c r="IVP34" s="608"/>
      <c r="IVQ34" s="608"/>
      <c r="IVR34" s="608">
        <v>16.582362747655587</v>
      </c>
      <c r="IVS34" s="608"/>
      <c r="IVT34" s="608"/>
      <c r="IVU34" s="608">
        <v>16.582362747655587</v>
      </c>
      <c r="IVV34" s="608"/>
      <c r="IVW34" s="608"/>
      <c r="IVX34" s="608">
        <v>16.582362747655587</v>
      </c>
      <c r="IVY34" s="608"/>
      <c r="IVZ34" s="608"/>
      <c r="IWA34" s="608">
        <v>16.582362747655587</v>
      </c>
      <c r="IWB34" s="608"/>
      <c r="IWC34" s="608"/>
      <c r="IWD34" s="608">
        <v>16.582362747655587</v>
      </c>
      <c r="IWE34" s="608"/>
      <c r="IWF34" s="608"/>
      <c r="IWG34" s="608">
        <v>16.582362747655587</v>
      </c>
      <c r="IWH34" s="608"/>
      <c r="IWI34" s="608"/>
      <c r="IWJ34" s="608">
        <v>16.582362747655587</v>
      </c>
      <c r="IWK34" s="608"/>
      <c r="IWL34" s="608"/>
      <c r="IWM34" s="608">
        <v>16.582362747655587</v>
      </c>
      <c r="IWN34" s="608"/>
      <c r="IWO34" s="608"/>
      <c r="IWP34" s="608">
        <v>16.582362747655587</v>
      </c>
      <c r="IWQ34" s="608"/>
      <c r="IWR34" s="608"/>
      <c r="IWS34" s="608">
        <v>16.582362747655587</v>
      </c>
      <c r="IWT34" s="608"/>
      <c r="IWU34" s="608"/>
      <c r="IWV34" s="608">
        <v>16.582362747655587</v>
      </c>
      <c r="IWW34" s="608"/>
      <c r="IWX34" s="608"/>
      <c r="IWY34" s="608">
        <v>16.582362747655587</v>
      </c>
      <c r="IWZ34" s="608"/>
      <c r="IXA34" s="608"/>
      <c r="IXB34" s="608">
        <v>16.582362747655587</v>
      </c>
      <c r="IXC34" s="608"/>
      <c r="IXD34" s="608"/>
      <c r="IXE34" s="608">
        <v>16.582362747655587</v>
      </c>
      <c r="IXF34" s="608"/>
      <c r="IXG34" s="608"/>
      <c r="IXH34" s="608">
        <v>16.582362747655587</v>
      </c>
      <c r="IXI34" s="608"/>
      <c r="IXJ34" s="608"/>
      <c r="IXK34" s="608">
        <v>16.582362747655587</v>
      </c>
      <c r="IXL34" s="608"/>
      <c r="IXM34" s="608"/>
      <c r="IXN34" s="608">
        <v>16.582362747655587</v>
      </c>
      <c r="IXO34" s="608"/>
      <c r="IXP34" s="608"/>
      <c r="IXQ34" s="608">
        <v>16.582362747655587</v>
      </c>
      <c r="IXR34" s="608"/>
      <c r="IXS34" s="608"/>
      <c r="IXT34" s="608">
        <v>16.582362747655587</v>
      </c>
      <c r="IXU34" s="608"/>
      <c r="IXV34" s="608"/>
      <c r="IXW34" s="608">
        <v>16.582362747655587</v>
      </c>
      <c r="IXX34" s="608"/>
      <c r="IXY34" s="608"/>
      <c r="IXZ34" s="608">
        <v>16.582362747655587</v>
      </c>
      <c r="IYA34" s="608"/>
      <c r="IYB34" s="608"/>
      <c r="IYC34" s="608">
        <v>16.582362747655587</v>
      </c>
      <c r="IYD34" s="608"/>
      <c r="IYE34" s="608"/>
      <c r="IYF34" s="608">
        <v>16.582362747655587</v>
      </c>
      <c r="IYG34" s="608"/>
      <c r="IYH34" s="608"/>
      <c r="IYI34" s="608">
        <v>16.582362747655587</v>
      </c>
      <c r="IYJ34" s="608"/>
      <c r="IYK34" s="608"/>
      <c r="IYL34" s="608">
        <v>16.582362747655587</v>
      </c>
      <c r="IYM34" s="608"/>
      <c r="IYN34" s="608"/>
      <c r="IYO34" s="608">
        <v>16.582362747655587</v>
      </c>
      <c r="IYP34" s="608"/>
      <c r="IYQ34" s="608"/>
      <c r="IYR34" s="608">
        <v>16.582362747655587</v>
      </c>
      <c r="IYS34" s="608"/>
      <c r="IYT34" s="608"/>
      <c r="IYU34" s="608">
        <v>16.582362747655587</v>
      </c>
      <c r="IYV34" s="608"/>
      <c r="IYW34" s="608"/>
      <c r="IYX34" s="608">
        <v>16.582362747655587</v>
      </c>
      <c r="IYY34" s="608"/>
      <c r="IYZ34" s="608"/>
      <c r="IZA34" s="608">
        <v>16.582362747655587</v>
      </c>
      <c r="IZB34" s="608"/>
      <c r="IZC34" s="608"/>
      <c r="IZD34" s="608">
        <v>16.582362747655587</v>
      </c>
      <c r="IZE34" s="608"/>
      <c r="IZF34" s="608"/>
      <c r="IZG34" s="608">
        <v>16.582362747655587</v>
      </c>
      <c r="IZH34" s="608"/>
      <c r="IZI34" s="608"/>
      <c r="IZJ34" s="608">
        <v>16.582362747655587</v>
      </c>
      <c r="IZK34" s="608"/>
      <c r="IZL34" s="608"/>
      <c r="IZM34" s="608">
        <v>16.582362747655587</v>
      </c>
      <c r="IZN34" s="608"/>
      <c r="IZO34" s="608"/>
      <c r="IZP34" s="608">
        <v>16.582362747655587</v>
      </c>
      <c r="IZQ34" s="608"/>
      <c r="IZR34" s="608"/>
      <c r="IZS34" s="608">
        <v>16.582362747655587</v>
      </c>
      <c r="IZT34" s="608"/>
      <c r="IZU34" s="608"/>
      <c r="IZV34" s="608">
        <v>16.582362747655587</v>
      </c>
      <c r="IZW34" s="608"/>
      <c r="IZX34" s="608"/>
      <c r="IZY34" s="608">
        <v>16.582362747655587</v>
      </c>
      <c r="IZZ34" s="608"/>
      <c r="JAA34" s="608"/>
      <c r="JAB34" s="608">
        <v>16.582362747655587</v>
      </c>
      <c r="JAC34" s="608"/>
      <c r="JAD34" s="608"/>
      <c r="JAE34" s="608">
        <v>16.582362747655587</v>
      </c>
      <c r="JAF34" s="608"/>
      <c r="JAG34" s="608"/>
      <c r="JAH34" s="608">
        <v>16.582362747655587</v>
      </c>
      <c r="JAI34" s="608"/>
      <c r="JAJ34" s="608"/>
      <c r="JAK34" s="608">
        <v>16.582362747655587</v>
      </c>
      <c r="JAL34" s="608"/>
      <c r="JAM34" s="608"/>
      <c r="JAN34" s="608">
        <v>16.582362747655587</v>
      </c>
      <c r="JAO34" s="608"/>
      <c r="JAP34" s="608"/>
      <c r="JAQ34" s="608">
        <v>16.582362747655587</v>
      </c>
      <c r="JAR34" s="608"/>
      <c r="JAS34" s="608"/>
      <c r="JAT34" s="608">
        <v>16.582362747655587</v>
      </c>
      <c r="JAU34" s="608"/>
      <c r="JAV34" s="608"/>
      <c r="JAW34" s="608">
        <v>16.582362747655587</v>
      </c>
      <c r="JAX34" s="608"/>
      <c r="JAY34" s="608"/>
      <c r="JAZ34" s="608">
        <v>16.582362747655587</v>
      </c>
      <c r="JBA34" s="608"/>
      <c r="JBB34" s="608"/>
      <c r="JBC34" s="608">
        <v>16.582362747655587</v>
      </c>
      <c r="JBD34" s="608"/>
      <c r="JBE34" s="608"/>
      <c r="JBF34" s="608">
        <v>16.582362747655587</v>
      </c>
      <c r="JBG34" s="608"/>
      <c r="JBH34" s="608"/>
      <c r="JBI34" s="608">
        <v>16.582362747655587</v>
      </c>
      <c r="JBJ34" s="608"/>
      <c r="JBK34" s="608"/>
      <c r="JBL34" s="608">
        <v>16.582362747655587</v>
      </c>
      <c r="JBM34" s="608"/>
      <c r="JBN34" s="608"/>
      <c r="JBO34" s="608">
        <v>16.582362747655587</v>
      </c>
      <c r="JBP34" s="608"/>
      <c r="JBQ34" s="608"/>
      <c r="JBR34" s="608">
        <v>16.582362747655587</v>
      </c>
      <c r="JBS34" s="608"/>
      <c r="JBT34" s="608"/>
      <c r="JBU34" s="608">
        <v>16.582362747655587</v>
      </c>
      <c r="JBV34" s="608"/>
      <c r="JBW34" s="608"/>
      <c r="JBX34" s="608">
        <v>16.582362747655587</v>
      </c>
      <c r="JBY34" s="608"/>
      <c r="JBZ34" s="608"/>
      <c r="JCA34" s="608">
        <v>16.582362747655587</v>
      </c>
      <c r="JCB34" s="608"/>
      <c r="JCC34" s="608"/>
      <c r="JCD34" s="608">
        <v>16.582362747655587</v>
      </c>
      <c r="JCE34" s="608"/>
      <c r="JCF34" s="608"/>
      <c r="JCG34" s="608">
        <v>16.582362747655587</v>
      </c>
      <c r="JCH34" s="608"/>
      <c r="JCI34" s="608"/>
      <c r="JCJ34" s="608">
        <v>16.582362747655587</v>
      </c>
      <c r="JCK34" s="608"/>
      <c r="JCL34" s="608"/>
      <c r="JCM34" s="608">
        <v>16.582362747655587</v>
      </c>
      <c r="JCN34" s="608"/>
      <c r="JCO34" s="608"/>
      <c r="JCP34" s="608">
        <v>16.582362747655587</v>
      </c>
      <c r="JCQ34" s="608"/>
      <c r="JCR34" s="608"/>
      <c r="JCS34" s="608">
        <v>16.582362747655587</v>
      </c>
      <c r="JCT34" s="608"/>
      <c r="JCU34" s="608"/>
      <c r="JCV34" s="608">
        <v>16.582362747655587</v>
      </c>
      <c r="JCW34" s="608"/>
      <c r="JCX34" s="608"/>
      <c r="JCY34" s="608">
        <v>16.582362747655587</v>
      </c>
      <c r="JCZ34" s="608"/>
      <c r="JDA34" s="608"/>
      <c r="JDB34" s="608">
        <v>16.582362747655587</v>
      </c>
      <c r="JDC34" s="608"/>
      <c r="JDD34" s="608"/>
      <c r="JDE34" s="608">
        <v>16.582362747655587</v>
      </c>
      <c r="JDF34" s="608"/>
      <c r="JDG34" s="608"/>
      <c r="JDH34" s="608">
        <v>16.582362747655587</v>
      </c>
      <c r="JDI34" s="608"/>
      <c r="JDJ34" s="608"/>
      <c r="JDK34" s="608">
        <v>16.582362747655587</v>
      </c>
      <c r="JDL34" s="608"/>
      <c r="JDM34" s="608"/>
      <c r="JDN34" s="608">
        <v>16.582362747655587</v>
      </c>
      <c r="JDO34" s="608"/>
      <c r="JDP34" s="608"/>
      <c r="JDQ34" s="608">
        <v>16.582362747655587</v>
      </c>
      <c r="JDR34" s="608"/>
      <c r="JDS34" s="608"/>
      <c r="JDT34" s="608">
        <v>16.582362747655587</v>
      </c>
      <c r="JDU34" s="608"/>
      <c r="JDV34" s="608"/>
      <c r="JDW34" s="608">
        <v>16.582362747655587</v>
      </c>
      <c r="JDX34" s="608"/>
      <c r="JDY34" s="608"/>
      <c r="JDZ34" s="608">
        <v>16.582362747655587</v>
      </c>
      <c r="JEA34" s="608"/>
      <c r="JEB34" s="608"/>
      <c r="JEC34" s="608">
        <v>16.582362747655587</v>
      </c>
      <c r="JED34" s="608"/>
      <c r="JEE34" s="608"/>
      <c r="JEF34" s="608">
        <v>16.582362747655587</v>
      </c>
      <c r="JEG34" s="608"/>
      <c r="JEH34" s="608"/>
      <c r="JEI34" s="608">
        <v>16.582362747655587</v>
      </c>
      <c r="JEJ34" s="608"/>
      <c r="JEK34" s="608"/>
      <c r="JEL34" s="608">
        <v>16.582362747655587</v>
      </c>
      <c r="JEM34" s="608"/>
      <c r="JEN34" s="608"/>
      <c r="JEO34" s="608">
        <v>16.582362747655587</v>
      </c>
      <c r="JEP34" s="608"/>
      <c r="JEQ34" s="608"/>
      <c r="JER34" s="608">
        <v>16.582362747655587</v>
      </c>
      <c r="JES34" s="608"/>
      <c r="JET34" s="608"/>
      <c r="JEU34" s="608">
        <v>16.582362747655587</v>
      </c>
      <c r="JEV34" s="608"/>
      <c r="JEW34" s="608"/>
      <c r="JEX34" s="608">
        <v>16.582362747655587</v>
      </c>
      <c r="JEY34" s="608"/>
      <c r="JEZ34" s="608"/>
      <c r="JFA34" s="608">
        <v>16.582362747655587</v>
      </c>
      <c r="JFB34" s="608"/>
      <c r="JFC34" s="608"/>
      <c r="JFD34" s="608">
        <v>16.582362747655587</v>
      </c>
      <c r="JFE34" s="608"/>
      <c r="JFF34" s="608"/>
      <c r="JFG34" s="608">
        <v>16.582362747655587</v>
      </c>
      <c r="JFH34" s="608"/>
      <c r="JFI34" s="608"/>
      <c r="JFJ34" s="608">
        <v>16.582362747655587</v>
      </c>
      <c r="JFK34" s="608"/>
      <c r="JFL34" s="608"/>
      <c r="JFM34" s="608">
        <v>16.582362747655587</v>
      </c>
      <c r="JFN34" s="608"/>
      <c r="JFO34" s="608"/>
      <c r="JFP34" s="608">
        <v>16.582362747655587</v>
      </c>
      <c r="JFQ34" s="608"/>
      <c r="JFR34" s="608"/>
      <c r="JFS34" s="608">
        <v>16.582362747655587</v>
      </c>
      <c r="JFT34" s="608"/>
      <c r="JFU34" s="608"/>
      <c r="JFV34" s="608">
        <v>16.582362747655587</v>
      </c>
      <c r="JFW34" s="608"/>
      <c r="JFX34" s="608"/>
      <c r="JFY34" s="608">
        <v>16.582362747655587</v>
      </c>
      <c r="JFZ34" s="608"/>
      <c r="JGA34" s="608"/>
      <c r="JGB34" s="608">
        <v>16.582362747655587</v>
      </c>
      <c r="JGC34" s="608"/>
      <c r="JGD34" s="608"/>
      <c r="JGE34" s="608">
        <v>16.582362747655587</v>
      </c>
      <c r="JGF34" s="608"/>
      <c r="JGG34" s="608"/>
      <c r="JGH34" s="608">
        <v>16.582362747655587</v>
      </c>
      <c r="JGI34" s="608"/>
      <c r="JGJ34" s="608"/>
      <c r="JGK34" s="608">
        <v>16.582362747655587</v>
      </c>
      <c r="JGL34" s="608"/>
      <c r="JGM34" s="608"/>
      <c r="JGN34" s="608">
        <v>16.582362747655587</v>
      </c>
      <c r="JGO34" s="608"/>
      <c r="JGP34" s="608"/>
      <c r="JGQ34" s="608">
        <v>16.582362747655587</v>
      </c>
      <c r="JGR34" s="608"/>
      <c r="JGS34" s="608"/>
      <c r="JGT34" s="608">
        <v>16.582362747655587</v>
      </c>
      <c r="JGU34" s="608"/>
      <c r="JGV34" s="608"/>
      <c r="JGW34" s="608">
        <v>16.582362747655587</v>
      </c>
      <c r="JGX34" s="608"/>
      <c r="JGY34" s="608"/>
      <c r="JGZ34" s="608">
        <v>16.582362747655587</v>
      </c>
      <c r="JHA34" s="608"/>
      <c r="JHB34" s="608"/>
      <c r="JHC34" s="608">
        <v>16.582362747655587</v>
      </c>
      <c r="JHD34" s="608"/>
      <c r="JHE34" s="608"/>
      <c r="JHF34" s="608">
        <v>16.582362747655587</v>
      </c>
      <c r="JHG34" s="608"/>
      <c r="JHH34" s="608"/>
      <c r="JHI34" s="608">
        <v>16.582362747655587</v>
      </c>
      <c r="JHJ34" s="608"/>
      <c r="JHK34" s="608"/>
      <c r="JHL34" s="608">
        <v>16.582362747655587</v>
      </c>
      <c r="JHM34" s="608"/>
      <c r="JHN34" s="608"/>
      <c r="JHO34" s="608">
        <v>16.582362747655587</v>
      </c>
      <c r="JHP34" s="608"/>
      <c r="JHQ34" s="608"/>
      <c r="JHR34" s="608">
        <v>16.582362747655587</v>
      </c>
      <c r="JHS34" s="608"/>
      <c r="JHT34" s="608"/>
      <c r="JHU34" s="608">
        <v>16.582362747655587</v>
      </c>
      <c r="JHV34" s="608"/>
      <c r="JHW34" s="608"/>
      <c r="JHX34" s="608">
        <v>16.582362747655587</v>
      </c>
      <c r="JHY34" s="608"/>
      <c r="JHZ34" s="608"/>
      <c r="JIA34" s="608">
        <v>16.582362747655587</v>
      </c>
      <c r="JIB34" s="608"/>
      <c r="JIC34" s="608"/>
      <c r="JID34" s="608">
        <v>16.582362747655587</v>
      </c>
      <c r="JIE34" s="608"/>
      <c r="JIF34" s="608"/>
      <c r="JIG34" s="608">
        <v>16.582362747655587</v>
      </c>
      <c r="JIH34" s="608"/>
      <c r="JII34" s="608"/>
      <c r="JIJ34" s="608">
        <v>16.582362747655587</v>
      </c>
      <c r="JIK34" s="608"/>
      <c r="JIL34" s="608"/>
      <c r="JIM34" s="608">
        <v>16.582362747655587</v>
      </c>
      <c r="JIN34" s="608"/>
      <c r="JIO34" s="608"/>
      <c r="JIP34" s="608">
        <v>16.582362747655587</v>
      </c>
      <c r="JIQ34" s="608"/>
      <c r="JIR34" s="608"/>
      <c r="JIS34" s="608">
        <v>16.582362747655587</v>
      </c>
      <c r="JIT34" s="608"/>
      <c r="JIU34" s="608"/>
      <c r="JIV34" s="608">
        <v>16.582362747655587</v>
      </c>
      <c r="JIW34" s="608"/>
      <c r="JIX34" s="608"/>
      <c r="JIY34" s="608">
        <v>16.582362747655587</v>
      </c>
      <c r="JIZ34" s="608"/>
      <c r="JJA34" s="608"/>
      <c r="JJB34" s="608">
        <v>16.582362747655587</v>
      </c>
      <c r="JJC34" s="608"/>
      <c r="JJD34" s="608"/>
      <c r="JJE34" s="608">
        <v>16.582362747655587</v>
      </c>
      <c r="JJF34" s="608"/>
      <c r="JJG34" s="608"/>
      <c r="JJH34" s="608">
        <v>16.582362747655587</v>
      </c>
      <c r="JJI34" s="608"/>
      <c r="JJJ34" s="608"/>
      <c r="JJK34" s="608">
        <v>16.582362747655587</v>
      </c>
      <c r="JJL34" s="608"/>
      <c r="JJM34" s="608"/>
      <c r="JJN34" s="608">
        <v>16.582362747655587</v>
      </c>
      <c r="JJO34" s="608"/>
      <c r="JJP34" s="608"/>
      <c r="JJQ34" s="608">
        <v>16.582362747655587</v>
      </c>
      <c r="JJR34" s="608"/>
      <c r="JJS34" s="608"/>
      <c r="JJT34" s="608">
        <v>16.582362747655587</v>
      </c>
      <c r="JJU34" s="608"/>
      <c r="JJV34" s="608"/>
      <c r="JJW34" s="608">
        <v>16.582362747655587</v>
      </c>
      <c r="JJX34" s="608"/>
      <c r="JJY34" s="608"/>
      <c r="JJZ34" s="608">
        <v>16.582362747655587</v>
      </c>
      <c r="JKA34" s="608"/>
      <c r="JKB34" s="608"/>
      <c r="JKC34" s="608">
        <v>16.582362747655587</v>
      </c>
      <c r="JKD34" s="608"/>
      <c r="JKE34" s="608"/>
      <c r="JKF34" s="608">
        <v>16.582362747655587</v>
      </c>
      <c r="JKG34" s="608"/>
      <c r="JKH34" s="608"/>
      <c r="JKI34" s="608">
        <v>16.582362747655587</v>
      </c>
      <c r="JKJ34" s="608"/>
      <c r="JKK34" s="608"/>
      <c r="JKL34" s="608">
        <v>16.582362747655587</v>
      </c>
      <c r="JKM34" s="608"/>
      <c r="JKN34" s="608"/>
      <c r="JKO34" s="608">
        <v>16.582362747655587</v>
      </c>
      <c r="JKP34" s="608"/>
      <c r="JKQ34" s="608"/>
      <c r="JKR34" s="608">
        <v>16.582362747655587</v>
      </c>
      <c r="JKS34" s="608"/>
      <c r="JKT34" s="608"/>
      <c r="JKU34" s="608">
        <v>16.582362747655587</v>
      </c>
      <c r="JKV34" s="608"/>
      <c r="JKW34" s="608"/>
      <c r="JKX34" s="608">
        <v>16.582362747655587</v>
      </c>
      <c r="JKY34" s="608"/>
      <c r="JKZ34" s="608"/>
      <c r="JLA34" s="608">
        <v>16.582362747655587</v>
      </c>
      <c r="JLB34" s="608"/>
      <c r="JLC34" s="608"/>
      <c r="JLD34" s="608">
        <v>16.582362747655587</v>
      </c>
      <c r="JLE34" s="608"/>
      <c r="JLF34" s="608"/>
      <c r="JLG34" s="608">
        <v>16.582362747655587</v>
      </c>
      <c r="JLH34" s="608"/>
      <c r="JLI34" s="608"/>
      <c r="JLJ34" s="608">
        <v>16.582362747655587</v>
      </c>
      <c r="JLK34" s="608"/>
      <c r="JLL34" s="608"/>
      <c r="JLM34" s="608">
        <v>16.582362747655587</v>
      </c>
      <c r="JLN34" s="608"/>
      <c r="JLO34" s="608"/>
      <c r="JLP34" s="608">
        <v>16.582362747655587</v>
      </c>
      <c r="JLQ34" s="608"/>
      <c r="JLR34" s="608"/>
      <c r="JLS34" s="608">
        <v>16.582362747655587</v>
      </c>
      <c r="JLT34" s="608"/>
      <c r="JLU34" s="608"/>
      <c r="JLV34" s="608">
        <v>16.582362747655587</v>
      </c>
      <c r="JLW34" s="608"/>
      <c r="JLX34" s="608"/>
      <c r="JLY34" s="608">
        <v>16.582362747655587</v>
      </c>
      <c r="JLZ34" s="608"/>
      <c r="JMA34" s="608"/>
      <c r="JMB34" s="608">
        <v>16.582362747655587</v>
      </c>
      <c r="JMC34" s="608"/>
      <c r="JMD34" s="608"/>
      <c r="JME34" s="608">
        <v>16.582362747655587</v>
      </c>
      <c r="JMF34" s="608"/>
      <c r="JMG34" s="608"/>
      <c r="JMH34" s="608">
        <v>16.582362747655587</v>
      </c>
      <c r="JMI34" s="608"/>
      <c r="JMJ34" s="608"/>
      <c r="JMK34" s="608">
        <v>16.582362747655587</v>
      </c>
      <c r="JML34" s="608"/>
      <c r="JMM34" s="608"/>
      <c r="JMN34" s="608">
        <v>16.582362747655587</v>
      </c>
      <c r="JMO34" s="608"/>
      <c r="JMP34" s="608"/>
      <c r="JMQ34" s="608">
        <v>16.582362747655587</v>
      </c>
      <c r="JMR34" s="608"/>
      <c r="JMS34" s="608"/>
      <c r="JMT34" s="608">
        <v>16.582362747655587</v>
      </c>
      <c r="JMU34" s="608"/>
      <c r="JMV34" s="608"/>
      <c r="JMW34" s="608">
        <v>16.582362747655587</v>
      </c>
      <c r="JMX34" s="608"/>
      <c r="JMY34" s="608"/>
      <c r="JMZ34" s="608">
        <v>16.582362747655587</v>
      </c>
      <c r="JNA34" s="608"/>
      <c r="JNB34" s="608"/>
      <c r="JNC34" s="608">
        <v>16.582362747655587</v>
      </c>
      <c r="JND34" s="608"/>
      <c r="JNE34" s="608"/>
      <c r="JNF34" s="608">
        <v>16.582362747655587</v>
      </c>
      <c r="JNG34" s="608"/>
      <c r="JNH34" s="608"/>
      <c r="JNI34" s="608">
        <v>16.582362747655587</v>
      </c>
      <c r="JNJ34" s="608"/>
      <c r="JNK34" s="608"/>
      <c r="JNL34" s="608">
        <v>16.582362747655587</v>
      </c>
      <c r="JNM34" s="608"/>
      <c r="JNN34" s="608"/>
      <c r="JNO34" s="608">
        <v>16.582362747655587</v>
      </c>
      <c r="JNP34" s="608"/>
      <c r="JNQ34" s="608"/>
      <c r="JNR34" s="608">
        <v>16.582362747655587</v>
      </c>
      <c r="JNS34" s="608"/>
      <c r="JNT34" s="608"/>
      <c r="JNU34" s="608">
        <v>16.582362747655587</v>
      </c>
      <c r="JNV34" s="608"/>
      <c r="JNW34" s="608"/>
      <c r="JNX34" s="608">
        <v>16.582362747655587</v>
      </c>
      <c r="JNY34" s="608"/>
      <c r="JNZ34" s="608"/>
      <c r="JOA34" s="608">
        <v>16.582362747655587</v>
      </c>
      <c r="JOB34" s="608"/>
      <c r="JOC34" s="608"/>
      <c r="JOD34" s="608">
        <v>16.582362747655587</v>
      </c>
      <c r="JOE34" s="608"/>
      <c r="JOF34" s="608"/>
      <c r="JOG34" s="608">
        <v>16.582362747655587</v>
      </c>
      <c r="JOH34" s="608"/>
      <c r="JOI34" s="608"/>
      <c r="JOJ34" s="608">
        <v>16.582362747655587</v>
      </c>
      <c r="JOK34" s="608"/>
      <c r="JOL34" s="608"/>
      <c r="JOM34" s="608">
        <v>16.582362747655587</v>
      </c>
      <c r="JON34" s="608"/>
      <c r="JOO34" s="608"/>
      <c r="JOP34" s="608">
        <v>16.582362747655587</v>
      </c>
      <c r="JOQ34" s="608"/>
      <c r="JOR34" s="608"/>
      <c r="JOS34" s="608">
        <v>16.582362747655587</v>
      </c>
      <c r="JOT34" s="608"/>
      <c r="JOU34" s="608"/>
      <c r="JOV34" s="608">
        <v>16.582362747655587</v>
      </c>
      <c r="JOW34" s="608"/>
      <c r="JOX34" s="608"/>
      <c r="JOY34" s="608">
        <v>16.582362747655587</v>
      </c>
      <c r="JOZ34" s="608"/>
      <c r="JPA34" s="608"/>
      <c r="JPB34" s="608">
        <v>16.582362747655587</v>
      </c>
      <c r="JPC34" s="608"/>
      <c r="JPD34" s="608"/>
      <c r="JPE34" s="608">
        <v>16.582362747655587</v>
      </c>
      <c r="JPF34" s="608"/>
      <c r="JPG34" s="608"/>
      <c r="JPH34" s="608">
        <v>16.582362747655587</v>
      </c>
      <c r="JPI34" s="608"/>
      <c r="JPJ34" s="608"/>
      <c r="JPK34" s="608">
        <v>16.582362747655587</v>
      </c>
      <c r="JPL34" s="608"/>
      <c r="JPM34" s="608"/>
      <c r="JPN34" s="608">
        <v>16.582362747655587</v>
      </c>
      <c r="JPO34" s="608"/>
      <c r="JPP34" s="608"/>
      <c r="JPQ34" s="608">
        <v>16.582362747655587</v>
      </c>
      <c r="JPR34" s="608"/>
      <c r="JPS34" s="608"/>
      <c r="JPT34" s="608">
        <v>16.582362747655587</v>
      </c>
      <c r="JPU34" s="608"/>
      <c r="JPV34" s="608"/>
      <c r="JPW34" s="608">
        <v>16.582362747655587</v>
      </c>
      <c r="JPX34" s="608"/>
      <c r="JPY34" s="608"/>
      <c r="JPZ34" s="608">
        <v>16.582362747655587</v>
      </c>
      <c r="JQA34" s="608"/>
      <c r="JQB34" s="608"/>
      <c r="JQC34" s="608">
        <v>16.582362747655587</v>
      </c>
      <c r="JQD34" s="608"/>
      <c r="JQE34" s="608"/>
      <c r="JQF34" s="608">
        <v>16.582362747655587</v>
      </c>
      <c r="JQG34" s="608"/>
      <c r="JQH34" s="608"/>
      <c r="JQI34" s="608">
        <v>16.582362747655587</v>
      </c>
      <c r="JQJ34" s="608"/>
      <c r="JQK34" s="608"/>
      <c r="JQL34" s="608">
        <v>16.582362747655587</v>
      </c>
      <c r="JQM34" s="608"/>
      <c r="JQN34" s="608"/>
      <c r="JQO34" s="608">
        <v>16.582362747655587</v>
      </c>
      <c r="JQP34" s="608"/>
      <c r="JQQ34" s="608"/>
      <c r="JQR34" s="608">
        <v>16.582362747655587</v>
      </c>
      <c r="JQS34" s="608"/>
      <c r="JQT34" s="608"/>
      <c r="JQU34" s="608">
        <v>16.582362747655587</v>
      </c>
      <c r="JQV34" s="608"/>
      <c r="JQW34" s="608"/>
      <c r="JQX34" s="608">
        <v>16.582362747655587</v>
      </c>
      <c r="JQY34" s="608"/>
      <c r="JQZ34" s="608"/>
      <c r="JRA34" s="608">
        <v>16.582362747655587</v>
      </c>
      <c r="JRB34" s="608"/>
      <c r="JRC34" s="608"/>
      <c r="JRD34" s="608">
        <v>16.582362747655587</v>
      </c>
      <c r="JRE34" s="608"/>
      <c r="JRF34" s="608"/>
      <c r="JRG34" s="608">
        <v>16.582362747655587</v>
      </c>
      <c r="JRH34" s="608"/>
      <c r="JRI34" s="608"/>
      <c r="JRJ34" s="608">
        <v>16.582362747655587</v>
      </c>
      <c r="JRK34" s="608"/>
      <c r="JRL34" s="608"/>
      <c r="JRM34" s="608">
        <v>16.582362747655587</v>
      </c>
      <c r="JRN34" s="608"/>
      <c r="JRO34" s="608"/>
      <c r="JRP34" s="608">
        <v>16.582362747655587</v>
      </c>
      <c r="JRQ34" s="608"/>
      <c r="JRR34" s="608"/>
      <c r="JRS34" s="608">
        <v>16.582362747655587</v>
      </c>
      <c r="JRT34" s="608"/>
      <c r="JRU34" s="608"/>
      <c r="JRV34" s="608">
        <v>16.582362747655587</v>
      </c>
      <c r="JRW34" s="608"/>
      <c r="JRX34" s="608"/>
      <c r="JRY34" s="608">
        <v>16.582362747655587</v>
      </c>
      <c r="JRZ34" s="608"/>
      <c r="JSA34" s="608"/>
      <c r="JSB34" s="608">
        <v>16.582362747655587</v>
      </c>
      <c r="JSC34" s="608"/>
      <c r="JSD34" s="608"/>
      <c r="JSE34" s="608">
        <v>16.582362747655587</v>
      </c>
      <c r="JSF34" s="608"/>
      <c r="JSG34" s="608"/>
      <c r="JSH34" s="608">
        <v>16.582362747655587</v>
      </c>
      <c r="JSI34" s="608"/>
      <c r="JSJ34" s="608"/>
      <c r="JSK34" s="608">
        <v>16.582362747655587</v>
      </c>
      <c r="JSL34" s="608"/>
      <c r="JSM34" s="608"/>
      <c r="JSN34" s="608">
        <v>16.582362747655587</v>
      </c>
      <c r="JSO34" s="608"/>
      <c r="JSP34" s="608"/>
      <c r="JSQ34" s="608">
        <v>16.582362747655587</v>
      </c>
      <c r="JSR34" s="608"/>
      <c r="JSS34" s="608"/>
      <c r="JST34" s="608">
        <v>16.582362747655587</v>
      </c>
      <c r="JSU34" s="608"/>
      <c r="JSV34" s="608"/>
      <c r="JSW34" s="608">
        <v>16.582362747655587</v>
      </c>
      <c r="JSX34" s="608"/>
      <c r="JSY34" s="608"/>
      <c r="JSZ34" s="608">
        <v>16.582362747655587</v>
      </c>
      <c r="JTA34" s="608"/>
      <c r="JTB34" s="608"/>
      <c r="JTC34" s="608">
        <v>16.582362747655587</v>
      </c>
      <c r="JTD34" s="608"/>
      <c r="JTE34" s="608"/>
      <c r="JTF34" s="608">
        <v>16.582362747655587</v>
      </c>
      <c r="JTG34" s="608"/>
      <c r="JTH34" s="608"/>
      <c r="JTI34" s="608">
        <v>16.582362747655587</v>
      </c>
      <c r="JTJ34" s="608"/>
      <c r="JTK34" s="608"/>
      <c r="JTL34" s="608">
        <v>16.582362747655587</v>
      </c>
      <c r="JTM34" s="608"/>
      <c r="JTN34" s="608"/>
      <c r="JTO34" s="608">
        <v>16.582362747655587</v>
      </c>
      <c r="JTP34" s="608"/>
      <c r="JTQ34" s="608"/>
      <c r="JTR34" s="608">
        <v>16.582362747655587</v>
      </c>
      <c r="JTS34" s="608"/>
      <c r="JTT34" s="608"/>
      <c r="JTU34" s="608">
        <v>16.582362747655587</v>
      </c>
      <c r="JTV34" s="608"/>
      <c r="JTW34" s="608"/>
      <c r="JTX34" s="608">
        <v>16.582362747655587</v>
      </c>
      <c r="JTY34" s="608"/>
      <c r="JTZ34" s="608"/>
      <c r="JUA34" s="608">
        <v>16.582362747655587</v>
      </c>
      <c r="JUB34" s="608"/>
      <c r="JUC34" s="608"/>
      <c r="JUD34" s="608">
        <v>16.582362747655587</v>
      </c>
      <c r="JUE34" s="608"/>
      <c r="JUF34" s="608"/>
      <c r="JUG34" s="608">
        <v>16.582362747655587</v>
      </c>
      <c r="JUH34" s="608"/>
      <c r="JUI34" s="608"/>
      <c r="JUJ34" s="608">
        <v>16.582362747655587</v>
      </c>
      <c r="JUK34" s="608"/>
      <c r="JUL34" s="608"/>
      <c r="JUM34" s="608">
        <v>16.582362747655587</v>
      </c>
      <c r="JUN34" s="608"/>
      <c r="JUO34" s="608"/>
      <c r="JUP34" s="608">
        <v>16.582362747655587</v>
      </c>
      <c r="JUQ34" s="608"/>
      <c r="JUR34" s="608"/>
      <c r="JUS34" s="608">
        <v>16.582362747655587</v>
      </c>
      <c r="JUT34" s="608"/>
      <c r="JUU34" s="608"/>
      <c r="JUV34" s="608">
        <v>16.582362747655587</v>
      </c>
      <c r="JUW34" s="608"/>
      <c r="JUX34" s="608"/>
      <c r="JUY34" s="608">
        <v>16.582362747655587</v>
      </c>
      <c r="JUZ34" s="608"/>
      <c r="JVA34" s="608"/>
      <c r="JVB34" s="608">
        <v>16.582362747655587</v>
      </c>
      <c r="JVC34" s="608"/>
      <c r="JVD34" s="608"/>
      <c r="JVE34" s="608">
        <v>16.582362747655587</v>
      </c>
      <c r="JVF34" s="608"/>
      <c r="JVG34" s="608"/>
      <c r="JVH34" s="608">
        <v>16.582362747655587</v>
      </c>
      <c r="JVI34" s="608"/>
      <c r="JVJ34" s="608"/>
      <c r="JVK34" s="608">
        <v>16.582362747655587</v>
      </c>
      <c r="JVL34" s="608"/>
      <c r="JVM34" s="608"/>
      <c r="JVN34" s="608">
        <v>16.582362747655587</v>
      </c>
      <c r="JVO34" s="608"/>
      <c r="JVP34" s="608"/>
      <c r="JVQ34" s="608">
        <v>16.582362747655587</v>
      </c>
      <c r="JVR34" s="608"/>
      <c r="JVS34" s="608"/>
      <c r="JVT34" s="608">
        <v>16.582362747655587</v>
      </c>
      <c r="JVU34" s="608"/>
      <c r="JVV34" s="608"/>
      <c r="JVW34" s="608">
        <v>16.582362747655587</v>
      </c>
      <c r="JVX34" s="608"/>
      <c r="JVY34" s="608"/>
      <c r="JVZ34" s="608">
        <v>16.582362747655587</v>
      </c>
      <c r="JWA34" s="608"/>
      <c r="JWB34" s="608"/>
      <c r="JWC34" s="608">
        <v>16.582362747655587</v>
      </c>
      <c r="JWD34" s="608"/>
      <c r="JWE34" s="608"/>
      <c r="JWF34" s="608">
        <v>16.582362747655587</v>
      </c>
      <c r="JWG34" s="608"/>
      <c r="JWH34" s="608"/>
      <c r="JWI34" s="608">
        <v>16.582362747655587</v>
      </c>
      <c r="JWJ34" s="608"/>
      <c r="JWK34" s="608"/>
      <c r="JWL34" s="608">
        <v>16.582362747655587</v>
      </c>
      <c r="JWM34" s="608"/>
      <c r="JWN34" s="608"/>
      <c r="JWO34" s="608">
        <v>16.582362747655587</v>
      </c>
      <c r="JWP34" s="608"/>
      <c r="JWQ34" s="608"/>
      <c r="JWR34" s="608">
        <v>16.582362747655587</v>
      </c>
      <c r="JWS34" s="608"/>
      <c r="JWT34" s="608"/>
      <c r="JWU34" s="608">
        <v>16.582362747655587</v>
      </c>
      <c r="JWV34" s="608"/>
      <c r="JWW34" s="608"/>
      <c r="JWX34" s="608">
        <v>16.582362747655587</v>
      </c>
      <c r="JWY34" s="608"/>
      <c r="JWZ34" s="608"/>
      <c r="JXA34" s="608">
        <v>16.582362747655587</v>
      </c>
      <c r="JXB34" s="608"/>
      <c r="JXC34" s="608"/>
      <c r="JXD34" s="608">
        <v>16.582362747655587</v>
      </c>
      <c r="JXE34" s="608"/>
      <c r="JXF34" s="608"/>
      <c r="JXG34" s="608">
        <v>16.582362747655587</v>
      </c>
      <c r="JXH34" s="608"/>
      <c r="JXI34" s="608"/>
      <c r="JXJ34" s="608">
        <v>16.582362747655587</v>
      </c>
      <c r="JXK34" s="608"/>
      <c r="JXL34" s="608"/>
      <c r="JXM34" s="608">
        <v>16.582362747655587</v>
      </c>
      <c r="JXN34" s="608"/>
      <c r="JXO34" s="608"/>
      <c r="JXP34" s="608">
        <v>16.582362747655587</v>
      </c>
      <c r="JXQ34" s="608"/>
      <c r="JXR34" s="608"/>
      <c r="JXS34" s="608">
        <v>16.582362747655587</v>
      </c>
      <c r="JXT34" s="608"/>
      <c r="JXU34" s="608"/>
      <c r="JXV34" s="608">
        <v>16.582362747655587</v>
      </c>
      <c r="JXW34" s="608"/>
      <c r="JXX34" s="608"/>
      <c r="JXY34" s="608">
        <v>16.582362747655587</v>
      </c>
      <c r="JXZ34" s="608"/>
      <c r="JYA34" s="608"/>
      <c r="JYB34" s="608">
        <v>16.582362747655587</v>
      </c>
      <c r="JYC34" s="608"/>
      <c r="JYD34" s="608"/>
      <c r="JYE34" s="608">
        <v>16.582362747655587</v>
      </c>
      <c r="JYF34" s="608"/>
      <c r="JYG34" s="608"/>
      <c r="JYH34" s="608">
        <v>16.582362747655587</v>
      </c>
      <c r="JYI34" s="608"/>
      <c r="JYJ34" s="608"/>
      <c r="JYK34" s="608">
        <v>16.582362747655587</v>
      </c>
      <c r="JYL34" s="608"/>
      <c r="JYM34" s="608"/>
      <c r="JYN34" s="608">
        <v>16.582362747655587</v>
      </c>
      <c r="JYO34" s="608"/>
      <c r="JYP34" s="608"/>
      <c r="JYQ34" s="608">
        <v>16.582362747655587</v>
      </c>
      <c r="JYR34" s="608"/>
      <c r="JYS34" s="608"/>
      <c r="JYT34" s="608">
        <v>16.582362747655587</v>
      </c>
      <c r="JYU34" s="608"/>
      <c r="JYV34" s="608"/>
      <c r="JYW34" s="608">
        <v>16.582362747655587</v>
      </c>
      <c r="JYX34" s="608"/>
      <c r="JYY34" s="608"/>
      <c r="JYZ34" s="608">
        <v>16.582362747655587</v>
      </c>
      <c r="JZA34" s="608"/>
      <c r="JZB34" s="608"/>
      <c r="JZC34" s="608">
        <v>16.582362747655587</v>
      </c>
      <c r="JZD34" s="608"/>
      <c r="JZE34" s="608"/>
      <c r="JZF34" s="608">
        <v>16.582362747655587</v>
      </c>
      <c r="JZG34" s="608"/>
      <c r="JZH34" s="608"/>
      <c r="JZI34" s="608">
        <v>16.582362747655587</v>
      </c>
      <c r="JZJ34" s="608"/>
      <c r="JZK34" s="608"/>
      <c r="JZL34" s="608">
        <v>16.582362747655587</v>
      </c>
      <c r="JZM34" s="608"/>
      <c r="JZN34" s="608"/>
      <c r="JZO34" s="608">
        <v>16.582362747655587</v>
      </c>
      <c r="JZP34" s="608"/>
      <c r="JZQ34" s="608"/>
      <c r="JZR34" s="608">
        <v>16.582362747655587</v>
      </c>
      <c r="JZS34" s="608"/>
      <c r="JZT34" s="608"/>
      <c r="JZU34" s="608">
        <v>16.582362747655587</v>
      </c>
      <c r="JZV34" s="608"/>
      <c r="JZW34" s="608"/>
      <c r="JZX34" s="608">
        <v>16.582362747655587</v>
      </c>
      <c r="JZY34" s="608"/>
      <c r="JZZ34" s="608"/>
      <c r="KAA34" s="608">
        <v>16.582362747655587</v>
      </c>
      <c r="KAB34" s="608"/>
      <c r="KAC34" s="608"/>
      <c r="KAD34" s="608">
        <v>16.582362747655587</v>
      </c>
      <c r="KAE34" s="608"/>
      <c r="KAF34" s="608"/>
      <c r="KAG34" s="608">
        <v>16.582362747655587</v>
      </c>
      <c r="KAH34" s="608"/>
      <c r="KAI34" s="608"/>
      <c r="KAJ34" s="608">
        <v>16.582362747655587</v>
      </c>
      <c r="KAK34" s="608"/>
      <c r="KAL34" s="608"/>
      <c r="KAM34" s="608">
        <v>16.582362747655587</v>
      </c>
      <c r="KAN34" s="608"/>
      <c r="KAO34" s="608"/>
      <c r="KAP34" s="608">
        <v>16.582362747655587</v>
      </c>
      <c r="KAQ34" s="608"/>
      <c r="KAR34" s="608"/>
      <c r="KAS34" s="608">
        <v>16.582362747655587</v>
      </c>
      <c r="KAT34" s="608"/>
      <c r="KAU34" s="608"/>
      <c r="KAV34" s="608">
        <v>16.582362747655587</v>
      </c>
      <c r="KAW34" s="608"/>
      <c r="KAX34" s="608"/>
      <c r="KAY34" s="608">
        <v>16.582362747655587</v>
      </c>
      <c r="KAZ34" s="608"/>
      <c r="KBA34" s="608"/>
      <c r="KBB34" s="608">
        <v>16.582362747655587</v>
      </c>
      <c r="KBC34" s="608"/>
      <c r="KBD34" s="608"/>
      <c r="KBE34" s="608">
        <v>16.582362747655587</v>
      </c>
      <c r="KBF34" s="608"/>
      <c r="KBG34" s="608"/>
      <c r="KBH34" s="608">
        <v>16.582362747655587</v>
      </c>
      <c r="KBI34" s="608"/>
      <c r="KBJ34" s="608"/>
      <c r="KBK34" s="608">
        <v>16.582362747655587</v>
      </c>
      <c r="KBL34" s="608"/>
      <c r="KBM34" s="608"/>
      <c r="KBN34" s="608">
        <v>16.582362747655587</v>
      </c>
      <c r="KBO34" s="608"/>
      <c r="KBP34" s="608"/>
      <c r="KBQ34" s="608">
        <v>16.582362747655587</v>
      </c>
      <c r="KBR34" s="608"/>
      <c r="KBS34" s="608"/>
      <c r="KBT34" s="608">
        <v>16.582362747655587</v>
      </c>
      <c r="KBU34" s="608"/>
      <c r="KBV34" s="608"/>
      <c r="KBW34" s="608">
        <v>16.582362747655587</v>
      </c>
      <c r="KBX34" s="608"/>
      <c r="KBY34" s="608"/>
      <c r="KBZ34" s="608">
        <v>16.582362747655587</v>
      </c>
      <c r="KCA34" s="608"/>
      <c r="KCB34" s="608"/>
      <c r="KCC34" s="608">
        <v>16.582362747655587</v>
      </c>
      <c r="KCD34" s="608"/>
      <c r="KCE34" s="608"/>
      <c r="KCF34" s="608">
        <v>16.582362747655587</v>
      </c>
      <c r="KCG34" s="608"/>
      <c r="KCH34" s="608"/>
      <c r="KCI34" s="608">
        <v>16.582362747655587</v>
      </c>
      <c r="KCJ34" s="608"/>
      <c r="KCK34" s="608"/>
      <c r="KCL34" s="608">
        <v>16.582362747655587</v>
      </c>
      <c r="KCM34" s="608"/>
      <c r="KCN34" s="608"/>
      <c r="KCO34" s="608">
        <v>16.582362747655587</v>
      </c>
      <c r="KCP34" s="608"/>
      <c r="KCQ34" s="608"/>
      <c r="KCR34" s="608">
        <v>16.582362747655587</v>
      </c>
      <c r="KCS34" s="608"/>
      <c r="KCT34" s="608"/>
      <c r="KCU34" s="608">
        <v>16.582362747655587</v>
      </c>
      <c r="KCV34" s="608"/>
      <c r="KCW34" s="608"/>
      <c r="KCX34" s="608">
        <v>16.582362747655587</v>
      </c>
      <c r="KCY34" s="608"/>
      <c r="KCZ34" s="608"/>
      <c r="KDA34" s="608">
        <v>16.582362747655587</v>
      </c>
      <c r="KDB34" s="608"/>
      <c r="KDC34" s="608"/>
      <c r="KDD34" s="608">
        <v>16.582362747655587</v>
      </c>
      <c r="KDE34" s="608"/>
      <c r="KDF34" s="608"/>
      <c r="KDG34" s="608">
        <v>16.582362747655587</v>
      </c>
      <c r="KDH34" s="608"/>
      <c r="KDI34" s="608"/>
      <c r="KDJ34" s="608">
        <v>16.582362747655587</v>
      </c>
      <c r="KDK34" s="608"/>
      <c r="KDL34" s="608"/>
      <c r="KDM34" s="608">
        <v>16.582362747655587</v>
      </c>
      <c r="KDN34" s="608"/>
      <c r="KDO34" s="608"/>
      <c r="KDP34" s="608">
        <v>16.582362747655587</v>
      </c>
      <c r="KDQ34" s="608"/>
      <c r="KDR34" s="608"/>
      <c r="KDS34" s="608">
        <v>16.582362747655587</v>
      </c>
      <c r="KDT34" s="608"/>
      <c r="KDU34" s="608"/>
      <c r="KDV34" s="608">
        <v>16.582362747655587</v>
      </c>
      <c r="KDW34" s="608"/>
      <c r="KDX34" s="608"/>
      <c r="KDY34" s="608">
        <v>16.582362747655587</v>
      </c>
      <c r="KDZ34" s="608"/>
      <c r="KEA34" s="608"/>
      <c r="KEB34" s="608">
        <v>16.582362747655587</v>
      </c>
      <c r="KEC34" s="608"/>
      <c r="KED34" s="608"/>
      <c r="KEE34" s="608">
        <v>16.582362747655587</v>
      </c>
      <c r="KEF34" s="608"/>
      <c r="KEG34" s="608"/>
      <c r="KEH34" s="608">
        <v>16.582362747655587</v>
      </c>
      <c r="KEI34" s="608"/>
      <c r="KEJ34" s="608"/>
      <c r="KEK34" s="608">
        <v>16.582362747655587</v>
      </c>
      <c r="KEL34" s="608"/>
      <c r="KEM34" s="608"/>
      <c r="KEN34" s="608">
        <v>16.582362747655587</v>
      </c>
      <c r="KEO34" s="608"/>
      <c r="KEP34" s="608"/>
      <c r="KEQ34" s="608">
        <v>16.582362747655587</v>
      </c>
      <c r="KER34" s="608"/>
      <c r="KES34" s="608"/>
      <c r="KET34" s="608">
        <v>16.582362747655587</v>
      </c>
      <c r="KEU34" s="608"/>
      <c r="KEV34" s="608"/>
      <c r="KEW34" s="608">
        <v>16.582362747655587</v>
      </c>
      <c r="KEX34" s="608"/>
      <c r="KEY34" s="608"/>
      <c r="KEZ34" s="608">
        <v>16.582362747655587</v>
      </c>
      <c r="KFA34" s="608"/>
      <c r="KFB34" s="608"/>
      <c r="KFC34" s="608">
        <v>16.582362747655587</v>
      </c>
      <c r="KFD34" s="608"/>
      <c r="KFE34" s="608"/>
      <c r="KFF34" s="608">
        <v>16.582362747655587</v>
      </c>
      <c r="KFG34" s="608"/>
      <c r="KFH34" s="608"/>
      <c r="KFI34" s="608">
        <v>16.582362747655587</v>
      </c>
      <c r="KFJ34" s="608"/>
      <c r="KFK34" s="608"/>
      <c r="KFL34" s="608">
        <v>16.582362747655587</v>
      </c>
      <c r="KFM34" s="608"/>
      <c r="KFN34" s="608"/>
      <c r="KFO34" s="608">
        <v>16.582362747655587</v>
      </c>
      <c r="KFP34" s="608"/>
      <c r="KFQ34" s="608"/>
      <c r="KFR34" s="608">
        <v>16.582362747655587</v>
      </c>
      <c r="KFS34" s="608"/>
      <c r="KFT34" s="608"/>
      <c r="KFU34" s="608">
        <v>16.582362747655587</v>
      </c>
      <c r="KFV34" s="608"/>
      <c r="KFW34" s="608"/>
      <c r="KFX34" s="608">
        <v>16.582362747655587</v>
      </c>
      <c r="KFY34" s="608"/>
      <c r="KFZ34" s="608"/>
      <c r="KGA34" s="608">
        <v>16.582362747655587</v>
      </c>
      <c r="KGB34" s="608"/>
      <c r="KGC34" s="608"/>
      <c r="KGD34" s="608">
        <v>16.582362747655587</v>
      </c>
      <c r="KGE34" s="608"/>
      <c r="KGF34" s="608"/>
      <c r="KGG34" s="608">
        <v>16.582362747655587</v>
      </c>
      <c r="KGH34" s="608"/>
      <c r="KGI34" s="608"/>
      <c r="KGJ34" s="608">
        <v>16.582362747655587</v>
      </c>
      <c r="KGK34" s="608"/>
      <c r="KGL34" s="608"/>
      <c r="KGM34" s="608">
        <v>16.582362747655587</v>
      </c>
      <c r="KGN34" s="608"/>
      <c r="KGO34" s="608"/>
      <c r="KGP34" s="608">
        <v>16.582362747655587</v>
      </c>
      <c r="KGQ34" s="608"/>
      <c r="KGR34" s="608"/>
      <c r="KGS34" s="608">
        <v>16.582362747655587</v>
      </c>
      <c r="KGT34" s="608"/>
      <c r="KGU34" s="608"/>
      <c r="KGV34" s="608">
        <v>16.582362747655587</v>
      </c>
      <c r="KGW34" s="608"/>
      <c r="KGX34" s="608"/>
      <c r="KGY34" s="608">
        <v>16.582362747655587</v>
      </c>
      <c r="KGZ34" s="608"/>
      <c r="KHA34" s="608"/>
      <c r="KHB34" s="608">
        <v>16.582362747655587</v>
      </c>
      <c r="KHC34" s="608"/>
      <c r="KHD34" s="608"/>
      <c r="KHE34" s="608">
        <v>16.582362747655587</v>
      </c>
      <c r="KHF34" s="608"/>
      <c r="KHG34" s="608"/>
      <c r="KHH34" s="608">
        <v>16.582362747655587</v>
      </c>
      <c r="KHI34" s="608"/>
      <c r="KHJ34" s="608"/>
      <c r="KHK34" s="608">
        <v>16.582362747655587</v>
      </c>
      <c r="KHL34" s="608"/>
      <c r="KHM34" s="608"/>
      <c r="KHN34" s="608">
        <v>16.582362747655587</v>
      </c>
      <c r="KHO34" s="608"/>
      <c r="KHP34" s="608"/>
      <c r="KHQ34" s="608">
        <v>16.582362747655587</v>
      </c>
      <c r="KHR34" s="608"/>
      <c r="KHS34" s="608"/>
      <c r="KHT34" s="608">
        <v>16.582362747655587</v>
      </c>
      <c r="KHU34" s="608"/>
      <c r="KHV34" s="608"/>
      <c r="KHW34" s="608">
        <v>16.582362747655587</v>
      </c>
      <c r="KHX34" s="608"/>
      <c r="KHY34" s="608"/>
      <c r="KHZ34" s="608">
        <v>16.582362747655587</v>
      </c>
      <c r="KIA34" s="608"/>
      <c r="KIB34" s="608"/>
      <c r="KIC34" s="608">
        <v>16.582362747655587</v>
      </c>
      <c r="KID34" s="608"/>
      <c r="KIE34" s="608"/>
      <c r="KIF34" s="608">
        <v>16.582362747655587</v>
      </c>
      <c r="KIG34" s="608"/>
      <c r="KIH34" s="608"/>
      <c r="KII34" s="608">
        <v>16.582362747655587</v>
      </c>
      <c r="KIJ34" s="608"/>
      <c r="KIK34" s="608"/>
      <c r="KIL34" s="608">
        <v>16.582362747655587</v>
      </c>
      <c r="KIM34" s="608"/>
      <c r="KIN34" s="608"/>
      <c r="KIO34" s="608">
        <v>16.582362747655587</v>
      </c>
      <c r="KIP34" s="608"/>
      <c r="KIQ34" s="608"/>
      <c r="KIR34" s="608">
        <v>16.582362747655587</v>
      </c>
      <c r="KIS34" s="608"/>
      <c r="KIT34" s="608"/>
      <c r="KIU34" s="608">
        <v>16.582362747655587</v>
      </c>
      <c r="KIV34" s="608"/>
      <c r="KIW34" s="608"/>
      <c r="KIX34" s="608">
        <v>16.582362747655587</v>
      </c>
      <c r="KIY34" s="608"/>
      <c r="KIZ34" s="608"/>
      <c r="KJA34" s="608">
        <v>16.582362747655587</v>
      </c>
      <c r="KJB34" s="608"/>
      <c r="KJC34" s="608"/>
      <c r="KJD34" s="608">
        <v>16.582362747655587</v>
      </c>
      <c r="KJE34" s="608"/>
      <c r="KJF34" s="608"/>
      <c r="KJG34" s="608">
        <v>16.582362747655587</v>
      </c>
      <c r="KJH34" s="608"/>
      <c r="KJI34" s="608"/>
      <c r="KJJ34" s="608">
        <v>16.582362747655587</v>
      </c>
      <c r="KJK34" s="608"/>
      <c r="KJL34" s="608"/>
      <c r="KJM34" s="608">
        <v>16.582362747655587</v>
      </c>
      <c r="KJN34" s="608"/>
      <c r="KJO34" s="608"/>
      <c r="KJP34" s="608">
        <v>16.582362747655587</v>
      </c>
      <c r="KJQ34" s="608"/>
      <c r="KJR34" s="608"/>
      <c r="KJS34" s="608">
        <v>16.582362747655587</v>
      </c>
      <c r="KJT34" s="608"/>
      <c r="KJU34" s="608"/>
      <c r="KJV34" s="608">
        <v>16.582362747655587</v>
      </c>
      <c r="KJW34" s="608"/>
      <c r="KJX34" s="608"/>
      <c r="KJY34" s="608">
        <v>16.582362747655587</v>
      </c>
      <c r="KJZ34" s="608"/>
      <c r="KKA34" s="608"/>
      <c r="KKB34" s="608">
        <v>16.582362747655587</v>
      </c>
      <c r="KKC34" s="608"/>
      <c r="KKD34" s="608"/>
      <c r="KKE34" s="608">
        <v>16.582362747655587</v>
      </c>
      <c r="KKF34" s="608"/>
      <c r="KKG34" s="608"/>
      <c r="KKH34" s="608">
        <v>16.582362747655587</v>
      </c>
      <c r="KKI34" s="608"/>
      <c r="KKJ34" s="608"/>
      <c r="KKK34" s="608">
        <v>16.582362747655587</v>
      </c>
      <c r="KKL34" s="608"/>
      <c r="KKM34" s="608"/>
      <c r="KKN34" s="608">
        <v>16.582362747655587</v>
      </c>
      <c r="KKO34" s="608"/>
      <c r="KKP34" s="608"/>
      <c r="KKQ34" s="608">
        <v>16.582362747655587</v>
      </c>
      <c r="KKR34" s="608"/>
      <c r="KKS34" s="608"/>
      <c r="KKT34" s="608">
        <v>16.582362747655587</v>
      </c>
      <c r="KKU34" s="608"/>
      <c r="KKV34" s="608"/>
      <c r="KKW34" s="608">
        <v>16.582362747655587</v>
      </c>
      <c r="KKX34" s="608"/>
      <c r="KKY34" s="608"/>
      <c r="KKZ34" s="608">
        <v>16.582362747655587</v>
      </c>
      <c r="KLA34" s="608"/>
      <c r="KLB34" s="608"/>
      <c r="KLC34" s="608">
        <v>16.582362747655587</v>
      </c>
      <c r="KLD34" s="608"/>
      <c r="KLE34" s="608"/>
      <c r="KLF34" s="608">
        <v>16.582362747655587</v>
      </c>
      <c r="KLG34" s="608"/>
      <c r="KLH34" s="608"/>
      <c r="KLI34" s="608">
        <v>16.582362747655587</v>
      </c>
      <c r="KLJ34" s="608"/>
      <c r="KLK34" s="608"/>
      <c r="KLL34" s="608">
        <v>16.582362747655587</v>
      </c>
      <c r="KLM34" s="608"/>
      <c r="KLN34" s="608"/>
      <c r="KLO34" s="608">
        <v>16.582362747655587</v>
      </c>
      <c r="KLP34" s="608"/>
      <c r="KLQ34" s="608"/>
      <c r="KLR34" s="608">
        <v>16.582362747655587</v>
      </c>
      <c r="KLS34" s="608"/>
      <c r="KLT34" s="608"/>
      <c r="KLU34" s="608">
        <v>16.582362747655587</v>
      </c>
      <c r="KLV34" s="608"/>
      <c r="KLW34" s="608"/>
      <c r="KLX34" s="608">
        <v>16.582362747655587</v>
      </c>
      <c r="KLY34" s="608"/>
      <c r="KLZ34" s="608"/>
      <c r="KMA34" s="608">
        <v>16.582362747655587</v>
      </c>
      <c r="KMB34" s="608"/>
      <c r="KMC34" s="608"/>
      <c r="KMD34" s="608">
        <v>16.582362747655587</v>
      </c>
      <c r="KME34" s="608"/>
      <c r="KMF34" s="608"/>
      <c r="KMG34" s="608">
        <v>16.582362747655587</v>
      </c>
      <c r="KMH34" s="608"/>
      <c r="KMI34" s="608"/>
      <c r="KMJ34" s="608">
        <v>16.582362747655587</v>
      </c>
      <c r="KMK34" s="608"/>
      <c r="KML34" s="608"/>
      <c r="KMM34" s="608">
        <v>16.582362747655587</v>
      </c>
      <c r="KMN34" s="608"/>
      <c r="KMO34" s="608"/>
      <c r="KMP34" s="608">
        <v>16.582362747655587</v>
      </c>
      <c r="KMQ34" s="608"/>
      <c r="KMR34" s="608"/>
      <c r="KMS34" s="608">
        <v>16.582362747655587</v>
      </c>
      <c r="KMT34" s="608"/>
      <c r="KMU34" s="608"/>
      <c r="KMV34" s="608">
        <v>16.582362747655587</v>
      </c>
      <c r="KMW34" s="608"/>
      <c r="KMX34" s="608"/>
      <c r="KMY34" s="608">
        <v>16.582362747655587</v>
      </c>
      <c r="KMZ34" s="608"/>
      <c r="KNA34" s="608"/>
      <c r="KNB34" s="608">
        <v>16.582362747655587</v>
      </c>
      <c r="KNC34" s="608"/>
      <c r="KND34" s="608"/>
      <c r="KNE34" s="608">
        <v>16.582362747655587</v>
      </c>
      <c r="KNF34" s="608"/>
      <c r="KNG34" s="608"/>
      <c r="KNH34" s="608">
        <v>16.582362747655587</v>
      </c>
      <c r="KNI34" s="608"/>
      <c r="KNJ34" s="608"/>
      <c r="KNK34" s="608">
        <v>16.582362747655587</v>
      </c>
      <c r="KNL34" s="608"/>
      <c r="KNM34" s="608"/>
      <c r="KNN34" s="608">
        <v>16.582362747655587</v>
      </c>
      <c r="KNO34" s="608"/>
      <c r="KNP34" s="608"/>
      <c r="KNQ34" s="608">
        <v>16.582362747655587</v>
      </c>
      <c r="KNR34" s="608"/>
      <c r="KNS34" s="608"/>
      <c r="KNT34" s="608">
        <v>16.582362747655587</v>
      </c>
      <c r="KNU34" s="608"/>
      <c r="KNV34" s="608"/>
      <c r="KNW34" s="608">
        <v>16.582362747655587</v>
      </c>
      <c r="KNX34" s="608"/>
      <c r="KNY34" s="608"/>
      <c r="KNZ34" s="608">
        <v>16.582362747655587</v>
      </c>
      <c r="KOA34" s="608"/>
      <c r="KOB34" s="608"/>
      <c r="KOC34" s="608">
        <v>16.582362747655587</v>
      </c>
      <c r="KOD34" s="608"/>
      <c r="KOE34" s="608"/>
      <c r="KOF34" s="608">
        <v>16.582362747655587</v>
      </c>
      <c r="KOG34" s="608"/>
      <c r="KOH34" s="608"/>
      <c r="KOI34" s="608">
        <v>16.582362747655587</v>
      </c>
      <c r="KOJ34" s="608"/>
      <c r="KOK34" s="608"/>
      <c r="KOL34" s="608">
        <v>16.582362747655587</v>
      </c>
      <c r="KOM34" s="608"/>
      <c r="KON34" s="608"/>
      <c r="KOO34" s="608">
        <v>16.582362747655587</v>
      </c>
      <c r="KOP34" s="608"/>
      <c r="KOQ34" s="608"/>
      <c r="KOR34" s="608">
        <v>16.582362747655587</v>
      </c>
      <c r="KOS34" s="608"/>
      <c r="KOT34" s="608"/>
      <c r="KOU34" s="608">
        <v>16.582362747655587</v>
      </c>
      <c r="KOV34" s="608"/>
      <c r="KOW34" s="608"/>
      <c r="KOX34" s="608">
        <v>16.582362747655587</v>
      </c>
      <c r="KOY34" s="608"/>
      <c r="KOZ34" s="608"/>
      <c r="KPA34" s="608">
        <v>16.582362747655587</v>
      </c>
      <c r="KPB34" s="608"/>
      <c r="KPC34" s="608"/>
      <c r="KPD34" s="608">
        <v>16.582362747655587</v>
      </c>
      <c r="KPE34" s="608"/>
      <c r="KPF34" s="608"/>
      <c r="KPG34" s="608">
        <v>16.582362747655587</v>
      </c>
      <c r="KPH34" s="608"/>
      <c r="KPI34" s="608"/>
      <c r="KPJ34" s="608">
        <v>16.582362747655587</v>
      </c>
      <c r="KPK34" s="608"/>
      <c r="KPL34" s="608"/>
      <c r="KPM34" s="608">
        <v>16.582362747655587</v>
      </c>
      <c r="KPN34" s="608"/>
      <c r="KPO34" s="608"/>
      <c r="KPP34" s="608">
        <v>16.582362747655587</v>
      </c>
      <c r="KPQ34" s="608"/>
      <c r="KPR34" s="608"/>
      <c r="KPS34" s="608">
        <v>16.582362747655587</v>
      </c>
      <c r="KPT34" s="608"/>
      <c r="KPU34" s="608"/>
      <c r="KPV34" s="608">
        <v>16.582362747655587</v>
      </c>
      <c r="KPW34" s="608"/>
      <c r="KPX34" s="608"/>
      <c r="KPY34" s="608">
        <v>16.582362747655587</v>
      </c>
      <c r="KPZ34" s="608"/>
      <c r="KQA34" s="608"/>
      <c r="KQB34" s="608">
        <v>16.582362747655587</v>
      </c>
      <c r="KQC34" s="608"/>
      <c r="KQD34" s="608"/>
      <c r="KQE34" s="608">
        <v>16.582362747655587</v>
      </c>
      <c r="KQF34" s="608"/>
      <c r="KQG34" s="608"/>
      <c r="KQH34" s="608">
        <v>16.582362747655587</v>
      </c>
      <c r="KQI34" s="608"/>
      <c r="KQJ34" s="608"/>
      <c r="KQK34" s="608">
        <v>16.582362747655587</v>
      </c>
      <c r="KQL34" s="608"/>
      <c r="KQM34" s="608"/>
      <c r="KQN34" s="608">
        <v>16.582362747655587</v>
      </c>
      <c r="KQO34" s="608"/>
      <c r="KQP34" s="608"/>
      <c r="KQQ34" s="608">
        <v>16.582362747655587</v>
      </c>
      <c r="KQR34" s="608"/>
      <c r="KQS34" s="608"/>
      <c r="KQT34" s="608">
        <v>16.582362747655587</v>
      </c>
      <c r="KQU34" s="608"/>
      <c r="KQV34" s="608"/>
      <c r="KQW34" s="608">
        <v>16.582362747655587</v>
      </c>
      <c r="KQX34" s="608"/>
      <c r="KQY34" s="608"/>
      <c r="KQZ34" s="608">
        <v>16.582362747655587</v>
      </c>
      <c r="KRA34" s="608"/>
      <c r="KRB34" s="608"/>
      <c r="KRC34" s="608">
        <v>16.582362747655587</v>
      </c>
      <c r="KRD34" s="608"/>
      <c r="KRE34" s="608"/>
      <c r="KRF34" s="608">
        <v>16.582362747655587</v>
      </c>
      <c r="KRG34" s="608"/>
      <c r="KRH34" s="608"/>
      <c r="KRI34" s="608">
        <v>16.582362747655587</v>
      </c>
      <c r="KRJ34" s="608"/>
      <c r="KRK34" s="608"/>
      <c r="KRL34" s="608">
        <v>16.582362747655587</v>
      </c>
      <c r="KRM34" s="608"/>
      <c r="KRN34" s="608"/>
      <c r="KRO34" s="608">
        <v>16.582362747655587</v>
      </c>
      <c r="KRP34" s="608"/>
      <c r="KRQ34" s="608"/>
      <c r="KRR34" s="608">
        <v>16.582362747655587</v>
      </c>
      <c r="KRS34" s="608"/>
      <c r="KRT34" s="608"/>
      <c r="KRU34" s="608">
        <v>16.582362747655587</v>
      </c>
      <c r="KRV34" s="608"/>
      <c r="KRW34" s="608"/>
      <c r="KRX34" s="608">
        <v>16.582362747655587</v>
      </c>
      <c r="KRY34" s="608"/>
      <c r="KRZ34" s="608"/>
      <c r="KSA34" s="608">
        <v>16.582362747655587</v>
      </c>
      <c r="KSB34" s="608"/>
      <c r="KSC34" s="608"/>
      <c r="KSD34" s="608">
        <v>16.582362747655587</v>
      </c>
      <c r="KSE34" s="608"/>
      <c r="KSF34" s="608"/>
      <c r="KSG34" s="608">
        <v>16.582362747655587</v>
      </c>
      <c r="KSH34" s="608"/>
      <c r="KSI34" s="608"/>
      <c r="KSJ34" s="608">
        <v>16.582362747655587</v>
      </c>
      <c r="KSK34" s="608"/>
      <c r="KSL34" s="608"/>
      <c r="KSM34" s="608">
        <v>16.582362747655587</v>
      </c>
      <c r="KSN34" s="608"/>
      <c r="KSO34" s="608"/>
      <c r="KSP34" s="608">
        <v>16.582362747655587</v>
      </c>
      <c r="KSQ34" s="608"/>
      <c r="KSR34" s="608"/>
      <c r="KSS34" s="608">
        <v>16.582362747655587</v>
      </c>
      <c r="KST34" s="608"/>
      <c r="KSU34" s="608"/>
      <c r="KSV34" s="608">
        <v>16.582362747655587</v>
      </c>
      <c r="KSW34" s="608"/>
      <c r="KSX34" s="608"/>
      <c r="KSY34" s="608">
        <v>16.582362747655587</v>
      </c>
      <c r="KSZ34" s="608"/>
      <c r="KTA34" s="608"/>
      <c r="KTB34" s="608">
        <v>16.582362747655587</v>
      </c>
      <c r="KTC34" s="608"/>
      <c r="KTD34" s="608"/>
      <c r="KTE34" s="608">
        <v>16.582362747655587</v>
      </c>
      <c r="KTF34" s="608"/>
      <c r="KTG34" s="608"/>
      <c r="KTH34" s="608">
        <v>16.582362747655587</v>
      </c>
      <c r="KTI34" s="608"/>
      <c r="KTJ34" s="608"/>
      <c r="KTK34" s="608">
        <v>16.582362747655587</v>
      </c>
      <c r="KTL34" s="608"/>
      <c r="KTM34" s="608"/>
      <c r="KTN34" s="608">
        <v>16.582362747655587</v>
      </c>
      <c r="KTO34" s="608"/>
      <c r="KTP34" s="608"/>
      <c r="KTQ34" s="608">
        <v>16.582362747655587</v>
      </c>
      <c r="KTR34" s="608"/>
      <c r="KTS34" s="608"/>
      <c r="KTT34" s="608">
        <v>16.582362747655587</v>
      </c>
      <c r="KTU34" s="608"/>
      <c r="KTV34" s="608"/>
      <c r="KTW34" s="608">
        <v>16.582362747655587</v>
      </c>
      <c r="KTX34" s="608"/>
      <c r="KTY34" s="608"/>
      <c r="KTZ34" s="608">
        <v>16.582362747655587</v>
      </c>
      <c r="KUA34" s="608"/>
      <c r="KUB34" s="608"/>
      <c r="KUC34" s="608">
        <v>16.582362747655587</v>
      </c>
      <c r="KUD34" s="608"/>
      <c r="KUE34" s="608"/>
      <c r="KUF34" s="608">
        <v>16.582362747655587</v>
      </c>
      <c r="KUG34" s="608"/>
      <c r="KUH34" s="608"/>
      <c r="KUI34" s="608">
        <v>16.582362747655587</v>
      </c>
      <c r="KUJ34" s="608"/>
      <c r="KUK34" s="608"/>
      <c r="KUL34" s="608">
        <v>16.582362747655587</v>
      </c>
      <c r="KUM34" s="608"/>
      <c r="KUN34" s="608"/>
      <c r="KUO34" s="608">
        <v>16.582362747655587</v>
      </c>
      <c r="KUP34" s="608"/>
      <c r="KUQ34" s="608"/>
      <c r="KUR34" s="608">
        <v>16.582362747655587</v>
      </c>
      <c r="KUS34" s="608"/>
      <c r="KUT34" s="608"/>
      <c r="KUU34" s="608">
        <v>16.582362747655587</v>
      </c>
      <c r="KUV34" s="608"/>
      <c r="KUW34" s="608"/>
      <c r="KUX34" s="608">
        <v>16.582362747655587</v>
      </c>
      <c r="KUY34" s="608"/>
      <c r="KUZ34" s="608"/>
      <c r="KVA34" s="608">
        <v>16.582362747655587</v>
      </c>
      <c r="KVB34" s="608"/>
      <c r="KVC34" s="608"/>
      <c r="KVD34" s="608">
        <v>16.582362747655587</v>
      </c>
      <c r="KVE34" s="608"/>
      <c r="KVF34" s="608"/>
      <c r="KVG34" s="608">
        <v>16.582362747655587</v>
      </c>
      <c r="KVH34" s="608"/>
      <c r="KVI34" s="608"/>
      <c r="KVJ34" s="608">
        <v>16.582362747655587</v>
      </c>
      <c r="KVK34" s="608"/>
      <c r="KVL34" s="608"/>
      <c r="KVM34" s="608">
        <v>16.582362747655587</v>
      </c>
      <c r="KVN34" s="608"/>
      <c r="KVO34" s="608"/>
      <c r="KVP34" s="608">
        <v>16.582362747655587</v>
      </c>
      <c r="KVQ34" s="608"/>
      <c r="KVR34" s="608"/>
      <c r="KVS34" s="608">
        <v>16.582362747655587</v>
      </c>
      <c r="KVT34" s="608"/>
      <c r="KVU34" s="608"/>
      <c r="KVV34" s="608">
        <v>16.582362747655587</v>
      </c>
      <c r="KVW34" s="608"/>
      <c r="KVX34" s="608"/>
      <c r="KVY34" s="608">
        <v>16.582362747655587</v>
      </c>
      <c r="KVZ34" s="608"/>
      <c r="KWA34" s="608"/>
      <c r="KWB34" s="608">
        <v>16.582362747655587</v>
      </c>
      <c r="KWC34" s="608"/>
      <c r="KWD34" s="608"/>
      <c r="KWE34" s="608">
        <v>16.582362747655587</v>
      </c>
      <c r="KWF34" s="608"/>
      <c r="KWG34" s="608"/>
      <c r="KWH34" s="608">
        <v>16.582362747655587</v>
      </c>
      <c r="KWI34" s="608"/>
      <c r="KWJ34" s="608"/>
      <c r="KWK34" s="608">
        <v>16.582362747655587</v>
      </c>
      <c r="KWL34" s="608"/>
      <c r="KWM34" s="608"/>
      <c r="KWN34" s="608">
        <v>16.582362747655587</v>
      </c>
      <c r="KWO34" s="608"/>
      <c r="KWP34" s="608"/>
      <c r="KWQ34" s="608">
        <v>16.582362747655587</v>
      </c>
      <c r="KWR34" s="608"/>
      <c r="KWS34" s="608"/>
      <c r="KWT34" s="608">
        <v>16.582362747655587</v>
      </c>
      <c r="KWU34" s="608"/>
      <c r="KWV34" s="608"/>
      <c r="KWW34" s="608">
        <v>16.582362747655587</v>
      </c>
      <c r="KWX34" s="608"/>
      <c r="KWY34" s="608"/>
      <c r="KWZ34" s="608">
        <v>16.582362747655587</v>
      </c>
      <c r="KXA34" s="608"/>
      <c r="KXB34" s="608"/>
      <c r="KXC34" s="608">
        <v>16.582362747655587</v>
      </c>
      <c r="KXD34" s="608"/>
      <c r="KXE34" s="608"/>
      <c r="KXF34" s="608">
        <v>16.582362747655587</v>
      </c>
      <c r="KXG34" s="608"/>
      <c r="KXH34" s="608"/>
      <c r="KXI34" s="608">
        <v>16.582362747655587</v>
      </c>
      <c r="KXJ34" s="608"/>
      <c r="KXK34" s="608"/>
      <c r="KXL34" s="608">
        <v>16.582362747655587</v>
      </c>
      <c r="KXM34" s="608"/>
      <c r="KXN34" s="608"/>
      <c r="KXO34" s="608">
        <v>16.582362747655587</v>
      </c>
      <c r="KXP34" s="608"/>
      <c r="KXQ34" s="608"/>
      <c r="KXR34" s="608">
        <v>16.582362747655587</v>
      </c>
      <c r="KXS34" s="608"/>
      <c r="KXT34" s="608"/>
      <c r="KXU34" s="608">
        <v>16.582362747655587</v>
      </c>
      <c r="KXV34" s="608"/>
      <c r="KXW34" s="608"/>
      <c r="KXX34" s="608">
        <v>16.582362747655587</v>
      </c>
      <c r="KXY34" s="608"/>
      <c r="KXZ34" s="608"/>
      <c r="KYA34" s="608">
        <v>16.582362747655587</v>
      </c>
      <c r="KYB34" s="608"/>
      <c r="KYC34" s="608"/>
      <c r="KYD34" s="608">
        <v>16.582362747655587</v>
      </c>
      <c r="KYE34" s="608"/>
      <c r="KYF34" s="608"/>
      <c r="KYG34" s="608">
        <v>16.582362747655587</v>
      </c>
      <c r="KYH34" s="608"/>
      <c r="KYI34" s="608"/>
      <c r="KYJ34" s="608">
        <v>16.582362747655587</v>
      </c>
      <c r="KYK34" s="608"/>
      <c r="KYL34" s="608"/>
      <c r="KYM34" s="608">
        <v>16.582362747655587</v>
      </c>
      <c r="KYN34" s="608"/>
      <c r="KYO34" s="608"/>
      <c r="KYP34" s="608">
        <v>16.582362747655587</v>
      </c>
      <c r="KYQ34" s="608"/>
      <c r="KYR34" s="608"/>
      <c r="KYS34" s="608">
        <v>16.582362747655587</v>
      </c>
      <c r="KYT34" s="608"/>
      <c r="KYU34" s="608"/>
      <c r="KYV34" s="608">
        <v>16.582362747655587</v>
      </c>
      <c r="KYW34" s="608"/>
      <c r="KYX34" s="608"/>
      <c r="KYY34" s="608">
        <v>16.582362747655587</v>
      </c>
      <c r="KYZ34" s="608"/>
      <c r="KZA34" s="608"/>
      <c r="KZB34" s="608">
        <v>16.582362747655587</v>
      </c>
      <c r="KZC34" s="608"/>
      <c r="KZD34" s="608"/>
      <c r="KZE34" s="608">
        <v>16.582362747655587</v>
      </c>
      <c r="KZF34" s="608"/>
      <c r="KZG34" s="608"/>
      <c r="KZH34" s="608">
        <v>16.582362747655587</v>
      </c>
      <c r="KZI34" s="608"/>
      <c r="KZJ34" s="608"/>
      <c r="KZK34" s="608">
        <v>16.582362747655587</v>
      </c>
      <c r="KZL34" s="608"/>
      <c r="KZM34" s="608"/>
      <c r="KZN34" s="608">
        <v>16.582362747655587</v>
      </c>
      <c r="KZO34" s="608"/>
      <c r="KZP34" s="608"/>
      <c r="KZQ34" s="608">
        <v>16.582362747655587</v>
      </c>
      <c r="KZR34" s="608"/>
      <c r="KZS34" s="608"/>
      <c r="KZT34" s="608">
        <v>16.582362747655587</v>
      </c>
      <c r="KZU34" s="608"/>
      <c r="KZV34" s="608"/>
      <c r="KZW34" s="608">
        <v>16.582362747655587</v>
      </c>
      <c r="KZX34" s="608"/>
      <c r="KZY34" s="608"/>
      <c r="KZZ34" s="608">
        <v>16.582362747655587</v>
      </c>
      <c r="LAA34" s="608"/>
      <c r="LAB34" s="608"/>
      <c r="LAC34" s="608">
        <v>16.582362747655587</v>
      </c>
      <c r="LAD34" s="608"/>
      <c r="LAE34" s="608"/>
      <c r="LAF34" s="608">
        <v>16.582362747655587</v>
      </c>
      <c r="LAG34" s="608"/>
      <c r="LAH34" s="608"/>
      <c r="LAI34" s="608">
        <v>16.582362747655587</v>
      </c>
      <c r="LAJ34" s="608"/>
      <c r="LAK34" s="608"/>
      <c r="LAL34" s="608">
        <v>16.582362747655587</v>
      </c>
      <c r="LAM34" s="608"/>
      <c r="LAN34" s="608"/>
      <c r="LAO34" s="608">
        <v>16.582362747655587</v>
      </c>
      <c r="LAP34" s="608"/>
      <c r="LAQ34" s="608"/>
      <c r="LAR34" s="608">
        <v>16.582362747655587</v>
      </c>
      <c r="LAS34" s="608"/>
      <c r="LAT34" s="608"/>
      <c r="LAU34" s="608">
        <v>16.582362747655587</v>
      </c>
      <c r="LAV34" s="608"/>
      <c r="LAW34" s="608"/>
      <c r="LAX34" s="608">
        <v>16.582362747655587</v>
      </c>
      <c r="LAY34" s="608"/>
      <c r="LAZ34" s="608"/>
      <c r="LBA34" s="608">
        <v>16.582362747655587</v>
      </c>
      <c r="LBB34" s="608"/>
      <c r="LBC34" s="608"/>
      <c r="LBD34" s="608">
        <v>16.582362747655587</v>
      </c>
      <c r="LBE34" s="608"/>
      <c r="LBF34" s="608"/>
      <c r="LBG34" s="608">
        <v>16.582362747655587</v>
      </c>
      <c r="LBH34" s="608"/>
      <c r="LBI34" s="608"/>
      <c r="LBJ34" s="608">
        <v>16.582362747655587</v>
      </c>
      <c r="LBK34" s="608"/>
      <c r="LBL34" s="608"/>
      <c r="LBM34" s="608">
        <v>16.582362747655587</v>
      </c>
      <c r="LBN34" s="608"/>
      <c r="LBO34" s="608"/>
      <c r="LBP34" s="608">
        <v>16.582362747655587</v>
      </c>
      <c r="LBQ34" s="608"/>
      <c r="LBR34" s="608"/>
      <c r="LBS34" s="608">
        <v>16.582362747655587</v>
      </c>
      <c r="LBT34" s="608"/>
      <c r="LBU34" s="608"/>
      <c r="LBV34" s="608">
        <v>16.582362747655587</v>
      </c>
      <c r="LBW34" s="608"/>
      <c r="LBX34" s="608"/>
      <c r="LBY34" s="608">
        <v>16.582362747655587</v>
      </c>
      <c r="LBZ34" s="608"/>
      <c r="LCA34" s="608"/>
      <c r="LCB34" s="608">
        <v>16.582362747655587</v>
      </c>
      <c r="LCC34" s="608"/>
      <c r="LCD34" s="608"/>
      <c r="LCE34" s="608">
        <v>16.582362747655587</v>
      </c>
      <c r="LCF34" s="608"/>
      <c r="LCG34" s="608"/>
      <c r="LCH34" s="608">
        <v>16.582362747655587</v>
      </c>
      <c r="LCI34" s="608"/>
      <c r="LCJ34" s="608"/>
      <c r="LCK34" s="608">
        <v>16.582362747655587</v>
      </c>
      <c r="LCL34" s="608"/>
      <c r="LCM34" s="608"/>
      <c r="LCN34" s="608">
        <v>16.582362747655587</v>
      </c>
      <c r="LCO34" s="608"/>
      <c r="LCP34" s="608"/>
      <c r="LCQ34" s="608">
        <v>16.582362747655587</v>
      </c>
      <c r="LCR34" s="608"/>
      <c r="LCS34" s="608"/>
      <c r="LCT34" s="608">
        <v>16.582362747655587</v>
      </c>
      <c r="LCU34" s="608"/>
      <c r="LCV34" s="608"/>
      <c r="LCW34" s="608">
        <v>16.582362747655587</v>
      </c>
      <c r="LCX34" s="608"/>
      <c r="LCY34" s="608"/>
      <c r="LCZ34" s="608">
        <v>16.582362747655587</v>
      </c>
      <c r="LDA34" s="608"/>
      <c r="LDB34" s="608"/>
      <c r="LDC34" s="608">
        <v>16.582362747655587</v>
      </c>
      <c r="LDD34" s="608"/>
      <c r="LDE34" s="608"/>
      <c r="LDF34" s="608">
        <v>16.582362747655587</v>
      </c>
      <c r="LDG34" s="608"/>
      <c r="LDH34" s="608"/>
      <c r="LDI34" s="608">
        <v>16.582362747655587</v>
      </c>
      <c r="LDJ34" s="608"/>
      <c r="LDK34" s="608"/>
      <c r="LDL34" s="608">
        <v>16.582362747655587</v>
      </c>
      <c r="LDM34" s="608"/>
      <c r="LDN34" s="608"/>
      <c r="LDO34" s="608">
        <v>16.582362747655587</v>
      </c>
      <c r="LDP34" s="608"/>
      <c r="LDQ34" s="608"/>
      <c r="LDR34" s="608">
        <v>16.582362747655587</v>
      </c>
      <c r="LDS34" s="608"/>
      <c r="LDT34" s="608"/>
      <c r="LDU34" s="608">
        <v>16.582362747655587</v>
      </c>
      <c r="LDV34" s="608"/>
      <c r="LDW34" s="608"/>
      <c r="LDX34" s="608">
        <v>16.582362747655587</v>
      </c>
      <c r="LDY34" s="608"/>
      <c r="LDZ34" s="608"/>
      <c r="LEA34" s="608">
        <v>16.582362747655587</v>
      </c>
      <c r="LEB34" s="608"/>
      <c r="LEC34" s="608"/>
      <c r="LED34" s="608">
        <v>16.582362747655587</v>
      </c>
      <c r="LEE34" s="608"/>
      <c r="LEF34" s="608"/>
      <c r="LEG34" s="608">
        <v>16.582362747655587</v>
      </c>
      <c r="LEH34" s="608"/>
      <c r="LEI34" s="608"/>
      <c r="LEJ34" s="608">
        <v>16.582362747655587</v>
      </c>
      <c r="LEK34" s="608"/>
      <c r="LEL34" s="608"/>
      <c r="LEM34" s="608">
        <v>16.582362747655587</v>
      </c>
      <c r="LEN34" s="608"/>
      <c r="LEO34" s="608"/>
      <c r="LEP34" s="608">
        <v>16.582362747655587</v>
      </c>
      <c r="LEQ34" s="608"/>
      <c r="LER34" s="608"/>
      <c r="LES34" s="608">
        <v>16.582362747655587</v>
      </c>
      <c r="LET34" s="608"/>
      <c r="LEU34" s="608"/>
      <c r="LEV34" s="608">
        <v>16.582362747655587</v>
      </c>
      <c r="LEW34" s="608"/>
      <c r="LEX34" s="608"/>
      <c r="LEY34" s="608">
        <v>16.582362747655587</v>
      </c>
      <c r="LEZ34" s="608"/>
      <c r="LFA34" s="608"/>
      <c r="LFB34" s="608">
        <v>16.582362747655587</v>
      </c>
      <c r="LFC34" s="608"/>
      <c r="LFD34" s="608"/>
      <c r="LFE34" s="608">
        <v>16.582362747655587</v>
      </c>
      <c r="LFF34" s="608"/>
      <c r="LFG34" s="608"/>
      <c r="LFH34" s="608">
        <v>16.582362747655587</v>
      </c>
      <c r="LFI34" s="608"/>
      <c r="LFJ34" s="608"/>
      <c r="LFK34" s="608">
        <v>16.582362747655587</v>
      </c>
      <c r="LFL34" s="608"/>
      <c r="LFM34" s="608"/>
      <c r="LFN34" s="608">
        <v>16.582362747655587</v>
      </c>
      <c r="LFO34" s="608"/>
      <c r="LFP34" s="608"/>
      <c r="LFQ34" s="608">
        <v>16.582362747655587</v>
      </c>
      <c r="LFR34" s="608"/>
      <c r="LFS34" s="608"/>
      <c r="LFT34" s="608">
        <v>16.582362747655587</v>
      </c>
      <c r="LFU34" s="608"/>
      <c r="LFV34" s="608"/>
      <c r="LFW34" s="608">
        <v>16.582362747655587</v>
      </c>
      <c r="LFX34" s="608"/>
      <c r="LFY34" s="608"/>
      <c r="LFZ34" s="608">
        <v>16.582362747655587</v>
      </c>
      <c r="LGA34" s="608"/>
      <c r="LGB34" s="608"/>
      <c r="LGC34" s="608">
        <v>16.582362747655587</v>
      </c>
      <c r="LGD34" s="608"/>
      <c r="LGE34" s="608"/>
      <c r="LGF34" s="608">
        <v>16.582362747655587</v>
      </c>
      <c r="LGG34" s="608"/>
      <c r="LGH34" s="608"/>
      <c r="LGI34" s="608">
        <v>16.582362747655587</v>
      </c>
      <c r="LGJ34" s="608"/>
      <c r="LGK34" s="608"/>
      <c r="LGL34" s="608">
        <v>16.582362747655587</v>
      </c>
      <c r="LGM34" s="608"/>
      <c r="LGN34" s="608"/>
      <c r="LGO34" s="608">
        <v>16.582362747655587</v>
      </c>
      <c r="LGP34" s="608"/>
      <c r="LGQ34" s="608"/>
      <c r="LGR34" s="608">
        <v>16.582362747655587</v>
      </c>
      <c r="LGS34" s="608"/>
      <c r="LGT34" s="608"/>
      <c r="LGU34" s="608">
        <v>16.582362747655587</v>
      </c>
      <c r="LGV34" s="608"/>
      <c r="LGW34" s="608"/>
      <c r="LGX34" s="608">
        <v>16.582362747655587</v>
      </c>
      <c r="LGY34" s="608"/>
      <c r="LGZ34" s="608"/>
      <c r="LHA34" s="608">
        <v>16.582362747655587</v>
      </c>
      <c r="LHB34" s="608"/>
      <c r="LHC34" s="608"/>
      <c r="LHD34" s="608">
        <v>16.582362747655587</v>
      </c>
      <c r="LHE34" s="608"/>
      <c r="LHF34" s="608"/>
      <c r="LHG34" s="608">
        <v>16.582362747655587</v>
      </c>
      <c r="LHH34" s="608"/>
      <c r="LHI34" s="608"/>
      <c r="LHJ34" s="608">
        <v>16.582362747655587</v>
      </c>
      <c r="LHK34" s="608"/>
      <c r="LHL34" s="608"/>
      <c r="LHM34" s="608">
        <v>16.582362747655587</v>
      </c>
      <c r="LHN34" s="608"/>
      <c r="LHO34" s="608"/>
      <c r="LHP34" s="608">
        <v>16.582362747655587</v>
      </c>
      <c r="LHQ34" s="608"/>
      <c r="LHR34" s="608"/>
      <c r="LHS34" s="608">
        <v>16.582362747655587</v>
      </c>
      <c r="LHT34" s="608"/>
      <c r="LHU34" s="608"/>
      <c r="LHV34" s="608">
        <v>16.582362747655587</v>
      </c>
      <c r="LHW34" s="608"/>
      <c r="LHX34" s="608"/>
      <c r="LHY34" s="608">
        <v>16.582362747655587</v>
      </c>
      <c r="LHZ34" s="608"/>
      <c r="LIA34" s="608"/>
      <c r="LIB34" s="608">
        <v>16.582362747655587</v>
      </c>
      <c r="LIC34" s="608"/>
      <c r="LID34" s="608"/>
      <c r="LIE34" s="608">
        <v>16.582362747655587</v>
      </c>
      <c r="LIF34" s="608"/>
      <c r="LIG34" s="608"/>
      <c r="LIH34" s="608">
        <v>16.582362747655587</v>
      </c>
      <c r="LII34" s="608"/>
      <c r="LIJ34" s="608"/>
      <c r="LIK34" s="608">
        <v>16.582362747655587</v>
      </c>
      <c r="LIL34" s="608"/>
      <c r="LIM34" s="608"/>
      <c r="LIN34" s="608">
        <v>16.582362747655587</v>
      </c>
      <c r="LIO34" s="608"/>
      <c r="LIP34" s="608"/>
      <c r="LIQ34" s="608">
        <v>16.582362747655587</v>
      </c>
      <c r="LIR34" s="608"/>
      <c r="LIS34" s="608"/>
      <c r="LIT34" s="608">
        <v>16.582362747655587</v>
      </c>
      <c r="LIU34" s="608"/>
      <c r="LIV34" s="608"/>
      <c r="LIW34" s="608">
        <v>16.582362747655587</v>
      </c>
      <c r="LIX34" s="608"/>
      <c r="LIY34" s="608"/>
      <c r="LIZ34" s="608">
        <v>16.582362747655587</v>
      </c>
      <c r="LJA34" s="608"/>
      <c r="LJB34" s="608"/>
      <c r="LJC34" s="608">
        <v>16.582362747655587</v>
      </c>
      <c r="LJD34" s="608"/>
      <c r="LJE34" s="608"/>
      <c r="LJF34" s="608">
        <v>16.582362747655587</v>
      </c>
      <c r="LJG34" s="608"/>
      <c r="LJH34" s="608"/>
      <c r="LJI34" s="608">
        <v>16.582362747655587</v>
      </c>
      <c r="LJJ34" s="608"/>
      <c r="LJK34" s="608"/>
      <c r="LJL34" s="608">
        <v>16.582362747655587</v>
      </c>
      <c r="LJM34" s="608"/>
      <c r="LJN34" s="608"/>
      <c r="LJO34" s="608">
        <v>16.582362747655587</v>
      </c>
      <c r="LJP34" s="608"/>
      <c r="LJQ34" s="608"/>
      <c r="LJR34" s="608">
        <v>16.582362747655587</v>
      </c>
      <c r="LJS34" s="608"/>
      <c r="LJT34" s="608"/>
      <c r="LJU34" s="608">
        <v>16.582362747655587</v>
      </c>
      <c r="LJV34" s="608"/>
      <c r="LJW34" s="608"/>
      <c r="LJX34" s="608">
        <v>16.582362747655587</v>
      </c>
      <c r="LJY34" s="608"/>
      <c r="LJZ34" s="608"/>
      <c r="LKA34" s="608">
        <v>16.582362747655587</v>
      </c>
      <c r="LKB34" s="608"/>
      <c r="LKC34" s="608"/>
      <c r="LKD34" s="608">
        <v>16.582362747655587</v>
      </c>
      <c r="LKE34" s="608"/>
      <c r="LKF34" s="608"/>
      <c r="LKG34" s="608">
        <v>16.582362747655587</v>
      </c>
      <c r="LKH34" s="608"/>
      <c r="LKI34" s="608"/>
      <c r="LKJ34" s="608">
        <v>16.582362747655587</v>
      </c>
      <c r="LKK34" s="608"/>
      <c r="LKL34" s="608"/>
      <c r="LKM34" s="608">
        <v>16.582362747655587</v>
      </c>
      <c r="LKN34" s="608"/>
      <c r="LKO34" s="608"/>
      <c r="LKP34" s="608">
        <v>16.582362747655587</v>
      </c>
      <c r="LKQ34" s="608"/>
      <c r="LKR34" s="608"/>
      <c r="LKS34" s="608">
        <v>16.582362747655587</v>
      </c>
      <c r="LKT34" s="608"/>
      <c r="LKU34" s="608"/>
      <c r="LKV34" s="608">
        <v>16.582362747655587</v>
      </c>
      <c r="LKW34" s="608"/>
      <c r="LKX34" s="608"/>
      <c r="LKY34" s="608">
        <v>16.582362747655587</v>
      </c>
      <c r="LKZ34" s="608"/>
      <c r="LLA34" s="608"/>
      <c r="LLB34" s="608">
        <v>16.582362747655587</v>
      </c>
      <c r="LLC34" s="608"/>
      <c r="LLD34" s="608"/>
      <c r="LLE34" s="608">
        <v>16.582362747655587</v>
      </c>
      <c r="LLF34" s="608"/>
      <c r="LLG34" s="608"/>
      <c r="LLH34" s="608">
        <v>16.582362747655587</v>
      </c>
      <c r="LLI34" s="608"/>
      <c r="LLJ34" s="608"/>
      <c r="LLK34" s="608">
        <v>16.582362747655587</v>
      </c>
      <c r="LLL34" s="608"/>
      <c r="LLM34" s="608"/>
      <c r="LLN34" s="608">
        <v>16.582362747655587</v>
      </c>
      <c r="LLO34" s="608"/>
      <c r="LLP34" s="608"/>
      <c r="LLQ34" s="608">
        <v>16.582362747655587</v>
      </c>
      <c r="LLR34" s="608"/>
      <c r="LLS34" s="608"/>
      <c r="LLT34" s="608">
        <v>16.582362747655587</v>
      </c>
      <c r="LLU34" s="608"/>
      <c r="LLV34" s="608"/>
      <c r="LLW34" s="608">
        <v>16.582362747655587</v>
      </c>
      <c r="LLX34" s="608"/>
      <c r="LLY34" s="608"/>
      <c r="LLZ34" s="608">
        <v>16.582362747655587</v>
      </c>
      <c r="LMA34" s="608"/>
      <c r="LMB34" s="608"/>
      <c r="LMC34" s="608">
        <v>16.582362747655587</v>
      </c>
      <c r="LMD34" s="608"/>
      <c r="LME34" s="608"/>
      <c r="LMF34" s="608">
        <v>16.582362747655587</v>
      </c>
      <c r="LMG34" s="608"/>
      <c r="LMH34" s="608"/>
      <c r="LMI34" s="608">
        <v>16.582362747655587</v>
      </c>
      <c r="LMJ34" s="608"/>
      <c r="LMK34" s="608"/>
      <c r="LML34" s="608">
        <v>16.582362747655587</v>
      </c>
      <c r="LMM34" s="608"/>
      <c r="LMN34" s="608"/>
      <c r="LMO34" s="608">
        <v>16.582362747655587</v>
      </c>
      <c r="LMP34" s="608"/>
      <c r="LMQ34" s="608"/>
      <c r="LMR34" s="608">
        <v>16.582362747655587</v>
      </c>
      <c r="LMS34" s="608"/>
      <c r="LMT34" s="608"/>
      <c r="LMU34" s="608">
        <v>16.582362747655587</v>
      </c>
      <c r="LMV34" s="608"/>
      <c r="LMW34" s="608"/>
      <c r="LMX34" s="608">
        <v>16.582362747655587</v>
      </c>
      <c r="LMY34" s="608"/>
      <c r="LMZ34" s="608"/>
      <c r="LNA34" s="608">
        <v>16.582362747655587</v>
      </c>
      <c r="LNB34" s="608"/>
      <c r="LNC34" s="608"/>
      <c r="LND34" s="608">
        <v>16.582362747655587</v>
      </c>
      <c r="LNE34" s="608"/>
      <c r="LNF34" s="608"/>
      <c r="LNG34" s="608">
        <v>16.582362747655587</v>
      </c>
      <c r="LNH34" s="608"/>
      <c r="LNI34" s="608"/>
      <c r="LNJ34" s="608">
        <v>16.582362747655587</v>
      </c>
      <c r="LNK34" s="608"/>
      <c r="LNL34" s="608"/>
      <c r="LNM34" s="608">
        <v>16.582362747655587</v>
      </c>
      <c r="LNN34" s="608"/>
      <c r="LNO34" s="608"/>
      <c r="LNP34" s="608">
        <v>16.582362747655587</v>
      </c>
      <c r="LNQ34" s="608"/>
      <c r="LNR34" s="608"/>
      <c r="LNS34" s="608">
        <v>16.582362747655587</v>
      </c>
      <c r="LNT34" s="608"/>
      <c r="LNU34" s="608"/>
      <c r="LNV34" s="608">
        <v>16.582362747655587</v>
      </c>
      <c r="LNW34" s="608"/>
      <c r="LNX34" s="608"/>
      <c r="LNY34" s="608">
        <v>16.582362747655587</v>
      </c>
      <c r="LNZ34" s="608"/>
      <c r="LOA34" s="608"/>
      <c r="LOB34" s="608">
        <v>16.582362747655587</v>
      </c>
      <c r="LOC34" s="608"/>
      <c r="LOD34" s="608"/>
      <c r="LOE34" s="608">
        <v>16.582362747655587</v>
      </c>
      <c r="LOF34" s="608"/>
      <c r="LOG34" s="608"/>
      <c r="LOH34" s="608">
        <v>16.582362747655587</v>
      </c>
      <c r="LOI34" s="608"/>
      <c r="LOJ34" s="608"/>
      <c r="LOK34" s="608">
        <v>16.582362747655587</v>
      </c>
      <c r="LOL34" s="608"/>
      <c r="LOM34" s="608"/>
      <c r="LON34" s="608">
        <v>16.582362747655587</v>
      </c>
      <c r="LOO34" s="608"/>
      <c r="LOP34" s="608"/>
      <c r="LOQ34" s="608">
        <v>16.582362747655587</v>
      </c>
      <c r="LOR34" s="608"/>
      <c r="LOS34" s="608"/>
      <c r="LOT34" s="608">
        <v>16.582362747655587</v>
      </c>
      <c r="LOU34" s="608"/>
      <c r="LOV34" s="608"/>
      <c r="LOW34" s="608">
        <v>16.582362747655587</v>
      </c>
      <c r="LOX34" s="608"/>
      <c r="LOY34" s="608"/>
      <c r="LOZ34" s="608">
        <v>16.582362747655587</v>
      </c>
      <c r="LPA34" s="608"/>
      <c r="LPB34" s="608"/>
      <c r="LPC34" s="608">
        <v>16.582362747655587</v>
      </c>
      <c r="LPD34" s="608"/>
      <c r="LPE34" s="608"/>
      <c r="LPF34" s="608">
        <v>16.582362747655587</v>
      </c>
      <c r="LPG34" s="608"/>
      <c r="LPH34" s="608"/>
      <c r="LPI34" s="608">
        <v>16.582362747655587</v>
      </c>
      <c r="LPJ34" s="608"/>
      <c r="LPK34" s="608"/>
      <c r="LPL34" s="608">
        <v>16.582362747655587</v>
      </c>
      <c r="LPM34" s="608"/>
      <c r="LPN34" s="608"/>
      <c r="LPO34" s="608">
        <v>16.582362747655587</v>
      </c>
      <c r="LPP34" s="608"/>
      <c r="LPQ34" s="608"/>
      <c r="LPR34" s="608">
        <v>16.582362747655587</v>
      </c>
      <c r="LPS34" s="608"/>
      <c r="LPT34" s="608"/>
      <c r="LPU34" s="608">
        <v>16.582362747655587</v>
      </c>
      <c r="LPV34" s="608"/>
      <c r="LPW34" s="608"/>
      <c r="LPX34" s="608">
        <v>16.582362747655587</v>
      </c>
      <c r="LPY34" s="608"/>
      <c r="LPZ34" s="608"/>
      <c r="LQA34" s="608">
        <v>16.582362747655587</v>
      </c>
      <c r="LQB34" s="608"/>
      <c r="LQC34" s="608"/>
      <c r="LQD34" s="608">
        <v>16.582362747655587</v>
      </c>
      <c r="LQE34" s="608"/>
      <c r="LQF34" s="608"/>
      <c r="LQG34" s="608">
        <v>16.582362747655587</v>
      </c>
      <c r="LQH34" s="608"/>
      <c r="LQI34" s="608"/>
      <c r="LQJ34" s="608">
        <v>16.582362747655587</v>
      </c>
      <c r="LQK34" s="608"/>
      <c r="LQL34" s="608"/>
      <c r="LQM34" s="608">
        <v>16.582362747655587</v>
      </c>
      <c r="LQN34" s="608"/>
      <c r="LQO34" s="608"/>
      <c r="LQP34" s="608">
        <v>16.582362747655587</v>
      </c>
      <c r="LQQ34" s="608"/>
      <c r="LQR34" s="608"/>
      <c r="LQS34" s="608">
        <v>16.582362747655587</v>
      </c>
      <c r="LQT34" s="608"/>
      <c r="LQU34" s="608"/>
      <c r="LQV34" s="608">
        <v>16.582362747655587</v>
      </c>
      <c r="LQW34" s="608"/>
      <c r="LQX34" s="608"/>
      <c r="LQY34" s="608">
        <v>16.582362747655587</v>
      </c>
      <c r="LQZ34" s="608"/>
      <c r="LRA34" s="608"/>
      <c r="LRB34" s="608">
        <v>16.582362747655587</v>
      </c>
      <c r="LRC34" s="608"/>
      <c r="LRD34" s="608"/>
      <c r="LRE34" s="608">
        <v>16.582362747655587</v>
      </c>
      <c r="LRF34" s="608"/>
      <c r="LRG34" s="608"/>
      <c r="LRH34" s="608">
        <v>16.582362747655587</v>
      </c>
      <c r="LRI34" s="608"/>
      <c r="LRJ34" s="608"/>
      <c r="LRK34" s="608">
        <v>16.582362747655587</v>
      </c>
      <c r="LRL34" s="608"/>
      <c r="LRM34" s="608"/>
      <c r="LRN34" s="608">
        <v>16.582362747655587</v>
      </c>
      <c r="LRO34" s="608"/>
      <c r="LRP34" s="608"/>
      <c r="LRQ34" s="608">
        <v>16.582362747655587</v>
      </c>
      <c r="LRR34" s="608"/>
      <c r="LRS34" s="608"/>
      <c r="LRT34" s="608">
        <v>16.582362747655587</v>
      </c>
      <c r="LRU34" s="608"/>
      <c r="LRV34" s="608"/>
      <c r="LRW34" s="608">
        <v>16.582362747655587</v>
      </c>
      <c r="LRX34" s="608"/>
      <c r="LRY34" s="608"/>
      <c r="LRZ34" s="608">
        <v>16.582362747655587</v>
      </c>
      <c r="LSA34" s="608"/>
      <c r="LSB34" s="608"/>
      <c r="LSC34" s="608">
        <v>16.582362747655587</v>
      </c>
      <c r="LSD34" s="608"/>
      <c r="LSE34" s="608"/>
      <c r="LSF34" s="608">
        <v>16.582362747655587</v>
      </c>
      <c r="LSG34" s="608"/>
      <c r="LSH34" s="608"/>
      <c r="LSI34" s="608">
        <v>16.582362747655587</v>
      </c>
      <c r="LSJ34" s="608"/>
      <c r="LSK34" s="608"/>
      <c r="LSL34" s="608">
        <v>16.582362747655587</v>
      </c>
      <c r="LSM34" s="608"/>
      <c r="LSN34" s="608"/>
      <c r="LSO34" s="608">
        <v>16.582362747655587</v>
      </c>
      <c r="LSP34" s="608"/>
      <c r="LSQ34" s="608"/>
      <c r="LSR34" s="608">
        <v>16.582362747655587</v>
      </c>
      <c r="LSS34" s="608"/>
      <c r="LST34" s="608"/>
      <c r="LSU34" s="608">
        <v>16.582362747655587</v>
      </c>
      <c r="LSV34" s="608"/>
      <c r="LSW34" s="608"/>
      <c r="LSX34" s="608">
        <v>16.582362747655587</v>
      </c>
      <c r="LSY34" s="608"/>
      <c r="LSZ34" s="608"/>
      <c r="LTA34" s="608">
        <v>16.582362747655587</v>
      </c>
      <c r="LTB34" s="608"/>
      <c r="LTC34" s="608"/>
      <c r="LTD34" s="608">
        <v>16.582362747655587</v>
      </c>
      <c r="LTE34" s="608"/>
      <c r="LTF34" s="608"/>
      <c r="LTG34" s="608">
        <v>16.582362747655587</v>
      </c>
      <c r="LTH34" s="608"/>
      <c r="LTI34" s="608"/>
      <c r="LTJ34" s="608">
        <v>16.582362747655587</v>
      </c>
      <c r="LTK34" s="608"/>
      <c r="LTL34" s="608"/>
      <c r="LTM34" s="608">
        <v>16.582362747655587</v>
      </c>
      <c r="LTN34" s="608"/>
      <c r="LTO34" s="608"/>
      <c r="LTP34" s="608">
        <v>16.582362747655587</v>
      </c>
      <c r="LTQ34" s="608"/>
      <c r="LTR34" s="608"/>
      <c r="LTS34" s="608">
        <v>16.582362747655587</v>
      </c>
      <c r="LTT34" s="608"/>
      <c r="LTU34" s="608"/>
      <c r="LTV34" s="608">
        <v>16.582362747655587</v>
      </c>
      <c r="LTW34" s="608"/>
      <c r="LTX34" s="608"/>
      <c r="LTY34" s="608">
        <v>16.582362747655587</v>
      </c>
      <c r="LTZ34" s="608"/>
      <c r="LUA34" s="608"/>
      <c r="LUB34" s="608">
        <v>16.582362747655587</v>
      </c>
      <c r="LUC34" s="608"/>
      <c r="LUD34" s="608"/>
      <c r="LUE34" s="608">
        <v>16.582362747655587</v>
      </c>
      <c r="LUF34" s="608"/>
      <c r="LUG34" s="608"/>
      <c r="LUH34" s="608">
        <v>16.582362747655587</v>
      </c>
      <c r="LUI34" s="608"/>
      <c r="LUJ34" s="608"/>
      <c r="LUK34" s="608">
        <v>16.582362747655587</v>
      </c>
      <c r="LUL34" s="608"/>
      <c r="LUM34" s="608"/>
      <c r="LUN34" s="608">
        <v>16.582362747655587</v>
      </c>
      <c r="LUO34" s="608"/>
      <c r="LUP34" s="608"/>
      <c r="LUQ34" s="608">
        <v>16.582362747655587</v>
      </c>
      <c r="LUR34" s="608"/>
      <c r="LUS34" s="608"/>
      <c r="LUT34" s="608">
        <v>16.582362747655587</v>
      </c>
      <c r="LUU34" s="608"/>
      <c r="LUV34" s="608"/>
      <c r="LUW34" s="608">
        <v>16.582362747655587</v>
      </c>
      <c r="LUX34" s="608"/>
      <c r="LUY34" s="608"/>
      <c r="LUZ34" s="608">
        <v>16.582362747655587</v>
      </c>
      <c r="LVA34" s="608"/>
      <c r="LVB34" s="608"/>
      <c r="LVC34" s="608">
        <v>16.582362747655587</v>
      </c>
      <c r="LVD34" s="608"/>
      <c r="LVE34" s="608"/>
      <c r="LVF34" s="608">
        <v>16.582362747655587</v>
      </c>
      <c r="LVG34" s="608"/>
      <c r="LVH34" s="608"/>
      <c r="LVI34" s="608">
        <v>16.582362747655587</v>
      </c>
      <c r="LVJ34" s="608"/>
      <c r="LVK34" s="608"/>
      <c r="LVL34" s="608">
        <v>16.582362747655587</v>
      </c>
      <c r="LVM34" s="608"/>
      <c r="LVN34" s="608"/>
      <c r="LVO34" s="608">
        <v>16.582362747655587</v>
      </c>
      <c r="LVP34" s="608"/>
      <c r="LVQ34" s="608"/>
      <c r="LVR34" s="608">
        <v>16.582362747655587</v>
      </c>
      <c r="LVS34" s="608"/>
      <c r="LVT34" s="608"/>
      <c r="LVU34" s="608">
        <v>16.582362747655587</v>
      </c>
      <c r="LVV34" s="608"/>
      <c r="LVW34" s="608"/>
      <c r="LVX34" s="608">
        <v>16.582362747655587</v>
      </c>
      <c r="LVY34" s="608"/>
      <c r="LVZ34" s="608"/>
      <c r="LWA34" s="608">
        <v>16.582362747655587</v>
      </c>
      <c r="LWB34" s="608"/>
      <c r="LWC34" s="608"/>
      <c r="LWD34" s="608">
        <v>16.582362747655587</v>
      </c>
      <c r="LWE34" s="608"/>
      <c r="LWF34" s="608"/>
      <c r="LWG34" s="608">
        <v>16.582362747655587</v>
      </c>
      <c r="LWH34" s="608"/>
      <c r="LWI34" s="608"/>
      <c r="LWJ34" s="608">
        <v>16.582362747655587</v>
      </c>
      <c r="LWK34" s="608"/>
      <c r="LWL34" s="608"/>
      <c r="LWM34" s="608">
        <v>16.582362747655587</v>
      </c>
      <c r="LWN34" s="608"/>
      <c r="LWO34" s="608"/>
      <c r="LWP34" s="608">
        <v>16.582362747655587</v>
      </c>
      <c r="LWQ34" s="608"/>
      <c r="LWR34" s="608"/>
      <c r="LWS34" s="608">
        <v>16.582362747655587</v>
      </c>
      <c r="LWT34" s="608"/>
      <c r="LWU34" s="608"/>
      <c r="LWV34" s="608">
        <v>16.582362747655587</v>
      </c>
      <c r="LWW34" s="608"/>
      <c r="LWX34" s="608"/>
      <c r="LWY34" s="608">
        <v>16.582362747655587</v>
      </c>
      <c r="LWZ34" s="608"/>
      <c r="LXA34" s="608"/>
      <c r="LXB34" s="608">
        <v>16.582362747655587</v>
      </c>
      <c r="LXC34" s="608"/>
      <c r="LXD34" s="608"/>
      <c r="LXE34" s="608">
        <v>16.582362747655587</v>
      </c>
      <c r="LXF34" s="608"/>
      <c r="LXG34" s="608"/>
      <c r="LXH34" s="608">
        <v>16.582362747655587</v>
      </c>
      <c r="LXI34" s="608"/>
      <c r="LXJ34" s="608"/>
      <c r="LXK34" s="608">
        <v>16.582362747655587</v>
      </c>
      <c r="LXL34" s="608"/>
      <c r="LXM34" s="608"/>
      <c r="LXN34" s="608">
        <v>16.582362747655587</v>
      </c>
      <c r="LXO34" s="608"/>
      <c r="LXP34" s="608"/>
      <c r="LXQ34" s="608">
        <v>16.582362747655587</v>
      </c>
      <c r="LXR34" s="608"/>
      <c r="LXS34" s="608"/>
      <c r="LXT34" s="608">
        <v>16.582362747655587</v>
      </c>
      <c r="LXU34" s="608"/>
      <c r="LXV34" s="608"/>
      <c r="LXW34" s="608">
        <v>16.582362747655587</v>
      </c>
      <c r="LXX34" s="608"/>
      <c r="LXY34" s="608"/>
      <c r="LXZ34" s="608">
        <v>16.582362747655587</v>
      </c>
      <c r="LYA34" s="608"/>
      <c r="LYB34" s="608"/>
      <c r="LYC34" s="608">
        <v>16.582362747655587</v>
      </c>
      <c r="LYD34" s="608"/>
      <c r="LYE34" s="608"/>
      <c r="LYF34" s="608">
        <v>16.582362747655587</v>
      </c>
      <c r="LYG34" s="608"/>
      <c r="LYH34" s="608"/>
      <c r="LYI34" s="608">
        <v>16.582362747655587</v>
      </c>
      <c r="LYJ34" s="608"/>
      <c r="LYK34" s="608"/>
      <c r="LYL34" s="608">
        <v>16.582362747655587</v>
      </c>
      <c r="LYM34" s="608"/>
      <c r="LYN34" s="608"/>
      <c r="LYO34" s="608">
        <v>16.582362747655587</v>
      </c>
      <c r="LYP34" s="608"/>
      <c r="LYQ34" s="608"/>
      <c r="LYR34" s="608">
        <v>16.582362747655587</v>
      </c>
      <c r="LYS34" s="608"/>
      <c r="LYT34" s="608"/>
      <c r="LYU34" s="608">
        <v>16.582362747655587</v>
      </c>
      <c r="LYV34" s="608"/>
      <c r="LYW34" s="608"/>
      <c r="LYX34" s="608">
        <v>16.582362747655587</v>
      </c>
      <c r="LYY34" s="608"/>
      <c r="LYZ34" s="608"/>
      <c r="LZA34" s="608">
        <v>16.582362747655587</v>
      </c>
      <c r="LZB34" s="608"/>
      <c r="LZC34" s="608"/>
      <c r="LZD34" s="608">
        <v>16.582362747655587</v>
      </c>
      <c r="LZE34" s="608"/>
      <c r="LZF34" s="608"/>
      <c r="LZG34" s="608">
        <v>16.582362747655587</v>
      </c>
      <c r="LZH34" s="608"/>
      <c r="LZI34" s="608"/>
      <c r="LZJ34" s="608">
        <v>16.582362747655587</v>
      </c>
      <c r="LZK34" s="608"/>
      <c r="LZL34" s="608"/>
      <c r="LZM34" s="608">
        <v>16.582362747655587</v>
      </c>
      <c r="LZN34" s="608"/>
      <c r="LZO34" s="608"/>
      <c r="LZP34" s="608">
        <v>16.582362747655587</v>
      </c>
      <c r="LZQ34" s="608"/>
      <c r="LZR34" s="608"/>
      <c r="LZS34" s="608">
        <v>16.582362747655587</v>
      </c>
      <c r="LZT34" s="608"/>
      <c r="LZU34" s="608"/>
      <c r="LZV34" s="608">
        <v>16.582362747655587</v>
      </c>
      <c r="LZW34" s="608"/>
      <c r="LZX34" s="608"/>
      <c r="LZY34" s="608">
        <v>16.582362747655587</v>
      </c>
      <c r="LZZ34" s="608"/>
      <c r="MAA34" s="608"/>
      <c r="MAB34" s="608">
        <v>16.582362747655587</v>
      </c>
      <c r="MAC34" s="608"/>
      <c r="MAD34" s="608"/>
      <c r="MAE34" s="608">
        <v>16.582362747655587</v>
      </c>
      <c r="MAF34" s="608"/>
      <c r="MAG34" s="608"/>
      <c r="MAH34" s="608">
        <v>16.582362747655587</v>
      </c>
      <c r="MAI34" s="608"/>
      <c r="MAJ34" s="608"/>
      <c r="MAK34" s="608">
        <v>16.582362747655587</v>
      </c>
      <c r="MAL34" s="608"/>
      <c r="MAM34" s="608"/>
      <c r="MAN34" s="608">
        <v>16.582362747655587</v>
      </c>
      <c r="MAO34" s="608"/>
      <c r="MAP34" s="608"/>
      <c r="MAQ34" s="608">
        <v>16.582362747655587</v>
      </c>
      <c r="MAR34" s="608"/>
      <c r="MAS34" s="608"/>
      <c r="MAT34" s="608">
        <v>16.582362747655587</v>
      </c>
      <c r="MAU34" s="608"/>
      <c r="MAV34" s="608"/>
      <c r="MAW34" s="608">
        <v>16.582362747655587</v>
      </c>
      <c r="MAX34" s="608"/>
      <c r="MAY34" s="608"/>
      <c r="MAZ34" s="608">
        <v>16.582362747655587</v>
      </c>
      <c r="MBA34" s="608"/>
      <c r="MBB34" s="608"/>
      <c r="MBC34" s="608">
        <v>16.582362747655587</v>
      </c>
      <c r="MBD34" s="608"/>
      <c r="MBE34" s="608"/>
      <c r="MBF34" s="608">
        <v>16.582362747655587</v>
      </c>
      <c r="MBG34" s="608"/>
      <c r="MBH34" s="608"/>
      <c r="MBI34" s="608">
        <v>16.582362747655587</v>
      </c>
      <c r="MBJ34" s="608"/>
      <c r="MBK34" s="608"/>
      <c r="MBL34" s="608">
        <v>16.582362747655587</v>
      </c>
      <c r="MBM34" s="608"/>
      <c r="MBN34" s="608"/>
      <c r="MBO34" s="608">
        <v>16.582362747655587</v>
      </c>
      <c r="MBP34" s="608"/>
      <c r="MBQ34" s="608"/>
      <c r="MBR34" s="608">
        <v>16.582362747655587</v>
      </c>
      <c r="MBS34" s="608"/>
      <c r="MBT34" s="608"/>
      <c r="MBU34" s="608">
        <v>16.582362747655587</v>
      </c>
      <c r="MBV34" s="608"/>
      <c r="MBW34" s="608"/>
      <c r="MBX34" s="608">
        <v>16.582362747655587</v>
      </c>
      <c r="MBY34" s="608"/>
      <c r="MBZ34" s="608"/>
      <c r="MCA34" s="608">
        <v>16.582362747655587</v>
      </c>
      <c r="MCB34" s="608"/>
      <c r="MCC34" s="608"/>
      <c r="MCD34" s="608">
        <v>16.582362747655587</v>
      </c>
      <c r="MCE34" s="608"/>
      <c r="MCF34" s="608"/>
      <c r="MCG34" s="608">
        <v>16.582362747655587</v>
      </c>
      <c r="MCH34" s="608"/>
      <c r="MCI34" s="608"/>
      <c r="MCJ34" s="608">
        <v>16.582362747655587</v>
      </c>
      <c r="MCK34" s="608"/>
      <c r="MCL34" s="608"/>
      <c r="MCM34" s="608">
        <v>16.582362747655587</v>
      </c>
      <c r="MCN34" s="608"/>
      <c r="MCO34" s="608"/>
      <c r="MCP34" s="608">
        <v>16.582362747655587</v>
      </c>
      <c r="MCQ34" s="608"/>
      <c r="MCR34" s="608"/>
      <c r="MCS34" s="608">
        <v>16.582362747655587</v>
      </c>
      <c r="MCT34" s="608"/>
      <c r="MCU34" s="608"/>
      <c r="MCV34" s="608">
        <v>16.582362747655587</v>
      </c>
      <c r="MCW34" s="608"/>
      <c r="MCX34" s="608"/>
      <c r="MCY34" s="608">
        <v>16.582362747655587</v>
      </c>
      <c r="MCZ34" s="608"/>
      <c r="MDA34" s="608"/>
      <c r="MDB34" s="608">
        <v>16.582362747655587</v>
      </c>
      <c r="MDC34" s="608"/>
      <c r="MDD34" s="608"/>
      <c r="MDE34" s="608">
        <v>16.582362747655587</v>
      </c>
      <c r="MDF34" s="608"/>
      <c r="MDG34" s="608"/>
      <c r="MDH34" s="608">
        <v>16.582362747655587</v>
      </c>
      <c r="MDI34" s="608"/>
      <c r="MDJ34" s="608"/>
      <c r="MDK34" s="608">
        <v>16.582362747655587</v>
      </c>
      <c r="MDL34" s="608"/>
      <c r="MDM34" s="608"/>
      <c r="MDN34" s="608">
        <v>16.582362747655587</v>
      </c>
      <c r="MDO34" s="608"/>
      <c r="MDP34" s="608"/>
      <c r="MDQ34" s="608">
        <v>16.582362747655587</v>
      </c>
      <c r="MDR34" s="608"/>
      <c r="MDS34" s="608"/>
      <c r="MDT34" s="608">
        <v>16.582362747655587</v>
      </c>
      <c r="MDU34" s="608"/>
      <c r="MDV34" s="608"/>
      <c r="MDW34" s="608">
        <v>16.582362747655587</v>
      </c>
      <c r="MDX34" s="608"/>
      <c r="MDY34" s="608"/>
      <c r="MDZ34" s="608">
        <v>16.582362747655587</v>
      </c>
      <c r="MEA34" s="608"/>
      <c r="MEB34" s="608"/>
      <c r="MEC34" s="608">
        <v>16.582362747655587</v>
      </c>
      <c r="MED34" s="608"/>
      <c r="MEE34" s="608"/>
      <c r="MEF34" s="608">
        <v>16.582362747655587</v>
      </c>
      <c r="MEG34" s="608"/>
      <c r="MEH34" s="608"/>
      <c r="MEI34" s="608">
        <v>16.582362747655587</v>
      </c>
      <c r="MEJ34" s="608"/>
      <c r="MEK34" s="608"/>
      <c r="MEL34" s="608">
        <v>16.582362747655587</v>
      </c>
      <c r="MEM34" s="608"/>
      <c r="MEN34" s="608"/>
      <c r="MEO34" s="608">
        <v>16.582362747655587</v>
      </c>
      <c r="MEP34" s="608"/>
      <c r="MEQ34" s="608"/>
      <c r="MER34" s="608">
        <v>16.582362747655587</v>
      </c>
      <c r="MES34" s="608"/>
      <c r="MET34" s="608"/>
      <c r="MEU34" s="608">
        <v>16.582362747655587</v>
      </c>
      <c r="MEV34" s="608"/>
      <c r="MEW34" s="608"/>
      <c r="MEX34" s="608">
        <v>16.582362747655587</v>
      </c>
      <c r="MEY34" s="608"/>
      <c r="MEZ34" s="608"/>
      <c r="MFA34" s="608">
        <v>16.582362747655587</v>
      </c>
      <c r="MFB34" s="608"/>
      <c r="MFC34" s="608"/>
      <c r="MFD34" s="608">
        <v>16.582362747655587</v>
      </c>
      <c r="MFE34" s="608"/>
      <c r="MFF34" s="608"/>
      <c r="MFG34" s="608">
        <v>16.582362747655587</v>
      </c>
      <c r="MFH34" s="608"/>
      <c r="MFI34" s="608"/>
      <c r="MFJ34" s="608">
        <v>16.582362747655587</v>
      </c>
      <c r="MFK34" s="608"/>
      <c r="MFL34" s="608"/>
      <c r="MFM34" s="608">
        <v>16.582362747655587</v>
      </c>
      <c r="MFN34" s="608"/>
      <c r="MFO34" s="608"/>
      <c r="MFP34" s="608">
        <v>16.582362747655587</v>
      </c>
      <c r="MFQ34" s="608"/>
      <c r="MFR34" s="608"/>
      <c r="MFS34" s="608">
        <v>16.582362747655587</v>
      </c>
      <c r="MFT34" s="608"/>
      <c r="MFU34" s="608"/>
      <c r="MFV34" s="608">
        <v>16.582362747655587</v>
      </c>
      <c r="MFW34" s="608"/>
      <c r="MFX34" s="608"/>
      <c r="MFY34" s="608">
        <v>16.582362747655587</v>
      </c>
      <c r="MFZ34" s="608"/>
      <c r="MGA34" s="608"/>
      <c r="MGB34" s="608">
        <v>16.582362747655587</v>
      </c>
      <c r="MGC34" s="608"/>
      <c r="MGD34" s="608"/>
      <c r="MGE34" s="608">
        <v>16.582362747655587</v>
      </c>
      <c r="MGF34" s="608"/>
      <c r="MGG34" s="608"/>
      <c r="MGH34" s="608">
        <v>16.582362747655587</v>
      </c>
      <c r="MGI34" s="608"/>
      <c r="MGJ34" s="608"/>
      <c r="MGK34" s="608">
        <v>16.582362747655587</v>
      </c>
      <c r="MGL34" s="608"/>
      <c r="MGM34" s="608"/>
      <c r="MGN34" s="608">
        <v>16.582362747655587</v>
      </c>
      <c r="MGO34" s="608"/>
      <c r="MGP34" s="608"/>
      <c r="MGQ34" s="608">
        <v>16.582362747655587</v>
      </c>
      <c r="MGR34" s="608"/>
      <c r="MGS34" s="608"/>
      <c r="MGT34" s="608">
        <v>16.582362747655587</v>
      </c>
      <c r="MGU34" s="608"/>
      <c r="MGV34" s="608"/>
      <c r="MGW34" s="608">
        <v>16.582362747655587</v>
      </c>
      <c r="MGX34" s="608"/>
      <c r="MGY34" s="608"/>
      <c r="MGZ34" s="608">
        <v>16.582362747655587</v>
      </c>
      <c r="MHA34" s="608"/>
      <c r="MHB34" s="608"/>
      <c r="MHC34" s="608">
        <v>16.582362747655587</v>
      </c>
      <c r="MHD34" s="608"/>
      <c r="MHE34" s="608"/>
      <c r="MHF34" s="608">
        <v>16.582362747655587</v>
      </c>
      <c r="MHG34" s="608"/>
      <c r="MHH34" s="608"/>
      <c r="MHI34" s="608">
        <v>16.582362747655587</v>
      </c>
      <c r="MHJ34" s="608"/>
      <c r="MHK34" s="608"/>
      <c r="MHL34" s="608">
        <v>16.582362747655587</v>
      </c>
      <c r="MHM34" s="608"/>
      <c r="MHN34" s="608"/>
      <c r="MHO34" s="608">
        <v>16.582362747655587</v>
      </c>
      <c r="MHP34" s="608"/>
      <c r="MHQ34" s="608"/>
      <c r="MHR34" s="608">
        <v>16.582362747655587</v>
      </c>
      <c r="MHS34" s="608"/>
      <c r="MHT34" s="608"/>
      <c r="MHU34" s="608">
        <v>16.582362747655587</v>
      </c>
      <c r="MHV34" s="608"/>
      <c r="MHW34" s="608"/>
      <c r="MHX34" s="608">
        <v>16.582362747655587</v>
      </c>
      <c r="MHY34" s="608"/>
      <c r="MHZ34" s="608"/>
      <c r="MIA34" s="608">
        <v>16.582362747655587</v>
      </c>
      <c r="MIB34" s="608"/>
      <c r="MIC34" s="608"/>
      <c r="MID34" s="608">
        <v>16.582362747655587</v>
      </c>
      <c r="MIE34" s="608"/>
      <c r="MIF34" s="608"/>
      <c r="MIG34" s="608">
        <v>16.582362747655587</v>
      </c>
      <c r="MIH34" s="608"/>
      <c r="MII34" s="608"/>
      <c r="MIJ34" s="608">
        <v>16.582362747655587</v>
      </c>
      <c r="MIK34" s="608"/>
      <c r="MIL34" s="608"/>
      <c r="MIM34" s="608">
        <v>16.582362747655587</v>
      </c>
      <c r="MIN34" s="608"/>
      <c r="MIO34" s="608"/>
      <c r="MIP34" s="608">
        <v>16.582362747655587</v>
      </c>
      <c r="MIQ34" s="608"/>
      <c r="MIR34" s="608"/>
      <c r="MIS34" s="608">
        <v>16.582362747655587</v>
      </c>
      <c r="MIT34" s="608"/>
      <c r="MIU34" s="608"/>
      <c r="MIV34" s="608">
        <v>16.582362747655587</v>
      </c>
      <c r="MIW34" s="608"/>
      <c r="MIX34" s="608"/>
      <c r="MIY34" s="608">
        <v>16.582362747655587</v>
      </c>
      <c r="MIZ34" s="608"/>
      <c r="MJA34" s="608"/>
      <c r="MJB34" s="608">
        <v>16.582362747655587</v>
      </c>
      <c r="MJC34" s="608"/>
      <c r="MJD34" s="608"/>
      <c r="MJE34" s="608">
        <v>16.582362747655587</v>
      </c>
      <c r="MJF34" s="608"/>
      <c r="MJG34" s="608"/>
      <c r="MJH34" s="608">
        <v>16.582362747655587</v>
      </c>
      <c r="MJI34" s="608"/>
      <c r="MJJ34" s="608"/>
      <c r="MJK34" s="608">
        <v>16.582362747655587</v>
      </c>
      <c r="MJL34" s="608"/>
      <c r="MJM34" s="608"/>
      <c r="MJN34" s="608">
        <v>16.582362747655587</v>
      </c>
      <c r="MJO34" s="608"/>
      <c r="MJP34" s="608"/>
      <c r="MJQ34" s="608">
        <v>16.582362747655587</v>
      </c>
      <c r="MJR34" s="608"/>
      <c r="MJS34" s="608"/>
      <c r="MJT34" s="608">
        <v>16.582362747655587</v>
      </c>
      <c r="MJU34" s="608"/>
      <c r="MJV34" s="608"/>
      <c r="MJW34" s="608">
        <v>16.582362747655587</v>
      </c>
      <c r="MJX34" s="608"/>
      <c r="MJY34" s="608"/>
      <c r="MJZ34" s="608">
        <v>16.582362747655587</v>
      </c>
      <c r="MKA34" s="608"/>
      <c r="MKB34" s="608"/>
      <c r="MKC34" s="608">
        <v>16.582362747655587</v>
      </c>
      <c r="MKD34" s="608"/>
      <c r="MKE34" s="608"/>
      <c r="MKF34" s="608">
        <v>16.582362747655587</v>
      </c>
      <c r="MKG34" s="608"/>
      <c r="MKH34" s="608"/>
      <c r="MKI34" s="608">
        <v>16.582362747655587</v>
      </c>
      <c r="MKJ34" s="608"/>
      <c r="MKK34" s="608"/>
      <c r="MKL34" s="608">
        <v>16.582362747655587</v>
      </c>
      <c r="MKM34" s="608"/>
      <c r="MKN34" s="608"/>
      <c r="MKO34" s="608">
        <v>16.582362747655587</v>
      </c>
      <c r="MKP34" s="608"/>
      <c r="MKQ34" s="608"/>
      <c r="MKR34" s="608">
        <v>16.582362747655587</v>
      </c>
      <c r="MKS34" s="608"/>
      <c r="MKT34" s="608"/>
      <c r="MKU34" s="608">
        <v>16.582362747655587</v>
      </c>
      <c r="MKV34" s="608"/>
      <c r="MKW34" s="608"/>
      <c r="MKX34" s="608">
        <v>16.582362747655587</v>
      </c>
      <c r="MKY34" s="608"/>
      <c r="MKZ34" s="608"/>
      <c r="MLA34" s="608">
        <v>16.582362747655587</v>
      </c>
      <c r="MLB34" s="608"/>
      <c r="MLC34" s="608"/>
      <c r="MLD34" s="608">
        <v>16.582362747655587</v>
      </c>
      <c r="MLE34" s="608"/>
      <c r="MLF34" s="608"/>
      <c r="MLG34" s="608">
        <v>16.582362747655587</v>
      </c>
      <c r="MLH34" s="608"/>
      <c r="MLI34" s="608"/>
      <c r="MLJ34" s="608">
        <v>16.582362747655587</v>
      </c>
      <c r="MLK34" s="608"/>
      <c r="MLL34" s="608"/>
      <c r="MLM34" s="608">
        <v>16.582362747655587</v>
      </c>
      <c r="MLN34" s="608"/>
      <c r="MLO34" s="608"/>
      <c r="MLP34" s="608">
        <v>16.582362747655587</v>
      </c>
      <c r="MLQ34" s="608"/>
      <c r="MLR34" s="608"/>
      <c r="MLS34" s="608">
        <v>16.582362747655587</v>
      </c>
      <c r="MLT34" s="608"/>
      <c r="MLU34" s="608"/>
      <c r="MLV34" s="608">
        <v>16.582362747655587</v>
      </c>
      <c r="MLW34" s="608"/>
      <c r="MLX34" s="608"/>
      <c r="MLY34" s="608">
        <v>16.582362747655587</v>
      </c>
      <c r="MLZ34" s="608"/>
      <c r="MMA34" s="608"/>
      <c r="MMB34" s="608">
        <v>16.582362747655587</v>
      </c>
      <c r="MMC34" s="608"/>
      <c r="MMD34" s="608"/>
      <c r="MME34" s="608">
        <v>16.582362747655587</v>
      </c>
      <c r="MMF34" s="608"/>
      <c r="MMG34" s="608"/>
      <c r="MMH34" s="608">
        <v>16.582362747655587</v>
      </c>
      <c r="MMI34" s="608"/>
      <c r="MMJ34" s="608"/>
      <c r="MMK34" s="608">
        <v>16.582362747655587</v>
      </c>
      <c r="MML34" s="608"/>
      <c r="MMM34" s="608"/>
      <c r="MMN34" s="608">
        <v>16.582362747655587</v>
      </c>
      <c r="MMO34" s="608"/>
      <c r="MMP34" s="608"/>
      <c r="MMQ34" s="608">
        <v>16.582362747655587</v>
      </c>
      <c r="MMR34" s="608"/>
      <c r="MMS34" s="608"/>
      <c r="MMT34" s="608">
        <v>16.582362747655587</v>
      </c>
      <c r="MMU34" s="608"/>
      <c r="MMV34" s="608"/>
      <c r="MMW34" s="608">
        <v>16.582362747655587</v>
      </c>
      <c r="MMX34" s="608"/>
      <c r="MMY34" s="608"/>
      <c r="MMZ34" s="608">
        <v>16.582362747655587</v>
      </c>
      <c r="MNA34" s="608"/>
      <c r="MNB34" s="608"/>
      <c r="MNC34" s="608">
        <v>16.582362747655587</v>
      </c>
      <c r="MND34" s="608"/>
      <c r="MNE34" s="608"/>
      <c r="MNF34" s="608">
        <v>16.582362747655587</v>
      </c>
      <c r="MNG34" s="608"/>
      <c r="MNH34" s="608"/>
      <c r="MNI34" s="608">
        <v>16.582362747655587</v>
      </c>
      <c r="MNJ34" s="608"/>
      <c r="MNK34" s="608"/>
      <c r="MNL34" s="608">
        <v>16.582362747655587</v>
      </c>
      <c r="MNM34" s="608"/>
      <c r="MNN34" s="608"/>
      <c r="MNO34" s="608">
        <v>16.582362747655587</v>
      </c>
      <c r="MNP34" s="608"/>
      <c r="MNQ34" s="608"/>
      <c r="MNR34" s="608">
        <v>16.582362747655587</v>
      </c>
      <c r="MNS34" s="608"/>
      <c r="MNT34" s="608"/>
      <c r="MNU34" s="608">
        <v>16.582362747655587</v>
      </c>
      <c r="MNV34" s="608"/>
      <c r="MNW34" s="608"/>
      <c r="MNX34" s="608">
        <v>16.582362747655587</v>
      </c>
      <c r="MNY34" s="608"/>
      <c r="MNZ34" s="608"/>
      <c r="MOA34" s="608">
        <v>16.582362747655587</v>
      </c>
      <c r="MOB34" s="608"/>
      <c r="MOC34" s="608"/>
      <c r="MOD34" s="608">
        <v>16.582362747655587</v>
      </c>
      <c r="MOE34" s="608"/>
      <c r="MOF34" s="608"/>
      <c r="MOG34" s="608">
        <v>16.582362747655587</v>
      </c>
      <c r="MOH34" s="608"/>
      <c r="MOI34" s="608"/>
      <c r="MOJ34" s="608">
        <v>16.582362747655587</v>
      </c>
      <c r="MOK34" s="608"/>
      <c r="MOL34" s="608"/>
      <c r="MOM34" s="608">
        <v>16.582362747655587</v>
      </c>
      <c r="MON34" s="608"/>
      <c r="MOO34" s="608"/>
      <c r="MOP34" s="608">
        <v>16.582362747655587</v>
      </c>
      <c r="MOQ34" s="608"/>
      <c r="MOR34" s="608"/>
      <c r="MOS34" s="608">
        <v>16.582362747655587</v>
      </c>
      <c r="MOT34" s="608"/>
      <c r="MOU34" s="608"/>
      <c r="MOV34" s="608">
        <v>16.582362747655587</v>
      </c>
      <c r="MOW34" s="608"/>
      <c r="MOX34" s="608"/>
      <c r="MOY34" s="608">
        <v>16.582362747655587</v>
      </c>
      <c r="MOZ34" s="608"/>
      <c r="MPA34" s="608"/>
      <c r="MPB34" s="608">
        <v>16.582362747655587</v>
      </c>
      <c r="MPC34" s="608"/>
      <c r="MPD34" s="608"/>
      <c r="MPE34" s="608">
        <v>16.582362747655587</v>
      </c>
      <c r="MPF34" s="608"/>
      <c r="MPG34" s="608"/>
      <c r="MPH34" s="608">
        <v>16.582362747655587</v>
      </c>
      <c r="MPI34" s="608"/>
      <c r="MPJ34" s="608"/>
      <c r="MPK34" s="608">
        <v>16.582362747655587</v>
      </c>
      <c r="MPL34" s="608"/>
      <c r="MPM34" s="608"/>
      <c r="MPN34" s="608">
        <v>16.582362747655587</v>
      </c>
      <c r="MPO34" s="608"/>
      <c r="MPP34" s="608"/>
      <c r="MPQ34" s="608">
        <v>16.582362747655587</v>
      </c>
      <c r="MPR34" s="608"/>
      <c r="MPS34" s="608"/>
      <c r="MPT34" s="608">
        <v>16.582362747655587</v>
      </c>
      <c r="MPU34" s="608"/>
      <c r="MPV34" s="608"/>
      <c r="MPW34" s="608">
        <v>16.582362747655587</v>
      </c>
      <c r="MPX34" s="608"/>
      <c r="MPY34" s="608"/>
      <c r="MPZ34" s="608">
        <v>16.582362747655587</v>
      </c>
      <c r="MQA34" s="608"/>
      <c r="MQB34" s="608"/>
      <c r="MQC34" s="608">
        <v>16.582362747655587</v>
      </c>
      <c r="MQD34" s="608"/>
      <c r="MQE34" s="608"/>
      <c r="MQF34" s="608">
        <v>16.582362747655587</v>
      </c>
      <c r="MQG34" s="608"/>
      <c r="MQH34" s="608"/>
      <c r="MQI34" s="608">
        <v>16.582362747655587</v>
      </c>
      <c r="MQJ34" s="608"/>
      <c r="MQK34" s="608"/>
      <c r="MQL34" s="608">
        <v>16.582362747655587</v>
      </c>
      <c r="MQM34" s="608"/>
      <c r="MQN34" s="608"/>
      <c r="MQO34" s="608">
        <v>16.582362747655587</v>
      </c>
      <c r="MQP34" s="608"/>
      <c r="MQQ34" s="608"/>
      <c r="MQR34" s="608">
        <v>16.582362747655587</v>
      </c>
      <c r="MQS34" s="608"/>
      <c r="MQT34" s="608"/>
      <c r="MQU34" s="608">
        <v>16.582362747655587</v>
      </c>
      <c r="MQV34" s="608"/>
      <c r="MQW34" s="608"/>
      <c r="MQX34" s="608">
        <v>16.582362747655587</v>
      </c>
      <c r="MQY34" s="608"/>
      <c r="MQZ34" s="608"/>
      <c r="MRA34" s="608">
        <v>16.582362747655587</v>
      </c>
      <c r="MRB34" s="608"/>
      <c r="MRC34" s="608"/>
      <c r="MRD34" s="608">
        <v>16.582362747655587</v>
      </c>
      <c r="MRE34" s="608"/>
      <c r="MRF34" s="608"/>
      <c r="MRG34" s="608">
        <v>16.582362747655587</v>
      </c>
      <c r="MRH34" s="608"/>
      <c r="MRI34" s="608"/>
      <c r="MRJ34" s="608">
        <v>16.582362747655587</v>
      </c>
      <c r="MRK34" s="608"/>
      <c r="MRL34" s="608"/>
      <c r="MRM34" s="608">
        <v>16.582362747655587</v>
      </c>
      <c r="MRN34" s="608"/>
      <c r="MRO34" s="608"/>
      <c r="MRP34" s="608">
        <v>16.582362747655587</v>
      </c>
      <c r="MRQ34" s="608"/>
      <c r="MRR34" s="608"/>
      <c r="MRS34" s="608">
        <v>16.582362747655587</v>
      </c>
      <c r="MRT34" s="608"/>
      <c r="MRU34" s="608"/>
      <c r="MRV34" s="608">
        <v>16.582362747655587</v>
      </c>
      <c r="MRW34" s="608"/>
      <c r="MRX34" s="608"/>
      <c r="MRY34" s="608">
        <v>16.582362747655587</v>
      </c>
      <c r="MRZ34" s="608"/>
      <c r="MSA34" s="608"/>
      <c r="MSB34" s="608">
        <v>16.582362747655587</v>
      </c>
      <c r="MSC34" s="608"/>
      <c r="MSD34" s="608"/>
      <c r="MSE34" s="608">
        <v>16.582362747655587</v>
      </c>
      <c r="MSF34" s="608"/>
      <c r="MSG34" s="608"/>
      <c r="MSH34" s="608">
        <v>16.582362747655587</v>
      </c>
      <c r="MSI34" s="608"/>
      <c r="MSJ34" s="608"/>
      <c r="MSK34" s="608">
        <v>16.582362747655587</v>
      </c>
      <c r="MSL34" s="608"/>
      <c r="MSM34" s="608"/>
      <c r="MSN34" s="608">
        <v>16.582362747655587</v>
      </c>
      <c r="MSO34" s="608"/>
      <c r="MSP34" s="608"/>
      <c r="MSQ34" s="608">
        <v>16.582362747655587</v>
      </c>
      <c r="MSR34" s="608"/>
      <c r="MSS34" s="608"/>
      <c r="MST34" s="608">
        <v>16.582362747655587</v>
      </c>
      <c r="MSU34" s="608"/>
      <c r="MSV34" s="608"/>
      <c r="MSW34" s="608">
        <v>16.582362747655587</v>
      </c>
      <c r="MSX34" s="608"/>
      <c r="MSY34" s="608"/>
      <c r="MSZ34" s="608">
        <v>16.582362747655587</v>
      </c>
      <c r="MTA34" s="608"/>
      <c r="MTB34" s="608"/>
      <c r="MTC34" s="608">
        <v>16.582362747655587</v>
      </c>
      <c r="MTD34" s="608"/>
      <c r="MTE34" s="608"/>
      <c r="MTF34" s="608">
        <v>16.582362747655587</v>
      </c>
      <c r="MTG34" s="608"/>
      <c r="MTH34" s="608"/>
      <c r="MTI34" s="608">
        <v>16.582362747655587</v>
      </c>
      <c r="MTJ34" s="608"/>
      <c r="MTK34" s="608"/>
      <c r="MTL34" s="608">
        <v>16.582362747655587</v>
      </c>
      <c r="MTM34" s="608"/>
      <c r="MTN34" s="608"/>
      <c r="MTO34" s="608">
        <v>16.582362747655587</v>
      </c>
      <c r="MTP34" s="608"/>
      <c r="MTQ34" s="608"/>
      <c r="MTR34" s="608">
        <v>16.582362747655587</v>
      </c>
      <c r="MTS34" s="608"/>
      <c r="MTT34" s="608"/>
      <c r="MTU34" s="608">
        <v>16.582362747655587</v>
      </c>
      <c r="MTV34" s="608"/>
      <c r="MTW34" s="608"/>
      <c r="MTX34" s="608">
        <v>16.582362747655587</v>
      </c>
      <c r="MTY34" s="608"/>
      <c r="MTZ34" s="608"/>
      <c r="MUA34" s="608">
        <v>16.582362747655587</v>
      </c>
      <c r="MUB34" s="608"/>
      <c r="MUC34" s="608"/>
      <c r="MUD34" s="608">
        <v>16.582362747655587</v>
      </c>
      <c r="MUE34" s="608"/>
      <c r="MUF34" s="608"/>
      <c r="MUG34" s="608">
        <v>16.582362747655587</v>
      </c>
      <c r="MUH34" s="608"/>
      <c r="MUI34" s="608"/>
      <c r="MUJ34" s="608">
        <v>16.582362747655587</v>
      </c>
      <c r="MUK34" s="608"/>
      <c r="MUL34" s="608"/>
      <c r="MUM34" s="608">
        <v>16.582362747655587</v>
      </c>
      <c r="MUN34" s="608"/>
      <c r="MUO34" s="608"/>
      <c r="MUP34" s="608">
        <v>16.582362747655587</v>
      </c>
      <c r="MUQ34" s="608"/>
      <c r="MUR34" s="608"/>
      <c r="MUS34" s="608">
        <v>16.582362747655587</v>
      </c>
      <c r="MUT34" s="608"/>
      <c r="MUU34" s="608"/>
      <c r="MUV34" s="608">
        <v>16.582362747655587</v>
      </c>
      <c r="MUW34" s="608"/>
      <c r="MUX34" s="608"/>
      <c r="MUY34" s="608">
        <v>16.582362747655587</v>
      </c>
      <c r="MUZ34" s="608"/>
      <c r="MVA34" s="608"/>
      <c r="MVB34" s="608">
        <v>16.582362747655587</v>
      </c>
      <c r="MVC34" s="608"/>
      <c r="MVD34" s="608"/>
      <c r="MVE34" s="608">
        <v>16.582362747655587</v>
      </c>
      <c r="MVF34" s="608"/>
      <c r="MVG34" s="608"/>
      <c r="MVH34" s="608">
        <v>16.582362747655587</v>
      </c>
      <c r="MVI34" s="608"/>
      <c r="MVJ34" s="608"/>
      <c r="MVK34" s="608">
        <v>16.582362747655587</v>
      </c>
      <c r="MVL34" s="608"/>
      <c r="MVM34" s="608"/>
      <c r="MVN34" s="608">
        <v>16.582362747655587</v>
      </c>
      <c r="MVO34" s="608"/>
      <c r="MVP34" s="608"/>
      <c r="MVQ34" s="608">
        <v>16.582362747655587</v>
      </c>
      <c r="MVR34" s="608"/>
      <c r="MVS34" s="608"/>
      <c r="MVT34" s="608">
        <v>16.582362747655587</v>
      </c>
      <c r="MVU34" s="608"/>
      <c r="MVV34" s="608"/>
      <c r="MVW34" s="608">
        <v>16.582362747655587</v>
      </c>
      <c r="MVX34" s="608"/>
      <c r="MVY34" s="608"/>
      <c r="MVZ34" s="608">
        <v>16.582362747655587</v>
      </c>
      <c r="MWA34" s="608"/>
      <c r="MWB34" s="608"/>
      <c r="MWC34" s="608">
        <v>16.582362747655587</v>
      </c>
      <c r="MWD34" s="608"/>
      <c r="MWE34" s="608"/>
      <c r="MWF34" s="608">
        <v>16.582362747655587</v>
      </c>
      <c r="MWG34" s="608"/>
      <c r="MWH34" s="608"/>
      <c r="MWI34" s="608">
        <v>16.582362747655587</v>
      </c>
      <c r="MWJ34" s="608"/>
      <c r="MWK34" s="608"/>
      <c r="MWL34" s="608">
        <v>16.582362747655587</v>
      </c>
      <c r="MWM34" s="608"/>
      <c r="MWN34" s="608"/>
      <c r="MWO34" s="608">
        <v>16.582362747655587</v>
      </c>
      <c r="MWP34" s="608"/>
      <c r="MWQ34" s="608"/>
      <c r="MWR34" s="608">
        <v>16.582362747655587</v>
      </c>
      <c r="MWS34" s="608"/>
      <c r="MWT34" s="608"/>
      <c r="MWU34" s="608">
        <v>16.582362747655587</v>
      </c>
      <c r="MWV34" s="608"/>
      <c r="MWW34" s="608"/>
      <c r="MWX34" s="608">
        <v>16.582362747655587</v>
      </c>
      <c r="MWY34" s="608"/>
      <c r="MWZ34" s="608"/>
      <c r="MXA34" s="608">
        <v>16.582362747655587</v>
      </c>
      <c r="MXB34" s="608"/>
      <c r="MXC34" s="608"/>
      <c r="MXD34" s="608">
        <v>16.582362747655587</v>
      </c>
      <c r="MXE34" s="608"/>
      <c r="MXF34" s="608"/>
      <c r="MXG34" s="608">
        <v>16.582362747655587</v>
      </c>
      <c r="MXH34" s="608"/>
      <c r="MXI34" s="608"/>
      <c r="MXJ34" s="608">
        <v>16.582362747655587</v>
      </c>
      <c r="MXK34" s="608"/>
      <c r="MXL34" s="608"/>
      <c r="MXM34" s="608">
        <v>16.582362747655587</v>
      </c>
      <c r="MXN34" s="608"/>
      <c r="MXO34" s="608"/>
      <c r="MXP34" s="608">
        <v>16.582362747655587</v>
      </c>
      <c r="MXQ34" s="608"/>
      <c r="MXR34" s="608"/>
      <c r="MXS34" s="608">
        <v>16.582362747655587</v>
      </c>
      <c r="MXT34" s="608"/>
      <c r="MXU34" s="608"/>
      <c r="MXV34" s="608">
        <v>16.582362747655587</v>
      </c>
      <c r="MXW34" s="608"/>
      <c r="MXX34" s="608"/>
      <c r="MXY34" s="608">
        <v>16.582362747655587</v>
      </c>
      <c r="MXZ34" s="608"/>
      <c r="MYA34" s="608"/>
      <c r="MYB34" s="608">
        <v>16.582362747655587</v>
      </c>
      <c r="MYC34" s="608"/>
      <c r="MYD34" s="608"/>
      <c r="MYE34" s="608">
        <v>16.582362747655587</v>
      </c>
      <c r="MYF34" s="608"/>
      <c r="MYG34" s="608"/>
      <c r="MYH34" s="608">
        <v>16.582362747655587</v>
      </c>
      <c r="MYI34" s="608"/>
      <c r="MYJ34" s="608"/>
      <c r="MYK34" s="608">
        <v>16.582362747655587</v>
      </c>
      <c r="MYL34" s="608"/>
      <c r="MYM34" s="608"/>
      <c r="MYN34" s="608">
        <v>16.582362747655587</v>
      </c>
      <c r="MYO34" s="608"/>
      <c r="MYP34" s="608"/>
      <c r="MYQ34" s="608">
        <v>16.582362747655587</v>
      </c>
      <c r="MYR34" s="608"/>
      <c r="MYS34" s="608"/>
      <c r="MYT34" s="608">
        <v>16.582362747655587</v>
      </c>
      <c r="MYU34" s="608"/>
      <c r="MYV34" s="608"/>
      <c r="MYW34" s="608">
        <v>16.582362747655587</v>
      </c>
      <c r="MYX34" s="608"/>
      <c r="MYY34" s="608"/>
      <c r="MYZ34" s="608">
        <v>16.582362747655587</v>
      </c>
      <c r="MZA34" s="608"/>
      <c r="MZB34" s="608"/>
      <c r="MZC34" s="608">
        <v>16.582362747655587</v>
      </c>
      <c r="MZD34" s="608"/>
      <c r="MZE34" s="608"/>
      <c r="MZF34" s="608">
        <v>16.582362747655587</v>
      </c>
      <c r="MZG34" s="608"/>
      <c r="MZH34" s="608"/>
      <c r="MZI34" s="608">
        <v>16.582362747655587</v>
      </c>
      <c r="MZJ34" s="608"/>
      <c r="MZK34" s="608"/>
      <c r="MZL34" s="608">
        <v>16.582362747655587</v>
      </c>
      <c r="MZM34" s="608"/>
      <c r="MZN34" s="608"/>
      <c r="MZO34" s="608">
        <v>16.582362747655587</v>
      </c>
      <c r="MZP34" s="608"/>
      <c r="MZQ34" s="608"/>
      <c r="MZR34" s="608">
        <v>16.582362747655587</v>
      </c>
      <c r="MZS34" s="608"/>
      <c r="MZT34" s="608"/>
      <c r="MZU34" s="608">
        <v>16.582362747655587</v>
      </c>
      <c r="MZV34" s="608"/>
      <c r="MZW34" s="608"/>
      <c r="MZX34" s="608">
        <v>16.582362747655587</v>
      </c>
      <c r="MZY34" s="608"/>
      <c r="MZZ34" s="608"/>
      <c r="NAA34" s="608">
        <v>16.582362747655587</v>
      </c>
      <c r="NAB34" s="608"/>
      <c r="NAC34" s="608"/>
      <c r="NAD34" s="608">
        <v>16.582362747655587</v>
      </c>
      <c r="NAE34" s="608"/>
      <c r="NAF34" s="608"/>
      <c r="NAG34" s="608">
        <v>16.582362747655587</v>
      </c>
      <c r="NAH34" s="608"/>
      <c r="NAI34" s="608"/>
      <c r="NAJ34" s="608">
        <v>16.582362747655587</v>
      </c>
      <c r="NAK34" s="608"/>
      <c r="NAL34" s="608"/>
      <c r="NAM34" s="608">
        <v>16.582362747655587</v>
      </c>
      <c r="NAN34" s="608"/>
      <c r="NAO34" s="608"/>
      <c r="NAP34" s="608">
        <v>16.582362747655587</v>
      </c>
      <c r="NAQ34" s="608"/>
      <c r="NAR34" s="608"/>
      <c r="NAS34" s="608">
        <v>16.582362747655587</v>
      </c>
      <c r="NAT34" s="608"/>
      <c r="NAU34" s="608"/>
      <c r="NAV34" s="608">
        <v>16.582362747655587</v>
      </c>
      <c r="NAW34" s="608"/>
      <c r="NAX34" s="608"/>
      <c r="NAY34" s="608">
        <v>16.582362747655587</v>
      </c>
      <c r="NAZ34" s="608"/>
      <c r="NBA34" s="608"/>
      <c r="NBB34" s="608">
        <v>16.582362747655587</v>
      </c>
      <c r="NBC34" s="608"/>
      <c r="NBD34" s="608"/>
      <c r="NBE34" s="608">
        <v>16.582362747655587</v>
      </c>
      <c r="NBF34" s="608"/>
      <c r="NBG34" s="608"/>
      <c r="NBH34" s="608">
        <v>16.582362747655587</v>
      </c>
      <c r="NBI34" s="608"/>
      <c r="NBJ34" s="608"/>
      <c r="NBK34" s="608">
        <v>16.582362747655587</v>
      </c>
      <c r="NBL34" s="608"/>
      <c r="NBM34" s="608"/>
      <c r="NBN34" s="608">
        <v>16.582362747655587</v>
      </c>
      <c r="NBO34" s="608"/>
      <c r="NBP34" s="608"/>
      <c r="NBQ34" s="608">
        <v>16.582362747655587</v>
      </c>
      <c r="NBR34" s="608"/>
      <c r="NBS34" s="608"/>
      <c r="NBT34" s="608">
        <v>16.582362747655587</v>
      </c>
      <c r="NBU34" s="608"/>
      <c r="NBV34" s="608"/>
      <c r="NBW34" s="608">
        <v>16.582362747655587</v>
      </c>
      <c r="NBX34" s="608"/>
      <c r="NBY34" s="608"/>
      <c r="NBZ34" s="608">
        <v>16.582362747655587</v>
      </c>
      <c r="NCA34" s="608"/>
      <c r="NCB34" s="608"/>
      <c r="NCC34" s="608">
        <v>16.582362747655587</v>
      </c>
      <c r="NCD34" s="608"/>
      <c r="NCE34" s="608"/>
      <c r="NCF34" s="608">
        <v>16.582362747655587</v>
      </c>
      <c r="NCG34" s="608"/>
      <c r="NCH34" s="608"/>
      <c r="NCI34" s="608">
        <v>16.582362747655587</v>
      </c>
      <c r="NCJ34" s="608"/>
      <c r="NCK34" s="608"/>
      <c r="NCL34" s="608">
        <v>16.582362747655587</v>
      </c>
      <c r="NCM34" s="608"/>
      <c r="NCN34" s="608"/>
      <c r="NCO34" s="608">
        <v>16.582362747655587</v>
      </c>
      <c r="NCP34" s="608"/>
      <c r="NCQ34" s="608"/>
      <c r="NCR34" s="608">
        <v>16.582362747655587</v>
      </c>
      <c r="NCS34" s="608"/>
      <c r="NCT34" s="608"/>
      <c r="NCU34" s="608">
        <v>16.582362747655587</v>
      </c>
      <c r="NCV34" s="608"/>
      <c r="NCW34" s="608"/>
      <c r="NCX34" s="608">
        <v>16.582362747655587</v>
      </c>
      <c r="NCY34" s="608"/>
      <c r="NCZ34" s="608"/>
      <c r="NDA34" s="608">
        <v>16.582362747655587</v>
      </c>
      <c r="NDB34" s="608"/>
      <c r="NDC34" s="608"/>
      <c r="NDD34" s="608">
        <v>16.582362747655587</v>
      </c>
      <c r="NDE34" s="608"/>
      <c r="NDF34" s="608"/>
      <c r="NDG34" s="608">
        <v>16.582362747655587</v>
      </c>
      <c r="NDH34" s="608"/>
      <c r="NDI34" s="608"/>
      <c r="NDJ34" s="608">
        <v>16.582362747655587</v>
      </c>
      <c r="NDK34" s="608"/>
      <c r="NDL34" s="608"/>
      <c r="NDM34" s="608">
        <v>16.582362747655587</v>
      </c>
      <c r="NDN34" s="608"/>
      <c r="NDO34" s="608"/>
      <c r="NDP34" s="608">
        <v>16.582362747655587</v>
      </c>
      <c r="NDQ34" s="608"/>
      <c r="NDR34" s="608"/>
      <c r="NDS34" s="608">
        <v>16.582362747655587</v>
      </c>
      <c r="NDT34" s="608"/>
      <c r="NDU34" s="608"/>
      <c r="NDV34" s="608">
        <v>16.582362747655587</v>
      </c>
      <c r="NDW34" s="608"/>
      <c r="NDX34" s="608"/>
      <c r="NDY34" s="608">
        <v>16.582362747655587</v>
      </c>
      <c r="NDZ34" s="608"/>
      <c r="NEA34" s="608"/>
      <c r="NEB34" s="608">
        <v>16.582362747655587</v>
      </c>
      <c r="NEC34" s="608"/>
      <c r="NED34" s="608"/>
      <c r="NEE34" s="608">
        <v>16.582362747655587</v>
      </c>
      <c r="NEF34" s="608"/>
      <c r="NEG34" s="608"/>
      <c r="NEH34" s="608">
        <v>16.582362747655587</v>
      </c>
      <c r="NEI34" s="608"/>
      <c r="NEJ34" s="608"/>
      <c r="NEK34" s="608">
        <v>16.582362747655587</v>
      </c>
      <c r="NEL34" s="608"/>
      <c r="NEM34" s="608"/>
      <c r="NEN34" s="608">
        <v>16.582362747655587</v>
      </c>
      <c r="NEO34" s="608"/>
      <c r="NEP34" s="608"/>
      <c r="NEQ34" s="608">
        <v>16.582362747655587</v>
      </c>
      <c r="NER34" s="608"/>
      <c r="NES34" s="608"/>
      <c r="NET34" s="608">
        <v>16.582362747655587</v>
      </c>
      <c r="NEU34" s="608"/>
      <c r="NEV34" s="608"/>
      <c r="NEW34" s="608">
        <v>16.582362747655587</v>
      </c>
      <c r="NEX34" s="608"/>
      <c r="NEY34" s="608"/>
      <c r="NEZ34" s="608">
        <v>16.582362747655587</v>
      </c>
      <c r="NFA34" s="608"/>
      <c r="NFB34" s="608"/>
      <c r="NFC34" s="608">
        <v>16.582362747655587</v>
      </c>
      <c r="NFD34" s="608"/>
      <c r="NFE34" s="608"/>
      <c r="NFF34" s="608">
        <v>16.582362747655587</v>
      </c>
      <c r="NFG34" s="608"/>
      <c r="NFH34" s="608"/>
      <c r="NFI34" s="608">
        <v>16.582362747655587</v>
      </c>
      <c r="NFJ34" s="608"/>
      <c r="NFK34" s="608"/>
      <c r="NFL34" s="608">
        <v>16.582362747655587</v>
      </c>
      <c r="NFM34" s="608"/>
      <c r="NFN34" s="608"/>
      <c r="NFO34" s="608">
        <v>16.582362747655587</v>
      </c>
      <c r="NFP34" s="608"/>
      <c r="NFQ34" s="608"/>
      <c r="NFR34" s="608">
        <v>16.582362747655587</v>
      </c>
      <c r="NFS34" s="608"/>
      <c r="NFT34" s="608"/>
      <c r="NFU34" s="608">
        <v>16.582362747655587</v>
      </c>
      <c r="NFV34" s="608"/>
      <c r="NFW34" s="608"/>
      <c r="NFX34" s="608">
        <v>16.582362747655587</v>
      </c>
      <c r="NFY34" s="608"/>
      <c r="NFZ34" s="608"/>
      <c r="NGA34" s="608">
        <v>16.582362747655587</v>
      </c>
      <c r="NGB34" s="608"/>
      <c r="NGC34" s="608"/>
      <c r="NGD34" s="608">
        <v>16.582362747655587</v>
      </c>
      <c r="NGE34" s="608"/>
      <c r="NGF34" s="608"/>
      <c r="NGG34" s="608">
        <v>16.582362747655587</v>
      </c>
      <c r="NGH34" s="608"/>
      <c r="NGI34" s="608"/>
      <c r="NGJ34" s="608">
        <v>16.582362747655587</v>
      </c>
      <c r="NGK34" s="608"/>
      <c r="NGL34" s="608"/>
      <c r="NGM34" s="608">
        <v>16.582362747655587</v>
      </c>
      <c r="NGN34" s="608"/>
      <c r="NGO34" s="608"/>
      <c r="NGP34" s="608">
        <v>16.582362747655587</v>
      </c>
      <c r="NGQ34" s="608"/>
      <c r="NGR34" s="608"/>
      <c r="NGS34" s="608">
        <v>16.582362747655587</v>
      </c>
      <c r="NGT34" s="608"/>
      <c r="NGU34" s="608"/>
      <c r="NGV34" s="608">
        <v>16.582362747655587</v>
      </c>
      <c r="NGW34" s="608"/>
      <c r="NGX34" s="608"/>
      <c r="NGY34" s="608">
        <v>16.582362747655587</v>
      </c>
      <c r="NGZ34" s="608"/>
      <c r="NHA34" s="608"/>
      <c r="NHB34" s="608">
        <v>16.582362747655587</v>
      </c>
      <c r="NHC34" s="608"/>
      <c r="NHD34" s="608"/>
      <c r="NHE34" s="608">
        <v>16.582362747655587</v>
      </c>
      <c r="NHF34" s="608"/>
      <c r="NHG34" s="608"/>
      <c r="NHH34" s="608">
        <v>16.582362747655587</v>
      </c>
      <c r="NHI34" s="608"/>
      <c r="NHJ34" s="608"/>
      <c r="NHK34" s="608">
        <v>16.582362747655587</v>
      </c>
      <c r="NHL34" s="608"/>
      <c r="NHM34" s="608"/>
      <c r="NHN34" s="608">
        <v>16.582362747655587</v>
      </c>
      <c r="NHO34" s="608"/>
      <c r="NHP34" s="608"/>
      <c r="NHQ34" s="608">
        <v>16.582362747655587</v>
      </c>
      <c r="NHR34" s="608"/>
      <c r="NHS34" s="608"/>
      <c r="NHT34" s="608">
        <v>16.582362747655587</v>
      </c>
      <c r="NHU34" s="608"/>
      <c r="NHV34" s="608"/>
      <c r="NHW34" s="608">
        <v>16.582362747655587</v>
      </c>
      <c r="NHX34" s="608"/>
      <c r="NHY34" s="608"/>
      <c r="NHZ34" s="608">
        <v>16.582362747655587</v>
      </c>
      <c r="NIA34" s="608"/>
      <c r="NIB34" s="608"/>
      <c r="NIC34" s="608">
        <v>16.582362747655587</v>
      </c>
      <c r="NID34" s="608"/>
      <c r="NIE34" s="608"/>
      <c r="NIF34" s="608">
        <v>16.582362747655587</v>
      </c>
      <c r="NIG34" s="608"/>
      <c r="NIH34" s="608"/>
      <c r="NII34" s="608">
        <v>16.582362747655587</v>
      </c>
      <c r="NIJ34" s="608"/>
      <c r="NIK34" s="608"/>
      <c r="NIL34" s="608">
        <v>16.582362747655587</v>
      </c>
      <c r="NIM34" s="608"/>
      <c r="NIN34" s="608"/>
      <c r="NIO34" s="608">
        <v>16.582362747655587</v>
      </c>
      <c r="NIP34" s="608"/>
      <c r="NIQ34" s="608"/>
      <c r="NIR34" s="608">
        <v>16.582362747655587</v>
      </c>
      <c r="NIS34" s="608"/>
      <c r="NIT34" s="608"/>
      <c r="NIU34" s="608">
        <v>16.582362747655587</v>
      </c>
      <c r="NIV34" s="608"/>
      <c r="NIW34" s="608"/>
      <c r="NIX34" s="608">
        <v>16.582362747655587</v>
      </c>
      <c r="NIY34" s="608"/>
      <c r="NIZ34" s="608"/>
      <c r="NJA34" s="608">
        <v>16.582362747655587</v>
      </c>
      <c r="NJB34" s="608"/>
      <c r="NJC34" s="608"/>
      <c r="NJD34" s="608">
        <v>16.582362747655587</v>
      </c>
      <c r="NJE34" s="608"/>
      <c r="NJF34" s="608"/>
      <c r="NJG34" s="608">
        <v>16.582362747655587</v>
      </c>
      <c r="NJH34" s="608"/>
      <c r="NJI34" s="608"/>
      <c r="NJJ34" s="608">
        <v>16.582362747655587</v>
      </c>
      <c r="NJK34" s="608"/>
      <c r="NJL34" s="608"/>
      <c r="NJM34" s="608">
        <v>16.582362747655587</v>
      </c>
      <c r="NJN34" s="608"/>
      <c r="NJO34" s="608"/>
      <c r="NJP34" s="608">
        <v>16.582362747655587</v>
      </c>
      <c r="NJQ34" s="608"/>
      <c r="NJR34" s="608"/>
      <c r="NJS34" s="608">
        <v>16.582362747655587</v>
      </c>
      <c r="NJT34" s="608"/>
      <c r="NJU34" s="608"/>
      <c r="NJV34" s="608">
        <v>16.582362747655587</v>
      </c>
      <c r="NJW34" s="608"/>
      <c r="NJX34" s="608"/>
      <c r="NJY34" s="608">
        <v>16.582362747655587</v>
      </c>
      <c r="NJZ34" s="608"/>
      <c r="NKA34" s="608"/>
      <c r="NKB34" s="608">
        <v>16.582362747655587</v>
      </c>
      <c r="NKC34" s="608"/>
      <c r="NKD34" s="608"/>
      <c r="NKE34" s="608">
        <v>16.582362747655587</v>
      </c>
      <c r="NKF34" s="608"/>
      <c r="NKG34" s="608"/>
      <c r="NKH34" s="608">
        <v>16.582362747655587</v>
      </c>
      <c r="NKI34" s="608"/>
      <c r="NKJ34" s="608"/>
      <c r="NKK34" s="608">
        <v>16.582362747655587</v>
      </c>
      <c r="NKL34" s="608"/>
      <c r="NKM34" s="608"/>
      <c r="NKN34" s="608">
        <v>16.582362747655587</v>
      </c>
      <c r="NKO34" s="608"/>
      <c r="NKP34" s="608"/>
      <c r="NKQ34" s="608">
        <v>16.582362747655587</v>
      </c>
      <c r="NKR34" s="608"/>
      <c r="NKS34" s="608"/>
      <c r="NKT34" s="608">
        <v>16.582362747655587</v>
      </c>
      <c r="NKU34" s="608"/>
      <c r="NKV34" s="608"/>
      <c r="NKW34" s="608">
        <v>16.582362747655587</v>
      </c>
      <c r="NKX34" s="608"/>
      <c r="NKY34" s="608"/>
      <c r="NKZ34" s="608">
        <v>16.582362747655587</v>
      </c>
      <c r="NLA34" s="608"/>
      <c r="NLB34" s="608"/>
      <c r="NLC34" s="608">
        <v>16.582362747655587</v>
      </c>
      <c r="NLD34" s="608"/>
      <c r="NLE34" s="608"/>
      <c r="NLF34" s="608">
        <v>16.582362747655587</v>
      </c>
      <c r="NLG34" s="608"/>
      <c r="NLH34" s="608"/>
      <c r="NLI34" s="608">
        <v>16.582362747655587</v>
      </c>
      <c r="NLJ34" s="608"/>
      <c r="NLK34" s="608"/>
      <c r="NLL34" s="608">
        <v>16.582362747655587</v>
      </c>
      <c r="NLM34" s="608"/>
      <c r="NLN34" s="608"/>
      <c r="NLO34" s="608">
        <v>16.582362747655587</v>
      </c>
      <c r="NLP34" s="608"/>
      <c r="NLQ34" s="608"/>
      <c r="NLR34" s="608">
        <v>16.582362747655587</v>
      </c>
      <c r="NLS34" s="608"/>
      <c r="NLT34" s="608"/>
      <c r="NLU34" s="608">
        <v>16.582362747655587</v>
      </c>
      <c r="NLV34" s="608"/>
      <c r="NLW34" s="608"/>
      <c r="NLX34" s="608">
        <v>16.582362747655587</v>
      </c>
      <c r="NLY34" s="608"/>
      <c r="NLZ34" s="608"/>
      <c r="NMA34" s="608">
        <v>16.582362747655587</v>
      </c>
      <c r="NMB34" s="608"/>
      <c r="NMC34" s="608"/>
      <c r="NMD34" s="608">
        <v>16.582362747655587</v>
      </c>
      <c r="NME34" s="608"/>
      <c r="NMF34" s="608"/>
      <c r="NMG34" s="608">
        <v>16.582362747655587</v>
      </c>
      <c r="NMH34" s="608"/>
      <c r="NMI34" s="608"/>
      <c r="NMJ34" s="608">
        <v>16.582362747655587</v>
      </c>
      <c r="NMK34" s="608"/>
      <c r="NML34" s="608"/>
      <c r="NMM34" s="608">
        <v>16.582362747655587</v>
      </c>
      <c r="NMN34" s="608"/>
      <c r="NMO34" s="608"/>
      <c r="NMP34" s="608">
        <v>16.582362747655587</v>
      </c>
      <c r="NMQ34" s="608"/>
      <c r="NMR34" s="608"/>
      <c r="NMS34" s="608">
        <v>16.582362747655587</v>
      </c>
      <c r="NMT34" s="608"/>
      <c r="NMU34" s="608"/>
      <c r="NMV34" s="608">
        <v>16.582362747655587</v>
      </c>
      <c r="NMW34" s="608"/>
      <c r="NMX34" s="608"/>
      <c r="NMY34" s="608">
        <v>16.582362747655587</v>
      </c>
      <c r="NMZ34" s="608"/>
      <c r="NNA34" s="608"/>
      <c r="NNB34" s="608">
        <v>16.582362747655587</v>
      </c>
      <c r="NNC34" s="608"/>
      <c r="NND34" s="608"/>
      <c r="NNE34" s="608">
        <v>16.582362747655587</v>
      </c>
      <c r="NNF34" s="608"/>
      <c r="NNG34" s="608"/>
      <c r="NNH34" s="608">
        <v>16.582362747655587</v>
      </c>
      <c r="NNI34" s="608"/>
      <c r="NNJ34" s="608"/>
      <c r="NNK34" s="608">
        <v>16.582362747655587</v>
      </c>
      <c r="NNL34" s="608"/>
      <c r="NNM34" s="608"/>
      <c r="NNN34" s="608">
        <v>16.582362747655587</v>
      </c>
      <c r="NNO34" s="608"/>
      <c r="NNP34" s="608"/>
      <c r="NNQ34" s="608">
        <v>16.582362747655587</v>
      </c>
      <c r="NNR34" s="608"/>
      <c r="NNS34" s="608"/>
      <c r="NNT34" s="608">
        <v>16.582362747655587</v>
      </c>
      <c r="NNU34" s="608"/>
      <c r="NNV34" s="608"/>
      <c r="NNW34" s="608">
        <v>16.582362747655587</v>
      </c>
      <c r="NNX34" s="608"/>
      <c r="NNY34" s="608"/>
      <c r="NNZ34" s="608">
        <v>16.582362747655587</v>
      </c>
      <c r="NOA34" s="608"/>
      <c r="NOB34" s="608"/>
      <c r="NOC34" s="608">
        <v>16.582362747655587</v>
      </c>
      <c r="NOD34" s="608"/>
      <c r="NOE34" s="608"/>
      <c r="NOF34" s="608">
        <v>16.582362747655587</v>
      </c>
      <c r="NOG34" s="608"/>
      <c r="NOH34" s="608"/>
      <c r="NOI34" s="608">
        <v>16.582362747655587</v>
      </c>
      <c r="NOJ34" s="608"/>
      <c r="NOK34" s="608"/>
      <c r="NOL34" s="608">
        <v>16.582362747655587</v>
      </c>
      <c r="NOM34" s="608"/>
      <c r="NON34" s="608"/>
      <c r="NOO34" s="608">
        <v>16.582362747655587</v>
      </c>
      <c r="NOP34" s="608"/>
      <c r="NOQ34" s="608"/>
      <c r="NOR34" s="608">
        <v>16.582362747655587</v>
      </c>
      <c r="NOS34" s="608"/>
      <c r="NOT34" s="608"/>
      <c r="NOU34" s="608">
        <v>16.582362747655587</v>
      </c>
      <c r="NOV34" s="608"/>
      <c r="NOW34" s="608"/>
      <c r="NOX34" s="608">
        <v>16.582362747655587</v>
      </c>
      <c r="NOY34" s="608"/>
      <c r="NOZ34" s="608"/>
      <c r="NPA34" s="608">
        <v>16.582362747655587</v>
      </c>
      <c r="NPB34" s="608"/>
      <c r="NPC34" s="608"/>
      <c r="NPD34" s="608">
        <v>16.582362747655587</v>
      </c>
      <c r="NPE34" s="608"/>
      <c r="NPF34" s="608"/>
      <c r="NPG34" s="608">
        <v>16.582362747655587</v>
      </c>
      <c r="NPH34" s="608"/>
      <c r="NPI34" s="608"/>
      <c r="NPJ34" s="608">
        <v>16.582362747655587</v>
      </c>
      <c r="NPK34" s="608"/>
      <c r="NPL34" s="608"/>
      <c r="NPM34" s="608">
        <v>16.582362747655587</v>
      </c>
      <c r="NPN34" s="608"/>
      <c r="NPO34" s="608"/>
      <c r="NPP34" s="608">
        <v>16.582362747655587</v>
      </c>
      <c r="NPQ34" s="608"/>
      <c r="NPR34" s="608"/>
      <c r="NPS34" s="608">
        <v>16.582362747655587</v>
      </c>
      <c r="NPT34" s="608"/>
      <c r="NPU34" s="608"/>
      <c r="NPV34" s="608">
        <v>16.582362747655587</v>
      </c>
      <c r="NPW34" s="608"/>
      <c r="NPX34" s="608"/>
      <c r="NPY34" s="608">
        <v>16.582362747655587</v>
      </c>
      <c r="NPZ34" s="608"/>
      <c r="NQA34" s="608"/>
      <c r="NQB34" s="608">
        <v>16.582362747655587</v>
      </c>
      <c r="NQC34" s="608"/>
      <c r="NQD34" s="608"/>
      <c r="NQE34" s="608">
        <v>16.582362747655587</v>
      </c>
      <c r="NQF34" s="608"/>
      <c r="NQG34" s="608"/>
      <c r="NQH34" s="608">
        <v>16.582362747655587</v>
      </c>
      <c r="NQI34" s="608"/>
      <c r="NQJ34" s="608"/>
      <c r="NQK34" s="608">
        <v>16.582362747655587</v>
      </c>
      <c r="NQL34" s="608"/>
      <c r="NQM34" s="608"/>
      <c r="NQN34" s="608">
        <v>16.582362747655587</v>
      </c>
      <c r="NQO34" s="608"/>
      <c r="NQP34" s="608"/>
      <c r="NQQ34" s="608">
        <v>16.582362747655587</v>
      </c>
      <c r="NQR34" s="608"/>
      <c r="NQS34" s="608"/>
      <c r="NQT34" s="608">
        <v>16.582362747655587</v>
      </c>
      <c r="NQU34" s="608"/>
      <c r="NQV34" s="608"/>
      <c r="NQW34" s="608">
        <v>16.582362747655587</v>
      </c>
      <c r="NQX34" s="608"/>
      <c r="NQY34" s="608"/>
      <c r="NQZ34" s="608">
        <v>16.582362747655587</v>
      </c>
      <c r="NRA34" s="608"/>
      <c r="NRB34" s="608"/>
      <c r="NRC34" s="608">
        <v>16.582362747655587</v>
      </c>
      <c r="NRD34" s="608"/>
      <c r="NRE34" s="608"/>
      <c r="NRF34" s="608">
        <v>16.582362747655587</v>
      </c>
      <c r="NRG34" s="608"/>
      <c r="NRH34" s="608"/>
      <c r="NRI34" s="608">
        <v>16.582362747655587</v>
      </c>
      <c r="NRJ34" s="608"/>
      <c r="NRK34" s="608"/>
      <c r="NRL34" s="608">
        <v>16.582362747655587</v>
      </c>
      <c r="NRM34" s="608"/>
      <c r="NRN34" s="608"/>
      <c r="NRO34" s="608">
        <v>16.582362747655587</v>
      </c>
      <c r="NRP34" s="608"/>
      <c r="NRQ34" s="608"/>
      <c r="NRR34" s="608">
        <v>16.582362747655587</v>
      </c>
      <c r="NRS34" s="608"/>
      <c r="NRT34" s="608"/>
      <c r="NRU34" s="608">
        <v>16.582362747655587</v>
      </c>
      <c r="NRV34" s="608"/>
      <c r="NRW34" s="608"/>
      <c r="NRX34" s="608">
        <v>16.582362747655587</v>
      </c>
      <c r="NRY34" s="608"/>
      <c r="NRZ34" s="608"/>
      <c r="NSA34" s="608">
        <v>16.582362747655587</v>
      </c>
      <c r="NSB34" s="608"/>
      <c r="NSC34" s="608"/>
      <c r="NSD34" s="608">
        <v>16.582362747655587</v>
      </c>
      <c r="NSE34" s="608"/>
      <c r="NSF34" s="608"/>
      <c r="NSG34" s="608">
        <v>16.582362747655587</v>
      </c>
      <c r="NSH34" s="608"/>
      <c r="NSI34" s="608"/>
      <c r="NSJ34" s="608">
        <v>16.582362747655587</v>
      </c>
      <c r="NSK34" s="608"/>
      <c r="NSL34" s="608"/>
      <c r="NSM34" s="608">
        <v>16.582362747655587</v>
      </c>
      <c r="NSN34" s="608"/>
      <c r="NSO34" s="608"/>
      <c r="NSP34" s="608">
        <v>16.582362747655587</v>
      </c>
      <c r="NSQ34" s="608"/>
      <c r="NSR34" s="608"/>
      <c r="NSS34" s="608">
        <v>16.582362747655587</v>
      </c>
      <c r="NST34" s="608"/>
      <c r="NSU34" s="608"/>
      <c r="NSV34" s="608">
        <v>16.582362747655587</v>
      </c>
      <c r="NSW34" s="608"/>
      <c r="NSX34" s="608"/>
      <c r="NSY34" s="608">
        <v>16.582362747655587</v>
      </c>
      <c r="NSZ34" s="608"/>
      <c r="NTA34" s="608"/>
      <c r="NTB34" s="608">
        <v>16.582362747655587</v>
      </c>
      <c r="NTC34" s="608"/>
      <c r="NTD34" s="608"/>
      <c r="NTE34" s="608">
        <v>16.582362747655587</v>
      </c>
      <c r="NTF34" s="608"/>
      <c r="NTG34" s="608"/>
      <c r="NTH34" s="608">
        <v>16.582362747655587</v>
      </c>
      <c r="NTI34" s="608"/>
      <c r="NTJ34" s="608"/>
      <c r="NTK34" s="608">
        <v>16.582362747655587</v>
      </c>
      <c r="NTL34" s="608"/>
      <c r="NTM34" s="608"/>
      <c r="NTN34" s="608">
        <v>16.582362747655587</v>
      </c>
      <c r="NTO34" s="608"/>
      <c r="NTP34" s="608"/>
      <c r="NTQ34" s="608">
        <v>16.582362747655587</v>
      </c>
      <c r="NTR34" s="608"/>
      <c r="NTS34" s="608"/>
      <c r="NTT34" s="608">
        <v>16.582362747655587</v>
      </c>
      <c r="NTU34" s="608"/>
      <c r="NTV34" s="608"/>
      <c r="NTW34" s="608">
        <v>16.582362747655587</v>
      </c>
      <c r="NTX34" s="608"/>
      <c r="NTY34" s="608"/>
      <c r="NTZ34" s="608">
        <v>16.582362747655587</v>
      </c>
      <c r="NUA34" s="608"/>
      <c r="NUB34" s="608"/>
      <c r="NUC34" s="608">
        <v>16.582362747655587</v>
      </c>
      <c r="NUD34" s="608"/>
      <c r="NUE34" s="608"/>
      <c r="NUF34" s="608">
        <v>16.582362747655587</v>
      </c>
      <c r="NUG34" s="608"/>
      <c r="NUH34" s="608"/>
      <c r="NUI34" s="608">
        <v>16.582362747655587</v>
      </c>
      <c r="NUJ34" s="608"/>
      <c r="NUK34" s="608"/>
      <c r="NUL34" s="608">
        <v>16.582362747655587</v>
      </c>
      <c r="NUM34" s="608"/>
      <c r="NUN34" s="608"/>
      <c r="NUO34" s="608">
        <v>16.582362747655587</v>
      </c>
      <c r="NUP34" s="608"/>
      <c r="NUQ34" s="608"/>
      <c r="NUR34" s="608">
        <v>16.582362747655587</v>
      </c>
      <c r="NUS34" s="608"/>
      <c r="NUT34" s="608"/>
      <c r="NUU34" s="608">
        <v>16.582362747655587</v>
      </c>
      <c r="NUV34" s="608"/>
      <c r="NUW34" s="608"/>
      <c r="NUX34" s="608">
        <v>16.582362747655587</v>
      </c>
      <c r="NUY34" s="608"/>
      <c r="NUZ34" s="608"/>
      <c r="NVA34" s="608">
        <v>16.582362747655587</v>
      </c>
      <c r="NVB34" s="608"/>
      <c r="NVC34" s="608"/>
      <c r="NVD34" s="608">
        <v>16.582362747655587</v>
      </c>
      <c r="NVE34" s="608"/>
      <c r="NVF34" s="608"/>
      <c r="NVG34" s="608">
        <v>16.582362747655587</v>
      </c>
      <c r="NVH34" s="608"/>
      <c r="NVI34" s="608"/>
      <c r="NVJ34" s="608">
        <v>16.582362747655587</v>
      </c>
      <c r="NVK34" s="608"/>
      <c r="NVL34" s="608"/>
      <c r="NVM34" s="608">
        <v>16.582362747655587</v>
      </c>
      <c r="NVN34" s="608"/>
      <c r="NVO34" s="608"/>
      <c r="NVP34" s="608">
        <v>16.582362747655587</v>
      </c>
      <c r="NVQ34" s="608"/>
      <c r="NVR34" s="608"/>
      <c r="NVS34" s="608">
        <v>16.582362747655587</v>
      </c>
      <c r="NVT34" s="608"/>
      <c r="NVU34" s="608"/>
      <c r="NVV34" s="608">
        <v>16.582362747655587</v>
      </c>
      <c r="NVW34" s="608"/>
      <c r="NVX34" s="608"/>
      <c r="NVY34" s="608">
        <v>16.582362747655587</v>
      </c>
      <c r="NVZ34" s="608"/>
      <c r="NWA34" s="608"/>
      <c r="NWB34" s="608">
        <v>16.582362747655587</v>
      </c>
      <c r="NWC34" s="608"/>
      <c r="NWD34" s="608"/>
      <c r="NWE34" s="608">
        <v>16.582362747655587</v>
      </c>
      <c r="NWF34" s="608"/>
      <c r="NWG34" s="608"/>
      <c r="NWH34" s="608">
        <v>16.582362747655587</v>
      </c>
      <c r="NWI34" s="608"/>
      <c r="NWJ34" s="608"/>
      <c r="NWK34" s="608">
        <v>16.582362747655587</v>
      </c>
      <c r="NWL34" s="608"/>
      <c r="NWM34" s="608"/>
      <c r="NWN34" s="608">
        <v>16.582362747655587</v>
      </c>
      <c r="NWO34" s="608"/>
      <c r="NWP34" s="608"/>
      <c r="NWQ34" s="608">
        <v>16.582362747655587</v>
      </c>
      <c r="NWR34" s="608"/>
      <c r="NWS34" s="608"/>
      <c r="NWT34" s="608">
        <v>16.582362747655587</v>
      </c>
      <c r="NWU34" s="608"/>
      <c r="NWV34" s="608"/>
      <c r="NWW34" s="608">
        <v>16.582362747655587</v>
      </c>
      <c r="NWX34" s="608"/>
      <c r="NWY34" s="608"/>
      <c r="NWZ34" s="608">
        <v>16.582362747655587</v>
      </c>
      <c r="NXA34" s="608"/>
      <c r="NXB34" s="608"/>
      <c r="NXC34" s="608">
        <v>16.582362747655587</v>
      </c>
      <c r="NXD34" s="608"/>
      <c r="NXE34" s="608"/>
      <c r="NXF34" s="608">
        <v>16.582362747655587</v>
      </c>
      <c r="NXG34" s="608"/>
      <c r="NXH34" s="608"/>
      <c r="NXI34" s="608">
        <v>16.582362747655587</v>
      </c>
      <c r="NXJ34" s="608"/>
      <c r="NXK34" s="608"/>
      <c r="NXL34" s="608">
        <v>16.582362747655587</v>
      </c>
      <c r="NXM34" s="608"/>
      <c r="NXN34" s="608"/>
      <c r="NXO34" s="608">
        <v>16.582362747655587</v>
      </c>
      <c r="NXP34" s="608"/>
      <c r="NXQ34" s="608"/>
      <c r="NXR34" s="608">
        <v>16.582362747655587</v>
      </c>
      <c r="NXS34" s="608"/>
      <c r="NXT34" s="608"/>
      <c r="NXU34" s="608">
        <v>16.582362747655587</v>
      </c>
      <c r="NXV34" s="608"/>
      <c r="NXW34" s="608"/>
      <c r="NXX34" s="608">
        <v>16.582362747655587</v>
      </c>
      <c r="NXY34" s="608"/>
      <c r="NXZ34" s="608"/>
      <c r="NYA34" s="608">
        <v>16.582362747655587</v>
      </c>
      <c r="NYB34" s="608"/>
      <c r="NYC34" s="608"/>
      <c r="NYD34" s="608">
        <v>16.582362747655587</v>
      </c>
      <c r="NYE34" s="608"/>
      <c r="NYF34" s="608"/>
      <c r="NYG34" s="608">
        <v>16.582362747655587</v>
      </c>
      <c r="NYH34" s="608"/>
      <c r="NYI34" s="608"/>
      <c r="NYJ34" s="608">
        <v>16.582362747655587</v>
      </c>
      <c r="NYK34" s="608"/>
      <c r="NYL34" s="608"/>
      <c r="NYM34" s="608">
        <v>16.582362747655587</v>
      </c>
      <c r="NYN34" s="608"/>
      <c r="NYO34" s="608"/>
      <c r="NYP34" s="608">
        <v>16.582362747655587</v>
      </c>
      <c r="NYQ34" s="608"/>
      <c r="NYR34" s="608"/>
      <c r="NYS34" s="608">
        <v>16.582362747655587</v>
      </c>
      <c r="NYT34" s="608"/>
      <c r="NYU34" s="608"/>
      <c r="NYV34" s="608">
        <v>16.582362747655587</v>
      </c>
      <c r="NYW34" s="608"/>
      <c r="NYX34" s="608"/>
      <c r="NYY34" s="608">
        <v>16.582362747655587</v>
      </c>
      <c r="NYZ34" s="608"/>
      <c r="NZA34" s="608"/>
      <c r="NZB34" s="608">
        <v>16.582362747655587</v>
      </c>
      <c r="NZC34" s="608"/>
      <c r="NZD34" s="608"/>
      <c r="NZE34" s="608">
        <v>16.582362747655587</v>
      </c>
      <c r="NZF34" s="608"/>
      <c r="NZG34" s="608"/>
      <c r="NZH34" s="608">
        <v>16.582362747655587</v>
      </c>
      <c r="NZI34" s="608"/>
      <c r="NZJ34" s="608"/>
      <c r="NZK34" s="608">
        <v>16.582362747655587</v>
      </c>
      <c r="NZL34" s="608"/>
      <c r="NZM34" s="608"/>
      <c r="NZN34" s="608">
        <v>16.582362747655587</v>
      </c>
      <c r="NZO34" s="608"/>
      <c r="NZP34" s="608"/>
      <c r="NZQ34" s="608">
        <v>16.582362747655587</v>
      </c>
      <c r="NZR34" s="608"/>
      <c r="NZS34" s="608"/>
      <c r="NZT34" s="608">
        <v>16.582362747655587</v>
      </c>
      <c r="NZU34" s="608"/>
      <c r="NZV34" s="608"/>
      <c r="NZW34" s="608">
        <v>16.582362747655587</v>
      </c>
      <c r="NZX34" s="608"/>
      <c r="NZY34" s="608"/>
      <c r="NZZ34" s="608">
        <v>16.582362747655587</v>
      </c>
      <c r="OAA34" s="608"/>
      <c r="OAB34" s="608"/>
      <c r="OAC34" s="608">
        <v>16.582362747655587</v>
      </c>
      <c r="OAD34" s="608"/>
      <c r="OAE34" s="608"/>
      <c r="OAF34" s="608">
        <v>16.582362747655587</v>
      </c>
      <c r="OAG34" s="608"/>
      <c r="OAH34" s="608"/>
      <c r="OAI34" s="608">
        <v>16.582362747655587</v>
      </c>
      <c r="OAJ34" s="608"/>
      <c r="OAK34" s="608"/>
      <c r="OAL34" s="608">
        <v>16.582362747655587</v>
      </c>
      <c r="OAM34" s="608"/>
      <c r="OAN34" s="608"/>
      <c r="OAO34" s="608">
        <v>16.582362747655587</v>
      </c>
      <c r="OAP34" s="608"/>
      <c r="OAQ34" s="608"/>
      <c r="OAR34" s="608">
        <v>16.582362747655587</v>
      </c>
      <c r="OAS34" s="608"/>
      <c r="OAT34" s="608"/>
      <c r="OAU34" s="608">
        <v>16.582362747655587</v>
      </c>
      <c r="OAV34" s="608"/>
      <c r="OAW34" s="608"/>
      <c r="OAX34" s="608">
        <v>16.582362747655587</v>
      </c>
      <c r="OAY34" s="608"/>
      <c r="OAZ34" s="608"/>
      <c r="OBA34" s="608">
        <v>16.582362747655587</v>
      </c>
      <c r="OBB34" s="608"/>
      <c r="OBC34" s="608"/>
      <c r="OBD34" s="608">
        <v>16.582362747655587</v>
      </c>
      <c r="OBE34" s="608"/>
      <c r="OBF34" s="608"/>
      <c r="OBG34" s="608">
        <v>16.582362747655587</v>
      </c>
      <c r="OBH34" s="608"/>
      <c r="OBI34" s="608"/>
      <c r="OBJ34" s="608">
        <v>16.582362747655587</v>
      </c>
      <c r="OBK34" s="608"/>
      <c r="OBL34" s="608"/>
      <c r="OBM34" s="608">
        <v>16.582362747655587</v>
      </c>
      <c r="OBN34" s="608"/>
      <c r="OBO34" s="608"/>
      <c r="OBP34" s="608">
        <v>16.582362747655587</v>
      </c>
      <c r="OBQ34" s="608"/>
      <c r="OBR34" s="608"/>
      <c r="OBS34" s="608">
        <v>16.582362747655587</v>
      </c>
      <c r="OBT34" s="608"/>
      <c r="OBU34" s="608"/>
      <c r="OBV34" s="608">
        <v>16.582362747655587</v>
      </c>
      <c r="OBW34" s="608"/>
      <c r="OBX34" s="608"/>
      <c r="OBY34" s="608">
        <v>16.582362747655587</v>
      </c>
      <c r="OBZ34" s="608"/>
      <c r="OCA34" s="608"/>
      <c r="OCB34" s="608">
        <v>16.582362747655587</v>
      </c>
      <c r="OCC34" s="608"/>
      <c r="OCD34" s="608"/>
      <c r="OCE34" s="608">
        <v>16.582362747655587</v>
      </c>
      <c r="OCF34" s="608"/>
      <c r="OCG34" s="608"/>
      <c r="OCH34" s="608">
        <v>16.582362747655587</v>
      </c>
      <c r="OCI34" s="608"/>
      <c r="OCJ34" s="608"/>
      <c r="OCK34" s="608">
        <v>16.582362747655587</v>
      </c>
      <c r="OCL34" s="608"/>
      <c r="OCM34" s="608"/>
      <c r="OCN34" s="608">
        <v>16.582362747655587</v>
      </c>
      <c r="OCO34" s="608"/>
      <c r="OCP34" s="608"/>
      <c r="OCQ34" s="608">
        <v>16.582362747655587</v>
      </c>
      <c r="OCR34" s="608"/>
      <c r="OCS34" s="608"/>
      <c r="OCT34" s="608">
        <v>16.582362747655587</v>
      </c>
      <c r="OCU34" s="608"/>
      <c r="OCV34" s="608"/>
      <c r="OCW34" s="608">
        <v>16.582362747655587</v>
      </c>
      <c r="OCX34" s="608"/>
      <c r="OCY34" s="608"/>
      <c r="OCZ34" s="608">
        <v>16.582362747655587</v>
      </c>
      <c r="ODA34" s="608"/>
      <c r="ODB34" s="608"/>
      <c r="ODC34" s="608">
        <v>16.582362747655587</v>
      </c>
      <c r="ODD34" s="608"/>
      <c r="ODE34" s="608"/>
      <c r="ODF34" s="608">
        <v>16.582362747655587</v>
      </c>
      <c r="ODG34" s="608"/>
      <c r="ODH34" s="608"/>
      <c r="ODI34" s="608">
        <v>16.582362747655587</v>
      </c>
      <c r="ODJ34" s="608"/>
      <c r="ODK34" s="608"/>
      <c r="ODL34" s="608">
        <v>16.582362747655587</v>
      </c>
      <c r="ODM34" s="608"/>
      <c r="ODN34" s="608"/>
      <c r="ODO34" s="608">
        <v>16.582362747655587</v>
      </c>
      <c r="ODP34" s="608"/>
      <c r="ODQ34" s="608"/>
      <c r="ODR34" s="608">
        <v>16.582362747655587</v>
      </c>
      <c r="ODS34" s="608"/>
      <c r="ODT34" s="608"/>
      <c r="ODU34" s="608">
        <v>16.582362747655587</v>
      </c>
      <c r="ODV34" s="608"/>
      <c r="ODW34" s="608"/>
      <c r="ODX34" s="608">
        <v>16.582362747655587</v>
      </c>
      <c r="ODY34" s="608"/>
      <c r="ODZ34" s="608"/>
      <c r="OEA34" s="608">
        <v>16.582362747655587</v>
      </c>
      <c r="OEB34" s="608"/>
      <c r="OEC34" s="608"/>
      <c r="OED34" s="608">
        <v>16.582362747655587</v>
      </c>
      <c r="OEE34" s="608"/>
      <c r="OEF34" s="608"/>
      <c r="OEG34" s="608">
        <v>16.582362747655587</v>
      </c>
      <c r="OEH34" s="608"/>
      <c r="OEI34" s="608"/>
      <c r="OEJ34" s="608">
        <v>16.582362747655587</v>
      </c>
      <c r="OEK34" s="608"/>
      <c r="OEL34" s="608"/>
      <c r="OEM34" s="608">
        <v>16.582362747655587</v>
      </c>
      <c r="OEN34" s="608"/>
      <c r="OEO34" s="608"/>
      <c r="OEP34" s="608">
        <v>16.582362747655587</v>
      </c>
      <c r="OEQ34" s="608"/>
      <c r="OER34" s="608"/>
      <c r="OES34" s="608">
        <v>16.582362747655587</v>
      </c>
      <c r="OET34" s="608"/>
      <c r="OEU34" s="608"/>
      <c r="OEV34" s="608">
        <v>16.582362747655587</v>
      </c>
      <c r="OEW34" s="608"/>
      <c r="OEX34" s="608"/>
      <c r="OEY34" s="608">
        <v>16.582362747655587</v>
      </c>
      <c r="OEZ34" s="608"/>
      <c r="OFA34" s="608"/>
      <c r="OFB34" s="608">
        <v>16.582362747655587</v>
      </c>
      <c r="OFC34" s="608"/>
      <c r="OFD34" s="608"/>
      <c r="OFE34" s="608">
        <v>16.582362747655587</v>
      </c>
      <c r="OFF34" s="608"/>
      <c r="OFG34" s="608"/>
      <c r="OFH34" s="608">
        <v>16.582362747655587</v>
      </c>
      <c r="OFI34" s="608"/>
      <c r="OFJ34" s="608"/>
      <c r="OFK34" s="608">
        <v>16.582362747655587</v>
      </c>
      <c r="OFL34" s="608"/>
      <c r="OFM34" s="608"/>
      <c r="OFN34" s="608">
        <v>16.582362747655587</v>
      </c>
      <c r="OFO34" s="608"/>
      <c r="OFP34" s="608"/>
      <c r="OFQ34" s="608">
        <v>16.582362747655587</v>
      </c>
      <c r="OFR34" s="608"/>
      <c r="OFS34" s="608"/>
      <c r="OFT34" s="608">
        <v>16.582362747655587</v>
      </c>
      <c r="OFU34" s="608"/>
      <c r="OFV34" s="608"/>
      <c r="OFW34" s="608">
        <v>16.582362747655587</v>
      </c>
      <c r="OFX34" s="608"/>
      <c r="OFY34" s="608"/>
      <c r="OFZ34" s="608">
        <v>16.582362747655587</v>
      </c>
      <c r="OGA34" s="608"/>
      <c r="OGB34" s="608"/>
      <c r="OGC34" s="608">
        <v>16.582362747655587</v>
      </c>
      <c r="OGD34" s="608"/>
      <c r="OGE34" s="608"/>
      <c r="OGF34" s="608">
        <v>16.582362747655587</v>
      </c>
      <c r="OGG34" s="608"/>
      <c r="OGH34" s="608"/>
      <c r="OGI34" s="608">
        <v>16.582362747655587</v>
      </c>
      <c r="OGJ34" s="608"/>
      <c r="OGK34" s="608"/>
      <c r="OGL34" s="608">
        <v>16.582362747655587</v>
      </c>
      <c r="OGM34" s="608"/>
      <c r="OGN34" s="608"/>
      <c r="OGO34" s="608">
        <v>16.582362747655587</v>
      </c>
      <c r="OGP34" s="608"/>
      <c r="OGQ34" s="608"/>
      <c r="OGR34" s="608">
        <v>16.582362747655587</v>
      </c>
      <c r="OGS34" s="608"/>
      <c r="OGT34" s="608"/>
      <c r="OGU34" s="608">
        <v>16.582362747655587</v>
      </c>
      <c r="OGV34" s="608"/>
      <c r="OGW34" s="608"/>
      <c r="OGX34" s="608">
        <v>16.582362747655587</v>
      </c>
      <c r="OGY34" s="608"/>
      <c r="OGZ34" s="608"/>
      <c r="OHA34" s="608">
        <v>16.582362747655587</v>
      </c>
      <c r="OHB34" s="608"/>
      <c r="OHC34" s="608"/>
      <c r="OHD34" s="608">
        <v>16.582362747655587</v>
      </c>
      <c r="OHE34" s="608"/>
      <c r="OHF34" s="608"/>
      <c r="OHG34" s="608">
        <v>16.582362747655587</v>
      </c>
      <c r="OHH34" s="608"/>
      <c r="OHI34" s="608"/>
      <c r="OHJ34" s="608">
        <v>16.582362747655587</v>
      </c>
      <c r="OHK34" s="608"/>
      <c r="OHL34" s="608"/>
      <c r="OHM34" s="608">
        <v>16.582362747655587</v>
      </c>
      <c r="OHN34" s="608"/>
      <c r="OHO34" s="608"/>
      <c r="OHP34" s="608">
        <v>16.582362747655587</v>
      </c>
      <c r="OHQ34" s="608"/>
      <c r="OHR34" s="608"/>
      <c r="OHS34" s="608">
        <v>16.582362747655587</v>
      </c>
      <c r="OHT34" s="608"/>
      <c r="OHU34" s="608"/>
      <c r="OHV34" s="608">
        <v>16.582362747655587</v>
      </c>
      <c r="OHW34" s="608"/>
      <c r="OHX34" s="608"/>
      <c r="OHY34" s="608">
        <v>16.582362747655587</v>
      </c>
      <c r="OHZ34" s="608"/>
      <c r="OIA34" s="608"/>
      <c r="OIB34" s="608">
        <v>16.582362747655587</v>
      </c>
      <c r="OIC34" s="608"/>
      <c r="OID34" s="608"/>
      <c r="OIE34" s="608">
        <v>16.582362747655587</v>
      </c>
      <c r="OIF34" s="608"/>
      <c r="OIG34" s="608"/>
      <c r="OIH34" s="608">
        <v>16.582362747655587</v>
      </c>
      <c r="OII34" s="608"/>
      <c r="OIJ34" s="608"/>
      <c r="OIK34" s="608">
        <v>16.582362747655587</v>
      </c>
      <c r="OIL34" s="608"/>
      <c r="OIM34" s="608"/>
      <c r="OIN34" s="608">
        <v>16.582362747655587</v>
      </c>
      <c r="OIO34" s="608"/>
      <c r="OIP34" s="608"/>
      <c r="OIQ34" s="608">
        <v>16.582362747655587</v>
      </c>
      <c r="OIR34" s="608"/>
      <c r="OIS34" s="608"/>
      <c r="OIT34" s="608">
        <v>16.582362747655587</v>
      </c>
      <c r="OIU34" s="608"/>
      <c r="OIV34" s="608"/>
      <c r="OIW34" s="608">
        <v>16.582362747655587</v>
      </c>
      <c r="OIX34" s="608"/>
      <c r="OIY34" s="608"/>
      <c r="OIZ34" s="608">
        <v>16.582362747655587</v>
      </c>
      <c r="OJA34" s="608"/>
      <c r="OJB34" s="608"/>
      <c r="OJC34" s="608">
        <v>16.582362747655587</v>
      </c>
      <c r="OJD34" s="608"/>
      <c r="OJE34" s="608"/>
      <c r="OJF34" s="608">
        <v>16.582362747655587</v>
      </c>
      <c r="OJG34" s="608"/>
      <c r="OJH34" s="608"/>
      <c r="OJI34" s="608">
        <v>16.582362747655587</v>
      </c>
      <c r="OJJ34" s="608"/>
      <c r="OJK34" s="608"/>
      <c r="OJL34" s="608">
        <v>16.582362747655587</v>
      </c>
      <c r="OJM34" s="608"/>
      <c r="OJN34" s="608"/>
      <c r="OJO34" s="608">
        <v>16.582362747655587</v>
      </c>
      <c r="OJP34" s="608"/>
      <c r="OJQ34" s="608"/>
      <c r="OJR34" s="608">
        <v>16.582362747655587</v>
      </c>
      <c r="OJS34" s="608"/>
      <c r="OJT34" s="608"/>
      <c r="OJU34" s="608">
        <v>16.582362747655587</v>
      </c>
      <c r="OJV34" s="608"/>
      <c r="OJW34" s="608"/>
      <c r="OJX34" s="608">
        <v>16.582362747655587</v>
      </c>
      <c r="OJY34" s="608"/>
      <c r="OJZ34" s="608"/>
      <c r="OKA34" s="608">
        <v>16.582362747655587</v>
      </c>
      <c r="OKB34" s="608"/>
      <c r="OKC34" s="608"/>
      <c r="OKD34" s="608">
        <v>16.582362747655587</v>
      </c>
      <c r="OKE34" s="608"/>
      <c r="OKF34" s="608"/>
      <c r="OKG34" s="608">
        <v>16.582362747655587</v>
      </c>
      <c r="OKH34" s="608"/>
      <c r="OKI34" s="608"/>
      <c r="OKJ34" s="608">
        <v>16.582362747655587</v>
      </c>
      <c r="OKK34" s="608"/>
      <c r="OKL34" s="608"/>
      <c r="OKM34" s="608">
        <v>16.582362747655587</v>
      </c>
      <c r="OKN34" s="608"/>
      <c r="OKO34" s="608"/>
      <c r="OKP34" s="608">
        <v>16.582362747655587</v>
      </c>
      <c r="OKQ34" s="608"/>
      <c r="OKR34" s="608"/>
      <c r="OKS34" s="608">
        <v>16.582362747655587</v>
      </c>
      <c r="OKT34" s="608"/>
      <c r="OKU34" s="608"/>
      <c r="OKV34" s="608">
        <v>16.582362747655587</v>
      </c>
      <c r="OKW34" s="608"/>
      <c r="OKX34" s="608"/>
      <c r="OKY34" s="608">
        <v>16.582362747655587</v>
      </c>
      <c r="OKZ34" s="608"/>
      <c r="OLA34" s="608"/>
      <c r="OLB34" s="608">
        <v>16.582362747655587</v>
      </c>
      <c r="OLC34" s="608"/>
      <c r="OLD34" s="608"/>
      <c r="OLE34" s="608">
        <v>16.582362747655587</v>
      </c>
      <c r="OLF34" s="608"/>
      <c r="OLG34" s="608"/>
      <c r="OLH34" s="608">
        <v>16.582362747655587</v>
      </c>
      <c r="OLI34" s="608"/>
      <c r="OLJ34" s="608"/>
      <c r="OLK34" s="608">
        <v>16.582362747655587</v>
      </c>
      <c r="OLL34" s="608"/>
      <c r="OLM34" s="608"/>
      <c r="OLN34" s="608">
        <v>16.582362747655587</v>
      </c>
      <c r="OLO34" s="608"/>
      <c r="OLP34" s="608"/>
      <c r="OLQ34" s="608">
        <v>16.582362747655587</v>
      </c>
      <c r="OLR34" s="608"/>
      <c r="OLS34" s="608"/>
      <c r="OLT34" s="608">
        <v>16.582362747655587</v>
      </c>
      <c r="OLU34" s="608"/>
      <c r="OLV34" s="608"/>
      <c r="OLW34" s="608">
        <v>16.582362747655587</v>
      </c>
      <c r="OLX34" s="608"/>
      <c r="OLY34" s="608"/>
      <c r="OLZ34" s="608">
        <v>16.582362747655587</v>
      </c>
      <c r="OMA34" s="608"/>
      <c r="OMB34" s="608"/>
      <c r="OMC34" s="608">
        <v>16.582362747655587</v>
      </c>
      <c r="OMD34" s="608"/>
      <c r="OME34" s="608"/>
      <c r="OMF34" s="608">
        <v>16.582362747655587</v>
      </c>
      <c r="OMG34" s="608"/>
      <c r="OMH34" s="608"/>
      <c r="OMI34" s="608">
        <v>16.582362747655587</v>
      </c>
      <c r="OMJ34" s="608"/>
      <c r="OMK34" s="608"/>
      <c r="OML34" s="608">
        <v>16.582362747655587</v>
      </c>
      <c r="OMM34" s="608"/>
      <c r="OMN34" s="608"/>
      <c r="OMO34" s="608">
        <v>16.582362747655587</v>
      </c>
      <c r="OMP34" s="608"/>
      <c r="OMQ34" s="608"/>
      <c r="OMR34" s="608">
        <v>16.582362747655587</v>
      </c>
      <c r="OMS34" s="608"/>
      <c r="OMT34" s="608"/>
      <c r="OMU34" s="608">
        <v>16.582362747655587</v>
      </c>
      <c r="OMV34" s="608"/>
      <c r="OMW34" s="608"/>
      <c r="OMX34" s="608">
        <v>16.582362747655587</v>
      </c>
      <c r="OMY34" s="608"/>
      <c r="OMZ34" s="608"/>
      <c r="ONA34" s="608">
        <v>16.582362747655587</v>
      </c>
      <c r="ONB34" s="608"/>
      <c r="ONC34" s="608"/>
      <c r="OND34" s="608">
        <v>16.582362747655587</v>
      </c>
      <c r="ONE34" s="608"/>
      <c r="ONF34" s="608"/>
      <c r="ONG34" s="608">
        <v>16.582362747655587</v>
      </c>
      <c r="ONH34" s="608"/>
      <c r="ONI34" s="608"/>
      <c r="ONJ34" s="608">
        <v>16.582362747655587</v>
      </c>
      <c r="ONK34" s="608"/>
      <c r="ONL34" s="608"/>
      <c r="ONM34" s="608">
        <v>16.582362747655587</v>
      </c>
      <c r="ONN34" s="608"/>
      <c r="ONO34" s="608"/>
      <c r="ONP34" s="608">
        <v>16.582362747655587</v>
      </c>
      <c r="ONQ34" s="608"/>
      <c r="ONR34" s="608"/>
      <c r="ONS34" s="608">
        <v>16.582362747655587</v>
      </c>
      <c r="ONT34" s="608"/>
      <c r="ONU34" s="608"/>
      <c r="ONV34" s="608">
        <v>16.582362747655587</v>
      </c>
      <c r="ONW34" s="608"/>
      <c r="ONX34" s="608"/>
      <c r="ONY34" s="608">
        <v>16.582362747655587</v>
      </c>
      <c r="ONZ34" s="608"/>
      <c r="OOA34" s="608"/>
      <c r="OOB34" s="608">
        <v>16.582362747655587</v>
      </c>
      <c r="OOC34" s="608"/>
      <c r="OOD34" s="608"/>
      <c r="OOE34" s="608">
        <v>16.582362747655587</v>
      </c>
      <c r="OOF34" s="608"/>
      <c r="OOG34" s="608"/>
      <c r="OOH34" s="608">
        <v>16.582362747655587</v>
      </c>
      <c r="OOI34" s="608"/>
      <c r="OOJ34" s="608"/>
      <c r="OOK34" s="608">
        <v>16.582362747655587</v>
      </c>
      <c r="OOL34" s="608"/>
      <c r="OOM34" s="608"/>
      <c r="OON34" s="608">
        <v>16.582362747655587</v>
      </c>
      <c r="OOO34" s="608"/>
      <c r="OOP34" s="608"/>
      <c r="OOQ34" s="608">
        <v>16.582362747655587</v>
      </c>
      <c r="OOR34" s="608"/>
      <c r="OOS34" s="608"/>
      <c r="OOT34" s="608">
        <v>16.582362747655587</v>
      </c>
      <c r="OOU34" s="608"/>
      <c r="OOV34" s="608"/>
      <c r="OOW34" s="608">
        <v>16.582362747655587</v>
      </c>
      <c r="OOX34" s="608"/>
      <c r="OOY34" s="608"/>
      <c r="OOZ34" s="608">
        <v>16.582362747655587</v>
      </c>
      <c r="OPA34" s="608"/>
      <c r="OPB34" s="608"/>
      <c r="OPC34" s="608">
        <v>16.582362747655587</v>
      </c>
      <c r="OPD34" s="608"/>
      <c r="OPE34" s="608"/>
      <c r="OPF34" s="608">
        <v>16.582362747655587</v>
      </c>
      <c r="OPG34" s="608"/>
      <c r="OPH34" s="608"/>
      <c r="OPI34" s="608">
        <v>16.582362747655587</v>
      </c>
      <c r="OPJ34" s="608"/>
      <c r="OPK34" s="608"/>
      <c r="OPL34" s="608">
        <v>16.582362747655587</v>
      </c>
      <c r="OPM34" s="608"/>
      <c r="OPN34" s="608"/>
      <c r="OPO34" s="608">
        <v>16.582362747655587</v>
      </c>
      <c r="OPP34" s="608"/>
      <c r="OPQ34" s="608"/>
      <c r="OPR34" s="608">
        <v>16.582362747655587</v>
      </c>
      <c r="OPS34" s="608"/>
      <c r="OPT34" s="608"/>
      <c r="OPU34" s="608">
        <v>16.582362747655587</v>
      </c>
      <c r="OPV34" s="608"/>
      <c r="OPW34" s="608"/>
      <c r="OPX34" s="608">
        <v>16.582362747655587</v>
      </c>
      <c r="OPY34" s="608"/>
      <c r="OPZ34" s="608"/>
      <c r="OQA34" s="608">
        <v>16.582362747655587</v>
      </c>
      <c r="OQB34" s="608"/>
      <c r="OQC34" s="608"/>
      <c r="OQD34" s="608">
        <v>16.582362747655587</v>
      </c>
      <c r="OQE34" s="608"/>
      <c r="OQF34" s="608"/>
      <c r="OQG34" s="608">
        <v>16.582362747655587</v>
      </c>
      <c r="OQH34" s="608"/>
      <c r="OQI34" s="608"/>
      <c r="OQJ34" s="608">
        <v>16.582362747655587</v>
      </c>
      <c r="OQK34" s="608"/>
      <c r="OQL34" s="608"/>
      <c r="OQM34" s="608">
        <v>16.582362747655587</v>
      </c>
      <c r="OQN34" s="608"/>
      <c r="OQO34" s="608"/>
      <c r="OQP34" s="608">
        <v>16.582362747655587</v>
      </c>
      <c r="OQQ34" s="608"/>
      <c r="OQR34" s="608"/>
      <c r="OQS34" s="608">
        <v>16.582362747655587</v>
      </c>
      <c r="OQT34" s="608"/>
      <c r="OQU34" s="608"/>
      <c r="OQV34" s="608">
        <v>16.582362747655587</v>
      </c>
      <c r="OQW34" s="608"/>
      <c r="OQX34" s="608"/>
      <c r="OQY34" s="608">
        <v>16.582362747655587</v>
      </c>
      <c r="OQZ34" s="608"/>
      <c r="ORA34" s="608"/>
      <c r="ORB34" s="608">
        <v>16.582362747655587</v>
      </c>
      <c r="ORC34" s="608"/>
      <c r="ORD34" s="608"/>
      <c r="ORE34" s="608">
        <v>16.582362747655587</v>
      </c>
      <c r="ORF34" s="608"/>
      <c r="ORG34" s="608"/>
      <c r="ORH34" s="608">
        <v>16.582362747655587</v>
      </c>
      <c r="ORI34" s="608"/>
      <c r="ORJ34" s="608"/>
      <c r="ORK34" s="608">
        <v>16.582362747655587</v>
      </c>
      <c r="ORL34" s="608"/>
      <c r="ORM34" s="608"/>
      <c r="ORN34" s="608">
        <v>16.582362747655587</v>
      </c>
      <c r="ORO34" s="608"/>
      <c r="ORP34" s="608"/>
      <c r="ORQ34" s="608">
        <v>16.582362747655587</v>
      </c>
      <c r="ORR34" s="608"/>
      <c r="ORS34" s="608"/>
      <c r="ORT34" s="608">
        <v>16.582362747655587</v>
      </c>
      <c r="ORU34" s="608"/>
      <c r="ORV34" s="608"/>
      <c r="ORW34" s="608">
        <v>16.582362747655587</v>
      </c>
      <c r="ORX34" s="608"/>
      <c r="ORY34" s="608"/>
      <c r="ORZ34" s="608">
        <v>16.582362747655587</v>
      </c>
      <c r="OSA34" s="608"/>
      <c r="OSB34" s="608"/>
      <c r="OSC34" s="608">
        <v>16.582362747655587</v>
      </c>
      <c r="OSD34" s="608"/>
      <c r="OSE34" s="608"/>
      <c r="OSF34" s="608">
        <v>16.582362747655587</v>
      </c>
      <c r="OSG34" s="608"/>
      <c r="OSH34" s="608"/>
      <c r="OSI34" s="608">
        <v>16.582362747655587</v>
      </c>
      <c r="OSJ34" s="608"/>
      <c r="OSK34" s="608"/>
      <c r="OSL34" s="608">
        <v>16.582362747655587</v>
      </c>
      <c r="OSM34" s="608"/>
      <c r="OSN34" s="608"/>
      <c r="OSO34" s="608">
        <v>16.582362747655587</v>
      </c>
      <c r="OSP34" s="608"/>
      <c r="OSQ34" s="608"/>
      <c r="OSR34" s="608">
        <v>16.582362747655587</v>
      </c>
      <c r="OSS34" s="608"/>
      <c r="OST34" s="608"/>
      <c r="OSU34" s="608">
        <v>16.582362747655587</v>
      </c>
      <c r="OSV34" s="608"/>
      <c r="OSW34" s="608"/>
      <c r="OSX34" s="608">
        <v>16.582362747655587</v>
      </c>
      <c r="OSY34" s="608"/>
      <c r="OSZ34" s="608"/>
      <c r="OTA34" s="608">
        <v>16.582362747655587</v>
      </c>
      <c r="OTB34" s="608"/>
      <c r="OTC34" s="608"/>
      <c r="OTD34" s="608">
        <v>16.582362747655587</v>
      </c>
      <c r="OTE34" s="608"/>
      <c r="OTF34" s="608"/>
      <c r="OTG34" s="608">
        <v>16.582362747655587</v>
      </c>
      <c r="OTH34" s="608"/>
      <c r="OTI34" s="608"/>
      <c r="OTJ34" s="608">
        <v>16.582362747655587</v>
      </c>
      <c r="OTK34" s="608"/>
      <c r="OTL34" s="608"/>
      <c r="OTM34" s="608">
        <v>16.582362747655587</v>
      </c>
      <c r="OTN34" s="608"/>
      <c r="OTO34" s="608"/>
      <c r="OTP34" s="608">
        <v>16.582362747655587</v>
      </c>
      <c r="OTQ34" s="608"/>
      <c r="OTR34" s="608"/>
      <c r="OTS34" s="608">
        <v>16.582362747655587</v>
      </c>
      <c r="OTT34" s="608"/>
      <c r="OTU34" s="608"/>
      <c r="OTV34" s="608">
        <v>16.582362747655587</v>
      </c>
      <c r="OTW34" s="608"/>
      <c r="OTX34" s="608"/>
      <c r="OTY34" s="608">
        <v>16.582362747655587</v>
      </c>
      <c r="OTZ34" s="608"/>
      <c r="OUA34" s="608"/>
      <c r="OUB34" s="608">
        <v>16.582362747655587</v>
      </c>
      <c r="OUC34" s="608"/>
      <c r="OUD34" s="608"/>
      <c r="OUE34" s="608">
        <v>16.582362747655587</v>
      </c>
      <c r="OUF34" s="608"/>
      <c r="OUG34" s="608"/>
      <c r="OUH34" s="608">
        <v>16.582362747655587</v>
      </c>
      <c r="OUI34" s="608"/>
      <c r="OUJ34" s="608"/>
      <c r="OUK34" s="608">
        <v>16.582362747655587</v>
      </c>
      <c r="OUL34" s="608"/>
      <c r="OUM34" s="608"/>
      <c r="OUN34" s="608">
        <v>16.582362747655587</v>
      </c>
      <c r="OUO34" s="608"/>
      <c r="OUP34" s="608"/>
      <c r="OUQ34" s="608">
        <v>16.582362747655587</v>
      </c>
      <c r="OUR34" s="608"/>
      <c r="OUS34" s="608"/>
      <c r="OUT34" s="608">
        <v>16.582362747655587</v>
      </c>
      <c r="OUU34" s="608"/>
      <c r="OUV34" s="608"/>
      <c r="OUW34" s="608">
        <v>16.582362747655587</v>
      </c>
      <c r="OUX34" s="608"/>
      <c r="OUY34" s="608"/>
      <c r="OUZ34" s="608">
        <v>16.582362747655587</v>
      </c>
      <c r="OVA34" s="608"/>
      <c r="OVB34" s="608"/>
      <c r="OVC34" s="608">
        <v>16.582362747655587</v>
      </c>
      <c r="OVD34" s="608"/>
      <c r="OVE34" s="608"/>
      <c r="OVF34" s="608">
        <v>16.582362747655587</v>
      </c>
      <c r="OVG34" s="608"/>
      <c r="OVH34" s="608"/>
      <c r="OVI34" s="608">
        <v>16.582362747655587</v>
      </c>
      <c r="OVJ34" s="608"/>
      <c r="OVK34" s="608"/>
      <c r="OVL34" s="608">
        <v>16.582362747655587</v>
      </c>
      <c r="OVM34" s="608"/>
      <c r="OVN34" s="608"/>
      <c r="OVO34" s="608">
        <v>16.582362747655587</v>
      </c>
      <c r="OVP34" s="608"/>
      <c r="OVQ34" s="608"/>
      <c r="OVR34" s="608">
        <v>16.582362747655587</v>
      </c>
      <c r="OVS34" s="608"/>
      <c r="OVT34" s="608"/>
      <c r="OVU34" s="608">
        <v>16.582362747655587</v>
      </c>
      <c r="OVV34" s="608"/>
      <c r="OVW34" s="608"/>
      <c r="OVX34" s="608">
        <v>16.582362747655587</v>
      </c>
      <c r="OVY34" s="608"/>
      <c r="OVZ34" s="608"/>
      <c r="OWA34" s="608">
        <v>16.582362747655587</v>
      </c>
      <c r="OWB34" s="608"/>
      <c r="OWC34" s="608"/>
      <c r="OWD34" s="608">
        <v>16.582362747655587</v>
      </c>
      <c r="OWE34" s="608"/>
      <c r="OWF34" s="608"/>
      <c r="OWG34" s="608">
        <v>16.582362747655587</v>
      </c>
      <c r="OWH34" s="608"/>
      <c r="OWI34" s="608"/>
      <c r="OWJ34" s="608">
        <v>16.582362747655587</v>
      </c>
      <c r="OWK34" s="608"/>
      <c r="OWL34" s="608"/>
      <c r="OWM34" s="608">
        <v>16.582362747655587</v>
      </c>
      <c r="OWN34" s="608"/>
      <c r="OWO34" s="608"/>
      <c r="OWP34" s="608">
        <v>16.582362747655587</v>
      </c>
      <c r="OWQ34" s="608"/>
      <c r="OWR34" s="608"/>
      <c r="OWS34" s="608">
        <v>16.582362747655587</v>
      </c>
      <c r="OWT34" s="608"/>
      <c r="OWU34" s="608"/>
      <c r="OWV34" s="608">
        <v>16.582362747655587</v>
      </c>
      <c r="OWW34" s="608"/>
      <c r="OWX34" s="608"/>
      <c r="OWY34" s="608">
        <v>16.582362747655587</v>
      </c>
      <c r="OWZ34" s="608"/>
      <c r="OXA34" s="608"/>
      <c r="OXB34" s="608">
        <v>16.582362747655587</v>
      </c>
      <c r="OXC34" s="608"/>
      <c r="OXD34" s="608"/>
      <c r="OXE34" s="608">
        <v>16.582362747655587</v>
      </c>
      <c r="OXF34" s="608"/>
      <c r="OXG34" s="608"/>
      <c r="OXH34" s="608">
        <v>16.582362747655587</v>
      </c>
      <c r="OXI34" s="608"/>
      <c r="OXJ34" s="608"/>
      <c r="OXK34" s="608">
        <v>16.582362747655587</v>
      </c>
      <c r="OXL34" s="608"/>
      <c r="OXM34" s="608"/>
      <c r="OXN34" s="608">
        <v>16.582362747655587</v>
      </c>
      <c r="OXO34" s="608"/>
      <c r="OXP34" s="608"/>
      <c r="OXQ34" s="608">
        <v>16.582362747655587</v>
      </c>
      <c r="OXR34" s="608"/>
      <c r="OXS34" s="608"/>
      <c r="OXT34" s="608">
        <v>16.582362747655587</v>
      </c>
      <c r="OXU34" s="608"/>
      <c r="OXV34" s="608"/>
      <c r="OXW34" s="608">
        <v>16.582362747655587</v>
      </c>
      <c r="OXX34" s="608"/>
      <c r="OXY34" s="608"/>
      <c r="OXZ34" s="608">
        <v>16.582362747655587</v>
      </c>
      <c r="OYA34" s="608"/>
      <c r="OYB34" s="608"/>
      <c r="OYC34" s="608">
        <v>16.582362747655587</v>
      </c>
      <c r="OYD34" s="608"/>
      <c r="OYE34" s="608"/>
      <c r="OYF34" s="608">
        <v>16.582362747655587</v>
      </c>
      <c r="OYG34" s="608"/>
      <c r="OYH34" s="608"/>
      <c r="OYI34" s="608">
        <v>16.582362747655587</v>
      </c>
      <c r="OYJ34" s="608"/>
      <c r="OYK34" s="608"/>
      <c r="OYL34" s="608">
        <v>16.582362747655587</v>
      </c>
      <c r="OYM34" s="608"/>
      <c r="OYN34" s="608"/>
      <c r="OYO34" s="608">
        <v>16.582362747655587</v>
      </c>
      <c r="OYP34" s="608"/>
      <c r="OYQ34" s="608"/>
      <c r="OYR34" s="608">
        <v>16.582362747655587</v>
      </c>
      <c r="OYS34" s="608"/>
      <c r="OYT34" s="608"/>
      <c r="OYU34" s="608">
        <v>16.582362747655587</v>
      </c>
      <c r="OYV34" s="608"/>
      <c r="OYW34" s="608"/>
      <c r="OYX34" s="608">
        <v>16.582362747655587</v>
      </c>
      <c r="OYY34" s="608"/>
      <c r="OYZ34" s="608"/>
      <c r="OZA34" s="608">
        <v>16.582362747655587</v>
      </c>
      <c r="OZB34" s="608"/>
      <c r="OZC34" s="608"/>
      <c r="OZD34" s="608">
        <v>16.582362747655587</v>
      </c>
      <c r="OZE34" s="608"/>
      <c r="OZF34" s="608"/>
      <c r="OZG34" s="608">
        <v>16.582362747655587</v>
      </c>
      <c r="OZH34" s="608"/>
      <c r="OZI34" s="608"/>
      <c r="OZJ34" s="608">
        <v>16.582362747655587</v>
      </c>
      <c r="OZK34" s="608"/>
      <c r="OZL34" s="608"/>
      <c r="OZM34" s="608">
        <v>16.582362747655587</v>
      </c>
      <c r="OZN34" s="608"/>
      <c r="OZO34" s="608"/>
      <c r="OZP34" s="608">
        <v>16.582362747655587</v>
      </c>
      <c r="OZQ34" s="608"/>
      <c r="OZR34" s="608"/>
      <c r="OZS34" s="608">
        <v>16.582362747655587</v>
      </c>
      <c r="OZT34" s="608"/>
      <c r="OZU34" s="608"/>
      <c r="OZV34" s="608">
        <v>16.582362747655587</v>
      </c>
      <c r="OZW34" s="608"/>
      <c r="OZX34" s="608"/>
      <c r="OZY34" s="608">
        <v>16.582362747655587</v>
      </c>
      <c r="OZZ34" s="608"/>
      <c r="PAA34" s="608"/>
      <c r="PAB34" s="608">
        <v>16.582362747655587</v>
      </c>
      <c r="PAC34" s="608"/>
      <c r="PAD34" s="608"/>
      <c r="PAE34" s="608">
        <v>16.582362747655587</v>
      </c>
      <c r="PAF34" s="608"/>
      <c r="PAG34" s="608"/>
      <c r="PAH34" s="608">
        <v>16.582362747655587</v>
      </c>
      <c r="PAI34" s="608"/>
      <c r="PAJ34" s="608"/>
      <c r="PAK34" s="608">
        <v>16.582362747655587</v>
      </c>
      <c r="PAL34" s="608"/>
      <c r="PAM34" s="608"/>
      <c r="PAN34" s="608">
        <v>16.582362747655587</v>
      </c>
      <c r="PAO34" s="608"/>
      <c r="PAP34" s="608"/>
      <c r="PAQ34" s="608">
        <v>16.582362747655587</v>
      </c>
      <c r="PAR34" s="608"/>
      <c r="PAS34" s="608"/>
      <c r="PAT34" s="608">
        <v>16.582362747655587</v>
      </c>
      <c r="PAU34" s="608"/>
      <c r="PAV34" s="608"/>
      <c r="PAW34" s="608">
        <v>16.582362747655587</v>
      </c>
      <c r="PAX34" s="608"/>
      <c r="PAY34" s="608"/>
      <c r="PAZ34" s="608">
        <v>16.582362747655587</v>
      </c>
      <c r="PBA34" s="608"/>
      <c r="PBB34" s="608"/>
      <c r="PBC34" s="608">
        <v>16.582362747655587</v>
      </c>
      <c r="PBD34" s="608"/>
      <c r="PBE34" s="608"/>
      <c r="PBF34" s="608">
        <v>16.582362747655587</v>
      </c>
      <c r="PBG34" s="608"/>
      <c r="PBH34" s="608"/>
      <c r="PBI34" s="608">
        <v>16.582362747655587</v>
      </c>
      <c r="PBJ34" s="608"/>
      <c r="PBK34" s="608"/>
      <c r="PBL34" s="608">
        <v>16.582362747655587</v>
      </c>
      <c r="PBM34" s="608"/>
      <c r="PBN34" s="608"/>
      <c r="PBO34" s="608">
        <v>16.582362747655587</v>
      </c>
      <c r="PBP34" s="608"/>
      <c r="PBQ34" s="608"/>
      <c r="PBR34" s="608">
        <v>16.582362747655587</v>
      </c>
      <c r="PBS34" s="608"/>
      <c r="PBT34" s="608"/>
      <c r="PBU34" s="608">
        <v>16.582362747655587</v>
      </c>
      <c r="PBV34" s="608"/>
      <c r="PBW34" s="608"/>
      <c r="PBX34" s="608">
        <v>16.582362747655587</v>
      </c>
      <c r="PBY34" s="608"/>
      <c r="PBZ34" s="608"/>
      <c r="PCA34" s="608">
        <v>16.582362747655587</v>
      </c>
      <c r="PCB34" s="608"/>
      <c r="PCC34" s="608"/>
      <c r="PCD34" s="608">
        <v>16.582362747655587</v>
      </c>
      <c r="PCE34" s="608"/>
      <c r="PCF34" s="608"/>
      <c r="PCG34" s="608">
        <v>16.582362747655587</v>
      </c>
      <c r="PCH34" s="608"/>
      <c r="PCI34" s="608"/>
      <c r="PCJ34" s="608">
        <v>16.582362747655587</v>
      </c>
      <c r="PCK34" s="608"/>
      <c r="PCL34" s="608"/>
      <c r="PCM34" s="608">
        <v>16.582362747655587</v>
      </c>
      <c r="PCN34" s="608"/>
      <c r="PCO34" s="608"/>
      <c r="PCP34" s="608">
        <v>16.582362747655587</v>
      </c>
      <c r="PCQ34" s="608"/>
      <c r="PCR34" s="608"/>
      <c r="PCS34" s="608">
        <v>16.582362747655587</v>
      </c>
      <c r="PCT34" s="608"/>
      <c r="PCU34" s="608"/>
      <c r="PCV34" s="608">
        <v>16.582362747655587</v>
      </c>
      <c r="PCW34" s="608"/>
      <c r="PCX34" s="608"/>
      <c r="PCY34" s="608">
        <v>16.582362747655587</v>
      </c>
      <c r="PCZ34" s="608"/>
      <c r="PDA34" s="608"/>
      <c r="PDB34" s="608">
        <v>16.582362747655587</v>
      </c>
      <c r="PDC34" s="608"/>
      <c r="PDD34" s="608"/>
      <c r="PDE34" s="608">
        <v>16.582362747655587</v>
      </c>
      <c r="PDF34" s="608"/>
      <c r="PDG34" s="608"/>
      <c r="PDH34" s="608">
        <v>16.582362747655587</v>
      </c>
      <c r="PDI34" s="608"/>
      <c r="PDJ34" s="608"/>
      <c r="PDK34" s="608">
        <v>16.582362747655587</v>
      </c>
      <c r="PDL34" s="608"/>
      <c r="PDM34" s="608"/>
      <c r="PDN34" s="608">
        <v>16.582362747655587</v>
      </c>
      <c r="PDO34" s="608"/>
      <c r="PDP34" s="608"/>
      <c r="PDQ34" s="608">
        <v>16.582362747655587</v>
      </c>
      <c r="PDR34" s="608"/>
      <c r="PDS34" s="608"/>
      <c r="PDT34" s="608">
        <v>16.582362747655587</v>
      </c>
      <c r="PDU34" s="608"/>
      <c r="PDV34" s="608"/>
      <c r="PDW34" s="608">
        <v>16.582362747655587</v>
      </c>
      <c r="PDX34" s="608"/>
      <c r="PDY34" s="608"/>
      <c r="PDZ34" s="608">
        <v>16.582362747655587</v>
      </c>
      <c r="PEA34" s="608"/>
      <c r="PEB34" s="608"/>
      <c r="PEC34" s="608">
        <v>16.582362747655587</v>
      </c>
      <c r="PED34" s="608"/>
      <c r="PEE34" s="608"/>
      <c r="PEF34" s="608">
        <v>16.582362747655587</v>
      </c>
      <c r="PEG34" s="608"/>
      <c r="PEH34" s="608"/>
      <c r="PEI34" s="608">
        <v>16.582362747655587</v>
      </c>
      <c r="PEJ34" s="608"/>
      <c r="PEK34" s="608"/>
      <c r="PEL34" s="608">
        <v>16.582362747655587</v>
      </c>
      <c r="PEM34" s="608"/>
      <c r="PEN34" s="608"/>
      <c r="PEO34" s="608">
        <v>16.582362747655587</v>
      </c>
      <c r="PEP34" s="608"/>
      <c r="PEQ34" s="608"/>
      <c r="PER34" s="608">
        <v>16.582362747655587</v>
      </c>
      <c r="PES34" s="608"/>
      <c r="PET34" s="608"/>
      <c r="PEU34" s="608">
        <v>16.582362747655587</v>
      </c>
      <c r="PEV34" s="608"/>
      <c r="PEW34" s="608"/>
      <c r="PEX34" s="608">
        <v>16.582362747655587</v>
      </c>
      <c r="PEY34" s="608"/>
      <c r="PEZ34" s="608"/>
      <c r="PFA34" s="608">
        <v>16.582362747655587</v>
      </c>
      <c r="PFB34" s="608"/>
      <c r="PFC34" s="608"/>
      <c r="PFD34" s="608">
        <v>16.582362747655587</v>
      </c>
      <c r="PFE34" s="608"/>
      <c r="PFF34" s="608"/>
      <c r="PFG34" s="608">
        <v>16.582362747655587</v>
      </c>
      <c r="PFH34" s="608"/>
      <c r="PFI34" s="608"/>
      <c r="PFJ34" s="608">
        <v>16.582362747655587</v>
      </c>
      <c r="PFK34" s="608"/>
      <c r="PFL34" s="608"/>
      <c r="PFM34" s="608">
        <v>16.582362747655587</v>
      </c>
      <c r="PFN34" s="608"/>
      <c r="PFO34" s="608"/>
      <c r="PFP34" s="608">
        <v>16.582362747655587</v>
      </c>
      <c r="PFQ34" s="608"/>
      <c r="PFR34" s="608"/>
      <c r="PFS34" s="608">
        <v>16.582362747655587</v>
      </c>
      <c r="PFT34" s="608"/>
      <c r="PFU34" s="608"/>
      <c r="PFV34" s="608">
        <v>16.582362747655587</v>
      </c>
      <c r="PFW34" s="608"/>
      <c r="PFX34" s="608"/>
      <c r="PFY34" s="608">
        <v>16.582362747655587</v>
      </c>
      <c r="PFZ34" s="608"/>
      <c r="PGA34" s="608"/>
      <c r="PGB34" s="608">
        <v>16.582362747655587</v>
      </c>
      <c r="PGC34" s="608"/>
      <c r="PGD34" s="608"/>
      <c r="PGE34" s="608">
        <v>16.582362747655587</v>
      </c>
      <c r="PGF34" s="608"/>
      <c r="PGG34" s="608"/>
      <c r="PGH34" s="608">
        <v>16.582362747655587</v>
      </c>
      <c r="PGI34" s="608"/>
      <c r="PGJ34" s="608"/>
      <c r="PGK34" s="608">
        <v>16.582362747655587</v>
      </c>
      <c r="PGL34" s="608"/>
      <c r="PGM34" s="608"/>
      <c r="PGN34" s="608">
        <v>16.582362747655587</v>
      </c>
      <c r="PGO34" s="608"/>
      <c r="PGP34" s="608"/>
      <c r="PGQ34" s="608">
        <v>16.582362747655587</v>
      </c>
      <c r="PGR34" s="608"/>
      <c r="PGS34" s="608"/>
      <c r="PGT34" s="608">
        <v>16.582362747655587</v>
      </c>
      <c r="PGU34" s="608"/>
      <c r="PGV34" s="608"/>
      <c r="PGW34" s="608">
        <v>16.582362747655587</v>
      </c>
      <c r="PGX34" s="608"/>
      <c r="PGY34" s="608"/>
      <c r="PGZ34" s="608">
        <v>16.582362747655587</v>
      </c>
      <c r="PHA34" s="608"/>
      <c r="PHB34" s="608"/>
      <c r="PHC34" s="608">
        <v>16.582362747655587</v>
      </c>
      <c r="PHD34" s="608"/>
      <c r="PHE34" s="608"/>
      <c r="PHF34" s="608">
        <v>16.582362747655587</v>
      </c>
      <c r="PHG34" s="608"/>
      <c r="PHH34" s="608"/>
      <c r="PHI34" s="608">
        <v>16.582362747655587</v>
      </c>
      <c r="PHJ34" s="608"/>
      <c r="PHK34" s="608"/>
      <c r="PHL34" s="608">
        <v>16.582362747655587</v>
      </c>
      <c r="PHM34" s="608"/>
      <c r="PHN34" s="608"/>
      <c r="PHO34" s="608">
        <v>16.582362747655587</v>
      </c>
      <c r="PHP34" s="608"/>
      <c r="PHQ34" s="608"/>
      <c r="PHR34" s="608">
        <v>16.582362747655587</v>
      </c>
      <c r="PHS34" s="608"/>
      <c r="PHT34" s="608"/>
      <c r="PHU34" s="608">
        <v>16.582362747655587</v>
      </c>
      <c r="PHV34" s="608"/>
      <c r="PHW34" s="608"/>
      <c r="PHX34" s="608">
        <v>16.582362747655587</v>
      </c>
      <c r="PHY34" s="608"/>
      <c r="PHZ34" s="608"/>
      <c r="PIA34" s="608">
        <v>16.582362747655587</v>
      </c>
      <c r="PIB34" s="608"/>
      <c r="PIC34" s="608"/>
      <c r="PID34" s="608">
        <v>16.582362747655587</v>
      </c>
      <c r="PIE34" s="608"/>
      <c r="PIF34" s="608"/>
      <c r="PIG34" s="608">
        <v>16.582362747655587</v>
      </c>
      <c r="PIH34" s="608"/>
      <c r="PII34" s="608"/>
      <c r="PIJ34" s="608">
        <v>16.582362747655587</v>
      </c>
      <c r="PIK34" s="608"/>
      <c r="PIL34" s="608"/>
      <c r="PIM34" s="608">
        <v>16.582362747655587</v>
      </c>
      <c r="PIN34" s="608"/>
      <c r="PIO34" s="608"/>
      <c r="PIP34" s="608">
        <v>16.582362747655587</v>
      </c>
      <c r="PIQ34" s="608"/>
      <c r="PIR34" s="608"/>
      <c r="PIS34" s="608">
        <v>16.582362747655587</v>
      </c>
      <c r="PIT34" s="608"/>
      <c r="PIU34" s="608"/>
      <c r="PIV34" s="608">
        <v>16.582362747655587</v>
      </c>
      <c r="PIW34" s="608"/>
      <c r="PIX34" s="608"/>
      <c r="PIY34" s="608">
        <v>16.582362747655587</v>
      </c>
      <c r="PIZ34" s="608"/>
      <c r="PJA34" s="608"/>
      <c r="PJB34" s="608">
        <v>16.582362747655587</v>
      </c>
      <c r="PJC34" s="608"/>
      <c r="PJD34" s="608"/>
      <c r="PJE34" s="608">
        <v>16.582362747655587</v>
      </c>
      <c r="PJF34" s="608"/>
      <c r="PJG34" s="608"/>
      <c r="PJH34" s="608">
        <v>16.582362747655587</v>
      </c>
      <c r="PJI34" s="608"/>
      <c r="PJJ34" s="608"/>
      <c r="PJK34" s="608">
        <v>16.582362747655587</v>
      </c>
      <c r="PJL34" s="608"/>
      <c r="PJM34" s="608"/>
      <c r="PJN34" s="608">
        <v>16.582362747655587</v>
      </c>
      <c r="PJO34" s="608"/>
      <c r="PJP34" s="608"/>
      <c r="PJQ34" s="608">
        <v>16.582362747655587</v>
      </c>
      <c r="PJR34" s="608"/>
      <c r="PJS34" s="608"/>
      <c r="PJT34" s="608">
        <v>16.582362747655587</v>
      </c>
      <c r="PJU34" s="608"/>
      <c r="PJV34" s="608"/>
      <c r="PJW34" s="608">
        <v>16.582362747655587</v>
      </c>
      <c r="PJX34" s="608"/>
      <c r="PJY34" s="608"/>
      <c r="PJZ34" s="608">
        <v>16.582362747655587</v>
      </c>
      <c r="PKA34" s="608"/>
      <c r="PKB34" s="608"/>
      <c r="PKC34" s="608">
        <v>16.582362747655587</v>
      </c>
      <c r="PKD34" s="608"/>
      <c r="PKE34" s="608"/>
      <c r="PKF34" s="608">
        <v>16.582362747655587</v>
      </c>
      <c r="PKG34" s="608"/>
      <c r="PKH34" s="608"/>
      <c r="PKI34" s="608">
        <v>16.582362747655587</v>
      </c>
      <c r="PKJ34" s="608"/>
      <c r="PKK34" s="608"/>
      <c r="PKL34" s="608">
        <v>16.582362747655587</v>
      </c>
      <c r="PKM34" s="608"/>
      <c r="PKN34" s="608"/>
      <c r="PKO34" s="608">
        <v>16.582362747655587</v>
      </c>
      <c r="PKP34" s="608"/>
      <c r="PKQ34" s="608"/>
      <c r="PKR34" s="608">
        <v>16.582362747655587</v>
      </c>
      <c r="PKS34" s="608"/>
      <c r="PKT34" s="608"/>
      <c r="PKU34" s="608">
        <v>16.582362747655587</v>
      </c>
      <c r="PKV34" s="608"/>
      <c r="PKW34" s="608"/>
      <c r="PKX34" s="608">
        <v>16.582362747655587</v>
      </c>
      <c r="PKY34" s="608"/>
      <c r="PKZ34" s="608"/>
      <c r="PLA34" s="608">
        <v>16.582362747655587</v>
      </c>
      <c r="PLB34" s="608"/>
      <c r="PLC34" s="608"/>
      <c r="PLD34" s="608">
        <v>16.582362747655587</v>
      </c>
      <c r="PLE34" s="608"/>
      <c r="PLF34" s="608"/>
      <c r="PLG34" s="608">
        <v>16.582362747655587</v>
      </c>
      <c r="PLH34" s="608"/>
      <c r="PLI34" s="608"/>
      <c r="PLJ34" s="608">
        <v>16.582362747655587</v>
      </c>
      <c r="PLK34" s="608"/>
      <c r="PLL34" s="608"/>
      <c r="PLM34" s="608">
        <v>16.582362747655587</v>
      </c>
      <c r="PLN34" s="608"/>
      <c r="PLO34" s="608"/>
      <c r="PLP34" s="608">
        <v>16.582362747655587</v>
      </c>
      <c r="PLQ34" s="608"/>
      <c r="PLR34" s="608"/>
      <c r="PLS34" s="608">
        <v>16.582362747655587</v>
      </c>
      <c r="PLT34" s="608"/>
      <c r="PLU34" s="608"/>
      <c r="PLV34" s="608">
        <v>16.582362747655587</v>
      </c>
      <c r="PLW34" s="608"/>
      <c r="PLX34" s="608"/>
      <c r="PLY34" s="608">
        <v>16.582362747655587</v>
      </c>
      <c r="PLZ34" s="608"/>
      <c r="PMA34" s="608"/>
      <c r="PMB34" s="608">
        <v>16.582362747655587</v>
      </c>
      <c r="PMC34" s="608"/>
      <c r="PMD34" s="608"/>
      <c r="PME34" s="608">
        <v>16.582362747655587</v>
      </c>
      <c r="PMF34" s="608"/>
      <c r="PMG34" s="608"/>
      <c r="PMH34" s="608">
        <v>16.582362747655587</v>
      </c>
      <c r="PMI34" s="608"/>
      <c r="PMJ34" s="608"/>
      <c r="PMK34" s="608">
        <v>16.582362747655587</v>
      </c>
      <c r="PML34" s="608"/>
      <c r="PMM34" s="608"/>
      <c r="PMN34" s="608">
        <v>16.582362747655587</v>
      </c>
      <c r="PMO34" s="608"/>
      <c r="PMP34" s="608"/>
      <c r="PMQ34" s="608">
        <v>16.582362747655587</v>
      </c>
      <c r="PMR34" s="608"/>
      <c r="PMS34" s="608"/>
      <c r="PMT34" s="608">
        <v>16.582362747655587</v>
      </c>
      <c r="PMU34" s="608"/>
      <c r="PMV34" s="608"/>
      <c r="PMW34" s="608">
        <v>16.582362747655587</v>
      </c>
      <c r="PMX34" s="608"/>
      <c r="PMY34" s="608"/>
      <c r="PMZ34" s="608">
        <v>16.582362747655587</v>
      </c>
      <c r="PNA34" s="608"/>
      <c r="PNB34" s="608"/>
      <c r="PNC34" s="608">
        <v>16.582362747655587</v>
      </c>
      <c r="PND34" s="608"/>
      <c r="PNE34" s="608"/>
      <c r="PNF34" s="608">
        <v>16.582362747655587</v>
      </c>
      <c r="PNG34" s="608"/>
      <c r="PNH34" s="608"/>
      <c r="PNI34" s="608">
        <v>16.582362747655587</v>
      </c>
      <c r="PNJ34" s="608"/>
      <c r="PNK34" s="608"/>
      <c r="PNL34" s="608">
        <v>16.582362747655587</v>
      </c>
      <c r="PNM34" s="608"/>
      <c r="PNN34" s="608"/>
      <c r="PNO34" s="608">
        <v>16.582362747655587</v>
      </c>
      <c r="PNP34" s="608"/>
      <c r="PNQ34" s="608"/>
      <c r="PNR34" s="608">
        <v>16.582362747655587</v>
      </c>
      <c r="PNS34" s="608"/>
      <c r="PNT34" s="608"/>
      <c r="PNU34" s="608">
        <v>16.582362747655587</v>
      </c>
      <c r="PNV34" s="608"/>
      <c r="PNW34" s="608"/>
      <c r="PNX34" s="608">
        <v>16.582362747655587</v>
      </c>
      <c r="PNY34" s="608"/>
      <c r="PNZ34" s="608"/>
      <c r="POA34" s="608">
        <v>16.582362747655587</v>
      </c>
      <c r="POB34" s="608"/>
      <c r="POC34" s="608"/>
      <c r="POD34" s="608">
        <v>16.582362747655587</v>
      </c>
      <c r="POE34" s="608"/>
      <c r="POF34" s="608"/>
      <c r="POG34" s="608">
        <v>16.582362747655587</v>
      </c>
      <c r="POH34" s="608"/>
      <c r="POI34" s="608"/>
      <c r="POJ34" s="608">
        <v>16.582362747655587</v>
      </c>
      <c r="POK34" s="608"/>
      <c r="POL34" s="608"/>
      <c r="POM34" s="608">
        <v>16.582362747655587</v>
      </c>
      <c r="PON34" s="608"/>
      <c r="POO34" s="608"/>
      <c r="POP34" s="608">
        <v>16.582362747655587</v>
      </c>
      <c r="POQ34" s="608"/>
      <c r="POR34" s="608"/>
      <c r="POS34" s="608">
        <v>16.582362747655587</v>
      </c>
      <c r="POT34" s="608"/>
      <c r="POU34" s="608"/>
      <c r="POV34" s="608">
        <v>16.582362747655587</v>
      </c>
      <c r="POW34" s="608"/>
      <c r="POX34" s="608"/>
      <c r="POY34" s="608">
        <v>16.582362747655587</v>
      </c>
      <c r="POZ34" s="608"/>
      <c r="PPA34" s="608"/>
      <c r="PPB34" s="608">
        <v>16.582362747655587</v>
      </c>
      <c r="PPC34" s="608"/>
      <c r="PPD34" s="608"/>
      <c r="PPE34" s="608">
        <v>16.582362747655587</v>
      </c>
      <c r="PPF34" s="608"/>
      <c r="PPG34" s="608"/>
      <c r="PPH34" s="608">
        <v>16.582362747655587</v>
      </c>
      <c r="PPI34" s="608"/>
      <c r="PPJ34" s="608"/>
      <c r="PPK34" s="608">
        <v>16.582362747655587</v>
      </c>
      <c r="PPL34" s="608"/>
      <c r="PPM34" s="608"/>
      <c r="PPN34" s="608">
        <v>16.582362747655587</v>
      </c>
      <c r="PPO34" s="608"/>
      <c r="PPP34" s="608"/>
      <c r="PPQ34" s="608">
        <v>16.582362747655587</v>
      </c>
      <c r="PPR34" s="608"/>
      <c r="PPS34" s="608"/>
      <c r="PPT34" s="608">
        <v>16.582362747655587</v>
      </c>
      <c r="PPU34" s="608"/>
      <c r="PPV34" s="608"/>
      <c r="PPW34" s="608">
        <v>16.582362747655587</v>
      </c>
      <c r="PPX34" s="608"/>
      <c r="PPY34" s="608"/>
      <c r="PPZ34" s="608">
        <v>16.582362747655587</v>
      </c>
      <c r="PQA34" s="608"/>
      <c r="PQB34" s="608"/>
      <c r="PQC34" s="608">
        <v>16.582362747655587</v>
      </c>
      <c r="PQD34" s="608"/>
      <c r="PQE34" s="608"/>
      <c r="PQF34" s="608">
        <v>16.582362747655587</v>
      </c>
      <c r="PQG34" s="608"/>
      <c r="PQH34" s="608"/>
      <c r="PQI34" s="608">
        <v>16.582362747655587</v>
      </c>
      <c r="PQJ34" s="608"/>
      <c r="PQK34" s="608"/>
      <c r="PQL34" s="608">
        <v>16.582362747655587</v>
      </c>
      <c r="PQM34" s="608"/>
      <c r="PQN34" s="608"/>
      <c r="PQO34" s="608">
        <v>16.582362747655587</v>
      </c>
      <c r="PQP34" s="608"/>
      <c r="PQQ34" s="608"/>
      <c r="PQR34" s="608">
        <v>16.582362747655587</v>
      </c>
      <c r="PQS34" s="608"/>
      <c r="PQT34" s="608"/>
      <c r="PQU34" s="608">
        <v>16.582362747655587</v>
      </c>
      <c r="PQV34" s="608"/>
      <c r="PQW34" s="608"/>
      <c r="PQX34" s="608">
        <v>16.582362747655587</v>
      </c>
      <c r="PQY34" s="608"/>
      <c r="PQZ34" s="608"/>
      <c r="PRA34" s="608">
        <v>16.582362747655587</v>
      </c>
      <c r="PRB34" s="608"/>
      <c r="PRC34" s="608"/>
      <c r="PRD34" s="608">
        <v>16.582362747655587</v>
      </c>
      <c r="PRE34" s="608"/>
      <c r="PRF34" s="608"/>
      <c r="PRG34" s="608">
        <v>16.582362747655587</v>
      </c>
      <c r="PRH34" s="608"/>
      <c r="PRI34" s="608"/>
      <c r="PRJ34" s="608">
        <v>16.582362747655587</v>
      </c>
      <c r="PRK34" s="608"/>
      <c r="PRL34" s="608"/>
      <c r="PRM34" s="608">
        <v>16.582362747655587</v>
      </c>
      <c r="PRN34" s="608"/>
      <c r="PRO34" s="608"/>
      <c r="PRP34" s="608">
        <v>16.582362747655587</v>
      </c>
      <c r="PRQ34" s="608"/>
      <c r="PRR34" s="608"/>
      <c r="PRS34" s="608">
        <v>16.582362747655587</v>
      </c>
      <c r="PRT34" s="608"/>
      <c r="PRU34" s="608"/>
      <c r="PRV34" s="608">
        <v>16.582362747655587</v>
      </c>
      <c r="PRW34" s="608"/>
      <c r="PRX34" s="608"/>
      <c r="PRY34" s="608">
        <v>16.582362747655587</v>
      </c>
      <c r="PRZ34" s="608"/>
      <c r="PSA34" s="608"/>
      <c r="PSB34" s="608">
        <v>16.582362747655587</v>
      </c>
      <c r="PSC34" s="608"/>
      <c r="PSD34" s="608"/>
      <c r="PSE34" s="608">
        <v>16.582362747655587</v>
      </c>
      <c r="PSF34" s="608"/>
      <c r="PSG34" s="608"/>
      <c r="PSH34" s="608">
        <v>16.582362747655587</v>
      </c>
      <c r="PSI34" s="608"/>
      <c r="PSJ34" s="608"/>
      <c r="PSK34" s="608">
        <v>16.582362747655587</v>
      </c>
      <c r="PSL34" s="608"/>
      <c r="PSM34" s="608"/>
      <c r="PSN34" s="608">
        <v>16.582362747655587</v>
      </c>
      <c r="PSO34" s="608"/>
      <c r="PSP34" s="608"/>
      <c r="PSQ34" s="608">
        <v>16.582362747655587</v>
      </c>
      <c r="PSR34" s="608"/>
      <c r="PSS34" s="608"/>
      <c r="PST34" s="608">
        <v>16.582362747655587</v>
      </c>
      <c r="PSU34" s="608"/>
      <c r="PSV34" s="608"/>
      <c r="PSW34" s="608">
        <v>16.582362747655587</v>
      </c>
      <c r="PSX34" s="608"/>
      <c r="PSY34" s="608"/>
      <c r="PSZ34" s="608">
        <v>16.582362747655587</v>
      </c>
      <c r="PTA34" s="608"/>
      <c r="PTB34" s="608"/>
      <c r="PTC34" s="608">
        <v>16.582362747655587</v>
      </c>
      <c r="PTD34" s="608"/>
      <c r="PTE34" s="608"/>
      <c r="PTF34" s="608">
        <v>16.582362747655587</v>
      </c>
      <c r="PTG34" s="608"/>
      <c r="PTH34" s="608"/>
      <c r="PTI34" s="608">
        <v>16.582362747655587</v>
      </c>
      <c r="PTJ34" s="608"/>
      <c r="PTK34" s="608"/>
      <c r="PTL34" s="608">
        <v>16.582362747655587</v>
      </c>
      <c r="PTM34" s="608"/>
      <c r="PTN34" s="608"/>
      <c r="PTO34" s="608">
        <v>16.582362747655587</v>
      </c>
      <c r="PTP34" s="608"/>
      <c r="PTQ34" s="608"/>
      <c r="PTR34" s="608">
        <v>16.582362747655587</v>
      </c>
      <c r="PTS34" s="608"/>
      <c r="PTT34" s="608"/>
      <c r="PTU34" s="608">
        <v>16.582362747655587</v>
      </c>
      <c r="PTV34" s="608"/>
      <c r="PTW34" s="608"/>
      <c r="PTX34" s="608">
        <v>16.582362747655587</v>
      </c>
      <c r="PTY34" s="608"/>
      <c r="PTZ34" s="608"/>
      <c r="PUA34" s="608">
        <v>16.582362747655587</v>
      </c>
      <c r="PUB34" s="608"/>
      <c r="PUC34" s="608"/>
      <c r="PUD34" s="608">
        <v>16.582362747655587</v>
      </c>
      <c r="PUE34" s="608"/>
      <c r="PUF34" s="608"/>
      <c r="PUG34" s="608">
        <v>16.582362747655587</v>
      </c>
      <c r="PUH34" s="608"/>
      <c r="PUI34" s="608"/>
      <c r="PUJ34" s="608">
        <v>16.582362747655587</v>
      </c>
      <c r="PUK34" s="608"/>
      <c r="PUL34" s="608"/>
      <c r="PUM34" s="608">
        <v>16.582362747655587</v>
      </c>
      <c r="PUN34" s="608"/>
      <c r="PUO34" s="608"/>
      <c r="PUP34" s="608">
        <v>16.582362747655587</v>
      </c>
      <c r="PUQ34" s="608"/>
      <c r="PUR34" s="608"/>
      <c r="PUS34" s="608">
        <v>16.582362747655587</v>
      </c>
      <c r="PUT34" s="608"/>
      <c r="PUU34" s="608"/>
      <c r="PUV34" s="608">
        <v>16.582362747655587</v>
      </c>
      <c r="PUW34" s="608"/>
      <c r="PUX34" s="608"/>
      <c r="PUY34" s="608">
        <v>16.582362747655587</v>
      </c>
      <c r="PUZ34" s="608"/>
      <c r="PVA34" s="608"/>
      <c r="PVB34" s="608">
        <v>16.582362747655587</v>
      </c>
      <c r="PVC34" s="608"/>
      <c r="PVD34" s="608"/>
      <c r="PVE34" s="608">
        <v>16.582362747655587</v>
      </c>
      <c r="PVF34" s="608"/>
      <c r="PVG34" s="608"/>
      <c r="PVH34" s="608">
        <v>16.582362747655587</v>
      </c>
      <c r="PVI34" s="608"/>
      <c r="PVJ34" s="608"/>
      <c r="PVK34" s="608">
        <v>16.582362747655587</v>
      </c>
      <c r="PVL34" s="608"/>
      <c r="PVM34" s="608"/>
      <c r="PVN34" s="608">
        <v>16.582362747655587</v>
      </c>
      <c r="PVO34" s="608"/>
      <c r="PVP34" s="608"/>
      <c r="PVQ34" s="608">
        <v>16.582362747655587</v>
      </c>
      <c r="PVR34" s="608"/>
      <c r="PVS34" s="608"/>
      <c r="PVT34" s="608">
        <v>16.582362747655587</v>
      </c>
      <c r="PVU34" s="608"/>
      <c r="PVV34" s="608"/>
      <c r="PVW34" s="608">
        <v>16.582362747655587</v>
      </c>
      <c r="PVX34" s="608"/>
      <c r="PVY34" s="608"/>
      <c r="PVZ34" s="608">
        <v>16.582362747655587</v>
      </c>
      <c r="PWA34" s="608"/>
      <c r="PWB34" s="608"/>
      <c r="PWC34" s="608">
        <v>16.582362747655587</v>
      </c>
      <c r="PWD34" s="608"/>
      <c r="PWE34" s="608"/>
      <c r="PWF34" s="608">
        <v>16.582362747655587</v>
      </c>
      <c r="PWG34" s="608"/>
      <c r="PWH34" s="608"/>
      <c r="PWI34" s="608">
        <v>16.582362747655587</v>
      </c>
      <c r="PWJ34" s="608"/>
      <c r="PWK34" s="608"/>
      <c r="PWL34" s="608">
        <v>16.582362747655587</v>
      </c>
      <c r="PWM34" s="608"/>
      <c r="PWN34" s="608"/>
      <c r="PWO34" s="608">
        <v>16.582362747655587</v>
      </c>
      <c r="PWP34" s="608"/>
      <c r="PWQ34" s="608"/>
      <c r="PWR34" s="608">
        <v>16.582362747655587</v>
      </c>
      <c r="PWS34" s="608"/>
      <c r="PWT34" s="608"/>
      <c r="PWU34" s="608">
        <v>16.582362747655587</v>
      </c>
      <c r="PWV34" s="608"/>
      <c r="PWW34" s="608"/>
      <c r="PWX34" s="608">
        <v>16.582362747655587</v>
      </c>
      <c r="PWY34" s="608"/>
      <c r="PWZ34" s="608"/>
      <c r="PXA34" s="608">
        <v>16.582362747655587</v>
      </c>
      <c r="PXB34" s="608"/>
      <c r="PXC34" s="608"/>
      <c r="PXD34" s="608">
        <v>16.582362747655587</v>
      </c>
      <c r="PXE34" s="608"/>
      <c r="PXF34" s="608"/>
      <c r="PXG34" s="608">
        <v>16.582362747655587</v>
      </c>
      <c r="PXH34" s="608"/>
      <c r="PXI34" s="608"/>
      <c r="PXJ34" s="608">
        <v>16.582362747655587</v>
      </c>
      <c r="PXK34" s="608"/>
      <c r="PXL34" s="608"/>
      <c r="PXM34" s="608">
        <v>16.582362747655587</v>
      </c>
      <c r="PXN34" s="608"/>
      <c r="PXO34" s="608"/>
      <c r="PXP34" s="608">
        <v>16.582362747655587</v>
      </c>
      <c r="PXQ34" s="608"/>
      <c r="PXR34" s="608"/>
      <c r="PXS34" s="608">
        <v>16.582362747655587</v>
      </c>
      <c r="PXT34" s="608"/>
      <c r="PXU34" s="608"/>
      <c r="PXV34" s="608">
        <v>16.582362747655587</v>
      </c>
      <c r="PXW34" s="608"/>
      <c r="PXX34" s="608"/>
      <c r="PXY34" s="608">
        <v>16.582362747655587</v>
      </c>
      <c r="PXZ34" s="608"/>
      <c r="PYA34" s="608"/>
      <c r="PYB34" s="608">
        <v>16.582362747655587</v>
      </c>
      <c r="PYC34" s="608"/>
      <c r="PYD34" s="608"/>
      <c r="PYE34" s="608">
        <v>16.582362747655587</v>
      </c>
      <c r="PYF34" s="608"/>
      <c r="PYG34" s="608"/>
      <c r="PYH34" s="608">
        <v>16.582362747655587</v>
      </c>
      <c r="PYI34" s="608"/>
      <c r="PYJ34" s="608"/>
      <c r="PYK34" s="608">
        <v>16.582362747655587</v>
      </c>
      <c r="PYL34" s="608"/>
      <c r="PYM34" s="608"/>
      <c r="PYN34" s="608">
        <v>16.582362747655587</v>
      </c>
      <c r="PYO34" s="608"/>
      <c r="PYP34" s="608"/>
      <c r="PYQ34" s="608">
        <v>16.582362747655587</v>
      </c>
      <c r="PYR34" s="608"/>
      <c r="PYS34" s="608"/>
      <c r="PYT34" s="608">
        <v>16.582362747655587</v>
      </c>
      <c r="PYU34" s="608"/>
      <c r="PYV34" s="608"/>
      <c r="PYW34" s="608">
        <v>16.582362747655587</v>
      </c>
      <c r="PYX34" s="608"/>
      <c r="PYY34" s="608"/>
      <c r="PYZ34" s="608">
        <v>16.582362747655587</v>
      </c>
      <c r="PZA34" s="608"/>
      <c r="PZB34" s="608"/>
      <c r="PZC34" s="608">
        <v>16.582362747655587</v>
      </c>
      <c r="PZD34" s="608"/>
      <c r="PZE34" s="608"/>
      <c r="PZF34" s="608">
        <v>16.582362747655587</v>
      </c>
      <c r="PZG34" s="608"/>
      <c r="PZH34" s="608"/>
      <c r="PZI34" s="608">
        <v>16.582362747655587</v>
      </c>
      <c r="PZJ34" s="608"/>
      <c r="PZK34" s="608"/>
      <c r="PZL34" s="608">
        <v>16.582362747655587</v>
      </c>
      <c r="PZM34" s="608"/>
      <c r="PZN34" s="608"/>
      <c r="PZO34" s="608">
        <v>16.582362747655587</v>
      </c>
      <c r="PZP34" s="608"/>
      <c r="PZQ34" s="608"/>
      <c r="PZR34" s="608">
        <v>16.582362747655587</v>
      </c>
      <c r="PZS34" s="608"/>
      <c r="PZT34" s="608"/>
      <c r="PZU34" s="608">
        <v>16.582362747655587</v>
      </c>
      <c r="PZV34" s="608"/>
      <c r="PZW34" s="608"/>
      <c r="PZX34" s="608">
        <v>16.582362747655587</v>
      </c>
      <c r="PZY34" s="608"/>
      <c r="PZZ34" s="608"/>
      <c r="QAA34" s="608">
        <v>16.582362747655587</v>
      </c>
      <c r="QAB34" s="608"/>
      <c r="QAC34" s="608"/>
      <c r="QAD34" s="608">
        <v>16.582362747655587</v>
      </c>
      <c r="QAE34" s="608"/>
      <c r="QAF34" s="608"/>
      <c r="QAG34" s="608">
        <v>16.582362747655587</v>
      </c>
      <c r="QAH34" s="608"/>
      <c r="QAI34" s="608"/>
      <c r="QAJ34" s="608">
        <v>16.582362747655587</v>
      </c>
      <c r="QAK34" s="608"/>
      <c r="QAL34" s="608"/>
      <c r="QAM34" s="608">
        <v>16.582362747655587</v>
      </c>
      <c r="QAN34" s="608"/>
      <c r="QAO34" s="608"/>
      <c r="QAP34" s="608">
        <v>16.582362747655587</v>
      </c>
      <c r="QAQ34" s="608"/>
      <c r="QAR34" s="608"/>
      <c r="QAS34" s="608">
        <v>16.582362747655587</v>
      </c>
      <c r="QAT34" s="608"/>
      <c r="QAU34" s="608"/>
      <c r="QAV34" s="608">
        <v>16.582362747655587</v>
      </c>
      <c r="QAW34" s="608"/>
      <c r="QAX34" s="608"/>
      <c r="QAY34" s="608">
        <v>16.582362747655587</v>
      </c>
      <c r="QAZ34" s="608"/>
      <c r="QBA34" s="608"/>
      <c r="QBB34" s="608">
        <v>16.582362747655587</v>
      </c>
      <c r="QBC34" s="608"/>
      <c r="QBD34" s="608"/>
      <c r="QBE34" s="608">
        <v>16.582362747655587</v>
      </c>
      <c r="QBF34" s="608"/>
      <c r="QBG34" s="608"/>
      <c r="QBH34" s="608">
        <v>16.582362747655587</v>
      </c>
      <c r="QBI34" s="608"/>
      <c r="QBJ34" s="608"/>
      <c r="QBK34" s="608">
        <v>16.582362747655587</v>
      </c>
      <c r="QBL34" s="608"/>
      <c r="QBM34" s="608"/>
      <c r="QBN34" s="608">
        <v>16.582362747655587</v>
      </c>
      <c r="QBO34" s="608"/>
      <c r="QBP34" s="608"/>
      <c r="QBQ34" s="608">
        <v>16.582362747655587</v>
      </c>
      <c r="QBR34" s="608"/>
      <c r="QBS34" s="608"/>
      <c r="QBT34" s="608">
        <v>16.582362747655587</v>
      </c>
      <c r="QBU34" s="608"/>
      <c r="QBV34" s="608"/>
      <c r="QBW34" s="608">
        <v>16.582362747655587</v>
      </c>
      <c r="QBX34" s="608"/>
      <c r="QBY34" s="608"/>
      <c r="QBZ34" s="608">
        <v>16.582362747655587</v>
      </c>
      <c r="QCA34" s="608"/>
      <c r="QCB34" s="608"/>
      <c r="QCC34" s="608">
        <v>16.582362747655587</v>
      </c>
      <c r="QCD34" s="608"/>
      <c r="QCE34" s="608"/>
      <c r="QCF34" s="608">
        <v>16.582362747655587</v>
      </c>
      <c r="QCG34" s="608"/>
      <c r="QCH34" s="608"/>
      <c r="QCI34" s="608">
        <v>16.582362747655587</v>
      </c>
      <c r="QCJ34" s="608"/>
      <c r="QCK34" s="608"/>
      <c r="QCL34" s="608">
        <v>16.582362747655587</v>
      </c>
      <c r="QCM34" s="608"/>
      <c r="QCN34" s="608"/>
      <c r="QCO34" s="608">
        <v>16.582362747655587</v>
      </c>
      <c r="QCP34" s="608"/>
      <c r="QCQ34" s="608"/>
      <c r="QCR34" s="608">
        <v>16.582362747655587</v>
      </c>
      <c r="QCS34" s="608"/>
      <c r="QCT34" s="608"/>
      <c r="QCU34" s="608">
        <v>16.582362747655587</v>
      </c>
      <c r="QCV34" s="608"/>
      <c r="QCW34" s="608"/>
      <c r="QCX34" s="608">
        <v>16.582362747655587</v>
      </c>
      <c r="QCY34" s="608"/>
      <c r="QCZ34" s="608"/>
      <c r="QDA34" s="608">
        <v>16.582362747655587</v>
      </c>
      <c r="QDB34" s="608"/>
      <c r="QDC34" s="608"/>
      <c r="QDD34" s="608">
        <v>16.582362747655587</v>
      </c>
      <c r="QDE34" s="608"/>
      <c r="QDF34" s="608"/>
      <c r="QDG34" s="608">
        <v>16.582362747655587</v>
      </c>
      <c r="QDH34" s="608"/>
      <c r="QDI34" s="608"/>
      <c r="QDJ34" s="608">
        <v>16.582362747655587</v>
      </c>
      <c r="QDK34" s="608"/>
      <c r="QDL34" s="608"/>
      <c r="QDM34" s="608">
        <v>16.582362747655587</v>
      </c>
      <c r="QDN34" s="608"/>
      <c r="QDO34" s="608"/>
      <c r="QDP34" s="608">
        <v>16.582362747655587</v>
      </c>
      <c r="QDQ34" s="608"/>
      <c r="QDR34" s="608"/>
      <c r="QDS34" s="608">
        <v>16.582362747655587</v>
      </c>
      <c r="QDT34" s="608"/>
      <c r="QDU34" s="608"/>
      <c r="QDV34" s="608">
        <v>16.582362747655587</v>
      </c>
      <c r="QDW34" s="608"/>
      <c r="QDX34" s="608"/>
      <c r="QDY34" s="608">
        <v>16.582362747655587</v>
      </c>
      <c r="QDZ34" s="608"/>
      <c r="QEA34" s="608"/>
      <c r="QEB34" s="608">
        <v>16.582362747655587</v>
      </c>
      <c r="QEC34" s="608"/>
      <c r="QED34" s="608"/>
      <c r="QEE34" s="608">
        <v>16.582362747655587</v>
      </c>
      <c r="QEF34" s="608"/>
      <c r="QEG34" s="608"/>
      <c r="QEH34" s="608">
        <v>16.582362747655587</v>
      </c>
      <c r="QEI34" s="608"/>
      <c r="QEJ34" s="608"/>
      <c r="QEK34" s="608">
        <v>16.582362747655587</v>
      </c>
      <c r="QEL34" s="608"/>
      <c r="QEM34" s="608"/>
      <c r="QEN34" s="608">
        <v>16.582362747655587</v>
      </c>
      <c r="QEO34" s="608"/>
      <c r="QEP34" s="608"/>
      <c r="QEQ34" s="608">
        <v>16.582362747655587</v>
      </c>
      <c r="QER34" s="608"/>
      <c r="QES34" s="608"/>
      <c r="QET34" s="608">
        <v>16.582362747655587</v>
      </c>
      <c r="QEU34" s="608"/>
      <c r="QEV34" s="608"/>
      <c r="QEW34" s="608">
        <v>16.582362747655587</v>
      </c>
      <c r="QEX34" s="608"/>
      <c r="QEY34" s="608"/>
      <c r="QEZ34" s="608">
        <v>16.582362747655587</v>
      </c>
      <c r="QFA34" s="608"/>
      <c r="QFB34" s="608"/>
      <c r="QFC34" s="608">
        <v>16.582362747655587</v>
      </c>
      <c r="QFD34" s="608"/>
      <c r="QFE34" s="608"/>
      <c r="QFF34" s="608">
        <v>16.582362747655587</v>
      </c>
      <c r="QFG34" s="608"/>
      <c r="QFH34" s="608"/>
      <c r="QFI34" s="608">
        <v>16.582362747655587</v>
      </c>
      <c r="QFJ34" s="608"/>
      <c r="QFK34" s="608"/>
      <c r="QFL34" s="608">
        <v>16.582362747655587</v>
      </c>
      <c r="QFM34" s="608"/>
      <c r="QFN34" s="608"/>
      <c r="QFO34" s="608">
        <v>16.582362747655587</v>
      </c>
      <c r="QFP34" s="608"/>
      <c r="QFQ34" s="608"/>
      <c r="QFR34" s="608">
        <v>16.582362747655587</v>
      </c>
      <c r="QFS34" s="608"/>
      <c r="QFT34" s="608"/>
      <c r="QFU34" s="608">
        <v>16.582362747655587</v>
      </c>
      <c r="QFV34" s="608"/>
      <c r="QFW34" s="608"/>
      <c r="QFX34" s="608">
        <v>16.582362747655587</v>
      </c>
      <c r="QFY34" s="608"/>
      <c r="QFZ34" s="608"/>
      <c r="QGA34" s="608">
        <v>16.582362747655587</v>
      </c>
      <c r="QGB34" s="608"/>
      <c r="QGC34" s="608"/>
      <c r="QGD34" s="608">
        <v>16.582362747655587</v>
      </c>
      <c r="QGE34" s="608"/>
      <c r="QGF34" s="608"/>
      <c r="QGG34" s="608">
        <v>16.582362747655587</v>
      </c>
      <c r="QGH34" s="608"/>
      <c r="QGI34" s="608"/>
      <c r="QGJ34" s="608">
        <v>16.582362747655587</v>
      </c>
      <c r="QGK34" s="608"/>
      <c r="QGL34" s="608"/>
      <c r="QGM34" s="608">
        <v>16.582362747655587</v>
      </c>
      <c r="QGN34" s="608"/>
      <c r="QGO34" s="608"/>
      <c r="QGP34" s="608">
        <v>16.582362747655587</v>
      </c>
      <c r="QGQ34" s="608"/>
      <c r="QGR34" s="608"/>
      <c r="QGS34" s="608">
        <v>16.582362747655587</v>
      </c>
      <c r="QGT34" s="608"/>
      <c r="QGU34" s="608"/>
      <c r="QGV34" s="608">
        <v>16.582362747655587</v>
      </c>
      <c r="QGW34" s="608"/>
      <c r="QGX34" s="608"/>
      <c r="QGY34" s="608">
        <v>16.582362747655587</v>
      </c>
      <c r="QGZ34" s="608"/>
      <c r="QHA34" s="608"/>
      <c r="QHB34" s="608">
        <v>16.582362747655587</v>
      </c>
      <c r="QHC34" s="608"/>
      <c r="QHD34" s="608"/>
      <c r="QHE34" s="608">
        <v>16.582362747655587</v>
      </c>
      <c r="QHF34" s="608"/>
      <c r="QHG34" s="608"/>
      <c r="QHH34" s="608">
        <v>16.582362747655587</v>
      </c>
      <c r="QHI34" s="608"/>
      <c r="QHJ34" s="608"/>
      <c r="QHK34" s="608">
        <v>16.582362747655587</v>
      </c>
      <c r="QHL34" s="608"/>
      <c r="QHM34" s="608"/>
      <c r="QHN34" s="608">
        <v>16.582362747655587</v>
      </c>
      <c r="QHO34" s="608"/>
      <c r="QHP34" s="608"/>
      <c r="QHQ34" s="608">
        <v>16.582362747655587</v>
      </c>
      <c r="QHR34" s="608"/>
      <c r="QHS34" s="608"/>
      <c r="QHT34" s="608">
        <v>16.582362747655587</v>
      </c>
      <c r="QHU34" s="608"/>
      <c r="QHV34" s="608"/>
      <c r="QHW34" s="608">
        <v>16.582362747655587</v>
      </c>
      <c r="QHX34" s="608"/>
      <c r="QHY34" s="608"/>
      <c r="QHZ34" s="608">
        <v>16.582362747655587</v>
      </c>
      <c r="QIA34" s="608"/>
      <c r="QIB34" s="608"/>
      <c r="QIC34" s="608">
        <v>16.582362747655587</v>
      </c>
      <c r="QID34" s="608"/>
      <c r="QIE34" s="608"/>
      <c r="QIF34" s="608">
        <v>16.582362747655587</v>
      </c>
      <c r="QIG34" s="608"/>
      <c r="QIH34" s="608"/>
      <c r="QII34" s="608">
        <v>16.582362747655587</v>
      </c>
      <c r="QIJ34" s="608"/>
      <c r="QIK34" s="608"/>
      <c r="QIL34" s="608">
        <v>16.582362747655587</v>
      </c>
      <c r="QIM34" s="608"/>
      <c r="QIN34" s="608"/>
      <c r="QIO34" s="608">
        <v>16.582362747655587</v>
      </c>
      <c r="QIP34" s="608"/>
      <c r="QIQ34" s="608"/>
      <c r="QIR34" s="608">
        <v>16.582362747655587</v>
      </c>
      <c r="QIS34" s="608"/>
      <c r="QIT34" s="608"/>
      <c r="QIU34" s="608">
        <v>16.582362747655587</v>
      </c>
      <c r="QIV34" s="608"/>
      <c r="QIW34" s="608"/>
      <c r="QIX34" s="608">
        <v>16.582362747655587</v>
      </c>
      <c r="QIY34" s="608"/>
      <c r="QIZ34" s="608"/>
      <c r="QJA34" s="608">
        <v>16.582362747655587</v>
      </c>
      <c r="QJB34" s="608"/>
      <c r="QJC34" s="608"/>
      <c r="QJD34" s="608">
        <v>16.582362747655587</v>
      </c>
      <c r="QJE34" s="608"/>
      <c r="QJF34" s="608"/>
      <c r="QJG34" s="608">
        <v>16.582362747655587</v>
      </c>
      <c r="QJH34" s="608"/>
      <c r="QJI34" s="608"/>
      <c r="QJJ34" s="608">
        <v>16.582362747655587</v>
      </c>
      <c r="QJK34" s="608"/>
      <c r="QJL34" s="608"/>
      <c r="QJM34" s="608">
        <v>16.582362747655587</v>
      </c>
      <c r="QJN34" s="608"/>
      <c r="QJO34" s="608"/>
      <c r="QJP34" s="608">
        <v>16.582362747655587</v>
      </c>
      <c r="QJQ34" s="608"/>
      <c r="QJR34" s="608"/>
      <c r="QJS34" s="608">
        <v>16.582362747655587</v>
      </c>
      <c r="QJT34" s="608"/>
      <c r="QJU34" s="608"/>
      <c r="QJV34" s="608">
        <v>16.582362747655587</v>
      </c>
      <c r="QJW34" s="608"/>
      <c r="QJX34" s="608"/>
      <c r="QJY34" s="608">
        <v>16.582362747655587</v>
      </c>
      <c r="QJZ34" s="608"/>
      <c r="QKA34" s="608"/>
      <c r="QKB34" s="608">
        <v>16.582362747655587</v>
      </c>
      <c r="QKC34" s="608"/>
      <c r="QKD34" s="608"/>
      <c r="QKE34" s="608">
        <v>16.582362747655587</v>
      </c>
      <c r="QKF34" s="608"/>
      <c r="QKG34" s="608"/>
      <c r="QKH34" s="608">
        <v>16.582362747655587</v>
      </c>
      <c r="QKI34" s="608"/>
      <c r="QKJ34" s="608"/>
      <c r="QKK34" s="608">
        <v>16.582362747655587</v>
      </c>
      <c r="QKL34" s="608"/>
      <c r="QKM34" s="608"/>
      <c r="QKN34" s="608">
        <v>16.582362747655587</v>
      </c>
      <c r="QKO34" s="608"/>
      <c r="QKP34" s="608"/>
      <c r="QKQ34" s="608">
        <v>16.582362747655587</v>
      </c>
      <c r="QKR34" s="608"/>
      <c r="QKS34" s="608"/>
      <c r="QKT34" s="608">
        <v>16.582362747655587</v>
      </c>
      <c r="QKU34" s="608"/>
      <c r="QKV34" s="608"/>
      <c r="QKW34" s="608">
        <v>16.582362747655587</v>
      </c>
      <c r="QKX34" s="608"/>
      <c r="QKY34" s="608"/>
      <c r="QKZ34" s="608">
        <v>16.582362747655587</v>
      </c>
      <c r="QLA34" s="608"/>
      <c r="QLB34" s="608"/>
      <c r="QLC34" s="608">
        <v>16.582362747655587</v>
      </c>
      <c r="QLD34" s="608"/>
      <c r="QLE34" s="608"/>
      <c r="QLF34" s="608">
        <v>16.582362747655587</v>
      </c>
      <c r="QLG34" s="608"/>
      <c r="QLH34" s="608"/>
      <c r="QLI34" s="608">
        <v>16.582362747655587</v>
      </c>
      <c r="QLJ34" s="608"/>
      <c r="QLK34" s="608"/>
      <c r="QLL34" s="608">
        <v>16.582362747655587</v>
      </c>
      <c r="QLM34" s="608"/>
      <c r="QLN34" s="608"/>
      <c r="QLO34" s="608">
        <v>16.582362747655587</v>
      </c>
      <c r="QLP34" s="608"/>
      <c r="QLQ34" s="608"/>
      <c r="QLR34" s="608">
        <v>16.582362747655587</v>
      </c>
      <c r="QLS34" s="608"/>
      <c r="QLT34" s="608"/>
      <c r="QLU34" s="608">
        <v>16.582362747655587</v>
      </c>
      <c r="QLV34" s="608"/>
      <c r="QLW34" s="608"/>
      <c r="QLX34" s="608">
        <v>16.582362747655587</v>
      </c>
      <c r="QLY34" s="608"/>
      <c r="QLZ34" s="608"/>
      <c r="QMA34" s="608">
        <v>16.582362747655587</v>
      </c>
      <c r="QMB34" s="608"/>
      <c r="QMC34" s="608"/>
      <c r="QMD34" s="608">
        <v>16.582362747655587</v>
      </c>
      <c r="QME34" s="608"/>
      <c r="QMF34" s="608"/>
      <c r="QMG34" s="608">
        <v>16.582362747655587</v>
      </c>
      <c r="QMH34" s="608"/>
      <c r="QMI34" s="608"/>
      <c r="QMJ34" s="608">
        <v>16.582362747655587</v>
      </c>
      <c r="QMK34" s="608"/>
      <c r="QML34" s="608"/>
      <c r="QMM34" s="608">
        <v>16.582362747655587</v>
      </c>
      <c r="QMN34" s="608"/>
      <c r="QMO34" s="608"/>
      <c r="QMP34" s="608">
        <v>16.582362747655587</v>
      </c>
      <c r="QMQ34" s="608"/>
      <c r="QMR34" s="608"/>
      <c r="QMS34" s="608">
        <v>16.582362747655587</v>
      </c>
      <c r="QMT34" s="608"/>
      <c r="QMU34" s="608"/>
      <c r="QMV34" s="608">
        <v>16.582362747655587</v>
      </c>
      <c r="QMW34" s="608"/>
      <c r="QMX34" s="608"/>
      <c r="QMY34" s="608">
        <v>16.582362747655587</v>
      </c>
      <c r="QMZ34" s="608"/>
      <c r="QNA34" s="608"/>
      <c r="QNB34" s="608">
        <v>16.582362747655587</v>
      </c>
      <c r="QNC34" s="608"/>
      <c r="QND34" s="608"/>
      <c r="QNE34" s="608">
        <v>16.582362747655587</v>
      </c>
      <c r="QNF34" s="608"/>
      <c r="QNG34" s="608"/>
      <c r="QNH34" s="608">
        <v>16.582362747655587</v>
      </c>
      <c r="QNI34" s="608"/>
      <c r="QNJ34" s="608"/>
      <c r="QNK34" s="608">
        <v>16.582362747655587</v>
      </c>
      <c r="QNL34" s="608"/>
      <c r="QNM34" s="608"/>
      <c r="QNN34" s="608">
        <v>16.582362747655587</v>
      </c>
      <c r="QNO34" s="608"/>
      <c r="QNP34" s="608"/>
      <c r="QNQ34" s="608">
        <v>16.582362747655587</v>
      </c>
      <c r="QNR34" s="608"/>
      <c r="QNS34" s="608"/>
      <c r="QNT34" s="608">
        <v>16.582362747655587</v>
      </c>
      <c r="QNU34" s="608"/>
      <c r="QNV34" s="608"/>
      <c r="QNW34" s="608">
        <v>16.582362747655587</v>
      </c>
      <c r="QNX34" s="608"/>
      <c r="QNY34" s="608"/>
      <c r="QNZ34" s="608">
        <v>16.582362747655587</v>
      </c>
      <c r="QOA34" s="608"/>
      <c r="QOB34" s="608"/>
      <c r="QOC34" s="608">
        <v>16.582362747655587</v>
      </c>
      <c r="QOD34" s="608"/>
      <c r="QOE34" s="608"/>
      <c r="QOF34" s="608">
        <v>16.582362747655587</v>
      </c>
      <c r="QOG34" s="608"/>
      <c r="QOH34" s="608"/>
      <c r="QOI34" s="608">
        <v>16.582362747655587</v>
      </c>
      <c r="QOJ34" s="608"/>
      <c r="QOK34" s="608"/>
      <c r="QOL34" s="608">
        <v>16.582362747655587</v>
      </c>
      <c r="QOM34" s="608"/>
      <c r="QON34" s="608"/>
      <c r="QOO34" s="608">
        <v>16.582362747655587</v>
      </c>
      <c r="QOP34" s="608"/>
      <c r="QOQ34" s="608"/>
      <c r="QOR34" s="608">
        <v>16.582362747655587</v>
      </c>
      <c r="QOS34" s="608"/>
      <c r="QOT34" s="608"/>
      <c r="QOU34" s="608">
        <v>16.582362747655587</v>
      </c>
      <c r="QOV34" s="608"/>
      <c r="QOW34" s="608"/>
      <c r="QOX34" s="608">
        <v>16.582362747655587</v>
      </c>
      <c r="QOY34" s="608"/>
      <c r="QOZ34" s="608"/>
      <c r="QPA34" s="608">
        <v>16.582362747655587</v>
      </c>
      <c r="QPB34" s="608"/>
      <c r="QPC34" s="608"/>
      <c r="QPD34" s="608">
        <v>16.582362747655587</v>
      </c>
      <c r="QPE34" s="608"/>
      <c r="QPF34" s="608"/>
      <c r="QPG34" s="608">
        <v>16.582362747655587</v>
      </c>
      <c r="QPH34" s="608"/>
      <c r="QPI34" s="608"/>
      <c r="QPJ34" s="608">
        <v>16.582362747655587</v>
      </c>
      <c r="QPK34" s="608"/>
      <c r="QPL34" s="608"/>
      <c r="QPM34" s="608">
        <v>16.582362747655587</v>
      </c>
      <c r="QPN34" s="608"/>
      <c r="QPO34" s="608"/>
      <c r="QPP34" s="608">
        <v>16.582362747655587</v>
      </c>
      <c r="QPQ34" s="608"/>
      <c r="QPR34" s="608"/>
      <c r="QPS34" s="608">
        <v>16.582362747655587</v>
      </c>
      <c r="QPT34" s="608"/>
      <c r="QPU34" s="608"/>
      <c r="QPV34" s="608">
        <v>16.582362747655587</v>
      </c>
      <c r="QPW34" s="608"/>
      <c r="QPX34" s="608"/>
      <c r="QPY34" s="608">
        <v>16.582362747655587</v>
      </c>
      <c r="QPZ34" s="608"/>
      <c r="QQA34" s="608"/>
      <c r="QQB34" s="608">
        <v>16.582362747655587</v>
      </c>
      <c r="QQC34" s="608"/>
      <c r="QQD34" s="608"/>
      <c r="QQE34" s="608">
        <v>16.582362747655587</v>
      </c>
      <c r="QQF34" s="608"/>
      <c r="QQG34" s="608"/>
      <c r="QQH34" s="608">
        <v>16.582362747655587</v>
      </c>
      <c r="QQI34" s="608"/>
      <c r="QQJ34" s="608"/>
      <c r="QQK34" s="608">
        <v>16.582362747655587</v>
      </c>
      <c r="QQL34" s="608"/>
      <c r="QQM34" s="608"/>
      <c r="QQN34" s="608">
        <v>16.582362747655587</v>
      </c>
      <c r="QQO34" s="608"/>
      <c r="QQP34" s="608"/>
      <c r="QQQ34" s="608">
        <v>16.582362747655587</v>
      </c>
      <c r="QQR34" s="608"/>
      <c r="QQS34" s="608"/>
      <c r="QQT34" s="608">
        <v>16.582362747655587</v>
      </c>
      <c r="QQU34" s="608"/>
      <c r="QQV34" s="608"/>
      <c r="QQW34" s="608">
        <v>16.582362747655587</v>
      </c>
      <c r="QQX34" s="608"/>
      <c r="QQY34" s="608"/>
      <c r="QQZ34" s="608">
        <v>16.582362747655587</v>
      </c>
      <c r="QRA34" s="608"/>
      <c r="QRB34" s="608"/>
      <c r="QRC34" s="608">
        <v>16.582362747655587</v>
      </c>
      <c r="QRD34" s="608"/>
      <c r="QRE34" s="608"/>
      <c r="QRF34" s="608">
        <v>16.582362747655587</v>
      </c>
      <c r="QRG34" s="608"/>
      <c r="QRH34" s="608"/>
      <c r="QRI34" s="608">
        <v>16.582362747655587</v>
      </c>
      <c r="QRJ34" s="608"/>
      <c r="QRK34" s="608"/>
      <c r="QRL34" s="608">
        <v>16.582362747655587</v>
      </c>
      <c r="QRM34" s="608"/>
      <c r="QRN34" s="608"/>
      <c r="QRO34" s="608">
        <v>16.582362747655587</v>
      </c>
      <c r="QRP34" s="608"/>
      <c r="QRQ34" s="608"/>
      <c r="QRR34" s="608">
        <v>16.582362747655587</v>
      </c>
      <c r="QRS34" s="608"/>
      <c r="QRT34" s="608"/>
      <c r="QRU34" s="608">
        <v>16.582362747655587</v>
      </c>
      <c r="QRV34" s="608"/>
      <c r="QRW34" s="608"/>
      <c r="QRX34" s="608">
        <v>16.582362747655587</v>
      </c>
      <c r="QRY34" s="608"/>
      <c r="QRZ34" s="608"/>
      <c r="QSA34" s="608">
        <v>16.582362747655587</v>
      </c>
      <c r="QSB34" s="608"/>
      <c r="QSC34" s="608"/>
      <c r="QSD34" s="608">
        <v>16.582362747655587</v>
      </c>
      <c r="QSE34" s="608"/>
      <c r="QSF34" s="608"/>
      <c r="QSG34" s="608">
        <v>16.582362747655587</v>
      </c>
      <c r="QSH34" s="608"/>
      <c r="QSI34" s="608"/>
      <c r="QSJ34" s="608">
        <v>16.582362747655587</v>
      </c>
      <c r="QSK34" s="608"/>
      <c r="QSL34" s="608"/>
      <c r="QSM34" s="608">
        <v>16.582362747655587</v>
      </c>
      <c r="QSN34" s="608"/>
      <c r="QSO34" s="608"/>
      <c r="QSP34" s="608">
        <v>16.582362747655587</v>
      </c>
      <c r="QSQ34" s="608"/>
      <c r="QSR34" s="608"/>
      <c r="QSS34" s="608">
        <v>16.582362747655587</v>
      </c>
      <c r="QST34" s="608"/>
      <c r="QSU34" s="608"/>
      <c r="QSV34" s="608">
        <v>16.582362747655587</v>
      </c>
      <c r="QSW34" s="608"/>
      <c r="QSX34" s="608"/>
      <c r="QSY34" s="608">
        <v>16.582362747655587</v>
      </c>
      <c r="QSZ34" s="608"/>
      <c r="QTA34" s="608"/>
      <c r="QTB34" s="608">
        <v>16.582362747655587</v>
      </c>
      <c r="QTC34" s="608"/>
      <c r="QTD34" s="608"/>
      <c r="QTE34" s="608">
        <v>16.582362747655587</v>
      </c>
      <c r="QTF34" s="608"/>
      <c r="QTG34" s="608"/>
      <c r="QTH34" s="608">
        <v>16.582362747655587</v>
      </c>
      <c r="QTI34" s="608"/>
      <c r="QTJ34" s="608"/>
      <c r="QTK34" s="608">
        <v>16.582362747655587</v>
      </c>
      <c r="QTL34" s="608"/>
      <c r="QTM34" s="608"/>
      <c r="QTN34" s="608">
        <v>16.582362747655587</v>
      </c>
      <c r="QTO34" s="608"/>
      <c r="QTP34" s="608"/>
      <c r="QTQ34" s="608">
        <v>16.582362747655587</v>
      </c>
      <c r="QTR34" s="608"/>
      <c r="QTS34" s="608"/>
      <c r="QTT34" s="608">
        <v>16.582362747655587</v>
      </c>
      <c r="QTU34" s="608"/>
      <c r="QTV34" s="608"/>
      <c r="QTW34" s="608">
        <v>16.582362747655587</v>
      </c>
      <c r="QTX34" s="608"/>
      <c r="QTY34" s="608"/>
      <c r="QTZ34" s="608">
        <v>16.582362747655587</v>
      </c>
      <c r="QUA34" s="608"/>
      <c r="QUB34" s="608"/>
      <c r="QUC34" s="608">
        <v>16.582362747655587</v>
      </c>
      <c r="QUD34" s="608"/>
      <c r="QUE34" s="608"/>
      <c r="QUF34" s="608">
        <v>16.582362747655587</v>
      </c>
      <c r="QUG34" s="608"/>
      <c r="QUH34" s="608"/>
      <c r="QUI34" s="608">
        <v>16.582362747655587</v>
      </c>
      <c r="QUJ34" s="608"/>
      <c r="QUK34" s="608"/>
      <c r="QUL34" s="608">
        <v>16.582362747655587</v>
      </c>
      <c r="QUM34" s="608"/>
      <c r="QUN34" s="608"/>
      <c r="QUO34" s="608">
        <v>16.582362747655587</v>
      </c>
      <c r="QUP34" s="608"/>
      <c r="QUQ34" s="608"/>
      <c r="QUR34" s="608">
        <v>16.582362747655587</v>
      </c>
      <c r="QUS34" s="608"/>
      <c r="QUT34" s="608"/>
      <c r="QUU34" s="608">
        <v>16.582362747655587</v>
      </c>
      <c r="QUV34" s="608"/>
      <c r="QUW34" s="608"/>
      <c r="QUX34" s="608">
        <v>16.582362747655587</v>
      </c>
      <c r="QUY34" s="608"/>
      <c r="QUZ34" s="608"/>
      <c r="QVA34" s="608">
        <v>16.582362747655587</v>
      </c>
      <c r="QVB34" s="608"/>
      <c r="QVC34" s="608"/>
      <c r="QVD34" s="608">
        <v>16.582362747655587</v>
      </c>
      <c r="QVE34" s="608"/>
      <c r="QVF34" s="608"/>
      <c r="QVG34" s="608">
        <v>16.582362747655587</v>
      </c>
      <c r="QVH34" s="608"/>
      <c r="QVI34" s="608"/>
      <c r="QVJ34" s="608">
        <v>16.582362747655587</v>
      </c>
      <c r="QVK34" s="608"/>
      <c r="QVL34" s="608"/>
      <c r="QVM34" s="608">
        <v>16.582362747655587</v>
      </c>
      <c r="QVN34" s="608"/>
      <c r="QVO34" s="608"/>
      <c r="QVP34" s="608">
        <v>16.582362747655587</v>
      </c>
      <c r="QVQ34" s="608"/>
      <c r="QVR34" s="608"/>
      <c r="QVS34" s="608">
        <v>16.582362747655587</v>
      </c>
      <c r="QVT34" s="608"/>
      <c r="QVU34" s="608"/>
      <c r="QVV34" s="608">
        <v>16.582362747655587</v>
      </c>
      <c r="QVW34" s="608"/>
      <c r="QVX34" s="608"/>
      <c r="QVY34" s="608">
        <v>16.582362747655587</v>
      </c>
      <c r="QVZ34" s="608"/>
      <c r="QWA34" s="608"/>
      <c r="QWB34" s="608">
        <v>16.582362747655587</v>
      </c>
      <c r="QWC34" s="608"/>
      <c r="QWD34" s="608"/>
      <c r="QWE34" s="608">
        <v>16.582362747655587</v>
      </c>
      <c r="QWF34" s="608"/>
      <c r="QWG34" s="608"/>
      <c r="QWH34" s="608">
        <v>16.582362747655587</v>
      </c>
      <c r="QWI34" s="608"/>
      <c r="QWJ34" s="608"/>
      <c r="QWK34" s="608">
        <v>16.582362747655587</v>
      </c>
      <c r="QWL34" s="608"/>
      <c r="QWM34" s="608"/>
      <c r="QWN34" s="608">
        <v>16.582362747655587</v>
      </c>
      <c r="QWO34" s="608"/>
      <c r="QWP34" s="608"/>
      <c r="QWQ34" s="608">
        <v>16.582362747655587</v>
      </c>
      <c r="QWR34" s="608"/>
      <c r="QWS34" s="608"/>
      <c r="QWT34" s="608">
        <v>16.582362747655587</v>
      </c>
      <c r="QWU34" s="608"/>
      <c r="QWV34" s="608"/>
      <c r="QWW34" s="608">
        <v>16.582362747655587</v>
      </c>
      <c r="QWX34" s="608"/>
      <c r="QWY34" s="608"/>
      <c r="QWZ34" s="608">
        <v>16.582362747655587</v>
      </c>
      <c r="QXA34" s="608"/>
      <c r="QXB34" s="608"/>
      <c r="QXC34" s="608">
        <v>16.582362747655587</v>
      </c>
      <c r="QXD34" s="608"/>
      <c r="QXE34" s="608"/>
      <c r="QXF34" s="608">
        <v>16.582362747655587</v>
      </c>
      <c r="QXG34" s="608"/>
      <c r="QXH34" s="608"/>
      <c r="QXI34" s="608">
        <v>16.582362747655587</v>
      </c>
      <c r="QXJ34" s="608"/>
      <c r="QXK34" s="608"/>
      <c r="QXL34" s="608">
        <v>16.582362747655587</v>
      </c>
      <c r="QXM34" s="608"/>
      <c r="QXN34" s="608"/>
      <c r="QXO34" s="608">
        <v>16.582362747655587</v>
      </c>
      <c r="QXP34" s="608"/>
      <c r="QXQ34" s="608"/>
      <c r="QXR34" s="608">
        <v>16.582362747655587</v>
      </c>
      <c r="QXS34" s="608"/>
      <c r="QXT34" s="608"/>
      <c r="QXU34" s="608">
        <v>16.582362747655587</v>
      </c>
      <c r="QXV34" s="608"/>
      <c r="QXW34" s="608"/>
      <c r="QXX34" s="608">
        <v>16.582362747655587</v>
      </c>
      <c r="QXY34" s="608"/>
      <c r="QXZ34" s="608"/>
      <c r="QYA34" s="608">
        <v>16.582362747655587</v>
      </c>
      <c r="QYB34" s="608"/>
      <c r="QYC34" s="608"/>
      <c r="QYD34" s="608">
        <v>16.582362747655587</v>
      </c>
      <c r="QYE34" s="608"/>
      <c r="QYF34" s="608"/>
      <c r="QYG34" s="608">
        <v>16.582362747655587</v>
      </c>
      <c r="QYH34" s="608"/>
      <c r="QYI34" s="608"/>
      <c r="QYJ34" s="608">
        <v>16.582362747655587</v>
      </c>
      <c r="QYK34" s="608"/>
      <c r="QYL34" s="608"/>
      <c r="QYM34" s="608">
        <v>16.582362747655587</v>
      </c>
      <c r="QYN34" s="608"/>
      <c r="QYO34" s="608"/>
      <c r="QYP34" s="608">
        <v>16.582362747655587</v>
      </c>
      <c r="QYQ34" s="608"/>
      <c r="QYR34" s="608"/>
      <c r="QYS34" s="608">
        <v>16.582362747655587</v>
      </c>
      <c r="QYT34" s="608"/>
      <c r="QYU34" s="608"/>
      <c r="QYV34" s="608">
        <v>16.582362747655587</v>
      </c>
      <c r="QYW34" s="608"/>
      <c r="QYX34" s="608"/>
      <c r="QYY34" s="608">
        <v>16.582362747655587</v>
      </c>
      <c r="QYZ34" s="608"/>
      <c r="QZA34" s="608"/>
      <c r="QZB34" s="608">
        <v>16.582362747655587</v>
      </c>
      <c r="QZC34" s="608"/>
      <c r="QZD34" s="608"/>
      <c r="QZE34" s="608">
        <v>16.582362747655587</v>
      </c>
      <c r="QZF34" s="608"/>
      <c r="QZG34" s="608"/>
      <c r="QZH34" s="608">
        <v>16.582362747655587</v>
      </c>
      <c r="QZI34" s="608"/>
      <c r="QZJ34" s="608"/>
      <c r="QZK34" s="608">
        <v>16.582362747655587</v>
      </c>
      <c r="QZL34" s="608"/>
      <c r="QZM34" s="608"/>
      <c r="QZN34" s="608">
        <v>16.582362747655587</v>
      </c>
      <c r="QZO34" s="608"/>
      <c r="QZP34" s="608"/>
      <c r="QZQ34" s="608">
        <v>16.582362747655587</v>
      </c>
      <c r="QZR34" s="608"/>
      <c r="QZS34" s="608"/>
      <c r="QZT34" s="608">
        <v>16.582362747655587</v>
      </c>
      <c r="QZU34" s="608"/>
      <c r="QZV34" s="608"/>
      <c r="QZW34" s="608">
        <v>16.582362747655587</v>
      </c>
      <c r="QZX34" s="608"/>
      <c r="QZY34" s="608"/>
      <c r="QZZ34" s="608">
        <v>16.582362747655587</v>
      </c>
      <c r="RAA34" s="608"/>
      <c r="RAB34" s="608"/>
      <c r="RAC34" s="608">
        <v>16.582362747655587</v>
      </c>
      <c r="RAD34" s="608"/>
      <c r="RAE34" s="608"/>
      <c r="RAF34" s="608">
        <v>16.582362747655587</v>
      </c>
      <c r="RAG34" s="608"/>
      <c r="RAH34" s="608"/>
      <c r="RAI34" s="608">
        <v>16.582362747655587</v>
      </c>
      <c r="RAJ34" s="608"/>
      <c r="RAK34" s="608"/>
      <c r="RAL34" s="608">
        <v>16.582362747655587</v>
      </c>
      <c r="RAM34" s="608"/>
      <c r="RAN34" s="608"/>
      <c r="RAO34" s="608">
        <v>16.582362747655587</v>
      </c>
      <c r="RAP34" s="608"/>
      <c r="RAQ34" s="608"/>
      <c r="RAR34" s="608">
        <v>16.582362747655587</v>
      </c>
      <c r="RAS34" s="608"/>
      <c r="RAT34" s="608"/>
      <c r="RAU34" s="608">
        <v>16.582362747655587</v>
      </c>
      <c r="RAV34" s="608"/>
      <c r="RAW34" s="608"/>
      <c r="RAX34" s="608">
        <v>16.582362747655587</v>
      </c>
      <c r="RAY34" s="608"/>
      <c r="RAZ34" s="608"/>
      <c r="RBA34" s="608">
        <v>16.582362747655587</v>
      </c>
      <c r="RBB34" s="608"/>
      <c r="RBC34" s="608"/>
      <c r="RBD34" s="608">
        <v>16.582362747655587</v>
      </c>
      <c r="RBE34" s="608"/>
      <c r="RBF34" s="608"/>
      <c r="RBG34" s="608">
        <v>16.582362747655587</v>
      </c>
      <c r="RBH34" s="608"/>
      <c r="RBI34" s="608"/>
      <c r="RBJ34" s="608">
        <v>16.582362747655587</v>
      </c>
      <c r="RBK34" s="608"/>
      <c r="RBL34" s="608"/>
      <c r="RBM34" s="608">
        <v>16.582362747655587</v>
      </c>
      <c r="RBN34" s="608"/>
      <c r="RBO34" s="608"/>
      <c r="RBP34" s="608">
        <v>16.582362747655587</v>
      </c>
      <c r="RBQ34" s="608"/>
      <c r="RBR34" s="608"/>
      <c r="RBS34" s="608">
        <v>16.582362747655587</v>
      </c>
      <c r="RBT34" s="608"/>
      <c r="RBU34" s="608"/>
      <c r="RBV34" s="608">
        <v>16.582362747655587</v>
      </c>
      <c r="RBW34" s="608"/>
      <c r="RBX34" s="608"/>
      <c r="RBY34" s="608">
        <v>16.582362747655587</v>
      </c>
      <c r="RBZ34" s="608"/>
      <c r="RCA34" s="608"/>
      <c r="RCB34" s="608">
        <v>16.582362747655587</v>
      </c>
      <c r="RCC34" s="608"/>
      <c r="RCD34" s="608"/>
      <c r="RCE34" s="608">
        <v>16.582362747655587</v>
      </c>
      <c r="RCF34" s="608"/>
      <c r="RCG34" s="608"/>
      <c r="RCH34" s="608">
        <v>16.582362747655587</v>
      </c>
      <c r="RCI34" s="608"/>
      <c r="RCJ34" s="608"/>
      <c r="RCK34" s="608">
        <v>16.582362747655587</v>
      </c>
      <c r="RCL34" s="608"/>
      <c r="RCM34" s="608"/>
      <c r="RCN34" s="608">
        <v>16.582362747655587</v>
      </c>
      <c r="RCO34" s="608"/>
      <c r="RCP34" s="608"/>
      <c r="RCQ34" s="608">
        <v>16.582362747655587</v>
      </c>
      <c r="RCR34" s="608"/>
      <c r="RCS34" s="608"/>
      <c r="RCT34" s="608">
        <v>16.582362747655587</v>
      </c>
      <c r="RCU34" s="608"/>
      <c r="RCV34" s="608"/>
      <c r="RCW34" s="608">
        <v>16.582362747655587</v>
      </c>
      <c r="RCX34" s="608"/>
      <c r="RCY34" s="608"/>
      <c r="RCZ34" s="608">
        <v>16.582362747655587</v>
      </c>
      <c r="RDA34" s="608"/>
      <c r="RDB34" s="608"/>
      <c r="RDC34" s="608">
        <v>16.582362747655587</v>
      </c>
      <c r="RDD34" s="608"/>
      <c r="RDE34" s="608"/>
      <c r="RDF34" s="608">
        <v>16.582362747655587</v>
      </c>
      <c r="RDG34" s="608"/>
      <c r="RDH34" s="608"/>
      <c r="RDI34" s="608">
        <v>16.582362747655587</v>
      </c>
      <c r="RDJ34" s="608"/>
      <c r="RDK34" s="608"/>
      <c r="RDL34" s="608">
        <v>16.582362747655587</v>
      </c>
      <c r="RDM34" s="608"/>
      <c r="RDN34" s="608"/>
      <c r="RDO34" s="608">
        <v>16.582362747655587</v>
      </c>
      <c r="RDP34" s="608"/>
      <c r="RDQ34" s="608"/>
      <c r="RDR34" s="608">
        <v>16.582362747655587</v>
      </c>
      <c r="RDS34" s="608"/>
      <c r="RDT34" s="608"/>
      <c r="RDU34" s="608">
        <v>16.582362747655587</v>
      </c>
      <c r="RDV34" s="608"/>
      <c r="RDW34" s="608"/>
      <c r="RDX34" s="608">
        <v>16.582362747655587</v>
      </c>
      <c r="RDY34" s="608"/>
      <c r="RDZ34" s="608"/>
      <c r="REA34" s="608">
        <v>16.582362747655587</v>
      </c>
      <c r="REB34" s="608"/>
      <c r="REC34" s="608"/>
      <c r="RED34" s="608">
        <v>16.582362747655587</v>
      </c>
      <c r="REE34" s="608"/>
      <c r="REF34" s="608"/>
      <c r="REG34" s="608">
        <v>16.582362747655587</v>
      </c>
      <c r="REH34" s="608"/>
      <c r="REI34" s="608"/>
      <c r="REJ34" s="608">
        <v>16.582362747655587</v>
      </c>
      <c r="REK34" s="608"/>
      <c r="REL34" s="608"/>
      <c r="REM34" s="608">
        <v>16.582362747655587</v>
      </c>
      <c r="REN34" s="608"/>
      <c r="REO34" s="608"/>
      <c r="REP34" s="608">
        <v>16.582362747655587</v>
      </c>
      <c r="REQ34" s="608"/>
      <c r="RER34" s="608"/>
      <c r="RES34" s="608">
        <v>16.582362747655587</v>
      </c>
      <c r="RET34" s="608"/>
      <c r="REU34" s="608"/>
      <c r="REV34" s="608">
        <v>16.582362747655587</v>
      </c>
      <c r="REW34" s="608"/>
      <c r="REX34" s="608"/>
      <c r="REY34" s="608">
        <v>16.582362747655587</v>
      </c>
      <c r="REZ34" s="608"/>
      <c r="RFA34" s="608"/>
      <c r="RFB34" s="608">
        <v>16.582362747655587</v>
      </c>
      <c r="RFC34" s="608"/>
      <c r="RFD34" s="608"/>
      <c r="RFE34" s="608">
        <v>16.582362747655587</v>
      </c>
      <c r="RFF34" s="608"/>
      <c r="RFG34" s="608"/>
      <c r="RFH34" s="608">
        <v>16.582362747655587</v>
      </c>
      <c r="RFI34" s="608"/>
      <c r="RFJ34" s="608"/>
      <c r="RFK34" s="608">
        <v>16.582362747655587</v>
      </c>
      <c r="RFL34" s="608"/>
      <c r="RFM34" s="608"/>
      <c r="RFN34" s="608">
        <v>16.582362747655587</v>
      </c>
      <c r="RFO34" s="608"/>
      <c r="RFP34" s="608"/>
      <c r="RFQ34" s="608">
        <v>16.582362747655587</v>
      </c>
      <c r="RFR34" s="608"/>
      <c r="RFS34" s="608"/>
      <c r="RFT34" s="608">
        <v>16.582362747655587</v>
      </c>
      <c r="RFU34" s="608"/>
      <c r="RFV34" s="608"/>
      <c r="RFW34" s="608">
        <v>16.582362747655587</v>
      </c>
      <c r="RFX34" s="608"/>
      <c r="RFY34" s="608"/>
      <c r="RFZ34" s="608">
        <v>16.582362747655587</v>
      </c>
      <c r="RGA34" s="608"/>
      <c r="RGB34" s="608"/>
      <c r="RGC34" s="608">
        <v>16.582362747655587</v>
      </c>
      <c r="RGD34" s="608"/>
      <c r="RGE34" s="608"/>
      <c r="RGF34" s="608">
        <v>16.582362747655587</v>
      </c>
      <c r="RGG34" s="608"/>
      <c r="RGH34" s="608"/>
      <c r="RGI34" s="608">
        <v>16.582362747655587</v>
      </c>
      <c r="RGJ34" s="608"/>
      <c r="RGK34" s="608"/>
      <c r="RGL34" s="608">
        <v>16.582362747655587</v>
      </c>
      <c r="RGM34" s="608"/>
      <c r="RGN34" s="608"/>
      <c r="RGO34" s="608">
        <v>16.582362747655587</v>
      </c>
      <c r="RGP34" s="608"/>
      <c r="RGQ34" s="608"/>
      <c r="RGR34" s="608">
        <v>16.582362747655587</v>
      </c>
      <c r="RGS34" s="608"/>
      <c r="RGT34" s="608"/>
      <c r="RGU34" s="608">
        <v>16.582362747655587</v>
      </c>
      <c r="RGV34" s="608"/>
      <c r="RGW34" s="608"/>
      <c r="RGX34" s="608">
        <v>16.582362747655587</v>
      </c>
      <c r="RGY34" s="608"/>
      <c r="RGZ34" s="608"/>
      <c r="RHA34" s="608">
        <v>16.582362747655587</v>
      </c>
      <c r="RHB34" s="608"/>
      <c r="RHC34" s="608"/>
      <c r="RHD34" s="608">
        <v>16.582362747655587</v>
      </c>
      <c r="RHE34" s="608"/>
      <c r="RHF34" s="608"/>
      <c r="RHG34" s="608">
        <v>16.582362747655587</v>
      </c>
      <c r="RHH34" s="608"/>
      <c r="RHI34" s="608"/>
      <c r="RHJ34" s="608">
        <v>16.582362747655587</v>
      </c>
      <c r="RHK34" s="608"/>
      <c r="RHL34" s="608"/>
      <c r="RHM34" s="608">
        <v>16.582362747655587</v>
      </c>
      <c r="RHN34" s="608"/>
      <c r="RHO34" s="608"/>
      <c r="RHP34" s="608">
        <v>16.582362747655587</v>
      </c>
      <c r="RHQ34" s="608"/>
      <c r="RHR34" s="608"/>
      <c r="RHS34" s="608">
        <v>16.582362747655587</v>
      </c>
      <c r="RHT34" s="608"/>
      <c r="RHU34" s="608"/>
      <c r="RHV34" s="608">
        <v>16.582362747655587</v>
      </c>
      <c r="RHW34" s="608"/>
      <c r="RHX34" s="608"/>
      <c r="RHY34" s="608">
        <v>16.582362747655587</v>
      </c>
      <c r="RHZ34" s="608"/>
      <c r="RIA34" s="608"/>
      <c r="RIB34" s="608">
        <v>16.582362747655587</v>
      </c>
      <c r="RIC34" s="608"/>
      <c r="RID34" s="608"/>
      <c r="RIE34" s="608">
        <v>16.582362747655587</v>
      </c>
      <c r="RIF34" s="608"/>
      <c r="RIG34" s="608"/>
      <c r="RIH34" s="608">
        <v>16.582362747655587</v>
      </c>
      <c r="RII34" s="608"/>
      <c r="RIJ34" s="608"/>
      <c r="RIK34" s="608">
        <v>16.582362747655587</v>
      </c>
      <c r="RIL34" s="608"/>
      <c r="RIM34" s="608"/>
      <c r="RIN34" s="608">
        <v>16.582362747655587</v>
      </c>
      <c r="RIO34" s="608"/>
      <c r="RIP34" s="608"/>
      <c r="RIQ34" s="608">
        <v>16.582362747655587</v>
      </c>
      <c r="RIR34" s="608"/>
      <c r="RIS34" s="608"/>
      <c r="RIT34" s="608">
        <v>16.582362747655587</v>
      </c>
      <c r="RIU34" s="608"/>
      <c r="RIV34" s="608"/>
      <c r="RIW34" s="608">
        <v>16.582362747655587</v>
      </c>
      <c r="RIX34" s="608"/>
      <c r="RIY34" s="608"/>
      <c r="RIZ34" s="608">
        <v>16.582362747655587</v>
      </c>
      <c r="RJA34" s="608"/>
      <c r="RJB34" s="608"/>
      <c r="RJC34" s="608">
        <v>16.582362747655587</v>
      </c>
      <c r="RJD34" s="608"/>
      <c r="RJE34" s="608"/>
      <c r="RJF34" s="608">
        <v>16.582362747655587</v>
      </c>
      <c r="RJG34" s="608"/>
      <c r="RJH34" s="608"/>
      <c r="RJI34" s="608">
        <v>16.582362747655587</v>
      </c>
      <c r="RJJ34" s="608"/>
      <c r="RJK34" s="608"/>
      <c r="RJL34" s="608">
        <v>16.582362747655587</v>
      </c>
      <c r="RJM34" s="608"/>
      <c r="RJN34" s="608"/>
      <c r="RJO34" s="608">
        <v>16.582362747655587</v>
      </c>
      <c r="RJP34" s="608"/>
      <c r="RJQ34" s="608"/>
      <c r="RJR34" s="608">
        <v>16.582362747655587</v>
      </c>
      <c r="RJS34" s="608"/>
      <c r="RJT34" s="608"/>
      <c r="RJU34" s="608">
        <v>16.582362747655587</v>
      </c>
      <c r="RJV34" s="608"/>
      <c r="RJW34" s="608"/>
      <c r="RJX34" s="608">
        <v>16.582362747655587</v>
      </c>
      <c r="RJY34" s="608"/>
      <c r="RJZ34" s="608"/>
      <c r="RKA34" s="608">
        <v>16.582362747655587</v>
      </c>
      <c r="RKB34" s="608"/>
      <c r="RKC34" s="608"/>
      <c r="RKD34" s="608">
        <v>16.582362747655587</v>
      </c>
      <c r="RKE34" s="608"/>
      <c r="RKF34" s="608"/>
      <c r="RKG34" s="608">
        <v>16.582362747655587</v>
      </c>
      <c r="RKH34" s="608"/>
      <c r="RKI34" s="608"/>
      <c r="RKJ34" s="608">
        <v>16.582362747655587</v>
      </c>
      <c r="RKK34" s="608"/>
      <c r="RKL34" s="608"/>
      <c r="RKM34" s="608">
        <v>16.582362747655587</v>
      </c>
      <c r="RKN34" s="608"/>
      <c r="RKO34" s="608"/>
      <c r="RKP34" s="608">
        <v>16.582362747655587</v>
      </c>
      <c r="RKQ34" s="608"/>
      <c r="RKR34" s="608"/>
      <c r="RKS34" s="608">
        <v>16.582362747655587</v>
      </c>
      <c r="RKT34" s="608"/>
      <c r="RKU34" s="608"/>
      <c r="RKV34" s="608">
        <v>16.582362747655587</v>
      </c>
      <c r="RKW34" s="608"/>
      <c r="RKX34" s="608"/>
      <c r="RKY34" s="608">
        <v>16.582362747655587</v>
      </c>
      <c r="RKZ34" s="608"/>
      <c r="RLA34" s="608"/>
      <c r="RLB34" s="608">
        <v>16.582362747655587</v>
      </c>
      <c r="RLC34" s="608"/>
      <c r="RLD34" s="608"/>
      <c r="RLE34" s="608">
        <v>16.582362747655587</v>
      </c>
      <c r="RLF34" s="608"/>
      <c r="RLG34" s="608"/>
      <c r="RLH34" s="608">
        <v>16.582362747655587</v>
      </c>
      <c r="RLI34" s="608"/>
      <c r="RLJ34" s="608"/>
      <c r="RLK34" s="608">
        <v>16.582362747655587</v>
      </c>
      <c r="RLL34" s="608"/>
      <c r="RLM34" s="608"/>
      <c r="RLN34" s="608">
        <v>16.582362747655587</v>
      </c>
      <c r="RLO34" s="608"/>
      <c r="RLP34" s="608"/>
      <c r="RLQ34" s="608">
        <v>16.582362747655587</v>
      </c>
      <c r="RLR34" s="608"/>
      <c r="RLS34" s="608"/>
      <c r="RLT34" s="608">
        <v>16.582362747655587</v>
      </c>
      <c r="RLU34" s="608"/>
      <c r="RLV34" s="608"/>
      <c r="RLW34" s="608">
        <v>16.582362747655587</v>
      </c>
      <c r="RLX34" s="608"/>
      <c r="RLY34" s="608"/>
      <c r="RLZ34" s="608">
        <v>16.582362747655587</v>
      </c>
      <c r="RMA34" s="608"/>
      <c r="RMB34" s="608"/>
      <c r="RMC34" s="608">
        <v>16.582362747655587</v>
      </c>
      <c r="RMD34" s="608"/>
      <c r="RME34" s="608"/>
      <c r="RMF34" s="608">
        <v>16.582362747655587</v>
      </c>
      <c r="RMG34" s="608"/>
      <c r="RMH34" s="608"/>
      <c r="RMI34" s="608">
        <v>16.582362747655587</v>
      </c>
      <c r="RMJ34" s="608"/>
      <c r="RMK34" s="608"/>
      <c r="RML34" s="608">
        <v>16.582362747655587</v>
      </c>
      <c r="RMM34" s="608"/>
      <c r="RMN34" s="608"/>
      <c r="RMO34" s="608">
        <v>16.582362747655587</v>
      </c>
      <c r="RMP34" s="608"/>
      <c r="RMQ34" s="608"/>
      <c r="RMR34" s="608">
        <v>16.582362747655587</v>
      </c>
      <c r="RMS34" s="608"/>
      <c r="RMT34" s="608"/>
      <c r="RMU34" s="608">
        <v>16.582362747655587</v>
      </c>
      <c r="RMV34" s="608"/>
      <c r="RMW34" s="608"/>
      <c r="RMX34" s="608">
        <v>16.582362747655587</v>
      </c>
      <c r="RMY34" s="608"/>
      <c r="RMZ34" s="608"/>
      <c r="RNA34" s="608">
        <v>16.582362747655587</v>
      </c>
      <c r="RNB34" s="608"/>
      <c r="RNC34" s="608"/>
      <c r="RND34" s="608">
        <v>16.582362747655587</v>
      </c>
      <c r="RNE34" s="608"/>
      <c r="RNF34" s="608"/>
      <c r="RNG34" s="608">
        <v>16.582362747655587</v>
      </c>
      <c r="RNH34" s="608"/>
      <c r="RNI34" s="608"/>
      <c r="RNJ34" s="608">
        <v>16.582362747655587</v>
      </c>
      <c r="RNK34" s="608"/>
      <c r="RNL34" s="608"/>
      <c r="RNM34" s="608">
        <v>16.582362747655587</v>
      </c>
      <c r="RNN34" s="608"/>
      <c r="RNO34" s="608"/>
      <c r="RNP34" s="608">
        <v>16.582362747655587</v>
      </c>
      <c r="RNQ34" s="608"/>
      <c r="RNR34" s="608"/>
      <c r="RNS34" s="608">
        <v>16.582362747655587</v>
      </c>
      <c r="RNT34" s="608"/>
      <c r="RNU34" s="608"/>
      <c r="RNV34" s="608">
        <v>16.582362747655587</v>
      </c>
      <c r="RNW34" s="608"/>
      <c r="RNX34" s="608"/>
      <c r="RNY34" s="608">
        <v>16.582362747655587</v>
      </c>
      <c r="RNZ34" s="608"/>
      <c r="ROA34" s="608"/>
      <c r="ROB34" s="608">
        <v>16.582362747655587</v>
      </c>
      <c r="ROC34" s="608"/>
      <c r="ROD34" s="608"/>
      <c r="ROE34" s="608">
        <v>16.582362747655587</v>
      </c>
      <c r="ROF34" s="608"/>
      <c r="ROG34" s="608"/>
      <c r="ROH34" s="608">
        <v>16.582362747655587</v>
      </c>
      <c r="ROI34" s="608"/>
      <c r="ROJ34" s="608"/>
      <c r="ROK34" s="608">
        <v>16.582362747655587</v>
      </c>
      <c r="ROL34" s="608"/>
      <c r="ROM34" s="608"/>
      <c r="RON34" s="608">
        <v>16.582362747655587</v>
      </c>
      <c r="ROO34" s="608"/>
      <c r="ROP34" s="608"/>
      <c r="ROQ34" s="608">
        <v>16.582362747655587</v>
      </c>
      <c r="ROR34" s="608"/>
      <c r="ROS34" s="608"/>
      <c r="ROT34" s="608">
        <v>16.582362747655587</v>
      </c>
      <c r="ROU34" s="608"/>
      <c r="ROV34" s="608"/>
      <c r="ROW34" s="608">
        <v>16.582362747655587</v>
      </c>
      <c r="ROX34" s="608"/>
      <c r="ROY34" s="608"/>
      <c r="ROZ34" s="608">
        <v>16.582362747655587</v>
      </c>
      <c r="RPA34" s="608"/>
      <c r="RPB34" s="608"/>
      <c r="RPC34" s="608">
        <v>16.582362747655587</v>
      </c>
      <c r="RPD34" s="608"/>
      <c r="RPE34" s="608"/>
      <c r="RPF34" s="608">
        <v>16.582362747655587</v>
      </c>
      <c r="RPG34" s="608"/>
      <c r="RPH34" s="608"/>
      <c r="RPI34" s="608">
        <v>16.582362747655587</v>
      </c>
      <c r="RPJ34" s="608"/>
      <c r="RPK34" s="608"/>
      <c r="RPL34" s="608">
        <v>16.582362747655587</v>
      </c>
      <c r="RPM34" s="608"/>
      <c r="RPN34" s="608"/>
      <c r="RPO34" s="608">
        <v>16.582362747655587</v>
      </c>
      <c r="RPP34" s="608"/>
      <c r="RPQ34" s="608"/>
      <c r="RPR34" s="608">
        <v>16.582362747655587</v>
      </c>
      <c r="RPS34" s="608"/>
      <c r="RPT34" s="608"/>
      <c r="RPU34" s="608">
        <v>16.582362747655587</v>
      </c>
      <c r="RPV34" s="608"/>
      <c r="RPW34" s="608"/>
      <c r="RPX34" s="608">
        <v>16.582362747655587</v>
      </c>
      <c r="RPY34" s="608"/>
      <c r="RPZ34" s="608"/>
      <c r="RQA34" s="608">
        <v>16.582362747655587</v>
      </c>
      <c r="RQB34" s="608"/>
      <c r="RQC34" s="608"/>
      <c r="RQD34" s="608">
        <v>16.582362747655587</v>
      </c>
      <c r="RQE34" s="608"/>
      <c r="RQF34" s="608"/>
      <c r="RQG34" s="608">
        <v>16.582362747655587</v>
      </c>
      <c r="RQH34" s="608"/>
      <c r="RQI34" s="608"/>
      <c r="RQJ34" s="608">
        <v>16.582362747655587</v>
      </c>
      <c r="RQK34" s="608"/>
      <c r="RQL34" s="608"/>
      <c r="RQM34" s="608">
        <v>16.582362747655587</v>
      </c>
      <c r="RQN34" s="608"/>
      <c r="RQO34" s="608"/>
      <c r="RQP34" s="608">
        <v>16.582362747655587</v>
      </c>
      <c r="RQQ34" s="608"/>
      <c r="RQR34" s="608"/>
      <c r="RQS34" s="608">
        <v>16.582362747655587</v>
      </c>
      <c r="RQT34" s="608"/>
      <c r="RQU34" s="608"/>
      <c r="RQV34" s="608">
        <v>16.582362747655587</v>
      </c>
      <c r="RQW34" s="608"/>
      <c r="RQX34" s="608"/>
      <c r="RQY34" s="608">
        <v>16.582362747655587</v>
      </c>
      <c r="RQZ34" s="608"/>
      <c r="RRA34" s="608"/>
      <c r="RRB34" s="608">
        <v>16.582362747655587</v>
      </c>
      <c r="RRC34" s="608"/>
      <c r="RRD34" s="608"/>
      <c r="RRE34" s="608">
        <v>16.582362747655587</v>
      </c>
      <c r="RRF34" s="608"/>
      <c r="RRG34" s="608"/>
      <c r="RRH34" s="608">
        <v>16.582362747655587</v>
      </c>
      <c r="RRI34" s="608"/>
      <c r="RRJ34" s="608"/>
      <c r="RRK34" s="608">
        <v>16.582362747655587</v>
      </c>
      <c r="RRL34" s="608"/>
      <c r="RRM34" s="608"/>
      <c r="RRN34" s="608">
        <v>16.582362747655587</v>
      </c>
      <c r="RRO34" s="608"/>
      <c r="RRP34" s="608"/>
      <c r="RRQ34" s="608">
        <v>16.582362747655587</v>
      </c>
      <c r="RRR34" s="608"/>
      <c r="RRS34" s="608"/>
      <c r="RRT34" s="608">
        <v>16.582362747655587</v>
      </c>
      <c r="RRU34" s="608"/>
      <c r="RRV34" s="608"/>
      <c r="RRW34" s="608">
        <v>16.582362747655587</v>
      </c>
      <c r="RRX34" s="608"/>
      <c r="RRY34" s="608"/>
      <c r="RRZ34" s="608">
        <v>16.582362747655587</v>
      </c>
      <c r="RSA34" s="608"/>
      <c r="RSB34" s="608"/>
      <c r="RSC34" s="608">
        <v>16.582362747655587</v>
      </c>
      <c r="RSD34" s="608"/>
      <c r="RSE34" s="608"/>
      <c r="RSF34" s="608">
        <v>16.582362747655587</v>
      </c>
      <c r="RSG34" s="608"/>
      <c r="RSH34" s="608"/>
      <c r="RSI34" s="608">
        <v>16.582362747655587</v>
      </c>
      <c r="RSJ34" s="608"/>
      <c r="RSK34" s="608"/>
      <c r="RSL34" s="608">
        <v>16.582362747655587</v>
      </c>
      <c r="RSM34" s="608"/>
      <c r="RSN34" s="608"/>
      <c r="RSO34" s="608">
        <v>16.582362747655587</v>
      </c>
      <c r="RSP34" s="608"/>
      <c r="RSQ34" s="608"/>
      <c r="RSR34" s="608">
        <v>16.582362747655587</v>
      </c>
      <c r="RSS34" s="608"/>
      <c r="RST34" s="608"/>
      <c r="RSU34" s="608">
        <v>16.582362747655587</v>
      </c>
      <c r="RSV34" s="608"/>
      <c r="RSW34" s="608"/>
      <c r="RSX34" s="608">
        <v>16.582362747655587</v>
      </c>
      <c r="RSY34" s="608"/>
      <c r="RSZ34" s="608"/>
      <c r="RTA34" s="608">
        <v>16.582362747655587</v>
      </c>
      <c r="RTB34" s="608"/>
      <c r="RTC34" s="608"/>
      <c r="RTD34" s="608">
        <v>16.582362747655587</v>
      </c>
      <c r="RTE34" s="608"/>
      <c r="RTF34" s="608"/>
      <c r="RTG34" s="608">
        <v>16.582362747655587</v>
      </c>
      <c r="RTH34" s="608"/>
      <c r="RTI34" s="608"/>
      <c r="RTJ34" s="608">
        <v>16.582362747655587</v>
      </c>
      <c r="RTK34" s="608"/>
      <c r="RTL34" s="608"/>
      <c r="RTM34" s="608">
        <v>16.582362747655587</v>
      </c>
      <c r="RTN34" s="608"/>
      <c r="RTO34" s="608"/>
      <c r="RTP34" s="608">
        <v>16.582362747655587</v>
      </c>
      <c r="RTQ34" s="608"/>
      <c r="RTR34" s="608"/>
      <c r="RTS34" s="608">
        <v>16.582362747655587</v>
      </c>
      <c r="RTT34" s="608"/>
      <c r="RTU34" s="608"/>
      <c r="RTV34" s="608">
        <v>16.582362747655587</v>
      </c>
      <c r="RTW34" s="608"/>
      <c r="RTX34" s="608"/>
      <c r="RTY34" s="608">
        <v>16.582362747655587</v>
      </c>
      <c r="RTZ34" s="608"/>
      <c r="RUA34" s="608"/>
      <c r="RUB34" s="608">
        <v>16.582362747655587</v>
      </c>
      <c r="RUC34" s="608"/>
      <c r="RUD34" s="608"/>
      <c r="RUE34" s="608">
        <v>16.582362747655587</v>
      </c>
      <c r="RUF34" s="608"/>
      <c r="RUG34" s="608"/>
      <c r="RUH34" s="608">
        <v>16.582362747655587</v>
      </c>
      <c r="RUI34" s="608"/>
      <c r="RUJ34" s="608"/>
      <c r="RUK34" s="608">
        <v>16.582362747655587</v>
      </c>
      <c r="RUL34" s="608"/>
      <c r="RUM34" s="608"/>
      <c r="RUN34" s="608">
        <v>16.582362747655587</v>
      </c>
      <c r="RUO34" s="608"/>
      <c r="RUP34" s="608"/>
      <c r="RUQ34" s="608">
        <v>16.582362747655587</v>
      </c>
      <c r="RUR34" s="608"/>
      <c r="RUS34" s="608"/>
      <c r="RUT34" s="608">
        <v>16.582362747655587</v>
      </c>
      <c r="RUU34" s="608"/>
      <c r="RUV34" s="608"/>
      <c r="RUW34" s="608">
        <v>16.582362747655587</v>
      </c>
      <c r="RUX34" s="608"/>
      <c r="RUY34" s="608"/>
      <c r="RUZ34" s="608">
        <v>16.582362747655587</v>
      </c>
      <c r="RVA34" s="608"/>
      <c r="RVB34" s="608"/>
      <c r="RVC34" s="608">
        <v>16.582362747655587</v>
      </c>
      <c r="RVD34" s="608"/>
      <c r="RVE34" s="608"/>
      <c r="RVF34" s="608">
        <v>16.582362747655587</v>
      </c>
      <c r="RVG34" s="608"/>
      <c r="RVH34" s="608"/>
      <c r="RVI34" s="608">
        <v>16.582362747655587</v>
      </c>
      <c r="RVJ34" s="608"/>
      <c r="RVK34" s="608"/>
      <c r="RVL34" s="608">
        <v>16.582362747655587</v>
      </c>
      <c r="RVM34" s="608"/>
      <c r="RVN34" s="608"/>
      <c r="RVO34" s="608">
        <v>16.582362747655587</v>
      </c>
      <c r="RVP34" s="608"/>
      <c r="RVQ34" s="608"/>
      <c r="RVR34" s="608">
        <v>16.582362747655587</v>
      </c>
      <c r="RVS34" s="608"/>
      <c r="RVT34" s="608"/>
      <c r="RVU34" s="608">
        <v>16.582362747655587</v>
      </c>
      <c r="RVV34" s="608"/>
      <c r="RVW34" s="608"/>
      <c r="RVX34" s="608">
        <v>16.582362747655587</v>
      </c>
      <c r="RVY34" s="608"/>
      <c r="RVZ34" s="608"/>
      <c r="RWA34" s="608">
        <v>16.582362747655587</v>
      </c>
      <c r="RWB34" s="608"/>
      <c r="RWC34" s="608"/>
      <c r="RWD34" s="608">
        <v>16.582362747655587</v>
      </c>
      <c r="RWE34" s="608"/>
      <c r="RWF34" s="608"/>
      <c r="RWG34" s="608">
        <v>16.582362747655587</v>
      </c>
      <c r="RWH34" s="608"/>
      <c r="RWI34" s="608"/>
      <c r="RWJ34" s="608">
        <v>16.582362747655587</v>
      </c>
      <c r="RWK34" s="608"/>
      <c r="RWL34" s="608"/>
      <c r="RWM34" s="608">
        <v>16.582362747655587</v>
      </c>
      <c r="RWN34" s="608"/>
      <c r="RWO34" s="608"/>
      <c r="RWP34" s="608">
        <v>16.582362747655587</v>
      </c>
      <c r="RWQ34" s="608"/>
      <c r="RWR34" s="608"/>
      <c r="RWS34" s="608">
        <v>16.582362747655587</v>
      </c>
      <c r="RWT34" s="608"/>
      <c r="RWU34" s="608"/>
      <c r="RWV34" s="608">
        <v>16.582362747655587</v>
      </c>
      <c r="RWW34" s="608"/>
      <c r="RWX34" s="608"/>
      <c r="RWY34" s="608">
        <v>16.582362747655587</v>
      </c>
      <c r="RWZ34" s="608"/>
      <c r="RXA34" s="608"/>
      <c r="RXB34" s="608">
        <v>16.582362747655587</v>
      </c>
      <c r="RXC34" s="608"/>
      <c r="RXD34" s="608"/>
      <c r="RXE34" s="608">
        <v>16.582362747655587</v>
      </c>
      <c r="RXF34" s="608"/>
      <c r="RXG34" s="608"/>
      <c r="RXH34" s="608">
        <v>16.582362747655587</v>
      </c>
      <c r="RXI34" s="608"/>
      <c r="RXJ34" s="608"/>
      <c r="RXK34" s="608">
        <v>16.582362747655587</v>
      </c>
      <c r="RXL34" s="608"/>
      <c r="RXM34" s="608"/>
      <c r="RXN34" s="608">
        <v>16.582362747655587</v>
      </c>
      <c r="RXO34" s="608"/>
      <c r="RXP34" s="608"/>
      <c r="RXQ34" s="608">
        <v>16.582362747655587</v>
      </c>
      <c r="RXR34" s="608"/>
      <c r="RXS34" s="608"/>
      <c r="RXT34" s="608">
        <v>16.582362747655587</v>
      </c>
      <c r="RXU34" s="608"/>
      <c r="RXV34" s="608"/>
      <c r="RXW34" s="608">
        <v>16.582362747655587</v>
      </c>
      <c r="RXX34" s="608"/>
      <c r="RXY34" s="608"/>
      <c r="RXZ34" s="608">
        <v>16.582362747655587</v>
      </c>
      <c r="RYA34" s="608"/>
      <c r="RYB34" s="608"/>
      <c r="RYC34" s="608">
        <v>16.582362747655587</v>
      </c>
      <c r="RYD34" s="608"/>
      <c r="RYE34" s="608"/>
      <c r="RYF34" s="608">
        <v>16.582362747655587</v>
      </c>
      <c r="RYG34" s="608"/>
      <c r="RYH34" s="608"/>
      <c r="RYI34" s="608">
        <v>16.582362747655587</v>
      </c>
      <c r="RYJ34" s="608"/>
      <c r="RYK34" s="608"/>
      <c r="RYL34" s="608">
        <v>16.582362747655587</v>
      </c>
      <c r="RYM34" s="608"/>
      <c r="RYN34" s="608"/>
      <c r="RYO34" s="608">
        <v>16.582362747655587</v>
      </c>
      <c r="RYP34" s="608"/>
      <c r="RYQ34" s="608"/>
      <c r="RYR34" s="608">
        <v>16.582362747655587</v>
      </c>
      <c r="RYS34" s="608"/>
      <c r="RYT34" s="608"/>
      <c r="RYU34" s="608">
        <v>16.582362747655587</v>
      </c>
      <c r="RYV34" s="608"/>
      <c r="RYW34" s="608"/>
      <c r="RYX34" s="608">
        <v>16.582362747655587</v>
      </c>
      <c r="RYY34" s="608"/>
      <c r="RYZ34" s="608"/>
      <c r="RZA34" s="608">
        <v>16.582362747655587</v>
      </c>
      <c r="RZB34" s="608"/>
      <c r="RZC34" s="608"/>
      <c r="RZD34" s="608">
        <v>16.582362747655587</v>
      </c>
      <c r="RZE34" s="608"/>
      <c r="RZF34" s="608"/>
      <c r="RZG34" s="608">
        <v>16.582362747655587</v>
      </c>
      <c r="RZH34" s="608"/>
      <c r="RZI34" s="608"/>
      <c r="RZJ34" s="608">
        <v>16.582362747655587</v>
      </c>
      <c r="RZK34" s="608"/>
      <c r="RZL34" s="608"/>
      <c r="RZM34" s="608">
        <v>16.582362747655587</v>
      </c>
      <c r="RZN34" s="608"/>
      <c r="RZO34" s="608"/>
      <c r="RZP34" s="608">
        <v>16.582362747655587</v>
      </c>
      <c r="RZQ34" s="608"/>
      <c r="RZR34" s="608"/>
      <c r="RZS34" s="608">
        <v>16.582362747655587</v>
      </c>
      <c r="RZT34" s="608"/>
      <c r="RZU34" s="608"/>
      <c r="RZV34" s="608">
        <v>16.582362747655587</v>
      </c>
      <c r="RZW34" s="608"/>
      <c r="RZX34" s="608"/>
      <c r="RZY34" s="608">
        <v>16.582362747655587</v>
      </c>
      <c r="RZZ34" s="608"/>
      <c r="SAA34" s="608"/>
      <c r="SAB34" s="608">
        <v>16.582362747655587</v>
      </c>
      <c r="SAC34" s="608"/>
      <c r="SAD34" s="608"/>
      <c r="SAE34" s="608">
        <v>16.582362747655587</v>
      </c>
      <c r="SAF34" s="608"/>
      <c r="SAG34" s="608"/>
      <c r="SAH34" s="608">
        <v>16.582362747655587</v>
      </c>
      <c r="SAI34" s="608"/>
      <c r="SAJ34" s="608"/>
      <c r="SAK34" s="608">
        <v>16.582362747655587</v>
      </c>
      <c r="SAL34" s="608"/>
      <c r="SAM34" s="608"/>
      <c r="SAN34" s="608">
        <v>16.582362747655587</v>
      </c>
      <c r="SAO34" s="608"/>
      <c r="SAP34" s="608"/>
      <c r="SAQ34" s="608">
        <v>16.582362747655587</v>
      </c>
      <c r="SAR34" s="608"/>
      <c r="SAS34" s="608"/>
      <c r="SAT34" s="608">
        <v>16.582362747655587</v>
      </c>
      <c r="SAU34" s="608"/>
      <c r="SAV34" s="608"/>
      <c r="SAW34" s="608">
        <v>16.582362747655587</v>
      </c>
      <c r="SAX34" s="608"/>
      <c r="SAY34" s="608"/>
      <c r="SAZ34" s="608">
        <v>16.582362747655587</v>
      </c>
      <c r="SBA34" s="608"/>
      <c r="SBB34" s="608"/>
      <c r="SBC34" s="608">
        <v>16.582362747655587</v>
      </c>
      <c r="SBD34" s="608"/>
      <c r="SBE34" s="608"/>
      <c r="SBF34" s="608">
        <v>16.582362747655587</v>
      </c>
      <c r="SBG34" s="608"/>
      <c r="SBH34" s="608"/>
      <c r="SBI34" s="608">
        <v>16.582362747655587</v>
      </c>
      <c r="SBJ34" s="608"/>
      <c r="SBK34" s="608"/>
      <c r="SBL34" s="608">
        <v>16.582362747655587</v>
      </c>
      <c r="SBM34" s="608"/>
      <c r="SBN34" s="608"/>
      <c r="SBO34" s="608">
        <v>16.582362747655587</v>
      </c>
      <c r="SBP34" s="608"/>
      <c r="SBQ34" s="608"/>
      <c r="SBR34" s="608">
        <v>16.582362747655587</v>
      </c>
      <c r="SBS34" s="608"/>
      <c r="SBT34" s="608"/>
      <c r="SBU34" s="608">
        <v>16.582362747655587</v>
      </c>
      <c r="SBV34" s="608"/>
      <c r="SBW34" s="608"/>
      <c r="SBX34" s="608">
        <v>16.582362747655587</v>
      </c>
      <c r="SBY34" s="608"/>
      <c r="SBZ34" s="608"/>
      <c r="SCA34" s="608">
        <v>16.582362747655587</v>
      </c>
      <c r="SCB34" s="608"/>
      <c r="SCC34" s="608"/>
      <c r="SCD34" s="608">
        <v>16.582362747655587</v>
      </c>
      <c r="SCE34" s="608"/>
      <c r="SCF34" s="608"/>
      <c r="SCG34" s="608">
        <v>16.582362747655587</v>
      </c>
      <c r="SCH34" s="608"/>
      <c r="SCI34" s="608"/>
      <c r="SCJ34" s="608">
        <v>16.582362747655587</v>
      </c>
      <c r="SCK34" s="608"/>
      <c r="SCL34" s="608"/>
      <c r="SCM34" s="608">
        <v>16.582362747655587</v>
      </c>
      <c r="SCN34" s="608"/>
      <c r="SCO34" s="608"/>
      <c r="SCP34" s="608">
        <v>16.582362747655587</v>
      </c>
      <c r="SCQ34" s="608"/>
      <c r="SCR34" s="608"/>
      <c r="SCS34" s="608">
        <v>16.582362747655587</v>
      </c>
      <c r="SCT34" s="608"/>
      <c r="SCU34" s="608"/>
      <c r="SCV34" s="608">
        <v>16.582362747655587</v>
      </c>
      <c r="SCW34" s="608"/>
      <c r="SCX34" s="608"/>
      <c r="SCY34" s="608">
        <v>16.582362747655587</v>
      </c>
      <c r="SCZ34" s="608"/>
      <c r="SDA34" s="608"/>
      <c r="SDB34" s="608">
        <v>16.582362747655587</v>
      </c>
      <c r="SDC34" s="608"/>
      <c r="SDD34" s="608"/>
      <c r="SDE34" s="608">
        <v>16.582362747655587</v>
      </c>
      <c r="SDF34" s="608"/>
      <c r="SDG34" s="608"/>
      <c r="SDH34" s="608">
        <v>16.582362747655587</v>
      </c>
      <c r="SDI34" s="608"/>
      <c r="SDJ34" s="608"/>
      <c r="SDK34" s="608">
        <v>16.582362747655587</v>
      </c>
      <c r="SDL34" s="608"/>
      <c r="SDM34" s="608"/>
      <c r="SDN34" s="608">
        <v>16.582362747655587</v>
      </c>
      <c r="SDO34" s="608"/>
      <c r="SDP34" s="608"/>
      <c r="SDQ34" s="608">
        <v>16.582362747655587</v>
      </c>
      <c r="SDR34" s="608"/>
      <c r="SDS34" s="608"/>
      <c r="SDT34" s="608">
        <v>16.582362747655587</v>
      </c>
      <c r="SDU34" s="608"/>
      <c r="SDV34" s="608"/>
      <c r="SDW34" s="608">
        <v>16.582362747655587</v>
      </c>
      <c r="SDX34" s="608"/>
      <c r="SDY34" s="608"/>
      <c r="SDZ34" s="608">
        <v>16.582362747655587</v>
      </c>
      <c r="SEA34" s="608"/>
      <c r="SEB34" s="608"/>
      <c r="SEC34" s="608">
        <v>16.582362747655587</v>
      </c>
      <c r="SED34" s="608"/>
      <c r="SEE34" s="608"/>
      <c r="SEF34" s="608">
        <v>16.582362747655587</v>
      </c>
      <c r="SEG34" s="608"/>
      <c r="SEH34" s="608"/>
      <c r="SEI34" s="608">
        <v>16.582362747655587</v>
      </c>
      <c r="SEJ34" s="608"/>
      <c r="SEK34" s="608"/>
      <c r="SEL34" s="608">
        <v>16.582362747655587</v>
      </c>
      <c r="SEM34" s="608"/>
      <c r="SEN34" s="608"/>
      <c r="SEO34" s="608">
        <v>16.582362747655587</v>
      </c>
      <c r="SEP34" s="608"/>
      <c r="SEQ34" s="608"/>
      <c r="SER34" s="608">
        <v>16.582362747655587</v>
      </c>
      <c r="SES34" s="608"/>
      <c r="SET34" s="608"/>
      <c r="SEU34" s="608">
        <v>16.582362747655587</v>
      </c>
      <c r="SEV34" s="608"/>
      <c r="SEW34" s="608"/>
      <c r="SEX34" s="608">
        <v>16.582362747655587</v>
      </c>
      <c r="SEY34" s="608"/>
      <c r="SEZ34" s="608"/>
      <c r="SFA34" s="608">
        <v>16.582362747655587</v>
      </c>
      <c r="SFB34" s="608"/>
      <c r="SFC34" s="608"/>
      <c r="SFD34" s="608">
        <v>16.582362747655587</v>
      </c>
      <c r="SFE34" s="608"/>
      <c r="SFF34" s="608"/>
      <c r="SFG34" s="608">
        <v>16.582362747655587</v>
      </c>
      <c r="SFH34" s="608"/>
      <c r="SFI34" s="608"/>
      <c r="SFJ34" s="608">
        <v>16.582362747655587</v>
      </c>
      <c r="SFK34" s="608"/>
      <c r="SFL34" s="608"/>
      <c r="SFM34" s="608">
        <v>16.582362747655587</v>
      </c>
      <c r="SFN34" s="608"/>
      <c r="SFO34" s="608"/>
      <c r="SFP34" s="608">
        <v>16.582362747655587</v>
      </c>
      <c r="SFQ34" s="608"/>
      <c r="SFR34" s="608"/>
      <c r="SFS34" s="608">
        <v>16.582362747655587</v>
      </c>
      <c r="SFT34" s="608"/>
      <c r="SFU34" s="608"/>
      <c r="SFV34" s="608">
        <v>16.582362747655587</v>
      </c>
      <c r="SFW34" s="608"/>
      <c r="SFX34" s="608"/>
      <c r="SFY34" s="608">
        <v>16.582362747655587</v>
      </c>
      <c r="SFZ34" s="608"/>
      <c r="SGA34" s="608"/>
      <c r="SGB34" s="608">
        <v>16.582362747655587</v>
      </c>
      <c r="SGC34" s="608"/>
      <c r="SGD34" s="608"/>
      <c r="SGE34" s="608">
        <v>16.582362747655587</v>
      </c>
      <c r="SGF34" s="608"/>
      <c r="SGG34" s="608"/>
      <c r="SGH34" s="608">
        <v>16.582362747655587</v>
      </c>
      <c r="SGI34" s="608"/>
      <c r="SGJ34" s="608"/>
      <c r="SGK34" s="608">
        <v>16.582362747655587</v>
      </c>
      <c r="SGL34" s="608"/>
      <c r="SGM34" s="608"/>
      <c r="SGN34" s="608">
        <v>16.582362747655587</v>
      </c>
      <c r="SGO34" s="608"/>
      <c r="SGP34" s="608"/>
      <c r="SGQ34" s="608">
        <v>16.582362747655587</v>
      </c>
      <c r="SGR34" s="608"/>
      <c r="SGS34" s="608"/>
      <c r="SGT34" s="608">
        <v>16.582362747655587</v>
      </c>
      <c r="SGU34" s="608"/>
      <c r="SGV34" s="608"/>
      <c r="SGW34" s="608">
        <v>16.582362747655587</v>
      </c>
      <c r="SGX34" s="608"/>
      <c r="SGY34" s="608"/>
      <c r="SGZ34" s="608">
        <v>16.582362747655587</v>
      </c>
      <c r="SHA34" s="608"/>
      <c r="SHB34" s="608"/>
      <c r="SHC34" s="608">
        <v>16.582362747655587</v>
      </c>
      <c r="SHD34" s="608"/>
      <c r="SHE34" s="608"/>
      <c r="SHF34" s="608">
        <v>16.582362747655587</v>
      </c>
      <c r="SHG34" s="608"/>
      <c r="SHH34" s="608"/>
      <c r="SHI34" s="608">
        <v>16.582362747655587</v>
      </c>
      <c r="SHJ34" s="608"/>
      <c r="SHK34" s="608"/>
      <c r="SHL34" s="608">
        <v>16.582362747655587</v>
      </c>
      <c r="SHM34" s="608"/>
      <c r="SHN34" s="608"/>
      <c r="SHO34" s="608">
        <v>16.582362747655587</v>
      </c>
      <c r="SHP34" s="608"/>
      <c r="SHQ34" s="608"/>
      <c r="SHR34" s="608">
        <v>16.582362747655587</v>
      </c>
      <c r="SHS34" s="608"/>
      <c r="SHT34" s="608"/>
      <c r="SHU34" s="608">
        <v>16.582362747655587</v>
      </c>
      <c r="SHV34" s="608"/>
      <c r="SHW34" s="608"/>
      <c r="SHX34" s="608">
        <v>16.582362747655587</v>
      </c>
      <c r="SHY34" s="608"/>
      <c r="SHZ34" s="608"/>
      <c r="SIA34" s="608">
        <v>16.582362747655587</v>
      </c>
      <c r="SIB34" s="608"/>
      <c r="SIC34" s="608"/>
      <c r="SID34" s="608">
        <v>16.582362747655587</v>
      </c>
      <c r="SIE34" s="608"/>
      <c r="SIF34" s="608"/>
      <c r="SIG34" s="608">
        <v>16.582362747655587</v>
      </c>
      <c r="SIH34" s="608"/>
      <c r="SII34" s="608"/>
      <c r="SIJ34" s="608">
        <v>16.582362747655587</v>
      </c>
      <c r="SIK34" s="608"/>
      <c r="SIL34" s="608"/>
      <c r="SIM34" s="608">
        <v>16.582362747655587</v>
      </c>
      <c r="SIN34" s="608"/>
      <c r="SIO34" s="608"/>
      <c r="SIP34" s="608">
        <v>16.582362747655587</v>
      </c>
      <c r="SIQ34" s="608"/>
      <c r="SIR34" s="608"/>
      <c r="SIS34" s="608">
        <v>16.582362747655587</v>
      </c>
      <c r="SIT34" s="608"/>
      <c r="SIU34" s="608"/>
      <c r="SIV34" s="608">
        <v>16.582362747655587</v>
      </c>
      <c r="SIW34" s="608"/>
      <c r="SIX34" s="608"/>
      <c r="SIY34" s="608">
        <v>16.582362747655587</v>
      </c>
      <c r="SIZ34" s="608"/>
      <c r="SJA34" s="608"/>
      <c r="SJB34" s="608">
        <v>16.582362747655587</v>
      </c>
      <c r="SJC34" s="608"/>
      <c r="SJD34" s="608"/>
      <c r="SJE34" s="608">
        <v>16.582362747655587</v>
      </c>
      <c r="SJF34" s="608"/>
      <c r="SJG34" s="608"/>
      <c r="SJH34" s="608">
        <v>16.582362747655587</v>
      </c>
      <c r="SJI34" s="608"/>
      <c r="SJJ34" s="608"/>
      <c r="SJK34" s="608">
        <v>16.582362747655587</v>
      </c>
      <c r="SJL34" s="608"/>
      <c r="SJM34" s="608"/>
      <c r="SJN34" s="608">
        <v>16.582362747655587</v>
      </c>
      <c r="SJO34" s="608"/>
      <c r="SJP34" s="608"/>
      <c r="SJQ34" s="608">
        <v>16.582362747655587</v>
      </c>
      <c r="SJR34" s="608"/>
      <c r="SJS34" s="608"/>
      <c r="SJT34" s="608">
        <v>16.582362747655587</v>
      </c>
      <c r="SJU34" s="608"/>
      <c r="SJV34" s="608"/>
      <c r="SJW34" s="608">
        <v>16.582362747655587</v>
      </c>
      <c r="SJX34" s="608"/>
      <c r="SJY34" s="608"/>
      <c r="SJZ34" s="608">
        <v>16.582362747655587</v>
      </c>
      <c r="SKA34" s="608"/>
      <c r="SKB34" s="608"/>
      <c r="SKC34" s="608">
        <v>16.582362747655587</v>
      </c>
      <c r="SKD34" s="608"/>
      <c r="SKE34" s="608"/>
      <c r="SKF34" s="608">
        <v>16.582362747655587</v>
      </c>
      <c r="SKG34" s="608"/>
      <c r="SKH34" s="608"/>
      <c r="SKI34" s="608">
        <v>16.582362747655587</v>
      </c>
      <c r="SKJ34" s="608"/>
      <c r="SKK34" s="608"/>
      <c r="SKL34" s="608">
        <v>16.582362747655587</v>
      </c>
      <c r="SKM34" s="608"/>
      <c r="SKN34" s="608"/>
      <c r="SKO34" s="608">
        <v>16.582362747655587</v>
      </c>
      <c r="SKP34" s="608"/>
      <c r="SKQ34" s="608"/>
      <c r="SKR34" s="608">
        <v>16.582362747655587</v>
      </c>
      <c r="SKS34" s="608"/>
      <c r="SKT34" s="608"/>
      <c r="SKU34" s="608">
        <v>16.582362747655587</v>
      </c>
      <c r="SKV34" s="608"/>
      <c r="SKW34" s="608"/>
      <c r="SKX34" s="608">
        <v>16.582362747655587</v>
      </c>
      <c r="SKY34" s="608"/>
      <c r="SKZ34" s="608"/>
      <c r="SLA34" s="608">
        <v>16.582362747655587</v>
      </c>
      <c r="SLB34" s="608"/>
      <c r="SLC34" s="608"/>
      <c r="SLD34" s="608">
        <v>16.582362747655587</v>
      </c>
      <c r="SLE34" s="608"/>
      <c r="SLF34" s="608"/>
      <c r="SLG34" s="608">
        <v>16.582362747655587</v>
      </c>
      <c r="SLH34" s="608"/>
      <c r="SLI34" s="608"/>
      <c r="SLJ34" s="608">
        <v>16.582362747655587</v>
      </c>
      <c r="SLK34" s="608"/>
      <c r="SLL34" s="608"/>
      <c r="SLM34" s="608">
        <v>16.582362747655587</v>
      </c>
      <c r="SLN34" s="608"/>
      <c r="SLO34" s="608"/>
      <c r="SLP34" s="608">
        <v>16.582362747655587</v>
      </c>
      <c r="SLQ34" s="608"/>
      <c r="SLR34" s="608"/>
      <c r="SLS34" s="608">
        <v>16.582362747655587</v>
      </c>
      <c r="SLT34" s="608"/>
      <c r="SLU34" s="608"/>
      <c r="SLV34" s="608">
        <v>16.582362747655587</v>
      </c>
      <c r="SLW34" s="608"/>
      <c r="SLX34" s="608"/>
      <c r="SLY34" s="608">
        <v>16.582362747655587</v>
      </c>
      <c r="SLZ34" s="608"/>
      <c r="SMA34" s="608"/>
      <c r="SMB34" s="608">
        <v>16.582362747655587</v>
      </c>
      <c r="SMC34" s="608"/>
      <c r="SMD34" s="608"/>
      <c r="SME34" s="608">
        <v>16.582362747655587</v>
      </c>
      <c r="SMF34" s="608"/>
      <c r="SMG34" s="608"/>
      <c r="SMH34" s="608">
        <v>16.582362747655587</v>
      </c>
      <c r="SMI34" s="608"/>
      <c r="SMJ34" s="608"/>
      <c r="SMK34" s="608">
        <v>16.582362747655587</v>
      </c>
      <c r="SML34" s="608"/>
      <c r="SMM34" s="608"/>
      <c r="SMN34" s="608">
        <v>16.582362747655587</v>
      </c>
      <c r="SMO34" s="608"/>
      <c r="SMP34" s="608"/>
      <c r="SMQ34" s="608">
        <v>16.582362747655587</v>
      </c>
      <c r="SMR34" s="608"/>
      <c r="SMS34" s="608"/>
      <c r="SMT34" s="608">
        <v>16.582362747655587</v>
      </c>
      <c r="SMU34" s="608"/>
      <c r="SMV34" s="608"/>
      <c r="SMW34" s="608">
        <v>16.582362747655587</v>
      </c>
      <c r="SMX34" s="608"/>
      <c r="SMY34" s="608"/>
      <c r="SMZ34" s="608">
        <v>16.582362747655587</v>
      </c>
      <c r="SNA34" s="608"/>
      <c r="SNB34" s="608"/>
      <c r="SNC34" s="608">
        <v>16.582362747655587</v>
      </c>
      <c r="SND34" s="608"/>
      <c r="SNE34" s="608"/>
      <c r="SNF34" s="608">
        <v>16.582362747655587</v>
      </c>
      <c r="SNG34" s="608"/>
      <c r="SNH34" s="608"/>
      <c r="SNI34" s="608">
        <v>16.582362747655587</v>
      </c>
      <c r="SNJ34" s="608"/>
      <c r="SNK34" s="608"/>
      <c r="SNL34" s="608">
        <v>16.582362747655587</v>
      </c>
      <c r="SNM34" s="608"/>
      <c r="SNN34" s="608"/>
      <c r="SNO34" s="608">
        <v>16.582362747655587</v>
      </c>
      <c r="SNP34" s="608"/>
      <c r="SNQ34" s="608"/>
      <c r="SNR34" s="608">
        <v>16.582362747655587</v>
      </c>
      <c r="SNS34" s="608"/>
      <c r="SNT34" s="608"/>
      <c r="SNU34" s="608">
        <v>16.582362747655587</v>
      </c>
      <c r="SNV34" s="608"/>
      <c r="SNW34" s="608"/>
      <c r="SNX34" s="608">
        <v>16.582362747655587</v>
      </c>
      <c r="SNY34" s="608"/>
      <c r="SNZ34" s="608"/>
      <c r="SOA34" s="608">
        <v>16.582362747655587</v>
      </c>
      <c r="SOB34" s="608"/>
      <c r="SOC34" s="608"/>
      <c r="SOD34" s="608">
        <v>16.582362747655587</v>
      </c>
      <c r="SOE34" s="608"/>
      <c r="SOF34" s="608"/>
      <c r="SOG34" s="608">
        <v>16.582362747655587</v>
      </c>
      <c r="SOH34" s="608"/>
      <c r="SOI34" s="608"/>
      <c r="SOJ34" s="608">
        <v>16.582362747655587</v>
      </c>
      <c r="SOK34" s="608"/>
      <c r="SOL34" s="608"/>
      <c r="SOM34" s="608">
        <v>16.582362747655587</v>
      </c>
      <c r="SON34" s="608"/>
      <c r="SOO34" s="608"/>
      <c r="SOP34" s="608">
        <v>16.582362747655587</v>
      </c>
      <c r="SOQ34" s="608"/>
      <c r="SOR34" s="608"/>
      <c r="SOS34" s="608">
        <v>16.582362747655587</v>
      </c>
      <c r="SOT34" s="608"/>
      <c r="SOU34" s="608"/>
      <c r="SOV34" s="608">
        <v>16.582362747655587</v>
      </c>
      <c r="SOW34" s="608"/>
      <c r="SOX34" s="608"/>
      <c r="SOY34" s="608">
        <v>16.582362747655587</v>
      </c>
      <c r="SOZ34" s="608"/>
      <c r="SPA34" s="608"/>
      <c r="SPB34" s="608">
        <v>16.582362747655587</v>
      </c>
      <c r="SPC34" s="608"/>
      <c r="SPD34" s="608"/>
      <c r="SPE34" s="608">
        <v>16.582362747655587</v>
      </c>
      <c r="SPF34" s="608"/>
      <c r="SPG34" s="608"/>
      <c r="SPH34" s="608">
        <v>16.582362747655587</v>
      </c>
      <c r="SPI34" s="608"/>
      <c r="SPJ34" s="608"/>
      <c r="SPK34" s="608">
        <v>16.582362747655587</v>
      </c>
      <c r="SPL34" s="608"/>
      <c r="SPM34" s="608"/>
      <c r="SPN34" s="608">
        <v>16.582362747655587</v>
      </c>
      <c r="SPO34" s="608"/>
      <c r="SPP34" s="608"/>
      <c r="SPQ34" s="608">
        <v>16.582362747655587</v>
      </c>
      <c r="SPR34" s="608"/>
      <c r="SPS34" s="608"/>
      <c r="SPT34" s="608">
        <v>16.582362747655587</v>
      </c>
      <c r="SPU34" s="608"/>
      <c r="SPV34" s="608"/>
      <c r="SPW34" s="608">
        <v>16.582362747655587</v>
      </c>
      <c r="SPX34" s="608"/>
      <c r="SPY34" s="608"/>
      <c r="SPZ34" s="608">
        <v>16.582362747655587</v>
      </c>
      <c r="SQA34" s="608"/>
      <c r="SQB34" s="608"/>
      <c r="SQC34" s="608">
        <v>16.582362747655587</v>
      </c>
      <c r="SQD34" s="608"/>
      <c r="SQE34" s="608"/>
      <c r="SQF34" s="608">
        <v>16.582362747655587</v>
      </c>
      <c r="SQG34" s="608"/>
      <c r="SQH34" s="608"/>
      <c r="SQI34" s="608">
        <v>16.582362747655587</v>
      </c>
      <c r="SQJ34" s="608"/>
      <c r="SQK34" s="608"/>
      <c r="SQL34" s="608">
        <v>16.582362747655587</v>
      </c>
      <c r="SQM34" s="608"/>
      <c r="SQN34" s="608"/>
      <c r="SQO34" s="608">
        <v>16.582362747655587</v>
      </c>
      <c r="SQP34" s="608"/>
      <c r="SQQ34" s="608"/>
      <c r="SQR34" s="608">
        <v>16.582362747655587</v>
      </c>
      <c r="SQS34" s="608"/>
      <c r="SQT34" s="608"/>
      <c r="SQU34" s="608">
        <v>16.582362747655587</v>
      </c>
      <c r="SQV34" s="608"/>
      <c r="SQW34" s="608"/>
      <c r="SQX34" s="608">
        <v>16.582362747655587</v>
      </c>
      <c r="SQY34" s="608"/>
      <c r="SQZ34" s="608"/>
      <c r="SRA34" s="608">
        <v>16.582362747655587</v>
      </c>
      <c r="SRB34" s="608"/>
      <c r="SRC34" s="608"/>
      <c r="SRD34" s="608">
        <v>16.582362747655587</v>
      </c>
      <c r="SRE34" s="608"/>
      <c r="SRF34" s="608"/>
      <c r="SRG34" s="608">
        <v>16.582362747655587</v>
      </c>
      <c r="SRH34" s="608"/>
      <c r="SRI34" s="608"/>
      <c r="SRJ34" s="608">
        <v>16.582362747655587</v>
      </c>
      <c r="SRK34" s="608"/>
      <c r="SRL34" s="608"/>
      <c r="SRM34" s="608">
        <v>16.582362747655587</v>
      </c>
      <c r="SRN34" s="608"/>
      <c r="SRO34" s="608"/>
      <c r="SRP34" s="608">
        <v>16.582362747655587</v>
      </c>
      <c r="SRQ34" s="608"/>
      <c r="SRR34" s="608"/>
      <c r="SRS34" s="608">
        <v>16.582362747655587</v>
      </c>
      <c r="SRT34" s="608"/>
      <c r="SRU34" s="608"/>
      <c r="SRV34" s="608">
        <v>16.582362747655587</v>
      </c>
      <c r="SRW34" s="608"/>
      <c r="SRX34" s="608"/>
      <c r="SRY34" s="608">
        <v>16.582362747655587</v>
      </c>
      <c r="SRZ34" s="608"/>
      <c r="SSA34" s="608"/>
      <c r="SSB34" s="608">
        <v>16.582362747655587</v>
      </c>
      <c r="SSC34" s="608"/>
      <c r="SSD34" s="608"/>
      <c r="SSE34" s="608">
        <v>16.582362747655587</v>
      </c>
      <c r="SSF34" s="608"/>
      <c r="SSG34" s="608"/>
      <c r="SSH34" s="608">
        <v>16.582362747655587</v>
      </c>
      <c r="SSI34" s="608"/>
      <c r="SSJ34" s="608"/>
      <c r="SSK34" s="608">
        <v>16.582362747655587</v>
      </c>
      <c r="SSL34" s="608"/>
      <c r="SSM34" s="608"/>
      <c r="SSN34" s="608">
        <v>16.582362747655587</v>
      </c>
      <c r="SSO34" s="608"/>
      <c r="SSP34" s="608"/>
      <c r="SSQ34" s="608">
        <v>16.582362747655587</v>
      </c>
      <c r="SSR34" s="608"/>
      <c r="SSS34" s="608"/>
      <c r="SST34" s="608">
        <v>16.582362747655587</v>
      </c>
      <c r="SSU34" s="608"/>
      <c r="SSV34" s="608"/>
      <c r="SSW34" s="608">
        <v>16.582362747655587</v>
      </c>
      <c r="SSX34" s="608"/>
      <c r="SSY34" s="608"/>
      <c r="SSZ34" s="608">
        <v>16.582362747655587</v>
      </c>
      <c r="STA34" s="608"/>
      <c r="STB34" s="608"/>
      <c r="STC34" s="608">
        <v>16.582362747655587</v>
      </c>
      <c r="STD34" s="608"/>
      <c r="STE34" s="608"/>
      <c r="STF34" s="608">
        <v>16.582362747655587</v>
      </c>
      <c r="STG34" s="608"/>
      <c r="STH34" s="608"/>
      <c r="STI34" s="608">
        <v>16.582362747655587</v>
      </c>
      <c r="STJ34" s="608"/>
      <c r="STK34" s="608"/>
      <c r="STL34" s="608">
        <v>16.582362747655587</v>
      </c>
      <c r="STM34" s="608"/>
      <c r="STN34" s="608"/>
      <c r="STO34" s="608">
        <v>16.582362747655587</v>
      </c>
      <c r="STP34" s="608"/>
      <c r="STQ34" s="608"/>
      <c r="STR34" s="608">
        <v>16.582362747655587</v>
      </c>
      <c r="STS34" s="608"/>
      <c r="STT34" s="608"/>
      <c r="STU34" s="608">
        <v>16.582362747655587</v>
      </c>
      <c r="STV34" s="608"/>
      <c r="STW34" s="608"/>
      <c r="STX34" s="608">
        <v>16.582362747655587</v>
      </c>
      <c r="STY34" s="608"/>
      <c r="STZ34" s="608"/>
      <c r="SUA34" s="608">
        <v>16.582362747655587</v>
      </c>
      <c r="SUB34" s="608"/>
      <c r="SUC34" s="608"/>
      <c r="SUD34" s="608">
        <v>16.582362747655587</v>
      </c>
      <c r="SUE34" s="608"/>
      <c r="SUF34" s="608"/>
      <c r="SUG34" s="608">
        <v>16.582362747655587</v>
      </c>
      <c r="SUH34" s="608"/>
      <c r="SUI34" s="608"/>
      <c r="SUJ34" s="608">
        <v>16.582362747655587</v>
      </c>
      <c r="SUK34" s="608"/>
      <c r="SUL34" s="608"/>
      <c r="SUM34" s="608">
        <v>16.582362747655587</v>
      </c>
      <c r="SUN34" s="608"/>
      <c r="SUO34" s="608"/>
      <c r="SUP34" s="608">
        <v>16.582362747655587</v>
      </c>
      <c r="SUQ34" s="608"/>
      <c r="SUR34" s="608"/>
      <c r="SUS34" s="608">
        <v>16.582362747655587</v>
      </c>
      <c r="SUT34" s="608"/>
      <c r="SUU34" s="608"/>
      <c r="SUV34" s="608">
        <v>16.582362747655587</v>
      </c>
      <c r="SUW34" s="608"/>
      <c r="SUX34" s="608"/>
      <c r="SUY34" s="608">
        <v>16.582362747655587</v>
      </c>
      <c r="SUZ34" s="608"/>
      <c r="SVA34" s="608"/>
      <c r="SVB34" s="608">
        <v>16.582362747655587</v>
      </c>
      <c r="SVC34" s="608"/>
      <c r="SVD34" s="608"/>
      <c r="SVE34" s="608">
        <v>16.582362747655587</v>
      </c>
      <c r="SVF34" s="608"/>
      <c r="SVG34" s="608"/>
      <c r="SVH34" s="608">
        <v>16.582362747655587</v>
      </c>
      <c r="SVI34" s="608"/>
      <c r="SVJ34" s="608"/>
      <c r="SVK34" s="608">
        <v>16.582362747655587</v>
      </c>
      <c r="SVL34" s="608"/>
      <c r="SVM34" s="608"/>
      <c r="SVN34" s="608">
        <v>16.582362747655587</v>
      </c>
      <c r="SVO34" s="608"/>
      <c r="SVP34" s="608"/>
      <c r="SVQ34" s="608">
        <v>16.582362747655587</v>
      </c>
      <c r="SVR34" s="608"/>
      <c r="SVS34" s="608"/>
      <c r="SVT34" s="608">
        <v>16.582362747655587</v>
      </c>
      <c r="SVU34" s="608"/>
      <c r="SVV34" s="608"/>
      <c r="SVW34" s="608">
        <v>16.582362747655587</v>
      </c>
      <c r="SVX34" s="608"/>
      <c r="SVY34" s="608"/>
      <c r="SVZ34" s="608">
        <v>16.582362747655587</v>
      </c>
      <c r="SWA34" s="608"/>
      <c r="SWB34" s="608"/>
      <c r="SWC34" s="608">
        <v>16.582362747655587</v>
      </c>
      <c r="SWD34" s="608"/>
      <c r="SWE34" s="608"/>
      <c r="SWF34" s="608">
        <v>16.582362747655587</v>
      </c>
      <c r="SWG34" s="608"/>
      <c r="SWH34" s="608"/>
      <c r="SWI34" s="608">
        <v>16.582362747655587</v>
      </c>
      <c r="SWJ34" s="608"/>
      <c r="SWK34" s="608"/>
      <c r="SWL34" s="608">
        <v>16.582362747655587</v>
      </c>
      <c r="SWM34" s="608"/>
      <c r="SWN34" s="608"/>
      <c r="SWO34" s="608">
        <v>16.582362747655587</v>
      </c>
      <c r="SWP34" s="608"/>
      <c r="SWQ34" s="608"/>
      <c r="SWR34" s="608">
        <v>16.582362747655587</v>
      </c>
      <c r="SWS34" s="608"/>
      <c r="SWT34" s="608"/>
      <c r="SWU34" s="608">
        <v>16.582362747655587</v>
      </c>
      <c r="SWV34" s="608"/>
      <c r="SWW34" s="608"/>
      <c r="SWX34" s="608">
        <v>16.582362747655587</v>
      </c>
      <c r="SWY34" s="608"/>
      <c r="SWZ34" s="608"/>
      <c r="SXA34" s="608">
        <v>16.582362747655587</v>
      </c>
      <c r="SXB34" s="608"/>
      <c r="SXC34" s="608"/>
      <c r="SXD34" s="608">
        <v>16.582362747655587</v>
      </c>
      <c r="SXE34" s="608"/>
      <c r="SXF34" s="608"/>
      <c r="SXG34" s="608">
        <v>16.582362747655587</v>
      </c>
      <c r="SXH34" s="608"/>
      <c r="SXI34" s="608"/>
      <c r="SXJ34" s="608">
        <v>16.582362747655587</v>
      </c>
      <c r="SXK34" s="608"/>
      <c r="SXL34" s="608"/>
      <c r="SXM34" s="608">
        <v>16.582362747655587</v>
      </c>
      <c r="SXN34" s="608"/>
      <c r="SXO34" s="608"/>
      <c r="SXP34" s="608">
        <v>16.582362747655587</v>
      </c>
      <c r="SXQ34" s="608"/>
      <c r="SXR34" s="608"/>
      <c r="SXS34" s="608">
        <v>16.582362747655587</v>
      </c>
      <c r="SXT34" s="608"/>
      <c r="SXU34" s="608"/>
      <c r="SXV34" s="608">
        <v>16.582362747655587</v>
      </c>
      <c r="SXW34" s="608"/>
      <c r="SXX34" s="608"/>
      <c r="SXY34" s="608">
        <v>16.582362747655587</v>
      </c>
      <c r="SXZ34" s="608"/>
      <c r="SYA34" s="608"/>
      <c r="SYB34" s="608">
        <v>16.582362747655587</v>
      </c>
      <c r="SYC34" s="608"/>
      <c r="SYD34" s="608"/>
      <c r="SYE34" s="608">
        <v>16.582362747655587</v>
      </c>
      <c r="SYF34" s="608"/>
      <c r="SYG34" s="608"/>
      <c r="SYH34" s="608">
        <v>16.582362747655587</v>
      </c>
      <c r="SYI34" s="608"/>
      <c r="SYJ34" s="608"/>
      <c r="SYK34" s="608">
        <v>16.582362747655587</v>
      </c>
      <c r="SYL34" s="608"/>
      <c r="SYM34" s="608"/>
      <c r="SYN34" s="608">
        <v>16.582362747655587</v>
      </c>
      <c r="SYO34" s="608"/>
      <c r="SYP34" s="608"/>
      <c r="SYQ34" s="608">
        <v>16.582362747655587</v>
      </c>
      <c r="SYR34" s="608"/>
      <c r="SYS34" s="608"/>
      <c r="SYT34" s="608">
        <v>16.582362747655587</v>
      </c>
      <c r="SYU34" s="608"/>
      <c r="SYV34" s="608"/>
      <c r="SYW34" s="608">
        <v>16.582362747655587</v>
      </c>
      <c r="SYX34" s="608"/>
      <c r="SYY34" s="608"/>
      <c r="SYZ34" s="608">
        <v>16.582362747655587</v>
      </c>
      <c r="SZA34" s="608"/>
      <c r="SZB34" s="608"/>
      <c r="SZC34" s="608">
        <v>16.582362747655587</v>
      </c>
      <c r="SZD34" s="608"/>
      <c r="SZE34" s="608"/>
      <c r="SZF34" s="608">
        <v>16.582362747655587</v>
      </c>
      <c r="SZG34" s="608"/>
      <c r="SZH34" s="608"/>
      <c r="SZI34" s="608">
        <v>16.582362747655587</v>
      </c>
      <c r="SZJ34" s="608"/>
      <c r="SZK34" s="608"/>
      <c r="SZL34" s="608">
        <v>16.582362747655587</v>
      </c>
      <c r="SZM34" s="608"/>
      <c r="SZN34" s="608"/>
      <c r="SZO34" s="608">
        <v>16.582362747655587</v>
      </c>
      <c r="SZP34" s="608"/>
      <c r="SZQ34" s="608"/>
      <c r="SZR34" s="608">
        <v>16.582362747655587</v>
      </c>
      <c r="SZS34" s="608"/>
      <c r="SZT34" s="608"/>
      <c r="SZU34" s="608">
        <v>16.582362747655587</v>
      </c>
      <c r="SZV34" s="608"/>
      <c r="SZW34" s="608"/>
      <c r="SZX34" s="608">
        <v>16.582362747655587</v>
      </c>
      <c r="SZY34" s="608"/>
      <c r="SZZ34" s="608"/>
      <c r="TAA34" s="608">
        <v>16.582362747655587</v>
      </c>
      <c r="TAB34" s="608"/>
      <c r="TAC34" s="608"/>
      <c r="TAD34" s="608">
        <v>16.582362747655587</v>
      </c>
      <c r="TAE34" s="608"/>
      <c r="TAF34" s="608"/>
      <c r="TAG34" s="608">
        <v>16.582362747655587</v>
      </c>
      <c r="TAH34" s="608"/>
      <c r="TAI34" s="608"/>
      <c r="TAJ34" s="608">
        <v>16.582362747655587</v>
      </c>
      <c r="TAK34" s="608"/>
      <c r="TAL34" s="608"/>
      <c r="TAM34" s="608">
        <v>16.582362747655587</v>
      </c>
      <c r="TAN34" s="608"/>
      <c r="TAO34" s="608"/>
      <c r="TAP34" s="608">
        <v>16.582362747655587</v>
      </c>
      <c r="TAQ34" s="608"/>
      <c r="TAR34" s="608"/>
      <c r="TAS34" s="608">
        <v>16.582362747655587</v>
      </c>
      <c r="TAT34" s="608"/>
      <c r="TAU34" s="608"/>
      <c r="TAV34" s="608">
        <v>16.582362747655587</v>
      </c>
      <c r="TAW34" s="608"/>
      <c r="TAX34" s="608"/>
      <c r="TAY34" s="608">
        <v>16.582362747655587</v>
      </c>
      <c r="TAZ34" s="608"/>
      <c r="TBA34" s="608"/>
      <c r="TBB34" s="608">
        <v>16.582362747655587</v>
      </c>
      <c r="TBC34" s="608"/>
      <c r="TBD34" s="608"/>
      <c r="TBE34" s="608">
        <v>16.582362747655587</v>
      </c>
      <c r="TBF34" s="608"/>
      <c r="TBG34" s="608"/>
      <c r="TBH34" s="608">
        <v>16.582362747655587</v>
      </c>
      <c r="TBI34" s="608"/>
      <c r="TBJ34" s="608"/>
      <c r="TBK34" s="608">
        <v>16.582362747655587</v>
      </c>
      <c r="TBL34" s="608"/>
      <c r="TBM34" s="608"/>
      <c r="TBN34" s="608">
        <v>16.582362747655587</v>
      </c>
      <c r="TBO34" s="608"/>
      <c r="TBP34" s="608"/>
      <c r="TBQ34" s="608">
        <v>16.582362747655587</v>
      </c>
      <c r="TBR34" s="608"/>
      <c r="TBS34" s="608"/>
      <c r="TBT34" s="608">
        <v>16.582362747655587</v>
      </c>
      <c r="TBU34" s="608"/>
      <c r="TBV34" s="608"/>
      <c r="TBW34" s="608">
        <v>16.582362747655587</v>
      </c>
      <c r="TBX34" s="608"/>
      <c r="TBY34" s="608"/>
      <c r="TBZ34" s="608">
        <v>16.582362747655587</v>
      </c>
      <c r="TCA34" s="608"/>
      <c r="TCB34" s="608"/>
      <c r="TCC34" s="608">
        <v>16.582362747655587</v>
      </c>
      <c r="TCD34" s="608"/>
      <c r="TCE34" s="608"/>
      <c r="TCF34" s="608">
        <v>16.582362747655587</v>
      </c>
      <c r="TCG34" s="608"/>
      <c r="TCH34" s="608"/>
      <c r="TCI34" s="608">
        <v>16.582362747655587</v>
      </c>
      <c r="TCJ34" s="608"/>
      <c r="TCK34" s="608"/>
      <c r="TCL34" s="608">
        <v>16.582362747655587</v>
      </c>
      <c r="TCM34" s="608"/>
      <c r="TCN34" s="608"/>
      <c r="TCO34" s="608">
        <v>16.582362747655587</v>
      </c>
      <c r="TCP34" s="608"/>
      <c r="TCQ34" s="608"/>
      <c r="TCR34" s="608">
        <v>16.582362747655587</v>
      </c>
      <c r="TCS34" s="608"/>
      <c r="TCT34" s="608"/>
      <c r="TCU34" s="608">
        <v>16.582362747655587</v>
      </c>
      <c r="TCV34" s="608"/>
      <c r="TCW34" s="608"/>
      <c r="TCX34" s="608">
        <v>16.582362747655587</v>
      </c>
      <c r="TCY34" s="608"/>
      <c r="TCZ34" s="608"/>
      <c r="TDA34" s="608">
        <v>16.582362747655587</v>
      </c>
      <c r="TDB34" s="608"/>
      <c r="TDC34" s="608"/>
      <c r="TDD34" s="608">
        <v>16.582362747655587</v>
      </c>
      <c r="TDE34" s="608"/>
      <c r="TDF34" s="608"/>
      <c r="TDG34" s="608">
        <v>16.582362747655587</v>
      </c>
      <c r="TDH34" s="608"/>
      <c r="TDI34" s="608"/>
      <c r="TDJ34" s="608">
        <v>16.582362747655587</v>
      </c>
      <c r="TDK34" s="608"/>
      <c r="TDL34" s="608"/>
      <c r="TDM34" s="608">
        <v>16.582362747655587</v>
      </c>
      <c r="TDN34" s="608"/>
      <c r="TDO34" s="608"/>
      <c r="TDP34" s="608">
        <v>16.582362747655587</v>
      </c>
      <c r="TDQ34" s="608"/>
      <c r="TDR34" s="608"/>
      <c r="TDS34" s="608">
        <v>16.582362747655587</v>
      </c>
      <c r="TDT34" s="608"/>
      <c r="TDU34" s="608"/>
      <c r="TDV34" s="608">
        <v>16.582362747655587</v>
      </c>
      <c r="TDW34" s="608"/>
      <c r="TDX34" s="608"/>
      <c r="TDY34" s="608">
        <v>16.582362747655587</v>
      </c>
      <c r="TDZ34" s="608"/>
      <c r="TEA34" s="608"/>
      <c r="TEB34" s="608">
        <v>16.582362747655587</v>
      </c>
      <c r="TEC34" s="608"/>
      <c r="TED34" s="608"/>
      <c r="TEE34" s="608">
        <v>16.582362747655587</v>
      </c>
      <c r="TEF34" s="608"/>
      <c r="TEG34" s="608"/>
      <c r="TEH34" s="608">
        <v>16.582362747655587</v>
      </c>
      <c r="TEI34" s="608"/>
      <c r="TEJ34" s="608"/>
      <c r="TEK34" s="608">
        <v>16.582362747655587</v>
      </c>
      <c r="TEL34" s="608"/>
      <c r="TEM34" s="608"/>
      <c r="TEN34" s="608">
        <v>16.582362747655587</v>
      </c>
      <c r="TEO34" s="608"/>
      <c r="TEP34" s="608"/>
      <c r="TEQ34" s="608">
        <v>16.582362747655587</v>
      </c>
      <c r="TER34" s="608"/>
      <c r="TES34" s="608"/>
      <c r="TET34" s="608">
        <v>16.582362747655587</v>
      </c>
      <c r="TEU34" s="608"/>
      <c r="TEV34" s="608"/>
      <c r="TEW34" s="608">
        <v>16.582362747655587</v>
      </c>
      <c r="TEX34" s="608"/>
      <c r="TEY34" s="608"/>
      <c r="TEZ34" s="608">
        <v>16.582362747655587</v>
      </c>
      <c r="TFA34" s="608"/>
      <c r="TFB34" s="608"/>
      <c r="TFC34" s="608">
        <v>16.582362747655587</v>
      </c>
      <c r="TFD34" s="608"/>
      <c r="TFE34" s="608"/>
      <c r="TFF34" s="608">
        <v>16.582362747655587</v>
      </c>
      <c r="TFG34" s="608"/>
      <c r="TFH34" s="608"/>
      <c r="TFI34" s="608">
        <v>16.582362747655587</v>
      </c>
      <c r="TFJ34" s="608"/>
      <c r="TFK34" s="608"/>
      <c r="TFL34" s="608">
        <v>16.582362747655587</v>
      </c>
      <c r="TFM34" s="608"/>
      <c r="TFN34" s="608"/>
      <c r="TFO34" s="608">
        <v>16.582362747655587</v>
      </c>
      <c r="TFP34" s="608"/>
      <c r="TFQ34" s="608"/>
      <c r="TFR34" s="608">
        <v>16.582362747655587</v>
      </c>
      <c r="TFS34" s="608"/>
      <c r="TFT34" s="608"/>
      <c r="TFU34" s="608">
        <v>16.582362747655587</v>
      </c>
      <c r="TFV34" s="608"/>
      <c r="TFW34" s="608"/>
      <c r="TFX34" s="608">
        <v>16.582362747655587</v>
      </c>
      <c r="TFY34" s="608"/>
      <c r="TFZ34" s="608"/>
      <c r="TGA34" s="608">
        <v>16.582362747655587</v>
      </c>
      <c r="TGB34" s="608"/>
      <c r="TGC34" s="608"/>
      <c r="TGD34" s="608">
        <v>16.582362747655587</v>
      </c>
      <c r="TGE34" s="608"/>
      <c r="TGF34" s="608"/>
      <c r="TGG34" s="608">
        <v>16.582362747655587</v>
      </c>
      <c r="TGH34" s="608"/>
      <c r="TGI34" s="608"/>
      <c r="TGJ34" s="608">
        <v>16.582362747655587</v>
      </c>
      <c r="TGK34" s="608"/>
      <c r="TGL34" s="608"/>
      <c r="TGM34" s="608">
        <v>16.582362747655587</v>
      </c>
      <c r="TGN34" s="608"/>
      <c r="TGO34" s="608"/>
      <c r="TGP34" s="608">
        <v>16.582362747655587</v>
      </c>
      <c r="TGQ34" s="608"/>
      <c r="TGR34" s="608"/>
      <c r="TGS34" s="608">
        <v>16.582362747655587</v>
      </c>
      <c r="TGT34" s="608"/>
      <c r="TGU34" s="608"/>
      <c r="TGV34" s="608">
        <v>16.582362747655587</v>
      </c>
      <c r="TGW34" s="608"/>
      <c r="TGX34" s="608"/>
      <c r="TGY34" s="608">
        <v>16.582362747655587</v>
      </c>
      <c r="TGZ34" s="608"/>
      <c r="THA34" s="608"/>
      <c r="THB34" s="608">
        <v>16.582362747655587</v>
      </c>
      <c r="THC34" s="608"/>
      <c r="THD34" s="608"/>
      <c r="THE34" s="608">
        <v>16.582362747655587</v>
      </c>
      <c r="THF34" s="608"/>
      <c r="THG34" s="608"/>
      <c r="THH34" s="608">
        <v>16.582362747655587</v>
      </c>
      <c r="THI34" s="608"/>
      <c r="THJ34" s="608"/>
      <c r="THK34" s="608">
        <v>16.582362747655587</v>
      </c>
      <c r="THL34" s="608"/>
      <c r="THM34" s="608"/>
      <c r="THN34" s="608">
        <v>16.582362747655587</v>
      </c>
      <c r="THO34" s="608"/>
      <c r="THP34" s="608"/>
      <c r="THQ34" s="608">
        <v>16.582362747655587</v>
      </c>
      <c r="THR34" s="608"/>
      <c r="THS34" s="608"/>
      <c r="THT34" s="608">
        <v>16.582362747655587</v>
      </c>
      <c r="THU34" s="608"/>
      <c r="THV34" s="608"/>
      <c r="THW34" s="608">
        <v>16.582362747655587</v>
      </c>
      <c r="THX34" s="608"/>
      <c r="THY34" s="608"/>
      <c r="THZ34" s="608">
        <v>16.582362747655587</v>
      </c>
      <c r="TIA34" s="608"/>
      <c r="TIB34" s="608"/>
      <c r="TIC34" s="608">
        <v>16.582362747655587</v>
      </c>
      <c r="TID34" s="608"/>
      <c r="TIE34" s="608"/>
      <c r="TIF34" s="608">
        <v>16.582362747655587</v>
      </c>
      <c r="TIG34" s="608"/>
      <c r="TIH34" s="608"/>
      <c r="TII34" s="608">
        <v>16.582362747655587</v>
      </c>
      <c r="TIJ34" s="608"/>
      <c r="TIK34" s="608"/>
      <c r="TIL34" s="608">
        <v>16.582362747655587</v>
      </c>
      <c r="TIM34" s="608"/>
      <c r="TIN34" s="608"/>
      <c r="TIO34" s="608">
        <v>16.582362747655587</v>
      </c>
      <c r="TIP34" s="608"/>
      <c r="TIQ34" s="608"/>
      <c r="TIR34" s="608">
        <v>16.582362747655587</v>
      </c>
      <c r="TIS34" s="608"/>
      <c r="TIT34" s="608"/>
      <c r="TIU34" s="608">
        <v>16.582362747655587</v>
      </c>
      <c r="TIV34" s="608"/>
      <c r="TIW34" s="608"/>
      <c r="TIX34" s="608">
        <v>16.582362747655587</v>
      </c>
      <c r="TIY34" s="608"/>
      <c r="TIZ34" s="608"/>
      <c r="TJA34" s="608">
        <v>16.582362747655587</v>
      </c>
      <c r="TJB34" s="608"/>
      <c r="TJC34" s="608"/>
      <c r="TJD34" s="608">
        <v>16.582362747655587</v>
      </c>
      <c r="TJE34" s="608"/>
      <c r="TJF34" s="608"/>
      <c r="TJG34" s="608">
        <v>16.582362747655587</v>
      </c>
      <c r="TJH34" s="608"/>
      <c r="TJI34" s="608"/>
      <c r="TJJ34" s="608">
        <v>16.582362747655587</v>
      </c>
      <c r="TJK34" s="608"/>
      <c r="TJL34" s="608"/>
      <c r="TJM34" s="608">
        <v>16.582362747655587</v>
      </c>
      <c r="TJN34" s="608"/>
      <c r="TJO34" s="608"/>
      <c r="TJP34" s="608">
        <v>16.582362747655587</v>
      </c>
      <c r="TJQ34" s="608"/>
      <c r="TJR34" s="608"/>
      <c r="TJS34" s="608">
        <v>16.582362747655587</v>
      </c>
      <c r="TJT34" s="608"/>
      <c r="TJU34" s="608"/>
      <c r="TJV34" s="608">
        <v>16.582362747655587</v>
      </c>
      <c r="TJW34" s="608"/>
      <c r="TJX34" s="608"/>
      <c r="TJY34" s="608">
        <v>16.582362747655587</v>
      </c>
      <c r="TJZ34" s="608"/>
      <c r="TKA34" s="608"/>
      <c r="TKB34" s="608">
        <v>16.582362747655587</v>
      </c>
      <c r="TKC34" s="608"/>
      <c r="TKD34" s="608"/>
      <c r="TKE34" s="608">
        <v>16.582362747655587</v>
      </c>
      <c r="TKF34" s="608"/>
      <c r="TKG34" s="608"/>
      <c r="TKH34" s="608">
        <v>16.582362747655587</v>
      </c>
      <c r="TKI34" s="608"/>
      <c r="TKJ34" s="608"/>
      <c r="TKK34" s="608">
        <v>16.582362747655587</v>
      </c>
      <c r="TKL34" s="608"/>
      <c r="TKM34" s="608"/>
      <c r="TKN34" s="608">
        <v>16.582362747655587</v>
      </c>
      <c r="TKO34" s="608"/>
      <c r="TKP34" s="608"/>
      <c r="TKQ34" s="608">
        <v>16.582362747655587</v>
      </c>
      <c r="TKR34" s="608"/>
      <c r="TKS34" s="608"/>
      <c r="TKT34" s="608">
        <v>16.582362747655587</v>
      </c>
      <c r="TKU34" s="608"/>
      <c r="TKV34" s="608"/>
      <c r="TKW34" s="608">
        <v>16.582362747655587</v>
      </c>
      <c r="TKX34" s="608"/>
      <c r="TKY34" s="608"/>
      <c r="TKZ34" s="608">
        <v>16.582362747655587</v>
      </c>
      <c r="TLA34" s="608"/>
      <c r="TLB34" s="608"/>
      <c r="TLC34" s="608">
        <v>16.582362747655587</v>
      </c>
      <c r="TLD34" s="608"/>
      <c r="TLE34" s="608"/>
      <c r="TLF34" s="608">
        <v>16.582362747655587</v>
      </c>
      <c r="TLG34" s="608"/>
      <c r="TLH34" s="608"/>
      <c r="TLI34" s="608">
        <v>16.582362747655587</v>
      </c>
      <c r="TLJ34" s="608"/>
      <c r="TLK34" s="608"/>
      <c r="TLL34" s="608">
        <v>16.582362747655587</v>
      </c>
      <c r="TLM34" s="608"/>
      <c r="TLN34" s="608"/>
      <c r="TLO34" s="608">
        <v>16.582362747655587</v>
      </c>
      <c r="TLP34" s="608"/>
      <c r="TLQ34" s="608"/>
      <c r="TLR34" s="608">
        <v>16.582362747655587</v>
      </c>
      <c r="TLS34" s="608"/>
      <c r="TLT34" s="608"/>
      <c r="TLU34" s="608">
        <v>16.582362747655587</v>
      </c>
      <c r="TLV34" s="608"/>
      <c r="TLW34" s="608"/>
      <c r="TLX34" s="608">
        <v>16.582362747655587</v>
      </c>
      <c r="TLY34" s="608"/>
      <c r="TLZ34" s="608"/>
      <c r="TMA34" s="608">
        <v>16.582362747655587</v>
      </c>
      <c r="TMB34" s="608"/>
      <c r="TMC34" s="608"/>
      <c r="TMD34" s="608">
        <v>16.582362747655587</v>
      </c>
      <c r="TME34" s="608"/>
      <c r="TMF34" s="608"/>
      <c r="TMG34" s="608">
        <v>16.582362747655587</v>
      </c>
      <c r="TMH34" s="608"/>
      <c r="TMI34" s="608"/>
      <c r="TMJ34" s="608">
        <v>16.582362747655587</v>
      </c>
      <c r="TMK34" s="608"/>
      <c r="TML34" s="608"/>
      <c r="TMM34" s="608">
        <v>16.582362747655587</v>
      </c>
      <c r="TMN34" s="608"/>
      <c r="TMO34" s="608"/>
      <c r="TMP34" s="608">
        <v>16.582362747655587</v>
      </c>
      <c r="TMQ34" s="608"/>
      <c r="TMR34" s="608"/>
      <c r="TMS34" s="608">
        <v>16.582362747655587</v>
      </c>
      <c r="TMT34" s="608"/>
      <c r="TMU34" s="608"/>
      <c r="TMV34" s="608">
        <v>16.582362747655587</v>
      </c>
      <c r="TMW34" s="608"/>
      <c r="TMX34" s="608"/>
      <c r="TMY34" s="608">
        <v>16.582362747655587</v>
      </c>
      <c r="TMZ34" s="608"/>
      <c r="TNA34" s="608"/>
      <c r="TNB34" s="608">
        <v>16.582362747655587</v>
      </c>
      <c r="TNC34" s="608"/>
      <c r="TND34" s="608"/>
      <c r="TNE34" s="608">
        <v>16.582362747655587</v>
      </c>
      <c r="TNF34" s="608"/>
      <c r="TNG34" s="608"/>
      <c r="TNH34" s="608">
        <v>16.582362747655587</v>
      </c>
      <c r="TNI34" s="608"/>
      <c r="TNJ34" s="608"/>
      <c r="TNK34" s="608">
        <v>16.582362747655587</v>
      </c>
      <c r="TNL34" s="608"/>
      <c r="TNM34" s="608"/>
      <c r="TNN34" s="608">
        <v>16.582362747655587</v>
      </c>
      <c r="TNO34" s="608"/>
      <c r="TNP34" s="608"/>
      <c r="TNQ34" s="608">
        <v>16.582362747655587</v>
      </c>
      <c r="TNR34" s="608"/>
      <c r="TNS34" s="608"/>
      <c r="TNT34" s="608">
        <v>16.582362747655587</v>
      </c>
      <c r="TNU34" s="608"/>
      <c r="TNV34" s="608"/>
      <c r="TNW34" s="608">
        <v>16.582362747655587</v>
      </c>
      <c r="TNX34" s="608"/>
      <c r="TNY34" s="608"/>
      <c r="TNZ34" s="608">
        <v>16.582362747655587</v>
      </c>
      <c r="TOA34" s="608"/>
      <c r="TOB34" s="608"/>
      <c r="TOC34" s="608">
        <v>16.582362747655587</v>
      </c>
      <c r="TOD34" s="608"/>
      <c r="TOE34" s="608"/>
      <c r="TOF34" s="608">
        <v>16.582362747655587</v>
      </c>
      <c r="TOG34" s="608"/>
      <c r="TOH34" s="608"/>
      <c r="TOI34" s="608">
        <v>16.582362747655587</v>
      </c>
      <c r="TOJ34" s="608"/>
      <c r="TOK34" s="608"/>
      <c r="TOL34" s="608">
        <v>16.582362747655587</v>
      </c>
      <c r="TOM34" s="608"/>
      <c r="TON34" s="608"/>
      <c r="TOO34" s="608">
        <v>16.582362747655587</v>
      </c>
      <c r="TOP34" s="608"/>
      <c r="TOQ34" s="608"/>
      <c r="TOR34" s="608">
        <v>16.582362747655587</v>
      </c>
      <c r="TOS34" s="608"/>
      <c r="TOT34" s="608"/>
      <c r="TOU34" s="608">
        <v>16.582362747655587</v>
      </c>
      <c r="TOV34" s="608"/>
      <c r="TOW34" s="608"/>
      <c r="TOX34" s="608">
        <v>16.582362747655587</v>
      </c>
      <c r="TOY34" s="608"/>
      <c r="TOZ34" s="608"/>
      <c r="TPA34" s="608">
        <v>16.582362747655587</v>
      </c>
      <c r="TPB34" s="608"/>
      <c r="TPC34" s="608"/>
      <c r="TPD34" s="608">
        <v>16.582362747655587</v>
      </c>
      <c r="TPE34" s="608"/>
      <c r="TPF34" s="608"/>
      <c r="TPG34" s="608">
        <v>16.582362747655587</v>
      </c>
      <c r="TPH34" s="608"/>
      <c r="TPI34" s="608"/>
      <c r="TPJ34" s="608">
        <v>16.582362747655587</v>
      </c>
      <c r="TPK34" s="608"/>
      <c r="TPL34" s="608"/>
      <c r="TPM34" s="608">
        <v>16.582362747655587</v>
      </c>
      <c r="TPN34" s="608"/>
      <c r="TPO34" s="608"/>
      <c r="TPP34" s="608">
        <v>16.582362747655587</v>
      </c>
      <c r="TPQ34" s="608"/>
      <c r="TPR34" s="608"/>
      <c r="TPS34" s="608">
        <v>16.582362747655587</v>
      </c>
      <c r="TPT34" s="608"/>
      <c r="TPU34" s="608"/>
      <c r="TPV34" s="608">
        <v>16.582362747655587</v>
      </c>
      <c r="TPW34" s="608"/>
      <c r="TPX34" s="608"/>
      <c r="TPY34" s="608">
        <v>16.582362747655587</v>
      </c>
      <c r="TPZ34" s="608"/>
      <c r="TQA34" s="608"/>
      <c r="TQB34" s="608">
        <v>16.582362747655587</v>
      </c>
      <c r="TQC34" s="608"/>
      <c r="TQD34" s="608"/>
      <c r="TQE34" s="608">
        <v>16.582362747655587</v>
      </c>
      <c r="TQF34" s="608"/>
      <c r="TQG34" s="608"/>
      <c r="TQH34" s="608">
        <v>16.582362747655587</v>
      </c>
      <c r="TQI34" s="608"/>
      <c r="TQJ34" s="608"/>
      <c r="TQK34" s="608">
        <v>16.582362747655587</v>
      </c>
      <c r="TQL34" s="608"/>
      <c r="TQM34" s="608"/>
      <c r="TQN34" s="608">
        <v>16.582362747655587</v>
      </c>
      <c r="TQO34" s="608"/>
      <c r="TQP34" s="608"/>
      <c r="TQQ34" s="608">
        <v>16.582362747655587</v>
      </c>
      <c r="TQR34" s="608"/>
      <c r="TQS34" s="608"/>
      <c r="TQT34" s="608">
        <v>16.582362747655587</v>
      </c>
      <c r="TQU34" s="608"/>
      <c r="TQV34" s="608"/>
      <c r="TQW34" s="608">
        <v>16.582362747655587</v>
      </c>
      <c r="TQX34" s="608"/>
      <c r="TQY34" s="608"/>
      <c r="TQZ34" s="608">
        <v>16.582362747655587</v>
      </c>
      <c r="TRA34" s="608"/>
      <c r="TRB34" s="608"/>
      <c r="TRC34" s="608">
        <v>16.582362747655587</v>
      </c>
      <c r="TRD34" s="608"/>
      <c r="TRE34" s="608"/>
      <c r="TRF34" s="608">
        <v>16.582362747655587</v>
      </c>
      <c r="TRG34" s="608"/>
      <c r="TRH34" s="608"/>
      <c r="TRI34" s="608">
        <v>16.582362747655587</v>
      </c>
      <c r="TRJ34" s="608"/>
      <c r="TRK34" s="608"/>
      <c r="TRL34" s="608">
        <v>16.582362747655587</v>
      </c>
      <c r="TRM34" s="608"/>
      <c r="TRN34" s="608"/>
      <c r="TRO34" s="608">
        <v>16.582362747655587</v>
      </c>
      <c r="TRP34" s="608"/>
      <c r="TRQ34" s="608"/>
      <c r="TRR34" s="608">
        <v>16.582362747655587</v>
      </c>
      <c r="TRS34" s="608"/>
      <c r="TRT34" s="608"/>
      <c r="TRU34" s="608">
        <v>16.582362747655587</v>
      </c>
      <c r="TRV34" s="608"/>
      <c r="TRW34" s="608"/>
      <c r="TRX34" s="608">
        <v>16.582362747655587</v>
      </c>
      <c r="TRY34" s="608"/>
      <c r="TRZ34" s="608"/>
      <c r="TSA34" s="608">
        <v>16.582362747655587</v>
      </c>
      <c r="TSB34" s="608"/>
      <c r="TSC34" s="608"/>
      <c r="TSD34" s="608">
        <v>16.582362747655587</v>
      </c>
      <c r="TSE34" s="608"/>
      <c r="TSF34" s="608"/>
      <c r="TSG34" s="608">
        <v>16.582362747655587</v>
      </c>
      <c r="TSH34" s="608"/>
      <c r="TSI34" s="608"/>
      <c r="TSJ34" s="608">
        <v>16.582362747655587</v>
      </c>
      <c r="TSK34" s="608"/>
      <c r="TSL34" s="608"/>
      <c r="TSM34" s="608">
        <v>16.582362747655587</v>
      </c>
      <c r="TSN34" s="608"/>
      <c r="TSO34" s="608"/>
      <c r="TSP34" s="608">
        <v>16.582362747655587</v>
      </c>
      <c r="TSQ34" s="608"/>
      <c r="TSR34" s="608"/>
      <c r="TSS34" s="608">
        <v>16.582362747655587</v>
      </c>
      <c r="TST34" s="608"/>
      <c r="TSU34" s="608"/>
      <c r="TSV34" s="608">
        <v>16.582362747655587</v>
      </c>
      <c r="TSW34" s="608"/>
      <c r="TSX34" s="608"/>
      <c r="TSY34" s="608">
        <v>16.582362747655587</v>
      </c>
      <c r="TSZ34" s="608"/>
      <c r="TTA34" s="608"/>
      <c r="TTB34" s="608">
        <v>16.582362747655587</v>
      </c>
      <c r="TTC34" s="608"/>
      <c r="TTD34" s="608"/>
      <c r="TTE34" s="608">
        <v>16.582362747655587</v>
      </c>
      <c r="TTF34" s="608"/>
      <c r="TTG34" s="608"/>
      <c r="TTH34" s="608">
        <v>16.582362747655587</v>
      </c>
      <c r="TTI34" s="608"/>
      <c r="TTJ34" s="608"/>
      <c r="TTK34" s="608">
        <v>16.582362747655587</v>
      </c>
      <c r="TTL34" s="608"/>
      <c r="TTM34" s="608"/>
      <c r="TTN34" s="608">
        <v>16.582362747655587</v>
      </c>
      <c r="TTO34" s="608"/>
      <c r="TTP34" s="608"/>
      <c r="TTQ34" s="608">
        <v>16.582362747655587</v>
      </c>
      <c r="TTR34" s="608"/>
      <c r="TTS34" s="608"/>
      <c r="TTT34" s="608">
        <v>16.582362747655587</v>
      </c>
      <c r="TTU34" s="608"/>
      <c r="TTV34" s="608"/>
      <c r="TTW34" s="608">
        <v>16.582362747655587</v>
      </c>
      <c r="TTX34" s="608"/>
      <c r="TTY34" s="608"/>
      <c r="TTZ34" s="608">
        <v>16.582362747655587</v>
      </c>
      <c r="TUA34" s="608"/>
      <c r="TUB34" s="608"/>
      <c r="TUC34" s="608">
        <v>16.582362747655587</v>
      </c>
      <c r="TUD34" s="608"/>
      <c r="TUE34" s="608"/>
      <c r="TUF34" s="608">
        <v>16.582362747655587</v>
      </c>
      <c r="TUG34" s="608"/>
      <c r="TUH34" s="608"/>
      <c r="TUI34" s="608">
        <v>16.582362747655587</v>
      </c>
      <c r="TUJ34" s="608"/>
      <c r="TUK34" s="608"/>
      <c r="TUL34" s="608">
        <v>16.582362747655587</v>
      </c>
      <c r="TUM34" s="608"/>
      <c r="TUN34" s="608"/>
      <c r="TUO34" s="608">
        <v>16.582362747655587</v>
      </c>
      <c r="TUP34" s="608"/>
      <c r="TUQ34" s="608"/>
      <c r="TUR34" s="608">
        <v>16.582362747655587</v>
      </c>
      <c r="TUS34" s="608"/>
      <c r="TUT34" s="608"/>
      <c r="TUU34" s="608">
        <v>16.582362747655587</v>
      </c>
      <c r="TUV34" s="608"/>
      <c r="TUW34" s="608"/>
      <c r="TUX34" s="608">
        <v>16.582362747655587</v>
      </c>
      <c r="TUY34" s="608"/>
      <c r="TUZ34" s="608"/>
      <c r="TVA34" s="608">
        <v>16.582362747655587</v>
      </c>
      <c r="TVB34" s="608"/>
      <c r="TVC34" s="608"/>
      <c r="TVD34" s="608">
        <v>16.582362747655587</v>
      </c>
      <c r="TVE34" s="608"/>
      <c r="TVF34" s="608"/>
      <c r="TVG34" s="608">
        <v>16.582362747655587</v>
      </c>
      <c r="TVH34" s="608"/>
      <c r="TVI34" s="608"/>
      <c r="TVJ34" s="608">
        <v>16.582362747655587</v>
      </c>
      <c r="TVK34" s="608"/>
      <c r="TVL34" s="608"/>
      <c r="TVM34" s="608">
        <v>16.582362747655587</v>
      </c>
      <c r="TVN34" s="608"/>
      <c r="TVO34" s="608"/>
      <c r="TVP34" s="608">
        <v>16.582362747655587</v>
      </c>
      <c r="TVQ34" s="608"/>
      <c r="TVR34" s="608"/>
      <c r="TVS34" s="608">
        <v>16.582362747655587</v>
      </c>
      <c r="TVT34" s="608"/>
      <c r="TVU34" s="608"/>
      <c r="TVV34" s="608">
        <v>16.582362747655587</v>
      </c>
      <c r="TVW34" s="608"/>
      <c r="TVX34" s="608"/>
      <c r="TVY34" s="608">
        <v>16.582362747655587</v>
      </c>
      <c r="TVZ34" s="608"/>
      <c r="TWA34" s="608"/>
      <c r="TWB34" s="608">
        <v>16.582362747655587</v>
      </c>
      <c r="TWC34" s="608"/>
      <c r="TWD34" s="608"/>
      <c r="TWE34" s="608">
        <v>16.582362747655587</v>
      </c>
      <c r="TWF34" s="608"/>
      <c r="TWG34" s="608"/>
      <c r="TWH34" s="608">
        <v>16.582362747655587</v>
      </c>
      <c r="TWI34" s="608"/>
      <c r="TWJ34" s="608"/>
      <c r="TWK34" s="608">
        <v>16.582362747655587</v>
      </c>
      <c r="TWL34" s="608"/>
      <c r="TWM34" s="608"/>
      <c r="TWN34" s="608">
        <v>16.582362747655587</v>
      </c>
      <c r="TWO34" s="608"/>
      <c r="TWP34" s="608"/>
      <c r="TWQ34" s="608">
        <v>16.582362747655587</v>
      </c>
      <c r="TWR34" s="608"/>
      <c r="TWS34" s="608"/>
      <c r="TWT34" s="608">
        <v>16.582362747655587</v>
      </c>
      <c r="TWU34" s="608"/>
      <c r="TWV34" s="608"/>
      <c r="TWW34" s="608">
        <v>16.582362747655587</v>
      </c>
      <c r="TWX34" s="608"/>
      <c r="TWY34" s="608"/>
      <c r="TWZ34" s="608">
        <v>16.582362747655587</v>
      </c>
      <c r="TXA34" s="608"/>
      <c r="TXB34" s="608"/>
      <c r="TXC34" s="608">
        <v>16.582362747655587</v>
      </c>
      <c r="TXD34" s="608"/>
      <c r="TXE34" s="608"/>
      <c r="TXF34" s="608">
        <v>16.582362747655587</v>
      </c>
      <c r="TXG34" s="608"/>
      <c r="TXH34" s="608"/>
      <c r="TXI34" s="608">
        <v>16.582362747655587</v>
      </c>
      <c r="TXJ34" s="608"/>
      <c r="TXK34" s="608"/>
      <c r="TXL34" s="608">
        <v>16.582362747655587</v>
      </c>
      <c r="TXM34" s="608"/>
      <c r="TXN34" s="608"/>
      <c r="TXO34" s="608">
        <v>16.582362747655587</v>
      </c>
      <c r="TXP34" s="608"/>
      <c r="TXQ34" s="608"/>
      <c r="TXR34" s="608">
        <v>16.582362747655587</v>
      </c>
      <c r="TXS34" s="608"/>
      <c r="TXT34" s="608"/>
      <c r="TXU34" s="608">
        <v>16.582362747655587</v>
      </c>
      <c r="TXV34" s="608"/>
      <c r="TXW34" s="608"/>
      <c r="TXX34" s="608">
        <v>16.582362747655587</v>
      </c>
      <c r="TXY34" s="608"/>
      <c r="TXZ34" s="608"/>
      <c r="TYA34" s="608">
        <v>16.582362747655587</v>
      </c>
      <c r="TYB34" s="608"/>
      <c r="TYC34" s="608"/>
      <c r="TYD34" s="608">
        <v>16.582362747655587</v>
      </c>
      <c r="TYE34" s="608"/>
      <c r="TYF34" s="608"/>
      <c r="TYG34" s="608">
        <v>16.582362747655587</v>
      </c>
      <c r="TYH34" s="608"/>
      <c r="TYI34" s="608"/>
      <c r="TYJ34" s="608">
        <v>16.582362747655587</v>
      </c>
      <c r="TYK34" s="608"/>
      <c r="TYL34" s="608"/>
      <c r="TYM34" s="608">
        <v>16.582362747655587</v>
      </c>
      <c r="TYN34" s="608"/>
      <c r="TYO34" s="608"/>
      <c r="TYP34" s="608">
        <v>16.582362747655587</v>
      </c>
      <c r="TYQ34" s="608"/>
      <c r="TYR34" s="608"/>
      <c r="TYS34" s="608">
        <v>16.582362747655587</v>
      </c>
      <c r="TYT34" s="608"/>
      <c r="TYU34" s="608"/>
      <c r="TYV34" s="608">
        <v>16.582362747655587</v>
      </c>
      <c r="TYW34" s="608"/>
      <c r="TYX34" s="608"/>
      <c r="TYY34" s="608">
        <v>16.582362747655587</v>
      </c>
      <c r="TYZ34" s="608"/>
      <c r="TZA34" s="608"/>
      <c r="TZB34" s="608">
        <v>16.582362747655587</v>
      </c>
      <c r="TZC34" s="608"/>
      <c r="TZD34" s="608"/>
      <c r="TZE34" s="608">
        <v>16.582362747655587</v>
      </c>
      <c r="TZF34" s="608"/>
      <c r="TZG34" s="608"/>
      <c r="TZH34" s="608">
        <v>16.582362747655587</v>
      </c>
      <c r="TZI34" s="608"/>
      <c r="TZJ34" s="608"/>
      <c r="TZK34" s="608">
        <v>16.582362747655587</v>
      </c>
      <c r="TZL34" s="608"/>
      <c r="TZM34" s="608"/>
      <c r="TZN34" s="608">
        <v>16.582362747655587</v>
      </c>
      <c r="TZO34" s="608"/>
      <c r="TZP34" s="608"/>
      <c r="TZQ34" s="608">
        <v>16.582362747655587</v>
      </c>
      <c r="TZR34" s="608"/>
      <c r="TZS34" s="608"/>
      <c r="TZT34" s="608">
        <v>16.582362747655587</v>
      </c>
      <c r="TZU34" s="608"/>
      <c r="TZV34" s="608"/>
      <c r="TZW34" s="608">
        <v>16.582362747655587</v>
      </c>
      <c r="TZX34" s="608"/>
      <c r="TZY34" s="608"/>
      <c r="TZZ34" s="608">
        <v>16.582362747655587</v>
      </c>
      <c r="UAA34" s="608"/>
      <c r="UAB34" s="608"/>
      <c r="UAC34" s="608">
        <v>16.582362747655587</v>
      </c>
      <c r="UAD34" s="608"/>
      <c r="UAE34" s="608"/>
      <c r="UAF34" s="608">
        <v>16.582362747655587</v>
      </c>
      <c r="UAG34" s="608"/>
      <c r="UAH34" s="608"/>
      <c r="UAI34" s="608">
        <v>16.582362747655587</v>
      </c>
      <c r="UAJ34" s="608"/>
      <c r="UAK34" s="608"/>
      <c r="UAL34" s="608">
        <v>16.582362747655587</v>
      </c>
      <c r="UAM34" s="608"/>
      <c r="UAN34" s="608"/>
      <c r="UAO34" s="608">
        <v>16.582362747655587</v>
      </c>
      <c r="UAP34" s="608"/>
      <c r="UAQ34" s="608"/>
      <c r="UAR34" s="608">
        <v>16.582362747655587</v>
      </c>
      <c r="UAS34" s="608"/>
      <c r="UAT34" s="608"/>
      <c r="UAU34" s="608">
        <v>16.582362747655587</v>
      </c>
      <c r="UAV34" s="608"/>
      <c r="UAW34" s="608"/>
      <c r="UAX34" s="608">
        <v>16.582362747655587</v>
      </c>
      <c r="UAY34" s="608"/>
      <c r="UAZ34" s="608"/>
      <c r="UBA34" s="608">
        <v>16.582362747655587</v>
      </c>
      <c r="UBB34" s="608"/>
      <c r="UBC34" s="608"/>
      <c r="UBD34" s="608">
        <v>16.582362747655587</v>
      </c>
      <c r="UBE34" s="608"/>
      <c r="UBF34" s="608"/>
      <c r="UBG34" s="608">
        <v>16.582362747655587</v>
      </c>
      <c r="UBH34" s="608"/>
      <c r="UBI34" s="608"/>
      <c r="UBJ34" s="608">
        <v>16.582362747655587</v>
      </c>
      <c r="UBK34" s="608"/>
      <c r="UBL34" s="608"/>
      <c r="UBM34" s="608">
        <v>16.582362747655587</v>
      </c>
      <c r="UBN34" s="608"/>
      <c r="UBO34" s="608"/>
      <c r="UBP34" s="608">
        <v>16.582362747655587</v>
      </c>
      <c r="UBQ34" s="608"/>
      <c r="UBR34" s="608"/>
      <c r="UBS34" s="608">
        <v>16.582362747655587</v>
      </c>
      <c r="UBT34" s="608"/>
      <c r="UBU34" s="608"/>
      <c r="UBV34" s="608">
        <v>16.582362747655587</v>
      </c>
      <c r="UBW34" s="608"/>
      <c r="UBX34" s="608"/>
      <c r="UBY34" s="608">
        <v>16.582362747655587</v>
      </c>
      <c r="UBZ34" s="608"/>
      <c r="UCA34" s="608"/>
      <c r="UCB34" s="608">
        <v>16.582362747655587</v>
      </c>
      <c r="UCC34" s="608"/>
      <c r="UCD34" s="608"/>
      <c r="UCE34" s="608">
        <v>16.582362747655587</v>
      </c>
      <c r="UCF34" s="608"/>
      <c r="UCG34" s="608"/>
      <c r="UCH34" s="608">
        <v>16.582362747655587</v>
      </c>
      <c r="UCI34" s="608"/>
      <c r="UCJ34" s="608"/>
      <c r="UCK34" s="608">
        <v>16.582362747655587</v>
      </c>
      <c r="UCL34" s="608"/>
      <c r="UCM34" s="608"/>
      <c r="UCN34" s="608">
        <v>16.582362747655587</v>
      </c>
      <c r="UCO34" s="608"/>
      <c r="UCP34" s="608"/>
      <c r="UCQ34" s="608">
        <v>16.582362747655587</v>
      </c>
      <c r="UCR34" s="608"/>
      <c r="UCS34" s="608"/>
      <c r="UCT34" s="608">
        <v>16.582362747655587</v>
      </c>
      <c r="UCU34" s="608"/>
      <c r="UCV34" s="608"/>
      <c r="UCW34" s="608">
        <v>16.582362747655587</v>
      </c>
      <c r="UCX34" s="608"/>
      <c r="UCY34" s="608"/>
      <c r="UCZ34" s="608">
        <v>16.582362747655587</v>
      </c>
      <c r="UDA34" s="608"/>
      <c r="UDB34" s="608"/>
      <c r="UDC34" s="608">
        <v>16.582362747655587</v>
      </c>
      <c r="UDD34" s="608"/>
      <c r="UDE34" s="608"/>
      <c r="UDF34" s="608">
        <v>16.582362747655587</v>
      </c>
      <c r="UDG34" s="608"/>
      <c r="UDH34" s="608"/>
      <c r="UDI34" s="608">
        <v>16.582362747655587</v>
      </c>
      <c r="UDJ34" s="608"/>
      <c r="UDK34" s="608"/>
      <c r="UDL34" s="608">
        <v>16.582362747655587</v>
      </c>
      <c r="UDM34" s="608"/>
      <c r="UDN34" s="608"/>
      <c r="UDO34" s="608">
        <v>16.582362747655587</v>
      </c>
      <c r="UDP34" s="608"/>
      <c r="UDQ34" s="608"/>
      <c r="UDR34" s="608">
        <v>16.582362747655587</v>
      </c>
      <c r="UDS34" s="608"/>
      <c r="UDT34" s="608"/>
      <c r="UDU34" s="608">
        <v>16.582362747655587</v>
      </c>
      <c r="UDV34" s="608"/>
      <c r="UDW34" s="608"/>
      <c r="UDX34" s="608">
        <v>16.582362747655587</v>
      </c>
      <c r="UDY34" s="608"/>
      <c r="UDZ34" s="608"/>
      <c r="UEA34" s="608">
        <v>16.582362747655587</v>
      </c>
      <c r="UEB34" s="608"/>
      <c r="UEC34" s="608"/>
      <c r="UED34" s="608">
        <v>16.582362747655587</v>
      </c>
      <c r="UEE34" s="608"/>
      <c r="UEF34" s="608"/>
      <c r="UEG34" s="608">
        <v>16.582362747655587</v>
      </c>
      <c r="UEH34" s="608"/>
      <c r="UEI34" s="608"/>
      <c r="UEJ34" s="608">
        <v>16.582362747655587</v>
      </c>
      <c r="UEK34" s="608"/>
      <c r="UEL34" s="608"/>
      <c r="UEM34" s="608">
        <v>16.582362747655587</v>
      </c>
      <c r="UEN34" s="608"/>
      <c r="UEO34" s="608"/>
      <c r="UEP34" s="608">
        <v>16.582362747655587</v>
      </c>
      <c r="UEQ34" s="608"/>
      <c r="UER34" s="608"/>
      <c r="UES34" s="608">
        <v>16.582362747655587</v>
      </c>
      <c r="UET34" s="608"/>
      <c r="UEU34" s="608"/>
      <c r="UEV34" s="608">
        <v>16.582362747655587</v>
      </c>
      <c r="UEW34" s="608"/>
      <c r="UEX34" s="608"/>
      <c r="UEY34" s="608">
        <v>16.582362747655587</v>
      </c>
      <c r="UEZ34" s="608"/>
      <c r="UFA34" s="608"/>
      <c r="UFB34" s="608">
        <v>16.582362747655587</v>
      </c>
      <c r="UFC34" s="608"/>
      <c r="UFD34" s="608"/>
      <c r="UFE34" s="608">
        <v>16.582362747655587</v>
      </c>
      <c r="UFF34" s="608"/>
      <c r="UFG34" s="608"/>
      <c r="UFH34" s="608">
        <v>16.582362747655587</v>
      </c>
      <c r="UFI34" s="608"/>
      <c r="UFJ34" s="608"/>
      <c r="UFK34" s="608">
        <v>16.582362747655587</v>
      </c>
      <c r="UFL34" s="608"/>
      <c r="UFM34" s="608"/>
      <c r="UFN34" s="608">
        <v>16.582362747655587</v>
      </c>
      <c r="UFO34" s="608"/>
      <c r="UFP34" s="608"/>
      <c r="UFQ34" s="608">
        <v>16.582362747655587</v>
      </c>
      <c r="UFR34" s="608"/>
      <c r="UFS34" s="608"/>
      <c r="UFT34" s="608">
        <v>16.582362747655587</v>
      </c>
      <c r="UFU34" s="608"/>
      <c r="UFV34" s="608"/>
      <c r="UFW34" s="608">
        <v>16.582362747655587</v>
      </c>
      <c r="UFX34" s="608"/>
      <c r="UFY34" s="608"/>
      <c r="UFZ34" s="608">
        <v>16.582362747655587</v>
      </c>
      <c r="UGA34" s="608"/>
      <c r="UGB34" s="608"/>
      <c r="UGC34" s="608">
        <v>16.582362747655587</v>
      </c>
      <c r="UGD34" s="608"/>
      <c r="UGE34" s="608"/>
      <c r="UGF34" s="608">
        <v>16.582362747655587</v>
      </c>
      <c r="UGG34" s="608"/>
      <c r="UGH34" s="608"/>
      <c r="UGI34" s="608">
        <v>16.582362747655587</v>
      </c>
      <c r="UGJ34" s="608"/>
      <c r="UGK34" s="608"/>
      <c r="UGL34" s="608">
        <v>16.582362747655587</v>
      </c>
      <c r="UGM34" s="608"/>
      <c r="UGN34" s="608"/>
      <c r="UGO34" s="608">
        <v>16.582362747655587</v>
      </c>
      <c r="UGP34" s="608"/>
      <c r="UGQ34" s="608"/>
      <c r="UGR34" s="608">
        <v>16.582362747655587</v>
      </c>
      <c r="UGS34" s="608"/>
      <c r="UGT34" s="608"/>
      <c r="UGU34" s="608">
        <v>16.582362747655587</v>
      </c>
      <c r="UGV34" s="608"/>
      <c r="UGW34" s="608"/>
      <c r="UGX34" s="608">
        <v>16.582362747655587</v>
      </c>
      <c r="UGY34" s="608"/>
      <c r="UGZ34" s="608"/>
      <c r="UHA34" s="608">
        <v>16.582362747655587</v>
      </c>
      <c r="UHB34" s="608"/>
      <c r="UHC34" s="608"/>
      <c r="UHD34" s="608">
        <v>16.582362747655587</v>
      </c>
      <c r="UHE34" s="608"/>
      <c r="UHF34" s="608"/>
      <c r="UHG34" s="608">
        <v>16.582362747655587</v>
      </c>
      <c r="UHH34" s="608"/>
      <c r="UHI34" s="608"/>
      <c r="UHJ34" s="608">
        <v>16.582362747655587</v>
      </c>
      <c r="UHK34" s="608"/>
      <c r="UHL34" s="608"/>
      <c r="UHM34" s="608">
        <v>16.582362747655587</v>
      </c>
      <c r="UHN34" s="608"/>
      <c r="UHO34" s="608"/>
      <c r="UHP34" s="608">
        <v>16.582362747655587</v>
      </c>
      <c r="UHQ34" s="608"/>
      <c r="UHR34" s="608"/>
      <c r="UHS34" s="608">
        <v>16.582362747655587</v>
      </c>
      <c r="UHT34" s="608"/>
      <c r="UHU34" s="608"/>
      <c r="UHV34" s="608">
        <v>16.582362747655587</v>
      </c>
      <c r="UHW34" s="608"/>
      <c r="UHX34" s="608"/>
      <c r="UHY34" s="608">
        <v>16.582362747655587</v>
      </c>
      <c r="UHZ34" s="608"/>
      <c r="UIA34" s="608"/>
      <c r="UIB34" s="608">
        <v>16.582362747655587</v>
      </c>
      <c r="UIC34" s="608"/>
      <c r="UID34" s="608"/>
      <c r="UIE34" s="608">
        <v>16.582362747655587</v>
      </c>
      <c r="UIF34" s="608"/>
      <c r="UIG34" s="608"/>
      <c r="UIH34" s="608">
        <v>16.582362747655587</v>
      </c>
      <c r="UII34" s="608"/>
      <c r="UIJ34" s="608"/>
      <c r="UIK34" s="608">
        <v>16.582362747655587</v>
      </c>
      <c r="UIL34" s="608"/>
      <c r="UIM34" s="608"/>
      <c r="UIN34" s="608">
        <v>16.582362747655587</v>
      </c>
      <c r="UIO34" s="608"/>
      <c r="UIP34" s="608"/>
      <c r="UIQ34" s="608">
        <v>16.582362747655587</v>
      </c>
      <c r="UIR34" s="608"/>
      <c r="UIS34" s="608"/>
      <c r="UIT34" s="608">
        <v>16.582362747655587</v>
      </c>
      <c r="UIU34" s="608"/>
      <c r="UIV34" s="608"/>
      <c r="UIW34" s="608">
        <v>16.582362747655587</v>
      </c>
      <c r="UIX34" s="608"/>
      <c r="UIY34" s="608"/>
      <c r="UIZ34" s="608">
        <v>16.582362747655587</v>
      </c>
      <c r="UJA34" s="608"/>
      <c r="UJB34" s="608"/>
      <c r="UJC34" s="608">
        <v>16.582362747655587</v>
      </c>
      <c r="UJD34" s="608"/>
      <c r="UJE34" s="608"/>
      <c r="UJF34" s="608">
        <v>16.582362747655587</v>
      </c>
      <c r="UJG34" s="608"/>
      <c r="UJH34" s="608"/>
      <c r="UJI34" s="608">
        <v>16.582362747655587</v>
      </c>
      <c r="UJJ34" s="608"/>
      <c r="UJK34" s="608"/>
      <c r="UJL34" s="608">
        <v>16.582362747655587</v>
      </c>
      <c r="UJM34" s="608"/>
      <c r="UJN34" s="608"/>
      <c r="UJO34" s="608">
        <v>16.582362747655587</v>
      </c>
      <c r="UJP34" s="608"/>
      <c r="UJQ34" s="608"/>
      <c r="UJR34" s="608">
        <v>16.582362747655587</v>
      </c>
      <c r="UJS34" s="608"/>
      <c r="UJT34" s="608"/>
      <c r="UJU34" s="608">
        <v>16.582362747655587</v>
      </c>
      <c r="UJV34" s="608"/>
      <c r="UJW34" s="608"/>
      <c r="UJX34" s="608">
        <v>16.582362747655587</v>
      </c>
      <c r="UJY34" s="608"/>
      <c r="UJZ34" s="608"/>
      <c r="UKA34" s="608">
        <v>16.582362747655587</v>
      </c>
      <c r="UKB34" s="608"/>
      <c r="UKC34" s="608"/>
      <c r="UKD34" s="608">
        <v>16.582362747655587</v>
      </c>
      <c r="UKE34" s="608"/>
      <c r="UKF34" s="608"/>
      <c r="UKG34" s="608">
        <v>16.582362747655587</v>
      </c>
      <c r="UKH34" s="608"/>
      <c r="UKI34" s="608"/>
      <c r="UKJ34" s="608">
        <v>16.582362747655587</v>
      </c>
      <c r="UKK34" s="608"/>
      <c r="UKL34" s="608"/>
      <c r="UKM34" s="608">
        <v>16.582362747655587</v>
      </c>
      <c r="UKN34" s="608"/>
      <c r="UKO34" s="608"/>
      <c r="UKP34" s="608">
        <v>16.582362747655587</v>
      </c>
      <c r="UKQ34" s="608"/>
      <c r="UKR34" s="608"/>
      <c r="UKS34" s="608">
        <v>16.582362747655587</v>
      </c>
      <c r="UKT34" s="608"/>
      <c r="UKU34" s="608"/>
      <c r="UKV34" s="608">
        <v>16.582362747655587</v>
      </c>
      <c r="UKW34" s="608"/>
      <c r="UKX34" s="608"/>
      <c r="UKY34" s="608">
        <v>16.582362747655587</v>
      </c>
      <c r="UKZ34" s="608"/>
      <c r="ULA34" s="608"/>
      <c r="ULB34" s="608">
        <v>16.582362747655587</v>
      </c>
      <c r="ULC34" s="608"/>
      <c r="ULD34" s="608"/>
      <c r="ULE34" s="608">
        <v>16.582362747655587</v>
      </c>
      <c r="ULF34" s="608"/>
      <c r="ULG34" s="608"/>
      <c r="ULH34" s="608">
        <v>16.582362747655587</v>
      </c>
      <c r="ULI34" s="608"/>
      <c r="ULJ34" s="608"/>
      <c r="ULK34" s="608">
        <v>16.582362747655587</v>
      </c>
      <c r="ULL34" s="608"/>
      <c r="ULM34" s="608"/>
      <c r="ULN34" s="608">
        <v>16.582362747655587</v>
      </c>
      <c r="ULO34" s="608"/>
      <c r="ULP34" s="608"/>
      <c r="ULQ34" s="608">
        <v>16.582362747655587</v>
      </c>
      <c r="ULR34" s="608"/>
      <c r="ULS34" s="608"/>
      <c r="ULT34" s="608">
        <v>16.582362747655587</v>
      </c>
      <c r="ULU34" s="608"/>
      <c r="ULV34" s="608"/>
      <c r="ULW34" s="608">
        <v>16.582362747655587</v>
      </c>
      <c r="ULX34" s="608"/>
      <c r="ULY34" s="608"/>
      <c r="ULZ34" s="608">
        <v>16.582362747655587</v>
      </c>
      <c r="UMA34" s="608"/>
      <c r="UMB34" s="608"/>
      <c r="UMC34" s="608">
        <v>16.582362747655587</v>
      </c>
      <c r="UMD34" s="608"/>
      <c r="UME34" s="608"/>
      <c r="UMF34" s="608">
        <v>16.582362747655587</v>
      </c>
      <c r="UMG34" s="608"/>
      <c r="UMH34" s="608"/>
      <c r="UMI34" s="608">
        <v>16.582362747655587</v>
      </c>
      <c r="UMJ34" s="608"/>
      <c r="UMK34" s="608"/>
      <c r="UML34" s="608">
        <v>16.582362747655587</v>
      </c>
      <c r="UMM34" s="608"/>
      <c r="UMN34" s="608"/>
      <c r="UMO34" s="608">
        <v>16.582362747655587</v>
      </c>
      <c r="UMP34" s="608"/>
      <c r="UMQ34" s="608"/>
      <c r="UMR34" s="608">
        <v>16.582362747655587</v>
      </c>
      <c r="UMS34" s="608"/>
      <c r="UMT34" s="608"/>
      <c r="UMU34" s="608">
        <v>16.582362747655587</v>
      </c>
      <c r="UMV34" s="608"/>
      <c r="UMW34" s="608"/>
      <c r="UMX34" s="608">
        <v>16.582362747655587</v>
      </c>
      <c r="UMY34" s="608"/>
      <c r="UMZ34" s="608"/>
      <c r="UNA34" s="608">
        <v>16.582362747655587</v>
      </c>
      <c r="UNB34" s="608"/>
      <c r="UNC34" s="608"/>
      <c r="UND34" s="608">
        <v>16.582362747655587</v>
      </c>
      <c r="UNE34" s="608"/>
      <c r="UNF34" s="608"/>
      <c r="UNG34" s="608">
        <v>16.582362747655587</v>
      </c>
      <c r="UNH34" s="608"/>
      <c r="UNI34" s="608"/>
      <c r="UNJ34" s="608">
        <v>16.582362747655587</v>
      </c>
      <c r="UNK34" s="608"/>
      <c r="UNL34" s="608"/>
      <c r="UNM34" s="608">
        <v>16.582362747655587</v>
      </c>
      <c r="UNN34" s="608"/>
      <c r="UNO34" s="608"/>
      <c r="UNP34" s="608">
        <v>16.582362747655587</v>
      </c>
      <c r="UNQ34" s="608"/>
      <c r="UNR34" s="608"/>
      <c r="UNS34" s="608">
        <v>16.582362747655587</v>
      </c>
      <c r="UNT34" s="608"/>
      <c r="UNU34" s="608"/>
      <c r="UNV34" s="608">
        <v>16.582362747655587</v>
      </c>
      <c r="UNW34" s="608"/>
      <c r="UNX34" s="608"/>
      <c r="UNY34" s="608">
        <v>16.582362747655587</v>
      </c>
      <c r="UNZ34" s="608"/>
      <c r="UOA34" s="608"/>
      <c r="UOB34" s="608">
        <v>16.582362747655587</v>
      </c>
      <c r="UOC34" s="608"/>
      <c r="UOD34" s="608"/>
      <c r="UOE34" s="608">
        <v>16.582362747655587</v>
      </c>
      <c r="UOF34" s="608"/>
      <c r="UOG34" s="608"/>
      <c r="UOH34" s="608">
        <v>16.582362747655587</v>
      </c>
      <c r="UOI34" s="608"/>
      <c r="UOJ34" s="608"/>
      <c r="UOK34" s="608">
        <v>16.582362747655587</v>
      </c>
      <c r="UOL34" s="608"/>
      <c r="UOM34" s="608"/>
      <c r="UON34" s="608">
        <v>16.582362747655587</v>
      </c>
      <c r="UOO34" s="608"/>
      <c r="UOP34" s="608"/>
      <c r="UOQ34" s="608">
        <v>16.582362747655587</v>
      </c>
      <c r="UOR34" s="608"/>
      <c r="UOS34" s="608"/>
      <c r="UOT34" s="608">
        <v>16.582362747655587</v>
      </c>
      <c r="UOU34" s="608"/>
      <c r="UOV34" s="608"/>
      <c r="UOW34" s="608">
        <v>16.582362747655587</v>
      </c>
      <c r="UOX34" s="608"/>
      <c r="UOY34" s="608"/>
      <c r="UOZ34" s="608">
        <v>16.582362747655587</v>
      </c>
      <c r="UPA34" s="608"/>
      <c r="UPB34" s="608"/>
      <c r="UPC34" s="608">
        <v>16.582362747655587</v>
      </c>
      <c r="UPD34" s="608"/>
      <c r="UPE34" s="608"/>
      <c r="UPF34" s="608">
        <v>16.582362747655587</v>
      </c>
      <c r="UPG34" s="608"/>
      <c r="UPH34" s="608"/>
      <c r="UPI34" s="608">
        <v>16.582362747655587</v>
      </c>
      <c r="UPJ34" s="608"/>
      <c r="UPK34" s="608"/>
      <c r="UPL34" s="608">
        <v>16.582362747655587</v>
      </c>
      <c r="UPM34" s="608"/>
      <c r="UPN34" s="608"/>
      <c r="UPO34" s="608">
        <v>16.582362747655587</v>
      </c>
      <c r="UPP34" s="608"/>
      <c r="UPQ34" s="608"/>
      <c r="UPR34" s="608">
        <v>16.582362747655587</v>
      </c>
      <c r="UPS34" s="608"/>
      <c r="UPT34" s="608"/>
      <c r="UPU34" s="608">
        <v>16.582362747655587</v>
      </c>
      <c r="UPV34" s="608"/>
      <c r="UPW34" s="608"/>
      <c r="UPX34" s="608">
        <v>16.582362747655587</v>
      </c>
      <c r="UPY34" s="608"/>
      <c r="UPZ34" s="608"/>
      <c r="UQA34" s="608">
        <v>16.582362747655587</v>
      </c>
      <c r="UQB34" s="608"/>
      <c r="UQC34" s="608"/>
      <c r="UQD34" s="608">
        <v>16.582362747655587</v>
      </c>
      <c r="UQE34" s="608"/>
      <c r="UQF34" s="608"/>
      <c r="UQG34" s="608">
        <v>16.582362747655587</v>
      </c>
      <c r="UQH34" s="608"/>
      <c r="UQI34" s="608"/>
      <c r="UQJ34" s="608">
        <v>16.582362747655587</v>
      </c>
      <c r="UQK34" s="608"/>
      <c r="UQL34" s="608"/>
      <c r="UQM34" s="608">
        <v>16.582362747655587</v>
      </c>
      <c r="UQN34" s="608"/>
      <c r="UQO34" s="608"/>
      <c r="UQP34" s="608">
        <v>16.582362747655587</v>
      </c>
      <c r="UQQ34" s="608"/>
      <c r="UQR34" s="608"/>
      <c r="UQS34" s="608">
        <v>16.582362747655587</v>
      </c>
      <c r="UQT34" s="608"/>
      <c r="UQU34" s="608"/>
      <c r="UQV34" s="608">
        <v>16.582362747655587</v>
      </c>
      <c r="UQW34" s="608"/>
      <c r="UQX34" s="608"/>
      <c r="UQY34" s="608">
        <v>16.582362747655587</v>
      </c>
      <c r="UQZ34" s="608"/>
      <c r="URA34" s="608"/>
      <c r="URB34" s="608">
        <v>16.582362747655587</v>
      </c>
      <c r="URC34" s="608"/>
      <c r="URD34" s="608"/>
      <c r="URE34" s="608">
        <v>16.582362747655587</v>
      </c>
      <c r="URF34" s="608"/>
      <c r="URG34" s="608"/>
      <c r="URH34" s="608">
        <v>16.582362747655587</v>
      </c>
      <c r="URI34" s="608"/>
      <c r="URJ34" s="608"/>
      <c r="URK34" s="608">
        <v>16.582362747655587</v>
      </c>
      <c r="URL34" s="608"/>
      <c r="URM34" s="608"/>
      <c r="URN34" s="608">
        <v>16.582362747655587</v>
      </c>
      <c r="URO34" s="608"/>
      <c r="URP34" s="608"/>
      <c r="URQ34" s="608">
        <v>16.582362747655587</v>
      </c>
      <c r="URR34" s="608"/>
      <c r="URS34" s="608"/>
      <c r="URT34" s="608">
        <v>16.582362747655587</v>
      </c>
      <c r="URU34" s="608"/>
      <c r="URV34" s="608"/>
      <c r="URW34" s="608">
        <v>16.582362747655587</v>
      </c>
      <c r="URX34" s="608"/>
      <c r="URY34" s="608"/>
      <c r="URZ34" s="608">
        <v>16.582362747655587</v>
      </c>
      <c r="USA34" s="608"/>
      <c r="USB34" s="608"/>
      <c r="USC34" s="608">
        <v>16.582362747655587</v>
      </c>
      <c r="USD34" s="608"/>
      <c r="USE34" s="608"/>
      <c r="USF34" s="608">
        <v>16.582362747655587</v>
      </c>
      <c r="USG34" s="608"/>
      <c r="USH34" s="608"/>
      <c r="USI34" s="608">
        <v>16.582362747655587</v>
      </c>
      <c r="USJ34" s="608"/>
      <c r="USK34" s="608"/>
      <c r="USL34" s="608">
        <v>16.582362747655587</v>
      </c>
      <c r="USM34" s="608"/>
      <c r="USN34" s="608"/>
      <c r="USO34" s="608">
        <v>16.582362747655587</v>
      </c>
      <c r="USP34" s="608"/>
      <c r="USQ34" s="608"/>
      <c r="USR34" s="608">
        <v>16.582362747655587</v>
      </c>
      <c r="USS34" s="608"/>
      <c r="UST34" s="608"/>
      <c r="USU34" s="608">
        <v>16.582362747655587</v>
      </c>
      <c r="USV34" s="608"/>
      <c r="USW34" s="608"/>
      <c r="USX34" s="608">
        <v>16.582362747655587</v>
      </c>
      <c r="USY34" s="608"/>
      <c r="USZ34" s="608"/>
      <c r="UTA34" s="608">
        <v>16.582362747655587</v>
      </c>
      <c r="UTB34" s="608"/>
      <c r="UTC34" s="608"/>
      <c r="UTD34" s="608">
        <v>16.582362747655587</v>
      </c>
      <c r="UTE34" s="608"/>
      <c r="UTF34" s="608"/>
      <c r="UTG34" s="608">
        <v>16.582362747655587</v>
      </c>
      <c r="UTH34" s="608"/>
      <c r="UTI34" s="608"/>
      <c r="UTJ34" s="608">
        <v>16.582362747655587</v>
      </c>
      <c r="UTK34" s="608"/>
      <c r="UTL34" s="608"/>
      <c r="UTM34" s="608">
        <v>16.582362747655587</v>
      </c>
      <c r="UTN34" s="608"/>
      <c r="UTO34" s="608"/>
      <c r="UTP34" s="608">
        <v>16.582362747655587</v>
      </c>
      <c r="UTQ34" s="608"/>
      <c r="UTR34" s="608"/>
      <c r="UTS34" s="608">
        <v>16.582362747655587</v>
      </c>
      <c r="UTT34" s="608"/>
      <c r="UTU34" s="608"/>
      <c r="UTV34" s="608">
        <v>16.582362747655587</v>
      </c>
      <c r="UTW34" s="608"/>
      <c r="UTX34" s="608"/>
      <c r="UTY34" s="608">
        <v>16.582362747655587</v>
      </c>
      <c r="UTZ34" s="608"/>
      <c r="UUA34" s="608"/>
      <c r="UUB34" s="608">
        <v>16.582362747655587</v>
      </c>
      <c r="UUC34" s="608"/>
      <c r="UUD34" s="608"/>
      <c r="UUE34" s="608">
        <v>16.582362747655587</v>
      </c>
      <c r="UUF34" s="608"/>
      <c r="UUG34" s="608"/>
      <c r="UUH34" s="608">
        <v>16.582362747655587</v>
      </c>
      <c r="UUI34" s="608"/>
      <c r="UUJ34" s="608"/>
      <c r="UUK34" s="608">
        <v>16.582362747655587</v>
      </c>
      <c r="UUL34" s="608"/>
      <c r="UUM34" s="608"/>
      <c r="UUN34" s="608">
        <v>16.582362747655587</v>
      </c>
      <c r="UUO34" s="608"/>
      <c r="UUP34" s="608"/>
      <c r="UUQ34" s="608">
        <v>16.582362747655587</v>
      </c>
      <c r="UUR34" s="608"/>
      <c r="UUS34" s="608"/>
      <c r="UUT34" s="608">
        <v>16.582362747655587</v>
      </c>
      <c r="UUU34" s="608"/>
      <c r="UUV34" s="608"/>
      <c r="UUW34" s="608">
        <v>16.582362747655587</v>
      </c>
      <c r="UUX34" s="608"/>
      <c r="UUY34" s="608"/>
      <c r="UUZ34" s="608">
        <v>16.582362747655587</v>
      </c>
      <c r="UVA34" s="608"/>
      <c r="UVB34" s="608"/>
      <c r="UVC34" s="608">
        <v>16.582362747655587</v>
      </c>
      <c r="UVD34" s="608"/>
      <c r="UVE34" s="608"/>
      <c r="UVF34" s="608">
        <v>16.582362747655587</v>
      </c>
      <c r="UVG34" s="608"/>
      <c r="UVH34" s="608"/>
      <c r="UVI34" s="608">
        <v>16.582362747655587</v>
      </c>
      <c r="UVJ34" s="608"/>
      <c r="UVK34" s="608"/>
      <c r="UVL34" s="608">
        <v>16.582362747655587</v>
      </c>
      <c r="UVM34" s="608"/>
      <c r="UVN34" s="608"/>
      <c r="UVO34" s="608">
        <v>16.582362747655587</v>
      </c>
      <c r="UVP34" s="608"/>
      <c r="UVQ34" s="608"/>
      <c r="UVR34" s="608">
        <v>16.582362747655587</v>
      </c>
      <c r="UVS34" s="608"/>
      <c r="UVT34" s="608"/>
      <c r="UVU34" s="608">
        <v>16.582362747655587</v>
      </c>
      <c r="UVV34" s="608"/>
      <c r="UVW34" s="608"/>
      <c r="UVX34" s="608">
        <v>16.582362747655587</v>
      </c>
      <c r="UVY34" s="608"/>
      <c r="UVZ34" s="608"/>
      <c r="UWA34" s="608">
        <v>16.582362747655587</v>
      </c>
      <c r="UWB34" s="608"/>
      <c r="UWC34" s="608"/>
      <c r="UWD34" s="608">
        <v>16.582362747655587</v>
      </c>
      <c r="UWE34" s="608"/>
      <c r="UWF34" s="608"/>
      <c r="UWG34" s="608">
        <v>16.582362747655587</v>
      </c>
      <c r="UWH34" s="608"/>
      <c r="UWI34" s="608"/>
      <c r="UWJ34" s="608">
        <v>16.582362747655587</v>
      </c>
      <c r="UWK34" s="608"/>
      <c r="UWL34" s="608"/>
      <c r="UWM34" s="608">
        <v>16.582362747655587</v>
      </c>
      <c r="UWN34" s="608"/>
      <c r="UWO34" s="608"/>
      <c r="UWP34" s="608">
        <v>16.582362747655587</v>
      </c>
      <c r="UWQ34" s="608"/>
      <c r="UWR34" s="608"/>
      <c r="UWS34" s="608">
        <v>16.582362747655587</v>
      </c>
      <c r="UWT34" s="608"/>
      <c r="UWU34" s="608"/>
      <c r="UWV34" s="608">
        <v>16.582362747655587</v>
      </c>
      <c r="UWW34" s="608"/>
      <c r="UWX34" s="608"/>
      <c r="UWY34" s="608">
        <v>16.582362747655587</v>
      </c>
      <c r="UWZ34" s="608"/>
      <c r="UXA34" s="608"/>
      <c r="UXB34" s="608">
        <v>16.582362747655587</v>
      </c>
      <c r="UXC34" s="608"/>
      <c r="UXD34" s="608"/>
      <c r="UXE34" s="608">
        <v>16.582362747655587</v>
      </c>
      <c r="UXF34" s="608"/>
      <c r="UXG34" s="608"/>
      <c r="UXH34" s="608">
        <v>16.582362747655587</v>
      </c>
      <c r="UXI34" s="608"/>
      <c r="UXJ34" s="608"/>
      <c r="UXK34" s="608">
        <v>16.582362747655587</v>
      </c>
      <c r="UXL34" s="608"/>
      <c r="UXM34" s="608"/>
      <c r="UXN34" s="608">
        <v>16.582362747655587</v>
      </c>
      <c r="UXO34" s="608"/>
      <c r="UXP34" s="608"/>
      <c r="UXQ34" s="608">
        <v>16.582362747655587</v>
      </c>
      <c r="UXR34" s="608"/>
      <c r="UXS34" s="608"/>
      <c r="UXT34" s="608">
        <v>16.582362747655587</v>
      </c>
      <c r="UXU34" s="608"/>
      <c r="UXV34" s="608"/>
      <c r="UXW34" s="608">
        <v>16.582362747655587</v>
      </c>
      <c r="UXX34" s="608"/>
      <c r="UXY34" s="608"/>
      <c r="UXZ34" s="608">
        <v>16.582362747655587</v>
      </c>
      <c r="UYA34" s="608"/>
      <c r="UYB34" s="608"/>
      <c r="UYC34" s="608">
        <v>16.582362747655587</v>
      </c>
      <c r="UYD34" s="608"/>
      <c r="UYE34" s="608"/>
      <c r="UYF34" s="608">
        <v>16.582362747655587</v>
      </c>
      <c r="UYG34" s="608"/>
      <c r="UYH34" s="608"/>
      <c r="UYI34" s="608">
        <v>16.582362747655587</v>
      </c>
      <c r="UYJ34" s="608"/>
      <c r="UYK34" s="608"/>
      <c r="UYL34" s="608">
        <v>16.582362747655587</v>
      </c>
      <c r="UYM34" s="608"/>
      <c r="UYN34" s="608"/>
      <c r="UYO34" s="608">
        <v>16.582362747655587</v>
      </c>
      <c r="UYP34" s="608"/>
      <c r="UYQ34" s="608"/>
      <c r="UYR34" s="608">
        <v>16.582362747655587</v>
      </c>
      <c r="UYS34" s="608"/>
      <c r="UYT34" s="608"/>
      <c r="UYU34" s="608">
        <v>16.582362747655587</v>
      </c>
      <c r="UYV34" s="608"/>
      <c r="UYW34" s="608"/>
      <c r="UYX34" s="608">
        <v>16.582362747655587</v>
      </c>
      <c r="UYY34" s="608"/>
      <c r="UYZ34" s="608"/>
      <c r="UZA34" s="608">
        <v>16.582362747655587</v>
      </c>
      <c r="UZB34" s="608"/>
      <c r="UZC34" s="608"/>
      <c r="UZD34" s="608">
        <v>16.582362747655587</v>
      </c>
      <c r="UZE34" s="608"/>
      <c r="UZF34" s="608"/>
      <c r="UZG34" s="608">
        <v>16.582362747655587</v>
      </c>
      <c r="UZH34" s="608"/>
      <c r="UZI34" s="608"/>
      <c r="UZJ34" s="608">
        <v>16.582362747655587</v>
      </c>
      <c r="UZK34" s="608"/>
      <c r="UZL34" s="608"/>
      <c r="UZM34" s="608">
        <v>16.582362747655587</v>
      </c>
      <c r="UZN34" s="608"/>
      <c r="UZO34" s="608"/>
      <c r="UZP34" s="608">
        <v>16.582362747655587</v>
      </c>
      <c r="UZQ34" s="608"/>
      <c r="UZR34" s="608"/>
      <c r="UZS34" s="608">
        <v>16.582362747655587</v>
      </c>
      <c r="UZT34" s="608"/>
      <c r="UZU34" s="608"/>
      <c r="UZV34" s="608">
        <v>16.582362747655587</v>
      </c>
      <c r="UZW34" s="608"/>
      <c r="UZX34" s="608"/>
      <c r="UZY34" s="608">
        <v>16.582362747655587</v>
      </c>
      <c r="UZZ34" s="608"/>
      <c r="VAA34" s="608"/>
      <c r="VAB34" s="608">
        <v>16.582362747655587</v>
      </c>
      <c r="VAC34" s="608"/>
      <c r="VAD34" s="608"/>
      <c r="VAE34" s="608">
        <v>16.582362747655587</v>
      </c>
      <c r="VAF34" s="608"/>
      <c r="VAG34" s="608"/>
      <c r="VAH34" s="608">
        <v>16.582362747655587</v>
      </c>
      <c r="VAI34" s="608"/>
      <c r="VAJ34" s="608"/>
      <c r="VAK34" s="608">
        <v>16.582362747655587</v>
      </c>
      <c r="VAL34" s="608"/>
      <c r="VAM34" s="608"/>
      <c r="VAN34" s="608">
        <v>16.582362747655587</v>
      </c>
      <c r="VAO34" s="608"/>
      <c r="VAP34" s="608"/>
      <c r="VAQ34" s="608">
        <v>16.582362747655587</v>
      </c>
      <c r="VAR34" s="608"/>
      <c r="VAS34" s="608"/>
      <c r="VAT34" s="608">
        <v>16.582362747655587</v>
      </c>
      <c r="VAU34" s="608"/>
      <c r="VAV34" s="608"/>
      <c r="VAW34" s="608">
        <v>16.582362747655587</v>
      </c>
      <c r="VAX34" s="608"/>
      <c r="VAY34" s="608"/>
      <c r="VAZ34" s="608">
        <v>16.582362747655587</v>
      </c>
      <c r="VBA34" s="608"/>
      <c r="VBB34" s="608"/>
      <c r="VBC34" s="608">
        <v>16.582362747655587</v>
      </c>
      <c r="VBD34" s="608"/>
      <c r="VBE34" s="608"/>
      <c r="VBF34" s="608">
        <v>16.582362747655587</v>
      </c>
      <c r="VBG34" s="608"/>
      <c r="VBH34" s="608"/>
      <c r="VBI34" s="608">
        <v>16.582362747655587</v>
      </c>
      <c r="VBJ34" s="608"/>
      <c r="VBK34" s="608"/>
      <c r="VBL34" s="608">
        <v>16.582362747655587</v>
      </c>
      <c r="VBM34" s="608"/>
      <c r="VBN34" s="608"/>
      <c r="VBO34" s="608">
        <v>16.582362747655587</v>
      </c>
      <c r="VBP34" s="608"/>
      <c r="VBQ34" s="608"/>
      <c r="VBR34" s="608">
        <v>16.582362747655587</v>
      </c>
      <c r="VBS34" s="608"/>
      <c r="VBT34" s="608"/>
      <c r="VBU34" s="608">
        <v>16.582362747655587</v>
      </c>
      <c r="VBV34" s="608"/>
      <c r="VBW34" s="608"/>
      <c r="VBX34" s="608">
        <v>16.582362747655587</v>
      </c>
      <c r="VBY34" s="608"/>
      <c r="VBZ34" s="608"/>
      <c r="VCA34" s="608">
        <v>16.582362747655587</v>
      </c>
      <c r="VCB34" s="608"/>
      <c r="VCC34" s="608"/>
      <c r="VCD34" s="608">
        <v>16.582362747655587</v>
      </c>
      <c r="VCE34" s="608"/>
      <c r="VCF34" s="608"/>
      <c r="VCG34" s="608">
        <v>16.582362747655587</v>
      </c>
      <c r="VCH34" s="608"/>
      <c r="VCI34" s="608"/>
      <c r="VCJ34" s="608">
        <v>16.582362747655587</v>
      </c>
      <c r="VCK34" s="608"/>
      <c r="VCL34" s="608"/>
      <c r="VCM34" s="608">
        <v>16.582362747655587</v>
      </c>
      <c r="VCN34" s="608"/>
      <c r="VCO34" s="608"/>
      <c r="VCP34" s="608">
        <v>16.582362747655587</v>
      </c>
      <c r="VCQ34" s="608"/>
      <c r="VCR34" s="608"/>
      <c r="VCS34" s="608">
        <v>16.582362747655587</v>
      </c>
      <c r="VCT34" s="608"/>
      <c r="VCU34" s="608"/>
      <c r="VCV34" s="608">
        <v>16.582362747655587</v>
      </c>
      <c r="VCW34" s="608"/>
      <c r="VCX34" s="608"/>
      <c r="VCY34" s="608">
        <v>16.582362747655587</v>
      </c>
      <c r="VCZ34" s="608"/>
      <c r="VDA34" s="608"/>
      <c r="VDB34" s="608">
        <v>16.582362747655587</v>
      </c>
      <c r="VDC34" s="608"/>
      <c r="VDD34" s="608"/>
      <c r="VDE34" s="608">
        <v>16.582362747655587</v>
      </c>
      <c r="VDF34" s="608"/>
      <c r="VDG34" s="608"/>
      <c r="VDH34" s="608">
        <v>16.582362747655587</v>
      </c>
      <c r="VDI34" s="608"/>
      <c r="VDJ34" s="608"/>
      <c r="VDK34" s="608">
        <v>16.582362747655587</v>
      </c>
      <c r="VDL34" s="608"/>
      <c r="VDM34" s="608"/>
      <c r="VDN34" s="608">
        <v>16.582362747655587</v>
      </c>
      <c r="VDO34" s="608"/>
      <c r="VDP34" s="608"/>
      <c r="VDQ34" s="608">
        <v>16.582362747655587</v>
      </c>
      <c r="VDR34" s="608"/>
      <c r="VDS34" s="608"/>
      <c r="VDT34" s="608">
        <v>16.582362747655587</v>
      </c>
      <c r="VDU34" s="608"/>
      <c r="VDV34" s="608"/>
      <c r="VDW34" s="608">
        <v>16.582362747655587</v>
      </c>
      <c r="VDX34" s="608"/>
      <c r="VDY34" s="608"/>
      <c r="VDZ34" s="608">
        <v>16.582362747655587</v>
      </c>
      <c r="VEA34" s="608"/>
      <c r="VEB34" s="608"/>
      <c r="VEC34" s="608">
        <v>16.582362747655587</v>
      </c>
      <c r="VED34" s="608"/>
      <c r="VEE34" s="608"/>
      <c r="VEF34" s="608">
        <v>16.582362747655587</v>
      </c>
      <c r="VEG34" s="608"/>
      <c r="VEH34" s="608"/>
      <c r="VEI34" s="608">
        <v>16.582362747655587</v>
      </c>
      <c r="VEJ34" s="608"/>
      <c r="VEK34" s="608"/>
      <c r="VEL34" s="608">
        <v>16.582362747655587</v>
      </c>
      <c r="VEM34" s="608"/>
      <c r="VEN34" s="608"/>
      <c r="VEO34" s="608">
        <v>16.582362747655587</v>
      </c>
      <c r="VEP34" s="608"/>
      <c r="VEQ34" s="608"/>
      <c r="VER34" s="608">
        <v>16.582362747655587</v>
      </c>
      <c r="VES34" s="608"/>
      <c r="VET34" s="608"/>
      <c r="VEU34" s="608">
        <v>16.582362747655587</v>
      </c>
      <c r="VEV34" s="608"/>
      <c r="VEW34" s="608"/>
      <c r="VEX34" s="608">
        <v>16.582362747655587</v>
      </c>
      <c r="VEY34" s="608"/>
      <c r="VEZ34" s="608"/>
      <c r="VFA34" s="608">
        <v>16.582362747655587</v>
      </c>
      <c r="VFB34" s="608"/>
      <c r="VFC34" s="608"/>
      <c r="VFD34" s="608">
        <v>16.582362747655587</v>
      </c>
      <c r="VFE34" s="608"/>
      <c r="VFF34" s="608"/>
      <c r="VFG34" s="608">
        <v>16.582362747655587</v>
      </c>
      <c r="VFH34" s="608"/>
      <c r="VFI34" s="608"/>
      <c r="VFJ34" s="608">
        <v>16.582362747655587</v>
      </c>
      <c r="VFK34" s="608"/>
      <c r="VFL34" s="608"/>
      <c r="VFM34" s="608">
        <v>16.582362747655587</v>
      </c>
      <c r="VFN34" s="608"/>
      <c r="VFO34" s="608"/>
      <c r="VFP34" s="608">
        <v>16.582362747655587</v>
      </c>
      <c r="VFQ34" s="608"/>
      <c r="VFR34" s="608"/>
      <c r="VFS34" s="608">
        <v>16.582362747655587</v>
      </c>
      <c r="VFT34" s="608"/>
      <c r="VFU34" s="608"/>
      <c r="VFV34" s="608">
        <v>16.582362747655587</v>
      </c>
      <c r="VFW34" s="608"/>
      <c r="VFX34" s="608"/>
      <c r="VFY34" s="608">
        <v>16.582362747655587</v>
      </c>
      <c r="VFZ34" s="608"/>
      <c r="VGA34" s="608"/>
      <c r="VGB34" s="608">
        <v>16.582362747655587</v>
      </c>
      <c r="VGC34" s="608"/>
      <c r="VGD34" s="608"/>
      <c r="VGE34" s="608">
        <v>16.582362747655587</v>
      </c>
      <c r="VGF34" s="608"/>
      <c r="VGG34" s="608"/>
      <c r="VGH34" s="608">
        <v>16.582362747655587</v>
      </c>
      <c r="VGI34" s="608"/>
      <c r="VGJ34" s="608"/>
      <c r="VGK34" s="608">
        <v>16.582362747655587</v>
      </c>
      <c r="VGL34" s="608"/>
      <c r="VGM34" s="608"/>
      <c r="VGN34" s="608">
        <v>16.582362747655587</v>
      </c>
      <c r="VGO34" s="608"/>
      <c r="VGP34" s="608"/>
      <c r="VGQ34" s="608">
        <v>16.582362747655587</v>
      </c>
      <c r="VGR34" s="608"/>
      <c r="VGS34" s="608"/>
      <c r="VGT34" s="608">
        <v>16.582362747655587</v>
      </c>
      <c r="VGU34" s="608"/>
      <c r="VGV34" s="608"/>
      <c r="VGW34" s="608">
        <v>16.582362747655587</v>
      </c>
      <c r="VGX34" s="608"/>
      <c r="VGY34" s="608"/>
      <c r="VGZ34" s="608">
        <v>16.582362747655587</v>
      </c>
      <c r="VHA34" s="608"/>
      <c r="VHB34" s="608"/>
      <c r="VHC34" s="608">
        <v>16.582362747655587</v>
      </c>
      <c r="VHD34" s="608"/>
      <c r="VHE34" s="608"/>
      <c r="VHF34" s="608">
        <v>16.582362747655587</v>
      </c>
      <c r="VHG34" s="608"/>
      <c r="VHH34" s="608"/>
      <c r="VHI34" s="608">
        <v>16.582362747655587</v>
      </c>
      <c r="VHJ34" s="608"/>
      <c r="VHK34" s="608"/>
      <c r="VHL34" s="608">
        <v>16.582362747655587</v>
      </c>
      <c r="VHM34" s="608"/>
      <c r="VHN34" s="608"/>
      <c r="VHO34" s="608">
        <v>16.582362747655587</v>
      </c>
      <c r="VHP34" s="608"/>
      <c r="VHQ34" s="608"/>
      <c r="VHR34" s="608">
        <v>16.582362747655587</v>
      </c>
      <c r="VHS34" s="608"/>
      <c r="VHT34" s="608"/>
      <c r="VHU34" s="608">
        <v>16.582362747655587</v>
      </c>
      <c r="VHV34" s="608"/>
      <c r="VHW34" s="608"/>
      <c r="VHX34" s="608">
        <v>16.582362747655587</v>
      </c>
      <c r="VHY34" s="608"/>
      <c r="VHZ34" s="608"/>
      <c r="VIA34" s="608">
        <v>16.582362747655587</v>
      </c>
      <c r="VIB34" s="608"/>
      <c r="VIC34" s="608"/>
      <c r="VID34" s="608">
        <v>16.582362747655587</v>
      </c>
      <c r="VIE34" s="608"/>
      <c r="VIF34" s="608"/>
      <c r="VIG34" s="608">
        <v>16.582362747655587</v>
      </c>
      <c r="VIH34" s="608"/>
      <c r="VII34" s="608"/>
      <c r="VIJ34" s="608">
        <v>16.582362747655587</v>
      </c>
      <c r="VIK34" s="608"/>
      <c r="VIL34" s="608"/>
      <c r="VIM34" s="608">
        <v>16.582362747655587</v>
      </c>
      <c r="VIN34" s="608"/>
      <c r="VIO34" s="608"/>
      <c r="VIP34" s="608">
        <v>16.582362747655587</v>
      </c>
      <c r="VIQ34" s="608"/>
      <c r="VIR34" s="608"/>
      <c r="VIS34" s="608">
        <v>16.582362747655587</v>
      </c>
      <c r="VIT34" s="608"/>
      <c r="VIU34" s="608"/>
      <c r="VIV34" s="608">
        <v>16.582362747655587</v>
      </c>
      <c r="VIW34" s="608"/>
      <c r="VIX34" s="608"/>
      <c r="VIY34" s="608">
        <v>16.582362747655587</v>
      </c>
      <c r="VIZ34" s="608"/>
      <c r="VJA34" s="608"/>
      <c r="VJB34" s="608">
        <v>16.582362747655587</v>
      </c>
      <c r="VJC34" s="608"/>
      <c r="VJD34" s="608"/>
      <c r="VJE34" s="608">
        <v>16.582362747655587</v>
      </c>
      <c r="VJF34" s="608"/>
      <c r="VJG34" s="608"/>
      <c r="VJH34" s="608">
        <v>16.582362747655587</v>
      </c>
      <c r="VJI34" s="608"/>
      <c r="VJJ34" s="608"/>
      <c r="VJK34" s="608">
        <v>16.582362747655587</v>
      </c>
      <c r="VJL34" s="608"/>
      <c r="VJM34" s="608"/>
      <c r="VJN34" s="608">
        <v>16.582362747655587</v>
      </c>
      <c r="VJO34" s="608"/>
      <c r="VJP34" s="608"/>
      <c r="VJQ34" s="608">
        <v>16.582362747655587</v>
      </c>
      <c r="VJR34" s="608"/>
      <c r="VJS34" s="608"/>
      <c r="VJT34" s="608">
        <v>16.582362747655587</v>
      </c>
      <c r="VJU34" s="608"/>
      <c r="VJV34" s="608"/>
      <c r="VJW34" s="608">
        <v>16.582362747655587</v>
      </c>
      <c r="VJX34" s="608"/>
      <c r="VJY34" s="608"/>
      <c r="VJZ34" s="608">
        <v>16.582362747655587</v>
      </c>
      <c r="VKA34" s="608"/>
      <c r="VKB34" s="608"/>
      <c r="VKC34" s="608">
        <v>16.582362747655587</v>
      </c>
      <c r="VKD34" s="608"/>
      <c r="VKE34" s="608"/>
      <c r="VKF34" s="608">
        <v>16.582362747655587</v>
      </c>
      <c r="VKG34" s="608"/>
      <c r="VKH34" s="608"/>
      <c r="VKI34" s="608">
        <v>16.582362747655587</v>
      </c>
      <c r="VKJ34" s="608"/>
      <c r="VKK34" s="608"/>
      <c r="VKL34" s="608">
        <v>16.582362747655587</v>
      </c>
      <c r="VKM34" s="608"/>
      <c r="VKN34" s="608"/>
      <c r="VKO34" s="608">
        <v>16.582362747655587</v>
      </c>
      <c r="VKP34" s="608"/>
      <c r="VKQ34" s="608"/>
      <c r="VKR34" s="608">
        <v>16.582362747655587</v>
      </c>
      <c r="VKS34" s="608"/>
      <c r="VKT34" s="608"/>
      <c r="VKU34" s="608">
        <v>16.582362747655587</v>
      </c>
      <c r="VKV34" s="608"/>
      <c r="VKW34" s="608"/>
      <c r="VKX34" s="608">
        <v>16.582362747655587</v>
      </c>
      <c r="VKY34" s="608"/>
      <c r="VKZ34" s="608"/>
      <c r="VLA34" s="608">
        <v>16.582362747655587</v>
      </c>
      <c r="VLB34" s="608"/>
      <c r="VLC34" s="608"/>
      <c r="VLD34" s="608">
        <v>16.582362747655587</v>
      </c>
      <c r="VLE34" s="608"/>
      <c r="VLF34" s="608"/>
      <c r="VLG34" s="608">
        <v>16.582362747655587</v>
      </c>
      <c r="VLH34" s="608"/>
      <c r="VLI34" s="608"/>
      <c r="VLJ34" s="608">
        <v>16.582362747655587</v>
      </c>
      <c r="VLK34" s="608"/>
      <c r="VLL34" s="608"/>
      <c r="VLM34" s="608">
        <v>16.582362747655587</v>
      </c>
      <c r="VLN34" s="608"/>
      <c r="VLO34" s="608"/>
      <c r="VLP34" s="608">
        <v>16.582362747655587</v>
      </c>
      <c r="VLQ34" s="608"/>
      <c r="VLR34" s="608"/>
      <c r="VLS34" s="608">
        <v>16.582362747655587</v>
      </c>
      <c r="VLT34" s="608"/>
      <c r="VLU34" s="608"/>
      <c r="VLV34" s="608">
        <v>16.582362747655587</v>
      </c>
      <c r="VLW34" s="608"/>
      <c r="VLX34" s="608"/>
      <c r="VLY34" s="608">
        <v>16.582362747655587</v>
      </c>
      <c r="VLZ34" s="608"/>
      <c r="VMA34" s="608"/>
      <c r="VMB34" s="608">
        <v>16.582362747655587</v>
      </c>
      <c r="VMC34" s="608"/>
      <c r="VMD34" s="608"/>
      <c r="VME34" s="608">
        <v>16.582362747655587</v>
      </c>
      <c r="VMF34" s="608"/>
      <c r="VMG34" s="608"/>
      <c r="VMH34" s="608">
        <v>16.582362747655587</v>
      </c>
      <c r="VMI34" s="608"/>
      <c r="VMJ34" s="608"/>
      <c r="VMK34" s="608">
        <v>16.582362747655587</v>
      </c>
      <c r="VML34" s="608"/>
      <c r="VMM34" s="608"/>
      <c r="VMN34" s="608">
        <v>16.582362747655587</v>
      </c>
      <c r="VMO34" s="608"/>
      <c r="VMP34" s="608"/>
      <c r="VMQ34" s="608">
        <v>16.582362747655587</v>
      </c>
      <c r="VMR34" s="608"/>
      <c r="VMS34" s="608"/>
      <c r="VMT34" s="608">
        <v>16.582362747655587</v>
      </c>
      <c r="VMU34" s="608"/>
      <c r="VMV34" s="608"/>
      <c r="VMW34" s="608">
        <v>16.582362747655587</v>
      </c>
      <c r="VMX34" s="608"/>
      <c r="VMY34" s="608"/>
      <c r="VMZ34" s="608">
        <v>16.582362747655587</v>
      </c>
      <c r="VNA34" s="608"/>
      <c r="VNB34" s="608"/>
      <c r="VNC34" s="608">
        <v>16.582362747655587</v>
      </c>
      <c r="VND34" s="608"/>
      <c r="VNE34" s="608"/>
      <c r="VNF34" s="608">
        <v>16.582362747655587</v>
      </c>
      <c r="VNG34" s="608"/>
      <c r="VNH34" s="608"/>
      <c r="VNI34" s="608">
        <v>16.582362747655587</v>
      </c>
      <c r="VNJ34" s="608"/>
      <c r="VNK34" s="608"/>
      <c r="VNL34" s="608">
        <v>16.582362747655587</v>
      </c>
      <c r="VNM34" s="608"/>
      <c r="VNN34" s="608"/>
      <c r="VNO34" s="608">
        <v>16.582362747655587</v>
      </c>
      <c r="VNP34" s="608"/>
      <c r="VNQ34" s="608"/>
      <c r="VNR34" s="608">
        <v>16.582362747655587</v>
      </c>
      <c r="VNS34" s="608"/>
      <c r="VNT34" s="608"/>
      <c r="VNU34" s="608">
        <v>16.582362747655587</v>
      </c>
      <c r="VNV34" s="608"/>
      <c r="VNW34" s="608"/>
      <c r="VNX34" s="608">
        <v>16.582362747655587</v>
      </c>
      <c r="VNY34" s="608"/>
      <c r="VNZ34" s="608"/>
      <c r="VOA34" s="608">
        <v>16.582362747655587</v>
      </c>
      <c r="VOB34" s="608"/>
      <c r="VOC34" s="608"/>
      <c r="VOD34" s="608">
        <v>16.582362747655587</v>
      </c>
      <c r="VOE34" s="608"/>
      <c r="VOF34" s="608"/>
      <c r="VOG34" s="608">
        <v>16.582362747655587</v>
      </c>
      <c r="VOH34" s="608"/>
      <c r="VOI34" s="608"/>
      <c r="VOJ34" s="608">
        <v>16.582362747655587</v>
      </c>
      <c r="VOK34" s="608"/>
      <c r="VOL34" s="608"/>
      <c r="VOM34" s="608">
        <v>16.582362747655587</v>
      </c>
      <c r="VON34" s="608"/>
      <c r="VOO34" s="608"/>
      <c r="VOP34" s="608">
        <v>16.582362747655587</v>
      </c>
      <c r="VOQ34" s="608"/>
      <c r="VOR34" s="608"/>
      <c r="VOS34" s="608">
        <v>16.582362747655587</v>
      </c>
      <c r="VOT34" s="608"/>
      <c r="VOU34" s="608"/>
      <c r="VOV34" s="608">
        <v>16.582362747655587</v>
      </c>
      <c r="VOW34" s="608"/>
      <c r="VOX34" s="608"/>
      <c r="VOY34" s="608">
        <v>16.582362747655587</v>
      </c>
      <c r="VOZ34" s="608"/>
      <c r="VPA34" s="608"/>
      <c r="VPB34" s="608">
        <v>16.582362747655587</v>
      </c>
      <c r="VPC34" s="608"/>
      <c r="VPD34" s="608"/>
      <c r="VPE34" s="608">
        <v>16.582362747655587</v>
      </c>
      <c r="VPF34" s="608"/>
      <c r="VPG34" s="608"/>
      <c r="VPH34" s="608">
        <v>16.582362747655587</v>
      </c>
      <c r="VPI34" s="608"/>
      <c r="VPJ34" s="608"/>
      <c r="VPK34" s="608">
        <v>16.582362747655587</v>
      </c>
      <c r="VPL34" s="608"/>
      <c r="VPM34" s="608"/>
      <c r="VPN34" s="608">
        <v>16.582362747655587</v>
      </c>
      <c r="VPO34" s="608"/>
      <c r="VPP34" s="608"/>
      <c r="VPQ34" s="608">
        <v>16.582362747655587</v>
      </c>
      <c r="VPR34" s="608"/>
      <c r="VPS34" s="608"/>
      <c r="VPT34" s="608">
        <v>16.582362747655587</v>
      </c>
      <c r="VPU34" s="608"/>
      <c r="VPV34" s="608"/>
      <c r="VPW34" s="608">
        <v>16.582362747655587</v>
      </c>
      <c r="VPX34" s="608"/>
      <c r="VPY34" s="608"/>
      <c r="VPZ34" s="608">
        <v>16.582362747655587</v>
      </c>
      <c r="VQA34" s="608"/>
      <c r="VQB34" s="608"/>
      <c r="VQC34" s="608">
        <v>16.582362747655587</v>
      </c>
      <c r="VQD34" s="608"/>
      <c r="VQE34" s="608"/>
      <c r="VQF34" s="608">
        <v>16.582362747655587</v>
      </c>
      <c r="VQG34" s="608"/>
      <c r="VQH34" s="608"/>
      <c r="VQI34" s="608">
        <v>16.582362747655587</v>
      </c>
      <c r="VQJ34" s="608"/>
      <c r="VQK34" s="608"/>
      <c r="VQL34" s="608">
        <v>16.582362747655587</v>
      </c>
      <c r="VQM34" s="608"/>
      <c r="VQN34" s="608"/>
      <c r="VQO34" s="608">
        <v>16.582362747655587</v>
      </c>
      <c r="VQP34" s="608"/>
      <c r="VQQ34" s="608"/>
      <c r="VQR34" s="608">
        <v>16.582362747655587</v>
      </c>
      <c r="VQS34" s="608"/>
      <c r="VQT34" s="608"/>
      <c r="VQU34" s="608">
        <v>16.582362747655587</v>
      </c>
      <c r="VQV34" s="608"/>
      <c r="VQW34" s="608"/>
      <c r="VQX34" s="608">
        <v>16.582362747655587</v>
      </c>
      <c r="VQY34" s="608"/>
      <c r="VQZ34" s="608"/>
      <c r="VRA34" s="608">
        <v>16.582362747655587</v>
      </c>
      <c r="VRB34" s="608"/>
      <c r="VRC34" s="608"/>
      <c r="VRD34" s="608">
        <v>16.582362747655587</v>
      </c>
      <c r="VRE34" s="608"/>
      <c r="VRF34" s="608"/>
      <c r="VRG34" s="608">
        <v>16.582362747655587</v>
      </c>
      <c r="VRH34" s="608"/>
      <c r="VRI34" s="608"/>
      <c r="VRJ34" s="608">
        <v>16.582362747655587</v>
      </c>
      <c r="VRK34" s="608"/>
      <c r="VRL34" s="608"/>
      <c r="VRM34" s="608">
        <v>16.582362747655587</v>
      </c>
      <c r="VRN34" s="608"/>
      <c r="VRO34" s="608"/>
      <c r="VRP34" s="608">
        <v>16.582362747655587</v>
      </c>
      <c r="VRQ34" s="608"/>
      <c r="VRR34" s="608"/>
      <c r="VRS34" s="608">
        <v>16.582362747655587</v>
      </c>
      <c r="VRT34" s="608"/>
      <c r="VRU34" s="608"/>
      <c r="VRV34" s="608">
        <v>16.582362747655587</v>
      </c>
      <c r="VRW34" s="608"/>
      <c r="VRX34" s="608"/>
      <c r="VRY34" s="608">
        <v>16.582362747655587</v>
      </c>
      <c r="VRZ34" s="608"/>
      <c r="VSA34" s="608"/>
      <c r="VSB34" s="608">
        <v>16.582362747655587</v>
      </c>
      <c r="VSC34" s="608"/>
      <c r="VSD34" s="608"/>
      <c r="VSE34" s="608">
        <v>16.582362747655587</v>
      </c>
      <c r="VSF34" s="608"/>
      <c r="VSG34" s="608"/>
      <c r="VSH34" s="608">
        <v>16.582362747655587</v>
      </c>
      <c r="VSI34" s="608"/>
      <c r="VSJ34" s="608"/>
      <c r="VSK34" s="608">
        <v>16.582362747655587</v>
      </c>
      <c r="VSL34" s="608"/>
      <c r="VSM34" s="608"/>
      <c r="VSN34" s="608">
        <v>16.582362747655587</v>
      </c>
      <c r="VSO34" s="608"/>
      <c r="VSP34" s="608"/>
      <c r="VSQ34" s="608">
        <v>16.582362747655587</v>
      </c>
      <c r="VSR34" s="608"/>
      <c r="VSS34" s="608"/>
      <c r="VST34" s="608">
        <v>16.582362747655587</v>
      </c>
      <c r="VSU34" s="608"/>
      <c r="VSV34" s="608"/>
      <c r="VSW34" s="608">
        <v>16.582362747655587</v>
      </c>
      <c r="VSX34" s="608"/>
      <c r="VSY34" s="608"/>
      <c r="VSZ34" s="608">
        <v>16.582362747655587</v>
      </c>
      <c r="VTA34" s="608"/>
      <c r="VTB34" s="608"/>
      <c r="VTC34" s="608">
        <v>16.582362747655587</v>
      </c>
      <c r="VTD34" s="608"/>
      <c r="VTE34" s="608"/>
      <c r="VTF34" s="608">
        <v>16.582362747655587</v>
      </c>
      <c r="VTG34" s="608"/>
      <c r="VTH34" s="608"/>
      <c r="VTI34" s="608">
        <v>16.582362747655587</v>
      </c>
      <c r="VTJ34" s="608"/>
      <c r="VTK34" s="608"/>
      <c r="VTL34" s="608">
        <v>16.582362747655587</v>
      </c>
      <c r="VTM34" s="608"/>
      <c r="VTN34" s="608"/>
      <c r="VTO34" s="608">
        <v>16.582362747655587</v>
      </c>
      <c r="VTP34" s="608"/>
      <c r="VTQ34" s="608"/>
      <c r="VTR34" s="608">
        <v>16.582362747655587</v>
      </c>
      <c r="VTS34" s="608"/>
      <c r="VTT34" s="608"/>
      <c r="VTU34" s="608">
        <v>16.582362747655587</v>
      </c>
      <c r="VTV34" s="608"/>
      <c r="VTW34" s="608"/>
      <c r="VTX34" s="608">
        <v>16.582362747655587</v>
      </c>
      <c r="VTY34" s="608"/>
      <c r="VTZ34" s="608"/>
      <c r="VUA34" s="608">
        <v>16.582362747655587</v>
      </c>
      <c r="VUB34" s="608"/>
      <c r="VUC34" s="608"/>
      <c r="VUD34" s="608">
        <v>16.582362747655587</v>
      </c>
      <c r="VUE34" s="608"/>
      <c r="VUF34" s="608"/>
      <c r="VUG34" s="608">
        <v>16.582362747655587</v>
      </c>
      <c r="VUH34" s="608"/>
      <c r="VUI34" s="608"/>
      <c r="VUJ34" s="608">
        <v>16.582362747655587</v>
      </c>
      <c r="VUK34" s="608"/>
      <c r="VUL34" s="608"/>
      <c r="VUM34" s="608">
        <v>16.582362747655587</v>
      </c>
      <c r="VUN34" s="608"/>
      <c r="VUO34" s="608"/>
      <c r="VUP34" s="608">
        <v>16.582362747655587</v>
      </c>
      <c r="VUQ34" s="608"/>
      <c r="VUR34" s="608"/>
      <c r="VUS34" s="608">
        <v>16.582362747655587</v>
      </c>
      <c r="VUT34" s="608"/>
      <c r="VUU34" s="608"/>
      <c r="VUV34" s="608">
        <v>16.582362747655587</v>
      </c>
      <c r="VUW34" s="608"/>
      <c r="VUX34" s="608"/>
      <c r="VUY34" s="608">
        <v>16.582362747655587</v>
      </c>
      <c r="VUZ34" s="608"/>
      <c r="VVA34" s="608"/>
      <c r="VVB34" s="608">
        <v>16.582362747655587</v>
      </c>
      <c r="VVC34" s="608"/>
      <c r="VVD34" s="608"/>
      <c r="VVE34" s="608">
        <v>16.582362747655587</v>
      </c>
      <c r="VVF34" s="608"/>
      <c r="VVG34" s="608"/>
      <c r="VVH34" s="608">
        <v>16.582362747655587</v>
      </c>
      <c r="VVI34" s="608"/>
      <c r="VVJ34" s="608"/>
      <c r="VVK34" s="608">
        <v>16.582362747655587</v>
      </c>
      <c r="VVL34" s="608"/>
      <c r="VVM34" s="608"/>
      <c r="VVN34" s="608">
        <v>16.582362747655587</v>
      </c>
      <c r="VVO34" s="608"/>
      <c r="VVP34" s="608"/>
      <c r="VVQ34" s="608">
        <v>16.582362747655587</v>
      </c>
      <c r="VVR34" s="608"/>
      <c r="VVS34" s="608"/>
      <c r="VVT34" s="608">
        <v>16.582362747655587</v>
      </c>
      <c r="VVU34" s="608"/>
      <c r="VVV34" s="608"/>
      <c r="VVW34" s="608">
        <v>16.582362747655587</v>
      </c>
      <c r="VVX34" s="608"/>
      <c r="VVY34" s="608"/>
      <c r="VVZ34" s="608">
        <v>16.582362747655587</v>
      </c>
      <c r="VWA34" s="608"/>
      <c r="VWB34" s="608"/>
      <c r="VWC34" s="608">
        <v>16.582362747655587</v>
      </c>
      <c r="VWD34" s="608"/>
      <c r="VWE34" s="608"/>
      <c r="VWF34" s="608">
        <v>16.582362747655587</v>
      </c>
      <c r="VWG34" s="608"/>
      <c r="VWH34" s="608"/>
      <c r="VWI34" s="608">
        <v>16.582362747655587</v>
      </c>
      <c r="VWJ34" s="608"/>
      <c r="VWK34" s="608"/>
      <c r="VWL34" s="608">
        <v>16.582362747655587</v>
      </c>
      <c r="VWM34" s="608"/>
      <c r="VWN34" s="608"/>
      <c r="VWO34" s="608">
        <v>16.582362747655587</v>
      </c>
      <c r="VWP34" s="608"/>
      <c r="VWQ34" s="608"/>
      <c r="VWR34" s="608">
        <v>16.582362747655587</v>
      </c>
      <c r="VWS34" s="608"/>
      <c r="VWT34" s="608"/>
      <c r="VWU34" s="608">
        <v>16.582362747655587</v>
      </c>
      <c r="VWV34" s="608"/>
      <c r="VWW34" s="608"/>
      <c r="VWX34" s="608">
        <v>16.582362747655587</v>
      </c>
      <c r="VWY34" s="608"/>
      <c r="VWZ34" s="608"/>
      <c r="VXA34" s="608">
        <v>16.582362747655587</v>
      </c>
      <c r="VXB34" s="608"/>
      <c r="VXC34" s="608"/>
      <c r="VXD34" s="608">
        <v>16.582362747655587</v>
      </c>
      <c r="VXE34" s="608"/>
      <c r="VXF34" s="608"/>
      <c r="VXG34" s="608">
        <v>16.582362747655587</v>
      </c>
      <c r="VXH34" s="608"/>
      <c r="VXI34" s="608"/>
      <c r="VXJ34" s="608">
        <v>16.582362747655587</v>
      </c>
      <c r="VXK34" s="608"/>
      <c r="VXL34" s="608"/>
      <c r="VXM34" s="608">
        <v>16.582362747655587</v>
      </c>
      <c r="VXN34" s="608"/>
      <c r="VXO34" s="608"/>
      <c r="VXP34" s="608">
        <v>16.582362747655587</v>
      </c>
      <c r="VXQ34" s="608"/>
      <c r="VXR34" s="608"/>
      <c r="VXS34" s="608">
        <v>16.582362747655587</v>
      </c>
      <c r="VXT34" s="608"/>
      <c r="VXU34" s="608"/>
      <c r="VXV34" s="608">
        <v>16.582362747655587</v>
      </c>
      <c r="VXW34" s="608"/>
      <c r="VXX34" s="608"/>
      <c r="VXY34" s="608">
        <v>16.582362747655587</v>
      </c>
      <c r="VXZ34" s="608"/>
      <c r="VYA34" s="608"/>
      <c r="VYB34" s="608">
        <v>16.582362747655587</v>
      </c>
      <c r="VYC34" s="608"/>
      <c r="VYD34" s="608"/>
      <c r="VYE34" s="608">
        <v>16.582362747655587</v>
      </c>
      <c r="VYF34" s="608"/>
      <c r="VYG34" s="608"/>
      <c r="VYH34" s="608">
        <v>16.582362747655587</v>
      </c>
      <c r="VYI34" s="608"/>
      <c r="VYJ34" s="608"/>
      <c r="VYK34" s="608">
        <v>16.582362747655587</v>
      </c>
      <c r="VYL34" s="608"/>
      <c r="VYM34" s="608"/>
      <c r="VYN34" s="608">
        <v>16.582362747655587</v>
      </c>
      <c r="VYO34" s="608"/>
      <c r="VYP34" s="608"/>
      <c r="VYQ34" s="608">
        <v>16.582362747655587</v>
      </c>
      <c r="VYR34" s="608"/>
      <c r="VYS34" s="608"/>
      <c r="VYT34" s="608">
        <v>16.582362747655587</v>
      </c>
      <c r="VYU34" s="608"/>
      <c r="VYV34" s="608"/>
      <c r="VYW34" s="608">
        <v>16.582362747655587</v>
      </c>
      <c r="VYX34" s="608"/>
      <c r="VYY34" s="608"/>
      <c r="VYZ34" s="608">
        <v>16.582362747655587</v>
      </c>
      <c r="VZA34" s="608"/>
      <c r="VZB34" s="608"/>
      <c r="VZC34" s="608">
        <v>16.582362747655587</v>
      </c>
      <c r="VZD34" s="608"/>
      <c r="VZE34" s="608"/>
      <c r="VZF34" s="608">
        <v>16.582362747655587</v>
      </c>
      <c r="VZG34" s="608"/>
      <c r="VZH34" s="608"/>
      <c r="VZI34" s="608">
        <v>16.582362747655587</v>
      </c>
      <c r="VZJ34" s="608"/>
      <c r="VZK34" s="608"/>
      <c r="VZL34" s="608">
        <v>16.582362747655587</v>
      </c>
      <c r="VZM34" s="608"/>
      <c r="VZN34" s="608"/>
      <c r="VZO34" s="608">
        <v>16.582362747655587</v>
      </c>
      <c r="VZP34" s="608"/>
      <c r="VZQ34" s="608"/>
      <c r="VZR34" s="608">
        <v>16.582362747655587</v>
      </c>
      <c r="VZS34" s="608"/>
      <c r="VZT34" s="608"/>
      <c r="VZU34" s="608">
        <v>16.582362747655587</v>
      </c>
      <c r="VZV34" s="608"/>
      <c r="VZW34" s="608"/>
      <c r="VZX34" s="608">
        <v>16.582362747655587</v>
      </c>
      <c r="VZY34" s="608"/>
      <c r="VZZ34" s="608"/>
      <c r="WAA34" s="608">
        <v>16.582362747655587</v>
      </c>
      <c r="WAB34" s="608"/>
      <c r="WAC34" s="608"/>
      <c r="WAD34" s="608">
        <v>16.582362747655587</v>
      </c>
      <c r="WAE34" s="608"/>
      <c r="WAF34" s="608"/>
      <c r="WAG34" s="608">
        <v>16.582362747655587</v>
      </c>
      <c r="WAH34" s="608"/>
      <c r="WAI34" s="608"/>
      <c r="WAJ34" s="608">
        <v>16.582362747655587</v>
      </c>
      <c r="WAK34" s="608"/>
      <c r="WAL34" s="608"/>
      <c r="WAM34" s="608">
        <v>16.582362747655587</v>
      </c>
      <c r="WAN34" s="608"/>
      <c r="WAO34" s="608"/>
      <c r="WAP34" s="608">
        <v>16.582362747655587</v>
      </c>
      <c r="WAQ34" s="608"/>
      <c r="WAR34" s="608"/>
      <c r="WAS34" s="608">
        <v>16.582362747655587</v>
      </c>
      <c r="WAT34" s="608"/>
      <c r="WAU34" s="608"/>
      <c r="WAV34" s="608">
        <v>16.582362747655587</v>
      </c>
      <c r="WAW34" s="608"/>
      <c r="WAX34" s="608"/>
      <c r="WAY34" s="608">
        <v>16.582362747655587</v>
      </c>
      <c r="WAZ34" s="608"/>
      <c r="WBA34" s="608"/>
      <c r="WBB34" s="608">
        <v>16.582362747655587</v>
      </c>
      <c r="WBC34" s="608"/>
      <c r="WBD34" s="608"/>
      <c r="WBE34" s="608">
        <v>16.582362747655587</v>
      </c>
      <c r="WBF34" s="608"/>
      <c r="WBG34" s="608"/>
      <c r="WBH34" s="608">
        <v>16.582362747655587</v>
      </c>
      <c r="WBI34" s="608"/>
      <c r="WBJ34" s="608"/>
      <c r="WBK34" s="608">
        <v>16.582362747655587</v>
      </c>
      <c r="WBL34" s="608"/>
      <c r="WBM34" s="608"/>
      <c r="WBN34" s="608">
        <v>16.582362747655587</v>
      </c>
      <c r="WBO34" s="608"/>
      <c r="WBP34" s="608"/>
      <c r="WBQ34" s="608">
        <v>16.582362747655587</v>
      </c>
      <c r="WBR34" s="608"/>
      <c r="WBS34" s="608"/>
      <c r="WBT34" s="608">
        <v>16.582362747655587</v>
      </c>
      <c r="WBU34" s="608"/>
      <c r="WBV34" s="608"/>
      <c r="WBW34" s="608">
        <v>16.582362747655587</v>
      </c>
      <c r="WBX34" s="608"/>
      <c r="WBY34" s="608"/>
      <c r="WBZ34" s="608">
        <v>16.582362747655587</v>
      </c>
      <c r="WCA34" s="608"/>
      <c r="WCB34" s="608"/>
      <c r="WCC34" s="608">
        <v>16.582362747655587</v>
      </c>
      <c r="WCD34" s="608"/>
      <c r="WCE34" s="608"/>
      <c r="WCF34" s="608">
        <v>16.582362747655587</v>
      </c>
      <c r="WCG34" s="608"/>
      <c r="WCH34" s="608"/>
      <c r="WCI34" s="608">
        <v>16.582362747655587</v>
      </c>
      <c r="WCJ34" s="608"/>
      <c r="WCK34" s="608"/>
      <c r="WCL34" s="608">
        <v>16.582362747655587</v>
      </c>
      <c r="WCM34" s="608"/>
      <c r="WCN34" s="608"/>
      <c r="WCO34" s="608">
        <v>16.582362747655587</v>
      </c>
      <c r="WCP34" s="608"/>
      <c r="WCQ34" s="608"/>
      <c r="WCR34" s="608">
        <v>16.582362747655587</v>
      </c>
      <c r="WCS34" s="608"/>
      <c r="WCT34" s="608"/>
      <c r="WCU34" s="608">
        <v>16.582362747655587</v>
      </c>
      <c r="WCV34" s="608"/>
      <c r="WCW34" s="608"/>
      <c r="WCX34" s="608">
        <v>16.582362747655587</v>
      </c>
      <c r="WCY34" s="608"/>
      <c r="WCZ34" s="608"/>
      <c r="WDA34" s="608">
        <v>16.582362747655587</v>
      </c>
      <c r="WDB34" s="608"/>
      <c r="WDC34" s="608"/>
      <c r="WDD34" s="608">
        <v>16.582362747655587</v>
      </c>
      <c r="WDE34" s="608"/>
      <c r="WDF34" s="608"/>
      <c r="WDG34" s="608">
        <v>16.582362747655587</v>
      </c>
      <c r="WDH34" s="608"/>
      <c r="WDI34" s="608"/>
      <c r="WDJ34" s="608">
        <v>16.582362747655587</v>
      </c>
      <c r="WDK34" s="608"/>
      <c r="WDL34" s="608"/>
      <c r="WDM34" s="608">
        <v>16.582362747655587</v>
      </c>
      <c r="WDN34" s="608"/>
      <c r="WDO34" s="608"/>
      <c r="WDP34" s="608">
        <v>16.582362747655587</v>
      </c>
      <c r="WDQ34" s="608"/>
      <c r="WDR34" s="608"/>
      <c r="WDS34" s="608">
        <v>16.582362747655587</v>
      </c>
      <c r="WDT34" s="608"/>
      <c r="WDU34" s="608"/>
      <c r="WDV34" s="608">
        <v>16.582362747655587</v>
      </c>
      <c r="WDW34" s="608"/>
      <c r="WDX34" s="608"/>
      <c r="WDY34" s="608">
        <v>16.582362747655587</v>
      </c>
      <c r="WDZ34" s="608"/>
      <c r="WEA34" s="608"/>
      <c r="WEB34" s="608">
        <v>16.582362747655587</v>
      </c>
      <c r="WEC34" s="608"/>
      <c r="WED34" s="608"/>
      <c r="WEE34" s="608">
        <v>16.582362747655587</v>
      </c>
      <c r="WEF34" s="608"/>
      <c r="WEG34" s="608"/>
      <c r="WEH34" s="608">
        <v>16.582362747655587</v>
      </c>
      <c r="WEI34" s="608"/>
      <c r="WEJ34" s="608"/>
      <c r="WEK34" s="608">
        <v>16.582362747655587</v>
      </c>
      <c r="WEL34" s="608"/>
      <c r="WEM34" s="608"/>
      <c r="WEN34" s="608">
        <v>16.582362747655587</v>
      </c>
      <c r="WEO34" s="608"/>
      <c r="WEP34" s="608"/>
      <c r="WEQ34" s="608">
        <v>16.582362747655587</v>
      </c>
      <c r="WER34" s="608"/>
      <c r="WES34" s="608"/>
      <c r="WET34" s="608">
        <v>16.582362747655587</v>
      </c>
      <c r="WEU34" s="608"/>
      <c r="WEV34" s="608"/>
      <c r="WEW34" s="608">
        <v>16.582362747655587</v>
      </c>
      <c r="WEX34" s="608"/>
      <c r="WEY34" s="608"/>
      <c r="WEZ34" s="608">
        <v>16.582362747655587</v>
      </c>
      <c r="WFA34" s="608"/>
      <c r="WFB34" s="608"/>
      <c r="WFC34" s="608">
        <v>16.582362747655587</v>
      </c>
      <c r="WFD34" s="608"/>
      <c r="WFE34" s="608"/>
      <c r="WFF34" s="608">
        <v>16.582362747655587</v>
      </c>
      <c r="WFG34" s="608"/>
      <c r="WFH34" s="608"/>
      <c r="WFI34" s="608">
        <v>16.582362747655587</v>
      </c>
      <c r="WFJ34" s="608"/>
      <c r="WFK34" s="608"/>
      <c r="WFL34" s="608">
        <v>16.582362747655587</v>
      </c>
      <c r="WFM34" s="608"/>
      <c r="WFN34" s="608"/>
      <c r="WFO34" s="608">
        <v>16.582362747655587</v>
      </c>
      <c r="WFP34" s="608"/>
      <c r="WFQ34" s="608"/>
      <c r="WFR34" s="608">
        <v>16.582362747655587</v>
      </c>
      <c r="WFS34" s="608"/>
      <c r="WFT34" s="608"/>
      <c r="WFU34" s="608">
        <v>16.582362747655587</v>
      </c>
      <c r="WFV34" s="608"/>
      <c r="WFW34" s="608"/>
      <c r="WFX34" s="608">
        <v>16.582362747655587</v>
      </c>
      <c r="WFY34" s="608"/>
      <c r="WFZ34" s="608"/>
      <c r="WGA34" s="608">
        <v>16.582362747655587</v>
      </c>
      <c r="WGB34" s="608"/>
      <c r="WGC34" s="608"/>
      <c r="WGD34" s="608">
        <v>16.582362747655587</v>
      </c>
      <c r="WGE34" s="608"/>
      <c r="WGF34" s="608"/>
      <c r="WGG34" s="608">
        <v>16.582362747655587</v>
      </c>
      <c r="WGH34" s="608"/>
      <c r="WGI34" s="608"/>
      <c r="WGJ34" s="608">
        <v>16.582362747655587</v>
      </c>
      <c r="WGK34" s="608"/>
      <c r="WGL34" s="608"/>
      <c r="WGM34" s="608">
        <v>16.582362747655587</v>
      </c>
      <c r="WGN34" s="608"/>
      <c r="WGO34" s="608"/>
      <c r="WGP34" s="608">
        <v>16.582362747655587</v>
      </c>
      <c r="WGQ34" s="608"/>
      <c r="WGR34" s="608"/>
      <c r="WGS34" s="608">
        <v>16.582362747655587</v>
      </c>
      <c r="WGT34" s="608"/>
      <c r="WGU34" s="608"/>
      <c r="WGV34" s="608">
        <v>16.582362747655587</v>
      </c>
      <c r="WGW34" s="608"/>
      <c r="WGX34" s="608"/>
      <c r="WGY34" s="608">
        <v>16.582362747655587</v>
      </c>
      <c r="WGZ34" s="608"/>
      <c r="WHA34" s="608"/>
      <c r="WHB34" s="608">
        <v>16.582362747655587</v>
      </c>
      <c r="WHC34" s="608"/>
      <c r="WHD34" s="608"/>
      <c r="WHE34" s="608">
        <v>16.582362747655587</v>
      </c>
      <c r="WHF34" s="608"/>
      <c r="WHG34" s="608"/>
      <c r="WHH34" s="608">
        <v>16.582362747655587</v>
      </c>
      <c r="WHI34" s="608"/>
      <c r="WHJ34" s="608"/>
      <c r="WHK34" s="608">
        <v>16.582362747655587</v>
      </c>
      <c r="WHL34" s="608"/>
      <c r="WHM34" s="608"/>
      <c r="WHN34" s="608">
        <v>16.582362747655587</v>
      </c>
      <c r="WHO34" s="608"/>
      <c r="WHP34" s="608"/>
      <c r="WHQ34" s="608">
        <v>16.582362747655587</v>
      </c>
      <c r="WHR34" s="608"/>
      <c r="WHS34" s="608"/>
      <c r="WHT34" s="608">
        <v>16.582362747655587</v>
      </c>
      <c r="WHU34" s="608"/>
      <c r="WHV34" s="608"/>
      <c r="WHW34" s="608">
        <v>16.582362747655587</v>
      </c>
      <c r="WHX34" s="608"/>
      <c r="WHY34" s="608"/>
      <c r="WHZ34" s="608">
        <v>16.582362747655587</v>
      </c>
      <c r="WIA34" s="608"/>
      <c r="WIB34" s="608"/>
      <c r="WIC34" s="608">
        <v>16.582362747655587</v>
      </c>
      <c r="WID34" s="608"/>
      <c r="WIE34" s="608"/>
      <c r="WIF34" s="608">
        <v>16.582362747655587</v>
      </c>
      <c r="WIG34" s="608"/>
      <c r="WIH34" s="608"/>
      <c r="WII34" s="608">
        <v>16.582362747655587</v>
      </c>
      <c r="WIJ34" s="608"/>
      <c r="WIK34" s="608"/>
      <c r="WIL34" s="608">
        <v>16.582362747655587</v>
      </c>
      <c r="WIM34" s="608"/>
      <c r="WIN34" s="608"/>
      <c r="WIO34" s="608">
        <v>16.582362747655587</v>
      </c>
      <c r="WIP34" s="608"/>
      <c r="WIQ34" s="608"/>
      <c r="WIR34" s="608">
        <v>16.582362747655587</v>
      </c>
      <c r="WIS34" s="608"/>
      <c r="WIT34" s="608"/>
      <c r="WIU34" s="608">
        <v>16.582362747655587</v>
      </c>
      <c r="WIV34" s="608"/>
      <c r="WIW34" s="608"/>
      <c r="WIX34" s="608">
        <v>16.582362747655587</v>
      </c>
      <c r="WIY34" s="608"/>
      <c r="WIZ34" s="608"/>
      <c r="WJA34" s="608">
        <v>16.582362747655587</v>
      </c>
      <c r="WJB34" s="608"/>
      <c r="WJC34" s="608"/>
      <c r="WJD34" s="608">
        <v>16.582362747655587</v>
      </c>
      <c r="WJE34" s="608"/>
      <c r="WJF34" s="608"/>
      <c r="WJG34" s="608">
        <v>16.582362747655587</v>
      </c>
      <c r="WJH34" s="608"/>
      <c r="WJI34" s="608"/>
      <c r="WJJ34" s="608">
        <v>16.582362747655587</v>
      </c>
      <c r="WJK34" s="608"/>
      <c r="WJL34" s="608"/>
      <c r="WJM34" s="608">
        <v>16.582362747655587</v>
      </c>
      <c r="WJN34" s="608"/>
      <c r="WJO34" s="608"/>
      <c r="WJP34" s="608">
        <v>16.582362747655587</v>
      </c>
      <c r="WJQ34" s="608"/>
      <c r="WJR34" s="608"/>
      <c r="WJS34" s="608">
        <v>16.582362747655587</v>
      </c>
      <c r="WJT34" s="608"/>
      <c r="WJU34" s="608"/>
      <c r="WJV34" s="608">
        <v>16.582362747655587</v>
      </c>
      <c r="WJW34" s="608"/>
      <c r="WJX34" s="608"/>
      <c r="WJY34" s="608">
        <v>16.582362747655587</v>
      </c>
      <c r="WJZ34" s="608"/>
      <c r="WKA34" s="608"/>
      <c r="WKB34" s="608">
        <v>16.582362747655587</v>
      </c>
      <c r="WKC34" s="608"/>
      <c r="WKD34" s="608"/>
      <c r="WKE34" s="608">
        <v>16.582362747655587</v>
      </c>
      <c r="WKF34" s="608"/>
      <c r="WKG34" s="608"/>
      <c r="WKH34" s="608">
        <v>16.582362747655587</v>
      </c>
      <c r="WKI34" s="608"/>
      <c r="WKJ34" s="608"/>
      <c r="WKK34" s="608">
        <v>16.582362747655587</v>
      </c>
      <c r="WKL34" s="608"/>
      <c r="WKM34" s="608"/>
      <c r="WKN34" s="608">
        <v>16.582362747655587</v>
      </c>
      <c r="WKO34" s="608"/>
      <c r="WKP34" s="608"/>
      <c r="WKQ34" s="608">
        <v>16.582362747655587</v>
      </c>
      <c r="WKR34" s="608"/>
      <c r="WKS34" s="608"/>
      <c r="WKT34" s="608">
        <v>16.582362747655587</v>
      </c>
      <c r="WKU34" s="608"/>
      <c r="WKV34" s="608"/>
      <c r="WKW34" s="608">
        <v>16.582362747655587</v>
      </c>
      <c r="WKX34" s="608"/>
      <c r="WKY34" s="608"/>
      <c r="WKZ34" s="608">
        <v>16.582362747655587</v>
      </c>
      <c r="WLA34" s="608"/>
      <c r="WLB34" s="608"/>
      <c r="WLC34" s="608">
        <v>16.582362747655587</v>
      </c>
      <c r="WLD34" s="608"/>
      <c r="WLE34" s="608"/>
      <c r="WLF34" s="608">
        <v>16.582362747655587</v>
      </c>
      <c r="WLG34" s="608"/>
      <c r="WLH34" s="608"/>
      <c r="WLI34" s="608">
        <v>16.582362747655587</v>
      </c>
      <c r="WLJ34" s="608"/>
      <c r="WLK34" s="608"/>
      <c r="WLL34" s="608">
        <v>16.582362747655587</v>
      </c>
      <c r="WLM34" s="608"/>
      <c r="WLN34" s="608"/>
      <c r="WLO34" s="608">
        <v>16.582362747655587</v>
      </c>
      <c r="WLP34" s="608"/>
      <c r="WLQ34" s="608"/>
      <c r="WLR34" s="608">
        <v>16.582362747655587</v>
      </c>
      <c r="WLS34" s="608"/>
      <c r="WLT34" s="608"/>
      <c r="WLU34" s="608">
        <v>16.582362747655587</v>
      </c>
      <c r="WLV34" s="608"/>
      <c r="WLW34" s="608"/>
      <c r="WLX34" s="608">
        <v>16.582362747655587</v>
      </c>
      <c r="WLY34" s="608"/>
      <c r="WLZ34" s="608"/>
      <c r="WMA34" s="608">
        <v>16.582362747655587</v>
      </c>
      <c r="WMB34" s="608"/>
      <c r="WMC34" s="608"/>
      <c r="WMD34" s="608">
        <v>16.582362747655587</v>
      </c>
      <c r="WME34" s="608"/>
      <c r="WMF34" s="608"/>
      <c r="WMG34" s="608">
        <v>16.582362747655587</v>
      </c>
      <c r="WMH34" s="608"/>
      <c r="WMI34" s="608"/>
      <c r="WMJ34" s="608">
        <v>16.582362747655587</v>
      </c>
      <c r="WMK34" s="608"/>
      <c r="WML34" s="608"/>
      <c r="WMM34" s="608">
        <v>16.582362747655587</v>
      </c>
      <c r="WMN34" s="608"/>
      <c r="WMO34" s="608"/>
      <c r="WMP34" s="608">
        <v>16.582362747655587</v>
      </c>
      <c r="WMQ34" s="608"/>
      <c r="WMR34" s="608"/>
      <c r="WMS34" s="608">
        <v>16.582362747655587</v>
      </c>
      <c r="WMT34" s="608"/>
      <c r="WMU34" s="608"/>
      <c r="WMV34" s="608">
        <v>16.582362747655587</v>
      </c>
      <c r="WMW34" s="608"/>
      <c r="WMX34" s="608"/>
      <c r="WMY34" s="608">
        <v>16.582362747655587</v>
      </c>
      <c r="WMZ34" s="608"/>
      <c r="WNA34" s="608"/>
      <c r="WNB34" s="608">
        <v>16.582362747655587</v>
      </c>
      <c r="WNC34" s="608"/>
      <c r="WND34" s="608"/>
      <c r="WNE34" s="608">
        <v>16.582362747655587</v>
      </c>
      <c r="WNF34" s="608"/>
      <c r="WNG34" s="608"/>
      <c r="WNH34" s="608">
        <v>16.582362747655587</v>
      </c>
      <c r="WNI34" s="608"/>
      <c r="WNJ34" s="608"/>
      <c r="WNK34" s="608">
        <v>16.582362747655587</v>
      </c>
      <c r="WNL34" s="608"/>
      <c r="WNM34" s="608"/>
      <c r="WNN34" s="608">
        <v>16.582362747655587</v>
      </c>
      <c r="WNO34" s="608"/>
      <c r="WNP34" s="608"/>
      <c r="WNQ34" s="608">
        <v>16.582362747655587</v>
      </c>
      <c r="WNR34" s="608"/>
      <c r="WNS34" s="608"/>
      <c r="WNT34" s="608">
        <v>16.582362747655587</v>
      </c>
      <c r="WNU34" s="608"/>
      <c r="WNV34" s="608"/>
      <c r="WNW34" s="608">
        <v>16.582362747655587</v>
      </c>
      <c r="WNX34" s="608"/>
      <c r="WNY34" s="608"/>
      <c r="WNZ34" s="608">
        <v>16.582362747655587</v>
      </c>
      <c r="WOA34" s="608"/>
      <c r="WOB34" s="608"/>
      <c r="WOC34" s="608">
        <v>16.582362747655587</v>
      </c>
      <c r="WOD34" s="608"/>
      <c r="WOE34" s="608"/>
      <c r="WOF34" s="608">
        <v>16.582362747655587</v>
      </c>
      <c r="WOG34" s="608"/>
      <c r="WOH34" s="608"/>
      <c r="WOI34" s="608">
        <v>16.582362747655587</v>
      </c>
      <c r="WOJ34" s="608"/>
      <c r="WOK34" s="608"/>
      <c r="WOL34" s="608">
        <v>16.582362747655587</v>
      </c>
      <c r="WOM34" s="608"/>
      <c r="WON34" s="608"/>
      <c r="WOO34" s="608">
        <v>16.582362747655587</v>
      </c>
      <c r="WOP34" s="608"/>
      <c r="WOQ34" s="608"/>
      <c r="WOR34" s="608">
        <v>16.582362747655587</v>
      </c>
      <c r="WOS34" s="608"/>
      <c r="WOT34" s="608"/>
      <c r="WOU34" s="608">
        <v>16.582362747655587</v>
      </c>
      <c r="WOV34" s="608"/>
      <c r="WOW34" s="608"/>
      <c r="WOX34" s="608">
        <v>16.582362747655587</v>
      </c>
      <c r="WOY34" s="608"/>
      <c r="WOZ34" s="608"/>
      <c r="WPA34" s="608">
        <v>16.582362747655587</v>
      </c>
      <c r="WPB34" s="608"/>
      <c r="WPC34" s="608"/>
      <c r="WPD34" s="608">
        <v>16.582362747655587</v>
      </c>
      <c r="WPE34" s="608"/>
      <c r="WPF34" s="608"/>
      <c r="WPG34" s="608">
        <v>16.582362747655587</v>
      </c>
      <c r="WPH34" s="608"/>
      <c r="WPI34" s="608"/>
      <c r="WPJ34" s="608">
        <v>16.582362747655587</v>
      </c>
      <c r="WPK34" s="608"/>
      <c r="WPL34" s="608"/>
      <c r="WPM34" s="608">
        <v>16.582362747655587</v>
      </c>
      <c r="WPN34" s="608"/>
      <c r="WPO34" s="608"/>
      <c r="WPP34" s="608">
        <v>16.582362747655587</v>
      </c>
      <c r="WPQ34" s="608"/>
      <c r="WPR34" s="608"/>
      <c r="WPS34" s="608">
        <v>16.582362747655587</v>
      </c>
      <c r="WPT34" s="608"/>
      <c r="WPU34" s="608"/>
      <c r="WPV34" s="608">
        <v>16.582362747655587</v>
      </c>
      <c r="WPW34" s="608"/>
      <c r="WPX34" s="608"/>
      <c r="WPY34" s="608">
        <v>16.582362747655587</v>
      </c>
      <c r="WPZ34" s="608"/>
      <c r="WQA34" s="608"/>
      <c r="WQB34" s="608">
        <v>16.582362747655587</v>
      </c>
      <c r="WQC34" s="608"/>
      <c r="WQD34" s="608"/>
      <c r="WQE34" s="608">
        <v>16.582362747655587</v>
      </c>
      <c r="WQF34" s="608"/>
      <c r="WQG34" s="608"/>
      <c r="WQH34" s="608">
        <v>16.582362747655587</v>
      </c>
      <c r="WQI34" s="608"/>
      <c r="WQJ34" s="608"/>
      <c r="WQK34" s="608">
        <v>16.582362747655587</v>
      </c>
      <c r="WQL34" s="608"/>
      <c r="WQM34" s="608"/>
      <c r="WQN34" s="608">
        <v>16.582362747655587</v>
      </c>
      <c r="WQO34" s="608"/>
      <c r="WQP34" s="608"/>
      <c r="WQQ34" s="608">
        <v>16.582362747655587</v>
      </c>
      <c r="WQR34" s="608"/>
      <c r="WQS34" s="608"/>
      <c r="WQT34" s="608">
        <v>16.582362747655587</v>
      </c>
      <c r="WQU34" s="608"/>
      <c r="WQV34" s="608"/>
      <c r="WQW34" s="608">
        <v>16.582362747655587</v>
      </c>
      <c r="WQX34" s="608"/>
      <c r="WQY34" s="608"/>
      <c r="WQZ34" s="608">
        <v>16.582362747655587</v>
      </c>
      <c r="WRA34" s="608"/>
      <c r="WRB34" s="608"/>
      <c r="WRC34" s="608">
        <v>16.582362747655587</v>
      </c>
      <c r="WRD34" s="608"/>
      <c r="WRE34" s="608"/>
      <c r="WRF34" s="608">
        <v>16.582362747655587</v>
      </c>
      <c r="WRG34" s="608"/>
      <c r="WRH34" s="608"/>
      <c r="WRI34" s="608">
        <v>16.582362747655587</v>
      </c>
      <c r="WRJ34" s="608"/>
      <c r="WRK34" s="608"/>
      <c r="WRL34" s="608">
        <v>16.582362747655587</v>
      </c>
      <c r="WRM34" s="608"/>
      <c r="WRN34" s="608"/>
      <c r="WRO34" s="608">
        <v>16.582362747655587</v>
      </c>
      <c r="WRP34" s="608"/>
      <c r="WRQ34" s="608"/>
      <c r="WRR34" s="608">
        <v>16.582362747655587</v>
      </c>
      <c r="WRS34" s="608"/>
      <c r="WRT34" s="608"/>
      <c r="WRU34" s="608">
        <v>16.582362747655587</v>
      </c>
      <c r="WRV34" s="608"/>
      <c r="WRW34" s="608"/>
      <c r="WRX34" s="608">
        <v>16.582362747655587</v>
      </c>
      <c r="WRY34" s="608"/>
      <c r="WRZ34" s="608"/>
      <c r="WSA34" s="608">
        <v>16.582362747655587</v>
      </c>
      <c r="WSB34" s="608"/>
      <c r="WSC34" s="608"/>
      <c r="WSD34" s="608">
        <v>16.582362747655587</v>
      </c>
      <c r="WSE34" s="608"/>
      <c r="WSF34" s="608"/>
      <c r="WSG34" s="608">
        <v>16.582362747655587</v>
      </c>
      <c r="WSH34" s="608"/>
      <c r="WSI34" s="608"/>
      <c r="WSJ34" s="608">
        <v>16.582362747655587</v>
      </c>
      <c r="WSK34" s="608"/>
      <c r="WSL34" s="608"/>
      <c r="WSM34" s="608">
        <v>16.582362747655587</v>
      </c>
      <c r="WSN34" s="608"/>
      <c r="WSO34" s="608"/>
      <c r="WSP34" s="608">
        <v>16.582362747655587</v>
      </c>
      <c r="WSQ34" s="608"/>
      <c r="WSR34" s="608"/>
      <c r="WSS34" s="608">
        <v>16.582362747655587</v>
      </c>
      <c r="WST34" s="608"/>
      <c r="WSU34" s="608"/>
      <c r="WSV34" s="608">
        <v>16.582362747655587</v>
      </c>
      <c r="WSW34" s="608"/>
      <c r="WSX34" s="608"/>
      <c r="WSY34" s="608">
        <v>16.582362747655587</v>
      </c>
      <c r="WSZ34" s="608"/>
      <c r="WTA34" s="608"/>
      <c r="WTB34" s="608">
        <v>16.582362747655587</v>
      </c>
      <c r="WTC34" s="608"/>
      <c r="WTD34" s="608"/>
      <c r="WTE34" s="608">
        <v>16.582362747655587</v>
      </c>
      <c r="WTF34" s="608"/>
      <c r="WTG34" s="608"/>
      <c r="WTH34" s="608">
        <v>16.582362747655587</v>
      </c>
      <c r="WTI34" s="608"/>
      <c r="WTJ34" s="608"/>
      <c r="WTK34" s="608">
        <v>16.582362747655587</v>
      </c>
      <c r="WTL34" s="608"/>
      <c r="WTM34" s="608"/>
      <c r="WTN34" s="608">
        <v>16.582362747655587</v>
      </c>
      <c r="WTO34" s="608"/>
      <c r="WTP34" s="608"/>
      <c r="WTQ34" s="608">
        <v>16.582362747655587</v>
      </c>
      <c r="WTR34" s="608"/>
      <c r="WTS34" s="608"/>
      <c r="WTT34" s="608">
        <v>16.582362747655587</v>
      </c>
      <c r="WTU34" s="608"/>
      <c r="WTV34" s="608"/>
      <c r="WTW34" s="608">
        <v>16.582362747655587</v>
      </c>
      <c r="WTX34" s="608"/>
      <c r="WTY34" s="608"/>
      <c r="WTZ34" s="608">
        <v>16.582362747655587</v>
      </c>
      <c r="WUA34" s="608"/>
      <c r="WUB34" s="608"/>
      <c r="WUC34" s="608">
        <v>16.582362747655587</v>
      </c>
      <c r="WUD34" s="608"/>
      <c r="WUE34" s="608"/>
      <c r="WUF34" s="608">
        <v>16.582362747655587</v>
      </c>
      <c r="WUG34" s="608"/>
      <c r="WUH34" s="608"/>
      <c r="WUI34" s="608">
        <v>16.582362747655587</v>
      </c>
      <c r="WUJ34" s="608"/>
      <c r="WUK34" s="608"/>
      <c r="WUL34" s="608">
        <v>16.582362747655587</v>
      </c>
      <c r="WUM34" s="608"/>
      <c r="WUN34" s="608"/>
      <c r="WUO34" s="608">
        <v>16.582362747655587</v>
      </c>
      <c r="WUP34" s="608"/>
      <c r="WUQ34" s="608"/>
      <c r="WUR34" s="608">
        <v>16.582362747655587</v>
      </c>
      <c r="WUS34" s="608"/>
      <c r="WUT34" s="608"/>
      <c r="WUU34" s="608">
        <v>16.582362747655587</v>
      </c>
      <c r="WUV34" s="608"/>
      <c r="WUW34" s="608"/>
      <c r="WUX34" s="608">
        <v>16.582362747655587</v>
      </c>
      <c r="WUY34" s="608"/>
      <c r="WUZ34" s="608"/>
      <c r="WVA34" s="608">
        <v>16.582362747655587</v>
      </c>
      <c r="WVB34" s="608"/>
      <c r="WVC34" s="608"/>
      <c r="WVD34" s="608">
        <v>16.582362747655587</v>
      </c>
      <c r="WVE34" s="608"/>
      <c r="WVF34" s="608"/>
      <c r="WVG34" s="608">
        <v>16.582362747655587</v>
      </c>
      <c r="WVH34" s="608"/>
      <c r="WVI34" s="608"/>
      <c r="WVJ34" s="608">
        <v>16.582362747655587</v>
      </c>
      <c r="WVK34" s="608"/>
      <c r="WVL34" s="608"/>
      <c r="WVM34" s="608">
        <v>16.582362747655587</v>
      </c>
      <c r="WVN34" s="608"/>
      <c r="WVO34" s="608"/>
      <c r="WVP34" s="608">
        <v>16.582362747655587</v>
      </c>
      <c r="WVQ34" s="608"/>
      <c r="WVR34" s="608"/>
      <c r="WVS34" s="608">
        <v>16.582362747655587</v>
      </c>
      <c r="WVT34" s="608"/>
      <c r="WVU34" s="608"/>
      <c r="WVV34" s="608">
        <v>16.582362747655587</v>
      </c>
      <c r="WVW34" s="608"/>
      <c r="WVX34" s="608"/>
      <c r="WVY34" s="608">
        <v>16.582362747655587</v>
      </c>
      <c r="WVZ34" s="608"/>
      <c r="WWA34" s="608"/>
      <c r="WWB34" s="608">
        <v>16.582362747655587</v>
      </c>
      <c r="WWC34" s="608"/>
      <c r="WWD34" s="608"/>
      <c r="WWE34" s="608">
        <v>16.582362747655587</v>
      </c>
      <c r="WWF34" s="608"/>
      <c r="WWG34" s="608"/>
      <c r="WWH34" s="608">
        <v>16.582362747655587</v>
      </c>
      <c r="WWI34" s="608"/>
      <c r="WWJ34" s="608"/>
      <c r="WWK34" s="608">
        <v>16.582362747655587</v>
      </c>
      <c r="WWL34" s="608"/>
      <c r="WWM34" s="608"/>
      <c r="WWN34" s="608">
        <v>16.582362747655587</v>
      </c>
      <c r="WWO34" s="608"/>
      <c r="WWP34" s="608"/>
      <c r="WWQ34" s="608">
        <v>16.582362747655587</v>
      </c>
      <c r="WWR34" s="608"/>
      <c r="WWS34" s="608"/>
      <c r="WWT34" s="608">
        <v>16.582362747655587</v>
      </c>
      <c r="WWU34" s="608"/>
      <c r="WWV34" s="608"/>
      <c r="WWW34" s="608">
        <v>16.582362747655587</v>
      </c>
      <c r="WWX34" s="608"/>
      <c r="WWY34" s="608"/>
      <c r="WWZ34" s="608">
        <v>16.582362747655587</v>
      </c>
      <c r="WXA34" s="608"/>
      <c r="WXB34" s="608"/>
      <c r="WXC34" s="608">
        <v>16.582362747655587</v>
      </c>
      <c r="WXD34" s="608"/>
      <c r="WXE34" s="608"/>
      <c r="WXF34" s="608">
        <v>16.582362747655587</v>
      </c>
      <c r="WXG34" s="608"/>
      <c r="WXH34" s="608"/>
      <c r="WXI34" s="608">
        <v>16.582362747655587</v>
      </c>
      <c r="WXJ34" s="608"/>
      <c r="WXK34" s="608"/>
      <c r="WXL34" s="608">
        <v>16.582362747655587</v>
      </c>
      <c r="WXM34" s="608"/>
      <c r="WXN34" s="608"/>
      <c r="WXO34" s="608">
        <v>16.582362747655587</v>
      </c>
      <c r="WXP34" s="608"/>
      <c r="WXQ34" s="608"/>
      <c r="WXR34" s="608">
        <v>16.582362747655587</v>
      </c>
      <c r="WXS34" s="608"/>
      <c r="WXT34" s="608"/>
      <c r="WXU34" s="608">
        <v>16.582362747655587</v>
      </c>
      <c r="WXV34" s="608"/>
      <c r="WXW34" s="608"/>
      <c r="WXX34" s="608">
        <v>16.582362747655587</v>
      </c>
      <c r="WXY34" s="608"/>
      <c r="WXZ34" s="608"/>
      <c r="WYA34" s="608">
        <v>16.582362747655587</v>
      </c>
      <c r="WYB34" s="608"/>
      <c r="WYC34" s="608"/>
      <c r="WYD34" s="608">
        <v>16.582362747655587</v>
      </c>
      <c r="WYE34" s="608"/>
      <c r="WYF34" s="608"/>
      <c r="WYG34" s="608">
        <v>16.582362747655587</v>
      </c>
      <c r="WYH34" s="608"/>
      <c r="WYI34" s="608"/>
      <c r="WYJ34" s="608">
        <v>16.582362747655587</v>
      </c>
      <c r="WYK34" s="608"/>
      <c r="WYL34" s="608"/>
      <c r="WYM34" s="608">
        <v>16.582362747655587</v>
      </c>
      <c r="WYN34" s="608"/>
      <c r="WYO34" s="608"/>
      <c r="WYP34" s="608">
        <v>16.582362747655587</v>
      </c>
      <c r="WYQ34" s="608"/>
      <c r="WYR34" s="608"/>
      <c r="WYS34" s="608">
        <v>16.582362747655587</v>
      </c>
      <c r="WYT34" s="608"/>
      <c r="WYU34" s="608"/>
      <c r="WYV34" s="608">
        <v>16.582362747655587</v>
      </c>
      <c r="WYW34" s="608"/>
      <c r="WYX34" s="608"/>
      <c r="WYY34" s="608">
        <v>16.582362747655587</v>
      </c>
      <c r="WYZ34" s="608"/>
      <c r="WZA34" s="608"/>
      <c r="WZB34" s="608">
        <v>16.582362747655587</v>
      </c>
      <c r="WZC34" s="608"/>
      <c r="WZD34" s="608"/>
      <c r="WZE34" s="608">
        <v>16.582362747655587</v>
      </c>
      <c r="WZF34" s="608"/>
      <c r="WZG34" s="608"/>
      <c r="WZH34" s="608">
        <v>16.582362747655587</v>
      </c>
      <c r="WZI34" s="608"/>
      <c r="WZJ34" s="608"/>
      <c r="WZK34" s="608">
        <v>16.582362747655587</v>
      </c>
      <c r="WZL34" s="608"/>
      <c r="WZM34" s="608"/>
      <c r="WZN34" s="608">
        <v>16.582362747655587</v>
      </c>
      <c r="WZO34" s="608"/>
      <c r="WZP34" s="608"/>
      <c r="WZQ34" s="608">
        <v>16.582362747655587</v>
      </c>
      <c r="WZR34" s="608"/>
      <c r="WZS34" s="608"/>
      <c r="WZT34" s="608">
        <v>16.582362747655587</v>
      </c>
      <c r="WZU34" s="608"/>
      <c r="WZV34" s="608"/>
      <c r="WZW34" s="608">
        <v>16.582362747655587</v>
      </c>
      <c r="WZX34" s="608"/>
      <c r="WZY34" s="608"/>
      <c r="WZZ34" s="608">
        <v>16.582362747655587</v>
      </c>
      <c r="XAA34" s="608"/>
      <c r="XAB34" s="608"/>
      <c r="XAC34" s="608">
        <v>16.582362747655587</v>
      </c>
      <c r="XAD34" s="608"/>
      <c r="XAE34" s="608"/>
      <c r="XAF34" s="608">
        <v>16.582362747655587</v>
      </c>
      <c r="XAG34" s="608"/>
      <c r="XAH34" s="608"/>
      <c r="XAI34" s="608">
        <v>16.582362747655587</v>
      </c>
      <c r="XAJ34" s="608"/>
      <c r="XAK34" s="608"/>
      <c r="XAL34" s="608">
        <v>16.582362747655587</v>
      </c>
      <c r="XAM34" s="608"/>
      <c r="XAN34" s="608"/>
      <c r="XAO34" s="608">
        <v>16.582362747655587</v>
      </c>
      <c r="XAP34" s="608"/>
      <c r="XAQ34" s="608"/>
      <c r="XAR34" s="608">
        <v>16.582362747655587</v>
      </c>
      <c r="XAS34" s="608"/>
      <c r="XAT34" s="608"/>
      <c r="XAU34" s="608">
        <v>16.582362747655587</v>
      </c>
      <c r="XAV34" s="608"/>
      <c r="XAW34" s="608"/>
      <c r="XAX34" s="608">
        <v>16.582362747655587</v>
      </c>
      <c r="XAY34" s="608"/>
      <c r="XAZ34" s="608"/>
      <c r="XBA34" s="608">
        <v>16.582362747655587</v>
      </c>
      <c r="XBB34" s="608"/>
      <c r="XBC34" s="608"/>
      <c r="XBD34" s="608">
        <v>16.582362747655587</v>
      </c>
      <c r="XBE34" s="608"/>
      <c r="XBF34" s="608"/>
      <c r="XBG34" s="608">
        <v>16.582362747655587</v>
      </c>
      <c r="XBH34" s="608"/>
      <c r="XBI34" s="608"/>
      <c r="XBJ34" s="608">
        <v>16.582362747655587</v>
      </c>
      <c r="XBK34" s="608"/>
      <c r="XBL34" s="608"/>
      <c r="XBM34" s="608">
        <v>16.582362747655587</v>
      </c>
      <c r="XBN34" s="608"/>
      <c r="XBO34" s="608"/>
      <c r="XBP34" s="608">
        <v>16.582362747655587</v>
      </c>
      <c r="XBQ34" s="608"/>
      <c r="XBR34" s="608"/>
      <c r="XBS34" s="608">
        <v>16.582362747655587</v>
      </c>
      <c r="XBT34" s="608"/>
      <c r="XBU34" s="608"/>
      <c r="XBV34" s="608">
        <v>16.582362747655587</v>
      </c>
      <c r="XBW34" s="608"/>
      <c r="XBX34" s="608"/>
      <c r="XBY34" s="608">
        <v>16.582362747655587</v>
      </c>
      <c r="XBZ34" s="608"/>
      <c r="XCA34" s="608"/>
      <c r="XCB34" s="608">
        <v>16.582362747655587</v>
      </c>
      <c r="XCC34" s="608"/>
      <c r="XCD34" s="608"/>
      <c r="XCE34" s="608">
        <v>16.582362747655587</v>
      </c>
      <c r="XCF34" s="608"/>
      <c r="XCG34" s="608"/>
      <c r="XCH34" s="608">
        <v>16.582362747655587</v>
      </c>
      <c r="XCI34" s="608"/>
      <c r="XCJ34" s="608"/>
      <c r="XCK34" s="608">
        <v>16.582362747655587</v>
      </c>
      <c r="XCL34" s="608"/>
      <c r="XCM34" s="608"/>
      <c r="XCN34" s="608">
        <v>16.582362747655587</v>
      </c>
      <c r="XCO34" s="608"/>
      <c r="XCP34" s="608"/>
      <c r="XCQ34" s="608">
        <v>16.582362747655587</v>
      </c>
      <c r="XCR34" s="608"/>
      <c r="XCS34" s="608"/>
      <c r="XCT34" s="608">
        <v>16.582362747655587</v>
      </c>
      <c r="XCU34" s="608"/>
      <c r="XCV34" s="608"/>
      <c r="XCW34" s="608">
        <v>16.582362747655587</v>
      </c>
      <c r="XCX34" s="608"/>
      <c r="XCY34" s="608"/>
      <c r="XCZ34" s="608">
        <v>16.582362747655587</v>
      </c>
      <c r="XDA34" s="608"/>
      <c r="XDB34" s="608"/>
      <c r="XDC34" s="608">
        <v>16.582362747655587</v>
      </c>
      <c r="XDD34" s="608"/>
      <c r="XDE34" s="608"/>
      <c r="XDF34" s="608">
        <v>16.582362747655587</v>
      </c>
      <c r="XDG34" s="608"/>
      <c r="XDH34" s="608"/>
      <c r="XDI34" s="608">
        <v>16.582362747655587</v>
      </c>
      <c r="XDJ34" s="608"/>
      <c r="XDK34" s="608"/>
      <c r="XDL34" s="608">
        <v>16.582362747655587</v>
      </c>
      <c r="XDM34" s="608"/>
      <c r="XDN34" s="608"/>
      <c r="XDO34" s="608">
        <v>16.582362747655587</v>
      </c>
      <c r="XDP34" s="608"/>
      <c r="XDQ34" s="608"/>
      <c r="XDR34" s="608">
        <v>16.582362747655587</v>
      </c>
      <c r="XDS34" s="608"/>
      <c r="XDT34" s="608"/>
      <c r="XDU34" s="608">
        <v>16.582362747655587</v>
      </c>
      <c r="XDV34" s="608"/>
      <c r="XDW34" s="608"/>
      <c r="XDX34" s="608">
        <v>16.582362747655587</v>
      </c>
      <c r="XDY34" s="608"/>
      <c r="XDZ34" s="608"/>
      <c r="XEA34" s="608">
        <v>16.582362747655587</v>
      </c>
      <c r="XEB34" s="608"/>
      <c r="XEC34" s="608"/>
      <c r="XED34" s="608">
        <v>16.582362747655587</v>
      </c>
      <c r="XEE34" s="608"/>
      <c r="XEF34" s="608"/>
      <c r="XEG34" s="608">
        <v>16.582362747655587</v>
      </c>
      <c r="XEH34" s="608"/>
      <c r="XEI34" s="608"/>
      <c r="XEJ34" s="608">
        <v>16.582362747655587</v>
      </c>
      <c r="XEK34" s="608"/>
      <c r="XEL34" s="608"/>
      <c r="XEM34" s="608">
        <v>16.582362747655587</v>
      </c>
      <c r="XEN34" s="608"/>
      <c r="XEO34" s="608"/>
      <c r="XEP34" s="608">
        <v>16.582362747655587</v>
      </c>
      <c r="XEQ34" s="608"/>
      <c r="XER34" s="608"/>
      <c r="XES34" s="608">
        <v>16.582362747655587</v>
      </c>
      <c r="XET34" s="608"/>
      <c r="XEU34" s="608"/>
      <c r="XEV34" s="608">
        <v>16.582362747655587</v>
      </c>
      <c r="XEW34" s="608"/>
      <c r="XEX34" s="608"/>
      <c r="XEY34" s="608">
        <v>16.582362747655587</v>
      </c>
      <c r="XEZ34" s="608"/>
      <c r="XFA34" s="608"/>
      <c r="XFB34" s="608">
        <v>16.582362747655587</v>
      </c>
      <c r="XFC34" s="608"/>
      <c r="XFD34" s="608"/>
    </row>
    <row r="35" spans="1:16384" s="135" customFormat="1" ht="18" customHeight="1">
      <c r="A35" s="189" t="s">
        <v>104</v>
      </c>
      <c r="B35" s="192">
        <v>4222066497.8600001</v>
      </c>
      <c r="C35" s="458">
        <v>-7.8907323566897407</v>
      </c>
      <c r="D35" s="192">
        <v>4454348740.1999998</v>
      </c>
      <c r="E35" s="459">
        <v>5.5016244404898513</v>
      </c>
      <c r="F35" s="611"/>
      <c r="G35" s="611"/>
      <c r="H35" s="608">
        <v>5.5016244404898513</v>
      </c>
      <c r="I35" s="608"/>
      <c r="J35" s="608"/>
      <c r="K35" s="608">
        <v>5.5016244404898513</v>
      </c>
      <c r="L35" s="608"/>
      <c r="M35" s="608"/>
      <c r="N35" s="608">
        <v>5.5016244404898513</v>
      </c>
      <c r="O35" s="608"/>
      <c r="P35" s="608"/>
      <c r="Q35" s="608">
        <v>5.5016244404898513</v>
      </c>
      <c r="R35" s="608"/>
      <c r="S35" s="608"/>
      <c r="T35" s="608">
        <v>5.5016244404898513</v>
      </c>
      <c r="U35" s="608"/>
      <c r="V35" s="608"/>
      <c r="W35" s="608">
        <v>5.5016244404898513</v>
      </c>
      <c r="X35" s="608"/>
      <c r="Y35" s="608"/>
      <c r="Z35" s="608">
        <v>5.5016244404898513</v>
      </c>
      <c r="AA35" s="608"/>
      <c r="AB35" s="608"/>
      <c r="AC35" s="608">
        <v>5.5016244404898513</v>
      </c>
      <c r="AD35" s="608"/>
      <c r="AE35" s="608"/>
      <c r="AF35" s="608">
        <v>5.5016244404898513</v>
      </c>
      <c r="AG35" s="608"/>
      <c r="AH35" s="608"/>
      <c r="AI35" s="608">
        <v>5.5016244404898513</v>
      </c>
      <c r="AJ35" s="608"/>
      <c r="AK35" s="608"/>
      <c r="AL35" s="608">
        <v>5.5016244404898513</v>
      </c>
      <c r="AM35" s="608"/>
      <c r="AN35" s="608"/>
      <c r="AO35" s="608">
        <v>5.5016244404898513</v>
      </c>
      <c r="AP35" s="608"/>
      <c r="AQ35" s="608"/>
      <c r="AR35" s="608">
        <v>5.5016244404898513</v>
      </c>
      <c r="AS35" s="608"/>
      <c r="AT35" s="608"/>
      <c r="AU35" s="608">
        <v>5.5016244404898513</v>
      </c>
      <c r="AV35" s="608"/>
      <c r="AW35" s="608"/>
      <c r="AX35" s="608">
        <v>5.5016244404898513</v>
      </c>
      <c r="AY35" s="608"/>
      <c r="AZ35" s="608"/>
      <c r="BA35" s="608">
        <v>5.5016244404898513</v>
      </c>
      <c r="BB35" s="608"/>
      <c r="BC35" s="608"/>
      <c r="BD35" s="608">
        <v>5.5016244404898513</v>
      </c>
      <c r="BE35" s="608"/>
      <c r="BF35" s="608"/>
      <c r="BG35" s="608">
        <v>5.5016244404898513</v>
      </c>
      <c r="BH35" s="608"/>
      <c r="BI35" s="608"/>
      <c r="BJ35" s="608">
        <v>5.5016244404898513</v>
      </c>
      <c r="BK35" s="608"/>
      <c r="BL35" s="608"/>
      <c r="BM35" s="608">
        <v>5.5016244404898513</v>
      </c>
      <c r="BN35" s="608"/>
      <c r="BO35" s="608"/>
      <c r="BP35" s="608">
        <v>5.5016244404898513</v>
      </c>
      <c r="BQ35" s="608"/>
      <c r="BR35" s="608"/>
      <c r="BS35" s="608">
        <v>5.5016244404898513</v>
      </c>
      <c r="BT35" s="608"/>
      <c r="BU35" s="608"/>
      <c r="BV35" s="608">
        <v>5.5016244404898513</v>
      </c>
      <c r="BW35" s="608"/>
      <c r="BX35" s="608"/>
      <c r="BY35" s="608">
        <v>5.5016244404898513</v>
      </c>
      <c r="BZ35" s="608"/>
      <c r="CA35" s="608"/>
      <c r="CB35" s="608">
        <v>5.5016244404898513</v>
      </c>
      <c r="CC35" s="608"/>
      <c r="CD35" s="608"/>
      <c r="CE35" s="608">
        <v>5.5016244404898513</v>
      </c>
      <c r="CF35" s="608"/>
      <c r="CG35" s="608"/>
      <c r="CH35" s="608">
        <v>5.5016244404898513</v>
      </c>
      <c r="CI35" s="608"/>
      <c r="CJ35" s="608"/>
      <c r="CK35" s="608">
        <v>5.5016244404898513</v>
      </c>
      <c r="CL35" s="608"/>
      <c r="CM35" s="608"/>
      <c r="CN35" s="608">
        <v>5.5016244404898513</v>
      </c>
      <c r="CO35" s="608"/>
      <c r="CP35" s="608"/>
      <c r="CQ35" s="608">
        <v>5.5016244404898513</v>
      </c>
      <c r="CR35" s="608"/>
      <c r="CS35" s="608"/>
      <c r="CT35" s="608">
        <v>5.5016244404898513</v>
      </c>
      <c r="CU35" s="608"/>
      <c r="CV35" s="608"/>
      <c r="CW35" s="608">
        <v>5.5016244404898513</v>
      </c>
      <c r="CX35" s="608"/>
      <c r="CY35" s="608"/>
      <c r="CZ35" s="608">
        <v>5.5016244404898513</v>
      </c>
      <c r="DA35" s="608"/>
      <c r="DB35" s="608"/>
      <c r="DC35" s="608">
        <v>5.5016244404898513</v>
      </c>
      <c r="DD35" s="608"/>
      <c r="DE35" s="608"/>
      <c r="DF35" s="608">
        <v>5.5016244404898513</v>
      </c>
      <c r="DG35" s="608"/>
      <c r="DH35" s="608"/>
      <c r="DI35" s="608">
        <v>5.5016244404898513</v>
      </c>
      <c r="DJ35" s="608"/>
      <c r="DK35" s="608"/>
      <c r="DL35" s="608">
        <v>5.5016244404898513</v>
      </c>
      <c r="DM35" s="608"/>
      <c r="DN35" s="608"/>
      <c r="DO35" s="608">
        <v>5.5016244404898513</v>
      </c>
      <c r="DP35" s="608"/>
      <c r="DQ35" s="608"/>
      <c r="DR35" s="608">
        <v>5.5016244404898513</v>
      </c>
      <c r="DS35" s="608"/>
      <c r="DT35" s="608"/>
      <c r="DU35" s="608">
        <v>5.5016244404898513</v>
      </c>
      <c r="DV35" s="608"/>
      <c r="DW35" s="608"/>
      <c r="DX35" s="608">
        <v>5.5016244404898513</v>
      </c>
      <c r="DY35" s="608"/>
      <c r="DZ35" s="608"/>
      <c r="EA35" s="608">
        <v>5.5016244404898513</v>
      </c>
      <c r="EB35" s="608"/>
      <c r="EC35" s="608"/>
      <c r="ED35" s="608">
        <v>5.5016244404898513</v>
      </c>
      <c r="EE35" s="608"/>
      <c r="EF35" s="608"/>
      <c r="EG35" s="608">
        <v>5.5016244404898513</v>
      </c>
      <c r="EH35" s="608"/>
      <c r="EI35" s="608"/>
      <c r="EJ35" s="608">
        <v>5.5016244404898513</v>
      </c>
      <c r="EK35" s="608"/>
      <c r="EL35" s="608"/>
      <c r="EM35" s="608">
        <v>5.5016244404898513</v>
      </c>
      <c r="EN35" s="608"/>
      <c r="EO35" s="608"/>
      <c r="EP35" s="608">
        <v>5.5016244404898513</v>
      </c>
      <c r="EQ35" s="608"/>
      <c r="ER35" s="608"/>
      <c r="ES35" s="608">
        <v>5.5016244404898513</v>
      </c>
      <c r="ET35" s="608"/>
      <c r="EU35" s="608"/>
      <c r="EV35" s="608">
        <v>5.5016244404898513</v>
      </c>
      <c r="EW35" s="608"/>
      <c r="EX35" s="608"/>
      <c r="EY35" s="608">
        <v>5.5016244404898513</v>
      </c>
      <c r="EZ35" s="608"/>
      <c r="FA35" s="608"/>
      <c r="FB35" s="608">
        <v>5.5016244404898513</v>
      </c>
      <c r="FC35" s="608"/>
      <c r="FD35" s="608"/>
      <c r="FE35" s="608">
        <v>5.5016244404898513</v>
      </c>
      <c r="FF35" s="608"/>
      <c r="FG35" s="608"/>
      <c r="FH35" s="608">
        <v>5.5016244404898513</v>
      </c>
      <c r="FI35" s="608"/>
      <c r="FJ35" s="608"/>
      <c r="FK35" s="608">
        <v>5.5016244404898513</v>
      </c>
      <c r="FL35" s="608"/>
      <c r="FM35" s="608"/>
      <c r="FN35" s="608">
        <v>5.5016244404898513</v>
      </c>
      <c r="FO35" s="608"/>
      <c r="FP35" s="608"/>
      <c r="FQ35" s="608">
        <v>5.5016244404898513</v>
      </c>
      <c r="FR35" s="608"/>
      <c r="FS35" s="608"/>
      <c r="FT35" s="608">
        <v>5.5016244404898513</v>
      </c>
      <c r="FU35" s="608"/>
      <c r="FV35" s="608"/>
      <c r="FW35" s="608">
        <v>5.5016244404898513</v>
      </c>
      <c r="FX35" s="608"/>
      <c r="FY35" s="608"/>
      <c r="FZ35" s="608">
        <v>5.5016244404898513</v>
      </c>
      <c r="GA35" s="608"/>
      <c r="GB35" s="608"/>
      <c r="GC35" s="608">
        <v>5.5016244404898513</v>
      </c>
      <c r="GD35" s="608"/>
      <c r="GE35" s="608"/>
      <c r="GF35" s="608">
        <v>5.5016244404898513</v>
      </c>
      <c r="GG35" s="608"/>
      <c r="GH35" s="608"/>
      <c r="GI35" s="608">
        <v>5.5016244404898513</v>
      </c>
      <c r="GJ35" s="608"/>
      <c r="GK35" s="608"/>
      <c r="GL35" s="608">
        <v>5.5016244404898513</v>
      </c>
      <c r="GM35" s="608"/>
      <c r="GN35" s="608"/>
      <c r="GO35" s="608">
        <v>5.5016244404898513</v>
      </c>
      <c r="GP35" s="608"/>
      <c r="GQ35" s="608"/>
      <c r="GR35" s="608">
        <v>5.5016244404898513</v>
      </c>
      <c r="GS35" s="608"/>
      <c r="GT35" s="608"/>
      <c r="GU35" s="608">
        <v>5.5016244404898513</v>
      </c>
      <c r="GV35" s="608"/>
      <c r="GW35" s="608"/>
      <c r="GX35" s="608">
        <v>5.5016244404898513</v>
      </c>
      <c r="GY35" s="608"/>
      <c r="GZ35" s="608"/>
      <c r="HA35" s="608">
        <v>5.5016244404898513</v>
      </c>
      <c r="HB35" s="608"/>
      <c r="HC35" s="608"/>
      <c r="HD35" s="608">
        <v>5.5016244404898513</v>
      </c>
      <c r="HE35" s="608"/>
      <c r="HF35" s="608"/>
      <c r="HG35" s="608">
        <v>5.5016244404898513</v>
      </c>
      <c r="HH35" s="608"/>
      <c r="HI35" s="608"/>
      <c r="HJ35" s="608">
        <v>5.5016244404898513</v>
      </c>
      <c r="HK35" s="608"/>
      <c r="HL35" s="608"/>
      <c r="HM35" s="608">
        <v>5.5016244404898513</v>
      </c>
      <c r="HN35" s="608"/>
      <c r="HO35" s="608"/>
      <c r="HP35" s="608">
        <v>5.5016244404898513</v>
      </c>
      <c r="HQ35" s="608"/>
      <c r="HR35" s="608"/>
      <c r="HS35" s="608">
        <v>5.5016244404898513</v>
      </c>
      <c r="HT35" s="608"/>
      <c r="HU35" s="608"/>
      <c r="HV35" s="608">
        <v>5.5016244404898513</v>
      </c>
      <c r="HW35" s="608"/>
      <c r="HX35" s="608"/>
      <c r="HY35" s="608">
        <v>5.5016244404898513</v>
      </c>
      <c r="HZ35" s="608"/>
      <c r="IA35" s="608"/>
      <c r="IB35" s="608">
        <v>5.5016244404898513</v>
      </c>
      <c r="IC35" s="608"/>
      <c r="ID35" s="608"/>
      <c r="IE35" s="608">
        <v>5.5016244404898513</v>
      </c>
      <c r="IF35" s="608"/>
      <c r="IG35" s="608"/>
      <c r="IH35" s="608">
        <v>5.5016244404898513</v>
      </c>
      <c r="II35" s="608"/>
      <c r="IJ35" s="608"/>
      <c r="IK35" s="608">
        <v>5.5016244404898513</v>
      </c>
      <c r="IL35" s="608"/>
      <c r="IM35" s="608"/>
      <c r="IN35" s="608">
        <v>5.5016244404898513</v>
      </c>
      <c r="IO35" s="608"/>
      <c r="IP35" s="608"/>
      <c r="IQ35" s="608">
        <v>5.5016244404898513</v>
      </c>
      <c r="IR35" s="608"/>
      <c r="IS35" s="608"/>
      <c r="IT35" s="608">
        <v>5.5016244404898513</v>
      </c>
      <c r="IU35" s="608"/>
      <c r="IV35" s="608"/>
      <c r="IW35" s="608">
        <v>5.5016244404898513</v>
      </c>
      <c r="IX35" s="608"/>
      <c r="IY35" s="608"/>
      <c r="IZ35" s="608">
        <v>5.5016244404898513</v>
      </c>
      <c r="JA35" s="608"/>
      <c r="JB35" s="608"/>
      <c r="JC35" s="608">
        <v>5.5016244404898513</v>
      </c>
      <c r="JD35" s="608"/>
      <c r="JE35" s="608"/>
      <c r="JF35" s="608">
        <v>5.5016244404898513</v>
      </c>
      <c r="JG35" s="608"/>
      <c r="JH35" s="608"/>
      <c r="JI35" s="608">
        <v>5.5016244404898513</v>
      </c>
      <c r="JJ35" s="608"/>
      <c r="JK35" s="608"/>
      <c r="JL35" s="608">
        <v>5.5016244404898513</v>
      </c>
      <c r="JM35" s="608"/>
      <c r="JN35" s="608"/>
      <c r="JO35" s="608">
        <v>5.5016244404898513</v>
      </c>
      <c r="JP35" s="608"/>
      <c r="JQ35" s="608"/>
      <c r="JR35" s="608">
        <v>5.5016244404898513</v>
      </c>
      <c r="JS35" s="608"/>
      <c r="JT35" s="608"/>
      <c r="JU35" s="608">
        <v>5.5016244404898513</v>
      </c>
      <c r="JV35" s="608"/>
      <c r="JW35" s="608"/>
      <c r="JX35" s="608">
        <v>5.5016244404898513</v>
      </c>
      <c r="JY35" s="608"/>
      <c r="JZ35" s="608"/>
      <c r="KA35" s="608">
        <v>5.5016244404898513</v>
      </c>
      <c r="KB35" s="608"/>
      <c r="KC35" s="608"/>
      <c r="KD35" s="608">
        <v>5.5016244404898513</v>
      </c>
      <c r="KE35" s="608"/>
      <c r="KF35" s="608"/>
      <c r="KG35" s="608">
        <v>5.5016244404898513</v>
      </c>
      <c r="KH35" s="608"/>
      <c r="KI35" s="608"/>
      <c r="KJ35" s="608">
        <v>5.5016244404898513</v>
      </c>
      <c r="KK35" s="608"/>
      <c r="KL35" s="608"/>
      <c r="KM35" s="608">
        <v>5.5016244404898513</v>
      </c>
      <c r="KN35" s="608"/>
      <c r="KO35" s="608"/>
      <c r="KP35" s="608">
        <v>5.5016244404898513</v>
      </c>
      <c r="KQ35" s="608"/>
      <c r="KR35" s="608"/>
      <c r="KS35" s="608">
        <v>5.5016244404898513</v>
      </c>
      <c r="KT35" s="608"/>
      <c r="KU35" s="608"/>
      <c r="KV35" s="608">
        <v>5.5016244404898513</v>
      </c>
      <c r="KW35" s="608"/>
      <c r="KX35" s="608"/>
      <c r="KY35" s="608">
        <v>5.5016244404898513</v>
      </c>
      <c r="KZ35" s="608"/>
      <c r="LA35" s="608"/>
      <c r="LB35" s="608">
        <v>5.5016244404898513</v>
      </c>
      <c r="LC35" s="608"/>
      <c r="LD35" s="608"/>
      <c r="LE35" s="608">
        <v>5.5016244404898513</v>
      </c>
      <c r="LF35" s="608"/>
      <c r="LG35" s="608"/>
      <c r="LH35" s="608">
        <v>5.5016244404898513</v>
      </c>
      <c r="LI35" s="608"/>
      <c r="LJ35" s="608"/>
      <c r="LK35" s="608">
        <v>5.5016244404898513</v>
      </c>
      <c r="LL35" s="608"/>
      <c r="LM35" s="608"/>
      <c r="LN35" s="608">
        <v>5.5016244404898513</v>
      </c>
      <c r="LO35" s="608"/>
      <c r="LP35" s="608"/>
      <c r="LQ35" s="608">
        <v>5.5016244404898513</v>
      </c>
      <c r="LR35" s="608"/>
      <c r="LS35" s="608"/>
      <c r="LT35" s="608">
        <v>5.5016244404898513</v>
      </c>
      <c r="LU35" s="608"/>
      <c r="LV35" s="608"/>
      <c r="LW35" s="608">
        <v>5.5016244404898513</v>
      </c>
      <c r="LX35" s="608"/>
      <c r="LY35" s="608"/>
      <c r="LZ35" s="608">
        <v>5.5016244404898513</v>
      </c>
      <c r="MA35" s="608"/>
      <c r="MB35" s="608"/>
      <c r="MC35" s="608">
        <v>5.5016244404898513</v>
      </c>
      <c r="MD35" s="608"/>
      <c r="ME35" s="608"/>
      <c r="MF35" s="608">
        <v>5.5016244404898513</v>
      </c>
      <c r="MG35" s="608"/>
      <c r="MH35" s="608"/>
      <c r="MI35" s="608">
        <v>5.5016244404898513</v>
      </c>
      <c r="MJ35" s="608"/>
      <c r="MK35" s="608"/>
      <c r="ML35" s="608">
        <v>5.5016244404898513</v>
      </c>
      <c r="MM35" s="608"/>
      <c r="MN35" s="608"/>
      <c r="MO35" s="608">
        <v>5.5016244404898513</v>
      </c>
      <c r="MP35" s="608"/>
      <c r="MQ35" s="608"/>
      <c r="MR35" s="608">
        <v>5.5016244404898513</v>
      </c>
      <c r="MS35" s="608"/>
      <c r="MT35" s="608"/>
      <c r="MU35" s="608">
        <v>5.5016244404898513</v>
      </c>
      <c r="MV35" s="608"/>
      <c r="MW35" s="608"/>
      <c r="MX35" s="608">
        <v>5.5016244404898513</v>
      </c>
      <c r="MY35" s="608"/>
      <c r="MZ35" s="608"/>
      <c r="NA35" s="608">
        <v>5.5016244404898513</v>
      </c>
      <c r="NB35" s="608"/>
      <c r="NC35" s="608"/>
      <c r="ND35" s="608">
        <v>5.5016244404898513</v>
      </c>
      <c r="NE35" s="608"/>
      <c r="NF35" s="608"/>
      <c r="NG35" s="608">
        <v>5.5016244404898513</v>
      </c>
      <c r="NH35" s="608"/>
      <c r="NI35" s="608"/>
      <c r="NJ35" s="608">
        <v>5.5016244404898513</v>
      </c>
      <c r="NK35" s="608"/>
      <c r="NL35" s="608"/>
      <c r="NM35" s="608">
        <v>5.5016244404898513</v>
      </c>
      <c r="NN35" s="608"/>
      <c r="NO35" s="608"/>
      <c r="NP35" s="608">
        <v>5.5016244404898513</v>
      </c>
      <c r="NQ35" s="608"/>
      <c r="NR35" s="608"/>
      <c r="NS35" s="608">
        <v>5.5016244404898513</v>
      </c>
      <c r="NT35" s="608"/>
      <c r="NU35" s="608"/>
      <c r="NV35" s="608">
        <v>5.5016244404898513</v>
      </c>
      <c r="NW35" s="608"/>
      <c r="NX35" s="608"/>
      <c r="NY35" s="608">
        <v>5.5016244404898513</v>
      </c>
      <c r="NZ35" s="608"/>
      <c r="OA35" s="608"/>
      <c r="OB35" s="608">
        <v>5.5016244404898513</v>
      </c>
      <c r="OC35" s="608"/>
      <c r="OD35" s="608"/>
      <c r="OE35" s="608">
        <v>5.5016244404898513</v>
      </c>
      <c r="OF35" s="608"/>
      <c r="OG35" s="608"/>
      <c r="OH35" s="608">
        <v>5.5016244404898513</v>
      </c>
      <c r="OI35" s="608"/>
      <c r="OJ35" s="608"/>
      <c r="OK35" s="608">
        <v>5.5016244404898513</v>
      </c>
      <c r="OL35" s="608"/>
      <c r="OM35" s="608"/>
      <c r="ON35" s="608">
        <v>5.5016244404898513</v>
      </c>
      <c r="OO35" s="608"/>
      <c r="OP35" s="608"/>
      <c r="OQ35" s="608">
        <v>5.5016244404898513</v>
      </c>
      <c r="OR35" s="608"/>
      <c r="OS35" s="608"/>
      <c r="OT35" s="608">
        <v>5.5016244404898513</v>
      </c>
      <c r="OU35" s="608"/>
      <c r="OV35" s="608"/>
      <c r="OW35" s="608">
        <v>5.5016244404898513</v>
      </c>
      <c r="OX35" s="608"/>
      <c r="OY35" s="608"/>
      <c r="OZ35" s="608">
        <v>5.5016244404898513</v>
      </c>
      <c r="PA35" s="608"/>
      <c r="PB35" s="608"/>
      <c r="PC35" s="608">
        <v>5.5016244404898513</v>
      </c>
      <c r="PD35" s="608"/>
      <c r="PE35" s="608"/>
      <c r="PF35" s="608">
        <v>5.5016244404898513</v>
      </c>
      <c r="PG35" s="608"/>
      <c r="PH35" s="608"/>
      <c r="PI35" s="608">
        <v>5.5016244404898513</v>
      </c>
      <c r="PJ35" s="608"/>
      <c r="PK35" s="608"/>
      <c r="PL35" s="608">
        <v>5.5016244404898513</v>
      </c>
      <c r="PM35" s="608"/>
      <c r="PN35" s="608"/>
      <c r="PO35" s="608">
        <v>5.5016244404898513</v>
      </c>
      <c r="PP35" s="608"/>
      <c r="PQ35" s="608"/>
      <c r="PR35" s="608">
        <v>5.5016244404898513</v>
      </c>
      <c r="PS35" s="608"/>
      <c r="PT35" s="608"/>
      <c r="PU35" s="608">
        <v>5.5016244404898513</v>
      </c>
      <c r="PV35" s="608"/>
      <c r="PW35" s="608"/>
      <c r="PX35" s="608">
        <v>5.5016244404898513</v>
      </c>
      <c r="PY35" s="608"/>
      <c r="PZ35" s="608"/>
      <c r="QA35" s="608">
        <v>5.5016244404898513</v>
      </c>
      <c r="QB35" s="608"/>
      <c r="QC35" s="608"/>
      <c r="QD35" s="608">
        <v>5.5016244404898513</v>
      </c>
      <c r="QE35" s="608"/>
      <c r="QF35" s="608"/>
      <c r="QG35" s="608">
        <v>5.5016244404898513</v>
      </c>
      <c r="QH35" s="608"/>
      <c r="QI35" s="608"/>
      <c r="QJ35" s="608">
        <v>5.5016244404898513</v>
      </c>
      <c r="QK35" s="608"/>
      <c r="QL35" s="608"/>
      <c r="QM35" s="608">
        <v>5.5016244404898513</v>
      </c>
      <c r="QN35" s="608"/>
      <c r="QO35" s="608"/>
      <c r="QP35" s="608">
        <v>5.5016244404898513</v>
      </c>
      <c r="QQ35" s="608"/>
      <c r="QR35" s="608"/>
      <c r="QS35" s="608">
        <v>5.5016244404898513</v>
      </c>
      <c r="QT35" s="608"/>
      <c r="QU35" s="608"/>
      <c r="QV35" s="608">
        <v>5.5016244404898513</v>
      </c>
      <c r="QW35" s="608"/>
      <c r="QX35" s="608"/>
      <c r="QY35" s="608">
        <v>5.5016244404898513</v>
      </c>
      <c r="QZ35" s="608"/>
      <c r="RA35" s="608"/>
      <c r="RB35" s="608">
        <v>5.5016244404898513</v>
      </c>
      <c r="RC35" s="608"/>
      <c r="RD35" s="608"/>
      <c r="RE35" s="608">
        <v>5.5016244404898513</v>
      </c>
      <c r="RF35" s="608"/>
      <c r="RG35" s="608"/>
      <c r="RH35" s="608">
        <v>5.5016244404898513</v>
      </c>
      <c r="RI35" s="608"/>
      <c r="RJ35" s="608"/>
      <c r="RK35" s="608">
        <v>5.5016244404898513</v>
      </c>
      <c r="RL35" s="608"/>
      <c r="RM35" s="608"/>
      <c r="RN35" s="608">
        <v>5.5016244404898513</v>
      </c>
      <c r="RO35" s="608"/>
      <c r="RP35" s="608"/>
      <c r="RQ35" s="608">
        <v>5.5016244404898513</v>
      </c>
      <c r="RR35" s="608"/>
      <c r="RS35" s="608"/>
      <c r="RT35" s="608">
        <v>5.5016244404898513</v>
      </c>
      <c r="RU35" s="608"/>
      <c r="RV35" s="608"/>
      <c r="RW35" s="608">
        <v>5.5016244404898513</v>
      </c>
      <c r="RX35" s="608"/>
      <c r="RY35" s="608"/>
      <c r="RZ35" s="608">
        <v>5.5016244404898513</v>
      </c>
      <c r="SA35" s="608"/>
      <c r="SB35" s="608"/>
      <c r="SC35" s="608">
        <v>5.5016244404898513</v>
      </c>
      <c r="SD35" s="608"/>
      <c r="SE35" s="608"/>
      <c r="SF35" s="608">
        <v>5.5016244404898513</v>
      </c>
      <c r="SG35" s="608"/>
      <c r="SH35" s="608"/>
      <c r="SI35" s="608">
        <v>5.5016244404898513</v>
      </c>
      <c r="SJ35" s="608"/>
      <c r="SK35" s="608"/>
      <c r="SL35" s="608">
        <v>5.5016244404898513</v>
      </c>
      <c r="SM35" s="608"/>
      <c r="SN35" s="608"/>
      <c r="SO35" s="608">
        <v>5.5016244404898513</v>
      </c>
      <c r="SP35" s="608"/>
      <c r="SQ35" s="608"/>
      <c r="SR35" s="608">
        <v>5.5016244404898513</v>
      </c>
      <c r="SS35" s="608"/>
      <c r="ST35" s="608"/>
      <c r="SU35" s="608">
        <v>5.5016244404898513</v>
      </c>
      <c r="SV35" s="608"/>
      <c r="SW35" s="608"/>
      <c r="SX35" s="608">
        <v>5.5016244404898513</v>
      </c>
      <c r="SY35" s="608"/>
      <c r="SZ35" s="608"/>
      <c r="TA35" s="608">
        <v>5.5016244404898513</v>
      </c>
      <c r="TB35" s="608"/>
      <c r="TC35" s="608"/>
      <c r="TD35" s="608">
        <v>5.5016244404898513</v>
      </c>
      <c r="TE35" s="608"/>
      <c r="TF35" s="608"/>
      <c r="TG35" s="608">
        <v>5.5016244404898513</v>
      </c>
      <c r="TH35" s="608"/>
      <c r="TI35" s="608"/>
      <c r="TJ35" s="608">
        <v>5.5016244404898513</v>
      </c>
      <c r="TK35" s="608"/>
      <c r="TL35" s="608"/>
      <c r="TM35" s="608">
        <v>5.5016244404898513</v>
      </c>
      <c r="TN35" s="608"/>
      <c r="TO35" s="608"/>
      <c r="TP35" s="608">
        <v>5.5016244404898513</v>
      </c>
      <c r="TQ35" s="608"/>
      <c r="TR35" s="608"/>
      <c r="TS35" s="608">
        <v>5.5016244404898513</v>
      </c>
      <c r="TT35" s="608"/>
      <c r="TU35" s="608"/>
      <c r="TV35" s="608">
        <v>5.5016244404898513</v>
      </c>
      <c r="TW35" s="608"/>
      <c r="TX35" s="608"/>
      <c r="TY35" s="608">
        <v>5.5016244404898513</v>
      </c>
      <c r="TZ35" s="608"/>
      <c r="UA35" s="608"/>
      <c r="UB35" s="608">
        <v>5.5016244404898513</v>
      </c>
      <c r="UC35" s="608"/>
      <c r="UD35" s="608"/>
      <c r="UE35" s="608">
        <v>5.5016244404898513</v>
      </c>
      <c r="UF35" s="608"/>
      <c r="UG35" s="608"/>
      <c r="UH35" s="608">
        <v>5.5016244404898513</v>
      </c>
      <c r="UI35" s="608"/>
      <c r="UJ35" s="608"/>
      <c r="UK35" s="608">
        <v>5.5016244404898513</v>
      </c>
      <c r="UL35" s="608"/>
      <c r="UM35" s="608"/>
      <c r="UN35" s="608">
        <v>5.5016244404898513</v>
      </c>
      <c r="UO35" s="608"/>
      <c r="UP35" s="608"/>
      <c r="UQ35" s="608">
        <v>5.5016244404898513</v>
      </c>
      <c r="UR35" s="608"/>
      <c r="US35" s="608"/>
      <c r="UT35" s="608">
        <v>5.5016244404898513</v>
      </c>
      <c r="UU35" s="608"/>
      <c r="UV35" s="608"/>
      <c r="UW35" s="608">
        <v>5.5016244404898513</v>
      </c>
      <c r="UX35" s="608"/>
      <c r="UY35" s="608"/>
      <c r="UZ35" s="608">
        <v>5.5016244404898513</v>
      </c>
      <c r="VA35" s="608"/>
      <c r="VB35" s="608"/>
      <c r="VC35" s="608">
        <v>5.5016244404898513</v>
      </c>
      <c r="VD35" s="608"/>
      <c r="VE35" s="608"/>
      <c r="VF35" s="608">
        <v>5.5016244404898513</v>
      </c>
      <c r="VG35" s="608"/>
      <c r="VH35" s="608"/>
      <c r="VI35" s="608">
        <v>5.5016244404898513</v>
      </c>
      <c r="VJ35" s="608"/>
      <c r="VK35" s="608"/>
      <c r="VL35" s="608">
        <v>5.5016244404898513</v>
      </c>
      <c r="VM35" s="608"/>
      <c r="VN35" s="608"/>
      <c r="VO35" s="608">
        <v>5.5016244404898513</v>
      </c>
      <c r="VP35" s="608"/>
      <c r="VQ35" s="608"/>
      <c r="VR35" s="608">
        <v>5.5016244404898513</v>
      </c>
      <c r="VS35" s="608"/>
      <c r="VT35" s="608"/>
      <c r="VU35" s="608">
        <v>5.5016244404898513</v>
      </c>
      <c r="VV35" s="608"/>
      <c r="VW35" s="608"/>
      <c r="VX35" s="608">
        <v>5.5016244404898513</v>
      </c>
      <c r="VY35" s="608"/>
      <c r="VZ35" s="608"/>
      <c r="WA35" s="608">
        <v>5.5016244404898513</v>
      </c>
      <c r="WB35" s="608"/>
      <c r="WC35" s="608"/>
      <c r="WD35" s="608">
        <v>5.5016244404898513</v>
      </c>
      <c r="WE35" s="608"/>
      <c r="WF35" s="608"/>
      <c r="WG35" s="608">
        <v>5.5016244404898513</v>
      </c>
      <c r="WH35" s="608"/>
      <c r="WI35" s="608"/>
      <c r="WJ35" s="608">
        <v>5.5016244404898513</v>
      </c>
      <c r="WK35" s="608"/>
      <c r="WL35" s="608"/>
      <c r="WM35" s="608">
        <v>5.5016244404898513</v>
      </c>
      <c r="WN35" s="608"/>
      <c r="WO35" s="608"/>
      <c r="WP35" s="608">
        <v>5.5016244404898513</v>
      </c>
      <c r="WQ35" s="608"/>
      <c r="WR35" s="608"/>
      <c r="WS35" s="608">
        <v>5.5016244404898513</v>
      </c>
      <c r="WT35" s="608"/>
      <c r="WU35" s="608"/>
      <c r="WV35" s="608">
        <v>5.5016244404898513</v>
      </c>
      <c r="WW35" s="608"/>
      <c r="WX35" s="608"/>
      <c r="WY35" s="608">
        <v>5.5016244404898513</v>
      </c>
      <c r="WZ35" s="608"/>
      <c r="XA35" s="608"/>
      <c r="XB35" s="608">
        <v>5.5016244404898513</v>
      </c>
      <c r="XC35" s="608"/>
      <c r="XD35" s="608"/>
      <c r="XE35" s="608">
        <v>5.5016244404898513</v>
      </c>
      <c r="XF35" s="608"/>
      <c r="XG35" s="608"/>
      <c r="XH35" s="608">
        <v>5.5016244404898513</v>
      </c>
      <c r="XI35" s="608"/>
      <c r="XJ35" s="608"/>
      <c r="XK35" s="608">
        <v>5.5016244404898513</v>
      </c>
      <c r="XL35" s="608"/>
      <c r="XM35" s="608"/>
      <c r="XN35" s="608">
        <v>5.5016244404898513</v>
      </c>
      <c r="XO35" s="608"/>
      <c r="XP35" s="608"/>
      <c r="XQ35" s="608">
        <v>5.5016244404898513</v>
      </c>
      <c r="XR35" s="608"/>
      <c r="XS35" s="608"/>
      <c r="XT35" s="608">
        <v>5.5016244404898513</v>
      </c>
      <c r="XU35" s="608"/>
      <c r="XV35" s="608"/>
      <c r="XW35" s="608">
        <v>5.5016244404898513</v>
      </c>
      <c r="XX35" s="608"/>
      <c r="XY35" s="608"/>
      <c r="XZ35" s="608">
        <v>5.5016244404898513</v>
      </c>
      <c r="YA35" s="608"/>
      <c r="YB35" s="608"/>
      <c r="YC35" s="608">
        <v>5.5016244404898513</v>
      </c>
      <c r="YD35" s="608"/>
      <c r="YE35" s="608"/>
      <c r="YF35" s="608">
        <v>5.5016244404898513</v>
      </c>
      <c r="YG35" s="608"/>
      <c r="YH35" s="608"/>
      <c r="YI35" s="608">
        <v>5.5016244404898513</v>
      </c>
      <c r="YJ35" s="608"/>
      <c r="YK35" s="608"/>
      <c r="YL35" s="608">
        <v>5.5016244404898513</v>
      </c>
      <c r="YM35" s="608"/>
      <c r="YN35" s="608"/>
      <c r="YO35" s="608">
        <v>5.5016244404898513</v>
      </c>
      <c r="YP35" s="608"/>
      <c r="YQ35" s="608"/>
      <c r="YR35" s="608">
        <v>5.5016244404898513</v>
      </c>
      <c r="YS35" s="608"/>
      <c r="YT35" s="608"/>
      <c r="YU35" s="608">
        <v>5.5016244404898513</v>
      </c>
      <c r="YV35" s="608"/>
      <c r="YW35" s="608"/>
      <c r="YX35" s="608">
        <v>5.5016244404898513</v>
      </c>
      <c r="YY35" s="608"/>
      <c r="YZ35" s="608"/>
      <c r="ZA35" s="608">
        <v>5.5016244404898513</v>
      </c>
      <c r="ZB35" s="608"/>
      <c r="ZC35" s="608"/>
      <c r="ZD35" s="608">
        <v>5.5016244404898513</v>
      </c>
      <c r="ZE35" s="608"/>
      <c r="ZF35" s="608"/>
      <c r="ZG35" s="608">
        <v>5.5016244404898513</v>
      </c>
      <c r="ZH35" s="608"/>
      <c r="ZI35" s="608"/>
      <c r="ZJ35" s="608">
        <v>5.5016244404898513</v>
      </c>
      <c r="ZK35" s="608"/>
      <c r="ZL35" s="608"/>
      <c r="ZM35" s="608">
        <v>5.5016244404898513</v>
      </c>
      <c r="ZN35" s="608"/>
      <c r="ZO35" s="608"/>
      <c r="ZP35" s="608">
        <v>5.5016244404898513</v>
      </c>
      <c r="ZQ35" s="608"/>
      <c r="ZR35" s="608"/>
      <c r="ZS35" s="608">
        <v>5.5016244404898513</v>
      </c>
      <c r="ZT35" s="608"/>
      <c r="ZU35" s="608"/>
      <c r="ZV35" s="608">
        <v>5.5016244404898513</v>
      </c>
      <c r="ZW35" s="608"/>
      <c r="ZX35" s="608"/>
      <c r="ZY35" s="608">
        <v>5.5016244404898513</v>
      </c>
      <c r="ZZ35" s="608"/>
      <c r="AAA35" s="608"/>
      <c r="AAB35" s="608">
        <v>5.5016244404898513</v>
      </c>
      <c r="AAC35" s="608"/>
      <c r="AAD35" s="608"/>
      <c r="AAE35" s="608">
        <v>5.5016244404898513</v>
      </c>
      <c r="AAF35" s="608"/>
      <c r="AAG35" s="608"/>
      <c r="AAH35" s="608">
        <v>5.5016244404898513</v>
      </c>
      <c r="AAI35" s="608"/>
      <c r="AAJ35" s="608"/>
      <c r="AAK35" s="608">
        <v>5.5016244404898513</v>
      </c>
      <c r="AAL35" s="608"/>
      <c r="AAM35" s="608"/>
      <c r="AAN35" s="608">
        <v>5.5016244404898513</v>
      </c>
      <c r="AAO35" s="608"/>
      <c r="AAP35" s="608"/>
      <c r="AAQ35" s="608">
        <v>5.5016244404898513</v>
      </c>
      <c r="AAR35" s="608"/>
      <c r="AAS35" s="608"/>
      <c r="AAT35" s="608">
        <v>5.5016244404898513</v>
      </c>
      <c r="AAU35" s="608"/>
      <c r="AAV35" s="608"/>
      <c r="AAW35" s="608">
        <v>5.5016244404898513</v>
      </c>
      <c r="AAX35" s="608"/>
      <c r="AAY35" s="608"/>
      <c r="AAZ35" s="608">
        <v>5.5016244404898513</v>
      </c>
      <c r="ABA35" s="608"/>
      <c r="ABB35" s="608"/>
      <c r="ABC35" s="608">
        <v>5.5016244404898513</v>
      </c>
      <c r="ABD35" s="608"/>
      <c r="ABE35" s="608"/>
      <c r="ABF35" s="608">
        <v>5.5016244404898513</v>
      </c>
      <c r="ABG35" s="608"/>
      <c r="ABH35" s="608"/>
      <c r="ABI35" s="608">
        <v>5.5016244404898513</v>
      </c>
      <c r="ABJ35" s="608"/>
      <c r="ABK35" s="608"/>
      <c r="ABL35" s="608">
        <v>5.5016244404898513</v>
      </c>
      <c r="ABM35" s="608"/>
      <c r="ABN35" s="608"/>
      <c r="ABO35" s="608">
        <v>5.5016244404898513</v>
      </c>
      <c r="ABP35" s="608"/>
      <c r="ABQ35" s="608"/>
      <c r="ABR35" s="608">
        <v>5.5016244404898513</v>
      </c>
      <c r="ABS35" s="608"/>
      <c r="ABT35" s="608"/>
      <c r="ABU35" s="608">
        <v>5.5016244404898513</v>
      </c>
      <c r="ABV35" s="608"/>
      <c r="ABW35" s="608"/>
      <c r="ABX35" s="608">
        <v>5.5016244404898513</v>
      </c>
      <c r="ABY35" s="608"/>
      <c r="ABZ35" s="608"/>
      <c r="ACA35" s="608">
        <v>5.5016244404898513</v>
      </c>
      <c r="ACB35" s="608"/>
      <c r="ACC35" s="608"/>
      <c r="ACD35" s="608">
        <v>5.5016244404898513</v>
      </c>
      <c r="ACE35" s="608"/>
      <c r="ACF35" s="608"/>
      <c r="ACG35" s="608">
        <v>5.5016244404898513</v>
      </c>
      <c r="ACH35" s="608"/>
      <c r="ACI35" s="608"/>
      <c r="ACJ35" s="608">
        <v>5.5016244404898513</v>
      </c>
      <c r="ACK35" s="608"/>
      <c r="ACL35" s="608"/>
      <c r="ACM35" s="608">
        <v>5.5016244404898513</v>
      </c>
      <c r="ACN35" s="608"/>
      <c r="ACO35" s="608"/>
      <c r="ACP35" s="608">
        <v>5.5016244404898513</v>
      </c>
      <c r="ACQ35" s="608"/>
      <c r="ACR35" s="608"/>
      <c r="ACS35" s="608">
        <v>5.5016244404898513</v>
      </c>
      <c r="ACT35" s="608"/>
      <c r="ACU35" s="608"/>
      <c r="ACV35" s="608">
        <v>5.5016244404898513</v>
      </c>
      <c r="ACW35" s="608"/>
      <c r="ACX35" s="608"/>
      <c r="ACY35" s="608">
        <v>5.5016244404898513</v>
      </c>
      <c r="ACZ35" s="608"/>
      <c r="ADA35" s="608"/>
      <c r="ADB35" s="608">
        <v>5.5016244404898513</v>
      </c>
      <c r="ADC35" s="608"/>
      <c r="ADD35" s="608"/>
      <c r="ADE35" s="608">
        <v>5.5016244404898513</v>
      </c>
      <c r="ADF35" s="608"/>
      <c r="ADG35" s="608"/>
      <c r="ADH35" s="608">
        <v>5.5016244404898513</v>
      </c>
      <c r="ADI35" s="608"/>
      <c r="ADJ35" s="608"/>
      <c r="ADK35" s="608">
        <v>5.5016244404898513</v>
      </c>
      <c r="ADL35" s="608"/>
      <c r="ADM35" s="608"/>
      <c r="ADN35" s="608">
        <v>5.5016244404898513</v>
      </c>
      <c r="ADO35" s="608"/>
      <c r="ADP35" s="608"/>
      <c r="ADQ35" s="608">
        <v>5.5016244404898513</v>
      </c>
      <c r="ADR35" s="608"/>
      <c r="ADS35" s="608"/>
      <c r="ADT35" s="608">
        <v>5.5016244404898513</v>
      </c>
      <c r="ADU35" s="608"/>
      <c r="ADV35" s="608"/>
      <c r="ADW35" s="608">
        <v>5.5016244404898513</v>
      </c>
      <c r="ADX35" s="608"/>
      <c r="ADY35" s="608"/>
      <c r="ADZ35" s="608">
        <v>5.5016244404898513</v>
      </c>
      <c r="AEA35" s="608"/>
      <c r="AEB35" s="608"/>
      <c r="AEC35" s="608">
        <v>5.5016244404898513</v>
      </c>
      <c r="AED35" s="608"/>
      <c r="AEE35" s="608"/>
      <c r="AEF35" s="608">
        <v>5.5016244404898513</v>
      </c>
      <c r="AEG35" s="608"/>
      <c r="AEH35" s="608"/>
      <c r="AEI35" s="608">
        <v>5.5016244404898513</v>
      </c>
      <c r="AEJ35" s="608"/>
      <c r="AEK35" s="608"/>
      <c r="AEL35" s="608">
        <v>5.5016244404898513</v>
      </c>
      <c r="AEM35" s="608"/>
      <c r="AEN35" s="608"/>
      <c r="AEO35" s="608">
        <v>5.5016244404898513</v>
      </c>
      <c r="AEP35" s="608"/>
      <c r="AEQ35" s="608"/>
      <c r="AER35" s="608">
        <v>5.5016244404898513</v>
      </c>
      <c r="AES35" s="608"/>
      <c r="AET35" s="608"/>
      <c r="AEU35" s="608">
        <v>5.5016244404898513</v>
      </c>
      <c r="AEV35" s="608"/>
      <c r="AEW35" s="608"/>
      <c r="AEX35" s="608">
        <v>5.5016244404898513</v>
      </c>
      <c r="AEY35" s="608"/>
      <c r="AEZ35" s="608"/>
      <c r="AFA35" s="608">
        <v>5.5016244404898513</v>
      </c>
      <c r="AFB35" s="608"/>
      <c r="AFC35" s="608"/>
      <c r="AFD35" s="608">
        <v>5.5016244404898513</v>
      </c>
      <c r="AFE35" s="608"/>
      <c r="AFF35" s="608"/>
      <c r="AFG35" s="608">
        <v>5.5016244404898513</v>
      </c>
      <c r="AFH35" s="608"/>
      <c r="AFI35" s="608"/>
      <c r="AFJ35" s="608">
        <v>5.5016244404898513</v>
      </c>
      <c r="AFK35" s="608"/>
      <c r="AFL35" s="608"/>
      <c r="AFM35" s="608">
        <v>5.5016244404898513</v>
      </c>
      <c r="AFN35" s="608"/>
      <c r="AFO35" s="608"/>
      <c r="AFP35" s="608">
        <v>5.5016244404898513</v>
      </c>
      <c r="AFQ35" s="608"/>
      <c r="AFR35" s="608"/>
      <c r="AFS35" s="608">
        <v>5.5016244404898513</v>
      </c>
      <c r="AFT35" s="608"/>
      <c r="AFU35" s="608"/>
      <c r="AFV35" s="608">
        <v>5.5016244404898513</v>
      </c>
      <c r="AFW35" s="608"/>
      <c r="AFX35" s="608"/>
      <c r="AFY35" s="608">
        <v>5.5016244404898513</v>
      </c>
      <c r="AFZ35" s="608"/>
      <c r="AGA35" s="608"/>
      <c r="AGB35" s="608">
        <v>5.5016244404898513</v>
      </c>
      <c r="AGC35" s="608"/>
      <c r="AGD35" s="608"/>
      <c r="AGE35" s="608">
        <v>5.5016244404898513</v>
      </c>
      <c r="AGF35" s="608"/>
      <c r="AGG35" s="608"/>
      <c r="AGH35" s="608">
        <v>5.5016244404898513</v>
      </c>
      <c r="AGI35" s="608"/>
      <c r="AGJ35" s="608"/>
      <c r="AGK35" s="608">
        <v>5.5016244404898513</v>
      </c>
      <c r="AGL35" s="608"/>
      <c r="AGM35" s="608"/>
      <c r="AGN35" s="608">
        <v>5.5016244404898513</v>
      </c>
      <c r="AGO35" s="608"/>
      <c r="AGP35" s="608"/>
      <c r="AGQ35" s="608">
        <v>5.5016244404898513</v>
      </c>
      <c r="AGR35" s="608"/>
      <c r="AGS35" s="608"/>
      <c r="AGT35" s="608">
        <v>5.5016244404898513</v>
      </c>
      <c r="AGU35" s="608"/>
      <c r="AGV35" s="608"/>
      <c r="AGW35" s="608">
        <v>5.5016244404898513</v>
      </c>
      <c r="AGX35" s="608"/>
      <c r="AGY35" s="608"/>
      <c r="AGZ35" s="608">
        <v>5.5016244404898513</v>
      </c>
      <c r="AHA35" s="608"/>
      <c r="AHB35" s="608"/>
      <c r="AHC35" s="608">
        <v>5.5016244404898513</v>
      </c>
      <c r="AHD35" s="608"/>
      <c r="AHE35" s="608"/>
      <c r="AHF35" s="608">
        <v>5.5016244404898513</v>
      </c>
      <c r="AHG35" s="608"/>
      <c r="AHH35" s="608"/>
      <c r="AHI35" s="608">
        <v>5.5016244404898513</v>
      </c>
      <c r="AHJ35" s="608"/>
      <c r="AHK35" s="608"/>
      <c r="AHL35" s="608">
        <v>5.5016244404898513</v>
      </c>
      <c r="AHM35" s="608"/>
      <c r="AHN35" s="608"/>
      <c r="AHO35" s="608">
        <v>5.5016244404898513</v>
      </c>
      <c r="AHP35" s="608"/>
      <c r="AHQ35" s="608"/>
      <c r="AHR35" s="608">
        <v>5.5016244404898513</v>
      </c>
      <c r="AHS35" s="608"/>
      <c r="AHT35" s="608"/>
      <c r="AHU35" s="608">
        <v>5.5016244404898513</v>
      </c>
      <c r="AHV35" s="608"/>
      <c r="AHW35" s="608"/>
      <c r="AHX35" s="608">
        <v>5.5016244404898513</v>
      </c>
      <c r="AHY35" s="608"/>
      <c r="AHZ35" s="608"/>
      <c r="AIA35" s="608">
        <v>5.5016244404898513</v>
      </c>
      <c r="AIB35" s="608"/>
      <c r="AIC35" s="608"/>
      <c r="AID35" s="608">
        <v>5.5016244404898513</v>
      </c>
      <c r="AIE35" s="608"/>
      <c r="AIF35" s="608"/>
      <c r="AIG35" s="608">
        <v>5.5016244404898513</v>
      </c>
      <c r="AIH35" s="608"/>
      <c r="AII35" s="608"/>
      <c r="AIJ35" s="608">
        <v>5.5016244404898513</v>
      </c>
      <c r="AIK35" s="608"/>
      <c r="AIL35" s="608"/>
      <c r="AIM35" s="608">
        <v>5.5016244404898513</v>
      </c>
      <c r="AIN35" s="608"/>
      <c r="AIO35" s="608"/>
      <c r="AIP35" s="608">
        <v>5.5016244404898513</v>
      </c>
      <c r="AIQ35" s="608"/>
      <c r="AIR35" s="608"/>
      <c r="AIS35" s="608">
        <v>5.5016244404898513</v>
      </c>
      <c r="AIT35" s="608"/>
      <c r="AIU35" s="608"/>
      <c r="AIV35" s="608">
        <v>5.5016244404898513</v>
      </c>
      <c r="AIW35" s="608"/>
      <c r="AIX35" s="608"/>
      <c r="AIY35" s="608">
        <v>5.5016244404898513</v>
      </c>
      <c r="AIZ35" s="608"/>
      <c r="AJA35" s="608"/>
      <c r="AJB35" s="608">
        <v>5.5016244404898513</v>
      </c>
      <c r="AJC35" s="608"/>
      <c r="AJD35" s="608"/>
      <c r="AJE35" s="608">
        <v>5.5016244404898513</v>
      </c>
      <c r="AJF35" s="608"/>
      <c r="AJG35" s="608"/>
      <c r="AJH35" s="608">
        <v>5.5016244404898513</v>
      </c>
      <c r="AJI35" s="608"/>
      <c r="AJJ35" s="608"/>
      <c r="AJK35" s="608">
        <v>5.5016244404898513</v>
      </c>
      <c r="AJL35" s="608"/>
      <c r="AJM35" s="608"/>
      <c r="AJN35" s="608">
        <v>5.5016244404898513</v>
      </c>
      <c r="AJO35" s="608"/>
      <c r="AJP35" s="608"/>
      <c r="AJQ35" s="608">
        <v>5.5016244404898513</v>
      </c>
      <c r="AJR35" s="608"/>
      <c r="AJS35" s="608"/>
      <c r="AJT35" s="608">
        <v>5.5016244404898513</v>
      </c>
      <c r="AJU35" s="608"/>
      <c r="AJV35" s="608"/>
      <c r="AJW35" s="608">
        <v>5.5016244404898513</v>
      </c>
      <c r="AJX35" s="608"/>
      <c r="AJY35" s="608"/>
      <c r="AJZ35" s="608">
        <v>5.5016244404898513</v>
      </c>
      <c r="AKA35" s="608"/>
      <c r="AKB35" s="608"/>
      <c r="AKC35" s="608">
        <v>5.5016244404898513</v>
      </c>
      <c r="AKD35" s="608"/>
      <c r="AKE35" s="608"/>
      <c r="AKF35" s="608">
        <v>5.5016244404898513</v>
      </c>
      <c r="AKG35" s="608"/>
      <c r="AKH35" s="608"/>
      <c r="AKI35" s="608">
        <v>5.5016244404898513</v>
      </c>
      <c r="AKJ35" s="608"/>
      <c r="AKK35" s="608"/>
      <c r="AKL35" s="608">
        <v>5.5016244404898513</v>
      </c>
      <c r="AKM35" s="608"/>
      <c r="AKN35" s="608"/>
      <c r="AKO35" s="608">
        <v>5.5016244404898513</v>
      </c>
      <c r="AKP35" s="608"/>
      <c r="AKQ35" s="608"/>
      <c r="AKR35" s="608">
        <v>5.5016244404898513</v>
      </c>
      <c r="AKS35" s="608"/>
      <c r="AKT35" s="608"/>
      <c r="AKU35" s="608">
        <v>5.5016244404898513</v>
      </c>
      <c r="AKV35" s="608"/>
      <c r="AKW35" s="608"/>
      <c r="AKX35" s="608">
        <v>5.5016244404898513</v>
      </c>
      <c r="AKY35" s="608"/>
      <c r="AKZ35" s="608"/>
      <c r="ALA35" s="608">
        <v>5.5016244404898513</v>
      </c>
      <c r="ALB35" s="608"/>
      <c r="ALC35" s="608"/>
      <c r="ALD35" s="608">
        <v>5.5016244404898513</v>
      </c>
      <c r="ALE35" s="608"/>
      <c r="ALF35" s="608"/>
      <c r="ALG35" s="608">
        <v>5.5016244404898513</v>
      </c>
      <c r="ALH35" s="608"/>
      <c r="ALI35" s="608"/>
      <c r="ALJ35" s="608">
        <v>5.5016244404898513</v>
      </c>
      <c r="ALK35" s="608"/>
      <c r="ALL35" s="608"/>
      <c r="ALM35" s="608">
        <v>5.5016244404898513</v>
      </c>
      <c r="ALN35" s="608"/>
      <c r="ALO35" s="608"/>
      <c r="ALP35" s="608">
        <v>5.5016244404898513</v>
      </c>
      <c r="ALQ35" s="608"/>
      <c r="ALR35" s="608"/>
      <c r="ALS35" s="608">
        <v>5.5016244404898513</v>
      </c>
      <c r="ALT35" s="608"/>
      <c r="ALU35" s="608"/>
      <c r="ALV35" s="608">
        <v>5.5016244404898513</v>
      </c>
      <c r="ALW35" s="608"/>
      <c r="ALX35" s="608"/>
      <c r="ALY35" s="608">
        <v>5.5016244404898513</v>
      </c>
      <c r="ALZ35" s="608"/>
      <c r="AMA35" s="608"/>
      <c r="AMB35" s="608">
        <v>5.5016244404898513</v>
      </c>
      <c r="AMC35" s="608"/>
      <c r="AMD35" s="608"/>
      <c r="AME35" s="608">
        <v>5.5016244404898513</v>
      </c>
      <c r="AMF35" s="608"/>
      <c r="AMG35" s="608"/>
      <c r="AMH35" s="608">
        <v>5.5016244404898513</v>
      </c>
      <c r="AMI35" s="608"/>
      <c r="AMJ35" s="608"/>
      <c r="AMK35" s="608">
        <v>5.5016244404898513</v>
      </c>
      <c r="AML35" s="608"/>
      <c r="AMM35" s="608"/>
      <c r="AMN35" s="608">
        <v>5.5016244404898513</v>
      </c>
      <c r="AMO35" s="608"/>
      <c r="AMP35" s="608"/>
      <c r="AMQ35" s="608">
        <v>5.5016244404898513</v>
      </c>
      <c r="AMR35" s="608"/>
      <c r="AMS35" s="608"/>
      <c r="AMT35" s="608">
        <v>5.5016244404898513</v>
      </c>
      <c r="AMU35" s="608"/>
      <c r="AMV35" s="608"/>
      <c r="AMW35" s="608">
        <v>5.5016244404898513</v>
      </c>
      <c r="AMX35" s="608"/>
      <c r="AMY35" s="608"/>
      <c r="AMZ35" s="608">
        <v>5.5016244404898513</v>
      </c>
      <c r="ANA35" s="608"/>
      <c r="ANB35" s="608"/>
      <c r="ANC35" s="608">
        <v>5.5016244404898513</v>
      </c>
      <c r="AND35" s="608"/>
      <c r="ANE35" s="608"/>
      <c r="ANF35" s="608">
        <v>5.5016244404898513</v>
      </c>
      <c r="ANG35" s="608"/>
      <c r="ANH35" s="608"/>
      <c r="ANI35" s="608">
        <v>5.5016244404898513</v>
      </c>
      <c r="ANJ35" s="608"/>
      <c r="ANK35" s="608"/>
      <c r="ANL35" s="608">
        <v>5.5016244404898513</v>
      </c>
      <c r="ANM35" s="608"/>
      <c r="ANN35" s="608"/>
      <c r="ANO35" s="608">
        <v>5.5016244404898513</v>
      </c>
      <c r="ANP35" s="608"/>
      <c r="ANQ35" s="608"/>
      <c r="ANR35" s="608">
        <v>5.5016244404898513</v>
      </c>
      <c r="ANS35" s="608"/>
      <c r="ANT35" s="608"/>
      <c r="ANU35" s="608">
        <v>5.5016244404898513</v>
      </c>
      <c r="ANV35" s="608"/>
      <c r="ANW35" s="608"/>
      <c r="ANX35" s="608">
        <v>5.5016244404898513</v>
      </c>
      <c r="ANY35" s="608"/>
      <c r="ANZ35" s="608"/>
      <c r="AOA35" s="608">
        <v>5.5016244404898513</v>
      </c>
      <c r="AOB35" s="608"/>
      <c r="AOC35" s="608"/>
      <c r="AOD35" s="608">
        <v>5.5016244404898513</v>
      </c>
      <c r="AOE35" s="608"/>
      <c r="AOF35" s="608"/>
      <c r="AOG35" s="608">
        <v>5.5016244404898513</v>
      </c>
      <c r="AOH35" s="608"/>
      <c r="AOI35" s="608"/>
      <c r="AOJ35" s="608">
        <v>5.5016244404898513</v>
      </c>
      <c r="AOK35" s="608"/>
      <c r="AOL35" s="608"/>
      <c r="AOM35" s="608">
        <v>5.5016244404898513</v>
      </c>
      <c r="AON35" s="608"/>
      <c r="AOO35" s="608"/>
      <c r="AOP35" s="608">
        <v>5.5016244404898513</v>
      </c>
      <c r="AOQ35" s="608"/>
      <c r="AOR35" s="608"/>
      <c r="AOS35" s="608">
        <v>5.5016244404898513</v>
      </c>
      <c r="AOT35" s="608"/>
      <c r="AOU35" s="608"/>
      <c r="AOV35" s="608">
        <v>5.5016244404898513</v>
      </c>
      <c r="AOW35" s="608"/>
      <c r="AOX35" s="608"/>
      <c r="AOY35" s="608">
        <v>5.5016244404898513</v>
      </c>
      <c r="AOZ35" s="608"/>
      <c r="APA35" s="608"/>
      <c r="APB35" s="608">
        <v>5.5016244404898513</v>
      </c>
      <c r="APC35" s="608"/>
      <c r="APD35" s="608"/>
      <c r="APE35" s="608">
        <v>5.5016244404898513</v>
      </c>
      <c r="APF35" s="608"/>
      <c r="APG35" s="608"/>
      <c r="APH35" s="608">
        <v>5.5016244404898513</v>
      </c>
      <c r="API35" s="608"/>
      <c r="APJ35" s="608"/>
      <c r="APK35" s="608">
        <v>5.5016244404898513</v>
      </c>
      <c r="APL35" s="608"/>
      <c r="APM35" s="608"/>
      <c r="APN35" s="608">
        <v>5.5016244404898513</v>
      </c>
      <c r="APO35" s="608"/>
      <c r="APP35" s="608"/>
      <c r="APQ35" s="608">
        <v>5.5016244404898513</v>
      </c>
      <c r="APR35" s="608"/>
      <c r="APS35" s="608"/>
      <c r="APT35" s="608">
        <v>5.5016244404898513</v>
      </c>
      <c r="APU35" s="608"/>
      <c r="APV35" s="608"/>
      <c r="APW35" s="608">
        <v>5.5016244404898513</v>
      </c>
      <c r="APX35" s="608"/>
      <c r="APY35" s="608"/>
      <c r="APZ35" s="608">
        <v>5.5016244404898513</v>
      </c>
      <c r="AQA35" s="608"/>
      <c r="AQB35" s="608"/>
      <c r="AQC35" s="608">
        <v>5.5016244404898513</v>
      </c>
      <c r="AQD35" s="608"/>
      <c r="AQE35" s="608"/>
      <c r="AQF35" s="608">
        <v>5.5016244404898513</v>
      </c>
      <c r="AQG35" s="608"/>
      <c r="AQH35" s="608"/>
      <c r="AQI35" s="608">
        <v>5.5016244404898513</v>
      </c>
      <c r="AQJ35" s="608"/>
      <c r="AQK35" s="608"/>
      <c r="AQL35" s="608">
        <v>5.5016244404898513</v>
      </c>
      <c r="AQM35" s="608"/>
      <c r="AQN35" s="608"/>
      <c r="AQO35" s="608">
        <v>5.5016244404898513</v>
      </c>
      <c r="AQP35" s="608"/>
      <c r="AQQ35" s="608"/>
      <c r="AQR35" s="608">
        <v>5.5016244404898513</v>
      </c>
      <c r="AQS35" s="608"/>
      <c r="AQT35" s="608"/>
      <c r="AQU35" s="608">
        <v>5.5016244404898513</v>
      </c>
      <c r="AQV35" s="608"/>
      <c r="AQW35" s="608"/>
      <c r="AQX35" s="608">
        <v>5.5016244404898513</v>
      </c>
      <c r="AQY35" s="608"/>
      <c r="AQZ35" s="608"/>
      <c r="ARA35" s="608">
        <v>5.5016244404898513</v>
      </c>
      <c r="ARB35" s="608"/>
      <c r="ARC35" s="608"/>
      <c r="ARD35" s="608">
        <v>5.5016244404898513</v>
      </c>
      <c r="ARE35" s="608"/>
      <c r="ARF35" s="608"/>
      <c r="ARG35" s="608">
        <v>5.5016244404898513</v>
      </c>
      <c r="ARH35" s="608"/>
      <c r="ARI35" s="608"/>
      <c r="ARJ35" s="608">
        <v>5.5016244404898513</v>
      </c>
      <c r="ARK35" s="608"/>
      <c r="ARL35" s="608"/>
      <c r="ARM35" s="608">
        <v>5.5016244404898513</v>
      </c>
      <c r="ARN35" s="608"/>
      <c r="ARO35" s="608"/>
      <c r="ARP35" s="608">
        <v>5.5016244404898513</v>
      </c>
      <c r="ARQ35" s="608"/>
      <c r="ARR35" s="608"/>
      <c r="ARS35" s="608">
        <v>5.5016244404898513</v>
      </c>
      <c r="ART35" s="608"/>
      <c r="ARU35" s="608"/>
      <c r="ARV35" s="608">
        <v>5.5016244404898513</v>
      </c>
      <c r="ARW35" s="608"/>
      <c r="ARX35" s="608"/>
      <c r="ARY35" s="608">
        <v>5.5016244404898513</v>
      </c>
      <c r="ARZ35" s="608"/>
      <c r="ASA35" s="608"/>
      <c r="ASB35" s="608">
        <v>5.5016244404898513</v>
      </c>
      <c r="ASC35" s="608"/>
      <c r="ASD35" s="608"/>
      <c r="ASE35" s="608">
        <v>5.5016244404898513</v>
      </c>
      <c r="ASF35" s="608"/>
      <c r="ASG35" s="608"/>
      <c r="ASH35" s="608">
        <v>5.5016244404898513</v>
      </c>
      <c r="ASI35" s="608"/>
      <c r="ASJ35" s="608"/>
      <c r="ASK35" s="608">
        <v>5.5016244404898513</v>
      </c>
      <c r="ASL35" s="608"/>
      <c r="ASM35" s="608"/>
      <c r="ASN35" s="608">
        <v>5.5016244404898513</v>
      </c>
      <c r="ASO35" s="608"/>
      <c r="ASP35" s="608"/>
      <c r="ASQ35" s="608">
        <v>5.5016244404898513</v>
      </c>
      <c r="ASR35" s="608"/>
      <c r="ASS35" s="608"/>
      <c r="AST35" s="608">
        <v>5.5016244404898513</v>
      </c>
      <c r="ASU35" s="608"/>
      <c r="ASV35" s="608"/>
      <c r="ASW35" s="608">
        <v>5.5016244404898513</v>
      </c>
      <c r="ASX35" s="608"/>
      <c r="ASY35" s="608"/>
      <c r="ASZ35" s="608">
        <v>5.5016244404898513</v>
      </c>
      <c r="ATA35" s="608"/>
      <c r="ATB35" s="608"/>
      <c r="ATC35" s="608">
        <v>5.5016244404898513</v>
      </c>
      <c r="ATD35" s="608"/>
      <c r="ATE35" s="608"/>
      <c r="ATF35" s="608">
        <v>5.5016244404898513</v>
      </c>
      <c r="ATG35" s="608"/>
      <c r="ATH35" s="608"/>
      <c r="ATI35" s="608">
        <v>5.5016244404898513</v>
      </c>
      <c r="ATJ35" s="608"/>
      <c r="ATK35" s="608"/>
      <c r="ATL35" s="608">
        <v>5.5016244404898513</v>
      </c>
      <c r="ATM35" s="608"/>
      <c r="ATN35" s="608"/>
      <c r="ATO35" s="608">
        <v>5.5016244404898513</v>
      </c>
      <c r="ATP35" s="608"/>
      <c r="ATQ35" s="608"/>
      <c r="ATR35" s="608">
        <v>5.5016244404898513</v>
      </c>
      <c r="ATS35" s="608"/>
      <c r="ATT35" s="608"/>
      <c r="ATU35" s="608">
        <v>5.5016244404898513</v>
      </c>
      <c r="ATV35" s="608"/>
      <c r="ATW35" s="608"/>
      <c r="ATX35" s="608">
        <v>5.5016244404898513</v>
      </c>
      <c r="ATY35" s="608"/>
      <c r="ATZ35" s="608"/>
      <c r="AUA35" s="608">
        <v>5.5016244404898513</v>
      </c>
      <c r="AUB35" s="608"/>
      <c r="AUC35" s="608"/>
      <c r="AUD35" s="608">
        <v>5.5016244404898513</v>
      </c>
      <c r="AUE35" s="608"/>
      <c r="AUF35" s="608"/>
      <c r="AUG35" s="608">
        <v>5.5016244404898513</v>
      </c>
      <c r="AUH35" s="608"/>
      <c r="AUI35" s="608"/>
      <c r="AUJ35" s="608">
        <v>5.5016244404898513</v>
      </c>
      <c r="AUK35" s="608"/>
      <c r="AUL35" s="608"/>
      <c r="AUM35" s="608">
        <v>5.5016244404898513</v>
      </c>
      <c r="AUN35" s="608"/>
      <c r="AUO35" s="608"/>
      <c r="AUP35" s="608">
        <v>5.5016244404898513</v>
      </c>
      <c r="AUQ35" s="608"/>
      <c r="AUR35" s="608"/>
      <c r="AUS35" s="608">
        <v>5.5016244404898513</v>
      </c>
      <c r="AUT35" s="608"/>
      <c r="AUU35" s="608"/>
      <c r="AUV35" s="608">
        <v>5.5016244404898513</v>
      </c>
      <c r="AUW35" s="608"/>
      <c r="AUX35" s="608"/>
      <c r="AUY35" s="608">
        <v>5.5016244404898513</v>
      </c>
      <c r="AUZ35" s="608"/>
      <c r="AVA35" s="608"/>
      <c r="AVB35" s="608">
        <v>5.5016244404898513</v>
      </c>
      <c r="AVC35" s="608"/>
      <c r="AVD35" s="608"/>
      <c r="AVE35" s="608">
        <v>5.5016244404898513</v>
      </c>
      <c r="AVF35" s="608"/>
      <c r="AVG35" s="608"/>
      <c r="AVH35" s="608">
        <v>5.5016244404898513</v>
      </c>
      <c r="AVI35" s="608"/>
      <c r="AVJ35" s="608"/>
      <c r="AVK35" s="608">
        <v>5.5016244404898513</v>
      </c>
      <c r="AVL35" s="608"/>
      <c r="AVM35" s="608"/>
      <c r="AVN35" s="608">
        <v>5.5016244404898513</v>
      </c>
      <c r="AVO35" s="608"/>
      <c r="AVP35" s="608"/>
      <c r="AVQ35" s="608">
        <v>5.5016244404898513</v>
      </c>
      <c r="AVR35" s="608"/>
      <c r="AVS35" s="608"/>
      <c r="AVT35" s="608">
        <v>5.5016244404898513</v>
      </c>
      <c r="AVU35" s="608"/>
      <c r="AVV35" s="608"/>
      <c r="AVW35" s="608">
        <v>5.5016244404898513</v>
      </c>
      <c r="AVX35" s="608"/>
      <c r="AVY35" s="608"/>
      <c r="AVZ35" s="608">
        <v>5.5016244404898513</v>
      </c>
      <c r="AWA35" s="608"/>
      <c r="AWB35" s="608"/>
      <c r="AWC35" s="608">
        <v>5.5016244404898513</v>
      </c>
      <c r="AWD35" s="608"/>
      <c r="AWE35" s="608"/>
      <c r="AWF35" s="608">
        <v>5.5016244404898513</v>
      </c>
      <c r="AWG35" s="608"/>
      <c r="AWH35" s="608"/>
      <c r="AWI35" s="608">
        <v>5.5016244404898513</v>
      </c>
      <c r="AWJ35" s="608"/>
      <c r="AWK35" s="608"/>
      <c r="AWL35" s="608">
        <v>5.5016244404898513</v>
      </c>
      <c r="AWM35" s="608"/>
      <c r="AWN35" s="608"/>
      <c r="AWO35" s="608">
        <v>5.5016244404898513</v>
      </c>
      <c r="AWP35" s="608"/>
      <c r="AWQ35" s="608"/>
      <c r="AWR35" s="608">
        <v>5.5016244404898513</v>
      </c>
      <c r="AWS35" s="608"/>
      <c r="AWT35" s="608"/>
      <c r="AWU35" s="608">
        <v>5.5016244404898513</v>
      </c>
      <c r="AWV35" s="608"/>
      <c r="AWW35" s="608"/>
      <c r="AWX35" s="608">
        <v>5.5016244404898513</v>
      </c>
      <c r="AWY35" s="608"/>
      <c r="AWZ35" s="608"/>
      <c r="AXA35" s="608">
        <v>5.5016244404898513</v>
      </c>
      <c r="AXB35" s="608"/>
      <c r="AXC35" s="608"/>
      <c r="AXD35" s="608">
        <v>5.5016244404898513</v>
      </c>
      <c r="AXE35" s="608"/>
      <c r="AXF35" s="608"/>
      <c r="AXG35" s="608">
        <v>5.5016244404898513</v>
      </c>
      <c r="AXH35" s="608"/>
      <c r="AXI35" s="608"/>
      <c r="AXJ35" s="608">
        <v>5.5016244404898513</v>
      </c>
      <c r="AXK35" s="608"/>
      <c r="AXL35" s="608"/>
      <c r="AXM35" s="608">
        <v>5.5016244404898513</v>
      </c>
      <c r="AXN35" s="608"/>
      <c r="AXO35" s="608"/>
      <c r="AXP35" s="608">
        <v>5.5016244404898513</v>
      </c>
      <c r="AXQ35" s="608"/>
      <c r="AXR35" s="608"/>
      <c r="AXS35" s="608">
        <v>5.5016244404898513</v>
      </c>
      <c r="AXT35" s="608"/>
      <c r="AXU35" s="608"/>
      <c r="AXV35" s="608">
        <v>5.5016244404898513</v>
      </c>
      <c r="AXW35" s="608"/>
      <c r="AXX35" s="608"/>
      <c r="AXY35" s="608">
        <v>5.5016244404898513</v>
      </c>
      <c r="AXZ35" s="608"/>
      <c r="AYA35" s="608"/>
      <c r="AYB35" s="608">
        <v>5.5016244404898513</v>
      </c>
      <c r="AYC35" s="608"/>
      <c r="AYD35" s="608"/>
      <c r="AYE35" s="608">
        <v>5.5016244404898513</v>
      </c>
      <c r="AYF35" s="608"/>
      <c r="AYG35" s="608"/>
      <c r="AYH35" s="608">
        <v>5.5016244404898513</v>
      </c>
      <c r="AYI35" s="608"/>
      <c r="AYJ35" s="608"/>
      <c r="AYK35" s="608">
        <v>5.5016244404898513</v>
      </c>
      <c r="AYL35" s="608"/>
      <c r="AYM35" s="608"/>
      <c r="AYN35" s="608">
        <v>5.5016244404898513</v>
      </c>
      <c r="AYO35" s="608"/>
      <c r="AYP35" s="608"/>
      <c r="AYQ35" s="608">
        <v>5.5016244404898513</v>
      </c>
      <c r="AYR35" s="608"/>
      <c r="AYS35" s="608"/>
      <c r="AYT35" s="608">
        <v>5.5016244404898513</v>
      </c>
      <c r="AYU35" s="608"/>
      <c r="AYV35" s="608"/>
      <c r="AYW35" s="608">
        <v>5.5016244404898513</v>
      </c>
      <c r="AYX35" s="608"/>
      <c r="AYY35" s="608"/>
      <c r="AYZ35" s="608">
        <v>5.5016244404898513</v>
      </c>
      <c r="AZA35" s="608"/>
      <c r="AZB35" s="608"/>
      <c r="AZC35" s="608">
        <v>5.5016244404898513</v>
      </c>
      <c r="AZD35" s="608"/>
      <c r="AZE35" s="608"/>
      <c r="AZF35" s="608">
        <v>5.5016244404898513</v>
      </c>
      <c r="AZG35" s="608"/>
      <c r="AZH35" s="608"/>
      <c r="AZI35" s="608">
        <v>5.5016244404898513</v>
      </c>
      <c r="AZJ35" s="608"/>
      <c r="AZK35" s="608"/>
      <c r="AZL35" s="608">
        <v>5.5016244404898513</v>
      </c>
      <c r="AZM35" s="608"/>
      <c r="AZN35" s="608"/>
      <c r="AZO35" s="608">
        <v>5.5016244404898513</v>
      </c>
      <c r="AZP35" s="608"/>
      <c r="AZQ35" s="608"/>
      <c r="AZR35" s="608">
        <v>5.5016244404898513</v>
      </c>
      <c r="AZS35" s="608"/>
      <c r="AZT35" s="608"/>
      <c r="AZU35" s="608">
        <v>5.5016244404898513</v>
      </c>
      <c r="AZV35" s="608"/>
      <c r="AZW35" s="608"/>
      <c r="AZX35" s="608">
        <v>5.5016244404898513</v>
      </c>
      <c r="AZY35" s="608"/>
      <c r="AZZ35" s="608"/>
      <c r="BAA35" s="608">
        <v>5.5016244404898513</v>
      </c>
      <c r="BAB35" s="608"/>
      <c r="BAC35" s="608"/>
      <c r="BAD35" s="608">
        <v>5.5016244404898513</v>
      </c>
      <c r="BAE35" s="608"/>
      <c r="BAF35" s="608"/>
      <c r="BAG35" s="608">
        <v>5.5016244404898513</v>
      </c>
      <c r="BAH35" s="608"/>
      <c r="BAI35" s="608"/>
      <c r="BAJ35" s="608">
        <v>5.5016244404898513</v>
      </c>
      <c r="BAK35" s="608"/>
      <c r="BAL35" s="608"/>
      <c r="BAM35" s="608">
        <v>5.5016244404898513</v>
      </c>
      <c r="BAN35" s="608"/>
      <c r="BAO35" s="608"/>
      <c r="BAP35" s="608">
        <v>5.5016244404898513</v>
      </c>
      <c r="BAQ35" s="608"/>
      <c r="BAR35" s="608"/>
      <c r="BAS35" s="608">
        <v>5.5016244404898513</v>
      </c>
      <c r="BAT35" s="608"/>
      <c r="BAU35" s="608"/>
      <c r="BAV35" s="608">
        <v>5.5016244404898513</v>
      </c>
      <c r="BAW35" s="608"/>
      <c r="BAX35" s="608"/>
      <c r="BAY35" s="608">
        <v>5.5016244404898513</v>
      </c>
      <c r="BAZ35" s="608"/>
      <c r="BBA35" s="608"/>
      <c r="BBB35" s="608">
        <v>5.5016244404898513</v>
      </c>
      <c r="BBC35" s="608"/>
      <c r="BBD35" s="608"/>
      <c r="BBE35" s="608">
        <v>5.5016244404898513</v>
      </c>
      <c r="BBF35" s="608"/>
      <c r="BBG35" s="608"/>
      <c r="BBH35" s="608">
        <v>5.5016244404898513</v>
      </c>
      <c r="BBI35" s="608"/>
      <c r="BBJ35" s="608"/>
      <c r="BBK35" s="608">
        <v>5.5016244404898513</v>
      </c>
      <c r="BBL35" s="608"/>
      <c r="BBM35" s="608"/>
      <c r="BBN35" s="608">
        <v>5.5016244404898513</v>
      </c>
      <c r="BBO35" s="608"/>
      <c r="BBP35" s="608"/>
      <c r="BBQ35" s="608">
        <v>5.5016244404898513</v>
      </c>
      <c r="BBR35" s="608"/>
      <c r="BBS35" s="608"/>
      <c r="BBT35" s="608">
        <v>5.5016244404898513</v>
      </c>
      <c r="BBU35" s="608"/>
      <c r="BBV35" s="608"/>
      <c r="BBW35" s="608">
        <v>5.5016244404898513</v>
      </c>
      <c r="BBX35" s="608"/>
      <c r="BBY35" s="608"/>
      <c r="BBZ35" s="608">
        <v>5.5016244404898513</v>
      </c>
      <c r="BCA35" s="608"/>
      <c r="BCB35" s="608"/>
      <c r="BCC35" s="608">
        <v>5.5016244404898513</v>
      </c>
      <c r="BCD35" s="608"/>
      <c r="BCE35" s="608"/>
      <c r="BCF35" s="608">
        <v>5.5016244404898513</v>
      </c>
      <c r="BCG35" s="608"/>
      <c r="BCH35" s="608"/>
      <c r="BCI35" s="608">
        <v>5.5016244404898513</v>
      </c>
      <c r="BCJ35" s="608"/>
      <c r="BCK35" s="608"/>
      <c r="BCL35" s="608">
        <v>5.5016244404898513</v>
      </c>
      <c r="BCM35" s="608"/>
      <c r="BCN35" s="608"/>
      <c r="BCO35" s="608">
        <v>5.5016244404898513</v>
      </c>
      <c r="BCP35" s="608"/>
      <c r="BCQ35" s="608"/>
      <c r="BCR35" s="608">
        <v>5.5016244404898513</v>
      </c>
      <c r="BCS35" s="608"/>
      <c r="BCT35" s="608"/>
      <c r="BCU35" s="608">
        <v>5.5016244404898513</v>
      </c>
      <c r="BCV35" s="608"/>
      <c r="BCW35" s="608"/>
      <c r="BCX35" s="608">
        <v>5.5016244404898513</v>
      </c>
      <c r="BCY35" s="608"/>
      <c r="BCZ35" s="608"/>
      <c r="BDA35" s="608">
        <v>5.5016244404898513</v>
      </c>
      <c r="BDB35" s="608"/>
      <c r="BDC35" s="608"/>
      <c r="BDD35" s="608">
        <v>5.5016244404898513</v>
      </c>
      <c r="BDE35" s="608"/>
      <c r="BDF35" s="608"/>
      <c r="BDG35" s="608">
        <v>5.5016244404898513</v>
      </c>
      <c r="BDH35" s="608"/>
      <c r="BDI35" s="608"/>
      <c r="BDJ35" s="608">
        <v>5.5016244404898513</v>
      </c>
      <c r="BDK35" s="608"/>
      <c r="BDL35" s="608"/>
      <c r="BDM35" s="608">
        <v>5.5016244404898513</v>
      </c>
      <c r="BDN35" s="608"/>
      <c r="BDO35" s="608"/>
      <c r="BDP35" s="608">
        <v>5.5016244404898513</v>
      </c>
      <c r="BDQ35" s="608"/>
      <c r="BDR35" s="608"/>
      <c r="BDS35" s="608">
        <v>5.5016244404898513</v>
      </c>
      <c r="BDT35" s="608"/>
      <c r="BDU35" s="608"/>
      <c r="BDV35" s="608">
        <v>5.5016244404898513</v>
      </c>
      <c r="BDW35" s="608"/>
      <c r="BDX35" s="608"/>
      <c r="BDY35" s="608">
        <v>5.5016244404898513</v>
      </c>
      <c r="BDZ35" s="608"/>
      <c r="BEA35" s="608"/>
      <c r="BEB35" s="608">
        <v>5.5016244404898513</v>
      </c>
      <c r="BEC35" s="608"/>
      <c r="BED35" s="608"/>
      <c r="BEE35" s="608">
        <v>5.5016244404898513</v>
      </c>
      <c r="BEF35" s="608"/>
      <c r="BEG35" s="608"/>
      <c r="BEH35" s="608">
        <v>5.5016244404898513</v>
      </c>
      <c r="BEI35" s="608"/>
      <c r="BEJ35" s="608"/>
      <c r="BEK35" s="608">
        <v>5.5016244404898513</v>
      </c>
      <c r="BEL35" s="608"/>
      <c r="BEM35" s="608"/>
      <c r="BEN35" s="608">
        <v>5.5016244404898513</v>
      </c>
      <c r="BEO35" s="608"/>
      <c r="BEP35" s="608"/>
      <c r="BEQ35" s="608">
        <v>5.5016244404898513</v>
      </c>
      <c r="BER35" s="608"/>
      <c r="BES35" s="608"/>
      <c r="BET35" s="608">
        <v>5.5016244404898513</v>
      </c>
      <c r="BEU35" s="608"/>
      <c r="BEV35" s="608"/>
      <c r="BEW35" s="608">
        <v>5.5016244404898513</v>
      </c>
      <c r="BEX35" s="608"/>
      <c r="BEY35" s="608"/>
      <c r="BEZ35" s="608">
        <v>5.5016244404898513</v>
      </c>
      <c r="BFA35" s="608"/>
      <c r="BFB35" s="608"/>
      <c r="BFC35" s="608">
        <v>5.5016244404898513</v>
      </c>
      <c r="BFD35" s="608"/>
      <c r="BFE35" s="608"/>
      <c r="BFF35" s="608">
        <v>5.5016244404898513</v>
      </c>
      <c r="BFG35" s="608"/>
      <c r="BFH35" s="608"/>
      <c r="BFI35" s="608">
        <v>5.5016244404898513</v>
      </c>
      <c r="BFJ35" s="608"/>
      <c r="BFK35" s="608"/>
      <c r="BFL35" s="608">
        <v>5.5016244404898513</v>
      </c>
      <c r="BFM35" s="608"/>
      <c r="BFN35" s="608"/>
      <c r="BFO35" s="608">
        <v>5.5016244404898513</v>
      </c>
      <c r="BFP35" s="608"/>
      <c r="BFQ35" s="608"/>
      <c r="BFR35" s="608">
        <v>5.5016244404898513</v>
      </c>
      <c r="BFS35" s="608"/>
      <c r="BFT35" s="608"/>
      <c r="BFU35" s="608">
        <v>5.5016244404898513</v>
      </c>
      <c r="BFV35" s="608"/>
      <c r="BFW35" s="608"/>
      <c r="BFX35" s="608">
        <v>5.5016244404898513</v>
      </c>
      <c r="BFY35" s="608"/>
      <c r="BFZ35" s="608"/>
      <c r="BGA35" s="608">
        <v>5.5016244404898513</v>
      </c>
      <c r="BGB35" s="608"/>
      <c r="BGC35" s="608"/>
      <c r="BGD35" s="608">
        <v>5.5016244404898513</v>
      </c>
      <c r="BGE35" s="608"/>
      <c r="BGF35" s="608"/>
      <c r="BGG35" s="608">
        <v>5.5016244404898513</v>
      </c>
      <c r="BGH35" s="608"/>
      <c r="BGI35" s="608"/>
      <c r="BGJ35" s="608">
        <v>5.5016244404898513</v>
      </c>
      <c r="BGK35" s="608"/>
      <c r="BGL35" s="608"/>
      <c r="BGM35" s="608">
        <v>5.5016244404898513</v>
      </c>
      <c r="BGN35" s="608"/>
      <c r="BGO35" s="608"/>
      <c r="BGP35" s="608">
        <v>5.5016244404898513</v>
      </c>
      <c r="BGQ35" s="608"/>
      <c r="BGR35" s="608"/>
      <c r="BGS35" s="608">
        <v>5.5016244404898513</v>
      </c>
      <c r="BGT35" s="608"/>
      <c r="BGU35" s="608"/>
      <c r="BGV35" s="608">
        <v>5.5016244404898513</v>
      </c>
      <c r="BGW35" s="608"/>
      <c r="BGX35" s="608"/>
      <c r="BGY35" s="608">
        <v>5.5016244404898513</v>
      </c>
      <c r="BGZ35" s="608"/>
      <c r="BHA35" s="608"/>
      <c r="BHB35" s="608">
        <v>5.5016244404898513</v>
      </c>
      <c r="BHC35" s="608"/>
      <c r="BHD35" s="608"/>
      <c r="BHE35" s="608">
        <v>5.5016244404898513</v>
      </c>
      <c r="BHF35" s="608"/>
      <c r="BHG35" s="608"/>
      <c r="BHH35" s="608">
        <v>5.5016244404898513</v>
      </c>
      <c r="BHI35" s="608"/>
      <c r="BHJ35" s="608"/>
      <c r="BHK35" s="608">
        <v>5.5016244404898513</v>
      </c>
      <c r="BHL35" s="608"/>
      <c r="BHM35" s="608"/>
      <c r="BHN35" s="608">
        <v>5.5016244404898513</v>
      </c>
      <c r="BHO35" s="608"/>
      <c r="BHP35" s="608"/>
      <c r="BHQ35" s="608">
        <v>5.5016244404898513</v>
      </c>
      <c r="BHR35" s="608"/>
      <c r="BHS35" s="608"/>
      <c r="BHT35" s="608">
        <v>5.5016244404898513</v>
      </c>
      <c r="BHU35" s="608"/>
      <c r="BHV35" s="608"/>
      <c r="BHW35" s="608">
        <v>5.5016244404898513</v>
      </c>
      <c r="BHX35" s="608"/>
      <c r="BHY35" s="608"/>
      <c r="BHZ35" s="608">
        <v>5.5016244404898513</v>
      </c>
      <c r="BIA35" s="608"/>
      <c r="BIB35" s="608"/>
      <c r="BIC35" s="608">
        <v>5.5016244404898513</v>
      </c>
      <c r="BID35" s="608"/>
      <c r="BIE35" s="608"/>
      <c r="BIF35" s="608">
        <v>5.5016244404898513</v>
      </c>
      <c r="BIG35" s="608"/>
      <c r="BIH35" s="608"/>
      <c r="BII35" s="608">
        <v>5.5016244404898513</v>
      </c>
      <c r="BIJ35" s="608"/>
      <c r="BIK35" s="608"/>
      <c r="BIL35" s="608">
        <v>5.5016244404898513</v>
      </c>
      <c r="BIM35" s="608"/>
      <c r="BIN35" s="608"/>
      <c r="BIO35" s="608">
        <v>5.5016244404898513</v>
      </c>
      <c r="BIP35" s="608"/>
      <c r="BIQ35" s="608"/>
      <c r="BIR35" s="608">
        <v>5.5016244404898513</v>
      </c>
      <c r="BIS35" s="608"/>
      <c r="BIT35" s="608"/>
      <c r="BIU35" s="608">
        <v>5.5016244404898513</v>
      </c>
      <c r="BIV35" s="608"/>
      <c r="BIW35" s="608"/>
      <c r="BIX35" s="608">
        <v>5.5016244404898513</v>
      </c>
      <c r="BIY35" s="608"/>
      <c r="BIZ35" s="608"/>
      <c r="BJA35" s="608">
        <v>5.5016244404898513</v>
      </c>
      <c r="BJB35" s="608"/>
      <c r="BJC35" s="608"/>
      <c r="BJD35" s="608">
        <v>5.5016244404898513</v>
      </c>
      <c r="BJE35" s="608"/>
      <c r="BJF35" s="608"/>
      <c r="BJG35" s="608">
        <v>5.5016244404898513</v>
      </c>
      <c r="BJH35" s="608"/>
      <c r="BJI35" s="608"/>
      <c r="BJJ35" s="608">
        <v>5.5016244404898513</v>
      </c>
      <c r="BJK35" s="608"/>
      <c r="BJL35" s="608"/>
      <c r="BJM35" s="608">
        <v>5.5016244404898513</v>
      </c>
      <c r="BJN35" s="608"/>
      <c r="BJO35" s="608"/>
      <c r="BJP35" s="608">
        <v>5.5016244404898513</v>
      </c>
      <c r="BJQ35" s="608"/>
      <c r="BJR35" s="608"/>
      <c r="BJS35" s="608">
        <v>5.5016244404898513</v>
      </c>
      <c r="BJT35" s="608"/>
      <c r="BJU35" s="608"/>
      <c r="BJV35" s="608">
        <v>5.5016244404898513</v>
      </c>
      <c r="BJW35" s="608"/>
      <c r="BJX35" s="608"/>
      <c r="BJY35" s="608">
        <v>5.5016244404898513</v>
      </c>
      <c r="BJZ35" s="608"/>
      <c r="BKA35" s="608"/>
      <c r="BKB35" s="608">
        <v>5.5016244404898513</v>
      </c>
      <c r="BKC35" s="608"/>
      <c r="BKD35" s="608"/>
      <c r="BKE35" s="608">
        <v>5.5016244404898513</v>
      </c>
      <c r="BKF35" s="608"/>
      <c r="BKG35" s="608"/>
      <c r="BKH35" s="608">
        <v>5.5016244404898513</v>
      </c>
      <c r="BKI35" s="608"/>
      <c r="BKJ35" s="608"/>
      <c r="BKK35" s="608">
        <v>5.5016244404898513</v>
      </c>
      <c r="BKL35" s="608"/>
      <c r="BKM35" s="608"/>
      <c r="BKN35" s="608">
        <v>5.5016244404898513</v>
      </c>
      <c r="BKO35" s="608"/>
      <c r="BKP35" s="608"/>
      <c r="BKQ35" s="608">
        <v>5.5016244404898513</v>
      </c>
      <c r="BKR35" s="608"/>
      <c r="BKS35" s="608"/>
      <c r="BKT35" s="608">
        <v>5.5016244404898513</v>
      </c>
      <c r="BKU35" s="608"/>
      <c r="BKV35" s="608"/>
      <c r="BKW35" s="608">
        <v>5.5016244404898513</v>
      </c>
      <c r="BKX35" s="608"/>
      <c r="BKY35" s="608"/>
      <c r="BKZ35" s="608">
        <v>5.5016244404898513</v>
      </c>
      <c r="BLA35" s="608"/>
      <c r="BLB35" s="608"/>
      <c r="BLC35" s="608">
        <v>5.5016244404898513</v>
      </c>
      <c r="BLD35" s="608"/>
      <c r="BLE35" s="608"/>
      <c r="BLF35" s="608">
        <v>5.5016244404898513</v>
      </c>
      <c r="BLG35" s="608"/>
      <c r="BLH35" s="608"/>
      <c r="BLI35" s="608">
        <v>5.5016244404898513</v>
      </c>
      <c r="BLJ35" s="608"/>
      <c r="BLK35" s="608"/>
      <c r="BLL35" s="608">
        <v>5.5016244404898513</v>
      </c>
      <c r="BLM35" s="608"/>
      <c r="BLN35" s="608"/>
      <c r="BLO35" s="608">
        <v>5.5016244404898513</v>
      </c>
      <c r="BLP35" s="608"/>
      <c r="BLQ35" s="608"/>
      <c r="BLR35" s="608">
        <v>5.5016244404898513</v>
      </c>
      <c r="BLS35" s="608"/>
      <c r="BLT35" s="608"/>
      <c r="BLU35" s="608">
        <v>5.5016244404898513</v>
      </c>
      <c r="BLV35" s="608"/>
      <c r="BLW35" s="608"/>
      <c r="BLX35" s="608">
        <v>5.5016244404898513</v>
      </c>
      <c r="BLY35" s="608"/>
      <c r="BLZ35" s="608"/>
      <c r="BMA35" s="608">
        <v>5.5016244404898513</v>
      </c>
      <c r="BMB35" s="608"/>
      <c r="BMC35" s="608"/>
      <c r="BMD35" s="608">
        <v>5.5016244404898513</v>
      </c>
      <c r="BME35" s="608"/>
      <c r="BMF35" s="608"/>
      <c r="BMG35" s="608">
        <v>5.5016244404898513</v>
      </c>
      <c r="BMH35" s="608"/>
      <c r="BMI35" s="608"/>
      <c r="BMJ35" s="608">
        <v>5.5016244404898513</v>
      </c>
      <c r="BMK35" s="608"/>
      <c r="BML35" s="608"/>
      <c r="BMM35" s="608">
        <v>5.5016244404898513</v>
      </c>
      <c r="BMN35" s="608"/>
      <c r="BMO35" s="608"/>
      <c r="BMP35" s="608">
        <v>5.5016244404898513</v>
      </c>
      <c r="BMQ35" s="608"/>
      <c r="BMR35" s="608"/>
      <c r="BMS35" s="608">
        <v>5.5016244404898513</v>
      </c>
      <c r="BMT35" s="608"/>
      <c r="BMU35" s="608"/>
      <c r="BMV35" s="608">
        <v>5.5016244404898513</v>
      </c>
      <c r="BMW35" s="608"/>
      <c r="BMX35" s="608"/>
      <c r="BMY35" s="608">
        <v>5.5016244404898513</v>
      </c>
      <c r="BMZ35" s="608"/>
      <c r="BNA35" s="608"/>
      <c r="BNB35" s="608">
        <v>5.5016244404898513</v>
      </c>
      <c r="BNC35" s="608"/>
      <c r="BND35" s="608"/>
      <c r="BNE35" s="608">
        <v>5.5016244404898513</v>
      </c>
      <c r="BNF35" s="608"/>
      <c r="BNG35" s="608"/>
      <c r="BNH35" s="608">
        <v>5.5016244404898513</v>
      </c>
      <c r="BNI35" s="608"/>
      <c r="BNJ35" s="608"/>
      <c r="BNK35" s="608">
        <v>5.5016244404898513</v>
      </c>
      <c r="BNL35" s="608"/>
      <c r="BNM35" s="608"/>
      <c r="BNN35" s="608">
        <v>5.5016244404898513</v>
      </c>
      <c r="BNO35" s="608"/>
      <c r="BNP35" s="608"/>
      <c r="BNQ35" s="608">
        <v>5.5016244404898513</v>
      </c>
      <c r="BNR35" s="608"/>
      <c r="BNS35" s="608"/>
      <c r="BNT35" s="608">
        <v>5.5016244404898513</v>
      </c>
      <c r="BNU35" s="608"/>
      <c r="BNV35" s="608"/>
      <c r="BNW35" s="608">
        <v>5.5016244404898513</v>
      </c>
      <c r="BNX35" s="608"/>
      <c r="BNY35" s="608"/>
      <c r="BNZ35" s="608">
        <v>5.5016244404898513</v>
      </c>
      <c r="BOA35" s="608"/>
      <c r="BOB35" s="608"/>
      <c r="BOC35" s="608">
        <v>5.5016244404898513</v>
      </c>
      <c r="BOD35" s="608"/>
      <c r="BOE35" s="608"/>
      <c r="BOF35" s="608">
        <v>5.5016244404898513</v>
      </c>
      <c r="BOG35" s="608"/>
      <c r="BOH35" s="608"/>
      <c r="BOI35" s="608">
        <v>5.5016244404898513</v>
      </c>
      <c r="BOJ35" s="608"/>
      <c r="BOK35" s="608"/>
      <c r="BOL35" s="608">
        <v>5.5016244404898513</v>
      </c>
      <c r="BOM35" s="608"/>
      <c r="BON35" s="608"/>
      <c r="BOO35" s="608">
        <v>5.5016244404898513</v>
      </c>
      <c r="BOP35" s="608"/>
      <c r="BOQ35" s="608"/>
      <c r="BOR35" s="608">
        <v>5.5016244404898513</v>
      </c>
      <c r="BOS35" s="608"/>
      <c r="BOT35" s="608"/>
      <c r="BOU35" s="608">
        <v>5.5016244404898513</v>
      </c>
      <c r="BOV35" s="608"/>
      <c r="BOW35" s="608"/>
      <c r="BOX35" s="608">
        <v>5.5016244404898513</v>
      </c>
      <c r="BOY35" s="608"/>
      <c r="BOZ35" s="608"/>
      <c r="BPA35" s="608">
        <v>5.5016244404898513</v>
      </c>
      <c r="BPB35" s="608"/>
      <c r="BPC35" s="608"/>
      <c r="BPD35" s="608">
        <v>5.5016244404898513</v>
      </c>
      <c r="BPE35" s="608"/>
      <c r="BPF35" s="608"/>
      <c r="BPG35" s="608">
        <v>5.5016244404898513</v>
      </c>
      <c r="BPH35" s="608"/>
      <c r="BPI35" s="608"/>
      <c r="BPJ35" s="608">
        <v>5.5016244404898513</v>
      </c>
      <c r="BPK35" s="608"/>
      <c r="BPL35" s="608"/>
      <c r="BPM35" s="608">
        <v>5.5016244404898513</v>
      </c>
      <c r="BPN35" s="608"/>
      <c r="BPO35" s="608"/>
      <c r="BPP35" s="608">
        <v>5.5016244404898513</v>
      </c>
      <c r="BPQ35" s="608"/>
      <c r="BPR35" s="608"/>
      <c r="BPS35" s="608">
        <v>5.5016244404898513</v>
      </c>
      <c r="BPT35" s="608"/>
      <c r="BPU35" s="608"/>
      <c r="BPV35" s="608">
        <v>5.5016244404898513</v>
      </c>
      <c r="BPW35" s="608"/>
      <c r="BPX35" s="608"/>
      <c r="BPY35" s="608">
        <v>5.5016244404898513</v>
      </c>
      <c r="BPZ35" s="608"/>
      <c r="BQA35" s="608"/>
      <c r="BQB35" s="608">
        <v>5.5016244404898513</v>
      </c>
      <c r="BQC35" s="608"/>
      <c r="BQD35" s="608"/>
      <c r="BQE35" s="608">
        <v>5.5016244404898513</v>
      </c>
      <c r="BQF35" s="608"/>
      <c r="BQG35" s="608"/>
      <c r="BQH35" s="608">
        <v>5.5016244404898513</v>
      </c>
      <c r="BQI35" s="608"/>
      <c r="BQJ35" s="608"/>
      <c r="BQK35" s="608">
        <v>5.5016244404898513</v>
      </c>
      <c r="BQL35" s="608"/>
      <c r="BQM35" s="608"/>
      <c r="BQN35" s="608">
        <v>5.5016244404898513</v>
      </c>
      <c r="BQO35" s="608"/>
      <c r="BQP35" s="608"/>
      <c r="BQQ35" s="608">
        <v>5.5016244404898513</v>
      </c>
      <c r="BQR35" s="608"/>
      <c r="BQS35" s="608"/>
      <c r="BQT35" s="608">
        <v>5.5016244404898513</v>
      </c>
      <c r="BQU35" s="608"/>
      <c r="BQV35" s="608"/>
      <c r="BQW35" s="608">
        <v>5.5016244404898513</v>
      </c>
      <c r="BQX35" s="608"/>
      <c r="BQY35" s="608"/>
      <c r="BQZ35" s="608">
        <v>5.5016244404898513</v>
      </c>
      <c r="BRA35" s="608"/>
      <c r="BRB35" s="608"/>
      <c r="BRC35" s="608">
        <v>5.5016244404898513</v>
      </c>
      <c r="BRD35" s="608"/>
      <c r="BRE35" s="608"/>
      <c r="BRF35" s="608">
        <v>5.5016244404898513</v>
      </c>
      <c r="BRG35" s="608"/>
      <c r="BRH35" s="608"/>
      <c r="BRI35" s="608">
        <v>5.5016244404898513</v>
      </c>
      <c r="BRJ35" s="608"/>
      <c r="BRK35" s="608"/>
      <c r="BRL35" s="608">
        <v>5.5016244404898513</v>
      </c>
      <c r="BRM35" s="608"/>
      <c r="BRN35" s="608"/>
      <c r="BRO35" s="608">
        <v>5.5016244404898513</v>
      </c>
      <c r="BRP35" s="608"/>
      <c r="BRQ35" s="608"/>
      <c r="BRR35" s="608">
        <v>5.5016244404898513</v>
      </c>
      <c r="BRS35" s="608"/>
      <c r="BRT35" s="608"/>
      <c r="BRU35" s="608">
        <v>5.5016244404898513</v>
      </c>
      <c r="BRV35" s="608"/>
      <c r="BRW35" s="608"/>
      <c r="BRX35" s="608">
        <v>5.5016244404898513</v>
      </c>
      <c r="BRY35" s="608"/>
      <c r="BRZ35" s="608"/>
      <c r="BSA35" s="608">
        <v>5.5016244404898513</v>
      </c>
      <c r="BSB35" s="608"/>
      <c r="BSC35" s="608"/>
      <c r="BSD35" s="608">
        <v>5.5016244404898513</v>
      </c>
      <c r="BSE35" s="608"/>
      <c r="BSF35" s="608"/>
      <c r="BSG35" s="608">
        <v>5.5016244404898513</v>
      </c>
      <c r="BSH35" s="608"/>
      <c r="BSI35" s="608"/>
      <c r="BSJ35" s="608">
        <v>5.5016244404898513</v>
      </c>
      <c r="BSK35" s="608"/>
      <c r="BSL35" s="608"/>
      <c r="BSM35" s="608">
        <v>5.5016244404898513</v>
      </c>
      <c r="BSN35" s="608"/>
      <c r="BSO35" s="608"/>
      <c r="BSP35" s="608">
        <v>5.5016244404898513</v>
      </c>
      <c r="BSQ35" s="608"/>
      <c r="BSR35" s="608"/>
      <c r="BSS35" s="608">
        <v>5.5016244404898513</v>
      </c>
      <c r="BST35" s="608"/>
      <c r="BSU35" s="608"/>
      <c r="BSV35" s="608">
        <v>5.5016244404898513</v>
      </c>
      <c r="BSW35" s="608"/>
      <c r="BSX35" s="608"/>
      <c r="BSY35" s="608">
        <v>5.5016244404898513</v>
      </c>
      <c r="BSZ35" s="608"/>
      <c r="BTA35" s="608"/>
      <c r="BTB35" s="608">
        <v>5.5016244404898513</v>
      </c>
      <c r="BTC35" s="608"/>
      <c r="BTD35" s="608"/>
      <c r="BTE35" s="608">
        <v>5.5016244404898513</v>
      </c>
      <c r="BTF35" s="608"/>
      <c r="BTG35" s="608"/>
      <c r="BTH35" s="608">
        <v>5.5016244404898513</v>
      </c>
      <c r="BTI35" s="608"/>
      <c r="BTJ35" s="608"/>
      <c r="BTK35" s="608">
        <v>5.5016244404898513</v>
      </c>
      <c r="BTL35" s="608"/>
      <c r="BTM35" s="608"/>
      <c r="BTN35" s="608">
        <v>5.5016244404898513</v>
      </c>
      <c r="BTO35" s="608"/>
      <c r="BTP35" s="608"/>
      <c r="BTQ35" s="608">
        <v>5.5016244404898513</v>
      </c>
      <c r="BTR35" s="608"/>
      <c r="BTS35" s="608"/>
      <c r="BTT35" s="608">
        <v>5.5016244404898513</v>
      </c>
      <c r="BTU35" s="608"/>
      <c r="BTV35" s="608"/>
      <c r="BTW35" s="608">
        <v>5.5016244404898513</v>
      </c>
      <c r="BTX35" s="608"/>
      <c r="BTY35" s="608"/>
      <c r="BTZ35" s="608">
        <v>5.5016244404898513</v>
      </c>
      <c r="BUA35" s="608"/>
      <c r="BUB35" s="608"/>
      <c r="BUC35" s="608">
        <v>5.5016244404898513</v>
      </c>
      <c r="BUD35" s="608"/>
      <c r="BUE35" s="608"/>
      <c r="BUF35" s="608">
        <v>5.5016244404898513</v>
      </c>
      <c r="BUG35" s="608"/>
      <c r="BUH35" s="608"/>
      <c r="BUI35" s="608">
        <v>5.5016244404898513</v>
      </c>
      <c r="BUJ35" s="608"/>
      <c r="BUK35" s="608"/>
      <c r="BUL35" s="608">
        <v>5.5016244404898513</v>
      </c>
      <c r="BUM35" s="608"/>
      <c r="BUN35" s="608"/>
      <c r="BUO35" s="608">
        <v>5.5016244404898513</v>
      </c>
      <c r="BUP35" s="608"/>
      <c r="BUQ35" s="608"/>
      <c r="BUR35" s="608">
        <v>5.5016244404898513</v>
      </c>
      <c r="BUS35" s="608"/>
      <c r="BUT35" s="608"/>
      <c r="BUU35" s="608">
        <v>5.5016244404898513</v>
      </c>
      <c r="BUV35" s="608"/>
      <c r="BUW35" s="608"/>
      <c r="BUX35" s="608">
        <v>5.5016244404898513</v>
      </c>
      <c r="BUY35" s="608"/>
      <c r="BUZ35" s="608"/>
      <c r="BVA35" s="608">
        <v>5.5016244404898513</v>
      </c>
      <c r="BVB35" s="608"/>
      <c r="BVC35" s="608"/>
      <c r="BVD35" s="608">
        <v>5.5016244404898513</v>
      </c>
      <c r="BVE35" s="608"/>
      <c r="BVF35" s="608"/>
      <c r="BVG35" s="608">
        <v>5.5016244404898513</v>
      </c>
      <c r="BVH35" s="608"/>
      <c r="BVI35" s="608"/>
      <c r="BVJ35" s="608">
        <v>5.5016244404898513</v>
      </c>
      <c r="BVK35" s="608"/>
      <c r="BVL35" s="608"/>
      <c r="BVM35" s="608">
        <v>5.5016244404898513</v>
      </c>
      <c r="BVN35" s="608"/>
      <c r="BVO35" s="608"/>
      <c r="BVP35" s="608">
        <v>5.5016244404898513</v>
      </c>
      <c r="BVQ35" s="608"/>
      <c r="BVR35" s="608"/>
      <c r="BVS35" s="608">
        <v>5.5016244404898513</v>
      </c>
      <c r="BVT35" s="608"/>
      <c r="BVU35" s="608"/>
      <c r="BVV35" s="608">
        <v>5.5016244404898513</v>
      </c>
      <c r="BVW35" s="608"/>
      <c r="BVX35" s="608"/>
      <c r="BVY35" s="608">
        <v>5.5016244404898513</v>
      </c>
      <c r="BVZ35" s="608"/>
      <c r="BWA35" s="608"/>
      <c r="BWB35" s="608">
        <v>5.5016244404898513</v>
      </c>
      <c r="BWC35" s="608"/>
      <c r="BWD35" s="608"/>
      <c r="BWE35" s="608">
        <v>5.5016244404898513</v>
      </c>
      <c r="BWF35" s="608"/>
      <c r="BWG35" s="608"/>
      <c r="BWH35" s="608">
        <v>5.5016244404898513</v>
      </c>
      <c r="BWI35" s="608"/>
      <c r="BWJ35" s="608"/>
      <c r="BWK35" s="608">
        <v>5.5016244404898513</v>
      </c>
      <c r="BWL35" s="608"/>
      <c r="BWM35" s="608"/>
      <c r="BWN35" s="608">
        <v>5.5016244404898513</v>
      </c>
      <c r="BWO35" s="608"/>
      <c r="BWP35" s="608"/>
      <c r="BWQ35" s="608">
        <v>5.5016244404898513</v>
      </c>
      <c r="BWR35" s="608"/>
      <c r="BWS35" s="608"/>
      <c r="BWT35" s="608">
        <v>5.5016244404898513</v>
      </c>
      <c r="BWU35" s="608"/>
      <c r="BWV35" s="608"/>
      <c r="BWW35" s="608">
        <v>5.5016244404898513</v>
      </c>
      <c r="BWX35" s="608"/>
      <c r="BWY35" s="608"/>
      <c r="BWZ35" s="608">
        <v>5.5016244404898513</v>
      </c>
      <c r="BXA35" s="608"/>
      <c r="BXB35" s="608"/>
      <c r="BXC35" s="608">
        <v>5.5016244404898513</v>
      </c>
      <c r="BXD35" s="608"/>
      <c r="BXE35" s="608"/>
      <c r="BXF35" s="608">
        <v>5.5016244404898513</v>
      </c>
      <c r="BXG35" s="608"/>
      <c r="BXH35" s="608"/>
      <c r="BXI35" s="608">
        <v>5.5016244404898513</v>
      </c>
      <c r="BXJ35" s="608"/>
      <c r="BXK35" s="608"/>
      <c r="BXL35" s="608">
        <v>5.5016244404898513</v>
      </c>
      <c r="BXM35" s="608"/>
      <c r="BXN35" s="608"/>
      <c r="BXO35" s="608">
        <v>5.5016244404898513</v>
      </c>
      <c r="BXP35" s="608"/>
      <c r="BXQ35" s="608"/>
      <c r="BXR35" s="608">
        <v>5.5016244404898513</v>
      </c>
      <c r="BXS35" s="608"/>
      <c r="BXT35" s="608"/>
      <c r="BXU35" s="608">
        <v>5.5016244404898513</v>
      </c>
      <c r="BXV35" s="608"/>
      <c r="BXW35" s="608"/>
      <c r="BXX35" s="608">
        <v>5.5016244404898513</v>
      </c>
      <c r="BXY35" s="608"/>
      <c r="BXZ35" s="608"/>
      <c r="BYA35" s="608">
        <v>5.5016244404898513</v>
      </c>
      <c r="BYB35" s="608"/>
      <c r="BYC35" s="608"/>
      <c r="BYD35" s="608">
        <v>5.5016244404898513</v>
      </c>
      <c r="BYE35" s="608"/>
      <c r="BYF35" s="608"/>
      <c r="BYG35" s="608">
        <v>5.5016244404898513</v>
      </c>
      <c r="BYH35" s="608"/>
      <c r="BYI35" s="608"/>
      <c r="BYJ35" s="608">
        <v>5.5016244404898513</v>
      </c>
      <c r="BYK35" s="608"/>
      <c r="BYL35" s="608"/>
      <c r="BYM35" s="608">
        <v>5.5016244404898513</v>
      </c>
      <c r="BYN35" s="608"/>
      <c r="BYO35" s="608"/>
      <c r="BYP35" s="608">
        <v>5.5016244404898513</v>
      </c>
      <c r="BYQ35" s="608"/>
      <c r="BYR35" s="608"/>
      <c r="BYS35" s="608">
        <v>5.5016244404898513</v>
      </c>
      <c r="BYT35" s="608"/>
      <c r="BYU35" s="608"/>
      <c r="BYV35" s="608">
        <v>5.5016244404898513</v>
      </c>
      <c r="BYW35" s="608"/>
      <c r="BYX35" s="608"/>
      <c r="BYY35" s="608">
        <v>5.5016244404898513</v>
      </c>
      <c r="BYZ35" s="608"/>
      <c r="BZA35" s="608"/>
      <c r="BZB35" s="608">
        <v>5.5016244404898513</v>
      </c>
      <c r="BZC35" s="608"/>
      <c r="BZD35" s="608"/>
      <c r="BZE35" s="608">
        <v>5.5016244404898513</v>
      </c>
      <c r="BZF35" s="608"/>
      <c r="BZG35" s="608"/>
      <c r="BZH35" s="608">
        <v>5.5016244404898513</v>
      </c>
      <c r="BZI35" s="608"/>
      <c r="BZJ35" s="608"/>
      <c r="BZK35" s="608">
        <v>5.5016244404898513</v>
      </c>
      <c r="BZL35" s="608"/>
      <c r="BZM35" s="608"/>
      <c r="BZN35" s="608">
        <v>5.5016244404898513</v>
      </c>
      <c r="BZO35" s="608"/>
      <c r="BZP35" s="608"/>
      <c r="BZQ35" s="608">
        <v>5.5016244404898513</v>
      </c>
      <c r="BZR35" s="608"/>
      <c r="BZS35" s="608"/>
      <c r="BZT35" s="608">
        <v>5.5016244404898513</v>
      </c>
      <c r="BZU35" s="608"/>
      <c r="BZV35" s="608"/>
      <c r="BZW35" s="608">
        <v>5.5016244404898513</v>
      </c>
      <c r="BZX35" s="608"/>
      <c r="BZY35" s="608"/>
      <c r="BZZ35" s="608">
        <v>5.5016244404898513</v>
      </c>
      <c r="CAA35" s="608"/>
      <c r="CAB35" s="608"/>
      <c r="CAC35" s="608">
        <v>5.5016244404898513</v>
      </c>
      <c r="CAD35" s="608"/>
      <c r="CAE35" s="608"/>
      <c r="CAF35" s="608">
        <v>5.5016244404898513</v>
      </c>
      <c r="CAG35" s="608"/>
      <c r="CAH35" s="608"/>
      <c r="CAI35" s="608">
        <v>5.5016244404898513</v>
      </c>
      <c r="CAJ35" s="608"/>
      <c r="CAK35" s="608"/>
      <c r="CAL35" s="608">
        <v>5.5016244404898513</v>
      </c>
      <c r="CAM35" s="608"/>
      <c r="CAN35" s="608"/>
      <c r="CAO35" s="608">
        <v>5.5016244404898513</v>
      </c>
      <c r="CAP35" s="608"/>
      <c r="CAQ35" s="608"/>
      <c r="CAR35" s="608">
        <v>5.5016244404898513</v>
      </c>
      <c r="CAS35" s="608"/>
      <c r="CAT35" s="608"/>
      <c r="CAU35" s="608">
        <v>5.5016244404898513</v>
      </c>
      <c r="CAV35" s="608"/>
      <c r="CAW35" s="608"/>
      <c r="CAX35" s="608">
        <v>5.5016244404898513</v>
      </c>
      <c r="CAY35" s="608"/>
      <c r="CAZ35" s="608"/>
      <c r="CBA35" s="608">
        <v>5.5016244404898513</v>
      </c>
      <c r="CBB35" s="608"/>
      <c r="CBC35" s="608"/>
      <c r="CBD35" s="608">
        <v>5.5016244404898513</v>
      </c>
      <c r="CBE35" s="608"/>
      <c r="CBF35" s="608"/>
      <c r="CBG35" s="608">
        <v>5.5016244404898513</v>
      </c>
      <c r="CBH35" s="608"/>
      <c r="CBI35" s="608"/>
      <c r="CBJ35" s="608">
        <v>5.5016244404898513</v>
      </c>
      <c r="CBK35" s="608"/>
      <c r="CBL35" s="608"/>
      <c r="CBM35" s="608">
        <v>5.5016244404898513</v>
      </c>
      <c r="CBN35" s="608"/>
      <c r="CBO35" s="608"/>
      <c r="CBP35" s="608">
        <v>5.5016244404898513</v>
      </c>
      <c r="CBQ35" s="608"/>
      <c r="CBR35" s="608"/>
      <c r="CBS35" s="608">
        <v>5.5016244404898513</v>
      </c>
      <c r="CBT35" s="608"/>
      <c r="CBU35" s="608"/>
      <c r="CBV35" s="608">
        <v>5.5016244404898513</v>
      </c>
      <c r="CBW35" s="608"/>
      <c r="CBX35" s="608"/>
      <c r="CBY35" s="608">
        <v>5.5016244404898513</v>
      </c>
      <c r="CBZ35" s="608"/>
      <c r="CCA35" s="608"/>
      <c r="CCB35" s="608">
        <v>5.5016244404898513</v>
      </c>
      <c r="CCC35" s="608"/>
      <c r="CCD35" s="608"/>
      <c r="CCE35" s="608">
        <v>5.5016244404898513</v>
      </c>
      <c r="CCF35" s="608"/>
      <c r="CCG35" s="608"/>
      <c r="CCH35" s="608">
        <v>5.5016244404898513</v>
      </c>
      <c r="CCI35" s="608"/>
      <c r="CCJ35" s="608"/>
      <c r="CCK35" s="608">
        <v>5.5016244404898513</v>
      </c>
      <c r="CCL35" s="608"/>
      <c r="CCM35" s="608"/>
      <c r="CCN35" s="608">
        <v>5.5016244404898513</v>
      </c>
      <c r="CCO35" s="608"/>
      <c r="CCP35" s="608"/>
      <c r="CCQ35" s="608">
        <v>5.5016244404898513</v>
      </c>
      <c r="CCR35" s="608"/>
      <c r="CCS35" s="608"/>
      <c r="CCT35" s="608">
        <v>5.5016244404898513</v>
      </c>
      <c r="CCU35" s="608"/>
      <c r="CCV35" s="608"/>
      <c r="CCW35" s="608">
        <v>5.5016244404898513</v>
      </c>
      <c r="CCX35" s="608"/>
      <c r="CCY35" s="608"/>
      <c r="CCZ35" s="608">
        <v>5.5016244404898513</v>
      </c>
      <c r="CDA35" s="608"/>
      <c r="CDB35" s="608"/>
      <c r="CDC35" s="608">
        <v>5.5016244404898513</v>
      </c>
      <c r="CDD35" s="608"/>
      <c r="CDE35" s="608"/>
      <c r="CDF35" s="608">
        <v>5.5016244404898513</v>
      </c>
      <c r="CDG35" s="608"/>
      <c r="CDH35" s="608"/>
      <c r="CDI35" s="608">
        <v>5.5016244404898513</v>
      </c>
      <c r="CDJ35" s="608"/>
      <c r="CDK35" s="608"/>
      <c r="CDL35" s="608">
        <v>5.5016244404898513</v>
      </c>
      <c r="CDM35" s="608"/>
      <c r="CDN35" s="608"/>
      <c r="CDO35" s="608">
        <v>5.5016244404898513</v>
      </c>
      <c r="CDP35" s="608"/>
      <c r="CDQ35" s="608"/>
      <c r="CDR35" s="608">
        <v>5.5016244404898513</v>
      </c>
      <c r="CDS35" s="608"/>
      <c r="CDT35" s="608"/>
      <c r="CDU35" s="608">
        <v>5.5016244404898513</v>
      </c>
      <c r="CDV35" s="608"/>
      <c r="CDW35" s="608"/>
      <c r="CDX35" s="608">
        <v>5.5016244404898513</v>
      </c>
      <c r="CDY35" s="608"/>
      <c r="CDZ35" s="608"/>
      <c r="CEA35" s="608">
        <v>5.5016244404898513</v>
      </c>
      <c r="CEB35" s="608"/>
      <c r="CEC35" s="608"/>
      <c r="CED35" s="608">
        <v>5.5016244404898513</v>
      </c>
      <c r="CEE35" s="608"/>
      <c r="CEF35" s="608"/>
      <c r="CEG35" s="608">
        <v>5.5016244404898513</v>
      </c>
      <c r="CEH35" s="608"/>
      <c r="CEI35" s="608"/>
      <c r="CEJ35" s="608">
        <v>5.5016244404898513</v>
      </c>
      <c r="CEK35" s="608"/>
      <c r="CEL35" s="608"/>
      <c r="CEM35" s="608">
        <v>5.5016244404898513</v>
      </c>
      <c r="CEN35" s="608"/>
      <c r="CEO35" s="608"/>
      <c r="CEP35" s="608">
        <v>5.5016244404898513</v>
      </c>
      <c r="CEQ35" s="608"/>
      <c r="CER35" s="608"/>
      <c r="CES35" s="608">
        <v>5.5016244404898513</v>
      </c>
      <c r="CET35" s="608"/>
      <c r="CEU35" s="608"/>
      <c r="CEV35" s="608">
        <v>5.5016244404898513</v>
      </c>
      <c r="CEW35" s="608"/>
      <c r="CEX35" s="608"/>
      <c r="CEY35" s="608">
        <v>5.5016244404898513</v>
      </c>
      <c r="CEZ35" s="608"/>
      <c r="CFA35" s="608"/>
      <c r="CFB35" s="608">
        <v>5.5016244404898513</v>
      </c>
      <c r="CFC35" s="608"/>
      <c r="CFD35" s="608"/>
      <c r="CFE35" s="608">
        <v>5.5016244404898513</v>
      </c>
      <c r="CFF35" s="608"/>
      <c r="CFG35" s="608"/>
      <c r="CFH35" s="608">
        <v>5.5016244404898513</v>
      </c>
      <c r="CFI35" s="608"/>
      <c r="CFJ35" s="608"/>
      <c r="CFK35" s="608">
        <v>5.5016244404898513</v>
      </c>
      <c r="CFL35" s="608"/>
      <c r="CFM35" s="608"/>
      <c r="CFN35" s="608">
        <v>5.5016244404898513</v>
      </c>
      <c r="CFO35" s="608"/>
      <c r="CFP35" s="608"/>
      <c r="CFQ35" s="608">
        <v>5.5016244404898513</v>
      </c>
      <c r="CFR35" s="608"/>
      <c r="CFS35" s="608"/>
      <c r="CFT35" s="608">
        <v>5.5016244404898513</v>
      </c>
      <c r="CFU35" s="608"/>
      <c r="CFV35" s="608"/>
      <c r="CFW35" s="608">
        <v>5.5016244404898513</v>
      </c>
      <c r="CFX35" s="608"/>
      <c r="CFY35" s="608"/>
      <c r="CFZ35" s="608">
        <v>5.5016244404898513</v>
      </c>
      <c r="CGA35" s="608"/>
      <c r="CGB35" s="608"/>
      <c r="CGC35" s="608">
        <v>5.5016244404898513</v>
      </c>
      <c r="CGD35" s="608"/>
      <c r="CGE35" s="608"/>
      <c r="CGF35" s="608">
        <v>5.5016244404898513</v>
      </c>
      <c r="CGG35" s="608"/>
      <c r="CGH35" s="608"/>
      <c r="CGI35" s="608">
        <v>5.5016244404898513</v>
      </c>
      <c r="CGJ35" s="608"/>
      <c r="CGK35" s="608"/>
      <c r="CGL35" s="608">
        <v>5.5016244404898513</v>
      </c>
      <c r="CGM35" s="608"/>
      <c r="CGN35" s="608"/>
      <c r="CGO35" s="608">
        <v>5.5016244404898513</v>
      </c>
      <c r="CGP35" s="608"/>
      <c r="CGQ35" s="608"/>
      <c r="CGR35" s="608">
        <v>5.5016244404898513</v>
      </c>
      <c r="CGS35" s="608"/>
      <c r="CGT35" s="608"/>
      <c r="CGU35" s="608">
        <v>5.5016244404898513</v>
      </c>
      <c r="CGV35" s="608"/>
      <c r="CGW35" s="608"/>
      <c r="CGX35" s="608">
        <v>5.5016244404898513</v>
      </c>
      <c r="CGY35" s="608"/>
      <c r="CGZ35" s="608"/>
      <c r="CHA35" s="608">
        <v>5.5016244404898513</v>
      </c>
      <c r="CHB35" s="608"/>
      <c r="CHC35" s="608"/>
      <c r="CHD35" s="608">
        <v>5.5016244404898513</v>
      </c>
      <c r="CHE35" s="608"/>
      <c r="CHF35" s="608"/>
      <c r="CHG35" s="608">
        <v>5.5016244404898513</v>
      </c>
      <c r="CHH35" s="608"/>
      <c r="CHI35" s="608"/>
      <c r="CHJ35" s="608">
        <v>5.5016244404898513</v>
      </c>
      <c r="CHK35" s="608"/>
      <c r="CHL35" s="608"/>
      <c r="CHM35" s="608">
        <v>5.5016244404898513</v>
      </c>
      <c r="CHN35" s="608"/>
      <c r="CHO35" s="608"/>
      <c r="CHP35" s="608">
        <v>5.5016244404898513</v>
      </c>
      <c r="CHQ35" s="608"/>
      <c r="CHR35" s="608"/>
      <c r="CHS35" s="608">
        <v>5.5016244404898513</v>
      </c>
      <c r="CHT35" s="608"/>
      <c r="CHU35" s="608"/>
      <c r="CHV35" s="608">
        <v>5.5016244404898513</v>
      </c>
      <c r="CHW35" s="608"/>
      <c r="CHX35" s="608"/>
      <c r="CHY35" s="608">
        <v>5.5016244404898513</v>
      </c>
      <c r="CHZ35" s="608"/>
      <c r="CIA35" s="608"/>
      <c r="CIB35" s="608">
        <v>5.5016244404898513</v>
      </c>
      <c r="CIC35" s="608"/>
      <c r="CID35" s="608"/>
      <c r="CIE35" s="608">
        <v>5.5016244404898513</v>
      </c>
      <c r="CIF35" s="608"/>
      <c r="CIG35" s="608"/>
      <c r="CIH35" s="608">
        <v>5.5016244404898513</v>
      </c>
      <c r="CII35" s="608"/>
      <c r="CIJ35" s="608"/>
      <c r="CIK35" s="608">
        <v>5.5016244404898513</v>
      </c>
      <c r="CIL35" s="608"/>
      <c r="CIM35" s="608"/>
      <c r="CIN35" s="608">
        <v>5.5016244404898513</v>
      </c>
      <c r="CIO35" s="608"/>
      <c r="CIP35" s="608"/>
      <c r="CIQ35" s="608">
        <v>5.5016244404898513</v>
      </c>
      <c r="CIR35" s="608"/>
      <c r="CIS35" s="608"/>
      <c r="CIT35" s="608">
        <v>5.5016244404898513</v>
      </c>
      <c r="CIU35" s="608"/>
      <c r="CIV35" s="608"/>
      <c r="CIW35" s="608">
        <v>5.5016244404898513</v>
      </c>
      <c r="CIX35" s="608"/>
      <c r="CIY35" s="608"/>
      <c r="CIZ35" s="608">
        <v>5.5016244404898513</v>
      </c>
      <c r="CJA35" s="608"/>
      <c r="CJB35" s="608"/>
      <c r="CJC35" s="608">
        <v>5.5016244404898513</v>
      </c>
      <c r="CJD35" s="608"/>
      <c r="CJE35" s="608"/>
      <c r="CJF35" s="608">
        <v>5.5016244404898513</v>
      </c>
      <c r="CJG35" s="608"/>
      <c r="CJH35" s="608"/>
      <c r="CJI35" s="608">
        <v>5.5016244404898513</v>
      </c>
      <c r="CJJ35" s="608"/>
      <c r="CJK35" s="608"/>
      <c r="CJL35" s="608">
        <v>5.5016244404898513</v>
      </c>
      <c r="CJM35" s="608"/>
      <c r="CJN35" s="608"/>
      <c r="CJO35" s="608">
        <v>5.5016244404898513</v>
      </c>
      <c r="CJP35" s="608"/>
      <c r="CJQ35" s="608"/>
      <c r="CJR35" s="608">
        <v>5.5016244404898513</v>
      </c>
      <c r="CJS35" s="608"/>
      <c r="CJT35" s="608"/>
      <c r="CJU35" s="608">
        <v>5.5016244404898513</v>
      </c>
      <c r="CJV35" s="608"/>
      <c r="CJW35" s="608"/>
      <c r="CJX35" s="608">
        <v>5.5016244404898513</v>
      </c>
      <c r="CJY35" s="608"/>
      <c r="CJZ35" s="608"/>
      <c r="CKA35" s="608">
        <v>5.5016244404898513</v>
      </c>
      <c r="CKB35" s="608"/>
      <c r="CKC35" s="608"/>
      <c r="CKD35" s="608">
        <v>5.5016244404898513</v>
      </c>
      <c r="CKE35" s="608"/>
      <c r="CKF35" s="608"/>
      <c r="CKG35" s="608">
        <v>5.5016244404898513</v>
      </c>
      <c r="CKH35" s="608"/>
      <c r="CKI35" s="608"/>
      <c r="CKJ35" s="608">
        <v>5.5016244404898513</v>
      </c>
      <c r="CKK35" s="608"/>
      <c r="CKL35" s="608"/>
      <c r="CKM35" s="608">
        <v>5.5016244404898513</v>
      </c>
      <c r="CKN35" s="608"/>
      <c r="CKO35" s="608"/>
      <c r="CKP35" s="608">
        <v>5.5016244404898513</v>
      </c>
      <c r="CKQ35" s="608"/>
      <c r="CKR35" s="608"/>
      <c r="CKS35" s="608">
        <v>5.5016244404898513</v>
      </c>
      <c r="CKT35" s="608"/>
      <c r="CKU35" s="608"/>
      <c r="CKV35" s="608">
        <v>5.5016244404898513</v>
      </c>
      <c r="CKW35" s="608"/>
      <c r="CKX35" s="608"/>
      <c r="CKY35" s="608">
        <v>5.5016244404898513</v>
      </c>
      <c r="CKZ35" s="608"/>
      <c r="CLA35" s="608"/>
      <c r="CLB35" s="608">
        <v>5.5016244404898513</v>
      </c>
      <c r="CLC35" s="608"/>
      <c r="CLD35" s="608"/>
      <c r="CLE35" s="608">
        <v>5.5016244404898513</v>
      </c>
      <c r="CLF35" s="608"/>
      <c r="CLG35" s="608"/>
      <c r="CLH35" s="608">
        <v>5.5016244404898513</v>
      </c>
      <c r="CLI35" s="608"/>
      <c r="CLJ35" s="608"/>
      <c r="CLK35" s="608">
        <v>5.5016244404898513</v>
      </c>
      <c r="CLL35" s="608"/>
      <c r="CLM35" s="608"/>
      <c r="CLN35" s="608">
        <v>5.5016244404898513</v>
      </c>
      <c r="CLO35" s="608"/>
      <c r="CLP35" s="608"/>
      <c r="CLQ35" s="608">
        <v>5.5016244404898513</v>
      </c>
      <c r="CLR35" s="608"/>
      <c r="CLS35" s="608"/>
      <c r="CLT35" s="608">
        <v>5.5016244404898513</v>
      </c>
      <c r="CLU35" s="608"/>
      <c r="CLV35" s="608"/>
      <c r="CLW35" s="608">
        <v>5.5016244404898513</v>
      </c>
      <c r="CLX35" s="608"/>
      <c r="CLY35" s="608"/>
      <c r="CLZ35" s="608">
        <v>5.5016244404898513</v>
      </c>
      <c r="CMA35" s="608"/>
      <c r="CMB35" s="608"/>
      <c r="CMC35" s="608">
        <v>5.5016244404898513</v>
      </c>
      <c r="CMD35" s="608"/>
      <c r="CME35" s="608"/>
      <c r="CMF35" s="608">
        <v>5.5016244404898513</v>
      </c>
      <c r="CMG35" s="608"/>
      <c r="CMH35" s="608"/>
      <c r="CMI35" s="608">
        <v>5.5016244404898513</v>
      </c>
      <c r="CMJ35" s="608"/>
      <c r="CMK35" s="608"/>
      <c r="CML35" s="608">
        <v>5.5016244404898513</v>
      </c>
      <c r="CMM35" s="608"/>
      <c r="CMN35" s="608"/>
      <c r="CMO35" s="608">
        <v>5.5016244404898513</v>
      </c>
      <c r="CMP35" s="608"/>
      <c r="CMQ35" s="608"/>
      <c r="CMR35" s="608">
        <v>5.5016244404898513</v>
      </c>
      <c r="CMS35" s="608"/>
      <c r="CMT35" s="608"/>
      <c r="CMU35" s="608">
        <v>5.5016244404898513</v>
      </c>
      <c r="CMV35" s="608"/>
      <c r="CMW35" s="608"/>
      <c r="CMX35" s="608">
        <v>5.5016244404898513</v>
      </c>
      <c r="CMY35" s="608"/>
      <c r="CMZ35" s="608"/>
      <c r="CNA35" s="608">
        <v>5.5016244404898513</v>
      </c>
      <c r="CNB35" s="608"/>
      <c r="CNC35" s="608"/>
      <c r="CND35" s="608">
        <v>5.5016244404898513</v>
      </c>
      <c r="CNE35" s="608"/>
      <c r="CNF35" s="608"/>
      <c r="CNG35" s="608">
        <v>5.5016244404898513</v>
      </c>
      <c r="CNH35" s="608"/>
      <c r="CNI35" s="608"/>
      <c r="CNJ35" s="608">
        <v>5.5016244404898513</v>
      </c>
      <c r="CNK35" s="608"/>
      <c r="CNL35" s="608"/>
      <c r="CNM35" s="608">
        <v>5.5016244404898513</v>
      </c>
      <c r="CNN35" s="608"/>
      <c r="CNO35" s="608"/>
      <c r="CNP35" s="608">
        <v>5.5016244404898513</v>
      </c>
      <c r="CNQ35" s="608"/>
      <c r="CNR35" s="608"/>
      <c r="CNS35" s="608">
        <v>5.5016244404898513</v>
      </c>
      <c r="CNT35" s="608"/>
      <c r="CNU35" s="608"/>
      <c r="CNV35" s="608">
        <v>5.5016244404898513</v>
      </c>
      <c r="CNW35" s="608"/>
      <c r="CNX35" s="608"/>
      <c r="CNY35" s="608">
        <v>5.5016244404898513</v>
      </c>
      <c r="CNZ35" s="608"/>
      <c r="COA35" s="608"/>
      <c r="COB35" s="608">
        <v>5.5016244404898513</v>
      </c>
      <c r="COC35" s="608"/>
      <c r="COD35" s="608"/>
      <c r="COE35" s="608">
        <v>5.5016244404898513</v>
      </c>
      <c r="COF35" s="608"/>
      <c r="COG35" s="608"/>
      <c r="COH35" s="608">
        <v>5.5016244404898513</v>
      </c>
      <c r="COI35" s="608"/>
      <c r="COJ35" s="608"/>
      <c r="COK35" s="608">
        <v>5.5016244404898513</v>
      </c>
      <c r="COL35" s="608"/>
      <c r="COM35" s="608"/>
      <c r="CON35" s="608">
        <v>5.5016244404898513</v>
      </c>
      <c r="COO35" s="608"/>
      <c r="COP35" s="608"/>
      <c r="COQ35" s="608">
        <v>5.5016244404898513</v>
      </c>
      <c r="COR35" s="608"/>
      <c r="COS35" s="608"/>
      <c r="COT35" s="608">
        <v>5.5016244404898513</v>
      </c>
      <c r="COU35" s="608"/>
      <c r="COV35" s="608"/>
      <c r="COW35" s="608">
        <v>5.5016244404898513</v>
      </c>
      <c r="COX35" s="608"/>
      <c r="COY35" s="608"/>
      <c r="COZ35" s="608">
        <v>5.5016244404898513</v>
      </c>
      <c r="CPA35" s="608"/>
      <c r="CPB35" s="608"/>
      <c r="CPC35" s="608">
        <v>5.5016244404898513</v>
      </c>
      <c r="CPD35" s="608"/>
      <c r="CPE35" s="608"/>
      <c r="CPF35" s="608">
        <v>5.5016244404898513</v>
      </c>
      <c r="CPG35" s="608"/>
      <c r="CPH35" s="608"/>
      <c r="CPI35" s="608">
        <v>5.5016244404898513</v>
      </c>
      <c r="CPJ35" s="608"/>
      <c r="CPK35" s="608"/>
      <c r="CPL35" s="608">
        <v>5.5016244404898513</v>
      </c>
      <c r="CPM35" s="608"/>
      <c r="CPN35" s="608"/>
      <c r="CPO35" s="608">
        <v>5.5016244404898513</v>
      </c>
      <c r="CPP35" s="608"/>
      <c r="CPQ35" s="608"/>
      <c r="CPR35" s="608">
        <v>5.5016244404898513</v>
      </c>
      <c r="CPS35" s="608"/>
      <c r="CPT35" s="608"/>
      <c r="CPU35" s="608">
        <v>5.5016244404898513</v>
      </c>
      <c r="CPV35" s="608"/>
      <c r="CPW35" s="608"/>
      <c r="CPX35" s="608">
        <v>5.5016244404898513</v>
      </c>
      <c r="CPY35" s="608"/>
      <c r="CPZ35" s="608"/>
      <c r="CQA35" s="608">
        <v>5.5016244404898513</v>
      </c>
      <c r="CQB35" s="608"/>
      <c r="CQC35" s="608"/>
      <c r="CQD35" s="608">
        <v>5.5016244404898513</v>
      </c>
      <c r="CQE35" s="608"/>
      <c r="CQF35" s="608"/>
      <c r="CQG35" s="608">
        <v>5.5016244404898513</v>
      </c>
      <c r="CQH35" s="608"/>
      <c r="CQI35" s="608"/>
      <c r="CQJ35" s="608">
        <v>5.5016244404898513</v>
      </c>
      <c r="CQK35" s="608"/>
      <c r="CQL35" s="608"/>
      <c r="CQM35" s="608">
        <v>5.5016244404898513</v>
      </c>
      <c r="CQN35" s="608"/>
      <c r="CQO35" s="608"/>
      <c r="CQP35" s="608">
        <v>5.5016244404898513</v>
      </c>
      <c r="CQQ35" s="608"/>
      <c r="CQR35" s="608"/>
      <c r="CQS35" s="608">
        <v>5.5016244404898513</v>
      </c>
      <c r="CQT35" s="608"/>
      <c r="CQU35" s="608"/>
      <c r="CQV35" s="608">
        <v>5.5016244404898513</v>
      </c>
      <c r="CQW35" s="608"/>
      <c r="CQX35" s="608"/>
      <c r="CQY35" s="608">
        <v>5.5016244404898513</v>
      </c>
      <c r="CQZ35" s="608"/>
      <c r="CRA35" s="608"/>
      <c r="CRB35" s="608">
        <v>5.5016244404898513</v>
      </c>
      <c r="CRC35" s="608"/>
      <c r="CRD35" s="608"/>
      <c r="CRE35" s="608">
        <v>5.5016244404898513</v>
      </c>
      <c r="CRF35" s="608"/>
      <c r="CRG35" s="608"/>
      <c r="CRH35" s="608">
        <v>5.5016244404898513</v>
      </c>
      <c r="CRI35" s="608"/>
      <c r="CRJ35" s="608"/>
      <c r="CRK35" s="608">
        <v>5.5016244404898513</v>
      </c>
      <c r="CRL35" s="608"/>
      <c r="CRM35" s="608"/>
      <c r="CRN35" s="608">
        <v>5.5016244404898513</v>
      </c>
      <c r="CRO35" s="608"/>
      <c r="CRP35" s="608"/>
      <c r="CRQ35" s="608">
        <v>5.5016244404898513</v>
      </c>
      <c r="CRR35" s="608"/>
      <c r="CRS35" s="608"/>
      <c r="CRT35" s="608">
        <v>5.5016244404898513</v>
      </c>
      <c r="CRU35" s="608"/>
      <c r="CRV35" s="608"/>
      <c r="CRW35" s="608">
        <v>5.5016244404898513</v>
      </c>
      <c r="CRX35" s="608"/>
      <c r="CRY35" s="608"/>
      <c r="CRZ35" s="608">
        <v>5.5016244404898513</v>
      </c>
      <c r="CSA35" s="608"/>
      <c r="CSB35" s="608"/>
      <c r="CSC35" s="608">
        <v>5.5016244404898513</v>
      </c>
      <c r="CSD35" s="608"/>
      <c r="CSE35" s="608"/>
      <c r="CSF35" s="608">
        <v>5.5016244404898513</v>
      </c>
      <c r="CSG35" s="608"/>
      <c r="CSH35" s="608"/>
      <c r="CSI35" s="608">
        <v>5.5016244404898513</v>
      </c>
      <c r="CSJ35" s="608"/>
      <c r="CSK35" s="608"/>
      <c r="CSL35" s="608">
        <v>5.5016244404898513</v>
      </c>
      <c r="CSM35" s="608"/>
      <c r="CSN35" s="608"/>
      <c r="CSO35" s="608">
        <v>5.5016244404898513</v>
      </c>
      <c r="CSP35" s="608"/>
      <c r="CSQ35" s="608"/>
      <c r="CSR35" s="608">
        <v>5.5016244404898513</v>
      </c>
      <c r="CSS35" s="608"/>
      <c r="CST35" s="608"/>
      <c r="CSU35" s="608">
        <v>5.5016244404898513</v>
      </c>
      <c r="CSV35" s="608"/>
      <c r="CSW35" s="608"/>
      <c r="CSX35" s="608">
        <v>5.5016244404898513</v>
      </c>
      <c r="CSY35" s="608"/>
      <c r="CSZ35" s="608"/>
      <c r="CTA35" s="608">
        <v>5.5016244404898513</v>
      </c>
      <c r="CTB35" s="608"/>
      <c r="CTC35" s="608"/>
      <c r="CTD35" s="608">
        <v>5.5016244404898513</v>
      </c>
      <c r="CTE35" s="608"/>
      <c r="CTF35" s="608"/>
      <c r="CTG35" s="608">
        <v>5.5016244404898513</v>
      </c>
      <c r="CTH35" s="608"/>
      <c r="CTI35" s="608"/>
      <c r="CTJ35" s="608">
        <v>5.5016244404898513</v>
      </c>
      <c r="CTK35" s="608"/>
      <c r="CTL35" s="608"/>
      <c r="CTM35" s="608">
        <v>5.5016244404898513</v>
      </c>
      <c r="CTN35" s="608"/>
      <c r="CTO35" s="608"/>
      <c r="CTP35" s="608">
        <v>5.5016244404898513</v>
      </c>
      <c r="CTQ35" s="608"/>
      <c r="CTR35" s="608"/>
      <c r="CTS35" s="608">
        <v>5.5016244404898513</v>
      </c>
      <c r="CTT35" s="608"/>
      <c r="CTU35" s="608"/>
      <c r="CTV35" s="608">
        <v>5.5016244404898513</v>
      </c>
      <c r="CTW35" s="608"/>
      <c r="CTX35" s="608"/>
      <c r="CTY35" s="608">
        <v>5.5016244404898513</v>
      </c>
      <c r="CTZ35" s="608"/>
      <c r="CUA35" s="608"/>
      <c r="CUB35" s="608">
        <v>5.5016244404898513</v>
      </c>
      <c r="CUC35" s="608"/>
      <c r="CUD35" s="608"/>
      <c r="CUE35" s="608">
        <v>5.5016244404898513</v>
      </c>
      <c r="CUF35" s="608"/>
      <c r="CUG35" s="608"/>
      <c r="CUH35" s="608">
        <v>5.5016244404898513</v>
      </c>
      <c r="CUI35" s="608"/>
      <c r="CUJ35" s="608"/>
      <c r="CUK35" s="608">
        <v>5.5016244404898513</v>
      </c>
      <c r="CUL35" s="608"/>
      <c r="CUM35" s="608"/>
      <c r="CUN35" s="608">
        <v>5.5016244404898513</v>
      </c>
      <c r="CUO35" s="608"/>
      <c r="CUP35" s="608"/>
      <c r="CUQ35" s="608">
        <v>5.5016244404898513</v>
      </c>
      <c r="CUR35" s="608"/>
      <c r="CUS35" s="608"/>
      <c r="CUT35" s="608">
        <v>5.5016244404898513</v>
      </c>
      <c r="CUU35" s="608"/>
      <c r="CUV35" s="608"/>
      <c r="CUW35" s="608">
        <v>5.5016244404898513</v>
      </c>
      <c r="CUX35" s="608"/>
      <c r="CUY35" s="608"/>
      <c r="CUZ35" s="608">
        <v>5.5016244404898513</v>
      </c>
      <c r="CVA35" s="608"/>
      <c r="CVB35" s="608"/>
      <c r="CVC35" s="608">
        <v>5.5016244404898513</v>
      </c>
      <c r="CVD35" s="608"/>
      <c r="CVE35" s="608"/>
      <c r="CVF35" s="608">
        <v>5.5016244404898513</v>
      </c>
      <c r="CVG35" s="608"/>
      <c r="CVH35" s="608"/>
      <c r="CVI35" s="608">
        <v>5.5016244404898513</v>
      </c>
      <c r="CVJ35" s="608"/>
      <c r="CVK35" s="608"/>
      <c r="CVL35" s="608">
        <v>5.5016244404898513</v>
      </c>
      <c r="CVM35" s="608"/>
      <c r="CVN35" s="608"/>
      <c r="CVO35" s="608">
        <v>5.5016244404898513</v>
      </c>
      <c r="CVP35" s="608"/>
      <c r="CVQ35" s="608"/>
      <c r="CVR35" s="608">
        <v>5.5016244404898513</v>
      </c>
      <c r="CVS35" s="608"/>
      <c r="CVT35" s="608"/>
      <c r="CVU35" s="608">
        <v>5.5016244404898513</v>
      </c>
      <c r="CVV35" s="608"/>
      <c r="CVW35" s="608"/>
      <c r="CVX35" s="608">
        <v>5.5016244404898513</v>
      </c>
      <c r="CVY35" s="608"/>
      <c r="CVZ35" s="608"/>
      <c r="CWA35" s="608">
        <v>5.5016244404898513</v>
      </c>
      <c r="CWB35" s="608"/>
      <c r="CWC35" s="608"/>
      <c r="CWD35" s="608">
        <v>5.5016244404898513</v>
      </c>
      <c r="CWE35" s="608"/>
      <c r="CWF35" s="608"/>
      <c r="CWG35" s="608">
        <v>5.5016244404898513</v>
      </c>
      <c r="CWH35" s="608"/>
      <c r="CWI35" s="608"/>
      <c r="CWJ35" s="608">
        <v>5.5016244404898513</v>
      </c>
      <c r="CWK35" s="608"/>
      <c r="CWL35" s="608"/>
      <c r="CWM35" s="608">
        <v>5.5016244404898513</v>
      </c>
      <c r="CWN35" s="608"/>
      <c r="CWO35" s="608"/>
      <c r="CWP35" s="608">
        <v>5.5016244404898513</v>
      </c>
      <c r="CWQ35" s="608"/>
      <c r="CWR35" s="608"/>
      <c r="CWS35" s="608">
        <v>5.5016244404898513</v>
      </c>
      <c r="CWT35" s="608"/>
      <c r="CWU35" s="608"/>
      <c r="CWV35" s="608">
        <v>5.5016244404898513</v>
      </c>
      <c r="CWW35" s="608"/>
      <c r="CWX35" s="608"/>
      <c r="CWY35" s="608">
        <v>5.5016244404898513</v>
      </c>
      <c r="CWZ35" s="608"/>
      <c r="CXA35" s="608"/>
      <c r="CXB35" s="608">
        <v>5.5016244404898513</v>
      </c>
      <c r="CXC35" s="608"/>
      <c r="CXD35" s="608"/>
      <c r="CXE35" s="608">
        <v>5.5016244404898513</v>
      </c>
      <c r="CXF35" s="608"/>
      <c r="CXG35" s="608"/>
      <c r="CXH35" s="608">
        <v>5.5016244404898513</v>
      </c>
      <c r="CXI35" s="608"/>
      <c r="CXJ35" s="608"/>
      <c r="CXK35" s="608">
        <v>5.5016244404898513</v>
      </c>
      <c r="CXL35" s="608"/>
      <c r="CXM35" s="608"/>
      <c r="CXN35" s="608">
        <v>5.5016244404898513</v>
      </c>
      <c r="CXO35" s="608"/>
      <c r="CXP35" s="608"/>
      <c r="CXQ35" s="608">
        <v>5.5016244404898513</v>
      </c>
      <c r="CXR35" s="608"/>
      <c r="CXS35" s="608"/>
      <c r="CXT35" s="608">
        <v>5.5016244404898513</v>
      </c>
      <c r="CXU35" s="608"/>
      <c r="CXV35" s="608"/>
      <c r="CXW35" s="608">
        <v>5.5016244404898513</v>
      </c>
      <c r="CXX35" s="608"/>
      <c r="CXY35" s="608"/>
      <c r="CXZ35" s="608">
        <v>5.5016244404898513</v>
      </c>
      <c r="CYA35" s="608"/>
      <c r="CYB35" s="608"/>
      <c r="CYC35" s="608">
        <v>5.5016244404898513</v>
      </c>
      <c r="CYD35" s="608"/>
      <c r="CYE35" s="608"/>
      <c r="CYF35" s="608">
        <v>5.5016244404898513</v>
      </c>
      <c r="CYG35" s="608"/>
      <c r="CYH35" s="608"/>
      <c r="CYI35" s="608">
        <v>5.5016244404898513</v>
      </c>
      <c r="CYJ35" s="608"/>
      <c r="CYK35" s="608"/>
      <c r="CYL35" s="608">
        <v>5.5016244404898513</v>
      </c>
      <c r="CYM35" s="608"/>
      <c r="CYN35" s="608"/>
      <c r="CYO35" s="608">
        <v>5.5016244404898513</v>
      </c>
      <c r="CYP35" s="608"/>
      <c r="CYQ35" s="608"/>
      <c r="CYR35" s="608">
        <v>5.5016244404898513</v>
      </c>
      <c r="CYS35" s="608"/>
      <c r="CYT35" s="608"/>
      <c r="CYU35" s="608">
        <v>5.5016244404898513</v>
      </c>
      <c r="CYV35" s="608"/>
      <c r="CYW35" s="608"/>
      <c r="CYX35" s="608">
        <v>5.5016244404898513</v>
      </c>
      <c r="CYY35" s="608"/>
      <c r="CYZ35" s="608"/>
      <c r="CZA35" s="608">
        <v>5.5016244404898513</v>
      </c>
      <c r="CZB35" s="608"/>
      <c r="CZC35" s="608"/>
      <c r="CZD35" s="608">
        <v>5.5016244404898513</v>
      </c>
      <c r="CZE35" s="608"/>
      <c r="CZF35" s="608"/>
      <c r="CZG35" s="608">
        <v>5.5016244404898513</v>
      </c>
      <c r="CZH35" s="608"/>
      <c r="CZI35" s="608"/>
      <c r="CZJ35" s="608">
        <v>5.5016244404898513</v>
      </c>
      <c r="CZK35" s="608"/>
      <c r="CZL35" s="608"/>
      <c r="CZM35" s="608">
        <v>5.5016244404898513</v>
      </c>
      <c r="CZN35" s="608"/>
      <c r="CZO35" s="608"/>
      <c r="CZP35" s="608">
        <v>5.5016244404898513</v>
      </c>
      <c r="CZQ35" s="608"/>
      <c r="CZR35" s="608"/>
      <c r="CZS35" s="608">
        <v>5.5016244404898513</v>
      </c>
      <c r="CZT35" s="608"/>
      <c r="CZU35" s="608"/>
      <c r="CZV35" s="608">
        <v>5.5016244404898513</v>
      </c>
      <c r="CZW35" s="608"/>
      <c r="CZX35" s="608"/>
      <c r="CZY35" s="608">
        <v>5.5016244404898513</v>
      </c>
      <c r="CZZ35" s="608"/>
      <c r="DAA35" s="608"/>
      <c r="DAB35" s="608">
        <v>5.5016244404898513</v>
      </c>
      <c r="DAC35" s="608"/>
      <c r="DAD35" s="608"/>
      <c r="DAE35" s="608">
        <v>5.5016244404898513</v>
      </c>
      <c r="DAF35" s="608"/>
      <c r="DAG35" s="608"/>
      <c r="DAH35" s="608">
        <v>5.5016244404898513</v>
      </c>
      <c r="DAI35" s="608"/>
      <c r="DAJ35" s="608"/>
      <c r="DAK35" s="608">
        <v>5.5016244404898513</v>
      </c>
      <c r="DAL35" s="608"/>
      <c r="DAM35" s="608"/>
      <c r="DAN35" s="608">
        <v>5.5016244404898513</v>
      </c>
      <c r="DAO35" s="608"/>
      <c r="DAP35" s="608"/>
      <c r="DAQ35" s="608">
        <v>5.5016244404898513</v>
      </c>
      <c r="DAR35" s="608"/>
      <c r="DAS35" s="608"/>
      <c r="DAT35" s="608">
        <v>5.5016244404898513</v>
      </c>
      <c r="DAU35" s="608"/>
      <c r="DAV35" s="608"/>
      <c r="DAW35" s="608">
        <v>5.5016244404898513</v>
      </c>
      <c r="DAX35" s="608"/>
      <c r="DAY35" s="608"/>
      <c r="DAZ35" s="608">
        <v>5.5016244404898513</v>
      </c>
      <c r="DBA35" s="608"/>
      <c r="DBB35" s="608"/>
      <c r="DBC35" s="608">
        <v>5.5016244404898513</v>
      </c>
      <c r="DBD35" s="608"/>
      <c r="DBE35" s="608"/>
      <c r="DBF35" s="608">
        <v>5.5016244404898513</v>
      </c>
      <c r="DBG35" s="608"/>
      <c r="DBH35" s="608"/>
      <c r="DBI35" s="608">
        <v>5.5016244404898513</v>
      </c>
      <c r="DBJ35" s="608"/>
      <c r="DBK35" s="608"/>
      <c r="DBL35" s="608">
        <v>5.5016244404898513</v>
      </c>
      <c r="DBM35" s="608"/>
      <c r="DBN35" s="608"/>
      <c r="DBO35" s="608">
        <v>5.5016244404898513</v>
      </c>
      <c r="DBP35" s="608"/>
      <c r="DBQ35" s="608"/>
      <c r="DBR35" s="608">
        <v>5.5016244404898513</v>
      </c>
      <c r="DBS35" s="608"/>
      <c r="DBT35" s="608"/>
      <c r="DBU35" s="608">
        <v>5.5016244404898513</v>
      </c>
      <c r="DBV35" s="608"/>
      <c r="DBW35" s="608"/>
      <c r="DBX35" s="608">
        <v>5.5016244404898513</v>
      </c>
      <c r="DBY35" s="608"/>
      <c r="DBZ35" s="608"/>
      <c r="DCA35" s="608">
        <v>5.5016244404898513</v>
      </c>
      <c r="DCB35" s="608"/>
      <c r="DCC35" s="608"/>
      <c r="DCD35" s="608">
        <v>5.5016244404898513</v>
      </c>
      <c r="DCE35" s="608"/>
      <c r="DCF35" s="608"/>
      <c r="DCG35" s="608">
        <v>5.5016244404898513</v>
      </c>
      <c r="DCH35" s="608"/>
      <c r="DCI35" s="608"/>
      <c r="DCJ35" s="608">
        <v>5.5016244404898513</v>
      </c>
      <c r="DCK35" s="608"/>
      <c r="DCL35" s="608"/>
      <c r="DCM35" s="608">
        <v>5.5016244404898513</v>
      </c>
      <c r="DCN35" s="608"/>
      <c r="DCO35" s="608"/>
      <c r="DCP35" s="608">
        <v>5.5016244404898513</v>
      </c>
      <c r="DCQ35" s="608"/>
      <c r="DCR35" s="608"/>
      <c r="DCS35" s="608">
        <v>5.5016244404898513</v>
      </c>
      <c r="DCT35" s="608"/>
      <c r="DCU35" s="608"/>
      <c r="DCV35" s="608">
        <v>5.5016244404898513</v>
      </c>
      <c r="DCW35" s="608"/>
      <c r="DCX35" s="608"/>
      <c r="DCY35" s="608">
        <v>5.5016244404898513</v>
      </c>
      <c r="DCZ35" s="608"/>
      <c r="DDA35" s="608"/>
      <c r="DDB35" s="608">
        <v>5.5016244404898513</v>
      </c>
      <c r="DDC35" s="608"/>
      <c r="DDD35" s="608"/>
      <c r="DDE35" s="608">
        <v>5.5016244404898513</v>
      </c>
      <c r="DDF35" s="608"/>
      <c r="DDG35" s="608"/>
      <c r="DDH35" s="608">
        <v>5.5016244404898513</v>
      </c>
      <c r="DDI35" s="608"/>
      <c r="DDJ35" s="608"/>
      <c r="DDK35" s="608">
        <v>5.5016244404898513</v>
      </c>
      <c r="DDL35" s="608"/>
      <c r="DDM35" s="608"/>
      <c r="DDN35" s="608">
        <v>5.5016244404898513</v>
      </c>
      <c r="DDO35" s="608"/>
      <c r="DDP35" s="608"/>
      <c r="DDQ35" s="608">
        <v>5.5016244404898513</v>
      </c>
      <c r="DDR35" s="608"/>
      <c r="DDS35" s="608"/>
      <c r="DDT35" s="608">
        <v>5.5016244404898513</v>
      </c>
      <c r="DDU35" s="608"/>
      <c r="DDV35" s="608"/>
      <c r="DDW35" s="608">
        <v>5.5016244404898513</v>
      </c>
      <c r="DDX35" s="608"/>
      <c r="DDY35" s="608"/>
      <c r="DDZ35" s="608">
        <v>5.5016244404898513</v>
      </c>
      <c r="DEA35" s="608"/>
      <c r="DEB35" s="608"/>
      <c r="DEC35" s="608">
        <v>5.5016244404898513</v>
      </c>
      <c r="DED35" s="608"/>
      <c r="DEE35" s="608"/>
      <c r="DEF35" s="608">
        <v>5.5016244404898513</v>
      </c>
      <c r="DEG35" s="608"/>
      <c r="DEH35" s="608"/>
      <c r="DEI35" s="608">
        <v>5.5016244404898513</v>
      </c>
      <c r="DEJ35" s="608"/>
      <c r="DEK35" s="608"/>
      <c r="DEL35" s="608">
        <v>5.5016244404898513</v>
      </c>
      <c r="DEM35" s="608"/>
      <c r="DEN35" s="608"/>
      <c r="DEO35" s="608">
        <v>5.5016244404898513</v>
      </c>
      <c r="DEP35" s="608"/>
      <c r="DEQ35" s="608"/>
      <c r="DER35" s="608">
        <v>5.5016244404898513</v>
      </c>
      <c r="DES35" s="608"/>
      <c r="DET35" s="608"/>
      <c r="DEU35" s="608">
        <v>5.5016244404898513</v>
      </c>
      <c r="DEV35" s="608"/>
      <c r="DEW35" s="608"/>
      <c r="DEX35" s="608">
        <v>5.5016244404898513</v>
      </c>
      <c r="DEY35" s="608"/>
      <c r="DEZ35" s="608"/>
      <c r="DFA35" s="608">
        <v>5.5016244404898513</v>
      </c>
      <c r="DFB35" s="608"/>
      <c r="DFC35" s="608"/>
      <c r="DFD35" s="608">
        <v>5.5016244404898513</v>
      </c>
      <c r="DFE35" s="608"/>
      <c r="DFF35" s="608"/>
      <c r="DFG35" s="608">
        <v>5.5016244404898513</v>
      </c>
      <c r="DFH35" s="608"/>
      <c r="DFI35" s="608"/>
      <c r="DFJ35" s="608">
        <v>5.5016244404898513</v>
      </c>
      <c r="DFK35" s="608"/>
      <c r="DFL35" s="608"/>
      <c r="DFM35" s="608">
        <v>5.5016244404898513</v>
      </c>
      <c r="DFN35" s="608"/>
      <c r="DFO35" s="608"/>
      <c r="DFP35" s="608">
        <v>5.5016244404898513</v>
      </c>
      <c r="DFQ35" s="608"/>
      <c r="DFR35" s="608"/>
      <c r="DFS35" s="608">
        <v>5.5016244404898513</v>
      </c>
      <c r="DFT35" s="608"/>
      <c r="DFU35" s="608"/>
      <c r="DFV35" s="608">
        <v>5.5016244404898513</v>
      </c>
      <c r="DFW35" s="608"/>
      <c r="DFX35" s="608"/>
      <c r="DFY35" s="608">
        <v>5.5016244404898513</v>
      </c>
      <c r="DFZ35" s="608"/>
      <c r="DGA35" s="608"/>
      <c r="DGB35" s="608">
        <v>5.5016244404898513</v>
      </c>
      <c r="DGC35" s="608"/>
      <c r="DGD35" s="608"/>
      <c r="DGE35" s="608">
        <v>5.5016244404898513</v>
      </c>
      <c r="DGF35" s="608"/>
      <c r="DGG35" s="608"/>
      <c r="DGH35" s="608">
        <v>5.5016244404898513</v>
      </c>
      <c r="DGI35" s="608"/>
      <c r="DGJ35" s="608"/>
      <c r="DGK35" s="608">
        <v>5.5016244404898513</v>
      </c>
      <c r="DGL35" s="608"/>
      <c r="DGM35" s="608"/>
      <c r="DGN35" s="608">
        <v>5.5016244404898513</v>
      </c>
      <c r="DGO35" s="608"/>
      <c r="DGP35" s="608"/>
      <c r="DGQ35" s="608">
        <v>5.5016244404898513</v>
      </c>
      <c r="DGR35" s="608"/>
      <c r="DGS35" s="608"/>
      <c r="DGT35" s="608">
        <v>5.5016244404898513</v>
      </c>
      <c r="DGU35" s="608"/>
      <c r="DGV35" s="608"/>
      <c r="DGW35" s="608">
        <v>5.5016244404898513</v>
      </c>
      <c r="DGX35" s="608"/>
      <c r="DGY35" s="608"/>
      <c r="DGZ35" s="608">
        <v>5.5016244404898513</v>
      </c>
      <c r="DHA35" s="608"/>
      <c r="DHB35" s="608"/>
      <c r="DHC35" s="608">
        <v>5.5016244404898513</v>
      </c>
      <c r="DHD35" s="608"/>
      <c r="DHE35" s="608"/>
      <c r="DHF35" s="608">
        <v>5.5016244404898513</v>
      </c>
      <c r="DHG35" s="608"/>
      <c r="DHH35" s="608"/>
      <c r="DHI35" s="608">
        <v>5.5016244404898513</v>
      </c>
      <c r="DHJ35" s="608"/>
      <c r="DHK35" s="608"/>
      <c r="DHL35" s="608">
        <v>5.5016244404898513</v>
      </c>
      <c r="DHM35" s="608"/>
      <c r="DHN35" s="608"/>
      <c r="DHO35" s="608">
        <v>5.5016244404898513</v>
      </c>
      <c r="DHP35" s="608"/>
      <c r="DHQ35" s="608"/>
      <c r="DHR35" s="608">
        <v>5.5016244404898513</v>
      </c>
      <c r="DHS35" s="608"/>
      <c r="DHT35" s="608"/>
      <c r="DHU35" s="608">
        <v>5.5016244404898513</v>
      </c>
      <c r="DHV35" s="608"/>
      <c r="DHW35" s="608"/>
      <c r="DHX35" s="608">
        <v>5.5016244404898513</v>
      </c>
      <c r="DHY35" s="608"/>
      <c r="DHZ35" s="608"/>
      <c r="DIA35" s="608">
        <v>5.5016244404898513</v>
      </c>
      <c r="DIB35" s="608"/>
      <c r="DIC35" s="608"/>
      <c r="DID35" s="608">
        <v>5.5016244404898513</v>
      </c>
      <c r="DIE35" s="608"/>
      <c r="DIF35" s="608"/>
      <c r="DIG35" s="608">
        <v>5.5016244404898513</v>
      </c>
      <c r="DIH35" s="608"/>
      <c r="DII35" s="608"/>
      <c r="DIJ35" s="608">
        <v>5.5016244404898513</v>
      </c>
      <c r="DIK35" s="608"/>
      <c r="DIL35" s="608"/>
      <c r="DIM35" s="608">
        <v>5.5016244404898513</v>
      </c>
      <c r="DIN35" s="608"/>
      <c r="DIO35" s="608"/>
      <c r="DIP35" s="608">
        <v>5.5016244404898513</v>
      </c>
      <c r="DIQ35" s="608"/>
      <c r="DIR35" s="608"/>
      <c r="DIS35" s="608">
        <v>5.5016244404898513</v>
      </c>
      <c r="DIT35" s="608"/>
      <c r="DIU35" s="608"/>
      <c r="DIV35" s="608">
        <v>5.5016244404898513</v>
      </c>
      <c r="DIW35" s="608"/>
      <c r="DIX35" s="608"/>
      <c r="DIY35" s="608">
        <v>5.5016244404898513</v>
      </c>
      <c r="DIZ35" s="608"/>
      <c r="DJA35" s="608"/>
      <c r="DJB35" s="608">
        <v>5.5016244404898513</v>
      </c>
      <c r="DJC35" s="608"/>
      <c r="DJD35" s="608"/>
      <c r="DJE35" s="608">
        <v>5.5016244404898513</v>
      </c>
      <c r="DJF35" s="608"/>
      <c r="DJG35" s="608"/>
      <c r="DJH35" s="608">
        <v>5.5016244404898513</v>
      </c>
      <c r="DJI35" s="608"/>
      <c r="DJJ35" s="608"/>
      <c r="DJK35" s="608">
        <v>5.5016244404898513</v>
      </c>
      <c r="DJL35" s="608"/>
      <c r="DJM35" s="608"/>
      <c r="DJN35" s="608">
        <v>5.5016244404898513</v>
      </c>
      <c r="DJO35" s="608"/>
      <c r="DJP35" s="608"/>
      <c r="DJQ35" s="608">
        <v>5.5016244404898513</v>
      </c>
      <c r="DJR35" s="608"/>
      <c r="DJS35" s="608"/>
      <c r="DJT35" s="608">
        <v>5.5016244404898513</v>
      </c>
      <c r="DJU35" s="608"/>
      <c r="DJV35" s="608"/>
      <c r="DJW35" s="608">
        <v>5.5016244404898513</v>
      </c>
      <c r="DJX35" s="608"/>
      <c r="DJY35" s="608"/>
      <c r="DJZ35" s="608">
        <v>5.5016244404898513</v>
      </c>
      <c r="DKA35" s="608"/>
      <c r="DKB35" s="608"/>
      <c r="DKC35" s="608">
        <v>5.5016244404898513</v>
      </c>
      <c r="DKD35" s="608"/>
      <c r="DKE35" s="608"/>
      <c r="DKF35" s="608">
        <v>5.5016244404898513</v>
      </c>
      <c r="DKG35" s="608"/>
      <c r="DKH35" s="608"/>
      <c r="DKI35" s="608">
        <v>5.5016244404898513</v>
      </c>
      <c r="DKJ35" s="608"/>
      <c r="DKK35" s="608"/>
      <c r="DKL35" s="608">
        <v>5.5016244404898513</v>
      </c>
      <c r="DKM35" s="608"/>
      <c r="DKN35" s="608"/>
      <c r="DKO35" s="608">
        <v>5.5016244404898513</v>
      </c>
      <c r="DKP35" s="608"/>
      <c r="DKQ35" s="608"/>
      <c r="DKR35" s="608">
        <v>5.5016244404898513</v>
      </c>
      <c r="DKS35" s="608"/>
      <c r="DKT35" s="608"/>
      <c r="DKU35" s="608">
        <v>5.5016244404898513</v>
      </c>
      <c r="DKV35" s="608"/>
      <c r="DKW35" s="608"/>
      <c r="DKX35" s="608">
        <v>5.5016244404898513</v>
      </c>
      <c r="DKY35" s="608"/>
      <c r="DKZ35" s="608"/>
      <c r="DLA35" s="608">
        <v>5.5016244404898513</v>
      </c>
      <c r="DLB35" s="608"/>
      <c r="DLC35" s="608"/>
      <c r="DLD35" s="608">
        <v>5.5016244404898513</v>
      </c>
      <c r="DLE35" s="608"/>
      <c r="DLF35" s="608"/>
      <c r="DLG35" s="608">
        <v>5.5016244404898513</v>
      </c>
      <c r="DLH35" s="608"/>
      <c r="DLI35" s="608"/>
      <c r="DLJ35" s="608">
        <v>5.5016244404898513</v>
      </c>
      <c r="DLK35" s="608"/>
      <c r="DLL35" s="608"/>
      <c r="DLM35" s="608">
        <v>5.5016244404898513</v>
      </c>
      <c r="DLN35" s="608"/>
      <c r="DLO35" s="608"/>
      <c r="DLP35" s="608">
        <v>5.5016244404898513</v>
      </c>
      <c r="DLQ35" s="608"/>
      <c r="DLR35" s="608"/>
      <c r="DLS35" s="608">
        <v>5.5016244404898513</v>
      </c>
      <c r="DLT35" s="608"/>
      <c r="DLU35" s="608"/>
      <c r="DLV35" s="608">
        <v>5.5016244404898513</v>
      </c>
      <c r="DLW35" s="608"/>
      <c r="DLX35" s="608"/>
      <c r="DLY35" s="608">
        <v>5.5016244404898513</v>
      </c>
      <c r="DLZ35" s="608"/>
      <c r="DMA35" s="608"/>
      <c r="DMB35" s="608">
        <v>5.5016244404898513</v>
      </c>
      <c r="DMC35" s="608"/>
      <c r="DMD35" s="608"/>
      <c r="DME35" s="608">
        <v>5.5016244404898513</v>
      </c>
      <c r="DMF35" s="608"/>
      <c r="DMG35" s="608"/>
      <c r="DMH35" s="608">
        <v>5.5016244404898513</v>
      </c>
      <c r="DMI35" s="608"/>
      <c r="DMJ35" s="608"/>
      <c r="DMK35" s="608">
        <v>5.5016244404898513</v>
      </c>
      <c r="DML35" s="608"/>
      <c r="DMM35" s="608"/>
      <c r="DMN35" s="608">
        <v>5.5016244404898513</v>
      </c>
      <c r="DMO35" s="608"/>
      <c r="DMP35" s="608"/>
      <c r="DMQ35" s="608">
        <v>5.5016244404898513</v>
      </c>
      <c r="DMR35" s="608"/>
      <c r="DMS35" s="608"/>
      <c r="DMT35" s="608">
        <v>5.5016244404898513</v>
      </c>
      <c r="DMU35" s="608"/>
      <c r="DMV35" s="608"/>
      <c r="DMW35" s="608">
        <v>5.5016244404898513</v>
      </c>
      <c r="DMX35" s="608"/>
      <c r="DMY35" s="608"/>
      <c r="DMZ35" s="608">
        <v>5.5016244404898513</v>
      </c>
      <c r="DNA35" s="608"/>
      <c r="DNB35" s="608"/>
      <c r="DNC35" s="608">
        <v>5.5016244404898513</v>
      </c>
      <c r="DND35" s="608"/>
      <c r="DNE35" s="608"/>
      <c r="DNF35" s="608">
        <v>5.5016244404898513</v>
      </c>
      <c r="DNG35" s="608"/>
      <c r="DNH35" s="608"/>
      <c r="DNI35" s="608">
        <v>5.5016244404898513</v>
      </c>
      <c r="DNJ35" s="608"/>
      <c r="DNK35" s="608"/>
      <c r="DNL35" s="608">
        <v>5.5016244404898513</v>
      </c>
      <c r="DNM35" s="608"/>
      <c r="DNN35" s="608"/>
      <c r="DNO35" s="608">
        <v>5.5016244404898513</v>
      </c>
      <c r="DNP35" s="608"/>
      <c r="DNQ35" s="608"/>
      <c r="DNR35" s="608">
        <v>5.5016244404898513</v>
      </c>
      <c r="DNS35" s="608"/>
      <c r="DNT35" s="608"/>
      <c r="DNU35" s="608">
        <v>5.5016244404898513</v>
      </c>
      <c r="DNV35" s="608"/>
      <c r="DNW35" s="608"/>
      <c r="DNX35" s="608">
        <v>5.5016244404898513</v>
      </c>
      <c r="DNY35" s="608"/>
      <c r="DNZ35" s="608"/>
      <c r="DOA35" s="608">
        <v>5.5016244404898513</v>
      </c>
      <c r="DOB35" s="608"/>
      <c r="DOC35" s="608"/>
      <c r="DOD35" s="608">
        <v>5.5016244404898513</v>
      </c>
      <c r="DOE35" s="608"/>
      <c r="DOF35" s="608"/>
      <c r="DOG35" s="608">
        <v>5.5016244404898513</v>
      </c>
      <c r="DOH35" s="608"/>
      <c r="DOI35" s="608"/>
      <c r="DOJ35" s="608">
        <v>5.5016244404898513</v>
      </c>
      <c r="DOK35" s="608"/>
      <c r="DOL35" s="608"/>
      <c r="DOM35" s="608">
        <v>5.5016244404898513</v>
      </c>
      <c r="DON35" s="608"/>
      <c r="DOO35" s="608"/>
      <c r="DOP35" s="608">
        <v>5.5016244404898513</v>
      </c>
      <c r="DOQ35" s="608"/>
      <c r="DOR35" s="608"/>
      <c r="DOS35" s="608">
        <v>5.5016244404898513</v>
      </c>
      <c r="DOT35" s="608"/>
      <c r="DOU35" s="608"/>
      <c r="DOV35" s="608">
        <v>5.5016244404898513</v>
      </c>
      <c r="DOW35" s="608"/>
      <c r="DOX35" s="608"/>
      <c r="DOY35" s="608">
        <v>5.5016244404898513</v>
      </c>
      <c r="DOZ35" s="608"/>
      <c r="DPA35" s="608"/>
      <c r="DPB35" s="608">
        <v>5.5016244404898513</v>
      </c>
      <c r="DPC35" s="608"/>
      <c r="DPD35" s="608"/>
      <c r="DPE35" s="608">
        <v>5.5016244404898513</v>
      </c>
      <c r="DPF35" s="608"/>
      <c r="DPG35" s="608"/>
      <c r="DPH35" s="608">
        <v>5.5016244404898513</v>
      </c>
      <c r="DPI35" s="608"/>
      <c r="DPJ35" s="608"/>
      <c r="DPK35" s="608">
        <v>5.5016244404898513</v>
      </c>
      <c r="DPL35" s="608"/>
      <c r="DPM35" s="608"/>
      <c r="DPN35" s="608">
        <v>5.5016244404898513</v>
      </c>
      <c r="DPO35" s="608"/>
      <c r="DPP35" s="608"/>
      <c r="DPQ35" s="608">
        <v>5.5016244404898513</v>
      </c>
      <c r="DPR35" s="608"/>
      <c r="DPS35" s="608"/>
      <c r="DPT35" s="608">
        <v>5.5016244404898513</v>
      </c>
      <c r="DPU35" s="608"/>
      <c r="DPV35" s="608"/>
      <c r="DPW35" s="608">
        <v>5.5016244404898513</v>
      </c>
      <c r="DPX35" s="608"/>
      <c r="DPY35" s="608"/>
      <c r="DPZ35" s="608">
        <v>5.5016244404898513</v>
      </c>
      <c r="DQA35" s="608"/>
      <c r="DQB35" s="608"/>
      <c r="DQC35" s="608">
        <v>5.5016244404898513</v>
      </c>
      <c r="DQD35" s="608"/>
      <c r="DQE35" s="608"/>
      <c r="DQF35" s="608">
        <v>5.5016244404898513</v>
      </c>
      <c r="DQG35" s="608"/>
      <c r="DQH35" s="608"/>
      <c r="DQI35" s="608">
        <v>5.5016244404898513</v>
      </c>
      <c r="DQJ35" s="608"/>
      <c r="DQK35" s="608"/>
      <c r="DQL35" s="608">
        <v>5.5016244404898513</v>
      </c>
      <c r="DQM35" s="608"/>
      <c r="DQN35" s="608"/>
      <c r="DQO35" s="608">
        <v>5.5016244404898513</v>
      </c>
      <c r="DQP35" s="608"/>
      <c r="DQQ35" s="608"/>
      <c r="DQR35" s="608">
        <v>5.5016244404898513</v>
      </c>
      <c r="DQS35" s="608"/>
      <c r="DQT35" s="608"/>
      <c r="DQU35" s="608">
        <v>5.5016244404898513</v>
      </c>
      <c r="DQV35" s="608"/>
      <c r="DQW35" s="608"/>
      <c r="DQX35" s="608">
        <v>5.5016244404898513</v>
      </c>
      <c r="DQY35" s="608"/>
      <c r="DQZ35" s="608"/>
      <c r="DRA35" s="608">
        <v>5.5016244404898513</v>
      </c>
      <c r="DRB35" s="608"/>
      <c r="DRC35" s="608"/>
      <c r="DRD35" s="608">
        <v>5.5016244404898513</v>
      </c>
      <c r="DRE35" s="608"/>
      <c r="DRF35" s="608"/>
      <c r="DRG35" s="608">
        <v>5.5016244404898513</v>
      </c>
      <c r="DRH35" s="608"/>
      <c r="DRI35" s="608"/>
      <c r="DRJ35" s="608">
        <v>5.5016244404898513</v>
      </c>
      <c r="DRK35" s="608"/>
      <c r="DRL35" s="608"/>
      <c r="DRM35" s="608">
        <v>5.5016244404898513</v>
      </c>
      <c r="DRN35" s="608"/>
      <c r="DRO35" s="608"/>
      <c r="DRP35" s="608">
        <v>5.5016244404898513</v>
      </c>
      <c r="DRQ35" s="608"/>
      <c r="DRR35" s="608"/>
      <c r="DRS35" s="608">
        <v>5.5016244404898513</v>
      </c>
      <c r="DRT35" s="608"/>
      <c r="DRU35" s="608"/>
      <c r="DRV35" s="608">
        <v>5.5016244404898513</v>
      </c>
      <c r="DRW35" s="608"/>
      <c r="DRX35" s="608"/>
      <c r="DRY35" s="608">
        <v>5.5016244404898513</v>
      </c>
      <c r="DRZ35" s="608"/>
      <c r="DSA35" s="608"/>
      <c r="DSB35" s="608">
        <v>5.5016244404898513</v>
      </c>
      <c r="DSC35" s="608"/>
      <c r="DSD35" s="608"/>
      <c r="DSE35" s="608">
        <v>5.5016244404898513</v>
      </c>
      <c r="DSF35" s="608"/>
      <c r="DSG35" s="608"/>
      <c r="DSH35" s="608">
        <v>5.5016244404898513</v>
      </c>
      <c r="DSI35" s="608"/>
      <c r="DSJ35" s="608"/>
      <c r="DSK35" s="608">
        <v>5.5016244404898513</v>
      </c>
      <c r="DSL35" s="608"/>
      <c r="DSM35" s="608"/>
      <c r="DSN35" s="608">
        <v>5.5016244404898513</v>
      </c>
      <c r="DSO35" s="608"/>
      <c r="DSP35" s="608"/>
      <c r="DSQ35" s="608">
        <v>5.5016244404898513</v>
      </c>
      <c r="DSR35" s="608"/>
      <c r="DSS35" s="608"/>
      <c r="DST35" s="608">
        <v>5.5016244404898513</v>
      </c>
      <c r="DSU35" s="608"/>
      <c r="DSV35" s="608"/>
      <c r="DSW35" s="608">
        <v>5.5016244404898513</v>
      </c>
      <c r="DSX35" s="608"/>
      <c r="DSY35" s="608"/>
      <c r="DSZ35" s="608">
        <v>5.5016244404898513</v>
      </c>
      <c r="DTA35" s="608"/>
      <c r="DTB35" s="608"/>
      <c r="DTC35" s="608">
        <v>5.5016244404898513</v>
      </c>
      <c r="DTD35" s="608"/>
      <c r="DTE35" s="608"/>
      <c r="DTF35" s="608">
        <v>5.5016244404898513</v>
      </c>
      <c r="DTG35" s="608"/>
      <c r="DTH35" s="608"/>
      <c r="DTI35" s="608">
        <v>5.5016244404898513</v>
      </c>
      <c r="DTJ35" s="608"/>
      <c r="DTK35" s="608"/>
      <c r="DTL35" s="608">
        <v>5.5016244404898513</v>
      </c>
      <c r="DTM35" s="608"/>
      <c r="DTN35" s="608"/>
      <c r="DTO35" s="608">
        <v>5.5016244404898513</v>
      </c>
      <c r="DTP35" s="608"/>
      <c r="DTQ35" s="608"/>
      <c r="DTR35" s="608">
        <v>5.5016244404898513</v>
      </c>
      <c r="DTS35" s="608"/>
      <c r="DTT35" s="608"/>
      <c r="DTU35" s="608">
        <v>5.5016244404898513</v>
      </c>
      <c r="DTV35" s="608"/>
      <c r="DTW35" s="608"/>
      <c r="DTX35" s="608">
        <v>5.5016244404898513</v>
      </c>
      <c r="DTY35" s="608"/>
      <c r="DTZ35" s="608"/>
      <c r="DUA35" s="608">
        <v>5.5016244404898513</v>
      </c>
      <c r="DUB35" s="608"/>
      <c r="DUC35" s="608"/>
      <c r="DUD35" s="608">
        <v>5.5016244404898513</v>
      </c>
      <c r="DUE35" s="608"/>
      <c r="DUF35" s="608"/>
      <c r="DUG35" s="608">
        <v>5.5016244404898513</v>
      </c>
      <c r="DUH35" s="608"/>
      <c r="DUI35" s="608"/>
      <c r="DUJ35" s="608">
        <v>5.5016244404898513</v>
      </c>
      <c r="DUK35" s="608"/>
      <c r="DUL35" s="608"/>
      <c r="DUM35" s="608">
        <v>5.5016244404898513</v>
      </c>
      <c r="DUN35" s="608"/>
      <c r="DUO35" s="608"/>
      <c r="DUP35" s="608">
        <v>5.5016244404898513</v>
      </c>
      <c r="DUQ35" s="608"/>
      <c r="DUR35" s="608"/>
      <c r="DUS35" s="608">
        <v>5.5016244404898513</v>
      </c>
      <c r="DUT35" s="608"/>
      <c r="DUU35" s="608"/>
      <c r="DUV35" s="608">
        <v>5.5016244404898513</v>
      </c>
      <c r="DUW35" s="608"/>
      <c r="DUX35" s="608"/>
      <c r="DUY35" s="608">
        <v>5.5016244404898513</v>
      </c>
      <c r="DUZ35" s="608"/>
      <c r="DVA35" s="608"/>
      <c r="DVB35" s="608">
        <v>5.5016244404898513</v>
      </c>
      <c r="DVC35" s="608"/>
      <c r="DVD35" s="608"/>
      <c r="DVE35" s="608">
        <v>5.5016244404898513</v>
      </c>
      <c r="DVF35" s="608"/>
      <c r="DVG35" s="608"/>
      <c r="DVH35" s="608">
        <v>5.5016244404898513</v>
      </c>
      <c r="DVI35" s="608"/>
      <c r="DVJ35" s="608"/>
      <c r="DVK35" s="608">
        <v>5.5016244404898513</v>
      </c>
      <c r="DVL35" s="608"/>
      <c r="DVM35" s="608"/>
      <c r="DVN35" s="608">
        <v>5.5016244404898513</v>
      </c>
      <c r="DVO35" s="608"/>
      <c r="DVP35" s="608"/>
      <c r="DVQ35" s="608">
        <v>5.5016244404898513</v>
      </c>
      <c r="DVR35" s="608"/>
      <c r="DVS35" s="608"/>
      <c r="DVT35" s="608">
        <v>5.5016244404898513</v>
      </c>
      <c r="DVU35" s="608"/>
      <c r="DVV35" s="608"/>
      <c r="DVW35" s="608">
        <v>5.5016244404898513</v>
      </c>
      <c r="DVX35" s="608"/>
      <c r="DVY35" s="608"/>
      <c r="DVZ35" s="608">
        <v>5.5016244404898513</v>
      </c>
      <c r="DWA35" s="608"/>
      <c r="DWB35" s="608"/>
      <c r="DWC35" s="608">
        <v>5.5016244404898513</v>
      </c>
      <c r="DWD35" s="608"/>
      <c r="DWE35" s="608"/>
      <c r="DWF35" s="608">
        <v>5.5016244404898513</v>
      </c>
      <c r="DWG35" s="608"/>
      <c r="DWH35" s="608"/>
      <c r="DWI35" s="608">
        <v>5.5016244404898513</v>
      </c>
      <c r="DWJ35" s="608"/>
      <c r="DWK35" s="608"/>
      <c r="DWL35" s="608">
        <v>5.5016244404898513</v>
      </c>
      <c r="DWM35" s="608"/>
      <c r="DWN35" s="608"/>
      <c r="DWO35" s="608">
        <v>5.5016244404898513</v>
      </c>
      <c r="DWP35" s="608"/>
      <c r="DWQ35" s="608"/>
      <c r="DWR35" s="608">
        <v>5.5016244404898513</v>
      </c>
      <c r="DWS35" s="608"/>
      <c r="DWT35" s="608"/>
      <c r="DWU35" s="608">
        <v>5.5016244404898513</v>
      </c>
      <c r="DWV35" s="608"/>
      <c r="DWW35" s="608"/>
      <c r="DWX35" s="608">
        <v>5.5016244404898513</v>
      </c>
      <c r="DWY35" s="608"/>
      <c r="DWZ35" s="608"/>
      <c r="DXA35" s="608">
        <v>5.5016244404898513</v>
      </c>
      <c r="DXB35" s="608"/>
      <c r="DXC35" s="608"/>
      <c r="DXD35" s="608">
        <v>5.5016244404898513</v>
      </c>
      <c r="DXE35" s="608"/>
      <c r="DXF35" s="608"/>
      <c r="DXG35" s="608">
        <v>5.5016244404898513</v>
      </c>
      <c r="DXH35" s="608"/>
      <c r="DXI35" s="608"/>
      <c r="DXJ35" s="608">
        <v>5.5016244404898513</v>
      </c>
      <c r="DXK35" s="608"/>
      <c r="DXL35" s="608"/>
      <c r="DXM35" s="608">
        <v>5.5016244404898513</v>
      </c>
      <c r="DXN35" s="608"/>
      <c r="DXO35" s="608"/>
      <c r="DXP35" s="608">
        <v>5.5016244404898513</v>
      </c>
      <c r="DXQ35" s="608"/>
      <c r="DXR35" s="608"/>
      <c r="DXS35" s="608">
        <v>5.5016244404898513</v>
      </c>
      <c r="DXT35" s="608"/>
      <c r="DXU35" s="608"/>
      <c r="DXV35" s="608">
        <v>5.5016244404898513</v>
      </c>
      <c r="DXW35" s="608"/>
      <c r="DXX35" s="608"/>
      <c r="DXY35" s="608">
        <v>5.5016244404898513</v>
      </c>
      <c r="DXZ35" s="608"/>
      <c r="DYA35" s="608"/>
      <c r="DYB35" s="608">
        <v>5.5016244404898513</v>
      </c>
      <c r="DYC35" s="608"/>
      <c r="DYD35" s="608"/>
      <c r="DYE35" s="608">
        <v>5.5016244404898513</v>
      </c>
      <c r="DYF35" s="608"/>
      <c r="DYG35" s="608"/>
      <c r="DYH35" s="608">
        <v>5.5016244404898513</v>
      </c>
      <c r="DYI35" s="608"/>
      <c r="DYJ35" s="608"/>
      <c r="DYK35" s="608">
        <v>5.5016244404898513</v>
      </c>
      <c r="DYL35" s="608"/>
      <c r="DYM35" s="608"/>
      <c r="DYN35" s="608">
        <v>5.5016244404898513</v>
      </c>
      <c r="DYO35" s="608"/>
      <c r="DYP35" s="608"/>
      <c r="DYQ35" s="608">
        <v>5.5016244404898513</v>
      </c>
      <c r="DYR35" s="608"/>
      <c r="DYS35" s="608"/>
      <c r="DYT35" s="608">
        <v>5.5016244404898513</v>
      </c>
      <c r="DYU35" s="608"/>
      <c r="DYV35" s="608"/>
      <c r="DYW35" s="608">
        <v>5.5016244404898513</v>
      </c>
      <c r="DYX35" s="608"/>
      <c r="DYY35" s="608"/>
      <c r="DYZ35" s="608">
        <v>5.5016244404898513</v>
      </c>
      <c r="DZA35" s="608"/>
      <c r="DZB35" s="608"/>
      <c r="DZC35" s="608">
        <v>5.5016244404898513</v>
      </c>
      <c r="DZD35" s="608"/>
      <c r="DZE35" s="608"/>
      <c r="DZF35" s="608">
        <v>5.5016244404898513</v>
      </c>
      <c r="DZG35" s="608"/>
      <c r="DZH35" s="608"/>
      <c r="DZI35" s="608">
        <v>5.5016244404898513</v>
      </c>
      <c r="DZJ35" s="608"/>
      <c r="DZK35" s="608"/>
      <c r="DZL35" s="608">
        <v>5.5016244404898513</v>
      </c>
      <c r="DZM35" s="608"/>
      <c r="DZN35" s="608"/>
      <c r="DZO35" s="608">
        <v>5.5016244404898513</v>
      </c>
      <c r="DZP35" s="608"/>
      <c r="DZQ35" s="608"/>
      <c r="DZR35" s="608">
        <v>5.5016244404898513</v>
      </c>
      <c r="DZS35" s="608"/>
      <c r="DZT35" s="608"/>
      <c r="DZU35" s="608">
        <v>5.5016244404898513</v>
      </c>
      <c r="DZV35" s="608"/>
      <c r="DZW35" s="608"/>
      <c r="DZX35" s="608">
        <v>5.5016244404898513</v>
      </c>
      <c r="DZY35" s="608"/>
      <c r="DZZ35" s="608"/>
      <c r="EAA35" s="608">
        <v>5.5016244404898513</v>
      </c>
      <c r="EAB35" s="608"/>
      <c r="EAC35" s="608"/>
      <c r="EAD35" s="608">
        <v>5.5016244404898513</v>
      </c>
      <c r="EAE35" s="608"/>
      <c r="EAF35" s="608"/>
      <c r="EAG35" s="608">
        <v>5.5016244404898513</v>
      </c>
      <c r="EAH35" s="608"/>
      <c r="EAI35" s="608"/>
      <c r="EAJ35" s="608">
        <v>5.5016244404898513</v>
      </c>
      <c r="EAK35" s="608"/>
      <c r="EAL35" s="608"/>
      <c r="EAM35" s="608">
        <v>5.5016244404898513</v>
      </c>
      <c r="EAN35" s="608"/>
      <c r="EAO35" s="608"/>
      <c r="EAP35" s="608">
        <v>5.5016244404898513</v>
      </c>
      <c r="EAQ35" s="608"/>
      <c r="EAR35" s="608"/>
      <c r="EAS35" s="608">
        <v>5.5016244404898513</v>
      </c>
      <c r="EAT35" s="608"/>
      <c r="EAU35" s="608"/>
      <c r="EAV35" s="608">
        <v>5.5016244404898513</v>
      </c>
      <c r="EAW35" s="608"/>
      <c r="EAX35" s="608"/>
      <c r="EAY35" s="608">
        <v>5.5016244404898513</v>
      </c>
      <c r="EAZ35" s="608"/>
      <c r="EBA35" s="608"/>
      <c r="EBB35" s="608">
        <v>5.5016244404898513</v>
      </c>
      <c r="EBC35" s="608"/>
      <c r="EBD35" s="608"/>
      <c r="EBE35" s="608">
        <v>5.5016244404898513</v>
      </c>
      <c r="EBF35" s="608"/>
      <c r="EBG35" s="608"/>
      <c r="EBH35" s="608">
        <v>5.5016244404898513</v>
      </c>
      <c r="EBI35" s="608"/>
      <c r="EBJ35" s="608"/>
      <c r="EBK35" s="608">
        <v>5.5016244404898513</v>
      </c>
      <c r="EBL35" s="608"/>
      <c r="EBM35" s="608"/>
      <c r="EBN35" s="608">
        <v>5.5016244404898513</v>
      </c>
      <c r="EBO35" s="608"/>
      <c r="EBP35" s="608"/>
      <c r="EBQ35" s="608">
        <v>5.5016244404898513</v>
      </c>
      <c r="EBR35" s="608"/>
      <c r="EBS35" s="608"/>
      <c r="EBT35" s="608">
        <v>5.5016244404898513</v>
      </c>
      <c r="EBU35" s="608"/>
      <c r="EBV35" s="608"/>
      <c r="EBW35" s="608">
        <v>5.5016244404898513</v>
      </c>
      <c r="EBX35" s="608"/>
      <c r="EBY35" s="608"/>
      <c r="EBZ35" s="608">
        <v>5.5016244404898513</v>
      </c>
      <c r="ECA35" s="608"/>
      <c r="ECB35" s="608"/>
      <c r="ECC35" s="608">
        <v>5.5016244404898513</v>
      </c>
      <c r="ECD35" s="608"/>
      <c r="ECE35" s="608"/>
      <c r="ECF35" s="608">
        <v>5.5016244404898513</v>
      </c>
      <c r="ECG35" s="608"/>
      <c r="ECH35" s="608"/>
      <c r="ECI35" s="608">
        <v>5.5016244404898513</v>
      </c>
      <c r="ECJ35" s="608"/>
      <c r="ECK35" s="608"/>
      <c r="ECL35" s="608">
        <v>5.5016244404898513</v>
      </c>
      <c r="ECM35" s="608"/>
      <c r="ECN35" s="608"/>
      <c r="ECO35" s="608">
        <v>5.5016244404898513</v>
      </c>
      <c r="ECP35" s="608"/>
      <c r="ECQ35" s="608"/>
      <c r="ECR35" s="608">
        <v>5.5016244404898513</v>
      </c>
      <c r="ECS35" s="608"/>
      <c r="ECT35" s="608"/>
      <c r="ECU35" s="608">
        <v>5.5016244404898513</v>
      </c>
      <c r="ECV35" s="608"/>
      <c r="ECW35" s="608"/>
      <c r="ECX35" s="608">
        <v>5.5016244404898513</v>
      </c>
      <c r="ECY35" s="608"/>
      <c r="ECZ35" s="608"/>
      <c r="EDA35" s="608">
        <v>5.5016244404898513</v>
      </c>
      <c r="EDB35" s="608"/>
      <c r="EDC35" s="608"/>
      <c r="EDD35" s="608">
        <v>5.5016244404898513</v>
      </c>
      <c r="EDE35" s="608"/>
      <c r="EDF35" s="608"/>
      <c r="EDG35" s="608">
        <v>5.5016244404898513</v>
      </c>
      <c r="EDH35" s="608"/>
      <c r="EDI35" s="608"/>
      <c r="EDJ35" s="608">
        <v>5.5016244404898513</v>
      </c>
      <c r="EDK35" s="608"/>
      <c r="EDL35" s="608"/>
      <c r="EDM35" s="608">
        <v>5.5016244404898513</v>
      </c>
      <c r="EDN35" s="608"/>
      <c r="EDO35" s="608"/>
      <c r="EDP35" s="608">
        <v>5.5016244404898513</v>
      </c>
      <c r="EDQ35" s="608"/>
      <c r="EDR35" s="608"/>
      <c r="EDS35" s="608">
        <v>5.5016244404898513</v>
      </c>
      <c r="EDT35" s="608"/>
      <c r="EDU35" s="608"/>
      <c r="EDV35" s="608">
        <v>5.5016244404898513</v>
      </c>
      <c r="EDW35" s="608"/>
      <c r="EDX35" s="608"/>
      <c r="EDY35" s="608">
        <v>5.5016244404898513</v>
      </c>
      <c r="EDZ35" s="608"/>
      <c r="EEA35" s="608"/>
      <c r="EEB35" s="608">
        <v>5.5016244404898513</v>
      </c>
      <c r="EEC35" s="608"/>
      <c r="EED35" s="608"/>
      <c r="EEE35" s="608">
        <v>5.5016244404898513</v>
      </c>
      <c r="EEF35" s="608"/>
      <c r="EEG35" s="608"/>
      <c r="EEH35" s="608">
        <v>5.5016244404898513</v>
      </c>
      <c r="EEI35" s="608"/>
      <c r="EEJ35" s="608"/>
      <c r="EEK35" s="608">
        <v>5.5016244404898513</v>
      </c>
      <c r="EEL35" s="608"/>
      <c r="EEM35" s="608"/>
      <c r="EEN35" s="608">
        <v>5.5016244404898513</v>
      </c>
      <c r="EEO35" s="608"/>
      <c r="EEP35" s="608"/>
      <c r="EEQ35" s="608">
        <v>5.5016244404898513</v>
      </c>
      <c r="EER35" s="608"/>
      <c r="EES35" s="608"/>
      <c r="EET35" s="608">
        <v>5.5016244404898513</v>
      </c>
      <c r="EEU35" s="608"/>
      <c r="EEV35" s="608"/>
      <c r="EEW35" s="608">
        <v>5.5016244404898513</v>
      </c>
      <c r="EEX35" s="608"/>
      <c r="EEY35" s="608"/>
      <c r="EEZ35" s="608">
        <v>5.5016244404898513</v>
      </c>
      <c r="EFA35" s="608"/>
      <c r="EFB35" s="608"/>
      <c r="EFC35" s="608">
        <v>5.5016244404898513</v>
      </c>
      <c r="EFD35" s="608"/>
      <c r="EFE35" s="608"/>
      <c r="EFF35" s="608">
        <v>5.5016244404898513</v>
      </c>
      <c r="EFG35" s="608"/>
      <c r="EFH35" s="608"/>
      <c r="EFI35" s="608">
        <v>5.5016244404898513</v>
      </c>
      <c r="EFJ35" s="608"/>
      <c r="EFK35" s="608"/>
      <c r="EFL35" s="608">
        <v>5.5016244404898513</v>
      </c>
      <c r="EFM35" s="608"/>
      <c r="EFN35" s="608"/>
      <c r="EFO35" s="608">
        <v>5.5016244404898513</v>
      </c>
      <c r="EFP35" s="608"/>
      <c r="EFQ35" s="608"/>
      <c r="EFR35" s="608">
        <v>5.5016244404898513</v>
      </c>
      <c r="EFS35" s="608"/>
      <c r="EFT35" s="608"/>
      <c r="EFU35" s="608">
        <v>5.5016244404898513</v>
      </c>
      <c r="EFV35" s="608"/>
      <c r="EFW35" s="608"/>
      <c r="EFX35" s="608">
        <v>5.5016244404898513</v>
      </c>
      <c r="EFY35" s="608"/>
      <c r="EFZ35" s="608"/>
      <c r="EGA35" s="608">
        <v>5.5016244404898513</v>
      </c>
      <c r="EGB35" s="608"/>
      <c r="EGC35" s="608"/>
      <c r="EGD35" s="608">
        <v>5.5016244404898513</v>
      </c>
      <c r="EGE35" s="608"/>
      <c r="EGF35" s="608"/>
      <c r="EGG35" s="608">
        <v>5.5016244404898513</v>
      </c>
      <c r="EGH35" s="608"/>
      <c r="EGI35" s="608"/>
      <c r="EGJ35" s="608">
        <v>5.5016244404898513</v>
      </c>
      <c r="EGK35" s="608"/>
      <c r="EGL35" s="608"/>
      <c r="EGM35" s="608">
        <v>5.5016244404898513</v>
      </c>
      <c r="EGN35" s="608"/>
      <c r="EGO35" s="608"/>
      <c r="EGP35" s="608">
        <v>5.5016244404898513</v>
      </c>
      <c r="EGQ35" s="608"/>
      <c r="EGR35" s="608"/>
      <c r="EGS35" s="608">
        <v>5.5016244404898513</v>
      </c>
      <c r="EGT35" s="608"/>
      <c r="EGU35" s="608"/>
      <c r="EGV35" s="608">
        <v>5.5016244404898513</v>
      </c>
      <c r="EGW35" s="608"/>
      <c r="EGX35" s="608"/>
      <c r="EGY35" s="608">
        <v>5.5016244404898513</v>
      </c>
      <c r="EGZ35" s="608"/>
      <c r="EHA35" s="608"/>
      <c r="EHB35" s="608">
        <v>5.5016244404898513</v>
      </c>
      <c r="EHC35" s="608"/>
      <c r="EHD35" s="608"/>
      <c r="EHE35" s="608">
        <v>5.5016244404898513</v>
      </c>
      <c r="EHF35" s="608"/>
      <c r="EHG35" s="608"/>
      <c r="EHH35" s="608">
        <v>5.5016244404898513</v>
      </c>
      <c r="EHI35" s="608"/>
      <c r="EHJ35" s="608"/>
      <c r="EHK35" s="608">
        <v>5.5016244404898513</v>
      </c>
      <c r="EHL35" s="608"/>
      <c r="EHM35" s="608"/>
      <c r="EHN35" s="608">
        <v>5.5016244404898513</v>
      </c>
      <c r="EHO35" s="608"/>
      <c r="EHP35" s="608"/>
      <c r="EHQ35" s="608">
        <v>5.5016244404898513</v>
      </c>
      <c r="EHR35" s="608"/>
      <c r="EHS35" s="608"/>
      <c r="EHT35" s="608">
        <v>5.5016244404898513</v>
      </c>
      <c r="EHU35" s="608"/>
      <c r="EHV35" s="608"/>
      <c r="EHW35" s="608">
        <v>5.5016244404898513</v>
      </c>
      <c r="EHX35" s="608"/>
      <c r="EHY35" s="608"/>
      <c r="EHZ35" s="608">
        <v>5.5016244404898513</v>
      </c>
      <c r="EIA35" s="608"/>
      <c r="EIB35" s="608"/>
      <c r="EIC35" s="608">
        <v>5.5016244404898513</v>
      </c>
      <c r="EID35" s="608"/>
      <c r="EIE35" s="608"/>
      <c r="EIF35" s="608">
        <v>5.5016244404898513</v>
      </c>
      <c r="EIG35" s="608"/>
      <c r="EIH35" s="608"/>
      <c r="EII35" s="608">
        <v>5.5016244404898513</v>
      </c>
      <c r="EIJ35" s="608"/>
      <c r="EIK35" s="608"/>
      <c r="EIL35" s="608">
        <v>5.5016244404898513</v>
      </c>
      <c r="EIM35" s="608"/>
      <c r="EIN35" s="608"/>
      <c r="EIO35" s="608">
        <v>5.5016244404898513</v>
      </c>
      <c r="EIP35" s="608"/>
      <c r="EIQ35" s="608"/>
      <c r="EIR35" s="608">
        <v>5.5016244404898513</v>
      </c>
      <c r="EIS35" s="608"/>
      <c r="EIT35" s="608"/>
      <c r="EIU35" s="608">
        <v>5.5016244404898513</v>
      </c>
      <c r="EIV35" s="608"/>
      <c r="EIW35" s="608"/>
      <c r="EIX35" s="608">
        <v>5.5016244404898513</v>
      </c>
      <c r="EIY35" s="608"/>
      <c r="EIZ35" s="608"/>
      <c r="EJA35" s="608">
        <v>5.5016244404898513</v>
      </c>
      <c r="EJB35" s="608"/>
      <c r="EJC35" s="608"/>
      <c r="EJD35" s="608">
        <v>5.5016244404898513</v>
      </c>
      <c r="EJE35" s="608"/>
      <c r="EJF35" s="608"/>
      <c r="EJG35" s="608">
        <v>5.5016244404898513</v>
      </c>
      <c r="EJH35" s="608"/>
      <c r="EJI35" s="608"/>
      <c r="EJJ35" s="608">
        <v>5.5016244404898513</v>
      </c>
      <c r="EJK35" s="608"/>
      <c r="EJL35" s="608"/>
      <c r="EJM35" s="608">
        <v>5.5016244404898513</v>
      </c>
      <c r="EJN35" s="608"/>
      <c r="EJO35" s="608"/>
      <c r="EJP35" s="608">
        <v>5.5016244404898513</v>
      </c>
      <c r="EJQ35" s="608"/>
      <c r="EJR35" s="608"/>
      <c r="EJS35" s="608">
        <v>5.5016244404898513</v>
      </c>
      <c r="EJT35" s="608"/>
      <c r="EJU35" s="608"/>
      <c r="EJV35" s="608">
        <v>5.5016244404898513</v>
      </c>
      <c r="EJW35" s="608"/>
      <c r="EJX35" s="608"/>
      <c r="EJY35" s="608">
        <v>5.5016244404898513</v>
      </c>
      <c r="EJZ35" s="608"/>
      <c r="EKA35" s="608"/>
      <c r="EKB35" s="608">
        <v>5.5016244404898513</v>
      </c>
      <c r="EKC35" s="608"/>
      <c r="EKD35" s="608"/>
      <c r="EKE35" s="608">
        <v>5.5016244404898513</v>
      </c>
      <c r="EKF35" s="608"/>
      <c r="EKG35" s="608"/>
      <c r="EKH35" s="608">
        <v>5.5016244404898513</v>
      </c>
      <c r="EKI35" s="608"/>
      <c r="EKJ35" s="608"/>
      <c r="EKK35" s="608">
        <v>5.5016244404898513</v>
      </c>
      <c r="EKL35" s="608"/>
      <c r="EKM35" s="608"/>
      <c r="EKN35" s="608">
        <v>5.5016244404898513</v>
      </c>
      <c r="EKO35" s="608"/>
      <c r="EKP35" s="608"/>
      <c r="EKQ35" s="608">
        <v>5.5016244404898513</v>
      </c>
      <c r="EKR35" s="608"/>
      <c r="EKS35" s="608"/>
      <c r="EKT35" s="608">
        <v>5.5016244404898513</v>
      </c>
      <c r="EKU35" s="608"/>
      <c r="EKV35" s="608"/>
      <c r="EKW35" s="608">
        <v>5.5016244404898513</v>
      </c>
      <c r="EKX35" s="608"/>
      <c r="EKY35" s="608"/>
      <c r="EKZ35" s="608">
        <v>5.5016244404898513</v>
      </c>
      <c r="ELA35" s="608"/>
      <c r="ELB35" s="608"/>
      <c r="ELC35" s="608">
        <v>5.5016244404898513</v>
      </c>
      <c r="ELD35" s="608"/>
      <c r="ELE35" s="608"/>
      <c r="ELF35" s="608">
        <v>5.5016244404898513</v>
      </c>
      <c r="ELG35" s="608"/>
      <c r="ELH35" s="608"/>
      <c r="ELI35" s="608">
        <v>5.5016244404898513</v>
      </c>
      <c r="ELJ35" s="608"/>
      <c r="ELK35" s="608"/>
      <c r="ELL35" s="608">
        <v>5.5016244404898513</v>
      </c>
      <c r="ELM35" s="608"/>
      <c r="ELN35" s="608"/>
      <c r="ELO35" s="608">
        <v>5.5016244404898513</v>
      </c>
      <c r="ELP35" s="608"/>
      <c r="ELQ35" s="608"/>
      <c r="ELR35" s="608">
        <v>5.5016244404898513</v>
      </c>
      <c r="ELS35" s="608"/>
      <c r="ELT35" s="608"/>
      <c r="ELU35" s="608">
        <v>5.5016244404898513</v>
      </c>
      <c r="ELV35" s="608"/>
      <c r="ELW35" s="608"/>
      <c r="ELX35" s="608">
        <v>5.5016244404898513</v>
      </c>
      <c r="ELY35" s="608"/>
      <c r="ELZ35" s="608"/>
      <c r="EMA35" s="608">
        <v>5.5016244404898513</v>
      </c>
      <c r="EMB35" s="608"/>
      <c r="EMC35" s="608"/>
      <c r="EMD35" s="608">
        <v>5.5016244404898513</v>
      </c>
      <c r="EME35" s="608"/>
      <c r="EMF35" s="608"/>
      <c r="EMG35" s="608">
        <v>5.5016244404898513</v>
      </c>
      <c r="EMH35" s="608"/>
      <c r="EMI35" s="608"/>
      <c r="EMJ35" s="608">
        <v>5.5016244404898513</v>
      </c>
      <c r="EMK35" s="608"/>
      <c r="EML35" s="608"/>
      <c r="EMM35" s="608">
        <v>5.5016244404898513</v>
      </c>
      <c r="EMN35" s="608"/>
      <c r="EMO35" s="608"/>
      <c r="EMP35" s="608">
        <v>5.5016244404898513</v>
      </c>
      <c r="EMQ35" s="608"/>
      <c r="EMR35" s="608"/>
      <c r="EMS35" s="608">
        <v>5.5016244404898513</v>
      </c>
      <c r="EMT35" s="608"/>
      <c r="EMU35" s="608"/>
      <c r="EMV35" s="608">
        <v>5.5016244404898513</v>
      </c>
      <c r="EMW35" s="608"/>
      <c r="EMX35" s="608"/>
      <c r="EMY35" s="608">
        <v>5.5016244404898513</v>
      </c>
      <c r="EMZ35" s="608"/>
      <c r="ENA35" s="608"/>
      <c r="ENB35" s="608">
        <v>5.5016244404898513</v>
      </c>
      <c r="ENC35" s="608"/>
      <c r="END35" s="608"/>
      <c r="ENE35" s="608">
        <v>5.5016244404898513</v>
      </c>
      <c r="ENF35" s="608"/>
      <c r="ENG35" s="608"/>
      <c r="ENH35" s="608">
        <v>5.5016244404898513</v>
      </c>
      <c r="ENI35" s="608"/>
      <c r="ENJ35" s="608"/>
      <c r="ENK35" s="608">
        <v>5.5016244404898513</v>
      </c>
      <c r="ENL35" s="608"/>
      <c r="ENM35" s="608"/>
      <c r="ENN35" s="608">
        <v>5.5016244404898513</v>
      </c>
      <c r="ENO35" s="608"/>
      <c r="ENP35" s="608"/>
      <c r="ENQ35" s="608">
        <v>5.5016244404898513</v>
      </c>
      <c r="ENR35" s="608"/>
      <c r="ENS35" s="608"/>
      <c r="ENT35" s="608">
        <v>5.5016244404898513</v>
      </c>
      <c r="ENU35" s="608"/>
      <c r="ENV35" s="608"/>
      <c r="ENW35" s="608">
        <v>5.5016244404898513</v>
      </c>
      <c r="ENX35" s="608"/>
      <c r="ENY35" s="608"/>
      <c r="ENZ35" s="608">
        <v>5.5016244404898513</v>
      </c>
      <c r="EOA35" s="608"/>
      <c r="EOB35" s="608"/>
      <c r="EOC35" s="608">
        <v>5.5016244404898513</v>
      </c>
      <c r="EOD35" s="608"/>
      <c r="EOE35" s="608"/>
      <c r="EOF35" s="608">
        <v>5.5016244404898513</v>
      </c>
      <c r="EOG35" s="608"/>
      <c r="EOH35" s="608"/>
      <c r="EOI35" s="608">
        <v>5.5016244404898513</v>
      </c>
      <c r="EOJ35" s="608"/>
      <c r="EOK35" s="608"/>
      <c r="EOL35" s="608">
        <v>5.5016244404898513</v>
      </c>
      <c r="EOM35" s="608"/>
      <c r="EON35" s="608"/>
      <c r="EOO35" s="608">
        <v>5.5016244404898513</v>
      </c>
      <c r="EOP35" s="608"/>
      <c r="EOQ35" s="608"/>
      <c r="EOR35" s="608">
        <v>5.5016244404898513</v>
      </c>
      <c r="EOS35" s="608"/>
      <c r="EOT35" s="608"/>
      <c r="EOU35" s="608">
        <v>5.5016244404898513</v>
      </c>
      <c r="EOV35" s="608"/>
      <c r="EOW35" s="608"/>
      <c r="EOX35" s="608">
        <v>5.5016244404898513</v>
      </c>
      <c r="EOY35" s="608"/>
      <c r="EOZ35" s="608"/>
      <c r="EPA35" s="608">
        <v>5.5016244404898513</v>
      </c>
      <c r="EPB35" s="608"/>
      <c r="EPC35" s="608"/>
      <c r="EPD35" s="608">
        <v>5.5016244404898513</v>
      </c>
      <c r="EPE35" s="608"/>
      <c r="EPF35" s="608"/>
      <c r="EPG35" s="608">
        <v>5.5016244404898513</v>
      </c>
      <c r="EPH35" s="608"/>
      <c r="EPI35" s="608"/>
      <c r="EPJ35" s="608">
        <v>5.5016244404898513</v>
      </c>
      <c r="EPK35" s="608"/>
      <c r="EPL35" s="608"/>
      <c r="EPM35" s="608">
        <v>5.5016244404898513</v>
      </c>
      <c r="EPN35" s="608"/>
      <c r="EPO35" s="608"/>
      <c r="EPP35" s="608">
        <v>5.5016244404898513</v>
      </c>
      <c r="EPQ35" s="608"/>
      <c r="EPR35" s="608"/>
      <c r="EPS35" s="608">
        <v>5.5016244404898513</v>
      </c>
      <c r="EPT35" s="608"/>
      <c r="EPU35" s="608"/>
      <c r="EPV35" s="608">
        <v>5.5016244404898513</v>
      </c>
      <c r="EPW35" s="608"/>
      <c r="EPX35" s="608"/>
      <c r="EPY35" s="608">
        <v>5.5016244404898513</v>
      </c>
      <c r="EPZ35" s="608"/>
      <c r="EQA35" s="608"/>
      <c r="EQB35" s="608">
        <v>5.5016244404898513</v>
      </c>
      <c r="EQC35" s="608"/>
      <c r="EQD35" s="608"/>
      <c r="EQE35" s="608">
        <v>5.5016244404898513</v>
      </c>
      <c r="EQF35" s="608"/>
      <c r="EQG35" s="608"/>
      <c r="EQH35" s="608">
        <v>5.5016244404898513</v>
      </c>
      <c r="EQI35" s="608"/>
      <c r="EQJ35" s="608"/>
      <c r="EQK35" s="608">
        <v>5.5016244404898513</v>
      </c>
      <c r="EQL35" s="608"/>
      <c r="EQM35" s="608"/>
      <c r="EQN35" s="608">
        <v>5.5016244404898513</v>
      </c>
      <c r="EQO35" s="608"/>
      <c r="EQP35" s="608"/>
      <c r="EQQ35" s="608">
        <v>5.5016244404898513</v>
      </c>
      <c r="EQR35" s="608"/>
      <c r="EQS35" s="608"/>
      <c r="EQT35" s="608">
        <v>5.5016244404898513</v>
      </c>
      <c r="EQU35" s="608"/>
      <c r="EQV35" s="608"/>
      <c r="EQW35" s="608">
        <v>5.5016244404898513</v>
      </c>
      <c r="EQX35" s="608"/>
      <c r="EQY35" s="608"/>
      <c r="EQZ35" s="608">
        <v>5.5016244404898513</v>
      </c>
      <c r="ERA35" s="608"/>
      <c r="ERB35" s="608"/>
      <c r="ERC35" s="608">
        <v>5.5016244404898513</v>
      </c>
      <c r="ERD35" s="608"/>
      <c r="ERE35" s="608"/>
      <c r="ERF35" s="608">
        <v>5.5016244404898513</v>
      </c>
      <c r="ERG35" s="608"/>
      <c r="ERH35" s="608"/>
      <c r="ERI35" s="608">
        <v>5.5016244404898513</v>
      </c>
      <c r="ERJ35" s="608"/>
      <c r="ERK35" s="608"/>
      <c r="ERL35" s="608">
        <v>5.5016244404898513</v>
      </c>
      <c r="ERM35" s="608"/>
      <c r="ERN35" s="608"/>
      <c r="ERO35" s="608">
        <v>5.5016244404898513</v>
      </c>
      <c r="ERP35" s="608"/>
      <c r="ERQ35" s="608"/>
      <c r="ERR35" s="608">
        <v>5.5016244404898513</v>
      </c>
      <c r="ERS35" s="608"/>
      <c r="ERT35" s="608"/>
      <c r="ERU35" s="608">
        <v>5.5016244404898513</v>
      </c>
      <c r="ERV35" s="608"/>
      <c r="ERW35" s="608"/>
      <c r="ERX35" s="608">
        <v>5.5016244404898513</v>
      </c>
      <c r="ERY35" s="608"/>
      <c r="ERZ35" s="608"/>
      <c r="ESA35" s="608">
        <v>5.5016244404898513</v>
      </c>
      <c r="ESB35" s="608"/>
      <c r="ESC35" s="608"/>
      <c r="ESD35" s="608">
        <v>5.5016244404898513</v>
      </c>
      <c r="ESE35" s="608"/>
      <c r="ESF35" s="608"/>
      <c r="ESG35" s="608">
        <v>5.5016244404898513</v>
      </c>
      <c r="ESH35" s="608"/>
      <c r="ESI35" s="608"/>
      <c r="ESJ35" s="608">
        <v>5.5016244404898513</v>
      </c>
      <c r="ESK35" s="608"/>
      <c r="ESL35" s="608"/>
      <c r="ESM35" s="608">
        <v>5.5016244404898513</v>
      </c>
      <c r="ESN35" s="608"/>
      <c r="ESO35" s="608"/>
      <c r="ESP35" s="608">
        <v>5.5016244404898513</v>
      </c>
      <c r="ESQ35" s="608"/>
      <c r="ESR35" s="608"/>
      <c r="ESS35" s="608">
        <v>5.5016244404898513</v>
      </c>
      <c r="EST35" s="608"/>
      <c r="ESU35" s="608"/>
      <c r="ESV35" s="608">
        <v>5.5016244404898513</v>
      </c>
      <c r="ESW35" s="608"/>
      <c r="ESX35" s="608"/>
      <c r="ESY35" s="608">
        <v>5.5016244404898513</v>
      </c>
      <c r="ESZ35" s="608"/>
      <c r="ETA35" s="608"/>
      <c r="ETB35" s="608">
        <v>5.5016244404898513</v>
      </c>
      <c r="ETC35" s="608"/>
      <c r="ETD35" s="608"/>
      <c r="ETE35" s="608">
        <v>5.5016244404898513</v>
      </c>
      <c r="ETF35" s="608"/>
      <c r="ETG35" s="608"/>
      <c r="ETH35" s="608">
        <v>5.5016244404898513</v>
      </c>
      <c r="ETI35" s="608"/>
      <c r="ETJ35" s="608"/>
      <c r="ETK35" s="608">
        <v>5.5016244404898513</v>
      </c>
      <c r="ETL35" s="608"/>
      <c r="ETM35" s="608"/>
      <c r="ETN35" s="608">
        <v>5.5016244404898513</v>
      </c>
      <c r="ETO35" s="608"/>
      <c r="ETP35" s="608"/>
      <c r="ETQ35" s="608">
        <v>5.5016244404898513</v>
      </c>
      <c r="ETR35" s="608"/>
      <c r="ETS35" s="608"/>
      <c r="ETT35" s="608">
        <v>5.5016244404898513</v>
      </c>
      <c r="ETU35" s="608"/>
      <c r="ETV35" s="608"/>
      <c r="ETW35" s="608">
        <v>5.5016244404898513</v>
      </c>
      <c r="ETX35" s="608"/>
      <c r="ETY35" s="608"/>
      <c r="ETZ35" s="608">
        <v>5.5016244404898513</v>
      </c>
      <c r="EUA35" s="608"/>
      <c r="EUB35" s="608"/>
      <c r="EUC35" s="608">
        <v>5.5016244404898513</v>
      </c>
      <c r="EUD35" s="608"/>
      <c r="EUE35" s="608"/>
      <c r="EUF35" s="608">
        <v>5.5016244404898513</v>
      </c>
      <c r="EUG35" s="608"/>
      <c r="EUH35" s="608"/>
      <c r="EUI35" s="608">
        <v>5.5016244404898513</v>
      </c>
      <c r="EUJ35" s="608"/>
      <c r="EUK35" s="608"/>
      <c r="EUL35" s="608">
        <v>5.5016244404898513</v>
      </c>
      <c r="EUM35" s="608"/>
      <c r="EUN35" s="608"/>
      <c r="EUO35" s="608">
        <v>5.5016244404898513</v>
      </c>
      <c r="EUP35" s="608"/>
      <c r="EUQ35" s="608"/>
      <c r="EUR35" s="608">
        <v>5.5016244404898513</v>
      </c>
      <c r="EUS35" s="608"/>
      <c r="EUT35" s="608"/>
      <c r="EUU35" s="608">
        <v>5.5016244404898513</v>
      </c>
      <c r="EUV35" s="608"/>
      <c r="EUW35" s="608"/>
      <c r="EUX35" s="608">
        <v>5.5016244404898513</v>
      </c>
      <c r="EUY35" s="608"/>
      <c r="EUZ35" s="608"/>
      <c r="EVA35" s="608">
        <v>5.5016244404898513</v>
      </c>
      <c r="EVB35" s="608"/>
      <c r="EVC35" s="608"/>
      <c r="EVD35" s="608">
        <v>5.5016244404898513</v>
      </c>
      <c r="EVE35" s="608"/>
      <c r="EVF35" s="608"/>
      <c r="EVG35" s="608">
        <v>5.5016244404898513</v>
      </c>
      <c r="EVH35" s="608"/>
      <c r="EVI35" s="608"/>
      <c r="EVJ35" s="608">
        <v>5.5016244404898513</v>
      </c>
      <c r="EVK35" s="608"/>
      <c r="EVL35" s="608"/>
      <c r="EVM35" s="608">
        <v>5.5016244404898513</v>
      </c>
      <c r="EVN35" s="608"/>
      <c r="EVO35" s="608"/>
      <c r="EVP35" s="608">
        <v>5.5016244404898513</v>
      </c>
      <c r="EVQ35" s="608"/>
      <c r="EVR35" s="608"/>
      <c r="EVS35" s="608">
        <v>5.5016244404898513</v>
      </c>
      <c r="EVT35" s="608"/>
      <c r="EVU35" s="608"/>
      <c r="EVV35" s="608">
        <v>5.5016244404898513</v>
      </c>
      <c r="EVW35" s="608"/>
      <c r="EVX35" s="608"/>
      <c r="EVY35" s="608">
        <v>5.5016244404898513</v>
      </c>
      <c r="EVZ35" s="608"/>
      <c r="EWA35" s="608"/>
      <c r="EWB35" s="608">
        <v>5.5016244404898513</v>
      </c>
      <c r="EWC35" s="608"/>
      <c r="EWD35" s="608"/>
      <c r="EWE35" s="608">
        <v>5.5016244404898513</v>
      </c>
      <c r="EWF35" s="608"/>
      <c r="EWG35" s="608"/>
      <c r="EWH35" s="608">
        <v>5.5016244404898513</v>
      </c>
      <c r="EWI35" s="608"/>
      <c r="EWJ35" s="608"/>
      <c r="EWK35" s="608">
        <v>5.5016244404898513</v>
      </c>
      <c r="EWL35" s="608"/>
      <c r="EWM35" s="608"/>
      <c r="EWN35" s="608">
        <v>5.5016244404898513</v>
      </c>
      <c r="EWO35" s="608"/>
      <c r="EWP35" s="608"/>
      <c r="EWQ35" s="608">
        <v>5.5016244404898513</v>
      </c>
      <c r="EWR35" s="608"/>
      <c r="EWS35" s="608"/>
      <c r="EWT35" s="608">
        <v>5.5016244404898513</v>
      </c>
      <c r="EWU35" s="608"/>
      <c r="EWV35" s="608"/>
      <c r="EWW35" s="608">
        <v>5.5016244404898513</v>
      </c>
      <c r="EWX35" s="608"/>
      <c r="EWY35" s="608"/>
      <c r="EWZ35" s="608">
        <v>5.5016244404898513</v>
      </c>
      <c r="EXA35" s="608"/>
      <c r="EXB35" s="608"/>
      <c r="EXC35" s="608">
        <v>5.5016244404898513</v>
      </c>
      <c r="EXD35" s="608"/>
      <c r="EXE35" s="608"/>
      <c r="EXF35" s="608">
        <v>5.5016244404898513</v>
      </c>
      <c r="EXG35" s="608"/>
      <c r="EXH35" s="608"/>
      <c r="EXI35" s="608">
        <v>5.5016244404898513</v>
      </c>
      <c r="EXJ35" s="608"/>
      <c r="EXK35" s="608"/>
      <c r="EXL35" s="608">
        <v>5.5016244404898513</v>
      </c>
      <c r="EXM35" s="608"/>
      <c r="EXN35" s="608"/>
      <c r="EXO35" s="608">
        <v>5.5016244404898513</v>
      </c>
      <c r="EXP35" s="608"/>
      <c r="EXQ35" s="608"/>
      <c r="EXR35" s="608">
        <v>5.5016244404898513</v>
      </c>
      <c r="EXS35" s="608"/>
      <c r="EXT35" s="608"/>
      <c r="EXU35" s="608">
        <v>5.5016244404898513</v>
      </c>
      <c r="EXV35" s="608"/>
      <c r="EXW35" s="608"/>
      <c r="EXX35" s="608">
        <v>5.5016244404898513</v>
      </c>
      <c r="EXY35" s="608"/>
      <c r="EXZ35" s="608"/>
      <c r="EYA35" s="608">
        <v>5.5016244404898513</v>
      </c>
      <c r="EYB35" s="608"/>
      <c r="EYC35" s="608"/>
      <c r="EYD35" s="608">
        <v>5.5016244404898513</v>
      </c>
      <c r="EYE35" s="608"/>
      <c r="EYF35" s="608"/>
      <c r="EYG35" s="608">
        <v>5.5016244404898513</v>
      </c>
      <c r="EYH35" s="608"/>
      <c r="EYI35" s="608"/>
      <c r="EYJ35" s="608">
        <v>5.5016244404898513</v>
      </c>
      <c r="EYK35" s="608"/>
      <c r="EYL35" s="608"/>
      <c r="EYM35" s="608">
        <v>5.5016244404898513</v>
      </c>
      <c r="EYN35" s="608"/>
      <c r="EYO35" s="608"/>
      <c r="EYP35" s="608">
        <v>5.5016244404898513</v>
      </c>
      <c r="EYQ35" s="608"/>
      <c r="EYR35" s="608"/>
      <c r="EYS35" s="608">
        <v>5.5016244404898513</v>
      </c>
      <c r="EYT35" s="608"/>
      <c r="EYU35" s="608"/>
      <c r="EYV35" s="608">
        <v>5.5016244404898513</v>
      </c>
      <c r="EYW35" s="608"/>
      <c r="EYX35" s="608"/>
      <c r="EYY35" s="608">
        <v>5.5016244404898513</v>
      </c>
      <c r="EYZ35" s="608"/>
      <c r="EZA35" s="608"/>
      <c r="EZB35" s="608">
        <v>5.5016244404898513</v>
      </c>
      <c r="EZC35" s="608"/>
      <c r="EZD35" s="608"/>
      <c r="EZE35" s="608">
        <v>5.5016244404898513</v>
      </c>
      <c r="EZF35" s="608"/>
      <c r="EZG35" s="608"/>
      <c r="EZH35" s="608">
        <v>5.5016244404898513</v>
      </c>
      <c r="EZI35" s="608"/>
      <c r="EZJ35" s="608"/>
      <c r="EZK35" s="608">
        <v>5.5016244404898513</v>
      </c>
      <c r="EZL35" s="608"/>
      <c r="EZM35" s="608"/>
      <c r="EZN35" s="608">
        <v>5.5016244404898513</v>
      </c>
      <c r="EZO35" s="608"/>
      <c r="EZP35" s="608"/>
      <c r="EZQ35" s="608">
        <v>5.5016244404898513</v>
      </c>
      <c r="EZR35" s="608"/>
      <c r="EZS35" s="608"/>
      <c r="EZT35" s="608">
        <v>5.5016244404898513</v>
      </c>
      <c r="EZU35" s="608"/>
      <c r="EZV35" s="608"/>
      <c r="EZW35" s="608">
        <v>5.5016244404898513</v>
      </c>
      <c r="EZX35" s="608"/>
      <c r="EZY35" s="608"/>
      <c r="EZZ35" s="608">
        <v>5.5016244404898513</v>
      </c>
      <c r="FAA35" s="608"/>
      <c r="FAB35" s="608"/>
      <c r="FAC35" s="608">
        <v>5.5016244404898513</v>
      </c>
      <c r="FAD35" s="608"/>
      <c r="FAE35" s="608"/>
      <c r="FAF35" s="608">
        <v>5.5016244404898513</v>
      </c>
      <c r="FAG35" s="608"/>
      <c r="FAH35" s="608"/>
      <c r="FAI35" s="608">
        <v>5.5016244404898513</v>
      </c>
      <c r="FAJ35" s="608"/>
      <c r="FAK35" s="608"/>
      <c r="FAL35" s="608">
        <v>5.5016244404898513</v>
      </c>
      <c r="FAM35" s="608"/>
      <c r="FAN35" s="608"/>
      <c r="FAO35" s="608">
        <v>5.5016244404898513</v>
      </c>
      <c r="FAP35" s="608"/>
      <c r="FAQ35" s="608"/>
      <c r="FAR35" s="608">
        <v>5.5016244404898513</v>
      </c>
      <c r="FAS35" s="608"/>
      <c r="FAT35" s="608"/>
      <c r="FAU35" s="608">
        <v>5.5016244404898513</v>
      </c>
      <c r="FAV35" s="608"/>
      <c r="FAW35" s="608"/>
      <c r="FAX35" s="608">
        <v>5.5016244404898513</v>
      </c>
      <c r="FAY35" s="608"/>
      <c r="FAZ35" s="608"/>
      <c r="FBA35" s="608">
        <v>5.5016244404898513</v>
      </c>
      <c r="FBB35" s="608"/>
      <c r="FBC35" s="608"/>
      <c r="FBD35" s="608">
        <v>5.5016244404898513</v>
      </c>
      <c r="FBE35" s="608"/>
      <c r="FBF35" s="608"/>
      <c r="FBG35" s="608">
        <v>5.5016244404898513</v>
      </c>
      <c r="FBH35" s="608"/>
      <c r="FBI35" s="608"/>
      <c r="FBJ35" s="608">
        <v>5.5016244404898513</v>
      </c>
      <c r="FBK35" s="608"/>
      <c r="FBL35" s="608"/>
      <c r="FBM35" s="608">
        <v>5.5016244404898513</v>
      </c>
      <c r="FBN35" s="608"/>
      <c r="FBO35" s="608"/>
      <c r="FBP35" s="608">
        <v>5.5016244404898513</v>
      </c>
      <c r="FBQ35" s="608"/>
      <c r="FBR35" s="608"/>
      <c r="FBS35" s="608">
        <v>5.5016244404898513</v>
      </c>
      <c r="FBT35" s="608"/>
      <c r="FBU35" s="608"/>
      <c r="FBV35" s="608">
        <v>5.5016244404898513</v>
      </c>
      <c r="FBW35" s="608"/>
      <c r="FBX35" s="608"/>
      <c r="FBY35" s="608">
        <v>5.5016244404898513</v>
      </c>
      <c r="FBZ35" s="608"/>
      <c r="FCA35" s="608"/>
      <c r="FCB35" s="608">
        <v>5.5016244404898513</v>
      </c>
      <c r="FCC35" s="608"/>
      <c r="FCD35" s="608"/>
      <c r="FCE35" s="608">
        <v>5.5016244404898513</v>
      </c>
      <c r="FCF35" s="608"/>
      <c r="FCG35" s="608"/>
      <c r="FCH35" s="608">
        <v>5.5016244404898513</v>
      </c>
      <c r="FCI35" s="608"/>
      <c r="FCJ35" s="608"/>
      <c r="FCK35" s="608">
        <v>5.5016244404898513</v>
      </c>
      <c r="FCL35" s="608"/>
      <c r="FCM35" s="608"/>
      <c r="FCN35" s="608">
        <v>5.5016244404898513</v>
      </c>
      <c r="FCO35" s="608"/>
      <c r="FCP35" s="608"/>
      <c r="FCQ35" s="608">
        <v>5.5016244404898513</v>
      </c>
      <c r="FCR35" s="608"/>
      <c r="FCS35" s="608"/>
      <c r="FCT35" s="608">
        <v>5.5016244404898513</v>
      </c>
      <c r="FCU35" s="608"/>
      <c r="FCV35" s="608"/>
      <c r="FCW35" s="608">
        <v>5.5016244404898513</v>
      </c>
      <c r="FCX35" s="608"/>
      <c r="FCY35" s="608"/>
      <c r="FCZ35" s="608">
        <v>5.5016244404898513</v>
      </c>
      <c r="FDA35" s="608"/>
      <c r="FDB35" s="608"/>
      <c r="FDC35" s="608">
        <v>5.5016244404898513</v>
      </c>
      <c r="FDD35" s="608"/>
      <c r="FDE35" s="608"/>
      <c r="FDF35" s="608">
        <v>5.5016244404898513</v>
      </c>
      <c r="FDG35" s="608"/>
      <c r="FDH35" s="608"/>
      <c r="FDI35" s="608">
        <v>5.5016244404898513</v>
      </c>
      <c r="FDJ35" s="608"/>
      <c r="FDK35" s="608"/>
      <c r="FDL35" s="608">
        <v>5.5016244404898513</v>
      </c>
      <c r="FDM35" s="608"/>
      <c r="FDN35" s="608"/>
      <c r="FDO35" s="608">
        <v>5.5016244404898513</v>
      </c>
      <c r="FDP35" s="608"/>
      <c r="FDQ35" s="608"/>
      <c r="FDR35" s="608">
        <v>5.5016244404898513</v>
      </c>
      <c r="FDS35" s="608"/>
      <c r="FDT35" s="608"/>
      <c r="FDU35" s="608">
        <v>5.5016244404898513</v>
      </c>
      <c r="FDV35" s="608"/>
      <c r="FDW35" s="608"/>
      <c r="FDX35" s="608">
        <v>5.5016244404898513</v>
      </c>
      <c r="FDY35" s="608"/>
      <c r="FDZ35" s="608"/>
      <c r="FEA35" s="608">
        <v>5.5016244404898513</v>
      </c>
      <c r="FEB35" s="608"/>
      <c r="FEC35" s="608"/>
      <c r="FED35" s="608">
        <v>5.5016244404898513</v>
      </c>
      <c r="FEE35" s="608"/>
      <c r="FEF35" s="608"/>
      <c r="FEG35" s="608">
        <v>5.5016244404898513</v>
      </c>
      <c r="FEH35" s="608"/>
      <c r="FEI35" s="608"/>
      <c r="FEJ35" s="608">
        <v>5.5016244404898513</v>
      </c>
      <c r="FEK35" s="608"/>
      <c r="FEL35" s="608"/>
      <c r="FEM35" s="608">
        <v>5.5016244404898513</v>
      </c>
      <c r="FEN35" s="608"/>
      <c r="FEO35" s="608"/>
      <c r="FEP35" s="608">
        <v>5.5016244404898513</v>
      </c>
      <c r="FEQ35" s="608"/>
      <c r="FER35" s="608"/>
      <c r="FES35" s="608">
        <v>5.5016244404898513</v>
      </c>
      <c r="FET35" s="608"/>
      <c r="FEU35" s="608"/>
      <c r="FEV35" s="608">
        <v>5.5016244404898513</v>
      </c>
      <c r="FEW35" s="608"/>
      <c r="FEX35" s="608"/>
      <c r="FEY35" s="608">
        <v>5.5016244404898513</v>
      </c>
      <c r="FEZ35" s="608"/>
      <c r="FFA35" s="608"/>
      <c r="FFB35" s="608">
        <v>5.5016244404898513</v>
      </c>
      <c r="FFC35" s="608"/>
      <c r="FFD35" s="608"/>
      <c r="FFE35" s="608">
        <v>5.5016244404898513</v>
      </c>
      <c r="FFF35" s="608"/>
      <c r="FFG35" s="608"/>
      <c r="FFH35" s="608">
        <v>5.5016244404898513</v>
      </c>
      <c r="FFI35" s="608"/>
      <c r="FFJ35" s="608"/>
      <c r="FFK35" s="608">
        <v>5.5016244404898513</v>
      </c>
      <c r="FFL35" s="608"/>
      <c r="FFM35" s="608"/>
      <c r="FFN35" s="608">
        <v>5.5016244404898513</v>
      </c>
      <c r="FFO35" s="608"/>
      <c r="FFP35" s="608"/>
      <c r="FFQ35" s="608">
        <v>5.5016244404898513</v>
      </c>
      <c r="FFR35" s="608"/>
      <c r="FFS35" s="608"/>
      <c r="FFT35" s="608">
        <v>5.5016244404898513</v>
      </c>
      <c r="FFU35" s="608"/>
      <c r="FFV35" s="608"/>
      <c r="FFW35" s="608">
        <v>5.5016244404898513</v>
      </c>
      <c r="FFX35" s="608"/>
      <c r="FFY35" s="608"/>
      <c r="FFZ35" s="608">
        <v>5.5016244404898513</v>
      </c>
      <c r="FGA35" s="608"/>
      <c r="FGB35" s="608"/>
      <c r="FGC35" s="608">
        <v>5.5016244404898513</v>
      </c>
      <c r="FGD35" s="608"/>
      <c r="FGE35" s="608"/>
      <c r="FGF35" s="608">
        <v>5.5016244404898513</v>
      </c>
      <c r="FGG35" s="608"/>
      <c r="FGH35" s="608"/>
      <c r="FGI35" s="608">
        <v>5.5016244404898513</v>
      </c>
      <c r="FGJ35" s="608"/>
      <c r="FGK35" s="608"/>
      <c r="FGL35" s="608">
        <v>5.5016244404898513</v>
      </c>
      <c r="FGM35" s="608"/>
      <c r="FGN35" s="608"/>
      <c r="FGO35" s="608">
        <v>5.5016244404898513</v>
      </c>
      <c r="FGP35" s="608"/>
      <c r="FGQ35" s="608"/>
      <c r="FGR35" s="608">
        <v>5.5016244404898513</v>
      </c>
      <c r="FGS35" s="608"/>
      <c r="FGT35" s="608"/>
      <c r="FGU35" s="608">
        <v>5.5016244404898513</v>
      </c>
      <c r="FGV35" s="608"/>
      <c r="FGW35" s="608"/>
      <c r="FGX35" s="608">
        <v>5.5016244404898513</v>
      </c>
      <c r="FGY35" s="608"/>
      <c r="FGZ35" s="608"/>
      <c r="FHA35" s="608">
        <v>5.5016244404898513</v>
      </c>
      <c r="FHB35" s="608"/>
      <c r="FHC35" s="608"/>
      <c r="FHD35" s="608">
        <v>5.5016244404898513</v>
      </c>
      <c r="FHE35" s="608"/>
      <c r="FHF35" s="608"/>
      <c r="FHG35" s="608">
        <v>5.5016244404898513</v>
      </c>
      <c r="FHH35" s="608"/>
      <c r="FHI35" s="608"/>
      <c r="FHJ35" s="608">
        <v>5.5016244404898513</v>
      </c>
      <c r="FHK35" s="608"/>
      <c r="FHL35" s="608"/>
      <c r="FHM35" s="608">
        <v>5.5016244404898513</v>
      </c>
      <c r="FHN35" s="608"/>
      <c r="FHO35" s="608"/>
      <c r="FHP35" s="608">
        <v>5.5016244404898513</v>
      </c>
      <c r="FHQ35" s="608"/>
      <c r="FHR35" s="608"/>
      <c r="FHS35" s="608">
        <v>5.5016244404898513</v>
      </c>
      <c r="FHT35" s="608"/>
      <c r="FHU35" s="608"/>
      <c r="FHV35" s="608">
        <v>5.5016244404898513</v>
      </c>
      <c r="FHW35" s="608"/>
      <c r="FHX35" s="608"/>
      <c r="FHY35" s="608">
        <v>5.5016244404898513</v>
      </c>
      <c r="FHZ35" s="608"/>
      <c r="FIA35" s="608"/>
      <c r="FIB35" s="608">
        <v>5.5016244404898513</v>
      </c>
      <c r="FIC35" s="608"/>
      <c r="FID35" s="608"/>
      <c r="FIE35" s="608">
        <v>5.5016244404898513</v>
      </c>
      <c r="FIF35" s="608"/>
      <c r="FIG35" s="608"/>
      <c r="FIH35" s="608">
        <v>5.5016244404898513</v>
      </c>
      <c r="FII35" s="608"/>
      <c r="FIJ35" s="608"/>
      <c r="FIK35" s="608">
        <v>5.5016244404898513</v>
      </c>
      <c r="FIL35" s="608"/>
      <c r="FIM35" s="608"/>
      <c r="FIN35" s="608">
        <v>5.5016244404898513</v>
      </c>
      <c r="FIO35" s="608"/>
      <c r="FIP35" s="608"/>
      <c r="FIQ35" s="608">
        <v>5.5016244404898513</v>
      </c>
      <c r="FIR35" s="608"/>
      <c r="FIS35" s="608"/>
      <c r="FIT35" s="608">
        <v>5.5016244404898513</v>
      </c>
      <c r="FIU35" s="608"/>
      <c r="FIV35" s="608"/>
      <c r="FIW35" s="608">
        <v>5.5016244404898513</v>
      </c>
      <c r="FIX35" s="608"/>
      <c r="FIY35" s="608"/>
      <c r="FIZ35" s="608">
        <v>5.5016244404898513</v>
      </c>
      <c r="FJA35" s="608"/>
      <c r="FJB35" s="608"/>
      <c r="FJC35" s="608">
        <v>5.5016244404898513</v>
      </c>
      <c r="FJD35" s="608"/>
      <c r="FJE35" s="608"/>
      <c r="FJF35" s="608">
        <v>5.5016244404898513</v>
      </c>
      <c r="FJG35" s="608"/>
      <c r="FJH35" s="608"/>
      <c r="FJI35" s="608">
        <v>5.5016244404898513</v>
      </c>
      <c r="FJJ35" s="608"/>
      <c r="FJK35" s="608"/>
      <c r="FJL35" s="608">
        <v>5.5016244404898513</v>
      </c>
      <c r="FJM35" s="608"/>
      <c r="FJN35" s="608"/>
      <c r="FJO35" s="608">
        <v>5.5016244404898513</v>
      </c>
      <c r="FJP35" s="608"/>
      <c r="FJQ35" s="608"/>
      <c r="FJR35" s="608">
        <v>5.5016244404898513</v>
      </c>
      <c r="FJS35" s="608"/>
      <c r="FJT35" s="608"/>
      <c r="FJU35" s="608">
        <v>5.5016244404898513</v>
      </c>
      <c r="FJV35" s="608"/>
      <c r="FJW35" s="608"/>
      <c r="FJX35" s="608">
        <v>5.5016244404898513</v>
      </c>
      <c r="FJY35" s="608"/>
      <c r="FJZ35" s="608"/>
      <c r="FKA35" s="608">
        <v>5.5016244404898513</v>
      </c>
      <c r="FKB35" s="608"/>
      <c r="FKC35" s="608"/>
      <c r="FKD35" s="608">
        <v>5.5016244404898513</v>
      </c>
      <c r="FKE35" s="608"/>
      <c r="FKF35" s="608"/>
      <c r="FKG35" s="608">
        <v>5.5016244404898513</v>
      </c>
      <c r="FKH35" s="608"/>
      <c r="FKI35" s="608"/>
      <c r="FKJ35" s="608">
        <v>5.5016244404898513</v>
      </c>
      <c r="FKK35" s="608"/>
      <c r="FKL35" s="608"/>
      <c r="FKM35" s="608">
        <v>5.5016244404898513</v>
      </c>
      <c r="FKN35" s="608"/>
      <c r="FKO35" s="608"/>
      <c r="FKP35" s="608">
        <v>5.5016244404898513</v>
      </c>
      <c r="FKQ35" s="608"/>
      <c r="FKR35" s="608"/>
      <c r="FKS35" s="608">
        <v>5.5016244404898513</v>
      </c>
      <c r="FKT35" s="608"/>
      <c r="FKU35" s="608"/>
      <c r="FKV35" s="608">
        <v>5.5016244404898513</v>
      </c>
      <c r="FKW35" s="608"/>
      <c r="FKX35" s="608"/>
      <c r="FKY35" s="608">
        <v>5.5016244404898513</v>
      </c>
      <c r="FKZ35" s="608"/>
      <c r="FLA35" s="608"/>
      <c r="FLB35" s="608">
        <v>5.5016244404898513</v>
      </c>
      <c r="FLC35" s="608"/>
      <c r="FLD35" s="608"/>
      <c r="FLE35" s="608">
        <v>5.5016244404898513</v>
      </c>
      <c r="FLF35" s="608"/>
      <c r="FLG35" s="608"/>
      <c r="FLH35" s="608">
        <v>5.5016244404898513</v>
      </c>
      <c r="FLI35" s="608"/>
      <c r="FLJ35" s="608"/>
      <c r="FLK35" s="608">
        <v>5.5016244404898513</v>
      </c>
      <c r="FLL35" s="608"/>
      <c r="FLM35" s="608"/>
      <c r="FLN35" s="608">
        <v>5.5016244404898513</v>
      </c>
      <c r="FLO35" s="608"/>
      <c r="FLP35" s="608"/>
      <c r="FLQ35" s="608">
        <v>5.5016244404898513</v>
      </c>
      <c r="FLR35" s="608"/>
      <c r="FLS35" s="608"/>
      <c r="FLT35" s="608">
        <v>5.5016244404898513</v>
      </c>
      <c r="FLU35" s="608"/>
      <c r="FLV35" s="608"/>
      <c r="FLW35" s="608">
        <v>5.5016244404898513</v>
      </c>
      <c r="FLX35" s="608"/>
      <c r="FLY35" s="608"/>
      <c r="FLZ35" s="608">
        <v>5.5016244404898513</v>
      </c>
      <c r="FMA35" s="608"/>
      <c r="FMB35" s="608"/>
      <c r="FMC35" s="608">
        <v>5.5016244404898513</v>
      </c>
      <c r="FMD35" s="608"/>
      <c r="FME35" s="608"/>
      <c r="FMF35" s="608">
        <v>5.5016244404898513</v>
      </c>
      <c r="FMG35" s="608"/>
      <c r="FMH35" s="608"/>
      <c r="FMI35" s="608">
        <v>5.5016244404898513</v>
      </c>
      <c r="FMJ35" s="608"/>
      <c r="FMK35" s="608"/>
      <c r="FML35" s="608">
        <v>5.5016244404898513</v>
      </c>
      <c r="FMM35" s="608"/>
      <c r="FMN35" s="608"/>
      <c r="FMO35" s="608">
        <v>5.5016244404898513</v>
      </c>
      <c r="FMP35" s="608"/>
      <c r="FMQ35" s="608"/>
      <c r="FMR35" s="608">
        <v>5.5016244404898513</v>
      </c>
      <c r="FMS35" s="608"/>
      <c r="FMT35" s="608"/>
      <c r="FMU35" s="608">
        <v>5.5016244404898513</v>
      </c>
      <c r="FMV35" s="608"/>
      <c r="FMW35" s="608"/>
      <c r="FMX35" s="608">
        <v>5.5016244404898513</v>
      </c>
      <c r="FMY35" s="608"/>
      <c r="FMZ35" s="608"/>
      <c r="FNA35" s="608">
        <v>5.5016244404898513</v>
      </c>
      <c r="FNB35" s="608"/>
      <c r="FNC35" s="608"/>
      <c r="FND35" s="608">
        <v>5.5016244404898513</v>
      </c>
      <c r="FNE35" s="608"/>
      <c r="FNF35" s="608"/>
      <c r="FNG35" s="608">
        <v>5.5016244404898513</v>
      </c>
      <c r="FNH35" s="608"/>
      <c r="FNI35" s="608"/>
      <c r="FNJ35" s="608">
        <v>5.5016244404898513</v>
      </c>
      <c r="FNK35" s="608"/>
      <c r="FNL35" s="608"/>
      <c r="FNM35" s="608">
        <v>5.5016244404898513</v>
      </c>
      <c r="FNN35" s="608"/>
      <c r="FNO35" s="608"/>
      <c r="FNP35" s="608">
        <v>5.5016244404898513</v>
      </c>
      <c r="FNQ35" s="608"/>
      <c r="FNR35" s="608"/>
      <c r="FNS35" s="608">
        <v>5.5016244404898513</v>
      </c>
      <c r="FNT35" s="608"/>
      <c r="FNU35" s="608"/>
      <c r="FNV35" s="608">
        <v>5.5016244404898513</v>
      </c>
      <c r="FNW35" s="608"/>
      <c r="FNX35" s="608"/>
      <c r="FNY35" s="608">
        <v>5.5016244404898513</v>
      </c>
      <c r="FNZ35" s="608"/>
      <c r="FOA35" s="608"/>
      <c r="FOB35" s="608">
        <v>5.5016244404898513</v>
      </c>
      <c r="FOC35" s="608"/>
      <c r="FOD35" s="608"/>
      <c r="FOE35" s="608">
        <v>5.5016244404898513</v>
      </c>
      <c r="FOF35" s="608"/>
      <c r="FOG35" s="608"/>
      <c r="FOH35" s="608">
        <v>5.5016244404898513</v>
      </c>
      <c r="FOI35" s="608"/>
      <c r="FOJ35" s="608"/>
      <c r="FOK35" s="608">
        <v>5.5016244404898513</v>
      </c>
      <c r="FOL35" s="608"/>
      <c r="FOM35" s="608"/>
      <c r="FON35" s="608">
        <v>5.5016244404898513</v>
      </c>
      <c r="FOO35" s="608"/>
      <c r="FOP35" s="608"/>
      <c r="FOQ35" s="608">
        <v>5.5016244404898513</v>
      </c>
      <c r="FOR35" s="608"/>
      <c r="FOS35" s="608"/>
      <c r="FOT35" s="608">
        <v>5.5016244404898513</v>
      </c>
      <c r="FOU35" s="608"/>
      <c r="FOV35" s="608"/>
      <c r="FOW35" s="608">
        <v>5.5016244404898513</v>
      </c>
      <c r="FOX35" s="608"/>
      <c r="FOY35" s="608"/>
      <c r="FOZ35" s="608">
        <v>5.5016244404898513</v>
      </c>
      <c r="FPA35" s="608"/>
      <c r="FPB35" s="608"/>
      <c r="FPC35" s="608">
        <v>5.5016244404898513</v>
      </c>
      <c r="FPD35" s="608"/>
      <c r="FPE35" s="608"/>
      <c r="FPF35" s="608">
        <v>5.5016244404898513</v>
      </c>
      <c r="FPG35" s="608"/>
      <c r="FPH35" s="608"/>
      <c r="FPI35" s="608">
        <v>5.5016244404898513</v>
      </c>
      <c r="FPJ35" s="608"/>
      <c r="FPK35" s="608"/>
      <c r="FPL35" s="608">
        <v>5.5016244404898513</v>
      </c>
      <c r="FPM35" s="608"/>
      <c r="FPN35" s="608"/>
      <c r="FPO35" s="608">
        <v>5.5016244404898513</v>
      </c>
      <c r="FPP35" s="608"/>
      <c r="FPQ35" s="608"/>
      <c r="FPR35" s="608">
        <v>5.5016244404898513</v>
      </c>
      <c r="FPS35" s="608"/>
      <c r="FPT35" s="608"/>
      <c r="FPU35" s="608">
        <v>5.5016244404898513</v>
      </c>
      <c r="FPV35" s="608"/>
      <c r="FPW35" s="608"/>
      <c r="FPX35" s="608">
        <v>5.5016244404898513</v>
      </c>
      <c r="FPY35" s="608"/>
      <c r="FPZ35" s="608"/>
      <c r="FQA35" s="608">
        <v>5.5016244404898513</v>
      </c>
      <c r="FQB35" s="608"/>
      <c r="FQC35" s="608"/>
      <c r="FQD35" s="608">
        <v>5.5016244404898513</v>
      </c>
      <c r="FQE35" s="608"/>
      <c r="FQF35" s="608"/>
      <c r="FQG35" s="608">
        <v>5.5016244404898513</v>
      </c>
      <c r="FQH35" s="608"/>
      <c r="FQI35" s="608"/>
      <c r="FQJ35" s="608">
        <v>5.5016244404898513</v>
      </c>
      <c r="FQK35" s="608"/>
      <c r="FQL35" s="608"/>
      <c r="FQM35" s="608">
        <v>5.5016244404898513</v>
      </c>
      <c r="FQN35" s="608"/>
      <c r="FQO35" s="608"/>
      <c r="FQP35" s="608">
        <v>5.5016244404898513</v>
      </c>
      <c r="FQQ35" s="608"/>
      <c r="FQR35" s="608"/>
      <c r="FQS35" s="608">
        <v>5.5016244404898513</v>
      </c>
      <c r="FQT35" s="608"/>
      <c r="FQU35" s="608"/>
      <c r="FQV35" s="608">
        <v>5.5016244404898513</v>
      </c>
      <c r="FQW35" s="608"/>
      <c r="FQX35" s="608"/>
      <c r="FQY35" s="608">
        <v>5.5016244404898513</v>
      </c>
      <c r="FQZ35" s="608"/>
      <c r="FRA35" s="608"/>
      <c r="FRB35" s="608">
        <v>5.5016244404898513</v>
      </c>
      <c r="FRC35" s="608"/>
      <c r="FRD35" s="608"/>
      <c r="FRE35" s="608">
        <v>5.5016244404898513</v>
      </c>
      <c r="FRF35" s="608"/>
      <c r="FRG35" s="608"/>
      <c r="FRH35" s="608">
        <v>5.5016244404898513</v>
      </c>
      <c r="FRI35" s="608"/>
      <c r="FRJ35" s="608"/>
      <c r="FRK35" s="608">
        <v>5.5016244404898513</v>
      </c>
      <c r="FRL35" s="608"/>
      <c r="FRM35" s="608"/>
      <c r="FRN35" s="608">
        <v>5.5016244404898513</v>
      </c>
      <c r="FRO35" s="608"/>
      <c r="FRP35" s="608"/>
      <c r="FRQ35" s="608">
        <v>5.5016244404898513</v>
      </c>
      <c r="FRR35" s="608"/>
      <c r="FRS35" s="608"/>
      <c r="FRT35" s="608">
        <v>5.5016244404898513</v>
      </c>
      <c r="FRU35" s="608"/>
      <c r="FRV35" s="608"/>
      <c r="FRW35" s="608">
        <v>5.5016244404898513</v>
      </c>
      <c r="FRX35" s="608"/>
      <c r="FRY35" s="608"/>
      <c r="FRZ35" s="608">
        <v>5.5016244404898513</v>
      </c>
      <c r="FSA35" s="608"/>
      <c r="FSB35" s="608"/>
      <c r="FSC35" s="608">
        <v>5.5016244404898513</v>
      </c>
      <c r="FSD35" s="608"/>
      <c r="FSE35" s="608"/>
      <c r="FSF35" s="608">
        <v>5.5016244404898513</v>
      </c>
      <c r="FSG35" s="608"/>
      <c r="FSH35" s="608"/>
      <c r="FSI35" s="608">
        <v>5.5016244404898513</v>
      </c>
      <c r="FSJ35" s="608"/>
      <c r="FSK35" s="608"/>
      <c r="FSL35" s="608">
        <v>5.5016244404898513</v>
      </c>
      <c r="FSM35" s="608"/>
      <c r="FSN35" s="608"/>
      <c r="FSO35" s="608">
        <v>5.5016244404898513</v>
      </c>
      <c r="FSP35" s="608"/>
      <c r="FSQ35" s="608"/>
      <c r="FSR35" s="608">
        <v>5.5016244404898513</v>
      </c>
      <c r="FSS35" s="608"/>
      <c r="FST35" s="608"/>
      <c r="FSU35" s="608">
        <v>5.5016244404898513</v>
      </c>
      <c r="FSV35" s="608"/>
      <c r="FSW35" s="608"/>
      <c r="FSX35" s="608">
        <v>5.5016244404898513</v>
      </c>
      <c r="FSY35" s="608"/>
      <c r="FSZ35" s="608"/>
      <c r="FTA35" s="608">
        <v>5.5016244404898513</v>
      </c>
      <c r="FTB35" s="608"/>
      <c r="FTC35" s="608"/>
      <c r="FTD35" s="608">
        <v>5.5016244404898513</v>
      </c>
      <c r="FTE35" s="608"/>
      <c r="FTF35" s="608"/>
      <c r="FTG35" s="608">
        <v>5.5016244404898513</v>
      </c>
      <c r="FTH35" s="608"/>
      <c r="FTI35" s="608"/>
      <c r="FTJ35" s="608">
        <v>5.5016244404898513</v>
      </c>
      <c r="FTK35" s="608"/>
      <c r="FTL35" s="608"/>
      <c r="FTM35" s="608">
        <v>5.5016244404898513</v>
      </c>
      <c r="FTN35" s="608"/>
      <c r="FTO35" s="608"/>
      <c r="FTP35" s="608">
        <v>5.5016244404898513</v>
      </c>
      <c r="FTQ35" s="608"/>
      <c r="FTR35" s="608"/>
      <c r="FTS35" s="608">
        <v>5.5016244404898513</v>
      </c>
      <c r="FTT35" s="608"/>
      <c r="FTU35" s="608"/>
      <c r="FTV35" s="608">
        <v>5.5016244404898513</v>
      </c>
      <c r="FTW35" s="608"/>
      <c r="FTX35" s="608"/>
      <c r="FTY35" s="608">
        <v>5.5016244404898513</v>
      </c>
      <c r="FTZ35" s="608"/>
      <c r="FUA35" s="608"/>
      <c r="FUB35" s="608">
        <v>5.5016244404898513</v>
      </c>
      <c r="FUC35" s="608"/>
      <c r="FUD35" s="608"/>
      <c r="FUE35" s="608">
        <v>5.5016244404898513</v>
      </c>
      <c r="FUF35" s="608"/>
      <c r="FUG35" s="608"/>
      <c r="FUH35" s="608">
        <v>5.5016244404898513</v>
      </c>
      <c r="FUI35" s="608"/>
      <c r="FUJ35" s="608"/>
      <c r="FUK35" s="608">
        <v>5.5016244404898513</v>
      </c>
      <c r="FUL35" s="608"/>
      <c r="FUM35" s="608"/>
      <c r="FUN35" s="608">
        <v>5.5016244404898513</v>
      </c>
      <c r="FUO35" s="608"/>
      <c r="FUP35" s="608"/>
      <c r="FUQ35" s="608">
        <v>5.5016244404898513</v>
      </c>
      <c r="FUR35" s="608"/>
      <c r="FUS35" s="608"/>
      <c r="FUT35" s="608">
        <v>5.5016244404898513</v>
      </c>
      <c r="FUU35" s="608"/>
      <c r="FUV35" s="608"/>
      <c r="FUW35" s="608">
        <v>5.5016244404898513</v>
      </c>
      <c r="FUX35" s="608"/>
      <c r="FUY35" s="608"/>
      <c r="FUZ35" s="608">
        <v>5.5016244404898513</v>
      </c>
      <c r="FVA35" s="608"/>
      <c r="FVB35" s="608"/>
      <c r="FVC35" s="608">
        <v>5.5016244404898513</v>
      </c>
      <c r="FVD35" s="608"/>
      <c r="FVE35" s="608"/>
      <c r="FVF35" s="608">
        <v>5.5016244404898513</v>
      </c>
      <c r="FVG35" s="608"/>
      <c r="FVH35" s="608"/>
      <c r="FVI35" s="608">
        <v>5.5016244404898513</v>
      </c>
      <c r="FVJ35" s="608"/>
      <c r="FVK35" s="608"/>
      <c r="FVL35" s="608">
        <v>5.5016244404898513</v>
      </c>
      <c r="FVM35" s="608"/>
      <c r="FVN35" s="608"/>
      <c r="FVO35" s="608">
        <v>5.5016244404898513</v>
      </c>
      <c r="FVP35" s="608"/>
      <c r="FVQ35" s="608"/>
      <c r="FVR35" s="608">
        <v>5.5016244404898513</v>
      </c>
      <c r="FVS35" s="608"/>
      <c r="FVT35" s="608"/>
      <c r="FVU35" s="608">
        <v>5.5016244404898513</v>
      </c>
      <c r="FVV35" s="608"/>
      <c r="FVW35" s="608"/>
      <c r="FVX35" s="608">
        <v>5.5016244404898513</v>
      </c>
      <c r="FVY35" s="608"/>
      <c r="FVZ35" s="608"/>
      <c r="FWA35" s="608">
        <v>5.5016244404898513</v>
      </c>
      <c r="FWB35" s="608"/>
      <c r="FWC35" s="608"/>
      <c r="FWD35" s="608">
        <v>5.5016244404898513</v>
      </c>
      <c r="FWE35" s="608"/>
      <c r="FWF35" s="608"/>
      <c r="FWG35" s="608">
        <v>5.5016244404898513</v>
      </c>
      <c r="FWH35" s="608"/>
      <c r="FWI35" s="608"/>
      <c r="FWJ35" s="608">
        <v>5.5016244404898513</v>
      </c>
      <c r="FWK35" s="608"/>
      <c r="FWL35" s="608"/>
      <c r="FWM35" s="608">
        <v>5.5016244404898513</v>
      </c>
      <c r="FWN35" s="608"/>
      <c r="FWO35" s="608"/>
      <c r="FWP35" s="608">
        <v>5.5016244404898513</v>
      </c>
      <c r="FWQ35" s="608"/>
      <c r="FWR35" s="608"/>
      <c r="FWS35" s="608">
        <v>5.5016244404898513</v>
      </c>
      <c r="FWT35" s="608"/>
      <c r="FWU35" s="608"/>
      <c r="FWV35" s="608">
        <v>5.5016244404898513</v>
      </c>
      <c r="FWW35" s="608"/>
      <c r="FWX35" s="608"/>
      <c r="FWY35" s="608">
        <v>5.5016244404898513</v>
      </c>
      <c r="FWZ35" s="608"/>
      <c r="FXA35" s="608"/>
      <c r="FXB35" s="608">
        <v>5.5016244404898513</v>
      </c>
      <c r="FXC35" s="608"/>
      <c r="FXD35" s="608"/>
      <c r="FXE35" s="608">
        <v>5.5016244404898513</v>
      </c>
      <c r="FXF35" s="608"/>
      <c r="FXG35" s="608"/>
      <c r="FXH35" s="608">
        <v>5.5016244404898513</v>
      </c>
      <c r="FXI35" s="608"/>
      <c r="FXJ35" s="608"/>
      <c r="FXK35" s="608">
        <v>5.5016244404898513</v>
      </c>
      <c r="FXL35" s="608"/>
      <c r="FXM35" s="608"/>
      <c r="FXN35" s="608">
        <v>5.5016244404898513</v>
      </c>
      <c r="FXO35" s="608"/>
      <c r="FXP35" s="608"/>
      <c r="FXQ35" s="608">
        <v>5.5016244404898513</v>
      </c>
      <c r="FXR35" s="608"/>
      <c r="FXS35" s="608"/>
      <c r="FXT35" s="608">
        <v>5.5016244404898513</v>
      </c>
      <c r="FXU35" s="608"/>
      <c r="FXV35" s="608"/>
      <c r="FXW35" s="608">
        <v>5.5016244404898513</v>
      </c>
      <c r="FXX35" s="608"/>
      <c r="FXY35" s="608"/>
      <c r="FXZ35" s="608">
        <v>5.5016244404898513</v>
      </c>
      <c r="FYA35" s="608"/>
      <c r="FYB35" s="608"/>
      <c r="FYC35" s="608">
        <v>5.5016244404898513</v>
      </c>
      <c r="FYD35" s="608"/>
      <c r="FYE35" s="608"/>
      <c r="FYF35" s="608">
        <v>5.5016244404898513</v>
      </c>
      <c r="FYG35" s="608"/>
      <c r="FYH35" s="608"/>
      <c r="FYI35" s="608">
        <v>5.5016244404898513</v>
      </c>
      <c r="FYJ35" s="608"/>
      <c r="FYK35" s="608"/>
      <c r="FYL35" s="608">
        <v>5.5016244404898513</v>
      </c>
      <c r="FYM35" s="608"/>
      <c r="FYN35" s="608"/>
      <c r="FYO35" s="608">
        <v>5.5016244404898513</v>
      </c>
      <c r="FYP35" s="608"/>
      <c r="FYQ35" s="608"/>
      <c r="FYR35" s="608">
        <v>5.5016244404898513</v>
      </c>
      <c r="FYS35" s="608"/>
      <c r="FYT35" s="608"/>
      <c r="FYU35" s="608">
        <v>5.5016244404898513</v>
      </c>
      <c r="FYV35" s="608"/>
      <c r="FYW35" s="608"/>
      <c r="FYX35" s="608">
        <v>5.5016244404898513</v>
      </c>
      <c r="FYY35" s="608"/>
      <c r="FYZ35" s="608"/>
      <c r="FZA35" s="608">
        <v>5.5016244404898513</v>
      </c>
      <c r="FZB35" s="608"/>
      <c r="FZC35" s="608"/>
      <c r="FZD35" s="608">
        <v>5.5016244404898513</v>
      </c>
      <c r="FZE35" s="608"/>
      <c r="FZF35" s="608"/>
      <c r="FZG35" s="608">
        <v>5.5016244404898513</v>
      </c>
      <c r="FZH35" s="608"/>
      <c r="FZI35" s="608"/>
      <c r="FZJ35" s="608">
        <v>5.5016244404898513</v>
      </c>
      <c r="FZK35" s="608"/>
      <c r="FZL35" s="608"/>
      <c r="FZM35" s="608">
        <v>5.5016244404898513</v>
      </c>
      <c r="FZN35" s="608"/>
      <c r="FZO35" s="608"/>
      <c r="FZP35" s="608">
        <v>5.5016244404898513</v>
      </c>
      <c r="FZQ35" s="608"/>
      <c r="FZR35" s="608"/>
      <c r="FZS35" s="608">
        <v>5.5016244404898513</v>
      </c>
      <c r="FZT35" s="608"/>
      <c r="FZU35" s="608"/>
      <c r="FZV35" s="608">
        <v>5.5016244404898513</v>
      </c>
      <c r="FZW35" s="608"/>
      <c r="FZX35" s="608"/>
      <c r="FZY35" s="608">
        <v>5.5016244404898513</v>
      </c>
      <c r="FZZ35" s="608"/>
      <c r="GAA35" s="608"/>
      <c r="GAB35" s="608">
        <v>5.5016244404898513</v>
      </c>
      <c r="GAC35" s="608"/>
      <c r="GAD35" s="608"/>
      <c r="GAE35" s="608">
        <v>5.5016244404898513</v>
      </c>
      <c r="GAF35" s="608"/>
      <c r="GAG35" s="608"/>
      <c r="GAH35" s="608">
        <v>5.5016244404898513</v>
      </c>
      <c r="GAI35" s="608"/>
      <c r="GAJ35" s="608"/>
      <c r="GAK35" s="608">
        <v>5.5016244404898513</v>
      </c>
      <c r="GAL35" s="608"/>
      <c r="GAM35" s="608"/>
      <c r="GAN35" s="608">
        <v>5.5016244404898513</v>
      </c>
      <c r="GAO35" s="608"/>
      <c r="GAP35" s="608"/>
      <c r="GAQ35" s="608">
        <v>5.5016244404898513</v>
      </c>
      <c r="GAR35" s="608"/>
      <c r="GAS35" s="608"/>
      <c r="GAT35" s="608">
        <v>5.5016244404898513</v>
      </c>
      <c r="GAU35" s="608"/>
      <c r="GAV35" s="608"/>
      <c r="GAW35" s="608">
        <v>5.5016244404898513</v>
      </c>
      <c r="GAX35" s="608"/>
      <c r="GAY35" s="608"/>
      <c r="GAZ35" s="608">
        <v>5.5016244404898513</v>
      </c>
      <c r="GBA35" s="608"/>
      <c r="GBB35" s="608"/>
      <c r="GBC35" s="608">
        <v>5.5016244404898513</v>
      </c>
      <c r="GBD35" s="608"/>
      <c r="GBE35" s="608"/>
      <c r="GBF35" s="608">
        <v>5.5016244404898513</v>
      </c>
      <c r="GBG35" s="608"/>
      <c r="GBH35" s="608"/>
      <c r="GBI35" s="608">
        <v>5.5016244404898513</v>
      </c>
      <c r="GBJ35" s="608"/>
      <c r="GBK35" s="608"/>
      <c r="GBL35" s="608">
        <v>5.5016244404898513</v>
      </c>
      <c r="GBM35" s="608"/>
      <c r="GBN35" s="608"/>
      <c r="GBO35" s="608">
        <v>5.5016244404898513</v>
      </c>
      <c r="GBP35" s="608"/>
      <c r="GBQ35" s="608"/>
      <c r="GBR35" s="608">
        <v>5.5016244404898513</v>
      </c>
      <c r="GBS35" s="608"/>
      <c r="GBT35" s="608"/>
      <c r="GBU35" s="608">
        <v>5.5016244404898513</v>
      </c>
      <c r="GBV35" s="608"/>
      <c r="GBW35" s="608"/>
      <c r="GBX35" s="608">
        <v>5.5016244404898513</v>
      </c>
      <c r="GBY35" s="608"/>
      <c r="GBZ35" s="608"/>
      <c r="GCA35" s="608">
        <v>5.5016244404898513</v>
      </c>
      <c r="GCB35" s="608"/>
      <c r="GCC35" s="608"/>
      <c r="GCD35" s="608">
        <v>5.5016244404898513</v>
      </c>
      <c r="GCE35" s="608"/>
      <c r="GCF35" s="608"/>
      <c r="GCG35" s="608">
        <v>5.5016244404898513</v>
      </c>
      <c r="GCH35" s="608"/>
      <c r="GCI35" s="608"/>
      <c r="GCJ35" s="608">
        <v>5.5016244404898513</v>
      </c>
      <c r="GCK35" s="608"/>
      <c r="GCL35" s="608"/>
      <c r="GCM35" s="608">
        <v>5.5016244404898513</v>
      </c>
      <c r="GCN35" s="608"/>
      <c r="GCO35" s="608"/>
      <c r="GCP35" s="608">
        <v>5.5016244404898513</v>
      </c>
      <c r="GCQ35" s="608"/>
      <c r="GCR35" s="608"/>
      <c r="GCS35" s="608">
        <v>5.5016244404898513</v>
      </c>
      <c r="GCT35" s="608"/>
      <c r="GCU35" s="608"/>
      <c r="GCV35" s="608">
        <v>5.5016244404898513</v>
      </c>
      <c r="GCW35" s="608"/>
      <c r="GCX35" s="608"/>
      <c r="GCY35" s="608">
        <v>5.5016244404898513</v>
      </c>
      <c r="GCZ35" s="608"/>
      <c r="GDA35" s="608"/>
      <c r="GDB35" s="608">
        <v>5.5016244404898513</v>
      </c>
      <c r="GDC35" s="608"/>
      <c r="GDD35" s="608"/>
      <c r="GDE35" s="608">
        <v>5.5016244404898513</v>
      </c>
      <c r="GDF35" s="608"/>
      <c r="GDG35" s="608"/>
      <c r="GDH35" s="608">
        <v>5.5016244404898513</v>
      </c>
      <c r="GDI35" s="608"/>
      <c r="GDJ35" s="608"/>
      <c r="GDK35" s="608">
        <v>5.5016244404898513</v>
      </c>
      <c r="GDL35" s="608"/>
      <c r="GDM35" s="608"/>
      <c r="GDN35" s="608">
        <v>5.5016244404898513</v>
      </c>
      <c r="GDO35" s="608"/>
      <c r="GDP35" s="608"/>
      <c r="GDQ35" s="608">
        <v>5.5016244404898513</v>
      </c>
      <c r="GDR35" s="608"/>
      <c r="GDS35" s="608"/>
      <c r="GDT35" s="608">
        <v>5.5016244404898513</v>
      </c>
      <c r="GDU35" s="608"/>
      <c r="GDV35" s="608"/>
      <c r="GDW35" s="608">
        <v>5.5016244404898513</v>
      </c>
      <c r="GDX35" s="608"/>
      <c r="GDY35" s="608"/>
      <c r="GDZ35" s="608">
        <v>5.5016244404898513</v>
      </c>
      <c r="GEA35" s="608"/>
      <c r="GEB35" s="608"/>
      <c r="GEC35" s="608">
        <v>5.5016244404898513</v>
      </c>
      <c r="GED35" s="608"/>
      <c r="GEE35" s="608"/>
      <c r="GEF35" s="608">
        <v>5.5016244404898513</v>
      </c>
      <c r="GEG35" s="608"/>
      <c r="GEH35" s="608"/>
      <c r="GEI35" s="608">
        <v>5.5016244404898513</v>
      </c>
      <c r="GEJ35" s="608"/>
      <c r="GEK35" s="608"/>
      <c r="GEL35" s="608">
        <v>5.5016244404898513</v>
      </c>
      <c r="GEM35" s="608"/>
      <c r="GEN35" s="608"/>
      <c r="GEO35" s="608">
        <v>5.5016244404898513</v>
      </c>
      <c r="GEP35" s="608"/>
      <c r="GEQ35" s="608"/>
      <c r="GER35" s="608">
        <v>5.5016244404898513</v>
      </c>
      <c r="GES35" s="608"/>
      <c r="GET35" s="608"/>
      <c r="GEU35" s="608">
        <v>5.5016244404898513</v>
      </c>
      <c r="GEV35" s="608"/>
      <c r="GEW35" s="608"/>
      <c r="GEX35" s="608">
        <v>5.5016244404898513</v>
      </c>
      <c r="GEY35" s="608"/>
      <c r="GEZ35" s="608"/>
      <c r="GFA35" s="608">
        <v>5.5016244404898513</v>
      </c>
      <c r="GFB35" s="608"/>
      <c r="GFC35" s="608"/>
      <c r="GFD35" s="608">
        <v>5.5016244404898513</v>
      </c>
      <c r="GFE35" s="608"/>
      <c r="GFF35" s="608"/>
      <c r="GFG35" s="608">
        <v>5.5016244404898513</v>
      </c>
      <c r="GFH35" s="608"/>
      <c r="GFI35" s="608"/>
      <c r="GFJ35" s="608">
        <v>5.5016244404898513</v>
      </c>
      <c r="GFK35" s="608"/>
      <c r="GFL35" s="608"/>
      <c r="GFM35" s="608">
        <v>5.5016244404898513</v>
      </c>
      <c r="GFN35" s="608"/>
      <c r="GFO35" s="608"/>
      <c r="GFP35" s="608">
        <v>5.5016244404898513</v>
      </c>
      <c r="GFQ35" s="608"/>
      <c r="GFR35" s="608"/>
      <c r="GFS35" s="608">
        <v>5.5016244404898513</v>
      </c>
      <c r="GFT35" s="608"/>
      <c r="GFU35" s="608"/>
      <c r="GFV35" s="608">
        <v>5.5016244404898513</v>
      </c>
      <c r="GFW35" s="608"/>
      <c r="GFX35" s="608"/>
      <c r="GFY35" s="608">
        <v>5.5016244404898513</v>
      </c>
      <c r="GFZ35" s="608"/>
      <c r="GGA35" s="608"/>
      <c r="GGB35" s="608">
        <v>5.5016244404898513</v>
      </c>
      <c r="GGC35" s="608"/>
      <c r="GGD35" s="608"/>
      <c r="GGE35" s="608">
        <v>5.5016244404898513</v>
      </c>
      <c r="GGF35" s="608"/>
      <c r="GGG35" s="608"/>
      <c r="GGH35" s="608">
        <v>5.5016244404898513</v>
      </c>
      <c r="GGI35" s="608"/>
      <c r="GGJ35" s="608"/>
      <c r="GGK35" s="608">
        <v>5.5016244404898513</v>
      </c>
      <c r="GGL35" s="608"/>
      <c r="GGM35" s="608"/>
      <c r="GGN35" s="608">
        <v>5.5016244404898513</v>
      </c>
      <c r="GGO35" s="608"/>
      <c r="GGP35" s="608"/>
      <c r="GGQ35" s="608">
        <v>5.5016244404898513</v>
      </c>
      <c r="GGR35" s="608"/>
      <c r="GGS35" s="608"/>
      <c r="GGT35" s="608">
        <v>5.5016244404898513</v>
      </c>
      <c r="GGU35" s="608"/>
      <c r="GGV35" s="608"/>
      <c r="GGW35" s="608">
        <v>5.5016244404898513</v>
      </c>
      <c r="GGX35" s="608"/>
      <c r="GGY35" s="608"/>
      <c r="GGZ35" s="608">
        <v>5.5016244404898513</v>
      </c>
      <c r="GHA35" s="608"/>
      <c r="GHB35" s="608"/>
      <c r="GHC35" s="608">
        <v>5.5016244404898513</v>
      </c>
      <c r="GHD35" s="608"/>
      <c r="GHE35" s="608"/>
      <c r="GHF35" s="608">
        <v>5.5016244404898513</v>
      </c>
      <c r="GHG35" s="608"/>
      <c r="GHH35" s="608"/>
      <c r="GHI35" s="608">
        <v>5.5016244404898513</v>
      </c>
      <c r="GHJ35" s="608"/>
      <c r="GHK35" s="608"/>
      <c r="GHL35" s="608">
        <v>5.5016244404898513</v>
      </c>
      <c r="GHM35" s="608"/>
      <c r="GHN35" s="608"/>
      <c r="GHO35" s="608">
        <v>5.5016244404898513</v>
      </c>
      <c r="GHP35" s="608"/>
      <c r="GHQ35" s="608"/>
      <c r="GHR35" s="608">
        <v>5.5016244404898513</v>
      </c>
      <c r="GHS35" s="608"/>
      <c r="GHT35" s="608"/>
      <c r="GHU35" s="608">
        <v>5.5016244404898513</v>
      </c>
      <c r="GHV35" s="608"/>
      <c r="GHW35" s="608"/>
      <c r="GHX35" s="608">
        <v>5.5016244404898513</v>
      </c>
      <c r="GHY35" s="608"/>
      <c r="GHZ35" s="608"/>
      <c r="GIA35" s="608">
        <v>5.5016244404898513</v>
      </c>
      <c r="GIB35" s="608"/>
      <c r="GIC35" s="608"/>
      <c r="GID35" s="608">
        <v>5.5016244404898513</v>
      </c>
      <c r="GIE35" s="608"/>
      <c r="GIF35" s="608"/>
      <c r="GIG35" s="608">
        <v>5.5016244404898513</v>
      </c>
      <c r="GIH35" s="608"/>
      <c r="GII35" s="608"/>
      <c r="GIJ35" s="608">
        <v>5.5016244404898513</v>
      </c>
      <c r="GIK35" s="608"/>
      <c r="GIL35" s="608"/>
      <c r="GIM35" s="608">
        <v>5.5016244404898513</v>
      </c>
      <c r="GIN35" s="608"/>
      <c r="GIO35" s="608"/>
      <c r="GIP35" s="608">
        <v>5.5016244404898513</v>
      </c>
      <c r="GIQ35" s="608"/>
      <c r="GIR35" s="608"/>
      <c r="GIS35" s="608">
        <v>5.5016244404898513</v>
      </c>
      <c r="GIT35" s="608"/>
      <c r="GIU35" s="608"/>
      <c r="GIV35" s="608">
        <v>5.5016244404898513</v>
      </c>
      <c r="GIW35" s="608"/>
      <c r="GIX35" s="608"/>
      <c r="GIY35" s="608">
        <v>5.5016244404898513</v>
      </c>
      <c r="GIZ35" s="608"/>
      <c r="GJA35" s="608"/>
      <c r="GJB35" s="608">
        <v>5.5016244404898513</v>
      </c>
      <c r="GJC35" s="608"/>
      <c r="GJD35" s="608"/>
      <c r="GJE35" s="608">
        <v>5.5016244404898513</v>
      </c>
      <c r="GJF35" s="608"/>
      <c r="GJG35" s="608"/>
      <c r="GJH35" s="608">
        <v>5.5016244404898513</v>
      </c>
      <c r="GJI35" s="608"/>
      <c r="GJJ35" s="608"/>
      <c r="GJK35" s="608">
        <v>5.5016244404898513</v>
      </c>
      <c r="GJL35" s="608"/>
      <c r="GJM35" s="608"/>
      <c r="GJN35" s="608">
        <v>5.5016244404898513</v>
      </c>
      <c r="GJO35" s="608"/>
      <c r="GJP35" s="608"/>
      <c r="GJQ35" s="608">
        <v>5.5016244404898513</v>
      </c>
      <c r="GJR35" s="608"/>
      <c r="GJS35" s="608"/>
      <c r="GJT35" s="608">
        <v>5.5016244404898513</v>
      </c>
      <c r="GJU35" s="608"/>
      <c r="GJV35" s="608"/>
      <c r="GJW35" s="608">
        <v>5.5016244404898513</v>
      </c>
      <c r="GJX35" s="608"/>
      <c r="GJY35" s="608"/>
      <c r="GJZ35" s="608">
        <v>5.5016244404898513</v>
      </c>
      <c r="GKA35" s="608"/>
      <c r="GKB35" s="608"/>
      <c r="GKC35" s="608">
        <v>5.5016244404898513</v>
      </c>
      <c r="GKD35" s="608"/>
      <c r="GKE35" s="608"/>
      <c r="GKF35" s="608">
        <v>5.5016244404898513</v>
      </c>
      <c r="GKG35" s="608"/>
      <c r="GKH35" s="608"/>
      <c r="GKI35" s="608">
        <v>5.5016244404898513</v>
      </c>
      <c r="GKJ35" s="608"/>
      <c r="GKK35" s="608"/>
      <c r="GKL35" s="608">
        <v>5.5016244404898513</v>
      </c>
      <c r="GKM35" s="608"/>
      <c r="GKN35" s="608"/>
      <c r="GKO35" s="608">
        <v>5.5016244404898513</v>
      </c>
      <c r="GKP35" s="608"/>
      <c r="GKQ35" s="608"/>
      <c r="GKR35" s="608">
        <v>5.5016244404898513</v>
      </c>
      <c r="GKS35" s="608"/>
      <c r="GKT35" s="608"/>
      <c r="GKU35" s="608">
        <v>5.5016244404898513</v>
      </c>
      <c r="GKV35" s="608"/>
      <c r="GKW35" s="608"/>
      <c r="GKX35" s="608">
        <v>5.5016244404898513</v>
      </c>
      <c r="GKY35" s="608"/>
      <c r="GKZ35" s="608"/>
      <c r="GLA35" s="608">
        <v>5.5016244404898513</v>
      </c>
      <c r="GLB35" s="608"/>
      <c r="GLC35" s="608"/>
      <c r="GLD35" s="608">
        <v>5.5016244404898513</v>
      </c>
      <c r="GLE35" s="608"/>
      <c r="GLF35" s="608"/>
      <c r="GLG35" s="608">
        <v>5.5016244404898513</v>
      </c>
      <c r="GLH35" s="608"/>
      <c r="GLI35" s="608"/>
      <c r="GLJ35" s="608">
        <v>5.5016244404898513</v>
      </c>
      <c r="GLK35" s="608"/>
      <c r="GLL35" s="608"/>
      <c r="GLM35" s="608">
        <v>5.5016244404898513</v>
      </c>
      <c r="GLN35" s="608"/>
      <c r="GLO35" s="608"/>
      <c r="GLP35" s="608">
        <v>5.5016244404898513</v>
      </c>
      <c r="GLQ35" s="608"/>
      <c r="GLR35" s="608"/>
      <c r="GLS35" s="608">
        <v>5.5016244404898513</v>
      </c>
      <c r="GLT35" s="608"/>
      <c r="GLU35" s="608"/>
      <c r="GLV35" s="608">
        <v>5.5016244404898513</v>
      </c>
      <c r="GLW35" s="608"/>
      <c r="GLX35" s="608"/>
      <c r="GLY35" s="608">
        <v>5.5016244404898513</v>
      </c>
      <c r="GLZ35" s="608"/>
      <c r="GMA35" s="608"/>
      <c r="GMB35" s="608">
        <v>5.5016244404898513</v>
      </c>
      <c r="GMC35" s="608"/>
      <c r="GMD35" s="608"/>
      <c r="GME35" s="608">
        <v>5.5016244404898513</v>
      </c>
      <c r="GMF35" s="608"/>
      <c r="GMG35" s="608"/>
      <c r="GMH35" s="608">
        <v>5.5016244404898513</v>
      </c>
      <c r="GMI35" s="608"/>
      <c r="GMJ35" s="608"/>
      <c r="GMK35" s="608">
        <v>5.5016244404898513</v>
      </c>
      <c r="GML35" s="608"/>
      <c r="GMM35" s="608"/>
      <c r="GMN35" s="608">
        <v>5.5016244404898513</v>
      </c>
      <c r="GMO35" s="608"/>
      <c r="GMP35" s="608"/>
      <c r="GMQ35" s="608">
        <v>5.5016244404898513</v>
      </c>
      <c r="GMR35" s="608"/>
      <c r="GMS35" s="608"/>
      <c r="GMT35" s="608">
        <v>5.5016244404898513</v>
      </c>
      <c r="GMU35" s="608"/>
      <c r="GMV35" s="608"/>
      <c r="GMW35" s="608">
        <v>5.5016244404898513</v>
      </c>
      <c r="GMX35" s="608"/>
      <c r="GMY35" s="608"/>
      <c r="GMZ35" s="608">
        <v>5.5016244404898513</v>
      </c>
      <c r="GNA35" s="608"/>
      <c r="GNB35" s="608"/>
      <c r="GNC35" s="608">
        <v>5.5016244404898513</v>
      </c>
      <c r="GND35" s="608"/>
      <c r="GNE35" s="608"/>
      <c r="GNF35" s="608">
        <v>5.5016244404898513</v>
      </c>
      <c r="GNG35" s="608"/>
      <c r="GNH35" s="608"/>
      <c r="GNI35" s="608">
        <v>5.5016244404898513</v>
      </c>
      <c r="GNJ35" s="608"/>
      <c r="GNK35" s="608"/>
      <c r="GNL35" s="608">
        <v>5.5016244404898513</v>
      </c>
      <c r="GNM35" s="608"/>
      <c r="GNN35" s="608"/>
      <c r="GNO35" s="608">
        <v>5.5016244404898513</v>
      </c>
      <c r="GNP35" s="608"/>
      <c r="GNQ35" s="608"/>
      <c r="GNR35" s="608">
        <v>5.5016244404898513</v>
      </c>
      <c r="GNS35" s="608"/>
      <c r="GNT35" s="608"/>
      <c r="GNU35" s="608">
        <v>5.5016244404898513</v>
      </c>
      <c r="GNV35" s="608"/>
      <c r="GNW35" s="608"/>
      <c r="GNX35" s="608">
        <v>5.5016244404898513</v>
      </c>
      <c r="GNY35" s="608"/>
      <c r="GNZ35" s="608"/>
      <c r="GOA35" s="608">
        <v>5.5016244404898513</v>
      </c>
      <c r="GOB35" s="608"/>
      <c r="GOC35" s="608"/>
      <c r="GOD35" s="608">
        <v>5.5016244404898513</v>
      </c>
      <c r="GOE35" s="608"/>
      <c r="GOF35" s="608"/>
      <c r="GOG35" s="608">
        <v>5.5016244404898513</v>
      </c>
      <c r="GOH35" s="608"/>
      <c r="GOI35" s="608"/>
      <c r="GOJ35" s="608">
        <v>5.5016244404898513</v>
      </c>
      <c r="GOK35" s="608"/>
      <c r="GOL35" s="608"/>
      <c r="GOM35" s="608">
        <v>5.5016244404898513</v>
      </c>
      <c r="GON35" s="608"/>
      <c r="GOO35" s="608"/>
      <c r="GOP35" s="608">
        <v>5.5016244404898513</v>
      </c>
      <c r="GOQ35" s="608"/>
      <c r="GOR35" s="608"/>
      <c r="GOS35" s="608">
        <v>5.5016244404898513</v>
      </c>
      <c r="GOT35" s="608"/>
      <c r="GOU35" s="608"/>
      <c r="GOV35" s="608">
        <v>5.5016244404898513</v>
      </c>
      <c r="GOW35" s="608"/>
      <c r="GOX35" s="608"/>
      <c r="GOY35" s="608">
        <v>5.5016244404898513</v>
      </c>
      <c r="GOZ35" s="608"/>
      <c r="GPA35" s="608"/>
      <c r="GPB35" s="608">
        <v>5.5016244404898513</v>
      </c>
      <c r="GPC35" s="608"/>
      <c r="GPD35" s="608"/>
      <c r="GPE35" s="608">
        <v>5.5016244404898513</v>
      </c>
      <c r="GPF35" s="608"/>
      <c r="GPG35" s="608"/>
      <c r="GPH35" s="608">
        <v>5.5016244404898513</v>
      </c>
      <c r="GPI35" s="608"/>
      <c r="GPJ35" s="608"/>
      <c r="GPK35" s="608">
        <v>5.5016244404898513</v>
      </c>
      <c r="GPL35" s="608"/>
      <c r="GPM35" s="608"/>
      <c r="GPN35" s="608">
        <v>5.5016244404898513</v>
      </c>
      <c r="GPO35" s="608"/>
      <c r="GPP35" s="608"/>
      <c r="GPQ35" s="608">
        <v>5.5016244404898513</v>
      </c>
      <c r="GPR35" s="608"/>
      <c r="GPS35" s="608"/>
      <c r="GPT35" s="608">
        <v>5.5016244404898513</v>
      </c>
      <c r="GPU35" s="608"/>
      <c r="GPV35" s="608"/>
      <c r="GPW35" s="608">
        <v>5.5016244404898513</v>
      </c>
      <c r="GPX35" s="608"/>
      <c r="GPY35" s="608"/>
      <c r="GPZ35" s="608">
        <v>5.5016244404898513</v>
      </c>
      <c r="GQA35" s="608"/>
      <c r="GQB35" s="608"/>
      <c r="GQC35" s="608">
        <v>5.5016244404898513</v>
      </c>
      <c r="GQD35" s="608"/>
      <c r="GQE35" s="608"/>
      <c r="GQF35" s="608">
        <v>5.5016244404898513</v>
      </c>
      <c r="GQG35" s="608"/>
      <c r="GQH35" s="608"/>
      <c r="GQI35" s="608">
        <v>5.5016244404898513</v>
      </c>
      <c r="GQJ35" s="608"/>
      <c r="GQK35" s="608"/>
      <c r="GQL35" s="608">
        <v>5.5016244404898513</v>
      </c>
      <c r="GQM35" s="608"/>
      <c r="GQN35" s="608"/>
      <c r="GQO35" s="608">
        <v>5.5016244404898513</v>
      </c>
      <c r="GQP35" s="608"/>
      <c r="GQQ35" s="608"/>
      <c r="GQR35" s="608">
        <v>5.5016244404898513</v>
      </c>
      <c r="GQS35" s="608"/>
      <c r="GQT35" s="608"/>
      <c r="GQU35" s="608">
        <v>5.5016244404898513</v>
      </c>
      <c r="GQV35" s="608"/>
      <c r="GQW35" s="608"/>
      <c r="GQX35" s="608">
        <v>5.5016244404898513</v>
      </c>
      <c r="GQY35" s="608"/>
      <c r="GQZ35" s="608"/>
      <c r="GRA35" s="608">
        <v>5.5016244404898513</v>
      </c>
      <c r="GRB35" s="608"/>
      <c r="GRC35" s="608"/>
      <c r="GRD35" s="608">
        <v>5.5016244404898513</v>
      </c>
      <c r="GRE35" s="608"/>
      <c r="GRF35" s="608"/>
      <c r="GRG35" s="608">
        <v>5.5016244404898513</v>
      </c>
      <c r="GRH35" s="608"/>
      <c r="GRI35" s="608"/>
      <c r="GRJ35" s="608">
        <v>5.5016244404898513</v>
      </c>
      <c r="GRK35" s="608"/>
      <c r="GRL35" s="608"/>
      <c r="GRM35" s="608">
        <v>5.5016244404898513</v>
      </c>
      <c r="GRN35" s="608"/>
      <c r="GRO35" s="608"/>
      <c r="GRP35" s="608">
        <v>5.5016244404898513</v>
      </c>
      <c r="GRQ35" s="608"/>
      <c r="GRR35" s="608"/>
      <c r="GRS35" s="608">
        <v>5.5016244404898513</v>
      </c>
      <c r="GRT35" s="608"/>
      <c r="GRU35" s="608"/>
      <c r="GRV35" s="608">
        <v>5.5016244404898513</v>
      </c>
      <c r="GRW35" s="608"/>
      <c r="GRX35" s="608"/>
      <c r="GRY35" s="608">
        <v>5.5016244404898513</v>
      </c>
      <c r="GRZ35" s="608"/>
      <c r="GSA35" s="608"/>
      <c r="GSB35" s="608">
        <v>5.5016244404898513</v>
      </c>
      <c r="GSC35" s="608"/>
      <c r="GSD35" s="608"/>
      <c r="GSE35" s="608">
        <v>5.5016244404898513</v>
      </c>
      <c r="GSF35" s="608"/>
      <c r="GSG35" s="608"/>
      <c r="GSH35" s="608">
        <v>5.5016244404898513</v>
      </c>
      <c r="GSI35" s="608"/>
      <c r="GSJ35" s="608"/>
      <c r="GSK35" s="608">
        <v>5.5016244404898513</v>
      </c>
      <c r="GSL35" s="608"/>
      <c r="GSM35" s="608"/>
      <c r="GSN35" s="608">
        <v>5.5016244404898513</v>
      </c>
      <c r="GSO35" s="608"/>
      <c r="GSP35" s="608"/>
      <c r="GSQ35" s="608">
        <v>5.5016244404898513</v>
      </c>
      <c r="GSR35" s="608"/>
      <c r="GSS35" s="608"/>
      <c r="GST35" s="608">
        <v>5.5016244404898513</v>
      </c>
      <c r="GSU35" s="608"/>
      <c r="GSV35" s="608"/>
      <c r="GSW35" s="608">
        <v>5.5016244404898513</v>
      </c>
      <c r="GSX35" s="608"/>
      <c r="GSY35" s="608"/>
      <c r="GSZ35" s="608">
        <v>5.5016244404898513</v>
      </c>
      <c r="GTA35" s="608"/>
      <c r="GTB35" s="608"/>
      <c r="GTC35" s="608">
        <v>5.5016244404898513</v>
      </c>
      <c r="GTD35" s="608"/>
      <c r="GTE35" s="608"/>
      <c r="GTF35" s="608">
        <v>5.5016244404898513</v>
      </c>
      <c r="GTG35" s="608"/>
      <c r="GTH35" s="608"/>
      <c r="GTI35" s="608">
        <v>5.5016244404898513</v>
      </c>
      <c r="GTJ35" s="608"/>
      <c r="GTK35" s="608"/>
      <c r="GTL35" s="608">
        <v>5.5016244404898513</v>
      </c>
      <c r="GTM35" s="608"/>
      <c r="GTN35" s="608"/>
      <c r="GTO35" s="608">
        <v>5.5016244404898513</v>
      </c>
      <c r="GTP35" s="608"/>
      <c r="GTQ35" s="608"/>
      <c r="GTR35" s="608">
        <v>5.5016244404898513</v>
      </c>
      <c r="GTS35" s="608"/>
      <c r="GTT35" s="608"/>
      <c r="GTU35" s="608">
        <v>5.5016244404898513</v>
      </c>
      <c r="GTV35" s="608"/>
      <c r="GTW35" s="608"/>
      <c r="GTX35" s="608">
        <v>5.5016244404898513</v>
      </c>
      <c r="GTY35" s="608"/>
      <c r="GTZ35" s="608"/>
      <c r="GUA35" s="608">
        <v>5.5016244404898513</v>
      </c>
      <c r="GUB35" s="608"/>
      <c r="GUC35" s="608"/>
      <c r="GUD35" s="608">
        <v>5.5016244404898513</v>
      </c>
      <c r="GUE35" s="608"/>
      <c r="GUF35" s="608"/>
      <c r="GUG35" s="608">
        <v>5.5016244404898513</v>
      </c>
      <c r="GUH35" s="608"/>
      <c r="GUI35" s="608"/>
      <c r="GUJ35" s="608">
        <v>5.5016244404898513</v>
      </c>
      <c r="GUK35" s="608"/>
      <c r="GUL35" s="608"/>
      <c r="GUM35" s="608">
        <v>5.5016244404898513</v>
      </c>
      <c r="GUN35" s="608"/>
      <c r="GUO35" s="608"/>
      <c r="GUP35" s="608">
        <v>5.5016244404898513</v>
      </c>
      <c r="GUQ35" s="608"/>
      <c r="GUR35" s="608"/>
      <c r="GUS35" s="608">
        <v>5.5016244404898513</v>
      </c>
      <c r="GUT35" s="608"/>
      <c r="GUU35" s="608"/>
      <c r="GUV35" s="608">
        <v>5.5016244404898513</v>
      </c>
      <c r="GUW35" s="608"/>
      <c r="GUX35" s="608"/>
      <c r="GUY35" s="608">
        <v>5.5016244404898513</v>
      </c>
      <c r="GUZ35" s="608"/>
      <c r="GVA35" s="608"/>
      <c r="GVB35" s="608">
        <v>5.5016244404898513</v>
      </c>
      <c r="GVC35" s="608"/>
      <c r="GVD35" s="608"/>
      <c r="GVE35" s="608">
        <v>5.5016244404898513</v>
      </c>
      <c r="GVF35" s="608"/>
      <c r="GVG35" s="608"/>
      <c r="GVH35" s="608">
        <v>5.5016244404898513</v>
      </c>
      <c r="GVI35" s="608"/>
      <c r="GVJ35" s="608"/>
      <c r="GVK35" s="608">
        <v>5.5016244404898513</v>
      </c>
      <c r="GVL35" s="608"/>
      <c r="GVM35" s="608"/>
      <c r="GVN35" s="608">
        <v>5.5016244404898513</v>
      </c>
      <c r="GVO35" s="608"/>
      <c r="GVP35" s="608"/>
      <c r="GVQ35" s="608">
        <v>5.5016244404898513</v>
      </c>
      <c r="GVR35" s="608"/>
      <c r="GVS35" s="608"/>
      <c r="GVT35" s="608">
        <v>5.5016244404898513</v>
      </c>
      <c r="GVU35" s="608"/>
      <c r="GVV35" s="608"/>
      <c r="GVW35" s="608">
        <v>5.5016244404898513</v>
      </c>
      <c r="GVX35" s="608"/>
      <c r="GVY35" s="608"/>
      <c r="GVZ35" s="608">
        <v>5.5016244404898513</v>
      </c>
      <c r="GWA35" s="608"/>
      <c r="GWB35" s="608"/>
      <c r="GWC35" s="608">
        <v>5.5016244404898513</v>
      </c>
      <c r="GWD35" s="608"/>
      <c r="GWE35" s="608"/>
      <c r="GWF35" s="608">
        <v>5.5016244404898513</v>
      </c>
      <c r="GWG35" s="608"/>
      <c r="GWH35" s="608"/>
      <c r="GWI35" s="608">
        <v>5.5016244404898513</v>
      </c>
      <c r="GWJ35" s="608"/>
      <c r="GWK35" s="608"/>
      <c r="GWL35" s="608">
        <v>5.5016244404898513</v>
      </c>
      <c r="GWM35" s="608"/>
      <c r="GWN35" s="608"/>
      <c r="GWO35" s="608">
        <v>5.5016244404898513</v>
      </c>
      <c r="GWP35" s="608"/>
      <c r="GWQ35" s="608"/>
      <c r="GWR35" s="608">
        <v>5.5016244404898513</v>
      </c>
      <c r="GWS35" s="608"/>
      <c r="GWT35" s="608"/>
      <c r="GWU35" s="608">
        <v>5.5016244404898513</v>
      </c>
      <c r="GWV35" s="608"/>
      <c r="GWW35" s="608"/>
      <c r="GWX35" s="608">
        <v>5.5016244404898513</v>
      </c>
      <c r="GWY35" s="608"/>
      <c r="GWZ35" s="608"/>
      <c r="GXA35" s="608">
        <v>5.5016244404898513</v>
      </c>
      <c r="GXB35" s="608"/>
      <c r="GXC35" s="608"/>
      <c r="GXD35" s="608">
        <v>5.5016244404898513</v>
      </c>
      <c r="GXE35" s="608"/>
      <c r="GXF35" s="608"/>
      <c r="GXG35" s="608">
        <v>5.5016244404898513</v>
      </c>
      <c r="GXH35" s="608"/>
      <c r="GXI35" s="608"/>
      <c r="GXJ35" s="608">
        <v>5.5016244404898513</v>
      </c>
      <c r="GXK35" s="608"/>
      <c r="GXL35" s="608"/>
      <c r="GXM35" s="608">
        <v>5.5016244404898513</v>
      </c>
      <c r="GXN35" s="608"/>
      <c r="GXO35" s="608"/>
      <c r="GXP35" s="608">
        <v>5.5016244404898513</v>
      </c>
      <c r="GXQ35" s="608"/>
      <c r="GXR35" s="608"/>
      <c r="GXS35" s="608">
        <v>5.5016244404898513</v>
      </c>
      <c r="GXT35" s="608"/>
      <c r="GXU35" s="608"/>
      <c r="GXV35" s="608">
        <v>5.5016244404898513</v>
      </c>
      <c r="GXW35" s="608"/>
      <c r="GXX35" s="608"/>
      <c r="GXY35" s="608">
        <v>5.5016244404898513</v>
      </c>
      <c r="GXZ35" s="608"/>
      <c r="GYA35" s="608"/>
      <c r="GYB35" s="608">
        <v>5.5016244404898513</v>
      </c>
      <c r="GYC35" s="608"/>
      <c r="GYD35" s="608"/>
      <c r="GYE35" s="608">
        <v>5.5016244404898513</v>
      </c>
      <c r="GYF35" s="608"/>
      <c r="GYG35" s="608"/>
      <c r="GYH35" s="608">
        <v>5.5016244404898513</v>
      </c>
      <c r="GYI35" s="608"/>
      <c r="GYJ35" s="608"/>
      <c r="GYK35" s="608">
        <v>5.5016244404898513</v>
      </c>
      <c r="GYL35" s="608"/>
      <c r="GYM35" s="608"/>
      <c r="GYN35" s="608">
        <v>5.5016244404898513</v>
      </c>
      <c r="GYO35" s="608"/>
      <c r="GYP35" s="608"/>
      <c r="GYQ35" s="608">
        <v>5.5016244404898513</v>
      </c>
      <c r="GYR35" s="608"/>
      <c r="GYS35" s="608"/>
      <c r="GYT35" s="608">
        <v>5.5016244404898513</v>
      </c>
      <c r="GYU35" s="608"/>
      <c r="GYV35" s="608"/>
      <c r="GYW35" s="608">
        <v>5.5016244404898513</v>
      </c>
      <c r="GYX35" s="608"/>
      <c r="GYY35" s="608"/>
      <c r="GYZ35" s="608">
        <v>5.5016244404898513</v>
      </c>
      <c r="GZA35" s="608"/>
      <c r="GZB35" s="608"/>
      <c r="GZC35" s="608">
        <v>5.5016244404898513</v>
      </c>
      <c r="GZD35" s="608"/>
      <c r="GZE35" s="608"/>
      <c r="GZF35" s="608">
        <v>5.5016244404898513</v>
      </c>
      <c r="GZG35" s="608"/>
      <c r="GZH35" s="608"/>
      <c r="GZI35" s="608">
        <v>5.5016244404898513</v>
      </c>
      <c r="GZJ35" s="608"/>
      <c r="GZK35" s="608"/>
      <c r="GZL35" s="608">
        <v>5.5016244404898513</v>
      </c>
      <c r="GZM35" s="608"/>
      <c r="GZN35" s="608"/>
      <c r="GZO35" s="608">
        <v>5.5016244404898513</v>
      </c>
      <c r="GZP35" s="608"/>
      <c r="GZQ35" s="608"/>
      <c r="GZR35" s="608">
        <v>5.5016244404898513</v>
      </c>
      <c r="GZS35" s="608"/>
      <c r="GZT35" s="608"/>
      <c r="GZU35" s="608">
        <v>5.5016244404898513</v>
      </c>
      <c r="GZV35" s="608"/>
      <c r="GZW35" s="608"/>
      <c r="GZX35" s="608">
        <v>5.5016244404898513</v>
      </c>
      <c r="GZY35" s="608"/>
      <c r="GZZ35" s="608"/>
      <c r="HAA35" s="608">
        <v>5.5016244404898513</v>
      </c>
      <c r="HAB35" s="608"/>
      <c r="HAC35" s="608"/>
      <c r="HAD35" s="608">
        <v>5.5016244404898513</v>
      </c>
      <c r="HAE35" s="608"/>
      <c r="HAF35" s="608"/>
      <c r="HAG35" s="608">
        <v>5.5016244404898513</v>
      </c>
      <c r="HAH35" s="608"/>
      <c r="HAI35" s="608"/>
      <c r="HAJ35" s="608">
        <v>5.5016244404898513</v>
      </c>
      <c r="HAK35" s="608"/>
      <c r="HAL35" s="608"/>
      <c r="HAM35" s="608">
        <v>5.5016244404898513</v>
      </c>
      <c r="HAN35" s="608"/>
      <c r="HAO35" s="608"/>
      <c r="HAP35" s="608">
        <v>5.5016244404898513</v>
      </c>
      <c r="HAQ35" s="608"/>
      <c r="HAR35" s="608"/>
      <c r="HAS35" s="608">
        <v>5.5016244404898513</v>
      </c>
      <c r="HAT35" s="608"/>
      <c r="HAU35" s="608"/>
      <c r="HAV35" s="608">
        <v>5.5016244404898513</v>
      </c>
      <c r="HAW35" s="608"/>
      <c r="HAX35" s="608"/>
      <c r="HAY35" s="608">
        <v>5.5016244404898513</v>
      </c>
      <c r="HAZ35" s="608"/>
      <c r="HBA35" s="608"/>
      <c r="HBB35" s="608">
        <v>5.5016244404898513</v>
      </c>
      <c r="HBC35" s="608"/>
      <c r="HBD35" s="608"/>
      <c r="HBE35" s="608">
        <v>5.5016244404898513</v>
      </c>
      <c r="HBF35" s="608"/>
      <c r="HBG35" s="608"/>
      <c r="HBH35" s="608">
        <v>5.5016244404898513</v>
      </c>
      <c r="HBI35" s="608"/>
      <c r="HBJ35" s="608"/>
      <c r="HBK35" s="608">
        <v>5.5016244404898513</v>
      </c>
      <c r="HBL35" s="608"/>
      <c r="HBM35" s="608"/>
      <c r="HBN35" s="608">
        <v>5.5016244404898513</v>
      </c>
      <c r="HBO35" s="608"/>
      <c r="HBP35" s="608"/>
      <c r="HBQ35" s="608">
        <v>5.5016244404898513</v>
      </c>
      <c r="HBR35" s="608"/>
      <c r="HBS35" s="608"/>
      <c r="HBT35" s="608">
        <v>5.5016244404898513</v>
      </c>
      <c r="HBU35" s="608"/>
      <c r="HBV35" s="608"/>
      <c r="HBW35" s="608">
        <v>5.5016244404898513</v>
      </c>
      <c r="HBX35" s="608"/>
      <c r="HBY35" s="608"/>
      <c r="HBZ35" s="608">
        <v>5.5016244404898513</v>
      </c>
      <c r="HCA35" s="608"/>
      <c r="HCB35" s="608"/>
      <c r="HCC35" s="608">
        <v>5.5016244404898513</v>
      </c>
      <c r="HCD35" s="608"/>
      <c r="HCE35" s="608"/>
      <c r="HCF35" s="608">
        <v>5.5016244404898513</v>
      </c>
      <c r="HCG35" s="608"/>
      <c r="HCH35" s="608"/>
      <c r="HCI35" s="608">
        <v>5.5016244404898513</v>
      </c>
      <c r="HCJ35" s="608"/>
      <c r="HCK35" s="608"/>
      <c r="HCL35" s="608">
        <v>5.5016244404898513</v>
      </c>
      <c r="HCM35" s="608"/>
      <c r="HCN35" s="608"/>
      <c r="HCO35" s="608">
        <v>5.5016244404898513</v>
      </c>
      <c r="HCP35" s="608"/>
      <c r="HCQ35" s="608"/>
      <c r="HCR35" s="608">
        <v>5.5016244404898513</v>
      </c>
      <c r="HCS35" s="608"/>
      <c r="HCT35" s="608"/>
      <c r="HCU35" s="608">
        <v>5.5016244404898513</v>
      </c>
      <c r="HCV35" s="608"/>
      <c r="HCW35" s="608"/>
      <c r="HCX35" s="608">
        <v>5.5016244404898513</v>
      </c>
      <c r="HCY35" s="608"/>
      <c r="HCZ35" s="608"/>
      <c r="HDA35" s="608">
        <v>5.5016244404898513</v>
      </c>
      <c r="HDB35" s="608"/>
      <c r="HDC35" s="608"/>
      <c r="HDD35" s="608">
        <v>5.5016244404898513</v>
      </c>
      <c r="HDE35" s="608"/>
      <c r="HDF35" s="608"/>
      <c r="HDG35" s="608">
        <v>5.5016244404898513</v>
      </c>
      <c r="HDH35" s="608"/>
      <c r="HDI35" s="608"/>
      <c r="HDJ35" s="608">
        <v>5.5016244404898513</v>
      </c>
      <c r="HDK35" s="608"/>
      <c r="HDL35" s="608"/>
      <c r="HDM35" s="608">
        <v>5.5016244404898513</v>
      </c>
      <c r="HDN35" s="608"/>
      <c r="HDO35" s="608"/>
      <c r="HDP35" s="608">
        <v>5.5016244404898513</v>
      </c>
      <c r="HDQ35" s="608"/>
      <c r="HDR35" s="608"/>
      <c r="HDS35" s="608">
        <v>5.5016244404898513</v>
      </c>
      <c r="HDT35" s="608"/>
      <c r="HDU35" s="608"/>
      <c r="HDV35" s="608">
        <v>5.5016244404898513</v>
      </c>
      <c r="HDW35" s="608"/>
      <c r="HDX35" s="608"/>
      <c r="HDY35" s="608">
        <v>5.5016244404898513</v>
      </c>
      <c r="HDZ35" s="608"/>
      <c r="HEA35" s="608"/>
      <c r="HEB35" s="608">
        <v>5.5016244404898513</v>
      </c>
      <c r="HEC35" s="608"/>
      <c r="HED35" s="608"/>
      <c r="HEE35" s="608">
        <v>5.5016244404898513</v>
      </c>
      <c r="HEF35" s="608"/>
      <c r="HEG35" s="608"/>
      <c r="HEH35" s="608">
        <v>5.5016244404898513</v>
      </c>
      <c r="HEI35" s="608"/>
      <c r="HEJ35" s="608"/>
      <c r="HEK35" s="608">
        <v>5.5016244404898513</v>
      </c>
      <c r="HEL35" s="608"/>
      <c r="HEM35" s="608"/>
      <c r="HEN35" s="608">
        <v>5.5016244404898513</v>
      </c>
      <c r="HEO35" s="608"/>
      <c r="HEP35" s="608"/>
      <c r="HEQ35" s="608">
        <v>5.5016244404898513</v>
      </c>
      <c r="HER35" s="608"/>
      <c r="HES35" s="608"/>
      <c r="HET35" s="608">
        <v>5.5016244404898513</v>
      </c>
      <c r="HEU35" s="608"/>
      <c r="HEV35" s="608"/>
      <c r="HEW35" s="608">
        <v>5.5016244404898513</v>
      </c>
      <c r="HEX35" s="608"/>
      <c r="HEY35" s="608"/>
      <c r="HEZ35" s="608">
        <v>5.5016244404898513</v>
      </c>
      <c r="HFA35" s="608"/>
      <c r="HFB35" s="608"/>
      <c r="HFC35" s="608">
        <v>5.5016244404898513</v>
      </c>
      <c r="HFD35" s="608"/>
      <c r="HFE35" s="608"/>
      <c r="HFF35" s="608">
        <v>5.5016244404898513</v>
      </c>
      <c r="HFG35" s="608"/>
      <c r="HFH35" s="608"/>
      <c r="HFI35" s="608">
        <v>5.5016244404898513</v>
      </c>
      <c r="HFJ35" s="608"/>
      <c r="HFK35" s="608"/>
      <c r="HFL35" s="608">
        <v>5.5016244404898513</v>
      </c>
      <c r="HFM35" s="608"/>
      <c r="HFN35" s="608"/>
      <c r="HFO35" s="608">
        <v>5.5016244404898513</v>
      </c>
      <c r="HFP35" s="608"/>
      <c r="HFQ35" s="608"/>
      <c r="HFR35" s="608">
        <v>5.5016244404898513</v>
      </c>
      <c r="HFS35" s="608"/>
      <c r="HFT35" s="608"/>
      <c r="HFU35" s="608">
        <v>5.5016244404898513</v>
      </c>
      <c r="HFV35" s="608"/>
      <c r="HFW35" s="608"/>
      <c r="HFX35" s="608">
        <v>5.5016244404898513</v>
      </c>
      <c r="HFY35" s="608"/>
      <c r="HFZ35" s="608"/>
      <c r="HGA35" s="608">
        <v>5.5016244404898513</v>
      </c>
      <c r="HGB35" s="608"/>
      <c r="HGC35" s="608"/>
      <c r="HGD35" s="608">
        <v>5.5016244404898513</v>
      </c>
      <c r="HGE35" s="608"/>
      <c r="HGF35" s="608"/>
      <c r="HGG35" s="608">
        <v>5.5016244404898513</v>
      </c>
      <c r="HGH35" s="608"/>
      <c r="HGI35" s="608"/>
      <c r="HGJ35" s="608">
        <v>5.5016244404898513</v>
      </c>
      <c r="HGK35" s="608"/>
      <c r="HGL35" s="608"/>
      <c r="HGM35" s="608">
        <v>5.5016244404898513</v>
      </c>
      <c r="HGN35" s="608"/>
      <c r="HGO35" s="608"/>
      <c r="HGP35" s="608">
        <v>5.5016244404898513</v>
      </c>
      <c r="HGQ35" s="608"/>
      <c r="HGR35" s="608"/>
      <c r="HGS35" s="608">
        <v>5.5016244404898513</v>
      </c>
      <c r="HGT35" s="608"/>
      <c r="HGU35" s="608"/>
      <c r="HGV35" s="608">
        <v>5.5016244404898513</v>
      </c>
      <c r="HGW35" s="608"/>
      <c r="HGX35" s="608"/>
      <c r="HGY35" s="608">
        <v>5.5016244404898513</v>
      </c>
      <c r="HGZ35" s="608"/>
      <c r="HHA35" s="608"/>
      <c r="HHB35" s="608">
        <v>5.5016244404898513</v>
      </c>
      <c r="HHC35" s="608"/>
      <c r="HHD35" s="608"/>
      <c r="HHE35" s="608">
        <v>5.5016244404898513</v>
      </c>
      <c r="HHF35" s="608"/>
      <c r="HHG35" s="608"/>
      <c r="HHH35" s="608">
        <v>5.5016244404898513</v>
      </c>
      <c r="HHI35" s="608"/>
      <c r="HHJ35" s="608"/>
      <c r="HHK35" s="608">
        <v>5.5016244404898513</v>
      </c>
      <c r="HHL35" s="608"/>
      <c r="HHM35" s="608"/>
      <c r="HHN35" s="608">
        <v>5.5016244404898513</v>
      </c>
      <c r="HHO35" s="608"/>
      <c r="HHP35" s="608"/>
      <c r="HHQ35" s="608">
        <v>5.5016244404898513</v>
      </c>
      <c r="HHR35" s="608"/>
      <c r="HHS35" s="608"/>
      <c r="HHT35" s="608">
        <v>5.5016244404898513</v>
      </c>
      <c r="HHU35" s="608"/>
      <c r="HHV35" s="608"/>
      <c r="HHW35" s="608">
        <v>5.5016244404898513</v>
      </c>
      <c r="HHX35" s="608"/>
      <c r="HHY35" s="608"/>
      <c r="HHZ35" s="608">
        <v>5.5016244404898513</v>
      </c>
      <c r="HIA35" s="608"/>
      <c r="HIB35" s="608"/>
      <c r="HIC35" s="608">
        <v>5.5016244404898513</v>
      </c>
      <c r="HID35" s="608"/>
      <c r="HIE35" s="608"/>
      <c r="HIF35" s="608">
        <v>5.5016244404898513</v>
      </c>
      <c r="HIG35" s="608"/>
      <c r="HIH35" s="608"/>
      <c r="HII35" s="608">
        <v>5.5016244404898513</v>
      </c>
      <c r="HIJ35" s="608"/>
      <c r="HIK35" s="608"/>
      <c r="HIL35" s="608">
        <v>5.5016244404898513</v>
      </c>
      <c r="HIM35" s="608"/>
      <c r="HIN35" s="608"/>
      <c r="HIO35" s="608">
        <v>5.5016244404898513</v>
      </c>
      <c r="HIP35" s="608"/>
      <c r="HIQ35" s="608"/>
      <c r="HIR35" s="608">
        <v>5.5016244404898513</v>
      </c>
      <c r="HIS35" s="608"/>
      <c r="HIT35" s="608"/>
      <c r="HIU35" s="608">
        <v>5.5016244404898513</v>
      </c>
      <c r="HIV35" s="608"/>
      <c r="HIW35" s="608"/>
      <c r="HIX35" s="608">
        <v>5.5016244404898513</v>
      </c>
      <c r="HIY35" s="608"/>
      <c r="HIZ35" s="608"/>
      <c r="HJA35" s="608">
        <v>5.5016244404898513</v>
      </c>
      <c r="HJB35" s="608"/>
      <c r="HJC35" s="608"/>
      <c r="HJD35" s="608">
        <v>5.5016244404898513</v>
      </c>
      <c r="HJE35" s="608"/>
      <c r="HJF35" s="608"/>
      <c r="HJG35" s="608">
        <v>5.5016244404898513</v>
      </c>
      <c r="HJH35" s="608"/>
      <c r="HJI35" s="608"/>
      <c r="HJJ35" s="608">
        <v>5.5016244404898513</v>
      </c>
      <c r="HJK35" s="608"/>
      <c r="HJL35" s="608"/>
      <c r="HJM35" s="608">
        <v>5.5016244404898513</v>
      </c>
      <c r="HJN35" s="608"/>
      <c r="HJO35" s="608"/>
      <c r="HJP35" s="608">
        <v>5.5016244404898513</v>
      </c>
      <c r="HJQ35" s="608"/>
      <c r="HJR35" s="608"/>
      <c r="HJS35" s="608">
        <v>5.5016244404898513</v>
      </c>
      <c r="HJT35" s="608"/>
      <c r="HJU35" s="608"/>
      <c r="HJV35" s="608">
        <v>5.5016244404898513</v>
      </c>
      <c r="HJW35" s="608"/>
      <c r="HJX35" s="608"/>
      <c r="HJY35" s="608">
        <v>5.5016244404898513</v>
      </c>
      <c r="HJZ35" s="608"/>
      <c r="HKA35" s="608"/>
      <c r="HKB35" s="608">
        <v>5.5016244404898513</v>
      </c>
      <c r="HKC35" s="608"/>
      <c r="HKD35" s="608"/>
      <c r="HKE35" s="608">
        <v>5.5016244404898513</v>
      </c>
      <c r="HKF35" s="608"/>
      <c r="HKG35" s="608"/>
      <c r="HKH35" s="608">
        <v>5.5016244404898513</v>
      </c>
      <c r="HKI35" s="608"/>
      <c r="HKJ35" s="608"/>
      <c r="HKK35" s="608">
        <v>5.5016244404898513</v>
      </c>
      <c r="HKL35" s="608"/>
      <c r="HKM35" s="608"/>
      <c r="HKN35" s="608">
        <v>5.5016244404898513</v>
      </c>
      <c r="HKO35" s="608"/>
      <c r="HKP35" s="608"/>
      <c r="HKQ35" s="608">
        <v>5.5016244404898513</v>
      </c>
      <c r="HKR35" s="608"/>
      <c r="HKS35" s="608"/>
      <c r="HKT35" s="608">
        <v>5.5016244404898513</v>
      </c>
      <c r="HKU35" s="608"/>
      <c r="HKV35" s="608"/>
      <c r="HKW35" s="608">
        <v>5.5016244404898513</v>
      </c>
      <c r="HKX35" s="608"/>
      <c r="HKY35" s="608"/>
      <c r="HKZ35" s="608">
        <v>5.5016244404898513</v>
      </c>
      <c r="HLA35" s="608"/>
      <c r="HLB35" s="608"/>
      <c r="HLC35" s="608">
        <v>5.5016244404898513</v>
      </c>
      <c r="HLD35" s="608"/>
      <c r="HLE35" s="608"/>
      <c r="HLF35" s="608">
        <v>5.5016244404898513</v>
      </c>
      <c r="HLG35" s="608"/>
      <c r="HLH35" s="608"/>
      <c r="HLI35" s="608">
        <v>5.5016244404898513</v>
      </c>
      <c r="HLJ35" s="608"/>
      <c r="HLK35" s="608"/>
      <c r="HLL35" s="608">
        <v>5.5016244404898513</v>
      </c>
      <c r="HLM35" s="608"/>
      <c r="HLN35" s="608"/>
      <c r="HLO35" s="608">
        <v>5.5016244404898513</v>
      </c>
      <c r="HLP35" s="608"/>
      <c r="HLQ35" s="608"/>
      <c r="HLR35" s="608">
        <v>5.5016244404898513</v>
      </c>
      <c r="HLS35" s="608"/>
      <c r="HLT35" s="608"/>
      <c r="HLU35" s="608">
        <v>5.5016244404898513</v>
      </c>
      <c r="HLV35" s="608"/>
      <c r="HLW35" s="608"/>
      <c r="HLX35" s="608">
        <v>5.5016244404898513</v>
      </c>
      <c r="HLY35" s="608"/>
      <c r="HLZ35" s="608"/>
      <c r="HMA35" s="608">
        <v>5.5016244404898513</v>
      </c>
      <c r="HMB35" s="608"/>
      <c r="HMC35" s="608"/>
      <c r="HMD35" s="608">
        <v>5.5016244404898513</v>
      </c>
      <c r="HME35" s="608"/>
      <c r="HMF35" s="608"/>
      <c r="HMG35" s="608">
        <v>5.5016244404898513</v>
      </c>
      <c r="HMH35" s="608"/>
      <c r="HMI35" s="608"/>
      <c r="HMJ35" s="608">
        <v>5.5016244404898513</v>
      </c>
      <c r="HMK35" s="608"/>
      <c r="HML35" s="608"/>
      <c r="HMM35" s="608">
        <v>5.5016244404898513</v>
      </c>
      <c r="HMN35" s="608"/>
      <c r="HMO35" s="608"/>
      <c r="HMP35" s="608">
        <v>5.5016244404898513</v>
      </c>
      <c r="HMQ35" s="608"/>
      <c r="HMR35" s="608"/>
      <c r="HMS35" s="608">
        <v>5.5016244404898513</v>
      </c>
      <c r="HMT35" s="608"/>
      <c r="HMU35" s="608"/>
      <c r="HMV35" s="608">
        <v>5.5016244404898513</v>
      </c>
      <c r="HMW35" s="608"/>
      <c r="HMX35" s="608"/>
      <c r="HMY35" s="608">
        <v>5.5016244404898513</v>
      </c>
      <c r="HMZ35" s="608"/>
      <c r="HNA35" s="608"/>
      <c r="HNB35" s="608">
        <v>5.5016244404898513</v>
      </c>
      <c r="HNC35" s="608"/>
      <c r="HND35" s="608"/>
      <c r="HNE35" s="608">
        <v>5.5016244404898513</v>
      </c>
      <c r="HNF35" s="608"/>
      <c r="HNG35" s="608"/>
      <c r="HNH35" s="608">
        <v>5.5016244404898513</v>
      </c>
      <c r="HNI35" s="608"/>
      <c r="HNJ35" s="608"/>
      <c r="HNK35" s="608">
        <v>5.5016244404898513</v>
      </c>
      <c r="HNL35" s="608"/>
      <c r="HNM35" s="608"/>
      <c r="HNN35" s="608">
        <v>5.5016244404898513</v>
      </c>
      <c r="HNO35" s="608"/>
      <c r="HNP35" s="608"/>
      <c r="HNQ35" s="608">
        <v>5.5016244404898513</v>
      </c>
      <c r="HNR35" s="608"/>
      <c r="HNS35" s="608"/>
      <c r="HNT35" s="608">
        <v>5.5016244404898513</v>
      </c>
      <c r="HNU35" s="608"/>
      <c r="HNV35" s="608"/>
      <c r="HNW35" s="608">
        <v>5.5016244404898513</v>
      </c>
      <c r="HNX35" s="608"/>
      <c r="HNY35" s="608"/>
      <c r="HNZ35" s="608">
        <v>5.5016244404898513</v>
      </c>
      <c r="HOA35" s="608"/>
      <c r="HOB35" s="608"/>
      <c r="HOC35" s="608">
        <v>5.5016244404898513</v>
      </c>
      <c r="HOD35" s="608"/>
      <c r="HOE35" s="608"/>
      <c r="HOF35" s="608">
        <v>5.5016244404898513</v>
      </c>
      <c r="HOG35" s="608"/>
      <c r="HOH35" s="608"/>
      <c r="HOI35" s="608">
        <v>5.5016244404898513</v>
      </c>
      <c r="HOJ35" s="608"/>
      <c r="HOK35" s="608"/>
      <c r="HOL35" s="608">
        <v>5.5016244404898513</v>
      </c>
      <c r="HOM35" s="608"/>
      <c r="HON35" s="608"/>
      <c r="HOO35" s="608">
        <v>5.5016244404898513</v>
      </c>
      <c r="HOP35" s="608"/>
      <c r="HOQ35" s="608"/>
      <c r="HOR35" s="608">
        <v>5.5016244404898513</v>
      </c>
      <c r="HOS35" s="608"/>
      <c r="HOT35" s="608"/>
      <c r="HOU35" s="608">
        <v>5.5016244404898513</v>
      </c>
      <c r="HOV35" s="608"/>
      <c r="HOW35" s="608"/>
      <c r="HOX35" s="608">
        <v>5.5016244404898513</v>
      </c>
      <c r="HOY35" s="608"/>
      <c r="HOZ35" s="608"/>
      <c r="HPA35" s="608">
        <v>5.5016244404898513</v>
      </c>
      <c r="HPB35" s="608"/>
      <c r="HPC35" s="608"/>
      <c r="HPD35" s="608">
        <v>5.5016244404898513</v>
      </c>
      <c r="HPE35" s="608"/>
      <c r="HPF35" s="608"/>
      <c r="HPG35" s="608">
        <v>5.5016244404898513</v>
      </c>
      <c r="HPH35" s="608"/>
      <c r="HPI35" s="608"/>
      <c r="HPJ35" s="608">
        <v>5.5016244404898513</v>
      </c>
      <c r="HPK35" s="608"/>
      <c r="HPL35" s="608"/>
      <c r="HPM35" s="608">
        <v>5.5016244404898513</v>
      </c>
      <c r="HPN35" s="608"/>
      <c r="HPO35" s="608"/>
      <c r="HPP35" s="608">
        <v>5.5016244404898513</v>
      </c>
      <c r="HPQ35" s="608"/>
      <c r="HPR35" s="608"/>
      <c r="HPS35" s="608">
        <v>5.5016244404898513</v>
      </c>
      <c r="HPT35" s="608"/>
      <c r="HPU35" s="608"/>
      <c r="HPV35" s="608">
        <v>5.5016244404898513</v>
      </c>
      <c r="HPW35" s="608"/>
      <c r="HPX35" s="608"/>
      <c r="HPY35" s="608">
        <v>5.5016244404898513</v>
      </c>
      <c r="HPZ35" s="608"/>
      <c r="HQA35" s="608"/>
      <c r="HQB35" s="608">
        <v>5.5016244404898513</v>
      </c>
      <c r="HQC35" s="608"/>
      <c r="HQD35" s="608"/>
      <c r="HQE35" s="608">
        <v>5.5016244404898513</v>
      </c>
      <c r="HQF35" s="608"/>
      <c r="HQG35" s="608"/>
      <c r="HQH35" s="608">
        <v>5.5016244404898513</v>
      </c>
      <c r="HQI35" s="608"/>
      <c r="HQJ35" s="608"/>
      <c r="HQK35" s="608">
        <v>5.5016244404898513</v>
      </c>
      <c r="HQL35" s="608"/>
      <c r="HQM35" s="608"/>
      <c r="HQN35" s="608">
        <v>5.5016244404898513</v>
      </c>
      <c r="HQO35" s="608"/>
      <c r="HQP35" s="608"/>
      <c r="HQQ35" s="608">
        <v>5.5016244404898513</v>
      </c>
      <c r="HQR35" s="608"/>
      <c r="HQS35" s="608"/>
      <c r="HQT35" s="608">
        <v>5.5016244404898513</v>
      </c>
      <c r="HQU35" s="608"/>
      <c r="HQV35" s="608"/>
      <c r="HQW35" s="608">
        <v>5.5016244404898513</v>
      </c>
      <c r="HQX35" s="608"/>
      <c r="HQY35" s="608"/>
      <c r="HQZ35" s="608">
        <v>5.5016244404898513</v>
      </c>
      <c r="HRA35" s="608"/>
      <c r="HRB35" s="608"/>
      <c r="HRC35" s="608">
        <v>5.5016244404898513</v>
      </c>
      <c r="HRD35" s="608"/>
      <c r="HRE35" s="608"/>
      <c r="HRF35" s="608">
        <v>5.5016244404898513</v>
      </c>
      <c r="HRG35" s="608"/>
      <c r="HRH35" s="608"/>
      <c r="HRI35" s="608">
        <v>5.5016244404898513</v>
      </c>
      <c r="HRJ35" s="608"/>
      <c r="HRK35" s="608"/>
      <c r="HRL35" s="608">
        <v>5.5016244404898513</v>
      </c>
      <c r="HRM35" s="608"/>
      <c r="HRN35" s="608"/>
      <c r="HRO35" s="608">
        <v>5.5016244404898513</v>
      </c>
      <c r="HRP35" s="608"/>
      <c r="HRQ35" s="608"/>
      <c r="HRR35" s="608">
        <v>5.5016244404898513</v>
      </c>
      <c r="HRS35" s="608"/>
      <c r="HRT35" s="608"/>
      <c r="HRU35" s="608">
        <v>5.5016244404898513</v>
      </c>
      <c r="HRV35" s="608"/>
      <c r="HRW35" s="608"/>
      <c r="HRX35" s="608">
        <v>5.5016244404898513</v>
      </c>
      <c r="HRY35" s="608"/>
      <c r="HRZ35" s="608"/>
      <c r="HSA35" s="608">
        <v>5.5016244404898513</v>
      </c>
      <c r="HSB35" s="608"/>
      <c r="HSC35" s="608"/>
      <c r="HSD35" s="608">
        <v>5.5016244404898513</v>
      </c>
      <c r="HSE35" s="608"/>
      <c r="HSF35" s="608"/>
      <c r="HSG35" s="608">
        <v>5.5016244404898513</v>
      </c>
      <c r="HSH35" s="608"/>
      <c r="HSI35" s="608"/>
      <c r="HSJ35" s="608">
        <v>5.5016244404898513</v>
      </c>
      <c r="HSK35" s="608"/>
      <c r="HSL35" s="608"/>
      <c r="HSM35" s="608">
        <v>5.5016244404898513</v>
      </c>
      <c r="HSN35" s="608"/>
      <c r="HSO35" s="608"/>
      <c r="HSP35" s="608">
        <v>5.5016244404898513</v>
      </c>
      <c r="HSQ35" s="608"/>
      <c r="HSR35" s="608"/>
      <c r="HSS35" s="608">
        <v>5.5016244404898513</v>
      </c>
      <c r="HST35" s="608"/>
      <c r="HSU35" s="608"/>
      <c r="HSV35" s="608">
        <v>5.5016244404898513</v>
      </c>
      <c r="HSW35" s="608"/>
      <c r="HSX35" s="608"/>
      <c r="HSY35" s="608">
        <v>5.5016244404898513</v>
      </c>
      <c r="HSZ35" s="608"/>
      <c r="HTA35" s="608"/>
      <c r="HTB35" s="608">
        <v>5.5016244404898513</v>
      </c>
      <c r="HTC35" s="608"/>
      <c r="HTD35" s="608"/>
      <c r="HTE35" s="608">
        <v>5.5016244404898513</v>
      </c>
      <c r="HTF35" s="608"/>
      <c r="HTG35" s="608"/>
      <c r="HTH35" s="608">
        <v>5.5016244404898513</v>
      </c>
      <c r="HTI35" s="608"/>
      <c r="HTJ35" s="608"/>
      <c r="HTK35" s="608">
        <v>5.5016244404898513</v>
      </c>
      <c r="HTL35" s="608"/>
      <c r="HTM35" s="608"/>
      <c r="HTN35" s="608">
        <v>5.5016244404898513</v>
      </c>
      <c r="HTO35" s="608"/>
      <c r="HTP35" s="608"/>
      <c r="HTQ35" s="608">
        <v>5.5016244404898513</v>
      </c>
      <c r="HTR35" s="608"/>
      <c r="HTS35" s="608"/>
      <c r="HTT35" s="608">
        <v>5.5016244404898513</v>
      </c>
      <c r="HTU35" s="608"/>
      <c r="HTV35" s="608"/>
      <c r="HTW35" s="608">
        <v>5.5016244404898513</v>
      </c>
      <c r="HTX35" s="608"/>
      <c r="HTY35" s="608"/>
      <c r="HTZ35" s="608">
        <v>5.5016244404898513</v>
      </c>
      <c r="HUA35" s="608"/>
      <c r="HUB35" s="608"/>
      <c r="HUC35" s="608">
        <v>5.5016244404898513</v>
      </c>
      <c r="HUD35" s="608"/>
      <c r="HUE35" s="608"/>
      <c r="HUF35" s="608">
        <v>5.5016244404898513</v>
      </c>
      <c r="HUG35" s="608"/>
      <c r="HUH35" s="608"/>
      <c r="HUI35" s="608">
        <v>5.5016244404898513</v>
      </c>
      <c r="HUJ35" s="608"/>
      <c r="HUK35" s="608"/>
      <c r="HUL35" s="608">
        <v>5.5016244404898513</v>
      </c>
      <c r="HUM35" s="608"/>
      <c r="HUN35" s="608"/>
      <c r="HUO35" s="608">
        <v>5.5016244404898513</v>
      </c>
      <c r="HUP35" s="608"/>
      <c r="HUQ35" s="608"/>
      <c r="HUR35" s="608">
        <v>5.5016244404898513</v>
      </c>
      <c r="HUS35" s="608"/>
      <c r="HUT35" s="608"/>
      <c r="HUU35" s="608">
        <v>5.5016244404898513</v>
      </c>
      <c r="HUV35" s="608"/>
      <c r="HUW35" s="608"/>
      <c r="HUX35" s="608">
        <v>5.5016244404898513</v>
      </c>
      <c r="HUY35" s="608"/>
      <c r="HUZ35" s="608"/>
      <c r="HVA35" s="608">
        <v>5.5016244404898513</v>
      </c>
      <c r="HVB35" s="608"/>
      <c r="HVC35" s="608"/>
      <c r="HVD35" s="608">
        <v>5.5016244404898513</v>
      </c>
      <c r="HVE35" s="608"/>
      <c r="HVF35" s="608"/>
      <c r="HVG35" s="608">
        <v>5.5016244404898513</v>
      </c>
      <c r="HVH35" s="608"/>
      <c r="HVI35" s="608"/>
      <c r="HVJ35" s="608">
        <v>5.5016244404898513</v>
      </c>
      <c r="HVK35" s="608"/>
      <c r="HVL35" s="608"/>
      <c r="HVM35" s="608">
        <v>5.5016244404898513</v>
      </c>
      <c r="HVN35" s="608"/>
      <c r="HVO35" s="608"/>
      <c r="HVP35" s="608">
        <v>5.5016244404898513</v>
      </c>
      <c r="HVQ35" s="608"/>
      <c r="HVR35" s="608"/>
      <c r="HVS35" s="608">
        <v>5.5016244404898513</v>
      </c>
      <c r="HVT35" s="608"/>
      <c r="HVU35" s="608"/>
      <c r="HVV35" s="608">
        <v>5.5016244404898513</v>
      </c>
      <c r="HVW35" s="608"/>
      <c r="HVX35" s="608"/>
      <c r="HVY35" s="608">
        <v>5.5016244404898513</v>
      </c>
      <c r="HVZ35" s="608"/>
      <c r="HWA35" s="608"/>
      <c r="HWB35" s="608">
        <v>5.5016244404898513</v>
      </c>
      <c r="HWC35" s="608"/>
      <c r="HWD35" s="608"/>
      <c r="HWE35" s="608">
        <v>5.5016244404898513</v>
      </c>
      <c r="HWF35" s="608"/>
      <c r="HWG35" s="608"/>
      <c r="HWH35" s="608">
        <v>5.5016244404898513</v>
      </c>
      <c r="HWI35" s="608"/>
      <c r="HWJ35" s="608"/>
      <c r="HWK35" s="608">
        <v>5.5016244404898513</v>
      </c>
      <c r="HWL35" s="608"/>
      <c r="HWM35" s="608"/>
      <c r="HWN35" s="608">
        <v>5.5016244404898513</v>
      </c>
      <c r="HWO35" s="608"/>
      <c r="HWP35" s="608"/>
      <c r="HWQ35" s="608">
        <v>5.5016244404898513</v>
      </c>
      <c r="HWR35" s="608"/>
      <c r="HWS35" s="608"/>
      <c r="HWT35" s="608">
        <v>5.5016244404898513</v>
      </c>
      <c r="HWU35" s="608"/>
      <c r="HWV35" s="608"/>
      <c r="HWW35" s="608">
        <v>5.5016244404898513</v>
      </c>
      <c r="HWX35" s="608"/>
      <c r="HWY35" s="608"/>
      <c r="HWZ35" s="608">
        <v>5.5016244404898513</v>
      </c>
      <c r="HXA35" s="608"/>
      <c r="HXB35" s="608"/>
      <c r="HXC35" s="608">
        <v>5.5016244404898513</v>
      </c>
      <c r="HXD35" s="608"/>
      <c r="HXE35" s="608"/>
      <c r="HXF35" s="608">
        <v>5.5016244404898513</v>
      </c>
      <c r="HXG35" s="608"/>
      <c r="HXH35" s="608"/>
      <c r="HXI35" s="608">
        <v>5.5016244404898513</v>
      </c>
      <c r="HXJ35" s="608"/>
      <c r="HXK35" s="608"/>
      <c r="HXL35" s="608">
        <v>5.5016244404898513</v>
      </c>
      <c r="HXM35" s="608"/>
      <c r="HXN35" s="608"/>
      <c r="HXO35" s="608">
        <v>5.5016244404898513</v>
      </c>
      <c r="HXP35" s="608"/>
      <c r="HXQ35" s="608"/>
      <c r="HXR35" s="608">
        <v>5.5016244404898513</v>
      </c>
      <c r="HXS35" s="608"/>
      <c r="HXT35" s="608"/>
      <c r="HXU35" s="608">
        <v>5.5016244404898513</v>
      </c>
      <c r="HXV35" s="608"/>
      <c r="HXW35" s="608"/>
      <c r="HXX35" s="608">
        <v>5.5016244404898513</v>
      </c>
      <c r="HXY35" s="608"/>
      <c r="HXZ35" s="608"/>
      <c r="HYA35" s="608">
        <v>5.5016244404898513</v>
      </c>
      <c r="HYB35" s="608"/>
      <c r="HYC35" s="608"/>
      <c r="HYD35" s="608">
        <v>5.5016244404898513</v>
      </c>
      <c r="HYE35" s="608"/>
      <c r="HYF35" s="608"/>
      <c r="HYG35" s="608">
        <v>5.5016244404898513</v>
      </c>
      <c r="HYH35" s="608"/>
      <c r="HYI35" s="608"/>
      <c r="HYJ35" s="608">
        <v>5.5016244404898513</v>
      </c>
      <c r="HYK35" s="608"/>
      <c r="HYL35" s="608"/>
      <c r="HYM35" s="608">
        <v>5.5016244404898513</v>
      </c>
      <c r="HYN35" s="608"/>
      <c r="HYO35" s="608"/>
      <c r="HYP35" s="608">
        <v>5.5016244404898513</v>
      </c>
      <c r="HYQ35" s="608"/>
      <c r="HYR35" s="608"/>
      <c r="HYS35" s="608">
        <v>5.5016244404898513</v>
      </c>
      <c r="HYT35" s="608"/>
      <c r="HYU35" s="608"/>
      <c r="HYV35" s="608">
        <v>5.5016244404898513</v>
      </c>
      <c r="HYW35" s="608"/>
      <c r="HYX35" s="608"/>
      <c r="HYY35" s="608">
        <v>5.5016244404898513</v>
      </c>
      <c r="HYZ35" s="608"/>
      <c r="HZA35" s="608"/>
      <c r="HZB35" s="608">
        <v>5.5016244404898513</v>
      </c>
      <c r="HZC35" s="608"/>
      <c r="HZD35" s="608"/>
      <c r="HZE35" s="608">
        <v>5.5016244404898513</v>
      </c>
      <c r="HZF35" s="608"/>
      <c r="HZG35" s="608"/>
      <c r="HZH35" s="608">
        <v>5.5016244404898513</v>
      </c>
      <c r="HZI35" s="608"/>
      <c r="HZJ35" s="608"/>
      <c r="HZK35" s="608">
        <v>5.5016244404898513</v>
      </c>
      <c r="HZL35" s="608"/>
      <c r="HZM35" s="608"/>
      <c r="HZN35" s="608">
        <v>5.5016244404898513</v>
      </c>
      <c r="HZO35" s="608"/>
      <c r="HZP35" s="608"/>
      <c r="HZQ35" s="608">
        <v>5.5016244404898513</v>
      </c>
      <c r="HZR35" s="608"/>
      <c r="HZS35" s="608"/>
      <c r="HZT35" s="608">
        <v>5.5016244404898513</v>
      </c>
      <c r="HZU35" s="608"/>
      <c r="HZV35" s="608"/>
      <c r="HZW35" s="608">
        <v>5.5016244404898513</v>
      </c>
      <c r="HZX35" s="608"/>
      <c r="HZY35" s="608"/>
      <c r="HZZ35" s="608">
        <v>5.5016244404898513</v>
      </c>
      <c r="IAA35" s="608"/>
      <c r="IAB35" s="608"/>
      <c r="IAC35" s="608">
        <v>5.5016244404898513</v>
      </c>
      <c r="IAD35" s="608"/>
      <c r="IAE35" s="608"/>
      <c r="IAF35" s="608">
        <v>5.5016244404898513</v>
      </c>
      <c r="IAG35" s="608"/>
      <c r="IAH35" s="608"/>
      <c r="IAI35" s="608">
        <v>5.5016244404898513</v>
      </c>
      <c r="IAJ35" s="608"/>
      <c r="IAK35" s="608"/>
      <c r="IAL35" s="608">
        <v>5.5016244404898513</v>
      </c>
      <c r="IAM35" s="608"/>
      <c r="IAN35" s="608"/>
      <c r="IAO35" s="608">
        <v>5.5016244404898513</v>
      </c>
      <c r="IAP35" s="608"/>
      <c r="IAQ35" s="608"/>
      <c r="IAR35" s="608">
        <v>5.5016244404898513</v>
      </c>
      <c r="IAS35" s="608"/>
      <c r="IAT35" s="608"/>
      <c r="IAU35" s="608">
        <v>5.5016244404898513</v>
      </c>
      <c r="IAV35" s="608"/>
      <c r="IAW35" s="608"/>
      <c r="IAX35" s="608">
        <v>5.5016244404898513</v>
      </c>
      <c r="IAY35" s="608"/>
      <c r="IAZ35" s="608"/>
      <c r="IBA35" s="608">
        <v>5.5016244404898513</v>
      </c>
      <c r="IBB35" s="608"/>
      <c r="IBC35" s="608"/>
      <c r="IBD35" s="608">
        <v>5.5016244404898513</v>
      </c>
      <c r="IBE35" s="608"/>
      <c r="IBF35" s="608"/>
      <c r="IBG35" s="608">
        <v>5.5016244404898513</v>
      </c>
      <c r="IBH35" s="608"/>
      <c r="IBI35" s="608"/>
      <c r="IBJ35" s="608">
        <v>5.5016244404898513</v>
      </c>
      <c r="IBK35" s="608"/>
      <c r="IBL35" s="608"/>
      <c r="IBM35" s="608">
        <v>5.5016244404898513</v>
      </c>
      <c r="IBN35" s="608"/>
      <c r="IBO35" s="608"/>
      <c r="IBP35" s="608">
        <v>5.5016244404898513</v>
      </c>
      <c r="IBQ35" s="608"/>
      <c r="IBR35" s="608"/>
      <c r="IBS35" s="608">
        <v>5.5016244404898513</v>
      </c>
      <c r="IBT35" s="608"/>
      <c r="IBU35" s="608"/>
      <c r="IBV35" s="608">
        <v>5.5016244404898513</v>
      </c>
      <c r="IBW35" s="608"/>
      <c r="IBX35" s="608"/>
      <c r="IBY35" s="608">
        <v>5.5016244404898513</v>
      </c>
      <c r="IBZ35" s="608"/>
      <c r="ICA35" s="608"/>
      <c r="ICB35" s="608">
        <v>5.5016244404898513</v>
      </c>
      <c r="ICC35" s="608"/>
      <c r="ICD35" s="608"/>
      <c r="ICE35" s="608">
        <v>5.5016244404898513</v>
      </c>
      <c r="ICF35" s="608"/>
      <c r="ICG35" s="608"/>
      <c r="ICH35" s="608">
        <v>5.5016244404898513</v>
      </c>
      <c r="ICI35" s="608"/>
      <c r="ICJ35" s="608"/>
      <c r="ICK35" s="608">
        <v>5.5016244404898513</v>
      </c>
      <c r="ICL35" s="608"/>
      <c r="ICM35" s="608"/>
      <c r="ICN35" s="608">
        <v>5.5016244404898513</v>
      </c>
      <c r="ICO35" s="608"/>
      <c r="ICP35" s="608"/>
      <c r="ICQ35" s="608">
        <v>5.5016244404898513</v>
      </c>
      <c r="ICR35" s="608"/>
      <c r="ICS35" s="608"/>
      <c r="ICT35" s="608">
        <v>5.5016244404898513</v>
      </c>
      <c r="ICU35" s="608"/>
      <c r="ICV35" s="608"/>
      <c r="ICW35" s="608">
        <v>5.5016244404898513</v>
      </c>
      <c r="ICX35" s="608"/>
      <c r="ICY35" s="608"/>
      <c r="ICZ35" s="608">
        <v>5.5016244404898513</v>
      </c>
      <c r="IDA35" s="608"/>
      <c r="IDB35" s="608"/>
      <c r="IDC35" s="608">
        <v>5.5016244404898513</v>
      </c>
      <c r="IDD35" s="608"/>
      <c r="IDE35" s="608"/>
      <c r="IDF35" s="608">
        <v>5.5016244404898513</v>
      </c>
      <c r="IDG35" s="608"/>
      <c r="IDH35" s="608"/>
      <c r="IDI35" s="608">
        <v>5.5016244404898513</v>
      </c>
      <c r="IDJ35" s="608"/>
      <c r="IDK35" s="608"/>
      <c r="IDL35" s="608">
        <v>5.5016244404898513</v>
      </c>
      <c r="IDM35" s="608"/>
      <c r="IDN35" s="608"/>
      <c r="IDO35" s="608">
        <v>5.5016244404898513</v>
      </c>
      <c r="IDP35" s="608"/>
      <c r="IDQ35" s="608"/>
      <c r="IDR35" s="608">
        <v>5.5016244404898513</v>
      </c>
      <c r="IDS35" s="608"/>
      <c r="IDT35" s="608"/>
      <c r="IDU35" s="608">
        <v>5.5016244404898513</v>
      </c>
      <c r="IDV35" s="608"/>
      <c r="IDW35" s="608"/>
      <c r="IDX35" s="608">
        <v>5.5016244404898513</v>
      </c>
      <c r="IDY35" s="608"/>
      <c r="IDZ35" s="608"/>
      <c r="IEA35" s="608">
        <v>5.5016244404898513</v>
      </c>
      <c r="IEB35" s="608"/>
      <c r="IEC35" s="608"/>
      <c r="IED35" s="608">
        <v>5.5016244404898513</v>
      </c>
      <c r="IEE35" s="608"/>
      <c r="IEF35" s="608"/>
      <c r="IEG35" s="608">
        <v>5.5016244404898513</v>
      </c>
      <c r="IEH35" s="608"/>
      <c r="IEI35" s="608"/>
      <c r="IEJ35" s="608">
        <v>5.5016244404898513</v>
      </c>
      <c r="IEK35" s="608"/>
      <c r="IEL35" s="608"/>
      <c r="IEM35" s="608">
        <v>5.5016244404898513</v>
      </c>
      <c r="IEN35" s="608"/>
      <c r="IEO35" s="608"/>
      <c r="IEP35" s="608">
        <v>5.5016244404898513</v>
      </c>
      <c r="IEQ35" s="608"/>
      <c r="IER35" s="608"/>
      <c r="IES35" s="608">
        <v>5.5016244404898513</v>
      </c>
      <c r="IET35" s="608"/>
      <c r="IEU35" s="608"/>
      <c r="IEV35" s="608">
        <v>5.5016244404898513</v>
      </c>
      <c r="IEW35" s="608"/>
      <c r="IEX35" s="608"/>
      <c r="IEY35" s="608">
        <v>5.5016244404898513</v>
      </c>
      <c r="IEZ35" s="608"/>
      <c r="IFA35" s="608"/>
      <c r="IFB35" s="608">
        <v>5.5016244404898513</v>
      </c>
      <c r="IFC35" s="608"/>
      <c r="IFD35" s="608"/>
      <c r="IFE35" s="608">
        <v>5.5016244404898513</v>
      </c>
      <c r="IFF35" s="608"/>
      <c r="IFG35" s="608"/>
      <c r="IFH35" s="608">
        <v>5.5016244404898513</v>
      </c>
      <c r="IFI35" s="608"/>
      <c r="IFJ35" s="608"/>
      <c r="IFK35" s="608">
        <v>5.5016244404898513</v>
      </c>
      <c r="IFL35" s="608"/>
      <c r="IFM35" s="608"/>
      <c r="IFN35" s="608">
        <v>5.5016244404898513</v>
      </c>
      <c r="IFO35" s="608"/>
      <c r="IFP35" s="608"/>
      <c r="IFQ35" s="608">
        <v>5.5016244404898513</v>
      </c>
      <c r="IFR35" s="608"/>
      <c r="IFS35" s="608"/>
      <c r="IFT35" s="608">
        <v>5.5016244404898513</v>
      </c>
      <c r="IFU35" s="608"/>
      <c r="IFV35" s="608"/>
      <c r="IFW35" s="608">
        <v>5.5016244404898513</v>
      </c>
      <c r="IFX35" s="608"/>
      <c r="IFY35" s="608"/>
      <c r="IFZ35" s="608">
        <v>5.5016244404898513</v>
      </c>
      <c r="IGA35" s="608"/>
      <c r="IGB35" s="608"/>
      <c r="IGC35" s="608">
        <v>5.5016244404898513</v>
      </c>
      <c r="IGD35" s="608"/>
      <c r="IGE35" s="608"/>
      <c r="IGF35" s="608">
        <v>5.5016244404898513</v>
      </c>
      <c r="IGG35" s="608"/>
      <c r="IGH35" s="608"/>
      <c r="IGI35" s="608">
        <v>5.5016244404898513</v>
      </c>
      <c r="IGJ35" s="608"/>
      <c r="IGK35" s="608"/>
      <c r="IGL35" s="608">
        <v>5.5016244404898513</v>
      </c>
      <c r="IGM35" s="608"/>
      <c r="IGN35" s="608"/>
      <c r="IGO35" s="608">
        <v>5.5016244404898513</v>
      </c>
      <c r="IGP35" s="608"/>
      <c r="IGQ35" s="608"/>
      <c r="IGR35" s="608">
        <v>5.5016244404898513</v>
      </c>
      <c r="IGS35" s="608"/>
      <c r="IGT35" s="608"/>
      <c r="IGU35" s="608">
        <v>5.5016244404898513</v>
      </c>
      <c r="IGV35" s="608"/>
      <c r="IGW35" s="608"/>
      <c r="IGX35" s="608">
        <v>5.5016244404898513</v>
      </c>
      <c r="IGY35" s="608"/>
      <c r="IGZ35" s="608"/>
      <c r="IHA35" s="608">
        <v>5.5016244404898513</v>
      </c>
      <c r="IHB35" s="608"/>
      <c r="IHC35" s="608"/>
      <c r="IHD35" s="608">
        <v>5.5016244404898513</v>
      </c>
      <c r="IHE35" s="608"/>
      <c r="IHF35" s="608"/>
      <c r="IHG35" s="608">
        <v>5.5016244404898513</v>
      </c>
      <c r="IHH35" s="608"/>
      <c r="IHI35" s="608"/>
      <c r="IHJ35" s="608">
        <v>5.5016244404898513</v>
      </c>
      <c r="IHK35" s="608"/>
      <c r="IHL35" s="608"/>
      <c r="IHM35" s="608">
        <v>5.5016244404898513</v>
      </c>
      <c r="IHN35" s="608"/>
      <c r="IHO35" s="608"/>
      <c r="IHP35" s="608">
        <v>5.5016244404898513</v>
      </c>
      <c r="IHQ35" s="608"/>
      <c r="IHR35" s="608"/>
      <c r="IHS35" s="608">
        <v>5.5016244404898513</v>
      </c>
      <c r="IHT35" s="608"/>
      <c r="IHU35" s="608"/>
      <c r="IHV35" s="608">
        <v>5.5016244404898513</v>
      </c>
      <c r="IHW35" s="608"/>
      <c r="IHX35" s="608"/>
      <c r="IHY35" s="608">
        <v>5.5016244404898513</v>
      </c>
      <c r="IHZ35" s="608"/>
      <c r="IIA35" s="608"/>
      <c r="IIB35" s="608">
        <v>5.5016244404898513</v>
      </c>
      <c r="IIC35" s="608"/>
      <c r="IID35" s="608"/>
      <c r="IIE35" s="608">
        <v>5.5016244404898513</v>
      </c>
      <c r="IIF35" s="608"/>
      <c r="IIG35" s="608"/>
      <c r="IIH35" s="608">
        <v>5.5016244404898513</v>
      </c>
      <c r="III35" s="608"/>
      <c r="IIJ35" s="608"/>
      <c r="IIK35" s="608">
        <v>5.5016244404898513</v>
      </c>
      <c r="IIL35" s="608"/>
      <c r="IIM35" s="608"/>
      <c r="IIN35" s="608">
        <v>5.5016244404898513</v>
      </c>
      <c r="IIO35" s="608"/>
      <c r="IIP35" s="608"/>
      <c r="IIQ35" s="608">
        <v>5.5016244404898513</v>
      </c>
      <c r="IIR35" s="608"/>
      <c r="IIS35" s="608"/>
      <c r="IIT35" s="608">
        <v>5.5016244404898513</v>
      </c>
      <c r="IIU35" s="608"/>
      <c r="IIV35" s="608"/>
      <c r="IIW35" s="608">
        <v>5.5016244404898513</v>
      </c>
      <c r="IIX35" s="608"/>
      <c r="IIY35" s="608"/>
      <c r="IIZ35" s="608">
        <v>5.5016244404898513</v>
      </c>
      <c r="IJA35" s="608"/>
      <c r="IJB35" s="608"/>
      <c r="IJC35" s="608">
        <v>5.5016244404898513</v>
      </c>
      <c r="IJD35" s="608"/>
      <c r="IJE35" s="608"/>
      <c r="IJF35" s="608">
        <v>5.5016244404898513</v>
      </c>
      <c r="IJG35" s="608"/>
      <c r="IJH35" s="608"/>
      <c r="IJI35" s="608">
        <v>5.5016244404898513</v>
      </c>
      <c r="IJJ35" s="608"/>
      <c r="IJK35" s="608"/>
      <c r="IJL35" s="608">
        <v>5.5016244404898513</v>
      </c>
      <c r="IJM35" s="608"/>
      <c r="IJN35" s="608"/>
      <c r="IJO35" s="608">
        <v>5.5016244404898513</v>
      </c>
      <c r="IJP35" s="608"/>
      <c r="IJQ35" s="608"/>
      <c r="IJR35" s="608">
        <v>5.5016244404898513</v>
      </c>
      <c r="IJS35" s="608"/>
      <c r="IJT35" s="608"/>
      <c r="IJU35" s="608">
        <v>5.5016244404898513</v>
      </c>
      <c r="IJV35" s="608"/>
      <c r="IJW35" s="608"/>
      <c r="IJX35" s="608">
        <v>5.5016244404898513</v>
      </c>
      <c r="IJY35" s="608"/>
      <c r="IJZ35" s="608"/>
      <c r="IKA35" s="608">
        <v>5.5016244404898513</v>
      </c>
      <c r="IKB35" s="608"/>
      <c r="IKC35" s="608"/>
      <c r="IKD35" s="608">
        <v>5.5016244404898513</v>
      </c>
      <c r="IKE35" s="608"/>
      <c r="IKF35" s="608"/>
      <c r="IKG35" s="608">
        <v>5.5016244404898513</v>
      </c>
      <c r="IKH35" s="608"/>
      <c r="IKI35" s="608"/>
      <c r="IKJ35" s="608">
        <v>5.5016244404898513</v>
      </c>
      <c r="IKK35" s="608"/>
      <c r="IKL35" s="608"/>
      <c r="IKM35" s="608">
        <v>5.5016244404898513</v>
      </c>
      <c r="IKN35" s="608"/>
      <c r="IKO35" s="608"/>
      <c r="IKP35" s="608">
        <v>5.5016244404898513</v>
      </c>
      <c r="IKQ35" s="608"/>
      <c r="IKR35" s="608"/>
      <c r="IKS35" s="608">
        <v>5.5016244404898513</v>
      </c>
      <c r="IKT35" s="608"/>
      <c r="IKU35" s="608"/>
      <c r="IKV35" s="608">
        <v>5.5016244404898513</v>
      </c>
      <c r="IKW35" s="608"/>
      <c r="IKX35" s="608"/>
      <c r="IKY35" s="608">
        <v>5.5016244404898513</v>
      </c>
      <c r="IKZ35" s="608"/>
      <c r="ILA35" s="608"/>
      <c r="ILB35" s="608">
        <v>5.5016244404898513</v>
      </c>
      <c r="ILC35" s="608"/>
      <c r="ILD35" s="608"/>
      <c r="ILE35" s="608">
        <v>5.5016244404898513</v>
      </c>
      <c r="ILF35" s="608"/>
      <c r="ILG35" s="608"/>
      <c r="ILH35" s="608">
        <v>5.5016244404898513</v>
      </c>
      <c r="ILI35" s="608"/>
      <c r="ILJ35" s="608"/>
      <c r="ILK35" s="608">
        <v>5.5016244404898513</v>
      </c>
      <c r="ILL35" s="608"/>
      <c r="ILM35" s="608"/>
      <c r="ILN35" s="608">
        <v>5.5016244404898513</v>
      </c>
      <c r="ILO35" s="608"/>
      <c r="ILP35" s="608"/>
      <c r="ILQ35" s="608">
        <v>5.5016244404898513</v>
      </c>
      <c r="ILR35" s="608"/>
      <c r="ILS35" s="608"/>
      <c r="ILT35" s="608">
        <v>5.5016244404898513</v>
      </c>
      <c r="ILU35" s="608"/>
      <c r="ILV35" s="608"/>
      <c r="ILW35" s="608">
        <v>5.5016244404898513</v>
      </c>
      <c r="ILX35" s="608"/>
      <c r="ILY35" s="608"/>
      <c r="ILZ35" s="608">
        <v>5.5016244404898513</v>
      </c>
      <c r="IMA35" s="608"/>
      <c r="IMB35" s="608"/>
      <c r="IMC35" s="608">
        <v>5.5016244404898513</v>
      </c>
      <c r="IMD35" s="608"/>
      <c r="IME35" s="608"/>
      <c r="IMF35" s="608">
        <v>5.5016244404898513</v>
      </c>
      <c r="IMG35" s="608"/>
      <c r="IMH35" s="608"/>
      <c r="IMI35" s="608">
        <v>5.5016244404898513</v>
      </c>
      <c r="IMJ35" s="608"/>
      <c r="IMK35" s="608"/>
      <c r="IML35" s="608">
        <v>5.5016244404898513</v>
      </c>
      <c r="IMM35" s="608"/>
      <c r="IMN35" s="608"/>
      <c r="IMO35" s="608">
        <v>5.5016244404898513</v>
      </c>
      <c r="IMP35" s="608"/>
      <c r="IMQ35" s="608"/>
      <c r="IMR35" s="608">
        <v>5.5016244404898513</v>
      </c>
      <c r="IMS35" s="608"/>
      <c r="IMT35" s="608"/>
      <c r="IMU35" s="608">
        <v>5.5016244404898513</v>
      </c>
      <c r="IMV35" s="608"/>
      <c r="IMW35" s="608"/>
      <c r="IMX35" s="608">
        <v>5.5016244404898513</v>
      </c>
      <c r="IMY35" s="608"/>
      <c r="IMZ35" s="608"/>
      <c r="INA35" s="608">
        <v>5.5016244404898513</v>
      </c>
      <c r="INB35" s="608"/>
      <c r="INC35" s="608"/>
      <c r="IND35" s="608">
        <v>5.5016244404898513</v>
      </c>
      <c r="INE35" s="608"/>
      <c r="INF35" s="608"/>
      <c r="ING35" s="608">
        <v>5.5016244404898513</v>
      </c>
      <c r="INH35" s="608"/>
      <c r="INI35" s="608"/>
      <c r="INJ35" s="608">
        <v>5.5016244404898513</v>
      </c>
      <c r="INK35" s="608"/>
      <c r="INL35" s="608"/>
      <c r="INM35" s="608">
        <v>5.5016244404898513</v>
      </c>
      <c r="INN35" s="608"/>
      <c r="INO35" s="608"/>
      <c r="INP35" s="608">
        <v>5.5016244404898513</v>
      </c>
      <c r="INQ35" s="608"/>
      <c r="INR35" s="608"/>
      <c r="INS35" s="608">
        <v>5.5016244404898513</v>
      </c>
      <c r="INT35" s="608"/>
      <c r="INU35" s="608"/>
      <c r="INV35" s="608">
        <v>5.5016244404898513</v>
      </c>
      <c r="INW35" s="608"/>
      <c r="INX35" s="608"/>
      <c r="INY35" s="608">
        <v>5.5016244404898513</v>
      </c>
      <c r="INZ35" s="608"/>
      <c r="IOA35" s="608"/>
      <c r="IOB35" s="608">
        <v>5.5016244404898513</v>
      </c>
      <c r="IOC35" s="608"/>
      <c r="IOD35" s="608"/>
      <c r="IOE35" s="608">
        <v>5.5016244404898513</v>
      </c>
      <c r="IOF35" s="608"/>
      <c r="IOG35" s="608"/>
      <c r="IOH35" s="608">
        <v>5.5016244404898513</v>
      </c>
      <c r="IOI35" s="608"/>
      <c r="IOJ35" s="608"/>
      <c r="IOK35" s="608">
        <v>5.5016244404898513</v>
      </c>
      <c r="IOL35" s="608"/>
      <c r="IOM35" s="608"/>
      <c r="ION35" s="608">
        <v>5.5016244404898513</v>
      </c>
      <c r="IOO35" s="608"/>
      <c r="IOP35" s="608"/>
      <c r="IOQ35" s="608">
        <v>5.5016244404898513</v>
      </c>
      <c r="IOR35" s="608"/>
      <c r="IOS35" s="608"/>
      <c r="IOT35" s="608">
        <v>5.5016244404898513</v>
      </c>
      <c r="IOU35" s="608"/>
      <c r="IOV35" s="608"/>
      <c r="IOW35" s="608">
        <v>5.5016244404898513</v>
      </c>
      <c r="IOX35" s="608"/>
      <c r="IOY35" s="608"/>
      <c r="IOZ35" s="608">
        <v>5.5016244404898513</v>
      </c>
      <c r="IPA35" s="608"/>
      <c r="IPB35" s="608"/>
      <c r="IPC35" s="608">
        <v>5.5016244404898513</v>
      </c>
      <c r="IPD35" s="608"/>
      <c r="IPE35" s="608"/>
      <c r="IPF35" s="608">
        <v>5.5016244404898513</v>
      </c>
      <c r="IPG35" s="608"/>
      <c r="IPH35" s="608"/>
      <c r="IPI35" s="608">
        <v>5.5016244404898513</v>
      </c>
      <c r="IPJ35" s="608"/>
      <c r="IPK35" s="608"/>
      <c r="IPL35" s="608">
        <v>5.5016244404898513</v>
      </c>
      <c r="IPM35" s="608"/>
      <c r="IPN35" s="608"/>
      <c r="IPO35" s="608">
        <v>5.5016244404898513</v>
      </c>
      <c r="IPP35" s="608"/>
      <c r="IPQ35" s="608"/>
      <c r="IPR35" s="608">
        <v>5.5016244404898513</v>
      </c>
      <c r="IPS35" s="608"/>
      <c r="IPT35" s="608"/>
      <c r="IPU35" s="608">
        <v>5.5016244404898513</v>
      </c>
      <c r="IPV35" s="608"/>
      <c r="IPW35" s="608"/>
      <c r="IPX35" s="608">
        <v>5.5016244404898513</v>
      </c>
      <c r="IPY35" s="608"/>
      <c r="IPZ35" s="608"/>
      <c r="IQA35" s="608">
        <v>5.5016244404898513</v>
      </c>
      <c r="IQB35" s="608"/>
      <c r="IQC35" s="608"/>
      <c r="IQD35" s="608">
        <v>5.5016244404898513</v>
      </c>
      <c r="IQE35" s="608"/>
      <c r="IQF35" s="608"/>
      <c r="IQG35" s="608">
        <v>5.5016244404898513</v>
      </c>
      <c r="IQH35" s="608"/>
      <c r="IQI35" s="608"/>
      <c r="IQJ35" s="608">
        <v>5.5016244404898513</v>
      </c>
      <c r="IQK35" s="608"/>
      <c r="IQL35" s="608"/>
      <c r="IQM35" s="608">
        <v>5.5016244404898513</v>
      </c>
      <c r="IQN35" s="608"/>
      <c r="IQO35" s="608"/>
      <c r="IQP35" s="608">
        <v>5.5016244404898513</v>
      </c>
      <c r="IQQ35" s="608"/>
      <c r="IQR35" s="608"/>
      <c r="IQS35" s="608">
        <v>5.5016244404898513</v>
      </c>
      <c r="IQT35" s="608"/>
      <c r="IQU35" s="608"/>
      <c r="IQV35" s="608">
        <v>5.5016244404898513</v>
      </c>
      <c r="IQW35" s="608"/>
      <c r="IQX35" s="608"/>
      <c r="IQY35" s="608">
        <v>5.5016244404898513</v>
      </c>
      <c r="IQZ35" s="608"/>
      <c r="IRA35" s="608"/>
      <c r="IRB35" s="608">
        <v>5.5016244404898513</v>
      </c>
      <c r="IRC35" s="608"/>
      <c r="IRD35" s="608"/>
      <c r="IRE35" s="608">
        <v>5.5016244404898513</v>
      </c>
      <c r="IRF35" s="608"/>
      <c r="IRG35" s="608"/>
      <c r="IRH35" s="608">
        <v>5.5016244404898513</v>
      </c>
      <c r="IRI35" s="608"/>
      <c r="IRJ35" s="608"/>
      <c r="IRK35" s="608">
        <v>5.5016244404898513</v>
      </c>
      <c r="IRL35" s="608"/>
      <c r="IRM35" s="608"/>
      <c r="IRN35" s="608">
        <v>5.5016244404898513</v>
      </c>
      <c r="IRO35" s="608"/>
      <c r="IRP35" s="608"/>
      <c r="IRQ35" s="608">
        <v>5.5016244404898513</v>
      </c>
      <c r="IRR35" s="608"/>
      <c r="IRS35" s="608"/>
      <c r="IRT35" s="608">
        <v>5.5016244404898513</v>
      </c>
      <c r="IRU35" s="608"/>
      <c r="IRV35" s="608"/>
      <c r="IRW35" s="608">
        <v>5.5016244404898513</v>
      </c>
      <c r="IRX35" s="608"/>
      <c r="IRY35" s="608"/>
      <c r="IRZ35" s="608">
        <v>5.5016244404898513</v>
      </c>
      <c r="ISA35" s="608"/>
      <c r="ISB35" s="608"/>
      <c r="ISC35" s="608">
        <v>5.5016244404898513</v>
      </c>
      <c r="ISD35" s="608"/>
      <c r="ISE35" s="608"/>
      <c r="ISF35" s="608">
        <v>5.5016244404898513</v>
      </c>
      <c r="ISG35" s="608"/>
      <c r="ISH35" s="608"/>
      <c r="ISI35" s="608">
        <v>5.5016244404898513</v>
      </c>
      <c r="ISJ35" s="608"/>
      <c r="ISK35" s="608"/>
      <c r="ISL35" s="608">
        <v>5.5016244404898513</v>
      </c>
      <c r="ISM35" s="608"/>
      <c r="ISN35" s="608"/>
      <c r="ISO35" s="608">
        <v>5.5016244404898513</v>
      </c>
      <c r="ISP35" s="608"/>
      <c r="ISQ35" s="608"/>
      <c r="ISR35" s="608">
        <v>5.5016244404898513</v>
      </c>
      <c r="ISS35" s="608"/>
      <c r="IST35" s="608"/>
      <c r="ISU35" s="608">
        <v>5.5016244404898513</v>
      </c>
      <c r="ISV35" s="608"/>
      <c r="ISW35" s="608"/>
      <c r="ISX35" s="608">
        <v>5.5016244404898513</v>
      </c>
      <c r="ISY35" s="608"/>
      <c r="ISZ35" s="608"/>
      <c r="ITA35" s="608">
        <v>5.5016244404898513</v>
      </c>
      <c r="ITB35" s="608"/>
      <c r="ITC35" s="608"/>
      <c r="ITD35" s="608">
        <v>5.5016244404898513</v>
      </c>
      <c r="ITE35" s="608"/>
      <c r="ITF35" s="608"/>
      <c r="ITG35" s="608">
        <v>5.5016244404898513</v>
      </c>
      <c r="ITH35" s="608"/>
      <c r="ITI35" s="608"/>
      <c r="ITJ35" s="608">
        <v>5.5016244404898513</v>
      </c>
      <c r="ITK35" s="608"/>
      <c r="ITL35" s="608"/>
      <c r="ITM35" s="608">
        <v>5.5016244404898513</v>
      </c>
      <c r="ITN35" s="608"/>
      <c r="ITO35" s="608"/>
      <c r="ITP35" s="608">
        <v>5.5016244404898513</v>
      </c>
      <c r="ITQ35" s="608"/>
      <c r="ITR35" s="608"/>
      <c r="ITS35" s="608">
        <v>5.5016244404898513</v>
      </c>
      <c r="ITT35" s="608"/>
      <c r="ITU35" s="608"/>
      <c r="ITV35" s="608">
        <v>5.5016244404898513</v>
      </c>
      <c r="ITW35" s="608"/>
      <c r="ITX35" s="608"/>
      <c r="ITY35" s="608">
        <v>5.5016244404898513</v>
      </c>
      <c r="ITZ35" s="608"/>
      <c r="IUA35" s="608"/>
      <c r="IUB35" s="608">
        <v>5.5016244404898513</v>
      </c>
      <c r="IUC35" s="608"/>
      <c r="IUD35" s="608"/>
      <c r="IUE35" s="608">
        <v>5.5016244404898513</v>
      </c>
      <c r="IUF35" s="608"/>
      <c r="IUG35" s="608"/>
      <c r="IUH35" s="608">
        <v>5.5016244404898513</v>
      </c>
      <c r="IUI35" s="608"/>
      <c r="IUJ35" s="608"/>
      <c r="IUK35" s="608">
        <v>5.5016244404898513</v>
      </c>
      <c r="IUL35" s="608"/>
      <c r="IUM35" s="608"/>
      <c r="IUN35" s="608">
        <v>5.5016244404898513</v>
      </c>
      <c r="IUO35" s="608"/>
      <c r="IUP35" s="608"/>
      <c r="IUQ35" s="608">
        <v>5.5016244404898513</v>
      </c>
      <c r="IUR35" s="608"/>
      <c r="IUS35" s="608"/>
      <c r="IUT35" s="608">
        <v>5.5016244404898513</v>
      </c>
      <c r="IUU35" s="608"/>
      <c r="IUV35" s="608"/>
      <c r="IUW35" s="608">
        <v>5.5016244404898513</v>
      </c>
      <c r="IUX35" s="608"/>
      <c r="IUY35" s="608"/>
      <c r="IUZ35" s="608">
        <v>5.5016244404898513</v>
      </c>
      <c r="IVA35" s="608"/>
      <c r="IVB35" s="608"/>
      <c r="IVC35" s="608">
        <v>5.5016244404898513</v>
      </c>
      <c r="IVD35" s="608"/>
      <c r="IVE35" s="608"/>
      <c r="IVF35" s="608">
        <v>5.5016244404898513</v>
      </c>
      <c r="IVG35" s="608"/>
      <c r="IVH35" s="608"/>
      <c r="IVI35" s="608">
        <v>5.5016244404898513</v>
      </c>
      <c r="IVJ35" s="608"/>
      <c r="IVK35" s="608"/>
      <c r="IVL35" s="608">
        <v>5.5016244404898513</v>
      </c>
      <c r="IVM35" s="608"/>
      <c r="IVN35" s="608"/>
      <c r="IVO35" s="608">
        <v>5.5016244404898513</v>
      </c>
      <c r="IVP35" s="608"/>
      <c r="IVQ35" s="608"/>
      <c r="IVR35" s="608">
        <v>5.5016244404898513</v>
      </c>
      <c r="IVS35" s="608"/>
      <c r="IVT35" s="608"/>
      <c r="IVU35" s="608">
        <v>5.5016244404898513</v>
      </c>
      <c r="IVV35" s="608"/>
      <c r="IVW35" s="608"/>
      <c r="IVX35" s="608">
        <v>5.5016244404898513</v>
      </c>
      <c r="IVY35" s="608"/>
      <c r="IVZ35" s="608"/>
      <c r="IWA35" s="608">
        <v>5.5016244404898513</v>
      </c>
      <c r="IWB35" s="608"/>
      <c r="IWC35" s="608"/>
      <c r="IWD35" s="608">
        <v>5.5016244404898513</v>
      </c>
      <c r="IWE35" s="608"/>
      <c r="IWF35" s="608"/>
      <c r="IWG35" s="608">
        <v>5.5016244404898513</v>
      </c>
      <c r="IWH35" s="608"/>
      <c r="IWI35" s="608"/>
      <c r="IWJ35" s="608">
        <v>5.5016244404898513</v>
      </c>
      <c r="IWK35" s="608"/>
      <c r="IWL35" s="608"/>
      <c r="IWM35" s="608">
        <v>5.5016244404898513</v>
      </c>
      <c r="IWN35" s="608"/>
      <c r="IWO35" s="608"/>
      <c r="IWP35" s="608">
        <v>5.5016244404898513</v>
      </c>
      <c r="IWQ35" s="608"/>
      <c r="IWR35" s="608"/>
      <c r="IWS35" s="608">
        <v>5.5016244404898513</v>
      </c>
      <c r="IWT35" s="608"/>
      <c r="IWU35" s="608"/>
      <c r="IWV35" s="608">
        <v>5.5016244404898513</v>
      </c>
      <c r="IWW35" s="608"/>
      <c r="IWX35" s="608"/>
      <c r="IWY35" s="608">
        <v>5.5016244404898513</v>
      </c>
      <c r="IWZ35" s="608"/>
      <c r="IXA35" s="608"/>
      <c r="IXB35" s="608">
        <v>5.5016244404898513</v>
      </c>
      <c r="IXC35" s="608"/>
      <c r="IXD35" s="608"/>
      <c r="IXE35" s="608">
        <v>5.5016244404898513</v>
      </c>
      <c r="IXF35" s="608"/>
      <c r="IXG35" s="608"/>
      <c r="IXH35" s="608">
        <v>5.5016244404898513</v>
      </c>
      <c r="IXI35" s="608"/>
      <c r="IXJ35" s="608"/>
      <c r="IXK35" s="608">
        <v>5.5016244404898513</v>
      </c>
      <c r="IXL35" s="608"/>
      <c r="IXM35" s="608"/>
      <c r="IXN35" s="608">
        <v>5.5016244404898513</v>
      </c>
      <c r="IXO35" s="608"/>
      <c r="IXP35" s="608"/>
      <c r="IXQ35" s="608">
        <v>5.5016244404898513</v>
      </c>
      <c r="IXR35" s="608"/>
      <c r="IXS35" s="608"/>
      <c r="IXT35" s="608">
        <v>5.5016244404898513</v>
      </c>
      <c r="IXU35" s="608"/>
      <c r="IXV35" s="608"/>
      <c r="IXW35" s="608">
        <v>5.5016244404898513</v>
      </c>
      <c r="IXX35" s="608"/>
      <c r="IXY35" s="608"/>
      <c r="IXZ35" s="608">
        <v>5.5016244404898513</v>
      </c>
      <c r="IYA35" s="608"/>
      <c r="IYB35" s="608"/>
      <c r="IYC35" s="608">
        <v>5.5016244404898513</v>
      </c>
      <c r="IYD35" s="608"/>
      <c r="IYE35" s="608"/>
      <c r="IYF35" s="608">
        <v>5.5016244404898513</v>
      </c>
      <c r="IYG35" s="608"/>
      <c r="IYH35" s="608"/>
      <c r="IYI35" s="608">
        <v>5.5016244404898513</v>
      </c>
      <c r="IYJ35" s="608"/>
      <c r="IYK35" s="608"/>
      <c r="IYL35" s="608">
        <v>5.5016244404898513</v>
      </c>
      <c r="IYM35" s="608"/>
      <c r="IYN35" s="608"/>
      <c r="IYO35" s="608">
        <v>5.5016244404898513</v>
      </c>
      <c r="IYP35" s="608"/>
      <c r="IYQ35" s="608"/>
      <c r="IYR35" s="608">
        <v>5.5016244404898513</v>
      </c>
      <c r="IYS35" s="608"/>
      <c r="IYT35" s="608"/>
      <c r="IYU35" s="608">
        <v>5.5016244404898513</v>
      </c>
      <c r="IYV35" s="608"/>
      <c r="IYW35" s="608"/>
      <c r="IYX35" s="608">
        <v>5.5016244404898513</v>
      </c>
      <c r="IYY35" s="608"/>
      <c r="IYZ35" s="608"/>
      <c r="IZA35" s="608">
        <v>5.5016244404898513</v>
      </c>
      <c r="IZB35" s="608"/>
      <c r="IZC35" s="608"/>
      <c r="IZD35" s="608">
        <v>5.5016244404898513</v>
      </c>
      <c r="IZE35" s="608"/>
      <c r="IZF35" s="608"/>
      <c r="IZG35" s="608">
        <v>5.5016244404898513</v>
      </c>
      <c r="IZH35" s="608"/>
      <c r="IZI35" s="608"/>
      <c r="IZJ35" s="608">
        <v>5.5016244404898513</v>
      </c>
      <c r="IZK35" s="608"/>
      <c r="IZL35" s="608"/>
      <c r="IZM35" s="608">
        <v>5.5016244404898513</v>
      </c>
      <c r="IZN35" s="608"/>
      <c r="IZO35" s="608"/>
      <c r="IZP35" s="608">
        <v>5.5016244404898513</v>
      </c>
      <c r="IZQ35" s="608"/>
      <c r="IZR35" s="608"/>
      <c r="IZS35" s="608">
        <v>5.5016244404898513</v>
      </c>
      <c r="IZT35" s="608"/>
      <c r="IZU35" s="608"/>
      <c r="IZV35" s="608">
        <v>5.5016244404898513</v>
      </c>
      <c r="IZW35" s="608"/>
      <c r="IZX35" s="608"/>
      <c r="IZY35" s="608">
        <v>5.5016244404898513</v>
      </c>
      <c r="IZZ35" s="608"/>
      <c r="JAA35" s="608"/>
      <c r="JAB35" s="608">
        <v>5.5016244404898513</v>
      </c>
      <c r="JAC35" s="608"/>
      <c r="JAD35" s="608"/>
      <c r="JAE35" s="608">
        <v>5.5016244404898513</v>
      </c>
      <c r="JAF35" s="608"/>
      <c r="JAG35" s="608"/>
      <c r="JAH35" s="608">
        <v>5.5016244404898513</v>
      </c>
      <c r="JAI35" s="608"/>
      <c r="JAJ35" s="608"/>
      <c r="JAK35" s="608">
        <v>5.5016244404898513</v>
      </c>
      <c r="JAL35" s="608"/>
      <c r="JAM35" s="608"/>
      <c r="JAN35" s="608">
        <v>5.5016244404898513</v>
      </c>
      <c r="JAO35" s="608"/>
      <c r="JAP35" s="608"/>
      <c r="JAQ35" s="608">
        <v>5.5016244404898513</v>
      </c>
      <c r="JAR35" s="608"/>
      <c r="JAS35" s="608"/>
      <c r="JAT35" s="608">
        <v>5.5016244404898513</v>
      </c>
      <c r="JAU35" s="608"/>
      <c r="JAV35" s="608"/>
      <c r="JAW35" s="608">
        <v>5.5016244404898513</v>
      </c>
      <c r="JAX35" s="608"/>
      <c r="JAY35" s="608"/>
      <c r="JAZ35" s="608">
        <v>5.5016244404898513</v>
      </c>
      <c r="JBA35" s="608"/>
      <c r="JBB35" s="608"/>
      <c r="JBC35" s="608">
        <v>5.5016244404898513</v>
      </c>
      <c r="JBD35" s="608"/>
      <c r="JBE35" s="608"/>
      <c r="JBF35" s="608">
        <v>5.5016244404898513</v>
      </c>
      <c r="JBG35" s="608"/>
      <c r="JBH35" s="608"/>
      <c r="JBI35" s="608">
        <v>5.5016244404898513</v>
      </c>
      <c r="JBJ35" s="608"/>
      <c r="JBK35" s="608"/>
      <c r="JBL35" s="608">
        <v>5.5016244404898513</v>
      </c>
      <c r="JBM35" s="608"/>
      <c r="JBN35" s="608"/>
      <c r="JBO35" s="608">
        <v>5.5016244404898513</v>
      </c>
      <c r="JBP35" s="608"/>
      <c r="JBQ35" s="608"/>
      <c r="JBR35" s="608">
        <v>5.5016244404898513</v>
      </c>
      <c r="JBS35" s="608"/>
      <c r="JBT35" s="608"/>
      <c r="JBU35" s="608">
        <v>5.5016244404898513</v>
      </c>
      <c r="JBV35" s="608"/>
      <c r="JBW35" s="608"/>
      <c r="JBX35" s="608">
        <v>5.5016244404898513</v>
      </c>
      <c r="JBY35" s="608"/>
      <c r="JBZ35" s="608"/>
      <c r="JCA35" s="608">
        <v>5.5016244404898513</v>
      </c>
      <c r="JCB35" s="608"/>
      <c r="JCC35" s="608"/>
      <c r="JCD35" s="608">
        <v>5.5016244404898513</v>
      </c>
      <c r="JCE35" s="608"/>
      <c r="JCF35" s="608"/>
      <c r="JCG35" s="608">
        <v>5.5016244404898513</v>
      </c>
      <c r="JCH35" s="608"/>
      <c r="JCI35" s="608"/>
      <c r="JCJ35" s="608">
        <v>5.5016244404898513</v>
      </c>
      <c r="JCK35" s="608"/>
      <c r="JCL35" s="608"/>
      <c r="JCM35" s="608">
        <v>5.5016244404898513</v>
      </c>
      <c r="JCN35" s="608"/>
      <c r="JCO35" s="608"/>
      <c r="JCP35" s="608">
        <v>5.5016244404898513</v>
      </c>
      <c r="JCQ35" s="608"/>
      <c r="JCR35" s="608"/>
      <c r="JCS35" s="608">
        <v>5.5016244404898513</v>
      </c>
      <c r="JCT35" s="608"/>
      <c r="JCU35" s="608"/>
      <c r="JCV35" s="608">
        <v>5.5016244404898513</v>
      </c>
      <c r="JCW35" s="608"/>
      <c r="JCX35" s="608"/>
      <c r="JCY35" s="608">
        <v>5.5016244404898513</v>
      </c>
      <c r="JCZ35" s="608"/>
      <c r="JDA35" s="608"/>
      <c r="JDB35" s="608">
        <v>5.5016244404898513</v>
      </c>
      <c r="JDC35" s="608"/>
      <c r="JDD35" s="608"/>
      <c r="JDE35" s="608">
        <v>5.5016244404898513</v>
      </c>
      <c r="JDF35" s="608"/>
      <c r="JDG35" s="608"/>
      <c r="JDH35" s="608">
        <v>5.5016244404898513</v>
      </c>
      <c r="JDI35" s="608"/>
      <c r="JDJ35" s="608"/>
      <c r="JDK35" s="608">
        <v>5.5016244404898513</v>
      </c>
      <c r="JDL35" s="608"/>
      <c r="JDM35" s="608"/>
      <c r="JDN35" s="608">
        <v>5.5016244404898513</v>
      </c>
      <c r="JDO35" s="608"/>
      <c r="JDP35" s="608"/>
      <c r="JDQ35" s="608">
        <v>5.5016244404898513</v>
      </c>
      <c r="JDR35" s="608"/>
      <c r="JDS35" s="608"/>
      <c r="JDT35" s="608">
        <v>5.5016244404898513</v>
      </c>
      <c r="JDU35" s="608"/>
      <c r="JDV35" s="608"/>
      <c r="JDW35" s="608">
        <v>5.5016244404898513</v>
      </c>
      <c r="JDX35" s="608"/>
      <c r="JDY35" s="608"/>
      <c r="JDZ35" s="608">
        <v>5.5016244404898513</v>
      </c>
      <c r="JEA35" s="608"/>
      <c r="JEB35" s="608"/>
      <c r="JEC35" s="608">
        <v>5.5016244404898513</v>
      </c>
      <c r="JED35" s="608"/>
      <c r="JEE35" s="608"/>
      <c r="JEF35" s="608">
        <v>5.5016244404898513</v>
      </c>
      <c r="JEG35" s="608"/>
      <c r="JEH35" s="608"/>
      <c r="JEI35" s="608">
        <v>5.5016244404898513</v>
      </c>
      <c r="JEJ35" s="608"/>
      <c r="JEK35" s="608"/>
      <c r="JEL35" s="608">
        <v>5.5016244404898513</v>
      </c>
      <c r="JEM35" s="608"/>
      <c r="JEN35" s="608"/>
      <c r="JEO35" s="608">
        <v>5.5016244404898513</v>
      </c>
      <c r="JEP35" s="608"/>
      <c r="JEQ35" s="608"/>
      <c r="JER35" s="608">
        <v>5.5016244404898513</v>
      </c>
      <c r="JES35" s="608"/>
      <c r="JET35" s="608"/>
      <c r="JEU35" s="608">
        <v>5.5016244404898513</v>
      </c>
      <c r="JEV35" s="608"/>
      <c r="JEW35" s="608"/>
      <c r="JEX35" s="608">
        <v>5.5016244404898513</v>
      </c>
      <c r="JEY35" s="608"/>
      <c r="JEZ35" s="608"/>
      <c r="JFA35" s="608">
        <v>5.5016244404898513</v>
      </c>
      <c r="JFB35" s="608"/>
      <c r="JFC35" s="608"/>
      <c r="JFD35" s="608">
        <v>5.5016244404898513</v>
      </c>
      <c r="JFE35" s="608"/>
      <c r="JFF35" s="608"/>
      <c r="JFG35" s="608">
        <v>5.5016244404898513</v>
      </c>
      <c r="JFH35" s="608"/>
      <c r="JFI35" s="608"/>
      <c r="JFJ35" s="608">
        <v>5.5016244404898513</v>
      </c>
      <c r="JFK35" s="608"/>
      <c r="JFL35" s="608"/>
      <c r="JFM35" s="608">
        <v>5.5016244404898513</v>
      </c>
      <c r="JFN35" s="608"/>
      <c r="JFO35" s="608"/>
      <c r="JFP35" s="608">
        <v>5.5016244404898513</v>
      </c>
      <c r="JFQ35" s="608"/>
      <c r="JFR35" s="608"/>
      <c r="JFS35" s="608">
        <v>5.5016244404898513</v>
      </c>
      <c r="JFT35" s="608"/>
      <c r="JFU35" s="608"/>
      <c r="JFV35" s="608">
        <v>5.5016244404898513</v>
      </c>
      <c r="JFW35" s="608"/>
      <c r="JFX35" s="608"/>
      <c r="JFY35" s="608">
        <v>5.5016244404898513</v>
      </c>
      <c r="JFZ35" s="608"/>
      <c r="JGA35" s="608"/>
      <c r="JGB35" s="608">
        <v>5.5016244404898513</v>
      </c>
      <c r="JGC35" s="608"/>
      <c r="JGD35" s="608"/>
      <c r="JGE35" s="608">
        <v>5.5016244404898513</v>
      </c>
      <c r="JGF35" s="608"/>
      <c r="JGG35" s="608"/>
      <c r="JGH35" s="608">
        <v>5.5016244404898513</v>
      </c>
      <c r="JGI35" s="608"/>
      <c r="JGJ35" s="608"/>
      <c r="JGK35" s="608">
        <v>5.5016244404898513</v>
      </c>
      <c r="JGL35" s="608"/>
      <c r="JGM35" s="608"/>
      <c r="JGN35" s="608">
        <v>5.5016244404898513</v>
      </c>
      <c r="JGO35" s="608"/>
      <c r="JGP35" s="608"/>
      <c r="JGQ35" s="608">
        <v>5.5016244404898513</v>
      </c>
      <c r="JGR35" s="608"/>
      <c r="JGS35" s="608"/>
      <c r="JGT35" s="608">
        <v>5.5016244404898513</v>
      </c>
      <c r="JGU35" s="608"/>
      <c r="JGV35" s="608"/>
      <c r="JGW35" s="608">
        <v>5.5016244404898513</v>
      </c>
      <c r="JGX35" s="608"/>
      <c r="JGY35" s="608"/>
      <c r="JGZ35" s="608">
        <v>5.5016244404898513</v>
      </c>
      <c r="JHA35" s="608"/>
      <c r="JHB35" s="608"/>
      <c r="JHC35" s="608">
        <v>5.5016244404898513</v>
      </c>
      <c r="JHD35" s="608"/>
      <c r="JHE35" s="608"/>
      <c r="JHF35" s="608">
        <v>5.5016244404898513</v>
      </c>
      <c r="JHG35" s="608"/>
      <c r="JHH35" s="608"/>
      <c r="JHI35" s="608">
        <v>5.5016244404898513</v>
      </c>
      <c r="JHJ35" s="608"/>
      <c r="JHK35" s="608"/>
      <c r="JHL35" s="608">
        <v>5.5016244404898513</v>
      </c>
      <c r="JHM35" s="608"/>
      <c r="JHN35" s="608"/>
      <c r="JHO35" s="608">
        <v>5.5016244404898513</v>
      </c>
      <c r="JHP35" s="608"/>
      <c r="JHQ35" s="608"/>
      <c r="JHR35" s="608">
        <v>5.5016244404898513</v>
      </c>
      <c r="JHS35" s="608"/>
      <c r="JHT35" s="608"/>
      <c r="JHU35" s="608">
        <v>5.5016244404898513</v>
      </c>
      <c r="JHV35" s="608"/>
      <c r="JHW35" s="608"/>
      <c r="JHX35" s="608">
        <v>5.5016244404898513</v>
      </c>
      <c r="JHY35" s="608"/>
      <c r="JHZ35" s="608"/>
      <c r="JIA35" s="608">
        <v>5.5016244404898513</v>
      </c>
      <c r="JIB35" s="608"/>
      <c r="JIC35" s="608"/>
      <c r="JID35" s="608">
        <v>5.5016244404898513</v>
      </c>
      <c r="JIE35" s="608"/>
      <c r="JIF35" s="608"/>
      <c r="JIG35" s="608">
        <v>5.5016244404898513</v>
      </c>
      <c r="JIH35" s="608"/>
      <c r="JII35" s="608"/>
      <c r="JIJ35" s="608">
        <v>5.5016244404898513</v>
      </c>
      <c r="JIK35" s="608"/>
      <c r="JIL35" s="608"/>
      <c r="JIM35" s="608">
        <v>5.5016244404898513</v>
      </c>
      <c r="JIN35" s="608"/>
      <c r="JIO35" s="608"/>
      <c r="JIP35" s="608">
        <v>5.5016244404898513</v>
      </c>
      <c r="JIQ35" s="608"/>
      <c r="JIR35" s="608"/>
      <c r="JIS35" s="608">
        <v>5.5016244404898513</v>
      </c>
      <c r="JIT35" s="608"/>
      <c r="JIU35" s="608"/>
      <c r="JIV35" s="608">
        <v>5.5016244404898513</v>
      </c>
      <c r="JIW35" s="608"/>
      <c r="JIX35" s="608"/>
      <c r="JIY35" s="608">
        <v>5.5016244404898513</v>
      </c>
      <c r="JIZ35" s="608"/>
      <c r="JJA35" s="608"/>
      <c r="JJB35" s="608">
        <v>5.5016244404898513</v>
      </c>
      <c r="JJC35" s="608"/>
      <c r="JJD35" s="608"/>
      <c r="JJE35" s="608">
        <v>5.5016244404898513</v>
      </c>
      <c r="JJF35" s="608"/>
      <c r="JJG35" s="608"/>
      <c r="JJH35" s="608">
        <v>5.5016244404898513</v>
      </c>
      <c r="JJI35" s="608"/>
      <c r="JJJ35" s="608"/>
      <c r="JJK35" s="608">
        <v>5.5016244404898513</v>
      </c>
      <c r="JJL35" s="608"/>
      <c r="JJM35" s="608"/>
      <c r="JJN35" s="608">
        <v>5.5016244404898513</v>
      </c>
      <c r="JJO35" s="608"/>
      <c r="JJP35" s="608"/>
      <c r="JJQ35" s="608">
        <v>5.5016244404898513</v>
      </c>
      <c r="JJR35" s="608"/>
      <c r="JJS35" s="608"/>
      <c r="JJT35" s="608">
        <v>5.5016244404898513</v>
      </c>
      <c r="JJU35" s="608"/>
      <c r="JJV35" s="608"/>
      <c r="JJW35" s="608">
        <v>5.5016244404898513</v>
      </c>
      <c r="JJX35" s="608"/>
      <c r="JJY35" s="608"/>
      <c r="JJZ35" s="608">
        <v>5.5016244404898513</v>
      </c>
      <c r="JKA35" s="608"/>
      <c r="JKB35" s="608"/>
      <c r="JKC35" s="608">
        <v>5.5016244404898513</v>
      </c>
      <c r="JKD35" s="608"/>
      <c r="JKE35" s="608"/>
      <c r="JKF35" s="608">
        <v>5.5016244404898513</v>
      </c>
      <c r="JKG35" s="608"/>
      <c r="JKH35" s="608"/>
      <c r="JKI35" s="608">
        <v>5.5016244404898513</v>
      </c>
      <c r="JKJ35" s="608"/>
      <c r="JKK35" s="608"/>
      <c r="JKL35" s="608">
        <v>5.5016244404898513</v>
      </c>
      <c r="JKM35" s="608"/>
      <c r="JKN35" s="608"/>
      <c r="JKO35" s="608">
        <v>5.5016244404898513</v>
      </c>
      <c r="JKP35" s="608"/>
      <c r="JKQ35" s="608"/>
      <c r="JKR35" s="608">
        <v>5.5016244404898513</v>
      </c>
      <c r="JKS35" s="608"/>
      <c r="JKT35" s="608"/>
      <c r="JKU35" s="608">
        <v>5.5016244404898513</v>
      </c>
      <c r="JKV35" s="608"/>
      <c r="JKW35" s="608"/>
      <c r="JKX35" s="608">
        <v>5.5016244404898513</v>
      </c>
      <c r="JKY35" s="608"/>
      <c r="JKZ35" s="608"/>
      <c r="JLA35" s="608">
        <v>5.5016244404898513</v>
      </c>
      <c r="JLB35" s="608"/>
      <c r="JLC35" s="608"/>
      <c r="JLD35" s="608">
        <v>5.5016244404898513</v>
      </c>
      <c r="JLE35" s="608"/>
      <c r="JLF35" s="608"/>
      <c r="JLG35" s="608">
        <v>5.5016244404898513</v>
      </c>
      <c r="JLH35" s="608"/>
      <c r="JLI35" s="608"/>
      <c r="JLJ35" s="608">
        <v>5.5016244404898513</v>
      </c>
      <c r="JLK35" s="608"/>
      <c r="JLL35" s="608"/>
      <c r="JLM35" s="608">
        <v>5.5016244404898513</v>
      </c>
      <c r="JLN35" s="608"/>
      <c r="JLO35" s="608"/>
      <c r="JLP35" s="608">
        <v>5.5016244404898513</v>
      </c>
      <c r="JLQ35" s="608"/>
      <c r="JLR35" s="608"/>
      <c r="JLS35" s="608">
        <v>5.5016244404898513</v>
      </c>
      <c r="JLT35" s="608"/>
      <c r="JLU35" s="608"/>
      <c r="JLV35" s="608">
        <v>5.5016244404898513</v>
      </c>
      <c r="JLW35" s="608"/>
      <c r="JLX35" s="608"/>
      <c r="JLY35" s="608">
        <v>5.5016244404898513</v>
      </c>
      <c r="JLZ35" s="608"/>
      <c r="JMA35" s="608"/>
      <c r="JMB35" s="608">
        <v>5.5016244404898513</v>
      </c>
      <c r="JMC35" s="608"/>
      <c r="JMD35" s="608"/>
      <c r="JME35" s="608">
        <v>5.5016244404898513</v>
      </c>
      <c r="JMF35" s="608"/>
      <c r="JMG35" s="608"/>
      <c r="JMH35" s="608">
        <v>5.5016244404898513</v>
      </c>
      <c r="JMI35" s="608"/>
      <c r="JMJ35" s="608"/>
      <c r="JMK35" s="608">
        <v>5.5016244404898513</v>
      </c>
      <c r="JML35" s="608"/>
      <c r="JMM35" s="608"/>
      <c r="JMN35" s="608">
        <v>5.5016244404898513</v>
      </c>
      <c r="JMO35" s="608"/>
      <c r="JMP35" s="608"/>
      <c r="JMQ35" s="608">
        <v>5.5016244404898513</v>
      </c>
      <c r="JMR35" s="608"/>
      <c r="JMS35" s="608"/>
      <c r="JMT35" s="608">
        <v>5.5016244404898513</v>
      </c>
      <c r="JMU35" s="608"/>
      <c r="JMV35" s="608"/>
      <c r="JMW35" s="608">
        <v>5.5016244404898513</v>
      </c>
      <c r="JMX35" s="608"/>
      <c r="JMY35" s="608"/>
      <c r="JMZ35" s="608">
        <v>5.5016244404898513</v>
      </c>
      <c r="JNA35" s="608"/>
      <c r="JNB35" s="608"/>
      <c r="JNC35" s="608">
        <v>5.5016244404898513</v>
      </c>
      <c r="JND35" s="608"/>
      <c r="JNE35" s="608"/>
      <c r="JNF35" s="608">
        <v>5.5016244404898513</v>
      </c>
      <c r="JNG35" s="608"/>
      <c r="JNH35" s="608"/>
      <c r="JNI35" s="608">
        <v>5.5016244404898513</v>
      </c>
      <c r="JNJ35" s="608"/>
      <c r="JNK35" s="608"/>
      <c r="JNL35" s="608">
        <v>5.5016244404898513</v>
      </c>
      <c r="JNM35" s="608"/>
      <c r="JNN35" s="608"/>
      <c r="JNO35" s="608">
        <v>5.5016244404898513</v>
      </c>
      <c r="JNP35" s="608"/>
      <c r="JNQ35" s="608"/>
      <c r="JNR35" s="608">
        <v>5.5016244404898513</v>
      </c>
      <c r="JNS35" s="608"/>
      <c r="JNT35" s="608"/>
      <c r="JNU35" s="608">
        <v>5.5016244404898513</v>
      </c>
      <c r="JNV35" s="608"/>
      <c r="JNW35" s="608"/>
      <c r="JNX35" s="608">
        <v>5.5016244404898513</v>
      </c>
      <c r="JNY35" s="608"/>
      <c r="JNZ35" s="608"/>
      <c r="JOA35" s="608">
        <v>5.5016244404898513</v>
      </c>
      <c r="JOB35" s="608"/>
      <c r="JOC35" s="608"/>
      <c r="JOD35" s="608">
        <v>5.5016244404898513</v>
      </c>
      <c r="JOE35" s="608"/>
      <c r="JOF35" s="608"/>
      <c r="JOG35" s="608">
        <v>5.5016244404898513</v>
      </c>
      <c r="JOH35" s="608"/>
      <c r="JOI35" s="608"/>
      <c r="JOJ35" s="608">
        <v>5.5016244404898513</v>
      </c>
      <c r="JOK35" s="608"/>
      <c r="JOL35" s="608"/>
      <c r="JOM35" s="608">
        <v>5.5016244404898513</v>
      </c>
      <c r="JON35" s="608"/>
      <c r="JOO35" s="608"/>
      <c r="JOP35" s="608">
        <v>5.5016244404898513</v>
      </c>
      <c r="JOQ35" s="608"/>
      <c r="JOR35" s="608"/>
      <c r="JOS35" s="608">
        <v>5.5016244404898513</v>
      </c>
      <c r="JOT35" s="608"/>
      <c r="JOU35" s="608"/>
      <c r="JOV35" s="608">
        <v>5.5016244404898513</v>
      </c>
      <c r="JOW35" s="608"/>
      <c r="JOX35" s="608"/>
      <c r="JOY35" s="608">
        <v>5.5016244404898513</v>
      </c>
      <c r="JOZ35" s="608"/>
      <c r="JPA35" s="608"/>
      <c r="JPB35" s="608">
        <v>5.5016244404898513</v>
      </c>
      <c r="JPC35" s="608"/>
      <c r="JPD35" s="608"/>
      <c r="JPE35" s="608">
        <v>5.5016244404898513</v>
      </c>
      <c r="JPF35" s="608"/>
      <c r="JPG35" s="608"/>
      <c r="JPH35" s="608">
        <v>5.5016244404898513</v>
      </c>
      <c r="JPI35" s="608"/>
      <c r="JPJ35" s="608"/>
      <c r="JPK35" s="608">
        <v>5.5016244404898513</v>
      </c>
      <c r="JPL35" s="608"/>
      <c r="JPM35" s="608"/>
      <c r="JPN35" s="608">
        <v>5.5016244404898513</v>
      </c>
      <c r="JPO35" s="608"/>
      <c r="JPP35" s="608"/>
      <c r="JPQ35" s="608">
        <v>5.5016244404898513</v>
      </c>
      <c r="JPR35" s="608"/>
      <c r="JPS35" s="608"/>
      <c r="JPT35" s="608">
        <v>5.5016244404898513</v>
      </c>
      <c r="JPU35" s="608"/>
      <c r="JPV35" s="608"/>
      <c r="JPW35" s="608">
        <v>5.5016244404898513</v>
      </c>
      <c r="JPX35" s="608"/>
      <c r="JPY35" s="608"/>
      <c r="JPZ35" s="608">
        <v>5.5016244404898513</v>
      </c>
      <c r="JQA35" s="608"/>
      <c r="JQB35" s="608"/>
      <c r="JQC35" s="608">
        <v>5.5016244404898513</v>
      </c>
      <c r="JQD35" s="608"/>
      <c r="JQE35" s="608"/>
      <c r="JQF35" s="608">
        <v>5.5016244404898513</v>
      </c>
      <c r="JQG35" s="608"/>
      <c r="JQH35" s="608"/>
      <c r="JQI35" s="608">
        <v>5.5016244404898513</v>
      </c>
      <c r="JQJ35" s="608"/>
      <c r="JQK35" s="608"/>
      <c r="JQL35" s="608">
        <v>5.5016244404898513</v>
      </c>
      <c r="JQM35" s="608"/>
      <c r="JQN35" s="608"/>
      <c r="JQO35" s="608">
        <v>5.5016244404898513</v>
      </c>
      <c r="JQP35" s="608"/>
      <c r="JQQ35" s="608"/>
      <c r="JQR35" s="608">
        <v>5.5016244404898513</v>
      </c>
      <c r="JQS35" s="608"/>
      <c r="JQT35" s="608"/>
      <c r="JQU35" s="608">
        <v>5.5016244404898513</v>
      </c>
      <c r="JQV35" s="608"/>
      <c r="JQW35" s="608"/>
      <c r="JQX35" s="608">
        <v>5.5016244404898513</v>
      </c>
      <c r="JQY35" s="608"/>
      <c r="JQZ35" s="608"/>
      <c r="JRA35" s="608">
        <v>5.5016244404898513</v>
      </c>
      <c r="JRB35" s="608"/>
      <c r="JRC35" s="608"/>
      <c r="JRD35" s="608">
        <v>5.5016244404898513</v>
      </c>
      <c r="JRE35" s="608"/>
      <c r="JRF35" s="608"/>
      <c r="JRG35" s="608">
        <v>5.5016244404898513</v>
      </c>
      <c r="JRH35" s="608"/>
      <c r="JRI35" s="608"/>
      <c r="JRJ35" s="608">
        <v>5.5016244404898513</v>
      </c>
      <c r="JRK35" s="608"/>
      <c r="JRL35" s="608"/>
      <c r="JRM35" s="608">
        <v>5.5016244404898513</v>
      </c>
      <c r="JRN35" s="608"/>
      <c r="JRO35" s="608"/>
      <c r="JRP35" s="608">
        <v>5.5016244404898513</v>
      </c>
      <c r="JRQ35" s="608"/>
      <c r="JRR35" s="608"/>
      <c r="JRS35" s="608">
        <v>5.5016244404898513</v>
      </c>
      <c r="JRT35" s="608"/>
      <c r="JRU35" s="608"/>
      <c r="JRV35" s="608">
        <v>5.5016244404898513</v>
      </c>
      <c r="JRW35" s="608"/>
      <c r="JRX35" s="608"/>
      <c r="JRY35" s="608">
        <v>5.5016244404898513</v>
      </c>
      <c r="JRZ35" s="608"/>
      <c r="JSA35" s="608"/>
      <c r="JSB35" s="608">
        <v>5.5016244404898513</v>
      </c>
      <c r="JSC35" s="608"/>
      <c r="JSD35" s="608"/>
      <c r="JSE35" s="608">
        <v>5.5016244404898513</v>
      </c>
      <c r="JSF35" s="608"/>
      <c r="JSG35" s="608"/>
      <c r="JSH35" s="608">
        <v>5.5016244404898513</v>
      </c>
      <c r="JSI35" s="608"/>
      <c r="JSJ35" s="608"/>
      <c r="JSK35" s="608">
        <v>5.5016244404898513</v>
      </c>
      <c r="JSL35" s="608"/>
      <c r="JSM35" s="608"/>
      <c r="JSN35" s="608">
        <v>5.5016244404898513</v>
      </c>
      <c r="JSO35" s="608"/>
      <c r="JSP35" s="608"/>
      <c r="JSQ35" s="608">
        <v>5.5016244404898513</v>
      </c>
      <c r="JSR35" s="608"/>
      <c r="JSS35" s="608"/>
      <c r="JST35" s="608">
        <v>5.5016244404898513</v>
      </c>
      <c r="JSU35" s="608"/>
      <c r="JSV35" s="608"/>
      <c r="JSW35" s="608">
        <v>5.5016244404898513</v>
      </c>
      <c r="JSX35" s="608"/>
      <c r="JSY35" s="608"/>
      <c r="JSZ35" s="608">
        <v>5.5016244404898513</v>
      </c>
      <c r="JTA35" s="608"/>
      <c r="JTB35" s="608"/>
      <c r="JTC35" s="608">
        <v>5.5016244404898513</v>
      </c>
      <c r="JTD35" s="608"/>
      <c r="JTE35" s="608"/>
      <c r="JTF35" s="608">
        <v>5.5016244404898513</v>
      </c>
      <c r="JTG35" s="608"/>
      <c r="JTH35" s="608"/>
      <c r="JTI35" s="608">
        <v>5.5016244404898513</v>
      </c>
      <c r="JTJ35" s="608"/>
      <c r="JTK35" s="608"/>
      <c r="JTL35" s="608">
        <v>5.5016244404898513</v>
      </c>
      <c r="JTM35" s="608"/>
      <c r="JTN35" s="608"/>
      <c r="JTO35" s="608">
        <v>5.5016244404898513</v>
      </c>
      <c r="JTP35" s="608"/>
      <c r="JTQ35" s="608"/>
      <c r="JTR35" s="608">
        <v>5.5016244404898513</v>
      </c>
      <c r="JTS35" s="608"/>
      <c r="JTT35" s="608"/>
      <c r="JTU35" s="608">
        <v>5.5016244404898513</v>
      </c>
      <c r="JTV35" s="608"/>
      <c r="JTW35" s="608"/>
      <c r="JTX35" s="608">
        <v>5.5016244404898513</v>
      </c>
      <c r="JTY35" s="608"/>
      <c r="JTZ35" s="608"/>
      <c r="JUA35" s="608">
        <v>5.5016244404898513</v>
      </c>
      <c r="JUB35" s="608"/>
      <c r="JUC35" s="608"/>
      <c r="JUD35" s="608">
        <v>5.5016244404898513</v>
      </c>
      <c r="JUE35" s="608"/>
      <c r="JUF35" s="608"/>
      <c r="JUG35" s="608">
        <v>5.5016244404898513</v>
      </c>
      <c r="JUH35" s="608"/>
      <c r="JUI35" s="608"/>
      <c r="JUJ35" s="608">
        <v>5.5016244404898513</v>
      </c>
      <c r="JUK35" s="608"/>
      <c r="JUL35" s="608"/>
      <c r="JUM35" s="608">
        <v>5.5016244404898513</v>
      </c>
      <c r="JUN35" s="608"/>
      <c r="JUO35" s="608"/>
      <c r="JUP35" s="608">
        <v>5.5016244404898513</v>
      </c>
      <c r="JUQ35" s="608"/>
      <c r="JUR35" s="608"/>
      <c r="JUS35" s="608">
        <v>5.5016244404898513</v>
      </c>
      <c r="JUT35" s="608"/>
      <c r="JUU35" s="608"/>
      <c r="JUV35" s="608">
        <v>5.5016244404898513</v>
      </c>
      <c r="JUW35" s="608"/>
      <c r="JUX35" s="608"/>
      <c r="JUY35" s="608">
        <v>5.5016244404898513</v>
      </c>
      <c r="JUZ35" s="608"/>
      <c r="JVA35" s="608"/>
      <c r="JVB35" s="608">
        <v>5.5016244404898513</v>
      </c>
      <c r="JVC35" s="608"/>
      <c r="JVD35" s="608"/>
      <c r="JVE35" s="608">
        <v>5.5016244404898513</v>
      </c>
      <c r="JVF35" s="608"/>
      <c r="JVG35" s="608"/>
      <c r="JVH35" s="608">
        <v>5.5016244404898513</v>
      </c>
      <c r="JVI35" s="608"/>
      <c r="JVJ35" s="608"/>
      <c r="JVK35" s="608">
        <v>5.5016244404898513</v>
      </c>
      <c r="JVL35" s="608"/>
      <c r="JVM35" s="608"/>
      <c r="JVN35" s="608">
        <v>5.5016244404898513</v>
      </c>
      <c r="JVO35" s="608"/>
      <c r="JVP35" s="608"/>
      <c r="JVQ35" s="608">
        <v>5.5016244404898513</v>
      </c>
      <c r="JVR35" s="608"/>
      <c r="JVS35" s="608"/>
      <c r="JVT35" s="608">
        <v>5.5016244404898513</v>
      </c>
      <c r="JVU35" s="608"/>
      <c r="JVV35" s="608"/>
      <c r="JVW35" s="608">
        <v>5.5016244404898513</v>
      </c>
      <c r="JVX35" s="608"/>
      <c r="JVY35" s="608"/>
      <c r="JVZ35" s="608">
        <v>5.5016244404898513</v>
      </c>
      <c r="JWA35" s="608"/>
      <c r="JWB35" s="608"/>
      <c r="JWC35" s="608">
        <v>5.5016244404898513</v>
      </c>
      <c r="JWD35" s="608"/>
      <c r="JWE35" s="608"/>
      <c r="JWF35" s="608">
        <v>5.5016244404898513</v>
      </c>
      <c r="JWG35" s="608"/>
      <c r="JWH35" s="608"/>
      <c r="JWI35" s="608">
        <v>5.5016244404898513</v>
      </c>
      <c r="JWJ35" s="608"/>
      <c r="JWK35" s="608"/>
      <c r="JWL35" s="608">
        <v>5.5016244404898513</v>
      </c>
      <c r="JWM35" s="608"/>
      <c r="JWN35" s="608"/>
      <c r="JWO35" s="608">
        <v>5.5016244404898513</v>
      </c>
      <c r="JWP35" s="608"/>
      <c r="JWQ35" s="608"/>
      <c r="JWR35" s="608">
        <v>5.5016244404898513</v>
      </c>
      <c r="JWS35" s="608"/>
      <c r="JWT35" s="608"/>
      <c r="JWU35" s="608">
        <v>5.5016244404898513</v>
      </c>
      <c r="JWV35" s="608"/>
      <c r="JWW35" s="608"/>
      <c r="JWX35" s="608">
        <v>5.5016244404898513</v>
      </c>
      <c r="JWY35" s="608"/>
      <c r="JWZ35" s="608"/>
      <c r="JXA35" s="608">
        <v>5.5016244404898513</v>
      </c>
      <c r="JXB35" s="608"/>
      <c r="JXC35" s="608"/>
      <c r="JXD35" s="608">
        <v>5.5016244404898513</v>
      </c>
      <c r="JXE35" s="608"/>
      <c r="JXF35" s="608"/>
      <c r="JXG35" s="608">
        <v>5.5016244404898513</v>
      </c>
      <c r="JXH35" s="608"/>
      <c r="JXI35" s="608"/>
      <c r="JXJ35" s="608">
        <v>5.5016244404898513</v>
      </c>
      <c r="JXK35" s="608"/>
      <c r="JXL35" s="608"/>
      <c r="JXM35" s="608">
        <v>5.5016244404898513</v>
      </c>
      <c r="JXN35" s="608"/>
      <c r="JXO35" s="608"/>
      <c r="JXP35" s="608">
        <v>5.5016244404898513</v>
      </c>
      <c r="JXQ35" s="608"/>
      <c r="JXR35" s="608"/>
      <c r="JXS35" s="608">
        <v>5.5016244404898513</v>
      </c>
      <c r="JXT35" s="608"/>
      <c r="JXU35" s="608"/>
      <c r="JXV35" s="608">
        <v>5.5016244404898513</v>
      </c>
      <c r="JXW35" s="608"/>
      <c r="JXX35" s="608"/>
      <c r="JXY35" s="608">
        <v>5.5016244404898513</v>
      </c>
      <c r="JXZ35" s="608"/>
      <c r="JYA35" s="608"/>
      <c r="JYB35" s="608">
        <v>5.5016244404898513</v>
      </c>
      <c r="JYC35" s="608"/>
      <c r="JYD35" s="608"/>
      <c r="JYE35" s="608">
        <v>5.5016244404898513</v>
      </c>
      <c r="JYF35" s="608"/>
      <c r="JYG35" s="608"/>
      <c r="JYH35" s="608">
        <v>5.5016244404898513</v>
      </c>
      <c r="JYI35" s="608"/>
      <c r="JYJ35" s="608"/>
      <c r="JYK35" s="608">
        <v>5.5016244404898513</v>
      </c>
      <c r="JYL35" s="608"/>
      <c r="JYM35" s="608"/>
      <c r="JYN35" s="608">
        <v>5.5016244404898513</v>
      </c>
      <c r="JYO35" s="608"/>
      <c r="JYP35" s="608"/>
      <c r="JYQ35" s="608">
        <v>5.5016244404898513</v>
      </c>
      <c r="JYR35" s="608"/>
      <c r="JYS35" s="608"/>
      <c r="JYT35" s="608">
        <v>5.5016244404898513</v>
      </c>
      <c r="JYU35" s="608"/>
      <c r="JYV35" s="608"/>
      <c r="JYW35" s="608">
        <v>5.5016244404898513</v>
      </c>
      <c r="JYX35" s="608"/>
      <c r="JYY35" s="608"/>
      <c r="JYZ35" s="608">
        <v>5.5016244404898513</v>
      </c>
      <c r="JZA35" s="608"/>
      <c r="JZB35" s="608"/>
      <c r="JZC35" s="608">
        <v>5.5016244404898513</v>
      </c>
      <c r="JZD35" s="608"/>
      <c r="JZE35" s="608"/>
      <c r="JZF35" s="608">
        <v>5.5016244404898513</v>
      </c>
      <c r="JZG35" s="608"/>
      <c r="JZH35" s="608"/>
      <c r="JZI35" s="608">
        <v>5.5016244404898513</v>
      </c>
      <c r="JZJ35" s="608"/>
      <c r="JZK35" s="608"/>
      <c r="JZL35" s="608">
        <v>5.5016244404898513</v>
      </c>
      <c r="JZM35" s="608"/>
      <c r="JZN35" s="608"/>
      <c r="JZO35" s="608">
        <v>5.5016244404898513</v>
      </c>
      <c r="JZP35" s="608"/>
      <c r="JZQ35" s="608"/>
      <c r="JZR35" s="608">
        <v>5.5016244404898513</v>
      </c>
      <c r="JZS35" s="608"/>
      <c r="JZT35" s="608"/>
      <c r="JZU35" s="608">
        <v>5.5016244404898513</v>
      </c>
      <c r="JZV35" s="608"/>
      <c r="JZW35" s="608"/>
      <c r="JZX35" s="608">
        <v>5.5016244404898513</v>
      </c>
      <c r="JZY35" s="608"/>
      <c r="JZZ35" s="608"/>
      <c r="KAA35" s="608">
        <v>5.5016244404898513</v>
      </c>
      <c r="KAB35" s="608"/>
      <c r="KAC35" s="608"/>
      <c r="KAD35" s="608">
        <v>5.5016244404898513</v>
      </c>
      <c r="KAE35" s="608"/>
      <c r="KAF35" s="608"/>
      <c r="KAG35" s="608">
        <v>5.5016244404898513</v>
      </c>
      <c r="KAH35" s="608"/>
      <c r="KAI35" s="608"/>
      <c r="KAJ35" s="608">
        <v>5.5016244404898513</v>
      </c>
      <c r="KAK35" s="608"/>
      <c r="KAL35" s="608"/>
      <c r="KAM35" s="608">
        <v>5.5016244404898513</v>
      </c>
      <c r="KAN35" s="608"/>
      <c r="KAO35" s="608"/>
      <c r="KAP35" s="608">
        <v>5.5016244404898513</v>
      </c>
      <c r="KAQ35" s="608"/>
      <c r="KAR35" s="608"/>
      <c r="KAS35" s="608">
        <v>5.5016244404898513</v>
      </c>
      <c r="KAT35" s="608"/>
      <c r="KAU35" s="608"/>
      <c r="KAV35" s="608">
        <v>5.5016244404898513</v>
      </c>
      <c r="KAW35" s="608"/>
      <c r="KAX35" s="608"/>
      <c r="KAY35" s="608">
        <v>5.5016244404898513</v>
      </c>
      <c r="KAZ35" s="608"/>
      <c r="KBA35" s="608"/>
      <c r="KBB35" s="608">
        <v>5.5016244404898513</v>
      </c>
      <c r="KBC35" s="608"/>
      <c r="KBD35" s="608"/>
      <c r="KBE35" s="608">
        <v>5.5016244404898513</v>
      </c>
      <c r="KBF35" s="608"/>
      <c r="KBG35" s="608"/>
      <c r="KBH35" s="608">
        <v>5.5016244404898513</v>
      </c>
      <c r="KBI35" s="608"/>
      <c r="KBJ35" s="608"/>
      <c r="KBK35" s="608">
        <v>5.5016244404898513</v>
      </c>
      <c r="KBL35" s="608"/>
      <c r="KBM35" s="608"/>
      <c r="KBN35" s="608">
        <v>5.5016244404898513</v>
      </c>
      <c r="KBO35" s="608"/>
      <c r="KBP35" s="608"/>
      <c r="KBQ35" s="608">
        <v>5.5016244404898513</v>
      </c>
      <c r="KBR35" s="608"/>
      <c r="KBS35" s="608"/>
      <c r="KBT35" s="608">
        <v>5.5016244404898513</v>
      </c>
      <c r="KBU35" s="608"/>
      <c r="KBV35" s="608"/>
      <c r="KBW35" s="608">
        <v>5.5016244404898513</v>
      </c>
      <c r="KBX35" s="608"/>
      <c r="KBY35" s="608"/>
      <c r="KBZ35" s="608">
        <v>5.5016244404898513</v>
      </c>
      <c r="KCA35" s="608"/>
      <c r="KCB35" s="608"/>
      <c r="KCC35" s="608">
        <v>5.5016244404898513</v>
      </c>
      <c r="KCD35" s="608"/>
      <c r="KCE35" s="608"/>
      <c r="KCF35" s="608">
        <v>5.5016244404898513</v>
      </c>
      <c r="KCG35" s="608"/>
      <c r="KCH35" s="608"/>
      <c r="KCI35" s="608">
        <v>5.5016244404898513</v>
      </c>
      <c r="KCJ35" s="608"/>
      <c r="KCK35" s="608"/>
      <c r="KCL35" s="608">
        <v>5.5016244404898513</v>
      </c>
      <c r="KCM35" s="608"/>
      <c r="KCN35" s="608"/>
      <c r="KCO35" s="608">
        <v>5.5016244404898513</v>
      </c>
      <c r="KCP35" s="608"/>
      <c r="KCQ35" s="608"/>
      <c r="KCR35" s="608">
        <v>5.5016244404898513</v>
      </c>
      <c r="KCS35" s="608"/>
      <c r="KCT35" s="608"/>
      <c r="KCU35" s="608">
        <v>5.5016244404898513</v>
      </c>
      <c r="KCV35" s="608"/>
      <c r="KCW35" s="608"/>
      <c r="KCX35" s="608">
        <v>5.5016244404898513</v>
      </c>
      <c r="KCY35" s="608"/>
      <c r="KCZ35" s="608"/>
      <c r="KDA35" s="608">
        <v>5.5016244404898513</v>
      </c>
      <c r="KDB35" s="608"/>
      <c r="KDC35" s="608"/>
      <c r="KDD35" s="608">
        <v>5.5016244404898513</v>
      </c>
      <c r="KDE35" s="608"/>
      <c r="KDF35" s="608"/>
      <c r="KDG35" s="608">
        <v>5.5016244404898513</v>
      </c>
      <c r="KDH35" s="608"/>
      <c r="KDI35" s="608"/>
      <c r="KDJ35" s="608">
        <v>5.5016244404898513</v>
      </c>
      <c r="KDK35" s="608"/>
      <c r="KDL35" s="608"/>
      <c r="KDM35" s="608">
        <v>5.5016244404898513</v>
      </c>
      <c r="KDN35" s="608"/>
      <c r="KDO35" s="608"/>
      <c r="KDP35" s="608">
        <v>5.5016244404898513</v>
      </c>
      <c r="KDQ35" s="608"/>
      <c r="KDR35" s="608"/>
      <c r="KDS35" s="608">
        <v>5.5016244404898513</v>
      </c>
      <c r="KDT35" s="608"/>
      <c r="KDU35" s="608"/>
      <c r="KDV35" s="608">
        <v>5.5016244404898513</v>
      </c>
      <c r="KDW35" s="608"/>
      <c r="KDX35" s="608"/>
      <c r="KDY35" s="608">
        <v>5.5016244404898513</v>
      </c>
      <c r="KDZ35" s="608"/>
      <c r="KEA35" s="608"/>
      <c r="KEB35" s="608">
        <v>5.5016244404898513</v>
      </c>
      <c r="KEC35" s="608"/>
      <c r="KED35" s="608"/>
      <c r="KEE35" s="608">
        <v>5.5016244404898513</v>
      </c>
      <c r="KEF35" s="608"/>
      <c r="KEG35" s="608"/>
      <c r="KEH35" s="608">
        <v>5.5016244404898513</v>
      </c>
      <c r="KEI35" s="608"/>
      <c r="KEJ35" s="608"/>
      <c r="KEK35" s="608">
        <v>5.5016244404898513</v>
      </c>
      <c r="KEL35" s="608"/>
      <c r="KEM35" s="608"/>
      <c r="KEN35" s="608">
        <v>5.5016244404898513</v>
      </c>
      <c r="KEO35" s="608"/>
      <c r="KEP35" s="608"/>
      <c r="KEQ35" s="608">
        <v>5.5016244404898513</v>
      </c>
      <c r="KER35" s="608"/>
      <c r="KES35" s="608"/>
      <c r="KET35" s="608">
        <v>5.5016244404898513</v>
      </c>
      <c r="KEU35" s="608"/>
      <c r="KEV35" s="608"/>
      <c r="KEW35" s="608">
        <v>5.5016244404898513</v>
      </c>
      <c r="KEX35" s="608"/>
      <c r="KEY35" s="608"/>
      <c r="KEZ35" s="608">
        <v>5.5016244404898513</v>
      </c>
      <c r="KFA35" s="608"/>
      <c r="KFB35" s="608"/>
      <c r="KFC35" s="608">
        <v>5.5016244404898513</v>
      </c>
      <c r="KFD35" s="608"/>
      <c r="KFE35" s="608"/>
      <c r="KFF35" s="608">
        <v>5.5016244404898513</v>
      </c>
      <c r="KFG35" s="608"/>
      <c r="KFH35" s="608"/>
      <c r="KFI35" s="608">
        <v>5.5016244404898513</v>
      </c>
      <c r="KFJ35" s="608"/>
      <c r="KFK35" s="608"/>
      <c r="KFL35" s="608">
        <v>5.5016244404898513</v>
      </c>
      <c r="KFM35" s="608"/>
      <c r="KFN35" s="608"/>
      <c r="KFO35" s="608">
        <v>5.5016244404898513</v>
      </c>
      <c r="KFP35" s="608"/>
      <c r="KFQ35" s="608"/>
      <c r="KFR35" s="608">
        <v>5.5016244404898513</v>
      </c>
      <c r="KFS35" s="608"/>
      <c r="KFT35" s="608"/>
      <c r="KFU35" s="608">
        <v>5.5016244404898513</v>
      </c>
      <c r="KFV35" s="608"/>
      <c r="KFW35" s="608"/>
      <c r="KFX35" s="608">
        <v>5.5016244404898513</v>
      </c>
      <c r="KFY35" s="608"/>
      <c r="KFZ35" s="608"/>
      <c r="KGA35" s="608">
        <v>5.5016244404898513</v>
      </c>
      <c r="KGB35" s="608"/>
      <c r="KGC35" s="608"/>
      <c r="KGD35" s="608">
        <v>5.5016244404898513</v>
      </c>
      <c r="KGE35" s="608"/>
      <c r="KGF35" s="608"/>
      <c r="KGG35" s="608">
        <v>5.5016244404898513</v>
      </c>
      <c r="KGH35" s="608"/>
      <c r="KGI35" s="608"/>
      <c r="KGJ35" s="608">
        <v>5.5016244404898513</v>
      </c>
      <c r="KGK35" s="608"/>
      <c r="KGL35" s="608"/>
      <c r="KGM35" s="608">
        <v>5.5016244404898513</v>
      </c>
      <c r="KGN35" s="608"/>
      <c r="KGO35" s="608"/>
      <c r="KGP35" s="608">
        <v>5.5016244404898513</v>
      </c>
      <c r="KGQ35" s="608"/>
      <c r="KGR35" s="608"/>
      <c r="KGS35" s="608">
        <v>5.5016244404898513</v>
      </c>
      <c r="KGT35" s="608"/>
      <c r="KGU35" s="608"/>
      <c r="KGV35" s="608">
        <v>5.5016244404898513</v>
      </c>
      <c r="KGW35" s="608"/>
      <c r="KGX35" s="608"/>
      <c r="KGY35" s="608">
        <v>5.5016244404898513</v>
      </c>
      <c r="KGZ35" s="608"/>
      <c r="KHA35" s="608"/>
      <c r="KHB35" s="608">
        <v>5.5016244404898513</v>
      </c>
      <c r="KHC35" s="608"/>
      <c r="KHD35" s="608"/>
      <c r="KHE35" s="608">
        <v>5.5016244404898513</v>
      </c>
      <c r="KHF35" s="608"/>
      <c r="KHG35" s="608"/>
      <c r="KHH35" s="608">
        <v>5.5016244404898513</v>
      </c>
      <c r="KHI35" s="608"/>
      <c r="KHJ35" s="608"/>
      <c r="KHK35" s="608">
        <v>5.5016244404898513</v>
      </c>
      <c r="KHL35" s="608"/>
      <c r="KHM35" s="608"/>
      <c r="KHN35" s="608">
        <v>5.5016244404898513</v>
      </c>
      <c r="KHO35" s="608"/>
      <c r="KHP35" s="608"/>
      <c r="KHQ35" s="608">
        <v>5.5016244404898513</v>
      </c>
      <c r="KHR35" s="608"/>
      <c r="KHS35" s="608"/>
      <c r="KHT35" s="608">
        <v>5.5016244404898513</v>
      </c>
      <c r="KHU35" s="608"/>
      <c r="KHV35" s="608"/>
      <c r="KHW35" s="608">
        <v>5.5016244404898513</v>
      </c>
      <c r="KHX35" s="608"/>
      <c r="KHY35" s="608"/>
      <c r="KHZ35" s="608">
        <v>5.5016244404898513</v>
      </c>
      <c r="KIA35" s="608"/>
      <c r="KIB35" s="608"/>
      <c r="KIC35" s="608">
        <v>5.5016244404898513</v>
      </c>
      <c r="KID35" s="608"/>
      <c r="KIE35" s="608"/>
      <c r="KIF35" s="608">
        <v>5.5016244404898513</v>
      </c>
      <c r="KIG35" s="608"/>
      <c r="KIH35" s="608"/>
      <c r="KII35" s="608">
        <v>5.5016244404898513</v>
      </c>
      <c r="KIJ35" s="608"/>
      <c r="KIK35" s="608"/>
      <c r="KIL35" s="608">
        <v>5.5016244404898513</v>
      </c>
      <c r="KIM35" s="608"/>
      <c r="KIN35" s="608"/>
      <c r="KIO35" s="608">
        <v>5.5016244404898513</v>
      </c>
      <c r="KIP35" s="608"/>
      <c r="KIQ35" s="608"/>
      <c r="KIR35" s="608">
        <v>5.5016244404898513</v>
      </c>
      <c r="KIS35" s="608"/>
      <c r="KIT35" s="608"/>
      <c r="KIU35" s="608">
        <v>5.5016244404898513</v>
      </c>
      <c r="KIV35" s="608"/>
      <c r="KIW35" s="608"/>
      <c r="KIX35" s="608">
        <v>5.5016244404898513</v>
      </c>
      <c r="KIY35" s="608"/>
      <c r="KIZ35" s="608"/>
      <c r="KJA35" s="608">
        <v>5.5016244404898513</v>
      </c>
      <c r="KJB35" s="608"/>
      <c r="KJC35" s="608"/>
      <c r="KJD35" s="608">
        <v>5.5016244404898513</v>
      </c>
      <c r="KJE35" s="608"/>
      <c r="KJF35" s="608"/>
      <c r="KJG35" s="608">
        <v>5.5016244404898513</v>
      </c>
      <c r="KJH35" s="608"/>
      <c r="KJI35" s="608"/>
      <c r="KJJ35" s="608">
        <v>5.5016244404898513</v>
      </c>
      <c r="KJK35" s="608"/>
      <c r="KJL35" s="608"/>
      <c r="KJM35" s="608">
        <v>5.5016244404898513</v>
      </c>
      <c r="KJN35" s="608"/>
      <c r="KJO35" s="608"/>
      <c r="KJP35" s="608">
        <v>5.5016244404898513</v>
      </c>
      <c r="KJQ35" s="608"/>
      <c r="KJR35" s="608"/>
      <c r="KJS35" s="608">
        <v>5.5016244404898513</v>
      </c>
      <c r="KJT35" s="608"/>
      <c r="KJU35" s="608"/>
      <c r="KJV35" s="608">
        <v>5.5016244404898513</v>
      </c>
      <c r="KJW35" s="608"/>
      <c r="KJX35" s="608"/>
      <c r="KJY35" s="608">
        <v>5.5016244404898513</v>
      </c>
      <c r="KJZ35" s="608"/>
      <c r="KKA35" s="608"/>
      <c r="KKB35" s="608">
        <v>5.5016244404898513</v>
      </c>
      <c r="KKC35" s="608"/>
      <c r="KKD35" s="608"/>
      <c r="KKE35" s="608">
        <v>5.5016244404898513</v>
      </c>
      <c r="KKF35" s="608"/>
      <c r="KKG35" s="608"/>
      <c r="KKH35" s="608">
        <v>5.5016244404898513</v>
      </c>
      <c r="KKI35" s="608"/>
      <c r="KKJ35" s="608"/>
      <c r="KKK35" s="608">
        <v>5.5016244404898513</v>
      </c>
      <c r="KKL35" s="608"/>
      <c r="KKM35" s="608"/>
      <c r="KKN35" s="608">
        <v>5.5016244404898513</v>
      </c>
      <c r="KKO35" s="608"/>
      <c r="KKP35" s="608"/>
      <c r="KKQ35" s="608">
        <v>5.5016244404898513</v>
      </c>
      <c r="KKR35" s="608"/>
      <c r="KKS35" s="608"/>
      <c r="KKT35" s="608">
        <v>5.5016244404898513</v>
      </c>
      <c r="KKU35" s="608"/>
      <c r="KKV35" s="608"/>
      <c r="KKW35" s="608">
        <v>5.5016244404898513</v>
      </c>
      <c r="KKX35" s="608"/>
      <c r="KKY35" s="608"/>
      <c r="KKZ35" s="608">
        <v>5.5016244404898513</v>
      </c>
      <c r="KLA35" s="608"/>
      <c r="KLB35" s="608"/>
      <c r="KLC35" s="608">
        <v>5.5016244404898513</v>
      </c>
      <c r="KLD35" s="608"/>
      <c r="KLE35" s="608"/>
      <c r="KLF35" s="608">
        <v>5.5016244404898513</v>
      </c>
      <c r="KLG35" s="608"/>
      <c r="KLH35" s="608"/>
      <c r="KLI35" s="608">
        <v>5.5016244404898513</v>
      </c>
      <c r="KLJ35" s="608"/>
      <c r="KLK35" s="608"/>
      <c r="KLL35" s="608">
        <v>5.5016244404898513</v>
      </c>
      <c r="KLM35" s="608"/>
      <c r="KLN35" s="608"/>
      <c r="KLO35" s="608">
        <v>5.5016244404898513</v>
      </c>
      <c r="KLP35" s="608"/>
      <c r="KLQ35" s="608"/>
      <c r="KLR35" s="608">
        <v>5.5016244404898513</v>
      </c>
      <c r="KLS35" s="608"/>
      <c r="KLT35" s="608"/>
      <c r="KLU35" s="608">
        <v>5.5016244404898513</v>
      </c>
      <c r="KLV35" s="608"/>
      <c r="KLW35" s="608"/>
      <c r="KLX35" s="608">
        <v>5.5016244404898513</v>
      </c>
      <c r="KLY35" s="608"/>
      <c r="KLZ35" s="608"/>
      <c r="KMA35" s="608">
        <v>5.5016244404898513</v>
      </c>
      <c r="KMB35" s="608"/>
      <c r="KMC35" s="608"/>
      <c r="KMD35" s="608">
        <v>5.5016244404898513</v>
      </c>
      <c r="KME35" s="608"/>
      <c r="KMF35" s="608"/>
      <c r="KMG35" s="608">
        <v>5.5016244404898513</v>
      </c>
      <c r="KMH35" s="608"/>
      <c r="KMI35" s="608"/>
      <c r="KMJ35" s="608">
        <v>5.5016244404898513</v>
      </c>
      <c r="KMK35" s="608"/>
      <c r="KML35" s="608"/>
      <c r="KMM35" s="608">
        <v>5.5016244404898513</v>
      </c>
      <c r="KMN35" s="608"/>
      <c r="KMO35" s="608"/>
      <c r="KMP35" s="608">
        <v>5.5016244404898513</v>
      </c>
      <c r="KMQ35" s="608"/>
      <c r="KMR35" s="608"/>
      <c r="KMS35" s="608">
        <v>5.5016244404898513</v>
      </c>
      <c r="KMT35" s="608"/>
      <c r="KMU35" s="608"/>
      <c r="KMV35" s="608">
        <v>5.5016244404898513</v>
      </c>
      <c r="KMW35" s="608"/>
      <c r="KMX35" s="608"/>
      <c r="KMY35" s="608">
        <v>5.5016244404898513</v>
      </c>
      <c r="KMZ35" s="608"/>
      <c r="KNA35" s="608"/>
      <c r="KNB35" s="608">
        <v>5.5016244404898513</v>
      </c>
      <c r="KNC35" s="608"/>
      <c r="KND35" s="608"/>
      <c r="KNE35" s="608">
        <v>5.5016244404898513</v>
      </c>
      <c r="KNF35" s="608"/>
      <c r="KNG35" s="608"/>
      <c r="KNH35" s="608">
        <v>5.5016244404898513</v>
      </c>
      <c r="KNI35" s="608"/>
      <c r="KNJ35" s="608"/>
      <c r="KNK35" s="608">
        <v>5.5016244404898513</v>
      </c>
      <c r="KNL35" s="608"/>
      <c r="KNM35" s="608"/>
      <c r="KNN35" s="608">
        <v>5.5016244404898513</v>
      </c>
      <c r="KNO35" s="608"/>
      <c r="KNP35" s="608"/>
      <c r="KNQ35" s="608">
        <v>5.5016244404898513</v>
      </c>
      <c r="KNR35" s="608"/>
      <c r="KNS35" s="608"/>
      <c r="KNT35" s="608">
        <v>5.5016244404898513</v>
      </c>
      <c r="KNU35" s="608"/>
      <c r="KNV35" s="608"/>
      <c r="KNW35" s="608">
        <v>5.5016244404898513</v>
      </c>
      <c r="KNX35" s="608"/>
      <c r="KNY35" s="608"/>
      <c r="KNZ35" s="608">
        <v>5.5016244404898513</v>
      </c>
      <c r="KOA35" s="608"/>
      <c r="KOB35" s="608"/>
      <c r="KOC35" s="608">
        <v>5.5016244404898513</v>
      </c>
      <c r="KOD35" s="608"/>
      <c r="KOE35" s="608"/>
      <c r="KOF35" s="608">
        <v>5.5016244404898513</v>
      </c>
      <c r="KOG35" s="608"/>
      <c r="KOH35" s="608"/>
      <c r="KOI35" s="608">
        <v>5.5016244404898513</v>
      </c>
      <c r="KOJ35" s="608"/>
      <c r="KOK35" s="608"/>
      <c r="KOL35" s="608">
        <v>5.5016244404898513</v>
      </c>
      <c r="KOM35" s="608"/>
      <c r="KON35" s="608"/>
      <c r="KOO35" s="608">
        <v>5.5016244404898513</v>
      </c>
      <c r="KOP35" s="608"/>
      <c r="KOQ35" s="608"/>
      <c r="KOR35" s="608">
        <v>5.5016244404898513</v>
      </c>
      <c r="KOS35" s="608"/>
      <c r="KOT35" s="608"/>
      <c r="KOU35" s="608">
        <v>5.5016244404898513</v>
      </c>
      <c r="KOV35" s="608"/>
      <c r="KOW35" s="608"/>
      <c r="KOX35" s="608">
        <v>5.5016244404898513</v>
      </c>
      <c r="KOY35" s="608"/>
      <c r="KOZ35" s="608"/>
      <c r="KPA35" s="608">
        <v>5.5016244404898513</v>
      </c>
      <c r="KPB35" s="608"/>
      <c r="KPC35" s="608"/>
      <c r="KPD35" s="608">
        <v>5.5016244404898513</v>
      </c>
      <c r="KPE35" s="608"/>
      <c r="KPF35" s="608"/>
      <c r="KPG35" s="608">
        <v>5.5016244404898513</v>
      </c>
      <c r="KPH35" s="608"/>
      <c r="KPI35" s="608"/>
      <c r="KPJ35" s="608">
        <v>5.5016244404898513</v>
      </c>
      <c r="KPK35" s="608"/>
      <c r="KPL35" s="608"/>
      <c r="KPM35" s="608">
        <v>5.5016244404898513</v>
      </c>
      <c r="KPN35" s="608"/>
      <c r="KPO35" s="608"/>
      <c r="KPP35" s="608">
        <v>5.5016244404898513</v>
      </c>
      <c r="KPQ35" s="608"/>
      <c r="KPR35" s="608"/>
      <c r="KPS35" s="608">
        <v>5.5016244404898513</v>
      </c>
      <c r="KPT35" s="608"/>
      <c r="KPU35" s="608"/>
      <c r="KPV35" s="608">
        <v>5.5016244404898513</v>
      </c>
      <c r="KPW35" s="608"/>
      <c r="KPX35" s="608"/>
      <c r="KPY35" s="608">
        <v>5.5016244404898513</v>
      </c>
      <c r="KPZ35" s="608"/>
      <c r="KQA35" s="608"/>
      <c r="KQB35" s="608">
        <v>5.5016244404898513</v>
      </c>
      <c r="KQC35" s="608"/>
      <c r="KQD35" s="608"/>
      <c r="KQE35" s="608">
        <v>5.5016244404898513</v>
      </c>
      <c r="KQF35" s="608"/>
      <c r="KQG35" s="608"/>
      <c r="KQH35" s="608">
        <v>5.5016244404898513</v>
      </c>
      <c r="KQI35" s="608"/>
      <c r="KQJ35" s="608"/>
      <c r="KQK35" s="608">
        <v>5.5016244404898513</v>
      </c>
      <c r="KQL35" s="608"/>
      <c r="KQM35" s="608"/>
      <c r="KQN35" s="608">
        <v>5.5016244404898513</v>
      </c>
      <c r="KQO35" s="608"/>
      <c r="KQP35" s="608"/>
      <c r="KQQ35" s="608">
        <v>5.5016244404898513</v>
      </c>
      <c r="KQR35" s="608"/>
      <c r="KQS35" s="608"/>
      <c r="KQT35" s="608">
        <v>5.5016244404898513</v>
      </c>
      <c r="KQU35" s="608"/>
      <c r="KQV35" s="608"/>
      <c r="KQW35" s="608">
        <v>5.5016244404898513</v>
      </c>
      <c r="KQX35" s="608"/>
      <c r="KQY35" s="608"/>
      <c r="KQZ35" s="608">
        <v>5.5016244404898513</v>
      </c>
      <c r="KRA35" s="608"/>
      <c r="KRB35" s="608"/>
      <c r="KRC35" s="608">
        <v>5.5016244404898513</v>
      </c>
      <c r="KRD35" s="608"/>
      <c r="KRE35" s="608"/>
      <c r="KRF35" s="608">
        <v>5.5016244404898513</v>
      </c>
      <c r="KRG35" s="608"/>
      <c r="KRH35" s="608"/>
      <c r="KRI35" s="608">
        <v>5.5016244404898513</v>
      </c>
      <c r="KRJ35" s="608"/>
      <c r="KRK35" s="608"/>
      <c r="KRL35" s="608">
        <v>5.5016244404898513</v>
      </c>
      <c r="KRM35" s="608"/>
      <c r="KRN35" s="608"/>
      <c r="KRO35" s="608">
        <v>5.5016244404898513</v>
      </c>
      <c r="KRP35" s="608"/>
      <c r="KRQ35" s="608"/>
      <c r="KRR35" s="608">
        <v>5.5016244404898513</v>
      </c>
      <c r="KRS35" s="608"/>
      <c r="KRT35" s="608"/>
      <c r="KRU35" s="608">
        <v>5.5016244404898513</v>
      </c>
      <c r="KRV35" s="608"/>
      <c r="KRW35" s="608"/>
      <c r="KRX35" s="608">
        <v>5.5016244404898513</v>
      </c>
      <c r="KRY35" s="608"/>
      <c r="KRZ35" s="608"/>
      <c r="KSA35" s="608">
        <v>5.5016244404898513</v>
      </c>
      <c r="KSB35" s="608"/>
      <c r="KSC35" s="608"/>
      <c r="KSD35" s="608">
        <v>5.5016244404898513</v>
      </c>
      <c r="KSE35" s="608"/>
      <c r="KSF35" s="608"/>
      <c r="KSG35" s="608">
        <v>5.5016244404898513</v>
      </c>
      <c r="KSH35" s="608"/>
      <c r="KSI35" s="608"/>
      <c r="KSJ35" s="608">
        <v>5.5016244404898513</v>
      </c>
      <c r="KSK35" s="608"/>
      <c r="KSL35" s="608"/>
      <c r="KSM35" s="608">
        <v>5.5016244404898513</v>
      </c>
      <c r="KSN35" s="608"/>
      <c r="KSO35" s="608"/>
      <c r="KSP35" s="608">
        <v>5.5016244404898513</v>
      </c>
      <c r="KSQ35" s="608"/>
      <c r="KSR35" s="608"/>
      <c r="KSS35" s="608">
        <v>5.5016244404898513</v>
      </c>
      <c r="KST35" s="608"/>
      <c r="KSU35" s="608"/>
      <c r="KSV35" s="608">
        <v>5.5016244404898513</v>
      </c>
      <c r="KSW35" s="608"/>
      <c r="KSX35" s="608"/>
      <c r="KSY35" s="608">
        <v>5.5016244404898513</v>
      </c>
      <c r="KSZ35" s="608"/>
      <c r="KTA35" s="608"/>
      <c r="KTB35" s="608">
        <v>5.5016244404898513</v>
      </c>
      <c r="KTC35" s="608"/>
      <c r="KTD35" s="608"/>
      <c r="KTE35" s="608">
        <v>5.5016244404898513</v>
      </c>
      <c r="KTF35" s="608"/>
      <c r="KTG35" s="608"/>
      <c r="KTH35" s="608">
        <v>5.5016244404898513</v>
      </c>
      <c r="KTI35" s="608"/>
      <c r="KTJ35" s="608"/>
      <c r="KTK35" s="608">
        <v>5.5016244404898513</v>
      </c>
      <c r="KTL35" s="608"/>
      <c r="KTM35" s="608"/>
      <c r="KTN35" s="608">
        <v>5.5016244404898513</v>
      </c>
      <c r="KTO35" s="608"/>
      <c r="KTP35" s="608"/>
      <c r="KTQ35" s="608">
        <v>5.5016244404898513</v>
      </c>
      <c r="KTR35" s="608"/>
      <c r="KTS35" s="608"/>
      <c r="KTT35" s="608">
        <v>5.5016244404898513</v>
      </c>
      <c r="KTU35" s="608"/>
      <c r="KTV35" s="608"/>
      <c r="KTW35" s="608">
        <v>5.5016244404898513</v>
      </c>
      <c r="KTX35" s="608"/>
      <c r="KTY35" s="608"/>
      <c r="KTZ35" s="608">
        <v>5.5016244404898513</v>
      </c>
      <c r="KUA35" s="608"/>
      <c r="KUB35" s="608"/>
      <c r="KUC35" s="608">
        <v>5.5016244404898513</v>
      </c>
      <c r="KUD35" s="608"/>
      <c r="KUE35" s="608"/>
      <c r="KUF35" s="608">
        <v>5.5016244404898513</v>
      </c>
      <c r="KUG35" s="608"/>
      <c r="KUH35" s="608"/>
      <c r="KUI35" s="608">
        <v>5.5016244404898513</v>
      </c>
      <c r="KUJ35" s="608"/>
      <c r="KUK35" s="608"/>
      <c r="KUL35" s="608">
        <v>5.5016244404898513</v>
      </c>
      <c r="KUM35" s="608"/>
      <c r="KUN35" s="608"/>
      <c r="KUO35" s="608">
        <v>5.5016244404898513</v>
      </c>
      <c r="KUP35" s="608"/>
      <c r="KUQ35" s="608"/>
      <c r="KUR35" s="608">
        <v>5.5016244404898513</v>
      </c>
      <c r="KUS35" s="608"/>
      <c r="KUT35" s="608"/>
      <c r="KUU35" s="608">
        <v>5.5016244404898513</v>
      </c>
      <c r="KUV35" s="608"/>
      <c r="KUW35" s="608"/>
      <c r="KUX35" s="608">
        <v>5.5016244404898513</v>
      </c>
      <c r="KUY35" s="608"/>
      <c r="KUZ35" s="608"/>
      <c r="KVA35" s="608">
        <v>5.5016244404898513</v>
      </c>
      <c r="KVB35" s="608"/>
      <c r="KVC35" s="608"/>
      <c r="KVD35" s="608">
        <v>5.5016244404898513</v>
      </c>
      <c r="KVE35" s="608"/>
      <c r="KVF35" s="608"/>
      <c r="KVG35" s="608">
        <v>5.5016244404898513</v>
      </c>
      <c r="KVH35" s="608"/>
      <c r="KVI35" s="608"/>
      <c r="KVJ35" s="608">
        <v>5.5016244404898513</v>
      </c>
      <c r="KVK35" s="608"/>
      <c r="KVL35" s="608"/>
      <c r="KVM35" s="608">
        <v>5.5016244404898513</v>
      </c>
      <c r="KVN35" s="608"/>
      <c r="KVO35" s="608"/>
      <c r="KVP35" s="608">
        <v>5.5016244404898513</v>
      </c>
      <c r="KVQ35" s="608"/>
      <c r="KVR35" s="608"/>
      <c r="KVS35" s="608">
        <v>5.5016244404898513</v>
      </c>
      <c r="KVT35" s="608"/>
      <c r="KVU35" s="608"/>
      <c r="KVV35" s="608">
        <v>5.5016244404898513</v>
      </c>
      <c r="KVW35" s="608"/>
      <c r="KVX35" s="608"/>
      <c r="KVY35" s="608">
        <v>5.5016244404898513</v>
      </c>
      <c r="KVZ35" s="608"/>
      <c r="KWA35" s="608"/>
      <c r="KWB35" s="608">
        <v>5.5016244404898513</v>
      </c>
      <c r="KWC35" s="608"/>
      <c r="KWD35" s="608"/>
      <c r="KWE35" s="608">
        <v>5.5016244404898513</v>
      </c>
      <c r="KWF35" s="608"/>
      <c r="KWG35" s="608"/>
      <c r="KWH35" s="608">
        <v>5.5016244404898513</v>
      </c>
      <c r="KWI35" s="608"/>
      <c r="KWJ35" s="608"/>
      <c r="KWK35" s="608">
        <v>5.5016244404898513</v>
      </c>
      <c r="KWL35" s="608"/>
      <c r="KWM35" s="608"/>
      <c r="KWN35" s="608">
        <v>5.5016244404898513</v>
      </c>
      <c r="KWO35" s="608"/>
      <c r="KWP35" s="608"/>
      <c r="KWQ35" s="608">
        <v>5.5016244404898513</v>
      </c>
      <c r="KWR35" s="608"/>
      <c r="KWS35" s="608"/>
      <c r="KWT35" s="608">
        <v>5.5016244404898513</v>
      </c>
      <c r="KWU35" s="608"/>
      <c r="KWV35" s="608"/>
      <c r="KWW35" s="608">
        <v>5.5016244404898513</v>
      </c>
      <c r="KWX35" s="608"/>
      <c r="KWY35" s="608"/>
      <c r="KWZ35" s="608">
        <v>5.5016244404898513</v>
      </c>
      <c r="KXA35" s="608"/>
      <c r="KXB35" s="608"/>
      <c r="KXC35" s="608">
        <v>5.5016244404898513</v>
      </c>
      <c r="KXD35" s="608"/>
      <c r="KXE35" s="608"/>
      <c r="KXF35" s="608">
        <v>5.5016244404898513</v>
      </c>
      <c r="KXG35" s="608"/>
      <c r="KXH35" s="608"/>
      <c r="KXI35" s="608">
        <v>5.5016244404898513</v>
      </c>
      <c r="KXJ35" s="608"/>
      <c r="KXK35" s="608"/>
      <c r="KXL35" s="608">
        <v>5.5016244404898513</v>
      </c>
      <c r="KXM35" s="608"/>
      <c r="KXN35" s="608"/>
      <c r="KXO35" s="608">
        <v>5.5016244404898513</v>
      </c>
      <c r="KXP35" s="608"/>
      <c r="KXQ35" s="608"/>
      <c r="KXR35" s="608">
        <v>5.5016244404898513</v>
      </c>
      <c r="KXS35" s="608"/>
      <c r="KXT35" s="608"/>
      <c r="KXU35" s="608">
        <v>5.5016244404898513</v>
      </c>
      <c r="KXV35" s="608"/>
      <c r="KXW35" s="608"/>
      <c r="KXX35" s="608">
        <v>5.5016244404898513</v>
      </c>
      <c r="KXY35" s="608"/>
      <c r="KXZ35" s="608"/>
      <c r="KYA35" s="608">
        <v>5.5016244404898513</v>
      </c>
      <c r="KYB35" s="608"/>
      <c r="KYC35" s="608"/>
      <c r="KYD35" s="608">
        <v>5.5016244404898513</v>
      </c>
      <c r="KYE35" s="608"/>
      <c r="KYF35" s="608"/>
      <c r="KYG35" s="608">
        <v>5.5016244404898513</v>
      </c>
      <c r="KYH35" s="608"/>
      <c r="KYI35" s="608"/>
      <c r="KYJ35" s="608">
        <v>5.5016244404898513</v>
      </c>
      <c r="KYK35" s="608"/>
      <c r="KYL35" s="608"/>
      <c r="KYM35" s="608">
        <v>5.5016244404898513</v>
      </c>
      <c r="KYN35" s="608"/>
      <c r="KYO35" s="608"/>
      <c r="KYP35" s="608">
        <v>5.5016244404898513</v>
      </c>
      <c r="KYQ35" s="608"/>
      <c r="KYR35" s="608"/>
      <c r="KYS35" s="608">
        <v>5.5016244404898513</v>
      </c>
      <c r="KYT35" s="608"/>
      <c r="KYU35" s="608"/>
      <c r="KYV35" s="608">
        <v>5.5016244404898513</v>
      </c>
      <c r="KYW35" s="608"/>
      <c r="KYX35" s="608"/>
      <c r="KYY35" s="608">
        <v>5.5016244404898513</v>
      </c>
      <c r="KYZ35" s="608"/>
      <c r="KZA35" s="608"/>
      <c r="KZB35" s="608">
        <v>5.5016244404898513</v>
      </c>
      <c r="KZC35" s="608"/>
      <c r="KZD35" s="608"/>
      <c r="KZE35" s="608">
        <v>5.5016244404898513</v>
      </c>
      <c r="KZF35" s="608"/>
      <c r="KZG35" s="608"/>
      <c r="KZH35" s="608">
        <v>5.5016244404898513</v>
      </c>
      <c r="KZI35" s="608"/>
      <c r="KZJ35" s="608"/>
      <c r="KZK35" s="608">
        <v>5.5016244404898513</v>
      </c>
      <c r="KZL35" s="608"/>
      <c r="KZM35" s="608"/>
      <c r="KZN35" s="608">
        <v>5.5016244404898513</v>
      </c>
      <c r="KZO35" s="608"/>
      <c r="KZP35" s="608"/>
      <c r="KZQ35" s="608">
        <v>5.5016244404898513</v>
      </c>
      <c r="KZR35" s="608"/>
      <c r="KZS35" s="608"/>
      <c r="KZT35" s="608">
        <v>5.5016244404898513</v>
      </c>
      <c r="KZU35" s="608"/>
      <c r="KZV35" s="608"/>
      <c r="KZW35" s="608">
        <v>5.5016244404898513</v>
      </c>
      <c r="KZX35" s="608"/>
      <c r="KZY35" s="608"/>
      <c r="KZZ35" s="608">
        <v>5.5016244404898513</v>
      </c>
      <c r="LAA35" s="608"/>
      <c r="LAB35" s="608"/>
      <c r="LAC35" s="608">
        <v>5.5016244404898513</v>
      </c>
      <c r="LAD35" s="608"/>
      <c r="LAE35" s="608"/>
      <c r="LAF35" s="608">
        <v>5.5016244404898513</v>
      </c>
      <c r="LAG35" s="608"/>
      <c r="LAH35" s="608"/>
      <c r="LAI35" s="608">
        <v>5.5016244404898513</v>
      </c>
      <c r="LAJ35" s="608"/>
      <c r="LAK35" s="608"/>
      <c r="LAL35" s="608">
        <v>5.5016244404898513</v>
      </c>
      <c r="LAM35" s="608"/>
      <c r="LAN35" s="608"/>
      <c r="LAO35" s="608">
        <v>5.5016244404898513</v>
      </c>
      <c r="LAP35" s="608"/>
      <c r="LAQ35" s="608"/>
      <c r="LAR35" s="608">
        <v>5.5016244404898513</v>
      </c>
      <c r="LAS35" s="608"/>
      <c r="LAT35" s="608"/>
      <c r="LAU35" s="608">
        <v>5.5016244404898513</v>
      </c>
      <c r="LAV35" s="608"/>
      <c r="LAW35" s="608"/>
      <c r="LAX35" s="608">
        <v>5.5016244404898513</v>
      </c>
      <c r="LAY35" s="608"/>
      <c r="LAZ35" s="608"/>
      <c r="LBA35" s="608">
        <v>5.5016244404898513</v>
      </c>
      <c r="LBB35" s="608"/>
      <c r="LBC35" s="608"/>
      <c r="LBD35" s="608">
        <v>5.5016244404898513</v>
      </c>
      <c r="LBE35" s="608"/>
      <c r="LBF35" s="608"/>
      <c r="LBG35" s="608">
        <v>5.5016244404898513</v>
      </c>
      <c r="LBH35" s="608"/>
      <c r="LBI35" s="608"/>
      <c r="LBJ35" s="608">
        <v>5.5016244404898513</v>
      </c>
      <c r="LBK35" s="608"/>
      <c r="LBL35" s="608"/>
      <c r="LBM35" s="608">
        <v>5.5016244404898513</v>
      </c>
      <c r="LBN35" s="608"/>
      <c r="LBO35" s="608"/>
      <c r="LBP35" s="608">
        <v>5.5016244404898513</v>
      </c>
      <c r="LBQ35" s="608"/>
      <c r="LBR35" s="608"/>
      <c r="LBS35" s="608">
        <v>5.5016244404898513</v>
      </c>
      <c r="LBT35" s="608"/>
      <c r="LBU35" s="608"/>
      <c r="LBV35" s="608">
        <v>5.5016244404898513</v>
      </c>
      <c r="LBW35" s="608"/>
      <c r="LBX35" s="608"/>
      <c r="LBY35" s="608">
        <v>5.5016244404898513</v>
      </c>
      <c r="LBZ35" s="608"/>
      <c r="LCA35" s="608"/>
      <c r="LCB35" s="608">
        <v>5.5016244404898513</v>
      </c>
      <c r="LCC35" s="608"/>
      <c r="LCD35" s="608"/>
      <c r="LCE35" s="608">
        <v>5.5016244404898513</v>
      </c>
      <c r="LCF35" s="608"/>
      <c r="LCG35" s="608"/>
      <c r="LCH35" s="608">
        <v>5.5016244404898513</v>
      </c>
      <c r="LCI35" s="608"/>
      <c r="LCJ35" s="608"/>
      <c r="LCK35" s="608">
        <v>5.5016244404898513</v>
      </c>
      <c r="LCL35" s="608"/>
      <c r="LCM35" s="608"/>
      <c r="LCN35" s="608">
        <v>5.5016244404898513</v>
      </c>
      <c r="LCO35" s="608"/>
      <c r="LCP35" s="608"/>
      <c r="LCQ35" s="608">
        <v>5.5016244404898513</v>
      </c>
      <c r="LCR35" s="608"/>
      <c r="LCS35" s="608"/>
      <c r="LCT35" s="608">
        <v>5.5016244404898513</v>
      </c>
      <c r="LCU35" s="608"/>
      <c r="LCV35" s="608"/>
      <c r="LCW35" s="608">
        <v>5.5016244404898513</v>
      </c>
      <c r="LCX35" s="608"/>
      <c r="LCY35" s="608"/>
      <c r="LCZ35" s="608">
        <v>5.5016244404898513</v>
      </c>
      <c r="LDA35" s="608"/>
      <c r="LDB35" s="608"/>
      <c r="LDC35" s="608">
        <v>5.5016244404898513</v>
      </c>
      <c r="LDD35" s="608"/>
      <c r="LDE35" s="608"/>
      <c r="LDF35" s="608">
        <v>5.5016244404898513</v>
      </c>
      <c r="LDG35" s="608"/>
      <c r="LDH35" s="608"/>
      <c r="LDI35" s="608">
        <v>5.5016244404898513</v>
      </c>
      <c r="LDJ35" s="608"/>
      <c r="LDK35" s="608"/>
      <c r="LDL35" s="608">
        <v>5.5016244404898513</v>
      </c>
      <c r="LDM35" s="608"/>
      <c r="LDN35" s="608"/>
      <c r="LDO35" s="608">
        <v>5.5016244404898513</v>
      </c>
      <c r="LDP35" s="608"/>
      <c r="LDQ35" s="608"/>
      <c r="LDR35" s="608">
        <v>5.5016244404898513</v>
      </c>
      <c r="LDS35" s="608"/>
      <c r="LDT35" s="608"/>
      <c r="LDU35" s="608">
        <v>5.5016244404898513</v>
      </c>
      <c r="LDV35" s="608"/>
      <c r="LDW35" s="608"/>
      <c r="LDX35" s="608">
        <v>5.5016244404898513</v>
      </c>
      <c r="LDY35" s="608"/>
      <c r="LDZ35" s="608"/>
      <c r="LEA35" s="608">
        <v>5.5016244404898513</v>
      </c>
      <c r="LEB35" s="608"/>
      <c r="LEC35" s="608"/>
      <c r="LED35" s="608">
        <v>5.5016244404898513</v>
      </c>
      <c r="LEE35" s="608"/>
      <c r="LEF35" s="608"/>
      <c r="LEG35" s="608">
        <v>5.5016244404898513</v>
      </c>
      <c r="LEH35" s="608"/>
      <c r="LEI35" s="608"/>
      <c r="LEJ35" s="608">
        <v>5.5016244404898513</v>
      </c>
      <c r="LEK35" s="608"/>
      <c r="LEL35" s="608"/>
      <c r="LEM35" s="608">
        <v>5.5016244404898513</v>
      </c>
      <c r="LEN35" s="608"/>
      <c r="LEO35" s="608"/>
      <c r="LEP35" s="608">
        <v>5.5016244404898513</v>
      </c>
      <c r="LEQ35" s="608"/>
      <c r="LER35" s="608"/>
      <c r="LES35" s="608">
        <v>5.5016244404898513</v>
      </c>
      <c r="LET35" s="608"/>
      <c r="LEU35" s="608"/>
      <c r="LEV35" s="608">
        <v>5.5016244404898513</v>
      </c>
      <c r="LEW35" s="608"/>
      <c r="LEX35" s="608"/>
      <c r="LEY35" s="608">
        <v>5.5016244404898513</v>
      </c>
      <c r="LEZ35" s="608"/>
      <c r="LFA35" s="608"/>
      <c r="LFB35" s="608">
        <v>5.5016244404898513</v>
      </c>
      <c r="LFC35" s="608"/>
      <c r="LFD35" s="608"/>
      <c r="LFE35" s="608">
        <v>5.5016244404898513</v>
      </c>
      <c r="LFF35" s="608"/>
      <c r="LFG35" s="608"/>
      <c r="LFH35" s="608">
        <v>5.5016244404898513</v>
      </c>
      <c r="LFI35" s="608"/>
      <c r="LFJ35" s="608"/>
      <c r="LFK35" s="608">
        <v>5.5016244404898513</v>
      </c>
      <c r="LFL35" s="608"/>
      <c r="LFM35" s="608"/>
      <c r="LFN35" s="608">
        <v>5.5016244404898513</v>
      </c>
      <c r="LFO35" s="608"/>
      <c r="LFP35" s="608"/>
      <c r="LFQ35" s="608">
        <v>5.5016244404898513</v>
      </c>
      <c r="LFR35" s="608"/>
      <c r="LFS35" s="608"/>
      <c r="LFT35" s="608">
        <v>5.5016244404898513</v>
      </c>
      <c r="LFU35" s="608"/>
      <c r="LFV35" s="608"/>
      <c r="LFW35" s="608">
        <v>5.5016244404898513</v>
      </c>
      <c r="LFX35" s="608"/>
      <c r="LFY35" s="608"/>
      <c r="LFZ35" s="608">
        <v>5.5016244404898513</v>
      </c>
      <c r="LGA35" s="608"/>
      <c r="LGB35" s="608"/>
      <c r="LGC35" s="608">
        <v>5.5016244404898513</v>
      </c>
      <c r="LGD35" s="608"/>
      <c r="LGE35" s="608"/>
      <c r="LGF35" s="608">
        <v>5.5016244404898513</v>
      </c>
      <c r="LGG35" s="608"/>
      <c r="LGH35" s="608"/>
      <c r="LGI35" s="608">
        <v>5.5016244404898513</v>
      </c>
      <c r="LGJ35" s="608"/>
      <c r="LGK35" s="608"/>
      <c r="LGL35" s="608">
        <v>5.5016244404898513</v>
      </c>
      <c r="LGM35" s="608"/>
      <c r="LGN35" s="608"/>
      <c r="LGO35" s="608">
        <v>5.5016244404898513</v>
      </c>
      <c r="LGP35" s="608"/>
      <c r="LGQ35" s="608"/>
      <c r="LGR35" s="608">
        <v>5.5016244404898513</v>
      </c>
      <c r="LGS35" s="608"/>
      <c r="LGT35" s="608"/>
      <c r="LGU35" s="608">
        <v>5.5016244404898513</v>
      </c>
      <c r="LGV35" s="608"/>
      <c r="LGW35" s="608"/>
      <c r="LGX35" s="608">
        <v>5.5016244404898513</v>
      </c>
      <c r="LGY35" s="608"/>
      <c r="LGZ35" s="608"/>
      <c r="LHA35" s="608">
        <v>5.5016244404898513</v>
      </c>
      <c r="LHB35" s="608"/>
      <c r="LHC35" s="608"/>
      <c r="LHD35" s="608">
        <v>5.5016244404898513</v>
      </c>
      <c r="LHE35" s="608"/>
      <c r="LHF35" s="608"/>
      <c r="LHG35" s="608">
        <v>5.5016244404898513</v>
      </c>
      <c r="LHH35" s="608"/>
      <c r="LHI35" s="608"/>
      <c r="LHJ35" s="608">
        <v>5.5016244404898513</v>
      </c>
      <c r="LHK35" s="608"/>
      <c r="LHL35" s="608"/>
      <c r="LHM35" s="608">
        <v>5.5016244404898513</v>
      </c>
      <c r="LHN35" s="608"/>
      <c r="LHO35" s="608"/>
      <c r="LHP35" s="608">
        <v>5.5016244404898513</v>
      </c>
      <c r="LHQ35" s="608"/>
      <c r="LHR35" s="608"/>
      <c r="LHS35" s="608">
        <v>5.5016244404898513</v>
      </c>
      <c r="LHT35" s="608"/>
      <c r="LHU35" s="608"/>
      <c r="LHV35" s="608">
        <v>5.5016244404898513</v>
      </c>
      <c r="LHW35" s="608"/>
      <c r="LHX35" s="608"/>
      <c r="LHY35" s="608">
        <v>5.5016244404898513</v>
      </c>
      <c r="LHZ35" s="608"/>
      <c r="LIA35" s="608"/>
      <c r="LIB35" s="608">
        <v>5.5016244404898513</v>
      </c>
      <c r="LIC35" s="608"/>
      <c r="LID35" s="608"/>
      <c r="LIE35" s="608">
        <v>5.5016244404898513</v>
      </c>
      <c r="LIF35" s="608"/>
      <c r="LIG35" s="608"/>
      <c r="LIH35" s="608">
        <v>5.5016244404898513</v>
      </c>
      <c r="LII35" s="608"/>
      <c r="LIJ35" s="608"/>
      <c r="LIK35" s="608">
        <v>5.5016244404898513</v>
      </c>
      <c r="LIL35" s="608"/>
      <c r="LIM35" s="608"/>
      <c r="LIN35" s="608">
        <v>5.5016244404898513</v>
      </c>
      <c r="LIO35" s="608"/>
      <c r="LIP35" s="608"/>
      <c r="LIQ35" s="608">
        <v>5.5016244404898513</v>
      </c>
      <c r="LIR35" s="608"/>
      <c r="LIS35" s="608"/>
      <c r="LIT35" s="608">
        <v>5.5016244404898513</v>
      </c>
      <c r="LIU35" s="608"/>
      <c r="LIV35" s="608"/>
      <c r="LIW35" s="608">
        <v>5.5016244404898513</v>
      </c>
      <c r="LIX35" s="608"/>
      <c r="LIY35" s="608"/>
      <c r="LIZ35" s="608">
        <v>5.5016244404898513</v>
      </c>
      <c r="LJA35" s="608"/>
      <c r="LJB35" s="608"/>
      <c r="LJC35" s="608">
        <v>5.5016244404898513</v>
      </c>
      <c r="LJD35" s="608"/>
      <c r="LJE35" s="608"/>
      <c r="LJF35" s="608">
        <v>5.5016244404898513</v>
      </c>
      <c r="LJG35" s="608"/>
      <c r="LJH35" s="608"/>
      <c r="LJI35" s="608">
        <v>5.5016244404898513</v>
      </c>
      <c r="LJJ35" s="608"/>
      <c r="LJK35" s="608"/>
      <c r="LJL35" s="608">
        <v>5.5016244404898513</v>
      </c>
      <c r="LJM35" s="608"/>
      <c r="LJN35" s="608"/>
      <c r="LJO35" s="608">
        <v>5.5016244404898513</v>
      </c>
      <c r="LJP35" s="608"/>
      <c r="LJQ35" s="608"/>
      <c r="LJR35" s="608">
        <v>5.5016244404898513</v>
      </c>
      <c r="LJS35" s="608"/>
      <c r="LJT35" s="608"/>
      <c r="LJU35" s="608">
        <v>5.5016244404898513</v>
      </c>
      <c r="LJV35" s="608"/>
      <c r="LJW35" s="608"/>
      <c r="LJX35" s="608">
        <v>5.5016244404898513</v>
      </c>
      <c r="LJY35" s="608"/>
      <c r="LJZ35" s="608"/>
      <c r="LKA35" s="608">
        <v>5.5016244404898513</v>
      </c>
      <c r="LKB35" s="608"/>
      <c r="LKC35" s="608"/>
      <c r="LKD35" s="608">
        <v>5.5016244404898513</v>
      </c>
      <c r="LKE35" s="608"/>
      <c r="LKF35" s="608"/>
      <c r="LKG35" s="608">
        <v>5.5016244404898513</v>
      </c>
      <c r="LKH35" s="608"/>
      <c r="LKI35" s="608"/>
      <c r="LKJ35" s="608">
        <v>5.5016244404898513</v>
      </c>
      <c r="LKK35" s="608"/>
      <c r="LKL35" s="608"/>
      <c r="LKM35" s="608">
        <v>5.5016244404898513</v>
      </c>
      <c r="LKN35" s="608"/>
      <c r="LKO35" s="608"/>
      <c r="LKP35" s="608">
        <v>5.5016244404898513</v>
      </c>
      <c r="LKQ35" s="608"/>
      <c r="LKR35" s="608"/>
      <c r="LKS35" s="608">
        <v>5.5016244404898513</v>
      </c>
      <c r="LKT35" s="608"/>
      <c r="LKU35" s="608"/>
      <c r="LKV35" s="608">
        <v>5.5016244404898513</v>
      </c>
      <c r="LKW35" s="608"/>
      <c r="LKX35" s="608"/>
      <c r="LKY35" s="608">
        <v>5.5016244404898513</v>
      </c>
      <c r="LKZ35" s="608"/>
      <c r="LLA35" s="608"/>
      <c r="LLB35" s="608">
        <v>5.5016244404898513</v>
      </c>
      <c r="LLC35" s="608"/>
      <c r="LLD35" s="608"/>
      <c r="LLE35" s="608">
        <v>5.5016244404898513</v>
      </c>
      <c r="LLF35" s="608"/>
      <c r="LLG35" s="608"/>
      <c r="LLH35" s="608">
        <v>5.5016244404898513</v>
      </c>
      <c r="LLI35" s="608"/>
      <c r="LLJ35" s="608"/>
      <c r="LLK35" s="608">
        <v>5.5016244404898513</v>
      </c>
      <c r="LLL35" s="608"/>
      <c r="LLM35" s="608"/>
      <c r="LLN35" s="608">
        <v>5.5016244404898513</v>
      </c>
      <c r="LLO35" s="608"/>
      <c r="LLP35" s="608"/>
      <c r="LLQ35" s="608">
        <v>5.5016244404898513</v>
      </c>
      <c r="LLR35" s="608"/>
      <c r="LLS35" s="608"/>
      <c r="LLT35" s="608">
        <v>5.5016244404898513</v>
      </c>
      <c r="LLU35" s="608"/>
      <c r="LLV35" s="608"/>
      <c r="LLW35" s="608">
        <v>5.5016244404898513</v>
      </c>
      <c r="LLX35" s="608"/>
      <c r="LLY35" s="608"/>
      <c r="LLZ35" s="608">
        <v>5.5016244404898513</v>
      </c>
      <c r="LMA35" s="608"/>
      <c r="LMB35" s="608"/>
      <c r="LMC35" s="608">
        <v>5.5016244404898513</v>
      </c>
      <c r="LMD35" s="608"/>
      <c r="LME35" s="608"/>
      <c r="LMF35" s="608">
        <v>5.5016244404898513</v>
      </c>
      <c r="LMG35" s="608"/>
      <c r="LMH35" s="608"/>
      <c r="LMI35" s="608">
        <v>5.5016244404898513</v>
      </c>
      <c r="LMJ35" s="608"/>
      <c r="LMK35" s="608"/>
      <c r="LML35" s="608">
        <v>5.5016244404898513</v>
      </c>
      <c r="LMM35" s="608"/>
      <c r="LMN35" s="608"/>
      <c r="LMO35" s="608">
        <v>5.5016244404898513</v>
      </c>
      <c r="LMP35" s="608"/>
      <c r="LMQ35" s="608"/>
      <c r="LMR35" s="608">
        <v>5.5016244404898513</v>
      </c>
      <c r="LMS35" s="608"/>
      <c r="LMT35" s="608"/>
      <c r="LMU35" s="608">
        <v>5.5016244404898513</v>
      </c>
      <c r="LMV35" s="608"/>
      <c r="LMW35" s="608"/>
      <c r="LMX35" s="608">
        <v>5.5016244404898513</v>
      </c>
      <c r="LMY35" s="608"/>
      <c r="LMZ35" s="608"/>
      <c r="LNA35" s="608">
        <v>5.5016244404898513</v>
      </c>
      <c r="LNB35" s="608"/>
      <c r="LNC35" s="608"/>
      <c r="LND35" s="608">
        <v>5.5016244404898513</v>
      </c>
      <c r="LNE35" s="608"/>
      <c r="LNF35" s="608"/>
      <c r="LNG35" s="608">
        <v>5.5016244404898513</v>
      </c>
      <c r="LNH35" s="608"/>
      <c r="LNI35" s="608"/>
      <c r="LNJ35" s="608">
        <v>5.5016244404898513</v>
      </c>
      <c r="LNK35" s="608"/>
      <c r="LNL35" s="608"/>
      <c r="LNM35" s="608">
        <v>5.5016244404898513</v>
      </c>
      <c r="LNN35" s="608"/>
      <c r="LNO35" s="608"/>
      <c r="LNP35" s="608">
        <v>5.5016244404898513</v>
      </c>
      <c r="LNQ35" s="608"/>
      <c r="LNR35" s="608"/>
      <c r="LNS35" s="608">
        <v>5.5016244404898513</v>
      </c>
      <c r="LNT35" s="608"/>
      <c r="LNU35" s="608"/>
      <c r="LNV35" s="608">
        <v>5.5016244404898513</v>
      </c>
      <c r="LNW35" s="608"/>
      <c r="LNX35" s="608"/>
      <c r="LNY35" s="608">
        <v>5.5016244404898513</v>
      </c>
      <c r="LNZ35" s="608"/>
      <c r="LOA35" s="608"/>
      <c r="LOB35" s="608">
        <v>5.5016244404898513</v>
      </c>
      <c r="LOC35" s="608"/>
      <c r="LOD35" s="608"/>
      <c r="LOE35" s="608">
        <v>5.5016244404898513</v>
      </c>
      <c r="LOF35" s="608"/>
      <c r="LOG35" s="608"/>
      <c r="LOH35" s="608">
        <v>5.5016244404898513</v>
      </c>
      <c r="LOI35" s="608"/>
      <c r="LOJ35" s="608"/>
      <c r="LOK35" s="608">
        <v>5.5016244404898513</v>
      </c>
      <c r="LOL35" s="608"/>
      <c r="LOM35" s="608"/>
      <c r="LON35" s="608">
        <v>5.5016244404898513</v>
      </c>
      <c r="LOO35" s="608"/>
      <c r="LOP35" s="608"/>
      <c r="LOQ35" s="608">
        <v>5.5016244404898513</v>
      </c>
      <c r="LOR35" s="608"/>
      <c r="LOS35" s="608"/>
      <c r="LOT35" s="608">
        <v>5.5016244404898513</v>
      </c>
      <c r="LOU35" s="608"/>
      <c r="LOV35" s="608"/>
      <c r="LOW35" s="608">
        <v>5.5016244404898513</v>
      </c>
      <c r="LOX35" s="608"/>
      <c r="LOY35" s="608"/>
      <c r="LOZ35" s="608">
        <v>5.5016244404898513</v>
      </c>
      <c r="LPA35" s="608"/>
      <c r="LPB35" s="608"/>
      <c r="LPC35" s="608">
        <v>5.5016244404898513</v>
      </c>
      <c r="LPD35" s="608"/>
      <c r="LPE35" s="608"/>
      <c r="LPF35" s="608">
        <v>5.5016244404898513</v>
      </c>
      <c r="LPG35" s="608"/>
      <c r="LPH35" s="608"/>
      <c r="LPI35" s="608">
        <v>5.5016244404898513</v>
      </c>
      <c r="LPJ35" s="608"/>
      <c r="LPK35" s="608"/>
      <c r="LPL35" s="608">
        <v>5.5016244404898513</v>
      </c>
      <c r="LPM35" s="608"/>
      <c r="LPN35" s="608"/>
      <c r="LPO35" s="608">
        <v>5.5016244404898513</v>
      </c>
      <c r="LPP35" s="608"/>
      <c r="LPQ35" s="608"/>
      <c r="LPR35" s="608">
        <v>5.5016244404898513</v>
      </c>
      <c r="LPS35" s="608"/>
      <c r="LPT35" s="608"/>
      <c r="LPU35" s="608">
        <v>5.5016244404898513</v>
      </c>
      <c r="LPV35" s="608"/>
      <c r="LPW35" s="608"/>
      <c r="LPX35" s="608">
        <v>5.5016244404898513</v>
      </c>
      <c r="LPY35" s="608"/>
      <c r="LPZ35" s="608"/>
      <c r="LQA35" s="608">
        <v>5.5016244404898513</v>
      </c>
      <c r="LQB35" s="608"/>
      <c r="LQC35" s="608"/>
      <c r="LQD35" s="608">
        <v>5.5016244404898513</v>
      </c>
      <c r="LQE35" s="608"/>
      <c r="LQF35" s="608"/>
      <c r="LQG35" s="608">
        <v>5.5016244404898513</v>
      </c>
      <c r="LQH35" s="608"/>
      <c r="LQI35" s="608"/>
      <c r="LQJ35" s="608">
        <v>5.5016244404898513</v>
      </c>
      <c r="LQK35" s="608"/>
      <c r="LQL35" s="608"/>
      <c r="LQM35" s="608">
        <v>5.5016244404898513</v>
      </c>
      <c r="LQN35" s="608"/>
      <c r="LQO35" s="608"/>
      <c r="LQP35" s="608">
        <v>5.5016244404898513</v>
      </c>
      <c r="LQQ35" s="608"/>
      <c r="LQR35" s="608"/>
      <c r="LQS35" s="608">
        <v>5.5016244404898513</v>
      </c>
      <c r="LQT35" s="608"/>
      <c r="LQU35" s="608"/>
      <c r="LQV35" s="608">
        <v>5.5016244404898513</v>
      </c>
      <c r="LQW35" s="608"/>
      <c r="LQX35" s="608"/>
      <c r="LQY35" s="608">
        <v>5.5016244404898513</v>
      </c>
      <c r="LQZ35" s="608"/>
      <c r="LRA35" s="608"/>
      <c r="LRB35" s="608">
        <v>5.5016244404898513</v>
      </c>
      <c r="LRC35" s="608"/>
      <c r="LRD35" s="608"/>
      <c r="LRE35" s="608">
        <v>5.5016244404898513</v>
      </c>
      <c r="LRF35" s="608"/>
      <c r="LRG35" s="608"/>
      <c r="LRH35" s="608">
        <v>5.5016244404898513</v>
      </c>
      <c r="LRI35" s="608"/>
      <c r="LRJ35" s="608"/>
      <c r="LRK35" s="608">
        <v>5.5016244404898513</v>
      </c>
      <c r="LRL35" s="608"/>
      <c r="LRM35" s="608"/>
      <c r="LRN35" s="608">
        <v>5.5016244404898513</v>
      </c>
      <c r="LRO35" s="608"/>
      <c r="LRP35" s="608"/>
      <c r="LRQ35" s="608">
        <v>5.5016244404898513</v>
      </c>
      <c r="LRR35" s="608"/>
      <c r="LRS35" s="608"/>
      <c r="LRT35" s="608">
        <v>5.5016244404898513</v>
      </c>
      <c r="LRU35" s="608"/>
      <c r="LRV35" s="608"/>
      <c r="LRW35" s="608">
        <v>5.5016244404898513</v>
      </c>
      <c r="LRX35" s="608"/>
      <c r="LRY35" s="608"/>
      <c r="LRZ35" s="608">
        <v>5.5016244404898513</v>
      </c>
      <c r="LSA35" s="608"/>
      <c r="LSB35" s="608"/>
      <c r="LSC35" s="608">
        <v>5.5016244404898513</v>
      </c>
      <c r="LSD35" s="608"/>
      <c r="LSE35" s="608"/>
      <c r="LSF35" s="608">
        <v>5.5016244404898513</v>
      </c>
      <c r="LSG35" s="608"/>
      <c r="LSH35" s="608"/>
      <c r="LSI35" s="608">
        <v>5.5016244404898513</v>
      </c>
      <c r="LSJ35" s="608"/>
      <c r="LSK35" s="608"/>
      <c r="LSL35" s="608">
        <v>5.5016244404898513</v>
      </c>
      <c r="LSM35" s="608"/>
      <c r="LSN35" s="608"/>
      <c r="LSO35" s="608">
        <v>5.5016244404898513</v>
      </c>
      <c r="LSP35" s="608"/>
      <c r="LSQ35" s="608"/>
      <c r="LSR35" s="608">
        <v>5.5016244404898513</v>
      </c>
      <c r="LSS35" s="608"/>
      <c r="LST35" s="608"/>
      <c r="LSU35" s="608">
        <v>5.5016244404898513</v>
      </c>
      <c r="LSV35" s="608"/>
      <c r="LSW35" s="608"/>
      <c r="LSX35" s="608">
        <v>5.5016244404898513</v>
      </c>
      <c r="LSY35" s="608"/>
      <c r="LSZ35" s="608"/>
      <c r="LTA35" s="608">
        <v>5.5016244404898513</v>
      </c>
      <c r="LTB35" s="608"/>
      <c r="LTC35" s="608"/>
      <c r="LTD35" s="608">
        <v>5.5016244404898513</v>
      </c>
      <c r="LTE35" s="608"/>
      <c r="LTF35" s="608"/>
      <c r="LTG35" s="608">
        <v>5.5016244404898513</v>
      </c>
      <c r="LTH35" s="608"/>
      <c r="LTI35" s="608"/>
      <c r="LTJ35" s="608">
        <v>5.5016244404898513</v>
      </c>
      <c r="LTK35" s="608"/>
      <c r="LTL35" s="608"/>
      <c r="LTM35" s="608">
        <v>5.5016244404898513</v>
      </c>
      <c r="LTN35" s="608"/>
      <c r="LTO35" s="608"/>
      <c r="LTP35" s="608">
        <v>5.5016244404898513</v>
      </c>
      <c r="LTQ35" s="608"/>
      <c r="LTR35" s="608"/>
      <c r="LTS35" s="608">
        <v>5.5016244404898513</v>
      </c>
      <c r="LTT35" s="608"/>
      <c r="LTU35" s="608"/>
      <c r="LTV35" s="608">
        <v>5.5016244404898513</v>
      </c>
      <c r="LTW35" s="608"/>
      <c r="LTX35" s="608"/>
      <c r="LTY35" s="608">
        <v>5.5016244404898513</v>
      </c>
      <c r="LTZ35" s="608"/>
      <c r="LUA35" s="608"/>
      <c r="LUB35" s="608">
        <v>5.5016244404898513</v>
      </c>
      <c r="LUC35" s="608"/>
      <c r="LUD35" s="608"/>
      <c r="LUE35" s="608">
        <v>5.5016244404898513</v>
      </c>
      <c r="LUF35" s="608"/>
      <c r="LUG35" s="608"/>
      <c r="LUH35" s="608">
        <v>5.5016244404898513</v>
      </c>
      <c r="LUI35" s="608"/>
      <c r="LUJ35" s="608"/>
      <c r="LUK35" s="608">
        <v>5.5016244404898513</v>
      </c>
      <c r="LUL35" s="608"/>
      <c r="LUM35" s="608"/>
      <c r="LUN35" s="608">
        <v>5.5016244404898513</v>
      </c>
      <c r="LUO35" s="608"/>
      <c r="LUP35" s="608"/>
      <c r="LUQ35" s="608">
        <v>5.5016244404898513</v>
      </c>
      <c r="LUR35" s="608"/>
      <c r="LUS35" s="608"/>
      <c r="LUT35" s="608">
        <v>5.5016244404898513</v>
      </c>
      <c r="LUU35" s="608"/>
      <c r="LUV35" s="608"/>
      <c r="LUW35" s="608">
        <v>5.5016244404898513</v>
      </c>
      <c r="LUX35" s="608"/>
      <c r="LUY35" s="608"/>
      <c r="LUZ35" s="608">
        <v>5.5016244404898513</v>
      </c>
      <c r="LVA35" s="608"/>
      <c r="LVB35" s="608"/>
      <c r="LVC35" s="608">
        <v>5.5016244404898513</v>
      </c>
      <c r="LVD35" s="608"/>
      <c r="LVE35" s="608"/>
      <c r="LVF35" s="608">
        <v>5.5016244404898513</v>
      </c>
      <c r="LVG35" s="608"/>
      <c r="LVH35" s="608"/>
      <c r="LVI35" s="608">
        <v>5.5016244404898513</v>
      </c>
      <c r="LVJ35" s="608"/>
      <c r="LVK35" s="608"/>
      <c r="LVL35" s="608">
        <v>5.5016244404898513</v>
      </c>
      <c r="LVM35" s="608"/>
      <c r="LVN35" s="608"/>
      <c r="LVO35" s="608">
        <v>5.5016244404898513</v>
      </c>
      <c r="LVP35" s="608"/>
      <c r="LVQ35" s="608"/>
      <c r="LVR35" s="608">
        <v>5.5016244404898513</v>
      </c>
      <c r="LVS35" s="608"/>
      <c r="LVT35" s="608"/>
      <c r="LVU35" s="608">
        <v>5.5016244404898513</v>
      </c>
      <c r="LVV35" s="608"/>
      <c r="LVW35" s="608"/>
      <c r="LVX35" s="608">
        <v>5.5016244404898513</v>
      </c>
      <c r="LVY35" s="608"/>
      <c r="LVZ35" s="608"/>
      <c r="LWA35" s="608">
        <v>5.5016244404898513</v>
      </c>
      <c r="LWB35" s="608"/>
      <c r="LWC35" s="608"/>
      <c r="LWD35" s="608">
        <v>5.5016244404898513</v>
      </c>
      <c r="LWE35" s="608"/>
      <c r="LWF35" s="608"/>
      <c r="LWG35" s="608">
        <v>5.5016244404898513</v>
      </c>
      <c r="LWH35" s="608"/>
      <c r="LWI35" s="608"/>
      <c r="LWJ35" s="608">
        <v>5.5016244404898513</v>
      </c>
      <c r="LWK35" s="608"/>
      <c r="LWL35" s="608"/>
      <c r="LWM35" s="608">
        <v>5.5016244404898513</v>
      </c>
      <c r="LWN35" s="608"/>
      <c r="LWO35" s="608"/>
      <c r="LWP35" s="608">
        <v>5.5016244404898513</v>
      </c>
      <c r="LWQ35" s="608"/>
      <c r="LWR35" s="608"/>
      <c r="LWS35" s="608">
        <v>5.5016244404898513</v>
      </c>
      <c r="LWT35" s="608"/>
      <c r="LWU35" s="608"/>
      <c r="LWV35" s="608">
        <v>5.5016244404898513</v>
      </c>
      <c r="LWW35" s="608"/>
      <c r="LWX35" s="608"/>
      <c r="LWY35" s="608">
        <v>5.5016244404898513</v>
      </c>
      <c r="LWZ35" s="608"/>
      <c r="LXA35" s="608"/>
      <c r="LXB35" s="608">
        <v>5.5016244404898513</v>
      </c>
      <c r="LXC35" s="608"/>
      <c r="LXD35" s="608"/>
      <c r="LXE35" s="608">
        <v>5.5016244404898513</v>
      </c>
      <c r="LXF35" s="608"/>
      <c r="LXG35" s="608"/>
      <c r="LXH35" s="608">
        <v>5.5016244404898513</v>
      </c>
      <c r="LXI35" s="608"/>
      <c r="LXJ35" s="608"/>
      <c r="LXK35" s="608">
        <v>5.5016244404898513</v>
      </c>
      <c r="LXL35" s="608"/>
      <c r="LXM35" s="608"/>
      <c r="LXN35" s="608">
        <v>5.5016244404898513</v>
      </c>
      <c r="LXO35" s="608"/>
      <c r="LXP35" s="608"/>
      <c r="LXQ35" s="608">
        <v>5.5016244404898513</v>
      </c>
      <c r="LXR35" s="608"/>
      <c r="LXS35" s="608"/>
      <c r="LXT35" s="608">
        <v>5.5016244404898513</v>
      </c>
      <c r="LXU35" s="608"/>
      <c r="LXV35" s="608"/>
      <c r="LXW35" s="608">
        <v>5.5016244404898513</v>
      </c>
      <c r="LXX35" s="608"/>
      <c r="LXY35" s="608"/>
      <c r="LXZ35" s="608">
        <v>5.5016244404898513</v>
      </c>
      <c r="LYA35" s="608"/>
      <c r="LYB35" s="608"/>
      <c r="LYC35" s="608">
        <v>5.5016244404898513</v>
      </c>
      <c r="LYD35" s="608"/>
      <c r="LYE35" s="608"/>
      <c r="LYF35" s="608">
        <v>5.5016244404898513</v>
      </c>
      <c r="LYG35" s="608"/>
      <c r="LYH35" s="608"/>
      <c r="LYI35" s="608">
        <v>5.5016244404898513</v>
      </c>
      <c r="LYJ35" s="608"/>
      <c r="LYK35" s="608"/>
      <c r="LYL35" s="608">
        <v>5.5016244404898513</v>
      </c>
      <c r="LYM35" s="608"/>
      <c r="LYN35" s="608"/>
      <c r="LYO35" s="608">
        <v>5.5016244404898513</v>
      </c>
      <c r="LYP35" s="608"/>
      <c r="LYQ35" s="608"/>
      <c r="LYR35" s="608">
        <v>5.5016244404898513</v>
      </c>
      <c r="LYS35" s="608"/>
      <c r="LYT35" s="608"/>
      <c r="LYU35" s="608">
        <v>5.5016244404898513</v>
      </c>
      <c r="LYV35" s="608"/>
      <c r="LYW35" s="608"/>
      <c r="LYX35" s="608">
        <v>5.5016244404898513</v>
      </c>
      <c r="LYY35" s="608"/>
      <c r="LYZ35" s="608"/>
      <c r="LZA35" s="608">
        <v>5.5016244404898513</v>
      </c>
      <c r="LZB35" s="608"/>
      <c r="LZC35" s="608"/>
      <c r="LZD35" s="608">
        <v>5.5016244404898513</v>
      </c>
      <c r="LZE35" s="608"/>
      <c r="LZF35" s="608"/>
      <c r="LZG35" s="608">
        <v>5.5016244404898513</v>
      </c>
      <c r="LZH35" s="608"/>
      <c r="LZI35" s="608"/>
      <c r="LZJ35" s="608">
        <v>5.5016244404898513</v>
      </c>
      <c r="LZK35" s="608"/>
      <c r="LZL35" s="608"/>
      <c r="LZM35" s="608">
        <v>5.5016244404898513</v>
      </c>
      <c r="LZN35" s="608"/>
      <c r="LZO35" s="608"/>
      <c r="LZP35" s="608">
        <v>5.5016244404898513</v>
      </c>
      <c r="LZQ35" s="608"/>
      <c r="LZR35" s="608"/>
      <c r="LZS35" s="608">
        <v>5.5016244404898513</v>
      </c>
      <c r="LZT35" s="608"/>
      <c r="LZU35" s="608"/>
      <c r="LZV35" s="608">
        <v>5.5016244404898513</v>
      </c>
      <c r="LZW35" s="608"/>
      <c r="LZX35" s="608"/>
      <c r="LZY35" s="608">
        <v>5.5016244404898513</v>
      </c>
      <c r="LZZ35" s="608"/>
      <c r="MAA35" s="608"/>
      <c r="MAB35" s="608">
        <v>5.5016244404898513</v>
      </c>
      <c r="MAC35" s="608"/>
      <c r="MAD35" s="608"/>
      <c r="MAE35" s="608">
        <v>5.5016244404898513</v>
      </c>
      <c r="MAF35" s="608"/>
      <c r="MAG35" s="608"/>
      <c r="MAH35" s="608">
        <v>5.5016244404898513</v>
      </c>
      <c r="MAI35" s="608"/>
      <c r="MAJ35" s="608"/>
      <c r="MAK35" s="608">
        <v>5.5016244404898513</v>
      </c>
      <c r="MAL35" s="608"/>
      <c r="MAM35" s="608"/>
      <c r="MAN35" s="608">
        <v>5.5016244404898513</v>
      </c>
      <c r="MAO35" s="608"/>
      <c r="MAP35" s="608"/>
      <c r="MAQ35" s="608">
        <v>5.5016244404898513</v>
      </c>
      <c r="MAR35" s="608"/>
      <c r="MAS35" s="608"/>
      <c r="MAT35" s="608">
        <v>5.5016244404898513</v>
      </c>
      <c r="MAU35" s="608"/>
      <c r="MAV35" s="608"/>
      <c r="MAW35" s="608">
        <v>5.5016244404898513</v>
      </c>
      <c r="MAX35" s="608"/>
      <c r="MAY35" s="608"/>
      <c r="MAZ35" s="608">
        <v>5.5016244404898513</v>
      </c>
      <c r="MBA35" s="608"/>
      <c r="MBB35" s="608"/>
      <c r="MBC35" s="608">
        <v>5.5016244404898513</v>
      </c>
      <c r="MBD35" s="608"/>
      <c r="MBE35" s="608"/>
      <c r="MBF35" s="608">
        <v>5.5016244404898513</v>
      </c>
      <c r="MBG35" s="608"/>
      <c r="MBH35" s="608"/>
      <c r="MBI35" s="608">
        <v>5.5016244404898513</v>
      </c>
      <c r="MBJ35" s="608"/>
      <c r="MBK35" s="608"/>
      <c r="MBL35" s="608">
        <v>5.5016244404898513</v>
      </c>
      <c r="MBM35" s="608"/>
      <c r="MBN35" s="608"/>
      <c r="MBO35" s="608">
        <v>5.5016244404898513</v>
      </c>
      <c r="MBP35" s="608"/>
      <c r="MBQ35" s="608"/>
      <c r="MBR35" s="608">
        <v>5.5016244404898513</v>
      </c>
      <c r="MBS35" s="608"/>
      <c r="MBT35" s="608"/>
      <c r="MBU35" s="608">
        <v>5.5016244404898513</v>
      </c>
      <c r="MBV35" s="608"/>
      <c r="MBW35" s="608"/>
      <c r="MBX35" s="608">
        <v>5.5016244404898513</v>
      </c>
      <c r="MBY35" s="608"/>
      <c r="MBZ35" s="608"/>
      <c r="MCA35" s="608">
        <v>5.5016244404898513</v>
      </c>
      <c r="MCB35" s="608"/>
      <c r="MCC35" s="608"/>
      <c r="MCD35" s="608">
        <v>5.5016244404898513</v>
      </c>
      <c r="MCE35" s="608"/>
      <c r="MCF35" s="608"/>
      <c r="MCG35" s="608">
        <v>5.5016244404898513</v>
      </c>
      <c r="MCH35" s="608"/>
      <c r="MCI35" s="608"/>
      <c r="MCJ35" s="608">
        <v>5.5016244404898513</v>
      </c>
      <c r="MCK35" s="608"/>
      <c r="MCL35" s="608"/>
      <c r="MCM35" s="608">
        <v>5.5016244404898513</v>
      </c>
      <c r="MCN35" s="608"/>
      <c r="MCO35" s="608"/>
      <c r="MCP35" s="608">
        <v>5.5016244404898513</v>
      </c>
      <c r="MCQ35" s="608"/>
      <c r="MCR35" s="608"/>
      <c r="MCS35" s="608">
        <v>5.5016244404898513</v>
      </c>
      <c r="MCT35" s="608"/>
      <c r="MCU35" s="608"/>
      <c r="MCV35" s="608">
        <v>5.5016244404898513</v>
      </c>
      <c r="MCW35" s="608"/>
      <c r="MCX35" s="608"/>
      <c r="MCY35" s="608">
        <v>5.5016244404898513</v>
      </c>
      <c r="MCZ35" s="608"/>
      <c r="MDA35" s="608"/>
      <c r="MDB35" s="608">
        <v>5.5016244404898513</v>
      </c>
      <c r="MDC35" s="608"/>
      <c r="MDD35" s="608"/>
      <c r="MDE35" s="608">
        <v>5.5016244404898513</v>
      </c>
      <c r="MDF35" s="608"/>
      <c r="MDG35" s="608"/>
      <c r="MDH35" s="608">
        <v>5.5016244404898513</v>
      </c>
      <c r="MDI35" s="608"/>
      <c r="MDJ35" s="608"/>
      <c r="MDK35" s="608">
        <v>5.5016244404898513</v>
      </c>
      <c r="MDL35" s="608"/>
      <c r="MDM35" s="608"/>
      <c r="MDN35" s="608">
        <v>5.5016244404898513</v>
      </c>
      <c r="MDO35" s="608"/>
      <c r="MDP35" s="608"/>
      <c r="MDQ35" s="608">
        <v>5.5016244404898513</v>
      </c>
      <c r="MDR35" s="608"/>
      <c r="MDS35" s="608"/>
      <c r="MDT35" s="608">
        <v>5.5016244404898513</v>
      </c>
      <c r="MDU35" s="608"/>
      <c r="MDV35" s="608"/>
      <c r="MDW35" s="608">
        <v>5.5016244404898513</v>
      </c>
      <c r="MDX35" s="608"/>
      <c r="MDY35" s="608"/>
      <c r="MDZ35" s="608">
        <v>5.5016244404898513</v>
      </c>
      <c r="MEA35" s="608"/>
      <c r="MEB35" s="608"/>
      <c r="MEC35" s="608">
        <v>5.5016244404898513</v>
      </c>
      <c r="MED35" s="608"/>
      <c r="MEE35" s="608"/>
      <c r="MEF35" s="608">
        <v>5.5016244404898513</v>
      </c>
      <c r="MEG35" s="608"/>
      <c r="MEH35" s="608"/>
      <c r="MEI35" s="608">
        <v>5.5016244404898513</v>
      </c>
      <c r="MEJ35" s="608"/>
      <c r="MEK35" s="608"/>
      <c r="MEL35" s="608">
        <v>5.5016244404898513</v>
      </c>
      <c r="MEM35" s="608"/>
      <c r="MEN35" s="608"/>
      <c r="MEO35" s="608">
        <v>5.5016244404898513</v>
      </c>
      <c r="MEP35" s="608"/>
      <c r="MEQ35" s="608"/>
      <c r="MER35" s="608">
        <v>5.5016244404898513</v>
      </c>
      <c r="MES35" s="608"/>
      <c r="MET35" s="608"/>
      <c r="MEU35" s="608">
        <v>5.5016244404898513</v>
      </c>
      <c r="MEV35" s="608"/>
      <c r="MEW35" s="608"/>
      <c r="MEX35" s="608">
        <v>5.5016244404898513</v>
      </c>
      <c r="MEY35" s="608"/>
      <c r="MEZ35" s="608"/>
      <c r="MFA35" s="608">
        <v>5.5016244404898513</v>
      </c>
      <c r="MFB35" s="608"/>
      <c r="MFC35" s="608"/>
      <c r="MFD35" s="608">
        <v>5.5016244404898513</v>
      </c>
      <c r="MFE35" s="608"/>
      <c r="MFF35" s="608"/>
      <c r="MFG35" s="608">
        <v>5.5016244404898513</v>
      </c>
      <c r="MFH35" s="608"/>
      <c r="MFI35" s="608"/>
      <c r="MFJ35" s="608">
        <v>5.5016244404898513</v>
      </c>
      <c r="MFK35" s="608"/>
      <c r="MFL35" s="608"/>
      <c r="MFM35" s="608">
        <v>5.5016244404898513</v>
      </c>
      <c r="MFN35" s="608"/>
      <c r="MFO35" s="608"/>
      <c r="MFP35" s="608">
        <v>5.5016244404898513</v>
      </c>
      <c r="MFQ35" s="608"/>
      <c r="MFR35" s="608"/>
      <c r="MFS35" s="608">
        <v>5.5016244404898513</v>
      </c>
      <c r="MFT35" s="608"/>
      <c r="MFU35" s="608"/>
      <c r="MFV35" s="608">
        <v>5.5016244404898513</v>
      </c>
      <c r="MFW35" s="608"/>
      <c r="MFX35" s="608"/>
      <c r="MFY35" s="608">
        <v>5.5016244404898513</v>
      </c>
      <c r="MFZ35" s="608"/>
      <c r="MGA35" s="608"/>
      <c r="MGB35" s="608">
        <v>5.5016244404898513</v>
      </c>
      <c r="MGC35" s="608"/>
      <c r="MGD35" s="608"/>
      <c r="MGE35" s="608">
        <v>5.5016244404898513</v>
      </c>
      <c r="MGF35" s="608"/>
      <c r="MGG35" s="608"/>
      <c r="MGH35" s="608">
        <v>5.5016244404898513</v>
      </c>
      <c r="MGI35" s="608"/>
      <c r="MGJ35" s="608"/>
      <c r="MGK35" s="608">
        <v>5.5016244404898513</v>
      </c>
      <c r="MGL35" s="608"/>
      <c r="MGM35" s="608"/>
      <c r="MGN35" s="608">
        <v>5.5016244404898513</v>
      </c>
      <c r="MGO35" s="608"/>
      <c r="MGP35" s="608"/>
      <c r="MGQ35" s="608">
        <v>5.5016244404898513</v>
      </c>
      <c r="MGR35" s="608"/>
      <c r="MGS35" s="608"/>
      <c r="MGT35" s="608">
        <v>5.5016244404898513</v>
      </c>
      <c r="MGU35" s="608"/>
      <c r="MGV35" s="608"/>
      <c r="MGW35" s="608">
        <v>5.5016244404898513</v>
      </c>
      <c r="MGX35" s="608"/>
      <c r="MGY35" s="608"/>
      <c r="MGZ35" s="608">
        <v>5.5016244404898513</v>
      </c>
      <c r="MHA35" s="608"/>
      <c r="MHB35" s="608"/>
      <c r="MHC35" s="608">
        <v>5.5016244404898513</v>
      </c>
      <c r="MHD35" s="608"/>
      <c r="MHE35" s="608"/>
      <c r="MHF35" s="608">
        <v>5.5016244404898513</v>
      </c>
      <c r="MHG35" s="608"/>
      <c r="MHH35" s="608"/>
      <c r="MHI35" s="608">
        <v>5.5016244404898513</v>
      </c>
      <c r="MHJ35" s="608"/>
      <c r="MHK35" s="608"/>
      <c r="MHL35" s="608">
        <v>5.5016244404898513</v>
      </c>
      <c r="MHM35" s="608"/>
      <c r="MHN35" s="608"/>
      <c r="MHO35" s="608">
        <v>5.5016244404898513</v>
      </c>
      <c r="MHP35" s="608"/>
      <c r="MHQ35" s="608"/>
      <c r="MHR35" s="608">
        <v>5.5016244404898513</v>
      </c>
      <c r="MHS35" s="608"/>
      <c r="MHT35" s="608"/>
      <c r="MHU35" s="608">
        <v>5.5016244404898513</v>
      </c>
      <c r="MHV35" s="608"/>
      <c r="MHW35" s="608"/>
      <c r="MHX35" s="608">
        <v>5.5016244404898513</v>
      </c>
      <c r="MHY35" s="608"/>
      <c r="MHZ35" s="608"/>
      <c r="MIA35" s="608">
        <v>5.5016244404898513</v>
      </c>
      <c r="MIB35" s="608"/>
      <c r="MIC35" s="608"/>
      <c r="MID35" s="608">
        <v>5.5016244404898513</v>
      </c>
      <c r="MIE35" s="608"/>
      <c r="MIF35" s="608"/>
      <c r="MIG35" s="608">
        <v>5.5016244404898513</v>
      </c>
      <c r="MIH35" s="608"/>
      <c r="MII35" s="608"/>
      <c r="MIJ35" s="608">
        <v>5.5016244404898513</v>
      </c>
      <c r="MIK35" s="608"/>
      <c r="MIL35" s="608"/>
      <c r="MIM35" s="608">
        <v>5.5016244404898513</v>
      </c>
      <c r="MIN35" s="608"/>
      <c r="MIO35" s="608"/>
      <c r="MIP35" s="608">
        <v>5.5016244404898513</v>
      </c>
      <c r="MIQ35" s="608"/>
      <c r="MIR35" s="608"/>
      <c r="MIS35" s="608">
        <v>5.5016244404898513</v>
      </c>
      <c r="MIT35" s="608"/>
      <c r="MIU35" s="608"/>
      <c r="MIV35" s="608">
        <v>5.5016244404898513</v>
      </c>
      <c r="MIW35" s="608"/>
      <c r="MIX35" s="608"/>
      <c r="MIY35" s="608">
        <v>5.5016244404898513</v>
      </c>
      <c r="MIZ35" s="608"/>
      <c r="MJA35" s="608"/>
      <c r="MJB35" s="608">
        <v>5.5016244404898513</v>
      </c>
      <c r="MJC35" s="608"/>
      <c r="MJD35" s="608"/>
      <c r="MJE35" s="608">
        <v>5.5016244404898513</v>
      </c>
      <c r="MJF35" s="608"/>
      <c r="MJG35" s="608"/>
      <c r="MJH35" s="608">
        <v>5.5016244404898513</v>
      </c>
      <c r="MJI35" s="608"/>
      <c r="MJJ35" s="608"/>
      <c r="MJK35" s="608">
        <v>5.5016244404898513</v>
      </c>
      <c r="MJL35" s="608"/>
      <c r="MJM35" s="608"/>
      <c r="MJN35" s="608">
        <v>5.5016244404898513</v>
      </c>
      <c r="MJO35" s="608"/>
      <c r="MJP35" s="608"/>
      <c r="MJQ35" s="608">
        <v>5.5016244404898513</v>
      </c>
      <c r="MJR35" s="608"/>
      <c r="MJS35" s="608"/>
      <c r="MJT35" s="608">
        <v>5.5016244404898513</v>
      </c>
      <c r="MJU35" s="608"/>
      <c r="MJV35" s="608"/>
      <c r="MJW35" s="608">
        <v>5.5016244404898513</v>
      </c>
      <c r="MJX35" s="608"/>
      <c r="MJY35" s="608"/>
      <c r="MJZ35" s="608">
        <v>5.5016244404898513</v>
      </c>
      <c r="MKA35" s="608"/>
      <c r="MKB35" s="608"/>
      <c r="MKC35" s="608">
        <v>5.5016244404898513</v>
      </c>
      <c r="MKD35" s="608"/>
      <c r="MKE35" s="608"/>
      <c r="MKF35" s="608">
        <v>5.5016244404898513</v>
      </c>
      <c r="MKG35" s="608"/>
      <c r="MKH35" s="608"/>
      <c r="MKI35" s="608">
        <v>5.5016244404898513</v>
      </c>
      <c r="MKJ35" s="608"/>
      <c r="MKK35" s="608"/>
      <c r="MKL35" s="608">
        <v>5.5016244404898513</v>
      </c>
      <c r="MKM35" s="608"/>
      <c r="MKN35" s="608"/>
      <c r="MKO35" s="608">
        <v>5.5016244404898513</v>
      </c>
      <c r="MKP35" s="608"/>
      <c r="MKQ35" s="608"/>
      <c r="MKR35" s="608">
        <v>5.5016244404898513</v>
      </c>
      <c r="MKS35" s="608"/>
      <c r="MKT35" s="608"/>
      <c r="MKU35" s="608">
        <v>5.5016244404898513</v>
      </c>
      <c r="MKV35" s="608"/>
      <c r="MKW35" s="608"/>
      <c r="MKX35" s="608">
        <v>5.5016244404898513</v>
      </c>
      <c r="MKY35" s="608"/>
      <c r="MKZ35" s="608"/>
      <c r="MLA35" s="608">
        <v>5.5016244404898513</v>
      </c>
      <c r="MLB35" s="608"/>
      <c r="MLC35" s="608"/>
      <c r="MLD35" s="608">
        <v>5.5016244404898513</v>
      </c>
      <c r="MLE35" s="608"/>
      <c r="MLF35" s="608"/>
      <c r="MLG35" s="608">
        <v>5.5016244404898513</v>
      </c>
      <c r="MLH35" s="608"/>
      <c r="MLI35" s="608"/>
      <c r="MLJ35" s="608">
        <v>5.5016244404898513</v>
      </c>
      <c r="MLK35" s="608"/>
      <c r="MLL35" s="608"/>
      <c r="MLM35" s="608">
        <v>5.5016244404898513</v>
      </c>
      <c r="MLN35" s="608"/>
      <c r="MLO35" s="608"/>
      <c r="MLP35" s="608">
        <v>5.5016244404898513</v>
      </c>
      <c r="MLQ35" s="608"/>
      <c r="MLR35" s="608"/>
      <c r="MLS35" s="608">
        <v>5.5016244404898513</v>
      </c>
      <c r="MLT35" s="608"/>
      <c r="MLU35" s="608"/>
      <c r="MLV35" s="608">
        <v>5.5016244404898513</v>
      </c>
      <c r="MLW35" s="608"/>
      <c r="MLX35" s="608"/>
      <c r="MLY35" s="608">
        <v>5.5016244404898513</v>
      </c>
      <c r="MLZ35" s="608"/>
      <c r="MMA35" s="608"/>
      <c r="MMB35" s="608">
        <v>5.5016244404898513</v>
      </c>
      <c r="MMC35" s="608"/>
      <c r="MMD35" s="608"/>
      <c r="MME35" s="608">
        <v>5.5016244404898513</v>
      </c>
      <c r="MMF35" s="608"/>
      <c r="MMG35" s="608"/>
      <c r="MMH35" s="608">
        <v>5.5016244404898513</v>
      </c>
      <c r="MMI35" s="608"/>
      <c r="MMJ35" s="608"/>
      <c r="MMK35" s="608">
        <v>5.5016244404898513</v>
      </c>
      <c r="MML35" s="608"/>
      <c r="MMM35" s="608"/>
      <c r="MMN35" s="608">
        <v>5.5016244404898513</v>
      </c>
      <c r="MMO35" s="608"/>
      <c r="MMP35" s="608"/>
      <c r="MMQ35" s="608">
        <v>5.5016244404898513</v>
      </c>
      <c r="MMR35" s="608"/>
      <c r="MMS35" s="608"/>
      <c r="MMT35" s="608">
        <v>5.5016244404898513</v>
      </c>
      <c r="MMU35" s="608"/>
      <c r="MMV35" s="608"/>
      <c r="MMW35" s="608">
        <v>5.5016244404898513</v>
      </c>
      <c r="MMX35" s="608"/>
      <c r="MMY35" s="608"/>
      <c r="MMZ35" s="608">
        <v>5.5016244404898513</v>
      </c>
      <c r="MNA35" s="608"/>
      <c r="MNB35" s="608"/>
      <c r="MNC35" s="608">
        <v>5.5016244404898513</v>
      </c>
      <c r="MND35" s="608"/>
      <c r="MNE35" s="608"/>
      <c r="MNF35" s="608">
        <v>5.5016244404898513</v>
      </c>
      <c r="MNG35" s="608"/>
      <c r="MNH35" s="608"/>
      <c r="MNI35" s="608">
        <v>5.5016244404898513</v>
      </c>
      <c r="MNJ35" s="608"/>
      <c r="MNK35" s="608"/>
      <c r="MNL35" s="608">
        <v>5.5016244404898513</v>
      </c>
      <c r="MNM35" s="608"/>
      <c r="MNN35" s="608"/>
      <c r="MNO35" s="608">
        <v>5.5016244404898513</v>
      </c>
      <c r="MNP35" s="608"/>
      <c r="MNQ35" s="608"/>
      <c r="MNR35" s="608">
        <v>5.5016244404898513</v>
      </c>
      <c r="MNS35" s="608"/>
      <c r="MNT35" s="608"/>
      <c r="MNU35" s="608">
        <v>5.5016244404898513</v>
      </c>
      <c r="MNV35" s="608"/>
      <c r="MNW35" s="608"/>
      <c r="MNX35" s="608">
        <v>5.5016244404898513</v>
      </c>
      <c r="MNY35" s="608"/>
      <c r="MNZ35" s="608"/>
      <c r="MOA35" s="608">
        <v>5.5016244404898513</v>
      </c>
      <c r="MOB35" s="608"/>
      <c r="MOC35" s="608"/>
      <c r="MOD35" s="608">
        <v>5.5016244404898513</v>
      </c>
      <c r="MOE35" s="608"/>
      <c r="MOF35" s="608"/>
      <c r="MOG35" s="608">
        <v>5.5016244404898513</v>
      </c>
      <c r="MOH35" s="608"/>
      <c r="MOI35" s="608"/>
      <c r="MOJ35" s="608">
        <v>5.5016244404898513</v>
      </c>
      <c r="MOK35" s="608"/>
      <c r="MOL35" s="608"/>
      <c r="MOM35" s="608">
        <v>5.5016244404898513</v>
      </c>
      <c r="MON35" s="608"/>
      <c r="MOO35" s="608"/>
      <c r="MOP35" s="608">
        <v>5.5016244404898513</v>
      </c>
      <c r="MOQ35" s="608"/>
      <c r="MOR35" s="608"/>
      <c r="MOS35" s="608">
        <v>5.5016244404898513</v>
      </c>
      <c r="MOT35" s="608"/>
      <c r="MOU35" s="608"/>
      <c r="MOV35" s="608">
        <v>5.5016244404898513</v>
      </c>
      <c r="MOW35" s="608"/>
      <c r="MOX35" s="608"/>
      <c r="MOY35" s="608">
        <v>5.5016244404898513</v>
      </c>
      <c r="MOZ35" s="608"/>
      <c r="MPA35" s="608"/>
      <c r="MPB35" s="608">
        <v>5.5016244404898513</v>
      </c>
      <c r="MPC35" s="608"/>
      <c r="MPD35" s="608"/>
      <c r="MPE35" s="608">
        <v>5.5016244404898513</v>
      </c>
      <c r="MPF35" s="608"/>
      <c r="MPG35" s="608"/>
      <c r="MPH35" s="608">
        <v>5.5016244404898513</v>
      </c>
      <c r="MPI35" s="608"/>
      <c r="MPJ35" s="608"/>
      <c r="MPK35" s="608">
        <v>5.5016244404898513</v>
      </c>
      <c r="MPL35" s="608"/>
      <c r="MPM35" s="608"/>
      <c r="MPN35" s="608">
        <v>5.5016244404898513</v>
      </c>
      <c r="MPO35" s="608"/>
      <c r="MPP35" s="608"/>
      <c r="MPQ35" s="608">
        <v>5.5016244404898513</v>
      </c>
      <c r="MPR35" s="608"/>
      <c r="MPS35" s="608"/>
      <c r="MPT35" s="608">
        <v>5.5016244404898513</v>
      </c>
      <c r="MPU35" s="608"/>
      <c r="MPV35" s="608"/>
      <c r="MPW35" s="608">
        <v>5.5016244404898513</v>
      </c>
      <c r="MPX35" s="608"/>
      <c r="MPY35" s="608"/>
      <c r="MPZ35" s="608">
        <v>5.5016244404898513</v>
      </c>
      <c r="MQA35" s="608"/>
      <c r="MQB35" s="608"/>
      <c r="MQC35" s="608">
        <v>5.5016244404898513</v>
      </c>
      <c r="MQD35" s="608"/>
      <c r="MQE35" s="608"/>
      <c r="MQF35" s="608">
        <v>5.5016244404898513</v>
      </c>
      <c r="MQG35" s="608"/>
      <c r="MQH35" s="608"/>
      <c r="MQI35" s="608">
        <v>5.5016244404898513</v>
      </c>
      <c r="MQJ35" s="608"/>
      <c r="MQK35" s="608"/>
      <c r="MQL35" s="608">
        <v>5.5016244404898513</v>
      </c>
      <c r="MQM35" s="608"/>
      <c r="MQN35" s="608"/>
      <c r="MQO35" s="608">
        <v>5.5016244404898513</v>
      </c>
      <c r="MQP35" s="608"/>
      <c r="MQQ35" s="608"/>
      <c r="MQR35" s="608">
        <v>5.5016244404898513</v>
      </c>
      <c r="MQS35" s="608"/>
      <c r="MQT35" s="608"/>
      <c r="MQU35" s="608">
        <v>5.5016244404898513</v>
      </c>
      <c r="MQV35" s="608"/>
      <c r="MQW35" s="608"/>
      <c r="MQX35" s="608">
        <v>5.5016244404898513</v>
      </c>
      <c r="MQY35" s="608"/>
      <c r="MQZ35" s="608"/>
      <c r="MRA35" s="608">
        <v>5.5016244404898513</v>
      </c>
      <c r="MRB35" s="608"/>
      <c r="MRC35" s="608"/>
      <c r="MRD35" s="608">
        <v>5.5016244404898513</v>
      </c>
      <c r="MRE35" s="608"/>
      <c r="MRF35" s="608"/>
      <c r="MRG35" s="608">
        <v>5.5016244404898513</v>
      </c>
      <c r="MRH35" s="608"/>
      <c r="MRI35" s="608"/>
      <c r="MRJ35" s="608">
        <v>5.5016244404898513</v>
      </c>
      <c r="MRK35" s="608"/>
      <c r="MRL35" s="608"/>
      <c r="MRM35" s="608">
        <v>5.5016244404898513</v>
      </c>
      <c r="MRN35" s="608"/>
      <c r="MRO35" s="608"/>
      <c r="MRP35" s="608">
        <v>5.5016244404898513</v>
      </c>
      <c r="MRQ35" s="608"/>
      <c r="MRR35" s="608"/>
      <c r="MRS35" s="608">
        <v>5.5016244404898513</v>
      </c>
      <c r="MRT35" s="608"/>
      <c r="MRU35" s="608"/>
      <c r="MRV35" s="608">
        <v>5.5016244404898513</v>
      </c>
      <c r="MRW35" s="608"/>
      <c r="MRX35" s="608"/>
      <c r="MRY35" s="608">
        <v>5.5016244404898513</v>
      </c>
      <c r="MRZ35" s="608"/>
      <c r="MSA35" s="608"/>
      <c r="MSB35" s="608">
        <v>5.5016244404898513</v>
      </c>
      <c r="MSC35" s="608"/>
      <c r="MSD35" s="608"/>
      <c r="MSE35" s="608">
        <v>5.5016244404898513</v>
      </c>
      <c r="MSF35" s="608"/>
      <c r="MSG35" s="608"/>
      <c r="MSH35" s="608">
        <v>5.5016244404898513</v>
      </c>
      <c r="MSI35" s="608"/>
      <c r="MSJ35" s="608"/>
      <c r="MSK35" s="608">
        <v>5.5016244404898513</v>
      </c>
      <c r="MSL35" s="608"/>
      <c r="MSM35" s="608"/>
      <c r="MSN35" s="608">
        <v>5.5016244404898513</v>
      </c>
      <c r="MSO35" s="608"/>
      <c r="MSP35" s="608"/>
      <c r="MSQ35" s="608">
        <v>5.5016244404898513</v>
      </c>
      <c r="MSR35" s="608"/>
      <c r="MSS35" s="608"/>
      <c r="MST35" s="608">
        <v>5.5016244404898513</v>
      </c>
      <c r="MSU35" s="608"/>
      <c r="MSV35" s="608"/>
      <c r="MSW35" s="608">
        <v>5.5016244404898513</v>
      </c>
      <c r="MSX35" s="608"/>
      <c r="MSY35" s="608"/>
      <c r="MSZ35" s="608">
        <v>5.5016244404898513</v>
      </c>
      <c r="MTA35" s="608"/>
      <c r="MTB35" s="608"/>
      <c r="MTC35" s="608">
        <v>5.5016244404898513</v>
      </c>
      <c r="MTD35" s="608"/>
      <c r="MTE35" s="608"/>
      <c r="MTF35" s="608">
        <v>5.5016244404898513</v>
      </c>
      <c r="MTG35" s="608"/>
      <c r="MTH35" s="608"/>
      <c r="MTI35" s="608">
        <v>5.5016244404898513</v>
      </c>
      <c r="MTJ35" s="608"/>
      <c r="MTK35" s="608"/>
      <c r="MTL35" s="608">
        <v>5.5016244404898513</v>
      </c>
      <c r="MTM35" s="608"/>
      <c r="MTN35" s="608"/>
      <c r="MTO35" s="608">
        <v>5.5016244404898513</v>
      </c>
      <c r="MTP35" s="608"/>
      <c r="MTQ35" s="608"/>
      <c r="MTR35" s="608">
        <v>5.5016244404898513</v>
      </c>
      <c r="MTS35" s="608"/>
      <c r="MTT35" s="608"/>
      <c r="MTU35" s="608">
        <v>5.5016244404898513</v>
      </c>
      <c r="MTV35" s="608"/>
      <c r="MTW35" s="608"/>
      <c r="MTX35" s="608">
        <v>5.5016244404898513</v>
      </c>
      <c r="MTY35" s="608"/>
      <c r="MTZ35" s="608"/>
      <c r="MUA35" s="608">
        <v>5.5016244404898513</v>
      </c>
      <c r="MUB35" s="608"/>
      <c r="MUC35" s="608"/>
      <c r="MUD35" s="608">
        <v>5.5016244404898513</v>
      </c>
      <c r="MUE35" s="608"/>
      <c r="MUF35" s="608"/>
      <c r="MUG35" s="608">
        <v>5.5016244404898513</v>
      </c>
      <c r="MUH35" s="608"/>
      <c r="MUI35" s="608"/>
      <c r="MUJ35" s="608">
        <v>5.5016244404898513</v>
      </c>
      <c r="MUK35" s="608"/>
      <c r="MUL35" s="608"/>
      <c r="MUM35" s="608">
        <v>5.5016244404898513</v>
      </c>
      <c r="MUN35" s="608"/>
      <c r="MUO35" s="608"/>
      <c r="MUP35" s="608">
        <v>5.5016244404898513</v>
      </c>
      <c r="MUQ35" s="608"/>
      <c r="MUR35" s="608"/>
      <c r="MUS35" s="608">
        <v>5.5016244404898513</v>
      </c>
      <c r="MUT35" s="608"/>
      <c r="MUU35" s="608"/>
      <c r="MUV35" s="608">
        <v>5.5016244404898513</v>
      </c>
      <c r="MUW35" s="608"/>
      <c r="MUX35" s="608"/>
      <c r="MUY35" s="608">
        <v>5.5016244404898513</v>
      </c>
      <c r="MUZ35" s="608"/>
      <c r="MVA35" s="608"/>
      <c r="MVB35" s="608">
        <v>5.5016244404898513</v>
      </c>
      <c r="MVC35" s="608"/>
      <c r="MVD35" s="608"/>
      <c r="MVE35" s="608">
        <v>5.5016244404898513</v>
      </c>
      <c r="MVF35" s="608"/>
      <c r="MVG35" s="608"/>
      <c r="MVH35" s="608">
        <v>5.5016244404898513</v>
      </c>
      <c r="MVI35" s="608"/>
      <c r="MVJ35" s="608"/>
      <c r="MVK35" s="608">
        <v>5.5016244404898513</v>
      </c>
      <c r="MVL35" s="608"/>
      <c r="MVM35" s="608"/>
      <c r="MVN35" s="608">
        <v>5.5016244404898513</v>
      </c>
      <c r="MVO35" s="608"/>
      <c r="MVP35" s="608"/>
      <c r="MVQ35" s="608">
        <v>5.5016244404898513</v>
      </c>
      <c r="MVR35" s="608"/>
      <c r="MVS35" s="608"/>
      <c r="MVT35" s="608">
        <v>5.5016244404898513</v>
      </c>
      <c r="MVU35" s="608"/>
      <c r="MVV35" s="608"/>
      <c r="MVW35" s="608">
        <v>5.5016244404898513</v>
      </c>
      <c r="MVX35" s="608"/>
      <c r="MVY35" s="608"/>
      <c r="MVZ35" s="608">
        <v>5.5016244404898513</v>
      </c>
      <c r="MWA35" s="608"/>
      <c r="MWB35" s="608"/>
      <c r="MWC35" s="608">
        <v>5.5016244404898513</v>
      </c>
      <c r="MWD35" s="608"/>
      <c r="MWE35" s="608"/>
      <c r="MWF35" s="608">
        <v>5.5016244404898513</v>
      </c>
      <c r="MWG35" s="608"/>
      <c r="MWH35" s="608"/>
      <c r="MWI35" s="608">
        <v>5.5016244404898513</v>
      </c>
      <c r="MWJ35" s="608"/>
      <c r="MWK35" s="608"/>
      <c r="MWL35" s="608">
        <v>5.5016244404898513</v>
      </c>
      <c r="MWM35" s="608"/>
      <c r="MWN35" s="608"/>
      <c r="MWO35" s="608">
        <v>5.5016244404898513</v>
      </c>
      <c r="MWP35" s="608"/>
      <c r="MWQ35" s="608"/>
      <c r="MWR35" s="608">
        <v>5.5016244404898513</v>
      </c>
      <c r="MWS35" s="608"/>
      <c r="MWT35" s="608"/>
      <c r="MWU35" s="608">
        <v>5.5016244404898513</v>
      </c>
      <c r="MWV35" s="608"/>
      <c r="MWW35" s="608"/>
      <c r="MWX35" s="608">
        <v>5.5016244404898513</v>
      </c>
      <c r="MWY35" s="608"/>
      <c r="MWZ35" s="608"/>
      <c r="MXA35" s="608">
        <v>5.5016244404898513</v>
      </c>
      <c r="MXB35" s="608"/>
      <c r="MXC35" s="608"/>
      <c r="MXD35" s="608">
        <v>5.5016244404898513</v>
      </c>
      <c r="MXE35" s="608"/>
      <c r="MXF35" s="608"/>
      <c r="MXG35" s="608">
        <v>5.5016244404898513</v>
      </c>
      <c r="MXH35" s="608"/>
      <c r="MXI35" s="608"/>
      <c r="MXJ35" s="608">
        <v>5.5016244404898513</v>
      </c>
      <c r="MXK35" s="608"/>
      <c r="MXL35" s="608"/>
      <c r="MXM35" s="608">
        <v>5.5016244404898513</v>
      </c>
      <c r="MXN35" s="608"/>
      <c r="MXO35" s="608"/>
      <c r="MXP35" s="608">
        <v>5.5016244404898513</v>
      </c>
      <c r="MXQ35" s="608"/>
      <c r="MXR35" s="608"/>
      <c r="MXS35" s="608">
        <v>5.5016244404898513</v>
      </c>
      <c r="MXT35" s="608"/>
      <c r="MXU35" s="608"/>
      <c r="MXV35" s="608">
        <v>5.5016244404898513</v>
      </c>
      <c r="MXW35" s="608"/>
      <c r="MXX35" s="608"/>
      <c r="MXY35" s="608">
        <v>5.5016244404898513</v>
      </c>
      <c r="MXZ35" s="608"/>
      <c r="MYA35" s="608"/>
      <c r="MYB35" s="608">
        <v>5.5016244404898513</v>
      </c>
      <c r="MYC35" s="608"/>
      <c r="MYD35" s="608"/>
      <c r="MYE35" s="608">
        <v>5.5016244404898513</v>
      </c>
      <c r="MYF35" s="608"/>
      <c r="MYG35" s="608"/>
      <c r="MYH35" s="608">
        <v>5.5016244404898513</v>
      </c>
      <c r="MYI35" s="608"/>
      <c r="MYJ35" s="608"/>
      <c r="MYK35" s="608">
        <v>5.5016244404898513</v>
      </c>
      <c r="MYL35" s="608"/>
      <c r="MYM35" s="608"/>
      <c r="MYN35" s="608">
        <v>5.5016244404898513</v>
      </c>
      <c r="MYO35" s="608"/>
      <c r="MYP35" s="608"/>
      <c r="MYQ35" s="608">
        <v>5.5016244404898513</v>
      </c>
      <c r="MYR35" s="608"/>
      <c r="MYS35" s="608"/>
      <c r="MYT35" s="608">
        <v>5.5016244404898513</v>
      </c>
      <c r="MYU35" s="608"/>
      <c r="MYV35" s="608"/>
      <c r="MYW35" s="608">
        <v>5.5016244404898513</v>
      </c>
      <c r="MYX35" s="608"/>
      <c r="MYY35" s="608"/>
      <c r="MYZ35" s="608">
        <v>5.5016244404898513</v>
      </c>
      <c r="MZA35" s="608"/>
      <c r="MZB35" s="608"/>
      <c r="MZC35" s="608">
        <v>5.5016244404898513</v>
      </c>
      <c r="MZD35" s="608"/>
      <c r="MZE35" s="608"/>
      <c r="MZF35" s="608">
        <v>5.5016244404898513</v>
      </c>
      <c r="MZG35" s="608"/>
      <c r="MZH35" s="608"/>
      <c r="MZI35" s="608">
        <v>5.5016244404898513</v>
      </c>
      <c r="MZJ35" s="608"/>
      <c r="MZK35" s="608"/>
      <c r="MZL35" s="608">
        <v>5.5016244404898513</v>
      </c>
      <c r="MZM35" s="608"/>
      <c r="MZN35" s="608"/>
      <c r="MZO35" s="608">
        <v>5.5016244404898513</v>
      </c>
      <c r="MZP35" s="608"/>
      <c r="MZQ35" s="608"/>
      <c r="MZR35" s="608">
        <v>5.5016244404898513</v>
      </c>
      <c r="MZS35" s="608"/>
      <c r="MZT35" s="608"/>
      <c r="MZU35" s="608">
        <v>5.5016244404898513</v>
      </c>
      <c r="MZV35" s="608"/>
      <c r="MZW35" s="608"/>
      <c r="MZX35" s="608">
        <v>5.5016244404898513</v>
      </c>
      <c r="MZY35" s="608"/>
      <c r="MZZ35" s="608"/>
      <c r="NAA35" s="608">
        <v>5.5016244404898513</v>
      </c>
      <c r="NAB35" s="608"/>
      <c r="NAC35" s="608"/>
      <c r="NAD35" s="608">
        <v>5.5016244404898513</v>
      </c>
      <c r="NAE35" s="608"/>
      <c r="NAF35" s="608"/>
      <c r="NAG35" s="608">
        <v>5.5016244404898513</v>
      </c>
      <c r="NAH35" s="608"/>
      <c r="NAI35" s="608"/>
      <c r="NAJ35" s="608">
        <v>5.5016244404898513</v>
      </c>
      <c r="NAK35" s="608"/>
      <c r="NAL35" s="608"/>
      <c r="NAM35" s="608">
        <v>5.5016244404898513</v>
      </c>
      <c r="NAN35" s="608"/>
      <c r="NAO35" s="608"/>
      <c r="NAP35" s="608">
        <v>5.5016244404898513</v>
      </c>
      <c r="NAQ35" s="608"/>
      <c r="NAR35" s="608"/>
      <c r="NAS35" s="608">
        <v>5.5016244404898513</v>
      </c>
      <c r="NAT35" s="608"/>
      <c r="NAU35" s="608"/>
      <c r="NAV35" s="608">
        <v>5.5016244404898513</v>
      </c>
      <c r="NAW35" s="608"/>
      <c r="NAX35" s="608"/>
      <c r="NAY35" s="608">
        <v>5.5016244404898513</v>
      </c>
      <c r="NAZ35" s="608"/>
      <c r="NBA35" s="608"/>
      <c r="NBB35" s="608">
        <v>5.5016244404898513</v>
      </c>
      <c r="NBC35" s="608"/>
      <c r="NBD35" s="608"/>
      <c r="NBE35" s="608">
        <v>5.5016244404898513</v>
      </c>
      <c r="NBF35" s="608"/>
      <c r="NBG35" s="608"/>
      <c r="NBH35" s="608">
        <v>5.5016244404898513</v>
      </c>
      <c r="NBI35" s="608"/>
      <c r="NBJ35" s="608"/>
      <c r="NBK35" s="608">
        <v>5.5016244404898513</v>
      </c>
      <c r="NBL35" s="608"/>
      <c r="NBM35" s="608"/>
      <c r="NBN35" s="608">
        <v>5.5016244404898513</v>
      </c>
      <c r="NBO35" s="608"/>
      <c r="NBP35" s="608"/>
      <c r="NBQ35" s="608">
        <v>5.5016244404898513</v>
      </c>
      <c r="NBR35" s="608"/>
      <c r="NBS35" s="608"/>
      <c r="NBT35" s="608">
        <v>5.5016244404898513</v>
      </c>
      <c r="NBU35" s="608"/>
      <c r="NBV35" s="608"/>
      <c r="NBW35" s="608">
        <v>5.5016244404898513</v>
      </c>
      <c r="NBX35" s="608"/>
      <c r="NBY35" s="608"/>
      <c r="NBZ35" s="608">
        <v>5.5016244404898513</v>
      </c>
      <c r="NCA35" s="608"/>
      <c r="NCB35" s="608"/>
      <c r="NCC35" s="608">
        <v>5.5016244404898513</v>
      </c>
      <c r="NCD35" s="608"/>
      <c r="NCE35" s="608"/>
      <c r="NCF35" s="608">
        <v>5.5016244404898513</v>
      </c>
      <c r="NCG35" s="608"/>
      <c r="NCH35" s="608"/>
      <c r="NCI35" s="608">
        <v>5.5016244404898513</v>
      </c>
      <c r="NCJ35" s="608"/>
      <c r="NCK35" s="608"/>
      <c r="NCL35" s="608">
        <v>5.5016244404898513</v>
      </c>
      <c r="NCM35" s="608"/>
      <c r="NCN35" s="608"/>
      <c r="NCO35" s="608">
        <v>5.5016244404898513</v>
      </c>
      <c r="NCP35" s="608"/>
      <c r="NCQ35" s="608"/>
      <c r="NCR35" s="608">
        <v>5.5016244404898513</v>
      </c>
      <c r="NCS35" s="608"/>
      <c r="NCT35" s="608"/>
      <c r="NCU35" s="608">
        <v>5.5016244404898513</v>
      </c>
      <c r="NCV35" s="608"/>
      <c r="NCW35" s="608"/>
      <c r="NCX35" s="608">
        <v>5.5016244404898513</v>
      </c>
      <c r="NCY35" s="608"/>
      <c r="NCZ35" s="608"/>
      <c r="NDA35" s="608">
        <v>5.5016244404898513</v>
      </c>
      <c r="NDB35" s="608"/>
      <c r="NDC35" s="608"/>
      <c r="NDD35" s="608">
        <v>5.5016244404898513</v>
      </c>
      <c r="NDE35" s="608"/>
      <c r="NDF35" s="608"/>
      <c r="NDG35" s="608">
        <v>5.5016244404898513</v>
      </c>
      <c r="NDH35" s="608"/>
      <c r="NDI35" s="608"/>
      <c r="NDJ35" s="608">
        <v>5.5016244404898513</v>
      </c>
      <c r="NDK35" s="608"/>
      <c r="NDL35" s="608"/>
      <c r="NDM35" s="608">
        <v>5.5016244404898513</v>
      </c>
      <c r="NDN35" s="608"/>
      <c r="NDO35" s="608"/>
      <c r="NDP35" s="608">
        <v>5.5016244404898513</v>
      </c>
      <c r="NDQ35" s="608"/>
      <c r="NDR35" s="608"/>
      <c r="NDS35" s="608">
        <v>5.5016244404898513</v>
      </c>
      <c r="NDT35" s="608"/>
      <c r="NDU35" s="608"/>
      <c r="NDV35" s="608">
        <v>5.5016244404898513</v>
      </c>
      <c r="NDW35" s="608"/>
      <c r="NDX35" s="608"/>
      <c r="NDY35" s="608">
        <v>5.5016244404898513</v>
      </c>
      <c r="NDZ35" s="608"/>
      <c r="NEA35" s="608"/>
      <c r="NEB35" s="608">
        <v>5.5016244404898513</v>
      </c>
      <c r="NEC35" s="608"/>
      <c r="NED35" s="608"/>
      <c r="NEE35" s="608">
        <v>5.5016244404898513</v>
      </c>
      <c r="NEF35" s="608"/>
      <c r="NEG35" s="608"/>
      <c r="NEH35" s="608">
        <v>5.5016244404898513</v>
      </c>
      <c r="NEI35" s="608"/>
      <c r="NEJ35" s="608"/>
      <c r="NEK35" s="608">
        <v>5.5016244404898513</v>
      </c>
      <c r="NEL35" s="608"/>
      <c r="NEM35" s="608"/>
      <c r="NEN35" s="608">
        <v>5.5016244404898513</v>
      </c>
      <c r="NEO35" s="608"/>
      <c r="NEP35" s="608"/>
      <c r="NEQ35" s="608">
        <v>5.5016244404898513</v>
      </c>
      <c r="NER35" s="608"/>
      <c r="NES35" s="608"/>
      <c r="NET35" s="608">
        <v>5.5016244404898513</v>
      </c>
      <c r="NEU35" s="608"/>
      <c r="NEV35" s="608"/>
      <c r="NEW35" s="608">
        <v>5.5016244404898513</v>
      </c>
      <c r="NEX35" s="608"/>
      <c r="NEY35" s="608"/>
      <c r="NEZ35" s="608">
        <v>5.5016244404898513</v>
      </c>
      <c r="NFA35" s="608"/>
      <c r="NFB35" s="608"/>
      <c r="NFC35" s="608">
        <v>5.5016244404898513</v>
      </c>
      <c r="NFD35" s="608"/>
      <c r="NFE35" s="608"/>
      <c r="NFF35" s="608">
        <v>5.5016244404898513</v>
      </c>
      <c r="NFG35" s="608"/>
      <c r="NFH35" s="608"/>
      <c r="NFI35" s="608">
        <v>5.5016244404898513</v>
      </c>
      <c r="NFJ35" s="608"/>
      <c r="NFK35" s="608"/>
      <c r="NFL35" s="608">
        <v>5.5016244404898513</v>
      </c>
      <c r="NFM35" s="608"/>
      <c r="NFN35" s="608"/>
      <c r="NFO35" s="608">
        <v>5.5016244404898513</v>
      </c>
      <c r="NFP35" s="608"/>
      <c r="NFQ35" s="608"/>
      <c r="NFR35" s="608">
        <v>5.5016244404898513</v>
      </c>
      <c r="NFS35" s="608"/>
      <c r="NFT35" s="608"/>
      <c r="NFU35" s="608">
        <v>5.5016244404898513</v>
      </c>
      <c r="NFV35" s="608"/>
      <c r="NFW35" s="608"/>
      <c r="NFX35" s="608">
        <v>5.5016244404898513</v>
      </c>
      <c r="NFY35" s="608"/>
      <c r="NFZ35" s="608"/>
      <c r="NGA35" s="608">
        <v>5.5016244404898513</v>
      </c>
      <c r="NGB35" s="608"/>
      <c r="NGC35" s="608"/>
      <c r="NGD35" s="608">
        <v>5.5016244404898513</v>
      </c>
      <c r="NGE35" s="608"/>
      <c r="NGF35" s="608"/>
      <c r="NGG35" s="608">
        <v>5.5016244404898513</v>
      </c>
      <c r="NGH35" s="608"/>
      <c r="NGI35" s="608"/>
      <c r="NGJ35" s="608">
        <v>5.5016244404898513</v>
      </c>
      <c r="NGK35" s="608"/>
      <c r="NGL35" s="608"/>
      <c r="NGM35" s="608">
        <v>5.5016244404898513</v>
      </c>
      <c r="NGN35" s="608"/>
      <c r="NGO35" s="608"/>
      <c r="NGP35" s="608">
        <v>5.5016244404898513</v>
      </c>
      <c r="NGQ35" s="608"/>
      <c r="NGR35" s="608"/>
      <c r="NGS35" s="608">
        <v>5.5016244404898513</v>
      </c>
      <c r="NGT35" s="608"/>
      <c r="NGU35" s="608"/>
      <c r="NGV35" s="608">
        <v>5.5016244404898513</v>
      </c>
      <c r="NGW35" s="608"/>
      <c r="NGX35" s="608"/>
      <c r="NGY35" s="608">
        <v>5.5016244404898513</v>
      </c>
      <c r="NGZ35" s="608"/>
      <c r="NHA35" s="608"/>
      <c r="NHB35" s="608">
        <v>5.5016244404898513</v>
      </c>
      <c r="NHC35" s="608"/>
      <c r="NHD35" s="608"/>
      <c r="NHE35" s="608">
        <v>5.5016244404898513</v>
      </c>
      <c r="NHF35" s="608"/>
      <c r="NHG35" s="608"/>
      <c r="NHH35" s="608">
        <v>5.5016244404898513</v>
      </c>
      <c r="NHI35" s="608"/>
      <c r="NHJ35" s="608"/>
      <c r="NHK35" s="608">
        <v>5.5016244404898513</v>
      </c>
      <c r="NHL35" s="608"/>
      <c r="NHM35" s="608"/>
      <c r="NHN35" s="608">
        <v>5.5016244404898513</v>
      </c>
      <c r="NHO35" s="608"/>
      <c r="NHP35" s="608"/>
      <c r="NHQ35" s="608">
        <v>5.5016244404898513</v>
      </c>
      <c r="NHR35" s="608"/>
      <c r="NHS35" s="608"/>
      <c r="NHT35" s="608">
        <v>5.5016244404898513</v>
      </c>
      <c r="NHU35" s="608"/>
      <c r="NHV35" s="608"/>
      <c r="NHW35" s="608">
        <v>5.5016244404898513</v>
      </c>
      <c r="NHX35" s="608"/>
      <c r="NHY35" s="608"/>
      <c r="NHZ35" s="608">
        <v>5.5016244404898513</v>
      </c>
      <c r="NIA35" s="608"/>
      <c r="NIB35" s="608"/>
      <c r="NIC35" s="608">
        <v>5.5016244404898513</v>
      </c>
      <c r="NID35" s="608"/>
      <c r="NIE35" s="608"/>
      <c r="NIF35" s="608">
        <v>5.5016244404898513</v>
      </c>
      <c r="NIG35" s="608"/>
      <c r="NIH35" s="608"/>
      <c r="NII35" s="608">
        <v>5.5016244404898513</v>
      </c>
      <c r="NIJ35" s="608"/>
      <c r="NIK35" s="608"/>
      <c r="NIL35" s="608">
        <v>5.5016244404898513</v>
      </c>
      <c r="NIM35" s="608"/>
      <c r="NIN35" s="608"/>
      <c r="NIO35" s="608">
        <v>5.5016244404898513</v>
      </c>
      <c r="NIP35" s="608"/>
      <c r="NIQ35" s="608"/>
      <c r="NIR35" s="608">
        <v>5.5016244404898513</v>
      </c>
      <c r="NIS35" s="608"/>
      <c r="NIT35" s="608"/>
      <c r="NIU35" s="608">
        <v>5.5016244404898513</v>
      </c>
      <c r="NIV35" s="608"/>
      <c r="NIW35" s="608"/>
      <c r="NIX35" s="608">
        <v>5.5016244404898513</v>
      </c>
      <c r="NIY35" s="608"/>
      <c r="NIZ35" s="608"/>
      <c r="NJA35" s="608">
        <v>5.5016244404898513</v>
      </c>
      <c r="NJB35" s="608"/>
      <c r="NJC35" s="608"/>
      <c r="NJD35" s="608">
        <v>5.5016244404898513</v>
      </c>
      <c r="NJE35" s="608"/>
      <c r="NJF35" s="608"/>
      <c r="NJG35" s="608">
        <v>5.5016244404898513</v>
      </c>
      <c r="NJH35" s="608"/>
      <c r="NJI35" s="608"/>
      <c r="NJJ35" s="608">
        <v>5.5016244404898513</v>
      </c>
      <c r="NJK35" s="608"/>
      <c r="NJL35" s="608"/>
      <c r="NJM35" s="608">
        <v>5.5016244404898513</v>
      </c>
      <c r="NJN35" s="608"/>
      <c r="NJO35" s="608"/>
      <c r="NJP35" s="608">
        <v>5.5016244404898513</v>
      </c>
      <c r="NJQ35" s="608"/>
      <c r="NJR35" s="608"/>
      <c r="NJS35" s="608">
        <v>5.5016244404898513</v>
      </c>
      <c r="NJT35" s="608"/>
      <c r="NJU35" s="608"/>
      <c r="NJV35" s="608">
        <v>5.5016244404898513</v>
      </c>
      <c r="NJW35" s="608"/>
      <c r="NJX35" s="608"/>
      <c r="NJY35" s="608">
        <v>5.5016244404898513</v>
      </c>
      <c r="NJZ35" s="608"/>
      <c r="NKA35" s="608"/>
      <c r="NKB35" s="608">
        <v>5.5016244404898513</v>
      </c>
      <c r="NKC35" s="608"/>
      <c r="NKD35" s="608"/>
      <c r="NKE35" s="608">
        <v>5.5016244404898513</v>
      </c>
      <c r="NKF35" s="608"/>
      <c r="NKG35" s="608"/>
      <c r="NKH35" s="608">
        <v>5.5016244404898513</v>
      </c>
      <c r="NKI35" s="608"/>
      <c r="NKJ35" s="608"/>
      <c r="NKK35" s="608">
        <v>5.5016244404898513</v>
      </c>
      <c r="NKL35" s="608"/>
      <c r="NKM35" s="608"/>
      <c r="NKN35" s="608">
        <v>5.5016244404898513</v>
      </c>
      <c r="NKO35" s="608"/>
      <c r="NKP35" s="608"/>
      <c r="NKQ35" s="608">
        <v>5.5016244404898513</v>
      </c>
      <c r="NKR35" s="608"/>
      <c r="NKS35" s="608"/>
      <c r="NKT35" s="608">
        <v>5.5016244404898513</v>
      </c>
      <c r="NKU35" s="608"/>
      <c r="NKV35" s="608"/>
      <c r="NKW35" s="608">
        <v>5.5016244404898513</v>
      </c>
      <c r="NKX35" s="608"/>
      <c r="NKY35" s="608"/>
      <c r="NKZ35" s="608">
        <v>5.5016244404898513</v>
      </c>
      <c r="NLA35" s="608"/>
      <c r="NLB35" s="608"/>
      <c r="NLC35" s="608">
        <v>5.5016244404898513</v>
      </c>
      <c r="NLD35" s="608"/>
      <c r="NLE35" s="608"/>
      <c r="NLF35" s="608">
        <v>5.5016244404898513</v>
      </c>
      <c r="NLG35" s="608"/>
      <c r="NLH35" s="608"/>
      <c r="NLI35" s="608">
        <v>5.5016244404898513</v>
      </c>
      <c r="NLJ35" s="608"/>
      <c r="NLK35" s="608"/>
      <c r="NLL35" s="608">
        <v>5.5016244404898513</v>
      </c>
      <c r="NLM35" s="608"/>
      <c r="NLN35" s="608"/>
      <c r="NLO35" s="608">
        <v>5.5016244404898513</v>
      </c>
      <c r="NLP35" s="608"/>
      <c r="NLQ35" s="608"/>
      <c r="NLR35" s="608">
        <v>5.5016244404898513</v>
      </c>
      <c r="NLS35" s="608"/>
      <c r="NLT35" s="608"/>
      <c r="NLU35" s="608">
        <v>5.5016244404898513</v>
      </c>
      <c r="NLV35" s="608"/>
      <c r="NLW35" s="608"/>
      <c r="NLX35" s="608">
        <v>5.5016244404898513</v>
      </c>
      <c r="NLY35" s="608"/>
      <c r="NLZ35" s="608"/>
      <c r="NMA35" s="608">
        <v>5.5016244404898513</v>
      </c>
      <c r="NMB35" s="608"/>
      <c r="NMC35" s="608"/>
      <c r="NMD35" s="608">
        <v>5.5016244404898513</v>
      </c>
      <c r="NME35" s="608"/>
      <c r="NMF35" s="608"/>
      <c r="NMG35" s="608">
        <v>5.5016244404898513</v>
      </c>
      <c r="NMH35" s="608"/>
      <c r="NMI35" s="608"/>
      <c r="NMJ35" s="608">
        <v>5.5016244404898513</v>
      </c>
      <c r="NMK35" s="608"/>
      <c r="NML35" s="608"/>
      <c r="NMM35" s="608">
        <v>5.5016244404898513</v>
      </c>
      <c r="NMN35" s="608"/>
      <c r="NMO35" s="608"/>
      <c r="NMP35" s="608">
        <v>5.5016244404898513</v>
      </c>
      <c r="NMQ35" s="608"/>
      <c r="NMR35" s="608"/>
      <c r="NMS35" s="608">
        <v>5.5016244404898513</v>
      </c>
      <c r="NMT35" s="608"/>
      <c r="NMU35" s="608"/>
      <c r="NMV35" s="608">
        <v>5.5016244404898513</v>
      </c>
      <c r="NMW35" s="608"/>
      <c r="NMX35" s="608"/>
      <c r="NMY35" s="608">
        <v>5.5016244404898513</v>
      </c>
      <c r="NMZ35" s="608"/>
      <c r="NNA35" s="608"/>
      <c r="NNB35" s="608">
        <v>5.5016244404898513</v>
      </c>
      <c r="NNC35" s="608"/>
      <c r="NND35" s="608"/>
      <c r="NNE35" s="608">
        <v>5.5016244404898513</v>
      </c>
      <c r="NNF35" s="608"/>
      <c r="NNG35" s="608"/>
      <c r="NNH35" s="608">
        <v>5.5016244404898513</v>
      </c>
      <c r="NNI35" s="608"/>
      <c r="NNJ35" s="608"/>
      <c r="NNK35" s="608">
        <v>5.5016244404898513</v>
      </c>
      <c r="NNL35" s="608"/>
      <c r="NNM35" s="608"/>
      <c r="NNN35" s="608">
        <v>5.5016244404898513</v>
      </c>
      <c r="NNO35" s="608"/>
      <c r="NNP35" s="608"/>
      <c r="NNQ35" s="608">
        <v>5.5016244404898513</v>
      </c>
      <c r="NNR35" s="608"/>
      <c r="NNS35" s="608"/>
      <c r="NNT35" s="608">
        <v>5.5016244404898513</v>
      </c>
      <c r="NNU35" s="608"/>
      <c r="NNV35" s="608"/>
      <c r="NNW35" s="608">
        <v>5.5016244404898513</v>
      </c>
      <c r="NNX35" s="608"/>
      <c r="NNY35" s="608"/>
      <c r="NNZ35" s="608">
        <v>5.5016244404898513</v>
      </c>
      <c r="NOA35" s="608"/>
      <c r="NOB35" s="608"/>
      <c r="NOC35" s="608">
        <v>5.5016244404898513</v>
      </c>
      <c r="NOD35" s="608"/>
      <c r="NOE35" s="608"/>
      <c r="NOF35" s="608">
        <v>5.5016244404898513</v>
      </c>
      <c r="NOG35" s="608"/>
      <c r="NOH35" s="608"/>
      <c r="NOI35" s="608">
        <v>5.5016244404898513</v>
      </c>
      <c r="NOJ35" s="608"/>
      <c r="NOK35" s="608"/>
      <c r="NOL35" s="608">
        <v>5.5016244404898513</v>
      </c>
      <c r="NOM35" s="608"/>
      <c r="NON35" s="608"/>
      <c r="NOO35" s="608">
        <v>5.5016244404898513</v>
      </c>
      <c r="NOP35" s="608"/>
      <c r="NOQ35" s="608"/>
      <c r="NOR35" s="608">
        <v>5.5016244404898513</v>
      </c>
      <c r="NOS35" s="608"/>
      <c r="NOT35" s="608"/>
      <c r="NOU35" s="608">
        <v>5.5016244404898513</v>
      </c>
      <c r="NOV35" s="608"/>
      <c r="NOW35" s="608"/>
      <c r="NOX35" s="608">
        <v>5.5016244404898513</v>
      </c>
      <c r="NOY35" s="608"/>
      <c r="NOZ35" s="608"/>
      <c r="NPA35" s="608">
        <v>5.5016244404898513</v>
      </c>
      <c r="NPB35" s="608"/>
      <c r="NPC35" s="608"/>
      <c r="NPD35" s="608">
        <v>5.5016244404898513</v>
      </c>
      <c r="NPE35" s="608"/>
      <c r="NPF35" s="608"/>
      <c r="NPG35" s="608">
        <v>5.5016244404898513</v>
      </c>
      <c r="NPH35" s="608"/>
      <c r="NPI35" s="608"/>
      <c r="NPJ35" s="608">
        <v>5.5016244404898513</v>
      </c>
      <c r="NPK35" s="608"/>
      <c r="NPL35" s="608"/>
      <c r="NPM35" s="608">
        <v>5.5016244404898513</v>
      </c>
      <c r="NPN35" s="608"/>
      <c r="NPO35" s="608"/>
      <c r="NPP35" s="608">
        <v>5.5016244404898513</v>
      </c>
      <c r="NPQ35" s="608"/>
      <c r="NPR35" s="608"/>
      <c r="NPS35" s="608">
        <v>5.5016244404898513</v>
      </c>
      <c r="NPT35" s="608"/>
      <c r="NPU35" s="608"/>
      <c r="NPV35" s="608">
        <v>5.5016244404898513</v>
      </c>
      <c r="NPW35" s="608"/>
      <c r="NPX35" s="608"/>
      <c r="NPY35" s="608">
        <v>5.5016244404898513</v>
      </c>
      <c r="NPZ35" s="608"/>
      <c r="NQA35" s="608"/>
      <c r="NQB35" s="608">
        <v>5.5016244404898513</v>
      </c>
      <c r="NQC35" s="608"/>
      <c r="NQD35" s="608"/>
      <c r="NQE35" s="608">
        <v>5.5016244404898513</v>
      </c>
      <c r="NQF35" s="608"/>
      <c r="NQG35" s="608"/>
      <c r="NQH35" s="608">
        <v>5.5016244404898513</v>
      </c>
      <c r="NQI35" s="608"/>
      <c r="NQJ35" s="608"/>
      <c r="NQK35" s="608">
        <v>5.5016244404898513</v>
      </c>
      <c r="NQL35" s="608"/>
      <c r="NQM35" s="608"/>
      <c r="NQN35" s="608">
        <v>5.5016244404898513</v>
      </c>
      <c r="NQO35" s="608"/>
      <c r="NQP35" s="608"/>
      <c r="NQQ35" s="608">
        <v>5.5016244404898513</v>
      </c>
      <c r="NQR35" s="608"/>
      <c r="NQS35" s="608"/>
      <c r="NQT35" s="608">
        <v>5.5016244404898513</v>
      </c>
      <c r="NQU35" s="608"/>
      <c r="NQV35" s="608"/>
      <c r="NQW35" s="608">
        <v>5.5016244404898513</v>
      </c>
      <c r="NQX35" s="608"/>
      <c r="NQY35" s="608"/>
      <c r="NQZ35" s="608">
        <v>5.5016244404898513</v>
      </c>
      <c r="NRA35" s="608"/>
      <c r="NRB35" s="608"/>
      <c r="NRC35" s="608">
        <v>5.5016244404898513</v>
      </c>
      <c r="NRD35" s="608"/>
      <c r="NRE35" s="608"/>
      <c r="NRF35" s="608">
        <v>5.5016244404898513</v>
      </c>
      <c r="NRG35" s="608"/>
      <c r="NRH35" s="608"/>
      <c r="NRI35" s="608">
        <v>5.5016244404898513</v>
      </c>
      <c r="NRJ35" s="608"/>
      <c r="NRK35" s="608"/>
      <c r="NRL35" s="608">
        <v>5.5016244404898513</v>
      </c>
      <c r="NRM35" s="608"/>
      <c r="NRN35" s="608"/>
      <c r="NRO35" s="608">
        <v>5.5016244404898513</v>
      </c>
      <c r="NRP35" s="608"/>
      <c r="NRQ35" s="608"/>
      <c r="NRR35" s="608">
        <v>5.5016244404898513</v>
      </c>
      <c r="NRS35" s="608"/>
      <c r="NRT35" s="608"/>
      <c r="NRU35" s="608">
        <v>5.5016244404898513</v>
      </c>
      <c r="NRV35" s="608"/>
      <c r="NRW35" s="608"/>
      <c r="NRX35" s="608">
        <v>5.5016244404898513</v>
      </c>
      <c r="NRY35" s="608"/>
      <c r="NRZ35" s="608"/>
      <c r="NSA35" s="608">
        <v>5.5016244404898513</v>
      </c>
      <c r="NSB35" s="608"/>
      <c r="NSC35" s="608"/>
      <c r="NSD35" s="608">
        <v>5.5016244404898513</v>
      </c>
      <c r="NSE35" s="608"/>
      <c r="NSF35" s="608"/>
      <c r="NSG35" s="608">
        <v>5.5016244404898513</v>
      </c>
      <c r="NSH35" s="608"/>
      <c r="NSI35" s="608"/>
      <c r="NSJ35" s="608">
        <v>5.5016244404898513</v>
      </c>
      <c r="NSK35" s="608"/>
      <c r="NSL35" s="608"/>
      <c r="NSM35" s="608">
        <v>5.5016244404898513</v>
      </c>
      <c r="NSN35" s="608"/>
      <c r="NSO35" s="608"/>
      <c r="NSP35" s="608">
        <v>5.5016244404898513</v>
      </c>
      <c r="NSQ35" s="608"/>
      <c r="NSR35" s="608"/>
      <c r="NSS35" s="608">
        <v>5.5016244404898513</v>
      </c>
      <c r="NST35" s="608"/>
      <c r="NSU35" s="608"/>
      <c r="NSV35" s="608">
        <v>5.5016244404898513</v>
      </c>
      <c r="NSW35" s="608"/>
      <c r="NSX35" s="608"/>
      <c r="NSY35" s="608">
        <v>5.5016244404898513</v>
      </c>
      <c r="NSZ35" s="608"/>
      <c r="NTA35" s="608"/>
      <c r="NTB35" s="608">
        <v>5.5016244404898513</v>
      </c>
      <c r="NTC35" s="608"/>
      <c r="NTD35" s="608"/>
      <c r="NTE35" s="608">
        <v>5.5016244404898513</v>
      </c>
      <c r="NTF35" s="608"/>
      <c r="NTG35" s="608"/>
      <c r="NTH35" s="608">
        <v>5.5016244404898513</v>
      </c>
      <c r="NTI35" s="608"/>
      <c r="NTJ35" s="608"/>
      <c r="NTK35" s="608">
        <v>5.5016244404898513</v>
      </c>
      <c r="NTL35" s="608"/>
      <c r="NTM35" s="608"/>
      <c r="NTN35" s="608">
        <v>5.5016244404898513</v>
      </c>
      <c r="NTO35" s="608"/>
      <c r="NTP35" s="608"/>
      <c r="NTQ35" s="608">
        <v>5.5016244404898513</v>
      </c>
      <c r="NTR35" s="608"/>
      <c r="NTS35" s="608"/>
      <c r="NTT35" s="608">
        <v>5.5016244404898513</v>
      </c>
      <c r="NTU35" s="608"/>
      <c r="NTV35" s="608"/>
      <c r="NTW35" s="608">
        <v>5.5016244404898513</v>
      </c>
      <c r="NTX35" s="608"/>
      <c r="NTY35" s="608"/>
      <c r="NTZ35" s="608">
        <v>5.5016244404898513</v>
      </c>
      <c r="NUA35" s="608"/>
      <c r="NUB35" s="608"/>
      <c r="NUC35" s="608">
        <v>5.5016244404898513</v>
      </c>
      <c r="NUD35" s="608"/>
      <c r="NUE35" s="608"/>
      <c r="NUF35" s="608">
        <v>5.5016244404898513</v>
      </c>
      <c r="NUG35" s="608"/>
      <c r="NUH35" s="608"/>
      <c r="NUI35" s="608">
        <v>5.5016244404898513</v>
      </c>
      <c r="NUJ35" s="608"/>
      <c r="NUK35" s="608"/>
      <c r="NUL35" s="608">
        <v>5.5016244404898513</v>
      </c>
      <c r="NUM35" s="608"/>
      <c r="NUN35" s="608"/>
      <c r="NUO35" s="608">
        <v>5.5016244404898513</v>
      </c>
      <c r="NUP35" s="608"/>
      <c r="NUQ35" s="608"/>
      <c r="NUR35" s="608">
        <v>5.5016244404898513</v>
      </c>
      <c r="NUS35" s="608"/>
      <c r="NUT35" s="608"/>
      <c r="NUU35" s="608">
        <v>5.5016244404898513</v>
      </c>
      <c r="NUV35" s="608"/>
      <c r="NUW35" s="608"/>
      <c r="NUX35" s="608">
        <v>5.5016244404898513</v>
      </c>
      <c r="NUY35" s="608"/>
      <c r="NUZ35" s="608"/>
      <c r="NVA35" s="608">
        <v>5.5016244404898513</v>
      </c>
      <c r="NVB35" s="608"/>
      <c r="NVC35" s="608"/>
      <c r="NVD35" s="608">
        <v>5.5016244404898513</v>
      </c>
      <c r="NVE35" s="608"/>
      <c r="NVF35" s="608"/>
      <c r="NVG35" s="608">
        <v>5.5016244404898513</v>
      </c>
      <c r="NVH35" s="608"/>
      <c r="NVI35" s="608"/>
      <c r="NVJ35" s="608">
        <v>5.5016244404898513</v>
      </c>
      <c r="NVK35" s="608"/>
      <c r="NVL35" s="608"/>
      <c r="NVM35" s="608">
        <v>5.5016244404898513</v>
      </c>
      <c r="NVN35" s="608"/>
      <c r="NVO35" s="608"/>
      <c r="NVP35" s="608">
        <v>5.5016244404898513</v>
      </c>
      <c r="NVQ35" s="608"/>
      <c r="NVR35" s="608"/>
      <c r="NVS35" s="608">
        <v>5.5016244404898513</v>
      </c>
      <c r="NVT35" s="608"/>
      <c r="NVU35" s="608"/>
      <c r="NVV35" s="608">
        <v>5.5016244404898513</v>
      </c>
      <c r="NVW35" s="608"/>
      <c r="NVX35" s="608"/>
      <c r="NVY35" s="608">
        <v>5.5016244404898513</v>
      </c>
      <c r="NVZ35" s="608"/>
      <c r="NWA35" s="608"/>
      <c r="NWB35" s="608">
        <v>5.5016244404898513</v>
      </c>
      <c r="NWC35" s="608"/>
      <c r="NWD35" s="608"/>
      <c r="NWE35" s="608">
        <v>5.5016244404898513</v>
      </c>
      <c r="NWF35" s="608"/>
      <c r="NWG35" s="608"/>
      <c r="NWH35" s="608">
        <v>5.5016244404898513</v>
      </c>
      <c r="NWI35" s="608"/>
      <c r="NWJ35" s="608"/>
      <c r="NWK35" s="608">
        <v>5.5016244404898513</v>
      </c>
      <c r="NWL35" s="608"/>
      <c r="NWM35" s="608"/>
      <c r="NWN35" s="608">
        <v>5.5016244404898513</v>
      </c>
      <c r="NWO35" s="608"/>
      <c r="NWP35" s="608"/>
      <c r="NWQ35" s="608">
        <v>5.5016244404898513</v>
      </c>
      <c r="NWR35" s="608"/>
      <c r="NWS35" s="608"/>
      <c r="NWT35" s="608">
        <v>5.5016244404898513</v>
      </c>
      <c r="NWU35" s="608"/>
      <c r="NWV35" s="608"/>
      <c r="NWW35" s="608">
        <v>5.5016244404898513</v>
      </c>
      <c r="NWX35" s="608"/>
      <c r="NWY35" s="608"/>
      <c r="NWZ35" s="608">
        <v>5.5016244404898513</v>
      </c>
      <c r="NXA35" s="608"/>
      <c r="NXB35" s="608"/>
      <c r="NXC35" s="608">
        <v>5.5016244404898513</v>
      </c>
      <c r="NXD35" s="608"/>
      <c r="NXE35" s="608"/>
      <c r="NXF35" s="608">
        <v>5.5016244404898513</v>
      </c>
      <c r="NXG35" s="608"/>
      <c r="NXH35" s="608"/>
      <c r="NXI35" s="608">
        <v>5.5016244404898513</v>
      </c>
      <c r="NXJ35" s="608"/>
      <c r="NXK35" s="608"/>
      <c r="NXL35" s="608">
        <v>5.5016244404898513</v>
      </c>
      <c r="NXM35" s="608"/>
      <c r="NXN35" s="608"/>
      <c r="NXO35" s="608">
        <v>5.5016244404898513</v>
      </c>
      <c r="NXP35" s="608"/>
      <c r="NXQ35" s="608"/>
      <c r="NXR35" s="608">
        <v>5.5016244404898513</v>
      </c>
      <c r="NXS35" s="608"/>
      <c r="NXT35" s="608"/>
      <c r="NXU35" s="608">
        <v>5.5016244404898513</v>
      </c>
      <c r="NXV35" s="608"/>
      <c r="NXW35" s="608"/>
      <c r="NXX35" s="608">
        <v>5.5016244404898513</v>
      </c>
      <c r="NXY35" s="608"/>
      <c r="NXZ35" s="608"/>
      <c r="NYA35" s="608">
        <v>5.5016244404898513</v>
      </c>
      <c r="NYB35" s="608"/>
      <c r="NYC35" s="608"/>
      <c r="NYD35" s="608">
        <v>5.5016244404898513</v>
      </c>
      <c r="NYE35" s="608"/>
      <c r="NYF35" s="608"/>
      <c r="NYG35" s="608">
        <v>5.5016244404898513</v>
      </c>
      <c r="NYH35" s="608"/>
      <c r="NYI35" s="608"/>
      <c r="NYJ35" s="608">
        <v>5.5016244404898513</v>
      </c>
      <c r="NYK35" s="608"/>
      <c r="NYL35" s="608"/>
      <c r="NYM35" s="608">
        <v>5.5016244404898513</v>
      </c>
      <c r="NYN35" s="608"/>
      <c r="NYO35" s="608"/>
      <c r="NYP35" s="608">
        <v>5.5016244404898513</v>
      </c>
      <c r="NYQ35" s="608"/>
      <c r="NYR35" s="608"/>
      <c r="NYS35" s="608">
        <v>5.5016244404898513</v>
      </c>
      <c r="NYT35" s="608"/>
      <c r="NYU35" s="608"/>
      <c r="NYV35" s="608">
        <v>5.5016244404898513</v>
      </c>
      <c r="NYW35" s="608"/>
      <c r="NYX35" s="608"/>
      <c r="NYY35" s="608">
        <v>5.5016244404898513</v>
      </c>
      <c r="NYZ35" s="608"/>
      <c r="NZA35" s="608"/>
      <c r="NZB35" s="608">
        <v>5.5016244404898513</v>
      </c>
      <c r="NZC35" s="608"/>
      <c r="NZD35" s="608"/>
      <c r="NZE35" s="608">
        <v>5.5016244404898513</v>
      </c>
      <c r="NZF35" s="608"/>
      <c r="NZG35" s="608"/>
      <c r="NZH35" s="608">
        <v>5.5016244404898513</v>
      </c>
      <c r="NZI35" s="608"/>
      <c r="NZJ35" s="608"/>
      <c r="NZK35" s="608">
        <v>5.5016244404898513</v>
      </c>
      <c r="NZL35" s="608"/>
      <c r="NZM35" s="608"/>
      <c r="NZN35" s="608">
        <v>5.5016244404898513</v>
      </c>
      <c r="NZO35" s="608"/>
      <c r="NZP35" s="608"/>
      <c r="NZQ35" s="608">
        <v>5.5016244404898513</v>
      </c>
      <c r="NZR35" s="608"/>
      <c r="NZS35" s="608"/>
      <c r="NZT35" s="608">
        <v>5.5016244404898513</v>
      </c>
      <c r="NZU35" s="608"/>
      <c r="NZV35" s="608"/>
      <c r="NZW35" s="608">
        <v>5.5016244404898513</v>
      </c>
      <c r="NZX35" s="608"/>
      <c r="NZY35" s="608"/>
      <c r="NZZ35" s="608">
        <v>5.5016244404898513</v>
      </c>
      <c r="OAA35" s="608"/>
      <c r="OAB35" s="608"/>
      <c r="OAC35" s="608">
        <v>5.5016244404898513</v>
      </c>
      <c r="OAD35" s="608"/>
      <c r="OAE35" s="608"/>
      <c r="OAF35" s="608">
        <v>5.5016244404898513</v>
      </c>
      <c r="OAG35" s="608"/>
      <c r="OAH35" s="608"/>
      <c r="OAI35" s="608">
        <v>5.5016244404898513</v>
      </c>
      <c r="OAJ35" s="608"/>
      <c r="OAK35" s="608"/>
      <c r="OAL35" s="608">
        <v>5.5016244404898513</v>
      </c>
      <c r="OAM35" s="608"/>
      <c r="OAN35" s="608"/>
      <c r="OAO35" s="608">
        <v>5.5016244404898513</v>
      </c>
      <c r="OAP35" s="608"/>
      <c r="OAQ35" s="608"/>
      <c r="OAR35" s="608">
        <v>5.5016244404898513</v>
      </c>
      <c r="OAS35" s="608"/>
      <c r="OAT35" s="608"/>
      <c r="OAU35" s="608">
        <v>5.5016244404898513</v>
      </c>
      <c r="OAV35" s="608"/>
      <c r="OAW35" s="608"/>
      <c r="OAX35" s="608">
        <v>5.5016244404898513</v>
      </c>
      <c r="OAY35" s="608"/>
      <c r="OAZ35" s="608"/>
      <c r="OBA35" s="608">
        <v>5.5016244404898513</v>
      </c>
      <c r="OBB35" s="608"/>
      <c r="OBC35" s="608"/>
      <c r="OBD35" s="608">
        <v>5.5016244404898513</v>
      </c>
      <c r="OBE35" s="608"/>
      <c r="OBF35" s="608"/>
      <c r="OBG35" s="608">
        <v>5.5016244404898513</v>
      </c>
      <c r="OBH35" s="608"/>
      <c r="OBI35" s="608"/>
      <c r="OBJ35" s="608">
        <v>5.5016244404898513</v>
      </c>
      <c r="OBK35" s="608"/>
      <c r="OBL35" s="608"/>
      <c r="OBM35" s="608">
        <v>5.5016244404898513</v>
      </c>
      <c r="OBN35" s="608"/>
      <c r="OBO35" s="608"/>
      <c r="OBP35" s="608">
        <v>5.5016244404898513</v>
      </c>
      <c r="OBQ35" s="608"/>
      <c r="OBR35" s="608"/>
      <c r="OBS35" s="608">
        <v>5.5016244404898513</v>
      </c>
      <c r="OBT35" s="608"/>
      <c r="OBU35" s="608"/>
      <c r="OBV35" s="608">
        <v>5.5016244404898513</v>
      </c>
      <c r="OBW35" s="608"/>
      <c r="OBX35" s="608"/>
      <c r="OBY35" s="608">
        <v>5.5016244404898513</v>
      </c>
      <c r="OBZ35" s="608"/>
      <c r="OCA35" s="608"/>
      <c r="OCB35" s="608">
        <v>5.5016244404898513</v>
      </c>
      <c r="OCC35" s="608"/>
      <c r="OCD35" s="608"/>
      <c r="OCE35" s="608">
        <v>5.5016244404898513</v>
      </c>
      <c r="OCF35" s="608"/>
      <c r="OCG35" s="608"/>
      <c r="OCH35" s="608">
        <v>5.5016244404898513</v>
      </c>
      <c r="OCI35" s="608"/>
      <c r="OCJ35" s="608"/>
      <c r="OCK35" s="608">
        <v>5.5016244404898513</v>
      </c>
      <c r="OCL35" s="608"/>
      <c r="OCM35" s="608"/>
      <c r="OCN35" s="608">
        <v>5.5016244404898513</v>
      </c>
      <c r="OCO35" s="608"/>
      <c r="OCP35" s="608"/>
      <c r="OCQ35" s="608">
        <v>5.5016244404898513</v>
      </c>
      <c r="OCR35" s="608"/>
      <c r="OCS35" s="608"/>
      <c r="OCT35" s="608">
        <v>5.5016244404898513</v>
      </c>
      <c r="OCU35" s="608"/>
      <c r="OCV35" s="608"/>
      <c r="OCW35" s="608">
        <v>5.5016244404898513</v>
      </c>
      <c r="OCX35" s="608"/>
      <c r="OCY35" s="608"/>
      <c r="OCZ35" s="608">
        <v>5.5016244404898513</v>
      </c>
      <c r="ODA35" s="608"/>
      <c r="ODB35" s="608"/>
      <c r="ODC35" s="608">
        <v>5.5016244404898513</v>
      </c>
      <c r="ODD35" s="608"/>
      <c r="ODE35" s="608"/>
      <c r="ODF35" s="608">
        <v>5.5016244404898513</v>
      </c>
      <c r="ODG35" s="608"/>
      <c r="ODH35" s="608"/>
      <c r="ODI35" s="608">
        <v>5.5016244404898513</v>
      </c>
      <c r="ODJ35" s="608"/>
      <c r="ODK35" s="608"/>
      <c r="ODL35" s="608">
        <v>5.5016244404898513</v>
      </c>
      <c r="ODM35" s="608"/>
      <c r="ODN35" s="608"/>
      <c r="ODO35" s="608">
        <v>5.5016244404898513</v>
      </c>
      <c r="ODP35" s="608"/>
      <c r="ODQ35" s="608"/>
      <c r="ODR35" s="608">
        <v>5.5016244404898513</v>
      </c>
      <c r="ODS35" s="608"/>
      <c r="ODT35" s="608"/>
      <c r="ODU35" s="608">
        <v>5.5016244404898513</v>
      </c>
      <c r="ODV35" s="608"/>
      <c r="ODW35" s="608"/>
      <c r="ODX35" s="608">
        <v>5.5016244404898513</v>
      </c>
      <c r="ODY35" s="608"/>
      <c r="ODZ35" s="608"/>
      <c r="OEA35" s="608">
        <v>5.5016244404898513</v>
      </c>
      <c r="OEB35" s="608"/>
      <c r="OEC35" s="608"/>
      <c r="OED35" s="608">
        <v>5.5016244404898513</v>
      </c>
      <c r="OEE35" s="608"/>
      <c r="OEF35" s="608"/>
      <c r="OEG35" s="608">
        <v>5.5016244404898513</v>
      </c>
      <c r="OEH35" s="608"/>
      <c r="OEI35" s="608"/>
      <c r="OEJ35" s="608">
        <v>5.5016244404898513</v>
      </c>
      <c r="OEK35" s="608"/>
      <c r="OEL35" s="608"/>
      <c r="OEM35" s="608">
        <v>5.5016244404898513</v>
      </c>
      <c r="OEN35" s="608"/>
      <c r="OEO35" s="608"/>
      <c r="OEP35" s="608">
        <v>5.5016244404898513</v>
      </c>
      <c r="OEQ35" s="608"/>
      <c r="OER35" s="608"/>
      <c r="OES35" s="608">
        <v>5.5016244404898513</v>
      </c>
      <c r="OET35" s="608"/>
      <c r="OEU35" s="608"/>
      <c r="OEV35" s="608">
        <v>5.5016244404898513</v>
      </c>
      <c r="OEW35" s="608"/>
      <c r="OEX35" s="608"/>
      <c r="OEY35" s="608">
        <v>5.5016244404898513</v>
      </c>
      <c r="OEZ35" s="608"/>
      <c r="OFA35" s="608"/>
      <c r="OFB35" s="608">
        <v>5.5016244404898513</v>
      </c>
      <c r="OFC35" s="608"/>
      <c r="OFD35" s="608"/>
      <c r="OFE35" s="608">
        <v>5.5016244404898513</v>
      </c>
      <c r="OFF35" s="608"/>
      <c r="OFG35" s="608"/>
      <c r="OFH35" s="608">
        <v>5.5016244404898513</v>
      </c>
      <c r="OFI35" s="608"/>
      <c r="OFJ35" s="608"/>
      <c r="OFK35" s="608">
        <v>5.5016244404898513</v>
      </c>
      <c r="OFL35" s="608"/>
      <c r="OFM35" s="608"/>
      <c r="OFN35" s="608">
        <v>5.5016244404898513</v>
      </c>
      <c r="OFO35" s="608"/>
      <c r="OFP35" s="608"/>
      <c r="OFQ35" s="608">
        <v>5.5016244404898513</v>
      </c>
      <c r="OFR35" s="608"/>
      <c r="OFS35" s="608"/>
      <c r="OFT35" s="608">
        <v>5.5016244404898513</v>
      </c>
      <c r="OFU35" s="608"/>
      <c r="OFV35" s="608"/>
      <c r="OFW35" s="608">
        <v>5.5016244404898513</v>
      </c>
      <c r="OFX35" s="608"/>
      <c r="OFY35" s="608"/>
      <c r="OFZ35" s="608">
        <v>5.5016244404898513</v>
      </c>
      <c r="OGA35" s="608"/>
      <c r="OGB35" s="608"/>
      <c r="OGC35" s="608">
        <v>5.5016244404898513</v>
      </c>
      <c r="OGD35" s="608"/>
      <c r="OGE35" s="608"/>
      <c r="OGF35" s="608">
        <v>5.5016244404898513</v>
      </c>
      <c r="OGG35" s="608"/>
      <c r="OGH35" s="608"/>
      <c r="OGI35" s="608">
        <v>5.5016244404898513</v>
      </c>
      <c r="OGJ35" s="608"/>
      <c r="OGK35" s="608"/>
      <c r="OGL35" s="608">
        <v>5.5016244404898513</v>
      </c>
      <c r="OGM35" s="608"/>
      <c r="OGN35" s="608"/>
      <c r="OGO35" s="608">
        <v>5.5016244404898513</v>
      </c>
      <c r="OGP35" s="608"/>
      <c r="OGQ35" s="608"/>
      <c r="OGR35" s="608">
        <v>5.5016244404898513</v>
      </c>
      <c r="OGS35" s="608"/>
      <c r="OGT35" s="608"/>
      <c r="OGU35" s="608">
        <v>5.5016244404898513</v>
      </c>
      <c r="OGV35" s="608"/>
      <c r="OGW35" s="608"/>
      <c r="OGX35" s="608">
        <v>5.5016244404898513</v>
      </c>
      <c r="OGY35" s="608"/>
      <c r="OGZ35" s="608"/>
      <c r="OHA35" s="608">
        <v>5.5016244404898513</v>
      </c>
      <c r="OHB35" s="608"/>
      <c r="OHC35" s="608"/>
      <c r="OHD35" s="608">
        <v>5.5016244404898513</v>
      </c>
      <c r="OHE35" s="608"/>
      <c r="OHF35" s="608"/>
      <c r="OHG35" s="608">
        <v>5.5016244404898513</v>
      </c>
      <c r="OHH35" s="608"/>
      <c r="OHI35" s="608"/>
      <c r="OHJ35" s="608">
        <v>5.5016244404898513</v>
      </c>
      <c r="OHK35" s="608"/>
      <c r="OHL35" s="608"/>
      <c r="OHM35" s="608">
        <v>5.5016244404898513</v>
      </c>
      <c r="OHN35" s="608"/>
      <c r="OHO35" s="608"/>
      <c r="OHP35" s="608">
        <v>5.5016244404898513</v>
      </c>
      <c r="OHQ35" s="608"/>
      <c r="OHR35" s="608"/>
      <c r="OHS35" s="608">
        <v>5.5016244404898513</v>
      </c>
      <c r="OHT35" s="608"/>
      <c r="OHU35" s="608"/>
      <c r="OHV35" s="608">
        <v>5.5016244404898513</v>
      </c>
      <c r="OHW35" s="608"/>
      <c r="OHX35" s="608"/>
      <c r="OHY35" s="608">
        <v>5.5016244404898513</v>
      </c>
      <c r="OHZ35" s="608"/>
      <c r="OIA35" s="608"/>
      <c r="OIB35" s="608">
        <v>5.5016244404898513</v>
      </c>
      <c r="OIC35" s="608"/>
      <c r="OID35" s="608"/>
      <c r="OIE35" s="608">
        <v>5.5016244404898513</v>
      </c>
      <c r="OIF35" s="608"/>
      <c r="OIG35" s="608"/>
      <c r="OIH35" s="608">
        <v>5.5016244404898513</v>
      </c>
      <c r="OII35" s="608"/>
      <c r="OIJ35" s="608"/>
      <c r="OIK35" s="608">
        <v>5.5016244404898513</v>
      </c>
      <c r="OIL35" s="608"/>
      <c r="OIM35" s="608"/>
      <c r="OIN35" s="608">
        <v>5.5016244404898513</v>
      </c>
      <c r="OIO35" s="608"/>
      <c r="OIP35" s="608"/>
      <c r="OIQ35" s="608">
        <v>5.5016244404898513</v>
      </c>
      <c r="OIR35" s="608"/>
      <c r="OIS35" s="608"/>
      <c r="OIT35" s="608">
        <v>5.5016244404898513</v>
      </c>
      <c r="OIU35" s="608"/>
      <c r="OIV35" s="608"/>
      <c r="OIW35" s="608">
        <v>5.5016244404898513</v>
      </c>
      <c r="OIX35" s="608"/>
      <c r="OIY35" s="608"/>
      <c r="OIZ35" s="608">
        <v>5.5016244404898513</v>
      </c>
      <c r="OJA35" s="608"/>
      <c r="OJB35" s="608"/>
      <c r="OJC35" s="608">
        <v>5.5016244404898513</v>
      </c>
      <c r="OJD35" s="608"/>
      <c r="OJE35" s="608"/>
      <c r="OJF35" s="608">
        <v>5.5016244404898513</v>
      </c>
      <c r="OJG35" s="608"/>
      <c r="OJH35" s="608"/>
      <c r="OJI35" s="608">
        <v>5.5016244404898513</v>
      </c>
      <c r="OJJ35" s="608"/>
      <c r="OJK35" s="608"/>
      <c r="OJL35" s="608">
        <v>5.5016244404898513</v>
      </c>
      <c r="OJM35" s="608"/>
      <c r="OJN35" s="608"/>
      <c r="OJO35" s="608">
        <v>5.5016244404898513</v>
      </c>
      <c r="OJP35" s="608"/>
      <c r="OJQ35" s="608"/>
      <c r="OJR35" s="608">
        <v>5.5016244404898513</v>
      </c>
      <c r="OJS35" s="608"/>
      <c r="OJT35" s="608"/>
      <c r="OJU35" s="608">
        <v>5.5016244404898513</v>
      </c>
      <c r="OJV35" s="608"/>
      <c r="OJW35" s="608"/>
      <c r="OJX35" s="608">
        <v>5.5016244404898513</v>
      </c>
      <c r="OJY35" s="608"/>
      <c r="OJZ35" s="608"/>
      <c r="OKA35" s="608">
        <v>5.5016244404898513</v>
      </c>
      <c r="OKB35" s="608"/>
      <c r="OKC35" s="608"/>
      <c r="OKD35" s="608">
        <v>5.5016244404898513</v>
      </c>
      <c r="OKE35" s="608"/>
      <c r="OKF35" s="608"/>
      <c r="OKG35" s="608">
        <v>5.5016244404898513</v>
      </c>
      <c r="OKH35" s="608"/>
      <c r="OKI35" s="608"/>
      <c r="OKJ35" s="608">
        <v>5.5016244404898513</v>
      </c>
      <c r="OKK35" s="608"/>
      <c r="OKL35" s="608"/>
      <c r="OKM35" s="608">
        <v>5.5016244404898513</v>
      </c>
      <c r="OKN35" s="608"/>
      <c r="OKO35" s="608"/>
      <c r="OKP35" s="608">
        <v>5.5016244404898513</v>
      </c>
      <c r="OKQ35" s="608"/>
      <c r="OKR35" s="608"/>
      <c r="OKS35" s="608">
        <v>5.5016244404898513</v>
      </c>
      <c r="OKT35" s="608"/>
      <c r="OKU35" s="608"/>
      <c r="OKV35" s="608">
        <v>5.5016244404898513</v>
      </c>
      <c r="OKW35" s="608"/>
      <c r="OKX35" s="608"/>
      <c r="OKY35" s="608">
        <v>5.5016244404898513</v>
      </c>
      <c r="OKZ35" s="608"/>
      <c r="OLA35" s="608"/>
      <c r="OLB35" s="608">
        <v>5.5016244404898513</v>
      </c>
      <c r="OLC35" s="608"/>
      <c r="OLD35" s="608"/>
      <c r="OLE35" s="608">
        <v>5.5016244404898513</v>
      </c>
      <c r="OLF35" s="608"/>
      <c r="OLG35" s="608"/>
      <c r="OLH35" s="608">
        <v>5.5016244404898513</v>
      </c>
      <c r="OLI35" s="608"/>
      <c r="OLJ35" s="608"/>
      <c r="OLK35" s="608">
        <v>5.5016244404898513</v>
      </c>
      <c r="OLL35" s="608"/>
      <c r="OLM35" s="608"/>
      <c r="OLN35" s="608">
        <v>5.5016244404898513</v>
      </c>
      <c r="OLO35" s="608"/>
      <c r="OLP35" s="608"/>
      <c r="OLQ35" s="608">
        <v>5.5016244404898513</v>
      </c>
      <c r="OLR35" s="608"/>
      <c r="OLS35" s="608"/>
      <c r="OLT35" s="608">
        <v>5.5016244404898513</v>
      </c>
      <c r="OLU35" s="608"/>
      <c r="OLV35" s="608"/>
      <c r="OLW35" s="608">
        <v>5.5016244404898513</v>
      </c>
      <c r="OLX35" s="608"/>
      <c r="OLY35" s="608"/>
      <c r="OLZ35" s="608">
        <v>5.5016244404898513</v>
      </c>
      <c r="OMA35" s="608"/>
      <c r="OMB35" s="608"/>
      <c r="OMC35" s="608">
        <v>5.5016244404898513</v>
      </c>
      <c r="OMD35" s="608"/>
      <c r="OME35" s="608"/>
      <c r="OMF35" s="608">
        <v>5.5016244404898513</v>
      </c>
      <c r="OMG35" s="608"/>
      <c r="OMH35" s="608"/>
      <c r="OMI35" s="608">
        <v>5.5016244404898513</v>
      </c>
      <c r="OMJ35" s="608"/>
      <c r="OMK35" s="608"/>
      <c r="OML35" s="608">
        <v>5.5016244404898513</v>
      </c>
      <c r="OMM35" s="608"/>
      <c r="OMN35" s="608"/>
      <c r="OMO35" s="608">
        <v>5.5016244404898513</v>
      </c>
      <c r="OMP35" s="608"/>
      <c r="OMQ35" s="608"/>
      <c r="OMR35" s="608">
        <v>5.5016244404898513</v>
      </c>
      <c r="OMS35" s="608"/>
      <c r="OMT35" s="608"/>
      <c r="OMU35" s="608">
        <v>5.5016244404898513</v>
      </c>
      <c r="OMV35" s="608"/>
      <c r="OMW35" s="608"/>
      <c r="OMX35" s="608">
        <v>5.5016244404898513</v>
      </c>
      <c r="OMY35" s="608"/>
      <c r="OMZ35" s="608"/>
      <c r="ONA35" s="608">
        <v>5.5016244404898513</v>
      </c>
      <c r="ONB35" s="608"/>
      <c r="ONC35" s="608"/>
      <c r="OND35" s="608">
        <v>5.5016244404898513</v>
      </c>
      <c r="ONE35" s="608"/>
      <c r="ONF35" s="608"/>
      <c r="ONG35" s="608">
        <v>5.5016244404898513</v>
      </c>
      <c r="ONH35" s="608"/>
      <c r="ONI35" s="608"/>
      <c r="ONJ35" s="608">
        <v>5.5016244404898513</v>
      </c>
      <c r="ONK35" s="608"/>
      <c r="ONL35" s="608"/>
      <c r="ONM35" s="608">
        <v>5.5016244404898513</v>
      </c>
      <c r="ONN35" s="608"/>
      <c r="ONO35" s="608"/>
      <c r="ONP35" s="608">
        <v>5.5016244404898513</v>
      </c>
      <c r="ONQ35" s="608"/>
      <c r="ONR35" s="608"/>
      <c r="ONS35" s="608">
        <v>5.5016244404898513</v>
      </c>
      <c r="ONT35" s="608"/>
      <c r="ONU35" s="608"/>
      <c r="ONV35" s="608">
        <v>5.5016244404898513</v>
      </c>
      <c r="ONW35" s="608"/>
      <c r="ONX35" s="608"/>
      <c r="ONY35" s="608">
        <v>5.5016244404898513</v>
      </c>
      <c r="ONZ35" s="608"/>
      <c r="OOA35" s="608"/>
      <c r="OOB35" s="608">
        <v>5.5016244404898513</v>
      </c>
      <c r="OOC35" s="608"/>
      <c r="OOD35" s="608"/>
      <c r="OOE35" s="608">
        <v>5.5016244404898513</v>
      </c>
      <c r="OOF35" s="608"/>
      <c r="OOG35" s="608"/>
      <c r="OOH35" s="608">
        <v>5.5016244404898513</v>
      </c>
      <c r="OOI35" s="608"/>
      <c r="OOJ35" s="608"/>
      <c r="OOK35" s="608">
        <v>5.5016244404898513</v>
      </c>
      <c r="OOL35" s="608"/>
      <c r="OOM35" s="608"/>
      <c r="OON35" s="608">
        <v>5.5016244404898513</v>
      </c>
      <c r="OOO35" s="608"/>
      <c r="OOP35" s="608"/>
      <c r="OOQ35" s="608">
        <v>5.5016244404898513</v>
      </c>
      <c r="OOR35" s="608"/>
      <c r="OOS35" s="608"/>
      <c r="OOT35" s="608">
        <v>5.5016244404898513</v>
      </c>
      <c r="OOU35" s="608"/>
      <c r="OOV35" s="608"/>
      <c r="OOW35" s="608">
        <v>5.5016244404898513</v>
      </c>
      <c r="OOX35" s="608"/>
      <c r="OOY35" s="608"/>
      <c r="OOZ35" s="608">
        <v>5.5016244404898513</v>
      </c>
      <c r="OPA35" s="608"/>
      <c r="OPB35" s="608"/>
      <c r="OPC35" s="608">
        <v>5.5016244404898513</v>
      </c>
      <c r="OPD35" s="608"/>
      <c r="OPE35" s="608"/>
      <c r="OPF35" s="608">
        <v>5.5016244404898513</v>
      </c>
      <c r="OPG35" s="608"/>
      <c r="OPH35" s="608"/>
      <c r="OPI35" s="608">
        <v>5.5016244404898513</v>
      </c>
      <c r="OPJ35" s="608"/>
      <c r="OPK35" s="608"/>
      <c r="OPL35" s="608">
        <v>5.5016244404898513</v>
      </c>
      <c r="OPM35" s="608"/>
      <c r="OPN35" s="608"/>
      <c r="OPO35" s="608">
        <v>5.5016244404898513</v>
      </c>
      <c r="OPP35" s="608"/>
      <c r="OPQ35" s="608"/>
      <c r="OPR35" s="608">
        <v>5.5016244404898513</v>
      </c>
      <c r="OPS35" s="608"/>
      <c r="OPT35" s="608"/>
      <c r="OPU35" s="608">
        <v>5.5016244404898513</v>
      </c>
      <c r="OPV35" s="608"/>
      <c r="OPW35" s="608"/>
      <c r="OPX35" s="608">
        <v>5.5016244404898513</v>
      </c>
      <c r="OPY35" s="608"/>
      <c r="OPZ35" s="608"/>
      <c r="OQA35" s="608">
        <v>5.5016244404898513</v>
      </c>
      <c r="OQB35" s="608"/>
      <c r="OQC35" s="608"/>
      <c r="OQD35" s="608">
        <v>5.5016244404898513</v>
      </c>
      <c r="OQE35" s="608"/>
      <c r="OQF35" s="608"/>
      <c r="OQG35" s="608">
        <v>5.5016244404898513</v>
      </c>
      <c r="OQH35" s="608"/>
      <c r="OQI35" s="608"/>
      <c r="OQJ35" s="608">
        <v>5.5016244404898513</v>
      </c>
      <c r="OQK35" s="608"/>
      <c r="OQL35" s="608"/>
      <c r="OQM35" s="608">
        <v>5.5016244404898513</v>
      </c>
      <c r="OQN35" s="608"/>
      <c r="OQO35" s="608"/>
      <c r="OQP35" s="608">
        <v>5.5016244404898513</v>
      </c>
      <c r="OQQ35" s="608"/>
      <c r="OQR35" s="608"/>
      <c r="OQS35" s="608">
        <v>5.5016244404898513</v>
      </c>
      <c r="OQT35" s="608"/>
      <c r="OQU35" s="608"/>
      <c r="OQV35" s="608">
        <v>5.5016244404898513</v>
      </c>
      <c r="OQW35" s="608"/>
      <c r="OQX35" s="608"/>
      <c r="OQY35" s="608">
        <v>5.5016244404898513</v>
      </c>
      <c r="OQZ35" s="608"/>
      <c r="ORA35" s="608"/>
      <c r="ORB35" s="608">
        <v>5.5016244404898513</v>
      </c>
      <c r="ORC35" s="608"/>
      <c r="ORD35" s="608"/>
      <c r="ORE35" s="608">
        <v>5.5016244404898513</v>
      </c>
      <c r="ORF35" s="608"/>
      <c r="ORG35" s="608"/>
      <c r="ORH35" s="608">
        <v>5.5016244404898513</v>
      </c>
      <c r="ORI35" s="608"/>
      <c r="ORJ35" s="608"/>
      <c r="ORK35" s="608">
        <v>5.5016244404898513</v>
      </c>
      <c r="ORL35" s="608"/>
      <c r="ORM35" s="608"/>
      <c r="ORN35" s="608">
        <v>5.5016244404898513</v>
      </c>
      <c r="ORO35" s="608"/>
      <c r="ORP35" s="608"/>
      <c r="ORQ35" s="608">
        <v>5.5016244404898513</v>
      </c>
      <c r="ORR35" s="608"/>
      <c r="ORS35" s="608"/>
      <c r="ORT35" s="608">
        <v>5.5016244404898513</v>
      </c>
      <c r="ORU35" s="608"/>
      <c r="ORV35" s="608"/>
      <c r="ORW35" s="608">
        <v>5.5016244404898513</v>
      </c>
      <c r="ORX35" s="608"/>
      <c r="ORY35" s="608"/>
      <c r="ORZ35" s="608">
        <v>5.5016244404898513</v>
      </c>
      <c r="OSA35" s="608"/>
      <c r="OSB35" s="608"/>
      <c r="OSC35" s="608">
        <v>5.5016244404898513</v>
      </c>
      <c r="OSD35" s="608"/>
      <c r="OSE35" s="608"/>
      <c r="OSF35" s="608">
        <v>5.5016244404898513</v>
      </c>
      <c r="OSG35" s="608"/>
      <c r="OSH35" s="608"/>
      <c r="OSI35" s="608">
        <v>5.5016244404898513</v>
      </c>
      <c r="OSJ35" s="608"/>
      <c r="OSK35" s="608"/>
      <c r="OSL35" s="608">
        <v>5.5016244404898513</v>
      </c>
      <c r="OSM35" s="608"/>
      <c r="OSN35" s="608"/>
      <c r="OSO35" s="608">
        <v>5.5016244404898513</v>
      </c>
      <c r="OSP35" s="608"/>
      <c r="OSQ35" s="608"/>
      <c r="OSR35" s="608">
        <v>5.5016244404898513</v>
      </c>
      <c r="OSS35" s="608"/>
      <c r="OST35" s="608"/>
      <c r="OSU35" s="608">
        <v>5.5016244404898513</v>
      </c>
      <c r="OSV35" s="608"/>
      <c r="OSW35" s="608"/>
      <c r="OSX35" s="608">
        <v>5.5016244404898513</v>
      </c>
      <c r="OSY35" s="608"/>
      <c r="OSZ35" s="608"/>
      <c r="OTA35" s="608">
        <v>5.5016244404898513</v>
      </c>
      <c r="OTB35" s="608"/>
      <c r="OTC35" s="608"/>
      <c r="OTD35" s="608">
        <v>5.5016244404898513</v>
      </c>
      <c r="OTE35" s="608"/>
      <c r="OTF35" s="608"/>
      <c r="OTG35" s="608">
        <v>5.5016244404898513</v>
      </c>
      <c r="OTH35" s="608"/>
      <c r="OTI35" s="608"/>
      <c r="OTJ35" s="608">
        <v>5.5016244404898513</v>
      </c>
      <c r="OTK35" s="608"/>
      <c r="OTL35" s="608"/>
      <c r="OTM35" s="608">
        <v>5.5016244404898513</v>
      </c>
      <c r="OTN35" s="608"/>
      <c r="OTO35" s="608"/>
      <c r="OTP35" s="608">
        <v>5.5016244404898513</v>
      </c>
      <c r="OTQ35" s="608"/>
      <c r="OTR35" s="608"/>
      <c r="OTS35" s="608">
        <v>5.5016244404898513</v>
      </c>
      <c r="OTT35" s="608"/>
      <c r="OTU35" s="608"/>
      <c r="OTV35" s="608">
        <v>5.5016244404898513</v>
      </c>
      <c r="OTW35" s="608"/>
      <c r="OTX35" s="608"/>
      <c r="OTY35" s="608">
        <v>5.5016244404898513</v>
      </c>
      <c r="OTZ35" s="608"/>
      <c r="OUA35" s="608"/>
      <c r="OUB35" s="608">
        <v>5.5016244404898513</v>
      </c>
      <c r="OUC35" s="608"/>
      <c r="OUD35" s="608"/>
      <c r="OUE35" s="608">
        <v>5.5016244404898513</v>
      </c>
      <c r="OUF35" s="608"/>
      <c r="OUG35" s="608"/>
      <c r="OUH35" s="608">
        <v>5.5016244404898513</v>
      </c>
      <c r="OUI35" s="608"/>
      <c r="OUJ35" s="608"/>
      <c r="OUK35" s="608">
        <v>5.5016244404898513</v>
      </c>
      <c r="OUL35" s="608"/>
      <c r="OUM35" s="608"/>
      <c r="OUN35" s="608">
        <v>5.5016244404898513</v>
      </c>
      <c r="OUO35" s="608"/>
      <c r="OUP35" s="608"/>
      <c r="OUQ35" s="608">
        <v>5.5016244404898513</v>
      </c>
      <c r="OUR35" s="608"/>
      <c r="OUS35" s="608"/>
      <c r="OUT35" s="608">
        <v>5.5016244404898513</v>
      </c>
      <c r="OUU35" s="608"/>
      <c r="OUV35" s="608"/>
      <c r="OUW35" s="608">
        <v>5.5016244404898513</v>
      </c>
      <c r="OUX35" s="608"/>
      <c r="OUY35" s="608"/>
      <c r="OUZ35" s="608">
        <v>5.5016244404898513</v>
      </c>
      <c r="OVA35" s="608"/>
      <c r="OVB35" s="608"/>
      <c r="OVC35" s="608">
        <v>5.5016244404898513</v>
      </c>
      <c r="OVD35" s="608"/>
      <c r="OVE35" s="608"/>
      <c r="OVF35" s="608">
        <v>5.5016244404898513</v>
      </c>
      <c r="OVG35" s="608"/>
      <c r="OVH35" s="608"/>
      <c r="OVI35" s="608">
        <v>5.5016244404898513</v>
      </c>
      <c r="OVJ35" s="608"/>
      <c r="OVK35" s="608"/>
      <c r="OVL35" s="608">
        <v>5.5016244404898513</v>
      </c>
      <c r="OVM35" s="608"/>
      <c r="OVN35" s="608"/>
      <c r="OVO35" s="608">
        <v>5.5016244404898513</v>
      </c>
      <c r="OVP35" s="608"/>
      <c r="OVQ35" s="608"/>
      <c r="OVR35" s="608">
        <v>5.5016244404898513</v>
      </c>
      <c r="OVS35" s="608"/>
      <c r="OVT35" s="608"/>
      <c r="OVU35" s="608">
        <v>5.5016244404898513</v>
      </c>
      <c r="OVV35" s="608"/>
      <c r="OVW35" s="608"/>
      <c r="OVX35" s="608">
        <v>5.5016244404898513</v>
      </c>
      <c r="OVY35" s="608"/>
      <c r="OVZ35" s="608"/>
      <c r="OWA35" s="608">
        <v>5.5016244404898513</v>
      </c>
      <c r="OWB35" s="608"/>
      <c r="OWC35" s="608"/>
      <c r="OWD35" s="608">
        <v>5.5016244404898513</v>
      </c>
      <c r="OWE35" s="608"/>
      <c r="OWF35" s="608"/>
      <c r="OWG35" s="608">
        <v>5.5016244404898513</v>
      </c>
      <c r="OWH35" s="608"/>
      <c r="OWI35" s="608"/>
      <c r="OWJ35" s="608">
        <v>5.5016244404898513</v>
      </c>
      <c r="OWK35" s="608"/>
      <c r="OWL35" s="608"/>
      <c r="OWM35" s="608">
        <v>5.5016244404898513</v>
      </c>
      <c r="OWN35" s="608"/>
      <c r="OWO35" s="608"/>
      <c r="OWP35" s="608">
        <v>5.5016244404898513</v>
      </c>
      <c r="OWQ35" s="608"/>
      <c r="OWR35" s="608"/>
      <c r="OWS35" s="608">
        <v>5.5016244404898513</v>
      </c>
      <c r="OWT35" s="608"/>
      <c r="OWU35" s="608"/>
      <c r="OWV35" s="608">
        <v>5.5016244404898513</v>
      </c>
      <c r="OWW35" s="608"/>
      <c r="OWX35" s="608"/>
      <c r="OWY35" s="608">
        <v>5.5016244404898513</v>
      </c>
      <c r="OWZ35" s="608"/>
      <c r="OXA35" s="608"/>
      <c r="OXB35" s="608">
        <v>5.5016244404898513</v>
      </c>
      <c r="OXC35" s="608"/>
      <c r="OXD35" s="608"/>
      <c r="OXE35" s="608">
        <v>5.5016244404898513</v>
      </c>
      <c r="OXF35" s="608"/>
      <c r="OXG35" s="608"/>
      <c r="OXH35" s="608">
        <v>5.5016244404898513</v>
      </c>
      <c r="OXI35" s="608"/>
      <c r="OXJ35" s="608"/>
      <c r="OXK35" s="608">
        <v>5.5016244404898513</v>
      </c>
      <c r="OXL35" s="608"/>
      <c r="OXM35" s="608"/>
      <c r="OXN35" s="608">
        <v>5.5016244404898513</v>
      </c>
      <c r="OXO35" s="608"/>
      <c r="OXP35" s="608"/>
      <c r="OXQ35" s="608">
        <v>5.5016244404898513</v>
      </c>
      <c r="OXR35" s="608"/>
      <c r="OXS35" s="608"/>
      <c r="OXT35" s="608">
        <v>5.5016244404898513</v>
      </c>
      <c r="OXU35" s="608"/>
      <c r="OXV35" s="608"/>
      <c r="OXW35" s="608">
        <v>5.5016244404898513</v>
      </c>
      <c r="OXX35" s="608"/>
      <c r="OXY35" s="608"/>
      <c r="OXZ35" s="608">
        <v>5.5016244404898513</v>
      </c>
      <c r="OYA35" s="608"/>
      <c r="OYB35" s="608"/>
      <c r="OYC35" s="608">
        <v>5.5016244404898513</v>
      </c>
      <c r="OYD35" s="608"/>
      <c r="OYE35" s="608"/>
      <c r="OYF35" s="608">
        <v>5.5016244404898513</v>
      </c>
      <c r="OYG35" s="608"/>
      <c r="OYH35" s="608"/>
      <c r="OYI35" s="608">
        <v>5.5016244404898513</v>
      </c>
      <c r="OYJ35" s="608"/>
      <c r="OYK35" s="608"/>
      <c r="OYL35" s="608">
        <v>5.5016244404898513</v>
      </c>
      <c r="OYM35" s="608"/>
      <c r="OYN35" s="608"/>
      <c r="OYO35" s="608">
        <v>5.5016244404898513</v>
      </c>
      <c r="OYP35" s="608"/>
      <c r="OYQ35" s="608"/>
      <c r="OYR35" s="608">
        <v>5.5016244404898513</v>
      </c>
      <c r="OYS35" s="608"/>
      <c r="OYT35" s="608"/>
      <c r="OYU35" s="608">
        <v>5.5016244404898513</v>
      </c>
      <c r="OYV35" s="608"/>
      <c r="OYW35" s="608"/>
      <c r="OYX35" s="608">
        <v>5.5016244404898513</v>
      </c>
      <c r="OYY35" s="608"/>
      <c r="OYZ35" s="608"/>
      <c r="OZA35" s="608">
        <v>5.5016244404898513</v>
      </c>
      <c r="OZB35" s="608"/>
      <c r="OZC35" s="608"/>
      <c r="OZD35" s="608">
        <v>5.5016244404898513</v>
      </c>
      <c r="OZE35" s="608"/>
      <c r="OZF35" s="608"/>
      <c r="OZG35" s="608">
        <v>5.5016244404898513</v>
      </c>
      <c r="OZH35" s="608"/>
      <c r="OZI35" s="608"/>
      <c r="OZJ35" s="608">
        <v>5.5016244404898513</v>
      </c>
      <c r="OZK35" s="608"/>
      <c r="OZL35" s="608"/>
      <c r="OZM35" s="608">
        <v>5.5016244404898513</v>
      </c>
      <c r="OZN35" s="608"/>
      <c r="OZO35" s="608"/>
      <c r="OZP35" s="608">
        <v>5.5016244404898513</v>
      </c>
      <c r="OZQ35" s="608"/>
      <c r="OZR35" s="608"/>
      <c r="OZS35" s="608">
        <v>5.5016244404898513</v>
      </c>
      <c r="OZT35" s="608"/>
      <c r="OZU35" s="608"/>
      <c r="OZV35" s="608">
        <v>5.5016244404898513</v>
      </c>
      <c r="OZW35" s="608"/>
      <c r="OZX35" s="608"/>
      <c r="OZY35" s="608">
        <v>5.5016244404898513</v>
      </c>
      <c r="OZZ35" s="608"/>
      <c r="PAA35" s="608"/>
      <c r="PAB35" s="608">
        <v>5.5016244404898513</v>
      </c>
      <c r="PAC35" s="608"/>
      <c r="PAD35" s="608"/>
      <c r="PAE35" s="608">
        <v>5.5016244404898513</v>
      </c>
      <c r="PAF35" s="608"/>
      <c r="PAG35" s="608"/>
      <c r="PAH35" s="608">
        <v>5.5016244404898513</v>
      </c>
      <c r="PAI35" s="608"/>
      <c r="PAJ35" s="608"/>
      <c r="PAK35" s="608">
        <v>5.5016244404898513</v>
      </c>
      <c r="PAL35" s="608"/>
      <c r="PAM35" s="608"/>
      <c r="PAN35" s="608">
        <v>5.5016244404898513</v>
      </c>
      <c r="PAO35" s="608"/>
      <c r="PAP35" s="608"/>
      <c r="PAQ35" s="608">
        <v>5.5016244404898513</v>
      </c>
      <c r="PAR35" s="608"/>
      <c r="PAS35" s="608"/>
      <c r="PAT35" s="608">
        <v>5.5016244404898513</v>
      </c>
      <c r="PAU35" s="608"/>
      <c r="PAV35" s="608"/>
      <c r="PAW35" s="608">
        <v>5.5016244404898513</v>
      </c>
      <c r="PAX35" s="608"/>
      <c r="PAY35" s="608"/>
      <c r="PAZ35" s="608">
        <v>5.5016244404898513</v>
      </c>
      <c r="PBA35" s="608"/>
      <c r="PBB35" s="608"/>
      <c r="PBC35" s="608">
        <v>5.5016244404898513</v>
      </c>
      <c r="PBD35" s="608"/>
      <c r="PBE35" s="608"/>
      <c r="PBF35" s="608">
        <v>5.5016244404898513</v>
      </c>
      <c r="PBG35" s="608"/>
      <c r="PBH35" s="608"/>
      <c r="PBI35" s="608">
        <v>5.5016244404898513</v>
      </c>
      <c r="PBJ35" s="608"/>
      <c r="PBK35" s="608"/>
      <c r="PBL35" s="608">
        <v>5.5016244404898513</v>
      </c>
      <c r="PBM35" s="608"/>
      <c r="PBN35" s="608"/>
      <c r="PBO35" s="608">
        <v>5.5016244404898513</v>
      </c>
      <c r="PBP35" s="608"/>
      <c r="PBQ35" s="608"/>
      <c r="PBR35" s="608">
        <v>5.5016244404898513</v>
      </c>
      <c r="PBS35" s="608"/>
      <c r="PBT35" s="608"/>
      <c r="PBU35" s="608">
        <v>5.5016244404898513</v>
      </c>
      <c r="PBV35" s="608"/>
      <c r="PBW35" s="608"/>
      <c r="PBX35" s="608">
        <v>5.5016244404898513</v>
      </c>
      <c r="PBY35" s="608"/>
      <c r="PBZ35" s="608"/>
      <c r="PCA35" s="608">
        <v>5.5016244404898513</v>
      </c>
      <c r="PCB35" s="608"/>
      <c r="PCC35" s="608"/>
      <c r="PCD35" s="608">
        <v>5.5016244404898513</v>
      </c>
      <c r="PCE35" s="608"/>
      <c r="PCF35" s="608"/>
      <c r="PCG35" s="608">
        <v>5.5016244404898513</v>
      </c>
      <c r="PCH35" s="608"/>
      <c r="PCI35" s="608"/>
      <c r="PCJ35" s="608">
        <v>5.5016244404898513</v>
      </c>
      <c r="PCK35" s="608"/>
      <c r="PCL35" s="608"/>
      <c r="PCM35" s="608">
        <v>5.5016244404898513</v>
      </c>
      <c r="PCN35" s="608"/>
      <c r="PCO35" s="608"/>
      <c r="PCP35" s="608">
        <v>5.5016244404898513</v>
      </c>
      <c r="PCQ35" s="608"/>
      <c r="PCR35" s="608"/>
      <c r="PCS35" s="608">
        <v>5.5016244404898513</v>
      </c>
      <c r="PCT35" s="608"/>
      <c r="PCU35" s="608"/>
      <c r="PCV35" s="608">
        <v>5.5016244404898513</v>
      </c>
      <c r="PCW35" s="608"/>
      <c r="PCX35" s="608"/>
      <c r="PCY35" s="608">
        <v>5.5016244404898513</v>
      </c>
      <c r="PCZ35" s="608"/>
      <c r="PDA35" s="608"/>
      <c r="PDB35" s="608">
        <v>5.5016244404898513</v>
      </c>
      <c r="PDC35" s="608"/>
      <c r="PDD35" s="608"/>
      <c r="PDE35" s="608">
        <v>5.5016244404898513</v>
      </c>
      <c r="PDF35" s="608"/>
      <c r="PDG35" s="608"/>
      <c r="PDH35" s="608">
        <v>5.5016244404898513</v>
      </c>
      <c r="PDI35" s="608"/>
      <c r="PDJ35" s="608"/>
      <c r="PDK35" s="608">
        <v>5.5016244404898513</v>
      </c>
      <c r="PDL35" s="608"/>
      <c r="PDM35" s="608"/>
      <c r="PDN35" s="608">
        <v>5.5016244404898513</v>
      </c>
      <c r="PDO35" s="608"/>
      <c r="PDP35" s="608"/>
      <c r="PDQ35" s="608">
        <v>5.5016244404898513</v>
      </c>
      <c r="PDR35" s="608"/>
      <c r="PDS35" s="608"/>
      <c r="PDT35" s="608">
        <v>5.5016244404898513</v>
      </c>
      <c r="PDU35" s="608"/>
      <c r="PDV35" s="608"/>
      <c r="PDW35" s="608">
        <v>5.5016244404898513</v>
      </c>
      <c r="PDX35" s="608"/>
      <c r="PDY35" s="608"/>
      <c r="PDZ35" s="608">
        <v>5.5016244404898513</v>
      </c>
      <c r="PEA35" s="608"/>
      <c r="PEB35" s="608"/>
      <c r="PEC35" s="608">
        <v>5.5016244404898513</v>
      </c>
      <c r="PED35" s="608"/>
      <c r="PEE35" s="608"/>
      <c r="PEF35" s="608">
        <v>5.5016244404898513</v>
      </c>
      <c r="PEG35" s="608"/>
      <c r="PEH35" s="608"/>
      <c r="PEI35" s="608">
        <v>5.5016244404898513</v>
      </c>
      <c r="PEJ35" s="608"/>
      <c r="PEK35" s="608"/>
      <c r="PEL35" s="608">
        <v>5.5016244404898513</v>
      </c>
      <c r="PEM35" s="608"/>
      <c r="PEN35" s="608"/>
      <c r="PEO35" s="608">
        <v>5.5016244404898513</v>
      </c>
      <c r="PEP35" s="608"/>
      <c r="PEQ35" s="608"/>
      <c r="PER35" s="608">
        <v>5.5016244404898513</v>
      </c>
      <c r="PES35" s="608"/>
      <c r="PET35" s="608"/>
      <c r="PEU35" s="608">
        <v>5.5016244404898513</v>
      </c>
      <c r="PEV35" s="608"/>
      <c r="PEW35" s="608"/>
      <c r="PEX35" s="608">
        <v>5.5016244404898513</v>
      </c>
      <c r="PEY35" s="608"/>
      <c r="PEZ35" s="608"/>
      <c r="PFA35" s="608">
        <v>5.5016244404898513</v>
      </c>
      <c r="PFB35" s="608"/>
      <c r="PFC35" s="608"/>
      <c r="PFD35" s="608">
        <v>5.5016244404898513</v>
      </c>
      <c r="PFE35" s="608"/>
      <c r="PFF35" s="608"/>
      <c r="PFG35" s="608">
        <v>5.5016244404898513</v>
      </c>
      <c r="PFH35" s="608"/>
      <c r="PFI35" s="608"/>
      <c r="PFJ35" s="608">
        <v>5.5016244404898513</v>
      </c>
      <c r="PFK35" s="608"/>
      <c r="PFL35" s="608"/>
      <c r="PFM35" s="608">
        <v>5.5016244404898513</v>
      </c>
      <c r="PFN35" s="608"/>
      <c r="PFO35" s="608"/>
      <c r="PFP35" s="608">
        <v>5.5016244404898513</v>
      </c>
      <c r="PFQ35" s="608"/>
      <c r="PFR35" s="608"/>
      <c r="PFS35" s="608">
        <v>5.5016244404898513</v>
      </c>
      <c r="PFT35" s="608"/>
      <c r="PFU35" s="608"/>
      <c r="PFV35" s="608">
        <v>5.5016244404898513</v>
      </c>
      <c r="PFW35" s="608"/>
      <c r="PFX35" s="608"/>
      <c r="PFY35" s="608">
        <v>5.5016244404898513</v>
      </c>
      <c r="PFZ35" s="608"/>
      <c r="PGA35" s="608"/>
      <c r="PGB35" s="608">
        <v>5.5016244404898513</v>
      </c>
      <c r="PGC35" s="608"/>
      <c r="PGD35" s="608"/>
      <c r="PGE35" s="608">
        <v>5.5016244404898513</v>
      </c>
      <c r="PGF35" s="608"/>
      <c r="PGG35" s="608"/>
      <c r="PGH35" s="608">
        <v>5.5016244404898513</v>
      </c>
      <c r="PGI35" s="608"/>
      <c r="PGJ35" s="608"/>
      <c r="PGK35" s="608">
        <v>5.5016244404898513</v>
      </c>
      <c r="PGL35" s="608"/>
      <c r="PGM35" s="608"/>
      <c r="PGN35" s="608">
        <v>5.5016244404898513</v>
      </c>
      <c r="PGO35" s="608"/>
      <c r="PGP35" s="608"/>
      <c r="PGQ35" s="608">
        <v>5.5016244404898513</v>
      </c>
      <c r="PGR35" s="608"/>
      <c r="PGS35" s="608"/>
      <c r="PGT35" s="608">
        <v>5.5016244404898513</v>
      </c>
      <c r="PGU35" s="608"/>
      <c r="PGV35" s="608"/>
      <c r="PGW35" s="608">
        <v>5.5016244404898513</v>
      </c>
      <c r="PGX35" s="608"/>
      <c r="PGY35" s="608"/>
      <c r="PGZ35" s="608">
        <v>5.5016244404898513</v>
      </c>
      <c r="PHA35" s="608"/>
      <c r="PHB35" s="608"/>
      <c r="PHC35" s="608">
        <v>5.5016244404898513</v>
      </c>
      <c r="PHD35" s="608"/>
      <c r="PHE35" s="608"/>
      <c r="PHF35" s="608">
        <v>5.5016244404898513</v>
      </c>
      <c r="PHG35" s="608"/>
      <c r="PHH35" s="608"/>
      <c r="PHI35" s="608">
        <v>5.5016244404898513</v>
      </c>
      <c r="PHJ35" s="608"/>
      <c r="PHK35" s="608"/>
      <c r="PHL35" s="608">
        <v>5.5016244404898513</v>
      </c>
      <c r="PHM35" s="608"/>
      <c r="PHN35" s="608"/>
      <c r="PHO35" s="608">
        <v>5.5016244404898513</v>
      </c>
      <c r="PHP35" s="608"/>
      <c r="PHQ35" s="608"/>
      <c r="PHR35" s="608">
        <v>5.5016244404898513</v>
      </c>
      <c r="PHS35" s="608"/>
      <c r="PHT35" s="608"/>
      <c r="PHU35" s="608">
        <v>5.5016244404898513</v>
      </c>
      <c r="PHV35" s="608"/>
      <c r="PHW35" s="608"/>
      <c r="PHX35" s="608">
        <v>5.5016244404898513</v>
      </c>
      <c r="PHY35" s="608"/>
      <c r="PHZ35" s="608"/>
      <c r="PIA35" s="608">
        <v>5.5016244404898513</v>
      </c>
      <c r="PIB35" s="608"/>
      <c r="PIC35" s="608"/>
      <c r="PID35" s="608">
        <v>5.5016244404898513</v>
      </c>
      <c r="PIE35" s="608"/>
      <c r="PIF35" s="608"/>
      <c r="PIG35" s="608">
        <v>5.5016244404898513</v>
      </c>
      <c r="PIH35" s="608"/>
      <c r="PII35" s="608"/>
      <c r="PIJ35" s="608">
        <v>5.5016244404898513</v>
      </c>
      <c r="PIK35" s="608"/>
      <c r="PIL35" s="608"/>
      <c r="PIM35" s="608">
        <v>5.5016244404898513</v>
      </c>
      <c r="PIN35" s="608"/>
      <c r="PIO35" s="608"/>
      <c r="PIP35" s="608">
        <v>5.5016244404898513</v>
      </c>
      <c r="PIQ35" s="608"/>
      <c r="PIR35" s="608"/>
      <c r="PIS35" s="608">
        <v>5.5016244404898513</v>
      </c>
      <c r="PIT35" s="608"/>
      <c r="PIU35" s="608"/>
      <c r="PIV35" s="608">
        <v>5.5016244404898513</v>
      </c>
      <c r="PIW35" s="608"/>
      <c r="PIX35" s="608"/>
      <c r="PIY35" s="608">
        <v>5.5016244404898513</v>
      </c>
      <c r="PIZ35" s="608"/>
      <c r="PJA35" s="608"/>
      <c r="PJB35" s="608">
        <v>5.5016244404898513</v>
      </c>
      <c r="PJC35" s="608"/>
      <c r="PJD35" s="608"/>
      <c r="PJE35" s="608">
        <v>5.5016244404898513</v>
      </c>
      <c r="PJF35" s="608"/>
      <c r="PJG35" s="608"/>
      <c r="PJH35" s="608">
        <v>5.5016244404898513</v>
      </c>
      <c r="PJI35" s="608"/>
      <c r="PJJ35" s="608"/>
      <c r="PJK35" s="608">
        <v>5.5016244404898513</v>
      </c>
      <c r="PJL35" s="608"/>
      <c r="PJM35" s="608"/>
      <c r="PJN35" s="608">
        <v>5.5016244404898513</v>
      </c>
      <c r="PJO35" s="608"/>
      <c r="PJP35" s="608"/>
      <c r="PJQ35" s="608">
        <v>5.5016244404898513</v>
      </c>
      <c r="PJR35" s="608"/>
      <c r="PJS35" s="608"/>
      <c r="PJT35" s="608">
        <v>5.5016244404898513</v>
      </c>
      <c r="PJU35" s="608"/>
      <c r="PJV35" s="608"/>
      <c r="PJW35" s="608">
        <v>5.5016244404898513</v>
      </c>
      <c r="PJX35" s="608"/>
      <c r="PJY35" s="608"/>
      <c r="PJZ35" s="608">
        <v>5.5016244404898513</v>
      </c>
      <c r="PKA35" s="608"/>
      <c r="PKB35" s="608"/>
      <c r="PKC35" s="608">
        <v>5.5016244404898513</v>
      </c>
      <c r="PKD35" s="608"/>
      <c r="PKE35" s="608"/>
      <c r="PKF35" s="608">
        <v>5.5016244404898513</v>
      </c>
      <c r="PKG35" s="608"/>
      <c r="PKH35" s="608"/>
      <c r="PKI35" s="608">
        <v>5.5016244404898513</v>
      </c>
      <c r="PKJ35" s="608"/>
      <c r="PKK35" s="608"/>
      <c r="PKL35" s="608">
        <v>5.5016244404898513</v>
      </c>
      <c r="PKM35" s="608"/>
      <c r="PKN35" s="608"/>
      <c r="PKO35" s="608">
        <v>5.5016244404898513</v>
      </c>
      <c r="PKP35" s="608"/>
      <c r="PKQ35" s="608"/>
      <c r="PKR35" s="608">
        <v>5.5016244404898513</v>
      </c>
      <c r="PKS35" s="608"/>
      <c r="PKT35" s="608"/>
      <c r="PKU35" s="608">
        <v>5.5016244404898513</v>
      </c>
      <c r="PKV35" s="608"/>
      <c r="PKW35" s="608"/>
      <c r="PKX35" s="608">
        <v>5.5016244404898513</v>
      </c>
      <c r="PKY35" s="608"/>
      <c r="PKZ35" s="608"/>
      <c r="PLA35" s="608">
        <v>5.5016244404898513</v>
      </c>
      <c r="PLB35" s="608"/>
      <c r="PLC35" s="608"/>
      <c r="PLD35" s="608">
        <v>5.5016244404898513</v>
      </c>
      <c r="PLE35" s="608"/>
      <c r="PLF35" s="608"/>
      <c r="PLG35" s="608">
        <v>5.5016244404898513</v>
      </c>
      <c r="PLH35" s="608"/>
      <c r="PLI35" s="608"/>
      <c r="PLJ35" s="608">
        <v>5.5016244404898513</v>
      </c>
      <c r="PLK35" s="608"/>
      <c r="PLL35" s="608"/>
      <c r="PLM35" s="608">
        <v>5.5016244404898513</v>
      </c>
      <c r="PLN35" s="608"/>
      <c r="PLO35" s="608"/>
      <c r="PLP35" s="608">
        <v>5.5016244404898513</v>
      </c>
      <c r="PLQ35" s="608"/>
      <c r="PLR35" s="608"/>
      <c r="PLS35" s="608">
        <v>5.5016244404898513</v>
      </c>
      <c r="PLT35" s="608"/>
      <c r="PLU35" s="608"/>
      <c r="PLV35" s="608">
        <v>5.5016244404898513</v>
      </c>
      <c r="PLW35" s="608"/>
      <c r="PLX35" s="608"/>
      <c r="PLY35" s="608">
        <v>5.5016244404898513</v>
      </c>
      <c r="PLZ35" s="608"/>
      <c r="PMA35" s="608"/>
      <c r="PMB35" s="608">
        <v>5.5016244404898513</v>
      </c>
      <c r="PMC35" s="608"/>
      <c r="PMD35" s="608"/>
      <c r="PME35" s="608">
        <v>5.5016244404898513</v>
      </c>
      <c r="PMF35" s="608"/>
      <c r="PMG35" s="608"/>
      <c r="PMH35" s="608">
        <v>5.5016244404898513</v>
      </c>
      <c r="PMI35" s="608"/>
      <c r="PMJ35" s="608"/>
      <c r="PMK35" s="608">
        <v>5.5016244404898513</v>
      </c>
      <c r="PML35" s="608"/>
      <c r="PMM35" s="608"/>
      <c r="PMN35" s="608">
        <v>5.5016244404898513</v>
      </c>
      <c r="PMO35" s="608"/>
      <c r="PMP35" s="608"/>
      <c r="PMQ35" s="608">
        <v>5.5016244404898513</v>
      </c>
      <c r="PMR35" s="608"/>
      <c r="PMS35" s="608"/>
      <c r="PMT35" s="608">
        <v>5.5016244404898513</v>
      </c>
      <c r="PMU35" s="608"/>
      <c r="PMV35" s="608"/>
      <c r="PMW35" s="608">
        <v>5.5016244404898513</v>
      </c>
      <c r="PMX35" s="608"/>
      <c r="PMY35" s="608"/>
      <c r="PMZ35" s="608">
        <v>5.5016244404898513</v>
      </c>
      <c r="PNA35" s="608"/>
      <c r="PNB35" s="608"/>
      <c r="PNC35" s="608">
        <v>5.5016244404898513</v>
      </c>
      <c r="PND35" s="608"/>
      <c r="PNE35" s="608"/>
      <c r="PNF35" s="608">
        <v>5.5016244404898513</v>
      </c>
      <c r="PNG35" s="608"/>
      <c r="PNH35" s="608"/>
      <c r="PNI35" s="608">
        <v>5.5016244404898513</v>
      </c>
      <c r="PNJ35" s="608"/>
      <c r="PNK35" s="608"/>
      <c r="PNL35" s="608">
        <v>5.5016244404898513</v>
      </c>
      <c r="PNM35" s="608"/>
      <c r="PNN35" s="608"/>
      <c r="PNO35" s="608">
        <v>5.5016244404898513</v>
      </c>
      <c r="PNP35" s="608"/>
      <c r="PNQ35" s="608"/>
      <c r="PNR35" s="608">
        <v>5.5016244404898513</v>
      </c>
      <c r="PNS35" s="608"/>
      <c r="PNT35" s="608"/>
      <c r="PNU35" s="608">
        <v>5.5016244404898513</v>
      </c>
      <c r="PNV35" s="608"/>
      <c r="PNW35" s="608"/>
      <c r="PNX35" s="608">
        <v>5.5016244404898513</v>
      </c>
      <c r="PNY35" s="608"/>
      <c r="PNZ35" s="608"/>
      <c r="POA35" s="608">
        <v>5.5016244404898513</v>
      </c>
      <c r="POB35" s="608"/>
      <c r="POC35" s="608"/>
      <c r="POD35" s="608">
        <v>5.5016244404898513</v>
      </c>
      <c r="POE35" s="608"/>
      <c r="POF35" s="608"/>
      <c r="POG35" s="608">
        <v>5.5016244404898513</v>
      </c>
      <c r="POH35" s="608"/>
      <c r="POI35" s="608"/>
      <c r="POJ35" s="608">
        <v>5.5016244404898513</v>
      </c>
      <c r="POK35" s="608"/>
      <c r="POL35" s="608"/>
      <c r="POM35" s="608">
        <v>5.5016244404898513</v>
      </c>
      <c r="PON35" s="608"/>
      <c r="POO35" s="608"/>
      <c r="POP35" s="608">
        <v>5.5016244404898513</v>
      </c>
      <c r="POQ35" s="608"/>
      <c r="POR35" s="608"/>
      <c r="POS35" s="608">
        <v>5.5016244404898513</v>
      </c>
      <c r="POT35" s="608"/>
      <c r="POU35" s="608"/>
      <c r="POV35" s="608">
        <v>5.5016244404898513</v>
      </c>
      <c r="POW35" s="608"/>
      <c r="POX35" s="608"/>
      <c r="POY35" s="608">
        <v>5.5016244404898513</v>
      </c>
      <c r="POZ35" s="608"/>
      <c r="PPA35" s="608"/>
      <c r="PPB35" s="608">
        <v>5.5016244404898513</v>
      </c>
      <c r="PPC35" s="608"/>
      <c r="PPD35" s="608"/>
      <c r="PPE35" s="608">
        <v>5.5016244404898513</v>
      </c>
      <c r="PPF35" s="608"/>
      <c r="PPG35" s="608"/>
      <c r="PPH35" s="608">
        <v>5.5016244404898513</v>
      </c>
      <c r="PPI35" s="608"/>
      <c r="PPJ35" s="608"/>
      <c r="PPK35" s="608">
        <v>5.5016244404898513</v>
      </c>
      <c r="PPL35" s="608"/>
      <c r="PPM35" s="608"/>
      <c r="PPN35" s="608">
        <v>5.5016244404898513</v>
      </c>
      <c r="PPO35" s="608"/>
      <c r="PPP35" s="608"/>
      <c r="PPQ35" s="608">
        <v>5.5016244404898513</v>
      </c>
      <c r="PPR35" s="608"/>
      <c r="PPS35" s="608"/>
      <c r="PPT35" s="608">
        <v>5.5016244404898513</v>
      </c>
      <c r="PPU35" s="608"/>
      <c r="PPV35" s="608"/>
      <c r="PPW35" s="608">
        <v>5.5016244404898513</v>
      </c>
      <c r="PPX35" s="608"/>
      <c r="PPY35" s="608"/>
      <c r="PPZ35" s="608">
        <v>5.5016244404898513</v>
      </c>
      <c r="PQA35" s="608"/>
      <c r="PQB35" s="608"/>
      <c r="PQC35" s="608">
        <v>5.5016244404898513</v>
      </c>
      <c r="PQD35" s="608"/>
      <c r="PQE35" s="608"/>
      <c r="PQF35" s="608">
        <v>5.5016244404898513</v>
      </c>
      <c r="PQG35" s="608"/>
      <c r="PQH35" s="608"/>
      <c r="PQI35" s="608">
        <v>5.5016244404898513</v>
      </c>
      <c r="PQJ35" s="608"/>
      <c r="PQK35" s="608"/>
      <c r="PQL35" s="608">
        <v>5.5016244404898513</v>
      </c>
      <c r="PQM35" s="608"/>
      <c r="PQN35" s="608"/>
      <c r="PQO35" s="608">
        <v>5.5016244404898513</v>
      </c>
      <c r="PQP35" s="608"/>
      <c r="PQQ35" s="608"/>
      <c r="PQR35" s="608">
        <v>5.5016244404898513</v>
      </c>
      <c r="PQS35" s="608"/>
      <c r="PQT35" s="608"/>
      <c r="PQU35" s="608">
        <v>5.5016244404898513</v>
      </c>
      <c r="PQV35" s="608"/>
      <c r="PQW35" s="608"/>
      <c r="PQX35" s="608">
        <v>5.5016244404898513</v>
      </c>
      <c r="PQY35" s="608"/>
      <c r="PQZ35" s="608"/>
      <c r="PRA35" s="608">
        <v>5.5016244404898513</v>
      </c>
      <c r="PRB35" s="608"/>
      <c r="PRC35" s="608"/>
      <c r="PRD35" s="608">
        <v>5.5016244404898513</v>
      </c>
      <c r="PRE35" s="608"/>
      <c r="PRF35" s="608"/>
      <c r="PRG35" s="608">
        <v>5.5016244404898513</v>
      </c>
      <c r="PRH35" s="608"/>
      <c r="PRI35" s="608"/>
      <c r="PRJ35" s="608">
        <v>5.5016244404898513</v>
      </c>
      <c r="PRK35" s="608"/>
      <c r="PRL35" s="608"/>
      <c r="PRM35" s="608">
        <v>5.5016244404898513</v>
      </c>
      <c r="PRN35" s="608"/>
      <c r="PRO35" s="608"/>
      <c r="PRP35" s="608">
        <v>5.5016244404898513</v>
      </c>
      <c r="PRQ35" s="608"/>
      <c r="PRR35" s="608"/>
      <c r="PRS35" s="608">
        <v>5.5016244404898513</v>
      </c>
      <c r="PRT35" s="608"/>
      <c r="PRU35" s="608"/>
      <c r="PRV35" s="608">
        <v>5.5016244404898513</v>
      </c>
      <c r="PRW35" s="608"/>
      <c r="PRX35" s="608"/>
      <c r="PRY35" s="608">
        <v>5.5016244404898513</v>
      </c>
      <c r="PRZ35" s="608"/>
      <c r="PSA35" s="608"/>
      <c r="PSB35" s="608">
        <v>5.5016244404898513</v>
      </c>
      <c r="PSC35" s="608"/>
      <c r="PSD35" s="608"/>
      <c r="PSE35" s="608">
        <v>5.5016244404898513</v>
      </c>
      <c r="PSF35" s="608"/>
      <c r="PSG35" s="608"/>
      <c r="PSH35" s="608">
        <v>5.5016244404898513</v>
      </c>
      <c r="PSI35" s="608"/>
      <c r="PSJ35" s="608"/>
      <c r="PSK35" s="608">
        <v>5.5016244404898513</v>
      </c>
      <c r="PSL35" s="608"/>
      <c r="PSM35" s="608"/>
      <c r="PSN35" s="608">
        <v>5.5016244404898513</v>
      </c>
      <c r="PSO35" s="608"/>
      <c r="PSP35" s="608"/>
      <c r="PSQ35" s="608">
        <v>5.5016244404898513</v>
      </c>
      <c r="PSR35" s="608"/>
      <c r="PSS35" s="608"/>
      <c r="PST35" s="608">
        <v>5.5016244404898513</v>
      </c>
      <c r="PSU35" s="608"/>
      <c r="PSV35" s="608"/>
      <c r="PSW35" s="608">
        <v>5.5016244404898513</v>
      </c>
      <c r="PSX35" s="608"/>
      <c r="PSY35" s="608"/>
      <c r="PSZ35" s="608">
        <v>5.5016244404898513</v>
      </c>
      <c r="PTA35" s="608"/>
      <c r="PTB35" s="608"/>
      <c r="PTC35" s="608">
        <v>5.5016244404898513</v>
      </c>
      <c r="PTD35" s="608"/>
      <c r="PTE35" s="608"/>
      <c r="PTF35" s="608">
        <v>5.5016244404898513</v>
      </c>
      <c r="PTG35" s="608"/>
      <c r="PTH35" s="608"/>
      <c r="PTI35" s="608">
        <v>5.5016244404898513</v>
      </c>
      <c r="PTJ35" s="608"/>
      <c r="PTK35" s="608"/>
      <c r="PTL35" s="608">
        <v>5.5016244404898513</v>
      </c>
      <c r="PTM35" s="608"/>
      <c r="PTN35" s="608"/>
      <c r="PTO35" s="608">
        <v>5.5016244404898513</v>
      </c>
      <c r="PTP35" s="608"/>
      <c r="PTQ35" s="608"/>
      <c r="PTR35" s="608">
        <v>5.5016244404898513</v>
      </c>
      <c r="PTS35" s="608"/>
      <c r="PTT35" s="608"/>
      <c r="PTU35" s="608">
        <v>5.5016244404898513</v>
      </c>
      <c r="PTV35" s="608"/>
      <c r="PTW35" s="608"/>
      <c r="PTX35" s="608">
        <v>5.5016244404898513</v>
      </c>
      <c r="PTY35" s="608"/>
      <c r="PTZ35" s="608"/>
      <c r="PUA35" s="608">
        <v>5.5016244404898513</v>
      </c>
      <c r="PUB35" s="608"/>
      <c r="PUC35" s="608"/>
      <c r="PUD35" s="608">
        <v>5.5016244404898513</v>
      </c>
      <c r="PUE35" s="608"/>
      <c r="PUF35" s="608"/>
      <c r="PUG35" s="608">
        <v>5.5016244404898513</v>
      </c>
      <c r="PUH35" s="608"/>
      <c r="PUI35" s="608"/>
      <c r="PUJ35" s="608">
        <v>5.5016244404898513</v>
      </c>
      <c r="PUK35" s="608"/>
      <c r="PUL35" s="608"/>
      <c r="PUM35" s="608">
        <v>5.5016244404898513</v>
      </c>
      <c r="PUN35" s="608"/>
      <c r="PUO35" s="608"/>
      <c r="PUP35" s="608">
        <v>5.5016244404898513</v>
      </c>
      <c r="PUQ35" s="608"/>
      <c r="PUR35" s="608"/>
      <c r="PUS35" s="608">
        <v>5.5016244404898513</v>
      </c>
      <c r="PUT35" s="608"/>
      <c r="PUU35" s="608"/>
      <c r="PUV35" s="608">
        <v>5.5016244404898513</v>
      </c>
      <c r="PUW35" s="608"/>
      <c r="PUX35" s="608"/>
      <c r="PUY35" s="608">
        <v>5.5016244404898513</v>
      </c>
      <c r="PUZ35" s="608"/>
      <c r="PVA35" s="608"/>
      <c r="PVB35" s="608">
        <v>5.5016244404898513</v>
      </c>
      <c r="PVC35" s="608"/>
      <c r="PVD35" s="608"/>
      <c r="PVE35" s="608">
        <v>5.5016244404898513</v>
      </c>
      <c r="PVF35" s="608"/>
      <c r="PVG35" s="608"/>
      <c r="PVH35" s="608">
        <v>5.5016244404898513</v>
      </c>
      <c r="PVI35" s="608"/>
      <c r="PVJ35" s="608"/>
      <c r="PVK35" s="608">
        <v>5.5016244404898513</v>
      </c>
      <c r="PVL35" s="608"/>
      <c r="PVM35" s="608"/>
      <c r="PVN35" s="608">
        <v>5.5016244404898513</v>
      </c>
      <c r="PVO35" s="608"/>
      <c r="PVP35" s="608"/>
      <c r="PVQ35" s="608">
        <v>5.5016244404898513</v>
      </c>
      <c r="PVR35" s="608"/>
      <c r="PVS35" s="608"/>
      <c r="PVT35" s="608">
        <v>5.5016244404898513</v>
      </c>
      <c r="PVU35" s="608"/>
      <c r="PVV35" s="608"/>
      <c r="PVW35" s="608">
        <v>5.5016244404898513</v>
      </c>
      <c r="PVX35" s="608"/>
      <c r="PVY35" s="608"/>
      <c r="PVZ35" s="608">
        <v>5.5016244404898513</v>
      </c>
      <c r="PWA35" s="608"/>
      <c r="PWB35" s="608"/>
      <c r="PWC35" s="608">
        <v>5.5016244404898513</v>
      </c>
      <c r="PWD35" s="608"/>
      <c r="PWE35" s="608"/>
      <c r="PWF35" s="608">
        <v>5.5016244404898513</v>
      </c>
      <c r="PWG35" s="608"/>
      <c r="PWH35" s="608"/>
      <c r="PWI35" s="608">
        <v>5.5016244404898513</v>
      </c>
      <c r="PWJ35" s="608"/>
      <c r="PWK35" s="608"/>
      <c r="PWL35" s="608">
        <v>5.5016244404898513</v>
      </c>
      <c r="PWM35" s="608"/>
      <c r="PWN35" s="608"/>
      <c r="PWO35" s="608">
        <v>5.5016244404898513</v>
      </c>
      <c r="PWP35" s="608"/>
      <c r="PWQ35" s="608"/>
      <c r="PWR35" s="608">
        <v>5.5016244404898513</v>
      </c>
      <c r="PWS35" s="608"/>
      <c r="PWT35" s="608"/>
      <c r="PWU35" s="608">
        <v>5.5016244404898513</v>
      </c>
      <c r="PWV35" s="608"/>
      <c r="PWW35" s="608"/>
      <c r="PWX35" s="608">
        <v>5.5016244404898513</v>
      </c>
      <c r="PWY35" s="608"/>
      <c r="PWZ35" s="608"/>
      <c r="PXA35" s="608">
        <v>5.5016244404898513</v>
      </c>
      <c r="PXB35" s="608"/>
      <c r="PXC35" s="608"/>
      <c r="PXD35" s="608">
        <v>5.5016244404898513</v>
      </c>
      <c r="PXE35" s="608"/>
      <c r="PXF35" s="608"/>
      <c r="PXG35" s="608">
        <v>5.5016244404898513</v>
      </c>
      <c r="PXH35" s="608"/>
      <c r="PXI35" s="608"/>
      <c r="PXJ35" s="608">
        <v>5.5016244404898513</v>
      </c>
      <c r="PXK35" s="608"/>
      <c r="PXL35" s="608"/>
      <c r="PXM35" s="608">
        <v>5.5016244404898513</v>
      </c>
      <c r="PXN35" s="608"/>
      <c r="PXO35" s="608"/>
      <c r="PXP35" s="608">
        <v>5.5016244404898513</v>
      </c>
      <c r="PXQ35" s="608"/>
      <c r="PXR35" s="608"/>
      <c r="PXS35" s="608">
        <v>5.5016244404898513</v>
      </c>
      <c r="PXT35" s="608"/>
      <c r="PXU35" s="608"/>
      <c r="PXV35" s="608">
        <v>5.5016244404898513</v>
      </c>
      <c r="PXW35" s="608"/>
      <c r="PXX35" s="608"/>
      <c r="PXY35" s="608">
        <v>5.5016244404898513</v>
      </c>
      <c r="PXZ35" s="608"/>
      <c r="PYA35" s="608"/>
      <c r="PYB35" s="608">
        <v>5.5016244404898513</v>
      </c>
      <c r="PYC35" s="608"/>
      <c r="PYD35" s="608"/>
      <c r="PYE35" s="608">
        <v>5.5016244404898513</v>
      </c>
      <c r="PYF35" s="608"/>
      <c r="PYG35" s="608"/>
      <c r="PYH35" s="608">
        <v>5.5016244404898513</v>
      </c>
      <c r="PYI35" s="608"/>
      <c r="PYJ35" s="608"/>
      <c r="PYK35" s="608">
        <v>5.5016244404898513</v>
      </c>
      <c r="PYL35" s="608"/>
      <c r="PYM35" s="608"/>
      <c r="PYN35" s="608">
        <v>5.5016244404898513</v>
      </c>
      <c r="PYO35" s="608"/>
      <c r="PYP35" s="608"/>
      <c r="PYQ35" s="608">
        <v>5.5016244404898513</v>
      </c>
      <c r="PYR35" s="608"/>
      <c r="PYS35" s="608"/>
      <c r="PYT35" s="608">
        <v>5.5016244404898513</v>
      </c>
      <c r="PYU35" s="608"/>
      <c r="PYV35" s="608"/>
      <c r="PYW35" s="608">
        <v>5.5016244404898513</v>
      </c>
      <c r="PYX35" s="608"/>
      <c r="PYY35" s="608"/>
      <c r="PYZ35" s="608">
        <v>5.5016244404898513</v>
      </c>
      <c r="PZA35" s="608"/>
      <c r="PZB35" s="608"/>
      <c r="PZC35" s="608">
        <v>5.5016244404898513</v>
      </c>
      <c r="PZD35" s="608"/>
      <c r="PZE35" s="608"/>
      <c r="PZF35" s="608">
        <v>5.5016244404898513</v>
      </c>
      <c r="PZG35" s="608"/>
      <c r="PZH35" s="608"/>
      <c r="PZI35" s="608">
        <v>5.5016244404898513</v>
      </c>
      <c r="PZJ35" s="608"/>
      <c r="PZK35" s="608"/>
      <c r="PZL35" s="608">
        <v>5.5016244404898513</v>
      </c>
      <c r="PZM35" s="608"/>
      <c r="PZN35" s="608"/>
      <c r="PZO35" s="608">
        <v>5.5016244404898513</v>
      </c>
      <c r="PZP35" s="608"/>
      <c r="PZQ35" s="608"/>
      <c r="PZR35" s="608">
        <v>5.5016244404898513</v>
      </c>
      <c r="PZS35" s="608"/>
      <c r="PZT35" s="608"/>
      <c r="PZU35" s="608">
        <v>5.5016244404898513</v>
      </c>
      <c r="PZV35" s="608"/>
      <c r="PZW35" s="608"/>
      <c r="PZX35" s="608">
        <v>5.5016244404898513</v>
      </c>
      <c r="PZY35" s="608"/>
      <c r="PZZ35" s="608"/>
      <c r="QAA35" s="608">
        <v>5.5016244404898513</v>
      </c>
      <c r="QAB35" s="608"/>
      <c r="QAC35" s="608"/>
      <c r="QAD35" s="608">
        <v>5.5016244404898513</v>
      </c>
      <c r="QAE35" s="608"/>
      <c r="QAF35" s="608"/>
      <c r="QAG35" s="608">
        <v>5.5016244404898513</v>
      </c>
      <c r="QAH35" s="608"/>
      <c r="QAI35" s="608"/>
      <c r="QAJ35" s="608">
        <v>5.5016244404898513</v>
      </c>
      <c r="QAK35" s="608"/>
      <c r="QAL35" s="608"/>
      <c r="QAM35" s="608">
        <v>5.5016244404898513</v>
      </c>
      <c r="QAN35" s="608"/>
      <c r="QAO35" s="608"/>
      <c r="QAP35" s="608">
        <v>5.5016244404898513</v>
      </c>
      <c r="QAQ35" s="608"/>
      <c r="QAR35" s="608"/>
      <c r="QAS35" s="608">
        <v>5.5016244404898513</v>
      </c>
      <c r="QAT35" s="608"/>
      <c r="QAU35" s="608"/>
      <c r="QAV35" s="608">
        <v>5.5016244404898513</v>
      </c>
      <c r="QAW35" s="608"/>
      <c r="QAX35" s="608"/>
      <c r="QAY35" s="608">
        <v>5.5016244404898513</v>
      </c>
      <c r="QAZ35" s="608"/>
      <c r="QBA35" s="608"/>
      <c r="QBB35" s="608">
        <v>5.5016244404898513</v>
      </c>
      <c r="QBC35" s="608"/>
      <c r="QBD35" s="608"/>
      <c r="QBE35" s="608">
        <v>5.5016244404898513</v>
      </c>
      <c r="QBF35" s="608"/>
      <c r="QBG35" s="608"/>
      <c r="QBH35" s="608">
        <v>5.5016244404898513</v>
      </c>
      <c r="QBI35" s="608"/>
      <c r="QBJ35" s="608"/>
      <c r="QBK35" s="608">
        <v>5.5016244404898513</v>
      </c>
      <c r="QBL35" s="608"/>
      <c r="QBM35" s="608"/>
      <c r="QBN35" s="608">
        <v>5.5016244404898513</v>
      </c>
      <c r="QBO35" s="608"/>
      <c r="QBP35" s="608"/>
      <c r="QBQ35" s="608">
        <v>5.5016244404898513</v>
      </c>
      <c r="QBR35" s="608"/>
      <c r="QBS35" s="608"/>
      <c r="QBT35" s="608">
        <v>5.5016244404898513</v>
      </c>
      <c r="QBU35" s="608"/>
      <c r="QBV35" s="608"/>
      <c r="QBW35" s="608">
        <v>5.5016244404898513</v>
      </c>
      <c r="QBX35" s="608"/>
      <c r="QBY35" s="608"/>
      <c r="QBZ35" s="608">
        <v>5.5016244404898513</v>
      </c>
      <c r="QCA35" s="608"/>
      <c r="QCB35" s="608"/>
      <c r="QCC35" s="608">
        <v>5.5016244404898513</v>
      </c>
      <c r="QCD35" s="608"/>
      <c r="QCE35" s="608"/>
      <c r="QCF35" s="608">
        <v>5.5016244404898513</v>
      </c>
      <c r="QCG35" s="608"/>
      <c r="QCH35" s="608"/>
      <c r="QCI35" s="608">
        <v>5.5016244404898513</v>
      </c>
      <c r="QCJ35" s="608"/>
      <c r="QCK35" s="608"/>
      <c r="QCL35" s="608">
        <v>5.5016244404898513</v>
      </c>
      <c r="QCM35" s="608"/>
      <c r="QCN35" s="608"/>
      <c r="QCO35" s="608">
        <v>5.5016244404898513</v>
      </c>
      <c r="QCP35" s="608"/>
      <c r="QCQ35" s="608"/>
      <c r="QCR35" s="608">
        <v>5.5016244404898513</v>
      </c>
      <c r="QCS35" s="608"/>
      <c r="QCT35" s="608"/>
      <c r="QCU35" s="608">
        <v>5.5016244404898513</v>
      </c>
      <c r="QCV35" s="608"/>
      <c r="QCW35" s="608"/>
      <c r="QCX35" s="608">
        <v>5.5016244404898513</v>
      </c>
      <c r="QCY35" s="608"/>
      <c r="QCZ35" s="608"/>
      <c r="QDA35" s="608">
        <v>5.5016244404898513</v>
      </c>
      <c r="QDB35" s="608"/>
      <c r="QDC35" s="608"/>
      <c r="QDD35" s="608">
        <v>5.5016244404898513</v>
      </c>
      <c r="QDE35" s="608"/>
      <c r="QDF35" s="608"/>
      <c r="QDG35" s="608">
        <v>5.5016244404898513</v>
      </c>
      <c r="QDH35" s="608"/>
      <c r="QDI35" s="608"/>
      <c r="QDJ35" s="608">
        <v>5.5016244404898513</v>
      </c>
      <c r="QDK35" s="608"/>
      <c r="QDL35" s="608"/>
      <c r="QDM35" s="608">
        <v>5.5016244404898513</v>
      </c>
      <c r="QDN35" s="608"/>
      <c r="QDO35" s="608"/>
      <c r="QDP35" s="608">
        <v>5.5016244404898513</v>
      </c>
      <c r="QDQ35" s="608"/>
      <c r="QDR35" s="608"/>
      <c r="QDS35" s="608">
        <v>5.5016244404898513</v>
      </c>
      <c r="QDT35" s="608"/>
      <c r="QDU35" s="608"/>
      <c r="QDV35" s="608">
        <v>5.5016244404898513</v>
      </c>
      <c r="QDW35" s="608"/>
      <c r="QDX35" s="608"/>
      <c r="QDY35" s="608">
        <v>5.5016244404898513</v>
      </c>
      <c r="QDZ35" s="608"/>
      <c r="QEA35" s="608"/>
      <c r="QEB35" s="608">
        <v>5.5016244404898513</v>
      </c>
      <c r="QEC35" s="608"/>
      <c r="QED35" s="608"/>
      <c r="QEE35" s="608">
        <v>5.5016244404898513</v>
      </c>
      <c r="QEF35" s="608"/>
      <c r="QEG35" s="608"/>
      <c r="QEH35" s="608">
        <v>5.5016244404898513</v>
      </c>
      <c r="QEI35" s="608"/>
      <c r="QEJ35" s="608"/>
      <c r="QEK35" s="608">
        <v>5.5016244404898513</v>
      </c>
      <c r="QEL35" s="608"/>
      <c r="QEM35" s="608"/>
      <c r="QEN35" s="608">
        <v>5.5016244404898513</v>
      </c>
      <c r="QEO35" s="608"/>
      <c r="QEP35" s="608"/>
      <c r="QEQ35" s="608">
        <v>5.5016244404898513</v>
      </c>
      <c r="QER35" s="608"/>
      <c r="QES35" s="608"/>
      <c r="QET35" s="608">
        <v>5.5016244404898513</v>
      </c>
      <c r="QEU35" s="608"/>
      <c r="QEV35" s="608"/>
      <c r="QEW35" s="608">
        <v>5.5016244404898513</v>
      </c>
      <c r="QEX35" s="608"/>
      <c r="QEY35" s="608"/>
      <c r="QEZ35" s="608">
        <v>5.5016244404898513</v>
      </c>
      <c r="QFA35" s="608"/>
      <c r="QFB35" s="608"/>
      <c r="QFC35" s="608">
        <v>5.5016244404898513</v>
      </c>
      <c r="QFD35" s="608"/>
      <c r="QFE35" s="608"/>
      <c r="QFF35" s="608">
        <v>5.5016244404898513</v>
      </c>
      <c r="QFG35" s="608"/>
      <c r="QFH35" s="608"/>
      <c r="QFI35" s="608">
        <v>5.5016244404898513</v>
      </c>
      <c r="QFJ35" s="608"/>
      <c r="QFK35" s="608"/>
      <c r="QFL35" s="608">
        <v>5.5016244404898513</v>
      </c>
      <c r="QFM35" s="608"/>
      <c r="QFN35" s="608"/>
      <c r="QFO35" s="608">
        <v>5.5016244404898513</v>
      </c>
      <c r="QFP35" s="608"/>
      <c r="QFQ35" s="608"/>
      <c r="QFR35" s="608">
        <v>5.5016244404898513</v>
      </c>
      <c r="QFS35" s="608"/>
      <c r="QFT35" s="608"/>
      <c r="QFU35" s="608">
        <v>5.5016244404898513</v>
      </c>
      <c r="QFV35" s="608"/>
      <c r="QFW35" s="608"/>
      <c r="QFX35" s="608">
        <v>5.5016244404898513</v>
      </c>
      <c r="QFY35" s="608"/>
      <c r="QFZ35" s="608"/>
      <c r="QGA35" s="608">
        <v>5.5016244404898513</v>
      </c>
      <c r="QGB35" s="608"/>
      <c r="QGC35" s="608"/>
      <c r="QGD35" s="608">
        <v>5.5016244404898513</v>
      </c>
      <c r="QGE35" s="608"/>
      <c r="QGF35" s="608"/>
      <c r="QGG35" s="608">
        <v>5.5016244404898513</v>
      </c>
      <c r="QGH35" s="608"/>
      <c r="QGI35" s="608"/>
      <c r="QGJ35" s="608">
        <v>5.5016244404898513</v>
      </c>
      <c r="QGK35" s="608"/>
      <c r="QGL35" s="608"/>
      <c r="QGM35" s="608">
        <v>5.5016244404898513</v>
      </c>
      <c r="QGN35" s="608"/>
      <c r="QGO35" s="608"/>
      <c r="QGP35" s="608">
        <v>5.5016244404898513</v>
      </c>
      <c r="QGQ35" s="608"/>
      <c r="QGR35" s="608"/>
      <c r="QGS35" s="608">
        <v>5.5016244404898513</v>
      </c>
      <c r="QGT35" s="608"/>
      <c r="QGU35" s="608"/>
      <c r="QGV35" s="608">
        <v>5.5016244404898513</v>
      </c>
      <c r="QGW35" s="608"/>
      <c r="QGX35" s="608"/>
      <c r="QGY35" s="608">
        <v>5.5016244404898513</v>
      </c>
      <c r="QGZ35" s="608"/>
      <c r="QHA35" s="608"/>
      <c r="QHB35" s="608">
        <v>5.5016244404898513</v>
      </c>
      <c r="QHC35" s="608"/>
      <c r="QHD35" s="608"/>
      <c r="QHE35" s="608">
        <v>5.5016244404898513</v>
      </c>
      <c r="QHF35" s="608"/>
      <c r="QHG35" s="608"/>
      <c r="QHH35" s="608">
        <v>5.5016244404898513</v>
      </c>
      <c r="QHI35" s="608"/>
      <c r="QHJ35" s="608"/>
      <c r="QHK35" s="608">
        <v>5.5016244404898513</v>
      </c>
      <c r="QHL35" s="608"/>
      <c r="QHM35" s="608"/>
      <c r="QHN35" s="608">
        <v>5.5016244404898513</v>
      </c>
      <c r="QHO35" s="608"/>
      <c r="QHP35" s="608"/>
      <c r="QHQ35" s="608">
        <v>5.5016244404898513</v>
      </c>
      <c r="QHR35" s="608"/>
      <c r="QHS35" s="608"/>
      <c r="QHT35" s="608">
        <v>5.5016244404898513</v>
      </c>
      <c r="QHU35" s="608"/>
      <c r="QHV35" s="608"/>
      <c r="QHW35" s="608">
        <v>5.5016244404898513</v>
      </c>
      <c r="QHX35" s="608"/>
      <c r="QHY35" s="608"/>
      <c r="QHZ35" s="608">
        <v>5.5016244404898513</v>
      </c>
      <c r="QIA35" s="608"/>
      <c r="QIB35" s="608"/>
      <c r="QIC35" s="608">
        <v>5.5016244404898513</v>
      </c>
      <c r="QID35" s="608"/>
      <c r="QIE35" s="608"/>
      <c r="QIF35" s="608">
        <v>5.5016244404898513</v>
      </c>
      <c r="QIG35" s="608"/>
      <c r="QIH35" s="608"/>
      <c r="QII35" s="608">
        <v>5.5016244404898513</v>
      </c>
      <c r="QIJ35" s="608"/>
      <c r="QIK35" s="608"/>
      <c r="QIL35" s="608">
        <v>5.5016244404898513</v>
      </c>
      <c r="QIM35" s="608"/>
      <c r="QIN35" s="608"/>
      <c r="QIO35" s="608">
        <v>5.5016244404898513</v>
      </c>
      <c r="QIP35" s="608"/>
      <c r="QIQ35" s="608"/>
      <c r="QIR35" s="608">
        <v>5.5016244404898513</v>
      </c>
      <c r="QIS35" s="608"/>
      <c r="QIT35" s="608"/>
      <c r="QIU35" s="608">
        <v>5.5016244404898513</v>
      </c>
      <c r="QIV35" s="608"/>
      <c r="QIW35" s="608"/>
      <c r="QIX35" s="608">
        <v>5.5016244404898513</v>
      </c>
      <c r="QIY35" s="608"/>
      <c r="QIZ35" s="608"/>
      <c r="QJA35" s="608">
        <v>5.5016244404898513</v>
      </c>
      <c r="QJB35" s="608"/>
      <c r="QJC35" s="608"/>
      <c r="QJD35" s="608">
        <v>5.5016244404898513</v>
      </c>
      <c r="QJE35" s="608"/>
      <c r="QJF35" s="608"/>
      <c r="QJG35" s="608">
        <v>5.5016244404898513</v>
      </c>
      <c r="QJH35" s="608"/>
      <c r="QJI35" s="608"/>
      <c r="QJJ35" s="608">
        <v>5.5016244404898513</v>
      </c>
      <c r="QJK35" s="608"/>
      <c r="QJL35" s="608"/>
      <c r="QJM35" s="608">
        <v>5.5016244404898513</v>
      </c>
      <c r="QJN35" s="608"/>
      <c r="QJO35" s="608"/>
      <c r="QJP35" s="608">
        <v>5.5016244404898513</v>
      </c>
      <c r="QJQ35" s="608"/>
      <c r="QJR35" s="608"/>
      <c r="QJS35" s="608">
        <v>5.5016244404898513</v>
      </c>
      <c r="QJT35" s="608"/>
      <c r="QJU35" s="608"/>
      <c r="QJV35" s="608">
        <v>5.5016244404898513</v>
      </c>
      <c r="QJW35" s="608"/>
      <c r="QJX35" s="608"/>
      <c r="QJY35" s="608">
        <v>5.5016244404898513</v>
      </c>
      <c r="QJZ35" s="608"/>
      <c r="QKA35" s="608"/>
      <c r="QKB35" s="608">
        <v>5.5016244404898513</v>
      </c>
      <c r="QKC35" s="608"/>
      <c r="QKD35" s="608"/>
      <c r="QKE35" s="608">
        <v>5.5016244404898513</v>
      </c>
      <c r="QKF35" s="608"/>
      <c r="QKG35" s="608"/>
      <c r="QKH35" s="608">
        <v>5.5016244404898513</v>
      </c>
      <c r="QKI35" s="608"/>
      <c r="QKJ35" s="608"/>
      <c r="QKK35" s="608">
        <v>5.5016244404898513</v>
      </c>
      <c r="QKL35" s="608"/>
      <c r="QKM35" s="608"/>
      <c r="QKN35" s="608">
        <v>5.5016244404898513</v>
      </c>
      <c r="QKO35" s="608"/>
      <c r="QKP35" s="608"/>
      <c r="QKQ35" s="608">
        <v>5.5016244404898513</v>
      </c>
      <c r="QKR35" s="608"/>
      <c r="QKS35" s="608"/>
      <c r="QKT35" s="608">
        <v>5.5016244404898513</v>
      </c>
      <c r="QKU35" s="608"/>
      <c r="QKV35" s="608"/>
      <c r="QKW35" s="608">
        <v>5.5016244404898513</v>
      </c>
      <c r="QKX35" s="608"/>
      <c r="QKY35" s="608"/>
      <c r="QKZ35" s="608">
        <v>5.5016244404898513</v>
      </c>
      <c r="QLA35" s="608"/>
      <c r="QLB35" s="608"/>
      <c r="QLC35" s="608">
        <v>5.5016244404898513</v>
      </c>
      <c r="QLD35" s="608"/>
      <c r="QLE35" s="608"/>
      <c r="QLF35" s="608">
        <v>5.5016244404898513</v>
      </c>
      <c r="QLG35" s="608"/>
      <c r="QLH35" s="608"/>
      <c r="QLI35" s="608">
        <v>5.5016244404898513</v>
      </c>
      <c r="QLJ35" s="608"/>
      <c r="QLK35" s="608"/>
      <c r="QLL35" s="608">
        <v>5.5016244404898513</v>
      </c>
      <c r="QLM35" s="608"/>
      <c r="QLN35" s="608"/>
      <c r="QLO35" s="608">
        <v>5.5016244404898513</v>
      </c>
      <c r="QLP35" s="608"/>
      <c r="QLQ35" s="608"/>
      <c r="QLR35" s="608">
        <v>5.5016244404898513</v>
      </c>
      <c r="QLS35" s="608"/>
      <c r="QLT35" s="608"/>
      <c r="QLU35" s="608">
        <v>5.5016244404898513</v>
      </c>
      <c r="QLV35" s="608"/>
      <c r="QLW35" s="608"/>
      <c r="QLX35" s="608">
        <v>5.5016244404898513</v>
      </c>
      <c r="QLY35" s="608"/>
      <c r="QLZ35" s="608"/>
      <c r="QMA35" s="608">
        <v>5.5016244404898513</v>
      </c>
      <c r="QMB35" s="608"/>
      <c r="QMC35" s="608"/>
      <c r="QMD35" s="608">
        <v>5.5016244404898513</v>
      </c>
      <c r="QME35" s="608"/>
      <c r="QMF35" s="608"/>
      <c r="QMG35" s="608">
        <v>5.5016244404898513</v>
      </c>
      <c r="QMH35" s="608"/>
      <c r="QMI35" s="608"/>
      <c r="QMJ35" s="608">
        <v>5.5016244404898513</v>
      </c>
      <c r="QMK35" s="608"/>
      <c r="QML35" s="608"/>
      <c r="QMM35" s="608">
        <v>5.5016244404898513</v>
      </c>
      <c r="QMN35" s="608"/>
      <c r="QMO35" s="608"/>
      <c r="QMP35" s="608">
        <v>5.5016244404898513</v>
      </c>
      <c r="QMQ35" s="608"/>
      <c r="QMR35" s="608"/>
      <c r="QMS35" s="608">
        <v>5.5016244404898513</v>
      </c>
      <c r="QMT35" s="608"/>
      <c r="QMU35" s="608"/>
      <c r="QMV35" s="608">
        <v>5.5016244404898513</v>
      </c>
      <c r="QMW35" s="608"/>
      <c r="QMX35" s="608"/>
      <c r="QMY35" s="608">
        <v>5.5016244404898513</v>
      </c>
      <c r="QMZ35" s="608"/>
      <c r="QNA35" s="608"/>
      <c r="QNB35" s="608">
        <v>5.5016244404898513</v>
      </c>
      <c r="QNC35" s="608"/>
      <c r="QND35" s="608"/>
      <c r="QNE35" s="608">
        <v>5.5016244404898513</v>
      </c>
      <c r="QNF35" s="608"/>
      <c r="QNG35" s="608"/>
      <c r="QNH35" s="608">
        <v>5.5016244404898513</v>
      </c>
      <c r="QNI35" s="608"/>
      <c r="QNJ35" s="608"/>
      <c r="QNK35" s="608">
        <v>5.5016244404898513</v>
      </c>
      <c r="QNL35" s="608"/>
      <c r="QNM35" s="608"/>
      <c r="QNN35" s="608">
        <v>5.5016244404898513</v>
      </c>
      <c r="QNO35" s="608"/>
      <c r="QNP35" s="608"/>
      <c r="QNQ35" s="608">
        <v>5.5016244404898513</v>
      </c>
      <c r="QNR35" s="608"/>
      <c r="QNS35" s="608"/>
      <c r="QNT35" s="608">
        <v>5.5016244404898513</v>
      </c>
      <c r="QNU35" s="608"/>
      <c r="QNV35" s="608"/>
      <c r="QNW35" s="608">
        <v>5.5016244404898513</v>
      </c>
      <c r="QNX35" s="608"/>
      <c r="QNY35" s="608"/>
      <c r="QNZ35" s="608">
        <v>5.5016244404898513</v>
      </c>
      <c r="QOA35" s="608"/>
      <c r="QOB35" s="608"/>
      <c r="QOC35" s="608">
        <v>5.5016244404898513</v>
      </c>
      <c r="QOD35" s="608"/>
      <c r="QOE35" s="608"/>
      <c r="QOF35" s="608">
        <v>5.5016244404898513</v>
      </c>
      <c r="QOG35" s="608"/>
      <c r="QOH35" s="608"/>
      <c r="QOI35" s="608">
        <v>5.5016244404898513</v>
      </c>
      <c r="QOJ35" s="608"/>
      <c r="QOK35" s="608"/>
      <c r="QOL35" s="608">
        <v>5.5016244404898513</v>
      </c>
      <c r="QOM35" s="608"/>
      <c r="QON35" s="608"/>
      <c r="QOO35" s="608">
        <v>5.5016244404898513</v>
      </c>
      <c r="QOP35" s="608"/>
      <c r="QOQ35" s="608"/>
      <c r="QOR35" s="608">
        <v>5.5016244404898513</v>
      </c>
      <c r="QOS35" s="608"/>
      <c r="QOT35" s="608"/>
      <c r="QOU35" s="608">
        <v>5.5016244404898513</v>
      </c>
      <c r="QOV35" s="608"/>
      <c r="QOW35" s="608"/>
      <c r="QOX35" s="608">
        <v>5.5016244404898513</v>
      </c>
      <c r="QOY35" s="608"/>
      <c r="QOZ35" s="608"/>
      <c r="QPA35" s="608">
        <v>5.5016244404898513</v>
      </c>
      <c r="QPB35" s="608"/>
      <c r="QPC35" s="608"/>
      <c r="QPD35" s="608">
        <v>5.5016244404898513</v>
      </c>
      <c r="QPE35" s="608"/>
      <c r="QPF35" s="608"/>
      <c r="QPG35" s="608">
        <v>5.5016244404898513</v>
      </c>
      <c r="QPH35" s="608"/>
      <c r="QPI35" s="608"/>
      <c r="QPJ35" s="608">
        <v>5.5016244404898513</v>
      </c>
      <c r="QPK35" s="608"/>
      <c r="QPL35" s="608"/>
      <c r="QPM35" s="608">
        <v>5.5016244404898513</v>
      </c>
      <c r="QPN35" s="608"/>
      <c r="QPO35" s="608"/>
      <c r="QPP35" s="608">
        <v>5.5016244404898513</v>
      </c>
      <c r="QPQ35" s="608"/>
      <c r="QPR35" s="608"/>
      <c r="QPS35" s="608">
        <v>5.5016244404898513</v>
      </c>
      <c r="QPT35" s="608"/>
      <c r="QPU35" s="608"/>
      <c r="QPV35" s="608">
        <v>5.5016244404898513</v>
      </c>
      <c r="QPW35" s="608"/>
      <c r="QPX35" s="608"/>
      <c r="QPY35" s="608">
        <v>5.5016244404898513</v>
      </c>
      <c r="QPZ35" s="608"/>
      <c r="QQA35" s="608"/>
      <c r="QQB35" s="608">
        <v>5.5016244404898513</v>
      </c>
      <c r="QQC35" s="608"/>
      <c r="QQD35" s="608"/>
      <c r="QQE35" s="608">
        <v>5.5016244404898513</v>
      </c>
      <c r="QQF35" s="608"/>
      <c r="QQG35" s="608"/>
      <c r="QQH35" s="608">
        <v>5.5016244404898513</v>
      </c>
      <c r="QQI35" s="608"/>
      <c r="QQJ35" s="608"/>
      <c r="QQK35" s="608">
        <v>5.5016244404898513</v>
      </c>
      <c r="QQL35" s="608"/>
      <c r="QQM35" s="608"/>
      <c r="QQN35" s="608">
        <v>5.5016244404898513</v>
      </c>
      <c r="QQO35" s="608"/>
      <c r="QQP35" s="608"/>
      <c r="QQQ35" s="608">
        <v>5.5016244404898513</v>
      </c>
      <c r="QQR35" s="608"/>
      <c r="QQS35" s="608"/>
      <c r="QQT35" s="608">
        <v>5.5016244404898513</v>
      </c>
      <c r="QQU35" s="608"/>
      <c r="QQV35" s="608"/>
      <c r="QQW35" s="608">
        <v>5.5016244404898513</v>
      </c>
      <c r="QQX35" s="608"/>
      <c r="QQY35" s="608"/>
      <c r="QQZ35" s="608">
        <v>5.5016244404898513</v>
      </c>
      <c r="QRA35" s="608"/>
      <c r="QRB35" s="608"/>
      <c r="QRC35" s="608">
        <v>5.5016244404898513</v>
      </c>
      <c r="QRD35" s="608"/>
      <c r="QRE35" s="608"/>
      <c r="QRF35" s="608">
        <v>5.5016244404898513</v>
      </c>
      <c r="QRG35" s="608"/>
      <c r="QRH35" s="608"/>
      <c r="QRI35" s="608">
        <v>5.5016244404898513</v>
      </c>
      <c r="QRJ35" s="608"/>
      <c r="QRK35" s="608"/>
      <c r="QRL35" s="608">
        <v>5.5016244404898513</v>
      </c>
      <c r="QRM35" s="608"/>
      <c r="QRN35" s="608"/>
      <c r="QRO35" s="608">
        <v>5.5016244404898513</v>
      </c>
      <c r="QRP35" s="608"/>
      <c r="QRQ35" s="608"/>
      <c r="QRR35" s="608">
        <v>5.5016244404898513</v>
      </c>
      <c r="QRS35" s="608"/>
      <c r="QRT35" s="608"/>
      <c r="QRU35" s="608">
        <v>5.5016244404898513</v>
      </c>
      <c r="QRV35" s="608"/>
      <c r="QRW35" s="608"/>
      <c r="QRX35" s="608">
        <v>5.5016244404898513</v>
      </c>
      <c r="QRY35" s="608"/>
      <c r="QRZ35" s="608"/>
      <c r="QSA35" s="608">
        <v>5.5016244404898513</v>
      </c>
      <c r="QSB35" s="608"/>
      <c r="QSC35" s="608"/>
      <c r="QSD35" s="608">
        <v>5.5016244404898513</v>
      </c>
      <c r="QSE35" s="608"/>
      <c r="QSF35" s="608"/>
      <c r="QSG35" s="608">
        <v>5.5016244404898513</v>
      </c>
      <c r="QSH35" s="608"/>
      <c r="QSI35" s="608"/>
      <c r="QSJ35" s="608">
        <v>5.5016244404898513</v>
      </c>
      <c r="QSK35" s="608"/>
      <c r="QSL35" s="608"/>
      <c r="QSM35" s="608">
        <v>5.5016244404898513</v>
      </c>
      <c r="QSN35" s="608"/>
      <c r="QSO35" s="608"/>
      <c r="QSP35" s="608">
        <v>5.5016244404898513</v>
      </c>
      <c r="QSQ35" s="608"/>
      <c r="QSR35" s="608"/>
      <c r="QSS35" s="608">
        <v>5.5016244404898513</v>
      </c>
      <c r="QST35" s="608"/>
      <c r="QSU35" s="608"/>
      <c r="QSV35" s="608">
        <v>5.5016244404898513</v>
      </c>
      <c r="QSW35" s="608"/>
      <c r="QSX35" s="608"/>
      <c r="QSY35" s="608">
        <v>5.5016244404898513</v>
      </c>
      <c r="QSZ35" s="608"/>
      <c r="QTA35" s="608"/>
      <c r="QTB35" s="608">
        <v>5.5016244404898513</v>
      </c>
      <c r="QTC35" s="608"/>
      <c r="QTD35" s="608"/>
      <c r="QTE35" s="608">
        <v>5.5016244404898513</v>
      </c>
      <c r="QTF35" s="608"/>
      <c r="QTG35" s="608"/>
      <c r="QTH35" s="608">
        <v>5.5016244404898513</v>
      </c>
      <c r="QTI35" s="608"/>
      <c r="QTJ35" s="608"/>
      <c r="QTK35" s="608">
        <v>5.5016244404898513</v>
      </c>
      <c r="QTL35" s="608"/>
      <c r="QTM35" s="608"/>
      <c r="QTN35" s="608">
        <v>5.5016244404898513</v>
      </c>
      <c r="QTO35" s="608"/>
      <c r="QTP35" s="608"/>
      <c r="QTQ35" s="608">
        <v>5.5016244404898513</v>
      </c>
      <c r="QTR35" s="608"/>
      <c r="QTS35" s="608"/>
      <c r="QTT35" s="608">
        <v>5.5016244404898513</v>
      </c>
      <c r="QTU35" s="608"/>
      <c r="QTV35" s="608"/>
      <c r="QTW35" s="608">
        <v>5.5016244404898513</v>
      </c>
      <c r="QTX35" s="608"/>
      <c r="QTY35" s="608"/>
      <c r="QTZ35" s="608">
        <v>5.5016244404898513</v>
      </c>
      <c r="QUA35" s="608"/>
      <c r="QUB35" s="608"/>
      <c r="QUC35" s="608">
        <v>5.5016244404898513</v>
      </c>
      <c r="QUD35" s="608"/>
      <c r="QUE35" s="608"/>
      <c r="QUF35" s="608">
        <v>5.5016244404898513</v>
      </c>
      <c r="QUG35" s="608"/>
      <c r="QUH35" s="608"/>
      <c r="QUI35" s="608">
        <v>5.5016244404898513</v>
      </c>
      <c r="QUJ35" s="608"/>
      <c r="QUK35" s="608"/>
      <c r="QUL35" s="608">
        <v>5.5016244404898513</v>
      </c>
      <c r="QUM35" s="608"/>
      <c r="QUN35" s="608"/>
      <c r="QUO35" s="608">
        <v>5.5016244404898513</v>
      </c>
      <c r="QUP35" s="608"/>
      <c r="QUQ35" s="608"/>
      <c r="QUR35" s="608">
        <v>5.5016244404898513</v>
      </c>
      <c r="QUS35" s="608"/>
      <c r="QUT35" s="608"/>
      <c r="QUU35" s="608">
        <v>5.5016244404898513</v>
      </c>
      <c r="QUV35" s="608"/>
      <c r="QUW35" s="608"/>
      <c r="QUX35" s="608">
        <v>5.5016244404898513</v>
      </c>
      <c r="QUY35" s="608"/>
      <c r="QUZ35" s="608"/>
      <c r="QVA35" s="608">
        <v>5.5016244404898513</v>
      </c>
      <c r="QVB35" s="608"/>
      <c r="QVC35" s="608"/>
      <c r="QVD35" s="608">
        <v>5.5016244404898513</v>
      </c>
      <c r="QVE35" s="608"/>
      <c r="QVF35" s="608"/>
      <c r="QVG35" s="608">
        <v>5.5016244404898513</v>
      </c>
      <c r="QVH35" s="608"/>
      <c r="QVI35" s="608"/>
      <c r="QVJ35" s="608">
        <v>5.5016244404898513</v>
      </c>
      <c r="QVK35" s="608"/>
      <c r="QVL35" s="608"/>
      <c r="QVM35" s="608">
        <v>5.5016244404898513</v>
      </c>
      <c r="QVN35" s="608"/>
      <c r="QVO35" s="608"/>
      <c r="QVP35" s="608">
        <v>5.5016244404898513</v>
      </c>
      <c r="QVQ35" s="608"/>
      <c r="QVR35" s="608"/>
      <c r="QVS35" s="608">
        <v>5.5016244404898513</v>
      </c>
      <c r="QVT35" s="608"/>
      <c r="QVU35" s="608"/>
      <c r="QVV35" s="608">
        <v>5.5016244404898513</v>
      </c>
      <c r="QVW35" s="608"/>
      <c r="QVX35" s="608"/>
      <c r="QVY35" s="608">
        <v>5.5016244404898513</v>
      </c>
      <c r="QVZ35" s="608"/>
      <c r="QWA35" s="608"/>
      <c r="QWB35" s="608">
        <v>5.5016244404898513</v>
      </c>
      <c r="QWC35" s="608"/>
      <c r="QWD35" s="608"/>
      <c r="QWE35" s="608">
        <v>5.5016244404898513</v>
      </c>
      <c r="QWF35" s="608"/>
      <c r="QWG35" s="608"/>
      <c r="QWH35" s="608">
        <v>5.5016244404898513</v>
      </c>
      <c r="QWI35" s="608"/>
      <c r="QWJ35" s="608"/>
      <c r="QWK35" s="608">
        <v>5.5016244404898513</v>
      </c>
      <c r="QWL35" s="608"/>
      <c r="QWM35" s="608"/>
      <c r="QWN35" s="608">
        <v>5.5016244404898513</v>
      </c>
      <c r="QWO35" s="608"/>
      <c r="QWP35" s="608"/>
      <c r="QWQ35" s="608">
        <v>5.5016244404898513</v>
      </c>
      <c r="QWR35" s="608"/>
      <c r="QWS35" s="608"/>
      <c r="QWT35" s="608">
        <v>5.5016244404898513</v>
      </c>
      <c r="QWU35" s="608"/>
      <c r="QWV35" s="608"/>
      <c r="QWW35" s="608">
        <v>5.5016244404898513</v>
      </c>
      <c r="QWX35" s="608"/>
      <c r="QWY35" s="608"/>
      <c r="QWZ35" s="608">
        <v>5.5016244404898513</v>
      </c>
      <c r="QXA35" s="608"/>
      <c r="QXB35" s="608"/>
      <c r="QXC35" s="608">
        <v>5.5016244404898513</v>
      </c>
      <c r="QXD35" s="608"/>
      <c r="QXE35" s="608"/>
      <c r="QXF35" s="608">
        <v>5.5016244404898513</v>
      </c>
      <c r="QXG35" s="608"/>
      <c r="QXH35" s="608"/>
      <c r="QXI35" s="608">
        <v>5.5016244404898513</v>
      </c>
      <c r="QXJ35" s="608"/>
      <c r="QXK35" s="608"/>
      <c r="QXL35" s="608">
        <v>5.5016244404898513</v>
      </c>
      <c r="QXM35" s="608"/>
      <c r="QXN35" s="608"/>
      <c r="QXO35" s="608">
        <v>5.5016244404898513</v>
      </c>
      <c r="QXP35" s="608"/>
      <c r="QXQ35" s="608"/>
      <c r="QXR35" s="608">
        <v>5.5016244404898513</v>
      </c>
      <c r="QXS35" s="608"/>
      <c r="QXT35" s="608"/>
      <c r="QXU35" s="608">
        <v>5.5016244404898513</v>
      </c>
      <c r="QXV35" s="608"/>
      <c r="QXW35" s="608"/>
      <c r="QXX35" s="608">
        <v>5.5016244404898513</v>
      </c>
      <c r="QXY35" s="608"/>
      <c r="QXZ35" s="608"/>
      <c r="QYA35" s="608">
        <v>5.5016244404898513</v>
      </c>
      <c r="QYB35" s="608"/>
      <c r="QYC35" s="608"/>
      <c r="QYD35" s="608">
        <v>5.5016244404898513</v>
      </c>
      <c r="QYE35" s="608"/>
      <c r="QYF35" s="608"/>
      <c r="QYG35" s="608">
        <v>5.5016244404898513</v>
      </c>
      <c r="QYH35" s="608"/>
      <c r="QYI35" s="608"/>
      <c r="QYJ35" s="608">
        <v>5.5016244404898513</v>
      </c>
      <c r="QYK35" s="608"/>
      <c r="QYL35" s="608"/>
      <c r="QYM35" s="608">
        <v>5.5016244404898513</v>
      </c>
      <c r="QYN35" s="608"/>
      <c r="QYO35" s="608"/>
      <c r="QYP35" s="608">
        <v>5.5016244404898513</v>
      </c>
      <c r="QYQ35" s="608"/>
      <c r="QYR35" s="608"/>
      <c r="QYS35" s="608">
        <v>5.5016244404898513</v>
      </c>
      <c r="QYT35" s="608"/>
      <c r="QYU35" s="608"/>
      <c r="QYV35" s="608">
        <v>5.5016244404898513</v>
      </c>
      <c r="QYW35" s="608"/>
      <c r="QYX35" s="608"/>
      <c r="QYY35" s="608">
        <v>5.5016244404898513</v>
      </c>
      <c r="QYZ35" s="608"/>
      <c r="QZA35" s="608"/>
      <c r="QZB35" s="608">
        <v>5.5016244404898513</v>
      </c>
      <c r="QZC35" s="608"/>
      <c r="QZD35" s="608"/>
      <c r="QZE35" s="608">
        <v>5.5016244404898513</v>
      </c>
      <c r="QZF35" s="608"/>
      <c r="QZG35" s="608"/>
      <c r="QZH35" s="608">
        <v>5.5016244404898513</v>
      </c>
      <c r="QZI35" s="608"/>
      <c r="QZJ35" s="608"/>
      <c r="QZK35" s="608">
        <v>5.5016244404898513</v>
      </c>
      <c r="QZL35" s="608"/>
      <c r="QZM35" s="608"/>
      <c r="QZN35" s="608">
        <v>5.5016244404898513</v>
      </c>
      <c r="QZO35" s="608"/>
      <c r="QZP35" s="608"/>
      <c r="QZQ35" s="608">
        <v>5.5016244404898513</v>
      </c>
      <c r="QZR35" s="608"/>
      <c r="QZS35" s="608"/>
      <c r="QZT35" s="608">
        <v>5.5016244404898513</v>
      </c>
      <c r="QZU35" s="608"/>
      <c r="QZV35" s="608"/>
      <c r="QZW35" s="608">
        <v>5.5016244404898513</v>
      </c>
      <c r="QZX35" s="608"/>
      <c r="QZY35" s="608"/>
      <c r="QZZ35" s="608">
        <v>5.5016244404898513</v>
      </c>
      <c r="RAA35" s="608"/>
      <c r="RAB35" s="608"/>
      <c r="RAC35" s="608">
        <v>5.5016244404898513</v>
      </c>
      <c r="RAD35" s="608"/>
      <c r="RAE35" s="608"/>
      <c r="RAF35" s="608">
        <v>5.5016244404898513</v>
      </c>
      <c r="RAG35" s="608"/>
      <c r="RAH35" s="608"/>
      <c r="RAI35" s="608">
        <v>5.5016244404898513</v>
      </c>
      <c r="RAJ35" s="608"/>
      <c r="RAK35" s="608"/>
      <c r="RAL35" s="608">
        <v>5.5016244404898513</v>
      </c>
      <c r="RAM35" s="608"/>
      <c r="RAN35" s="608"/>
      <c r="RAO35" s="608">
        <v>5.5016244404898513</v>
      </c>
      <c r="RAP35" s="608"/>
      <c r="RAQ35" s="608"/>
      <c r="RAR35" s="608">
        <v>5.5016244404898513</v>
      </c>
      <c r="RAS35" s="608"/>
      <c r="RAT35" s="608"/>
      <c r="RAU35" s="608">
        <v>5.5016244404898513</v>
      </c>
      <c r="RAV35" s="608"/>
      <c r="RAW35" s="608"/>
      <c r="RAX35" s="608">
        <v>5.5016244404898513</v>
      </c>
      <c r="RAY35" s="608"/>
      <c r="RAZ35" s="608"/>
      <c r="RBA35" s="608">
        <v>5.5016244404898513</v>
      </c>
      <c r="RBB35" s="608"/>
      <c r="RBC35" s="608"/>
      <c r="RBD35" s="608">
        <v>5.5016244404898513</v>
      </c>
      <c r="RBE35" s="608"/>
      <c r="RBF35" s="608"/>
      <c r="RBG35" s="608">
        <v>5.5016244404898513</v>
      </c>
      <c r="RBH35" s="608"/>
      <c r="RBI35" s="608"/>
      <c r="RBJ35" s="608">
        <v>5.5016244404898513</v>
      </c>
      <c r="RBK35" s="608"/>
      <c r="RBL35" s="608"/>
      <c r="RBM35" s="608">
        <v>5.5016244404898513</v>
      </c>
      <c r="RBN35" s="608"/>
      <c r="RBO35" s="608"/>
      <c r="RBP35" s="608">
        <v>5.5016244404898513</v>
      </c>
      <c r="RBQ35" s="608"/>
      <c r="RBR35" s="608"/>
      <c r="RBS35" s="608">
        <v>5.5016244404898513</v>
      </c>
      <c r="RBT35" s="608"/>
      <c r="RBU35" s="608"/>
      <c r="RBV35" s="608">
        <v>5.5016244404898513</v>
      </c>
      <c r="RBW35" s="608"/>
      <c r="RBX35" s="608"/>
      <c r="RBY35" s="608">
        <v>5.5016244404898513</v>
      </c>
      <c r="RBZ35" s="608"/>
      <c r="RCA35" s="608"/>
      <c r="RCB35" s="608">
        <v>5.5016244404898513</v>
      </c>
      <c r="RCC35" s="608"/>
      <c r="RCD35" s="608"/>
      <c r="RCE35" s="608">
        <v>5.5016244404898513</v>
      </c>
      <c r="RCF35" s="608"/>
      <c r="RCG35" s="608"/>
      <c r="RCH35" s="608">
        <v>5.5016244404898513</v>
      </c>
      <c r="RCI35" s="608"/>
      <c r="RCJ35" s="608"/>
      <c r="RCK35" s="608">
        <v>5.5016244404898513</v>
      </c>
      <c r="RCL35" s="608"/>
      <c r="RCM35" s="608"/>
      <c r="RCN35" s="608">
        <v>5.5016244404898513</v>
      </c>
      <c r="RCO35" s="608"/>
      <c r="RCP35" s="608"/>
      <c r="RCQ35" s="608">
        <v>5.5016244404898513</v>
      </c>
      <c r="RCR35" s="608"/>
      <c r="RCS35" s="608"/>
      <c r="RCT35" s="608">
        <v>5.5016244404898513</v>
      </c>
      <c r="RCU35" s="608"/>
      <c r="RCV35" s="608"/>
      <c r="RCW35" s="608">
        <v>5.5016244404898513</v>
      </c>
      <c r="RCX35" s="608"/>
      <c r="RCY35" s="608"/>
      <c r="RCZ35" s="608">
        <v>5.5016244404898513</v>
      </c>
      <c r="RDA35" s="608"/>
      <c r="RDB35" s="608"/>
      <c r="RDC35" s="608">
        <v>5.5016244404898513</v>
      </c>
      <c r="RDD35" s="608"/>
      <c r="RDE35" s="608"/>
      <c r="RDF35" s="608">
        <v>5.5016244404898513</v>
      </c>
      <c r="RDG35" s="608"/>
      <c r="RDH35" s="608"/>
      <c r="RDI35" s="608">
        <v>5.5016244404898513</v>
      </c>
      <c r="RDJ35" s="608"/>
      <c r="RDK35" s="608"/>
      <c r="RDL35" s="608">
        <v>5.5016244404898513</v>
      </c>
      <c r="RDM35" s="608"/>
      <c r="RDN35" s="608"/>
      <c r="RDO35" s="608">
        <v>5.5016244404898513</v>
      </c>
      <c r="RDP35" s="608"/>
      <c r="RDQ35" s="608"/>
      <c r="RDR35" s="608">
        <v>5.5016244404898513</v>
      </c>
      <c r="RDS35" s="608"/>
      <c r="RDT35" s="608"/>
      <c r="RDU35" s="608">
        <v>5.5016244404898513</v>
      </c>
      <c r="RDV35" s="608"/>
      <c r="RDW35" s="608"/>
      <c r="RDX35" s="608">
        <v>5.5016244404898513</v>
      </c>
      <c r="RDY35" s="608"/>
      <c r="RDZ35" s="608"/>
      <c r="REA35" s="608">
        <v>5.5016244404898513</v>
      </c>
      <c r="REB35" s="608"/>
      <c r="REC35" s="608"/>
      <c r="RED35" s="608">
        <v>5.5016244404898513</v>
      </c>
      <c r="REE35" s="608"/>
      <c r="REF35" s="608"/>
      <c r="REG35" s="608">
        <v>5.5016244404898513</v>
      </c>
      <c r="REH35" s="608"/>
      <c r="REI35" s="608"/>
      <c r="REJ35" s="608">
        <v>5.5016244404898513</v>
      </c>
      <c r="REK35" s="608"/>
      <c r="REL35" s="608"/>
      <c r="REM35" s="608">
        <v>5.5016244404898513</v>
      </c>
      <c r="REN35" s="608"/>
      <c r="REO35" s="608"/>
      <c r="REP35" s="608">
        <v>5.5016244404898513</v>
      </c>
      <c r="REQ35" s="608"/>
      <c r="RER35" s="608"/>
      <c r="RES35" s="608">
        <v>5.5016244404898513</v>
      </c>
      <c r="RET35" s="608"/>
      <c r="REU35" s="608"/>
      <c r="REV35" s="608">
        <v>5.5016244404898513</v>
      </c>
      <c r="REW35" s="608"/>
      <c r="REX35" s="608"/>
      <c r="REY35" s="608">
        <v>5.5016244404898513</v>
      </c>
      <c r="REZ35" s="608"/>
      <c r="RFA35" s="608"/>
      <c r="RFB35" s="608">
        <v>5.5016244404898513</v>
      </c>
      <c r="RFC35" s="608"/>
      <c r="RFD35" s="608"/>
      <c r="RFE35" s="608">
        <v>5.5016244404898513</v>
      </c>
      <c r="RFF35" s="608"/>
      <c r="RFG35" s="608"/>
      <c r="RFH35" s="608">
        <v>5.5016244404898513</v>
      </c>
      <c r="RFI35" s="608"/>
      <c r="RFJ35" s="608"/>
      <c r="RFK35" s="608">
        <v>5.5016244404898513</v>
      </c>
      <c r="RFL35" s="608"/>
      <c r="RFM35" s="608"/>
      <c r="RFN35" s="608">
        <v>5.5016244404898513</v>
      </c>
      <c r="RFO35" s="608"/>
      <c r="RFP35" s="608"/>
      <c r="RFQ35" s="608">
        <v>5.5016244404898513</v>
      </c>
      <c r="RFR35" s="608"/>
      <c r="RFS35" s="608"/>
      <c r="RFT35" s="608">
        <v>5.5016244404898513</v>
      </c>
      <c r="RFU35" s="608"/>
      <c r="RFV35" s="608"/>
      <c r="RFW35" s="608">
        <v>5.5016244404898513</v>
      </c>
      <c r="RFX35" s="608"/>
      <c r="RFY35" s="608"/>
      <c r="RFZ35" s="608">
        <v>5.5016244404898513</v>
      </c>
      <c r="RGA35" s="608"/>
      <c r="RGB35" s="608"/>
      <c r="RGC35" s="608">
        <v>5.5016244404898513</v>
      </c>
      <c r="RGD35" s="608"/>
      <c r="RGE35" s="608"/>
      <c r="RGF35" s="608">
        <v>5.5016244404898513</v>
      </c>
      <c r="RGG35" s="608"/>
      <c r="RGH35" s="608"/>
      <c r="RGI35" s="608">
        <v>5.5016244404898513</v>
      </c>
      <c r="RGJ35" s="608"/>
      <c r="RGK35" s="608"/>
      <c r="RGL35" s="608">
        <v>5.5016244404898513</v>
      </c>
      <c r="RGM35" s="608"/>
      <c r="RGN35" s="608"/>
      <c r="RGO35" s="608">
        <v>5.5016244404898513</v>
      </c>
      <c r="RGP35" s="608"/>
      <c r="RGQ35" s="608"/>
      <c r="RGR35" s="608">
        <v>5.5016244404898513</v>
      </c>
      <c r="RGS35" s="608"/>
      <c r="RGT35" s="608"/>
      <c r="RGU35" s="608">
        <v>5.5016244404898513</v>
      </c>
      <c r="RGV35" s="608"/>
      <c r="RGW35" s="608"/>
      <c r="RGX35" s="608">
        <v>5.5016244404898513</v>
      </c>
      <c r="RGY35" s="608"/>
      <c r="RGZ35" s="608"/>
      <c r="RHA35" s="608">
        <v>5.5016244404898513</v>
      </c>
      <c r="RHB35" s="608"/>
      <c r="RHC35" s="608"/>
      <c r="RHD35" s="608">
        <v>5.5016244404898513</v>
      </c>
      <c r="RHE35" s="608"/>
      <c r="RHF35" s="608"/>
      <c r="RHG35" s="608">
        <v>5.5016244404898513</v>
      </c>
      <c r="RHH35" s="608"/>
      <c r="RHI35" s="608"/>
      <c r="RHJ35" s="608">
        <v>5.5016244404898513</v>
      </c>
      <c r="RHK35" s="608"/>
      <c r="RHL35" s="608"/>
      <c r="RHM35" s="608">
        <v>5.5016244404898513</v>
      </c>
      <c r="RHN35" s="608"/>
      <c r="RHO35" s="608"/>
      <c r="RHP35" s="608">
        <v>5.5016244404898513</v>
      </c>
      <c r="RHQ35" s="608"/>
      <c r="RHR35" s="608"/>
      <c r="RHS35" s="608">
        <v>5.5016244404898513</v>
      </c>
      <c r="RHT35" s="608"/>
      <c r="RHU35" s="608"/>
      <c r="RHV35" s="608">
        <v>5.5016244404898513</v>
      </c>
      <c r="RHW35" s="608"/>
      <c r="RHX35" s="608"/>
      <c r="RHY35" s="608">
        <v>5.5016244404898513</v>
      </c>
      <c r="RHZ35" s="608"/>
      <c r="RIA35" s="608"/>
      <c r="RIB35" s="608">
        <v>5.5016244404898513</v>
      </c>
      <c r="RIC35" s="608"/>
      <c r="RID35" s="608"/>
      <c r="RIE35" s="608">
        <v>5.5016244404898513</v>
      </c>
      <c r="RIF35" s="608"/>
      <c r="RIG35" s="608"/>
      <c r="RIH35" s="608">
        <v>5.5016244404898513</v>
      </c>
      <c r="RII35" s="608"/>
      <c r="RIJ35" s="608"/>
      <c r="RIK35" s="608">
        <v>5.5016244404898513</v>
      </c>
      <c r="RIL35" s="608"/>
      <c r="RIM35" s="608"/>
      <c r="RIN35" s="608">
        <v>5.5016244404898513</v>
      </c>
      <c r="RIO35" s="608"/>
      <c r="RIP35" s="608"/>
      <c r="RIQ35" s="608">
        <v>5.5016244404898513</v>
      </c>
      <c r="RIR35" s="608"/>
      <c r="RIS35" s="608"/>
      <c r="RIT35" s="608">
        <v>5.5016244404898513</v>
      </c>
      <c r="RIU35" s="608"/>
      <c r="RIV35" s="608"/>
      <c r="RIW35" s="608">
        <v>5.5016244404898513</v>
      </c>
      <c r="RIX35" s="608"/>
      <c r="RIY35" s="608"/>
      <c r="RIZ35" s="608">
        <v>5.5016244404898513</v>
      </c>
      <c r="RJA35" s="608"/>
      <c r="RJB35" s="608"/>
      <c r="RJC35" s="608">
        <v>5.5016244404898513</v>
      </c>
      <c r="RJD35" s="608"/>
      <c r="RJE35" s="608"/>
      <c r="RJF35" s="608">
        <v>5.5016244404898513</v>
      </c>
      <c r="RJG35" s="608"/>
      <c r="RJH35" s="608"/>
      <c r="RJI35" s="608">
        <v>5.5016244404898513</v>
      </c>
      <c r="RJJ35" s="608"/>
      <c r="RJK35" s="608"/>
      <c r="RJL35" s="608">
        <v>5.5016244404898513</v>
      </c>
      <c r="RJM35" s="608"/>
      <c r="RJN35" s="608"/>
      <c r="RJO35" s="608">
        <v>5.5016244404898513</v>
      </c>
      <c r="RJP35" s="608"/>
      <c r="RJQ35" s="608"/>
      <c r="RJR35" s="608">
        <v>5.5016244404898513</v>
      </c>
      <c r="RJS35" s="608"/>
      <c r="RJT35" s="608"/>
      <c r="RJU35" s="608">
        <v>5.5016244404898513</v>
      </c>
      <c r="RJV35" s="608"/>
      <c r="RJW35" s="608"/>
      <c r="RJX35" s="608">
        <v>5.5016244404898513</v>
      </c>
      <c r="RJY35" s="608"/>
      <c r="RJZ35" s="608"/>
      <c r="RKA35" s="608">
        <v>5.5016244404898513</v>
      </c>
      <c r="RKB35" s="608"/>
      <c r="RKC35" s="608"/>
      <c r="RKD35" s="608">
        <v>5.5016244404898513</v>
      </c>
      <c r="RKE35" s="608"/>
      <c r="RKF35" s="608"/>
      <c r="RKG35" s="608">
        <v>5.5016244404898513</v>
      </c>
      <c r="RKH35" s="608"/>
      <c r="RKI35" s="608"/>
      <c r="RKJ35" s="608">
        <v>5.5016244404898513</v>
      </c>
      <c r="RKK35" s="608"/>
      <c r="RKL35" s="608"/>
      <c r="RKM35" s="608">
        <v>5.5016244404898513</v>
      </c>
      <c r="RKN35" s="608"/>
      <c r="RKO35" s="608"/>
      <c r="RKP35" s="608">
        <v>5.5016244404898513</v>
      </c>
      <c r="RKQ35" s="608"/>
      <c r="RKR35" s="608"/>
      <c r="RKS35" s="608">
        <v>5.5016244404898513</v>
      </c>
      <c r="RKT35" s="608"/>
      <c r="RKU35" s="608"/>
      <c r="RKV35" s="608">
        <v>5.5016244404898513</v>
      </c>
      <c r="RKW35" s="608"/>
      <c r="RKX35" s="608"/>
      <c r="RKY35" s="608">
        <v>5.5016244404898513</v>
      </c>
      <c r="RKZ35" s="608"/>
      <c r="RLA35" s="608"/>
      <c r="RLB35" s="608">
        <v>5.5016244404898513</v>
      </c>
      <c r="RLC35" s="608"/>
      <c r="RLD35" s="608"/>
      <c r="RLE35" s="608">
        <v>5.5016244404898513</v>
      </c>
      <c r="RLF35" s="608"/>
      <c r="RLG35" s="608"/>
      <c r="RLH35" s="608">
        <v>5.5016244404898513</v>
      </c>
      <c r="RLI35" s="608"/>
      <c r="RLJ35" s="608"/>
      <c r="RLK35" s="608">
        <v>5.5016244404898513</v>
      </c>
      <c r="RLL35" s="608"/>
      <c r="RLM35" s="608"/>
      <c r="RLN35" s="608">
        <v>5.5016244404898513</v>
      </c>
      <c r="RLO35" s="608"/>
      <c r="RLP35" s="608"/>
      <c r="RLQ35" s="608">
        <v>5.5016244404898513</v>
      </c>
      <c r="RLR35" s="608"/>
      <c r="RLS35" s="608"/>
      <c r="RLT35" s="608">
        <v>5.5016244404898513</v>
      </c>
      <c r="RLU35" s="608"/>
      <c r="RLV35" s="608"/>
      <c r="RLW35" s="608">
        <v>5.5016244404898513</v>
      </c>
      <c r="RLX35" s="608"/>
      <c r="RLY35" s="608"/>
      <c r="RLZ35" s="608">
        <v>5.5016244404898513</v>
      </c>
      <c r="RMA35" s="608"/>
      <c r="RMB35" s="608"/>
      <c r="RMC35" s="608">
        <v>5.5016244404898513</v>
      </c>
      <c r="RMD35" s="608"/>
      <c r="RME35" s="608"/>
      <c r="RMF35" s="608">
        <v>5.5016244404898513</v>
      </c>
      <c r="RMG35" s="608"/>
      <c r="RMH35" s="608"/>
      <c r="RMI35" s="608">
        <v>5.5016244404898513</v>
      </c>
      <c r="RMJ35" s="608"/>
      <c r="RMK35" s="608"/>
      <c r="RML35" s="608">
        <v>5.5016244404898513</v>
      </c>
      <c r="RMM35" s="608"/>
      <c r="RMN35" s="608"/>
      <c r="RMO35" s="608">
        <v>5.5016244404898513</v>
      </c>
      <c r="RMP35" s="608"/>
      <c r="RMQ35" s="608"/>
      <c r="RMR35" s="608">
        <v>5.5016244404898513</v>
      </c>
      <c r="RMS35" s="608"/>
      <c r="RMT35" s="608"/>
      <c r="RMU35" s="608">
        <v>5.5016244404898513</v>
      </c>
      <c r="RMV35" s="608"/>
      <c r="RMW35" s="608"/>
      <c r="RMX35" s="608">
        <v>5.5016244404898513</v>
      </c>
      <c r="RMY35" s="608"/>
      <c r="RMZ35" s="608"/>
      <c r="RNA35" s="608">
        <v>5.5016244404898513</v>
      </c>
      <c r="RNB35" s="608"/>
      <c r="RNC35" s="608"/>
      <c r="RND35" s="608">
        <v>5.5016244404898513</v>
      </c>
      <c r="RNE35" s="608"/>
      <c r="RNF35" s="608"/>
      <c r="RNG35" s="608">
        <v>5.5016244404898513</v>
      </c>
      <c r="RNH35" s="608"/>
      <c r="RNI35" s="608"/>
      <c r="RNJ35" s="608">
        <v>5.5016244404898513</v>
      </c>
      <c r="RNK35" s="608"/>
      <c r="RNL35" s="608"/>
      <c r="RNM35" s="608">
        <v>5.5016244404898513</v>
      </c>
      <c r="RNN35" s="608"/>
      <c r="RNO35" s="608"/>
      <c r="RNP35" s="608">
        <v>5.5016244404898513</v>
      </c>
      <c r="RNQ35" s="608"/>
      <c r="RNR35" s="608"/>
      <c r="RNS35" s="608">
        <v>5.5016244404898513</v>
      </c>
      <c r="RNT35" s="608"/>
      <c r="RNU35" s="608"/>
      <c r="RNV35" s="608">
        <v>5.5016244404898513</v>
      </c>
      <c r="RNW35" s="608"/>
      <c r="RNX35" s="608"/>
      <c r="RNY35" s="608">
        <v>5.5016244404898513</v>
      </c>
      <c r="RNZ35" s="608"/>
      <c r="ROA35" s="608"/>
      <c r="ROB35" s="608">
        <v>5.5016244404898513</v>
      </c>
      <c r="ROC35" s="608"/>
      <c r="ROD35" s="608"/>
      <c r="ROE35" s="608">
        <v>5.5016244404898513</v>
      </c>
      <c r="ROF35" s="608"/>
      <c r="ROG35" s="608"/>
      <c r="ROH35" s="608">
        <v>5.5016244404898513</v>
      </c>
      <c r="ROI35" s="608"/>
      <c r="ROJ35" s="608"/>
      <c r="ROK35" s="608">
        <v>5.5016244404898513</v>
      </c>
      <c r="ROL35" s="608"/>
      <c r="ROM35" s="608"/>
      <c r="RON35" s="608">
        <v>5.5016244404898513</v>
      </c>
      <c r="ROO35" s="608"/>
      <c r="ROP35" s="608"/>
      <c r="ROQ35" s="608">
        <v>5.5016244404898513</v>
      </c>
      <c r="ROR35" s="608"/>
      <c r="ROS35" s="608"/>
      <c r="ROT35" s="608">
        <v>5.5016244404898513</v>
      </c>
      <c r="ROU35" s="608"/>
      <c r="ROV35" s="608"/>
      <c r="ROW35" s="608">
        <v>5.5016244404898513</v>
      </c>
      <c r="ROX35" s="608"/>
      <c r="ROY35" s="608"/>
      <c r="ROZ35" s="608">
        <v>5.5016244404898513</v>
      </c>
      <c r="RPA35" s="608"/>
      <c r="RPB35" s="608"/>
      <c r="RPC35" s="608">
        <v>5.5016244404898513</v>
      </c>
      <c r="RPD35" s="608"/>
      <c r="RPE35" s="608"/>
      <c r="RPF35" s="608">
        <v>5.5016244404898513</v>
      </c>
      <c r="RPG35" s="608"/>
      <c r="RPH35" s="608"/>
      <c r="RPI35" s="608">
        <v>5.5016244404898513</v>
      </c>
      <c r="RPJ35" s="608"/>
      <c r="RPK35" s="608"/>
      <c r="RPL35" s="608">
        <v>5.5016244404898513</v>
      </c>
      <c r="RPM35" s="608"/>
      <c r="RPN35" s="608"/>
      <c r="RPO35" s="608">
        <v>5.5016244404898513</v>
      </c>
      <c r="RPP35" s="608"/>
      <c r="RPQ35" s="608"/>
      <c r="RPR35" s="608">
        <v>5.5016244404898513</v>
      </c>
      <c r="RPS35" s="608"/>
      <c r="RPT35" s="608"/>
      <c r="RPU35" s="608">
        <v>5.5016244404898513</v>
      </c>
      <c r="RPV35" s="608"/>
      <c r="RPW35" s="608"/>
      <c r="RPX35" s="608">
        <v>5.5016244404898513</v>
      </c>
      <c r="RPY35" s="608"/>
      <c r="RPZ35" s="608"/>
      <c r="RQA35" s="608">
        <v>5.5016244404898513</v>
      </c>
      <c r="RQB35" s="608"/>
      <c r="RQC35" s="608"/>
      <c r="RQD35" s="608">
        <v>5.5016244404898513</v>
      </c>
      <c r="RQE35" s="608"/>
      <c r="RQF35" s="608"/>
      <c r="RQG35" s="608">
        <v>5.5016244404898513</v>
      </c>
      <c r="RQH35" s="608"/>
      <c r="RQI35" s="608"/>
      <c r="RQJ35" s="608">
        <v>5.5016244404898513</v>
      </c>
      <c r="RQK35" s="608"/>
      <c r="RQL35" s="608"/>
      <c r="RQM35" s="608">
        <v>5.5016244404898513</v>
      </c>
      <c r="RQN35" s="608"/>
      <c r="RQO35" s="608"/>
      <c r="RQP35" s="608">
        <v>5.5016244404898513</v>
      </c>
      <c r="RQQ35" s="608"/>
      <c r="RQR35" s="608"/>
      <c r="RQS35" s="608">
        <v>5.5016244404898513</v>
      </c>
      <c r="RQT35" s="608"/>
      <c r="RQU35" s="608"/>
      <c r="RQV35" s="608">
        <v>5.5016244404898513</v>
      </c>
      <c r="RQW35" s="608"/>
      <c r="RQX35" s="608"/>
      <c r="RQY35" s="608">
        <v>5.5016244404898513</v>
      </c>
      <c r="RQZ35" s="608"/>
      <c r="RRA35" s="608"/>
      <c r="RRB35" s="608">
        <v>5.5016244404898513</v>
      </c>
      <c r="RRC35" s="608"/>
      <c r="RRD35" s="608"/>
      <c r="RRE35" s="608">
        <v>5.5016244404898513</v>
      </c>
      <c r="RRF35" s="608"/>
      <c r="RRG35" s="608"/>
      <c r="RRH35" s="608">
        <v>5.5016244404898513</v>
      </c>
      <c r="RRI35" s="608"/>
      <c r="RRJ35" s="608"/>
      <c r="RRK35" s="608">
        <v>5.5016244404898513</v>
      </c>
      <c r="RRL35" s="608"/>
      <c r="RRM35" s="608"/>
      <c r="RRN35" s="608">
        <v>5.5016244404898513</v>
      </c>
      <c r="RRO35" s="608"/>
      <c r="RRP35" s="608"/>
      <c r="RRQ35" s="608">
        <v>5.5016244404898513</v>
      </c>
      <c r="RRR35" s="608"/>
      <c r="RRS35" s="608"/>
      <c r="RRT35" s="608">
        <v>5.5016244404898513</v>
      </c>
      <c r="RRU35" s="608"/>
      <c r="RRV35" s="608"/>
      <c r="RRW35" s="608">
        <v>5.5016244404898513</v>
      </c>
      <c r="RRX35" s="608"/>
      <c r="RRY35" s="608"/>
      <c r="RRZ35" s="608">
        <v>5.5016244404898513</v>
      </c>
      <c r="RSA35" s="608"/>
      <c r="RSB35" s="608"/>
      <c r="RSC35" s="608">
        <v>5.5016244404898513</v>
      </c>
      <c r="RSD35" s="608"/>
      <c r="RSE35" s="608"/>
      <c r="RSF35" s="608">
        <v>5.5016244404898513</v>
      </c>
      <c r="RSG35" s="608"/>
      <c r="RSH35" s="608"/>
      <c r="RSI35" s="608">
        <v>5.5016244404898513</v>
      </c>
      <c r="RSJ35" s="608"/>
      <c r="RSK35" s="608"/>
      <c r="RSL35" s="608">
        <v>5.5016244404898513</v>
      </c>
      <c r="RSM35" s="608"/>
      <c r="RSN35" s="608"/>
      <c r="RSO35" s="608">
        <v>5.5016244404898513</v>
      </c>
      <c r="RSP35" s="608"/>
      <c r="RSQ35" s="608"/>
      <c r="RSR35" s="608">
        <v>5.5016244404898513</v>
      </c>
      <c r="RSS35" s="608"/>
      <c r="RST35" s="608"/>
      <c r="RSU35" s="608">
        <v>5.5016244404898513</v>
      </c>
      <c r="RSV35" s="608"/>
      <c r="RSW35" s="608"/>
      <c r="RSX35" s="608">
        <v>5.5016244404898513</v>
      </c>
      <c r="RSY35" s="608"/>
      <c r="RSZ35" s="608"/>
      <c r="RTA35" s="608">
        <v>5.5016244404898513</v>
      </c>
      <c r="RTB35" s="608"/>
      <c r="RTC35" s="608"/>
      <c r="RTD35" s="608">
        <v>5.5016244404898513</v>
      </c>
      <c r="RTE35" s="608"/>
      <c r="RTF35" s="608"/>
      <c r="RTG35" s="608">
        <v>5.5016244404898513</v>
      </c>
      <c r="RTH35" s="608"/>
      <c r="RTI35" s="608"/>
      <c r="RTJ35" s="608">
        <v>5.5016244404898513</v>
      </c>
      <c r="RTK35" s="608"/>
      <c r="RTL35" s="608"/>
      <c r="RTM35" s="608">
        <v>5.5016244404898513</v>
      </c>
      <c r="RTN35" s="608"/>
      <c r="RTO35" s="608"/>
      <c r="RTP35" s="608">
        <v>5.5016244404898513</v>
      </c>
      <c r="RTQ35" s="608"/>
      <c r="RTR35" s="608"/>
      <c r="RTS35" s="608">
        <v>5.5016244404898513</v>
      </c>
      <c r="RTT35" s="608"/>
      <c r="RTU35" s="608"/>
      <c r="RTV35" s="608">
        <v>5.5016244404898513</v>
      </c>
      <c r="RTW35" s="608"/>
      <c r="RTX35" s="608"/>
      <c r="RTY35" s="608">
        <v>5.5016244404898513</v>
      </c>
      <c r="RTZ35" s="608"/>
      <c r="RUA35" s="608"/>
      <c r="RUB35" s="608">
        <v>5.5016244404898513</v>
      </c>
      <c r="RUC35" s="608"/>
      <c r="RUD35" s="608"/>
      <c r="RUE35" s="608">
        <v>5.5016244404898513</v>
      </c>
      <c r="RUF35" s="608"/>
      <c r="RUG35" s="608"/>
      <c r="RUH35" s="608">
        <v>5.5016244404898513</v>
      </c>
      <c r="RUI35" s="608"/>
      <c r="RUJ35" s="608"/>
      <c r="RUK35" s="608">
        <v>5.5016244404898513</v>
      </c>
      <c r="RUL35" s="608"/>
      <c r="RUM35" s="608"/>
      <c r="RUN35" s="608">
        <v>5.5016244404898513</v>
      </c>
      <c r="RUO35" s="608"/>
      <c r="RUP35" s="608"/>
      <c r="RUQ35" s="608">
        <v>5.5016244404898513</v>
      </c>
      <c r="RUR35" s="608"/>
      <c r="RUS35" s="608"/>
      <c r="RUT35" s="608">
        <v>5.5016244404898513</v>
      </c>
      <c r="RUU35" s="608"/>
      <c r="RUV35" s="608"/>
      <c r="RUW35" s="608">
        <v>5.5016244404898513</v>
      </c>
      <c r="RUX35" s="608"/>
      <c r="RUY35" s="608"/>
      <c r="RUZ35" s="608">
        <v>5.5016244404898513</v>
      </c>
      <c r="RVA35" s="608"/>
      <c r="RVB35" s="608"/>
      <c r="RVC35" s="608">
        <v>5.5016244404898513</v>
      </c>
      <c r="RVD35" s="608"/>
      <c r="RVE35" s="608"/>
      <c r="RVF35" s="608">
        <v>5.5016244404898513</v>
      </c>
      <c r="RVG35" s="608"/>
      <c r="RVH35" s="608"/>
      <c r="RVI35" s="608">
        <v>5.5016244404898513</v>
      </c>
      <c r="RVJ35" s="608"/>
      <c r="RVK35" s="608"/>
      <c r="RVL35" s="608">
        <v>5.5016244404898513</v>
      </c>
      <c r="RVM35" s="608"/>
      <c r="RVN35" s="608"/>
      <c r="RVO35" s="608">
        <v>5.5016244404898513</v>
      </c>
      <c r="RVP35" s="608"/>
      <c r="RVQ35" s="608"/>
      <c r="RVR35" s="608">
        <v>5.5016244404898513</v>
      </c>
      <c r="RVS35" s="608"/>
      <c r="RVT35" s="608"/>
      <c r="RVU35" s="608">
        <v>5.5016244404898513</v>
      </c>
      <c r="RVV35" s="608"/>
      <c r="RVW35" s="608"/>
      <c r="RVX35" s="608">
        <v>5.5016244404898513</v>
      </c>
      <c r="RVY35" s="608"/>
      <c r="RVZ35" s="608"/>
      <c r="RWA35" s="608">
        <v>5.5016244404898513</v>
      </c>
      <c r="RWB35" s="608"/>
      <c r="RWC35" s="608"/>
      <c r="RWD35" s="608">
        <v>5.5016244404898513</v>
      </c>
      <c r="RWE35" s="608"/>
      <c r="RWF35" s="608"/>
      <c r="RWG35" s="608">
        <v>5.5016244404898513</v>
      </c>
      <c r="RWH35" s="608"/>
      <c r="RWI35" s="608"/>
      <c r="RWJ35" s="608">
        <v>5.5016244404898513</v>
      </c>
      <c r="RWK35" s="608"/>
      <c r="RWL35" s="608"/>
      <c r="RWM35" s="608">
        <v>5.5016244404898513</v>
      </c>
      <c r="RWN35" s="608"/>
      <c r="RWO35" s="608"/>
      <c r="RWP35" s="608">
        <v>5.5016244404898513</v>
      </c>
      <c r="RWQ35" s="608"/>
      <c r="RWR35" s="608"/>
      <c r="RWS35" s="608">
        <v>5.5016244404898513</v>
      </c>
      <c r="RWT35" s="608"/>
      <c r="RWU35" s="608"/>
      <c r="RWV35" s="608">
        <v>5.5016244404898513</v>
      </c>
      <c r="RWW35" s="608"/>
      <c r="RWX35" s="608"/>
      <c r="RWY35" s="608">
        <v>5.5016244404898513</v>
      </c>
      <c r="RWZ35" s="608"/>
      <c r="RXA35" s="608"/>
      <c r="RXB35" s="608">
        <v>5.5016244404898513</v>
      </c>
      <c r="RXC35" s="608"/>
      <c r="RXD35" s="608"/>
      <c r="RXE35" s="608">
        <v>5.5016244404898513</v>
      </c>
      <c r="RXF35" s="608"/>
      <c r="RXG35" s="608"/>
      <c r="RXH35" s="608">
        <v>5.5016244404898513</v>
      </c>
      <c r="RXI35" s="608"/>
      <c r="RXJ35" s="608"/>
      <c r="RXK35" s="608">
        <v>5.5016244404898513</v>
      </c>
      <c r="RXL35" s="608"/>
      <c r="RXM35" s="608"/>
      <c r="RXN35" s="608">
        <v>5.5016244404898513</v>
      </c>
      <c r="RXO35" s="608"/>
      <c r="RXP35" s="608"/>
      <c r="RXQ35" s="608">
        <v>5.5016244404898513</v>
      </c>
      <c r="RXR35" s="608"/>
      <c r="RXS35" s="608"/>
      <c r="RXT35" s="608">
        <v>5.5016244404898513</v>
      </c>
      <c r="RXU35" s="608"/>
      <c r="RXV35" s="608"/>
      <c r="RXW35" s="608">
        <v>5.5016244404898513</v>
      </c>
      <c r="RXX35" s="608"/>
      <c r="RXY35" s="608"/>
      <c r="RXZ35" s="608">
        <v>5.5016244404898513</v>
      </c>
      <c r="RYA35" s="608"/>
      <c r="RYB35" s="608"/>
      <c r="RYC35" s="608">
        <v>5.5016244404898513</v>
      </c>
      <c r="RYD35" s="608"/>
      <c r="RYE35" s="608"/>
      <c r="RYF35" s="608">
        <v>5.5016244404898513</v>
      </c>
      <c r="RYG35" s="608"/>
      <c r="RYH35" s="608"/>
      <c r="RYI35" s="608">
        <v>5.5016244404898513</v>
      </c>
      <c r="RYJ35" s="608"/>
      <c r="RYK35" s="608"/>
      <c r="RYL35" s="608">
        <v>5.5016244404898513</v>
      </c>
      <c r="RYM35" s="608"/>
      <c r="RYN35" s="608"/>
      <c r="RYO35" s="608">
        <v>5.5016244404898513</v>
      </c>
      <c r="RYP35" s="608"/>
      <c r="RYQ35" s="608"/>
      <c r="RYR35" s="608">
        <v>5.5016244404898513</v>
      </c>
      <c r="RYS35" s="608"/>
      <c r="RYT35" s="608"/>
      <c r="RYU35" s="608">
        <v>5.5016244404898513</v>
      </c>
      <c r="RYV35" s="608"/>
      <c r="RYW35" s="608"/>
      <c r="RYX35" s="608">
        <v>5.5016244404898513</v>
      </c>
      <c r="RYY35" s="608"/>
      <c r="RYZ35" s="608"/>
      <c r="RZA35" s="608">
        <v>5.5016244404898513</v>
      </c>
      <c r="RZB35" s="608"/>
      <c r="RZC35" s="608"/>
      <c r="RZD35" s="608">
        <v>5.5016244404898513</v>
      </c>
      <c r="RZE35" s="608"/>
      <c r="RZF35" s="608"/>
      <c r="RZG35" s="608">
        <v>5.5016244404898513</v>
      </c>
      <c r="RZH35" s="608"/>
      <c r="RZI35" s="608"/>
      <c r="RZJ35" s="608">
        <v>5.5016244404898513</v>
      </c>
      <c r="RZK35" s="608"/>
      <c r="RZL35" s="608"/>
      <c r="RZM35" s="608">
        <v>5.5016244404898513</v>
      </c>
      <c r="RZN35" s="608"/>
      <c r="RZO35" s="608"/>
      <c r="RZP35" s="608">
        <v>5.5016244404898513</v>
      </c>
      <c r="RZQ35" s="608"/>
      <c r="RZR35" s="608"/>
      <c r="RZS35" s="608">
        <v>5.5016244404898513</v>
      </c>
      <c r="RZT35" s="608"/>
      <c r="RZU35" s="608"/>
      <c r="RZV35" s="608">
        <v>5.5016244404898513</v>
      </c>
      <c r="RZW35" s="608"/>
      <c r="RZX35" s="608"/>
      <c r="RZY35" s="608">
        <v>5.5016244404898513</v>
      </c>
      <c r="RZZ35" s="608"/>
      <c r="SAA35" s="608"/>
      <c r="SAB35" s="608">
        <v>5.5016244404898513</v>
      </c>
      <c r="SAC35" s="608"/>
      <c r="SAD35" s="608"/>
      <c r="SAE35" s="608">
        <v>5.5016244404898513</v>
      </c>
      <c r="SAF35" s="608"/>
      <c r="SAG35" s="608"/>
      <c r="SAH35" s="608">
        <v>5.5016244404898513</v>
      </c>
      <c r="SAI35" s="608"/>
      <c r="SAJ35" s="608"/>
      <c r="SAK35" s="608">
        <v>5.5016244404898513</v>
      </c>
      <c r="SAL35" s="608"/>
      <c r="SAM35" s="608"/>
      <c r="SAN35" s="608">
        <v>5.5016244404898513</v>
      </c>
      <c r="SAO35" s="608"/>
      <c r="SAP35" s="608"/>
      <c r="SAQ35" s="608">
        <v>5.5016244404898513</v>
      </c>
      <c r="SAR35" s="608"/>
      <c r="SAS35" s="608"/>
      <c r="SAT35" s="608">
        <v>5.5016244404898513</v>
      </c>
      <c r="SAU35" s="608"/>
      <c r="SAV35" s="608"/>
      <c r="SAW35" s="608">
        <v>5.5016244404898513</v>
      </c>
      <c r="SAX35" s="608"/>
      <c r="SAY35" s="608"/>
      <c r="SAZ35" s="608">
        <v>5.5016244404898513</v>
      </c>
      <c r="SBA35" s="608"/>
      <c r="SBB35" s="608"/>
      <c r="SBC35" s="608">
        <v>5.5016244404898513</v>
      </c>
      <c r="SBD35" s="608"/>
      <c r="SBE35" s="608"/>
      <c r="SBF35" s="608">
        <v>5.5016244404898513</v>
      </c>
      <c r="SBG35" s="608"/>
      <c r="SBH35" s="608"/>
      <c r="SBI35" s="608">
        <v>5.5016244404898513</v>
      </c>
      <c r="SBJ35" s="608"/>
      <c r="SBK35" s="608"/>
      <c r="SBL35" s="608">
        <v>5.5016244404898513</v>
      </c>
      <c r="SBM35" s="608"/>
      <c r="SBN35" s="608"/>
      <c r="SBO35" s="608">
        <v>5.5016244404898513</v>
      </c>
      <c r="SBP35" s="608"/>
      <c r="SBQ35" s="608"/>
      <c r="SBR35" s="608">
        <v>5.5016244404898513</v>
      </c>
      <c r="SBS35" s="608"/>
      <c r="SBT35" s="608"/>
      <c r="SBU35" s="608">
        <v>5.5016244404898513</v>
      </c>
      <c r="SBV35" s="608"/>
      <c r="SBW35" s="608"/>
      <c r="SBX35" s="608">
        <v>5.5016244404898513</v>
      </c>
      <c r="SBY35" s="608"/>
      <c r="SBZ35" s="608"/>
      <c r="SCA35" s="608">
        <v>5.5016244404898513</v>
      </c>
      <c r="SCB35" s="608"/>
      <c r="SCC35" s="608"/>
      <c r="SCD35" s="608">
        <v>5.5016244404898513</v>
      </c>
      <c r="SCE35" s="608"/>
      <c r="SCF35" s="608"/>
      <c r="SCG35" s="608">
        <v>5.5016244404898513</v>
      </c>
      <c r="SCH35" s="608"/>
      <c r="SCI35" s="608"/>
      <c r="SCJ35" s="608">
        <v>5.5016244404898513</v>
      </c>
      <c r="SCK35" s="608"/>
      <c r="SCL35" s="608"/>
      <c r="SCM35" s="608">
        <v>5.5016244404898513</v>
      </c>
      <c r="SCN35" s="608"/>
      <c r="SCO35" s="608"/>
      <c r="SCP35" s="608">
        <v>5.5016244404898513</v>
      </c>
      <c r="SCQ35" s="608"/>
      <c r="SCR35" s="608"/>
      <c r="SCS35" s="608">
        <v>5.5016244404898513</v>
      </c>
      <c r="SCT35" s="608"/>
      <c r="SCU35" s="608"/>
      <c r="SCV35" s="608">
        <v>5.5016244404898513</v>
      </c>
      <c r="SCW35" s="608"/>
      <c r="SCX35" s="608"/>
      <c r="SCY35" s="608">
        <v>5.5016244404898513</v>
      </c>
      <c r="SCZ35" s="608"/>
      <c r="SDA35" s="608"/>
      <c r="SDB35" s="608">
        <v>5.5016244404898513</v>
      </c>
      <c r="SDC35" s="608"/>
      <c r="SDD35" s="608"/>
      <c r="SDE35" s="608">
        <v>5.5016244404898513</v>
      </c>
      <c r="SDF35" s="608"/>
      <c r="SDG35" s="608"/>
      <c r="SDH35" s="608">
        <v>5.5016244404898513</v>
      </c>
      <c r="SDI35" s="608"/>
      <c r="SDJ35" s="608"/>
      <c r="SDK35" s="608">
        <v>5.5016244404898513</v>
      </c>
      <c r="SDL35" s="608"/>
      <c r="SDM35" s="608"/>
      <c r="SDN35" s="608">
        <v>5.5016244404898513</v>
      </c>
      <c r="SDO35" s="608"/>
      <c r="SDP35" s="608"/>
      <c r="SDQ35" s="608">
        <v>5.5016244404898513</v>
      </c>
      <c r="SDR35" s="608"/>
      <c r="SDS35" s="608"/>
      <c r="SDT35" s="608">
        <v>5.5016244404898513</v>
      </c>
      <c r="SDU35" s="608"/>
      <c r="SDV35" s="608"/>
      <c r="SDW35" s="608">
        <v>5.5016244404898513</v>
      </c>
      <c r="SDX35" s="608"/>
      <c r="SDY35" s="608"/>
      <c r="SDZ35" s="608">
        <v>5.5016244404898513</v>
      </c>
      <c r="SEA35" s="608"/>
      <c r="SEB35" s="608"/>
      <c r="SEC35" s="608">
        <v>5.5016244404898513</v>
      </c>
      <c r="SED35" s="608"/>
      <c r="SEE35" s="608"/>
      <c r="SEF35" s="608">
        <v>5.5016244404898513</v>
      </c>
      <c r="SEG35" s="608"/>
      <c r="SEH35" s="608"/>
      <c r="SEI35" s="608">
        <v>5.5016244404898513</v>
      </c>
      <c r="SEJ35" s="608"/>
      <c r="SEK35" s="608"/>
      <c r="SEL35" s="608">
        <v>5.5016244404898513</v>
      </c>
      <c r="SEM35" s="608"/>
      <c r="SEN35" s="608"/>
      <c r="SEO35" s="608">
        <v>5.5016244404898513</v>
      </c>
      <c r="SEP35" s="608"/>
      <c r="SEQ35" s="608"/>
      <c r="SER35" s="608">
        <v>5.5016244404898513</v>
      </c>
      <c r="SES35" s="608"/>
      <c r="SET35" s="608"/>
      <c r="SEU35" s="608">
        <v>5.5016244404898513</v>
      </c>
      <c r="SEV35" s="608"/>
      <c r="SEW35" s="608"/>
      <c r="SEX35" s="608">
        <v>5.5016244404898513</v>
      </c>
      <c r="SEY35" s="608"/>
      <c r="SEZ35" s="608"/>
      <c r="SFA35" s="608">
        <v>5.5016244404898513</v>
      </c>
      <c r="SFB35" s="608"/>
      <c r="SFC35" s="608"/>
      <c r="SFD35" s="608">
        <v>5.5016244404898513</v>
      </c>
      <c r="SFE35" s="608"/>
      <c r="SFF35" s="608"/>
      <c r="SFG35" s="608">
        <v>5.5016244404898513</v>
      </c>
      <c r="SFH35" s="608"/>
      <c r="SFI35" s="608"/>
      <c r="SFJ35" s="608">
        <v>5.5016244404898513</v>
      </c>
      <c r="SFK35" s="608"/>
      <c r="SFL35" s="608"/>
      <c r="SFM35" s="608">
        <v>5.5016244404898513</v>
      </c>
      <c r="SFN35" s="608"/>
      <c r="SFO35" s="608"/>
      <c r="SFP35" s="608">
        <v>5.5016244404898513</v>
      </c>
      <c r="SFQ35" s="608"/>
      <c r="SFR35" s="608"/>
      <c r="SFS35" s="608">
        <v>5.5016244404898513</v>
      </c>
      <c r="SFT35" s="608"/>
      <c r="SFU35" s="608"/>
      <c r="SFV35" s="608">
        <v>5.5016244404898513</v>
      </c>
      <c r="SFW35" s="608"/>
      <c r="SFX35" s="608"/>
      <c r="SFY35" s="608">
        <v>5.5016244404898513</v>
      </c>
      <c r="SFZ35" s="608"/>
      <c r="SGA35" s="608"/>
      <c r="SGB35" s="608">
        <v>5.5016244404898513</v>
      </c>
      <c r="SGC35" s="608"/>
      <c r="SGD35" s="608"/>
      <c r="SGE35" s="608">
        <v>5.5016244404898513</v>
      </c>
      <c r="SGF35" s="608"/>
      <c r="SGG35" s="608"/>
      <c r="SGH35" s="608">
        <v>5.5016244404898513</v>
      </c>
      <c r="SGI35" s="608"/>
      <c r="SGJ35" s="608"/>
      <c r="SGK35" s="608">
        <v>5.5016244404898513</v>
      </c>
      <c r="SGL35" s="608"/>
      <c r="SGM35" s="608"/>
      <c r="SGN35" s="608">
        <v>5.5016244404898513</v>
      </c>
      <c r="SGO35" s="608"/>
      <c r="SGP35" s="608"/>
      <c r="SGQ35" s="608">
        <v>5.5016244404898513</v>
      </c>
      <c r="SGR35" s="608"/>
      <c r="SGS35" s="608"/>
      <c r="SGT35" s="608">
        <v>5.5016244404898513</v>
      </c>
      <c r="SGU35" s="608"/>
      <c r="SGV35" s="608"/>
      <c r="SGW35" s="608">
        <v>5.5016244404898513</v>
      </c>
      <c r="SGX35" s="608"/>
      <c r="SGY35" s="608"/>
      <c r="SGZ35" s="608">
        <v>5.5016244404898513</v>
      </c>
      <c r="SHA35" s="608"/>
      <c r="SHB35" s="608"/>
      <c r="SHC35" s="608">
        <v>5.5016244404898513</v>
      </c>
      <c r="SHD35" s="608"/>
      <c r="SHE35" s="608"/>
      <c r="SHF35" s="608">
        <v>5.5016244404898513</v>
      </c>
      <c r="SHG35" s="608"/>
      <c r="SHH35" s="608"/>
      <c r="SHI35" s="608">
        <v>5.5016244404898513</v>
      </c>
      <c r="SHJ35" s="608"/>
      <c r="SHK35" s="608"/>
      <c r="SHL35" s="608">
        <v>5.5016244404898513</v>
      </c>
      <c r="SHM35" s="608"/>
      <c r="SHN35" s="608"/>
      <c r="SHO35" s="608">
        <v>5.5016244404898513</v>
      </c>
      <c r="SHP35" s="608"/>
      <c r="SHQ35" s="608"/>
      <c r="SHR35" s="608">
        <v>5.5016244404898513</v>
      </c>
      <c r="SHS35" s="608"/>
      <c r="SHT35" s="608"/>
      <c r="SHU35" s="608">
        <v>5.5016244404898513</v>
      </c>
      <c r="SHV35" s="608"/>
      <c r="SHW35" s="608"/>
      <c r="SHX35" s="608">
        <v>5.5016244404898513</v>
      </c>
      <c r="SHY35" s="608"/>
      <c r="SHZ35" s="608"/>
      <c r="SIA35" s="608">
        <v>5.5016244404898513</v>
      </c>
      <c r="SIB35" s="608"/>
      <c r="SIC35" s="608"/>
      <c r="SID35" s="608">
        <v>5.5016244404898513</v>
      </c>
      <c r="SIE35" s="608"/>
      <c r="SIF35" s="608"/>
      <c r="SIG35" s="608">
        <v>5.5016244404898513</v>
      </c>
      <c r="SIH35" s="608"/>
      <c r="SII35" s="608"/>
      <c r="SIJ35" s="608">
        <v>5.5016244404898513</v>
      </c>
      <c r="SIK35" s="608"/>
      <c r="SIL35" s="608"/>
      <c r="SIM35" s="608">
        <v>5.5016244404898513</v>
      </c>
      <c r="SIN35" s="608"/>
      <c r="SIO35" s="608"/>
      <c r="SIP35" s="608">
        <v>5.5016244404898513</v>
      </c>
      <c r="SIQ35" s="608"/>
      <c r="SIR35" s="608"/>
      <c r="SIS35" s="608">
        <v>5.5016244404898513</v>
      </c>
      <c r="SIT35" s="608"/>
      <c r="SIU35" s="608"/>
      <c r="SIV35" s="608">
        <v>5.5016244404898513</v>
      </c>
      <c r="SIW35" s="608"/>
      <c r="SIX35" s="608"/>
      <c r="SIY35" s="608">
        <v>5.5016244404898513</v>
      </c>
      <c r="SIZ35" s="608"/>
      <c r="SJA35" s="608"/>
      <c r="SJB35" s="608">
        <v>5.5016244404898513</v>
      </c>
      <c r="SJC35" s="608"/>
      <c r="SJD35" s="608"/>
      <c r="SJE35" s="608">
        <v>5.5016244404898513</v>
      </c>
      <c r="SJF35" s="608"/>
      <c r="SJG35" s="608"/>
      <c r="SJH35" s="608">
        <v>5.5016244404898513</v>
      </c>
      <c r="SJI35" s="608"/>
      <c r="SJJ35" s="608"/>
      <c r="SJK35" s="608">
        <v>5.5016244404898513</v>
      </c>
      <c r="SJL35" s="608"/>
      <c r="SJM35" s="608"/>
      <c r="SJN35" s="608">
        <v>5.5016244404898513</v>
      </c>
      <c r="SJO35" s="608"/>
      <c r="SJP35" s="608"/>
      <c r="SJQ35" s="608">
        <v>5.5016244404898513</v>
      </c>
      <c r="SJR35" s="608"/>
      <c r="SJS35" s="608"/>
      <c r="SJT35" s="608">
        <v>5.5016244404898513</v>
      </c>
      <c r="SJU35" s="608"/>
      <c r="SJV35" s="608"/>
      <c r="SJW35" s="608">
        <v>5.5016244404898513</v>
      </c>
      <c r="SJX35" s="608"/>
      <c r="SJY35" s="608"/>
      <c r="SJZ35" s="608">
        <v>5.5016244404898513</v>
      </c>
      <c r="SKA35" s="608"/>
      <c r="SKB35" s="608"/>
      <c r="SKC35" s="608">
        <v>5.5016244404898513</v>
      </c>
      <c r="SKD35" s="608"/>
      <c r="SKE35" s="608"/>
      <c r="SKF35" s="608">
        <v>5.5016244404898513</v>
      </c>
      <c r="SKG35" s="608"/>
      <c r="SKH35" s="608"/>
      <c r="SKI35" s="608">
        <v>5.5016244404898513</v>
      </c>
      <c r="SKJ35" s="608"/>
      <c r="SKK35" s="608"/>
      <c r="SKL35" s="608">
        <v>5.5016244404898513</v>
      </c>
      <c r="SKM35" s="608"/>
      <c r="SKN35" s="608"/>
      <c r="SKO35" s="608">
        <v>5.5016244404898513</v>
      </c>
      <c r="SKP35" s="608"/>
      <c r="SKQ35" s="608"/>
      <c r="SKR35" s="608">
        <v>5.5016244404898513</v>
      </c>
      <c r="SKS35" s="608"/>
      <c r="SKT35" s="608"/>
      <c r="SKU35" s="608">
        <v>5.5016244404898513</v>
      </c>
      <c r="SKV35" s="608"/>
      <c r="SKW35" s="608"/>
      <c r="SKX35" s="608">
        <v>5.5016244404898513</v>
      </c>
      <c r="SKY35" s="608"/>
      <c r="SKZ35" s="608"/>
      <c r="SLA35" s="608">
        <v>5.5016244404898513</v>
      </c>
      <c r="SLB35" s="608"/>
      <c r="SLC35" s="608"/>
      <c r="SLD35" s="608">
        <v>5.5016244404898513</v>
      </c>
      <c r="SLE35" s="608"/>
      <c r="SLF35" s="608"/>
      <c r="SLG35" s="608">
        <v>5.5016244404898513</v>
      </c>
      <c r="SLH35" s="608"/>
      <c r="SLI35" s="608"/>
      <c r="SLJ35" s="608">
        <v>5.5016244404898513</v>
      </c>
      <c r="SLK35" s="608"/>
      <c r="SLL35" s="608"/>
      <c r="SLM35" s="608">
        <v>5.5016244404898513</v>
      </c>
      <c r="SLN35" s="608"/>
      <c r="SLO35" s="608"/>
      <c r="SLP35" s="608">
        <v>5.5016244404898513</v>
      </c>
      <c r="SLQ35" s="608"/>
      <c r="SLR35" s="608"/>
      <c r="SLS35" s="608">
        <v>5.5016244404898513</v>
      </c>
      <c r="SLT35" s="608"/>
      <c r="SLU35" s="608"/>
      <c r="SLV35" s="608">
        <v>5.5016244404898513</v>
      </c>
      <c r="SLW35" s="608"/>
      <c r="SLX35" s="608"/>
      <c r="SLY35" s="608">
        <v>5.5016244404898513</v>
      </c>
      <c r="SLZ35" s="608"/>
      <c r="SMA35" s="608"/>
      <c r="SMB35" s="608">
        <v>5.5016244404898513</v>
      </c>
      <c r="SMC35" s="608"/>
      <c r="SMD35" s="608"/>
      <c r="SME35" s="608">
        <v>5.5016244404898513</v>
      </c>
      <c r="SMF35" s="608"/>
      <c r="SMG35" s="608"/>
      <c r="SMH35" s="608">
        <v>5.5016244404898513</v>
      </c>
      <c r="SMI35" s="608"/>
      <c r="SMJ35" s="608"/>
      <c r="SMK35" s="608">
        <v>5.5016244404898513</v>
      </c>
      <c r="SML35" s="608"/>
      <c r="SMM35" s="608"/>
      <c r="SMN35" s="608">
        <v>5.5016244404898513</v>
      </c>
      <c r="SMO35" s="608"/>
      <c r="SMP35" s="608"/>
      <c r="SMQ35" s="608">
        <v>5.5016244404898513</v>
      </c>
      <c r="SMR35" s="608"/>
      <c r="SMS35" s="608"/>
      <c r="SMT35" s="608">
        <v>5.5016244404898513</v>
      </c>
      <c r="SMU35" s="608"/>
      <c r="SMV35" s="608"/>
      <c r="SMW35" s="608">
        <v>5.5016244404898513</v>
      </c>
      <c r="SMX35" s="608"/>
      <c r="SMY35" s="608"/>
      <c r="SMZ35" s="608">
        <v>5.5016244404898513</v>
      </c>
      <c r="SNA35" s="608"/>
      <c r="SNB35" s="608"/>
      <c r="SNC35" s="608">
        <v>5.5016244404898513</v>
      </c>
      <c r="SND35" s="608"/>
      <c r="SNE35" s="608"/>
      <c r="SNF35" s="608">
        <v>5.5016244404898513</v>
      </c>
      <c r="SNG35" s="608"/>
      <c r="SNH35" s="608"/>
      <c r="SNI35" s="608">
        <v>5.5016244404898513</v>
      </c>
      <c r="SNJ35" s="608"/>
      <c r="SNK35" s="608"/>
      <c r="SNL35" s="608">
        <v>5.5016244404898513</v>
      </c>
      <c r="SNM35" s="608"/>
      <c r="SNN35" s="608"/>
      <c r="SNO35" s="608">
        <v>5.5016244404898513</v>
      </c>
      <c r="SNP35" s="608"/>
      <c r="SNQ35" s="608"/>
      <c r="SNR35" s="608">
        <v>5.5016244404898513</v>
      </c>
      <c r="SNS35" s="608"/>
      <c r="SNT35" s="608"/>
      <c r="SNU35" s="608">
        <v>5.5016244404898513</v>
      </c>
      <c r="SNV35" s="608"/>
      <c r="SNW35" s="608"/>
      <c r="SNX35" s="608">
        <v>5.5016244404898513</v>
      </c>
      <c r="SNY35" s="608"/>
      <c r="SNZ35" s="608"/>
      <c r="SOA35" s="608">
        <v>5.5016244404898513</v>
      </c>
      <c r="SOB35" s="608"/>
      <c r="SOC35" s="608"/>
      <c r="SOD35" s="608">
        <v>5.5016244404898513</v>
      </c>
      <c r="SOE35" s="608"/>
      <c r="SOF35" s="608"/>
      <c r="SOG35" s="608">
        <v>5.5016244404898513</v>
      </c>
      <c r="SOH35" s="608"/>
      <c r="SOI35" s="608"/>
      <c r="SOJ35" s="608">
        <v>5.5016244404898513</v>
      </c>
      <c r="SOK35" s="608"/>
      <c r="SOL35" s="608"/>
      <c r="SOM35" s="608">
        <v>5.5016244404898513</v>
      </c>
      <c r="SON35" s="608"/>
      <c r="SOO35" s="608"/>
      <c r="SOP35" s="608">
        <v>5.5016244404898513</v>
      </c>
      <c r="SOQ35" s="608"/>
      <c r="SOR35" s="608"/>
      <c r="SOS35" s="608">
        <v>5.5016244404898513</v>
      </c>
      <c r="SOT35" s="608"/>
      <c r="SOU35" s="608"/>
      <c r="SOV35" s="608">
        <v>5.5016244404898513</v>
      </c>
      <c r="SOW35" s="608"/>
      <c r="SOX35" s="608"/>
      <c r="SOY35" s="608">
        <v>5.5016244404898513</v>
      </c>
      <c r="SOZ35" s="608"/>
      <c r="SPA35" s="608"/>
      <c r="SPB35" s="608">
        <v>5.5016244404898513</v>
      </c>
      <c r="SPC35" s="608"/>
      <c r="SPD35" s="608"/>
      <c r="SPE35" s="608">
        <v>5.5016244404898513</v>
      </c>
      <c r="SPF35" s="608"/>
      <c r="SPG35" s="608"/>
      <c r="SPH35" s="608">
        <v>5.5016244404898513</v>
      </c>
      <c r="SPI35" s="608"/>
      <c r="SPJ35" s="608"/>
      <c r="SPK35" s="608">
        <v>5.5016244404898513</v>
      </c>
      <c r="SPL35" s="608"/>
      <c r="SPM35" s="608"/>
      <c r="SPN35" s="608">
        <v>5.5016244404898513</v>
      </c>
      <c r="SPO35" s="608"/>
      <c r="SPP35" s="608"/>
      <c r="SPQ35" s="608">
        <v>5.5016244404898513</v>
      </c>
      <c r="SPR35" s="608"/>
      <c r="SPS35" s="608"/>
      <c r="SPT35" s="608">
        <v>5.5016244404898513</v>
      </c>
      <c r="SPU35" s="608"/>
      <c r="SPV35" s="608"/>
      <c r="SPW35" s="608">
        <v>5.5016244404898513</v>
      </c>
      <c r="SPX35" s="608"/>
      <c r="SPY35" s="608"/>
      <c r="SPZ35" s="608">
        <v>5.5016244404898513</v>
      </c>
      <c r="SQA35" s="608"/>
      <c r="SQB35" s="608"/>
      <c r="SQC35" s="608">
        <v>5.5016244404898513</v>
      </c>
      <c r="SQD35" s="608"/>
      <c r="SQE35" s="608"/>
      <c r="SQF35" s="608">
        <v>5.5016244404898513</v>
      </c>
      <c r="SQG35" s="608"/>
      <c r="SQH35" s="608"/>
      <c r="SQI35" s="608">
        <v>5.5016244404898513</v>
      </c>
      <c r="SQJ35" s="608"/>
      <c r="SQK35" s="608"/>
      <c r="SQL35" s="608">
        <v>5.5016244404898513</v>
      </c>
      <c r="SQM35" s="608"/>
      <c r="SQN35" s="608"/>
      <c r="SQO35" s="608">
        <v>5.5016244404898513</v>
      </c>
      <c r="SQP35" s="608"/>
      <c r="SQQ35" s="608"/>
      <c r="SQR35" s="608">
        <v>5.5016244404898513</v>
      </c>
      <c r="SQS35" s="608"/>
      <c r="SQT35" s="608"/>
      <c r="SQU35" s="608">
        <v>5.5016244404898513</v>
      </c>
      <c r="SQV35" s="608"/>
      <c r="SQW35" s="608"/>
      <c r="SQX35" s="608">
        <v>5.5016244404898513</v>
      </c>
      <c r="SQY35" s="608"/>
      <c r="SQZ35" s="608"/>
      <c r="SRA35" s="608">
        <v>5.5016244404898513</v>
      </c>
      <c r="SRB35" s="608"/>
      <c r="SRC35" s="608"/>
      <c r="SRD35" s="608">
        <v>5.5016244404898513</v>
      </c>
      <c r="SRE35" s="608"/>
      <c r="SRF35" s="608"/>
      <c r="SRG35" s="608">
        <v>5.5016244404898513</v>
      </c>
      <c r="SRH35" s="608"/>
      <c r="SRI35" s="608"/>
      <c r="SRJ35" s="608">
        <v>5.5016244404898513</v>
      </c>
      <c r="SRK35" s="608"/>
      <c r="SRL35" s="608"/>
      <c r="SRM35" s="608">
        <v>5.5016244404898513</v>
      </c>
      <c r="SRN35" s="608"/>
      <c r="SRO35" s="608"/>
      <c r="SRP35" s="608">
        <v>5.5016244404898513</v>
      </c>
      <c r="SRQ35" s="608"/>
      <c r="SRR35" s="608"/>
      <c r="SRS35" s="608">
        <v>5.5016244404898513</v>
      </c>
      <c r="SRT35" s="608"/>
      <c r="SRU35" s="608"/>
      <c r="SRV35" s="608">
        <v>5.5016244404898513</v>
      </c>
      <c r="SRW35" s="608"/>
      <c r="SRX35" s="608"/>
      <c r="SRY35" s="608">
        <v>5.5016244404898513</v>
      </c>
      <c r="SRZ35" s="608"/>
      <c r="SSA35" s="608"/>
      <c r="SSB35" s="608">
        <v>5.5016244404898513</v>
      </c>
      <c r="SSC35" s="608"/>
      <c r="SSD35" s="608"/>
      <c r="SSE35" s="608">
        <v>5.5016244404898513</v>
      </c>
      <c r="SSF35" s="608"/>
      <c r="SSG35" s="608"/>
      <c r="SSH35" s="608">
        <v>5.5016244404898513</v>
      </c>
      <c r="SSI35" s="608"/>
      <c r="SSJ35" s="608"/>
      <c r="SSK35" s="608">
        <v>5.5016244404898513</v>
      </c>
      <c r="SSL35" s="608"/>
      <c r="SSM35" s="608"/>
      <c r="SSN35" s="608">
        <v>5.5016244404898513</v>
      </c>
      <c r="SSO35" s="608"/>
      <c r="SSP35" s="608"/>
      <c r="SSQ35" s="608">
        <v>5.5016244404898513</v>
      </c>
      <c r="SSR35" s="608"/>
      <c r="SSS35" s="608"/>
      <c r="SST35" s="608">
        <v>5.5016244404898513</v>
      </c>
      <c r="SSU35" s="608"/>
      <c r="SSV35" s="608"/>
      <c r="SSW35" s="608">
        <v>5.5016244404898513</v>
      </c>
      <c r="SSX35" s="608"/>
      <c r="SSY35" s="608"/>
      <c r="SSZ35" s="608">
        <v>5.5016244404898513</v>
      </c>
      <c r="STA35" s="608"/>
      <c r="STB35" s="608"/>
      <c r="STC35" s="608">
        <v>5.5016244404898513</v>
      </c>
      <c r="STD35" s="608"/>
      <c r="STE35" s="608"/>
      <c r="STF35" s="608">
        <v>5.5016244404898513</v>
      </c>
      <c r="STG35" s="608"/>
      <c r="STH35" s="608"/>
      <c r="STI35" s="608">
        <v>5.5016244404898513</v>
      </c>
      <c r="STJ35" s="608"/>
      <c r="STK35" s="608"/>
      <c r="STL35" s="608">
        <v>5.5016244404898513</v>
      </c>
      <c r="STM35" s="608"/>
      <c r="STN35" s="608"/>
      <c r="STO35" s="608">
        <v>5.5016244404898513</v>
      </c>
      <c r="STP35" s="608"/>
      <c r="STQ35" s="608"/>
      <c r="STR35" s="608">
        <v>5.5016244404898513</v>
      </c>
      <c r="STS35" s="608"/>
      <c r="STT35" s="608"/>
      <c r="STU35" s="608">
        <v>5.5016244404898513</v>
      </c>
      <c r="STV35" s="608"/>
      <c r="STW35" s="608"/>
      <c r="STX35" s="608">
        <v>5.5016244404898513</v>
      </c>
      <c r="STY35" s="608"/>
      <c r="STZ35" s="608"/>
      <c r="SUA35" s="608">
        <v>5.5016244404898513</v>
      </c>
      <c r="SUB35" s="608"/>
      <c r="SUC35" s="608"/>
      <c r="SUD35" s="608">
        <v>5.5016244404898513</v>
      </c>
      <c r="SUE35" s="608"/>
      <c r="SUF35" s="608"/>
      <c r="SUG35" s="608">
        <v>5.5016244404898513</v>
      </c>
      <c r="SUH35" s="608"/>
      <c r="SUI35" s="608"/>
      <c r="SUJ35" s="608">
        <v>5.5016244404898513</v>
      </c>
      <c r="SUK35" s="608"/>
      <c r="SUL35" s="608"/>
      <c r="SUM35" s="608">
        <v>5.5016244404898513</v>
      </c>
      <c r="SUN35" s="608"/>
      <c r="SUO35" s="608"/>
      <c r="SUP35" s="608">
        <v>5.5016244404898513</v>
      </c>
      <c r="SUQ35" s="608"/>
      <c r="SUR35" s="608"/>
      <c r="SUS35" s="608">
        <v>5.5016244404898513</v>
      </c>
      <c r="SUT35" s="608"/>
      <c r="SUU35" s="608"/>
      <c r="SUV35" s="608">
        <v>5.5016244404898513</v>
      </c>
      <c r="SUW35" s="608"/>
      <c r="SUX35" s="608"/>
      <c r="SUY35" s="608">
        <v>5.5016244404898513</v>
      </c>
      <c r="SUZ35" s="608"/>
      <c r="SVA35" s="608"/>
      <c r="SVB35" s="608">
        <v>5.5016244404898513</v>
      </c>
      <c r="SVC35" s="608"/>
      <c r="SVD35" s="608"/>
      <c r="SVE35" s="608">
        <v>5.5016244404898513</v>
      </c>
      <c r="SVF35" s="608"/>
      <c r="SVG35" s="608"/>
      <c r="SVH35" s="608">
        <v>5.5016244404898513</v>
      </c>
      <c r="SVI35" s="608"/>
      <c r="SVJ35" s="608"/>
      <c r="SVK35" s="608">
        <v>5.5016244404898513</v>
      </c>
      <c r="SVL35" s="608"/>
      <c r="SVM35" s="608"/>
      <c r="SVN35" s="608">
        <v>5.5016244404898513</v>
      </c>
      <c r="SVO35" s="608"/>
      <c r="SVP35" s="608"/>
      <c r="SVQ35" s="608">
        <v>5.5016244404898513</v>
      </c>
      <c r="SVR35" s="608"/>
      <c r="SVS35" s="608"/>
      <c r="SVT35" s="608">
        <v>5.5016244404898513</v>
      </c>
      <c r="SVU35" s="608"/>
      <c r="SVV35" s="608"/>
      <c r="SVW35" s="608">
        <v>5.5016244404898513</v>
      </c>
      <c r="SVX35" s="608"/>
      <c r="SVY35" s="608"/>
      <c r="SVZ35" s="608">
        <v>5.5016244404898513</v>
      </c>
      <c r="SWA35" s="608"/>
      <c r="SWB35" s="608"/>
      <c r="SWC35" s="608">
        <v>5.5016244404898513</v>
      </c>
      <c r="SWD35" s="608"/>
      <c r="SWE35" s="608"/>
      <c r="SWF35" s="608">
        <v>5.5016244404898513</v>
      </c>
      <c r="SWG35" s="608"/>
      <c r="SWH35" s="608"/>
      <c r="SWI35" s="608">
        <v>5.5016244404898513</v>
      </c>
      <c r="SWJ35" s="608"/>
      <c r="SWK35" s="608"/>
      <c r="SWL35" s="608">
        <v>5.5016244404898513</v>
      </c>
      <c r="SWM35" s="608"/>
      <c r="SWN35" s="608"/>
      <c r="SWO35" s="608">
        <v>5.5016244404898513</v>
      </c>
      <c r="SWP35" s="608"/>
      <c r="SWQ35" s="608"/>
      <c r="SWR35" s="608">
        <v>5.5016244404898513</v>
      </c>
      <c r="SWS35" s="608"/>
      <c r="SWT35" s="608"/>
      <c r="SWU35" s="608">
        <v>5.5016244404898513</v>
      </c>
      <c r="SWV35" s="608"/>
      <c r="SWW35" s="608"/>
      <c r="SWX35" s="608">
        <v>5.5016244404898513</v>
      </c>
      <c r="SWY35" s="608"/>
      <c r="SWZ35" s="608"/>
      <c r="SXA35" s="608">
        <v>5.5016244404898513</v>
      </c>
      <c r="SXB35" s="608"/>
      <c r="SXC35" s="608"/>
      <c r="SXD35" s="608">
        <v>5.5016244404898513</v>
      </c>
      <c r="SXE35" s="608"/>
      <c r="SXF35" s="608"/>
      <c r="SXG35" s="608">
        <v>5.5016244404898513</v>
      </c>
      <c r="SXH35" s="608"/>
      <c r="SXI35" s="608"/>
      <c r="SXJ35" s="608">
        <v>5.5016244404898513</v>
      </c>
      <c r="SXK35" s="608"/>
      <c r="SXL35" s="608"/>
      <c r="SXM35" s="608">
        <v>5.5016244404898513</v>
      </c>
      <c r="SXN35" s="608"/>
      <c r="SXO35" s="608"/>
      <c r="SXP35" s="608">
        <v>5.5016244404898513</v>
      </c>
      <c r="SXQ35" s="608"/>
      <c r="SXR35" s="608"/>
      <c r="SXS35" s="608">
        <v>5.5016244404898513</v>
      </c>
      <c r="SXT35" s="608"/>
      <c r="SXU35" s="608"/>
      <c r="SXV35" s="608">
        <v>5.5016244404898513</v>
      </c>
      <c r="SXW35" s="608"/>
      <c r="SXX35" s="608"/>
      <c r="SXY35" s="608">
        <v>5.5016244404898513</v>
      </c>
      <c r="SXZ35" s="608"/>
      <c r="SYA35" s="608"/>
      <c r="SYB35" s="608">
        <v>5.5016244404898513</v>
      </c>
      <c r="SYC35" s="608"/>
      <c r="SYD35" s="608"/>
      <c r="SYE35" s="608">
        <v>5.5016244404898513</v>
      </c>
      <c r="SYF35" s="608"/>
      <c r="SYG35" s="608"/>
      <c r="SYH35" s="608">
        <v>5.5016244404898513</v>
      </c>
      <c r="SYI35" s="608"/>
      <c r="SYJ35" s="608"/>
      <c r="SYK35" s="608">
        <v>5.5016244404898513</v>
      </c>
      <c r="SYL35" s="608"/>
      <c r="SYM35" s="608"/>
      <c r="SYN35" s="608">
        <v>5.5016244404898513</v>
      </c>
      <c r="SYO35" s="608"/>
      <c r="SYP35" s="608"/>
      <c r="SYQ35" s="608">
        <v>5.5016244404898513</v>
      </c>
      <c r="SYR35" s="608"/>
      <c r="SYS35" s="608"/>
      <c r="SYT35" s="608">
        <v>5.5016244404898513</v>
      </c>
      <c r="SYU35" s="608"/>
      <c r="SYV35" s="608"/>
      <c r="SYW35" s="608">
        <v>5.5016244404898513</v>
      </c>
      <c r="SYX35" s="608"/>
      <c r="SYY35" s="608"/>
      <c r="SYZ35" s="608">
        <v>5.5016244404898513</v>
      </c>
      <c r="SZA35" s="608"/>
      <c r="SZB35" s="608"/>
      <c r="SZC35" s="608">
        <v>5.5016244404898513</v>
      </c>
      <c r="SZD35" s="608"/>
      <c r="SZE35" s="608"/>
      <c r="SZF35" s="608">
        <v>5.5016244404898513</v>
      </c>
      <c r="SZG35" s="608"/>
      <c r="SZH35" s="608"/>
      <c r="SZI35" s="608">
        <v>5.5016244404898513</v>
      </c>
      <c r="SZJ35" s="608"/>
      <c r="SZK35" s="608"/>
      <c r="SZL35" s="608">
        <v>5.5016244404898513</v>
      </c>
      <c r="SZM35" s="608"/>
      <c r="SZN35" s="608"/>
      <c r="SZO35" s="608">
        <v>5.5016244404898513</v>
      </c>
      <c r="SZP35" s="608"/>
      <c r="SZQ35" s="608"/>
      <c r="SZR35" s="608">
        <v>5.5016244404898513</v>
      </c>
      <c r="SZS35" s="608"/>
      <c r="SZT35" s="608"/>
      <c r="SZU35" s="608">
        <v>5.5016244404898513</v>
      </c>
      <c r="SZV35" s="608"/>
      <c r="SZW35" s="608"/>
      <c r="SZX35" s="608">
        <v>5.5016244404898513</v>
      </c>
      <c r="SZY35" s="608"/>
      <c r="SZZ35" s="608"/>
      <c r="TAA35" s="608">
        <v>5.5016244404898513</v>
      </c>
      <c r="TAB35" s="608"/>
      <c r="TAC35" s="608"/>
      <c r="TAD35" s="608">
        <v>5.5016244404898513</v>
      </c>
      <c r="TAE35" s="608"/>
      <c r="TAF35" s="608"/>
      <c r="TAG35" s="608">
        <v>5.5016244404898513</v>
      </c>
      <c r="TAH35" s="608"/>
      <c r="TAI35" s="608"/>
      <c r="TAJ35" s="608">
        <v>5.5016244404898513</v>
      </c>
      <c r="TAK35" s="608"/>
      <c r="TAL35" s="608"/>
      <c r="TAM35" s="608">
        <v>5.5016244404898513</v>
      </c>
      <c r="TAN35" s="608"/>
      <c r="TAO35" s="608"/>
      <c r="TAP35" s="608">
        <v>5.5016244404898513</v>
      </c>
      <c r="TAQ35" s="608"/>
      <c r="TAR35" s="608"/>
      <c r="TAS35" s="608">
        <v>5.5016244404898513</v>
      </c>
      <c r="TAT35" s="608"/>
      <c r="TAU35" s="608"/>
      <c r="TAV35" s="608">
        <v>5.5016244404898513</v>
      </c>
      <c r="TAW35" s="608"/>
      <c r="TAX35" s="608"/>
      <c r="TAY35" s="608">
        <v>5.5016244404898513</v>
      </c>
      <c r="TAZ35" s="608"/>
      <c r="TBA35" s="608"/>
      <c r="TBB35" s="608">
        <v>5.5016244404898513</v>
      </c>
      <c r="TBC35" s="608"/>
      <c r="TBD35" s="608"/>
      <c r="TBE35" s="608">
        <v>5.5016244404898513</v>
      </c>
      <c r="TBF35" s="608"/>
      <c r="TBG35" s="608"/>
      <c r="TBH35" s="608">
        <v>5.5016244404898513</v>
      </c>
      <c r="TBI35" s="608"/>
      <c r="TBJ35" s="608"/>
      <c r="TBK35" s="608">
        <v>5.5016244404898513</v>
      </c>
      <c r="TBL35" s="608"/>
      <c r="TBM35" s="608"/>
      <c r="TBN35" s="608">
        <v>5.5016244404898513</v>
      </c>
      <c r="TBO35" s="608"/>
      <c r="TBP35" s="608"/>
      <c r="TBQ35" s="608">
        <v>5.5016244404898513</v>
      </c>
      <c r="TBR35" s="608"/>
      <c r="TBS35" s="608"/>
      <c r="TBT35" s="608">
        <v>5.5016244404898513</v>
      </c>
      <c r="TBU35" s="608"/>
      <c r="TBV35" s="608"/>
      <c r="TBW35" s="608">
        <v>5.5016244404898513</v>
      </c>
      <c r="TBX35" s="608"/>
      <c r="TBY35" s="608"/>
      <c r="TBZ35" s="608">
        <v>5.5016244404898513</v>
      </c>
      <c r="TCA35" s="608"/>
      <c r="TCB35" s="608"/>
      <c r="TCC35" s="608">
        <v>5.5016244404898513</v>
      </c>
      <c r="TCD35" s="608"/>
      <c r="TCE35" s="608"/>
      <c r="TCF35" s="608">
        <v>5.5016244404898513</v>
      </c>
      <c r="TCG35" s="608"/>
      <c r="TCH35" s="608"/>
      <c r="TCI35" s="608">
        <v>5.5016244404898513</v>
      </c>
      <c r="TCJ35" s="608"/>
      <c r="TCK35" s="608"/>
      <c r="TCL35" s="608">
        <v>5.5016244404898513</v>
      </c>
      <c r="TCM35" s="608"/>
      <c r="TCN35" s="608"/>
      <c r="TCO35" s="608">
        <v>5.5016244404898513</v>
      </c>
      <c r="TCP35" s="608"/>
      <c r="TCQ35" s="608"/>
      <c r="TCR35" s="608">
        <v>5.5016244404898513</v>
      </c>
      <c r="TCS35" s="608"/>
      <c r="TCT35" s="608"/>
      <c r="TCU35" s="608">
        <v>5.5016244404898513</v>
      </c>
      <c r="TCV35" s="608"/>
      <c r="TCW35" s="608"/>
      <c r="TCX35" s="608">
        <v>5.5016244404898513</v>
      </c>
      <c r="TCY35" s="608"/>
      <c r="TCZ35" s="608"/>
      <c r="TDA35" s="608">
        <v>5.5016244404898513</v>
      </c>
      <c r="TDB35" s="608"/>
      <c r="TDC35" s="608"/>
      <c r="TDD35" s="608">
        <v>5.5016244404898513</v>
      </c>
      <c r="TDE35" s="608"/>
      <c r="TDF35" s="608"/>
      <c r="TDG35" s="608">
        <v>5.5016244404898513</v>
      </c>
      <c r="TDH35" s="608"/>
      <c r="TDI35" s="608"/>
      <c r="TDJ35" s="608">
        <v>5.5016244404898513</v>
      </c>
      <c r="TDK35" s="608"/>
      <c r="TDL35" s="608"/>
      <c r="TDM35" s="608">
        <v>5.5016244404898513</v>
      </c>
      <c r="TDN35" s="608"/>
      <c r="TDO35" s="608"/>
      <c r="TDP35" s="608">
        <v>5.5016244404898513</v>
      </c>
      <c r="TDQ35" s="608"/>
      <c r="TDR35" s="608"/>
      <c r="TDS35" s="608">
        <v>5.5016244404898513</v>
      </c>
      <c r="TDT35" s="608"/>
      <c r="TDU35" s="608"/>
      <c r="TDV35" s="608">
        <v>5.5016244404898513</v>
      </c>
      <c r="TDW35" s="608"/>
      <c r="TDX35" s="608"/>
      <c r="TDY35" s="608">
        <v>5.5016244404898513</v>
      </c>
      <c r="TDZ35" s="608"/>
      <c r="TEA35" s="608"/>
      <c r="TEB35" s="608">
        <v>5.5016244404898513</v>
      </c>
      <c r="TEC35" s="608"/>
      <c r="TED35" s="608"/>
      <c r="TEE35" s="608">
        <v>5.5016244404898513</v>
      </c>
      <c r="TEF35" s="608"/>
      <c r="TEG35" s="608"/>
      <c r="TEH35" s="608">
        <v>5.5016244404898513</v>
      </c>
      <c r="TEI35" s="608"/>
      <c r="TEJ35" s="608"/>
      <c r="TEK35" s="608">
        <v>5.5016244404898513</v>
      </c>
      <c r="TEL35" s="608"/>
      <c r="TEM35" s="608"/>
      <c r="TEN35" s="608">
        <v>5.5016244404898513</v>
      </c>
      <c r="TEO35" s="608"/>
      <c r="TEP35" s="608"/>
      <c r="TEQ35" s="608">
        <v>5.5016244404898513</v>
      </c>
      <c r="TER35" s="608"/>
      <c r="TES35" s="608"/>
      <c r="TET35" s="608">
        <v>5.5016244404898513</v>
      </c>
      <c r="TEU35" s="608"/>
      <c r="TEV35" s="608"/>
      <c r="TEW35" s="608">
        <v>5.5016244404898513</v>
      </c>
      <c r="TEX35" s="608"/>
      <c r="TEY35" s="608"/>
      <c r="TEZ35" s="608">
        <v>5.5016244404898513</v>
      </c>
      <c r="TFA35" s="608"/>
      <c r="TFB35" s="608"/>
      <c r="TFC35" s="608">
        <v>5.5016244404898513</v>
      </c>
      <c r="TFD35" s="608"/>
      <c r="TFE35" s="608"/>
      <c r="TFF35" s="608">
        <v>5.5016244404898513</v>
      </c>
      <c r="TFG35" s="608"/>
      <c r="TFH35" s="608"/>
      <c r="TFI35" s="608">
        <v>5.5016244404898513</v>
      </c>
      <c r="TFJ35" s="608"/>
      <c r="TFK35" s="608"/>
      <c r="TFL35" s="608">
        <v>5.5016244404898513</v>
      </c>
      <c r="TFM35" s="608"/>
      <c r="TFN35" s="608"/>
      <c r="TFO35" s="608">
        <v>5.5016244404898513</v>
      </c>
      <c r="TFP35" s="608"/>
      <c r="TFQ35" s="608"/>
      <c r="TFR35" s="608">
        <v>5.5016244404898513</v>
      </c>
      <c r="TFS35" s="608"/>
      <c r="TFT35" s="608"/>
      <c r="TFU35" s="608">
        <v>5.5016244404898513</v>
      </c>
      <c r="TFV35" s="608"/>
      <c r="TFW35" s="608"/>
      <c r="TFX35" s="608">
        <v>5.5016244404898513</v>
      </c>
      <c r="TFY35" s="608"/>
      <c r="TFZ35" s="608"/>
      <c r="TGA35" s="608">
        <v>5.5016244404898513</v>
      </c>
      <c r="TGB35" s="608"/>
      <c r="TGC35" s="608"/>
      <c r="TGD35" s="608">
        <v>5.5016244404898513</v>
      </c>
      <c r="TGE35" s="608"/>
      <c r="TGF35" s="608"/>
      <c r="TGG35" s="608">
        <v>5.5016244404898513</v>
      </c>
      <c r="TGH35" s="608"/>
      <c r="TGI35" s="608"/>
      <c r="TGJ35" s="608">
        <v>5.5016244404898513</v>
      </c>
      <c r="TGK35" s="608"/>
      <c r="TGL35" s="608"/>
      <c r="TGM35" s="608">
        <v>5.5016244404898513</v>
      </c>
      <c r="TGN35" s="608"/>
      <c r="TGO35" s="608"/>
      <c r="TGP35" s="608">
        <v>5.5016244404898513</v>
      </c>
      <c r="TGQ35" s="608"/>
      <c r="TGR35" s="608"/>
      <c r="TGS35" s="608">
        <v>5.5016244404898513</v>
      </c>
      <c r="TGT35" s="608"/>
      <c r="TGU35" s="608"/>
      <c r="TGV35" s="608">
        <v>5.5016244404898513</v>
      </c>
      <c r="TGW35" s="608"/>
      <c r="TGX35" s="608"/>
      <c r="TGY35" s="608">
        <v>5.5016244404898513</v>
      </c>
      <c r="TGZ35" s="608"/>
      <c r="THA35" s="608"/>
      <c r="THB35" s="608">
        <v>5.5016244404898513</v>
      </c>
      <c r="THC35" s="608"/>
      <c r="THD35" s="608"/>
      <c r="THE35" s="608">
        <v>5.5016244404898513</v>
      </c>
      <c r="THF35" s="608"/>
      <c r="THG35" s="608"/>
      <c r="THH35" s="608">
        <v>5.5016244404898513</v>
      </c>
      <c r="THI35" s="608"/>
      <c r="THJ35" s="608"/>
      <c r="THK35" s="608">
        <v>5.5016244404898513</v>
      </c>
      <c r="THL35" s="608"/>
      <c r="THM35" s="608"/>
      <c r="THN35" s="608">
        <v>5.5016244404898513</v>
      </c>
      <c r="THO35" s="608"/>
      <c r="THP35" s="608"/>
      <c r="THQ35" s="608">
        <v>5.5016244404898513</v>
      </c>
      <c r="THR35" s="608"/>
      <c r="THS35" s="608"/>
      <c r="THT35" s="608">
        <v>5.5016244404898513</v>
      </c>
      <c r="THU35" s="608"/>
      <c r="THV35" s="608"/>
      <c r="THW35" s="608">
        <v>5.5016244404898513</v>
      </c>
      <c r="THX35" s="608"/>
      <c r="THY35" s="608"/>
      <c r="THZ35" s="608">
        <v>5.5016244404898513</v>
      </c>
      <c r="TIA35" s="608"/>
      <c r="TIB35" s="608"/>
      <c r="TIC35" s="608">
        <v>5.5016244404898513</v>
      </c>
      <c r="TID35" s="608"/>
      <c r="TIE35" s="608"/>
      <c r="TIF35" s="608">
        <v>5.5016244404898513</v>
      </c>
      <c r="TIG35" s="608"/>
      <c r="TIH35" s="608"/>
      <c r="TII35" s="608">
        <v>5.5016244404898513</v>
      </c>
      <c r="TIJ35" s="608"/>
      <c r="TIK35" s="608"/>
      <c r="TIL35" s="608">
        <v>5.5016244404898513</v>
      </c>
      <c r="TIM35" s="608"/>
      <c r="TIN35" s="608"/>
      <c r="TIO35" s="608">
        <v>5.5016244404898513</v>
      </c>
      <c r="TIP35" s="608"/>
      <c r="TIQ35" s="608"/>
      <c r="TIR35" s="608">
        <v>5.5016244404898513</v>
      </c>
      <c r="TIS35" s="608"/>
      <c r="TIT35" s="608"/>
      <c r="TIU35" s="608">
        <v>5.5016244404898513</v>
      </c>
      <c r="TIV35" s="608"/>
      <c r="TIW35" s="608"/>
      <c r="TIX35" s="608">
        <v>5.5016244404898513</v>
      </c>
      <c r="TIY35" s="608"/>
      <c r="TIZ35" s="608"/>
      <c r="TJA35" s="608">
        <v>5.5016244404898513</v>
      </c>
      <c r="TJB35" s="608"/>
      <c r="TJC35" s="608"/>
      <c r="TJD35" s="608">
        <v>5.5016244404898513</v>
      </c>
      <c r="TJE35" s="608"/>
      <c r="TJF35" s="608"/>
      <c r="TJG35" s="608">
        <v>5.5016244404898513</v>
      </c>
      <c r="TJH35" s="608"/>
      <c r="TJI35" s="608"/>
      <c r="TJJ35" s="608">
        <v>5.5016244404898513</v>
      </c>
      <c r="TJK35" s="608"/>
      <c r="TJL35" s="608"/>
      <c r="TJM35" s="608">
        <v>5.5016244404898513</v>
      </c>
      <c r="TJN35" s="608"/>
      <c r="TJO35" s="608"/>
      <c r="TJP35" s="608">
        <v>5.5016244404898513</v>
      </c>
      <c r="TJQ35" s="608"/>
      <c r="TJR35" s="608"/>
      <c r="TJS35" s="608">
        <v>5.5016244404898513</v>
      </c>
      <c r="TJT35" s="608"/>
      <c r="TJU35" s="608"/>
      <c r="TJV35" s="608">
        <v>5.5016244404898513</v>
      </c>
      <c r="TJW35" s="608"/>
      <c r="TJX35" s="608"/>
      <c r="TJY35" s="608">
        <v>5.5016244404898513</v>
      </c>
      <c r="TJZ35" s="608"/>
      <c r="TKA35" s="608"/>
      <c r="TKB35" s="608">
        <v>5.5016244404898513</v>
      </c>
      <c r="TKC35" s="608"/>
      <c r="TKD35" s="608"/>
      <c r="TKE35" s="608">
        <v>5.5016244404898513</v>
      </c>
      <c r="TKF35" s="608"/>
      <c r="TKG35" s="608"/>
      <c r="TKH35" s="608">
        <v>5.5016244404898513</v>
      </c>
      <c r="TKI35" s="608"/>
      <c r="TKJ35" s="608"/>
      <c r="TKK35" s="608">
        <v>5.5016244404898513</v>
      </c>
      <c r="TKL35" s="608"/>
      <c r="TKM35" s="608"/>
      <c r="TKN35" s="608">
        <v>5.5016244404898513</v>
      </c>
      <c r="TKO35" s="608"/>
      <c r="TKP35" s="608"/>
      <c r="TKQ35" s="608">
        <v>5.5016244404898513</v>
      </c>
      <c r="TKR35" s="608"/>
      <c r="TKS35" s="608"/>
      <c r="TKT35" s="608">
        <v>5.5016244404898513</v>
      </c>
      <c r="TKU35" s="608"/>
      <c r="TKV35" s="608"/>
      <c r="TKW35" s="608">
        <v>5.5016244404898513</v>
      </c>
      <c r="TKX35" s="608"/>
      <c r="TKY35" s="608"/>
      <c r="TKZ35" s="608">
        <v>5.5016244404898513</v>
      </c>
      <c r="TLA35" s="608"/>
      <c r="TLB35" s="608"/>
      <c r="TLC35" s="608">
        <v>5.5016244404898513</v>
      </c>
      <c r="TLD35" s="608"/>
      <c r="TLE35" s="608"/>
      <c r="TLF35" s="608">
        <v>5.5016244404898513</v>
      </c>
      <c r="TLG35" s="608"/>
      <c r="TLH35" s="608"/>
      <c r="TLI35" s="608">
        <v>5.5016244404898513</v>
      </c>
      <c r="TLJ35" s="608"/>
      <c r="TLK35" s="608"/>
      <c r="TLL35" s="608">
        <v>5.5016244404898513</v>
      </c>
      <c r="TLM35" s="608"/>
      <c r="TLN35" s="608"/>
      <c r="TLO35" s="608">
        <v>5.5016244404898513</v>
      </c>
      <c r="TLP35" s="608"/>
      <c r="TLQ35" s="608"/>
      <c r="TLR35" s="608">
        <v>5.5016244404898513</v>
      </c>
      <c r="TLS35" s="608"/>
      <c r="TLT35" s="608"/>
      <c r="TLU35" s="608">
        <v>5.5016244404898513</v>
      </c>
      <c r="TLV35" s="608"/>
      <c r="TLW35" s="608"/>
      <c r="TLX35" s="608">
        <v>5.5016244404898513</v>
      </c>
      <c r="TLY35" s="608"/>
      <c r="TLZ35" s="608"/>
      <c r="TMA35" s="608">
        <v>5.5016244404898513</v>
      </c>
      <c r="TMB35" s="608"/>
      <c r="TMC35" s="608"/>
      <c r="TMD35" s="608">
        <v>5.5016244404898513</v>
      </c>
      <c r="TME35" s="608"/>
      <c r="TMF35" s="608"/>
      <c r="TMG35" s="608">
        <v>5.5016244404898513</v>
      </c>
      <c r="TMH35" s="608"/>
      <c r="TMI35" s="608"/>
      <c r="TMJ35" s="608">
        <v>5.5016244404898513</v>
      </c>
      <c r="TMK35" s="608"/>
      <c r="TML35" s="608"/>
      <c r="TMM35" s="608">
        <v>5.5016244404898513</v>
      </c>
      <c r="TMN35" s="608"/>
      <c r="TMO35" s="608"/>
      <c r="TMP35" s="608">
        <v>5.5016244404898513</v>
      </c>
      <c r="TMQ35" s="608"/>
      <c r="TMR35" s="608"/>
      <c r="TMS35" s="608">
        <v>5.5016244404898513</v>
      </c>
      <c r="TMT35" s="608"/>
      <c r="TMU35" s="608"/>
      <c r="TMV35" s="608">
        <v>5.5016244404898513</v>
      </c>
      <c r="TMW35" s="608"/>
      <c r="TMX35" s="608"/>
      <c r="TMY35" s="608">
        <v>5.5016244404898513</v>
      </c>
      <c r="TMZ35" s="608"/>
      <c r="TNA35" s="608"/>
      <c r="TNB35" s="608">
        <v>5.5016244404898513</v>
      </c>
      <c r="TNC35" s="608"/>
      <c r="TND35" s="608"/>
      <c r="TNE35" s="608">
        <v>5.5016244404898513</v>
      </c>
      <c r="TNF35" s="608"/>
      <c r="TNG35" s="608"/>
      <c r="TNH35" s="608">
        <v>5.5016244404898513</v>
      </c>
      <c r="TNI35" s="608"/>
      <c r="TNJ35" s="608"/>
      <c r="TNK35" s="608">
        <v>5.5016244404898513</v>
      </c>
      <c r="TNL35" s="608"/>
      <c r="TNM35" s="608"/>
      <c r="TNN35" s="608">
        <v>5.5016244404898513</v>
      </c>
      <c r="TNO35" s="608"/>
      <c r="TNP35" s="608"/>
      <c r="TNQ35" s="608">
        <v>5.5016244404898513</v>
      </c>
      <c r="TNR35" s="608"/>
      <c r="TNS35" s="608"/>
      <c r="TNT35" s="608">
        <v>5.5016244404898513</v>
      </c>
      <c r="TNU35" s="608"/>
      <c r="TNV35" s="608"/>
      <c r="TNW35" s="608">
        <v>5.5016244404898513</v>
      </c>
      <c r="TNX35" s="608"/>
      <c r="TNY35" s="608"/>
      <c r="TNZ35" s="608">
        <v>5.5016244404898513</v>
      </c>
      <c r="TOA35" s="608"/>
      <c r="TOB35" s="608"/>
      <c r="TOC35" s="608">
        <v>5.5016244404898513</v>
      </c>
      <c r="TOD35" s="608"/>
      <c r="TOE35" s="608"/>
      <c r="TOF35" s="608">
        <v>5.5016244404898513</v>
      </c>
      <c r="TOG35" s="608"/>
      <c r="TOH35" s="608"/>
      <c r="TOI35" s="608">
        <v>5.5016244404898513</v>
      </c>
      <c r="TOJ35" s="608"/>
      <c r="TOK35" s="608"/>
      <c r="TOL35" s="608">
        <v>5.5016244404898513</v>
      </c>
      <c r="TOM35" s="608"/>
      <c r="TON35" s="608"/>
      <c r="TOO35" s="608">
        <v>5.5016244404898513</v>
      </c>
      <c r="TOP35" s="608"/>
      <c r="TOQ35" s="608"/>
      <c r="TOR35" s="608">
        <v>5.5016244404898513</v>
      </c>
      <c r="TOS35" s="608"/>
      <c r="TOT35" s="608"/>
      <c r="TOU35" s="608">
        <v>5.5016244404898513</v>
      </c>
      <c r="TOV35" s="608"/>
      <c r="TOW35" s="608"/>
      <c r="TOX35" s="608">
        <v>5.5016244404898513</v>
      </c>
      <c r="TOY35" s="608"/>
      <c r="TOZ35" s="608"/>
      <c r="TPA35" s="608">
        <v>5.5016244404898513</v>
      </c>
      <c r="TPB35" s="608"/>
      <c r="TPC35" s="608"/>
      <c r="TPD35" s="608">
        <v>5.5016244404898513</v>
      </c>
      <c r="TPE35" s="608"/>
      <c r="TPF35" s="608"/>
      <c r="TPG35" s="608">
        <v>5.5016244404898513</v>
      </c>
      <c r="TPH35" s="608"/>
      <c r="TPI35" s="608"/>
      <c r="TPJ35" s="608">
        <v>5.5016244404898513</v>
      </c>
      <c r="TPK35" s="608"/>
      <c r="TPL35" s="608"/>
      <c r="TPM35" s="608">
        <v>5.5016244404898513</v>
      </c>
      <c r="TPN35" s="608"/>
      <c r="TPO35" s="608"/>
      <c r="TPP35" s="608">
        <v>5.5016244404898513</v>
      </c>
      <c r="TPQ35" s="608"/>
      <c r="TPR35" s="608"/>
      <c r="TPS35" s="608">
        <v>5.5016244404898513</v>
      </c>
      <c r="TPT35" s="608"/>
      <c r="TPU35" s="608"/>
      <c r="TPV35" s="608">
        <v>5.5016244404898513</v>
      </c>
      <c r="TPW35" s="608"/>
      <c r="TPX35" s="608"/>
      <c r="TPY35" s="608">
        <v>5.5016244404898513</v>
      </c>
      <c r="TPZ35" s="608"/>
      <c r="TQA35" s="608"/>
      <c r="TQB35" s="608">
        <v>5.5016244404898513</v>
      </c>
      <c r="TQC35" s="608"/>
      <c r="TQD35" s="608"/>
      <c r="TQE35" s="608">
        <v>5.5016244404898513</v>
      </c>
      <c r="TQF35" s="608"/>
      <c r="TQG35" s="608"/>
      <c r="TQH35" s="608">
        <v>5.5016244404898513</v>
      </c>
      <c r="TQI35" s="608"/>
      <c r="TQJ35" s="608"/>
      <c r="TQK35" s="608">
        <v>5.5016244404898513</v>
      </c>
      <c r="TQL35" s="608"/>
      <c r="TQM35" s="608"/>
      <c r="TQN35" s="608">
        <v>5.5016244404898513</v>
      </c>
      <c r="TQO35" s="608"/>
      <c r="TQP35" s="608"/>
      <c r="TQQ35" s="608">
        <v>5.5016244404898513</v>
      </c>
      <c r="TQR35" s="608"/>
      <c r="TQS35" s="608"/>
      <c r="TQT35" s="608">
        <v>5.5016244404898513</v>
      </c>
      <c r="TQU35" s="608"/>
      <c r="TQV35" s="608"/>
      <c r="TQW35" s="608">
        <v>5.5016244404898513</v>
      </c>
      <c r="TQX35" s="608"/>
      <c r="TQY35" s="608"/>
      <c r="TQZ35" s="608">
        <v>5.5016244404898513</v>
      </c>
      <c r="TRA35" s="608"/>
      <c r="TRB35" s="608"/>
      <c r="TRC35" s="608">
        <v>5.5016244404898513</v>
      </c>
      <c r="TRD35" s="608"/>
      <c r="TRE35" s="608"/>
      <c r="TRF35" s="608">
        <v>5.5016244404898513</v>
      </c>
      <c r="TRG35" s="608"/>
      <c r="TRH35" s="608"/>
      <c r="TRI35" s="608">
        <v>5.5016244404898513</v>
      </c>
      <c r="TRJ35" s="608"/>
      <c r="TRK35" s="608"/>
      <c r="TRL35" s="608">
        <v>5.5016244404898513</v>
      </c>
      <c r="TRM35" s="608"/>
      <c r="TRN35" s="608"/>
      <c r="TRO35" s="608">
        <v>5.5016244404898513</v>
      </c>
      <c r="TRP35" s="608"/>
      <c r="TRQ35" s="608"/>
      <c r="TRR35" s="608">
        <v>5.5016244404898513</v>
      </c>
      <c r="TRS35" s="608"/>
      <c r="TRT35" s="608"/>
      <c r="TRU35" s="608">
        <v>5.5016244404898513</v>
      </c>
      <c r="TRV35" s="608"/>
      <c r="TRW35" s="608"/>
      <c r="TRX35" s="608">
        <v>5.5016244404898513</v>
      </c>
      <c r="TRY35" s="608"/>
      <c r="TRZ35" s="608"/>
      <c r="TSA35" s="608">
        <v>5.5016244404898513</v>
      </c>
      <c r="TSB35" s="608"/>
      <c r="TSC35" s="608"/>
      <c r="TSD35" s="608">
        <v>5.5016244404898513</v>
      </c>
      <c r="TSE35" s="608"/>
      <c r="TSF35" s="608"/>
      <c r="TSG35" s="608">
        <v>5.5016244404898513</v>
      </c>
      <c r="TSH35" s="608"/>
      <c r="TSI35" s="608"/>
      <c r="TSJ35" s="608">
        <v>5.5016244404898513</v>
      </c>
      <c r="TSK35" s="608"/>
      <c r="TSL35" s="608"/>
      <c r="TSM35" s="608">
        <v>5.5016244404898513</v>
      </c>
      <c r="TSN35" s="608"/>
      <c r="TSO35" s="608"/>
      <c r="TSP35" s="608">
        <v>5.5016244404898513</v>
      </c>
      <c r="TSQ35" s="608"/>
      <c r="TSR35" s="608"/>
      <c r="TSS35" s="608">
        <v>5.5016244404898513</v>
      </c>
      <c r="TST35" s="608"/>
      <c r="TSU35" s="608"/>
      <c r="TSV35" s="608">
        <v>5.5016244404898513</v>
      </c>
      <c r="TSW35" s="608"/>
      <c r="TSX35" s="608"/>
      <c r="TSY35" s="608">
        <v>5.5016244404898513</v>
      </c>
      <c r="TSZ35" s="608"/>
      <c r="TTA35" s="608"/>
      <c r="TTB35" s="608">
        <v>5.5016244404898513</v>
      </c>
      <c r="TTC35" s="608"/>
      <c r="TTD35" s="608"/>
      <c r="TTE35" s="608">
        <v>5.5016244404898513</v>
      </c>
      <c r="TTF35" s="608"/>
      <c r="TTG35" s="608"/>
      <c r="TTH35" s="608">
        <v>5.5016244404898513</v>
      </c>
      <c r="TTI35" s="608"/>
      <c r="TTJ35" s="608"/>
      <c r="TTK35" s="608">
        <v>5.5016244404898513</v>
      </c>
      <c r="TTL35" s="608"/>
      <c r="TTM35" s="608"/>
      <c r="TTN35" s="608">
        <v>5.5016244404898513</v>
      </c>
      <c r="TTO35" s="608"/>
      <c r="TTP35" s="608"/>
      <c r="TTQ35" s="608">
        <v>5.5016244404898513</v>
      </c>
      <c r="TTR35" s="608"/>
      <c r="TTS35" s="608"/>
      <c r="TTT35" s="608">
        <v>5.5016244404898513</v>
      </c>
      <c r="TTU35" s="608"/>
      <c r="TTV35" s="608"/>
      <c r="TTW35" s="608">
        <v>5.5016244404898513</v>
      </c>
      <c r="TTX35" s="608"/>
      <c r="TTY35" s="608"/>
      <c r="TTZ35" s="608">
        <v>5.5016244404898513</v>
      </c>
      <c r="TUA35" s="608"/>
      <c r="TUB35" s="608"/>
      <c r="TUC35" s="608">
        <v>5.5016244404898513</v>
      </c>
      <c r="TUD35" s="608"/>
      <c r="TUE35" s="608"/>
      <c r="TUF35" s="608">
        <v>5.5016244404898513</v>
      </c>
      <c r="TUG35" s="608"/>
      <c r="TUH35" s="608"/>
      <c r="TUI35" s="608">
        <v>5.5016244404898513</v>
      </c>
      <c r="TUJ35" s="608"/>
      <c r="TUK35" s="608"/>
      <c r="TUL35" s="608">
        <v>5.5016244404898513</v>
      </c>
      <c r="TUM35" s="608"/>
      <c r="TUN35" s="608"/>
      <c r="TUO35" s="608">
        <v>5.5016244404898513</v>
      </c>
      <c r="TUP35" s="608"/>
      <c r="TUQ35" s="608"/>
      <c r="TUR35" s="608">
        <v>5.5016244404898513</v>
      </c>
      <c r="TUS35" s="608"/>
      <c r="TUT35" s="608"/>
      <c r="TUU35" s="608">
        <v>5.5016244404898513</v>
      </c>
      <c r="TUV35" s="608"/>
      <c r="TUW35" s="608"/>
      <c r="TUX35" s="608">
        <v>5.5016244404898513</v>
      </c>
      <c r="TUY35" s="608"/>
      <c r="TUZ35" s="608"/>
      <c r="TVA35" s="608">
        <v>5.5016244404898513</v>
      </c>
      <c r="TVB35" s="608"/>
      <c r="TVC35" s="608"/>
      <c r="TVD35" s="608">
        <v>5.5016244404898513</v>
      </c>
      <c r="TVE35" s="608"/>
      <c r="TVF35" s="608"/>
      <c r="TVG35" s="608">
        <v>5.5016244404898513</v>
      </c>
      <c r="TVH35" s="608"/>
      <c r="TVI35" s="608"/>
      <c r="TVJ35" s="608">
        <v>5.5016244404898513</v>
      </c>
      <c r="TVK35" s="608"/>
      <c r="TVL35" s="608"/>
      <c r="TVM35" s="608">
        <v>5.5016244404898513</v>
      </c>
      <c r="TVN35" s="608"/>
      <c r="TVO35" s="608"/>
      <c r="TVP35" s="608">
        <v>5.5016244404898513</v>
      </c>
      <c r="TVQ35" s="608"/>
      <c r="TVR35" s="608"/>
      <c r="TVS35" s="608">
        <v>5.5016244404898513</v>
      </c>
      <c r="TVT35" s="608"/>
      <c r="TVU35" s="608"/>
      <c r="TVV35" s="608">
        <v>5.5016244404898513</v>
      </c>
      <c r="TVW35" s="608"/>
      <c r="TVX35" s="608"/>
      <c r="TVY35" s="608">
        <v>5.5016244404898513</v>
      </c>
      <c r="TVZ35" s="608"/>
      <c r="TWA35" s="608"/>
      <c r="TWB35" s="608">
        <v>5.5016244404898513</v>
      </c>
      <c r="TWC35" s="608"/>
      <c r="TWD35" s="608"/>
      <c r="TWE35" s="608">
        <v>5.5016244404898513</v>
      </c>
      <c r="TWF35" s="608"/>
      <c r="TWG35" s="608"/>
      <c r="TWH35" s="608">
        <v>5.5016244404898513</v>
      </c>
      <c r="TWI35" s="608"/>
      <c r="TWJ35" s="608"/>
      <c r="TWK35" s="608">
        <v>5.5016244404898513</v>
      </c>
      <c r="TWL35" s="608"/>
      <c r="TWM35" s="608"/>
      <c r="TWN35" s="608">
        <v>5.5016244404898513</v>
      </c>
      <c r="TWO35" s="608"/>
      <c r="TWP35" s="608"/>
      <c r="TWQ35" s="608">
        <v>5.5016244404898513</v>
      </c>
      <c r="TWR35" s="608"/>
      <c r="TWS35" s="608"/>
      <c r="TWT35" s="608">
        <v>5.5016244404898513</v>
      </c>
      <c r="TWU35" s="608"/>
      <c r="TWV35" s="608"/>
      <c r="TWW35" s="608">
        <v>5.5016244404898513</v>
      </c>
      <c r="TWX35" s="608"/>
      <c r="TWY35" s="608"/>
      <c r="TWZ35" s="608">
        <v>5.5016244404898513</v>
      </c>
      <c r="TXA35" s="608"/>
      <c r="TXB35" s="608"/>
      <c r="TXC35" s="608">
        <v>5.5016244404898513</v>
      </c>
      <c r="TXD35" s="608"/>
      <c r="TXE35" s="608"/>
      <c r="TXF35" s="608">
        <v>5.5016244404898513</v>
      </c>
      <c r="TXG35" s="608"/>
      <c r="TXH35" s="608"/>
      <c r="TXI35" s="608">
        <v>5.5016244404898513</v>
      </c>
      <c r="TXJ35" s="608"/>
      <c r="TXK35" s="608"/>
      <c r="TXL35" s="608">
        <v>5.5016244404898513</v>
      </c>
      <c r="TXM35" s="608"/>
      <c r="TXN35" s="608"/>
      <c r="TXO35" s="608">
        <v>5.5016244404898513</v>
      </c>
      <c r="TXP35" s="608"/>
      <c r="TXQ35" s="608"/>
      <c r="TXR35" s="608">
        <v>5.5016244404898513</v>
      </c>
      <c r="TXS35" s="608"/>
      <c r="TXT35" s="608"/>
      <c r="TXU35" s="608">
        <v>5.5016244404898513</v>
      </c>
      <c r="TXV35" s="608"/>
      <c r="TXW35" s="608"/>
      <c r="TXX35" s="608">
        <v>5.5016244404898513</v>
      </c>
      <c r="TXY35" s="608"/>
      <c r="TXZ35" s="608"/>
      <c r="TYA35" s="608">
        <v>5.5016244404898513</v>
      </c>
      <c r="TYB35" s="608"/>
      <c r="TYC35" s="608"/>
      <c r="TYD35" s="608">
        <v>5.5016244404898513</v>
      </c>
      <c r="TYE35" s="608"/>
      <c r="TYF35" s="608"/>
      <c r="TYG35" s="608">
        <v>5.5016244404898513</v>
      </c>
      <c r="TYH35" s="608"/>
      <c r="TYI35" s="608"/>
      <c r="TYJ35" s="608">
        <v>5.5016244404898513</v>
      </c>
      <c r="TYK35" s="608"/>
      <c r="TYL35" s="608"/>
      <c r="TYM35" s="608">
        <v>5.5016244404898513</v>
      </c>
      <c r="TYN35" s="608"/>
      <c r="TYO35" s="608"/>
      <c r="TYP35" s="608">
        <v>5.5016244404898513</v>
      </c>
      <c r="TYQ35" s="608"/>
      <c r="TYR35" s="608"/>
      <c r="TYS35" s="608">
        <v>5.5016244404898513</v>
      </c>
      <c r="TYT35" s="608"/>
      <c r="TYU35" s="608"/>
      <c r="TYV35" s="608">
        <v>5.5016244404898513</v>
      </c>
      <c r="TYW35" s="608"/>
      <c r="TYX35" s="608"/>
      <c r="TYY35" s="608">
        <v>5.5016244404898513</v>
      </c>
      <c r="TYZ35" s="608"/>
      <c r="TZA35" s="608"/>
      <c r="TZB35" s="608">
        <v>5.5016244404898513</v>
      </c>
      <c r="TZC35" s="608"/>
      <c r="TZD35" s="608"/>
      <c r="TZE35" s="608">
        <v>5.5016244404898513</v>
      </c>
      <c r="TZF35" s="608"/>
      <c r="TZG35" s="608"/>
      <c r="TZH35" s="608">
        <v>5.5016244404898513</v>
      </c>
      <c r="TZI35" s="608"/>
      <c r="TZJ35" s="608"/>
      <c r="TZK35" s="608">
        <v>5.5016244404898513</v>
      </c>
      <c r="TZL35" s="608"/>
      <c r="TZM35" s="608"/>
      <c r="TZN35" s="608">
        <v>5.5016244404898513</v>
      </c>
      <c r="TZO35" s="608"/>
      <c r="TZP35" s="608"/>
      <c r="TZQ35" s="608">
        <v>5.5016244404898513</v>
      </c>
      <c r="TZR35" s="608"/>
      <c r="TZS35" s="608"/>
      <c r="TZT35" s="608">
        <v>5.5016244404898513</v>
      </c>
      <c r="TZU35" s="608"/>
      <c r="TZV35" s="608"/>
      <c r="TZW35" s="608">
        <v>5.5016244404898513</v>
      </c>
      <c r="TZX35" s="608"/>
      <c r="TZY35" s="608"/>
      <c r="TZZ35" s="608">
        <v>5.5016244404898513</v>
      </c>
      <c r="UAA35" s="608"/>
      <c r="UAB35" s="608"/>
      <c r="UAC35" s="608">
        <v>5.5016244404898513</v>
      </c>
      <c r="UAD35" s="608"/>
      <c r="UAE35" s="608"/>
      <c r="UAF35" s="608">
        <v>5.5016244404898513</v>
      </c>
      <c r="UAG35" s="608"/>
      <c r="UAH35" s="608"/>
      <c r="UAI35" s="608">
        <v>5.5016244404898513</v>
      </c>
      <c r="UAJ35" s="608"/>
      <c r="UAK35" s="608"/>
      <c r="UAL35" s="608">
        <v>5.5016244404898513</v>
      </c>
      <c r="UAM35" s="608"/>
      <c r="UAN35" s="608"/>
      <c r="UAO35" s="608">
        <v>5.5016244404898513</v>
      </c>
      <c r="UAP35" s="608"/>
      <c r="UAQ35" s="608"/>
      <c r="UAR35" s="608">
        <v>5.5016244404898513</v>
      </c>
      <c r="UAS35" s="608"/>
      <c r="UAT35" s="608"/>
      <c r="UAU35" s="608">
        <v>5.5016244404898513</v>
      </c>
      <c r="UAV35" s="608"/>
      <c r="UAW35" s="608"/>
      <c r="UAX35" s="608">
        <v>5.5016244404898513</v>
      </c>
      <c r="UAY35" s="608"/>
      <c r="UAZ35" s="608"/>
      <c r="UBA35" s="608">
        <v>5.5016244404898513</v>
      </c>
      <c r="UBB35" s="608"/>
      <c r="UBC35" s="608"/>
      <c r="UBD35" s="608">
        <v>5.5016244404898513</v>
      </c>
      <c r="UBE35" s="608"/>
      <c r="UBF35" s="608"/>
      <c r="UBG35" s="608">
        <v>5.5016244404898513</v>
      </c>
      <c r="UBH35" s="608"/>
      <c r="UBI35" s="608"/>
      <c r="UBJ35" s="608">
        <v>5.5016244404898513</v>
      </c>
      <c r="UBK35" s="608"/>
      <c r="UBL35" s="608"/>
      <c r="UBM35" s="608">
        <v>5.5016244404898513</v>
      </c>
      <c r="UBN35" s="608"/>
      <c r="UBO35" s="608"/>
      <c r="UBP35" s="608">
        <v>5.5016244404898513</v>
      </c>
      <c r="UBQ35" s="608"/>
      <c r="UBR35" s="608"/>
      <c r="UBS35" s="608">
        <v>5.5016244404898513</v>
      </c>
      <c r="UBT35" s="608"/>
      <c r="UBU35" s="608"/>
      <c r="UBV35" s="608">
        <v>5.5016244404898513</v>
      </c>
      <c r="UBW35" s="608"/>
      <c r="UBX35" s="608"/>
      <c r="UBY35" s="608">
        <v>5.5016244404898513</v>
      </c>
      <c r="UBZ35" s="608"/>
      <c r="UCA35" s="608"/>
      <c r="UCB35" s="608">
        <v>5.5016244404898513</v>
      </c>
      <c r="UCC35" s="608"/>
      <c r="UCD35" s="608"/>
      <c r="UCE35" s="608">
        <v>5.5016244404898513</v>
      </c>
      <c r="UCF35" s="608"/>
      <c r="UCG35" s="608"/>
      <c r="UCH35" s="608">
        <v>5.5016244404898513</v>
      </c>
      <c r="UCI35" s="608"/>
      <c r="UCJ35" s="608"/>
      <c r="UCK35" s="608">
        <v>5.5016244404898513</v>
      </c>
      <c r="UCL35" s="608"/>
      <c r="UCM35" s="608"/>
      <c r="UCN35" s="608">
        <v>5.5016244404898513</v>
      </c>
      <c r="UCO35" s="608"/>
      <c r="UCP35" s="608"/>
      <c r="UCQ35" s="608">
        <v>5.5016244404898513</v>
      </c>
      <c r="UCR35" s="608"/>
      <c r="UCS35" s="608"/>
      <c r="UCT35" s="608">
        <v>5.5016244404898513</v>
      </c>
      <c r="UCU35" s="608"/>
      <c r="UCV35" s="608"/>
      <c r="UCW35" s="608">
        <v>5.5016244404898513</v>
      </c>
      <c r="UCX35" s="608"/>
      <c r="UCY35" s="608"/>
      <c r="UCZ35" s="608">
        <v>5.5016244404898513</v>
      </c>
      <c r="UDA35" s="608"/>
      <c r="UDB35" s="608"/>
      <c r="UDC35" s="608">
        <v>5.5016244404898513</v>
      </c>
      <c r="UDD35" s="608"/>
      <c r="UDE35" s="608"/>
      <c r="UDF35" s="608">
        <v>5.5016244404898513</v>
      </c>
      <c r="UDG35" s="608"/>
      <c r="UDH35" s="608"/>
      <c r="UDI35" s="608">
        <v>5.5016244404898513</v>
      </c>
      <c r="UDJ35" s="608"/>
      <c r="UDK35" s="608"/>
      <c r="UDL35" s="608">
        <v>5.5016244404898513</v>
      </c>
      <c r="UDM35" s="608"/>
      <c r="UDN35" s="608"/>
      <c r="UDO35" s="608">
        <v>5.5016244404898513</v>
      </c>
      <c r="UDP35" s="608"/>
      <c r="UDQ35" s="608"/>
      <c r="UDR35" s="608">
        <v>5.5016244404898513</v>
      </c>
      <c r="UDS35" s="608"/>
      <c r="UDT35" s="608"/>
      <c r="UDU35" s="608">
        <v>5.5016244404898513</v>
      </c>
      <c r="UDV35" s="608"/>
      <c r="UDW35" s="608"/>
      <c r="UDX35" s="608">
        <v>5.5016244404898513</v>
      </c>
      <c r="UDY35" s="608"/>
      <c r="UDZ35" s="608"/>
      <c r="UEA35" s="608">
        <v>5.5016244404898513</v>
      </c>
      <c r="UEB35" s="608"/>
      <c r="UEC35" s="608"/>
      <c r="UED35" s="608">
        <v>5.5016244404898513</v>
      </c>
      <c r="UEE35" s="608"/>
      <c r="UEF35" s="608"/>
      <c r="UEG35" s="608">
        <v>5.5016244404898513</v>
      </c>
      <c r="UEH35" s="608"/>
      <c r="UEI35" s="608"/>
      <c r="UEJ35" s="608">
        <v>5.5016244404898513</v>
      </c>
      <c r="UEK35" s="608"/>
      <c r="UEL35" s="608"/>
      <c r="UEM35" s="608">
        <v>5.5016244404898513</v>
      </c>
      <c r="UEN35" s="608"/>
      <c r="UEO35" s="608"/>
      <c r="UEP35" s="608">
        <v>5.5016244404898513</v>
      </c>
      <c r="UEQ35" s="608"/>
      <c r="UER35" s="608"/>
      <c r="UES35" s="608">
        <v>5.5016244404898513</v>
      </c>
      <c r="UET35" s="608"/>
      <c r="UEU35" s="608"/>
      <c r="UEV35" s="608">
        <v>5.5016244404898513</v>
      </c>
      <c r="UEW35" s="608"/>
      <c r="UEX35" s="608"/>
      <c r="UEY35" s="608">
        <v>5.5016244404898513</v>
      </c>
      <c r="UEZ35" s="608"/>
      <c r="UFA35" s="608"/>
      <c r="UFB35" s="608">
        <v>5.5016244404898513</v>
      </c>
      <c r="UFC35" s="608"/>
      <c r="UFD35" s="608"/>
      <c r="UFE35" s="608">
        <v>5.5016244404898513</v>
      </c>
      <c r="UFF35" s="608"/>
      <c r="UFG35" s="608"/>
      <c r="UFH35" s="608">
        <v>5.5016244404898513</v>
      </c>
      <c r="UFI35" s="608"/>
      <c r="UFJ35" s="608"/>
      <c r="UFK35" s="608">
        <v>5.5016244404898513</v>
      </c>
      <c r="UFL35" s="608"/>
      <c r="UFM35" s="608"/>
      <c r="UFN35" s="608">
        <v>5.5016244404898513</v>
      </c>
      <c r="UFO35" s="608"/>
      <c r="UFP35" s="608"/>
      <c r="UFQ35" s="608">
        <v>5.5016244404898513</v>
      </c>
      <c r="UFR35" s="608"/>
      <c r="UFS35" s="608"/>
      <c r="UFT35" s="608">
        <v>5.5016244404898513</v>
      </c>
      <c r="UFU35" s="608"/>
      <c r="UFV35" s="608"/>
      <c r="UFW35" s="608">
        <v>5.5016244404898513</v>
      </c>
      <c r="UFX35" s="608"/>
      <c r="UFY35" s="608"/>
      <c r="UFZ35" s="608">
        <v>5.5016244404898513</v>
      </c>
      <c r="UGA35" s="608"/>
      <c r="UGB35" s="608"/>
      <c r="UGC35" s="608">
        <v>5.5016244404898513</v>
      </c>
      <c r="UGD35" s="608"/>
      <c r="UGE35" s="608"/>
      <c r="UGF35" s="608">
        <v>5.5016244404898513</v>
      </c>
      <c r="UGG35" s="608"/>
      <c r="UGH35" s="608"/>
      <c r="UGI35" s="608">
        <v>5.5016244404898513</v>
      </c>
      <c r="UGJ35" s="608"/>
      <c r="UGK35" s="608"/>
      <c r="UGL35" s="608">
        <v>5.5016244404898513</v>
      </c>
      <c r="UGM35" s="608"/>
      <c r="UGN35" s="608"/>
      <c r="UGO35" s="608">
        <v>5.5016244404898513</v>
      </c>
      <c r="UGP35" s="608"/>
      <c r="UGQ35" s="608"/>
      <c r="UGR35" s="608">
        <v>5.5016244404898513</v>
      </c>
      <c r="UGS35" s="608"/>
      <c r="UGT35" s="608"/>
      <c r="UGU35" s="608">
        <v>5.5016244404898513</v>
      </c>
      <c r="UGV35" s="608"/>
      <c r="UGW35" s="608"/>
      <c r="UGX35" s="608">
        <v>5.5016244404898513</v>
      </c>
      <c r="UGY35" s="608"/>
      <c r="UGZ35" s="608"/>
      <c r="UHA35" s="608">
        <v>5.5016244404898513</v>
      </c>
      <c r="UHB35" s="608"/>
      <c r="UHC35" s="608"/>
      <c r="UHD35" s="608">
        <v>5.5016244404898513</v>
      </c>
      <c r="UHE35" s="608"/>
      <c r="UHF35" s="608"/>
      <c r="UHG35" s="608">
        <v>5.5016244404898513</v>
      </c>
      <c r="UHH35" s="608"/>
      <c r="UHI35" s="608"/>
      <c r="UHJ35" s="608">
        <v>5.5016244404898513</v>
      </c>
      <c r="UHK35" s="608"/>
      <c r="UHL35" s="608"/>
      <c r="UHM35" s="608">
        <v>5.5016244404898513</v>
      </c>
      <c r="UHN35" s="608"/>
      <c r="UHO35" s="608"/>
      <c r="UHP35" s="608">
        <v>5.5016244404898513</v>
      </c>
      <c r="UHQ35" s="608"/>
      <c r="UHR35" s="608"/>
      <c r="UHS35" s="608">
        <v>5.5016244404898513</v>
      </c>
      <c r="UHT35" s="608"/>
      <c r="UHU35" s="608"/>
      <c r="UHV35" s="608">
        <v>5.5016244404898513</v>
      </c>
      <c r="UHW35" s="608"/>
      <c r="UHX35" s="608"/>
      <c r="UHY35" s="608">
        <v>5.5016244404898513</v>
      </c>
      <c r="UHZ35" s="608"/>
      <c r="UIA35" s="608"/>
      <c r="UIB35" s="608">
        <v>5.5016244404898513</v>
      </c>
      <c r="UIC35" s="608"/>
      <c r="UID35" s="608"/>
      <c r="UIE35" s="608">
        <v>5.5016244404898513</v>
      </c>
      <c r="UIF35" s="608"/>
      <c r="UIG35" s="608"/>
      <c r="UIH35" s="608">
        <v>5.5016244404898513</v>
      </c>
      <c r="UII35" s="608"/>
      <c r="UIJ35" s="608"/>
      <c r="UIK35" s="608">
        <v>5.5016244404898513</v>
      </c>
      <c r="UIL35" s="608"/>
      <c r="UIM35" s="608"/>
      <c r="UIN35" s="608">
        <v>5.5016244404898513</v>
      </c>
      <c r="UIO35" s="608"/>
      <c r="UIP35" s="608"/>
      <c r="UIQ35" s="608">
        <v>5.5016244404898513</v>
      </c>
      <c r="UIR35" s="608"/>
      <c r="UIS35" s="608"/>
      <c r="UIT35" s="608">
        <v>5.5016244404898513</v>
      </c>
      <c r="UIU35" s="608"/>
      <c r="UIV35" s="608"/>
      <c r="UIW35" s="608">
        <v>5.5016244404898513</v>
      </c>
      <c r="UIX35" s="608"/>
      <c r="UIY35" s="608"/>
      <c r="UIZ35" s="608">
        <v>5.5016244404898513</v>
      </c>
      <c r="UJA35" s="608"/>
      <c r="UJB35" s="608"/>
      <c r="UJC35" s="608">
        <v>5.5016244404898513</v>
      </c>
      <c r="UJD35" s="608"/>
      <c r="UJE35" s="608"/>
      <c r="UJF35" s="608">
        <v>5.5016244404898513</v>
      </c>
      <c r="UJG35" s="608"/>
      <c r="UJH35" s="608"/>
      <c r="UJI35" s="608">
        <v>5.5016244404898513</v>
      </c>
      <c r="UJJ35" s="608"/>
      <c r="UJK35" s="608"/>
      <c r="UJL35" s="608">
        <v>5.5016244404898513</v>
      </c>
      <c r="UJM35" s="608"/>
      <c r="UJN35" s="608"/>
      <c r="UJO35" s="608">
        <v>5.5016244404898513</v>
      </c>
      <c r="UJP35" s="608"/>
      <c r="UJQ35" s="608"/>
      <c r="UJR35" s="608">
        <v>5.5016244404898513</v>
      </c>
      <c r="UJS35" s="608"/>
      <c r="UJT35" s="608"/>
      <c r="UJU35" s="608">
        <v>5.5016244404898513</v>
      </c>
      <c r="UJV35" s="608"/>
      <c r="UJW35" s="608"/>
      <c r="UJX35" s="608">
        <v>5.5016244404898513</v>
      </c>
      <c r="UJY35" s="608"/>
      <c r="UJZ35" s="608"/>
      <c r="UKA35" s="608">
        <v>5.5016244404898513</v>
      </c>
      <c r="UKB35" s="608"/>
      <c r="UKC35" s="608"/>
      <c r="UKD35" s="608">
        <v>5.5016244404898513</v>
      </c>
      <c r="UKE35" s="608"/>
      <c r="UKF35" s="608"/>
      <c r="UKG35" s="608">
        <v>5.5016244404898513</v>
      </c>
      <c r="UKH35" s="608"/>
      <c r="UKI35" s="608"/>
      <c r="UKJ35" s="608">
        <v>5.5016244404898513</v>
      </c>
      <c r="UKK35" s="608"/>
      <c r="UKL35" s="608"/>
      <c r="UKM35" s="608">
        <v>5.5016244404898513</v>
      </c>
      <c r="UKN35" s="608"/>
      <c r="UKO35" s="608"/>
      <c r="UKP35" s="608">
        <v>5.5016244404898513</v>
      </c>
      <c r="UKQ35" s="608"/>
      <c r="UKR35" s="608"/>
      <c r="UKS35" s="608">
        <v>5.5016244404898513</v>
      </c>
      <c r="UKT35" s="608"/>
      <c r="UKU35" s="608"/>
      <c r="UKV35" s="608">
        <v>5.5016244404898513</v>
      </c>
      <c r="UKW35" s="608"/>
      <c r="UKX35" s="608"/>
      <c r="UKY35" s="608">
        <v>5.5016244404898513</v>
      </c>
      <c r="UKZ35" s="608"/>
      <c r="ULA35" s="608"/>
      <c r="ULB35" s="608">
        <v>5.5016244404898513</v>
      </c>
      <c r="ULC35" s="608"/>
      <c r="ULD35" s="608"/>
      <c r="ULE35" s="608">
        <v>5.5016244404898513</v>
      </c>
      <c r="ULF35" s="608"/>
      <c r="ULG35" s="608"/>
      <c r="ULH35" s="608">
        <v>5.5016244404898513</v>
      </c>
      <c r="ULI35" s="608"/>
      <c r="ULJ35" s="608"/>
      <c r="ULK35" s="608">
        <v>5.5016244404898513</v>
      </c>
      <c r="ULL35" s="608"/>
      <c r="ULM35" s="608"/>
      <c r="ULN35" s="608">
        <v>5.5016244404898513</v>
      </c>
      <c r="ULO35" s="608"/>
      <c r="ULP35" s="608"/>
      <c r="ULQ35" s="608">
        <v>5.5016244404898513</v>
      </c>
      <c r="ULR35" s="608"/>
      <c r="ULS35" s="608"/>
      <c r="ULT35" s="608">
        <v>5.5016244404898513</v>
      </c>
      <c r="ULU35" s="608"/>
      <c r="ULV35" s="608"/>
      <c r="ULW35" s="608">
        <v>5.5016244404898513</v>
      </c>
      <c r="ULX35" s="608"/>
      <c r="ULY35" s="608"/>
      <c r="ULZ35" s="608">
        <v>5.5016244404898513</v>
      </c>
      <c r="UMA35" s="608"/>
      <c r="UMB35" s="608"/>
      <c r="UMC35" s="608">
        <v>5.5016244404898513</v>
      </c>
      <c r="UMD35" s="608"/>
      <c r="UME35" s="608"/>
      <c r="UMF35" s="608">
        <v>5.5016244404898513</v>
      </c>
      <c r="UMG35" s="608"/>
      <c r="UMH35" s="608"/>
      <c r="UMI35" s="608">
        <v>5.5016244404898513</v>
      </c>
      <c r="UMJ35" s="608"/>
      <c r="UMK35" s="608"/>
      <c r="UML35" s="608">
        <v>5.5016244404898513</v>
      </c>
      <c r="UMM35" s="608"/>
      <c r="UMN35" s="608"/>
      <c r="UMO35" s="608">
        <v>5.5016244404898513</v>
      </c>
      <c r="UMP35" s="608"/>
      <c r="UMQ35" s="608"/>
      <c r="UMR35" s="608">
        <v>5.5016244404898513</v>
      </c>
      <c r="UMS35" s="608"/>
      <c r="UMT35" s="608"/>
      <c r="UMU35" s="608">
        <v>5.5016244404898513</v>
      </c>
      <c r="UMV35" s="608"/>
      <c r="UMW35" s="608"/>
      <c r="UMX35" s="608">
        <v>5.5016244404898513</v>
      </c>
      <c r="UMY35" s="608"/>
      <c r="UMZ35" s="608"/>
      <c r="UNA35" s="608">
        <v>5.5016244404898513</v>
      </c>
      <c r="UNB35" s="608"/>
      <c r="UNC35" s="608"/>
      <c r="UND35" s="608">
        <v>5.5016244404898513</v>
      </c>
      <c r="UNE35" s="608"/>
      <c r="UNF35" s="608"/>
      <c r="UNG35" s="608">
        <v>5.5016244404898513</v>
      </c>
      <c r="UNH35" s="608"/>
      <c r="UNI35" s="608"/>
      <c r="UNJ35" s="608">
        <v>5.5016244404898513</v>
      </c>
      <c r="UNK35" s="608"/>
      <c r="UNL35" s="608"/>
      <c r="UNM35" s="608">
        <v>5.5016244404898513</v>
      </c>
      <c r="UNN35" s="608"/>
      <c r="UNO35" s="608"/>
      <c r="UNP35" s="608">
        <v>5.5016244404898513</v>
      </c>
      <c r="UNQ35" s="608"/>
      <c r="UNR35" s="608"/>
      <c r="UNS35" s="608">
        <v>5.5016244404898513</v>
      </c>
      <c r="UNT35" s="608"/>
      <c r="UNU35" s="608"/>
      <c r="UNV35" s="608">
        <v>5.5016244404898513</v>
      </c>
      <c r="UNW35" s="608"/>
      <c r="UNX35" s="608"/>
      <c r="UNY35" s="608">
        <v>5.5016244404898513</v>
      </c>
      <c r="UNZ35" s="608"/>
      <c r="UOA35" s="608"/>
      <c r="UOB35" s="608">
        <v>5.5016244404898513</v>
      </c>
      <c r="UOC35" s="608"/>
      <c r="UOD35" s="608"/>
      <c r="UOE35" s="608">
        <v>5.5016244404898513</v>
      </c>
      <c r="UOF35" s="608"/>
      <c r="UOG35" s="608"/>
      <c r="UOH35" s="608">
        <v>5.5016244404898513</v>
      </c>
      <c r="UOI35" s="608"/>
      <c r="UOJ35" s="608"/>
      <c r="UOK35" s="608">
        <v>5.5016244404898513</v>
      </c>
      <c r="UOL35" s="608"/>
      <c r="UOM35" s="608"/>
      <c r="UON35" s="608">
        <v>5.5016244404898513</v>
      </c>
      <c r="UOO35" s="608"/>
      <c r="UOP35" s="608"/>
      <c r="UOQ35" s="608">
        <v>5.5016244404898513</v>
      </c>
      <c r="UOR35" s="608"/>
      <c r="UOS35" s="608"/>
      <c r="UOT35" s="608">
        <v>5.5016244404898513</v>
      </c>
      <c r="UOU35" s="608"/>
      <c r="UOV35" s="608"/>
      <c r="UOW35" s="608">
        <v>5.5016244404898513</v>
      </c>
      <c r="UOX35" s="608"/>
      <c r="UOY35" s="608"/>
      <c r="UOZ35" s="608">
        <v>5.5016244404898513</v>
      </c>
      <c r="UPA35" s="608"/>
      <c r="UPB35" s="608"/>
      <c r="UPC35" s="608">
        <v>5.5016244404898513</v>
      </c>
      <c r="UPD35" s="608"/>
      <c r="UPE35" s="608"/>
      <c r="UPF35" s="608">
        <v>5.5016244404898513</v>
      </c>
      <c r="UPG35" s="608"/>
      <c r="UPH35" s="608"/>
      <c r="UPI35" s="608">
        <v>5.5016244404898513</v>
      </c>
      <c r="UPJ35" s="608"/>
      <c r="UPK35" s="608"/>
      <c r="UPL35" s="608">
        <v>5.5016244404898513</v>
      </c>
      <c r="UPM35" s="608"/>
      <c r="UPN35" s="608"/>
      <c r="UPO35" s="608">
        <v>5.5016244404898513</v>
      </c>
      <c r="UPP35" s="608"/>
      <c r="UPQ35" s="608"/>
      <c r="UPR35" s="608">
        <v>5.5016244404898513</v>
      </c>
      <c r="UPS35" s="608"/>
      <c r="UPT35" s="608"/>
      <c r="UPU35" s="608">
        <v>5.5016244404898513</v>
      </c>
      <c r="UPV35" s="608"/>
      <c r="UPW35" s="608"/>
      <c r="UPX35" s="608">
        <v>5.5016244404898513</v>
      </c>
      <c r="UPY35" s="608"/>
      <c r="UPZ35" s="608"/>
      <c r="UQA35" s="608">
        <v>5.5016244404898513</v>
      </c>
      <c r="UQB35" s="608"/>
      <c r="UQC35" s="608"/>
      <c r="UQD35" s="608">
        <v>5.5016244404898513</v>
      </c>
      <c r="UQE35" s="608"/>
      <c r="UQF35" s="608"/>
      <c r="UQG35" s="608">
        <v>5.5016244404898513</v>
      </c>
      <c r="UQH35" s="608"/>
      <c r="UQI35" s="608"/>
      <c r="UQJ35" s="608">
        <v>5.5016244404898513</v>
      </c>
      <c r="UQK35" s="608"/>
      <c r="UQL35" s="608"/>
      <c r="UQM35" s="608">
        <v>5.5016244404898513</v>
      </c>
      <c r="UQN35" s="608"/>
      <c r="UQO35" s="608"/>
      <c r="UQP35" s="608">
        <v>5.5016244404898513</v>
      </c>
      <c r="UQQ35" s="608"/>
      <c r="UQR35" s="608"/>
      <c r="UQS35" s="608">
        <v>5.5016244404898513</v>
      </c>
      <c r="UQT35" s="608"/>
      <c r="UQU35" s="608"/>
      <c r="UQV35" s="608">
        <v>5.5016244404898513</v>
      </c>
      <c r="UQW35" s="608"/>
      <c r="UQX35" s="608"/>
      <c r="UQY35" s="608">
        <v>5.5016244404898513</v>
      </c>
      <c r="UQZ35" s="608"/>
      <c r="URA35" s="608"/>
      <c r="URB35" s="608">
        <v>5.5016244404898513</v>
      </c>
      <c r="URC35" s="608"/>
      <c r="URD35" s="608"/>
      <c r="URE35" s="608">
        <v>5.5016244404898513</v>
      </c>
      <c r="URF35" s="608"/>
      <c r="URG35" s="608"/>
      <c r="URH35" s="608">
        <v>5.5016244404898513</v>
      </c>
      <c r="URI35" s="608"/>
      <c r="URJ35" s="608"/>
      <c r="URK35" s="608">
        <v>5.5016244404898513</v>
      </c>
      <c r="URL35" s="608"/>
      <c r="URM35" s="608"/>
      <c r="URN35" s="608">
        <v>5.5016244404898513</v>
      </c>
      <c r="URO35" s="608"/>
      <c r="URP35" s="608"/>
      <c r="URQ35" s="608">
        <v>5.5016244404898513</v>
      </c>
      <c r="URR35" s="608"/>
      <c r="URS35" s="608"/>
      <c r="URT35" s="608">
        <v>5.5016244404898513</v>
      </c>
      <c r="URU35" s="608"/>
      <c r="URV35" s="608"/>
      <c r="URW35" s="608">
        <v>5.5016244404898513</v>
      </c>
      <c r="URX35" s="608"/>
      <c r="URY35" s="608"/>
      <c r="URZ35" s="608">
        <v>5.5016244404898513</v>
      </c>
      <c r="USA35" s="608"/>
      <c r="USB35" s="608"/>
      <c r="USC35" s="608">
        <v>5.5016244404898513</v>
      </c>
      <c r="USD35" s="608"/>
      <c r="USE35" s="608"/>
      <c r="USF35" s="608">
        <v>5.5016244404898513</v>
      </c>
      <c r="USG35" s="608"/>
      <c r="USH35" s="608"/>
      <c r="USI35" s="608">
        <v>5.5016244404898513</v>
      </c>
      <c r="USJ35" s="608"/>
      <c r="USK35" s="608"/>
      <c r="USL35" s="608">
        <v>5.5016244404898513</v>
      </c>
      <c r="USM35" s="608"/>
      <c r="USN35" s="608"/>
      <c r="USO35" s="608">
        <v>5.5016244404898513</v>
      </c>
      <c r="USP35" s="608"/>
      <c r="USQ35" s="608"/>
      <c r="USR35" s="608">
        <v>5.5016244404898513</v>
      </c>
      <c r="USS35" s="608"/>
      <c r="UST35" s="608"/>
      <c r="USU35" s="608">
        <v>5.5016244404898513</v>
      </c>
      <c r="USV35" s="608"/>
      <c r="USW35" s="608"/>
      <c r="USX35" s="608">
        <v>5.5016244404898513</v>
      </c>
      <c r="USY35" s="608"/>
      <c r="USZ35" s="608"/>
      <c r="UTA35" s="608">
        <v>5.5016244404898513</v>
      </c>
      <c r="UTB35" s="608"/>
      <c r="UTC35" s="608"/>
      <c r="UTD35" s="608">
        <v>5.5016244404898513</v>
      </c>
      <c r="UTE35" s="608"/>
      <c r="UTF35" s="608"/>
      <c r="UTG35" s="608">
        <v>5.5016244404898513</v>
      </c>
      <c r="UTH35" s="608"/>
      <c r="UTI35" s="608"/>
      <c r="UTJ35" s="608">
        <v>5.5016244404898513</v>
      </c>
      <c r="UTK35" s="608"/>
      <c r="UTL35" s="608"/>
      <c r="UTM35" s="608">
        <v>5.5016244404898513</v>
      </c>
      <c r="UTN35" s="608"/>
      <c r="UTO35" s="608"/>
      <c r="UTP35" s="608">
        <v>5.5016244404898513</v>
      </c>
      <c r="UTQ35" s="608"/>
      <c r="UTR35" s="608"/>
      <c r="UTS35" s="608">
        <v>5.5016244404898513</v>
      </c>
      <c r="UTT35" s="608"/>
      <c r="UTU35" s="608"/>
      <c r="UTV35" s="608">
        <v>5.5016244404898513</v>
      </c>
      <c r="UTW35" s="608"/>
      <c r="UTX35" s="608"/>
      <c r="UTY35" s="608">
        <v>5.5016244404898513</v>
      </c>
      <c r="UTZ35" s="608"/>
      <c r="UUA35" s="608"/>
      <c r="UUB35" s="608">
        <v>5.5016244404898513</v>
      </c>
      <c r="UUC35" s="608"/>
      <c r="UUD35" s="608"/>
      <c r="UUE35" s="608">
        <v>5.5016244404898513</v>
      </c>
      <c r="UUF35" s="608"/>
      <c r="UUG35" s="608"/>
      <c r="UUH35" s="608">
        <v>5.5016244404898513</v>
      </c>
      <c r="UUI35" s="608"/>
      <c r="UUJ35" s="608"/>
      <c r="UUK35" s="608">
        <v>5.5016244404898513</v>
      </c>
      <c r="UUL35" s="608"/>
      <c r="UUM35" s="608"/>
      <c r="UUN35" s="608">
        <v>5.5016244404898513</v>
      </c>
      <c r="UUO35" s="608"/>
      <c r="UUP35" s="608"/>
      <c r="UUQ35" s="608">
        <v>5.5016244404898513</v>
      </c>
      <c r="UUR35" s="608"/>
      <c r="UUS35" s="608"/>
      <c r="UUT35" s="608">
        <v>5.5016244404898513</v>
      </c>
      <c r="UUU35" s="608"/>
      <c r="UUV35" s="608"/>
      <c r="UUW35" s="608">
        <v>5.5016244404898513</v>
      </c>
      <c r="UUX35" s="608"/>
      <c r="UUY35" s="608"/>
      <c r="UUZ35" s="608">
        <v>5.5016244404898513</v>
      </c>
      <c r="UVA35" s="608"/>
      <c r="UVB35" s="608"/>
      <c r="UVC35" s="608">
        <v>5.5016244404898513</v>
      </c>
      <c r="UVD35" s="608"/>
      <c r="UVE35" s="608"/>
      <c r="UVF35" s="608">
        <v>5.5016244404898513</v>
      </c>
      <c r="UVG35" s="608"/>
      <c r="UVH35" s="608"/>
      <c r="UVI35" s="608">
        <v>5.5016244404898513</v>
      </c>
      <c r="UVJ35" s="608"/>
      <c r="UVK35" s="608"/>
      <c r="UVL35" s="608">
        <v>5.5016244404898513</v>
      </c>
      <c r="UVM35" s="608"/>
      <c r="UVN35" s="608"/>
      <c r="UVO35" s="608">
        <v>5.5016244404898513</v>
      </c>
      <c r="UVP35" s="608"/>
      <c r="UVQ35" s="608"/>
      <c r="UVR35" s="608">
        <v>5.5016244404898513</v>
      </c>
      <c r="UVS35" s="608"/>
      <c r="UVT35" s="608"/>
      <c r="UVU35" s="608">
        <v>5.5016244404898513</v>
      </c>
      <c r="UVV35" s="608"/>
      <c r="UVW35" s="608"/>
      <c r="UVX35" s="608">
        <v>5.5016244404898513</v>
      </c>
      <c r="UVY35" s="608"/>
      <c r="UVZ35" s="608"/>
      <c r="UWA35" s="608">
        <v>5.5016244404898513</v>
      </c>
      <c r="UWB35" s="608"/>
      <c r="UWC35" s="608"/>
      <c r="UWD35" s="608">
        <v>5.5016244404898513</v>
      </c>
      <c r="UWE35" s="608"/>
      <c r="UWF35" s="608"/>
      <c r="UWG35" s="608">
        <v>5.5016244404898513</v>
      </c>
      <c r="UWH35" s="608"/>
      <c r="UWI35" s="608"/>
      <c r="UWJ35" s="608">
        <v>5.5016244404898513</v>
      </c>
      <c r="UWK35" s="608"/>
      <c r="UWL35" s="608"/>
      <c r="UWM35" s="608">
        <v>5.5016244404898513</v>
      </c>
      <c r="UWN35" s="608"/>
      <c r="UWO35" s="608"/>
      <c r="UWP35" s="608">
        <v>5.5016244404898513</v>
      </c>
      <c r="UWQ35" s="608"/>
      <c r="UWR35" s="608"/>
      <c r="UWS35" s="608">
        <v>5.5016244404898513</v>
      </c>
      <c r="UWT35" s="608"/>
      <c r="UWU35" s="608"/>
      <c r="UWV35" s="608">
        <v>5.5016244404898513</v>
      </c>
      <c r="UWW35" s="608"/>
      <c r="UWX35" s="608"/>
      <c r="UWY35" s="608">
        <v>5.5016244404898513</v>
      </c>
      <c r="UWZ35" s="608"/>
      <c r="UXA35" s="608"/>
      <c r="UXB35" s="608">
        <v>5.5016244404898513</v>
      </c>
      <c r="UXC35" s="608"/>
      <c r="UXD35" s="608"/>
      <c r="UXE35" s="608">
        <v>5.5016244404898513</v>
      </c>
      <c r="UXF35" s="608"/>
      <c r="UXG35" s="608"/>
      <c r="UXH35" s="608">
        <v>5.5016244404898513</v>
      </c>
      <c r="UXI35" s="608"/>
      <c r="UXJ35" s="608"/>
      <c r="UXK35" s="608">
        <v>5.5016244404898513</v>
      </c>
      <c r="UXL35" s="608"/>
      <c r="UXM35" s="608"/>
      <c r="UXN35" s="608">
        <v>5.5016244404898513</v>
      </c>
      <c r="UXO35" s="608"/>
      <c r="UXP35" s="608"/>
      <c r="UXQ35" s="608">
        <v>5.5016244404898513</v>
      </c>
      <c r="UXR35" s="608"/>
      <c r="UXS35" s="608"/>
      <c r="UXT35" s="608">
        <v>5.5016244404898513</v>
      </c>
      <c r="UXU35" s="608"/>
      <c r="UXV35" s="608"/>
      <c r="UXW35" s="608">
        <v>5.5016244404898513</v>
      </c>
      <c r="UXX35" s="608"/>
      <c r="UXY35" s="608"/>
      <c r="UXZ35" s="608">
        <v>5.5016244404898513</v>
      </c>
      <c r="UYA35" s="608"/>
      <c r="UYB35" s="608"/>
      <c r="UYC35" s="608">
        <v>5.5016244404898513</v>
      </c>
      <c r="UYD35" s="608"/>
      <c r="UYE35" s="608"/>
      <c r="UYF35" s="608">
        <v>5.5016244404898513</v>
      </c>
      <c r="UYG35" s="608"/>
      <c r="UYH35" s="608"/>
      <c r="UYI35" s="608">
        <v>5.5016244404898513</v>
      </c>
      <c r="UYJ35" s="608"/>
      <c r="UYK35" s="608"/>
      <c r="UYL35" s="608">
        <v>5.5016244404898513</v>
      </c>
      <c r="UYM35" s="608"/>
      <c r="UYN35" s="608"/>
      <c r="UYO35" s="608">
        <v>5.5016244404898513</v>
      </c>
      <c r="UYP35" s="608"/>
      <c r="UYQ35" s="608"/>
      <c r="UYR35" s="608">
        <v>5.5016244404898513</v>
      </c>
      <c r="UYS35" s="608"/>
      <c r="UYT35" s="608"/>
      <c r="UYU35" s="608">
        <v>5.5016244404898513</v>
      </c>
      <c r="UYV35" s="608"/>
      <c r="UYW35" s="608"/>
      <c r="UYX35" s="608">
        <v>5.5016244404898513</v>
      </c>
      <c r="UYY35" s="608"/>
      <c r="UYZ35" s="608"/>
      <c r="UZA35" s="608">
        <v>5.5016244404898513</v>
      </c>
      <c r="UZB35" s="608"/>
      <c r="UZC35" s="608"/>
      <c r="UZD35" s="608">
        <v>5.5016244404898513</v>
      </c>
      <c r="UZE35" s="608"/>
      <c r="UZF35" s="608"/>
      <c r="UZG35" s="608">
        <v>5.5016244404898513</v>
      </c>
      <c r="UZH35" s="608"/>
      <c r="UZI35" s="608"/>
      <c r="UZJ35" s="608">
        <v>5.5016244404898513</v>
      </c>
      <c r="UZK35" s="608"/>
      <c r="UZL35" s="608"/>
      <c r="UZM35" s="608">
        <v>5.5016244404898513</v>
      </c>
      <c r="UZN35" s="608"/>
      <c r="UZO35" s="608"/>
      <c r="UZP35" s="608">
        <v>5.5016244404898513</v>
      </c>
      <c r="UZQ35" s="608"/>
      <c r="UZR35" s="608"/>
      <c r="UZS35" s="608">
        <v>5.5016244404898513</v>
      </c>
      <c r="UZT35" s="608"/>
      <c r="UZU35" s="608"/>
      <c r="UZV35" s="608">
        <v>5.5016244404898513</v>
      </c>
      <c r="UZW35" s="608"/>
      <c r="UZX35" s="608"/>
      <c r="UZY35" s="608">
        <v>5.5016244404898513</v>
      </c>
      <c r="UZZ35" s="608"/>
      <c r="VAA35" s="608"/>
      <c r="VAB35" s="608">
        <v>5.5016244404898513</v>
      </c>
      <c r="VAC35" s="608"/>
      <c r="VAD35" s="608"/>
      <c r="VAE35" s="608">
        <v>5.5016244404898513</v>
      </c>
      <c r="VAF35" s="608"/>
      <c r="VAG35" s="608"/>
      <c r="VAH35" s="608">
        <v>5.5016244404898513</v>
      </c>
      <c r="VAI35" s="608"/>
      <c r="VAJ35" s="608"/>
      <c r="VAK35" s="608">
        <v>5.5016244404898513</v>
      </c>
      <c r="VAL35" s="608"/>
      <c r="VAM35" s="608"/>
      <c r="VAN35" s="608">
        <v>5.5016244404898513</v>
      </c>
      <c r="VAO35" s="608"/>
      <c r="VAP35" s="608"/>
      <c r="VAQ35" s="608">
        <v>5.5016244404898513</v>
      </c>
      <c r="VAR35" s="608"/>
      <c r="VAS35" s="608"/>
      <c r="VAT35" s="608">
        <v>5.5016244404898513</v>
      </c>
      <c r="VAU35" s="608"/>
      <c r="VAV35" s="608"/>
      <c r="VAW35" s="608">
        <v>5.5016244404898513</v>
      </c>
      <c r="VAX35" s="608"/>
      <c r="VAY35" s="608"/>
      <c r="VAZ35" s="608">
        <v>5.5016244404898513</v>
      </c>
      <c r="VBA35" s="608"/>
      <c r="VBB35" s="608"/>
      <c r="VBC35" s="608">
        <v>5.5016244404898513</v>
      </c>
      <c r="VBD35" s="608"/>
      <c r="VBE35" s="608"/>
      <c r="VBF35" s="608">
        <v>5.5016244404898513</v>
      </c>
      <c r="VBG35" s="608"/>
      <c r="VBH35" s="608"/>
      <c r="VBI35" s="608">
        <v>5.5016244404898513</v>
      </c>
      <c r="VBJ35" s="608"/>
      <c r="VBK35" s="608"/>
      <c r="VBL35" s="608">
        <v>5.5016244404898513</v>
      </c>
      <c r="VBM35" s="608"/>
      <c r="VBN35" s="608"/>
      <c r="VBO35" s="608">
        <v>5.5016244404898513</v>
      </c>
      <c r="VBP35" s="608"/>
      <c r="VBQ35" s="608"/>
      <c r="VBR35" s="608">
        <v>5.5016244404898513</v>
      </c>
      <c r="VBS35" s="608"/>
      <c r="VBT35" s="608"/>
      <c r="VBU35" s="608">
        <v>5.5016244404898513</v>
      </c>
      <c r="VBV35" s="608"/>
      <c r="VBW35" s="608"/>
      <c r="VBX35" s="608">
        <v>5.5016244404898513</v>
      </c>
      <c r="VBY35" s="608"/>
      <c r="VBZ35" s="608"/>
      <c r="VCA35" s="608">
        <v>5.5016244404898513</v>
      </c>
      <c r="VCB35" s="608"/>
      <c r="VCC35" s="608"/>
      <c r="VCD35" s="608">
        <v>5.5016244404898513</v>
      </c>
      <c r="VCE35" s="608"/>
      <c r="VCF35" s="608"/>
      <c r="VCG35" s="608">
        <v>5.5016244404898513</v>
      </c>
      <c r="VCH35" s="608"/>
      <c r="VCI35" s="608"/>
      <c r="VCJ35" s="608">
        <v>5.5016244404898513</v>
      </c>
      <c r="VCK35" s="608"/>
      <c r="VCL35" s="608"/>
      <c r="VCM35" s="608">
        <v>5.5016244404898513</v>
      </c>
      <c r="VCN35" s="608"/>
      <c r="VCO35" s="608"/>
      <c r="VCP35" s="608">
        <v>5.5016244404898513</v>
      </c>
      <c r="VCQ35" s="608"/>
      <c r="VCR35" s="608"/>
      <c r="VCS35" s="608">
        <v>5.5016244404898513</v>
      </c>
      <c r="VCT35" s="608"/>
      <c r="VCU35" s="608"/>
      <c r="VCV35" s="608">
        <v>5.5016244404898513</v>
      </c>
      <c r="VCW35" s="608"/>
      <c r="VCX35" s="608"/>
      <c r="VCY35" s="608">
        <v>5.5016244404898513</v>
      </c>
      <c r="VCZ35" s="608"/>
      <c r="VDA35" s="608"/>
      <c r="VDB35" s="608">
        <v>5.5016244404898513</v>
      </c>
      <c r="VDC35" s="608"/>
      <c r="VDD35" s="608"/>
      <c r="VDE35" s="608">
        <v>5.5016244404898513</v>
      </c>
      <c r="VDF35" s="608"/>
      <c r="VDG35" s="608"/>
      <c r="VDH35" s="608">
        <v>5.5016244404898513</v>
      </c>
      <c r="VDI35" s="608"/>
      <c r="VDJ35" s="608"/>
      <c r="VDK35" s="608">
        <v>5.5016244404898513</v>
      </c>
      <c r="VDL35" s="608"/>
      <c r="VDM35" s="608"/>
      <c r="VDN35" s="608">
        <v>5.5016244404898513</v>
      </c>
      <c r="VDO35" s="608"/>
      <c r="VDP35" s="608"/>
      <c r="VDQ35" s="608">
        <v>5.5016244404898513</v>
      </c>
      <c r="VDR35" s="608"/>
      <c r="VDS35" s="608"/>
      <c r="VDT35" s="608">
        <v>5.5016244404898513</v>
      </c>
      <c r="VDU35" s="608"/>
      <c r="VDV35" s="608"/>
      <c r="VDW35" s="608">
        <v>5.5016244404898513</v>
      </c>
      <c r="VDX35" s="608"/>
      <c r="VDY35" s="608"/>
      <c r="VDZ35" s="608">
        <v>5.5016244404898513</v>
      </c>
      <c r="VEA35" s="608"/>
      <c r="VEB35" s="608"/>
      <c r="VEC35" s="608">
        <v>5.5016244404898513</v>
      </c>
      <c r="VED35" s="608"/>
      <c r="VEE35" s="608"/>
      <c r="VEF35" s="608">
        <v>5.5016244404898513</v>
      </c>
      <c r="VEG35" s="608"/>
      <c r="VEH35" s="608"/>
      <c r="VEI35" s="608">
        <v>5.5016244404898513</v>
      </c>
      <c r="VEJ35" s="608"/>
      <c r="VEK35" s="608"/>
      <c r="VEL35" s="608">
        <v>5.5016244404898513</v>
      </c>
      <c r="VEM35" s="608"/>
      <c r="VEN35" s="608"/>
      <c r="VEO35" s="608">
        <v>5.5016244404898513</v>
      </c>
      <c r="VEP35" s="608"/>
      <c r="VEQ35" s="608"/>
      <c r="VER35" s="608">
        <v>5.5016244404898513</v>
      </c>
      <c r="VES35" s="608"/>
      <c r="VET35" s="608"/>
      <c r="VEU35" s="608">
        <v>5.5016244404898513</v>
      </c>
      <c r="VEV35" s="608"/>
      <c r="VEW35" s="608"/>
      <c r="VEX35" s="608">
        <v>5.5016244404898513</v>
      </c>
      <c r="VEY35" s="608"/>
      <c r="VEZ35" s="608"/>
      <c r="VFA35" s="608">
        <v>5.5016244404898513</v>
      </c>
      <c r="VFB35" s="608"/>
      <c r="VFC35" s="608"/>
      <c r="VFD35" s="608">
        <v>5.5016244404898513</v>
      </c>
      <c r="VFE35" s="608"/>
      <c r="VFF35" s="608"/>
      <c r="VFG35" s="608">
        <v>5.5016244404898513</v>
      </c>
      <c r="VFH35" s="608"/>
      <c r="VFI35" s="608"/>
      <c r="VFJ35" s="608">
        <v>5.5016244404898513</v>
      </c>
      <c r="VFK35" s="608"/>
      <c r="VFL35" s="608"/>
      <c r="VFM35" s="608">
        <v>5.5016244404898513</v>
      </c>
      <c r="VFN35" s="608"/>
      <c r="VFO35" s="608"/>
      <c r="VFP35" s="608">
        <v>5.5016244404898513</v>
      </c>
      <c r="VFQ35" s="608"/>
      <c r="VFR35" s="608"/>
      <c r="VFS35" s="608">
        <v>5.5016244404898513</v>
      </c>
      <c r="VFT35" s="608"/>
      <c r="VFU35" s="608"/>
      <c r="VFV35" s="608">
        <v>5.5016244404898513</v>
      </c>
      <c r="VFW35" s="608"/>
      <c r="VFX35" s="608"/>
      <c r="VFY35" s="608">
        <v>5.5016244404898513</v>
      </c>
      <c r="VFZ35" s="608"/>
      <c r="VGA35" s="608"/>
      <c r="VGB35" s="608">
        <v>5.5016244404898513</v>
      </c>
      <c r="VGC35" s="608"/>
      <c r="VGD35" s="608"/>
      <c r="VGE35" s="608">
        <v>5.5016244404898513</v>
      </c>
      <c r="VGF35" s="608"/>
      <c r="VGG35" s="608"/>
      <c r="VGH35" s="608">
        <v>5.5016244404898513</v>
      </c>
      <c r="VGI35" s="608"/>
      <c r="VGJ35" s="608"/>
      <c r="VGK35" s="608">
        <v>5.5016244404898513</v>
      </c>
      <c r="VGL35" s="608"/>
      <c r="VGM35" s="608"/>
      <c r="VGN35" s="608">
        <v>5.5016244404898513</v>
      </c>
      <c r="VGO35" s="608"/>
      <c r="VGP35" s="608"/>
      <c r="VGQ35" s="608">
        <v>5.5016244404898513</v>
      </c>
      <c r="VGR35" s="608"/>
      <c r="VGS35" s="608"/>
      <c r="VGT35" s="608">
        <v>5.5016244404898513</v>
      </c>
      <c r="VGU35" s="608"/>
      <c r="VGV35" s="608"/>
      <c r="VGW35" s="608">
        <v>5.5016244404898513</v>
      </c>
      <c r="VGX35" s="608"/>
      <c r="VGY35" s="608"/>
      <c r="VGZ35" s="608">
        <v>5.5016244404898513</v>
      </c>
      <c r="VHA35" s="608"/>
      <c r="VHB35" s="608"/>
      <c r="VHC35" s="608">
        <v>5.5016244404898513</v>
      </c>
      <c r="VHD35" s="608"/>
      <c r="VHE35" s="608"/>
      <c r="VHF35" s="608">
        <v>5.5016244404898513</v>
      </c>
      <c r="VHG35" s="608"/>
      <c r="VHH35" s="608"/>
      <c r="VHI35" s="608">
        <v>5.5016244404898513</v>
      </c>
      <c r="VHJ35" s="608"/>
      <c r="VHK35" s="608"/>
      <c r="VHL35" s="608">
        <v>5.5016244404898513</v>
      </c>
      <c r="VHM35" s="608"/>
      <c r="VHN35" s="608"/>
      <c r="VHO35" s="608">
        <v>5.5016244404898513</v>
      </c>
      <c r="VHP35" s="608"/>
      <c r="VHQ35" s="608"/>
      <c r="VHR35" s="608">
        <v>5.5016244404898513</v>
      </c>
      <c r="VHS35" s="608"/>
      <c r="VHT35" s="608"/>
      <c r="VHU35" s="608">
        <v>5.5016244404898513</v>
      </c>
      <c r="VHV35" s="608"/>
      <c r="VHW35" s="608"/>
      <c r="VHX35" s="608">
        <v>5.5016244404898513</v>
      </c>
      <c r="VHY35" s="608"/>
      <c r="VHZ35" s="608"/>
      <c r="VIA35" s="608">
        <v>5.5016244404898513</v>
      </c>
      <c r="VIB35" s="608"/>
      <c r="VIC35" s="608"/>
      <c r="VID35" s="608">
        <v>5.5016244404898513</v>
      </c>
      <c r="VIE35" s="608"/>
      <c r="VIF35" s="608"/>
      <c r="VIG35" s="608">
        <v>5.5016244404898513</v>
      </c>
      <c r="VIH35" s="608"/>
      <c r="VII35" s="608"/>
      <c r="VIJ35" s="608">
        <v>5.5016244404898513</v>
      </c>
      <c r="VIK35" s="608"/>
      <c r="VIL35" s="608"/>
      <c r="VIM35" s="608">
        <v>5.5016244404898513</v>
      </c>
      <c r="VIN35" s="608"/>
      <c r="VIO35" s="608"/>
      <c r="VIP35" s="608">
        <v>5.5016244404898513</v>
      </c>
      <c r="VIQ35" s="608"/>
      <c r="VIR35" s="608"/>
      <c r="VIS35" s="608">
        <v>5.5016244404898513</v>
      </c>
      <c r="VIT35" s="608"/>
      <c r="VIU35" s="608"/>
      <c r="VIV35" s="608">
        <v>5.5016244404898513</v>
      </c>
      <c r="VIW35" s="608"/>
      <c r="VIX35" s="608"/>
      <c r="VIY35" s="608">
        <v>5.5016244404898513</v>
      </c>
      <c r="VIZ35" s="608"/>
      <c r="VJA35" s="608"/>
      <c r="VJB35" s="608">
        <v>5.5016244404898513</v>
      </c>
      <c r="VJC35" s="608"/>
      <c r="VJD35" s="608"/>
      <c r="VJE35" s="608">
        <v>5.5016244404898513</v>
      </c>
      <c r="VJF35" s="608"/>
      <c r="VJG35" s="608"/>
      <c r="VJH35" s="608">
        <v>5.5016244404898513</v>
      </c>
      <c r="VJI35" s="608"/>
      <c r="VJJ35" s="608"/>
      <c r="VJK35" s="608">
        <v>5.5016244404898513</v>
      </c>
      <c r="VJL35" s="608"/>
      <c r="VJM35" s="608"/>
      <c r="VJN35" s="608">
        <v>5.5016244404898513</v>
      </c>
      <c r="VJO35" s="608"/>
      <c r="VJP35" s="608"/>
      <c r="VJQ35" s="608">
        <v>5.5016244404898513</v>
      </c>
      <c r="VJR35" s="608"/>
      <c r="VJS35" s="608"/>
      <c r="VJT35" s="608">
        <v>5.5016244404898513</v>
      </c>
      <c r="VJU35" s="608"/>
      <c r="VJV35" s="608"/>
      <c r="VJW35" s="608">
        <v>5.5016244404898513</v>
      </c>
      <c r="VJX35" s="608"/>
      <c r="VJY35" s="608"/>
      <c r="VJZ35" s="608">
        <v>5.5016244404898513</v>
      </c>
      <c r="VKA35" s="608"/>
      <c r="VKB35" s="608"/>
      <c r="VKC35" s="608">
        <v>5.5016244404898513</v>
      </c>
      <c r="VKD35" s="608"/>
      <c r="VKE35" s="608"/>
      <c r="VKF35" s="608">
        <v>5.5016244404898513</v>
      </c>
      <c r="VKG35" s="608"/>
      <c r="VKH35" s="608"/>
      <c r="VKI35" s="608">
        <v>5.5016244404898513</v>
      </c>
      <c r="VKJ35" s="608"/>
      <c r="VKK35" s="608"/>
      <c r="VKL35" s="608">
        <v>5.5016244404898513</v>
      </c>
      <c r="VKM35" s="608"/>
      <c r="VKN35" s="608"/>
      <c r="VKO35" s="608">
        <v>5.5016244404898513</v>
      </c>
      <c r="VKP35" s="608"/>
      <c r="VKQ35" s="608"/>
      <c r="VKR35" s="608">
        <v>5.5016244404898513</v>
      </c>
      <c r="VKS35" s="608"/>
      <c r="VKT35" s="608"/>
      <c r="VKU35" s="608">
        <v>5.5016244404898513</v>
      </c>
      <c r="VKV35" s="608"/>
      <c r="VKW35" s="608"/>
      <c r="VKX35" s="608">
        <v>5.5016244404898513</v>
      </c>
      <c r="VKY35" s="608"/>
      <c r="VKZ35" s="608"/>
      <c r="VLA35" s="608">
        <v>5.5016244404898513</v>
      </c>
      <c r="VLB35" s="608"/>
      <c r="VLC35" s="608"/>
      <c r="VLD35" s="608">
        <v>5.5016244404898513</v>
      </c>
      <c r="VLE35" s="608"/>
      <c r="VLF35" s="608"/>
      <c r="VLG35" s="608">
        <v>5.5016244404898513</v>
      </c>
      <c r="VLH35" s="608"/>
      <c r="VLI35" s="608"/>
      <c r="VLJ35" s="608">
        <v>5.5016244404898513</v>
      </c>
      <c r="VLK35" s="608"/>
      <c r="VLL35" s="608"/>
      <c r="VLM35" s="608">
        <v>5.5016244404898513</v>
      </c>
      <c r="VLN35" s="608"/>
      <c r="VLO35" s="608"/>
      <c r="VLP35" s="608">
        <v>5.5016244404898513</v>
      </c>
      <c r="VLQ35" s="608"/>
      <c r="VLR35" s="608"/>
      <c r="VLS35" s="608">
        <v>5.5016244404898513</v>
      </c>
      <c r="VLT35" s="608"/>
      <c r="VLU35" s="608"/>
      <c r="VLV35" s="608">
        <v>5.5016244404898513</v>
      </c>
      <c r="VLW35" s="608"/>
      <c r="VLX35" s="608"/>
      <c r="VLY35" s="608">
        <v>5.5016244404898513</v>
      </c>
      <c r="VLZ35" s="608"/>
      <c r="VMA35" s="608"/>
      <c r="VMB35" s="608">
        <v>5.5016244404898513</v>
      </c>
      <c r="VMC35" s="608"/>
      <c r="VMD35" s="608"/>
      <c r="VME35" s="608">
        <v>5.5016244404898513</v>
      </c>
      <c r="VMF35" s="608"/>
      <c r="VMG35" s="608"/>
      <c r="VMH35" s="608">
        <v>5.5016244404898513</v>
      </c>
      <c r="VMI35" s="608"/>
      <c r="VMJ35" s="608"/>
      <c r="VMK35" s="608">
        <v>5.5016244404898513</v>
      </c>
      <c r="VML35" s="608"/>
      <c r="VMM35" s="608"/>
      <c r="VMN35" s="608">
        <v>5.5016244404898513</v>
      </c>
      <c r="VMO35" s="608"/>
      <c r="VMP35" s="608"/>
      <c r="VMQ35" s="608">
        <v>5.5016244404898513</v>
      </c>
      <c r="VMR35" s="608"/>
      <c r="VMS35" s="608"/>
      <c r="VMT35" s="608">
        <v>5.5016244404898513</v>
      </c>
      <c r="VMU35" s="608"/>
      <c r="VMV35" s="608"/>
      <c r="VMW35" s="608">
        <v>5.5016244404898513</v>
      </c>
      <c r="VMX35" s="608"/>
      <c r="VMY35" s="608"/>
      <c r="VMZ35" s="608">
        <v>5.5016244404898513</v>
      </c>
      <c r="VNA35" s="608"/>
      <c r="VNB35" s="608"/>
      <c r="VNC35" s="608">
        <v>5.5016244404898513</v>
      </c>
      <c r="VND35" s="608"/>
      <c r="VNE35" s="608"/>
      <c r="VNF35" s="608">
        <v>5.5016244404898513</v>
      </c>
      <c r="VNG35" s="608"/>
      <c r="VNH35" s="608"/>
      <c r="VNI35" s="608">
        <v>5.5016244404898513</v>
      </c>
      <c r="VNJ35" s="608"/>
      <c r="VNK35" s="608"/>
      <c r="VNL35" s="608">
        <v>5.5016244404898513</v>
      </c>
      <c r="VNM35" s="608"/>
      <c r="VNN35" s="608"/>
      <c r="VNO35" s="608">
        <v>5.5016244404898513</v>
      </c>
      <c r="VNP35" s="608"/>
      <c r="VNQ35" s="608"/>
      <c r="VNR35" s="608">
        <v>5.5016244404898513</v>
      </c>
      <c r="VNS35" s="608"/>
      <c r="VNT35" s="608"/>
      <c r="VNU35" s="608">
        <v>5.5016244404898513</v>
      </c>
      <c r="VNV35" s="608"/>
      <c r="VNW35" s="608"/>
      <c r="VNX35" s="608">
        <v>5.5016244404898513</v>
      </c>
      <c r="VNY35" s="608"/>
      <c r="VNZ35" s="608"/>
      <c r="VOA35" s="608">
        <v>5.5016244404898513</v>
      </c>
      <c r="VOB35" s="608"/>
      <c r="VOC35" s="608"/>
      <c r="VOD35" s="608">
        <v>5.5016244404898513</v>
      </c>
      <c r="VOE35" s="608"/>
      <c r="VOF35" s="608"/>
      <c r="VOG35" s="608">
        <v>5.5016244404898513</v>
      </c>
      <c r="VOH35" s="608"/>
      <c r="VOI35" s="608"/>
      <c r="VOJ35" s="608">
        <v>5.5016244404898513</v>
      </c>
      <c r="VOK35" s="608"/>
      <c r="VOL35" s="608"/>
      <c r="VOM35" s="608">
        <v>5.5016244404898513</v>
      </c>
      <c r="VON35" s="608"/>
      <c r="VOO35" s="608"/>
      <c r="VOP35" s="608">
        <v>5.5016244404898513</v>
      </c>
      <c r="VOQ35" s="608"/>
      <c r="VOR35" s="608"/>
      <c r="VOS35" s="608">
        <v>5.5016244404898513</v>
      </c>
      <c r="VOT35" s="608"/>
      <c r="VOU35" s="608"/>
      <c r="VOV35" s="608">
        <v>5.5016244404898513</v>
      </c>
      <c r="VOW35" s="608"/>
      <c r="VOX35" s="608"/>
      <c r="VOY35" s="608">
        <v>5.5016244404898513</v>
      </c>
      <c r="VOZ35" s="608"/>
      <c r="VPA35" s="608"/>
      <c r="VPB35" s="608">
        <v>5.5016244404898513</v>
      </c>
      <c r="VPC35" s="608"/>
      <c r="VPD35" s="608"/>
      <c r="VPE35" s="608">
        <v>5.5016244404898513</v>
      </c>
      <c r="VPF35" s="608"/>
      <c r="VPG35" s="608"/>
      <c r="VPH35" s="608">
        <v>5.5016244404898513</v>
      </c>
      <c r="VPI35" s="608"/>
      <c r="VPJ35" s="608"/>
      <c r="VPK35" s="608">
        <v>5.5016244404898513</v>
      </c>
      <c r="VPL35" s="608"/>
      <c r="VPM35" s="608"/>
      <c r="VPN35" s="608">
        <v>5.5016244404898513</v>
      </c>
      <c r="VPO35" s="608"/>
      <c r="VPP35" s="608"/>
      <c r="VPQ35" s="608">
        <v>5.5016244404898513</v>
      </c>
      <c r="VPR35" s="608"/>
      <c r="VPS35" s="608"/>
      <c r="VPT35" s="608">
        <v>5.5016244404898513</v>
      </c>
      <c r="VPU35" s="608"/>
      <c r="VPV35" s="608"/>
      <c r="VPW35" s="608">
        <v>5.5016244404898513</v>
      </c>
      <c r="VPX35" s="608"/>
      <c r="VPY35" s="608"/>
      <c r="VPZ35" s="608">
        <v>5.5016244404898513</v>
      </c>
      <c r="VQA35" s="608"/>
      <c r="VQB35" s="608"/>
      <c r="VQC35" s="608">
        <v>5.5016244404898513</v>
      </c>
      <c r="VQD35" s="608"/>
      <c r="VQE35" s="608"/>
      <c r="VQF35" s="608">
        <v>5.5016244404898513</v>
      </c>
      <c r="VQG35" s="608"/>
      <c r="VQH35" s="608"/>
      <c r="VQI35" s="608">
        <v>5.5016244404898513</v>
      </c>
      <c r="VQJ35" s="608"/>
      <c r="VQK35" s="608"/>
      <c r="VQL35" s="608">
        <v>5.5016244404898513</v>
      </c>
      <c r="VQM35" s="608"/>
      <c r="VQN35" s="608"/>
      <c r="VQO35" s="608">
        <v>5.5016244404898513</v>
      </c>
      <c r="VQP35" s="608"/>
      <c r="VQQ35" s="608"/>
      <c r="VQR35" s="608">
        <v>5.5016244404898513</v>
      </c>
      <c r="VQS35" s="608"/>
      <c r="VQT35" s="608"/>
      <c r="VQU35" s="608">
        <v>5.5016244404898513</v>
      </c>
      <c r="VQV35" s="608"/>
      <c r="VQW35" s="608"/>
      <c r="VQX35" s="608">
        <v>5.5016244404898513</v>
      </c>
      <c r="VQY35" s="608"/>
      <c r="VQZ35" s="608"/>
      <c r="VRA35" s="608">
        <v>5.5016244404898513</v>
      </c>
      <c r="VRB35" s="608"/>
      <c r="VRC35" s="608"/>
      <c r="VRD35" s="608">
        <v>5.5016244404898513</v>
      </c>
      <c r="VRE35" s="608"/>
      <c r="VRF35" s="608"/>
      <c r="VRG35" s="608">
        <v>5.5016244404898513</v>
      </c>
      <c r="VRH35" s="608"/>
      <c r="VRI35" s="608"/>
      <c r="VRJ35" s="608">
        <v>5.5016244404898513</v>
      </c>
      <c r="VRK35" s="608"/>
      <c r="VRL35" s="608"/>
      <c r="VRM35" s="608">
        <v>5.5016244404898513</v>
      </c>
      <c r="VRN35" s="608"/>
      <c r="VRO35" s="608"/>
      <c r="VRP35" s="608">
        <v>5.5016244404898513</v>
      </c>
      <c r="VRQ35" s="608"/>
      <c r="VRR35" s="608"/>
      <c r="VRS35" s="608">
        <v>5.5016244404898513</v>
      </c>
      <c r="VRT35" s="608"/>
      <c r="VRU35" s="608"/>
      <c r="VRV35" s="608">
        <v>5.5016244404898513</v>
      </c>
      <c r="VRW35" s="608"/>
      <c r="VRX35" s="608"/>
      <c r="VRY35" s="608">
        <v>5.5016244404898513</v>
      </c>
      <c r="VRZ35" s="608"/>
      <c r="VSA35" s="608"/>
      <c r="VSB35" s="608">
        <v>5.5016244404898513</v>
      </c>
      <c r="VSC35" s="608"/>
      <c r="VSD35" s="608"/>
      <c r="VSE35" s="608">
        <v>5.5016244404898513</v>
      </c>
      <c r="VSF35" s="608"/>
      <c r="VSG35" s="608"/>
      <c r="VSH35" s="608">
        <v>5.5016244404898513</v>
      </c>
      <c r="VSI35" s="608"/>
      <c r="VSJ35" s="608"/>
      <c r="VSK35" s="608">
        <v>5.5016244404898513</v>
      </c>
      <c r="VSL35" s="608"/>
      <c r="VSM35" s="608"/>
      <c r="VSN35" s="608">
        <v>5.5016244404898513</v>
      </c>
      <c r="VSO35" s="608"/>
      <c r="VSP35" s="608"/>
      <c r="VSQ35" s="608">
        <v>5.5016244404898513</v>
      </c>
      <c r="VSR35" s="608"/>
      <c r="VSS35" s="608"/>
      <c r="VST35" s="608">
        <v>5.5016244404898513</v>
      </c>
      <c r="VSU35" s="608"/>
      <c r="VSV35" s="608"/>
      <c r="VSW35" s="608">
        <v>5.5016244404898513</v>
      </c>
      <c r="VSX35" s="608"/>
      <c r="VSY35" s="608"/>
      <c r="VSZ35" s="608">
        <v>5.5016244404898513</v>
      </c>
      <c r="VTA35" s="608"/>
      <c r="VTB35" s="608"/>
      <c r="VTC35" s="608">
        <v>5.5016244404898513</v>
      </c>
      <c r="VTD35" s="608"/>
      <c r="VTE35" s="608"/>
      <c r="VTF35" s="608">
        <v>5.5016244404898513</v>
      </c>
      <c r="VTG35" s="608"/>
      <c r="VTH35" s="608"/>
      <c r="VTI35" s="608">
        <v>5.5016244404898513</v>
      </c>
      <c r="VTJ35" s="608"/>
      <c r="VTK35" s="608"/>
      <c r="VTL35" s="608">
        <v>5.5016244404898513</v>
      </c>
      <c r="VTM35" s="608"/>
      <c r="VTN35" s="608"/>
      <c r="VTO35" s="608">
        <v>5.5016244404898513</v>
      </c>
      <c r="VTP35" s="608"/>
      <c r="VTQ35" s="608"/>
      <c r="VTR35" s="608">
        <v>5.5016244404898513</v>
      </c>
      <c r="VTS35" s="608"/>
      <c r="VTT35" s="608"/>
      <c r="VTU35" s="608">
        <v>5.5016244404898513</v>
      </c>
      <c r="VTV35" s="608"/>
      <c r="VTW35" s="608"/>
      <c r="VTX35" s="608">
        <v>5.5016244404898513</v>
      </c>
      <c r="VTY35" s="608"/>
      <c r="VTZ35" s="608"/>
      <c r="VUA35" s="608">
        <v>5.5016244404898513</v>
      </c>
      <c r="VUB35" s="608"/>
      <c r="VUC35" s="608"/>
      <c r="VUD35" s="608">
        <v>5.5016244404898513</v>
      </c>
      <c r="VUE35" s="608"/>
      <c r="VUF35" s="608"/>
      <c r="VUG35" s="608">
        <v>5.5016244404898513</v>
      </c>
      <c r="VUH35" s="608"/>
      <c r="VUI35" s="608"/>
      <c r="VUJ35" s="608">
        <v>5.5016244404898513</v>
      </c>
      <c r="VUK35" s="608"/>
      <c r="VUL35" s="608"/>
      <c r="VUM35" s="608">
        <v>5.5016244404898513</v>
      </c>
      <c r="VUN35" s="608"/>
      <c r="VUO35" s="608"/>
      <c r="VUP35" s="608">
        <v>5.5016244404898513</v>
      </c>
      <c r="VUQ35" s="608"/>
      <c r="VUR35" s="608"/>
      <c r="VUS35" s="608">
        <v>5.5016244404898513</v>
      </c>
      <c r="VUT35" s="608"/>
      <c r="VUU35" s="608"/>
      <c r="VUV35" s="608">
        <v>5.5016244404898513</v>
      </c>
      <c r="VUW35" s="608"/>
      <c r="VUX35" s="608"/>
      <c r="VUY35" s="608">
        <v>5.5016244404898513</v>
      </c>
      <c r="VUZ35" s="608"/>
      <c r="VVA35" s="608"/>
      <c r="VVB35" s="608">
        <v>5.5016244404898513</v>
      </c>
      <c r="VVC35" s="608"/>
      <c r="VVD35" s="608"/>
      <c r="VVE35" s="608">
        <v>5.5016244404898513</v>
      </c>
      <c r="VVF35" s="608"/>
      <c r="VVG35" s="608"/>
      <c r="VVH35" s="608">
        <v>5.5016244404898513</v>
      </c>
      <c r="VVI35" s="608"/>
      <c r="VVJ35" s="608"/>
      <c r="VVK35" s="608">
        <v>5.5016244404898513</v>
      </c>
      <c r="VVL35" s="608"/>
      <c r="VVM35" s="608"/>
      <c r="VVN35" s="608">
        <v>5.5016244404898513</v>
      </c>
      <c r="VVO35" s="608"/>
      <c r="VVP35" s="608"/>
      <c r="VVQ35" s="608">
        <v>5.5016244404898513</v>
      </c>
      <c r="VVR35" s="608"/>
      <c r="VVS35" s="608"/>
      <c r="VVT35" s="608">
        <v>5.5016244404898513</v>
      </c>
      <c r="VVU35" s="608"/>
      <c r="VVV35" s="608"/>
      <c r="VVW35" s="608">
        <v>5.5016244404898513</v>
      </c>
      <c r="VVX35" s="608"/>
      <c r="VVY35" s="608"/>
      <c r="VVZ35" s="608">
        <v>5.5016244404898513</v>
      </c>
      <c r="VWA35" s="608"/>
      <c r="VWB35" s="608"/>
      <c r="VWC35" s="608">
        <v>5.5016244404898513</v>
      </c>
      <c r="VWD35" s="608"/>
      <c r="VWE35" s="608"/>
      <c r="VWF35" s="608">
        <v>5.5016244404898513</v>
      </c>
      <c r="VWG35" s="608"/>
      <c r="VWH35" s="608"/>
      <c r="VWI35" s="608">
        <v>5.5016244404898513</v>
      </c>
      <c r="VWJ35" s="608"/>
      <c r="VWK35" s="608"/>
      <c r="VWL35" s="608">
        <v>5.5016244404898513</v>
      </c>
      <c r="VWM35" s="608"/>
      <c r="VWN35" s="608"/>
      <c r="VWO35" s="608">
        <v>5.5016244404898513</v>
      </c>
      <c r="VWP35" s="608"/>
      <c r="VWQ35" s="608"/>
      <c r="VWR35" s="608">
        <v>5.5016244404898513</v>
      </c>
      <c r="VWS35" s="608"/>
      <c r="VWT35" s="608"/>
      <c r="VWU35" s="608">
        <v>5.5016244404898513</v>
      </c>
      <c r="VWV35" s="608"/>
      <c r="VWW35" s="608"/>
      <c r="VWX35" s="608">
        <v>5.5016244404898513</v>
      </c>
      <c r="VWY35" s="608"/>
      <c r="VWZ35" s="608"/>
      <c r="VXA35" s="608">
        <v>5.5016244404898513</v>
      </c>
      <c r="VXB35" s="608"/>
      <c r="VXC35" s="608"/>
      <c r="VXD35" s="608">
        <v>5.5016244404898513</v>
      </c>
      <c r="VXE35" s="608"/>
      <c r="VXF35" s="608"/>
      <c r="VXG35" s="608">
        <v>5.5016244404898513</v>
      </c>
      <c r="VXH35" s="608"/>
      <c r="VXI35" s="608"/>
      <c r="VXJ35" s="608">
        <v>5.5016244404898513</v>
      </c>
      <c r="VXK35" s="608"/>
      <c r="VXL35" s="608"/>
      <c r="VXM35" s="608">
        <v>5.5016244404898513</v>
      </c>
      <c r="VXN35" s="608"/>
      <c r="VXO35" s="608"/>
      <c r="VXP35" s="608">
        <v>5.5016244404898513</v>
      </c>
      <c r="VXQ35" s="608"/>
      <c r="VXR35" s="608"/>
      <c r="VXS35" s="608">
        <v>5.5016244404898513</v>
      </c>
      <c r="VXT35" s="608"/>
      <c r="VXU35" s="608"/>
      <c r="VXV35" s="608">
        <v>5.5016244404898513</v>
      </c>
      <c r="VXW35" s="608"/>
      <c r="VXX35" s="608"/>
      <c r="VXY35" s="608">
        <v>5.5016244404898513</v>
      </c>
      <c r="VXZ35" s="608"/>
      <c r="VYA35" s="608"/>
      <c r="VYB35" s="608">
        <v>5.5016244404898513</v>
      </c>
      <c r="VYC35" s="608"/>
      <c r="VYD35" s="608"/>
      <c r="VYE35" s="608">
        <v>5.5016244404898513</v>
      </c>
      <c r="VYF35" s="608"/>
      <c r="VYG35" s="608"/>
      <c r="VYH35" s="608">
        <v>5.5016244404898513</v>
      </c>
      <c r="VYI35" s="608"/>
      <c r="VYJ35" s="608"/>
      <c r="VYK35" s="608">
        <v>5.5016244404898513</v>
      </c>
      <c r="VYL35" s="608"/>
      <c r="VYM35" s="608"/>
      <c r="VYN35" s="608">
        <v>5.5016244404898513</v>
      </c>
      <c r="VYO35" s="608"/>
      <c r="VYP35" s="608"/>
      <c r="VYQ35" s="608">
        <v>5.5016244404898513</v>
      </c>
      <c r="VYR35" s="608"/>
      <c r="VYS35" s="608"/>
      <c r="VYT35" s="608">
        <v>5.5016244404898513</v>
      </c>
      <c r="VYU35" s="608"/>
      <c r="VYV35" s="608"/>
      <c r="VYW35" s="608">
        <v>5.5016244404898513</v>
      </c>
      <c r="VYX35" s="608"/>
      <c r="VYY35" s="608"/>
      <c r="VYZ35" s="608">
        <v>5.5016244404898513</v>
      </c>
      <c r="VZA35" s="608"/>
      <c r="VZB35" s="608"/>
      <c r="VZC35" s="608">
        <v>5.5016244404898513</v>
      </c>
      <c r="VZD35" s="608"/>
      <c r="VZE35" s="608"/>
      <c r="VZF35" s="608">
        <v>5.5016244404898513</v>
      </c>
      <c r="VZG35" s="608"/>
      <c r="VZH35" s="608"/>
      <c r="VZI35" s="608">
        <v>5.5016244404898513</v>
      </c>
      <c r="VZJ35" s="608"/>
      <c r="VZK35" s="608"/>
      <c r="VZL35" s="608">
        <v>5.5016244404898513</v>
      </c>
      <c r="VZM35" s="608"/>
      <c r="VZN35" s="608"/>
      <c r="VZO35" s="608">
        <v>5.5016244404898513</v>
      </c>
      <c r="VZP35" s="608"/>
      <c r="VZQ35" s="608"/>
      <c r="VZR35" s="608">
        <v>5.5016244404898513</v>
      </c>
      <c r="VZS35" s="608"/>
      <c r="VZT35" s="608"/>
      <c r="VZU35" s="608">
        <v>5.5016244404898513</v>
      </c>
      <c r="VZV35" s="608"/>
      <c r="VZW35" s="608"/>
      <c r="VZX35" s="608">
        <v>5.5016244404898513</v>
      </c>
      <c r="VZY35" s="608"/>
      <c r="VZZ35" s="608"/>
      <c r="WAA35" s="608">
        <v>5.5016244404898513</v>
      </c>
      <c r="WAB35" s="608"/>
      <c r="WAC35" s="608"/>
      <c r="WAD35" s="608">
        <v>5.5016244404898513</v>
      </c>
      <c r="WAE35" s="608"/>
      <c r="WAF35" s="608"/>
      <c r="WAG35" s="608">
        <v>5.5016244404898513</v>
      </c>
      <c r="WAH35" s="608"/>
      <c r="WAI35" s="608"/>
      <c r="WAJ35" s="608">
        <v>5.5016244404898513</v>
      </c>
      <c r="WAK35" s="608"/>
      <c r="WAL35" s="608"/>
      <c r="WAM35" s="608">
        <v>5.5016244404898513</v>
      </c>
      <c r="WAN35" s="608"/>
      <c r="WAO35" s="608"/>
      <c r="WAP35" s="608">
        <v>5.5016244404898513</v>
      </c>
      <c r="WAQ35" s="608"/>
      <c r="WAR35" s="608"/>
      <c r="WAS35" s="608">
        <v>5.5016244404898513</v>
      </c>
      <c r="WAT35" s="608"/>
      <c r="WAU35" s="608"/>
      <c r="WAV35" s="608">
        <v>5.5016244404898513</v>
      </c>
      <c r="WAW35" s="608"/>
      <c r="WAX35" s="608"/>
      <c r="WAY35" s="608">
        <v>5.5016244404898513</v>
      </c>
      <c r="WAZ35" s="608"/>
      <c r="WBA35" s="608"/>
      <c r="WBB35" s="608">
        <v>5.5016244404898513</v>
      </c>
      <c r="WBC35" s="608"/>
      <c r="WBD35" s="608"/>
      <c r="WBE35" s="608">
        <v>5.5016244404898513</v>
      </c>
      <c r="WBF35" s="608"/>
      <c r="WBG35" s="608"/>
      <c r="WBH35" s="608">
        <v>5.5016244404898513</v>
      </c>
      <c r="WBI35" s="608"/>
      <c r="WBJ35" s="608"/>
      <c r="WBK35" s="608">
        <v>5.5016244404898513</v>
      </c>
      <c r="WBL35" s="608"/>
      <c r="WBM35" s="608"/>
      <c r="WBN35" s="608">
        <v>5.5016244404898513</v>
      </c>
      <c r="WBO35" s="608"/>
      <c r="WBP35" s="608"/>
      <c r="WBQ35" s="608">
        <v>5.5016244404898513</v>
      </c>
      <c r="WBR35" s="608"/>
      <c r="WBS35" s="608"/>
      <c r="WBT35" s="608">
        <v>5.5016244404898513</v>
      </c>
      <c r="WBU35" s="608"/>
      <c r="WBV35" s="608"/>
      <c r="WBW35" s="608">
        <v>5.5016244404898513</v>
      </c>
      <c r="WBX35" s="608"/>
      <c r="WBY35" s="608"/>
      <c r="WBZ35" s="608">
        <v>5.5016244404898513</v>
      </c>
      <c r="WCA35" s="608"/>
      <c r="WCB35" s="608"/>
      <c r="WCC35" s="608">
        <v>5.5016244404898513</v>
      </c>
      <c r="WCD35" s="608"/>
      <c r="WCE35" s="608"/>
      <c r="WCF35" s="608">
        <v>5.5016244404898513</v>
      </c>
      <c r="WCG35" s="608"/>
      <c r="WCH35" s="608"/>
      <c r="WCI35" s="608">
        <v>5.5016244404898513</v>
      </c>
      <c r="WCJ35" s="608"/>
      <c r="WCK35" s="608"/>
      <c r="WCL35" s="608">
        <v>5.5016244404898513</v>
      </c>
      <c r="WCM35" s="608"/>
      <c r="WCN35" s="608"/>
      <c r="WCO35" s="608">
        <v>5.5016244404898513</v>
      </c>
      <c r="WCP35" s="608"/>
      <c r="WCQ35" s="608"/>
      <c r="WCR35" s="608">
        <v>5.5016244404898513</v>
      </c>
      <c r="WCS35" s="608"/>
      <c r="WCT35" s="608"/>
      <c r="WCU35" s="608">
        <v>5.5016244404898513</v>
      </c>
      <c r="WCV35" s="608"/>
      <c r="WCW35" s="608"/>
      <c r="WCX35" s="608">
        <v>5.5016244404898513</v>
      </c>
      <c r="WCY35" s="608"/>
      <c r="WCZ35" s="608"/>
      <c r="WDA35" s="608">
        <v>5.5016244404898513</v>
      </c>
      <c r="WDB35" s="608"/>
      <c r="WDC35" s="608"/>
      <c r="WDD35" s="608">
        <v>5.5016244404898513</v>
      </c>
      <c r="WDE35" s="608"/>
      <c r="WDF35" s="608"/>
      <c r="WDG35" s="608">
        <v>5.5016244404898513</v>
      </c>
      <c r="WDH35" s="608"/>
      <c r="WDI35" s="608"/>
      <c r="WDJ35" s="608">
        <v>5.5016244404898513</v>
      </c>
      <c r="WDK35" s="608"/>
      <c r="WDL35" s="608"/>
      <c r="WDM35" s="608">
        <v>5.5016244404898513</v>
      </c>
      <c r="WDN35" s="608"/>
      <c r="WDO35" s="608"/>
      <c r="WDP35" s="608">
        <v>5.5016244404898513</v>
      </c>
      <c r="WDQ35" s="608"/>
      <c r="WDR35" s="608"/>
      <c r="WDS35" s="608">
        <v>5.5016244404898513</v>
      </c>
      <c r="WDT35" s="608"/>
      <c r="WDU35" s="608"/>
      <c r="WDV35" s="608">
        <v>5.5016244404898513</v>
      </c>
      <c r="WDW35" s="608"/>
      <c r="WDX35" s="608"/>
      <c r="WDY35" s="608">
        <v>5.5016244404898513</v>
      </c>
      <c r="WDZ35" s="608"/>
      <c r="WEA35" s="608"/>
      <c r="WEB35" s="608">
        <v>5.5016244404898513</v>
      </c>
      <c r="WEC35" s="608"/>
      <c r="WED35" s="608"/>
      <c r="WEE35" s="608">
        <v>5.5016244404898513</v>
      </c>
      <c r="WEF35" s="608"/>
      <c r="WEG35" s="608"/>
      <c r="WEH35" s="608">
        <v>5.5016244404898513</v>
      </c>
      <c r="WEI35" s="608"/>
      <c r="WEJ35" s="608"/>
      <c r="WEK35" s="608">
        <v>5.5016244404898513</v>
      </c>
      <c r="WEL35" s="608"/>
      <c r="WEM35" s="608"/>
      <c r="WEN35" s="608">
        <v>5.5016244404898513</v>
      </c>
      <c r="WEO35" s="608"/>
      <c r="WEP35" s="608"/>
      <c r="WEQ35" s="608">
        <v>5.5016244404898513</v>
      </c>
      <c r="WER35" s="608"/>
      <c r="WES35" s="608"/>
      <c r="WET35" s="608">
        <v>5.5016244404898513</v>
      </c>
      <c r="WEU35" s="608"/>
      <c r="WEV35" s="608"/>
      <c r="WEW35" s="608">
        <v>5.5016244404898513</v>
      </c>
      <c r="WEX35" s="608"/>
      <c r="WEY35" s="608"/>
      <c r="WEZ35" s="608">
        <v>5.5016244404898513</v>
      </c>
      <c r="WFA35" s="608"/>
      <c r="WFB35" s="608"/>
      <c r="WFC35" s="608">
        <v>5.5016244404898513</v>
      </c>
      <c r="WFD35" s="608"/>
      <c r="WFE35" s="608"/>
      <c r="WFF35" s="608">
        <v>5.5016244404898513</v>
      </c>
      <c r="WFG35" s="608"/>
      <c r="WFH35" s="608"/>
      <c r="WFI35" s="608">
        <v>5.5016244404898513</v>
      </c>
      <c r="WFJ35" s="608"/>
      <c r="WFK35" s="608"/>
      <c r="WFL35" s="608">
        <v>5.5016244404898513</v>
      </c>
      <c r="WFM35" s="608"/>
      <c r="WFN35" s="608"/>
      <c r="WFO35" s="608">
        <v>5.5016244404898513</v>
      </c>
      <c r="WFP35" s="608"/>
      <c r="WFQ35" s="608"/>
      <c r="WFR35" s="608">
        <v>5.5016244404898513</v>
      </c>
      <c r="WFS35" s="608"/>
      <c r="WFT35" s="608"/>
      <c r="WFU35" s="608">
        <v>5.5016244404898513</v>
      </c>
      <c r="WFV35" s="608"/>
      <c r="WFW35" s="608"/>
      <c r="WFX35" s="608">
        <v>5.5016244404898513</v>
      </c>
      <c r="WFY35" s="608"/>
      <c r="WFZ35" s="608"/>
      <c r="WGA35" s="608">
        <v>5.5016244404898513</v>
      </c>
      <c r="WGB35" s="608"/>
      <c r="WGC35" s="608"/>
      <c r="WGD35" s="608">
        <v>5.5016244404898513</v>
      </c>
      <c r="WGE35" s="608"/>
      <c r="WGF35" s="608"/>
      <c r="WGG35" s="608">
        <v>5.5016244404898513</v>
      </c>
      <c r="WGH35" s="608"/>
      <c r="WGI35" s="608"/>
      <c r="WGJ35" s="608">
        <v>5.5016244404898513</v>
      </c>
      <c r="WGK35" s="608"/>
      <c r="WGL35" s="608"/>
      <c r="WGM35" s="608">
        <v>5.5016244404898513</v>
      </c>
      <c r="WGN35" s="608"/>
      <c r="WGO35" s="608"/>
      <c r="WGP35" s="608">
        <v>5.5016244404898513</v>
      </c>
      <c r="WGQ35" s="608"/>
      <c r="WGR35" s="608"/>
      <c r="WGS35" s="608">
        <v>5.5016244404898513</v>
      </c>
      <c r="WGT35" s="608"/>
      <c r="WGU35" s="608"/>
      <c r="WGV35" s="608">
        <v>5.5016244404898513</v>
      </c>
      <c r="WGW35" s="608"/>
      <c r="WGX35" s="608"/>
      <c r="WGY35" s="608">
        <v>5.5016244404898513</v>
      </c>
      <c r="WGZ35" s="608"/>
      <c r="WHA35" s="608"/>
      <c r="WHB35" s="608">
        <v>5.5016244404898513</v>
      </c>
      <c r="WHC35" s="608"/>
      <c r="WHD35" s="608"/>
      <c r="WHE35" s="608">
        <v>5.5016244404898513</v>
      </c>
      <c r="WHF35" s="608"/>
      <c r="WHG35" s="608"/>
      <c r="WHH35" s="608">
        <v>5.5016244404898513</v>
      </c>
      <c r="WHI35" s="608"/>
      <c r="WHJ35" s="608"/>
      <c r="WHK35" s="608">
        <v>5.5016244404898513</v>
      </c>
      <c r="WHL35" s="608"/>
      <c r="WHM35" s="608"/>
      <c r="WHN35" s="608">
        <v>5.5016244404898513</v>
      </c>
      <c r="WHO35" s="608"/>
      <c r="WHP35" s="608"/>
      <c r="WHQ35" s="608">
        <v>5.5016244404898513</v>
      </c>
      <c r="WHR35" s="608"/>
      <c r="WHS35" s="608"/>
      <c r="WHT35" s="608">
        <v>5.5016244404898513</v>
      </c>
      <c r="WHU35" s="608"/>
      <c r="WHV35" s="608"/>
      <c r="WHW35" s="608">
        <v>5.5016244404898513</v>
      </c>
      <c r="WHX35" s="608"/>
      <c r="WHY35" s="608"/>
      <c r="WHZ35" s="608">
        <v>5.5016244404898513</v>
      </c>
      <c r="WIA35" s="608"/>
      <c r="WIB35" s="608"/>
      <c r="WIC35" s="608">
        <v>5.5016244404898513</v>
      </c>
      <c r="WID35" s="608"/>
      <c r="WIE35" s="608"/>
      <c r="WIF35" s="608">
        <v>5.5016244404898513</v>
      </c>
      <c r="WIG35" s="608"/>
      <c r="WIH35" s="608"/>
      <c r="WII35" s="608">
        <v>5.5016244404898513</v>
      </c>
      <c r="WIJ35" s="608"/>
      <c r="WIK35" s="608"/>
      <c r="WIL35" s="608">
        <v>5.5016244404898513</v>
      </c>
      <c r="WIM35" s="608"/>
      <c r="WIN35" s="608"/>
      <c r="WIO35" s="608">
        <v>5.5016244404898513</v>
      </c>
      <c r="WIP35" s="608"/>
      <c r="WIQ35" s="608"/>
      <c r="WIR35" s="608">
        <v>5.5016244404898513</v>
      </c>
      <c r="WIS35" s="608"/>
      <c r="WIT35" s="608"/>
      <c r="WIU35" s="608">
        <v>5.5016244404898513</v>
      </c>
      <c r="WIV35" s="608"/>
      <c r="WIW35" s="608"/>
      <c r="WIX35" s="608">
        <v>5.5016244404898513</v>
      </c>
      <c r="WIY35" s="608"/>
      <c r="WIZ35" s="608"/>
      <c r="WJA35" s="608">
        <v>5.5016244404898513</v>
      </c>
      <c r="WJB35" s="608"/>
      <c r="WJC35" s="608"/>
      <c r="WJD35" s="608">
        <v>5.5016244404898513</v>
      </c>
      <c r="WJE35" s="608"/>
      <c r="WJF35" s="608"/>
      <c r="WJG35" s="608">
        <v>5.5016244404898513</v>
      </c>
      <c r="WJH35" s="608"/>
      <c r="WJI35" s="608"/>
      <c r="WJJ35" s="608">
        <v>5.5016244404898513</v>
      </c>
      <c r="WJK35" s="608"/>
      <c r="WJL35" s="608"/>
      <c r="WJM35" s="608">
        <v>5.5016244404898513</v>
      </c>
      <c r="WJN35" s="608"/>
      <c r="WJO35" s="608"/>
      <c r="WJP35" s="608">
        <v>5.5016244404898513</v>
      </c>
      <c r="WJQ35" s="608"/>
      <c r="WJR35" s="608"/>
      <c r="WJS35" s="608">
        <v>5.5016244404898513</v>
      </c>
      <c r="WJT35" s="608"/>
      <c r="WJU35" s="608"/>
      <c r="WJV35" s="608">
        <v>5.5016244404898513</v>
      </c>
      <c r="WJW35" s="608"/>
      <c r="WJX35" s="608"/>
      <c r="WJY35" s="608">
        <v>5.5016244404898513</v>
      </c>
      <c r="WJZ35" s="608"/>
      <c r="WKA35" s="608"/>
      <c r="WKB35" s="608">
        <v>5.5016244404898513</v>
      </c>
      <c r="WKC35" s="608"/>
      <c r="WKD35" s="608"/>
      <c r="WKE35" s="608">
        <v>5.5016244404898513</v>
      </c>
      <c r="WKF35" s="608"/>
      <c r="WKG35" s="608"/>
      <c r="WKH35" s="608">
        <v>5.5016244404898513</v>
      </c>
      <c r="WKI35" s="608"/>
      <c r="WKJ35" s="608"/>
      <c r="WKK35" s="608">
        <v>5.5016244404898513</v>
      </c>
      <c r="WKL35" s="608"/>
      <c r="WKM35" s="608"/>
      <c r="WKN35" s="608">
        <v>5.5016244404898513</v>
      </c>
      <c r="WKO35" s="608"/>
      <c r="WKP35" s="608"/>
      <c r="WKQ35" s="608">
        <v>5.5016244404898513</v>
      </c>
      <c r="WKR35" s="608"/>
      <c r="WKS35" s="608"/>
      <c r="WKT35" s="608">
        <v>5.5016244404898513</v>
      </c>
      <c r="WKU35" s="608"/>
      <c r="WKV35" s="608"/>
      <c r="WKW35" s="608">
        <v>5.5016244404898513</v>
      </c>
      <c r="WKX35" s="608"/>
      <c r="WKY35" s="608"/>
      <c r="WKZ35" s="608">
        <v>5.5016244404898513</v>
      </c>
      <c r="WLA35" s="608"/>
      <c r="WLB35" s="608"/>
      <c r="WLC35" s="608">
        <v>5.5016244404898513</v>
      </c>
      <c r="WLD35" s="608"/>
      <c r="WLE35" s="608"/>
      <c r="WLF35" s="608">
        <v>5.5016244404898513</v>
      </c>
      <c r="WLG35" s="608"/>
      <c r="WLH35" s="608"/>
      <c r="WLI35" s="608">
        <v>5.5016244404898513</v>
      </c>
      <c r="WLJ35" s="608"/>
      <c r="WLK35" s="608"/>
      <c r="WLL35" s="608">
        <v>5.5016244404898513</v>
      </c>
      <c r="WLM35" s="608"/>
      <c r="WLN35" s="608"/>
      <c r="WLO35" s="608">
        <v>5.5016244404898513</v>
      </c>
      <c r="WLP35" s="608"/>
      <c r="WLQ35" s="608"/>
      <c r="WLR35" s="608">
        <v>5.5016244404898513</v>
      </c>
      <c r="WLS35" s="608"/>
      <c r="WLT35" s="608"/>
      <c r="WLU35" s="608">
        <v>5.5016244404898513</v>
      </c>
      <c r="WLV35" s="608"/>
      <c r="WLW35" s="608"/>
      <c r="WLX35" s="608">
        <v>5.5016244404898513</v>
      </c>
      <c r="WLY35" s="608"/>
      <c r="WLZ35" s="608"/>
      <c r="WMA35" s="608">
        <v>5.5016244404898513</v>
      </c>
      <c r="WMB35" s="608"/>
      <c r="WMC35" s="608"/>
      <c r="WMD35" s="608">
        <v>5.5016244404898513</v>
      </c>
      <c r="WME35" s="608"/>
      <c r="WMF35" s="608"/>
      <c r="WMG35" s="608">
        <v>5.5016244404898513</v>
      </c>
      <c r="WMH35" s="608"/>
      <c r="WMI35" s="608"/>
      <c r="WMJ35" s="608">
        <v>5.5016244404898513</v>
      </c>
      <c r="WMK35" s="608"/>
      <c r="WML35" s="608"/>
      <c r="WMM35" s="608">
        <v>5.5016244404898513</v>
      </c>
      <c r="WMN35" s="608"/>
      <c r="WMO35" s="608"/>
      <c r="WMP35" s="608">
        <v>5.5016244404898513</v>
      </c>
      <c r="WMQ35" s="608"/>
      <c r="WMR35" s="608"/>
      <c r="WMS35" s="608">
        <v>5.5016244404898513</v>
      </c>
      <c r="WMT35" s="608"/>
      <c r="WMU35" s="608"/>
      <c r="WMV35" s="608">
        <v>5.5016244404898513</v>
      </c>
      <c r="WMW35" s="608"/>
      <c r="WMX35" s="608"/>
      <c r="WMY35" s="608">
        <v>5.5016244404898513</v>
      </c>
      <c r="WMZ35" s="608"/>
      <c r="WNA35" s="608"/>
      <c r="WNB35" s="608">
        <v>5.5016244404898513</v>
      </c>
      <c r="WNC35" s="608"/>
      <c r="WND35" s="608"/>
      <c r="WNE35" s="608">
        <v>5.5016244404898513</v>
      </c>
      <c r="WNF35" s="608"/>
      <c r="WNG35" s="608"/>
      <c r="WNH35" s="608">
        <v>5.5016244404898513</v>
      </c>
      <c r="WNI35" s="608"/>
      <c r="WNJ35" s="608"/>
      <c r="WNK35" s="608">
        <v>5.5016244404898513</v>
      </c>
      <c r="WNL35" s="608"/>
      <c r="WNM35" s="608"/>
      <c r="WNN35" s="608">
        <v>5.5016244404898513</v>
      </c>
      <c r="WNO35" s="608"/>
      <c r="WNP35" s="608"/>
      <c r="WNQ35" s="608">
        <v>5.5016244404898513</v>
      </c>
      <c r="WNR35" s="608"/>
      <c r="WNS35" s="608"/>
      <c r="WNT35" s="608">
        <v>5.5016244404898513</v>
      </c>
      <c r="WNU35" s="608"/>
      <c r="WNV35" s="608"/>
      <c r="WNW35" s="608">
        <v>5.5016244404898513</v>
      </c>
      <c r="WNX35" s="608"/>
      <c r="WNY35" s="608"/>
      <c r="WNZ35" s="608">
        <v>5.5016244404898513</v>
      </c>
      <c r="WOA35" s="608"/>
      <c r="WOB35" s="608"/>
      <c r="WOC35" s="608">
        <v>5.5016244404898513</v>
      </c>
      <c r="WOD35" s="608"/>
      <c r="WOE35" s="608"/>
      <c r="WOF35" s="608">
        <v>5.5016244404898513</v>
      </c>
      <c r="WOG35" s="608"/>
      <c r="WOH35" s="608"/>
      <c r="WOI35" s="608">
        <v>5.5016244404898513</v>
      </c>
      <c r="WOJ35" s="608"/>
      <c r="WOK35" s="608"/>
      <c r="WOL35" s="608">
        <v>5.5016244404898513</v>
      </c>
      <c r="WOM35" s="608"/>
      <c r="WON35" s="608"/>
      <c r="WOO35" s="608">
        <v>5.5016244404898513</v>
      </c>
      <c r="WOP35" s="608"/>
      <c r="WOQ35" s="608"/>
      <c r="WOR35" s="608">
        <v>5.5016244404898513</v>
      </c>
      <c r="WOS35" s="608"/>
      <c r="WOT35" s="608"/>
      <c r="WOU35" s="608">
        <v>5.5016244404898513</v>
      </c>
      <c r="WOV35" s="608"/>
      <c r="WOW35" s="608"/>
      <c r="WOX35" s="608">
        <v>5.5016244404898513</v>
      </c>
      <c r="WOY35" s="608"/>
      <c r="WOZ35" s="608"/>
      <c r="WPA35" s="608">
        <v>5.5016244404898513</v>
      </c>
      <c r="WPB35" s="608"/>
      <c r="WPC35" s="608"/>
      <c r="WPD35" s="608">
        <v>5.5016244404898513</v>
      </c>
      <c r="WPE35" s="608"/>
      <c r="WPF35" s="608"/>
      <c r="WPG35" s="608">
        <v>5.5016244404898513</v>
      </c>
      <c r="WPH35" s="608"/>
      <c r="WPI35" s="608"/>
      <c r="WPJ35" s="608">
        <v>5.5016244404898513</v>
      </c>
      <c r="WPK35" s="608"/>
      <c r="WPL35" s="608"/>
      <c r="WPM35" s="608">
        <v>5.5016244404898513</v>
      </c>
      <c r="WPN35" s="608"/>
      <c r="WPO35" s="608"/>
      <c r="WPP35" s="608">
        <v>5.5016244404898513</v>
      </c>
      <c r="WPQ35" s="608"/>
      <c r="WPR35" s="608"/>
      <c r="WPS35" s="608">
        <v>5.5016244404898513</v>
      </c>
      <c r="WPT35" s="608"/>
      <c r="WPU35" s="608"/>
      <c r="WPV35" s="608">
        <v>5.5016244404898513</v>
      </c>
      <c r="WPW35" s="608"/>
      <c r="WPX35" s="608"/>
      <c r="WPY35" s="608">
        <v>5.5016244404898513</v>
      </c>
      <c r="WPZ35" s="608"/>
      <c r="WQA35" s="608"/>
      <c r="WQB35" s="608">
        <v>5.5016244404898513</v>
      </c>
      <c r="WQC35" s="608"/>
      <c r="WQD35" s="608"/>
      <c r="WQE35" s="608">
        <v>5.5016244404898513</v>
      </c>
      <c r="WQF35" s="608"/>
      <c r="WQG35" s="608"/>
      <c r="WQH35" s="608">
        <v>5.5016244404898513</v>
      </c>
      <c r="WQI35" s="608"/>
      <c r="WQJ35" s="608"/>
      <c r="WQK35" s="608">
        <v>5.5016244404898513</v>
      </c>
      <c r="WQL35" s="608"/>
      <c r="WQM35" s="608"/>
      <c r="WQN35" s="608">
        <v>5.5016244404898513</v>
      </c>
      <c r="WQO35" s="608"/>
      <c r="WQP35" s="608"/>
      <c r="WQQ35" s="608">
        <v>5.5016244404898513</v>
      </c>
      <c r="WQR35" s="608"/>
      <c r="WQS35" s="608"/>
      <c r="WQT35" s="608">
        <v>5.5016244404898513</v>
      </c>
      <c r="WQU35" s="608"/>
      <c r="WQV35" s="608"/>
      <c r="WQW35" s="608">
        <v>5.5016244404898513</v>
      </c>
      <c r="WQX35" s="608"/>
      <c r="WQY35" s="608"/>
      <c r="WQZ35" s="608">
        <v>5.5016244404898513</v>
      </c>
      <c r="WRA35" s="608"/>
      <c r="WRB35" s="608"/>
      <c r="WRC35" s="608">
        <v>5.5016244404898513</v>
      </c>
      <c r="WRD35" s="608"/>
      <c r="WRE35" s="608"/>
      <c r="WRF35" s="608">
        <v>5.5016244404898513</v>
      </c>
      <c r="WRG35" s="608"/>
      <c r="WRH35" s="608"/>
      <c r="WRI35" s="608">
        <v>5.5016244404898513</v>
      </c>
      <c r="WRJ35" s="608"/>
      <c r="WRK35" s="608"/>
      <c r="WRL35" s="608">
        <v>5.5016244404898513</v>
      </c>
      <c r="WRM35" s="608"/>
      <c r="WRN35" s="608"/>
      <c r="WRO35" s="608">
        <v>5.5016244404898513</v>
      </c>
      <c r="WRP35" s="608"/>
      <c r="WRQ35" s="608"/>
      <c r="WRR35" s="608">
        <v>5.5016244404898513</v>
      </c>
      <c r="WRS35" s="608"/>
      <c r="WRT35" s="608"/>
      <c r="WRU35" s="608">
        <v>5.5016244404898513</v>
      </c>
      <c r="WRV35" s="608"/>
      <c r="WRW35" s="608"/>
      <c r="WRX35" s="608">
        <v>5.5016244404898513</v>
      </c>
      <c r="WRY35" s="608"/>
      <c r="WRZ35" s="608"/>
      <c r="WSA35" s="608">
        <v>5.5016244404898513</v>
      </c>
      <c r="WSB35" s="608"/>
      <c r="WSC35" s="608"/>
      <c r="WSD35" s="608">
        <v>5.5016244404898513</v>
      </c>
      <c r="WSE35" s="608"/>
      <c r="WSF35" s="608"/>
      <c r="WSG35" s="608">
        <v>5.5016244404898513</v>
      </c>
      <c r="WSH35" s="608"/>
      <c r="WSI35" s="608"/>
      <c r="WSJ35" s="608">
        <v>5.5016244404898513</v>
      </c>
      <c r="WSK35" s="608"/>
      <c r="WSL35" s="608"/>
      <c r="WSM35" s="608">
        <v>5.5016244404898513</v>
      </c>
      <c r="WSN35" s="608"/>
      <c r="WSO35" s="608"/>
      <c r="WSP35" s="608">
        <v>5.5016244404898513</v>
      </c>
      <c r="WSQ35" s="608"/>
      <c r="WSR35" s="608"/>
      <c r="WSS35" s="608">
        <v>5.5016244404898513</v>
      </c>
      <c r="WST35" s="608"/>
      <c r="WSU35" s="608"/>
      <c r="WSV35" s="608">
        <v>5.5016244404898513</v>
      </c>
      <c r="WSW35" s="608"/>
      <c r="WSX35" s="608"/>
      <c r="WSY35" s="608">
        <v>5.5016244404898513</v>
      </c>
      <c r="WSZ35" s="608"/>
      <c r="WTA35" s="608"/>
      <c r="WTB35" s="608">
        <v>5.5016244404898513</v>
      </c>
      <c r="WTC35" s="608"/>
      <c r="WTD35" s="608"/>
      <c r="WTE35" s="608">
        <v>5.5016244404898513</v>
      </c>
      <c r="WTF35" s="608"/>
      <c r="WTG35" s="608"/>
      <c r="WTH35" s="608">
        <v>5.5016244404898513</v>
      </c>
      <c r="WTI35" s="608"/>
      <c r="WTJ35" s="608"/>
      <c r="WTK35" s="608">
        <v>5.5016244404898513</v>
      </c>
      <c r="WTL35" s="608"/>
      <c r="WTM35" s="608"/>
      <c r="WTN35" s="608">
        <v>5.5016244404898513</v>
      </c>
      <c r="WTO35" s="608"/>
      <c r="WTP35" s="608"/>
      <c r="WTQ35" s="608">
        <v>5.5016244404898513</v>
      </c>
      <c r="WTR35" s="608"/>
      <c r="WTS35" s="608"/>
      <c r="WTT35" s="608">
        <v>5.5016244404898513</v>
      </c>
      <c r="WTU35" s="608"/>
      <c r="WTV35" s="608"/>
      <c r="WTW35" s="608">
        <v>5.5016244404898513</v>
      </c>
      <c r="WTX35" s="608"/>
      <c r="WTY35" s="608"/>
      <c r="WTZ35" s="608">
        <v>5.5016244404898513</v>
      </c>
      <c r="WUA35" s="608"/>
      <c r="WUB35" s="608"/>
      <c r="WUC35" s="608">
        <v>5.5016244404898513</v>
      </c>
      <c r="WUD35" s="608"/>
      <c r="WUE35" s="608"/>
      <c r="WUF35" s="608">
        <v>5.5016244404898513</v>
      </c>
      <c r="WUG35" s="608"/>
      <c r="WUH35" s="608"/>
      <c r="WUI35" s="608">
        <v>5.5016244404898513</v>
      </c>
      <c r="WUJ35" s="608"/>
      <c r="WUK35" s="608"/>
      <c r="WUL35" s="608">
        <v>5.5016244404898513</v>
      </c>
      <c r="WUM35" s="608"/>
      <c r="WUN35" s="608"/>
      <c r="WUO35" s="608">
        <v>5.5016244404898513</v>
      </c>
      <c r="WUP35" s="608"/>
      <c r="WUQ35" s="608"/>
      <c r="WUR35" s="608">
        <v>5.5016244404898513</v>
      </c>
      <c r="WUS35" s="608"/>
      <c r="WUT35" s="608"/>
      <c r="WUU35" s="608">
        <v>5.5016244404898513</v>
      </c>
      <c r="WUV35" s="608"/>
      <c r="WUW35" s="608"/>
      <c r="WUX35" s="608">
        <v>5.5016244404898513</v>
      </c>
      <c r="WUY35" s="608"/>
      <c r="WUZ35" s="608"/>
      <c r="WVA35" s="608">
        <v>5.5016244404898513</v>
      </c>
      <c r="WVB35" s="608"/>
      <c r="WVC35" s="608"/>
      <c r="WVD35" s="608">
        <v>5.5016244404898513</v>
      </c>
      <c r="WVE35" s="608"/>
      <c r="WVF35" s="608"/>
      <c r="WVG35" s="608">
        <v>5.5016244404898513</v>
      </c>
      <c r="WVH35" s="608"/>
      <c r="WVI35" s="608"/>
      <c r="WVJ35" s="608">
        <v>5.5016244404898513</v>
      </c>
      <c r="WVK35" s="608"/>
      <c r="WVL35" s="608"/>
      <c r="WVM35" s="608">
        <v>5.5016244404898513</v>
      </c>
      <c r="WVN35" s="608"/>
      <c r="WVO35" s="608"/>
      <c r="WVP35" s="608">
        <v>5.5016244404898513</v>
      </c>
      <c r="WVQ35" s="608"/>
      <c r="WVR35" s="608"/>
      <c r="WVS35" s="608">
        <v>5.5016244404898513</v>
      </c>
      <c r="WVT35" s="608"/>
      <c r="WVU35" s="608"/>
      <c r="WVV35" s="608">
        <v>5.5016244404898513</v>
      </c>
      <c r="WVW35" s="608"/>
      <c r="WVX35" s="608"/>
      <c r="WVY35" s="608">
        <v>5.5016244404898513</v>
      </c>
      <c r="WVZ35" s="608"/>
      <c r="WWA35" s="608"/>
      <c r="WWB35" s="608">
        <v>5.5016244404898513</v>
      </c>
      <c r="WWC35" s="608"/>
      <c r="WWD35" s="608"/>
      <c r="WWE35" s="608">
        <v>5.5016244404898513</v>
      </c>
      <c r="WWF35" s="608"/>
      <c r="WWG35" s="608"/>
      <c r="WWH35" s="608">
        <v>5.5016244404898513</v>
      </c>
      <c r="WWI35" s="608"/>
      <c r="WWJ35" s="608"/>
      <c r="WWK35" s="608">
        <v>5.5016244404898513</v>
      </c>
      <c r="WWL35" s="608"/>
      <c r="WWM35" s="608"/>
      <c r="WWN35" s="608">
        <v>5.5016244404898513</v>
      </c>
      <c r="WWO35" s="608"/>
      <c r="WWP35" s="608"/>
      <c r="WWQ35" s="608">
        <v>5.5016244404898513</v>
      </c>
      <c r="WWR35" s="608"/>
      <c r="WWS35" s="608"/>
      <c r="WWT35" s="608">
        <v>5.5016244404898513</v>
      </c>
      <c r="WWU35" s="608"/>
      <c r="WWV35" s="608"/>
      <c r="WWW35" s="608">
        <v>5.5016244404898513</v>
      </c>
      <c r="WWX35" s="608"/>
      <c r="WWY35" s="608"/>
      <c r="WWZ35" s="608">
        <v>5.5016244404898513</v>
      </c>
      <c r="WXA35" s="608"/>
      <c r="WXB35" s="608"/>
      <c r="WXC35" s="608">
        <v>5.5016244404898513</v>
      </c>
      <c r="WXD35" s="608"/>
      <c r="WXE35" s="608"/>
      <c r="WXF35" s="608">
        <v>5.5016244404898513</v>
      </c>
      <c r="WXG35" s="608"/>
      <c r="WXH35" s="608"/>
      <c r="WXI35" s="608">
        <v>5.5016244404898513</v>
      </c>
      <c r="WXJ35" s="608"/>
      <c r="WXK35" s="608"/>
      <c r="WXL35" s="608">
        <v>5.5016244404898513</v>
      </c>
      <c r="WXM35" s="608"/>
      <c r="WXN35" s="608"/>
      <c r="WXO35" s="608">
        <v>5.5016244404898513</v>
      </c>
      <c r="WXP35" s="608"/>
      <c r="WXQ35" s="608"/>
      <c r="WXR35" s="608">
        <v>5.5016244404898513</v>
      </c>
      <c r="WXS35" s="608"/>
      <c r="WXT35" s="608"/>
      <c r="WXU35" s="608">
        <v>5.5016244404898513</v>
      </c>
      <c r="WXV35" s="608"/>
      <c r="WXW35" s="608"/>
      <c r="WXX35" s="608">
        <v>5.5016244404898513</v>
      </c>
      <c r="WXY35" s="608"/>
      <c r="WXZ35" s="608"/>
      <c r="WYA35" s="608">
        <v>5.5016244404898513</v>
      </c>
      <c r="WYB35" s="608"/>
      <c r="WYC35" s="608"/>
      <c r="WYD35" s="608">
        <v>5.5016244404898513</v>
      </c>
      <c r="WYE35" s="608"/>
      <c r="WYF35" s="608"/>
      <c r="WYG35" s="608">
        <v>5.5016244404898513</v>
      </c>
      <c r="WYH35" s="608"/>
      <c r="WYI35" s="608"/>
      <c r="WYJ35" s="608">
        <v>5.5016244404898513</v>
      </c>
      <c r="WYK35" s="608"/>
      <c r="WYL35" s="608"/>
      <c r="WYM35" s="608">
        <v>5.5016244404898513</v>
      </c>
      <c r="WYN35" s="608"/>
      <c r="WYO35" s="608"/>
      <c r="WYP35" s="608">
        <v>5.5016244404898513</v>
      </c>
      <c r="WYQ35" s="608"/>
      <c r="WYR35" s="608"/>
      <c r="WYS35" s="608">
        <v>5.5016244404898513</v>
      </c>
      <c r="WYT35" s="608"/>
      <c r="WYU35" s="608"/>
      <c r="WYV35" s="608">
        <v>5.5016244404898513</v>
      </c>
      <c r="WYW35" s="608"/>
      <c r="WYX35" s="608"/>
      <c r="WYY35" s="608">
        <v>5.5016244404898513</v>
      </c>
      <c r="WYZ35" s="608"/>
      <c r="WZA35" s="608"/>
      <c r="WZB35" s="608">
        <v>5.5016244404898513</v>
      </c>
      <c r="WZC35" s="608"/>
      <c r="WZD35" s="608"/>
      <c r="WZE35" s="608">
        <v>5.5016244404898513</v>
      </c>
      <c r="WZF35" s="608"/>
      <c r="WZG35" s="608"/>
      <c r="WZH35" s="608">
        <v>5.5016244404898513</v>
      </c>
      <c r="WZI35" s="608"/>
      <c r="WZJ35" s="608"/>
      <c r="WZK35" s="608">
        <v>5.5016244404898513</v>
      </c>
      <c r="WZL35" s="608"/>
      <c r="WZM35" s="608"/>
      <c r="WZN35" s="608">
        <v>5.5016244404898513</v>
      </c>
      <c r="WZO35" s="608"/>
      <c r="WZP35" s="608"/>
      <c r="WZQ35" s="608">
        <v>5.5016244404898513</v>
      </c>
      <c r="WZR35" s="608"/>
      <c r="WZS35" s="608"/>
      <c r="WZT35" s="608">
        <v>5.5016244404898513</v>
      </c>
      <c r="WZU35" s="608"/>
      <c r="WZV35" s="608"/>
      <c r="WZW35" s="608">
        <v>5.5016244404898513</v>
      </c>
      <c r="WZX35" s="608"/>
      <c r="WZY35" s="608"/>
      <c r="WZZ35" s="608">
        <v>5.5016244404898513</v>
      </c>
      <c r="XAA35" s="608"/>
      <c r="XAB35" s="608"/>
      <c r="XAC35" s="608">
        <v>5.5016244404898513</v>
      </c>
      <c r="XAD35" s="608"/>
      <c r="XAE35" s="608"/>
      <c r="XAF35" s="608">
        <v>5.5016244404898513</v>
      </c>
      <c r="XAG35" s="608"/>
      <c r="XAH35" s="608"/>
      <c r="XAI35" s="608">
        <v>5.5016244404898513</v>
      </c>
      <c r="XAJ35" s="608"/>
      <c r="XAK35" s="608"/>
      <c r="XAL35" s="608">
        <v>5.5016244404898513</v>
      </c>
      <c r="XAM35" s="608"/>
      <c r="XAN35" s="608"/>
      <c r="XAO35" s="608">
        <v>5.5016244404898513</v>
      </c>
      <c r="XAP35" s="608"/>
      <c r="XAQ35" s="608"/>
      <c r="XAR35" s="608">
        <v>5.5016244404898513</v>
      </c>
      <c r="XAS35" s="608"/>
      <c r="XAT35" s="608"/>
      <c r="XAU35" s="608">
        <v>5.5016244404898513</v>
      </c>
      <c r="XAV35" s="608"/>
      <c r="XAW35" s="608"/>
      <c r="XAX35" s="608">
        <v>5.5016244404898513</v>
      </c>
      <c r="XAY35" s="608"/>
      <c r="XAZ35" s="608"/>
      <c r="XBA35" s="608">
        <v>5.5016244404898513</v>
      </c>
      <c r="XBB35" s="608"/>
      <c r="XBC35" s="608"/>
      <c r="XBD35" s="608">
        <v>5.5016244404898513</v>
      </c>
      <c r="XBE35" s="608"/>
      <c r="XBF35" s="608"/>
      <c r="XBG35" s="608">
        <v>5.5016244404898513</v>
      </c>
      <c r="XBH35" s="608"/>
      <c r="XBI35" s="608"/>
      <c r="XBJ35" s="608">
        <v>5.5016244404898513</v>
      </c>
      <c r="XBK35" s="608"/>
      <c r="XBL35" s="608"/>
      <c r="XBM35" s="608">
        <v>5.5016244404898513</v>
      </c>
      <c r="XBN35" s="608"/>
      <c r="XBO35" s="608"/>
      <c r="XBP35" s="608">
        <v>5.5016244404898513</v>
      </c>
      <c r="XBQ35" s="608"/>
      <c r="XBR35" s="608"/>
      <c r="XBS35" s="608">
        <v>5.5016244404898513</v>
      </c>
      <c r="XBT35" s="608"/>
      <c r="XBU35" s="608"/>
      <c r="XBV35" s="608">
        <v>5.5016244404898513</v>
      </c>
      <c r="XBW35" s="608"/>
      <c r="XBX35" s="608"/>
      <c r="XBY35" s="608">
        <v>5.5016244404898513</v>
      </c>
      <c r="XBZ35" s="608"/>
      <c r="XCA35" s="608"/>
      <c r="XCB35" s="608">
        <v>5.5016244404898513</v>
      </c>
      <c r="XCC35" s="608"/>
      <c r="XCD35" s="608"/>
      <c r="XCE35" s="608">
        <v>5.5016244404898513</v>
      </c>
      <c r="XCF35" s="608"/>
      <c r="XCG35" s="608"/>
      <c r="XCH35" s="608">
        <v>5.5016244404898513</v>
      </c>
      <c r="XCI35" s="608"/>
      <c r="XCJ35" s="608"/>
      <c r="XCK35" s="608">
        <v>5.5016244404898513</v>
      </c>
      <c r="XCL35" s="608"/>
      <c r="XCM35" s="608"/>
      <c r="XCN35" s="608">
        <v>5.5016244404898513</v>
      </c>
      <c r="XCO35" s="608"/>
      <c r="XCP35" s="608"/>
      <c r="XCQ35" s="608">
        <v>5.5016244404898513</v>
      </c>
      <c r="XCR35" s="608"/>
      <c r="XCS35" s="608"/>
      <c r="XCT35" s="608">
        <v>5.5016244404898513</v>
      </c>
      <c r="XCU35" s="608"/>
      <c r="XCV35" s="608"/>
      <c r="XCW35" s="608">
        <v>5.5016244404898513</v>
      </c>
      <c r="XCX35" s="608"/>
      <c r="XCY35" s="608"/>
      <c r="XCZ35" s="608">
        <v>5.5016244404898513</v>
      </c>
      <c r="XDA35" s="608"/>
      <c r="XDB35" s="608"/>
      <c r="XDC35" s="608">
        <v>5.5016244404898513</v>
      </c>
      <c r="XDD35" s="608"/>
      <c r="XDE35" s="608"/>
      <c r="XDF35" s="608">
        <v>5.5016244404898513</v>
      </c>
      <c r="XDG35" s="608"/>
      <c r="XDH35" s="608"/>
      <c r="XDI35" s="608">
        <v>5.5016244404898513</v>
      </c>
      <c r="XDJ35" s="608"/>
      <c r="XDK35" s="608"/>
      <c r="XDL35" s="608">
        <v>5.5016244404898513</v>
      </c>
      <c r="XDM35" s="608"/>
      <c r="XDN35" s="608"/>
      <c r="XDO35" s="608">
        <v>5.5016244404898513</v>
      </c>
      <c r="XDP35" s="608"/>
      <c r="XDQ35" s="608"/>
      <c r="XDR35" s="608">
        <v>5.5016244404898513</v>
      </c>
      <c r="XDS35" s="608"/>
      <c r="XDT35" s="608"/>
      <c r="XDU35" s="608">
        <v>5.5016244404898513</v>
      </c>
      <c r="XDV35" s="608"/>
      <c r="XDW35" s="608"/>
      <c r="XDX35" s="608">
        <v>5.5016244404898513</v>
      </c>
      <c r="XDY35" s="608"/>
      <c r="XDZ35" s="608"/>
      <c r="XEA35" s="608">
        <v>5.5016244404898513</v>
      </c>
      <c r="XEB35" s="608"/>
      <c r="XEC35" s="608"/>
      <c r="XED35" s="608">
        <v>5.5016244404898513</v>
      </c>
      <c r="XEE35" s="608"/>
      <c r="XEF35" s="608"/>
      <c r="XEG35" s="608">
        <v>5.5016244404898513</v>
      </c>
      <c r="XEH35" s="608"/>
      <c r="XEI35" s="608"/>
      <c r="XEJ35" s="608">
        <v>5.5016244404898513</v>
      </c>
      <c r="XEK35" s="608"/>
      <c r="XEL35" s="608"/>
      <c r="XEM35" s="608">
        <v>5.5016244404898513</v>
      </c>
      <c r="XEN35" s="608"/>
      <c r="XEO35" s="608"/>
      <c r="XEP35" s="608">
        <v>5.5016244404898513</v>
      </c>
      <c r="XEQ35" s="608"/>
      <c r="XER35" s="608"/>
      <c r="XES35" s="608">
        <v>5.5016244404898513</v>
      </c>
      <c r="XET35" s="608"/>
      <c r="XEU35" s="608"/>
      <c r="XEV35" s="608">
        <v>5.5016244404898513</v>
      </c>
      <c r="XEW35" s="608"/>
      <c r="XEX35" s="608"/>
      <c r="XEY35" s="608">
        <v>5.5016244404898513</v>
      </c>
      <c r="XEZ35" s="608"/>
      <c r="XFA35" s="608"/>
      <c r="XFB35" s="608">
        <v>5.5016244404898513</v>
      </c>
      <c r="XFC35" s="608"/>
      <c r="XFD35" s="608"/>
    </row>
    <row r="36" spans="1:16384" s="135" customFormat="1" ht="18" customHeight="1">
      <c r="A36" s="189" t="s">
        <v>105</v>
      </c>
      <c r="B36" s="192">
        <v>417657054.88999999</v>
      </c>
      <c r="C36" s="458">
        <v>18.258131800051952</v>
      </c>
      <c r="D36" s="192">
        <v>2481971640.8000002</v>
      </c>
      <c r="E36" s="459">
        <v>494.26067673002365</v>
      </c>
      <c r="F36" s="611"/>
      <c r="G36" s="611"/>
      <c r="H36" s="608">
        <v>494.26067673002365</v>
      </c>
      <c r="I36" s="608"/>
      <c r="J36" s="608"/>
      <c r="K36" s="608">
        <v>494.26067673002365</v>
      </c>
      <c r="L36" s="608"/>
      <c r="M36" s="608"/>
      <c r="N36" s="608">
        <v>494.26067673002365</v>
      </c>
      <c r="O36" s="608"/>
      <c r="P36" s="608"/>
      <c r="Q36" s="608">
        <v>494.26067673002365</v>
      </c>
      <c r="R36" s="608"/>
      <c r="S36" s="608"/>
      <c r="T36" s="608">
        <v>494.26067673002365</v>
      </c>
      <c r="U36" s="608"/>
      <c r="V36" s="608"/>
      <c r="W36" s="608">
        <v>494.26067673002365</v>
      </c>
      <c r="X36" s="608"/>
      <c r="Y36" s="608"/>
      <c r="Z36" s="608">
        <v>494.26067673002365</v>
      </c>
      <c r="AA36" s="608"/>
      <c r="AB36" s="608"/>
      <c r="AC36" s="608">
        <v>494.26067673002365</v>
      </c>
      <c r="AD36" s="608"/>
      <c r="AE36" s="608"/>
      <c r="AF36" s="608">
        <v>494.26067673002365</v>
      </c>
      <c r="AG36" s="608"/>
      <c r="AH36" s="608"/>
      <c r="AI36" s="608">
        <v>494.26067673002365</v>
      </c>
      <c r="AJ36" s="608"/>
      <c r="AK36" s="608"/>
      <c r="AL36" s="608">
        <v>494.26067673002365</v>
      </c>
      <c r="AM36" s="608"/>
      <c r="AN36" s="608"/>
      <c r="AO36" s="608">
        <v>494.26067673002365</v>
      </c>
      <c r="AP36" s="608"/>
      <c r="AQ36" s="608"/>
      <c r="AR36" s="608">
        <v>494.26067673002365</v>
      </c>
      <c r="AS36" s="608"/>
      <c r="AT36" s="608"/>
      <c r="AU36" s="608">
        <v>494.26067673002365</v>
      </c>
      <c r="AV36" s="608"/>
      <c r="AW36" s="608"/>
      <c r="AX36" s="608">
        <v>494.26067673002365</v>
      </c>
      <c r="AY36" s="608"/>
      <c r="AZ36" s="608"/>
      <c r="BA36" s="608">
        <v>494.26067673002365</v>
      </c>
      <c r="BB36" s="608"/>
      <c r="BC36" s="608"/>
      <c r="BD36" s="608">
        <v>494.26067673002365</v>
      </c>
      <c r="BE36" s="608"/>
      <c r="BF36" s="608"/>
      <c r="BG36" s="608">
        <v>494.26067673002365</v>
      </c>
      <c r="BH36" s="608"/>
      <c r="BI36" s="608"/>
      <c r="BJ36" s="608">
        <v>494.26067673002365</v>
      </c>
      <c r="BK36" s="608"/>
      <c r="BL36" s="608"/>
      <c r="BM36" s="608">
        <v>494.26067673002365</v>
      </c>
      <c r="BN36" s="608"/>
      <c r="BO36" s="608"/>
      <c r="BP36" s="608">
        <v>494.26067673002365</v>
      </c>
      <c r="BQ36" s="608"/>
      <c r="BR36" s="608"/>
      <c r="BS36" s="608">
        <v>494.26067673002365</v>
      </c>
      <c r="BT36" s="608"/>
      <c r="BU36" s="608"/>
      <c r="BV36" s="608">
        <v>494.26067673002365</v>
      </c>
      <c r="BW36" s="608"/>
      <c r="BX36" s="608"/>
      <c r="BY36" s="608">
        <v>494.26067673002365</v>
      </c>
      <c r="BZ36" s="608"/>
      <c r="CA36" s="608"/>
      <c r="CB36" s="608">
        <v>494.26067673002365</v>
      </c>
      <c r="CC36" s="608"/>
      <c r="CD36" s="608"/>
      <c r="CE36" s="608">
        <v>494.26067673002365</v>
      </c>
      <c r="CF36" s="608"/>
      <c r="CG36" s="608"/>
      <c r="CH36" s="608">
        <v>494.26067673002365</v>
      </c>
      <c r="CI36" s="608"/>
      <c r="CJ36" s="608"/>
      <c r="CK36" s="608">
        <v>494.26067673002365</v>
      </c>
      <c r="CL36" s="608"/>
      <c r="CM36" s="608"/>
      <c r="CN36" s="608">
        <v>494.26067673002365</v>
      </c>
      <c r="CO36" s="608"/>
      <c r="CP36" s="608"/>
      <c r="CQ36" s="608">
        <v>494.26067673002365</v>
      </c>
      <c r="CR36" s="608"/>
      <c r="CS36" s="608"/>
      <c r="CT36" s="608">
        <v>494.26067673002365</v>
      </c>
      <c r="CU36" s="608"/>
      <c r="CV36" s="608"/>
      <c r="CW36" s="608">
        <v>494.26067673002365</v>
      </c>
      <c r="CX36" s="608"/>
      <c r="CY36" s="608"/>
      <c r="CZ36" s="608">
        <v>494.26067673002365</v>
      </c>
      <c r="DA36" s="608"/>
      <c r="DB36" s="608"/>
      <c r="DC36" s="608">
        <v>494.26067673002365</v>
      </c>
      <c r="DD36" s="608"/>
      <c r="DE36" s="608"/>
      <c r="DF36" s="608">
        <v>494.26067673002365</v>
      </c>
      <c r="DG36" s="608"/>
      <c r="DH36" s="608"/>
      <c r="DI36" s="608">
        <v>494.26067673002365</v>
      </c>
      <c r="DJ36" s="608"/>
      <c r="DK36" s="608"/>
      <c r="DL36" s="608">
        <v>494.26067673002365</v>
      </c>
      <c r="DM36" s="608"/>
      <c r="DN36" s="608"/>
      <c r="DO36" s="608">
        <v>494.26067673002365</v>
      </c>
      <c r="DP36" s="608"/>
      <c r="DQ36" s="608"/>
      <c r="DR36" s="608">
        <v>494.26067673002365</v>
      </c>
      <c r="DS36" s="608"/>
      <c r="DT36" s="608"/>
      <c r="DU36" s="608">
        <v>494.26067673002365</v>
      </c>
      <c r="DV36" s="608"/>
      <c r="DW36" s="608"/>
      <c r="DX36" s="608">
        <v>494.26067673002365</v>
      </c>
      <c r="DY36" s="608"/>
      <c r="DZ36" s="608"/>
      <c r="EA36" s="608">
        <v>494.26067673002365</v>
      </c>
      <c r="EB36" s="608"/>
      <c r="EC36" s="608"/>
      <c r="ED36" s="608">
        <v>494.26067673002365</v>
      </c>
      <c r="EE36" s="608"/>
      <c r="EF36" s="608"/>
      <c r="EG36" s="608">
        <v>494.26067673002365</v>
      </c>
      <c r="EH36" s="608"/>
      <c r="EI36" s="608"/>
      <c r="EJ36" s="608">
        <v>494.26067673002365</v>
      </c>
      <c r="EK36" s="608"/>
      <c r="EL36" s="608"/>
      <c r="EM36" s="608">
        <v>494.26067673002365</v>
      </c>
      <c r="EN36" s="608"/>
      <c r="EO36" s="608"/>
      <c r="EP36" s="608">
        <v>494.26067673002365</v>
      </c>
      <c r="EQ36" s="608"/>
      <c r="ER36" s="608"/>
      <c r="ES36" s="608">
        <v>494.26067673002365</v>
      </c>
      <c r="ET36" s="608"/>
      <c r="EU36" s="608"/>
      <c r="EV36" s="608">
        <v>494.26067673002365</v>
      </c>
      <c r="EW36" s="608"/>
      <c r="EX36" s="608"/>
      <c r="EY36" s="608">
        <v>494.26067673002365</v>
      </c>
      <c r="EZ36" s="608"/>
      <c r="FA36" s="608"/>
      <c r="FB36" s="608">
        <v>494.26067673002365</v>
      </c>
      <c r="FC36" s="608"/>
      <c r="FD36" s="608"/>
      <c r="FE36" s="608">
        <v>494.26067673002365</v>
      </c>
      <c r="FF36" s="608"/>
      <c r="FG36" s="608"/>
      <c r="FH36" s="608">
        <v>494.26067673002365</v>
      </c>
      <c r="FI36" s="608"/>
      <c r="FJ36" s="608"/>
      <c r="FK36" s="608">
        <v>494.26067673002365</v>
      </c>
      <c r="FL36" s="608"/>
      <c r="FM36" s="608"/>
      <c r="FN36" s="608">
        <v>494.26067673002365</v>
      </c>
      <c r="FO36" s="608"/>
      <c r="FP36" s="608"/>
      <c r="FQ36" s="608">
        <v>494.26067673002365</v>
      </c>
      <c r="FR36" s="608"/>
      <c r="FS36" s="608"/>
      <c r="FT36" s="608">
        <v>494.26067673002365</v>
      </c>
      <c r="FU36" s="608"/>
      <c r="FV36" s="608"/>
      <c r="FW36" s="608">
        <v>494.26067673002365</v>
      </c>
      <c r="FX36" s="608"/>
      <c r="FY36" s="608"/>
      <c r="FZ36" s="608">
        <v>494.26067673002365</v>
      </c>
      <c r="GA36" s="608"/>
      <c r="GB36" s="608"/>
      <c r="GC36" s="608">
        <v>494.26067673002365</v>
      </c>
      <c r="GD36" s="608"/>
      <c r="GE36" s="608"/>
      <c r="GF36" s="608">
        <v>494.26067673002365</v>
      </c>
      <c r="GG36" s="608"/>
      <c r="GH36" s="608"/>
      <c r="GI36" s="608">
        <v>494.26067673002365</v>
      </c>
      <c r="GJ36" s="608"/>
      <c r="GK36" s="608"/>
      <c r="GL36" s="608">
        <v>494.26067673002365</v>
      </c>
      <c r="GM36" s="608"/>
      <c r="GN36" s="608"/>
      <c r="GO36" s="608">
        <v>494.26067673002365</v>
      </c>
      <c r="GP36" s="608"/>
      <c r="GQ36" s="608"/>
      <c r="GR36" s="608">
        <v>494.26067673002365</v>
      </c>
      <c r="GS36" s="608"/>
      <c r="GT36" s="608"/>
      <c r="GU36" s="608">
        <v>494.26067673002365</v>
      </c>
      <c r="GV36" s="608"/>
      <c r="GW36" s="608"/>
      <c r="GX36" s="608">
        <v>494.26067673002365</v>
      </c>
      <c r="GY36" s="608"/>
      <c r="GZ36" s="608"/>
      <c r="HA36" s="608">
        <v>494.26067673002365</v>
      </c>
      <c r="HB36" s="608"/>
      <c r="HC36" s="608"/>
      <c r="HD36" s="608">
        <v>494.26067673002365</v>
      </c>
      <c r="HE36" s="608"/>
      <c r="HF36" s="608"/>
      <c r="HG36" s="608">
        <v>494.26067673002365</v>
      </c>
      <c r="HH36" s="608"/>
      <c r="HI36" s="608"/>
      <c r="HJ36" s="608">
        <v>494.26067673002365</v>
      </c>
      <c r="HK36" s="608"/>
      <c r="HL36" s="608"/>
      <c r="HM36" s="608">
        <v>494.26067673002365</v>
      </c>
      <c r="HN36" s="608"/>
      <c r="HO36" s="608"/>
      <c r="HP36" s="608">
        <v>494.26067673002365</v>
      </c>
      <c r="HQ36" s="608"/>
      <c r="HR36" s="608"/>
      <c r="HS36" s="608">
        <v>494.26067673002365</v>
      </c>
      <c r="HT36" s="608"/>
      <c r="HU36" s="608"/>
      <c r="HV36" s="608">
        <v>494.26067673002365</v>
      </c>
      <c r="HW36" s="608"/>
      <c r="HX36" s="608"/>
      <c r="HY36" s="608">
        <v>494.26067673002365</v>
      </c>
      <c r="HZ36" s="608"/>
      <c r="IA36" s="608"/>
      <c r="IB36" s="608">
        <v>494.26067673002365</v>
      </c>
      <c r="IC36" s="608"/>
      <c r="ID36" s="608"/>
      <c r="IE36" s="608">
        <v>494.26067673002365</v>
      </c>
      <c r="IF36" s="608"/>
      <c r="IG36" s="608"/>
      <c r="IH36" s="608">
        <v>494.26067673002365</v>
      </c>
      <c r="II36" s="608"/>
      <c r="IJ36" s="608"/>
      <c r="IK36" s="608">
        <v>494.26067673002365</v>
      </c>
      <c r="IL36" s="608"/>
      <c r="IM36" s="608"/>
      <c r="IN36" s="608">
        <v>494.26067673002365</v>
      </c>
      <c r="IO36" s="608"/>
      <c r="IP36" s="608"/>
      <c r="IQ36" s="608">
        <v>494.26067673002365</v>
      </c>
      <c r="IR36" s="608"/>
      <c r="IS36" s="608"/>
      <c r="IT36" s="608">
        <v>494.26067673002365</v>
      </c>
      <c r="IU36" s="608"/>
      <c r="IV36" s="608"/>
      <c r="IW36" s="608">
        <v>494.26067673002365</v>
      </c>
      <c r="IX36" s="608"/>
      <c r="IY36" s="608"/>
      <c r="IZ36" s="608">
        <v>494.26067673002365</v>
      </c>
      <c r="JA36" s="608"/>
      <c r="JB36" s="608"/>
      <c r="JC36" s="608">
        <v>494.26067673002365</v>
      </c>
      <c r="JD36" s="608"/>
      <c r="JE36" s="608"/>
      <c r="JF36" s="608">
        <v>494.26067673002365</v>
      </c>
      <c r="JG36" s="608"/>
      <c r="JH36" s="608"/>
      <c r="JI36" s="608">
        <v>494.26067673002365</v>
      </c>
      <c r="JJ36" s="608"/>
      <c r="JK36" s="608"/>
      <c r="JL36" s="608">
        <v>494.26067673002365</v>
      </c>
      <c r="JM36" s="608"/>
      <c r="JN36" s="608"/>
      <c r="JO36" s="608">
        <v>494.26067673002365</v>
      </c>
      <c r="JP36" s="608"/>
      <c r="JQ36" s="608"/>
      <c r="JR36" s="608">
        <v>494.26067673002365</v>
      </c>
      <c r="JS36" s="608"/>
      <c r="JT36" s="608"/>
      <c r="JU36" s="608">
        <v>494.26067673002365</v>
      </c>
      <c r="JV36" s="608"/>
      <c r="JW36" s="608"/>
      <c r="JX36" s="608">
        <v>494.26067673002365</v>
      </c>
      <c r="JY36" s="608"/>
      <c r="JZ36" s="608"/>
      <c r="KA36" s="608">
        <v>494.26067673002365</v>
      </c>
      <c r="KB36" s="608"/>
      <c r="KC36" s="608"/>
      <c r="KD36" s="608">
        <v>494.26067673002365</v>
      </c>
      <c r="KE36" s="608"/>
      <c r="KF36" s="608"/>
      <c r="KG36" s="608">
        <v>494.26067673002365</v>
      </c>
      <c r="KH36" s="608"/>
      <c r="KI36" s="608"/>
      <c r="KJ36" s="608">
        <v>494.26067673002365</v>
      </c>
      <c r="KK36" s="608"/>
      <c r="KL36" s="608"/>
      <c r="KM36" s="608">
        <v>494.26067673002365</v>
      </c>
      <c r="KN36" s="608"/>
      <c r="KO36" s="608"/>
      <c r="KP36" s="608">
        <v>494.26067673002365</v>
      </c>
      <c r="KQ36" s="608"/>
      <c r="KR36" s="608"/>
      <c r="KS36" s="608">
        <v>494.26067673002365</v>
      </c>
      <c r="KT36" s="608"/>
      <c r="KU36" s="608"/>
      <c r="KV36" s="608">
        <v>494.26067673002365</v>
      </c>
      <c r="KW36" s="608"/>
      <c r="KX36" s="608"/>
      <c r="KY36" s="608">
        <v>494.26067673002365</v>
      </c>
      <c r="KZ36" s="608"/>
      <c r="LA36" s="608"/>
      <c r="LB36" s="608">
        <v>494.26067673002365</v>
      </c>
      <c r="LC36" s="608"/>
      <c r="LD36" s="608"/>
      <c r="LE36" s="608">
        <v>494.26067673002365</v>
      </c>
      <c r="LF36" s="608"/>
      <c r="LG36" s="608"/>
      <c r="LH36" s="608">
        <v>494.26067673002365</v>
      </c>
      <c r="LI36" s="608"/>
      <c r="LJ36" s="608"/>
      <c r="LK36" s="608">
        <v>494.26067673002365</v>
      </c>
      <c r="LL36" s="608"/>
      <c r="LM36" s="608"/>
      <c r="LN36" s="608">
        <v>494.26067673002365</v>
      </c>
      <c r="LO36" s="608"/>
      <c r="LP36" s="608"/>
      <c r="LQ36" s="608">
        <v>494.26067673002365</v>
      </c>
      <c r="LR36" s="608"/>
      <c r="LS36" s="608"/>
      <c r="LT36" s="608">
        <v>494.26067673002365</v>
      </c>
      <c r="LU36" s="608"/>
      <c r="LV36" s="608"/>
      <c r="LW36" s="608">
        <v>494.26067673002365</v>
      </c>
      <c r="LX36" s="608"/>
      <c r="LY36" s="608"/>
      <c r="LZ36" s="608">
        <v>494.26067673002365</v>
      </c>
      <c r="MA36" s="608"/>
      <c r="MB36" s="608"/>
      <c r="MC36" s="608">
        <v>494.26067673002365</v>
      </c>
      <c r="MD36" s="608"/>
      <c r="ME36" s="608"/>
      <c r="MF36" s="608">
        <v>494.26067673002365</v>
      </c>
      <c r="MG36" s="608"/>
      <c r="MH36" s="608"/>
      <c r="MI36" s="608">
        <v>494.26067673002365</v>
      </c>
      <c r="MJ36" s="608"/>
      <c r="MK36" s="608"/>
      <c r="ML36" s="608">
        <v>494.26067673002365</v>
      </c>
      <c r="MM36" s="608"/>
      <c r="MN36" s="608"/>
      <c r="MO36" s="608">
        <v>494.26067673002365</v>
      </c>
      <c r="MP36" s="608"/>
      <c r="MQ36" s="608"/>
      <c r="MR36" s="608">
        <v>494.26067673002365</v>
      </c>
      <c r="MS36" s="608"/>
      <c r="MT36" s="608"/>
      <c r="MU36" s="608">
        <v>494.26067673002365</v>
      </c>
      <c r="MV36" s="608"/>
      <c r="MW36" s="608"/>
      <c r="MX36" s="608">
        <v>494.26067673002365</v>
      </c>
      <c r="MY36" s="608"/>
      <c r="MZ36" s="608"/>
      <c r="NA36" s="608">
        <v>494.26067673002365</v>
      </c>
      <c r="NB36" s="608"/>
      <c r="NC36" s="608"/>
      <c r="ND36" s="608">
        <v>494.26067673002365</v>
      </c>
      <c r="NE36" s="608"/>
      <c r="NF36" s="608"/>
      <c r="NG36" s="608">
        <v>494.26067673002365</v>
      </c>
      <c r="NH36" s="608"/>
      <c r="NI36" s="608"/>
      <c r="NJ36" s="608">
        <v>494.26067673002365</v>
      </c>
      <c r="NK36" s="608"/>
      <c r="NL36" s="608"/>
      <c r="NM36" s="608">
        <v>494.26067673002365</v>
      </c>
      <c r="NN36" s="608"/>
      <c r="NO36" s="608"/>
      <c r="NP36" s="608">
        <v>494.26067673002365</v>
      </c>
      <c r="NQ36" s="608"/>
      <c r="NR36" s="608"/>
      <c r="NS36" s="608">
        <v>494.26067673002365</v>
      </c>
      <c r="NT36" s="608"/>
      <c r="NU36" s="608"/>
      <c r="NV36" s="608">
        <v>494.26067673002365</v>
      </c>
      <c r="NW36" s="608"/>
      <c r="NX36" s="608"/>
      <c r="NY36" s="608">
        <v>494.26067673002365</v>
      </c>
      <c r="NZ36" s="608"/>
      <c r="OA36" s="608"/>
      <c r="OB36" s="608">
        <v>494.26067673002365</v>
      </c>
      <c r="OC36" s="608"/>
      <c r="OD36" s="608"/>
      <c r="OE36" s="608">
        <v>494.26067673002365</v>
      </c>
      <c r="OF36" s="608"/>
      <c r="OG36" s="608"/>
      <c r="OH36" s="608">
        <v>494.26067673002365</v>
      </c>
      <c r="OI36" s="608"/>
      <c r="OJ36" s="608"/>
      <c r="OK36" s="608">
        <v>494.26067673002365</v>
      </c>
      <c r="OL36" s="608"/>
      <c r="OM36" s="608"/>
      <c r="ON36" s="608">
        <v>494.26067673002365</v>
      </c>
      <c r="OO36" s="608"/>
      <c r="OP36" s="608"/>
      <c r="OQ36" s="608">
        <v>494.26067673002365</v>
      </c>
      <c r="OR36" s="608"/>
      <c r="OS36" s="608"/>
      <c r="OT36" s="608">
        <v>494.26067673002365</v>
      </c>
      <c r="OU36" s="608"/>
      <c r="OV36" s="608"/>
      <c r="OW36" s="608">
        <v>494.26067673002365</v>
      </c>
      <c r="OX36" s="608"/>
      <c r="OY36" s="608"/>
      <c r="OZ36" s="608">
        <v>494.26067673002365</v>
      </c>
      <c r="PA36" s="608"/>
      <c r="PB36" s="608"/>
      <c r="PC36" s="608">
        <v>494.26067673002365</v>
      </c>
      <c r="PD36" s="608"/>
      <c r="PE36" s="608"/>
      <c r="PF36" s="608">
        <v>494.26067673002365</v>
      </c>
      <c r="PG36" s="608"/>
      <c r="PH36" s="608"/>
      <c r="PI36" s="608">
        <v>494.26067673002365</v>
      </c>
      <c r="PJ36" s="608"/>
      <c r="PK36" s="608"/>
      <c r="PL36" s="608">
        <v>494.26067673002365</v>
      </c>
      <c r="PM36" s="608"/>
      <c r="PN36" s="608"/>
      <c r="PO36" s="608">
        <v>494.26067673002365</v>
      </c>
      <c r="PP36" s="608"/>
      <c r="PQ36" s="608"/>
      <c r="PR36" s="608">
        <v>494.26067673002365</v>
      </c>
      <c r="PS36" s="608"/>
      <c r="PT36" s="608"/>
      <c r="PU36" s="608">
        <v>494.26067673002365</v>
      </c>
      <c r="PV36" s="608"/>
      <c r="PW36" s="608"/>
      <c r="PX36" s="608">
        <v>494.26067673002365</v>
      </c>
      <c r="PY36" s="608"/>
      <c r="PZ36" s="608"/>
      <c r="QA36" s="608">
        <v>494.26067673002365</v>
      </c>
      <c r="QB36" s="608"/>
      <c r="QC36" s="608"/>
      <c r="QD36" s="608">
        <v>494.26067673002365</v>
      </c>
      <c r="QE36" s="608"/>
      <c r="QF36" s="608"/>
      <c r="QG36" s="608">
        <v>494.26067673002365</v>
      </c>
      <c r="QH36" s="608"/>
      <c r="QI36" s="608"/>
      <c r="QJ36" s="608">
        <v>494.26067673002365</v>
      </c>
      <c r="QK36" s="608"/>
      <c r="QL36" s="608"/>
      <c r="QM36" s="608">
        <v>494.26067673002365</v>
      </c>
      <c r="QN36" s="608"/>
      <c r="QO36" s="608"/>
      <c r="QP36" s="608">
        <v>494.26067673002365</v>
      </c>
      <c r="QQ36" s="608"/>
      <c r="QR36" s="608"/>
      <c r="QS36" s="608">
        <v>494.26067673002365</v>
      </c>
      <c r="QT36" s="608"/>
      <c r="QU36" s="608"/>
      <c r="QV36" s="608">
        <v>494.26067673002365</v>
      </c>
      <c r="QW36" s="608"/>
      <c r="QX36" s="608"/>
      <c r="QY36" s="608">
        <v>494.26067673002365</v>
      </c>
      <c r="QZ36" s="608"/>
      <c r="RA36" s="608"/>
      <c r="RB36" s="608">
        <v>494.26067673002365</v>
      </c>
      <c r="RC36" s="608"/>
      <c r="RD36" s="608"/>
      <c r="RE36" s="608">
        <v>494.26067673002365</v>
      </c>
      <c r="RF36" s="608"/>
      <c r="RG36" s="608"/>
      <c r="RH36" s="608">
        <v>494.26067673002365</v>
      </c>
      <c r="RI36" s="608"/>
      <c r="RJ36" s="608"/>
      <c r="RK36" s="608">
        <v>494.26067673002365</v>
      </c>
      <c r="RL36" s="608"/>
      <c r="RM36" s="608"/>
      <c r="RN36" s="608">
        <v>494.26067673002365</v>
      </c>
      <c r="RO36" s="608"/>
      <c r="RP36" s="608"/>
      <c r="RQ36" s="608">
        <v>494.26067673002365</v>
      </c>
      <c r="RR36" s="608"/>
      <c r="RS36" s="608"/>
      <c r="RT36" s="608">
        <v>494.26067673002365</v>
      </c>
      <c r="RU36" s="608"/>
      <c r="RV36" s="608"/>
      <c r="RW36" s="608">
        <v>494.26067673002365</v>
      </c>
      <c r="RX36" s="608"/>
      <c r="RY36" s="608"/>
      <c r="RZ36" s="608">
        <v>494.26067673002365</v>
      </c>
      <c r="SA36" s="608"/>
      <c r="SB36" s="608"/>
      <c r="SC36" s="608">
        <v>494.26067673002365</v>
      </c>
      <c r="SD36" s="608"/>
      <c r="SE36" s="608"/>
      <c r="SF36" s="608">
        <v>494.26067673002365</v>
      </c>
      <c r="SG36" s="608"/>
      <c r="SH36" s="608"/>
      <c r="SI36" s="608">
        <v>494.26067673002365</v>
      </c>
      <c r="SJ36" s="608"/>
      <c r="SK36" s="608"/>
      <c r="SL36" s="608">
        <v>494.26067673002365</v>
      </c>
      <c r="SM36" s="608"/>
      <c r="SN36" s="608"/>
      <c r="SO36" s="608">
        <v>494.26067673002365</v>
      </c>
      <c r="SP36" s="608"/>
      <c r="SQ36" s="608"/>
      <c r="SR36" s="608">
        <v>494.26067673002365</v>
      </c>
      <c r="SS36" s="608"/>
      <c r="ST36" s="608"/>
      <c r="SU36" s="608">
        <v>494.26067673002365</v>
      </c>
      <c r="SV36" s="608"/>
      <c r="SW36" s="608"/>
      <c r="SX36" s="608">
        <v>494.26067673002365</v>
      </c>
      <c r="SY36" s="608"/>
      <c r="SZ36" s="608"/>
      <c r="TA36" s="608">
        <v>494.26067673002365</v>
      </c>
      <c r="TB36" s="608"/>
      <c r="TC36" s="608"/>
      <c r="TD36" s="608">
        <v>494.26067673002365</v>
      </c>
      <c r="TE36" s="608"/>
      <c r="TF36" s="608"/>
      <c r="TG36" s="608">
        <v>494.26067673002365</v>
      </c>
      <c r="TH36" s="608"/>
      <c r="TI36" s="608"/>
      <c r="TJ36" s="608">
        <v>494.26067673002365</v>
      </c>
      <c r="TK36" s="608"/>
      <c r="TL36" s="608"/>
      <c r="TM36" s="608">
        <v>494.26067673002365</v>
      </c>
      <c r="TN36" s="608"/>
      <c r="TO36" s="608"/>
      <c r="TP36" s="608">
        <v>494.26067673002365</v>
      </c>
      <c r="TQ36" s="608"/>
      <c r="TR36" s="608"/>
      <c r="TS36" s="608">
        <v>494.26067673002365</v>
      </c>
      <c r="TT36" s="608"/>
      <c r="TU36" s="608"/>
      <c r="TV36" s="608">
        <v>494.26067673002365</v>
      </c>
      <c r="TW36" s="608"/>
      <c r="TX36" s="608"/>
      <c r="TY36" s="608">
        <v>494.26067673002365</v>
      </c>
      <c r="TZ36" s="608"/>
      <c r="UA36" s="608"/>
      <c r="UB36" s="608">
        <v>494.26067673002365</v>
      </c>
      <c r="UC36" s="608"/>
      <c r="UD36" s="608"/>
      <c r="UE36" s="608">
        <v>494.26067673002365</v>
      </c>
      <c r="UF36" s="608"/>
      <c r="UG36" s="608"/>
      <c r="UH36" s="608">
        <v>494.26067673002365</v>
      </c>
      <c r="UI36" s="608"/>
      <c r="UJ36" s="608"/>
      <c r="UK36" s="608">
        <v>494.26067673002365</v>
      </c>
      <c r="UL36" s="608"/>
      <c r="UM36" s="608"/>
      <c r="UN36" s="608">
        <v>494.26067673002365</v>
      </c>
      <c r="UO36" s="608"/>
      <c r="UP36" s="608"/>
      <c r="UQ36" s="608">
        <v>494.26067673002365</v>
      </c>
      <c r="UR36" s="608"/>
      <c r="US36" s="608"/>
      <c r="UT36" s="608">
        <v>494.26067673002365</v>
      </c>
      <c r="UU36" s="608"/>
      <c r="UV36" s="608"/>
      <c r="UW36" s="608">
        <v>494.26067673002365</v>
      </c>
      <c r="UX36" s="608"/>
      <c r="UY36" s="608"/>
      <c r="UZ36" s="608">
        <v>494.26067673002365</v>
      </c>
      <c r="VA36" s="608"/>
      <c r="VB36" s="608"/>
      <c r="VC36" s="608">
        <v>494.26067673002365</v>
      </c>
      <c r="VD36" s="608"/>
      <c r="VE36" s="608"/>
      <c r="VF36" s="608">
        <v>494.26067673002365</v>
      </c>
      <c r="VG36" s="608"/>
      <c r="VH36" s="608"/>
      <c r="VI36" s="608">
        <v>494.26067673002365</v>
      </c>
      <c r="VJ36" s="608"/>
      <c r="VK36" s="608"/>
      <c r="VL36" s="608">
        <v>494.26067673002365</v>
      </c>
      <c r="VM36" s="608"/>
      <c r="VN36" s="608"/>
      <c r="VO36" s="608">
        <v>494.26067673002365</v>
      </c>
      <c r="VP36" s="608"/>
      <c r="VQ36" s="608"/>
      <c r="VR36" s="608">
        <v>494.26067673002365</v>
      </c>
      <c r="VS36" s="608"/>
      <c r="VT36" s="608"/>
      <c r="VU36" s="608">
        <v>494.26067673002365</v>
      </c>
      <c r="VV36" s="608"/>
      <c r="VW36" s="608"/>
      <c r="VX36" s="608">
        <v>494.26067673002365</v>
      </c>
      <c r="VY36" s="608"/>
      <c r="VZ36" s="608"/>
      <c r="WA36" s="608">
        <v>494.26067673002365</v>
      </c>
      <c r="WB36" s="608"/>
      <c r="WC36" s="608"/>
      <c r="WD36" s="608">
        <v>494.26067673002365</v>
      </c>
      <c r="WE36" s="608"/>
      <c r="WF36" s="608"/>
      <c r="WG36" s="608">
        <v>494.26067673002365</v>
      </c>
      <c r="WH36" s="608"/>
      <c r="WI36" s="608"/>
      <c r="WJ36" s="608">
        <v>494.26067673002365</v>
      </c>
      <c r="WK36" s="608"/>
      <c r="WL36" s="608"/>
      <c r="WM36" s="608">
        <v>494.26067673002365</v>
      </c>
      <c r="WN36" s="608"/>
      <c r="WO36" s="608"/>
      <c r="WP36" s="608">
        <v>494.26067673002365</v>
      </c>
      <c r="WQ36" s="608"/>
      <c r="WR36" s="608"/>
      <c r="WS36" s="608">
        <v>494.26067673002365</v>
      </c>
      <c r="WT36" s="608"/>
      <c r="WU36" s="608"/>
      <c r="WV36" s="608">
        <v>494.26067673002365</v>
      </c>
      <c r="WW36" s="608"/>
      <c r="WX36" s="608"/>
      <c r="WY36" s="608">
        <v>494.26067673002365</v>
      </c>
      <c r="WZ36" s="608"/>
      <c r="XA36" s="608"/>
      <c r="XB36" s="608">
        <v>494.26067673002365</v>
      </c>
      <c r="XC36" s="608"/>
      <c r="XD36" s="608"/>
      <c r="XE36" s="608">
        <v>494.26067673002365</v>
      </c>
      <c r="XF36" s="608"/>
      <c r="XG36" s="608"/>
      <c r="XH36" s="608">
        <v>494.26067673002365</v>
      </c>
      <c r="XI36" s="608"/>
      <c r="XJ36" s="608"/>
      <c r="XK36" s="608">
        <v>494.26067673002365</v>
      </c>
      <c r="XL36" s="608"/>
      <c r="XM36" s="608"/>
      <c r="XN36" s="608">
        <v>494.26067673002365</v>
      </c>
      <c r="XO36" s="608"/>
      <c r="XP36" s="608"/>
      <c r="XQ36" s="608">
        <v>494.26067673002365</v>
      </c>
      <c r="XR36" s="608"/>
      <c r="XS36" s="608"/>
      <c r="XT36" s="608">
        <v>494.26067673002365</v>
      </c>
      <c r="XU36" s="608"/>
      <c r="XV36" s="608"/>
      <c r="XW36" s="608">
        <v>494.26067673002365</v>
      </c>
      <c r="XX36" s="608"/>
      <c r="XY36" s="608"/>
      <c r="XZ36" s="608">
        <v>494.26067673002365</v>
      </c>
      <c r="YA36" s="608"/>
      <c r="YB36" s="608"/>
      <c r="YC36" s="608">
        <v>494.26067673002365</v>
      </c>
      <c r="YD36" s="608"/>
      <c r="YE36" s="608"/>
      <c r="YF36" s="608">
        <v>494.26067673002365</v>
      </c>
      <c r="YG36" s="608"/>
      <c r="YH36" s="608"/>
      <c r="YI36" s="608">
        <v>494.26067673002365</v>
      </c>
      <c r="YJ36" s="608"/>
      <c r="YK36" s="608"/>
      <c r="YL36" s="608">
        <v>494.26067673002365</v>
      </c>
      <c r="YM36" s="608"/>
      <c r="YN36" s="608"/>
      <c r="YO36" s="608">
        <v>494.26067673002365</v>
      </c>
      <c r="YP36" s="608"/>
      <c r="YQ36" s="608"/>
      <c r="YR36" s="608">
        <v>494.26067673002365</v>
      </c>
      <c r="YS36" s="608"/>
      <c r="YT36" s="608"/>
      <c r="YU36" s="608">
        <v>494.26067673002365</v>
      </c>
      <c r="YV36" s="608"/>
      <c r="YW36" s="608"/>
      <c r="YX36" s="608">
        <v>494.26067673002365</v>
      </c>
      <c r="YY36" s="608"/>
      <c r="YZ36" s="608"/>
      <c r="ZA36" s="608">
        <v>494.26067673002365</v>
      </c>
      <c r="ZB36" s="608"/>
      <c r="ZC36" s="608"/>
      <c r="ZD36" s="608">
        <v>494.26067673002365</v>
      </c>
      <c r="ZE36" s="608"/>
      <c r="ZF36" s="608"/>
      <c r="ZG36" s="608">
        <v>494.26067673002365</v>
      </c>
      <c r="ZH36" s="608"/>
      <c r="ZI36" s="608"/>
      <c r="ZJ36" s="608">
        <v>494.26067673002365</v>
      </c>
      <c r="ZK36" s="608"/>
      <c r="ZL36" s="608"/>
      <c r="ZM36" s="608">
        <v>494.26067673002365</v>
      </c>
      <c r="ZN36" s="608"/>
      <c r="ZO36" s="608"/>
      <c r="ZP36" s="608">
        <v>494.26067673002365</v>
      </c>
      <c r="ZQ36" s="608"/>
      <c r="ZR36" s="608"/>
      <c r="ZS36" s="608">
        <v>494.26067673002365</v>
      </c>
      <c r="ZT36" s="608"/>
      <c r="ZU36" s="608"/>
      <c r="ZV36" s="608">
        <v>494.26067673002365</v>
      </c>
      <c r="ZW36" s="608"/>
      <c r="ZX36" s="608"/>
      <c r="ZY36" s="608">
        <v>494.26067673002365</v>
      </c>
      <c r="ZZ36" s="608"/>
      <c r="AAA36" s="608"/>
      <c r="AAB36" s="608">
        <v>494.26067673002365</v>
      </c>
      <c r="AAC36" s="608"/>
      <c r="AAD36" s="608"/>
      <c r="AAE36" s="608">
        <v>494.26067673002365</v>
      </c>
      <c r="AAF36" s="608"/>
      <c r="AAG36" s="608"/>
      <c r="AAH36" s="608">
        <v>494.26067673002365</v>
      </c>
      <c r="AAI36" s="608"/>
      <c r="AAJ36" s="608"/>
      <c r="AAK36" s="608">
        <v>494.26067673002365</v>
      </c>
      <c r="AAL36" s="608"/>
      <c r="AAM36" s="608"/>
      <c r="AAN36" s="608">
        <v>494.26067673002365</v>
      </c>
      <c r="AAO36" s="608"/>
      <c r="AAP36" s="608"/>
      <c r="AAQ36" s="608">
        <v>494.26067673002365</v>
      </c>
      <c r="AAR36" s="608"/>
      <c r="AAS36" s="608"/>
      <c r="AAT36" s="608">
        <v>494.26067673002365</v>
      </c>
      <c r="AAU36" s="608"/>
      <c r="AAV36" s="608"/>
      <c r="AAW36" s="608">
        <v>494.26067673002365</v>
      </c>
      <c r="AAX36" s="608"/>
      <c r="AAY36" s="608"/>
      <c r="AAZ36" s="608">
        <v>494.26067673002365</v>
      </c>
      <c r="ABA36" s="608"/>
      <c r="ABB36" s="608"/>
      <c r="ABC36" s="608">
        <v>494.26067673002365</v>
      </c>
      <c r="ABD36" s="608"/>
      <c r="ABE36" s="608"/>
      <c r="ABF36" s="608">
        <v>494.26067673002365</v>
      </c>
      <c r="ABG36" s="608"/>
      <c r="ABH36" s="608"/>
      <c r="ABI36" s="608">
        <v>494.26067673002365</v>
      </c>
      <c r="ABJ36" s="608"/>
      <c r="ABK36" s="608"/>
      <c r="ABL36" s="608">
        <v>494.26067673002365</v>
      </c>
      <c r="ABM36" s="608"/>
      <c r="ABN36" s="608"/>
      <c r="ABO36" s="608">
        <v>494.26067673002365</v>
      </c>
      <c r="ABP36" s="608"/>
      <c r="ABQ36" s="608"/>
      <c r="ABR36" s="608">
        <v>494.26067673002365</v>
      </c>
      <c r="ABS36" s="608"/>
      <c r="ABT36" s="608"/>
      <c r="ABU36" s="608">
        <v>494.26067673002365</v>
      </c>
      <c r="ABV36" s="608"/>
      <c r="ABW36" s="608"/>
      <c r="ABX36" s="608">
        <v>494.26067673002365</v>
      </c>
      <c r="ABY36" s="608"/>
      <c r="ABZ36" s="608"/>
      <c r="ACA36" s="608">
        <v>494.26067673002365</v>
      </c>
      <c r="ACB36" s="608"/>
      <c r="ACC36" s="608"/>
      <c r="ACD36" s="608">
        <v>494.26067673002365</v>
      </c>
      <c r="ACE36" s="608"/>
      <c r="ACF36" s="608"/>
      <c r="ACG36" s="608">
        <v>494.26067673002365</v>
      </c>
      <c r="ACH36" s="608"/>
      <c r="ACI36" s="608"/>
      <c r="ACJ36" s="608">
        <v>494.26067673002365</v>
      </c>
      <c r="ACK36" s="608"/>
      <c r="ACL36" s="608"/>
      <c r="ACM36" s="608">
        <v>494.26067673002365</v>
      </c>
      <c r="ACN36" s="608"/>
      <c r="ACO36" s="608"/>
      <c r="ACP36" s="608">
        <v>494.26067673002365</v>
      </c>
      <c r="ACQ36" s="608"/>
      <c r="ACR36" s="608"/>
      <c r="ACS36" s="608">
        <v>494.26067673002365</v>
      </c>
      <c r="ACT36" s="608"/>
      <c r="ACU36" s="608"/>
      <c r="ACV36" s="608">
        <v>494.26067673002365</v>
      </c>
      <c r="ACW36" s="608"/>
      <c r="ACX36" s="608"/>
      <c r="ACY36" s="608">
        <v>494.26067673002365</v>
      </c>
      <c r="ACZ36" s="608"/>
      <c r="ADA36" s="608"/>
      <c r="ADB36" s="608">
        <v>494.26067673002365</v>
      </c>
      <c r="ADC36" s="608"/>
      <c r="ADD36" s="608"/>
      <c r="ADE36" s="608">
        <v>494.26067673002365</v>
      </c>
      <c r="ADF36" s="608"/>
      <c r="ADG36" s="608"/>
      <c r="ADH36" s="608">
        <v>494.26067673002365</v>
      </c>
      <c r="ADI36" s="608"/>
      <c r="ADJ36" s="608"/>
      <c r="ADK36" s="608">
        <v>494.26067673002365</v>
      </c>
      <c r="ADL36" s="608"/>
      <c r="ADM36" s="608"/>
      <c r="ADN36" s="608">
        <v>494.26067673002365</v>
      </c>
      <c r="ADO36" s="608"/>
      <c r="ADP36" s="608"/>
      <c r="ADQ36" s="608">
        <v>494.26067673002365</v>
      </c>
      <c r="ADR36" s="608"/>
      <c r="ADS36" s="608"/>
      <c r="ADT36" s="608">
        <v>494.26067673002365</v>
      </c>
      <c r="ADU36" s="608"/>
      <c r="ADV36" s="608"/>
      <c r="ADW36" s="608">
        <v>494.26067673002365</v>
      </c>
      <c r="ADX36" s="608"/>
      <c r="ADY36" s="608"/>
      <c r="ADZ36" s="608">
        <v>494.26067673002365</v>
      </c>
      <c r="AEA36" s="608"/>
      <c r="AEB36" s="608"/>
      <c r="AEC36" s="608">
        <v>494.26067673002365</v>
      </c>
      <c r="AED36" s="608"/>
      <c r="AEE36" s="608"/>
      <c r="AEF36" s="608">
        <v>494.26067673002365</v>
      </c>
      <c r="AEG36" s="608"/>
      <c r="AEH36" s="608"/>
      <c r="AEI36" s="608">
        <v>494.26067673002365</v>
      </c>
      <c r="AEJ36" s="608"/>
      <c r="AEK36" s="608"/>
      <c r="AEL36" s="608">
        <v>494.26067673002365</v>
      </c>
      <c r="AEM36" s="608"/>
      <c r="AEN36" s="608"/>
      <c r="AEO36" s="608">
        <v>494.26067673002365</v>
      </c>
      <c r="AEP36" s="608"/>
      <c r="AEQ36" s="608"/>
      <c r="AER36" s="608">
        <v>494.26067673002365</v>
      </c>
      <c r="AES36" s="608"/>
      <c r="AET36" s="608"/>
      <c r="AEU36" s="608">
        <v>494.26067673002365</v>
      </c>
      <c r="AEV36" s="608"/>
      <c r="AEW36" s="608"/>
      <c r="AEX36" s="608">
        <v>494.26067673002365</v>
      </c>
      <c r="AEY36" s="608"/>
      <c r="AEZ36" s="608"/>
      <c r="AFA36" s="608">
        <v>494.26067673002365</v>
      </c>
      <c r="AFB36" s="608"/>
      <c r="AFC36" s="608"/>
      <c r="AFD36" s="608">
        <v>494.26067673002365</v>
      </c>
      <c r="AFE36" s="608"/>
      <c r="AFF36" s="608"/>
      <c r="AFG36" s="608">
        <v>494.26067673002365</v>
      </c>
      <c r="AFH36" s="608"/>
      <c r="AFI36" s="608"/>
      <c r="AFJ36" s="608">
        <v>494.26067673002365</v>
      </c>
      <c r="AFK36" s="608"/>
      <c r="AFL36" s="608"/>
      <c r="AFM36" s="608">
        <v>494.26067673002365</v>
      </c>
      <c r="AFN36" s="608"/>
      <c r="AFO36" s="608"/>
      <c r="AFP36" s="608">
        <v>494.26067673002365</v>
      </c>
      <c r="AFQ36" s="608"/>
      <c r="AFR36" s="608"/>
      <c r="AFS36" s="608">
        <v>494.26067673002365</v>
      </c>
      <c r="AFT36" s="608"/>
      <c r="AFU36" s="608"/>
      <c r="AFV36" s="608">
        <v>494.26067673002365</v>
      </c>
      <c r="AFW36" s="608"/>
      <c r="AFX36" s="608"/>
      <c r="AFY36" s="608">
        <v>494.26067673002365</v>
      </c>
      <c r="AFZ36" s="608"/>
      <c r="AGA36" s="608"/>
      <c r="AGB36" s="608">
        <v>494.26067673002365</v>
      </c>
      <c r="AGC36" s="608"/>
      <c r="AGD36" s="608"/>
      <c r="AGE36" s="608">
        <v>494.26067673002365</v>
      </c>
      <c r="AGF36" s="608"/>
      <c r="AGG36" s="608"/>
      <c r="AGH36" s="608">
        <v>494.26067673002365</v>
      </c>
      <c r="AGI36" s="608"/>
      <c r="AGJ36" s="608"/>
      <c r="AGK36" s="608">
        <v>494.26067673002365</v>
      </c>
      <c r="AGL36" s="608"/>
      <c r="AGM36" s="608"/>
      <c r="AGN36" s="608">
        <v>494.26067673002365</v>
      </c>
      <c r="AGO36" s="608"/>
      <c r="AGP36" s="608"/>
      <c r="AGQ36" s="608">
        <v>494.26067673002365</v>
      </c>
      <c r="AGR36" s="608"/>
      <c r="AGS36" s="608"/>
      <c r="AGT36" s="608">
        <v>494.26067673002365</v>
      </c>
      <c r="AGU36" s="608"/>
      <c r="AGV36" s="608"/>
      <c r="AGW36" s="608">
        <v>494.26067673002365</v>
      </c>
      <c r="AGX36" s="608"/>
      <c r="AGY36" s="608"/>
      <c r="AGZ36" s="608">
        <v>494.26067673002365</v>
      </c>
      <c r="AHA36" s="608"/>
      <c r="AHB36" s="608"/>
      <c r="AHC36" s="608">
        <v>494.26067673002365</v>
      </c>
      <c r="AHD36" s="608"/>
      <c r="AHE36" s="608"/>
      <c r="AHF36" s="608">
        <v>494.26067673002365</v>
      </c>
      <c r="AHG36" s="608"/>
      <c r="AHH36" s="608"/>
      <c r="AHI36" s="608">
        <v>494.26067673002365</v>
      </c>
      <c r="AHJ36" s="608"/>
      <c r="AHK36" s="608"/>
      <c r="AHL36" s="608">
        <v>494.26067673002365</v>
      </c>
      <c r="AHM36" s="608"/>
      <c r="AHN36" s="608"/>
      <c r="AHO36" s="608">
        <v>494.26067673002365</v>
      </c>
      <c r="AHP36" s="608"/>
      <c r="AHQ36" s="608"/>
      <c r="AHR36" s="608">
        <v>494.26067673002365</v>
      </c>
      <c r="AHS36" s="608"/>
      <c r="AHT36" s="608"/>
      <c r="AHU36" s="608">
        <v>494.26067673002365</v>
      </c>
      <c r="AHV36" s="608"/>
      <c r="AHW36" s="608"/>
      <c r="AHX36" s="608">
        <v>494.26067673002365</v>
      </c>
      <c r="AHY36" s="608"/>
      <c r="AHZ36" s="608"/>
      <c r="AIA36" s="608">
        <v>494.26067673002365</v>
      </c>
      <c r="AIB36" s="608"/>
      <c r="AIC36" s="608"/>
      <c r="AID36" s="608">
        <v>494.26067673002365</v>
      </c>
      <c r="AIE36" s="608"/>
      <c r="AIF36" s="608"/>
      <c r="AIG36" s="608">
        <v>494.26067673002365</v>
      </c>
      <c r="AIH36" s="608"/>
      <c r="AII36" s="608"/>
      <c r="AIJ36" s="608">
        <v>494.26067673002365</v>
      </c>
      <c r="AIK36" s="608"/>
      <c r="AIL36" s="608"/>
      <c r="AIM36" s="608">
        <v>494.26067673002365</v>
      </c>
      <c r="AIN36" s="608"/>
      <c r="AIO36" s="608"/>
      <c r="AIP36" s="608">
        <v>494.26067673002365</v>
      </c>
      <c r="AIQ36" s="608"/>
      <c r="AIR36" s="608"/>
      <c r="AIS36" s="608">
        <v>494.26067673002365</v>
      </c>
      <c r="AIT36" s="608"/>
      <c r="AIU36" s="608"/>
      <c r="AIV36" s="608">
        <v>494.26067673002365</v>
      </c>
      <c r="AIW36" s="608"/>
      <c r="AIX36" s="608"/>
      <c r="AIY36" s="608">
        <v>494.26067673002365</v>
      </c>
      <c r="AIZ36" s="608"/>
      <c r="AJA36" s="608"/>
      <c r="AJB36" s="608">
        <v>494.26067673002365</v>
      </c>
      <c r="AJC36" s="608"/>
      <c r="AJD36" s="608"/>
      <c r="AJE36" s="608">
        <v>494.26067673002365</v>
      </c>
      <c r="AJF36" s="608"/>
      <c r="AJG36" s="608"/>
      <c r="AJH36" s="608">
        <v>494.26067673002365</v>
      </c>
      <c r="AJI36" s="608"/>
      <c r="AJJ36" s="608"/>
      <c r="AJK36" s="608">
        <v>494.26067673002365</v>
      </c>
      <c r="AJL36" s="608"/>
      <c r="AJM36" s="608"/>
      <c r="AJN36" s="608">
        <v>494.26067673002365</v>
      </c>
      <c r="AJO36" s="608"/>
      <c r="AJP36" s="608"/>
      <c r="AJQ36" s="608">
        <v>494.26067673002365</v>
      </c>
      <c r="AJR36" s="608"/>
      <c r="AJS36" s="608"/>
      <c r="AJT36" s="608">
        <v>494.26067673002365</v>
      </c>
      <c r="AJU36" s="608"/>
      <c r="AJV36" s="608"/>
      <c r="AJW36" s="608">
        <v>494.26067673002365</v>
      </c>
      <c r="AJX36" s="608"/>
      <c r="AJY36" s="608"/>
      <c r="AJZ36" s="608">
        <v>494.26067673002365</v>
      </c>
      <c r="AKA36" s="608"/>
      <c r="AKB36" s="608"/>
      <c r="AKC36" s="608">
        <v>494.26067673002365</v>
      </c>
      <c r="AKD36" s="608"/>
      <c r="AKE36" s="608"/>
      <c r="AKF36" s="608">
        <v>494.26067673002365</v>
      </c>
      <c r="AKG36" s="608"/>
      <c r="AKH36" s="608"/>
      <c r="AKI36" s="608">
        <v>494.26067673002365</v>
      </c>
      <c r="AKJ36" s="608"/>
      <c r="AKK36" s="608"/>
      <c r="AKL36" s="608">
        <v>494.26067673002365</v>
      </c>
      <c r="AKM36" s="608"/>
      <c r="AKN36" s="608"/>
      <c r="AKO36" s="608">
        <v>494.26067673002365</v>
      </c>
      <c r="AKP36" s="608"/>
      <c r="AKQ36" s="608"/>
      <c r="AKR36" s="608">
        <v>494.26067673002365</v>
      </c>
      <c r="AKS36" s="608"/>
      <c r="AKT36" s="608"/>
      <c r="AKU36" s="608">
        <v>494.26067673002365</v>
      </c>
      <c r="AKV36" s="608"/>
      <c r="AKW36" s="608"/>
      <c r="AKX36" s="608">
        <v>494.26067673002365</v>
      </c>
      <c r="AKY36" s="608"/>
      <c r="AKZ36" s="608"/>
      <c r="ALA36" s="608">
        <v>494.26067673002365</v>
      </c>
      <c r="ALB36" s="608"/>
      <c r="ALC36" s="608"/>
      <c r="ALD36" s="608">
        <v>494.26067673002365</v>
      </c>
      <c r="ALE36" s="608"/>
      <c r="ALF36" s="608"/>
      <c r="ALG36" s="608">
        <v>494.26067673002365</v>
      </c>
      <c r="ALH36" s="608"/>
      <c r="ALI36" s="608"/>
      <c r="ALJ36" s="608">
        <v>494.26067673002365</v>
      </c>
      <c r="ALK36" s="608"/>
      <c r="ALL36" s="608"/>
      <c r="ALM36" s="608">
        <v>494.26067673002365</v>
      </c>
      <c r="ALN36" s="608"/>
      <c r="ALO36" s="608"/>
      <c r="ALP36" s="608">
        <v>494.26067673002365</v>
      </c>
      <c r="ALQ36" s="608"/>
      <c r="ALR36" s="608"/>
      <c r="ALS36" s="608">
        <v>494.26067673002365</v>
      </c>
      <c r="ALT36" s="608"/>
      <c r="ALU36" s="608"/>
      <c r="ALV36" s="608">
        <v>494.26067673002365</v>
      </c>
      <c r="ALW36" s="608"/>
      <c r="ALX36" s="608"/>
      <c r="ALY36" s="608">
        <v>494.26067673002365</v>
      </c>
      <c r="ALZ36" s="608"/>
      <c r="AMA36" s="608"/>
      <c r="AMB36" s="608">
        <v>494.26067673002365</v>
      </c>
      <c r="AMC36" s="608"/>
      <c r="AMD36" s="608"/>
      <c r="AME36" s="608">
        <v>494.26067673002365</v>
      </c>
      <c r="AMF36" s="608"/>
      <c r="AMG36" s="608"/>
      <c r="AMH36" s="608">
        <v>494.26067673002365</v>
      </c>
      <c r="AMI36" s="608"/>
      <c r="AMJ36" s="608"/>
      <c r="AMK36" s="608">
        <v>494.26067673002365</v>
      </c>
      <c r="AML36" s="608"/>
      <c r="AMM36" s="608"/>
      <c r="AMN36" s="608">
        <v>494.26067673002365</v>
      </c>
      <c r="AMO36" s="608"/>
      <c r="AMP36" s="608"/>
      <c r="AMQ36" s="608">
        <v>494.26067673002365</v>
      </c>
      <c r="AMR36" s="608"/>
      <c r="AMS36" s="608"/>
      <c r="AMT36" s="608">
        <v>494.26067673002365</v>
      </c>
      <c r="AMU36" s="608"/>
      <c r="AMV36" s="608"/>
      <c r="AMW36" s="608">
        <v>494.26067673002365</v>
      </c>
      <c r="AMX36" s="608"/>
      <c r="AMY36" s="608"/>
      <c r="AMZ36" s="608">
        <v>494.26067673002365</v>
      </c>
      <c r="ANA36" s="608"/>
      <c r="ANB36" s="608"/>
      <c r="ANC36" s="608">
        <v>494.26067673002365</v>
      </c>
      <c r="AND36" s="608"/>
      <c r="ANE36" s="608"/>
      <c r="ANF36" s="608">
        <v>494.26067673002365</v>
      </c>
      <c r="ANG36" s="608"/>
      <c r="ANH36" s="608"/>
      <c r="ANI36" s="608">
        <v>494.26067673002365</v>
      </c>
      <c r="ANJ36" s="608"/>
      <c r="ANK36" s="608"/>
      <c r="ANL36" s="608">
        <v>494.26067673002365</v>
      </c>
      <c r="ANM36" s="608"/>
      <c r="ANN36" s="608"/>
      <c r="ANO36" s="608">
        <v>494.26067673002365</v>
      </c>
      <c r="ANP36" s="608"/>
      <c r="ANQ36" s="608"/>
      <c r="ANR36" s="608">
        <v>494.26067673002365</v>
      </c>
      <c r="ANS36" s="608"/>
      <c r="ANT36" s="608"/>
      <c r="ANU36" s="608">
        <v>494.26067673002365</v>
      </c>
      <c r="ANV36" s="608"/>
      <c r="ANW36" s="608"/>
      <c r="ANX36" s="608">
        <v>494.26067673002365</v>
      </c>
      <c r="ANY36" s="608"/>
      <c r="ANZ36" s="608"/>
      <c r="AOA36" s="608">
        <v>494.26067673002365</v>
      </c>
      <c r="AOB36" s="608"/>
      <c r="AOC36" s="608"/>
      <c r="AOD36" s="608">
        <v>494.26067673002365</v>
      </c>
      <c r="AOE36" s="608"/>
      <c r="AOF36" s="608"/>
      <c r="AOG36" s="608">
        <v>494.26067673002365</v>
      </c>
      <c r="AOH36" s="608"/>
      <c r="AOI36" s="608"/>
      <c r="AOJ36" s="608">
        <v>494.26067673002365</v>
      </c>
      <c r="AOK36" s="608"/>
      <c r="AOL36" s="608"/>
      <c r="AOM36" s="608">
        <v>494.26067673002365</v>
      </c>
      <c r="AON36" s="608"/>
      <c r="AOO36" s="608"/>
      <c r="AOP36" s="608">
        <v>494.26067673002365</v>
      </c>
      <c r="AOQ36" s="608"/>
      <c r="AOR36" s="608"/>
      <c r="AOS36" s="608">
        <v>494.26067673002365</v>
      </c>
      <c r="AOT36" s="608"/>
      <c r="AOU36" s="608"/>
      <c r="AOV36" s="608">
        <v>494.26067673002365</v>
      </c>
      <c r="AOW36" s="608"/>
      <c r="AOX36" s="608"/>
      <c r="AOY36" s="608">
        <v>494.26067673002365</v>
      </c>
      <c r="AOZ36" s="608"/>
      <c r="APA36" s="608"/>
      <c r="APB36" s="608">
        <v>494.26067673002365</v>
      </c>
      <c r="APC36" s="608"/>
      <c r="APD36" s="608"/>
      <c r="APE36" s="608">
        <v>494.26067673002365</v>
      </c>
      <c r="APF36" s="608"/>
      <c r="APG36" s="608"/>
      <c r="APH36" s="608">
        <v>494.26067673002365</v>
      </c>
      <c r="API36" s="608"/>
      <c r="APJ36" s="608"/>
      <c r="APK36" s="608">
        <v>494.26067673002365</v>
      </c>
      <c r="APL36" s="608"/>
      <c r="APM36" s="608"/>
      <c r="APN36" s="608">
        <v>494.26067673002365</v>
      </c>
      <c r="APO36" s="608"/>
      <c r="APP36" s="608"/>
      <c r="APQ36" s="608">
        <v>494.26067673002365</v>
      </c>
      <c r="APR36" s="608"/>
      <c r="APS36" s="608"/>
      <c r="APT36" s="608">
        <v>494.26067673002365</v>
      </c>
      <c r="APU36" s="608"/>
      <c r="APV36" s="608"/>
      <c r="APW36" s="608">
        <v>494.26067673002365</v>
      </c>
      <c r="APX36" s="608"/>
      <c r="APY36" s="608"/>
      <c r="APZ36" s="608">
        <v>494.26067673002365</v>
      </c>
      <c r="AQA36" s="608"/>
      <c r="AQB36" s="608"/>
      <c r="AQC36" s="608">
        <v>494.26067673002365</v>
      </c>
      <c r="AQD36" s="608"/>
      <c r="AQE36" s="608"/>
      <c r="AQF36" s="608">
        <v>494.26067673002365</v>
      </c>
      <c r="AQG36" s="608"/>
      <c r="AQH36" s="608"/>
      <c r="AQI36" s="608">
        <v>494.26067673002365</v>
      </c>
      <c r="AQJ36" s="608"/>
      <c r="AQK36" s="608"/>
      <c r="AQL36" s="608">
        <v>494.26067673002365</v>
      </c>
      <c r="AQM36" s="608"/>
      <c r="AQN36" s="608"/>
      <c r="AQO36" s="608">
        <v>494.26067673002365</v>
      </c>
      <c r="AQP36" s="608"/>
      <c r="AQQ36" s="608"/>
      <c r="AQR36" s="608">
        <v>494.26067673002365</v>
      </c>
      <c r="AQS36" s="608"/>
      <c r="AQT36" s="608"/>
      <c r="AQU36" s="608">
        <v>494.26067673002365</v>
      </c>
      <c r="AQV36" s="608"/>
      <c r="AQW36" s="608"/>
      <c r="AQX36" s="608">
        <v>494.26067673002365</v>
      </c>
      <c r="AQY36" s="608"/>
      <c r="AQZ36" s="608"/>
      <c r="ARA36" s="608">
        <v>494.26067673002365</v>
      </c>
      <c r="ARB36" s="608"/>
      <c r="ARC36" s="608"/>
      <c r="ARD36" s="608">
        <v>494.26067673002365</v>
      </c>
      <c r="ARE36" s="608"/>
      <c r="ARF36" s="608"/>
      <c r="ARG36" s="608">
        <v>494.26067673002365</v>
      </c>
      <c r="ARH36" s="608"/>
      <c r="ARI36" s="608"/>
      <c r="ARJ36" s="608">
        <v>494.26067673002365</v>
      </c>
      <c r="ARK36" s="608"/>
      <c r="ARL36" s="608"/>
      <c r="ARM36" s="608">
        <v>494.26067673002365</v>
      </c>
      <c r="ARN36" s="608"/>
      <c r="ARO36" s="608"/>
      <c r="ARP36" s="608">
        <v>494.26067673002365</v>
      </c>
      <c r="ARQ36" s="608"/>
      <c r="ARR36" s="608"/>
      <c r="ARS36" s="608">
        <v>494.26067673002365</v>
      </c>
      <c r="ART36" s="608"/>
      <c r="ARU36" s="608"/>
      <c r="ARV36" s="608">
        <v>494.26067673002365</v>
      </c>
      <c r="ARW36" s="608"/>
      <c r="ARX36" s="608"/>
      <c r="ARY36" s="608">
        <v>494.26067673002365</v>
      </c>
      <c r="ARZ36" s="608"/>
      <c r="ASA36" s="608"/>
      <c r="ASB36" s="608">
        <v>494.26067673002365</v>
      </c>
      <c r="ASC36" s="608"/>
      <c r="ASD36" s="608"/>
      <c r="ASE36" s="608">
        <v>494.26067673002365</v>
      </c>
      <c r="ASF36" s="608"/>
      <c r="ASG36" s="608"/>
      <c r="ASH36" s="608">
        <v>494.26067673002365</v>
      </c>
      <c r="ASI36" s="608"/>
      <c r="ASJ36" s="608"/>
      <c r="ASK36" s="608">
        <v>494.26067673002365</v>
      </c>
      <c r="ASL36" s="608"/>
      <c r="ASM36" s="608"/>
      <c r="ASN36" s="608">
        <v>494.26067673002365</v>
      </c>
      <c r="ASO36" s="608"/>
      <c r="ASP36" s="608"/>
      <c r="ASQ36" s="608">
        <v>494.26067673002365</v>
      </c>
      <c r="ASR36" s="608"/>
      <c r="ASS36" s="608"/>
      <c r="AST36" s="608">
        <v>494.26067673002365</v>
      </c>
      <c r="ASU36" s="608"/>
      <c r="ASV36" s="608"/>
      <c r="ASW36" s="608">
        <v>494.26067673002365</v>
      </c>
      <c r="ASX36" s="608"/>
      <c r="ASY36" s="608"/>
      <c r="ASZ36" s="608">
        <v>494.26067673002365</v>
      </c>
      <c r="ATA36" s="608"/>
      <c r="ATB36" s="608"/>
      <c r="ATC36" s="608">
        <v>494.26067673002365</v>
      </c>
      <c r="ATD36" s="608"/>
      <c r="ATE36" s="608"/>
      <c r="ATF36" s="608">
        <v>494.26067673002365</v>
      </c>
      <c r="ATG36" s="608"/>
      <c r="ATH36" s="608"/>
      <c r="ATI36" s="608">
        <v>494.26067673002365</v>
      </c>
      <c r="ATJ36" s="608"/>
      <c r="ATK36" s="608"/>
      <c r="ATL36" s="608">
        <v>494.26067673002365</v>
      </c>
      <c r="ATM36" s="608"/>
      <c r="ATN36" s="608"/>
      <c r="ATO36" s="608">
        <v>494.26067673002365</v>
      </c>
      <c r="ATP36" s="608"/>
      <c r="ATQ36" s="608"/>
      <c r="ATR36" s="608">
        <v>494.26067673002365</v>
      </c>
      <c r="ATS36" s="608"/>
      <c r="ATT36" s="608"/>
      <c r="ATU36" s="608">
        <v>494.26067673002365</v>
      </c>
      <c r="ATV36" s="608"/>
      <c r="ATW36" s="608"/>
      <c r="ATX36" s="608">
        <v>494.26067673002365</v>
      </c>
      <c r="ATY36" s="608"/>
      <c r="ATZ36" s="608"/>
      <c r="AUA36" s="608">
        <v>494.26067673002365</v>
      </c>
      <c r="AUB36" s="608"/>
      <c r="AUC36" s="608"/>
      <c r="AUD36" s="608">
        <v>494.26067673002365</v>
      </c>
      <c r="AUE36" s="608"/>
      <c r="AUF36" s="608"/>
      <c r="AUG36" s="608">
        <v>494.26067673002365</v>
      </c>
      <c r="AUH36" s="608"/>
      <c r="AUI36" s="608"/>
      <c r="AUJ36" s="608">
        <v>494.26067673002365</v>
      </c>
      <c r="AUK36" s="608"/>
      <c r="AUL36" s="608"/>
      <c r="AUM36" s="608">
        <v>494.26067673002365</v>
      </c>
      <c r="AUN36" s="608"/>
      <c r="AUO36" s="608"/>
      <c r="AUP36" s="608">
        <v>494.26067673002365</v>
      </c>
      <c r="AUQ36" s="608"/>
      <c r="AUR36" s="608"/>
      <c r="AUS36" s="608">
        <v>494.26067673002365</v>
      </c>
      <c r="AUT36" s="608"/>
      <c r="AUU36" s="608"/>
      <c r="AUV36" s="608">
        <v>494.26067673002365</v>
      </c>
      <c r="AUW36" s="608"/>
      <c r="AUX36" s="608"/>
      <c r="AUY36" s="608">
        <v>494.26067673002365</v>
      </c>
      <c r="AUZ36" s="608"/>
      <c r="AVA36" s="608"/>
      <c r="AVB36" s="608">
        <v>494.26067673002365</v>
      </c>
      <c r="AVC36" s="608"/>
      <c r="AVD36" s="608"/>
      <c r="AVE36" s="608">
        <v>494.26067673002365</v>
      </c>
      <c r="AVF36" s="608"/>
      <c r="AVG36" s="608"/>
      <c r="AVH36" s="608">
        <v>494.26067673002365</v>
      </c>
      <c r="AVI36" s="608"/>
      <c r="AVJ36" s="608"/>
      <c r="AVK36" s="608">
        <v>494.26067673002365</v>
      </c>
      <c r="AVL36" s="608"/>
      <c r="AVM36" s="608"/>
      <c r="AVN36" s="608">
        <v>494.26067673002365</v>
      </c>
      <c r="AVO36" s="608"/>
      <c r="AVP36" s="608"/>
      <c r="AVQ36" s="608">
        <v>494.26067673002365</v>
      </c>
      <c r="AVR36" s="608"/>
      <c r="AVS36" s="608"/>
      <c r="AVT36" s="608">
        <v>494.26067673002365</v>
      </c>
      <c r="AVU36" s="608"/>
      <c r="AVV36" s="608"/>
      <c r="AVW36" s="608">
        <v>494.26067673002365</v>
      </c>
      <c r="AVX36" s="608"/>
      <c r="AVY36" s="608"/>
      <c r="AVZ36" s="608">
        <v>494.26067673002365</v>
      </c>
      <c r="AWA36" s="608"/>
      <c r="AWB36" s="608"/>
      <c r="AWC36" s="608">
        <v>494.26067673002365</v>
      </c>
      <c r="AWD36" s="608"/>
      <c r="AWE36" s="608"/>
      <c r="AWF36" s="608">
        <v>494.26067673002365</v>
      </c>
      <c r="AWG36" s="608"/>
      <c r="AWH36" s="608"/>
      <c r="AWI36" s="608">
        <v>494.26067673002365</v>
      </c>
      <c r="AWJ36" s="608"/>
      <c r="AWK36" s="608"/>
      <c r="AWL36" s="608">
        <v>494.26067673002365</v>
      </c>
      <c r="AWM36" s="608"/>
      <c r="AWN36" s="608"/>
      <c r="AWO36" s="608">
        <v>494.26067673002365</v>
      </c>
      <c r="AWP36" s="608"/>
      <c r="AWQ36" s="608"/>
      <c r="AWR36" s="608">
        <v>494.26067673002365</v>
      </c>
      <c r="AWS36" s="608"/>
      <c r="AWT36" s="608"/>
      <c r="AWU36" s="608">
        <v>494.26067673002365</v>
      </c>
      <c r="AWV36" s="608"/>
      <c r="AWW36" s="608"/>
      <c r="AWX36" s="608">
        <v>494.26067673002365</v>
      </c>
      <c r="AWY36" s="608"/>
      <c r="AWZ36" s="608"/>
      <c r="AXA36" s="608">
        <v>494.26067673002365</v>
      </c>
      <c r="AXB36" s="608"/>
      <c r="AXC36" s="608"/>
      <c r="AXD36" s="608">
        <v>494.26067673002365</v>
      </c>
      <c r="AXE36" s="608"/>
      <c r="AXF36" s="608"/>
      <c r="AXG36" s="608">
        <v>494.26067673002365</v>
      </c>
      <c r="AXH36" s="608"/>
      <c r="AXI36" s="608"/>
      <c r="AXJ36" s="608">
        <v>494.26067673002365</v>
      </c>
      <c r="AXK36" s="608"/>
      <c r="AXL36" s="608"/>
      <c r="AXM36" s="608">
        <v>494.26067673002365</v>
      </c>
      <c r="AXN36" s="608"/>
      <c r="AXO36" s="608"/>
      <c r="AXP36" s="608">
        <v>494.26067673002365</v>
      </c>
      <c r="AXQ36" s="608"/>
      <c r="AXR36" s="608"/>
      <c r="AXS36" s="608">
        <v>494.26067673002365</v>
      </c>
      <c r="AXT36" s="608"/>
      <c r="AXU36" s="608"/>
      <c r="AXV36" s="608">
        <v>494.26067673002365</v>
      </c>
      <c r="AXW36" s="608"/>
      <c r="AXX36" s="608"/>
      <c r="AXY36" s="608">
        <v>494.26067673002365</v>
      </c>
      <c r="AXZ36" s="608"/>
      <c r="AYA36" s="608"/>
      <c r="AYB36" s="608">
        <v>494.26067673002365</v>
      </c>
      <c r="AYC36" s="608"/>
      <c r="AYD36" s="608"/>
      <c r="AYE36" s="608">
        <v>494.26067673002365</v>
      </c>
      <c r="AYF36" s="608"/>
      <c r="AYG36" s="608"/>
      <c r="AYH36" s="608">
        <v>494.26067673002365</v>
      </c>
      <c r="AYI36" s="608"/>
      <c r="AYJ36" s="608"/>
      <c r="AYK36" s="608">
        <v>494.26067673002365</v>
      </c>
      <c r="AYL36" s="608"/>
      <c r="AYM36" s="608"/>
      <c r="AYN36" s="608">
        <v>494.26067673002365</v>
      </c>
      <c r="AYO36" s="608"/>
      <c r="AYP36" s="608"/>
      <c r="AYQ36" s="608">
        <v>494.26067673002365</v>
      </c>
      <c r="AYR36" s="608"/>
      <c r="AYS36" s="608"/>
      <c r="AYT36" s="608">
        <v>494.26067673002365</v>
      </c>
      <c r="AYU36" s="608"/>
      <c r="AYV36" s="608"/>
      <c r="AYW36" s="608">
        <v>494.26067673002365</v>
      </c>
      <c r="AYX36" s="608"/>
      <c r="AYY36" s="608"/>
      <c r="AYZ36" s="608">
        <v>494.26067673002365</v>
      </c>
      <c r="AZA36" s="608"/>
      <c r="AZB36" s="608"/>
      <c r="AZC36" s="608">
        <v>494.26067673002365</v>
      </c>
      <c r="AZD36" s="608"/>
      <c r="AZE36" s="608"/>
      <c r="AZF36" s="608">
        <v>494.26067673002365</v>
      </c>
      <c r="AZG36" s="608"/>
      <c r="AZH36" s="608"/>
      <c r="AZI36" s="608">
        <v>494.26067673002365</v>
      </c>
      <c r="AZJ36" s="608"/>
      <c r="AZK36" s="608"/>
      <c r="AZL36" s="608">
        <v>494.26067673002365</v>
      </c>
      <c r="AZM36" s="608"/>
      <c r="AZN36" s="608"/>
      <c r="AZO36" s="608">
        <v>494.26067673002365</v>
      </c>
      <c r="AZP36" s="608"/>
      <c r="AZQ36" s="608"/>
      <c r="AZR36" s="608">
        <v>494.26067673002365</v>
      </c>
      <c r="AZS36" s="608"/>
      <c r="AZT36" s="608"/>
      <c r="AZU36" s="608">
        <v>494.26067673002365</v>
      </c>
      <c r="AZV36" s="608"/>
      <c r="AZW36" s="608"/>
      <c r="AZX36" s="608">
        <v>494.26067673002365</v>
      </c>
      <c r="AZY36" s="608"/>
      <c r="AZZ36" s="608"/>
      <c r="BAA36" s="608">
        <v>494.26067673002365</v>
      </c>
      <c r="BAB36" s="608"/>
      <c r="BAC36" s="608"/>
      <c r="BAD36" s="608">
        <v>494.26067673002365</v>
      </c>
      <c r="BAE36" s="608"/>
      <c r="BAF36" s="608"/>
      <c r="BAG36" s="608">
        <v>494.26067673002365</v>
      </c>
      <c r="BAH36" s="608"/>
      <c r="BAI36" s="608"/>
      <c r="BAJ36" s="608">
        <v>494.26067673002365</v>
      </c>
      <c r="BAK36" s="608"/>
      <c r="BAL36" s="608"/>
      <c r="BAM36" s="608">
        <v>494.26067673002365</v>
      </c>
      <c r="BAN36" s="608"/>
      <c r="BAO36" s="608"/>
      <c r="BAP36" s="608">
        <v>494.26067673002365</v>
      </c>
      <c r="BAQ36" s="608"/>
      <c r="BAR36" s="608"/>
      <c r="BAS36" s="608">
        <v>494.26067673002365</v>
      </c>
      <c r="BAT36" s="608"/>
      <c r="BAU36" s="608"/>
      <c r="BAV36" s="608">
        <v>494.26067673002365</v>
      </c>
      <c r="BAW36" s="608"/>
      <c r="BAX36" s="608"/>
      <c r="BAY36" s="608">
        <v>494.26067673002365</v>
      </c>
      <c r="BAZ36" s="608"/>
      <c r="BBA36" s="608"/>
      <c r="BBB36" s="608">
        <v>494.26067673002365</v>
      </c>
      <c r="BBC36" s="608"/>
      <c r="BBD36" s="608"/>
      <c r="BBE36" s="608">
        <v>494.26067673002365</v>
      </c>
      <c r="BBF36" s="608"/>
      <c r="BBG36" s="608"/>
      <c r="BBH36" s="608">
        <v>494.26067673002365</v>
      </c>
      <c r="BBI36" s="608"/>
      <c r="BBJ36" s="608"/>
      <c r="BBK36" s="608">
        <v>494.26067673002365</v>
      </c>
      <c r="BBL36" s="608"/>
      <c r="BBM36" s="608"/>
      <c r="BBN36" s="608">
        <v>494.26067673002365</v>
      </c>
      <c r="BBO36" s="608"/>
      <c r="BBP36" s="608"/>
      <c r="BBQ36" s="608">
        <v>494.26067673002365</v>
      </c>
      <c r="BBR36" s="608"/>
      <c r="BBS36" s="608"/>
      <c r="BBT36" s="608">
        <v>494.26067673002365</v>
      </c>
      <c r="BBU36" s="608"/>
      <c r="BBV36" s="608"/>
      <c r="BBW36" s="608">
        <v>494.26067673002365</v>
      </c>
      <c r="BBX36" s="608"/>
      <c r="BBY36" s="608"/>
      <c r="BBZ36" s="608">
        <v>494.26067673002365</v>
      </c>
      <c r="BCA36" s="608"/>
      <c r="BCB36" s="608"/>
      <c r="BCC36" s="608">
        <v>494.26067673002365</v>
      </c>
      <c r="BCD36" s="608"/>
      <c r="BCE36" s="608"/>
      <c r="BCF36" s="608">
        <v>494.26067673002365</v>
      </c>
      <c r="BCG36" s="608"/>
      <c r="BCH36" s="608"/>
      <c r="BCI36" s="608">
        <v>494.26067673002365</v>
      </c>
      <c r="BCJ36" s="608"/>
      <c r="BCK36" s="608"/>
      <c r="BCL36" s="608">
        <v>494.26067673002365</v>
      </c>
      <c r="BCM36" s="608"/>
      <c r="BCN36" s="608"/>
      <c r="BCO36" s="608">
        <v>494.26067673002365</v>
      </c>
      <c r="BCP36" s="608"/>
      <c r="BCQ36" s="608"/>
      <c r="BCR36" s="608">
        <v>494.26067673002365</v>
      </c>
      <c r="BCS36" s="608"/>
      <c r="BCT36" s="608"/>
      <c r="BCU36" s="608">
        <v>494.26067673002365</v>
      </c>
      <c r="BCV36" s="608"/>
      <c r="BCW36" s="608"/>
      <c r="BCX36" s="608">
        <v>494.26067673002365</v>
      </c>
      <c r="BCY36" s="608"/>
      <c r="BCZ36" s="608"/>
      <c r="BDA36" s="608">
        <v>494.26067673002365</v>
      </c>
      <c r="BDB36" s="608"/>
      <c r="BDC36" s="608"/>
      <c r="BDD36" s="608">
        <v>494.26067673002365</v>
      </c>
      <c r="BDE36" s="608"/>
      <c r="BDF36" s="608"/>
      <c r="BDG36" s="608">
        <v>494.26067673002365</v>
      </c>
      <c r="BDH36" s="608"/>
      <c r="BDI36" s="608"/>
      <c r="BDJ36" s="608">
        <v>494.26067673002365</v>
      </c>
      <c r="BDK36" s="608"/>
      <c r="BDL36" s="608"/>
      <c r="BDM36" s="608">
        <v>494.26067673002365</v>
      </c>
      <c r="BDN36" s="608"/>
      <c r="BDO36" s="608"/>
      <c r="BDP36" s="608">
        <v>494.26067673002365</v>
      </c>
      <c r="BDQ36" s="608"/>
      <c r="BDR36" s="608"/>
      <c r="BDS36" s="608">
        <v>494.26067673002365</v>
      </c>
      <c r="BDT36" s="608"/>
      <c r="BDU36" s="608"/>
      <c r="BDV36" s="608">
        <v>494.26067673002365</v>
      </c>
      <c r="BDW36" s="608"/>
      <c r="BDX36" s="608"/>
      <c r="BDY36" s="608">
        <v>494.26067673002365</v>
      </c>
      <c r="BDZ36" s="608"/>
      <c r="BEA36" s="608"/>
      <c r="BEB36" s="608">
        <v>494.26067673002365</v>
      </c>
      <c r="BEC36" s="608"/>
      <c r="BED36" s="608"/>
      <c r="BEE36" s="608">
        <v>494.26067673002365</v>
      </c>
      <c r="BEF36" s="608"/>
      <c r="BEG36" s="608"/>
      <c r="BEH36" s="608">
        <v>494.26067673002365</v>
      </c>
      <c r="BEI36" s="608"/>
      <c r="BEJ36" s="608"/>
      <c r="BEK36" s="608">
        <v>494.26067673002365</v>
      </c>
      <c r="BEL36" s="608"/>
      <c r="BEM36" s="608"/>
      <c r="BEN36" s="608">
        <v>494.26067673002365</v>
      </c>
      <c r="BEO36" s="608"/>
      <c r="BEP36" s="608"/>
      <c r="BEQ36" s="608">
        <v>494.26067673002365</v>
      </c>
      <c r="BER36" s="608"/>
      <c r="BES36" s="608"/>
      <c r="BET36" s="608">
        <v>494.26067673002365</v>
      </c>
      <c r="BEU36" s="608"/>
      <c r="BEV36" s="608"/>
      <c r="BEW36" s="608">
        <v>494.26067673002365</v>
      </c>
      <c r="BEX36" s="608"/>
      <c r="BEY36" s="608"/>
      <c r="BEZ36" s="608">
        <v>494.26067673002365</v>
      </c>
      <c r="BFA36" s="608"/>
      <c r="BFB36" s="608"/>
      <c r="BFC36" s="608">
        <v>494.26067673002365</v>
      </c>
      <c r="BFD36" s="608"/>
      <c r="BFE36" s="608"/>
      <c r="BFF36" s="608">
        <v>494.26067673002365</v>
      </c>
      <c r="BFG36" s="608"/>
      <c r="BFH36" s="608"/>
      <c r="BFI36" s="608">
        <v>494.26067673002365</v>
      </c>
      <c r="BFJ36" s="608"/>
      <c r="BFK36" s="608"/>
      <c r="BFL36" s="608">
        <v>494.26067673002365</v>
      </c>
      <c r="BFM36" s="608"/>
      <c r="BFN36" s="608"/>
      <c r="BFO36" s="608">
        <v>494.26067673002365</v>
      </c>
      <c r="BFP36" s="608"/>
      <c r="BFQ36" s="608"/>
      <c r="BFR36" s="608">
        <v>494.26067673002365</v>
      </c>
      <c r="BFS36" s="608"/>
      <c r="BFT36" s="608"/>
      <c r="BFU36" s="608">
        <v>494.26067673002365</v>
      </c>
      <c r="BFV36" s="608"/>
      <c r="BFW36" s="608"/>
      <c r="BFX36" s="608">
        <v>494.26067673002365</v>
      </c>
      <c r="BFY36" s="608"/>
      <c r="BFZ36" s="608"/>
      <c r="BGA36" s="608">
        <v>494.26067673002365</v>
      </c>
      <c r="BGB36" s="608"/>
      <c r="BGC36" s="608"/>
      <c r="BGD36" s="608">
        <v>494.26067673002365</v>
      </c>
      <c r="BGE36" s="608"/>
      <c r="BGF36" s="608"/>
      <c r="BGG36" s="608">
        <v>494.26067673002365</v>
      </c>
      <c r="BGH36" s="608"/>
      <c r="BGI36" s="608"/>
      <c r="BGJ36" s="608">
        <v>494.26067673002365</v>
      </c>
      <c r="BGK36" s="608"/>
      <c r="BGL36" s="608"/>
      <c r="BGM36" s="608">
        <v>494.26067673002365</v>
      </c>
      <c r="BGN36" s="608"/>
      <c r="BGO36" s="608"/>
      <c r="BGP36" s="608">
        <v>494.26067673002365</v>
      </c>
      <c r="BGQ36" s="608"/>
      <c r="BGR36" s="608"/>
      <c r="BGS36" s="608">
        <v>494.26067673002365</v>
      </c>
      <c r="BGT36" s="608"/>
      <c r="BGU36" s="608"/>
      <c r="BGV36" s="608">
        <v>494.26067673002365</v>
      </c>
      <c r="BGW36" s="608"/>
      <c r="BGX36" s="608"/>
      <c r="BGY36" s="608">
        <v>494.26067673002365</v>
      </c>
      <c r="BGZ36" s="608"/>
      <c r="BHA36" s="608"/>
      <c r="BHB36" s="608">
        <v>494.26067673002365</v>
      </c>
      <c r="BHC36" s="608"/>
      <c r="BHD36" s="608"/>
      <c r="BHE36" s="608">
        <v>494.26067673002365</v>
      </c>
      <c r="BHF36" s="608"/>
      <c r="BHG36" s="608"/>
      <c r="BHH36" s="608">
        <v>494.26067673002365</v>
      </c>
      <c r="BHI36" s="608"/>
      <c r="BHJ36" s="608"/>
      <c r="BHK36" s="608">
        <v>494.26067673002365</v>
      </c>
      <c r="BHL36" s="608"/>
      <c r="BHM36" s="608"/>
      <c r="BHN36" s="608">
        <v>494.26067673002365</v>
      </c>
      <c r="BHO36" s="608"/>
      <c r="BHP36" s="608"/>
      <c r="BHQ36" s="608">
        <v>494.26067673002365</v>
      </c>
      <c r="BHR36" s="608"/>
      <c r="BHS36" s="608"/>
      <c r="BHT36" s="608">
        <v>494.26067673002365</v>
      </c>
      <c r="BHU36" s="608"/>
      <c r="BHV36" s="608"/>
      <c r="BHW36" s="608">
        <v>494.26067673002365</v>
      </c>
      <c r="BHX36" s="608"/>
      <c r="BHY36" s="608"/>
      <c r="BHZ36" s="608">
        <v>494.26067673002365</v>
      </c>
      <c r="BIA36" s="608"/>
      <c r="BIB36" s="608"/>
      <c r="BIC36" s="608">
        <v>494.26067673002365</v>
      </c>
      <c r="BID36" s="608"/>
      <c r="BIE36" s="608"/>
      <c r="BIF36" s="608">
        <v>494.26067673002365</v>
      </c>
      <c r="BIG36" s="608"/>
      <c r="BIH36" s="608"/>
      <c r="BII36" s="608">
        <v>494.26067673002365</v>
      </c>
      <c r="BIJ36" s="608"/>
      <c r="BIK36" s="608"/>
      <c r="BIL36" s="608">
        <v>494.26067673002365</v>
      </c>
      <c r="BIM36" s="608"/>
      <c r="BIN36" s="608"/>
      <c r="BIO36" s="608">
        <v>494.26067673002365</v>
      </c>
      <c r="BIP36" s="608"/>
      <c r="BIQ36" s="608"/>
      <c r="BIR36" s="608">
        <v>494.26067673002365</v>
      </c>
      <c r="BIS36" s="608"/>
      <c r="BIT36" s="608"/>
      <c r="BIU36" s="608">
        <v>494.26067673002365</v>
      </c>
      <c r="BIV36" s="608"/>
      <c r="BIW36" s="608"/>
      <c r="BIX36" s="608">
        <v>494.26067673002365</v>
      </c>
      <c r="BIY36" s="608"/>
      <c r="BIZ36" s="608"/>
      <c r="BJA36" s="608">
        <v>494.26067673002365</v>
      </c>
      <c r="BJB36" s="608"/>
      <c r="BJC36" s="608"/>
      <c r="BJD36" s="608">
        <v>494.26067673002365</v>
      </c>
      <c r="BJE36" s="608"/>
      <c r="BJF36" s="608"/>
      <c r="BJG36" s="608">
        <v>494.26067673002365</v>
      </c>
      <c r="BJH36" s="608"/>
      <c r="BJI36" s="608"/>
      <c r="BJJ36" s="608">
        <v>494.26067673002365</v>
      </c>
      <c r="BJK36" s="608"/>
      <c r="BJL36" s="608"/>
      <c r="BJM36" s="608">
        <v>494.26067673002365</v>
      </c>
      <c r="BJN36" s="608"/>
      <c r="BJO36" s="608"/>
      <c r="BJP36" s="608">
        <v>494.26067673002365</v>
      </c>
      <c r="BJQ36" s="608"/>
      <c r="BJR36" s="608"/>
      <c r="BJS36" s="608">
        <v>494.26067673002365</v>
      </c>
      <c r="BJT36" s="608"/>
      <c r="BJU36" s="608"/>
      <c r="BJV36" s="608">
        <v>494.26067673002365</v>
      </c>
      <c r="BJW36" s="608"/>
      <c r="BJX36" s="608"/>
      <c r="BJY36" s="608">
        <v>494.26067673002365</v>
      </c>
      <c r="BJZ36" s="608"/>
      <c r="BKA36" s="608"/>
      <c r="BKB36" s="608">
        <v>494.26067673002365</v>
      </c>
      <c r="BKC36" s="608"/>
      <c r="BKD36" s="608"/>
      <c r="BKE36" s="608">
        <v>494.26067673002365</v>
      </c>
      <c r="BKF36" s="608"/>
      <c r="BKG36" s="608"/>
      <c r="BKH36" s="608">
        <v>494.26067673002365</v>
      </c>
      <c r="BKI36" s="608"/>
      <c r="BKJ36" s="608"/>
      <c r="BKK36" s="608">
        <v>494.26067673002365</v>
      </c>
      <c r="BKL36" s="608"/>
      <c r="BKM36" s="608"/>
      <c r="BKN36" s="608">
        <v>494.26067673002365</v>
      </c>
      <c r="BKO36" s="608"/>
      <c r="BKP36" s="608"/>
      <c r="BKQ36" s="608">
        <v>494.26067673002365</v>
      </c>
      <c r="BKR36" s="608"/>
      <c r="BKS36" s="608"/>
      <c r="BKT36" s="608">
        <v>494.26067673002365</v>
      </c>
      <c r="BKU36" s="608"/>
      <c r="BKV36" s="608"/>
      <c r="BKW36" s="608">
        <v>494.26067673002365</v>
      </c>
      <c r="BKX36" s="608"/>
      <c r="BKY36" s="608"/>
      <c r="BKZ36" s="608">
        <v>494.26067673002365</v>
      </c>
      <c r="BLA36" s="608"/>
      <c r="BLB36" s="608"/>
      <c r="BLC36" s="608">
        <v>494.26067673002365</v>
      </c>
      <c r="BLD36" s="608"/>
      <c r="BLE36" s="608"/>
      <c r="BLF36" s="608">
        <v>494.26067673002365</v>
      </c>
      <c r="BLG36" s="608"/>
      <c r="BLH36" s="608"/>
      <c r="BLI36" s="608">
        <v>494.26067673002365</v>
      </c>
      <c r="BLJ36" s="608"/>
      <c r="BLK36" s="608"/>
      <c r="BLL36" s="608">
        <v>494.26067673002365</v>
      </c>
      <c r="BLM36" s="608"/>
      <c r="BLN36" s="608"/>
      <c r="BLO36" s="608">
        <v>494.26067673002365</v>
      </c>
      <c r="BLP36" s="608"/>
      <c r="BLQ36" s="608"/>
      <c r="BLR36" s="608">
        <v>494.26067673002365</v>
      </c>
      <c r="BLS36" s="608"/>
      <c r="BLT36" s="608"/>
      <c r="BLU36" s="608">
        <v>494.26067673002365</v>
      </c>
      <c r="BLV36" s="608"/>
      <c r="BLW36" s="608"/>
      <c r="BLX36" s="608">
        <v>494.26067673002365</v>
      </c>
      <c r="BLY36" s="608"/>
      <c r="BLZ36" s="608"/>
      <c r="BMA36" s="608">
        <v>494.26067673002365</v>
      </c>
      <c r="BMB36" s="608"/>
      <c r="BMC36" s="608"/>
      <c r="BMD36" s="608">
        <v>494.26067673002365</v>
      </c>
      <c r="BME36" s="608"/>
      <c r="BMF36" s="608"/>
      <c r="BMG36" s="608">
        <v>494.26067673002365</v>
      </c>
      <c r="BMH36" s="608"/>
      <c r="BMI36" s="608"/>
      <c r="BMJ36" s="608">
        <v>494.26067673002365</v>
      </c>
      <c r="BMK36" s="608"/>
      <c r="BML36" s="608"/>
      <c r="BMM36" s="608">
        <v>494.26067673002365</v>
      </c>
      <c r="BMN36" s="608"/>
      <c r="BMO36" s="608"/>
      <c r="BMP36" s="608">
        <v>494.26067673002365</v>
      </c>
      <c r="BMQ36" s="608"/>
      <c r="BMR36" s="608"/>
      <c r="BMS36" s="608">
        <v>494.26067673002365</v>
      </c>
      <c r="BMT36" s="608"/>
      <c r="BMU36" s="608"/>
      <c r="BMV36" s="608">
        <v>494.26067673002365</v>
      </c>
      <c r="BMW36" s="608"/>
      <c r="BMX36" s="608"/>
      <c r="BMY36" s="608">
        <v>494.26067673002365</v>
      </c>
      <c r="BMZ36" s="608"/>
      <c r="BNA36" s="608"/>
      <c r="BNB36" s="608">
        <v>494.26067673002365</v>
      </c>
      <c r="BNC36" s="608"/>
      <c r="BND36" s="608"/>
      <c r="BNE36" s="608">
        <v>494.26067673002365</v>
      </c>
      <c r="BNF36" s="608"/>
      <c r="BNG36" s="608"/>
      <c r="BNH36" s="608">
        <v>494.26067673002365</v>
      </c>
      <c r="BNI36" s="608"/>
      <c r="BNJ36" s="608"/>
      <c r="BNK36" s="608">
        <v>494.26067673002365</v>
      </c>
      <c r="BNL36" s="608"/>
      <c r="BNM36" s="608"/>
      <c r="BNN36" s="608">
        <v>494.26067673002365</v>
      </c>
      <c r="BNO36" s="608"/>
      <c r="BNP36" s="608"/>
      <c r="BNQ36" s="608">
        <v>494.26067673002365</v>
      </c>
      <c r="BNR36" s="608"/>
      <c r="BNS36" s="608"/>
      <c r="BNT36" s="608">
        <v>494.26067673002365</v>
      </c>
      <c r="BNU36" s="608"/>
      <c r="BNV36" s="608"/>
      <c r="BNW36" s="608">
        <v>494.26067673002365</v>
      </c>
      <c r="BNX36" s="608"/>
      <c r="BNY36" s="608"/>
      <c r="BNZ36" s="608">
        <v>494.26067673002365</v>
      </c>
      <c r="BOA36" s="608"/>
      <c r="BOB36" s="608"/>
      <c r="BOC36" s="608">
        <v>494.26067673002365</v>
      </c>
      <c r="BOD36" s="608"/>
      <c r="BOE36" s="608"/>
      <c r="BOF36" s="608">
        <v>494.26067673002365</v>
      </c>
      <c r="BOG36" s="608"/>
      <c r="BOH36" s="608"/>
      <c r="BOI36" s="608">
        <v>494.26067673002365</v>
      </c>
      <c r="BOJ36" s="608"/>
      <c r="BOK36" s="608"/>
      <c r="BOL36" s="608">
        <v>494.26067673002365</v>
      </c>
      <c r="BOM36" s="608"/>
      <c r="BON36" s="608"/>
      <c r="BOO36" s="608">
        <v>494.26067673002365</v>
      </c>
      <c r="BOP36" s="608"/>
      <c r="BOQ36" s="608"/>
      <c r="BOR36" s="608">
        <v>494.26067673002365</v>
      </c>
      <c r="BOS36" s="608"/>
      <c r="BOT36" s="608"/>
      <c r="BOU36" s="608">
        <v>494.26067673002365</v>
      </c>
      <c r="BOV36" s="608"/>
      <c r="BOW36" s="608"/>
      <c r="BOX36" s="608">
        <v>494.26067673002365</v>
      </c>
      <c r="BOY36" s="608"/>
      <c r="BOZ36" s="608"/>
      <c r="BPA36" s="608">
        <v>494.26067673002365</v>
      </c>
      <c r="BPB36" s="608"/>
      <c r="BPC36" s="608"/>
      <c r="BPD36" s="608">
        <v>494.26067673002365</v>
      </c>
      <c r="BPE36" s="608"/>
      <c r="BPF36" s="608"/>
      <c r="BPG36" s="608">
        <v>494.26067673002365</v>
      </c>
      <c r="BPH36" s="608"/>
      <c r="BPI36" s="608"/>
      <c r="BPJ36" s="608">
        <v>494.26067673002365</v>
      </c>
      <c r="BPK36" s="608"/>
      <c r="BPL36" s="608"/>
      <c r="BPM36" s="608">
        <v>494.26067673002365</v>
      </c>
      <c r="BPN36" s="608"/>
      <c r="BPO36" s="608"/>
      <c r="BPP36" s="608">
        <v>494.26067673002365</v>
      </c>
      <c r="BPQ36" s="608"/>
      <c r="BPR36" s="608"/>
      <c r="BPS36" s="608">
        <v>494.26067673002365</v>
      </c>
      <c r="BPT36" s="608"/>
      <c r="BPU36" s="608"/>
      <c r="BPV36" s="608">
        <v>494.26067673002365</v>
      </c>
      <c r="BPW36" s="608"/>
      <c r="BPX36" s="608"/>
      <c r="BPY36" s="608">
        <v>494.26067673002365</v>
      </c>
      <c r="BPZ36" s="608"/>
      <c r="BQA36" s="608"/>
      <c r="BQB36" s="608">
        <v>494.26067673002365</v>
      </c>
      <c r="BQC36" s="608"/>
      <c r="BQD36" s="608"/>
      <c r="BQE36" s="608">
        <v>494.26067673002365</v>
      </c>
      <c r="BQF36" s="608"/>
      <c r="BQG36" s="608"/>
      <c r="BQH36" s="608">
        <v>494.26067673002365</v>
      </c>
      <c r="BQI36" s="608"/>
      <c r="BQJ36" s="608"/>
      <c r="BQK36" s="608">
        <v>494.26067673002365</v>
      </c>
      <c r="BQL36" s="608"/>
      <c r="BQM36" s="608"/>
      <c r="BQN36" s="608">
        <v>494.26067673002365</v>
      </c>
      <c r="BQO36" s="608"/>
      <c r="BQP36" s="608"/>
      <c r="BQQ36" s="608">
        <v>494.26067673002365</v>
      </c>
      <c r="BQR36" s="608"/>
      <c r="BQS36" s="608"/>
      <c r="BQT36" s="608">
        <v>494.26067673002365</v>
      </c>
      <c r="BQU36" s="608"/>
      <c r="BQV36" s="608"/>
      <c r="BQW36" s="608">
        <v>494.26067673002365</v>
      </c>
      <c r="BQX36" s="608"/>
      <c r="BQY36" s="608"/>
      <c r="BQZ36" s="608">
        <v>494.26067673002365</v>
      </c>
      <c r="BRA36" s="608"/>
      <c r="BRB36" s="608"/>
      <c r="BRC36" s="608">
        <v>494.26067673002365</v>
      </c>
      <c r="BRD36" s="608"/>
      <c r="BRE36" s="608"/>
      <c r="BRF36" s="608">
        <v>494.26067673002365</v>
      </c>
      <c r="BRG36" s="608"/>
      <c r="BRH36" s="608"/>
      <c r="BRI36" s="608">
        <v>494.26067673002365</v>
      </c>
      <c r="BRJ36" s="608"/>
      <c r="BRK36" s="608"/>
      <c r="BRL36" s="608">
        <v>494.26067673002365</v>
      </c>
      <c r="BRM36" s="608"/>
      <c r="BRN36" s="608"/>
      <c r="BRO36" s="608">
        <v>494.26067673002365</v>
      </c>
      <c r="BRP36" s="608"/>
      <c r="BRQ36" s="608"/>
      <c r="BRR36" s="608">
        <v>494.26067673002365</v>
      </c>
      <c r="BRS36" s="608"/>
      <c r="BRT36" s="608"/>
      <c r="BRU36" s="608">
        <v>494.26067673002365</v>
      </c>
      <c r="BRV36" s="608"/>
      <c r="BRW36" s="608"/>
      <c r="BRX36" s="608">
        <v>494.26067673002365</v>
      </c>
      <c r="BRY36" s="608"/>
      <c r="BRZ36" s="608"/>
      <c r="BSA36" s="608">
        <v>494.26067673002365</v>
      </c>
      <c r="BSB36" s="608"/>
      <c r="BSC36" s="608"/>
      <c r="BSD36" s="608">
        <v>494.26067673002365</v>
      </c>
      <c r="BSE36" s="608"/>
      <c r="BSF36" s="608"/>
      <c r="BSG36" s="608">
        <v>494.26067673002365</v>
      </c>
      <c r="BSH36" s="608"/>
      <c r="BSI36" s="608"/>
      <c r="BSJ36" s="608">
        <v>494.26067673002365</v>
      </c>
      <c r="BSK36" s="608"/>
      <c r="BSL36" s="608"/>
      <c r="BSM36" s="608">
        <v>494.26067673002365</v>
      </c>
      <c r="BSN36" s="608"/>
      <c r="BSO36" s="608"/>
      <c r="BSP36" s="608">
        <v>494.26067673002365</v>
      </c>
      <c r="BSQ36" s="608"/>
      <c r="BSR36" s="608"/>
      <c r="BSS36" s="608">
        <v>494.26067673002365</v>
      </c>
      <c r="BST36" s="608"/>
      <c r="BSU36" s="608"/>
      <c r="BSV36" s="608">
        <v>494.26067673002365</v>
      </c>
      <c r="BSW36" s="608"/>
      <c r="BSX36" s="608"/>
      <c r="BSY36" s="608">
        <v>494.26067673002365</v>
      </c>
      <c r="BSZ36" s="608"/>
      <c r="BTA36" s="608"/>
      <c r="BTB36" s="608">
        <v>494.26067673002365</v>
      </c>
      <c r="BTC36" s="608"/>
      <c r="BTD36" s="608"/>
      <c r="BTE36" s="608">
        <v>494.26067673002365</v>
      </c>
      <c r="BTF36" s="608"/>
      <c r="BTG36" s="608"/>
      <c r="BTH36" s="608">
        <v>494.26067673002365</v>
      </c>
      <c r="BTI36" s="608"/>
      <c r="BTJ36" s="608"/>
      <c r="BTK36" s="608">
        <v>494.26067673002365</v>
      </c>
      <c r="BTL36" s="608"/>
      <c r="BTM36" s="608"/>
      <c r="BTN36" s="608">
        <v>494.26067673002365</v>
      </c>
      <c r="BTO36" s="608"/>
      <c r="BTP36" s="608"/>
      <c r="BTQ36" s="608">
        <v>494.26067673002365</v>
      </c>
      <c r="BTR36" s="608"/>
      <c r="BTS36" s="608"/>
      <c r="BTT36" s="608">
        <v>494.26067673002365</v>
      </c>
      <c r="BTU36" s="608"/>
      <c r="BTV36" s="608"/>
      <c r="BTW36" s="608">
        <v>494.26067673002365</v>
      </c>
      <c r="BTX36" s="608"/>
      <c r="BTY36" s="608"/>
      <c r="BTZ36" s="608">
        <v>494.26067673002365</v>
      </c>
      <c r="BUA36" s="608"/>
      <c r="BUB36" s="608"/>
      <c r="BUC36" s="608">
        <v>494.26067673002365</v>
      </c>
      <c r="BUD36" s="608"/>
      <c r="BUE36" s="608"/>
      <c r="BUF36" s="608">
        <v>494.26067673002365</v>
      </c>
      <c r="BUG36" s="608"/>
      <c r="BUH36" s="608"/>
      <c r="BUI36" s="608">
        <v>494.26067673002365</v>
      </c>
      <c r="BUJ36" s="608"/>
      <c r="BUK36" s="608"/>
      <c r="BUL36" s="608">
        <v>494.26067673002365</v>
      </c>
      <c r="BUM36" s="608"/>
      <c r="BUN36" s="608"/>
      <c r="BUO36" s="608">
        <v>494.26067673002365</v>
      </c>
      <c r="BUP36" s="608"/>
      <c r="BUQ36" s="608"/>
      <c r="BUR36" s="608">
        <v>494.26067673002365</v>
      </c>
      <c r="BUS36" s="608"/>
      <c r="BUT36" s="608"/>
      <c r="BUU36" s="608">
        <v>494.26067673002365</v>
      </c>
      <c r="BUV36" s="608"/>
      <c r="BUW36" s="608"/>
      <c r="BUX36" s="608">
        <v>494.26067673002365</v>
      </c>
      <c r="BUY36" s="608"/>
      <c r="BUZ36" s="608"/>
      <c r="BVA36" s="608">
        <v>494.26067673002365</v>
      </c>
      <c r="BVB36" s="608"/>
      <c r="BVC36" s="608"/>
      <c r="BVD36" s="608">
        <v>494.26067673002365</v>
      </c>
      <c r="BVE36" s="608"/>
      <c r="BVF36" s="608"/>
      <c r="BVG36" s="608">
        <v>494.26067673002365</v>
      </c>
      <c r="BVH36" s="608"/>
      <c r="BVI36" s="608"/>
      <c r="BVJ36" s="608">
        <v>494.26067673002365</v>
      </c>
      <c r="BVK36" s="608"/>
      <c r="BVL36" s="608"/>
      <c r="BVM36" s="608">
        <v>494.26067673002365</v>
      </c>
      <c r="BVN36" s="608"/>
      <c r="BVO36" s="608"/>
      <c r="BVP36" s="608">
        <v>494.26067673002365</v>
      </c>
      <c r="BVQ36" s="608"/>
      <c r="BVR36" s="608"/>
      <c r="BVS36" s="608">
        <v>494.26067673002365</v>
      </c>
      <c r="BVT36" s="608"/>
      <c r="BVU36" s="608"/>
      <c r="BVV36" s="608">
        <v>494.26067673002365</v>
      </c>
      <c r="BVW36" s="608"/>
      <c r="BVX36" s="608"/>
      <c r="BVY36" s="608">
        <v>494.26067673002365</v>
      </c>
      <c r="BVZ36" s="608"/>
      <c r="BWA36" s="608"/>
      <c r="BWB36" s="608">
        <v>494.26067673002365</v>
      </c>
      <c r="BWC36" s="608"/>
      <c r="BWD36" s="608"/>
      <c r="BWE36" s="608">
        <v>494.26067673002365</v>
      </c>
      <c r="BWF36" s="608"/>
      <c r="BWG36" s="608"/>
      <c r="BWH36" s="608">
        <v>494.26067673002365</v>
      </c>
      <c r="BWI36" s="608"/>
      <c r="BWJ36" s="608"/>
      <c r="BWK36" s="608">
        <v>494.26067673002365</v>
      </c>
      <c r="BWL36" s="608"/>
      <c r="BWM36" s="608"/>
      <c r="BWN36" s="608">
        <v>494.26067673002365</v>
      </c>
      <c r="BWO36" s="608"/>
      <c r="BWP36" s="608"/>
      <c r="BWQ36" s="608">
        <v>494.26067673002365</v>
      </c>
      <c r="BWR36" s="608"/>
      <c r="BWS36" s="608"/>
      <c r="BWT36" s="608">
        <v>494.26067673002365</v>
      </c>
      <c r="BWU36" s="608"/>
      <c r="BWV36" s="608"/>
      <c r="BWW36" s="608">
        <v>494.26067673002365</v>
      </c>
      <c r="BWX36" s="608"/>
      <c r="BWY36" s="608"/>
      <c r="BWZ36" s="608">
        <v>494.26067673002365</v>
      </c>
      <c r="BXA36" s="608"/>
      <c r="BXB36" s="608"/>
      <c r="BXC36" s="608">
        <v>494.26067673002365</v>
      </c>
      <c r="BXD36" s="608"/>
      <c r="BXE36" s="608"/>
      <c r="BXF36" s="608">
        <v>494.26067673002365</v>
      </c>
      <c r="BXG36" s="608"/>
      <c r="BXH36" s="608"/>
      <c r="BXI36" s="608">
        <v>494.26067673002365</v>
      </c>
      <c r="BXJ36" s="608"/>
      <c r="BXK36" s="608"/>
      <c r="BXL36" s="608">
        <v>494.26067673002365</v>
      </c>
      <c r="BXM36" s="608"/>
      <c r="BXN36" s="608"/>
      <c r="BXO36" s="608">
        <v>494.26067673002365</v>
      </c>
      <c r="BXP36" s="608"/>
      <c r="BXQ36" s="608"/>
      <c r="BXR36" s="608">
        <v>494.26067673002365</v>
      </c>
      <c r="BXS36" s="608"/>
      <c r="BXT36" s="608"/>
      <c r="BXU36" s="608">
        <v>494.26067673002365</v>
      </c>
      <c r="BXV36" s="608"/>
      <c r="BXW36" s="608"/>
      <c r="BXX36" s="608">
        <v>494.26067673002365</v>
      </c>
      <c r="BXY36" s="608"/>
      <c r="BXZ36" s="608"/>
      <c r="BYA36" s="608">
        <v>494.26067673002365</v>
      </c>
      <c r="BYB36" s="608"/>
      <c r="BYC36" s="608"/>
      <c r="BYD36" s="608">
        <v>494.26067673002365</v>
      </c>
      <c r="BYE36" s="608"/>
      <c r="BYF36" s="608"/>
      <c r="BYG36" s="608">
        <v>494.26067673002365</v>
      </c>
      <c r="BYH36" s="608"/>
      <c r="BYI36" s="608"/>
      <c r="BYJ36" s="608">
        <v>494.26067673002365</v>
      </c>
      <c r="BYK36" s="608"/>
      <c r="BYL36" s="608"/>
      <c r="BYM36" s="608">
        <v>494.26067673002365</v>
      </c>
      <c r="BYN36" s="608"/>
      <c r="BYO36" s="608"/>
      <c r="BYP36" s="608">
        <v>494.26067673002365</v>
      </c>
      <c r="BYQ36" s="608"/>
      <c r="BYR36" s="608"/>
      <c r="BYS36" s="608">
        <v>494.26067673002365</v>
      </c>
      <c r="BYT36" s="608"/>
      <c r="BYU36" s="608"/>
      <c r="BYV36" s="608">
        <v>494.26067673002365</v>
      </c>
      <c r="BYW36" s="608"/>
      <c r="BYX36" s="608"/>
      <c r="BYY36" s="608">
        <v>494.26067673002365</v>
      </c>
      <c r="BYZ36" s="608"/>
      <c r="BZA36" s="608"/>
      <c r="BZB36" s="608">
        <v>494.26067673002365</v>
      </c>
      <c r="BZC36" s="608"/>
      <c r="BZD36" s="608"/>
      <c r="BZE36" s="608">
        <v>494.26067673002365</v>
      </c>
      <c r="BZF36" s="608"/>
      <c r="BZG36" s="608"/>
      <c r="BZH36" s="608">
        <v>494.26067673002365</v>
      </c>
      <c r="BZI36" s="608"/>
      <c r="BZJ36" s="608"/>
      <c r="BZK36" s="608">
        <v>494.26067673002365</v>
      </c>
      <c r="BZL36" s="608"/>
      <c r="BZM36" s="608"/>
      <c r="BZN36" s="608">
        <v>494.26067673002365</v>
      </c>
      <c r="BZO36" s="608"/>
      <c r="BZP36" s="608"/>
      <c r="BZQ36" s="608">
        <v>494.26067673002365</v>
      </c>
      <c r="BZR36" s="608"/>
      <c r="BZS36" s="608"/>
      <c r="BZT36" s="608">
        <v>494.26067673002365</v>
      </c>
      <c r="BZU36" s="608"/>
      <c r="BZV36" s="608"/>
      <c r="BZW36" s="608">
        <v>494.26067673002365</v>
      </c>
      <c r="BZX36" s="608"/>
      <c r="BZY36" s="608"/>
      <c r="BZZ36" s="608">
        <v>494.26067673002365</v>
      </c>
      <c r="CAA36" s="608"/>
      <c r="CAB36" s="608"/>
      <c r="CAC36" s="608">
        <v>494.26067673002365</v>
      </c>
      <c r="CAD36" s="608"/>
      <c r="CAE36" s="608"/>
      <c r="CAF36" s="608">
        <v>494.26067673002365</v>
      </c>
      <c r="CAG36" s="608"/>
      <c r="CAH36" s="608"/>
      <c r="CAI36" s="608">
        <v>494.26067673002365</v>
      </c>
      <c r="CAJ36" s="608"/>
      <c r="CAK36" s="608"/>
      <c r="CAL36" s="608">
        <v>494.26067673002365</v>
      </c>
      <c r="CAM36" s="608"/>
      <c r="CAN36" s="608"/>
      <c r="CAO36" s="608">
        <v>494.26067673002365</v>
      </c>
      <c r="CAP36" s="608"/>
      <c r="CAQ36" s="608"/>
      <c r="CAR36" s="608">
        <v>494.26067673002365</v>
      </c>
      <c r="CAS36" s="608"/>
      <c r="CAT36" s="608"/>
      <c r="CAU36" s="608">
        <v>494.26067673002365</v>
      </c>
      <c r="CAV36" s="608"/>
      <c r="CAW36" s="608"/>
      <c r="CAX36" s="608">
        <v>494.26067673002365</v>
      </c>
      <c r="CAY36" s="608"/>
      <c r="CAZ36" s="608"/>
      <c r="CBA36" s="608">
        <v>494.26067673002365</v>
      </c>
      <c r="CBB36" s="608"/>
      <c r="CBC36" s="608"/>
      <c r="CBD36" s="608">
        <v>494.26067673002365</v>
      </c>
      <c r="CBE36" s="608"/>
      <c r="CBF36" s="608"/>
      <c r="CBG36" s="608">
        <v>494.26067673002365</v>
      </c>
      <c r="CBH36" s="608"/>
      <c r="CBI36" s="608"/>
      <c r="CBJ36" s="608">
        <v>494.26067673002365</v>
      </c>
      <c r="CBK36" s="608"/>
      <c r="CBL36" s="608"/>
      <c r="CBM36" s="608">
        <v>494.26067673002365</v>
      </c>
      <c r="CBN36" s="608"/>
      <c r="CBO36" s="608"/>
      <c r="CBP36" s="608">
        <v>494.26067673002365</v>
      </c>
      <c r="CBQ36" s="608"/>
      <c r="CBR36" s="608"/>
      <c r="CBS36" s="608">
        <v>494.26067673002365</v>
      </c>
      <c r="CBT36" s="608"/>
      <c r="CBU36" s="608"/>
      <c r="CBV36" s="608">
        <v>494.26067673002365</v>
      </c>
      <c r="CBW36" s="608"/>
      <c r="CBX36" s="608"/>
      <c r="CBY36" s="608">
        <v>494.26067673002365</v>
      </c>
      <c r="CBZ36" s="608"/>
      <c r="CCA36" s="608"/>
      <c r="CCB36" s="608">
        <v>494.26067673002365</v>
      </c>
      <c r="CCC36" s="608"/>
      <c r="CCD36" s="608"/>
      <c r="CCE36" s="608">
        <v>494.26067673002365</v>
      </c>
      <c r="CCF36" s="608"/>
      <c r="CCG36" s="608"/>
      <c r="CCH36" s="608">
        <v>494.26067673002365</v>
      </c>
      <c r="CCI36" s="608"/>
      <c r="CCJ36" s="608"/>
      <c r="CCK36" s="608">
        <v>494.26067673002365</v>
      </c>
      <c r="CCL36" s="608"/>
      <c r="CCM36" s="608"/>
      <c r="CCN36" s="608">
        <v>494.26067673002365</v>
      </c>
      <c r="CCO36" s="608"/>
      <c r="CCP36" s="608"/>
      <c r="CCQ36" s="608">
        <v>494.26067673002365</v>
      </c>
      <c r="CCR36" s="608"/>
      <c r="CCS36" s="608"/>
      <c r="CCT36" s="608">
        <v>494.26067673002365</v>
      </c>
      <c r="CCU36" s="608"/>
      <c r="CCV36" s="608"/>
      <c r="CCW36" s="608">
        <v>494.26067673002365</v>
      </c>
      <c r="CCX36" s="608"/>
      <c r="CCY36" s="608"/>
      <c r="CCZ36" s="608">
        <v>494.26067673002365</v>
      </c>
      <c r="CDA36" s="608"/>
      <c r="CDB36" s="608"/>
      <c r="CDC36" s="608">
        <v>494.26067673002365</v>
      </c>
      <c r="CDD36" s="608"/>
      <c r="CDE36" s="608"/>
      <c r="CDF36" s="608">
        <v>494.26067673002365</v>
      </c>
      <c r="CDG36" s="608"/>
      <c r="CDH36" s="608"/>
      <c r="CDI36" s="608">
        <v>494.26067673002365</v>
      </c>
      <c r="CDJ36" s="608"/>
      <c r="CDK36" s="608"/>
      <c r="CDL36" s="608">
        <v>494.26067673002365</v>
      </c>
      <c r="CDM36" s="608"/>
      <c r="CDN36" s="608"/>
      <c r="CDO36" s="608">
        <v>494.26067673002365</v>
      </c>
      <c r="CDP36" s="608"/>
      <c r="CDQ36" s="608"/>
      <c r="CDR36" s="608">
        <v>494.26067673002365</v>
      </c>
      <c r="CDS36" s="608"/>
      <c r="CDT36" s="608"/>
      <c r="CDU36" s="608">
        <v>494.26067673002365</v>
      </c>
      <c r="CDV36" s="608"/>
      <c r="CDW36" s="608"/>
      <c r="CDX36" s="608">
        <v>494.26067673002365</v>
      </c>
      <c r="CDY36" s="608"/>
      <c r="CDZ36" s="608"/>
      <c r="CEA36" s="608">
        <v>494.26067673002365</v>
      </c>
      <c r="CEB36" s="608"/>
      <c r="CEC36" s="608"/>
      <c r="CED36" s="608">
        <v>494.26067673002365</v>
      </c>
      <c r="CEE36" s="608"/>
      <c r="CEF36" s="608"/>
      <c r="CEG36" s="608">
        <v>494.26067673002365</v>
      </c>
      <c r="CEH36" s="608"/>
      <c r="CEI36" s="608"/>
      <c r="CEJ36" s="608">
        <v>494.26067673002365</v>
      </c>
      <c r="CEK36" s="608"/>
      <c r="CEL36" s="608"/>
      <c r="CEM36" s="608">
        <v>494.26067673002365</v>
      </c>
      <c r="CEN36" s="608"/>
      <c r="CEO36" s="608"/>
      <c r="CEP36" s="608">
        <v>494.26067673002365</v>
      </c>
      <c r="CEQ36" s="608"/>
      <c r="CER36" s="608"/>
      <c r="CES36" s="608">
        <v>494.26067673002365</v>
      </c>
      <c r="CET36" s="608"/>
      <c r="CEU36" s="608"/>
      <c r="CEV36" s="608">
        <v>494.26067673002365</v>
      </c>
      <c r="CEW36" s="608"/>
      <c r="CEX36" s="608"/>
      <c r="CEY36" s="608">
        <v>494.26067673002365</v>
      </c>
      <c r="CEZ36" s="608"/>
      <c r="CFA36" s="608"/>
      <c r="CFB36" s="608">
        <v>494.26067673002365</v>
      </c>
      <c r="CFC36" s="608"/>
      <c r="CFD36" s="608"/>
      <c r="CFE36" s="608">
        <v>494.26067673002365</v>
      </c>
      <c r="CFF36" s="608"/>
      <c r="CFG36" s="608"/>
      <c r="CFH36" s="608">
        <v>494.26067673002365</v>
      </c>
      <c r="CFI36" s="608"/>
      <c r="CFJ36" s="608"/>
      <c r="CFK36" s="608">
        <v>494.26067673002365</v>
      </c>
      <c r="CFL36" s="608"/>
      <c r="CFM36" s="608"/>
      <c r="CFN36" s="608">
        <v>494.26067673002365</v>
      </c>
      <c r="CFO36" s="608"/>
      <c r="CFP36" s="608"/>
      <c r="CFQ36" s="608">
        <v>494.26067673002365</v>
      </c>
      <c r="CFR36" s="608"/>
      <c r="CFS36" s="608"/>
      <c r="CFT36" s="608">
        <v>494.26067673002365</v>
      </c>
      <c r="CFU36" s="608"/>
      <c r="CFV36" s="608"/>
      <c r="CFW36" s="608">
        <v>494.26067673002365</v>
      </c>
      <c r="CFX36" s="608"/>
      <c r="CFY36" s="608"/>
      <c r="CFZ36" s="608">
        <v>494.26067673002365</v>
      </c>
      <c r="CGA36" s="608"/>
      <c r="CGB36" s="608"/>
      <c r="CGC36" s="608">
        <v>494.26067673002365</v>
      </c>
      <c r="CGD36" s="608"/>
      <c r="CGE36" s="608"/>
      <c r="CGF36" s="608">
        <v>494.26067673002365</v>
      </c>
      <c r="CGG36" s="608"/>
      <c r="CGH36" s="608"/>
      <c r="CGI36" s="608">
        <v>494.26067673002365</v>
      </c>
      <c r="CGJ36" s="608"/>
      <c r="CGK36" s="608"/>
      <c r="CGL36" s="608">
        <v>494.26067673002365</v>
      </c>
      <c r="CGM36" s="608"/>
      <c r="CGN36" s="608"/>
      <c r="CGO36" s="608">
        <v>494.26067673002365</v>
      </c>
      <c r="CGP36" s="608"/>
      <c r="CGQ36" s="608"/>
      <c r="CGR36" s="608">
        <v>494.26067673002365</v>
      </c>
      <c r="CGS36" s="608"/>
      <c r="CGT36" s="608"/>
      <c r="CGU36" s="608">
        <v>494.26067673002365</v>
      </c>
      <c r="CGV36" s="608"/>
      <c r="CGW36" s="608"/>
      <c r="CGX36" s="608">
        <v>494.26067673002365</v>
      </c>
      <c r="CGY36" s="608"/>
      <c r="CGZ36" s="608"/>
      <c r="CHA36" s="608">
        <v>494.26067673002365</v>
      </c>
      <c r="CHB36" s="608"/>
      <c r="CHC36" s="608"/>
      <c r="CHD36" s="608">
        <v>494.26067673002365</v>
      </c>
      <c r="CHE36" s="608"/>
      <c r="CHF36" s="608"/>
      <c r="CHG36" s="608">
        <v>494.26067673002365</v>
      </c>
      <c r="CHH36" s="608"/>
      <c r="CHI36" s="608"/>
      <c r="CHJ36" s="608">
        <v>494.26067673002365</v>
      </c>
      <c r="CHK36" s="608"/>
      <c r="CHL36" s="608"/>
      <c r="CHM36" s="608">
        <v>494.26067673002365</v>
      </c>
      <c r="CHN36" s="608"/>
      <c r="CHO36" s="608"/>
      <c r="CHP36" s="608">
        <v>494.26067673002365</v>
      </c>
      <c r="CHQ36" s="608"/>
      <c r="CHR36" s="608"/>
      <c r="CHS36" s="608">
        <v>494.26067673002365</v>
      </c>
      <c r="CHT36" s="608"/>
      <c r="CHU36" s="608"/>
      <c r="CHV36" s="608">
        <v>494.26067673002365</v>
      </c>
      <c r="CHW36" s="608"/>
      <c r="CHX36" s="608"/>
      <c r="CHY36" s="608">
        <v>494.26067673002365</v>
      </c>
      <c r="CHZ36" s="608"/>
      <c r="CIA36" s="608"/>
      <c r="CIB36" s="608">
        <v>494.26067673002365</v>
      </c>
      <c r="CIC36" s="608"/>
      <c r="CID36" s="608"/>
      <c r="CIE36" s="608">
        <v>494.26067673002365</v>
      </c>
      <c r="CIF36" s="608"/>
      <c r="CIG36" s="608"/>
      <c r="CIH36" s="608">
        <v>494.26067673002365</v>
      </c>
      <c r="CII36" s="608"/>
      <c r="CIJ36" s="608"/>
      <c r="CIK36" s="608">
        <v>494.26067673002365</v>
      </c>
      <c r="CIL36" s="608"/>
      <c r="CIM36" s="608"/>
      <c r="CIN36" s="608">
        <v>494.26067673002365</v>
      </c>
      <c r="CIO36" s="608"/>
      <c r="CIP36" s="608"/>
      <c r="CIQ36" s="608">
        <v>494.26067673002365</v>
      </c>
      <c r="CIR36" s="608"/>
      <c r="CIS36" s="608"/>
      <c r="CIT36" s="608">
        <v>494.26067673002365</v>
      </c>
      <c r="CIU36" s="608"/>
      <c r="CIV36" s="608"/>
      <c r="CIW36" s="608">
        <v>494.26067673002365</v>
      </c>
      <c r="CIX36" s="608"/>
      <c r="CIY36" s="608"/>
      <c r="CIZ36" s="608">
        <v>494.26067673002365</v>
      </c>
      <c r="CJA36" s="608"/>
      <c r="CJB36" s="608"/>
      <c r="CJC36" s="608">
        <v>494.26067673002365</v>
      </c>
      <c r="CJD36" s="608"/>
      <c r="CJE36" s="608"/>
      <c r="CJF36" s="608">
        <v>494.26067673002365</v>
      </c>
      <c r="CJG36" s="608"/>
      <c r="CJH36" s="608"/>
      <c r="CJI36" s="608">
        <v>494.26067673002365</v>
      </c>
      <c r="CJJ36" s="608"/>
      <c r="CJK36" s="608"/>
      <c r="CJL36" s="608">
        <v>494.26067673002365</v>
      </c>
      <c r="CJM36" s="608"/>
      <c r="CJN36" s="608"/>
      <c r="CJO36" s="608">
        <v>494.26067673002365</v>
      </c>
      <c r="CJP36" s="608"/>
      <c r="CJQ36" s="608"/>
      <c r="CJR36" s="608">
        <v>494.26067673002365</v>
      </c>
      <c r="CJS36" s="608"/>
      <c r="CJT36" s="608"/>
      <c r="CJU36" s="608">
        <v>494.26067673002365</v>
      </c>
      <c r="CJV36" s="608"/>
      <c r="CJW36" s="608"/>
      <c r="CJX36" s="608">
        <v>494.26067673002365</v>
      </c>
      <c r="CJY36" s="608"/>
      <c r="CJZ36" s="608"/>
      <c r="CKA36" s="608">
        <v>494.26067673002365</v>
      </c>
      <c r="CKB36" s="608"/>
      <c r="CKC36" s="608"/>
      <c r="CKD36" s="608">
        <v>494.26067673002365</v>
      </c>
      <c r="CKE36" s="608"/>
      <c r="CKF36" s="608"/>
      <c r="CKG36" s="608">
        <v>494.26067673002365</v>
      </c>
      <c r="CKH36" s="608"/>
      <c r="CKI36" s="608"/>
      <c r="CKJ36" s="608">
        <v>494.26067673002365</v>
      </c>
      <c r="CKK36" s="608"/>
      <c r="CKL36" s="608"/>
      <c r="CKM36" s="608">
        <v>494.26067673002365</v>
      </c>
      <c r="CKN36" s="608"/>
      <c r="CKO36" s="608"/>
      <c r="CKP36" s="608">
        <v>494.26067673002365</v>
      </c>
      <c r="CKQ36" s="608"/>
      <c r="CKR36" s="608"/>
      <c r="CKS36" s="608">
        <v>494.26067673002365</v>
      </c>
      <c r="CKT36" s="608"/>
      <c r="CKU36" s="608"/>
      <c r="CKV36" s="608">
        <v>494.26067673002365</v>
      </c>
      <c r="CKW36" s="608"/>
      <c r="CKX36" s="608"/>
      <c r="CKY36" s="608">
        <v>494.26067673002365</v>
      </c>
      <c r="CKZ36" s="608"/>
      <c r="CLA36" s="608"/>
      <c r="CLB36" s="608">
        <v>494.26067673002365</v>
      </c>
      <c r="CLC36" s="608"/>
      <c r="CLD36" s="608"/>
      <c r="CLE36" s="608">
        <v>494.26067673002365</v>
      </c>
      <c r="CLF36" s="608"/>
      <c r="CLG36" s="608"/>
      <c r="CLH36" s="608">
        <v>494.26067673002365</v>
      </c>
      <c r="CLI36" s="608"/>
      <c r="CLJ36" s="608"/>
      <c r="CLK36" s="608">
        <v>494.26067673002365</v>
      </c>
      <c r="CLL36" s="608"/>
      <c r="CLM36" s="608"/>
      <c r="CLN36" s="608">
        <v>494.26067673002365</v>
      </c>
      <c r="CLO36" s="608"/>
      <c r="CLP36" s="608"/>
      <c r="CLQ36" s="608">
        <v>494.26067673002365</v>
      </c>
      <c r="CLR36" s="608"/>
      <c r="CLS36" s="608"/>
      <c r="CLT36" s="608">
        <v>494.26067673002365</v>
      </c>
      <c r="CLU36" s="608"/>
      <c r="CLV36" s="608"/>
      <c r="CLW36" s="608">
        <v>494.26067673002365</v>
      </c>
      <c r="CLX36" s="608"/>
      <c r="CLY36" s="608"/>
      <c r="CLZ36" s="608">
        <v>494.26067673002365</v>
      </c>
      <c r="CMA36" s="608"/>
      <c r="CMB36" s="608"/>
      <c r="CMC36" s="608">
        <v>494.26067673002365</v>
      </c>
      <c r="CMD36" s="608"/>
      <c r="CME36" s="608"/>
      <c r="CMF36" s="608">
        <v>494.26067673002365</v>
      </c>
      <c r="CMG36" s="608"/>
      <c r="CMH36" s="608"/>
      <c r="CMI36" s="608">
        <v>494.26067673002365</v>
      </c>
      <c r="CMJ36" s="608"/>
      <c r="CMK36" s="608"/>
      <c r="CML36" s="608">
        <v>494.26067673002365</v>
      </c>
      <c r="CMM36" s="608"/>
      <c r="CMN36" s="608"/>
      <c r="CMO36" s="608">
        <v>494.26067673002365</v>
      </c>
      <c r="CMP36" s="608"/>
      <c r="CMQ36" s="608"/>
      <c r="CMR36" s="608">
        <v>494.26067673002365</v>
      </c>
      <c r="CMS36" s="608"/>
      <c r="CMT36" s="608"/>
      <c r="CMU36" s="608">
        <v>494.26067673002365</v>
      </c>
      <c r="CMV36" s="608"/>
      <c r="CMW36" s="608"/>
      <c r="CMX36" s="608">
        <v>494.26067673002365</v>
      </c>
      <c r="CMY36" s="608"/>
      <c r="CMZ36" s="608"/>
      <c r="CNA36" s="608">
        <v>494.26067673002365</v>
      </c>
      <c r="CNB36" s="608"/>
      <c r="CNC36" s="608"/>
      <c r="CND36" s="608">
        <v>494.26067673002365</v>
      </c>
      <c r="CNE36" s="608"/>
      <c r="CNF36" s="608"/>
      <c r="CNG36" s="608">
        <v>494.26067673002365</v>
      </c>
      <c r="CNH36" s="608"/>
      <c r="CNI36" s="608"/>
      <c r="CNJ36" s="608">
        <v>494.26067673002365</v>
      </c>
      <c r="CNK36" s="608"/>
      <c r="CNL36" s="608"/>
      <c r="CNM36" s="608">
        <v>494.26067673002365</v>
      </c>
      <c r="CNN36" s="608"/>
      <c r="CNO36" s="608"/>
      <c r="CNP36" s="608">
        <v>494.26067673002365</v>
      </c>
      <c r="CNQ36" s="608"/>
      <c r="CNR36" s="608"/>
      <c r="CNS36" s="608">
        <v>494.26067673002365</v>
      </c>
      <c r="CNT36" s="608"/>
      <c r="CNU36" s="608"/>
      <c r="CNV36" s="608">
        <v>494.26067673002365</v>
      </c>
      <c r="CNW36" s="608"/>
      <c r="CNX36" s="608"/>
      <c r="CNY36" s="608">
        <v>494.26067673002365</v>
      </c>
      <c r="CNZ36" s="608"/>
      <c r="COA36" s="608"/>
      <c r="COB36" s="608">
        <v>494.26067673002365</v>
      </c>
      <c r="COC36" s="608"/>
      <c r="COD36" s="608"/>
      <c r="COE36" s="608">
        <v>494.26067673002365</v>
      </c>
      <c r="COF36" s="608"/>
      <c r="COG36" s="608"/>
      <c r="COH36" s="608">
        <v>494.26067673002365</v>
      </c>
      <c r="COI36" s="608"/>
      <c r="COJ36" s="608"/>
      <c r="COK36" s="608">
        <v>494.26067673002365</v>
      </c>
      <c r="COL36" s="608"/>
      <c r="COM36" s="608"/>
      <c r="CON36" s="608">
        <v>494.26067673002365</v>
      </c>
      <c r="COO36" s="608"/>
      <c r="COP36" s="608"/>
      <c r="COQ36" s="608">
        <v>494.26067673002365</v>
      </c>
      <c r="COR36" s="608"/>
      <c r="COS36" s="608"/>
      <c r="COT36" s="608">
        <v>494.26067673002365</v>
      </c>
      <c r="COU36" s="608"/>
      <c r="COV36" s="608"/>
      <c r="COW36" s="608">
        <v>494.26067673002365</v>
      </c>
      <c r="COX36" s="608"/>
      <c r="COY36" s="608"/>
      <c r="COZ36" s="608">
        <v>494.26067673002365</v>
      </c>
      <c r="CPA36" s="608"/>
      <c r="CPB36" s="608"/>
      <c r="CPC36" s="608">
        <v>494.26067673002365</v>
      </c>
      <c r="CPD36" s="608"/>
      <c r="CPE36" s="608"/>
      <c r="CPF36" s="608">
        <v>494.26067673002365</v>
      </c>
      <c r="CPG36" s="608"/>
      <c r="CPH36" s="608"/>
      <c r="CPI36" s="608">
        <v>494.26067673002365</v>
      </c>
      <c r="CPJ36" s="608"/>
      <c r="CPK36" s="608"/>
      <c r="CPL36" s="608">
        <v>494.26067673002365</v>
      </c>
      <c r="CPM36" s="608"/>
      <c r="CPN36" s="608"/>
      <c r="CPO36" s="608">
        <v>494.26067673002365</v>
      </c>
      <c r="CPP36" s="608"/>
      <c r="CPQ36" s="608"/>
      <c r="CPR36" s="608">
        <v>494.26067673002365</v>
      </c>
      <c r="CPS36" s="608"/>
      <c r="CPT36" s="608"/>
      <c r="CPU36" s="608">
        <v>494.26067673002365</v>
      </c>
      <c r="CPV36" s="608"/>
      <c r="CPW36" s="608"/>
      <c r="CPX36" s="608">
        <v>494.26067673002365</v>
      </c>
      <c r="CPY36" s="608"/>
      <c r="CPZ36" s="608"/>
      <c r="CQA36" s="608">
        <v>494.26067673002365</v>
      </c>
      <c r="CQB36" s="608"/>
      <c r="CQC36" s="608"/>
      <c r="CQD36" s="608">
        <v>494.26067673002365</v>
      </c>
      <c r="CQE36" s="608"/>
      <c r="CQF36" s="608"/>
      <c r="CQG36" s="608">
        <v>494.26067673002365</v>
      </c>
      <c r="CQH36" s="608"/>
      <c r="CQI36" s="608"/>
      <c r="CQJ36" s="608">
        <v>494.26067673002365</v>
      </c>
      <c r="CQK36" s="608"/>
      <c r="CQL36" s="608"/>
      <c r="CQM36" s="608">
        <v>494.26067673002365</v>
      </c>
      <c r="CQN36" s="608"/>
      <c r="CQO36" s="608"/>
      <c r="CQP36" s="608">
        <v>494.26067673002365</v>
      </c>
      <c r="CQQ36" s="608"/>
      <c r="CQR36" s="608"/>
      <c r="CQS36" s="608">
        <v>494.26067673002365</v>
      </c>
      <c r="CQT36" s="608"/>
      <c r="CQU36" s="608"/>
      <c r="CQV36" s="608">
        <v>494.26067673002365</v>
      </c>
      <c r="CQW36" s="608"/>
      <c r="CQX36" s="608"/>
      <c r="CQY36" s="608">
        <v>494.26067673002365</v>
      </c>
      <c r="CQZ36" s="608"/>
      <c r="CRA36" s="608"/>
      <c r="CRB36" s="608">
        <v>494.26067673002365</v>
      </c>
      <c r="CRC36" s="608"/>
      <c r="CRD36" s="608"/>
      <c r="CRE36" s="608">
        <v>494.26067673002365</v>
      </c>
      <c r="CRF36" s="608"/>
      <c r="CRG36" s="608"/>
      <c r="CRH36" s="608">
        <v>494.26067673002365</v>
      </c>
      <c r="CRI36" s="608"/>
      <c r="CRJ36" s="608"/>
      <c r="CRK36" s="608">
        <v>494.26067673002365</v>
      </c>
      <c r="CRL36" s="608"/>
      <c r="CRM36" s="608"/>
      <c r="CRN36" s="608">
        <v>494.26067673002365</v>
      </c>
      <c r="CRO36" s="608"/>
      <c r="CRP36" s="608"/>
      <c r="CRQ36" s="608">
        <v>494.26067673002365</v>
      </c>
      <c r="CRR36" s="608"/>
      <c r="CRS36" s="608"/>
      <c r="CRT36" s="608">
        <v>494.26067673002365</v>
      </c>
      <c r="CRU36" s="608"/>
      <c r="CRV36" s="608"/>
      <c r="CRW36" s="608">
        <v>494.26067673002365</v>
      </c>
      <c r="CRX36" s="608"/>
      <c r="CRY36" s="608"/>
      <c r="CRZ36" s="608">
        <v>494.26067673002365</v>
      </c>
      <c r="CSA36" s="608"/>
      <c r="CSB36" s="608"/>
      <c r="CSC36" s="608">
        <v>494.26067673002365</v>
      </c>
      <c r="CSD36" s="608"/>
      <c r="CSE36" s="608"/>
      <c r="CSF36" s="608">
        <v>494.26067673002365</v>
      </c>
      <c r="CSG36" s="608"/>
      <c r="CSH36" s="608"/>
      <c r="CSI36" s="608">
        <v>494.26067673002365</v>
      </c>
      <c r="CSJ36" s="608"/>
      <c r="CSK36" s="608"/>
      <c r="CSL36" s="608">
        <v>494.26067673002365</v>
      </c>
      <c r="CSM36" s="608"/>
      <c r="CSN36" s="608"/>
      <c r="CSO36" s="608">
        <v>494.26067673002365</v>
      </c>
      <c r="CSP36" s="608"/>
      <c r="CSQ36" s="608"/>
      <c r="CSR36" s="608">
        <v>494.26067673002365</v>
      </c>
      <c r="CSS36" s="608"/>
      <c r="CST36" s="608"/>
      <c r="CSU36" s="608">
        <v>494.26067673002365</v>
      </c>
      <c r="CSV36" s="608"/>
      <c r="CSW36" s="608"/>
      <c r="CSX36" s="608">
        <v>494.26067673002365</v>
      </c>
      <c r="CSY36" s="608"/>
      <c r="CSZ36" s="608"/>
      <c r="CTA36" s="608">
        <v>494.26067673002365</v>
      </c>
      <c r="CTB36" s="608"/>
      <c r="CTC36" s="608"/>
      <c r="CTD36" s="608">
        <v>494.26067673002365</v>
      </c>
      <c r="CTE36" s="608"/>
      <c r="CTF36" s="608"/>
      <c r="CTG36" s="608">
        <v>494.26067673002365</v>
      </c>
      <c r="CTH36" s="608"/>
      <c r="CTI36" s="608"/>
      <c r="CTJ36" s="608">
        <v>494.26067673002365</v>
      </c>
      <c r="CTK36" s="608"/>
      <c r="CTL36" s="608"/>
      <c r="CTM36" s="608">
        <v>494.26067673002365</v>
      </c>
      <c r="CTN36" s="608"/>
      <c r="CTO36" s="608"/>
      <c r="CTP36" s="608">
        <v>494.26067673002365</v>
      </c>
      <c r="CTQ36" s="608"/>
      <c r="CTR36" s="608"/>
      <c r="CTS36" s="608">
        <v>494.26067673002365</v>
      </c>
      <c r="CTT36" s="608"/>
      <c r="CTU36" s="608"/>
      <c r="CTV36" s="608">
        <v>494.26067673002365</v>
      </c>
      <c r="CTW36" s="608"/>
      <c r="CTX36" s="608"/>
      <c r="CTY36" s="608">
        <v>494.26067673002365</v>
      </c>
      <c r="CTZ36" s="608"/>
      <c r="CUA36" s="608"/>
      <c r="CUB36" s="608">
        <v>494.26067673002365</v>
      </c>
      <c r="CUC36" s="608"/>
      <c r="CUD36" s="608"/>
      <c r="CUE36" s="608">
        <v>494.26067673002365</v>
      </c>
      <c r="CUF36" s="608"/>
      <c r="CUG36" s="608"/>
      <c r="CUH36" s="608">
        <v>494.26067673002365</v>
      </c>
      <c r="CUI36" s="608"/>
      <c r="CUJ36" s="608"/>
      <c r="CUK36" s="608">
        <v>494.26067673002365</v>
      </c>
      <c r="CUL36" s="608"/>
      <c r="CUM36" s="608"/>
      <c r="CUN36" s="608">
        <v>494.26067673002365</v>
      </c>
      <c r="CUO36" s="608"/>
      <c r="CUP36" s="608"/>
      <c r="CUQ36" s="608">
        <v>494.26067673002365</v>
      </c>
      <c r="CUR36" s="608"/>
      <c r="CUS36" s="608"/>
      <c r="CUT36" s="608">
        <v>494.26067673002365</v>
      </c>
      <c r="CUU36" s="608"/>
      <c r="CUV36" s="608"/>
      <c r="CUW36" s="608">
        <v>494.26067673002365</v>
      </c>
      <c r="CUX36" s="608"/>
      <c r="CUY36" s="608"/>
      <c r="CUZ36" s="608">
        <v>494.26067673002365</v>
      </c>
      <c r="CVA36" s="608"/>
      <c r="CVB36" s="608"/>
      <c r="CVC36" s="608">
        <v>494.26067673002365</v>
      </c>
      <c r="CVD36" s="608"/>
      <c r="CVE36" s="608"/>
      <c r="CVF36" s="608">
        <v>494.26067673002365</v>
      </c>
      <c r="CVG36" s="608"/>
      <c r="CVH36" s="608"/>
      <c r="CVI36" s="608">
        <v>494.26067673002365</v>
      </c>
      <c r="CVJ36" s="608"/>
      <c r="CVK36" s="608"/>
      <c r="CVL36" s="608">
        <v>494.26067673002365</v>
      </c>
      <c r="CVM36" s="608"/>
      <c r="CVN36" s="608"/>
      <c r="CVO36" s="608">
        <v>494.26067673002365</v>
      </c>
      <c r="CVP36" s="608"/>
      <c r="CVQ36" s="608"/>
      <c r="CVR36" s="608">
        <v>494.26067673002365</v>
      </c>
      <c r="CVS36" s="608"/>
      <c r="CVT36" s="608"/>
      <c r="CVU36" s="608">
        <v>494.26067673002365</v>
      </c>
      <c r="CVV36" s="608"/>
      <c r="CVW36" s="608"/>
      <c r="CVX36" s="608">
        <v>494.26067673002365</v>
      </c>
      <c r="CVY36" s="608"/>
      <c r="CVZ36" s="608"/>
      <c r="CWA36" s="608">
        <v>494.26067673002365</v>
      </c>
      <c r="CWB36" s="608"/>
      <c r="CWC36" s="608"/>
      <c r="CWD36" s="608">
        <v>494.26067673002365</v>
      </c>
      <c r="CWE36" s="608"/>
      <c r="CWF36" s="608"/>
      <c r="CWG36" s="608">
        <v>494.26067673002365</v>
      </c>
      <c r="CWH36" s="608"/>
      <c r="CWI36" s="608"/>
      <c r="CWJ36" s="608">
        <v>494.26067673002365</v>
      </c>
      <c r="CWK36" s="608"/>
      <c r="CWL36" s="608"/>
      <c r="CWM36" s="608">
        <v>494.26067673002365</v>
      </c>
      <c r="CWN36" s="608"/>
      <c r="CWO36" s="608"/>
      <c r="CWP36" s="608">
        <v>494.26067673002365</v>
      </c>
      <c r="CWQ36" s="608"/>
      <c r="CWR36" s="608"/>
      <c r="CWS36" s="608">
        <v>494.26067673002365</v>
      </c>
      <c r="CWT36" s="608"/>
      <c r="CWU36" s="608"/>
      <c r="CWV36" s="608">
        <v>494.26067673002365</v>
      </c>
      <c r="CWW36" s="608"/>
      <c r="CWX36" s="608"/>
      <c r="CWY36" s="608">
        <v>494.26067673002365</v>
      </c>
      <c r="CWZ36" s="608"/>
      <c r="CXA36" s="608"/>
      <c r="CXB36" s="608">
        <v>494.26067673002365</v>
      </c>
      <c r="CXC36" s="608"/>
      <c r="CXD36" s="608"/>
      <c r="CXE36" s="608">
        <v>494.26067673002365</v>
      </c>
      <c r="CXF36" s="608"/>
      <c r="CXG36" s="608"/>
      <c r="CXH36" s="608">
        <v>494.26067673002365</v>
      </c>
      <c r="CXI36" s="608"/>
      <c r="CXJ36" s="608"/>
      <c r="CXK36" s="608">
        <v>494.26067673002365</v>
      </c>
      <c r="CXL36" s="608"/>
      <c r="CXM36" s="608"/>
      <c r="CXN36" s="608">
        <v>494.26067673002365</v>
      </c>
      <c r="CXO36" s="608"/>
      <c r="CXP36" s="608"/>
      <c r="CXQ36" s="608">
        <v>494.26067673002365</v>
      </c>
      <c r="CXR36" s="608"/>
      <c r="CXS36" s="608"/>
      <c r="CXT36" s="608">
        <v>494.26067673002365</v>
      </c>
      <c r="CXU36" s="608"/>
      <c r="CXV36" s="608"/>
      <c r="CXW36" s="608">
        <v>494.26067673002365</v>
      </c>
      <c r="CXX36" s="608"/>
      <c r="CXY36" s="608"/>
      <c r="CXZ36" s="608">
        <v>494.26067673002365</v>
      </c>
      <c r="CYA36" s="608"/>
      <c r="CYB36" s="608"/>
      <c r="CYC36" s="608">
        <v>494.26067673002365</v>
      </c>
      <c r="CYD36" s="608"/>
      <c r="CYE36" s="608"/>
      <c r="CYF36" s="608">
        <v>494.26067673002365</v>
      </c>
      <c r="CYG36" s="608"/>
      <c r="CYH36" s="608"/>
      <c r="CYI36" s="608">
        <v>494.26067673002365</v>
      </c>
      <c r="CYJ36" s="608"/>
      <c r="CYK36" s="608"/>
      <c r="CYL36" s="608">
        <v>494.26067673002365</v>
      </c>
      <c r="CYM36" s="608"/>
      <c r="CYN36" s="608"/>
      <c r="CYO36" s="608">
        <v>494.26067673002365</v>
      </c>
      <c r="CYP36" s="608"/>
      <c r="CYQ36" s="608"/>
      <c r="CYR36" s="608">
        <v>494.26067673002365</v>
      </c>
      <c r="CYS36" s="608"/>
      <c r="CYT36" s="608"/>
      <c r="CYU36" s="608">
        <v>494.26067673002365</v>
      </c>
      <c r="CYV36" s="608"/>
      <c r="CYW36" s="608"/>
      <c r="CYX36" s="608">
        <v>494.26067673002365</v>
      </c>
      <c r="CYY36" s="608"/>
      <c r="CYZ36" s="608"/>
      <c r="CZA36" s="608">
        <v>494.26067673002365</v>
      </c>
      <c r="CZB36" s="608"/>
      <c r="CZC36" s="608"/>
      <c r="CZD36" s="608">
        <v>494.26067673002365</v>
      </c>
      <c r="CZE36" s="608"/>
      <c r="CZF36" s="608"/>
      <c r="CZG36" s="608">
        <v>494.26067673002365</v>
      </c>
      <c r="CZH36" s="608"/>
      <c r="CZI36" s="608"/>
      <c r="CZJ36" s="608">
        <v>494.26067673002365</v>
      </c>
      <c r="CZK36" s="608"/>
      <c r="CZL36" s="608"/>
      <c r="CZM36" s="608">
        <v>494.26067673002365</v>
      </c>
      <c r="CZN36" s="608"/>
      <c r="CZO36" s="608"/>
      <c r="CZP36" s="608">
        <v>494.26067673002365</v>
      </c>
      <c r="CZQ36" s="608"/>
      <c r="CZR36" s="608"/>
      <c r="CZS36" s="608">
        <v>494.26067673002365</v>
      </c>
      <c r="CZT36" s="608"/>
      <c r="CZU36" s="608"/>
      <c r="CZV36" s="608">
        <v>494.26067673002365</v>
      </c>
      <c r="CZW36" s="608"/>
      <c r="CZX36" s="608"/>
      <c r="CZY36" s="608">
        <v>494.26067673002365</v>
      </c>
      <c r="CZZ36" s="608"/>
      <c r="DAA36" s="608"/>
      <c r="DAB36" s="608">
        <v>494.26067673002365</v>
      </c>
      <c r="DAC36" s="608"/>
      <c r="DAD36" s="608"/>
      <c r="DAE36" s="608">
        <v>494.26067673002365</v>
      </c>
      <c r="DAF36" s="608"/>
      <c r="DAG36" s="608"/>
      <c r="DAH36" s="608">
        <v>494.26067673002365</v>
      </c>
      <c r="DAI36" s="608"/>
      <c r="DAJ36" s="608"/>
      <c r="DAK36" s="608">
        <v>494.26067673002365</v>
      </c>
      <c r="DAL36" s="608"/>
      <c r="DAM36" s="608"/>
      <c r="DAN36" s="608">
        <v>494.26067673002365</v>
      </c>
      <c r="DAO36" s="608"/>
      <c r="DAP36" s="608"/>
      <c r="DAQ36" s="608">
        <v>494.26067673002365</v>
      </c>
      <c r="DAR36" s="608"/>
      <c r="DAS36" s="608"/>
      <c r="DAT36" s="608">
        <v>494.26067673002365</v>
      </c>
      <c r="DAU36" s="608"/>
      <c r="DAV36" s="608"/>
      <c r="DAW36" s="608">
        <v>494.26067673002365</v>
      </c>
      <c r="DAX36" s="608"/>
      <c r="DAY36" s="608"/>
      <c r="DAZ36" s="608">
        <v>494.26067673002365</v>
      </c>
      <c r="DBA36" s="608"/>
      <c r="DBB36" s="608"/>
      <c r="DBC36" s="608">
        <v>494.26067673002365</v>
      </c>
      <c r="DBD36" s="608"/>
      <c r="DBE36" s="608"/>
      <c r="DBF36" s="608">
        <v>494.26067673002365</v>
      </c>
      <c r="DBG36" s="608"/>
      <c r="DBH36" s="608"/>
      <c r="DBI36" s="608">
        <v>494.26067673002365</v>
      </c>
      <c r="DBJ36" s="608"/>
      <c r="DBK36" s="608"/>
      <c r="DBL36" s="608">
        <v>494.26067673002365</v>
      </c>
      <c r="DBM36" s="608"/>
      <c r="DBN36" s="608"/>
      <c r="DBO36" s="608">
        <v>494.26067673002365</v>
      </c>
      <c r="DBP36" s="608"/>
      <c r="DBQ36" s="608"/>
      <c r="DBR36" s="608">
        <v>494.26067673002365</v>
      </c>
      <c r="DBS36" s="608"/>
      <c r="DBT36" s="608"/>
      <c r="DBU36" s="608">
        <v>494.26067673002365</v>
      </c>
      <c r="DBV36" s="608"/>
      <c r="DBW36" s="608"/>
      <c r="DBX36" s="608">
        <v>494.26067673002365</v>
      </c>
      <c r="DBY36" s="608"/>
      <c r="DBZ36" s="608"/>
      <c r="DCA36" s="608">
        <v>494.26067673002365</v>
      </c>
      <c r="DCB36" s="608"/>
      <c r="DCC36" s="608"/>
      <c r="DCD36" s="608">
        <v>494.26067673002365</v>
      </c>
      <c r="DCE36" s="608"/>
      <c r="DCF36" s="608"/>
      <c r="DCG36" s="608">
        <v>494.26067673002365</v>
      </c>
      <c r="DCH36" s="608"/>
      <c r="DCI36" s="608"/>
      <c r="DCJ36" s="608">
        <v>494.26067673002365</v>
      </c>
      <c r="DCK36" s="608"/>
      <c r="DCL36" s="608"/>
      <c r="DCM36" s="608">
        <v>494.26067673002365</v>
      </c>
      <c r="DCN36" s="608"/>
      <c r="DCO36" s="608"/>
      <c r="DCP36" s="608">
        <v>494.26067673002365</v>
      </c>
      <c r="DCQ36" s="608"/>
      <c r="DCR36" s="608"/>
      <c r="DCS36" s="608">
        <v>494.26067673002365</v>
      </c>
      <c r="DCT36" s="608"/>
      <c r="DCU36" s="608"/>
      <c r="DCV36" s="608">
        <v>494.26067673002365</v>
      </c>
      <c r="DCW36" s="608"/>
      <c r="DCX36" s="608"/>
      <c r="DCY36" s="608">
        <v>494.26067673002365</v>
      </c>
      <c r="DCZ36" s="608"/>
      <c r="DDA36" s="608"/>
      <c r="DDB36" s="608">
        <v>494.26067673002365</v>
      </c>
      <c r="DDC36" s="608"/>
      <c r="DDD36" s="608"/>
      <c r="DDE36" s="608">
        <v>494.26067673002365</v>
      </c>
      <c r="DDF36" s="608"/>
      <c r="DDG36" s="608"/>
      <c r="DDH36" s="608">
        <v>494.26067673002365</v>
      </c>
      <c r="DDI36" s="608"/>
      <c r="DDJ36" s="608"/>
      <c r="DDK36" s="608">
        <v>494.26067673002365</v>
      </c>
      <c r="DDL36" s="608"/>
      <c r="DDM36" s="608"/>
      <c r="DDN36" s="608">
        <v>494.26067673002365</v>
      </c>
      <c r="DDO36" s="608"/>
      <c r="DDP36" s="608"/>
      <c r="DDQ36" s="608">
        <v>494.26067673002365</v>
      </c>
      <c r="DDR36" s="608"/>
      <c r="DDS36" s="608"/>
      <c r="DDT36" s="608">
        <v>494.26067673002365</v>
      </c>
      <c r="DDU36" s="608"/>
      <c r="DDV36" s="608"/>
      <c r="DDW36" s="608">
        <v>494.26067673002365</v>
      </c>
      <c r="DDX36" s="608"/>
      <c r="DDY36" s="608"/>
      <c r="DDZ36" s="608">
        <v>494.26067673002365</v>
      </c>
      <c r="DEA36" s="608"/>
      <c r="DEB36" s="608"/>
      <c r="DEC36" s="608">
        <v>494.26067673002365</v>
      </c>
      <c r="DED36" s="608"/>
      <c r="DEE36" s="608"/>
      <c r="DEF36" s="608">
        <v>494.26067673002365</v>
      </c>
      <c r="DEG36" s="608"/>
      <c r="DEH36" s="608"/>
      <c r="DEI36" s="608">
        <v>494.26067673002365</v>
      </c>
      <c r="DEJ36" s="608"/>
      <c r="DEK36" s="608"/>
      <c r="DEL36" s="608">
        <v>494.26067673002365</v>
      </c>
      <c r="DEM36" s="608"/>
      <c r="DEN36" s="608"/>
      <c r="DEO36" s="608">
        <v>494.26067673002365</v>
      </c>
      <c r="DEP36" s="608"/>
      <c r="DEQ36" s="608"/>
      <c r="DER36" s="608">
        <v>494.26067673002365</v>
      </c>
      <c r="DES36" s="608"/>
      <c r="DET36" s="608"/>
      <c r="DEU36" s="608">
        <v>494.26067673002365</v>
      </c>
      <c r="DEV36" s="608"/>
      <c r="DEW36" s="608"/>
      <c r="DEX36" s="608">
        <v>494.26067673002365</v>
      </c>
      <c r="DEY36" s="608"/>
      <c r="DEZ36" s="608"/>
      <c r="DFA36" s="608">
        <v>494.26067673002365</v>
      </c>
      <c r="DFB36" s="608"/>
      <c r="DFC36" s="608"/>
      <c r="DFD36" s="608">
        <v>494.26067673002365</v>
      </c>
      <c r="DFE36" s="608"/>
      <c r="DFF36" s="608"/>
      <c r="DFG36" s="608">
        <v>494.26067673002365</v>
      </c>
      <c r="DFH36" s="608"/>
      <c r="DFI36" s="608"/>
      <c r="DFJ36" s="608">
        <v>494.26067673002365</v>
      </c>
      <c r="DFK36" s="608"/>
      <c r="DFL36" s="608"/>
      <c r="DFM36" s="608">
        <v>494.26067673002365</v>
      </c>
      <c r="DFN36" s="608"/>
      <c r="DFO36" s="608"/>
      <c r="DFP36" s="608">
        <v>494.26067673002365</v>
      </c>
      <c r="DFQ36" s="608"/>
      <c r="DFR36" s="608"/>
      <c r="DFS36" s="608">
        <v>494.26067673002365</v>
      </c>
      <c r="DFT36" s="608"/>
      <c r="DFU36" s="608"/>
      <c r="DFV36" s="608">
        <v>494.26067673002365</v>
      </c>
      <c r="DFW36" s="608"/>
      <c r="DFX36" s="608"/>
      <c r="DFY36" s="608">
        <v>494.26067673002365</v>
      </c>
      <c r="DFZ36" s="608"/>
      <c r="DGA36" s="608"/>
      <c r="DGB36" s="608">
        <v>494.26067673002365</v>
      </c>
      <c r="DGC36" s="608"/>
      <c r="DGD36" s="608"/>
      <c r="DGE36" s="608">
        <v>494.26067673002365</v>
      </c>
      <c r="DGF36" s="608"/>
      <c r="DGG36" s="608"/>
      <c r="DGH36" s="608">
        <v>494.26067673002365</v>
      </c>
      <c r="DGI36" s="608"/>
      <c r="DGJ36" s="608"/>
      <c r="DGK36" s="608">
        <v>494.26067673002365</v>
      </c>
      <c r="DGL36" s="608"/>
      <c r="DGM36" s="608"/>
      <c r="DGN36" s="608">
        <v>494.26067673002365</v>
      </c>
      <c r="DGO36" s="608"/>
      <c r="DGP36" s="608"/>
      <c r="DGQ36" s="608">
        <v>494.26067673002365</v>
      </c>
      <c r="DGR36" s="608"/>
      <c r="DGS36" s="608"/>
      <c r="DGT36" s="608">
        <v>494.26067673002365</v>
      </c>
      <c r="DGU36" s="608"/>
      <c r="DGV36" s="608"/>
      <c r="DGW36" s="608">
        <v>494.26067673002365</v>
      </c>
      <c r="DGX36" s="608"/>
      <c r="DGY36" s="608"/>
      <c r="DGZ36" s="608">
        <v>494.26067673002365</v>
      </c>
      <c r="DHA36" s="608"/>
      <c r="DHB36" s="608"/>
      <c r="DHC36" s="608">
        <v>494.26067673002365</v>
      </c>
      <c r="DHD36" s="608"/>
      <c r="DHE36" s="608"/>
      <c r="DHF36" s="608">
        <v>494.26067673002365</v>
      </c>
      <c r="DHG36" s="608"/>
      <c r="DHH36" s="608"/>
      <c r="DHI36" s="608">
        <v>494.26067673002365</v>
      </c>
      <c r="DHJ36" s="608"/>
      <c r="DHK36" s="608"/>
      <c r="DHL36" s="608">
        <v>494.26067673002365</v>
      </c>
      <c r="DHM36" s="608"/>
      <c r="DHN36" s="608"/>
      <c r="DHO36" s="608">
        <v>494.26067673002365</v>
      </c>
      <c r="DHP36" s="608"/>
      <c r="DHQ36" s="608"/>
      <c r="DHR36" s="608">
        <v>494.26067673002365</v>
      </c>
      <c r="DHS36" s="608"/>
      <c r="DHT36" s="608"/>
      <c r="DHU36" s="608">
        <v>494.26067673002365</v>
      </c>
      <c r="DHV36" s="608"/>
      <c r="DHW36" s="608"/>
      <c r="DHX36" s="608">
        <v>494.26067673002365</v>
      </c>
      <c r="DHY36" s="608"/>
      <c r="DHZ36" s="608"/>
      <c r="DIA36" s="608">
        <v>494.26067673002365</v>
      </c>
      <c r="DIB36" s="608"/>
      <c r="DIC36" s="608"/>
      <c r="DID36" s="608">
        <v>494.26067673002365</v>
      </c>
      <c r="DIE36" s="608"/>
      <c r="DIF36" s="608"/>
      <c r="DIG36" s="608">
        <v>494.26067673002365</v>
      </c>
      <c r="DIH36" s="608"/>
      <c r="DII36" s="608"/>
      <c r="DIJ36" s="608">
        <v>494.26067673002365</v>
      </c>
      <c r="DIK36" s="608"/>
      <c r="DIL36" s="608"/>
      <c r="DIM36" s="608">
        <v>494.26067673002365</v>
      </c>
      <c r="DIN36" s="608"/>
      <c r="DIO36" s="608"/>
      <c r="DIP36" s="608">
        <v>494.26067673002365</v>
      </c>
      <c r="DIQ36" s="608"/>
      <c r="DIR36" s="608"/>
      <c r="DIS36" s="608">
        <v>494.26067673002365</v>
      </c>
      <c r="DIT36" s="608"/>
      <c r="DIU36" s="608"/>
      <c r="DIV36" s="608">
        <v>494.26067673002365</v>
      </c>
      <c r="DIW36" s="608"/>
      <c r="DIX36" s="608"/>
      <c r="DIY36" s="608">
        <v>494.26067673002365</v>
      </c>
      <c r="DIZ36" s="608"/>
      <c r="DJA36" s="608"/>
      <c r="DJB36" s="608">
        <v>494.26067673002365</v>
      </c>
      <c r="DJC36" s="608"/>
      <c r="DJD36" s="608"/>
      <c r="DJE36" s="608">
        <v>494.26067673002365</v>
      </c>
      <c r="DJF36" s="608"/>
      <c r="DJG36" s="608"/>
      <c r="DJH36" s="608">
        <v>494.26067673002365</v>
      </c>
      <c r="DJI36" s="608"/>
      <c r="DJJ36" s="608"/>
      <c r="DJK36" s="608">
        <v>494.26067673002365</v>
      </c>
      <c r="DJL36" s="608"/>
      <c r="DJM36" s="608"/>
      <c r="DJN36" s="608">
        <v>494.26067673002365</v>
      </c>
      <c r="DJO36" s="608"/>
      <c r="DJP36" s="608"/>
      <c r="DJQ36" s="608">
        <v>494.26067673002365</v>
      </c>
      <c r="DJR36" s="608"/>
      <c r="DJS36" s="608"/>
      <c r="DJT36" s="608">
        <v>494.26067673002365</v>
      </c>
      <c r="DJU36" s="608"/>
      <c r="DJV36" s="608"/>
      <c r="DJW36" s="608">
        <v>494.26067673002365</v>
      </c>
      <c r="DJX36" s="608"/>
      <c r="DJY36" s="608"/>
      <c r="DJZ36" s="608">
        <v>494.26067673002365</v>
      </c>
      <c r="DKA36" s="608"/>
      <c r="DKB36" s="608"/>
      <c r="DKC36" s="608">
        <v>494.26067673002365</v>
      </c>
      <c r="DKD36" s="608"/>
      <c r="DKE36" s="608"/>
      <c r="DKF36" s="608">
        <v>494.26067673002365</v>
      </c>
      <c r="DKG36" s="608"/>
      <c r="DKH36" s="608"/>
      <c r="DKI36" s="608">
        <v>494.26067673002365</v>
      </c>
      <c r="DKJ36" s="608"/>
      <c r="DKK36" s="608"/>
      <c r="DKL36" s="608">
        <v>494.26067673002365</v>
      </c>
      <c r="DKM36" s="608"/>
      <c r="DKN36" s="608"/>
      <c r="DKO36" s="608">
        <v>494.26067673002365</v>
      </c>
      <c r="DKP36" s="608"/>
      <c r="DKQ36" s="608"/>
      <c r="DKR36" s="608">
        <v>494.26067673002365</v>
      </c>
      <c r="DKS36" s="608"/>
      <c r="DKT36" s="608"/>
      <c r="DKU36" s="608">
        <v>494.26067673002365</v>
      </c>
      <c r="DKV36" s="608"/>
      <c r="DKW36" s="608"/>
      <c r="DKX36" s="608">
        <v>494.26067673002365</v>
      </c>
      <c r="DKY36" s="608"/>
      <c r="DKZ36" s="608"/>
      <c r="DLA36" s="608">
        <v>494.26067673002365</v>
      </c>
      <c r="DLB36" s="608"/>
      <c r="DLC36" s="608"/>
      <c r="DLD36" s="608">
        <v>494.26067673002365</v>
      </c>
      <c r="DLE36" s="608"/>
      <c r="DLF36" s="608"/>
      <c r="DLG36" s="608">
        <v>494.26067673002365</v>
      </c>
      <c r="DLH36" s="608"/>
      <c r="DLI36" s="608"/>
      <c r="DLJ36" s="608">
        <v>494.26067673002365</v>
      </c>
      <c r="DLK36" s="608"/>
      <c r="DLL36" s="608"/>
      <c r="DLM36" s="608">
        <v>494.26067673002365</v>
      </c>
      <c r="DLN36" s="608"/>
      <c r="DLO36" s="608"/>
      <c r="DLP36" s="608">
        <v>494.26067673002365</v>
      </c>
      <c r="DLQ36" s="608"/>
      <c r="DLR36" s="608"/>
      <c r="DLS36" s="608">
        <v>494.26067673002365</v>
      </c>
      <c r="DLT36" s="608"/>
      <c r="DLU36" s="608"/>
      <c r="DLV36" s="608">
        <v>494.26067673002365</v>
      </c>
      <c r="DLW36" s="608"/>
      <c r="DLX36" s="608"/>
      <c r="DLY36" s="608">
        <v>494.26067673002365</v>
      </c>
      <c r="DLZ36" s="608"/>
      <c r="DMA36" s="608"/>
      <c r="DMB36" s="608">
        <v>494.26067673002365</v>
      </c>
      <c r="DMC36" s="608"/>
      <c r="DMD36" s="608"/>
      <c r="DME36" s="608">
        <v>494.26067673002365</v>
      </c>
      <c r="DMF36" s="608"/>
      <c r="DMG36" s="608"/>
      <c r="DMH36" s="608">
        <v>494.26067673002365</v>
      </c>
      <c r="DMI36" s="608"/>
      <c r="DMJ36" s="608"/>
      <c r="DMK36" s="608">
        <v>494.26067673002365</v>
      </c>
      <c r="DML36" s="608"/>
      <c r="DMM36" s="608"/>
      <c r="DMN36" s="608">
        <v>494.26067673002365</v>
      </c>
      <c r="DMO36" s="608"/>
      <c r="DMP36" s="608"/>
      <c r="DMQ36" s="608">
        <v>494.26067673002365</v>
      </c>
      <c r="DMR36" s="608"/>
      <c r="DMS36" s="608"/>
      <c r="DMT36" s="608">
        <v>494.26067673002365</v>
      </c>
      <c r="DMU36" s="608"/>
      <c r="DMV36" s="608"/>
      <c r="DMW36" s="608">
        <v>494.26067673002365</v>
      </c>
      <c r="DMX36" s="608"/>
      <c r="DMY36" s="608"/>
      <c r="DMZ36" s="608">
        <v>494.26067673002365</v>
      </c>
      <c r="DNA36" s="608"/>
      <c r="DNB36" s="608"/>
      <c r="DNC36" s="608">
        <v>494.26067673002365</v>
      </c>
      <c r="DND36" s="608"/>
      <c r="DNE36" s="608"/>
      <c r="DNF36" s="608">
        <v>494.26067673002365</v>
      </c>
      <c r="DNG36" s="608"/>
      <c r="DNH36" s="608"/>
      <c r="DNI36" s="608">
        <v>494.26067673002365</v>
      </c>
      <c r="DNJ36" s="608"/>
      <c r="DNK36" s="608"/>
      <c r="DNL36" s="608">
        <v>494.26067673002365</v>
      </c>
      <c r="DNM36" s="608"/>
      <c r="DNN36" s="608"/>
      <c r="DNO36" s="608">
        <v>494.26067673002365</v>
      </c>
      <c r="DNP36" s="608"/>
      <c r="DNQ36" s="608"/>
      <c r="DNR36" s="608">
        <v>494.26067673002365</v>
      </c>
      <c r="DNS36" s="608"/>
      <c r="DNT36" s="608"/>
      <c r="DNU36" s="608">
        <v>494.26067673002365</v>
      </c>
      <c r="DNV36" s="608"/>
      <c r="DNW36" s="608"/>
      <c r="DNX36" s="608">
        <v>494.26067673002365</v>
      </c>
      <c r="DNY36" s="608"/>
      <c r="DNZ36" s="608"/>
      <c r="DOA36" s="608">
        <v>494.26067673002365</v>
      </c>
      <c r="DOB36" s="608"/>
      <c r="DOC36" s="608"/>
      <c r="DOD36" s="608">
        <v>494.26067673002365</v>
      </c>
      <c r="DOE36" s="608"/>
      <c r="DOF36" s="608"/>
      <c r="DOG36" s="608">
        <v>494.26067673002365</v>
      </c>
      <c r="DOH36" s="608"/>
      <c r="DOI36" s="608"/>
      <c r="DOJ36" s="608">
        <v>494.26067673002365</v>
      </c>
      <c r="DOK36" s="608"/>
      <c r="DOL36" s="608"/>
      <c r="DOM36" s="608">
        <v>494.26067673002365</v>
      </c>
      <c r="DON36" s="608"/>
      <c r="DOO36" s="608"/>
      <c r="DOP36" s="608">
        <v>494.26067673002365</v>
      </c>
      <c r="DOQ36" s="608"/>
      <c r="DOR36" s="608"/>
      <c r="DOS36" s="608">
        <v>494.26067673002365</v>
      </c>
      <c r="DOT36" s="608"/>
      <c r="DOU36" s="608"/>
      <c r="DOV36" s="608">
        <v>494.26067673002365</v>
      </c>
      <c r="DOW36" s="608"/>
      <c r="DOX36" s="608"/>
      <c r="DOY36" s="608">
        <v>494.26067673002365</v>
      </c>
      <c r="DOZ36" s="608"/>
      <c r="DPA36" s="608"/>
      <c r="DPB36" s="608">
        <v>494.26067673002365</v>
      </c>
      <c r="DPC36" s="608"/>
      <c r="DPD36" s="608"/>
      <c r="DPE36" s="608">
        <v>494.26067673002365</v>
      </c>
      <c r="DPF36" s="608"/>
      <c r="DPG36" s="608"/>
      <c r="DPH36" s="608">
        <v>494.26067673002365</v>
      </c>
      <c r="DPI36" s="608"/>
      <c r="DPJ36" s="608"/>
      <c r="DPK36" s="608">
        <v>494.26067673002365</v>
      </c>
      <c r="DPL36" s="608"/>
      <c r="DPM36" s="608"/>
      <c r="DPN36" s="608">
        <v>494.26067673002365</v>
      </c>
      <c r="DPO36" s="608"/>
      <c r="DPP36" s="608"/>
      <c r="DPQ36" s="608">
        <v>494.26067673002365</v>
      </c>
      <c r="DPR36" s="608"/>
      <c r="DPS36" s="608"/>
      <c r="DPT36" s="608">
        <v>494.26067673002365</v>
      </c>
      <c r="DPU36" s="608"/>
      <c r="DPV36" s="608"/>
      <c r="DPW36" s="608">
        <v>494.26067673002365</v>
      </c>
      <c r="DPX36" s="608"/>
      <c r="DPY36" s="608"/>
      <c r="DPZ36" s="608">
        <v>494.26067673002365</v>
      </c>
      <c r="DQA36" s="608"/>
      <c r="DQB36" s="608"/>
      <c r="DQC36" s="608">
        <v>494.26067673002365</v>
      </c>
      <c r="DQD36" s="608"/>
      <c r="DQE36" s="608"/>
      <c r="DQF36" s="608">
        <v>494.26067673002365</v>
      </c>
      <c r="DQG36" s="608"/>
      <c r="DQH36" s="608"/>
      <c r="DQI36" s="608">
        <v>494.26067673002365</v>
      </c>
      <c r="DQJ36" s="608"/>
      <c r="DQK36" s="608"/>
      <c r="DQL36" s="608">
        <v>494.26067673002365</v>
      </c>
      <c r="DQM36" s="608"/>
      <c r="DQN36" s="608"/>
      <c r="DQO36" s="608">
        <v>494.26067673002365</v>
      </c>
      <c r="DQP36" s="608"/>
      <c r="DQQ36" s="608"/>
      <c r="DQR36" s="608">
        <v>494.26067673002365</v>
      </c>
      <c r="DQS36" s="608"/>
      <c r="DQT36" s="608"/>
      <c r="DQU36" s="608">
        <v>494.26067673002365</v>
      </c>
      <c r="DQV36" s="608"/>
      <c r="DQW36" s="608"/>
      <c r="DQX36" s="608">
        <v>494.26067673002365</v>
      </c>
      <c r="DQY36" s="608"/>
      <c r="DQZ36" s="608"/>
      <c r="DRA36" s="608">
        <v>494.26067673002365</v>
      </c>
      <c r="DRB36" s="608"/>
      <c r="DRC36" s="608"/>
      <c r="DRD36" s="608">
        <v>494.26067673002365</v>
      </c>
      <c r="DRE36" s="608"/>
      <c r="DRF36" s="608"/>
      <c r="DRG36" s="608">
        <v>494.26067673002365</v>
      </c>
      <c r="DRH36" s="608"/>
      <c r="DRI36" s="608"/>
      <c r="DRJ36" s="608">
        <v>494.26067673002365</v>
      </c>
      <c r="DRK36" s="608"/>
      <c r="DRL36" s="608"/>
      <c r="DRM36" s="608">
        <v>494.26067673002365</v>
      </c>
      <c r="DRN36" s="608"/>
      <c r="DRO36" s="608"/>
      <c r="DRP36" s="608">
        <v>494.26067673002365</v>
      </c>
      <c r="DRQ36" s="608"/>
      <c r="DRR36" s="608"/>
      <c r="DRS36" s="608">
        <v>494.26067673002365</v>
      </c>
      <c r="DRT36" s="608"/>
      <c r="DRU36" s="608"/>
      <c r="DRV36" s="608">
        <v>494.26067673002365</v>
      </c>
      <c r="DRW36" s="608"/>
      <c r="DRX36" s="608"/>
      <c r="DRY36" s="608">
        <v>494.26067673002365</v>
      </c>
      <c r="DRZ36" s="608"/>
      <c r="DSA36" s="608"/>
      <c r="DSB36" s="608">
        <v>494.26067673002365</v>
      </c>
      <c r="DSC36" s="608"/>
      <c r="DSD36" s="608"/>
      <c r="DSE36" s="608">
        <v>494.26067673002365</v>
      </c>
      <c r="DSF36" s="608"/>
      <c r="DSG36" s="608"/>
      <c r="DSH36" s="608">
        <v>494.26067673002365</v>
      </c>
      <c r="DSI36" s="608"/>
      <c r="DSJ36" s="608"/>
      <c r="DSK36" s="608">
        <v>494.26067673002365</v>
      </c>
      <c r="DSL36" s="608"/>
      <c r="DSM36" s="608"/>
      <c r="DSN36" s="608">
        <v>494.26067673002365</v>
      </c>
      <c r="DSO36" s="608"/>
      <c r="DSP36" s="608"/>
      <c r="DSQ36" s="608">
        <v>494.26067673002365</v>
      </c>
      <c r="DSR36" s="608"/>
      <c r="DSS36" s="608"/>
      <c r="DST36" s="608">
        <v>494.26067673002365</v>
      </c>
      <c r="DSU36" s="608"/>
      <c r="DSV36" s="608"/>
      <c r="DSW36" s="608">
        <v>494.26067673002365</v>
      </c>
      <c r="DSX36" s="608"/>
      <c r="DSY36" s="608"/>
      <c r="DSZ36" s="608">
        <v>494.26067673002365</v>
      </c>
      <c r="DTA36" s="608"/>
      <c r="DTB36" s="608"/>
      <c r="DTC36" s="608">
        <v>494.26067673002365</v>
      </c>
      <c r="DTD36" s="608"/>
      <c r="DTE36" s="608"/>
      <c r="DTF36" s="608">
        <v>494.26067673002365</v>
      </c>
      <c r="DTG36" s="608"/>
      <c r="DTH36" s="608"/>
      <c r="DTI36" s="608">
        <v>494.26067673002365</v>
      </c>
      <c r="DTJ36" s="608"/>
      <c r="DTK36" s="608"/>
      <c r="DTL36" s="608">
        <v>494.26067673002365</v>
      </c>
      <c r="DTM36" s="608"/>
      <c r="DTN36" s="608"/>
      <c r="DTO36" s="608">
        <v>494.26067673002365</v>
      </c>
      <c r="DTP36" s="608"/>
      <c r="DTQ36" s="608"/>
      <c r="DTR36" s="608">
        <v>494.26067673002365</v>
      </c>
      <c r="DTS36" s="608"/>
      <c r="DTT36" s="608"/>
      <c r="DTU36" s="608">
        <v>494.26067673002365</v>
      </c>
      <c r="DTV36" s="608"/>
      <c r="DTW36" s="608"/>
      <c r="DTX36" s="608">
        <v>494.26067673002365</v>
      </c>
      <c r="DTY36" s="608"/>
      <c r="DTZ36" s="608"/>
      <c r="DUA36" s="608">
        <v>494.26067673002365</v>
      </c>
      <c r="DUB36" s="608"/>
      <c r="DUC36" s="608"/>
      <c r="DUD36" s="608">
        <v>494.26067673002365</v>
      </c>
      <c r="DUE36" s="608"/>
      <c r="DUF36" s="608"/>
      <c r="DUG36" s="608">
        <v>494.26067673002365</v>
      </c>
      <c r="DUH36" s="608"/>
      <c r="DUI36" s="608"/>
      <c r="DUJ36" s="608">
        <v>494.26067673002365</v>
      </c>
      <c r="DUK36" s="608"/>
      <c r="DUL36" s="608"/>
      <c r="DUM36" s="608">
        <v>494.26067673002365</v>
      </c>
      <c r="DUN36" s="608"/>
      <c r="DUO36" s="608"/>
      <c r="DUP36" s="608">
        <v>494.26067673002365</v>
      </c>
      <c r="DUQ36" s="608"/>
      <c r="DUR36" s="608"/>
      <c r="DUS36" s="608">
        <v>494.26067673002365</v>
      </c>
      <c r="DUT36" s="608"/>
      <c r="DUU36" s="608"/>
      <c r="DUV36" s="608">
        <v>494.26067673002365</v>
      </c>
      <c r="DUW36" s="608"/>
      <c r="DUX36" s="608"/>
      <c r="DUY36" s="608">
        <v>494.26067673002365</v>
      </c>
      <c r="DUZ36" s="608"/>
      <c r="DVA36" s="608"/>
      <c r="DVB36" s="608">
        <v>494.26067673002365</v>
      </c>
      <c r="DVC36" s="608"/>
      <c r="DVD36" s="608"/>
      <c r="DVE36" s="608">
        <v>494.26067673002365</v>
      </c>
      <c r="DVF36" s="608"/>
      <c r="DVG36" s="608"/>
      <c r="DVH36" s="608">
        <v>494.26067673002365</v>
      </c>
      <c r="DVI36" s="608"/>
      <c r="DVJ36" s="608"/>
      <c r="DVK36" s="608">
        <v>494.26067673002365</v>
      </c>
      <c r="DVL36" s="608"/>
      <c r="DVM36" s="608"/>
      <c r="DVN36" s="608">
        <v>494.26067673002365</v>
      </c>
      <c r="DVO36" s="608"/>
      <c r="DVP36" s="608"/>
      <c r="DVQ36" s="608">
        <v>494.26067673002365</v>
      </c>
      <c r="DVR36" s="608"/>
      <c r="DVS36" s="608"/>
      <c r="DVT36" s="608">
        <v>494.26067673002365</v>
      </c>
      <c r="DVU36" s="608"/>
      <c r="DVV36" s="608"/>
      <c r="DVW36" s="608">
        <v>494.26067673002365</v>
      </c>
      <c r="DVX36" s="608"/>
      <c r="DVY36" s="608"/>
      <c r="DVZ36" s="608">
        <v>494.26067673002365</v>
      </c>
      <c r="DWA36" s="608"/>
      <c r="DWB36" s="608"/>
      <c r="DWC36" s="608">
        <v>494.26067673002365</v>
      </c>
      <c r="DWD36" s="608"/>
      <c r="DWE36" s="608"/>
      <c r="DWF36" s="608">
        <v>494.26067673002365</v>
      </c>
      <c r="DWG36" s="608"/>
      <c r="DWH36" s="608"/>
      <c r="DWI36" s="608">
        <v>494.26067673002365</v>
      </c>
      <c r="DWJ36" s="608"/>
      <c r="DWK36" s="608"/>
      <c r="DWL36" s="608">
        <v>494.26067673002365</v>
      </c>
      <c r="DWM36" s="608"/>
      <c r="DWN36" s="608"/>
      <c r="DWO36" s="608">
        <v>494.26067673002365</v>
      </c>
      <c r="DWP36" s="608"/>
      <c r="DWQ36" s="608"/>
      <c r="DWR36" s="608">
        <v>494.26067673002365</v>
      </c>
      <c r="DWS36" s="608"/>
      <c r="DWT36" s="608"/>
      <c r="DWU36" s="608">
        <v>494.26067673002365</v>
      </c>
      <c r="DWV36" s="608"/>
      <c r="DWW36" s="608"/>
      <c r="DWX36" s="608">
        <v>494.26067673002365</v>
      </c>
      <c r="DWY36" s="608"/>
      <c r="DWZ36" s="608"/>
      <c r="DXA36" s="608">
        <v>494.26067673002365</v>
      </c>
      <c r="DXB36" s="608"/>
      <c r="DXC36" s="608"/>
      <c r="DXD36" s="608">
        <v>494.26067673002365</v>
      </c>
      <c r="DXE36" s="608"/>
      <c r="DXF36" s="608"/>
      <c r="DXG36" s="608">
        <v>494.26067673002365</v>
      </c>
      <c r="DXH36" s="608"/>
      <c r="DXI36" s="608"/>
      <c r="DXJ36" s="608">
        <v>494.26067673002365</v>
      </c>
      <c r="DXK36" s="608"/>
      <c r="DXL36" s="608"/>
      <c r="DXM36" s="608">
        <v>494.26067673002365</v>
      </c>
      <c r="DXN36" s="608"/>
      <c r="DXO36" s="608"/>
      <c r="DXP36" s="608">
        <v>494.26067673002365</v>
      </c>
      <c r="DXQ36" s="608"/>
      <c r="DXR36" s="608"/>
      <c r="DXS36" s="608">
        <v>494.26067673002365</v>
      </c>
      <c r="DXT36" s="608"/>
      <c r="DXU36" s="608"/>
      <c r="DXV36" s="608">
        <v>494.26067673002365</v>
      </c>
      <c r="DXW36" s="608"/>
      <c r="DXX36" s="608"/>
      <c r="DXY36" s="608">
        <v>494.26067673002365</v>
      </c>
      <c r="DXZ36" s="608"/>
      <c r="DYA36" s="608"/>
      <c r="DYB36" s="608">
        <v>494.26067673002365</v>
      </c>
      <c r="DYC36" s="608"/>
      <c r="DYD36" s="608"/>
      <c r="DYE36" s="608">
        <v>494.26067673002365</v>
      </c>
      <c r="DYF36" s="608"/>
      <c r="DYG36" s="608"/>
      <c r="DYH36" s="608">
        <v>494.26067673002365</v>
      </c>
      <c r="DYI36" s="608"/>
      <c r="DYJ36" s="608"/>
      <c r="DYK36" s="608">
        <v>494.26067673002365</v>
      </c>
      <c r="DYL36" s="608"/>
      <c r="DYM36" s="608"/>
      <c r="DYN36" s="608">
        <v>494.26067673002365</v>
      </c>
      <c r="DYO36" s="608"/>
      <c r="DYP36" s="608"/>
      <c r="DYQ36" s="608">
        <v>494.26067673002365</v>
      </c>
      <c r="DYR36" s="608"/>
      <c r="DYS36" s="608"/>
      <c r="DYT36" s="608">
        <v>494.26067673002365</v>
      </c>
      <c r="DYU36" s="608"/>
      <c r="DYV36" s="608"/>
      <c r="DYW36" s="608">
        <v>494.26067673002365</v>
      </c>
      <c r="DYX36" s="608"/>
      <c r="DYY36" s="608"/>
      <c r="DYZ36" s="608">
        <v>494.26067673002365</v>
      </c>
      <c r="DZA36" s="608"/>
      <c r="DZB36" s="608"/>
      <c r="DZC36" s="608">
        <v>494.26067673002365</v>
      </c>
      <c r="DZD36" s="608"/>
      <c r="DZE36" s="608"/>
      <c r="DZF36" s="608">
        <v>494.26067673002365</v>
      </c>
      <c r="DZG36" s="608"/>
      <c r="DZH36" s="608"/>
      <c r="DZI36" s="608">
        <v>494.26067673002365</v>
      </c>
      <c r="DZJ36" s="608"/>
      <c r="DZK36" s="608"/>
      <c r="DZL36" s="608">
        <v>494.26067673002365</v>
      </c>
      <c r="DZM36" s="608"/>
      <c r="DZN36" s="608"/>
      <c r="DZO36" s="608">
        <v>494.26067673002365</v>
      </c>
      <c r="DZP36" s="608"/>
      <c r="DZQ36" s="608"/>
      <c r="DZR36" s="608">
        <v>494.26067673002365</v>
      </c>
      <c r="DZS36" s="608"/>
      <c r="DZT36" s="608"/>
      <c r="DZU36" s="608">
        <v>494.26067673002365</v>
      </c>
      <c r="DZV36" s="608"/>
      <c r="DZW36" s="608"/>
      <c r="DZX36" s="608">
        <v>494.26067673002365</v>
      </c>
      <c r="DZY36" s="608"/>
      <c r="DZZ36" s="608"/>
      <c r="EAA36" s="608">
        <v>494.26067673002365</v>
      </c>
      <c r="EAB36" s="608"/>
      <c r="EAC36" s="608"/>
      <c r="EAD36" s="608">
        <v>494.26067673002365</v>
      </c>
      <c r="EAE36" s="608"/>
      <c r="EAF36" s="608"/>
      <c r="EAG36" s="608">
        <v>494.26067673002365</v>
      </c>
      <c r="EAH36" s="608"/>
      <c r="EAI36" s="608"/>
      <c r="EAJ36" s="608">
        <v>494.26067673002365</v>
      </c>
      <c r="EAK36" s="608"/>
      <c r="EAL36" s="608"/>
      <c r="EAM36" s="608">
        <v>494.26067673002365</v>
      </c>
      <c r="EAN36" s="608"/>
      <c r="EAO36" s="608"/>
      <c r="EAP36" s="608">
        <v>494.26067673002365</v>
      </c>
      <c r="EAQ36" s="608"/>
      <c r="EAR36" s="608"/>
      <c r="EAS36" s="608">
        <v>494.26067673002365</v>
      </c>
      <c r="EAT36" s="608"/>
      <c r="EAU36" s="608"/>
      <c r="EAV36" s="608">
        <v>494.26067673002365</v>
      </c>
      <c r="EAW36" s="608"/>
      <c r="EAX36" s="608"/>
      <c r="EAY36" s="608">
        <v>494.26067673002365</v>
      </c>
      <c r="EAZ36" s="608"/>
      <c r="EBA36" s="608"/>
      <c r="EBB36" s="608">
        <v>494.26067673002365</v>
      </c>
      <c r="EBC36" s="608"/>
      <c r="EBD36" s="608"/>
      <c r="EBE36" s="608">
        <v>494.26067673002365</v>
      </c>
      <c r="EBF36" s="608"/>
      <c r="EBG36" s="608"/>
      <c r="EBH36" s="608">
        <v>494.26067673002365</v>
      </c>
      <c r="EBI36" s="608"/>
      <c r="EBJ36" s="608"/>
      <c r="EBK36" s="608">
        <v>494.26067673002365</v>
      </c>
      <c r="EBL36" s="608"/>
      <c r="EBM36" s="608"/>
      <c r="EBN36" s="608">
        <v>494.26067673002365</v>
      </c>
      <c r="EBO36" s="608"/>
      <c r="EBP36" s="608"/>
      <c r="EBQ36" s="608">
        <v>494.26067673002365</v>
      </c>
      <c r="EBR36" s="608"/>
      <c r="EBS36" s="608"/>
      <c r="EBT36" s="608">
        <v>494.26067673002365</v>
      </c>
      <c r="EBU36" s="608"/>
      <c r="EBV36" s="608"/>
      <c r="EBW36" s="608">
        <v>494.26067673002365</v>
      </c>
      <c r="EBX36" s="608"/>
      <c r="EBY36" s="608"/>
      <c r="EBZ36" s="608">
        <v>494.26067673002365</v>
      </c>
      <c r="ECA36" s="608"/>
      <c r="ECB36" s="608"/>
      <c r="ECC36" s="608">
        <v>494.26067673002365</v>
      </c>
      <c r="ECD36" s="608"/>
      <c r="ECE36" s="608"/>
      <c r="ECF36" s="608">
        <v>494.26067673002365</v>
      </c>
      <c r="ECG36" s="608"/>
      <c r="ECH36" s="608"/>
      <c r="ECI36" s="608">
        <v>494.26067673002365</v>
      </c>
      <c r="ECJ36" s="608"/>
      <c r="ECK36" s="608"/>
      <c r="ECL36" s="608">
        <v>494.26067673002365</v>
      </c>
      <c r="ECM36" s="608"/>
      <c r="ECN36" s="608"/>
      <c r="ECO36" s="608">
        <v>494.26067673002365</v>
      </c>
      <c r="ECP36" s="608"/>
      <c r="ECQ36" s="608"/>
      <c r="ECR36" s="608">
        <v>494.26067673002365</v>
      </c>
      <c r="ECS36" s="608"/>
      <c r="ECT36" s="608"/>
      <c r="ECU36" s="608">
        <v>494.26067673002365</v>
      </c>
      <c r="ECV36" s="608"/>
      <c r="ECW36" s="608"/>
      <c r="ECX36" s="608">
        <v>494.26067673002365</v>
      </c>
      <c r="ECY36" s="608"/>
      <c r="ECZ36" s="608"/>
      <c r="EDA36" s="608">
        <v>494.26067673002365</v>
      </c>
      <c r="EDB36" s="608"/>
      <c r="EDC36" s="608"/>
      <c r="EDD36" s="608">
        <v>494.26067673002365</v>
      </c>
      <c r="EDE36" s="608"/>
      <c r="EDF36" s="608"/>
      <c r="EDG36" s="608">
        <v>494.26067673002365</v>
      </c>
      <c r="EDH36" s="608"/>
      <c r="EDI36" s="608"/>
      <c r="EDJ36" s="608">
        <v>494.26067673002365</v>
      </c>
      <c r="EDK36" s="608"/>
      <c r="EDL36" s="608"/>
      <c r="EDM36" s="608">
        <v>494.26067673002365</v>
      </c>
      <c r="EDN36" s="608"/>
      <c r="EDO36" s="608"/>
      <c r="EDP36" s="608">
        <v>494.26067673002365</v>
      </c>
      <c r="EDQ36" s="608"/>
      <c r="EDR36" s="608"/>
      <c r="EDS36" s="608">
        <v>494.26067673002365</v>
      </c>
      <c r="EDT36" s="608"/>
      <c r="EDU36" s="608"/>
      <c r="EDV36" s="608">
        <v>494.26067673002365</v>
      </c>
      <c r="EDW36" s="608"/>
      <c r="EDX36" s="608"/>
      <c r="EDY36" s="608">
        <v>494.26067673002365</v>
      </c>
      <c r="EDZ36" s="608"/>
      <c r="EEA36" s="608"/>
      <c r="EEB36" s="608">
        <v>494.26067673002365</v>
      </c>
      <c r="EEC36" s="608"/>
      <c r="EED36" s="608"/>
      <c r="EEE36" s="608">
        <v>494.26067673002365</v>
      </c>
      <c r="EEF36" s="608"/>
      <c r="EEG36" s="608"/>
      <c r="EEH36" s="608">
        <v>494.26067673002365</v>
      </c>
      <c r="EEI36" s="608"/>
      <c r="EEJ36" s="608"/>
      <c r="EEK36" s="608">
        <v>494.26067673002365</v>
      </c>
      <c r="EEL36" s="608"/>
      <c r="EEM36" s="608"/>
      <c r="EEN36" s="608">
        <v>494.26067673002365</v>
      </c>
      <c r="EEO36" s="608"/>
      <c r="EEP36" s="608"/>
      <c r="EEQ36" s="608">
        <v>494.26067673002365</v>
      </c>
      <c r="EER36" s="608"/>
      <c r="EES36" s="608"/>
      <c r="EET36" s="608">
        <v>494.26067673002365</v>
      </c>
      <c r="EEU36" s="608"/>
      <c r="EEV36" s="608"/>
      <c r="EEW36" s="608">
        <v>494.26067673002365</v>
      </c>
      <c r="EEX36" s="608"/>
      <c r="EEY36" s="608"/>
      <c r="EEZ36" s="608">
        <v>494.26067673002365</v>
      </c>
      <c r="EFA36" s="608"/>
      <c r="EFB36" s="608"/>
      <c r="EFC36" s="608">
        <v>494.26067673002365</v>
      </c>
      <c r="EFD36" s="608"/>
      <c r="EFE36" s="608"/>
      <c r="EFF36" s="608">
        <v>494.26067673002365</v>
      </c>
      <c r="EFG36" s="608"/>
      <c r="EFH36" s="608"/>
      <c r="EFI36" s="608">
        <v>494.26067673002365</v>
      </c>
      <c r="EFJ36" s="608"/>
      <c r="EFK36" s="608"/>
      <c r="EFL36" s="608">
        <v>494.26067673002365</v>
      </c>
      <c r="EFM36" s="608"/>
      <c r="EFN36" s="608"/>
      <c r="EFO36" s="608">
        <v>494.26067673002365</v>
      </c>
      <c r="EFP36" s="608"/>
      <c r="EFQ36" s="608"/>
      <c r="EFR36" s="608">
        <v>494.26067673002365</v>
      </c>
      <c r="EFS36" s="608"/>
      <c r="EFT36" s="608"/>
      <c r="EFU36" s="608">
        <v>494.26067673002365</v>
      </c>
      <c r="EFV36" s="608"/>
      <c r="EFW36" s="608"/>
      <c r="EFX36" s="608">
        <v>494.26067673002365</v>
      </c>
      <c r="EFY36" s="608"/>
      <c r="EFZ36" s="608"/>
      <c r="EGA36" s="608">
        <v>494.26067673002365</v>
      </c>
      <c r="EGB36" s="608"/>
      <c r="EGC36" s="608"/>
      <c r="EGD36" s="608">
        <v>494.26067673002365</v>
      </c>
      <c r="EGE36" s="608"/>
      <c r="EGF36" s="608"/>
      <c r="EGG36" s="608">
        <v>494.26067673002365</v>
      </c>
      <c r="EGH36" s="608"/>
      <c r="EGI36" s="608"/>
      <c r="EGJ36" s="608">
        <v>494.26067673002365</v>
      </c>
      <c r="EGK36" s="608"/>
      <c r="EGL36" s="608"/>
      <c r="EGM36" s="608">
        <v>494.26067673002365</v>
      </c>
      <c r="EGN36" s="608"/>
      <c r="EGO36" s="608"/>
      <c r="EGP36" s="608">
        <v>494.26067673002365</v>
      </c>
      <c r="EGQ36" s="608"/>
      <c r="EGR36" s="608"/>
      <c r="EGS36" s="608">
        <v>494.26067673002365</v>
      </c>
      <c r="EGT36" s="608"/>
      <c r="EGU36" s="608"/>
      <c r="EGV36" s="608">
        <v>494.26067673002365</v>
      </c>
      <c r="EGW36" s="608"/>
      <c r="EGX36" s="608"/>
      <c r="EGY36" s="608">
        <v>494.26067673002365</v>
      </c>
      <c r="EGZ36" s="608"/>
      <c r="EHA36" s="608"/>
      <c r="EHB36" s="608">
        <v>494.26067673002365</v>
      </c>
      <c r="EHC36" s="608"/>
      <c r="EHD36" s="608"/>
      <c r="EHE36" s="608">
        <v>494.26067673002365</v>
      </c>
      <c r="EHF36" s="608"/>
      <c r="EHG36" s="608"/>
      <c r="EHH36" s="608">
        <v>494.26067673002365</v>
      </c>
      <c r="EHI36" s="608"/>
      <c r="EHJ36" s="608"/>
      <c r="EHK36" s="608">
        <v>494.26067673002365</v>
      </c>
      <c r="EHL36" s="608"/>
      <c r="EHM36" s="608"/>
      <c r="EHN36" s="608">
        <v>494.26067673002365</v>
      </c>
      <c r="EHO36" s="608"/>
      <c r="EHP36" s="608"/>
      <c r="EHQ36" s="608">
        <v>494.26067673002365</v>
      </c>
      <c r="EHR36" s="608"/>
      <c r="EHS36" s="608"/>
      <c r="EHT36" s="608">
        <v>494.26067673002365</v>
      </c>
      <c r="EHU36" s="608"/>
      <c r="EHV36" s="608"/>
      <c r="EHW36" s="608">
        <v>494.26067673002365</v>
      </c>
      <c r="EHX36" s="608"/>
      <c r="EHY36" s="608"/>
      <c r="EHZ36" s="608">
        <v>494.26067673002365</v>
      </c>
      <c r="EIA36" s="608"/>
      <c r="EIB36" s="608"/>
      <c r="EIC36" s="608">
        <v>494.26067673002365</v>
      </c>
      <c r="EID36" s="608"/>
      <c r="EIE36" s="608"/>
      <c r="EIF36" s="608">
        <v>494.26067673002365</v>
      </c>
      <c r="EIG36" s="608"/>
      <c r="EIH36" s="608"/>
      <c r="EII36" s="608">
        <v>494.26067673002365</v>
      </c>
      <c r="EIJ36" s="608"/>
      <c r="EIK36" s="608"/>
      <c r="EIL36" s="608">
        <v>494.26067673002365</v>
      </c>
      <c r="EIM36" s="608"/>
      <c r="EIN36" s="608"/>
      <c r="EIO36" s="608">
        <v>494.26067673002365</v>
      </c>
      <c r="EIP36" s="608"/>
      <c r="EIQ36" s="608"/>
      <c r="EIR36" s="608">
        <v>494.26067673002365</v>
      </c>
      <c r="EIS36" s="608"/>
      <c r="EIT36" s="608"/>
      <c r="EIU36" s="608">
        <v>494.26067673002365</v>
      </c>
      <c r="EIV36" s="608"/>
      <c r="EIW36" s="608"/>
      <c r="EIX36" s="608">
        <v>494.26067673002365</v>
      </c>
      <c r="EIY36" s="608"/>
      <c r="EIZ36" s="608"/>
      <c r="EJA36" s="608">
        <v>494.26067673002365</v>
      </c>
      <c r="EJB36" s="608"/>
      <c r="EJC36" s="608"/>
      <c r="EJD36" s="608">
        <v>494.26067673002365</v>
      </c>
      <c r="EJE36" s="608"/>
      <c r="EJF36" s="608"/>
      <c r="EJG36" s="608">
        <v>494.26067673002365</v>
      </c>
      <c r="EJH36" s="608"/>
      <c r="EJI36" s="608"/>
      <c r="EJJ36" s="608">
        <v>494.26067673002365</v>
      </c>
      <c r="EJK36" s="608"/>
      <c r="EJL36" s="608"/>
      <c r="EJM36" s="608">
        <v>494.26067673002365</v>
      </c>
      <c r="EJN36" s="608"/>
      <c r="EJO36" s="608"/>
      <c r="EJP36" s="608">
        <v>494.26067673002365</v>
      </c>
      <c r="EJQ36" s="608"/>
      <c r="EJR36" s="608"/>
      <c r="EJS36" s="608">
        <v>494.26067673002365</v>
      </c>
      <c r="EJT36" s="608"/>
      <c r="EJU36" s="608"/>
      <c r="EJV36" s="608">
        <v>494.26067673002365</v>
      </c>
      <c r="EJW36" s="608"/>
      <c r="EJX36" s="608"/>
      <c r="EJY36" s="608">
        <v>494.26067673002365</v>
      </c>
      <c r="EJZ36" s="608"/>
      <c r="EKA36" s="608"/>
      <c r="EKB36" s="608">
        <v>494.26067673002365</v>
      </c>
      <c r="EKC36" s="608"/>
      <c r="EKD36" s="608"/>
      <c r="EKE36" s="608">
        <v>494.26067673002365</v>
      </c>
      <c r="EKF36" s="608"/>
      <c r="EKG36" s="608"/>
      <c r="EKH36" s="608">
        <v>494.26067673002365</v>
      </c>
      <c r="EKI36" s="608"/>
      <c r="EKJ36" s="608"/>
      <c r="EKK36" s="608">
        <v>494.26067673002365</v>
      </c>
      <c r="EKL36" s="608"/>
      <c r="EKM36" s="608"/>
      <c r="EKN36" s="608">
        <v>494.26067673002365</v>
      </c>
      <c r="EKO36" s="608"/>
      <c r="EKP36" s="608"/>
      <c r="EKQ36" s="608">
        <v>494.26067673002365</v>
      </c>
      <c r="EKR36" s="608"/>
      <c r="EKS36" s="608"/>
      <c r="EKT36" s="608">
        <v>494.26067673002365</v>
      </c>
      <c r="EKU36" s="608"/>
      <c r="EKV36" s="608"/>
      <c r="EKW36" s="608">
        <v>494.26067673002365</v>
      </c>
      <c r="EKX36" s="608"/>
      <c r="EKY36" s="608"/>
      <c r="EKZ36" s="608">
        <v>494.26067673002365</v>
      </c>
      <c r="ELA36" s="608"/>
      <c r="ELB36" s="608"/>
      <c r="ELC36" s="608">
        <v>494.26067673002365</v>
      </c>
      <c r="ELD36" s="608"/>
      <c r="ELE36" s="608"/>
      <c r="ELF36" s="608">
        <v>494.26067673002365</v>
      </c>
      <c r="ELG36" s="608"/>
      <c r="ELH36" s="608"/>
      <c r="ELI36" s="608">
        <v>494.26067673002365</v>
      </c>
      <c r="ELJ36" s="608"/>
      <c r="ELK36" s="608"/>
      <c r="ELL36" s="608">
        <v>494.26067673002365</v>
      </c>
      <c r="ELM36" s="608"/>
      <c r="ELN36" s="608"/>
      <c r="ELO36" s="608">
        <v>494.26067673002365</v>
      </c>
      <c r="ELP36" s="608"/>
      <c r="ELQ36" s="608"/>
      <c r="ELR36" s="608">
        <v>494.26067673002365</v>
      </c>
      <c r="ELS36" s="608"/>
      <c r="ELT36" s="608"/>
      <c r="ELU36" s="608">
        <v>494.26067673002365</v>
      </c>
      <c r="ELV36" s="608"/>
      <c r="ELW36" s="608"/>
      <c r="ELX36" s="608">
        <v>494.26067673002365</v>
      </c>
      <c r="ELY36" s="608"/>
      <c r="ELZ36" s="608"/>
      <c r="EMA36" s="608">
        <v>494.26067673002365</v>
      </c>
      <c r="EMB36" s="608"/>
      <c r="EMC36" s="608"/>
      <c r="EMD36" s="608">
        <v>494.26067673002365</v>
      </c>
      <c r="EME36" s="608"/>
      <c r="EMF36" s="608"/>
      <c r="EMG36" s="608">
        <v>494.26067673002365</v>
      </c>
      <c r="EMH36" s="608"/>
      <c r="EMI36" s="608"/>
      <c r="EMJ36" s="608">
        <v>494.26067673002365</v>
      </c>
      <c r="EMK36" s="608"/>
      <c r="EML36" s="608"/>
      <c r="EMM36" s="608">
        <v>494.26067673002365</v>
      </c>
      <c r="EMN36" s="608"/>
      <c r="EMO36" s="608"/>
      <c r="EMP36" s="608">
        <v>494.26067673002365</v>
      </c>
      <c r="EMQ36" s="608"/>
      <c r="EMR36" s="608"/>
      <c r="EMS36" s="608">
        <v>494.26067673002365</v>
      </c>
      <c r="EMT36" s="608"/>
      <c r="EMU36" s="608"/>
      <c r="EMV36" s="608">
        <v>494.26067673002365</v>
      </c>
      <c r="EMW36" s="608"/>
      <c r="EMX36" s="608"/>
      <c r="EMY36" s="608">
        <v>494.26067673002365</v>
      </c>
      <c r="EMZ36" s="608"/>
      <c r="ENA36" s="608"/>
      <c r="ENB36" s="608">
        <v>494.26067673002365</v>
      </c>
      <c r="ENC36" s="608"/>
      <c r="END36" s="608"/>
      <c r="ENE36" s="608">
        <v>494.26067673002365</v>
      </c>
      <c r="ENF36" s="608"/>
      <c r="ENG36" s="608"/>
      <c r="ENH36" s="608">
        <v>494.26067673002365</v>
      </c>
      <c r="ENI36" s="608"/>
      <c r="ENJ36" s="608"/>
      <c r="ENK36" s="608">
        <v>494.26067673002365</v>
      </c>
      <c r="ENL36" s="608"/>
      <c r="ENM36" s="608"/>
      <c r="ENN36" s="608">
        <v>494.26067673002365</v>
      </c>
      <c r="ENO36" s="608"/>
      <c r="ENP36" s="608"/>
      <c r="ENQ36" s="608">
        <v>494.26067673002365</v>
      </c>
      <c r="ENR36" s="608"/>
      <c r="ENS36" s="608"/>
      <c r="ENT36" s="608">
        <v>494.26067673002365</v>
      </c>
      <c r="ENU36" s="608"/>
      <c r="ENV36" s="608"/>
      <c r="ENW36" s="608">
        <v>494.26067673002365</v>
      </c>
      <c r="ENX36" s="608"/>
      <c r="ENY36" s="608"/>
      <c r="ENZ36" s="608">
        <v>494.26067673002365</v>
      </c>
      <c r="EOA36" s="608"/>
      <c r="EOB36" s="608"/>
      <c r="EOC36" s="608">
        <v>494.26067673002365</v>
      </c>
      <c r="EOD36" s="608"/>
      <c r="EOE36" s="608"/>
      <c r="EOF36" s="608">
        <v>494.26067673002365</v>
      </c>
      <c r="EOG36" s="608"/>
      <c r="EOH36" s="608"/>
      <c r="EOI36" s="608">
        <v>494.26067673002365</v>
      </c>
      <c r="EOJ36" s="608"/>
      <c r="EOK36" s="608"/>
      <c r="EOL36" s="608">
        <v>494.26067673002365</v>
      </c>
      <c r="EOM36" s="608"/>
      <c r="EON36" s="608"/>
      <c r="EOO36" s="608">
        <v>494.26067673002365</v>
      </c>
      <c r="EOP36" s="608"/>
      <c r="EOQ36" s="608"/>
      <c r="EOR36" s="608">
        <v>494.26067673002365</v>
      </c>
      <c r="EOS36" s="608"/>
      <c r="EOT36" s="608"/>
      <c r="EOU36" s="608">
        <v>494.26067673002365</v>
      </c>
      <c r="EOV36" s="608"/>
      <c r="EOW36" s="608"/>
      <c r="EOX36" s="608">
        <v>494.26067673002365</v>
      </c>
      <c r="EOY36" s="608"/>
      <c r="EOZ36" s="608"/>
      <c r="EPA36" s="608">
        <v>494.26067673002365</v>
      </c>
      <c r="EPB36" s="608"/>
      <c r="EPC36" s="608"/>
      <c r="EPD36" s="608">
        <v>494.26067673002365</v>
      </c>
      <c r="EPE36" s="608"/>
      <c r="EPF36" s="608"/>
      <c r="EPG36" s="608">
        <v>494.26067673002365</v>
      </c>
      <c r="EPH36" s="608"/>
      <c r="EPI36" s="608"/>
      <c r="EPJ36" s="608">
        <v>494.26067673002365</v>
      </c>
      <c r="EPK36" s="608"/>
      <c r="EPL36" s="608"/>
      <c r="EPM36" s="608">
        <v>494.26067673002365</v>
      </c>
      <c r="EPN36" s="608"/>
      <c r="EPO36" s="608"/>
      <c r="EPP36" s="608">
        <v>494.26067673002365</v>
      </c>
      <c r="EPQ36" s="608"/>
      <c r="EPR36" s="608"/>
      <c r="EPS36" s="608">
        <v>494.26067673002365</v>
      </c>
      <c r="EPT36" s="608"/>
      <c r="EPU36" s="608"/>
      <c r="EPV36" s="608">
        <v>494.26067673002365</v>
      </c>
      <c r="EPW36" s="608"/>
      <c r="EPX36" s="608"/>
      <c r="EPY36" s="608">
        <v>494.26067673002365</v>
      </c>
      <c r="EPZ36" s="608"/>
      <c r="EQA36" s="608"/>
      <c r="EQB36" s="608">
        <v>494.26067673002365</v>
      </c>
      <c r="EQC36" s="608"/>
      <c r="EQD36" s="608"/>
      <c r="EQE36" s="608">
        <v>494.26067673002365</v>
      </c>
      <c r="EQF36" s="608"/>
      <c r="EQG36" s="608"/>
      <c r="EQH36" s="608">
        <v>494.26067673002365</v>
      </c>
      <c r="EQI36" s="608"/>
      <c r="EQJ36" s="608"/>
      <c r="EQK36" s="608">
        <v>494.26067673002365</v>
      </c>
      <c r="EQL36" s="608"/>
      <c r="EQM36" s="608"/>
      <c r="EQN36" s="608">
        <v>494.26067673002365</v>
      </c>
      <c r="EQO36" s="608"/>
      <c r="EQP36" s="608"/>
      <c r="EQQ36" s="608">
        <v>494.26067673002365</v>
      </c>
      <c r="EQR36" s="608"/>
      <c r="EQS36" s="608"/>
      <c r="EQT36" s="608">
        <v>494.26067673002365</v>
      </c>
      <c r="EQU36" s="608"/>
      <c r="EQV36" s="608"/>
      <c r="EQW36" s="608">
        <v>494.26067673002365</v>
      </c>
      <c r="EQX36" s="608"/>
      <c r="EQY36" s="608"/>
      <c r="EQZ36" s="608">
        <v>494.26067673002365</v>
      </c>
      <c r="ERA36" s="608"/>
      <c r="ERB36" s="608"/>
      <c r="ERC36" s="608">
        <v>494.26067673002365</v>
      </c>
      <c r="ERD36" s="608"/>
      <c r="ERE36" s="608"/>
      <c r="ERF36" s="608">
        <v>494.26067673002365</v>
      </c>
      <c r="ERG36" s="608"/>
      <c r="ERH36" s="608"/>
      <c r="ERI36" s="608">
        <v>494.26067673002365</v>
      </c>
      <c r="ERJ36" s="608"/>
      <c r="ERK36" s="608"/>
      <c r="ERL36" s="608">
        <v>494.26067673002365</v>
      </c>
      <c r="ERM36" s="608"/>
      <c r="ERN36" s="608"/>
      <c r="ERO36" s="608">
        <v>494.26067673002365</v>
      </c>
      <c r="ERP36" s="608"/>
      <c r="ERQ36" s="608"/>
      <c r="ERR36" s="608">
        <v>494.26067673002365</v>
      </c>
      <c r="ERS36" s="608"/>
      <c r="ERT36" s="608"/>
      <c r="ERU36" s="608">
        <v>494.26067673002365</v>
      </c>
      <c r="ERV36" s="608"/>
      <c r="ERW36" s="608"/>
      <c r="ERX36" s="608">
        <v>494.26067673002365</v>
      </c>
      <c r="ERY36" s="608"/>
      <c r="ERZ36" s="608"/>
      <c r="ESA36" s="608">
        <v>494.26067673002365</v>
      </c>
      <c r="ESB36" s="608"/>
      <c r="ESC36" s="608"/>
      <c r="ESD36" s="608">
        <v>494.26067673002365</v>
      </c>
      <c r="ESE36" s="608"/>
      <c r="ESF36" s="608"/>
      <c r="ESG36" s="608">
        <v>494.26067673002365</v>
      </c>
      <c r="ESH36" s="608"/>
      <c r="ESI36" s="608"/>
      <c r="ESJ36" s="608">
        <v>494.26067673002365</v>
      </c>
      <c r="ESK36" s="608"/>
      <c r="ESL36" s="608"/>
      <c r="ESM36" s="608">
        <v>494.26067673002365</v>
      </c>
      <c r="ESN36" s="608"/>
      <c r="ESO36" s="608"/>
      <c r="ESP36" s="608">
        <v>494.26067673002365</v>
      </c>
      <c r="ESQ36" s="608"/>
      <c r="ESR36" s="608"/>
      <c r="ESS36" s="608">
        <v>494.26067673002365</v>
      </c>
      <c r="EST36" s="608"/>
      <c r="ESU36" s="608"/>
      <c r="ESV36" s="608">
        <v>494.26067673002365</v>
      </c>
      <c r="ESW36" s="608"/>
      <c r="ESX36" s="608"/>
      <c r="ESY36" s="608">
        <v>494.26067673002365</v>
      </c>
      <c r="ESZ36" s="608"/>
      <c r="ETA36" s="608"/>
      <c r="ETB36" s="608">
        <v>494.26067673002365</v>
      </c>
      <c r="ETC36" s="608"/>
      <c r="ETD36" s="608"/>
      <c r="ETE36" s="608">
        <v>494.26067673002365</v>
      </c>
      <c r="ETF36" s="608"/>
      <c r="ETG36" s="608"/>
      <c r="ETH36" s="608">
        <v>494.26067673002365</v>
      </c>
      <c r="ETI36" s="608"/>
      <c r="ETJ36" s="608"/>
      <c r="ETK36" s="608">
        <v>494.26067673002365</v>
      </c>
      <c r="ETL36" s="608"/>
      <c r="ETM36" s="608"/>
      <c r="ETN36" s="608">
        <v>494.26067673002365</v>
      </c>
      <c r="ETO36" s="608"/>
      <c r="ETP36" s="608"/>
      <c r="ETQ36" s="608">
        <v>494.26067673002365</v>
      </c>
      <c r="ETR36" s="608"/>
      <c r="ETS36" s="608"/>
      <c r="ETT36" s="608">
        <v>494.26067673002365</v>
      </c>
      <c r="ETU36" s="608"/>
      <c r="ETV36" s="608"/>
      <c r="ETW36" s="608">
        <v>494.26067673002365</v>
      </c>
      <c r="ETX36" s="608"/>
      <c r="ETY36" s="608"/>
      <c r="ETZ36" s="608">
        <v>494.26067673002365</v>
      </c>
      <c r="EUA36" s="608"/>
      <c r="EUB36" s="608"/>
      <c r="EUC36" s="608">
        <v>494.26067673002365</v>
      </c>
      <c r="EUD36" s="608"/>
      <c r="EUE36" s="608"/>
      <c r="EUF36" s="608">
        <v>494.26067673002365</v>
      </c>
      <c r="EUG36" s="608"/>
      <c r="EUH36" s="608"/>
      <c r="EUI36" s="608">
        <v>494.26067673002365</v>
      </c>
      <c r="EUJ36" s="608"/>
      <c r="EUK36" s="608"/>
      <c r="EUL36" s="608">
        <v>494.26067673002365</v>
      </c>
      <c r="EUM36" s="608"/>
      <c r="EUN36" s="608"/>
      <c r="EUO36" s="608">
        <v>494.26067673002365</v>
      </c>
      <c r="EUP36" s="608"/>
      <c r="EUQ36" s="608"/>
      <c r="EUR36" s="608">
        <v>494.26067673002365</v>
      </c>
      <c r="EUS36" s="608"/>
      <c r="EUT36" s="608"/>
      <c r="EUU36" s="608">
        <v>494.26067673002365</v>
      </c>
      <c r="EUV36" s="608"/>
      <c r="EUW36" s="608"/>
      <c r="EUX36" s="608">
        <v>494.26067673002365</v>
      </c>
      <c r="EUY36" s="608"/>
      <c r="EUZ36" s="608"/>
      <c r="EVA36" s="608">
        <v>494.26067673002365</v>
      </c>
      <c r="EVB36" s="608"/>
      <c r="EVC36" s="608"/>
      <c r="EVD36" s="608">
        <v>494.26067673002365</v>
      </c>
      <c r="EVE36" s="608"/>
      <c r="EVF36" s="608"/>
      <c r="EVG36" s="608">
        <v>494.26067673002365</v>
      </c>
      <c r="EVH36" s="608"/>
      <c r="EVI36" s="608"/>
      <c r="EVJ36" s="608">
        <v>494.26067673002365</v>
      </c>
      <c r="EVK36" s="608"/>
      <c r="EVL36" s="608"/>
      <c r="EVM36" s="608">
        <v>494.26067673002365</v>
      </c>
      <c r="EVN36" s="608"/>
      <c r="EVO36" s="608"/>
      <c r="EVP36" s="608">
        <v>494.26067673002365</v>
      </c>
      <c r="EVQ36" s="608"/>
      <c r="EVR36" s="608"/>
      <c r="EVS36" s="608">
        <v>494.26067673002365</v>
      </c>
      <c r="EVT36" s="608"/>
      <c r="EVU36" s="608"/>
      <c r="EVV36" s="608">
        <v>494.26067673002365</v>
      </c>
      <c r="EVW36" s="608"/>
      <c r="EVX36" s="608"/>
      <c r="EVY36" s="608">
        <v>494.26067673002365</v>
      </c>
      <c r="EVZ36" s="608"/>
      <c r="EWA36" s="608"/>
      <c r="EWB36" s="608">
        <v>494.26067673002365</v>
      </c>
      <c r="EWC36" s="608"/>
      <c r="EWD36" s="608"/>
      <c r="EWE36" s="608">
        <v>494.26067673002365</v>
      </c>
      <c r="EWF36" s="608"/>
      <c r="EWG36" s="608"/>
      <c r="EWH36" s="608">
        <v>494.26067673002365</v>
      </c>
      <c r="EWI36" s="608"/>
      <c r="EWJ36" s="608"/>
      <c r="EWK36" s="608">
        <v>494.26067673002365</v>
      </c>
      <c r="EWL36" s="608"/>
      <c r="EWM36" s="608"/>
      <c r="EWN36" s="608">
        <v>494.26067673002365</v>
      </c>
      <c r="EWO36" s="608"/>
      <c r="EWP36" s="608"/>
      <c r="EWQ36" s="608">
        <v>494.26067673002365</v>
      </c>
      <c r="EWR36" s="608"/>
      <c r="EWS36" s="608"/>
      <c r="EWT36" s="608">
        <v>494.26067673002365</v>
      </c>
      <c r="EWU36" s="608"/>
      <c r="EWV36" s="608"/>
      <c r="EWW36" s="608">
        <v>494.26067673002365</v>
      </c>
      <c r="EWX36" s="608"/>
      <c r="EWY36" s="608"/>
      <c r="EWZ36" s="608">
        <v>494.26067673002365</v>
      </c>
      <c r="EXA36" s="608"/>
      <c r="EXB36" s="608"/>
      <c r="EXC36" s="608">
        <v>494.26067673002365</v>
      </c>
      <c r="EXD36" s="608"/>
      <c r="EXE36" s="608"/>
      <c r="EXF36" s="608">
        <v>494.26067673002365</v>
      </c>
      <c r="EXG36" s="608"/>
      <c r="EXH36" s="608"/>
      <c r="EXI36" s="608">
        <v>494.26067673002365</v>
      </c>
      <c r="EXJ36" s="608"/>
      <c r="EXK36" s="608"/>
      <c r="EXL36" s="608">
        <v>494.26067673002365</v>
      </c>
      <c r="EXM36" s="608"/>
      <c r="EXN36" s="608"/>
      <c r="EXO36" s="608">
        <v>494.26067673002365</v>
      </c>
      <c r="EXP36" s="608"/>
      <c r="EXQ36" s="608"/>
      <c r="EXR36" s="608">
        <v>494.26067673002365</v>
      </c>
      <c r="EXS36" s="608"/>
      <c r="EXT36" s="608"/>
      <c r="EXU36" s="608">
        <v>494.26067673002365</v>
      </c>
      <c r="EXV36" s="608"/>
      <c r="EXW36" s="608"/>
      <c r="EXX36" s="608">
        <v>494.26067673002365</v>
      </c>
      <c r="EXY36" s="608"/>
      <c r="EXZ36" s="608"/>
      <c r="EYA36" s="608">
        <v>494.26067673002365</v>
      </c>
      <c r="EYB36" s="608"/>
      <c r="EYC36" s="608"/>
      <c r="EYD36" s="608">
        <v>494.26067673002365</v>
      </c>
      <c r="EYE36" s="608"/>
      <c r="EYF36" s="608"/>
      <c r="EYG36" s="608">
        <v>494.26067673002365</v>
      </c>
      <c r="EYH36" s="608"/>
      <c r="EYI36" s="608"/>
      <c r="EYJ36" s="608">
        <v>494.26067673002365</v>
      </c>
      <c r="EYK36" s="608"/>
      <c r="EYL36" s="608"/>
      <c r="EYM36" s="608">
        <v>494.26067673002365</v>
      </c>
      <c r="EYN36" s="608"/>
      <c r="EYO36" s="608"/>
      <c r="EYP36" s="608">
        <v>494.26067673002365</v>
      </c>
      <c r="EYQ36" s="608"/>
      <c r="EYR36" s="608"/>
      <c r="EYS36" s="608">
        <v>494.26067673002365</v>
      </c>
      <c r="EYT36" s="608"/>
      <c r="EYU36" s="608"/>
      <c r="EYV36" s="608">
        <v>494.26067673002365</v>
      </c>
      <c r="EYW36" s="608"/>
      <c r="EYX36" s="608"/>
      <c r="EYY36" s="608">
        <v>494.26067673002365</v>
      </c>
      <c r="EYZ36" s="608"/>
      <c r="EZA36" s="608"/>
      <c r="EZB36" s="608">
        <v>494.26067673002365</v>
      </c>
      <c r="EZC36" s="608"/>
      <c r="EZD36" s="608"/>
      <c r="EZE36" s="608">
        <v>494.26067673002365</v>
      </c>
      <c r="EZF36" s="608"/>
      <c r="EZG36" s="608"/>
      <c r="EZH36" s="608">
        <v>494.26067673002365</v>
      </c>
      <c r="EZI36" s="608"/>
      <c r="EZJ36" s="608"/>
      <c r="EZK36" s="608">
        <v>494.26067673002365</v>
      </c>
      <c r="EZL36" s="608"/>
      <c r="EZM36" s="608"/>
      <c r="EZN36" s="608">
        <v>494.26067673002365</v>
      </c>
      <c r="EZO36" s="608"/>
      <c r="EZP36" s="608"/>
      <c r="EZQ36" s="608">
        <v>494.26067673002365</v>
      </c>
      <c r="EZR36" s="608"/>
      <c r="EZS36" s="608"/>
      <c r="EZT36" s="608">
        <v>494.26067673002365</v>
      </c>
      <c r="EZU36" s="608"/>
      <c r="EZV36" s="608"/>
      <c r="EZW36" s="608">
        <v>494.26067673002365</v>
      </c>
      <c r="EZX36" s="608"/>
      <c r="EZY36" s="608"/>
      <c r="EZZ36" s="608">
        <v>494.26067673002365</v>
      </c>
      <c r="FAA36" s="608"/>
      <c r="FAB36" s="608"/>
      <c r="FAC36" s="608">
        <v>494.26067673002365</v>
      </c>
      <c r="FAD36" s="608"/>
      <c r="FAE36" s="608"/>
      <c r="FAF36" s="608">
        <v>494.26067673002365</v>
      </c>
      <c r="FAG36" s="608"/>
      <c r="FAH36" s="608"/>
      <c r="FAI36" s="608">
        <v>494.26067673002365</v>
      </c>
      <c r="FAJ36" s="608"/>
      <c r="FAK36" s="608"/>
      <c r="FAL36" s="608">
        <v>494.26067673002365</v>
      </c>
      <c r="FAM36" s="608"/>
      <c r="FAN36" s="608"/>
      <c r="FAO36" s="608">
        <v>494.26067673002365</v>
      </c>
      <c r="FAP36" s="608"/>
      <c r="FAQ36" s="608"/>
      <c r="FAR36" s="608">
        <v>494.26067673002365</v>
      </c>
      <c r="FAS36" s="608"/>
      <c r="FAT36" s="608"/>
      <c r="FAU36" s="608">
        <v>494.26067673002365</v>
      </c>
      <c r="FAV36" s="608"/>
      <c r="FAW36" s="608"/>
      <c r="FAX36" s="608">
        <v>494.26067673002365</v>
      </c>
      <c r="FAY36" s="608"/>
      <c r="FAZ36" s="608"/>
      <c r="FBA36" s="608">
        <v>494.26067673002365</v>
      </c>
      <c r="FBB36" s="608"/>
      <c r="FBC36" s="608"/>
      <c r="FBD36" s="608">
        <v>494.26067673002365</v>
      </c>
      <c r="FBE36" s="608"/>
      <c r="FBF36" s="608"/>
      <c r="FBG36" s="608">
        <v>494.26067673002365</v>
      </c>
      <c r="FBH36" s="608"/>
      <c r="FBI36" s="608"/>
      <c r="FBJ36" s="608">
        <v>494.26067673002365</v>
      </c>
      <c r="FBK36" s="608"/>
      <c r="FBL36" s="608"/>
      <c r="FBM36" s="608">
        <v>494.26067673002365</v>
      </c>
      <c r="FBN36" s="608"/>
      <c r="FBO36" s="608"/>
      <c r="FBP36" s="608">
        <v>494.26067673002365</v>
      </c>
      <c r="FBQ36" s="608"/>
      <c r="FBR36" s="608"/>
      <c r="FBS36" s="608">
        <v>494.26067673002365</v>
      </c>
      <c r="FBT36" s="608"/>
      <c r="FBU36" s="608"/>
      <c r="FBV36" s="608">
        <v>494.26067673002365</v>
      </c>
      <c r="FBW36" s="608"/>
      <c r="FBX36" s="608"/>
      <c r="FBY36" s="608">
        <v>494.26067673002365</v>
      </c>
      <c r="FBZ36" s="608"/>
      <c r="FCA36" s="608"/>
      <c r="FCB36" s="608">
        <v>494.26067673002365</v>
      </c>
      <c r="FCC36" s="608"/>
      <c r="FCD36" s="608"/>
      <c r="FCE36" s="608">
        <v>494.26067673002365</v>
      </c>
      <c r="FCF36" s="608"/>
      <c r="FCG36" s="608"/>
      <c r="FCH36" s="608">
        <v>494.26067673002365</v>
      </c>
      <c r="FCI36" s="608"/>
      <c r="FCJ36" s="608"/>
      <c r="FCK36" s="608">
        <v>494.26067673002365</v>
      </c>
      <c r="FCL36" s="608"/>
      <c r="FCM36" s="608"/>
      <c r="FCN36" s="608">
        <v>494.26067673002365</v>
      </c>
      <c r="FCO36" s="608"/>
      <c r="FCP36" s="608"/>
      <c r="FCQ36" s="608">
        <v>494.26067673002365</v>
      </c>
      <c r="FCR36" s="608"/>
      <c r="FCS36" s="608"/>
      <c r="FCT36" s="608">
        <v>494.26067673002365</v>
      </c>
      <c r="FCU36" s="608"/>
      <c r="FCV36" s="608"/>
      <c r="FCW36" s="608">
        <v>494.26067673002365</v>
      </c>
      <c r="FCX36" s="608"/>
      <c r="FCY36" s="608"/>
      <c r="FCZ36" s="608">
        <v>494.26067673002365</v>
      </c>
      <c r="FDA36" s="608"/>
      <c r="FDB36" s="608"/>
      <c r="FDC36" s="608">
        <v>494.26067673002365</v>
      </c>
      <c r="FDD36" s="608"/>
      <c r="FDE36" s="608"/>
      <c r="FDF36" s="608">
        <v>494.26067673002365</v>
      </c>
      <c r="FDG36" s="608"/>
      <c r="FDH36" s="608"/>
      <c r="FDI36" s="608">
        <v>494.26067673002365</v>
      </c>
      <c r="FDJ36" s="608"/>
      <c r="FDK36" s="608"/>
      <c r="FDL36" s="608">
        <v>494.26067673002365</v>
      </c>
      <c r="FDM36" s="608"/>
      <c r="FDN36" s="608"/>
      <c r="FDO36" s="608">
        <v>494.26067673002365</v>
      </c>
      <c r="FDP36" s="608"/>
      <c r="FDQ36" s="608"/>
      <c r="FDR36" s="608">
        <v>494.26067673002365</v>
      </c>
      <c r="FDS36" s="608"/>
      <c r="FDT36" s="608"/>
      <c r="FDU36" s="608">
        <v>494.26067673002365</v>
      </c>
      <c r="FDV36" s="608"/>
      <c r="FDW36" s="608"/>
      <c r="FDX36" s="608">
        <v>494.26067673002365</v>
      </c>
      <c r="FDY36" s="608"/>
      <c r="FDZ36" s="608"/>
      <c r="FEA36" s="608">
        <v>494.26067673002365</v>
      </c>
      <c r="FEB36" s="608"/>
      <c r="FEC36" s="608"/>
      <c r="FED36" s="608">
        <v>494.26067673002365</v>
      </c>
      <c r="FEE36" s="608"/>
      <c r="FEF36" s="608"/>
      <c r="FEG36" s="608">
        <v>494.26067673002365</v>
      </c>
      <c r="FEH36" s="608"/>
      <c r="FEI36" s="608"/>
      <c r="FEJ36" s="608">
        <v>494.26067673002365</v>
      </c>
      <c r="FEK36" s="608"/>
      <c r="FEL36" s="608"/>
      <c r="FEM36" s="608">
        <v>494.26067673002365</v>
      </c>
      <c r="FEN36" s="608"/>
      <c r="FEO36" s="608"/>
      <c r="FEP36" s="608">
        <v>494.26067673002365</v>
      </c>
      <c r="FEQ36" s="608"/>
      <c r="FER36" s="608"/>
      <c r="FES36" s="608">
        <v>494.26067673002365</v>
      </c>
      <c r="FET36" s="608"/>
      <c r="FEU36" s="608"/>
      <c r="FEV36" s="608">
        <v>494.26067673002365</v>
      </c>
      <c r="FEW36" s="608"/>
      <c r="FEX36" s="608"/>
      <c r="FEY36" s="608">
        <v>494.26067673002365</v>
      </c>
      <c r="FEZ36" s="608"/>
      <c r="FFA36" s="608"/>
      <c r="FFB36" s="608">
        <v>494.26067673002365</v>
      </c>
      <c r="FFC36" s="608"/>
      <c r="FFD36" s="608"/>
      <c r="FFE36" s="608">
        <v>494.26067673002365</v>
      </c>
      <c r="FFF36" s="608"/>
      <c r="FFG36" s="608"/>
      <c r="FFH36" s="608">
        <v>494.26067673002365</v>
      </c>
      <c r="FFI36" s="608"/>
      <c r="FFJ36" s="608"/>
      <c r="FFK36" s="608">
        <v>494.26067673002365</v>
      </c>
      <c r="FFL36" s="608"/>
      <c r="FFM36" s="608"/>
      <c r="FFN36" s="608">
        <v>494.26067673002365</v>
      </c>
      <c r="FFO36" s="608"/>
      <c r="FFP36" s="608"/>
      <c r="FFQ36" s="608">
        <v>494.26067673002365</v>
      </c>
      <c r="FFR36" s="608"/>
      <c r="FFS36" s="608"/>
      <c r="FFT36" s="608">
        <v>494.26067673002365</v>
      </c>
      <c r="FFU36" s="608"/>
      <c r="FFV36" s="608"/>
      <c r="FFW36" s="608">
        <v>494.26067673002365</v>
      </c>
      <c r="FFX36" s="608"/>
      <c r="FFY36" s="608"/>
      <c r="FFZ36" s="608">
        <v>494.26067673002365</v>
      </c>
      <c r="FGA36" s="608"/>
      <c r="FGB36" s="608"/>
      <c r="FGC36" s="608">
        <v>494.26067673002365</v>
      </c>
      <c r="FGD36" s="608"/>
      <c r="FGE36" s="608"/>
      <c r="FGF36" s="608">
        <v>494.26067673002365</v>
      </c>
      <c r="FGG36" s="608"/>
      <c r="FGH36" s="608"/>
      <c r="FGI36" s="608">
        <v>494.26067673002365</v>
      </c>
      <c r="FGJ36" s="608"/>
      <c r="FGK36" s="608"/>
      <c r="FGL36" s="608">
        <v>494.26067673002365</v>
      </c>
      <c r="FGM36" s="608"/>
      <c r="FGN36" s="608"/>
      <c r="FGO36" s="608">
        <v>494.26067673002365</v>
      </c>
      <c r="FGP36" s="608"/>
      <c r="FGQ36" s="608"/>
      <c r="FGR36" s="608">
        <v>494.26067673002365</v>
      </c>
      <c r="FGS36" s="608"/>
      <c r="FGT36" s="608"/>
      <c r="FGU36" s="608">
        <v>494.26067673002365</v>
      </c>
      <c r="FGV36" s="608"/>
      <c r="FGW36" s="608"/>
      <c r="FGX36" s="608">
        <v>494.26067673002365</v>
      </c>
      <c r="FGY36" s="608"/>
      <c r="FGZ36" s="608"/>
      <c r="FHA36" s="608">
        <v>494.26067673002365</v>
      </c>
      <c r="FHB36" s="608"/>
      <c r="FHC36" s="608"/>
      <c r="FHD36" s="608">
        <v>494.26067673002365</v>
      </c>
      <c r="FHE36" s="608"/>
      <c r="FHF36" s="608"/>
      <c r="FHG36" s="608">
        <v>494.26067673002365</v>
      </c>
      <c r="FHH36" s="608"/>
      <c r="FHI36" s="608"/>
      <c r="FHJ36" s="608">
        <v>494.26067673002365</v>
      </c>
      <c r="FHK36" s="608"/>
      <c r="FHL36" s="608"/>
      <c r="FHM36" s="608">
        <v>494.26067673002365</v>
      </c>
      <c r="FHN36" s="608"/>
      <c r="FHO36" s="608"/>
      <c r="FHP36" s="608">
        <v>494.26067673002365</v>
      </c>
      <c r="FHQ36" s="608"/>
      <c r="FHR36" s="608"/>
      <c r="FHS36" s="608">
        <v>494.26067673002365</v>
      </c>
      <c r="FHT36" s="608"/>
      <c r="FHU36" s="608"/>
      <c r="FHV36" s="608">
        <v>494.26067673002365</v>
      </c>
      <c r="FHW36" s="608"/>
      <c r="FHX36" s="608"/>
      <c r="FHY36" s="608">
        <v>494.26067673002365</v>
      </c>
      <c r="FHZ36" s="608"/>
      <c r="FIA36" s="608"/>
      <c r="FIB36" s="608">
        <v>494.26067673002365</v>
      </c>
      <c r="FIC36" s="608"/>
      <c r="FID36" s="608"/>
      <c r="FIE36" s="608">
        <v>494.26067673002365</v>
      </c>
      <c r="FIF36" s="608"/>
      <c r="FIG36" s="608"/>
      <c r="FIH36" s="608">
        <v>494.26067673002365</v>
      </c>
      <c r="FII36" s="608"/>
      <c r="FIJ36" s="608"/>
      <c r="FIK36" s="608">
        <v>494.26067673002365</v>
      </c>
      <c r="FIL36" s="608"/>
      <c r="FIM36" s="608"/>
      <c r="FIN36" s="608">
        <v>494.26067673002365</v>
      </c>
      <c r="FIO36" s="608"/>
      <c r="FIP36" s="608"/>
      <c r="FIQ36" s="608">
        <v>494.26067673002365</v>
      </c>
      <c r="FIR36" s="608"/>
      <c r="FIS36" s="608"/>
      <c r="FIT36" s="608">
        <v>494.26067673002365</v>
      </c>
      <c r="FIU36" s="608"/>
      <c r="FIV36" s="608"/>
      <c r="FIW36" s="608">
        <v>494.26067673002365</v>
      </c>
      <c r="FIX36" s="608"/>
      <c r="FIY36" s="608"/>
      <c r="FIZ36" s="608">
        <v>494.26067673002365</v>
      </c>
      <c r="FJA36" s="608"/>
      <c r="FJB36" s="608"/>
      <c r="FJC36" s="608">
        <v>494.26067673002365</v>
      </c>
      <c r="FJD36" s="608"/>
      <c r="FJE36" s="608"/>
      <c r="FJF36" s="608">
        <v>494.26067673002365</v>
      </c>
      <c r="FJG36" s="608"/>
      <c r="FJH36" s="608"/>
      <c r="FJI36" s="608">
        <v>494.26067673002365</v>
      </c>
      <c r="FJJ36" s="608"/>
      <c r="FJK36" s="608"/>
      <c r="FJL36" s="608">
        <v>494.26067673002365</v>
      </c>
      <c r="FJM36" s="608"/>
      <c r="FJN36" s="608"/>
      <c r="FJO36" s="608">
        <v>494.26067673002365</v>
      </c>
      <c r="FJP36" s="608"/>
      <c r="FJQ36" s="608"/>
      <c r="FJR36" s="608">
        <v>494.26067673002365</v>
      </c>
      <c r="FJS36" s="608"/>
      <c r="FJT36" s="608"/>
      <c r="FJU36" s="608">
        <v>494.26067673002365</v>
      </c>
      <c r="FJV36" s="608"/>
      <c r="FJW36" s="608"/>
      <c r="FJX36" s="608">
        <v>494.26067673002365</v>
      </c>
      <c r="FJY36" s="608"/>
      <c r="FJZ36" s="608"/>
      <c r="FKA36" s="608">
        <v>494.26067673002365</v>
      </c>
      <c r="FKB36" s="608"/>
      <c r="FKC36" s="608"/>
      <c r="FKD36" s="608">
        <v>494.26067673002365</v>
      </c>
      <c r="FKE36" s="608"/>
      <c r="FKF36" s="608"/>
      <c r="FKG36" s="608">
        <v>494.26067673002365</v>
      </c>
      <c r="FKH36" s="608"/>
      <c r="FKI36" s="608"/>
      <c r="FKJ36" s="608">
        <v>494.26067673002365</v>
      </c>
      <c r="FKK36" s="608"/>
      <c r="FKL36" s="608"/>
      <c r="FKM36" s="608">
        <v>494.26067673002365</v>
      </c>
      <c r="FKN36" s="608"/>
      <c r="FKO36" s="608"/>
      <c r="FKP36" s="608">
        <v>494.26067673002365</v>
      </c>
      <c r="FKQ36" s="608"/>
      <c r="FKR36" s="608"/>
      <c r="FKS36" s="608">
        <v>494.26067673002365</v>
      </c>
      <c r="FKT36" s="608"/>
      <c r="FKU36" s="608"/>
      <c r="FKV36" s="608">
        <v>494.26067673002365</v>
      </c>
      <c r="FKW36" s="608"/>
      <c r="FKX36" s="608"/>
      <c r="FKY36" s="608">
        <v>494.26067673002365</v>
      </c>
      <c r="FKZ36" s="608"/>
      <c r="FLA36" s="608"/>
      <c r="FLB36" s="608">
        <v>494.26067673002365</v>
      </c>
      <c r="FLC36" s="608"/>
      <c r="FLD36" s="608"/>
      <c r="FLE36" s="608">
        <v>494.26067673002365</v>
      </c>
      <c r="FLF36" s="608"/>
      <c r="FLG36" s="608"/>
      <c r="FLH36" s="608">
        <v>494.26067673002365</v>
      </c>
      <c r="FLI36" s="608"/>
      <c r="FLJ36" s="608"/>
      <c r="FLK36" s="608">
        <v>494.26067673002365</v>
      </c>
      <c r="FLL36" s="608"/>
      <c r="FLM36" s="608"/>
      <c r="FLN36" s="608">
        <v>494.26067673002365</v>
      </c>
      <c r="FLO36" s="608"/>
      <c r="FLP36" s="608"/>
      <c r="FLQ36" s="608">
        <v>494.26067673002365</v>
      </c>
      <c r="FLR36" s="608"/>
      <c r="FLS36" s="608"/>
      <c r="FLT36" s="608">
        <v>494.26067673002365</v>
      </c>
      <c r="FLU36" s="608"/>
      <c r="FLV36" s="608"/>
      <c r="FLW36" s="608">
        <v>494.26067673002365</v>
      </c>
      <c r="FLX36" s="608"/>
      <c r="FLY36" s="608"/>
      <c r="FLZ36" s="608">
        <v>494.26067673002365</v>
      </c>
      <c r="FMA36" s="608"/>
      <c r="FMB36" s="608"/>
      <c r="FMC36" s="608">
        <v>494.26067673002365</v>
      </c>
      <c r="FMD36" s="608"/>
      <c r="FME36" s="608"/>
      <c r="FMF36" s="608">
        <v>494.26067673002365</v>
      </c>
      <c r="FMG36" s="608"/>
      <c r="FMH36" s="608"/>
      <c r="FMI36" s="608">
        <v>494.26067673002365</v>
      </c>
      <c r="FMJ36" s="608"/>
      <c r="FMK36" s="608"/>
      <c r="FML36" s="608">
        <v>494.26067673002365</v>
      </c>
      <c r="FMM36" s="608"/>
      <c r="FMN36" s="608"/>
      <c r="FMO36" s="608">
        <v>494.26067673002365</v>
      </c>
      <c r="FMP36" s="608"/>
      <c r="FMQ36" s="608"/>
      <c r="FMR36" s="608">
        <v>494.26067673002365</v>
      </c>
      <c r="FMS36" s="608"/>
      <c r="FMT36" s="608"/>
      <c r="FMU36" s="608">
        <v>494.26067673002365</v>
      </c>
      <c r="FMV36" s="608"/>
      <c r="FMW36" s="608"/>
      <c r="FMX36" s="608">
        <v>494.26067673002365</v>
      </c>
      <c r="FMY36" s="608"/>
      <c r="FMZ36" s="608"/>
      <c r="FNA36" s="608">
        <v>494.26067673002365</v>
      </c>
      <c r="FNB36" s="608"/>
      <c r="FNC36" s="608"/>
      <c r="FND36" s="608">
        <v>494.26067673002365</v>
      </c>
      <c r="FNE36" s="608"/>
      <c r="FNF36" s="608"/>
      <c r="FNG36" s="608">
        <v>494.26067673002365</v>
      </c>
      <c r="FNH36" s="608"/>
      <c r="FNI36" s="608"/>
      <c r="FNJ36" s="608">
        <v>494.26067673002365</v>
      </c>
      <c r="FNK36" s="608"/>
      <c r="FNL36" s="608"/>
      <c r="FNM36" s="608">
        <v>494.26067673002365</v>
      </c>
      <c r="FNN36" s="608"/>
      <c r="FNO36" s="608"/>
      <c r="FNP36" s="608">
        <v>494.26067673002365</v>
      </c>
      <c r="FNQ36" s="608"/>
      <c r="FNR36" s="608"/>
      <c r="FNS36" s="608">
        <v>494.26067673002365</v>
      </c>
      <c r="FNT36" s="608"/>
      <c r="FNU36" s="608"/>
      <c r="FNV36" s="608">
        <v>494.26067673002365</v>
      </c>
      <c r="FNW36" s="608"/>
      <c r="FNX36" s="608"/>
      <c r="FNY36" s="608">
        <v>494.26067673002365</v>
      </c>
      <c r="FNZ36" s="608"/>
      <c r="FOA36" s="608"/>
      <c r="FOB36" s="608">
        <v>494.26067673002365</v>
      </c>
      <c r="FOC36" s="608"/>
      <c r="FOD36" s="608"/>
      <c r="FOE36" s="608">
        <v>494.26067673002365</v>
      </c>
      <c r="FOF36" s="608"/>
      <c r="FOG36" s="608"/>
      <c r="FOH36" s="608">
        <v>494.26067673002365</v>
      </c>
      <c r="FOI36" s="608"/>
      <c r="FOJ36" s="608"/>
      <c r="FOK36" s="608">
        <v>494.26067673002365</v>
      </c>
      <c r="FOL36" s="608"/>
      <c r="FOM36" s="608"/>
      <c r="FON36" s="608">
        <v>494.26067673002365</v>
      </c>
      <c r="FOO36" s="608"/>
      <c r="FOP36" s="608"/>
      <c r="FOQ36" s="608">
        <v>494.26067673002365</v>
      </c>
      <c r="FOR36" s="608"/>
      <c r="FOS36" s="608"/>
      <c r="FOT36" s="608">
        <v>494.26067673002365</v>
      </c>
      <c r="FOU36" s="608"/>
      <c r="FOV36" s="608"/>
      <c r="FOW36" s="608">
        <v>494.26067673002365</v>
      </c>
      <c r="FOX36" s="608"/>
      <c r="FOY36" s="608"/>
      <c r="FOZ36" s="608">
        <v>494.26067673002365</v>
      </c>
      <c r="FPA36" s="608"/>
      <c r="FPB36" s="608"/>
      <c r="FPC36" s="608">
        <v>494.26067673002365</v>
      </c>
      <c r="FPD36" s="608"/>
      <c r="FPE36" s="608"/>
      <c r="FPF36" s="608">
        <v>494.26067673002365</v>
      </c>
      <c r="FPG36" s="608"/>
      <c r="FPH36" s="608"/>
      <c r="FPI36" s="608">
        <v>494.26067673002365</v>
      </c>
      <c r="FPJ36" s="608"/>
      <c r="FPK36" s="608"/>
      <c r="FPL36" s="608">
        <v>494.26067673002365</v>
      </c>
      <c r="FPM36" s="608"/>
      <c r="FPN36" s="608"/>
      <c r="FPO36" s="608">
        <v>494.26067673002365</v>
      </c>
      <c r="FPP36" s="608"/>
      <c r="FPQ36" s="608"/>
      <c r="FPR36" s="608">
        <v>494.26067673002365</v>
      </c>
      <c r="FPS36" s="608"/>
      <c r="FPT36" s="608"/>
      <c r="FPU36" s="608">
        <v>494.26067673002365</v>
      </c>
      <c r="FPV36" s="608"/>
      <c r="FPW36" s="608"/>
      <c r="FPX36" s="608">
        <v>494.26067673002365</v>
      </c>
      <c r="FPY36" s="608"/>
      <c r="FPZ36" s="608"/>
      <c r="FQA36" s="608">
        <v>494.26067673002365</v>
      </c>
      <c r="FQB36" s="608"/>
      <c r="FQC36" s="608"/>
      <c r="FQD36" s="608">
        <v>494.26067673002365</v>
      </c>
      <c r="FQE36" s="608"/>
      <c r="FQF36" s="608"/>
      <c r="FQG36" s="608">
        <v>494.26067673002365</v>
      </c>
      <c r="FQH36" s="608"/>
      <c r="FQI36" s="608"/>
      <c r="FQJ36" s="608">
        <v>494.26067673002365</v>
      </c>
      <c r="FQK36" s="608"/>
      <c r="FQL36" s="608"/>
      <c r="FQM36" s="608">
        <v>494.26067673002365</v>
      </c>
      <c r="FQN36" s="608"/>
      <c r="FQO36" s="608"/>
      <c r="FQP36" s="608">
        <v>494.26067673002365</v>
      </c>
      <c r="FQQ36" s="608"/>
      <c r="FQR36" s="608"/>
      <c r="FQS36" s="608">
        <v>494.26067673002365</v>
      </c>
      <c r="FQT36" s="608"/>
      <c r="FQU36" s="608"/>
      <c r="FQV36" s="608">
        <v>494.26067673002365</v>
      </c>
      <c r="FQW36" s="608"/>
      <c r="FQX36" s="608"/>
      <c r="FQY36" s="608">
        <v>494.26067673002365</v>
      </c>
      <c r="FQZ36" s="608"/>
      <c r="FRA36" s="608"/>
      <c r="FRB36" s="608">
        <v>494.26067673002365</v>
      </c>
      <c r="FRC36" s="608"/>
      <c r="FRD36" s="608"/>
      <c r="FRE36" s="608">
        <v>494.26067673002365</v>
      </c>
      <c r="FRF36" s="608"/>
      <c r="FRG36" s="608"/>
      <c r="FRH36" s="608">
        <v>494.26067673002365</v>
      </c>
      <c r="FRI36" s="608"/>
      <c r="FRJ36" s="608"/>
      <c r="FRK36" s="608">
        <v>494.26067673002365</v>
      </c>
      <c r="FRL36" s="608"/>
      <c r="FRM36" s="608"/>
      <c r="FRN36" s="608">
        <v>494.26067673002365</v>
      </c>
      <c r="FRO36" s="608"/>
      <c r="FRP36" s="608"/>
      <c r="FRQ36" s="608">
        <v>494.26067673002365</v>
      </c>
      <c r="FRR36" s="608"/>
      <c r="FRS36" s="608"/>
      <c r="FRT36" s="608">
        <v>494.26067673002365</v>
      </c>
      <c r="FRU36" s="608"/>
      <c r="FRV36" s="608"/>
      <c r="FRW36" s="608">
        <v>494.26067673002365</v>
      </c>
      <c r="FRX36" s="608"/>
      <c r="FRY36" s="608"/>
      <c r="FRZ36" s="608">
        <v>494.26067673002365</v>
      </c>
      <c r="FSA36" s="608"/>
      <c r="FSB36" s="608"/>
      <c r="FSC36" s="608">
        <v>494.26067673002365</v>
      </c>
      <c r="FSD36" s="608"/>
      <c r="FSE36" s="608"/>
      <c r="FSF36" s="608">
        <v>494.26067673002365</v>
      </c>
      <c r="FSG36" s="608"/>
      <c r="FSH36" s="608"/>
      <c r="FSI36" s="608">
        <v>494.26067673002365</v>
      </c>
      <c r="FSJ36" s="608"/>
      <c r="FSK36" s="608"/>
      <c r="FSL36" s="608">
        <v>494.26067673002365</v>
      </c>
      <c r="FSM36" s="608"/>
      <c r="FSN36" s="608"/>
      <c r="FSO36" s="608">
        <v>494.26067673002365</v>
      </c>
      <c r="FSP36" s="608"/>
      <c r="FSQ36" s="608"/>
      <c r="FSR36" s="608">
        <v>494.26067673002365</v>
      </c>
      <c r="FSS36" s="608"/>
      <c r="FST36" s="608"/>
      <c r="FSU36" s="608">
        <v>494.26067673002365</v>
      </c>
      <c r="FSV36" s="608"/>
      <c r="FSW36" s="608"/>
      <c r="FSX36" s="608">
        <v>494.26067673002365</v>
      </c>
      <c r="FSY36" s="608"/>
      <c r="FSZ36" s="608"/>
      <c r="FTA36" s="608">
        <v>494.26067673002365</v>
      </c>
      <c r="FTB36" s="608"/>
      <c r="FTC36" s="608"/>
      <c r="FTD36" s="608">
        <v>494.26067673002365</v>
      </c>
      <c r="FTE36" s="608"/>
      <c r="FTF36" s="608"/>
      <c r="FTG36" s="608">
        <v>494.26067673002365</v>
      </c>
      <c r="FTH36" s="608"/>
      <c r="FTI36" s="608"/>
      <c r="FTJ36" s="608">
        <v>494.26067673002365</v>
      </c>
      <c r="FTK36" s="608"/>
      <c r="FTL36" s="608"/>
      <c r="FTM36" s="608">
        <v>494.26067673002365</v>
      </c>
      <c r="FTN36" s="608"/>
      <c r="FTO36" s="608"/>
      <c r="FTP36" s="608">
        <v>494.26067673002365</v>
      </c>
      <c r="FTQ36" s="608"/>
      <c r="FTR36" s="608"/>
      <c r="FTS36" s="608">
        <v>494.26067673002365</v>
      </c>
      <c r="FTT36" s="608"/>
      <c r="FTU36" s="608"/>
      <c r="FTV36" s="608">
        <v>494.26067673002365</v>
      </c>
      <c r="FTW36" s="608"/>
      <c r="FTX36" s="608"/>
      <c r="FTY36" s="608">
        <v>494.26067673002365</v>
      </c>
      <c r="FTZ36" s="608"/>
      <c r="FUA36" s="608"/>
      <c r="FUB36" s="608">
        <v>494.26067673002365</v>
      </c>
      <c r="FUC36" s="608"/>
      <c r="FUD36" s="608"/>
      <c r="FUE36" s="608">
        <v>494.26067673002365</v>
      </c>
      <c r="FUF36" s="608"/>
      <c r="FUG36" s="608"/>
      <c r="FUH36" s="608">
        <v>494.26067673002365</v>
      </c>
      <c r="FUI36" s="608"/>
      <c r="FUJ36" s="608"/>
      <c r="FUK36" s="608">
        <v>494.26067673002365</v>
      </c>
      <c r="FUL36" s="608"/>
      <c r="FUM36" s="608"/>
      <c r="FUN36" s="608">
        <v>494.26067673002365</v>
      </c>
      <c r="FUO36" s="608"/>
      <c r="FUP36" s="608"/>
      <c r="FUQ36" s="608">
        <v>494.26067673002365</v>
      </c>
      <c r="FUR36" s="608"/>
      <c r="FUS36" s="608"/>
      <c r="FUT36" s="608">
        <v>494.26067673002365</v>
      </c>
      <c r="FUU36" s="608"/>
      <c r="FUV36" s="608"/>
      <c r="FUW36" s="608">
        <v>494.26067673002365</v>
      </c>
      <c r="FUX36" s="608"/>
      <c r="FUY36" s="608"/>
      <c r="FUZ36" s="608">
        <v>494.26067673002365</v>
      </c>
      <c r="FVA36" s="608"/>
      <c r="FVB36" s="608"/>
      <c r="FVC36" s="608">
        <v>494.26067673002365</v>
      </c>
      <c r="FVD36" s="608"/>
      <c r="FVE36" s="608"/>
      <c r="FVF36" s="608">
        <v>494.26067673002365</v>
      </c>
      <c r="FVG36" s="608"/>
      <c r="FVH36" s="608"/>
      <c r="FVI36" s="608">
        <v>494.26067673002365</v>
      </c>
      <c r="FVJ36" s="608"/>
      <c r="FVK36" s="608"/>
      <c r="FVL36" s="608">
        <v>494.26067673002365</v>
      </c>
      <c r="FVM36" s="608"/>
      <c r="FVN36" s="608"/>
      <c r="FVO36" s="608">
        <v>494.26067673002365</v>
      </c>
      <c r="FVP36" s="608"/>
      <c r="FVQ36" s="608"/>
      <c r="FVR36" s="608">
        <v>494.26067673002365</v>
      </c>
      <c r="FVS36" s="608"/>
      <c r="FVT36" s="608"/>
      <c r="FVU36" s="608">
        <v>494.26067673002365</v>
      </c>
      <c r="FVV36" s="608"/>
      <c r="FVW36" s="608"/>
      <c r="FVX36" s="608">
        <v>494.26067673002365</v>
      </c>
      <c r="FVY36" s="608"/>
      <c r="FVZ36" s="608"/>
      <c r="FWA36" s="608">
        <v>494.26067673002365</v>
      </c>
      <c r="FWB36" s="608"/>
      <c r="FWC36" s="608"/>
      <c r="FWD36" s="608">
        <v>494.26067673002365</v>
      </c>
      <c r="FWE36" s="608"/>
      <c r="FWF36" s="608"/>
      <c r="FWG36" s="608">
        <v>494.26067673002365</v>
      </c>
      <c r="FWH36" s="608"/>
      <c r="FWI36" s="608"/>
      <c r="FWJ36" s="608">
        <v>494.26067673002365</v>
      </c>
      <c r="FWK36" s="608"/>
      <c r="FWL36" s="608"/>
      <c r="FWM36" s="608">
        <v>494.26067673002365</v>
      </c>
      <c r="FWN36" s="608"/>
      <c r="FWO36" s="608"/>
      <c r="FWP36" s="608">
        <v>494.26067673002365</v>
      </c>
      <c r="FWQ36" s="608"/>
      <c r="FWR36" s="608"/>
      <c r="FWS36" s="608">
        <v>494.26067673002365</v>
      </c>
      <c r="FWT36" s="608"/>
      <c r="FWU36" s="608"/>
      <c r="FWV36" s="608">
        <v>494.26067673002365</v>
      </c>
      <c r="FWW36" s="608"/>
      <c r="FWX36" s="608"/>
      <c r="FWY36" s="608">
        <v>494.26067673002365</v>
      </c>
      <c r="FWZ36" s="608"/>
      <c r="FXA36" s="608"/>
      <c r="FXB36" s="608">
        <v>494.26067673002365</v>
      </c>
      <c r="FXC36" s="608"/>
      <c r="FXD36" s="608"/>
      <c r="FXE36" s="608">
        <v>494.26067673002365</v>
      </c>
      <c r="FXF36" s="608"/>
      <c r="FXG36" s="608"/>
      <c r="FXH36" s="608">
        <v>494.26067673002365</v>
      </c>
      <c r="FXI36" s="608"/>
      <c r="FXJ36" s="608"/>
      <c r="FXK36" s="608">
        <v>494.26067673002365</v>
      </c>
      <c r="FXL36" s="608"/>
      <c r="FXM36" s="608"/>
      <c r="FXN36" s="608">
        <v>494.26067673002365</v>
      </c>
      <c r="FXO36" s="608"/>
      <c r="FXP36" s="608"/>
      <c r="FXQ36" s="608">
        <v>494.26067673002365</v>
      </c>
      <c r="FXR36" s="608"/>
      <c r="FXS36" s="608"/>
      <c r="FXT36" s="608">
        <v>494.26067673002365</v>
      </c>
      <c r="FXU36" s="608"/>
      <c r="FXV36" s="608"/>
      <c r="FXW36" s="608">
        <v>494.26067673002365</v>
      </c>
      <c r="FXX36" s="608"/>
      <c r="FXY36" s="608"/>
      <c r="FXZ36" s="608">
        <v>494.26067673002365</v>
      </c>
      <c r="FYA36" s="608"/>
      <c r="FYB36" s="608"/>
      <c r="FYC36" s="608">
        <v>494.26067673002365</v>
      </c>
      <c r="FYD36" s="608"/>
      <c r="FYE36" s="608"/>
      <c r="FYF36" s="608">
        <v>494.26067673002365</v>
      </c>
      <c r="FYG36" s="608"/>
      <c r="FYH36" s="608"/>
      <c r="FYI36" s="608">
        <v>494.26067673002365</v>
      </c>
      <c r="FYJ36" s="608"/>
      <c r="FYK36" s="608"/>
      <c r="FYL36" s="608">
        <v>494.26067673002365</v>
      </c>
      <c r="FYM36" s="608"/>
      <c r="FYN36" s="608"/>
      <c r="FYO36" s="608">
        <v>494.26067673002365</v>
      </c>
      <c r="FYP36" s="608"/>
      <c r="FYQ36" s="608"/>
      <c r="FYR36" s="608">
        <v>494.26067673002365</v>
      </c>
      <c r="FYS36" s="608"/>
      <c r="FYT36" s="608"/>
      <c r="FYU36" s="608">
        <v>494.26067673002365</v>
      </c>
      <c r="FYV36" s="608"/>
      <c r="FYW36" s="608"/>
      <c r="FYX36" s="608">
        <v>494.26067673002365</v>
      </c>
      <c r="FYY36" s="608"/>
      <c r="FYZ36" s="608"/>
      <c r="FZA36" s="608">
        <v>494.26067673002365</v>
      </c>
      <c r="FZB36" s="608"/>
      <c r="FZC36" s="608"/>
      <c r="FZD36" s="608">
        <v>494.26067673002365</v>
      </c>
      <c r="FZE36" s="608"/>
      <c r="FZF36" s="608"/>
      <c r="FZG36" s="608">
        <v>494.26067673002365</v>
      </c>
      <c r="FZH36" s="608"/>
      <c r="FZI36" s="608"/>
      <c r="FZJ36" s="608">
        <v>494.26067673002365</v>
      </c>
      <c r="FZK36" s="608"/>
      <c r="FZL36" s="608"/>
      <c r="FZM36" s="608">
        <v>494.26067673002365</v>
      </c>
      <c r="FZN36" s="608"/>
      <c r="FZO36" s="608"/>
      <c r="FZP36" s="608">
        <v>494.26067673002365</v>
      </c>
      <c r="FZQ36" s="608"/>
      <c r="FZR36" s="608"/>
      <c r="FZS36" s="608">
        <v>494.26067673002365</v>
      </c>
      <c r="FZT36" s="608"/>
      <c r="FZU36" s="608"/>
      <c r="FZV36" s="608">
        <v>494.26067673002365</v>
      </c>
      <c r="FZW36" s="608"/>
      <c r="FZX36" s="608"/>
      <c r="FZY36" s="608">
        <v>494.26067673002365</v>
      </c>
      <c r="FZZ36" s="608"/>
      <c r="GAA36" s="608"/>
      <c r="GAB36" s="608">
        <v>494.26067673002365</v>
      </c>
      <c r="GAC36" s="608"/>
      <c r="GAD36" s="608"/>
      <c r="GAE36" s="608">
        <v>494.26067673002365</v>
      </c>
      <c r="GAF36" s="608"/>
      <c r="GAG36" s="608"/>
      <c r="GAH36" s="608">
        <v>494.26067673002365</v>
      </c>
      <c r="GAI36" s="608"/>
      <c r="GAJ36" s="608"/>
      <c r="GAK36" s="608">
        <v>494.26067673002365</v>
      </c>
      <c r="GAL36" s="608"/>
      <c r="GAM36" s="608"/>
      <c r="GAN36" s="608">
        <v>494.26067673002365</v>
      </c>
      <c r="GAO36" s="608"/>
      <c r="GAP36" s="608"/>
      <c r="GAQ36" s="608">
        <v>494.26067673002365</v>
      </c>
      <c r="GAR36" s="608"/>
      <c r="GAS36" s="608"/>
      <c r="GAT36" s="608">
        <v>494.26067673002365</v>
      </c>
      <c r="GAU36" s="608"/>
      <c r="GAV36" s="608"/>
      <c r="GAW36" s="608">
        <v>494.26067673002365</v>
      </c>
      <c r="GAX36" s="608"/>
      <c r="GAY36" s="608"/>
      <c r="GAZ36" s="608">
        <v>494.26067673002365</v>
      </c>
      <c r="GBA36" s="608"/>
      <c r="GBB36" s="608"/>
      <c r="GBC36" s="608">
        <v>494.26067673002365</v>
      </c>
      <c r="GBD36" s="608"/>
      <c r="GBE36" s="608"/>
      <c r="GBF36" s="608">
        <v>494.26067673002365</v>
      </c>
      <c r="GBG36" s="608"/>
      <c r="GBH36" s="608"/>
      <c r="GBI36" s="608">
        <v>494.26067673002365</v>
      </c>
      <c r="GBJ36" s="608"/>
      <c r="GBK36" s="608"/>
      <c r="GBL36" s="608">
        <v>494.26067673002365</v>
      </c>
      <c r="GBM36" s="608"/>
      <c r="GBN36" s="608"/>
      <c r="GBO36" s="608">
        <v>494.26067673002365</v>
      </c>
      <c r="GBP36" s="608"/>
      <c r="GBQ36" s="608"/>
      <c r="GBR36" s="608">
        <v>494.26067673002365</v>
      </c>
      <c r="GBS36" s="608"/>
      <c r="GBT36" s="608"/>
      <c r="GBU36" s="608">
        <v>494.26067673002365</v>
      </c>
      <c r="GBV36" s="608"/>
      <c r="GBW36" s="608"/>
      <c r="GBX36" s="608">
        <v>494.26067673002365</v>
      </c>
      <c r="GBY36" s="608"/>
      <c r="GBZ36" s="608"/>
      <c r="GCA36" s="608">
        <v>494.26067673002365</v>
      </c>
      <c r="GCB36" s="608"/>
      <c r="GCC36" s="608"/>
      <c r="GCD36" s="608">
        <v>494.26067673002365</v>
      </c>
      <c r="GCE36" s="608"/>
      <c r="GCF36" s="608"/>
      <c r="GCG36" s="608">
        <v>494.26067673002365</v>
      </c>
      <c r="GCH36" s="608"/>
      <c r="GCI36" s="608"/>
      <c r="GCJ36" s="608">
        <v>494.26067673002365</v>
      </c>
      <c r="GCK36" s="608"/>
      <c r="GCL36" s="608"/>
      <c r="GCM36" s="608">
        <v>494.26067673002365</v>
      </c>
      <c r="GCN36" s="608"/>
      <c r="GCO36" s="608"/>
      <c r="GCP36" s="608">
        <v>494.26067673002365</v>
      </c>
      <c r="GCQ36" s="608"/>
      <c r="GCR36" s="608"/>
      <c r="GCS36" s="608">
        <v>494.26067673002365</v>
      </c>
      <c r="GCT36" s="608"/>
      <c r="GCU36" s="608"/>
      <c r="GCV36" s="608">
        <v>494.26067673002365</v>
      </c>
      <c r="GCW36" s="608"/>
      <c r="GCX36" s="608"/>
      <c r="GCY36" s="608">
        <v>494.26067673002365</v>
      </c>
      <c r="GCZ36" s="608"/>
      <c r="GDA36" s="608"/>
      <c r="GDB36" s="608">
        <v>494.26067673002365</v>
      </c>
      <c r="GDC36" s="608"/>
      <c r="GDD36" s="608"/>
      <c r="GDE36" s="608">
        <v>494.26067673002365</v>
      </c>
      <c r="GDF36" s="608"/>
      <c r="GDG36" s="608"/>
      <c r="GDH36" s="608">
        <v>494.26067673002365</v>
      </c>
      <c r="GDI36" s="608"/>
      <c r="GDJ36" s="608"/>
      <c r="GDK36" s="608">
        <v>494.26067673002365</v>
      </c>
      <c r="GDL36" s="608"/>
      <c r="GDM36" s="608"/>
      <c r="GDN36" s="608">
        <v>494.26067673002365</v>
      </c>
      <c r="GDO36" s="608"/>
      <c r="GDP36" s="608"/>
      <c r="GDQ36" s="608">
        <v>494.26067673002365</v>
      </c>
      <c r="GDR36" s="608"/>
      <c r="GDS36" s="608"/>
      <c r="GDT36" s="608">
        <v>494.26067673002365</v>
      </c>
      <c r="GDU36" s="608"/>
      <c r="GDV36" s="608"/>
      <c r="GDW36" s="608">
        <v>494.26067673002365</v>
      </c>
      <c r="GDX36" s="608"/>
      <c r="GDY36" s="608"/>
      <c r="GDZ36" s="608">
        <v>494.26067673002365</v>
      </c>
      <c r="GEA36" s="608"/>
      <c r="GEB36" s="608"/>
      <c r="GEC36" s="608">
        <v>494.26067673002365</v>
      </c>
      <c r="GED36" s="608"/>
      <c r="GEE36" s="608"/>
      <c r="GEF36" s="608">
        <v>494.26067673002365</v>
      </c>
      <c r="GEG36" s="608"/>
      <c r="GEH36" s="608"/>
      <c r="GEI36" s="608">
        <v>494.26067673002365</v>
      </c>
      <c r="GEJ36" s="608"/>
      <c r="GEK36" s="608"/>
      <c r="GEL36" s="608">
        <v>494.26067673002365</v>
      </c>
      <c r="GEM36" s="608"/>
      <c r="GEN36" s="608"/>
      <c r="GEO36" s="608">
        <v>494.26067673002365</v>
      </c>
      <c r="GEP36" s="608"/>
      <c r="GEQ36" s="608"/>
      <c r="GER36" s="608">
        <v>494.26067673002365</v>
      </c>
      <c r="GES36" s="608"/>
      <c r="GET36" s="608"/>
      <c r="GEU36" s="608">
        <v>494.26067673002365</v>
      </c>
      <c r="GEV36" s="608"/>
      <c r="GEW36" s="608"/>
      <c r="GEX36" s="608">
        <v>494.26067673002365</v>
      </c>
      <c r="GEY36" s="608"/>
      <c r="GEZ36" s="608"/>
      <c r="GFA36" s="608">
        <v>494.26067673002365</v>
      </c>
      <c r="GFB36" s="608"/>
      <c r="GFC36" s="608"/>
      <c r="GFD36" s="608">
        <v>494.26067673002365</v>
      </c>
      <c r="GFE36" s="608"/>
      <c r="GFF36" s="608"/>
      <c r="GFG36" s="608">
        <v>494.26067673002365</v>
      </c>
      <c r="GFH36" s="608"/>
      <c r="GFI36" s="608"/>
      <c r="GFJ36" s="608">
        <v>494.26067673002365</v>
      </c>
      <c r="GFK36" s="608"/>
      <c r="GFL36" s="608"/>
      <c r="GFM36" s="608">
        <v>494.26067673002365</v>
      </c>
      <c r="GFN36" s="608"/>
      <c r="GFO36" s="608"/>
      <c r="GFP36" s="608">
        <v>494.26067673002365</v>
      </c>
      <c r="GFQ36" s="608"/>
      <c r="GFR36" s="608"/>
      <c r="GFS36" s="608">
        <v>494.26067673002365</v>
      </c>
      <c r="GFT36" s="608"/>
      <c r="GFU36" s="608"/>
      <c r="GFV36" s="608">
        <v>494.26067673002365</v>
      </c>
      <c r="GFW36" s="608"/>
      <c r="GFX36" s="608"/>
      <c r="GFY36" s="608">
        <v>494.26067673002365</v>
      </c>
      <c r="GFZ36" s="608"/>
      <c r="GGA36" s="608"/>
      <c r="GGB36" s="608">
        <v>494.26067673002365</v>
      </c>
      <c r="GGC36" s="608"/>
      <c r="GGD36" s="608"/>
      <c r="GGE36" s="608">
        <v>494.26067673002365</v>
      </c>
      <c r="GGF36" s="608"/>
      <c r="GGG36" s="608"/>
      <c r="GGH36" s="608">
        <v>494.26067673002365</v>
      </c>
      <c r="GGI36" s="608"/>
      <c r="GGJ36" s="608"/>
      <c r="GGK36" s="608">
        <v>494.26067673002365</v>
      </c>
      <c r="GGL36" s="608"/>
      <c r="GGM36" s="608"/>
      <c r="GGN36" s="608">
        <v>494.26067673002365</v>
      </c>
      <c r="GGO36" s="608"/>
      <c r="GGP36" s="608"/>
      <c r="GGQ36" s="608">
        <v>494.26067673002365</v>
      </c>
      <c r="GGR36" s="608"/>
      <c r="GGS36" s="608"/>
      <c r="GGT36" s="608">
        <v>494.26067673002365</v>
      </c>
      <c r="GGU36" s="608"/>
      <c r="GGV36" s="608"/>
      <c r="GGW36" s="608">
        <v>494.26067673002365</v>
      </c>
      <c r="GGX36" s="608"/>
      <c r="GGY36" s="608"/>
      <c r="GGZ36" s="608">
        <v>494.26067673002365</v>
      </c>
      <c r="GHA36" s="608"/>
      <c r="GHB36" s="608"/>
      <c r="GHC36" s="608">
        <v>494.26067673002365</v>
      </c>
      <c r="GHD36" s="608"/>
      <c r="GHE36" s="608"/>
      <c r="GHF36" s="608">
        <v>494.26067673002365</v>
      </c>
      <c r="GHG36" s="608"/>
      <c r="GHH36" s="608"/>
      <c r="GHI36" s="608">
        <v>494.26067673002365</v>
      </c>
      <c r="GHJ36" s="608"/>
      <c r="GHK36" s="608"/>
      <c r="GHL36" s="608">
        <v>494.26067673002365</v>
      </c>
      <c r="GHM36" s="608"/>
      <c r="GHN36" s="608"/>
      <c r="GHO36" s="608">
        <v>494.26067673002365</v>
      </c>
      <c r="GHP36" s="608"/>
      <c r="GHQ36" s="608"/>
      <c r="GHR36" s="608">
        <v>494.26067673002365</v>
      </c>
      <c r="GHS36" s="608"/>
      <c r="GHT36" s="608"/>
      <c r="GHU36" s="608">
        <v>494.26067673002365</v>
      </c>
      <c r="GHV36" s="608"/>
      <c r="GHW36" s="608"/>
      <c r="GHX36" s="608">
        <v>494.26067673002365</v>
      </c>
      <c r="GHY36" s="608"/>
      <c r="GHZ36" s="608"/>
      <c r="GIA36" s="608">
        <v>494.26067673002365</v>
      </c>
      <c r="GIB36" s="608"/>
      <c r="GIC36" s="608"/>
      <c r="GID36" s="608">
        <v>494.26067673002365</v>
      </c>
      <c r="GIE36" s="608"/>
      <c r="GIF36" s="608"/>
      <c r="GIG36" s="608">
        <v>494.26067673002365</v>
      </c>
      <c r="GIH36" s="608"/>
      <c r="GII36" s="608"/>
      <c r="GIJ36" s="608">
        <v>494.26067673002365</v>
      </c>
      <c r="GIK36" s="608"/>
      <c r="GIL36" s="608"/>
      <c r="GIM36" s="608">
        <v>494.26067673002365</v>
      </c>
      <c r="GIN36" s="608"/>
      <c r="GIO36" s="608"/>
      <c r="GIP36" s="608">
        <v>494.26067673002365</v>
      </c>
      <c r="GIQ36" s="608"/>
      <c r="GIR36" s="608"/>
      <c r="GIS36" s="608">
        <v>494.26067673002365</v>
      </c>
      <c r="GIT36" s="608"/>
      <c r="GIU36" s="608"/>
      <c r="GIV36" s="608">
        <v>494.26067673002365</v>
      </c>
      <c r="GIW36" s="608"/>
      <c r="GIX36" s="608"/>
      <c r="GIY36" s="608">
        <v>494.26067673002365</v>
      </c>
      <c r="GIZ36" s="608"/>
      <c r="GJA36" s="608"/>
      <c r="GJB36" s="608">
        <v>494.26067673002365</v>
      </c>
      <c r="GJC36" s="608"/>
      <c r="GJD36" s="608"/>
      <c r="GJE36" s="608">
        <v>494.26067673002365</v>
      </c>
      <c r="GJF36" s="608"/>
      <c r="GJG36" s="608"/>
      <c r="GJH36" s="608">
        <v>494.26067673002365</v>
      </c>
      <c r="GJI36" s="608"/>
      <c r="GJJ36" s="608"/>
      <c r="GJK36" s="608">
        <v>494.26067673002365</v>
      </c>
      <c r="GJL36" s="608"/>
      <c r="GJM36" s="608"/>
      <c r="GJN36" s="608">
        <v>494.26067673002365</v>
      </c>
      <c r="GJO36" s="608"/>
      <c r="GJP36" s="608"/>
      <c r="GJQ36" s="608">
        <v>494.26067673002365</v>
      </c>
      <c r="GJR36" s="608"/>
      <c r="GJS36" s="608"/>
      <c r="GJT36" s="608">
        <v>494.26067673002365</v>
      </c>
      <c r="GJU36" s="608"/>
      <c r="GJV36" s="608"/>
      <c r="GJW36" s="608">
        <v>494.26067673002365</v>
      </c>
      <c r="GJX36" s="608"/>
      <c r="GJY36" s="608"/>
      <c r="GJZ36" s="608">
        <v>494.26067673002365</v>
      </c>
      <c r="GKA36" s="608"/>
      <c r="GKB36" s="608"/>
      <c r="GKC36" s="608">
        <v>494.26067673002365</v>
      </c>
      <c r="GKD36" s="608"/>
      <c r="GKE36" s="608"/>
      <c r="GKF36" s="608">
        <v>494.26067673002365</v>
      </c>
      <c r="GKG36" s="608"/>
      <c r="GKH36" s="608"/>
      <c r="GKI36" s="608">
        <v>494.26067673002365</v>
      </c>
      <c r="GKJ36" s="608"/>
      <c r="GKK36" s="608"/>
      <c r="GKL36" s="608">
        <v>494.26067673002365</v>
      </c>
      <c r="GKM36" s="608"/>
      <c r="GKN36" s="608"/>
      <c r="GKO36" s="608">
        <v>494.26067673002365</v>
      </c>
      <c r="GKP36" s="608"/>
      <c r="GKQ36" s="608"/>
      <c r="GKR36" s="608">
        <v>494.26067673002365</v>
      </c>
      <c r="GKS36" s="608"/>
      <c r="GKT36" s="608"/>
      <c r="GKU36" s="608">
        <v>494.26067673002365</v>
      </c>
      <c r="GKV36" s="608"/>
      <c r="GKW36" s="608"/>
      <c r="GKX36" s="608">
        <v>494.26067673002365</v>
      </c>
      <c r="GKY36" s="608"/>
      <c r="GKZ36" s="608"/>
      <c r="GLA36" s="608">
        <v>494.26067673002365</v>
      </c>
      <c r="GLB36" s="608"/>
      <c r="GLC36" s="608"/>
      <c r="GLD36" s="608">
        <v>494.26067673002365</v>
      </c>
      <c r="GLE36" s="608"/>
      <c r="GLF36" s="608"/>
      <c r="GLG36" s="608">
        <v>494.26067673002365</v>
      </c>
      <c r="GLH36" s="608"/>
      <c r="GLI36" s="608"/>
      <c r="GLJ36" s="608">
        <v>494.26067673002365</v>
      </c>
      <c r="GLK36" s="608"/>
      <c r="GLL36" s="608"/>
      <c r="GLM36" s="608">
        <v>494.26067673002365</v>
      </c>
      <c r="GLN36" s="608"/>
      <c r="GLO36" s="608"/>
      <c r="GLP36" s="608">
        <v>494.26067673002365</v>
      </c>
      <c r="GLQ36" s="608"/>
      <c r="GLR36" s="608"/>
      <c r="GLS36" s="608">
        <v>494.26067673002365</v>
      </c>
      <c r="GLT36" s="608"/>
      <c r="GLU36" s="608"/>
      <c r="GLV36" s="608">
        <v>494.26067673002365</v>
      </c>
      <c r="GLW36" s="608"/>
      <c r="GLX36" s="608"/>
      <c r="GLY36" s="608">
        <v>494.26067673002365</v>
      </c>
      <c r="GLZ36" s="608"/>
      <c r="GMA36" s="608"/>
      <c r="GMB36" s="608">
        <v>494.26067673002365</v>
      </c>
      <c r="GMC36" s="608"/>
      <c r="GMD36" s="608"/>
      <c r="GME36" s="608">
        <v>494.26067673002365</v>
      </c>
      <c r="GMF36" s="608"/>
      <c r="GMG36" s="608"/>
      <c r="GMH36" s="608">
        <v>494.26067673002365</v>
      </c>
      <c r="GMI36" s="608"/>
      <c r="GMJ36" s="608"/>
      <c r="GMK36" s="608">
        <v>494.26067673002365</v>
      </c>
      <c r="GML36" s="608"/>
      <c r="GMM36" s="608"/>
      <c r="GMN36" s="608">
        <v>494.26067673002365</v>
      </c>
      <c r="GMO36" s="608"/>
      <c r="GMP36" s="608"/>
      <c r="GMQ36" s="608">
        <v>494.26067673002365</v>
      </c>
      <c r="GMR36" s="608"/>
      <c r="GMS36" s="608"/>
      <c r="GMT36" s="608">
        <v>494.26067673002365</v>
      </c>
      <c r="GMU36" s="608"/>
      <c r="GMV36" s="608"/>
      <c r="GMW36" s="608">
        <v>494.26067673002365</v>
      </c>
      <c r="GMX36" s="608"/>
      <c r="GMY36" s="608"/>
      <c r="GMZ36" s="608">
        <v>494.26067673002365</v>
      </c>
      <c r="GNA36" s="608"/>
      <c r="GNB36" s="608"/>
      <c r="GNC36" s="608">
        <v>494.26067673002365</v>
      </c>
      <c r="GND36" s="608"/>
      <c r="GNE36" s="608"/>
      <c r="GNF36" s="608">
        <v>494.26067673002365</v>
      </c>
      <c r="GNG36" s="608"/>
      <c r="GNH36" s="608"/>
      <c r="GNI36" s="608">
        <v>494.26067673002365</v>
      </c>
      <c r="GNJ36" s="608"/>
      <c r="GNK36" s="608"/>
      <c r="GNL36" s="608">
        <v>494.26067673002365</v>
      </c>
      <c r="GNM36" s="608"/>
      <c r="GNN36" s="608"/>
      <c r="GNO36" s="608">
        <v>494.26067673002365</v>
      </c>
      <c r="GNP36" s="608"/>
      <c r="GNQ36" s="608"/>
      <c r="GNR36" s="608">
        <v>494.26067673002365</v>
      </c>
      <c r="GNS36" s="608"/>
      <c r="GNT36" s="608"/>
      <c r="GNU36" s="608">
        <v>494.26067673002365</v>
      </c>
      <c r="GNV36" s="608"/>
      <c r="GNW36" s="608"/>
      <c r="GNX36" s="608">
        <v>494.26067673002365</v>
      </c>
      <c r="GNY36" s="608"/>
      <c r="GNZ36" s="608"/>
      <c r="GOA36" s="608">
        <v>494.26067673002365</v>
      </c>
      <c r="GOB36" s="608"/>
      <c r="GOC36" s="608"/>
      <c r="GOD36" s="608">
        <v>494.26067673002365</v>
      </c>
      <c r="GOE36" s="608"/>
      <c r="GOF36" s="608"/>
      <c r="GOG36" s="608">
        <v>494.26067673002365</v>
      </c>
      <c r="GOH36" s="608"/>
      <c r="GOI36" s="608"/>
      <c r="GOJ36" s="608">
        <v>494.26067673002365</v>
      </c>
      <c r="GOK36" s="608"/>
      <c r="GOL36" s="608"/>
      <c r="GOM36" s="608">
        <v>494.26067673002365</v>
      </c>
      <c r="GON36" s="608"/>
      <c r="GOO36" s="608"/>
      <c r="GOP36" s="608">
        <v>494.26067673002365</v>
      </c>
      <c r="GOQ36" s="608"/>
      <c r="GOR36" s="608"/>
      <c r="GOS36" s="608">
        <v>494.26067673002365</v>
      </c>
      <c r="GOT36" s="608"/>
      <c r="GOU36" s="608"/>
      <c r="GOV36" s="608">
        <v>494.26067673002365</v>
      </c>
      <c r="GOW36" s="608"/>
      <c r="GOX36" s="608"/>
      <c r="GOY36" s="608">
        <v>494.26067673002365</v>
      </c>
      <c r="GOZ36" s="608"/>
      <c r="GPA36" s="608"/>
      <c r="GPB36" s="608">
        <v>494.26067673002365</v>
      </c>
      <c r="GPC36" s="608"/>
      <c r="GPD36" s="608"/>
      <c r="GPE36" s="608">
        <v>494.26067673002365</v>
      </c>
      <c r="GPF36" s="608"/>
      <c r="GPG36" s="608"/>
      <c r="GPH36" s="608">
        <v>494.26067673002365</v>
      </c>
      <c r="GPI36" s="608"/>
      <c r="GPJ36" s="608"/>
      <c r="GPK36" s="608">
        <v>494.26067673002365</v>
      </c>
      <c r="GPL36" s="608"/>
      <c r="GPM36" s="608"/>
      <c r="GPN36" s="608">
        <v>494.26067673002365</v>
      </c>
      <c r="GPO36" s="608"/>
      <c r="GPP36" s="608"/>
      <c r="GPQ36" s="608">
        <v>494.26067673002365</v>
      </c>
      <c r="GPR36" s="608"/>
      <c r="GPS36" s="608"/>
      <c r="GPT36" s="608">
        <v>494.26067673002365</v>
      </c>
      <c r="GPU36" s="608"/>
      <c r="GPV36" s="608"/>
      <c r="GPW36" s="608">
        <v>494.26067673002365</v>
      </c>
      <c r="GPX36" s="608"/>
      <c r="GPY36" s="608"/>
      <c r="GPZ36" s="608">
        <v>494.26067673002365</v>
      </c>
      <c r="GQA36" s="608"/>
      <c r="GQB36" s="608"/>
      <c r="GQC36" s="608">
        <v>494.26067673002365</v>
      </c>
      <c r="GQD36" s="608"/>
      <c r="GQE36" s="608"/>
      <c r="GQF36" s="608">
        <v>494.26067673002365</v>
      </c>
      <c r="GQG36" s="608"/>
      <c r="GQH36" s="608"/>
      <c r="GQI36" s="608">
        <v>494.26067673002365</v>
      </c>
      <c r="GQJ36" s="608"/>
      <c r="GQK36" s="608"/>
      <c r="GQL36" s="608">
        <v>494.26067673002365</v>
      </c>
      <c r="GQM36" s="608"/>
      <c r="GQN36" s="608"/>
      <c r="GQO36" s="608">
        <v>494.26067673002365</v>
      </c>
      <c r="GQP36" s="608"/>
      <c r="GQQ36" s="608"/>
      <c r="GQR36" s="608">
        <v>494.26067673002365</v>
      </c>
      <c r="GQS36" s="608"/>
      <c r="GQT36" s="608"/>
      <c r="GQU36" s="608">
        <v>494.26067673002365</v>
      </c>
      <c r="GQV36" s="608"/>
      <c r="GQW36" s="608"/>
      <c r="GQX36" s="608">
        <v>494.26067673002365</v>
      </c>
      <c r="GQY36" s="608"/>
      <c r="GQZ36" s="608"/>
      <c r="GRA36" s="608">
        <v>494.26067673002365</v>
      </c>
      <c r="GRB36" s="608"/>
      <c r="GRC36" s="608"/>
      <c r="GRD36" s="608">
        <v>494.26067673002365</v>
      </c>
      <c r="GRE36" s="608"/>
      <c r="GRF36" s="608"/>
      <c r="GRG36" s="608">
        <v>494.26067673002365</v>
      </c>
      <c r="GRH36" s="608"/>
      <c r="GRI36" s="608"/>
      <c r="GRJ36" s="608">
        <v>494.26067673002365</v>
      </c>
      <c r="GRK36" s="608"/>
      <c r="GRL36" s="608"/>
      <c r="GRM36" s="608">
        <v>494.26067673002365</v>
      </c>
      <c r="GRN36" s="608"/>
      <c r="GRO36" s="608"/>
      <c r="GRP36" s="608">
        <v>494.26067673002365</v>
      </c>
      <c r="GRQ36" s="608"/>
      <c r="GRR36" s="608"/>
      <c r="GRS36" s="608">
        <v>494.26067673002365</v>
      </c>
      <c r="GRT36" s="608"/>
      <c r="GRU36" s="608"/>
      <c r="GRV36" s="608">
        <v>494.26067673002365</v>
      </c>
      <c r="GRW36" s="608"/>
      <c r="GRX36" s="608"/>
      <c r="GRY36" s="608">
        <v>494.26067673002365</v>
      </c>
      <c r="GRZ36" s="608"/>
      <c r="GSA36" s="608"/>
      <c r="GSB36" s="608">
        <v>494.26067673002365</v>
      </c>
      <c r="GSC36" s="608"/>
      <c r="GSD36" s="608"/>
      <c r="GSE36" s="608">
        <v>494.26067673002365</v>
      </c>
      <c r="GSF36" s="608"/>
      <c r="GSG36" s="608"/>
      <c r="GSH36" s="608">
        <v>494.26067673002365</v>
      </c>
      <c r="GSI36" s="608"/>
      <c r="GSJ36" s="608"/>
      <c r="GSK36" s="608">
        <v>494.26067673002365</v>
      </c>
      <c r="GSL36" s="608"/>
      <c r="GSM36" s="608"/>
      <c r="GSN36" s="608">
        <v>494.26067673002365</v>
      </c>
      <c r="GSO36" s="608"/>
      <c r="GSP36" s="608"/>
      <c r="GSQ36" s="608">
        <v>494.26067673002365</v>
      </c>
      <c r="GSR36" s="608"/>
      <c r="GSS36" s="608"/>
      <c r="GST36" s="608">
        <v>494.26067673002365</v>
      </c>
      <c r="GSU36" s="608"/>
      <c r="GSV36" s="608"/>
      <c r="GSW36" s="608">
        <v>494.26067673002365</v>
      </c>
      <c r="GSX36" s="608"/>
      <c r="GSY36" s="608"/>
      <c r="GSZ36" s="608">
        <v>494.26067673002365</v>
      </c>
      <c r="GTA36" s="608"/>
      <c r="GTB36" s="608"/>
      <c r="GTC36" s="608">
        <v>494.26067673002365</v>
      </c>
      <c r="GTD36" s="608"/>
      <c r="GTE36" s="608"/>
      <c r="GTF36" s="608">
        <v>494.26067673002365</v>
      </c>
      <c r="GTG36" s="608"/>
      <c r="GTH36" s="608"/>
      <c r="GTI36" s="608">
        <v>494.26067673002365</v>
      </c>
      <c r="GTJ36" s="608"/>
      <c r="GTK36" s="608"/>
      <c r="GTL36" s="608">
        <v>494.26067673002365</v>
      </c>
      <c r="GTM36" s="608"/>
      <c r="GTN36" s="608"/>
      <c r="GTO36" s="608">
        <v>494.26067673002365</v>
      </c>
      <c r="GTP36" s="608"/>
      <c r="GTQ36" s="608"/>
      <c r="GTR36" s="608">
        <v>494.26067673002365</v>
      </c>
      <c r="GTS36" s="608"/>
      <c r="GTT36" s="608"/>
      <c r="GTU36" s="608">
        <v>494.26067673002365</v>
      </c>
      <c r="GTV36" s="608"/>
      <c r="GTW36" s="608"/>
      <c r="GTX36" s="608">
        <v>494.26067673002365</v>
      </c>
      <c r="GTY36" s="608"/>
      <c r="GTZ36" s="608"/>
      <c r="GUA36" s="608">
        <v>494.26067673002365</v>
      </c>
      <c r="GUB36" s="608"/>
      <c r="GUC36" s="608"/>
      <c r="GUD36" s="608">
        <v>494.26067673002365</v>
      </c>
      <c r="GUE36" s="608"/>
      <c r="GUF36" s="608"/>
      <c r="GUG36" s="608">
        <v>494.26067673002365</v>
      </c>
      <c r="GUH36" s="608"/>
      <c r="GUI36" s="608"/>
      <c r="GUJ36" s="608">
        <v>494.26067673002365</v>
      </c>
      <c r="GUK36" s="608"/>
      <c r="GUL36" s="608"/>
      <c r="GUM36" s="608">
        <v>494.26067673002365</v>
      </c>
      <c r="GUN36" s="608"/>
      <c r="GUO36" s="608"/>
      <c r="GUP36" s="608">
        <v>494.26067673002365</v>
      </c>
      <c r="GUQ36" s="608"/>
      <c r="GUR36" s="608"/>
      <c r="GUS36" s="608">
        <v>494.26067673002365</v>
      </c>
      <c r="GUT36" s="608"/>
      <c r="GUU36" s="608"/>
      <c r="GUV36" s="608">
        <v>494.26067673002365</v>
      </c>
      <c r="GUW36" s="608"/>
      <c r="GUX36" s="608"/>
      <c r="GUY36" s="608">
        <v>494.26067673002365</v>
      </c>
      <c r="GUZ36" s="608"/>
      <c r="GVA36" s="608"/>
      <c r="GVB36" s="608">
        <v>494.26067673002365</v>
      </c>
      <c r="GVC36" s="608"/>
      <c r="GVD36" s="608"/>
      <c r="GVE36" s="608">
        <v>494.26067673002365</v>
      </c>
      <c r="GVF36" s="608"/>
      <c r="GVG36" s="608"/>
      <c r="GVH36" s="608">
        <v>494.26067673002365</v>
      </c>
      <c r="GVI36" s="608"/>
      <c r="GVJ36" s="608"/>
      <c r="GVK36" s="608">
        <v>494.26067673002365</v>
      </c>
      <c r="GVL36" s="608"/>
      <c r="GVM36" s="608"/>
      <c r="GVN36" s="608">
        <v>494.26067673002365</v>
      </c>
      <c r="GVO36" s="608"/>
      <c r="GVP36" s="608"/>
      <c r="GVQ36" s="608">
        <v>494.26067673002365</v>
      </c>
      <c r="GVR36" s="608"/>
      <c r="GVS36" s="608"/>
      <c r="GVT36" s="608">
        <v>494.26067673002365</v>
      </c>
      <c r="GVU36" s="608"/>
      <c r="GVV36" s="608"/>
      <c r="GVW36" s="608">
        <v>494.26067673002365</v>
      </c>
      <c r="GVX36" s="608"/>
      <c r="GVY36" s="608"/>
      <c r="GVZ36" s="608">
        <v>494.26067673002365</v>
      </c>
      <c r="GWA36" s="608"/>
      <c r="GWB36" s="608"/>
      <c r="GWC36" s="608">
        <v>494.26067673002365</v>
      </c>
      <c r="GWD36" s="608"/>
      <c r="GWE36" s="608"/>
      <c r="GWF36" s="608">
        <v>494.26067673002365</v>
      </c>
      <c r="GWG36" s="608"/>
      <c r="GWH36" s="608"/>
      <c r="GWI36" s="608">
        <v>494.26067673002365</v>
      </c>
      <c r="GWJ36" s="608"/>
      <c r="GWK36" s="608"/>
      <c r="GWL36" s="608">
        <v>494.26067673002365</v>
      </c>
      <c r="GWM36" s="608"/>
      <c r="GWN36" s="608"/>
      <c r="GWO36" s="608">
        <v>494.26067673002365</v>
      </c>
      <c r="GWP36" s="608"/>
      <c r="GWQ36" s="608"/>
      <c r="GWR36" s="608">
        <v>494.26067673002365</v>
      </c>
      <c r="GWS36" s="608"/>
      <c r="GWT36" s="608"/>
      <c r="GWU36" s="608">
        <v>494.26067673002365</v>
      </c>
      <c r="GWV36" s="608"/>
      <c r="GWW36" s="608"/>
      <c r="GWX36" s="608">
        <v>494.26067673002365</v>
      </c>
      <c r="GWY36" s="608"/>
      <c r="GWZ36" s="608"/>
      <c r="GXA36" s="608">
        <v>494.26067673002365</v>
      </c>
      <c r="GXB36" s="608"/>
      <c r="GXC36" s="608"/>
      <c r="GXD36" s="608">
        <v>494.26067673002365</v>
      </c>
      <c r="GXE36" s="608"/>
      <c r="GXF36" s="608"/>
      <c r="GXG36" s="608">
        <v>494.26067673002365</v>
      </c>
      <c r="GXH36" s="608"/>
      <c r="GXI36" s="608"/>
      <c r="GXJ36" s="608">
        <v>494.26067673002365</v>
      </c>
      <c r="GXK36" s="608"/>
      <c r="GXL36" s="608"/>
      <c r="GXM36" s="608">
        <v>494.26067673002365</v>
      </c>
      <c r="GXN36" s="608"/>
      <c r="GXO36" s="608"/>
      <c r="GXP36" s="608">
        <v>494.26067673002365</v>
      </c>
      <c r="GXQ36" s="608"/>
      <c r="GXR36" s="608"/>
      <c r="GXS36" s="608">
        <v>494.26067673002365</v>
      </c>
      <c r="GXT36" s="608"/>
      <c r="GXU36" s="608"/>
      <c r="GXV36" s="608">
        <v>494.26067673002365</v>
      </c>
      <c r="GXW36" s="608"/>
      <c r="GXX36" s="608"/>
      <c r="GXY36" s="608">
        <v>494.26067673002365</v>
      </c>
      <c r="GXZ36" s="608"/>
      <c r="GYA36" s="608"/>
      <c r="GYB36" s="608">
        <v>494.26067673002365</v>
      </c>
      <c r="GYC36" s="608"/>
      <c r="GYD36" s="608"/>
      <c r="GYE36" s="608">
        <v>494.26067673002365</v>
      </c>
      <c r="GYF36" s="608"/>
      <c r="GYG36" s="608"/>
      <c r="GYH36" s="608">
        <v>494.26067673002365</v>
      </c>
      <c r="GYI36" s="608"/>
      <c r="GYJ36" s="608"/>
      <c r="GYK36" s="608">
        <v>494.26067673002365</v>
      </c>
      <c r="GYL36" s="608"/>
      <c r="GYM36" s="608"/>
      <c r="GYN36" s="608">
        <v>494.26067673002365</v>
      </c>
      <c r="GYO36" s="608"/>
      <c r="GYP36" s="608"/>
      <c r="GYQ36" s="608">
        <v>494.26067673002365</v>
      </c>
      <c r="GYR36" s="608"/>
      <c r="GYS36" s="608"/>
      <c r="GYT36" s="608">
        <v>494.26067673002365</v>
      </c>
      <c r="GYU36" s="608"/>
      <c r="GYV36" s="608"/>
      <c r="GYW36" s="608">
        <v>494.26067673002365</v>
      </c>
      <c r="GYX36" s="608"/>
      <c r="GYY36" s="608"/>
      <c r="GYZ36" s="608">
        <v>494.26067673002365</v>
      </c>
      <c r="GZA36" s="608"/>
      <c r="GZB36" s="608"/>
      <c r="GZC36" s="608">
        <v>494.26067673002365</v>
      </c>
      <c r="GZD36" s="608"/>
      <c r="GZE36" s="608"/>
      <c r="GZF36" s="608">
        <v>494.26067673002365</v>
      </c>
      <c r="GZG36" s="608"/>
      <c r="GZH36" s="608"/>
      <c r="GZI36" s="608">
        <v>494.26067673002365</v>
      </c>
      <c r="GZJ36" s="608"/>
      <c r="GZK36" s="608"/>
      <c r="GZL36" s="608">
        <v>494.26067673002365</v>
      </c>
      <c r="GZM36" s="608"/>
      <c r="GZN36" s="608"/>
      <c r="GZO36" s="608">
        <v>494.26067673002365</v>
      </c>
      <c r="GZP36" s="608"/>
      <c r="GZQ36" s="608"/>
      <c r="GZR36" s="608">
        <v>494.26067673002365</v>
      </c>
      <c r="GZS36" s="608"/>
      <c r="GZT36" s="608"/>
      <c r="GZU36" s="608">
        <v>494.26067673002365</v>
      </c>
      <c r="GZV36" s="608"/>
      <c r="GZW36" s="608"/>
      <c r="GZX36" s="608">
        <v>494.26067673002365</v>
      </c>
      <c r="GZY36" s="608"/>
      <c r="GZZ36" s="608"/>
      <c r="HAA36" s="608">
        <v>494.26067673002365</v>
      </c>
      <c r="HAB36" s="608"/>
      <c r="HAC36" s="608"/>
      <c r="HAD36" s="608">
        <v>494.26067673002365</v>
      </c>
      <c r="HAE36" s="608"/>
      <c r="HAF36" s="608"/>
      <c r="HAG36" s="608">
        <v>494.26067673002365</v>
      </c>
      <c r="HAH36" s="608"/>
      <c r="HAI36" s="608"/>
      <c r="HAJ36" s="608">
        <v>494.26067673002365</v>
      </c>
      <c r="HAK36" s="608"/>
      <c r="HAL36" s="608"/>
      <c r="HAM36" s="608">
        <v>494.26067673002365</v>
      </c>
      <c r="HAN36" s="608"/>
      <c r="HAO36" s="608"/>
      <c r="HAP36" s="608">
        <v>494.26067673002365</v>
      </c>
      <c r="HAQ36" s="608"/>
      <c r="HAR36" s="608"/>
      <c r="HAS36" s="608">
        <v>494.26067673002365</v>
      </c>
      <c r="HAT36" s="608"/>
      <c r="HAU36" s="608"/>
      <c r="HAV36" s="608">
        <v>494.26067673002365</v>
      </c>
      <c r="HAW36" s="608"/>
      <c r="HAX36" s="608"/>
      <c r="HAY36" s="608">
        <v>494.26067673002365</v>
      </c>
      <c r="HAZ36" s="608"/>
      <c r="HBA36" s="608"/>
      <c r="HBB36" s="608">
        <v>494.26067673002365</v>
      </c>
      <c r="HBC36" s="608"/>
      <c r="HBD36" s="608"/>
      <c r="HBE36" s="608">
        <v>494.26067673002365</v>
      </c>
      <c r="HBF36" s="608"/>
      <c r="HBG36" s="608"/>
      <c r="HBH36" s="608">
        <v>494.26067673002365</v>
      </c>
      <c r="HBI36" s="608"/>
      <c r="HBJ36" s="608"/>
      <c r="HBK36" s="608">
        <v>494.26067673002365</v>
      </c>
      <c r="HBL36" s="608"/>
      <c r="HBM36" s="608"/>
      <c r="HBN36" s="608">
        <v>494.26067673002365</v>
      </c>
      <c r="HBO36" s="608"/>
      <c r="HBP36" s="608"/>
      <c r="HBQ36" s="608">
        <v>494.26067673002365</v>
      </c>
      <c r="HBR36" s="608"/>
      <c r="HBS36" s="608"/>
      <c r="HBT36" s="608">
        <v>494.26067673002365</v>
      </c>
      <c r="HBU36" s="608"/>
      <c r="HBV36" s="608"/>
      <c r="HBW36" s="608">
        <v>494.26067673002365</v>
      </c>
      <c r="HBX36" s="608"/>
      <c r="HBY36" s="608"/>
      <c r="HBZ36" s="608">
        <v>494.26067673002365</v>
      </c>
      <c r="HCA36" s="608"/>
      <c r="HCB36" s="608"/>
      <c r="HCC36" s="608">
        <v>494.26067673002365</v>
      </c>
      <c r="HCD36" s="608"/>
      <c r="HCE36" s="608"/>
      <c r="HCF36" s="608">
        <v>494.26067673002365</v>
      </c>
      <c r="HCG36" s="608"/>
      <c r="HCH36" s="608"/>
      <c r="HCI36" s="608">
        <v>494.26067673002365</v>
      </c>
      <c r="HCJ36" s="608"/>
      <c r="HCK36" s="608"/>
      <c r="HCL36" s="608">
        <v>494.26067673002365</v>
      </c>
      <c r="HCM36" s="608"/>
      <c r="HCN36" s="608"/>
      <c r="HCO36" s="608">
        <v>494.26067673002365</v>
      </c>
      <c r="HCP36" s="608"/>
      <c r="HCQ36" s="608"/>
      <c r="HCR36" s="608">
        <v>494.26067673002365</v>
      </c>
      <c r="HCS36" s="608"/>
      <c r="HCT36" s="608"/>
      <c r="HCU36" s="608">
        <v>494.26067673002365</v>
      </c>
      <c r="HCV36" s="608"/>
      <c r="HCW36" s="608"/>
      <c r="HCX36" s="608">
        <v>494.26067673002365</v>
      </c>
      <c r="HCY36" s="608"/>
      <c r="HCZ36" s="608"/>
      <c r="HDA36" s="608">
        <v>494.26067673002365</v>
      </c>
      <c r="HDB36" s="608"/>
      <c r="HDC36" s="608"/>
      <c r="HDD36" s="608">
        <v>494.26067673002365</v>
      </c>
      <c r="HDE36" s="608"/>
      <c r="HDF36" s="608"/>
      <c r="HDG36" s="608">
        <v>494.26067673002365</v>
      </c>
      <c r="HDH36" s="608"/>
      <c r="HDI36" s="608"/>
      <c r="HDJ36" s="608">
        <v>494.26067673002365</v>
      </c>
      <c r="HDK36" s="608"/>
      <c r="HDL36" s="608"/>
      <c r="HDM36" s="608">
        <v>494.26067673002365</v>
      </c>
      <c r="HDN36" s="608"/>
      <c r="HDO36" s="608"/>
      <c r="HDP36" s="608">
        <v>494.26067673002365</v>
      </c>
      <c r="HDQ36" s="608"/>
      <c r="HDR36" s="608"/>
      <c r="HDS36" s="608">
        <v>494.26067673002365</v>
      </c>
      <c r="HDT36" s="608"/>
      <c r="HDU36" s="608"/>
      <c r="HDV36" s="608">
        <v>494.26067673002365</v>
      </c>
      <c r="HDW36" s="608"/>
      <c r="HDX36" s="608"/>
      <c r="HDY36" s="608">
        <v>494.26067673002365</v>
      </c>
      <c r="HDZ36" s="608"/>
      <c r="HEA36" s="608"/>
      <c r="HEB36" s="608">
        <v>494.26067673002365</v>
      </c>
      <c r="HEC36" s="608"/>
      <c r="HED36" s="608"/>
      <c r="HEE36" s="608">
        <v>494.26067673002365</v>
      </c>
      <c r="HEF36" s="608"/>
      <c r="HEG36" s="608"/>
      <c r="HEH36" s="608">
        <v>494.26067673002365</v>
      </c>
      <c r="HEI36" s="608"/>
      <c r="HEJ36" s="608"/>
      <c r="HEK36" s="608">
        <v>494.26067673002365</v>
      </c>
      <c r="HEL36" s="608"/>
      <c r="HEM36" s="608"/>
      <c r="HEN36" s="608">
        <v>494.26067673002365</v>
      </c>
      <c r="HEO36" s="608"/>
      <c r="HEP36" s="608"/>
      <c r="HEQ36" s="608">
        <v>494.26067673002365</v>
      </c>
      <c r="HER36" s="608"/>
      <c r="HES36" s="608"/>
      <c r="HET36" s="608">
        <v>494.26067673002365</v>
      </c>
      <c r="HEU36" s="608"/>
      <c r="HEV36" s="608"/>
      <c r="HEW36" s="608">
        <v>494.26067673002365</v>
      </c>
      <c r="HEX36" s="608"/>
      <c r="HEY36" s="608"/>
      <c r="HEZ36" s="608">
        <v>494.26067673002365</v>
      </c>
      <c r="HFA36" s="608"/>
      <c r="HFB36" s="608"/>
      <c r="HFC36" s="608">
        <v>494.26067673002365</v>
      </c>
      <c r="HFD36" s="608"/>
      <c r="HFE36" s="608"/>
      <c r="HFF36" s="608">
        <v>494.26067673002365</v>
      </c>
      <c r="HFG36" s="608"/>
      <c r="HFH36" s="608"/>
      <c r="HFI36" s="608">
        <v>494.26067673002365</v>
      </c>
      <c r="HFJ36" s="608"/>
      <c r="HFK36" s="608"/>
      <c r="HFL36" s="608">
        <v>494.26067673002365</v>
      </c>
      <c r="HFM36" s="608"/>
      <c r="HFN36" s="608"/>
      <c r="HFO36" s="608">
        <v>494.26067673002365</v>
      </c>
      <c r="HFP36" s="608"/>
      <c r="HFQ36" s="608"/>
      <c r="HFR36" s="608">
        <v>494.26067673002365</v>
      </c>
      <c r="HFS36" s="608"/>
      <c r="HFT36" s="608"/>
      <c r="HFU36" s="608">
        <v>494.26067673002365</v>
      </c>
      <c r="HFV36" s="608"/>
      <c r="HFW36" s="608"/>
      <c r="HFX36" s="608">
        <v>494.26067673002365</v>
      </c>
      <c r="HFY36" s="608"/>
      <c r="HFZ36" s="608"/>
      <c r="HGA36" s="608">
        <v>494.26067673002365</v>
      </c>
      <c r="HGB36" s="608"/>
      <c r="HGC36" s="608"/>
      <c r="HGD36" s="608">
        <v>494.26067673002365</v>
      </c>
      <c r="HGE36" s="608"/>
      <c r="HGF36" s="608"/>
      <c r="HGG36" s="608">
        <v>494.26067673002365</v>
      </c>
      <c r="HGH36" s="608"/>
      <c r="HGI36" s="608"/>
      <c r="HGJ36" s="608">
        <v>494.26067673002365</v>
      </c>
      <c r="HGK36" s="608"/>
      <c r="HGL36" s="608"/>
      <c r="HGM36" s="608">
        <v>494.26067673002365</v>
      </c>
      <c r="HGN36" s="608"/>
      <c r="HGO36" s="608"/>
      <c r="HGP36" s="608">
        <v>494.26067673002365</v>
      </c>
      <c r="HGQ36" s="608"/>
      <c r="HGR36" s="608"/>
      <c r="HGS36" s="608">
        <v>494.26067673002365</v>
      </c>
      <c r="HGT36" s="608"/>
      <c r="HGU36" s="608"/>
      <c r="HGV36" s="608">
        <v>494.26067673002365</v>
      </c>
      <c r="HGW36" s="608"/>
      <c r="HGX36" s="608"/>
      <c r="HGY36" s="608">
        <v>494.26067673002365</v>
      </c>
      <c r="HGZ36" s="608"/>
      <c r="HHA36" s="608"/>
      <c r="HHB36" s="608">
        <v>494.26067673002365</v>
      </c>
      <c r="HHC36" s="608"/>
      <c r="HHD36" s="608"/>
      <c r="HHE36" s="608">
        <v>494.26067673002365</v>
      </c>
      <c r="HHF36" s="608"/>
      <c r="HHG36" s="608"/>
      <c r="HHH36" s="608">
        <v>494.26067673002365</v>
      </c>
      <c r="HHI36" s="608"/>
      <c r="HHJ36" s="608"/>
      <c r="HHK36" s="608">
        <v>494.26067673002365</v>
      </c>
      <c r="HHL36" s="608"/>
      <c r="HHM36" s="608"/>
      <c r="HHN36" s="608">
        <v>494.26067673002365</v>
      </c>
      <c r="HHO36" s="608"/>
      <c r="HHP36" s="608"/>
      <c r="HHQ36" s="608">
        <v>494.26067673002365</v>
      </c>
      <c r="HHR36" s="608"/>
      <c r="HHS36" s="608"/>
      <c r="HHT36" s="608">
        <v>494.26067673002365</v>
      </c>
      <c r="HHU36" s="608"/>
      <c r="HHV36" s="608"/>
      <c r="HHW36" s="608">
        <v>494.26067673002365</v>
      </c>
      <c r="HHX36" s="608"/>
      <c r="HHY36" s="608"/>
      <c r="HHZ36" s="608">
        <v>494.26067673002365</v>
      </c>
      <c r="HIA36" s="608"/>
      <c r="HIB36" s="608"/>
      <c r="HIC36" s="608">
        <v>494.26067673002365</v>
      </c>
      <c r="HID36" s="608"/>
      <c r="HIE36" s="608"/>
      <c r="HIF36" s="608">
        <v>494.26067673002365</v>
      </c>
      <c r="HIG36" s="608"/>
      <c r="HIH36" s="608"/>
      <c r="HII36" s="608">
        <v>494.26067673002365</v>
      </c>
      <c r="HIJ36" s="608"/>
      <c r="HIK36" s="608"/>
      <c r="HIL36" s="608">
        <v>494.26067673002365</v>
      </c>
      <c r="HIM36" s="608"/>
      <c r="HIN36" s="608"/>
      <c r="HIO36" s="608">
        <v>494.26067673002365</v>
      </c>
      <c r="HIP36" s="608"/>
      <c r="HIQ36" s="608"/>
      <c r="HIR36" s="608">
        <v>494.26067673002365</v>
      </c>
      <c r="HIS36" s="608"/>
      <c r="HIT36" s="608"/>
      <c r="HIU36" s="608">
        <v>494.26067673002365</v>
      </c>
      <c r="HIV36" s="608"/>
      <c r="HIW36" s="608"/>
      <c r="HIX36" s="608">
        <v>494.26067673002365</v>
      </c>
      <c r="HIY36" s="608"/>
      <c r="HIZ36" s="608"/>
      <c r="HJA36" s="608">
        <v>494.26067673002365</v>
      </c>
      <c r="HJB36" s="608"/>
      <c r="HJC36" s="608"/>
      <c r="HJD36" s="608">
        <v>494.26067673002365</v>
      </c>
      <c r="HJE36" s="608"/>
      <c r="HJF36" s="608"/>
      <c r="HJG36" s="608">
        <v>494.26067673002365</v>
      </c>
      <c r="HJH36" s="608"/>
      <c r="HJI36" s="608"/>
      <c r="HJJ36" s="608">
        <v>494.26067673002365</v>
      </c>
      <c r="HJK36" s="608"/>
      <c r="HJL36" s="608"/>
      <c r="HJM36" s="608">
        <v>494.26067673002365</v>
      </c>
      <c r="HJN36" s="608"/>
      <c r="HJO36" s="608"/>
      <c r="HJP36" s="608">
        <v>494.26067673002365</v>
      </c>
      <c r="HJQ36" s="608"/>
      <c r="HJR36" s="608"/>
      <c r="HJS36" s="608">
        <v>494.26067673002365</v>
      </c>
      <c r="HJT36" s="608"/>
      <c r="HJU36" s="608"/>
      <c r="HJV36" s="608">
        <v>494.26067673002365</v>
      </c>
      <c r="HJW36" s="608"/>
      <c r="HJX36" s="608"/>
      <c r="HJY36" s="608">
        <v>494.26067673002365</v>
      </c>
      <c r="HJZ36" s="608"/>
      <c r="HKA36" s="608"/>
      <c r="HKB36" s="608">
        <v>494.26067673002365</v>
      </c>
      <c r="HKC36" s="608"/>
      <c r="HKD36" s="608"/>
      <c r="HKE36" s="608">
        <v>494.26067673002365</v>
      </c>
      <c r="HKF36" s="608"/>
      <c r="HKG36" s="608"/>
      <c r="HKH36" s="608">
        <v>494.26067673002365</v>
      </c>
      <c r="HKI36" s="608"/>
      <c r="HKJ36" s="608"/>
      <c r="HKK36" s="608">
        <v>494.26067673002365</v>
      </c>
      <c r="HKL36" s="608"/>
      <c r="HKM36" s="608"/>
      <c r="HKN36" s="608">
        <v>494.26067673002365</v>
      </c>
      <c r="HKO36" s="608"/>
      <c r="HKP36" s="608"/>
      <c r="HKQ36" s="608">
        <v>494.26067673002365</v>
      </c>
      <c r="HKR36" s="608"/>
      <c r="HKS36" s="608"/>
      <c r="HKT36" s="608">
        <v>494.26067673002365</v>
      </c>
      <c r="HKU36" s="608"/>
      <c r="HKV36" s="608"/>
      <c r="HKW36" s="608">
        <v>494.26067673002365</v>
      </c>
      <c r="HKX36" s="608"/>
      <c r="HKY36" s="608"/>
      <c r="HKZ36" s="608">
        <v>494.26067673002365</v>
      </c>
      <c r="HLA36" s="608"/>
      <c r="HLB36" s="608"/>
      <c r="HLC36" s="608">
        <v>494.26067673002365</v>
      </c>
      <c r="HLD36" s="608"/>
      <c r="HLE36" s="608"/>
      <c r="HLF36" s="608">
        <v>494.26067673002365</v>
      </c>
      <c r="HLG36" s="608"/>
      <c r="HLH36" s="608"/>
      <c r="HLI36" s="608">
        <v>494.26067673002365</v>
      </c>
      <c r="HLJ36" s="608"/>
      <c r="HLK36" s="608"/>
      <c r="HLL36" s="608">
        <v>494.26067673002365</v>
      </c>
      <c r="HLM36" s="608"/>
      <c r="HLN36" s="608"/>
      <c r="HLO36" s="608">
        <v>494.26067673002365</v>
      </c>
      <c r="HLP36" s="608"/>
      <c r="HLQ36" s="608"/>
      <c r="HLR36" s="608">
        <v>494.26067673002365</v>
      </c>
      <c r="HLS36" s="608"/>
      <c r="HLT36" s="608"/>
      <c r="HLU36" s="608">
        <v>494.26067673002365</v>
      </c>
      <c r="HLV36" s="608"/>
      <c r="HLW36" s="608"/>
      <c r="HLX36" s="608">
        <v>494.26067673002365</v>
      </c>
      <c r="HLY36" s="608"/>
      <c r="HLZ36" s="608"/>
      <c r="HMA36" s="608">
        <v>494.26067673002365</v>
      </c>
      <c r="HMB36" s="608"/>
      <c r="HMC36" s="608"/>
      <c r="HMD36" s="608">
        <v>494.26067673002365</v>
      </c>
      <c r="HME36" s="608"/>
      <c r="HMF36" s="608"/>
      <c r="HMG36" s="608">
        <v>494.26067673002365</v>
      </c>
      <c r="HMH36" s="608"/>
      <c r="HMI36" s="608"/>
      <c r="HMJ36" s="608">
        <v>494.26067673002365</v>
      </c>
      <c r="HMK36" s="608"/>
      <c r="HML36" s="608"/>
      <c r="HMM36" s="608">
        <v>494.26067673002365</v>
      </c>
      <c r="HMN36" s="608"/>
      <c r="HMO36" s="608"/>
      <c r="HMP36" s="608">
        <v>494.26067673002365</v>
      </c>
      <c r="HMQ36" s="608"/>
      <c r="HMR36" s="608"/>
      <c r="HMS36" s="608">
        <v>494.26067673002365</v>
      </c>
      <c r="HMT36" s="608"/>
      <c r="HMU36" s="608"/>
      <c r="HMV36" s="608">
        <v>494.26067673002365</v>
      </c>
      <c r="HMW36" s="608"/>
      <c r="HMX36" s="608"/>
      <c r="HMY36" s="608">
        <v>494.26067673002365</v>
      </c>
      <c r="HMZ36" s="608"/>
      <c r="HNA36" s="608"/>
      <c r="HNB36" s="608">
        <v>494.26067673002365</v>
      </c>
      <c r="HNC36" s="608"/>
      <c r="HND36" s="608"/>
      <c r="HNE36" s="608">
        <v>494.26067673002365</v>
      </c>
      <c r="HNF36" s="608"/>
      <c r="HNG36" s="608"/>
      <c r="HNH36" s="608">
        <v>494.26067673002365</v>
      </c>
      <c r="HNI36" s="608"/>
      <c r="HNJ36" s="608"/>
      <c r="HNK36" s="608">
        <v>494.26067673002365</v>
      </c>
      <c r="HNL36" s="608"/>
      <c r="HNM36" s="608"/>
      <c r="HNN36" s="608">
        <v>494.26067673002365</v>
      </c>
      <c r="HNO36" s="608"/>
      <c r="HNP36" s="608"/>
      <c r="HNQ36" s="608">
        <v>494.26067673002365</v>
      </c>
      <c r="HNR36" s="608"/>
      <c r="HNS36" s="608"/>
      <c r="HNT36" s="608">
        <v>494.26067673002365</v>
      </c>
      <c r="HNU36" s="608"/>
      <c r="HNV36" s="608"/>
      <c r="HNW36" s="608">
        <v>494.26067673002365</v>
      </c>
      <c r="HNX36" s="608"/>
      <c r="HNY36" s="608"/>
      <c r="HNZ36" s="608">
        <v>494.26067673002365</v>
      </c>
      <c r="HOA36" s="608"/>
      <c r="HOB36" s="608"/>
      <c r="HOC36" s="608">
        <v>494.26067673002365</v>
      </c>
      <c r="HOD36" s="608"/>
      <c r="HOE36" s="608"/>
      <c r="HOF36" s="608">
        <v>494.26067673002365</v>
      </c>
      <c r="HOG36" s="608"/>
      <c r="HOH36" s="608"/>
      <c r="HOI36" s="608">
        <v>494.26067673002365</v>
      </c>
      <c r="HOJ36" s="608"/>
      <c r="HOK36" s="608"/>
      <c r="HOL36" s="608">
        <v>494.26067673002365</v>
      </c>
      <c r="HOM36" s="608"/>
      <c r="HON36" s="608"/>
      <c r="HOO36" s="608">
        <v>494.26067673002365</v>
      </c>
      <c r="HOP36" s="608"/>
      <c r="HOQ36" s="608"/>
      <c r="HOR36" s="608">
        <v>494.26067673002365</v>
      </c>
      <c r="HOS36" s="608"/>
      <c r="HOT36" s="608"/>
      <c r="HOU36" s="608">
        <v>494.26067673002365</v>
      </c>
      <c r="HOV36" s="608"/>
      <c r="HOW36" s="608"/>
      <c r="HOX36" s="608">
        <v>494.26067673002365</v>
      </c>
      <c r="HOY36" s="608"/>
      <c r="HOZ36" s="608"/>
      <c r="HPA36" s="608">
        <v>494.26067673002365</v>
      </c>
      <c r="HPB36" s="608"/>
      <c r="HPC36" s="608"/>
      <c r="HPD36" s="608">
        <v>494.26067673002365</v>
      </c>
      <c r="HPE36" s="608"/>
      <c r="HPF36" s="608"/>
      <c r="HPG36" s="608">
        <v>494.26067673002365</v>
      </c>
      <c r="HPH36" s="608"/>
      <c r="HPI36" s="608"/>
      <c r="HPJ36" s="608">
        <v>494.26067673002365</v>
      </c>
      <c r="HPK36" s="608"/>
      <c r="HPL36" s="608"/>
      <c r="HPM36" s="608">
        <v>494.26067673002365</v>
      </c>
      <c r="HPN36" s="608"/>
      <c r="HPO36" s="608"/>
      <c r="HPP36" s="608">
        <v>494.26067673002365</v>
      </c>
      <c r="HPQ36" s="608"/>
      <c r="HPR36" s="608"/>
      <c r="HPS36" s="608">
        <v>494.26067673002365</v>
      </c>
      <c r="HPT36" s="608"/>
      <c r="HPU36" s="608"/>
      <c r="HPV36" s="608">
        <v>494.26067673002365</v>
      </c>
      <c r="HPW36" s="608"/>
      <c r="HPX36" s="608"/>
      <c r="HPY36" s="608">
        <v>494.26067673002365</v>
      </c>
      <c r="HPZ36" s="608"/>
      <c r="HQA36" s="608"/>
      <c r="HQB36" s="608">
        <v>494.26067673002365</v>
      </c>
      <c r="HQC36" s="608"/>
      <c r="HQD36" s="608"/>
      <c r="HQE36" s="608">
        <v>494.26067673002365</v>
      </c>
      <c r="HQF36" s="608"/>
      <c r="HQG36" s="608"/>
      <c r="HQH36" s="608">
        <v>494.26067673002365</v>
      </c>
      <c r="HQI36" s="608"/>
      <c r="HQJ36" s="608"/>
      <c r="HQK36" s="608">
        <v>494.26067673002365</v>
      </c>
      <c r="HQL36" s="608"/>
      <c r="HQM36" s="608"/>
      <c r="HQN36" s="608">
        <v>494.26067673002365</v>
      </c>
      <c r="HQO36" s="608"/>
      <c r="HQP36" s="608"/>
      <c r="HQQ36" s="608">
        <v>494.26067673002365</v>
      </c>
      <c r="HQR36" s="608"/>
      <c r="HQS36" s="608"/>
      <c r="HQT36" s="608">
        <v>494.26067673002365</v>
      </c>
      <c r="HQU36" s="608"/>
      <c r="HQV36" s="608"/>
      <c r="HQW36" s="608">
        <v>494.26067673002365</v>
      </c>
      <c r="HQX36" s="608"/>
      <c r="HQY36" s="608"/>
      <c r="HQZ36" s="608">
        <v>494.26067673002365</v>
      </c>
      <c r="HRA36" s="608"/>
      <c r="HRB36" s="608"/>
      <c r="HRC36" s="608">
        <v>494.26067673002365</v>
      </c>
      <c r="HRD36" s="608"/>
      <c r="HRE36" s="608"/>
      <c r="HRF36" s="608">
        <v>494.26067673002365</v>
      </c>
      <c r="HRG36" s="608"/>
      <c r="HRH36" s="608"/>
      <c r="HRI36" s="608">
        <v>494.26067673002365</v>
      </c>
      <c r="HRJ36" s="608"/>
      <c r="HRK36" s="608"/>
      <c r="HRL36" s="608">
        <v>494.26067673002365</v>
      </c>
      <c r="HRM36" s="608"/>
      <c r="HRN36" s="608"/>
      <c r="HRO36" s="608">
        <v>494.26067673002365</v>
      </c>
      <c r="HRP36" s="608"/>
      <c r="HRQ36" s="608"/>
      <c r="HRR36" s="608">
        <v>494.26067673002365</v>
      </c>
      <c r="HRS36" s="608"/>
      <c r="HRT36" s="608"/>
      <c r="HRU36" s="608">
        <v>494.26067673002365</v>
      </c>
      <c r="HRV36" s="608"/>
      <c r="HRW36" s="608"/>
      <c r="HRX36" s="608">
        <v>494.26067673002365</v>
      </c>
      <c r="HRY36" s="608"/>
      <c r="HRZ36" s="608"/>
      <c r="HSA36" s="608">
        <v>494.26067673002365</v>
      </c>
      <c r="HSB36" s="608"/>
      <c r="HSC36" s="608"/>
      <c r="HSD36" s="608">
        <v>494.26067673002365</v>
      </c>
      <c r="HSE36" s="608"/>
      <c r="HSF36" s="608"/>
      <c r="HSG36" s="608">
        <v>494.26067673002365</v>
      </c>
      <c r="HSH36" s="608"/>
      <c r="HSI36" s="608"/>
      <c r="HSJ36" s="608">
        <v>494.26067673002365</v>
      </c>
      <c r="HSK36" s="608"/>
      <c r="HSL36" s="608"/>
      <c r="HSM36" s="608">
        <v>494.26067673002365</v>
      </c>
      <c r="HSN36" s="608"/>
      <c r="HSO36" s="608"/>
      <c r="HSP36" s="608">
        <v>494.26067673002365</v>
      </c>
      <c r="HSQ36" s="608"/>
      <c r="HSR36" s="608"/>
      <c r="HSS36" s="608">
        <v>494.26067673002365</v>
      </c>
      <c r="HST36" s="608"/>
      <c r="HSU36" s="608"/>
      <c r="HSV36" s="608">
        <v>494.26067673002365</v>
      </c>
      <c r="HSW36" s="608"/>
      <c r="HSX36" s="608"/>
      <c r="HSY36" s="608">
        <v>494.26067673002365</v>
      </c>
      <c r="HSZ36" s="608"/>
      <c r="HTA36" s="608"/>
      <c r="HTB36" s="608">
        <v>494.26067673002365</v>
      </c>
      <c r="HTC36" s="608"/>
      <c r="HTD36" s="608"/>
      <c r="HTE36" s="608">
        <v>494.26067673002365</v>
      </c>
      <c r="HTF36" s="608"/>
      <c r="HTG36" s="608"/>
      <c r="HTH36" s="608">
        <v>494.26067673002365</v>
      </c>
      <c r="HTI36" s="608"/>
      <c r="HTJ36" s="608"/>
      <c r="HTK36" s="608">
        <v>494.26067673002365</v>
      </c>
      <c r="HTL36" s="608"/>
      <c r="HTM36" s="608"/>
      <c r="HTN36" s="608">
        <v>494.26067673002365</v>
      </c>
      <c r="HTO36" s="608"/>
      <c r="HTP36" s="608"/>
      <c r="HTQ36" s="608">
        <v>494.26067673002365</v>
      </c>
      <c r="HTR36" s="608"/>
      <c r="HTS36" s="608"/>
      <c r="HTT36" s="608">
        <v>494.26067673002365</v>
      </c>
      <c r="HTU36" s="608"/>
      <c r="HTV36" s="608"/>
      <c r="HTW36" s="608">
        <v>494.26067673002365</v>
      </c>
      <c r="HTX36" s="608"/>
      <c r="HTY36" s="608"/>
      <c r="HTZ36" s="608">
        <v>494.26067673002365</v>
      </c>
      <c r="HUA36" s="608"/>
      <c r="HUB36" s="608"/>
      <c r="HUC36" s="608">
        <v>494.26067673002365</v>
      </c>
      <c r="HUD36" s="608"/>
      <c r="HUE36" s="608"/>
      <c r="HUF36" s="608">
        <v>494.26067673002365</v>
      </c>
      <c r="HUG36" s="608"/>
      <c r="HUH36" s="608"/>
      <c r="HUI36" s="608">
        <v>494.26067673002365</v>
      </c>
      <c r="HUJ36" s="608"/>
      <c r="HUK36" s="608"/>
      <c r="HUL36" s="608">
        <v>494.26067673002365</v>
      </c>
      <c r="HUM36" s="608"/>
      <c r="HUN36" s="608"/>
      <c r="HUO36" s="608">
        <v>494.26067673002365</v>
      </c>
      <c r="HUP36" s="608"/>
      <c r="HUQ36" s="608"/>
      <c r="HUR36" s="608">
        <v>494.26067673002365</v>
      </c>
      <c r="HUS36" s="608"/>
      <c r="HUT36" s="608"/>
      <c r="HUU36" s="608">
        <v>494.26067673002365</v>
      </c>
      <c r="HUV36" s="608"/>
      <c r="HUW36" s="608"/>
      <c r="HUX36" s="608">
        <v>494.26067673002365</v>
      </c>
      <c r="HUY36" s="608"/>
      <c r="HUZ36" s="608"/>
      <c r="HVA36" s="608">
        <v>494.26067673002365</v>
      </c>
      <c r="HVB36" s="608"/>
      <c r="HVC36" s="608"/>
      <c r="HVD36" s="608">
        <v>494.26067673002365</v>
      </c>
      <c r="HVE36" s="608"/>
      <c r="HVF36" s="608"/>
      <c r="HVG36" s="608">
        <v>494.26067673002365</v>
      </c>
      <c r="HVH36" s="608"/>
      <c r="HVI36" s="608"/>
      <c r="HVJ36" s="608">
        <v>494.26067673002365</v>
      </c>
      <c r="HVK36" s="608"/>
      <c r="HVL36" s="608"/>
      <c r="HVM36" s="608">
        <v>494.26067673002365</v>
      </c>
      <c r="HVN36" s="608"/>
      <c r="HVO36" s="608"/>
      <c r="HVP36" s="608">
        <v>494.26067673002365</v>
      </c>
      <c r="HVQ36" s="608"/>
      <c r="HVR36" s="608"/>
      <c r="HVS36" s="608">
        <v>494.26067673002365</v>
      </c>
      <c r="HVT36" s="608"/>
      <c r="HVU36" s="608"/>
      <c r="HVV36" s="608">
        <v>494.26067673002365</v>
      </c>
      <c r="HVW36" s="608"/>
      <c r="HVX36" s="608"/>
      <c r="HVY36" s="608">
        <v>494.26067673002365</v>
      </c>
      <c r="HVZ36" s="608"/>
      <c r="HWA36" s="608"/>
      <c r="HWB36" s="608">
        <v>494.26067673002365</v>
      </c>
      <c r="HWC36" s="608"/>
      <c r="HWD36" s="608"/>
      <c r="HWE36" s="608">
        <v>494.26067673002365</v>
      </c>
      <c r="HWF36" s="608"/>
      <c r="HWG36" s="608"/>
      <c r="HWH36" s="608">
        <v>494.26067673002365</v>
      </c>
      <c r="HWI36" s="608"/>
      <c r="HWJ36" s="608"/>
      <c r="HWK36" s="608">
        <v>494.26067673002365</v>
      </c>
      <c r="HWL36" s="608"/>
      <c r="HWM36" s="608"/>
      <c r="HWN36" s="608">
        <v>494.26067673002365</v>
      </c>
      <c r="HWO36" s="608"/>
      <c r="HWP36" s="608"/>
      <c r="HWQ36" s="608">
        <v>494.26067673002365</v>
      </c>
      <c r="HWR36" s="608"/>
      <c r="HWS36" s="608"/>
      <c r="HWT36" s="608">
        <v>494.26067673002365</v>
      </c>
      <c r="HWU36" s="608"/>
      <c r="HWV36" s="608"/>
      <c r="HWW36" s="608">
        <v>494.26067673002365</v>
      </c>
      <c r="HWX36" s="608"/>
      <c r="HWY36" s="608"/>
      <c r="HWZ36" s="608">
        <v>494.26067673002365</v>
      </c>
      <c r="HXA36" s="608"/>
      <c r="HXB36" s="608"/>
      <c r="HXC36" s="608">
        <v>494.26067673002365</v>
      </c>
      <c r="HXD36" s="608"/>
      <c r="HXE36" s="608"/>
      <c r="HXF36" s="608">
        <v>494.26067673002365</v>
      </c>
      <c r="HXG36" s="608"/>
      <c r="HXH36" s="608"/>
      <c r="HXI36" s="608">
        <v>494.26067673002365</v>
      </c>
      <c r="HXJ36" s="608"/>
      <c r="HXK36" s="608"/>
      <c r="HXL36" s="608">
        <v>494.26067673002365</v>
      </c>
      <c r="HXM36" s="608"/>
      <c r="HXN36" s="608"/>
      <c r="HXO36" s="608">
        <v>494.26067673002365</v>
      </c>
      <c r="HXP36" s="608"/>
      <c r="HXQ36" s="608"/>
      <c r="HXR36" s="608">
        <v>494.26067673002365</v>
      </c>
      <c r="HXS36" s="608"/>
      <c r="HXT36" s="608"/>
      <c r="HXU36" s="608">
        <v>494.26067673002365</v>
      </c>
      <c r="HXV36" s="608"/>
      <c r="HXW36" s="608"/>
      <c r="HXX36" s="608">
        <v>494.26067673002365</v>
      </c>
      <c r="HXY36" s="608"/>
      <c r="HXZ36" s="608"/>
      <c r="HYA36" s="608">
        <v>494.26067673002365</v>
      </c>
      <c r="HYB36" s="608"/>
      <c r="HYC36" s="608"/>
      <c r="HYD36" s="608">
        <v>494.26067673002365</v>
      </c>
      <c r="HYE36" s="608"/>
      <c r="HYF36" s="608"/>
      <c r="HYG36" s="608">
        <v>494.26067673002365</v>
      </c>
      <c r="HYH36" s="608"/>
      <c r="HYI36" s="608"/>
      <c r="HYJ36" s="608">
        <v>494.26067673002365</v>
      </c>
      <c r="HYK36" s="608"/>
      <c r="HYL36" s="608"/>
      <c r="HYM36" s="608">
        <v>494.26067673002365</v>
      </c>
      <c r="HYN36" s="608"/>
      <c r="HYO36" s="608"/>
      <c r="HYP36" s="608">
        <v>494.26067673002365</v>
      </c>
      <c r="HYQ36" s="608"/>
      <c r="HYR36" s="608"/>
      <c r="HYS36" s="608">
        <v>494.26067673002365</v>
      </c>
      <c r="HYT36" s="608"/>
      <c r="HYU36" s="608"/>
      <c r="HYV36" s="608">
        <v>494.26067673002365</v>
      </c>
      <c r="HYW36" s="608"/>
      <c r="HYX36" s="608"/>
      <c r="HYY36" s="608">
        <v>494.26067673002365</v>
      </c>
      <c r="HYZ36" s="608"/>
      <c r="HZA36" s="608"/>
      <c r="HZB36" s="608">
        <v>494.26067673002365</v>
      </c>
      <c r="HZC36" s="608"/>
      <c r="HZD36" s="608"/>
      <c r="HZE36" s="608">
        <v>494.26067673002365</v>
      </c>
      <c r="HZF36" s="608"/>
      <c r="HZG36" s="608"/>
      <c r="HZH36" s="608">
        <v>494.26067673002365</v>
      </c>
      <c r="HZI36" s="608"/>
      <c r="HZJ36" s="608"/>
      <c r="HZK36" s="608">
        <v>494.26067673002365</v>
      </c>
      <c r="HZL36" s="608"/>
      <c r="HZM36" s="608"/>
      <c r="HZN36" s="608">
        <v>494.26067673002365</v>
      </c>
      <c r="HZO36" s="608"/>
      <c r="HZP36" s="608"/>
      <c r="HZQ36" s="608">
        <v>494.26067673002365</v>
      </c>
      <c r="HZR36" s="608"/>
      <c r="HZS36" s="608"/>
      <c r="HZT36" s="608">
        <v>494.26067673002365</v>
      </c>
      <c r="HZU36" s="608"/>
      <c r="HZV36" s="608"/>
      <c r="HZW36" s="608">
        <v>494.26067673002365</v>
      </c>
      <c r="HZX36" s="608"/>
      <c r="HZY36" s="608"/>
      <c r="HZZ36" s="608">
        <v>494.26067673002365</v>
      </c>
      <c r="IAA36" s="608"/>
      <c r="IAB36" s="608"/>
      <c r="IAC36" s="608">
        <v>494.26067673002365</v>
      </c>
      <c r="IAD36" s="608"/>
      <c r="IAE36" s="608"/>
      <c r="IAF36" s="608">
        <v>494.26067673002365</v>
      </c>
      <c r="IAG36" s="608"/>
      <c r="IAH36" s="608"/>
      <c r="IAI36" s="608">
        <v>494.26067673002365</v>
      </c>
      <c r="IAJ36" s="608"/>
      <c r="IAK36" s="608"/>
      <c r="IAL36" s="608">
        <v>494.26067673002365</v>
      </c>
      <c r="IAM36" s="608"/>
      <c r="IAN36" s="608"/>
      <c r="IAO36" s="608">
        <v>494.26067673002365</v>
      </c>
      <c r="IAP36" s="608"/>
      <c r="IAQ36" s="608"/>
      <c r="IAR36" s="608">
        <v>494.26067673002365</v>
      </c>
      <c r="IAS36" s="608"/>
      <c r="IAT36" s="608"/>
      <c r="IAU36" s="608">
        <v>494.26067673002365</v>
      </c>
      <c r="IAV36" s="608"/>
      <c r="IAW36" s="608"/>
      <c r="IAX36" s="608">
        <v>494.26067673002365</v>
      </c>
      <c r="IAY36" s="608"/>
      <c r="IAZ36" s="608"/>
      <c r="IBA36" s="608">
        <v>494.26067673002365</v>
      </c>
      <c r="IBB36" s="608"/>
      <c r="IBC36" s="608"/>
      <c r="IBD36" s="608">
        <v>494.26067673002365</v>
      </c>
      <c r="IBE36" s="608"/>
      <c r="IBF36" s="608"/>
      <c r="IBG36" s="608">
        <v>494.26067673002365</v>
      </c>
      <c r="IBH36" s="608"/>
      <c r="IBI36" s="608"/>
      <c r="IBJ36" s="608">
        <v>494.26067673002365</v>
      </c>
      <c r="IBK36" s="608"/>
      <c r="IBL36" s="608"/>
      <c r="IBM36" s="608">
        <v>494.26067673002365</v>
      </c>
      <c r="IBN36" s="608"/>
      <c r="IBO36" s="608"/>
      <c r="IBP36" s="608">
        <v>494.26067673002365</v>
      </c>
      <c r="IBQ36" s="608"/>
      <c r="IBR36" s="608"/>
      <c r="IBS36" s="608">
        <v>494.26067673002365</v>
      </c>
      <c r="IBT36" s="608"/>
      <c r="IBU36" s="608"/>
      <c r="IBV36" s="608">
        <v>494.26067673002365</v>
      </c>
      <c r="IBW36" s="608"/>
      <c r="IBX36" s="608"/>
      <c r="IBY36" s="608">
        <v>494.26067673002365</v>
      </c>
      <c r="IBZ36" s="608"/>
      <c r="ICA36" s="608"/>
      <c r="ICB36" s="608">
        <v>494.26067673002365</v>
      </c>
      <c r="ICC36" s="608"/>
      <c r="ICD36" s="608"/>
      <c r="ICE36" s="608">
        <v>494.26067673002365</v>
      </c>
      <c r="ICF36" s="608"/>
      <c r="ICG36" s="608"/>
      <c r="ICH36" s="608">
        <v>494.26067673002365</v>
      </c>
      <c r="ICI36" s="608"/>
      <c r="ICJ36" s="608"/>
      <c r="ICK36" s="608">
        <v>494.26067673002365</v>
      </c>
      <c r="ICL36" s="608"/>
      <c r="ICM36" s="608"/>
      <c r="ICN36" s="608">
        <v>494.26067673002365</v>
      </c>
      <c r="ICO36" s="608"/>
      <c r="ICP36" s="608"/>
      <c r="ICQ36" s="608">
        <v>494.26067673002365</v>
      </c>
      <c r="ICR36" s="608"/>
      <c r="ICS36" s="608"/>
      <c r="ICT36" s="608">
        <v>494.26067673002365</v>
      </c>
      <c r="ICU36" s="608"/>
      <c r="ICV36" s="608"/>
      <c r="ICW36" s="608">
        <v>494.26067673002365</v>
      </c>
      <c r="ICX36" s="608"/>
      <c r="ICY36" s="608"/>
      <c r="ICZ36" s="608">
        <v>494.26067673002365</v>
      </c>
      <c r="IDA36" s="608"/>
      <c r="IDB36" s="608"/>
      <c r="IDC36" s="608">
        <v>494.26067673002365</v>
      </c>
      <c r="IDD36" s="608"/>
      <c r="IDE36" s="608"/>
      <c r="IDF36" s="608">
        <v>494.26067673002365</v>
      </c>
      <c r="IDG36" s="608"/>
      <c r="IDH36" s="608"/>
      <c r="IDI36" s="608">
        <v>494.26067673002365</v>
      </c>
      <c r="IDJ36" s="608"/>
      <c r="IDK36" s="608"/>
      <c r="IDL36" s="608">
        <v>494.26067673002365</v>
      </c>
      <c r="IDM36" s="608"/>
      <c r="IDN36" s="608"/>
      <c r="IDO36" s="608">
        <v>494.26067673002365</v>
      </c>
      <c r="IDP36" s="608"/>
      <c r="IDQ36" s="608"/>
      <c r="IDR36" s="608">
        <v>494.26067673002365</v>
      </c>
      <c r="IDS36" s="608"/>
      <c r="IDT36" s="608"/>
      <c r="IDU36" s="608">
        <v>494.26067673002365</v>
      </c>
      <c r="IDV36" s="608"/>
      <c r="IDW36" s="608"/>
      <c r="IDX36" s="608">
        <v>494.26067673002365</v>
      </c>
      <c r="IDY36" s="608"/>
      <c r="IDZ36" s="608"/>
      <c r="IEA36" s="608">
        <v>494.26067673002365</v>
      </c>
      <c r="IEB36" s="608"/>
      <c r="IEC36" s="608"/>
      <c r="IED36" s="608">
        <v>494.26067673002365</v>
      </c>
      <c r="IEE36" s="608"/>
      <c r="IEF36" s="608"/>
      <c r="IEG36" s="608">
        <v>494.26067673002365</v>
      </c>
      <c r="IEH36" s="608"/>
      <c r="IEI36" s="608"/>
      <c r="IEJ36" s="608">
        <v>494.26067673002365</v>
      </c>
      <c r="IEK36" s="608"/>
      <c r="IEL36" s="608"/>
      <c r="IEM36" s="608">
        <v>494.26067673002365</v>
      </c>
      <c r="IEN36" s="608"/>
      <c r="IEO36" s="608"/>
      <c r="IEP36" s="608">
        <v>494.26067673002365</v>
      </c>
      <c r="IEQ36" s="608"/>
      <c r="IER36" s="608"/>
      <c r="IES36" s="608">
        <v>494.26067673002365</v>
      </c>
      <c r="IET36" s="608"/>
      <c r="IEU36" s="608"/>
      <c r="IEV36" s="608">
        <v>494.26067673002365</v>
      </c>
      <c r="IEW36" s="608"/>
      <c r="IEX36" s="608"/>
      <c r="IEY36" s="608">
        <v>494.26067673002365</v>
      </c>
      <c r="IEZ36" s="608"/>
      <c r="IFA36" s="608"/>
      <c r="IFB36" s="608">
        <v>494.26067673002365</v>
      </c>
      <c r="IFC36" s="608"/>
      <c r="IFD36" s="608"/>
      <c r="IFE36" s="608">
        <v>494.26067673002365</v>
      </c>
      <c r="IFF36" s="608"/>
      <c r="IFG36" s="608"/>
      <c r="IFH36" s="608">
        <v>494.26067673002365</v>
      </c>
      <c r="IFI36" s="608"/>
      <c r="IFJ36" s="608"/>
      <c r="IFK36" s="608">
        <v>494.26067673002365</v>
      </c>
      <c r="IFL36" s="608"/>
      <c r="IFM36" s="608"/>
      <c r="IFN36" s="608">
        <v>494.26067673002365</v>
      </c>
      <c r="IFO36" s="608"/>
      <c r="IFP36" s="608"/>
      <c r="IFQ36" s="608">
        <v>494.26067673002365</v>
      </c>
      <c r="IFR36" s="608"/>
      <c r="IFS36" s="608"/>
      <c r="IFT36" s="608">
        <v>494.26067673002365</v>
      </c>
      <c r="IFU36" s="608"/>
      <c r="IFV36" s="608"/>
      <c r="IFW36" s="608">
        <v>494.26067673002365</v>
      </c>
      <c r="IFX36" s="608"/>
      <c r="IFY36" s="608"/>
      <c r="IFZ36" s="608">
        <v>494.26067673002365</v>
      </c>
      <c r="IGA36" s="608"/>
      <c r="IGB36" s="608"/>
      <c r="IGC36" s="608">
        <v>494.26067673002365</v>
      </c>
      <c r="IGD36" s="608"/>
      <c r="IGE36" s="608"/>
      <c r="IGF36" s="608">
        <v>494.26067673002365</v>
      </c>
      <c r="IGG36" s="608"/>
      <c r="IGH36" s="608"/>
      <c r="IGI36" s="608">
        <v>494.26067673002365</v>
      </c>
      <c r="IGJ36" s="608"/>
      <c r="IGK36" s="608"/>
      <c r="IGL36" s="608">
        <v>494.26067673002365</v>
      </c>
      <c r="IGM36" s="608"/>
      <c r="IGN36" s="608"/>
      <c r="IGO36" s="608">
        <v>494.26067673002365</v>
      </c>
      <c r="IGP36" s="608"/>
      <c r="IGQ36" s="608"/>
      <c r="IGR36" s="608">
        <v>494.26067673002365</v>
      </c>
      <c r="IGS36" s="608"/>
      <c r="IGT36" s="608"/>
      <c r="IGU36" s="608">
        <v>494.26067673002365</v>
      </c>
      <c r="IGV36" s="608"/>
      <c r="IGW36" s="608"/>
      <c r="IGX36" s="608">
        <v>494.26067673002365</v>
      </c>
      <c r="IGY36" s="608"/>
      <c r="IGZ36" s="608"/>
      <c r="IHA36" s="608">
        <v>494.26067673002365</v>
      </c>
      <c r="IHB36" s="608"/>
      <c r="IHC36" s="608"/>
      <c r="IHD36" s="608">
        <v>494.26067673002365</v>
      </c>
      <c r="IHE36" s="608"/>
      <c r="IHF36" s="608"/>
      <c r="IHG36" s="608">
        <v>494.26067673002365</v>
      </c>
      <c r="IHH36" s="608"/>
      <c r="IHI36" s="608"/>
      <c r="IHJ36" s="608">
        <v>494.26067673002365</v>
      </c>
      <c r="IHK36" s="608"/>
      <c r="IHL36" s="608"/>
      <c r="IHM36" s="608">
        <v>494.26067673002365</v>
      </c>
      <c r="IHN36" s="608"/>
      <c r="IHO36" s="608"/>
      <c r="IHP36" s="608">
        <v>494.26067673002365</v>
      </c>
      <c r="IHQ36" s="608"/>
      <c r="IHR36" s="608"/>
      <c r="IHS36" s="608">
        <v>494.26067673002365</v>
      </c>
      <c r="IHT36" s="608"/>
      <c r="IHU36" s="608"/>
      <c r="IHV36" s="608">
        <v>494.26067673002365</v>
      </c>
      <c r="IHW36" s="608"/>
      <c r="IHX36" s="608"/>
      <c r="IHY36" s="608">
        <v>494.26067673002365</v>
      </c>
      <c r="IHZ36" s="608"/>
      <c r="IIA36" s="608"/>
      <c r="IIB36" s="608">
        <v>494.26067673002365</v>
      </c>
      <c r="IIC36" s="608"/>
      <c r="IID36" s="608"/>
      <c r="IIE36" s="608">
        <v>494.26067673002365</v>
      </c>
      <c r="IIF36" s="608"/>
      <c r="IIG36" s="608"/>
      <c r="IIH36" s="608">
        <v>494.26067673002365</v>
      </c>
      <c r="III36" s="608"/>
      <c r="IIJ36" s="608"/>
      <c r="IIK36" s="608">
        <v>494.26067673002365</v>
      </c>
      <c r="IIL36" s="608"/>
      <c r="IIM36" s="608"/>
      <c r="IIN36" s="608">
        <v>494.26067673002365</v>
      </c>
      <c r="IIO36" s="608"/>
      <c r="IIP36" s="608"/>
      <c r="IIQ36" s="608">
        <v>494.26067673002365</v>
      </c>
      <c r="IIR36" s="608"/>
      <c r="IIS36" s="608"/>
      <c r="IIT36" s="608">
        <v>494.26067673002365</v>
      </c>
      <c r="IIU36" s="608"/>
      <c r="IIV36" s="608"/>
      <c r="IIW36" s="608">
        <v>494.26067673002365</v>
      </c>
      <c r="IIX36" s="608"/>
      <c r="IIY36" s="608"/>
      <c r="IIZ36" s="608">
        <v>494.26067673002365</v>
      </c>
      <c r="IJA36" s="608"/>
      <c r="IJB36" s="608"/>
      <c r="IJC36" s="608">
        <v>494.26067673002365</v>
      </c>
      <c r="IJD36" s="608"/>
      <c r="IJE36" s="608"/>
      <c r="IJF36" s="608">
        <v>494.26067673002365</v>
      </c>
      <c r="IJG36" s="608"/>
      <c r="IJH36" s="608"/>
      <c r="IJI36" s="608">
        <v>494.26067673002365</v>
      </c>
      <c r="IJJ36" s="608"/>
      <c r="IJK36" s="608"/>
      <c r="IJL36" s="608">
        <v>494.26067673002365</v>
      </c>
      <c r="IJM36" s="608"/>
      <c r="IJN36" s="608"/>
      <c r="IJO36" s="608">
        <v>494.26067673002365</v>
      </c>
      <c r="IJP36" s="608"/>
      <c r="IJQ36" s="608"/>
      <c r="IJR36" s="608">
        <v>494.26067673002365</v>
      </c>
      <c r="IJS36" s="608"/>
      <c r="IJT36" s="608"/>
      <c r="IJU36" s="608">
        <v>494.26067673002365</v>
      </c>
      <c r="IJV36" s="608"/>
      <c r="IJW36" s="608"/>
      <c r="IJX36" s="608">
        <v>494.26067673002365</v>
      </c>
      <c r="IJY36" s="608"/>
      <c r="IJZ36" s="608"/>
      <c r="IKA36" s="608">
        <v>494.26067673002365</v>
      </c>
      <c r="IKB36" s="608"/>
      <c r="IKC36" s="608"/>
      <c r="IKD36" s="608">
        <v>494.26067673002365</v>
      </c>
      <c r="IKE36" s="608"/>
      <c r="IKF36" s="608"/>
      <c r="IKG36" s="608">
        <v>494.26067673002365</v>
      </c>
      <c r="IKH36" s="608"/>
      <c r="IKI36" s="608"/>
      <c r="IKJ36" s="608">
        <v>494.26067673002365</v>
      </c>
      <c r="IKK36" s="608"/>
      <c r="IKL36" s="608"/>
      <c r="IKM36" s="608">
        <v>494.26067673002365</v>
      </c>
      <c r="IKN36" s="608"/>
      <c r="IKO36" s="608"/>
      <c r="IKP36" s="608">
        <v>494.26067673002365</v>
      </c>
      <c r="IKQ36" s="608"/>
      <c r="IKR36" s="608"/>
      <c r="IKS36" s="608">
        <v>494.26067673002365</v>
      </c>
      <c r="IKT36" s="608"/>
      <c r="IKU36" s="608"/>
      <c r="IKV36" s="608">
        <v>494.26067673002365</v>
      </c>
      <c r="IKW36" s="608"/>
      <c r="IKX36" s="608"/>
      <c r="IKY36" s="608">
        <v>494.26067673002365</v>
      </c>
      <c r="IKZ36" s="608"/>
      <c r="ILA36" s="608"/>
      <c r="ILB36" s="608">
        <v>494.26067673002365</v>
      </c>
      <c r="ILC36" s="608"/>
      <c r="ILD36" s="608"/>
      <c r="ILE36" s="608">
        <v>494.26067673002365</v>
      </c>
      <c r="ILF36" s="608"/>
      <c r="ILG36" s="608"/>
      <c r="ILH36" s="608">
        <v>494.26067673002365</v>
      </c>
      <c r="ILI36" s="608"/>
      <c r="ILJ36" s="608"/>
      <c r="ILK36" s="608">
        <v>494.26067673002365</v>
      </c>
      <c r="ILL36" s="608"/>
      <c r="ILM36" s="608"/>
      <c r="ILN36" s="608">
        <v>494.26067673002365</v>
      </c>
      <c r="ILO36" s="608"/>
      <c r="ILP36" s="608"/>
      <c r="ILQ36" s="608">
        <v>494.26067673002365</v>
      </c>
      <c r="ILR36" s="608"/>
      <c r="ILS36" s="608"/>
      <c r="ILT36" s="608">
        <v>494.26067673002365</v>
      </c>
      <c r="ILU36" s="608"/>
      <c r="ILV36" s="608"/>
      <c r="ILW36" s="608">
        <v>494.26067673002365</v>
      </c>
      <c r="ILX36" s="608"/>
      <c r="ILY36" s="608"/>
      <c r="ILZ36" s="608">
        <v>494.26067673002365</v>
      </c>
      <c r="IMA36" s="608"/>
      <c r="IMB36" s="608"/>
      <c r="IMC36" s="608">
        <v>494.26067673002365</v>
      </c>
      <c r="IMD36" s="608"/>
      <c r="IME36" s="608"/>
      <c r="IMF36" s="608">
        <v>494.26067673002365</v>
      </c>
      <c r="IMG36" s="608"/>
      <c r="IMH36" s="608"/>
      <c r="IMI36" s="608">
        <v>494.26067673002365</v>
      </c>
      <c r="IMJ36" s="608"/>
      <c r="IMK36" s="608"/>
      <c r="IML36" s="608">
        <v>494.26067673002365</v>
      </c>
      <c r="IMM36" s="608"/>
      <c r="IMN36" s="608"/>
      <c r="IMO36" s="608">
        <v>494.26067673002365</v>
      </c>
      <c r="IMP36" s="608"/>
      <c r="IMQ36" s="608"/>
      <c r="IMR36" s="608">
        <v>494.26067673002365</v>
      </c>
      <c r="IMS36" s="608"/>
      <c r="IMT36" s="608"/>
      <c r="IMU36" s="608">
        <v>494.26067673002365</v>
      </c>
      <c r="IMV36" s="608"/>
      <c r="IMW36" s="608"/>
      <c r="IMX36" s="608">
        <v>494.26067673002365</v>
      </c>
      <c r="IMY36" s="608"/>
      <c r="IMZ36" s="608"/>
      <c r="INA36" s="608">
        <v>494.26067673002365</v>
      </c>
      <c r="INB36" s="608"/>
      <c r="INC36" s="608"/>
      <c r="IND36" s="608">
        <v>494.26067673002365</v>
      </c>
      <c r="INE36" s="608"/>
      <c r="INF36" s="608"/>
      <c r="ING36" s="608">
        <v>494.26067673002365</v>
      </c>
      <c r="INH36" s="608"/>
      <c r="INI36" s="608"/>
      <c r="INJ36" s="608">
        <v>494.26067673002365</v>
      </c>
      <c r="INK36" s="608"/>
      <c r="INL36" s="608"/>
      <c r="INM36" s="608">
        <v>494.26067673002365</v>
      </c>
      <c r="INN36" s="608"/>
      <c r="INO36" s="608"/>
      <c r="INP36" s="608">
        <v>494.26067673002365</v>
      </c>
      <c r="INQ36" s="608"/>
      <c r="INR36" s="608"/>
      <c r="INS36" s="608">
        <v>494.26067673002365</v>
      </c>
      <c r="INT36" s="608"/>
      <c r="INU36" s="608"/>
      <c r="INV36" s="608">
        <v>494.26067673002365</v>
      </c>
      <c r="INW36" s="608"/>
      <c r="INX36" s="608"/>
      <c r="INY36" s="608">
        <v>494.26067673002365</v>
      </c>
      <c r="INZ36" s="608"/>
      <c r="IOA36" s="608"/>
      <c r="IOB36" s="608">
        <v>494.26067673002365</v>
      </c>
      <c r="IOC36" s="608"/>
      <c r="IOD36" s="608"/>
      <c r="IOE36" s="608">
        <v>494.26067673002365</v>
      </c>
      <c r="IOF36" s="608"/>
      <c r="IOG36" s="608"/>
      <c r="IOH36" s="608">
        <v>494.26067673002365</v>
      </c>
      <c r="IOI36" s="608"/>
      <c r="IOJ36" s="608"/>
      <c r="IOK36" s="608">
        <v>494.26067673002365</v>
      </c>
      <c r="IOL36" s="608"/>
      <c r="IOM36" s="608"/>
      <c r="ION36" s="608">
        <v>494.26067673002365</v>
      </c>
      <c r="IOO36" s="608"/>
      <c r="IOP36" s="608"/>
      <c r="IOQ36" s="608">
        <v>494.26067673002365</v>
      </c>
      <c r="IOR36" s="608"/>
      <c r="IOS36" s="608"/>
      <c r="IOT36" s="608">
        <v>494.26067673002365</v>
      </c>
      <c r="IOU36" s="608"/>
      <c r="IOV36" s="608"/>
      <c r="IOW36" s="608">
        <v>494.26067673002365</v>
      </c>
      <c r="IOX36" s="608"/>
      <c r="IOY36" s="608"/>
      <c r="IOZ36" s="608">
        <v>494.26067673002365</v>
      </c>
      <c r="IPA36" s="608"/>
      <c r="IPB36" s="608"/>
      <c r="IPC36" s="608">
        <v>494.26067673002365</v>
      </c>
      <c r="IPD36" s="608"/>
      <c r="IPE36" s="608"/>
      <c r="IPF36" s="608">
        <v>494.26067673002365</v>
      </c>
      <c r="IPG36" s="608"/>
      <c r="IPH36" s="608"/>
      <c r="IPI36" s="608">
        <v>494.26067673002365</v>
      </c>
      <c r="IPJ36" s="608"/>
      <c r="IPK36" s="608"/>
      <c r="IPL36" s="608">
        <v>494.26067673002365</v>
      </c>
      <c r="IPM36" s="608"/>
      <c r="IPN36" s="608"/>
      <c r="IPO36" s="608">
        <v>494.26067673002365</v>
      </c>
      <c r="IPP36" s="608"/>
      <c r="IPQ36" s="608"/>
      <c r="IPR36" s="608">
        <v>494.26067673002365</v>
      </c>
      <c r="IPS36" s="608"/>
      <c r="IPT36" s="608"/>
      <c r="IPU36" s="608">
        <v>494.26067673002365</v>
      </c>
      <c r="IPV36" s="608"/>
      <c r="IPW36" s="608"/>
      <c r="IPX36" s="608">
        <v>494.26067673002365</v>
      </c>
      <c r="IPY36" s="608"/>
      <c r="IPZ36" s="608"/>
      <c r="IQA36" s="608">
        <v>494.26067673002365</v>
      </c>
      <c r="IQB36" s="608"/>
      <c r="IQC36" s="608"/>
      <c r="IQD36" s="608">
        <v>494.26067673002365</v>
      </c>
      <c r="IQE36" s="608"/>
      <c r="IQF36" s="608"/>
      <c r="IQG36" s="608">
        <v>494.26067673002365</v>
      </c>
      <c r="IQH36" s="608"/>
      <c r="IQI36" s="608"/>
      <c r="IQJ36" s="608">
        <v>494.26067673002365</v>
      </c>
      <c r="IQK36" s="608"/>
      <c r="IQL36" s="608"/>
      <c r="IQM36" s="608">
        <v>494.26067673002365</v>
      </c>
      <c r="IQN36" s="608"/>
      <c r="IQO36" s="608"/>
      <c r="IQP36" s="608">
        <v>494.26067673002365</v>
      </c>
      <c r="IQQ36" s="608"/>
      <c r="IQR36" s="608"/>
      <c r="IQS36" s="608">
        <v>494.26067673002365</v>
      </c>
      <c r="IQT36" s="608"/>
      <c r="IQU36" s="608"/>
      <c r="IQV36" s="608">
        <v>494.26067673002365</v>
      </c>
      <c r="IQW36" s="608"/>
      <c r="IQX36" s="608"/>
      <c r="IQY36" s="608">
        <v>494.26067673002365</v>
      </c>
      <c r="IQZ36" s="608"/>
      <c r="IRA36" s="608"/>
      <c r="IRB36" s="608">
        <v>494.26067673002365</v>
      </c>
      <c r="IRC36" s="608"/>
      <c r="IRD36" s="608"/>
      <c r="IRE36" s="608">
        <v>494.26067673002365</v>
      </c>
      <c r="IRF36" s="608"/>
      <c r="IRG36" s="608"/>
      <c r="IRH36" s="608">
        <v>494.26067673002365</v>
      </c>
      <c r="IRI36" s="608"/>
      <c r="IRJ36" s="608"/>
      <c r="IRK36" s="608">
        <v>494.26067673002365</v>
      </c>
      <c r="IRL36" s="608"/>
      <c r="IRM36" s="608"/>
      <c r="IRN36" s="608">
        <v>494.26067673002365</v>
      </c>
      <c r="IRO36" s="608"/>
      <c r="IRP36" s="608"/>
      <c r="IRQ36" s="608">
        <v>494.26067673002365</v>
      </c>
      <c r="IRR36" s="608"/>
      <c r="IRS36" s="608"/>
      <c r="IRT36" s="608">
        <v>494.26067673002365</v>
      </c>
      <c r="IRU36" s="608"/>
      <c r="IRV36" s="608"/>
      <c r="IRW36" s="608">
        <v>494.26067673002365</v>
      </c>
      <c r="IRX36" s="608"/>
      <c r="IRY36" s="608"/>
      <c r="IRZ36" s="608">
        <v>494.26067673002365</v>
      </c>
      <c r="ISA36" s="608"/>
      <c r="ISB36" s="608"/>
      <c r="ISC36" s="608">
        <v>494.26067673002365</v>
      </c>
      <c r="ISD36" s="608"/>
      <c r="ISE36" s="608"/>
      <c r="ISF36" s="608">
        <v>494.26067673002365</v>
      </c>
      <c r="ISG36" s="608"/>
      <c r="ISH36" s="608"/>
      <c r="ISI36" s="608">
        <v>494.26067673002365</v>
      </c>
      <c r="ISJ36" s="608"/>
      <c r="ISK36" s="608"/>
      <c r="ISL36" s="608">
        <v>494.26067673002365</v>
      </c>
      <c r="ISM36" s="608"/>
      <c r="ISN36" s="608"/>
      <c r="ISO36" s="608">
        <v>494.26067673002365</v>
      </c>
      <c r="ISP36" s="608"/>
      <c r="ISQ36" s="608"/>
      <c r="ISR36" s="608">
        <v>494.26067673002365</v>
      </c>
      <c r="ISS36" s="608"/>
      <c r="IST36" s="608"/>
      <c r="ISU36" s="608">
        <v>494.26067673002365</v>
      </c>
      <c r="ISV36" s="608"/>
      <c r="ISW36" s="608"/>
      <c r="ISX36" s="608">
        <v>494.26067673002365</v>
      </c>
      <c r="ISY36" s="608"/>
      <c r="ISZ36" s="608"/>
      <c r="ITA36" s="608">
        <v>494.26067673002365</v>
      </c>
      <c r="ITB36" s="608"/>
      <c r="ITC36" s="608"/>
      <c r="ITD36" s="608">
        <v>494.26067673002365</v>
      </c>
      <c r="ITE36" s="608"/>
      <c r="ITF36" s="608"/>
      <c r="ITG36" s="608">
        <v>494.26067673002365</v>
      </c>
      <c r="ITH36" s="608"/>
      <c r="ITI36" s="608"/>
      <c r="ITJ36" s="608">
        <v>494.26067673002365</v>
      </c>
      <c r="ITK36" s="608"/>
      <c r="ITL36" s="608"/>
      <c r="ITM36" s="608">
        <v>494.26067673002365</v>
      </c>
      <c r="ITN36" s="608"/>
      <c r="ITO36" s="608"/>
      <c r="ITP36" s="608">
        <v>494.26067673002365</v>
      </c>
      <c r="ITQ36" s="608"/>
      <c r="ITR36" s="608"/>
      <c r="ITS36" s="608">
        <v>494.26067673002365</v>
      </c>
      <c r="ITT36" s="608"/>
      <c r="ITU36" s="608"/>
      <c r="ITV36" s="608">
        <v>494.26067673002365</v>
      </c>
      <c r="ITW36" s="608"/>
      <c r="ITX36" s="608"/>
      <c r="ITY36" s="608">
        <v>494.26067673002365</v>
      </c>
      <c r="ITZ36" s="608"/>
      <c r="IUA36" s="608"/>
      <c r="IUB36" s="608">
        <v>494.26067673002365</v>
      </c>
      <c r="IUC36" s="608"/>
      <c r="IUD36" s="608"/>
      <c r="IUE36" s="608">
        <v>494.26067673002365</v>
      </c>
      <c r="IUF36" s="608"/>
      <c r="IUG36" s="608"/>
      <c r="IUH36" s="608">
        <v>494.26067673002365</v>
      </c>
      <c r="IUI36" s="608"/>
      <c r="IUJ36" s="608"/>
      <c r="IUK36" s="608">
        <v>494.26067673002365</v>
      </c>
      <c r="IUL36" s="608"/>
      <c r="IUM36" s="608"/>
      <c r="IUN36" s="608">
        <v>494.26067673002365</v>
      </c>
      <c r="IUO36" s="608"/>
      <c r="IUP36" s="608"/>
      <c r="IUQ36" s="608">
        <v>494.26067673002365</v>
      </c>
      <c r="IUR36" s="608"/>
      <c r="IUS36" s="608"/>
      <c r="IUT36" s="608">
        <v>494.26067673002365</v>
      </c>
      <c r="IUU36" s="608"/>
      <c r="IUV36" s="608"/>
      <c r="IUW36" s="608">
        <v>494.26067673002365</v>
      </c>
      <c r="IUX36" s="608"/>
      <c r="IUY36" s="608"/>
      <c r="IUZ36" s="608">
        <v>494.26067673002365</v>
      </c>
      <c r="IVA36" s="608"/>
      <c r="IVB36" s="608"/>
      <c r="IVC36" s="608">
        <v>494.26067673002365</v>
      </c>
      <c r="IVD36" s="608"/>
      <c r="IVE36" s="608"/>
      <c r="IVF36" s="608">
        <v>494.26067673002365</v>
      </c>
      <c r="IVG36" s="608"/>
      <c r="IVH36" s="608"/>
      <c r="IVI36" s="608">
        <v>494.26067673002365</v>
      </c>
      <c r="IVJ36" s="608"/>
      <c r="IVK36" s="608"/>
      <c r="IVL36" s="608">
        <v>494.26067673002365</v>
      </c>
      <c r="IVM36" s="608"/>
      <c r="IVN36" s="608"/>
      <c r="IVO36" s="608">
        <v>494.26067673002365</v>
      </c>
      <c r="IVP36" s="608"/>
      <c r="IVQ36" s="608"/>
      <c r="IVR36" s="608">
        <v>494.26067673002365</v>
      </c>
      <c r="IVS36" s="608"/>
      <c r="IVT36" s="608"/>
      <c r="IVU36" s="608">
        <v>494.26067673002365</v>
      </c>
      <c r="IVV36" s="608"/>
      <c r="IVW36" s="608"/>
      <c r="IVX36" s="608">
        <v>494.26067673002365</v>
      </c>
      <c r="IVY36" s="608"/>
      <c r="IVZ36" s="608"/>
      <c r="IWA36" s="608">
        <v>494.26067673002365</v>
      </c>
      <c r="IWB36" s="608"/>
      <c r="IWC36" s="608"/>
      <c r="IWD36" s="608">
        <v>494.26067673002365</v>
      </c>
      <c r="IWE36" s="608"/>
      <c r="IWF36" s="608"/>
      <c r="IWG36" s="608">
        <v>494.26067673002365</v>
      </c>
      <c r="IWH36" s="608"/>
      <c r="IWI36" s="608"/>
      <c r="IWJ36" s="608">
        <v>494.26067673002365</v>
      </c>
      <c r="IWK36" s="608"/>
      <c r="IWL36" s="608"/>
      <c r="IWM36" s="608">
        <v>494.26067673002365</v>
      </c>
      <c r="IWN36" s="608"/>
      <c r="IWO36" s="608"/>
      <c r="IWP36" s="608">
        <v>494.26067673002365</v>
      </c>
      <c r="IWQ36" s="608"/>
      <c r="IWR36" s="608"/>
      <c r="IWS36" s="608">
        <v>494.26067673002365</v>
      </c>
      <c r="IWT36" s="608"/>
      <c r="IWU36" s="608"/>
      <c r="IWV36" s="608">
        <v>494.26067673002365</v>
      </c>
      <c r="IWW36" s="608"/>
      <c r="IWX36" s="608"/>
      <c r="IWY36" s="608">
        <v>494.26067673002365</v>
      </c>
      <c r="IWZ36" s="608"/>
      <c r="IXA36" s="608"/>
      <c r="IXB36" s="608">
        <v>494.26067673002365</v>
      </c>
      <c r="IXC36" s="608"/>
      <c r="IXD36" s="608"/>
      <c r="IXE36" s="608">
        <v>494.26067673002365</v>
      </c>
      <c r="IXF36" s="608"/>
      <c r="IXG36" s="608"/>
      <c r="IXH36" s="608">
        <v>494.26067673002365</v>
      </c>
      <c r="IXI36" s="608"/>
      <c r="IXJ36" s="608"/>
      <c r="IXK36" s="608">
        <v>494.26067673002365</v>
      </c>
      <c r="IXL36" s="608"/>
      <c r="IXM36" s="608"/>
      <c r="IXN36" s="608">
        <v>494.26067673002365</v>
      </c>
      <c r="IXO36" s="608"/>
      <c r="IXP36" s="608"/>
      <c r="IXQ36" s="608">
        <v>494.26067673002365</v>
      </c>
      <c r="IXR36" s="608"/>
      <c r="IXS36" s="608"/>
      <c r="IXT36" s="608">
        <v>494.26067673002365</v>
      </c>
      <c r="IXU36" s="608"/>
      <c r="IXV36" s="608"/>
      <c r="IXW36" s="608">
        <v>494.26067673002365</v>
      </c>
      <c r="IXX36" s="608"/>
      <c r="IXY36" s="608"/>
      <c r="IXZ36" s="608">
        <v>494.26067673002365</v>
      </c>
      <c r="IYA36" s="608"/>
      <c r="IYB36" s="608"/>
      <c r="IYC36" s="608">
        <v>494.26067673002365</v>
      </c>
      <c r="IYD36" s="608"/>
      <c r="IYE36" s="608"/>
      <c r="IYF36" s="608">
        <v>494.26067673002365</v>
      </c>
      <c r="IYG36" s="608"/>
      <c r="IYH36" s="608"/>
      <c r="IYI36" s="608">
        <v>494.26067673002365</v>
      </c>
      <c r="IYJ36" s="608"/>
      <c r="IYK36" s="608"/>
      <c r="IYL36" s="608">
        <v>494.26067673002365</v>
      </c>
      <c r="IYM36" s="608"/>
      <c r="IYN36" s="608"/>
      <c r="IYO36" s="608">
        <v>494.26067673002365</v>
      </c>
      <c r="IYP36" s="608"/>
      <c r="IYQ36" s="608"/>
      <c r="IYR36" s="608">
        <v>494.26067673002365</v>
      </c>
      <c r="IYS36" s="608"/>
      <c r="IYT36" s="608"/>
      <c r="IYU36" s="608">
        <v>494.26067673002365</v>
      </c>
      <c r="IYV36" s="608"/>
      <c r="IYW36" s="608"/>
      <c r="IYX36" s="608">
        <v>494.26067673002365</v>
      </c>
      <c r="IYY36" s="608"/>
      <c r="IYZ36" s="608"/>
      <c r="IZA36" s="608">
        <v>494.26067673002365</v>
      </c>
      <c r="IZB36" s="608"/>
      <c r="IZC36" s="608"/>
      <c r="IZD36" s="608">
        <v>494.26067673002365</v>
      </c>
      <c r="IZE36" s="608"/>
      <c r="IZF36" s="608"/>
      <c r="IZG36" s="608">
        <v>494.26067673002365</v>
      </c>
      <c r="IZH36" s="608"/>
      <c r="IZI36" s="608"/>
      <c r="IZJ36" s="608">
        <v>494.26067673002365</v>
      </c>
      <c r="IZK36" s="608"/>
      <c r="IZL36" s="608"/>
      <c r="IZM36" s="608">
        <v>494.26067673002365</v>
      </c>
      <c r="IZN36" s="608"/>
      <c r="IZO36" s="608"/>
      <c r="IZP36" s="608">
        <v>494.26067673002365</v>
      </c>
      <c r="IZQ36" s="608"/>
      <c r="IZR36" s="608"/>
      <c r="IZS36" s="608">
        <v>494.26067673002365</v>
      </c>
      <c r="IZT36" s="608"/>
      <c r="IZU36" s="608"/>
      <c r="IZV36" s="608">
        <v>494.26067673002365</v>
      </c>
      <c r="IZW36" s="608"/>
      <c r="IZX36" s="608"/>
      <c r="IZY36" s="608">
        <v>494.26067673002365</v>
      </c>
      <c r="IZZ36" s="608"/>
      <c r="JAA36" s="608"/>
      <c r="JAB36" s="608">
        <v>494.26067673002365</v>
      </c>
      <c r="JAC36" s="608"/>
      <c r="JAD36" s="608"/>
      <c r="JAE36" s="608">
        <v>494.26067673002365</v>
      </c>
      <c r="JAF36" s="608"/>
      <c r="JAG36" s="608"/>
      <c r="JAH36" s="608">
        <v>494.26067673002365</v>
      </c>
      <c r="JAI36" s="608"/>
      <c r="JAJ36" s="608"/>
      <c r="JAK36" s="608">
        <v>494.26067673002365</v>
      </c>
      <c r="JAL36" s="608"/>
      <c r="JAM36" s="608"/>
      <c r="JAN36" s="608">
        <v>494.26067673002365</v>
      </c>
      <c r="JAO36" s="608"/>
      <c r="JAP36" s="608"/>
      <c r="JAQ36" s="608">
        <v>494.26067673002365</v>
      </c>
      <c r="JAR36" s="608"/>
      <c r="JAS36" s="608"/>
      <c r="JAT36" s="608">
        <v>494.26067673002365</v>
      </c>
      <c r="JAU36" s="608"/>
      <c r="JAV36" s="608"/>
      <c r="JAW36" s="608">
        <v>494.26067673002365</v>
      </c>
      <c r="JAX36" s="608"/>
      <c r="JAY36" s="608"/>
      <c r="JAZ36" s="608">
        <v>494.26067673002365</v>
      </c>
      <c r="JBA36" s="608"/>
      <c r="JBB36" s="608"/>
      <c r="JBC36" s="608">
        <v>494.26067673002365</v>
      </c>
      <c r="JBD36" s="608"/>
      <c r="JBE36" s="608"/>
      <c r="JBF36" s="608">
        <v>494.26067673002365</v>
      </c>
      <c r="JBG36" s="608"/>
      <c r="JBH36" s="608"/>
      <c r="JBI36" s="608">
        <v>494.26067673002365</v>
      </c>
      <c r="JBJ36" s="608"/>
      <c r="JBK36" s="608"/>
      <c r="JBL36" s="608">
        <v>494.26067673002365</v>
      </c>
      <c r="JBM36" s="608"/>
      <c r="JBN36" s="608"/>
      <c r="JBO36" s="608">
        <v>494.26067673002365</v>
      </c>
      <c r="JBP36" s="608"/>
      <c r="JBQ36" s="608"/>
      <c r="JBR36" s="608">
        <v>494.26067673002365</v>
      </c>
      <c r="JBS36" s="608"/>
      <c r="JBT36" s="608"/>
      <c r="JBU36" s="608">
        <v>494.26067673002365</v>
      </c>
      <c r="JBV36" s="608"/>
      <c r="JBW36" s="608"/>
      <c r="JBX36" s="608">
        <v>494.26067673002365</v>
      </c>
      <c r="JBY36" s="608"/>
      <c r="JBZ36" s="608"/>
      <c r="JCA36" s="608">
        <v>494.26067673002365</v>
      </c>
      <c r="JCB36" s="608"/>
      <c r="JCC36" s="608"/>
      <c r="JCD36" s="608">
        <v>494.26067673002365</v>
      </c>
      <c r="JCE36" s="608"/>
      <c r="JCF36" s="608"/>
      <c r="JCG36" s="608">
        <v>494.26067673002365</v>
      </c>
      <c r="JCH36" s="608"/>
      <c r="JCI36" s="608"/>
      <c r="JCJ36" s="608">
        <v>494.26067673002365</v>
      </c>
      <c r="JCK36" s="608"/>
      <c r="JCL36" s="608"/>
      <c r="JCM36" s="608">
        <v>494.26067673002365</v>
      </c>
      <c r="JCN36" s="608"/>
      <c r="JCO36" s="608"/>
      <c r="JCP36" s="608">
        <v>494.26067673002365</v>
      </c>
      <c r="JCQ36" s="608"/>
      <c r="JCR36" s="608"/>
      <c r="JCS36" s="608">
        <v>494.26067673002365</v>
      </c>
      <c r="JCT36" s="608"/>
      <c r="JCU36" s="608"/>
      <c r="JCV36" s="608">
        <v>494.26067673002365</v>
      </c>
      <c r="JCW36" s="608"/>
      <c r="JCX36" s="608"/>
      <c r="JCY36" s="608">
        <v>494.26067673002365</v>
      </c>
      <c r="JCZ36" s="608"/>
      <c r="JDA36" s="608"/>
      <c r="JDB36" s="608">
        <v>494.26067673002365</v>
      </c>
      <c r="JDC36" s="608"/>
      <c r="JDD36" s="608"/>
      <c r="JDE36" s="608">
        <v>494.26067673002365</v>
      </c>
      <c r="JDF36" s="608"/>
      <c r="JDG36" s="608"/>
      <c r="JDH36" s="608">
        <v>494.26067673002365</v>
      </c>
      <c r="JDI36" s="608"/>
      <c r="JDJ36" s="608"/>
      <c r="JDK36" s="608">
        <v>494.26067673002365</v>
      </c>
      <c r="JDL36" s="608"/>
      <c r="JDM36" s="608"/>
      <c r="JDN36" s="608">
        <v>494.26067673002365</v>
      </c>
      <c r="JDO36" s="608"/>
      <c r="JDP36" s="608"/>
      <c r="JDQ36" s="608">
        <v>494.26067673002365</v>
      </c>
      <c r="JDR36" s="608"/>
      <c r="JDS36" s="608"/>
      <c r="JDT36" s="608">
        <v>494.26067673002365</v>
      </c>
      <c r="JDU36" s="608"/>
      <c r="JDV36" s="608"/>
      <c r="JDW36" s="608">
        <v>494.26067673002365</v>
      </c>
      <c r="JDX36" s="608"/>
      <c r="JDY36" s="608"/>
      <c r="JDZ36" s="608">
        <v>494.26067673002365</v>
      </c>
      <c r="JEA36" s="608"/>
      <c r="JEB36" s="608"/>
      <c r="JEC36" s="608">
        <v>494.26067673002365</v>
      </c>
      <c r="JED36" s="608"/>
      <c r="JEE36" s="608"/>
      <c r="JEF36" s="608">
        <v>494.26067673002365</v>
      </c>
      <c r="JEG36" s="608"/>
      <c r="JEH36" s="608"/>
      <c r="JEI36" s="608">
        <v>494.26067673002365</v>
      </c>
      <c r="JEJ36" s="608"/>
      <c r="JEK36" s="608"/>
      <c r="JEL36" s="608">
        <v>494.26067673002365</v>
      </c>
      <c r="JEM36" s="608"/>
      <c r="JEN36" s="608"/>
      <c r="JEO36" s="608">
        <v>494.26067673002365</v>
      </c>
      <c r="JEP36" s="608"/>
      <c r="JEQ36" s="608"/>
      <c r="JER36" s="608">
        <v>494.26067673002365</v>
      </c>
      <c r="JES36" s="608"/>
      <c r="JET36" s="608"/>
      <c r="JEU36" s="608">
        <v>494.26067673002365</v>
      </c>
      <c r="JEV36" s="608"/>
      <c r="JEW36" s="608"/>
      <c r="JEX36" s="608">
        <v>494.26067673002365</v>
      </c>
      <c r="JEY36" s="608"/>
      <c r="JEZ36" s="608"/>
      <c r="JFA36" s="608">
        <v>494.26067673002365</v>
      </c>
      <c r="JFB36" s="608"/>
      <c r="JFC36" s="608"/>
      <c r="JFD36" s="608">
        <v>494.26067673002365</v>
      </c>
      <c r="JFE36" s="608"/>
      <c r="JFF36" s="608"/>
      <c r="JFG36" s="608">
        <v>494.26067673002365</v>
      </c>
      <c r="JFH36" s="608"/>
      <c r="JFI36" s="608"/>
      <c r="JFJ36" s="608">
        <v>494.26067673002365</v>
      </c>
      <c r="JFK36" s="608"/>
      <c r="JFL36" s="608"/>
      <c r="JFM36" s="608">
        <v>494.26067673002365</v>
      </c>
      <c r="JFN36" s="608"/>
      <c r="JFO36" s="608"/>
      <c r="JFP36" s="608">
        <v>494.26067673002365</v>
      </c>
      <c r="JFQ36" s="608"/>
      <c r="JFR36" s="608"/>
      <c r="JFS36" s="608">
        <v>494.26067673002365</v>
      </c>
      <c r="JFT36" s="608"/>
      <c r="JFU36" s="608"/>
      <c r="JFV36" s="608">
        <v>494.26067673002365</v>
      </c>
      <c r="JFW36" s="608"/>
      <c r="JFX36" s="608"/>
      <c r="JFY36" s="608">
        <v>494.26067673002365</v>
      </c>
      <c r="JFZ36" s="608"/>
      <c r="JGA36" s="608"/>
      <c r="JGB36" s="608">
        <v>494.26067673002365</v>
      </c>
      <c r="JGC36" s="608"/>
      <c r="JGD36" s="608"/>
      <c r="JGE36" s="608">
        <v>494.26067673002365</v>
      </c>
      <c r="JGF36" s="608"/>
      <c r="JGG36" s="608"/>
      <c r="JGH36" s="608">
        <v>494.26067673002365</v>
      </c>
      <c r="JGI36" s="608"/>
      <c r="JGJ36" s="608"/>
      <c r="JGK36" s="608">
        <v>494.26067673002365</v>
      </c>
      <c r="JGL36" s="608"/>
      <c r="JGM36" s="608"/>
      <c r="JGN36" s="608">
        <v>494.26067673002365</v>
      </c>
      <c r="JGO36" s="608"/>
      <c r="JGP36" s="608"/>
      <c r="JGQ36" s="608">
        <v>494.26067673002365</v>
      </c>
      <c r="JGR36" s="608"/>
      <c r="JGS36" s="608"/>
      <c r="JGT36" s="608">
        <v>494.26067673002365</v>
      </c>
      <c r="JGU36" s="608"/>
      <c r="JGV36" s="608"/>
      <c r="JGW36" s="608">
        <v>494.26067673002365</v>
      </c>
      <c r="JGX36" s="608"/>
      <c r="JGY36" s="608"/>
      <c r="JGZ36" s="608">
        <v>494.26067673002365</v>
      </c>
      <c r="JHA36" s="608"/>
      <c r="JHB36" s="608"/>
      <c r="JHC36" s="608">
        <v>494.26067673002365</v>
      </c>
      <c r="JHD36" s="608"/>
      <c r="JHE36" s="608"/>
      <c r="JHF36" s="608">
        <v>494.26067673002365</v>
      </c>
      <c r="JHG36" s="608"/>
      <c r="JHH36" s="608"/>
      <c r="JHI36" s="608">
        <v>494.26067673002365</v>
      </c>
      <c r="JHJ36" s="608"/>
      <c r="JHK36" s="608"/>
      <c r="JHL36" s="608">
        <v>494.26067673002365</v>
      </c>
      <c r="JHM36" s="608"/>
      <c r="JHN36" s="608"/>
      <c r="JHO36" s="608">
        <v>494.26067673002365</v>
      </c>
      <c r="JHP36" s="608"/>
      <c r="JHQ36" s="608"/>
      <c r="JHR36" s="608">
        <v>494.26067673002365</v>
      </c>
      <c r="JHS36" s="608"/>
      <c r="JHT36" s="608"/>
      <c r="JHU36" s="608">
        <v>494.26067673002365</v>
      </c>
      <c r="JHV36" s="608"/>
      <c r="JHW36" s="608"/>
      <c r="JHX36" s="608">
        <v>494.26067673002365</v>
      </c>
      <c r="JHY36" s="608"/>
      <c r="JHZ36" s="608"/>
      <c r="JIA36" s="608">
        <v>494.26067673002365</v>
      </c>
      <c r="JIB36" s="608"/>
      <c r="JIC36" s="608"/>
      <c r="JID36" s="608">
        <v>494.26067673002365</v>
      </c>
      <c r="JIE36" s="608"/>
      <c r="JIF36" s="608"/>
      <c r="JIG36" s="608">
        <v>494.26067673002365</v>
      </c>
      <c r="JIH36" s="608"/>
      <c r="JII36" s="608"/>
      <c r="JIJ36" s="608">
        <v>494.26067673002365</v>
      </c>
      <c r="JIK36" s="608"/>
      <c r="JIL36" s="608"/>
      <c r="JIM36" s="608">
        <v>494.26067673002365</v>
      </c>
      <c r="JIN36" s="608"/>
      <c r="JIO36" s="608"/>
      <c r="JIP36" s="608">
        <v>494.26067673002365</v>
      </c>
      <c r="JIQ36" s="608"/>
      <c r="JIR36" s="608"/>
      <c r="JIS36" s="608">
        <v>494.26067673002365</v>
      </c>
      <c r="JIT36" s="608"/>
      <c r="JIU36" s="608"/>
      <c r="JIV36" s="608">
        <v>494.26067673002365</v>
      </c>
      <c r="JIW36" s="608"/>
      <c r="JIX36" s="608"/>
      <c r="JIY36" s="608">
        <v>494.26067673002365</v>
      </c>
      <c r="JIZ36" s="608"/>
      <c r="JJA36" s="608"/>
      <c r="JJB36" s="608">
        <v>494.26067673002365</v>
      </c>
      <c r="JJC36" s="608"/>
      <c r="JJD36" s="608"/>
      <c r="JJE36" s="608">
        <v>494.26067673002365</v>
      </c>
      <c r="JJF36" s="608"/>
      <c r="JJG36" s="608"/>
      <c r="JJH36" s="608">
        <v>494.26067673002365</v>
      </c>
      <c r="JJI36" s="608"/>
      <c r="JJJ36" s="608"/>
      <c r="JJK36" s="608">
        <v>494.26067673002365</v>
      </c>
      <c r="JJL36" s="608"/>
      <c r="JJM36" s="608"/>
      <c r="JJN36" s="608">
        <v>494.26067673002365</v>
      </c>
      <c r="JJO36" s="608"/>
      <c r="JJP36" s="608"/>
      <c r="JJQ36" s="608">
        <v>494.26067673002365</v>
      </c>
      <c r="JJR36" s="608"/>
      <c r="JJS36" s="608"/>
      <c r="JJT36" s="608">
        <v>494.26067673002365</v>
      </c>
      <c r="JJU36" s="608"/>
      <c r="JJV36" s="608"/>
      <c r="JJW36" s="608">
        <v>494.26067673002365</v>
      </c>
      <c r="JJX36" s="608"/>
      <c r="JJY36" s="608"/>
      <c r="JJZ36" s="608">
        <v>494.26067673002365</v>
      </c>
      <c r="JKA36" s="608"/>
      <c r="JKB36" s="608"/>
      <c r="JKC36" s="608">
        <v>494.26067673002365</v>
      </c>
      <c r="JKD36" s="608"/>
      <c r="JKE36" s="608"/>
      <c r="JKF36" s="608">
        <v>494.26067673002365</v>
      </c>
      <c r="JKG36" s="608"/>
      <c r="JKH36" s="608"/>
      <c r="JKI36" s="608">
        <v>494.26067673002365</v>
      </c>
      <c r="JKJ36" s="608"/>
      <c r="JKK36" s="608"/>
      <c r="JKL36" s="608">
        <v>494.26067673002365</v>
      </c>
      <c r="JKM36" s="608"/>
      <c r="JKN36" s="608"/>
      <c r="JKO36" s="608">
        <v>494.26067673002365</v>
      </c>
      <c r="JKP36" s="608"/>
      <c r="JKQ36" s="608"/>
      <c r="JKR36" s="608">
        <v>494.26067673002365</v>
      </c>
      <c r="JKS36" s="608"/>
      <c r="JKT36" s="608"/>
      <c r="JKU36" s="608">
        <v>494.26067673002365</v>
      </c>
      <c r="JKV36" s="608"/>
      <c r="JKW36" s="608"/>
      <c r="JKX36" s="608">
        <v>494.26067673002365</v>
      </c>
      <c r="JKY36" s="608"/>
      <c r="JKZ36" s="608"/>
      <c r="JLA36" s="608">
        <v>494.26067673002365</v>
      </c>
      <c r="JLB36" s="608"/>
      <c r="JLC36" s="608"/>
      <c r="JLD36" s="608">
        <v>494.26067673002365</v>
      </c>
      <c r="JLE36" s="608"/>
      <c r="JLF36" s="608"/>
      <c r="JLG36" s="608">
        <v>494.26067673002365</v>
      </c>
      <c r="JLH36" s="608"/>
      <c r="JLI36" s="608"/>
      <c r="JLJ36" s="608">
        <v>494.26067673002365</v>
      </c>
      <c r="JLK36" s="608"/>
      <c r="JLL36" s="608"/>
      <c r="JLM36" s="608">
        <v>494.26067673002365</v>
      </c>
      <c r="JLN36" s="608"/>
      <c r="JLO36" s="608"/>
      <c r="JLP36" s="608">
        <v>494.26067673002365</v>
      </c>
      <c r="JLQ36" s="608"/>
      <c r="JLR36" s="608"/>
      <c r="JLS36" s="608">
        <v>494.26067673002365</v>
      </c>
      <c r="JLT36" s="608"/>
      <c r="JLU36" s="608"/>
      <c r="JLV36" s="608">
        <v>494.26067673002365</v>
      </c>
      <c r="JLW36" s="608"/>
      <c r="JLX36" s="608"/>
      <c r="JLY36" s="608">
        <v>494.26067673002365</v>
      </c>
      <c r="JLZ36" s="608"/>
      <c r="JMA36" s="608"/>
      <c r="JMB36" s="608">
        <v>494.26067673002365</v>
      </c>
      <c r="JMC36" s="608"/>
      <c r="JMD36" s="608"/>
      <c r="JME36" s="608">
        <v>494.26067673002365</v>
      </c>
      <c r="JMF36" s="608"/>
      <c r="JMG36" s="608"/>
      <c r="JMH36" s="608">
        <v>494.26067673002365</v>
      </c>
      <c r="JMI36" s="608"/>
      <c r="JMJ36" s="608"/>
      <c r="JMK36" s="608">
        <v>494.26067673002365</v>
      </c>
      <c r="JML36" s="608"/>
      <c r="JMM36" s="608"/>
      <c r="JMN36" s="608">
        <v>494.26067673002365</v>
      </c>
      <c r="JMO36" s="608"/>
      <c r="JMP36" s="608"/>
      <c r="JMQ36" s="608">
        <v>494.26067673002365</v>
      </c>
      <c r="JMR36" s="608"/>
      <c r="JMS36" s="608"/>
      <c r="JMT36" s="608">
        <v>494.26067673002365</v>
      </c>
      <c r="JMU36" s="608"/>
      <c r="JMV36" s="608"/>
      <c r="JMW36" s="608">
        <v>494.26067673002365</v>
      </c>
      <c r="JMX36" s="608"/>
      <c r="JMY36" s="608"/>
      <c r="JMZ36" s="608">
        <v>494.26067673002365</v>
      </c>
      <c r="JNA36" s="608"/>
      <c r="JNB36" s="608"/>
      <c r="JNC36" s="608">
        <v>494.26067673002365</v>
      </c>
      <c r="JND36" s="608"/>
      <c r="JNE36" s="608"/>
      <c r="JNF36" s="608">
        <v>494.26067673002365</v>
      </c>
      <c r="JNG36" s="608"/>
      <c r="JNH36" s="608"/>
      <c r="JNI36" s="608">
        <v>494.26067673002365</v>
      </c>
      <c r="JNJ36" s="608"/>
      <c r="JNK36" s="608"/>
      <c r="JNL36" s="608">
        <v>494.26067673002365</v>
      </c>
      <c r="JNM36" s="608"/>
      <c r="JNN36" s="608"/>
      <c r="JNO36" s="608">
        <v>494.26067673002365</v>
      </c>
      <c r="JNP36" s="608"/>
      <c r="JNQ36" s="608"/>
      <c r="JNR36" s="608">
        <v>494.26067673002365</v>
      </c>
      <c r="JNS36" s="608"/>
      <c r="JNT36" s="608"/>
      <c r="JNU36" s="608">
        <v>494.26067673002365</v>
      </c>
      <c r="JNV36" s="608"/>
      <c r="JNW36" s="608"/>
      <c r="JNX36" s="608">
        <v>494.26067673002365</v>
      </c>
      <c r="JNY36" s="608"/>
      <c r="JNZ36" s="608"/>
      <c r="JOA36" s="608">
        <v>494.26067673002365</v>
      </c>
      <c r="JOB36" s="608"/>
      <c r="JOC36" s="608"/>
      <c r="JOD36" s="608">
        <v>494.26067673002365</v>
      </c>
      <c r="JOE36" s="608"/>
      <c r="JOF36" s="608"/>
      <c r="JOG36" s="608">
        <v>494.26067673002365</v>
      </c>
      <c r="JOH36" s="608"/>
      <c r="JOI36" s="608"/>
      <c r="JOJ36" s="608">
        <v>494.26067673002365</v>
      </c>
      <c r="JOK36" s="608"/>
      <c r="JOL36" s="608"/>
      <c r="JOM36" s="608">
        <v>494.26067673002365</v>
      </c>
      <c r="JON36" s="608"/>
      <c r="JOO36" s="608"/>
      <c r="JOP36" s="608">
        <v>494.26067673002365</v>
      </c>
      <c r="JOQ36" s="608"/>
      <c r="JOR36" s="608"/>
      <c r="JOS36" s="608">
        <v>494.26067673002365</v>
      </c>
      <c r="JOT36" s="608"/>
      <c r="JOU36" s="608"/>
      <c r="JOV36" s="608">
        <v>494.26067673002365</v>
      </c>
      <c r="JOW36" s="608"/>
      <c r="JOX36" s="608"/>
      <c r="JOY36" s="608">
        <v>494.26067673002365</v>
      </c>
      <c r="JOZ36" s="608"/>
      <c r="JPA36" s="608"/>
      <c r="JPB36" s="608">
        <v>494.26067673002365</v>
      </c>
      <c r="JPC36" s="608"/>
      <c r="JPD36" s="608"/>
      <c r="JPE36" s="608">
        <v>494.26067673002365</v>
      </c>
      <c r="JPF36" s="608"/>
      <c r="JPG36" s="608"/>
      <c r="JPH36" s="608">
        <v>494.26067673002365</v>
      </c>
      <c r="JPI36" s="608"/>
      <c r="JPJ36" s="608"/>
      <c r="JPK36" s="608">
        <v>494.26067673002365</v>
      </c>
      <c r="JPL36" s="608"/>
      <c r="JPM36" s="608"/>
      <c r="JPN36" s="608">
        <v>494.26067673002365</v>
      </c>
      <c r="JPO36" s="608"/>
      <c r="JPP36" s="608"/>
      <c r="JPQ36" s="608">
        <v>494.26067673002365</v>
      </c>
      <c r="JPR36" s="608"/>
      <c r="JPS36" s="608"/>
      <c r="JPT36" s="608">
        <v>494.26067673002365</v>
      </c>
      <c r="JPU36" s="608"/>
      <c r="JPV36" s="608"/>
      <c r="JPW36" s="608">
        <v>494.26067673002365</v>
      </c>
      <c r="JPX36" s="608"/>
      <c r="JPY36" s="608"/>
      <c r="JPZ36" s="608">
        <v>494.26067673002365</v>
      </c>
      <c r="JQA36" s="608"/>
      <c r="JQB36" s="608"/>
      <c r="JQC36" s="608">
        <v>494.26067673002365</v>
      </c>
      <c r="JQD36" s="608"/>
      <c r="JQE36" s="608"/>
      <c r="JQF36" s="608">
        <v>494.26067673002365</v>
      </c>
      <c r="JQG36" s="608"/>
      <c r="JQH36" s="608"/>
      <c r="JQI36" s="608">
        <v>494.26067673002365</v>
      </c>
      <c r="JQJ36" s="608"/>
      <c r="JQK36" s="608"/>
      <c r="JQL36" s="608">
        <v>494.26067673002365</v>
      </c>
      <c r="JQM36" s="608"/>
      <c r="JQN36" s="608"/>
      <c r="JQO36" s="608">
        <v>494.26067673002365</v>
      </c>
      <c r="JQP36" s="608"/>
      <c r="JQQ36" s="608"/>
      <c r="JQR36" s="608">
        <v>494.26067673002365</v>
      </c>
      <c r="JQS36" s="608"/>
      <c r="JQT36" s="608"/>
      <c r="JQU36" s="608">
        <v>494.26067673002365</v>
      </c>
      <c r="JQV36" s="608"/>
      <c r="JQW36" s="608"/>
      <c r="JQX36" s="608">
        <v>494.26067673002365</v>
      </c>
      <c r="JQY36" s="608"/>
      <c r="JQZ36" s="608"/>
      <c r="JRA36" s="608">
        <v>494.26067673002365</v>
      </c>
      <c r="JRB36" s="608"/>
      <c r="JRC36" s="608"/>
      <c r="JRD36" s="608">
        <v>494.26067673002365</v>
      </c>
      <c r="JRE36" s="608"/>
      <c r="JRF36" s="608"/>
      <c r="JRG36" s="608">
        <v>494.26067673002365</v>
      </c>
      <c r="JRH36" s="608"/>
      <c r="JRI36" s="608"/>
      <c r="JRJ36" s="608">
        <v>494.26067673002365</v>
      </c>
      <c r="JRK36" s="608"/>
      <c r="JRL36" s="608"/>
      <c r="JRM36" s="608">
        <v>494.26067673002365</v>
      </c>
      <c r="JRN36" s="608"/>
      <c r="JRO36" s="608"/>
      <c r="JRP36" s="608">
        <v>494.26067673002365</v>
      </c>
      <c r="JRQ36" s="608"/>
      <c r="JRR36" s="608"/>
      <c r="JRS36" s="608">
        <v>494.26067673002365</v>
      </c>
      <c r="JRT36" s="608"/>
      <c r="JRU36" s="608"/>
      <c r="JRV36" s="608">
        <v>494.26067673002365</v>
      </c>
      <c r="JRW36" s="608"/>
      <c r="JRX36" s="608"/>
      <c r="JRY36" s="608">
        <v>494.26067673002365</v>
      </c>
      <c r="JRZ36" s="608"/>
      <c r="JSA36" s="608"/>
      <c r="JSB36" s="608">
        <v>494.26067673002365</v>
      </c>
      <c r="JSC36" s="608"/>
      <c r="JSD36" s="608"/>
      <c r="JSE36" s="608">
        <v>494.26067673002365</v>
      </c>
      <c r="JSF36" s="608"/>
      <c r="JSG36" s="608"/>
      <c r="JSH36" s="608">
        <v>494.26067673002365</v>
      </c>
      <c r="JSI36" s="608"/>
      <c r="JSJ36" s="608"/>
      <c r="JSK36" s="608">
        <v>494.26067673002365</v>
      </c>
      <c r="JSL36" s="608"/>
      <c r="JSM36" s="608"/>
      <c r="JSN36" s="608">
        <v>494.26067673002365</v>
      </c>
      <c r="JSO36" s="608"/>
      <c r="JSP36" s="608"/>
      <c r="JSQ36" s="608">
        <v>494.26067673002365</v>
      </c>
      <c r="JSR36" s="608"/>
      <c r="JSS36" s="608"/>
      <c r="JST36" s="608">
        <v>494.26067673002365</v>
      </c>
      <c r="JSU36" s="608"/>
      <c r="JSV36" s="608"/>
      <c r="JSW36" s="608">
        <v>494.26067673002365</v>
      </c>
      <c r="JSX36" s="608"/>
      <c r="JSY36" s="608"/>
      <c r="JSZ36" s="608">
        <v>494.26067673002365</v>
      </c>
      <c r="JTA36" s="608"/>
      <c r="JTB36" s="608"/>
      <c r="JTC36" s="608">
        <v>494.26067673002365</v>
      </c>
      <c r="JTD36" s="608"/>
      <c r="JTE36" s="608"/>
      <c r="JTF36" s="608">
        <v>494.26067673002365</v>
      </c>
      <c r="JTG36" s="608"/>
      <c r="JTH36" s="608"/>
      <c r="JTI36" s="608">
        <v>494.26067673002365</v>
      </c>
      <c r="JTJ36" s="608"/>
      <c r="JTK36" s="608"/>
      <c r="JTL36" s="608">
        <v>494.26067673002365</v>
      </c>
      <c r="JTM36" s="608"/>
      <c r="JTN36" s="608"/>
      <c r="JTO36" s="608">
        <v>494.26067673002365</v>
      </c>
      <c r="JTP36" s="608"/>
      <c r="JTQ36" s="608"/>
      <c r="JTR36" s="608">
        <v>494.26067673002365</v>
      </c>
      <c r="JTS36" s="608"/>
      <c r="JTT36" s="608"/>
      <c r="JTU36" s="608">
        <v>494.26067673002365</v>
      </c>
      <c r="JTV36" s="608"/>
      <c r="JTW36" s="608"/>
      <c r="JTX36" s="608">
        <v>494.26067673002365</v>
      </c>
      <c r="JTY36" s="608"/>
      <c r="JTZ36" s="608"/>
      <c r="JUA36" s="608">
        <v>494.26067673002365</v>
      </c>
      <c r="JUB36" s="608"/>
      <c r="JUC36" s="608"/>
      <c r="JUD36" s="608">
        <v>494.26067673002365</v>
      </c>
      <c r="JUE36" s="608"/>
      <c r="JUF36" s="608"/>
      <c r="JUG36" s="608">
        <v>494.26067673002365</v>
      </c>
      <c r="JUH36" s="608"/>
      <c r="JUI36" s="608"/>
      <c r="JUJ36" s="608">
        <v>494.26067673002365</v>
      </c>
      <c r="JUK36" s="608"/>
      <c r="JUL36" s="608"/>
      <c r="JUM36" s="608">
        <v>494.26067673002365</v>
      </c>
      <c r="JUN36" s="608"/>
      <c r="JUO36" s="608"/>
      <c r="JUP36" s="608">
        <v>494.26067673002365</v>
      </c>
      <c r="JUQ36" s="608"/>
      <c r="JUR36" s="608"/>
      <c r="JUS36" s="608">
        <v>494.26067673002365</v>
      </c>
      <c r="JUT36" s="608"/>
      <c r="JUU36" s="608"/>
      <c r="JUV36" s="608">
        <v>494.26067673002365</v>
      </c>
      <c r="JUW36" s="608"/>
      <c r="JUX36" s="608"/>
      <c r="JUY36" s="608">
        <v>494.26067673002365</v>
      </c>
      <c r="JUZ36" s="608"/>
      <c r="JVA36" s="608"/>
      <c r="JVB36" s="608">
        <v>494.26067673002365</v>
      </c>
      <c r="JVC36" s="608"/>
      <c r="JVD36" s="608"/>
      <c r="JVE36" s="608">
        <v>494.26067673002365</v>
      </c>
      <c r="JVF36" s="608"/>
      <c r="JVG36" s="608"/>
      <c r="JVH36" s="608">
        <v>494.26067673002365</v>
      </c>
      <c r="JVI36" s="608"/>
      <c r="JVJ36" s="608"/>
      <c r="JVK36" s="608">
        <v>494.26067673002365</v>
      </c>
      <c r="JVL36" s="608"/>
      <c r="JVM36" s="608"/>
      <c r="JVN36" s="608">
        <v>494.26067673002365</v>
      </c>
      <c r="JVO36" s="608"/>
      <c r="JVP36" s="608"/>
      <c r="JVQ36" s="608">
        <v>494.26067673002365</v>
      </c>
      <c r="JVR36" s="608"/>
      <c r="JVS36" s="608"/>
      <c r="JVT36" s="608">
        <v>494.26067673002365</v>
      </c>
      <c r="JVU36" s="608"/>
      <c r="JVV36" s="608"/>
      <c r="JVW36" s="608">
        <v>494.26067673002365</v>
      </c>
      <c r="JVX36" s="608"/>
      <c r="JVY36" s="608"/>
      <c r="JVZ36" s="608">
        <v>494.26067673002365</v>
      </c>
      <c r="JWA36" s="608"/>
      <c r="JWB36" s="608"/>
      <c r="JWC36" s="608">
        <v>494.26067673002365</v>
      </c>
      <c r="JWD36" s="608"/>
      <c r="JWE36" s="608"/>
      <c r="JWF36" s="608">
        <v>494.26067673002365</v>
      </c>
      <c r="JWG36" s="608"/>
      <c r="JWH36" s="608"/>
      <c r="JWI36" s="608">
        <v>494.26067673002365</v>
      </c>
      <c r="JWJ36" s="608"/>
      <c r="JWK36" s="608"/>
      <c r="JWL36" s="608">
        <v>494.26067673002365</v>
      </c>
      <c r="JWM36" s="608"/>
      <c r="JWN36" s="608"/>
      <c r="JWO36" s="608">
        <v>494.26067673002365</v>
      </c>
      <c r="JWP36" s="608"/>
      <c r="JWQ36" s="608"/>
      <c r="JWR36" s="608">
        <v>494.26067673002365</v>
      </c>
      <c r="JWS36" s="608"/>
      <c r="JWT36" s="608"/>
      <c r="JWU36" s="608">
        <v>494.26067673002365</v>
      </c>
      <c r="JWV36" s="608"/>
      <c r="JWW36" s="608"/>
      <c r="JWX36" s="608">
        <v>494.26067673002365</v>
      </c>
      <c r="JWY36" s="608"/>
      <c r="JWZ36" s="608"/>
      <c r="JXA36" s="608">
        <v>494.26067673002365</v>
      </c>
      <c r="JXB36" s="608"/>
      <c r="JXC36" s="608"/>
      <c r="JXD36" s="608">
        <v>494.26067673002365</v>
      </c>
      <c r="JXE36" s="608"/>
      <c r="JXF36" s="608"/>
      <c r="JXG36" s="608">
        <v>494.26067673002365</v>
      </c>
      <c r="JXH36" s="608"/>
      <c r="JXI36" s="608"/>
      <c r="JXJ36" s="608">
        <v>494.26067673002365</v>
      </c>
      <c r="JXK36" s="608"/>
      <c r="JXL36" s="608"/>
      <c r="JXM36" s="608">
        <v>494.26067673002365</v>
      </c>
      <c r="JXN36" s="608"/>
      <c r="JXO36" s="608"/>
      <c r="JXP36" s="608">
        <v>494.26067673002365</v>
      </c>
      <c r="JXQ36" s="608"/>
      <c r="JXR36" s="608"/>
      <c r="JXS36" s="608">
        <v>494.26067673002365</v>
      </c>
      <c r="JXT36" s="608"/>
      <c r="JXU36" s="608"/>
      <c r="JXV36" s="608">
        <v>494.26067673002365</v>
      </c>
      <c r="JXW36" s="608"/>
      <c r="JXX36" s="608"/>
      <c r="JXY36" s="608">
        <v>494.26067673002365</v>
      </c>
      <c r="JXZ36" s="608"/>
      <c r="JYA36" s="608"/>
      <c r="JYB36" s="608">
        <v>494.26067673002365</v>
      </c>
      <c r="JYC36" s="608"/>
      <c r="JYD36" s="608"/>
      <c r="JYE36" s="608">
        <v>494.26067673002365</v>
      </c>
      <c r="JYF36" s="608"/>
      <c r="JYG36" s="608"/>
      <c r="JYH36" s="608">
        <v>494.26067673002365</v>
      </c>
      <c r="JYI36" s="608"/>
      <c r="JYJ36" s="608"/>
      <c r="JYK36" s="608">
        <v>494.26067673002365</v>
      </c>
      <c r="JYL36" s="608"/>
      <c r="JYM36" s="608"/>
      <c r="JYN36" s="608">
        <v>494.26067673002365</v>
      </c>
      <c r="JYO36" s="608"/>
      <c r="JYP36" s="608"/>
      <c r="JYQ36" s="608">
        <v>494.26067673002365</v>
      </c>
      <c r="JYR36" s="608"/>
      <c r="JYS36" s="608"/>
      <c r="JYT36" s="608">
        <v>494.26067673002365</v>
      </c>
      <c r="JYU36" s="608"/>
      <c r="JYV36" s="608"/>
      <c r="JYW36" s="608">
        <v>494.26067673002365</v>
      </c>
      <c r="JYX36" s="608"/>
      <c r="JYY36" s="608"/>
      <c r="JYZ36" s="608">
        <v>494.26067673002365</v>
      </c>
      <c r="JZA36" s="608"/>
      <c r="JZB36" s="608"/>
      <c r="JZC36" s="608">
        <v>494.26067673002365</v>
      </c>
      <c r="JZD36" s="608"/>
      <c r="JZE36" s="608"/>
      <c r="JZF36" s="608">
        <v>494.26067673002365</v>
      </c>
      <c r="JZG36" s="608"/>
      <c r="JZH36" s="608"/>
      <c r="JZI36" s="608">
        <v>494.26067673002365</v>
      </c>
      <c r="JZJ36" s="608"/>
      <c r="JZK36" s="608"/>
      <c r="JZL36" s="608">
        <v>494.26067673002365</v>
      </c>
      <c r="JZM36" s="608"/>
      <c r="JZN36" s="608"/>
      <c r="JZO36" s="608">
        <v>494.26067673002365</v>
      </c>
      <c r="JZP36" s="608"/>
      <c r="JZQ36" s="608"/>
      <c r="JZR36" s="608">
        <v>494.26067673002365</v>
      </c>
      <c r="JZS36" s="608"/>
      <c r="JZT36" s="608"/>
      <c r="JZU36" s="608">
        <v>494.26067673002365</v>
      </c>
      <c r="JZV36" s="608"/>
      <c r="JZW36" s="608"/>
      <c r="JZX36" s="608">
        <v>494.26067673002365</v>
      </c>
      <c r="JZY36" s="608"/>
      <c r="JZZ36" s="608"/>
      <c r="KAA36" s="608">
        <v>494.26067673002365</v>
      </c>
      <c r="KAB36" s="608"/>
      <c r="KAC36" s="608"/>
      <c r="KAD36" s="608">
        <v>494.26067673002365</v>
      </c>
      <c r="KAE36" s="608"/>
      <c r="KAF36" s="608"/>
      <c r="KAG36" s="608">
        <v>494.26067673002365</v>
      </c>
      <c r="KAH36" s="608"/>
      <c r="KAI36" s="608"/>
      <c r="KAJ36" s="608">
        <v>494.26067673002365</v>
      </c>
      <c r="KAK36" s="608"/>
      <c r="KAL36" s="608"/>
      <c r="KAM36" s="608">
        <v>494.26067673002365</v>
      </c>
      <c r="KAN36" s="608"/>
      <c r="KAO36" s="608"/>
      <c r="KAP36" s="608">
        <v>494.26067673002365</v>
      </c>
      <c r="KAQ36" s="608"/>
      <c r="KAR36" s="608"/>
      <c r="KAS36" s="608">
        <v>494.26067673002365</v>
      </c>
      <c r="KAT36" s="608"/>
      <c r="KAU36" s="608"/>
      <c r="KAV36" s="608">
        <v>494.26067673002365</v>
      </c>
      <c r="KAW36" s="608"/>
      <c r="KAX36" s="608"/>
      <c r="KAY36" s="608">
        <v>494.26067673002365</v>
      </c>
      <c r="KAZ36" s="608"/>
      <c r="KBA36" s="608"/>
      <c r="KBB36" s="608">
        <v>494.26067673002365</v>
      </c>
      <c r="KBC36" s="608"/>
      <c r="KBD36" s="608"/>
      <c r="KBE36" s="608">
        <v>494.26067673002365</v>
      </c>
      <c r="KBF36" s="608"/>
      <c r="KBG36" s="608"/>
      <c r="KBH36" s="608">
        <v>494.26067673002365</v>
      </c>
      <c r="KBI36" s="608"/>
      <c r="KBJ36" s="608"/>
      <c r="KBK36" s="608">
        <v>494.26067673002365</v>
      </c>
      <c r="KBL36" s="608"/>
      <c r="KBM36" s="608"/>
      <c r="KBN36" s="608">
        <v>494.26067673002365</v>
      </c>
      <c r="KBO36" s="608"/>
      <c r="KBP36" s="608"/>
      <c r="KBQ36" s="608">
        <v>494.26067673002365</v>
      </c>
      <c r="KBR36" s="608"/>
      <c r="KBS36" s="608"/>
      <c r="KBT36" s="608">
        <v>494.26067673002365</v>
      </c>
      <c r="KBU36" s="608"/>
      <c r="KBV36" s="608"/>
      <c r="KBW36" s="608">
        <v>494.26067673002365</v>
      </c>
      <c r="KBX36" s="608"/>
      <c r="KBY36" s="608"/>
      <c r="KBZ36" s="608">
        <v>494.26067673002365</v>
      </c>
      <c r="KCA36" s="608"/>
      <c r="KCB36" s="608"/>
      <c r="KCC36" s="608">
        <v>494.26067673002365</v>
      </c>
      <c r="KCD36" s="608"/>
      <c r="KCE36" s="608"/>
      <c r="KCF36" s="608">
        <v>494.26067673002365</v>
      </c>
      <c r="KCG36" s="608"/>
      <c r="KCH36" s="608"/>
      <c r="KCI36" s="608">
        <v>494.26067673002365</v>
      </c>
      <c r="KCJ36" s="608"/>
      <c r="KCK36" s="608"/>
      <c r="KCL36" s="608">
        <v>494.26067673002365</v>
      </c>
      <c r="KCM36" s="608"/>
      <c r="KCN36" s="608"/>
      <c r="KCO36" s="608">
        <v>494.26067673002365</v>
      </c>
      <c r="KCP36" s="608"/>
      <c r="KCQ36" s="608"/>
      <c r="KCR36" s="608">
        <v>494.26067673002365</v>
      </c>
      <c r="KCS36" s="608"/>
      <c r="KCT36" s="608"/>
      <c r="KCU36" s="608">
        <v>494.26067673002365</v>
      </c>
      <c r="KCV36" s="608"/>
      <c r="KCW36" s="608"/>
      <c r="KCX36" s="608">
        <v>494.26067673002365</v>
      </c>
      <c r="KCY36" s="608"/>
      <c r="KCZ36" s="608"/>
      <c r="KDA36" s="608">
        <v>494.26067673002365</v>
      </c>
      <c r="KDB36" s="608"/>
      <c r="KDC36" s="608"/>
      <c r="KDD36" s="608">
        <v>494.26067673002365</v>
      </c>
      <c r="KDE36" s="608"/>
      <c r="KDF36" s="608"/>
      <c r="KDG36" s="608">
        <v>494.26067673002365</v>
      </c>
      <c r="KDH36" s="608"/>
      <c r="KDI36" s="608"/>
      <c r="KDJ36" s="608">
        <v>494.26067673002365</v>
      </c>
      <c r="KDK36" s="608"/>
      <c r="KDL36" s="608"/>
      <c r="KDM36" s="608">
        <v>494.26067673002365</v>
      </c>
      <c r="KDN36" s="608"/>
      <c r="KDO36" s="608"/>
      <c r="KDP36" s="608">
        <v>494.26067673002365</v>
      </c>
      <c r="KDQ36" s="608"/>
      <c r="KDR36" s="608"/>
      <c r="KDS36" s="608">
        <v>494.26067673002365</v>
      </c>
      <c r="KDT36" s="608"/>
      <c r="KDU36" s="608"/>
      <c r="KDV36" s="608">
        <v>494.26067673002365</v>
      </c>
      <c r="KDW36" s="608"/>
      <c r="KDX36" s="608"/>
      <c r="KDY36" s="608">
        <v>494.26067673002365</v>
      </c>
      <c r="KDZ36" s="608"/>
      <c r="KEA36" s="608"/>
      <c r="KEB36" s="608">
        <v>494.26067673002365</v>
      </c>
      <c r="KEC36" s="608"/>
      <c r="KED36" s="608"/>
      <c r="KEE36" s="608">
        <v>494.26067673002365</v>
      </c>
      <c r="KEF36" s="608"/>
      <c r="KEG36" s="608"/>
      <c r="KEH36" s="608">
        <v>494.26067673002365</v>
      </c>
      <c r="KEI36" s="608"/>
      <c r="KEJ36" s="608"/>
      <c r="KEK36" s="608">
        <v>494.26067673002365</v>
      </c>
      <c r="KEL36" s="608"/>
      <c r="KEM36" s="608"/>
      <c r="KEN36" s="608">
        <v>494.26067673002365</v>
      </c>
      <c r="KEO36" s="608"/>
      <c r="KEP36" s="608"/>
      <c r="KEQ36" s="608">
        <v>494.26067673002365</v>
      </c>
      <c r="KER36" s="608"/>
      <c r="KES36" s="608"/>
      <c r="KET36" s="608">
        <v>494.26067673002365</v>
      </c>
      <c r="KEU36" s="608"/>
      <c r="KEV36" s="608"/>
      <c r="KEW36" s="608">
        <v>494.26067673002365</v>
      </c>
      <c r="KEX36" s="608"/>
      <c r="KEY36" s="608"/>
      <c r="KEZ36" s="608">
        <v>494.26067673002365</v>
      </c>
      <c r="KFA36" s="608"/>
      <c r="KFB36" s="608"/>
      <c r="KFC36" s="608">
        <v>494.26067673002365</v>
      </c>
      <c r="KFD36" s="608"/>
      <c r="KFE36" s="608"/>
      <c r="KFF36" s="608">
        <v>494.26067673002365</v>
      </c>
      <c r="KFG36" s="608"/>
      <c r="KFH36" s="608"/>
      <c r="KFI36" s="608">
        <v>494.26067673002365</v>
      </c>
      <c r="KFJ36" s="608"/>
      <c r="KFK36" s="608"/>
      <c r="KFL36" s="608">
        <v>494.26067673002365</v>
      </c>
      <c r="KFM36" s="608"/>
      <c r="KFN36" s="608"/>
      <c r="KFO36" s="608">
        <v>494.26067673002365</v>
      </c>
      <c r="KFP36" s="608"/>
      <c r="KFQ36" s="608"/>
      <c r="KFR36" s="608">
        <v>494.26067673002365</v>
      </c>
      <c r="KFS36" s="608"/>
      <c r="KFT36" s="608"/>
      <c r="KFU36" s="608">
        <v>494.26067673002365</v>
      </c>
      <c r="KFV36" s="608"/>
      <c r="KFW36" s="608"/>
      <c r="KFX36" s="608">
        <v>494.26067673002365</v>
      </c>
      <c r="KFY36" s="608"/>
      <c r="KFZ36" s="608"/>
      <c r="KGA36" s="608">
        <v>494.26067673002365</v>
      </c>
      <c r="KGB36" s="608"/>
      <c r="KGC36" s="608"/>
      <c r="KGD36" s="608">
        <v>494.26067673002365</v>
      </c>
      <c r="KGE36" s="608"/>
      <c r="KGF36" s="608"/>
      <c r="KGG36" s="608">
        <v>494.26067673002365</v>
      </c>
      <c r="KGH36" s="608"/>
      <c r="KGI36" s="608"/>
      <c r="KGJ36" s="608">
        <v>494.26067673002365</v>
      </c>
      <c r="KGK36" s="608"/>
      <c r="KGL36" s="608"/>
      <c r="KGM36" s="608">
        <v>494.26067673002365</v>
      </c>
      <c r="KGN36" s="608"/>
      <c r="KGO36" s="608"/>
      <c r="KGP36" s="608">
        <v>494.26067673002365</v>
      </c>
      <c r="KGQ36" s="608"/>
      <c r="KGR36" s="608"/>
      <c r="KGS36" s="608">
        <v>494.26067673002365</v>
      </c>
      <c r="KGT36" s="608"/>
      <c r="KGU36" s="608"/>
      <c r="KGV36" s="608">
        <v>494.26067673002365</v>
      </c>
      <c r="KGW36" s="608"/>
      <c r="KGX36" s="608"/>
      <c r="KGY36" s="608">
        <v>494.26067673002365</v>
      </c>
      <c r="KGZ36" s="608"/>
      <c r="KHA36" s="608"/>
      <c r="KHB36" s="608">
        <v>494.26067673002365</v>
      </c>
      <c r="KHC36" s="608"/>
      <c r="KHD36" s="608"/>
      <c r="KHE36" s="608">
        <v>494.26067673002365</v>
      </c>
      <c r="KHF36" s="608"/>
      <c r="KHG36" s="608"/>
      <c r="KHH36" s="608">
        <v>494.26067673002365</v>
      </c>
      <c r="KHI36" s="608"/>
      <c r="KHJ36" s="608"/>
      <c r="KHK36" s="608">
        <v>494.26067673002365</v>
      </c>
      <c r="KHL36" s="608"/>
      <c r="KHM36" s="608"/>
      <c r="KHN36" s="608">
        <v>494.26067673002365</v>
      </c>
      <c r="KHO36" s="608"/>
      <c r="KHP36" s="608"/>
      <c r="KHQ36" s="608">
        <v>494.26067673002365</v>
      </c>
      <c r="KHR36" s="608"/>
      <c r="KHS36" s="608"/>
      <c r="KHT36" s="608">
        <v>494.26067673002365</v>
      </c>
      <c r="KHU36" s="608"/>
      <c r="KHV36" s="608"/>
      <c r="KHW36" s="608">
        <v>494.26067673002365</v>
      </c>
      <c r="KHX36" s="608"/>
      <c r="KHY36" s="608"/>
      <c r="KHZ36" s="608">
        <v>494.26067673002365</v>
      </c>
      <c r="KIA36" s="608"/>
      <c r="KIB36" s="608"/>
      <c r="KIC36" s="608">
        <v>494.26067673002365</v>
      </c>
      <c r="KID36" s="608"/>
      <c r="KIE36" s="608"/>
      <c r="KIF36" s="608">
        <v>494.26067673002365</v>
      </c>
      <c r="KIG36" s="608"/>
      <c r="KIH36" s="608"/>
      <c r="KII36" s="608">
        <v>494.26067673002365</v>
      </c>
      <c r="KIJ36" s="608"/>
      <c r="KIK36" s="608"/>
      <c r="KIL36" s="608">
        <v>494.26067673002365</v>
      </c>
      <c r="KIM36" s="608"/>
      <c r="KIN36" s="608"/>
      <c r="KIO36" s="608">
        <v>494.26067673002365</v>
      </c>
      <c r="KIP36" s="608"/>
      <c r="KIQ36" s="608"/>
      <c r="KIR36" s="608">
        <v>494.26067673002365</v>
      </c>
      <c r="KIS36" s="608"/>
      <c r="KIT36" s="608"/>
      <c r="KIU36" s="608">
        <v>494.26067673002365</v>
      </c>
      <c r="KIV36" s="608"/>
      <c r="KIW36" s="608"/>
      <c r="KIX36" s="608">
        <v>494.26067673002365</v>
      </c>
      <c r="KIY36" s="608"/>
      <c r="KIZ36" s="608"/>
      <c r="KJA36" s="608">
        <v>494.26067673002365</v>
      </c>
      <c r="KJB36" s="608"/>
      <c r="KJC36" s="608"/>
      <c r="KJD36" s="608">
        <v>494.26067673002365</v>
      </c>
      <c r="KJE36" s="608"/>
      <c r="KJF36" s="608"/>
      <c r="KJG36" s="608">
        <v>494.26067673002365</v>
      </c>
      <c r="KJH36" s="608"/>
      <c r="KJI36" s="608"/>
      <c r="KJJ36" s="608">
        <v>494.26067673002365</v>
      </c>
      <c r="KJK36" s="608"/>
      <c r="KJL36" s="608"/>
      <c r="KJM36" s="608">
        <v>494.26067673002365</v>
      </c>
      <c r="KJN36" s="608"/>
      <c r="KJO36" s="608"/>
      <c r="KJP36" s="608">
        <v>494.26067673002365</v>
      </c>
      <c r="KJQ36" s="608"/>
      <c r="KJR36" s="608"/>
      <c r="KJS36" s="608">
        <v>494.26067673002365</v>
      </c>
      <c r="KJT36" s="608"/>
      <c r="KJU36" s="608"/>
      <c r="KJV36" s="608">
        <v>494.26067673002365</v>
      </c>
      <c r="KJW36" s="608"/>
      <c r="KJX36" s="608"/>
      <c r="KJY36" s="608">
        <v>494.26067673002365</v>
      </c>
      <c r="KJZ36" s="608"/>
      <c r="KKA36" s="608"/>
      <c r="KKB36" s="608">
        <v>494.26067673002365</v>
      </c>
      <c r="KKC36" s="608"/>
      <c r="KKD36" s="608"/>
      <c r="KKE36" s="608">
        <v>494.26067673002365</v>
      </c>
      <c r="KKF36" s="608"/>
      <c r="KKG36" s="608"/>
      <c r="KKH36" s="608">
        <v>494.26067673002365</v>
      </c>
      <c r="KKI36" s="608"/>
      <c r="KKJ36" s="608"/>
      <c r="KKK36" s="608">
        <v>494.26067673002365</v>
      </c>
      <c r="KKL36" s="608"/>
      <c r="KKM36" s="608"/>
      <c r="KKN36" s="608">
        <v>494.26067673002365</v>
      </c>
      <c r="KKO36" s="608"/>
      <c r="KKP36" s="608"/>
      <c r="KKQ36" s="608">
        <v>494.26067673002365</v>
      </c>
      <c r="KKR36" s="608"/>
      <c r="KKS36" s="608"/>
      <c r="KKT36" s="608">
        <v>494.26067673002365</v>
      </c>
      <c r="KKU36" s="608"/>
      <c r="KKV36" s="608"/>
      <c r="KKW36" s="608">
        <v>494.26067673002365</v>
      </c>
      <c r="KKX36" s="608"/>
      <c r="KKY36" s="608"/>
      <c r="KKZ36" s="608">
        <v>494.26067673002365</v>
      </c>
      <c r="KLA36" s="608"/>
      <c r="KLB36" s="608"/>
      <c r="KLC36" s="608">
        <v>494.26067673002365</v>
      </c>
      <c r="KLD36" s="608"/>
      <c r="KLE36" s="608"/>
      <c r="KLF36" s="608">
        <v>494.26067673002365</v>
      </c>
      <c r="KLG36" s="608"/>
      <c r="KLH36" s="608"/>
      <c r="KLI36" s="608">
        <v>494.26067673002365</v>
      </c>
      <c r="KLJ36" s="608"/>
      <c r="KLK36" s="608"/>
      <c r="KLL36" s="608">
        <v>494.26067673002365</v>
      </c>
      <c r="KLM36" s="608"/>
      <c r="KLN36" s="608"/>
      <c r="KLO36" s="608">
        <v>494.26067673002365</v>
      </c>
      <c r="KLP36" s="608"/>
      <c r="KLQ36" s="608"/>
      <c r="KLR36" s="608">
        <v>494.26067673002365</v>
      </c>
      <c r="KLS36" s="608"/>
      <c r="KLT36" s="608"/>
      <c r="KLU36" s="608">
        <v>494.26067673002365</v>
      </c>
      <c r="KLV36" s="608"/>
      <c r="KLW36" s="608"/>
      <c r="KLX36" s="608">
        <v>494.26067673002365</v>
      </c>
      <c r="KLY36" s="608"/>
      <c r="KLZ36" s="608"/>
      <c r="KMA36" s="608">
        <v>494.26067673002365</v>
      </c>
      <c r="KMB36" s="608"/>
      <c r="KMC36" s="608"/>
      <c r="KMD36" s="608">
        <v>494.26067673002365</v>
      </c>
      <c r="KME36" s="608"/>
      <c r="KMF36" s="608"/>
      <c r="KMG36" s="608">
        <v>494.26067673002365</v>
      </c>
      <c r="KMH36" s="608"/>
      <c r="KMI36" s="608"/>
      <c r="KMJ36" s="608">
        <v>494.26067673002365</v>
      </c>
      <c r="KMK36" s="608"/>
      <c r="KML36" s="608"/>
      <c r="KMM36" s="608">
        <v>494.26067673002365</v>
      </c>
      <c r="KMN36" s="608"/>
      <c r="KMO36" s="608"/>
      <c r="KMP36" s="608">
        <v>494.26067673002365</v>
      </c>
      <c r="KMQ36" s="608"/>
      <c r="KMR36" s="608"/>
      <c r="KMS36" s="608">
        <v>494.26067673002365</v>
      </c>
      <c r="KMT36" s="608"/>
      <c r="KMU36" s="608"/>
      <c r="KMV36" s="608">
        <v>494.26067673002365</v>
      </c>
      <c r="KMW36" s="608"/>
      <c r="KMX36" s="608"/>
      <c r="KMY36" s="608">
        <v>494.26067673002365</v>
      </c>
      <c r="KMZ36" s="608"/>
      <c r="KNA36" s="608"/>
      <c r="KNB36" s="608">
        <v>494.26067673002365</v>
      </c>
      <c r="KNC36" s="608"/>
      <c r="KND36" s="608"/>
      <c r="KNE36" s="608">
        <v>494.26067673002365</v>
      </c>
      <c r="KNF36" s="608"/>
      <c r="KNG36" s="608"/>
      <c r="KNH36" s="608">
        <v>494.26067673002365</v>
      </c>
      <c r="KNI36" s="608"/>
      <c r="KNJ36" s="608"/>
      <c r="KNK36" s="608">
        <v>494.26067673002365</v>
      </c>
      <c r="KNL36" s="608"/>
      <c r="KNM36" s="608"/>
      <c r="KNN36" s="608">
        <v>494.26067673002365</v>
      </c>
      <c r="KNO36" s="608"/>
      <c r="KNP36" s="608"/>
      <c r="KNQ36" s="608">
        <v>494.26067673002365</v>
      </c>
      <c r="KNR36" s="608"/>
      <c r="KNS36" s="608"/>
      <c r="KNT36" s="608">
        <v>494.26067673002365</v>
      </c>
      <c r="KNU36" s="608"/>
      <c r="KNV36" s="608"/>
      <c r="KNW36" s="608">
        <v>494.26067673002365</v>
      </c>
      <c r="KNX36" s="608"/>
      <c r="KNY36" s="608"/>
      <c r="KNZ36" s="608">
        <v>494.26067673002365</v>
      </c>
      <c r="KOA36" s="608"/>
      <c r="KOB36" s="608"/>
      <c r="KOC36" s="608">
        <v>494.26067673002365</v>
      </c>
      <c r="KOD36" s="608"/>
      <c r="KOE36" s="608"/>
      <c r="KOF36" s="608">
        <v>494.26067673002365</v>
      </c>
      <c r="KOG36" s="608"/>
      <c r="KOH36" s="608"/>
      <c r="KOI36" s="608">
        <v>494.26067673002365</v>
      </c>
      <c r="KOJ36" s="608"/>
      <c r="KOK36" s="608"/>
      <c r="KOL36" s="608">
        <v>494.26067673002365</v>
      </c>
      <c r="KOM36" s="608"/>
      <c r="KON36" s="608"/>
      <c r="KOO36" s="608">
        <v>494.26067673002365</v>
      </c>
      <c r="KOP36" s="608"/>
      <c r="KOQ36" s="608"/>
      <c r="KOR36" s="608">
        <v>494.26067673002365</v>
      </c>
      <c r="KOS36" s="608"/>
      <c r="KOT36" s="608"/>
      <c r="KOU36" s="608">
        <v>494.26067673002365</v>
      </c>
      <c r="KOV36" s="608"/>
      <c r="KOW36" s="608"/>
      <c r="KOX36" s="608">
        <v>494.26067673002365</v>
      </c>
      <c r="KOY36" s="608"/>
      <c r="KOZ36" s="608"/>
      <c r="KPA36" s="608">
        <v>494.26067673002365</v>
      </c>
      <c r="KPB36" s="608"/>
      <c r="KPC36" s="608"/>
      <c r="KPD36" s="608">
        <v>494.26067673002365</v>
      </c>
      <c r="KPE36" s="608"/>
      <c r="KPF36" s="608"/>
      <c r="KPG36" s="608">
        <v>494.26067673002365</v>
      </c>
      <c r="KPH36" s="608"/>
      <c r="KPI36" s="608"/>
      <c r="KPJ36" s="608">
        <v>494.26067673002365</v>
      </c>
      <c r="KPK36" s="608"/>
      <c r="KPL36" s="608"/>
      <c r="KPM36" s="608">
        <v>494.26067673002365</v>
      </c>
      <c r="KPN36" s="608"/>
      <c r="KPO36" s="608"/>
      <c r="KPP36" s="608">
        <v>494.26067673002365</v>
      </c>
      <c r="KPQ36" s="608"/>
      <c r="KPR36" s="608"/>
      <c r="KPS36" s="608">
        <v>494.26067673002365</v>
      </c>
      <c r="KPT36" s="608"/>
      <c r="KPU36" s="608"/>
      <c r="KPV36" s="608">
        <v>494.26067673002365</v>
      </c>
      <c r="KPW36" s="608"/>
      <c r="KPX36" s="608"/>
      <c r="KPY36" s="608">
        <v>494.26067673002365</v>
      </c>
      <c r="KPZ36" s="608"/>
      <c r="KQA36" s="608"/>
      <c r="KQB36" s="608">
        <v>494.26067673002365</v>
      </c>
      <c r="KQC36" s="608"/>
      <c r="KQD36" s="608"/>
      <c r="KQE36" s="608">
        <v>494.26067673002365</v>
      </c>
      <c r="KQF36" s="608"/>
      <c r="KQG36" s="608"/>
      <c r="KQH36" s="608">
        <v>494.26067673002365</v>
      </c>
      <c r="KQI36" s="608"/>
      <c r="KQJ36" s="608"/>
      <c r="KQK36" s="608">
        <v>494.26067673002365</v>
      </c>
      <c r="KQL36" s="608"/>
      <c r="KQM36" s="608"/>
      <c r="KQN36" s="608">
        <v>494.26067673002365</v>
      </c>
      <c r="KQO36" s="608"/>
      <c r="KQP36" s="608"/>
      <c r="KQQ36" s="608">
        <v>494.26067673002365</v>
      </c>
      <c r="KQR36" s="608"/>
      <c r="KQS36" s="608"/>
      <c r="KQT36" s="608">
        <v>494.26067673002365</v>
      </c>
      <c r="KQU36" s="608"/>
      <c r="KQV36" s="608"/>
      <c r="KQW36" s="608">
        <v>494.26067673002365</v>
      </c>
      <c r="KQX36" s="608"/>
      <c r="KQY36" s="608"/>
      <c r="KQZ36" s="608">
        <v>494.26067673002365</v>
      </c>
      <c r="KRA36" s="608"/>
      <c r="KRB36" s="608"/>
      <c r="KRC36" s="608">
        <v>494.26067673002365</v>
      </c>
      <c r="KRD36" s="608"/>
      <c r="KRE36" s="608"/>
      <c r="KRF36" s="608">
        <v>494.26067673002365</v>
      </c>
      <c r="KRG36" s="608"/>
      <c r="KRH36" s="608"/>
      <c r="KRI36" s="608">
        <v>494.26067673002365</v>
      </c>
      <c r="KRJ36" s="608"/>
      <c r="KRK36" s="608"/>
      <c r="KRL36" s="608">
        <v>494.26067673002365</v>
      </c>
      <c r="KRM36" s="608"/>
      <c r="KRN36" s="608"/>
      <c r="KRO36" s="608">
        <v>494.26067673002365</v>
      </c>
      <c r="KRP36" s="608"/>
      <c r="KRQ36" s="608"/>
      <c r="KRR36" s="608">
        <v>494.26067673002365</v>
      </c>
      <c r="KRS36" s="608"/>
      <c r="KRT36" s="608"/>
      <c r="KRU36" s="608">
        <v>494.26067673002365</v>
      </c>
      <c r="KRV36" s="608"/>
      <c r="KRW36" s="608"/>
      <c r="KRX36" s="608">
        <v>494.26067673002365</v>
      </c>
      <c r="KRY36" s="608"/>
      <c r="KRZ36" s="608"/>
      <c r="KSA36" s="608">
        <v>494.26067673002365</v>
      </c>
      <c r="KSB36" s="608"/>
      <c r="KSC36" s="608"/>
      <c r="KSD36" s="608">
        <v>494.26067673002365</v>
      </c>
      <c r="KSE36" s="608"/>
      <c r="KSF36" s="608"/>
      <c r="KSG36" s="608">
        <v>494.26067673002365</v>
      </c>
      <c r="KSH36" s="608"/>
      <c r="KSI36" s="608"/>
      <c r="KSJ36" s="608">
        <v>494.26067673002365</v>
      </c>
      <c r="KSK36" s="608"/>
      <c r="KSL36" s="608"/>
      <c r="KSM36" s="608">
        <v>494.26067673002365</v>
      </c>
      <c r="KSN36" s="608"/>
      <c r="KSO36" s="608"/>
      <c r="KSP36" s="608">
        <v>494.26067673002365</v>
      </c>
      <c r="KSQ36" s="608"/>
      <c r="KSR36" s="608"/>
      <c r="KSS36" s="608">
        <v>494.26067673002365</v>
      </c>
      <c r="KST36" s="608"/>
      <c r="KSU36" s="608"/>
      <c r="KSV36" s="608">
        <v>494.26067673002365</v>
      </c>
      <c r="KSW36" s="608"/>
      <c r="KSX36" s="608"/>
      <c r="KSY36" s="608">
        <v>494.26067673002365</v>
      </c>
      <c r="KSZ36" s="608"/>
      <c r="KTA36" s="608"/>
      <c r="KTB36" s="608">
        <v>494.26067673002365</v>
      </c>
      <c r="KTC36" s="608"/>
      <c r="KTD36" s="608"/>
      <c r="KTE36" s="608">
        <v>494.26067673002365</v>
      </c>
      <c r="KTF36" s="608"/>
      <c r="KTG36" s="608"/>
      <c r="KTH36" s="608">
        <v>494.26067673002365</v>
      </c>
      <c r="KTI36" s="608"/>
      <c r="KTJ36" s="608"/>
      <c r="KTK36" s="608">
        <v>494.26067673002365</v>
      </c>
      <c r="KTL36" s="608"/>
      <c r="KTM36" s="608"/>
      <c r="KTN36" s="608">
        <v>494.26067673002365</v>
      </c>
      <c r="KTO36" s="608"/>
      <c r="KTP36" s="608"/>
      <c r="KTQ36" s="608">
        <v>494.26067673002365</v>
      </c>
      <c r="KTR36" s="608"/>
      <c r="KTS36" s="608"/>
      <c r="KTT36" s="608">
        <v>494.26067673002365</v>
      </c>
      <c r="KTU36" s="608"/>
      <c r="KTV36" s="608"/>
      <c r="KTW36" s="608">
        <v>494.26067673002365</v>
      </c>
      <c r="KTX36" s="608"/>
      <c r="KTY36" s="608"/>
      <c r="KTZ36" s="608">
        <v>494.26067673002365</v>
      </c>
      <c r="KUA36" s="608"/>
      <c r="KUB36" s="608"/>
      <c r="KUC36" s="608">
        <v>494.26067673002365</v>
      </c>
      <c r="KUD36" s="608"/>
      <c r="KUE36" s="608"/>
      <c r="KUF36" s="608">
        <v>494.26067673002365</v>
      </c>
      <c r="KUG36" s="608"/>
      <c r="KUH36" s="608"/>
      <c r="KUI36" s="608">
        <v>494.26067673002365</v>
      </c>
      <c r="KUJ36" s="608"/>
      <c r="KUK36" s="608"/>
      <c r="KUL36" s="608">
        <v>494.26067673002365</v>
      </c>
      <c r="KUM36" s="608"/>
      <c r="KUN36" s="608"/>
      <c r="KUO36" s="608">
        <v>494.26067673002365</v>
      </c>
      <c r="KUP36" s="608"/>
      <c r="KUQ36" s="608"/>
      <c r="KUR36" s="608">
        <v>494.26067673002365</v>
      </c>
      <c r="KUS36" s="608"/>
      <c r="KUT36" s="608"/>
      <c r="KUU36" s="608">
        <v>494.26067673002365</v>
      </c>
      <c r="KUV36" s="608"/>
      <c r="KUW36" s="608"/>
      <c r="KUX36" s="608">
        <v>494.26067673002365</v>
      </c>
      <c r="KUY36" s="608"/>
      <c r="KUZ36" s="608"/>
      <c r="KVA36" s="608">
        <v>494.26067673002365</v>
      </c>
      <c r="KVB36" s="608"/>
      <c r="KVC36" s="608"/>
      <c r="KVD36" s="608">
        <v>494.26067673002365</v>
      </c>
      <c r="KVE36" s="608"/>
      <c r="KVF36" s="608"/>
      <c r="KVG36" s="608">
        <v>494.26067673002365</v>
      </c>
      <c r="KVH36" s="608"/>
      <c r="KVI36" s="608"/>
      <c r="KVJ36" s="608">
        <v>494.26067673002365</v>
      </c>
      <c r="KVK36" s="608"/>
      <c r="KVL36" s="608"/>
      <c r="KVM36" s="608">
        <v>494.26067673002365</v>
      </c>
      <c r="KVN36" s="608"/>
      <c r="KVO36" s="608"/>
      <c r="KVP36" s="608">
        <v>494.26067673002365</v>
      </c>
      <c r="KVQ36" s="608"/>
      <c r="KVR36" s="608"/>
      <c r="KVS36" s="608">
        <v>494.26067673002365</v>
      </c>
      <c r="KVT36" s="608"/>
      <c r="KVU36" s="608"/>
      <c r="KVV36" s="608">
        <v>494.26067673002365</v>
      </c>
      <c r="KVW36" s="608"/>
      <c r="KVX36" s="608"/>
      <c r="KVY36" s="608">
        <v>494.26067673002365</v>
      </c>
      <c r="KVZ36" s="608"/>
      <c r="KWA36" s="608"/>
      <c r="KWB36" s="608">
        <v>494.26067673002365</v>
      </c>
      <c r="KWC36" s="608"/>
      <c r="KWD36" s="608"/>
      <c r="KWE36" s="608">
        <v>494.26067673002365</v>
      </c>
      <c r="KWF36" s="608"/>
      <c r="KWG36" s="608"/>
      <c r="KWH36" s="608">
        <v>494.26067673002365</v>
      </c>
      <c r="KWI36" s="608"/>
      <c r="KWJ36" s="608"/>
      <c r="KWK36" s="608">
        <v>494.26067673002365</v>
      </c>
      <c r="KWL36" s="608"/>
      <c r="KWM36" s="608"/>
      <c r="KWN36" s="608">
        <v>494.26067673002365</v>
      </c>
      <c r="KWO36" s="608"/>
      <c r="KWP36" s="608"/>
      <c r="KWQ36" s="608">
        <v>494.26067673002365</v>
      </c>
      <c r="KWR36" s="608"/>
      <c r="KWS36" s="608"/>
      <c r="KWT36" s="608">
        <v>494.26067673002365</v>
      </c>
      <c r="KWU36" s="608"/>
      <c r="KWV36" s="608"/>
      <c r="KWW36" s="608">
        <v>494.26067673002365</v>
      </c>
      <c r="KWX36" s="608"/>
      <c r="KWY36" s="608"/>
      <c r="KWZ36" s="608">
        <v>494.26067673002365</v>
      </c>
      <c r="KXA36" s="608"/>
      <c r="KXB36" s="608"/>
      <c r="KXC36" s="608">
        <v>494.26067673002365</v>
      </c>
      <c r="KXD36" s="608"/>
      <c r="KXE36" s="608"/>
      <c r="KXF36" s="608">
        <v>494.26067673002365</v>
      </c>
      <c r="KXG36" s="608"/>
      <c r="KXH36" s="608"/>
      <c r="KXI36" s="608">
        <v>494.26067673002365</v>
      </c>
      <c r="KXJ36" s="608"/>
      <c r="KXK36" s="608"/>
      <c r="KXL36" s="608">
        <v>494.26067673002365</v>
      </c>
      <c r="KXM36" s="608"/>
      <c r="KXN36" s="608"/>
      <c r="KXO36" s="608">
        <v>494.26067673002365</v>
      </c>
      <c r="KXP36" s="608"/>
      <c r="KXQ36" s="608"/>
      <c r="KXR36" s="608">
        <v>494.26067673002365</v>
      </c>
      <c r="KXS36" s="608"/>
      <c r="KXT36" s="608"/>
      <c r="KXU36" s="608">
        <v>494.26067673002365</v>
      </c>
      <c r="KXV36" s="608"/>
      <c r="KXW36" s="608"/>
      <c r="KXX36" s="608">
        <v>494.26067673002365</v>
      </c>
      <c r="KXY36" s="608"/>
      <c r="KXZ36" s="608"/>
      <c r="KYA36" s="608">
        <v>494.26067673002365</v>
      </c>
      <c r="KYB36" s="608"/>
      <c r="KYC36" s="608"/>
      <c r="KYD36" s="608">
        <v>494.26067673002365</v>
      </c>
      <c r="KYE36" s="608"/>
      <c r="KYF36" s="608"/>
      <c r="KYG36" s="608">
        <v>494.26067673002365</v>
      </c>
      <c r="KYH36" s="608"/>
      <c r="KYI36" s="608"/>
      <c r="KYJ36" s="608">
        <v>494.26067673002365</v>
      </c>
      <c r="KYK36" s="608"/>
      <c r="KYL36" s="608"/>
      <c r="KYM36" s="608">
        <v>494.26067673002365</v>
      </c>
      <c r="KYN36" s="608"/>
      <c r="KYO36" s="608"/>
      <c r="KYP36" s="608">
        <v>494.26067673002365</v>
      </c>
      <c r="KYQ36" s="608"/>
      <c r="KYR36" s="608"/>
      <c r="KYS36" s="608">
        <v>494.26067673002365</v>
      </c>
      <c r="KYT36" s="608"/>
      <c r="KYU36" s="608"/>
      <c r="KYV36" s="608">
        <v>494.26067673002365</v>
      </c>
      <c r="KYW36" s="608"/>
      <c r="KYX36" s="608"/>
      <c r="KYY36" s="608">
        <v>494.26067673002365</v>
      </c>
      <c r="KYZ36" s="608"/>
      <c r="KZA36" s="608"/>
      <c r="KZB36" s="608">
        <v>494.26067673002365</v>
      </c>
      <c r="KZC36" s="608"/>
      <c r="KZD36" s="608"/>
      <c r="KZE36" s="608">
        <v>494.26067673002365</v>
      </c>
      <c r="KZF36" s="608"/>
      <c r="KZG36" s="608"/>
      <c r="KZH36" s="608">
        <v>494.26067673002365</v>
      </c>
      <c r="KZI36" s="608"/>
      <c r="KZJ36" s="608"/>
      <c r="KZK36" s="608">
        <v>494.26067673002365</v>
      </c>
      <c r="KZL36" s="608"/>
      <c r="KZM36" s="608"/>
      <c r="KZN36" s="608">
        <v>494.26067673002365</v>
      </c>
      <c r="KZO36" s="608"/>
      <c r="KZP36" s="608"/>
      <c r="KZQ36" s="608">
        <v>494.26067673002365</v>
      </c>
      <c r="KZR36" s="608"/>
      <c r="KZS36" s="608"/>
      <c r="KZT36" s="608">
        <v>494.26067673002365</v>
      </c>
      <c r="KZU36" s="608"/>
      <c r="KZV36" s="608"/>
      <c r="KZW36" s="608">
        <v>494.26067673002365</v>
      </c>
      <c r="KZX36" s="608"/>
      <c r="KZY36" s="608"/>
      <c r="KZZ36" s="608">
        <v>494.26067673002365</v>
      </c>
      <c r="LAA36" s="608"/>
      <c r="LAB36" s="608"/>
      <c r="LAC36" s="608">
        <v>494.26067673002365</v>
      </c>
      <c r="LAD36" s="608"/>
      <c r="LAE36" s="608"/>
      <c r="LAF36" s="608">
        <v>494.26067673002365</v>
      </c>
      <c r="LAG36" s="608"/>
      <c r="LAH36" s="608"/>
      <c r="LAI36" s="608">
        <v>494.26067673002365</v>
      </c>
      <c r="LAJ36" s="608"/>
      <c r="LAK36" s="608"/>
      <c r="LAL36" s="608">
        <v>494.26067673002365</v>
      </c>
      <c r="LAM36" s="608"/>
      <c r="LAN36" s="608"/>
      <c r="LAO36" s="608">
        <v>494.26067673002365</v>
      </c>
      <c r="LAP36" s="608"/>
      <c r="LAQ36" s="608"/>
      <c r="LAR36" s="608">
        <v>494.26067673002365</v>
      </c>
      <c r="LAS36" s="608"/>
      <c r="LAT36" s="608"/>
      <c r="LAU36" s="608">
        <v>494.26067673002365</v>
      </c>
      <c r="LAV36" s="608"/>
      <c r="LAW36" s="608"/>
      <c r="LAX36" s="608">
        <v>494.26067673002365</v>
      </c>
      <c r="LAY36" s="608"/>
      <c r="LAZ36" s="608"/>
      <c r="LBA36" s="608">
        <v>494.26067673002365</v>
      </c>
      <c r="LBB36" s="608"/>
      <c r="LBC36" s="608"/>
      <c r="LBD36" s="608">
        <v>494.26067673002365</v>
      </c>
      <c r="LBE36" s="608"/>
      <c r="LBF36" s="608"/>
      <c r="LBG36" s="608">
        <v>494.26067673002365</v>
      </c>
      <c r="LBH36" s="608"/>
      <c r="LBI36" s="608"/>
      <c r="LBJ36" s="608">
        <v>494.26067673002365</v>
      </c>
      <c r="LBK36" s="608"/>
      <c r="LBL36" s="608"/>
      <c r="LBM36" s="608">
        <v>494.26067673002365</v>
      </c>
      <c r="LBN36" s="608"/>
      <c r="LBO36" s="608"/>
      <c r="LBP36" s="608">
        <v>494.26067673002365</v>
      </c>
      <c r="LBQ36" s="608"/>
      <c r="LBR36" s="608"/>
      <c r="LBS36" s="608">
        <v>494.26067673002365</v>
      </c>
      <c r="LBT36" s="608"/>
      <c r="LBU36" s="608"/>
      <c r="LBV36" s="608">
        <v>494.26067673002365</v>
      </c>
      <c r="LBW36" s="608"/>
      <c r="LBX36" s="608"/>
      <c r="LBY36" s="608">
        <v>494.26067673002365</v>
      </c>
      <c r="LBZ36" s="608"/>
      <c r="LCA36" s="608"/>
      <c r="LCB36" s="608">
        <v>494.26067673002365</v>
      </c>
      <c r="LCC36" s="608"/>
      <c r="LCD36" s="608"/>
      <c r="LCE36" s="608">
        <v>494.26067673002365</v>
      </c>
      <c r="LCF36" s="608"/>
      <c r="LCG36" s="608"/>
      <c r="LCH36" s="608">
        <v>494.26067673002365</v>
      </c>
      <c r="LCI36" s="608"/>
      <c r="LCJ36" s="608"/>
      <c r="LCK36" s="608">
        <v>494.26067673002365</v>
      </c>
      <c r="LCL36" s="608"/>
      <c r="LCM36" s="608"/>
      <c r="LCN36" s="608">
        <v>494.26067673002365</v>
      </c>
      <c r="LCO36" s="608"/>
      <c r="LCP36" s="608"/>
      <c r="LCQ36" s="608">
        <v>494.26067673002365</v>
      </c>
      <c r="LCR36" s="608"/>
      <c r="LCS36" s="608"/>
      <c r="LCT36" s="608">
        <v>494.26067673002365</v>
      </c>
      <c r="LCU36" s="608"/>
      <c r="LCV36" s="608"/>
      <c r="LCW36" s="608">
        <v>494.26067673002365</v>
      </c>
      <c r="LCX36" s="608"/>
      <c r="LCY36" s="608"/>
      <c r="LCZ36" s="608">
        <v>494.26067673002365</v>
      </c>
      <c r="LDA36" s="608"/>
      <c r="LDB36" s="608"/>
      <c r="LDC36" s="608">
        <v>494.26067673002365</v>
      </c>
      <c r="LDD36" s="608"/>
      <c r="LDE36" s="608"/>
      <c r="LDF36" s="608">
        <v>494.26067673002365</v>
      </c>
      <c r="LDG36" s="608"/>
      <c r="LDH36" s="608"/>
      <c r="LDI36" s="608">
        <v>494.26067673002365</v>
      </c>
      <c r="LDJ36" s="608"/>
      <c r="LDK36" s="608"/>
      <c r="LDL36" s="608">
        <v>494.26067673002365</v>
      </c>
      <c r="LDM36" s="608"/>
      <c r="LDN36" s="608"/>
      <c r="LDO36" s="608">
        <v>494.26067673002365</v>
      </c>
      <c r="LDP36" s="608"/>
      <c r="LDQ36" s="608"/>
      <c r="LDR36" s="608">
        <v>494.26067673002365</v>
      </c>
      <c r="LDS36" s="608"/>
      <c r="LDT36" s="608"/>
      <c r="LDU36" s="608">
        <v>494.26067673002365</v>
      </c>
      <c r="LDV36" s="608"/>
      <c r="LDW36" s="608"/>
      <c r="LDX36" s="608">
        <v>494.26067673002365</v>
      </c>
      <c r="LDY36" s="608"/>
      <c r="LDZ36" s="608"/>
      <c r="LEA36" s="608">
        <v>494.26067673002365</v>
      </c>
      <c r="LEB36" s="608"/>
      <c r="LEC36" s="608"/>
      <c r="LED36" s="608">
        <v>494.26067673002365</v>
      </c>
      <c r="LEE36" s="608"/>
      <c r="LEF36" s="608"/>
      <c r="LEG36" s="608">
        <v>494.26067673002365</v>
      </c>
      <c r="LEH36" s="608"/>
      <c r="LEI36" s="608"/>
      <c r="LEJ36" s="608">
        <v>494.26067673002365</v>
      </c>
      <c r="LEK36" s="608"/>
      <c r="LEL36" s="608"/>
      <c r="LEM36" s="608">
        <v>494.26067673002365</v>
      </c>
      <c r="LEN36" s="608"/>
      <c r="LEO36" s="608"/>
      <c r="LEP36" s="608">
        <v>494.26067673002365</v>
      </c>
      <c r="LEQ36" s="608"/>
      <c r="LER36" s="608"/>
      <c r="LES36" s="608">
        <v>494.26067673002365</v>
      </c>
      <c r="LET36" s="608"/>
      <c r="LEU36" s="608"/>
      <c r="LEV36" s="608">
        <v>494.26067673002365</v>
      </c>
      <c r="LEW36" s="608"/>
      <c r="LEX36" s="608"/>
      <c r="LEY36" s="608">
        <v>494.26067673002365</v>
      </c>
      <c r="LEZ36" s="608"/>
      <c r="LFA36" s="608"/>
      <c r="LFB36" s="608">
        <v>494.26067673002365</v>
      </c>
      <c r="LFC36" s="608"/>
      <c r="LFD36" s="608"/>
      <c r="LFE36" s="608">
        <v>494.26067673002365</v>
      </c>
      <c r="LFF36" s="608"/>
      <c r="LFG36" s="608"/>
      <c r="LFH36" s="608">
        <v>494.26067673002365</v>
      </c>
      <c r="LFI36" s="608"/>
      <c r="LFJ36" s="608"/>
      <c r="LFK36" s="608">
        <v>494.26067673002365</v>
      </c>
      <c r="LFL36" s="608"/>
      <c r="LFM36" s="608"/>
      <c r="LFN36" s="608">
        <v>494.26067673002365</v>
      </c>
      <c r="LFO36" s="608"/>
      <c r="LFP36" s="608"/>
      <c r="LFQ36" s="608">
        <v>494.26067673002365</v>
      </c>
      <c r="LFR36" s="608"/>
      <c r="LFS36" s="608"/>
      <c r="LFT36" s="608">
        <v>494.26067673002365</v>
      </c>
      <c r="LFU36" s="608"/>
      <c r="LFV36" s="608"/>
      <c r="LFW36" s="608">
        <v>494.26067673002365</v>
      </c>
      <c r="LFX36" s="608"/>
      <c r="LFY36" s="608"/>
      <c r="LFZ36" s="608">
        <v>494.26067673002365</v>
      </c>
      <c r="LGA36" s="608"/>
      <c r="LGB36" s="608"/>
      <c r="LGC36" s="608">
        <v>494.26067673002365</v>
      </c>
      <c r="LGD36" s="608"/>
      <c r="LGE36" s="608"/>
      <c r="LGF36" s="608">
        <v>494.26067673002365</v>
      </c>
      <c r="LGG36" s="608"/>
      <c r="LGH36" s="608"/>
      <c r="LGI36" s="608">
        <v>494.26067673002365</v>
      </c>
      <c r="LGJ36" s="608"/>
      <c r="LGK36" s="608"/>
      <c r="LGL36" s="608">
        <v>494.26067673002365</v>
      </c>
      <c r="LGM36" s="608"/>
      <c r="LGN36" s="608"/>
      <c r="LGO36" s="608">
        <v>494.26067673002365</v>
      </c>
      <c r="LGP36" s="608"/>
      <c r="LGQ36" s="608"/>
      <c r="LGR36" s="608">
        <v>494.26067673002365</v>
      </c>
      <c r="LGS36" s="608"/>
      <c r="LGT36" s="608"/>
      <c r="LGU36" s="608">
        <v>494.26067673002365</v>
      </c>
      <c r="LGV36" s="608"/>
      <c r="LGW36" s="608"/>
      <c r="LGX36" s="608">
        <v>494.26067673002365</v>
      </c>
      <c r="LGY36" s="608"/>
      <c r="LGZ36" s="608"/>
      <c r="LHA36" s="608">
        <v>494.26067673002365</v>
      </c>
      <c r="LHB36" s="608"/>
      <c r="LHC36" s="608"/>
      <c r="LHD36" s="608">
        <v>494.26067673002365</v>
      </c>
      <c r="LHE36" s="608"/>
      <c r="LHF36" s="608"/>
      <c r="LHG36" s="608">
        <v>494.26067673002365</v>
      </c>
      <c r="LHH36" s="608"/>
      <c r="LHI36" s="608"/>
      <c r="LHJ36" s="608">
        <v>494.26067673002365</v>
      </c>
      <c r="LHK36" s="608"/>
      <c r="LHL36" s="608"/>
      <c r="LHM36" s="608">
        <v>494.26067673002365</v>
      </c>
      <c r="LHN36" s="608"/>
      <c r="LHO36" s="608"/>
      <c r="LHP36" s="608">
        <v>494.26067673002365</v>
      </c>
      <c r="LHQ36" s="608"/>
      <c r="LHR36" s="608"/>
      <c r="LHS36" s="608">
        <v>494.26067673002365</v>
      </c>
      <c r="LHT36" s="608"/>
      <c r="LHU36" s="608"/>
      <c r="LHV36" s="608">
        <v>494.26067673002365</v>
      </c>
      <c r="LHW36" s="608"/>
      <c r="LHX36" s="608"/>
      <c r="LHY36" s="608">
        <v>494.26067673002365</v>
      </c>
      <c r="LHZ36" s="608"/>
      <c r="LIA36" s="608"/>
      <c r="LIB36" s="608">
        <v>494.26067673002365</v>
      </c>
      <c r="LIC36" s="608"/>
      <c r="LID36" s="608"/>
      <c r="LIE36" s="608">
        <v>494.26067673002365</v>
      </c>
      <c r="LIF36" s="608"/>
      <c r="LIG36" s="608"/>
      <c r="LIH36" s="608">
        <v>494.26067673002365</v>
      </c>
      <c r="LII36" s="608"/>
      <c r="LIJ36" s="608"/>
      <c r="LIK36" s="608">
        <v>494.26067673002365</v>
      </c>
      <c r="LIL36" s="608"/>
      <c r="LIM36" s="608"/>
      <c r="LIN36" s="608">
        <v>494.26067673002365</v>
      </c>
      <c r="LIO36" s="608"/>
      <c r="LIP36" s="608"/>
      <c r="LIQ36" s="608">
        <v>494.26067673002365</v>
      </c>
      <c r="LIR36" s="608"/>
      <c r="LIS36" s="608"/>
      <c r="LIT36" s="608">
        <v>494.26067673002365</v>
      </c>
      <c r="LIU36" s="608"/>
      <c r="LIV36" s="608"/>
      <c r="LIW36" s="608">
        <v>494.26067673002365</v>
      </c>
      <c r="LIX36" s="608"/>
      <c r="LIY36" s="608"/>
      <c r="LIZ36" s="608">
        <v>494.26067673002365</v>
      </c>
      <c r="LJA36" s="608"/>
      <c r="LJB36" s="608"/>
      <c r="LJC36" s="608">
        <v>494.26067673002365</v>
      </c>
      <c r="LJD36" s="608"/>
      <c r="LJE36" s="608"/>
      <c r="LJF36" s="608">
        <v>494.26067673002365</v>
      </c>
      <c r="LJG36" s="608"/>
      <c r="LJH36" s="608"/>
      <c r="LJI36" s="608">
        <v>494.26067673002365</v>
      </c>
      <c r="LJJ36" s="608"/>
      <c r="LJK36" s="608"/>
      <c r="LJL36" s="608">
        <v>494.26067673002365</v>
      </c>
      <c r="LJM36" s="608"/>
      <c r="LJN36" s="608"/>
      <c r="LJO36" s="608">
        <v>494.26067673002365</v>
      </c>
      <c r="LJP36" s="608"/>
      <c r="LJQ36" s="608"/>
      <c r="LJR36" s="608">
        <v>494.26067673002365</v>
      </c>
      <c r="LJS36" s="608"/>
      <c r="LJT36" s="608"/>
      <c r="LJU36" s="608">
        <v>494.26067673002365</v>
      </c>
      <c r="LJV36" s="608"/>
      <c r="LJW36" s="608"/>
      <c r="LJX36" s="608">
        <v>494.26067673002365</v>
      </c>
      <c r="LJY36" s="608"/>
      <c r="LJZ36" s="608"/>
      <c r="LKA36" s="608">
        <v>494.26067673002365</v>
      </c>
      <c r="LKB36" s="608"/>
      <c r="LKC36" s="608"/>
      <c r="LKD36" s="608">
        <v>494.26067673002365</v>
      </c>
      <c r="LKE36" s="608"/>
      <c r="LKF36" s="608"/>
      <c r="LKG36" s="608">
        <v>494.26067673002365</v>
      </c>
      <c r="LKH36" s="608"/>
      <c r="LKI36" s="608"/>
      <c r="LKJ36" s="608">
        <v>494.26067673002365</v>
      </c>
      <c r="LKK36" s="608"/>
      <c r="LKL36" s="608"/>
      <c r="LKM36" s="608">
        <v>494.26067673002365</v>
      </c>
      <c r="LKN36" s="608"/>
      <c r="LKO36" s="608"/>
      <c r="LKP36" s="608">
        <v>494.26067673002365</v>
      </c>
      <c r="LKQ36" s="608"/>
      <c r="LKR36" s="608"/>
      <c r="LKS36" s="608">
        <v>494.26067673002365</v>
      </c>
      <c r="LKT36" s="608"/>
      <c r="LKU36" s="608"/>
      <c r="LKV36" s="608">
        <v>494.26067673002365</v>
      </c>
      <c r="LKW36" s="608"/>
      <c r="LKX36" s="608"/>
      <c r="LKY36" s="608">
        <v>494.26067673002365</v>
      </c>
      <c r="LKZ36" s="608"/>
      <c r="LLA36" s="608"/>
      <c r="LLB36" s="608">
        <v>494.26067673002365</v>
      </c>
      <c r="LLC36" s="608"/>
      <c r="LLD36" s="608"/>
      <c r="LLE36" s="608">
        <v>494.26067673002365</v>
      </c>
      <c r="LLF36" s="608"/>
      <c r="LLG36" s="608"/>
      <c r="LLH36" s="608">
        <v>494.26067673002365</v>
      </c>
      <c r="LLI36" s="608"/>
      <c r="LLJ36" s="608"/>
      <c r="LLK36" s="608">
        <v>494.26067673002365</v>
      </c>
      <c r="LLL36" s="608"/>
      <c r="LLM36" s="608"/>
      <c r="LLN36" s="608">
        <v>494.26067673002365</v>
      </c>
      <c r="LLO36" s="608"/>
      <c r="LLP36" s="608"/>
      <c r="LLQ36" s="608">
        <v>494.26067673002365</v>
      </c>
      <c r="LLR36" s="608"/>
      <c r="LLS36" s="608"/>
      <c r="LLT36" s="608">
        <v>494.26067673002365</v>
      </c>
      <c r="LLU36" s="608"/>
      <c r="LLV36" s="608"/>
      <c r="LLW36" s="608">
        <v>494.26067673002365</v>
      </c>
      <c r="LLX36" s="608"/>
      <c r="LLY36" s="608"/>
      <c r="LLZ36" s="608">
        <v>494.26067673002365</v>
      </c>
      <c r="LMA36" s="608"/>
      <c r="LMB36" s="608"/>
      <c r="LMC36" s="608">
        <v>494.26067673002365</v>
      </c>
      <c r="LMD36" s="608"/>
      <c r="LME36" s="608"/>
      <c r="LMF36" s="608">
        <v>494.26067673002365</v>
      </c>
      <c r="LMG36" s="608"/>
      <c r="LMH36" s="608"/>
      <c r="LMI36" s="608">
        <v>494.26067673002365</v>
      </c>
      <c r="LMJ36" s="608"/>
      <c r="LMK36" s="608"/>
      <c r="LML36" s="608">
        <v>494.26067673002365</v>
      </c>
      <c r="LMM36" s="608"/>
      <c r="LMN36" s="608"/>
      <c r="LMO36" s="608">
        <v>494.26067673002365</v>
      </c>
      <c r="LMP36" s="608"/>
      <c r="LMQ36" s="608"/>
      <c r="LMR36" s="608">
        <v>494.26067673002365</v>
      </c>
      <c r="LMS36" s="608"/>
      <c r="LMT36" s="608"/>
      <c r="LMU36" s="608">
        <v>494.26067673002365</v>
      </c>
      <c r="LMV36" s="608"/>
      <c r="LMW36" s="608"/>
      <c r="LMX36" s="608">
        <v>494.26067673002365</v>
      </c>
      <c r="LMY36" s="608"/>
      <c r="LMZ36" s="608"/>
      <c r="LNA36" s="608">
        <v>494.26067673002365</v>
      </c>
      <c r="LNB36" s="608"/>
      <c r="LNC36" s="608"/>
      <c r="LND36" s="608">
        <v>494.26067673002365</v>
      </c>
      <c r="LNE36" s="608"/>
      <c r="LNF36" s="608"/>
      <c r="LNG36" s="608">
        <v>494.26067673002365</v>
      </c>
      <c r="LNH36" s="608"/>
      <c r="LNI36" s="608"/>
      <c r="LNJ36" s="608">
        <v>494.26067673002365</v>
      </c>
      <c r="LNK36" s="608"/>
      <c r="LNL36" s="608"/>
      <c r="LNM36" s="608">
        <v>494.26067673002365</v>
      </c>
      <c r="LNN36" s="608"/>
      <c r="LNO36" s="608"/>
      <c r="LNP36" s="608">
        <v>494.26067673002365</v>
      </c>
      <c r="LNQ36" s="608"/>
      <c r="LNR36" s="608"/>
      <c r="LNS36" s="608">
        <v>494.26067673002365</v>
      </c>
      <c r="LNT36" s="608"/>
      <c r="LNU36" s="608"/>
      <c r="LNV36" s="608">
        <v>494.26067673002365</v>
      </c>
      <c r="LNW36" s="608"/>
      <c r="LNX36" s="608"/>
      <c r="LNY36" s="608">
        <v>494.26067673002365</v>
      </c>
      <c r="LNZ36" s="608"/>
      <c r="LOA36" s="608"/>
      <c r="LOB36" s="608">
        <v>494.26067673002365</v>
      </c>
      <c r="LOC36" s="608"/>
      <c r="LOD36" s="608"/>
      <c r="LOE36" s="608">
        <v>494.26067673002365</v>
      </c>
      <c r="LOF36" s="608"/>
      <c r="LOG36" s="608"/>
      <c r="LOH36" s="608">
        <v>494.26067673002365</v>
      </c>
      <c r="LOI36" s="608"/>
      <c r="LOJ36" s="608"/>
      <c r="LOK36" s="608">
        <v>494.26067673002365</v>
      </c>
      <c r="LOL36" s="608"/>
      <c r="LOM36" s="608"/>
      <c r="LON36" s="608">
        <v>494.26067673002365</v>
      </c>
      <c r="LOO36" s="608"/>
      <c r="LOP36" s="608"/>
      <c r="LOQ36" s="608">
        <v>494.26067673002365</v>
      </c>
      <c r="LOR36" s="608"/>
      <c r="LOS36" s="608"/>
      <c r="LOT36" s="608">
        <v>494.26067673002365</v>
      </c>
      <c r="LOU36" s="608"/>
      <c r="LOV36" s="608"/>
      <c r="LOW36" s="608">
        <v>494.26067673002365</v>
      </c>
      <c r="LOX36" s="608"/>
      <c r="LOY36" s="608"/>
      <c r="LOZ36" s="608">
        <v>494.26067673002365</v>
      </c>
      <c r="LPA36" s="608"/>
      <c r="LPB36" s="608"/>
      <c r="LPC36" s="608">
        <v>494.26067673002365</v>
      </c>
      <c r="LPD36" s="608"/>
      <c r="LPE36" s="608"/>
      <c r="LPF36" s="608">
        <v>494.26067673002365</v>
      </c>
      <c r="LPG36" s="608"/>
      <c r="LPH36" s="608"/>
      <c r="LPI36" s="608">
        <v>494.26067673002365</v>
      </c>
      <c r="LPJ36" s="608"/>
      <c r="LPK36" s="608"/>
      <c r="LPL36" s="608">
        <v>494.26067673002365</v>
      </c>
      <c r="LPM36" s="608"/>
      <c r="LPN36" s="608"/>
      <c r="LPO36" s="608">
        <v>494.26067673002365</v>
      </c>
      <c r="LPP36" s="608"/>
      <c r="LPQ36" s="608"/>
      <c r="LPR36" s="608">
        <v>494.26067673002365</v>
      </c>
      <c r="LPS36" s="608"/>
      <c r="LPT36" s="608"/>
      <c r="LPU36" s="608">
        <v>494.26067673002365</v>
      </c>
      <c r="LPV36" s="608"/>
      <c r="LPW36" s="608"/>
      <c r="LPX36" s="608">
        <v>494.26067673002365</v>
      </c>
      <c r="LPY36" s="608"/>
      <c r="LPZ36" s="608"/>
      <c r="LQA36" s="608">
        <v>494.26067673002365</v>
      </c>
      <c r="LQB36" s="608"/>
      <c r="LQC36" s="608"/>
      <c r="LQD36" s="608">
        <v>494.26067673002365</v>
      </c>
      <c r="LQE36" s="608"/>
      <c r="LQF36" s="608"/>
      <c r="LQG36" s="608">
        <v>494.26067673002365</v>
      </c>
      <c r="LQH36" s="608"/>
      <c r="LQI36" s="608"/>
      <c r="LQJ36" s="608">
        <v>494.26067673002365</v>
      </c>
      <c r="LQK36" s="608"/>
      <c r="LQL36" s="608"/>
      <c r="LQM36" s="608">
        <v>494.26067673002365</v>
      </c>
      <c r="LQN36" s="608"/>
      <c r="LQO36" s="608"/>
      <c r="LQP36" s="608">
        <v>494.26067673002365</v>
      </c>
      <c r="LQQ36" s="608"/>
      <c r="LQR36" s="608"/>
      <c r="LQS36" s="608">
        <v>494.26067673002365</v>
      </c>
      <c r="LQT36" s="608"/>
      <c r="LQU36" s="608"/>
      <c r="LQV36" s="608">
        <v>494.26067673002365</v>
      </c>
      <c r="LQW36" s="608"/>
      <c r="LQX36" s="608"/>
      <c r="LQY36" s="608">
        <v>494.26067673002365</v>
      </c>
      <c r="LQZ36" s="608"/>
      <c r="LRA36" s="608"/>
      <c r="LRB36" s="608">
        <v>494.26067673002365</v>
      </c>
      <c r="LRC36" s="608"/>
      <c r="LRD36" s="608"/>
      <c r="LRE36" s="608">
        <v>494.26067673002365</v>
      </c>
      <c r="LRF36" s="608"/>
      <c r="LRG36" s="608"/>
      <c r="LRH36" s="608">
        <v>494.26067673002365</v>
      </c>
      <c r="LRI36" s="608"/>
      <c r="LRJ36" s="608"/>
      <c r="LRK36" s="608">
        <v>494.26067673002365</v>
      </c>
      <c r="LRL36" s="608"/>
      <c r="LRM36" s="608"/>
      <c r="LRN36" s="608">
        <v>494.26067673002365</v>
      </c>
      <c r="LRO36" s="608"/>
      <c r="LRP36" s="608"/>
      <c r="LRQ36" s="608">
        <v>494.26067673002365</v>
      </c>
      <c r="LRR36" s="608"/>
      <c r="LRS36" s="608"/>
      <c r="LRT36" s="608">
        <v>494.26067673002365</v>
      </c>
      <c r="LRU36" s="608"/>
      <c r="LRV36" s="608"/>
      <c r="LRW36" s="608">
        <v>494.26067673002365</v>
      </c>
      <c r="LRX36" s="608"/>
      <c r="LRY36" s="608"/>
      <c r="LRZ36" s="608">
        <v>494.26067673002365</v>
      </c>
      <c r="LSA36" s="608"/>
      <c r="LSB36" s="608"/>
      <c r="LSC36" s="608">
        <v>494.26067673002365</v>
      </c>
      <c r="LSD36" s="608"/>
      <c r="LSE36" s="608"/>
      <c r="LSF36" s="608">
        <v>494.26067673002365</v>
      </c>
      <c r="LSG36" s="608"/>
      <c r="LSH36" s="608"/>
      <c r="LSI36" s="608">
        <v>494.26067673002365</v>
      </c>
      <c r="LSJ36" s="608"/>
      <c r="LSK36" s="608"/>
      <c r="LSL36" s="608">
        <v>494.26067673002365</v>
      </c>
      <c r="LSM36" s="608"/>
      <c r="LSN36" s="608"/>
      <c r="LSO36" s="608">
        <v>494.26067673002365</v>
      </c>
      <c r="LSP36" s="608"/>
      <c r="LSQ36" s="608"/>
      <c r="LSR36" s="608">
        <v>494.26067673002365</v>
      </c>
      <c r="LSS36" s="608"/>
      <c r="LST36" s="608"/>
      <c r="LSU36" s="608">
        <v>494.26067673002365</v>
      </c>
      <c r="LSV36" s="608"/>
      <c r="LSW36" s="608"/>
      <c r="LSX36" s="608">
        <v>494.26067673002365</v>
      </c>
      <c r="LSY36" s="608"/>
      <c r="LSZ36" s="608"/>
      <c r="LTA36" s="608">
        <v>494.26067673002365</v>
      </c>
      <c r="LTB36" s="608"/>
      <c r="LTC36" s="608"/>
      <c r="LTD36" s="608">
        <v>494.26067673002365</v>
      </c>
      <c r="LTE36" s="608"/>
      <c r="LTF36" s="608"/>
      <c r="LTG36" s="608">
        <v>494.26067673002365</v>
      </c>
      <c r="LTH36" s="608"/>
      <c r="LTI36" s="608"/>
      <c r="LTJ36" s="608">
        <v>494.26067673002365</v>
      </c>
      <c r="LTK36" s="608"/>
      <c r="LTL36" s="608"/>
      <c r="LTM36" s="608">
        <v>494.26067673002365</v>
      </c>
      <c r="LTN36" s="608"/>
      <c r="LTO36" s="608"/>
      <c r="LTP36" s="608">
        <v>494.26067673002365</v>
      </c>
      <c r="LTQ36" s="608"/>
      <c r="LTR36" s="608"/>
      <c r="LTS36" s="608">
        <v>494.26067673002365</v>
      </c>
      <c r="LTT36" s="608"/>
      <c r="LTU36" s="608"/>
      <c r="LTV36" s="608">
        <v>494.26067673002365</v>
      </c>
      <c r="LTW36" s="608"/>
      <c r="LTX36" s="608"/>
      <c r="LTY36" s="608">
        <v>494.26067673002365</v>
      </c>
      <c r="LTZ36" s="608"/>
      <c r="LUA36" s="608"/>
      <c r="LUB36" s="608">
        <v>494.26067673002365</v>
      </c>
      <c r="LUC36" s="608"/>
      <c r="LUD36" s="608"/>
      <c r="LUE36" s="608">
        <v>494.26067673002365</v>
      </c>
      <c r="LUF36" s="608"/>
      <c r="LUG36" s="608"/>
      <c r="LUH36" s="608">
        <v>494.26067673002365</v>
      </c>
      <c r="LUI36" s="608"/>
      <c r="LUJ36" s="608"/>
      <c r="LUK36" s="608">
        <v>494.26067673002365</v>
      </c>
      <c r="LUL36" s="608"/>
      <c r="LUM36" s="608"/>
      <c r="LUN36" s="608">
        <v>494.26067673002365</v>
      </c>
      <c r="LUO36" s="608"/>
      <c r="LUP36" s="608"/>
      <c r="LUQ36" s="608">
        <v>494.26067673002365</v>
      </c>
      <c r="LUR36" s="608"/>
      <c r="LUS36" s="608"/>
      <c r="LUT36" s="608">
        <v>494.26067673002365</v>
      </c>
      <c r="LUU36" s="608"/>
      <c r="LUV36" s="608"/>
      <c r="LUW36" s="608">
        <v>494.26067673002365</v>
      </c>
      <c r="LUX36" s="608"/>
      <c r="LUY36" s="608"/>
      <c r="LUZ36" s="608">
        <v>494.26067673002365</v>
      </c>
      <c r="LVA36" s="608"/>
      <c r="LVB36" s="608"/>
      <c r="LVC36" s="608">
        <v>494.26067673002365</v>
      </c>
      <c r="LVD36" s="608"/>
      <c r="LVE36" s="608"/>
      <c r="LVF36" s="608">
        <v>494.26067673002365</v>
      </c>
      <c r="LVG36" s="608"/>
      <c r="LVH36" s="608"/>
      <c r="LVI36" s="608">
        <v>494.26067673002365</v>
      </c>
      <c r="LVJ36" s="608"/>
      <c r="LVK36" s="608"/>
      <c r="LVL36" s="608">
        <v>494.26067673002365</v>
      </c>
      <c r="LVM36" s="608"/>
      <c r="LVN36" s="608"/>
      <c r="LVO36" s="608">
        <v>494.26067673002365</v>
      </c>
      <c r="LVP36" s="608"/>
      <c r="LVQ36" s="608"/>
      <c r="LVR36" s="608">
        <v>494.26067673002365</v>
      </c>
      <c r="LVS36" s="608"/>
      <c r="LVT36" s="608"/>
      <c r="LVU36" s="608">
        <v>494.26067673002365</v>
      </c>
      <c r="LVV36" s="608"/>
      <c r="LVW36" s="608"/>
      <c r="LVX36" s="608">
        <v>494.26067673002365</v>
      </c>
      <c r="LVY36" s="608"/>
      <c r="LVZ36" s="608"/>
      <c r="LWA36" s="608">
        <v>494.26067673002365</v>
      </c>
      <c r="LWB36" s="608"/>
      <c r="LWC36" s="608"/>
      <c r="LWD36" s="608">
        <v>494.26067673002365</v>
      </c>
      <c r="LWE36" s="608"/>
      <c r="LWF36" s="608"/>
      <c r="LWG36" s="608">
        <v>494.26067673002365</v>
      </c>
      <c r="LWH36" s="608"/>
      <c r="LWI36" s="608"/>
      <c r="LWJ36" s="608">
        <v>494.26067673002365</v>
      </c>
      <c r="LWK36" s="608"/>
      <c r="LWL36" s="608"/>
      <c r="LWM36" s="608">
        <v>494.26067673002365</v>
      </c>
      <c r="LWN36" s="608"/>
      <c r="LWO36" s="608"/>
      <c r="LWP36" s="608">
        <v>494.26067673002365</v>
      </c>
      <c r="LWQ36" s="608"/>
      <c r="LWR36" s="608"/>
      <c r="LWS36" s="608">
        <v>494.26067673002365</v>
      </c>
      <c r="LWT36" s="608"/>
      <c r="LWU36" s="608"/>
      <c r="LWV36" s="608">
        <v>494.26067673002365</v>
      </c>
      <c r="LWW36" s="608"/>
      <c r="LWX36" s="608"/>
      <c r="LWY36" s="608">
        <v>494.26067673002365</v>
      </c>
      <c r="LWZ36" s="608"/>
      <c r="LXA36" s="608"/>
      <c r="LXB36" s="608">
        <v>494.26067673002365</v>
      </c>
      <c r="LXC36" s="608"/>
      <c r="LXD36" s="608"/>
      <c r="LXE36" s="608">
        <v>494.26067673002365</v>
      </c>
      <c r="LXF36" s="608"/>
      <c r="LXG36" s="608"/>
      <c r="LXH36" s="608">
        <v>494.26067673002365</v>
      </c>
      <c r="LXI36" s="608"/>
      <c r="LXJ36" s="608"/>
      <c r="LXK36" s="608">
        <v>494.26067673002365</v>
      </c>
      <c r="LXL36" s="608"/>
      <c r="LXM36" s="608"/>
      <c r="LXN36" s="608">
        <v>494.26067673002365</v>
      </c>
      <c r="LXO36" s="608"/>
      <c r="LXP36" s="608"/>
      <c r="LXQ36" s="608">
        <v>494.26067673002365</v>
      </c>
      <c r="LXR36" s="608"/>
      <c r="LXS36" s="608"/>
      <c r="LXT36" s="608">
        <v>494.26067673002365</v>
      </c>
      <c r="LXU36" s="608"/>
      <c r="LXV36" s="608"/>
      <c r="LXW36" s="608">
        <v>494.26067673002365</v>
      </c>
      <c r="LXX36" s="608"/>
      <c r="LXY36" s="608"/>
      <c r="LXZ36" s="608">
        <v>494.26067673002365</v>
      </c>
      <c r="LYA36" s="608"/>
      <c r="LYB36" s="608"/>
      <c r="LYC36" s="608">
        <v>494.26067673002365</v>
      </c>
      <c r="LYD36" s="608"/>
      <c r="LYE36" s="608"/>
      <c r="LYF36" s="608">
        <v>494.26067673002365</v>
      </c>
      <c r="LYG36" s="608"/>
      <c r="LYH36" s="608"/>
      <c r="LYI36" s="608">
        <v>494.26067673002365</v>
      </c>
      <c r="LYJ36" s="608"/>
      <c r="LYK36" s="608"/>
      <c r="LYL36" s="608">
        <v>494.26067673002365</v>
      </c>
      <c r="LYM36" s="608"/>
      <c r="LYN36" s="608"/>
      <c r="LYO36" s="608">
        <v>494.26067673002365</v>
      </c>
      <c r="LYP36" s="608"/>
      <c r="LYQ36" s="608"/>
      <c r="LYR36" s="608">
        <v>494.26067673002365</v>
      </c>
      <c r="LYS36" s="608"/>
      <c r="LYT36" s="608"/>
      <c r="LYU36" s="608">
        <v>494.26067673002365</v>
      </c>
      <c r="LYV36" s="608"/>
      <c r="LYW36" s="608"/>
      <c r="LYX36" s="608">
        <v>494.26067673002365</v>
      </c>
      <c r="LYY36" s="608"/>
      <c r="LYZ36" s="608"/>
      <c r="LZA36" s="608">
        <v>494.26067673002365</v>
      </c>
      <c r="LZB36" s="608"/>
      <c r="LZC36" s="608"/>
      <c r="LZD36" s="608">
        <v>494.26067673002365</v>
      </c>
      <c r="LZE36" s="608"/>
      <c r="LZF36" s="608"/>
      <c r="LZG36" s="608">
        <v>494.26067673002365</v>
      </c>
      <c r="LZH36" s="608"/>
      <c r="LZI36" s="608"/>
      <c r="LZJ36" s="608">
        <v>494.26067673002365</v>
      </c>
      <c r="LZK36" s="608"/>
      <c r="LZL36" s="608"/>
      <c r="LZM36" s="608">
        <v>494.26067673002365</v>
      </c>
      <c r="LZN36" s="608"/>
      <c r="LZO36" s="608"/>
      <c r="LZP36" s="608">
        <v>494.26067673002365</v>
      </c>
      <c r="LZQ36" s="608"/>
      <c r="LZR36" s="608"/>
      <c r="LZS36" s="608">
        <v>494.26067673002365</v>
      </c>
      <c r="LZT36" s="608"/>
      <c r="LZU36" s="608"/>
      <c r="LZV36" s="608">
        <v>494.26067673002365</v>
      </c>
      <c r="LZW36" s="608"/>
      <c r="LZX36" s="608"/>
      <c r="LZY36" s="608">
        <v>494.26067673002365</v>
      </c>
      <c r="LZZ36" s="608"/>
      <c r="MAA36" s="608"/>
      <c r="MAB36" s="608">
        <v>494.26067673002365</v>
      </c>
      <c r="MAC36" s="608"/>
      <c r="MAD36" s="608"/>
      <c r="MAE36" s="608">
        <v>494.26067673002365</v>
      </c>
      <c r="MAF36" s="608"/>
      <c r="MAG36" s="608"/>
      <c r="MAH36" s="608">
        <v>494.26067673002365</v>
      </c>
      <c r="MAI36" s="608"/>
      <c r="MAJ36" s="608"/>
      <c r="MAK36" s="608">
        <v>494.26067673002365</v>
      </c>
      <c r="MAL36" s="608"/>
      <c r="MAM36" s="608"/>
      <c r="MAN36" s="608">
        <v>494.26067673002365</v>
      </c>
      <c r="MAO36" s="608"/>
      <c r="MAP36" s="608"/>
      <c r="MAQ36" s="608">
        <v>494.26067673002365</v>
      </c>
      <c r="MAR36" s="608"/>
      <c r="MAS36" s="608"/>
      <c r="MAT36" s="608">
        <v>494.26067673002365</v>
      </c>
      <c r="MAU36" s="608"/>
      <c r="MAV36" s="608"/>
      <c r="MAW36" s="608">
        <v>494.26067673002365</v>
      </c>
      <c r="MAX36" s="608"/>
      <c r="MAY36" s="608"/>
      <c r="MAZ36" s="608">
        <v>494.26067673002365</v>
      </c>
      <c r="MBA36" s="608"/>
      <c r="MBB36" s="608"/>
      <c r="MBC36" s="608">
        <v>494.26067673002365</v>
      </c>
      <c r="MBD36" s="608"/>
      <c r="MBE36" s="608"/>
      <c r="MBF36" s="608">
        <v>494.26067673002365</v>
      </c>
      <c r="MBG36" s="608"/>
      <c r="MBH36" s="608"/>
      <c r="MBI36" s="608">
        <v>494.26067673002365</v>
      </c>
      <c r="MBJ36" s="608"/>
      <c r="MBK36" s="608"/>
      <c r="MBL36" s="608">
        <v>494.26067673002365</v>
      </c>
      <c r="MBM36" s="608"/>
      <c r="MBN36" s="608"/>
      <c r="MBO36" s="608">
        <v>494.26067673002365</v>
      </c>
      <c r="MBP36" s="608"/>
      <c r="MBQ36" s="608"/>
      <c r="MBR36" s="608">
        <v>494.26067673002365</v>
      </c>
      <c r="MBS36" s="608"/>
      <c r="MBT36" s="608"/>
      <c r="MBU36" s="608">
        <v>494.26067673002365</v>
      </c>
      <c r="MBV36" s="608"/>
      <c r="MBW36" s="608"/>
      <c r="MBX36" s="608">
        <v>494.26067673002365</v>
      </c>
      <c r="MBY36" s="608"/>
      <c r="MBZ36" s="608"/>
      <c r="MCA36" s="608">
        <v>494.26067673002365</v>
      </c>
      <c r="MCB36" s="608"/>
      <c r="MCC36" s="608"/>
      <c r="MCD36" s="608">
        <v>494.26067673002365</v>
      </c>
      <c r="MCE36" s="608"/>
      <c r="MCF36" s="608"/>
      <c r="MCG36" s="608">
        <v>494.26067673002365</v>
      </c>
      <c r="MCH36" s="608"/>
      <c r="MCI36" s="608"/>
      <c r="MCJ36" s="608">
        <v>494.26067673002365</v>
      </c>
      <c r="MCK36" s="608"/>
      <c r="MCL36" s="608"/>
      <c r="MCM36" s="608">
        <v>494.26067673002365</v>
      </c>
      <c r="MCN36" s="608"/>
      <c r="MCO36" s="608"/>
      <c r="MCP36" s="608">
        <v>494.26067673002365</v>
      </c>
      <c r="MCQ36" s="608"/>
      <c r="MCR36" s="608"/>
      <c r="MCS36" s="608">
        <v>494.26067673002365</v>
      </c>
      <c r="MCT36" s="608"/>
      <c r="MCU36" s="608"/>
      <c r="MCV36" s="608">
        <v>494.26067673002365</v>
      </c>
      <c r="MCW36" s="608"/>
      <c r="MCX36" s="608"/>
      <c r="MCY36" s="608">
        <v>494.26067673002365</v>
      </c>
      <c r="MCZ36" s="608"/>
      <c r="MDA36" s="608"/>
      <c r="MDB36" s="608">
        <v>494.26067673002365</v>
      </c>
      <c r="MDC36" s="608"/>
      <c r="MDD36" s="608"/>
      <c r="MDE36" s="608">
        <v>494.26067673002365</v>
      </c>
      <c r="MDF36" s="608"/>
      <c r="MDG36" s="608"/>
      <c r="MDH36" s="608">
        <v>494.26067673002365</v>
      </c>
      <c r="MDI36" s="608"/>
      <c r="MDJ36" s="608"/>
      <c r="MDK36" s="608">
        <v>494.26067673002365</v>
      </c>
      <c r="MDL36" s="608"/>
      <c r="MDM36" s="608"/>
      <c r="MDN36" s="608">
        <v>494.26067673002365</v>
      </c>
      <c r="MDO36" s="608"/>
      <c r="MDP36" s="608"/>
      <c r="MDQ36" s="608">
        <v>494.26067673002365</v>
      </c>
      <c r="MDR36" s="608"/>
      <c r="MDS36" s="608"/>
      <c r="MDT36" s="608">
        <v>494.26067673002365</v>
      </c>
      <c r="MDU36" s="608"/>
      <c r="MDV36" s="608"/>
      <c r="MDW36" s="608">
        <v>494.26067673002365</v>
      </c>
      <c r="MDX36" s="608"/>
      <c r="MDY36" s="608"/>
      <c r="MDZ36" s="608">
        <v>494.26067673002365</v>
      </c>
      <c r="MEA36" s="608"/>
      <c r="MEB36" s="608"/>
      <c r="MEC36" s="608">
        <v>494.26067673002365</v>
      </c>
      <c r="MED36" s="608"/>
      <c r="MEE36" s="608"/>
      <c r="MEF36" s="608">
        <v>494.26067673002365</v>
      </c>
      <c r="MEG36" s="608"/>
      <c r="MEH36" s="608"/>
      <c r="MEI36" s="608">
        <v>494.26067673002365</v>
      </c>
      <c r="MEJ36" s="608"/>
      <c r="MEK36" s="608"/>
      <c r="MEL36" s="608">
        <v>494.26067673002365</v>
      </c>
      <c r="MEM36" s="608"/>
      <c r="MEN36" s="608"/>
      <c r="MEO36" s="608">
        <v>494.26067673002365</v>
      </c>
      <c r="MEP36" s="608"/>
      <c r="MEQ36" s="608"/>
      <c r="MER36" s="608">
        <v>494.26067673002365</v>
      </c>
      <c r="MES36" s="608"/>
      <c r="MET36" s="608"/>
      <c r="MEU36" s="608">
        <v>494.26067673002365</v>
      </c>
      <c r="MEV36" s="608"/>
      <c r="MEW36" s="608"/>
      <c r="MEX36" s="608">
        <v>494.26067673002365</v>
      </c>
      <c r="MEY36" s="608"/>
      <c r="MEZ36" s="608"/>
      <c r="MFA36" s="608">
        <v>494.26067673002365</v>
      </c>
      <c r="MFB36" s="608"/>
      <c r="MFC36" s="608"/>
      <c r="MFD36" s="608">
        <v>494.26067673002365</v>
      </c>
      <c r="MFE36" s="608"/>
      <c r="MFF36" s="608"/>
      <c r="MFG36" s="608">
        <v>494.26067673002365</v>
      </c>
      <c r="MFH36" s="608"/>
      <c r="MFI36" s="608"/>
      <c r="MFJ36" s="608">
        <v>494.26067673002365</v>
      </c>
      <c r="MFK36" s="608"/>
      <c r="MFL36" s="608"/>
      <c r="MFM36" s="608">
        <v>494.26067673002365</v>
      </c>
      <c r="MFN36" s="608"/>
      <c r="MFO36" s="608"/>
      <c r="MFP36" s="608">
        <v>494.26067673002365</v>
      </c>
      <c r="MFQ36" s="608"/>
      <c r="MFR36" s="608"/>
      <c r="MFS36" s="608">
        <v>494.26067673002365</v>
      </c>
      <c r="MFT36" s="608"/>
      <c r="MFU36" s="608"/>
      <c r="MFV36" s="608">
        <v>494.26067673002365</v>
      </c>
      <c r="MFW36" s="608"/>
      <c r="MFX36" s="608"/>
      <c r="MFY36" s="608">
        <v>494.26067673002365</v>
      </c>
      <c r="MFZ36" s="608"/>
      <c r="MGA36" s="608"/>
      <c r="MGB36" s="608">
        <v>494.26067673002365</v>
      </c>
      <c r="MGC36" s="608"/>
      <c r="MGD36" s="608"/>
      <c r="MGE36" s="608">
        <v>494.26067673002365</v>
      </c>
      <c r="MGF36" s="608"/>
      <c r="MGG36" s="608"/>
      <c r="MGH36" s="608">
        <v>494.26067673002365</v>
      </c>
      <c r="MGI36" s="608"/>
      <c r="MGJ36" s="608"/>
      <c r="MGK36" s="608">
        <v>494.26067673002365</v>
      </c>
      <c r="MGL36" s="608"/>
      <c r="MGM36" s="608"/>
      <c r="MGN36" s="608">
        <v>494.26067673002365</v>
      </c>
      <c r="MGO36" s="608"/>
      <c r="MGP36" s="608"/>
      <c r="MGQ36" s="608">
        <v>494.26067673002365</v>
      </c>
      <c r="MGR36" s="608"/>
      <c r="MGS36" s="608"/>
      <c r="MGT36" s="608">
        <v>494.26067673002365</v>
      </c>
      <c r="MGU36" s="608"/>
      <c r="MGV36" s="608"/>
      <c r="MGW36" s="608">
        <v>494.26067673002365</v>
      </c>
      <c r="MGX36" s="608"/>
      <c r="MGY36" s="608"/>
      <c r="MGZ36" s="608">
        <v>494.26067673002365</v>
      </c>
      <c r="MHA36" s="608"/>
      <c r="MHB36" s="608"/>
      <c r="MHC36" s="608">
        <v>494.26067673002365</v>
      </c>
      <c r="MHD36" s="608"/>
      <c r="MHE36" s="608"/>
      <c r="MHF36" s="608">
        <v>494.26067673002365</v>
      </c>
      <c r="MHG36" s="608"/>
      <c r="MHH36" s="608"/>
      <c r="MHI36" s="608">
        <v>494.26067673002365</v>
      </c>
      <c r="MHJ36" s="608"/>
      <c r="MHK36" s="608"/>
      <c r="MHL36" s="608">
        <v>494.26067673002365</v>
      </c>
      <c r="MHM36" s="608"/>
      <c r="MHN36" s="608"/>
      <c r="MHO36" s="608">
        <v>494.26067673002365</v>
      </c>
      <c r="MHP36" s="608"/>
      <c r="MHQ36" s="608"/>
      <c r="MHR36" s="608">
        <v>494.26067673002365</v>
      </c>
      <c r="MHS36" s="608"/>
      <c r="MHT36" s="608"/>
      <c r="MHU36" s="608">
        <v>494.26067673002365</v>
      </c>
      <c r="MHV36" s="608"/>
      <c r="MHW36" s="608"/>
      <c r="MHX36" s="608">
        <v>494.26067673002365</v>
      </c>
      <c r="MHY36" s="608"/>
      <c r="MHZ36" s="608"/>
      <c r="MIA36" s="608">
        <v>494.26067673002365</v>
      </c>
      <c r="MIB36" s="608"/>
      <c r="MIC36" s="608"/>
      <c r="MID36" s="608">
        <v>494.26067673002365</v>
      </c>
      <c r="MIE36" s="608"/>
      <c r="MIF36" s="608"/>
      <c r="MIG36" s="608">
        <v>494.26067673002365</v>
      </c>
      <c r="MIH36" s="608"/>
      <c r="MII36" s="608"/>
      <c r="MIJ36" s="608">
        <v>494.26067673002365</v>
      </c>
      <c r="MIK36" s="608"/>
      <c r="MIL36" s="608"/>
      <c r="MIM36" s="608">
        <v>494.26067673002365</v>
      </c>
      <c r="MIN36" s="608"/>
      <c r="MIO36" s="608"/>
      <c r="MIP36" s="608">
        <v>494.26067673002365</v>
      </c>
      <c r="MIQ36" s="608"/>
      <c r="MIR36" s="608"/>
      <c r="MIS36" s="608">
        <v>494.26067673002365</v>
      </c>
      <c r="MIT36" s="608"/>
      <c r="MIU36" s="608"/>
      <c r="MIV36" s="608">
        <v>494.26067673002365</v>
      </c>
      <c r="MIW36" s="608"/>
      <c r="MIX36" s="608"/>
      <c r="MIY36" s="608">
        <v>494.26067673002365</v>
      </c>
      <c r="MIZ36" s="608"/>
      <c r="MJA36" s="608"/>
      <c r="MJB36" s="608">
        <v>494.26067673002365</v>
      </c>
      <c r="MJC36" s="608"/>
      <c r="MJD36" s="608"/>
      <c r="MJE36" s="608">
        <v>494.26067673002365</v>
      </c>
      <c r="MJF36" s="608"/>
      <c r="MJG36" s="608"/>
      <c r="MJH36" s="608">
        <v>494.26067673002365</v>
      </c>
      <c r="MJI36" s="608"/>
      <c r="MJJ36" s="608"/>
      <c r="MJK36" s="608">
        <v>494.26067673002365</v>
      </c>
      <c r="MJL36" s="608"/>
      <c r="MJM36" s="608"/>
      <c r="MJN36" s="608">
        <v>494.26067673002365</v>
      </c>
      <c r="MJO36" s="608"/>
      <c r="MJP36" s="608"/>
      <c r="MJQ36" s="608">
        <v>494.26067673002365</v>
      </c>
      <c r="MJR36" s="608"/>
      <c r="MJS36" s="608"/>
      <c r="MJT36" s="608">
        <v>494.26067673002365</v>
      </c>
      <c r="MJU36" s="608"/>
      <c r="MJV36" s="608"/>
      <c r="MJW36" s="608">
        <v>494.26067673002365</v>
      </c>
      <c r="MJX36" s="608"/>
      <c r="MJY36" s="608"/>
      <c r="MJZ36" s="608">
        <v>494.26067673002365</v>
      </c>
      <c r="MKA36" s="608"/>
      <c r="MKB36" s="608"/>
      <c r="MKC36" s="608">
        <v>494.26067673002365</v>
      </c>
      <c r="MKD36" s="608"/>
      <c r="MKE36" s="608"/>
      <c r="MKF36" s="608">
        <v>494.26067673002365</v>
      </c>
      <c r="MKG36" s="608"/>
      <c r="MKH36" s="608"/>
      <c r="MKI36" s="608">
        <v>494.26067673002365</v>
      </c>
      <c r="MKJ36" s="608"/>
      <c r="MKK36" s="608"/>
      <c r="MKL36" s="608">
        <v>494.26067673002365</v>
      </c>
      <c r="MKM36" s="608"/>
      <c r="MKN36" s="608"/>
      <c r="MKO36" s="608">
        <v>494.26067673002365</v>
      </c>
      <c r="MKP36" s="608"/>
      <c r="MKQ36" s="608"/>
      <c r="MKR36" s="608">
        <v>494.26067673002365</v>
      </c>
      <c r="MKS36" s="608"/>
      <c r="MKT36" s="608"/>
      <c r="MKU36" s="608">
        <v>494.26067673002365</v>
      </c>
      <c r="MKV36" s="608"/>
      <c r="MKW36" s="608"/>
      <c r="MKX36" s="608">
        <v>494.26067673002365</v>
      </c>
      <c r="MKY36" s="608"/>
      <c r="MKZ36" s="608"/>
      <c r="MLA36" s="608">
        <v>494.26067673002365</v>
      </c>
      <c r="MLB36" s="608"/>
      <c r="MLC36" s="608"/>
      <c r="MLD36" s="608">
        <v>494.26067673002365</v>
      </c>
      <c r="MLE36" s="608"/>
      <c r="MLF36" s="608"/>
      <c r="MLG36" s="608">
        <v>494.26067673002365</v>
      </c>
      <c r="MLH36" s="608"/>
      <c r="MLI36" s="608"/>
      <c r="MLJ36" s="608">
        <v>494.26067673002365</v>
      </c>
      <c r="MLK36" s="608"/>
      <c r="MLL36" s="608"/>
      <c r="MLM36" s="608">
        <v>494.26067673002365</v>
      </c>
      <c r="MLN36" s="608"/>
      <c r="MLO36" s="608"/>
      <c r="MLP36" s="608">
        <v>494.26067673002365</v>
      </c>
      <c r="MLQ36" s="608"/>
      <c r="MLR36" s="608"/>
      <c r="MLS36" s="608">
        <v>494.26067673002365</v>
      </c>
      <c r="MLT36" s="608"/>
      <c r="MLU36" s="608"/>
      <c r="MLV36" s="608">
        <v>494.26067673002365</v>
      </c>
      <c r="MLW36" s="608"/>
      <c r="MLX36" s="608"/>
      <c r="MLY36" s="608">
        <v>494.26067673002365</v>
      </c>
      <c r="MLZ36" s="608"/>
      <c r="MMA36" s="608"/>
      <c r="MMB36" s="608">
        <v>494.26067673002365</v>
      </c>
      <c r="MMC36" s="608"/>
      <c r="MMD36" s="608"/>
      <c r="MME36" s="608">
        <v>494.26067673002365</v>
      </c>
      <c r="MMF36" s="608"/>
      <c r="MMG36" s="608"/>
      <c r="MMH36" s="608">
        <v>494.26067673002365</v>
      </c>
      <c r="MMI36" s="608"/>
      <c r="MMJ36" s="608"/>
      <c r="MMK36" s="608">
        <v>494.26067673002365</v>
      </c>
      <c r="MML36" s="608"/>
      <c r="MMM36" s="608"/>
      <c r="MMN36" s="608">
        <v>494.26067673002365</v>
      </c>
      <c r="MMO36" s="608"/>
      <c r="MMP36" s="608"/>
      <c r="MMQ36" s="608">
        <v>494.26067673002365</v>
      </c>
      <c r="MMR36" s="608"/>
      <c r="MMS36" s="608"/>
      <c r="MMT36" s="608">
        <v>494.26067673002365</v>
      </c>
      <c r="MMU36" s="608"/>
      <c r="MMV36" s="608"/>
      <c r="MMW36" s="608">
        <v>494.26067673002365</v>
      </c>
      <c r="MMX36" s="608"/>
      <c r="MMY36" s="608"/>
      <c r="MMZ36" s="608">
        <v>494.26067673002365</v>
      </c>
      <c r="MNA36" s="608"/>
      <c r="MNB36" s="608"/>
      <c r="MNC36" s="608">
        <v>494.26067673002365</v>
      </c>
      <c r="MND36" s="608"/>
      <c r="MNE36" s="608"/>
      <c r="MNF36" s="608">
        <v>494.26067673002365</v>
      </c>
      <c r="MNG36" s="608"/>
      <c r="MNH36" s="608"/>
      <c r="MNI36" s="608">
        <v>494.26067673002365</v>
      </c>
      <c r="MNJ36" s="608"/>
      <c r="MNK36" s="608"/>
      <c r="MNL36" s="608">
        <v>494.26067673002365</v>
      </c>
      <c r="MNM36" s="608"/>
      <c r="MNN36" s="608"/>
      <c r="MNO36" s="608">
        <v>494.26067673002365</v>
      </c>
      <c r="MNP36" s="608"/>
      <c r="MNQ36" s="608"/>
      <c r="MNR36" s="608">
        <v>494.26067673002365</v>
      </c>
      <c r="MNS36" s="608"/>
      <c r="MNT36" s="608"/>
      <c r="MNU36" s="608">
        <v>494.26067673002365</v>
      </c>
      <c r="MNV36" s="608"/>
      <c r="MNW36" s="608"/>
      <c r="MNX36" s="608">
        <v>494.26067673002365</v>
      </c>
      <c r="MNY36" s="608"/>
      <c r="MNZ36" s="608"/>
      <c r="MOA36" s="608">
        <v>494.26067673002365</v>
      </c>
      <c r="MOB36" s="608"/>
      <c r="MOC36" s="608"/>
      <c r="MOD36" s="608">
        <v>494.26067673002365</v>
      </c>
      <c r="MOE36" s="608"/>
      <c r="MOF36" s="608"/>
      <c r="MOG36" s="608">
        <v>494.26067673002365</v>
      </c>
      <c r="MOH36" s="608"/>
      <c r="MOI36" s="608"/>
      <c r="MOJ36" s="608">
        <v>494.26067673002365</v>
      </c>
      <c r="MOK36" s="608"/>
      <c r="MOL36" s="608"/>
      <c r="MOM36" s="608">
        <v>494.26067673002365</v>
      </c>
      <c r="MON36" s="608"/>
      <c r="MOO36" s="608"/>
      <c r="MOP36" s="608">
        <v>494.26067673002365</v>
      </c>
      <c r="MOQ36" s="608"/>
      <c r="MOR36" s="608"/>
      <c r="MOS36" s="608">
        <v>494.26067673002365</v>
      </c>
      <c r="MOT36" s="608"/>
      <c r="MOU36" s="608"/>
      <c r="MOV36" s="608">
        <v>494.26067673002365</v>
      </c>
      <c r="MOW36" s="608"/>
      <c r="MOX36" s="608"/>
      <c r="MOY36" s="608">
        <v>494.26067673002365</v>
      </c>
      <c r="MOZ36" s="608"/>
      <c r="MPA36" s="608"/>
      <c r="MPB36" s="608">
        <v>494.26067673002365</v>
      </c>
      <c r="MPC36" s="608"/>
      <c r="MPD36" s="608"/>
      <c r="MPE36" s="608">
        <v>494.26067673002365</v>
      </c>
      <c r="MPF36" s="608"/>
      <c r="MPG36" s="608"/>
      <c r="MPH36" s="608">
        <v>494.26067673002365</v>
      </c>
      <c r="MPI36" s="608"/>
      <c r="MPJ36" s="608"/>
      <c r="MPK36" s="608">
        <v>494.26067673002365</v>
      </c>
      <c r="MPL36" s="608"/>
      <c r="MPM36" s="608"/>
      <c r="MPN36" s="608">
        <v>494.26067673002365</v>
      </c>
      <c r="MPO36" s="608"/>
      <c r="MPP36" s="608"/>
      <c r="MPQ36" s="608">
        <v>494.26067673002365</v>
      </c>
      <c r="MPR36" s="608"/>
      <c r="MPS36" s="608"/>
      <c r="MPT36" s="608">
        <v>494.26067673002365</v>
      </c>
      <c r="MPU36" s="608"/>
      <c r="MPV36" s="608"/>
      <c r="MPW36" s="608">
        <v>494.26067673002365</v>
      </c>
      <c r="MPX36" s="608"/>
      <c r="MPY36" s="608"/>
      <c r="MPZ36" s="608">
        <v>494.26067673002365</v>
      </c>
      <c r="MQA36" s="608"/>
      <c r="MQB36" s="608"/>
      <c r="MQC36" s="608">
        <v>494.26067673002365</v>
      </c>
      <c r="MQD36" s="608"/>
      <c r="MQE36" s="608"/>
      <c r="MQF36" s="608">
        <v>494.26067673002365</v>
      </c>
      <c r="MQG36" s="608"/>
      <c r="MQH36" s="608"/>
      <c r="MQI36" s="608">
        <v>494.26067673002365</v>
      </c>
      <c r="MQJ36" s="608"/>
      <c r="MQK36" s="608"/>
      <c r="MQL36" s="608">
        <v>494.26067673002365</v>
      </c>
      <c r="MQM36" s="608"/>
      <c r="MQN36" s="608"/>
      <c r="MQO36" s="608">
        <v>494.26067673002365</v>
      </c>
      <c r="MQP36" s="608"/>
      <c r="MQQ36" s="608"/>
      <c r="MQR36" s="608">
        <v>494.26067673002365</v>
      </c>
      <c r="MQS36" s="608"/>
      <c r="MQT36" s="608"/>
      <c r="MQU36" s="608">
        <v>494.26067673002365</v>
      </c>
      <c r="MQV36" s="608"/>
      <c r="MQW36" s="608"/>
      <c r="MQX36" s="608">
        <v>494.26067673002365</v>
      </c>
      <c r="MQY36" s="608"/>
      <c r="MQZ36" s="608"/>
      <c r="MRA36" s="608">
        <v>494.26067673002365</v>
      </c>
      <c r="MRB36" s="608"/>
      <c r="MRC36" s="608"/>
      <c r="MRD36" s="608">
        <v>494.26067673002365</v>
      </c>
      <c r="MRE36" s="608"/>
      <c r="MRF36" s="608"/>
      <c r="MRG36" s="608">
        <v>494.26067673002365</v>
      </c>
      <c r="MRH36" s="608"/>
      <c r="MRI36" s="608"/>
      <c r="MRJ36" s="608">
        <v>494.26067673002365</v>
      </c>
      <c r="MRK36" s="608"/>
      <c r="MRL36" s="608"/>
      <c r="MRM36" s="608">
        <v>494.26067673002365</v>
      </c>
      <c r="MRN36" s="608"/>
      <c r="MRO36" s="608"/>
      <c r="MRP36" s="608">
        <v>494.26067673002365</v>
      </c>
      <c r="MRQ36" s="608"/>
      <c r="MRR36" s="608"/>
      <c r="MRS36" s="608">
        <v>494.26067673002365</v>
      </c>
      <c r="MRT36" s="608"/>
      <c r="MRU36" s="608"/>
      <c r="MRV36" s="608">
        <v>494.26067673002365</v>
      </c>
      <c r="MRW36" s="608"/>
      <c r="MRX36" s="608"/>
      <c r="MRY36" s="608">
        <v>494.26067673002365</v>
      </c>
      <c r="MRZ36" s="608"/>
      <c r="MSA36" s="608"/>
      <c r="MSB36" s="608">
        <v>494.26067673002365</v>
      </c>
      <c r="MSC36" s="608"/>
      <c r="MSD36" s="608"/>
      <c r="MSE36" s="608">
        <v>494.26067673002365</v>
      </c>
      <c r="MSF36" s="608"/>
      <c r="MSG36" s="608"/>
      <c r="MSH36" s="608">
        <v>494.26067673002365</v>
      </c>
      <c r="MSI36" s="608"/>
      <c r="MSJ36" s="608"/>
      <c r="MSK36" s="608">
        <v>494.26067673002365</v>
      </c>
      <c r="MSL36" s="608"/>
      <c r="MSM36" s="608"/>
      <c r="MSN36" s="608">
        <v>494.26067673002365</v>
      </c>
      <c r="MSO36" s="608"/>
      <c r="MSP36" s="608"/>
      <c r="MSQ36" s="608">
        <v>494.26067673002365</v>
      </c>
      <c r="MSR36" s="608"/>
      <c r="MSS36" s="608"/>
      <c r="MST36" s="608">
        <v>494.26067673002365</v>
      </c>
      <c r="MSU36" s="608"/>
      <c r="MSV36" s="608"/>
      <c r="MSW36" s="608">
        <v>494.26067673002365</v>
      </c>
      <c r="MSX36" s="608"/>
      <c r="MSY36" s="608"/>
      <c r="MSZ36" s="608">
        <v>494.26067673002365</v>
      </c>
      <c r="MTA36" s="608"/>
      <c r="MTB36" s="608"/>
      <c r="MTC36" s="608">
        <v>494.26067673002365</v>
      </c>
      <c r="MTD36" s="608"/>
      <c r="MTE36" s="608"/>
      <c r="MTF36" s="608">
        <v>494.26067673002365</v>
      </c>
      <c r="MTG36" s="608"/>
      <c r="MTH36" s="608"/>
      <c r="MTI36" s="608">
        <v>494.26067673002365</v>
      </c>
      <c r="MTJ36" s="608"/>
      <c r="MTK36" s="608"/>
      <c r="MTL36" s="608">
        <v>494.26067673002365</v>
      </c>
      <c r="MTM36" s="608"/>
      <c r="MTN36" s="608"/>
      <c r="MTO36" s="608">
        <v>494.26067673002365</v>
      </c>
      <c r="MTP36" s="608"/>
      <c r="MTQ36" s="608"/>
      <c r="MTR36" s="608">
        <v>494.26067673002365</v>
      </c>
      <c r="MTS36" s="608"/>
      <c r="MTT36" s="608"/>
      <c r="MTU36" s="608">
        <v>494.26067673002365</v>
      </c>
      <c r="MTV36" s="608"/>
      <c r="MTW36" s="608"/>
      <c r="MTX36" s="608">
        <v>494.26067673002365</v>
      </c>
      <c r="MTY36" s="608"/>
      <c r="MTZ36" s="608"/>
      <c r="MUA36" s="608">
        <v>494.26067673002365</v>
      </c>
      <c r="MUB36" s="608"/>
      <c r="MUC36" s="608"/>
      <c r="MUD36" s="608">
        <v>494.26067673002365</v>
      </c>
      <c r="MUE36" s="608"/>
      <c r="MUF36" s="608"/>
      <c r="MUG36" s="608">
        <v>494.26067673002365</v>
      </c>
      <c r="MUH36" s="608"/>
      <c r="MUI36" s="608"/>
      <c r="MUJ36" s="608">
        <v>494.26067673002365</v>
      </c>
      <c r="MUK36" s="608"/>
      <c r="MUL36" s="608"/>
      <c r="MUM36" s="608">
        <v>494.26067673002365</v>
      </c>
      <c r="MUN36" s="608"/>
      <c r="MUO36" s="608"/>
      <c r="MUP36" s="608">
        <v>494.26067673002365</v>
      </c>
      <c r="MUQ36" s="608"/>
      <c r="MUR36" s="608"/>
      <c r="MUS36" s="608">
        <v>494.26067673002365</v>
      </c>
      <c r="MUT36" s="608"/>
      <c r="MUU36" s="608"/>
      <c r="MUV36" s="608">
        <v>494.26067673002365</v>
      </c>
      <c r="MUW36" s="608"/>
      <c r="MUX36" s="608"/>
      <c r="MUY36" s="608">
        <v>494.26067673002365</v>
      </c>
      <c r="MUZ36" s="608"/>
      <c r="MVA36" s="608"/>
      <c r="MVB36" s="608">
        <v>494.26067673002365</v>
      </c>
      <c r="MVC36" s="608"/>
      <c r="MVD36" s="608"/>
      <c r="MVE36" s="608">
        <v>494.26067673002365</v>
      </c>
      <c r="MVF36" s="608"/>
      <c r="MVG36" s="608"/>
      <c r="MVH36" s="608">
        <v>494.26067673002365</v>
      </c>
      <c r="MVI36" s="608"/>
      <c r="MVJ36" s="608"/>
      <c r="MVK36" s="608">
        <v>494.26067673002365</v>
      </c>
      <c r="MVL36" s="608"/>
      <c r="MVM36" s="608"/>
      <c r="MVN36" s="608">
        <v>494.26067673002365</v>
      </c>
      <c r="MVO36" s="608"/>
      <c r="MVP36" s="608"/>
      <c r="MVQ36" s="608">
        <v>494.26067673002365</v>
      </c>
      <c r="MVR36" s="608"/>
      <c r="MVS36" s="608"/>
      <c r="MVT36" s="608">
        <v>494.26067673002365</v>
      </c>
      <c r="MVU36" s="608"/>
      <c r="MVV36" s="608"/>
      <c r="MVW36" s="608">
        <v>494.26067673002365</v>
      </c>
      <c r="MVX36" s="608"/>
      <c r="MVY36" s="608"/>
      <c r="MVZ36" s="608">
        <v>494.26067673002365</v>
      </c>
      <c r="MWA36" s="608"/>
      <c r="MWB36" s="608"/>
      <c r="MWC36" s="608">
        <v>494.26067673002365</v>
      </c>
      <c r="MWD36" s="608"/>
      <c r="MWE36" s="608"/>
      <c r="MWF36" s="608">
        <v>494.26067673002365</v>
      </c>
      <c r="MWG36" s="608"/>
      <c r="MWH36" s="608"/>
      <c r="MWI36" s="608">
        <v>494.26067673002365</v>
      </c>
      <c r="MWJ36" s="608"/>
      <c r="MWK36" s="608"/>
      <c r="MWL36" s="608">
        <v>494.26067673002365</v>
      </c>
      <c r="MWM36" s="608"/>
      <c r="MWN36" s="608"/>
      <c r="MWO36" s="608">
        <v>494.26067673002365</v>
      </c>
      <c r="MWP36" s="608"/>
      <c r="MWQ36" s="608"/>
      <c r="MWR36" s="608">
        <v>494.26067673002365</v>
      </c>
      <c r="MWS36" s="608"/>
      <c r="MWT36" s="608"/>
      <c r="MWU36" s="608">
        <v>494.26067673002365</v>
      </c>
      <c r="MWV36" s="608"/>
      <c r="MWW36" s="608"/>
      <c r="MWX36" s="608">
        <v>494.26067673002365</v>
      </c>
      <c r="MWY36" s="608"/>
      <c r="MWZ36" s="608"/>
      <c r="MXA36" s="608">
        <v>494.26067673002365</v>
      </c>
      <c r="MXB36" s="608"/>
      <c r="MXC36" s="608"/>
      <c r="MXD36" s="608">
        <v>494.26067673002365</v>
      </c>
      <c r="MXE36" s="608"/>
      <c r="MXF36" s="608"/>
      <c r="MXG36" s="608">
        <v>494.26067673002365</v>
      </c>
      <c r="MXH36" s="608"/>
      <c r="MXI36" s="608"/>
      <c r="MXJ36" s="608">
        <v>494.26067673002365</v>
      </c>
      <c r="MXK36" s="608"/>
      <c r="MXL36" s="608"/>
      <c r="MXM36" s="608">
        <v>494.26067673002365</v>
      </c>
      <c r="MXN36" s="608"/>
      <c r="MXO36" s="608"/>
      <c r="MXP36" s="608">
        <v>494.26067673002365</v>
      </c>
      <c r="MXQ36" s="608"/>
      <c r="MXR36" s="608"/>
      <c r="MXS36" s="608">
        <v>494.26067673002365</v>
      </c>
      <c r="MXT36" s="608"/>
      <c r="MXU36" s="608"/>
      <c r="MXV36" s="608">
        <v>494.26067673002365</v>
      </c>
      <c r="MXW36" s="608"/>
      <c r="MXX36" s="608"/>
      <c r="MXY36" s="608">
        <v>494.26067673002365</v>
      </c>
      <c r="MXZ36" s="608"/>
      <c r="MYA36" s="608"/>
      <c r="MYB36" s="608">
        <v>494.26067673002365</v>
      </c>
      <c r="MYC36" s="608"/>
      <c r="MYD36" s="608"/>
      <c r="MYE36" s="608">
        <v>494.26067673002365</v>
      </c>
      <c r="MYF36" s="608"/>
      <c r="MYG36" s="608"/>
      <c r="MYH36" s="608">
        <v>494.26067673002365</v>
      </c>
      <c r="MYI36" s="608"/>
      <c r="MYJ36" s="608"/>
      <c r="MYK36" s="608">
        <v>494.26067673002365</v>
      </c>
      <c r="MYL36" s="608"/>
      <c r="MYM36" s="608"/>
      <c r="MYN36" s="608">
        <v>494.26067673002365</v>
      </c>
      <c r="MYO36" s="608"/>
      <c r="MYP36" s="608"/>
      <c r="MYQ36" s="608">
        <v>494.26067673002365</v>
      </c>
      <c r="MYR36" s="608"/>
      <c r="MYS36" s="608"/>
      <c r="MYT36" s="608">
        <v>494.26067673002365</v>
      </c>
      <c r="MYU36" s="608"/>
      <c r="MYV36" s="608"/>
      <c r="MYW36" s="608">
        <v>494.26067673002365</v>
      </c>
      <c r="MYX36" s="608"/>
      <c r="MYY36" s="608"/>
      <c r="MYZ36" s="608">
        <v>494.26067673002365</v>
      </c>
      <c r="MZA36" s="608"/>
      <c r="MZB36" s="608"/>
      <c r="MZC36" s="608">
        <v>494.26067673002365</v>
      </c>
      <c r="MZD36" s="608"/>
      <c r="MZE36" s="608"/>
      <c r="MZF36" s="608">
        <v>494.26067673002365</v>
      </c>
      <c r="MZG36" s="608"/>
      <c r="MZH36" s="608"/>
      <c r="MZI36" s="608">
        <v>494.26067673002365</v>
      </c>
      <c r="MZJ36" s="608"/>
      <c r="MZK36" s="608"/>
      <c r="MZL36" s="608">
        <v>494.26067673002365</v>
      </c>
      <c r="MZM36" s="608"/>
      <c r="MZN36" s="608"/>
      <c r="MZO36" s="608">
        <v>494.26067673002365</v>
      </c>
      <c r="MZP36" s="608"/>
      <c r="MZQ36" s="608"/>
      <c r="MZR36" s="608">
        <v>494.26067673002365</v>
      </c>
      <c r="MZS36" s="608"/>
      <c r="MZT36" s="608"/>
      <c r="MZU36" s="608">
        <v>494.26067673002365</v>
      </c>
      <c r="MZV36" s="608"/>
      <c r="MZW36" s="608"/>
      <c r="MZX36" s="608">
        <v>494.26067673002365</v>
      </c>
      <c r="MZY36" s="608"/>
      <c r="MZZ36" s="608"/>
      <c r="NAA36" s="608">
        <v>494.26067673002365</v>
      </c>
      <c r="NAB36" s="608"/>
      <c r="NAC36" s="608"/>
      <c r="NAD36" s="608">
        <v>494.26067673002365</v>
      </c>
      <c r="NAE36" s="608"/>
      <c r="NAF36" s="608"/>
      <c r="NAG36" s="608">
        <v>494.26067673002365</v>
      </c>
      <c r="NAH36" s="608"/>
      <c r="NAI36" s="608"/>
      <c r="NAJ36" s="608">
        <v>494.26067673002365</v>
      </c>
      <c r="NAK36" s="608"/>
      <c r="NAL36" s="608"/>
      <c r="NAM36" s="608">
        <v>494.26067673002365</v>
      </c>
      <c r="NAN36" s="608"/>
      <c r="NAO36" s="608"/>
      <c r="NAP36" s="608">
        <v>494.26067673002365</v>
      </c>
      <c r="NAQ36" s="608"/>
      <c r="NAR36" s="608"/>
      <c r="NAS36" s="608">
        <v>494.26067673002365</v>
      </c>
      <c r="NAT36" s="608"/>
      <c r="NAU36" s="608"/>
      <c r="NAV36" s="608">
        <v>494.26067673002365</v>
      </c>
      <c r="NAW36" s="608"/>
      <c r="NAX36" s="608"/>
      <c r="NAY36" s="608">
        <v>494.26067673002365</v>
      </c>
      <c r="NAZ36" s="608"/>
      <c r="NBA36" s="608"/>
      <c r="NBB36" s="608">
        <v>494.26067673002365</v>
      </c>
      <c r="NBC36" s="608"/>
      <c r="NBD36" s="608"/>
      <c r="NBE36" s="608">
        <v>494.26067673002365</v>
      </c>
      <c r="NBF36" s="608"/>
      <c r="NBG36" s="608"/>
      <c r="NBH36" s="608">
        <v>494.26067673002365</v>
      </c>
      <c r="NBI36" s="608"/>
      <c r="NBJ36" s="608"/>
      <c r="NBK36" s="608">
        <v>494.26067673002365</v>
      </c>
      <c r="NBL36" s="608"/>
      <c r="NBM36" s="608"/>
      <c r="NBN36" s="608">
        <v>494.26067673002365</v>
      </c>
      <c r="NBO36" s="608"/>
      <c r="NBP36" s="608"/>
      <c r="NBQ36" s="608">
        <v>494.26067673002365</v>
      </c>
      <c r="NBR36" s="608"/>
      <c r="NBS36" s="608"/>
      <c r="NBT36" s="608">
        <v>494.26067673002365</v>
      </c>
      <c r="NBU36" s="608"/>
      <c r="NBV36" s="608"/>
      <c r="NBW36" s="608">
        <v>494.26067673002365</v>
      </c>
      <c r="NBX36" s="608"/>
      <c r="NBY36" s="608"/>
      <c r="NBZ36" s="608">
        <v>494.26067673002365</v>
      </c>
      <c r="NCA36" s="608"/>
      <c r="NCB36" s="608"/>
      <c r="NCC36" s="608">
        <v>494.26067673002365</v>
      </c>
      <c r="NCD36" s="608"/>
      <c r="NCE36" s="608"/>
      <c r="NCF36" s="608">
        <v>494.26067673002365</v>
      </c>
      <c r="NCG36" s="608"/>
      <c r="NCH36" s="608"/>
      <c r="NCI36" s="608">
        <v>494.26067673002365</v>
      </c>
      <c r="NCJ36" s="608"/>
      <c r="NCK36" s="608"/>
      <c r="NCL36" s="608">
        <v>494.26067673002365</v>
      </c>
      <c r="NCM36" s="608"/>
      <c r="NCN36" s="608"/>
      <c r="NCO36" s="608">
        <v>494.26067673002365</v>
      </c>
      <c r="NCP36" s="608"/>
      <c r="NCQ36" s="608"/>
      <c r="NCR36" s="608">
        <v>494.26067673002365</v>
      </c>
      <c r="NCS36" s="608"/>
      <c r="NCT36" s="608"/>
      <c r="NCU36" s="608">
        <v>494.26067673002365</v>
      </c>
      <c r="NCV36" s="608"/>
      <c r="NCW36" s="608"/>
      <c r="NCX36" s="608">
        <v>494.26067673002365</v>
      </c>
      <c r="NCY36" s="608"/>
      <c r="NCZ36" s="608"/>
      <c r="NDA36" s="608">
        <v>494.26067673002365</v>
      </c>
      <c r="NDB36" s="608"/>
      <c r="NDC36" s="608"/>
      <c r="NDD36" s="608">
        <v>494.26067673002365</v>
      </c>
      <c r="NDE36" s="608"/>
      <c r="NDF36" s="608"/>
      <c r="NDG36" s="608">
        <v>494.26067673002365</v>
      </c>
      <c r="NDH36" s="608"/>
      <c r="NDI36" s="608"/>
      <c r="NDJ36" s="608">
        <v>494.26067673002365</v>
      </c>
      <c r="NDK36" s="608"/>
      <c r="NDL36" s="608"/>
      <c r="NDM36" s="608">
        <v>494.26067673002365</v>
      </c>
      <c r="NDN36" s="608"/>
      <c r="NDO36" s="608"/>
      <c r="NDP36" s="608">
        <v>494.26067673002365</v>
      </c>
      <c r="NDQ36" s="608"/>
      <c r="NDR36" s="608"/>
      <c r="NDS36" s="608">
        <v>494.26067673002365</v>
      </c>
      <c r="NDT36" s="608"/>
      <c r="NDU36" s="608"/>
      <c r="NDV36" s="608">
        <v>494.26067673002365</v>
      </c>
      <c r="NDW36" s="608"/>
      <c r="NDX36" s="608"/>
      <c r="NDY36" s="608">
        <v>494.26067673002365</v>
      </c>
      <c r="NDZ36" s="608"/>
      <c r="NEA36" s="608"/>
      <c r="NEB36" s="608">
        <v>494.26067673002365</v>
      </c>
      <c r="NEC36" s="608"/>
      <c r="NED36" s="608"/>
      <c r="NEE36" s="608">
        <v>494.26067673002365</v>
      </c>
      <c r="NEF36" s="608"/>
      <c r="NEG36" s="608"/>
      <c r="NEH36" s="608">
        <v>494.26067673002365</v>
      </c>
      <c r="NEI36" s="608"/>
      <c r="NEJ36" s="608"/>
      <c r="NEK36" s="608">
        <v>494.26067673002365</v>
      </c>
      <c r="NEL36" s="608"/>
      <c r="NEM36" s="608"/>
      <c r="NEN36" s="608">
        <v>494.26067673002365</v>
      </c>
      <c r="NEO36" s="608"/>
      <c r="NEP36" s="608"/>
      <c r="NEQ36" s="608">
        <v>494.26067673002365</v>
      </c>
      <c r="NER36" s="608"/>
      <c r="NES36" s="608"/>
      <c r="NET36" s="608">
        <v>494.26067673002365</v>
      </c>
      <c r="NEU36" s="608"/>
      <c r="NEV36" s="608"/>
      <c r="NEW36" s="608">
        <v>494.26067673002365</v>
      </c>
      <c r="NEX36" s="608"/>
      <c r="NEY36" s="608"/>
      <c r="NEZ36" s="608">
        <v>494.26067673002365</v>
      </c>
      <c r="NFA36" s="608"/>
      <c r="NFB36" s="608"/>
      <c r="NFC36" s="608">
        <v>494.26067673002365</v>
      </c>
      <c r="NFD36" s="608"/>
      <c r="NFE36" s="608"/>
      <c r="NFF36" s="608">
        <v>494.26067673002365</v>
      </c>
      <c r="NFG36" s="608"/>
      <c r="NFH36" s="608"/>
      <c r="NFI36" s="608">
        <v>494.26067673002365</v>
      </c>
      <c r="NFJ36" s="608"/>
      <c r="NFK36" s="608"/>
      <c r="NFL36" s="608">
        <v>494.26067673002365</v>
      </c>
      <c r="NFM36" s="608"/>
      <c r="NFN36" s="608"/>
      <c r="NFO36" s="608">
        <v>494.26067673002365</v>
      </c>
      <c r="NFP36" s="608"/>
      <c r="NFQ36" s="608"/>
      <c r="NFR36" s="608">
        <v>494.26067673002365</v>
      </c>
      <c r="NFS36" s="608"/>
      <c r="NFT36" s="608"/>
      <c r="NFU36" s="608">
        <v>494.26067673002365</v>
      </c>
      <c r="NFV36" s="608"/>
      <c r="NFW36" s="608"/>
      <c r="NFX36" s="608">
        <v>494.26067673002365</v>
      </c>
      <c r="NFY36" s="608"/>
      <c r="NFZ36" s="608"/>
      <c r="NGA36" s="608">
        <v>494.26067673002365</v>
      </c>
      <c r="NGB36" s="608"/>
      <c r="NGC36" s="608"/>
      <c r="NGD36" s="608">
        <v>494.26067673002365</v>
      </c>
      <c r="NGE36" s="608"/>
      <c r="NGF36" s="608"/>
      <c r="NGG36" s="608">
        <v>494.26067673002365</v>
      </c>
      <c r="NGH36" s="608"/>
      <c r="NGI36" s="608"/>
      <c r="NGJ36" s="608">
        <v>494.26067673002365</v>
      </c>
      <c r="NGK36" s="608"/>
      <c r="NGL36" s="608"/>
      <c r="NGM36" s="608">
        <v>494.26067673002365</v>
      </c>
      <c r="NGN36" s="608"/>
      <c r="NGO36" s="608"/>
      <c r="NGP36" s="608">
        <v>494.26067673002365</v>
      </c>
      <c r="NGQ36" s="608"/>
      <c r="NGR36" s="608"/>
      <c r="NGS36" s="608">
        <v>494.26067673002365</v>
      </c>
      <c r="NGT36" s="608"/>
      <c r="NGU36" s="608"/>
      <c r="NGV36" s="608">
        <v>494.26067673002365</v>
      </c>
      <c r="NGW36" s="608"/>
      <c r="NGX36" s="608"/>
      <c r="NGY36" s="608">
        <v>494.26067673002365</v>
      </c>
      <c r="NGZ36" s="608"/>
      <c r="NHA36" s="608"/>
      <c r="NHB36" s="608">
        <v>494.26067673002365</v>
      </c>
      <c r="NHC36" s="608"/>
      <c r="NHD36" s="608"/>
      <c r="NHE36" s="608">
        <v>494.26067673002365</v>
      </c>
      <c r="NHF36" s="608"/>
      <c r="NHG36" s="608"/>
      <c r="NHH36" s="608">
        <v>494.26067673002365</v>
      </c>
      <c r="NHI36" s="608"/>
      <c r="NHJ36" s="608"/>
      <c r="NHK36" s="608">
        <v>494.26067673002365</v>
      </c>
      <c r="NHL36" s="608"/>
      <c r="NHM36" s="608"/>
      <c r="NHN36" s="608">
        <v>494.26067673002365</v>
      </c>
      <c r="NHO36" s="608"/>
      <c r="NHP36" s="608"/>
      <c r="NHQ36" s="608">
        <v>494.26067673002365</v>
      </c>
      <c r="NHR36" s="608"/>
      <c r="NHS36" s="608"/>
      <c r="NHT36" s="608">
        <v>494.26067673002365</v>
      </c>
      <c r="NHU36" s="608"/>
      <c r="NHV36" s="608"/>
      <c r="NHW36" s="608">
        <v>494.26067673002365</v>
      </c>
      <c r="NHX36" s="608"/>
      <c r="NHY36" s="608"/>
      <c r="NHZ36" s="608">
        <v>494.26067673002365</v>
      </c>
      <c r="NIA36" s="608"/>
      <c r="NIB36" s="608"/>
      <c r="NIC36" s="608">
        <v>494.26067673002365</v>
      </c>
      <c r="NID36" s="608"/>
      <c r="NIE36" s="608"/>
      <c r="NIF36" s="608">
        <v>494.26067673002365</v>
      </c>
      <c r="NIG36" s="608"/>
      <c r="NIH36" s="608"/>
      <c r="NII36" s="608">
        <v>494.26067673002365</v>
      </c>
      <c r="NIJ36" s="608"/>
      <c r="NIK36" s="608"/>
      <c r="NIL36" s="608">
        <v>494.26067673002365</v>
      </c>
      <c r="NIM36" s="608"/>
      <c r="NIN36" s="608"/>
      <c r="NIO36" s="608">
        <v>494.26067673002365</v>
      </c>
      <c r="NIP36" s="608"/>
      <c r="NIQ36" s="608"/>
      <c r="NIR36" s="608">
        <v>494.26067673002365</v>
      </c>
      <c r="NIS36" s="608"/>
      <c r="NIT36" s="608"/>
      <c r="NIU36" s="608">
        <v>494.26067673002365</v>
      </c>
      <c r="NIV36" s="608"/>
      <c r="NIW36" s="608"/>
      <c r="NIX36" s="608">
        <v>494.26067673002365</v>
      </c>
      <c r="NIY36" s="608"/>
      <c r="NIZ36" s="608"/>
      <c r="NJA36" s="608">
        <v>494.26067673002365</v>
      </c>
      <c r="NJB36" s="608"/>
      <c r="NJC36" s="608"/>
      <c r="NJD36" s="608">
        <v>494.26067673002365</v>
      </c>
      <c r="NJE36" s="608"/>
      <c r="NJF36" s="608"/>
      <c r="NJG36" s="608">
        <v>494.26067673002365</v>
      </c>
      <c r="NJH36" s="608"/>
      <c r="NJI36" s="608"/>
      <c r="NJJ36" s="608">
        <v>494.26067673002365</v>
      </c>
      <c r="NJK36" s="608"/>
      <c r="NJL36" s="608"/>
      <c r="NJM36" s="608">
        <v>494.26067673002365</v>
      </c>
      <c r="NJN36" s="608"/>
      <c r="NJO36" s="608"/>
      <c r="NJP36" s="608">
        <v>494.26067673002365</v>
      </c>
      <c r="NJQ36" s="608"/>
      <c r="NJR36" s="608"/>
      <c r="NJS36" s="608">
        <v>494.26067673002365</v>
      </c>
      <c r="NJT36" s="608"/>
      <c r="NJU36" s="608"/>
      <c r="NJV36" s="608">
        <v>494.26067673002365</v>
      </c>
      <c r="NJW36" s="608"/>
      <c r="NJX36" s="608"/>
      <c r="NJY36" s="608">
        <v>494.26067673002365</v>
      </c>
      <c r="NJZ36" s="608"/>
      <c r="NKA36" s="608"/>
      <c r="NKB36" s="608">
        <v>494.26067673002365</v>
      </c>
      <c r="NKC36" s="608"/>
      <c r="NKD36" s="608"/>
      <c r="NKE36" s="608">
        <v>494.26067673002365</v>
      </c>
      <c r="NKF36" s="608"/>
      <c r="NKG36" s="608"/>
      <c r="NKH36" s="608">
        <v>494.26067673002365</v>
      </c>
      <c r="NKI36" s="608"/>
      <c r="NKJ36" s="608"/>
      <c r="NKK36" s="608">
        <v>494.26067673002365</v>
      </c>
      <c r="NKL36" s="608"/>
      <c r="NKM36" s="608"/>
      <c r="NKN36" s="608">
        <v>494.26067673002365</v>
      </c>
      <c r="NKO36" s="608"/>
      <c r="NKP36" s="608"/>
      <c r="NKQ36" s="608">
        <v>494.26067673002365</v>
      </c>
      <c r="NKR36" s="608"/>
      <c r="NKS36" s="608"/>
      <c r="NKT36" s="608">
        <v>494.26067673002365</v>
      </c>
      <c r="NKU36" s="608"/>
      <c r="NKV36" s="608"/>
      <c r="NKW36" s="608">
        <v>494.26067673002365</v>
      </c>
      <c r="NKX36" s="608"/>
      <c r="NKY36" s="608"/>
      <c r="NKZ36" s="608">
        <v>494.26067673002365</v>
      </c>
      <c r="NLA36" s="608"/>
      <c r="NLB36" s="608"/>
      <c r="NLC36" s="608">
        <v>494.26067673002365</v>
      </c>
      <c r="NLD36" s="608"/>
      <c r="NLE36" s="608"/>
      <c r="NLF36" s="608">
        <v>494.26067673002365</v>
      </c>
      <c r="NLG36" s="608"/>
      <c r="NLH36" s="608"/>
      <c r="NLI36" s="608">
        <v>494.26067673002365</v>
      </c>
      <c r="NLJ36" s="608"/>
      <c r="NLK36" s="608"/>
      <c r="NLL36" s="608">
        <v>494.26067673002365</v>
      </c>
      <c r="NLM36" s="608"/>
      <c r="NLN36" s="608"/>
      <c r="NLO36" s="608">
        <v>494.26067673002365</v>
      </c>
      <c r="NLP36" s="608"/>
      <c r="NLQ36" s="608"/>
      <c r="NLR36" s="608">
        <v>494.26067673002365</v>
      </c>
      <c r="NLS36" s="608"/>
      <c r="NLT36" s="608"/>
      <c r="NLU36" s="608">
        <v>494.26067673002365</v>
      </c>
      <c r="NLV36" s="608"/>
      <c r="NLW36" s="608"/>
      <c r="NLX36" s="608">
        <v>494.26067673002365</v>
      </c>
      <c r="NLY36" s="608"/>
      <c r="NLZ36" s="608"/>
      <c r="NMA36" s="608">
        <v>494.26067673002365</v>
      </c>
      <c r="NMB36" s="608"/>
      <c r="NMC36" s="608"/>
      <c r="NMD36" s="608">
        <v>494.26067673002365</v>
      </c>
      <c r="NME36" s="608"/>
      <c r="NMF36" s="608"/>
      <c r="NMG36" s="608">
        <v>494.26067673002365</v>
      </c>
      <c r="NMH36" s="608"/>
      <c r="NMI36" s="608"/>
      <c r="NMJ36" s="608">
        <v>494.26067673002365</v>
      </c>
      <c r="NMK36" s="608"/>
      <c r="NML36" s="608"/>
      <c r="NMM36" s="608">
        <v>494.26067673002365</v>
      </c>
      <c r="NMN36" s="608"/>
      <c r="NMO36" s="608"/>
      <c r="NMP36" s="608">
        <v>494.26067673002365</v>
      </c>
      <c r="NMQ36" s="608"/>
      <c r="NMR36" s="608"/>
      <c r="NMS36" s="608">
        <v>494.26067673002365</v>
      </c>
      <c r="NMT36" s="608"/>
      <c r="NMU36" s="608"/>
      <c r="NMV36" s="608">
        <v>494.26067673002365</v>
      </c>
      <c r="NMW36" s="608"/>
      <c r="NMX36" s="608"/>
      <c r="NMY36" s="608">
        <v>494.26067673002365</v>
      </c>
      <c r="NMZ36" s="608"/>
      <c r="NNA36" s="608"/>
      <c r="NNB36" s="608">
        <v>494.26067673002365</v>
      </c>
      <c r="NNC36" s="608"/>
      <c r="NND36" s="608"/>
      <c r="NNE36" s="608">
        <v>494.26067673002365</v>
      </c>
      <c r="NNF36" s="608"/>
      <c r="NNG36" s="608"/>
      <c r="NNH36" s="608">
        <v>494.26067673002365</v>
      </c>
      <c r="NNI36" s="608"/>
      <c r="NNJ36" s="608"/>
      <c r="NNK36" s="608">
        <v>494.26067673002365</v>
      </c>
      <c r="NNL36" s="608"/>
      <c r="NNM36" s="608"/>
      <c r="NNN36" s="608">
        <v>494.26067673002365</v>
      </c>
      <c r="NNO36" s="608"/>
      <c r="NNP36" s="608"/>
      <c r="NNQ36" s="608">
        <v>494.26067673002365</v>
      </c>
      <c r="NNR36" s="608"/>
      <c r="NNS36" s="608"/>
      <c r="NNT36" s="608">
        <v>494.26067673002365</v>
      </c>
      <c r="NNU36" s="608"/>
      <c r="NNV36" s="608"/>
      <c r="NNW36" s="608">
        <v>494.26067673002365</v>
      </c>
      <c r="NNX36" s="608"/>
      <c r="NNY36" s="608"/>
      <c r="NNZ36" s="608">
        <v>494.26067673002365</v>
      </c>
      <c r="NOA36" s="608"/>
      <c r="NOB36" s="608"/>
      <c r="NOC36" s="608">
        <v>494.26067673002365</v>
      </c>
      <c r="NOD36" s="608"/>
      <c r="NOE36" s="608"/>
      <c r="NOF36" s="608">
        <v>494.26067673002365</v>
      </c>
      <c r="NOG36" s="608"/>
      <c r="NOH36" s="608"/>
      <c r="NOI36" s="608">
        <v>494.26067673002365</v>
      </c>
      <c r="NOJ36" s="608"/>
      <c r="NOK36" s="608"/>
      <c r="NOL36" s="608">
        <v>494.26067673002365</v>
      </c>
      <c r="NOM36" s="608"/>
      <c r="NON36" s="608"/>
      <c r="NOO36" s="608">
        <v>494.26067673002365</v>
      </c>
      <c r="NOP36" s="608"/>
      <c r="NOQ36" s="608"/>
      <c r="NOR36" s="608">
        <v>494.26067673002365</v>
      </c>
      <c r="NOS36" s="608"/>
      <c r="NOT36" s="608"/>
      <c r="NOU36" s="608">
        <v>494.26067673002365</v>
      </c>
      <c r="NOV36" s="608"/>
      <c r="NOW36" s="608"/>
      <c r="NOX36" s="608">
        <v>494.26067673002365</v>
      </c>
      <c r="NOY36" s="608"/>
      <c r="NOZ36" s="608"/>
      <c r="NPA36" s="608">
        <v>494.26067673002365</v>
      </c>
      <c r="NPB36" s="608"/>
      <c r="NPC36" s="608"/>
      <c r="NPD36" s="608">
        <v>494.26067673002365</v>
      </c>
      <c r="NPE36" s="608"/>
      <c r="NPF36" s="608"/>
      <c r="NPG36" s="608">
        <v>494.26067673002365</v>
      </c>
      <c r="NPH36" s="608"/>
      <c r="NPI36" s="608"/>
      <c r="NPJ36" s="608">
        <v>494.26067673002365</v>
      </c>
      <c r="NPK36" s="608"/>
      <c r="NPL36" s="608"/>
      <c r="NPM36" s="608">
        <v>494.26067673002365</v>
      </c>
      <c r="NPN36" s="608"/>
      <c r="NPO36" s="608"/>
      <c r="NPP36" s="608">
        <v>494.26067673002365</v>
      </c>
      <c r="NPQ36" s="608"/>
      <c r="NPR36" s="608"/>
      <c r="NPS36" s="608">
        <v>494.26067673002365</v>
      </c>
      <c r="NPT36" s="608"/>
      <c r="NPU36" s="608"/>
      <c r="NPV36" s="608">
        <v>494.26067673002365</v>
      </c>
      <c r="NPW36" s="608"/>
      <c r="NPX36" s="608"/>
      <c r="NPY36" s="608">
        <v>494.26067673002365</v>
      </c>
      <c r="NPZ36" s="608"/>
      <c r="NQA36" s="608"/>
      <c r="NQB36" s="608">
        <v>494.26067673002365</v>
      </c>
      <c r="NQC36" s="608"/>
      <c r="NQD36" s="608"/>
      <c r="NQE36" s="608">
        <v>494.26067673002365</v>
      </c>
      <c r="NQF36" s="608"/>
      <c r="NQG36" s="608"/>
      <c r="NQH36" s="608">
        <v>494.26067673002365</v>
      </c>
      <c r="NQI36" s="608"/>
      <c r="NQJ36" s="608"/>
      <c r="NQK36" s="608">
        <v>494.26067673002365</v>
      </c>
      <c r="NQL36" s="608"/>
      <c r="NQM36" s="608"/>
      <c r="NQN36" s="608">
        <v>494.26067673002365</v>
      </c>
      <c r="NQO36" s="608"/>
      <c r="NQP36" s="608"/>
      <c r="NQQ36" s="608">
        <v>494.26067673002365</v>
      </c>
      <c r="NQR36" s="608"/>
      <c r="NQS36" s="608"/>
      <c r="NQT36" s="608">
        <v>494.26067673002365</v>
      </c>
      <c r="NQU36" s="608"/>
      <c r="NQV36" s="608"/>
      <c r="NQW36" s="608">
        <v>494.26067673002365</v>
      </c>
      <c r="NQX36" s="608"/>
      <c r="NQY36" s="608"/>
      <c r="NQZ36" s="608">
        <v>494.26067673002365</v>
      </c>
      <c r="NRA36" s="608"/>
      <c r="NRB36" s="608"/>
      <c r="NRC36" s="608">
        <v>494.26067673002365</v>
      </c>
      <c r="NRD36" s="608"/>
      <c r="NRE36" s="608"/>
      <c r="NRF36" s="608">
        <v>494.26067673002365</v>
      </c>
      <c r="NRG36" s="608"/>
      <c r="NRH36" s="608"/>
      <c r="NRI36" s="608">
        <v>494.26067673002365</v>
      </c>
      <c r="NRJ36" s="608"/>
      <c r="NRK36" s="608"/>
      <c r="NRL36" s="608">
        <v>494.26067673002365</v>
      </c>
      <c r="NRM36" s="608"/>
      <c r="NRN36" s="608"/>
      <c r="NRO36" s="608">
        <v>494.26067673002365</v>
      </c>
      <c r="NRP36" s="608"/>
      <c r="NRQ36" s="608"/>
      <c r="NRR36" s="608">
        <v>494.26067673002365</v>
      </c>
      <c r="NRS36" s="608"/>
      <c r="NRT36" s="608"/>
      <c r="NRU36" s="608">
        <v>494.26067673002365</v>
      </c>
      <c r="NRV36" s="608"/>
      <c r="NRW36" s="608"/>
      <c r="NRX36" s="608">
        <v>494.26067673002365</v>
      </c>
      <c r="NRY36" s="608"/>
      <c r="NRZ36" s="608"/>
      <c r="NSA36" s="608">
        <v>494.26067673002365</v>
      </c>
      <c r="NSB36" s="608"/>
      <c r="NSC36" s="608"/>
      <c r="NSD36" s="608">
        <v>494.26067673002365</v>
      </c>
      <c r="NSE36" s="608"/>
      <c r="NSF36" s="608"/>
      <c r="NSG36" s="608">
        <v>494.26067673002365</v>
      </c>
      <c r="NSH36" s="608"/>
      <c r="NSI36" s="608"/>
      <c r="NSJ36" s="608">
        <v>494.26067673002365</v>
      </c>
      <c r="NSK36" s="608"/>
      <c r="NSL36" s="608"/>
      <c r="NSM36" s="608">
        <v>494.26067673002365</v>
      </c>
      <c r="NSN36" s="608"/>
      <c r="NSO36" s="608"/>
      <c r="NSP36" s="608">
        <v>494.26067673002365</v>
      </c>
      <c r="NSQ36" s="608"/>
      <c r="NSR36" s="608"/>
      <c r="NSS36" s="608">
        <v>494.26067673002365</v>
      </c>
      <c r="NST36" s="608"/>
      <c r="NSU36" s="608"/>
      <c r="NSV36" s="608">
        <v>494.26067673002365</v>
      </c>
      <c r="NSW36" s="608"/>
      <c r="NSX36" s="608"/>
      <c r="NSY36" s="608">
        <v>494.26067673002365</v>
      </c>
      <c r="NSZ36" s="608"/>
      <c r="NTA36" s="608"/>
      <c r="NTB36" s="608">
        <v>494.26067673002365</v>
      </c>
      <c r="NTC36" s="608"/>
      <c r="NTD36" s="608"/>
      <c r="NTE36" s="608">
        <v>494.26067673002365</v>
      </c>
      <c r="NTF36" s="608"/>
      <c r="NTG36" s="608"/>
      <c r="NTH36" s="608">
        <v>494.26067673002365</v>
      </c>
      <c r="NTI36" s="608"/>
      <c r="NTJ36" s="608"/>
      <c r="NTK36" s="608">
        <v>494.26067673002365</v>
      </c>
      <c r="NTL36" s="608"/>
      <c r="NTM36" s="608"/>
      <c r="NTN36" s="608">
        <v>494.26067673002365</v>
      </c>
      <c r="NTO36" s="608"/>
      <c r="NTP36" s="608"/>
      <c r="NTQ36" s="608">
        <v>494.26067673002365</v>
      </c>
      <c r="NTR36" s="608"/>
      <c r="NTS36" s="608"/>
      <c r="NTT36" s="608">
        <v>494.26067673002365</v>
      </c>
      <c r="NTU36" s="608"/>
      <c r="NTV36" s="608"/>
      <c r="NTW36" s="608">
        <v>494.26067673002365</v>
      </c>
      <c r="NTX36" s="608"/>
      <c r="NTY36" s="608"/>
      <c r="NTZ36" s="608">
        <v>494.26067673002365</v>
      </c>
      <c r="NUA36" s="608"/>
      <c r="NUB36" s="608"/>
      <c r="NUC36" s="608">
        <v>494.26067673002365</v>
      </c>
      <c r="NUD36" s="608"/>
      <c r="NUE36" s="608"/>
      <c r="NUF36" s="608">
        <v>494.26067673002365</v>
      </c>
      <c r="NUG36" s="608"/>
      <c r="NUH36" s="608"/>
      <c r="NUI36" s="608">
        <v>494.26067673002365</v>
      </c>
      <c r="NUJ36" s="608"/>
      <c r="NUK36" s="608"/>
      <c r="NUL36" s="608">
        <v>494.26067673002365</v>
      </c>
      <c r="NUM36" s="608"/>
      <c r="NUN36" s="608"/>
      <c r="NUO36" s="608">
        <v>494.26067673002365</v>
      </c>
      <c r="NUP36" s="608"/>
      <c r="NUQ36" s="608"/>
      <c r="NUR36" s="608">
        <v>494.26067673002365</v>
      </c>
      <c r="NUS36" s="608"/>
      <c r="NUT36" s="608"/>
      <c r="NUU36" s="608">
        <v>494.26067673002365</v>
      </c>
      <c r="NUV36" s="608"/>
      <c r="NUW36" s="608"/>
      <c r="NUX36" s="608">
        <v>494.26067673002365</v>
      </c>
      <c r="NUY36" s="608"/>
      <c r="NUZ36" s="608"/>
      <c r="NVA36" s="608">
        <v>494.26067673002365</v>
      </c>
      <c r="NVB36" s="608"/>
      <c r="NVC36" s="608"/>
      <c r="NVD36" s="608">
        <v>494.26067673002365</v>
      </c>
      <c r="NVE36" s="608"/>
      <c r="NVF36" s="608"/>
      <c r="NVG36" s="608">
        <v>494.26067673002365</v>
      </c>
      <c r="NVH36" s="608"/>
      <c r="NVI36" s="608"/>
      <c r="NVJ36" s="608">
        <v>494.26067673002365</v>
      </c>
      <c r="NVK36" s="608"/>
      <c r="NVL36" s="608"/>
      <c r="NVM36" s="608">
        <v>494.26067673002365</v>
      </c>
      <c r="NVN36" s="608"/>
      <c r="NVO36" s="608"/>
      <c r="NVP36" s="608">
        <v>494.26067673002365</v>
      </c>
      <c r="NVQ36" s="608"/>
      <c r="NVR36" s="608"/>
      <c r="NVS36" s="608">
        <v>494.26067673002365</v>
      </c>
      <c r="NVT36" s="608"/>
      <c r="NVU36" s="608"/>
      <c r="NVV36" s="608">
        <v>494.26067673002365</v>
      </c>
      <c r="NVW36" s="608"/>
      <c r="NVX36" s="608"/>
      <c r="NVY36" s="608">
        <v>494.26067673002365</v>
      </c>
      <c r="NVZ36" s="608"/>
      <c r="NWA36" s="608"/>
      <c r="NWB36" s="608">
        <v>494.26067673002365</v>
      </c>
      <c r="NWC36" s="608"/>
      <c r="NWD36" s="608"/>
      <c r="NWE36" s="608">
        <v>494.26067673002365</v>
      </c>
      <c r="NWF36" s="608"/>
      <c r="NWG36" s="608"/>
      <c r="NWH36" s="608">
        <v>494.26067673002365</v>
      </c>
      <c r="NWI36" s="608"/>
      <c r="NWJ36" s="608"/>
      <c r="NWK36" s="608">
        <v>494.26067673002365</v>
      </c>
      <c r="NWL36" s="608"/>
      <c r="NWM36" s="608"/>
      <c r="NWN36" s="608">
        <v>494.26067673002365</v>
      </c>
      <c r="NWO36" s="608"/>
      <c r="NWP36" s="608"/>
      <c r="NWQ36" s="608">
        <v>494.26067673002365</v>
      </c>
      <c r="NWR36" s="608"/>
      <c r="NWS36" s="608"/>
      <c r="NWT36" s="608">
        <v>494.26067673002365</v>
      </c>
      <c r="NWU36" s="608"/>
      <c r="NWV36" s="608"/>
      <c r="NWW36" s="608">
        <v>494.26067673002365</v>
      </c>
      <c r="NWX36" s="608"/>
      <c r="NWY36" s="608"/>
      <c r="NWZ36" s="608">
        <v>494.26067673002365</v>
      </c>
      <c r="NXA36" s="608"/>
      <c r="NXB36" s="608"/>
      <c r="NXC36" s="608">
        <v>494.26067673002365</v>
      </c>
      <c r="NXD36" s="608"/>
      <c r="NXE36" s="608"/>
      <c r="NXF36" s="608">
        <v>494.26067673002365</v>
      </c>
      <c r="NXG36" s="608"/>
      <c r="NXH36" s="608"/>
      <c r="NXI36" s="608">
        <v>494.26067673002365</v>
      </c>
      <c r="NXJ36" s="608"/>
      <c r="NXK36" s="608"/>
      <c r="NXL36" s="608">
        <v>494.26067673002365</v>
      </c>
      <c r="NXM36" s="608"/>
      <c r="NXN36" s="608"/>
      <c r="NXO36" s="608">
        <v>494.26067673002365</v>
      </c>
      <c r="NXP36" s="608"/>
      <c r="NXQ36" s="608"/>
      <c r="NXR36" s="608">
        <v>494.26067673002365</v>
      </c>
      <c r="NXS36" s="608"/>
      <c r="NXT36" s="608"/>
      <c r="NXU36" s="608">
        <v>494.26067673002365</v>
      </c>
      <c r="NXV36" s="608"/>
      <c r="NXW36" s="608"/>
      <c r="NXX36" s="608">
        <v>494.26067673002365</v>
      </c>
      <c r="NXY36" s="608"/>
      <c r="NXZ36" s="608"/>
      <c r="NYA36" s="608">
        <v>494.26067673002365</v>
      </c>
      <c r="NYB36" s="608"/>
      <c r="NYC36" s="608"/>
      <c r="NYD36" s="608">
        <v>494.26067673002365</v>
      </c>
      <c r="NYE36" s="608"/>
      <c r="NYF36" s="608"/>
      <c r="NYG36" s="608">
        <v>494.26067673002365</v>
      </c>
      <c r="NYH36" s="608"/>
      <c r="NYI36" s="608"/>
      <c r="NYJ36" s="608">
        <v>494.26067673002365</v>
      </c>
      <c r="NYK36" s="608"/>
      <c r="NYL36" s="608"/>
      <c r="NYM36" s="608">
        <v>494.26067673002365</v>
      </c>
      <c r="NYN36" s="608"/>
      <c r="NYO36" s="608"/>
      <c r="NYP36" s="608">
        <v>494.26067673002365</v>
      </c>
      <c r="NYQ36" s="608"/>
      <c r="NYR36" s="608"/>
      <c r="NYS36" s="608">
        <v>494.26067673002365</v>
      </c>
      <c r="NYT36" s="608"/>
      <c r="NYU36" s="608"/>
      <c r="NYV36" s="608">
        <v>494.26067673002365</v>
      </c>
      <c r="NYW36" s="608"/>
      <c r="NYX36" s="608"/>
      <c r="NYY36" s="608">
        <v>494.26067673002365</v>
      </c>
      <c r="NYZ36" s="608"/>
      <c r="NZA36" s="608"/>
      <c r="NZB36" s="608">
        <v>494.26067673002365</v>
      </c>
      <c r="NZC36" s="608"/>
      <c r="NZD36" s="608"/>
      <c r="NZE36" s="608">
        <v>494.26067673002365</v>
      </c>
      <c r="NZF36" s="608"/>
      <c r="NZG36" s="608"/>
      <c r="NZH36" s="608">
        <v>494.26067673002365</v>
      </c>
      <c r="NZI36" s="608"/>
      <c r="NZJ36" s="608"/>
      <c r="NZK36" s="608">
        <v>494.26067673002365</v>
      </c>
      <c r="NZL36" s="608"/>
      <c r="NZM36" s="608"/>
      <c r="NZN36" s="608">
        <v>494.26067673002365</v>
      </c>
      <c r="NZO36" s="608"/>
      <c r="NZP36" s="608"/>
      <c r="NZQ36" s="608">
        <v>494.26067673002365</v>
      </c>
      <c r="NZR36" s="608"/>
      <c r="NZS36" s="608"/>
      <c r="NZT36" s="608">
        <v>494.26067673002365</v>
      </c>
      <c r="NZU36" s="608"/>
      <c r="NZV36" s="608"/>
      <c r="NZW36" s="608">
        <v>494.26067673002365</v>
      </c>
      <c r="NZX36" s="608"/>
      <c r="NZY36" s="608"/>
      <c r="NZZ36" s="608">
        <v>494.26067673002365</v>
      </c>
      <c r="OAA36" s="608"/>
      <c r="OAB36" s="608"/>
      <c r="OAC36" s="608">
        <v>494.26067673002365</v>
      </c>
      <c r="OAD36" s="608"/>
      <c r="OAE36" s="608"/>
      <c r="OAF36" s="608">
        <v>494.26067673002365</v>
      </c>
      <c r="OAG36" s="608"/>
      <c r="OAH36" s="608"/>
      <c r="OAI36" s="608">
        <v>494.26067673002365</v>
      </c>
      <c r="OAJ36" s="608"/>
      <c r="OAK36" s="608"/>
      <c r="OAL36" s="608">
        <v>494.26067673002365</v>
      </c>
      <c r="OAM36" s="608"/>
      <c r="OAN36" s="608"/>
      <c r="OAO36" s="608">
        <v>494.26067673002365</v>
      </c>
      <c r="OAP36" s="608"/>
      <c r="OAQ36" s="608"/>
      <c r="OAR36" s="608">
        <v>494.26067673002365</v>
      </c>
      <c r="OAS36" s="608"/>
      <c r="OAT36" s="608"/>
      <c r="OAU36" s="608">
        <v>494.26067673002365</v>
      </c>
      <c r="OAV36" s="608"/>
      <c r="OAW36" s="608"/>
      <c r="OAX36" s="608">
        <v>494.26067673002365</v>
      </c>
      <c r="OAY36" s="608"/>
      <c r="OAZ36" s="608"/>
      <c r="OBA36" s="608">
        <v>494.26067673002365</v>
      </c>
      <c r="OBB36" s="608"/>
      <c r="OBC36" s="608"/>
      <c r="OBD36" s="608">
        <v>494.26067673002365</v>
      </c>
      <c r="OBE36" s="608"/>
      <c r="OBF36" s="608"/>
      <c r="OBG36" s="608">
        <v>494.26067673002365</v>
      </c>
      <c r="OBH36" s="608"/>
      <c r="OBI36" s="608"/>
      <c r="OBJ36" s="608">
        <v>494.26067673002365</v>
      </c>
      <c r="OBK36" s="608"/>
      <c r="OBL36" s="608"/>
      <c r="OBM36" s="608">
        <v>494.26067673002365</v>
      </c>
      <c r="OBN36" s="608"/>
      <c r="OBO36" s="608"/>
      <c r="OBP36" s="608">
        <v>494.26067673002365</v>
      </c>
      <c r="OBQ36" s="608"/>
      <c r="OBR36" s="608"/>
      <c r="OBS36" s="608">
        <v>494.26067673002365</v>
      </c>
      <c r="OBT36" s="608"/>
      <c r="OBU36" s="608"/>
      <c r="OBV36" s="608">
        <v>494.26067673002365</v>
      </c>
      <c r="OBW36" s="608"/>
      <c r="OBX36" s="608"/>
      <c r="OBY36" s="608">
        <v>494.26067673002365</v>
      </c>
      <c r="OBZ36" s="608"/>
      <c r="OCA36" s="608"/>
      <c r="OCB36" s="608">
        <v>494.26067673002365</v>
      </c>
      <c r="OCC36" s="608"/>
      <c r="OCD36" s="608"/>
      <c r="OCE36" s="608">
        <v>494.26067673002365</v>
      </c>
      <c r="OCF36" s="608"/>
      <c r="OCG36" s="608"/>
      <c r="OCH36" s="608">
        <v>494.26067673002365</v>
      </c>
      <c r="OCI36" s="608"/>
      <c r="OCJ36" s="608"/>
      <c r="OCK36" s="608">
        <v>494.26067673002365</v>
      </c>
      <c r="OCL36" s="608"/>
      <c r="OCM36" s="608"/>
      <c r="OCN36" s="608">
        <v>494.26067673002365</v>
      </c>
      <c r="OCO36" s="608"/>
      <c r="OCP36" s="608"/>
      <c r="OCQ36" s="608">
        <v>494.26067673002365</v>
      </c>
      <c r="OCR36" s="608"/>
      <c r="OCS36" s="608"/>
      <c r="OCT36" s="608">
        <v>494.26067673002365</v>
      </c>
      <c r="OCU36" s="608"/>
      <c r="OCV36" s="608"/>
      <c r="OCW36" s="608">
        <v>494.26067673002365</v>
      </c>
      <c r="OCX36" s="608"/>
      <c r="OCY36" s="608"/>
      <c r="OCZ36" s="608">
        <v>494.26067673002365</v>
      </c>
      <c r="ODA36" s="608"/>
      <c r="ODB36" s="608"/>
      <c r="ODC36" s="608">
        <v>494.26067673002365</v>
      </c>
      <c r="ODD36" s="608"/>
      <c r="ODE36" s="608"/>
      <c r="ODF36" s="608">
        <v>494.26067673002365</v>
      </c>
      <c r="ODG36" s="608"/>
      <c r="ODH36" s="608"/>
      <c r="ODI36" s="608">
        <v>494.26067673002365</v>
      </c>
      <c r="ODJ36" s="608"/>
      <c r="ODK36" s="608"/>
      <c r="ODL36" s="608">
        <v>494.26067673002365</v>
      </c>
      <c r="ODM36" s="608"/>
      <c r="ODN36" s="608"/>
      <c r="ODO36" s="608">
        <v>494.26067673002365</v>
      </c>
      <c r="ODP36" s="608"/>
      <c r="ODQ36" s="608"/>
      <c r="ODR36" s="608">
        <v>494.26067673002365</v>
      </c>
      <c r="ODS36" s="608"/>
      <c r="ODT36" s="608"/>
      <c r="ODU36" s="608">
        <v>494.26067673002365</v>
      </c>
      <c r="ODV36" s="608"/>
      <c r="ODW36" s="608"/>
      <c r="ODX36" s="608">
        <v>494.26067673002365</v>
      </c>
      <c r="ODY36" s="608"/>
      <c r="ODZ36" s="608"/>
      <c r="OEA36" s="608">
        <v>494.26067673002365</v>
      </c>
      <c r="OEB36" s="608"/>
      <c r="OEC36" s="608"/>
      <c r="OED36" s="608">
        <v>494.26067673002365</v>
      </c>
      <c r="OEE36" s="608"/>
      <c r="OEF36" s="608"/>
      <c r="OEG36" s="608">
        <v>494.26067673002365</v>
      </c>
      <c r="OEH36" s="608"/>
      <c r="OEI36" s="608"/>
      <c r="OEJ36" s="608">
        <v>494.26067673002365</v>
      </c>
      <c r="OEK36" s="608"/>
      <c r="OEL36" s="608"/>
      <c r="OEM36" s="608">
        <v>494.26067673002365</v>
      </c>
      <c r="OEN36" s="608"/>
      <c r="OEO36" s="608"/>
      <c r="OEP36" s="608">
        <v>494.26067673002365</v>
      </c>
      <c r="OEQ36" s="608"/>
      <c r="OER36" s="608"/>
      <c r="OES36" s="608">
        <v>494.26067673002365</v>
      </c>
      <c r="OET36" s="608"/>
      <c r="OEU36" s="608"/>
      <c r="OEV36" s="608">
        <v>494.26067673002365</v>
      </c>
      <c r="OEW36" s="608"/>
      <c r="OEX36" s="608"/>
      <c r="OEY36" s="608">
        <v>494.26067673002365</v>
      </c>
      <c r="OEZ36" s="608"/>
      <c r="OFA36" s="608"/>
      <c r="OFB36" s="608">
        <v>494.26067673002365</v>
      </c>
      <c r="OFC36" s="608"/>
      <c r="OFD36" s="608"/>
      <c r="OFE36" s="608">
        <v>494.26067673002365</v>
      </c>
      <c r="OFF36" s="608"/>
      <c r="OFG36" s="608"/>
      <c r="OFH36" s="608">
        <v>494.26067673002365</v>
      </c>
      <c r="OFI36" s="608"/>
      <c r="OFJ36" s="608"/>
      <c r="OFK36" s="608">
        <v>494.26067673002365</v>
      </c>
      <c r="OFL36" s="608"/>
      <c r="OFM36" s="608"/>
      <c r="OFN36" s="608">
        <v>494.26067673002365</v>
      </c>
      <c r="OFO36" s="608"/>
      <c r="OFP36" s="608"/>
      <c r="OFQ36" s="608">
        <v>494.26067673002365</v>
      </c>
      <c r="OFR36" s="608"/>
      <c r="OFS36" s="608"/>
      <c r="OFT36" s="608">
        <v>494.26067673002365</v>
      </c>
      <c r="OFU36" s="608"/>
      <c r="OFV36" s="608"/>
      <c r="OFW36" s="608">
        <v>494.26067673002365</v>
      </c>
      <c r="OFX36" s="608"/>
      <c r="OFY36" s="608"/>
      <c r="OFZ36" s="608">
        <v>494.26067673002365</v>
      </c>
      <c r="OGA36" s="608"/>
      <c r="OGB36" s="608"/>
      <c r="OGC36" s="608">
        <v>494.26067673002365</v>
      </c>
      <c r="OGD36" s="608"/>
      <c r="OGE36" s="608"/>
      <c r="OGF36" s="608">
        <v>494.26067673002365</v>
      </c>
      <c r="OGG36" s="608"/>
      <c r="OGH36" s="608"/>
      <c r="OGI36" s="608">
        <v>494.26067673002365</v>
      </c>
      <c r="OGJ36" s="608"/>
      <c r="OGK36" s="608"/>
      <c r="OGL36" s="608">
        <v>494.26067673002365</v>
      </c>
      <c r="OGM36" s="608"/>
      <c r="OGN36" s="608"/>
      <c r="OGO36" s="608">
        <v>494.26067673002365</v>
      </c>
      <c r="OGP36" s="608"/>
      <c r="OGQ36" s="608"/>
      <c r="OGR36" s="608">
        <v>494.26067673002365</v>
      </c>
      <c r="OGS36" s="608"/>
      <c r="OGT36" s="608"/>
      <c r="OGU36" s="608">
        <v>494.26067673002365</v>
      </c>
      <c r="OGV36" s="608"/>
      <c r="OGW36" s="608"/>
      <c r="OGX36" s="608">
        <v>494.26067673002365</v>
      </c>
      <c r="OGY36" s="608"/>
      <c r="OGZ36" s="608"/>
      <c r="OHA36" s="608">
        <v>494.26067673002365</v>
      </c>
      <c r="OHB36" s="608"/>
      <c r="OHC36" s="608"/>
      <c r="OHD36" s="608">
        <v>494.26067673002365</v>
      </c>
      <c r="OHE36" s="608"/>
      <c r="OHF36" s="608"/>
      <c r="OHG36" s="608">
        <v>494.26067673002365</v>
      </c>
      <c r="OHH36" s="608"/>
      <c r="OHI36" s="608"/>
      <c r="OHJ36" s="608">
        <v>494.26067673002365</v>
      </c>
      <c r="OHK36" s="608"/>
      <c r="OHL36" s="608"/>
      <c r="OHM36" s="608">
        <v>494.26067673002365</v>
      </c>
      <c r="OHN36" s="608"/>
      <c r="OHO36" s="608"/>
      <c r="OHP36" s="608">
        <v>494.26067673002365</v>
      </c>
      <c r="OHQ36" s="608"/>
      <c r="OHR36" s="608"/>
      <c r="OHS36" s="608">
        <v>494.26067673002365</v>
      </c>
      <c r="OHT36" s="608"/>
      <c r="OHU36" s="608"/>
      <c r="OHV36" s="608">
        <v>494.26067673002365</v>
      </c>
      <c r="OHW36" s="608"/>
      <c r="OHX36" s="608"/>
      <c r="OHY36" s="608">
        <v>494.26067673002365</v>
      </c>
      <c r="OHZ36" s="608"/>
      <c r="OIA36" s="608"/>
      <c r="OIB36" s="608">
        <v>494.26067673002365</v>
      </c>
      <c r="OIC36" s="608"/>
      <c r="OID36" s="608"/>
      <c r="OIE36" s="608">
        <v>494.26067673002365</v>
      </c>
      <c r="OIF36" s="608"/>
      <c r="OIG36" s="608"/>
      <c r="OIH36" s="608">
        <v>494.26067673002365</v>
      </c>
      <c r="OII36" s="608"/>
      <c r="OIJ36" s="608"/>
      <c r="OIK36" s="608">
        <v>494.26067673002365</v>
      </c>
      <c r="OIL36" s="608"/>
      <c r="OIM36" s="608"/>
      <c r="OIN36" s="608">
        <v>494.26067673002365</v>
      </c>
      <c r="OIO36" s="608"/>
      <c r="OIP36" s="608"/>
      <c r="OIQ36" s="608">
        <v>494.26067673002365</v>
      </c>
      <c r="OIR36" s="608"/>
      <c r="OIS36" s="608"/>
      <c r="OIT36" s="608">
        <v>494.26067673002365</v>
      </c>
      <c r="OIU36" s="608"/>
      <c r="OIV36" s="608"/>
      <c r="OIW36" s="608">
        <v>494.26067673002365</v>
      </c>
      <c r="OIX36" s="608"/>
      <c r="OIY36" s="608"/>
      <c r="OIZ36" s="608">
        <v>494.26067673002365</v>
      </c>
      <c r="OJA36" s="608"/>
      <c r="OJB36" s="608"/>
      <c r="OJC36" s="608">
        <v>494.26067673002365</v>
      </c>
      <c r="OJD36" s="608"/>
      <c r="OJE36" s="608"/>
      <c r="OJF36" s="608">
        <v>494.26067673002365</v>
      </c>
      <c r="OJG36" s="608"/>
      <c r="OJH36" s="608"/>
      <c r="OJI36" s="608">
        <v>494.26067673002365</v>
      </c>
      <c r="OJJ36" s="608"/>
      <c r="OJK36" s="608"/>
      <c r="OJL36" s="608">
        <v>494.26067673002365</v>
      </c>
      <c r="OJM36" s="608"/>
      <c r="OJN36" s="608"/>
      <c r="OJO36" s="608">
        <v>494.26067673002365</v>
      </c>
      <c r="OJP36" s="608"/>
      <c r="OJQ36" s="608"/>
      <c r="OJR36" s="608">
        <v>494.26067673002365</v>
      </c>
      <c r="OJS36" s="608"/>
      <c r="OJT36" s="608"/>
      <c r="OJU36" s="608">
        <v>494.26067673002365</v>
      </c>
      <c r="OJV36" s="608"/>
      <c r="OJW36" s="608"/>
      <c r="OJX36" s="608">
        <v>494.26067673002365</v>
      </c>
      <c r="OJY36" s="608"/>
      <c r="OJZ36" s="608"/>
      <c r="OKA36" s="608">
        <v>494.26067673002365</v>
      </c>
      <c r="OKB36" s="608"/>
      <c r="OKC36" s="608"/>
      <c r="OKD36" s="608">
        <v>494.26067673002365</v>
      </c>
      <c r="OKE36" s="608"/>
      <c r="OKF36" s="608"/>
      <c r="OKG36" s="608">
        <v>494.26067673002365</v>
      </c>
      <c r="OKH36" s="608"/>
      <c r="OKI36" s="608"/>
      <c r="OKJ36" s="608">
        <v>494.26067673002365</v>
      </c>
      <c r="OKK36" s="608"/>
      <c r="OKL36" s="608"/>
      <c r="OKM36" s="608">
        <v>494.26067673002365</v>
      </c>
      <c r="OKN36" s="608"/>
      <c r="OKO36" s="608"/>
      <c r="OKP36" s="608">
        <v>494.26067673002365</v>
      </c>
      <c r="OKQ36" s="608"/>
      <c r="OKR36" s="608"/>
      <c r="OKS36" s="608">
        <v>494.26067673002365</v>
      </c>
      <c r="OKT36" s="608"/>
      <c r="OKU36" s="608"/>
      <c r="OKV36" s="608">
        <v>494.26067673002365</v>
      </c>
      <c r="OKW36" s="608"/>
      <c r="OKX36" s="608"/>
      <c r="OKY36" s="608">
        <v>494.26067673002365</v>
      </c>
      <c r="OKZ36" s="608"/>
      <c r="OLA36" s="608"/>
      <c r="OLB36" s="608">
        <v>494.26067673002365</v>
      </c>
      <c r="OLC36" s="608"/>
      <c r="OLD36" s="608"/>
      <c r="OLE36" s="608">
        <v>494.26067673002365</v>
      </c>
      <c r="OLF36" s="608"/>
      <c r="OLG36" s="608"/>
      <c r="OLH36" s="608">
        <v>494.26067673002365</v>
      </c>
      <c r="OLI36" s="608"/>
      <c r="OLJ36" s="608"/>
      <c r="OLK36" s="608">
        <v>494.26067673002365</v>
      </c>
      <c r="OLL36" s="608"/>
      <c r="OLM36" s="608"/>
      <c r="OLN36" s="608">
        <v>494.26067673002365</v>
      </c>
      <c r="OLO36" s="608"/>
      <c r="OLP36" s="608"/>
      <c r="OLQ36" s="608">
        <v>494.26067673002365</v>
      </c>
      <c r="OLR36" s="608"/>
      <c r="OLS36" s="608"/>
      <c r="OLT36" s="608">
        <v>494.26067673002365</v>
      </c>
      <c r="OLU36" s="608"/>
      <c r="OLV36" s="608"/>
      <c r="OLW36" s="608">
        <v>494.26067673002365</v>
      </c>
      <c r="OLX36" s="608"/>
      <c r="OLY36" s="608"/>
      <c r="OLZ36" s="608">
        <v>494.26067673002365</v>
      </c>
      <c r="OMA36" s="608"/>
      <c r="OMB36" s="608"/>
      <c r="OMC36" s="608">
        <v>494.26067673002365</v>
      </c>
      <c r="OMD36" s="608"/>
      <c r="OME36" s="608"/>
      <c r="OMF36" s="608">
        <v>494.26067673002365</v>
      </c>
      <c r="OMG36" s="608"/>
      <c r="OMH36" s="608"/>
      <c r="OMI36" s="608">
        <v>494.26067673002365</v>
      </c>
      <c r="OMJ36" s="608"/>
      <c r="OMK36" s="608"/>
      <c r="OML36" s="608">
        <v>494.26067673002365</v>
      </c>
      <c r="OMM36" s="608"/>
      <c r="OMN36" s="608"/>
      <c r="OMO36" s="608">
        <v>494.26067673002365</v>
      </c>
      <c r="OMP36" s="608"/>
      <c r="OMQ36" s="608"/>
      <c r="OMR36" s="608">
        <v>494.26067673002365</v>
      </c>
      <c r="OMS36" s="608"/>
      <c r="OMT36" s="608"/>
      <c r="OMU36" s="608">
        <v>494.26067673002365</v>
      </c>
      <c r="OMV36" s="608"/>
      <c r="OMW36" s="608"/>
      <c r="OMX36" s="608">
        <v>494.26067673002365</v>
      </c>
      <c r="OMY36" s="608"/>
      <c r="OMZ36" s="608"/>
      <c r="ONA36" s="608">
        <v>494.26067673002365</v>
      </c>
      <c r="ONB36" s="608"/>
      <c r="ONC36" s="608"/>
      <c r="OND36" s="608">
        <v>494.26067673002365</v>
      </c>
      <c r="ONE36" s="608"/>
      <c r="ONF36" s="608"/>
      <c r="ONG36" s="608">
        <v>494.26067673002365</v>
      </c>
      <c r="ONH36" s="608"/>
      <c r="ONI36" s="608"/>
      <c r="ONJ36" s="608">
        <v>494.26067673002365</v>
      </c>
      <c r="ONK36" s="608"/>
      <c r="ONL36" s="608"/>
      <c r="ONM36" s="608">
        <v>494.26067673002365</v>
      </c>
      <c r="ONN36" s="608"/>
      <c r="ONO36" s="608"/>
      <c r="ONP36" s="608">
        <v>494.26067673002365</v>
      </c>
      <c r="ONQ36" s="608"/>
      <c r="ONR36" s="608"/>
      <c r="ONS36" s="608">
        <v>494.26067673002365</v>
      </c>
      <c r="ONT36" s="608"/>
      <c r="ONU36" s="608"/>
      <c r="ONV36" s="608">
        <v>494.26067673002365</v>
      </c>
      <c r="ONW36" s="608"/>
      <c r="ONX36" s="608"/>
      <c r="ONY36" s="608">
        <v>494.26067673002365</v>
      </c>
      <c r="ONZ36" s="608"/>
      <c r="OOA36" s="608"/>
      <c r="OOB36" s="608">
        <v>494.26067673002365</v>
      </c>
      <c r="OOC36" s="608"/>
      <c r="OOD36" s="608"/>
      <c r="OOE36" s="608">
        <v>494.26067673002365</v>
      </c>
      <c r="OOF36" s="608"/>
      <c r="OOG36" s="608"/>
      <c r="OOH36" s="608">
        <v>494.26067673002365</v>
      </c>
      <c r="OOI36" s="608"/>
      <c r="OOJ36" s="608"/>
      <c r="OOK36" s="608">
        <v>494.26067673002365</v>
      </c>
      <c r="OOL36" s="608"/>
      <c r="OOM36" s="608"/>
      <c r="OON36" s="608">
        <v>494.26067673002365</v>
      </c>
      <c r="OOO36" s="608"/>
      <c r="OOP36" s="608"/>
      <c r="OOQ36" s="608">
        <v>494.26067673002365</v>
      </c>
      <c r="OOR36" s="608"/>
      <c r="OOS36" s="608"/>
      <c r="OOT36" s="608">
        <v>494.26067673002365</v>
      </c>
      <c r="OOU36" s="608"/>
      <c r="OOV36" s="608"/>
      <c r="OOW36" s="608">
        <v>494.26067673002365</v>
      </c>
      <c r="OOX36" s="608"/>
      <c r="OOY36" s="608"/>
      <c r="OOZ36" s="608">
        <v>494.26067673002365</v>
      </c>
      <c r="OPA36" s="608"/>
      <c r="OPB36" s="608"/>
      <c r="OPC36" s="608">
        <v>494.26067673002365</v>
      </c>
      <c r="OPD36" s="608"/>
      <c r="OPE36" s="608"/>
      <c r="OPF36" s="608">
        <v>494.26067673002365</v>
      </c>
      <c r="OPG36" s="608"/>
      <c r="OPH36" s="608"/>
      <c r="OPI36" s="608">
        <v>494.26067673002365</v>
      </c>
      <c r="OPJ36" s="608"/>
      <c r="OPK36" s="608"/>
      <c r="OPL36" s="608">
        <v>494.26067673002365</v>
      </c>
      <c r="OPM36" s="608"/>
      <c r="OPN36" s="608"/>
      <c r="OPO36" s="608">
        <v>494.26067673002365</v>
      </c>
      <c r="OPP36" s="608"/>
      <c r="OPQ36" s="608"/>
      <c r="OPR36" s="608">
        <v>494.26067673002365</v>
      </c>
      <c r="OPS36" s="608"/>
      <c r="OPT36" s="608"/>
      <c r="OPU36" s="608">
        <v>494.26067673002365</v>
      </c>
      <c r="OPV36" s="608"/>
      <c r="OPW36" s="608"/>
      <c r="OPX36" s="608">
        <v>494.26067673002365</v>
      </c>
      <c r="OPY36" s="608"/>
      <c r="OPZ36" s="608"/>
      <c r="OQA36" s="608">
        <v>494.26067673002365</v>
      </c>
      <c r="OQB36" s="608"/>
      <c r="OQC36" s="608"/>
      <c r="OQD36" s="608">
        <v>494.26067673002365</v>
      </c>
      <c r="OQE36" s="608"/>
      <c r="OQF36" s="608"/>
      <c r="OQG36" s="608">
        <v>494.26067673002365</v>
      </c>
      <c r="OQH36" s="608"/>
      <c r="OQI36" s="608"/>
      <c r="OQJ36" s="608">
        <v>494.26067673002365</v>
      </c>
      <c r="OQK36" s="608"/>
      <c r="OQL36" s="608"/>
      <c r="OQM36" s="608">
        <v>494.26067673002365</v>
      </c>
      <c r="OQN36" s="608"/>
      <c r="OQO36" s="608"/>
      <c r="OQP36" s="608">
        <v>494.26067673002365</v>
      </c>
      <c r="OQQ36" s="608"/>
      <c r="OQR36" s="608"/>
      <c r="OQS36" s="608">
        <v>494.26067673002365</v>
      </c>
      <c r="OQT36" s="608"/>
      <c r="OQU36" s="608"/>
      <c r="OQV36" s="608">
        <v>494.26067673002365</v>
      </c>
      <c r="OQW36" s="608"/>
      <c r="OQX36" s="608"/>
      <c r="OQY36" s="608">
        <v>494.26067673002365</v>
      </c>
      <c r="OQZ36" s="608"/>
      <c r="ORA36" s="608"/>
      <c r="ORB36" s="608">
        <v>494.26067673002365</v>
      </c>
      <c r="ORC36" s="608"/>
      <c r="ORD36" s="608"/>
      <c r="ORE36" s="608">
        <v>494.26067673002365</v>
      </c>
      <c r="ORF36" s="608"/>
      <c r="ORG36" s="608"/>
      <c r="ORH36" s="608">
        <v>494.26067673002365</v>
      </c>
      <c r="ORI36" s="608"/>
      <c r="ORJ36" s="608"/>
      <c r="ORK36" s="608">
        <v>494.26067673002365</v>
      </c>
      <c r="ORL36" s="608"/>
      <c r="ORM36" s="608"/>
      <c r="ORN36" s="608">
        <v>494.26067673002365</v>
      </c>
      <c r="ORO36" s="608"/>
      <c r="ORP36" s="608"/>
      <c r="ORQ36" s="608">
        <v>494.26067673002365</v>
      </c>
      <c r="ORR36" s="608"/>
      <c r="ORS36" s="608"/>
      <c r="ORT36" s="608">
        <v>494.26067673002365</v>
      </c>
      <c r="ORU36" s="608"/>
      <c r="ORV36" s="608"/>
      <c r="ORW36" s="608">
        <v>494.26067673002365</v>
      </c>
      <c r="ORX36" s="608"/>
      <c r="ORY36" s="608"/>
      <c r="ORZ36" s="608">
        <v>494.26067673002365</v>
      </c>
      <c r="OSA36" s="608"/>
      <c r="OSB36" s="608"/>
      <c r="OSC36" s="608">
        <v>494.26067673002365</v>
      </c>
      <c r="OSD36" s="608"/>
      <c r="OSE36" s="608"/>
      <c r="OSF36" s="608">
        <v>494.26067673002365</v>
      </c>
      <c r="OSG36" s="608"/>
      <c r="OSH36" s="608"/>
      <c r="OSI36" s="608">
        <v>494.26067673002365</v>
      </c>
      <c r="OSJ36" s="608"/>
      <c r="OSK36" s="608"/>
      <c r="OSL36" s="608">
        <v>494.26067673002365</v>
      </c>
      <c r="OSM36" s="608"/>
      <c r="OSN36" s="608"/>
      <c r="OSO36" s="608">
        <v>494.26067673002365</v>
      </c>
      <c r="OSP36" s="608"/>
      <c r="OSQ36" s="608"/>
      <c r="OSR36" s="608">
        <v>494.26067673002365</v>
      </c>
      <c r="OSS36" s="608"/>
      <c r="OST36" s="608"/>
      <c r="OSU36" s="608">
        <v>494.26067673002365</v>
      </c>
      <c r="OSV36" s="608"/>
      <c r="OSW36" s="608"/>
      <c r="OSX36" s="608">
        <v>494.26067673002365</v>
      </c>
      <c r="OSY36" s="608"/>
      <c r="OSZ36" s="608"/>
      <c r="OTA36" s="608">
        <v>494.26067673002365</v>
      </c>
      <c r="OTB36" s="608"/>
      <c r="OTC36" s="608"/>
      <c r="OTD36" s="608">
        <v>494.26067673002365</v>
      </c>
      <c r="OTE36" s="608"/>
      <c r="OTF36" s="608"/>
      <c r="OTG36" s="608">
        <v>494.26067673002365</v>
      </c>
      <c r="OTH36" s="608"/>
      <c r="OTI36" s="608"/>
      <c r="OTJ36" s="608">
        <v>494.26067673002365</v>
      </c>
      <c r="OTK36" s="608"/>
      <c r="OTL36" s="608"/>
      <c r="OTM36" s="608">
        <v>494.26067673002365</v>
      </c>
      <c r="OTN36" s="608"/>
      <c r="OTO36" s="608"/>
      <c r="OTP36" s="608">
        <v>494.26067673002365</v>
      </c>
      <c r="OTQ36" s="608"/>
      <c r="OTR36" s="608"/>
      <c r="OTS36" s="608">
        <v>494.26067673002365</v>
      </c>
      <c r="OTT36" s="608"/>
      <c r="OTU36" s="608"/>
      <c r="OTV36" s="608">
        <v>494.26067673002365</v>
      </c>
      <c r="OTW36" s="608"/>
      <c r="OTX36" s="608"/>
      <c r="OTY36" s="608">
        <v>494.26067673002365</v>
      </c>
      <c r="OTZ36" s="608"/>
      <c r="OUA36" s="608"/>
      <c r="OUB36" s="608">
        <v>494.26067673002365</v>
      </c>
      <c r="OUC36" s="608"/>
      <c r="OUD36" s="608"/>
      <c r="OUE36" s="608">
        <v>494.26067673002365</v>
      </c>
      <c r="OUF36" s="608"/>
      <c r="OUG36" s="608"/>
      <c r="OUH36" s="608">
        <v>494.26067673002365</v>
      </c>
      <c r="OUI36" s="608"/>
      <c r="OUJ36" s="608"/>
      <c r="OUK36" s="608">
        <v>494.26067673002365</v>
      </c>
      <c r="OUL36" s="608"/>
      <c r="OUM36" s="608"/>
      <c r="OUN36" s="608">
        <v>494.26067673002365</v>
      </c>
      <c r="OUO36" s="608"/>
      <c r="OUP36" s="608"/>
      <c r="OUQ36" s="608">
        <v>494.26067673002365</v>
      </c>
      <c r="OUR36" s="608"/>
      <c r="OUS36" s="608"/>
      <c r="OUT36" s="608">
        <v>494.26067673002365</v>
      </c>
      <c r="OUU36" s="608"/>
      <c r="OUV36" s="608"/>
      <c r="OUW36" s="608">
        <v>494.26067673002365</v>
      </c>
      <c r="OUX36" s="608"/>
      <c r="OUY36" s="608"/>
      <c r="OUZ36" s="608">
        <v>494.26067673002365</v>
      </c>
      <c r="OVA36" s="608"/>
      <c r="OVB36" s="608"/>
      <c r="OVC36" s="608">
        <v>494.26067673002365</v>
      </c>
      <c r="OVD36" s="608"/>
      <c r="OVE36" s="608"/>
      <c r="OVF36" s="608">
        <v>494.26067673002365</v>
      </c>
      <c r="OVG36" s="608"/>
      <c r="OVH36" s="608"/>
      <c r="OVI36" s="608">
        <v>494.26067673002365</v>
      </c>
      <c r="OVJ36" s="608"/>
      <c r="OVK36" s="608"/>
      <c r="OVL36" s="608">
        <v>494.26067673002365</v>
      </c>
      <c r="OVM36" s="608"/>
      <c r="OVN36" s="608"/>
      <c r="OVO36" s="608">
        <v>494.26067673002365</v>
      </c>
      <c r="OVP36" s="608"/>
      <c r="OVQ36" s="608"/>
      <c r="OVR36" s="608">
        <v>494.26067673002365</v>
      </c>
      <c r="OVS36" s="608"/>
      <c r="OVT36" s="608"/>
      <c r="OVU36" s="608">
        <v>494.26067673002365</v>
      </c>
      <c r="OVV36" s="608"/>
      <c r="OVW36" s="608"/>
      <c r="OVX36" s="608">
        <v>494.26067673002365</v>
      </c>
      <c r="OVY36" s="608"/>
      <c r="OVZ36" s="608"/>
      <c r="OWA36" s="608">
        <v>494.26067673002365</v>
      </c>
      <c r="OWB36" s="608"/>
      <c r="OWC36" s="608"/>
      <c r="OWD36" s="608">
        <v>494.26067673002365</v>
      </c>
      <c r="OWE36" s="608"/>
      <c r="OWF36" s="608"/>
      <c r="OWG36" s="608">
        <v>494.26067673002365</v>
      </c>
      <c r="OWH36" s="608"/>
      <c r="OWI36" s="608"/>
      <c r="OWJ36" s="608">
        <v>494.26067673002365</v>
      </c>
      <c r="OWK36" s="608"/>
      <c r="OWL36" s="608"/>
      <c r="OWM36" s="608">
        <v>494.26067673002365</v>
      </c>
      <c r="OWN36" s="608"/>
      <c r="OWO36" s="608"/>
      <c r="OWP36" s="608">
        <v>494.26067673002365</v>
      </c>
      <c r="OWQ36" s="608"/>
      <c r="OWR36" s="608"/>
      <c r="OWS36" s="608">
        <v>494.26067673002365</v>
      </c>
      <c r="OWT36" s="608"/>
      <c r="OWU36" s="608"/>
      <c r="OWV36" s="608">
        <v>494.26067673002365</v>
      </c>
      <c r="OWW36" s="608"/>
      <c r="OWX36" s="608"/>
      <c r="OWY36" s="608">
        <v>494.26067673002365</v>
      </c>
      <c r="OWZ36" s="608"/>
      <c r="OXA36" s="608"/>
      <c r="OXB36" s="608">
        <v>494.26067673002365</v>
      </c>
      <c r="OXC36" s="608"/>
      <c r="OXD36" s="608"/>
      <c r="OXE36" s="608">
        <v>494.26067673002365</v>
      </c>
      <c r="OXF36" s="608"/>
      <c r="OXG36" s="608"/>
      <c r="OXH36" s="608">
        <v>494.26067673002365</v>
      </c>
      <c r="OXI36" s="608"/>
      <c r="OXJ36" s="608"/>
      <c r="OXK36" s="608">
        <v>494.26067673002365</v>
      </c>
      <c r="OXL36" s="608"/>
      <c r="OXM36" s="608"/>
      <c r="OXN36" s="608">
        <v>494.26067673002365</v>
      </c>
      <c r="OXO36" s="608"/>
      <c r="OXP36" s="608"/>
      <c r="OXQ36" s="608">
        <v>494.26067673002365</v>
      </c>
      <c r="OXR36" s="608"/>
      <c r="OXS36" s="608"/>
      <c r="OXT36" s="608">
        <v>494.26067673002365</v>
      </c>
      <c r="OXU36" s="608"/>
      <c r="OXV36" s="608"/>
      <c r="OXW36" s="608">
        <v>494.26067673002365</v>
      </c>
      <c r="OXX36" s="608"/>
      <c r="OXY36" s="608"/>
      <c r="OXZ36" s="608">
        <v>494.26067673002365</v>
      </c>
      <c r="OYA36" s="608"/>
      <c r="OYB36" s="608"/>
      <c r="OYC36" s="608">
        <v>494.26067673002365</v>
      </c>
      <c r="OYD36" s="608"/>
      <c r="OYE36" s="608"/>
      <c r="OYF36" s="608">
        <v>494.26067673002365</v>
      </c>
      <c r="OYG36" s="608"/>
      <c r="OYH36" s="608"/>
      <c r="OYI36" s="608">
        <v>494.26067673002365</v>
      </c>
      <c r="OYJ36" s="608"/>
      <c r="OYK36" s="608"/>
      <c r="OYL36" s="608">
        <v>494.26067673002365</v>
      </c>
      <c r="OYM36" s="608"/>
      <c r="OYN36" s="608"/>
      <c r="OYO36" s="608">
        <v>494.26067673002365</v>
      </c>
      <c r="OYP36" s="608"/>
      <c r="OYQ36" s="608"/>
      <c r="OYR36" s="608">
        <v>494.26067673002365</v>
      </c>
      <c r="OYS36" s="608"/>
      <c r="OYT36" s="608"/>
      <c r="OYU36" s="608">
        <v>494.26067673002365</v>
      </c>
      <c r="OYV36" s="608"/>
      <c r="OYW36" s="608"/>
      <c r="OYX36" s="608">
        <v>494.26067673002365</v>
      </c>
      <c r="OYY36" s="608"/>
      <c r="OYZ36" s="608"/>
      <c r="OZA36" s="608">
        <v>494.26067673002365</v>
      </c>
      <c r="OZB36" s="608"/>
      <c r="OZC36" s="608"/>
      <c r="OZD36" s="608">
        <v>494.26067673002365</v>
      </c>
      <c r="OZE36" s="608"/>
      <c r="OZF36" s="608"/>
      <c r="OZG36" s="608">
        <v>494.26067673002365</v>
      </c>
      <c r="OZH36" s="608"/>
      <c r="OZI36" s="608"/>
      <c r="OZJ36" s="608">
        <v>494.26067673002365</v>
      </c>
      <c r="OZK36" s="608"/>
      <c r="OZL36" s="608"/>
      <c r="OZM36" s="608">
        <v>494.26067673002365</v>
      </c>
      <c r="OZN36" s="608"/>
      <c r="OZO36" s="608"/>
      <c r="OZP36" s="608">
        <v>494.26067673002365</v>
      </c>
      <c r="OZQ36" s="608"/>
      <c r="OZR36" s="608"/>
      <c r="OZS36" s="608">
        <v>494.26067673002365</v>
      </c>
      <c r="OZT36" s="608"/>
      <c r="OZU36" s="608"/>
      <c r="OZV36" s="608">
        <v>494.26067673002365</v>
      </c>
      <c r="OZW36" s="608"/>
      <c r="OZX36" s="608"/>
      <c r="OZY36" s="608">
        <v>494.26067673002365</v>
      </c>
      <c r="OZZ36" s="608"/>
      <c r="PAA36" s="608"/>
      <c r="PAB36" s="608">
        <v>494.26067673002365</v>
      </c>
      <c r="PAC36" s="608"/>
      <c r="PAD36" s="608"/>
      <c r="PAE36" s="608">
        <v>494.26067673002365</v>
      </c>
      <c r="PAF36" s="608"/>
      <c r="PAG36" s="608"/>
      <c r="PAH36" s="608">
        <v>494.26067673002365</v>
      </c>
      <c r="PAI36" s="608"/>
      <c r="PAJ36" s="608"/>
      <c r="PAK36" s="608">
        <v>494.26067673002365</v>
      </c>
      <c r="PAL36" s="608"/>
      <c r="PAM36" s="608"/>
      <c r="PAN36" s="608">
        <v>494.26067673002365</v>
      </c>
      <c r="PAO36" s="608"/>
      <c r="PAP36" s="608"/>
      <c r="PAQ36" s="608">
        <v>494.26067673002365</v>
      </c>
      <c r="PAR36" s="608"/>
      <c r="PAS36" s="608"/>
      <c r="PAT36" s="608">
        <v>494.26067673002365</v>
      </c>
      <c r="PAU36" s="608"/>
      <c r="PAV36" s="608"/>
      <c r="PAW36" s="608">
        <v>494.26067673002365</v>
      </c>
      <c r="PAX36" s="608"/>
      <c r="PAY36" s="608"/>
      <c r="PAZ36" s="608">
        <v>494.26067673002365</v>
      </c>
      <c r="PBA36" s="608"/>
      <c r="PBB36" s="608"/>
      <c r="PBC36" s="608">
        <v>494.26067673002365</v>
      </c>
      <c r="PBD36" s="608"/>
      <c r="PBE36" s="608"/>
      <c r="PBF36" s="608">
        <v>494.26067673002365</v>
      </c>
      <c r="PBG36" s="608"/>
      <c r="PBH36" s="608"/>
      <c r="PBI36" s="608">
        <v>494.26067673002365</v>
      </c>
      <c r="PBJ36" s="608"/>
      <c r="PBK36" s="608"/>
      <c r="PBL36" s="608">
        <v>494.26067673002365</v>
      </c>
      <c r="PBM36" s="608"/>
      <c r="PBN36" s="608"/>
      <c r="PBO36" s="608">
        <v>494.26067673002365</v>
      </c>
      <c r="PBP36" s="608"/>
      <c r="PBQ36" s="608"/>
      <c r="PBR36" s="608">
        <v>494.26067673002365</v>
      </c>
      <c r="PBS36" s="608"/>
      <c r="PBT36" s="608"/>
      <c r="PBU36" s="608">
        <v>494.26067673002365</v>
      </c>
      <c r="PBV36" s="608"/>
      <c r="PBW36" s="608"/>
      <c r="PBX36" s="608">
        <v>494.26067673002365</v>
      </c>
      <c r="PBY36" s="608"/>
      <c r="PBZ36" s="608"/>
      <c r="PCA36" s="608">
        <v>494.26067673002365</v>
      </c>
      <c r="PCB36" s="608"/>
      <c r="PCC36" s="608"/>
      <c r="PCD36" s="608">
        <v>494.26067673002365</v>
      </c>
      <c r="PCE36" s="608"/>
      <c r="PCF36" s="608"/>
      <c r="PCG36" s="608">
        <v>494.26067673002365</v>
      </c>
      <c r="PCH36" s="608"/>
      <c r="PCI36" s="608"/>
      <c r="PCJ36" s="608">
        <v>494.26067673002365</v>
      </c>
      <c r="PCK36" s="608"/>
      <c r="PCL36" s="608"/>
      <c r="PCM36" s="608">
        <v>494.26067673002365</v>
      </c>
      <c r="PCN36" s="608"/>
      <c r="PCO36" s="608"/>
      <c r="PCP36" s="608">
        <v>494.26067673002365</v>
      </c>
      <c r="PCQ36" s="608"/>
      <c r="PCR36" s="608"/>
      <c r="PCS36" s="608">
        <v>494.26067673002365</v>
      </c>
      <c r="PCT36" s="608"/>
      <c r="PCU36" s="608"/>
      <c r="PCV36" s="608">
        <v>494.26067673002365</v>
      </c>
      <c r="PCW36" s="608"/>
      <c r="PCX36" s="608"/>
      <c r="PCY36" s="608">
        <v>494.26067673002365</v>
      </c>
      <c r="PCZ36" s="608"/>
      <c r="PDA36" s="608"/>
      <c r="PDB36" s="608">
        <v>494.26067673002365</v>
      </c>
      <c r="PDC36" s="608"/>
      <c r="PDD36" s="608"/>
      <c r="PDE36" s="608">
        <v>494.26067673002365</v>
      </c>
      <c r="PDF36" s="608"/>
      <c r="PDG36" s="608"/>
      <c r="PDH36" s="608">
        <v>494.26067673002365</v>
      </c>
      <c r="PDI36" s="608"/>
      <c r="PDJ36" s="608"/>
      <c r="PDK36" s="608">
        <v>494.26067673002365</v>
      </c>
      <c r="PDL36" s="608"/>
      <c r="PDM36" s="608"/>
      <c r="PDN36" s="608">
        <v>494.26067673002365</v>
      </c>
      <c r="PDO36" s="608"/>
      <c r="PDP36" s="608"/>
      <c r="PDQ36" s="608">
        <v>494.26067673002365</v>
      </c>
      <c r="PDR36" s="608"/>
      <c r="PDS36" s="608"/>
      <c r="PDT36" s="608">
        <v>494.26067673002365</v>
      </c>
      <c r="PDU36" s="608"/>
      <c r="PDV36" s="608"/>
      <c r="PDW36" s="608">
        <v>494.26067673002365</v>
      </c>
      <c r="PDX36" s="608"/>
      <c r="PDY36" s="608"/>
      <c r="PDZ36" s="608">
        <v>494.26067673002365</v>
      </c>
      <c r="PEA36" s="608"/>
      <c r="PEB36" s="608"/>
      <c r="PEC36" s="608">
        <v>494.26067673002365</v>
      </c>
      <c r="PED36" s="608"/>
      <c r="PEE36" s="608"/>
      <c r="PEF36" s="608">
        <v>494.26067673002365</v>
      </c>
      <c r="PEG36" s="608"/>
      <c r="PEH36" s="608"/>
      <c r="PEI36" s="608">
        <v>494.26067673002365</v>
      </c>
      <c r="PEJ36" s="608"/>
      <c r="PEK36" s="608"/>
      <c r="PEL36" s="608">
        <v>494.26067673002365</v>
      </c>
      <c r="PEM36" s="608"/>
      <c r="PEN36" s="608"/>
      <c r="PEO36" s="608">
        <v>494.26067673002365</v>
      </c>
      <c r="PEP36" s="608"/>
      <c r="PEQ36" s="608"/>
      <c r="PER36" s="608">
        <v>494.26067673002365</v>
      </c>
      <c r="PES36" s="608"/>
      <c r="PET36" s="608"/>
      <c r="PEU36" s="608">
        <v>494.26067673002365</v>
      </c>
      <c r="PEV36" s="608"/>
      <c r="PEW36" s="608"/>
      <c r="PEX36" s="608">
        <v>494.26067673002365</v>
      </c>
      <c r="PEY36" s="608"/>
      <c r="PEZ36" s="608"/>
      <c r="PFA36" s="608">
        <v>494.26067673002365</v>
      </c>
      <c r="PFB36" s="608"/>
      <c r="PFC36" s="608"/>
      <c r="PFD36" s="608">
        <v>494.26067673002365</v>
      </c>
      <c r="PFE36" s="608"/>
      <c r="PFF36" s="608"/>
      <c r="PFG36" s="608">
        <v>494.26067673002365</v>
      </c>
      <c r="PFH36" s="608"/>
      <c r="PFI36" s="608"/>
      <c r="PFJ36" s="608">
        <v>494.26067673002365</v>
      </c>
      <c r="PFK36" s="608"/>
      <c r="PFL36" s="608"/>
      <c r="PFM36" s="608">
        <v>494.26067673002365</v>
      </c>
      <c r="PFN36" s="608"/>
      <c r="PFO36" s="608"/>
      <c r="PFP36" s="608">
        <v>494.26067673002365</v>
      </c>
      <c r="PFQ36" s="608"/>
      <c r="PFR36" s="608"/>
      <c r="PFS36" s="608">
        <v>494.26067673002365</v>
      </c>
      <c r="PFT36" s="608"/>
      <c r="PFU36" s="608"/>
      <c r="PFV36" s="608">
        <v>494.26067673002365</v>
      </c>
      <c r="PFW36" s="608"/>
      <c r="PFX36" s="608"/>
      <c r="PFY36" s="608">
        <v>494.26067673002365</v>
      </c>
      <c r="PFZ36" s="608"/>
      <c r="PGA36" s="608"/>
      <c r="PGB36" s="608">
        <v>494.26067673002365</v>
      </c>
      <c r="PGC36" s="608"/>
      <c r="PGD36" s="608"/>
      <c r="PGE36" s="608">
        <v>494.26067673002365</v>
      </c>
      <c r="PGF36" s="608"/>
      <c r="PGG36" s="608"/>
      <c r="PGH36" s="608">
        <v>494.26067673002365</v>
      </c>
      <c r="PGI36" s="608"/>
      <c r="PGJ36" s="608"/>
      <c r="PGK36" s="608">
        <v>494.26067673002365</v>
      </c>
      <c r="PGL36" s="608"/>
      <c r="PGM36" s="608"/>
      <c r="PGN36" s="608">
        <v>494.26067673002365</v>
      </c>
      <c r="PGO36" s="608"/>
      <c r="PGP36" s="608"/>
      <c r="PGQ36" s="608">
        <v>494.26067673002365</v>
      </c>
      <c r="PGR36" s="608"/>
      <c r="PGS36" s="608"/>
      <c r="PGT36" s="608">
        <v>494.26067673002365</v>
      </c>
      <c r="PGU36" s="608"/>
      <c r="PGV36" s="608"/>
      <c r="PGW36" s="608">
        <v>494.26067673002365</v>
      </c>
      <c r="PGX36" s="608"/>
      <c r="PGY36" s="608"/>
      <c r="PGZ36" s="608">
        <v>494.26067673002365</v>
      </c>
      <c r="PHA36" s="608"/>
      <c r="PHB36" s="608"/>
      <c r="PHC36" s="608">
        <v>494.26067673002365</v>
      </c>
      <c r="PHD36" s="608"/>
      <c r="PHE36" s="608"/>
      <c r="PHF36" s="608">
        <v>494.26067673002365</v>
      </c>
      <c r="PHG36" s="608"/>
      <c r="PHH36" s="608"/>
      <c r="PHI36" s="608">
        <v>494.26067673002365</v>
      </c>
      <c r="PHJ36" s="608"/>
      <c r="PHK36" s="608"/>
      <c r="PHL36" s="608">
        <v>494.26067673002365</v>
      </c>
      <c r="PHM36" s="608"/>
      <c r="PHN36" s="608"/>
      <c r="PHO36" s="608">
        <v>494.26067673002365</v>
      </c>
      <c r="PHP36" s="608"/>
      <c r="PHQ36" s="608"/>
      <c r="PHR36" s="608">
        <v>494.26067673002365</v>
      </c>
      <c r="PHS36" s="608"/>
      <c r="PHT36" s="608"/>
      <c r="PHU36" s="608">
        <v>494.26067673002365</v>
      </c>
      <c r="PHV36" s="608"/>
      <c r="PHW36" s="608"/>
      <c r="PHX36" s="608">
        <v>494.26067673002365</v>
      </c>
      <c r="PHY36" s="608"/>
      <c r="PHZ36" s="608"/>
      <c r="PIA36" s="608">
        <v>494.26067673002365</v>
      </c>
      <c r="PIB36" s="608"/>
      <c r="PIC36" s="608"/>
      <c r="PID36" s="608">
        <v>494.26067673002365</v>
      </c>
      <c r="PIE36" s="608"/>
      <c r="PIF36" s="608"/>
      <c r="PIG36" s="608">
        <v>494.26067673002365</v>
      </c>
      <c r="PIH36" s="608"/>
      <c r="PII36" s="608"/>
      <c r="PIJ36" s="608">
        <v>494.26067673002365</v>
      </c>
      <c r="PIK36" s="608"/>
      <c r="PIL36" s="608"/>
      <c r="PIM36" s="608">
        <v>494.26067673002365</v>
      </c>
      <c r="PIN36" s="608"/>
      <c r="PIO36" s="608"/>
      <c r="PIP36" s="608">
        <v>494.26067673002365</v>
      </c>
      <c r="PIQ36" s="608"/>
      <c r="PIR36" s="608"/>
      <c r="PIS36" s="608">
        <v>494.26067673002365</v>
      </c>
      <c r="PIT36" s="608"/>
      <c r="PIU36" s="608"/>
      <c r="PIV36" s="608">
        <v>494.26067673002365</v>
      </c>
      <c r="PIW36" s="608"/>
      <c r="PIX36" s="608"/>
      <c r="PIY36" s="608">
        <v>494.26067673002365</v>
      </c>
      <c r="PIZ36" s="608"/>
      <c r="PJA36" s="608"/>
      <c r="PJB36" s="608">
        <v>494.26067673002365</v>
      </c>
      <c r="PJC36" s="608"/>
      <c r="PJD36" s="608"/>
      <c r="PJE36" s="608">
        <v>494.26067673002365</v>
      </c>
      <c r="PJF36" s="608"/>
      <c r="PJG36" s="608"/>
      <c r="PJH36" s="608">
        <v>494.26067673002365</v>
      </c>
      <c r="PJI36" s="608"/>
      <c r="PJJ36" s="608"/>
      <c r="PJK36" s="608">
        <v>494.26067673002365</v>
      </c>
      <c r="PJL36" s="608"/>
      <c r="PJM36" s="608"/>
      <c r="PJN36" s="608">
        <v>494.26067673002365</v>
      </c>
      <c r="PJO36" s="608"/>
      <c r="PJP36" s="608"/>
      <c r="PJQ36" s="608">
        <v>494.26067673002365</v>
      </c>
      <c r="PJR36" s="608"/>
      <c r="PJS36" s="608"/>
      <c r="PJT36" s="608">
        <v>494.26067673002365</v>
      </c>
      <c r="PJU36" s="608"/>
      <c r="PJV36" s="608"/>
      <c r="PJW36" s="608">
        <v>494.26067673002365</v>
      </c>
      <c r="PJX36" s="608"/>
      <c r="PJY36" s="608"/>
      <c r="PJZ36" s="608">
        <v>494.26067673002365</v>
      </c>
      <c r="PKA36" s="608"/>
      <c r="PKB36" s="608"/>
      <c r="PKC36" s="608">
        <v>494.26067673002365</v>
      </c>
      <c r="PKD36" s="608"/>
      <c r="PKE36" s="608"/>
      <c r="PKF36" s="608">
        <v>494.26067673002365</v>
      </c>
      <c r="PKG36" s="608"/>
      <c r="PKH36" s="608"/>
      <c r="PKI36" s="608">
        <v>494.26067673002365</v>
      </c>
      <c r="PKJ36" s="608"/>
      <c r="PKK36" s="608"/>
      <c r="PKL36" s="608">
        <v>494.26067673002365</v>
      </c>
      <c r="PKM36" s="608"/>
      <c r="PKN36" s="608"/>
      <c r="PKO36" s="608">
        <v>494.26067673002365</v>
      </c>
      <c r="PKP36" s="608"/>
      <c r="PKQ36" s="608"/>
      <c r="PKR36" s="608">
        <v>494.26067673002365</v>
      </c>
      <c r="PKS36" s="608"/>
      <c r="PKT36" s="608"/>
      <c r="PKU36" s="608">
        <v>494.26067673002365</v>
      </c>
      <c r="PKV36" s="608"/>
      <c r="PKW36" s="608"/>
      <c r="PKX36" s="608">
        <v>494.26067673002365</v>
      </c>
      <c r="PKY36" s="608"/>
      <c r="PKZ36" s="608"/>
      <c r="PLA36" s="608">
        <v>494.26067673002365</v>
      </c>
      <c r="PLB36" s="608"/>
      <c r="PLC36" s="608"/>
      <c r="PLD36" s="608">
        <v>494.26067673002365</v>
      </c>
      <c r="PLE36" s="608"/>
      <c r="PLF36" s="608"/>
      <c r="PLG36" s="608">
        <v>494.26067673002365</v>
      </c>
      <c r="PLH36" s="608"/>
      <c r="PLI36" s="608"/>
      <c r="PLJ36" s="608">
        <v>494.26067673002365</v>
      </c>
      <c r="PLK36" s="608"/>
      <c r="PLL36" s="608"/>
      <c r="PLM36" s="608">
        <v>494.26067673002365</v>
      </c>
      <c r="PLN36" s="608"/>
      <c r="PLO36" s="608"/>
      <c r="PLP36" s="608">
        <v>494.26067673002365</v>
      </c>
      <c r="PLQ36" s="608"/>
      <c r="PLR36" s="608"/>
      <c r="PLS36" s="608">
        <v>494.26067673002365</v>
      </c>
      <c r="PLT36" s="608"/>
      <c r="PLU36" s="608"/>
      <c r="PLV36" s="608">
        <v>494.26067673002365</v>
      </c>
      <c r="PLW36" s="608"/>
      <c r="PLX36" s="608"/>
      <c r="PLY36" s="608">
        <v>494.26067673002365</v>
      </c>
      <c r="PLZ36" s="608"/>
      <c r="PMA36" s="608"/>
      <c r="PMB36" s="608">
        <v>494.26067673002365</v>
      </c>
      <c r="PMC36" s="608"/>
      <c r="PMD36" s="608"/>
      <c r="PME36" s="608">
        <v>494.26067673002365</v>
      </c>
      <c r="PMF36" s="608"/>
      <c r="PMG36" s="608"/>
      <c r="PMH36" s="608">
        <v>494.26067673002365</v>
      </c>
      <c r="PMI36" s="608"/>
      <c r="PMJ36" s="608"/>
      <c r="PMK36" s="608">
        <v>494.26067673002365</v>
      </c>
      <c r="PML36" s="608"/>
      <c r="PMM36" s="608"/>
      <c r="PMN36" s="608">
        <v>494.26067673002365</v>
      </c>
      <c r="PMO36" s="608"/>
      <c r="PMP36" s="608"/>
      <c r="PMQ36" s="608">
        <v>494.26067673002365</v>
      </c>
      <c r="PMR36" s="608"/>
      <c r="PMS36" s="608"/>
      <c r="PMT36" s="608">
        <v>494.26067673002365</v>
      </c>
      <c r="PMU36" s="608"/>
      <c r="PMV36" s="608"/>
      <c r="PMW36" s="608">
        <v>494.26067673002365</v>
      </c>
      <c r="PMX36" s="608"/>
      <c r="PMY36" s="608"/>
      <c r="PMZ36" s="608">
        <v>494.26067673002365</v>
      </c>
      <c r="PNA36" s="608"/>
      <c r="PNB36" s="608"/>
      <c r="PNC36" s="608">
        <v>494.26067673002365</v>
      </c>
      <c r="PND36" s="608"/>
      <c r="PNE36" s="608"/>
      <c r="PNF36" s="608">
        <v>494.26067673002365</v>
      </c>
      <c r="PNG36" s="608"/>
      <c r="PNH36" s="608"/>
      <c r="PNI36" s="608">
        <v>494.26067673002365</v>
      </c>
      <c r="PNJ36" s="608"/>
      <c r="PNK36" s="608"/>
      <c r="PNL36" s="608">
        <v>494.26067673002365</v>
      </c>
      <c r="PNM36" s="608"/>
      <c r="PNN36" s="608"/>
      <c r="PNO36" s="608">
        <v>494.26067673002365</v>
      </c>
      <c r="PNP36" s="608"/>
      <c r="PNQ36" s="608"/>
      <c r="PNR36" s="608">
        <v>494.26067673002365</v>
      </c>
      <c r="PNS36" s="608"/>
      <c r="PNT36" s="608"/>
      <c r="PNU36" s="608">
        <v>494.26067673002365</v>
      </c>
      <c r="PNV36" s="608"/>
      <c r="PNW36" s="608"/>
      <c r="PNX36" s="608">
        <v>494.26067673002365</v>
      </c>
      <c r="PNY36" s="608"/>
      <c r="PNZ36" s="608"/>
      <c r="POA36" s="608">
        <v>494.26067673002365</v>
      </c>
      <c r="POB36" s="608"/>
      <c r="POC36" s="608"/>
      <c r="POD36" s="608">
        <v>494.26067673002365</v>
      </c>
      <c r="POE36" s="608"/>
      <c r="POF36" s="608"/>
      <c r="POG36" s="608">
        <v>494.26067673002365</v>
      </c>
      <c r="POH36" s="608"/>
      <c r="POI36" s="608"/>
      <c r="POJ36" s="608">
        <v>494.26067673002365</v>
      </c>
      <c r="POK36" s="608"/>
      <c r="POL36" s="608"/>
      <c r="POM36" s="608">
        <v>494.26067673002365</v>
      </c>
      <c r="PON36" s="608"/>
      <c r="POO36" s="608"/>
      <c r="POP36" s="608">
        <v>494.26067673002365</v>
      </c>
      <c r="POQ36" s="608"/>
      <c r="POR36" s="608"/>
      <c r="POS36" s="608">
        <v>494.26067673002365</v>
      </c>
      <c r="POT36" s="608"/>
      <c r="POU36" s="608"/>
      <c r="POV36" s="608">
        <v>494.26067673002365</v>
      </c>
      <c r="POW36" s="608"/>
      <c r="POX36" s="608"/>
      <c r="POY36" s="608">
        <v>494.26067673002365</v>
      </c>
      <c r="POZ36" s="608"/>
      <c r="PPA36" s="608"/>
      <c r="PPB36" s="608">
        <v>494.26067673002365</v>
      </c>
      <c r="PPC36" s="608"/>
      <c r="PPD36" s="608"/>
      <c r="PPE36" s="608">
        <v>494.26067673002365</v>
      </c>
      <c r="PPF36" s="608"/>
      <c r="PPG36" s="608"/>
      <c r="PPH36" s="608">
        <v>494.26067673002365</v>
      </c>
      <c r="PPI36" s="608"/>
      <c r="PPJ36" s="608"/>
      <c r="PPK36" s="608">
        <v>494.26067673002365</v>
      </c>
      <c r="PPL36" s="608"/>
      <c r="PPM36" s="608"/>
      <c r="PPN36" s="608">
        <v>494.26067673002365</v>
      </c>
      <c r="PPO36" s="608"/>
      <c r="PPP36" s="608"/>
      <c r="PPQ36" s="608">
        <v>494.26067673002365</v>
      </c>
      <c r="PPR36" s="608"/>
      <c r="PPS36" s="608"/>
      <c r="PPT36" s="608">
        <v>494.26067673002365</v>
      </c>
      <c r="PPU36" s="608"/>
      <c r="PPV36" s="608"/>
      <c r="PPW36" s="608">
        <v>494.26067673002365</v>
      </c>
      <c r="PPX36" s="608"/>
      <c r="PPY36" s="608"/>
      <c r="PPZ36" s="608">
        <v>494.26067673002365</v>
      </c>
      <c r="PQA36" s="608"/>
      <c r="PQB36" s="608"/>
      <c r="PQC36" s="608">
        <v>494.26067673002365</v>
      </c>
      <c r="PQD36" s="608"/>
      <c r="PQE36" s="608"/>
      <c r="PQF36" s="608">
        <v>494.26067673002365</v>
      </c>
      <c r="PQG36" s="608"/>
      <c r="PQH36" s="608"/>
      <c r="PQI36" s="608">
        <v>494.26067673002365</v>
      </c>
      <c r="PQJ36" s="608"/>
      <c r="PQK36" s="608"/>
      <c r="PQL36" s="608">
        <v>494.26067673002365</v>
      </c>
      <c r="PQM36" s="608"/>
      <c r="PQN36" s="608"/>
      <c r="PQO36" s="608">
        <v>494.26067673002365</v>
      </c>
      <c r="PQP36" s="608"/>
      <c r="PQQ36" s="608"/>
      <c r="PQR36" s="608">
        <v>494.26067673002365</v>
      </c>
      <c r="PQS36" s="608"/>
      <c r="PQT36" s="608"/>
      <c r="PQU36" s="608">
        <v>494.26067673002365</v>
      </c>
      <c r="PQV36" s="608"/>
      <c r="PQW36" s="608"/>
      <c r="PQX36" s="608">
        <v>494.26067673002365</v>
      </c>
      <c r="PQY36" s="608"/>
      <c r="PQZ36" s="608"/>
      <c r="PRA36" s="608">
        <v>494.26067673002365</v>
      </c>
      <c r="PRB36" s="608"/>
      <c r="PRC36" s="608"/>
      <c r="PRD36" s="608">
        <v>494.26067673002365</v>
      </c>
      <c r="PRE36" s="608"/>
      <c r="PRF36" s="608"/>
      <c r="PRG36" s="608">
        <v>494.26067673002365</v>
      </c>
      <c r="PRH36" s="608"/>
      <c r="PRI36" s="608"/>
      <c r="PRJ36" s="608">
        <v>494.26067673002365</v>
      </c>
      <c r="PRK36" s="608"/>
      <c r="PRL36" s="608"/>
      <c r="PRM36" s="608">
        <v>494.26067673002365</v>
      </c>
      <c r="PRN36" s="608"/>
      <c r="PRO36" s="608"/>
      <c r="PRP36" s="608">
        <v>494.26067673002365</v>
      </c>
      <c r="PRQ36" s="608"/>
      <c r="PRR36" s="608"/>
      <c r="PRS36" s="608">
        <v>494.26067673002365</v>
      </c>
      <c r="PRT36" s="608"/>
      <c r="PRU36" s="608"/>
      <c r="PRV36" s="608">
        <v>494.26067673002365</v>
      </c>
      <c r="PRW36" s="608"/>
      <c r="PRX36" s="608"/>
      <c r="PRY36" s="608">
        <v>494.26067673002365</v>
      </c>
      <c r="PRZ36" s="608"/>
      <c r="PSA36" s="608"/>
      <c r="PSB36" s="608">
        <v>494.26067673002365</v>
      </c>
      <c r="PSC36" s="608"/>
      <c r="PSD36" s="608"/>
      <c r="PSE36" s="608">
        <v>494.26067673002365</v>
      </c>
      <c r="PSF36" s="608"/>
      <c r="PSG36" s="608"/>
      <c r="PSH36" s="608">
        <v>494.26067673002365</v>
      </c>
      <c r="PSI36" s="608"/>
      <c r="PSJ36" s="608"/>
      <c r="PSK36" s="608">
        <v>494.26067673002365</v>
      </c>
      <c r="PSL36" s="608"/>
      <c r="PSM36" s="608"/>
      <c r="PSN36" s="608">
        <v>494.26067673002365</v>
      </c>
      <c r="PSO36" s="608"/>
      <c r="PSP36" s="608"/>
      <c r="PSQ36" s="608">
        <v>494.26067673002365</v>
      </c>
      <c r="PSR36" s="608"/>
      <c r="PSS36" s="608"/>
      <c r="PST36" s="608">
        <v>494.26067673002365</v>
      </c>
      <c r="PSU36" s="608"/>
      <c r="PSV36" s="608"/>
      <c r="PSW36" s="608">
        <v>494.26067673002365</v>
      </c>
      <c r="PSX36" s="608"/>
      <c r="PSY36" s="608"/>
      <c r="PSZ36" s="608">
        <v>494.26067673002365</v>
      </c>
      <c r="PTA36" s="608"/>
      <c r="PTB36" s="608"/>
      <c r="PTC36" s="608">
        <v>494.26067673002365</v>
      </c>
      <c r="PTD36" s="608"/>
      <c r="PTE36" s="608"/>
      <c r="PTF36" s="608">
        <v>494.26067673002365</v>
      </c>
      <c r="PTG36" s="608"/>
      <c r="PTH36" s="608"/>
      <c r="PTI36" s="608">
        <v>494.26067673002365</v>
      </c>
      <c r="PTJ36" s="608"/>
      <c r="PTK36" s="608"/>
      <c r="PTL36" s="608">
        <v>494.26067673002365</v>
      </c>
      <c r="PTM36" s="608"/>
      <c r="PTN36" s="608"/>
      <c r="PTO36" s="608">
        <v>494.26067673002365</v>
      </c>
      <c r="PTP36" s="608"/>
      <c r="PTQ36" s="608"/>
      <c r="PTR36" s="608">
        <v>494.26067673002365</v>
      </c>
      <c r="PTS36" s="608"/>
      <c r="PTT36" s="608"/>
      <c r="PTU36" s="608">
        <v>494.26067673002365</v>
      </c>
      <c r="PTV36" s="608"/>
      <c r="PTW36" s="608"/>
      <c r="PTX36" s="608">
        <v>494.26067673002365</v>
      </c>
      <c r="PTY36" s="608"/>
      <c r="PTZ36" s="608"/>
      <c r="PUA36" s="608">
        <v>494.26067673002365</v>
      </c>
      <c r="PUB36" s="608"/>
      <c r="PUC36" s="608"/>
      <c r="PUD36" s="608">
        <v>494.26067673002365</v>
      </c>
      <c r="PUE36" s="608"/>
      <c r="PUF36" s="608"/>
      <c r="PUG36" s="608">
        <v>494.26067673002365</v>
      </c>
      <c r="PUH36" s="608"/>
      <c r="PUI36" s="608"/>
      <c r="PUJ36" s="608">
        <v>494.26067673002365</v>
      </c>
      <c r="PUK36" s="608"/>
      <c r="PUL36" s="608"/>
      <c r="PUM36" s="608">
        <v>494.26067673002365</v>
      </c>
      <c r="PUN36" s="608"/>
      <c r="PUO36" s="608"/>
      <c r="PUP36" s="608">
        <v>494.26067673002365</v>
      </c>
      <c r="PUQ36" s="608"/>
      <c r="PUR36" s="608"/>
      <c r="PUS36" s="608">
        <v>494.26067673002365</v>
      </c>
      <c r="PUT36" s="608"/>
      <c r="PUU36" s="608"/>
      <c r="PUV36" s="608">
        <v>494.26067673002365</v>
      </c>
      <c r="PUW36" s="608"/>
      <c r="PUX36" s="608"/>
      <c r="PUY36" s="608">
        <v>494.26067673002365</v>
      </c>
      <c r="PUZ36" s="608"/>
      <c r="PVA36" s="608"/>
      <c r="PVB36" s="608">
        <v>494.26067673002365</v>
      </c>
      <c r="PVC36" s="608"/>
      <c r="PVD36" s="608"/>
      <c r="PVE36" s="608">
        <v>494.26067673002365</v>
      </c>
      <c r="PVF36" s="608"/>
      <c r="PVG36" s="608"/>
      <c r="PVH36" s="608">
        <v>494.26067673002365</v>
      </c>
      <c r="PVI36" s="608"/>
      <c r="PVJ36" s="608"/>
      <c r="PVK36" s="608">
        <v>494.26067673002365</v>
      </c>
      <c r="PVL36" s="608"/>
      <c r="PVM36" s="608"/>
      <c r="PVN36" s="608">
        <v>494.26067673002365</v>
      </c>
      <c r="PVO36" s="608"/>
      <c r="PVP36" s="608"/>
      <c r="PVQ36" s="608">
        <v>494.26067673002365</v>
      </c>
      <c r="PVR36" s="608"/>
      <c r="PVS36" s="608"/>
      <c r="PVT36" s="608">
        <v>494.26067673002365</v>
      </c>
      <c r="PVU36" s="608"/>
      <c r="PVV36" s="608"/>
      <c r="PVW36" s="608">
        <v>494.26067673002365</v>
      </c>
      <c r="PVX36" s="608"/>
      <c r="PVY36" s="608"/>
      <c r="PVZ36" s="608">
        <v>494.26067673002365</v>
      </c>
      <c r="PWA36" s="608"/>
      <c r="PWB36" s="608"/>
      <c r="PWC36" s="608">
        <v>494.26067673002365</v>
      </c>
      <c r="PWD36" s="608"/>
      <c r="PWE36" s="608"/>
      <c r="PWF36" s="608">
        <v>494.26067673002365</v>
      </c>
      <c r="PWG36" s="608"/>
      <c r="PWH36" s="608"/>
      <c r="PWI36" s="608">
        <v>494.26067673002365</v>
      </c>
      <c r="PWJ36" s="608"/>
      <c r="PWK36" s="608"/>
      <c r="PWL36" s="608">
        <v>494.26067673002365</v>
      </c>
      <c r="PWM36" s="608"/>
      <c r="PWN36" s="608"/>
      <c r="PWO36" s="608">
        <v>494.26067673002365</v>
      </c>
      <c r="PWP36" s="608"/>
      <c r="PWQ36" s="608"/>
      <c r="PWR36" s="608">
        <v>494.26067673002365</v>
      </c>
      <c r="PWS36" s="608"/>
      <c r="PWT36" s="608"/>
      <c r="PWU36" s="608">
        <v>494.26067673002365</v>
      </c>
      <c r="PWV36" s="608"/>
      <c r="PWW36" s="608"/>
      <c r="PWX36" s="608">
        <v>494.26067673002365</v>
      </c>
      <c r="PWY36" s="608"/>
      <c r="PWZ36" s="608"/>
      <c r="PXA36" s="608">
        <v>494.26067673002365</v>
      </c>
      <c r="PXB36" s="608"/>
      <c r="PXC36" s="608"/>
      <c r="PXD36" s="608">
        <v>494.26067673002365</v>
      </c>
      <c r="PXE36" s="608"/>
      <c r="PXF36" s="608"/>
      <c r="PXG36" s="608">
        <v>494.26067673002365</v>
      </c>
      <c r="PXH36" s="608"/>
      <c r="PXI36" s="608"/>
      <c r="PXJ36" s="608">
        <v>494.26067673002365</v>
      </c>
      <c r="PXK36" s="608"/>
      <c r="PXL36" s="608"/>
      <c r="PXM36" s="608">
        <v>494.26067673002365</v>
      </c>
      <c r="PXN36" s="608"/>
      <c r="PXO36" s="608"/>
      <c r="PXP36" s="608">
        <v>494.26067673002365</v>
      </c>
      <c r="PXQ36" s="608"/>
      <c r="PXR36" s="608"/>
      <c r="PXS36" s="608">
        <v>494.26067673002365</v>
      </c>
      <c r="PXT36" s="608"/>
      <c r="PXU36" s="608"/>
      <c r="PXV36" s="608">
        <v>494.26067673002365</v>
      </c>
      <c r="PXW36" s="608"/>
      <c r="PXX36" s="608"/>
      <c r="PXY36" s="608">
        <v>494.26067673002365</v>
      </c>
      <c r="PXZ36" s="608"/>
      <c r="PYA36" s="608"/>
      <c r="PYB36" s="608">
        <v>494.26067673002365</v>
      </c>
      <c r="PYC36" s="608"/>
      <c r="PYD36" s="608"/>
      <c r="PYE36" s="608">
        <v>494.26067673002365</v>
      </c>
      <c r="PYF36" s="608"/>
      <c r="PYG36" s="608"/>
      <c r="PYH36" s="608">
        <v>494.26067673002365</v>
      </c>
      <c r="PYI36" s="608"/>
      <c r="PYJ36" s="608"/>
      <c r="PYK36" s="608">
        <v>494.26067673002365</v>
      </c>
      <c r="PYL36" s="608"/>
      <c r="PYM36" s="608"/>
      <c r="PYN36" s="608">
        <v>494.26067673002365</v>
      </c>
      <c r="PYO36" s="608"/>
      <c r="PYP36" s="608"/>
      <c r="PYQ36" s="608">
        <v>494.26067673002365</v>
      </c>
      <c r="PYR36" s="608"/>
      <c r="PYS36" s="608"/>
      <c r="PYT36" s="608">
        <v>494.26067673002365</v>
      </c>
      <c r="PYU36" s="608"/>
      <c r="PYV36" s="608"/>
      <c r="PYW36" s="608">
        <v>494.26067673002365</v>
      </c>
      <c r="PYX36" s="608"/>
      <c r="PYY36" s="608"/>
      <c r="PYZ36" s="608">
        <v>494.26067673002365</v>
      </c>
      <c r="PZA36" s="608"/>
      <c r="PZB36" s="608"/>
      <c r="PZC36" s="608">
        <v>494.26067673002365</v>
      </c>
      <c r="PZD36" s="608"/>
      <c r="PZE36" s="608"/>
      <c r="PZF36" s="608">
        <v>494.26067673002365</v>
      </c>
      <c r="PZG36" s="608"/>
      <c r="PZH36" s="608"/>
      <c r="PZI36" s="608">
        <v>494.26067673002365</v>
      </c>
      <c r="PZJ36" s="608"/>
      <c r="PZK36" s="608"/>
      <c r="PZL36" s="608">
        <v>494.26067673002365</v>
      </c>
      <c r="PZM36" s="608"/>
      <c r="PZN36" s="608"/>
      <c r="PZO36" s="608">
        <v>494.26067673002365</v>
      </c>
      <c r="PZP36" s="608"/>
      <c r="PZQ36" s="608"/>
      <c r="PZR36" s="608">
        <v>494.26067673002365</v>
      </c>
      <c r="PZS36" s="608"/>
      <c r="PZT36" s="608"/>
      <c r="PZU36" s="608">
        <v>494.26067673002365</v>
      </c>
      <c r="PZV36" s="608"/>
      <c r="PZW36" s="608"/>
      <c r="PZX36" s="608">
        <v>494.26067673002365</v>
      </c>
      <c r="PZY36" s="608"/>
      <c r="PZZ36" s="608"/>
      <c r="QAA36" s="608">
        <v>494.26067673002365</v>
      </c>
      <c r="QAB36" s="608"/>
      <c r="QAC36" s="608"/>
      <c r="QAD36" s="608">
        <v>494.26067673002365</v>
      </c>
      <c r="QAE36" s="608"/>
      <c r="QAF36" s="608"/>
      <c r="QAG36" s="608">
        <v>494.26067673002365</v>
      </c>
      <c r="QAH36" s="608"/>
      <c r="QAI36" s="608"/>
      <c r="QAJ36" s="608">
        <v>494.26067673002365</v>
      </c>
      <c r="QAK36" s="608"/>
      <c r="QAL36" s="608"/>
      <c r="QAM36" s="608">
        <v>494.26067673002365</v>
      </c>
      <c r="QAN36" s="608"/>
      <c r="QAO36" s="608"/>
      <c r="QAP36" s="608">
        <v>494.26067673002365</v>
      </c>
      <c r="QAQ36" s="608"/>
      <c r="QAR36" s="608"/>
      <c r="QAS36" s="608">
        <v>494.26067673002365</v>
      </c>
      <c r="QAT36" s="608"/>
      <c r="QAU36" s="608"/>
      <c r="QAV36" s="608">
        <v>494.26067673002365</v>
      </c>
      <c r="QAW36" s="608"/>
      <c r="QAX36" s="608"/>
      <c r="QAY36" s="608">
        <v>494.26067673002365</v>
      </c>
      <c r="QAZ36" s="608"/>
      <c r="QBA36" s="608"/>
      <c r="QBB36" s="608">
        <v>494.26067673002365</v>
      </c>
      <c r="QBC36" s="608"/>
      <c r="QBD36" s="608"/>
      <c r="QBE36" s="608">
        <v>494.26067673002365</v>
      </c>
      <c r="QBF36" s="608"/>
      <c r="QBG36" s="608"/>
      <c r="QBH36" s="608">
        <v>494.26067673002365</v>
      </c>
      <c r="QBI36" s="608"/>
      <c r="QBJ36" s="608"/>
      <c r="QBK36" s="608">
        <v>494.26067673002365</v>
      </c>
      <c r="QBL36" s="608"/>
      <c r="QBM36" s="608"/>
      <c r="QBN36" s="608">
        <v>494.26067673002365</v>
      </c>
      <c r="QBO36" s="608"/>
      <c r="QBP36" s="608"/>
      <c r="QBQ36" s="608">
        <v>494.26067673002365</v>
      </c>
      <c r="QBR36" s="608"/>
      <c r="QBS36" s="608"/>
      <c r="QBT36" s="608">
        <v>494.26067673002365</v>
      </c>
      <c r="QBU36" s="608"/>
      <c r="QBV36" s="608"/>
      <c r="QBW36" s="608">
        <v>494.26067673002365</v>
      </c>
      <c r="QBX36" s="608"/>
      <c r="QBY36" s="608"/>
      <c r="QBZ36" s="608">
        <v>494.26067673002365</v>
      </c>
      <c r="QCA36" s="608"/>
      <c r="QCB36" s="608"/>
      <c r="QCC36" s="608">
        <v>494.26067673002365</v>
      </c>
      <c r="QCD36" s="608"/>
      <c r="QCE36" s="608"/>
      <c r="QCF36" s="608">
        <v>494.26067673002365</v>
      </c>
      <c r="QCG36" s="608"/>
      <c r="QCH36" s="608"/>
      <c r="QCI36" s="608">
        <v>494.26067673002365</v>
      </c>
      <c r="QCJ36" s="608"/>
      <c r="QCK36" s="608"/>
      <c r="QCL36" s="608">
        <v>494.26067673002365</v>
      </c>
      <c r="QCM36" s="608"/>
      <c r="QCN36" s="608"/>
      <c r="QCO36" s="608">
        <v>494.26067673002365</v>
      </c>
      <c r="QCP36" s="608"/>
      <c r="QCQ36" s="608"/>
      <c r="QCR36" s="608">
        <v>494.26067673002365</v>
      </c>
      <c r="QCS36" s="608"/>
      <c r="QCT36" s="608"/>
      <c r="QCU36" s="608">
        <v>494.26067673002365</v>
      </c>
      <c r="QCV36" s="608"/>
      <c r="QCW36" s="608"/>
      <c r="QCX36" s="608">
        <v>494.26067673002365</v>
      </c>
      <c r="QCY36" s="608"/>
      <c r="QCZ36" s="608"/>
      <c r="QDA36" s="608">
        <v>494.26067673002365</v>
      </c>
      <c r="QDB36" s="608"/>
      <c r="QDC36" s="608"/>
      <c r="QDD36" s="608">
        <v>494.26067673002365</v>
      </c>
      <c r="QDE36" s="608"/>
      <c r="QDF36" s="608"/>
      <c r="QDG36" s="608">
        <v>494.26067673002365</v>
      </c>
      <c r="QDH36" s="608"/>
      <c r="QDI36" s="608"/>
      <c r="QDJ36" s="608">
        <v>494.26067673002365</v>
      </c>
      <c r="QDK36" s="608"/>
      <c r="QDL36" s="608"/>
      <c r="QDM36" s="608">
        <v>494.26067673002365</v>
      </c>
      <c r="QDN36" s="608"/>
      <c r="QDO36" s="608"/>
      <c r="QDP36" s="608">
        <v>494.26067673002365</v>
      </c>
      <c r="QDQ36" s="608"/>
      <c r="QDR36" s="608"/>
      <c r="QDS36" s="608">
        <v>494.26067673002365</v>
      </c>
      <c r="QDT36" s="608"/>
      <c r="QDU36" s="608"/>
      <c r="QDV36" s="608">
        <v>494.26067673002365</v>
      </c>
      <c r="QDW36" s="608"/>
      <c r="QDX36" s="608"/>
      <c r="QDY36" s="608">
        <v>494.26067673002365</v>
      </c>
      <c r="QDZ36" s="608"/>
      <c r="QEA36" s="608"/>
      <c r="QEB36" s="608">
        <v>494.26067673002365</v>
      </c>
      <c r="QEC36" s="608"/>
      <c r="QED36" s="608"/>
      <c r="QEE36" s="608">
        <v>494.26067673002365</v>
      </c>
      <c r="QEF36" s="608"/>
      <c r="QEG36" s="608"/>
      <c r="QEH36" s="608">
        <v>494.26067673002365</v>
      </c>
      <c r="QEI36" s="608"/>
      <c r="QEJ36" s="608"/>
      <c r="QEK36" s="608">
        <v>494.26067673002365</v>
      </c>
      <c r="QEL36" s="608"/>
      <c r="QEM36" s="608"/>
      <c r="QEN36" s="608">
        <v>494.26067673002365</v>
      </c>
      <c r="QEO36" s="608"/>
      <c r="QEP36" s="608"/>
      <c r="QEQ36" s="608">
        <v>494.26067673002365</v>
      </c>
      <c r="QER36" s="608"/>
      <c r="QES36" s="608"/>
      <c r="QET36" s="608">
        <v>494.26067673002365</v>
      </c>
      <c r="QEU36" s="608"/>
      <c r="QEV36" s="608"/>
      <c r="QEW36" s="608">
        <v>494.26067673002365</v>
      </c>
      <c r="QEX36" s="608"/>
      <c r="QEY36" s="608"/>
      <c r="QEZ36" s="608">
        <v>494.26067673002365</v>
      </c>
      <c r="QFA36" s="608"/>
      <c r="QFB36" s="608"/>
      <c r="QFC36" s="608">
        <v>494.26067673002365</v>
      </c>
      <c r="QFD36" s="608"/>
      <c r="QFE36" s="608"/>
      <c r="QFF36" s="608">
        <v>494.26067673002365</v>
      </c>
      <c r="QFG36" s="608"/>
      <c r="QFH36" s="608"/>
      <c r="QFI36" s="608">
        <v>494.26067673002365</v>
      </c>
      <c r="QFJ36" s="608"/>
      <c r="QFK36" s="608"/>
      <c r="QFL36" s="608">
        <v>494.26067673002365</v>
      </c>
      <c r="QFM36" s="608"/>
      <c r="QFN36" s="608"/>
      <c r="QFO36" s="608">
        <v>494.26067673002365</v>
      </c>
      <c r="QFP36" s="608"/>
      <c r="QFQ36" s="608"/>
      <c r="QFR36" s="608">
        <v>494.26067673002365</v>
      </c>
      <c r="QFS36" s="608"/>
      <c r="QFT36" s="608"/>
      <c r="QFU36" s="608">
        <v>494.26067673002365</v>
      </c>
      <c r="QFV36" s="608"/>
      <c r="QFW36" s="608"/>
      <c r="QFX36" s="608">
        <v>494.26067673002365</v>
      </c>
      <c r="QFY36" s="608"/>
      <c r="QFZ36" s="608"/>
      <c r="QGA36" s="608">
        <v>494.26067673002365</v>
      </c>
      <c r="QGB36" s="608"/>
      <c r="QGC36" s="608"/>
      <c r="QGD36" s="608">
        <v>494.26067673002365</v>
      </c>
      <c r="QGE36" s="608"/>
      <c r="QGF36" s="608"/>
      <c r="QGG36" s="608">
        <v>494.26067673002365</v>
      </c>
      <c r="QGH36" s="608"/>
      <c r="QGI36" s="608"/>
      <c r="QGJ36" s="608">
        <v>494.26067673002365</v>
      </c>
      <c r="QGK36" s="608"/>
      <c r="QGL36" s="608"/>
      <c r="QGM36" s="608">
        <v>494.26067673002365</v>
      </c>
      <c r="QGN36" s="608"/>
      <c r="QGO36" s="608"/>
      <c r="QGP36" s="608">
        <v>494.26067673002365</v>
      </c>
      <c r="QGQ36" s="608"/>
      <c r="QGR36" s="608"/>
      <c r="QGS36" s="608">
        <v>494.26067673002365</v>
      </c>
      <c r="QGT36" s="608"/>
      <c r="QGU36" s="608"/>
      <c r="QGV36" s="608">
        <v>494.26067673002365</v>
      </c>
      <c r="QGW36" s="608"/>
      <c r="QGX36" s="608"/>
      <c r="QGY36" s="608">
        <v>494.26067673002365</v>
      </c>
      <c r="QGZ36" s="608"/>
      <c r="QHA36" s="608"/>
      <c r="QHB36" s="608">
        <v>494.26067673002365</v>
      </c>
      <c r="QHC36" s="608"/>
      <c r="QHD36" s="608"/>
      <c r="QHE36" s="608">
        <v>494.26067673002365</v>
      </c>
      <c r="QHF36" s="608"/>
      <c r="QHG36" s="608"/>
      <c r="QHH36" s="608">
        <v>494.26067673002365</v>
      </c>
      <c r="QHI36" s="608"/>
      <c r="QHJ36" s="608"/>
      <c r="QHK36" s="608">
        <v>494.26067673002365</v>
      </c>
      <c r="QHL36" s="608"/>
      <c r="QHM36" s="608"/>
      <c r="QHN36" s="608">
        <v>494.26067673002365</v>
      </c>
      <c r="QHO36" s="608"/>
      <c r="QHP36" s="608"/>
      <c r="QHQ36" s="608">
        <v>494.26067673002365</v>
      </c>
      <c r="QHR36" s="608"/>
      <c r="QHS36" s="608"/>
      <c r="QHT36" s="608">
        <v>494.26067673002365</v>
      </c>
      <c r="QHU36" s="608"/>
      <c r="QHV36" s="608"/>
      <c r="QHW36" s="608">
        <v>494.26067673002365</v>
      </c>
      <c r="QHX36" s="608"/>
      <c r="QHY36" s="608"/>
      <c r="QHZ36" s="608">
        <v>494.26067673002365</v>
      </c>
      <c r="QIA36" s="608"/>
      <c r="QIB36" s="608"/>
      <c r="QIC36" s="608">
        <v>494.26067673002365</v>
      </c>
      <c r="QID36" s="608"/>
      <c r="QIE36" s="608"/>
      <c r="QIF36" s="608">
        <v>494.26067673002365</v>
      </c>
      <c r="QIG36" s="608"/>
      <c r="QIH36" s="608"/>
      <c r="QII36" s="608">
        <v>494.26067673002365</v>
      </c>
      <c r="QIJ36" s="608"/>
      <c r="QIK36" s="608"/>
      <c r="QIL36" s="608">
        <v>494.26067673002365</v>
      </c>
      <c r="QIM36" s="608"/>
      <c r="QIN36" s="608"/>
      <c r="QIO36" s="608">
        <v>494.26067673002365</v>
      </c>
      <c r="QIP36" s="608"/>
      <c r="QIQ36" s="608"/>
      <c r="QIR36" s="608">
        <v>494.26067673002365</v>
      </c>
      <c r="QIS36" s="608"/>
      <c r="QIT36" s="608"/>
      <c r="QIU36" s="608">
        <v>494.26067673002365</v>
      </c>
      <c r="QIV36" s="608"/>
      <c r="QIW36" s="608"/>
      <c r="QIX36" s="608">
        <v>494.26067673002365</v>
      </c>
      <c r="QIY36" s="608"/>
      <c r="QIZ36" s="608"/>
      <c r="QJA36" s="608">
        <v>494.26067673002365</v>
      </c>
      <c r="QJB36" s="608"/>
      <c r="QJC36" s="608"/>
      <c r="QJD36" s="608">
        <v>494.26067673002365</v>
      </c>
      <c r="QJE36" s="608"/>
      <c r="QJF36" s="608"/>
      <c r="QJG36" s="608">
        <v>494.26067673002365</v>
      </c>
      <c r="QJH36" s="608"/>
      <c r="QJI36" s="608"/>
      <c r="QJJ36" s="608">
        <v>494.26067673002365</v>
      </c>
      <c r="QJK36" s="608"/>
      <c r="QJL36" s="608"/>
      <c r="QJM36" s="608">
        <v>494.26067673002365</v>
      </c>
      <c r="QJN36" s="608"/>
      <c r="QJO36" s="608"/>
      <c r="QJP36" s="608">
        <v>494.26067673002365</v>
      </c>
      <c r="QJQ36" s="608"/>
      <c r="QJR36" s="608"/>
      <c r="QJS36" s="608">
        <v>494.26067673002365</v>
      </c>
      <c r="QJT36" s="608"/>
      <c r="QJU36" s="608"/>
      <c r="QJV36" s="608">
        <v>494.26067673002365</v>
      </c>
      <c r="QJW36" s="608"/>
      <c r="QJX36" s="608"/>
      <c r="QJY36" s="608">
        <v>494.26067673002365</v>
      </c>
      <c r="QJZ36" s="608"/>
      <c r="QKA36" s="608"/>
      <c r="QKB36" s="608">
        <v>494.26067673002365</v>
      </c>
      <c r="QKC36" s="608"/>
      <c r="QKD36" s="608"/>
      <c r="QKE36" s="608">
        <v>494.26067673002365</v>
      </c>
      <c r="QKF36" s="608"/>
      <c r="QKG36" s="608"/>
      <c r="QKH36" s="608">
        <v>494.26067673002365</v>
      </c>
      <c r="QKI36" s="608"/>
      <c r="QKJ36" s="608"/>
      <c r="QKK36" s="608">
        <v>494.26067673002365</v>
      </c>
      <c r="QKL36" s="608"/>
      <c r="QKM36" s="608"/>
      <c r="QKN36" s="608">
        <v>494.26067673002365</v>
      </c>
      <c r="QKO36" s="608"/>
      <c r="QKP36" s="608"/>
      <c r="QKQ36" s="608">
        <v>494.26067673002365</v>
      </c>
      <c r="QKR36" s="608"/>
      <c r="QKS36" s="608"/>
      <c r="QKT36" s="608">
        <v>494.26067673002365</v>
      </c>
      <c r="QKU36" s="608"/>
      <c r="QKV36" s="608"/>
      <c r="QKW36" s="608">
        <v>494.26067673002365</v>
      </c>
      <c r="QKX36" s="608"/>
      <c r="QKY36" s="608"/>
      <c r="QKZ36" s="608">
        <v>494.26067673002365</v>
      </c>
      <c r="QLA36" s="608"/>
      <c r="QLB36" s="608"/>
      <c r="QLC36" s="608">
        <v>494.26067673002365</v>
      </c>
      <c r="QLD36" s="608"/>
      <c r="QLE36" s="608"/>
      <c r="QLF36" s="608">
        <v>494.26067673002365</v>
      </c>
      <c r="QLG36" s="608"/>
      <c r="QLH36" s="608"/>
      <c r="QLI36" s="608">
        <v>494.26067673002365</v>
      </c>
      <c r="QLJ36" s="608"/>
      <c r="QLK36" s="608"/>
      <c r="QLL36" s="608">
        <v>494.26067673002365</v>
      </c>
      <c r="QLM36" s="608"/>
      <c r="QLN36" s="608"/>
      <c r="QLO36" s="608">
        <v>494.26067673002365</v>
      </c>
      <c r="QLP36" s="608"/>
      <c r="QLQ36" s="608"/>
      <c r="QLR36" s="608">
        <v>494.26067673002365</v>
      </c>
      <c r="QLS36" s="608"/>
      <c r="QLT36" s="608"/>
      <c r="QLU36" s="608">
        <v>494.26067673002365</v>
      </c>
      <c r="QLV36" s="608"/>
      <c r="QLW36" s="608"/>
      <c r="QLX36" s="608">
        <v>494.26067673002365</v>
      </c>
      <c r="QLY36" s="608"/>
      <c r="QLZ36" s="608"/>
      <c r="QMA36" s="608">
        <v>494.26067673002365</v>
      </c>
      <c r="QMB36" s="608"/>
      <c r="QMC36" s="608"/>
      <c r="QMD36" s="608">
        <v>494.26067673002365</v>
      </c>
      <c r="QME36" s="608"/>
      <c r="QMF36" s="608"/>
      <c r="QMG36" s="608">
        <v>494.26067673002365</v>
      </c>
      <c r="QMH36" s="608"/>
      <c r="QMI36" s="608"/>
      <c r="QMJ36" s="608">
        <v>494.26067673002365</v>
      </c>
      <c r="QMK36" s="608"/>
      <c r="QML36" s="608"/>
      <c r="QMM36" s="608">
        <v>494.26067673002365</v>
      </c>
      <c r="QMN36" s="608"/>
      <c r="QMO36" s="608"/>
      <c r="QMP36" s="608">
        <v>494.26067673002365</v>
      </c>
      <c r="QMQ36" s="608"/>
      <c r="QMR36" s="608"/>
      <c r="QMS36" s="608">
        <v>494.26067673002365</v>
      </c>
      <c r="QMT36" s="608"/>
      <c r="QMU36" s="608"/>
      <c r="QMV36" s="608">
        <v>494.26067673002365</v>
      </c>
      <c r="QMW36" s="608"/>
      <c r="QMX36" s="608"/>
      <c r="QMY36" s="608">
        <v>494.26067673002365</v>
      </c>
      <c r="QMZ36" s="608"/>
      <c r="QNA36" s="608"/>
      <c r="QNB36" s="608">
        <v>494.26067673002365</v>
      </c>
      <c r="QNC36" s="608"/>
      <c r="QND36" s="608"/>
      <c r="QNE36" s="608">
        <v>494.26067673002365</v>
      </c>
      <c r="QNF36" s="608"/>
      <c r="QNG36" s="608"/>
      <c r="QNH36" s="608">
        <v>494.26067673002365</v>
      </c>
      <c r="QNI36" s="608"/>
      <c r="QNJ36" s="608"/>
      <c r="QNK36" s="608">
        <v>494.26067673002365</v>
      </c>
      <c r="QNL36" s="608"/>
      <c r="QNM36" s="608"/>
      <c r="QNN36" s="608">
        <v>494.26067673002365</v>
      </c>
      <c r="QNO36" s="608"/>
      <c r="QNP36" s="608"/>
      <c r="QNQ36" s="608">
        <v>494.26067673002365</v>
      </c>
      <c r="QNR36" s="608"/>
      <c r="QNS36" s="608"/>
      <c r="QNT36" s="608">
        <v>494.26067673002365</v>
      </c>
      <c r="QNU36" s="608"/>
      <c r="QNV36" s="608"/>
      <c r="QNW36" s="608">
        <v>494.26067673002365</v>
      </c>
      <c r="QNX36" s="608"/>
      <c r="QNY36" s="608"/>
      <c r="QNZ36" s="608">
        <v>494.26067673002365</v>
      </c>
      <c r="QOA36" s="608"/>
      <c r="QOB36" s="608"/>
      <c r="QOC36" s="608">
        <v>494.26067673002365</v>
      </c>
      <c r="QOD36" s="608"/>
      <c r="QOE36" s="608"/>
      <c r="QOF36" s="608">
        <v>494.26067673002365</v>
      </c>
      <c r="QOG36" s="608"/>
      <c r="QOH36" s="608"/>
      <c r="QOI36" s="608">
        <v>494.26067673002365</v>
      </c>
      <c r="QOJ36" s="608"/>
      <c r="QOK36" s="608"/>
      <c r="QOL36" s="608">
        <v>494.26067673002365</v>
      </c>
      <c r="QOM36" s="608"/>
      <c r="QON36" s="608"/>
      <c r="QOO36" s="608">
        <v>494.26067673002365</v>
      </c>
      <c r="QOP36" s="608"/>
      <c r="QOQ36" s="608"/>
      <c r="QOR36" s="608">
        <v>494.26067673002365</v>
      </c>
      <c r="QOS36" s="608"/>
      <c r="QOT36" s="608"/>
      <c r="QOU36" s="608">
        <v>494.26067673002365</v>
      </c>
      <c r="QOV36" s="608"/>
      <c r="QOW36" s="608"/>
      <c r="QOX36" s="608">
        <v>494.26067673002365</v>
      </c>
      <c r="QOY36" s="608"/>
      <c r="QOZ36" s="608"/>
      <c r="QPA36" s="608">
        <v>494.26067673002365</v>
      </c>
      <c r="QPB36" s="608"/>
      <c r="QPC36" s="608"/>
      <c r="QPD36" s="608">
        <v>494.26067673002365</v>
      </c>
      <c r="QPE36" s="608"/>
      <c r="QPF36" s="608"/>
      <c r="QPG36" s="608">
        <v>494.26067673002365</v>
      </c>
      <c r="QPH36" s="608"/>
      <c r="QPI36" s="608"/>
      <c r="QPJ36" s="608">
        <v>494.26067673002365</v>
      </c>
      <c r="QPK36" s="608"/>
      <c r="QPL36" s="608"/>
      <c r="QPM36" s="608">
        <v>494.26067673002365</v>
      </c>
      <c r="QPN36" s="608"/>
      <c r="QPO36" s="608"/>
      <c r="QPP36" s="608">
        <v>494.26067673002365</v>
      </c>
      <c r="QPQ36" s="608"/>
      <c r="QPR36" s="608"/>
      <c r="QPS36" s="608">
        <v>494.26067673002365</v>
      </c>
      <c r="QPT36" s="608"/>
      <c r="QPU36" s="608"/>
      <c r="QPV36" s="608">
        <v>494.26067673002365</v>
      </c>
      <c r="QPW36" s="608"/>
      <c r="QPX36" s="608"/>
      <c r="QPY36" s="608">
        <v>494.26067673002365</v>
      </c>
      <c r="QPZ36" s="608"/>
      <c r="QQA36" s="608"/>
      <c r="QQB36" s="608">
        <v>494.26067673002365</v>
      </c>
      <c r="QQC36" s="608"/>
      <c r="QQD36" s="608"/>
      <c r="QQE36" s="608">
        <v>494.26067673002365</v>
      </c>
      <c r="QQF36" s="608"/>
      <c r="QQG36" s="608"/>
      <c r="QQH36" s="608">
        <v>494.26067673002365</v>
      </c>
      <c r="QQI36" s="608"/>
      <c r="QQJ36" s="608"/>
      <c r="QQK36" s="608">
        <v>494.26067673002365</v>
      </c>
      <c r="QQL36" s="608"/>
      <c r="QQM36" s="608"/>
      <c r="QQN36" s="608">
        <v>494.26067673002365</v>
      </c>
      <c r="QQO36" s="608"/>
      <c r="QQP36" s="608"/>
      <c r="QQQ36" s="608">
        <v>494.26067673002365</v>
      </c>
      <c r="QQR36" s="608"/>
      <c r="QQS36" s="608"/>
      <c r="QQT36" s="608">
        <v>494.26067673002365</v>
      </c>
      <c r="QQU36" s="608"/>
      <c r="QQV36" s="608"/>
      <c r="QQW36" s="608">
        <v>494.26067673002365</v>
      </c>
      <c r="QQX36" s="608"/>
      <c r="QQY36" s="608"/>
      <c r="QQZ36" s="608">
        <v>494.26067673002365</v>
      </c>
      <c r="QRA36" s="608"/>
      <c r="QRB36" s="608"/>
      <c r="QRC36" s="608">
        <v>494.26067673002365</v>
      </c>
      <c r="QRD36" s="608"/>
      <c r="QRE36" s="608"/>
      <c r="QRF36" s="608">
        <v>494.26067673002365</v>
      </c>
      <c r="QRG36" s="608"/>
      <c r="QRH36" s="608"/>
      <c r="QRI36" s="608">
        <v>494.26067673002365</v>
      </c>
      <c r="QRJ36" s="608"/>
      <c r="QRK36" s="608"/>
      <c r="QRL36" s="608">
        <v>494.26067673002365</v>
      </c>
      <c r="QRM36" s="608"/>
      <c r="QRN36" s="608"/>
      <c r="QRO36" s="608">
        <v>494.26067673002365</v>
      </c>
      <c r="QRP36" s="608"/>
      <c r="QRQ36" s="608"/>
      <c r="QRR36" s="608">
        <v>494.26067673002365</v>
      </c>
      <c r="QRS36" s="608"/>
      <c r="QRT36" s="608"/>
      <c r="QRU36" s="608">
        <v>494.26067673002365</v>
      </c>
      <c r="QRV36" s="608"/>
      <c r="QRW36" s="608"/>
      <c r="QRX36" s="608">
        <v>494.26067673002365</v>
      </c>
      <c r="QRY36" s="608"/>
      <c r="QRZ36" s="608"/>
      <c r="QSA36" s="608">
        <v>494.26067673002365</v>
      </c>
      <c r="QSB36" s="608"/>
      <c r="QSC36" s="608"/>
      <c r="QSD36" s="608">
        <v>494.26067673002365</v>
      </c>
      <c r="QSE36" s="608"/>
      <c r="QSF36" s="608"/>
      <c r="QSG36" s="608">
        <v>494.26067673002365</v>
      </c>
      <c r="QSH36" s="608"/>
      <c r="QSI36" s="608"/>
      <c r="QSJ36" s="608">
        <v>494.26067673002365</v>
      </c>
      <c r="QSK36" s="608"/>
      <c r="QSL36" s="608"/>
      <c r="QSM36" s="608">
        <v>494.26067673002365</v>
      </c>
      <c r="QSN36" s="608"/>
      <c r="QSO36" s="608"/>
      <c r="QSP36" s="608">
        <v>494.26067673002365</v>
      </c>
      <c r="QSQ36" s="608"/>
      <c r="QSR36" s="608"/>
      <c r="QSS36" s="608">
        <v>494.26067673002365</v>
      </c>
      <c r="QST36" s="608"/>
      <c r="QSU36" s="608"/>
      <c r="QSV36" s="608">
        <v>494.26067673002365</v>
      </c>
      <c r="QSW36" s="608"/>
      <c r="QSX36" s="608"/>
      <c r="QSY36" s="608">
        <v>494.26067673002365</v>
      </c>
      <c r="QSZ36" s="608"/>
      <c r="QTA36" s="608"/>
      <c r="QTB36" s="608">
        <v>494.26067673002365</v>
      </c>
      <c r="QTC36" s="608"/>
      <c r="QTD36" s="608"/>
      <c r="QTE36" s="608">
        <v>494.26067673002365</v>
      </c>
      <c r="QTF36" s="608"/>
      <c r="QTG36" s="608"/>
      <c r="QTH36" s="608">
        <v>494.26067673002365</v>
      </c>
      <c r="QTI36" s="608"/>
      <c r="QTJ36" s="608"/>
      <c r="QTK36" s="608">
        <v>494.26067673002365</v>
      </c>
      <c r="QTL36" s="608"/>
      <c r="QTM36" s="608"/>
      <c r="QTN36" s="608">
        <v>494.26067673002365</v>
      </c>
      <c r="QTO36" s="608"/>
      <c r="QTP36" s="608"/>
      <c r="QTQ36" s="608">
        <v>494.26067673002365</v>
      </c>
      <c r="QTR36" s="608"/>
      <c r="QTS36" s="608"/>
      <c r="QTT36" s="608">
        <v>494.26067673002365</v>
      </c>
      <c r="QTU36" s="608"/>
      <c r="QTV36" s="608"/>
      <c r="QTW36" s="608">
        <v>494.26067673002365</v>
      </c>
      <c r="QTX36" s="608"/>
      <c r="QTY36" s="608"/>
      <c r="QTZ36" s="608">
        <v>494.26067673002365</v>
      </c>
      <c r="QUA36" s="608"/>
      <c r="QUB36" s="608"/>
      <c r="QUC36" s="608">
        <v>494.26067673002365</v>
      </c>
      <c r="QUD36" s="608"/>
      <c r="QUE36" s="608"/>
      <c r="QUF36" s="608">
        <v>494.26067673002365</v>
      </c>
      <c r="QUG36" s="608"/>
      <c r="QUH36" s="608"/>
      <c r="QUI36" s="608">
        <v>494.26067673002365</v>
      </c>
      <c r="QUJ36" s="608"/>
      <c r="QUK36" s="608"/>
      <c r="QUL36" s="608">
        <v>494.26067673002365</v>
      </c>
      <c r="QUM36" s="608"/>
      <c r="QUN36" s="608"/>
      <c r="QUO36" s="608">
        <v>494.26067673002365</v>
      </c>
      <c r="QUP36" s="608"/>
      <c r="QUQ36" s="608"/>
      <c r="QUR36" s="608">
        <v>494.26067673002365</v>
      </c>
      <c r="QUS36" s="608"/>
      <c r="QUT36" s="608"/>
      <c r="QUU36" s="608">
        <v>494.26067673002365</v>
      </c>
      <c r="QUV36" s="608"/>
      <c r="QUW36" s="608"/>
      <c r="QUX36" s="608">
        <v>494.26067673002365</v>
      </c>
      <c r="QUY36" s="608"/>
      <c r="QUZ36" s="608"/>
      <c r="QVA36" s="608">
        <v>494.26067673002365</v>
      </c>
      <c r="QVB36" s="608"/>
      <c r="QVC36" s="608"/>
      <c r="QVD36" s="608">
        <v>494.26067673002365</v>
      </c>
      <c r="QVE36" s="608"/>
      <c r="QVF36" s="608"/>
      <c r="QVG36" s="608">
        <v>494.26067673002365</v>
      </c>
      <c r="QVH36" s="608"/>
      <c r="QVI36" s="608"/>
      <c r="QVJ36" s="608">
        <v>494.26067673002365</v>
      </c>
      <c r="QVK36" s="608"/>
      <c r="QVL36" s="608"/>
      <c r="QVM36" s="608">
        <v>494.26067673002365</v>
      </c>
      <c r="QVN36" s="608"/>
      <c r="QVO36" s="608"/>
      <c r="QVP36" s="608">
        <v>494.26067673002365</v>
      </c>
      <c r="QVQ36" s="608"/>
      <c r="QVR36" s="608"/>
      <c r="QVS36" s="608">
        <v>494.26067673002365</v>
      </c>
      <c r="QVT36" s="608"/>
      <c r="QVU36" s="608"/>
      <c r="QVV36" s="608">
        <v>494.26067673002365</v>
      </c>
      <c r="QVW36" s="608"/>
      <c r="QVX36" s="608"/>
      <c r="QVY36" s="608">
        <v>494.26067673002365</v>
      </c>
      <c r="QVZ36" s="608"/>
      <c r="QWA36" s="608"/>
      <c r="QWB36" s="608">
        <v>494.26067673002365</v>
      </c>
      <c r="QWC36" s="608"/>
      <c r="QWD36" s="608"/>
      <c r="QWE36" s="608">
        <v>494.26067673002365</v>
      </c>
      <c r="QWF36" s="608"/>
      <c r="QWG36" s="608"/>
      <c r="QWH36" s="608">
        <v>494.26067673002365</v>
      </c>
      <c r="QWI36" s="608"/>
      <c r="QWJ36" s="608"/>
      <c r="QWK36" s="608">
        <v>494.26067673002365</v>
      </c>
      <c r="QWL36" s="608"/>
      <c r="QWM36" s="608"/>
      <c r="QWN36" s="608">
        <v>494.26067673002365</v>
      </c>
      <c r="QWO36" s="608"/>
      <c r="QWP36" s="608"/>
      <c r="QWQ36" s="608">
        <v>494.26067673002365</v>
      </c>
      <c r="QWR36" s="608"/>
      <c r="QWS36" s="608"/>
      <c r="QWT36" s="608">
        <v>494.26067673002365</v>
      </c>
      <c r="QWU36" s="608"/>
      <c r="QWV36" s="608"/>
      <c r="QWW36" s="608">
        <v>494.26067673002365</v>
      </c>
      <c r="QWX36" s="608"/>
      <c r="QWY36" s="608"/>
      <c r="QWZ36" s="608">
        <v>494.26067673002365</v>
      </c>
      <c r="QXA36" s="608"/>
      <c r="QXB36" s="608"/>
      <c r="QXC36" s="608">
        <v>494.26067673002365</v>
      </c>
      <c r="QXD36" s="608"/>
      <c r="QXE36" s="608"/>
      <c r="QXF36" s="608">
        <v>494.26067673002365</v>
      </c>
      <c r="QXG36" s="608"/>
      <c r="QXH36" s="608"/>
      <c r="QXI36" s="608">
        <v>494.26067673002365</v>
      </c>
      <c r="QXJ36" s="608"/>
      <c r="QXK36" s="608"/>
      <c r="QXL36" s="608">
        <v>494.26067673002365</v>
      </c>
      <c r="QXM36" s="608"/>
      <c r="QXN36" s="608"/>
      <c r="QXO36" s="608">
        <v>494.26067673002365</v>
      </c>
      <c r="QXP36" s="608"/>
      <c r="QXQ36" s="608"/>
      <c r="QXR36" s="608">
        <v>494.26067673002365</v>
      </c>
      <c r="QXS36" s="608"/>
      <c r="QXT36" s="608"/>
      <c r="QXU36" s="608">
        <v>494.26067673002365</v>
      </c>
      <c r="QXV36" s="608"/>
      <c r="QXW36" s="608"/>
      <c r="QXX36" s="608">
        <v>494.26067673002365</v>
      </c>
      <c r="QXY36" s="608"/>
      <c r="QXZ36" s="608"/>
      <c r="QYA36" s="608">
        <v>494.26067673002365</v>
      </c>
      <c r="QYB36" s="608"/>
      <c r="QYC36" s="608"/>
      <c r="QYD36" s="608">
        <v>494.26067673002365</v>
      </c>
      <c r="QYE36" s="608"/>
      <c r="QYF36" s="608"/>
      <c r="QYG36" s="608">
        <v>494.26067673002365</v>
      </c>
      <c r="QYH36" s="608"/>
      <c r="QYI36" s="608"/>
      <c r="QYJ36" s="608">
        <v>494.26067673002365</v>
      </c>
      <c r="QYK36" s="608"/>
      <c r="QYL36" s="608"/>
      <c r="QYM36" s="608">
        <v>494.26067673002365</v>
      </c>
      <c r="QYN36" s="608"/>
      <c r="QYO36" s="608"/>
      <c r="QYP36" s="608">
        <v>494.26067673002365</v>
      </c>
      <c r="QYQ36" s="608"/>
      <c r="QYR36" s="608"/>
      <c r="QYS36" s="608">
        <v>494.26067673002365</v>
      </c>
      <c r="QYT36" s="608"/>
      <c r="QYU36" s="608"/>
      <c r="QYV36" s="608">
        <v>494.26067673002365</v>
      </c>
      <c r="QYW36" s="608"/>
      <c r="QYX36" s="608"/>
      <c r="QYY36" s="608">
        <v>494.26067673002365</v>
      </c>
      <c r="QYZ36" s="608"/>
      <c r="QZA36" s="608"/>
      <c r="QZB36" s="608">
        <v>494.26067673002365</v>
      </c>
      <c r="QZC36" s="608"/>
      <c r="QZD36" s="608"/>
      <c r="QZE36" s="608">
        <v>494.26067673002365</v>
      </c>
      <c r="QZF36" s="608"/>
      <c r="QZG36" s="608"/>
      <c r="QZH36" s="608">
        <v>494.26067673002365</v>
      </c>
      <c r="QZI36" s="608"/>
      <c r="QZJ36" s="608"/>
      <c r="QZK36" s="608">
        <v>494.26067673002365</v>
      </c>
      <c r="QZL36" s="608"/>
      <c r="QZM36" s="608"/>
      <c r="QZN36" s="608">
        <v>494.26067673002365</v>
      </c>
      <c r="QZO36" s="608"/>
      <c r="QZP36" s="608"/>
      <c r="QZQ36" s="608">
        <v>494.26067673002365</v>
      </c>
      <c r="QZR36" s="608"/>
      <c r="QZS36" s="608"/>
      <c r="QZT36" s="608">
        <v>494.26067673002365</v>
      </c>
      <c r="QZU36" s="608"/>
      <c r="QZV36" s="608"/>
      <c r="QZW36" s="608">
        <v>494.26067673002365</v>
      </c>
      <c r="QZX36" s="608"/>
      <c r="QZY36" s="608"/>
      <c r="QZZ36" s="608">
        <v>494.26067673002365</v>
      </c>
      <c r="RAA36" s="608"/>
      <c r="RAB36" s="608"/>
      <c r="RAC36" s="608">
        <v>494.26067673002365</v>
      </c>
      <c r="RAD36" s="608"/>
      <c r="RAE36" s="608"/>
      <c r="RAF36" s="608">
        <v>494.26067673002365</v>
      </c>
      <c r="RAG36" s="608"/>
      <c r="RAH36" s="608"/>
      <c r="RAI36" s="608">
        <v>494.26067673002365</v>
      </c>
      <c r="RAJ36" s="608"/>
      <c r="RAK36" s="608"/>
      <c r="RAL36" s="608">
        <v>494.26067673002365</v>
      </c>
      <c r="RAM36" s="608"/>
      <c r="RAN36" s="608"/>
      <c r="RAO36" s="608">
        <v>494.26067673002365</v>
      </c>
      <c r="RAP36" s="608"/>
      <c r="RAQ36" s="608"/>
      <c r="RAR36" s="608">
        <v>494.26067673002365</v>
      </c>
      <c r="RAS36" s="608"/>
      <c r="RAT36" s="608"/>
      <c r="RAU36" s="608">
        <v>494.26067673002365</v>
      </c>
      <c r="RAV36" s="608"/>
      <c r="RAW36" s="608"/>
      <c r="RAX36" s="608">
        <v>494.26067673002365</v>
      </c>
      <c r="RAY36" s="608"/>
      <c r="RAZ36" s="608"/>
      <c r="RBA36" s="608">
        <v>494.26067673002365</v>
      </c>
      <c r="RBB36" s="608"/>
      <c r="RBC36" s="608"/>
      <c r="RBD36" s="608">
        <v>494.26067673002365</v>
      </c>
      <c r="RBE36" s="608"/>
      <c r="RBF36" s="608"/>
      <c r="RBG36" s="608">
        <v>494.26067673002365</v>
      </c>
      <c r="RBH36" s="608"/>
      <c r="RBI36" s="608"/>
      <c r="RBJ36" s="608">
        <v>494.26067673002365</v>
      </c>
      <c r="RBK36" s="608"/>
      <c r="RBL36" s="608"/>
      <c r="RBM36" s="608">
        <v>494.26067673002365</v>
      </c>
      <c r="RBN36" s="608"/>
      <c r="RBO36" s="608"/>
      <c r="RBP36" s="608">
        <v>494.26067673002365</v>
      </c>
      <c r="RBQ36" s="608"/>
      <c r="RBR36" s="608"/>
      <c r="RBS36" s="608">
        <v>494.26067673002365</v>
      </c>
      <c r="RBT36" s="608"/>
      <c r="RBU36" s="608"/>
      <c r="RBV36" s="608">
        <v>494.26067673002365</v>
      </c>
      <c r="RBW36" s="608"/>
      <c r="RBX36" s="608"/>
      <c r="RBY36" s="608">
        <v>494.26067673002365</v>
      </c>
      <c r="RBZ36" s="608"/>
      <c r="RCA36" s="608"/>
      <c r="RCB36" s="608">
        <v>494.26067673002365</v>
      </c>
      <c r="RCC36" s="608"/>
      <c r="RCD36" s="608"/>
      <c r="RCE36" s="608">
        <v>494.26067673002365</v>
      </c>
      <c r="RCF36" s="608"/>
      <c r="RCG36" s="608"/>
      <c r="RCH36" s="608">
        <v>494.26067673002365</v>
      </c>
      <c r="RCI36" s="608"/>
      <c r="RCJ36" s="608"/>
      <c r="RCK36" s="608">
        <v>494.26067673002365</v>
      </c>
      <c r="RCL36" s="608"/>
      <c r="RCM36" s="608"/>
      <c r="RCN36" s="608">
        <v>494.26067673002365</v>
      </c>
      <c r="RCO36" s="608"/>
      <c r="RCP36" s="608"/>
      <c r="RCQ36" s="608">
        <v>494.26067673002365</v>
      </c>
      <c r="RCR36" s="608"/>
      <c r="RCS36" s="608"/>
      <c r="RCT36" s="608">
        <v>494.26067673002365</v>
      </c>
      <c r="RCU36" s="608"/>
      <c r="RCV36" s="608"/>
      <c r="RCW36" s="608">
        <v>494.26067673002365</v>
      </c>
      <c r="RCX36" s="608"/>
      <c r="RCY36" s="608"/>
      <c r="RCZ36" s="608">
        <v>494.26067673002365</v>
      </c>
      <c r="RDA36" s="608"/>
      <c r="RDB36" s="608"/>
      <c r="RDC36" s="608">
        <v>494.26067673002365</v>
      </c>
      <c r="RDD36" s="608"/>
      <c r="RDE36" s="608"/>
      <c r="RDF36" s="608">
        <v>494.26067673002365</v>
      </c>
      <c r="RDG36" s="608"/>
      <c r="RDH36" s="608"/>
      <c r="RDI36" s="608">
        <v>494.26067673002365</v>
      </c>
      <c r="RDJ36" s="608"/>
      <c r="RDK36" s="608"/>
      <c r="RDL36" s="608">
        <v>494.26067673002365</v>
      </c>
      <c r="RDM36" s="608"/>
      <c r="RDN36" s="608"/>
      <c r="RDO36" s="608">
        <v>494.26067673002365</v>
      </c>
      <c r="RDP36" s="608"/>
      <c r="RDQ36" s="608"/>
      <c r="RDR36" s="608">
        <v>494.26067673002365</v>
      </c>
      <c r="RDS36" s="608"/>
      <c r="RDT36" s="608"/>
      <c r="RDU36" s="608">
        <v>494.26067673002365</v>
      </c>
      <c r="RDV36" s="608"/>
      <c r="RDW36" s="608"/>
      <c r="RDX36" s="608">
        <v>494.26067673002365</v>
      </c>
      <c r="RDY36" s="608"/>
      <c r="RDZ36" s="608"/>
      <c r="REA36" s="608">
        <v>494.26067673002365</v>
      </c>
      <c r="REB36" s="608"/>
      <c r="REC36" s="608"/>
      <c r="RED36" s="608">
        <v>494.26067673002365</v>
      </c>
      <c r="REE36" s="608"/>
      <c r="REF36" s="608"/>
      <c r="REG36" s="608">
        <v>494.26067673002365</v>
      </c>
      <c r="REH36" s="608"/>
      <c r="REI36" s="608"/>
      <c r="REJ36" s="608">
        <v>494.26067673002365</v>
      </c>
      <c r="REK36" s="608"/>
      <c r="REL36" s="608"/>
      <c r="REM36" s="608">
        <v>494.26067673002365</v>
      </c>
      <c r="REN36" s="608"/>
      <c r="REO36" s="608"/>
      <c r="REP36" s="608">
        <v>494.26067673002365</v>
      </c>
      <c r="REQ36" s="608"/>
      <c r="RER36" s="608"/>
      <c r="RES36" s="608">
        <v>494.26067673002365</v>
      </c>
      <c r="RET36" s="608"/>
      <c r="REU36" s="608"/>
      <c r="REV36" s="608">
        <v>494.26067673002365</v>
      </c>
      <c r="REW36" s="608"/>
      <c r="REX36" s="608"/>
      <c r="REY36" s="608">
        <v>494.26067673002365</v>
      </c>
      <c r="REZ36" s="608"/>
      <c r="RFA36" s="608"/>
      <c r="RFB36" s="608">
        <v>494.26067673002365</v>
      </c>
      <c r="RFC36" s="608"/>
      <c r="RFD36" s="608"/>
      <c r="RFE36" s="608">
        <v>494.26067673002365</v>
      </c>
      <c r="RFF36" s="608"/>
      <c r="RFG36" s="608"/>
      <c r="RFH36" s="608">
        <v>494.26067673002365</v>
      </c>
      <c r="RFI36" s="608"/>
      <c r="RFJ36" s="608"/>
      <c r="RFK36" s="608">
        <v>494.26067673002365</v>
      </c>
      <c r="RFL36" s="608"/>
      <c r="RFM36" s="608"/>
      <c r="RFN36" s="608">
        <v>494.26067673002365</v>
      </c>
      <c r="RFO36" s="608"/>
      <c r="RFP36" s="608"/>
      <c r="RFQ36" s="608">
        <v>494.26067673002365</v>
      </c>
      <c r="RFR36" s="608"/>
      <c r="RFS36" s="608"/>
      <c r="RFT36" s="608">
        <v>494.26067673002365</v>
      </c>
      <c r="RFU36" s="608"/>
      <c r="RFV36" s="608"/>
      <c r="RFW36" s="608">
        <v>494.26067673002365</v>
      </c>
      <c r="RFX36" s="608"/>
      <c r="RFY36" s="608"/>
      <c r="RFZ36" s="608">
        <v>494.26067673002365</v>
      </c>
      <c r="RGA36" s="608"/>
      <c r="RGB36" s="608"/>
      <c r="RGC36" s="608">
        <v>494.26067673002365</v>
      </c>
      <c r="RGD36" s="608"/>
      <c r="RGE36" s="608"/>
      <c r="RGF36" s="608">
        <v>494.26067673002365</v>
      </c>
      <c r="RGG36" s="608"/>
      <c r="RGH36" s="608"/>
      <c r="RGI36" s="608">
        <v>494.26067673002365</v>
      </c>
      <c r="RGJ36" s="608"/>
      <c r="RGK36" s="608"/>
      <c r="RGL36" s="608">
        <v>494.26067673002365</v>
      </c>
      <c r="RGM36" s="608"/>
      <c r="RGN36" s="608"/>
      <c r="RGO36" s="608">
        <v>494.26067673002365</v>
      </c>
      <c r="RGP36" s="608"/>
      <c r="RGQ36" s="608"/>
      <c r="RGR36" s="608">
        <v>494.26067673002365</v>
      </c>
      <c r="RGS36" s="608"/>
      <c r="RGT36" s="608"/>
      <c r="RGU36" s="608">
        <v>494.26067673002365</v>
      </c>
      <c r="RGV36" s="608"/>
      <c r="RGW36" s="608"/>
      <c r="RGX36" s="608">
        <v>494.26067673002365</v>
      </c>
      <c r="RGY36" s="608"/>
      <c r="RGZ36" s="608"/>
      <c r="RHA36" s="608">
        <v>494.26067673002365</v>
      </c>
      <c r="RHB36" s="608"/>
      <c r="RHC36" s="608"/>
      <c r="RHD36" s="608">
        <v>494.26067673002365</v>
      </c>
      <c r="RHE36" s="608"/>
      <c r="RHF36" s="608"/>
      <c r="RHG36" s="608">
        <v>494.26067673002365</v>
      </c>
      <c r="RHH36" s="608"/>
      <c r="RHI36" s="608"/>
      <c r="RHJ36" s="608">
        <v>494.26067673002365</v>
      </c>
      <c r="RHK36" s="608"/>
      <c r="RHL36" s="608"/>
      <c r="RHM36" s="608">
        <v>494.26067673002365</v>
      </c>
      <c r="RHN36" s="608"/>
      <c r="RHO36" s="608"/>
      <c r="RHP36" s="608">
        <v>494.26067673002365</v>
      </c>
      <c r="RHQ36" s="608"/>
      <c r="RHR36" s="608"/>
      <c r="RHS36" s="608">
        <v>494.26067673002365</v>
      </c>
      <c r="RHT36" s="608"/>
      <c r="RHU36" s="608"/>
      <c r="RHV36" s="608">
        <v>494.26067673002365</v>
      </c>
      <c r="RHW36" s="608"/>
      <c r="RHX36" s="608"/>
      <c r="RHY36" s="608">
        <v>494.26067673002365</v>
      </c>
      <c r="RHZ36" s="608"/>
      <c r="RIA36" s="608"/>
      <c r="RIB36" s="608">
        <v>494.26067673002365</v>
      </c>
      <c r="RIC36" s="608"/>
      <c r="RID36" s="608"/>
      <c r="RIE36" s="608">
        <v>494.26067673002365</v>
      </c>
      <c r="RIF36" s="608"/>
      <c r="RIG36" s="608"/>
      <c r="RIH36" s="608">
        <v>494.26067673002365</v>
      </c>
      <c r="RII36" s="608"/>
      <c r="RIJ36" s="608"/>
      <c r="RIK36" s="608">
        <v>494.26067673002365</v>
      </c>
      <c r="RIL36" s="608"/>
      <c r="RIM36" s="608"/>
      <c r="RIN36" s="608">
        <v>494.26067673002365</v>
      </c>
      <c r="RIO36" s="608"/>
      <c r="RIP36" s="608"/>
      <c r="RIQ36" s="608">
        <v>494.26067673002365</v>
      </c>
      <c r="RIR36" s="608"/>
      <c r="RIS36" s="608"/>
      <c r="RIT36" s="608">
        <v>494.26067673002365</v>
      </c>
      <c r="RIU36" s="608"/>
      <c r="RIV36" s="608"/>
      <c r="RIW36" s="608">
        <v>494.26067673002365</v>
      </c>
      <c r="RIX36" s="608"/>
      <c r="RIY36" s="608"/>
      <c r="RIZ36" s="608">
        <v>494.26067673002365</v>
      </c>
      <c r="RJA36" s="608"/>
      <c r="RJB36" s="608"/>
      <c r="RJC36" s="608">
        <v>494.26067673002365</v>
      </c>
      <c r="RJD36" s="608"/>
      <c r="RJE36" s="608"/>
      <c r="RJF36" s="608">
        <v>494.26067673002365</v>
      </c>
      <c r="RJG36" s="608"/>
      <c r="RJH36" s="608"/>
      <c r="RJI36" s="608">
        <v>494.26067673002365</v>
      </c>
      <c r="RJJ36" s="608"/>
      <c r="RJK36" s="608"/>
      <c r="RJL36" s="608">
        <v>494.26067673002365</v>
      </c>
      <c r="RJM36" s="608"/>
      <c r="RJN36" s="608"/>
      <c r="RJO36" s="608">
        <v>494.26067673002365</v>
      </c>
      <c r="RJP36" s="608"/>
      <c r="RJQ36" s="608"/>
      <c r="RJR36" s="608">
        <v>494.26067673002365</v>
      </c>
      <c r="RJS36" s="608"/>
      <c r="RJT36" s="608"/>
      <c r="RJU36" s="608">
        <v>494.26067673002365</v>
      </c>
      <c r="RJV36" s="608"/>
      <c r="RJW36" s="608"/>
      <c r="RJX36" s="608">
        <v>494.26067673002365</v>
      </c>
      <c r="RJY36" s="608"/>
      <c r="RJZ36" s="608"/>
      <c r="RKA36" s="608">
        <v>494.26067673002365</v>
      </c>
      <c r="RKB36" s="608"/>
      <c r="RKC36" s="608"/>
      <c r="RKD36" s="608">
        <v>494.26067673002365</v>
      </c>
      <c r="RKE36" s="608"/>
      <c r="RKF36" s="608"/>
      <c r="RKG36" s="608">
        <v>494.26067673002365</v>
      </c>
      <c r="RKH36" s="608"/>
      <c r="RKI36" s="608"/>
      <c r="RKJ36" s="608">
        <v>494.26067673002365</v>
      </c>
      <c r="RKK36" s="608"/>
      <c r="RKL36" s="608"/>
      <c r="RKM36" s="608">
        <v>494.26067673002365</v>
      </c>
      <c r="RKN36" s="608"/>
      <c r="RKO36" s="608"/>
      <c r="RKP36" s="608">
        <v>494.26067673002365</v>
      </c>
      <c r="RKQ36" s="608"/>
      <c r="RKR36" s="608"/>
      <c r="RKS36" s="608">
        <v>494.26067673002365</v>
      </c>
      <c r="RKT36" s="608"/>
      <c r="RKU36" s="608"/>
      <c r="RKV36" s="608">
        <v>494.26067673002365</v>
      </c>
      <c r="RKW36" s="608"/>
      <c r="RKX36" s="608"/>
      <c r="RKY36" s="608">
        <v>494.26067673002365</v>
      </c>
      <c r="RKZ36" s="608"/>
      <c r="RLA36" s="608"/>
      <c r="RLB36" s="608">
        <v>494.26067673002365</v>
      </c>
      <c r="RLC36" s="608"/>
      <c r="RLD36" s="608"/>
      <c r="RLE36" s="608">
        <v>494.26067673002365</v>
      </c>
      <c r="RLF36" s="608"/>
      <c r="RLG36" s="608"/>
      <c r="RLH36" s="608">
        <v>494.26067673002365</v>
      </c>
      <c r="RLI36" s="608"/>
      <c r="RLJ36" s="608"/>
      <c r="RLK36" s="608">
        <v>494.26067673002365</v>
      </c>
      <c r="RLL36" s="608"/>
      <c r="RLM36" s="608"/>
      <c r="RLN36" s="608">
        <v>494.26067673002365</v>
      </c>
      <c r="RLO36" s="608"/>
      <c r="RLP36" s="608"/>
      <c r="RLQ36" s="608">
        <v>494.26067673002365</v>
      </c>
      <c r="RLR36" s="608"/>
      <c r="RLS36" s="608"/>
      <c r="RLT36" s="608">
        <v>494.26067673002365</v>
      </c>
      <c r="RLU36" s="608"/>
      <c r="RLV36" s="608"/>
      <c r="RLW36" s="608">
        <v>494.26067673002365</v>
      </c>
      <c r="RLX36" s="608"/>
      <c r="RLY36" s="608"/>
      <c r="RLZ36" s="608">
        <v>494.26067673002365</v>
      </c>
      <c r="RMA36" s="608"/>
      <c r="RMB36" s="608"/>
      <c r="RMC36" s="608">
        <v>494.26067673002365</v>
      </c>
      <c r="RMD36" s="608"/>
      <c r="RME36" s="608"/>
      <c r="RMF36" s="608">
        <v>494.26067673002365</v>
      </c>
      <c r="RMG36" s="608"/>
      <c r="RMH36" s="608"/>
      <c r="RMI36" s="608">
        <v>494.26067673002365</v>
      </c>
      <c r="RMJ36" s="608"/>
      <c r="RMK36" s="608"/>
      <c r="RML36" s="608">
        <v>494.26067673002365</v>
      </c>
      <c r="RMM36" s="608"/>
      <c r="RMN36" s="608"/>
      <c r="RMO36" s="608">
        <v>494.26067673002365</v>
      </c>
      <c r="RMP36" s="608"/>
      <c r="RMQ36" s="608"/>
      <c r="RMR36" s="608">
        <v>494.26067673002365</v>
      </c>
      <c r="RMS36" s="608"/>
      <c r="RMT36" s="608"/>
      <c r="RMU36" s="608">
        <v>494.26067673002365</v>
      </c>
      <c r="RMV36" s="608"/>
      <c r="RMW36" s="608"/>
      <c r="RMX36" s="608">
        <v>494.26067673002365</v>
      </c>
      <c r="RMY36" s="608"/>
      <c r="RMZ36" s="608"/>
      <c r="RNA36" s="608">
        <v>494.26067673002365</v>
      </c>
      <c r="RNB36" s="608"/>
      <c r="RNC36" s="608"/>
      <c r="RND36" s="608">
        <v>494.26067673002365</v>
      </c>
      <c r="RNE36" s="608"/>
      <c r="RNF36" s="608"/>
      <c r="RNG36" s="608">
        <v>494.26067673002365</v>
      </c>
      <c r="RNH36" s="608"/>
      <c r="RNI36" s="608"/>
      <c r="RNJ36" s="608">
        <v>494.26067673002365</v>
      </c>
      <c r="RNK36" s="608"/>
      <c r="RNL36" s="608"/>
      <c r="RNM36" s="608">
        <v>494.26067673002365</v>
      </c>
      <c r="RNN36" s="608"/>
      <c r="RNO36" s="608"/>
      <c r="RNP36" s="608">
        <v>494.26067673002365</v>
      </c>
      <c r="RNQ36" s="608"/>
      <c r="RNR36" s="608"/>
      <c r="RNS36" s="608">
        <v>494.26067673002365</v>
      </c>
      <c r="RNT36" s="608"/>
      <c r="RNU36" s="608"/>
      <c r="RNV36" s="608">
        <v>494.26067673002365</v>
      </c>
      <c r="RNW36" s="608"/>
      <c r="RNX36" s="608"/>
      <c r="RNY36" s="608">
        <v>494.26067673002365</v>
      </c>
      <c r="RNZ36" s="608"/>
      <c r="ROA36" s="608"/>
      <c r="ROB36" s="608">
        <v>494.26067673002365</v>
      </c>
      <c r="ROC36" s="608"/>
      <c r="ROD36" s="608"/>
      <c r="ROE36" s="608">
        <v>494.26067673002365</v>
      </c>
      <c r="ROF36" s="608"/>
      <c r="ROG36" s="608"/>
      <c r="ROH36" s="608">
        <v>494.26067673002365</v>
      </c>
      <c r="ROI36" s="608"/>
      <c r="ROJ36" s="608"/>
      <c r="ROK36" s="608">
        <v>494.26067673002365</v>
      </c>
      <c r="ROL36" s="608"/>
      <c r="ROM36" s="608"/>
      <c r="RON36" s="608">
        <v>494.26067673002365</v>
      </c>
      <c r="ROO36" s="608"/>
      <c r="ROP36" s="608"/>
      <c r="ROQ36" s="608">
        <v>494.26067673002365</v>
      </c>
      <c r="ROR36" s="608"/>
      <c r="ROS36" s="608"/>
      <c r="ROT36" s="608">
        <v>494.26067673002365</v>
      </c>
      <c r="ROU36" s="608"/>
      <c r="ROV36" s="608"/>
      <c r="ROW36" s="608">
        <v>494.26067673002365</v>
      </c>
      <c r="ROX36" s="608"/>
      <c r="ROY36" s="608"/>
      <c r="ROZ36" s="608">
        <v>494.26067673002365</v>
      </c>
      <c r="RPA36" s="608"/>
      <c r="RPB36" s="608"/>
      <c r="RPC36" s="608">
        <v>494.26067673002365</v>
      </c>
      <c r="RPD36" s="608"/>
      <c r="RPE36" s="608"/>
      <c r="RPF36" s="608">
        <v>494.26067673002365</v>
      </c>
      <c r="RPG36" s="608"/>
      <c r="RPH36" s="608"/>
      <c r="RPI36" s="608">
        <v>494.26067673002365</v>
      </c>
      <c r="RPJ36" s="608"/>
      <c r="RPK36" s="608"/>
      <c r="RPL36" s="608">
        <v>494.26067673002365</v>
      </c>
      <c r="RPM36" s="608"/>
      <c r="RPN36" s="608"/>
      <c r="RPO36" s="608">
        <v>494.26067673002365</v>
      </c>
      <c r="RPP36" s="608"/>
      <c r="RPQ36" s="608"/>
      <c r="RPR36" s="608">
        <v>494.26067673002365</v>
      </c>
      <c r="RPS36" s="608"/>
      <c r="RPT36" s="608"/>
      <c r="RPU36" s="608">
        <v>494.26067673002365</v>
      </c>
      <c r="RPV36" s="608"/>
      <c r="RPW36" s="608"/>
      <c r="RPX36" s="608">
        <v>494.26067673002365</v>
      </c>
      <c r="RPY36" s="608"/>
      <c r="RPZ36" s="608"/>
      <c r="RQA36" s="608">
        <v>494.26067673002365</v>
      </c>
      <c r="RQB36" s="608"/>
      <c r="RQC36" s="608"/>
      <c r="RQD36" s="608">
        <v>494.26067673002365</v>
      </c>
      <c r="RQE36" s="608"/>
      <c r="RQF36" s="608"/>
      <c r="RQG36" s="608">
        <v>494.26067673002365</v>
      </c>
      <c r="RQH36" s="608"/>
      <c r="RQI36" s="608"/>
      <c r="RQJ36" s="608">
        <v>494.26067673002365</v>
      </c>
      <c r="RQK36" s="608"/>
      <c r="RQL36" s="608"/>
      <c r="RQM36" s="608">
        <v>494.26067673002365</v>
      </c>
      <c r="RQN36" s="608"/>
      <c r="RQO36" s="608"/>
      <c r="RQP36" s="608">
        <v>494.26067673002365</v>
      </c>
      <c r="RQQ36" s="608"/>
      <c r="RQR36" s="608"/>
      <c r="RQS36" s="608">
        <v>494.26067673002365</v>
      </c>
      <c r="RQT36" s="608"/>
      <c r="RQU36" s="608"/>
      <c r="RQV36" s="608">
        <v>494.26067673002365</v>
      </c>
      <c r="RQW36" s="608"/>
      <c r="RQX36" s="608"/>
      <c r="RQY36" s="608">
        <v>494.26067673002365</v>
      </c>
      <c r="RQZ36" s="608"/>
      <c r="RRA36" s="608"/>
      <c r="RRB36" s="608">
        <v>494.26067673002365</v>
      </c>
      <c r="RRC36" s="608"/>
      <c r="RRD36" s="608"/>
      <c r="RRE36" s="608">
        <v>494.26067673002365</v>
      </c>
      <c r="RRF36" s="608"/>
      <c r="RRG36" s="608"/>
      <c r="RRH36" s="608">
        <v>494.26067673002365</v>
      </c>
      <c r="RRI36" s="608"/>
      <c r="RRJ36" s="608"/>
      <c r="RRK36" s="608">
        <v>494.26067673002365</v>
      </c>
      <c r="RRL36" s="608"/>
      <c r="RRM36" s="608"/>
      <c r="RRN36" s="608">
        <v>494.26067673002365</v>
      </c>
      <c r="RRO36" s="608"/>
      <c r="RRP36" s="608"/>
      <c r="RRQ36" s="608">
        <v>494.26067673002365</v>
      </c>
      <c r="RRR36" s="608"/>
      <c r="RRS36" s="608"/>
      <c r="RRT36" s="608">
        <v>494.26067673002365</v>
      </c>
      <c r="RRU36" s="608"/>
      <c r="RRV36" s="608"/>
      <c r="RRW36" s="608">
        <v>494.26067673002365</v>
      </c>
      <c r="RRX36" s="608"/>
      <c r="RRY36" s="608"/>
      <c r="RRZ36" s="608">
        <v>494.26067673002365</v>
      </c>
      <c r="RSA36" s="608"/>
      <c r="RSB36" s="608"/>
      <c r="RSC36" s="608">
        <v>494.26067673002365</v>
      </c>
      <c r="RSD36" s="608"/>
      <c r="RSE36" s="608"/>
      <c r="RSF36" s="608">
        <v>494.26067673002365</v>
      </c>
      <c r="RSG36" s="608"/>
      <c r="RSH36" s="608"/>
      <c r="RSI36" s="608">
        <v>494.26067673002365</v>
      </c>
      <c r="RSJ36" s="608"/>
      <c r="RSK36" s="608"/>
      <c r="RSL36" s="608">
        <v>494.26067673002365</v>
      </c>
      <c r="RSM36" s="608"/>
      <c r="RSN36" s="608"/>
      <c r="RSO36" s="608">
        <v>494.26067673002365</v>
      </c>
      <c r="RSP36" s="608"/>
      <c r="RSQ36" s="608"/>
      <c r="RSR36" s="608">
        <v>494.26067673002365</v>
      </c>
      <c r="RSS36" s="608"/>
      <c r="RST36" s="608"/>
      <c r="RSU36" s="608">
        <v>494.26067673002365</v>
      </c>
      <c r="RSV36" s="608"/>
      <c r="RSW36" s="608"/>
      <c r="RSX36" s="608">
        <v>494.26067673002365</v>
      </c>
      <c r="RSY36" s="608"/>
      <c r="RSZ36" s="608"/>
      <c r="RTA36" s="608">
        <v>494.26067673002365</v>
      </c>
      <c r="RTB36" s="608"/>
      <c r="RTC36" s="608"/>
      <c r="RTD36" s="608">
        <v>494.26067673002365</v>
      </c>
      <c r="RTE36" s="608"/>
      <c r="RTF36" s="608"/>
      <c r="RTG36" s="608">
        <v>494.26067673002365</v>
      </c>
      <c r="RTH36" s="608"/>
      <c r="RTI36" s="608"/>
      <c r="RTJ36" s="608">
        <v>494.26067673002365</v>
      </c>
      <c r="RTK36" s="608"/>
      <c r="RTL36" s="608"/>
      <c r="RTM36" s="608">
        <v>494.26067673002365</v>
      </c>
      <c r="RTN36" s="608"/>
      <c r="RTO36" s="608"/>
      <c r="RTP36" s="608">
        <v>494.26067673002365</v>
      </c>
      <c r="RTQ36" s="608"/>
      <c r="RTR36" s="608"/>
      <c r="RTS36" s="608">
        <v>494.26067673002365</v>
      </c>
      <c r="RTT36" s="608"/>
      <c r="RTU36" s="608"/>
      <c r="RTV36" s="608">
        <v>494.26067673002365</v>
      </c>
      <c r="RTW36" s="608"/>
      <c r="RTX36" s="608"/>
      <c r="RTY36" s="608">
        <v>494.26067673002365</v>
      </c>
      <c r="RTZ36" s="608"/>
      <c r="RUA36" s="608"/>
      <c r="RUB36" s="608">
        <v>494.26067673002365</v>
      </c>
      <c r="RUC36" s="608"/>
      <c r="RUD36" s="608"/>
      <c r="RUE36" s="608">
        <v>494.26067673002365</v>
      </c>
      <c r="RUF36" s="608"/>
      <c r="RUG36" s="608"/>
      <c r="RUH36" s="608">
        <v>494.26067673002365</v>
      </c>
      <c r="RUI36" s="608"/>
      <c r="RUJ36" s="608"/>
      <c r="RUK36" s="608">
        <v>494.26067673002365</v>
      </c>
      <c r="RUL36" s="608"/>
      <c r="RUM36" s="608"/>
      <c r="RUN36" s="608">
        <v>494.26067673002365</v>
      </c>
      <c r="RUO36" s="608"/>
      <c r="RUP36" s="608"/>
      <c r="RUQ36" s="608">
        <v>494.26067673002365</v>
      </c>
      <c r="RUR36" s="608"/>
      <c r="RUS36" s="608"/>
      <c r="RUT36" s="608">
        <v>494.26067673002365</v>
      </c>
      <c r="RUU36" s="608"/>
      <c r="RUV36" s="608"/>
      <c r="RUW36" s="608">
        <v>494.26067673002365</v>
      </c>
      <c r="RUX36" s="608"/>
      <c r="RUY36" s="608"/>
      <c r="RUZ36" s="608">
        <v>494.26067673002365</v>
      </c>
      <c r="RVA36" s="608"/>
      <c r="RVB36" s="608"/>
      <c r="RVC36" s="608">
        <v>494.26067673002365</v>
      </c>
      <c r="RVD36" s="608"/>
      <c r="RVE36" s="608"/>
      <c r="RVF36" s="608">
        <v>494.26067673002365</v>
      </c>
      <c r="RVG36" s="608"/>
      <c r="RVH36" s="608"/>
      <c r="RVI36" s="608">
        <v>494.26067673002365</v>
      </c>
      <c r="RVJ36" s="608"/>
      <c r="RVK36" s="608"/>
      <c r="RVL36" s="608">
        <v>494.26067673002365</v>
      </c>
      <c r="RVM36" s="608"/>
      <c r="RVN36" s="608"/>
      <c r="RVO36" s="608">
        <v>494.26067673002365</v>
      </c>
      <c r="RVP36" s="608"/>
      <c r="RVQ36" s="608"/>
      <c r="RVR36" s="608">
        <v>494.26067673002365</v>
      </c>
      <c r="RVS36" s="608"/>
      <c r="RVT36" s="608"/>
      <c r="RVU36" s="608">
        <v>494.26067673002365</v>
      </c>
      <c r="RVV36" s="608"/>
      <c r="RVW36" s="608"/>
      <c r="RVX36" s="608">
        <v>494.26067673002365</v>
      </c>
      <c r="RVY36" s="608"/>
      <c r="RVZ36" s="608"/>
      <c r="RWA36" s="608">
        <v>494.26067673002365</v>
      </c>
      <c r="RWB36" s="608"/>
      <c r="RWC36" s="608"/>
      <c r="RWD36" s="608">
        <v>494.26067673002365</v>
      </c>
      <c r="RWE36" s="608"/>
      <c r="RWF36" s="608"/>
      <c r="RWG36" s="608">
        <v>494.26067673002365</v>
      </c>
      <c r="RWH36" s="608"/>
      <c r="RWI36" s="608"/>
      <c r="RWJ36" s="608">
        <v>494.26067673002365</v>
      </c>
      <c r="RWK36" s="608"/>
      <c r="RWL36" s="608"/>
      <c r="RWM36" s="608">
        <v>494.26067673002365</v>
      </c>
      <c r="RWN36" s="608"/>
      <c r="RWO36" s="608"/>
      <c r="RWP36" s="608">
        <v>494.26067673002365</v>
      </c>
      <c r="RWQ36" s="608"/>
      <c r="RWR36" s="608"/>
      <c r="RWS36" s="608">
        <v>494.26067673002365</v>
      </c>
      <c r="RWT36" s="608"/>
      <c r="RWU36" s="608"/>
      <c r="RWV36" s="608">
        <v>494.26067673002365</v>
      </c>
      <c r="RWW36" s="608"/>
      <c r="RWX36" s="608"/>
      <c r="RWY36" s="608">
        <v>494.26067673002365</v>
      </c>
      <c r="RWZ36" s="608"/>
      <c r="RXA36" s="608"/>
      <c r="RXB36" s="608">
        <v>494.26067673002365</v>
      </c>
      <c r="RXC36" s="608"/>
      <c r="RXD36" s="608"/>
      <c r="RXE36" s="608">
        <v>494.26067673002365</v>
      </c>
      <c r="RXF36" s="608"/>
      <c r="RXG36" s="608"/>
      <c r="RXH36" s="608">
        <v>494.26067673002365</v>
      </c>
      <c r="RXI36" s="608"/>
      <c r="RXJ36" s="608"/>
      <c r="RXK36" s="608">
        <v>494.26067673002365</v>
      </c>
      <c r="RXL36" s="608"/>
      <c r="RXM36" s="608"/>
      <c r="RXN36" s="608">
        <v>494.26067673002365</v>
      </c>
      <c r="RXO36" s="608"/>
      <c r="RXP36" s="608"/>
      <c r="RXQ36" s="608">
        <v>494.26067673002365</v>
      </c>
      <c r="RXR36" s="608"/>
      <c r="RXS36" s="608"/>
      <c r="RXT36" s="608">
        <v>494.26067673002365</v>
      </c>
      <c r="RXU36" s="608"/>
      <c r="RXV36" s="608"/>
      <c r="RXW36" s="608">
        <v>494.26067673002365</v>
      </c>
      <c r="RXX36" s="608"/>
      <c r="RXY36" s="608"/>
      <c r="RXZ36" s="608">
        <v>494.26067673002365</v>
      </c>
      <c r="RYA36" s="608"/>
      <c r="RYB36" s="608"/>
      <c r="RYC36" s="608">
        <v>494.26067673002365</v>
      </c>
      <c r="RYD36" s="608"/>
      <c r="RYE36" s="608"/>
      <c r="RYF36" s="608">
        <v>494.26067673002365</v>
      </c>
      <c r="RYG36" s="608"/>
      <c r="RYH36" s="608"/>
      <c r="RYI36" s="608">
        <v>494.26067673002365</v>
      </c>
      <c r="RYJ36" s="608"/>
      <c r="RYK36" s="608"/>
      <c r="RYL36" s="608">
        <v>494.26067673002365</v>
      </c>
      <c r="RYM36" s="608"/>
      <c r="RYN36" s="608"/>
      <c r="RYO36" s="608">
        <v>494.26067673002365</v>
      </c>
      <c r="RYP36" s="608"/>
      <c r="RYQ36" s="608"/>
      <c r="RYR36" s="608">
        <v>494.26067673002365</v>
      </c>
      <c r="RYS36" s="608"/>
      <c r="RYT36" s="608"/>
      <c r="RYU36" s="608">
        <v>494.26067673002365</v>
      </c>
      <c r="RYV36" s="608"/>
      <c r="RYW36" s="608"/>
      <c r="RYX36" s="608">
        <v>494.26067673002365</v>
      </c>
      <c r="RYY36" s="608"/>
      <c r="RYZ36" s="608"/>
      <c r="RZA36" s="608">
        <v>494.26067673002365</v>
      </c>
      <c r="RZB36" s="608"/>
      <c r="RZC36" s="608"/>
      <c r="RZD36" s="608">
        <v>494.26067673002365</v>
      </c>
      <c r="RZE36" s="608"/>
      <c r="RZF36" s="608"/>
      <c r="RZG36" s="608">
        <v>494.26067673002365</v>
      </c>
      <c r="RZH36" s="608"/>
      <c r="RZI36" s="608"/>
      <c r="RZJ36" s="608">
        <v>494.26067673002365</v>
      </c>
      <c r="RZK36" s="608"/>
      <c r="RZL36" s="608"/>
      <c r="RZM36" s="608">
        <v>494.26067673002365</v>
      </c>
      <c r="RZN36" s="608"/>
      <c r="RZO36" s="608"/>
      <c r="RZP36" s="608">
        <v>494.26067673002365</v>
      </c>
      <c r="RZQ36" s="608"/>
      <c r="RZR36" s="608"/>
      <c r="RZS36" s="608">
        <v>494.26067673002365</v>
      </c>
      <c r="RZT36" s="608"/>
      <c r="RZU36" s="608"/>
      <c r="RZV36" s="608">
        <v>494.26067673002365</v>
      </c>
      <c r="RZW36" s="608"/>
      <c r="RZX36" s="608"/>
      <c r="RZY36" s="608">
        <v>494.26067673002365</v>
      </c>
      <c r="RZZ36" s="608"/>
      <c r="SAA36" s="608"/>
      <c r="SAB36" s="608">
        <v>494.26067673002365</v>
      </c>
      <c r="SAC36" s="608"/>
      <c r="SAD36" s="608"/>
      <c r="SAE36" s="608">
        <v>494.26067673002365</v>
      </c>
      <c r="SAF36" s="608"/>
      <c r="SAG36" s="608"/>
      <c r="SAH36" s="608">
        <v>494.26067673002365</v>
      </c>
      <c r="SAI36" s="608"/>
      <c r="SAJ36" s="608"/>
      <c r="SAK36" s="608">
        <v>494.26067673002365</v>
      </c>
      <c r="SAL36" s="608"/>
      <c r="SAM36" s="608"/>
      <c r="SAN36" s="608">
        <v>494.26067673002365</v>
      </c>
      <c r="SAO36" s="608"/>
      <c r="SAP36" s="608"/>
      <c r="SAQ36" s="608">
        <v>494.26067673002365</v>
      </c>
      <c r="SAR36" s="608"/>
      <c r="SAS36" s="608"/>
      <c r="SAT36" s="608">
        <v>494.26067673002365</v>
      </c>
      <c r="SAU36" s="608"/>
      <c r="SAV36" s="608"/>
      <c r="SAW36" s="608">
        <v>494.26067673002365</v>
      </c>
      <c r="SAX36" s="608"/>
      <c r="SAY36" s="608"/>
      <c r="SAZ36" s="608">
        <v>494.26067673002365</v>
      </c>
      <c r="SBA36" s="608"/>
      <c r="SBB36" s="608"/>
      <c r="SBC36" s="608">
        <v>494.26067673002365</v>
      </c>
      <c r="SBD36" s="608"/>
      <c r="SBE36" s="608"/>
      <c r="SBF36" s="608">
        <v>494.26067673002365</v>
      </c>
      <c r="SBG36" s="608"/>
      <c r="SBH36" s="608"/>
      <c r="SBI36" s="608">
        <v>494.26067673002365</v>
      </c>
      <c r="SBJ36" s="608"/>
      <c r="SBK36" s="608"/>
      <c r="SBL36" s="608">
        <v>494.26067673002365</v>
      </c>
      <c r="SBM36" s="608"/>
      <c r="SBN36" s="608"/>
      <c r="SBO36" s="608">
        <v>494.26067673002365</v>
      </c>
      <c r="SBP36" s="608"/>
      <c r="SBQ36" s="608"/>
      <c r="SBR36" s="608">
        <v>494.26067673002365</v>
      </c>
      <c r="SBS36" s="608"/>
      <c r="SBT36" s="608"/>
      <c r="SBU36" s="608">
        <v>494.26067673002365</v>
      </c>
      <c r="SBV36" s="608"/>
      <c r="SBW36" s="608"/>
      <c r="SBX36" s="608">
        <v>494.26067673002365</v>
      </c>
      <c r="SBY36" s="608"/>
      <c r="SBZ36" s="608"/>
      <c r="SCA36" s="608">
        <v>494.26067673002365</v>
      </c>
      <c r="SCB36" s="608"/>
      <c r="SCC36" s="608"/>
      <c r="SCD36" s="608">
        <v>494.26067673002365</v>
      </c>
      <c r="SCE36" s="608"/>
      <c r="SCF36" s="608"/>
      <c r="SCG36" s="608">
        <v>494.26067673002365</v>
      </c>
      <c r="SCH36" s="608"/>
      <c r="SCI36" s="608"/>
      <c r="SCJ36" s="608">
        <v>494.26067673002365</v>
      </c>
      <c r="SCK36" s="608"/>
      <c r="SCL36" s="608"/>
      <c r="SCM36" s="608">
        <v>494.26067673002365</v>
      </c>
      <c r="SCN36" s="608"/>
      <c r="SCO36" s="608"/>
      <c r="SCP36" s="608">
        <v>494.26067673002365</v>
      </c>
      <c r="SCQ36" s="608"/>
      <c r="SCR36" s="608"/>
      <c r="SCS36" s="608">
        <v>494.26067673002365</v>
      </c>
      <c r="SCT36" s="608"/>
      <c r="SCU36" s="608"/>
      <c r="SCV36" s="608">
        <v>494.26067673002365</v>
      </c>
      <c r="SCW36" s="608"/>
      <c r="SCX36" s="608"/>
      <c r="SCY36" s="608">
        <v>494.26067673002365</v>
      </c>
      <c r="SCZ36" s="608"/>
      <c r="SDA36" s="608"/>
      <c r="SDB36" s="608">
        <v>494.26067673002365</v>
      </c>
      <c r="SDC36" s="608"/>
      <c r="SDD36" s="608"/>
      <c r="SDE36" s="608">
        <v>494.26067673002365</v>
      </c>
      <c r="SDF36" s="608"/>
      <c r="SDG36" s="608"/>
      <c r="SDH36" s="608">
        <v>494.26067673002365</v>
      </c>
      <c r="SDI36" s="608"/>
      <c r="SDJ36" s="608"/>
      <c r="SDK36" s="608">
        <v>494.26067673002365</v>
      </c>
      <c r="SDL36" s="608"/>
      <c r="SDM36" s="608"/>
      <c r="SDN36" s="608">
        <v>494.26067673002365</v>
      </c>
      <c r="SDO36" s="608"/>
      <c r="SDP36" s="608"/>
      <c r="SDQ36" s="608">
        <v>494.26067673002365</v>
      </c>
      <c r="SDR36" s="608"/>
      <c r="SDS36" s="608"/>
      <c r="SDT36" s="608">
        <v>494.26067673002365</v>
      </c>
      <c r="SDU36" s="608"/>
      <c r="SDV36" s="608"/>
      <c r="SDW36" s="608">
        <v>494.26067673002365</v>
      </c>
      <c r="SDX36" s="608"/>
      <c r="SDY36" s="608"/>
      <c r="SDZ36" s="608">
        <v>494.26067673002365</v>
      </c>
      <c r="SEA36" s="608"/>
      <c r="SEB36" s="608"/>
      <c r="SEC36" s="608">
        <v>494.26067673002365</v>
      </c>
      <c r="SED36" s="608"/>
      <c r="SEE36" s="608"/>
      <c r="SEF36" s="608">
        <v>494.26067673002365</v>
      </c>
      <c r="SEG36" s="608"/>
      <c r="SEH36" s="608"/>
      <c r="SEI36" s="608">
        <v>494.26067673002365</v>
      </c>
      <c r="SEJ36" s="608"/>
      <c r="SEK36" s="608"/>
      <c r="SEL36" s="608">
        <v>494.26067673002365</v>
      </c>
      <c r="SEM36" s="608"/>
      <c r="SEN36" s="608"/>
      <c r="SEO36" s="608">
        <v>494.26067673002365</v>
      </c>
      <c r="SEP36" s="608"/>
      <c r="SEQ36" s="608"/>
      <c r="SER36" s="608">
        <v>494.26067673002365</v>
      </c>
      <c r="SES36" s="608"/>
      <c r="SET36" s="608"/>
      <c r="SEU36" s="608">
        <v>494.26067673002365</v>
      </c>
      <c r="SEV36" s="608"/>
      <c r="SEW36" s="608"/>
      <c r="SEX36" s="608">
        <v>494.26067673002365</v>
      </c>
      <c r="SEY36" s="608"/>
      <c r="SEZ36" s="608"/>
      <c r="SFA36" s="608">
        <v>494.26067673002365</v>
      </c>
      <c r="SFB36" s="608"/>
      <c r="SFC36" s="608"/>
      <c r="SFD36" s="608">
        <v>494.26067673002365</v>
      </c>
      <c r="SFE36" s="608"/>
      <c r="SFF36" s="608"/>
      <c r="SFG36" s="608">
        <v>494.26067673002365</v>
      </c>
      <c r="SFH36" s="608"/>
      <c r="SFI36" s="608"/>
      <c r="SFJ36" s="608">
        <v>494.26067673002365</v>
      </c>
      <c r="SFK36" s="608"/>
      <c r="SFL36" s="608"/>
      <c r="SFM36" s="608">
        <v>494.26067673002365</v>
      </c>
      <c r="SFN36" s="608"/>
      <c r="SFO36" s="608"/>
      <c r="SFP36" s="608">
        <v>494.26067673002365</v>
      </c>
      <c r="SFQ36" s="608"/>
      <c r="SFR36" s="608"/>
      <c r="SFS36" s="608">
        <v>494.26067673002365</v>
      </c>
      <c r="SFT36" s="608"/>
      <c r="SFU36" s="608"/>
      <c r="SFV36" s="608">
        <v>494.26067673002365</v>
      </c>
      <c r="SFW36" s="608"/>
      <c r="SFX36" s="608"/>
      <c r="SFY36" s="608">
        <v>494.26067673002365</v>
      </c>
      <c r="SFZ36" s="608"/>
      <c r="SGA36" s="608"/>
      <c r="SGB36" s="608">
        <v>494.26067673002365</v>
      </c>
      <c r="SGC36" s="608"/>
      <c r="SGD36" s="608"/>
      <c r="SGE36" s="608">
        <v>494.26067673002365</v>
      </c>
      <c r="SGF36" s="608"/>
      <c r="SGG36" s="608"/>
      <c r="SGH36" s="608">
        <v>494.26067673002365</v>
      </c>
      <c r="SGI36" s="608"/>
      <c r="SGJ36" s="608"/>
      <c r="SGK36" s="608">
        <v>494.26067673002365</v>
      </c>
      <c r="SGL36" s="608"/>
      <c r="SGM36" s="608"/>
      <c r="SGN36" s="608">
        <v>494.26067673002365</v>
      </c>
      <c r="SGO36" s="608"/>
      <c r="SGP36" s="608"/>
      <c r="SGQ36" s="608">
        <v>494.26067673002365</v>
      </c>
      <c r="SGR36" s="608"/>
      <c r="SGS36" s="608"/>
      <c r="SGT36" s="608">
        <v>494.26067673002365</v>
      </c>
      <c r="SGU36" s="608"/>
      <c r="SGV36" s="608"/>
      <c r="SGW36" s="608">
        <v>494.26067673002365</v>
      </c>
      <c r="SGX36" s="608"/>
      <c r="SGY36" s="608"/>
      <c r="SGZ36" s="608">
        <v>494.26067673002365</v>
      </c>
      <c r="SHA36" s="608"/>
      <c r="SHB36" s="608"/>
      <c r="SHC36" s="608">
        <v>494.26067673002365</v>
      </c>
      <c r="SHD36" s="608"/>
      <c r="SHE36" s="608"/>
      <c r="SHF36" s="608">
        <v>494.26067673002365</v>
      </c>
      <c r="SHG36" s="608"/>
      <c r="SHH36" s="608"/>
      <c r="SHI36" s="608">
        <v>494.26067673002365</v>
      </c>
      <c r="SHJ36" s="608"/>
      <c r="SHK36" s="608"/>
      <c r="SHL36" s="608">
        <v>494.26067673002365</v>
      </c>
      <c r="SHM36" s="608"/>
      <c r="SHN36" s="608"/>
      <c r="SHO36" s="608">
        <v>494.26067673002365</v>
      </c>
      <c r="SHP36" s="608"/>
      <c r="SHQ36" s="608"/>
      <c r="SHR36" s="608">
        <v>494.26067673002365</v>
      </c>
      <c r="SHS36" s="608"/>
      <c r="SHT36" s="608"/>
      <c r="SHU36" s="608">
        <v>494.26067673002365</v>
      </c>
      <c r="SHV36" s="608"/>
      <c r="SHW36" s="608"/>
      <c r="SHX36" s="608">
        <v>494.26067673002365</v>
      </c>
      <c r="SHY36" s="608"/>
      <c r="SHZ36" s="608"/>
      <c r="SIA36" s="608">
        <v>494.26067673002365</v>
      </c>
      <c r="SIB36" s="608"/>
      <c r="SIC36" s="608"/>
      <c r="SID36" s="608">
        <v>494.26067673002365</v>
      </c>
      <c r="SIE36" s="608"/>
      <c r="SIF36" s="608"/>
      <c r="SIG36" s="608">
        <v>494.26067673002365</v>
      </c>
      <c r="SIH36" s="608"/>
      <c r="SII36" s="608"/>
      <c r="SIJ36" s="608">
        <v>494.26067673002365</v>
      </c>
      <c r="SIK36" s="608"/>
      <c r="SIL36" s="608"/>
      <c r="SIM36" s="608">
        <v>494.26067673002365</v>
      </c>
      <c r="SIN36" s="608"/>
      <c r="SIO36" s="608"/>
      <c r="SIP36" s="608">
        <v>494.26067673002365</v>
      </c>
      <c r="SIQ36" s="608"/>
      <c r="SIR36" s="608"/>
      <c r="SIS36" s="608">
        <v>494.26067673002365</v>
      </c>
      <c r="SIT36" s="608"/>
      <c r="SIU36" s="608"/>
      <c r="SIV36" s="608">
        <v>494.26067673002365</v>
      </c>
      <c r="SIW36" s="608"/>
      <c r="SIX36" s="608"/>
      <c r="SIY36" s="608">
        <v>494.26067673002365</v>
      </c>
      <c r="SIZ36" s="608"/>
      <c r="SJA36" s="608"/>
      <c r="SJB36" s="608">
        <v>494.26067673002365</v>
      </c>
      <c r="SJC36" s="608"/>
      <c r="SJD36" s="608"/>
      <c r="SJE36" s="608">
        <v>494.26067673002365</v>
      </c>
      <c r="SJF36" s="608"/>
      <c r="SJG36" s="608"/>
      <c r="SJH36" s="608">
        <v>494.26067673002365</v>
      </c>
      <c r="SJI36" s="608"/>
      <c r="SJJ36" s="608"/>
      <c r="SJK36" s="608">
        <v>494.26067673002365</v>
      </c>
      <c r="SJL36" s="608"/>
      <c r="SJM36" s="608"/>
      <c r="SJN36" s="608">
        <v>494.26067673002365</v>
      </c>
      <c r="SJO36" s="608"/>
      <c r="SJP36" s="608"/>
      <c r="SJQ36" s="608">
        <v>494.26067673002365</v>
      </c>
      <c r="SJR36" s="608"/>
      <c r="SJS36" s="608"/>
      <c r="SJT36" s="608">
        <v>494.26067673002365</v>
      </c>
      <c r="SJU36" s="608"/>
      <c r="SJV36" s="608"/>
      <c r="SJW36" s="608">
        <v>494.26067673002365</v>
      </c>
      <c r="SJX36" s="608"/>
      <c r="SJY36" s="608"/>
      <c r="SJZ36" s="608">
        <v>494.26067673002365</v>
      </c>
      <c r="SKA36" s="608"/>
      <c r="SKB36" s="608"/>
      <c r="SKC36" s="608">
        <v>494.26067673002365</v>
      </c>
      <c r="SKD36" s="608"/>
      <c r="SKE36" s="608"/>
      <c r="SKF36" s="608">
        <v>494.26067673002365</v>
      </c>
      <c r="SKG36" s="608"/>
      <c r="SKH36" s="608"/>
      <c r="SKI36" s="608">
        <v>494.26067673002365</v>
      </c>
      <c r="SKJ36" s="608"/>
      <c r="SKK36" s="608"/>
      <c r="SKL36" s="608">
        <v>494.26067673002365</v>
      </c>
      <c r="SKM36" s="608"/>
      <c r="SKN36" s="608"/>
      <c r="SKO36" s="608">
        <v>494.26067673002365</v>
      </c>
      <c r="SKP36" s="608"/>
      <c r="SKQ36" s="608"/>
      <c r="SKR36" s="608">
        <v>494.26067673002365</v>
      </c>
      <c r="SKS36" s="608"/>
      <c r="SKT36" s="608"/>
      <c r="SKU36" s="608">
        <v>494.26067673002365</v>
      </c>
      <c r="SKV36" s="608"/>
      <c r="SKW36" s="608"/>
      <c r="SKX36" s="608">
        <v>494.26067673002365</v>
      </c>
      <c r="SKY36" s="608"/>
      <c r="SKZ36" s="608"/>
      <c r="SLA36" s="608">
        <v>494.26067673002365</v>
      </c>
      <c r="SLB36" s="608"/>
      <c r="SLC36" s="608"/>
      <c r="SLD36" s="608">
        <v>494.26067673002365</v>
      </c>
      <c r="SLE36" s="608"/>
      <c r="SLF36" s="608"/>
      <c r="SLG36" s="608">
        <v>494.26067673002365</v>
      </c>
      <c r="SLH36" s="608"/>
      <c r="SLI36" s="608"/>
      <c r="SLJ36" s="608">
        <v>494.26067673002365</v>
      </c>
      <c r="SLK36" s="608"/>
      <c r="SLL36" s="608"/>
      <c r="SLM36" s="608">
        <v>494.26067673002365</v>
      </c>
      <c r="SLN36" s="608"/>
      <c r="SLO36" s="608"/>
      <c r="SLP36" s="608">
        <v>494.26067673002365</v>
      </c>
      <c r="SLQ36" s="608"/>
      <c r="SLR36" s="608"/>
      <c r="SLS36" s="608">
        <v>494.26067673002365</v>
      </c>
      <c r="SLT36" s="608"/>
      <c r="SLU36" s="608"/>
      <c r="SLV36" s="608">
        <v>494.26067673002365</v>
      </c>
      <c r="SLW36" s="608"/>
      <c r="SLX36" s="608"/>
      <c r="SLY36" s="608">
        <v>494.26067673002365</v>
      </c>
      <c r="SLZ36" s="608"/>
      <c r="SMA36" s="608"/>
      <c r="SMB36" s="608">
        <v>494.26067673002365</v>
      </c>
      <c r="SMC36" s="608"/>
      <c r="SMD36" s="608"/>
      <c r="SME36" s="608">
        <v>494.26067673002365</v>
      </c>
      <c r="SMF36" s="608"/>
      <c r="SMG36" s="608"/>
      <c r="SMH36" s="608">
        <v>494.26067673002365</v>
      </c>
      <c r="SMI36" s="608"/>
      <c r="SMJ36" s="608"/>
      <c r="SMK36" s="608">
        <v>494.26067673002365</v>
      </c>
      <c r="SML36" s="608"/>
      <c r="SMM36" s="608"/>
      <c r="SMN36" s="608">
        <v>494.26067673002365</v>
      </c>
      <c r="SMO36" s="608"/>
      <c r="SMP36" s="608"/>
      <c r="SMQ36" s="608">
        <v>494.26067673002365</v>
      </c>
      <c r="SMR36" s="608"/>
      <c r="SMS36" s="608"/>
      <c r="SMT36" s="608">
        <v>494.26067673002365</v>
      </c>
      <c r="SMU36" s="608"/>
      <c r="SMV36" s="608"/>
      <c r="SMW36" s="608">
        <v>494.26067673002365</v>
      </c>
      <c r="SMX36" s="608"/>
      <c r="SMY36" s="608"/>
      <c r="SMZ36" s="608">
        <v>494.26067673002365</v>
      </c>
      <c r="SNA36" s="608"/>
      <c r="SNB36" s="608"/>
      <c r="SNC36" s="608">
        <v>494.26067673002365</v>
      </c>
      <c r="SND36" s="608"/>
      <c r="SNE36" s="608"/>
      <c r="SNF36" s="608">
        <v>494.26067673002365</v>
      </c>
      <c r="SNG36" s="608"/>
      <c r="SNH36" s="608"/>
      <c r="SNI36" s="608">
        <v>494.26067673002365</v>
      </c>
      <c r="SNJ36" s="608"/>
      <c r="SNK36" s="608"/>
      <c r="SNL36" s="608">
        <v>494.26067673002365</v>
      </c>
      <c r="SNM36" s="608"/>
      <c r="SNN36" s="608"/>
      <c r="SNO36" s="608">
        <v>494.26067673002365</v>
      </c>
      <c r="SNP36" s="608"/>
      <c r="SNQ36" s="608"/>
      <c r="SNR36" s="608">
        <v>494.26067673002365</v>
      </c>
      <c r="SNS36" s="608"/>
      <c r="SNT36" s="608"/>
      <c r="SNU36" s="608">
        <v>494.26067673002365</v>
      </c>
      <c r="SNV36" s="608"/>
      <c r="SNW36" s="608"/>
      <c r="SNX36" s="608">
        <v>494.26067673002365</v>
      </c>
      <c r="SNY36" s="608"/>
      <c r="SNZ36" s="608"/>
      <c r="SOA36" s="608">
        <v>494.26067673002365</v>
      </c>
      <c r="SOB36" s="608"/>
      <c r="SOC36" s="608"/>
      <c r="SOD36" s="608">
        <v>494.26067673002365</v>
      </c>
      <c r="SOE36" s="608"/>
      <c r="SOF36" s="608"/>
      <c r="SOG36" s="608">
        <v>494.26067673002365</v>
      </c>
      <c r="SOH36" s="608"/>
      <c r="SOI36" s="608"/>
      <c r="SOJ36" s="608">
        <v>494.26067673002365</v>
      </c>
      <c r="SOK36" s="608"/>
      <c r="SOL36" s="608"/>
      <c r="SOM36" s="608">
        <v>494.26067673002365</v>
      </c>
      <c r="SON36" s="608"/>
      <c r="SOO36" s="608"/>
      <c r="SOP36" s="608">
        <v>494.26067673002365</v>
      </c>
      <c r="SOQ36" s="608"/>
      <c r="SOR36" s="608"/>
      <c r="SOS36" s="608">
        <v>494.26067673002365</v>
      </c>
      <c r="SOT36" s="608"/>
      <c r="SOU36" s="608"/>
      <c r="SOV36" s="608">
        <v>494.26067673002365</v>
      </c>
      <c r="SOW36" s="608"/>
      <c r="SOX36" s="608"/>
      <c r="SOY36" s="608">
        <v>494.26067673002365</v>
      </c>
      <c r="SOZ36" s="608"/>
      <c r="SPA36" s="608"/>
      <c r="SPB36" s="608">
        <v>494.26067673002365</v>
      </c>
      <c r="SPC36" s="608"/>
      <c r="SPD36" s="608"/>
      <c r="SPE36" s="608">
        <v>494.26067673002365</v>
      </c>
      <c r="SPF36" s="608"/>
      <c r="SPG36" s="608"/>
      <c r="SPH36" s="608">
        <v>494.26067673002365</v>
      </c>
      <c r="SPI36" s="608"/>
      <c r="SPJ36" s="608"/>
      <c r="SPK36" s="608">
        <v>494.26067673002365</v>
      </c>
      <c r="SPL36" s="608"/>
      <c r="SPM36" s="608"/>
      <c r="SPN36" s="608">
        <v>494.26067673002365</v>
      </c>
      <c r="SPO36" s="608"/>
      <c r="SPP36" s="608"/>
      <c r="SPQ36" s="608">
        <v>494.26067673002365</v>
      </c>
      <c r="SPR36" s="608"/>
      <c r="SPS36" s="608"/>
      <c r="SPT36" s="608">
        <v>494.26067673002365</v>
      </c>
      <c r="SPU36" s="608"/>
      <c r="SPV36" s="608"/>
      <c r="SPW36" s="608">
        <v>494.26067673002365</v>
      </c>
      <c r="SPX36" s="608"/>
      <c r="SPY36" s="608"/>
      <c r="SPZ36" s="608">
        <v>494.26067673002365</v>
      </c>
      <c r="SQA36" s="608"/>
      <c r="SQB36" s="608"/>
      <c r="SQC36" s="608">
        <v>494.26067673002365</v>
      </c>
      <c r="SQD36" s="608"/>
      <c r="SQE36" s="608"/>
      <c r="SQF36" s="608">
        <v>494.26067673002365</v>
      </c>
      <c r="SQG36" s="608"/>
      <c r="SQH36" s="608"/>
      <c r="SQI36" s="608">
        <v>494.26067673002365</v>
      </c>
      <c r="SQJ36" s="608"/>
      <c r="SQK36" s="608"/>
      <c r="SQL36" s="608">
        <v>494.26067673002365</v>
      </c>
      <c r="SQM36" s="608"/>
      <c r="SQN36" s="608"/>
      <c r="SQO36" s="608">
        <v>494.26067673002365</v>
      </c>
      <c r="SQP36" s="608"/>
      <c r="SQQ36" s="608"/>
      <c r="SQR36" s="608">
        <v>494.26067673002365</v>
      </c>
      <c r="SQS36" s="608"/>
      <c r="SQT36" s="608"/>
      <c r="SQU36" s="608">
        <v>494.26067673002365</v>
      </c>
      <c r="SQV36" s="608"/>
      <c r="SQW36" s="608"/>
      <c r="SQX36" s="608">
        <v>494.26067673002365</v>
      </c>
      <c r="SQY36" s="608"/>
      <c r="SQZ36" s="608"/>
      <c r="SRA36" s="608">
        <v>494.26067673002365</v>
      </c>
      <c r="SRB36" s="608"/>
      <c r="SRC36" s="608"/>
      <c r="SRD36" s="608">
        <v>494.26067673002365</v>
      </c>
      <c r="SRE36" s="608"/>
      <c r="SRF36" s="608"/>
      <c r="SRG36" s="608">
        <v>494.26067673002365</v>
      </c>
      <c r="SRH36" s="608"/>
      <c r="SRI36" s="608"/>
      <c r="SRJ36" s="608">
        <v>494.26067673002365</v>
      </c>
      <c r="SRK36" s="608"/>
      <c r="SRL36" s="608"/>
      <c r="SRM36" s="608">
        <v>494.26067673002365</v>
      </c>
      <c r="SRN36" s="608"/>
      <c r="SRO36" s="608"/>
      <c r="SRP36" s="608">
        <v>494.26067673002365</v>
      </c>
      <c r="SRQ36" s="608"/>
      <c r="SRR36" s="608"/>
      <c r="SRS36" s="608">
        <v>494.26067673002365</v>
      </c>
      <c r="SRT36" s="608"/>
      <c r="SRU36" s="608"/>
      <c r="SRV36" s="608">
        <v>494.26067673002365</v>
      </c>
      <c r="SRW36" s="608"/>
      <c r="SRX36" s="608"/>
      <c r="SRY36" s="608">
        <v>494.26067673002365</v>
      </c>
      <c r="SRZ36" s="608"/>
      <c r="SSA36" s="608"/>
      <c r="SSB36" s="608">
        <v>494.26067673002365</v>
      </c>
      <c r="SSC36" s="608"/>
      <c r="SSD36" s="608"/>
      <c r="SSE36" s="608">
        <v>494.26067673002365</v>
      </c>
      <c r="SSF36" s="608"/>
      <c r="SSG36" s="608"/>
      <c r="SSH36" s="608">
        <v>494.26067673002365</v>
      </c>
      <c r="SSI36" s="608"/>
      <c r="SSJ36" s="608"/>
      <c r="SSK36" s="608">
        <v>494.26067673002365</v>
      </c>
      <c r="SSL36" s="608"/>
      <c r="SSM36" s="608"/>
      <c r="SSN36" s="608">
        <v>494.26067673002365</v>
      </c>
      <c r="SSO36" s="608"/>
      <c r="SSP36" s="608"/>
      <c r="SSQ36" s="608">
        <v>494.26067673002365</v>
      </c>
      <c r="SSR36" s="608"/>
      <c r="SSS36" s="608"/>
      <c r="SST36" s="608">
        <v>494.26067673002365</v>
      </c>
      <c r="SSU36" s="608"/>
      <c r="SSV36" s="608"/>
      <c r="SSW36" s="608">
        <v>494.26067673002365</v>
      </c>
      <c r="SSX36" s="608"/>
      <c r="SSY36" s="608"/>
      <c r="SSZ36" s="608">
        <v>494.26067673002365</v>
      </c>
      <c r="STA36" s="608"/>
      <c r="STB36" s="608"/>
      <c r="STC36" s="608">
        <v>494.26067673002365</v>
      </c>
      <c r="STD36" s="608"/>
      <c r="STE36" s="608"/>
      <c r="STF36" s="608">
        <v>494.26067673002365</v>
      </c>
      <c r="STG36" s="608"/>
      <c r="STH36" s="608"/>
      <c r="STI36" s="608">
        <v>494.26067673002365</v>
      </c>
      <c r="STJ36" s="608"/>
      <c r="STK36" s="608"/>
      <c r="STL36" s="608">
        <v>494.26067673002365</v>
      </c>
      <c r="STM36" s="608"/>
      <c r="STN36" s="608"/>
      <c r="STO36" s="608">
        <v>494.26067673002365</v>
      </c>
      <c r="STP36" s="608"/>
      <c r="STQ36" s="608"/>
      <c r="STR36" s="608">
        <v>494.26067673002365</v>
      </c>
      <c r="STS36" s="608"/>
      <c r="STT36" s="608"/>
      <c r="STU36" s="608">
        <v>494.26067673002365</v>
      </c>
      <c r="STV36" s="608"/>
      <c r="STW36" s="608"/>
      <c r="STX36" s="608">
        <v>494.26067673002365</v>
      </c>
      <c r="STY36" s="608"/>
      <c r="STZ36" s="608"/>
      <c r="SUA36" s="608">
        <v>494.26067673002365</v>
      </c>
      <c r="SUB36" s="608"/>
      <c r="SUC36" s="608"/>
      <c r="SUD36" s="608">
        <v>494.26067673002365</v>
      </c>
      <c r="SUE36" s="608"/>
      <c r="SUF36" s="608"/>
      <c r="SUG36" s="608">
        <v>494.26067673002365</v>
      </c>
      <c r="SUH36" s="608"/>
      <c r="SUI36" s="608"/>
      <c r="SUJ36" s="608">
        <v>494.26067673002365</v>
      </c>
      <c r="SUK36" s="608"/>
      <c r="SUL36" s="608"/>
      <c r="SUM36" s="608">
        <v>494.26067673002365</v>
      </c>
      <c r="SUN36" s="608"/>
      <c r="SUO36" s="608"/>
      <c r="SUP36" s="608">
        <v>494.26067673002365</v>
      </c>
      <c r="SUQ36" s="608"/>
      <c r="SUR36" s="608"/>
      <c r="SUS36" s="608">
        <v>494.26067673002365</v>
      </c>
      <c r="SUT36" s="608"/>
      <c r="SUU36" s="608"/>
      <c r="SUV36" s="608">
        <v>494.26067673002365</v>
      </c>
      <c r="SUW36" s="608"/>
      <c r="SUX36" s="608"/>
      <c r="SUY36" s="608">
        <v>494.26067673002365</v>
      </c>
      <c r="SUZ36" s="608"/>
      <c r="SVA36" s="608"/>
      <c r="SVB36" s="608">
        <v>494.26067673002365</v>
      </c>
      <c r="SVC36" s="608"/>
      <c r="SVD36" s="608"/>
      <c r="SVE36" s="608">
        <v>494.26067673002365</v>
      </c>
      <c r="SVF36" s="608"/>
      <c r="SVG36" s="608"/>
      <c r="SVH36" s="608">
        <v>494.26067673002365</v>
      </c>
      <c r="SVI36" s="608"/>
      <c r="SVJ36" s="608"/>
      <c r="SVK36" s="608">
        <v>494.26067673002365</v>
      </c>
      <c r="SVL36" s="608"/>
      <c r="SVM36" s="608"/>
      <c r="SVN36" s="608">
        <v>494.26067673002365</v>
      </c>
      <c r="SVO36" s="608"/>
      <c r="SVP36" s="608"/>
      <c r="SVQ36" s="608">
        <v>494.26067673002365</v>
      </c>
      <c r="SVR36" s="608"/>
      <c r="SVS36" s="608"/>
      <c r="SVT36" s="608">
        <v>494.26067673002365</v>
      </c>
      <c r="SVU36" s="608"/>
      <c r="SVV36" s="608"/>
      <c r="SVW36" s="608">
        <v>494.26067673002365</v>
      </c>
      <c r="SVX36" s="608"/>
      <c r="SVY36" s="608"/>
      <c r="SVZ36" s="608">
        <v>494.26067673002365</v>
      </c>
      <c r="SWA36" s="608"/>
      <c r="SWB36" s="608"/>
      <c r="SWC36" s="608">
        <v>494.26067673002365</v>
      </c>
      <c r="SWD36" s="608"/>
      <c r="SWE36" s="608"/>
      <c r="SWF36" s="608">
        <v>494.26067673002365</v>
      </c>
      <c r="SWG36" s="608"/>
      <c r="SWH36" s="608"/>
      <c r="SWI36" s="608">
        <v>494.26067673002365</v>
      </c>
      <c r="SWJ36" s="608"/>
      <c r="SWK36" s="608"/>
      <c r="SWL36" s="608">
        <v>494.26067673002365</v>
      </c>
      <c r="SWM36" s="608"/>
      <c r="SWN36" s="608"/>
      <c r="SWO36" s="608">
        <v>494.26067673002365</v>
      </c>
      <c r="SWP36" s="608"/>
      <c r="SWQ36" s="608"/>
      <c r="SWR36" s="608">
        <v>494.26067673002365</v>
      </c>
      <c r="SWS36" s="608"/>
      <c r="SWT36" s="608"/>
      <c r="SWU36" s="608">
        <v>494.26067673002365</v>
      </c>
      <c r="SWV36" s="608"/>
      <c r="SWW36" s="608"/>
      <c r="SWX36" s="608">
        <v>494.26067673002365</v>
      </c>
      <c r="SWY36" s="608"/>
      <c r="SWZ36" s="608"/>
      <c r="SXA36" s="608">
        <v>494.26067673002365</v>
      </c>
      <c r="SXB36" s="608"/>
      <c r="SXC36" s="608"/>
      <c r="SXD36" s="608">
        <v>494.26067673002365</v>
      </c>
      <c r="SXE36" s="608"/>
      <c r="SXF36" s="608"/>
      <c r="SXG36" s="608">
        <v>494.26067673002365</v>
      </c>
      <c r="SXH36" s="608"/>
      <c r="SXI36" s="608"/>
      <c r="SXJ36" s="608">
        <v>494.26067673002365</v>
      </c>
      <c r="SXK36" s="608"/>
      <c r="SXL36" s="608"/>
      <c r="SXM36" s="608">
        <v>494.26067673002365</v>
      </c>
      <c r="SXN36" s="608"/>
      <c r="SXO36" s="608"/>
      <c r="SXP36" s="608">
        <v>494.26067673002365</v>
      </c>
      <c r="SXQ36" s="608"/>
      <c r="SXR36" s="608"/>
      <c r="SXS36" s="608">
        <v>494.26067673002365</v>
      </c>
      <c r="SXT36" s="608"/>
      <c r="SXU36" s="608"/>
      <c r="SXV36" s="608">
        <v>494.26067673002365</v>
      </c>
      <c r="SXW36" s="608"/>
      <c r="SXX36" s="608"/>
      <c r="SXY36" s="608">
        <v>494.26067673002365</v>
      </c>
      <c r="SXZ36" s="608"/>
      <c r="SYA36" s="608"/>
      <c r="SYB36" s="608">
        <v>494.26067673002365</v>
      </c>
      <c r="SYC36" s="608"/>
      <c r="SYD36" s="608"/>
      <c r="SYE36" s="608">
        <v>494.26067673002365</v>
      </c>
      <c r="SYF36" s="608"/>
      <c r="SYG36" s="608"/>
      <c r="SYH36" s="608">
        <v>494.26067673002365</v>
      </c>
      <c r="SYI36" s="608"/>
      <c r="SYJ36" s="608"/>
      <c r="SYK36" s="608">
        <v>494.26067673002365</v>
      </c>
      <c r="SYL36" s="608"/>
      <c r="SYM36" s="608"/>
      <c r="SYN36" s="608">
        <v>494.26067673002365</v>
      </c>
      <c r="SYO36" s="608"/>
      <c r="SYP36" s="608"/>
      <c r="SYQ36" s="608">
        <v>494.26067673002365</v>
      </c>
      <c r="SYR36" s="608"/>
      <c r="SYS36" s="608"/>
      <c r="SYT36" s="608">
        <v>494.26067673002365</v>
      </c>
      <c r="SYU36" s="608"/>
      <c r="SYV36" s="608"/>
      <c r="SYW36" s="608">
        <v>494.26067673002365</v>
      </c>
      <c r="SYX36" s="608"/>
      <c r="SYY36" s="608"/>
      <c r="SYZ36" s="608">
        <v>494.26067673002365</v>
      </c>
      <c r="SZA36" s="608"/>
      <c r="SZB36" s="608"/>
      <c r="SZC36" s="608">
        <v>494.26067673002365</v>
      </c>
      <c r="SZD36" s="608"/>
      <c r="SZE36" s="608"/>
      <c r="SZF36" s="608">
        <v>494.26067673002365</v>
      </c>
      <c r="SZG36" s="608"/>
      <c r="SZH36" s="608"/>
      <c r="SZI36" s="608">
        <v>494.26067673002365</v>
      </c>
      <c r="SZJ36" s="608"/>
      <c r="SZK36" s="608"/>
      <c r="SZL36" s="608">
        <v>494.26067673002365</v>
      </c>
      <c r="SZM36" s="608"/>
      <c r="SZN36" s="608"/>
      <c r="SZO36" s="608">
        <v>494.26067673002365</v>
      </c>
      <c r="SZP36" s="608"/>
      <c r="SZQ36" s="608"/>
      <c r="SZR36" s="608">
        <v>494.26067673002365</v>
      </c>
      <c r="SZS36" s="608"/>
      <c r="SZT36" s="608"/>
      <c r="SZU36" s="608">
        <v>494.26067673002365</v>
      </c>
      <c r="SZV36" s="608"/>
      <c r="SZW36" s="608"/>
      <c r="SZX36" s="608">
        <v>494.26067673002365</v>
      </c>
      <c r="SZY36" s="608"/>
      <c r="SZZ36" s="608"/>
      <c r="TAA36" s="608">
        <v>494.26067673002365</v>
      </c>
      <c r="TAB36" s="608"/>
      <c r="TAC36" s="608"/>
      <c r="TAD36" s="608">
        <v>494.26067673002365</v>
      </c>
      <c r="TAE36" s="608"/>
      <c r="TAF36" s="608"/>
      <c r="TAG36" s="608">
        <v>494.26067673002365</v>
      </c>
      <c r="TAH36" s="608"/>
      <c r="TAI36" s="608"/>
      <c r="TAJ36" s="608">
        <v>494.26067673002365</v>
      </c>
      <c r="TAK36" s="608"/>
      <c r="TAL36" s="608"/>
      <c r="TAM36" s="608">
        <v>494.26067673002365</v>
      </c>
      <c r="TAN36" s="608"/>
      <c r="TAO36" s="608"/>
      <c r="TAP36" s="608">
        <v>494.26067673002365</v>
      </c>
      <c r="TAQ36" s="608"/>
      <c r="TAR36" s="608"/>
      <c r="TAS36" s="608">
        <v>494.26067673002365</v>
      </c>
      <c r="TAT36" s="608"/>
      <c r="TAU36" s="608"/>
      <c r="TAV36" s="608">
        <v>494.26067673002365</v>
      </c>
      <c r="TAW36" s="608"/>
      <c r="TAX36" s="608"/>
      <c r="TAY36" s="608">
        <v>494.26067673002365</v>
      </c>
      <c r="TAZ36" s="608"/>
      <c r="TBA36" s="608"/>
      <c r="TBB36" s="608">
        <v>494.26067673002365</v>
      </c>
      <c r="TBC36" s="608"/>
      <c r="TBD36" s="608"/>
      <c r="TBE36" s="608">
        <v>494.26067673002365</v>
      </c>
      <c r="TBF36" s="608"/>
      <c r="TBG36" s="608"/>
      <c r="TBH36" s="608">
        <v>494.26067673002365</v>
      </c>
      <c r="TBI36" s="608"/>
      <c r="TBJ36" s="608"/>
      <c r="TBK36" s="608">
        <v>494.26067673002365</v>
      </c>
      <c r="TBL36" s="608"/>
      <c r="TBM36" s="608"/>
      <c r="TBN36" s="608">
        <v>494.26067673002365</v>
      </c>
      <c r="TBO36" s="608"/>
      <c r="TBP36" s="608"/>
      <c r="TBQ36" s="608">
        <v>494.26067673002365</v>
      </c>
      <c r="TBR36" s="608"/>
      <c r="TBS36" s="608"/>
      <c r="TBT36" s="608">
        <v>494.26067673002365</v>
      </c>
      <c r="TBU36" s="608"/>
      <c r="TBV36" s="608"/>
      <c r="TBW36" s="608">
        <v>494.26067673002365</v>
      </c>
      <c r="TBX36" s="608"/>
      <c r="TBY36" s="608"/>
      <c r="TBZ36" s="608">
        <v>494.26067673002365</v>
      </c>
      <c r="TCA36" s="608"/>
      <c r="TCB36" s="608"/>
      <c r="TCC36" s="608">
        <v>494.26067673002365</v>
      </c>
      <c r="TCD36" s="608"/>
      <c r="TCE36" s="608"/>
      <c r="TCF36" s="608">
        <v>494.26067673002365</v>
      </c>
      <c r="TCG36" s="608"/>
      <c r="TCH36" s="608"/>
      <c r="TCI36" s="608">
        <v>494.26067673002365</v>
      </c>
      <c r="TCJ36" s="608"/>
      <c r="TCK36" s="608"/>
      <c r="TCL36" s="608">
        <v>494.26067673002365</v>
      </c>
      <c r="TCM36" s="608"/>
      <c r="TCN36" s="608"/>
      <c r="TCO36" s="608">
        <v>494.26067673002365</v>
      </c>
      <c r="TCP36" s="608"/>
      <c r="TCQ36" s="608"/>
      <c r="TCR36" s="608">
        <v>494.26067673002365</v>
      </c>
      <c r="TCS36" s="608"/>
      <c r="TCT36" s="608"/>
      <c r="TCU36" s="608">
        <v>494.26067673002365</v>
      </c>
      <c r="TCV36" s="608"/>
      <c r="TCW36" s="608"/>
      <c r="TCX36" s="608">
        <v>494.26067673002365</v>
      </c>
      <c r="TCY36" s="608"/>
      <c r="TCZ36" s="608"/>
      <c r="TDA36" s="608">
        <v>494.26067673002365</v>
      </c>
      <c r="TDB36" s="608"/>
      <c r="TDC36" s="608"/>
      <c r="TDD36" s="608">
        <v>494.26067673002365</v>
      </c>
      <c r="TDE36" s="608"/>
      <c r="TDF36" s="608"/>
      <c r="TDG36" s="608">
        <v>494.26067673002365</v>
      </c>
      <c r="TDH36" s="608"/>
      <c r="TDI36" s="608"/>
      <c r="TDJ36" s="608">
        <v>494.26067673002365</v>
      </c>
      <c r="TDK36" s="608"/>
      <c r="TDL36" s="608"/>
      <c r="TDM36" s="608">
        <v>494.26067673002365</v>
      </c>
      <c r="TDN36" s="608"/>
      <c r="TDO36" s="608"/>
      <c r="TDP36" s="608">
        <v>494.26067673002365</v>
      </c>
      <c r="TDQ36" s="608"/>
      <c r="TDR36" s="608"/>
      <c r="TDS36" s="608">
        <v>494.26067673002365</v>
      </c>
      <c r="TDT36" s="608"/>
      <c r="TDU36" s="608"/>
      <c r="TDV36" s="608">
        <v>494.26067673002365</v>
      </c>
      <c r="TDW36" s="608"/>
      <c r="TDX36" s="608"/>
      <c r="TDY36" s="608">
        <v>494.26067673002365</v>
      </c>
      <c r="TDZ36" s="608"/>
      <c r="TEA36" s="608"/>
      <c r="TEB36" s="608">
        <v>494.26067673002365</v>
      </c>
      <c r="TEC36" s="608"/>
      <c r="TED36" s="608"/>
      <c r="TEE36" s="608">
        <v>494.26067673002365</v>
      </c>
      <c r="TEF36" s="608"/>
      <c r="TEG36" s="608"/>
      <c r="TEH36" s="608">
        <v>494.26067673002365</v>
      </c>
      <c r="TEI36" s="608"/>
      <c r="TEJ36" s="608"/>
      <c r="TEK36" s="608">
        <v>494.26067673002365</v>
      </c>
      <c r="TEL36" s="608"/>
      <c r="TEM36" s="608"/>
      <c r="TEN36" s="608">
        <v>494.26067673002365</v>
      </c>
      <c r="TEO36" s="608"/>
      <c r="TEP36" s="608"/>
      <c r="TEQ36" s="608">
        <v>494.26067673002365</v>
      </c>
      <c r="TER36" s="608"/>
      <c r="TES36" s="608"/>
      <c r="TET36" s="608">
        <v>494.26067673002365</v>
      </c>
      <c r="TEU36" s="608"/>
      <c r="TEV36" s="608"/>
      <c r="TEW36" s="608">
        <v>494.26067673002365</v>
      </c>
      <c r="TEX36" s="608"/>
      <c r="TEY36" s="608"/>
      <c r="TEZ36" s="608">
        <v>494.26067673002365</v>
      </c>
      <c r="TFA36" s="608"/>
      <c r="TFB36" s="608"/>
      <c r="TFC36" s="608">
        <v>494.26067673002365</v>
      </c>
      <c r="TFD36" s="608"/>
      <c r="TFE36" s="608"/>
      <c r="TFF36" s="608">
        <v>494.26067673002365</v>
      </c>
      <c r="TFG36" s="608"/>
      <c r="TFH36" s="608"/>
      <c r="TFI36" s="608">
        <v>494.26067673002365</v>
      </c>
      <c r="TFJ36" s="608"/>
      <c r="TFK36" s="608"/>
      <c r="TFL36" s="608">
        <v>494.26067673002365</v>
      </c>
      <c r="TFM36" s="608"/>
      <c r="TFN36" s="608"/>
      <c r="TFO36" s="608">
        <v>494.26067673002365</v>
      </c>
      <c r="TFP36" s="608"/>
      <c r="TFQ36" s="608"/>
      <c r="TFR36" s="608">
        <v>494.26067673002365</v>
      </c>
      <c r="TFS36" s="608"/>
      <c r="TFT36" s="608"/>
      <c r="TFU36" s="608">
        <v>494.26067673002365</v>
      </c>
      <c r="TFV36" s="608"/>
      <c r="TFW36" s="608"/>
      <c r="TFX36" s="608">
        <v>494.26067673002365</v>
      </c>
      <c r="TFY36" s="608"/>
      <c r="TFZ36" s="608"/>
      <c r="TGA36" s="608">
        <v>494.26067673002365</v>
      </c>
      <c r="TGB36" s="608"/>
      <c r="TGC36" s="608"/>
      <c r="TGD36" s="608">
        <v>494.26067673002365</v>
      </c>
      <c r="TGE36" s="608"/>
      <c r="TGF36" s="608"/>
      <c r="TGG36" s="608">
        <v>494.26067673002365</v>
      </c>
      <c r="TGH36" s="608"/>
      <c r="TGI36" s="608"/>
      <c r="TGJ36" s="608">
        <v>494.26067673002365</v>
      </c>
      <c r="TGK36" s="608"/>
      <c r="TGL36" s="608"/>
      <c r="TGM36" s="608">
        <v>494.26067673002365</v>
      </c>
      <c r="TGN36" s="608"/>
      <c r="TGO36" s="608"/>
      <c r="TGP36" s="608">
        <v>494.26067673002365</v>
      </c>
      <c r="TGQ36" s="608"/>
      <c r="TGR36" s="608"/>
      <c r="TGS36" s="608">
        <v>494.26067673002365</v>
      </c>
      <c r="TGT36" s="608"/>
      <c r="TGU36" s="608"/>
      <c r="TGV36" s="608">
        <v>494.26067673002365</v>
      </c>
      <c r="TGW36" s="608"/>
      <c r="TGX36" s="608"/>
      <c r="TGY36" s="608">
        <v>494.26067673002365</v>
      </c>
      <c r="TGZ36" s="608"/>
      <c r="THA36" s="608"/>
      <c r="THB36" s="608">
        <v>494.26067673002365</v>
      </c>
      <c r="THC36" s="608"/>
      <c r="THD36" s="608"/>
      <c r="THE36" s="608">
        <v>494.26067673002365</v>
      </c>
      <c r="THF36" s="608"/>
      <c r="THG36" s="608"/>
      <c r="THH36" s="608">
        <v>494.26067673002365</v>
      </c>
      <c r="THI36" s="608"/>
      <c r="THJ36" s="608"/>
      <c r="THK36" s="608">
        <v>494.26067673002365</v>
      </c>
      <c r="THL36" s="608"/>
      <c r="THM36" s="608"/>
      <c r="THN36" s="608">
        <v>494.26067673002365</v>
      </c>
      <c r="THO36" s="608"/>
      <c r="THP36" s="608"/>
      <c r="THQ36" s="608">
        <v>494.26067673002365</v>
      </c>
      <c r="THR36" s="608"/>
      <c r="THS36" s="608"/>
      <c r="THT36" s="608">
        <v>494.26067673002365</v>
      </c>
      <c r="THU36" s="608"/>
      <c r="THV36" s="608"/>
      <c r="THW36" s="608">
        <v>494.26067673002365</v>
      </c>
      <c r="THX36" s="608"/>
      <c r="THY36" s="608"/>
      <c r="THZ36" s="608">
        <v>494.26067673002365</v>
      </c>
      <c r="TIA36" s="608"/>
      <c r="TIB36" s="608"/>
      <c r="TIC36" s="608">
        <v>494.26067673002365</v>
      </c>
      <c r="TID36" s="608"/>
      <c r="TIE36" s="608"/>
      <c r="TIF36" s="608">
        <v>494.26067673002365</v>
      </c>
      <c r="TIG36" s="608"/>
      <c r="TIH36" s="608"/>
      <c r="TII36" s="608">
        <v>494.26067673002365</v>
      </c>
      <c r="TIJ36" s="608"/>
      <c r="TIK36" s="608"/>
      <c r="TIL36" s="608">
        <v>494.26067673002365</v>
      </c>
      <c r="TIM36" s="608"/>
      <c r="TIN36" s="608"/>
      <c r="TIO36" s="608">
        <v>494.26067673002365</v>
      </c>
      <c r="TIP36" s="608"/>
      <c r="TIQ36" s="608"/>
      <c r="TIR36" s="608">
        <v>494.26067673002365</v>
      </c>
      <c r="TIS36" s="608"/>
      <c r="TIT36" s="608"/>
      <c r="TIU36" s="608">
        <v>494.26067673002365</v>
      </c>
      <c r="TIV36" s="608"/>
      <c r="TIW36" s="608"/>
      <c r="TIX36" s="608">
        <v>494.26067673002365</v>
      </c>
      <c r="TIY36" s="608"/>
      <c r="TIZ36" s="608"/>
      <c r="TJA36" s="608">
        <v>494.26067673002365</v>
      </c>
      <c r="TJB36" s="608"/>
      <c r="TJC36" s="608"/>
      <c r="TJD36" s="608">
        <v>494.26067673002365</v>
      </c>
      <c r="TJE36" s="608"/>
      <c r="TJF36" s="608"/>
      <c r="TJG36" s="608">
        <v>494.26067673002365</v>
      </c>
      <c r="TJH36" s="608"/>
      <c r="TJI36" s="608"/>
      <c r="TJJ36" s="608">
        <v>494.26067673002365</v>
      </c>
      <c r="TJK36" s="608"/>
      <c r="TJL36" s="608"/>
      <c r="TJM36" s="608">
        <v>494.26067673002365</v>
      </c>
      <c r="TJN36" s="608"/>
      <c r="TJO36" s="608"/>
      <c r="TJP36" s="608">
        <v>494.26067673002365</v>
      </c>
      <c r="TJQ36" s="608"/>
      <c r="TJR36" s="608"/>
      <c r="TJS36" s="608">
        <v>494.26067673002365</v>
      </c>
      <c r="TJT36" s="608"/>
      <c r="TJU36" s="608"/>
      <c r="TJV36" s="608">
        <v>494.26067673002365</v>
      </c>
      <c r="TJW36" s="608"/>
      <c r="TJX36" s="608"/>
      <c r="TJY36" s="608">
        <v>494.26067673002365</v>
      </c>
      <c r="TJZ36" s="608"/>
      <c r="TKA36" s="608"/>
      <c r="TKB36" s="608">
        <v>494.26067673002365</v>
      </c>
      <c r="TKC36" s="608"/>
      <c r="TKD36" s="608"/>
      <c r="TKE36" s="608">
        <v>494.26067673002365</v>
      </c>
      <c r="TKF36" s="608"/>
      <c r="TKG36" s="608"/>
      <c r="TKH36" s="608">
        <v>494.26067673002365</v>
      </c>
      <c r="TKI36" s="608"/>
      <c r="TKJ36" s="608"/>
      <c r="TKK36" s="608">
        <v>494.26067673002365</v>
      </c>
      <c r="TKL36" s="608"/>
      <c r="TKM36" s="608"/>
      <c r="TKN36" s="608">
        <v>494.26067673002365</v>
      </c>
      <c r="TKO36" s="608"/>
      <c r="TKP36" s="608"/>
      <c r="TKQ36" s="608">
        <v>494.26067673002365</v>
      </c>
      <c r="TKR36" s="608"/>
      <c r="TKS36" s="608"/>
      <c r="TKT36" s="608">
        <v>494.26067673002365</v>
      </c>
      <c r="TKU36" s="608"/>
      <c r="TKV36" s="608"/>
      <c r="TKW36" s="608">
        <v>494.26067673002365</v>
      </c>
      <c r="TKX36" s="608"/>
      <c r="TKY36" s="608"/>
      <c r="TKZ36" s="608">
        <v>494.26067673002365</v>
      </c>
      <c r="TLA36" s="608"/>
      <c r="TLB36" s="608"/>
      <c r="TLC36" s="608">
        <v>494.26067673002365</v>
      </c>
      <c r="TLD36" s="608"/>
      <c r="TLE36" s="608"/>
      <c r="TLF36" s="608">
        <v>494.26067673002365</v>
      </c>
      <c r="TLG36" s="608"/>
      <c r="TLH36" s="608"/>
      <c r="TLI36" s="608">
        <v>494.26067673002365</v>
      </c>
      <c r="TLJ36" s="608"/>
      <c r="TLK36" s="608"/>
      <c r="TLL36" s="608">
        <v>494.26067673002365</v>
      </c>
      <c r="TLM36" s="608"/>
      <c r="TLN36" s="608"/>
      <c r="TLO36" s="608">
        <v>494.26067673002365</v>
      </c>
      <c r="TLP36" s="608"/>
      <c r="TLQ36" s="608"/>
      <c r="TLR36" s="608">
        <v>494.26067673002365</v>
      </c>
      <c r="TLS36" s="608"/>
      <c r="TLT36" s="608"/>
      <c r="TLU36" s="608">
        <v>494.26067673002365</v>
      </c>
      <c r="TLV36" s="608"/>
      <c r="TLW36" s="608"/>
      <c r="TLX36" s="608">
        <v>494.26067673002365</v>
      </c>
      <c r="TLY36" s="608"/>
      <c r="TLZ36" s="608"/>
      <c r="TMA36" s="608">
        <v>494.26067673002365</v>
      </c>
      <c r="TMB36" s="608"/>
      <c r="TMC36" s="608"/>
      <c r="TMD36" s="608">
        <v>494.26067673002365</v>
      </c>
      <c r="TME36" s="608"/>
      <c r="TMF36" s="608"/>
      <c r="TMG36" s="608">
        <v>494.26067673002365</v>
      </c>
      <c r="TMH36" s="608"/>
      <c r="TMI36" s="608"/>
      <c r="TMJ36" s="608">
        <v>494.26067673002365</v>
      </c>
      <c r="TMK36" s="608"/>
      <c r="TML36" s="608"/>
      <c r="TMM36" s="608">
        <v>494.26067673002365</v>
      </c>
      <c r="TMN36" s="608"/>
      <c r="TMO36" s="608"/>
      <c r="TMP36" s="608">
        <v>494.26067673002365</v>
      </c>
      <c r="TMQ36" s="608"/>
      <c r="TMR36" s="608"/>
      <c r="TMS36" s="608">
        <v>494.26067673002365</v>
      </c>
      <c r="TMT36" s="608"/>
      <c r="TMU36" s="608"/>
      <c r="TMV36" s="608">
        <v>494.26067673002365</v>
      </c>
      <c r="TMW36" s="608"/>
      <c r="TMX36" s="608"/>
      <c r="TMY36" s="608">
        <v>494.26067673002365</v>
      </c>
      <c r="TMZ36" s="608"/>
      <c r="TNA36" s="608"/>
      <c r="TNB36" s="608">
        <v>494.26067673002365</v>
      </c>
      <c r="TNC36" s="608"/>
      <c r="TND36" s="608"/>
      <c r="TNE36" s="608">
        <v>494.26067673002365</v>
      </c>
      <c r="TNF36" s="608"/>
      <c r="TNG36" s="608"/>
      <c r="TNH36" s="608">
        <v>494.26067673002365</v>
      </c>
      <c r="TNI36" s="608"/>
      <c r="TNJ36" s="608"/>
      <c r="TNK36" s="608">
        <v>494.26067673002365</v>
      </c>
      <c r="TNL36" s="608"/>
      <c r="TNM36" s="608"/>
      <c r="TNN36" s="608">
        <v>494.26067673002365</v>
      </c>
      <c r="TNO36" s="608"/>
      <c r="TNP36" s="608"/>
      <c r="TNQ36" s="608">
        <v>494.26067673002365</v>
      </c>
      <c r="TNR36" s="608"/>
      <c r="TNS36" s="608"/>
      <c r="TNT36" s="608">
        <v>494.26067673002365</v>
      </c>
      <c r="TNU36" s="608"/>
      <c r="TNV36" s="608"/>
      <c r="TNW36" s="608">
        <v>494.26067673002365</v>
      </c>
      <c r="TNX36" s="608"/>
      <c r="TNY36" s="608"/>
      <c r="TNZ36" s="608">
        <v>494.26067673002365</v>
      </c>
      <c r="TOA36" s="608"/>
      <c r="TOB36" s="608"/>
      <c r="TOC36" s="608">
        <v>494.26067673002365</v>
      </c>
      <c r="TOD36" s="608"/>
      <c r="TOE36" s="608"/>
      <c r="TOF36" s="608">
        <v>494.26067673002365</v>
      </c>
      <c r="TOG36" s="608"/>
      <c r="TOH36" s="608"/>
      <c r="TOI36" s="608">
        <v>494.26067673002365</v>
      </c>
      <c r="TOJ36" s="608"/>
      <c r="TOK36" s="608"/>
      <c r="TOL36" s="608">
        <v>494.26067673002365</v>
      </c>
      <c r="TOM36" s="608"/>
      <c r="TON36" s="608"/>
      <c r="TOO36" s="608">
        <v>494.26067673002365</v>
      </c>
      <c r="TOP36" s="608"/>
      <c r="TOQ36" s="608"/>
      <c r="TOR36" s="608">
        <v>494.26067673002365</v>
      </c>
      <c r="TOS36" s="608"/>
      <c r="TOT36" s="608"/>
      <c r="TOU36" s="608">
        <v>494.26067673002365</v>
      </c>
      <c r="TOV36" s="608"/>
      <c r="TOW36" s="608"/>
      <c r="TOX36" s="608">
        <v>494.26067673002365</v>
      </c>
      <c r="TOY36" s="608"/>
      <c r="TOZ36" s="608"/>
      <c r="TPA36" s="608">
        <v>494.26067673002365</v>
      </c>
      <c r="TPB36" s="608"/>
      <c r="TPC36" s="608"/>
      <c r="TPD36" s="608">
        <v>494.26067673002365</v>
      </c>
      <c r="TPE36" s="608"/>
      <c r="TPF36" s="608"/>
      <c r="TPG36" s="608">
        <v>494.26067673002365</v>
      </c>
      <c r="TPH36" s="608"/>
      <c r="TPI36" s="608"/>
      <c r="TPJ36" s="608">
        <v>494.26067673002365</v>
      </c>
      <c r="TPK36" s="608"/>
      <c r="TPL36" s="608"/>
      <c r="TPM36" s="608">
        <v>494.26067673002365</v>
      </c>
      <c r="TPN36" s="608"/>
      <c r="TPO36" s="608"/>
      <c r="TPP36" s="608">
        <v>494.26067673002365</v>
      </c>
      <c r="TPQ36" s="608"/>
      <c r="TPR36" s="608"/>
      <c r="TPS36" s="608">
        <v>494.26067673002365</v>
      </c>
      <c r="TPT36" s="608"/>
      <c r="TPU36" s="608"/>
      <c r="TPV36" s="608">
        <v>494.26067673002365</v>
      </c>
      <c r="TPW36" s="608"/>
      <c r="TPX36" s="608"/>
      <c r="TPY36" s="608">
        <v>494.26067673002365</v>
      </c>
      <c r="TPZ36" s="608"/>
      <c r="TQA36" s="608"/>
      <c r="TQB36" s="608">
        <v>494.26067673002365</v>
      </c>
      <c r="TQC36" s="608"/>
      <c r="TQD36" s="608"/>
      <c r="TQE36" s="608">
        <v>494.26067673002365</v>
      </c>
      <c r="TQF36" s="608"/>
      <c r="TQG36" s="608"/>
      <c r="TQH36" s="608">
        <v>494.26067673002365</v>
      </c>
      <c r="TQI36" s="608"/>
      <c r="TQJ36" s="608"/>
      <c r="TQK36" s="608">
        <v>494.26067673002365</v>
      </c>
      <c r="TQL36" s="608"/>
      <c r="TQM36" s="608"/>
      <c r="TQN36" s="608">
        <v>494.26067673002365</v>
      </c>
      <c r="TQO36" s="608"/>
      <c r="TQP36" s="608"/>
      <c r="TQQ36" s="608">
        <v>494.26067673002365</v>
      </c>
      <c r="TQR36" s="608"/>
      <c r="TQS36" s="608"/>
      <c r="TQT36" s="608">
        <v>494.26067673002365</v>
      </c>
      <c r="TQU36" s="608"/>
      <c r="TQV36" s="608"/>
      <c r="TQW36" s="608">
        <v>494.26067673002365</v>
      </c>
      <c r="TQX36" s="608"/>
      <c r="TQY36" s="608"/>
      <c r="TQZ36" s="608">
        <v>494.26067673002365</v>
      </c>
      <c r="TRA36" s="608"/>
      <c r="TRB36" s="608"/>
      <c r="TRC36" s="608">
        <v>494.26067673002365</v>
      </c>
      <c r="TRD36" s="608"/>
      <c r="TRE36" s="608"/>
      <c r="TRF36" s="608">
        <v>494.26067673002365</v>
      </c>
      <c r="TRG36" s="608"/>
      <c r="TRH36" s="608"/>
      <c r="TRI36" s="608">
        <v>494.26067673002365</v>
      </c>
      <c r="TRJ36" s="608"/>
      <c r="TRK36" s="608"/>
      <c r="TRL36" s="608">
        <v>494.26067673002365</v>
      </c>
      <c r="TRM36" s="608"/>
      <c r="TRN36" s="608"/>
      <c r="TRO36" s="608">
        <v>494.26067673002365</v>
      </c>
      <c r="TRP36" s="608"/>
      <c r="TRQ36" s="608"/>
      <c r="TRR36" s="608">
        <v>494.26067673002365</v>
      </c>
      <c r="TRS36" s="608"/>
      <c r="TRT36" s="608"/>
      <c r="TRU36" s="608">
        <v>494.26067673002365</v>
      </c>
      <c r="TRV36" s="608"/>
      <c r="TRW36" s="608"/>
      <c r="TRX36" s="608">
        <v>494.26067673002365</v>
      </c>
      <c r="TRY36" s="608"/>
      <c r="TRZ36" s="608"/>
      <c r="TSA36" s="608">
        <v>494.26067673002365</v>
      </c>
      <c r="TSB36" s="608"/>
      <c r="TSC36" s="608"/>
      <c r="TSD36" s="608">
        <v>494.26067673002365</v>
      </c>
      <c r="TSE36" s="608"/>
      <c r="TSF36" s="608"/>
      <c r="TSG36" s="608">
        <v>494.26067673002365</v>
      </c>
      <c r="TSH36" s="608"/>
      <c r="TSI36" s="608"/>
      <c r="TSJ36" s="608">
        <v>494.26067673002365</v>
      </c>
      <c r="TSK36" s="608"/>
      <c r="TSL36" s="608"/>
      <c r="TSM36" s="608">
        <v>494.26067673002365</v>
      </c>
      <c r="TSN36" s="608"/>
      <c r="TSO36" s="608"/>
      <c r="TSP36" s="608">
        <v>494.26067673002365</v>
      </c>
      <c r="TSQ36" s="608"/>
      <c r="TSR36" s="608"/>
      <c r="TSS36" s="608">
        <v>494.26067673002365</v>
      </c>
      <c r="TST36" s="608"/>
      <c r="TSU36" s="608"/>
      <c r="TSV36" s="608">
        <v>494.26067673002365</v>
      </c>
      <c r="TSW36" s="608"/>
      <c r="TSX36" s="608"/>
      <c r="TSY36" s="608">
        <v>494.26067673002365</v>
      </c>
      <c r="TSZ36" s="608"/>
      <c r="TTA36" s="608"/>
      <c r="TTB36" s="608">
        <v>494.26067673002365</v>
      </c>
      <c r="TTC36" s="608"/>
      <c r="TTD36" s="608"/>
      <c r="TTE36" s="608">
        <v>494.26067673002365</v>
      </c>
      <c r="TTF36" s="608"/>
      <c r="TTG36" s="608"/>
      <c r="TTH36" s="608">
        <v>494.26067673002365</v>
      </c>
      <c r="TTI36" s="608"/>
      <c r="TTJ36" s="608"/>
      <c r="TTK36" s="608">
        <v>494.26067673002365</v>
      </c>
      <c r="TTL36" s="608"/>
      <c r="TTM36" s="608"/>
      <c r="TTN36" s="608">
        <v>494.26067673002365</v>
      </c>
      <c r="TTO36" s="608"/>
      <c r="TTP36" s="608"/>
      <c r="TTQ36" s="608">
        <v>494.26067673002365</v>
      </c>
      <c r="TTR36" s="608"/>
      <c r="TTS36" s="608"/>
      <c r="TTT36" s="608">
        <v>494.26067673002365</v>
      </c>
      <c r="TTU36" s="608"/>
      <c r="TTV36" s="608"/>
      <c r="TTW36" s="608">
        <v>494.26067673002365</v>
      </c>
      <c r="TTX36" s="608"/>
      <c r="TTY36" s="608"/>
      <c r="TTZ36" s="608">
        <v>494.26067673002365</v>
      </c>
      <c r="TUA36" s="608"/>
      <c r="TUB36" s="608"/>
      <c r="TUC36" s="608">
        <v>494.26067673002365</v>
      </c>
      <c r="TUD36" s="608"/>
      <c r="TUE36" s="608"/>
      <c r="TUF36" s="608">
        <v>494.26067673002365</v>
      </c>
      <c r="TUG36" s="608"/>
      <c r="TUH36" s="608"/>
      <c r="TUI36" s="608">
        <v>494.26067673002365</v>
      </c>
      <c r="TUJ36" s="608"/>
      <c r="TUK36" s="608"/>
      <c r="TUL36" s="608">
        <v>494.26067673002365</v>
      </c>
      <c r="TUM36" s="608"/>
      <c r="TUN36" s="608"/>
      <c r="TUO36" s="608">
        <v>494.26067673002365</v>
      </c>
      <c r="TUP36" s="608"/>
      <c r="TUQ36" s="608"/>
      <c r="TUR36" s="608">
        <v>494.26067673002365</v>
      </c>
      <c r="TUS36" s="608"/>
      <c r="TUT36" s="608"/>
      <c r="TUU36" s="608">
        <v>494.26067673002365</v>
      </c>
      <c r="TUV36" s="608"/>
      <c r="TUW36" s="608"/>
      <c r="TUX36" s="608">
        <v>494.26067673002365</v>
      </c>
      <c r="TUY36" s="608"/>
      <c r="TUZ36" s="608"/>
      <c r="TVA36" s="608">
        <v>494.26067673002365</v>
      </c>
      <c r="TVB36" s="608"/>
      <c r="TVC36" s="608"/>
      <c r="TVD36" s="608">
        <v>494.26067673002365</v>
      </c>
      <c r="TVE36" s="608"/>
      <c r="TVF36" s="608"/>
      <c r="TVG36" s="608">
        <v>494.26067673002365</v>
      </c>
      <c r="TVH36" s="608"/>
      <c r="TVI36" s="608"/>
      <c r="TVJ36" s="608">
        <v>494.26067673002365</v>
      </c>
      <c r="TVK36" s="608"/>
      <c r="TVL36" s="608"/>
      <c r="TVM36" s="608">
        <v>494.26067673002365</v>
      </c>
      <c r="TVN36" s="608"/>
      <c r="TVO36" s="608"/>
      <c r="TVP36" s="608">
        <v>494.26067673002365</v>
      </c>
      <c r="TVQ36" s="608"/>
      <c r="TVR36" s="608"/>
      <c r="TVS36" s="608">
        <v>494.26067673002365</v>
      </c>
      <c r="TVT36" s="608"/>
      <c r="TVU36" s="608"/>
      <c r="TVV36" s="608">
        <v>494.26067673002365</v>
      </c>
      <c r="TVW36" s="608"/>
      <c r="TVX36" s="608"/>
      <c r="TVY36" s="608">
        <v>494.26067673002365</v>
      </c>
      <c r="TVZ36" s="608"/>
      <c r="TWA36" s="608"/>
      <c r="TWB36" s="608">
        <v>494.26067673002365</v>
      </c>
      <c r="TWC36" s="608"/>
      <c r="TWD36" s="608"/>
      <c r="TWE36" s="608">
        <v>494.26067673002365</v>
      </c>
      <c r="TWF36" s="608"/>
      <c r="TWG36" s="608"/>
      <c r="TWH36" s="608">
        <v>494.26067673002365</v>
      </c>
      <c r="TWI36" s="608"/>
      <c r="TWJ36" s="608"/>
      <c r="TWK36" s="608">
        <v>494.26067673002365</v>
      </c>
      <c r="TWL36" s="608"/>
      <c r="TWM36" s="608"/>
      <c r="TWN36" s="608">
        <v>494.26067673002365</v>
      </c>
      <c r="TWO36" s="608"/>
      <c r="TWP36" s="608"/>
      <c r="TWQ36" s="608">
        <v>494.26067673002365</v>
      </c>
      <c r="TWR36" s="608"/>
      <c r="TWS36" s="608"/>
      <c r="TWT36" s="608">
        <v>494.26067673002365</v>
      </c>
      <c r="TWU36" s="608"/>
      <c r="TWV36" s="608"/>
      <c r="TWW36" s="608">
        <v>494.26067673002365</v>
      </c>
      <c r="TWX36" s="608"/>
      <c r="TWY36" s="608"/>
      <c r="TWZ36" s="608">
        <v>494.26067673002365</v>
      </c>
      <c r="TXA36" s="608"/>
      <c r="TXB36" s="608"/>
      <c r="TXC36" s="608">
        <v>494.26067673002365</v>
      </c>
      <c r="TXD36" s="608"/>
      <c r="TXE36" s="608"/>
      <c r="TXF36" s="608">
        <v>494.26067673002365</v>
      </c>
      <c r="TXG36" s="608"/>
      <c r="TXH36" s="608"/>
      <c r="TXI36" s="608">
        <v>494.26067673002365</v>
      </c>
      <c r="TXJ36" s="608"/>
      <c r="TXK36" s="608"/>
      <c r="TXL36" s="608">
        <v>494.26067673002365</v>
      </c>
      <c r="TXM36" s="608"/>
      <c r="TXN36" s="608"/>
      <c r="TXO36" s="608">
        <v>494.26067673002365</v>
      </c>
      <c r="TXP36" s="608"/>
      <c r="TXQ36" s="608"/>
      <c r="TXR36" s="608">
        <v>494.26067673002365</v>
      </c>
      <c r="TXS36" s="608"/>
      <c r="TXT36" s="608"/>
      <c r="TXU36" s="608">
        <v>494.26067673002365</v>
      </c>
      <c r="TXV36" s="608"/>
      <c r="TXW36" s="608"/>
      <c r="TXX36" s="608">
        <v>494.26067673002365</v>
      </c>
      <c r="TXY36" s="608"/>
      <c r="TXZ36" s="608"/>
      <c r="TYA36" s="608">
        <v>494.26067673002365</v>
      </c>
      <c r="TYB36" s="608"/>
      <c r="TYC36" s="608"/>
      <c r="TYD36" s="608">
        <v>494.26067673002365</v>
      </c>
      <c r="TYE36" s="608"/>
      <c r="TYF36" s="608"/>
      <c r="TYG36" s="608">
        <v>494.26067673002365</v>
      </c>
      <c r="TYH36" s="608"/>
      <c r="TYI36" s="608"/>
      <c r="TYJ36" s="608">
        <v>494.26067673002365</v>
      </c>
      <c r="TYK36" s="608"/>
      <c r="TYL36" s="608"/>
      <c r="TYM36" s="608">
        <v>494.26067673002365</v>
      </c>
      <c r="TYN36" s="608"/>
      <c r="TYO36" s="608"/>
      <c r="TYP36" s="608">
        <v>494.26067673002365</v>
      </c>
      <c r="TYQ36" s="608"/>
      <c r="TYR36" s="608"/>
      <c r="TYS36" s="608">
        <v>494.26067673002365</v>
      </c>
      <c r="TYT36" s="608"/>
      <c r="TYU36" s="608"/>
      <c r="TYV36" s="608">
        <v>494.26067673002365</v>
      </c>
      <c r="TYW36" s="608"/>
      <c r="TYX36" s="608"/>
      <c r="TYY36" s="608">
        <v>494.26067673002365</v>
      </c>
      <c r="TYZ36" s="608"/>
      <c r="TZA36" s="608"/>
      <c r="TZB36" s="608">
        <v>494.26067673002365</v>
      </c>
      <c r="TZC36" s="608"/>
      <c r="TZD36" s="608"/>
      <c r="TZE36" s="608">
        <v>494.26067673002365</v>
      </c>
      <c r="TZF36" s="608"/>
      <c r="TZG36" s="608"/>
      <c r="TZH36" s="608">
        <v>494.26067673002365</v>
      </c>
      <c r="TZI36" s="608"/>
      <c r="TZJ36" s="608"/>
      <c r="TZK36" s="608">
        <v>494.26067673002365</v>
      </c>
      <c r="TZL36" s="608"/>
      <c r="TZM36" s="608"/>
      <c r="TZN36" s="608">
        <v>494.26067673002365</v>
      </c>
      <c r="TZO36" s="608"/>
      <c r="TZP36" s="608"/>
      <c r="TZQ36" s="608">
        <v>494.26067673002365</v>
      </c>
      <c r="TZR36" s="608"/>
      <c r="TZS36" s="608"/>
      <c r="TZT36" s="608">
        <v>494.26067673002365</v>
      </c>
      <c r="TZU36" s="608"/>
      <c r="TZV36" s="608"/>
      <c r="TZW36" s="608">
        <v>494.26067673002365</v>
      </c>
      <c r="TZX36" s="608"/>
      <c r="TZY36" s="608"/>
      <c r="TZZ36" s="608">
        <v>494.26067673002365</v>
      </c>
      <c r="UAA36" s="608"/>
      <c r="UAB36" s="608"/>
      <c r="UAC36" s="608">
        <v>494.26067673002365</v>
      </c>
      <c r="UAD36" s="608"/>
      <c r="UAE36" s="608"/>
      <c r="UAF36" s="608">
        <v>494.26067673002365</v>
      </c>
      <c r="UAG36" s="608"/>
      <c r="UAH36" s="608"/>
      <c r="UAI36" s="608">
        <v>494.26067673002365</v>
      </c>
      <c r="UAJ36" s="608"/>
      <c r="UAK36" s="608"/>
      <c r="UAL36" s="608">
        <v>494.26067673002365</v>
      </c>
      <c r="UAM36" s="608"/>
      <c r="UAN36" s="608"/>
      <c r="UAO36" s="608">
        <v>494.26067673002365</v>
      </c>
      <c r="UAP36" s="608"/>
      <c r="UAQ36" s="608"/>
      <c r="UAR36" s="608">
        <v>494.26067673002365</v>
      </c>
      <c r="UAS36" s="608"/>
      <c r="UAT36" s="608"/>
      <c r="UAU36" s="608">
        <v>494.26067673002365</v>
      </c>
      <c r="UAV36" s="608"/>
      <c r="UAW36" s="608"/>
      <c r="UAX36" s="608">
        <v>494.26067673002365</v>
      </c>
      <c r="UAY36" s="608"/>
      <c r="UAZ36" s="608"/>
      <c r="UBA36" s="608">
        <v>494.26067673002365</v>
      </c>
      <c r="UBB36" s="608"/>
      <c r="UBC36" s="608"/>
      <c r="UBD36" s="608">
        <v>494.26067673002365</v>
      </c>
      <c r="UBE36" s="608"/>
      <c r="UBF36" s="608"/>
      <c r="UBG36" s="608">
        <v>494.26067673002365</v>
      </c>
      <c r="UBH36" s="608"/>
      <c r="UBI36" s="608"/>
      <c r="UBJ36" s="608">
        <v>494.26067673002365</v>
      </c>
      <c r="UBK36" s="608"/>
      <c r="UBL36" s="608"/>
      <c r="UBM36" s="608">
        <v>494.26067673002365</v>
      </c>
      <c r="UBN36" s="608"/>
      <c r="UBO36" s="608"/>
      <c r="UBP36" s="608">
        <v>494.26067673002365</v>
      </c>
      <c r="UBQ36" s="608"/>
      <c r="UBR36" s="608"/>
      <c r="UBS36" s="608">
        <v>494.26067673002365</v>
      </c>
      <c r="UBT36" s="608"/>
      <c r="UBU36" s="608"/>
      <c r="UBV36" s="608">
        <v>494.26067673002365</v>
      </c>
      <c r="UBW36" s="608"/>
      <c r="UBX36" s="608"/>
      <c r="UBY36" s="608">
        <v>494.26067673002365</v>
      </c>
      <c r="UBZ36" s="608"/>
      <c r="UCA36" s="608"/>
      <c r="UCB36" s="608">
        <v>494.26067673002365</v>
      </c>
      <c r="UCC36" s="608"/>
      <c r="UCD36" s="608"/>
      <c r="UCE36" s="608">
        <v>494.26067673002365</v>
      </c>
      <c r="UCF36" s="608"/>
      <c r="UCG36" s="608"/>
      <c r="UCH36" s="608">
        <v>494.26067673002365</v>
      </c>
      <c r="UCI36" s="608"/>
      <c r="UCJ36" s="608"/>
      <c r="UCK36" s="608">
        <v>494.26067673002365</v>
      </c>
      <c r="UCL36" s="608"/>
      <c r="UCM36" s="608"/>
      <c r="UCN36" s="608">
        <v>494.26067673002365</v>
      </c>
      <c r="UCO36" s="608"/>
      <c r="UCP36" s="608"/>
      <c r="UCQ36" s="608">
        <v>494.26067673002365</v>
      </c>
      <c r="UCR36" s="608"/>
      <c r="UCS36" s="608"/>
      <c r="UCT36" s="608">
        <v>494.26067673002365</v>
      </c>
      <c r="UCU36" s="608"/>
      <c r="UCV36" s="608"/>
      <c r="UCW36" s="608">
        <v>494.26067673002365</v>
      </c>
      <c r="UCX36" s="608"/>
      <c r="UCY36" s="608"/>
      <c r="UCZ36" s="608">
        <v>494.26067673002365</v>
      </c>
      <c r="UDA36" s="608"/>
      <c r="UDB36" s="608"/>
      <c r="UDC36" s="608">
        <v>494.26067673002365</v>
      </c>
      <c r="UDD36" s="608"/>
      <c r="UDE36" s="608"/>
      <c r="UDF36" s="608">
        <v>494.26067673002365</v>
      </c>
      <c r="UDG36" s="608"/>
      <c r="UDH36" s="608"/>
      <c r="UDI36" s="608">
        <v>494.26067673002365</v>
      </c>
      <c r="UDJ36" s="608"/>
      <c r="UDK36" s="608"/>
      <c r="UDL36" s="608">
        <v>494.26067673002365</v>
      </c>
      <c r="UDM36" s="608"/>
      <c r="UDN36" s="608"/>
      <c r="UDO36" s="608">
        <v>494.26067673002365</v>
      </c>
      <c r="UDP36" s="608"/>
      <c r="UDQ36" s="608"/>
      <c r="UDR36" s="608">
        <v>494.26067673002365</v>
      </c>
      <c r="UDS36" s="608"/>
      <c r="UDT36" s="608"/>
      <c r="UDU36" s="608">
        <v>494.26067673002365</v>
      </c>
      <c r="UDV36" s="608"/>
      <c r="UDW36" s="608"/>
      <c r="UDX36" s="608">
        <v>494.26067673002365</v>
      </c>
      <c r="UDY36" s="608"/>
      <c r="UDZ36" s="608"/>
      <c r="UEA36" s="608">
        <v>494.26067673002365</v>
      </c>
      <c r="UEB36" s="608"/>
      <c r="UEC36" s="608"/>
      <c r="UED36" s="608">
        <v>494.26067673002365</v>
      </c>
      <c r="UEE36" s="608"/>
      <c r="UEF36" s="608"/>
      <c r="UEG36" s="608">
        <v>494.26067673002365</v>
      </c>
      <c r="UEH36" s="608"/>
      <c r="UEI36" s="608"/>
      <c r="UEJ36" s="608">
        <v>494.26067673002365</v>
      </c>
      <c r="UEK36" s="608"/>
      <c r="UEL36" s="608"/>
      <c r="UEM36" s="608">
        <v>494.26067673002365</v>
      </c>
      <c r="UEN36" s="608"/>
      <c r="UEO36" s="608"/>
      <c r="UEP36" s="608">
        <v>494.26067673002365</v>
      </c>
      <c r="UEQ36" s="608"/>
      <c r="UER36" s="608"/>
      <c r="UES36" s="608">
        <v>494.26067673002365</v>
      </c>
      <c r="UET36" s="608"/>
      <c r="UEU36" s="608"/>
      <c r="UEV36" s="608">
        <v>494.26067673002365</v>
      </c>
      <c r="UEW36" s="608"/>
      <c r="UEX36" s="608"/>
      <c r="UEY36" s="608">
        <v>494.26067673002365</v>
      </c>
      <c r="UEZ36" s="608"/>
      <c r="UFA36" s="608"/>
      <c r="UFB36" s="608">
        <v>494.26067673002365</v>
      </c>
      <c r="UFC36" s="608"/>
      <c r="UFD36" s="608"/>
      <c r="UFE36" s="608">
        <v>494.26067673002365</v>
      </c>
      <c r="UFF36" s="608"/>
      <c r="UFG36" s="608"/>
      <c r="UFH36" s="608">
        <v>494.26067673002365</v>
      </c>
      <c r="UFI36" s="608"/>
      <c r="UFJ36" s="608"/>
      <c r="UFK36" s="608">
        <v>494.26067673002365</v>
      </c>
      <c r="UFL36" s="608"/>
      <c r="UFM36" s="608"/>
      <c r="UFN36" s="608">
        <v>494.26067673002365</v>
      </c>
      <c r="UFO36" s="608"/>
      <c r="UFP36" s="608"/>
      <c r="UFQ36" s="608">
        <v>494.26067673002365</v>
      </c>
      <c r="UFR36" s="608"/>
      <c r="UFS36" s="608"/>
      <c r="UFT36" s="608">
        <v>494.26067673002365</v>
      </c>
      <c r="UFU36" s="608"/>
      <c r="UFV36" s="608"/>
      <c r="UFW36" s="608">
        <v>494.26067673002365</v>
      </c>
      <c r="UFX36" s="608"/>
      <c r="UFY36" s="608"/>
      <c r="UFZ36" s="608">
        <v>494.26067673002365</v>
      </c>
      <c r="UGA36" s="608"/>
      <c r="UGB36" s="608"/>
      <c r="UGC36" s="608">
        <v>494.26067673002365</v>
      </c>
      <c r="UGD36" s="608"/>
      <c r="UGE36" s="608"/>
      <c r="UGF36" s="608">
        <v>494.26067673002365</v>
      </c>
      <c r="UGG36" s="608"/>
      <c r="UGH36" s="608"/>
      <c r="UGI36" s="608">
        <v>494.26067673002365</v>
      </c>
      <c r="UGJ36" s="608"/>
      <c r="UGK36" s="608"/>
      <c r="UGL36" s="608">
        <v>494.26067673002365</v>
      </c>
      <c r="UGM36" s="608"/>
      <c r="UGN36" s="608"/>
      <c r="UGO36" s="608">
        <v>494.26067673002365</v>
      </c>
      <c r="UGP36" s="608"/>
      <c r="UGQ36" s="608"/>
      <c r="UGR36" s="608">
        <v>494.26067673002365</v>
      </c>
      <c r="UGS36" s="608"/>
      <c r="UGT36" s="608"/>
      <c r="UGU36" s="608">
        <v>494.26067673002365</v>
      </c>
      <c r="UGV36" s="608"/>
      <c r="UGW36" s="608"/>
      <c r="UGX36" s="608">
        <v>494.26067673002365</v>
      </c>
      <c r="UGY36" s="608"/>
      <c r="UGZ36" s="608"/>
      <c r="UHA36" s="608">
        <v>494.26067673002365</v>
      </c>
      <c r="UHB36" s="608"/>
      <c r="UHC36" s="608"/>
      <c r="UHD36" s="608">
        <v>494.26067673002365</v>
      </c>
      <c r="UHE36" s="608"/>
      <c r="UHF36" s="608"/>
      <c r="UHG36" s="608">
        <v>494.26067673002365</v>
      </c>
      <c r="UHH36" s="608"/>
      <c r="UHI36" s="608"/>
      <c r="UHJ36" s="608">
        <v>494.26067673002365</v>
      </c>
      <c r="UHK36" s="608"/>
      <c r="UHL36" s="608"/>
      <c r="UHM36" s="608">
        <v>494.26067673002365</v>
      </c>
      <c r="UHN36" s="608"/>
      <c r="UHO36" s="608"/>
      <c r="UHP36" s="608">
        <v>494.26067673002365</v>
      </c>
      <c r="UHQ36" s="608"/>
      <c r="UHR36" s="608"/>
      <c r="UHS36" s="608">
        <v>494.26067673002365</v>
      </c>
      <c r="UHT36" s="608"/>
      <c r="UHU36" s="608"/>
      <c r="UHV36" s="608">
        <v>494.26067673002365</v>
      </c>
      <c r="UHW36" s="608"/>
      <c r="UHX36" s="608"/>
      <c r="UHY36" s="608">
        <v>494.26067673002365</v>
      </c>
      <c r="UHZ36" s="608"/>
      <c r="UIA36" s="608"/>
      <c r="UIB36" s="608">
        <v>494.26067673002365</v>
      </c>
      <c r="UIC36" s="608"/>
      <c r="UID36" s="608"/>
      <c r="UIE36" s="608">
        <v>494.26067673002365</v>
      </c>
      <c r="UIF36" s="608"/>
      <c r="UIG36" s="608"/>
      <c r="UIH36" s="608">
        <v>494.26067673002365</v>
      </c>
      <c r="UII36" s="608"/>
      <c r="UIJ36" s="608"/>
      <c r="UIK36" s="608">
        <v>494.26067673002365</v>
      </c>
      <c r="UIL36" s="608"/>
      <c r="UIM36" s="608"/>
      <c r="UIN36" s="608">
        <v>494.26067673002365</v>
      </c>
      <c r="UIO36" s="608"/>
      <c r="UIP36" s="608"/>
      <c r="UIQ36" s="608">
        <v>494.26067673002365</v>
      </c>
      <c r="UIR36" s="608"/>
      <c r="UIS36" s="608"/>
      <c r="UIT36" s="608">
        <v>494.26067673002365</v>
      </c>
      <c r="UIU36" s="608"/>
      <c r="UIV36" s="608"/>
      <c r="UIW36" s="608">
        <v>494.26067673002365</v>
      </c>
      <c r="UIX36" s="608"/>
      <c r="UIY36" s="608"/>
      <c r="UIZ36" s="608">
        <v>494.26067673002365</v>
      </c>
      <c r="UJA36" s="608"/>
      <c r="UJB36" s="608"/>
      <c r="UJC36" s="608">
        <v>494.26067673002365</v>
      </c>
      <c r="UJD36" s="608"/>
      <c r="UJE36" s="608"/>
      <c r="UJF36" s="608">
        <v>494.26067673002365</v>
      </c>
      <c r="UJG36" s="608"/>
      <c r="UJH36" s="608"/>
      <c r="UJI36" s="608">
        <v>494.26067673002365</v>
      </c>
      <c r="UJJ36" s="608"/>
      <c r="UJK36" s="608"/>
      <c r="UJL36" s="608">
        <v>494.26067673002365</v>
      </c>
      <c r="UJM36" s="608"/>
      <c r="UJN36" s="608"/>
      <c r="UJO36" s="608">
        <v>494.26067673002365</v>
      </c>
      <c r="UJP36" s="608"/>
      <c r="UJQ36" s="608"/>
      <c r="UJR36" s="608">
        <v>494.26067673002365</v>
      </c>
      <c r="UJS36" s="608"/>
      <c r="UJT36" s="608"/>
      <c r="UJU36" s="608">
        <v>494.26067673002365</v>
      </c>
      <c r="UJV36" s="608"/>
      <c r="UJW36" s="608"/>
      <c r="UJX36" s="608">
        <v>494.26067673002365</v>
      </c>
      <c r="UJY36" s="608"/>
      <c r="UJZ36" s="608"/>
      <c r="UKA36" s="608">
        <v>494.26067673002365</v>
      </c>
      <c r="UKB36" s="608"/>
      <c r="UKC36" s="608"/>
      <c r="UKD36" s="608">
        <v>494.26067673002365</v>
      </c>
      <c r="UKE36" s="608"/>
      <c r="UKF36" s="608"/>
      <c r="UKG36" s="608">
        <v>494.26067673002365</v>
      </c>
      <c r="UKH36" s="608"/>
      <c r="UKI36" s="608"/>
      <c r="UKJ36" s="608">
        <v>494.26067673002365</v>
      </c>
      <c r="UKK36" s="608"/>
      <c r="UKL36" s="608"/>
      <c r="UKM36" s="608">
        <v>494.26067673002365</v>
      </c>
      <c r="UKN36" s="608"/>
      <c r="UKO36" s="608"/>
      <c r="UKP36" s="608">
        <v>494.26067673002365</v>
      </c>
      <c r="UKQ36" s="608"/>
      <c r="UKR36" s="608"/>
      <c r="UKS36" s="608">
        <v>494.26067673002365</v>
      </c>
      <c r="UKT36" s="608"/>
      <c r="UKU36" s="608"/>
      <c r="UKV36" s="608">
        <v>494.26067673002365</v>
      </c>
      <c r="UKW36" s="608"/>
      <c r="UKX36" s="608"/>
      <c r="UKY36" s="608">
        <v>494.26067673002365</v>
      </c>
      <c r="UKZ36" s="608"/>
      <c r="ULA36" s="608"/>
      <c r="ULB36" s="608">
        <v>494.26067673002365</v>
      </c>
      <c r="ULC36" s="608"/>
      <c r="ULD36" s="608"/>
      <c r="ULE36" s="608">
        <v>494.26067673002365</v>
      </c>
      <c r="ULF36" s="608"/>
      <c r="ULG36" s="608"/>
      <c r="ULH36" s="608">
        <v>494.26067673002365</v>
      </c>
      <c r="ULI36" s="608"/>
      <c r="ULJ36" s="608"/>
      <c r="ULK36" s="608">
        <v>494.26067673002365</v>
      </c>
      <c r="ULL36" s="608"/>
      <c r="ULM36" s="608"/>
      <c r="ULN36" s="608">
        <v>494.26067673002365</v>
      </c>
      <c r="ULO36" s="608"/>
      <c r="ULP36" s="608"/>
      <c r="ULQ36" s="608">
        <v>494.26067673002365</v>
      </c>
      <c r="ULR36" s="608"/>
      <c r="ULS36" s="608"/>
      <c r="ULT36" s="608">
        <v>494.26067673002365</v>
      </c>
      <c r="ULU36" s="608"/>
      <c r="ULV36" s="608"/>
      <c r="ULW36" s="608">
        <v>494.26067673002365</v>
      </c>
      <c r="ULX36" s="608"/>
      <c r="ULY36" s="608"/>
      <c r="ULZ36" s="608">
        <v>494.26067673002365</v>
      </c>
      <c r="UMA36" s="608"/>
      <c r="UMB36" s="608"/>
      <c r="UMC36" s="608">
        <v>494.26067673002365</v>
      </c>
      <c r="UMD36" s="608"/>
      <c r="UME36" s="608"/>
      <c r="UMF36" s="608">
        <v>494.26067673002365</v>
      </c>
      <c r="UMG36" s="608"/>
      <c r="UMH36" s="608"/>
      <c r="UMI36" s="608">
        <v>494.26067673002365</v>
      </c>
      <c r="UMJ36" s="608"/>
      <c r="UMK36" s="608"/>
      <c r="UML36" s="608">
        <v>494.26067673002365</v>
      </c>
      <c r="UMM36" s="608"/>
      <c r="UMN36" s="608"/>
      <c r="UMO36" s="608">
        <v>494.26067673002365</v>
      </c>
      <c r="UMP36" s="608"/>
      <c r="UMQ36" s="608"/>
      <c r="UMR36" s="608">
        <v>494.26067673002365</v>
      </c>
      <c r="UMS36" s="608"/>
      <c r="UMT36" s="608"/>
      <c r="UMU36" s="608">
        <v>494.26067673002365</v>
      </c>
      <c r="UMV36" s="608"/>
      <c r="UMW36" s="608"/>
      <c r="UMX36" s="608">
        <v>494.26067673002365</v>
      </c>
      <c r="UMY36" s="608"/>
      <c r="UMZ36" s="608"/>
      <c r="UNA36" s="608">
        <v>494.26067673002365</v>
      </c>
      <c r="UNB36" s="608"/>
      <c r="UNC36" s="608"/>
      <c r="UND36" s="608">
        <v>494.26067673002365</v>
      </c>
      <c r="UNE36" s="608"/>
      <c r="UNF36" s="608"/>
      <c r="UNG36" s="608">
        <v>494.26067673002365</v>
      </c>
      <c r="UNH36" s="608"/>
      <c r="UNI36" s="608"/>
      <c r="UNJ36" s="608">
        <v>494.26067673002365</v>
      </c>
      <c r="UNK36" s="608"/>
      <c r="UNL36" s="608"/>
      <c r="UNM36" s="608">
        <v>494.26067673002365</v>
      </c>
      <c r="UNN36" s="608"/>
      <c r="UNO36" s="608"/>
      <c r="UNP36" s="608">
        <v>494.26067673002365</v>
      </c>
      <c r="UNQ36" s="608"/>
      <c r="UNR36" s="608"/>
      <c r="UNS36" s="608">
        <v>494.26067673002365</v>
      </c>
      <c r="UNT36" s="608"/>
      <c r="UNU36" s="608"/>
      <c r="UNV36" s="608">
        <v>494.26067673002365</v>
      </c>
      <c r="UNW36" s="608"/>
      <c r="UNX36" s="608"/>
      <c r="UNY36" s="608">
        <v>494.26067673002365</v>
      </c>
      <c r="UNZ36" s="608"/>
      <c r="UOA36" s="608"/>
      <c r="UOB36" s="608">
        <v>494.26067673002365</v>
      </c>
      <c r="UOC36" s="608"/>
      <c r="UOD36" s="608"/>
      <c r="UOE36" s="608">
        <v>494.26067673002365</v>
      </c>
      <c r="UOF36" s="608"/>
      <c r="UOG36" s="608"/>
      <c r="UOH36" s="608">
        <v>494.26067673002365</v>
      </c>
      <c r="UOI36" s="608"/>
      <c r="UOJ36" s="608"/>
      <c r="UOK36" s="608">
        <v>494.26067673002365</v>
      </c>
      <c r="UOL36" s="608"/>
      <c r="UOM36" s="608"/>
      <c r="UON36" s="608">
        <v>494.26067673002365</v>
      </c>
      <c r="UOO36" s="608"/>
      <c r="UOP36" s="608"/>
      <c r="UOQ36" s="608">
        <v>494.26067673002365</v>
      </c>
      <c r="UOR36" s="608"/>
      <c r="UOS36" s="608"/>
      <c r="UOT36" s="608">
        <v>494.26067673002365</v>
      </c>
      <c r="UOU36" s="608"/>
      <c r="UOV36" s="608"/>
      <c r="UOW36" s="608">
        <v>494.26067673002365</v>
      </c>
      <c r="UOX36" s="608"/>
      <c r="UOY36" s="608"/>
      <c r="UOZ36" s="608">
        <v>494.26067673002365</v>
      </c>
      <c r="UPA36" s="608"/>
      <c r="UPB36" s="608"/>
      <c r="UPC36" s="608">
        <v>494.26067673002365</v>
      </c>
      <c r="UPD36" s="608"/>
      <c r="UPE36" s="608"/>
      <c r="UPF36" s="608">
        <v>494.26067673002365</v>
      </c>
      <c r="UPG36" s="608"/>
      <c r="UPH36" s="608"/>
      <c r="UPI36" s="608">
        <v>494.26067673002365</v>
      </c>
      <c r="UPJ36" s="608"/>
      <c r="UPK36" s="608"/>
      <c r="UPL36" s="608">
        <v>494.26067673002365</v>
      </c>
      <c r="UPM36" s="608"/>
      <c r="UPN36" s="608"/>
      <c r="UPO36" s="608">
        <v>494.26067673002365</v>
      </c>
      <c r="UPP36" s="608"/>
      <c r="UPQ36" s="608"/>
      <c r="UPR36" s="608">
        <v>494.26067673002365</v>
      </c>
      <c r="UPS36" s="608"/>
      <c r="UPT36" s="608"/>
      <c r="UPU36" s="608">
        <v>494.26067673002365</v>
      </c>
      <c r="UPV36" s="608"/>
      <c r="UPW36" s="608"/>
      <c r="UPX36" s="608">
        <v>494.26067673002365</v>
      </c>
      <c r="UPY36" s="608"/>
      <c r="UPZ36" s="608"/>
      <c r="UQA36" s="608">
        <v>494.26067673002365</v>
      </c>
      <c r="UQB36" s="608"/>
      <c r="UQC36" s="608"/>
      <c r="UQD36" s="608">
        <v>494.26067673002365</v>
      </c>
      <c r="UQE36" s="608"/>
      <c r="UQF36" s="608"/>
      <c r="UQG36" s="608">
        <v>494.26067673002365</v>
      </c>
      <c r="UQH36" s="608"/>
      <c r="UQI36" s="608"/>
      <c r="UQJ36" s="608">
        <v>494.26067673002365</v>
      </c>
      <c r="UQK36" s="608"/>
      <c r="UQL36" s="608"/>
      <c r="UQM36" s="608">
        <v>494.26067673002365</v>
      </c>
      <c r="UQN36" s="608"/>
      <c r="UQO36" s="608"/>
      <c r="UQP36" s="608">
        <v>494.26067673002365</v>
      </c>
      <c r="UQQ36" s="608"/>
      <c r="UQR36" s="608"/>
      <c r="UQS36" s="608">
        <v>494.26067673002365</v>
      </c>
      <c r="UQT36" s="608"/>
      <c r="UQU36" s="608"/>
      <c r="UQV36" s="608">
        <v>494.26067673002365</v>
      </c>
      <c r="UQW36" s="608"/>
      <c r="UQX36" s="608"/>
      <c r="UQY36" s="608">
        <v>494.26067673002365</v>
      </c>
      <c r="UQZ36" s="608"/>
      <c r="URA36" s="608"/>
      <c r="URB36" s="608">
        <v>494.26067673002365</v>
      </c>
      <c r="URC36" s="608"/>
      <c r="URD36" s="608"/>
      <c r="URE36" s="608">
        <v>494.26067673002365</v>
      </c>
      <c r="URF36" s="608"/>
      <c r="URG36" s="608"/>
      <c r="URH36" s="608">
        <v>494.26067673002365</v>
      </c>
      <c r="URI36" s="608"/>
      <c r="URJ36" s="608"/>
      <c r="URK36" s="608">
        <v>494.26067673002365</v>
      </c>
      <c r="URL36" s="608"/>
      <c r="URM36" s="608"/>
      <c r="URN36" s="608">
        <v>494.26067673002365</v>
      </c>
      <c r="URO36" s="608"/>
      <c r="URP36" s="608"/>
      <c r="URQ36" s="608">
        <v>494.26067673002365</v>
      </c>
      <c r="URR36" s="608"/>
      <c r="URS36" s="608"/>
      <c r="URT36" s="608">
        <v>494.26067673002365</v>
      </c>
      <c r="URU36" s="608"/>
      <c r="URV36" s="608"/>
      <c r="URW36" s="608">
        <v>494.26067673002365</v>
      </c>
      <c r="URX36" s="608"/>
      <c r="URY36" s="608"/>
      <c r="URZ36" s="608">
        <v>494.26067673002365</v>
      </c>
      <c r="USA36" s="608"/>
      <c r="USB36" s="608"/>
      <c r="USC36" s="608">
        <v>494.26067673002365</v>
      </c>
      <c r="USD36" s="608"/>
      <c r="USE36" s="608"/>
      <c r="USF36" s="608">
        <v>494.26067673002365</v>
      </c>
      <c r="USG36" s="608"/>
      <c r="USH36" s="608"/>
      <c r="USI36" s="608">
        <v>494.26067673002365</v>
      </c>
      <c r="USJ36" s="608"/>
      <c r="USK36" s="608"/>
      <c r="USL36" s="608">
        <v>494.26067673002365</v>
      </c>
      <c r="USM36" s="608"/>
      <c r="USN36" s="608"/>
      <c r="USO36" s="608">
        <v>494.26067673002365</v>
      </c>
      <c r="USP36" s="608"/>
      <c r="USQ36" s="608"/>
      <c r="USR36" s="608">
        <v>494.26067673002365</v>
      </c>
      <c r="USS36" s="608"/>
      <c r="UST36" s="608"/>
      <c r="USU36" s="608">
        <v>494.26067673002365</v>
      </c>
      <c r="USV36" s="608"/>
      <c r="USW36" s="608"/>
      <c r="USX36" s="608">
        <v>494.26067673002365</v>
      </c>
      <c r="USY36" s="608"/>
      <c r="USZ36" s="608"/>
      <c r="UTA36" s="608">
        <v>494.26067673002365</v>
      </c>
      <c r="UTB36" s="608"/>
      <c r="UTC36" s="608"/>
      <c r="UTD36" s="608">
        <v>494.26067673002365</v>
      </c>
      <c r="UTE36" s="608"/>
      <c r="UTF36" s="608"/>
      <c r="UTG36" s="608">
        <v>494.26067673002365</v>
      </c>
      <c r="UTH36" s="608"/>
      <c r="UTI36" s="608"/>
      <c r="UTJ36" s="608">
        <v>494.26067673002365</v>
      </c>
      <c r="UTK36" s="608"/>
      <c r="UTL36" s="608"/>
      <c r="UTM36" s="608">
        <v>494.26067673002365</v>
      </c>
      <c r="UTN36" s="608"/>
      <c r="UTO36" s="608"/>
      <c r="UTP36" s="608">
        <v>494.26067673002365</v>
      </c>
      <c r="UTQ36" s="608"/>
      <c r="UTR36" s="608"/>
      <c r="UTS36" s="608">
        <v>494.26067673002365</v>
      </c>
      <c r="UTT36" s="608"/>
      <c r="UTU36" s="608"/>
      <c r="UTV36" s="608">
        <v>494.26067673002365</v>
      </c>
      <c r="UTW36" s="608"/>
      <c r="UTX36" s="608"/>
      <c r="UTY36" s="608">
        <v>494.26067673002365</v>
      </c>
      <c r="UTZ36" s="608"/>
      <c r="UUA36" s="608"/>
      <c r="UUB36" s="608">
        <v>494.26067673002365</v>
      </c>
      <c r="UUC36" s="608"/>
      <c r="UUD36" s="608"/>
      <c r="UUE36" s="608">
        <v>494.26067673002365</v>
      </c>
      <c r="UUF36" s="608"/>
      <c r="UUG36" s="608"/>
      <c r="UUH36" s="608">
        <v>494.26067673002365</v>
      </c>
      <c r="UUI36" s="608"/>
      <c r="UUJ36" s="608"/>
      <c r="UUK36" s="608">
        <v>494.26067673002365</v>
      </c>
      <c r="UUL36" s="608"/>
      <c r="UUM36" s="608"/>
      <c r="UUN36" s="608">
        <v>494.26067673002365</v>
      </c>
      <c r="UUO36" s="608"/>
      <c r="UUP36" s="608"/>
      <c r="UUQ36" s="608">
        <v>494.26067673002365</v>
      </c>
      <c r="UUR36" s="608"/>
      <c r="UUS36" s="608"/>
      <c r="UUT36" s="608">
        <v>494.26067673002365</v>
      </c>
      <c r="UUU36" s="608"/>
      <c r="UUV36" s="608"/>
      <c r="UUW36" s="608">
        <v>494.26067673002365</v>
      </c>
      <c r="UUX36" s="608"/>
      <c r="UUY36" s="608"/>
      <c r="UUZ36" s="608">
        <v>494.26067673002365</v>
      </c>
      <c r="UVA36" s="608"/>
      <c r="UVB36" s="608"/>
      <c r="UVC36" s="608">
        <v>494.26067673002365</v>
      </c>
      <c r="UVD36" s="608"/>
      <c r="UVE36" s="608"/>
      <c r="UVF36" s="608">
        <v>494.26067673002365</v>
      </c>
      <c r="UVG36" s="608"/>
      <c r="UVH36" s="608"/>
      <c r="UVI36" s="608">
        <v>494.26067673002365</v>
      </c>
      <c r="UVJ36" s="608"/>
      <c r="UVK36" s="608"/>
      <c r="UVL36" s="608">
        <v>494.26067673002365</v>
      </c>
      <c r="UVM36" s="608"/>
      <c r="UVN36" s="608"/>
      <c r="UVO36" s="608">
        <v>494.26067673002365</v>
      </c>
      <c r="UVP36" s="608"/>
      <c r="UVQ36" s="608"/>
      <c r="UVR36" s="608">
        <v>494.26067673002365</v>
      </c>
      <c r="UVS36" s="608"/>
      <c r="UVT36" s="608"/>
      <c r="UVU36" s="608">
        <v>494.26067673002365</v>
      </c>
      <c r="UVV36" s="608"/>
      <c r="UVW36" s="608"/>
      <c r="UVX36" s="608">
        <v>494.26067673002365</v>
      </c>
      <c r="UVY36" s="608"/>
      <c r="UVZ36" s="608"/>
      <c r="UWA36" s="608">
        <v>494.26067673002365</v>
      </c>
      <c r="UWB36" s="608"/>
      <c r="UWC36" s="608"/>
      <c r="UWD36" s="608">
        <v>494.26067673002365</v>
      </c>
      <c r="UWE36" s="608"/>
      <c r="UWF36" s="608"/>
      <c r="UWG36" s="608">
        <v>494.26067673002365</v>
      </c>
      <c r="UWH36" s="608"/>
      <c r="UWI36" s="608"/>
      <c r="UWJ36" s="608">
        <v>494.26067673002365</v>
      </c>
      <c r="UWK36" s="608"/>
      <c r="UWL36" s="608"/>
      <c r="UWM36" s="608">
        <v>494.26067673002365</v>
      </c>
      <c r="UWN36" s="608"/>
      <c r="UWO36" s="608"/>
      <c r="UWP36" s="608">
        <v>494.26067673002365</v>
      </c>
      <c r="UWQ36" s="608"/>
      <c r="UWR36" s="608"/>
      <c r="UWS36" s="608">
        <v>494.26067673002365</v>
      </c>
      <c r="UWT36" s="608"/>
      <c r="UWU36" s="608"/>
      <c r="UWV36" s="608">
        <v>494.26067673002365</v>
      </c>
      <c r="UWW36" s="608"/>
      <c r="UWX36" s="608"/>
      <c r="UWY36" s="608">
        <v>494.26067673002365</v>
      </c>
      <c r="UWZ36" s="608"/>
      <c r="UXA36" s="608"/>
      <c r="UXB36" s="608">
        <v>494.26067673002365</v>
      </c>
      <c r="UXC36" s="608"/>
      <c r="UXD36" s="608"/>
      <c r="UXE36" s="608">
        <v>494.26067673002365</v>
      </c>
      <c r="UXF36" s="608"/>
      <c r="UXG36" s="608"/>
      <c r="UXH36" s="608">
        <v>494.26067673002365</v>
      </c>
      <c r="UXI36" s="608"/>
      <c r="UXJ36" s="608"/>
      <c r="UXK36" s="608">
        <v>494.26067673002365</v>
      </c>
      <c r="UXL36" s="608"/>
      <c r="UXM36" s="608"/>
      <c r="UXN36" s="608">
        <v>494.26067673002365</v>
      </c>
      <c r="UXO36" s="608"/>
      <c r="UXP36" s="608"/>
      <c r="UXQ36" s="608">
        <v>494.26067673002365</v>
      </c>
      <c r="UXR36" s="608"/>
      <c r="UXS36" s="608"/>
      <c r="UXT36" s="608">
        <v>494.26067673002365</v>
      </c>
      <c r="UXU36" s="608"/>
      <c r="UXV36" s="608"/>
      <c r="UXW36" s="608">
        <v>494.26067673002365</v>
      </c>
      <c r="UXX36" s="608"/>
      <c r="UXY36" s="608"/>
      <c r="UXZ36" s="608">
        <v>494.26067673002365</v>
      </c>
      <c r="UYA36" s="608"/>
      <c r="UYB36" s="608"/>
      <c r="UYC36" s="608">
        <v>494.26067673002365</v>
      </c>
      <c r="UYD36" s="608"/>
      <c r="UYE36" s="608"/>
      <c r="UYF36" s="608">
        <v>494.26067673002365</v>
      </c>
      <c r="UYG36" s="608"/>
      <c r="UYH36" s="608"/>
      <c r="UYI36" s="608">
        <v>494.26067673002365</v>
      </c>
      <c r="UYJ36" s="608"/>
      <c r="UYK36" s="608"/>
      <c r="UYL36" s="608">
        <v>494.26067673002365</v>
      </c>
      <c r="UYM36" s="608"/>
      <c r="UYN36" s="608"/>
      <c r="UYO36" s="608">
        <v>494.26067673002365</v>
      </c>
      <c r="UYP36" s="608"/>
      <c r="UYQ36" s="608"/>
      <c r="UYR36" s="608">
        <v>494.26067673002365</v>
      </c>
      <c r="UYS36" s="608"/>
      <c r="UYT36" s="608"/>
      <c r="UYU36" s="608">
        <v>494.26067673002365</v>
      </c>
      <c r="UYV36" s="608"/>
      <c r="UYW36" s="608"/>
      <c r="UYX36" s="608">
        <v>494.26067673002365</v>
      </c>
      <c r="UYY36" s="608"/>
      <c r="UYZ36" s="608"/>
      <c r="UZA36" s="608">
        <v>494.26067673002365</v>
      </c>
      <c r="UZB36" s="608"/>
      <c r="UZC36" s="608"/>
      <c r="UZD36" s="608">
        <v>494.26067673002365</v>
      </c>
      <c r="UZE36" s="608"/>
      <c r="UZF36" s="608"/>
      <c r="UZG36" s="608">
        <v>494.26067673002365</v>
      </c>
      <c r="UZH36" s="608"/>
      <c r="UZI36" s="608"/>
      <c r="UZJ36" s="608">
        <v>494.26067673002365</v>
      </c>
      <c r="UZK36" s="608"/>
      <c r="UZL36" s="608"/>
      <c r="UZM36" s="608">
        <v>494.26067673002365</v>
      </c>
      <c r="UZN36" s="608"/>
      <c r="UZO36" s="608"/>
      <c r="UZP36" s="608">
        <v>494.26067673002365</v>
      </c>
      <c r="UZQ36" s="608"/>
      <c r="UZR36" s="608"/>
      <c r="UZS36" s="608">
        <v>494.26067673002365</v>
      </c>
      <c r="UZT36" s="608"/>
      <c r="UZU36" s="608"/>
      <c r="UZV36" s="608">
        <v>494.26067673002365</v>
      </c>
      <c r="UZW36" s="608"/>
      <c r="UZX36" s="608"/>
      <c r="UZY36" s="608">
        <v>494.26067673002365</v>
      </c>
      <c r="UZZ36" s="608"/>
      <c r="VAA36" s="608"/>
      <c r="VAB36" s="608">
        <v>494.26067673002365</v>
      </c>
      <c r="VAC36" s="608"/>
      <c r="VAD36" s="608"/>
      <c r="VAE36" s="608">
        <v>494.26067673002365</v>
      </c>
      <c r="VAF36" s="608"/>
      <c r="VAG36" s="608"/>
      <c r="VAH36" s="608">
        <v>494.26067673002365</v>
      </c>
      <c r="VAI36" s="608"/>
      <c r="VAJ36" s="608"/>
      <c r="VAK36" s="608">
        <v>494.26067673002365</v>
      </c>
      <c r="VAL36" s="608"/>
      <c r="VAM36" s="608"/>
      <c r="VAN36" s="608">
        <v>494.26067673002365</v>
      </c>
      <c r="VAO36" s="608"/>
      <c r="VAP36" s="608"/>
      <c r="VAQ36" s="608">
        <v>494.26067673002365</v>
      </c>
      <c r="VAR36" s="608"/>
      <c r="VAS36" s="608"/>
      <c r="VAT36" s="608">
        <v>494.26067673002365</v>
      </c>
      <c r="VAU36" s="608"/>
      <c r="VAV36" s="608"/>
      <c r="VAW36" s="608">
        <v>494.26067673002365</v>
      </c>
      <c r="VAX36" s="608"/>
      <c r="VAY36" s="608"/>
      <c r="VAZ36" s="608">
        <v>494.26067673002365</v>
      </c>
      <c r="VBA36" s="608"/>
      <c r="VBB36" s="608"/>
      <c r="VBC36" s="608">
        <v>494.26067673002365</v>
      </c>
      <c r="VBD36" s="608"/>
      <c r="VBE36" s="608"/>
      <c r="VBF36" s="608">
        <v>494.26067673002365</v>
      </c>
      <c r="VBG36" s="608"/>
      <c r="VBH36" s="608"/>
      <c r="VBI36" s="608">
        <v>494.26067673002365</v>
      </c>
      <c r="VBJ36" s="608"/>
      <c r="VBK36" s="608"/>
      <c r="VBL36" s="608">
        <v>494.26067673002365</v>
      </c>
      <c r="VBM36" s="608"/>
      <c r="VBN36" s="608"/>
      <c r="VBO36" s="608">
        <v>494.26067673002365</v>
      </c>
      <c r="VBP36" s="608"/>
      <c r="VBQ36" s="608"/>
      <c r="VBR36" s="608">
        <v>494.26067673002365</v>
      </c>
      <c r="VBS36" s="608"/>
      <c r="VBT36" s="608"/>
      <c r="VBU36" s="608">
        <v>494.26067673002365</v>
      </c>
      <c r="VBV36" s="608"/>
      <c r="VBW36" s="608"/>
      <c r="VBX36" s="608">
        <v>494.26067673002365</v>
      </c>
      <c r="VBY36" s="608"/>
      <c r="VBZ36" s="608"/>
      <c r="VCA36" s="608">
        <v>494.26067673002365</v>
      </c>
      <c r="VCB36" s="608"/>
      <c r="VCC36" s="608"/>
      <c r="VCD36" s="608">
        <v>494.26067673002365</v>
      </c>
      <c r="VCE36" s="608"/>
      <c r="VCF36" s="608"/>
      <c r="VCG36" s="608">
        <v>494.26067673002365</v>
      </c>
      <c r="VCH36" s="608"/>
      <c r="VCI36" s="608"/>
      <c r="VCJ36" s="608">
        <v>494.26067673002365</v>
      </c>
      <c r="VCK36" s="608"/>
      <c r="VCL36" s="608"/>
      <c r="VCM36" s="608">
        <v>494.26067673002365</v>
      </c>
      <c r="VCN36" s="608"/>
      <c r="VCO36" s="608"/>
      <c r="VCP36" s="608">
        <v>494.26067673002365</v>
      </c>
      <c r="VCQ36" s="608"/>
      <c r="VCR36" s="608"/>
      <c r="VCS36" s="608">
        <v>494.26067673002365</v>
      </c>
      <c r="VCT36" s="608"/>
      <c r="VCU36" s="608"/>
      <c r="VCV36" s="608">
        <v>494.26067673002365</v>
      </c>
      <c r="VCW36" s="608"/>
      <c r="VCX36" s="608"/>
      <c r="VCY36" s="608">
        <v>494.26067673002365</v>
      </c>
      <c r="VCZ36" s="608"/>
      <c r="VDA36" s="608"/>
      <c r="VDB36" s="608">
        <v>494.26067673002365</v>
      </c>
      <c r="VDC36" s="608"/>
      <c r="VDD36" s="608"/>
      <c r="VDE36" s="608">
        <v>494.26067673002365</v>
      </c>
      <c r="VDF36" s="608"/>
      <c r="VDG36" s="608"/>
      <c r="VDH36" s="608">
        <v>494.26067673002365</v>
      </c>
      <c r="VDI36" s="608"/>
      <c r="VDJ36" s="608"/>
      <c r="VDK36" s="608">
        <v>494.26067673002365</v>
      </c>
      <c r="VDL36" s="608"/>
      <c r="VDM36" s="608"/>
      <c r="VDN36" s="608">
        <v>494.26067673002365</v>
      </c>
      <c r="VDO36" s="608"/>
      <c r="VDP36" s="608"/>
      <c r="VDQ36" s="608">
        <v>494.26067673002365</v>
      </c>
      <c r="VDR36" s="608"/>
      <c r="VDS36" s="608"/>
      <c r="VDT36" s="608">
        <v>494.26067673002365</v>
      </c>
      <c r="VDU36" s="608"/>
      <c r="VDV36" s="608"/>
      <c r="VDW36" s="608">
        <v>494.26067673002365</v>
      </c>
      <c r="VDX36" s="608"/>
      <c r="VDY36" s="608"/>
      <c r="VDZ36" s="608">
        <v>494.26067673002365</v>
      </c>
      <c r="VEA36" s="608"/>
      <c r="VEB36" s="608"/>
      <c r="VEC36" s="608">
        <v>494.26067673002365</v>
      </c>
      <c r="VED36" s="608"/>
      <c r="VEE36" s="608"/>
      <c r="VEF36" s="608">
        <v>494.26067673002365</v>
      </c>
      <c r="VEG36" s="608"/>
      <c r="VEH36" s="608"/>
      <c r="VEI36" s="608">
        <v>494.26067673002365</v>
      </c>
      <c r="VEJ36" s="608"/>
      <c r="VEK36" s="608"/>
      <c r="VEL36" s="608">
        <v>494.26067673002365</v>
      </c>
      <c r="VEM36" s="608"/>
      <c r="VEN36" s="608"/>
      <c r="VEO36" s="608">
        <v>494.26067673002365</v>
      </c>
      <c r="VEP36" s="608"/>
      <c r="VEQ36" s="608"/>
      <c r="VER36" s="608">
        <v>494.26067673002365</v>
      </c>
      <c r="VES36" s="608"/>
      <c r="VET36" s="608"/>
      <c r="VEU36" s="608">
        <v>494.26067673002365</v>
      </c>
      <c r="VEV36" s="608"/>
      <c r="VEW36" s="608"/>
      <c r="VEX36" s="608">
        <v>494.26067673002365</v>
      </c>
      <c r="VEY36" s="608"/>
      <c r="VEZ36" s="608"/>
      <c r="VFA36" s="608">
        <v>494.26067673002365</v>
      </c>
      <c r="VFB36" s="608"/>
      <c r="VFC36" s="608"/>
      <c r="VFD36" s="608">
        <v>494.26067673002365</v>
      </c>
      <c r="VFE36" s="608"/>
      <c r="VFF36" s="608"/>
      <c r="VFG36" s="608">
        <v>494.26067673002365</v>
      </c>
      <c r="VFH36" s="608"/>
      <c r="VFI36" s="608"/>
      <c r="VFJ36" s="608">
        <v>494.26067673002365</v>
      </c>
      <c r="VFK36" s="608"/>
      <c r="VFL36" s="608"/>
      <c r="VFM36" s="608">
        <v>494.26067673002365</v>
      </c>
      <c r="VFN36" s="608"/>
      <c r="VFO36" s="608"/>
      <c r="VFP36" s="608">
        <v>494.26067673002365</v>
      </c>
      <c r="VFQ36" s="608"/>
      <c r="VFR36" s="608"/>
      <c r="VFS36" s="608">
        <v>494.26067673002365</v>
      </c>
      <c r="VFT36" s="608"/>
      <c r="VFU36" s="608"/>
      <c r="VFV36" s="608">
        <v>494.26067673002365</v>
      </c>
      <c r="VFW36" s="608"/>
      <c r="VFX36" s="608"/>
      <c r="VFY36" s="608">
        <v>494.26067673002365</v>
      </c>
      <c r="VFZ36" s="608"/>
      <c r="VGA36" s="608"/>
      <c r="VGB36" s="608">
        <v>494.26067673002365</v>
      </c>
      <c r="VGC36" s="608"/>
      <c r="VGD36" s="608"/>
      <c r="VGE36" s="608">
        <v>494.26067673002365</v>
      </c>
      <c r="VGF36" s="608"/>
      <c r="VGG36" s="608"/>
      <c r="VGH36" s="608">
        <v>494.26067673002365</v>
      </c>
      <c r="VGI36" s="608"/>
      <c r="VGJ36" s="608"/>
      <c r="VGK36" s="608">
        <v>494.26067673002365</v>
      </c>
      <c r="VGL36" s="608"/>
      <c r="VGM36" s="608"/>
      <c r="VGN36" s="608">
        <v>494.26067673002365</v>
      </c>
      <c r="VGO36" s="608"/>
      <c r="VGP36" s="608"/>
      <c r="VGQ36" s="608">
        <v>494.26067673002365</v>
      </c>
      <c r="VGR36" s="608"/>
      <c r="VGS36" s="608"/>
      <c r="VGT36" s="608">
        <v>494.26067673002365</v>
      </c>
      <c r="VGU36" s="608"/>
      <c r="VGV36" s="608"/>
      <c r="VGW36" s="608">
        <v>494.26067673002365</v>
      </c>
      <c r="VGX36" s="608"/>
      <c r="VGY36" s="608"/>
      <c r="VGZ36" s="608">
        <v>494.26067673002365</v>
      </c>
      <c r="VHA36" s="608"/>
      <c r="VHB36" s="608"/>
      <c r="VHC36" s="608">
        <v>494.26067673002365</v>
      </c>
      <c r="VHD36" s="608"/>
      <c r="VHE36" s="608"/>
      <c r="VHF36" s="608">
        <v>494.26067673002365</v>
      </c>
      <c r="VHG36" s="608"/>
      <c r="VHH36" s="608"/>
      <c r="VHI36" s="608">
        <v>494.26067673002365</v>
      </c>
      <c r="VHJ36" s="608"/>
      <c r="VHK36" s="608"/>
      <c r="VHL36" s="608">
        <v>494.26067673002365</v>
      </c>
      <c r="VHM36" s="608"/>
      <c r="VHN36" s="608"/>
      <c r="VHO36" s="608">
        <v>494.26067673002365</v>
      </c>
      <c r="VHP36" s="608"/>
      <c r="VHQ36" s="608"/>
      <c r="VHR36" s="608">
        <v>494.26067673002365</v>
      </c>
      <c r="VHS36" s="608"/>
      <c r="VHT36" s="608"/>
      <c r="VHU36" s="608">
        <v>494.26067673002365</v>
      </c>
      <c r="VHV36" s="608"/>
      <c r="VHW36" s="608"/>
      <c r="VHX36" s="608">
        <v>494.26067673002365</v>
      </c>
      <c r="VHY36" s="608"/>
      <c r="VHZ36" s="608"/>
      <c r="VIA36" s="608">
        <v>494.26067673002365</v>
      </c>
      <c r="VIB36" s="608"/>
      <c r="VIC36" s="608"/>
      <c r="VID36" s="608">
        <v>494.26067673002365</v>
      </c>
      <c r="VIE36" s="608"/>
      <c r="VIF36" s="608"/>
      <c r="VIG36" s="608">
        <v>494.26067673002365</v>
      </c>
      <c r="VIH36" s="608"/>
      <c r="VII36" s="608"/>
      <c r="VIJ36" s="608">
        <v>494.26067673002365</v>
      </c>
      <c r="VIK36" s="608"/>
      <c r="VIL36" s="608"/>
      <c r="VIM36" s="608">
        <v>494.26067673002365</v>
      </c>
      <c r="VIN36" s="608"/>
      <c r="VIO36" s="608"/>
      <c r="VIP36" s="608">
        <v>494.26067673002365</v>
      </c>
      <c r="VIQ36" s="608"/>
      <c r="VIR36" s="608"/>
      <c r="VIS36" s="608">
        <v>494.26067673002365</v>
      </c>
      <c r="VIT36" s="608"/>
      <c r="VIU36" s="608"/>
      <c r="VIV36" s="608">
        <v>494.26067673002365</v>
      </c>
      <c r="VIW36" s="608"/>
      <c r="VIX36" s="608"/>
      <c r="VIY36" s="608">
        <v>494.26067673002365</v>
      </c>
      <c r="VIZ36" s="608"/>
      <c r="VJA36" s="608"/>
      <c r="VJB36" s="608">
        <v>494.26067673002365</v>
      </c>
      <c r="VJC36" s="608"/>
      <c r="VJD36" s="608"/>
      <c r="VJE36" s="608">
        <v>494.26067673002365</v>
      </c>
      <c r="VJF36" s="608"/>
      <c r="VJG36" s="608"/>
      <c r="VJH36" s="608">
        <v>494.26067673002365</v>
      </c>
      <c r="VJI36" s="608"/>
      <c r="VJJ36" s="608"/>
      <c r="VJK36" s="608">
        <v>494.26067673002365</v>
      </c>
      <c r="VJL36" s="608"/>
      <c r="VJM36" s="608"/>
      <c r="VJN36" s="608">
        <v>494.26067673002365</v>
      </c>
      <c r="VJO36" s="608"/>
      <c r="VJP36" s="608"/>
      <c r="VJQ36" s="608">
        <v>494.26067673002365</v>
      </c>
      <c r="VJR36" s="608"/>
      <c r="VJS36" s="608"/>
      <c r="VJT36" s="608">
        <v>494.26067673002365</v>
      </c>
      <c r="VJU36" s="608"/>
      <c r="VJV36" s="608"/>
      <c r="VJW36" s="608">
        <v>494.26067673002365</v>
      </c>
      <c r="VJX36" s="608"/>
      <c r="VJY36" s="608"/>
      <c r="VJZ36" s="608">
        <v>494.26067673002365</v>
      </c>
      <c r="VKA36" s="608"/>
      <c r="VKB36" s="608"/>
      <c r="VKC36" s="608">
        <v>494.26067673002365</v>
      </c>
      <c r="VKD36" s="608"/>
      <c r="VKE36" s="608"/>
      <c r="VKF36" s="608">
        <v>494.26067673002365</v>
      </c>
      <c r="VKG36" s="608"/>
      <c r="VKH36" s="608"/>
      <c r="VKI36" s="608">
        <v>494.26067673002365</v>
      </c>
      <c r="VKJ36" s="608"/>
      <c r="VKK36" s="608"/>
      <c r="VKL36" s="608">
        <v>494.26067673002365</v>
      </c>
      <c r="VKM36" s="608"/>
      <c r="VKN36" s="608"/>
      <c r="VKO36" s="608">
        <v>494.26067673002365</v>
      </c>
      <c r="VKP36" s="608"/>
      <c r="VKQ36" s="608"/>
      <c r="VKR36" s="608">
        <v>494.26067673002365</v>
      </c>
      <c r="VKS36" s="608"/>
      <c r="VKT36" s="608"/>
      <c r="VKU36" s="608">
        <v>494.26067673002365</v>
      </c>
      <c r="VKV36" s="608"/>
      <c r="VKW36" s="608"/>
      <c r="VKX36" s="608">
        <v>494.26067673002365</v>
      </c>
      <c r="VKY36" s="608"/>
      <c r="VKZ36" s="608"/>
      <c r="VLA36" s="608">
        <v>494.26067673002365</v>
      </c>
      <c r="VLB36" s="608"/>
      <c r="VLC36" s="608"/>
      <c r="VLD36" s="608">
        <v>494.26067673002365</v>
      </c>
      <c r="VLE36" s="608"/>
      <c r="VLF36" s="608"/>
      <c r="VLG36" s="608">
        <v>494.26067673002365</v>
      </c>
      <c r="VLH36" s="608"/>
      <c r="VLI36" s="608"/>
      <c r="VLJ36" s="608">
        <v>494.26067673002365</v>
      </c>
      <c r="VLK36" s="608"/>
      <c r="VLL36" s="608"/>
      <c r="VLM36" s="608">
        <v>494.26067673002365</v>
      </c>
      <c r="VLN36" s="608"/>
      <c r="VLO36" s="608"/>
      <c r="VLP36" s="608">
        <v>494.26067673002365</v>
      </c>
      <c r="VLQ36" s="608"/>
      <c r="VLR36" s="608"/>
      <c r="VLS36" s="608">
        <v>494.26067673002365</v>
      </c>
      <c r="VLT36" s="608"/>
      <c r="VLU36" s="608"/>
      <c r="VLV36" s="608">
        <v>494.26067673002365</v>
      </c>
      <c r="VLW36" s="608"/>
      <c r="VLX36" s="608"/>
      <c r="VLY36" s="608">
        <v>494.26067673002365</v>
      </c>
      <c r="VLZ36" s="608"/>
      <c r="VMA36" s="608"/>
      <c r="VMB36" s="608">
        <v>494.26067673002365</v>
      </c>
      <c r="VMC36" s="608"/>
      <c r="VMD36" s="608"/>
      <c r="VME36" s="608">
        <v>494.26067673002365</v>
      </c>
      <c r="VMF36" s="608"/>
      <c r="VMG36" s="608"/>
      <c r="VMH36" s="608">
        <v>494.26067673002365</v>
      </c>
      <c r="VMI36" s="608"/>
      <c r="VMJ36" s="608"/>
      <c r="VMK36" s="608">
        <v>494.26067673002365</v>
      </c>
      <c r="VML36" s="608"/>
      <c r="VMM36" s="608"/>
      <c r="VMN36" s="608">
        <v>494.26067673002365</v>
      </c>
      <c r="VMO36" s="608"/>
      <c r="VMP36" s="608"/>
      <c r="VMQ36" s="608">
        <v>494.26067673002365</v>
      </c>
      <c r="VMR36" s="608"/>
      <c r="VMS36" s="608"/>
      <c r="VMT36" s="608">
        <v>494.26067673002365</v>
      </c>
      <c r="VMU36" s="608"/>
      <c r="VMV36" s="608"/>
      <c r="VMW36" s="608">
        <v>494.26067673002365</v>
      </c>
      <c r="VMX36" s="608"/>
      <c r="VMY36" s="608"/>
      <c r="VMZ36" s="608">
        <v>494.26067673002365</v>
      </c>
      <c r="VNA36" s="608"/>
      <c r="VNB36" s="608"/>
      <c r="VNC36" s="608">
        <v>494.26067673002365</v>
      </c>
      <c r="VND36" s="608"/>
      <c r="VNE36" s="608"/>
      <c r="VNF36" s="608">
        <v>494.26067673002365</v>
      </c>
      <c r="VNG36" s="608"/>
      <c r="VNH36" s="608"/>
      <c r="VNI36" s="608">
        <v>494.26067673002365</v>
      </c>
      <c r="VNJ36" s="608"/>
      <c r="VNK36" s="608"/>
      <c r="VNL36" s="608">
        <v>494.26067673002365</v>
      </c>
      <c r="VNM36" s="608"/>
      <c r="VNN36" s="608"/>
      <c r="VNO36" s="608">
        <v>494.26067673002365</v>
      </c>
      <c r="VNP36" s="608"/>
      <c r="VNQ36" s="608"/>
      <c r="VNR36" s="608">
        <v>494.26067673002365</v>
      </c>
      <c r="VNS36" s="608"/>
      <c r="VNT36" s="608"/>
      <c r="VNU36" s="608">
        <v>494.26067673002365</v>
      </c>
      <c r="VNV36" s="608"/>
      <c r="VNW36" s="608"/>
      <c r="VNX36" s="608">
        <v>494.26067673002365</v>
      </c>
      <c r="VNY36" s="608"/>
      <c r="VNZ36" s="608"/>
      <c r="VOA36" s="608">
        <v>494.26067673002365</v>
      </c>
      <c r="VOB36" s="608"/>
      <c r="VOC36" s="608"/>
      <c r="VOD36" s="608">
        <v>494.26067673002365</v>
      </c>
      <c r="VOE36" s="608"/>
      <c r="VOF36" s="608"/>
      <c r="VOG36" s="608">
        <v>494.26067673002365</v>
      </c>
      <c r="VOH36" s="608"/>
      <c r="VOI36" s="608"/>
      <c r="VOJ36" s="608">
        <v>494.26067673002365</v>
      </c>
      <c r="VOK36" s="608"/>
      <c r="VOL36" s="608"/>
      <c r="VOM36" s="608">
        <v>494.26067673002365</v>
      </c>
      <c r="VON36" s="608"/>
      <c r="VOO36" s="608"/>
      <c r="VOP36" s="608">
        <v>494.26067673002365</v>
      </c>
      <c r="VOQ36" s="608"/>
      <c r="VOR36" s="608"/>
      <c r="VOS36" s="608">
        <v>494.26067673002365</v>
      </c>
      <c r="VOT36" s="608"/>
      <c r="VOU36" s="608"/>
      <c r="VOV36" s="608">
        <v>494.26067673002365</v>
      </c>
      <c r="VOW36" s="608"/>
      <c r="VOX36" s="608"/>
      <c r="VOY36" s="608">
        <v>494.26067673002365</v>
      </c>
      <c r="VOZ36" s="608"/>
      <c r="VPA36" s="608"/>
      <c r="VPB36" s="608">
        <v>494.26067673002365</v>
      </c>
      <c r="VPC36" s="608"/>
      <c r="VPD36" s="608"/>
      <c r="VPE36" s="608">
        <v>494.26067673002365</v>
      </c>
      <c r="VPF36" s="608"/>
      <c r="VPG36" s="608"/>
      <c r="VPH36" s="608">
        <v>494.26067673002365</v>
      </c>
      <c r="VPI36" s="608"/>
      <c r="VPJ36" s="608"/>
      <c r="VPK36" s="608">
        <v>494.26067673002365</v>
      </c>
      <c r="VPL36" s="608"/>
      <c r="VPM36" s="608"/>
      <c r="VPN36" s="608">
        <v>494.26067673002365</v>
      </c>
      <c r="VPO36" s="608"/>
      <c r="VPP36" s="608"/>
      <c r="VPQ36" s="608">
        <v>494.26067673002365</v>
      </c>
      <c r="VPR36" s="608"/>
      <c r="VPS36" s="608"/>
      <c r="VPT36" s="608">
        <v>494.26067673002365</v>
      </c>
      <c r="VPU36" s="608"/>
      <c r="VPV36" s="608"/>
      <c r="VPW36" s="608">
        <v>494.26067673002365</v>
      </c>
      <c r="VPX36" s="608"/>
      <c r="VPY36" s="608"/>
      <c r="VPZ36" s="608">
        <v>494.26067673002365</v>
      </c>
      <c r="VQA36" s="608"/>
      <c r="VQB36" s="608"/>
      <c r="VQC36" s="608">
        <v>494.26067673002365</v>
      </c>
      <c r="VQD36" s="608"/>
      <c r="VQE36" s="608"/>
      <c r="VQF36" s="608">
        <v>494.26067673002365</v>
      </c>
      <c r="VQG36" s="608"/>
      <c r="VQH36" s="608"/>
      <c r="VQI36" s="608">
        <v>494.26067673002365</v>
      </c>
      <c r="VQJ36" s="608"/>
      <c r="VQK36" s="608"/>
      <c r="VQL36" s="608">
        <v>494.26067673002365</v>
      </c>
      <c r="VQM36" s="608"/>
      <c r="VQN36" s="608"/>
      <c r="VQO36" s="608">
        <v>494.26067673002365</v>
      </c>
      <c r="VQP36" s="608"/>
      <c r="VQQ36" s="608"/>
      <c r="VQR36" s="608">
        <v>494.26067673002365</v>
      </c>
      <c r="VQS36" s="608"/>
      <c r="VQT36" s="608"/>
      <c r="VQU36" s="608">
        <v>494.26067673002365</v>
      </c>
      <c r="VQV36" s="608"/>
      <c r="VQW36" s="608"/>
      <c r="VQX36" s="608">
        <v>494.26067673002365</v>
      </c>
      <c r="VQY36" s="608"/>
      <c r="VQZ36" s="608"/>
      <c r="VRA36" s="608">
        <v>494.26067673002365</v>
      </c>
      <c r="VRB36" s="608"/>
      <c r="VRC36" s="608"/>
      <c r="VRD36" s="608">
        <v>494.26067673002365</v>
      </c>
      <c r="VRE36" s="608"/>
      <c r="VRF36" s="608"/>
      <c r="VRG36" s="608">
        <v>494.26067673002365</v>
      </c>
      <c r="VRH36" s="608"/>
      <c r="VRI36" s="608"/>
      <c r="VRJ36" s="608">
        <v>494.26067673002365</v>
      </c>
      <c r="VRK36" s="608"/>
      <c r="VRL36" s="608"/>
      <c r="VRM36" s="608">
        <v>494.26067673002365</v>
      </c>
      <c r="VRN36" s="608"/>
      <c r="VRO36" s="608"/>
      <c r="VRP36" s="608">
        <v>494.26067673002365</v>
      </c>
      <c r="VRQ36" s="608"/>
      <c r="VRR36" s="608"/>
      <c r="VRS36" s="608">
        <v>494.26067673002365</v>
      </c>
      <c r="VRT36" s="608"/>
      <c r="VRU36" s="608"/>
      <c r="VRV36" s="608">
        <v>494.26067673002365</v>
      </c>
      <c r="VRW36" s="608"/>
      <c r="VRX36" s="608"/>
      <c r="VRY36" s="608">
        <v>494.26067673002365</v>
      </c>
      <c r="VRZ36" s="608"/>
      <c r="VSA36" s="608"/>
      <c r="VSB36" s="608">
        <v>494.26067673002365</v>
      </c>
      <c r="VSC36" s="608"/>
      <c r="VSD36" s="608"/>
      <c r="VSE36" s="608">
        <v>494.26067673002365</v>
      </c>
      <c r="VSF36" s="608"/>
      <c r="VSG36" s="608"/>
      <c r="VSH36" s="608">
        <v>494.26067673002365</v>
      </c>
      <c r="VSI36" s="608"/>
      <c r="VSJ36" s="608"/>
      <c r="VSK36" s="608">
        <v>494.26067673002365</v>
      </c>
      <c r="VSL36" s="608"/>
      <c r="VSM36" s="608"/>
      <c r="VSN36" s="608">
        <v>494.26067673002365</v>
      </c>
      <c r="VSO36" s="608"/>
      <c r="VSP36" s="608"/>
      <c r="VSQ36" s="608">
        <v>494.26067673002365</v>
      </c>
      <c r="VSR36" s="608"/>
      <c r="VSS36" s="608"/>
      <c r="VST36" s="608">
        <v>494.26067673002365</v>
      </c>
      <c r="VSU36" s="608"/>
      <c r="VSV36" s="608"/>
      <c r="VSW36" s="608">
        <v>494.26067673002365</v>
      </c>
      <c r="VSX36" s="608"/>
      <c r="VSY36" s="608"/>
      <c r="VSZ36" s="608">
        <v>494.26067673002365</v>
      </c>
      <c r="VTA36" s="608"/>
      <c r="VTB36" s="608"/>
      <c r="VTC36" s="608">
        <v>494.26067673002365</v>
      </c>
      <c r="VTD36" s="608"/>
      <c r="VTE36" s="608"/>
      <c r="VTF36" s="608">
        <v>494.26067673002365</v>
      </c>
      <c r="VTG36" s="608"/>
      <c r="VTH36" s="608"/>
      <c r="VTI36" s="608">
        <v>494.26067673002365</v>
      </c>
      <c r="VTJ36" s="608"/>
      <c r="VTK36" s="608"/>
      <c r="VTL36" s="608">
        <v>494.26067673002365</v>
      </c>
      <c r="VTM36" s="608"/>
      <c r="VTN36" s="608"/>
      <c r="VTO36" s="608">
        <v>494.26067673002365</v>
      </c>
      <c r="VTP36" s="608"/>
      <c r="VTQ36" s="608"/>
      <c r="VTR36" s="608">
        <v>494.26067673002365</v>
      </c>
      <c r="VTS36" s="608"/>
      <c r="VTT36" s="608"/>
      <c r="VTU36" s="608">
        <v>494.26067673002365</v>
      </c>
      <c r="VTV36" s="608"/>
      <c r="VTW36" s="608"/>
      <c r="VTX36" s="608">
        <v>494.26067673002365</v>
      </c>
      <c r="VTY36" s="608"/>
      <c r="VTZ36" s="608"/>
      <c r="VUA36" s="608">
        <v>494.26067673002365</v>
      </c>
      <c r="VUB36" s="608"/>
      <c r="VUC36" s="608"/>
      <c r="VUD36" s="608">
        <v>494.26067673002365</v>
      </c>
      <c r="VUE36" s="608"/>
      <c r="VUF36" s="608"/>
      <c r="VUG36" s="608">
        <v>494.26067673002365</v>
      </c>
      <c r="VUH36" s="608"/>
      <c r="VUI36" s="608"/>
      <c r="VUJ36" s="608">
        <v>494.26067673002365</v>
      </c>
      <c r="VUK36" s="608"/>
      <c r="VUL36" s="608"/>
      <c r="VUM36" s="608">
        <v>494.26067673002365</v>
      </c>
      <c r="VUN36" s="608"/>
      <c r="VUO36" s="608"/>
      <c r="VUP36" s="608">
        <v>494.26067673002365</v>
      </c>
      <c r="VUQ36" s="608"/>
      <c r="VUR36" s="608"/>
      <c r="VUS36" s="608">
        <v>494.26067673002365</v>
      </c>
      <c r="VUT36" s="608"/>
      <c r="VUU36" s="608"/>
      <c r="VUV36" s="608">
        <v>494.26067673002365</v>
      </c>
      <c r="VUW36" s="608"/>
      <c r="VUX36" s="608"/>
      <c r="VUY36" s="608">
        <v>494.26067673002365</v>
      </c>
      <c r="VUZ36" s="608"/>
      <c r="VVA36" s="608"/>
      <c r="VVB36" s="608">
        <v>494.26067673002365</v>
      </c>
      <c r="VVC36" s="608"/>
      <c r="VVD36" s="608"/>
      <c r="VVE36" s="608">
        <v>494.26067673002365</v>
      </c>
      <c r="VVF36" s="608"/>
      <c r="VVG36" s="608"/>
      <c r="VVH36" s="608">
        <v>494.26067673002365</v>
      </c>
      <c r="VVI36" s="608"/>
      <c r="VVJ36" s="608"/>
      <c r="VVK36" s="608">
        <v>494.26067673002365</v>
      </c>
      <c r="VVL36" s="608"/>
      <c r="VVM36" s="608"/>
      <c r="VVN36" s="608">
        <v>494.26067673002365</v>
      </c>
      <c r="VVO36" s="608"/>
      <c r="VVP36" s="608"/>
      <c r="VVQ36" s="608">
        <v>494.26067673002365</v>
      </c>
      <c r="VVR36" s="608"/>
      <c r="VVS36" s="608"/>
      <c r="VVT36" s="608">
        <v>494.26067673002365</v>
      </c>
      <c r="VVU36" s="608"/>
      <c r="VVV36" s="608"/>
      <c r="VVW36" s="608">
        <v>494.26067673002365</v>
      </c>
      <c r="VVX36" s="608"/>
      <c r="VVY36" s="608"/>
      <c r="VVZ36" s="608">
        <v>494.26067673002365</v>
      </c>
      <c r="VWA36" s="608"/>
      <c r="VWB36" s="608"/>
      <c r="VWC36" s="608">
        <v>494.26067673002365</v>
      </c>
      <c r="VWD36" s="608"/>
      <c r="VWE36" s="608"/>
      <c r="VWF36" s="608">
        <v>494.26067673002365</v>
      </c>
      <c r="VWG36" s="608"/>
      <c r="VWH36" s="608"/>
      <c r="VWI36" s="608">
        <v>494.26067673002365</v>
      </c>
      <c r="VWJ36" s="608"/>
      <c r="VWK36" s="608"/>
      <c r="VWL36" s="608">
        <v>494.26067673002365</v>
      </c>
      <c r="VWM36" s="608"/>
      <c r="VWN36" s="608"/>
      <c r="VWO36" s="608">
        <v>494.26067673002365</v>
      </c>
      <c r="VWP36" s="608"/>
      <c r="VWQ36" s="608"/>
      <c r="VWR36" s="608">
        <v>494.26067673002365</v>
      </c>
      <c r="VWS36" s="608"/>
      <c r="VWT36" s="608"/>
      <c r="VWU36" s="608">
        <v>494.26067673002365</v>
      </c>
      <c r="VWV36" s="608"/>
      <c r="VWW36" s="608"/>
      <c r="VWX36" s="608">
        <v>494.26067673002365</v>
      </c>
      <c r="VWY36" s="608"/>
      <c r="VWZ36" s="608"/>
      <c r="VXA36" s="608">
        <v>494.26067673002365</v>
      </c>
      <c r="VXB36" s="608"/>
      <c r="VXC36" s="608"/>
      <c r="VXD36" s="608">
        <v>494.26067673002365</v>
      </c>
      <c r="VXE36" s="608"/>
      <c r="VXF36" s="608"/>
      <c r="VXG36" s="608">
        <v>494.26067673002365</v>
      </c>
      <c r="VXH36" s="608"/>
      <c r="VXI36" s="608"/>
      <c r="VXJ36" s="608">
        <v>494.26067673002365</v>
      </c>
      <c r="VXK36" s="608"/>
      <c r="VXL36" s="608"/>
      <c r="VXM36" s="608">
        <v>494.26067673002365</v>
      </c>
      <c r="VXN36" s="608"/>
      <c r="VXO36" s="608"/>
      <c r="VXP36" s="608">
        <v>494.26067673002365</v>
      </c>
      <c r="VXQ36" s="608"/>
      <c r="VXR36" s="608"/>
      <c r="VXS36" s="608">
        <v>494.26067673002365</v>
      </c>
      <c r="VXT36" s="608"/>
      <c r="VXU36" s="608"/>
      <c r="VXV36" s="608">
        <v>494.26067673002365</v>
      </c>
      <c r="VXW36" s="608"/>
      <c r="VXX36" s="608"/>
      <c r="VXY36" s="608">
        <v>494.26067673002365</v>
      </c>
      <c r="VXZ36" s="608"/>
      <c r="VYA36" s="608"/>
      <c r="VYB36" s="608">
        <v>494.26067673002365</v>
      </c>
      <c r="VYC36" s="608"/>
      <c r="VYD36" s="608"/>
      <c r="VYE36" s="608">
        <v>494.26067673002365</v>
      </c>
      <c r="VYF36" s="608"/>
      <c r="VYG36" s="608"/>
      <c r="VYH36" s="608">
        <v>494.26067673002365</v>
      </c>
      <c r="VYI36" s="608"/>
      <c r="VYJ36" s="608"/>
      <c r="VYK36" s="608">
        <v>494.26067673002365</v>
      </c>
      <c r="VYL36" s="608"/>
      <c r="VYM36" s="608"/>
      <c r="VYN36" s="608">
        <v>494.26067673002365</v>
      </c>
      <c r="VYO36" s="608"/>
      <c r="VYP36" s="608"/>
      <c r="VYQ36" s="608">
        <v>494.26067673002365</v>
      </c>
      <c r="VYR36" s="608"/>
      <c r="VYS36" s="608"/>
      <c r="VYT36" s="608">
        <v>494.26067673002365</v>
      </c>
      <c r="VYU36" s="608"/>
      <c r="VYV36" s="608"/>
      <c r="VYW36" s="608">
        <v>494.26067673002365</v>
      </c>
      <c r="VYX36" s="608"/>
      <c r="VYY36" s="608"/>
      <c r="VYZ36" s="608">
        <v>494.26067673002365</v>
      </c>
      <c r="VZA36" s="608"/>
      <c r="VZB36" s="608"/>
      <c r="VZC36" s="608">
        <v>494.26067673002365</v>
      </c>
      <c r="VZD36" s="608"/>
      <c r="VZE36" s="608"/>
      <c r="VZF36" s="608">
        <v>494.26067673002365</v>
      </c>
      <c r="VZG36" s="608"/>
      <c r="VZH36" s="608"/>
      <c r="VZI36" s="608">
        <v>494.26067673002365</v>
      </c>
      <c r="VZJ36" s="608"/>
      <c r="VZK36" s="608"/>
      <c r="VZL36" s="608">
        <v>494.26067673002365</v>
      </c>
      <c r="VZM36" s="608"/>
      <c r="VZN36" s="608"/>
      <c r="VZO36" s="608">
        <v>494.26067673002365</v>
      </c>
      <c r="VZP36" s="608"/>
      <c r="VZQ36" s="608"/>
      <c r="VZR36" s="608">
        <v>494.26067673002365</v>
      </c>
      <c r="VZS36" s="608"/>
      <c r="VZT36" s="608"/>
      <c r="VZU36" s="608">
        <v>494.26067673002365</v>
      </c>
      <c r="VZV36" s="608"/>
      <c r="VZW36" s="608"/>
      <c r="VZX36" s="608">
        <v>494.26067673002365</v>
      </c>
      <c r="VZY36" s="608"/>
      <c r="VZZ36" s="608"/>
      <c r="WAA36" s="608">
        <v>494.26067673002365</v>
      </c>
      <c r="WAB36" s="608"/>
      <c r="WAC36" s="608"/>
      <c r="WAD36" s="608">
        <v>494.26067673002365</v>
      </c>
      <c r="WAE36" s="608"/>
      <c r="WAF36" s="608"/>
      <c r="WAG36" s="608">
        <v>494.26067673002365</v>
      </c>
      <c r="WAH36" s="608"/>
      <c r="WAI36" s="608"/>
      <c r="WAJ36" s="608">
        <v>494.26067673002365</v>
      </c>
      <c r="WAK36" s="608"/>
      <c r="WAL36" s="608"/>
      <c r="WAM36" s="608">
        <v>494.26067673002365</v>
      </c>
      <c r="WAN36" s="608"/>
      <c r="WAO36" s="608"/>
      <c r="WAP36" s="608">
        <v>494.26067673002365</v>
      </c>
      <c r="WAQ36" s="608"/>
      <c r="WAR36" s="608"/>
      <c r="WAS36" s="608">
        <v>494.26067673002365</v>
      </c>
      <c r="WAT36" s="608"/>
      <c r="WAU36" s="608"/>
      <c r="WAV36" s="608">
        <v>494.26067673002365</v>
      </c>
      <c r="WAW36" s="608"/>
      <c r="WAX36" s="608"/>
      <c r="WAY36" s="608">
        <v>494.26067673002365</v>
      </c>
      <c r="WAZ36" s="608"/>
      <c r="WBA36" s="608"/>
      <c r="WBB36" s="608">
        <v>494.26067673002365</v>
      </c>
      <c r="WBC36" s="608"/>
      <c r="WBD36" s="608"/>
      <c r="WBE36" s="608">
        <v>494.26067673002365</v>
      </c>
      <c r="WBF36" s="608"/>
      <c r="WBG36" s="608"/>
      <c r="WBH36" s="608">
        <v>494.26067673002365</v>
      </c>
      <c r="WBI36" s="608"/>
      <c r="WBJ36" s="608"/>
      <c r="WBK36" s="608">
        <v>494.26067673002365</v>
      </c>
      <c r="WBL36" s="608"/>
      <c r="WBM36" s="608"/>
      <c r="WBN36" s="608">
        <v>494.26067673002365</v>
      </c>
      <c r="WBO36" s="608"/>
      <c r="WBP36" s="608"/>
      <c r="WBQ36" s="608">
        <v>494.26067673002365</v>
      </c>
      <c r="WBR36" s="608"/>
      <c r="WBS36" s="608"/>
      <c r="WBT36" s="608">
        <v>494.26067673002365</v>
      </c>
      <c r="WBU36" s="608"/>
      <c r="WBV36" s="608"/>
      <c r="WBW36" s="608">
        <v>494.26067673002365</v>
      </c>
      <c r="WBX36" s="608"/>
      <c r="WBY36" s="608"/>
      <c r="WBZ36" s="608">
        <v>494.26067673002365</v>
      </c>
      <c r="WCA36" s="608"/>
      <c r="WCB36" s="608"/>
      <c r="WCC36" s="608">
        <v>494.26067673002365</v>
      </c>
      <c r="WCD36" s="608"/>
      <c r="WCE36" s="608"/>
      <c r="WCF36" s="608">
        <v>494.26067673002365</v>
      </c>
      <c r="WCG36" s="608"/>
      <c r="WCH36" s="608"/>
      <c r="WCI36" s="608">
        <v>494.26067673002365</v>
      </c>
      <c r="WCJ36" s="608"/>
      <c r="WCK36" s="608"/>
      <c r="WCL36" s="608">
        <v>494.26067673002365</v>
      </c>
      <c r="WCM36" s="608"/>
      <c r="WCN36" s="608"/>
      <c r="WCO36" s="608">
        <v>494.26067673002365</v>
      </c>
      <c r="WCP36" s="608"/>
      <c r="WCQ36" s="608"/>
      <c r="WCR36" s="608">
        <v>494.26067673002365</v>
      </c>
      <c r="WCS36" s="608"/>
      <c r="WCT36" s="608"/>
      <c r="WCU36" s="608">
        <v>494.26067673002365</v>
      </c>
      <c r="WCV36" s="608"/>
      <c r="WCW36" s="608"/>
      <c r="WCX36" s="608">
        <v>494.26067673002365</v>
      </c>
      <c r="WCY36" s="608"/>
      <c r="WCZ36" s="608"/>
      <c r="WDA36" s="608">
        <v>494.26067673002365</v>
      </c>
      <c r="WDB36" s="608"/>
      <c r="WDC36" s="608"/>
      <c r="WDD36" s="608">
        <v>494.26067673002365</v>
      </c>
      <c r="WDE36" s="608"/>
      <c r="WDF36" s="608"/>
      <c r="WDG36" s="608">
        <v>494.26067673002365</v>
      </c>
      <c r="WDH36" s="608"/>
      <c r="WDI36" s="608"/>
      <c r="WDJ36" s="608">
        <v>494.26067673002365</v>
      </c>
      <c r="WDK36" s="608"/>
      <c r="WDL36" s="608"/>
      <c r="WDM36" s="608">
        <v>494.26067673002365</v>
      </c>
      <c r="WDN36" s="608"/>
      <c r="WDO36" s="608"/>
      <c r="WDP36" s="608">
        <v>494.26067673002365</v>
      </c>
      <c r="WDQ36" s="608"/>
      <c r="WDR36" s="608"/>
      <c r="WDS36" s="608">
        <v>494.26067673002365</v>
      </c>
      <c r="WDT36" s="608"/>
      <c r="WDU36" s="608"/>
      <c r="WDV36" s="608">
        <v>494.26067673002365</v>
      </c>
      <c r="WDW36" s="608"/>
      <c r="WDX36" s="608"/>
      <c r="WDY36" s="608">
        <v>494.26067673002365</v>
      </c>
      <c r="WDZ36" s="608"/>
      <c r="WEA36" s="608"/>
      <c r="WEB36" s="608">
        <v>494.26067673002365</v>
      </c>
      <c r="WEC36" s="608"/>
      <c r="WED36" s="608"/>
      <c r="WEE36" s="608">
        <v>494.26067673002365</v>
      </c>
      <c r="WEF36" s="608"/>
      <c r="WEG36" s="608"/>
      <c r="WEH36" s="608">
        <v>494.26067673002365</v>
      </c>
      <c r="WEI36" s="608"/>
      <c r="WEJ36" s="608"/>
      <c r="WEK36" s="608">
        <v>494.26067673002365</v>
      </c>
      <c r="WEL36" s="608"/>
      <c r="WEM36" s="608"/>
      <c r="WEN36" s="608">
        <v>494.26067673002365</v>
      </c>
      <c r="WEO36" s="608"/>
      <c r="WEP36" s="608"/>
      <c r="WEQ36" s="608">
        <v>494.26067673002365</v>
      </c>
      <c r="WER36" s="608"/>
      <c r="WES36" s="608"/>
      <c r="WET36" s="608">
        <v>494.26067673002365</v>
      </c>
      <c r="WEU36" s="608"/>
      <c r="WEV36" s="608"/>
      <c r="WEW36" s="608">
        <v>494.26067673002365</v>
      </c>
      <c r="WEX36" s="608"/>
      <c r="WEY36" s="608"/>
      <c r="WEZ36" s="608">
        <v>494.26067673002365</v>
      </c>
      <c r="WFA36" s="608"/>
      <c r="WFB36" s="608"/>
      <c r="WFC36" s="608">
        <v>494.26067673002365</v>
      </c>
      <c r="WFD36" s="608"/>
      <c r="WFE36" s="608"/>
      <c r="WFF36" s="608">
        <v>494.26067673002365</v>
      </c>
      <c r="WFG36" s="608"/>
      <c r="WFH36" s="608"/>
      <c r="WFI36" s="608">
        <v>494.26067673002365</v>
      </c>
      <c r="WFJ36" s="608"/>
      <c r="WFK36" s="608"/>
      <c r="WFL36" s="608">
        <v>494.26067673002365</v>
      </c>
      <c r="WFM36" s="608"/>
      <c r="WFN36" s="608"/>
      <c r="WFO36" s="608">
        <v>494.26067673002365</v>
      </c>
      <c r="WFP36" s="608"/>
      <c r="WFQ36" s="608"/>
      <c r="WFR36" s="608">
        <v>494.26067673002365</v>
      </c>
      <c r="WFS36" s="608"/>
      <c r="WFT36" s="608"/>
      <c r="WFU36" s="608">
        <v>494.26067673002365</v>
      </c>
      <c r="WFV36" s="608"/>
      <c r="WFW36" s="608"/>
      <c r="WFX36" s="608">
        <v>494.26067673002365</v>
      </c>
      <c r="WFY36" s="608"/>
      <c r="WFZ36" s="608"/>
      <c r="WGA36" s="608">
        <v>494.26067673002365</v>
      </c>
      <c r="WGB36" s="608"/>
      <c r="WGC36" s="608"/>
      <c r="WGD36" s="608">
        <v>494.26067673002365</v>
      </c>
      <c r="WGE36" s="608"/>
      <c r="WGF36" s="608"/>
      <c r="WGG36" s="608">
        <v>494.26067673002365</v>
      </c>
      <c r="WGH36" s="608"/>
      <c r="WGI36" s="608"/>
      <c r="WGJ36" s="608">
        <v>494.26067673002365</v>
      </c>
      <c r="WGK36" s="608"/>
      <c r="WGL36" s="608"/>
      <c r="WGM36" s="608">
        <v>494.26067673002365</v>
      </c>
      <c r="WGN36" s="608"/>
      <c r="WGO36" s="608"/>
      <c r="WGP36" s="608">
        <v>494.26067673002365</v>
      </c>
      <c r="WGQ36" s="608"/>
      <c r="WGR36" s="608"/>
      <c r="WGS36" s="608">
        <v>494.26067673002365</v>
      </c>
      <c r="WGT36" s="608"/>
      <c r="WGU36" s="608"/>
      <c r="WGV36" s="608">
        <v>494.26067673002365</v>
      </c>
      <c r="WGW36" s="608"/>
      <c r="WGX36" s="608"/>
      <c r="WGY36" s="608">
        <v>494.26067673002365</v>
      </c>
      <c r="WGZ36" s="608"/>
      <c r="WHA36" s="608"/>
      <c r="WHB36" s="608">
        <v>494.26067673002365</v>
      </c>
      <c r="WHC36" s="608"/>
      <c r="WHD36" s="608"/>
      <c r="WHE36" s="608">
        <v>494.26067673002365</v>
      </c>
      <c r="WHF36" s="608"/>
      <c r="WHG36" s="608"/>
      <c r="WHH36" s="608">
        <v>494.26067673002365</v>
      </c>
      <c r="WHI36" s="608"/>
      <c r="WHJ36" s="608"/>
      <c r="WHK36" s="608">
        <v>494.26067673002365</v>
      </c>
      <c r="WHL36" s="608"/>
      <c r="WHM36" s="608"/>
      <c r="WHN36" s="608">
        <v>494.26067673002365</v>
      </c>
      <c r="WHO36" s="608"/>
      <c r="WHP36" s="608"/>
      <c r="WHQ36" s="608">
        <v>494.26067673002365</v>
      </c>
      <c r="WHR36" s="608"/>
      <c r="WHS36" s="608"/>
      <c r="WHT36" s="608">
        <v>494.26067673002365</v>
      </c>
      <c r="WHU36" s="608"/>
      <c r="WHV36" s="608"/>
      <c r="WHW36" s="608">
        <v>494.26067673002365</v>
      </c>
      <c r="WHX36" s="608"/>
      <c r="WHY36" s="608"/>
      <c r="WHZ36" s="608">
        <v>494.26067673002365</v>
      </c>
      <c r="WIA36" s="608"/>
      <c r="WIB36" s="608"/>
      <c r="WIC36" s="608">
        <v>494.26067673002365</v>
      </c>
      <c r="WID36" s="608"/>
      <c r="WIE36" s="608"/>
      <c r="WIF36" s="608">
        <v>494.26067673002365</v>
      </c>
      <c r="WIG36" s="608"/>
      <c r="WIH36" s="608"/>
      <c r="WII36" s="608">
        <v>494.26067673002365</v>
      </c>
      <c r="WIJ36" s="608"/>
      <c r="WIK36" s="608"/>
      <c r="WIL36" s="608">
        <v>494.26067673002365</v>
      </c>
      <c r="WIM36" s="608"/>
      <c r="WIN36" s="608"/>
      <c r="WIO36" s="608">
        <v>494.26067673002365</v>
      </c>
      <c r="WIP36" s="608"/>
      <c r="WIQ36" s="608"/>
      <c r="WIR36" s="608">
        <v>494.26067673002365</v>
      </c>
      <c r="WIS36" s="608"/>
      <c r="WIT36" s="608"/>
      <c r="WIU36" s="608">
        <v>494.26067673002365</v>
      </c>
      <c r="WIV36" s="608"/>
      <c r="WIW36" s="608"/>
      <c r="WIX36" s="608">
        <v>494.26067673002365</v>
      </c>
      <c r="WIY36" s="608"/>
      <c r="WIZ36" s="608"/>
      <c r="WJA36" s="608">
        <v>494.26067673002365</v>
      </c>
      <c r="WJB36" s="608"/>
      <c r="WJC36" s="608"/>
      <c r="WJD36" s="608">
        <v>494.26067673002365</v>
      </c>
      <c r="WJE36" s="608"/>
      <c r="WJF36" s="608"/>
      <c r="WJG36" s="608">
        <v>494.26067673002365</v>
      </c>
      <c r="WJH36" s="608"/>
      <c r="WJI36" s="608"/>
      <c r="WJJ36" s="608">
        <v>494.26067673002365</v>
      </c>
      <c r="WJK36" s="608"/>
      <c r="WJL36" s="608"/>
      <c r="WJM36" s="608">
        <v>494.26067673002365</v>
      </c>
      <c r="WJN36" s="608"/>
      <c r="WJO36" s="608"/>
      <c r="WJP36" s="608">
        <v>494.26067673002365</v>
      </c>
      <c r="WJQ36" s="608"/>
      <c r="WJR36" s="608"/>
      <c r="WJS36" s="608">
        <v>494.26067673002365</v>
      </c>
      <c r="WJT36" s="608"/>
      <c r="WJU36" s="608"/>
      <c r="WJV36" s="608">
        <v>494.26067673002365</v>
      </c>
      <c r="WJW36" s="608"/>
      <c r="WJX36" s="608"/>
      <c r="WJY36" s="608">
        <v>494.26067673002365</v>
      </c>
      <c r="WJZ36" s="608"/>
      <c r="WKA36" s="608"/>
      <c r="WKB36" s="608">
        <v>494.26067673002365</v>
      </c>
      <c r="WKC36" s="608"/>
      <c r="WKD36" s="608"/>
      <c r="WKE36" s="608">
        <v>494.26067673002365</v>
      </c>
      <c r="WKF36" s="608"/>
      <c r="WKG36" s="608"/>
      <c r="WKH36" s="608">
        <v>494.26067673002365</v>
      </c>
      <c r="WKI36" s="608"/>
      <c r="WKJ36" s="608"/>
      <c r="WKK36" s="608">
        <v>494.26067673002365</v>
      </c>
      <c r="WKL36" s="608"/>
      <c r="WKM36" s="608"/>
      <c r="WKN36" s="608">
        <v>494.26067673002365</v>
      </c>
      <c r="WKO36" s="608"/>
      <c r="WKP36" s="608"/>
      <c r="WKQ36" s="608">
        <v>494.26067673002365</v>
      </c>
      <c r="WKR36" s="608"/>
      <c r="WKS36" s="608"/>
      <c r="WKT36" s="608">
        <v>494.26067673002365</v>
      </c>
      <c r="WKU36" s="608"/>
      <c r="WKV36" s="608"/>
      <c r="WKW36" s="608">
        <v>494.26067673002365</v>
      </c>
      <c r="WKX36" s="608"/>
      <c r="WKY36" s="608"/>
      <c r="WKZ36" s="608">
        <v>494.26067673002365</v>
      </c>
      <c r="WLA36" s="608"/>
      <c r="WLB36" s="608"/>
      <c r="WLC36" s="608">
        <v>494.26067673002365</v>
      </c>
      <c r="WLD36" s="608"/>
      <c r="WLE36" s="608"/>
      <c r="WLF36" s="608">
        <v>494.26067673002365</v>
      </c>
      <c r="WLG36" s="608"/>
      <c r="WLH36" s="608"/>
      <c r="WLI36" s="608">
        <v>494.26067673002365</v>
      </c>
      <c r="WLJ36" s="608"/>
      <c r="WLK36" s="608"/>
      <c r="WLL36" s="608">
        <v>494.26067673002365</v>
      </c>
      <c r="WLM36" s="608"/>
      <c r="WLN36" s="608"/>
      <c r="WLO36" s="608">
        <v>494.26067673002365</v>
      </c>
      <c r="WLP36" s="608"/>
      <c r="WLQ36" s="608"/>
      <c r="WLR36" s="608">
        <v>494.26067673002365</v>
      </c>
      <c r="WLS36" s="608"/>
      <c r="WLT36" s="608"/>
      <c r="WLU36" s="608">
        <v>494.26067673002365</v>
      </c>
      <c r="WLV36" s="608"/>
      <c r="WLW36" s="608"/>
      <c r="WLX36" s="608">
        <v>494.26067673002365</v>
      </c>
      <c r="WLY36" s="608"/>
      <c r="WLZ36" s="608"/>
      <c r="WMA36" s="608">
        <v>494.26067673002365</v>
      </c>
      <c r="WMB36" s="608"/>
      <c r="WMC36" s="608"/>
      <c r="WMD36" s="608">
        <v>494.26067673002365</v>
      </c>
      <c r="WME36" s="608"/>
      <c r="WMF36" s="608"/>
      <c r="WMG36" s="608">
        <v>494.26067673002365</v>
      </c>
      <c r="WMH36" s="608"/>
      <c r="WMI36" s="608"/>
      <c r="WMJ36" s="608">
        <v>494.26067673002365</v>
      </c>
      <c r="WMK36" s="608"/>
      <c r="WML36" s="608"/>
      <c r="WMM36" s="608">
        <v>494.26067673002365</v>
      </c>
      <c r="WMN36" s="608"/>
      <c r="WMO36" s="608"/>
      <c r="WMP36" s="608">
        <v>494.26067673002365</v>
      </c>
      <c r="WMQ36" s="608"/>
      <c r="WMR36" s="608"/>
      <c r="WMS36" s="608">
        <v>494.26067673002365</v>
      </c>
      <c r="WMT36" s="608"/>
      <c r="WMU36" s="608"/>
      <c r="WMV36" s="608">
        <v>494.26067673002365</v>
      </c>
      <c r="WMW36" s="608"/>
      <c r="WMX36" s="608"/>
      <c r="WMY36" s="608">
        <v>494.26067673002365</v>
      </c>
      <c r="WMZ36" s="608"/>
      <c r="WNA36" s="608"/>
      <c r="WNB36" s="608">
        <v>494.26067673002365</v>
      </c>
      <c r="WNC36" s="608"/>
      <c r="WND36" s="608"/>
      <c r="WNE36" s="608">
        <v>494.26067673002365</v>
      </c>
      <c r="WNF36" s="608"/>
      <c r="WNG36" s="608"/>
      <c r="WNH36" s="608">
        <v>494.26067673002365</v>
      </c>
      <c r="WNI36" s="608"/>
      <c r="WNJ36" s="608"/>
      <c r="WNK36" s="608">
        <v>494.26067673002365</v>
      </c>
      <c r="WNL36" s="608"/>
      <c r="WNM36" s="608"/>
      <c r="WNN36" s="608">
        <v>494.26067673002365</v>
      </c>
      <c r="WNO36" s="608"/>
      <c r="WNP36" s="608"/>
      <c r="WNQ36" s="608">
        <v>494.26067673002365</v>
      </c>
      <c r="WNR36" s="608"/>
      <c r="WNS36" s="608"/>
      <c r="WNT36" s="608">
        <v>494.26067673002365</v>
      </c>
      <c r="WNU36" s="608"/>
      <c r="WNV36" s="608"/>
      <c r="WNW36" s="608">
        <v>494.26067673002365</v>
      </c>
      <c r="WNX36" s="608"/>
      <c r="WNY36" s="608"/>
      <c r="WNZ36" s="608">
        <v>494.26067673002365</v>
      </c>
      <c r="WOA36" s="608"/>
      <c r="WOB36" s="608"/>
      <c r="WOC36" s="608">
        <v>494.26067673002365</v>
      </c>
      <c r="WOD36" s="608"/>
      <c r="WOE36" s="608"/>
      <c r="WOF36" s="608">
        <v>494.26067673002365</v>
      </c>
      <c r="WOG36" s="608"/>
      <c r="WOH36" s="608"/>
      <c r="WOI36" s="608">
        <v>494.26067673002365</v>
      </c>
      <c r="WOJ36" s="608"/>
      <c r="WOK36" s="608"/>
      <c r="WOL36" s="608">
        <v>494.26067673002365</v>
      </c>
      <c r="WOM36" s="608"/>
      <c r="WON36" s="608"/>
      <c r="WOO36" s="608">
        <v>494.26067673002365</v>
      </c>
      <c r="WOP36" s="608"/>
      <c r="WOQ36" s="608"/>
      <c r="WOR36" s="608">
        <v>494.26067673002365</v>
      </c>
      <c r="WOS36" s="608"/>
      <c r="WOT36" s="608"/>
      <c r="WOU36" s="608">
        <v>494.26067673002365</v>
      </c>
      <c r="WOV36" s="608"/>
      <c r="WOW36" s="608"/>
      <c r="WOX36" s="608">
        <v>494.26067673002365</v>
      </c>
      <c r="WOY36" s="608"/>
      <c r="WOZ36" s="608"/>
      <c r="WPA36" s="608">
        <v>494.26067673002365</v>
      </c>
      <c r="WPB36" s="608"/>
      <c r="WPC36" s="608"/>
      <c r="WPD36" s="608">
        <v>494.26067673002365</v>
      </c>
      <c r="WPE36" s="608"/>
      <c r="WPF36" s="608"/>
      <c r="WPG36" s="608">
        <v>494.26067673002365</v>
      </c>
      <c r="WPH36" s="608"/>
      <c r="WPI36" s="608"/>
      <c r="WPJ36" s="608">
        <v>494.26067673002365</v>
      </c>
      <c r="WPK36" s="608"/>
      <c r="WPL36" s="608"/>
      <c r="WPM36" s="608">
        <v>494.26067673002365</v>
      </c>
      <c r="WPN36" s="608"/>
      <c r="WPO36" s="608"/>
      <c r="WPP36" s="608">
        <v>494.26067673002365</v>
      </c>
      <c r="WPQ36" s="608"/>
      <c r="WPR36" s="608"/>
      <c r="WPS36" s="608">
        <v>494.26067673002365</v>
      </c>
      <c r="WPT36" s="608"/>
      <c r="WPU36" s="608"/>
      <c r="WPV36" s="608">
        <v>494.26067673002365</v>
      </c>
      <c r="WPW36" s="608"/>
      <c r="WPX36" s="608"/>
      <c r="WPY36" s="608">
        <v>494.26067673002365</v>
      </c>
      <c r="WPZ36" s="608"/>
      <c r="WQA36" s="608"/>
      <c r="WQB36" s="608">
        <v>494.26067673002365</v>
      </c>
      <c r="WQC36" s="608"/>
      <c r="WQD36" s="608"/>
      <c r="WQE36" s="608">
        <v>494.26067673002365</v>
      </c>
      <c r="WQF36" s="608"/>
      <c r="WQG36" s="608"/>
      <c r="WQH36" s="608">
        <v>494.26067673002365</v>
      </c>
      <c r="WQI36" s="608"/>
      <c r="WQJ36" s="608"/>
      <c r="WQK36" s="608">
        <v>494.26067673002365</v>
      </c>
      <c r="WQL36" s="608"/>
      <c r="WQM36" s="608"/>
      <c r="WQN36" s="608">
        <v>494.26067673002365</v>
      </c>
      <c r="WQO36" s="608"/>
      <c r="WQP36" s="608"/>
      <c r="WQQ36" s="608">
        <v>494.26067673002365</v>
      </c>
      <c r="WQR36" s="608"/>
      <c r="WQS36" s="608"/>
      <c r="WQT36" s="608">
        <v>494.26067673002365</v>
      </c>
      <c r="WQU36" s="608"/>
      <c r="WQV36" s="608"/>
      <c r="WQW36" s="608">
        <v>494.26067673002365</v>
      </c>
      <c r="WQX36" s="608"/>
      <c r="WQY36" s="608"/>
      <c r="WQZ36" s="608">
        <v>494.26067673002365</v>
      </c>
      <c r="WRA36" s="608"/>
      <c r="WRB36" s="608"/>
      <c r="WRC36" s="608">
        <v>494.26067673002365</v>
      </c>
      <c r="WRD36" s="608"/>
      <c r="WRE36" s="608"/>
      <c r="WRF36" s="608">
        <v>494.26067673002365</v>
      </c>
      <c r="WRG36" s="608"/>
      <c r="WRH36" s="608"/>
      <c r="WRI36" s="608">
        <v>494.26067673002365</v>
      </c>
      <c r="WRJ36" s="608"/>
      <c r="WRK36" s="608"/>
      <c r="WRL36" s="608">
        <v>494.26067673002365</v>
      </c>
      <c r="WRM36" s="608"/>
      <c r="WRN36" s="608"/>
      <c r="WRO36" s="608">
        <v>494.26067673002365</v>
      </c>
      <c r="WRP36" s="608"/>
      <c r="WRQ36" s="608"/>
      <c r="WRR36" s="608">
        <v>494.26067673002365</v>
      </c>
      <c r="WRS36" s="608"/>
      <c r="WRT36" s="608"/>
      <c r="WRU36" s="608">
        <v>494.26067673002365</v>
      </c>
      <c r="WRV36" s="608"/>
      <c r="WRW36" s="608"/>
      <c r="WRX36" s="608">
        <v>494.26067673002365</v>
      </c>
      <c r="WRY36" s="608"/>
      <c r="WRZ36" s="608"/>
      <c r="WSA36" s="608">
        <v>494.26067673002365</v>
      </c>
      <c r="WSB36" s="608"/>
      <c r="WSC36" s="608"/>
      <c r="WSD36" s="608">
        <v>494.26067673002365</v>
      </c>
      <c r="WSE36" s="608"/>
      <c r="WSF36" s="608"/>
      <c r="WSG36" s="608">
        <v>494.26067673002365</v>
      </c>
      <c r="WSH36" s="608"/>
      <c r="WSI36" s="608"/>
      <c r="WSJ36" s="608">
        <v>494.26067673002365</v>
      </c>
      <c r="WSK36" s="608"/>
      <c r="WSL36" s="608"/>
      <c r="WSM36" s="608">
        <v>494.26067673002365</v>
      </c>
      <c r="WSN36" s="608"/>
      <c r="WSO36" s="608"/>
      <c r="WSP36" s="608">
        <v>494.26067673002365</v>
      </c>
      <c r="WSQ36" s="608"/>
      <c r="WSR36" s="608"/>
      <c r="WSS36" s="608">
        <v>494.26067673002365</v>
      </c>
      <c r="WST36" s="608"/>
      <c r="WSU36" s="608"/>
      <c r="WSV36" s="608">
        <v>494.26067673002365</v>
      </c>
      <c r="WSW36" s="608"/>
      <c r="WSX36" s="608"/>
      <c r="WSY36" s="608">
        <v>494.26067673002365</v>
      </c>
      <c r="WSZ36" s="608"/>
      <c r="WTA36" s="608"/>
      <c r="WTB36" s="608">
        <v>494.26067673002365</v>
      </c>
      <c r="WTC36" s="608"/>
      <c r="WTD36" s="608"/>
      <c r="WTE36" s="608">
        <v>494.26067673002365</v>
      </c>
      <c r="WTF36" s="608"/>
      <c r="WTG36" s="608"/>
      <c r="WTH36" s="608">
        <v>494.26067673002365</v>
      </c>
      <c r="WTI36" s="608"/>
      <c r="WTJ36" s="608"/>
      <c r="WTK36" s="608">
        <v>494.26067673002365</v>
      </c>
      <c r="WTL36" s="608"/>
      <c r="WTM36" s="608"/>
      <c r="WTN36" s="608">
        <v>494.26067673002365</v>
      </c>
      <c r="WTO36" s="608"/>
      <c r="WTP36" s="608"/>
      <c r="WTQ36" s="608">
        <v>494.26067673002365</v>
      </c>
      <c r="WTR36" s="608"/>
      <c r="WTS36" s="608"/>
      <c r="WTT36" s="608">
        <v>494.26067673002365</v>
      </c>
      <c r="WTU36" s="608"/>
      <c r="WTV36" s="608"/>
      <c r="WTW36" s="608">
        <v>494.26067673002365</v>
      </c>
      <c r="WTX36" s="608"/>
      <c r="WTY36" s="608"/>
      <c r="WTZ36" s="608">
        <v>494.26067673002365</v>
      </c>
      <c r="WUA36" s="608"/>
      <c r="WUB36" s="608"/>
      <c r="WUC36" s="608">
        <v>494.26067673002365</v>
      </c>
      <c r="WUD36" s="608"/>
      <c r="WUE36" s="608"/>
      <c r="WUF36" s="608">
        <v>494.26067673002365</v>
      </c>
      <c r="WUG36" s="608"/>
      <c r="WUH36" s="608"/>
      <c r="WUI36" s="608">
        <v>494.26067673002365</v>
      </c>
      <c r="WUJ36" s="608"/>
      <c r="WUK36" s="608"/>
      <c r="WUL36" s="608">
        <v>494.26067673002365</v>
      </c>
      <c r="WUM36" s="608"/>
      <c r="WUN36" s="608"/>
      <c r="WUO36" s="608">
        <v>494.26067673002365</v>
      </c>
      <c r="WUP36" s="608"/>
      <c r="WUQ36" s="608"/>
      <c r="WUR36" s="608">
        <v>494.26067673002365</v>
      </c>
      <c r="WUS36" s="608"/>
      <c r="WUT36" s="608"/>
      <c r="WUU36" s="608">
        <v>494.26067673002365</v>
      </c>
      <c r="WUV36" s="608"/>
      <c r="WUW36" s="608"/>
      <c r="WUX36" s="608">
        <v>494.26067673002365</v>
      </c>
      <c r="WUY36" s="608"/>
      <c r="WUZ36" s="608"/>
      <c r="WVA36" s="608">
        <v>494.26067673002365</v>
      </c>
      <c r="WVB36" s="608"/>
      <c r="WVC36" s="608"/>
      <c r="WVD36" s="608">
        <v>494.26067673002365</v>
      </c>
      <c r="WVE36" s="608"/>
      <c r="WVF36" s="608"/>
      <c r="WVG36" s="608">
        <v>494.26067673002365</v>
      </c>
      <c r="WVH36" s="608"/>
      <c r="WVI36" s="608"/>
      <c r="WVJ36" s="608">
        <v>494.26067673002365</v>
      </c>
      <c r="WVK36" s="608"/>
      <c r="WVL36" s="608"/>
      <c r="WVM36" s="608">
        <v>494.26067673002365</v>
      </c>
      <c r="WVN36" s="608"/>
      <c r="WVO36" s="608"/>
      <c r="WVP36" s="608">
        <v>494.26067673002365</v>
      </c>
      <c r="WVQ36" s="608"/>
      <c r="WVR36" s="608"/>
      <c r="WVS36" s="608">
        <v>494.26067673002365</v>
      </c>
      <c r="WVT36" s="608"/>
      <c r="WVU36" s="608"/>
      <c r="WVV36" s="608">
        <v>494.26067673002365</v>
      </c>
      <c r="WVW36" s="608"/>
      <c r="WVX36" s="608"/>
      <c r="WVY36" s="608">
        <v>494.26067673002365</v>
      </c>
      <c r="WVZ36" s="608"/>
      <c r="WWA36" s="608"/>
      <c r="WWB36" s="608">
        <v>494.26067673002365</v>
      </c>
      <c r="WWC36" s="608"/>
      <c r="WWD36" s="608"/>
      <c r="WWE36" s="608">
        <v>494.26067673002365</v>
      </c>
      <c r="WWF36" s="608"/>
      <c r="WWG36" s="608"/>
      <c r="WWH36" s="608">
        <v>494.26067673002365</v>
      </c>
      <c r="WWI36" s="608"/>
      <c r="WWJ36" s="608"/>
      <c r="WWK36" s="608">
        <v>494.26067673002365</v>
      </c>
      <c r="WWL36" s="608"/>
      <c r="WWM36" s="608"/>
      <c r="WWN36" s="608">
        <v>494.26067673002365</v>
      </c>
      <c r="WWO36" s="608"/>
      <c r="WWP36" s="608"/>
      <c r="WWQ36" s="608">
        <v>494.26067673002365</v>
      </c>
      <c r="WWR36" s="608"/>
      <c r="WWS36" s="608"/>
      <c r="WWT36" s="608">
        <v>494.26067673002365</v>
      </c>
      <c r="WWU36" s="608"/>
      <c r="WWV36" s="608"/>
      <c r="WWW36" s="608">
        <v>494.26067673002365</v>
      </c>
      <c r="WWX36" s="608"/>
      <c r="WWY36" s="608"/>
      <c r="WWZ36" s="608">
        <v>494.26067673002365</v>
      </c>
      <c r="WXA36" s="608"/>
      <c r="WXB36" s="608"/>
      <c r="WXC36" s="608">
        <v>494.26067673002365</v>
      </c>
      <c r="WXD36" s="608"/>
      <c r="WXE36" s="608"/>
      <c r="WXF36" s="608">
        <v>494.26067673002365</v>
      </c>
      <c r="WXG36" s="608"/>
      <c r="WXH36" s="608"/>
      <c r="WXI36" s="608">
        <v>494.26067673002365</v>
      </c>
      <c r="WXJ36" s="608"/>
      <c r="WXK36" s="608"/>
      <c r="WXL36" s="608">
        <v>494.26067673002365</v>
      </c>
      <c r="WXM36" s="608"/>
      <c r="WXN36" s="608"/>
      <c r="WXO36" s="608">
        <v>494.26067673002365</v>
      </c>
      <c r="WXP36" s="608"/>
      <c r="WXQ36" s="608"/>
      <c r="WXR36" s="608">
        <v>494.26067673002365</v>
      </c>
      <c r="WXS36" s="608"/>
      <c r="WXT36" s="608"/>
      <c r="WXU36" s="608">
        <v>494.26067673002365</v>
      </c>
      <c r="WXV36" s="608"/>
      <c r="WXW36" s="608"/>
      <c r="WXX36" s="608">
        <v>494.26067673002365</v>
      </c>
      <c r="WXY36" s="608"/>
      <c r="WXZ36" s="608"/>
      <c r="WYA36" s="608">
        <v>494.26067673002365</v>
      </c>
      <c r="WYB36" s="608"/>
      <c r="WYC36" s="608"/>
      <c r="WYD36" s="608">
        <v>494.26067673002365</v>
      </c>
      <c r="WYE36" s="608"/>
      <c r="WYF36" s="608"/>
      <c r="WYG36" s="608">
        <v>494.26067673002365</v>
      </c>
      <c r="WYH36" s="608"/>
      <c r="WYI36" s="608"/>
      <c r="WYJ36" s="608">
        <v>494.26067673002365</v>
      </c>
      <c r="WYK36" s="608"/>
      <c r="WYL36" s="608"/>
      <c r="WYM36" s="608">
        <v>494.26067673002365</v>
      </c>
      <c r="WYN36" s="608"/>
      <c r="WYO36" s="608"/>
      <c r="WYP36" s="608">
        <v>494.26067673002365</v>
      </c>
      <c r="WYQ36" s="608"/>
      <c r="WYR36" s="608"/>
      <c r="WYS36" s="608">
        <v>494.26067673002365</v>
      </c>
      <c r="WYT36" s="608"/>
      <c r="WYU36" s="608"/>
      <c r="WYV36" s="608">
        <v>494.26067673002365</v>
      </c>
      <c r="WYW36" s="608"/>
      <c r="WYX36" s="608"/>
      <c r="WYY36" s="608">
        <v>494.26067673002365</v>
      </c>
      <c r="WYZ36" s="608"/>
      <c r="WZA36" s="608"/>
      <c r="WZB36" s="608">
        <v>494.26067673002365</v>
      </c>
      <c r="WZC36" s="608"/>
      <c r="WZD36" s="608"/>
      <c r="WZE36" s="608">
        <v>494.26067673002365</v>
      </c>
      <c r="WZF36" s="608"/>
      <c r="WZG36" s="608"/>
      <c r="WZH36" s="608">
        <v>494.26067673002365</v>
      </c>
      <c r="WZI36" s="608"/>
      <c r="WZJ36" s="608"/>
      <c r="WZK36" s="608">
        <v>494.26067673002365</v>
      </c>
      <c r="WZL36" s="608"/>
      <c r="WZM36" s="608"/>
      <c r="WZN36" s="608">
        <v>494.26067673002365</v>
      </c>
      <c r="WZO36" s="608"/>
      <c r="WZP36" s="608"/>
      <c r="WZQ36" s="608">
        <v>494.26067673002365</v>
      </c>
      <c r="WZR36" s="608"/>
      <c r="WZS36" s="608"/>
      <c r="WZT36" s="608">
        <v>494.26067673002365</v>
      </c>
      <c r="WZU36" s="608"/>
      <c r="WZV36" s="608"/>
      <c r="WZW36" s="608">
        <v>494.26067673002365</v>
      </c>
      <c r="WZX36" s="608"/>
      <c r="WZY36" s="608"/>
      <c r="WZZ36" s="608">
        <v>494.26067673002365</v>
      </c>
      <c r="XAA36" s="608"/>
      <c r="XAB36" s="608"/>
      <c r="XAC36" s="608">
        <v>494.26067673002365</v>
      </c>
      <c r="XAD36" s="608"/>
      <c r="XAE36" s="608"/>
      <c r="XAF36" s="608">
        <v>494.26067673002365</v>
      </c>
      <c r="XAG36" s="608"/>
      <c r="XAH36" s="608"/>
      <c r="XAI36" s="608">
        <v>494.26067673002365</v>
      </c>
      <c r="XAJ36" s="608"/>
      <c r="XAK36" s="608"/>
      <c r="XAL36" s="608">
        <v>494.26067673002365</v>
      </c>
      <c r="XAM36" s="608"/>
      <c r="XAN36" s="608"/>
      <c r="XAO36" s="608">
        <v>494.26067673002365</v>
      </c>
      <c r="XAP36" s="608"/>
      <c r="XAQ36" s="608"/>
      <c r="XAR36" s="608">
        <v>494.26067673002365</v>
      </c>
      <c r="XAS36" s="608"/>
      <c r="XAT36" s="608"/>
      <c r="XAU36" s="608">
        <v>494.26067673002365</v>
      </c>
      <c r="XAV36" s="608"/>
      <c r="XAW36" s="608"/>
      <c r="XAX36" s="608">
        <v>494.26067673002365</v>
      </c>
      <c r="XAY36" s="608"/>
      <c r="XAZ36" s="608"/>
      <c r="XBA36" s="608">
        <v>494.26067673002365</v>
      </c>
      <c r="XBB36" s="608"/>
      <c r="XBC36" s="608"/>
      <c r="XBD36" s="608">
        <v>494.26067673002365</v>
      </c>
      <c r="XBE36" s="608"/>
      <c r="XBF36" s="608"/>
      <c r="XBG36" s="608">
        <v>494.26067673002365</v>
      </c>
      <c r="XBH36" s="608"/>
      <c r="XBI36" s="608"/>
      <c r="XBJ36" s="608">
        <v>494.26067673002365</v>
      </c>
      <c r="XBK36" s="608"/>
      <c r="XBL36" s="608"/>
      <c r="XBM36" s="608">
        <v>494.26067673002365</v>
      </c>
      <c r="XBN36" s="608"/>
      <c r="XBO36" s="608"/>
      <c r="XBP36" s="608">
        <v>494.26067673002365</v>
      </c>
      <c r="XBQ36" s="608"/>
      <c r="XBR36" s="608"/>
      <c r="XBS36" s="608">
        <v>494.26067673002365</v>
      </c>
      <c r="XBT36" s="608"/>
      <c r="XBU36" s="608"/>
      <c r="XBV36" s="608">
        <v>494.26067673002365</v>
      </c>
      <c r="XBW36" s="608"/>
      <c r="XBX36" s="608"/>
      <c r="XBY36" s="608">
        <v>494.26067673002365</v>
      </c>
      <c r="XBZ36" s="608"/>
      <c r="XCA36" s="608"/>
      <c r="XCB36" s="608">
        <v>494.26067673002365</v>
      </c>
      <c r="XCC36" s="608"/>
      <c r="XCD36" s="608"/>
      <c r="XCE36" s="608">
        <v>494.26067673002365</v>
      </c>
      <c r="XCF36" s="608"/>
      <c r="XCG36" s="608"/>
      <c r="XCH36" s="608">
        <v>494.26067673002365</v>
      </c>
      <c r="XCI36" s="608"/>
      <c r="XCJ36" s="608"/>
      <c r="XCK36" s="608">
        <v>494.26067673002365</v>
      </c>
      <c r="XCL36" s="608"/>
      <c r="XCM36" s="608"/>
      <c r="XCN36" s="608">
        <v>494.26067673002365</v>
      </c>
      <c r="XCO36" s="608"/>
      <c r="XCP36" s="608"/>
      <c r="XCQ36" s="608">
        <v>494.26067673002365</v>
      </c>
      <c r="XCR36" s="608"/>
      <c r="XCS36" s="608"/>
      <c r="XCT36" s="608">
        <v>494.26067673002365</v>
      </c>
      <c r="XCU36" s="608"/>
      <c r="XCV36" s="608"/>
      <c r="XCW36" s="608">
        <v>494.26067673002365</v>
      </c>
      <c r="XCX36" s="608"/>
      <c r="XCY36" s="608"/>
      <c r="XCZ36" s="608">
        <v>494.26067673002365</v>
      </c>
      <c r="XDA36" s="608"/>
      <c r="XDB36" s="608"/>
      <c r="XDC36" s="608">
        <v>494.26067673002365</v>
      </c>
      <c r="XDD36" s="608"/>
      <c r="XDE36" s="608"/>
      <c r="XDF36" s="608">
        <v>494.26067673002365</v>
      </c>
      <c r="XDG36" s="608"/>
      <c r="XDH36" s="608"/>
      <c r="XDI36" s="608">
        <v>494.26067673002365</v>
      </c>
      <c r="XDJ36" s="608"/>
      <c r="XDK36" s="608"/>
      <c r="XDL36" s="608">
        <v>494.26067673002365</v>
      </c>
      <c r="XDM36" s="608"/>
      <c r="XDN36" s="608"/>
      <c r="XDO36" s="608">
        <v>494.26067673002365</v>
      </c>
      <c r="XDP36" s="608"/>
      <c r="XDQ36" s="608"/>
      <c r="XDR36" s="608">
        <v>494.26067673002365</v>
      </c>
      <c r="XDS36" s="608"/>
      <c r="XDT36" s="608"/>
      <c r="XDU36" s="608">
        <v>494.26067673002365</v>
      </c>
      <c r="XDV36" s="608"/>
      <c r="XDW36" s="608"/>
      <c r="XDX36" s="608">
        <v>494.26067673002365</v>
      </c>
      <c r="XDY36" s="608"/>
      <c r="XDZ36" s="608"/>
      <c r="XEA36" s="608">
        <v>494.26067673002365</v>
      </c>
      <c r="XEB36" s="608"/>
      <c r="XEC36" s="608"/>
      <c r="XED36" s="608">
        <v>494.26067673002365</v>
      </c>
      <c r="XEE36" s="608"/>
      <c r="XEF36" s="608"/>
      <c r="XEG36" s="608">
        <v>494.26067673002365</v>
      </c>
      <c r="XEH36" s="608"/>
      <c r="XEI36" s="608"/>
      <c r="XEJ36" s="608">
        <v>494.26067673002365</v>
      </c>
      <c r="XEK36" s="608"/>
      <c r="XEL36" s="608"/>
      <c r="XEM36" s="608">
        <v>494.26067673002365</v>
      </c>
      <c r="XEN36" s="608"/>
      <c r="XEO36" s="608"/>
      <c r="XEP36" s="608">
        <v>494.26067673002365</v>
      </c>
      <c r="XEQ36" s="608"/>
      <c r="XER36" s="608"/>
      <c r="XES36" s="608">
        <v>494.26067673002365</v>
      </c>
      <c r="XET36" s="608"/>
      <c r="XEU36" s="608"/>
      <c r="XEV36" s="608">
        <v>494.26067673002365</v>
      </c>
      <c r="XEW36" s="608"/>
      <c r="XEX36" s="608"/>
      <c r="XEY36" s="608">
        <v>494.26067673002365</v>
      </c>
      <c r="XEZ36" s="608"/>
      <c r="XFA36" s="608"/>
      <c r="XFB36" s="608">
        <v>494.26067673002365</v>
      </c>
      <c r="XFC36" s="608"/>
      <c r="XFD36" s="608"/>
    </row>
    <row r="37" spans="1:16384" s="135" customFormat="1" ht="18" customHeight="1">
      <c r="A37" s="189" t="s">
        <v>577</v>
      </c>
      <c r="B37" s="192">
        <v>831234411.74000001</v>
      </c>
      <c r="C37" s="458">
        <v>-12.739039637813205</v>
      </c>
      <c r="D37" s="192">
        <v>725714700.30999994</v>
      </c>
      <c r="E37" s="459">
        <v>-12.694338677475898</v>
      </c>
      <c r="F37" s="611"/>
      <c r="G37" s="611"/>
      <c r="H37" s="608">
        <v>-12.694338677475898</v>
      </c>
      <c r="I37" s="608"/>
      <c r="J37" s="608"/>
      <c r="K37" s="608">
        <v>-12.694338677475898</v>
      </c>
      <c r="L37" s="608"/>
      <c r="M37" s="608"/>
      <c r="N37" s="608">
        <v>-12.694338677475898</v>
      </c>
      <c r="O37" s="608"/>
      <c r="P37" s="608"/>
      <c r="Q37" s="608">
        <v>-12.694338677475898</v>
      </c>
      <c r="R37" s="608"/>
      <c r="S37" s="608"/>
      <c r="T37" s="608">
        <v>-12.694338677475898</v>
      </c>
      <c r="U37" s="608"/>
      <c r="V37" s="608"/>
      <c r="W37" s="608">
        <v>-12.694338677475898</v>
      </c>
      <c r="X37" s="608"/>
      <c r="Y37" s="608"/>
      <c r="Z37" s="608">
        <v>-12.694338677475898</v>
      </c>
      <c r="AA37" s="608"/>
      <c r="AB37" s="608"/>
      <c r="AC37" s="608">
        <v>-12.694338677475898</v>
      </c>
      <c r="AD37" s="608"/>
      <c r="AE37" s="608"/>
      <c r="AF37" s="608">
        <v>-12.694338677475898</v>
      </c>
      <c r="AG37" s="608"/>
      <c r="AH37" s="608"/>
      <c r="AI37" s="608">
        <v>-12.694338677475898</v>
      </c>
      <c r="AJ37" s="608"/>
      <c r="AK37" s="608"/>
      <c r="AL37" s="608">
        <v>-12.694338677475898</v>
      </c>
      <c r="AM37" s="608"/>
      <c r="AN37" s="608"/>
      <c r="AO37" s="608">
        <v>-12.694338677475898</v>
      </c>
      <c r="AP37" s="608"/>
      <c r="AQ37" s="608"/>
      <c r="AR37" s="608">
        <v>-12.694338677475898</v>
      </c>
      <c r="AS37" s="608"/>
      <c r="AT37" s="608"/>
      <c r="AU37" s="608">
        <v>-12.694338677475898</v>
      </c>
      <c r="AV37" s="608"/>
      <c r="AW37" s="608"/>
      <c r="AX37" s="608">
        <v>-12.694338677475898</v>
      </c>
      <c r="AY37" s="608"/>
      <c r="AZ37" s="608"/>
      <c r="BA37" s="608">
        <v>-12.694338677475898</v>
      </c>
      <c r="BB37" s="608"/>
      <c r="BC37" s="608"/>
      <c r="BD37" s="608">
        <v>-12.694338677475898</v>
      </c>
      <c r="BE37" s="608"/>
      <c r="BF37" s="608"/>
      <c r="BG37" s="608">
        <v>-12.694338677475898</v>
      </c>
      <c r="BH37" s="608"/>
      <c r="BI37" s="608"/>
      <c r="BJ37" s="608">
        <v>-12.694338677475898</v>
      </c>
      <c r="BK37" s="608"/>
      <c r="BL37" s="608"/>
      <c r="BM37" s="608">
        <v>-12.694338677475898</v>
      </c>
      <c r="BN37" s="608"/>
      <c r="BO37" s="608"/>
      <c r="BP37" s="608">
        <v>-12.694338677475898</v>
      </c>
      <c r="BQ37" s="608"/>
      <c r="BR37" s="608"/>
      <c r="BS37" s="608">
        <v>-12.694338677475898</v>
      </c>
      <c r="BT37" s="608"/>
      <c r="BU37" s="608"/>
      <c r="BV37" s="608">
        <v>-12.694338677475898</v>
      </c>
      <c r="BW37" s="608"/>
      <c r="BX37" s="608"/>
      <c r="BY37" s="608">
        <v>-12.694338677475898</v>
      </c>
      <c r="BZ37" s="608"/>
      <c r="CA37" s="608"/>
      <c r="CB37" s="608">
        <v>-12.694338677475898</v>
      </c>
      <c r="CC37" s="608"/>
      <c r="CD37" s="608"/>
      <c r="CE37" s="608">
        <v>-12.694338677475898</v>
      </c>
      <c r="CF37" s="608"/>
      <c r="CG37" s="608"/>
      <c r="CH37" s="608">
        <v>-12.694338677475898</v>
      </c>
      <c r="CI37" s="608"/>
      <c r="CJ37" s="608"/>
      <c r="CK37" s="608">
        <v>-12.694338677475898</v>
      </c>
      <c r="CL37" s="608"/>
      <c r="CM37" s="608"/>
      <c r="CN37" s="608">
        <v>-12.694338677475898</v>
      </c>
      <c r="CO37" s="608"/>
      <c r="CP37" s="608"/>
      <c r="CQ37" s="608">
        <v>-12.694338677475898</v>
      </c>
      <c r="CR37" s="608"/>
      <c r="CS37" s="608"/>
      <c r="CT37" s="608">
        <v>-12.694338677475898</v>
      </c>
      <c r="CU37" s="608"/>
      <c r="CV37" s="608"/>
      <c r="CW37" s="608">
        <v>-12.694338677475898</v>
      </c>
      <c r="CX37" s="608"/>
      <c r="CY37" s="608"/>
      <c r="CZ37" s="608">
        <v>-12.694338677475898</v>
      </c>
      <c r="DA37" s="608"/>
      <c r="DB37" s="608"/>
      <c r="DC37" s="608">
        <v>-12.694338677475898</v>
      </c>
      <c r="DD37" s="608"/>
      <c r="DE37" s="608"/>
      <c r="DF37" s="608">
        <v>-12.694338677475898</v>
      </c>
      <c r="DG37" s="608"/>
      <c r="DH37" s="608"/>
      <c r="DI37" s="608">
        <v>-12.694338677475898</v>
      </c>
      <c r="DJ37" s="608"/>
      <c r="DK37" s="608"/>
      <c r="DL37" s="608">
        <v>-12.694338677475898</v>
      </c>
      <c r="DM37" s="608"/>
      <c r="DN37" s="608"/>
      <c r="DO37" s="608">
        <v>-12.694338677475898</v>
      </c>
      <c r="DP37" s="608"/>
      <c r="DQ37" s="608"/>
      <c r="DR37" s="608">
        <v>-12.694338677475898</v>
      </c>
      <c r="DS37" s="608"/>
      <c r="DT37" s="608"/>
      <c r="DU37" s="608">
        <v>-12.694338677475898</v>
      </c>
      <c r="DV37" s="608"/>
      <c r="DW37" s="608"/>
      <c r="DX37" s="608">
        <v>-12.694338677475898</v>
      </c>
      <c r="DY37" s="608"/>
      <c r="DZ37" s="608"/>
      <c r="EA37" s="608">
        <v>-12.694338677475898</v>
      </c>
      <c r="EB37" s="608"/>
      <c r="EC37" s="608"/>
      <c r="ED37" s="608">
        <v>-12.694338677475898</v>
      </c>
      <c r="EE37" s="608"/>
      <c r="EF37" s="608"/>
      <c r="EG37" s="608">
        <v>-12.694338677475898</v>
      </c>
      <c r="EH37" s="608"/>
      <c r="EI37" s="608"/>
      <c r="EJ37" s="608">
        <v>-12.694338677475898</v>
      </c>
      <c r="EK37" s="608"/>
      <c r="EL37" s="608"/>
      <c r="EM37" s="608">
        <v>-12.694338677475898</v>
      </c>
      <c r="EN37" s="608"/>
      <c r="EO37" s="608"/>
      <c r="EP37" s="608">
        <v>-12.694338677475898</v>
      </c>
      <c r="EQ37" s="608"/>
      <c r="ER37" s="608"/>
      <c r="ES37" s="608">
        <v>-12.694338677475898</v>
      </c>
      <c r="ET37" s="608"/>
      <c r="EU37" s="608"/>
      <c r="EV37" s="608">
        <v>-12.694338677475898</v>
      </c>
      <c r="EW37" s="608"/>
      <c r="EX37" s="608"/>
      <c r="EY37" s="608">
        <v>-12.694338677475898</v>
      </c>
      <c r="EZ37" s="608"/>
      <c r="FA37" s="608"/>
      <c r="FB37" s="608">
        <v>-12.694338677475898</v>
      </c>
      <c r="FC37" s="608"/>
      <c r="FD37" s="608"/>
      <c r="FE37" s="608">
        <v>-12.694338677475898</v>
      </c>
      <c r="FF37" s="608"/>
      <c r="FG37" s="608"/>
      <c r="FH37" s="608">
        <v>-12.694338677475898</v>
      </c>
      <c r="FI37" s="608"/>
      <c r="FJ37" s="608"/>
      <c r="FK37" s="608">
        <v>-12.694338677475898</v>
      </c>
      <c r="FL37" s="608"/>
      <c r="FM37" s="608"/>
      <c r="FN37" s="608">
        <v>-12.694338677475898</v>
      </c>
      <c r="FO37" s="608"/>
      <c r="FP37" s="608"/>
      <c r="FQ37" s="608">
        <v>-12.694338677475898</v>
      </c>
      <c r="FR37" s="608"/>
      <c r="FS37" s="608"/>
      <c r="FT37" s="608">
        <v>-12.694338677475898</v>
      </c>
      <c r="FU37" s="608"/>
      <c r="FV37" s="608"/>
      <c r="FW37" s="608">
        <v>-12.694338677475898</v>
      </c>
      <c r="FX37" s="608"/>
      <c r="FY37" s="608"/>
      <c r="FZ37" s="608">
        <v>-12.694338677475898</v>
      </c>
      <c r="GA37" s="608"/>
      <c r="GB37" s="608"/>
      <c r="GC37" s="608">
        <v>-12.694338677475898</v>
      </c>
      <c r="GD37" s="608"/>
      <c r="GE37" s="608"/>
      <c r="GF37" s="608">
        <v>-12.694338677475898</v>
      </c>
      <c r="GG37" s="608"/>
      <c r="GH37" s="608"/>
      <c r="GI37" s="608">
        <v>-12.694338677475898</v>
      </c>
      <c r="GJ37" s="608"/>
      <c r="GK37" s="608"/>
      <c r="GL37" s="608">
        <v>-12.694338677475898</v>
      </c>
      <c r="GM37" s="608"/>
      <c r="GN37" s="608"/>
      <c r="GO37" s="608">
        <v>-12.694338677475898</v>
      </c>
      <c r="GP37" s="608"/>
      <c r="GQ37" s="608"/>
      <c r="GR37" s="608">
        <v>-12.694338677475898</v>
      </c>
      <c r="GS37" s="608"/>
      <c r="GT37" s="608"/>
      <c r="GU37" s="608">
        <v>-12.694338677475898</v>
      </c>
      <c r="GV37" s="608"/>
      <c r="GW37" s="608"/>
      <c r="GX37" s="608">
        <v>-12.694338677475898</v>
      </c>
      <c r="GY37" s="608"/>
      <c r="GZ37" s="608"/>
      <c r="HA37" s="608">
        <v>-12.694338677475898</v>
      </c>
      <c r="HB37" s="608"/>
      <c r="HC37" s="608"/>
      <c r="HD37" s="608">
        <v>-12.694338677475898</v>
      </c>
      <c r="HE37" s="608"/>
      <c r="HF37" s="608"/>
      <c r="HG37" s="608">
        <v>-12.694338677475898</v>
      </c>
      <c r="HH37" s="608"/>
      <c r="HI37" s="608"/>
      <c r="HJ37" s="608">
        <v>-12.694338677475898</v>
      </c>
      <c r="HK37" s="608"/>
      <c r="HL37" s="608"/>
      <c r="HM37" s="608">
        <v>-12.694338677475898</v>
      </c>
      <c r="HN37" s="608"/>
      <c r="HO37" s="608"/>
      <c r="HP37" s="608">
        <v>-12.694338677475898</v>
      </c>
      <c r="HQ37" s="608"/>
      <c r="HR37" s="608"/>
      <c r="HS37" s="608">
        <v>-12.694338677475898</v>
      </c>
      <c r="HT37" s="608"/>
      <c r="HU37" s="608"/>
      <c r="HV37" s="608">
        <v>-12.694338677475898</v>
      </c>
      <c r="HW37" s="608"/>
      <c r="HX37" s="608"/>
      <c r="HY37" s="608">
        <v>-12.694338677475898</v>
      </c>
      <c r="HZ37" s="608"/>
      <c r="IA37" s="608"/>
      <c r="IB37" s="608">
        <v>-12.694338677475898</v>
      </c>
      <c r="IC37" s="608"/>
      <c r="ID37" s="608"/>
      <c r="IE37" s="608">
        <v>-12.694338677475898</v>
      </c>
      <c r="IF37" s="608"/>
      <c r="IG37" s="608"/>
      <c r="IH37" s="608">
        <v>-12.694338677475898</v>
      </c>
      <c r="II37" s="608"/>
      <c r="IJ37" s="608"/>
      <c r="IK37" s="608">
        <v>-12.694338677475898</v>
      </c>
      <c r="IL37" s="608"/>
      <c r="IM37" s="608"/>
      <c r="IN37" s="608">
        <v>-12.694338677475898</v>
      </c>
      <c r="IO37" s="608"/>
      <c r="IP37" s="608"/>
      <c r="IQ37" s="608">
        <v>-12.694338677475898</v>
      </c>
      <c r="IR37" s="608"/>
      <c r="IS37" s="608"/>
      <c r="IT37" s="608">
        <v>-12.694338677475898</v>
      </c>
      <c r="IU37" s="608"/>
      <c r="IV37" s="608"/>
      <c r="IW37" s="608">
        <v>-12.694338677475898</v>
      </c>
      <c r="IX37" s="608"/>
      <c r="IY37" s="608"/>
      <c r="IZ37" s="608">
        <v>-12.694338677475898</v>
      </c>
      <c r="JA37" s="608"/>
      <c r="JB37" s="608"/>
      <c r="JC37" s="608">
        <v>-12.694338677475898</v>
      </c>
      <c r="JD37" s="608"/>
      <c r="JE37" s="608"/>
      <c r="JF37" s="608">
        <v>-12.694338677475898</v>
      </c>
      <c r="JG37" s="608"/>
      <c r="JH37" s="608"/>
      <c r="JI37" s="608">
        <v>-12.694338677475898</v>
      </c>
      <c r="JJ37" s="608"/>
      <c r="JK37" s="608"/>
      <c r="JL37" s="608">
        <v>-12.694338677475898</v>
      </c>
      <c r="JM37" s="608"/>
      <c r="JN37" s="608"/>
      <c r="JO37" s="608">
        <v>-12.694338677475898</v>
      </c>
      <c r="JP37" s="608"/>
      <c r="JQ37" s="608"/>
      <c r="JR37" s="608">
        <v>-12.694338677475898</v>
      </c>
      <c r="JS37" s="608"/>
      <c r="JT37" s="608"/>
      <c r="JU37" s="608">
        <v>-12.694338677475898</v>
      </c>
      <c r="JV37" s="608"/>
      <c r="JW37" s="608"/>
      <c r="JX37" s="608">
        <v>-12.694338677475898</v>
      </c>
      <c r="JY37" s="608"/>
      <c r="JZ37" s="608"/>
      <c r="KA37" s="608">
        <v>-12.694338677475898</v>
      </c>
      <c r="KB37" s="608"/>
      <c r="KC37" s="608"/>
      <c r="KD37" s="608">
        <v>-12.694338677475898</v>
      </c>
      <c r="KE37" s="608"/>
      <c r="KF37" s="608"/>
      <c r="KG37" s="608">
        <v>-12.694338677475898</v>
      </c>
      <c r="KH37" s="608"/>
      <c r="KI37" s="608"/>
      <c r="KJ37" s="608">
        <v>-12.694338677475898</v>
      </c>
      <c r="KK37" s="608"/>
      <c r="KL37" s="608"/>
      <c r="KM37" s="608">
        <v>-12.694338677475898</v>
      </c>
      <c r="KN37" s="608"/>
      <c r="KO37" s="608"/>
      <c r="KP37" s="608">
        <v>-12.694338677475898</v>
      </c>
      <c r="KQ37" s="608"/>
      <c r="KR37" s="608"/>
      <c r="KS37" s="608">
        <v>-12.694338677475898</v>
      </c>
      <c r="KT37" s="608"/>
      <c r="KU37" s="608"/>
      <c r="KV37" s="608">
        <v>-12.694338677475898</v>
      </c>
      <c r="KW37" s="608"/>
      <c r="KX37" s="608"/>
      <c r="KY37" s="608">
        <v>-12.694338677475898</v>
      </c>
      <c r="KZ37" s="608"/>
      <c r="LA37" s="608"/>
      <c r="LB37" s="608">
        <v>-12.694338677475898</v>
      </c>
      <c r="LC37" s="608"/>
      <c r="LD37" s="608"/>
      <c r="LE37" s="608">
        <v>-12.694338677475898</v>
      </c>
      <c r="LF37" s="608"/>
      <c r="LG37" s="608"/>
      <c r="LH37" s="608">
        <v>-12.694338677475898</v>
      </c>
      <c r="LI37" s="608"/>
      <c r="LJ37" s="608"/>
      <c r="LK37" s="608">
        <v>-12.694338677475898</v>
      </c>
      <c r="LL37" s="608"/>
      <c r="LM37" s="608"/>
      <c r="LN37" s="608">
        <v>-12.694338677475898</v>
      </c>
      <c r="LO37" s="608"/>
      <c r="LP37" s="608"/>
      <c r="LQ37" s="608">
        <v>-12.694338677475898</v>
      </c>
      <c r="LR37" s="608"/>
      <c r="LS37" s="608"/>
      <c r="LT37" s="608">
        <v>-12.694338677475898</v>
      </c>
      <c r="LU37" s="608"/>
      <c r="LV37" s="608"/>
      <c r="LW37" s="608">
        <v>-12.694338677475898</v>
      </c>
      <c r="LX37" s="608"/>
      <c r="LY37" s="608"/>
      <c r="LZ37" s="608">
        <v>-12.694338677475898</v>
      </c>
      <c r="MA37" s="608"/>
      <c r="MB37" s="608"/>
      <c r="MC37" s="608">
        <v>-12.694338677475898</v>
      </c>
      <c r="MD37" s="608"/>
      <c r="ME37" s="608"/>
      <c r="MF37" s="608">
        <v>-12.694338677475898</v>
      </c>
      <c r="MG37" s="608"/>
      <c r="MH37" s="608"/>
      <c r="MI37" s="608">
        <v>-12.694338677475898</v>
      </c>
      <c r="MJ37" s="608"/>
      <c r="MK37" s="608"/>
      <c r="ML37" s="608">
        <v>-12.694338677475898</v>
      </c>
      <c r="MM37" s="608"/>
      <c r="MN37" s="608"/>
      <c r="MO37" s="608">
        <v>-12.694338677475898</v>
      </c>
      <c r="MP37" s="608"/>
      <c r="MQ37" s="608"/>
      <c r="MR37" s="608">
        <v>-12.694338677475898</v>
      </c>
      <c r="MS37" s="608"/>
      <c r="MT37" s="608"/>
      <c r="MU37" s="608">
        <v>-12.694338677475898</v>
      </c>
      <c r="MV37" s="608"/>
      <c r="MW37" s="608"/>
      <c r="MX37" s="608">
        <v>-12.694338677475898</v>
      </c>
      <c r="MY37" s="608"/>
      <c r="MZ37" s="608"/>
      <c r="NA37" s="608">
        <v>-12.694338677475898</v>
      </c>
      <c r="NB37" s="608"/>
      <c r="NC37" s="608"/>
      <c r="ND37" s="608">
        <v>-12.694338677475898</v>
      </c>
      <c r="NE37" s="608"/>
      <c r="NF37" s="608"/>
      <c r="NG37" s="608">
        <v>-12.694338677475898</v>
      </c>
      <c r="NH37" s="608"/>
      <c r="NI37" s="608"/>
      <c r="NJ37" s="608">
        <v>-12.694338677475898</v>
      </c>
      <c r="NK37" s="608"/>
      <c r="NL37" s="608"/>
      <c r="NM37" s="608">
        <v>-12.694338677475898</v>
      </c>
      <c r="NN37" s="608"/>
      <c r="NO37" s="608"/>
      <c r="NP37" s="608">
        <v>-12.694338677475898</v>
      </c>
      <c r="NQ37" s="608"/>
      <c r="NR37" s="608"/>
      <c r="NS37" s="608">
        <v>-12.694338677475898</v>
      </c>
      <c r="NT37" s="608"/>
      <c r="NU37" s="608"/>
      <c r="NV37" s="608">
        <v>-12.694338677475898</v>
      </c>
      <c r="NW37" s="608"/>
      <c r="NX37" s="608"/>
      <c r="NY37" s="608">
        <v>-12.694338677475898</v>
      </c>
      <c r="NZ37" s="608"/>
      <c r="OA37" s="608"/>
      <c r="OB37" s="608">
        <v>-12.694338677475898</v>
      </c>
      <c r="OC37" s="608"/>
      <c r="OD37" s="608"/>
      <c r="OE37" s="608">
        <v>-12.694338677475898</v>
      </c>
      <c r="OF37" s="608"/>
      <c r="OG37" s="608"/>
      <c r="OH37" s="608">
        <v>-12.694338677475898</v>
      </c>
      <c r="OI37" s="608"/>
      <c r="OJ37" s="608"/>
      <c r="OK37" s="608">
        <v>-12.694338677475898</v>
      </c>
      <c r="OL37" s="608"/>
      <c r="OM37" s="608"/>
      <c r="ON37" s="608">
        <v>-12.694338677475898</v>
      </c>
      <c r="OO37" s="608"/>
      <c r="OP37" s="608"/>
      <c r="OQ37" s="608">
        <v>-12.694338677475898</v>
      </c>
      <c r="OR37" s="608"/>
      <c r="OS37" s="608"/>
      <c r="OT37" s="608">
        <v>-12.694338677475898</v>
      </c>
      <c r="OU37" s="608"/>
      <c r="OV37" s="608"/>
      <c r="OW37" s="608">
        <v>-12.694338677475898</v>
      </c>
      <c r="OX37" s="608"/>
      <c r="OY37" s="608"/>
      <c r="OZ37" s="608">
        <v>-12.694338677475898</v>
      </c>
      <c r="PA37" s="608"/>
      <c r="PB37" s="608"/>
      <c r="PC37" s="608">
        <v>-12.694338677475898</v>
      </c>
      <c r="PD37" s="608"/>
      <c r="PE37" s="608"/>
      <c r="PF37" s="608">
        <v>-12.694338677475898</v>
      </c>
      <c r="PG37" s="608"/>
      <c r="PH37" s="608"/>
      <c r="PI37" s="608">
        <v>-12.694338677475898</v>
      </c>
      <c r="PJ37" s="608"/>
      <c r="PK37" s="608"/>
      <c r="PL37" s="608">
        <v>-12.694338677475898</v>
      </c>
      <c r="PM37" s="608"/>
      <c r="PN37" s="608"/>
      <c r="PO37" s="608">
        <v>-12.694338677475898</v>
      </c>
      <c r="PP37" s="608"/>
      <c r="PQ37" s="608"/>
      <c r="PR37" s="608">
        <v>-12.694338677475898</v>
      </c>
      <c r="PS37" s="608"/>
      <c r="PT37" s="608"/>
      <c r="PU37" s="608">
        <v>-12.694338677475898</v>
      </c>
      <c r="PV37" s="608"/>
      <c r="PW37" s="608"/>
      <c r="PX37" s="608">
        <v>-12.694338677475898</v>
      </c>
      <c r="PY37" s="608"/>
      <c r="PZ37" s="608"/>
      <c r="QA37" s="608">
        <v>-12.694338677475898</v>
      </c>
      <c r="QB37" s="608"/>
      <c r="QC37" s="608"/>
      <c r="QD37" s="608">
        <v>-12.694338677475898</v>
      </c>
      <c r="QE37" s="608"/>
      <c r="QF37" s="608"/>
      <c r="QG37" s="608">
        <v>-12.694338677475898</v>
      </c>
      <c r="QH37" s="608"/>
      <c r="QI37" s="608"/>
      <c r="QJ37" s="608">
        <v>-12.694338677475898</v>
      </c>
      <c r="QK37" s="608"/>
      <c r="QL37" s="608"/>
      <c r="QM37" s="608">
        <v>-12.694338677475898</v>
      </c>
      <c r="QN37" s="608"/>
      <c r="QO37" s="608"/>
      <c r="QP37" s="608">
        <v>-12.694338677475898</v>
      </c>
      <c r="QQ37" s="608"/>
      <c r="QR37" s="608"/>
      <c r="QS37" s="608">
        <v>-12.694338677475898</v>
      </c>
      <c r="QT37" s="608"/>
      <c r="QU37" s="608"/>
      <c r="QV37" s="608">
        <v>-12.694338677475898</v>
      </c>
      <c r="QW37" s="608"/>
      <c r="QX37" s="608"/>
      <c r="QY37" s="608">
        <v>-12.694338677475898</v>
      </c>
      <c r="QZ37" s="608"/>
      <c r="RA37" s="608"/>
      <c r="RB37" s="608">
        <v>-12.694338677475898</v>
      </c>
      <c r="RC37" s="608"/>
      <c r="RD37" s="608"/>
      <c r="RE37" s="608">
        <v>-12.694338677475898</v>
      </c>
      <c r="RF37" s="608"/>
      <c r="RG37" s="608"/>
      <c r="RH37" s="608">
        <v>-12.694338677475898</v>
      </c>
      <c r="RI37" s="608"/>
      <c r="RJ37" s="608"/>
      <c r="RK37" s="608">
        <v>-12.694338677475898</v>
      </c>
      <c r="RL37" s="608"/>
      <c r="RM37" s="608"/>
      <c r="RN37" s="608">
        <v>-12.694338677475898</v>
      </c>
      <c r="RO37" s="608"/>
      <c r="RP37" s="608"/>
      <c r="RQ37" s="608">
        <v>-12.694338677475898</v>
      </c>
      <c r="RR37" s="608"/>
      <c r="RS37" s="608"/>
      <c r="RT37" s="608">
        <v>-12.694338677475898</v>
      </c>
      <c r="RU37" s="608"/>
      <c r="RV37" s="608"/>
      <c r="RW37" s="608">
        <v>-12.694338677475898</v>
      </c>
      <c r="RX37" s="608"/>
      <c r="RY37" s="608"/>
      <c r="RZ37" s="608">
        <v>-12.694338677475898</v>
      </c>
      <c r="SA37" s="608"/>
      <c r="SB37" s="608"/>
      <c r="SC37" s="608">
        <v>-12.694338677475898</v>
      </c>
      <c r="SD37" s="608"/>
      <c r="SE37" s="608"/>
      <c r="SF37" s="608">
        <v>-12.694338677475898</v>
      </c>
      <c r="SG37" s="608"/>
      <c r="SH37" s="608"/>
      <c r="SI37" s="608">
        <v>-12.694338677475898</v>
      </c>
      <c r="SJ37" s="608"/>
      <c r="SK37" s="608"/>
      <c r="SL37" s="608">
        <v>-12.694338677475898</v>
      </c>
      <c r="SM37" s="608"/>
      <c r="SN37" s="608"/>
      <c r="SO37" s="608">
        <v>-12.694338677475898</v>
      </c>
      <c r="SP37" s="608"/>
      <c r="SQ37" s="608"/>
      <c r="SR37" s="608">
        <v>-12.694338677475898</v>
      </c>
      <c r="SS37" s="608"/>
      <c r="ST37" s="608"/>
      <c r="SU37" s="608">
        <v>-12.694338677475898</v>
      </c>
      <c r="SV37" s="608"/>
      <c r="SW37" s="608"/>
      <c r="SX37" s="608">
        <v>-12.694338677475898</v>
      </c>
      <c r="SY37" s="608"/>
      <c r="SZ37" s="608"/>
      <c r="TA37" s="608">
        <v>-12.694338677475898</v>
      </c>
      <c r="TB37" s="608"/>
      <c r="TC37" s="608"/>
      <c r="TD37" s="608">
        <v>-12.694338677475898</v>
      </c>
      <c r="TE37" s="608"/>
      <c r="TF37" s="608"/>
      <c r="TG37" s="608">
        <v>-12.694338677475898</v>
      </c>
      <c r="TH37" s="608"/>
      <c r="TI37" s="608"/>
      <c r="TJ37" s="608">
        <v>-12.694338677475898</v>
      </c>
      <c r="TK37" s="608"/>
      <c r="TL37" s="608"/>
      <c r="TM37" s="608">
        <v>-12.694338677475898</v>
      </c>
      <c r="TN37" s="608"/>
      <c r="TO37" s="608"/>
      <c r="TP37" s="608">
        <v>-12.694338677475898</v>
      </c>
      <c r="TQ37" s="608"/>
      <c r="TR37" s="608"/>
      <c r="TS37" s="608">
        <v>-12.694338677475898</v>
      </c>
      <c r="TT37" s="608"/>
      <c r="TU37" s="608"/>
      <c r="TV37" s="608">
        <v>-12.694338677475898</v>
      </c>
      <c r="TW37" s="608"/>
      <c r="TX37" s="608"/>
      <c r="TY37" s="608">
        <v>-12.694338677475898</v>
      </c>
      <c r="TZ37" s="608"/>
      <c r="UA37" s="608"/>
      <c r="UB37" s="608">
        <v>-12.694338677475898</v>
      </c>
      <c r="UC37" s="608"/>
      <c r="UD37" s="608"/>
      <c r="UE37" s="608">
        <v>-12.694338677475898</v>
      </c>
      <c r="UF37" s="608"/>
      <c r="UG37" s="608"/>
      <c r="UH37" s="608">
        <v>-12.694338677475898</v>
      </c>
      <c r="UI37" s="608"/>
      <c r="UJ37" s="608"/>
      <c r="UK37" s="608">
        <v>-12.694338677475898</v>
      </c>
      <c r="UL37" s="608"/>
      <c r="UM37" s="608"/>
      <c r="UN37" s="608">
        <v>-12.694338677475898</v>
      </c>
      <c r="UO37" s="608"/>
      <c r="UP37" s="608"/>
      <c r="UQ37" s="608">
        <v>-12.694338677475898</v>
      </c>
      <c r="UR37" s="608"/>
      <c r="US37" s="608"/>
      <c r="UT37" s="608">
        <v>-12.694338677475898</v>
      </c>
      <c r="UU37" s="608"/>
      <c r="UV37" s="608"/>
      <c r="UW37" s="608">
        <v>-12.694338677475898</v>
      </c>
      <c r="UX37" s="608"/>
      <c r="UY37" s="608"/>
      <c r="UZ37" s="608">
        <v>-12.694338677475898</v>
      </c>
      <c r="VA37" s="608"/>
      <c r="VB37" s="608"/>
      <c r="VC37" s="608">
        <v>-12.694338677475898</v>
      </c>
      <c r="VD37" s="608"/>
      <c r="VE37" s="608"/>
      <c r="VF37" s="608">
        <v>-12.694338677475898</v>
      </c>
      <c r="VG37" s="608"/>
      <c r="VH37" s="608"/>
      <c r="VI37" s="608">
        <v>-12.694338677475898</v>
      </c>
      <c r="VJ37" s="608"/>
      <c r="VK37" s="608"/>
      <c r="VL37" s="608">
        <v>-12.694338677475898</v>
      </c>
      <c r="VM37" s="608"/>
      <c r="VN37" s="608"/>
      <c r="VO37" s="608">
        <v>-12.694338677475898</v>
      </c>
      <c r="VP37" s="608"/>
      <c r="VQ37" s="608"/>
      <c r="VR37" s="608">
        <v>-12.694338677475898</v>
      </c>
      <c r="VS37" s="608"/>
      <c r="VT37" s="608"/>
      <c r="VU37" s="608">
        <v>-12.694338677475898</v>
      </c>
      <c r="VV37" s="608"/>
      <c r="VW37" s="608"/>
      <c r="VX37" s="608">
        <v>-12.694338677475898</v>
      </c>
      <c r="VY37" s="608"/>
      <c r="VZ37" s="608"/>
      <c r="WA37" s="608">
        <v>-12.694338677475898</v>
      </c>
      <c r="WB37" s="608"/>
      <c r="WC37" s="608"/>
      <c r="WD37" s="608">
        <v>-12.694338677475898</v>
      </c>
      <c r="WE37" s="608"/>
      <c r="WF37" s="608"/>
      <c r="WG37" s="608">
        <v>-12.694338677475898</v>
      </c>
      <c r="WH37" s="608"/>
      <c r="WI37" s="608"/>
      <c r="WJ37" s="608">
        <v>-12.694338677475898</v>
      </c>
      <c r="WK37" s="608"/>
      <c r="WL37" s="608"/>
      <c r="WM37" s="608">
        <v>-12.694338677475898</v>
      </c>
      <c r="WN37" s="608"/>
      <c r="WO37" s="608"/>
      <c r="WP37" s="608">
        <v>-12.694338677475898</v>
      </c>
      <c r="WQ37" s="608"/>
      <c r="WR37" s="608"/>
      <c r="WS37" s="608">
        <v>-12.694338677475898</v>
      </c>
      <c r="WT37" s="608"/>
      <c r="WU37" s="608"/>
      <c r="WV37" s="608">
        <v>-12.694338677475898</v>
      </c>
      <c r="WW37" s="608"/>
      <c r="WX37" s="608"/>
      <c r="WY37" s="608">
        <v>-12.694338677475898</v>
      </c>
      <c r="WZ37" s="608"/>
      <c r="XA37" s="608"/>
      <c r="XB37" s="608">
        <v>-12.694338677475898</v>
      </c>
      <c r="XC37" s="608"/>
      <c r="XD37" s="608"/>
      <c r="XE37" s="608">
        <v>-12.694338677475898</v>
      </c>
      <c r="XF37" s="608"/>
      <c r="XG37" s="608"/>
      <c r="XH37" s="608">
        <v>-12.694338677475898</v>
      </c>
      <c r="XI37" s="608"/>
      <c r="XJ37" s="608"/>
      <c r="XK37" s="608">
        <v>-12.694338677475898</v>
      </c>
      <c r="XL37" s="608"/>
      <c r="XM37" s="608"/>
      <c r="XN37" s="608">
        <v>-12.694338677475898</v>
      </c>
      <c r="XO37" s="608"/>
      <c r="XP37" s="608"/>
      <c r="XQ37" s="608">
        <v>-12.694338677475898</v>
      </c>
      <c r="XR37" s="608"/>
      <c r="XS37" s="608"/>
      <c r="XT37" s="608">
        <v>-12.694338677475898</v>
      </c>
      <c r="XU37" s="608"/>
      <c r="XV37" s="608"/>
      <c r="XW37" s="608">
        <v>-12.694338677475898</v>
      </c>
      <c r="XX37" s="608"/>
      <c r="XY37" s="608"/>
      <c r="XZ37" s="608">
        <v>-12.694338677475898</v>
      </c>
      <c r="YA37" s="608"/>
      <c r="YB37" s="608"/>
      <c r="YC37" s="608">
        <v>-12.694338677475898</v>
      </c>
      <c r="YD37" s="608"/>
      <c r="YE37" s="608"/>
      <c r="YF37" s="608">
        <v>-12.694338677475898</v>
      </c>
      <c r="YG37" s="608"/>
      <c r="YH37" s="608"/>
      <c r="YI37" s="608">
        <v>-12.694338677475898</v>
      </c>
      <c r="YJ37" s="608"/>
      <c r="YK37" s="608"/>
      <c r="YL37" s="608">
        <v>-12.694338677475898</v>
      </c>
      <c r="YM37" s="608"/>
      <c r="YN37" s="608"/>
      <c r="YO37" s="608">
        <v>-12.694338677475898</v>
      </c>
      <c r="YP37" s="608"/>
      <c r="YQ37" s="608"/>
      <c r="YR37" s="608">
        <v>-12.694338677475898</v>
      </c>
      <c r="YS37" s="608"/>
      <c r="YT37" s="608"/>
      <c r="YU37" s="608">
        <v>-12.694338677475898</v>
      </c>
      <c r="YV37" s="608"/>
      <c r="YW37" s="608"/>
      <c r="YX37" s="608">
        <v>-12.694338677475898</v>
      </c>
      <c r="YY37" s="608"/>
      <c r="YZ37" s="608"/>
      <c r="ZA37" s="608">
        <v>-12.694338677475898</v>
      </c>
      <c r="ZB37" s="608"/>
      <c r="ZC37" s="608"/>
      <c r="ZD37" s="608">
        <v>-12.694338677475898</v>
      </c>
      <c r="ZE37" s="608"/>
      <c r="ZF37" s="608"/>
      <c r="ZG37" s="608">
        <v>-12.694338677475898</v>
      </c>
      <c r="ZH37" s="608"/>
      <c r="ZI37" s="608"/>
      <c r="ZJ37" s="608">
        <v>-12.694338677475898</v>
      </c>
      <c r="ZK37" s="608"/>
      <c r="ZL37" s="608"/>
      <c r="ZM37" s="608">
        <v>-12.694338677475898</v>
      </c>
      <c r="ZN37" s="608"/>
      <c r="ZO37" s="608"/>
      <c r="ZP37" s="608">
        <v>-12.694338677475898</v>
      </c>
      <c r="ZQ37" s="608"/>
      <c r="ZR37" s="608"/>
      <c r="ZS37" s="608">
        <v>-12.694338677475898</v>
      </c>
      <c r="ZT37" s="608"/>
      <c r="ZU37" s="608"/>
      <c r="ZV37" s="608">
        <v>-12.694338677475898</v>
      </c>
      <c r="ZW37" s="608"/>
      <c r="ZX37" s="608"/>
      <c r="ZY37" s="608">
        <v>-12.694338677475898</v>
      </c>
      <c r="ZZ37" s="608"/>
      <c r="AAA37" s="608"/>
      <c r="AAB37" s="608">
        <v>-12.694338677475898</v>
      </c>
      <c r="AAC37" s="608"/>
      <c r="AAD37" s="608"/>
      <c r="AAE37" s="608">
        <v>-12.694338677475898</v>
      </c>
      <c r="AAF37" s="608"/>
      <c r="AAG37" s="608"/>
      <c r="AAH37" s="608">
        <v>-12.694338677475898</v>
      </c>
      <c r="AAI37" s="608"/>
      <c r="AAJ37" s="608"/>
      <c r="AAK37" s="608">
        <v>-12.694338677475898</v>
      </c>
      <c r="AAL37" s="608"/>
      <c r="AAM37" s="608"/>
      <c r="AAN37" s="608">
        <v>-12.694338677475898</v>
      </c>
      <c r="AAO37" s="608"/>
      <c r="AAP37" s="608"/>
      <c r="AAQ37" s="608">
        <v>-12.694338677475898</v>
      </c>
      <c r="AAR37" s="608"/>
      <c r="AAS37" s="608"/>
      <c r="AAT37" s="608">
        <v>-12.694338677475898</v>
      </c>
      <c r="AAU37" s="608"/>
      <c r="AAV37" s="608"/>
      <c r="AAW37" s="608">
        <v>-12.694338677475898</v>
      </c>
      <c r="AAX37" s="608"/>
      <c r="AAY37" s="608"/>
      <c r="AAZ37" s="608">
        <v>-12.694338677475898</v>
      </c>
      <c r="ABA37" s="608"/>
      <c r="ABB37" s="608"/>
      <c r="ABC37" s="608">
        <v>-12.694338677475898</v>
      </c>
      <c r="ABD37" s="608"/>
      <c r="ABE37" s="608"/>
      <c r="ABF37" s="608">
        <v>-12.694338677475898</v>
      </c>
      <c r="ABG37" s="608"/>
      <c r="ABH37" s="608"/>
      <c r="ABI37" s="608">
        <v>-12.694338677475898</v>
      </c>
      <c r="ABJ37" s="608"/>
      <c r="ABK37" s="608"/>
      <c r="ABL37" s="608">
        <v>-12.694338677475898</v>
      </c>
      <c r="ABM37" s="608"/>
      <c r="ABN37" s="608"/>
      <c r="ABO37" s="608">
        <v>-12.694338677475898</v>
      </c>
      <c r="ABP37" s="608"/>
      <c r="ABQ37" s="608"/>
      <c r="ABR37" s="608">
        <v>-12.694338677475898</v>
      </c>
      <c r="ABS37" s="608"/>
      <c r="ABT37" s="608"/>
      <c r="ABU37" s="608">
        <v>-12.694338677475898</v>
      </c>
      <c r="ABV37" s="608"/>
      <c r="ABW37" s="608"/>
      <c r="ABX37" s="608">
        <v>-12.694338677475898</v>
      </c>
      <c r="ABY37" s="608"/>
      <c r="ABZ37" s="608"/>
      <c r="ACA37" s="608">
        <v>-12.694338677475898</v>
      </c>
      <c r="ACB37" s="608"/>
      <c r="ACC37" s="608"/>
      <c r="ACD37" s="608">
        <v>-12.694338677475898</v>
      </c>
      <c r="ACE37" s="608"/>
      <c r="ACF37" s="608"/>
      <c r="ACG37" s="608">
        <v>-12.694338677475898</v>
      </c>
      <c r="ACH37" s="608"/>
      <c r="ACI37" s="608"/>
      <c r="ACJ37" s="608">
        <v>-12.694338677475898</v>
      </c>
      <c r="ACK37" s="608"/>
      <c r="ACL37" s="608"/>
      <c r="ACM37" s="608">
        <v>-12.694338677475898</v>
      </c>
      <c r="ACN37" s="608"/>
      <c r="ACO37" s="608"/>
      <c r="ACP37" s="608">
        <v>-12.694338677475898</v>
      </c>
      <c r="ACQ37" s="608"/>
      <c r="ACR37" s="608"/>
      <c r="ACS37" s="608">
        <v>-12.694338677475898</v>
      </c>
      <c r="ACT37" s="608"/>
      <c r="ACU37" s="608"/>
      <c r="ACV37" s="608">
        <v>-12.694338677475898</v>
      </c>
      <c r="ACW37" s="608"/>
      <c r="ACX37" s="608"/>
      <c r="ACY37" s="608">
        <v>-12.694338677475898</v>
      </c>
      <c r="ACZ37" s="608"/>
      <c r="ADA37" s="608"/>
      <c r="ADB37" s="608">
        <v>-12.694338677475898</v>
      </c>
      <c r="ADC37" s="608"/>
      <c r="ADD37" s="608"/>
      <c r="ADE37" s="608">
        <v>-12.694338677475898</v>
      </c>
      <c r="ADF37" s="608"/>
      <c r="ADG37" s="608"/>
      <c r="ADH37" s="608">
        <v>-12.694338677475898</v>
      </c>
      <c r="ADI37" s="608"/>
      <c r="ADJ37" s="608"/>
      <c r="ADK37" s="608">
        <v>-12.694338677475898</v>
      </c>
      <c r="ADL37" s="608"/>
      <c r="ADM37" s="608"/>
      <c r="ADN37" s="608">
        <v>-12.694338677475898</v>
      </c>
      <c r="ADO37" s="608"/>
      <c r="ADP37" s="608"/>
      <c r="ADQ37" s="608">
        <v>-12.694338677475898</v>
      </c>
      <c r="ADR37" s="608"/>
      <c r="ADS37" s="608"/>
      <c r="ADT37" s="608">
        <v>-12.694338677475898</v>
      </c>
      <c r="ADU37" s="608"/>
      <c r="ADV37" s="608"/>
      <c r="ADW37" s="608">
        <v>-12.694338677475898</v>
      </c>
      <c r="ADX37" s="608"/>
      <c r="ADY37" s="608"/>
      <c r="ADZ37" s="608">
        <v>-12.694338677475898</v>
      </c>
      <c r="AEA37" s="608"/>
      <c r="AEB37" s="608"/>
      <c r="AEC37" s="608">
        <v>-12.694338677475898</v>
      </c>
      <c r="AED37" s="608"/>
      <c r="AEE37" s="608"/>
      <c r="AEF37" s="608">
        <v>-12.694338677475898</v>
      </c>
      <c r="AEG37" s="608"/>
      <c r="AEH37" s="608"/>
      <c r="AEI37" s="608">
        <v>-12.694338677475898</v>
      </c>
      <c r="AEJ37" s="608"/>
      <c r="AEK37" s="608"/>
      <c r="AEL37" s="608">
        <v>-12.694338677475898</v>
      </c>
      <c r="AEM37" s="608"/>
      <c r="AEN37" s="608"/>
      <c r="AEO37" s="608">
        <v>-12.694338677475898</v>
      </c>
      <c r="AEP37" s="608"/>
      <c r="AEQ37" s="608"/>
      <c r="AER37" s="608">
        <v>-12.694338677475898</v>
      </c>
      <c r="AES37" s="608"/>
      <c r="AET37" s="608"/>
      <c r="AEU37" s="608">
        <v>-12.694338677475898</v>
      </c>
      <c r="AEV37" s="608"/>
      <c r="AEW37" s="608"/>
      <c r="AEX37" s="608">
        <v>-12.694338677475898</v>
      </c>
      <c r="AEY37" s="608"/>
      <c r="AEZ37" s="608"/>
      <c r="AFA37" s="608">
        <v>-12.694338677475898</v>
      </c>
      <c r="AFB37" s="608"/>
      <c r="AFC37" s="608"/>
      <c r="AFD37" s="608">
        <v>-12.694338677475898</v>
      </c>
      <c r="AFE37" s="608"/>
      <c r="AFF37" s="608"/>
      <c r="AFG37" s="608">
        <v>-12.694338677475898</v>
      </c>
      <c r="AFH37" s="608"/>
      <c r="AFI37" s="608"/>
      <c r="AFJ37" s="608">
        <v>-12.694338677475898</v>
      </c>
      <c r="AFK37" s="608"/>
      <c r="AFL37" s="608"/>
      <c r="AFM37" s="608">
        <v>-12.694338677475898</v>
      </c>
      <c r="AFN37" s="608"/>
      <c r="AFO37" s="608"/>
      <c r="AFP37" s="608">
        <v>-12.694338677475898</v>
      </c>
      <c r="AFQ37" s="608"/>
      <c r="AFR37" s="608"/>
      <c r="AFS37" s="608">
        <v>-12.694338677475898</v>
      </c>
      <c r="AFT37" s="608"/>
      <c r="AFU37" s="608"/>
      <c r="AFV37" s="608">
        <v>-12.694338677475898</v>
      </c>
      <c r="AFW37" s="608"/>
      <c r="AFX37" s="608"/>
      <c r="AFY37" s="608">
        <v>-12.694338677475898</v>
      </c>
      <c r="AFZ37" s="608"/>
      <c r="AGA37" s="608"/>
      <c r="AGB37" s="608">
        <v>-12.694338677475898</v>
      </c>
      <c r="AGC37" s="608"/>
      <c r="AGD37" s="608"/>
      <c r="AGE37" s="608">
        <v>-12.694338677475898</v>
      </c>
      <c r="AGF37" s="608"/>
      <c r="AGG37" s="608"/>
      <c r="AGH37" s="608">
        <v>-12.694338677475898</v>
      </c>
      <c r="AGI37" s="608"/>
      <c r="AGJ37" s="608"/>
      <c r="AGK37" s="608">
        <v>-12.694338677475898</v>
      </c>
      <c r="AGL37" s="608"/>
      <c r="AGM37" s="608"/>
      <c r="AGN37" s="608">
        <v>-12.694338677475898</v>
      </c>
      <c r="AGO37" s="608"/>
      <c r="AGP37" s="608"/>
      <c r="AGQ37" s="608">
        <v>-12.694338677475898</v>
      </c>
      <c r="AGR37" s="608"/>
      <c r="AGS37" s="608"/>
      <c r="AGT37" s="608">
        <v>-12.694338677475898</v>
      </c>
      <c r="AGU37" s="608"/>
      <c r="AGV37" s="608"/>
      <c r="AGW37" s="608">
        <v>-12.694338677475898</v>
      </c>
      <c r="AGX37" s="608"/>
      <c r="AGY37" s="608"/>
      <c r="AGZ37" s="608">
        <v>-12.694338677475898</v>
      </c>
      <c r="AHA37" s="608"/>
      <c r="AHB37" s="608"/>
      <c r="AHC37" s="608">
        <v>-12.694338677475898</v>
      </c>
      <c r="AHD37" s="608"/>
      <c r="AHE37" s="608"/>
      <c r="AHF37" s="608">
        <v>-12.694338677475898</v>
      </c>
      <c r="AHG37" s="608"/>
      <c r="AHH37" s="608"/>
      <c r="AHI37" s="608">
        <v>-12.694338677475898</v>
      </c>
      <c r="AHJ37" s="608"/>
      <c r="AHK37" s="608"/>
      <c r="AHL37" s="608">
        <v>-12.694338677475898</v>
      </c>
      <c r="AHM37" s="608"/>
      <c r="AHN37" s="608"/>
      <c r="AHO37" s="608">
        <v>-12.694338677475898</v>
      </c>
      <c r="AHP37" s="608"/>
      <c r="AHQ37" s="608"/>
      <c r="AHR37" s="608">
        <v>-12.694338677475898</v>
      </c>
      <c r="AHS37" s="608"/>
      <c r="AHT37" s="608"/>
      <c r="AHU37" s="608">
        <v>-12.694338677475898</v>
      </c>
      <c r="AHV37" s="608"/>
      <c r="AHW37" s="608"/>
      <c r="AHX37" s="608">
        <v>-12.694338677475898</v>
      </c>
      <c r="AHY37" s="608"/>
      <c r="AHZ37" s="608"/>
      <c r="AIA37" s="608">
        <v>-12.694338677475898</v>
      </c>
      <c r="AIB37" s="608"/>
      <c r="AIC37" s="608"/>
      <c r="AID37" s="608">
        <v>-12.694338677475898</v>
      </c>
      <c r="AIE37" s="608"/>
      <c r="AIF37" s="608"/>
      <c r="AIG37" s="608">
        <v>-12.694338677475898</v>
      </c>
      <c r="AIH37" s="608"/>
      <c r="AII37" s="608"/>
      <c r="AIJ37" s="608">
        <v>-12.694338677475898</v>
      </c>
      <c r="AIK37" s="608"/>
      <c r="AIL37" s="608"/>
      <c r="AIM37" s="608">
        <v>-12.694338677475898</v>
      </c>
      <c r="AIN37" s="608"/>
      <c r="AIO37" s="608"/>
      <c r="AIP37" s="608">
        <v>-12.694338677475898</v>
      </c>
      <c r="AIQ37" s="608"/>
      <c r="AIR37" s="608"/>
      <c r="AIS37" s="608">
        <v>-12.694338677475898</v>
      </c>
      <c r="AIT37" s="608"/>
      <c r="AIU37" s="608"/>
      <c r="AIV37" s="608">
        <v>-12.694338677475898</v>
      </c>
      <c r="AIW37" s="608"/>
      <c r="AIX37" s="608"/>
      <c r="AIY37" s="608">
        <v>-12.694338677475898</v>
      </c>
      <c r="AIZ37" s="608"/>
      <c r="AJA37" s="608"/>
      <c r="AJB37" s="608">
        <v>-12.694338677475898</v>
      </c>
      <c r="AJC37" s="608"/>
      <c r="AJD37" s="608"/>
      <c r="AJE37" s="608">
        <v>-12.694338677475898</v>
      </c>
      <c r="AJF37" s="608"/>
      <c r="AJG37" s="608"/>
      <c r="AJH37" s="608">
        <v>-12.694338677475898</v>
      </c>
      <c r="AJI37" s="608"/>
      <c r="AJJ37" s="608"/>
      <c r="AJK37" s="608">
        <v>-12.694338677475898</v>
      </c>
      <c r="AJL37" s="608"/>
      <c r="AJM37" s="608"/>
      <c r="AJN37" s="608">
        <v>-12.694338677475898</v>
      </c>
      <c r="AJO37" s="608"/>
      <c r="AJP37" s="608"/>
      <c r="AJQ37" s="608">
        <v>-12.694338677475898</v>
      </c>
      <c r="AJR37" s="608"/>
      <c r="AJS37" s="608"/>
      <c r="AJT37" s="608">
        <v>-12.694338677475898</v>
      </c>
      <c r="AJU37" s="608"/>
      <c r="AJV37" s="608"/>
      <c r="AJW37" s="608">
        <v>-12.694338677475898</v>
      </c>
      <c r="AJX37" s="608"/>
      <c r="AJY37" s="608"/>
      <c r="AJZ37" s="608">
        <v>-12.694338677475898</v>
      </c>
      <c r="AKA37" s="608"/>
      <c r="AKB37" s="608"/>
      <c r="AKC37" s="608">
        <v>-12.694338677475898</v>
      </c>
      <c r="AKD37" s="608"/>
      <c r="AKE37" s="608"/>
      <c r="AKF37" s="608">
        <v>-12.694338677475898</v>
      </c>
      <c r="AKG37" s="608"/>
      <c r="AKH37" s="608"/>
      <c r="AKI37" s="608">
        <v>-12.694338677475898</v>
      </c>
      <c r="AKJ37" s="608"/>
      <c r="AKK37" s="608"/>
      <c r="AKL37" s="608">
        <v>-12.694338677475898</v>
      </c>
      <c r="AKM37" s="608"/>
      <c r="AKN37" s="608"/>
      <c r="AKO37" s="608">
        <v>-12.694338677475898</v>
      </c>
      <c r="AKP37" s="608"/>
      <c r="AKQ37" s="608"/>
      <c r="AKR37" s="608">
        <v>-12.694338677475898</v>
      </c>
      <c r="AKS37" s="608"/>
      <c r="AKT37" s="608"/>
      <c r="AKU37" s="608">
        <v>-12.694338677475898</v>
      </c>
      <c r="AKV37" s="608"/>
      <c r="AKW37" s="608"/>
      <c r="AKX37" s="608">
        <v>-12.694338677475898</v>
      </c>
      <c r="AKY37" s="608"/>
      <c r="AKZ37" s="608"/>
      <c r="ALA37" s="608">
        <v>-12.694338677475898</v>
      </c>
      <c r="ALB37" s="608"/>
      <c r="ALC37" s="608"/>
      <c r="ALD37" s="608">
        <v>-12.694338677475898</v>
      </c>
      <c r="ALE37" s="608"/>
      <c r="ALF37" s="608"/>
      <c r="ALG37" s="608">
        <v>-12.694338677475898</v>
      </c>
      <c r="ALH37" s="608"/>
      <c r="ALI37" s="608"/>
      <c r="ALJ37" s="608">
        <v>-12.694338677475898</v>
      </c>
      <c r="ALK37" s="608"/>
      <c r="ALL37" s="608"/>
      <c r="ALM37" s="608">
        <v>-12.694338677475898</v>
      </c>
      <c r="ALN37" s="608"/>
      <c r="ALO37" s="608"/>
      <c r="ALP37" s="608">
        <v>-12.694338677475898</v>
      </c>
      <c r="ALQ37" s="608"/>
      <c r="ALR37" s="608"/>
      <c r="ALS37" s="608">
        <v>-12.694338677475898</v>
      </c>
      <c r="ALT37" s="608"/>
      <c r="ALU37" s="608"/>
      <c r="ALV37" s="608">
        <v>-12.694338677475898</v>
      </c>
      <c r="ALW37" s="608"/>
      <c r="ALX37" s="608"/>
      <c r="ALY37" s="608">
        <v>-12.694338677475898</v>
      </c>
      <c r="ALZ37" s="608"/>
      <c r="AMA37" s="608"/>
      <c r="AMB37" s="608">
        <v>-12.694338677475898</v>
      </c>
      <c r="AMC37" s="608"/>
      <c r="AMD37" s="608"/>
      <c r="AME37" s="608">
        <v>-12.694338677475898</v>
      </c>
      <c r="AMF37" s="608"/>
      <c r="AMG37" s="608"/>
      <c r="AMH37" s="608">
        <v>-12.694338677475898</v>
      </c>
      <c r="AMI37" s="608"/>
      <c r="AMJ37" s="608"/>
      <c r="AMK37" s="608">
        <v>-12.694338677475898</v>
      </c>
      <c r="AML37" s="608"/>
      <c r="AMM37" s="608"/>
      <c r="AMN37" s="608">
        <v>-12.694338677475898</v>
      </c>
      <c r="AMO37" s="608"/>
      <c r="AMP37" s="608"/>
      <c r="AMQ37" s="608">
        <v>-12.694338677475898</v>
      </c>
      <c r="AMR37" s="608"/>
      <c r="AMS37" s="608"/>
      <c r="AMT37" s="608">
        <v>-12.694338677475898</v>
      </c>
      <c r="AMU37" s="608"/>
      <c r="AMV37" s="608"/>
      <c r="AMW37" s="608">
        <v>-12.694338677475898</v>
      </c>
      <c r="AMX37" s="608"/>
      <c r="AMY37" s="608"/>
      <c r="AMZ37" s="608">
        <v>-12.694338677475898</v>
      </c>
      <c r="ANA37" s="608"/>
      <c r="ANB37" s="608"/>
      <c r="ANC37" s="608">
        <v>-12.694338677475898</v>
      </c>
      <c r="AND37" s="608"/>
      <c r="ANE37" s="608"/>
      <c r="ANF37" s="608">
        <v>-12.694338677475898</v>
      </c>
      <c r="ANG37" s="608"/>
      <c r="ANH37" s="608"/>
      <c r="ANI37" s="608">
        <v>-12.694338677475898</v>
      </c>
      <c r="ANJ37" s="608"/>
      <c r="ANK37" s="608"/>
      <c r="ANL37" s="608">
        <v>-12.694338677475898</v>
      </c>
      <c r="ANM37" s="608"/>
      <c r="ANN37" s="608"/>
      <c r="ANO37" s="608">
        <v>-12.694338677475898</v>
      </c>
      <c r="ANP37" s="608"/>
      <c r="ANQ37" s="608"/>
      <c r="ANR37" s="608">
        <v>-12.694338677475898</v>
      </c>
      <c r="ANS37" s="608"/>
      <c r="ANT37" s="608"/>
      <c r="ANU37" s="608">
        <v>-12.694338677475898</v>
      </c>
      <c r="ANV37" s="608"/>
      <c r="ANW37" s="608"/>
      <c r="ANX37" s="608">
        <v>-12.694338677475898</v>
      </c>
      <c r="ANY37" s="608"/>
      <c r="ANZ37" s="608"/>
      <c r="AOA37" s="608">
        <v>-12.694338677475898</v>
      </c>
      <c r="AOB37" s="608"/>
      <c r="AOC37" s="608"/>
      <c r="AOD37" s="608">
        <v>-12.694338677475898</v>
      </c>
      <c r="AOE37" s="608"/>
      <c r="AOF37" s="608"/>
      <c r="AOG37" s="608">
        <v>-12.694338677475898</v>
      </c>
      <c r="AOH37" s="608"/>
      <c r="AOI37" s="608"/>
      <c r="AOJ37" s="608">
        <v>-12.694338677475898</v>
      </c>
      <c r="AOK37" s="608"/>
      <c r="AOL37" s="608"/>
      <c r="AOM37" s="608">
        <v>-12.694338677475898</v>
      </c>
      <c r="AON37" s="608"/>
      <c r="AOO37" s="608"/>
      <c r="AOP37" s="608">
        <v>-12.694338677475898</v>
      </c>
      <c r="AOQ37" s="608"/>
      <c r="AOR37" s="608"/>
      <c r="AOS37" s="608">
        <v>-12.694338677475898</v>
      </c>
      <c r="AOT37" s="608"/>
      <c r="AOU37" s="608"/>
      <c r="AOV37" s="608">
        <v>-12.694338677475898</v>
      </c>
      <c r="AOW37" s="608"/>
      <c r="AOX37" s="608"/>
      <c r="AOY37" s="608">
        <v>-12.694338677475898</v>
      </c>
      <c r="AOZ37" s="608"/>
      <c r="APA37" s="608"/>
      <c r="APB37" s="608">
        <v>-12.694338677475898</v>
      </c>
      <c r="APC37" s="608"/>
      <c r="APD37" s="608"/>
      <c r="APE37" s="608">
        <v>-12.694338677475898</v>
      </c>
      <c r="APF37" s="608"/>
      <c r="APG37" s="608"/>
      <c r="APH37" s="608">
        <v>-12.694338677475898</v>
      </c>
      <c r="API37" s="608"/>
      <c r="APJ37" s="608"/>
      <c r="APK37" s="608">
        <v>-12.694338677475898</v>
      </c>
      <c r="APL37" s="608"/>
      <c r="APM37" s="608"/>
      <c r="APN37" s="608">
        <v>-12.694338677475898</v>
      </c>
      <c r="APO37" s="608"/>
      <c r="APP37" s="608"/>
      <c r="APQ37" s="608">
        <v>-12.694338677475898</v>
      </c>
      <c r="APR37" s="608"/>
      <c r="APS37" s="608"/>
      <c r="APT37" s="608">
        <v>-12.694338677475898</v>
      </c>
      <c r="APU37" s="608"/>
      <c r="APV37" s="608"/>
      <c r="APW37" s="608">
        <v>-12.694338677475898</v>
      </c>
      <c r="APX37" s="608"/>
      <c r="APY37" s="608"/>
      <c r="APZ37" s="608">
        <v>-12.694338677475898</v>
      </c>
      <c r="AQA37" s="608"/>
      <c r="AQB37" s="608"/>
      <c r="AQC37" s="608">
        <v>-12.694338677475898</v>
      </c>
      <c r="AQD37" s="608"/>
      <c r="AQE37" s="608"/>
      <c r="AQF37" s="608">
        <v>-12.694338677475898</v>
      </c>
      <c r="AQG37" s="608"/>
      <c r="AQH37" s="608"/>
      <c r="AQI37" s="608">
        <v>-12.694338677475898</v>
      </c>
      <c r="AQJ37" s="608"/>
      <c r="AQK37" s="608"/>
      <c r="AQL37" s="608">
        <v>-12.694338677475898</v>
      </c>
      <c r="AQM37" s="608"/>
      <c r="AQN37" s="608"/>
      <c r="AQO37" s="608">
        <v>-12.694338677475898</v>
      </c>
      <c r="AQP37" s="608"/>
      <c r="AQQ37" s="608"/>
      <c r="AQR37" s="608">
        <v>-12.694338677475898</v>
      </c>
      <c r="AQS37" s="608"/>
      <c r="AQT37" s="608"/>
      <c r="AQU37" s="608">
        <v>-12.694338677475898</v>
      </c>
      <c r="AQV37" s="608"/>
      <c r="AQW37" s="608"/>
      <c r="AQX37" s="608">
        <v>-12.694338677475898</v>
      </c>
      <c r="AQY37" s="608"/>
      <c r="AQZ37" s="608"/>
      <c r="ARA37" s="608">
        <v>-12.694338677475898</v>
      </c>
      <c r="ARB37" s="608"/>
      <c r="ARC37" s="608"/>
      <c r="ARD37" s="608">
        <v>-12.694338677475898</v>
      </c>
      <c r="ARE37" s="608"/>
      <c r="ARF37" s="608"/>
      <c r="ARG37" s="608">
        <v>-12.694338677475898</v>
      </c>
      <c r="ARH37" s="608"/>
      <c r="ARI37" s="608"/>
      <c r="ARJ37" s="608">
        <v>-12.694338677475898</v>
      </c>
      <c r="ARK37" s="608"/>
      <c r="ARL37" s="608"/>
      <c r="ARM37" s="608">
        <v>-12.694338677475898</v>
      </c>
      <c r="ARN37" s="608"/>
      <c r="ARO37" s="608"/>
      <c r="ARP37" s="608">
        <v>-12.694338677475898</v>
      </c>
      <c r="ARQ37" s="608"/>
      <c r="ARR37" s="608"/>
      <c r="ARS37" s="608">
        <v>-12.694338677475898</v>
      </c>
      <c r="ART37" s="608"/>
      <c r="ARU37" s="608"/>
      <c r="ARV37" s="608">
        <v>-12.694338677475898</v>
      </c>
      <c r="ARW37" s="608"/>
      <c r="ARX37" s="608"/>
      <c r="ARY37" s="608">
        <v>-12.694338677475898</v>
      </c>
      <c r="ARZ37" s="608"/>
      <c r="ASA37" s="608"/>
      <c r="ASB37" s="608">
        <v>-12.694338677475898</v>
      </c>
      <c r="ASC37" s="608"/>
      <c r="ASD37" s="608"/>
      <c r="ASE37" s="608">
        <v>-12.694338677475898</v>
      </c>
      <c r="ASF37" s="608"/>
      <c r="ASG37" s="608"/>
      <c r="ASH37" s="608">
        <v>-12.694338677475898</v>
      </c>
      <c r="ASI37" s="608"/>
      <c r="ASJ37" s="608"/>
      <c r="ASK37" s="608">
        <v>-12.694338677475898</v>
      </c>
      <c r="ASL37" s="608"/>
      <c r="ASM37" s="608"/>
      <c r="ASN37" s="608">
        <v>-12.694338677475898</v>
      </c>
      <c r="ASO37" s="608"/>
      <c r="ASP37" s="608"/>
      <c r="ASQ37" s="608">
        <v>-12.694338677475898</v>
      </c>
      <c r="ASR37" s="608"/>
      <c r="ASS37" s="608"/>
      <c r="AST37" s="608">
        <v>-12.694338677475898</v>
      </c>
      <c r="ASU37" s="608"/>
      <c r="ASV37" s="608"/>
      <c r="ASW37" s="608">
        <v>-12.694338677475898</v>
      </c>
      <c r="ASX37" s="608"/>
      <c r="ASY37" s="608"/>
      <c r="ASZ37" s="608">
        <v>-12.694338677475898</v>
      </c>
      <c r="ATA37" s="608"/>
      <c r="ATB37" s="608"/>
      <c r="ATC37" s="608">
        <v>-12.694338677475898</v>
      </c>
      <c r="ATD37" s="608"/>
      <c r="ATE37" s="608"/>
      <c r="ATF37" s="608">
        <v>-12.694338677475898</v>
      </c>
      <c r="ATG37" s="608"/>
      <c r="ATH37" s="608"/>
      <c r="ATI37" s="608">
        <v>-12.694338677475898</v>
      </c>
      <c r="ATJ37" s="608"/>
      <c r="ATK37" s="608"/>
      <c r="ATL37" s="608">
        <v>-12.694338677475898</v>
      </c>
      <c r="ATM37" s="608"/>
      <c r="ATN37" s="608"/>
      <c r="ATO37" s="608">
        <v>-12.694338677475898</v>
      </c>
      <c r="ATP37" s="608"/>
      <c r="ATQ37" s="608"/>
      <c r="ATR37" s="608">
        <v>-12.694338677475898</v>
      </c>
      <c r="ATS37" s="608"/>
      <c r="ATT37" s="608"/>
      <c r="ATU37" s="608">
        <v>-12.694338677475898</v>
      </c>
      <c r="ATV37" s="608"/>
      <c r="ATW37" s="608"/>
      <c r="ATX37" s="608">
        <v>-12.694338677475898</v>
      </c>
      <c r="ATY37" s="608"/>
      <c r="ATZ37" s="608"/>
      <c r="AUA37" s="608">
        <v>-12.694338677475898</v>
      </c>
      <c r="AUB37" s="608"/>
      <c r="AUC37" s="608"/>
      <c r="AUD37" s="608">
        <v>-12.694338677475898</v>
      </c>
      <c r="AUE37" s="608"/>
      <c r="AUF37" s="608"/>
      <c r="AUG37" s="608">
        <v>-12.694338677475898</v>
      </c>
      <c r="AUH37" s="608"/>
      <c r="AUI37" s="608"/>
      <c r="AUJ37" s="608">
        <v>-12.694338677475898</v>
      </c>
      <c r="AUK37" s="608"/>
      <c r="AUL37" s="608"/>
      <c r="AUM37" s="608">
        <v>-12.694338677475898</v>
      </c>
      <c r="AUN37" s="608"/>
      <c r="AUO37" s="608"/>
      <c r="AUP37" s="608">
        <v>-12.694338677475898</v>
      </c>
      <c r="AUQ37" s="608"/>
      <c r="AUR37" s="608"/>
      <c r="AUS37" s="608">
        <v>-12.694338677475898</v>
      </c>
      <c r="AUT37" s="608"/>
      <c r="AUU37" s="608"/>
      <c r="AUV37" s="608">
        <v>-12.694338677475898</v>
      </c>
      <c r="AUW37" s="608"/>
      <c r="AUX37" s="608"/>
      <c r="AUY37" s="608">
        <v>-12.694338677475898</v>
      </c>
      <c r="AUZ37" s="608"/>
      <c r="AVA37" s="608"/>
      <c r="AVB37" s="608">
        <v>-12.694338677475898</v>
      </c>
      <c r="AVC37" s="608"/>
      <c r="AVD37" s="608"/>
      <c r="AVE37" s="608">
        <v>-12.694338677475898</v>
      </c>
      <c r="AVF37" s="608"/>
      <c r="AVG37" s="608"/>
      <c r="AVH37" s="608">
        <v>-12.694338677475898</v>
      </c>
      <c r="AVI37" s="608"/>
      <c r="AVJ37" s="608"/>
      <c r="AVK37" s="608">
        <v>-12.694338677475898</v>
      </c>
      <c r="AVL37" s="608"/>
      <c r="AVM37" s="608"/>
      <c r="AVN37" s="608">
        <v>-12.694338677475898</v>
      </c>
      <c r="AVO37" s="608"/>
      <c r="AVP37" s="608"/>
      <c r="AVQ37" s="608">
        <v>-12.694338677475898</v>
      </c>
      <c r="AVR37" s="608"/>
      <c r="AVS37" s="608"/>
      <c r="AVT37" s="608">
        <v>-12.694338677475898</v>
      </c>
      <c r="AVU37" s="608"/>
      <c r="AVV37" s="608"/>
      <c r="AVW37" s="608">
        <v>-12.694338677475898</v>
      </c>
      <c r="AVX37" s="608"/>
      <c r="AVY37" s="608"/>
      <c r="AVZ37" s="608">
        <v>-12.694338677475898</v>
      </c>
      <c r="AWA37" s="608"/>
      <c r="AWB37" s="608"/>
      <c r="AWC37" s="608">
        <v>-12.694338677475898</v>
      </c>
      <c r="AWD37" s="608"/>
      <c r="AWE37" s="608"/>
      <c r="AWF37" s="608">
        <v>-12.694338677475898</v>
      </c>
      <c r="AWG37" s="608"/>
      <c r="AWH37" s="608"/>
      <c r="AWI37" s="608">
        <v>-12.694338677475898</v>
      </c>
      <c r="AWJ37" s="608"/>
      <c r="AWK37" s="608"/>
      <c r="AWL37" s="608">
        <v>-12.694338677475898</v>
      </c>
      <c r="AWM37" s="608"/>
      <c r="AWN37" s="608"/>
      <c r="AWO37" s="608">
        <v>-12.694338677475898</v>
      </c>
      <c r="AWP37" s="608"/>
      <c r="AWQ37" s="608"/>
      <c r="AWR37" s="608">
        <v>-12.694338677475898</v>
      </c>
      <c r="AWS37" s="608"/>
      <c r="AWT37" s="608"/>
      <c r="AWU37" s="608">
        <v>-12.694338677475898</v>
      </c>
      <c r="AWV37" s="608"/>
      <c r="AWW37" s="608"/>
      <c r="AWX37" s="608">
        <v>-12.694338677475898</v>
      </c>
      <c r="AWY37" s="608"/>
      <c r="AWZ37" s="608"/>
      <c r="AXA37" s="608">
        <v>-12.694338677475898</v>
      </c>
      <c r="AXB37" s="608"/>
      <c r="AXC37" s="608"/>
      <c r="AXD37" s="608">
        <v>-12.694338677475898</v>
      </c>
      <c r="AXE37" s="608"/>
      <c r="AXF37" s="608"/>
      <c r="AXG37" s="608">
        <v>-12.694338677475898</v>
      </c>
      <c r="AXH37" s="608"/>
      <c r="AXI37" s="608"/>
      <c r="AXJ37" s="608">
        <v>-12.694338677475898</v>
      </c>
      <c r="AXK37" s="608"/>
      <c r="AXL37" s="608"/>
      <c r="AXM37" s="608">
        <v>-12.694338677475898</v>
      </c>
      <c r="AXN37" s="608"/>
      <c r="AXO37" s="608"/>
      <c r="AXP37" s="608">
        <v>-12.694338677475898</v>
      </c>
      <c r="AXQ37" s="608"/>
      <c r="AXR37" s="608"/>
      <c r="AXS37" s="608">
        <v>-12.694338677475898</v>
      </c>
      <c r="AXT37" s="608"/>
      <c r="AXU37" s="608"/>
      <c r="AXV37" s="608">
        <v>-12.694338677475898</v>
      </c>
      <c r="AXW37" s="608"/>
      <c r="AXX37" s="608"/>
      <c r="AXY37" s="608">
        <v>-12.694338677475898</v>
      </c>
      <c r="AXZ37" s="608"/>
      <c r="AYA37" s="608"/>
      <c r="AYB37" s="608">
        <v>-12.694338677475898</v>
      </c>
      <c r="AYC37" s="608"/>
      <c r="AYD37" s="608"/>
      <c r="AYE37" s="608">
        <v>-12.694338677475898</v>
      </c>
      <c r="AYF37" s="608"/>
      <c r="AYG37" s="608"/>
      <c r="AYH37" s="608">
        <v>-12.694338677475898</v>
      </c>
      <c r="AYI37" s="608"/>
      <c r="AYJ37" s="608"/>
      <c r="AYK37" s="608">
        <v>-12.694338677475898</v>
      </c>
      <c r="AYL37" s="608"/>
      <c r="AYM37" s="608"/>
      <c r="AYN37" s="608">
        <v>-12.694338677475898</v>
      </c>
      <c r="AYO37" s="608"/>
      <c r="AYP37" s="608"/>
      <c r="AYQ37" s="608">
        <v>-12.694338677475898</v>
      </c>
      <c r="AYR37" s="608"/>
      <c r="AYS37" s="608"/>
      <c r="AYT37" s="608">
        <v>-12.694338677475898</v>
      </c>
      <c r="AYU37" s="608"/>
      <c r="AYV37" s="608"/>
      <c r="AYW37" s="608">
        <v>-12.694338677475898</v>
      </c>
      <c r="AYX37" s="608"/>
      <c r="AYY37" s="608"/>
      <c r="AYZ37" s="608">
        <v>-12.694338677475898</v>
      </c>
      <c r="AZA37" s="608"/>
      <c r="AZB37" s="608"/>
      <c r="AZC37" s="608">
        <v>-12.694338677475898</v>
      </c>
      <c r="AZD37" s="608"/>
      <c r="AZE37" s="608"/>
      <c r="AZF37" s="608">
        <v>-12.694338677475898</v>
      </c>
      <c r="AZG37" s="608"/>
      <c r="AZH37" s="608"/>
      <c r="AZI37" s="608">
        <v>-12.694338677475898</v>
      </c>
      <c r="AZJ37" s="608"/>
      <c r="AZK37" s="608"/>
      <c r="AZL37" s="608">
        <v>-12.694338677475898</v>
      </c>
      <c r="AZM37" s="608"/>
      <c r="AZN37" s="608"/>
      <c r="AZO37" s="608">
        <v>-12.694338677475898</v>
      </c>
      <c r="AZP37" s="608"/>
      <c r="AZQ37" s="608"/>
      <c r="AZR37" s="608">
        <v>-12.694338677475898</v>
      </c>
      <c r="AZS37" s="608"/>
      <c r="AZT37" s="608"/>
      <c r="AZU37" s="608">
        <v>-12.694338677475898</v>
      </c>
      <c r="AZV37" s="608"/>
      <c r="AZW37" s="608"/>
      <c r="AZX37" s="608">
        <v>-12.694338677475898</v>
      </c>
      <c r="AZY37" s="608"/>
      <c r="AZZ37" s="608"/>
      <c r="BAA37" s="608">
        <v>-12.694338677475898</v>
      </c>
      <c r="BAB37" s="608"/>
      <c r="BAC37" s="608"/>
      <c r="BAD37" s="608">
        <v>-12.694338677475898</v>
      </c>
      <c r="BAE37" s="608"/>
      <c r="BAF37" s="608"/>
      <c r="BAG37" s="608">
        <v>-12.694338677475898</v>
      </c>
      <c r="BAH37" s="608"/>
      <c r="BAI37" s="608"/>
      <c r="BAJ37" s="608">
        <v>-12.694338677475898</v>
      </c>
      <c r="BAK37" s="608"/>
      <c r="BAL37" s="608"/>
      <c r="BAM37" s="608">
        <v>-12.694338677475898</v>
      </c>
      <c r="BAN37" s="608"/>
      <c r="BAO37" s="608"/>
      <c r="BAP37" s="608">
        <v>-12.694338677475898</v>
      </c>
      <c r="BAQ37" s="608"/>
      <c r="BAR37" s="608"/>
      <c r="BAS37" s="608">
        <v>-12.694338677475898</v>
      </c>
      <c r="BAT37" s="608"/>
      <c r="BAU37" s="608"/>
      <c r="BAV37" s="608">
        <v>-12.694338677475898</v>
      </c>
      <c r="BAW37" s="608"/>
      <c r="BAX37" s="608"/>
      <c r="BAY37" s="608">
        <v>-12.694338677475898</v>
      </c>
      <c r="BAZ37" s="608"/>
      <c r="BBA37" s="608"/>
      <c r="BBB37" s="608">
        <v>-12.694338677475898</v>
      </c>
      <c r="BBC37" s="608"/>
      <c r="BBD37" s="608"/>
      <c r="BBE37" s="608">
        <v>-12.694338677475898</v>
      </c>
      <c r="BBF37" s="608"/>
      <c r="BBG37" s="608"/>
      <c r="BBH37" s="608">
        <v>-12.694338677475898</v>
      </c>
      <c r="BBI37" s="608"/>
      <c r="BBJ37" s="608"/>
      <c r="BBK37" s="608">
        <v>-12.694338677475898</v>
      </c>
      <c r="BBL37" s="608"/>
      <c r="BBM37" s="608"/>
      <c r="BBN37" s="608">
        <v>-12.694338677475898</v>
      </c>
      <c r="BBO37" s="608"/>
      <c r="BBP37" s="608"/>
      <c r="BBQ37" s="608">
        <v>-12.694338677475898</v>
      </c>
      <c r="BBR37" s="608"/>
      <c r="BBS37" s="608"/>
      <c r="BBT37" s="608">
        <v>-12.694338677475898</v>
      </c>
      <c r="BBU37" s="608"/>
      <c r="BBV37" s="608"/>
      <c r="BBW37" s="608">
        <v>-12.694338677475898</v>
      </c>
      <c r="BBX37" s="608"/>
      <c r="BBY37" s="608"/>
      <c r="BBZ37" s="608">
        <v>-12.694338677475898</v>
      </c>
      <c r="BCA37" s="608"/>
      <c r="BCB37" s="608"/>
      <c r="BCC37" s="608">
        <v>-12.694338677475898</v>
      </c>
      <c r="BCD37" s="608"/>
      <c r="BCE37" s="608"/>
      <c r="BCF37" s="608">
        <v>-12.694338677475898</v>
      </c>
      <c r="BCG37" s="608"/>
      <c r="BCH37" s="608"/>
      <c r="BCI37" s="608">
        <v>-12.694338677475898</v>
      </c>
      <c r="BCJ37" s="608"/>
      <c r="BCK37" s="608"/>
      <c r="BCL37" s="608">
        <v>-12.694338677475898</v>
      </c>
      <c r="BCM37" s="608"/>
      <c r="BCN37" s="608"/>
      <c r="BCO37" s="608">
        <v>-12.694338677475898</v>
      </c>
      <c r="BCP37" s="608"/>
      <c r="BCQ37" s="608"/>
      <c r="BCR37" s="608">
        <v>-12.694338677475898</v>
      </c>
      <c r="BCS37" s="608"/>
      <c r="BCT37" s="608"/>
      <c r="BCU37" s="608">
        <v>-12.694338677475898</v>
      </c>
      <c r="BCV37" s="608"/>
      <c r="BCW37" s="608"/>
      <c r="BCX37" s="608">
        <v>-12.694338677475898</v>
      </c>
      <c r="BCY37" s="608"/>
      <c r="BCZ37" s="608"/>
      <c r="BDA37" s="608">
        <v>-12.694338677475898</v>
      </c>
      <c r="BDB37" s="608"/>
      <c r="BDC37" s="608"/>
      <c r="BDD37" s="608">
        <v>-12.694338677475898</v>
      </c>
      <c r="BDE37" s="608"/>
      <c r="BDF37" s="608"/>
      <c r="BDG37" s="608">
        <v>-12.694338677475898</v>
      </c>
      <c r="BDH37" s="608"/>
      <c r="BDI37" s="608"/>
      <c r="BDJ37" s="608">
        <v>-12.694338677475898</v>
      </c>
      <c r="BDK37" s="608"/>
      <c r="BDL37" s="608"/>
      <c r="BDM37" s="608">
        <v>-12.694338677475898</v>
      </c>
      <c r="BDN37" s="608"/>
      <c r="BDO37" s="608"/>
      <c r="BDP37" s="608">
        <v>-12.694338677475898</v>
      </c>
      <c r="BDQ37" s="608"/>
      <c r="BDR37" s="608"/>
      <c r="BDS37" s="608">
        <v>-12.694338677475898</v>
      </c>
      <c r="BDT37" s="608"/>
      <c r="BDU37" s="608"/>
      <c r="BDV37" s="608">
        <v>-12.694338677475898</v>
      </c>
      <c r="BDW37" s="608"/>
      <c r="BDX37" s="608"/>
      <c r="BDY37" s="608">
        <v>-12.694338677475898</v>
      </c>
      <c r="BDZ37" s="608"/>
      <c r="BEA37" s="608"/>
      <c r="BEB37" s="608">
        <v>-12.694338677475898</v>
      </c>
      <c r="BEC37" s="608"/>
      <c r="BED37" s="608"/>
      <c r="BEE37" s="608">
        <v>-12.694338677475898</v>
      </c>
      <c r="BEF37" s="608"/>
      <c r="BEG37" s="608"/>
      <c r="BEH37" s="608">
        <v>-12.694338677475898</v>
      </c>
      <c r="BEI37" s="608"/>
      <c r="BEJ37" s="608"/>
      <c r="BEK37" s="608">
        <v>-12.694338677475898</v>
      </c>
      <c r="BEL37" s="608"/>
      <c r="BEM37" s="608"/>
      <c r="BEN37" s="608">
        <v>-12.694338677475898</v>
      </c>
      <c r="BEO37" s="608"/>
      <c r="BEP37" s="608"/>
      <c r="BEQ37" s="608">
        <v>-12.694338677475898</v>
      </c>
      <c r="BER37" s="608"/>
      <c r="BES37" s="608"/>
      <c r="BET37" s="608">
        <v>-12.694338677475898</v>
      </c>
      <c r="BEU37" s="608"/>
      <c r="BEV37" s="608"/>
      <c r="BEW37" s="608">
        <v>-12.694338677475898</v>
      </c>
      <c r="BEX37" s="608"/>
      <c r="BEY37" s="608"/>
      <c r="BEZ37" s="608">
        <v>-12.694338677475898</v>
      </c>
      <c r="BFA37" s="608"/>
      <c r="BFB37" s="608"/>
      <c r="BFC37" s="608">
        <v>-12.694338677475898</v>
      </c>
      <c r="BFD37" s="608"/>
      <c r="BFE37" s="608"/>
      <c r="BFF37" s="608">
        <v>-12.694338677475898</v>
      </c>
      <c r="BFG37" s="608"/>
      <c r="BFH37" s="608"/>
      <c r="BFI37" s="608">
        <v>-12.694338677475898</v>
      </c>
      <c r="BFJ37" s="608"/>
      <c r="BFK37" s="608"/>
      <c r="BFL37" s="608">
        <v>-12.694338677475898</v>
      </c>
      <c r="BFM37" s="608"/>
      <c r="BFN37" s="608"/>
      <c r="BFO37" s="608">
        <v>-12.694338677475898</v>
      </c>
      <c r="BFP37" s="608"/>
      <c r="BFQ37" s="608"/>
      <c r="BFR37" s="608">
        <v>-12.694338677475898</v>
      </c>
      <c r="BFS37" s="608"/>
      <c r="BFT37" s="608"/>
      <c r="BFU37" s="608">
        <v>-12.694338677475898</v>
      </c>
      <c r="BFV37" s="608"/>
      <c r="BFW37" s="608"/>
      <c r="BFX37" s="608">
        <v>-12.694338677475898</v>
      </c>
      <c r="BFY37" s="608"/>
      <c r="BFZ37" s="608"/>
      <c r="BGA37" s="608">
        <v>-12.694338677475898</v>
      </c>
      <c r="BGB37" s="608"/>
      <c r="BGC37" s="608"/>
      <c r="BGD37" s="608">
        <v>-12.694338677475898</v>
      </c>
      <c r="BGE37" s="608"/>
      <c r="BGF37" s="608"/>
      <c r="BGG37" s="608">
        <v>-12.694338677475898</v>
      </c>
      <c r="BGH37" s="608"/>
      <c r="BGI37" s="608"/>
      <c r="BGJ37" s="608">
        <v>-12.694338677475898</v>
      </c>
      <c r="BGK37" s="608"/>
      <c r="BGL37" s="608"/>
      <c r="BGM37" s="608">
        <v>-12.694338677475898</v>
      </c>
      <c r="BGN37" s="608"/>
      <c r="BGO37" s="608"/>
      <c r="BGP37" s="608">
        <v>-12.694338677475898</v>
      </c>
      <c r="BGQ37" s="608"/>
      <c r="BGR37" s="608"/>
      <c r="BGS37" s="608">
        <v>-12.694338677475898</v>
      </c>
      <c r="BGT37" s="608"/>
      <c r="BGU37" s="608"/>
      <c r="BGV37" s="608">
        <v>-12.694338677475898</v>
      </c>
      <c r="BGW37" s="608"/>
      <c r="BGX37" s="608"/>
      <c r="BGY37" s="608">
        <v>-12.694338677475898</v>
      </c>
      <c r="BGZ37" s="608"/>
      <c r="BHA37" s="608"/>
      <c r="BHB37" s="608">
        <v>-12.694338677475898</v>
      </c>
      <c r="BHC37" s="608"/>
      <c r="BHD37" s="608"/>
      <c r="BHE37" s="608">
        <v>-12.694338677475898</v>
      </c>
      <c r="BHF37" s="608"/>
      <c r="BHG37" s="608"/>
      <c r="BHH37" s="608">
        <v>-12.694338677475898</v>
      </c>
      <c r="BHI37" s="608"/>
      <c r="BHJ37" s="608"/>
      <c r="BHK37" s="608">
        <v>-12.694338677475898</v>
      </c>
      <c r="BHL37" s="608"/>
      <c r="BHM37" s="608"/>
      <c r="BHN37" s="608">
        <v>-12.694338677475898</v>
      </c>
      <c r="BHO37" s="608"/>
      <c r="BHP37" s="608"/>
      <c r="BHQ37" s="608">
        <v>-12.694338677475898</v>
      </c>
      <c r="BHR37" s="608"/>
      <c r="BHS37" s="608"/>
      <c r="BHT37" s="608">
        <v>-12.694338677475898</v>
      </c>
      <c r="BHU37" s="608"/>
      <c r="BHV37" s="608"/>
      <c r="BHW37" s="608">
        <v>-12.694338677475898</v>
      </c>
      <c r="BHX37" s="608"/>
      <c r="BHY37" s="608"/>
      <c r="BHZ37" s="608">
        <v>-12.694338677475898</v>
      </c>
      <c r="BIA37" s="608"/>
      <c r="BIB37" s="608"/>
      <c r="BIC37" s="608">
        <v>-12.694338677475898</v>
      </c>
      <c r="BID37" s="608"/>
      <c r="BIE37" s="608"/>
      <c r="BIF37" s="608">
        <v>-12.694338677475898</v>
      </c>
      <c r="BIG37" s="608"/>
      <c r="BIH37" s="608"/>
      <c r="BII37" s="608">
        <v>-12.694338677475898</v>
      </c>
      <c r="BIJ37" s="608"/>
      <c r="BIK37" s="608"/>
      <c r="BIL37" s="608">
        <v>-12.694338677475898</v>
      </c>
      <c r="BIM37" s="608"/>
      <c r="BIN37" s="608"/>
      <c r="BIO37" s="608">
        <v>-12.694338677475898</v>
      </c>
      <c r="BIP37" s="608"/>
      <c r="BIQ37" s="608"/>
      <c r="BIR37" s="608">
        <v>-12.694338677475898</v>
      </c>
      <c r="BIS37" s="608"/>
      <c r="BIT37" s="608"/>
      <c r="BIU37" s="608">
        <v>-12.694338677475898</v>
      </c>
      <c r="BIV37" s="608"/>
      <c r="BIW37" s="608"/>
      <c r="BIX37" s="608">
        <v>-12.694338677475898</v>
      </c>
      <c r="BIY37" s="608"/>
      <c r="BIZ37" s="608"/>
      <c r="BJA37" s="608">
        <v>-12.694338677475898</v>
      </c>
      <c r="BJB37" s="608"/>
      <c r="BJC37" s="608"/>
      <c r="BJD37" s="608">
        <v>-12.694338677475898</v>
      </c>
      <c r="BJE37" s="608"/>
      <c r="BJF37" s="608"/>
      <c r="BJG37" s="608">
        <v>-12.694338677475898</v>
      </c>
      <c r="BJH37" s="608"/>
      <c r="BJI37" s="608"/>
      <c r="BJJ37" s="608">
        <v>-12.694338677475898</v>
      </c>
      <c r="BJK37" s="608"/>
      <c r="BJL37" s="608"/>
      <c r="BJM37" s="608">
        <v>-12.694338677475898</v>
      </c>
      <c r="BJN37" s="608"/>
      <c r="BJO37" s="608"/>
      <c r="BJP37" s="608">
        <v>-12.694338677475898</v>
      </c>
      <c r="BJQ37" s="608"/>
      <c r="BJR37" s="608"/>
      <c r="BJS37" s="608">
        <v>-12.694338677475898</v>
      </c>
      <c r="BJT37" s="608"/>
      <c r="BJU37" s="608"/>
      <c r="BJV37" s="608">
        <v>-12.694338677475898</v>
      </c>
      <c r="BJW37" s="608"/>
      <c r="BJX37" s="608"/>
      <c r="BJY37" s="608">
        <v>-12.694338677475898</v>
      </c>
      <c r="BJZ37" s="608"/>
      <c r="BKA37" s="608"/>
      <c r="BKB37" s="608">
        <v>-12.694338677475898</v>
      </c>
      <c r="BKC37" s="608"/>
      <c r="BKD37" s="608"/>
      <c r="BKE37" s="608">
        <v>-12.694338677475898</v>
      </c>
      <c r="BKF37" s="608"/>
      <c r="BKG37" s="608"/>
      <c r="BKH37" s="608">
        <v>-12.694338677475898</v>
      </c>
      <c r="BKI37" s="608"/>
      <c r="BKJ37" s="608"/>
      <c r="BKK37" s="608">
        <v>-12.694338677475898</v>
      </c>
      <c r="BKL37" s="608"/>
      <c r="BKM37" s="608"/>
      <c r="BKN37" s="608">
        <v>-12.694338677475898</v>
      </c>
      <c r="BKO37" s="608"/>
      <c r="BKP37" s="608"/>
      <c r="BKQ37" s="608">
        <v>-12.694338677475898</v>
      </c>
      <c r="BKR37" s="608"/>
      <c r="BKS37" s="608"/>
      <c r="BKT37" s="608">
        <v>-12.694338677475898</v>
      </c>
      <c r="BKU37" s="608"/>
      <c r="BKV37" s="608"/>
      <c r="BKW37" s="608">
        <v>-12.694338677475898</v>
      </c>
      <c r="BKX37" s="608"/>
      <c r="BKY37" s="608"/>
      <c r="BKZ37" s="608">
        <v>-12.694338677475898</v>
      </c>
      <c r="BLA37" s="608"/>
      <c r="BLB37" s="608"/>
      <c r="BLC37" s="608">
        <v>-12.694338677475898</v>
      </c>
      <c r="BLD37" s="608"/>
      <c r="BLE37" s="608"/>
      <c r="BLF37" s="608">
        <v>-12.694338677475898</v>
      </c>
      <c r="BLG37" s="608"/>
      <c r="BLH37" s="608"/>
      <c r="BLI37" s="608">
        <v>-12.694338677475898</v>
      </c>
      <c r="BLJ37" s="608"/>
      <c r="BLK37" s="608"/>
      <c r="BLL37" s="608">
        <v>-12.694338677475898</v>
      </c>
      <c r="BLM37" s="608"/>
      <c r="BLN37" s="608"/>
      <c r="BLO37" s="608">
        <v>-12.694338677475898</v>
      </c>
      <c r="BLP37" s="608"/>
      <c r="BLQ37" s="608"/>
      <c r="BLR37" s="608">
        <v>-12.694338677475898</v>
      </c>
      <c r="BLS37" s="608"/>
      <c r="BLT37" s="608"/>
      <c r="BLU37" s="608">
        <v>-12.694338677475898</v>
      </c>
      <c r="BLV37" s="608"/>
      <c r="BLW37" s="608"/>
      <c r="BLX37" s="608">
        <v>-12.694338677475898</v>
      </c>
      <c r="BLY37" s="608"/>
      <c r="BLZ37" s="608"/>
      <c r="BMA37" s="608">
        <v>-12.694338677475898</v>
      </c>
      <c r="BMB37" s="608"/>
      <c r="BMC37" s="608"/>
      <c r="BMD37" s="608">
        <v>-12.694338677475898</v>
      </c>
      <c r="BME37" s="608"/>
      <c r="BMF37" s="608"/>
      <c r="BMG37" s="608">
        <v>-12.694338677475898</v>
      </c>
      <c r="BMH37" s="608"/>
      <c r="BMI37" s="608"/>
      <c r="BMJ37" s="608">
        <v>-12.694338677475898</v>
      </c>
      <c r="BMK37" s="608"/>
      <c r="BML37" s="608"/>
      <c r="BMM37" s="608">
        <v>-12.694338677475898</v>
      </c>
      <c r="BMN37" s="608"/>
      <c r="BMO37" s="608"/>
      <c r="BMP37" s="608">
        <v>-12.694338677475898</v>
      </c>
      <c r="BMQ37" s="608"/>
      <c r="BMR37" s="608"/>
      <c r="BMS37" s="608">
        <v>-12.694338677475898</v>
      </c>
      <c r="BMT37" s="608"/>
      <c r="BMU37" s="608"/>
      <c r="BMV37" s="608">
        <v>-12.694338677475898</v>
      </c>
      <c r="BMW37" s="608"/>
      <c r="BMX37" s="608"/>
      <c r="BMY37" s="608">
        <v>-12.694338677475898</v>
      </c>
      <c r="BMZ37" s="608"/>
      <c r="BNA37" s="608"/>
      <c r="BNB37" s="608">
        <v>-12.694338677475898</v>
      </c>
      <c r="BNC37" s="608"/>
      <c r="BND37" s="608"/>
      <c r="BNE37" s="608">
        <v>-12.694338677475898</v>
      </c>
      <c r="BNF37" s="608"/>
      <c r="BNG37" s="608"/>
      <c r="BNH37" s="608">
        <v>-12.694338677475898</v>
      </c>
      <c r="BNI37" s="608"/>
      <c r="BNJ37" s="608"/>
      <c r="BNK37" s="608">
        <v>-12.694338677475898</v>
      </c>
      <c r="BNL37" s="608"/>
      <c r="BNM37" s="608"/>
      <c r="BNN37" s="608">
        <v>-12.694338677475898</v>
      </c>
      <c r="BNO37" s="608"/>
      <c r="BNP37" s="608"/>
      <c r="BNQ37" s="608">
        <v>-12.694338677475898</v>
      </c>
      <c r="BNR37" s="608"/>
      <c r="BNS37" s="608"/>
      <c r="BNT37" s="608">
        <v>-12.694338677475898</v>
      </c>
      <c r="BNU37" s="608"/>
      <c r="BNV37" s="608"/>
      <c r="BNW37" s="608">
        <v>-12.694338677475898</v>
      </c>
      <c r="BNX37" s="608"/>
      <c r="BNY37" s="608"/>
      <c r="BNZ37" s="608">
        <v>-12.694338677475898</v>
      </c>
      <c r="BOA37" s="608"/>
      <c r="BOB37" s="608"/>
      <c r="BOC37" s="608">
        <v>-12.694338677475898</v>
      </c>
      <c r="BOD37" s="608"/>
      <c r="BOE37" s="608"/>
      <c r="BOF37" s="608">
        <v>-12.694338677475898</v>
      </c>
      <c r="BOG37" s="608"/>
      <c r="BOH37" s="608"/>
      <c r="BOI37" s="608">
        <v>-12.694338677475898</v>
      </c>
      <c r="BOJ37" s="608"/>
      <c r="BOK37" s="608"/>
      <c r="BOL37" s="608">
        <v>-12.694338677475898</v>
      </c>
      <c r="BOM37" s="608"/>
      <c r="BON37" s="608"/>
      <c r="BOO37" s="608">
        <v>-12.694338677475898</v>
      </c>
      <c r="BOP37" s="608"/>
      <c r="BOQ37" s="608"/>
      <c r="BOR37" s="608">
        <v>-12.694338677475898</v>
      </c>
      <c r="BOS37" s="608"/>
      <c r="BOT37" s="608"/>
      <c r="BOU37" s="608">
        <v>-12.694338677475898</v>
      </c>
      <c r="BOV37" s="608"/>
      <c r="BOW37" s="608"/>
      <c r="BOX37" s="608">
        <v>-12.694338677475898</v>
      </c>
      <c r="BOY37" s="608"/>
      <c r="BOZ37" s="608"/>
      <c r="BPA37" s="608">
        <v>-12.694338677475898</v>
      </c>
      <c r="BPB37" s="608"/>
      <c r="BPC37" s="608"/>
      <c r="BPD37" s="608">
        <v>-12.694338677475898</v>
      </c>
      <c r="BPE37" s="608"/>
      <c r="BPF37" s="608"/>
      <c r="BPG37" s="608">
        <v>-12.694338677475898</v>
      </c>
      <c r="BPH37" s="608"/>
      <c r="BPI37" s="608"/>
      <c r="BPJ37" s="608">
        <v>-12.694338677475898</v>
      </c>
      <c r="BPK37" s="608"/>
      <c r="BPL37" s="608"/>
      <c r="BPM37" s="608">
        <v>-12.694338677475898</v>
      </c>
      <c r="BPN37" s="608"/>
      <c r="BPO37" s="608"/>
      <c r="BPP37" s="608">
        <v>-12.694338677475898</v>
      </c>
      <c r="BPQ37" s="608"/>
      <c r="BPR37" s="608"/>
      <c r="BPS37" s="608">
        <v>-12.694338677475898</v>
      </c>
      <c r="BPT37" s="608"/>
      <c r="BPU37" s="608"/>
      <c r="BPV37" s="608">
        <v>-12.694338677475898</v>
      </c>
      <c r="BPW37" s="608"/>
      <c r="BPX37" s="608"/>
      <c r="BPY37" s="608">
        <v>-12.694338677475898</v>
      </c>
      <c r="BPZ37" s="608"/>
      <c r="BQA37" s="608"/>
      <c r="BQB37" s="608">
        <v>-12.694338677475898</v>
      </c>
      <c r="BQC37" s="608"/>
      <c r="BQD37" s="608"/>
      <c r="BQE37" s="608">
        <v>-12.694338677475898</v>
      </c>
      <c r="BQF37" s="608"/>
      <c r="BQG37" s="608"/>
      <c r="BQH37" s="608">
        <v>-12.694338677475898</v>
      </c>
      <c r="BQI37" s="608"/>
      <c r="BQJ37" s="608"/>
      <c r="BQK37" s="608">
        <v>-12.694338677475898</v>
      </c>
      <c r="BQL37" s="608"/>
      <c r="BQM37" s="608"/>
      <c r="BQN37" s="608">
        <v>-12.694338677475898</v>
      </c>
      <c r="BQO37" s="608"/>
      <c r="BQP37" s="608"/>
      <c r="BQQ37" s="608">
        <v>-12.694338677475898</v>
      </c>
      <c r="BQR37" s="608"/>
      <c r="BQS37" s="608"/>
      <c r="BQT37" s="608">
        <v>-12.694338677475898</v>
      </c>
      <c r="BQU37" s="608"/>
      <c r="BQV37" s="608"/>
      <c r="BQW37" s="608">
        <v>-12.694338677475898</v>
      </c>
      <c r="BQX37" s="608"/>
      <c r="BQY37" s="608"/>
      <c r="BQZ37" s="608">
        <v>-12.694338677475898</v>
      </c>
      <c r="BRA37" s="608"/>
      <c r="BRB37" s="608"/>
      <c r="BRC37" s="608">
        <v>-12.694338677475898</v>
      </c>
      <c r="BRD37" s="608"/>
      <c r="BRE37" s="608"/>
      <c r="BRF37" s="608">
        <v>-12.694338677475898</v>
      </c>
      <c r="BRG37" s="608"/>
      <c r="BRH37" s="608"/>
      <c r="BRI37" s="608">
        <v>-12.694338677475898</v>
      </c>
      <c r="BRJ37" s="608"/>
      <c r="BRK37" s="608"/>
      <c r="BRL37" s="608">
        <v>-12.694338677475898</v>
      </c>
      <c r="BRM37" s="608"/>
      <c r="BRN37" s="608"/>
      <c r="BRO37" s="608">
        <v>-12.694338677475898</v>
      </c>
      <c r="BRP37" s="608"/>
      <c r="BRQ37" s="608"/>
      <c r="BRR37" s="608">
        <v>-12.694338677475898</v>
      </c>
      <c r="BRS37" s="608"/>
      <c r="BRT37" s="608"/>
      <c r="BRU37" s="608">
        <v>-12.694338677475898</v>
      </c>
      <c r="BRV37" s="608"/>
      <c r="BRW37" s="608"/>
      <c r="BRX37" s="608">
        <v>-12.694338677475898</v>
      </c>
      <c r="BRY37" s="608"/>
      <c r="BRZ37" s="608"/>
      <c r="BSA37" s="608">
        <v>-12.694338677475898</v>
      </c>
      <c r="BSB37" s="608"/>
      <c r="BSC37" s="608"/>
      <c r="BSD37" s="608">
        <v>-12.694338677475898</v>
      </c>
      <c r="BSE37" s="608"/>
      <c r="BSF37" s="608"/>
      <c r="BSG37" s="608">
        <v>-12.694338677475898</v>
      </c>
      <c r="BSH37" s="608"/>
      <c r="BSI37" s="608"/>
      <c r="BSJ37" s="608">
        <v>-12.694338677475898</v>
      </c>
      <c r="BSK37" s="608"/>
      <c r="BSL37" s="608"/>
      <c r="BSM37" s="608">
        <v>-12.694338677475898</v>
      </c>
      <c r="BSN37" s="608"/>
      <c r="BSO37" s="608"/>
      <c r="BSP37" s="608">
        <v>-12.694338677475898</v>
      </c>
      <c r="BSQ37" s="608"/>
      <c r="BSR37" s="608"/>
      <c r="BSS37" s="608">
        <v>-12.694338677475898</v>
      </c>
      <c r="BST37" s="608"/>
      <c r="BSU37" s="608"/>
      <c r="BSV37" s="608">
        <v>-12.694338677475898</v>
      </c>
      <c r="BSW37" s="608"/>
      <c r="BSX37" s="608"/>
      <c r="BSY37" s="608">
        <v>-12.694338677475898</v>
      </c>
      <c r="BSZ37" s="608"/>
      <c r="BTA37" s="608"/>
      <c r="BTB37" s="608">
        <v>-12.694338677475898</v>
      </c>
      <c r="BTC37" s="608"/>
      <c r="BTD37" s="608"/>
      <c r="BTE37" s="608">
        <v>-12.694338677475898</v>
      </c>
      <c r="BTF37" s="608"/>
      <c r="BTG37" s="608"/>
      <c r="BTH37" s="608">
        <v>-12.694338677475898</v>
      </c>
      <c r="BTI37" s="608"/>
      <c r="BTJ37" s="608"/>
      <c r="BTK37" s="608">
        <v>-12.694338677475898</v>
      </c>
      <c r="BTL37" s="608"/>
      <c r="BTM37" s="608"/>
      <c r="BTN37" s="608">
        <v>-12.694338677475898</v>
      </c>
      <c r="BTO37" s="608"/>
      <c r="BTP37" s="608"/>
      <c r="BTQ37" s="608">
        <v>-12.694338677475898</v>
      </c>
      <c r="BTR37" s="608"/>
      <c r="BTS37" s="608"/>
      <c r="BTT37" s="608">
        <v>-12.694338677475898</v>
      </c>
      <c r="BTU37" s="608"/>
      <c r="BTV37" s="608"/>
      <c r="BTW37" s="608">
        <v>-12.694338677475898</v>
      </c>
      <c r="BTX37" s="608"/>
      <c r="BTY37" s="608"/>
      <c r="BTZ37" s="608">
        <v>-12.694338677475898</v>
      </c>
      <c r="BUA37" s="608"/>
      <c r="BUB37" s="608"/>
      <c r="BUC37" s="608">
        <v>-12.694338677475898</v>
      </c>
      <c r="BUD37" s="608"/>
      <c r="BUE37" s="608"/>
      <c r="BUF37" s="608">
        <v>-12.694338677475898</v>
      </c>
      <c r="BUG37" s="608"/>
      <c r="BUH37" s="608"/>
      <c r="BUI37" s="608">
        <v>-12.694338677475898</v>
      </c>
      <c r="BUJ37" s="608"/>
      <c r="BUK37" s="608"/>
      <c r="BUL37" s="608">
        <v>-12.694338677475898</v>
      </c>
      <c r="BUM37" s="608"/>
      <c r="BUN37" s="608"/>
      <c r="BUO37" s="608">
        <v>-12.694338677475898</v>
      </c>
      <c r="BUP37" s="608"/>
      <c r="BUQ37" s="608"/>
      <c r="BUR37" s="608">
        <v>-12.694338677475898</v>
      </c>
      <c r="BUS37" s="608"/>
      <c r="BUT37" s="608"/>
      <c r="BUU37" s="608">
        <v>-12.694338677475898</v>
      </c>
      <c r="BUV37" s="608"/>
      <c r="BUW37" s="608"/>
      <c r="BUX37" s="608">
        <v>-12.694338677475898</v>
      </c>
      <c r="BUY37" s="608"/>
      <c r="BUZ37" s="608"/>
      <c r="BVA37" s="608">
        <v>-12.694338677475898</v>
      </c>
      <c r="BVB37" s="608"/>
      <c r="BVC37" s="608"/>
      <c r="BVD37" s="608">
        <v>-12.694338677475898</v>
      </c>
      <c r="BVE37" s="608"/>
      <c r="BVF37" s="608"/>
      <c r="BVG37" s="608">
        <v>-12.694338677475898</v>
      </c>
      <c r="BVH37" s="608"/>
      <c r="BVI37" s="608"/>
      <c r="BVJ37" s="608">
        <v>-12.694338677475898</v>
      </c>
      <c r="BVK37" s="608"/>
      <c r="BVL37" s="608"/>
      <c r="BVM37" s="608">
        <v>-12.694338677475898</v>
      </c>
      <c r="BVN37" s="608"/>
      <c r="BVO37" s="608"/>
      <c r="BVP37" s="608">
        <v>-12.694338677475898</v>
      </c>
      <c r="BVQ37" s="608"/>
      <c r="BVR37" s="608"/>
      <c r="BVS37" s="608">
        <v>-12.694338677475898</v>
      </c>
      <c r="BVT37" s="608"/>
      <c r="BVU37" s="608"/>
      <c r="BVV37" s="608">
        <v>-12.694338677475898</v>
      </c>
      <c r="BVW37" s="608"/>
      <c r="BVX37" s="608"/>
      <c r="BVY37" s="608">
        <v>-12.694338677475898</v>
      </c>
      <c r="BVZ37" s="608"/>
      <c r="BWA37" s="608"/>
      <c r="BWB37" s="608">
        <v>-12.694338677475898</v>
      </c>
      <c r="BWC37" s="608"/>
      <c r="BWD37" s="608"/>
      <c r="BWE37" s="608">
        <v>-12.694338677475898</v>
      </c>
      <c r="BWF37" s="608"/>
      <c r="BWG37" s="608"/>
      <c r="BWH37" s="608">
        <v>-12.694338677475898</v>
      </c>
      <c r="BWI37" s="608"/>
      <c r="BWJ37" s="608"/>
      <c r="BWK37" s="608">
        <v>-12.694338677475898</v>
      </c>
      <c r="BWL37" s="608"/>
      <c r="BWM37" s="608"/>
      <c r="BWN37" s="608">
        <v>-12.694338677475898</v>
      </c>
      <c r="BWO37" s="608"/>
      <c r="BWP37" s="608"/>
      <c r="BWQ37" s="608">
        <v>-12.694338677475898</v>
      </c>
      <c r="BWR37" s="608"/>
      <c r="BWS37" s="608"/>
      <c r="BWT37" s="608">
        <v>-12.694338677475898</v>
      </c>
      <c r="BWU37" s="608"/>
      <c r="BWV37" s="608"/>
      <c r="BWW37" s="608">
        <v>-12.694338677475898</v>
      </c>
      <c r="BWX37" s="608"/>
      <c r="BWY37" s="608"/>
      <c r="BWZ37" s="608">
        <v>-12.694338677475898</v>
      </c>
      <c r="BXA37" s="608"/>
      <c r="BXB37" s="608"/>
      <c r="BXC37" s="608">
        <v>-12.694338677475898</v>
      </c>
      <c r="BXD37" s="608"/>
      <c r="BXE37" s="608"/>
      <c r="BXF37" s="608">
        <v>-12.694338677475898</v>
      </c>
      <c r="BXG37" s="608"/>
      <c r="BXH37" s="608"/>
      <c r="BXI37" s="608">
        <v>-12.694338677475898</v>
      </c>
      <c r="BXJ37" s="608"/>
      <c r="BXK37" s="608"/>
      <c r="BXL37" s="608">
        <v>-12.694338677475898</v>
      </c>
      <c r="BXM37" s="608"/>
      <c r="BXN37" s="608"/>
      <c r="BXO37" s="608">
        <v>-12.694338677475898</v>
      </c>
      <c r="BXP37" s="608"/>
      <c r="BXQ37" s="608"/>
      <c r="BXR37" s="608">
        <v>-12.694338677475898</v>
      </c>
      <c r="BXS37" s="608"/>
      <c r="BXT37" s="608"/>
      <c r="BXU37" s="608">
        <v>-12.694338677475898</v>
      </c>
      <c r="BXV37" s="608"/>
      <c r="BXW37" s="608"/>
      <c r="BXX37" s="608">
        <v>-12.694338677475898</v>
      </c>
      <c r="BXY37" s="608"/>
      <c r="BXZ37" s="608"/>
      <c r="BYA37" s="608">
        <v>-12.694338677475898</v>
      </c>
      <c r="BYB37" s="608"/>
      <c r="BYC37" s="608"/>
      <c r="BYD37" s="608">
        <v>-12.694338677475898</v>
      </c>
      <c r="BYE37" s="608"/>
      <c r="BYF37" s="608"/>
      <c r="BYG37" s="608">
        <v>-12.694338677475898</v>
      </c>
      <c r="BYH37" s="608"/>
      <c r="BYI37" s="608"/>
      <c r="BYJ37" s="608">
        <v>-12.694338677475898</v>
      </c>
      <c r="BYK37" s="608"/>
      <c r="BYL37" s="608"/>
      <c r="BYM37" s="608">
        <v>-12.694338677475898</v>
      </c>
      <c r="BYN37" s="608"/>
      <c r="BYO37" s="608"/>
      <c r="BYP37" s="608">
        <v>-12.694338677475898</v>
      </c>
      <c r="BYQ37" s="608"/>
      <c r="BYR37" s="608"/>
      <c r="BYS37" s="608">
        <v>-12.694338677475898</v>
      </c>
      <c r="BYT37" s="608"/>
      <c r="BYU37" s="608"/>
      <c r="BYV37" s="608">
        <v>-12.694338677475898</v>
      </c>
      <c r="BYW37" s="608"/>
      <c r="BYX37" s="608"/>
      <c r="BYY37" s="608">
        <v>-12.694338677475898</v>
      </c>
      <c r="BYZ37" s="608"/>
      <c r="BZA37" s="608"/>
      <c r="BZB37" s="608">
        <v>-12.694338677475898</v>
      </c>
      <c r="BZC37" s="608"/>
      <c r="BZD37" s="608"/>
      <c r="BZE37" s="608">
        <v>-12.694338677475898</v>
      </c>
      <c r="BZF37" s="608"/>
      <c r="BZG37" s="608"/>
      <c r="BZH37" s="608">
        <v>-12.694338677475898</v>
      </c>
      <c r="BZI37" s="608"/>
      <c r="BZJ37" s="608"/>
      <c r="BZK37" s="608">
        <v>-12.694338677475898</v>
      </c>
      <c r="BZL37" s="608"/>
      <c r="BZM37" s="608"/>
      <c r="BZN37" s="608">
        <v>-12.694338677475898</v>
      </c>
      <c r="BZO37" s="608"/>
      <c r="BZP37" s="608"/>
      <c r="BZQ37" s="608">
        <v>-12.694338677475898</v>
      </c>
      <c r="BZR37" s="608"/>
      <c r="BZS37" s="608"/>
      <c r="BZT37" s="608">
        <v>-12.694338677475898</v>
      </c>
      <c r="BZU37" s="608"/>
      <c r="BZV37" s="608"/>
      <c r="BZW37" s="608">
        <v>-12.694338677475898</v>
      </c>
      <c r="BZX37" s="608"/>
      <c r="BZY37" s="608"/>
      <c r="BZZ37" s="608">
        <v>-12.694338677475898</v>
      </c>
      <c r="CAA37" s="608"/>
      <c r="CAB37" s="608"/>
      <c r="CAC37" s="608">
        <v>-12.694338677475898</v>
      </c>
      <c r="CAD37" s="608"/>
      <c r="CAE37" s="608"/>
      <c r="CAF37" s="608">
        <v>-12.694338677475898</v>
      </c>
      <c r="CAG37" s="608"/>
      <c r="CAH37" s="608"/>
      <c r="CAI37" s="608">
        <v>-12.694338677475898</v>
      </c>
      <c r="CAJ37" s="608"/>
      <c r="CAK37" s="608"/>
      <c r="CAL37" s="608">
        <v>-12.694338677475898</v>
      </c>
      <c r="CAM37" s="608"/>
      <c r="CAN37" s="608"/>
      <c r="CAO37" s="608">
        <v>-12.694338677475898</v>
      </c>
      <c r="CAP37" s="608"/>
      <c r="CAQ37" s="608"/>
      <c r="CAR37" s="608">
        <v>-12.694338677475898</v>
      </c>
      <c r="CAS37" s="608"/>
      <c r="CAT37" s="608"/>
      <c r="CAU37" s="608">
        <v>-12.694338677475898</v>
      </c>
      <c r="CAV37" s="608"/>
      <c r="CAW37" s="608"/>
      <c r="CAX37" s="608">
        <v>-12.694338677475898</v>
      </c>
      <c r="CAY37" s="608"/>
      <c r="CAZ37" s="608"/>
      <c r="CBA37" s="608">
        <v>-12.694338677475898</v>
      </c>
      <c r="CBB37" s="608"/>
      <c r="CBC37" s="608"/>
      <c r="CBD37" s="608">
        <v>-12.694338677475898</v>
      </c>
      <c r="CBE37" s="608"/>
      <c r="CBF37" s="608"/>
      <c r="CBG37" s="608">
        <v>-12.694338677475898</v>
      </c>
      <c r="CBH37" s="608"/>
      <c r="CBI37" s="608"/>
      <c r="CBJ37" s="608">
        <v>-12.694338677475898</v>
      </c>
      <c r="CBK37" s="608"/>
      <c r="CBL37" s="608"/>
      <c r="CBM37" s="608">
        <v>-12.694338677475898</v>
      </c>
      <c r="CBN37" s="608"/>
      <c r="CBO37" s="608"/>
      <c r="CBP37" s="608">
        <v>-12.694338677475898</v>
      </c>
      <c r="CBQ37" s="608"/>
      <c r="CBR37" s="608"/>
      <c r="CBS37" s="608">
        <v>-12.694338677475898</v>
      </c>
      <c r="CBT37" s="608"/>
      <c r="CBU37" s="608"/>
      <c r="CBV37" s="608">
        <v>-12.694338677475898</v>
      </c>
      <c r="CBW37" s="608"/>
      <c r="CBX37" s="608"/>
      <c r="CBY37" s="608">
        <v>-12.694338677475898</v>
      </c>
      <c r="CBZ37" s="608"/>
      <c r="CCA37" s="608"/>
      <c r="CCB37" s="608">
        <v>-12.694338677475898</v>
      </c>
      <c r="CCC37" s="608"/>
      <c r="CCD37" s="608"/>
      <c r="CCE37" s="608">
        <v>-12.694338677475898</v>
      </c>
      <c r="CCF37" s="608"/>
      <c r="CCG37" s="608"/>
      <c r="CCH37" s="608">
        <v>-12.694338677475898</v>
      </c>
      <c r="CCI37" s="608"/>
      <c r="CCJ37" s="608"/>
      <c r="CCK37" s="608">
        <v>-12.694338677475898</v>
      </c>
      <c r="CCL37" s="608"/>
      <c r="CCM37" s="608"/>
      <c r="CCN37" s="608">
        <v>-12.694338677475898</v>
      </c>
      <c r="CCO37" s="608"/>
      <c r="CCP37" s="608"/>
      <c r="CCQ37" s="608">
        <v>-12.694338677475898</v>
      </c>
      <c r="CCR37" s="608"/>
      <c r="CCS37" s="608"/>
      <c r="CCT37" s="608">
        <v>-12.694338677475898</v>
      </c>
      <c r="CCU37" s="608"/>
      <c r="CCV37" s="608"/>
      <c r="CCW37" s="608">
        <v>-12.694338677475898</v>
      </c>
      <c r="CCX37" s="608"/>
      <c r="CCY37" s="608"/>
      <c r="CCZ37" s="608">
        <v>-12.694338677475898</v>
      </c>
      <c r="CDA37" s="608"/>
      <c r="CDB37" s="608"/>
      <c r="CDC37" s="608">
        <v>-12.694338677475898</v>
      </c>
      <c r="CDD37" s="608"/>
      <c r="CDE37" s="608"/>
      <c r="CDF37" s="608">
        <v>-12.694338677475898</v>
      </c>
      <c r="CDG37" s="608"/>
      <c r="CDH37" s="608"/>
      <c r="CDI37" s="608">
        <v>-12.694338677475898</v>
      </c>
      <c r="CDJ37" s="608"/>
      <c r="CDK37" s="608"/>
      <c r="CDL37" s="608">
        <v>-12.694338677475898</v>
      </c>
      <c r="CDM37" s="608"/>
      <c r="CDN37" s="608"/>
      <c r="CDO37" s="608">
        <v>-12.694338677475898</v>
      </c>
      <c r="CDP37" s="608"/>
      <c r="CDQ37" s="608"/>
      <c r="CDR37" s="608">
        <v>-12.694338677475898</v>
      </c>
      <c r="CDS37" s="608"/>
      <c r="CDT37" s="608"/>
      <c r="CDU37" s="608">
        <v>-12.694338677475898</v>
      </c>
      <c r="CDV37" s="608"/>
      <c r="CDW37" s="608"/>
      <c r="CDX37" s="608">
        <v>-12.694338677475898</v>
      </c>
      <c r="CDY37" s="608"/>
      <c r="CDZ37" s="608"/>
      <c r="CEA37" s="608">
        <v>-12.694338677475898</v>
      </c>
      <c r="CEB37" s="608"/>
      <c r="CEC37" s="608"/>
      <c r="CED37" s="608">
        <v>-12.694338677475898</v>
      </c>
      <c r="CEE37" s="608"/>
      <c r="CEF37" s="608"/>
      <c r="CEG37" s="608">
        <v>-12.694338677475898</v>
      </c>
      <c r="CEH37" s="608"/>
      <c r="CEI37" s="608"/>
      <c r="CEJ37" s="608">
        <v>-12.694338677475898</v>
      </c>
      <c r="CEK37" s="608"/>
      <c r="CEL37" s="608"/>
      <c r="CEM37" s="608">
        <v>-12.694338677475898</v>
      </c>
      <c r="CEN37" s="608"/>
      <c r="CEO37" s="608"/>
      <c r="CEP37" s="608">
        <v>-12.694338677475898</v>
      </c>
      <c r="CEQ37" s="608"/>
      <c r="CER37" s="608"/>
      <c r="CES37" s="608">
        <v>-12.694338677475898</v>
      </c>
      <c r="CET37" s="608"/>
      <c r="CEU37" s="608"/>
      <c r="CEV37" s="608">
        <v>-12.694338677475898</v>
      </c>
      <c r="CEW37" s="608"/>
      <c r="CEX37" s="608"/>
      <c r="CEY37" s="608">
        <v>-12.694338677475898</v>
      </c>
      <c r="CEZ37" s="608"/>
      <c r="CFA37" s="608"/>
      <c r="CFB37" s="608">
        <v>-12.694338677475898</v>
      </c>
      <c r="CFC37" s="608"/>
      <c r="CFD37" s="608"/>
      <c r="CFE37" s="608">
        <v>-12.694338677475898</v>
      </c>
      <c r="CFF37" s="608"/>
      <c r="CFG37" s="608"/>
      <c r="CFH37" s="608">
        <v>-12.694338677475898</v>
      </c>
      <c r="CFI37" s="608"/>
      <c r="CFJ37" s="608"/>
      <c r="CFK37" s="608">
        <v>-12.694338677475898</v>
      </c>
      <c r="CFL37" s="608"/>
      <c r="CFM37" s="608"/>
      <c r="CFN37" s="608">
        <v>-12.694338677475898</v>
      </c>
      <c r="CFO37" s="608"/>
      <c r="CFP37" s="608"/>
      <c r="CFQ37" s="608">
        <v>-12.694338677475898</v>
      </c>
      <c r="CFR37" s="608"/>
      <c r="CFS37" s="608"/>
      <c r="CFT37" s="608">
        <v>-12.694338677475898</v>
      </c>
      <c r="CFU37" s="608"/>
      <c r="CFV37" s="608"/>
      <c r="CFW37" s="608">
        <v>-12.694338677475898</v>
      </c>
      <c r="CFX37" s="608"/>
      <c r="CFY37" s="608"/>
      <c r="CFZ37" s="608">
        <v>-12.694338677475898</v>
      </c>
      <c r="CGA37" s="608"/>
      <c r="CGB37" s="608"/>
      <c r="CGC37" s="608">
        <v>-12.694338677475898</v>
      </c>
      <c r="CGD37" s="608"/>
      <c r="CGE37" s="608"/>
      <c r="CGF37" s="608">
        <v>-12.694338677475898</v>
      </c>
      <c r="CGG37" s="608"/>
      <c r="CGH37" s="608"/>
      <c r="CGI37" s="608">
        <v>-12.694338677475898</v>
      </c>
      <c r="CGJ37" s="608"/>
      <c r="CGK37" s="608"/>
      <c r="CGL37" s="608">
        <v>-12.694338677475898</v>
      </c>
      <c r="CGM37" s="608"/>
      <c r="CGN37" s="608"/>
      <c r="CGO37" s="608">
        <v>-12.694338677475898</v>
      </c>
      <c r="CGP37" s="608"/>
      <c r="CGQ37" s="608"/>
      <c r="CGR37" s="608">
        <v>-12.694338677475898</v>
      </c>
      <c r="CGS37" s="608"/>
      <c r="CGT37" s="608"/>
      <c r="CGU37" s="608">
        <v>-12.694338677475898</v>
      </c>
      <c r="CGV37" s="608"/>
      <c r="CGW37" s="608"/>
      <c r="CGX37" s="608">
        <v>-12.694338677475898</v>
      </c>
      <c r="CGY37" s="608"/>
      <c r="CGZ37" s="608"/>
      <c r="CHA37" s="608">
        <v>-12.694338677475898</v>
      </c>
      <c r="CHB37" s="608"/>
      <c r="CHC37" s="608"/>
      <c r="CHD37" s="608">
        <v>-12.694338677475898</v>
      </c>
      <c r="CHE37" s="608"/>
      <c r="CHF37" s="608"/>
      <c r="CHG37" s="608">
        <v>-12.694338677475898</v>
      </c>
      <c r="CHH37" s="608"/>
      <c r="CHI37" s="608"/>
      <c r="CHJ37" s="608">
        <v>-12.694338677475898</v>
      </c>
      <c r="CHK37" s="608"/>
      <c r="CHL37" s="608"/>
      <c r="CHM37" s="608">
        <v>-12.694338677475898</v>
      </c>
      <c r="CHN37" s="608"/>
      <c r="CHO37" s="608"/>
      <c r="CHP37" s="608">
        <v>-12.694338677475898</v>
      </c>
      <c r="CHQ37" s="608"/>
      <c r="CHR37" s="608"/>
      <c r="CHS37" s="608">
        <v>-12.694338677475898</v>
      </c>
      <c r="CHT37" s="608"/>
      <c r="CHU37" s="608"/>
      <c r="CHV37" s="608">
        <v>-12.694338677475898</v>
      </c>
      <c r="CHW37" s="608"/>
      <c r="CHX37" s="608"/>
      <c r="CHY37" s="608">
        <v>-12.694338677475898</v>
      </c>
      <c r="CHZ37" s="608"/>
      <c r="CIA37" s="608"/>
      <c r="CIB37" s="608">
        <v>-12.694338677475898</v>
      </c>
      <c r="CIC37" s="608"/>
      <c r="CID37" s="608"/>
      <c r="CIE37" s="608">
        <v>-12.694338677475898</v>
      </c>
      <c r="CIF37" s="608"/>
      <c r="CIG37" s="608"/>
      <c r="CIH37" s="608">
        <v>-12.694338677475898</v>
      </c>
      <c r="CII37" s="608"/>
      <c r="CIJ37" s="608"/>
      <c r="CIK37" s="608">
        <v>-12.694338677475898</v>
      </c>
      <c r="CIL37" s="608"/>
      <c r="CIM37" s="608"/>
      <c r="CIN37" s="608">
        <v>-12.694338677475898</v>
      </c>
      <c r="CIO37" s="608"/>
      <c r="CIP37" s="608"/>
      <c r="CIQ37" s="608">
        <v>-12.694338677475898</v>
      </c>
      <c r="CIR37" s="608"/>
      <c r="CIS37" s="608"/>
      <c r="CIT37" s="608">
        <v>-12.694338677475898</v>
      </c>
      <c r="CIU37" s="608"/>
      <c r="CIV37" s="608"/>
      <c r="CIW37" s="608">
        <v>-12.694338677475898</v>
      </c>
      <c r="CIX37" s="608"/>
      <c r="CIY37" s="608"/>
      <c r="CIZ37" s="608">
        <v>-12.694338677475898</v>
      </c>
      <c r="CJA37" s="608"/>
      <c r="CJB37" s="608"/>
      <c r="CJC37" s="608">
        <v>-12.694338677475898</v>
      </c>
      <c r="CJD37" s="608"/>
      <c r="CJE37" s="608"/>
      <c r="CJF37" s="608">
        <v>-12.694338677475898</v>
      </c>
      <c r="CJG37" s="608"/>
      <c r="CJH37" s="608"/>
      <c r="CJI37" s="608">
        <v>-12.694338677475898</v>
      </c>
      <c r="CJJ37" s="608"/>
      <c r="CJK37" s="608"/>
      <c r="CJL37" s="608">
        <v>-12.694338677475898</v>
      </c>
      <c r="CJM37" s="608"/>
      <c r="CJN37" s="608"/>
      <c r="CJO37" s="608">
        <v>-12.694338677475898</v>
      </c>
      <c r="CJP37" s="608"/>
      <c r="CJQ37" s="608"/>
      <c r="CJR37" s="608">
        <v>-12.694338677475898</v>
      </c>
      <c r="CJS37" s="608"/>
      <c r="CJT37" s="608"/>
      <c r="CJU37" s="608">
        <v>-12.694338677475898</v>
      </c>
      <c r="CJV37" s="608"/>
      <c r="CJW37" s="608"/>
      <c r="CJX37" s="608">
        <v>-12.694338677475898</v>
      </c>
      <c r="CJY37" s="608"/>
      <c r="CJZ37" s="608"/>
      <c r="CKA37" s="608">
        <v>-12.694338677475898</v>
      </c>
      <c r="CKB37" s="608"/>
      <c r="CKC37" s="608"/>
      <c r="CKD37" s="608">
        <v>-12.694338677475898</v>
      </c>
      <c r="CKE37" s="608"/>
      <c r="CKF37" s="608"/>
      <c r="CKG37" s="608">
        <v>-12.694338677475898</v>
      </c>
      <c r="CKH37" s="608"/>
      <c r="CKI37" s="608"/>
      <c r="CKJ37" s="608">
        <v>-12.694338677475898</v>
      </c>
      <c r="CKK37" s="608"/>
      <c r="CKL37" s="608"/>
      <c r="CKM37" s="608">
        <v>-12.694338677475898</v>
      </c>
      <c r="CKN37" s="608"/>
      <c r="CKO37" s="608"/>
      <c r="CKP37" s="608">
        <v>-12.694338677475898</v>
      </c>
      <c r="CKQ37" s="608"/>
      <c r="CKR37" s="608"/>
      <c r="CKS37" s="608">
        <v>-12.694338677475898</v>
      </c>
      <c r="CKT37" s="608"/>
      <c r="CKU37" s="608"/>
      <c r="CKV37" s="608">
        <v>-12.694338677475898</v>
      </c>
      <c r="CKW37" s="608"/>
      <c r="CKX37" s="608"/>
      <c r="CKY37" s="608">
        <v>-12.694338677475898</v>
      </c>
      <c r="CKZ37" s="608"/>
      <c r="CLA37" s="608"/>
      <c r="CLB37" s="608">
        <v>-12.694338677475898</v>
      </c>
      <c r="CLC37" s="608"/>
      <c r="CLD37" s="608"/>
      <c r="CLE37" s="608">
        <v>-12.694338677475898</v>
      </c>
      <c r="CLF37" s="608"/>
      <c r="CLG37" s="608"/>
      <c r="CLH37" s="608">
        <v>-12.694338677475898</v>
      </c>
      <c r="CLI37" s="608"/>
      <c r="CLJ37" s="608"/>
      <c r="CLK37" s="608">
        <v>-12.694338677475898</v>
      </c>
      <c r="CLL37" s="608"/>
      <c r="CLM37" s="608"/>
      <c r="CLN37" s="608">
        <v>-12.694338677475898</v>
      </c>
      <c r="CLO37" s="608"/>
      <c r="CLP37" s="608"/>
      <c r="CLQ37" s="608">
        <v>-12.694338677475898</v>
      </c>
      <c r="CLR37" s="608"/>
      <c r="CLS37" s="608"/>
      <c r="CLT37" s="608">
        <v>-12.694338677475898</v>
      </c>
      <c r="CLU37" s="608"/>
      <c r="CLV37" s="608"/>
      <c r="CLW37" s="608">
        <v>-12.694338677475898</v>
      </c>
      <c r="CLX37" s="608"/>
      <c r="CLY37" s="608"/>
      <c r="CLZ37" s="608">
        <v>-12.694338677475898</v>
      </c>
      <c r="CMA37" s="608"/>
      <c r="CMB37" s="608"/>
      <c r="CMC37" s="608">
        <v>-12.694338677475898</v>
      </c>
      <c r="CMD37" s="608"/>
      <c r="CME37" s="608"/>
      <c r="CMF37" s="608">
        <v>-12.694338677475898</v>
      </c>
      <c r="CMG37" s="608"/>
      <c r="CMH37" s="608"/>
      <c r="CMI37" s="608">
        <v>-12.694338677475898</v>
      </c>
      <c r="CMJ37" s="608"/>
      <c r="CMK37" s="608"/>
      <c r="CML37" s="608">
        <v>-12.694338677475898</v>
      </c>
      <c r="CMM37" s="608"/>
      <c r="CMN37" s="608"/>
      <c r="CMO37" s="608">
        <v>-12.694338677475898</v>
      </c>
      <c r="CMP37" s="608"/>
      <c r="CMQ37" s="608"/>
      <c r="CMR37" s="608">
        <v>-12.694338677475898</v>
      </c>
      <c r="CMS37" s="608"/>
      <c r="CMT37" s="608"/>
      <c r="CMU37" s="608">
        <v>-12.694338677475898</v>
      </c>
      <c r="CMV37" s="608"/>
      <c r="CMW37" s="608"/>
      <c r="CMX37" s="608">
        <v>-12.694338677475898</v>
      </c>
      <c r="CMY37" s="608"/>
      <c r="CMZ37" s="608"/>
      <c r="CNA37" s="608">
        <v>-12.694338677475898</v>
      </c>
      <c r="CNB37" s="608"/>
      <c r="CNC37" s="608"/>
      <c r="CND37" s="608">
        <v>-12.694338677475898</v>
      </c>
      <c r="CNE37" s="608"/>
      <c r="CNF37" s="608"/>
      <c r="CNG37" s="608">
        <v>-12.694338677475898</v>
      </c>
      <c r="CNH37" s="608"/>
      <c r="CNI37" s="608"/>
      <c r="CNJ37" s="608">
        <v>-12.694338677475898</v>
      </c>
      <c r="CNK37" s="608"/>
      <c r="CNL37" s="608"/>
      <c r="CNM37" s="608">
        <v>-12.694338677475898</v>
      </c>
      <c r="CNN37" s="608"/>
      <c r="CNO37" s="608"/>
      <c r="CNP37" s="608">
        <v>-12.694338677475898</v>
      </c>
      <c r="CNQ37" s="608"/>
      <c r="CNR37" s="608"/>
      <c r="CNS37" s="608">
        <v>-12.694338677475898</v>
      </c>
      <c r="CNT37" s="608"/>
      <c r="CNU37" s="608"/>
      <c r="CNV37" s="608">
        <v>-12.694338677475898</v>
      </c>
      <c r="CNW37" s="608"/>
      <c r="CNX37" s="608"/>
      <c r="CNY37" s="608">
        <v>-12.694338677475898</v>
      </c>
      <c r="CNZ37" s="608"/>
      <c r="COA37" s="608"/>
      <c r="COB37" s="608">
        <v>-12.694338677475898</v>
      </c>
      <c r="COC37" s="608"/>
      <c r="COD37" s="608"/>
      <c r="COE37" s="608">
        <v>-12.694338677475898</v>
      </c>
      <c r="COF37" s="608"/>
      <c r="COG37" s="608"/>
      <c r="COH37" s="608">
        <v>-12.694338677475898</v>
      </c>
      <c r="COI37" s="608"/>
      <c r="COJ37" s="608"/>
      <c r="COK37" s="608">
        <v>-12.694338677475898</v>
      </c>
      <c r="COL37" s="608"/>
      <c r="COM37" s="608"/>
      <c r="CON37" s="608">
        <v>-12.694338677475898</v>
      </c>
      <c r="COO37" s="608"/>
      <c r="COP37" s="608"/>
      <c r="COQ37" s="608">
        <v>-12.694338677475898</v>
      </c>
      <c r="COR37" s="608"/>
      <c r="COS37" s="608"/>
      <c r="COT37" s="608">
        <v>-12.694338677475898</v>
      </c>
      <c r="COU37" s="608"/>
      <c r="COV37" s="608"/>
      <c r="COW37" s="608">
        <v>-12.694338677475898</v>
      </c>
      <c r="COX37" s="608"/>
      <c r="COY37" s="608"/>
      <c r="COZ37" s="608">
        <v>-12.694338677475898</v>
      </c>
      <c r="CPA37" s="608"/>
      <c r="CPB37" s="608"/>
      <c r="CPC37" s="608">
        <v>-12.694338677475898</v>
      </c>
      <c r="CPD37" s="608"/>
      <c r="CPE37" s="608"/>
      <c r="CPF37" s="608">
        <v>-12.694338677475898</v>
      </c>
      <c r="CPG37" s="608"/>
      <c r="CPH37" s="608"/>
      <c r="CPI37" s="608">
        <v>-12.694338677475898</v>
      </c>
      <c r="CPJ37" s="608"/>
      <c r="CPK37" s="608"/>
      <c r="CPL37" s="608">
        <v>-12.694338677475898</v>
      </c>
      <c r="CPM37" s="608"/>
      <c r="CPN37" s="608"/>
      <c r="CPO37" s="608">
        <v>-12.694338677475898</v>
      </c>
      <c r="CPP37" s="608"/>
      <c r="CPQ37" s="608"/>
      <c r="CPR37" s="608">
        <v>-12.694338677475898</v>
      </c>
      <c r="CPS37" s="608"/>
      <c r="CPT37" s="608"/>
      <c r="CPU37" s="608">
        <v>-12.694338677475898</v>
      </c>
      <c r="CPV37" s="608"/>
      <c r="CPW37" s="608"/>
      <c r="CPX37" s="608">
        <v>-12.694338677475898</v>
      </c>
      <c r="CPY37" s="608"/>
      <c r="CPZ37" s="608"/>
      <c r="CQA37" s="608">
        <v>-12.694338677475898</v>
      </c>
      <c r="CQB37" s="608"/>
      <c r="CQC37" s="608"/>
      <c r="CQD37" s="608">
        <v>-12.694338677475898</v>
      </c>
      <c r="CQE37" s="608"/>
      <c r="CQF37" s="608"/>
      <c r="CQG37" s="608">
        <v>-12.694338677475898</v>
      </c>
      <c r="CQH37" s="608"/>
      <c r="CQI37" s="608"/>
      <c r="CQJ37" s="608">
        <v>-12.694338677475898</v>
      </c>
      <c r="CQK37" s="608"/>
      <c r="CQL37" s="608"/>
      <c r="CQM37" s="608">
        <v>-12.694338677475898</v>
      </c>
      <c r="CQN37" s="608"/>
      <c r="CQO37" s="608"/>
      <c r="CQP37" s="608">
        <v>-12.694338677475898</v>
      </c>
      <c r="CQQ37" s="608"/>
      <c r="CQR37" s="608"/>
      <c r="CQS37" s="608">
        <v>-12.694338677475898</v>
      </c>
      <c r="CQT37" s="608"/>
      <c r="CQU37" s="608"/>
      <c r="CQV37" s="608">
        <v>-12.694338677475898</v>
      </c>
      <c r="CQW37" s="608"/>
      <c r="CQX37" s="608"/>
      <c r="CQY37" s="608">
        <v>-12.694338677475898</v>
      </c>
      <c r="CQZ37" s="608"/>
      <c r="CRA37" s="608"/>
      <c r="CRB37" s="608">
        <v>-12.694338677475898</v>
      </c>
      <c r="CRC37" s="608"/>
      <c r="CRD37" s="608"/>
      <c r="CRE37" s="608">
        <v>-12.694338677475898</v>
      </c>
      <c r="CRF37" s="608"/>
      <c r="CRG37" s="608"/>
      <c r="CRH37" s="608">
        <v>-12.694338677475898</v>
      </c>
      <c r="CRI37" s="608"/>
      <c r="CRJ37" s="608"/>
      <c r="CRK37" s="608">
        <v>-12.694338677475898</v>
      </c>
      <c r="CRL37" s="608"/>
      <c r="CRM37" s="608"/>
      <c r="CRN37" s="608">
        <v>-12.694338677475898</v>
      </c>
      <c r="CRO37" s="608"/>
      <c r="CRP37" s="608"/>
      <c r="CRQ37" s="608">
        <v>-12.694338677475898</v>
      </c>
      <c r="CRR37" s="608"/>
      <c r="CRS37" s="608"/>
      <c r="CRT37" s="608">
        <v>-12.694338677475898</v>
      </c>
      <c r="CRU37" s="608"/>
      <c r="CRV37" s="608"/>
      <c r="CRW37" s="608">
        <v>-12.694338677475898</v>
      </c>
      <c r="CRX37" s="608"/>
      <c r="CRY37" s="608"/>
      <c r="CRZ37" s="608">
        <v>-12.694338677475898</v>
      </c>
      <c r="CSA37" s="608"/>
      <c r="CSB37" s="608"/>
      <c r="CSC37" s="608">
        <v>-12.694338677475898</v>
      </c>
      <c r="CSD37" s="608"/>
      <c r="CSE37" s="608"/>
      <c r="CSF37" s="608">
        <v>-12.694338677475898</v>
      </c>
      <c r="CSG37" s="608"/>
      <c r="CSH37" s="608"/>
      <c r="CSI37" s="608">
        <v>-12.694338677475898</v>
      </c>
      <c r="CSJ37" s="608"/>
      <c r="CSK37" s="608"/>
      <c r="CSL37" s="608">
        <v>-12.694338677475898</v>
      </c>
      <c r="CSM37" s="608"/>
      <c r="CSN37" s="608"/>
      <c r="CSO37" s="608">
        <v>-12.694338677475898</v>
      </c>
      <c r="CSP37" s="608"/>
      <c r="CSQ37" s="608"/>
      <c r="CSR37" s="608">
        <v>-12.694338677475898</v>
      </c>
      <c r="CSS37" s="608"/>
      <c r="CST37" s="608"/>
      <c r="CSU37" s="608">
        <v>-12.694338677475898</v>
      </c>
      <c r="CSV37" s="608"/>
      <c r="CSW37" s="608"/>
      <c r="CSX37" s="608">
        <v>-12.694338677475898</v>
      </c>
      <c r="CSY37" s="608"/>
      <c r="CSZ37" s="608"/>
      <c r="CTA37" s="608">
        <v>-12.694338677475898</v>
      </c>
      <c r="CTB37" s="608"/>
      <c r="CTC37" s="608"/>
      <c r="CTD37" s="608">
        <v>-12.694338677475898</v>
      </c>
      <c r="CTE37" s="608"/>
      <c r="CTF37" s="608"/>
      <c r="CTG37" s="608">
        <v>-12.694338677475898</v>
      </c>
      <c r="CTH37" s="608"/>
      <c r="CTI37" s="608"/>
      <c r="CTJ37" s="608">
        <v>-12.694338677475898</v>
      </c>
      <c r="CTK37" s="608"/>
      <c r="CTL37" s="608"/>
      <c r="CTM37" s="608">
        <v>-12.694338677475898</v>
      </c>
      <c r="CTN37" s="608"/>
      <c r="CTO37" s="608"/>
      <c r="CTP37" s="608">
        <v>-12.694338677475898</v>
      </c>
      <c r="CTQ37" s="608"/>
      <c r="CTR37" s="608"/>
      <c r="CTS37" s="608">
        <v>-12.694338677475898</v>
      </c>
      <c r="CTT37" s="608"/>
      <c r="CTU37" s="608"/>
      <c r="CTV37" s="608">
        <v>-12.694338677475898</v>
      </c>
      <c r="CTW37" s="608"/>
      <c r="CTX37" s="608"/>
      <c r="CTY37" s="608">
        <v>-12.694338677475898</v>
      </c>
      <c r="CTZ37" s="608"/>
      <c r="CUA37" s="608"/>
      <c r="CUB37" s="608">
        <v>-12.694338677475898</v>
      </c>
      <c r="CUC37" s="608"/>
      <c r="CUD37" s="608"/>
      <c r="CUE37" s="608">
        <v>-12.694338677475898</v>
      </c>
      <c r="CUF37" s="608"/>
      <c r="CUG37" s="608"/>
      <c r="CUH37" s="608">
        <v>-12.694338677475898</v>
      </c>
      <c r="CUI37" s="608"/>
      <c r="CUJ37" s="608"/>
      <c r="CUK37" s="608">
        <v>-12.694338677475898</v>
      </c>
      <c r="CUL37" s="608"/>
      <c r="CUM37" s="608"/>
      <c r="CUN37" s="608">
        <v>-12.694338677475898</v>
      </c>
      <c r="CUO37" s="608"/>
      <c r="CUP37" s="608"/>
      <c r="CUQ37" s="608">
        <v>-12.694338677475898</v>
      </c>
      <c r="CUR37" s="608"/>
      <c r="CUS37" s="608"/>
      <c r="CUT37" s="608">
        <v>-12.694338677475898</v>
      </c>
      <c r="CUU37" s="608"/>
      <c r="CUV37" s="608"/>
      <c r="CUW37" s="608">
        <v>-12.694338677475898</v>
      </c>
      <c r="CUX37" s="608"/>
      <c r="CUY37" s="608"/>
      <c r="CUZ37" s="608">
        <v>-12.694338677475898</v>
      </c>
      <c r="CVA37" s="608"/>
      <c r="CVB37" s="608"/>
      <c r="CVC37" s="608">
        <v>-12.694338677475898</v>
      </c>
      <c r="CVD37" s="608"/>
      <c r="CVE37" s="608"/>
      <c r="CVF37" s="608">
        <v>-12.694338677475898</v>
      </c>
      <c r="CVG37" s="608"/>
      <c r="CVH37" s="608"/>
      <c r="CVI37" s="608">
        <v>-12.694338677475898</v>
      </c>
      <c r="CVJ37" s="608"/>
      <c r="CVK37" s="608"/>
      <c r="CVL37" s="608">
        <v>-12.694338677475898</v>
      </c>
      <c r="CVM37" s="608"/>
      <c r="CVN37" s="608"/>
      <c r="CVO37" s="608">
        <v>-12.694338677475898</v>
      </c>
      <c r="CVP37" s="608"/>
      <c r="CVQ37" s="608"/>
      <c r="CVR37" s="608">
        <v>-12.694338677475898</v>
      </c>
      <c r="CVS37" s="608"/>
      <c r="CVT37" s="608"/>
      <c r="CVU37" s="608">
        <v>-12.694338677475898</v>
      </c>
      <c r="CVV37" s="608"/>
      <c r="CVW37" s="608"/>
      <c r="CVX37" s="608">
        <v>-12.694338677475898</v>
      </c>
      <c r="CVY37" s="608"/>
      <c r="CVZ37" s="608"/>
      <c r="CWA37" s="608">
        <v>-12.694338677475898</v>
      </c>
      <c r="CWB37" s="608"/>
      <c r="CWC37" s="608"/>
      <c r="CWD37" s="608">
        <v>-12.694338677475898</v>
      </c>
      <c r="CWE37" s="608"/>
      <c r="CWF37" s="608"/>
      <c r="CWG37" s="608">
        <v>-12.694338677475898</v>
      </c>
      <c r="CWH37" s="608"/>
      <c r="CWI37" s="608"/>
      <c r="CWJ37" s="608">
        <v>-12.694338677475898</v>
      </c>
      <c r="CWK37" s="608"/>
      <c r="CWL37" s="608"/>
      <c r="CWM37" s="608">
        <v>-12.694338677475898</v>
      </c>
      <c r="CWN37" s="608"/>
      <c r="CWO37" s="608"/>
      <c r="CWP37" s="608">
        <v>-12.694338677475898</v>
      </c>
      <c r="CWQ37" s="608"/>
      <c r="CWR37" s="608"/>
      <c r="CWS37" s="608">
        <v>-12.694338677475898</v>
      </c>
      <c r="CWT37" s="608"/>
      <c r="CWU37" s="608"/>
      <c r="CWV37" s="608">
        <v>-12.694338677475898</v>
      </c>
      <c r="CWW37" s="608"/>
      <c r="CWX37" s="608"/>
      <c r="CWY37" s="608">
        <v>-12.694338677475898</v>
      </c>
      <c r="CWZ37" s="608"/>
      <c r="CXA37" s="608"/>
      <c r="CXB37" s="608">
        <v>-12.694338677475898</v>
      </c>
      <c r="CXC37" s="608"/>
      <c r="CXD37" s="608"/>
      <c r="CXE37" s="608">
        <v>-12.694338677475898</v>
      </c>
      <c r="CXF37" s="608"/>
      <c r="CXG37" s="608"/>
      <c r="CXH37" s="608">
        <v>-12.694338677475898</v>
      </c>
      <c r="CXI37" s="608"/>
      <c r="CXJ37" s="608"/>
      <c r="CXK37" s="608">
        <v>-12.694338677475898</v>
      </c>
      <c r="CXL37" s="608"/>
      <c r="CXM37" s="608"/>
      <c r="CXN37" s="608">
        <v>-12.694338677475898</v>
      </c>
      <c r="CXO37" s="608"/>
      <c r="CXP37" s="608"/>
      <c r="CXQ37" s="608">
        <v>-12.694338677475898</v>
      </c>
      <c r="CXR37" s="608"/>
      <c r="CXS37" s="608"/>
      <c r="CXT37" s="608">
        <v>-12.694338677475898</v>
      </c>
      <c r="CXU37" s="608"/>
      <c r="CXV37" s="608"/>
      <c r="CXW37" s="608">
        <v>-12.694338677475898</v>
      </c>
      <c r="CXX37" s="608"/>
      <c r="CXY37" s="608"/>
      <c r="CXZ37" s="608">
        <v>-12.694338677475898</v>
      </c>
      <c r="CYA37" s="608"/>
      <c r="CYB37" s="608"/>
      <c r="CYC37" s="608">
        <v>-12.694338677475898</v>
      </c>
      <c r="CYD37" s="608"/>
      <c r="CYE37" s="608"/>
      <c r="CYF37" s="608">
        <v>-12.694338677475898</v>
      </c>
      <c r="CYG37" s="608"/>
      <c r="CYH37" s="608"/>
      <c r="CYI37" s="608">
        <v>-12.694338677475898</v>
      </c>
      <c r="CYJ37" s="608"/>
      <c r="CYK37" s="608"/>
      <c r="CYL37" s="608">
        <v>-12.694338677475898</v>
      </c>
      <c r="CYM37" s="608"/>
      <c r="CYN37" s="608"/>
      <c r="CYO37" s="608">
        <v>-12.694338677475898</v>
      </c>
      <c r="CYP37" s="608"/>
      <c r="CYQ37" s="608"/>
      <c r="CYR37" s="608">
        <v>-12.694338677475898</v>
      </c>
      <c r="CYS37" s="608"/>
      <c r="CYT37" s="608"/>
      <c r="CYU37" s="608">
        <v>-12.694338677475898</v>
      </c>
      <c r="CYV37" s="608"/>
      <c r="CYW37" s="608"/>
      <c r="CYX37" s="608">
        <v>-12.694338677475898</v>
      </c>
      <c r="CYY37" s="608"/>
      <c r="CYZ37" s="608"/>
      <c r="CZA37" s="608">
        <v>-12.694338677475898</v>
      </c>
      <c r="CZB37" s="608"/>
      <c r="CZC37" s="608"/>
      <c r="CZD37" s="608">
        <v>-12.694338677475898</v>
      </c>
      <c r="CZE37" s="608"/>
      <c r="CZF37" s="608"/>
      <c r="CZG37" s="608">
        <v>-12.694338677475898</v>
      </c>
      <c r="CZH37" s="608"/>
      <c r="CZI37" s="608"/>
      <c r="CZJ37" s="608">
        <v>-12.694338677475898</v>
      </c>
      <c r="CZK37" s="608"/>
      <c r="CZL37" s="608"/>
      <c r="CZM37" s="608">
        <v>-12.694338677475898</v>
      </c>
      <c r="CZN37" s="608"/>
      <c r="CZO37" s="608"/>
      <c r="CZP37" s="608">
        <v>-12.694338677475898</v>
      </c>
      <c r="CZQ37" s="608"/>
      <c r="CZR37" s="608"/>
      <c r="CZS37" s="608">
        <v>-12.694338677475898</v>
      </c>
      <c r="CZT37" s="608"/>
      <c r="CZU37" s="608"/>
      <c r="CZV37" s="608">
        <v>-12.694338677475898</v>
      </c>
      <c r="CZW37" s="608"/>
      <c r="CZX37" s="608"/>
      <c r="CZY37" s="608">
        <v>-12.694338677475898</v>
      </c>
      <c r="CZZ37" s="608"/>
      <c r="DAA37" s="608"/>
      <c r="DAB37" s="608">
        <v>-12.694338677475898</v>
      </c>
      <c r="DAC37" s="608"/>
      <c r="DAD37" s="608"/>
      <c r="DAE37" s="608">
        <v>-12.694338677475898</v>
      </c>
      <c r="DAF37" s="608"/>
      <c r="DAG37" s="608"/>
      <c r="DAH37" s="608">
        <v>-12.694338677475898</v>
      </c>
      <c r="DAI37" s="608"/>
      <c r="DAJ37" s="608"/>
      <c r="DAK37" s="608">
        <v>-12.694338677475898</v>
      </c>
      <c r="DAL37" s="608"/>
      <c r="DAM37" s="608"/>
      <c r="DAN37" s="608">
        <v>-12.694338677475898</v>
      </c>
      <c r="DAO37" s="608"/>
      <c r="DAP37" s="608"/>
      <c r="DAQ37" s="608">
        <v>-12.694338677475898</v>
      </c>
      <c r="DAR37" s="608"/>
      <c r="DAS37" s="608"/>
      <c r="DAT37" s="608">
        <v>-12.694338677475898</v>
      </c>
      <c r="DAU37" s="608"/>
      <c r="DAV37" s="608"/>
      <c r="DAW37" s="608">
        <v>-12.694338677475898</v>
      </c>
      <c r="DAX37" s="608"/>
      <c r="DAY37" s="608"/>
      <c r="DAZ37" s="608">
        <v>-12.694338677475898</v>
      </c>
      <c r="DBA37" s="608"/>
      <c r="DBB37" s="608"/>
      <c r="DBC37" s="608">
        <v>-12.694338677475898</v>
      </c>
      <c r="DBD37" s="608"/>
      <c r="DBE37" s="608"/>
      <c r="DBF37" s="608">
        <v>-12.694338677475898</v>
      </c>
      <c r="DBG37" s="608"/>
      <c r="DBH37" s="608"/>
      <c r="DBI37" s="608">
        <v>-12.694338677475898</v>
      </c>
      <c r="DBJ37" s="608"/>
      <c r="DBK37" s="608"/>
      <c r="DBL37" s="608">
        <v>-12.694338677475898</v>
      </c>
      <c r="DBM37" s="608"/>
      <c r="DBN37" s="608"/>
      <c r="DBO37" s="608">
        <v>-12.694338677475898</v>
      </c>
      <c r="DBP37" s="608"/>
      <c r="DBQ37" s="608"/>
      <c r="DBR37" s="608">
        <v>-12.694338677475898</v>
      </c>
      <c r="DBS37" s="608"/>
      <c r="DBT37" s="608"/>
      <c r="DBU37" s="608">
        <v>-12.694338677475898</v>
      </c>
      <c r="DBV37" s="608"/>
      <c r="DBW37" s="608"/>
      <c r="DBX37" s="608">
        <v>-12.694338677475898</v>
      </c>
      <c r="DBY37" s="608"/>
      <c r="DBZ37" s="608"/>
      <c r="DCA37" s="608">
        <v>-12.694338677475898</v>
      </c>
      <c r="DCB37" s="608"/>
      <c r="DCC37" s="608"/>
      <c r="DCD37" s="608">
        <v>-12.694338677475898</v>
      </c>
      <c r="DCE37" s="608"/>
      <c r="DCF37" s="608"/>
      <c r="DCG37" s="608">
        <v>-12.694338677475898</v>
      </c>
      <c r="DCH37" s="608"/>
      <c r="DCI37" s="608"/>
      <c r="DCJ37" s="608">
        <v>-12.694338677475898</v>
      </c>
      <c r="DCK37" s="608"/>
      <c r="DCL37" s="608"/>
      <c r="DCM37" s="608">
        <v>-12.694338677475898</v>
      </c>
      <c r="DCN37" s="608"/>
      <c r="DCO37" s="608"/>
      <c r="DCP37" s="608">
        <v>-12.694338677475898</v>
      </c>
      <c r="DCQ37" s="608"/>
      <c r="DCR37" s="608"/>
      <c r="DCS37" s="608">
        <v>-12.694338677475898</v>
      </c>
      <c r="DCT37" s="608"/>
      <c r="DCU37" s="608"/>
      <c r="DCV37" s="608">
        <v>-12.694338677475898</v>
      </c>
      <c r="DCW37" s="608"/>
      <c r="DCX37" s="608"/>
      <c r="DCY37" s="608">
        <v>-12.694338677475898</v>
      </c>
      <c r="DCZ37" s="608"/>
      <c r="DDA37" s="608"/>
      <c r="DDB37" s="608">
        <v>-12.694338677475898</v>
      </c>
      <c r="DDC37" s="608"/>
      <c r="DDD37" s="608"/>
      <c r="DDE37" s="608">
        <v>-12.694338677475898</v>
      </c>
      <c r="DDF37" s="608"/>
      <c r="DDG37" s="608"/>
      <c r="DDH37" s="608">
        <v>-12.694338677475898</v>
      </c>
      <c r="DDI37" s="608"/>
      <c r="DDJ37" s="608"/>
      <c r="DDK37" s="608">
        <v>-12.694338677475898</v>
      </c>
      <c r="DDL37" s="608"/>
      <c r="DDM37" s="608"/>
      <c r="DDN37" s="608">
        <v>-12.694338677475898</v>
      </c>
      <c r="DDO37" s="608"/>
      <c r="DDP37" s="608"/>
      <c r="DDQ37" s="608">
        <v>-12.694338677475898</v>
      </c>
      <c r="DDR37" s="608"/>
      <c r="DDS37" s="608"/>
      <c r="DDT37" s="608">
        <v>-12.694338677475898</v>
      </c>
      <c r="DDU37" s="608"/>
      <c r="DDV37" s="608"/>
      <c r="DDW37" s="608">
        <v>-12.694338677475898</v>
      </c>
      <c r="DDX37" s="608"/>
      <c r="DDY37" s="608"/>
      <c r="DDZ37" s="608">
        <v>-12.694338677475898</v>
      </c>
      <c r="DEA37" s="608"/>
      <c r="DEB37" s="608"/>
      <c r="DEC37" s="608">
        <v>-12.694338677475898</v>
      </c>
      <c r="DED37" s="608"/>
      <c r="DEE37" s="608"/>
      <c r="DEF37" s="608">
        <v>-12.694338677475898</v>
      </c>
      <c r="DEG37" s="608"/>
      <c r="DEH37" s="608"/>
      <c r="DEI37" s="608">
        <v>-12.694338677475898</v>
      </c>
      <c r="DEJ37" s="608"/>
      <c r="DEK37" s="608"/>
      <c r="DEL37" s="608">
        <v>-12.694338677475898</v>
      </c>
      <c r="DEM37" s="608"/>
      <c r="DEN37" s="608"/>
      <c r="DEO37" s="608">
        <v>-12.694338677475898</v>
      </c>
      <c r="DEP37" s="608"/>
      <c r="DEQ37" s="608"/>
      <c r="DER37" s="608">
        <v>-12.694338677475898</v>
      </c>
      <c r="DES37" s="608"/>
      <c r="DET37" s="608"/>
      <c r="DEU37" s="608">
        <v>-12.694338677475898</v>
      </c>
      <c r="DEV37" s="608"/>
      <c r="DEW37" s="608"/>
      <c r="DEX37" s="608">
        <v>-12.694338677475898</v>
      </c>
      <c r="DEY37" s="608"/>
      <c r="DEZ37" s="608"/>
      <c r="DFA37" s="608">
        <v>-12.694338677475898</v>
      </c>
      <c r="DFB37" s="608"/>
      <c r="DFC37" s="608"/>
      <c r="DFD37" s="608">
        <v>-12.694338677475898</v>
      </c>
      <c r="DFE37" s="608"/>
      <c r="DFF37" s="608"/>
      <c r="DFG37" s="608">
        <v>-12.694338677475898</v>
      </c>
      <c r="DFH37" s="608"/>
      <c r="DFI37" s="608"/>
      <c r="DFJ37" s="608">
        <v>-12.694338677475898</v>
      </c>
      <c r="DFK37" s="608"/>
      <c r="DFL37" s="608"/>
      <c r="DFM37" s="608">
        <v>-12.694338677475898</v>
      </c>
      <c r="DFN37" s="608"/>
      <c r="DFO37" s="608"/>
      <c r="DFP37" s="608">
        <v>-12.694338677475898</v>
      </c>
      <c r="DFQ37" s="608"/>
      <c r="DFR37" s="608"/>
      <c r="DFS37" s="608">
        <v>-12.694338677475898</v>
      </c>
      <c r="DFT37" s="608"/>
      <c r="DFU37" s="608"/>
      <c r="DFV37" s="608">
        <v>-12.694338677475898</v>
      </c>
      <c r="DFW37" s="608"/>
      <c r="DFX37" s="608"/>
      <c r="DFY37" s="608">
        <v>-12.694338677475898</v>
      </c>
      <c r="DFZ37" s="608"/>
      <c r="DGA37" s="608"/>
      <c r="DGB37" s="608">
        <v>-12.694338677475898</v>
      </c>
      <c r="DGC37" s="608"/>
      <c r="DGD37" s="608"/>
      <c r="DGE37" s="608">
        <v>-12.694338677475898</v>
      </c>
      <c r="DGF37" s="608"/>
      <c r="DGG37" s="608"/>
      <c r="DGH37" s="608">
        <v>-12.694338677475898</v>
      </c>
      <c r="DGI37" s="608"/>
      <c r="DGJ37" s="608"/>
      <c r="DGK37" s="608">
        <v>-12.694338677475898</v>
      </c>
      <c r="DGL37" s="608"/>
      <c r="DGM37" s="608"/>
      <c r="DGN37" s="608">
        <v>-12.694338677475898</v>
      </c>
      <c r="DGO37" s="608"/>
      <c r="DGP37" s="608"/>
      <c r="DGQ37" s="608">
        <v>-12.694338677475898</v>
      </c>
      <c r="DGR37" s="608"/>
      <c r="DGS37" s="608"/>
      <c r="DGT37" s="608">
        <v>-12.694338677475898</v>
      </c>
      <c r="DGU37" s="608"/>
      <c r="DGV37" s="608"/>
      <c r="DGW37" s="608">
        <v>-12.694338677475898</v>
      </c>
      <c r="DGX37" s="608"/>
      <c r="DGY37" s="608"/>
      <c r="DGZ37" s="608">
        <v>-12.694338677475898</v>
      </c>
      <c r="DHA37" s="608"/>
      <c r="DHB37" s="608"/>
      <c r="DHC37" s="608">
        <v>-12.694338677475898</v>
      </c>
      <c r="DHD37" s="608"/>
      <c r="DHE37" s="608"/>
      <c r="DHF37" s="608">
        <v>-12.694338677475898</v>
      </c>
      <c r="DHG37" s="608"/>
      <c r="DHH37" s="608"/>
      <c r="DHI37" s="608">
        <v>-12.694338677475898</v>
      </c>
      <c r="DHJ37" s="608"/>
      <c r="DHK37" s="608"/>
      <c r="DHL37" s="608">
        <v>-12.694338677475898</v>
      </c>
      <c r="DHM37" s="608"/>
      <c r="DHN37" s="608"/>
      <c r="DHO37" s="608">
        <v>-12.694338677475898</v>
      </c>
      <c r="DHP37" s="608"/>
      <c r="DHQ37" s="608"/>
      <c r="DHR37" s="608">
        <v>-12.694338677475898</v>
      </c>
      <c r="DHS37" s="608"/>
      <c r="DHT37" s="608"/>
      <c r="DHU37" s="608">
        <v>-12.694338677475898</v>
      </c>
      <c r="DHV37" s="608"/>
      <c r="DHW37" s="608"/>
      <c r="DHX37" s="608">
        <v>-12.694338677475898</v>
      </c>
      <c r="DHY37" s="608"/>
      <c r="DHZ37" s="608"/>
      <c r="DIA37" s="608">
        <v>-12.694338677475898</v>
      </c>
      <c r="DIB37" s="608"/>
      <c r="DIC37" s="608"/>
      <c r="DID37" s="608">
        <v>-12.694338677475898</v>
      </c>
      <c r="DIE37" s="608"/>
      <c r="DIF37" s="608"/>
      <c r="DIG37" s="608">
        <v>-12.694338677475898</v>
      </c>
      <c r="DIH37" s="608"/>
      <c r="DII37" s="608"/>
      <c r="DIJ37" s="608">
        <v>-12.694338677475898</v>
      </c>
      <c r="DIK37" s="608"/>
      <c r="DIL37" s="608"/>
      <c r="DIM37" s="608">
        <v>-12.694338677475898</v>
      </c>
      <c r="DIN37" s="608"/>
      <c r="DIO37" s="608"/>
      <c r="DIP37" s="608">
        <v>-12.694338677475898</v>
      </c>
      <c r="DIQ37" s="608"/>
      <c r="DIR37" s="608"/>
      <c r="DIS37" s="608">
        <v>-12.694338677475898</v>
      </c>
      <c r="DIT37" s="608"/>
      <c r="DIU37" s="608"/>
      <c r="DIV37" s="608">
        <v>-12.694338677475898</v>
      </c>
      <c r="DIW37" s="608"/>
      <c r="DIX37" s="608"/>
      <c r="DIY37" s="608">
        <v>-12.694338677475898</v>
      </c>
      <c r="DIZ37" s="608"/>
      <c r="DJA37" s="608"/>
      <c r="DJB37" s="608">
        <v>-12.694338677475898</v>
      </c>
      <c r="DJC37" s="608"/>
      <c r="DJD37" s="608"/>
      <c r="DJE37" s="608">
        <v>-12.694338677475898</v>
      </c>
      <c r="DJF37" s="608"/>
      <c r="DJG37" s="608"/>
      <c r="DJH37" s="608">
        <v>-12.694338677475898</v>
      </c>
      <c r="DJI37" s="608"/>
      <c r="DJJ37" s="608"/>
      <c r="DJK37" s="608">
        <v>-12.694338677475898</v>
      </c>
      <c r="DJL37" s="608"/>
      <c r="DJM37" s="608"/>
      <c r="DJN37" s="608">
        <v>-12.694338677475898</v>
      </c>
      <c r="DJO37" s="608"/>
      <c r="DJP37" s="608"/>
      <c r="DJQ37" s="608">
        <v>-12.694338677475898</v>
      </c>
      <c r="DJR37" s="608"/>
      <c r="DJS37" s="608"/>
      <c r="DJT37" s="608">
        <v>-12.694338677475898</v>
      </c>
      <c r="DJU37" s="608"/>
      <c r="DJV37" s="608"/>
      <c r="DJW37" s="608">
        <v>-12.694338677475898</v>
      </c>
      <c r="DJX37" s="608"/>
      <c r="DJY37" s="608"/>
      <c r="DJZ37" s="608">
        <v>-12.694338677475898</v>
      </c>
      <c r="DKA37" s="608"/>
      <c r="DKB37" s="608"/>
      <c r="DKC37" s="608">
        <v>-12.694338677475898</v>
      </c>
      <c r="DKD37" s="608"/>
      <c r="DKE37" s="608"/>
      <c r="DKF37" s="608">
        <v>-12.694338677475898</v>
      </c>
      <c r="DKG37" s="608"/>
      <c r="DKH37" s="608"/>
      <c r="DKI37" s="608">
        <v>-12.694338677475898</v>
      </c>
      <c r="DKJ37" s="608"/>
      <c r="DKK37" s="608"/>
      <c r="DKL37" s="608">
        <v>-12.694338677475898</v>
      </c>
      <c r="DKM37" s="608"/>
      <c r="DKN37" s="608"/>
      <c r="DKO37" s="608">
        <v>-12.694338677475898</v>
      </c>
      <c r="DKP37" s="608"/>
      <c r="DKQ37" s="608"/>
      <c r="DKR37" s="608">
        <v>-12.694338677475898</v>
      </c>
      <c r="DKS37" s="608"/>
      <c r="DKT37" s="608"/>
      <c r="DKU37" s="608">
        <v>-12.694338677475898</v>
      </c>
      <c r="DKV37" s="608"/>
      <c r="DKW37" s="608"/>
      <c r="DKX37" s="608">
        <v>-12.694338677475898</v>
      </c>
      <c r="DKY37" s="608"/>
      <c r="DKZ37" s="608"/>
      <c r="DLA37" s="608">
        <v>-12.694338677475898</v>
      </c>
      <c r="DLB37" s="608"/>
      <c r="DLC37" s="608"/>
      <c r="DLD37" s="608">
        <v>-12.694338677475898</v>
      </c>
      <c r="DLE37" s="608"/>
      <c r="DLF37" s="608"/>
      <c r="DLG37" s="608">
        <v>-12.694338677475898</v>
      </c>
      <c r="DLH37" s="608"/>
      <c r="DLI37" s="608"/>
      <c r="DLJ37" s="608">
        <v>-12.694338677475898</v>
      </c>
      <c r="DLK37" s="608"/>
      <c r="DLL37" s="608"/>
      <c r="DLM37" s="608">
        <v>-12.694338677475898</v>
      </c>
      <c r="DLN37" s="608"/>
      <c r="DLO37" s="608"/>
      <c r="DLP37" s="608">
        <v>-12.694338677475898</v>
      </c>
      <c r="DLQ37" s="608"/>
      <c r="DLR37" s="608"/>
      <c r="DLS37" s="608">
        <v>-12.694338677475898</v>
      </c>
      <c r="DLT37" s="608"/>
      <c r="DLU37" s="608"/>
      <c r="DLV37" s="608">
        <v>-12.694338677475898</v>
      </c>
      <c r="DLW37" s="608"/>
      <c r="DLX37" s="608"/>
      <c r="DLY37" s="608">
        <v>-12.694338677475898</v>
      </c>
      <c r="DLZ37" s="608"/>
      <c r="DMA37" s="608"/>
      <c r="DMB37" s="608">
        <v>-12.694338677475898</v>
      </c>
      <c r="DMC37" s="608"/>
      <c r="DMD37" s="608"/>
      <c r="DME37" s="608">
        <v>-12.694338677475898</v>
      </c>
      <c r="DMF37" s="608"/>
      <c r="DMG37" s="608"/>
      <c r="DMH37" s="608">
        <v>-12.694338677475898</v>
      </c>
      <c r="DMI37" s="608"/>
      <c r="DMJ37" s="608"/>
      <c r="DMK37" s="608">
        <v>-12.694338677475898</v>
      </c>
      <c r="DML37" s="608"/>
      <c r="DMM37" s="608"/>
      <c r="DMN37" s="608">
        <v>-12.694338677475898</v>
      </c>
      <c r="DMO37" s="608"/>
      <c r="DMP37" s="608"/>
      <c r="DMQ37" s="608">
        <v>-12.694338677475898</v>
      </c>
      <c r="DMR37" s="608"/>
      <c r="DMS37" s="608"/>
      <c r="DMT37" s="608">
        <v>-12.694338677475898</v>
      </c>
      <c r="DMU37" s="608"/>
      <c r="DMV37" s="608"/>
      <c r="DMW37" s="608">
        <v>-12.694338677475898</v>
      </c>
      <c r="DMX37" s="608"/>
      <c r="DMY37" s="608"/>
      <c r="DMZ37" s="608">
        <v>-12.694338677475898</v>
      </c>
      <c r="DNA37" s="608"/>
      <c r="DNB37" s="608"/>
      <c r="DNC37" s="608">
        <v>-12.694338677475898</v>
      </c>
      <c r="DND37" s="608"/>
      <c r="DNE37" s="608"/>
      <c r="DNF37" s="608">
        <v>-12.694338677475898</v>
      </c>
      <c r="DNG37" s="608"/>
      <c r="DNH37" s="608"/>
      <c r="DNI37" s="608">
        <v>-12.694338677475898</v>
      </c>
      <c r="DNJ37" s="608"/>
      <c r="DNK37" s="608"/>
      <c r="DNL37" s="608">
        <v>-12.694338677475898</v>
      </c>
      <c r="DNM37" s="608"/>
      <c r="DNN37" s="608"/>
      <c r="DNO37" s="608">
        <v>-12.694338677475898</v>
      </c>
      <c r="DNP37" s="608"/>
      <c r="DNQ37" s="608"/>
      <c r="DNR37" s="608">
        <v>-12.694338677475898</v>
      </c>
      <c r="DNS37" s="608"/>
      <c r="DNT37" s="608"/>
      <c r="DNU37" s="608">
        <v>-12.694338677475898</v>
      </c>
      <c r="DNV37" s="608"/>
      <c r="DNW37" s="608"/>
      <c r="DNX37" s="608">
        <v>-12.694338677475898</v>
      </c>
      <c r="DNY37" s="608"/>
      <c r="DNZ37" s="608"/>
      <c r="DOA37" s="608">
        <v>-12.694338677475898</v>
      </c>
      <c r="DOB37" s="608"/>
      <c r="DOC37" s="608"/>
      <c r="DOD37" s="608">
        <v>-12.694338677475898</v>
      </c>
      <c r="DOE37" s="608"/>
      <c r="DOF37" s="608"/>
      <c r="DOG37" s="608">
        <v>-12.694338677475898</v>
      </c>
      <c r="DOH37" s="608"/>
      <c r="DOI37" s="608"/>
      <c r="DOJ37" s="608">
        <v>-12.694338677475898</v>
      </c>
      <c r="DOK37" s="608"/>
      <c r="DOL37" s="608"/>
      <c r="DOM37" s="608">
        <v>-12.694338677475898</v>
      </c>
      <c r="DON37" s="608"/>
      <c r="DOO37" s="608"/>
      <c r="DOP37" s="608">
        <v>-12.694338677475898</v>
      </c>
      <c r="DOQ37" s="608"/>
      <c r="DOR37" s="608"/>
      <c r="DOS37" s="608">
        <v>-12.694338677475898</v>
      </c>
      <c r="DOT37" s="608"/>
      <c r="DOU37" s="608"/>
      <c r="DOV37" s="608">
        <v>-12.694338677475898</v>
      </c>
      <c r="DOW37" s="608"/>
      <c r="DOX37" s="608"/>
      <c r="DOY37" s="608">
        <v>-12.694338677475898</v>
      </c>
      <c r="DOZ37" s="608"/>
      <c r="DPA37" s="608"/>
      <c r="DPB37" s="608">
        <v>-12.694338677475898</v>
      </c>
      <c r="DPC37" s="608"/>
      <c r="DPD37" s="608"/>
      <c r="DPE37" s="608">
        <v>-12.694338677475898</v>
      </c>
      <c r="DPF37" s="608"/>
      <c r="DPG37" s="608"/>
      <c r="DPH37" s="608">
        <v>-12.694338677475898</v>
      </c>
      <c r="DPI37" s="608"/>
      <c r="DPJ37" s="608"/>
      <c r="DPK37" s="608">
        <v>-12.694338677475898</v>
      </c>
      <c r="DPL37" s="608"/>
      <c r="DPM37" s="608"/>
      <c r="DPN37" s="608">
        <v>-12.694338677475898</v>
      </c>
      <c r="DPO37" s="608"/>
      <c r="DPP37" s="608"/>
      <c r="DPQ37" s="608">
        <v>-12.694338677475898</v>
      </c>
      <c r="DPR37" s="608"/>
      <c r="DPS37" s="608"/>
      <c r="DPT37" s="608">
        <v>-12.694338677475898</v>
      </c>
      <c r="DPU37" s="608"/>
      <c r="DPV37" s="608"/>
      <c r="DPW37" s="608">
        <v>-12.694338677475898</v>
      </c>
      <c r="DPX37" s="608"/>
      <c r="DPY37" s="608"/>
      <c r="DPZ37" s="608">
        <v>-12.694338677475898</v>
      </c>
      <c r="DQA37" s="608"/>
      <c r="DQB37" s="608"/>
      <c r="DQC37" s="608">
        <v>-12.694338677475898</v>
      </c>
      <c r="DQD37" s="608"/>
      <c r="DQE37" s="608"/>
      <c r="DQF37" s="608">
        <v>-12.694338677475898</v>
      </c>
      <c r="DQG37" s="608"/>
      <c r="DQH37" s="608"/>
      <c r="DQI37" s="608">
        <v>-12.694338677475898</v>
      </c>
      <c r="DQJ37" s="608"/>
      <c r="DQK37" s="608"/>
      <c r="DQL37" s="608">
        <v>-12.694338677475898</v>
      </c>
      <c r="DQM37" s="608"/>
      <c r="DQN37" s="608"/>
      <c r="DQO37" s="608">
        <v>-12.694338677475898</v>
      </c>
      <c r="DQP37" s="608"/>
      <c r="DQQ37" s="608"/>
      <c r="DQR37" s="608">
        <v>-12.694338677475898</v>
      </c>
      <c r="DQS37" s="608"/>
      <c r="DQT37" s="608"/>
      <c r="DQU37" s="608">
        <v>-12.694338677475898</v>
      </c>
      <c r="DQV37" s="608"/>
      <c r="DQW37" s="608"/>
      <c r="DQX37" s="608">
        <v>-12.694338677475898</v>
      </c>
      <c r="DQY37" s="608"/>
      <c r="DQZ37" s="608"/>
      <c r="DRA37" s="608">
        <v>-12.694338677475898</v>
      </c>
      <c r="DRB37" s="608"/>
      <c r="DRC37" s="608"/>
      <c r="DRD37" s="608">
        <v>-12.694338677475898</v>
      </c>
      <c r="DRE37" s="608"/>
      <c r="DRF37" s="608"/>
      <c r="DRG37" s="608">
        <v>-12.694338677475898</v>
      </c>
      <c r="DRH37" s="608"/>
      <c r="DRI37" s="608"/>
      <c r="DRJ37" s="608">
        <v>-12.694338677475898</v>
      </c>
      <c r="DRK37" s="608"/>
      <c r="DRL37" s="608"/>
      <c r="DRM37" s="608">
        <v>-12.694338677475898</v>
      </c>
      <c r="DRN37" s="608"/>
      <c r="DRO37" s="608"/>
      <c r="DRP37" s="608">
        <v>-12.694338677475898</v>
      </c>
      <c r="DRQ37" s="608"/>
      <c r="DRR37" s="608"/>
      <c r="DRS37" s="608">
        <v>-12.694338677475898</v>
      </c>
      <c r="DRT37" s="608"/>
      <c r="DRU37" s="608"/>
      <c r="DRV37" s="608">
        <v>-12.694338677475898</v>
      </c>
      <c r="DRW37" s="608"/>
      <c r="DRX37" s="608"/>
      <c r="DRY37" s="608">
        <v>-12.694338677475898</v>
      </c>
      <c r="DRZ37" s="608"/>
      <c r="DSA37" s="608"/>
      <c r="DSB37" s="608">
        <v>-12.694338677475898</v>
      </c>
      <c r="DSC37" s="608"/>
      <c r="DSD37" s="608"/>
      <c r="DSE37" s="608">
        <v>-12.694338677475898</v>
      </c>
      <c r="DSF37" s="608"/>
      <c r="DSG37" s="608"/>
      <c r="DSH37" s="608">
        <v>-12.694338677475898</v>
      </c>
      <c r="DSI37" s="608"/>
      <c r="DSJ37" s="608"/>
      <c r="DSK37" s="608">
        <v>-12.694338677475898</v>
      </c>
      <c r="DSL37" s="608"/>
      <c r="DSM37" s="608"/>
      <c r="DSN37" s="608">
        <v>-12.694338677475898</v>
      </c>
      <c r="DSO37" s="608"/>
      <c r="DSP37" s="608"/>
      <c r="DSQ37" s="608">
        <v>-12.694338677475898</v>
      </c>
      <c r="DSR37" s="608"/>
      <c r="DSS37" s="608"/>
      <c r="DST37" s="608">
        <v>-12.694338677475898</v>
      </c>
      <c r="DSU37" s="608"/>
      <c r="DSV37" s="608"/>
      <c r="DSW37" s="608">
        <v>-12.694338677475898</v>
      </c>
      <c r="DSX37" s="608"/>
      <c r="DSY37" s="608"/>
      <c r="DSZ37" s="608">
        <v>-12.694338677475898</v>
      </c>
      <c r="DTA37" s="608"/>
      <c r="DTB37" s="608"/>
      <c r="DTC37" s="608">
        <v>-12.694338677475898</v>
      </c>
      <c r="DTD37" s="608"/>
      <c r="DTE37" s="608"/>
      <c r="DTF37" s="608">
        <v>-12.694338677475898</v>
      </c>
      <c r="DTG37" s="608"/>
      <c r="DTH37" s="608"/>
      <c r="DTI37" s="608">
        <v>-12.694338677475898</v>
      </c>
      <c r="DTJ37" s="608"/>
      <c r="DTK37" s="608"/>
      <c r="DTL37" s="608">
        <v>-12.694338677475898</v>
      </c>
      <c r="DTM37" s="608"/>
      <c r="DTN37" s="608"/>
      <c r="DTO37" s="608">
        <v>-12.694338677475898</v>
      </c>
      <c r="DTP37" s="608"/>
      <c r="DTQ37" s="608"/>
      <c r="DTR37" s="608">
        <v>-12.694338677475898</v>
      </c>
      <c r="DTS37" s="608"/>
      <c r="DTT37" s="608"/>
      <c r="DTU37" s="608">
        <v>-12.694338677475898</v>
      </c>
      <c r="DTV37" s="608"/>
      <c r="DTW37" s="608"/>
      <c r="DTX37" s="608">
        <v>-12.694338677475898</v>
      </c>
      <c r="DTY37" s="608"/>
      <c r="DTZ37" s="608"/>
      <c r="DUA37" s="608">
        <v>-12.694338677475898</v>
      </c>
      <c r="DUB37" s="608"/>
      <c r="DUC37" s="608"/>
      <c r="DUD37" s="608">
        <v>-12.694338677475898</v>
      </c>
      <c r="DUE37" s="608"/>
      <c r="DUF37" s="608"/>
      <c r="DUG37" s="608">
        <v>-12.694338677475898</v>
      </c>
      <c r="DUH37" s="608"/>
      <c r="DUI37" s="608"/>
      <c r="DUJ37" s="608">
        <v>-12.694338677475898</v>
      </c>
      <c r="DUK37" s="608"/>
      <c r="DUL37" s="608"/>
      <c r="DUM37" s="608">
        <v>-12.694338677475898</v>
      </c>
      <c r="DUN37" s="608"/>
      <c r="DUO37" s="608"/>
      <c r="DUP37" s="608">
        <v>-12.694338677475898</v>
      </c>
      <c r="DUQ37" s="608"/>
      <c r="DUR37" s="608"/>
      <c r="DUS37" s="608">
        <v>-12.694338677475898</v>
      </c>
      <c r="DUT37" s="608"/>
      <c r="DUU37" s="608"/>
      <c r="DUV37" s="608">
        <v>-12.694338677475898</v>
      </c>
      <c r="DUW37" s="608"/>
      <c r="DUX37" s="608"/>
      <c r="DUY37" s="608">
        <v>-12.694338677475898</v>
      </c>
      <c r="DUZ37" s="608"/>
      <c r="DVA37" s="608"/>
      <c r="DVB37" s="608">
        <v>-12.694338677475898</v>
      </c>
      <c r="DVC37" s="608"/>
      <c r="DVD37" s="608"/>
      <c r="DVE37" s="608">
        <v>-12.694338677475898</v>
      </c>
      <c r="DVF37" s="608"/>
      <c r="DVG37" s="608"/>
      <c r="DVH37" s="608">
        <v>-12.694338677475898</v>
      </c>
      <c r="DVI37" s="608"/>
      <c r="DVJ37" s="608"/>
      <c r="DVK37" s="608">
        <v>-12.694338677475898</v>
      </c>
      <c r="DVL37" s="608"/>
      <c r="DVM37" s="608"/>
      <c r="DVN37" s="608">
        <v>-12.694338677475898</v>
      </c>
      <c r="DVO37" s="608"/>
      <c r="DVP37" s="608"/>
      <c r="DVQ37" s="608">
        <v>-12.694338677475898</v>
      </c>
      <c r="DVR37" s="608"/>
      <c r="DVS37" s="608"/>
      <c r="DVT37" s="608">
        <v>-12.694338677475898</v>
      </c>
      <c r="DVU37" s="608"/>
      <c r="DVV37" s="608"/>
      <c r="DVW37" s="608">
        <v>-12.694338677475898</v>
      </c>
      <c r="DVX37" s="608"/>
      <c r="DVY37" s="608"/>
      <c r="DVZ37" s="608">
        <v>-12.694338677475898</v>
      </c>
      <c r="DWA37" s="608"/>
      <c r="DWB37" s="608"/>
      <c r="DWC37" s="608">
        <v>-12.694338677475898</v>
      </c>
      <c r="DWD37" s="608"/>
      <c r="DWE37" s="608"/>
      <c r="DWF37" s="608">
        <v>-12.694338677475898</v>
      </c>
      <c r="DWG37" s="608"/>
      <c r="DWH37" s="608"/>
      <c r="DWI37" s="608">
        <v>-12.694338677475898</v>
      </c>
      <c r="DWJ37" s="608"/>
      <c r="DWK37" s="608"/>
      <c r="DWL37" s="608">
        <v>-12.694338677475898</v>
      </c>
      <c r="DWM37" s="608"/>
      <c r="DWN37" s="608"/>
      <c r="DWO37" s="608">
        <v>-12.694338677475898</v>
      </c>
      <c r="DWP37" s="608"/>
      <c r="DWQ37" s="608"/>
      <c r="DWR37" s="608">
        <v>-12.694338677475898</v>
      </c>
      <c r="DWS37" s="608"/>
      <c r="DWT37" s="608"/>
      <c r="DWU37" s="608">
        <v>-12.694338677475898</v>
      </c>
      <c r="DWV37" s="608"/>
      <c r="DWW37" s="608"/>
      <c r="DWX37" s="608">
        <v>-12.694338677475898</v>
      </c>
      <c r="DWY37" s="608"/>
      <c r="DWZ37" s="608"/>
      <c r="DXA37" s="608">
        <v>-12.694338677475898</v>
      </c>
      <c r="DXB37" s="608"/>
      <c r="DXC37" s="608"/>
      <c r="DXD37" s="608">
        <v>-12.694338677475898</v>
      </c>
      <c r="DXE37" s="608"/>
      <c r="DXF37" s="608"/>
      <c r="DXG37" s="608">
        <v>-12.694338677475898</v>
      </c>
      <c r="DXH37" s="608"/>
      <c r="DXI37" s="608"/>
      <c r="DXJ37" s="608">
        <v>-12.694338677475898</v>
      </c>
      <c r="DXK37" s="608"/>
      <c r="DXL37" s="608"/>
      <c r="DXM37" s="608">
        <v>-12.694338677475898</v>
      </c>
      <c r="DXN37" s="608"/>
      <c r="DXO37" s="608"/>
      <c r="DXP37" s="608">
        <v>-12.694338677475898</v>
      </c>
      <c r="DXQ37" s="608"/>
      <c r="DXR37" s="608"/>
      <c r="DXS37" s="608">
        <v>-12.694338677475898</v>
      </c>
      <c r="DXT37" s="608"/>
      <c r="DXU37" s="608"/>
      <c r="DXV37" s="608">
        <v>-12.694338677475898</v>
      </c>
      <c r="DXW37" s="608"/>
      <c r="DXX37" s="608"/>
      <c r="DXY37" s="608">
        <v>-12.694338677475898</v>
      </c>
      <c r="DXZ37" s="608"/>
      <c r="DYA37" s="608"/>
      <c r="DYB37" s="608">
        <v>-12.694338677475898</v>
      </c>
      <c r="DYC37" s="608"/>
      <c r="DYD37" s="608"/>
      <c r="DYE37" s="608">
        <v>-12.694338677475898</v>
      </c>
      <c r="DYF37" s="608"/>
      <c r="DYG37" s="608"/>
      <c r="DYH37" s="608">
        <v>-12.694338677475898</v>
      </c>
      <c r="DYI37" s="608"/>
      <c r="DYJ37" s="608"/>
      <c r="DYK37" s="608">
        <v>-12.694338677475898</v>
      </c>
      <c r="DYL37" s="608"/>
      <c r="DYM37" s="608"/>
      <c r="DYN37" s="608">
        <v>-12.694338677475898</v>
      </c>
      <c r="DYO37" s="608"/>
      <c r="DYP37" s="608"/>
      <c r="DYQ37" s="608">
        <v>-12.694338677475898</v>
      </c>
      <c r="DYR37" s="608"/>
      <c r="DYS37" s="608"/>
      <c r="DYT37" s="608">
        <v>-12.694338677475898</v>
      </c>
      <c r="DYU37" s="608"/>
      <c r="DYV37" s="608"/>
      <c r="DYW37" s="608">
        <v>-12.694338677475898</v>
      </c>
      <c r="DYX37" s="608"/>
      <c r="DYY37" s="608"/>
      <c r="DYZ37" s="608">
        <v>-12.694338677475898</v>
      </c>
      <c r="DZA37" s="608"/>
      <c r="DZB37" s="608"/>
      <c r="DZC37" s="608">
        <v>-12.694338677475898</v>
      </c>
      <c r="DZD37" s="608"/>
      <c r="DZE37" s="608"/>
      <c r="DZF37" s="608">
        <v>-12.694338677475898</v>
      </c>
      <c r="DZG37" s="608"/>
      <c r="DZH37" s="608"/>
      <c r="DZI37" s="608">
        <v>-12.694338677475898</v>
      </c>
      <c r="DZJ37" s="608"/>
      <c r="DZK37" s="608"/>
      <c r="DZL37" s="608">
        <v>-12.694338677475898</v>
      </c>
      <c r="DZM37" s="608"/>
      <c r="DZN37" s="608"/>
      <c r="DZO37" s="608">
        <v>-12.694338677475898</v>
      </c>
      <c r="DZP37" s="608"/>
      <c r="DZQ37" s="608"/>
      <c r="DZR37" s="608">
        <v>-12.694338677475898</v>
      </c>
      <c r="DZS37" s="608"/>
      <c r="DZT37" s="608"/>
      <c r="DZU37" s="608">
        <v>-12.694338677475898</v>
      </c>
      <c r="DZV37" s="608"/>
      <c r="DZW37" s="608"/>
      <c r="DZX37" s="608">
        <v>-12.694338677475898</v>
      </c>
      <c r="DZY37" s="608"/>
      <c r="DZZ37" s="608"/>
      <c r="EAA37" s="608">
        <v>-12.694338677475898</v>
      </c>
      <c r="EAB37" s="608"/>
      <c r="EAC37" s="608"/>
      <c r="EAD37" s="608">
        <v>-12.694338677475898</v>
      </c>
      <c r="EAE37" s="608"/>
      <c r="EAF37" s="608"/>
      <c r="EAG37" s="608">
        <v>-12.694338677475898</v>
      </c>
      <c r="EAH37" s="608"/>
      <c r="EAI37" s="608"/>
      <c r="EAJ37" s="608">
        <v>-12.694338677475898</v>
      </c>
      <c r="EAK37" s="608"/>
      <c r="EAL37" s="608"/>
      <c r="EAM37" s="608">
        <v>-12.694338677475898</v>
      </c>
      <c r="EAN37" s="608"/>
      <c r="EAO37" s="608"/>
      <c r="EAP37" s="608">
        <v>-12.694338677475898</v>
      </c>
      <c r="EAQ37" s="608"/>
      <c r="EAR37" s="608"/>
      <c r="EAS37" s="608">
        <v>-12.694338677475898</v>
      </c>
      <c r="EAT37" s="608"/>
      <c r="EAU37" s="608"/>
      <c r="EAV37" s="608">
        <v>-12.694338677475898</v>
      </c>
      <c r="EAW37" s="608"/>
      <c r="EAX37" s="608"/>
      <c r="EAY37" s="608">
        <v>-12.694338677475898</v>
      </c>
      <c r="EAZ37" s="608"/>
      <c r="EBA37" s="608"/>
      <c r="EBB37" s="608">
        <v>-12.694338677475898</v>
      </c>
      <c r="EBC37" s="608"/>
      <c r="EBD37" s="608"/>
      <c r="EBE37" s="608">
        <v>-12.694338677475898</v>
      </c>
      <c r="EBF37" s="608"/>
      <c r="EBG37" s="608"/>
      <c r="EBH37" s="608">
        <v>-12.694338677475898</v>
      </c>
      <c r="EBI37" s="608"/>
      <c r="EBJ37" s="608"/>
      <c r="EBK37" s="608">
        <v>-12.694338677475898</v>
      </c>
      <c r="EBL37" s="608"/>
      <c r="EBM37" s="608"/>
      <c r="EBN37" s="608">
        <v>-12.694338677475898</v>
      </c>
      <c r="EBO37" s="608"/>
      <c r="EBP37" s="608"/>
      <c r="EBQ37" s="608">
        <v>-12.694338677475898</v>
      </c>
      <c r="EBR37" s="608"/>
      <c r="EBS37" s="608"/>
      <c r="EBT37" s="608">
        <v>-12.694338677475898</v>
      </c>
      <c r="EBU37" s="608"/>
      <c r="EBV37" s="608"/>
      <c r="EBW37" s="608">
        <v>-12.694338677475898</v>
      </c>
      <c r="EBX37" s="608"/>
      <c r="EBY37" s="608"/>
      <c r="EBZ37" s="608">
        <v>-12.694338677475898</v>
      </c>
      <c r="ECA37" s="608"/>
      <c r="ECB37" s="608"/>
      <c r="ECC37" s="608">
        <v>-12.694338677475898</v>
      </c>
      <c r="ECD37" s="608"/>
      <c r="ECE37" s="608"/>
      <c r="ECF37" s="608">
        <v>-12.694338677475898</v>
      </c>
      <c r="ECG37" s="608"/>
      <c r="ECH37" s="608"/>
      <c r="ECI37" s="608">
        <v>-12.694338677475898</v>
      </c>
      <c r="ECJ37" s="608"/>
      <c r="ECK37" s="608"/>
      <c r="ECL37" s="608">
        <v>-12.694338677475898</v>
      </c>
      <c r="ECM37" s="608"/>
      <c r="ECN37" s="608"/>
      <c r="ECO37" s="608">
        <v>-12.694338677475898</v>
      </c>
      <c r="ECP37" s="608"/>
      <c r="ECQ37" s="608"/>
      <c r="ECR37" s="608">
        <v>-12.694338677475898</v>
      </c>
      <c r="ECS37" s="608"/>
      <c r="ECT37" s="608"/>
      <c r="ECU37" s="608">
        <v>-12.694338677475898</v>
      </c>
      <c r="ECV37" s="608"/>
      <c r="ECW37" s="608"/>
      <c r="ECX37" s="608">
        <v>-12.694338677475898</v>
      </c>
      <c r="ECY37" s="608"/>
      <c r="ECZ37" s="608"/>
      <c r="EDA37" s="608">
        <v>-12.694338677475898</v>
      </c>
      <c r="EDB37" s="608"/>
      <c r="EDC37" s="608"/>
      <c r="EDD37" s="608">
        <v>-12.694338677475898</v>
      </c>
      <c r="EDE37" s="608"/>
      <c r="EDF37" s="608"/>
      <c r="EDG37" s="608">
        <v>-12.694338677475898</v>
      </c>
      <c r="EDH37" s="608"/>
      <c r="EDI37" s="608"/>
      <c r="EDJ37" s="608">
        <v>-12.694338677475898</v>
      </c>
      <c r="EDK37" s="608"/>
      <c r="EDL37" s="608"/>
      <c r="EDM37" s="608">
        <v>-12.694338677475898</v>
      </c>
      <c r="EDN37" s="608"/>
      <c r="EDO37" s="608"/>
      <c r="EDP37" s="608">
        <v>-12.694338677475898</v>
      </c>
      <c r="EDQ37" s="608"/>
      <c r="EDR37" s="608"/>
      <c r="EDS37" s="608">
        <v>-12.694338677475898</v>
      </c>
      <c r="EDT37" s="608"/>
      <c r="EDU37" s="608"/>
      <c r="EDV37" s="608">
        <v>-12.694338677475898</v>
      </c>
      <c r="EDW37" s="608"/>
      <c r="EDX37" s="608"/>
      <c r="EDY37" s="608">
        <v>-12.694338677475898</v>
      </c>
      <c r="EDZ37" s="608"/>
      <c r="EEA37" s="608"/>
      <c r="EEB37" s="608">
        <v>-12.694338677475898</v>
      </c>
      <c r="EEC37" s="608"/>
      <c r="EED37" s="608"/>
      <c r="EEE37" s="608">
        <v>-12.694338677475898</v>
      </c>
      <c r="EEF37" s="608"/>
      <c r="EEG37" s="608"/>
      <c r="EEH37" s="608">
        <v>-12.694338677475898</v>
      </c>
      <c r="EEI37" s="608"/>
      <c r="EEJ37" s="608"/>
      <c r="EEK37" s="608">
        <v>-12.694338677475898</v>
      </c>
      <c r="EEL37" s="608"/>
      <c r="EEM37" s="608"/>
      <c r="EEN37" s="608">
        <v>-12.694338677475898</v>
      </c>
      <c r="EEO37" s="608"/>
      <c r="EEP37" s="608"/>
      <c r="EEQ37" s="608">
        <v>-12.694338677475898</v>
      </c>
      <c r="EER37" s="608"/>
      <c r="EES37" s="608"/>
      <c r="EET37" s="608">
        <v>-12.694338677475898</v>
      </c>
      <c r="EEU37" s="608"/>
      <c r="EEV37" s="608"/>
      <c r="EEW37" s="608">
        <v>-12.694338677475898</v>
      </c>
      <c r="EEX37" s="608"/>
      <c r="EEY37" s="608"/>
      <c r="EEZ37" s="608">
        <v>-12.694338677475898</v>
      </c>
      <c r="EFA37" s="608"/>
      <c r="EFB37" s="608"/>
      <c r="EFC37" s="608">
        <v>-12.694338677475898</v>
      </c>
      <c r="EFD37" s="608"/>
      <c r="EFE37" s="608"/>
      <c r="EFF37" s="608">
        <v>-12.694338677475898</v>
      </c>
      <c r="EFG37" s="608"/>
      <c r="EFH37" s="608"/>
      <c r="EFI37" s="608">
        <v>-12.694338677475898</v>
      </c>
      <c r="EFJ37" s="608"/>
      <c r="EFK37" s="608"/>
      <c r="EFL37" s="608">
        <v>-12.694338677475898</v>
      </c>
      <c r="EFM37" s="608"/>
      <c r="EFN37" s="608"/>
      <c r="EFO37" s="608">
        <v>-12.694338677475898</v>
      </c>
      <c r="EFP37" s="608"/>
      <c r="EFQ37" s="608"/>
      <c r="EFR37" s="608">
        <v>-12.694338677475898</v>
      </c>
      <c r="EFS37" s="608"/>
      <c r="EFT37" s="608"/>
      <c r="EFU37" s="608">
        <v>-12.694338677475898</v>
      </c>
      <c r="EFV37" s="608"/>
      <c r="EFW37" s="608"/>
      <c r="EFX37" s="608">
        <v>-12.694338677475898</v>
      </c>
      <c r="EFY37" s="608"/>
      <c r="EFZ37" s="608"/>
      <c r="EGA37" s="608">
        <v>-12.694338677475898</v>
      </c>
      <c r="EGB37" s="608"/>
      <c r="EGC37" s="608"/>
      <c r="EGD37" s="608">
        <v>-12.694338677475898</v>
      </c>
      <c r="EGE37" s="608"/>
      <c r="EGF37" s="608"/>
      <c r="EGG37" s="608">
        <v>-12.694338677475898</v>
      </c>
      <c r="EGH37" s="608"/>
      <c r="EGI37" s="608"/>
      <c r="EGJ37" s="608">
        <v>-12.694338677475898</v>
      </c>
      <c r="EGK37" s="608"/>
      <c r="EGL37" s="608"/>
      <c r="EGM37" s="608">
        <v>-12.694338677475898</v>
      </c>
      <c r="EGN37" s="608"/>
      <c r="EGO37" s="608"/>
      <c r="EGP37" s="608">
        <v>-12.694338677475898</v>
      </c>
      <c r="EGQ37" s="608"/>
      <c r="EGR37" s="608"/>
      <c r="EGS37" s="608">
        <v>-12.694338677475898</v>
      </c>
      <c r="EGT37" s="608"/>
      <c r="EGU37" s="608"/>
      <c r="EGV37" s="608">
        <v>-12.694338677475898</v>
      </c>
      <c r="EGW37" s="608"/>
      <c r="EGX37" s="608"/>
      <c r="EGY37" s="608">
        <v>-12.694338677475898</v>
      </c>
      <c r="EGZ37" s="608"/>
      <c r="EHA37" s="608"/>
      <c r="EHB37" s="608">
        <v>-12.694338677475898</v>
      </c>
      <c r="EHC37" s="608"/>
      <c r="EHD37" s="608"/>
      <c r="EHE37" s="608">
        <v>-12.694338677475898</v>
      </c>
      <c r="EHF37" s="608"/>
      <c r="EHG37" s="608"/>
      <c r="EHH37" s="608">
        <v>-12.694338677475898</v>
      </c>
      <c r="EHI37" s="608"/>
      <c r="EHJ37" s="608"/>
      <c r="EHK37" s="608">
        <v>-12.694338677475898</v>
      </c>
      <c r="EHL37" s="608"/>
      <c r="EHM37" s="608"/>
      <c r="EHN37" s="608">
        <v>-12.694338677475898</v>
      </c>
      <c r="EHO37" s="608"/>
      <c r="EHP37" s="608"/>
      <c r="EHQ37" s="608">
        <v>-12.694338677475898</v>
      </c>
      <c r="EHR37" s="608"/>
      <c r="EHS37" s="608"/>
      <c r="EHT37" s="608">
        <v>-12.694338677475898</v>
      </c>
      <c r="EHU37" s="608"/>
      <c r="EHV37" s="608"/>
      <c r="EHW37" s="608">
        <v>-12.694338677475898</v>
      </c>
      <c r="EHX37" s="608"/>
      <c r="EHY37" s="608"/>
      <c r="EHZ37" s="608">
        <v>-12.694338677475898</v>
      </c>
      <c r="EIA37" s="608"/>
      <c r="EIB37" s="608"/>
      <c r="EIC37" s="608">
        <v>-12.694338677475898</v>
      </c>
      <c r="EID37" s="608"/>
      <c r="EIE37" s="608"/>
      <c r="EIF37" s="608">
        <v>-12.694338677475898</v>
      </c>
      <c r="EIG37" s="608"/>
      <c r="EIH37" s="608"/>
      <c r="EII37" s="608">
        <v>-12.694338677475898</v>
      </c>
      <c r="EIJ37" s="608"/>
      <c r="EIK37" s="608"/>
      <c r="EIL37" s="608">
        <v>-12.694338677475898</v>
      </c>
      <c r="EIM37" s="608"/>
      <c r="EIN37" s="608"/>
      <c r="EIO37" s="608">
        <v>-12.694338677475898</v>
      </c>
      <c r="EIP37" s="608"/>
      <c r="EIQ37" s="608"/>
      <c r="EIR37" s="608">
        <v>-12.694338677475898</v>
      </c>
      <c r="EIS37" s="608"/>
      <c r="EIT37" s="608"/>
      <c r="EIU37" s="608">
        <v>-12.694338677475898</v>
      </c>
      <c r="EIV37" s="608"/>
      <c r="EIW37" s="608"/>
      <c r="EIX37" s="608">
        <v>-12.694338677475898</v>
      </c>
      <c r="EIY37" s="608"/>
      <c r="EIZ37" s="608"/>
      <c r="EJA37" s="608">
        <v>-12.694338677475898</v>
      </c>
      <c r="EJB37" s="608"/>
      <c r="EJC37" s="608"/>
      <c r="EJD37" s="608">
        <v>-12.694338677475898</v>
      </c>
      <c r="EJE37" s="608"/>
      <c r="EJF37" s="608"/>
      <c r="EJG37" s="608">
        <v>-12.694338677475898</v>
      </c>
      <c r="EJH37" s="608"/>
      <c r="EJI37" s="608"/>
      <c r="EJJ37" s="608">
        <v>-12.694338677475898</v>
      </c>
      <c r="EJK37" s="608"/>
      <c r="EJL37" s="608"/>
      <c r="EJM37" s="608">
        <v>-12.694338677475898</v>
      </c>
      <c r="EJN37" s="608"/>
      <c r="EJO37" s="608"/>
      <c r="EJP37" s="608">
        <v>-12.694338677475898</v>
      </c>
      <c r="EJQ37" s="608"/>
      <c r="EJR37" s="608"/>
      <c r="EJS37" s="608">
        <v>-12.694338677475898</v>
      </c>
      <c r="EJT37" s="608"/>
      <c r="EJU37" s="608"/>
      <c r="EJV37" s="608">
        <v>-12.694338677475898</v>
      </c>
      <c r="EJW37" s="608"/>
      <c r="EJX37" s="608"/>
      <c r="EJY37" s="608">
        <v>-12.694338677475898</v>
      </c>
      <c r="EJZ37" s="608"/>
      <c r="EKA37" s="608"/>
      <c r="EKB37" s="608">
        <v>-12.694338677475898</v>
      </c>
      <c r="EKC37" s="608"/>
      <c r="EKD37" s="608"/>
      <c r="EKE37" s="608">
        <v>-12.694338677475898</v>
      </c>
      <c r="EKF37" s="608"/>
      <c r="EKG37" s="608"/>
      <c r="EKH37" s="608">
        <v>-12.694338677475898</v>
      </c>
      <c r="EKI37" s="608"/>
      <c r="EKJ37" s="608"/>
      <c r="EKK37" s="608">
        <v>-12.694338677475898</v>
      </c>
      <c r="EKL37" s="608"/>
      <c r="EKM37" s="608"/>
      <c r="EKN37" s="608">
        <v>-12.694338677475898</v>
      </c>
      <c r="EKO37" s="608"/>
      <c r="EKP37" s="608"/>
      <c r="EKQ37" s="608">
        <v>-12.694338677475898</v>
      </c>
      <c r="EKR37" s="608"/>
      <c r="EKS37" s="608"/>
      <c r="EKT37" s="608">
        <v>-12.694338677475898</v>
      </c>
      <c r="EKU37" s="608"/>
      <c r="EKV37" s="608"/>
      <c r="EKW37" s="608">
        <v>-12.694338677475898</v>
      </c>
      <c r="EKX37" s="608"/>
      <c r="EKY37" s="608"/>
      <c r="EKZ37" s="608">
        <v>-12.694338677475898</v>
      </c>
      <c r="ELA37" s="608"/>
      <c r="ELB37" s="608"/>
      <c r="ELC37" s="608">
        <v>-12.694338677475898</v>
      </c>
      <c r="ELD37" s="608"/>
      <c r="ELE37" s="608"/>
      <c r="ELF37" s="608">
        <v>-12.694338677475898</v>
      </c>
      <c r="ELG37" s="608"/>
      <c r="ELH37" s="608"/>
      <c r="ELI37" s="608">
        <v>-12.694338677475898</v>
      </c>
      <c r="ELJ37" s="608"/>
      <c r="ELK37" s="608"/>
      <c r="ELL37" s="608">
        <v>-12.694338677475898</v>
      </c>
      <c r="ELM37" s="608"/>
      <c r="ELN37" s="608"/>
      <c r="ELO37" s="608">
        <v>-12.694338677475898</v>
      </c>
      <c r="ELP37" s="608"/>
      <c r="ELQ37" s="608"/>
      <c r="ELR37" s="608">
        <v>-12.694338677475898</v>
      </c>
      <c r="ELS37" s="608"/>
      <c r="ELT37" s="608"/>
      <c r="ELU37" s="608">
        <v>-12.694338677475898</v>
      </c>
      <c r="ELV37" s="608"/>
      <c r="ELW37" s="608"/>
      <c r="ELX37" s="608">
        <v>-12.694338677475898</v>
      </c>
      <c r="ELY37" s="608"/>
      <c r="ELZ37" s="608"/>
      <c r="EMA37" s="608">
        <v>-12.694338677475898</v>
      </c>
      <c r="EMB37" s="608"/>
      <c r="EMC37" s="608"/>
      <c r="EMD37" s="608">
        <v>-12.694338677475898</v>
      </c>
      <c r="EME37" s="608"/>
      <c r="EMF37" s="608"/>
      <c r="EMG37" s="608">
        <v>-12.694338677475898</v>
      </c>
      <c r="EMH37" s="608"/>
      <c r="EMI37" s="608"/>
      <c r="EMJ37" s="608">
        <v>-12.694338677475898</v>
      </c>
      <c r="EMK37" s="608"/>
      <c r="EML37" s="608"/>
      <c r="EMM37" s="608">
        <v>-12.694338677475898</v>
      </c>
      <c r="EMN37" s="608"/>
      <c r="EMO37" s="608"/>
      <c r="EMP37" s="608">
        <v>-12.694338677475898</v>
      </c>
      <c r="EMQ37" s="608"/>
      <c r="EMR37" s="608"/>
      <c r="EMS37" s="608">
        <v>-12.694338677475898</v>
      </c>
      <c r="EMT37" s="608"/>
      <c r="EMU37" s="608"/>
      <c r="EMV37" s="608">
        <v>-12.694338677475898</v>
      </c>
      <c r="EMW37" s="608"/>
      <c r="EMX37" s="608"/>
      <c r="EMY37" s="608">
        <v>-12.694338677475898</v>
      </c>
      <c r="EMZ37" s="608"/>
      <c r="ENA37" s="608"/>
      <c r="ENB37" s="608">
        <v>-12.694338677475898</v>
      </c>
      <c r="ENC37" s="608"/>
      <c r="END37" s="608"/>
      <c r="ENE37" s="608">
        <v>-12.694338677475898</v>
      </c>
      <c r="ENF37" s="608"/>
      <c r="ENG37" s="608"/>
      <c r="ENH37" s="608">
        <v>-12.694338677475898</v>
      </c>
      <c r="ENI37" s="608"/>
      <c r="ENJ37" s="608"/>
      <c r="ENK37" s="608">
        <v>-12.694338677475898</v>
      </c>
      <c r="ENL37" s="608"/>
      <c r="ENM37" s="608"/>
      <c r="ENN37" s="608">
        <v>-12.694338677475898</v>
      </c>
      <c r="ENO37" s="608"/>
      <c r="ENP37" s="608"/>
      <c r="ENQ37" s="608">
        <v>-12.694338677475898</v>
      </c>
      <c r="ENR37" s="608"/>
      <c r="ENS37" s="608"/>
      <c r="ENT37" s="608">
        <v>-12.694338677475898</v>
      </c>
      <c r="ENU37" s="608"/>
      <c r="ENV37" s="608"/>
      <c r="ENW37" s="608">
        <v>-12.694338677475898</v>
      </c>
      <c r="ENX37" s="608"/>
      <c r="ENY37" s="608"/>
      <c r="ENZ37" s="608">
        <v>-12.694338677475898</v>
      </c>
      <c r="EOA37" s="608"/>
      <c r="EOB37" s="608"/>
      <c r="EOC37" s="608">
        <v>-12.694338677475898</v>
      </c>
      <c r="EOD37" s="608"/>
      <c r="EOE37" s="608"/>
      <c r="EOF37" s="608">
        <v>-12.694338677475898</v>
      </c>
      <c r="EOG37" s="608"/>
      <c r="EOH37" s="608"/>
      <c r="EOI37" s="608">
        <v>-12.694338677475898</v>
      </c>
      <c r="EOJ37" s="608"/>
      <c r="EOK37" s="608"/>
      <c r="EOL37" s="608">
        <v>-12.694338677475898</v>
      </c>
      <c r="EOM37" s="608"/>
      <c r="EON37" s="608"/>
      <c r="EOO37" s="608">
        <v>-12.694338677475898</v>
      </c>
      <c r="EOP37" s="608"/>
      <c r="EOQ37" s="608"/>
      <c r="EOR37" s="608">
        <v>-12.694338677475898</v>
      </c>
      <c r="EOS37" s="608"/>
      <c r="EOT37" s="608"/>
      <c r="EOU37" s="608">
        <v>-12.694338677475898</v>
      </c>
      <c r="EOV37" s="608"/>
      <c r="EOW37" s="608"/>
      <c r="EOX37" s="608">
        <v>-12.694338677475898</v>
      </c>
      <c r="EOY37" s="608"/>
      <c r="EOZ37" s="608"/>
      <c r="EPA37" s="608">
        <v>-12.694338677475898</v>
      </c>
      <c r="EPB37" s="608"/>
      <c r="EPC37" s="608"/>
      <c r="EPD37" s="608">
        <v>-12.694338677475898</v>
      </c>
      <c r="EPE37" s="608"/>
      <c r="EPF37" s="608"/>
      <c r="EPG37" s="608">
        <v>-12.694338677475898</v>
      </c>
      <c r="EPH37" s="608"/>
      <c r="EPI37" s="608"/>
      <c r="EPJ37" s="608">
        <v>-12.694338677475898</v>
      </c>
      <c r="EPK37" s="608"/>
      <c r="EPL37" s="608"/>
      <c r="EPM37" s="608">
        <v>-12.694338677475898</v>
      </c>
      <c r="EPN37" s="608"/>
      <c r="EPO37" s="608"/>
      <c r="EPP37" s="608">
        <v>-12.694338677475898</v>
      </c>
      <c r="EPQ37" s="608"/>
      <c r="EPR37" s="608"/>
      <c r="EPS37" s="608">
        <v>-12.694338677475898</v>
      </c>
      <c r="EPT37" s="608"/>
      <c r="EPU37" s="608"/>
      <c r="EPV37" s="608">
        <v>-12.694338677475898</v>
      </c>
      <c r="EPW37" s="608"/>
      <c r="EPX37" s="608"/>
      <c r="EPY37" s="608">
        <v>-12.694338677475898</v>
      </c>
      <c r="EPZ37" s="608"/>
      <c r="EQA37" s="608"/>
      <c r="EQB37" s="608">
        <v>-12.694338677475898</v>
      </c>
      <c r="EQC37" s="608"/>
      <c r="EQD37" s="608"/>
      <c r="EQE37" s="608">
        <v>-12.694338677475898</v>
      </c>
      <c r="EQF37" s="608"/>
      <c r="EQG37" s="608"/>
      <c r="EQH37" s="608">
        <v>-12.694338677475898</v>
      </c>
      <c r="EQI37" s="608"/>
      <c r="EQJ37" s="608"/>
      <c r="EQK37" s="608">
        <v>-12.694338677475898</v>
      </c>
      <c r="EQL37" s="608"/>
      <c r="EQM37" s="608"/>
      <c r="EQN37" s="608">
        <v>-12.694338677475898</v>
      </c>
      <c r="EQO37" s="608"/>
      <c r="EQP37" s="608"/>
      <c r="EQQ37" s="608">
        <v>-12.694338677475898</v>
      </c>
      <c r="EQR37" s="608"/>
      <c r="EQS37" s="608"/>
      <c r="EQT37" s="608">
        <v>-12.694338677475898</v>
      </c>
      <c r="EQU37" s="608"/>
      <c r="EQV37" s="608"/>
      <c r="EQW37" s="608">
        <v>-12.694338677475898</v>
      </c>
      <c r="EQX37" s="608"/>
      <c r="EQY37" s="608"/>
      <c r="EQZ37" s="608">
        <v>-12.694338677475898</v>
      </c>
      <c r="ERA37" s="608"/>
      <c r="ERB37" s="608"/>
      <c r="ERC37" s="608">
        <v>-12.694338677475898</v>
      </c>
      <c r="ERD37" s="608"/>
      <c r="ERE37" s="608"/>
      <c r="ERF37" s="608">
        <v>-12.694338677475898</v>
      </c>
      <c r="ERG37" s="608"/>
      <c r="ERH37" s="608"/>
      <c r="ERI37" s="608">
        <v>-12.694338677475898</v>
      </c>
      <c r="ERJ37" s="608"/>
      <c r="ERK37" s="608"/>
      <c r="ERL37" s="608">
        <v>-12.694338677475898</v>
      </c>
      <c r="ERM37" s="608"/>
      <c r="ERN37" s="608"/>
      <c r="ERO37" s="608">
        <v>-12.694338677475898</v>
      </c>
      <c r="ERP37" s="608"/>
      <c r="ERQ37" s="608"/>
      <c r="ERR37" s="608">
        <v>-12.694338677475898</v>
      </c>
      <c r="ERS37" s="608"/>
      <c r="ERT37" s="608"/>
      <c r="ERU37" s="608">
        <v>-12.694338677475898</v>
      </c>
      <c r="ERV37" s="608"/>
      <c r="ERW37" s="608"/>
      <c r="ERX37" s="608">
        <v>-12.694338677475898</v>
      </c>
      <c r="ERY37" s="608"/>
      <c r="ERZ37" s="608"/>
      <c r="ESA37" s="608">
        <v>-12.694338677475898</v>
      </c>
      <c r="ESB37" s="608"/>
      <c r="ESC37" s="608"/>
      <c r="ESD37" s="608">
        <v>-12.694338677475898</v>
      </c>
      <c r="ESE37" s="608"/>
      <c r="ESF37" s="608"/>
      <c r="ESG37" s="608">
        <v>-12.694338677475898</v>
      </c>
      <c r="ESH37" s="608"/>
      <c r="ESI37" s="608"/>
      <c r="ESJ37" s="608">
        <v>-12.694338677475898</v>
      </c>
      <c r="ESK37" s="608"/>
      <c r="ESL37" s="608"/>
      <c r="ESM37" s="608">
        <v>-12.694338677475898</v>
      </c>
      <c r="ESN37" s="608"/>
      <c r="ESO37" s="608"/>
      <c r="ESP37" s="608">
        <v>-12.694338677475898</v>
      </c>
      <c r="ESQ37" s="608"/>
      <c r="ESR37" s="608"/>
      <c r="ESS37" s="608">
        <v>-12.694338677475898</v>
      </c>
      <c r="EST37" s="608"/>
      <c r="ESU37" s="608"/>
      <c r="ESV37" s="608">
        <v>-12.694338677475898</v>
      </c>
      <c r="ESW37" s="608"/>
      <c r="ESX37" s="608"/>
      <c r="ESY37" s="608">
        <v>-12.694338677475898</v>
      </c>
      <c r="ESZ37" s="608"/>
      <c r="ETA37" s="608"/>
      <c r="ETB37" s="608">
        <v>-12.694338677475898</v>
      </c>
      <c r="ETC37" s="608"/>
      <c r="ETD37" s="608"/>
      <c r="ETE37" s="608">
        <v>-12.694338677475898</v>
      </c>
      <c r="ETF37" s="608"/>
      <c r="ETG37" s="608"/>
      <c r="ETH37" s="608">
        <v>-12.694338677475898</v>
      </c>
      <c r="ETI37" s="608"/>
      <c r="ETJ37" s="608"/>
      <c r="ETK37" s="608">
        <v>-12.694338677475898</v>
      </c>
      <c r="ETL37" s="608"/>
      <c r="ETM37" s="608"/>
      <c r="ETN37" s="608">
        <v>-12.694338677475898</v>
      </c>
      <c r="ETO37" s="608"/>
      <c r="ETP37" s="608"/>
      <c r="ETQ37" s="608">
        <v>-12.694338677475898</v>
      </c>
      <c r="ETR37" s="608"/>
      <c r="ETS37" s="608"/>
      <c r="ETT37" s="608">
        <v>-12.694338677475898</v>
      </c>
      <c r="ETU37" s="608"/>
      <c r="ETV37" s="608"/>
      <c r="ETW37" s="608">
        <v>-12.694338677475898</v>
      </c>
      <c r="ETX37" s="608"/>
      <c r="ETY37" s="608"/>
      <c r="ETZ37" s="608">
        <v>-12.694338677475898</v>
      </c>
      <c r="EUA37" s="608"/>
      <c r="EUB37" s="608"/>
      <c r="EUC37" s="608">
        <v>-12.694338677475898</v>
      </c>
      <c r="EUD37" s="608"/>
      <c r="EUE37" s="608"/>
      <c r="EUF37" s="608">
        <v>-12.694338677475898</v>
      </c>
      <c r="EUG37" s="608"/>
      <c r="EUH37" s="608"/>
      <c r="EUI37" s="608">
        <v>-12.694338677475898</v>
      </c>
      <c r="EUJ37" s="608"/>
      <c r="EUK37" s="608"/>
      <c r="EUL37" s="608">
        <v>-12.694338677475898</v>
      </c>
      <c r="EUM37" s="608"/>
      <c r="EUN37" s="608"/>
      <c r="EUO37" s="608">
        <v>-12.694338677475898</v>
      </c>
      <c r="EUP37" s="608"/>
      <c r="EUQ37" s="608"/>
      <c r="EUR37" s="608">
        <v>-12.694338677475898</v>
      </c>
      <c r="EUS37" s="608"/>
      <c r="EUT37" s="608"/>
      <c r="EUU37" s="608">
        <v>-12.694338677475898</v>
      </c>
      <c r="EUV37" s="608"/>
      <c r="EUW37" s="608"/>
      <c r="EUX37" s="608">
        <v>-12.694338677475898</v>
      </c>
      <c r="EUY37" s="608"/>
      <c r="EUZ37" s="608"/>
      <c r="EVA37" s="608">
        <v>-12.694338677475898</v>
      </c>
      <c r="EVB37" s="608"/>
      <c r="EVC37" s="608"/>
      <c r="EVD37" s="608">
        <v>-12.694338677475898</v>
      </c>
      <c r="EVE37" s="608"/>
      <c r="EVF37" s="608"/>
      <c r="EVG37" s="608">
        <v>-12.694338677475898</v>
      </c>
      <c r="EVH37" s="608"/>
      <c r="EVI37" s="608"/>
      <c r="EVJ37" s="608">
        <v>-12.694338677475898</v>
      </c>
      <c r="EVK37" s="608"/>
      <c r="EVL37" s="608"/>
      <c r="EVM37" s="608">
        <v>-12.694338677475898</v>
      </c>
      <c r="EVN37" s="608"/>
      <c r="EVO37" s="608"/>
      <c r="EVP37" s="608">
        <v>-12.694338677475898</v>
      </c>
      <c r="EVQ37" s="608"/>
      <c r="EVR37" s="608"/>
      <c r="EVS37" s="608">
        <v>-12.694338677475898</v>
      </c>
      <c r="EVT37" s="608"/>
      <c r="EVU37" s="608"/>
      <c r="EVV37" s="608">
        <v>-12.694338677475898</v>
      </c>
      <c r="EVW37" s="608"/>
      <c r="EVX37" s="608"/>
      <c r="EVY37" s="608">
        <v>-12.694338677475898</v>
      </c>
      <c r="EVZ37" s="608"/>
      <c r="EWA37" s="608"/>
      <c r="EWB37" s="608">
        <v>-12.694338677475898</v>
      </c>
      <c r="EWC37" s="608"/>
      <c r="EWD37" s="608"/>
      <c r="EWE37" s="608">
        <v>-12.694338677475898</v>
      </c>
      <c r="EWF37" s="608"/>
      <c r="EWG37" s="608"/>
      <c r="EWH37" s="608">
        <v>-12.694338677475898</v>
      </c>
      <c r="EWI37" s="608"/>
      <c r="EWJ37" s="608"/>
      <c r="EWK37" s="608">
        <v>-12.694338677475898</v>
      </c>
      <c r="EWL37" s="608"/>
      <c r="EWM37" s="608"/>
      <c r="EWN37" s="608">
        <v>-12.694338677475898</v>
      </c>
      <c r="EWO37" s="608"/>
      <c r="EWP37" s="608"/>
      <c r="EWQ37" s="608">
        <v>-12.694338677475898</v>
      </c>
      <c r="EWR37" s="608"/>
      <c r="EWS37" s="608"/>
      <c r="EWT37" s="608">
        <v>-12.694338677475898</v>
      </c>
      <c r="EWU37" s="608"/>
      <c r="EWV37" s="608"/>
      <c r="EWW37" s="608">
        <v>-12.694338677475898</v>
      </c>
      <c r="EWX37" s="608"/>
      <c r="EWY37" s="608"/>
      <c r="EWZ37" s="608">
        <v>-12.694338677475898</v>
      </c>
      <c r="EXA37" s="608"/>
      <c r="EXB37" s="608"/>
      <c r="EXC37" s="608">
        <v>-12.694338677475898</v>
      </c>
      <c r="EXD37" s="608"/>
      <c r="EXE37" s="608"/>
      <c r="EXF37" s="608">
        <v>-12.694338677475898</v>
      </c>
      <c r="EXG37" s="608"/>
      <c r="EXH37" s="608"/>
      <c r="EXI37" s="608">
        <v>-12.694338677475898</v>
      </c>
      <c r="EXJ37" s="608"/>
      <c r="EXK37" s="608"/>
      <c r="EXL37" s="608">
        <v>-12.694338677475898</v>
      </c>
      <c r="EXM37" s="608"/>
      <c r="EXN37" s="608"/>
      <c r="EXO37" s="608">
        <v>-12.694338677475898</v>
      </c>
      <c r="EXP37" s="608"/>
      <c r="EXQ37" s="608"/>
      <c r="EXR37" s="608">
        <v>-12.694338677475898</v>
      </c>
      <c r="EXS37" s="608"/>
      <c r="EXT37" s="608"/>
      <c r="EXU37" s="608">
        <v>-12.694338677475898</v>
      </c>
      <c r="EXV37" s="608"/>
      <c r="EXW37" s="608"/>
      <c r="EXX37" s="608">
        <v>-12.694338677475898</v>
      </c>
      <c r="EXY37" s="608"/>
      <c r="EXZ37" s="608"/>
      <c r="EYA37" s="608">
        <v>-12.694338677475898</v>
      </c>
      <c r="EYB37" s="608"/>
      <c r="EYC37" s="608"/>
      <c r="EYD37" s="608">
        <v>-12.694338677475898</v>
      </c>
      <c r="EYE37" s="608"/>
      <c r="EYF37" s="608"/>
      <c r="EYG37" s="608">
        <v>-12.694338677475898</v>
      </c>
      <c r="EYH37" s="608"/>
      <c r="EYI37" s="608"/>
      <c r="EYJ37" s="608">
        <v>-12.694338677475898</v>
      </c>
      <c r="EYK37" s="608"/>
      <c r="EYL37" s="608"/>
      <c r="EYM37" s="608">
        <v>-12.694338677475898</v>
      </c>
      <c r="EYN37" s="608"/>
      <c r="EYO37" s="608"/>
      <c r="EYP37" s="608">
        <v>-12.694338677475898</v>
      </c>
      <c r="EYQ37" s="608"/>
      <c r="EYR37" s="608"/>
      <c r="EYS37" s="608">
        <v>-12.694338677475898</v>
      </c>
      <c r="EYT37" s="608"/>
      <c r="EYU37" s="608"/>
      <c r="EYV37" s="608">
        <v>-12.694338677475898</v>
      </c>
      <c r="EYW37" s="608"/>
      <c r="EYX37" s="608"/>
      <c r="EYY37" s="608">
        <v>-12.694338677475898</v>
      </c>
      <c r="EYZ37" s="608"/>
      <c r="EZA37" s="608"/>
      <c r="EZB37" s="608">
        <v>-12.694338677475898</v>
      </c>
      <c r="EZC37" s="608"/>
      <c r="EZD37" s="608"/>
      <c r="EZE37" s="608">
        <v>-12.694338677475898</v>
      </c>
      <c r="EZF37" s="608"/>
      <c r="EZG37" s="608"/>
      <c r="EZH37" s="608">
        <v>-12.694338677475898</v>
      </c>
      <c r="EZI37" s="608"/>
      <c r="EZJ37" s="608"/>
      <c r="EZK37" s="608">
        <v>-12.694338677475898</v>
      </c>
      <c r="EZL37" s="608"/>
      <c r="EZM37" s="608"/>
      <c r="EZN37" s="608">
        <v>-12.694338677475898</v>
      </c>
      <c r="EZO37" s="608"/>
      <c r="EZP37" s="608"/>
      <c r="EZQ37" s="608">
        <v>-12.694338677475898</v>
      </c>
      <c r="EZR37" s="608"/>
      <c r="EZS37" s="608"/>
      <c r="EZT37" s="608">
        <v>-12.694338677475898</v>
      </c>
      <c r="EZU37" s="608"/>
      <c r="EZV37" s="608"/>
      <c r="EZW37" s="608">
        <v>-12.694338677475898</v>
      </c>
      <c r="EZX37" s="608"/>
      <c r="EZY37" s="608"/>
      <c r="EZZ37" s="608">
        <v>-12.694338677475898</v>
      </c>
      <c r="FAA37" s="608"/>
      <c r="FAB37" s="608"/>
      <c r="FAC37" s="608">
        <v>-12.694338677475898</v>
      </c>
      <c r="FAD37" s="608"/>
      <c r="FAE37" s="608"/>
      <c r="FAF37" s="608">
        <v>-12.694338677475898</v>
      </c>
      <c r="FAG37" s="608"/>
      <c r="FAH37" s="608"/>
      <c r="FAI37" s="608">
        <v>-12.694338677475898</v>
      </c>
      <c r="FAJ37" s="608"/>
      <c r="FAK37" s="608"/>
      <c r="FAL37" s="608">
        <v>-12.694338677475898</v>
      </c>
      <c r="FAM37" s="608"/>
      <c r="FAN37" s="608"/>
      <c r="FAO37" s="608">
        <v>-12.694338677475898</v>
      </c>
      <c r="FAP37" s="608"/>
      <c r="FAQ37" s="608"/>
      <c r="FAR37" s="608">
        <v>-12.694338677475898</v>
      </c>
      <c r="FAS37" s="608"/>
      <c r="FAT37" s="608"/>
      <c r="FAU37" s="608">
        <v>-12.694338677475898</v>
      </c>
      <c r="FAV37" s="608"/>
      <c r="FAW37" s="608"/>
      <c r="FAX37" s="608">
        <v>-12.694338677475898</v>
      </c>
      <c r="FAY37" s="608"/>
      <c r="FAZ37" s="608"/>
      <c r="FBA37" s="608">
        <v>-12.694338677475898</v>
      </c>
      <c r="FBB37" s="608"/>
      <c r="FBC37" s="608"/>
      <c r="FBD37" s="608">
        <v>-12.694338677475898</v>
      </c>
      <c r="FBE37" s="608"/>
      <c r="FBF37" s="608"/>
      <c r="FBG37" s="608">
        <v>-12.694338677475898</v>
      </c>
      <c r="FBH37" s="608"/>
      <c r="FBI37" s="608"/>
      <c r="FBJ37" s="608">
        <v>-12.694338677475898</v>
      </c>
      <c r="FBK37" s="608"/>
      <c r="FBL37" s="608"/>
      <c r="FBM37" s="608">
        <v>-12.694338677475898</v>
      </c>
      <c r="FBN37" s="608"/>
      <c r="FBO37" s="608"/>
      <c r="FBP37" s="608">
        <v>-12.694338677475898</v>
      </c>
      <c r="FBQ37" s="608"/>
      <c r="FBR37" s="608"/>
      <c r="FBS37" s="608">
        <v>-12.694338677475898</v>
      </c>
      <c r="FBT37" s="608"/>
      <c r="FBU37" s="608"/>
      <c r="FBV37" s="608">
        <v>-12.694338677475898</v>
      </c>
      <c r="FBW37" s="608"/>
      <c r="FBX37" s="608"/>
      <c r="FBY37" s="608">
        <v>-12.694338677475898</v>
      </c>
      <c r="FBZ37" s="608"/>
      <c r="FCA37" s="608"/>
      <c r="FCB37" s="608">
        <v>-12.694338677475898</v>
      </c>
      <c r="FCC37" s="608"/>
      <c r="FCD37" s="608"/>
      <c r="FCE37" s="608">
        <v>-12.694338677475898</v>
      </c>
      <c r="FCF37" s="608"/>
      <c r="FCG37" s="608"/>
      <c r="FCH37" s="608">
        <v>-12.694338677475898</v>
      </c>
      <c r="FCI37" s="608"/>
      <c r="FCJ37" s="608"/>
      <c r="FCK37" s="608">
        <v>-12.694338677475898</v>
      </c>
      <c r="FCL37" s="608"/>
      <c r="FCM37" s="608"/>
      <c r="FCN37" s="608">
        <v>-12.694338677475898</v>
      </c>
      <c r="FCO37" s="608"/>
      <c r="FCP37" s="608"/>
      <c r="FCQ37" s="608">
        <v>-12.694338677475898</v>
      </c>
      <c r="FCR37" s="608"/>
      <c r="FCS37" s="608"/>
      <c r="FCT37" s="608">
        <v>-12.694338677475898</v>
      </c>
      <c r="FCU37" s="608"/>
      <c r="FCV37" s="608"/>
      <c r="FCW37" s="608">
        <v>-12.694338677475898</v>
      </c>
      <c r="FCX37" s="608"/>
      <c r="FCY37" s="608"/>
      <c r="FCZ37" s="608">
        <v>-12.694338677475898</v>
      </c>
      <c r="FDA37" s="608"/>
      <c r="FDB37" s="608"/>
      <c r="FDC37" s="608">
        <v>-12.694338677475898</v>
      </c>
      <c r="FDD37" s="608"/>
      <c r="FDE37" s="608"/>
      <c r="FDF37" s="608">
        <v>-12.694338677475898</v>
      </c>
      <c r="FDG37" s="608"/>
      <c r="FDH37" s="608"/>
      <c r="FDI37" s="608">
        <v>-12.694338677475898</v>
      </c>
      <c r="FDJ37" s="608"/>
      <c r="FDK37" s="608"/>
      <c r="FDL37" s="608">
        <v>-12.694338677475898</v>
      </c>
      <c r="FDM37" s="608"/>
      <c r="FDN37" s="608"/>
      <c r="FDO37" s="608">
        <v>-12.694338677475898</v>
      </c>
      <c r="FDP37" s="608"/>
      <c r="FDQ37" s="608"/>
      <c r="FDR37" s="608">
        <v>-12.694338677475898</v>
      </c>
      <c r="FDS37" s="608"/>
      <c r="FDT37" s="608"/>
      <c r="FDU37" s="608">
        <v>-12.694338677475898</v>
      </c>
      <c r="FDV37" s="608"/>
      <c r="FDW37" s="608"/>
      <c r="FDX37" s="608">
        <v>-12.694338677475898</v>
      </c>
      <c r="FDY37" s="608"/>
      <c r="FDZ37" s="608"/>
      <c r="FEA37" s="608">
        <v>-12.694338677475898</v>
      </c>
      <c r="FEB37" s="608"/>
      <c r="FEC37" s="608"/>
      <c r="FED37" s="608">
        <v>-12.694338677475898</v>
      </c>
      <c r="FEE37" s="608"/>
      <c r="FEF37" s="608"/>
      <c r="FEG37" s="608">
        <v>-12.694338677475898</v>
      </c>
      <c r="FEH37" s="608"/>
      <c r="FEI37" s="608"/>
      <c r="FEJ37" s="608">
        <v>-12.694338677475898</v>
      </c>
      <c r="FEK37" s="608"/>
      <c r="FEL37" s="608"/>
      <c r="FEM37" s="608">
        <v>-12.694338677475898</v>
      </c>
      <c r="FEN37" s="608"/>
      <c r="FEO37" s="608"/>
      <c r="FEP37" s="608">
        <v>-12.694338677475898</v>
      </c>
      <c r="FEQ37" s="608"/>
      <c r="FER37" s="608"/>
      <c r="FES37" s="608">
        <v>-12.694338677475898</v>
      </c>
      <c r="FET37" s="608"/>
      <c r="FEU37" s="608"/>
      <c r="FEV37" s="608">
        <v>-12.694338677475898</v>
      </c>
      <c r="FEW37" s="608"/>
      <c r="FEX37" s="608"/>
      <c r="FEY37" s="608">
        <v>-12.694338677475898</v>
      </c>
      <c r="FEZ37" s="608"/>
      <c r="FFA37" s="608"/>
      <c r="FFB37" s="608">
        <v>-12.694338677475898</v>
      </c>
      <c r="FFC37" s="608"/>
      <c r="FFD37" s="608"/>
      <c r="FFE37" s="608">
        <v>-12.694338677475898</v>
      </c>
      <c r="FFF37" s="608"/>
      <c r="FFG37" s="608"/>
      <c r="FFH37" s="608">
        <v>-12.694338677475898</v>
      </c>
      <c r="FFI37" s="608"/>
      <c r="FFJ37" s="608"/>
      <c r="FFK37" s="608">
        <v>-12.694338677475898</v>
      </c>
      <c r="FFL37" s="608"/>
      <c r="FFM37" s="608"/>
      <c r="FFN37" s="608">
        <v>-12.694338677475898</v>
      </c>
      <c r="FFO37" s="608"/>
      <c r="FFP37" s="608"/>
      <c r="FFQ37" s="608">
        <v>-12.694338677475898</v>
      </c>
      <c r="FFR37" s="608"/>
      <c r="FFS37" s="608"/>
      <c r="FFT37" s="608">
        <v>-12.694338677475898</v>
      </c>
      <c r="FFU37" s="608"/>
      <c r="FFV37" s="608"/>
      <c r="FFW37" s="608">
        <v>-12.694338677475898</v>
      </c>
      <c r="FFX37" s="608"/>
      <c r="FFY37" s="608"/>
      <c r="FFZ37" s="608">
        <v>-12.694338677475898</v>
      </c>
      <c r="FGA37" s="608"/>
      <c r="FGB37" s="608"/>
      <c r="FGC37" s="608">
        <v>-12.694338677475898</v>
      </c>
      <c r="FGD37" s="608"/>
      <c r="FGE37" s="608"/>
      <c r="FGF37" s="608">
        <v>-12.694338677475898</v>
      </c>
      <c r="FGG37" s="608"/>
      <c r="FGH37" s="608"/>
      <c r="FGI37" s="608">
        <v>-12.694338677475898</v>
      </c>
      <c r="FGJ37" s="608"/>
      <c r="FGK37" s="608"/>
      <c r="FGL37" s="608">
        <v>-12.694338677475898</v>
      </c>
      <c r="FGM37" s="608"/>
      <c r="FGN37" s="608"/>
      <c r="FGO37" s="608">
        <v>-12.694338677475898</v>
      </c>
      <c r="FGP37" s="608"/>
      <c r="FGQ37" s="608"/>
      <c r="FGR37" s="608">
        <v>-12.694338677475898</v>
      </c>
      <c r="FGS37" s="608"/>
      <c r="FGT37" s="608"/>
      <c r="FGU37" s="608">
        <v>-12.694338677475898</v>
      </c>
      <c r="FGV37" s="608"/>
      <c r="FGW37" s="608"/>
      <c r="FGX37" s="608">
        <v>-12.694338677475898</v>
      </c>
      <c r="FGY37" s="608"/>
      <c r="FGZ37" s="608"/>
      <c r="FHA37" s="608">
        <v>-12.694338677475898</v>
      </c>
      <c r="FHB37" s="608"/>
      <c r="FHC37" s="608"/>
      <c r="FHD37" s="608">
        <v>-12.694338677475898</v>
      </c>
      <c r="FHE37" s="608"/>
      <c r="FHF37" s="608"/>
      <c r="FHG37" s="608">
        <v>-12.694338677475898</v>
      </c>
      <c r="FHH37" s="608"/>
      <c r="FHI37" s="608"/>
      <c r="FHJ37" s="608">
        <v>-12.694338677475898</v>
      </c>
      <c r="FHK37" s="608"/>
      <c r="FHL37" s="608"/>
      <c r="FHM37" s="608">
        <v>-12.694338677475898</v>
      </c>
      <c r="FHN37" s="608"/>
      <c r="FHO37" s="608"/>
      <c r="FHP37" s="608">
        <v>-12.694338677475898</v>
      </c>
      <c r="FHQ37" s="608"/>
      <c r="FHR37" s="608"/>
      <c r="FHS37" s="608">
        <v>-12.694338677475898</v>
      </c>
      <c r="FHT37" s="608"/>
      <c r="FHU37" s="608"/>
      <c r="FHV37" s="608">
        <v>-12.694338677475898</v>
      </c>
      <c r="FHW37" s="608"/>
      <c r="FHX37" s="608"/>
      <c r="FHY37" s="608">
        <v>-12.694338677475898</v>
      </c>
      <c r="FHZ37" s="608"/>
      <c r="FIA37" s="608"/>
      <c r="FIB37" s="608">
        <v>-12.694338677475898</v>
      </c>
      <c r="FIC37" s="608"/>
      <c r="FID37" s="608"/>
      <c r="FIE37" s="608">
        <v>-12.694338677475898</v>
      </c>
      <c r="FIF37" s="608"/>
      <c r="FIG37" s="608"/>
      <c r="FIH37" s="608">
        <v>-12.694338677475898</v>
      </c>
      <c r="FII37" s="608"/>
      <c r="FIJ37" s="608"/>
      <c r="FIK37" s="608">
        <v>-12.694338677475898</v>
      </c>
      <c r="FIL37" s="608"/>
      <c r="FIM37" s="608"/>
      <c r="FIN37" s="608">
        <v>-12.694338677475898</v>
      </c>
      <c r="FIO37" s="608"/>
      <c r="FIP37" s="608"/>
      <c r="FIQ37" s="608">
        <v>-12.694338677475898</v>
      </c>
      <c r="FIR37" s="608"/>
      <c r="FIS37" s="608"/>
      <c r="FIT37" s="608">
        <v>-12.694338677475898</v>
      </c>
      <c r="FIU37" s="608"/>
      <c r="FIV37" s="608"/>
      <c r="FIW37" s="608">
        <v>-12.694338677475898</v>
      </c>
      <c r="FIX37" s="608"/>
      <c r="FIY37" s="608"/>
      <c r="FIZ37" s="608">
        <v>-12.694338677475898</v>
      </c>
      <c r="FJA37" s="608"/>
      <c r="FJB37" s="608"/>
      <c r="FJC37" s="608">
        <v>-12.694338677475898</v>
      </c>
      <c r="FJD37" s="608"/>
      <c r="FJE37" s="608"/>
      <c r="FJF37" s="608">
        <v>-12.694338677475898</v>
      </c>
      <c r="FJG37" s="608"/>
      <c r="FJH37" s="608"/>
      <c r="FJI37" s="608">
        <v>-12.694338677475898</v>
      </c>
      <c r="FJJ37" s="608"/>
      <c r="FJK37" s="608"/>
      <c r="FJL37" s="608">
        <v>-12.694338677475898</v>
      </c>
      <c r="FJM37" s="608"/>
      <c r="FJN37" s="608"/>
      <c r="FJO37" s="608">
        <v>-12.694338677475898</v>
      </c>
      <c r="FJP37" s="608"/>
      <c r="FJQ37" s="608"/>
      <c r="FJR37" s="608">
        <v>-12.694338677475898</v>
      </c>
      <c r="FJS37" s="608"/>
      <c r="FJT37" s="608"/>
      <c r="FJU37" s="608">
        <v>-12.694338677475898</v>
      </c>
      <c r="FJV37" s="608"/>
      <c r="FJW37" s="608"/>
      <c r="FJX37" s="608">
        <v>-12.694338677475898</v>
      </c>
      <c r="FJY37" s="608"/>
      <c r="FJZ37" s="608"/>
      <c r="FKA37" s="608">
        <v>-12.694338677475898</v>
      </c>
      <c r="FKB37" s="608"/>
      <c r="FKC37" s="608"/>
      <c r="FKD37" s="608">
        <v>-12.694338677475898</v>
      </c>
      <c r="FKE37" s="608"/>
      <c r="FKF37" s="608"/>
      <c r="FKG37" s="608">
        <v>-12.694338677475898</v>
      </c>
      <c r="FKH37" s="608"/>
      <c r="FKI37" s="608"/>
      <c r="FKJ37" s="608">
        <v>-12.694338677475898</v>
      </c>
      <c r="FKK37" s="608"/>
      <c r="FKL37" s="608"/>
      <c r="FKM37" s="608">
        <v>-12.694338677475898</v>
      </c>
      <c r="FKN37" s="608"/>
      <c r="FKO37" s="608"/>
      <c r="FKP37" s="608">
        <v>-12.694338677475898</v>
      </c>
      <c r="FKQ37" s="608"/>
      <c r="FKR37" s="608"/>
      <c r="FKS37" s="608">
        <v>-12.694338677475898</v>
      </c>
      <c r="FKT37" s="608"/>
      <c r="FKU37" s="608"/>
      <c r="FKV37" s="608">
        <v>-12.694338677475898</v>
      </c>
      <c r="FKW37" s="608"/>
      <c r="FKX37" s="608"/>
      <c r="FKY37" s="608">
        <v>-12.694338677475898</v>
      </c>
      <c r="FKZ37" s="608"/>
      <c r="FLA37" s="608"/>
      <c r="FLB37" s="608">
        <v>-12.694338677475898</v>
      </c>
      <c r="FLC37" s="608"/>
      <c r="FLD37" s="608"/>
      <c r="FLE37" s="608">
        <v>-12.694338677475898</v>
      </c>
      <c r="FLF37" s="608"/>
      <c r="FLG37" s="608"/>
      <c r="FLH37" s="608">
        <v>-12.694338677475898</v>
      </c>
      <c r="FLI37" s="608"/>
      <c r="FLJ37" s="608"/>
      <c r="FLK37" s="608">
        <v>-12.694338677475898</v>
      </c>
      <c r="FLL37" s="608"/>
      <c r="FLM37" s="608"/>
      <c r="FLN37" s="608">
        <v>-12.694338677475898</v>
      </c>
      <c r="FLO37" s="608"/>
      <c r="FLP37" s="608"/>
      <c r="FLQ37" s="608">
        <v>-12.694338677475898</v>
      </c>
      <c r="FLR37" s="608"/>
      <c r="FLS37" s="608"/>
      <c r="FLT37" s="608">
        <v>-12.694338677475898</v>
      </c>
      <c r="FLU37" s="608"/>
      <c r="FLV37" s="608"/>
      <c r="FLW37" s="608">
        <v>-12.694338677475898</v>
      </c>
      <c r="FLX37" s="608"/>
      <c r="FLY37" s="608"/>
      <c r="FLZ37" s="608">
        <v>-12.694338677475898</v>
      </c>
      <c r="FMA37" s="608"/>
      <c r="FMB37" s="608"/>
      <c r="FMC37" s="608">
        <v>-12.694338677475898</v>
      </c>
      <c r="FMD37" s="608"/>
      <c r="FME37" s="608"/>
      <c r="FMF37" s="608">
        <v>-12.694338677475898</v>
      </c>
      <c r="FMG37" s="608"/>
      <c r="FMH37" s="608"/>
      <c r="FMI37" s="608">
        <v>-12.694338677475898</v>
      </c>
      <c r="FMJ37" s="608"/>
      <c r="FMK37" s="608"/>
      <c r="FML37" s="608">
        <v>-12.694338677475898</v>
      </c>
      <c r="FMM37" s="608"/>
      <c r="FMN37" s="608"/>
      <c r="FMO37" s="608">
        <v>-12.694338677475898</v>
      </c>
      <c r="FMP37" s="608"/>
      <c r="FMQ37" s="608"/>
      <c r="FMR37" s="608">
        <v>-12.694338677475898</v>
      </c>
      <c r="FMS37" s="608"/>
      <c r="FMT37" s="608"/>
      <c r="FMU37" s="608">
        <v>-12.694338677475898</v>
      </c>
      <c r="FMV37" s="608"/>
      <c r="FMW37" s="608"/>
      <c r="FMX37" s="608">
        <v>-12.694338677475898</v>
      </c>
      <c r="FMY37" s="608"/>
      <c r="FMZ37" s="608"/>
      <c r="FNA37" s="608">
        <v>-12.694338677475898</v>
      </c>
      <c r="FNB37" s="608"/>
      <c r="FNC37" s="608"/>
      <c r="FND37" s="608">
        <v>-12.694338677475898</v>
      </c>
      <c r="FNE37" s="608"/>
      <c r="FNF37" s="608"/>
      <c r="FNG37" s="608">
        <v>-12.694338677475898</v>
      </c>
      <c r="FNH37" s="608"/>
      <c r="FNI37" s="608"/>
      <c r="FNJ37" s="608">
        <v>-12.694338677475898</v>
      </c>
      <c r="FNK37" s="608"/>
      <c r="FNL37" s="608"/>
      <c r="FNM37" s="608">
        <v>-12.694338677475898</v>
      </c>
      <c r="FNN37" s="608"/>
      <c r="FNO37" s="608"/>
      <c r="FNP37" s="608">
        <v>-12.694338677475898</v>
      </c>
      <c r="FNQ37" s="608"/>
      <c r="FNR37" s="608"/>
      <c r="FNS37" s="608">
        <v>-12.694338677475898</v>
      </c>
      <c r="FNT37" s="608"/>
      <c r="FNU37" s="608"/>
      <c r="FNV37" s="608">
        <v>-12.694338677475898</v>
      </c>
      <c r="FNW37" s="608"/>
      <c r="FNX37" s="608"/>
      <c r="FNY37" s="608">
        <v>-12.694338677475898</v>
      </c>
      <c r="FNZ37" s="608"/>
      <c r="FOA37" s="608"/>
      <c r="FOB37" s="608">
        <v>-12.694338677475898</v>
      </c>
      <c r="FOC37" s="608"/>
      <c r="FOD37" s="608"/>
      <c r="FOE37" s="608">
        <v>-12.694338677475898</v>
      </c>
      <c r="FOF37" s="608"/>
      <c r="FOG37" s="608"/>
      <c r="FOH37" s="608">
        <v>-12.694338677475898</v>
      </c>
      <c r="FOI37" s="608"/>
      <c r="FOJ37" s="608"/>
      <c r="FOK37" s="608">
        <v>-12.694338677475898</v>
      </c>
      <c r="FOL37" s="608"/>
      <c r="FOM37" s="608"/>
      <c r="FON37" s="608">
        <v>-12.694338677475898</v>
      </c>
      <c r="FOO37" s="608"/>
      <c r="FOP37" s="608"/>
      <c r="FOQ37" s="608">
        <v>-12.694338677475898</v>
      </c>
      <c r="FOR37" s="608"/>
      <c r="FOS37" s="608"/>
      <c r="FOT37" s="608">
        <v>-12.694338677475898</v>
      </c>
      <c r="FOU37" s="608"/>
      <c r="FOV37" s="608"/>
      <c r="FOW37" s="608">
        <v>-12.694338677475898</v>
      </c>
      <c r="FOX37" s="608"/>
      <c r="FOY37" s="608"/>
      <c r="FOZ37" s="608">
        <v>-12.694338677475898</v>
      </c>
      <c r="FPA37" s="608"/>
      <c r="FPB37" s="608"/>
      <c r="FPC37" s="608">
        <v>-12.694338677475898</v>
      </c>
      <c r="FPD37" s="608"/>
      <c r="FPE37" s="608"/>
      <c r="FPF37" s="608">
        <v>-12.694338677475898</v>
      </c>
      <c r="FPG37" s="608"/>
      <c r="FPH37" s="608"/>
      <c r="FPI37" s="608">
        <v>-12.694338677475898</v>
      </c>
      <c r="FPJ37" s="608"/>
      <c r="FPK37" s="608"/>
      <c r="FPL37" s="608">
        <v>-12.694338677475898</v>
      </c>
      <c r="FPM37" s="608"/>
      <c r="FPN37" s="608"/>
      <c r="FPO37" s="608">
        <v>-12.694338677475898</v>
      </c>
      <c r="FPP37" s="608"/>
      <c r="FPQ37" s="608"/>
      <c r="FPR37" s="608">
        <v>-12.694338677475898</v>
      </c>
      <c r="FPS37" s="608"/>
      <c r="FPT37" s="608"/>
      <c r="FPU37" s="608">
        <v>-12.694338677475898</v>
      </c>
      <c r="FPV37" s="608"/>
      <c r="FPW37" s="608"/>
      <c r="FPX37" s="608">
        <v>-12.694338677475898</v>
      </c>
      <c r="FPY37" s="608"/>
      <c r="FPZ37" s="608"/>
      <c r="FQA37" s="608">
        <v>-12.694338677475898</v>
      </c>
      <c r="FQB37" s="608"/>
      <c r="FQC37" s="608"/>
      <c r="FQD37" s="608">
        <v>-12.694338677475898</v>
      </c>
      <c r="FQE37" s="608"/>
      <c r="FQF37" s="608"/>
      <c r="FQG37" s="608">
        <v>-12.694338677475898</v>
      </c>
      <c r="FQH37" s="608"/>
      <c r="FQI37" s="608"/>
      <c r="FQJ37" s="608">
        <v>-12.694338677475898</v>
      </c>
      <c r="FQK37" s="608"/>
      <c r="FQL37" s="608"/>
      <c r="FQM37" s="608">
        <v>-12.694338677475898</v>
      </c>
      <c r="FQN37" s="608"/>
      <c r="FQO37" s="608"/>
      <c r="FQP37" s="608">
        <v>-12.694338677475898</v>
      </c>
      <c r="FQQ37" s="608"/>
      <c r="FQR37" s="608"/>
      <c r="FQS37" s="608">
        <v>-12.694338677475898</v>
      </c>
      <c r="FQT37" s="608"/>
      <c r="FQU37" s="608"/>
      <c r="FQV37" s="608">
        <v>-12.694338677475898</v>
      </c>
      <c r="FQW37" s="608"/>
      <c r="FQX37" s="608"/>
      <c r="FQY37" s="608">
        <v>-12.694338677475898</v>
      </c>
      <c r="FQZ37" s="608"/>
      <c r="FRA37" s="608"/>
      <c r="FRB37" s="608">
        <v>-12.694338677475898</v>
      </c>
      <c r="FRC37" s="608"/>
      <c r="FRD37" s="608"/>
      <c r="FRE37" s="608">
        <v>-12.694338677475898</v>
      </c>
      <c r="FRF37" s="608"/>
      <c r="FRG37" s="608"/>
      <c r="FRH37" s="608">
        <v>-12.694338677475898</v>
      </c>
      <c r="FRI37" s="608"/>
      <c r="FRJ37" s="608"/>
      <c r="FRK37" s="608">
        <v>-12.694338677475898</v>
      </c>
      <c r="FRL37" s="608"/>
      <c r="FRM37" s="608"/>
      <c r="FRN37" s="608">
        <v>-12.694338677475898</v>
      </c>
      <c r="FRO37" s="608"/>
      <c r="FRP37" s="608"/>
      <c r="FRQ37" s="608">
        <v>-12.694338677475898</v>
      </c>
      <c r="FRR37" s="608"/>
      <c r="FRS37" s="608"/>
      <c r="FRT37" s="608">
        <v>-12.694338677475898</v>
      </c>
      <c r="FRU37" s="608"/>
      <c r="FRV37" s="608"/>
      <c r="FRW37" s="608">
        <v>-12.694338677475898</v>
      </c>
      <c r="FRX37" s="608"/>
      <c r="FRY37" s="608"/>
      <c r="FRZ37" s="608">
        <v>-12.694338677475898</v>
      </c>
      <c r="FSA37" s="608"/>
      <c r="FSB37" s="608"/>
      <c r="FSC37" s="608">
        <v>-12.694338677475898</v>
      </c>
      <c r="FSD37" s="608"/>
      <c r="FSE37" s="608"/>
      <c r="FSF37" s="608">
        <v>-12.694338677475898</v>
      </c>
      <c r="FSG37" s="608"/>
      <c r="FSH37" s="608"/>
      <c r="FSI37" s="608">
        <v>-12.694338677475898</v>
      </c>
      <c r="FSJ37" s="608"/>
      <c r="FSK37" s="608"/>
      <c r="FSL37" s="608">
        <v>-12.694338677475898</v>
      </c>
      <c r="FSM37" s="608"/>
      <c r="FSN37" s="608"/>
      <c r="FSO37" s="608">
        <v>-12.694338677475898</v>
      </c>
      <c r="FSP37" s="608"/>
      <c r="FSQ37" s="608"/>
      <c r="FSR37" s="608">
        <v>-12.694338677475898</v>
      </c>
      <c r="FSS37" s="608"/>
      <c r="FST37" s="608"/>
      <c r="FSU37" s="608">
        <v>-12.694338677475898</v>
      </c>
      <c r="FSV37" s="608"/>
      <c r="FSW37" s="608"/>
      <c r="FSX37" s="608">
        <v>-12.694338677475898</v>
      </c>
      <c r="FSY37" s="608"/>
      <c r="FSZ37" s="608"/>
      <c r="FTA37" s="608">
        <v>-12.694338677475898</v>
      </c>
      <c r="FTB37" s="608"/>
      <c r="FTC37" s="608"/>
      <c r="FTD37" s="608">
        <v>-12.694338677475898</v>
      </c>
      <c r="FTE37" s="608"/>
      <c r="FTF37" s="608"/>
      <c r="FTG37" s="608">
        <v>-12.694338677475898</v>
      </c>
      <c r="FTH37" s="608"/>
      <c r="FTI37" s="608"/>
      <c r="FTJ37" s="608">
        <v>-12.694338677475898</v>
      </c>
      <c r="FTK37" s="608"/>
      <c r="FTL37" s="608"/>
      <c r="FTM37" s="608">
        <v>-12.694338677475898</v>
      </c>
      <c r="FTN37" s="608"/>
      <c r="FTO37" s="608"/>
      <c r="FTP37" s="608">
        <v>-12.694338677475898</v>
      </c>
      <c r="FTQ37" s="608"/>
      <c r="FTR37" s="608"/>
      <c r="FTS37" s="608">
        <v>-12.694338677475898</v>
      </c>
      <c r="FTT37" s="608"/>
      <c r="FTU37" s="608"/>
      <c r="FTV37" s="608">
        <v>-12.694338677475898</v>
      </c>
      <c r="FTW37" s="608"/>
      <c r="FTX37" s="608"/>
      <c r="FTY37" s="608">
        <v>-12.694338677475898</v>
      </c>
      <c r="FTZ37" s="608"/>
      <c r="FUA37" s="608"/>
      <c r="FUB37" s="608">
        <v>-12.694338677475898</v>
      </c>
      <c r="FUC37" s="608"/>
      <c r="FUD37" s="608"/>
      <c r="FUE37" s="608">
        <v>-12.694338677475898</v>
      </c>
      <c r="FUF37" s="608"/>
      <c r="FUG37" s="608"/>
      <c r="FUH37" s="608">
        <v>-12.694338677475898</v>
      </c>
      <c r="FUI37" s="608"/>
      <c r="FUJ37" s="608"/>
      <c r="FUK37" s="608">
        <v>-12.694338677475898</v>
      </c>
      <c r="FUL37" s="608"/>
      <c r="FUM37" s="608"/>
      <c r="FUN37" s="608">
        <v>-12.694338677475898</v>
      </c>
      <c r="FUO37" s="608"/>
      <c r="FUP37" s="608"/>
      <c r="FUQ37" s="608">
        <v>-12.694338677475898</v>
      </c>
      <c r="FUR37" s="608"/>
      <c r="FUS37" s="608"/>
      <c r="FUT37" s="608">
        <v>-12.694338677475898</v>
      </c>
      <c r="FUU37" s="608"/>
      <c r="FUV37" s="608"/>
      <c r="FUW37" s="608">
        <v>-12.694338677475898</v>
      </c>
      <c r="FUX37" s="608"/>
      <c r="FUY37" s="608"/>
      <c r="FUZ37" s="608">
        <v>-12.694338677475898</v>
      </c>
      <c r="FVA37" s="608"/>
      <c r="FVB37" s="608"/>
      <c r="FVC37" s="608">
        <v>-12.694338677475898</v>
      </c>
      <c r="FVD37" s="608"/>
      <c r="FVE37" s="608"/>
      <c r="FVF37" s="608">
        <v>-12.694338677475898</v>
      </c>
      <c r="FVG37" s="608"/>
      <c r="FVH37" s="608"/>
      <c r="FVI37" s="608">
        <v>-12.694338677475898</v>
      </c>
      <c r="FVJ37" s="608"/>
      <c r="FVK37" s="608"/>
      <c r="FVL37" s="608">
        <v>-12.694338677475898</v>
      </c>
      <c r="FVM37" s="608"/>
      <c r="FVN37" s="608"/>
      <c r="FVO37" s="608">
        <v>-12.694338677475898</v>
      </c>
      <c r="FVP37" s="608"/>
      <c r="FVQ37" s="608"/>
      <c r="FVR37" s="608">
        <v>-12.694338677475898</v>
      </c>
      <c r="FVS37" s="608"/>
      <c r="FVT37" s="608"/>
      <c r="FVU37" s="608">
        <v>-12.694338677475898</v>
      </c>
      <c r="FVV37" s="608"/>
      <c r="FVW37" s="608"/>
      <c r="FVX37" s="608">
        <v>-12.694338677475898</v>
      </c>
      <c r="FVY37" s="608"/>
      <c r="FVZ37" s="608"/>
      <c r="FWA37" s="608">
        <v>-12.694338677475898</v>
      </c>
      <c r="FWB37" s="608"/>
      <c r="FWC37" s="608"/>
      <c r="FWD37" s="608">
        <v>-12.694338677475898</v>
      </c>
      <c r="FWE37" s="608"/>
      <c r="FWF37" s="608"/>
      <c r="FWG37" s="608">
        <v>-12.694338677475898</v>
      </c>
      <c r="FWH37" s="608"/>
      <c r="FWI37" s="608"/>
      <c r="FWJ37" s="608">
        <v>-12.694338677475898</v>
      </c>
      <c r="FWK37" s="608"/>
      <c r="FWL37" s="608"/>
      <c r="FWM37" s="608">
        <v>-12.694338677475898</v>
      </c>
      <c r="FWN37" s="608"/>
      <c r="FWO37" s="608"/>
      <c r="FWP37" s="608">
        <v>-12.694338677475898</v>
      </c>
      <c r="FWQ37" s="608"/>
      <c r="FWR37" s="608"/>
      <c r="FWS37" s="608">
        <v>-12.694338677475898</v>
      </c>
      <c r="FWT37" s="608"/>
      <c r="FWU37" s="608"/>
      <c r="FWV37" s="608">
        <v>-12.694338677475898</v>
      </c>
      <c r="FWW37" s="608"/>
      <c r="FWX37" s="608"/>
      <c r="FWY37" s="608">
        <v>-12.694338677475898</v>
      </c>
      <c r="FWZ37" s="608"/>
      <c r="FXA37" s="608"/>
      <c r="FXB37" s="608">
        <v>-12.694338677475898</v>
      </c>
      <c r="FXC37" s="608"/>
      <c r="FXD37" s="608"/>
      <c r="FXE37" s="608">
        <v>-12.694338677475898</v>
      </c>
      <c r="FXF37" s="608"/>
      <c r="FXG37" s="608"/>
      <c r="FXH37" s="608">
        <v>-12.694338677475898</v>
      </c>
      <c r="FXI37" s="608"/>
      <c r="FXJ37" s="608"/>
      <c r="FXK37" s="608">
        <v>-12.694338677475898</v>
      </c>
      <c r="FXL37" s="608"/>
      <c r="FXM37" s="608"/>
      <c r="FXN37" s="608">
        <v>-12.694338677475898</v>
      </c>
      <c r="FXO37" s="608"/>
      <c r="FXP37" s="608"/>
      <c r="FXQ37" s="608">
        <v>-12.694338677475898</v>
      </c>
      <c r="FXR37" s="608"/>
      <c r="FXS37" s="608"/>
      <c r="FXT37" s="608">
        <v>-12.694338677475898</v>
      </c>
      <c r="FXU37" s="608"/>
      <c r="FXV37" s="608"/>
      <c r="FXW37" s="608">
        <v>-12.694338677475898</v>
      </c>
      <c r="FXX37" s="608"/>
      <c r="FXY37" s="608"/>
      <c r="FXZ37" s="608">
        <v>-12.694338677475898</v>
      </c>
      <c r="FYA37" s="608"/>
      <c r="FYB37" s="608"/>
      <c r="FYC37" s="608">
        <v>-12.694338677475898</v>
      </c>
      <c r="FYD37" s="608"/>
      <c r="FYE37" s="608"/>
      <c r="FYF37" s="608">
        <v>-12.694338677475898</v>
      </c>
      <c r="FYG37" s="608"/>
      <c r="FYH37" s="608"/>
      <c r="FYI37" s="608">
        <v>-12.694338677475898</v>
      </c>
      <c r="FYJ37" s="608"/>
      <c r="FYK37" s="608"/>
      <c r="FYL37" s="608">
        <v>-12.694338677475898</v>
      </c>
      <c r="FYM37" s="608"/>
      <c r="FYN37" s="608"/>
      <c r="FYO37" s="608">
        <v>-12.694338677475898</v>
      </c>
      <c r="FYP37" s="608"/>
      <c r="FYQ37" s="608"/>
      <c r="FYR37" s="608">
        <v>-12.694338677475898</v>
      </c>
      <c r="FYS37" s="608"/>
      <c r="FYT37" s="608"/>
      <c r="FYU37" s="608">
        <v>-12.694338677475898</v>
      </c>
      <c r="FYV37" s="608"/>
      <c r="FYW37" s="608"/>
      <c r="FYX37" s="608">
        <v>-12.694338677475898</v>
      </c>
      <c r="FYY37" s="608"/>
      <c r="FYZ37" s="608"/>
      <c r="FZA37" s="608">
        <v>-12.694338677475898</v>
      </c>
      <c r="FZB37" s="608"/>
      <c r="FZC37" s="608"/>
      <c r="FZD37" s="608">
        <v>-12.694338677475898</v>
      </c>
      <c r="FZE37" s="608"/>
      <c r="FZF37" s="608"/>
      <c r="FZG37" s="608">
        <v>-12.694338677475898</v>
      </c>
      <c r="FZH37" s="608"/>
      <c r="FZI37" s="608"/>
      <c r="FZJ37" s="608">
        <v>-12.694338677475898</v>
      </c>
      <c r="FZK37" s="608"/>
      <c r="FZL37" s="608"/>
      <c r="FZM37" s="608">
        <v>-12.694338677475898</v>
      </c>
      <c r="FZN37" s="608"/>
      <c r="FZO37" s="608"/>
      <c r="FZP37" s="608">
        <v>-12.694338677475898</v>
      </c>
      <c r="FZQ37" s="608"/>
      <c r="FZR37" s="608"/>
      <c r="FZS37" s="608">
        <v>-12.694338677475898</v>
      </c>
      <c r="FZT37" s="608"/>
      <c r="FZU37" s="608"/>
      <c r="FZV37" s="608">
        <v>-12.694338677475898</v>
      </c>
      <c r="FZW37" s="608"/>
      <c r="FZX37" s="608"/>
      <c r="FZY37" s="608">
        <v>-12.694338677475898</v>
      </c>
      <c r="FZZ37" s="608"/>
      <c r="GAA37" s="608"/>
      <c r="GAB37" s="608">
        <v>-12.694338677475898</v>
      </c>
      <c r="GAC37" s="608"/>
      <c r="GAD37" s="608"/>
      <c r="GAE37" s="608">
        <v>-12.694338677475898</v>
      </c>
      <c r="GAF37" s="608"/>
      <c r="GAG37" s="608"/>
      <c r="GAH37" s="608">
        <v>-12.694338677475898</v>
      </c>
      <c r="GAI37" s="608"/>
      <c r="GAJ37" s="608"/>
      <c r="GAK37" s="608">
        <v>-12.694338677475898</v>
      </c>
      <c r="GAL37" s="608"/>
      <c r="GAM37" s="608"/>
      <c r="GAN37" s="608">
        <v>-12.694338677475898</v>
      </c>
      <c r="GAO37" s="608"/>
      <c r="GAP37" s="608"/>
      <c r="GAQ37" s="608">
        <v>-12.694338677475898</v>
      </c>
      <c r="GAR37" s="608"/>
      <c r="GAS37" s="608"/>
      <c r="GAT37" s="608">
        <v>-12.694338677475898</v>
      </c>
      <c r="GAU37" s="608"/>
      <c r="GAV37" s="608"/>
      <c r="GAW37" s="608">
        <v>-12.694338677475898</v>
      </c>
      <c r="GAX37" s="608"/>
      <c r="GAY37" s="608"/>
      <c r="GAZ37" s="608">
        <v>-12.694338677475898</v>
      </c>
      <c r="GBA37" s="608"/>
      <c r="GBB37" s="608"/>
      <c r="GBC37" s="608">
        <v>-12.694338677475898</v>
      </c>
      <c r="GBD37" s="608"/>
      <c r="GBE37" s="608"/>
      <c r="GBF37" s="608">
        <v>-12.694338677475898</v>
      </c>
      <c r="GBG37" s="608"/>
      <c r="GBH37" s="608"/>
      <c r="GBI37" s="608">
        <v>-12.694338677475898</v>
      </c>
      <c r="GBJ37" s="608"/>
      <c r="GBK37" s="608"/>
      <c r="GBL37" s="608">
        <v>-12.694338677475898</v>
      </c>
      <c r="GBM37" s="608"/>
      <c r="GBN37" s="608"/>
      <c r="GBO37" s="608">
        <v>-12.694338677475898</v>
      </c>
      <c r="GBP37" s="608"/>
      <c r="GBQ37" s="608"/>
      <c r="GBR37" s="608">
        <v>-12.694338677475898</v>
      </c>
      <c r="GBS37" s="608"/>
      <c r="GBT37" s="608"/>
      <c r="GBU37" s="608">
        <v>-12.694338677475898</v>
      </c>
      <c r="GBV37" s="608"/>
      <c r="GBW37" s="608"/>
      <c r="GBX37" s="608">
        <v>-12.694338677475898</v>
      </c>
      <c r="GBY37" s="608"/>
      <c r="GBZ37" s="608"/>
      <c r="GCA37" s="608">
        <v>-12.694338677475898</v>
      </c>
      <c r="GCB37" s="608"/>
      <c r="GCC37" s="608"/>
      <c r="GCD37" s="608">
        <v>-12.694338677475898</v>
      </c>
      <c r="GCE37" s="608"/>
      <c r="GCF37" s="608"/>
      <c r="GCG37" s="608">
        <v>-12.694338677475898</v>
      </c>
      <c r="GCH37" s="608"/>
      <c r="GCI37" s="608"/>
      <c r="GCJ37" s="608">
        <v>-12.694338677475898</v>
      </c>
      <c r="GCK37" s="608"/>
      <c r="GCL37" s="608"/>
      <c r="GCM37" s="608">
        <v>-12.694338677475898</v>
      </c>
      <c r="GCN37" s="608"/>
      <c r="GCO37" s="608"/>
      <c r="GCP37" s="608">
        <v>-12.694338677475898</v>
      </c>
      <c r="GCQ37" s="608"/>
      <c r="GCR37" s="608"/>
      <c r="GCS37" s="608">
        <v>-12.694338677475898</v>
      </c>
      <c r="GCT37" s="608"/>
      <c r="GCU37" s="608"/>
      <c r="GCV37" s="608">
        <v>-12.694338677475898</v>
      </c>
      <c r="GCW37" s="608"/>
      <c r="GCX37" s="608"/>
      <c r="GCY37" s="608">
        <v>-12.694338677475898</v>
      </c>
      <c r="GCZ37" s="608"/>
      <c r="GDA37" s="608"/>
      <c r="GDB37" s="608">
        <v>-12.694338677475898</v>
      </c>
      <c r="GDC37" s="608"/>
      <c r="GDD37" s="608"/>
      <c r="GDE37" s="608">
        <v>-12.694338677475898</v>
      </c>
      <c r="GDF37" s="608"/>
      <c r="GDG37" s="608"/>
      <c r="GDH37" s="608">
        <v>-12.694338677475898</v>
      </c>
      <c r="GDI37" s="608"/>
      <c r="GDJ37" s="608"/>
      <c r="GDK37" s="608">
        <v>-12.694338677475898</v>
      </c>
      <c r="GDL37" s="608"/>
      <c r="GDM37" s="608"/>
      <c r="GDN37" s="608">
        <v>-12.694338677475898</v>
      </c>
      <c r="GDO37" s="608"/>
      <c r="GDP37" s="608"/>
      <c r="GDQ37" s="608">
        <v>-12.694338677475898</v>
      </c>
      <c r="GDR37" s="608"/>
      <c r="GDS37" s="608"/>
      <c r="GDT37" s="608">
        <v>-12.694338677475898</v>
      </c>
      <c r="GDU37" s="608"/>
      <c r="GDV37" s="608"/>
      <c r="GDW37" s="608">
        <v>-12.694338677475898</v>
      </c>
      <c r="GDX37" s="608"/>
      <c r="GDY37" s="608"/>
      <c r="GDZ37" s="608">
        <v>-12.694338677475898</v>
      </c>
      <c r="GEA37" s="608"/>
      <c r="GEB37" s="608"/>
      <c r="GEC37" s="608">
        <v>-12.694338677475898</v>
      </c>
      <c r="GED37" s="608"/>
      <c r="GEE37" s="608"/>
      <c r="GEF37" s="608">
        <v>-12.694338677475898</v>
      </c>
      <c r="GEG37" s="608"/>
      <c r="GEH37" s="608"/>
      <c r="GEI37" s="608">
        <v>-12.694338677475898</v>
      </c>
      <c r="GEJ37" s="608"/>
      <c r="GEK37" s="608"/>
      <c r="GEL37" s="608">
        <v>-12.694338677475898</v>
      </c>
      <c r="GEM37" s="608"/>
      <c r="GEN37" s="608"/>
      <c r="GEO37" s="608">
        <v>-12.694338677475898</v>
      </c>
      <c r="GEP37" s="608"/>
      <c r="GEQ37" s="608"/>
      <c r="GER37" s="608">
        <v>-12.694338677475898</v>
      </c>
      <c r="GES37" s="608"/>
      <c r="GET37" s="608"/>
      <c r="GEU37" s="608">
        <v>-12.694338677475898</v>
      </c>
      <c r="GEV37" s="608"/>
      <c r="GEW37" s="608"/>
      <c r="GEX37" s="608">
        <v>-12.694338677475898</v>
      </c>
      <c r="GEY37" s="608"/>
      <c r="GEZ37" s="608"/>
      <c r="GFA37" s="608">
        <v>-12.694338677475898</v>
      </c>
      <c r="GFB37" s="608"/>
      <c r="GFC37" s="608"/>
      <c r="GFD37" s="608">
        <v>-12.694338677475898</v>
      </c>
      <c r="GFE37" s="608"/>
      <c r="GFF37" s="608"/>
      <c r="GFG37" s="608">
        <v>-12.694338677475898</v>
      </c>
      <c r="GFH37" s="608"/>
      <c r="GFI37" s="608"/>
      <c r="GFJ37" s="608">
        <v>-12.694338677475898</v>
      </c>
      <c r="GFK37" s="608"/>
      <c r="GFL37" s="608"/>
      <c r="GFM37" s="608">
        <v>-12.694338677475898</v>
      </c>
      <c r="GFN37" s="608"/>
      <c r="GFO37" s="608"/>
      <c r="GFP37" s="608">
        <v>-12.694338677475898</v>
      </c>
      <c r="GFQ37" s="608"/>
      <c r="GFR37" s="608"/>
      <c r="GFS37" s="608">
        <v>-12.694338677475898</v>
      </c>
      <c r="GFT37" s="608"/>
      <c r="GFU37" s="608"/>
      <c r="GFV37" s="608">
        <v>-12.694338677475898</v>
      </c>
      <c r="GFW37" s="608"/>
      <c r="GFX37" s="608"/>
      <c r="GFY37" s="608">
        <v>-12.694338677475898</v>
      </c>
      <c r="GFZ37" s="608"/>
      <c r="GGA37" s="608"/>
      <c r="GGB37" s="608">
        <v>-12.694338677475898</v>
      </c>
      <c r="GGC37" s="608"/>
      <c r="GGD37" s="608"/>
      <c r="GGE37" s="608">
        <v>-12.694338677475898</v>
      </c>
      <c r="GGF37" s="608"/>
      <c r="GGG37" s="608"/>
      <c r="GGH37" s="608">
        <v>-12.694338677475898</v>
      </c>
      <c r="GGI37" s="608"/>
      <c r="GGJ37" s="608"/>
      <c r="GGK37" s="608">
        <v>-12.694338677475898</v>
      </c>
      <c r="GGL37" s="608"/>
      <c r="GGM37" s="608"/>
      <c r="GGN37" s="608">
        <v>-12.694338677475898</v>
      </c>
      <c r="GGO37" s="608"/>
      <c r="GGP37" s="608"/>
      <c r="GGQ37" s="608">
        <v>-12.694338677475898</v>
      </c>
      <c r="GGR37" s="608"/>
      <c r="GGS37" s="608"/>
      <c r="GGT37" s="608">
        <v>-12.694338677475898</v>
      </c>
      <c r="GGU37" s="608"/>
      <c r="GGV37" s="608"/>
      <c r="GGW37" s="608">
        <v>-12.694338677475898</v>
      </c>
      <c r="GGX37" s="608"/>
      <c r="GGY37" s="608"/>
      <c r="GGZ37" s="608">
        <v>-12.694338677475898</v>
      </c>
      <c r="GHA37" s="608"/>
      <c r="GHB37" s="608"/>
      <c r="GHC37" s="608">
        <v>-12.694338677475898</v>
      </c>
      <c r="GHD37" s="608"/>
      <c r="GHE37" s="608"/>
      <c r="GHF37" s="608">
        <v>-12.694338677475898</v>
      </c>
      <c r="GHG37" s="608"/>
      <c r="GHH37" s="608"/>
      <c r="GHI37" s="608">
        <v>-12.694338677475898</v>
      </c>
      <c r="GHJ37" s="608"/>
      <c r="GHK37" s="608"/>
      <c r="GHL37" s="608">
        <v>-12.694338677475898</v>
      </c>
      <c r="GHM37" s="608"/>
      <c r="GHN37" s="608"/>
      <c r="GHO37" s="608">
        <v>-12.694338677475898</v>
      </c>
      <c r="GHP37" s="608"/>
      <c r="GHQ37" s="608"/>
      <c r="GHR37" s="608">
        <v>-12.694338677475898</v>
      </c>
      <c r="GHS37" s="608"/>
      <c r="GHT37" s="608"/>
      <c r="GHU37" s="608">
        <v>-12.694338677475898</v>
      </c>
      <c r="GHV37" s="608"/>
      <c r="GHW37" s="608"/>
      <c r="GHX37" s="608">
        <v>-12.694338677475898</v>
      </c>
      <c r="GHY37" s="608"/>
      <c r="GHZ37" s="608"/>
      <c r="GIA37" s="608">
        <v>-12.694338677475898</v>
      </c>
      <c r="GIB37" s="608"/>
      <c r="GIC37" s="608"/>
      <c r="GID37" s="608">
        <v>-12.694338677475898</v>
      </c>
      <c r="GIE37" s="608"/>
      <c r="GIF37" s="608"/>
      <c r="GIG37" s="608">
        <v>-12.694338677475898</v>
      </c>
      <c r="GIH37" s="608"/>
      <c r="GII37" s="608"/>
      <c r="GIJ37" s="608">
        <v>-12.694338677475898</v>
      </c>
      <c r="GIK37" s="608"/>
      <c r="GIL37" s="608"/>
      <c r="GIM37" s="608">
        <v>-12.694338677475898</v>
      </c>
      <c r="GIN37" s="608"/>
      <c r="GIO37" s="608"/>
      <c r="GIP37" s="608">
        <v>-12.694338677475898</v>
      </c>
      <c r="GIQ37" s="608"/>
      <c r="GIR37" s="608"/>
      <c r="GIS37" s="608">
        <v>-12.694338677475898</v>
      </c>
      <c r="GIT37" s="608"/>
      <c r="GIU37" s="608"/>
      <c r="GIV37" s="608">
        <v>-12.694338677475898</v>
      </c>
      <c r="GIW37" s="608"/>
      <c r="GIX37" s="608"/>
      <c r="GIY37" s="608">
        <v>-12.694338677475898</v>
      </c>
      <c r="GIZ37" s="608"/>
      <c r="GJA37" s="608"/>
      <c r="GJB37" s="608">
        <v>-12.694338677475898</v>
      </c>
      <c r="GJC37" s="608"/>
      <c r="GJD37" s="608"/>
      <c r="GJE37" s="608">
        <v>-12.694338677475898</v>
      </c>
      <c r="GJF37" s="608"/>
      <c r="GJG37" s="608"/>
      <c r="GJH37" s="608">
        <v>-12.694338677475898</v>
      </c>
      <c r="GJI37" s="608"/>
      <c r="GJJ37" s="608"/>
      <c r="GJK37" s="608">
        <v>-12.694338677475898</v>
      </c>
      <c r="GJL37" s="608"/>
      <c r="GJM37" s="608"/>
      <c r="GJN37" s="608">
        <v>-12.694338677475898</v>
      </c>
      <c r="GJO37" s="608"/>
      <c r="GJP37" s="608"/>
      <c r="GJQ37" s="608">
        <v>-12.694338677475898</v>
      </c>
      <c r="GJR37" s="608"/>
      <c r="GJS37" s="608"/>
      <c r="GJT37" s="608">
        <v>-12.694338677475898</v>
      </c>
      <c r="GJU37" s="608"/>
      <c r="GJV37" s="608"/>
      <c r="GJW37" s="608">
        <v>-12.694338677475898</v>
      </c>
      <c r="GJX37" s="608"/>
      <c r="GJY37" s="608"/>
      <c r="GJZ37" s="608">
        <v>-12.694338677475898</v>
      </c>
      <c r="GKA37" s="608"/>
      <c r="GKB37" s="608"/>
      <c r="GKC37" s="608">
        <v>-12.694338677475898</v>
      </c>
      <c r="GKD37" s="608"/>
      <c r="GKE37" s="608"/>
      <c r="GKF37" s="608">
        <v>-12.694338677475898</v>
      </c>
      <c r="GKG37" s="608"/>
      <c r="GKH37" s="608"/>
      <c r="GKI37" s="608">
        <v>-12.694338677475898</v>
      </c>
      <c r="GKJ37" s="608"/>
      <c r="GKK37" s="608"/>
      <c r="GKL37" s="608">
        <v>-12.694338677475898</v>
      </c>
      <c r="GKM37" s="608"/>
      <c r="GKN37" s="608"/>
      <c r="GKO37" s="608">
        <v>-12.694338677475898</v>
      </c>
      <c r="GKP37" s="608"/>
      <c r="GKQ37" s="608"/>
      <c r="GKR37" s="608">
        <v>-12.694338677475898</v>
      </c>
      <c r="GKS37" s="608"/>
      <c r="GKT37" s="608"/>
      <c r="GKU37" s="608">
        <v>-12.694338677475898</v>
      </c>
      <c r="GKV37" s="608"/>
      <c r="GKW37" s="608"/>
      <c r="GKX37" s="608">
        <v>-12.694338677475898</v>
      </c>
      <c r="GKY37" s="608"/>
      <c r="GKZ37" s="608"/>
      <c r="GLA37" s="608">
        <v>-12.694338677475898</v>
      </c>
      <c r="GLB37" s="608"/>
      <c r="GLC37" s="608"/>
      <c r="GLD37" s="608">
        <v>-12.694338677475898</v>
      </c>
      <c r="GLE37" s="608"/>
      <c r="GLF37" s="608"/>
      <c r="GLG37" s="608">
        <v>-12.694338677475898</v>
      </c>
      <c r="GLH37" s="608"/>
      <c r="GLI37" s="608"/>
      <c r="GLJ37" s="608">
        <v>-12.694338677475898</v>
      </c>
      <c r="GLK37" s="608"/>
      <c r="GLL37" s="608"/>
      <c r="GLM37" s="608">
        <v>-12.694338677475898</v>
      </c>
      <c r="GLN37" s="608"/>
      <c r="GLO37" s="608"/>
      <c r="GLP37" s="608">
        <v>-12.694338677475898</v>
      </c>
      <c r="GLQ37" s="608"/>
      <c r="GLR37" s="608"/>
      <c r="GLS37" s="608">
        <v>-12.694338677475898</v>
      </c>
      <c r="GLT37" s="608"/>
      <c r="GLU37" s="608"/>
      <c r="GLV37" s="608">
        <v>-12.694338677475898</v>
      </c>
      <c r="GLW37" s="608"/>
      <c r="GLX37" s="608"/>
      <c r="GLY37" s="608">
        <v>-12.694338677475898</v>
      </c>
      <c r="GLZ37" s="608"/>
      <c r="GMA37" s="608"/>
      <c r="GMB37" s="608">
        <v>-12.694338677475898</v>
      </c>
      <c r="GMC37" s="608"/>
      <c r="GMD37" s="608"/>
      <c r="GME37" s="608">
        <v>-12.694338677475898</v>
      </c>
      <c r="GMF37" s="608"/>
      <c r="GMG37" s="608"/>
      <c r="GMH37" s="608">
        <v>-12.694338677475898</v>
      </c>
      <c r="GMI37" s="608"/>
      <c r="GMJ37" s="608"/>
      <c r="GMK37" s="608">
        <v>-12.694338677475898</v>
      </c>
      <c r="GML37" s="608"/>
      <c r="GMM37" s="608"/>
      <c r="GMN37" s="608">
        <v>-12.694338677475898</v>
      </c>
      <c r="GMO37" s="608"/>
      <c r="GMP37" s="608"/>
      <c r="GMQ37" s="608">
        <v>-12.694338677475898</v>
      </c>
      <c r="GMR37" s="608"/>
      <c r="GMS37" s="608"/>
      <c r="GMT37" s="608">
        <v>-12.694338677475898</v>
      </c>
      <c r="GMU37" s="608"/>
      <c r="GMV37" s="608"/>
      <c r="GMW37" s="608">
        <v>-12.694338677475898</v>
      </c>
      <c r="GMX37" s="608"/>
      <c r="GMY37" s="608"/>
      <c r="GMZ37" s="608">
        <v>-12.694338677475898</v>
      </c>
      <c r="GNA37" s="608"/>
      <c r="GNB37" s="608"/>
      <c r="GNC37" s="608">
        <v>-12.694338677475898</v>
      </c>
      <c r="GND37" s="608"/>
      <c r="GNE37" s="608"/>
      <c r="GNF37" s="608">
        <v>-12.694338677475898</v>
      </c>
      <c r="GNG37" s="608"/>
      <c r="GNH37" s="608"/>
      <c r="GNI37" s="608">
        <v>-12.694338677475898</v>
      </c>
      <c r="GNJ37" s="608"/>
      <c r="GNK37" s="608"/>
      <c r="GNL37" s="608">
        <v>-12.694338677475898</v>
      </c>
      <c r="GNM37" s="608"/>
      <c r="GNN37" s="608"/>
      <c r="GNO37" s="608">
        <v>-12.694338677475898</v>
      </c>
      <c r="GNP37" s="608"/>
      <c r="GNQ37" s="608"/>
      <c r="GNR37" s="608">
        <v>-12.694338677475898</v>
      </c>
      <c r="GNS37" s="608"/>
      <c r="GNT37" s="608"/>
      <c r="GNU37" s="608">
        <v>-12.694338677475898</v>
      </c>
      <c r="GNV37" s="608"/>
      <c r="GNW37" s="608"/>
      <c r="GNX37" s="608">
        <v>-12.694338677475898</v>
      </c>
      <c r="GNY37" s="608"/>
      <c r="GNZ37" s="608"/>
      <c r="GOA37" s="608">
        <v>-12.694338677475898</v>
      </c>
      <c r="GOB37" s="608"/>
      <c r="GOC37" s="608"/>
      <c r="GOD37" s="608">
        <v>-12.694338677475898</v>
      </c>
      <c r="GOE37" s="608"/>
      <c r="GOF37" s="608"/>
      <c r="GOG37" s="608">
        <v>-12.694338677475898</v>
      </c>
      <c r="GOH37" s="608"/>
      <c r="GOI37" s="608"/>
      <c r="GOJ37" s="608">
        <v>-12.694338677475898</v>
      </c>
      <c r="GOK37" s="608"/>
      <c r="GOL37" s="608"/>
      <c r="GOM37" s="608">
        <v>-12.694338677475898</v>
      </c>
      <c r="GON37" s="608"/>
      <c r="GOO37" s="608"/>
      <c r="GOP37" s="608">
        <v>-12.694338677475898</v>
      </c>
      <c r="GOQ37" s="608"/>
      <c r="GOR37" s="608"/>
      <c r="GOS37" s="608">
        <v>-12.694338677475898</v>
      </c>
      <c r="GOT37" s="608"/>
      <c r="GOU37" s="608"/>
      <c r="GOV37" s="608">
        <v>-12.694338677475898</v>
      </c>
      <c r="GOW37" s="608"/>
      <c r="GOX37" s="608"/>
      <c r="GOY37" s="608">
        <v>-12.694338677475898</v>
      </c>
      <c r="GOZ37" s="608"/>
      <c r="GPA37" s="608"/>
      <c r="GPB37" s="608">
        <v>-12.694338677475898</v>
      </c>
      <c r="GPC37" s="608"/>
      <c r="GPD37" s="608"/>
      <c r="GPE37" s="608">
        <v>-12.694338677475898</v>
      </c>
      <c r="GPF37" s="608"/>
      <c r="GPG37" s="608"/>
      <c r="GPH37" s="608">
        <v>-12.694338677475898</v>
      </c>
      <c r="GPI37" s="608"/>
      <c r="GPJ37" s="608"/>
      <c r="GPK37" s="608">
        <v>-12.694338677475898</v>
      </c>
      <c r="GPL37" s="608"/>
      <c r="GPM37" s="608"/>
      <c r="GPN37" s="608">
        <v>-12.694338677475898</v>
      </c>
      <c r="GPO37" s="608"/>
      <c r="GPP37" s="608"/>
      <c r="GPQ37" s="608">
        <v>-12.694338677475898</v>
      </c>
      <c r="GPR37" s="608"/>
      <c r="GPS37" s="608"/>
      <c r="GPT37" s="608">
        <v>-12.694338677475898</v>
      </c>
      <c r="GPU37" s="608"/>
      <c r="GPV37" s="608"/>
      <c r="GPW37" s="608">
        <v>-12.694338677475898</v>
      </c>
      <c r="GPX37" s="608"/>
      <c r="GPY37" s="608"/>
      <c r="GPZ37" s="608">
        <v>-12.694338677475898</v>
      </c>
      <c r="GQA37" s="608"/>
      <c r="GQB37" s="608"/>
      <c r="GQC37" s="608">
        <v>-12.694338677475898</v>
      </c>
      <c r="GQD37" s="608"/>
      <c r="GQE37" s="608"/>
      <c r="GQF37" s="608">
        <v>-12.694338677475898</v>
      </c>
      <c r="GQG37" s="608"/>
      <c r="GQH37" s="608"/>
      <c r="GQI37" s="608">
        <v>-12.694338677475898</v>
      </c>
      <c r="GQJ37" s="608"/>
      <c r="GQK37" s="608"/>
      <c r="GQL37" s="608">
        <v>-12.694338677475898</v>
      </c>
      <c r="GQM37" s="608"/>
      <c r="GQN37" s="608"/>
      <c r="GQO37" s="608">
        <v>-12.694338677475898</v>
      </c>
      <c r="GQP37" s="608"/>
      <c r="GQQ37" s="608"/>
      <c r="GQR37" s="608">
        <v>-12.694338677475898</v>
      </c>
      <c r="GQS37" s="608"/>
      <c r="GQT37" s="608"/>
      <c r="GQU37" s="608">
        <v>-12.694338677475898</v>
      </c>
      <c r="GQV37" s="608"/>
      <c r="GQW37" s="608"/>
      <c r="GQX37" s="608">
        <v>-12.694338677475898</v>
      </c>
      <c r="GQY37" s="608"/>
      <c r="GQZ37" s="608"/>
      <c r="GRA37" s="608">
        <v>-12.694338677475898</v>
      </c>
      <c r="GRB37" s="608"/>
      <c r="GRC37" s="608"/>
      <c r="GRD37" s="608">
        <v>-12.694338677475898</v>
      </c>
      <c r="GRE37" s="608"/>
      <c r="GRF37" s="608"/>
      <c r="GRG37" s="608">
        <v>-12.694338677475898</v>
      </c>
      <c r="GRH37" s="608"/>
      <c r="GRI37" s="608"/>
      <c r="GRJ37" s="608">
        <v>-12.694338677475898</v>
      </c>
      <c r="GRK37" s="608"/>
      <c r="GRL37" s="608"/>
      <c r="GRM37" s="608">
        <v>-12.694338677475898</v>
      </c>
      <c r="GRN37" s="608"/>
      <c r="GRO37" s="608"/>
      <c r="GRP37" s="608">
        <v>-12.694338677475898</v>
      </c>
      <c r="GRQ37" s="608"/>
      <c r="GRR37" s="608"/>
      <c r="GRS37" s="608">
        <v>-12.694338677475898</v>
      </c>
      <c r="GRT37" s="608"/>
      <c r="GRU37" s="608"/>
      <c r="GRV37" s="608">
        <v>-12.694338677475898</v>
      </c>
      <c r="GRW37" s="608"/>
      <c r="GRX37" s="608"/>
      <c r="GRY37" s="608">
        <v>-12.694338677475898</v>
      </c>
      <c r="GRZ37" s="608"/>
      <c r="GSA37" s="608"/>
      <c r="GSB37" s="608">
        <v>-12.694338677475898</v>
      </c>
      <c r="GSC37" s="608"/>
      <c r="GSD37" s="608"/>
      <c r="GSE37" s="608">
        <v>-12.694338677475898</v>
      </c>
      <c r="GSF37" s="608"/>
      <c r="GSG37" s="608"/>
      <c r="GSH37" s="608">
        <v>-12.694338677475898</v>
      </c>
      <c r="GSI37" s="608"/>
      <c r="GSJ37" s="608"/>
      <c r="GSK37" s="608">
        <v>-12.694338677475898</v>
      </c>
      <c r="GSL37" s="608"/>
      <c r="GSM37" s="608"/>
      <c r="GSN37" s="608">
        <v>-12.694338677475898</v>
      </c>
      <c r="GSO37" s="608"/>
      <c r="GSP37" s="608"/>
      <c r="GSQ37" s="608">
        <v>-12.694338677475898</v>
      </c>
      <c r="GSR37" s="608"/>
      <c r="GSS37" s="608"/>
      <c r="GST37" s="608">
        <v>-12.694338677475898</v>
      </c>
      <c r="GSU37" s="608"/>
      <c r="GSV37" s="608"/>
      <c r="GSW37" s="608">
        <v>-12.694338677475898</v>
      </c>
      <c r="GSX37" s="608"/>
      <c r="GSY37" s="608"/>
      <c r="GSZ37" s="608">
        <v>-12.694338677475898</v>
      </c>
      <c r="GTA37" s="608"/>
      <c r="GTB37" s="608"/>
      <c r="GTC37" s="608">
        <v>-12.694338677475898</v>
      </c>
      <c r="GTD37" s="608"/>
      <c r="GTE37" s="608"/>
      <c r="GTF37" s="608">
        <v>-12.694338677475898</v>
      </c>
      <c r="GTG37" s="608"/>
      <c r="GTH37" s="608"/>
      <c r="GTI37" s="608">
        <v>-12.694338677475898</v>
      </c>
      <c r="GTJ37" s="608"/>
      <c r="GTK37" s="608"/>
      <c r="GTL37" s="608">
        <v>-12.694338677475898</v>
      </c>
      <c r="GTM37" s="608"/>
      <c r="GTN37" s="608"/>
      <c r="GTO37" s="608">
        <v>-12.694338677475898</v>
      </c>
      <c r="GTP37" s="608"/>
      <c r="GTQ37" s="608"/>
      <c r="GTR37" s="608">
        <v>-12.694338677475898</v>
      </c>
      <c r="GTS37" s="608"/>
      <c r="GTT37" s="608"/>
      <c r="GTU37" s="608">
        <v>-12.694338677475898</v>
      </c>
      <c r="GTV37" s="608"/>
      <c r="GTW37" s="608"/>
      <c r="GTX37" s="608">
        <v>-12.694338677475898</v>
      </c>
      <c r="GTY37" s="608"/>
      <c r="GTZ37" s="608"/>
      <c r="GUA37" s="608">
        <v>-12.694338677475898</v>
      </c>
      <c r="GUB37" s="608"/>
      <c r="GUC37" s="608"/>
      <c r="GUD37" s="608">
        <v>-12.694338677475898</v>
      </c>
      <c r="GUE37" s="608"/>
      <c r="GUF37" s="608"/>
      <c r="GUG37" s="608">
        <v>-12.694338677475898</v>
      </c>
      <c r="GUH37" s="608"/>
      <c r="GUI37" s="608"/>
      <c r="GUJ37" s="608">
        <v>-12.694338677475898</v>
      </c>
      <c r="GUK37" s="608"/>
      <c r="GUL37" s="608"/>
      <c r="GUM37" s="608">
        <v>-12.694338677475898</v>
      </c>
      <c r="GUN37" s="608"/>
      <c r="GUO37" s="608"/>
      <c r="GUP37" s="608">
        <v>-12.694338677475898</v>
      </c>
      <c r="GUQ37" s="608"/>
      <c r="GUR37" s="608"/>
      <c r="GUS37" s="608">
        <v>-12.694338677475898</v>
      </c>
      <c r="GUT37" s="608"/>
      <c r="GUU37" s="608"/>
      <c r="GUV37" s="608">
        <v>-12.694338677475898</v>
      </c>
      <c r="GUW37" s="608"/>
      <c r="GUX37" s="608"/>
      <c r="GUY37" s="608">
        <v>-12.694338677475898</v>
      </c>
      <c r="GUZ37" s="608"/>
      <c r="GVA37" s="608"/>
      <c r="GVB37" s="608">
        <v>-12.694338677475898</v>
      </c>
      <c r="GVC37" s="608"/>
      <c r="GVD37" s="608"/>
      <c r="GVE37" s="608">
        <v>-12.694338677475898</v>
      </c>
      <c r="GVF37" s="608"/>
      <c r="GVG37" s="608"/>
      <c r="GVH37" s="608">
        <v>-12.694338677475898</v>
      </c>
      <c r="GVI37" s="608"/>
      <c r="GVJ37" s="608"/>
      <c r="GVK37" s="608">
        <v>-12.694338677475898</v>
      </c>
      <c r="GVL37" s="608"/>
      <c r="GVM37" s="608"/>
      <c r="GVN37" s="608">
        <v>-12.694338677475898</v>
      </c>
      <c r="GVO37" s="608"/>
      <c r="GVP37" s="608"/>
      <c r="GVQ37" s="608">
        <v>-12.694338677475898</v>
      </c>
      <c r="GVR37" s="608"/>
      <c r="GVS37" s="608"/>
      <c r="GVT37" s="608">
        <v>-12.694338677475898</v>
      </c>
      <c r="GVU37" s="608"/>
      <c r="GVV37" s="608"/>
      <c r="GVW37" s="608">
        <v>-12.694338677475898</v>
      </c>
      <c r="GVX37" s="608"/>
      <c r="GVY37" s="608"/>
      <c r="GVZ37" s="608">
        <v>-12.694338677475898</v>
      </c>
      <c r="GWA37" s="608"/>
      <c r="GWB37" s="608"/>
      <c r="GWC37" s="608">
        <v>-12.694338677475898</v>
      </c>
      <c r="GWD37" s="608"/>
      <c r="GWE37" s="608"/>
      <c r="GWF37" s="608">
        <v>-12.694338677475898</v>
      </c>
      <c r="GWG37" s="608"/>
      <c r="GWH37" s="608"/>
      <c r="GWI37" s="608">
        <v>-12.694338677475898</v>
      </c>
      <c r="GWJ37" s="608"/>
      <c r="GWK37" s="608"/>
      <c r="GWL37" s="608">
        <v>-12.694338677475898</v>
      </c>
      <c r="GWM37" s="608"/>
      <c r="GWN37" s="608"/>
      <c r="GWO37" s="608">
        <v>-12.694338677475898</v>
      </c>
      <c r="GWP37" s="608"/>
      <c r="GWQ37" s="608"/>
      <c r="GWR37" s="608">
        <v>-12.694338677475898</v>
      </c>
      <c r="GWS37" s="608"/>
      <c r="GWT37" s="608"/>
      <c r="GWU37" s="608">
        <v>-12.694338677475898</v>
      </c>
      <c r="GWV37" s="608"/>
      <c r="GWW37" s="608"/>
      <c r="GWX37" s="608">
        <v>-12.694338677475898</v>
      </c>
      <c r="GWY37" s="608"/>
      <c r="GWZ37" s="608"/>
      <c r="GXA37" s="608">
        <v>-12.694338677475898</v>
      </c>
      <c r="GXB37" s="608"/>
      <c r="GXC37" s="608"/>
      <c r="GXD37" s="608">
        <v>-12.694338677475898</v>
      </c>
      <c r="GXE37" s="608"/>
      <c r="GXF37" s="608"/>
      <c r="GXG37" s="608">
        <v>-12.694338677475898</v>
      </c>
      <c r="GXH37" s="608"/>
      <c r="GXI37" s="608"/>
      <c r="GXJ37" s="608">
        <v>-12.694338677475898</v>
      </c>
      <c r="GXK37" s="608"/>
      <c r="GXL37" s="608"/>
      <c r="GXM37" s="608">
        <v>-12.694338677475898</v>
      </c>
      <c r="GXN37" s="608"/>
      <c r="GXO37" s="608"/>
      <c r="GXP37" s="608">
        <v>-12.694338677475898</v>
      </c>
      <c r="GXQ37" s="608"/>
      <c r="GXR37" s="608"/>
      <c r="GXS37" s="608">
        <v>-12.694338677475898</v>
      </c>
      <c r="GXT37" s="608"/>
      <c r="GXU37" s="608"/>
      <c r="GXV37" s="608">
        <v>-12.694338677475898</v>
      </c>
      <c r="GXW37" s="608"/>
      <c r="GXX37" s="608"/>
      <c r="GXY37" s="608">
        <v>-12.694338677475898</v>
      </c>
      <c r="GXZ37" s="608"/>
      <c r="GYA37" s="608"/>
      <c r="GYB37" s="608">
        <v>-12.694338677475898</v>
      </c>
      <c r="GYC37" s="608"/>
      <c r="GYD37" s="608"/>
      <c r="GYE37" s="608">
        <v>-12.694338677475898</v>
      </c>
      <c r="GYF37" s="608"/>
      <c r="GYG37" s="608"/>
      <c r="GYH37" s="608">
        <v>-12.694338677475898</v>
      </c>
      <c r="GYI37" s="608"/>
      <c r="GYJ37" s="608"/>
      <c r="GYK37" s="608">
        <v>-12.694338677475898</v>
      </c>
      <c r="GYL37" s="608"/>
      <c r="GYM37" s="608"/>
      <c r="GYN37" s="608">
        <v>-12.694338677475898</v>
      </c>
      <c r="GYO37" s="608"/>
      <c r="GYP37" s="608"/>
      <c r="GYQ37" s="608">
        <v>-12.694338677475898</v>
      </c>
      <c r="GYR37" s="608"/>
      <c r="GYS37" s="608"/>
      <c r="GYT37" s="608">
        <v>-12.694338677475898</v>
      </c>
      <c r="GYU37" s="608"/>
      <c r="GYV37" s="608"/>
      <c r="GYW37" s="608">
        <v>-12.694338677475898</v>
      </c>
      <c r="GYX37" s="608"/>
      <c r="GYY37" s="608"/>
      <c r="GYZ37" s="608">
        <v>-12.694338677475898</v>
      </c>
      <c r="GZA37" s="608"/>
      <c r="GZB37" s="608"/>
      <c r="GZC37" s="608">
        <v>-12.694338677475898</v>
      </c>
      <c r="GZD37" s="608"/>
      <c r="GZE37" s="608"/>
      <c r="GZF37" s="608">
        <v>-12.694338677475898</v>
      </c>
      <c r="GZG37" s="608"/>
      <c r="GZH37" s="608"/>
      <c r="GZI37" s="608">
        <v>-12.694338677475898</v>
      </c>
      <c r="GZJ37" s="608"/>
      <c r="GZK37" s="608"/>
      <c r="GZL37" s="608">
        <v>-12.694338677475898</v>
      </c>
      <c r="GZM37" s="608"/>
      <c r="GZN37" s="608"/>
      <c r="GZO37" s="608">
        <v>-12.694338677475898</v>
      </c>
      <c r="GZP37" s="608"/>
      <c r="GZQ37" s="608"/>
      <c r="GZR37" s="608">
        <v>-12.694338677475898</v>
      </c>
      <c r="GZS37" s="608"/>
      <c r="GZT37" s="608"/>
      <c r="GZU37" s="608">
        <v>-12.694338677475898</v>
      </c>
      <c r="GZV37" s="608"/>
      <c r="GZW37" s="608"/>
      <c r="GZX37" s="608">
        <v>-12.694338677475898</v>
      </c>
      <c r="GZY37" s="608"/>
      <c r="GZZ37" s="608"/>
      <c r="HAA37" s="608">
        <v>-12.694338677475898</v>
      </c>
      <c r="HAB37" s="608"/>
      <c r="HAC37" s="608"/>
      <c r="HAD37" s="608">
        <v>-12.694338677475898</v>
      </c>
      <c r="HAE37" s="608"/>
      <c r="HAF37" s="608"/>
      <c r="HAG37" s="608">
        <v>-12.694338677475898</v>
      </c>
      <c r="HAH37" s="608"/>
      <c r="HAI37" s="608"/>
      <c r="HAJ37" s="608">
        <v>-12.694338677475898</v>
      </c>
      <c r="HAK37" s="608"/>
      <c r="HAL37" s="608"/>
      <c r="HAM37" s="608">
        <v>-12.694338677475898</v>
      </c>
      <c r="HAN37" s="608"/>
      <c r="HAO37" s="608"/>
      <c r="HAP37" s="608">
        <v>-12.694338677475898</v>
      </c>
      <c r="HAQ37" s="608"/>
      <c r="HAR37" s="608"/>
      <c r="HAS37" s="608">
        <v>-12.694338677475898</v>
      </c>
      <c r="HAT37" s="608"/>
      <c r="HAU37" s="608"/>
      <c r="HAV37" s="608">
        <v>-12.694338677475898</v>
      </c>
      <c r="HAW37" s="608"/>
      <c r="HAX37" s="608"/>
      <c r="HAY37" s="608">
        <v>-12.694338677475898</v>
      </c>
      <c r="HAZ37" s="608"/>
      <c r="HBA37" s="608"/>
      <c r="HBB37" s="608">
        <v>-12.694338677475898</v>
      </c>
      <c r="HBC37" s="608"/>
      <c r="HBD37" s="608"/>
      <c r="HBE37" s="608">
        <v>-12.694338677475898</v>
      </c>
      <c r="HBF37" s="608"/>
      <c r="HBG37" s="608"/>
      <c r="HBH37" s="608">
        <v>-12.694338677475898</v>
      </c>
      <c r="HBI37" s="608"/>
      <c r="HBJ37" s="608"/>
      <c r="HBK37" s="608">
        <v>-12.694338677475898</v>
      </c>
      <c r="HBL37" s="608"/>
      <c r="HBM37" s="608"/>
      <c r="HBN37" s="608">
        <v>-12.694338677475898</v>
      </c>
      <c r="HBO37" s="608"/>
      <c r="HBP37" s="608"/>
      <c r="HBQ37" s="608">
        <v>-12.694338677475898</v>
      </c>
      <c r="HBR37" s="608"/>
      <c r="HBS37" s="608"/>
      <c r="HBT37" s="608">
        <v>-12.694338677475898</v>
      </c>
      <c r="HBU37" s="608"/>
      <c r="HBV37" s="608"/>
      <c r="HBW37" s="608">
        <v>-12.694338677475898</v>
      </c>
      <c r="HBX37" s="608"/>
      <c r="HBY37" s="608"/>
      <c r="HBZ37" s="608">
        <v>-12.694338677475898</v>
      </c>
      <c r="HCA37" s="608"/>
      <c r="HCB37" s="608"/>
      <c r="HCC37" s="608">
        <v>-12.694338677475898</v>
      </c>
      <c r="HCD37" s="608"/>
      <c r="HCE37" s="608"/>
      <c r="HCF37" s="608">
        <v>-12.694338677475898</v>
      </c>
      <c r="HCG37" s="608"/>
      <c r="HCH37" s="608"/>
      <c r="HCI37" s="608">
        <v>-12.694338677475898</v>
      </c>
      <c r="HCJ37" s="608"/>
      <c r="HCK37" s="608"/>
      <c r="HCL37" s="608">
        <v>-12.694338677475898</v>
      </c>
      <c r="HCM37" s="608"/>
      <c r="HCN37" s="608"/>
      <c r="HCO37" s="608">
        <v>-12.694338677475898</v>
      </c>
      <c r="HCP37" s="608"/>
      <c r="HCQ37" s="608"/>
      <c r="HCR37" s="608">
        <v>-12.694338677475898</v>
      </c>
      <c r="HCS37" s="608"/>
      <c r="HCT37" s="608"/>
      <c r="HCU37" s="608">
        <v>-12.694338677475898</v>
      </c>
      <c r="HCV37" s="608"/>
      <c r="HCW37" s="608"/>
      <c r="HCX37" s="608">
        <v>-12.694338677475898</v>
      </c>
      <c r="HCY37" s="608"/>
      <c r="HCZ37" s="608"/>
      <c r="HDA37" s="608">
        <v>-12.694338677475898</v>
      </c>
      <c r="HDB37" s="608"/>
      <c r="HDC37" s="608"/>
      <c r="HDD37" s="608">
        <v>-12.694338677475898</v>
      </c>
      <c r="HDE37" s="608"/>
      <c r="HDF37" s="608"/>
      <c r="HDG37" s="608">
        <v>-12.694338677475898</v>
      </c>
      <c r="HDH37" s="608"/>
      <c r="HDI37" s="608"/>
      <c r="HDJ37" s="608">
        <v>-12.694338677475898</v>
      </c>
      <c r="HDK37" s="608"/>
      <c r="HDL37" s="608"/>
      <c r="HDM37" s="608">
        <v>-12.694338677475898</v>
      </c>
      <c r="HDN37" s="608"/>
      <c r="HDO37" s="608"/>
      <c r="HDP37" s="608">
        <v>-12.694338677475898</v>
      </c>
      <c r="HDQ37" s="608"/>
      <c r="HDR37" s="608"/>
      <c r="HDS37" s="608">
        <v>-12.694338677475898</v>
      </c>
      <c r="HDT37" s="608"/>
      <c r="HDU37" s="608"/>
      <c r="HDV37" s="608">
        <v>-12.694338677475898</v>
      </c>
      <c r="HDW37" s="608"/>
      <c r="HDX37" s="608"/>
      <c r="HDY37" s="608">
        <v>-12.694338677475898</v>
      </c>
      <c r="HDZ37" s="608"/>
      <c r="HEA37" s="608"/>
      <c r="HEB37" s="608">
        <v>-12.694338677475898</v>
      </c>
      <c r="HEC37" s="608"/>
      <c r="HED37" s="608"/>
      <c r="HEE37" s="608">
        <v>-12.694338677475898</v>
      </c>
      <c r="HEF37" s="608"/>
      <c r="HEG37" s="608"/>
      <c r="HEH37" s="608">
        <v>-12.694338677475898</v>
      </c>
      <c r="HEI37" s="608"/>
      <c r="HEJ37" s="608"/>
      <c r="HEK37" s="608">
        <v>-12.694338677475898</v>
      </c>
      <c r="HEL37" s="608"/>
      <c r="HEM37" s="608"/>
      <c r="HEN37" s="608">
        <v>-12.694338677475898</v>
      </c>
      <c r="HEO37" s="608"/>
      <c r="HEP37" s="608"/>
      <c r="HEQ37" s="608">
        <v>-12.694338677475898</v>
      </c>
      <c r="HER37" s="608"/>
      <c r="HES37" s="608"/>
      <c r="HET37" s="608">
        <v>-12.694338677475898</v>
      </c>
      <c r="HEU37" s="608"/>
      <c r="HEV37" s="608"/>
      <c r="HEW37" s="608">
        <v>-12.694338677475898</v>
      </c>
      <c r="HEX37" s="608"/>
      <c r="HEY37" s="608"/>
      <c r="HEZ37" s="608">
        <v>-12.694338677475898</v>
      </c>
      <c r="HFA37" s="608"/>
      <c r="HFB37" s="608"/>
      <c r="HFC37" s="608">
        <v>-12.694338677475898</v>
      </c>
      <c r="HFD37" s="608"/>
      <c r="HFE37" s="608"/>
      <c r="HFF37" s="608">
        <v>-12.694338677475898</v>
      </c>
      <c r="HFG37" s="608"/>
      <c r="HFH37" s="608"/>
      <c r="HFI37" s="608">
        <v>-12.694338677475898</v>
      </c>
      <c r="HFJ37" s="608"/>
      <c r="HFK37" s="608"/>
      <c r="HFL37" s="608">
        <v>-12.694338677475898</v>
      </c>
      <c r="HFM37" s="608"/>
      <c r="HFN37" s="608"/>
      <c r="HFO37" s="608">
        <v>-12.694338677475898</v>
      </c>
      <c r="HFP37" s="608"/>
      <c r="HFQ37" s="608"/>
      <c r="HFR37" s="608">
        <v>-12.694338677475898</v>
      </c>
      <c r="HFS37" s="608"/>
      <c r="HFT37" s="608"/>
      <c r="HFU37" s="608">
        <v>-12.694338677475898</v>
      </c>
      <c r="HFV37" s="608"/>
      <c r="HFW37" s="608"/>
      <c r="HFX37" s="608">
        <v>-12.694338677475898</v>
      </c>
      <c r="HFY37" s="608"/>
      <c r="HFZ37" s="608"/>
      <c r="HGA37" s="608">
        <v>-12.694338677475898</v>
      </c>
      <c r="HGB37" s="608"/>
      <c r="HGC37" s="608"/>
      <c r="HGD37" s="608">
        <v>-12.694338677475898</v>
      </c>
      <c r="HGE37" s="608"/>
      <c r="HGF37" s="608"/>
      <c r="HGG37" s="608">
        <v>-12.694338677475898</v>
      </c>
      <c r="HGH37" s="608"/>
      <c r="HGI37" s="608"/>
      <c r="HGJ37" s="608">
        <v>-12.694338677475898</v>
      </c>
      <c r="HGK37" s="608"/>
      <c r="HGL37" s="608"/>
      <c r="HGM37" s="608">
        <v>-12.694338677475898</v>
      </c>
      <c r="HGN37" s="608"/>
      <c r="HGO37" s="608"/>
      <c r="HGP37" s="608">
        <v>-12.694338677475898</v>
      </c>
      <c r="HGQ37" s="608"/>
      <c r="HGR37" s="608"/>
      <c r="HGS37" s="608">
        <v>-12.694338677475898</v>
      </c>
      <c r="HGT37" s="608"/>
      <c r="HGU37" s="608"/>
      <c r="HGV37" s="608">
        <v>-12.694338677475898</v>
      </c>
      <c r="HGW37" s="608"/>
      <c r="HGX37" s="608"/>
      <c r="HGY37" s="608">
        <v>-12.694338677475898</v>
      </c>
      <c r="HGZ37" s="608"/>
      <c r="HHA37" s="608"/>
      <c r="HHB37" s="608">
        <v>-12.694338677475898</v>
      </c>
      <c r="HHC37" s="608"/>
      <c r="HHD37" s="608"/>
      <c r="HHE37" s="608">
        <v>-12.694338677475898</v>
      </c>
      <c r="HHF37" s="608"/>
      <c r="HHG37" s="608"/>
      <c r="HHH37" s="608">
        <v>-12.694338677475898</v>
      </c>
      <c r="HHI37" s="608"/>
      <c r="HHJ37" s="608"/>
      <c r="HHK37" s="608">
        <v>-12.694338677475898</v>
      </c>
      <c r="HHL37" s="608"/>
      <c r="HHM37" s="608"/>
      <c r="HHN37" s="608">
        <v>-12.694338677475898</v>
      </c>
      <c r="HHO37" s="608"/>
      <c r="HHP37" s="608"/>
      <c r="HHQ37" s="608">
        <v>-12.694338677475898</v>
      </c>
      <c r="HHR37" s="608"/>
      <c r="HHS37" s="608"/>
      <c r="HHT37" s="608">
        <v>-12.694338677475898</v>
      </c>
      <c r="HHU37" s="608"/>
      <c r="HHV37" s="608"/>
      <c r="HHW37" s="608">
        <v>-12.694338677475898</v>
      </c>
      <c r="HHX37" s="608"/>
      <c r="HHY37" s="608"/>
      <c r="HHZ37" s="608">
        <v>-12.694338677475898</v>
      </c>
      <c r="HIA37" s="608"/>
      <c r="HIB37" s="608"/>
      <c r="HIC37" s="608">
        <v>-12.694338677475898</v>
      </c>
      <c r="HID37" s="608"/>
      <c r="HIE37" s="608"/>
      <c r="HIF37" s="608">
        <v>-12.694338677475898</v>
      </c>
      <c r="HIG37" s="608"/>
      <c r="HIH37" s="608"/>
      <c r="HII37" s="608">
        <v>-12.694338677475898</v>
      </c>
      <c r="HIJ37" s="608"/>
      <c r="HIK37" s="608"/>
      <c r="HIL37" s="608">
        <v>-12.694338677475898</v>
      </c>
      <c r="HIM37" s="608"/>
      <c r="HIN37" s="608"/>
      <c r="HIO37" s="608">
        <v>-12.694338677475898</v>
      </c>
      <c r="HIP37" s="608"/>
      <c r="HIQ37" s="608"/>
      <c r="HIR37" s="608">
        <v>-12.694338677475898</v>
      </c>
      <c r="HIS37" s="608"/>
      <c r="HIT37" s="608"/>
      <c r="HIU37" s="608">
        <v>-12.694338677475898</v>
      </c>
      <c r="HIV37" s="608"/>
      <c r="HIW37" s="608"/>
      <c r="HIX37" s="608">
        <v>-12.694338677475898</v>
      </c>
      <c r="HIY37" s="608"/>
      <c r="HIZ37" s="608"/>
      <c r="HJA37" s="608">
        <v>-12.694338677475898</v>
      </c>
      <c r="HJB37" s="608"/>
      <c r="HJC37" s="608"/>
      <c r="HJD37" s="608">
        <v>-12.694338677475898</v>
      </c>
      <c r="HJE37" s="608"/>
      <c r="HJF37" s="608"/>
      <c r="HJG37" s="608">
        <v>-12.694338677475898</v>
      </c>
      <c r="HJH37" s="608"/>
      <c r="HJI37" s="608"/>
      <c r="HJJ37" s="608">
        <v>-12.694338677475898</v>
      </c>
      <c r="HJK37" s="608"/>
      <c r="HJL37" s="608"/>
      <c r="HJM37" s="608">
        <v>-12.694338677475898</v>
      </c>
      <c r="HJN37" s="608"/>
      <c r="HJO37" s="608"/>
      <c r="HJP37" s="608">
        <v>-12.694338677475898</v>
      </c>
      <c r="HJQ37" s="608"/>
      <c r="HJR37" s="608"/>
      <c r="HJS37" s="608">
        <v>-12.694338677475898</v>
      </c>
      <c r="HJT37" s="608"/>
      <c r="HJU37" s="608"/>
      <c r="HJV37" s="608">
        <v>-12.694338677475898</v>
      </c>
      <c r="HJW37" s="608"/>
      <c r="HJX37" s="608"/>
      <c r="HJY37" s="608">
        <v>-12.694338677475898</v>
      </c>
      <c r="HJZ37" s="608"/>
      <c r="HKA37" s="608"/>
      <c r="HKB37" s="608">
        <v>-12.694338677475898</v>
      </c>
      <c r="HKC37" s="608"/>
      <c r="HKD37" s="608"/>
      <c r="HKE37" s="608">
        <v>-12.694338677475898</v>
      </c>
      <c r="HKF37" s="608"/>
      <c r="HKG37" s="608"/>
      <c r="HKH37" s="608">
        <v>-12.694338677475898</v>
      </c>
      <c r="HKI37" s="608"/>
      <c r="HKJ37" s="608"/>
      <c r="HKK37" s="608">
        <v>-12.694338677475898</v>
      </c>
      <c r="HKL37" s="608"/>
      <c r="HKM37" s="608"/>
      <c r="HKN37" s="608">
        <v>-12.694338677475898</v>
      </c>
      <c r="HKO37" s="608"/>
      <c r="HKP37" s="608"/>
      <c r="HKQ37" s="608">
        <v>-12.694338677475898</v>
      </c>
      <c r="HKR37" s="608"/>
      <c r="HKS37" s="608"/>
      <c r="HKT37" s="608">
        <v>-12.694338677475898</v>
      </c>
      <c r="HKU37" s="608"/>
      <c r="HKV37" s="608"/>
      <c r="HKW37" s="608">
        <v>-12.694338677475898</v>
      </c>
      <c r="HKX37" s="608"/>
      <c r="HKY37" s="608"/>
      <c r="HKZ37" s="608">
        <v>-12.694338677475898</v>
      </c>
      <c r="HLA37" s="608"/>
      <c r="HLB37" s="608"/>
      <c r="HLC37" s="608">
        <v>-12.694338677475898</v>
      </c>
      <c r="HLD37" s="608"/>
      <c r="HLE37" s="608"/>
      <c r="HLF37" s="608">
        <v>-12.694338677475898</v>
      </c>
      <c r="HLG37" s="608"/>
      <c r="HLH37" s="608"/>
      <c r="HLI37" s="608">
        <v>-12.694338677475898</v>
      </c>
      <c r="HLJ37" s="608"/>
      <c r="HLK37" s="608"/>
      <c r="HLL37" s="608">
        <v>-12.694338677475898</v>
      </c>
      <c r="HLM37" s="608"/>
      <c r="HLN37" s="608"/>
      <c r="HLO37" s="608">
        <v>-12.694338677475898</v>
      </c>
      <c r="HLP37" s="608"/>
      <c r="HLQ37" s="608"/>
      <c r="HLR37" s="608">
        <v>-12.694338677475898</v>
      </c>
      <c r="HLS37" s="608"/>
      <c r="HLT37" s="608"/>
      <c r="HLU37" s="608">
        <v>-12.694338677475898</v>
      </c>
      <c r="HLV37" s="608"/>
      <c r="HLW37" s="608"/>
      <c r="HLX37" s="608">
        <v>-12.694338677475898</v>
      </c>
      <c r="HLY37" s="608"/>
      <c r="HLZ37" s="608"/>
      <c r="HMA37" s="608">
        <v>-12.694338677475898</v>
      </c>
      <c r="HMB37" s="608"/>
      <c r="HMC37" s="608"/>
      <c r="HMD37" s="608">
        <v>-12.694338677475898</v>
      </c>
      <c r="HME37" s="608"/>
      <c r="HMF37" s="608"/>
      <c r="HMG37" s="608">
        <v>-12.694338677475898</v>
      </c>
      <c r="HMH37" s="608"/>
      <c r="HMI37" s="608"/>
      <c r="HMJ37" s="608">
        <v>-12.694338677475898</v>
      </c>
      <c r="HMK37" s="608"/>
      <c r="HML37" s="608"/>
      <c r="HMM37" s="608">
        <v>-12.694338677475898</v>
      </c>
      <c r="HMN37" s="608"/>
      <c r="HMO37" s="608"/>
      <c r="HMP37" s="608">
        <v>-12.694338677475898</v>
      </c>
      <c r="HMQ37" s="608"/>
      <c r="HMR37" s="608"/>
      <c r="HMS37" s="608">
        <v>-12.694338677475898</v>
      </c>
      <c r="HMT37" s="608"/>
      <c r="HMU37" s="608"/>
      <c r="HMV37" s="608">
        <v>-12.694338677475898</v>
      </c>
      <c r="HMW37" s="608"/>
      <c r="HMX37" s="608"/>
      <c r="HMY37" s="608">
        <v>-12.694338677475898</v>
      </c>
      <c r="HMZ37" s="608"/>
      <c r="HNA37" s="608"/>
      <c r="HNB37" s="608">
        <v>-12.694338677475898</v>
      </c>
      <c r="HNC37" s="608"/>
      <c r="HND37" s="608"/>
      <c r="HNE37" s="608">
        <v>-12.694338677475898</v>
      </c>
      <c r="HNF37" s="608"/>
      <c r="HNG37" s="608"/>
      <c r="HNH37" s="608">
        <v>-12.694338677475898</v>
      </c>
      <c r="HNI37" s="608"/>
      <c r="HNJ37" s="608"/>
      <c r="HNK37" s="608">
        <v>-12.694338677475898</v>
      </c>
      <c r="HNL37" s="608"/>
      <c r="HNM37" s="608"/>
      <c r="HNN37" s="608">
        <v>-12.694338677475898</v>
      </c>
      <c r="HNO37" s="608"/>
      <c r="HNP37" s="608"/>
      <c r="HNQ37" s="608">
        <v>-12.694338677475898</v>
      </c>
      <c r="HNR37" s="608"/>
      <c r="HNS37" s="608"/>
      <c r="HNT37" s="608">
        <v>-12.694338677475898</v>
      </c>
      <c r="HNU37" s="608"/>
      <c r="HNV37" s="608"/>
      <c r="HNW37" s="608">
        <v>-12.694338677475898</v>
      </c>
      <c r="HNX37" s="608"/>
      <c r="HNY37" s="608"/>
      <c r="HNZ37" s="608">
        <v>-12.694338677475898</v>
      </c>
      <c r="HOA37" s="608"/>
      <c r="HOB37" s="608"/>
      <c r="HOC37" s="608">
        <v>-12.694338677475898</v>
      </c>
      <c r="HOD37" s="608"/>
      <c r="HOE37" s="608"/>
      <c r="HOF37" s="608">
        <v>-12.694338677475898</v>
      </c>
      <c r="HOG37" s="608"/>
      <c r="HOH37" s="608"/>
      <c r="HOI37" s="608">
        <v>-12.694338677475898</v>
      </c>
      <c r="HOJ37" s="608"/>
      <c r="HOK37" s="608"/>
      <c r="HOL37" s="608">
        <v>-12.694338677475898</v>
      </c>
      <c r="HOM37" s="608"/>
      <c r="HON37" s="608"/>
      <c r="HOO37" s="608">
        <v>-12.694338677475898</v>
      </c>
      <c r="HOP37" s="608"/>
      <c r="HOQ37" s="608"/>
      <c r="HOR37" s="608">
        <v>-12.694338677475898</v>
      </c>
      <c r="HOS37" s="608"/>
      <c r="HOT37" s="608"/>
      <c r="HOU37" s="608">
        <v>-12.694338677475898</v>
      </c>
      <c r="HOV37" s="608"/>
      <c r="HOW37" s="608"/>
      <c r="HOX37" s="608">
        <v>-12.694338677475898</v>
      </c>
      <c r="HOY37" s="608"/>
      <c r="HOZ37" s="608"/>
      <c r="HPA37" s="608">
        <v>-12.694338677475898</v>
      </c>
      <c r="HPB37" s="608"/>
      <c r="HPC37" s="608"/>
      <c r="HPD37" s="608">
        <v>-12.694338677475898</v>
      </c>
      <c r="HPE37" s="608"/>
      <c r="HPF37" s="608"/>
      <c r="HPG37" s="608">
        <v>-12.694338677475898</v>
      </c>
      <c r="HPH37" s="608"/>
      <c r="HPI37" s="608"/>
      <c r="HPJ37" s="608">
        <v>-12.694338677475898</v>
      </c>
      <c r="HPK37" s="608"/>
      <c r="HPL37" s="608"/>
      <c r="HPM37" s="608">
        <v>-12.694338677475898</v>
      </c>
      <c r="HPN37" s="608"/>
      <c r="HPO37" s="608"/>
      <c r="HPP37" s="608">
        <v>-12.694338677475898</v>
      </c>
      <c r="HPQ37" s="608"/>
      <c r="HPR37" s="608"/>
      <c r="HPS37" s="608">
        <v>-12.694338677475898</v>
      </c>
      <c r="HPT37" s="608"/>
      <c r="HPU37" s="608"/>
      <c r="HPV37" s="608">
        <v>-12.694338677475898</v>
      </c>
      <c r="HPW37" s="608"/>
      <c r="HPX37" s="608"/>
      <c r="HPY37" s="608">
        <v>-12.694338677475898</v>
      </c>
      <c r="HPZ37" s="608"/>
      <c r="HQA37" s="608"/>
      <c r="HQB37" s="608">
        <v>-12.694338677475898</v>
      </c>
      <c r="HQC37" s="608"/>
      <c r="HQD37" s="608"/>
      <c r="HQE37" s="608">
        <v>-12.694338677475898</v>
      </c>
      <c r="HQF37" s="608"/>
      <c r="HQG37" s="608"/>
      <c r="HQH37" s="608">
        <v>-12.694338677475898</v>
      </c>
      <c r="HQI37" s="608"/>
      <c r="HQJ37" s="608"/>
      <c r="HQK37" s="608">
        <v>-12.694338677475898</v>
      </c>
      <c r="HQL37" s="608"/>
      <c r="HQM37" s="608"/>
      <c r="HQN37" s="608">
        <v>-12.694338677475898</v>
      </c>
      <c r="HQO37" s="608"/>
      <c r="HQP37" s="608"/>
      <c r="HQQ37" s="608">
        <v>-12.694338677475898</v>
      </c>
      <c r="HQR37" s="608"/>
      <c r="HQS37" s="608"/>
      <c r="HQT37" s="608">
        <v>-12.694338677475898</v>
      </c>
      <c r="HQU37" s="608"/>
      <c r="HQV37" s="608"/>
      <c r="HQW37" s="608">
        <v>-12.694338677475898</v>
      </c>
      <c r="HQX37" s="608"/>
      <c r="HQY37" s="608"/>
      <c r="HQZ37" s="608">
        <v>-12.694338677475898</v>
      </c>
      <c r="HRA37" s="608"/>
      <c r="HRB37" s="608"/>
      <c r="HRC37" s="608">
        <v>-12.694338677475898</v>
      </c>
      <c r="HRD37" s="608"/>
      <c r="HRE37" s="608"/>
      <c r="HRF37" s="608">
        <v>-12.694338677475898</v>
      </c>
      <c r="HRG37" s="608"/>
      <c r="HRH37" s="608"/>
      <c r="HRI37" s="608">
        <v>-12.694338677475898</v>
      </c>
      <c r="HRJ37" s="608"/>
      <c r="HRK37" s="608"/>
      <c r="HRL37" s="608">
        <v>-12.694338677475898</v>
      </c>
      <c r="HRM37" s="608"/>
      <c r="HRN37" s="608"/>
      <c r="HRO37" s="608">
        <v>-12.694338677475898</v>
      </c>
      <c r="HRP37" s="608"/>
      <c r="HRQ37" s="608"/>
      <c r="HRR37" s="608">
        <v>-12.694338677475898</v>
      </c>
      <c r="HRS37" s="608"/>
      <c r="HRT37" s="608"/>
      <c r="HRU37" s="608">
        <v>-12.694338677475898</v>
      </c>
      <c r="HRV37" s="608"/>
      <c r="HRW37" s="608"/>
      <c r="HRX37" s="608">
        <v>-12.694338677475898</v>
      </c>
      <c r="HRY37" s="608"/>
      <c r="HRZ37" s="608"/>
      <c r="HSA37" s="608">
        <v>-12.694338677475898</v>
      </c>
      <c r="HSB37" s="608"/>
      <c r="HSC37" s="608"/>
      <c r="HSD37" s="608">
        <v>-12.694338677475898</v>
      </c>
      <c r="HSE37" s="608"/>
      <c r="HSF37" s="608"/>
      <c r="HSG37" s="608">
        <v>-12.694338677475898</v>
      </c>
      <c r="HSH37" s="608"/>
      <c r="HSI37" s="608"/>
      <c r="HSJ37" s="608">
        <v>-12.694338677475898</v>
      </c>
      <c r="HSK37" s="608"/>
      <c r="HSL37" s="608"/>
      <c r="HSM37" s="608">
        <v>-12.694338677475898</v>
      </c>
      <c r="HSN37" s="608"/>
      <c r="HSO37" s="608"/>
      <c r="HSP37" s="608">
        <v>-12.694338677475898</v>
      </c>
      <c r="HSQ37" s="608"/>
      <c r="HSR37" s="608"/>
      <c r="HSS37" s="608">
        <v>-12.694338677475898</v>
      </c>
      <c r="HST37" s="608"/>
      <c r="HSU37" s="608"/>
      <c r="HSV37" s="608">
        <v>-12.694338677475898</v>
      </c>
      <c r="HSW37" s="608"/>
      <c r="HSX37" s="608"/>
      <c r="HSY37" s="608">
        <v>-12.694338677475898</v>
      </c>
      <c r="HSZ37" s="608"/>
      <c r="HTA37" s="608"/>
      <c r="HTB37" s="608">
        <v>-12.694338677475898</v>
      </c>
      <c r="HTC37" s="608"/>
      <c r="HTD37" s="608"/>
      <c r="HTE37" s="608">
        <v>-12.694338677475898</v>
      </c>
      <c r="HTF37" s="608"/>
      <c r="HTG37" s="608"/>
      <c r="HTH37" s="608">
        <v>-12.694338677475898</v>
      </c>
      <c r="HTI37" s="608"/>
      <c r="HTJ37" s="608"/>
      <c r="HTK37" s="608">
        <v>-12.694338677475898</v>
      </c>
      <c r="HTL37" s="608"/>
      <c r="HTM37" s="608"/>
      <c r="HTN37" s="608">
        <v>-12.694338677475898</v>
      </c>
      <c r="HTO37" s="608"/>
      <c r="HTP37" s="608"/>
      <c r="HTQ37" s="608">
        <v>-12.694338677475898</v>
      </c>
      <c r="HTR37" s="608"/>
      <c r="HTS37" s="608"/>
      <c r="HTT37" s="608">
        <v>-12.694338677475898</v>
      </c>
      <c r="HTU37" s="608"/>
      <c r="HTV37" s="608"/>
      <c r="HTW37" s="608">
        <v>-12.694338677475898</v>
      </c>
      <c r="HTX37" s="608"/>
      <c r="HTY37" s="608"/>
      <c r="HTZ37" s="608">
        <v>-12.694338677475898</v>
      </c>
      <c r="HUA37" s="608"/>
      <c r="HUB37" s="608"/>
      <c r="HUC37" s="608">
        <v>-12.694338677475898</v>
      </c>
      <c r="HUD37" s="608"/>
      <c r="HUE37" s="608"/>
      <c r="HUF37" s="608">
        <v>-12.694338677475898</v>
      </c>
      <c r="HUG37" s="608"/>
      <c r="HUH37" s="608"/>
      <c r="HUI37" s="608">
        <v>-12.694338677475898</v>
      </c>
      <c r="HUJ37" s="608"/>
      <c r="HUK37" s="608"/>
      <c r="HUL37" s="608">
        <v>-12.694338677475898</v>
      </c>
      <c r="HUM37" s="608"/>
      <c r="HUN37" s="608"/>
      <c r="HUO37" s="608">
        <v>-12.694338677475898</v>
      </c>
      <c r="HUP37" s="608"/>
      <c r="HUQ37" s="608"/>
      <c r="HUR37" s="608">
        <v>-12.694338677475898</v>
      </c>
      <c r="HUS37" s="608"/>
      <c r="HUT37" s="608"/>
      <c r="HUU37" s="608">
        <v>-12.694338677475898</v>
      </c>
      <c r="HUV37" s="608"/>
      <c r="HUW37" s="608"/>
      <c r="HUX37" s="608">
        <v>-12.694338677475898</v>
      </c>
      <c r="HUY37" s="608"/>
      <c r="HUZ37" s="608"/>
      <c r="HVA37" s="608">
        <v>-12.694338677475898</v>
      </c>
      <c r="HVB37" s="608"/>
      <c r="HVC37" s="608"/>
      <c r="HVD37" s="608">
        <v>-12.694338677475898</v>
      </c>
      <c r="HVE37" s="608"/>
      <c r="HVF37" s="608"/>
      <c r="HVG37" s="608">
        <v>-12.694338677475898</v>
      </c>
      <c r="HVH37" s="608"/>
      <c r="HVI37" s="608"/>
      <c r="HVJ37" s="608">
        <v>-12.694338677475898</v>
      </c>
      <c r="HVK37" s="608"/>
      <c r="HVL37" s="608"/>
      <c r="HVM37" s="608">
        <v>-12.694338677475898</v>
      </c>
      <c r="HVN37" s="608"/>
      <c r="HVO37" s="608"/>
      <c r="HVP37" s="608">
        <v>-12.694338677475898</v>
      </c>
      <c r="HVQ37" s="608"/>
      <c r="HVR37" s="608"/>
      <c r="HVS37" s="608">
        <v>-12.694338677475898</v>
      </c>
      <c r="HVT37" s="608"/>
      <c r="HVU37" s="608"/>
      <c r="HVV37" s="608">
        <v>-12.694338677475898</v>
      </c>
      <c r="HVW37" s="608"/>
      <c r="HVX37" s="608"/>
      <c r="HVY37" s="608">
        <v>-12.694338677475898</v>
      </c>
      <c r="HVZ37" s="608"/>
      <c r="HWA37" s="608"/>
      <c r="HWB37" s="608">
        <v>-12.694338677475898</v>
      </c>
      <c r="HWC37" s="608"/>
      <c r="HWD37" s="608"/>
      <c r="HWE37" s="608">
        <v>-12.694338677475898</v>
      </c>
      <c r="HWF37" s="608"/>
      <c r="HWG37" s="608"/>
      <c r="HWH37" s="608">
        <v>-12.694338677475898</v>
      </c>
      <c r="HWI37" s="608"/>
      <c r="HWJ37" s="608"/>
      <c r="HWK37" s="608">
        <v>-12.694338677475898</v>
      </c>
      <c r="HWL37" s="608"/>
      <c r="HWM37" s="608"/>
      <c r="HWN37" s="608">
        <v>-12.694338677475898</v>
      </c>
      <c r="HWO37" s="608"/>
      <c r="HWP37" s="608"/>
      <c r="HWQ37" s="608">
        <v>-12.694338677475898</v>
      </c>
      <c r="HWR37" s="608"/>
      <c r="HWS37" s="608"/>
      <c r="HWT37" s="608">
        <v>-12.694338677475898</v>
      </c>
      <c r="HWU37" s="608"/>
      <c r="HWV37" s="608"/>
      <c r="HWW37" s="608">
        <v>-12.694338677475898</v>
      </c>
      <c r="HWX37" s="608"/>
      <c r="HWY37" s="608"/>
      <c r="HWZ37" s="608">
        <v>-12.694338677475898</v>
      </c>
      <c r="HXA37" s="608"/>
      <c r="HXB37" s="608"/>
      <c r="HXC37" s="608">
        <v>-12.694338677475898</v>
      </c>
      <c r="HXD37" s="608"/>
      <c r="HXE37" s="608"/>
      <c r="HXF37" s="608">
        <v>-12.694338677475898</v>
      </c>
      <c r="HXG37" s="608"/>
      <c r="HXH37" s="608"/>
      <c r="HXI37" s="608">
        <v>-12.694338677475898</v>
      </c>
      <c r="HXJ37" s="608"/>
      <c r="HXK37" s="608"/>
      <c r="HXL37" s="608">
        <v>-12.694338677475898</v>
      </c>
      <c r="HXM37" s="608"/>
      <c r="HXN37" s="608"/>
      <c r="HXO37" s="608">
        <v>-12.694338677475898</v>
      </c>
      <c r="HXP37" s="608"/>
      <c r="HXQ37" s="608"/>
      <c r="HXR37" s="608">
        <v>-12.694338677475898</v>
      </c>
      <c r="HXS37" s="608"/>
      <c r="HXT37" s="608"/>
      <c r="HXU37" s="608">
        <v>-12.694338677475898</v>
      </c>
      <c r="HXV37" s="608"/>
      <c r="HXW37" s="608"/>
      <c r="HXX37" s="608">
        <v>-12.694338677475898</v>
      </c>
      <c r="HXY37" s="608"/>
      <c r="HXZ37" s="608"/>
      <c r="HYA37" s="608">
        <v>-12.694338677475898</v>
      </c>
      <c r="HYB37" s="608"/>
      <c r="HYC37" s="608"/>
      <c r="HYD37" s="608">
        <v>-12.694338677475898</v>
      </c>
      <c r="HYE37" s="608"/>
      <c r="HYF37" s="608"/>
      <c r="HYG37" s="608">
        <v>-12.694338677475898</v>
      </c>
      <c r="HYH37" s="608"/>
      <c r="HYI37" s="608"/>
      <c r="HYJ37" s="608">
        <v>-12.694338677475898</v>
      </c>
      <c r="HYK37" s="608"/>
      <c r="HYL37" s="608"/>
      <c r="HYM37" s="608">
        <v>-12.694338677475898</v>
      </c>
      <c r="HYN37" s="608"/>
      <c r="HYO37" s="608"/>
      <c r="HYP37" s="608">
        <v>-12.694338677475898</v>
      </c>
      <c r="HYQ37" s="608"/>
      <c r="HYR37" s="608"/>
      <c r="HYS37" s="608">
        <v>-12.694338677475898</v>
      </c>
      <c r="HYT37" s="608"/>
      <c r="HYU37" s="608"/>
      <c r="HYV37" s="608">
        <v>-12.694338677475898</v>
      </c>
      <c r="HYW37" s="608"/>
      <c r="HYX37" s="608"/>
      <c r="HYY37" s="608">
        <v>-12.694338677475898</v>
      </c>
      <c r="HYZ37" s="608"/>
      <c r="HZA37" s="608"/>
      <c r="HZB37" s="608">
        <v>-12.694338677475898</v>
      </c>
      <c r="HZC37" s="608"/>
      <c r="HZD37" s="608"/>
      <c r="HZE37" s="608">
        <v>-12.694338677475898</v>
      </c>
      <c r="HZF37" s="608"/>
      <c r="HZG37" s="608"/>
      <c r="HZH37" s="608">
        <v>-12.694338677475898</v>
      </c>
      <c r="HZI37" s="608"/>
      <c r="HZJ37" s="608"/>
      <c r="HZK37" s="608">
        <v>-12.694338677475898</v>
      </c>
      <c r="HZL37" s="608"/>
      <c r="HZM37" s="608"/>
      <c r="HZN37" s="608">
        <v>-12.694338677475898</v>
      </c>
      <c r="HZO37" s="608"/>
      <c r="HZP37" s="608"/>
      <c r="HZQ37" s="608">
        <v>-12.694338677475898</v>
      </c>
      <c r="HZR37" s="608"/>
      <c r="HZS37" s="608"/>
      <c r="HZT37" s="608">
        <v>-12.694338677475898</v>
      </c>
      <c r="HZU37" s="608"/>
      <c r="HZV37" s="608"/>
      <c r="HZW37" s="608">
        <v>-12.694338677475898</v>
      </c>
      <c r="HZX37" s="608"/>
      <c r="HZY37" s="608"/>
      <c r="HZZ37" s="608">
        <v>-12.694338677475898</v>
      </c>
      <c r="IAA37" s="608"/>
      <c r="IAB37" s="608"/>
      <c r="IAC37" s="608">
        <v>-12.694338677475898</v>
      </c>
      <c r="IAD37" s="608"/>
      <c r="IAE37" s="608"/>
      <c r="IAF37" s="608">
        <v>-12.694338677475898</v>
      </c>
      <c r="IAG37" s="608"/>
      <c r="IAH37" s="608"/>
      <c r="IAI37" s="608">
        <v>-12.694338677475898</v>
      </c>
      <c r="IAJ37" s="608"/>
      <c r="IAK37" s="608"/>
      <c r="IAL37" s="608">
        <v>-12.694338677475898</v>
      </c>
      <c r="IAM37" s="608"/>
      <c r="IAN37" s="608"/>
      <c r="IAO37" s="608">
        <v>-12.694338677475898</v>
      </c>
      <c r="IAP37" s="608"/>
      <c r="IAQ37" s="608"/>
      <c r="IAR37" s="608">
        <v>-12.694338677475898</v>
      </c>
      <c r="IAS37" s="608"/>
      <c r="IAT37" s="608"/>
      <c r="IAU37" s="608">
        <v>-12.694338677475898</v>
      </c>
      <c r="IAV37" s="608"/>
      <c r="IAW37" s="608"/>
      <c r="IAX37" s="608">
        <v>-12.694338677475898</v>
      </c>
      <c r="IAY37" s="608"/>
      <c r="IAZ37" s="608"/>
      <c r="IBA37" s="608">
        <v>-12.694338677475898</v>
      </c>
      <c r="IBB37" s="608"/>
      <c r="IBC37" s="608"/>
      <c r="IBD37" s="608">
        <v>-12.694338677475898</v>
      </c>
      <c r="IBE37" s="608"/>
      <c r="IBF37" s="608"/>
      <c r="IBG37" s="608">
        <v>-12.694338677475898</v>
      </c>
      <c r="IBH37" s="608"/>
      <c r="IBI37" s="608"/>
      <c r="IBJ37" s="608">
        <v>-12.694338677475898</v>
      </c>
      <c r="IBK37" s="608"/>
      <c r="IBL37" s="608"/>
      <c r="IBM37" s="608">
        <v>-12.694338677475898</v>
      </c>
      <c r="IBN37" s="608"/>
      <c r="IBO37" s="608"/>
      <c r="IBP37" s="608">
        <v>-12.694338677475898</v>
      </c>
      <c r="IBQ37" s="608"/>
      <c r="IBR37" s="608"/>
      <c r="IBS37" s="608">
        <v>-12.694338677475898</v>
      </c>
      <c r="IBT37" s="608"/>
      <c r="IBU37" s="608"/>
      <c r="IBV37" s="608">
        <v>-12.694338677475898</v>
      </c>
      <c r="IBW37" s="608"/>
      <c r="IBX37" s="608"/>
      <c r="IBY37" s="608">
        <v>-12.694338677475898</v>
      </c>
      <c r="IBZ37" s="608"/>
      <c r="ICA37" s="608"/>
      <c r="ICB37" s="608">
        <v>-12.694338677475898</v>
      </c>
      <c r="ICC37" s="608"/>
      <c r="ICD37" s="608"/>
      <c r="ICE37" s="608">
        <v>-12.694338677475898</v>
      </c>
      <c r="ICF37" s="608"/>
      <c r="ICG37" s="608"/>
      <c r="ICH37" s="608">
        <v>-12.694338677475898</v>
      </c>
      <c r="ICI37" s="608"/>
      <c r="ICJ37" s="608"/>
      <c r="ICK37" s="608">
        <v>-12.694338677475898</v>
      </c>
      <c r="ICL37" s="608"/>
      <c r="ICM37" s="608"/>
      <c r="ICN37" s="608">
        <v>-12.694338677475898</v>
      </c>
      <c r="ICO37" s="608"/>
      <c r="ICP37" s="608"/>
      <c r="ICQ37" s="608">
        <v>-12.694338677475898</v>
      </c>
      <c r="ICR37" s="608"/>
      <c r="ICS37" s="608"/>
      <c r="ICT37" s="608">
        <v>-12.694338677475898</v>
      </c>
      <c r="ICU37" s="608"/>
      <c r="ICV37" s="608"/>
      <c r="ICW37" s="608">
        <v>-12.694338677475898</v>
      </c>
      <c r="ICX37" s="608"/>
      <c r="ICY37" s="608"/>
      <c r="ICZ37" s="608">
        <v>-12.694338677475898</v>
      </c>
      <c r="IDA37" s="608"/>
      <c r="IDB37" s="608"/>
      <c r="IDC37" s="608">
        <v>-12.694338677475898</v>
      </c>
      <c r="IDD37" s="608"/>
      <c r="IDE37" s="608"/>
      <c r="IDF37" s="608">
        <v>-12.694338677475898</v>
      </c>
      <c r="IDG37" s="608"/>
      <c r="IDH37" s="608"/>
      <c r="IDI37" s="608">
        <v>-12.694338677475898</v>
      </c>
      <c r="IDJ37" s="608"/>
      <c r="IDK37" s="608"/>
      <c r="IDL37" s="608">
        <v>-12.694338677475898</v>
      </c>
      <c r="IDM37" s="608"/>
      <c r="IDN37" s="608"/>
      <c r="IDO37" s="608">
        <v>-12.694338677475898</v>
      </c>
      <c r="IDP37" s="608"/>
      <c r="IDQ37" s="608"/>
      <c r="IDR37" s="608">
        <v>-12.694338677475898</v>
      </c>
      <c r="IDS37" s="608"/>
      <c r="IDT37" s="608"/>
      <c r="IDU37" s="608">
        <v>-12.694338677475898</v>
      </c>
      <c r="IDV37" s="608"/>
      <c r="IDW37" s="608"/>
      <c r="IDX37" s="608">
        <v>-12.694338677475898</v>
      </c>
      <c r="IDY37" s="608"/>
      <c r="IDZ37" s="608"/>
      <c r="IEA37" s="608">
        <v>-12.694338677475898</v>
      </c>
      <c r="IEB37" s="608"/>
      <c r="IEC37" s="608"/>
      <c r="IED37" s="608">
        <v>-12.694338677475898</v>
      </c>
      <c r="IEE37" s="608"/>
      <c r="IEF37" s="608"/>
      <c r="IEG37" s="608">
        <v>-12.694338677475898</v>
      </c>
      <c r="IEH37" s="608"/>
      <c r="IEI37" s="608"/>
      <c r="IEJ37" s="608">
        <v>-12.694338677475898</v>
      </c>
      <c r="IEK37" s="608"/>
      <c r="IEL37" s="608"/>
      <c r="IEM37" s="608">
        <v>-12.694338677475898</v>
      </c>
      <c r="IEN37" s="608"/>
      <c r="IEO37" s="608"/>
      <c r="IEP37" s="608">
        <v>-12.694338677475898</v>
      </c>
      <c r="IEQ37" s="608"/>
      <c r="IER37" s="608"/>
      <c r="IES37" s="608">
        <v>-12.694338677475898</v>
      </c>
      <c r="IET37" s="608"/>
      <c r="IEU37" s="608"/>
      <c r="IEV37" s="608">
        <v>-12.694338677475898</v>
      </c>
      <c r="IEW37" s="608"/>
      <c r="IEX37" s="608"/>
      <c r="IEY37" s="608">
        <v>-12.694338677475898</v>
      </c>
      <c r="IEZ37" s="608"/>
      <c r="IFA37" s="608"/>
      <c r="IFB37" s="608">
        <v>-12.694338677475898</v>
      </c>
      <c r="IFC37" s="608"/>
      <c r="IFD37" s="608"/>
      <c r="IFE37" s="608">
        <v>-12.694338677475898</v>
      </c>
      <c r="IFF37" s="608"/>
      <c r="IFG37" s="608"/>
      <c r="IFH37" s="608">
        <v>-12.694338677475898</v>
      </c>
      <c r="IFI37" s="608"/>
      <c r="IFJ37" s="608"/>
      <c r="IFK37" s="608">
        <v>-12.694338677475898</v>
      </c>
      <c r="IFL37" s="608"/>
      <c r="IFM37" s="608"/>
      <c r="IFN37" s="608">
        <v>-12.694338677475898</v>
      </c>
      <c r="IFO37" s="608"/>
      <c r="IFP37" s="608"/>
      <c r="IFQ37" s="608">
        <v>-12.694338677475898</v>
      </c>
      <c r="IFR37" s="608"/>
      <c r="IFS37" s="608"/>
      <c r="IFT37" s="608">
        <v>-12.694338677475898</v>
      </c>
      <c r="IFU37" s="608"/>
      <c r="IFV37" s="608"/>
      <c r="IFW37" s="608">
        <v>-12.694338677475898</v>
      </c>
      <c r="IFX37" s="608"/>
      <c r="IFY37" s="608"/>
      <c r="IFZ37" s="608">
        <v>-12.694338677475898</v>
      </c>
      <c r="IGA37" s="608"/>
      <c r="IGB37" s="608"/>
      <c r="IGC37" s="608">
        <v>-12.694338677475898</v>
      </c>
      <c r="IGD37" s="608"/>
      <c r="IGE37" s="608"/>
      <c r="IGF37" s="608">
        <v>-12.694338677475898</v>
      </c>
      <c r="IGG37" s="608"/>
      <c r="IGH37" s="608"/>
      <c r="IGI37" s="608">
        <v>-12.694338677475898</v>
      </c>
      <c r="IGJ37" s="608"/>
      <c r="IGK37" s="608"/>
      <c r="IGL37" s="608">
        <v>-12.694338677475898</v>
      </c>
      <c r="IGM37" s="608"/>
      <c r="IGN37" s="608"/>
      <c r="IGO37" s="608">
        <v>-12.694338677475898</v>
      </c>
      <c r="IGP37" s="608"/>
      <c r="IGQ37" s="608"/>
      <c r="IGR37" s="608">
        <v>-12.694338677475898</v>
      </c>
      <c r="IGS37" s="608"/>
      <c r="IGT37" s="608"/>
      <c r="IGU37" s="608">
        <v>-12.694338677475898</v>
      </c>
      <c r="IGV37" s="608"/>
      <c r="IGW37" s="608"/>
      <c r="IGX37" s="608">
        <v>-12.694338677475898</v>
      </c>
      <c r="IGY37" s="608"/>
      <c r="IGZ37" s="608"/>
      <c r="IHA37" s="608">
        <v>-12.694338677475898</v>
      </c>
      <c r="IHB37" s="608"/>
      <c r="IHC37" s="608"/>
      <c r="IHD37" s="608">
        <v>-12.694338677475898</v>
      </c>
      <c r="IHE37" s="608"/>
      <c r="IHF37" s="608"/>
      <c r="IHG37" s="608">
        <v>-12.694338677475898</v>
      </c>
      <c r="IHH37" s="608"/>
      <c r="IHI37" s="608"/>
      <c r="IHJ37" s="608">
        <v>-12.694338677475898</v>
      </c>
      <c r="IHK37" s="608"/>
      <c r="IHL37" s="608"/>
      <c r="IHM37" s="608">
        <v>-12.694338677475898</v>
      </c>
      <c r="IHN37" s="608"/>
      <c r="IHO37" s="608"/>
      <c r="IHP37" s="608">
        <v>-12.694338677475898</v>
      </c>
      <c r="IHQ37" s="608"/>
      <c r="IHR37" s="608"/>
      <c r="IHS37" s="608">
        <v>-12.694338677475898</v>
      </c>
      <c r="IHT37" s="608"/>
      <c r="IHU37" s="608"/>
      <c r="IHV37" s="608">
        <v>-12.694338677475898</v>
      </c>
      <c r="IHW37" s="608"/>
      <c r="IHX37" s="608"/>
      <c r="IHY37" s="608">
        <v>-12.694338677475898</v>
      </c>
      <c r="IHZ37" s="608"/>
      <c r="IIA37" s="608"/>
      <c r="IIB37" s="608">
        <v>-12.694338677475898</v>
      </c>
      <c r="IIC37" s="608"/>
      <c r="IID37" s="608"/>
      <c r="IIE37" s="608">
        <v>-12.694338677475898</v>
      </c>
      <c r="IIF37" s="608"/>
      <c r="IIG37" s="608"/>
      <c r="IIH37" s="608">
        <v>-12.694338677475898</v>
      </c>
      <c r="III37" s="608"/>
      <c r="IIJ37" s="608"/>
      <c r="IIK37" s="608">
        <v>-12.694338677475898</v>
      </c>
      <c r="IIL37" s="608"/>
      <c r="IIM37" s="608"/>
      <c r="IIN37" s="608">
        <v>-12.694338677475898</v>
      </c>
      <c r="IIO37" s="608"/>
      <c r="IIP37" s="608"/>
      <c r="IIQ37" s="608">
        <v>-12.694338677475898</v>
      </c>
      <c r="IIR37" s="608"/>
      <c r="IIS37" s="608"/>
      <c r="IIT37" s="608">
        <v>-12.694338677475898</v>
      </c>
      <c r="IIU37" s="608"/>
      <c r="IIV37" s="608"/>
      <c r="IIW37" s="608">
        <v>-12.694338677475898</v>
      </c>
      <c r="IIX37" s="608"/>
      <c r="IIY37" s="608"/>
      <c r="IIZ37" s="608">
        <v>-12.694338677475898</v>
      </c>
      <c r="IJA37" s="608"/>
      <c r="IJB37" s="608"/>
      <c r="IJC37" s="608">
        <v>-12.694338677475898</v>
      </c>
      <c r="IJD37" s="608"/>
      <c r="IJE37" s="608"/>
      <c r="IJF37" s="608">
        <v>-12.694338677475898</v>
      </c>
      <c r="IJG37" s="608"/>
      <c r="IJH37" s="608"/>
      <c r="IJI37" s="608">
        <v>-12.694338677475898</v>
      </c>
      <c r="IJJ37" s="608"/>
      <c r="IJK37" s="608"/>
      <c r="IJL37" s="608">
        <v>-12.694338677475898</v>
      </c>
      <c r="IJM37" s="608"/>
      <c r="IJN37" s="608"/>
      <c r="IJO37" s="608">
        <v>-12.694338677475898</v>
      </c>
      <c r="IJP37" s="608"/>
      <c r="IJQ37" s="608"/>
      <c r="IJR37" s="608">
        <v>-12.694338677475898</v>
      </c>
      <c r="IJS37" s="608"/>
      <c r="IJT37" s="608"/>
      <c r="IJU37" s="608">
        <v>-12.694338677475898</v>
      </c>
      <c r="IJV37" s="608"/>
      <c r="IJW37" s="608"/>
      <c r="IJX37" s="608">
        <v>-12.694338677475898</v>
      </c>
      <c r="IJY37" s="608"/>
      <c r="IJZ37" s="608"/>
      <c r="IKA37" s="608">
        <v>-12.694338677475898</v>
      </c>
      <c r="IKB37" s="608"/>
      <c r="IKC37" s="608"/>
      <c r="IKD37" s="608">
        <v>-12.694338677475898</v>
      </c>
      <c r="IKE37" s="608"/>
      <c r="IKF37" s="608"/>
      <c r="IKG37" s="608">
        <v>-12.694338677475898</v>
      </c>
      <c r="IKH37" s="608"/>
      <c r="IKI37" s="608"/>
      <c r="IKJ37" s="608">
        <v>-12.694338677475898</v>
      </c>
      <c r="IKK37" s="608"/>
      <c r="IKL37" s="608"/>
      <c r="IKM37" s="608">
        <v>-12.694338677475898</v>
      </c>
      <c r="IKN37" s="608"/>
      <c r="IKO37" s="608"/>
      <c r="IKP37" s="608">
        <v>-12.694338677475898</v>
      </c>
      <c r="IKQ37" s="608"/>
      <c r="IKR37" s="608"/>
      <c r="IKS37" s="608">
        <v>-12.694338677475898</v>
      </c>
      <c r="IKT37" s="608"/>
      <c r="IKU37" s="608"/>
      <c r="IKV37" s="608">
        <v>-12.694338677475898</v>
      </c>
      <c r="IKW37" s="608"/>
      <c r="IKX37" s="608"/>
      <c r="IKY37" s="608">
        <v>-12.694338677475898</v>
      </c>
      <c r="IKZ37" s="608"/>
      <c r="ILA37" s="608"/>
      <c r="ILB37" s="608">
        <v>-12.694338677475898</v>
      </c>
      <c r="ILC37" s="608"/>
      <c r="ILD37" s="608"/>
      <c r="ILE37" s="608">
        <v>-12.694338677475898</v>
      </c>
      <c r="ILF37" s="608"/>
      <c r="ILG37" s="608"/>
      <c r="ILH37" s="608">
        <v>-12.694338677475898</v>
      </c>
      <c r="ILI37" s="608"/>
      <c r="ILJ37" s="608"/>
      <c r="ILK37" s="608">
        <v>-12.694338677475898</v>
      </c>
      <c r="ILL37" s="608"/>
      <c r="ILM37" s="608"/>
      <c r="ILN37" s="608">
        <v>-12.694338677475898</v>
      </c>
      <c r="ILO37" s="608"/>
      <c r="ILP37" s="608"/>
      <c r="ILQ37" s="608">
        <v>-12.694338677475898</v>
      </c>
      <c r="ILR37" s="608"/>
      <c r="ILS37" s="608"/>
      <c r="ILT37" s="608">
        <v>-12.694338677475898</v>
      </c>
      <c r="ILU37" s="608"/>
      <c r="ILV37" s="608"/>
      <c r="ILW37" s="608">
        <v>-12.694338677475898</v>
      </c>
      <c r="ILX37" s="608"/>
      <c r="ILY37" s="608"/>
      <c r="ILZ37" s="608">
        <v>-12.694338677475898</v>
      </c>
      <c r="IMA37" s="608"/>
      <c r="IMB37" s="608"/>
      <c r="IMC37" s="608">
        <v>-12.694338677475898</v>
      </c>
      <c r="IMD37" s="608"/>
      <c r="IME37" s="608"/>
      <c r="IMF37" s="608">
        <v>-12.694338677475898</v>
      </c>
      <c r="IMG37" s="608"/>
      <c r="IMH37" s="608"/>
      <c r="IMI37" s="608">
        <v>-12.694338677475898</v>
      </c>
      <c r="IMJ37" s="608"/>
      <c r="IMK37" s="608"/>
      <c r="IML37" s="608">
        <v>-12.694338677475898</v>
      </c>
      <c r="IMM37" s="608"/>
      <c r="IMN37" s="608"/>
      <c r="IMO37" s="608">
        <v>-12.694338677475898</v>
      </c>
      <c r="IMP37" s="608"/>
      <c r="IMQ37" s="608"/>
      <c r="IMR37" s="608">
        <v>-12.694338677475898</v>
      </c>
      <c r="IMS37" s="608"/>
      <c r="IMT37" s="608"/>
      <c r="IMU37" s="608">
        <v>-12.694338677475898</v>
      </c>
      <c r="IMV37" s="608"/>
      <c r="IMW37" s="608"/>
      <c r="IMX37" s="608">
        <v>-12.694338677475898</v>
      </c>
      <c r="IMY37" s="608"/>
      <c r="IMZ37" s="608"/>
      <c r="INA37" s="608">
        <v>-12.694338677475898</v>
      </c>
      <c r="INB37" s="608"/>
      <c r="INC37" s="608"/>
      <c r="IND37" s="608">
        <v>-12.694338677475898</v>
      </c>
      <c r="INE37" s="608"/>
      <c r="INF37" s="608"/>
      <c r="ING37" s="608">
        <v>-12.694338677475898</v>
      </c>
      <c r="INH37" s="608"/>
      <c r="INI37" s="608"/>
      <c r="INJ37" s="608">
        <v>-12.694338677475898</v>
      </c>
      <c r="INK37" s="608"/>
      <c r="INL37" s="608"/>
      <c r="INM37" s="608">
        <v>-12.694338677475898</v>
      </c>
      <c r="INN37" s="608"/>
      <c r="INO37" s="608"/>
      <c r="INP37" s="608">
        <v>-12.694338677475898</v>
      </c>
      <c r="INQ37" s="608"/>
      <c r="INR37" s="608"/>
      <c r="INS37" s="608">
        <v>-12.694338677475898</v>
      </c>
      <c r="INT37" s="608"/>
      <c r="INU37" s="608"/>
      <c r="INV37" s="608">
        <v>-12.694338677475898</v>
      </c>
      <c r="INW37" s="608"/>
      <c r="INX37" s="608"/>
      <c r="INY37" s="608">
        <v>-12.694338677475898</v>
      </c>
      <c r="INZ37" s="608"/>
      <c r="IOA37" s="608"/>
      <c r="IOB37" s="608">
        <v>-12.694338677475898</v>
      </c>
      <c r="IOC37" s="608"/>
      <c r="IOD37" s="608"/>
      <c r="IOE37" s="608">
        <v>-12.694338677475898</v>
      </c>
      <c r="IOF37" s="608"/>
      <c r="IOG37" s="608"/>
      <c r="IOH37" s="608">
        <v>-12.694338677475898</v>
      </c>
      <c r="IOI37" s="608"/>
      <c r="IOJ37" s="608"/>
      <c r="IOK37" s="608">
        <v>-12.694338677475898</v>
      </c>
      <c r="IOL37" s="608"/>
      <c r="IOM37" s="608"/>
      <c r="ION37" s="608">
        <v>-12.694338677475898</v>
      </c>
      <c r="IOO37" s="608"/>
      <c r="IOP37" s="608"/>
      <c r="IOQ37" s="608">
        <v>-12.694338677475898</v>
      </c>
      <c r="IOR37" s="608"/>
      <c r="IOS37" s="608"/>
      <c r="IOT37" s="608">
        <v>-12.694338677475898</v>
      </c>
      <c r="IOU37" s="608"/>
      <c r="IOV37" s="608"/>
      <c r="IOW37" s="608">
        <v>-12.694338677475898</v>
      </c>
      <c r="IOX37" s="608"/>
      <c r="IOY37" s="608"/>
      <c r="IOZ37" s="608">
        <v>-12.694338677475898</v>
      </c>
      <c r="IPA37" s="608"/>
      <c r="IPB37" s="608"/>
      <c r="IPC37" s="608">
        <v>-12.694338677475898</v>
      </c>
      <c r="IPD37" s="608"/>
      <c r="IPE37" s="608"/>
      <c r="IPF37" s="608">
        <v>-12.694338677475898</v>
      </c>
      <c r="IPG37" s="608"/>
      <c r="IPH37" s="608"/>
      <c r="IPI37" s="608">
        <v>-12.694338677475898</v>
      </c>
      <c r="IPJ37" s="608"/>
      <c r="IPK37" s="608"/>
      <c r="IPL37" s="608">
        <v>-12.694338677475898</v>
      </c>
      <c r="IPM37" s="608"/>
      <c r="IPN37" s="608"/>
      <c r="IPO37" s="608">
        <v>-12.694338677475898</v>
      </c>
      <c r="IPP37" s="608"/>
      <c r="IPQ37" s="608"/>
      <c r="IPR37" s="608">
        <v>-12.694338677475898</v>
      </c>
      <c r="IPS37" s="608"/>
      <c r="IPT37" s="608"/>
      <c r="IPU37" s="608">
        <v>-12.694338677475898</v>
      </c>
      <c r="IPV37" s="608"/>
      <c r="IPW37" s="608"/>
      <c r="IPX37" s="608">
        <v>-12.694338677475898</v>
      </c>
      <c r="IPY37" s="608"/>
      <c r="IPZ37" s="608"/>
      <c r="IQA37" s="608">
        <v>-12.694338677475898</v>
      </c>
      <c r="IQB37" s="608"/>
      <c r="IQC37" s="608"/>
      <c r="IQD37" s="608">
        <v>-12.694338677475898</v>
      </c>
      <c r="IQE37" s="608"/>
      <c r="IQF37" s="608"/>
      <c r="IQG37" s="608">
        <v>-12.694338677475898</v>
      </c>
      <c r="IQH37" s="608"/>
      <c r="IQI37" s="608"/>
      <c r="IQJ37" s="608">
        <v>-12.694338677475898</v>
      </c>
      <c r="IQK37" s="608"/>
      <c r="IQL37" s="608"/>
      <c r="IQM37" s="608">
        <v>-12.694338677475898</v>
      </c>
      <c r="IQN37" s="608"/>
      <c r="IQO37" s="608"/>
      <c r="IQP37" s="608">
        <v>-12.694338677475898</v>
      </c>
      <c r="IQQ37" s="608"/>
      <c r="IQR37" s="608"/>
      <c r="IQS37" s="608">
        <v>-12.694338677475898</v>
      </c>
      <c r="IQT37" s="608"/>
      <c r="IQU37" s="608"/>
      <c r="IQV37" s="608">
        <v>-12.694338677475898</v>
      </c>
      <c r="IQW37" s="608"/>
      <c r="IQX37" s="608"/>
      <c r="IQY37" s="608">
        <v>-12.694338677475898</v>
      </c>
      <c r="IQZ37" s="608"/>
      <c r="IRA37" s="608"/>
      <c r="IRB37" s="608">
        <v>-12.694338677475898</v>
      </c>
      <c r="IRC37" s="608"/>
      <c r="IRD37" s="608"/>
      <c r="IRE37" s="608">
        <v>-12.694338677475898</v>
      </c>
      <c r="IRF37" s="608"/>
      <c r="IRG37" s="608"/>
      <c r="IRH37" s="608">
        <v>-12.694338677475898</v>
      </c>
      <c r="IRI37" s="608"/>
      <c r="IRJ37" s="608"/>
      <c r="IRK37" s="608">
        <v>-12.694338677475898</v>
      </c>
      <c r="IRL37" s="608"/>
      <c r="IRM37" s="608"/>
      <c r="IRN37" s="608">
        <v>-12.694338677475898</v>
      </c>
      <c r="IRO37" s="608"/>
      <c r="IRP37" s="608"/>
      <c r="IRQ37" s="608">
        <v>-12.694338677475898</v>
      </c>
      <c r="IRR37" s="608"/>
      <c r="IRS37" s="608"/>
      <c r="IRT37" s="608">
        <v>-12.694338677475898</v>
      </c>
      <c r="IRU37" s="608"/>
      <c r="IRV37" s="608"/>
      <c r="IRW37" s="608">
        <v>-12.694338677475898</v>
      </c>
      <c r="IRX37" s="608"/>
      <c r="IRY37" s="608"/>
      <c r="IRZ37" s="608">
        <v>-12.694338677475898</v>
      </c>
      <c r="ISA37" s="608"/>
      <c r="ISB37" s="608"/>
      <c r="ISC37" s="608">
        <v>-12.694338677475898</v>
      </c>
      <c r="ISD37" s="608"/>
      <c r="ISE37" s="608"/>
      <c r="ISF37" s="608">
        <v>-12.694338677475898</v>
      </c>
      <c r="ISG37" s="608"/>
      <c r="ISH37" s="608"/>
      <c r="ISI37" s="608">
        <v>-12.694338677475898</v>
      </c>
      <c r="ISJ37" s="608"/>
      <c r="ISK37" s="608"/>
      <c r="ISL37" s="608">
        <v>-12.694338677475898</v>
      </c>
      <c r="ISM37" s="608"/>
      <c r="ISN37" s="608"/>
      <c r="ISO37" s="608">
        <v>-12.694338677475898</v>
      </c>
      <c r="ISP37" s="608"/>
      <c r="ISQ37" s="608"/>
      <c r="ISR37" s="608">
        <v>-12.694338677475898</v>
      </c>
      <c r="ISS37" s="608"/>
      <c r="IST37" s="608"/>
      <c r="ISU37" s="608">
        <v>-12.694338677475898</v>
      </c>
      <c r="ISV37" s="608"/>
      <c r="ISW37" s="608"/>
      <c r="ISX37" s="608">
        <v>-12.694338677475898</v>
      </c>
      <c r="ISY37" s="608"/>
      <c r="ISZ37" s="608"/>
      <c r="ITA37" s="608">
        <v>-12.694338677475898</v>
      </c>
      <c r="ITB37" s="608"/>
      <c r="ITC37" s="608"/>
      <c r="ITD37" s="608">
        <v>-12.694338677475898</v>
      </c>
      <c r="ITE37" s="608"/>
      <c r="ITF37" s="608"/>
      <c r="ITG37" s="608">
        <v>-12.694338677475898</v>
      </c>
      <c r="ITH37" s="608"/>
      <c r="ITI37" s="608"/>
      <c r="ITJ37" s="608">
        <v>-12.694338677475898</v>
      </c>
      <c r="ITK37" s="608"/>
      <c r="ITL37" s="608"/>
      <c r="ITM37" s="608">
        <v>-12.694338677475898</v>
      </c>
      <c r="ITN37" s="608"/>
      <c r="ITO37" s="608"/>
      <c r="ITP37" s="608">
        <v>-12.694338677475898</v>
      </c>
      <c r="ITQ37" s="608"/>
      <c r="ITR37" s="608"/>
      <c r="ITS37" s="608">
        <v>-12.694338677475898</v>
      </c>
      <c r="ITT37" s="608"/>
      <c r="ITU37" s="608"/>
      <c r="ITV37" s="608">
        <v>-12.694338677475898</v>
      </c>
      <c r="ITW37" s="608"/>
      <c r="ITX37" s="608"/>
      <c r="ITY37" s="608">
        <v>-12.694338677475898</v>
      </c>
      <c r="ITZ37" s="608"/>
      <c r="IUA37" s="608"/>
      <c r="IUB37" s="608">
        <v>-12.694338677475898</v>
      </c>
      <c r="IUC37" s="608"/>
      <c r="IUD37" s="608"/>
      <c r="IUE37" s="608">
        <v>-12.694338677475898</v>
      </c>
      <c r="IUF37" s="608"/>
      <c r="IUG37" s="608"/>
      <c r="IUH37" s="608">
        <v>-12.694338677475898</v>
      </c>
      <c r="IUI37" s="608"/>
      <c r="IUJ37" s="608"/>
      <c r="IUK37" s="608">
        <v>-12.694338677475898</v>
      </c>
      <c r="IUL37" s="608"/>
      <c r="IUM37" s="608"/>
      <c r="IUN37" s="608">
        <v>-12.694338677475898</v>
      </c>
      <c r="IUO37" s="608"/>
      <c r="IUP37" s="608"/>
      <c r="IUQ37" s="608">
        <v>-12.694338677475898</v>
      </c>
      <c r="IUR37" s="608"/>
      <c r="IUS37" s="608"/>
      <c r="IUT37" s="608">
        <v>-12.694338677475898</v>
      </c>
      <c r="IUU37" s="608"/>
      <c r="IUV37" s="608"/>
      <c r="IUW37" s="608">
        <v>-12.694338677475898</v>
      </c>
      <c r="IUX37" s="608"/>
      <c r="IUY37" s="608"/>
      <c r="IUZ37" s="608">
        <v>-12.694338677475898</v>
      </c>
      <c r="IVA37" s="608"/>
      <c r="IVB37" s="608"/>
      <c r="IVC37" s="608">
        <v>-12.694338677475898</v>
      </c>
      <c r="IVD37" s="608"/>
      <c r="IVE37" s="608"/>
      <c r="IVF37" s="608">
        <v>-12.694338677475898</v>
      </c>
      <c r="IVG37" s="608"/>
      <c r="IVH37" s="608"/>
      <c r="IVI37" s="608">
        <v>-12.694338677475898</v>
      </c>
      <c r="IVJ37" s="608"/>
      <c r="IVK37" s="608"/>
      <c r="IVL37" s="608">
        <v>-12.694338677475898</v>
      </c>
      <c r="IVM37" s="608"/>
      <c r="IVN37" s="608"/>
      <c r="IVO37" s="608">
        <v>-12.694338677475898</v>
      </c>
      <c r="IVP37" s="608"/>
      <c r="IVQ37" s="608"/>
      <c r="IVR37" s="608">
        <v>-12.694338677475898</v>
      </c>
      <c r="IVS37" s="608"/>
      <c r="IVT37" s="608"/>
      <c r="IVU37" s="608">
        <v>-12.694338677475898</v>
      </c>
      <c r="IVV37" s="608"/>
      <c r="IVW37" s="608"/>
      <c r="IVX37" s="608">
        <v>-12.694338677475898</v>
      </c>
      <c r="IVY37" s="608"/>
      <c r="IVZ37" s="608"/>
      <c r="IWA37" s="608">
        <v>-12.694338677475898</v>
      </c>
      <c r="IWB37" s="608"/>
      <c r="IWC37" s="608"/>
      <c r="IWD37" s="608">
        <v>-12.694338677475898</v>
      </c>
      <c r="IWE37" s="608"/>
      <c r="IWF37" s="608"/>
      <c r="IWG37" s="608">
        <v>-12.694338677475898</v>
      </c>
      <c r="IWH37" s="608"/>
      <c r="IWI37" s="608"/>
      <c r="IWJ37" s="608">
        <v>-12.694338677475898</v>
      </c>
      <c r="IWK37" s="608"/>
      <c r="IWL37" s="608"/>
      <c r="IWM37" s="608">
        <v>-12.694338677475898</v>
      </c>
      <c r="IWN37" s="608"/>
      <c r="IWO37" s="608"/>
      <c r="IWP37" s="608">
        <v>-12.694338677475898</v>
      </c>
      <c r="IWQ37" s="608"/>
      <c r="IWR37" s="608"/>
      <c r="IWS37" s="608">
        <v>-12.694338677475898</v>
      </c>
      <c r="IWT37" s="608"/>
      <c r="IWU37" s="608"/>
      <c r="IWV37" s="608">
        <v>-12.694338677475898</v>
      </c>
      <c r="IWW37" s="608"/>
      <c r="IWX37" s="608"/>
      <c r="IWY37" s="608">
        <v>-12.694338677475898</v>
      </c>
      <c r="IWZ37" s="608"/>
      <c r="IXA37" s="608"/>
      <c r="IXB37" s="608">
        <v>-12.694338677475898</v>
      </c>
      <c r="IXC37" s="608"/>
      <c r="IXD37" s="608"/>
      <c r="IXE37" s="608">
        <v>-12.694338677475898</v>
      </c>
      <c r="IXF37" s="608"/>
      <c r="IXG37" s="608"/>
      <c r="IXH37" s="608">
        <v>-12.694338677475898</v>
      </c>
      <c r="IXI37" s="608"/>
      <c r="IXJ37" s="608"/>
      <c r="IXK37" s="608">
        <v>-12.694338677475898</v>
      </c>
      <c r="IXL37" s="608"/>
      <c r="IXM37" s="608"/>
      <c r="IXN37" s="608">
        <v>-12.694338677475898</v>
      </c>
      <c r="IXO37" s="608"/>
      <c r="IXP37" s="608"/>
      <c r="IXQ37" s="608">
        <v>-12.694338677475898</v>
      </c>
      <c r="IXR37" s="608"/>
      <c r="IXS37" s="608"/>
      <c r="IXT37" s="608">
        <v>-12.694338677475898</v>
      </c>
      <c r="IXU37" s="608"/>
      <c r="IXV37" s="608"/>
      <c r="IXW37" s="608">
        <v>-12.694338677475898</v>
      </c>
      <c r="IXX37" s="608"/>
      <c r="IXY37" s="608"/>
      <c r="IXZ37" s="608">
        <v>-12.694338677475898</v>
      </c>
      <c r="IYA37" s="608"/>
      <c r="IYB37" s="608"/>
      <c r="IYC37" s="608">
        <v>-12.694338677475898</v>
      </c>
      <c r="IYD37" s="608"/>
      <c r="IYE37" s="608"/>
      <c r="IYF37" s="608">
        <v>-12.694338677475898</v>
      </c>
      <c r="IYG37" s="608"/>
      <c r="IYH37" s="608"/>
      <c r="IYI37" s="608">
        <v>-12.694338677475898</v>
      </c>
      <c r="IYJ37" s="608"/>
      <c r="IYK37" s="608"/>
      <c r="IYL37" s="608">
        <v>-12.694338677475898</v>
      </c>
      <c r="IYM37" s="608"/>
      <c r="IYN37" s="608"/>
      <c r="IYO37" s="608">
        <v>-12.694338677475898</v>
      </c>
      <c r="IYP37" s="608"/>
      <c r="IYQ37" s="608"/>
      <c r="IYR37" s="608">
        <v>-12.694338677475898</v>
      </c>
      <c r="IYS37" s="608"/>
      <c r="IYT37" s="608"/>
      <c r="IYU37" s="608">
        <v>-12.694338677475898</v>
      </c>
      <c r="IYV37" s="608"/>
      <c r="IYW37" s="608"/>
      <c r="IYX37" s="608">
        <v>-12.694338677475898</v>
      </c>
      <c r="IYY37" s="608"/>
      <c r="IYZ37" s="608"/>
      <c r="IZA37" s="608">
        <v>-12.694338677475898</v>
      </c>
      <c r="IZB37" s="608"/>
      <c r="IZC37" s="608"/>
      <c r="IZD37" s="608">
        <v>-12.694338677475898</v>
      </c>
      <c r="IZE37" s="608"/>
      <c r="IZF37" s="608"/>
      <c r="IZG37" s="608">
        <v>-12.694338677475898</v>
      </c>
      <c r="IZH37" s="608"/>
      <c r="IZI37" s="608"/>
      <c r="IZJ37" s="608">
        <v>-12.694338677475898</v>
      </c>
      <c r="IZK37" s="608"/>
      <c r="IZL37" s="608"/>
      <c r="IZM37" s="608">
        <v>-12.694338677475898</v>
      </c>
      <c r="IZN37" s="608"/>
      <c r="IZO37" s="608"/>
      <c r="IZP37" s="608">
        <v>-12.694338677475898</v>
      </c>
      <c r="IZQ37" s="608"/>
      <c r="IZR37" s="608"/>
      <c r="IZS37" s="608">
        <v>-12.694338677475898</v>
      </c>
      <c r="IZT37" s="608"/>
      <c r="IZU37" s="608"/>
      <c r="IZV37" s="608">
        <v>-12.694338677475898</v>
      </c>
      <c r="IZW37" s="608"/>
      <c r="IZX37" s="608"/>
      <c r="IZY37" s="608">
        <v>-12.694338677475898</v>
      </c>
      <c r="IZZ37" s="608"/>
      <c r="JAA37" s="608"/>
      <c r="JAB37" s="608">
        <v>-12.694338677475898</v>
      </c>
      <c r="JAC37" s="608"/>
      <c r="JAD37" s="608"/>
      <c r="JAE37" s="608">
        <v>-12.694338677475898</v>
      </c>
      <c r="JAF37" s="608"/>
      <c r="JAG37" s="608"/>
      <c r="JAH37" s="608">
        <v>-12.694338677475898</v>
      </c>
      <c r="JAI37" s="608"/>
      <c r="JAJ37" s="608"/>
      <c r="JAK37" s="608">
        <v>-12.694338677475898</v>
      </c>
      <c r="JAL37" s="608"/>
      <c r="JAM37" s="608"/>
      <c r="JAN37" s="608">
        <v>-12.694338677475898</v>
      </c>
      <c r="JAO37" s="608"/>
      <c r="JAP37" s="608"/>
      <c r="JAQ37" s="608">
        <v>-12.694338677475898</v>
      </c>
      <c r="JAR37" s="608"/>
      <c r="JAS37" s="608"/>
      <c r="JAT37" s="608">
        <v>-12.694338677475898</v>
      </c>
      <c r="JAU37" s="608"/>
      <c r="JAV37" s="608"/>
      <c r="JAW37" s="608">
        <v>-12.694338677475898</v>
      </c>
      <c r="JAX37" s="608"/>
      <c r="JAY37" s="608"/>
      <c r="JAZ37" s="608">
        <v>-12.694338677475898</v>
      </c>
      <c r="JBA37" s="608"/>
      <c r="JBB37" s="608"/>
      <c r="JBC37" s="608">
        <v>-12.694338677475898</v>
      </c>
      <c r="JBD37" s="608"/>
      <c r="JBE37" s="608"/>
      <c r="JBF37" s="608">
        <v>-12.694338677475898</v>
      </c>
      <c r="JBG37" s="608"/>
      <c r="JBH37" s="608"/>
      <c r="JBI37" s="608">
        <v>-12.694338677475898</v>
      </c>
      <c r="JBJ37" s="608"/>
      <c r="JBK37" s="608"/>
      <c r="JBL37" s="608">
        <v>-12.694338677475898</v>
      </c>
      <c r="JBM37" s="608"/>
      <c r="JBN37" s="608"/>
      <c r="JBO37" s="608">
        <v>-12.694338677475898</v>
      </c>
      <c r="JBP37" s="608"/>
      <c r="JBQ37" s="608"/>
      <c r="JBR37" s="608">
        <v>-12.694338677475898</v>
      </c>
      <c r="JBS37" s="608"/>
      <c r="JBT37" s="608"/>
      <c r="JBU37" s="608">
        <v>-12.694338677475898</v>
      </c>
      <c r="JBV37" s="608"/>
      <c r="JBW37" s="608"/>
      <c r="JBX37" s="608">
        <v>-12.694338677475898</v>
      </c>
      <c r="JBY37" s="608"/>
      <c r="JBZ37" s="608"/>
      <c r="JCA37" s="608">
        <v>-12.694338677475898</v>
      </c>
      <c r="JCB37" s="608"/>
      <c r="JCC37" s="608"/>
      <c r="JCD37" s="608">
        <v>-12.694338677475898</v>
      </c>
      <c r="JCE37" s="608"/>
      <c r="JCF37" s="608"/>
      <c r="JCG37" s="608">
        <v>-12.694338677475898</v>
      </c>
      <c r="JCH37" s="608"/>
      <c r="JCI37" s="608"/>
      <c r="JCJ37" s="608">
        <v>-12.694338677475898</v>
      </c>
      <c r="JCK37" s="608"/>
      <c r="JCL37" s="608"/>
      <c r="JCM37" s="608">
        <v>-12.694338677475898</v>
      </c>
      <c r="JCN37" s="608"/>
      <c r="JCO37" s="608"/>
      <c r="JCP37" s="608">
        <v>-12.694338677475898</v>
      </c>
      <c r="JCQ37" s="608"/>
      <c r="JCR37" s="608"/>
      <c r="JCS37" s="608">
        <v>-12.694338677475898</v>
      </c>
      <c r="JCT37" s="608"/>
      <c r="JCU37" s="608"/>
      <c r="JCV37" s="608">
        <v>-12.694338677475898</v>
      </c>
      <c r="JCW37" s="608"/>
      <c r="JCX37" s="608"/>
      <c r="JCY37" s="608">
        <v>-12.694338677475898</v>
      </c>
      <c r="JCZ37" s="608"/>
      <c r="JDA37" s="608"/>
      <c r="JDB37" s="608">
        <v>-12.694338677475898</v>
      </c>
      <c r="JDC37" s="608"/>
      <c r="JDD37" s="608"/>
      <c r="JDE37" s="608">
        <v>-12.694338677475898</v>
      </c>
      <c r="JDF37" s="608"/>
      <c r="JDG37" s="608"/>
      <c r="JDH37" s="608">
        <v>-12.694338677475898</v>
      </c>
      <c r="JDI37" s="608"/>
      <c r="JDJ37" s="608"/>
      <c r="JDK37" s="608">
        <v>-12.694338677475898</v>
      </c>
      <c r="JDL37" s="608"/>
      <c r="JDM37" s="608"/>
      <c r="JDN37" s="608">
        <v>-12.694338677475898</v>
      </c>
      <c r="JDO37" s="608"/>
      <c r="JDP37" s="608"/>
      <c r="JDQ37" s="608">
        <v>-12.694338677475898</v>
      </c>
      <c r="JDR37" s="608"/>
      <c r="JDS37" s="608"/>
      <c r="JDT37" s="608">
        <v>-12.694338677475898</v>
      </c>
      <c r="JDU37" s="608"/>
      <c r="JDV37" s="608"/>
      <c r="JDW37" s="608">
        <v>-12.694338677475898</v>
      </c>
      <c r="JDX37" s="608"/>
      <c r="JDY37" s="608"/>
      <c r="JDZ37" s="608">
        <v>-12.694338677475898</v>
      </c>
      <c r="JEA37" s="608"/>
      <c r="JEB37" s="608"/>
      <c r="JEC37" s="608">
        <v>-12.694338677475898</v>
      </c>
      <c r="JED37" s="608"/>
      <c r="JEE37" s="608"/>
      <c r="JEF37" s="608">
        <v>-12.694338677475898</v>
      </c>
      <c r="JEG37" s="608"/>
      <c r="JEH37" s="608"/>
      <c r="JEI37" s="608">
        <v>-12.694338677475898</v>
      </c>
      <c r="JEJ37" s="608"/>
      <c r="JEK37" s="608"/>
      <c r="JEL37" s="608">
        <v>-12.694338677475898</v>
      </c>
      <c r="JEM37" s="608"/>
      <c r="JEN37" s="608"/>
      <c r="JEO37" s="608">
        <v>-12.694338677475898</v>
      </c>
      <c r="JEP37" s="608"/>
      <c r="JEQ37" s="608"/>
      <c r="JER37" s="608">
        <v>-12.694338677475898</v>
      </c>
      <c r="JES37" s="608"/>
      <c r="JET37" s="608"/>
      <c r="JEU37" s="608">
        <v>-12.694338677475898</v>
      </c>
      <c r="JEV37" s="608"/>
      <c r="JEW37" s="608"/>
      <c r="JEX37" s="608">
        <v>-12.694338677475898</v>
      </c>
      <c r="JEY37" s="608"/>
      <c r="JEZ37" s="608"/>
      <c r="JFA37" s="608">
        <v>-12.694338677475898</v>
      </c>
      <c r="JFB37" s="608"/>
      <c r="JFC37" s="608"/>
      <c r="JFD37" s="608">
        <v>-12.694338677475898</v>
      </c>
      <c r="JFE37" s="608"/>
      <c r="JFF37" s="608"/>
      <c r="JFG37" s="608">
        <v>-12.694338677475898</v>
      </c>
      <c r="JFH37" s="608"/>
      <c r="JFI37" s="608"/>
      <c r="JFJ37" s="608">
        <v>-12.694338677475898</v>
      </c>
      <c r="JFK37" s="608"/>
      <c r="JFL37" s="608"/>
      <c r="JFM37" s="608">
        <v>-12.694338677475898</v>
      </c>
      <c r="JFN37" s="608"/>
      <c r="JFO37" s="608"/>
      <c r="JFP37" s="608">
        <v>-12.694338677475898</v>
      </c>
      <c r="JFQ37" s="608"/>
      <c r="JFR37" s="608"/>
      <c r="JFS37" s="608">
        <v>-12.694338677475898</v>
      </c>
      <c r="JFT37" s="608"/>
      <c r="JFU37" s="608"/>
      <c r="JFV37" s="608">
        <v>-12.694338677475898</v>
      </c>
      <c r="JFW37" s="608"/>
      <c r="JFX37" s="608"/>
      <c r="JFY37" s="608">
        <v>-12.694338677475898</v>
      </c>
      <c r="JFZ37" s="608"/>
      <c r="JGA37" s="608"/>
      <c r="JGB37" s="608">
        <v>-12.694338677475898</v>
      </c>
      <c r="JGC37" s="608"/>
      <c r="JGD37" s="608"/>
      <c r="JGE37" s="608">
        <v>-12.694338677475898</v>
      </c>
      <c r="JGF37" s="608"/>
      <c r="JGG37" s="608"/>
      <c r="JGH37" s="608">
        <v>-12.694338677475898</v>
      </c>
      <c r="JGI37" s="608"/>
      <c r="JGJ37" s="608"/>
      <c r="JGK37" s="608">
        <v>-12.694338677475898</v>
      </c>
      <c r="JGL37" s="608"/>
      <c r="JGM37" s="608"/>
      <c r="JGN37" s="608">
        <v>-12.694338677475898</v>
      </c>
      <c r="JGO37" s="608"/>
      <c r="JGP37" s="608"/>
      <c r="JGQ37" s="608">
        <v>-12.694338677475898</v>
      </c>
      <c r="JGR37" s="608"/>
      <c r="JGS37" s="608"/>
      <c r="JGT37" s="608">
        <v>-12.694338677475898</v>
      </c>
      <c r="JGU37" s="608"/>
      <c r="JGV37" s="608"/>
      <c r="JGW37" s="608">
        <v>-12.694338677475898</v>
      </c>
      <c r="JGX37" s="608"/>
      <c r="JGY37" s="608"/>
      <c r="JGZ37" s="608">
        <v>-12.694338677475898</v>
      </c>
      <c r="JHA37" s="608"/>
      <c r="JHB37" s="608"/>
      <c r="JHC37" s="608">
        <v>-12.694338677475898</v>
      </c>
      <c r="JHD37" s="608"/>
      <c r="JHE37" s="608"/>
      <c r="JHF37" s="608">
        <v>-12.694338677475898</v>
      </c>
      <c r="JHG37" s="608"/>
      <c r="JHH37" s="608"/>
      <c r="JHI37" s="608">
        <v>-12.694338677475898</v>
      </c>
      <c r="JHJ37" s="608"/>
      <c r="JHK37" s="608"/>
      <c r="JHL37" s="608">
        <v>-12.694338677475898</v>
      </c>
      <c r="JHM37" s="608"/>
      <c r="JHN37" s="608"/>
      <c r="JHO37" s="608">
        <v>-12.694338677475898</v>
      </c>
      <c r="JHP37" s="608"/>
      <c r="JHQ37" s="608"/>
      <c r="JHR37" s="608">
        <v>-12.694338677475898</v>
      </c>
      <c r="JHS37" s="608"/>
      <c r="JHT37" s="608"/>
      <c r="JHU37" s="608">
        <v>-12.694338677475898</v>
      </c>
      <c r="JHV37" s="608"/>
      <c r="JHW37" s="608"/>
      <c r="JHX37" s="608">
        <v>-12.694338677475898</v>
      </c>
      <c r="JHY37" s="608"/>
      <c r="JHZ37" s="608"/>
      <c r="JIA37" s="608">
        <v>-12.694338677475898</v>
      </c>
      <c r="JIB37" s="608"/>
      <c r="JIC37" s="608"/>
      <c r="JID37" s="608">
        <v>-12.694338677475898</v>
      </c>
      <c r="JIE37" s="608"/>
      <c r="JIF37" s="608"/>
      <c r="JIG37" s="608">
        <v>-12.694338677475898</v>
      </c>
      <c r="JIH37" s="608"/>
      <c r="JII37" s="608"/>
      <c r="JIJ37" s="608">
        <v>-12.694338677475898</v>
      </c>
      <c r="JIK37" s="608"/>
      <c r="JIL37" s="608"/>
      <c r="JIM37" s="608">
        <v>-12.694338677475898</v>
      </c>
      <c r="JIN37" s="608"/>
      <c r="JIO37" s="608"/>
      <c r="JIP37" s="608">
        <v>-12.694338677475898</v>
      </c>
      <c r="JIQ37" s="608"/>
      <c r="JIR37" s="608"/>
      <c r="JIS37" s="608">
        <v>-12.694338677475898</v>
      </c>
      <c r="JIT37" s="608"/>
      <c r="JIU37" s="608"/>
      <c r="JIV37" s="608">
        <v>-12.694338677475898</v>
      </c>
      <c r="JIW37" s="608"/>
      <c r="JIX37" s="608"/>
      <c r="JIY37" s="608">
        <v>-12.694338677475898</v>
      </c>
      <c r="JIZ37" s="608"/>
      <c r="JJA37" s="608"/>
      <c r="JJB37" s="608">
        <v>-12.694338677475898</v>
      </c>
      <c r="JJC37" s="608"/>
      <c r="JJD37" s="608"/>
      <c r="JJE37" s="608">
        <v>-12.694338677475898</v>
      </c>
      <c r="JJF37" s="608"/>
      <c r="JJG37" s="608"/>
      <c r="JJH37" s="608">
        <v>-12.694338677475898</v>
      </c>
      <c r="JJI37" s="608"/>
      <c r="JJJ37" s="608"/>
      <c r="JJK37" s="608">
        <v>-12.694338677475898</v>
      </c>
      <c r="JJL37" s="608"/>
      <c r="JJM37" s="608"/>
      <c r="JJN37" s="608">
        <v>-12.694338677475898</v>
      </c>
      <c r="JJO37" s="608"/>
      <c r="JJP37" s="608"/>
      <c r="JJQ37" s="608">
        <v>-12.694338677475898</v>
      </c>
      <c r="JJR37" s="608"/>
      <c r="JJS37" s="608"/>
      <c r="JJT37" s="608">
        <v>-12.694338677475898</v>
      </c>
      <c r="JJU37" s="608"/>
      <c r="JJV37" s="608"/>
      <c r="JJW37" s="608">
        <v>-12.694338677475898</v>
      </c>
      <c r="JJX37" s="608"/>
      <c r="JJY37" s="608"/>
      <c r="JJZ37" s="608">
        <v>-12.694338677475898</v>
      </c>
      <c r="JKA37" s="608"/>
      <c r="JKB37" s="608"/>
      <c r="JKC37" s="608">
        <v>-12.694338677475898</v>
      </c>
      <c r="JKD37" s="608"/>
      <c r="JKE37" s="608"/>
      <c r="JKF37" s="608">
        <v>-12.694338677475898</v>
      </c>
      <c r="JKG37" s="608"/>
      <c r="JKH37" s="608"/>
      <c r="JKI37" s="608">
        <v>-12.694338677475898</v>
      </c>
      <c r="JKJ37" s="608"/>
      <c r="JKK37" s="608"/>
      <c r="JKL37" s="608">
        <v>-12.694338677475898</v>
      </c>
      <c r="JKM37" s="608"/>
      <c r="JKN37" s="608"/>
      <c r="JKO37" s="608">
        <v>-12.694338677475898</v>
      </c>
      <c r="JKP37" s="608"/>
      <c r="JKQ37" s="608"/>
      <c r="JKR37" s="608">
        <v>-12.694338677475898</v>
      </c>
      <c r="JKS37" s="608"/>
      <c r="JKT37" s="608"/>
      <c r="JKU37" s="608">
        <v>-12.694338677475898</v>
      </c>
      <c r="JKV37" s="608"/>
      <c r="JKW37" s="608"/>
      <c r="JKX37" s="608">
        <v>-12.694338677475898</v>
      </c>
      <c r="JKY37" s="608"/>
      <c r="JKZ37" s="608"/>
      <c r="JLA37" s="608">
        <v>-12.694338677475898</v>
      </c>
      <c r="JLB37" s="608"/>
      <c r="JLC37" s="608"/>
      <c r="JLD37" s="608">
        <v>-12.694338677475898</v>
      </c>
      <c r="JLE37" s="608"/>
      <c r="JLF37" s="608"/>
      <c r="JLG37" s="608">
        <v>-12.694338677475898</v>
      </c>
      <c r="JLH37" s="608"/>
      <c r="JLI37" s="608"/>
      <c r="JLJ37" s="608">
        <v>-12.694338677475898</v>
      </c>
      <c r="JLK37" s="608"/>
      <c r="JLL37" s="608"/>
      <c r="JLM37" s="608">
        <v>-12.694338677475898</v>
      </c>
      <c r="JLN37" s="608"/>
      <c r="JLO37" s="608"/>
      <c r="JLP37" s="608">
        <v>-12.694338677475898</v>
      </c>
      <c r="JLQ37" s="608"/>
      <c r="JLR37" s="608"/>
      <c r="JLS37" s="608">
        <v>-12.694338677475898</v>
      </c>
      <c r="JLT37" s="608"/>
      <c r="JLU37" s="608"/>
      <c r="JLV37" s="608">
        <v>-12.694338677475898</v>
      </c>
      <c r="JLW37" s="608"/>
      <c r="JLX37" s="608"/>
      <c r="JLY37" s="608">
        <v>-12.694338677475898</v>
      </c>
      <c r="JLZ37" s="608"/>
      <c r="JMA37" s="608"/>
      <c r="JMB37" s="608">
        <v>-12.694338677475898</v>
      </c>
      <c r="JMC37" s="608"/>
      <c r="JMD37" s="608"/>
      <c r="JME37" s="608">
        <v>-12.694338677475898</v>
      </c>
      <c r="JMF37" s="608"/>
      <c r="JMG37" s="608"/>
      <c r="JMH37" s="608">
        <v>-12.694338677475898</v>
      </c>
      <c r="JMI37" s="608"/>
      <c r="JMJ37" s="608"/>
      <c r="JMK37" s="608">
        <v>-12.694338677475898</v>
      </c>
      <c r="JML37" s="608"/>
      <c r="JMM37" s="608"/>
      <c r="JMN37" s="608">
        <v>-12.694338677475898</v>
      </c>
      <c r="JMO37" s="608"/>
      <c r="JMP37" s="608"/>
      <c r="JMQ37" s="608">
        <v>-12.694338677475898</v>
      </c>
      <c r="JMR37" s="608"/>
      <c r="JMS37" s="608"/>
      <c r="JMT37" s="608">
        <v>-12.694338677475898</v>
      </c>
      <c r="JMU37" s="608"/>
      <c r="JMV37" s="608"/>
      <c r="JMW37" s="608">
        <v>-12.694338677475898</v>
      </c>
      <c r="JMX37" s="608"/>
      <c r="JMY37" s="608"/>
      <c r="JMZ37" s="608">
        <v>-12.694338677475898</v>
      </c>
      <c r="JNA37" s="608"/>
      <c r="JNB37" s="608"/>
      <c r="JNC37" s="608">
        <v>-12.694338677475898</v>
      </c>
      <c r="JND37" s="608"/>
      <c r="JNE37" s="608"/>
      <c r="JNF37" s="608">
        <v>-12.694338677475898</v>
      </c>
      <c r="JNG37" s="608"/>
      <c r="JNH37" s="608"/>
      <c r="JNI37" s="608">
        <v>-12.694338677475898</v>
      </c>
      <c r="JNJ37" s="608"/>
      <c r="JNK37" s="608"/>
      <c r="JNL37" s="608">
        <v>-12.694338677475898</v>
      </c>
      <c r="JNM37" s="608"/>
      <c r="JNN37" s="608"/>
      <c r="JNO37" s="608">
        <v>-12.694338677475898</v>
      </c>
      <c r="JNP37" s="608"/>
      <c r="JNQ37" s="608"/>
      <c r="JNR37" s="608">
        <v>-12.694338677475898</v>
      </c>
      <c r="JNS37" s="608"/>
      <c r="JNT37" s="608"/>
      <c r="JNU37" s="608">
        <v>-12.694338677475898</v>
      </c>
      <c r="JNV37" s="608"/>
      <c r="JNW37" s="608"/>
      <c r="JNX37" s="608">
        <v>-12.694338677475898</v>
      </c>
      <c r="JNY37" s="608"/>
      <c r="JNZ37" s="608"/>
      <c r="JOA37" s="608">
        <v>-12.694338677475898</v>
      </c>
      <c r="JOB37" s="608"/>
      <c r="JOC37" s="608"/>
      <c r="JOD37" s="608">
        <v>-12.694338677475898</v>
      </c>
      <c r="JOE37" s="608"/>
      <c r="JOF37" s="608"/>
      <c r="JOG37" s="608">
        <v>-12.694338677475898</v>
      </c>
      <c r="JOH37" s="608"/>
      <c r="JOI37" s="608"/>
      <c r="JOJ37" s="608">
        <v>-12.694338677475898</v>
      </c>
      <c r="JOK37" s="608"/>
      <c r="JOL37" s="608"/>
      <c r="JOM37" s="608">
        <v>-12.694338677475898</v>
      </c>
      <c r="JON37" s="608"/>
      <c r="JOO37" s="608"/>
      <c r="JOP37" s="608">
        <v>-12.694338677475898</v>
      </c>
      <c r="JOQ37" s="608"/>
      <c r="JOR37" s="608"/>
      <c r="JOS37" s="608">
        <v>-12.694338677475898</v>
      </c>
      <c r="JOT37" s="608"/>
      <c r="JOU37" s="608"/>
      <c r="JOV37" s="608">
        <v>-12.694338677475898</v>
      </c>
      <c r="JOW37" s="608"/>
      <c r="JOX37" s="608"/>
      <c r="JOY37" s="608">
        <v>-12.694338677475898</v>
      </c>
      <c r="JOZ37" s="608"/>
      <c r="JPA37" s="608"/>
      <c r="JPB37" s="608">
        <v>-12.694338677475898</v>
      </c>
      <c r="JPC37" s="608"/>
      <c r="JPD37" s="608"/>
      <c r="JPE37" s="608">
        <v>-12.694338677475898</v>
      </c>
      <c r="JPF37" s="608"/>
      <c r="JPG37" s="608"/>
      <c r="JPH37" s="608">
        <v>-12.694338677475898</v>
      </c>
      <c r="JPI37" s="608"/>
      <c r="JPJ37" s="608"/>
      <c r="JPK37" s="608">
        <v>-12.694338677475898</v>
      </c>
      <c r="JPL37" s="608"/>
      <c r="JPM37" s="608"/>
      <c r="JPN37" s="608">
        <v>-12.694338677475898</v>
      </c>
      <c r="JPO37" s="608"/>
      <c r="JPP37" s="608"/>
      <c r="JPQ37" s="608">
        <v>-12.694338677475898</v>
      </c>
      <c r="JPR37" s="608"/>
      <c r="JPS37" s="608"/>
      <c r="JPT37" s="608">
        <v>-12.694338677475898</v>
      </c>
      <c r="JPU37" s="608"/>
      <c r="JPV37" s="608"/>
      <c r="JPW37" s="608">
        <v>-12.694338677475898</v>
      </c>
      <c r="JPX37" s="608"/>
      <c r="JPY37" s="608"/>
      <c r="JPZ37" s="608">
        <v>-12.694338677475898</v>
      </c>
      <c r="JQA37" s="608"/>
      <c r="JQB37" s="608"/>
      <c r="JQC37" s="608">
        <v>-12.694338677475898</v>
      </c>
      <c r="JQD37" s="608"/>
      <c r="JQE37" s="608"/>
      <c r="JQF37" s="608">
        <v>-12.694338677475898</v>
      </c>
      <c r="JQG37" s="608"/>
      <c r="JQH37" s="608"/>
      <c r="JQI37" s="608">
        <v>-12.694338677475898</v>
      </c>
      <c r="JQJ37" s="608"/>
      <c r="JQK37" s="608"/>
      <c r="JQL37" s="608">
        <v>-12.694338677475898</v>
      </c>
      <c r="JQM37" s="608"/>
      <c r="JQN37" s="608"/>
      <c r="JQO37" s="608">
        <v>-12.694338677475898</v>
      </c>
      <c r="JQP37" s="608"/>
      <c r="JQQ37" s="608"/>
      <c r="JQR37" s="608">
        <v>-12.694338677475898</v>
      </c>
      <c r="JQS37" s="608"/>
      <c r="JQT37" s="608"/>
      <c r="JQU37" s="608">
        <v>-12.694338677475898</v>
      </c>
      <c r="JQV37" s="608"/>
      <c r="JQW37" s="608"/>
      <c r="JQX37" s="608">
        <v>-12.694338677475898</v>
      </c>
      <c r="JQY37" s="608"/>
      <c r="JQZ37" s="608"/>
      <c r="JRA37" s="608">
        <v>-12.694338677475898</v>
      </c>
      <c r="JRB37" s="608"/>
      <c r="JRC37" s="608"/>
      <c r="JRD37" s="608">
        <v>-12.694338677475898</v>
      </c>
      <c r="JRE37" s="608"/>
      <c r="JRF37" s="608"/>
      <c r="JRG37" s="608">
        <v>-12.694338677475898</v>
      </c>
      <c r="JRH37" s="608"/>
      <c r="JRI37" s="608"/>
      <c r="JRJ37" s="608">
        <v>-12.694338677475898</v>
      </c>
      <c r="JRK37" s="608"/>
      <c r="JRL37" s="608"/>
      <c r="JRM37" s="608">
        <v>-12.694338677475898</v>
      </c>
      <c r="JRN37" s="608"/>
      <c r="JRO37" s="608"/>
      <c r="JRP37" s="608">
        <v>-12.694338677475898</v>
      </c>
      <c r="JRQ37" s="608"/>
      <c r="JRR37" s="608"/>
      <c r="JRS37" s="608">
        <v>-12.694338677475898</v>
      </c>
      <c r="JRT37" s="608"/>
      <c r="JRU37" s="608"/>
      <c r="JRV37" s="608">
        <v>-12.694338677475898</v>
      </c>
      <c r="JRW37" s="608"/>
      <c r="JRX37" s="608"/>
      <c r="JRY37" s="608">
        <v>-12.694338677475898</v>
      </c>
      <c r="JRZ37" s="608"/>
      <c r="JSA37" s="608"/>
      <c r="JSB37" s="608">
        <v>-12.694338677475898</v>
      </c>
      <c r="JSC37" s="608"/>
      <c r="JSD37" s="608"/>
      <c r="JSE37" s="608">
        <v>-12.694338677475898</v>
      </c>
      <c r="JSF37" s="608"/>
      <c r="JSG37" s="608"/>
      <c r="JSH37" s="608">
        <v>-12.694338677475898</v>
      </c>
      <c r="JSI37" s="608"/>
      <c r="JSJ37" s="608"/>
      <c r="JSK37" s="608">
        <v>-12.694338677475898</v>
      </c>
      <c r="JSL37" s="608"/>
      <c r="JSM37" s="608"/>
      <c r="JSN37" s="608">
        <v>-12.694338677475898</v>
      </c>
      <c r="JSO37" s="608"/>
      <c r="JSP37" s="608"/>
      <c r="JSQ37" s="608">
        <v>-12.694338677475898</v>
      </c>
      <c r="JSR37" s="608"/>
      <c r="JSS37" s="608"/>
      <c r="JST37" s="608">
        <v>-12.694338677475898</v>
      </c>
      <c r="JSU37" s="608"/>
      <c r="JSV37" s="608"/>
      <c r="JSW37" s="608">
        <v>-12.694338677475898</v>
      </c>
      <c r="JSX37" s="608"/>
      <c r="JSY37" s="608"/>
      <c r="JSZ37" s="608">
        <v>-12.694338677475898</v>
      </c>
      <c r="JTA37" s="608"/>
      <c r="JTB37" s="608"/>
      <c r="JTC37" s="608">
        <v>-12.694338677475898</v>
      </c>
      <c r="JTD37" s="608"/>
      <c r="JTE37" s="608"/>
      <c r="JTF37" s="608">
        <v>-12.694338677475898</v>
      </c>
      <c r="JTG37" s="608"/>
      <c r="JTH37" s="608"/>
      <c r="JTI37" s="608">
        <v>-12.694338677475898</v>
      </c>
      <c r="JTJ37" s="608"/>
      <c r="JTK37" s="608"/>
      <c r="JTL37" s="608">
        <v>-12.694338677475898</v>
      </c>
      <c r="JTM37" s="608"/>
      <c r="JTN37" s="608"/>
      <c r="JTO37" s="608">
        <v>-12.694338677475898</v>
      </c>
      <c r="JTP37" s="608"/>
      <c r="JTQ37" s="608"/>
      <c r="JTR37" s="608">
        <v>-12.694338677475898</v>
      </c>
      <c r="JTS37" s="608"/>
      <c r="JTT37" s="608"/>
      <c r="JTU37" s="608">
        <v>-12.694338677475898</v>
      </c>
      <c r="JTV37" s="608"/>
      <c r="JTW37" s="608"/>
      <c r="JTX37" s="608">
        <v>-12.694338677475898</v>
      </c>
      <c r="JTY37" s="608"/>
      <c r="JTZ37" s="608"/>
      <c r="JUA37" s="608">
        <v>-12.694338677475898</v>
      </c>
      <c r="JUB37" s="608"/>
      <c r="JUC37" s="608"/>
      <c r="JUD37" s="608">
        <v>-12.694338677475898</v>
      </c>
      <c r="JUE37" s="608"/>
      <c r="JUF37" s="608"/>
      <c r="JUG37" s="608">
        <v>-12.694338677475898</v>
      </c>
      <c r="JUH37" s="608"/>
      <c r="JUI37" s="608"/>
      <c r="JUJ37" s="608">
        <v>-12.694338677475898</v>
      </c>
      <c r="JUK37" s="608"/>
      <c r="JUL37" s="608"/>
      <c r="JUM37" s="608">
        <v>-12.694338677475898</v>
      </c>
      <c r="JUN37" s="608"/>
      <c r="JUO37" s="608"/>
      <c r="JUP37" s="608">
        <v>-12.694338677475898</v>
      </c>
      <c r="JUQ37" s="608"/>
      <c r="JUR37" s="608"/>
      <c r="JUS37" s="608">
        <v>-12.694338677475898</v>
      </c>
      <c r="JUT37" s="608"/>
      <c r="JUU37" s="608"/>
      <c r="JUV37" s="608">
        <v>-12.694338677475898</v>
      </c>
      <c r="JUW37" s="608"/>
      <c r="JUX37" s="608"/>
      <c r="JUY37" s="608">
        <v>-12.694338677475898</v>
      </c>
      <c r="JUZ37" s="608"/>
      <c r="JVA37" s="608"/>
      <c r="JVB37" s="608">
        <v>-12.694338677475898</v>
      </c>
      <c r="JVC37" s="608"/>
      <c r="JVD37" s="608"/>
      <c r="JVE37" s="608">
        <v>-12.694338677475898</v>
      </c>
      <c r="JVF37" s="608"/>
      <c r="JVG37" s="608"/>
      <c r="JVH37" s="608">
        <v>-12.694338677475898</v>
      </c>
      <c r="JVI37" s="608"/>
      <c r="JVJ37" s="608"/>
      <c r="JVK37" s="608">
        <v>-12.694338677475898</v>
      </c>
      <c r="JVL37" s="608"/>
      <c r="JVM37" s="608"/>
      <c r="JVN37" s="608">
        <v>-12.694338677475898</v>
      </c>
      <c r="JVO37" s="608"/>
      <c r="JVP37" s="608"/>
      <c r="JVQ37" s="608">
        <v>-12.694338677475898</v>
      </c>
      <c r="JVR37" s="608"/>
      <c r="JVS37" s="608"/>
      <c r="JVT37" s="608">
        <v>-12.694338677475898</v>
      </c>
      <c r="JVU37" s="608"/>
      <c r="JVV37" s="608"/>
      <c r="JVW37" s="608">
        <v>-12.694338677475898</v>
      </c>
      <c r="JVX37" s="608"/>
      <c r="JVY37" s="608"/>
      <c r="JVZ37" s="608">
        <v>-12.694338677475898</v>
      </c>
      <c r="JWA37" s="608"/>
      <c r="JWB37" s="608"/>
      <c r="JWC37" s="608">
        <v>-12.694338677475898</v>
      </c>
      <c r="JWD37" s="608"/>
      <c r="JWE37" s="608"/>
      <c r="JWF37" s="608">
        <v>-12.694338677475898</v>
      </c>
      <c r="JWG37" s="608"/>
      <c r="JWH37" s="608"/>
      <c r="JWI37" s="608">
        <v>-12.694338677475898</v>
      </c>
      <c r="JWJ37" s="608"/>
      <c r="JWK37" s="608"/>
      <c r="JWL37" s="608">
        <v>-12.694338677475898</v>
      </c>
      <c r="JWM37" s="608"/>
      <c r="JWN37" s="608"/>
      <c r="JWO37" s="608">
        <v>-12.694338677475898</v>
      </c>
      <c r="JWP37" s="608"/>
      <c r="JWQ37" s="608"/>
      <c r="JWR37" s="608">
        <v>-12.694338677475898</v>
      </c>
      <c r="JWS37" s="608"/>
      <c r="JWT37" s="608"/>
      <c r="JWU37" s="608">
        <v>-12.694338677475898</v>
      </c>
      <c r="JWV37" s="608"/>
      <c r="JWW37" s="608"/>
      <c r="JWX37" s="608">
        <v>-12.694338677475898</v>
      </c>
      <c r="JWY37" s="608"/>
      <c r="JWZ37" s="608"/>
      <c r="JXA37" s="608">
        <v>-12.694338677475898</v>
      </c>
      <c r="JXB37" s="608"/>
      <c r="JXC37" s="608"/>
      <c r="JXD37" s="608">
        <v>-12.694338677475898</v>
      </c>
      <c r="JXE37" s="608"/>
      <c r="JXF37" s="608"/>
      <c r="JXG37" s="608">
        <v>-12.694338677475898</v>
      </c>
      <c r="JXH37" s="608"/>
      <c r="JXI37" s="608"/>
      <c r="JXJ37" s="608">
        <v>-12.694338677475898</v>
      </c>
      <c r="JXK37" s="608"/>
      <c r="JXL37" s="608"/>
      <c r="JXM37" s="608">
        <v>-12.694338677475898</v>
      </c>
      <c r="JXN37" s="608"/>
      <c r="JXO37" s="608"/>
      <c r="JXP37" s="608">
        <v>-12.694338677475898</v>
      </c>
      <c r="JXQ37" s="608"/>
      <c r="JXR37" s="608"/>
      <c r="JXS37" s="608">
        <v>-12.694338677475898</v>
      </c>
      <c r="JXT37" s="608"/>
      <c r="JXU37" s="608"/>
      <c r="JXV37" s="608">
        <v>-12.694338677475898</v>
      </c>
      <c r="JXW37" s="608"/>
      <c r="JXX37" s="608"/>
      <c r="JXY37" s="608">
        <v>-12.694338677475898</v>
      </c>
      <c r="JXZ37" s="608"/>
      <c r="JYA37" s="608"/>
      <c r="JYB37" s="608">
        <v>-12.694338677475898</v>
      </c>
      <c r="JYC37" s="608"/>
      <c r="JYD37" s="608"/>
      <c r="JYE37" s="608">
        <v>-12.694338677475898</v>
      </c>
      <c r="JYF37" s="608"/>
      <c r="JYG37" s="608"/>
      <c r="JYH37" s="608">
        <v>-12.694338677475898</v>
      </c>
      <c r="JYI37" s="608"/>
      <c r="JYJ37" s="608"/>
      <c r="JYK37" s="608">
        <v>-12.694338677475898</v>
      </c>
      <c r="JYL37" s="608"/>
      <c r="JYM37" s="608"/>
      <c r="JYN37" s="608">
        <v>-12.694338677475898</v>
      </c>
      <c r="JYO37" s="608"/>
      <c r="JYP37" s="608"/>
      <c r="JYQ37" s="608">
        <v>-12.694338677475898</v>
      </c>
      <c r="JYR37" s="608"/>
      <c r="JYS37" s="608"/>
      <c r="JYT37" s="608">
        <v>-12.694338677475898</v>
      </c>
      <c r="JYU37" s="608"/>
      <c r="JYV37" s="608"/>
      <c r="JYW37" s="608">
        <v>-12.694338677475898</v>
      </c>
      <c r="JYX37" s="608"/>
      <c r="JYY37" s="608"/>
      <c r="JYZ37" s="608">
        <v>-12.694338677475898</v>
      </c>
      <c r="JZA37" s="608"/>
      <c r="JZB37" s="608"/>
      <c r="JZC37" s="608">
        <v>-12.694338677475898</v>
      </c>
      <c r="JZD37" s="608"/>
      <c r="JZE37" s="608"/>
      <c r="JZF37" s="608">
        <v>-12.694338677475898</v>
      </c>
      <c r="JZG37" s="608"/>
      <c r="JZH37" s="608"/>
      <c r="JZI37" s="608">
        <v>-12.694338677475898</v>
      </c>
      <c r="JZJ37" s="608"/>
      <c r="JZK37" s="608"/>
      <c r="JZL37" s="608">
        <v>-12.694338677475898</v>
      </c>
      <c r="JZM37" s="608"/>
      <c r="JZN37" s="608"/>
      <c r="JZO37" s="608">
        <v>-12.694338677475898</v>
      </c>
      <c r="JZP37" s="608"/>
      <c r="JZQ37" s="608"/>
      <c r="JZR37" s="608">
        <v>-12.694338677475898</v>
      </c>
      <c r="JZS37" s="608"/>
      <c r="JZT37" s="608"/>
      <c r="JZU37" s="608">
        <v>-12.694338677475898</v>
      </c>
      <c r="JZV37" s="608"/>
      <c r="JZW37" s="608"/>
      <c r="JZX37" s="608">
        <v>-12.694338677475898</v>
      </c>
      <c r="JZY37" s="608"/>
      <c r="JZZ37" s="608"/>
      <c r="KAA37" s="608">
        <v>-12.694338677475898</v>
      </c>
      <c r="KAB37" s="608"/>
      <c r="KAC37" s="608"/>
      <c r="KAD37" s="608">
        <v>-12.694338677475898</v>
      </c>
      <c r="KAE37" s="608"/>
      <c r="KAF37" s="608"/>
      <c r="KAG37" s="608">
        <v>-12.694338677475898</v>
      </c>
      <c r="KAH37" s="608"/>
      <c r="KAI37" s="608"/>
      <c r="KAJ37" s="608">
        <v>-12.694338677475898</v>
      </c>
      <c r="KAK37" s="608"/>
      <c r="KAL37" s="608"/>
      <c r="KAM37" s="608">
        <v>-12.694338677475898</v>
      </c>
      <c r="KAN37" s="608"/>
      <c r="KAO37" s="608"/>
      <c r="KAP37" s="608">
        <v>-12.694338677475898</v>
      </c>
      <c r="KAQ37" s="608"/>
      <c r="KAR37" s="608"/>
      <c r="KAS37" s="608">
        <v>-12.694338677475898</v>
      </c>
      <c r="KAT37" s="608"/>
      <c r="KAU37" s="608"/>
      <c r="KAV37" s="608">
        <v>-12.694338677475898</v>
      </c>
      <c r="KAW37" s="608"/>
      <c r="KAX37" s="608"/>
      <c r="KAY37" s="608">
        <v>-12.694338677475898</v>
      </c>
      <c r="KAZ37" s="608"/>
      <c r="KBA37" s="608"/>
      <c r="KBB37" s="608">
        <v>-12.694338677475898</v>
      </c>
      <c r="KBC37" s="608"/>
      <c r="KBD37" s="608"/>
      <c r="KBE37" s="608">
        <v>-12.694338677475898</v>
      </c>
      <c r="KBF37" s="608"/>
      <c r="KBG37" s="608"/>
      <c r="KBH37" s="608">
        <v>-12.694338677475898</v>
      </c>
      <c r="KBI37" s="608"/>
      <c r="KBJ37" s="608"/>
      <c r="KBK37" s="608">
        <v>-12.694338677475898</v>
      </c>
      <c r="KBL37" s="608"/>
      <c r="KBM37" s="608"/>
      <c r="KBN37" s="608">
        <v>-12.694338677475898</v>
      </c>
      <c r="KBO37" s="608"/>
      <c r="KBP37" s="608"/>
      <c r="KBQ37" s="608">
        <v>-12.694338677475898</v>
      </c>
      <c r="KBR37" s="608"/>
      <c r="KBS37" s="608"/>
      <c r="KBT37" s="608">
        <v>-12.694338677475898</v>
      </c>
      <c r="KBU37" s="608"/>
      <c r="KBV37" s="608"/>
      <c r="KBW37" s="608">
        <v>-12.694338677475898</v>
      </c>
      <c r="KBX37" s="608"/>
      <c r="KBY37" s="608"/>
      <c r="KBZ37" s="608">
        <v>-12.694338677475898</v>
      </c>
      <c r="KCA37" s="608"/>
      <c r="KCB37" s="608"/>
      <c r="KCC37" s="608">
        <v>-12.694338677475898</v>
      </c>
      <c r="KCD37" s="608"/>
      <c r="KCE37" s="608"/>
      <c r="KCF37" s="608">
        <v>-12.694338677475898</v>
      </c>
      <c r="KCG37" s="608"/>
      <c r="KCH37" s="608"/>
      <c r="KCI37" s="608">
        <v>-12.694338677475898</v>
      </c>
      <c r="KCJ37" s="608"/>
      <c r="KCK37" s="608"/>
      <c r="KCL37" s="608">
        <v>-12.694338677475898</v>
      </c>
      <c r="KCM37" s="608"/>
      <c r="KCN37" s="608"/>
      <c r="KCO37" s="608">
        <v>-12.694338677475898</v>
      </c>
      <c r="KCP37" s="608"/>
      <c r="KCQ37" s="608"/>
      <c r="KCR37" s="608">
        <v>-12.694338677475898</v>
      </c>
      <c r="KCS37" s="608"/>
      <c r="KCT37" s="608"/>
      <c r="KCU37" s="608">
        <v>-12.694338677475898</v>
      </c>
      <c r="KCV37" s="608"/>
      <c r="KCW37" s="608"/>
      <c r="KCX37" s="608">
        <v>-12.694338677475898</v>
      </c>
      <c r="KCY37" s="608"/>
      <c r="KCZ37" s="608"/>
      <c r="KDA37" s="608">
        <v>-12.694338677475898</v>
      </c>
      <c r="KDB37" s="608"/>
      <c r="KDC37" s="608"/>
      <c r="KDD37" s="608">
        <v>-12.694338677475898</v>
      </c>
      <c r="KDE37" s="608"/>
      <c r="KDF37" s="608"/>
      <c r="KDG37" s="608">
        <v>-12.694338677475898</v>
      </c>
      <c r="KDH37" s="608"/>
      <c r="KDI37" s="608"/>
      <c r="KDJ37" s="608">
        <v>-12.694338677475898</v>
      </c>
      <c r="KDK37" s="608"/>
      <c r="KDL37" s="608"/>
      <c r="KDM37" s="608">
        <v>-12.694338677475898</v>
      </c>
      <c r="KDN37" s="608"/>
      <c r="KDO37" s="608"/>
      <c r="KDP37" s="608">
        <v>-12.694338677475898</v>
      </c>
      <c r="KDQ37" s="608"/>
      <c r="KDR37" s="608"/>
      <c r="KDS37" s="608">
        <v>-12.694338677475898</v>
      </c>
      <c r="KDT37" s="608"/>
      <c r="KDU37" s="608"/>
      <c r="KDV37" s="608">
        <v>-12.694338677475898</v>
      </c>
      <c r="KDW37" s="608"/>
      <c r="KDX37" s="608"/>
      <c r="KDY37" s="608">
        <v>-12.694338677475898</v>
      </c>
      <c r="KDZ37" s="608"/>
      <c r="KEA37" s="608"/>
      <c r="KEB37" s="608">
        <v>-12.694338677475898</v>
      </c>
      <c r="KEC37" s="608"/>
      <c r="KED37" s="608"/>
      <c r="KEE37" s="608">
        <v>-12.694338677475898</v>
      </c>
      <c r="KEF37" s="608"/>
      <c r="KEG37" s="608"/>
      <c r="KEH37" s="608">
        <v>-12.694338677475898</v>
      </c>
      <c r="KEI37" s="608"/>
      <c r="KEJ37" s="608"/>
      <c r="KEK37" s="608">
        <v>-12.694338677475898</v>
      </c>
      <c r="KEL37" s="608"/>
      <c r="KEM37" s="608"/>
      <c r="KEN37" s="608">
        <v>-12.694338677475898</v>
      </c>
      <c r="KEO37" s="608"/>
      <c r="KEP37" s="608"/>
      <c r="KEQ37" s="608">
        <v>-12.694338677475898</v>
      </c>
      <c r="KER37" s="608"/>
      <c r="KES37" s="608"/>
      <c r="KET37" s="608">
        <v>-12.694338677475898</v>
      </c>
      <c r="KEU37" s="608"/>
      <c r="KEV37" s="608"/>
      <c r="KEW37" s="608">
        <v>-12.694338677475898</v>
      </c>
      <c r="KEX37" s="608"/>
      <c r="KEY37" s="608"/>
      <c r="KEZ37" s="608">
        <v>-12.694338677475898</v>
      </c>
      <c r="KFA37" s="608"/>
      <c r="KFB37" s="608"/>
      <c r="KFC37" s="608">
        <v>-12.694338677475898</v>
      </c>
      <c r="KFD37" s="608"/>
      <c r="KFE37" s="608"/>
      <c r="KFF37" s="608">
        <v>-12.694338677475898</v>
      </c>
      <c r="KFG37" s="608"/>
      <c r="KFH37" s="608"/>
      <c r="KFI37" s="608">
        <v>-12.694338677475898</v>
      </c>
      <c r="KFJ37" s="608"/>
      <c r="KFK37" s="608"/>
      <c r="KFL37" s="608">
        <v>-12.694338677475898</v>
      </c>
      <c r="KFM37" s="608"/>
      <c r="KFN37" s="608"/>
      <c r="KFO37" s="608">
        <v>-12.694338677475898</v>
      </c>
      <c r="KFP37" s="608"/>
      <c r="KFQ37" s="608"/>
      <c r="KFR37" s="608">
        <v>-12.694338677475898</v>
      </c>
      <c r="KFS37" s="608"/>
      <c r="KFT37" s="608"/>
      <c r="KFU37" s="608">
        <v>-12.694338677475898</v>
      </c>
      <c r="KFV37" s="608"/>
      <c r="KFW37" s="608"/>
      <c r="KFX37" s="608">
        <v>-12.694338677475898</v>
      </c>
      <c r="KFY37" s="608"/>
      <c r="KFZ37" s="608"/>
      <c r="KGA37" s="608">
        <v>-12.694338677475898</v>
      </c>
      <c r="KGB37" s="608"/>
      <c r="KGC37" s="608"/>
      <c r="KGD37" s="608">
        <v>-12.694338677475898</v>
      </c>
      <c r="KGE37" s="608"/>
      <c r="KGF37" s="608"/>
      <c r="KGG37" s="608">
        <v>-12.694338677475898</v>
      </c>
      <c r="KGH37" s="608"/>
      <c r="KGI37" s="608"/>
      <c r="KGJ37" s="608">
        <v>-12.694338677475898</v>
      </c>
      <c r="KGK37" s="608"/>
      <c r="KGL37" s="608"/>
      <c r="KGM37" s="608">
        <v>-12.694338677475898</v>
      </c>
      <c r="KGN37" s="608"/>
      <c r="KGO37" s="608"/>
      <c r="KGP37" s="608">
        <v>-12.694338677475898</v>
      </c>
      <c r="KGQ37" s="608"/>
      <c r="KGR37" s="608"/>
      <c r="KGS37" s="608">
        <v>-12.694338677475898</v>
      </c>
      <c r="KGT37" s="608"/>
      <c r="KGU37" s="608"/>
      <c r="KGV37" s="608">
        <v>-12.694338677475898</v>
      </c>
      <c r="KGW37" s="608"/>
      <c r="KGX37" s="608"/>
      <c r="KGY37" s="608">
        <v>-12.694338677475898</v>
      </c>
      <c r="KGZ37" s="608"/>
      <c r="KHA37" s="608"/>
      <c r="KHB37" s="608">
        <v>-12.694338677475898</v>
      </c>
      <c r="KHC37" s="608"/>
      <c r="KHD37" s="608"/>
      <c r="KHE37" s="608">
        <v>-12.694338677475898</v>
      </c>
      <c r="KHF37" s="608"/>
      <c r="KHG37" s="608"/>
      <c r="KHH37" s="608">
        <v>-12.694338677475898</v>
      </c>
      <c r="KHI37" s="608"/>
      <c r="KHJ37" s="608"/>
      <c r="KHK37" s="608">
        <v>-12.694338677475898</v>
      </c>
      <c r="KHL37" s="608"/>
      <c r="KHM37" s="608"/>
      <c r="KHN37" s="608">
        <v>-12.694338677475898</v>
      </c>
      <c r="KHO37" s="608"/>
      <c r="KHP37" s="608"/>
      <c r="KHQ37" s="608">
        <v>-12.694338677475898</v>
      </c>
      <c r="KHR37" s="608"/>
      <c r="KHS37" s="608"/>
      <c r="KHT37" s="608">
        <v>-12.694338677475898</v>
      </c>
      <c r="KHU37" s="608"/>
      <c r="KHV37" s="608"/>
      <c r="KHW37" s="608">
        <v>-12.694338677475898</v>
      </c>
      <c r="KHX37" s="608"/>
      <c r="KHY37" s="608"/>
      <c r="KHZ37" s="608">
        <v>-12.694338677475898</v>
      </c>
      <c r="KIA37" s="608"/>
      <c r="KIB37" s="608"/>
      <c r="KIC37" s="608">
        <v>-12.694338677475898</v>
      </c>
      <c r="KID37" s="608"/>
      <c r="KIE37" s="608"/>
      <c r="KIF37" s="608">
        <v>-12.694338677475898</v>
      </c>
      <c r="KIG37" s="608"/>
      <c r="KIH37" s="608"/>
      <c r="KII37" s="608">
        <v>-12.694338677475898</v>
      </c>
      <c r="KIJ37" s="608"/>
      <c r="KIK37" s="608"/>
      <c r="KIL37" s="608">
        <v>-12.694338677475898</v>
      </c>
      <c r="KIM37" s="608"/>
      <c r="KIN37" s="608"/>
      <c r="KIO37" s="608">
        <v>-12.694338677475898</v>
      </c>
      <c r="KIP37" s="608"/>
      <c r="KIQ37" s="608"/>
      <c r="KIR37" s="608">
        <v>-12.694338677475898</v>
      </c>
      <c r="KIS37" s="608"/>
      <c r="KIT37" s="608"/>
      <c r="KIU37" s="608">
        <v>-12.694338677475898</v>
      </c>
      <c r="KIV37" s="608"/>
      <c r="KIW37" s="608"/>
      <c r="KIX37" s="608">
        <v>-12.694338677475898</v>
      </c>
      <c r="KIY37" s="608"/>
      <c r="KIZ37" s="608"/>
      <c r="KJA37" s="608">
        <v>-12.694338677475898</v>
      </c>
      <c r="KJB37" s="608"/>
      <c r="KJC37" s="608"/>
      <c r="KJD37" s="608">
        <v>-12.694338677475898</v>
      </c>
      <c r="KJE37" s="608"/>
      <c r="KJF37" s="608"/>
      <c r="KJG37" s="608">
        <v>-12.694338677475898</v>
      </c>
      <c r="KJH37" s="608"/>
      <c r="KJI37" s="608"/>
      <c r="KJJ37" s="608">
        <v>-12.694338677475898</v>
      </c>
      <c r="KJK37" s="608"/>
      <c r="KJL37" s="608"/>
      <c r="KJM37" s="608">
        <v>-12.694338677475898</v>
      </c>
      <c r="KJN37" s="608"/>
      <c r="KJO37" s="608"/>
      <c r="KJP37" s="608">
        <v>-12.694338677475898</v>
      </c>
      <c r="KJQ37" s="608"/>
      <c r="KJR37" s="608"/>
      <c r="KJS37" s="608">
        <v>-12.694338677475898</v>
      </c>
      <c r="KJT37" s="608"/>
      <c r="KJU37" s="608"/>
      <c r="KJV37" s="608">
        <v>-12.694338677475898</v>
      </c>
      <c r="KJW37" s="608"/>
      <c r="KJX37" s="608"/>
      <c r="KJY37" s="608">
        <v>-12.694338677475898</v>
      </c>
      <c r="KJZ37" s="608"/>
      <c r="KKA37" s="608"/>
      <c r="KKB37" s="608">
        <v>-12.694338677475898</v>
      </c>
      <c r="KKC37" s="608"/>
      <c r="KKD37" s="608"/>
      <c r="KKE37" s="608">
        <v>-12.694338677475898</v>
      </c>
      <c r="KKF37" s="608"/>
      <c r="KKG37" s="608"/>
      <c r="KKH37" s="608">
        <v>-12.694338677475898</v>
      </c>
      <c r="KKI37" s="608"/>
      <c r="KKJ37" s="608"/>
      <c r="KKK37" s="608">
        <v>-12.694338677475898</v>
      </c>
      <c r="KKL37" s="608"/>
      <c r="KKM37" s="608"/>
      <c r="KKN37" s="608">
        <v>-12.694338677475898</v>
      </c>
      <c r="KKO37" s="608"/>
      <c r="KKP37" s="608"/>
      <c r="KKQ37" s="608">
        <v>-12.694338677475898</v>
      </c>
      <c r="KKR37" s="608"/>
      <c r="KKS37" s="608"/>
      <c r="KKT37" s="608">
        <v>-12.694338677475898</v>
      </c>
      <c r="KKU37" s="608"/>
      <c r="KKV37" s="608"/>
      <c r="KKW37" s="608">
        <v>-12.694338677475898</v>
      </c>
      <c r="KKX37" s="608"/>
      <c r="KKY37" s="608"/>
      <c r="KKZ37" s="608">
        <v>-12.694338677475898</v>
      </c>
      <c r="KLA37" s="608"/>
      <c r="KLB37" s="608"/>
      <c r="KLC37" s="608">
        <v>-12.694338677475898</v>
      </c>
      <c r="KLD37" s="608"/>
      <c r="KLE37" s="608"/>
      <c r="KLF37" s="608">
        <v>-12.694338677475898</v>
      </c>
      <c r="KLG37" s="608"/>
      <c r="KLH37" s="608"/>
      <c r="KLI37" s="608">
        <v>-12.694338677475898</v>
      </c>
      <c r="KLJ37" s="608"/>
      <c r="KLK37" s="608"/>
      <c r="KLL37" s="608">
        <v>-12.694338677475898</v>
      </c>
      <c r="KLM37" s="608"/>
      <c r="KLN37" s="608"/>
      <c r="KLO37" s="608">
        <v>-12.694338677475898</v>
      </c>
      <c r="KLP37" s="608"/>
      <c r="KLQ37" s="608"/>
      <c r="KLR37" s="608">
        <v>-12.694338677475898</v>
      </c>
      <c r="KLS37" s="608"/>
      <c r="KLT37" s="608"/>
      <c r="KLU37" s="608">
        <v>-12.694338677475898</v>
      </c>
      <c r="KLV37" s="608"/>
      <c r="KLW37" s="608"/>
      <c r="KLX37" s="608">
        <v>-12.694338677475898</v>
      </c>
      <c r="KLY37" s="608"/>
      <c r="KLZ37" s="608"/>
      <c r="KMA37" s="608">
        <v>-12.694338677475898</v>
      </c>
      <c r="KMB37" s="608"/>
      <c r="KMC37" s="608"/>
      <c r="KMD37" s="608">
        <v>-12.694338677475898</v>
      </c>
      <c r="KME37" s="608"/>
      <c r="KMF37" s="608"/>
      <c r="KMG37" s="608">
        <v>-12.694338677475898</v>
      </c>
      <c r="KMH37" s="608"/>
      <c r="KMI37" s="608"/>
      <c r="KMJ37" s="608">
        <v>-12.694338677475898</v>
      </c>
      <c r="KMK37" s="608"/>
      <c r="KML37" s="608"/>
      <c r="KMM37" s="608">
        <v>-12.694338677475898</v>
      </c>
      <c r="KMN37" s="608"/>
      <c r="KMO37" s="608"/>
      <c r="KMP37" s="608">
        <v>-12.694338677475898</v>
      </c>
      <c r="KMQ37" s="608"/>
      <c r="KMR37" s="608"/>
      <c r="KMS37" s="608">
        <v>-12.694338677475898</v>
      </c>
      <c r="KMT37" s="608"/>
      <c r="KMU37" s="608"/>
      <c r="KMV37" s="608">
        <v>-12.694338677475898</v>
      </c>
      <c r="KMW37" s="608"/>
      <c r="KMX37" s="608"/>
      <c r="KMY37" s="608">
        <v>-12.694338677475898</v>
      </c>
      <c r="KMZ37" s="608"/>
      <c r="KNA37" s="608"/>
      <c r="KNB37" s="608">
        <v>-12.694338677475898</v>
      </c>
      <c r="KNC37" s="608"/>
      <c r="KND37" s="608"/>
      <c r="KNE37" s="608">
        <v>-12.694338677475898</v>
      </c>
      <c r="KNF37" s="608"/>
      <c r="KNG37" s="608"/>
      <c r="KNH37" s="608">
        <v>-12.694338677475898</v>
      </c>
      <c r="KNI37" s="608"/>
      <c r="KNJ37" s="608"/>
      <c r="KNK37" s="608">
        <v>-12.694338677475898</v>
      </c>
      <c r="KNL37" s="608"/>
      <c r="KNM37" s="608"/>
      <c r="KNN37" s="608">
        <v>-12.694338677475898</v>
      </c>
      <c r="KNO37" s="608"/>
      <c r="KNP37" s="608"/>
      <c r="KNQ37" s="608">
        <v>-12.694338677475898</v>
      </c>
      <c r="KNR37" s="608"/>
      <c r="KNS37" s="608"/>
      <c r="KNT37" s="608">
        <v>-12.694338677475898</v>
      </c>
      <c r="KNU37" s="608"/>
      <c r="KNV37" s="608"/>
      <c r="KNW37" s="608">
        <v>-12.694338677475898</v>
      </c>
      <c r="KNX37" s="608"/>
      <c r="KNY37" s="608"/>
      <c r="KNZ37" s="608">
        <v>-12.694338677475898</v>
      </c>
      <c r="KOA37" s="608"/>
      <c r="KOB37" s="608"/>
      <c r="KOC37" s="608">
        <v>-12.694338677475898</v>
      </c>
      <c r="KOD37" s="608"/>
      <c r="KOE37" s="608"/>
      <c r="KOF37" s="608">
        <v>-12.694338677475898</v>
      </c>
      <c r="KOG37" s="608"/>
      <c r="KOH37" s="608"/>
      <c r="KOI37" s="608">
        <v>-12.694338677475898</v>
      </c>
      <c r="KOJ37" s="608"/>
      <c r="KOK37" s="608"/>
      <c r="KOL37" s="608">
        <v>-12.694338677475898</v>
      </c>
      <c r="KOM37" s="608"/>
      <c r="KON37" s="608"/>
      <c r="KOO37" s="608">
        <v>-12.694338677475898</v>
      </c>
      <c r="KOP37" s="608"/>
      <c r="KOQ37" s="608"/>
      <c r="KOR37" s="608">
        <v>-12.694338677475898</v>
      </c>
      <c r="KOS37" s="608"/>
      <c r="KOT37" s="608"/>
      <c r="KOU37" s="608">
        <v>-12.694338677475898</v>
      </c>
      <c r="KOV37" s="608"/>
      <c r="KOW37" s="608"/>
      <c r="KOX37" s="608">
        <v>-12.694338677475898</v>
      </c>
      <c r="KOY37" s="608"/>
      <c r="KOZ37" s="608"/>
      <c r="KPA37" s="608">
        <v>-12.694338677475898</v>
      </c>
      <c r="KPB37" s="608"/>
      <c r="KPC37" s="608"/>
      <c r="KPD37" s="608">
        <v>-12.694338677475898</v>
      </c>
      <c r="KPE37" s="608"/>
      <c r="KPF37" s="608"/>
      <c r="KPG37" s="608">
        <v>-12.694338677475898</v>
      </c>
      <c r="KPH37" s="608"/>
      <c r="KPI37" s="608"/>
      <c r="KPJ37" s="608">
        <v>-12.694338677475898</v>
      </c>
      <c r="KPK37" s="608"/>
      <c r="KPL37" s="608"/>
      <c r="KPM37" s="608">
        <v>-12.694338677475898</v>
      </c>
      <c r="KPN37" s="608"/>
      <c r="KPO37" s="608"/>
      <c r="KPP37" s="608">
        <v>-12.694338677475898</v>
      </c>
      <c r="KPQ37" s="608"/>
      <c r="KPR37" s="608"/>
      <c r="KPS37" s="608">
        <v>-12.694338677475898</v>
      </c>
      <c r="KPT37" s="608"/>
      <c r="KPU37" s="608"/>
      <c r="KPV37" s="608">
        <v>-12.694338677475898</v>
      </c>
      <c r="KPW37" s="608"/>
      <c r="KPX37" s="608"/>
      <c r="KPY37" s="608">
        <v>-12.694338677475898</v>
      </c>
      <c r="KPZ37" s="608"/>
      <c r="KQA37" s="608"/>
      <c r="KQB37" s="608">
        <v>-12.694338677475898</v>
      </c>
      <c r="KQC37" s="608"/>
      <c r="KQD37" s="608"/>
      <c r="KQE37" s="608">
        <v>-12.694338677475898</v>
      </c>
      <c r="KQF37" s="608"/>
      <c r="KQG37" s="608"/>
      <c r="KQH37" s="608">
        <v>-12.694338677475898</v>
      </c>
      <c r="KQI37" s="608"/>
      <c r="KQJ37" s="608"/>
      <c r="KQK37" s="608">
        <v>-12.694338677475898</v>
      </c>
      <c r="KQL37" s="608"/>
      <c r="KQM37" s="608"/>
      <c r="KQN37" s="608">
        <v>-12.694338677475898</v>
      </c>
      <c r="KQO37" s="608"/>
      <c r="KQP37" s="608"/>
      <c r="KQQ37" s="608">
        <v>-12.694338677475898</v>
      </c>
      <c r="KQR37" s="608"/>
      <c r="KQS37" s="608"/>
      <c r="KQT37" s="608">
        <v>-12.694338677475898</v>
      </c>
      <c r="KQU37" s="608"/>
      <c r="KQV37" s="608"/>
      <c r="KQW37" s="608">
        <v>-12.694338677475898</v>
      </c>
      <c r="KQX37" s="608"/>
      <c r="KQY37" s="608"/>
      <c r="KQZ37" s="608">
        <v>-12.694338677475898</v>
      </c>
      <c r="KRA37" s="608"/>
      <c r="KRB37" s="608"/>
      <c r="KRC37" s="608">
        <v>-12.694338677475898</v>
      </c>
      <c r="KRD37" s="608"/>
      <c r="KRE37" s="608"/>
      <c r="KRF37" s="608">
        <v>-12.694338677475898</v>
      </c>
      <c r="KRG37" s="608"/>
      <c r="KRH37" s="608"/>
      <c r="KRI37" s="608">
        <v>-12.694338677475898</v>
      </c>
      <c r="KRJ37" s="608"/>
      <c r="KRK37" s="608"/>
      <c r="KRL37" s="608">
        <v>-12.694338677475898</v>
      </c>
      <c r="KRM37" s="608"/>
      <c r="KRN37" s="608"/>
      <c r="KRO37" s="608">
        <v>-12.694338677475898</v>
      </c>
      <c r="KRP37" s="608"/>
      <c r="KRQ37" s="608"/>
      <c r="KRR37" s="608">
        <v>-12.694338677475898</v>
      </c>
      <c r="KRS37" s="608"/>
      <c r="KRT37" s="608"/>
      <c r="KRU37" s="608">
        <v>-12.694338677475898</v>
      </c>
      <c r="KRV37" s="608"/>
      <c r="KRW37" s="608"/>
      <c r="KRX37" s="608">
        <v>-12.694338677475898</v>
      </c>
      <c r="KRY37" s="608"/>
      <c r="KRZ37" s="608"/>
      <c r="KSA37" s="608">
        <v>-12.694338677475898</v>
      </c>
      <c r="KSB37" s="608"/>
      <c r="KSC37" s="608"/>
      <c r="KSD37" s="608">
        <v>-12.694338677475898</v>
      </c>
      <c r="KSE37" s="608"/>
      <c r="KSF37" s="608"/>
      <c r="KSG37" s="608">
        <v>-12.694338677475898</v>
      </c>
      <c r="KSH37" s="608"/>
      <c r="KSI37" s="608"/>
      <c r="KSJ37" s="608">
        <v>-12.694338677475898</v>
      </c>
      <c r="KSK37" s="608"/>
      <c r="KSL37" s="608"/>
      <c r="KSM37" s="608">
        <v>-12.694338677475898</v>
      </c>
      <c r="KSN37" s="608"/>
      <c r="KSO37" s="608"/>
      <c r="KSP37" s="608">
        <v>-12.694338677475898</v>
      </c>
      <c r="KSQ37" s="608"/>
      <c r="KSR37" s="608"/>
      <c r="KSS37" s="608">
        <v>-12.694338677475898</v>
      </c>
      <c r="KST37" s="608"/>
      <c r="KSU37" s="608"/>
      <c r="KSV37" s="608">
        <v>-12.694338677475898</v>
      </c>
      <c r="KSW37" s="608"/>
      <c r="KSX37" s="608"/>
      <c r="KSY37" s="608">
        <v>-12.694338677475898</v>
      </c>
      <c r="KSZ37" s="608"/>
      <c r="KTA37" s="608"/>
      <c r="KTB37" s="608">
        <v>-12.694338677475898</v>
      </c>
      <c r="KTC37" s="608"/>
      <c r="KTD37" s="608"/>
      <c r="KTE37" s="608">
        <v>-12.694338677475898</v>
      </c>
      <c r="KTF37" s="608"/>
      <c r="KTG37" s="608"/>
      <c r="KTH37" s="608">
        <v>-12.694338677475898</v>
      </c>
      <c r="KTI37" s="608"/>
      <c r="KTJ37" s="608"/>
      <c r="KTK37" s="608">
        <v>-12.694338677475898</v>
      </c>
      <c r="KTL37" s="608"/>
      <c r="KTM37" s="608"/>
      <c r="KTN37" s="608">
        <v>-12.694338677475898</v>
      </c>
      <c r="KTO37" s="608"/>
      <c r="KTP37" s="608"/>
      <c r="KTQ37" s="608">
        <v>-12.694338677475898</v>
      </c>
      <c r="KTR37" s="608"/>
      <c r="KTS37" s="608"/>
      <c r="KTT37" s="608">
        <v>-12.694338677475898</v>
      </c>
      <c r="KTU37" s="608"/>
      <c r="KTV37" s="608"/>
      <c r="KTW37" s="608">
        <v>-12.694338677475898</v>
      </c>
      <c r="KTX37" s="608"/>
      <c r="KTY37" s="608"/>
      <c r="KTZ37" s="608">
        <v>-12.694338677475898</v>
      </c>
      <c r="KUA37" s="608"/>
      <c r="KUB37" s="608"/>
      <c r="KUC37" s="608">
        <v>-12.694338677475898</v>
      </c>
      <c r="KUD37" s="608"/>
      <c r="KUE37" s="608"/>
      <c r="KUF37" s="608">
        <v>-12.694338677475898</v>
      </c>
      <c r="KUG37" s="608"/>
      <c r="KUH37" s="608"/>
      <c r="KUI37" s="608">
        <v>-12.694338677475898</v>
      </c>
      <c r="KUJ37" s="608"/>
      <c r="KUK37" s="608"/>
      <c r="KUL37" s="608">
        <v>-12.694338677475898</v>
      </c>
      <c r="KUM37" s="608"/>
      <c r="KUN37" s="608"/>
      <c r="KUO37" s="608">
        <v>-12.694338677475898</v>
      </c>
      <c r="KUP37" s="608"/>
      <c r="KUQ37" s="608"/>
      <c r="KUR37" s="608">
        <v>-12.694338677475898</v>
      </c>
      <c r="KUS37" s="608"/>
      <c r="KUT37" s="608"/>
      <c r="KUU37" s="608">
        <v>-12.694338677475898</v>
      </c>
      <c r="KUV37" s="608"/>
      <c r="KUW37" s="608"/>
      <c r="KUX37" s="608">
        <v>-12.694338677475898</v>
      </c>
      <c r="KUY37" s="608"/>
      <c r="KUZ37" s="608"/>
      <c r="KVA37" s="608">
        <v>-12.694338677475898</v>
      </c>
      <c r="KVB37" s="608"/>
      <c r="KVC37" s="608"/>
      <c r="KVD37" s="608">
        <v>-12.694338677475898</v>
      </c>
      <c r="KVE37" s="608"/>
      <c r="KVF37" s="608"/>
      <c r="KVG37" s="608">
        <v>-12.694338677475898</v>
      </c>
      <c r="KVH37" s="608"/>
      <c r="KVI37" s="608"/>
      <c r="KVJ37" s="608">
        <v>-12.694338677475898</v>
      </c>
      <c r="KVK37" s="608"/>
      <c r="KVL37" s="608"/>
      <c r="KVM37" s="608">
        <v>-12.694338677475898</v>
      </c>
      <c r="KVN37" s="608"/>
      <c r="KVO37" s="608"/>
      <c r="KVP37" s="608">
        <v>-12.694338677475898</v>
      </c>
      <c r="KVQ37" s="608"/>
      <c r="KVR37" s="608"/>
      <c r="KVS37" s="608">
        <v>-12.694338677475898</v>
      </c>
      <c r="KVT37" s="608"/>
      <c r="KVU37" s="608"/>
      <c r="KVV37" s="608">
        <v>-12.694338677475898</v>
      </c>
      <c r="KVW37" s="608"/>
      <c r="KVX37" s="608"/>
      <c r="KVY37" s="608">
        <v>-12.694338677475898</v>
      </c>
      <c r="KVZ37" s="608"/>
      <c r="KWA37" s="608"/>
      <c r="KWB37" s="608">
        <v>-12.694338677475898</v>
      </c>
      <c r="KWC37" s="608"/>
      <c r="KWD37" s="608"/>
      <c r="KWE37" s="608">
        <v>-12.694338677475898</v>
      </c>
      <c r="KWF37" s="608"/>
      <c r="KWG37" s="608"/>
      <c r="KWH37" s="608">
        <v>-12.694338677475898</v>
      </c>
      <c r="KWI37" s="608"/>
      <c r="KWJ37" s="608"/>
      <c r="KWK37" s="608">
        <v>-12.694338677475898</v>
      </c>
      <c r="KWL37" s="608"/>
      <c r="KWM37" s="608"/>
      <c r="KWN37" s="608">
        <v>-12.694338677475898</v>
      </c>
      <c r="KWO37" s="608"/>
      <c r="KWP37" s="608"/>
      <c r="KWQ37" s="608">
        <v>-12.694338677475898</v>
      </c>
      <c r="KWR37" s="608"/>
      <c r="KWS37" s="608"/>
      <c r="KWT37" s="608">
        <v>-12.694338677475898</v>
      </c>
      <c r="KWU37" s="608"/>
      <c r="KWV37" s="608"/>
      <c r="KWW37" s="608">
        <v>-12.694338677475898</v>
      </c>
      <c r="KWX37" s="608"/>
      <c r="KWY37" s="608"/>
      <c r="KWZ37" s="608">
        <v>-12.694338677475898</v>
      </c>
      <c r="KXA37" s="608"/>
      <c r="KXB37" s="608"/>
      <c r="KXC37" s="608">
        <v>-12.694338677475898</v>
      </c>
      <c r="KXD37" s="608"/>
      <c r="KXE37" s="608"/>
      <c r="KXF37" s="608">
        <v>-12.694338677475898</v>
      </c>
      <c r="KXG37" s="608"/>
      <c r="KXH37" s="608"/>
      <c r="KXI37" s="608">
        <v>-12.694338677475898</v>
      </c>
      <c r="KXJ37" s="608"/>
      <c r="KXK37" s="608"/>
      <c r="KXL37" s="608">
        <v>-12.694338677475898</v>
      </c>
      <c r="KXM37" s="608"/>
      <c r="KXN37" s="608"/>
      <c r="KXO37" s="608">
        <v>-12.694338677475898</v>
      </c>
      <c r="KXP37" s="608"/>
      <c r="KXQ37" s="608"/>
      <c r="KXR37" s="608">
        <v>-12.694338677475898</v>
      </c>
      <c r="KXS37" s="608"/>
      <c r="KXT37" s="608"/>
      <c r="KXU37" s="608">
        <v>-12.694338677475898</v>
      </c>
      <c r="KXV37" s="608"/>
      <c r="KXW37" s="608"/>
      <c r="KXX37" s="608">
        <v>-12.694338677475898</v>
      </c>
      <c r="KXY37" s="608"/>
      <c r="KXZ37" s="608"/>
      <c r="KYA37" s="608">
        <v>-12.694338677475898</v>
      </c>
      <c r="KYB37" s="608"/>
      <c r="KYC37" s="608"/>
      <c r="KYD37" s="608">
        <v>-12.694338677475898</v>
      </c>
      <c r="KYE37" s="608"/>
      <c r="KYF37" s="608"/>
      <c r="KYG37" s="608">
        <v>-12.694338677475898</v>
      </c>
      <c r="KYH37" s="608"/>
      <c r="KYI37" s="608"/>
      <c r="KYJ37" s="608">
        <v>-12.694338677475898</v>
      </c>
      <c r="KYK37" s="608"/>
      <c r="KYL37" s="608"/>
      <c r="KYM37" s="608">
        <v>-12.694338677475898</v>
      </c>
      <c r="KYN37" s="608"/>
      <c r="KYO37" s="608"/>
      <c r="KYP37" s="608">
        <v>-12.694338677475898</v>
      </c>
      <c r="KYQ37" s="608"/>
      <c r="KYR37" s="608"/>
      <c r="KYS37" s="608">
        <v>-12.694338677475898</v>
      </c>
      <c r="KYT37" s="608"/>
      <c r="KYU37" s="608"/>
      <c r="KYV37" s="608">
        <v>-12.694338677475898</v>
      </c>
      <c r="KYW37" s="608"/>
      <c r="KYX37" s="608"/>
      <c r="KYY37" s="608">
        <v>-12.694338677475898</v>
      </c>
      <c r="KYZ37" s="608"/>
      <c r="KZA37" s="608"/>
      <c r="KZB37" s="608">
        <v>-12.694338677475898</v>
      </c>
      <c r="KZC37" s="608"/>
      <c r="KZD37" s="608"/>
      <c r="KZE37" s="608">
        <v>-12.694338677475898</v>
      </c>
      <c r="KZF37" s="608"/>
      <c r="KZG37" s="608"/>
      <c r="KZH37" s="608">
        <v>-12.694338677475898</v>
      </c>
      <c r="KZI37" s="608"/>
      <c r="KZJ37" s="608"/>
      <c r="KZK37" s="608">
        <v>-12.694338677475898</v>
      </c>
      <c r="KZL37" s="608"/>
      <c r="KZM37" s="608"/>
      <c r="KZN37" s="608">
        <v>-12.694338677475898</v>
      </c>
      <c r="KZO37" s="608"/>
      <c r="KZP37" s="608"/>
      <c r="KZQ37" s="608">
        <v>-12.694338677475898</v>
      </c>
      <c r="KZR37" s="608"/>
      <c r="KZS37" s="608"/>
      <c r="KZT37" s="608">
        <v>-12.694338677475898</v>
      </c>
      <c r="KZU37" s="608"/>
      <c r="KZV37" s="608"/>
      <c r="KZW37" s="608">
        <v>-12.694338677475898</v>
      </c>
      <c r="KZX37" s="608"/>
      <c r="KZY37" s="608"/>
      <c r="KZZ37" s="608">
        <v>-12.694338677475898</v>
      </c>
      <c r="LAA37" s="608"/>
      <c r="LAB37" s="608"/>
      <c r="LAC37" s="608">
        <v>-12.694338677475898</v>
      </c>
      <c r="LAD37" s="608"/>
      <c r="LAE37" s="608"/>
      <c r="LAF37" s="608">
        <v>-12.694338677475898</v>
      </c>
      <c r="LAG37" s="608"/>
      <c r="LAH37" s="608"/>
      <c r="LAI37" s="608">
        <v>-12.694338677475898</v>
      </c>
      <c r="LAJ37" s="608"/>
      <c r="LAK37" s="608"/>
      <c r="LAL37" s="608">
        <v>-12.694338677475898</v>
      </c>
      <c r="LAM37" s="608"/>
      <c r="LAN37" s="608"/>
      <c r="LAO37" s="608">
        <v>-12.694338677475898</v>
      </c>
      <c r="LAP37" s="608"/>
      <c r="LAQ37" s="608"/>
      <c r="LAR37" s="608">
        <v>-12.694338677475898</v>
      </c>
      <c r="LAS37" s="608"/>
      <c r="LAT37" s="608"/>
      <c r="LAU37" s="608">
        <v>-12.694338677475898</v>
      </c>
      <c r="LAV37" s="608"/>
      <c r="LAW37" s="608"/>
      <c r="LAX37" s="608">
        <v>-12.694338677475898</v>
      </c>
      <c r="LAY37" s="608"/>
      <c r="LAZ37" s="608"/>
      <c r="LBA37" s="608">
        <v>-12.694338677475898</v>
      </c>
      <c r="LBB37" s="608"/>
      <c r="LBC37" s="608"/>
      <c r="LBD37" s="608">
        <v>-12.694338677475898</v>
      </c>
      <c r="LBE37" s="608"/>
      <c r="LBF37" s="608"/>
      <c r="LBG37" s="608">
        <v>-12.694338677475898</v>
      </c>
      <c r="LBH37" s="608"/>
      <c r="LBI37" s="608"/>
      <c r="LBJ37" s="608">
        <v>-12.694338677475898</v>
      </c>
      <c r="LBK37" s="608"/>
      <c r="LBL37" s="608"/>
      <c r="LBM37" s="608">
        <v>-12.694338677475898</v>
      </c>
      <c r="LBN37" s="608"/>
      <c r="LBO37" s="608"/>
      <c r="LBP37" s="608">
        <v>-12.694338677475898</v>
      </c>
      <c r="LBQ37" s="608"/>
      <c r="LBR37" s="608"/>
      <c r="LBS37" s="608">
        <v>-12.694338677475898</v>
      </c>
      <c r="LBT37" s="608"/>
      <c r="LBU37" s="608"/>
      <c r="LBV37" s="608">
        <v>-12.694338677475898</v>
      </c>
      <c r="LBW37" s="608"/>
      <c r="LBX37" s="608"/>
      <c r="LBY37" s="608">
        <v>-12.694338677475898</v>
      </c>
      <c r="LBZ37" s="608"/>
      <c r="LCA37" s="608"/>
      <c r="LCB37" s="608">
        <v>-12.694338677475898</v>
      </c>
      <c r="LCC37" s="608"/>
      <c r="LCD37" s="608"/>
      <c r="LCE37" s="608">
        <v>-12.694338677475898</v>
      </c>
      <c r="LCF37" s="608"/>
      <c r="LCG37" s="608"/>
      <c r="LCH37" s="608">
        <v>-12.694338677475898</v>
      </c>
      <c r="LCI37" s="608"/>
      <c r="LCJ37" s="608"/>
      <c r="LCK37" s="608">
        <v>-12.694338677475898</v>
      </c>
      <c r="LCL37" s="608"/>
      <c r="LCM37" s="608"/>
      <c r="LCN37" s="608">
        <v>-12.694338677475898</v>
      </c>
      <c r="LCO37" s="608"/>
      <c r="LCP37" s="608"/>
      <c r="LCQ37" s="608">
        <v>-12.694338677475898</v>
      </c>
      <c r="LCR37" s="608"/>
      <c r="LCS37" s="608"/>
      <c r="LCT37" s="608">
        <v>-12.694338677475898</v>
      </c>
      <c r="LCU37" s="608"/>
      <c r="LCV37" s="608"/>
      <c r="LCW37" s="608">
        <v>-12.694338677475898</v>
      </c>
      <c r="LCX37" s="608"/>
      <c r="LCY37" s="608"/>
      <c r="LCZ37" s="608">
        <v>-12.694338677475898</v>
      </c>
      <c r="LDA37" s="608"/>
      <c r="LDB37" s="608"/>
      <c r="LDC37" s="608">
        <v>-12.694338677475898</v>
      </c>
      <c r="LDD37" s="608"/>
      <c r="LDE37" s="608"/>
      <c r="LDF37" s="608">
        <v>-12.694338677475898</v>
      </c>
      <c r="LDG37" s="608"/>
      <c r="LDH37" s="608"/>
      <c r="LDI37" s="608">
        <v>-12.694338677475898</v>
      </c>
      <c r="LDJ37" s="608"/>
      <c r="LDK37" s="608"/>
      <c r="LDL37" s="608">
        <v>-12.694338677475898</v>
      </c>
      <c r="LDM37" s="608"/>
      <c r="LDN37" s="608"/>
      <c r="LDO37" s="608">
        <v>-12.694338677475898</v>
      </c>
      <c r="LDP37" s="608"/>
      <c r="LDQ37" s="608"/>
      <c r="LDR37" s="608">
        <v>-12.694338677475898</v>
      </c>
      <c r="LDS37" s="608"/>
      <c r="LDT37" s="608"/>
      <c r="LDU37" s="608">
        <v>-12.694338677475898</v>
      </c>
      <c r="LDV37" s="608"/>
      <c r="LDW37" s="608"/>
      <c r="LDX37" s="608">
        <v>-12.694338677475898</v>
      </c>
      <c r="LDY37" s="608"/>
      <c r="LDZ37" s="608"/>
      <c r="LEA37" s="608">
        <v>-12.694338677475898</v>
      </c>
      <c r="LEB37" s="608"/>
      <c r="LEC37" s="608"/>
      <c r="LED37" s="608">
        <v>-12.694338677475898</v>
      </c>
      <c r="LEE37" s="608"/>
      <c r="LEF37" s="608"/>
      <c r="LEG37" s="608">
        <v>-12.694338677475898</v>
      </c>
      <c r="LEH37" s="608"/>
      <c r="LEI37" s="608"/>
      <c r="LEJ37" s="608">
        <v>-12.694338677475898</v>
      </c>
      <c r="LEK37" s="608"/>
      <c r="LEL37" s="608"/>
      <c r="LEM37" s="608">
        <v>-12.694338677475898</v>
      </c>
      <c r="LEN37" s="608"/>
      <c r="LEO37" s="608"/>
      <c r="LEP37" s="608">
        <v>-12.694338677475898</v>
      </c>
      <c r="LEQ37" s="608"/>
      <c r="LER37" s="608"/>
      <c r="LES37" s="608">
        <v>-12.694338677475898</v>
      </c>
      <c r="LET37" s="608"/>
      <c r="LEU37" s="608"/>
      <c r="LEV37" s="608">
        <v>-12.694338677475898</v>
      </c>
      <c r="LEW37" s="608"/>
      <c r="LEX37" s="608"/>
      <c r="LEY37" s="608">
        <v>-12.694338677475898</v>
      </c>
      <c r="LEZ37" s="608"/>
      <c r="LFA37" s="608"/>
      <c r="LFB37" s="608">
        <v>-12.694338677475898</v>
      </c>
      <c r="LFC37" s="608"/>
      <c r="LFD37" s="608"/>
      <c r="LFE37" s="608">
        <v>-12.694338677475898</v>
      </c>
      <c r="LFF37" s="608"/>
      <c r="LFG37" s="608"/>
      <c r="LFH37" s="608">
        <v>-12.694338677475898</v>
      </c>
      <c r="LFI37" s="608"/>
      <c r="LFJ37" s="608"/>
      <c r="LFK37" s="608">
        <v>-12.694338677475898</v>
      </c>
      <c r="LFL37" s="608"/>
      <c r="LFM37" s="608"/>
      <c r="LFN37" s="608">
        <v>-12.694338677475898</v>
      </c>
      <c r="LFO37" s="608"/>
      <c r="LFP37" s="608"/>
      <c r="LFQ37" s="608">
        <v>-12.694338677475898</v>
      </c>
      <c r="LFR37" s="608"/>
      <c r="LFS37" s="608"/>
      <c r="LFT37" s="608">
        <v>-12.694338677475898</v>
      </c>
      <c r="LFU37" s="608"/>
      <c r="LFV37" s="608"/>
      <c r="LFW37" s="608">
        <v>-12.694338677475898</v>
      </c>
      <c r="LFX37" s="608"/>
      <c r="LFY37" s="608"/>
      <c r="LFZ37" s="608">
        <v>-12.694338677475898</v>
      </c>
      <c r="LGA37" s="608"/>
      <c r="LGB37" s="608"/>
      <c r="LGC37" s="608">
        <v>-12.694338677475898</v>
      </c>
      <c r="LGD37" s="608"/>
      <c r="LGE37" s="608"/>
      <c r="LGF37" s="608">
        <v>-12.694338677475898</v>
      </c>
      <c r="LGG37" s="608"/>
      <c r="LGH37" s="608"/>
      <c r="LGI37" s="608">
        <v>-12.694338677475898</v>
      </c>
      <c r="LGJ37" s="608"/>
      <c r="LGK37" s="608"/>
      <c r="LGL37" s="608">
        <v>-12.694338677475898</v>
      </c>
      <c r="LGM37" s="608"/>
      <c r="LGN37" s="608"/>
      <c r="LGO37" s="608">
        <v>-12.694338677475898</v>
      </c>
      <c r="LGP37" s="608"/>
      <c r="LGQ37" s="608"/>
      <c r="LGR37" s="608">
        <v>-12.694338677475898</v>
      </c>
      <c r="LGS37" s="608"/>
      <c r="LGT37" s="608"/>
      <c r="LGU37" s="608">
        <v>-12.694338677475898</v>
      </c>
      <c r="LGV37" s="608"/>
      <c r="LGW37" s="608"/>
      <c r="LGX37" s="608">
        <v>-12.694338677475898</v>
      </c>
      <c r="LGY37" s="608"/>
      <c r="LGZ37" s="608"/>
      <c r="LHA37" s="608">
        <v>-12.694338677475898</v>
      </c>
      <c r="LHB37" s="608"/>
      <c r="LHC37" s="608"/>
      <c r="LHD37" s="608">
        <v>-12.694338677475898</v>
      </c>
      <c r="LHE37" s="608"/>
      <c r="LHF37" s="608"/>
      <c r="LHG37" s="608">
        <v>-12.694338677475898</v>
      </c>
      <c r="LHH37" s="608"/>
      <c r="LHI37" s="608"/>
      <c r="LHJ37" s="608">
        <v>-12.694338677475898</v>
      </c>
      <c r="LHK37" s="608"/>
      <c r="LHL37" s="608"/>
      <c r="LHM37" s="608">
        <v>-12.694338677475898</v>
      </c>
      <c r="LHN37" s="608"/>
      <c r="LHO37" s="608"/>
      <c r="LHP37" s="608">
        <v>-12.694338677475898</v>
      </c>
      <c r="LHQ37" s="608"/>
      <c r="LHR37" s="608"/>
      <c r="LHS37" s="608">
        <v>-12.694338677475898</v>
      </c>
      <c r="LHT37" s="608"/>
      <c r="LHU37" s="608"/>
      <c r="LHV37" s="608">
        <v>-12.694338677475898</v>
      </c>
      <c r="LHW37" s="608"/>
      <c r="LHX37" s="608"/>
      <c r="LHY37" s="608">
        <v>-12.694338677475898</v>
      </c>
      <c r="LHZ37" s="608"/>
      <c r="LIA37" s="608"/>
      <c r="LIB37" s="608">
        <v>-12.694338677475898</v>
      </c>
      <c r="LIC37" s="608"/>
      <c r="LID37" s="608"/>
      <c r="LIE37" s="608">
        <v>-12.694338677475898</v>
      </c>
      <c r="LIF37" s="608"/>
      <c r="LIG37" s="608"/>
      <c r="LIH37" s="608">
        <v>-12.694338677475898</v>
      </c>
      <c r="LII37" s="608"/>
      <c r="LIJ37" s="608"/>
      <c r="LIK37" s="608">
        <v>-12.694338677475898</v>
      </c>
      <c r="LIL37" s="608"/>
      <c r="LIM37" s="608"/>
      <c r="LIN37" s="608">
        <v>-12.694338677475898</v>
      </c>
      <c r="LIO37" s="608"/>
      <c r="LIP37" s="608"/>
      <c r="LIQ37" s="608">
        <v>-12.694338677475898</v>
      </c>
      <c r="LIR37" s="608"/>
      <c r="LIS37" s="608"/>
      <c r="LIT37" s="608">
        <v>-12.694338677475898</v>
      </c>
      <c r="LIU37" s="608"/>
      <c r="LIV37" s="608"/>
      <c r="LIW37" s="608">
        <v>-12.694338677475898</v>
      </c>
      <c r="LIX37" s="608"/>
      <c r="LIY37" s="608"/>
      <c r="LIZ37" s="608">
        <v>-12.694338677475898</v>
      </c>
      <c r="LJA37" s="608"/>
      <c r="LJB37" s="608"/>
      <c r="LJC37" s="608">
        <v>-12.694338677475898</v>
      </c>
      <c r="LJD37" s="608"/>
      <c r="LJE37" s="608"/>
      <c r="LJF37" s="608">
        <v>-12.694338677475898</v>
      </c>
      <c r="LJG37" s="608"/>
      <c r="LJH37" s="608"/>
      <c r="LJI37" s="608">
        <v>-12.694338677475898</v>
      </c>
      <c r="LJJ37" s="608"/>
      <c r="LJK37" s="608"/>
      <c r="LJL37" s="608">
        <v>-12.694338677475898</v>
      </c>
      <c r="LJM37" s="608"/>
      <c r="LJN37" s="608"/>
      <c r="LJO37" s="608">
        <v>-12.694338677475898</v>
      </c>
      <c r="LJP37" s="608"/>
      <c r="LJQ37" s="608"/>
      <c r="LJR37" s="608">
        <v>-12.694338677475898</v>
      </c>
      <c r="LJS37" s="608"/>
      <c r="LJT37" s="608"/>
      <c r="LJU37" s="608">
        <v>-12.694338677475898</v>
      </c>
      <c r="LJV37" s="608"/>
      <c r="LJW37" s="608"/>
      <c r="LJX37" s="608">
        <v>-12.694338677475898</v>
      </c>
      <c r="LJY37" s="608"/>
      <c r="LJZ37" s="608"/>
      <c r="LKA37" s="608">
        <v>-12.694338677475898</v>
      </c>
      <c r="LKB37" s="608"/>
      <c r="LKC37" s="608"/>
      <c r="LKD37" s="608">
        <v>-12.694338677475898</v>
      </c>
      <c r="LKE37" s="608"/>
      <c r="LKF37" s="608"/>
      <c r="LKG37" s="608">
        <v>-12.694338677475898</v>
      </c>
      <c r="LKH37" s="608"/>
      <c r="LKI37" s="608"/>
      <c r="LKJ37" s="608">
        <v>-12.694338677475898</v>
      </c>
      <c r="LKK37" s="608"/>
      <c r="LKL37" s="608"/>
      <c r="LKM37" s="608">
        <v>-12.694338677475898</v>
      </c>
      <c r="LKN37" s="608"/>
      <c r="LKO37" s="608"/>
      <c r="LKP37" s="608">
        <v>-12.694338677475898</v>
      </c>
      <c r="LKQ37" s="608"/>
      <c r="LKR37" s="608"/>
      <c r="LKS37" s="608">
        <v>-12.694338677475898</v>
      </c>
      <c r="LKT37" s="608"/>
      <c r="LKU37" s="608"/>
      <c r="LKV37" s="608">
        <v>-12.694338677475898</v>
      </c>
      <c r="LKW37" s="608"/>
      <c r="LKX37" s="608"/>
      <c r="LKY37" s="608">
        <v>-12.694338677475898</v>
      </c>
      <c r="LKZ37" s="608"/>
      <c r="LLA37" s="608"/>
      <c r="LLB37" s="608">
        <v>-12.694338677475898</v>
      </c>
      <c r="LLC37" s="608"/>
      <c r="LLD37" s="608"/>
      <c r="LLE37" s="608">
        <v>-12.694338677475898</v>
      </c>
      <c r="LLF37" s="608"/>
      <c r="LLG37" s="608"/>
      <c r="LLH37" s="608">
        <v>-12.694338677475898</v>
      </c>
      <c r="LLI37" s="608"/>
      <c r="LLJ37" s="608"/>
      <c r="LLK37" s="608">
        <v>-12.694338677475898</v>
      </c>
      <c r="LLL37" s="608"/>
      <c r="LLM37" s="608"/>
      <c r="LLN37" s="608">
        <v>-12.694338677475898</v>
      </c>
      <c r="LLO37" s="608"/>
      <c r="LLP37" s="608"/>
      <c r="LLQ37" s="608">
        <v>-12.694338677475898</v>
      </c>
      <c r="LLR37" s="608"/>
      <c r="LLS37" s="608"/>
      <c r="LLT37" s="608">
        <v>-12.694338677475898</v>
      </c>
      <c r="LLU37" s="608"/>
      <c r="LLV37" s="608"/>
      <c r="LLW37" s="608">
        <v>-12.694338677475898</v>
      </c>
      <c r="LLX37" s="608"/>
      <c r="LLY37" s="608"/>
      <c r="LLZ37" s="608">
        <v>-12.694338677475898</v>
      </c>
      <c r="LMA37" s="608"/>
      <c r="LMB37" s="608"/>
      <c r="LMC37" s="608">
        <v>-12.694338677475898</v>
      </c>
      <c r="LMD37" s="608"/>
      <c r="LME37" s="608"/>
      <c r="LMF37" s="608">
        <v>-12.694338677475898</v>
      </c>
      <c r="LMG37" s="608"/>
      <c r="LMH37" s="608"/>
      <c r="LMI37" s="608">
        <v>-12.694338677475898</v>
      </c>
      <c r="LMJ37" s="608"/>
      <c r="LMK37" s="608"/>
      <c r="LML37" s="608">
        <v>-12.694338677475898</v>
      </c>
      <c r="LMM37" s="608"/>
      <c r="LMN37" s="608"/>
      <c r="LMO37" s="608">
        <v>-12.694338677475898</v>
      </c>
      <c r="LMP37" s="608"/>
      <c r="LMQ37" s="608"/>
      <c r="LMR37" s="608">
        <v>-12.694338677475898</v>
      </c>
      <c r="LMS37" s="608"/>
      <c r="LMT37" s="608"/>
      <c r="LMU37" s="608">
        <v>-12.694338677475898</v>
      </c>
      <c r="LMV37" s="608"/>
      <c r="LMW37" s="608"/>
      <c r="LMX37" s="608">
        <v>-12.694338677475898</v>
      </c>
      <c r="LMY37" s="608"/>
      <c r="LMZ37" s="608"/>
      <c r="LNA37" s="608">
        <v>-12.694338677475898</v>
      </c>
      <c r="LNB37" s="608"/>
      <c r="LNC37" s="608"/>
      <c r="LND37" s="608">
        <v>-12.694338677475898</v>
      </c>
      <c r="LNE37" s="608"/>
      <c r="LNF37" s="608"/>
      <c r="LNG37" s="608">
        <v>-12.694338677475898</v>
      </c>
      <c r="LNH37" s="608"/>
      <c r="LNI37" s="608"/>
      <c r="LNJ37" s="608">
        <v>-12.694338677475898</v>
      </c>
      <c r="LNK37" s="608"/>
      <c r="LNL37" s="608"/>
      <c r="LNM37" s="608">
        <v>-12.694338677475898</v>
      </c>
      <c r="LNN37" s="608"/>
      <c r="LNO37" s="608"/>
      <c r="LNP37" s="608">
        <v>-12.694338677475898</v>
      </c>
      <c r="LNQ37" s="608"/>
      <c r="LNR37" s="608"/>
      <c r="LNS37" s="608">
        <v>-12.694338677475898</v>
      </c>
      <c r="LNT37" s="608"/>
      <c r="LNU37" s="608"/>
      <c r="LNV37" s="608">
        <v>-12.694338677475898</v>
      </c>
      <c r="LNW37" s="608"/>
      <c r="LNX37" s="608"/>
      <c r="LNY37" s="608">
        <v>-12.694338677475898</v>
      </c>
      <c r="LNZ37" s="608"/>
      <c r="LOA37" s="608"/>
      <c r="LOB37" s="608">
        <v>-12.694338677475898</v>
      </c>
      <c r="LOC37" s="608"/>
      <c r="LOD37" s="608"/>
      <c r="LOE37" s="608">
        <v>-12.694338677475898</v>
      </c>
      <c r="LOF37" s="608"/>
      <c r="LOG37" s="608"/>
      <c r="LOH37" s="608">
        <v>-12.694338677475898</v>
      </c>
      <c r="LOI37" s="608"/>
      <c r="LOJ37" s="608"/>
      <c r="LOK37" s="608">
        <v>-12.694338677475898</v>
      </c>
      <c r="LOL37" s="608"/>
      <c r="LOM37" s="608"/>
      <c r="LON37" s="608">
        <v>-12.694338677475898</v>
      </c>
      <c r="LOO37" s="608"/>
      <c r="LOP37" s="608"/>
      <c r="LOQ37" s="608">
        <v>-12.694338677475898</v>
      </c>
      <c r="LOR37" s="608"/>
      <c r="LOS37" s="608"/>
      <c r="LOT37" s="608">
        <v>-12.694338677475898</v>
      </c>
      <c r="LOU37" s="608"/>
      <c r="LOV37" s="608"/>
      <c r="LOW37" s="608">
        <v>-12.694338677475898</v>
      </c>
      <c r="LOX37" s="608"/>
      <c r="LOY37" s="608"/>
      <c r="LOZ37" s="608">
        <v>-12.694338677475898</v>
      </c>
      <c r="LPA37" s="608"/>
      <c r="LPB37" s="608"/>
      <c r="LPC37" s="608">
        <v>-12.694338677475898</v>
      </c>
      <c r="LPD37" s="608"/>
      <c r="LPE37" s="608"/>
      <c r="LPF37" s="608">
        <v>-12.694338677475898</v>
      </c>
      <c r="LPG37" s="608"/>
      <c r="LPH37" s="608"/>
      <c r="LPI37" s="608">
        <v>-12.694338677475898</v>
      </c>
      <c r="LPJ37" s="608"/>
      <c r="LPK37" s="608"/>
      <c r="LPL37" s="608">
        <v>-12.694338677475898</v>
      </c>
      <c r="LPM37" s="608"/>
      <c r="LPN37" s="608"/>
      <c r="LPO37" s="608">
        <v>-12.694338677475898</v>
      </c>
      <c r="LPP37" s="608"/>
      <c r="LPQ37" s="608"/>
      <c r="LPR37" s="608">
        <v>-12.694338677475898</v>
      </c>
      <c r="LPS37" s="608"/>
      <c r="LPT37" s="608"/>
      <c r="LPU37" s="608">
        <v>-12.694338677475898</v>
      </c>
      <c r="LPV37" s="608"/>
      <c r="LPW37" s="608"/>
      <c r="LPX37" s="608">
        <v>-12.694338677475898</v>
      </c>
      <c r="LPY37" s="608"/>
      <c r="LPZ37" s="608"/>
      <c r="LQA37" s="608">
        <v>-12.694338677475898</v>
      </c>
      <c r="LQB37" s="608"/>
      <c r="LQC37" s="608"/>
      <c r="LQD37" s="608">
        <v>-12.694338677475898</v>
      </c>
      <c r="LQE37" s="608"/>
      <c r="LQF37" s="608"/>
      <c r="LQG37" s="608">
        <v>-12.694338677475898</v>
      </c>
      <c r="LQH37" s="608"/>
      <c r="LQI37" s="608"/>
      <c r="LQJ37" s="608">
        <v>-12.694338677475898</v>
      </c>
      <c r="LQK37" s="608"/>
      <c r="LQL37" s="608"/>
      <c r="LQM37" s="608">
        <v>-12.694338677475898</v>
      </c>
      <c r="LQN37" s="608"/>
      <c r="LQO37" s="608"/>
      <c r="LQP37" s="608">
        <v>-12.694338677475898</v>
      </c>
      <c r="LQQ37" s="608"/>
      <c r="LQR37" s="608"/>
      <c r="LQS37" s="608">
        <v>-12.694338677475898</v>
      </c>
      <c r="LQT37" s="608"/>
      <c r="LQU37" s="608"/>
      <c r="LQV37" s="608">
        <v>-12.694338677475898</v>
      </c>
      <c r="LQW37" s="608"/>
      <c r="LQX37" s="608"/>
      <c r="LQY37" s="608">
        <v>-12.694338677475898</v>
      </c>
      <c r="LQZ37" s="608"/>
      <c r="LRA37" s="608"/>
      <c r="LRB37" s="608">
        <v>-12.694338677475898</v>
      </c>
      <c r="LRC37" s="608"/>
      <c r="LRD37" s="608"/>
      <c r="LRE37" s="608">
        <v>-12.694338677475898</v>
      </c>
      <c r="LRF37" s="608"/>
      <c r="LRG37" s="608"/>
      <c r="LRH37" s="608">
        <v>-12.694338677475898</v>
      </c>
      <c r="LRI37" s="608"/>
      <c r="LRJ37" s="608"/>
      <c r="LRK37" s="608">
        <v>-12.694338677475898</v>
      </c>
      <c r="LRL37" s="608"/>
      <c r="LRM37" s="608"/>
      <c r="LRN37" s="608">
        <v>-12.694338677475898</v>
      </c>
      <c r="LRO37" s="608"/>
      <c r="LRP37" s="608"/>
      <c r="LRQ37" s="608">
        <v>-12.694338677475898</v>
      </c>
      <c r="LRR37" s="608"/>
      <c r="LRS37" s="608"/>
      <c r="LRT37" s="608">
        <v>-12.694338677475898</v>
      </c>
      <c r="LRU37" s="608"/>
      <c r="LRV37" s="608"/>
      <c r="LRW37" s="608">
        <v>-12.694338677475898</v>
      </c>
      <c r="LRX37" s="608"/>
      <c r="LRY37" s="608"/>
      <c r="LRZ37" s="608">
        <v>-12.694338677475898</v>
      </c>
      <c r="LSA37" s="608"/>
      <c r="LSB37" s="608"/>
      <c r="LSC37" s="608">
        <v>-12.694338677475898</v>
      </c>
      <c r="LSD37" s="608"/>
      <c r="LSE37" s="608"/>
      <c r="LSF37" s="608">
        <v>-12.694338677475898</v>
      </c>
      <c r="LSG37" s="608"/>
      <c r="LSH37" s="608"/>
      <c r="LSI37" s="608">
        <v>-12.694338677475898</v>
      </c>
      <c r="LSJ37" s="608"/>
      <c r="LSK37" s="608"/>
      <c r="LSL37" s="608">
        <v>-12.694338677475898</v>
      </c>
      <c r="LSM37" s="608"/>
      <c r="LSN37" s="608"/>
      <c r="LSO37" s="608">
        <v>-12.694338677475898</v>
      </c>
      <c r="LSP37" s="608"/>
      <c r="LSQ37" s="608"/>
      <c r="LSR37" s="608">
        <v>-12.694338677475898</v>
      </c>
      <c r="LSS37" s="608"/>
      <c r="LST37" s="608"/>
      <c r="LSU37" s="608">
        <v>-12.694338677475898</v>
      </c>
      <c r="LSV37" s="608"/>
      <c r="LSW37" s="608"/>
      <c r="LSX37" s="608">
        <v>-12.694338677475898</v>
      </c>
      <c r="LSY37" s="608"/>
      <c r="LSZ37" s="608"/>
      <c r="LTA37" s="608">
        <v>-12.694338677475898</v>
      </c>
      <c r="LTB37" s="608"/>
      <c r="LTC37" s="608"/>
      <c r="LTD37" s="608">
        <v>-12.694338677475898</v>
      </c>
      <c r="LTE37" s="608"/>
      <c r="LTF37" s="608"/>
      <c r="LTG37" s="608">
        <v>-12.694338677475898</v>
      </c>
      <c r="LTH37" s="608"/>
      <c r="LTI37" s="608"/>
      <c r="LTJ37" s="608">
        <v>-12.694338677475898</v>
      </c>
      <c r="LTK37" s="608"/>
      <c r="LTL37" s="608"/>
      <c r="LTM37" s="608">
        <v>-12.694338677475898</v>
      </c>
      <c r="LTN37" s="608"/>
      <c r="LTO37" s="608"/>
      <c r="LTP37" s="608">
        <v>-12.694338677475898</v>
      </c>
      <c r="LTQ37" s="608"/>
      <c r="LTR37" s="608"/>
      <c r="LTS37" s="608">
        <v>-12.694338677475898</v>
      </c>
      <c r="LTT37" s="608"/>
      <c r="LTU37" s="608"/>
      <c r="LTV37" s="608">
        <v>-12.694338677475898</v>
      </c>
      <c r="LTW37" s="608"/>
      <c r="LTX37" s="608"/>
      <c r="LTY37" s="608">
        <v>-12.694338677475898</v>
      </c>
      <c r="LTZ37" s="608"/>
      <c r="LUA37" s="608"/>
      <c r="LUB37" s="608">
        <v>-12.694338677475898</v>
      </c>
      <c r="LUC37" s="608"/>
      <c r="LUD37" s="608"/>
      <c r="LUE37" s="608">
        <v>-12.694338677475898</v>
      </c>
      <c r="LUF37" s="608"/>
      <c r="LUG37" s="608"/>
      <c r="LUH37" s="608">
        <v>-12.694338677475898</v>
      </c>
      <c r="LUI37" s="608"/>
      <c r="LUJ37" s="608"/>
      <c r="LUK37" s="608">
        <v>-12.694338677475898</v>
      </c>
      <c r="LUL37" s="608"/>
      <c r="LUM37" s="608"/>
      <c r="LUN37" s="608">
        <v>-12.694338677475898</v>
      </c>
      <c r="LUO37" s="608"/>
      <c r="LUP37" s="608"/>
      <c r="LUQ37" s="608">
        <v>-12.694338677475898</v>
      </c>
      <c r="LUR37" s="608"/>
      <c r="LUS37" s="608"/>
      <c r="LUT37" s="608">
        <v>-12.694338677475898</v>
      </c>
      <c r="LUU37" s="608"/>
      <c r="LUV37" s="608"/>
      <c r="LUW37" s="608">
        <v>-12.694338677475898</v>
      </c>
      <c r="LUX37" s="608"/>
      <c r="LUY37" s="608"/>
      <c r="LUZ37" s="608">
        <v>-12.694338677475898</v>
      </c>
      <c r="LVA37" s="608"/>
      <c r="LVB37" s="608"/>
      <c r="LVC37" s="608">
        <v>-12.694338677475898</v>
      </c>
      <c r="LVD37" s="608"/>
      <c r="LVE37" s="608"/>
      <c r="LVF37" s="608">
        <v>-12.694338677475898</v>
      </c>
      <c r="LVG37" s="608"/>
      <c r="LVH37" s="608"/>
      <c r="LVI37" s="608">
        <v>-12.694338677475898</v>
      </c>
      <c r="LVJ37" s="608"/>
      <c r="LVK37" s="608"/>
      <c r="LVL37" s="608">
        <v>-12.694338677475898</v>
      </c>
      <c r="LVM37" s="608"/>
      <c r="LVN37" s="608"/>
      <c r="LVO37" s="608">
        <v>-12.694338677475898</v>
      </c>
      <c r="LVP37" s="608"/>
      <c r="LVQ37" s="608"/>
      <c r="LVR37" s="608">
        <v>-12.694338677475898</v>
      </c>
      <c r="LVS37" s="608"/>
      <c r="LVT37" s="608"/>
      <c r="LVU37" s="608">
        <v>-12.694338677475898</v>
      </c>
      <c r="LVV37" s="608"/>
      <c r="LVW37" s="608"/>
      <c r="LVX37" s="608">
        <v>-12.694338677475898</v>
      </c>
      <c r="LVY37" s="608"/>
      <c r="LVZ37" s="608"/>
      <c r="LWA37" s="608">
        <v>-12.694338677475898</v>
      </c>
      <c r="LWB37" s="608"/>
      <c r="LWC37" s="608"/>
      <c r="LWD37" s="608">
        <v>-12.694338677475898</v>
      </c>
      <c r="LWE37" s="608"/>
      <c r="LWF37" s="608"/>
      <c r="LWG37" s="608">
        <v>-12.694338677475898</v>
      </c>
      <c r="LWH37" s="608"/>
      <c r="LWI37" s="608"/>
      <c r="LWJ37" s="608">
        <v>-12.694338677475898</v>
      </c>
      <c r="LWK37" s="608"/>
      <c r="LWL37" s="608"/>
      <c r="LWM37" s="608">
        <v>-12.694338677475898</v>
      </c>
      <c r="LWN37" s="608"/>
      <c r="LWO37" s="608"/>
      <c r="LWP37" s="608">
        <v>-12.694338677475898</v>
      </c>
      <c r="LWQ37" s="608"/>
      <c r="LWR37" s="608"/>
      <c r="LWS37" s="608">
        <v>-12.694338677475898</v>
      </c>
      <c r="LWT37" s="608"/>
      <c r="LWU37" s="608"/>
      <c r="LWV37" s="608">
        <v>-12.694338677475898</v>
      </c>
      <c r="LWW37" s="608"/>
      <c r="LWX37" s="608"/>
      <c r="LWY37" s="608">
        <v>-12.694338677475898</v>
      </c>
      <c r="LWZ37" s="608"/>
      <c r="LXA37" s="608"/>
      <c r="LXB37" s="608">
        <v>-12.694338677475898</v>
      </c>
      <c r="LXC37" s="608"/>
      <c r="LXD37" s="608"/>
      <c r="LXE37" s="608">
        <v>-12.694338677475898</v>
      </c>
      <c r="LXF37" s="608"/>
      <c r="LXG37" s="608"/>
      <c r="LXH37" s="608">
        <v>-12.694338677475898</v>
      </c>
      <c r="LXI37" s="608"/>
      <c r="LXJ37" s="608"/>
      <c r="LXK37" s="608">
        <v>-12.694338677475898</v>
      </c>
      <c r="LXL37" s="608"/>
      <c r="LXM37" s="608"/>
      <c r="LXN37" s="608">
        <v>-12.694338677475898</v>
      </c>
      <c r="LXO37" s="608"/>
      <c r="LXP37" s="608"/>
      <c r="LXQ37" s="608">
        <v>-12.694338677475898</v>
      </c>
      <c r="LXR37" s="608"/>
      <c r="LXS37" s="608"/>
      <c r="LXT37" s="608">
        <v>-12.694338677475898</v>
      </c>
      <c r="LXU37" s="608"/>
      <c r="LXV37" s="608"/>
      <c r="LXW37" s="608">
        <v>-12.694338677475898</v>
      </c>
      <c r="LXX37" s="608"/>
      <c r="LXY37" s="608"/>
      <c r="LXZ37" s="608">
        <v>-12.694338677475898</v>
      </c>
      <c r="LYA37" s="608"/>
      <c r="LYB37" s="608"/>
      <c r="LYC37" s="608">
        <v>-12.694338677475898</v>
      </c>
      <c r="LYD37" s="608"/>
      <c r="LYE37" s="608"/>
      <c r="LYF37" s="608">
        <v>-12.694338677475898</v>
      </c>
      <c r="LYG37" s="608"/>
      <c r="LYH37" s="608"/>
      <c r="LYI37" s="608">
        <v>-12.694338677475898</v>
      </c>
      <c r="LYJ37" s="608"/>
      <c r="LYK37" s="608"/>
      <c r="LYL37" s="608">
        <v>-12.694338677475898</v>
      </c>
      <c r="LYM37" s="608"/>
      <c r="LYN37" s="608"/>
      <c r="LYO37" s="608">
        <v>-12.694338677475898</v>
      </c>
      <c r="LYP37" s="608"/>
      <c r="LYQ37" s="608"/>
      <c r="LYR37" s="608">
        <v>-12.694338677475898</v>
      </c>
      <c r="LYS37" s="608"/>
      <c r="LYT37" s="608"/>
      <c r="LYU37" s="608">
        <v>-12.694338677475898</v>
      </c>
      <c r="LYV37" s="608"/>
      <c r="LYW37" s="608"/>
      <c r="LYX37" s="608">
        <v>-12.694338677475898</v>
      </c>
      <c r="LYY37" s="608"/>
      <c r="LYZ37" s="608"/>
      <c r="LZA37" s="608">
        <v>-12.694338677475898</v>
      </c>
      <c r="LZB37" s="608"/>
      <c r="LZC37" s="608"/>
      <c r="LZD37" s="608">
        <v>-12.694338677475898</v>
      </c>
      <c r="LZE37" s="608"/>
      <c r="LZF37" s="608"/>
      <c r="LZG37" s="608">
        <v>-12.694338677475898</v>
      </c>
      <c r="LZH37" s="608"/>
      <c r="LZI37" s="608"/>
      <c r="LZJ37" s="608">
        <v>-12.694338677475898</v>
      </c>
      <c r="LZK37" s="608"/>
      <c r="LZL37" s="608"/>
      <c r="LZM37" s="608">
        <v>-12.694338677475898</v>
      </c>
      <c r="LZN37" s="608"/>
      <c r="LZO37" s="608"/>
      <c r="LZP37" s="608">
        <v>-12.694338677475898</v>
      </c>
      <c r="LZQ37" s="608"/>
      <c r="LZR37" s="608"/>
      <c r="LZS37" s="608">
        <v>-12.694338677475898</v>
      </c>
      <c r="LZT37" s="608"/>
      <c r="LZU37" s="608"/>
      <c r="LZV37" s="608">
        <v>-12.694338677475898</v>
      </c>
      <c r="LZW37" s="608"/>
      <c r="LZX37" s="608"/>
      <c r="LZY37" s="608">
        <v>-12.694338677475898</v>
      </c>
      <c r="LZZ37" s="608"/>
      <c r="MAA37" s="608"/>
      <c r="MAB37" s="608">
        <v>-12.694338677475898</v>
      </c>
      <c r="MAC37" s="608"/>
      <c r="MAD37" s="608"/>
      <c r="MAE37" s="608">
        <v>-12.694338677475898</v>
      </c>
      <c r="MAF37" s="608"/>
      <c r="MAG37" s="608"/>
      <c r="MAH37" s="608">
        <v>-12.694338677475898</v>
      </c>
      <c r="MAI37" s="608"/>
      <c r="MAJ37" s="608"/>
      <c r="MAK37" s="608">
        <v>-12.694338677475898</v>
      </c>
      <c r="MAL37" s="608"/>
      <c r="MAM37" s="608"/>
      <c r="MAN37" s="608">
        <v>-12.694338677475898</v>
      </c>
      <c r="MAO37" s="608"/>
      <c r="MAP37" s="608"/>
      <c r="MAQ37" s="608">
        <v>-12.694338677475898</v>
      </c>
      <c r="MAR37" s="608"/>
      <c r="MAS37" s="608"/>
      <c r="MAT37" s="608">
        <v>-12.694338677475898</v>
      </c>
      <c r="MAU37" s="608"/>
      <c r="MAV37" s="608"/>
      <c r="MAW37" s="608">
        <v>-12.694338677475898</v>
      </c>
      <c r="MAX37" s="608"/>
      <c r="MAY37" s="608"/>
      <c r="MAZ37" s="608">
        <v>-12.694338677475898</v>
      </c>
      <c r="MBA37" s="608"/>
      <c r="MBB37" s="608"/>
      <c r="MBC37" s="608">
        <v>-12.694338677475898</v>
      </c>
      <c r="MBD37" s="608"/>
      <c r="MBE37" s="608"/>
      <c r="MBF37" s="608">
        <v>-12.694338677475898</v>
      </c>
      <c r="MBG37" s="608"/>
      <c r="MBH37" s="608"/>
      <c r="MBI37" s="608">
        <v>-12.694338677475898</v>
      </c>
      <c r="MBJ37" s="608"/>
      <c r="MBK37" s="608"/>
      <c r="MBL37" s="608">
        <v>-12.694338677475898</v>
      </c>
      <c r="MBM37" s="608"/>
      <c r="MBN37" s="608"/>
      <c r="MBO37" s="608">
        <v>-12.694338677475898</v>
      </c>
      <c r="MBP37" s="608"/>
      <c r="MBQ37" s="608"/>
      <c r="MBR37" s="608">
        <v>-12.694338677475898</v>
      </c>
      <c r="MBS37" s="608"/>
      <c r="MBT37" s="608"/>
      <c r="MBU37" s="608">
        <v>-12.694338677475898</v>
      </c>
      <c r="MBV37" s="608"/>
      <c r="MBW37" s="608"/>
      <c r="MBX37" s="608">
        <v>-12.694338677475898</v>
      </c>
      <c r="MBY37" s="608"/>
      <c r="MBZ37" s="608"/>
      <c r="MCA37" s="608">
        <v>-12.694338677475898</v>
      </c>
      <c r="MCB37" s="608"/>
      <c r="MCC37" s="608"/>
      <c r="MCD37" s="608">
        <v>-12.694338677475898</v>
      </c>
      <c r="MCE37" s="608"/>
      <c r="MCF37" s="608"/>
      <c r="MCG37" s="608">
        <v>-12.694338677475898</v>
      </c>
      <c r="MCH37" s="608"/>
      <c r="MCI37" s="608"/>
      <c r="MCJ37" s="608">
        <v>-12.694338677475898</v>
      </c>
      <c r="MCK37" s="608"/>
      <c r="MCL37" s="608"/>
      <c r="MCM37" s="608">
        <v>-12.694338677475898</v>
      </c>
      <c r="MCN37" s="608"/>
      <c r="MCO37" s="608"/>
      <c r="MCP37" s="608">
        <v>-12.694338677475898</v>
      </c>
      <c r="MCQ37" s="608"/>
      <c r="MCR37" s="608"/>
      <c r="MCS37" s="608">
        <v>-12.694338677475898</v>
      </c>
      <c r="MCT37" s="608"/>
      <c r="MCU37" s="608"/>
      <c r="MCV37" s="608">
        <v>-12.694338677475898</v>
      </c>
      <c r="MCW37" s="608"/>
      <c r="MCX37" s="608"/>
      <c r="MCY37" s="608">
        <v>-12.694338677475898</v>
      </c>
      <c r="MCZ37" s="608"/>
      <c r="MDA37" s="608"/>
      <c r="MDB37" s="608">
        <v>-12.694338677475898</v>
      </c>
      <c r="MDC37" s="608"/>
      <c r="MDD37" s="608"/>
      <c r="MDE37" s="608">
        <v>-12.694338677475898</v>
      </c>
      <c r="MDF37" s="608"/>
      <c r="MDG37" s="608"/>
      <c r="MDH37" s="608">
        <v>-12.694338677475898</v>
      </c>
      <c r="MDI37" s="608"/>
      <c r="MDJ37" s="608"/>
      <c r="MDK37" s="608">
        <v>-12.694338677475898</v>
      </c>
      <c r="MDL37" s="608"/>
      <c r="MDM37" s="608"/>
      <c r="MDN37" s="608">
        <v>-12.694338677475898</v>
      </c>
      <c r="MDO37" s="608"/>
      <c r="MDP37" s="608"/>
      <c r="MDQ37" s="608">
        <v>-12.694338677475898</v>
      </c>
      <c r="MDR37" s="608"/>
      <c r="MDS37" s="608"/>
      <c r="MDT37" s="608">
        <v>-12.694338677475898</v>
      </c>
      <c r="MDU37" s="608"/>
      <c r="MDV37" s="608"/>
      <c r="MDW37" s="608">
        <v>-12.694338677475898</v>
      </c>
      <c r="MDX37" s="608"/>
      <c r="MDY37" s="608"/>
      <c r="MDZ37" s="608">
        <v>-12.694338677475898</v>
      </c>
      <c r="MEA37" s="608"/>
      <c r="MEB37" s="608"/>
      <c r="MEC37" s="608">
        <v>-12.694338677475898</v>
      </c>
      <c r="MED37" s="608"/>
      <c r="MEE37" s="608"/>
      <c r="MEF37" s="608">
        <v>-12.694338677475898</v>
      </c>
      <c r="MEG37" s="608"/>
      <c r="MEH37" s="608"/>
      <c r="MEI37" s="608">
        <v>-12.694338677475898</v>
      </c>
      <c r="MEJ37" s="608"/>
      <c r="MEK37" s="608"/>
      <c r="MEL37" s="608">
        <v>-12.694338677475898</v>
      </c>
      <c r="MEM37" s="608"/>
      <c r="MEN37" s="608"/>
      <c r="MEO37" s="608">
        <v>-12.694338677475898</v>
      </c>
      <c r="MEP37" s="608"/>
      <c r="MEQ37" s="608"/>
      <c r="MER37" s="608">
        <v>-12.694338677475898</v>
      </c>
      <c r="MES37" s="608"/>
      <c r="MET37" s="608"/>
      <c r="MEU37" s="608">
        <v>-12.694338677475898</v>
      </c>
      <c r="MEV37" s="608"/>
      <c r="MEW37" s="608"/>
      <c r="MEX37" s="608">
        <v>-12.694338677475898</v>
      </c>
      <c r="MEY37" s="608"/>
      <c r="MEZ37" s="608"/>
      <c r="MFA37" s="608">
        <v>-12.694338677475898</v>
      </c>
      <c r="MFB37" s="608"/>
      <c r="MFC37" s="608"/>
      <c r="MFD37" s="608">
        <v>-12.694338677475898</v>
      </c>
      <c r="MFE37" s="608"/>
      <c r="MFF37" s="608"/>
      <c r="MFG37" s="608">
        <v>-12.694338677475898</v>
      </c>
      <c r="MFH37" s="608"/>
      <c r="MFI37" s="608"/>
      <c r="MFJ37" s="608">
        <v>-12.694338677475898</v>
      </c>
      <c r="MFK37" s="608"/>
      <c r="MFL37" s="608"/>
      <c r="MFM37" s="608">
        <v>-12.694338677475898</v>
      </c>
      <c r="MFN37" s="608"/>
      <c r="MFO37" s="608"/>
      <c r="MFP37" s="608">
        <v>-12.694338677475898</v>
      </c>
      <c r="MFQ37" s="608"/>
      <c r="MFR37" s="608"/>
      <c r="MFS37" s="608">
        <v>-12.694338677475898</v>
      </c>
      <c r="MFT37" s="608"/>
      <c r="MFU37" s="608"/>
      <c r="MFV37" s="608">
        <v>-12.694338677475898</v>
      </c>
      <c r="MFW37" s="608"/>
      <c r="MFX37" s="608"/>
      <c r="MFY37" s="608">
        <v>-12.694338677475898</v>
      </c>
      <c r="MFZ37" s="608"/>
      <c r="MGA37" s="608"/>
      <c r="MGB37" s="608">
        <v>-12.694338677475898</v>
      </c>
      <c r="MGC37" s="608"/>
      <c r="MGD37" s="608"/>
      <c r="MGE37" s="608">
        <v>-12.694338677475898</v>
      </c>
      <c r="MGF37" s="608"/>
      <c r="MGG37" s="608"/>
      <c r="MGH37" s="608">
        <v>-12.694338677475898</v>
      </c>
      <c r="MGI37" s="608"/>
      <c r="MGJ37" s="608"/>
      <c r="MGK37" s="608">
        <v>-12.694338677475898</v>
      </c>
      <c r="MGL37" s="608"/>
      <c r="MGM37" s="608"/>
      <c r="MGN37" s="608">
        <v>-12.694338677475898</v>
      </c>
      <c r="MGO37" s="608"/>
      <c r="MGP37" s="608"/>
      <c r="MGQ37" s="608">
        <v>-12.694338677475898</v>
      </c>
      <c r="MGR37" s="608"/>
      <c r="MGS37" s="608"/>
      <c r="MGT37" s="608">
        <v>-12.694338677475898</v>
      </c>
      <c r="MGU37" s="608"/>
      <c r="MGV37" s="608"/>
      <c r="MGW37" s="608">
        <v>-12.694338677475898</v>
      </c>
      <c r="MGX37" s="608"/>
      <c r="MGY37" s="608"/>
      <c r="MGZ37" s="608">
        <v>-12.694338677475898</v>
      </c>
      <c r="MHA37" s="608"/>
      <c r="MHB37" s="608"/>
      <c r="MHC37" s="608">
        <v>-12.694338677475898</v>
      </c>
      <c r="MHD37" s="608"/>
      <c r="MHE37" s="608"/>
      <c r="MHF37" s="608">
        <v>-12.694338677475898</v>
      </c>
      <c r="MHG37" s="608"/>
      <c r="MHH37" s="608"/>
      <c r="MHI37" s="608">
        <v>-12.694338677475898</v>
      </c>
      <c r="MHJ37" s="608"/>
      <c r="MHK37" s="608"/>
      <c r="MHL37" s="608">
        <v>-12.694338677475898</v>
      </c>
      <c r="MHM37" s="608"/>
      <c r="MHN37" s="608"/>
      <c r="MHO37" s="608">
        <v>-12.694338677475898</v>
      </c>
      <c r="MHP37" s="608"/>
      <c r="MHQ37" s="608"/>
      <c r="MHR37" s="608">
        <v>-12.694338677475898</v>
      </c>
      <c r="MHS37" s="608"/>
      <c r="MHT37" s="608"/>
      <c r="MHU37" s="608">
        <v>-12.694338677475898</v>
      </c>
      <c r="MHV37" s="608"/>
      <c r="MHW37" s="608"/>
      <c r="MHX37" s="608">
        <v>-12.694338677475898</v>
      </c>
      <c r="MHY37" s="608"/>
      <c r="MHZ37" s="608"/>
      <c r="MIA37" s="608">
        <v>-12.694338677475898</v>
      </c>
      <c r="MIB37" s="608"/>
      <c r="MIC37" s="608"/>
      <c r="MID37" s="608">
        <v>-12.694338677475898</v>
      </c>
      <c r="MIE37" s="608"/>
      <c r="MIF37" s="608"/>
      <c r="MIG37" s="608">
        <v>-12.694338677475898</v>
      </c>
      <c r="MIH37" s="608"/>
      <c r="MII37" s="608"/>
      <c r="MIJ37" s="608">
        <v>-12.694338677475898</v>
      </c>
      <c r="MIK37" s="608"/>
      <c r="MIL37" s="608"/>
      <c r="MIM37" s="608">
        <v>-12.694338677475898</v>
      </c>
      <c r="MIN37" s="608"/>
      <c r="MIO37" s="608"/>
      <c r="MIP37" s="608">
        <v>-12.694338677475898</v>
      </c>
      <c r="MIQ37" s="608"/>
      <c r="MIR37" s="608"/>
      <c r="MIS37" s="608">
        <v>-12.694338677475898</v>
      </c>
      <c r="MIT37" s="608"/>
      <c r="MIU37" s="608"/>
      <c r="MIV37" s="608">
        <v>-12.694338677475898</v>
      </c>
      <c r="MIW37" s="608"/>
      <c r="MIX37" s="608"/>
      <c r="MIY37" s="608">
        <v>-12.694338677475898</v>
      </c>
      <c r="MIZ37" s="608"/>
      <c r="MJA37" s="608"/>
      <c r="MJB37" s="608">
        <v>-12.694338677475898</v>
      </c>
      <c r="MJC37" s="608"/>
      <c r="MJD37" s="608"/>
      <c r="MJE37" s="608">
        <v>-12.694338677475898</v>
      </c>
      <c r="MJF37" s="608"/>
      <c r="MJG37" s="608"/>
      <c r="MJH37" s="608">
        <v>-12.694338677475898</v>
      </c>
      <c r="MJI37" s="608"/>
      <c r="MJJ37" s="608"/>
      <c r="MJK37" s="608">
        <v>-12.694338677475898</v>
      </c>
      <c r="MJL37" s="608"/>
      <c r="MJM37" s="608"/>
      <c r="MJN37" s="608">
        <v>-12.694338677475898</v>
      </c>
      <c r="MJO37" s="608"/>
      <c r="MJP37" s="608"/>
      <c r="MJQ37" s="608">
        <v>-12.694338677475898</v>
      </c>
      <c r="MJR37" s="608"/>
      <c r="MJS37" s="608"/>
      <c r="MJT37" s="608">
        <v>-12.694338677475898</v>
      </c>
      <c r="MJU37" s="608"/>
      <c r="MJV37" s="608"/>
      <c r="MJW37" s="608">
        <v>-12.694338677475898</v>
      </c>
      <c r="MJX37" s="608"/>
      <c r="MJY37" s="608"/>
      <c r="MJZ37" s="608">
        <v>-12.694338677475898</v>
      </c>
      <c r="MKA37" s="608"/>
      <c r="MKB37" s="608"/>
      <c r="MKC37" s="608">
        <v>-12.694338677475898</v>
      </c>
      <c r="MKD37" s="608"/>
      <c r="MKE37" s="608"/>
      <c r="MKF37" s="608">
        <v>-12.694338677475898</v>
      </c>
      <c r="MKG37" s="608"/>
      <c r="MKH37" s="608"/>
      <c r="MKI37" s="608">
        <v>-12.694338677475898</v>
      </c>
      <c r="MKJ37" s="608"/>
      <c r="MKK37" s="608"/>
      <c r="MKL37" s="608">
        <v>-12.694338677475898</v>
      </c>
      <c r="MKM37" s="608"/>
      <c r="MKN37" s="608"/>
      <c r="MKO37" s="608">
        <v>-12.694338677475898</v>
      </c>
      <c r="MKP37" s="608"/>
      <c r="MKQ37" s="608"/>
      <c r="MKR37" s="608">
        <v>-12.694338677475898</v>
      </c>
      <c r="MKS37" s="608"/>
      <c r="MKT37" s="608"/>
      <c r="MKU37" s="608">
        <v>-12.694338677475898</v>
      </c>
      <c r="MKV37" s="608"/>
      <c r="MKW37" s="608"/>
      <c r="MKX37" s="608">
        <v>-12.694338677475898</v>
      </c>
      <c r="MKY37" s="608"/>
      <c r="MKZ37" s="608"/>
      <c r="MLA37" s="608">
        <v>-12.694338677475898</v>
      </c>
      <c r="MLB37" s="608"/>
      <c r="MLC37" s="608"/>
      <c r="MLD37" s="608">
        <v>-12.694338677475898</v>
      </c>
      <c r="MLE37" s="608"/>
      <c r="MLF37" s="608"/>
      <c r="MLG37" s="608">
        <v>-12.694338677475898</v>
      </c>
      <c r="MLH37" s="608"/>
      <c r="MLI37" s="608"/>
      <c r="MLJ37" s="608">
        <v>-12.694338677475898</v>
      </c>
      <c r="MLK37" s="608"/>
      <c r="MLL37" s="608"/>
      <c r="MLM37" s="608">
        <v>-12.694338677475898</v>
      </c>
      <c r="MLN37" s="608"/>
      <c r="MLO37" s="608"/>
      <c r="MLP37" s="608">
        <v>-12.694338677475898</v>
      </c>
      <c r="MLQ37" s="608"/>
      <c r="MLR37" s="608"/>
      <c r="MLS37" s="608">
        <v>-12.694338677475898</v>
      </c>
      <c r="MLT37" s="608"/>
      <c r="MLU37" s="608"/>
      <c r="MLV37" s="608">
        <v>-12.694338677475898</v>
      </c>
      <c r="MLW37" s="608"/>
      <c r="MLX37" s="608"/>
      <c r="MLY37" s="608">
        <v>-12.694338677475898</v>
      </c>
      <c r="MLZ37" s="608"/>
      <c r="MMA37" s="608"/>
      <c r="MMB37" s="608">
        <v>-12.694338677475898</v>
      </c>
      <c r="MMC37" s="608"/>
      <c r="MMD37" s="608"/>
      <c r="MME37" s="608">
        <v>-12.694338677475898</v>
      </c>
      <c r="MMF37" s="608"/>
      <c r="MMG37" s="608"/>
      <c r="MMH37" s="608">
        <v>-12.694338677475898</v>
      </c>
      <c r="MMI37" s="608"/>
      <c r="MMJ37" s="608"/>
      <c r="MMK37" s="608">
        <v>-12.694338677475898</v>
      </c>
      <c r="MML37" s="608"/>
      <c r="MMM37" s="608"/>
      <c r="MMN37" s="608">
        <v>-12.694338677475898</v>
      </c>
      <c r="MMO37" s="608"/>
      <c r="MMP37" s="608"/>
      <c r="MMQ37" s="608">
        <v>-12.694338677475898</v>
      </c>
      <c r="MMR37" s="608"/>
      <c r="MMS37" s="608"/>
      <c r="MMT37" s="608">
        <v>-12.694338677475898</v>
      </c>
      <c r="MMU37" s="608"/>
      <c r="MMV37" s="608"/>
      <c r="MMW37" s="608">
        <v>-12.694338677475898</v>
      </c>
      <c r="MMX37" s="608"/>
      <c r="MMY37" s="608"/>
      <c r="MMZ37" s="608">
        <v>-12.694338677475898</v>
      </c>
      <c r="MNA37" s="608"/>
      <c r="MNB37" s="608"/>
      <c r="MNC37" s="608">
        <v>-12.694338677475898</v>
      </c>
      <c r="MND37" s="608"/>
      <c r="MNE37" s="608"/>
      <c r="MNF37" s="608">
        <v>-12.694338677475898</v>
      </c>
      <c r="MNG37" s="608"/>
      <c r="MNH37" s="608"/>
      <c r="MNI37" s="608">
        <v>-12.694338677475898</v>
      </c>
      <c r="MNJ37" s="608"/>
      <c r="MNK37" s="608"/>
      <c r="MNL37" s="608">
        <v>-12.694338677475898</v>
      </c>
      <c r="MNM37" s="608"/>
      <c r="MNN37" s="608"/>
      <c r="MNO37" s="608">
        <v>-12.694338677475898</v>
      </c>
      <c r="MNP37" s="608"/>
      <c r="MNQ37" s="608"/>
      <c r="MNR37" s="608">
        <v>-12.694338677475898</v>
      </c>
      <c r="MNS37" s="608"/>
      <c r="MNT37" s="608"/>
      <c r="MNU37" s="608">
        <v>-12.694338677475898</v>
      </c>
      <c r="MNV37" s="608"/>
      <c r="MNW37" s="608"/>
      <c r="MNX37" s="608">
        <v>-12.694338677475898</v>
      </c>
      <c r="MNY37" s="608"/>
      <c r="MNZ37" s="608"/>
      <c r="MOA37" s="608">
        <v>-12.694338677475898</v>
      </c>
      <c r="MOB37" s="608"/>
      <c r="MOC37" s="608"/>
      <c r="MOD37" s="608">
        <v>-12.694338677475898</v>
      </c>
      <c r="MOE37" s="608"/>
      <c r="MOF37" s="608"/>
      <c r="MOG37" s="608">
        <v>-12.694338677475898</v>
      </c>
      <c r="MOH37" s="608"/>
      <c r="MOI37" s="608"/>
      <c r="MOJ37" s="608">
        <v>-12.694338677475898</v>
      </c>
      <c r="MOK37" s="608"/>
      <c r="MOL37" s="608"/>
      <c r="MOM37" s="608">
        <v>-12.694338677475898</v>
      </c>
      <c r="MON37" s="608"/>
      <c r="MOO37" s="608"/>
      <c r="MOP37" s="608">
        <v>-12.694338677475898</v>
      </c>
      <c r="MOQ37" s="608"/>
      <c r="MOR37" s="608"/>
      <c r="MOS37" s="608">
        <v>-12.694338677475898</v>
      </c>
      <c r="MOT37" s="608"/>
      <c r="MOU37" s="608"/>
      <c r="MOV37" s="608">
        <v>-12.694338677475898</v>
      </c>
      <c r="MOW37" s="608"/>
      <c r="MOX37" s="608"/>
      <c r="MOY37" s="608">
        <v>-12.694338677475898</v>
      </c>
      <c r="MOZ37" s="608"/>
      <c r="MPA37" s="608"/>
      <c r="MPB37" s="608">
        <v>-12.694338677475898</v>
      </c>
      <c r="MPC37" s="608"/>
      <c r="MPD37" s="608"/>
      <c r="MPE37" s="608">
        <v>-12.694338677475898</v>
      </c>
      <c r="MPF37" s="608"/>
      <c r="MPG37" s="608"/>
      <c r="MPH37" s="608">
        <v>-12.694338677475898</v>
      </c>
      <c r="MPI37" s="608"/>
      <c r="MPJ37" s="608"/>
      <c r="MPK37" s="608">
        <v>-12.694338677475898</v>
      </c>
      <c r="MPL37" s="608"/>
      <c r="MPM37" s="608"/>
      <c r="MPN37" s="608">
        <v>-12.694338677475898</v>
      </c>
      <c r="MPO37" s="608"/>
      <c r="MPP37" s="608"/>
      <c r="MPQ37" s="608">
        <v>-12.694338677475898</v>
      </c>
      <c r="MPR37" s="608"/>
      <c r="MPS37" s="608"/>
      <c r="MPT37" s="608">
        <v>-12.694338677475898</v>
      </c>
      <c r="MPU37" s="608"/>
      <c r="MPV37" s="608"/>
      <c r="MPW37" s="608">
        <v>-12.694338677475898</v>
      </c>
      <c r="MPX37" s="608"/>
      <c r="MPY37" s="608"/>
      <c r="MPZ37" s="608">
        <v>-12.694338677475898</v>
      </c>
      <c r="MQA37" s="608"/>
      <c r="MQB37" s="608"/>
      <c r="MQC37" s="608">
        <v>-12.694338677475898</v>
      </c>
      <c r="MQD37" s="608"/>
      <c r="MQE37" s="608"/>
      <c r="MQF37" s="608">
        <v>-12.694338677475898</v>
      </c>
      <c r="MQG37" s="608"/>
      <c r="MQH37" s="608"/>
      <c r="MQI37" s="608">
        <v>-12.694338677475898</v>
      </c>
      <c r="MQJ37" s="608"/>
      <c r="MQK37" s="608"/>
      <c r="MQL37" s="608">
        <v>-12.694338677475898</v>
      </c>
      <c r="MQM37" s="608"/>
      <c r="MQN37" s="608"/>
      <c r="MQO37" s="608">
        <v>-12.694338677475898</v>
      </c>
      <c r="MQP37" s="608"/>
      <c r="MQQ37" s="608"/>
      <c r="MQR37" s="608">
        <v>-12.694338677475898</v>
      </c>
      <c r="MQS37" s="608"/>
      <c r="MQT37" s="608"/>
      <c r="MQU37" s="608">
        <v>-12.694338677475898</v>
      </c>
      <c r="MQV37" s="608"/>
      <c r="MQW37" s="608"/>
      <c r="MQX37" s="608">
        <v>-12.694338677475898</v>
      </c>
      <c r="MQY37" s="608"/>
      <c r="MQZ37" s="608"/>
      <c r="MRA37" s="608">
        <v>-12.694338677475898</v>
      </c>
      <c r="MRB37" s="608"/>
      <c r="MRC37" s="608"/>
      <c r="MRD37" s="608">
        <v>-12.694338677475898</v>
      </c>
      <c r="MRE37" s="608"/>
      <c r="MRF37" s="608"/>
      <c r="MRG37" s="608">
        <v>-12.694338677475898</v>
      </c>
      <c r="MRH37" s="608"/>
      <c r="MRI37" s="608"/>
      <c r="MRJ37" s="608">
        <v>-12.694338677475898</v>
      </c>
      <c r="MRK37" s="608"/>
      <c r="MRL37" s="608"/>
      <c r="MRM37" s="608">
        <v>-12.694338677475898</v>
      </c>
      <c r="MRN37" s="608"/>
      <c r="MRO37" s="608"/>
      <c r="MRP37" s="608">
        <v>-12.694338677475898</v>
      </c>
      <c r="MRQ37" s="608"/>
      <c r="MRR37" s="608"/>
      <c r="MRS37" s="608">
        <v>-12.694338677475898</v>
      </c>
      <c r="MRT37" s="608"/>
      <c r="MRU37" s="608"/>
      <c r="MRV37" s="608">
        <v>-12.694338677475898</v>
      </c>
      <c r="MRW37" s="608"/>
      <c r="MRX37" s="608"/>
      <c r="MRY37" s="608">
        <v>-12.694338677475898</v>
      </c>
      <c r="MRZ37" s="608"/>
      <c r="MSA37" s="608"/>
      <c r="MSB37" s="608">
        <v>-12.694338677475898</v>
      </c>
      <c r="MSC37" s="608"/>
      <c r="MSD37" s="608"/>
      <c r="MSE37" s="608">
        <v>-12.694338677475898</v>
      </c>
      <c r="MSF37" s="608"/>
      <c r="MSG37" s="608"/>
      <c r="MSH37" s="608">
        <v>-12.694338677475898</v>
      </c>
      <c r="MSI37" s="608"/>
      <c r="MSJ37" s="608"/>
      <c r="MSK37" s="608">
        <v>-12.694338677475898</v>
      </c>
      <c r="MSL37" s="608"/>
      <c r="MSM37" s="608"/>
      <c r="MSN37" s="608">
        <v>-12.694338677475898</v>
      </c>
      <c r="MSO37" s="608"/>
      <c r="MSP37" s="608"/>
      <c r="MSQ37" s="608">
        <v>-12.694338677475898</v>
      </c>
      <c r="MSR37" s="608"/>
      <c r="MSS37" s="608"/>
      <c r="MST37" s="608">
        <v>-12.694338677475898</v>
      </c>
      <c r="MSU37" s="608"/>
      <c r="MSV37" s="608"/>
      <c r="MSW37" s="608">
        <v>-12.694338677475898</v>
      </c>
      <c r="MSX37" s="608"/>
      <c r="MSY37" s="608"/>
      <c r="MSZ37" s="608">
        <v>-12.694338677475898</v>
      </c>
      <c r="MTA37" s="608"/>
      <c r="MTB37" s="608"/>
      <c r="MTC37" s="608">
        <v>-12.694338677475898</v>
      </c>
      <c r="MTD37" s="608"/>
      <c r="MTE37" s="608"/>
      <c r="MTF37" s="608">
        <v>-12.694338677475898</v>
      </c>
      <c r="MTG37" s="608"/>
      <c r="MTH37" s="608"/>
      <c r="MTI37" s="608">
        <v>-12.694338677475898</v>
      </c>
      <c r="MTJ37" s="608"/>
      <c r="MTK37" s="608"/>
      <c r="MTL37" s="608">
        <v>-12.694338677475898</v>
      </c>
      <c r="MTM37" s="608"/>
      <c r="MTN37" s="608"/>
      <c r="MTO37" s="608">
        <v>-12.694338677475898</v>
      </c>
      <c r="MTP37" s="608"/>
      <c r="MTQ37" s="608"/>
      <c r="MTR37" s="608">
        <v>-12.694338677475898</v>
      </c>
      <c r="MTS37" s="608"/>
      <c r="MTT37" s="608"/>
      <c r="MTU37" s="608">
        <v>-12.694338677475898</v>
      </c>
      <c r="MTV37" s="608"/>
      <c r="MTW37" s="608"/>
      <c r="MTX37" s="608">
        <v>-12.694338677475898</v>
      </c>
      <c r="MTY37" s="608"/>
      <c r="MTZ37" s="608"/>
      <c r="MUA37" s="608">
        <v>-12.694338677475898</v>
      </c>
      <c r="MUB37" s="608"/>
      <c r="MUC37" s="608"/>
      <c r="MUD37" s="608">
        <v>-12.694338677475898</v>
      </c>
      <c r="MUE37" s="608"/>
      <c r="MUF37" s="608"/>
      <c r="MUG37" s="608">
        <v>-12.694338677475898</v>
      </c>
      <c r="MUH37" s="608"/>
      <c r="MUI37" s="608"/>
      <c r="MUJ37" s="608">
        <v>-12.694338677475898</v>
      </c>
      <c r="MUK37" s="608"/>
      <c r="MUL37" s="608"/>
      <c r="MUM37" s="608">
        <v>-12.694338677475898</v>
      </c>
      <c r="MUN37" s="608"/>
      <c r="MUO37" s="608"/>
      <c r="MUP37" s="608">
        <v>-12.694338677475898</v>
      </c>
      <c r="MUQ37" s="608"/>
      <c r="MUR37" s="608"/>
      <c r="MUS37" s="608">
        <v>-12.694338677475898</v>
      </c>
      <c r="MUT37" s="608"/>
      <c r="MUU37" s="608"/>
      <c r="MUV37" s="608">
        <v>-12.694338677475898</v>
      </c>
      <c r="MUW37" s="608"/>
      <c r="MUX37" s="608"/>
      <c r="MUY37" s="608">
        <v>-12.694338677475898</v>
      </c>
      <c r="MUZ37" s="608"/>
      <c r="MVA37" s="608"/>
      <c r="MVB37" s="608">
        <v>-12.694338677475898</v>
      </c>
      <c r="MVC37" s="608"/>
      <c r="MVD37" s="608"/>
      <c r="MVE37" s="608">
        <v>-12.694338677475898</v>
      </c>
      <c r="MVF37" s="608"/>
      <c r="MVG37" s="608"/>
      <c r="MVH37" s="608">
        <v>-12.694338677475898</v>
      </c>
      <c r="MVI37" s="608"/>
      <c r="MVJ37" s="608"/>
      <c r="MVK37" s="608">
        <v>-12.694338677475898</v>
      </c>
      <c r="MVL37" s="608"/>
      <c r="MVM37" s="608"/>
      <c r="MVN37" s="608">
        <v>-12.694338677475898</v>
      </c>
      <c r="MVO37" s="608"/>
      <c r="MVP37" s="608"/>
      <c r="MVQ37" s="608">
        <v>-12.694338677475898</v>
      </c>
      <c r="MVR37" s="608"/>
      <c r="MVS37" s="608"/>
      <c r="MVT37" s="608">
        <v>-12.694338677475898</v>
      </c>
      <c r="MVU37" s="608"/>
      <c r="MVV37" s="608"/>
      <c r="MVW37" s="608">
        <v>-12.694338677475898</v>
      </c>
      <c r="MVX37" s="608"/>
      <c r="MVY37" s="608"/>
      <c r="MVZ37" s="608">
        <v>-12.694338677475898</v>
      </c>
      <c r="MWA37" s="608"/>
      <c r="MWB37" s="608"/>
      <c r="MWC37" s="608">
        <v>-12.694338677475898</v>
      </c>
      <c r="MWD37" s="608"/>
      <c r="MWE37" s="608"/>
      <c r="MWF37" s="608">
        <v>-12.694338677475898</v>
      </c>
      <c r="MWG37" s="608"/>
      <c r="MWH37" s="608"/>
      <c r="MWI37" s="608">
        <v>-12.694338677475898</v>
      </c>
      <c r="MWJ37" s="608"/>
      <c r="MWK37" s="608"/>
      <c r="MWL37" s="608">
        <v>-12.694338677475898</v>
      </c>
      <c r="MWM37" s="608"/>
      <c r="MWN37" s="608"/>
      <c r="MWO37" s="608">
        <v>-12.694338677475898</v>
      </c>
      <c r="MWP37" s="608"/>
      <c r="MWQ37" s="608"/>
      <c r="MWR37" s="608">
        <v>-12.694338677475898</v>
      </c>
      <c r="MWS37" s="608"/>
      <c r="MWT37" s="608"/>
      <c r="MWU37" s="608">
        <v>-12.694338677475898</v>
      </c>
      <c r="MWV37" s="608"/>
      <c r="MWW37" s="608"/>
      <c r="MWX37" s="608">
        <v>-12.694338677475898</v>
      </c>
      <c r="MWY37" s="608"/>
      <c r="MWZ37" s="608"/>
      <c r="MXA37" s="608">
        <v>-12.694338677475898</v>
      </c>
      <c r="MXB37" s="608"/>
      <c r="MXC37" s="608"/>
      <c r="MXD37" s="608">
        <v>-12.694338677475898</v>
      </c>
      <c r="MXE37" s="608"/>
      <c r="MXF37" s="608"/>
      <c r="MXG37" s="608">
        <v>-12.694338677475898</v>
      </c>
      <c r="MXH37" s="608"/>
      <c r="MXI37" s="608"/>
      <c r="MXJ37" s="608">
        <v>-12.694338677475898</v>
      </c>
      <c r="MXK37" s="608"/>
      <c r="MXL37" s="608"/>
      <c r="MXM37" s="608">
        <v>-12.694338677475898</v>
      </c>
      <c r="MXN37" s="608"/>
      <c r="MXO37" s="608"/>
      <c r="MXP37" s="608">
        <v>-12.694338677475898</v>
      </c>
      <c r="MXQ37" s="608"/>
      <c r="MXR37" s="608"/>
      <c r="MXS37" s="608">
        <v>-12.694338677475898</v>
      </c>
      <c r="MXT37" s="608"/>
      <c r="MXU37" s="608"/>
      <c r="MXV37" s="608">
        <v>-12.694338677475898</v>
      </c>
      <c r="MXW37" s="608"/>
      <c r="MXX37" s="608"/>
      <c r="MXY37" s="608">
        <v>-12.694338677475898</v>
      </c>
      <c r="MXZ37" s="608"/>
      <c r="MYA37" s="608"/>
      <c r="MYB37" s="608">
        <v>-12.694338677475898</v>
      </c>
      <c r="MYC37" s="608"/>
      <c r="MYD37" s="608"/>
      <c r="MYE37" s="608">
        <v>-12.694338677475898</v>
      </c>
      <c r="MYF37" s="608"/>
      <c r="MYG37" s="608"/>
      <c r="MYH37" s="608">
        <v>-12.694338677475898</v>
      </c>
      <c r="MYI37" s="608"/>
      <c r="MYJ37" s="608"/>
      <c r="MYK37" s="608">
        <v>-12.694338677475898</v>
      </c>
      <c r="MYL37" s="608"/>
      <c r="MYM37" s="608"/>
      <c r="MYN37" s="608">
        <v>-12.694338677475898</v>
      </c>
      <c r="MYO37" s="608"/>
      <c r="MYP37" s="608"/>
      <c r="MYQ37" s="608">
        <v>-12.694338677475898</v>
      </c>
      <c r="MYR37" s="608"/>
      <c r="MYS37" s="608"/>
      <c r="MYT37" s="608">
        <v>-12.694338677475898</v>
      </c>
      <c r="MYU37" s="608"/>
      <c r="MYV37" s="608"/>
      <c r="MYW37" s="608">
        <v>-12.694338677475898</v>
      </c>
      <c r="MYX37" s="608"/>
      <c r="MYY37" s="608"/>
      <c r="MYZ37" s="608">
        <v>-12.694338677475898</v>
      </c>
      <c r="MZA37" s="608"/>
      <c r="MZB37" s="608"/>
      <c r="MZC37" s="608">
        <v>-12.694338677475898</v>
      </c>
      <c r="MZD37" s="608"/>
      <c r="MZE37" s="608"/>
      <c r="MZF37" s="608">
        <v>-12.694338677475898</v>
      </c>
      <c r="MZG37" s="608"/>
      <c r="MZH37" s="608"/>
      <c r="MZI37" s="608">
        <v>-12.694338677475898</v>
      </c>
      <c r="MZJ37" s="608"/>
      <c r="MZK37" s="608"/>
      <c r="MZL37" s="608">
        <v>-12.694338677475898</v>
      </c>
      <c r="MZM37" s="608"/>
      <c r="MZN37" s="608"/>
      <c r="MZO37" s="608">
        <v>-12.694338677475898</v>
      </c>
      <c r="MZP37" s="608"/>
      <c r="MZQ37" s="608"/>
      <c r="MZR37" s="608">
        <v>-12.694338677475898</v>
      </c>
      <c r="MZS37" s="608"/>
      <c r="MZT37" s="608"/>
      <c r="MZU37" s="608">
        <v>-12.694338677475898</v>
      </c>
      <c r="MZV37" s="608"/>
      <c r="MZW37" s="608"/>
      <c r="MZX37" s="608">
        <v>-12.694338677475898</v>
      </c>
      <c r="MZY37" s="608"/>
      <c r="MZZ37" s="608"/>
      <c r="NAA37" s="608">
        <v>-12.694338677475898</v>
      </c>
      <c r="NAB37" s="608"/>
      <c r="NAC37" s="608"/>
      <c r="NAD37" s="608">
        <v>-12.694338677475898</v>
      </c>
      <c r="NAE37" s="608"/>
      <c r="NAF37" s="608"/>
      <c r="NAG37" s="608">
        <v>-12.694338677475898</v>
      </c>
      <c r="NAH37" s="608"/>
      <c r="NAI37" s="608"/>
      <c r="NAJ37" s="608">
        <v>-12.694338677475898</v>
      </c>
      <c r="NAK37" s="608"/>
      <c r="NAL37" s="608"/>
      <c r="NAM37" s="608">
        <v>-12.694338677475898</v>
      </c>
      <c r="NAN37" s="608"/>
      <c r="NAO37" s="608"/>
      <c r="NAP37" s="608">
        <v>-12.694338677475898</v>
      </c>
      <c r="NAQ37" s="608"/>
      <c r="NAR37" s="608"/>
      <c r="NAS37" s="608">
        <v>-12.694338677475898</v>
      </c>
      <c r="NAT37" s="608"/>
      <c r="NAU37" s="608"/>
      <c r="NAV37" s="608">
        <v>-12.694338677475898</v>
      </c>
      <c r="NAW37" s="608"/>
      <c r="NAX37" s="608"/>
      <c r="NAY37" s="608">
        <v>-12.694338677475898</v>
      </c>
      <c r="NAZ37" s="608"/>
      <c r="NBA37" s="608"/>
      <c r="NBB37" s="608">
        <v>-12.694338677475898</v>
      </c>
      <c r="NBC37" s="608"/>
      <c r="NBD37" s="608"/>
      <c r="NBE37" s="608">
        <v>-12.694338677475898</v>
      </c>
      <c r="NBF37" s="608"/>
      <c r="NBG37" s="608"/>
      <c r="NBH37" s="608">
        <v>-12.694338677475898</v>
      </c>
      <c r="NBI37" s="608"/>
      <c r="NBJ37" s="608"/>
      <c r="NBK37" s="608">
        <v>-12.694338677475898</v>
      </c>
      <c r="NBL37" s="608"/>
      <c r="NBM37" s="608"/>
      <c r="NBN37" s="608">
        <v>-12.694338677475898</v>
      </c>
      <c r="NBO37" s="608"/>
      <c r="NBP37" s="608"/>
      <c r="NBQ37" s="608">
        <v>-12.694338677475898</v>
      </c>
      <c r="NBR37" s="608"/>
      <c r="NBS37" s="608"/>
      <c r="NBT37" s="608">
        <v>-12.694338677475898</v>
      </c>
      <c r="NBU37" s="608"/>
      <c r="NBV37" s="608"/>
      <c r="NBW37" s="608">
        <v>-12.694338677475898</v>
      </c>
      <c r="NBX37" s="608"/>
      <c r="NBY37" s="608"/>
      <c r="NBZ37" s="608">
        <v>-12.694338677475898</v>
      </c>
      <c r="NCA37" s="608"/>
      <c r="NCB37" s="608"/>
      <c r="NCC37" s="608">
        <v>-12.694338677475898</v>
      </c>
      <c r="NCD37" s="608"/>
      <c r="NCE37" s="608"/>
      <c r="NCF37" s="608">
        <v>-12.694338677475898</v>
      </c>
      <c r="NCG37" s="608"/>
      <c r="NCH37" s="608"/>
      <c r="NCI37" s="608">
        <v>-12.694338677475898</v>
      </c>
      <c r="NCJ37" s="608"/>
      <c r="NCK37" s="608"/>
      <c r="NCL37" s="608">
        <v>-12.694338677475898</v>
      </c>
      <c r="NCM37" s="608"/>
      <c r="NCN37" s="608"/>
      <c r="NCO37" s="608">
        <v>-12.694338677475898</v>
      </c>
      <c r="NCP37" s="608"/>
      <c r="NCQ37" s="608"/>
      <c r="NCR37" s="608">
        <v>-12.694338677475898</v>
      </c>
      <c r="NCS37" s="608"/>
      <c r="NCT37" s="608"/>
      <c r="NCU37" s="608">
        <v>-12.694338677475898</v>
      </c>
      <c r="NCV37" s="608"/>
      <c r="NCW37" s="608"/>
      <c r="NCX37" s="608">
        <v>-12.694338677475898</v>
      </c>
      <c r="NCY37" s="608"/>
      <c r="NCZ37" s="608"/>
      <c r="NDA37" s="608">
        <v>-12.694338677475898</v>
      </c>
      <c r="NDB37" s="608"/>
      <c r="NDC37" s="608"/>
      <c r="NDD37" s="608">
        <v>-12.694338677475898</v>
      </c>
      <c r="NDE37" s="608"/>
      <c r="NDF37" s="608"/>
      <c r="NDG37" s="608">
        <v>-12.694338677475898</v>
      </c>
      <c r="NDH37" s="608"/>
      <c r="NDI37" s="608"/>
      <c r="NDJ37" s="608">
        <v>-12.694338677475898</v>
      </c>
      <c r="NDK37" s="608"/>
      <c r="NDL37" s="608"/>
      <c r="NDM37" s="608">
        <v>-12.694338677475898</v>
      </c>
      <c r="NDN37" s="608"/>
      <c r="NDO37" s="608"/>
      <c r="NDP37" s="608">
        <v>-12.694338677475898</v>
      </c>
      <c r="NDQ37" s="608"/>
      <c r="NDR37" s="608"/>
      <c r="NDS37" s="608">
        <v>-12.694338677475898</v>
      </c>
      <c r="NDT37" s="608"/>
      <c r="NDU37" s="608"/>
      <c r="NDV37" s="608">
        <v>-12.694338677475898</v>
      </c>
      <c r="NDW37" s="608"/>
      <c r="NDX37" s="608"/>
      <c r="NDY37" s="608">
        <v>-12.694338677475898</v>
      </c>
      <c r="NDZ37" s="608"/>
      <c r="NEA37" s="608"/>
      <c r="NEB37" s="608">
        <v>-12.694338677475898</v>
      </c>
      <c r="NEC37" s="608"/>
      <c r="NED37" s="608"/>
      <c r="NEE37" s="608">
        <v>-12.694338677475898</v>
      </c>
      <c r="NEF37" s="608"/>
      <c r="NEG37" s="608"/>
      <c r="NEH37" s="608">
        <v>-12.694338677475898</v>
      </c>
      <c r="NEI37" s="608"/>
      <c r="NEJ37" s="608"/>
      <c r="NEK37" s="608">
        <v>-12.694338677475898</v>
      </c>
      <c r="NEL37" s="608"/>
      <c r="NEM37" s="608"/>
      <c r="NEN37" s="608">
        <v>-12.694338677475898</v>
      </c>
      <c r="NEO37" s="608"/>
      <c r="NEP37" s="608"/>
      <c r="NEQ37" s="608">
        <v>-12.694338677475898</v>
      </c>
      <c r="NER37" s="608"/>
      <c r="NES37" s="608"/>
      <c r="NET37" s="608">
        <v>-12.694338677475898</v>
      </c>
      <c r="NEU37" s="608"/>
      <c r="NEV37" s="608"/>
      <c r="NEW37" s="608">
        <v>-12.694338677475898</v>
      </c>
      <c r="NEX37" s="608"/>
      <c r="NEY37" s="608"/>
      <c r="NEZ37" s="608">
        <v>-12.694338677475898</v>
      </c>
      <c r="NFA37" s="608"/>
      <c r="NFB37" s="608"/>
      <c r="NFC37" s="608">
        <v>-12.694338677475898</v>
      </c>
      <c r="NFD37" s="608"/>
      <c r="NFE37" s="608"/>
      <c r="NFF37" s="608">
        <v>-12.694338677475898</v>
      </c>
      <c r="NFG37" s="608"/>
      <c r="NFH37" s="608"/>
      <c r="NFI37" s="608">
        <v>-12.694338677475898</v>
      </c>
      <c r="NFJ37" s="608"/>
      <c r="NFK37" s="608"/>
      <c r="NFL37" s="608">
        <v>-12.694338677475898</v>
      </c>
      <c r="NFM37" s="608"/>
      <c r="NFN37" s="608"/>
      <c r="NFO37" s="608">
        <v>-12.694338677475898</v>
      </c>
      <c r="NFP37" s="608"/>
      <c r="NFQ37" s="608"/>
      <c r="NFR37" s="608">
        <v>-12.694338677475898</v>
      </c>
      <c r="NFS37" s="608"/>
      <c r="NFT37" s="608"/>
      <c r="NFU37" s="608">
        <v>-12.694338677475898</v>
      </c>
      <c r="NFV37" s="608"/>
      <c r="NFW37" s="608"/>
      <c r="NFX37" s="608">
        <v>-12.694338677475898</v>
      </c>
      <c r="NFY37" s="608"/>
      <c r="NFZ37" s="608"/>
      <c r="NGA37" s="608">
        <v>-12.694338677475898</v>
      </c>
      <c r="NGB37" s="608"/>
      <c r="NGC37" s="608"/>
      <c r="NGD37" s="608">
        <v>-12.694338677475898</v>
      </c>
      <c r="NGE37" s="608"/>
      <c r="NGF37" s="608"/>
      <c r="NGG37" s="608">
        <v>-12.694338677475898</v>
      </c>
      <c r="NGH37" s="608"/>
      <c r="NGI37" s="608"/>
      <c r="NGJ37" s="608">
        <v>-12.694338677475898</v>
      </c>
      <c r="NGK37" s="608"/>
      <c r="NGL37" s="608"/>
      <c r="NGM37" s="608">
        <v>-12.694338677475898</v>
      </c>
      <c r="NGN37" s="608"/>
      <c r="NGO37" s="608"/>
      <c r="NGP37" s="608">
        <v>-12.694338677475898</v>
      </c>
      <c r="NGQ37" s="608"/>
      <c r="NGR37" s="608"/>
      <c r="NGS37" s="608">
        <v>-12.694338677475898</v>
      </c>
      <c r="NGT37" s="608"/>
      <c r="NGU37" s="608"/>
      <c r="NGV37" s="608">
        <v>-12.694338677475898</v>
      </c>
      <c r="NGW37" s="608"/>
      <c r="NGX37" s="608"/>
      <c r="NGY37" s="608">
        <v>-12.694338677475898</v>
      </c>
      <c r="NGZ37" s="608"/>
      <c r="NHA37" s="608"/>
      <c r="NHB37" s="608">
        <v>-12.694338677475898</v>
      </c>
      <c r="NHC37" s="608"/>
      <c r="NHD37" s="608"/>
      <c r="NHE37" s="608">
        <v>-12.694338677475898</v>
      </c>
      <c r="NHF37" s="608"/>
      <c r="NHG37" s="608"/>
      <c r="NHH37" s="608">
        <v>-12.694338677475898</v>
      </c>
      <c r="NHI37" s="608"/>
      <c r="NHJ37" s="608"/>
      <c r="NHK37" s="608">
        <v>-12.694338677475898</v>
      </c>
      <c r="NHL37" s="608"/>
      <c r="NHM37" s="608"/>
      <c r="NHN37" s="608">
        <v>-12.694338677475898</v>
      </c>
      <c r="NHO37" s="608"/>
      <c r="NHP37" s="608"/>
      <c r="NHQ37" s="608">
        <v>-12.694338677475898</v>
      </c>
      <c r="NHR37" s="608"/>
      <c r="NHS37" s="608"/>
      <c r="NHT37" s="608">
        <v>-12.694338677475898</v>
      </c>
      <c r="NHU37" s="608"/>
      <c r="NHV37" s="608"/>
      <c r="NHW37" s="608">
        <v>-12.694338677475898</v>
      </c>
      <c r="NHX37" s="608"/>
      <c r="NHY37" s="608"/>
      <c r="NHZ37" s="608">
        <v>-12.694338677475898</v>
      </c>
      <c r="NIA37" s="608"/>
      <c r="NIB37" s="608"/>
      <c r="NIC37" s="608">
        <v>-12.694338677475898</v>
      </c>
      <c r="NID37" s="608"/>
      <c r="NIE37" s="608"/>
      <c r="NIF37" s="608">
        <v>-12.694338677475898</v>
      </c>
      <c r="NIG37" s="608"/>
      <c r="NIH37" s="608"/>
      <c r="NII37" s="608">
        <v>-12.694338677475898</v>
      </c>
      <c r="NIJ37" s="608"/>
      <c r="NIK37" s="608"/>
      <c r="NIL37" s="608">
        <v>-12.694338677475898</v>
      </c>
      <c r="NIM37" s="608"/>
      <c r="NIN37" s="608"/>
      <c r="NIO37" s="608">
        <v>-12.694338677475898</v>
      </c>
      <c r="NIP37" s="608"/>
      <c r="NIQ37" s="608"/>
      <c r="NIR37" s="608">
        <v>-12.694338677475898</v>
      </c>
      <c r="NIS37" s="608"/>
      <c r="NIT37" s="608"/>
      <c r="NIU37" s="608">
        <v>-12.694338677475898</v>
      </c>
      <c r="NIV37" s="608"/>
      <c r="NIW37" s="608"/>
      <c r="NIX37" s="608">
        <v>-12.694338677475898</v>
      </c>
      <c r="NIY37" s="608"/>
      <c r="NIZ37" s="608"/>
      <c r="NJA37" s="608">
        <v>-12.694338677475898</v>
      </c>
      <c r="NJB37" s="608"/>
      <c r="NJC37" s="608"/>
      <c r="NJD37" s="608">
        <v>-12.694338677475898</v>
      </c>
      <c r="NJE37" s="608"/>
      <c r="NJF37" s="608"/>
      <c r="NJG37" s="608">
        <v>-12.694338677475898</v>
      </c>
      <c r="NJH37" s="608"/>
      <c r="NJI37" s="608"/>
      <c r="NJJ37" s="608">
        <v>-12.694338677475898</v>
      </c>
      <c r="NJK37" s="608"/>
      <c r="NJL37" s="608"/>
      <c r="NJM37" s="608">
        <v>-12.694338677475898</v>
      </c>
      <c r="NJN37" s="608"/>
      <c r="NJO37" s="608"/>
      <c r="NJP37" s="608">
        <v>-12.694338677475898</v>
      </c>
      <c r="NJQ37" s="608"/>
      <c r="NJR37" s="608"/>
      <c r="NJS37" s="608">
        <v>-12.694338677475898</v>
      </c>
      <c r="NJT37" s="608"/>
      <c r="NJU37" s="608"/>
      <c r="NJV37" s="608">
        <v>-12.694338677475898</v>
      </c>
      <c r="NJW37" s="608"/>
      <c r="NJX37" s="608"/>
      <c r="NJY37" s="608">
        <v>-12.694338677475898</v>
      </c>
      <c r="NJZ37" s="608"/>
      <c r="NKA37" s="608"/>
      <c r="NKB37" s="608">
        <v>-12.694338677475898</v>
      </c>
      <c r="NKC37" s="608"/>
      <c r="NKD37" s="608"/>
      <c r="NKE37" s="608">
        <v>-12.694338677475898</v>
      </c>
      <c r="NKF37" s="608"/>
      <c r="NKG37" s="608"/>
      <c r="NKH37" s="608">
        <v>-12.694338677475898</v>
      </c>
      <c r="NKI37" s="608"/>
      <c r="NKJ37" s="608"/>
      <c r="NKK37" s="608">
        <v>-12.694338677475898</v>
      </c>
      <c r="NKL37" s="608"/>
      <c r="NKM37" s="608"/>
      <c r="NKN37" s="608">
        <v>-12.694338677475898</v>
      </c>
      <c r="NKO37" s="608"/>
      <c r="NKP37" s="608"/>
      <c r="NKQ37" s="608">
        <v>-12.694338677475898</v>
      </c>
      <c r="NKR37" s="608"/>
      <c r="NKS37" s="608"/>
      <c r="NKT37" s="608">
        <v>-12.694338677475898</v>
      </c>
      <c r="NKU37" s="608"/>
      <c r="NKV37" s="608"/>
      <c r="NKW37" s="608">
        <v>-12.694338677475898</v>
      </c>
      <c r="NKX37" s="608"/>
      <c r="NKY37" s="608"/>
      <c r="NKZ37" s="608">
        <v>-12.694338677475898</v>
      </c>
      <c r="NLA37" s="608"/>
      <c r="NLB37" s="608"/>
      <c r="NLC37" s="608">
        <v>-12.694338677475898</v>
      </c>
      <c r="NLD37" s="608"/>
      <c r="NLE37" s="608"/>
      <c r="NLF37" s="608">
        <v>-12.694338677475898</v>
      </c>
      <c r="NLG37" s="608"/>
      <c r="NLH37" s="608"/>
      <c r="NLI37" s="608">
        <v>-12.694338677475898</v>
      </c>
      <c r="NLJ37" s="608"/>
      <c r="NLK37" s="608"/>
      <c r="NLL37" s="608">
        <v>-12.694338677475898</v>
      </c>
      <c r="NLM37" s="608"/>
      <c r="NLN37" s="608"/>
      <c r="NLO37" s="608">
        <v>-12.694338677475898</v>
      </c>
      <c r="NLP37" s="608"/>
      <c r="NLQ37" s="608"/>
      <c r="NLR37" s="608">
        <v>-12.694338677475898</v>
      </c>
      <c r="NLS37" s="608"/>
      <c r="NLT37" s="608"/>
      <c r="NLU37" s="608">
        <v>-12.694338677475898</v>
      </c>
      <c r="NLV37" s="608"/>
      <c r="NLW37" s="608"/>
      <c r="NLX37" s="608">
        <v>-12.694338677475898</v>
      </c>
      <c r="NLY37" s="608"/>
      <c r="NLZ37" s="608"/>
      <c r="NMA37" s="608">
        <v>-12.694338677475898</v>
      </c>
      <c r="NMB37" s="608"/>
      <c r="NMC37" s="608"/>
      <c r="NMD37" s="608">
        <v>-12.694338677475898</v>
      </c>
      <c r="NME37" s="608"/>
      <c r="NMF37" s="608"/>
      <c r="NMG37" s="608">
        <v>-12.694338677475898</v>
      </c>
      <c r="NMH37" s="608"/>
      <c r="NMI37" s="608"/>
      <c r="NMJ37" s="608">
        <v>-12.694338677475898</v>
      </c>
      <c r="NMK37" s="608"/>
      <c r="NML37" s="608"/>
      <c r="NMM37" s="608">
        <v>-12.694338677475898</v>
      </c>
      <c r="NMN37" s="608"/>
      <c r="NMO37" s="608"/>
      <c r="NMP37" s="608">
        <v>-12.694338677475898</v>
      </c>
      <c r="NMQ37" s="608"/>
      <c r="NMR37" s="608"/>
      <c r="NMS37" s="608">
        <v>-12.694338677475898</v>
      </c>
      <c r="NMT37" s="608"/>
      <c r="NMU37" s="608"/>
      <c r="NMV37" s="608">
        <v>-12.694338677475898</v>
      </c>
      <c r="NMW37" s="608"/>
      <c r="NMX37" s="608"/>
      <c r="NMY37" s="608">
        <v>-12.694338677475898</v>
      </c>
      <c r="NMZ37" s="608"/>
      <c r="NNA37" s="608"/>
      <c r="NNB37" s="608">
        <v>-12.694338677475898</v>
      </c>
      <c r="NNC37" s="608"/>
      <c r="NND37" s="608"/>
      <c r="NNE37" s="608">
        <v>-12.694338677475898</v>
      </c>
      <c r="NNF37" s="608"/>
      <c r="NNG37" s="608"/>
      <c r="NNH37" s="608">
        <v>-12.694338677475898</v>
      </c>
      <c r="NNI37" s="608"/>
      <c r="NNJ37" s="608"/>
      <c r="NNK37" s="608">
        <v>-12.694338677475898</v>
      </c>
      <c r="NNL37" s="608"/>
      <c r="NNM37" s="608"/>
      <c r="NNN37" s="608">
        <v>-12.694338677475898</v>
      </c>
      <c r="NNO37" s="608"/>
      <c r="NNP37" s="608"/>
      <c r="NNQ37" s="608">
        <v>-12.694338677475898</v>
      </c>
      <c r="NNR37" s="608"/>
      <c r="NNS37" s="608"/>
      <c r="NNT37" s="608">
        <v>-12.694338677475898</v>
      </c>
      <c r="NNU37" s="608"/>
      <c r="NNV37" s="608"/>
      <c r="NNW37" s="608">
        <v>-12.694338677475898</v>
      </c>
      <c r="NNX37" s="608"/>
      <c r="NNY37" s="608"/>
      <c r="NNZ37" s="608">
        <v>-12.694338677475898</v>
      </c>
      <c r="NOA37" s="608"/>
      <c r="NOB37" s="608"/>
      <c r="NOC37" s="608">
        <v>-12.694338677475898</v>
      </c>
      <c r="NOD37" s="608"/>
      <c r="NOE37" s="608"/>
      <c r="NOF37" s="608">
        <v>-12.694338677475898</v>
      </c>
      <c r="NOG37" s="608"/>
      <c r="NOH37" s="608"/>
      <c r="NOI37" s="608">
        <v>-12.694338677475898</v>
      </c>
      <c r="NOJ37" s="608"/>
      <c r="NOK37" s="608"/>
      <c r="NOL37" s="608">
        <v>-12.694338677475898</v>
      </c>
      <c r="NOM37" s="608"/>
      <c r="NON37" s="608"/>
      <c r="NOO37" s="608">
        <v>-12.694338677475898</v>
      </c>
      <c r="NOP37" s="608"/>
      <c r="NOQ37" s="608"/>
      <c r="NOR37" s="608">
        <v>-12.694338677475898</v>
      </c>
      <c r="NOS37" s="608"/>
      <c r="NOT37" s="608"/>
      <c r="NOU37" s="608">
        <v>-12.694338677475898</v>
      </c>
      <c r="NOV37" s="608"/>
      <c r="NOW37" s="608"/>
      <c r="NOX37" s="608">
        <v>-12.694338677475898</v>
      </c>
      <c r="NOY37" s="608"/>
      <c r="NOZ37" s="608"/>
      <c r="NPA37" s="608">
        <v>-12.694338677475898</v>
      </c>
      <c r="NPB37" s="608"/>
      <c r="NPC37" s="608"/>
      <c r="NPD37" s="608">
        <v>-12.694338677475898</v>
      </c>
      <c r="NPE37" s="608"/>
      <c r="NPF37" s="608"/>
      <c r="NPG37" s="608">
        <v>-12.694338677475898</v>
      </c>
      <c r="NPH37" s="608"/>
      <c r="NPI37" s="608"/>
      <c r="NPJ37" s="608">
        <v>-12.694338677475898</v>
      </c>
      <c r="NPK37" s="608"/>
      <c r="NPL37" s="608"/>
      <c r="NPM37" s="608">
        <v>-12.694338677475898</v>
      </c>
      <c r="NPN37" s="608"/>
      <c r="NPO37" s="608"/>
      <c r="NPP37" s="608">
        <v>-12.694338677475898</v>
      </c>
      <c r="NPQ37" s="608"/>
      <c r="NPR37" s="608"/>
      <c r="NPS37" s="608">
        <v>-12.694338677475898</v>
      </c>
      <c r="NPT37" s="608"/>
      <c r="NPU37" s="608"/>
      <c r="NPV37" s="608">
        <v>-12.694338677475898</v>
      </c>
      <c r="NPW37" s="608"/>
      <c r="NPX37" s="608"/>
      <c r="NPY37" s="608">
        <v>-12.694338677475898</v>
      </c>
      <c r="NPZ37" s="608"/>
      <c r="NQA37" s="608"/>
      <c r="NQB37" s="608">
        <v>-12.694338677475898</v>
      </c>
      <c r="NQC37" s="608"/>
      <c r="NQD37" s="608"/>
      <c r="NQE37" s="608">
        <v>-12.694338677475898</v>
      </c>
      <c r="NQF37" s="608"/>
      <c r="NQG37" s="608"/>
      <c r="NQH37" s="608">
        <v>-12.694338677475898</v>
      </c>
      <c r="NQI37" s="608"/>
      <c r="NQJ37" s="608"/>
      <c r="NQK37" s="608">
        <v>-12.694338677475898</v>
      </c>
      <c r="NQL37" s="608"/>
      <c r="NQM37" s="608"/>
      <c r="NQN37" s="608">
        <v>-12.694338677475898</v>
      </c>
      <c r="NQO37" s="608"/>
      <c r="NQP37" s="608"/>
      <c r="NQQ37" s="608">
        <v>-12.694338677475898</v>
      </c>
      <c r="NQR37" s="608"/>
      <c r="NQS37" s="608"/>
      <c r="NQT37" s="608">
        <v>-12.694338677475898</v>
      </c>
      <c r="NQU37" s="608"/>
      <c r="NQV37" s="608"/>
      <c r="NQW37" s="608">
        <v>-12.694338677475898</v>
      </c>
      <c r="NQX37" s="608"/>
      <c r="NQY37" s="608"/>
      <c r="NQZ37" s="608">
        <v>-12.694338677475898</v>
      </c>
      <c r="NRA37" s="608"/>
      <c r="NRB37" s="608"/>
      <c r="NRC37" s="608">
        <v>-12.694338677475898</v>
      </c>
      <c r="NRD37" s="608"/>
      <c r="NRE37" s="608"/>
      <c r="NRF37" s="608">
        <v>-12.694338677475898</v>
      </c>
      <c r="NRG37" s="608"/>
      <c r="NRH37" s="608"/>
      <c r="NRI37" s="608">
        <v>-12.694338677475898</v>
      </c>
      <c r="NRJ37" s="608"/>
      <c r="NRK37" s="608"/>
      <c r="NRL37" s="608">
        <v>-12.694338677475898</v>
      </c>
      <c r="NRM37" s="608"/>
      <c r="NRN37" s="608"/>
      <c r="NRO37" s="608">
        <v>-12.694338677475898</v>
      </c>
      <c r="NRP37" s="608"/>
      <c r="NRQ37" s="608"/>
      <c r="NRR37" s="608">
        <v>-12.694338677475898</v>
      </c>
      <c r="NRS37" s="608"/>
      <c r="NRT37" s="608"/>
      <c r="NRU37" s="608">
        <v>-12.694338677475898</v>
      </c>
      <c r="NRV37" s="608"/>
      <c r="NRW37" s="608"/>
      <c r="NRX37" s="608">
        <v>-12.694338677475898</v>
      </c>
      <c r="NRY37" s="608"/>
      <c r="NRZ37" s="608"/>
      <c r="NSA37" s="608">
        <v>-12.694338677475898</v>
      </c>
      <c r="NSB37" s="608"/>
      <c r="NSC37" s="608"/>
      <c r="NSD37" s="608">
        <v>-12.694338677475898</v>
      </c>
      <c r="NSE37" s="608"/>
      <c r="NSF37" s="608"/>
      <c r="NSG37" s="608">
        <v>-12.694338677475898</v>
      </c>
      <c r="NSH37" s="608"/>
      <c r="NSI37" s="608"/>
      <c r="NSJ37" s="608">
        <v>-12.694338677475898</v>
      </c>
      <c r="NSK37" s="608"/>
      <c r="NSL37" s="608"/>
      <c r="NSM37" s="608">
        <v>-12.694338677475898</v>
      </c>
      <c r="NSN37" s="608"/>
      <c r="NSO37" s="608"/>
      <c r="NSP37" s="608">
        <v>-12.694338677475898</v>
      </c>
      <c r="NSQ37" s="608"/>
      <c r="NSR37" s="608"/>
      <c r="NSS37" s="608">
        <v>-12.694338677475898</v>
      </c>
      <c r="NST37" s="608"/>
      <c r="NSU37" s="608"/>
      <c r="NSV37" s="608">
        <v>-12.694338677475898</v>
      </c>
      <c r="NSW37" s="608"/>
      <c r="NSX37" s="608"/>
      <c r="NSY37" s="608">
        <v>-12.694338677475898</v>
      </c>
      <c r="NSZ37" s="608"/>
      <c r="NTA37" s="608"/>
      <c r="NTB37" s="608">
        <v>-12.694338677475898</v>
      </c>
      <c r="NTC37" s="608"/>
      <c r="NTD37" s="608"/>
      <c r="NTE37" s="608">
        <v>-12.694338677475898</v>
      </c>
      <c r="NTF37" s="608"/>
      <c r="NTG37" s="608"/>
      <c r="NTH37" s="608">
        <v>-12.694338677475898</v>
      </c>
      <c r="NTI37" s="608"/>
      <c r="NTJ37" s="608"/>
      <c r="NTK37" s="608">
        <v>-12.694338677475898</v>
      </c>
      <c r="NTL37" s="608"/>
      <c r="NTM37" s="608"/>
      <c r="NTN37" s="608">
        <v>-12.694338677475898</v>
      </c>
      <c r="NTO37" s="608"/>
      <c r="NTP37" s="608"/>
      <c r="NTQ37" s="608">
        <v>-12.694338677475898</v>
      </c>
      <c r="NTR37" s="608"/>
      <c r="NTS37" s="608"/>
      <c r="NTT37" s="608">
        <v>-12.694338677475898</v>
      </c>
      <c r="NTU37" s="608"/>
      <c r="NTV37" s="608"/>
      <c r="NTW37" s="608">
        <v>-12.694338677475898</v>
      </c>
      <c r="NTX37" s="608"/>
      <c r="NTY37" s="608"/>
      <c r="NTZ37" s="608">
        <v>-12.694338677475898</v>
      </c>
      <c r="NUA37" s="608"/>
      <c r="NUB37" s="608"/>
      <c r="NUC37" s="608">
        <v>-12.694338677475898</v>
      </c>
      <c r="NUD37" s="608"/>
      <c r="NUE37" s="608"/>
      <c r="NUF37" s="608">
        <v>-12.694338677475898</v>
      </c>
      <c r="NUG37" s="608"/>
      <c r="NUH37" s="608"/>
      <c r="NUI37" s="608">
        <v>-12.694338677475898</v>
      </c>
      <c r="NUJ37" s="608"/>
      <c r="NUK37" s="608"/>
      <c r="NUL37" s="608">
        <v>-12.694338677475898</v>
      </c>
      <c r="NUM37" s="608"/>
      <c r="NUN37" s="608"/>
      <c r="NUO37" s="608">
        <v>-12.694338677475898</v>
      </c>
      <c r="NUP37" s="608"/>
      <c r="NUQ37" s="608"/>
      <c r="NUR37" s="608">
        <v>-12.694338677475898</v>
      </c>
      <c r="NUS37" s="608"/>
      <c r="NUT37" s="608"/>
      <c r="NUU37" s="608">
        <v>-12.694338677475898</v>
      </c>
      <c r="NUV37" s="608"/>
      <c r="NUW37" s="608"/>
      <c r="NUX37" s="608">
        <v>-12.694338677475898</v>
      </c>
      <c r="NUY37" s="608"/>
      <c r="NUZ37" s="608"/>
      <c r="NVA37" s="608">
        <v>-12.694338677475898</v>
      </c>
      <c r="NVB37" s="608"/>
      <c r="NVC37" s="608"/>
      <c r="NVD37" s="608">
        <v>-12.694338677475898</v>
      </c>
      <c r="NVE37" s="608"/>
      <c r="NVF37" s="608"/>
      <c r="NVG37" s="608">
        <v>-12.694338677475898</v>
      </c>
      <c r="NVH37" s="608"/>
      <c r="NVI37" s="608"/>
      <c r="NVJ37" s="608">
        <v>-12.694338677475898</v>
      </c>
      <c r="NVK37" s="608"/>
      <c r="NVL37" s="608"/>
      <c r="NVM37" s="608">
        <v>-12.694338677475898</v>
      </c>
      <c r="NVN37" s="608"/>
      <c r="NVO37" s="608"/>
      <c r="NVP37" s="608">
        <v>-12.694338677475898</v>
      </c>
      <c r="NVQ37" s="608"/>
      <c r="NVR37" s="608"/>
      <c r="NVS37" s="608">
        <v>-12.694338677475898</v>
      </c>
      <c r="NVT37" s="608"/>
      <c r="NVU37" s="608"/>
      <c r="NVV37" s="608">
        <v>-12.694338677475898</v>
      </c>
      <c r="NVW37" s="608"/>
      <c r="NVX37" s="608"/>
      <c r="NVY37" s="608">
        <v>-12.694338677475898</v>
      </c>
      <c r="NVZ37" s="608"/>
      <c r="NWA37" s="608"/>
      <c r="NWB37" s="608">
        <v>-12.694338677475898</v>
      </c>
      <c r="NWC37" s="608"/>
      <c r="NWD37" s="608"/>
      <c r="NWE37" s="608">
        <v>-12.694338677475898</v>
      </c>
      <c r="NWF37" s="608"/>
      <c r="NWG37" s="608"/>
      <c r="NWH37" s="608">
        <v>-12.694338677475898</v>
      </c>
      <c r="NWI37" s="608"/>
      <c r="NWJ37" s="608"/>
      <c r="NWK37" s="608">
        <v>-12.694338677475898</v>
      </c>
      <c r="NWL37" s="608"/>
      <c r="NWM37" s="608"/>
      <c r="NWN37" s="608">
        <v>-12.694338677475898</v>
      </c>
      <c r="NWO37" s="608"/>
      <c r="NWP37" s="608"/>
      <c r="NWQ37" s="608">
        <v>-12.694338677475898</v>
      </c>
      <c r="NWR37" s="608"/>
      <c r="NWS37" s="608"/>
      <c r="NWT37" s="608">
        <v>-12.694338677475898</v>
      </c>
      <c r="NWU37" s="608"/>
      <c r="NWV37" s="608"/>
      <c r="NWW37" s="608">
        <v>-12.694338677475898</v>
      </c>
      <c r="NWX37" s="608"/>
      <c r="NWY37" s="608"/>
      <c r="NWZ37" s="608">
        <v>-12.694338677475898</v>
      </c>
      <c r="NXA37" s="608"/>
      <c r="NXB37" s="608"/>
      <c r="NXC37" s="608">
        <v>-12.694338677475898</v>
      </c>
      <c r="NXD37" s="608"/>
      <c r="NXE37" s="608"/>
      <c r="NXF37" s="608">
        <v>-12.694338677475898</v>
      </c>
      <c r="NXG37" s="608"/>
      <c r="NXH37" s="608"/>
      <c r="NXI37" s="608">
        <v>-12.694338677475898</v>
      </c>
      <c r="NXJ37" s="608"/>
      <c r="NXK37" s="608"/>
      <c r="NXL37" s="608">
        <v>-12.694338677475898</v>
      </c>
      <c r="NXM37" s="608"/>
      <c r="NXN37" s="608"/>
      <c r="NXO37" s="608">
        <v>-12.694338677475898</v>
      </c>
      <c r="NXP37" s="608"/>
      <c r="NXQ37" s="608"/>
      <c r="NXR37" s="608">
        <v>-12.694338677475898</v>
      </c>
      <c r="NXS37" s="608"/>
      <c r="NXT37" s="608"/>
      <c r="NXU37" s="608">
        <v>-12.694338677475898</v>
      </c>
      <c r="NXV37" s="608"/>
      <c r="NXW37" s="608"/>
      <c r="NXX37" s="608">
        <v>-12.694338677475898</v>
      </c>
      <c r="NXY37" s="608"/>
      <c r="NXZ37" s="608"/>
      <c r="NYA37" s="608">
        <v>-12.694338677475898</v>
      </c>
      <c r="NYB37" s="608"/>
      <c r="NYC37" s="608"/>
      <c r="NYD37" s="608">
        <v>-12.694338677475898</v>
      </c>
      <c r="NYE37" s="608"/>
      <c r="NYF37" s="608"/>
      <c r="NYG37" s="608">
        <v>-12.694338677475898</v>
      </c>
      <c r="NYH37" s="608"/>
      <c r="NYI37" s="608"/>
      <c r="NYJ37" s="608">
        <v>-12.694338677475898</v>
      </c>
      <c r="NYK37" s="608"/>
      <c r="NYL37" s="608"/>
      <c r="NYM37" s="608">
        <v>-12.694338677475898</v>
      </c>
      <c r="NYN37" s="608"/>
      <c r="NYO37" s="608"/>
      <c r="NYP37" s="608">
        <v>-12.694338677475898</v>
      </c>
      <c r="NYQ37" s="608"/>
      <c r="NYR37" s="608"/>
      <c r="NYS37" s="608">
        <v>-12.694338677475898</v>
      </c>
      <c r="NYT37" s="608"/>
      <c r="NYU37" s="608"/>
      <c r="NYV37" s="608">
        <v>-12.694338677475898</v>
      </c>
      <c r="NYW37" s="608"/>
      <c r="NYX37" s="608"/>
      <c r="NYY37" s="608">
        <v>-12.694338677475898</v>
      </c>
      <c r="NYZ37" s="608"/>
      <c r="NZA37" s="608"/>
      <c r="NZB37" s="608">
        <v>-12.694338677475898</v>
      </c>
      <c r="NZC37" s="608"/>
      <c r="NZD37" s="608"/>
      <c r="NZE37" s="608">
        <v>-12.694338677475898</v>
      </c>
      <c r="NZF37" s="608"/>
      <c r="NZG37" s="608"/>
      <c r="NZH37" s="608">
        <v>-12.694338677475898</v>
      </c>
      <c r="NZI37" s="608"/>
      <c r="NZJ37" s="608"/>
      <c r="NZK37" s="608">
        <v>-12.694338677475898</v>
      </c>
      <c r="NZL37" s="608"/>
      <c r="NZM37" s="608"/>
      <c r="NZN37" s="608">
        <v>-12.694338677475898</v>
      </c>
      <c r="NZO37" s="608"/>
      <c r="NZP37" s="608"/>
      <c r="NZQ37" s="608">
        <v>-12.694338677475898</v>
      </c>
      <c r="NZR37" s="608"/>
      <c r="NZS37" s="608"/>
      <c r="NZT37" s="608">
        <v>-12.694338677475898</v>
      </c>
      <c r="NZU37" s="608"/>
      <c r="NZV37" s="608"/>
      <c r="NZW37" s="608">
        <v>-12.694338677475898</v>
      </c>
      <c r="NZX37" s="608"/>
      <c r="NZY37" s="608"/>
      <c r="NZZ37" s="608">
        <v>-12.694338677475898</v>
      </c>
      <c r="OAA37" s="608"/>
      <c r="OAB37" s="608"/>
      <c r="OAC37" s="608">
        <v>-12.694338677475898</v>
      </c>
      <c r="OAD37" s="608"/>
      <c r="OAE37" s="608"/>
      <c r="OAF37" s="608">
        <v>-12.694338677475898</v>
      </c>
      <c r="OAG37" s="608"/>
      <c r="OAH37" s="608"/>
      <c r="OAI37" s="608">
        <v>-12.694338677475898</v>
      </c>
      <c r="OAJ37" s="608"/>
      <c r="OAK37" s="608"/>
      <c r="OAL37" s="608">
        <v>-12.694338677475898</v>
      </c>
      <c r="OAM37" s="608"/>
      <c r="OAN37" s="608"/>
      <c r="OAO37" s="608">
        <v>-12.694338677475898</v>
      </c>
      <c r="OAP37" s="608"/>
      <c r="OAQ37" s="608"/>
      <c r="OAR37" s="608">
        <v>-12.694338677475898</v>
      </c>
      <c r="OAS37" s="608"/>
      <c r="OAT37" s="608"/>
      <c r="OAU37" s="608">
        <v>-12.694338677475898</v>
      </c>
      <c r="OAV37" s="608"/>
      <c r="OAW37" s="608"/>
      <c r="OAX37" s="608">
        <v>-12.694338677475898</v>
      </c>
      <c r="OAY37" s="608"/>
      <c r="OAZ37" s="608"/>
      <c r="OBA37" s="608">
        <v>-12.694338677475898</v>
      </c>
      <c r="OBB37" s="608"/>
      <c r="OBC37" s="608"/>
      <c r="OBD37" s="608">
        <v>-12.694338677475898</v>
      </c>
      <c r="OBE37" s="608"/>
      <c r="OBF37" s="608"/>
      <c r="OBG37" s="608">
        <v>-12.694338677475898</v>
      </c>
      <c r="OBH37" s="608"/>
      <c r="OBI37" s="608"/>
      <c r="OBJ37" s="608">
        <v>-12.694338677475898</v>
      </c>
      <c r="OBK37" s="608"/>
      <c r="OBL37" s="608"/>
      <c r="OBM37" s="608">
        <v>-12.694338677475898</v>
      </c>
      <c r="OBN37" s="608"/>
      <c r="OBO37" s="608"/>
      <c r="OBP37" s="608">
        <v>-12.694338677475898</v>
      </c>
      <c r="OBQ37" s="608"/>
      <c r="OBR37" s="608"/>
      <c r="OBS37" s="608">
        <v>-12.694338677475898</v>
      </c>
      <c r="OBT37" s="608"/>
      <c r="OBU37" s="608"/>
      <c r="OBV37" s="608">
        <v>-12.694338677475898</v>
      </c>
      <c r="OBW37" s="608"/>
      <c r="OBX37" s="608"/>
      <c r="OBY37" s="608">
        <v>-12.694338677475898</v>
      </c>
      <c r="OBZ37" s="608"/>
      <c r="OCA37" s="608"/>
      <c r="OCB37" s="608">
        <v>-12.694338677475898</v>
      </c>
      <c r="OCC37" s="608"/>
      <c r="OCD37" s="608"/>
      <c r="OCE37" s="608">
        <v>-12.694338677475898</v>
      </c>
      <c r="OCF37" s="608"/>
      <c r="OCG37" s="608"/>
      <c r="OCH37" s="608">
        <v>-12.694338677475898</v>
      </c>
      <c r="OCI37" s="608"/>
      <c r="OCJ37" s="608"/>
      <c r="OCK37" s="608">
        <v>-12.694338677475898</v>
      </c>
      <c r="OCL37" s="608"/>
      <c r="OCM37" s="608"/>
      <c r="OCN37" s="608">
        <v>-12.694338677475898</v>
      </c>
      <c r="OCO37" s="608"/>
      <c r="OCP37" s="608"/>
      <c r="OCQ37" s="608">
        <v>-12.694338677475898</v>
      </c>
      <c r="OCR37" s="608"/>
      <c r="OCS37" s="608"/>
      <c r="OCT37" s="608">
        <v>-12.694338677475898</v>
      </c>
      <c r="OCU37" s="608"/>
      <c r="OCV37" s="608"/>
      <c r="OCW37" s="608">
        <v>-12.694338677475898</v>
      </c>
      <c r="OCX37" s="608"/>
      <c r="OCY37" s="608"/>
      <c r="OCZ37" s="608">
        <v>-12.694338677475898</v>
      </c>
      <c r="ODA37" s="608"/>
      <c r="ODB37" s="608"/>
      <c r="ODC37" s="608">
        <v>-12.694338677475898</v>
      </c>
      <c r="ODD37" s="608"/>
      <c r="ODE37" s="608"/>
      <c r="ODF37" s="608">
        <v>-12.694338677475898</v>
      </c>
      <c r="ODG37" s="608"/>
      <c r="ODH37" s="608"/>
      <c r="ODI37" s="608">
        <v>-12.694338677475898</v>
      </c>
      <c r="ODJ37" s="608"/>
      <c r="ODK37" s="608"/>
      <c r="ODL37" s="608">
        <v>-12.694338677475898</v>
      </c>
      <c r="ODM37" s="608"/>
      <c r="ODN37" s="608"/>
      <c r="ODO37" s="608">
        <v>-12.694338677475898</v>
      </c>
      <c r="ODP37" s="608"/>
      <c r="ODQ37" s="608"/>
      <c r="ODR37" s="608">
        <v>-12.694338677475898</v>
      </c>
      <c r="ODS37" s="608"/>
      <c r="ODT37" s="608"/>
      <c r="ODU37" s="608">
        <v>-12.694338677475898</v>
      </c>
      <c r="ODV37" s="608"/>
      <c r="ODW37" s="608"/>
      <c r="ODX37" s="608">
        <v>-12.694338677475898</v>
      </c>
      <c r="ODY37" s="608"/>
      <c r="ODZ37" s="608"/>
      <c r="OEA37" s="608">
        <v>-12.694338677475898</v>
      </c>
      <c r="OEB37" s="608"/>
      <c r="OEC37" s="608"/>
      <c r="OED37" s="608">
        <v>-12.694338677475898</v>
      </c>
      <c r="OEE37" s="608"/>
      <c r="OEF37" s="608"/>
      <c r="OEG37" s="608">
        <v>-12.694338677475898</v>
      </c>
      <c r="OEH37" s="608"/>
      <c r="OEI37" s="608"/>
      <c r="OEJ37" s="608">
        <v>-12.694338677475898</v>
      </c>
      <c r="OEK37" s="608"/>
      <c r="OEL37" s="608"/>
      <c r="OEM37" s="608">
        <v>-12.694338677475898</v>
      </c>
      <c r="OEN37" s="608"/>
      <c r="OEO37" s="608"/>
      <c r="OEP37" s="608">
        <v>-12.694338677475898</v>
      </c>
      <c r="OEQ37" s="608"/>
      <c r="OER37" s="608"/>
      <c r="OES37" s="608">
        <v>-12.694338677475898</v>
      </c>
      <c r="OET37" s="608"/>
      <c r="OEU37" s="608"/>
      <c r="OEV37" s="608">
        <v>-12.694338677475898</v>
      </c>
      <c r="OEW37" s="608"/>
      <c r="OEX37" s="608"/>
      <c r="OEY37" s="608">
        <v>-12.694338677475898</v>
      </c>
      <c r="OEZ37" s="608"/>
      <c r="OFA37" s="608"/>
      <c r="OFB37" s="608">
        <v>-12.694338677475898</v>
      </c>
      <c r="OFC37" s="608"/>
      <c r="OFD37" s="608"/>
      <c r="OFE37" s="608">
        <v>-12.694338677475898</v>
      </c>
      <c r="OFF37" s="608"/>
      <c r="OFG37" s="608"/>
      <c r="OFH37" s="608">
        <v>-12.694338677475898</v>
      </c>
      <c r="OFI37" s="608"/>
      <c r="OFJ37" s="608"/>
      <c r="OFK37" s="608">
        <v>-12.694338677475898</v>
      </c>
      <c r="OFL37" s="608"/>
      <c r="OFM37" s="608"/>
      <c r="OFN37" s="608">
        <v>-12.694338677475898</v>
      </c>
      <c r="OFO37" s="608"/>
      <c r="OFP37" s="608"/>
      <c r="OFQ37" s="608">
        <v>-12.694338677475898</v>
      </c>
      <c r="OFR37" s="608"/>
      <c r="OFS37" s="608"/>
      <c r="OFT37" s="608">
        <v>-12.694338677475898</v>
      </c>
      <c r="OFU37" s="608"/>
      <c r="OFV37" s="608"/>
      <c r="OFW37" s="608">
        <v>-12.694338677475898</v>
      </c>
      <c r="OFX37" s="608"/>
      <c r="OFY37" s="608"/>
      <c r="OFZ37" s="608">
        <v>-12.694338677475898</v>
      </c>
      <c r="OGA37" s="608"/>
      <c r="OGB37" s="608"/>
      <c r="OGC37" s="608">
        <v>-12.694338677475898</v>
      </c>
      <c r="OGD37" s="608"/>
      <c r="OGE37" s="608"/>
      <c r="OGF37" s="608">
        <v>-12.694338677475898</v>
      </c>
      <c r="OGG37" s="608"/>
      <c r="OGH37" s="608"/>
      <c r="OGI37" s="608">
        <v>-12.694338677475898</v>
      </c>
      <c r="OGJ37" s="608"/>
      <c r="OGK37" s="608"/>
      <c r="OGL37" s="608">
        <v>-12.694338677475898</v>
      </c>
      <c r="OGM37" s="608"/>
      <c r="OGN37" s="608"/>
      <c r="OGO37" s="608">
        <v>-12.694338677475898</v>
      </c>
      <c r="OGP37" s="608"/>
      <c r="OGQ37" s="608"/>
      <c r="OGR37" s="608">
        <v>-12.694338677475898</v>
      </c>
      <c r="OGS37" s="608"/>
      <c r="OGT37" s="608"/>
      <c r="OGU37" s="608">
        <v>-12.694338677475898</v>
      </c>
      <c r="OGV37" s="608"/>
      <c r="OGW37" s="608"/>
      <c r="OGX37" s="608">
        <v>-12.694338677475898</v>
      </c>
      <c r="OGY37" s="608"/>
      <c r="OGZ37" s="608"/>
      <c r="OHA37" s="608">
        <v>-12.694338677475898</v>
      </c>
      <c r="OHB37" s="608"/>
      <c r="OHC37" s="608"/>
      <c r="OHD37" s="608">
        <v>-12.694338677475898</v>
      </c>
      <c r="OHE37" s="608"/>
      <c r="OHF37" s="608"/>
      <c r="OHG37" s="608">
        <v>-12.694338677475898</v>
      </c>
      <c r="OHH37" s="608"/>
      <c r="OHI37" s="608"/>
      <c r="OHJ37" s="608">
        <v>-12.694338677475898</v>
      </c>
      <c r="OHK37" s="608"/>
      <c r="OHL37" s="608"/>
      <c r="OHM37" s="608">
        <v>-12.694338677475898</v>
      </c>
      <c r="OHN37" s="608"/>
      <c r="OHO37" s="608"/>
      <c r="OHP37" s="608">
        <v>-12.694338677475898</v>
      </c>
      <c r="OHQ37" s="608"/>
      <c r="OHR37" s="608"/>
      <c r="OHS37" s="608">
        <v>-12.694338677475898</v>
      </c>
      <c r="OHT37" s="608"/>
      <c r="OHU37" s="608"/>
      <c r="OHV37" s="608">
        <v>-12.694338677475898</v>
      </c>
      <c r="OHW37" s="608"/>
      <c r="OHX37" s="608"/>
      <c r="OHY37" s="608">
        <v>-12.694338677475898</v>
      </c>
      <c r="OHZ37" s="608"/>
      <c r="OIA37" s="608"/>
      <c r="OIB37" s="608">
        <v>-12.694338677475898</v>
      </c>
      <c r="OIC37" s="608"/>
      <c r="OID37" s="608"/>
      <c r="OIE37" s="608">
        <v>-12.694338677475898</v>
      </c>
      <c r="OIF37" s="608"/>
      <c r="OIG37" s="608"/>
      <c r="OIH37" s="608">
        <v>-12.694338677475898</v>
      </c>
      <c r="OII37" s="608"/>
      <c r="OIJ37" s="608"/>
      <c r="OIK37" s="608">
        <v>-12.694338677475898</v>
      </c>
      <c r="OIL37" s="608"/>
      <c r="OIM37" s="608"/>
      <c r="OIN37" s="608">
        <v>-12.694338677475898</v>
      </c>
      <c r="OIO37" s="608"/>
      <c r="OIP37" s="608"/>
      <c r="OIQ37" s="608">
        <v>-12.694338677475898</v>
      </c>
      <c r="OIR37" s="608"/>
      <c r="OIS37" s="608"/>
      <c r="OIT37" s="608">
        <v>-12.694338677475898</v>
      </c>
      <c r="OIU37" s="608"/>
      <c r="OIV37" s="608"/>
      <c r="OIW37" s="608">
        <v>-12.694338677475898</v>
      </c>
      <c r="OIX37" s="608"/>
      <c r="OIY37" s="608"/>
      <c r="OIZ37" s="608">
        <v>-12.694338677475898</v>
      </c>
      <c r="OJA37" s="608"/>
      <c r="OJB37" s="608"/>
      <c r="OJC37" s="608">
        <v>-12.694338677475898</v>
      </c>
      <c r="OJD37" s="608"/>
      <c r="OJE37" s="608"/>
      <c r="OJF37" s="608">
        <v>-12.694338677475898</v>
      </c>
      <c r="OJG37" s="608"/>
      <c r="OJH37" s="608"/>
      <c r="OJI37" s="608">
        <v>-12.694338677475898</v>
      </c>
      <c r="OJJ37" s="608"/>
      <c r="OJK37" s="608"/>
      <c r="OJL37" s="608">
        <v>-12.694338677475898</v>
      </c>
      <c r="OJM37" s="608"/>
      <c r="OJN37" s="608"/>
      <c r="OJO37" s="608">
        <v>-12.694338677475898</v>
      </c>
      <c r="OJP37" s="608"/>
      <c r="OJQ37" s="608"/>
      <c r="OJR37" s="608">
        <v>-12.694338677475898</v>
      </c>
      <c r="OJS37" s="608"/>
      <c r="OJT37" s="608"/>
      <c r="OJU37" s="608">
        <v>-12.694338677475898</v>
      </c>
      <c r="OJV37" s="608"/>
      <c r="OJW37" s="608"/>
      <c r="OJX37" s="608">
        <v>-12.694338677475898</v>
      </c>
      <c r="OJY37" s="608"/>
      <c r="OJZ37" s="608"/>
      <c r="OKA37" s="608">
        <v>-12.694338677475898</v>
      </c>
      <c r="OKB37" s="608"/>
      <c r="OKC37" s="608"/>
      <c r="OKD37" s="608">
        <v>-12.694338677475898</v>
      </c>
      <c r="OKE37" s="608"/>
      <c r="OKF37" s="608"/>
      <c r="OKG37" s="608">
        <v>-12.694338677475898</v>
      </c>
      <c r="OKH37" s="608"/>
      <c r="OKI37" s="608"/>
      <c r="OKJ37" s="608">
        <v>-12.694338677475898</v>
      </c>
      <c r="OKK37" s="608"/>
      <c r="OKL37" s="608"/>
      <c r="OKM37" s="608">
        <v>-12.694338677475898</v>
      </c>
      <c r="OKN37" s="608"/>
      <c r="OKO37" s="608"/>
      <c r="OKP37" s="608">
        <v>-12.694338677475898</v>
      </c>
      <c r="OKQ37" s="608"/>
      <c r="OKR37" s="608"/>
      <c r="OKS37" s="608">
        <v>-12.694338677475898</v>
      </c>
      <c r="OKT37" s="608"/>
      <c r="OKU37" s="608"/>
      <c r="OKV37" s="608">
        <v>-12.694338677475898</v>
      </c>
      <c r="OKW37" s="608"/>
      <c r="OKX37" s="608"/>
      <c r="OKY37" s="608">
        <v>-12.694338677475898</v>
      </c>
      <c r="OKZ37" s="608"/>
      <c r="OLA37" s="608"/>
      <c r="OLB37" s="608">
        <v>-12.694338677475898</v>
      </c>
      <c r="OLC37" s="608"/>
      <c r="OLD37" s="608"/>
      <c r="OLE37" s="608">
        <v>-12.694338677475898</v>
      </c>
      <c r="OLF37" s="608"/>
      <c r="OLG37" s="608"/>
      <c r="OLH37" s="608">
        <v>-12.694338677475898</v>
      </c>
      <c r="OLI37" s="608"/>
      <c r="OLJ37" s="608"/>
      <c r="OLK37" s="608">
        <v>-12.694338677475898</v>
      </c>
      <c r="OLL37" s="608"/>
      <c r="OLM37" s="608"/>
      <c r="OLN37" s="608">
        <v>-12.694338677475898</v>
      </c>
      <c r="OLO37" s="608"/>
      <c r="OLP37" s="608"/>
      <c r="OLQ37" s="608">
        <v>-12.694338677475898</v>
      </c>
      <c r="OLR37" s="608"/>
      <c r="OLS37" s="608"/>
      <c r="OLT37" s="608">
        <v>-12.694338677475898</v>
      </c>
      <c r="OLU37" s="608"/>
      <c r="OLV37" s="608"/>
      <c r="OLW37" s="608">
        <v>-12.694338677475898</v>
      </c>
      <c r="OLX37" s="608"/>
      <c r="OLY37" s="608"/>
      <c r="OLZ37" s="608">
        <v>-12.694338677475898</v>
      </c>
      <c r="OMA37" s="608"/>
      <c r="OMB37" s="608"/>
      <c r="OMC37" s="608">
        <v>-12.694338677475898</v>
      </c>
      <c r="OMD37" s="608"/>
      <c r="OME37" s="608"/>
      <c r="OMF37" s="608">
        <v>-12.694338677475898</v>
      </c>
      <c r="OMG37" s="608"/>
      <c r="OMH37" s="608"/>
      <c r="OMI37" s="608">
        <v>-12.694338677475898</v>
      </c>
      <c r="OMJ37" s="608"/>
      <c r="OMK37" s="608"/>
      <c r="OML37" s="608">
        <v>-12.694338677475898</v>
      </c>
      <c r="OMM37" s="608"/>
      <c r="OMN37" s="608"/>
      <c r="OMO37" s="608">
        <v>-12.694338677475898</v>
      </c>
      <c r="OMP37" s="608"/>
      <c r="OMQ37" s="608"/>
      <c r="OMR37" s="608">
        <v>-12.694338677475898</v>
      </c>
      <c r="OMS37" s="608"/>
      <c r="OMT37" s="608"/>
      <c r="OMU37" s="608">
        <v>-12.694338677475898</v>
      </c>
      <c r="OMV37" s="608"/>
      <c r="OMW37" s="608"/>
      <c r="OMX37" s="608">
        <v>-12.694338677475898</v>
      </c>
      <c r="OMY37" s="608"/>
      <c r="OMZ37" s="608"/>
      <c r="ONA37" s="608">
        <v>-12.694338677475898</v>
      </c>
      <c r="ONB37" s="608"/>
      <c r="ONC37" s="608"/>
      <c r="OND37" s="608">
        <v>-12.694338677475898</v>
      </c>
      <c r="ONE37" s="608"/>
      <c r="ONF37" s="608"/>
      <c r="ONG37" s="608">
        <v>-12.694338677475898</v>
      </c>
      <c r="ONH37" s="608"/>
      <c r="ONI37" s="608"/>
      <c r="ONJ37" s="608">
        <v>-12.694338677475898</v>
      </c>
      <c r="ONK37" s="608"/>
      <c r="ONL37" s="608"/>
      <c r="ONM37" s="608">
        <v>-12.694338677475898</v>
      </c>
      <c r="ONN37" s="608"/>
      <c r="ONO37" s="608"/>
      <c r="ONP37" s="608">
        <v>-12.694338677475898</v>
      </c>
      <c r="ONQ37" s="608"/>
      <c r="ONR37" s="608"/>
      <c r="ONS37" s="608">
        <v>-12.694338677475898</v>
      </c>
      <c r="ONT37" s="608"/>
      <c r="ONU37" s="608"/>
      <c r="ONV37" s="608">
        <v>-12.694338677475898</v>
      </c>
      <c r="ONW37" s="608"/>
      <c r="ONX37" s="608"/>
      <c r="ONY37" s="608">
        <v>-12.694338677475898</v>
      </c>
      <c r="ONZ37" s="608"/>
      <c r="OOA37" s="608"/>
      <c r="OOB37" s="608">
        <v>-12.694338677475898</v>
      </c>
      <c r="OOC37" s="608"/>
      <c r="OOD37" s="608"/>
      <c r="OOE37" s="608">
        <v>-12.694338677475898</v>
      </c>
      <c r="OOF37" s="608"/>
      <c r="OOG37" s="608"/>
      <c r="OOH37" s="608">
        <v>-12.694338677475898</v>
      </c>
      <c r="OOI37" s="608"/>
      <c r="OOJ37" s="608"/>
      <c r="OOK37" s="608">
        <v>-12.694338677475898</v>
      </c>
      <c r="OOL37" s="608"/>
      <c r="OOM37" s="608"/>
      <c r="OON37" s="608">
        <v>-12.694338677475898</v>
      </c>
      <c r="OOO37" s="608"/>
      <c r="OOP37" s="608"/>
      <c r="OOQ37" s="608">
        <v>-12.694338677475898</v>
      </c>
      <c r="OOR37" s="608"/>
      <c r="OOS37" s="608"/>
      <c r="OOT37" s="608">
        <v>-12.694338677475898</v>
      </c>
      <c r="OOU37" s="608"/>
      <c r="OOV37" s="608"/>
      <c r="OOW37" s="608">
        <v>-12.694338677475898</v>
      </c>
      <c r="OOX37" s="608"/>
      <c r="OOY37" s="608"/>
      <c r="OOZ37" s="608">
        <v>-12.694338677475898</v>
      </c>
      <c r="OPA37" s="608"/>
      <c r="OPB37" s="608"/>
      <c r="OPC37" s="608">
        <v>-12.694338677475898</v>
      </c>
      <c r="OPD37" s="608"/>
      <c r="OPE37" s="608"/>
      <c r="OPF37" s="608">
        <v>-12.694338677475898</v>
      </c>
      <c r="OPG37" s="608"/>
      <c r="OPH37" s="608"/>
      <c r="OPI37" s="608">
        <v>-12.694338677475898</v>
      </c>
      <c r="OPJ37" s="608"/>
      <c r="OPK37" s="608"/>
      <c r="OPL37" s="608">
        <v>-12.694338677475898</v>
      </c>
      <c r="OPM37" s="608"/>
      <c r="OPN37" s="608"/>
      <c r="OPO37" s="608">
        <v>-12.694338677475898</v>
      </c>
      <c r="OPP37" s="608"/>
      <c r="OPQ37" s="608"/>
      <c r="OPR37" s="608">
        <v>-12.694338677475898</v>
      </c>
      <c r="OPS37" s="608"/>
      <c r="OPT37" s="608"/>
      <c r="OPU37" s="608">
        <v>-12.694338677475898</v>
      </c>
      <c r="OPV37" s="608"/>
      <c r="OPW37" s="608"/>
      <c r="OPX37" s="608">
        <v>-12.694338677475898</v>
      </c>
      <c r="OPY37" s="608"/>
      <c r="OPZ37" s="608"/>
      <c r="OQA37" s="608">
        <v>-12.694338677475898</v>
      </c>
      <c r="OQB37" s="608"/>
      <c r="OQC37" s="608"/>
      <c r="OQD37" s="608">
        <v>-12.694338677475898</v>
      </c>
      <c r="OQE37" s="608"/>
      <c r="OQF37" s="608"/>
      <c r="OQG37" s="608">
        <v>-12.694338677475898</v>
      </c>
      <c r="OQH37" s="608"/>
      <c r="OQI37" s="608"/>
      <c r="OQJ37" s="608">
        <v>-12.694338677475898</v>
      </c>
      <c r="OQK37" s="608"/>
      <c r="OQL37" s="608"/>
      <c r="OQM37" s="608">
        <v>-12.694338677475898</v>
      </c>
      <c r="OQN37" s="608"/>
      <c r="OQO37" s="608"/>
      <c r="OQP37" s="608">
        <v>-12.694338677475898</v>
      </c>
      <c r="OQQ37" s="608"/>
      <c r="OQR37" s="608"/>
      <c r="OQS37" s="608">
        <v>-12.694338677475898</v>
      </c>
      <c r="OQT37" s="608"/>
      <c r="OQU37" s="608"/>
      <c r="OQV37" s="608">
        <v>-12.694338677475898</v>
      </c>
      <c r="OQW37" s="608"/>
      <c r="OQX37" s="608"/>
      <c r="OQY37" s="608">
        <v>-12.694338677475898</v>
      </c>
      <c r="OQZ37" s="608"/>
      <c r="ORA37" s="608"/>
      <c r="ORB37" s="608">
        <v>-12.694338677475898</v>
      </c>
      <c r="ORC37" s="608"/>
      <c r="ORD37" s="608"/>
      <c r="ORE37" s="608">
        <v>-12.694338677475898</v>
      </c>
      <c r="ORF37" s="608"/>
      <c r="ORG37" s="608"/>
      <c r="ORH37" s="608">
        <v>-12.694338677475898</v>
      </c>
      <c r="ORI37" s="608"/>
      <c r="ORJ37" s="608"/>
      <c r="ORK37" s="608">
        <v>-12.694338677475898</v>
      </c>
      <c r="ORL37" s="608"/>
      <c r="ORM37" s="608"/>
      <c r="ORN37" s="608">
        <v>-12.694338677475898</v>
      </c>
      <c r="ORO37" s="608"/>
      <c r="ORP37" s="608"/>
      <c r="ORQ37" s="608">
        <v>-12.694338677475898</v>
      </c>
      <c r="ORR37" s="608"/>
      <c r="ORS37" s="608"/>
      <c r="ORT37" s="608">
        <v>-12.694338677475898</v>
      </c>
      <c r="ORU37" s="608"/>
      <c r="ORV37" s="608"/>
      <c r="ORW37" s="608">
        <v>-12.694338677475898</v>
      </c>
      <c r="ORX37" s="608"/>
      <c r="ORY37" s="608"/>
      <c r="ORZ37" s="608">
        <v>-12.694338677475898</v>
      </c>
      <c r="OSA37" s="608"/>
      <c r="OSB37" s="608"/>
      <c r="OSC37" s="608">
        <v>-12.694338677475898</v>
      </c>
      <c r="OSD37" s="608"/>
      <c r="OSE37" s="608"/>
      <c r="OSF37" s="608">
        <v>-12.694338677475898</v>
      </c>
      <c r="OSG37" s="608"/>
      <c r="OSH37" s="608"/>
      <c r="OSI37" s="608">
        <v>-12.694338677475898</v>
      </c>
      <c r="OSJ37" s="608"/>
      <c r="OSK37" s="608"/>
      <c r="OSL37" s="608">
        <v>-12.694338677475898</v>
      </c>
      <c r="OSM37" s="608"/>
      <c r="OSN37" s="608"/>
      <c r="OSO37" s="608">
        <v>-12.694338677475898</v>
      </c>
      <c r="OSP37" s="608"/>
      <c r="OSQ37" s="608"/>
      <c r="OSR37" s="608">
        <v>-12.694338677475898</v>
      </c>
      <c r="OSS37" s="608"/>
      <c r="OST37" s="608"/>
      <c r="OSU37" s="608">
        <v>-12.694338677475898</v>
      </c>
      <c r="OSV37" s="608"/>
      <c r="OSW37" s="608"/>
      <c r="OSX37" s="608">
        <v>-12.694338677475898</v>
      </c>
      <c r="OSY37" s="608"/>
      <c r="OSZ37" s="608"/>
      <c r="OTA37" s="608">
        <v>-12.694338677475898</v>
      </c>
      <c r="OTB37" s="608"/>
      <c r="OTC37" s="608"/>
      <c r="OTD37" s="608">
        <v>-12.694338677475898</v>
      </c>
      <c r="OTE37" s="608"/>
      <c r="OTF37" s="608"/>
      <c r="OTG37" s="608">
        <v>-12.694338677475898</v>
      </c>
      <c r="OTH37" s="608"/>
      <c r="OTI37" s="608"/>
      <c r="OTJ37" s="608">
        <v>-12.694338677475898</v>
      </c>
      <c r="OTK37" s="608"/>
      <c r="OTL37" s="608"/>
      <c r="OTM37" s="608">
        <v>-12.694338677475898</v>
      </c>
      <c r="OTN37" s="608"/>
      <c r="OTO37" s="608"/>
      <c r="OTP37" s="608">
        <v>-12.694338677475898</v>
      </c>
      <c r="OTQ37" s="608"/>
      <c r="OTR37" s="608"/>
      <c r="OTS37" s="608">
        <v>-12.694338677475898</v>
      </c>
      <c r="OTT37" s="608"/>
      <c r="OTU37" s="608"/>
      <c r="OTV37" s="608">
        <v>-12.694338677475898</v>
      </c>
      <c r="OTW37" s="608"/>
      <c r="OTX37" s="608"/>
      <c r="OTY37" s="608">
        <v>-12.694338677475898</v>
      </c>
      <c r="OTZ37" s="608"/>
      <c r="OUA37" s="608"/>
      <c r="OUB37" s="608">
        <v>-12.694338677475898</v>
      </c>
      <c r="OUC37" s="608"/>
      <c r="OUD37" s="608"/>
      <c r="OUE37" s="608">
        <v>-12.694338677475898</v>
      </c>
      <c r="OUF37" s="608"/>
      <c r="OUG37" s="608"/>
      <c r="OUH37" s="608">
        <v>-12.694338677475898</v>
      </c>
      <c r="OUI37" s="608"/>
      <c r="OUJ37" s="608"/>
      <c r="OUK37" s="608">
        <v>-12.694338677475898</v>
      </c>
      <c r="OUL37" s="608"/>
      <c r="OUM37" s="608"/>
      <c r="OUN37" s="608">
        <v>-12.694338677475898</v>
      </c>
      <c r="OUO37" s="608"/>
      <c r="OUP37" s="608"/>
      <c r="OUQ37" s="608">
        <v>-12.694338677475898</v>
      </c>
      <c r="OUR37" s="608"/>
      <c r="OUS37" s="608"/>
      <c r="OUT37" s="608">
        <v>-12.694338677475898</v>
      </c>
      <c r="OUU37" s="608"/>
      <c r="OUV37" s="608"/>
      <c r="OUW37" s="608">
        <v>-12.694338677475898</v>
      </c>
      <c r="OUX37" s="608"/>
      <c r="OUY37" s="608"/>
      <c r="OUZ37" s="608">
        <v>-12.694338677475898</v>
      </c>
      <c r="OVA37" s="608"/>
      <c r="OVB37" s="608"/>
      <c r="OVC37" s="608">
        <v>-12.694338677475898</v>
      </c>
      <c r="OVD37" s="608"/>
      <c r="OVE37" s="608"/>
      <c r="OVF37" s="608">
        <v>-12.694338677475898</v>
      </c>
      <c r="OVG37" s="608"/>
      <c r="OVH37" s="608"/>
      <c r="OVI37" s="608">
        <v>-12.694338677475898</v>
      </c>
      <c r="OVJ37" s="608"/>
      <c r="OVK37" s="608"/>
      <c r="OVL37" s="608">
        <v>-12.694338677475898</v>
      </c>
      <c r="OVM37" s="608"/>
      <c r="OVN37" s="608"/>
      <c r="OVO37" s="608">
        <v>-12.694338677475898</v>
      </c>
      <c r="OVP37" s="608"/>
      <c r="OVQ37" s="608"/>
      <c r="OVR37" s="608">
        <v>-12.694338677475898</v>
      </c>
      <c r="OVS37" s="608"/>
      <c r="OVT37" s="608"/>
      <c r="OVU37" s="608">
        <v>-12.694338677475898</v>
      </c>
      <c r="OVV37" s="608"/>
      <c r="OVW37" s="608"/>
      <c r="OVX37" s="608">
        <v>-12.694338677475898</v>
      </c>
      <c r="OVY37" s="608"/>
      <c r="OVZ37" s="608"/>
      <c r="OWA37" s="608">
        <v>-12.694338677475898</v>
      </c>
      <c r="OWB37" s="608"/>
      <c r="OWC37" s="608"/>
      <c r="OWD37" s="608">
        <v>-12.694338677475898</v>
      </c>
      <c r="OWE37" s="608"/>
      <c r="OWF37" s="608"/>
      <c r="OWG37" s="608">
        <v>-12.694338677475898</v>
      </c>
      <c r="OWH37" s="608"/>
      <c r="OWI37" s="608"/>
      <c r="OWJ37" s="608">
        <v>-12.694338677475898</v>
      </c>
      <c r="OWK37" s="608"/>
      <c r="OWL37" s="608"/>
      <c r="OWM37" s="608">
        <v>-12.694338677475898</v>
      </c>
      <c r="OWN37" s="608"/>
      <c r="OWO37" s="608"/>
      <c r="OWP37" s="608">
        <v>-12.694338677475898</v>
      </c>
      <c r="OWQ37" s="608"/>
      <c r="OWR37" s="608"/>
      <c r="OWS37" s="608">
        <v>-12.694338677475898</v>
      </c>
      <c r="OWT37" s="608"/>
      <c r="OWU37" s="608"/>
      <c r="OWV37" s="608">
        <v>-12.694338677475898</v>
      </c>
      <c r="OWW37" s="608"/>
      <c r="OWX37" s="608"/>
      <c r="OWY37" s="608">
        <v>-12.694338677475898</v>
      </c>
      <c r="OWZ37" s="608"/>
      <c r="OXA37" s="608"/>
      <c r="OXB37" s="608">
        <v>-12.694338677475898</v>
      </c>
      <c r="OXC37" s="608"/>
      <c r="OXD37" s="608"/>
      <c r="OXE37" s="608">
        <v>-12.694338677475898</v>
      </c>
      <c r="OXF37" s="608"/>
      <c r="OXG37" s="608"/>
      <c r="OXH37" s="608">
        <v>-12.694338677475898</v>
      </c>
      <c r="OXI37" s="608"/>
      <c r="OXJ37" s="608"/>
      <c r="OXK37" s="608">
        <v>-12.694338677475898</v>
      </c>
      <c r="OXL37" s="608"/>
      <c r="OXM37" s="608"/>
      <c r="OXN37" s="608">
        <v>-12.694338677475898</v>
      </c>
      <c r="OXO37" s="608"/>
      <c r="OXP37" s="608"/>
      <c r="OXQ37" s="608">
        <v>-12.694338677475898</v>
      </c>
      <c r="OXR37" s="608"/>
      <c r="OXS37" s="608"/>
      <c r="OXT37" s="608">
        <v>-12.694338677475898</v>
      </c>
      <c r="OXU37" s="608"/>
      <c r="OXV37" s="608"/>
      <c r="OXW37" s="608">
        <v>-12.694338677475898</v>
      </c>
      <c r="OXX37" s="608"/>
      <c r="OXY37" s="608"/>
      <c r="OXZ37" s="608">
        <v>-12.694338677475898</v>
      </c>
      <c r="OYA37" s="608"/>
      <c r="OYB37" s="608"/>
      <c r="OYC37" s="608">
        <v>-12.694338677475898</v>
      </c>
      <c r="OYD37" s="608"/>
      <c r="OYE37" s="608"/>
      <c r="OYF37" s="608">
        <v>-12.694338677475898</v>
      </c>
      <c r="OYG37" s="608"/>
      <c r="OYH37" s="608"/>
      <c r="OYI37" s="608">
        <v>-12.694338677475898</v>
      </c>
      <c r="OYJ37" s="608"/>
      <c r="OYK37" s="608"/>
      <c r="OYL37" s="608">
        <v>-12.694338677475898</v>
      </c>
      <c r="OYM37" s="608"/>
      <c r="OYN37" s="608"/>
      <c r="OYO37" s="608">
        <v>-12.694338677475898</v>
      </c>
      <c r="OYP37" s="608"/>
      <c r="OYQ37" s="608"/>
      <c r="OYR37" s="608">
        <v>-12.694338677475898</v>
      </c>
      <c r="OYS37" s="608"/>
      <c r="OYT37" s="608"/>
      <c r="OYU37" s="608">
        <v>-12.694338677475898</v>
      </c>
      <c r="OYV37" s="608"/>
      <c r="OYW37" s="608"/>
      <c r="OYX37" s="608">
        <v>-12.694338677475898</v>
      </c>
      <c r="OYY37" s="608"/>
      <c r="OYZ37" s="608"/>
      <c r="OZA37" s="608">
        <v>-12.694338677475898</v>
      </c>
      <c r="OZB37" s="608"/>
      <c r="OZC37" s="608"/>
      <c r="OZD37" s="608">
        <v>-12.694338677475898</v>
      </c>
      <c r="OZE37" s="608"/>
      <c r="OZF37" s="608"/>
      <c r="OZG37" s="608">
        <v>-12.694338677475898</v>
      </c>
      <c r="OZH37" s="608"/>
      <c r="OZI37" s="608"/>
      <c r="OZJ37" s="608">
        <v>-12.694338677475898</v>
      </c>
      <c r="OZK37" s="608"/>
      <c r="OZL37" s="608"/>
      <c r="OZM37" s="608">
        <v>-12.694338677475898</v>
      </c>
      <c r="OZN37" s="608"/>
      <c r="OZO37" s="608"/>
      <c r="OZP37" s="608">
        <v>-12.694338677475898</v>
      </c>
      <c r="OZQ37" s="608"/>
      <c r="OZR37" s="608"/>
      <c r="OZS37" s="608">
        <v>-12.694338677475898</v>
      </c>
      <c r="OZT37" s="608"/>
      <c r="OZU37" s="608"/>
      <c r="OZV37" s="608">
        <v>-12.694338677475898</v>
      </c>
      <c r="OZW37" s="608"/>
      <c r="OZX37" s="608"/>
      <c r="OZY37" s="608">
        <v>-12.694338677475898</v>
      </c>
      <c r="OZZ37" s="608"/>
      <c r="PAA37" s="608"/>
      <c r="PAB37" s="608">
        <v>-12.694338677475898</v>
      </c>
      <c r="PAC37" s="608"/>
      <c r="PAD37" s="608"/>
      <c r="PAE37" s="608">
        <v>-12.694338677475898</v>
      </c>
      <c r="PAF37" s="608"/>
      <c r="PAG37" s="608"/>
      <c r="PAH37" s="608">
        <v>-12.694338677475898</v>
      </c>
      <c r="PAI37" s="608"/>
      <c r="PAJ37" s="608"/>
      <c r="PAK37" s="608">
        <v>-12.694338677475898</v>
      </c>
      <c r="PAL37" s="608"/>
      <c r="PAM37" s="608"/>
      <c r="PAN37" s="608">
        <v>-12.694338677475898</v>
      </c>
      <c r="PAO37" s="608"/>
      <c r="PAP37" s="608"/>
      <c r="PAQ37" s="608">
        <v>-12.694338677475898</v>
      </c>
      <c r="PAR37" s="608"/>
      <c r="PAS37" s="608"/>
      <c r="PAT37" s="608">
        <v>-12.694338677475898</v>
      </c>
      <c r="PAU37" s="608"/>
      <c r="PAV37" s="608"/>
      <c r="PAW37" s="608">
        <v>-12.694338677475898</v>
      </c>
      <c r="PAX37" s="608"/>
      <c r="PAY37" s="608"/>
      <c r="PAZ37" s="608">
        <v>-12.694338677475898</v>
      </c>
      <c r="PBA37" s="608"/>
      <c r="PBB37" s="608"/>
      <c r="PBC37" s="608">
        <v>-12.694338677475898</v>
      </c>
      <c r="PBD37" s="608"/>
      <c r="PBE37" s="608"/>
      <c r="PBF37" s="608">
        <v>-12.694338677475898</v>
      </c>
      <c r="PBG37" s="608"/>
      <c r="PBH37" s="608"/>
      <c r="PBI37" s="608">
        <v>-12.694338677475898</v>
      </c>
      <c r="PBJ37" s="608"/>
      <c r="PBK37" s="608"/>
      <c r="PBL37" s="608">
        <v>-12.694338677475898</v>
      </c>
      <c r="PBM37" s="608"/>
      <c r="PBN37" s="608"/>
      <c r="PBO37" s="608">
        <v>-12.694338677475898</v>
      </c>
      <c r="PBP37" s="608"/>
      <c r="PBQ37" s="608"/>
      <c r="PBR37" s="608">
        <v>-12.694338677475898</v>
      </c>
      <c r="PBS37" s="608"/>
      <c r="PBT37" s="608"/>
      <c r="PBU37" s="608">
        <v>-12.694338677475898</v>
      </c>
      <c r="PBV37" s="608"/>
      <c r="PBW37" s="608"/>
      <c r="PBX37" s="608">
        <v>-12.694338677475898</v>
      </c>
      <c r="PBY37" s="608"/>
      <c r="PBZ37" s="608"/>
      <c r="PCA37" s="608">
        <v>-12.694338677475898</v>
      </c>
      <c r="PCB37" s="608"/>
      <c r="PCC37" s="608"/>
      <c r="PCD37" s="608">
        <v>-12.694338677475898</v>
      </c>
      <c r="PCE37" s="608"/>
      <c r="PCF37" s="608"/>
      <c r="PCG37" s="608">
        <v>-12.694338677475898</v>
      </c>
      <c r="PCH37" s="608"/>
      <c r="PCI37" s="608"/>
      <c r="PCJ37" s="608">
        <v>-12.694338677475898</v>
      </c>
      <c r="PCK37" s="608"/>
      <c r="PCL37" s="608"/>
      <c r="PCM37" s="608">
        <v>-12.694338677475898</v>
      </c>
      <c r="PCN37" s="608"/>
      <c r="PCO37" s="608"/>
      <c r="PCP37" s="608">
        <v>-12.694338677475898</v>
      </c>
      <c r="PCQ37" s="608"/>
      <c r="PCR37" s="608"/>
      <c r="PCS37" s="608">
        <v>-12.694338677475898</v>
      </c>
      <c r="PCT37" s="608"/>
      <c r="PCU37" s="608"/>
      <c r="PCV37" s="608">
        <v>-12.694338677475898</v>
      </c>
      <c r="PCW37" s="608"/>
      <c r="PCX37" s="608"/>
      <c r="PCY37" s="608">
        <v>-12.694338677475898</v>
      </c>
      <c r="PCZ37" s="608"/>
      <c r="PDA37" s="608"/>
      <c r="PDB37" s="608">
        <v>-12.694338677475898</v>
      </c>
      <c r="PDC37" s="608"/>
      <c r="PDD37" s="608"/>
      <c r="PDE37" s="608">
        <v>-12.694338677475898</v>
      </c>
      <c r="PDF37" s="608"/>
      <c r="PDG37" s="608"/>
      <c r="PDH37" s="608">
        <v>-12.694338677475898</v>
      </c>
      <c r="PDI37" s="608"/>
      <c r="PDJ37" s="608"/>
      <c r="PDK37" s="608">
        <v>-12.694338677475898</v>
      </c>
      <c r="PDL37" s="608"/>
      <c r="PDM37" s="608"/>
      <c r="PDN37" s="608">
        <v>-12.694338677475898</v>
      </c>
      <c r="PDO37" s="608"/>
      <c r="PDP37" s="608"/>
      <c r="PDQ37" s="608">
        <v>-12.694338677475898</v>
      </c>
      <c r="PDR37" s="608"/>
      <c r="PDS37" s="608"/>
      <c r="PDT37" s="608">
        <v>-12.694338677475898</v>
      </c>
      <c r="PDU37" s="608"/>
      <c r="PDV37" s="608"/>
      <c r="PDW37" s="608">
        <v>-12.694338677475898</v>
      </c>
      <c r="PDX37" s="608"/>
      <c r="PDY37" s="608"/>
      <c r="PDZ37" s="608">
        <v>-12.694338677475898</v>
      </c>
      <c r="PEA37" s="608"/>
      <c r="PEB37" s="608"/>
      <c r="PEC37" s="608">
        <v>-12.694338677475898</v>
      </c>
      <c r="PED37" s="608"/>
      <c r="PEE37" s="608"/>
      <c r="PEF37" s="608">
        <v>-12.694338677475898</v>
      </c>
      <c r="PEG37" s="608"/>
      <c r="PEH37" s="608"/>
      <c r="PEI37" s="608">
        <v>-12.694338677475898</v>
      </c>
      <c r="PEJ37" s="608"/>
      <c r="PEK37" s="608"/>
      <c r="PEL37" s="608">
        <v>-12.694338677475898</v>
      </c>
      <c r="PEM37" s="608"/>
      <c r="PEN37" s="608"/>
      <c r="PEO37" s="608">
        <v>-12.694338677475898</v>
      </c>
      <c r="PEP37" s="608"/>
      <c r="PEQ37" s="608"/>
      <c r="PER37" s="608">
        <v>-12.694338677475898</v>
      </c>
      <c r="PES37" s="608"/>
      <c r="PET37" s="608"/>
      <c r="PEU37" s="608">
        <v>-12.694338677475898</v>
      </c>
      <c r="PEV37" s="608"/>
      <c r="PEW37" s="608"/>
      <c r="PEX37" s="608">
        <v>-12.694338677475898</v>
      </c>
      <c r="PEY37" s="608"/>
      <c r="PEZ37" s="608"/>
      <c r="PFA37" s="608">
        <v>-12.694338677475898</v>
      </c>
      <c r="PFB37" s="608"/>
      <c r="PFC37" s="608"/>
      <c r="PFD37" s="608">
        <v>-12.694338677475898</v>
      </c>
      <c r="PFE37" s="608"/>
      <c r="PFF37" s="608"/>
      <c r="PFG37" s="608">
        <v>-12.694338677475898</v>
      </c>
      <c r="PFH37" s="608"/>
      <c r="PFI37" s="608"/>
      <c r="PFJ37" s="608">
        <v>-12.694338677475898</v>
      </c>
      <c r="PFK37" s="608"/>
      <c r="PFL37" s="608"/>
      <c r="PFM37" s="608">
        <v>-12.694338677475898</v>
      </c>
      <c r="PFN37" s="608"/>
      <c r="PFO37" s="608"/>
      <c r="PFP37" s="608">
        <v>-12.694338677475898</v>
      </c>
      <c r="PFQ37" s="608"/>
      <c r="PFR37" s="608"/>
      <c r="PFS37" s="608">
        <v>-12.694338677475898</v>
      </c>
      <c r="PFT37" s="608"/>
      <c r="PFU37" s="608"/>
      <c r="PFV37" s="608">
        <v>-12.694338677475898</v>
      </c>
      <c r="PFW37" s="608"/>
      <c r="PFX37" s="608"/>
      <c r="PFY37" s="608">
        <v>-12.694338677475898</v>
      </c>
      <c r="PFZ37" s="608"/>
      <c r="PGA37" s="608"/>
      <c r="PGB37" s="608">
        <v>-12.694338677475898</v>
      </c>
      <c r="PGC37" s="608"/>
      <c r="PGD37" s="608"/>
      <c r="PGE37" s="608">
        <v>-12.694338677475898</v>
      </c>
      <c r="PGF37" s="608"/>
      <c r="PGG37" s="608"/>
      <c r="PGH37" s="608">
        <v>-12.694338677475898</v>
      </c>
      <c r="PGI37" s="608"/>
      <c r="PGJ37" s="608"/>
      <c r="PGK37" s="608">
        <v>-12.694338677475898</v>
      </c>
      <c r="PGL37" s="608"/>
      <c r="PGM37" s="608"/>
      <c r="PGN37" s="608">
        <v>-12.694338677475898</v>
      </c>
      <c r="PGO37" s="608"/>
      <c r="PGP37" s="608"/>
      <c r="PGQ37" s="608">
        <v>-12.694338677475898</v>
      </c>
      <c r="PGR37" s="608"/>
      <c r="PGS37" s="608"/>
      <c r="PGT37" s="608">
        <v>-12.694338677475898</v>
      </c>
      <c r="PGU37" s="608"/>
      <c r="PGV37" s="608"/>
      <c r="PGW37" s="608">
        <v>-12.694338677475898</v>
      </c>
      <c r="PGX37" s="608"/>
      <c r="PGY37" s="608"/>
      <c r="PGZ37" s="608">
        <v>-12.694338677475898</v>
      </c>
      <c r="PHA37" s="608"/>
      <c r="PHB37" s="608"/>
      <c r="PHC37" s="608">
        <v>-12.694338677475898</v>
      </c>
      <c r="PHD37" s="608"/>
      <c r="PHE37" s="608"/>
      <c r="PHF37" s="608">
        <v>-12.694338677475898</v>
      </c>
      <c r="PHG37" s="608"/>
      <c r="PHH37" s="608"/>
      <c r="PHI37" s="608">
        <v>-12.694338677475898</v>
      </c>
      <c r="PHJ37" s="608"/>
      <c r="PHK37" s="608"/>
      <c r="PHL37" s="608">
        <v>-12.694338677475898</v>
      </c>
      <c r="PHM37" s="608"/>
      <c r="PHN37" s="608"/>
      <c r="PHO37" s="608">
        <v>-12.694338677475898</v>
      </c>
      <c r="PHP37" s="608"/>
      <c r="PHQ37" s="608"/>
      <c r="PHR37" s="608">
        <v>-12.694338677475898</v>
      </c>
      <c r="PHS37" s="608"/>
      <c r="PHT37" s="608"/>
      <c r="PHU37" s="608">
        <v>-12.694338677475898</v>
      </c>
      <c r="PHV37" s="608"/>
      <c r="PHW37" s="608"/>
      <c r="PHX37" s="608">
        <v>-12.694338677475898</v>
      </c>
      <c r="PHY37" s="608"/>
      <c r="PHZ37" s="608"/>
      <c r="PIA37" s="608">
        <v>-12.694338677475898</v>
      </c>
      <c r="PIB37" s="608"/>
      <c r="PIC37" s="608"/>
      <c r="PID37" s="608">
        <v>-12.694338677475898</v>
      </c>
      <c r="PIE37" s="608"/>
      <c r="PIF37" s="608"/>
      <c r="PIG37" s="608">
        <v>-12.694338677475898</v>
      </c>
      <c r="PIH37" s="608"/>
      <c r="PII37" s="608"/>
      <c r="PIJ37" s="608">
        <v>-12.694338677475898</v>
      </c>
      <c r="PIK37" s="608"/>
      <c r="PIL37" s="608"/>
      <c r="PIM37" s="608">
        <v>-12.694338677475898</v>
      </c>
      <c r="PIN37" s="608"/>
      <c r="PIO37" s="608"/>
      <c r="PIP37" s="608">
        <v>-12.694338677475898</v>
      </c>
      <c r="PIQ37" s="608"/>
      <c r="PIR37" s="608"/>
      <c r="PIS37" s="608">
        <v>-12.694338677475898</v>
      </c>
      <c r="PIT37" s="608"/>
      <c r="PIU37" s="608"/>
      <c r="PIV37" s="608">
        <v>-12.694338677475898</v>
      </c>
      <c r="PIW37" s="608"/>
      <c r="PIX37" s="608"/>
      <c r="PIY37" s="608">
        <v>-12.694338677475898</v>
      </c>
      <c r="PIZ37" s="608"/>
      <c r="PJA37" s="608"/>
      <c r="PJB37" s="608">
        <v>-12.694338677475898</v>
      </c>
      <c r="PJC37" s="608"/>
      <c r="PJD37" s="608"/>
      <c r="PJE37" s="608">
        <v>-12.694338677475898</v>
      </c>
      <c r="PJF37" s="608"/>
      <c r="PJG37" s="608"/>
      <c r="PJH37" s="608">
        <v>-12.694338677475898</v>
      </c>
      <c r="PJI37" s="608"/>
      <c r="PJJ37" s="608"/>
      <c r="PJK37" s="608">
        <v>-12.694338677475898</v>
      </c>
      <c r="PJL37" s="608"/>
      <c r="PJM37" s="608"/>
      <c r="PJN37" s="608">
        <v>-12.694338677475898</v>
      </c>
      <c r="PJO37" s="608"/>
      <c r="PJP37" s="608"/>
      <c r="PJQ37" s="608">
        <v>-12.694338677475898</v>
      </c>
      <c r="PJR37" s="608"/>
      <c r="PJS37" s="608"/>
      <c r="PJT37" s="608">
        <v>-12.694338677475898</v>
      </c>
      <c r="PJU37" s="608"/>
      <c r="PJV37" s="608"/>
      <c r="PJW37" s="608">
        <v>-12.694338677475898</v>
      </c>
      <c r="PJX37" s="608"/>
      <c r="PJY37" s="608"/>
      <c r="PJZ37" s="608">
        <v>-12.694338677475898</v>
      </c>
      <c r="PKA37" s="608"/>
      <c r="PKB37" s="608"/>
      <c r="PKC37" s="608">
        <v>-12.694338677475898</v>
      </c>
      <c r="PKD37" s="608"/>
      <c r="PKE37" s="608"/>
      <c r="PKF37" s="608">
        <v>-12.694338677475898</v>
      </c>
      <c r="PKG37" s="608"/>
      <c r="PKH37" s="608"/>
      <c r="PKI37" s="608">
        <v>-12.694338677475898</v>
      </c>
      <c r="PKJ37" s="608"/>
      <c r="PKK37" s="608"/>
      <c r="PKL37" s="608">
        <v>-12.694338677475898</v>
      </c>
      <c r="PKM37" s="608"/>
      <c r="PKN37" s="608"/>
      <c r="PKO37" s="608">
        <v>-12.694338677475898</v>
      </c>
      <c r="PKP37" s="608"/>
      <c r="PKQ37" s="608"/>
      <c r="PKR37" s="608">
        <v>-12.694338677475898</v>
      </c>
      <c r="PKS37" s="608"/>
      <c r="PKT37" s="608"/>
      <c r="PKU37" s="608">
        <v>-12.694338677475898</v>
      </c>
      <c r="PKV37" s="608"/>
      <c r="PKW37" s="608"/>
      <c r="PKX37" s="608">
        <v>-12.694338677475898</v>
      </c>
      <c r="PKY37" s="608"/>
      <c r="PKZ37" s="608"/>
      <c r="PLA37" s="608">
        <v>-12.694338677475898</v>
      </c>
      <c r="PLB37" s="608"/>
      <c r="PLC37" s="608"/>
      <c r="PLD37" s="608">
        <v>-12.694338677475898</v>
      </c>
      <c r="PLE37" s="608"/>
      <c r="PLF37" s="608"/>
      <c r="PLG37" s="608">
        <v>-12.694338677475898</v>
      </c>
      <c r="PLH37" s="608"/>
      <c r="PLI37" s="608"/>
      <c r="PLJ37" s="608">
        <v>-12.694338677475898</v>
      </c>
      <c r="PLK37" s="608"/>
      <c r="PLL37" s="608"/>
      <c r="PLM37" s="608">
        <v>-12.694338677475898</v>
      </c>
      <c r="PLN37" s="608"/>
      <c r="PLO37" s="608"/>
      <c r="PLP37" s="608">
        <v>-12.694338677475898</v>
      </c>
      <c r="PLQ37" s="608"/>
      <c r="PLR37" s="608"/>
      <c r="PLS37" s="608">
        <v>-12.694338677475898</v>
      </c>
      <c r="PLT37" s="608"/>
      <c r="PLU37" s="608"/>
      <c r="PLV37" s="608">
        <v>-12.694338677475898</v>
      </c>
      <c r="PLW37" s="608"/>
      <c r="PLX37" s="608"/>
      <c r="PLY37" s="608">
        <v>-12.694338677475898</v>
      </c>
      <c r="PLZ37" s="608"/>
      <c r="PMA37" s="608"/>
      <c r="PMB37" s="608">
        <v>-12.694338677475898</v>
      </c>
      <c r="PMC37" s="608"/>
      <c r="PMD37" s="608"/>
      <c r="PME37" s="608">
        <v>-12.694338677475898</v>
      </c>
      <c r="PMF37" s="608"/>
      <c r="PMG37" s="608"/>
      <c r="PMH37" s="608">
        <v>-12.694338677475898</v>
      </c>
      <c r="PMI37" s="608"/>
      <c r="PMJ37" s="608"/>
      <c r="PMK37" s="608">
        <v>-12.694338677475898</v>
      </c>
      <c r="PML37" s="608"/>
      <c r="PMM37" s="608"/>
      <c r="PMN37" s="608">
        <v>-12.694338677475898</v>
      </c>
      <c r="PMO37" s="608"/>
      <c r="PMP37" s="608"/>
      <c r="PMQ37" s="608">
        <v>-12.694338677475898</v>
      </c>
      <c r="PMR37" s="608"/>
      <c r="PMS37" s="608"/>
      <c r="PMT37" s="608">
        <v>-12.694338677475898</v>
      </c>
      <c r="PMU37" s="608"/>
      <c r="PMV37" s="608"/>
      <c r="PMW37" s="608">
        <v>-12.694338677475898</v>
      </c>
      <c r="PMX37" s="608"/>
      <c r="PMY37" s="608"/>
      <c r="PMZ37" s="608">
        <v>-12.694338677475898</v>
      </c>
      <c r="PNA37" s="608"/>
      <c r="PNB37" s="608"/>
      <c r="PNC37" s="608">
        <v>-12.694338677475898</v>
      </c>
      <c r="PND37" s="608"/>
      <c r="PNE37" s="608"/>
      <c r="PNF37" s="608">
        <v>-12.694338677475898</v>
      </c>
      <c r="PNG37" s="608"/>
      <c r="PNH37" s="608"/>
      <c r="PNI37" s="608">
        <v>-12.694338677475898</v>
      </c>
      <c r="PNJ37" s="608"/>
      <c r="PNK37" s="608"/>
      <c r="PNL37" s="608">
        <v>-12.694338677475898</v>
      </c>
      <c r="PNM37" s="608"/>
      <c r="PNN37" s="608"/>
      <c r="PNO37" s="608">
        <v>-12.694338677475898</v>
      </c>
      <c r="PNP37" s="608"/>
      <c r="PNQ37" s="608"/>
      <c r="PNR37" s="608">
        <v>-12.694338677475898</v>
      </c>
      <c r="PNS37" s="608"/>
      <c r="PNT37" s="608"/>
      <c r="PNU37" s="608">
        <v>-12.694338677475898</v>
      </c>
      <c r="PNV37" s="608"/>
      <c r="PNW37" s="608"/>
      <c r="PNX37" s="608">
        <v>-12.694338677475898</v>
      </c>
      <c r="PNY37" s="608"/>
      <c r="PNZ37" s="608"/>
      <c r="POA37" s="608">
        <v>-12.694338677475898</v>
      </c>
      <c r="POB37" s="608"/>
      <c r="POC37" s="608"/>
      <c r="POD37" s="608">
        <v>-12.694338677475898</v>
      </c>
      <c r="POE37" s="608"/>
      <c r="POF37" s="608"/>
      <c r="POG37" s="608">
        <v>-12.694338677475898</v>
      </c>
      <c r="POH37" s="608"/>
      <c r="POI37" s="608"/>
      <c r="POJ37" s="608">
        <v>-12.694338677475898</v>
      </c>
      <c r="POK37" s="608"/>
      <c r="POL37" s="608"/>
      <c r="POM37" s="608">
        <v>-12.694338677475898</v>
      </c>
      <c r="PON37" s="608"/>
      <c r="POO37" s="608"/>
      <c r="POP37" s="608">
        <v>-12.694338677475898</v>
      </c>
      <c r="POQ37" s="608"/>
      <c r="POR37" s="608"/>
      <c r="POS37" s="608">
        <v>-12.694338677475898</v>
      </c>
      <c r="POT37" s="608"/>
      <c r="POU37" s="608"/>
      <c r="POV37" s="608">
        <v>-12.694338677475898</v>
      </c>
      <c r="POW37" s="608"/>
      <c r="POX37" s="608"/>
      <c r="POY37" s="608">
        <v>-12.694338677475898</v>
      </c>
      <c r="POZ37" s="608"/>
      <c r="PPA37" s="608"/>
      <c r="PPB37" s="608">
        <v>-12.694338677475898</v>
      </c>
      <c r="PPC37" s="608"/>
      <c r="PPD37" s="608"/>
      <c r="PPE37" s="608">
        <v>-12.694338677475898</v>
      </c>
      <c r="PPF37" s="608"/>
      <c r="PPG37" s="608"/>
      <c r="PPH37" s="608">
        <v>-12.694338677475898</v>
      </c>
      <c r="PPI37" s="608"/>
      <c r="PPJ37" s="608"/>
      <c r="PPK37" s="608">
        <v>-12.694338677475898</v>
      </c>
      <c r="PPL37" s="608"/>
      <c r="PPM37" s="608"/>
      <c r="PPN37" s="608">
        <v>-12.694338677475898</v>
      </c>
      <c r="PPO37" s="608"/>
      <c r="PPP37" s="608"/>
      <c r="PPQ37" s="608">
        <v>-12.694338677475898</v>
      </c>
      <c r="PPR37" s="608"/>
      <c r="PPS37" s="608"/>
      <c r="PPT37" s="608">
        <v>-12.694338677475898</v>
      </c>
      <c r="PPU37" s="608"/>
      <c r="PPV37" s="608"/>
      <c r="PPW37" s="608">
        <v>-12.694338677475898</v>
      </c>
      <c r="PPX37" s="608"/>
      <c r="PPY37" s="608"/>
      <c r="PPZ37" s="608">
        <v>-12.694338677475898</v>
      </c>
      <c r="PQA37" s="608"/>
      <c r="PQB37" s="608"/>
      <c r="PQC37" s="608">
        <v>-12.694338677475898</v>
      </c>
      <c r="PQD37" s="608"/>
      <c r="PQE37" s="608"/>
      <c r="PQF37" s="608">
        <v>-12.694338677475898</v>
      </c>
      <c r="PQG37" s="608"/>
      <c r="PQH37" s="608"/>
      <c r="PQI37" s="608">
        <v>-12.694338677475898</v>
      </c>
      <c r="PQJ37" s="608"/>
      <c r="PQK37" s="608"/>
      <c r="PQL37" s="608">
        <v>-12.694338677475898</v>
      </c>
      <c r="PQM37" s="608"/>
      <c r="PQN37" s="608"/>
      <c r="PQO37" s="608">
        <v>-12.694338677475898</v>
      </c>
      <c r="PQP37" s="608"/>
      <c r="PQQ37" s="608"/>
      <c r="PQR37" s="608">
        <v>-12.694338677475898</v>
      </c>
      <c r="PQS37" s="608"/>
      <c r="PQT37" s="608"/>
      <c r="PQU37" s="608">
        <v>-12.694338677475898</v>
      </c>
      <c r="PQV37" s="608"/>
      <c r="PQW37" s="608"/>
      <c r="PQX37" s="608">
        <v>-12.694338677475898</v>
      </c>
      <c r="PQY37" s="608"/>
      <c r="PQZ37" s="608"/>
      <c r="PRA37" s="608">
        <v>-12.694338677475898</v>
      </c>
      <c r="PRB37" s="608"/>
      <c r="PRC37" s="608"/>
      <c r="PRD37" s="608">
        <v>-12.694338677475898</v>
      </c>
      <c r="PRE37" s="608"/>
      <c r="PRF37" s="608"/>
      <c r="PRG37" s="608">
        <v>-12.694338677475898</v>
      </c>
      <c r="PRH37" s="608"/>
      <c r="PRI37" s="608"/>
      <c r="PRJ37" s="608">
        <v>-12.694338677475898</v>
      </c>
      <c r="PRK37" s="608"/>
      <c r="PRL37" s="608"/>
      <c r="PRM37" s="608">
        <v>-12.694338677475898</v>
      </c>
      <c r="PRN37" s="608"/>
      <c r="PRO37" s="608"/>
      <c r="PRP37" s="608">
        <v>-12.694338677475898</v>
      </c>
      <c r="PRQ37" s="608"/>
      <c r="PRR37" s="608"/>
      <c r="PRS37" s="608">
        <v>-12.694338677475898</v>
      </c>
      <c r="PRT37" s="608"/>
      <c r="PRU37" s="608"/>
      <c r="PRV37" s="608">
        <v>-12.694338677475898</v>
      </c>
      <c r="PRW37" s="608"/>
      <c r="PRX37" s="608"/>
      <c r="PRY37" s="608">
        <v>-12.694338677475898</v>
      </c>
      <c r="PRZ37" s="608"/>
      <c r="PSA37" s="608"/>
      <c r="PSB37" s="608">
        <v>-12.694338677475898</v>
      </c>
      <c r="PSC37" s="608"/>
      <c r="PSD37" s="608"/>
      <c r="PSE37" s="608">
        <v>-12.694338677475898</v>
      </c>
      <c r="PSF37" s="608"/>
      <c r="PSG37" s="608"/>
      <c r="PSH37" s="608">
        <v>-12.694338677475898</v>
      </c>
      <c r="PSI37" s="608"/>
      <c r="PSJ37" s="608"/>
      <c r="PSK37" s="608">
        <v>-12.694338677475898</v>
      </c>
      <c r="PSL37" s="608"/>
      <c r="PSM37" s="608"/>
      <c r="PSN37" s="608">
        <v>-12.694338677475898</v>
      </c>
      <c r="PSO37" s="608"/>
      <c r="PSP37" s="608"/>
      <c r="PSQ37" s="608">
        <v>-12.694338677475898</v>
      </c>
      <c r="PSR37" s="608"/>
      <c r="PSS37" s="608"/>
      <c r="PST37" s="608">
        <v>-12.694338677475898</v>
      </c>
      <c r="PSU37" s="608"/>
      <c r="PSV37" s="608"/>
      <c r="PSW37" s="608">
        <v>-12.694338677475898</v>
      </c>
      <c r="PSX37" s="608"/>
      <c r="PSY37" s="608"/>
      <c r="PSZ37" s="608">
        <v>-12.694338677475898</v>
      </c>
      <c r="PTA37" s="608"/>
      <c r="PTB37" s="608"/>
      <c r="PTC37" s="608">
        <v>-12.694338677475898</v>
      </c>
      <c r="PTD37" s="608"/>
      <c r="PTE37" s="608"/>
      <c r="PTF37" s="608">
        <v>-12.694338677475898</v>
      </c>
      <c r="PTG37" s="608"/>
      <c r="PTH37" s="608"/>
      <c r="PTI37" s="608">
        <v>-12.694338677475898</v>
      </c>
      <c r="PTJ37" s="608"/>
      <c r="PTK37" s="608"/>
      <c r="PTL37" s="608">
        <v>-12.694338677475898</v>
      </c>
      <c r="PTM37" s="608"/>
      <c r="PTN37" s="608"/>
      <c r="PTO37" s="608">
        <v>-12.694338677475898</v>
      </c>
      <c r="PTP37" s="608"/>
      <c r="PTQ37" s="608"/>
      <c r="PTR37" s="608">
        <v>-12.694338677475898</v>
      </c>
      <c r="PTS37" s="608"/>
      <c r="PTT37" s="608"/>
      <c r="PTU37" s="608">
        <v>-12.694338677475898</v>
      </c>
      <c r="PTV37" s="608"/>
      <c r="PTW37" s="608"/>
      <c r="PTX37" s="608">
        <v>-12.694338677475898</v>
      </c>
      <c r="PTY37" s="608"/>
      <c r="PTZ37" s="608"/>
      <c r="PUA37" s="608">
        <v>-12.694338677475898</v>
      </c>
      <c r="PUB37" s="608"/>
      <c r="PUC37" s="608"/>
      <c r="PUD37" s="608">
        <v>-12.694338677475898</v>
      </c>
      <c r="PUE37" s="608"/>
      <c r="PUF37" s="608"/>
      <c r="PUG37" s="608">
        <v>-12.694338677475898</v>
      </c>
      <c r="PUH37" s="608"/>
      <c r="PUI37" s="608"/>
      <c r="PUJ37" s="608">
        <v>-12.694338677475898</v>
      </c>
      <c r="PUK37" s="608"/>
      <c r="PUL37" s="608"/>
      <c r="PUM37" s="608">
        <v>-12.694338677475898</v>
      </c>
      <c r="PUN37" s="608"/>
      <c r="PUO37" s="608"/>
      <c r="PUP37" s="608">
        <v>-12.694338677475898</v>
      </c>
      <c r="PUQ37" s="608"/>
      <c r="PUR37" s="608"/>
      <c r="PUS37" s="608">
        <v>-12.694338677475898</v>
      </c>
      <c r="PUT37" s="608"/>
      <c r="PUU37" s="608"/>
      <c r="PUV37" s="608">
        <v>-12.694338677475898</v>
      </c>
      <c r="PUW37" s="608"/>
      <c r="PUX37" s="608"/>
      <c r="PUY37" s="608">
        <v>-12.694338677475898</v>
      </c>
      <c r="PUZ37" s="608"/>
      <c r="PVA37" s="608"/>
      <c r="PVB37" s="608">
        <v>-12.694338677475898</v>
      </c>
      <c r="PVC37" s="608"/>
      <c r="PVD37" s="608"/>
      <c r="PVE37" s="608">
        <v>-12.694338677475898</v>
      </c>
      <c r="PVF37" s="608"/>
      <c r="PVG37" s="608"/>
      <c r="PVH37" s="608">
        <v>-12.694338677475898</v>
      </c>
      <c r="PVI37" s="608"/>
      <c r="PVJ37" s="608"/>
      <c r="PVK37" s="608">
        <v>-12.694338677475898</v>
      </c>
      <c r="PVL37" s="608"/>
      <c r="PVM37" s="608"/>
      <c r="PVN37" s="608">
        <v>-12.694338677475898</v>
      </c>
      <c r="PVO37" s="608"/>
      <c r="PVP37" s="608"/>
      <c r="PVQ37" s="608">
        <v>-12.694338677475898</v>
      </c>
      <c r="PVR37" s="608"/>
      <c r="PVS37" s="608"/>
      <c r="PVT37" s="608">
        <v>-12.694338677475898</v>
      </c>
      <c r="PVU37" s="608"/>
      <c r="PVV37" s="608"/>
      <c r="PVW37" s="608">
        <v>-12.694338677475898</v>
      </c>
      <c r="PVX37" s="608"/>
      <c r="PVY37" s="608"/>
      <c r="PVZ37" s="608">
        <v>-12.694338677475898</v>
      </c>
      <c r="PWA37" s="608"/>
      <c r="PWB37" s="608"/>
      <c r="PWC37" s="608">
        <v>-12.694338677475898</v>
      </c>
      <c r="PWD37" s="608"/>
      <c r="PWE37" s="608"/>
      <c r="PWF37" s="608">
        <v>-12.694338677475898</v>
      </c>
      <c r="PWG37" s="608"/>
      <c r="PWH37" s="608"/>
      <c r="PWI37" s="608">
        <v>-12.694338677475898</v>
      </c>
      <c r="PWJ37" s="608"/>
      <c r="PWK37" s="608"/>
      <c r="PWL37" s="608">
        <v>-12.694338677475898</v>
      </c>
      <c r="PWM37" s="608"/>
      <c r="PWN37" s="608"/>
      <c r="PWO37" s="608">
        <v>-12.694338677475898</v>
      </c>
      <c r="PWP37" s="608"/>
      <c r="PWQ37" s="608"/>
      <c r="PWR37" s="608">
        <v>-12.694338677475898</v>
      </c>
      <c r="PWS37" s="608"/>
      <c r="PWT37" s="608"/>
      <c r="PWU37" s="608">
        <v>-12.694338677475898</v>
      </c>
      <c r="PWV37" s="608"/>
      <c r="PWW37" s="608"/>
      <c r="PWX37" s="608">
        <v>-12.694338677475898</v>
      </c>
      <c r="PWY37" s="608"/>
      <c r="PWZ37" s="608"/>
      <c r="PXA37" s="608">
        <v>-12.694338677475898</v>
      </c>
      <c r="PXB37" s="608"/>
      <c r="PXC37" s="608"/>
      <c r="PXD37" s="608">
        <v>-12.694338677475898</v>
      </c>
      <c r="PXE37" s="608"/>
      <c r="PXF37" s="608"/>
      <c r="PXG37" s="608">
        <v>-12.694338677475898</v>
      </c>
      <c r="PXH37" s="608"/>
      <c r="PXI37" s="608"/>
      <c r="PXJ37" s="608">
        <v>-12.694338677475898</v>
      </c>
      <c r="PXK37" s="608"/>
      <c r="PXL37" s="608"/>
      <c r="PXM37" s="608">
        <v>-12.694338677475898</v>
      </c>
      <c r="PXN37" s="608"/>
      <c r="PXO37" s="608"/>
      <c r="PXP37" s="608">
        <v>-12.694338677475898</v>
      </c>
      <c r="PXQ37" s="608"/>
      <c r="PXR37" s="608"/>
      <c r="PXS37" s="608">
        <v>-12.694338677475898</v>
      </c>
      <c r="PXT37" s="608"/>
      <c r="PXU37" s="608"/>
      <c r="PXV37" s="608">
        <v>-12.694338677475898</v>
      </c>
      <c r="PXW37" s="608"/>
      <c r="PXX37" s="608"/>
      <c r="PXY37" s="608">
        <v>-12.694338677475898</v>
      </c>
      <c r="PXZ37" s="608"/>
      <c r="PYA37" s="608"/>
      <c r="PYB37" s="608">
        <v>-12.694338677475898</v>
      </c>
      <c r="PYC37" s="608"/>
      <c r="PYD37" s="608"/>
      <c r="PYE37" s="608">
        <v>-12.694338677475898</v>
      </c>
      <c r="PYF37" s="608"/>
      <c r="PYG37" s="608"/>
      <c r="PYH37" s="608">
        <v>-12.694338677475898</v>
      </c>
      <c r="PYI37" s="608"/>
      <c r="PYJ37" s="608"/>
      <c r="PYK37" s="608">
        <v>-12.694338677475898</v>
      </c>
      <c r="PYL37" s="608"/>
      <c r="PYM37" s="608"/>
      <c r="PYN37" s="608">
        <v>-12.694338677475898</v>
      </c>
      <c r="PYO37" s="608"/>
      <c r="PYP37" s="608"/>
      <c r="PYQ37" s="608">
        <v>-12.694338677475898</v>
      </c>
      <c r="PYR37" s="608"/>
      <c r="PYS37" s="608"/>
      <c r="PYT37" s="608">
        <v>-12.694338677475898</v>
      </c>
      <c r="PYU37" s="608"/>
      <c r="PYV37" s="608"/>
      <c r="PYW37" s="608">
        <v>-12.694338677475898</v>
      </c>
      <c r="PYX37" s="608"/>
      <c r="PYY37" s="608"/>
      <c r="PYZ37" s="608">
        <v>-12.694338677475898</v>
      </c>
      <c r="PZA37" s="608"/>
      <c r="PZB37" s="608"/>
      <c r="PZC37" s="608">
        <v>-12.694338677475898</v>
      </c>
      <c r="PZD37" s="608"/>
      <c r="PZE37" s="608"/>
      <c r="PZF37" s="608">
        <v>-12.694338677475898</v>
      </c>
      <c r="PZG37" s="608"/>
      <c r="PZH37" s="608"/>
      <c r="PZI37" s="608">
        <v>-12.694338677475898</v>
      </c>
      <c r="PZJ37" s="608"/>
      <c r="PZK37" s="608"/>
      <c r="PZL37" s="608">
        <v>-12.694338677475898</v>
      </c>
      <c r="PZM37" s="608"/>
      <c r="PZN37" s="608"/>
      <c r="PZO37" s="608">
        <v>-12.694338677475898</v>
      </c>
      <c r="PZP37" s="608"/>
      <c r="PZQ37" s="608"/>
      <c r="PZR37" s="608">
        <v>-12.694338677475898</v>
      </c>
      <c r="PZS37" s="608"/>
      <c r="PZT37" s="608"/>
      <c r="PZU37" s="608">
        <v>-12.694338677475898</v>
      </c>
      <c r="PZV37" s="608"/>
      <c r="PZW37" s="608"/>
      <c r="PZX37" s="608">
        <v>-12.694338677475898</v>
      </c>
      <c r="PZY37" s="608"/>
      <c r="PZZ37" s="608"/>
      <c r="QAA37" s="608">
        <v>-12.694338677475898</v>
      </c>
      <c r="QAB37" s="608"/>
      <c r="QAC37" s="608"/>
      <c r="QAD37" s="608">
        <v>-12.694338677475898</v>
      </c>
      <c r="QAE37" s="608"/>
      <c r="QAF37" s="608"/>
      <c r="QAG37" s="608">
        <v>-12.694338677475898</v>
      </c>
      <c r="QAH37" s="608"/>
      <c r="QAI37" s="608"/>
      <c r="QAJ37" s="608">
        <v>-12.694338677475898</v>
      </c>
      <c r="QAK37" s="608"/>
      <c r="QAL37" s="608"/>
      <c r="QAM37" s="608">
        <v>-12.694338677475898</v>
      </c>
      <c r="QAN37" s="608"/>
      <c r="QAO37" s="608"/>
      <c r="QAP37" s="608">
        <v>-12.694338677475898</v>
      </c>
      <c r="QAQ37" s="608"/>
      <c r="QAR37" s="608"/>
      <c r="QAS37" s="608">
        <v>-12.694338677475898</v>
      </c>
      <c r="QAT37" s="608"/>
      <c r="QAU37" s="608"/>
      <c r="QAV37" s="608">
        <v>-12.694338677475898</v>
      </c>
      <c r="QAW37" s="608"/>
      <c r="QAX37" s="608"/>
      <c r="QAY37" s="608">
        <v>-12.694338677475898</v>
      </c>
      <c r="QAZ37" s="608"/>
      <c r="QBA37" s="608"/>
      <c r="QBB37" s="608">
        <v>-12.694338677475898</v>
      </c>
      <c r="QBC37" s="608"/>
      <c r="QBD37" s="608"/>
      <c r="QBE37" s="608">
        <v>-12.694338677475898</v>
      </c>
      <c r="QBF37" s="608"/>
      <c r="QBG37" s="608"/>
      <c r="QBH37" s="608">
        <v>-12.694338677475898</v>
      </c>
      <c r="QBI37" s="608"/>
      <c r="QBJ37" s="608"/>
      <c r="QBK37" s="608">
        <v>-12.694338677475898</v>
      </c>
      <c r="QBL37" s="608"/>
      <c r="QBM37" s="608"/>
      <c r="QBN37" s="608">
        <v>-12.694338677475898</v>
      </c>
      <c r="QBO37" s="608"/>
      <c r="QBP37" s="608"/>
      <c r="QBQ37" s="608">
        <v>-12.694338677475898</v>
      </c>
      <c r="QBR37" s="608"/>
      <c r="QBS37" s="608"/>
      <c r="QBT37" s="608">
        <v>-12.694338677475898</v>
      </c>
      <c r="QBU37" s="608"/>
      <c r="QBV37" s="608"/>
      <c r="QBW37" s="608">
        <v>-12.694338677475898</v>
      </c>
      <c r="QBX37" s="608"/>
      <c r="QBY37" s="608"/>
      <c r="QBZ37" s="608">
        <v>-12.694338677475898</v>
      </c>
      <c r="QCA37" s="608"/>
      <c r="QCB37" s="608"/>
      <c r="QCC37" s="608">
        <v>-12.694338677475898</v>
      </c>
      <c r="QCD37" s="608"/>
      <c r="QCE37" s="608"/>
      <c r="QCF37" s="608">
        <v>-12.694338677475898</v>
      </c>
      <c r="QCG37" s="608"/>
      <c r="QCH37" s="608"/>
      <c r="QCI37" s="608">
        <v>-12.694338677475898</v>
      </c>
      <c r="QCJ37" s="608"/>
      <c r="QCK37" s="608"/>
      <c r="QCL37" s="608">
        <v>-12.694338677475898</v>
      </c>
      <c r="QCM37" s="608"/>
      <c r="QCN37" s="608"/>
      <c r="QCO37" s="608">
        <v>-12.694338677475898</v>
      </c>
      <c r="QCP37" s="608"/>
      <c r="QCQ37" s="608"/>
      <c r="QCR37" s="608">
        <v>-12.694338677475898</v>
      </c>
      <c r="QCS37" s="608"/>
      <c r="QCT37" s="608"/>
      <c r="QCU37" s="608">
        <v>-12.694338677475898</v>
      </c>
      <c r="QCV37" s="608"/>
      <c r="QCW37" s="608"/>
      <c r="QCX37" s="608">
        <v>-12.694338677475898</v>
      </c>
      <c r="QCY37" s="608"/>
      <c r="QCZ37" s="608"/>
      <c r="QDA37" s="608">
        <v>-12.694338677475898</v>
      </c>
      <c r="QDB37" s="608"/>
      <c r="QDC37" s="608"/>
      <c r="QDD37" s="608">
        <v>-12.694338677475898</v>
      </c>
      <c r="QDE37" s="608"/>
      <c r="QDF37" s="608"/>
      <c r="QDG37" s="608">
        <v>-12.694338677475898</v>
      </c>
      <c r="QDH37" s="608"/>
      <c r="QDI37" s="608"/>
      <c r="QDJ37" s="608">
        <v>-12.694338677475898</v>
      </c>
      <c r="QDK37" s="608"/>
      <c r="QDL37" s="608"/>
      <c r="QDM37" s="608">
        <v>-12.694338677475898</v>
      </c>
      <c r="QDN37" s="608"/>
      <c r="QDO37" s="608"/>
      <c r="QDP37" s="608">
        <v>-12.694338677475898</v>
      </c>
      <c r="QDQ37" s="608"/>
      <c r="QDR37" s="608"/>
      <c r="QDS37" s="608">
        <v>-12.694338677475898</v>
      </c>
      <c r="QDT37" s="608"/>
      <c r="QDU37" s="608"/>
      <c r="QDV37" s="608">
        <v>-12.694338677475898</v>
      </c>
      <c r="QDW37" s="608"/>
      <c r="QDX37" s="608"/>
      <c r="QDY37" s="608">
        <v>-12.694338677475898</v>
      </c>
      <c r="QDZ37" s="608"/>
      <c r="QEA37" s="608"/>
      <c r="QEB37" s="608">
        <v>-12.694338677475898</v>
      </c>
      <c r="QEC37" s="608"/>
      <c r="QED37" s="608"/>
      <c r="QEE37" s="608">
        <v>-12.694338677475898</v>
      </c>
      <c r="QEF37" s="608"/>
      <c r="QEG37" s="608"/>
      <c r="QEH37" s="608">
        <v>-12.694338677475898</v>
      </c>
      <c r="QEI37" s="608"/>
      <c r="QEJ37" s="608"/>
      <c r="QEK37" s="608">
        <v>-12.694338677475898</v>
      </c>
      <c r="QEL37" s="608"/>
      <c r="QEM37" s="608"/>
      <c r="QEN37" s="608">
        <v>-12.694338677475898</v>
      </c>
      <c r="QEO37" s="608"/>
      <c r="QEP37" s="608"/>
      <c r="QEQ37" s="608">
        <v>-12.694338677475898</v>
      </c>
      <c r="QER37" s="608"/>
      <c r="QES37" s="608"/>
      <c r="QET37" s="608">
        <v>-12.694338677475898</v>
      </c>
      <c r="QEU37" s="608"/>
      <c r="QEV37" s="608"/>
      <c r="QEW37" s="608">
        <v>-12.694338677475898</v>
      </c>
      <c r="QEX37" s="608"/>
      <c r="QEY37" s="608"/>
      <c r="QEZ37" s="608">
        <v>-12.694338677475898</v>
      </c>
      <c r="QFA37" s="608"/>
      <c r="QFB37" s="608"/>
      <c r="QFC37" s="608">
        <v>-12.694338677475898</v>
      </c>
      <c r="QFD37" s="608"/>
      <c r="QFE37" s="608"/>
      <c r="QFF37" s="608">
        <v>-12.694338677475898</v>
      </c>
      <c r="QFG37" s="608"/>
      <c r="QFH37" s="608"/>
      <c r="QFI37" s="608">
        <v>-12.694338677475898</v>
      </c>
      <c r="QFJ37" s="608"/>
      <c r="QFK37" s="608"/>
      <c r="QFL37" s="608">
        <v>-12.694338677475898</v>
      </c>
      <c r="QFM37" s="608"/>
      <c r="QFN37" s="608"/>
      <c r="QFO37" s="608">
        <v>-12.694338677475898</v>
      </c>
      <c r="QFP37" s="608"/>
      <c r="QFQ37" s="608"/>
      <c r="QFR37" s="608">
        <v>-12.694338677475898</v>
      </c>
      <c r="QFS37" s="608"/>
      <c r="QFT37" s="608"/>
      <c r="QFU37" s="608">
        <v>-12.694338677475898</v>
      </c>
      <c r="QFV37" s="608"/>
      <c r="QFW37" s="608"/>
      <c r="QFX37" s="608">
        <v>-12.694338677475898</v>
      </c>
      <c r="QFY37" s="608"/>
      <c r="QFZ37" s="608"/>
      <c r="QGA37" s="608">
        <v>-12.694338677475898</v>
      </c>
      <c r="QGB37" s="608"/>
      <c r="QGC37" s="608"/>
      <c r="QGD37" s="608">
        <v>-12.694338677475898</v>
      </c>
      <c r="QGE37" s="608"/>
      <c r="QGF37" s="608"/>
      <c r="QGG37" s="608">
        <v>-12.694338677475898</v>
      </c>
      <c r="QGH37" s="608"/>
      <c r="QGI37" s="608"/>
      <c r="QGJ37" s="608">
        <v>-12.694338677475898</v>
      </c>
      <c r="QGK37" s="608"/>
      <c r="QGL37" s="608"/>
      <c r="QGM37" s="608">
        <v>-12.694338677475898</v>
      </c>
      <c r="QGN37" s="608"/>
      <c r="QGO37" s="608"/>
      <c r="QGP37" s="608">
        <v>-12.694338677475898</v>
      </c>
      <c r="QGQ37" s="608"/>
      <c r="QGR37" s="608"/>
      <c r="QGS37" s="608">
        <v>-12.694338677475898</v>
      </c>
      <c r="QGT37" s="608"/>
      <c r="QGU37" s="608"/>
      <c r="QGV37" s="608">
        <v>-12.694338677475898</v>
      </c>
      <c r="QGW37" s="608"/>
      <c r="QGX37" s="608"/>
      <c r="QGY37" s="608">
        <v>-12.694338677475898</v>
      </c>
      <c r="QGZ37" s="608"/>
      <c r="QHA37" s="608"/>
      <c r="QHB37" s="608">
        <v>-12.694338677475898</v>
      </c>
      <c r="QHC37" s="608"/>
      <c r="QHD37" s="608"/>
      <c r="QHE37" s="608">
        <v>-12.694338677475898</v>
      </c>
      <c r="QHF37" s="608"/>
      <c r="QHG37" s="608"/>
      <c r="QHH37" s="608">
        <v>-12.694338677475898</v>
      </c>
      <c r="QHI37" s="608"/>
      <c r="QHJ37" s="608"/>
      <c r="QHK37" s="608">
        <v>-12.694338677475898</v>
      </c>
      <c r="QHL37" s="608"/>
      <c r="QHM37" s="608"/>
      <c r="QHN37" s="608">
        <v>-12.694338677475898</v>
      </c>
      <c r="QHO37" s="608"/>
      <c r="QHP37" s="608"/>
      <c r="QHQ37" s="608">
        <v>-12.694338677475898</v>
      </c>
      <c r="QHR37" s="608"/>
      <c r="QHS37" s="608"/>
      <c r="QHT37" s="608">
        <v>-12.694338677475898</v>
      </c>
      <c r="QHU37" s="608"/>
      <c r="QHV37" s="608"/>
      <c r="QHW37" s="608">
        <v>-12.694338677475898</v>
      </c>
      <c r="QHX37" s="608"/>
      <c r="QHY37" s="608"/>
      <c r="QHZ37" s="608">
        <v>-12.694338677475898</v>
      </c>
      <c r="QIA37" s="608"/>
      <c r="QIB37" s="608"/>
      <c r="QIC37" s="608">
        <v>-12.694338677475898</v>
      </c>
      <c r="QID37" s="608"/>
      <c r="QIE37" s="608"/>
      <c r="QIF37" s="608">
        <v>-12.694338677475898</v>
      </c>
      <c r="QIG37" s="608"/>
      <c r="QIH37" s="608"/>
      <c r="QII37" s="608">
        <v>-12.694338677475898</v>
      </c>
      <c r="QIJ37" s="608"/>
      <c r="QIK37" s="608"/>
      <c r="QIL37" s="608">
        <v>-12.694338677475898</v>
      </c>
      <c r="QIM37" s="608"/>
      <c r="QIN37" s="608"/>
      <c r="QIO37" s="608">
        <v>-12.694338677475898</v>
      </c>
      <c r="QIP37" s="608"/>
      <c r="QIQ37" s="608"/>
      <c r="QIR37" s="608">
        <v>-12.694338677475898</v>
      </c>
      <c r="QIS37" s="608"/>
      <c r="QIT37" s="608"/>
      <c r="QIU37" s="608">
        <v>-12.694338677475898</v>
      </c>
      <c r="QIV37" s="608"/>
      <c r="QIW37" s="608"/>
      <c r="QIX37" s="608">
        <v>-12.694338677475898</v>
      </c>
      <c r="QIY37" s="608"/>
      <c r="QIZ37" s="608"/>
      <c r="QJA37" s="608">
        <v>-12.694338677475898</v>
      </c>
      <c r="QJB37" s="608"/>
      <c r="QJC37" s="608"/>
      <c r="QJD37" s="608">
        <v>-12.694338677475898</v>
      </c>
      <c r="QJE37" s="608"/>
      <c r="QJF37" s="608"/>
      <c r="QJG37" s="608">
        <v>-12.694338677475898</v>
      </c>
      <c r="QJH37" s="608"/>
      <c r="QJI37" s="608"/>
      <c r="QJJ37" s="608">
        <v>-12.694338677475898</v>
      </c>
      <c r="QJK37" s="608"/>
      <c r="QJL37" s="608"/>
      <c r="QJM37" s="608">
        <v>-12.694338677475898</v>
      </c>
      <c r="QJN37" s="608"/>
      <c r="QJO37" s="608"/>
      <c r="QJP37" s="608">
        <v>-12.694338677475898</v>
      </c>
      <c r="QJQ37" s="608"/>
      <c r="QJR37" s="608"/>
      <c r="QJS37" s="608">
        <v>-12.694338677475898</v>
      </c>
      <c r="QJT37" s="608"/>
      <c r="QJU37" s="608"/>
      <c r="QJV37" s="608">
        <v>-12.694338677475898</v>
      </c>
      <c r="QJW37" s="608"/>
      <c r="QJX37" s="608"/>
      <c r="QJY37" s="608">
        <v>-12.694338677475898</v>
      </c>
      <c r="QJZ37" s="608"/>
      <c r="QKA37" s="608"/>
      <c r="QKB37" s="608">
        <v>-12.694338677475898</v>
      </c>
      <c r="QKC37" s="608"/>
      <c r="QKD37" s="608"/>
      <c r="QKE37" s="608">
        <v>-12.694338677475898</v>
      </c>
      <c r="QKF37" s="608"/>
      <c r="QKG37" s="608"/>
      <c r="QKH37" s="608">
        <v>-12.694338677475898</v>
      </c>
      <c r="QKI37" s="608"/>
      <c r="QKJ37" s="608"/>
      <c r="QKK37" s="608">
        <v>-12.694338677475898</v>
      </c>
      <c r="QKL37" s="608"/>
      <c r="QKM37" s="608"/>
      <c r="QKN37" s="608">
        <v>-12.694338677475898</v>
      </c>
      <c r="QKO37" s="608"/>
      <c r="QKP37" s="608"/>
      <c r="QKQ37" s="608">
        <v>-12.694338677475898</v>
      </c>
      <c r="QKR37" s="608"/>
      <c r="QKS37" s="608"/>
      <c r="QKT37" s="608">
        <v>-12.694338677475898</v>
      </c>
      <c r="QKU37" s="608"/>
      <c r="QKV37" s="608"/>
      <c r="QKW37" s="608">
        <v>-12.694338677475898</v>
      </c>
      <c r="QKX37" s="608"/>
      <c r="QKY37" s="608"/>
      <c r="QKZ37" s="608">
        <v>-12.694338677475898</v>
      </c>
      <c r="QLA37" s="608"/>
      <c r="QLB37" s="608"/>
      <c r="QLC37" s="608">
        <v>-12.694338677475898</v>
      </c>
      <c r="QLD37" s="608"/>
      <c r="QLE37" s="608"/>
      <c r="QLF37" s="608">
        <v>-12.694338677475898</v>
      </c>
      <c r="QLG37" s="608"/>
      <c r="QLH37" s="608"/>
      <c r="QLI37" s="608">
        <v>-12.694338677475898</v>
      </c>
      <c r="QLJ37" s="608"/>
      <c r="QLK37" s="608"/>
      <c r="QLL37" s="608">
        <v>-12.694338677475898</v>
      </c>
      <c r="QLM37" s="608"/>
      <c r="QLN37" s="608"/>
      <c r="QLO37" s="608">
        <v>-12.694338677475898</v>
      </c>
      <c r="QLP37" s="608"/>
      <c r="QLQ37" s="608"/>
      <c r="QLR37" s="608">
        <v>-12.694338677475898</v>
      </c>
      <c r="QLS37" s="608"/>
      <c r="QLT37" s="608"/>
      <c r="QLU37" s="608">
        <v>-12.694338677475898</v>
      </c>
      <c r="QLV37" s="608"/>
      <c r="QLW37" s="608"/>
      <c r="QLX37" s="608">
        <v>-12.694338677475898</v>
      </c>
      <c r="QLY37" s="608"/>
      <c r="QLZ37" s="608"/>
      <c r="QMA37" s="608">
        <v>-12.694338677475898</v>
      </c>
      <c r="QMB37" s="608"/>
      <c r="QMC37" s="608"/>
      <c r="QMD37" s="608">
        <v>-12.694338677475898</v>
      </c>
      <c r="QME37" s="608"/>
      <c r="QMF37" s="608"/>
      <c r="QMG37" s="608">
        <v>-12.694338677475898</v>
      </c>
      <c r="QMH37" s="608"/>
      <c r="QMI37" s="608"/>
      <c r="QMJ37" s="608">
        <v>-12.694338677475898</v>
      </c>
      <c r="QMK37" s="608"/>
      <c r="QML37" s="608"/>
      <c r="QMM37" s="608">
        <v>-12.694338677475898</v>
      </c>
      <c r="QMN37" s="608"/>
      <c r="QMO37" s="608"/>
      <c r="QMP37" s="608">
        <v>-12.694338677475898</v>
      </c>
      <c r="QMQ37" s="608"/>
      <c r="QMR37" s="608"/>
      <c r="QMS37" s="608">
        <v>-12.694338677475898</v>
      </c>
      <c r="QMT37" s="608"/>
      <c r="QMU37" s="608"/>
      <c r="QMV37" s="608">
        <v>-12.694338677475898</v>
      </c>
      <c r="QMW37" s="608"/>
      <c r="QMX37" s="608"/>
      <c r="QMY37" s="608">
        <v>-12.694338677475898</v>
      </c>
      <c r="QMZ37" s="608"/>
      <c r="QNA37" s="608"/>
      <c r="QNB37" s="608">
        <v>-12.694338677475898</v>
      </c>
      <c r="QNC37" s="608"/>
      <c r="QND37" s="608"/>
      <c r="QNE37" s="608">
        <v>-12.694338677475898</v>
      </c>
      <c r="QNF37" s="608"/>
      <c r="QNG37" s="608"/>
      <c r="QNH37" s="608">
        <v>-12.694338677475898</v>
      </c>
      <c r="QNI37" s="608"/>
      <c r="QNJ37" s="608"/>
      <c r="QNK37" s="608">
        <v>-12.694338677475898</v>
      </c>
      <c r="QNL37" s="608"/>
      <c r="QNM37" s="608"/>
      <c r="QNN37" s="608">
        <v>-12.694338677475898</v>
      </c>
      <c r="QNO37" s="608"/>
      <c r="QNP37" s="608"/>
      <c r="QNQ37" s="608">
        <v>-12.694338677475898</v>
      </c>
      <c r="QNR37" s="608"/>
      <c r="QNS37" s="608"/>
      <c r="QNT37" s="608">
        <v>-12.694338677475898</v>
      </c>
      <c r="QNU37" s="608"/>
      <c r="QNV37" s="608"/>
      <c r="QNW37" s="608">
        <v>-12.694338677475898</v>
      </c>
      <c r="QNX37" s="608"/>
      <c r="QNY37" s="608"/>
      <c r="QNZ37" s="608">
        <v>-12.694338677475898</v>
      </c>
      <c r="QOA37" s="608"/>
      <c r="QOB37" s="608"/>
      <c r="QOC37" s="608">
        <v>-12.694338677475898</v>
      </c>
      <c r="QOD37" s="608"/>
      <c r="QOE37" s="608"/>
      <c r="QOF37" s="608">
        <v>-12.694338677475898</v>
      </c>
      <c r="QOG37" s="608"/>
      <c r="QOH37" s="608"/>
      <c r="QOI37" s="608">
        <v>-12.694338677475898</v>
      </c>
      <c r="QOJ37" s="608"/>
      <c r="QOK37" s="608"/>
      <c r="QOL37" s="608">
        <v>-12.694338677475898</v>
      </c>
      <c r="QOM37" s="608"/>
      <c r="QON37" s="608"/>
      <c r="QOO37" s="608">
        <v>-12.694338677475898</v>
      </c>
      <c r="QOP37" s="608"/>
      <c r="QOQ37" s="608"/>
      <c r="QOR37" s="608">
        <v>-12.694338677475898</v>
      </c>
      <c r="QOS37" s="608"/>
      <c r="QOT37" s="608"/>
      <c r="QOU37" s="608">
        <v>-12.694338677475898</v>
      </c>
      <c r="QOV37" s="608"/>
      <c r="QOW37" s="608"/>
      <c r="QOX37" s="608">
        <v>-12.694338677475898</v>
      </c>
      <c r="QOY37" s="608"/>
      <c r="QOZ37" s="608"/>
      <c r="QPA37" s="608">
        <v>-12.694338677475898</v>
      </c>
      <c r="QPB37" s="608"/>
      <c r="QPC37" s="608"/>
      <c r="QPD37" s="608">
        <v>-12.694338677475898</v>
      </c>
      <c r="QPE37" s="608"/>
      <c r="QPF37" s="608"/>
      <c r="QPG37" s="608">
        <v>-12.694338677475898</v>
      </c>
      <c r="QPH37" s="608"/>
      <c r="QPI37" s="608"/>
      <c r="QPJ37" s="608">
        <v>-12.694338677475898</v>
      </c>
      <c r="QPK37" s="608"/>
      <c r="QPL37" s="608"/>
      <c r="QPM37" s="608">
        <v>-12.694338677475898</v>
      </c>
      <c r="QPN37" s="608"/>
      <c r="QPO37" s="608"/>
      <c r="QPP37" s="608">
        <v>-12.694338677475898</v>
      </c>
      <c r="QPQ37" s="608"/>
      <c r="QPR37" s="608"/>
      <c r="QPS37" s="608">
        <v>-12.694338677475898</v>
      </c>
      <c r="QPT37" s="608"/>
      <c r="QPU37" s="608"/>
      <c r="QPV37" s="608">
        <v>-12.694338677475898</v>
      </c>
      <c r="QPW37" s="608"/>
      <c r="QPX37" s="608"/>
      <c r="QPY37" s="608">
        <v>-12.694338677475898</v>
      </c>
      <c r="QPZ37" s="608"/>
      <c r="QQA37" s="608"/>
      <c r="QQB37" s="608">
        <v>-12.694338677475898</v>
      </c>
      <c r="QQC37" s="608"/>
      <c r="QQD37" s="608"/>
      <c r="QQE37" s="608">
        <v>-12.694338677475898</v>
      </c>
      <c r="QQF37" s="608"/>
      <c r="QQG37" s="608"/>
      <c r="QQH37" s="608">
        <v>-12.694338677475898</v>
      </c>
      <c r="QQI37" s="608"/>
      <c r="QQJ37" s="608"/>
      <c r="QQK37" s="608">
        <v>-12.694338677475898</v>
      </c>
      <c r="QQL37" s="608"/>
      <c r="QQM37" s="608"/>
      <c r="QQN37" s="608">
        <v>-12.694338677475898</v>
      </c>
      <c r="QQO37" s="608"/>
      <c r="QQP37" s="608"/>
      <c r="QQQ37" s="608">
        <v>-12.694338677475898</v>
      </c>
      <c r="QQR37" s="608"/>
      <c r="QQS37" s="608"/>
      <c r="QQT37" s="608">
        <v>-12.694338677475898</v>
      </c>
      <c r="QQU37" s="608"/>
      <c r="QQV37" s="608"/>
      <c r="QQW37" s="608">
        <v>-12.694338677475898</v>
      </c>
      <c r="QQX37" s="608"/>
      <c r="QQY37" s="608"/>
      <c r="QQZ37" s="608">
        <v>-12.694338677475898</v>
      </c>
      <c r="QRA37" s="608"/>
      <c r="QRB37" s="608"/>
      <c r="QRC37" s="608">
        <v>-12.694338677475898</v>
      </c>
      <c r="QRD37" s="608"/>
      <c r="QRE37" s="608"/>
      <c r="QRF37" s="608">
        <v>-12.694338677475898</v>
      </c>
      <c r="QRG37" s="608"/>
      <c r="QRH37" s="608"/>
      <c r="QRI37" s="608">
        <v>-12.694338677475898</v>
      </c>
      <c r="QRJ37" s="608"/>
      <c r="QRK37" s="608"/>
      <c r="QRL37" s="608">
        <v>-12.694338677475898</v>
      </c>
      <c r="QRM37" s="608"/>
      <c r="QRN37" s="608"/>
      <c r="QRO37" s="608">
        <v>-12.694338677475898</v>
      </c>
      <c r="QRP37" s="608"/>
      <c r="QRQ37" s="608"/>
      <c r="QRR37" s="608">
        <v>-12.694338677475898</v>
      </c>
      <c r="QRS37" s="608"/>
      <c r="QRT37" s="608"/>
      <c r="QRU37" s="608">
        <v>-12.694338677475898</v>
      </c>
      <c r="QRV37" s="608"/>
      <c r="QRW37" s="608"/>
      <c r="QRX37" s="608">
        <v>-12.694338677475898</v>
      </c>
      <c r="QRY37" s="608"/>
      <c r="QRZ37" s="608"/>
      <c r="QSA37" s="608">
        <v>-12.694338677475898</v>
      </c>
      <c r="QSB37" s="608"/>
      <c r="QSC37" s="608"/>
      <c r="QSD37" s="608">
        <v>-12.694338677475898</v>
      </c>
      <c r="QSE37" s="608"/>
      <c r="QSF37" s="608"/>
      <c r="QSG37" s="608">
        <v>-12.694338677475898</v>
      </c>
      <c r="QSH37" s="608"/>
      <c r="QSI37" s="608"/>
      <c r="QSJ37" s="608">
        <v>-12.694338677475898</v>
      </c>
      <c r="QSK37" s="608"/>
      <c r="QSL37" s="608"/>
      <c r="QSM37" s="608">
        <v>-12.694338677475898</v>
      </c>
      <c r="QSN37" s="608"/>
      <c r="QSO37" s="608"/>
      <c r="QSP37" s="608">
        <v>-12.694338677475898</v>
      </c>
      <c r="QSQ37" s="608"/>
      <c r="QSR37" s="608"/>
      <c r="QSS37" s="608">
        <v>-12.694338677475898</v>
      </c>
      <c r="QST37" s="608"/>
      <c r="QSU37" s="608"/>
      <c r="QSV37" s="608">
        <v>-12.694338677475898</v>
      </c>
      <c r="QSW37" s="608"/>
      <c r="QSX37" s="608"/>
      <c r="QSY37" s="608">
        <v>-12.694338677475898</v>
      </c>
      <c r="QSZ37" s="608"/>
      <c r="QTA37" s="608"/>
      <c r="QTB37" s="608">
        <v>-12.694338677475898</v>
      </c>
      <c r="QTC37" s="608"/>
      <c r="QTD37" s="608"/>
      <c r="QTE37" s="608">
        <v>-12.694338677475898</v>
      </c>
      <c r="QTF37" s="608"/>
      <c r="QTG37" s="608"/>
      <c r="QTH37" s="608">
        <v>-12.694338677475898</v>
      </c>
      <c r="QTI37" s="608"/>
      <c r="QTJ37" s="608"/>
      <c r="QTK37" s="608">
        <v>-12.694338677475898</v>
      </c>
      <c r="QTL37" s="608"/>
      <c r="QTM37" s="608"/>
      <c r="QTN37" s="608">
        <v>-12.694338677475898</v>
      </c>
      <c r="QTO37" s="608"/>
      <c r="QTP37" s="608"/>
      <c r="QTQ37" s="608">
        <v>-12.694338677475898</v>
      </c>
      <c r="QTR37" s="608"/>
      <c r="QTS37" s="608"/>
      <c r="QTT37" s="608">
        <v>-12.694338677475898</v>
      </c>
      <c r="QTU37" s="608"/>
      <c r="QTV37" s="608"/>
      <c r="QTW37" s="608">
        <v>-12.694338677475898</v>
      </c>
      <c r="QTX37" s="608"/>
      <c r="QTY37" s="608"/>
      <c r="QTZ37" s="608">
        <v>-12.694338677475898</v>
      </c>
      <c r="QUA37" s="608"/>
      <c r="QUB37" s="608"/>
      <c r="QUC37" s="608">
        <v>-12.694338677475898</v>
      </c>
      <c r="QUD37" s="608"/>
      <c r="QUE37" s="608"/>
      <c r="QUF37" s="608">
        <v>-12.694338677475898</v>
      </c>
      <c r="QUG37" s="608"/>
      <c r="QUH37" s="608"/>
      <c r="QUI37" s="608">
        <v>-12.694338677475898</v>
      </c>
      <c r="QUJ37" s="608"/>
      <c r="QUK37" s="608"/>
      <c r="QUL37" s="608">
        <v>-12.694338677475898</v>
      </c>
      <c r="QUM37" s="608"/>
      <c r="QUN37" s="608"/>
      <c r="QUO37" s="608">
        <v>-12.694338677475898</v>
      </c>
      <c r="QUP37" s="608"/>
      <c r="QUQ37" s="608"/>
      <c r="QUR37" s="608">
        <v>-12.694338677475898</v>
      </c>
      <c r="QUS37" s="608"/>
      <c r="QUT37" s="608"/>
      <c r="QUU37" s="608">
        <v>-12.694338677475898</v>
      </c>
      <c r="QUV37" s="608"/>
      <c r="QUW37" s="608"/>
      <c r="QUX37" s="608">
        <v>-12.694338677475898</v>
      </c>
      <c r="QUY37" s="608"/>
      <c r="QUZ37" s="608"/>
      <c r="QVA37" s="608">
        <v>-12.694338677475898</v>
      </c>
      <c r="QVB37" s="608"/>
      <c r="QVC37" s="608"/>
      <c r="QVD37" s="608">
        <v>-12.694338677475898</v>
      </c>
      <c r="QVE37" s="608"/>
      <c r="QVF37" s="608"/>
      <c r="QVG37" s="608">
        <v>-12.694338677475898</v>
      </c>
      <c r="QVH37" s="608"/>
      <c r="QVI37" s="608"/>
      <c r="QVJ37" s="608">
        <v>-12.694338677475898</v>
      </c>
      <c r="QVK37" s="608"/>
      <c r="QVL37" s="608"/>
      <c r="QVM37" s="608">
        <v>-12.694338677475898</v>
      </c>
      <c r="QVN37" s="608"/>
      <c r="QVO37" s="608"/>
      <c r="QVP37" s="608">
        <v>-12.694338677475898</v>
      </c>
      <c r="QVQ37" s="608"/>
      <c r="QVR37" s="608"/>
      <c r="QVS37" s="608">
        <v>-12.694338677475898</v>
      </c>
      <c r="QVT37" s="608"/>
      <c r="QVU37" s="608"/>
      <c r="QVV37" s="608">
        <v>-12.694338677475898</v>
      </c>
      <c r="QVW37" s="608"/>
      <c r="QVX37" s="608"/>
      <c r="QVY37" s="608">
        <v>-12.694338677475898</v>
      </c>
      <c r="QVZ37" s="608"/>
      <c r="QWA37" s="608"/>
      <c r="QWB37" s="608">
        <v>-12.694338677475898</v>
      </c>
      <c r="QWC37" s="608"/>
      <c r="QWD37" s="608"/>
      <c r="QWE37" s="608">
        <v>-12.694338677475898</v>
      </c>
      <c r="QWF37" s="608"/>
      <c r="QWG37" s="608"/>
      <c r="QWH37" s="608">
        <v>-12.694338677475898</v>
      </c>
      <c r="QWI37" s="608"/>
      <c r="QWJ37" s="608"/>
      <c r="QWK37" s="608">
        <v>-12.694338677475898</v>
      </c>
      <c r="QWL37" s="608"/>
      <c r="QWM37" s="608"/>
      <c r="QWN37" s="608">
        <v>-12.694338677475898</v>
      </c>
      <c r="QWO37" s="608"/>
      <c r="QWP37" s="608"/>
      <c r="QWQ37" s="608">
        <v>-12.694338677475898</v>
      </c>
      <c r="QWR37" s="608"/>
      <c r="QWS37" s="608"/>
      <c r="QWT37" s="608">
        <v>-12.694338677475898</v>
      </c>
      <c r="QWU37" s="608"/>
      <c r="QWV37" s="608"/>
      <c r="QWW37" s="608">
        <v>-12.694338677475898</v>
      </c>
      <c r="QWX37" s="608"/>
      <c r="QWY37" s="608"/>
      <c r="QWZ37" s="608">
        <v>-12.694338677475898</v>
      </c>
      <c r="QXA37" s="608"/>
      <c r="QXB37" s="608"/>
      <c r="QXC37" s="608">
        <v>-12.694338677475898</v>
      </c>
      <c r="QXD37" s="608"/>
      <c r="QXE37" s="608"/>
      <c r="QXF37" s="608">
        <v>-12.694338677475898</v>
      </c>
      <c r="QXG37" s="608"/>
      <c r="QXH37" s="608"/>
      <c r="QXI37" s="608">
        <v>-12.694338677475898</v>
      </c>
      <c r="QXJ37" s="608"/>
      <c r="QXK37" s="608"/>
      <c r="QXL37" s="608">
        <v>-12.694338677475898</v>
      </c>
      <c r="QXM37" s="608"/>
      <c r="QXN37" s="608"/>
      <c r="QXO37" s="608">
        <v>-12.694338677475898</v>
      </c>
      <c r="QXP37" s="608"/>
      <c r="QXQ37" s="608"/>
      <c r="QXR37" s="608">
        <v>-12.694338677475898</v>
      </c>
      <c r="QXS37" s="608"/>
      <c r="QXT37" s="608"/>
      <c r="QXU37" s="608">
        <v>-12.694338677475898</v>
      </c>
      <c r="QXV37" s="608"/>
      <c r="QXW37" s="608"/>
      <c r="QXX37" s="608">
        <v>-12.694338677475898</v>
      </c>
      <c r="QXY37" s="608"/>
      <c r="QXZ37" s="608"/>
      <c r="QYA37" s="608">
        <v>-12.694338677475898</v>
      </c>
      <c r="QYB37" s="608"/>
      <c r="QYC37" s="608"/>
      <c r="QYD37" s="608">
        <v>-12.694338677475898</v>
      </c>
      <c r="QYE37" s="608"/>
      <c r="QYF37" s="608"/>
      <c r="QYG37" s="608">
        <v>-12.694338677475898</v>
      </c>
      <c r="QYH37" s="608"/>
      <c r="QYI37" s="608"/>
      <c r="QYJ37" s="608">
        <v>-12.694338677475898</v>
      </c>
      <c r="QYK37" s="608"/>
      <c r="QYL37" s="608"/>
      <c r="QYM37" s="608">
        <v>-12.694338677475898</v>
      </c>
      <c r="QYN37" s="608"/>
      <c r="QYO37" s="608"/>
      <c r="QYP37" s="608">
        <v>-12.694338677475898</v>
      </c>
      <c r="QYQ37" s="608"/>
      <c r="QYR37" s="608"/>
      <c r="QYS37" s="608">
        <v>-12.694338677475898</v>
      </c>
      <c r="QYT37" s="608"/>
      <c r="QYU37" s="608"/>
      <c r="QYV37" s="608">
        <v>-12.694338677475898</v>
      </c>
      <c r="QYW37" s="608"/>
      <c r="QYX37" s="608"/>
      <c r="QYY37" s="608">
        <v>-12.694338677475898</v>
      </c>
      <c r="QYZ37" s="608"/>
      <c r="QZA37" s="608"/>
      <c r="QZB37" s="608">
        <v>-12.694338677475898</v>
      </c>
      <c r="QZC37" s="608"/>
      <c r="QZD37" s="608"/>
      <c r="QZE37" s="608">
        <v>-12.694338677475898</v>
      </c>
      <c r="QZF37" s="608"/>
      <c r="QZG37" s="608"/>
      <c r="QZH37" s="608">
        <v>-12.694338677475898</v>
      </c>
      <c r="QZI37" s="608"/>
      <c r="QZJ37" s="608"/>
      <c r="QZK37" s="608">
        <v>-12.694338677475898</v>
      </c>
      <c r="QZL37" s="608"/>
      <c r="QZM37" s="608"/>
      <c r="QZN37" s="608">
        <v>-12.694338677475898</v>
      </c>
      <c r="QZO37" s="608"/>
      <c r="QZP37" s="608"/>
      <c r="QZQ37" s="608">
        <v>-12.694338677475898</v>
      </c>
      <c r="QZR37" s="608"/>
      <c r="QZS37" s="608"/>
      <c r="QZT37" s="608">
        <v>-12.694338677475898</v>
      </c>
      <c r="QZU37" s="608"/>
      <c r="QZV37" s="608"/>
      <c r="QZW37" s="608">
        <v>-12.694338677475898</v>
      </c>
      <c r="QZX37" s="608"/>
      <c r="QZY37" s="608"/>
      <c r="QZZ37" s="608">
        <v>-12.694338677475898</v>
      </c>
      <c r="RAA37" s="608"/>
      <c r="RAB37" s="608"/>
      <c r="RAC37" s="608">
        <v>-12.694338677475898</v>
      </c>
      <c r="RAD37" s="608"/>
      <c r="RAE37" s="608"/>
      <c r="RAF37" s="608">
        <v>-12.694338677475898</v>
      </c>
      <c r="RAG37" s="608"/>
      <c r="RAH37" s="608"/>
      <c r="RAI37" s="608">
        <v>-12.694338677475898</v>
      </c>
      <c r="RAJ37" s="608"/>
      <c r="RAK37" s="608"/>
      <c r="RAL37" s="608">
        <v>-12.694338677475898</v>
      </c>
      <c r="RAM37" s="608"/>
      <c r="RAN37" s="608"/>
      <c r="RAO37" s="608">
        <v>-12.694338677475898</v>
      </c>
      <c r="RAP37" s="608"/>
      <c r="RAQ37" s="608"/>
      <c r="RAR37" s="608">
        <v>-12.694338677475898</v>
      </c>
      <c r="RAS37" s="608"/>
      <c r="RAT37" s="608"/>
      <c r="RAU37" s="608">
        <v>-12.694338677475898</v>
      </c>
      <c r="RAV37" s="608"/>
      <c r="RAW37" s="608"/>
      <c r="RAX37" s="608">
        <v>-12.694338677475898</v>
      </c>
      <c r="RAY37" s="608"/>
      <c r="RAZ37" s="608"/>
      <c r="RBA37" s="608">
        <v>-12.694338677475898</v>
      </c>
      <c r="RBB37" s="608"/>
      <c r="RBC37" s="608"/>
      <c r="RBD37" s="608">
        <v>-12.694338677475898</v>
      </c>
      <c r="RBE37" s="608"/>
      <c r="RBF37" s="608"/>
      <c r="RBG37" s="608">
        <v>-12.694338677475898</v>
      </c>
      <c r="RBH37" s="608"/>
      <c r="RBI37" s="608"/>
      <c r="RBJ37" s="608">
        <v>-12.694338677475898</v>
      </c>
      <c r="RBK37" s="608"/>
      <c r="RBL37" s="608"/>
      <c r="RBM37" s="608">
        <v>-12.694338677475898</v>
      </c>
      <c r="RBN37" s="608"/>
      <c r="RBO37" s="608"/>
      <c r="RBP37" s="608">
        <v>-12.694338677475898</v>
      </c>
      <c r="RBQ37" s="608"/>
      <c r="RBR37" s="608"/>
      <c r="RBS37" s="608">
        <v>-12.694338677475898</v>
      </c>
      <c r="RBT37" s="608"/>
      <c r="RBU37" s="608"/>
      <c r="RBV37" s="608">
        <v>-12.694338677475898</v>
      </c>
      <c r="RBW37" s="608"/>
      <c r="RBX37" s="608"/>
      <c r="RBY37" s="608">
        <v>-12.694338677475898</v>
      </c>
      <c r="RBZ37" s="608"/>
      <c r="RCA37" s="608"/>
      <c r="RCB37" s="608">
        <v>-12.694338677475898</v>
      </c>
      <c r="RCC37" s="608"/>
      <c r="RCD37" s="608"/>
      <c r="RCE37" s="608">
        <v>-12.694338677475898</v>
      </c>
      <c r="RCF37" s="608"/>
      <c r="RCG37" s="608"/>
      <c r="RCH37" s="608">
        <v>-12.694338677475898</v>
      </c>
      <c r="RCI37" s="608"/>
      <c r="RCJ37" s="608"/>
      <c r="RCK37" s="608">
        <v>-12.694338677475898</v>
      </c>
      <c r="RCL37" s="608"/>
      <c r="RCM37" s="608"/>
      <c r="RCN37" s="608">
        <v>-12.694338677475898</v>
      </c>
      <c r="RCO37" s="608"/>
      <c r="RCP37" s="608"/>
      <c r="RCQ37" s="608">
        <v>-12.694338677475898</v>
      </c>
      <c r="RCR37" s="608"/>
      <c r="RCS37" s="608"/>
      <c r="RCT37" s="608">
        <v>-12.694338677475898</v>
      </c>
      <c r="RCU37" s="608"/>
      <c r="RCV37" s="608"/>
      <c r="RCW37" s="608">
        <v>-12.694338677475898</v>
      </c>
      <c r="RCX37" s="608"/>
      <c r="RCY37" s="608"/>
      <c r="RCZ37" s="608">
        <v>-12.694338677475898</v>
      </c>
      <c r="RDA37" s="608"/>
      <c r="RDB37" s="608"/>
      <c r="RDC37" s="608">
        <v>-12.694338677475898</v>
      </c>
      <c r="RDD37" s="608"/>
      <c r="RDE37" s="608"/>
      <c r="RDF37" s="608">
        <v>-12.694338677475898</v>
      </c>
      <c r="RDG37" s="608"/>
      <c r="RDH37" s="608"/>
      <c r="RDI37" s="608">
        <v>-12.694338677475898</v>
      </c>
      <c r="RDJ37" s="608"/>
      <c r="RDK37" s="608"/>
      <c r="RDL37" s="608">
        <v>-12.694338677475898</v>
      </c>
      <c r="RDM37" s="608"/>
      <c r="RDN37" s="608"/>
      <c r="RDO37" s="608">
        <v>-12.694338677475898</v>
      </c>
      <c r="RDP37" s="608"/>
      <c r="RDQ37" s="608"/>
      <c r="RDR37" s="608">
        <v>-12.694338677475898</v>
      </c>
      <c r="RDS37" s="608"/>
      <c r="RDT37" s="608"/>
      <c r="RDU37" s="608">
        <v>-12.694338677475898</v>
      </c>
      <c r="RDV37" s="608"/>
      <c r="RDW37" s="608"/>
      <c r="RDX37" s="608">
        <v>-12.694338677475898</v>
      </c>
      <c r="RDY37" s="608"/>
      <c r="RDZ37" s="608"/>
      <c r="REA37" s="608">
        <v>-12.694338677475898</v>
      </c>
      <c r="REB37" s="608"/>
      <c r="REC37" s="608"/>
      <c r="RED37" s="608">
        <v>-12.694338677475898</v>
      </c>
      <c r="REE37" s="608"/>
      <c r="REF37" s="608"/>
      <c r="REG37" s="608">
        <v>-12.694338677475898</v>
      </c>
      <c r="REH37" s="608"/>
      <c r="REI37" s="608"/>
      <c r="REJ37" s="608">
        <v>-12.694338677475898</v>
      </c>
      <c r="REK37" s="608"/>
      <c r="REL37" s="608"/>
      <c r="REM37" s="608">
        <v>-12.694338677475898</v>
      </c>
      <c r="REN37" s="608"/>
      <c r="REO37" s="608"/>
      <c r="REP37" s="608">
        <v>-12.694338677475898</v>
      </c>
      <c r="REQ37" s="608"/>
      <c r="RER37" s="608"/>
      <c r="RES37" s="608">
        <v>-12.694338677475898</v>
      </c>
      <c r="RET37" s="608"/>
      <c r="REU37" s="608"/>
      <c r="REV37" s="608">
        <v>-12.694338677475898</v>
      </c>
      <c r="REW37" s="608"/>
      <c r="REX37" s="608"/>
      <c r="REY37" s="608">
        <v>-12.694338677475898</v>
      </c>
      <c r="REZ37" s="608"/>
      <c r="RFA37" s="608"/>
      <c r="RFB37" s="608">
        <v>-12.694338677475898</v>
      </c>
      <c r="RFC37" s="608"/>
      <c r="RFD37" s="608"/>
      <c r="RFE37" s="608">
        <v>-12.694338677475898</v>
      </c>
      <c r="RFF37" s="608"/>
      <c r="RFG37" s="608"/>
      <c r="RFH37" s="608">
        <v>-12.694338677475898</v>
      </c>
      <c r="RFI37" s="608"/>
      <c r="RFJ37" s="608"/>
      <c r="RFK37" s="608">
        <v>-12.694338677475898</v>
      </c>
      <c r="RFL37" s="608"/>
      <c r="RFM37" s="608"/>
      <c r="RFN37" s="608">
        <v>-12.694338677475898</v>
      </c>
      <c r="RFO37" s="608"/>
      <c r="RFP37" s="608"/>
      <c r="RFQ37" s="608">
        <v>-12.694338677475898</v>
      </c>
      <c r="RFR37" s="608"/>
      <c r="RFS37" s="608"/>
      <c r="RFT37" s="608">
        <v>-12.694338677475898</v>
      </c>
      <c r="RFU37" s="608"/>
      <c r="RFV37" s="608"/>
      <c r="RFW37" s="608">
        <v>-12.694338677475898</v>
      </c>
      <c r="RFX37" s="608"/>
      <c r="RFY37" s="608"/>
      <c r="RFZ37" s="608">
        <v>-12.694338677475898</v>
      </c>
      <c r="RGA37" s="608"/>
      <c r="RGB37" s="608"/>
      <c r="RGC37" s="608">
        <v>-12.694338677475898</v>
      </c>
      <c r="RGD37" s="608"/>
      <c r="RGE37" s="608"/>
      <c r="RGF37" s="608">
        <v>-12.694338677475898</v>
      </c>
      <c r="RGG37" s="608"/>
      <c r="RGH37" s="608"/>
      <c r="RGI37" s="608">
        <v>-12.694338677475898</v>
      </c>
      <c r="RGJ37" s="608"/>
      <c r="RGK37" s="608"/>
      <c r="RGL37" s="608">
        <v>-12.694338677475898</v>
      </c>
      <c r="RGM37" s="608"/>
      <c r="RGN37" s="608"/>
      <c r="RGO37" s="608">
        <v>-12.694338677475898</v>
      </c>
      <c r="RGP37" s="608"/>
      <c r="RGQ37" s="608"/>
      <c r="RGR37" s="608">
        <v>-12.694338677475898</v>
      </c>
      <c r="RGS37" s="608"/>
      <c r="RGT37" s="608"/>
      <c r="RGU37" s="608">
        <v>-12.694338677475898</v>
      </c>
      <c r="RGV37" s="608"/>
      <c r="RGW37" s="608"/>
      <c r="RGX37" s="608">
        <v>-12.694338677475898</v>
      </c>
      <c r="RGY37" s="608"/>
      <c r="RGZ37" s="608"/>
      <c r="RHA37" s="608">
        <v>-12.694338677475898</v>
      </c>
      <c r="RHB37" s="608"/>
      <c r="RHC37" s="608"/>
      <c r="RHD37" s="608">
        <v>-12.694338677475898</v>
      </c>
      <c r="RHE37" s="608"/>
      <c r="RHF37" s="608"/>
      <c r="RHG37" s="608">
        <v>-12.694338677475898</v>
      </c>
      <c r="RHH37" s="608"/>
      <c r="RHI37" s="608"/>
      <c r="RHJ37" s="608">
        <v>-12.694338677475898</v>
      </c>
      <c r="RHK37" s="608"/>
      <c r="RHL37" s="608"/>
      <c r="RHM37" s="608">
        <v>-12.694338677475898</v>
      </c>
      <c r="RHN37" s="608"/>
      <c r="RHO37" s="608"/>
      <c r="RHP37" s="608">
        <v>-12.694338677475898</v>
      </c>
      <c r="RHQ37" s="608"/>
      <c r="RHR37" s="608"/>
      <c r="RHS37" s="608">
        <v>-12.694338677475898</v>
      </c>
      <c r="RHT37" s="608"/>
      <c r="RHU37" s="608"/>
      <c r="RHV37" s="608">
        <v>-12.694338677475898</v>
      </c>
      <c r="RHW37" s="608"/>
      <c r="RHX37" s="608"/>
      <c r="RHY37" s="608">
        <v>-12.694338677475898</v>
      </c>
      <c r="RHZ37" s="608"/>
      <c r="RIA37" s="608"/>
      <c r="RIB37" s="608">
        <v>-12.694338677475898</v>
      </c>
      <c r="RIC37" s="608"/>
      <c r="RID37" s="608"/>
      <c r="RIE37" s="608">
        <v>-12.694338677475898</v>
      </c>
      <c r="RIF37" s="608"/>
      <c r="RIG37" s="608"/>
      <c r="RIH37" s="608">
        <v>-12.694338677475898</v>
      </c>
      <c r="RII37" s="608"/>
      <c r="RIJ37" s="608"/>
      <c r="RIK37" s="608">
        <v>-12.694338677475898</v>
      </c>
      <c r="RIL37" s="608"/>
      <c r="RIM37" s="608"/>
      <c r="RIN37" s="608">
        <v>-12.694338677475898</v>
      </c>
      <c r="RIO37" s="608"/>
      <c r="RIP37" s="608"/>
      <c r="RIQ37" s="608">
        <v>-12.694338677475898</v>
      </c>
      <c r="RIR37" s="608"/>
      <c r="RIS37" s="608"/>
      <c r="RIT37" s="608">
        <v>-12.694338677475898</v>
      </c>
      <c r="RIU37" s="608"/>
      <c r="RIV37" s="608"/>
      <c r="RIW37" s="608">
        <v>-12.694338677475898</v>
      </c>
      <c r="RIX37" s="608"/>
      <c r="RIY37" s="608"/>
      <c r="RIZ37" s="608">
        <v>-12.694338677475898</v>
      </c>
      <c r="RJA37" s="608"/>
      <c r="RJB37" s="608"/>
      <c r="RJC37" s="608">
        <v>-12.694338677475898</v>
      </c>
      <c r="RJD37" s="608"/>
      <c r="RJE37" s="608"/>
      <c r="RJF37" s="608">
        <v>-12.694338677475898</v>
      </c>
      <c r="RJG37" s="608"/>
      <c r="RJH37" s="608"/>
      <c r="RJI37" s="608">
        <v>-12.694338677475898</v>
      </c>
      <c r="RJJ37" s="608"/>
      <c r="RJK37" s="608"/>
      <c r="RJL37" s="608">
        <v>-12.694338677475898</v>
      </c>
      <c r="RJM37" s="608"/>
      <c r="RJN37" s="608"/>
      <c r="RJO37" s="608">
        <v>-12.694338677475898</v>
      </c>
      <c r="RJP37" s="608"/>
      <c r="RJQ37" s="608"/>
      <c r="RJR37" s="608">
        <v>-12.694338677475898</v>
      </c>
      <c r="RJS37" s="608"/>
      <c r="RJT37" s="608"/>
      <c r="RJU37" s="608">
        <v>-12.694338677475898</v>
      </c>
      <c r="RJV37" s="608"/>
      <c r="RJW37" s="608"/>
      <c r="RJX37" s="608">
        <v>-12.694338677475898</v>
      </c>
      <c r="RJY37" s="608"/>
      <c r="RJZ37" s="608"/>
      <c r="RKA37" s="608">
        <v>-12.694338677475898</v>
      </c>
      <c r="RKB37" s="608"/>
      <c r="RKC37" s="608"/>
      <c r="RKD37" s="608">
        <v>-12.694338677475898</v>
      </c>
      <c r="RKE37" s="608"/>
      <c r="RKF37" s="608"/>
      <c r="RKG37" s="608">
        <v>-12.694338677475898</v>
      </c>
      <c r="RKH37" s="608"/>
      <c r="RKI37" s="608"/>
      <c r="RKJ37" s="608">
        <v>-12.694338677475898</v>
      </c>
      <c r="RKK37" s="608"/>
      <c r="RKL37" s="608"/>
      <c r="RKM37" s="608">
        <v>-12.694338677475898</v>
      </c>
      <c r="RKN37" s="608"/>
      <c r="RKO37" s="608"/>
      <c r="RKP37" s="608">
        <v>-12.694338677475898</v>
      </c>
      <c r="RKQ37" s="608"/>
      <c r="RKR37" s="608"/>
      <c r="RKS37" s="608">
        <v>-12.694338677475898</v>
      </c>
      <c r="RKT37" s="608"/>
      <c r="RKU37" s="608"/>
      <c r="RKV37" s="608">
        <v>-12.694338677475898</v>
      </c>
      <c r="RKW37" s="608"/>
      <c r="RKX37" s="608"/>
      <c r="RKY37" s="608">
        <v>-12.694338677475898</v>
      </c>
      <c r="RKZ37" s="608"/>
      <c r="RLA37" s="608"/>
      <c r="RLB37" s="608">
        <v>-12.694338677475898</v>
      </c>
      <c r="RLC37" s="608"/>
      <c r="RLD37" s="608"/>
      <c r="RLE37" s="608">
        <v>-12.694338677475898</v>
      </c>
      <c r="RLF37" s="608"/>
      <c r="RLG37" s="608"/>
      <c r="RLH37" s="608">
        <v>-12.694338677475898</v>
      </c>
      <c r="RLI37" s="608"/>
      <c r="RLJ37" s="608"/>
      <c r="RLK37" s="608">
        <v>-12.694338677475898</v>
      </c>
      <c r="RLL37" s="608"/>
      <c r="RLM37" s="608"/>
      <c r="RLN37" s="608">
        <v>-12.694338677475898</v>
      </c>
      <c r="RLO37" s="608"/>
      <c r="RLP37" s="608"/>
      <c r="RLQ37" s="608">
        <v>-12.694338677475898</v>
      </c>
      <c r="RLR37" s="608"/>
      <c r="RLS37" s="608"/>
      <c r="RLT37" s="608">
        <v>-12.694338677475898</v>
      </c>
      <c r="RLU37" s="608"/>
      <c r="RLV37" s="608"/>
      <c r="RLW37" s="608">
        <v>-12.694338677475898</v>
      </c>
      <c r="RLX37" s="608"/>
      <c r="RLY37" s="608"/>
      <c r="RLZ37" s="608">
        <v>-12.694338677475898</v>
      </c>
      <c r="RMA37" s="608"/>
      <c r="RMB37" s="608"/>
      <c r="RMC37" s="608">
        <v>-12.694338677475898</v>
      </c>
      <c r="RMD37" s="608"/>
      <c r="RME37" s="608"/>
      <c r="RMF37" s="608">
        <v>-12.694338677475898</v>
      </c>
      <c r="RMG37" s="608"/>
      <c r="RMH37" s="608"/>
      <c r="RMI37" s="608">
        <v>-12.694338677475898</v>
      </c>
      <c r="RMJ37" s="608"/>
      <c r="RMK37" s="608"/>
      <c r="RML37" s="608">
        <v>-12.694338677475898</v>
      </c>
      <c r="RMM37" s="608"/>
      <c r="RMN37" s="608"/>
      <c r="RMO37" s="608">
        <v>-12.694338677475898</v>
      </c>
      <c r="RMP37" s="608"/>
      <c r="RMQ37" s="608"/>
      <c r="RMR37" s="608">
        <v>-12.694338677475898</v>
      </c>
      <c r="RMS37" s="608"/>
      <c r="RMT37" s="608"/>
      <c r="RMU37" s="608">
        <v>-12.694338677475898</v>
      </c>
      <c r="RMV37" s="608"/>
      <c r="RMW37" s="608"/>
      <c r="RMX37" s="608">
        <v>-12.694338677475898</v>
      </c>
      <c r="RMY37" s="608"/>
      <c r="RMZ37" s="608"/>
      <c r="RNA37" s="608">
        <v>-12.694338677475898</v>
      </c>
      <c r="RNB37" s="608"/>
      <c r="RNC37" s="608"/>
      <c r="RND37" s="608">
        <v>-12.694338677475898</v>
      </c>
      <c r="RNE37" s="608"/>
      <c r="RNF37" s="608"/>
      <c r="RNG37" s="608">
        <v>-12.694338677475898</v>
      </c>
      <c r="RNH37" s="608"/>
      <c r="RNI37" s="608"/>
      <c r="RNJ37" s="608">
        <v>-12.694338677475898</v>
      </c>
      <c r="RNK37" s="608"/>
      <c r="RNL37" s="608"/>
      <c r="RNM37" s="608">
        <v>-12.694338677475898</v>
      </c>
      <c r="RNN37" s="608"/>
      <c r="RNO37" s="608"/>
      <c r="RNP37" s="608">
        <v>-12.694338677475898</v>
      </c>
      <c r="RNQ37" s="608"/>
      <c r="RNR37" s="608"/>
      <c r="RNS37" s="608">
        <v>-12.694338677475898</v>
      </c>
      <c r="RNT37" s="608"/>
      <c r="RNU37" s="608"/>
      <c r="RNV37" s="608">
        <v>-12.694338677475898</v>
      </c>
      <c r="RNW37" s="608"/>
      <c r="RNX37" s="608"/>
      <c r="RNY37" s="608">
        <v>-12.694338677475898</v>
      </c>
      <c r="RNZ37" s="608"/>
      <c r="ROA37" s="608"/>
      <c r="ROB37" s="608">
        <v>-12.694338677475898</v>
      </c>
      <c r="ROC37" s="608"/>
      <c r="ROD37" s="608"/>
      <c r="ROE37" s="608">
        <v>-12.694338677475898</v>
      </c>
      <c r="ROF37" s="608"/>
      <c r="ROG37" s="608"/>
      <c r="ROH37" s="608">
        <v>-12.694338677475898</v>
      </c>
      <c r="ROI37" s="608"/>
      <c r="ROJ37" s="608"/>
      <c r="ROK37" s="608">
        <v>-12.694338677475898</v>
      </c>
      <c r="ROL37" s="608"/>
      <c r="ROM37" s="608"/>
      <c r="RON37" s="608">
        <v>-12.694338677475898</v>
      </c>
      <c r="ROO37" s="608"/>
      <c r="ROP37" s="608"/>
      <c r="ROQ37" s="608">
        <v>-12.694338677475898</v>
      </c>
      <c r="ROR37" s="608"/>
      <c r="ROS37" s="608"/>
      <c r="ROT37" s="608">
        <v>-12.694338677475898</v>
      </c>
      <c r="ROU37" s="608"/>
      <c r="ROV37" s="608"/>
      <c r="ROW37" s="608">
        <v>-12.694338677475898</v>
      </c>
      <c r="ROX37" s="608"/>
      <c r="ROY37" s="608"/>
      <c r="ROZ37" s="608">
        <v>-12.694338677475898</v>
      </c>
      <c r="RPA37" s="608"/>
      <c r="RPB37" s="608"/>
      <c r="RPC37" s="608">
        <v>-12.694338677475898</v>
      </c>
      <c r="RPD37" s="608"/>
      <c r="RPE37" s="608"/>
      <c r="RPF37" s="608">
        <v>-12.694338677475898</v>
      </c>
      <c r="RPG37" s="608"/>
      <c r="RPH37" s="608"/>
      <c r="RPI37" s="608">
        <v>-12.694338677475898</v>
      </c>
      <c r="RPJ37" s="608"/>
      <c r="RPK37" s="608"/>
      <c r="RPL37" s="608">
        <v>-12.694338677475898</v>
      </c>
      <c r="RPM37" s="608"/>
      <c r="RPN37" s="608"/>
      <c r="RPO37" s="608">
        <v>-12.694338677475898</v>
      </c>
      <c r="RPP37" s="608"/>
      <c r="RPQ37" s="608"/>
      <c r="RPR37" s="608">
        <v>-12.694338677475898</v>
      </c>
      <c r="RPS37" s="608"/>
      <c r="RPT37" s="608"/>
      <c r="RPU37" s="608">
        <v>-12.694338677475898</v>
      </c>
      <c r="RPV37" s="608"/>
      <c r="RPW37" s="608"/>
      <c r="RPX37" s="608">
        <v>-12.694338677475898</v>
      </c>
      <c r="RPY37" s="608"/>
      <c r="RPZ37" s="608"/>
      <c r="RQA37" s="608">
        <v>-12.694338677475898</v>
      </c>
      <c r="RQB37" s="608"/>
      <c r="RQC37" s="608"/>
      <c r="RQD37" s="608">
        <v>-12.694338677475898</v>
      </c>
      <c r="RQE37" s="608"/>
      <c r="RQF37" s="608"/>
      <c r="RQG37" s="608">
        <v>-12.694338677475898</v>
      </c>
      <c r="RQH37" s="608"/>
      <c r="RQI37" s="608"/>
      <c r="RQJ37" s="608">
        <v>-12.694338677475898</v>
      </c>
      <c r="RQK37" s="608"/>
      <c r="RQL37" s="608"/>
      <c r="RQM37" s="608">
        <v>-12.694338677475898</v>
      </c>
      <c r="RQN37" s="608"/>
      <c r="RQO37" s="608"/>
      <c r="RQP37" s="608">
        <v>-12.694338677475898</v>
      </c>
      <c r="RQQ37" s="608"/>
      <c r="RQR37" s="608"/>
      <c r="RQS37" s="608">
        <v>-12.694338677475898</v>
      </c>
      <c r="RQT37" s="608"/>
      <c r="RQU37" s="608"/>
      <c r="RQV37" s="608">
        <v>-12.694338677475898</v>
      </c>
      <c r="RQW37" s="608"/>
      <c r="RQX37" s="608"/>
      <c r="RQY37" s="608">
        <v>-12.694338677475898</v>
      </c>
      <c r="RQZ37" s="608"/>
      <c r="RRA37" s="608"/>
      <c r="RRB37" s="608">
        <v>-12.694338677475898</v>
      </c>
      <c r="RRC37" s="608"/>
      <c r="RRD37" s="608"/>
      <c r="RRE37" s="608">
        <v>-12.694338677475898</v>
      </c>
      <c r="RRF37" s="608"/>
      <c r="RRG37" s="608"/>
      <c r="RRH37" s="608">
        <v>-12.694338677475898</v>
      </c>
      <c r="RRI37" s="608"/>
      <c r="RRJ37" s="608"/>
      <c r="RRK37" s="608">
        <v>-12.694338677475898</v>
      </c>
      <c r="RRL37" s="608"/>
      <c r="RRM37" s="608"/>
      <c r="RRN37" s="608">
        <v>-12.694338677475898</v>
      </c>
      <c r="RRO37" s="608"/>
      <c r="RRP37" s="608"/>
      <c r="RRQ37" s="608">
        <v>-12.694338677475898</v>
      </c>
      <c r="RRR37" s="608"/>
      <c r="RRS37" s="608"/>
      <c r="RRT37" s="608">
        <v>-12.694338677475898</v>
      </c>
      <c r="RRU37" s="608"/>
      <c r="RRV37" s="608"/>
      <c r="RRW37" s="608">
        <v>-12.694338677475898</v>
      </c>
      <c r="RRX37" s="608"/>
      <c r="RRY37" s="608"/>
      <c r="RRZ37" s="608">
        <v>-12.694338677475898</v>
      </c>
      <c r="RSA37" s="608"/>
      <c r="RSB37" s="608"/>
      <c r="RSC37" s="608">
        <v>-12.694338677475898</v>
      </c>
      <c r="RSD37" s="608"/>
      <c r="RSE37" s="608"/>
      <c r="RSF37" s="608">
        <v>-12.694338677475898</v>
      </c>
      <c r="RSG37" s="608"/>
      <c r="RSH37" s="608"/>
      <c r="RSI37" s="608">
        <v>-12.694338677475898</v>
      </c>
      <c r="RSJ37" s="608"/>
      <c r="RSK37" s="608"/>
      <c r="RSL37" s="608">
        <v>-12.694338677475898</v>
      </c>
      <c r="RSM37" s="608"/>
      <c r="RSN37" s="608"/>
      <c r="RSO37" s="608">
        <v>-12.694338677475898</v>
      </c>
      <c r="RSP37" s="608"/>
      <c r="RSQ37" s="608"/>
      <c r="RSR37" s="608">
        <v>-12.694338677475898</v>
      </c>
      <c r="RSS37" s="608"/>
      <c r="RST37" s="608"/>
      <c r="RSU37" s="608">
        <v>-12.694338677475898</v>
      </c>
      <c r="RSV37" s="608"/>
      <c r="RSW37" s="608"/>
      <c r="RSX37" s="608">
        <v>-12.694338677475898</v>
      </c>
      <c r="RSY37" s="608"/>
      <c r="RSZ37" s="608"/>
      <c r="RTA37" s="608">
        <v>-12.694338677475898</v>
      </c>
      <c r="RTB37" s="608"/>
      <c r="RTC37" s="608"/>
      <c r="RTD37" s="608">
        <v>-12.694338677475898</v>
      </c>
      <c r="RTE37" s="608"/>
      <c r="RTF37" s="608"/>
      <c r="RTG37" s="608">
        <v>-12.694338677475898</v>
      </c>
      <c r="RTH37" s="608"/>
      <c r="RTI37" s="608"/>
      <c r="RTJ37" s="608">
        <v>-12.694338677475898</v>
      </c>
      <c r="RTK37" s="608"/>
      <c r="RTL37" s="608"/>
      <c r="RTM37" s="608">
        <v>-12.694338677475898</v>
      </c>
      <c r="RTN37" s="608"/>
      <c r="RTO37" s="608"/>
      <c r="RTP37" s="608">
        <v>-12.694338677475898</v>
      </c>
      <c r="RTQ37" s="608"/>
      <c r="RTR37" s="608"/>
      <c r="RTS37" s="608">
        <v>-12.694338677475898</v>
      </c>
      <c r="RTT37" s="608"/>
      <c r="RTU37" s="608"/>
      <c r="RTV37" s="608">
        <v>-12.694338677475898</v>
      </c>
      <c r="RTW37" s="608"/>
      <c r="RTX37" s="608"/>
      <c r="RTY37" s="608">
        <v>-12.694338677475898</v>
      </c>
      <c r="RTZ37" s="608"/>
      <c r="RUA37" s="608"/>
      <c r="RUB37" s="608">
        <v>-12.694338677475898</v>
      </c>
      <c r="RUC37" s="608"/>
      <c r="RUD37" s="608"/>
      <c r="RUE37" s="608">
        <v>-12.694338677475898</v>
      </c>
      <c r="RUF37" s="608"/>
      <c r="RUG37" s="608"/>
      <c r="RUH37" s="608">
        <v>-12.694338677475898</v>
      </c>
      <c r="RUI37" s="608"/>
      <c r="RUJ37" s="608"/>
      <c r="RUK37" s="608">
        <v>-12.694338677475898</v>
      </c>
      <c r="RUL37" s="608"/>
      <c r="RUM37" s="608"/>
      <c r="RUN37" s="608">
        <v>-12.694338677475898</v>
      </c>
      <c r="RUO37" s="608"/>
      <c r="RUP37" s="608"/>
      <c r="RUQ37" s="608">
        <v>-12.694338677475898</v>
      </c>
      <c r="RUR37" s="608"/>
      <c r="RUS37" s="608"/>
      <c r="RUT37" s="608">
        <v>-12.694338677475898</v>
      </c>
      <c r="RUU37" s="608"/>
      <c r="RUV37" s="608"/>
      <c r="RUW37" s="608">
        <v>-12.694338677475898</v>
      </c>
      <c r="RUX37" s="608"/>
      <c r="RUY37" s="608"/>
      <c r="RUZ37" s="608">
        <v>-12.694338677475898</v>
      </c>
      <c r="RVA37" s="608"/>
      <c r="RVB37" s="608"/>
      <c r="RVC37" s="608">
        <v>-12.694338677475898</v>
      </c>
      <c r="RVD37" s="608"/>
      <c r="RVE37" s="608"/>
      <c r="RVF37" s="608">
        <v>-12.694338677475898</v>
      </c>
      <c r="RVG37" s="608"/>
      <c r="RVH37" s="608"/>
      <c r="RVI37" s="608">
        <v>-12.694338677475898</v>
      </c>
      <c r="RVJ37" s="608"/>
      <c r="RVK37" s="608"/>
      <c r="RVL37" s="608">
        <v>-12.694338677475898</v>
      </c>
      <c r="RVM37" s="608"/>
      <c r="RVN37" s="608"/>
      <c r="RVO37" s="608">
        <v>-12.694338677475898</v>
      </c>
      <c r="RVP37" s="608"/>
      <c r="RVQ37" s="608"/>
      <c r="RVR37" s="608">
        <v>-12.694338677475898</v>
      </c>
      <c r="RVS37" s="608"/>
      <c r="RVT37" s="608"/>
      <c r="RVU37" s="608">
        <v>-12.694338677475898</v>
      </c>
      <c r="RVV37" s="608"/>
      <c r="RVW37" s="608"/>
      <c r="RVX37" s="608">
        <v>-12.694338677475898</v>
      </c>
      <c r="RVY37" s="608"/>
      <c r="RVZ37" s="608"/>
      <c r="RWA37" s="608">
        <v>-12.694338677475898</v>
      </c>
      <c r="RWB37" s="608"/>
      <c r="RWC37" s="608"/>
      <c r="RWD37" s="608">
        <v>-12.694338677475898</v>
      </c>
      <c r="RWE37" s="608"/>
      <c r="RWF37" s="608"/>
      <c r="RWG37" s="608">
        <v>-12.694338677475898</v>
      </c>
      <c r="RWH37" s="608"/>
      <c r="RWI37" s="608"/>
      <c r="RWJ37" s="608">
        <v>-12.694338677475898</v>
      </c>
      <c r="RWK37" s="608"/>
      <c r="RWL37" s="608"/>
      <c r="RWM37" s="608">
        <v>-12.694338677475898</v>
      </c>
      <c r="RWN37" s="608"/>
      <c r="RWO37" s="608"/>
      <c r="RWP37" s="608">
        <v>-12.694338677475898</v>
      </c>
      <c r="RWQ37" s="608"/>
      <c r="RWR37" s="608"/>
      <c r="RWS37" s="608">
        <v>-12.694338677475898</v>
      </c>
      <c r="RWT37" s="608"/>
      <c r="RWU37" s="608"/>
      <c r="RWV37" s="608">
        <v>-12.694338677475898</v>
      </c>
      <c r="RWW37" s="608"/>
      <c r="RWX37" s="608"/>
      <c r="RWY37" s="608">
        <v>-12.694338677475898</v>
      </c>
      <c r="RWZ37" s="608"/>
      <c r="RXA37" s="608"/>
      <c r="RXB37" s="608">
        <v>-12.694338677475898</v>
      </c>
      <c r="RXC37" s="608"/>
      <c r="RXD37" s="608"/>
      <c r="RXE37" s="608">
        <v>-12.694338677475898</v>
      </c>
      <c r="RXF37" s="608"/>
      <c r="RXG37" s="608"/>
      <c r="RXH37" s="608">
        <v>-12.694338677475898</v>
      </c>
      <c r="RXI37" s="608"/>
      <c r="RXJ37" s="608"/>
      <c r="RXK37" s="608">
        <v>-12.694338677475898</v>
      </c>
      <c r="RXL37" s="608"/>
      <c r="RXM37" s="608"/>
      <c r="RXN37" s="608">
        <v>-12.694338677475898</v>
      </c>
      <c r="RXO37" s="608"/>
      <c r="RXP37" s="608"/>
      <c r="RXQ37" s="608">
        <v>-12.694338677475898</v>
      </c>
      <c r="RXR37" s="608"/>
      <c r="RXS37" s="608"/>
      <c r="RXT37" s="608">
        <v>-12.694338677475898</v>
      </c>
      <c r="RXU37" s="608"/>
      <c r="RXV37" s="608"/>
      <c r="RXW37" s="608">
        <v>-12.694338677475898</v>
      </c>
      <c r="RXX37" s="608"/>
      <c r="RXY37" s="608"/>
      <c r="RXZ37" s="608">
        <v>-12.694338677475898</v>
      </c>
      <c r="RYA37" s="608"/>
      <c r="RYB37" s="608"/>
      <c r="RYC37" s="608">
        <v>-12.694338677475898</v>
      </c>
      <c r="RYD37" s="608"/>
      <c r="RYE37" s="608"/>
      <c r="RYF37" s="608">
        <v>-12.694338677475898</v>
      </c>
      <c r="RYG37" s="608"/>
      <c r="RYH37" s="608"/>
      <c r="RYI37" s="608">
        <v>-12.694338677475898</v>
      </c>
      <c r="RYJ37" s="608"/>
      <c r="RYK37" s="608"/>
      <c r="RYL37" s="608">
        <v>-12.694338677475898</v>
      </c>
      <c r="RYM37" s="608"/>
      <c r="RYN37" s="608"/>
      <c r="RYO37" s="608">
        <v>-12.694338677475898</v>
      </c>
      <c r="RYP37" s="608"/>
      <c r="RYQ37" s="608"/>
      <c r="RYR37" s="608">
        <v>-12.694338677475898</v>
      </c>
      <c r="RYS37" s="608"/>
      <c r="RYT37" s="608"/>
      <c r="RYU37" s="608">
        <v>-12.694338677475898</v>
      </c>
      <c r="RYV37" s="608"/>
      <c r="RYW37" s="608"/>
      <c r="RYX37" s="608">
        <v>-12.694338677475898</v>
      </c>
      <c r="RYY37" s="608"/>
      <c r="RYZ37" s="608"/>
      <c r="RZA37" s="608">
        <v>-12.694338677475898</v>
      </c>
      <c r="RZB37" s="608"/>
      <c r="RZC37" s="608"/>
      <c r="RZD37" s="608">
        <v>-12.694338677475898</v>
      </c>
      <c r="RZE37" s="608"/>
      <c r="RZF37" s="608"/>
      <c r="RZG37" s="608">
        <v>-12.694338677475898</v>
      </c>
      <c r="RZH37" s="608"/>
      <c r="RZI37" s="608"/>
      <c r="RZJ37" s="608">
        <v>-12.694338677475898</v>
      </c>
      <c r="RZK37" s="608"/>
      <c r="RZL37" s="608"/>
      <c r="RZM37" s="608">
        <v>-12.694338677475898</v>
      </c>
      <c r="RZN37" s="608"/>
      <c r="RZO37" s="608"/>
      <c r="RZP37" s="608">
        <v>-12.694338677475898</v>
      </c>
      <c r="RZQ37" s="608"/>
      <c r="RZR37" s="608"/>
      <c r="RZS37" s="608">
        <v>-12.694338677475898</v>
      </c>
      <c r="RZT37" s="608"/>
      <c r="RZU37" s="608"/>
      <c r="RZV37" s="608">
        <v>-12.694338677475898</v>
      </c>
      <c r="RZW37" s="608"/>
      <c r="RZX37" s="608"/>
      <c r="RZY37" s="608">
        <v>-12.694338677475898</v>
      </c>
      <c r="RZZ37" s="608"/>
      <c r="SAA37" s="608"/>
      <c r="SAB37" s="608">
        <v>-12.694338677475898</v>
      </c>
      <c r="SAC37" s="608"/>
      <c r="SAD37" s="608"/>
      <c r="SAE37" s="608">
        <v>-12.694338677475898</v>
      </c>
      <c r="SAF37" s="608"/>
      <c r="SAG37" s="608"/>
      <c r="SAH37" s="608">
        <v>-12.694338677475898</v>
      </c>
      <c r="SAI37" s="608"/>
      <c r="SAJ37" s="608"/>
      <c r="SAK37" s="608">
        <v>-12.694338677475898</v>
      </c>
      <c r="SAL37" s="608"/>
      <c r="SAM37" s="608"/>
      <c r="SAN37" s="608">
        <v>-12.694338677475898</v>
      </c>
      <c r="SAO37" s="608"/>
      <c r="SAP37" s="608"/>
      <c r="SAQ37" s="608">
        <v>-12.694338677475898</v>
      </c>
      <c r="SAR37" s="608"/>
      <c r="SAS37" s="608"/>
      <c r="SAT37" s="608">
        <v>-12.694338677475898</v>
      </c>
      <c r="SAU37" s="608"/>
      <c r="SAV37" s="608"/>
      <c r="SAW37" s="608">
        <v>-12.694338677475898</v>
      </c>
      <c r="SAX37" s="608"/>
      <c r="SAY37" s="608"/>
      <c r="SAZ37" s="608">
        <v>-12.694338677475898</v>
      </c>
      <c r="SBA37" s="608"/>
      <c r="SBB37" s="608"/>
      <c r="SBC37" s="608">
        <v>-12.694338677475898</v>
      </c>
      <c r="SBD37" s="608"/>
      <c r="SBE37" s="608"/>
      <c r="SBF37" s="608">
        <v>-12.694338677475898</v>
      </c>
      <c r="SBG37" s="608"/>
      <c r="SBH37" s="608"/>
      <c r="SBI37" s="608">
        <v>-12.694338677475898</v>
      </c>
      <c r="SBJ37" s="608"/>
      <c r="SBK37" s="608"/>
      <c r="SBL37" s="608">
        <v>-12.694338677475898</v>
      </c>
      <c r="SBM37" s="608"/>
      <c r="SBN37" s="608"/>
      <c r="SBO37" s="608">
        <v>-12.694338677475898</v>
      </c>
      <c r="SBP37" s="608"/>
      <c r="SBQ37" s="608"/>
      <c r="SBR37" s="608">
        <v>-12.694338677475898</v>
      </c>
      <c r="SBS37" s="608"/>
      <c r="SBT37" s="608"/>
      <c r="SBU37" s="608">
        <v>-12.694338677475898</v>
      </c>
      <c r="SBV37" s="608"/>
      <c r="SBW37" s="608"/>
      <c r="SBX37" s="608">
        <v>-12.694338677475898</v>
      </c>
      <c r="SBY37" s="608"/>
      <c r="SBZ37" s="608"/>
      <c r="SCA37" s="608">
        <v>-12.694338677475898</v>
      </c>
      <c r="SCB37" s="608"/>
      <c r="SCC37" s="608"/>
      <c r="SCD37" s="608">
        <v>-12.694338677475898</v>
      </c>
      <c r="SCE37" s="608"/>
      <c r="SCF37" s="608"/>
      <c r="SCG37" s="608">
        <v>-12.694338677475898</v>
      </c>
      <c r="SCH37" s="608"/>
      <c r="SCI37" s="608"/>
      <c r="SCJ37" s="608">
        <v>-12.694338677475898</v>
      </c>
      <c r="SCK37" s="608"/>
      <c r="SCL37" s="608"/>
      <c r="SCM37" s="608">
        <v>-12.694338677475898</v>
      </c>
      <c r="SCN37" s="608"/>
      <c r="SCO37" s="608"/>
      <c r="SCP37" s="608">
        <v>-12.694338677475898</v>
      </c>
      <c r="SCQ37" s="608"/>
      <c r="SCR37" s="608"/>
      <c r="SCS37" s="608">
        <v>-12.694338677475898</v>
      </c>
      <c r="SCT37" s="608"/>
      <c r="SCU37" s="608"/>
      <c r="SCV37" s="608">
        <v>-12.694338677475898</v>
      </c>
      <c r="SCW37" s="608"/>
      <c r="SCX37" s="608"/>
      <c r="SCY37" s="608">
        <v>-12.694338677475898</v>
      </c>
      <c r="SCZ37" s="608"/>
      <c r="SDA37" s="608"/>
      <c r="SDB37" s="608">
        <v>-12.694338677475898</v>
      </c>
      <c r="SDC37" s="608"/>
      <c r="SDD37" s="608"/>
      <c r="SDE37" s="608">
        <v>-12.694338677475898</v>
      </c>
      <c r="SDF37" s="608"/>
      <c r="SDG37" s="608"/>
      <c r="SDH37" s="608">
        <v>-12.694338677475898</v>
      </c>
      <c r="SDI37" s="608"/>
      <c r="SDJ37" s="608"/>
      <c r="SDK37" s="608">
        <v>-12.694338677475898</v>
      </c>
      <c r="SDL37" s="608"/>
      <c r="SDM37" s="608"/>
      <c r="SDN37" s="608">
        <v>-12.694338677475898</v>
      </c>
      <c r="SDO37" s="608"/>
      <c r="SDP37" s="608"/>
      <c r="SDQ37" s="608">
        <v>-12.694338677475898</v>
      </c>
      <c r="SDR37" s="608"/>
      <c r="SDS37" s="608"/>
      <c r="SDT37" s="608">
        <v>-12.694338677475898</v>
      </c>
      <c r="SDU37" s="608"/>
      <c r="SDV37" s="608"/>
      <c r="SDW37" s="608">
        <v>-12.694338677475898</v>
      </c>
      <c r="SDX37" s="608"/>
      <c r="SDY37" s="608"/>
      <c r="SDZ37" s="608">
        <v>-12.694338677475898</v>
      </c>
      <c r="SEA37" s="608"/>
      <c r="SEB37" s="608"/>
      <c r="SEC37" s="608">
        <v>-12.694338677475898</v>
      </c>
      <c r="SED37" s="608"/>
      <c r="SEE37" s="608"/>
      <c r="SEF37" s="608">
        <v>-12.694338677475898</v>
      </c>
      <c r="SEG37" s="608"/>
      <c r="SEH37" s="608"/>
      <c r="SEI37" s="608">
        <v>-12.694338677475898</v>
      </c>
      <c r="SEJ37" s="608"/>
      <c r="SEK37" s="608"/>
      <c r="SEL37" s="608">
        <v>-12.694338677475898</v>
      </c>
      <c r="SEM37" s="608"/>
      <c r="SEN37" s="608"/>
      <c r="SEO37" s="608">
        <v>-12.694338677475898</v>
      </c>
      <c r="SEP37" s="608"/>
      <c r="SEQ37" s="608"/>
      <c r="SER37" s="608">
        <v>-12.694338677475898</v>
      </c>
      <c r="SES37" s="608"/>
      <c r="SET37" s="608"/>
      <c r="SEU37" s="608">
        <v>-12.694338677475898</v>
      </c>
      <c r="SEV37" s="608"/>
      <c r="SEW37" s="608"/>
      <c r="SEX37" s="608">
        <v>-12.694338677475898</v>
      </c>
      <c r="SEY37" s="608"/>
      <c r="SEZ37" s="608"/>
      <c r="SFA37" s="608">
        <v>-12.694338677475898</v>
      </c>
      <c r="SFB37" s="608"/>
      <c r="SFC37" s="608"/>
      <c r="SFD37" s="608">
        <v>-12.694338677475898</v>
      </c>
      <c r="SFE37" s="608"/>
      <c r="SFF37" s="608"/>
      <c r="SFG37" s="608">
        <v>-12.694338677475898</v>
      </c>
      <c r="SFH37" s="608"/>
      <c r="SFI37" s="608"/>
      <c r="SFJ37" s="608">
        <v>-12.694338677475898</v>
      </c>
      <c r="SFK37" s="608"/>
      <c r="SFL37" s="608"/>
      <c r="SFM37" s="608">
        <v>-12.694338677475898</v>
      </c>
      <c r="SFN37" s="608"/>
      <c r="SFO37" s="608"/>
      <c r="SFP37" s="608">
        <v>-12.694338677475898</v>
      </c>
      <c r="SFQ37" s="608"/>
      <c r="SFR37" s="608"/>
      <c r="SFS37" s="608">
        <v>-12.694338677475898</v>
      </c>
      <c r="SFT37" s="608"/>
      <c r="SFU37" s="608"/>
      <c r="SFV37" s="608">
        <v>-12.694338677475898</v>
      </c>
      <c r="SFW37" s="608"/>
      <c r="SFX37" s="608"/>
      <c r="SFY37" s="608">
        <v>-12.694338677475898</v>
      </c>
      <c r="SFZ37" s="608"/>
      <c r="SGA37" s="608"/>
      <c r="SGB37" s="608">
        <v>-12.694338677475898</v>
      </c>
      <c r="SGC37" s="608"/>
      <c r="SGD37" s="608"/>
      <c r="SGE37" s="608">
        <v>-12.694338677475898</v>
      </c>
      <c r="SGF37" s="608"/>
      <c r="SGG37" s="608"/>
      <c r="SGH37" s="608">
        <v>-12.694338677475898</v>
      </c>
      <c r="SGI37" s="608"/>
      <c r="SGJ37" s="608"/>
      <c r="SGK37" s="608">
        <v>-12.694338677475898</v>
      </c>
      <c r="SGL37" s="608"/>
      <c r="SGM37" s="608"/>
      <c r="SGN37" s="608">
        <v>-12.694338677475898</v>
      </c>
      <c r="SGO37" s="608"/>
      <c r="SGP37" s="608"/>
      <c r="SGQ37" s="608">
        <v>-12.694338677475898</v>
      </c>
      <c r="SGR37" s="608"/>
      <c r="SGS37" s="608"/>
      <c r="SGT37" s="608">
        <v>-12.694338677475898</v>
      </c>
      <c r="SGU37" s="608"/>
      <c r="SGV37" s="608"/>
      <c r="SGW37" s="608">
        <v>-12.694338677475898</v>
      </c>
      <c r="SGX37" s="608"/>
      <c r="SGY37" s="608"/>
      <c r="SGZ37" s="608">
        <v>-12.694338677475898</v>
      </c>
      <c r="SHA37" s="608"/>
      <c r="SHB37" s="608"/>
      <c r="SHC37" s="608">
        <v>-12.694338677475898</v>
      </c>
      <c r="SHD37" s="608"/>
      <c r="SHE37" s="608"/>
      <c r="SHF37" s="608">
        <v>-12.694338677475898</v>
      </c>
      <c r="SHG37" s="608"/>
      <c r="SHH37" s="608"/>
      <c r="SHI37" s="608">
        <v>-12.694338677475898</v>
      </c>
      <c r="SHJ37" s="608"/>
      <c r="SHK37" s="608"/>
      <c r="SHL37" s="608">
        <v>-12.694338677475898</v>
      </c>
      <c r="SHM37" s="608"/>
      <c r="SHN37" s="608"/>
      <c r="SHO37" s="608">
        <v>-12.694338677475898</v>
      </c>
      <c r="SHP37" s="608"/>
      <c r="SHQ37" s="608"/>
      <c r="SHR37" s="608">
        <v>-12.694338677475898</v>
      </c>
      <c r="SHS37" s="608"/>
      <c r="SHT37" s="608"/>
      <c r="SHU37" s="608">
        <v>-12.694338677475898</v>
      </c>
      <c r="SHV37" s="608"/>
      <c r="SHW37" s="608"/>
      <c r="SHX37" s="608">
        <v>-12.694338677475898</v>
      </c>
      <c r="SHY37" s="608"/>
      <c r="SHZ37" s="608"/>
      <c r="SIA37" s="608">
        <v>-12.694338677475898</v>
      </c>
      <c r="SIB37" s="608"/>
      <c r="SIC37" s="608"/>
      <c r="SID37" s="608">
        <v>-12.694338677475898</v>
      </c>
      <c r="SIE37" s="608"/>
      <c r="SIF37" s="608"/>
      <c r="SIG37" s="608">
        <v>-12.694338677475898</v>
      </c>
      <c r="SIH37" s="608"/>
      <c r="SII37" s="608"/>
      <c r="SIJ37" s="608">
        <v>-12.694338677475898</v>
      </c>
      <c r="SIK37" s="608"/>
      <c r="SIL37" s="608"/>
      <c r="SIM37" s="608">
        <v>-12.694338677475898</v>
      </c>
      <c r="SIN37" s="608"/>
      <c r="SIO37" s="608"/>
      <c r="SIP37" s="608">
        <v>-12.694338677475898</v>
      </c>
      <c r="SIQ37" s="608"/>
      <c r="SIR37" s="608"/>
      <c r="SIS37" s="608">
        <v>-12.694338677475898</v>
      </c>
      <c r="SIT37" s="608"/>
      <c r="SIU37" s="608"/>
      <c r="SIV37" s="608">
        <v>-12.694338677475898</v>
      </c>
      <c r="SIW37" s="608"/>
      <c r="SIX37" s="608"/>
      <c r="SIY37" s="608">
        <v>-12.694338677475898</v>
      </c>
      <c r="SIZ37" s="608"/>
      <c r="SJA37" s="608"/>
      <c r="SJB37" s="608">
        <v>-12.694338677475898</v>
      </c>
      <c r="SJC37" s="608"/>
      <c r="SJD37" s="608"/>
      <c r="SJE37" s="608">
        <v>-12.694338677475898</v>
      </c>
      <c r="SJF37" s="608"/>
      <c r="SJG37" s="608"/>
      <c r="SJH37" s="608">
        <v>-12.694338677475898</v>
      </c>
      <c r="SJI37" s="608"/>
      <c r="SJJ37" s="608"/>
      <c r="SJK37" s="608">
        <v>-12.694338677475898</v>
      </c>
      <c r="SJL37" s="608"/>
      <c r="SJM37" s="608"/>
      <c r="SJN37" s="608">
        <v>-12.694338677475898</v>
      </c>
      <c r="SJO37" s="608"/>
      <c r="SJP37" s="608"/>
      <c r="SJQ37" s="608">
        <v>-12.694338677475898</v>
      </c>
      <c r="SJR37" s="608"/>
      <c r="SJS37" s="608"/>
      <c r="SJT37" s="608">
        <v>-12.694338677475898</v>
      </c>
      <c r="SJU37" s="608"/>
      <c r="SJV37" s="608"/>
      <c r="SJW37" s="608">
        <v>-12.694338677475898</v>
      </c>
      <c r="SJX37" s="608"/>
      <c r="SJY37" s="608"/>
      <c r="SJZ37" s="608">
        <v>-12.694338677475898</v>
      </c>
      <c r="SKA37" s="608"/>
      <c r="SKB37" s="608"/>
      <c r="SKC37" s="608">
        <v>-12.694338677475898</v>
      </c>
      <c r="SKD37" s="608"/>
      <c r="SKE37" s="608"/>
      <c r="SKF37" s="608">
        <v>-12.694338677475898</v>
      </c>
      <c r="SKG37" s="608"/>
      <c r="SKH37" s="608"/>
      <c r="SKI37" s="608">
        <v>-12.694338677475898</v>
      </c>
      <c r="SKJ37" s="608"/>
      <c r="SKK37" s="608"/>
      <c r="SKL37" s="608">
        <v>-12.694338677475898</v>
      </c>
      <c r="SKM37" s="608"/>
      <c r="SKN37" s="608"/>
      <c r="SKO37" s="608">
        <v>-12.694338677475898</v>
      </c>
      <c r="SKP37" s="608"/>
      <c r="SKQ37" s="608"/>
      <c r="SKR37" s="608">
        <v>-12.694338677475898</v>
      </c>
      <c r="SKS37" s="608"/>
      <c r="SKT37" s="608"/>
      <c r="SKU37" s="608">
        <v>-12.694338677475898</v>
      </c>
      <c r="SKV37" s="608"/>
      <c r="SKW37" s="608"/>
      <c r="SKX37" s="608">
        <v>-12.694338677475898</v>
      </c>
      <c r="SKY37" s="608"/>
      <c r="SKZ37" s="608"/>
      <c r="SLA37" s="608">
        <v>-12.694338677475898</v>
      </c>
      <c r="SLB37" s="608"/>
      <c r="SLC37" s="608"/>
      <c r="SLD37" s="608">
        <v>-12.694338677475898</v>
      </c>
      <c r="SLE37" s="608"/>
      <c r="SLF37" s="608"/>
      <c r="SLG37" s="608">
        <v>-12.694338677475898</v>
      </c>
      <c r="SLH37" s="608"/>
      <c r="SLI37" s="608"/>
      <c r="SLJ37" s="608">
        <v>-12.694338677475898</v>
      </c>
      <c r="SLK37" s="608"/>
      <c r="SLL37" s="608"/>
      <c r="SLM37" s="608">
        <v>-12.694338677475898</v>
      </c>
      <c r="SLN37" s="608"/>
      <c r="SLO37" s="608"/>
      <c r="SLP37" s="608">
        <v>-12.694338677475898</v>
      </c>
      <c r="SLQ37" s="608"/>
      <c r="SLR37" s="608"/>
      <c r="SLS37" s="608">
        <v>-12.694338677475898</v>
      </c>
      <c r="SLT37" s="608"/>
      <c r="SLU37" s="608"/>
      <c r="SLV37" s="608">
        <v>-12.694338677475898</v>
      </c>
      <c r="SLW37" s="608"/>
      <c r="SLX37" s="608"/>
      <c r="SLY37" s="608">
        <v>-12.694338677475898</v>
      </c>
      <c r="SLZ37" s="608"/>
      <c r="SMA37" s="608"/>
      <c r="SMB37" s="608">
        <v>-12.694338677475898</v>
      </c>
      <c r="SMC37" s="608"/>
      <c r="SMD37" s="608"/>
      <c r="SME37" s="608">
        <v>-12.694338677475898</v>
      </c>
      <c r="SMF37" s="608"/>
      <c r="SMG37" s="608"/>
      <c r="SMH37" s="608">
        <v>-12.694338677475898</v>
      </c>
      <c r="SMI37" s="608"/>
      <c r="SMJ37" s="608"/>
      <c r="SMK37" s="608">
        <v>-12.694338677475898</v>
      </c>
      <c r="SML37" s="608"/>
      <c r="SMM37" s="608"/>
      <c r="SMN37" s="608">
        <v>-12.694338677475898</v>
      </c>
      <c r="SMO37" s="608"/>
      <c r="SMP37" s="608"/>
      <c r="SMQ37" s="608">
        <v>-12.694338677475898</v>
      </c>
      <c r="SMR37" s="608"/>
      <c r="SMS37" s="608"/>
      <c r="SMT37" s="608">
        <v>-12.694338677475898</v>
      </c>
      <c r="SMU37" s="608"/>
      <c r="SMV37" s="608"/>
      <c r="SMW37" s="608">
        <v>-12.694338677475898</v>
      </c>
      <c r="SMX37" s="608"/>
      <c r="SMY37" s="608"/>
      <c r="SMZ37" s="608">
        <v>-12.694338677475898</v>
      </c>
      <c r="SNA37" s="608"/>
      <c r="SNB37" s="608"/>
      <c r="SNC37" s="608">
        <v>-12.694338677475898</v>
      </c>
      <c r="SND37" s="608"/>
      <c r="SNE37" s="608"/>
      <c r="SNF37" s="608">
        <v>-12.694338677475898</v>
      </c>
      <c r="SNG37" s="608"/>
      <c r="SNH37" s="608"/>
      <c r="SNI37" s="608">
        <v>-12.694338677475898</v>
      </c>
      <c r="SNJ37" s="608"/>
      <c r="SNK37" s="608"/>
      <c r="SNL37" s="608">
        <v>-12.694338677475898</v>
      </c>
      <c r="SNM37" s="608"/>
      <c r="SNN37" s="608"/>
      <c r="SNO37" s="608">
        <v>-12.694338677475898</v>
      </c>
      <c r="SNP37" s="608"/>
      <c r="SNQ37" s="608"/>
      <c r="SNR37" s="608">
        <v>-12.694338677475898</v>
      </c>
      <c r="SNS37" s="608"/>
      <c r="SNT37" s="608"/>
      <c r="SNU37" s="608">
        <v>-12.694338677475898</v>
      </c>
      <c r="SNV37" s="608"/>
      <c r="SNW37" s="608"/>
      <c r="SNX37" s="608">
        <v>-12.694338677475898</v>
      </c>
      <c r="SNY37" s="608"/>
      <c r="SNZ37" s="608"/>
      <c r="SOA37" s="608">
        <v>-12.694338677475898</v>
      </c>
      <c r="SOB37" s="608"/>
      <c r="SOC37" s="608"/>
      <c r="SOD37" s="608">
        <v>-12.694338677475898</v>
      </c>
      <c r="SOE37" s="608"/>
      <c r="SOF37" s="608"/>
      <c r="SOG37" s="608">
        <v>-12.694338677475898</v>
      </c>
      <c r="SOH37" s="608"/>
      <c r="SOI37" s="608"/>
      <c r="SOJ37" s="608">
        <v>-12.694338677475898</v>
      </c>
      <c r="SOK37" s="608"/>
      <c r="SOL37" s="608"/>
      <c r="SOM37" s="608">
        <v>-12.694338677475898</v>
      </c>
      <c r="SON37" s="608"/>
      <c r="SOO37" s="608"/>
      <c r="SOP37" s="608">
        <v>-12.694338677475898</v>
      </c>
      <c r="SOQ37" s="608"/>
      <c r="SOR37" s="608"/>
      <c r="SOS37" s="608">
        <v>-12.694338677475898</v>
      </c>
      <c r="SOT37" s="608"/>
      <c r="SOU37" s="608"/>
      <c r="SOV37" s="608">
        <v>-12.694338677475898</v>
      </c>
      <c r="SOW37" s="608"/>
      <c r="SOX37" s="608"/>
      <c r="SOY37" s="608">
        <v>-12.694338677475898</v>
      </c>
      <c r="SOZ37" s="608"/>
      <c r="SPA37" s="608"/>
      <c r="SPB37" s="608">
        <v>-12.694338677475898</v>
      </c>
      <c r="SPC37" s="608"/>
      <c r="SPD37" s="608"/>
      <c r="SPE37" s="608">
        <v>-12.694338677475898</v>
      </c>
      <c r="SPF37" s="608"/>
      <c r="SPG37" s="608"/>
      <c r="SPH37" s="608">
        <v>-12.694338677475898</v>
      </c>
      <c r="SPI37" s="608"/>
      <c r="SPJ37" s="608"/>
      <c r="SPK37" s="608">
        <v>-12.694338677475898</v>
      </c>
      <c r="SPL37" s="608"/>
      <c r="SPM37" s="608"/>
      <c r="SPN37" s="608">
        <v>-12.694338677475898</v>
      </c>
      <c r="SPO37" s="608"/>
      <c r="SPP37" s="608"/>
      <c r="SPQ37" s="608">
        <v>-12.694338677475898</v>
      </c>
      <c r="SPR37" s="608"/>
      <c r="SPS37" s="608"/>
      <c r="SPT37" s="608">
        <v>-12.694338677475898</v>
      </c>
      <c r="SPU37" s="608"/>
      <c r="SPV37" s="608"/>
      <c r="SPW37" s="608">
        <v>-12.694338677475898</v>
      </c>
      <c r="SPX37" s="608"/>
      <c r="SPY37" s="608"/>
      <c r="SPZ37" s="608">
        <v>-12.694338677475898</v>
      </c>
      <c r="SQA37" s="608"/>
      <c r="SQB37" s="608"/>
      <c r="SQC37" s="608">
        <v>-12.694338677475898</v>
      </c>
      <c r="SQD37" s="608"/>
      <c r="SQE37" s="608"/>
      <c r="SQF37" s="608">
        <v>-12.694338677475898</v>
      </c>
      <c r="SQG37" s="608"/>
      <c r="SQH37" s="608"/>
      <c r="SQI37" s="608">
        <v>-12.694338677475898</v>
      </c>
      <c r="SQJ37" s="608"/>
      <c r="SQK37" s="608"/>
      <c r="SQL37" s="608">
        <v>-12.694338677475898</v>
      </c>
      <c r="SQM37" s="608"/>
      <c r="SQN37" s="608"/>
      <c r="SQO37" s="608">
        <v>-12.694338677475898</v>
      </c>
      <c r="SQP37" s="608"/>
      <c r="SQQ37" s="608"/>
      <c r="SQR37" s="608">
        <v>-12.694338677475898</v>
      </c>
      <c r="SQS37" s="608"/>
      <c r="SQT37" s="608"/>
      <c r="SQU37" s="608">
        <v>-12.694338677475898</v>
      </c>
      <c r="SQV37" s="608"/>
      <c r="SQW37" s="608"/>
      <c r="SQX37" s="608">
        <v>-12.694338677475898</v>
      </c>
      <c r="SQY37" s="608"/>
      <c r="SQZ37" s="608"/>
      <c r="SRA37" s="608">
        <v>-12.694338677475898</v>
      </c>
      <c r="SRB37" s="608"/>
      <c r="SRC37" s="608"/>
      <c r="SRD37" s="608">
        <v>-12.694338677475898</v>
      </c>
      <c r="SRE37" s="608"/>
      <c r="SRF37" s="608"/>
      <c r="SRG37" s="608">
        <v>-12.694338677475898</v>
      </c>
      <c r="SRH37" s="608"/>
      <c r="SRI37" s="608"/>
      <c r="SRJ37" s="608">
        <v>-12.694338677475898</v>
      </c>
      <c r="SRK37" s="608"/>
      <c r="SRL37" s="608"/>
      <c r="SRM37" s="608">
        <v>-12.694338677475898</v>
      </c>
      <c r="SRN37" s="608"/>
      <c r="SRO37" s="608"/>
      <c r="SRP37" s="608">
        <v>-12.694338677475898</v>
      </c>
      <c r="SRQ37" s="608"/>
      <c r="SRR37" s="608"/>
      <c r="SRS37" s="608">
        <v>-12.694338677475898</v>
      </c>
      <c r="SRT37" s="608"/>
      <c r="SRU37" s="608"/>
      <c r="SRV37" s="608">
        <v>-12.694338677475898</v>
      </c>
      <c r="SRW37" s="608"/>
      <c r="SRX37" s="608"/>
      <c r="SRY37" s="608">
        <v>-12.694338677475898</v>
      </c>
      <c r="SRZ37" s="608"/>
      <c r="SSA37" s="608"/>
      <c r="SSB37" s="608">
        <v>-12.694338677475898</v>
      </c>
      <c r="SSC37" s="608"/>
      <c r="SSD37" s="608"/>
      <c r="SSE37" s="608">
        <v>-12.694338677475898</v>
      </c>
      <c r="SSF37" s="608"/>
      <c r="SSG37" s="608"/>
      <c r="SSH37" s="608">
        <v>-12.694338677475898</v>
      </c>
      <c r="SSI37" s="608"/>
      <c r="SSJ37" s="608"/>
      <c r="SSK37" s="608">
        <v>-12.694338677475898</v>
      </c>
      <c r="SSL37" s="608"/>
      <c r="SSM37" s="608"/>
      <c r="SSN37" s="608">
        <v>-12.694338677475898</v>
      </c>
      <c r="SSO37" s="608"/>
      <c r="SSP37" s="608"/>
      <c r="SSQ37" s="608">
        <v>-12.694338677475898</v>
      </c>
      <c r="SSR37" s="608"/>
      <c r="SSS37" s="608"/>
      <c r="SST37" s="608">
        <v>-12.694338677475898</v>
      </c>
      <c r="SSU37" s="608"/>
      <c r="SSV37" s="608"/>
      <c r="SSW37" s="608">
        <v>-12.694338677475898</v>
      </c>
      <c r="SSX37" s="608"/>
      <c r="SSY37" s="608"/>
      <c r="SSZ37" s="608">
        <v>-12.694338677475898</v>
      </c>
      <c r="STA37" s="608"/>
      <c r="STB37" s="608"/>
      <c r="STC37" s="608">
        <v>-12.694338677475898</v>
      </c>
      <c r="STD37" s="608"/>
      <c r="STE37" s="608"/>
      <c r="STF37" s="608">
        <v>-12.694338677475898</v>
      </c>
      <c r="STG37" s="608"/>
      <c r="STH37" s="608"/>
      <c r="STI37" s="608">
        <v>-12.694338677475898</v>
      </c>
      <c r="STJ37" s="608"/>
      <c r="STK37" s="608"/>
      <c r="STL37" s="608">
        <v>-12.694338677475898</v>
      </c>
      <c r="STM37" s="608"/>
      <c r="STN37" s="608"/>
      <c r="STO37" s="608">
        <v>-12.694338677475898</v>
      </c>
      <c r="STP37" s="608"/>
      <c r="STQ37" s="608"/>
      <c r="STR37" s="608">
        <v>-12.694338677475898</v>
      </c>
      <c r="STS37" s="608"/>
      <c r="STT37" s="608"/>
      <c r="STU37" s="608">
        <v>-12.694338677475898</v>
      </c>
      <c r="STV37" s="608"/>
      <c r="STW37" s="608"/>
      <c r="STX37" s="608">
        <v>-12.694338677475898</v>
      </c>
      <c r="STY37" s="608"/>
      <c r="STZ37" s="608"/>
      <c r="SUA37" s="608">
        <v>-12.694338677475898</v>
      </c>
      <c r="SUB37" s="608"/>
      <c r="SUC37" s="608"/>
      <c r="SUD37" s="608">
        <v>-12.694338677475898</v>
      </c>
      <c r="SUE37" s="608"/>
      <c r="SUF37" s="608"/>
      <c r="SUG37" s="608">
        <v>-12.694338677475898</v>
      </c>
      <c r="SUH37" s="608"/>
      <c r="SUI37" s="608"/>
      <c r="SUJ37" s="608">
        <v>-12.694338677475898</v>
      </c>
      <c r="SUK37" s="608"/>
      <c r="SUL37" s="608"/>
      <c r="SUM37" s="608">
        <v>-12.694338677475898</v>
      </c>
      <c r="SUN37" s="608"/>
      <c r="SUO37" s="608"/>
      <c r="SUP37" s="608">
        <v>-12.694338677475898</v>
      </c>
      <c r="SUQ37" s="608"/>
      <c r="SUR37" s="608"/>
      <c r="SUS37" s="608">
        <v>-12.694338677475898</v>
      </c>
      <c r="SUT37" s="608"/>
      <c r="SUU37" s="608"/>
      <c r="SUV37" s="608">
        <v>-12.694338677475898</v>
      </c>
      <c r="SUW37" s="608"/>
      <c r="SUX37" s="608"/>
      <c r="SUY37" s="608">
        <v>-12.694338677475898</v>
      </c>
      <c r="SUZ37" s="608"/>
      <c r="SVA37" s="608"/>
      <c r="SVB37" s="608">
        <v>-12.694338677475898</v>
      </c>
      <c r="SVC37" s="608"/>
      <c r="SVD37" s="608"/>
      <c r="SVE37" s="608">
        <v>-12.694338677475898</v>
      </c>
      <c r="SVF37" s="608"/>
      <c r="SVG37" s="608"/>
      <c r="SVH37" s="608">
        <v>-12.694338677475898</v>
      </c>
      <c r="SVI37" s="608"/>
      <c r="SVJ37" s="608"/>
      <c r="SVK37" s="608">
        <v>-12.694338677475898</v>
      </c>
      <c r="SVL37" s="608"/>
      <c r="SVM37" s="608"/>
      <c r="SVN37" s="608">
        <v>-12.694338677475898</v>
      </c>
      <c r="SVO37" s="608"/>
      <c r="SVP37" s="608"/>
      <c r="SVQ37" s="608">
        <v>-12.694338677475898</v>
      </c>
      <c r="SVR37" s="608"/>
      <c r="SVS37" s="608"/>
      <c r="SVT37" s="608">
        <v>-12.694338677475898</v>
      </c>
      <c r="SVU37" s="608"/>
      <c r="SVV37" s="608"/>
      <c r="SVW37" s="608">
        <v>-12.694338677475898</v>
      </c>
      <c r="SVX37" s="608"/>
      <c r="SVY37" s="608"/>
      <c r="SVZ37" s="608">
        <v>-12.694338677475898</v>
      </c>
      <c r="SWA37" s="608"/>
      <c r="SWB37" s="608"/>
      <c r="SWC37" s="608">
        <v>-12.694338677475898</v>
      </c>
      <c r="SWD37" s="608"/>
      <c r="SWE37" s="608"/>
      <c r="SWF37" s="608">
        <v>-12.694338677475898</v>
      </c>
      <c r="SWG37" s="608"/>
      <c r="SWH37" s="608"/>
      <c r="SWI37" s="608">
        <v>-12.694338677475898</v>
      </c>
      <c r="SWJ37" s="608"/>
      <c r="SWK37" s="608"/>
      <c r="SWL37" s="608">
        <v>-12.694338677475898</v>
      </c>
      <c r="SWM37" s="608"/>
      <c r="SWN37" s="608"/>
      <c r="SWO37" s="608">
        <v>-12.694338677475898</v>
      </c>
      <c r="SWP37" s="608"/>
      <c r="SWQ37" s="608"/>
      <c r="SWR37" s="608">
        <v>-12.694338677475898</v>
      </c>
      <c r="SWS37" s="608"/>
      <c r="SWT37" s="608"/>
      <c r="SWU37" s="608">
        <v>-12.694338677475898</v>
      </c>
      <c r="SWV37" s="608"/>
      <c r="SWW37" s="608"/>
      <c r="SWX37" s="608">
        <v>-12.694338677475898</v>
      </c>
      <c r="SWY37" s="608"/>
      <c r="SWZ37" s="608"/>
      <c r="SXA37" s="608">
        <v>-12.694338677475898</v>
      </c>
      <c r="SXB37" s="608"/>
      <c r="SXC37" s="608"/>
      <c r="SXD37" s="608">
        <v>-12.694338677475898</v>
      </c>
      <c r="SXE37" s="608"/>
      <c r="SXF37" s="608"/>
      <c r="SXG37" s="608">
        <v>-12.694338677475898</v>
      </c>
      <c r="SXH37" s="608"/>
      <c r="SXI37" s="608"/>
      <c r="SXJ37" s="608">
        <v>-12.694338677475898</v>
      </c>
      <c r="SXK37" s="608"/>
      <c r="SXL37" s="608"/>
      <c r="SXM37" s="608">
        <v>-12.694338677475898</v>
      </c>
      <c r="SXN37" s="608"/>
      <c r="SXO37" s="608"/>
      <c r="SXP37" s="608">
        <v>-12.694338677475898</v>
      </c>
      <c r="SXQ37" s="608"/>
      <c r="SXR37" s="608"/>
      <c r="SXS37" s="608">
        <v>-12.694338677475898</v>
      </c>
      <c r="SXT37" s="608"/>
      <c r="SXU37" s="608"/>
      <c r="SXV37" s="608">
        <v>-12.694338677475898</v>
      </c>
      <c r="SXW37" s="608"/>
      <c r="SXX37" s="608"/>
      <c r="SXY37" s="608">
        <v>-12.694338677475898</v>
      </c>
      <c r="SXZ37" s="608"/>
      <c r="SYA37" s="608"/>
      <c r="SYB37" s="608">
        <v>-12.694338677475898</v>
      </c>
      <c r="SYC37" s="608"/>
      <c r="SYD37" s="608"/>
      <c r="SYE37" s="608">
        <v>-12.694338677475898</v>
      </c>
      <c r="SYF37" s="608"/>
      <c r="SYG37" s="608"/>
      <c r="SYH37" s="608">
        <v>-12.694338677475898</v>
      </c>
      <c r="SYI37" s="608"/>
      <c r="SYJ37" s="608"/>
      <c r="SYK37" s="608">
        <v>-12.694338677475898</v>
      </c>
      <c r="SYL37" s="608"/>
      <c r="SYM37" s="608"/>
      <c r="SYN37" s="608">
        <v>-12.694338677475898</v>
      </c>
      <c r="SYO37" s="608"/>
      <c r="SYP37" s="608"/>
      <c r="SYQ37" s="608">
        <v>-12.694338677475898</v>
      </c>
      <c r="SYR37" s="608"/>
      <c r="SYS37" s="608"/>
      <c r="SYT37" s="608">
        <v>-12.694338677475898</v>
      </c>
      <c r="SYU37" s="608"/>
      <c r="SYV37" s="608"/>
      <c r="SYW37" s="608">
        <v>-12.694338677475898</v>
      </c>
      <c r="SYX37" s="608"/>
      <c r="SYY37" s="608"/>
      <c r="SYZ37" s="608">
        <v>-12.694338677475898</v>
      </c>
      <c r="SZA37" s="608"/>
      <c r="SZB37" s="608"/>
      <c r="SZC37" s="608">
        <v>-12.694338677475898</v>
      </c>
      <c r="SZD37" s="608"/>
      <c r="SZE37" s="608"/>
      <c r="SZF37" s="608">
        <v>-12.694338677475898</v>
      </c>
      <c r="SZG37" s="608"/>
      <c r="SZH37" s="608"/>
      <c r="SZI37" s="608">
        <v>-12.694338677475898</v>
      </c>
      <c r="SZJ37" s="608"/>
      <c r="SZK37" s="608"/>
      <c r="SZL37" s="608">
        <v>-12.694338677475898</v>
      </c>
      <c r="SZM37" s="608"/>
      <c r="SZN37" s="608"/>
      <c r="SZO37" s="608">
        <v>-12.694338677475898</v>
      </c>
      <c r="SZP37" s="608"/>
      <c r="SZQ37" s="608"/>
      <c r="SZR37" s="608">
        <v>-12.694338677475898</v>
      </c>
      <c r="SZS37" s="608"/>
      <c r="SZT37" s="608"/>
      <c r="SZU37" s="608">
        <v>-12.694338677475898</v>
      </c>
      <c r="SZV37" s="608"/>
      <c r="SZW37" s="608"/>
      <c r="SZX37" s="608">
        <v>-12.694338677475898</v>
      </c>
      <c r="SZY37" s="608"/>
      <c r="SZZ37" s="608"/>
      <c r="TAA37" s="608">
        <v>-12.694338677475898</v>
      </c>
      <c r="TAB37" s="608"/>
      <c r="TAC37" s="608"/>
      <c r="TAD37" s="608">
        <v>-12.694338677475898</v>
      </c>
      <c r="TAE37" s="608"/>
      <c r="TAF37" s="608"/>
      <c r="TAG37" s="608">
        <v>-12.694338677475898</v>
      </c>
      <c r="TAH37" s="608"/>
      <c r="TAI37" s="608"/>
      <c r="TAJ37" s="608">
        <v>-12.694338677475898</v>
      </c>
      <c r="TAK37" s="608"/>
      <c r="TAL37" s="608"/>
      <c r="TAM37" s="608">
        <v>-12.694338677475898</v>
      </c>
      <c r="TAN37" s="608"/>
      <c r="TAO37" s="608"/>
      <c r="TAP37" s="608">
        <v>-12.694338677475898</v>
      </c>
      <c r="TAQ37" s="608"/>
      <c r="TAR37" s="608"/>
      <c r="TAS37" s="608">
        <v>-12.694338677475898</v>
      </c>
      <c r="TAT37" s="608"/>
      <c r="TAU37" s="608"/>
      <c r="TAV37" s="608">
        <v>-12.694338677475898</v>
      </c>
      <c r="TAW37" s="608"/>
      <c r="TAX37" s="608"/>
      <c r="TAY37" s="608">
        <v>-12.694338677475898</v>
      </c>
      <c r="TAZ37" s="608"/>
      <c r="TBA37" s="608"/>
      <c r="TBB37" s="608">
        <v>-12.694338677475898</v>
      </c>
      <c r="TBC37" s="608"/>
      <c r="TBD37" s="608"/>
      <c r="TBE37" s="608">
        <v>-12.694338677475898</v>
      </c>
      <c r="TBF37" s="608"/>
      <c r="TBG37" s="608"/>
      <c r="TBH37" s="608">
        <v>-12.694338677475898</v>
      </c>
      <c r="TBI37" s="608"/>
      <c r="TBJ37" s="608"/>
      <c r="TBK37" s="608">
        <v>-12.694338677475898</v>
      </c>
      <c r="TBL37" s="608"/>
      <c r="TBM37" s="608"/>
      <c r="TBN37" s="608">
        <v>-12.694338677475898</v>
      </c>
      <c r="TBO37" s="608"/>
      <c r="TBP37" s="608"/>
      <c r="TBQ37" s="608">
        <v>-12.694338677475898</v>
      </c>
      <c r="TBR37" s="608"/>
      <c r="TBS37" s="608"/>
      <c r="TBT37" s="608">
        <v>-12.694338677475898</v>
      </c>
      <c r="TBU37" s="608"/>
      <c r="TBV37" s="608"/>
      <c r="TBW37" s="608">
        <v>-12.694338677475898</v>
      </c>
      <c r="TBX37" s="608"/>
      <c r="TBY37" s="608"/>
      <c r="TBZ37" s="608">
        <v>-12.694338677475898</v>
      </c>
      <c r="TCA37" s="608"/>
      <c r="TCB37" s="608"/>
      <c r="TCC37" s="608">
        <v>-12.694338677475898</v>
      </c>
      <c r="TCD37" s="608"/>
      <c r="TCE37" s="608"/>
      <c r="TCF37" s="608">
        <v>-12.694338677475898</v>
      </c>
      <c r="TCG37" s="608"/>
      <c r="TCH37" s="608"/>
      <c r="TCI37" s="608">
        <v>-12.694338677475898</v>
      </c>
      <c r="TCJ37" s="608"/>
      <c r="TCK37" s="608"/>
      <c r="TCL37" s="608">
        <v>-12.694338677475898</v>
      </c>
      <c r="TCM37" s="608"/>
      <c r="TCN37" s="608"/>
      <c r="TCO37" s="608">
        <v>-12.694338677475898</v>
      </c>
      <c r="TCP37" s="608"/>
      <c r="TCQ37" s="608"/>
      <c r="TCR37" s="608">
        <v>-12.694338677475898</v>
      </c>
      <c r="TCS37" s="608"/>
      <c r="TCT37" s="608"/>
      <c r="TCU37" s="608">
        <v>-12.694338677475898</v>
      </c>
      <c r="TCV37" s="608"/>
      <c r="TCW37" s="608"/>
      <c r="TCX37" s="608">
        <v>-12.694338677475898</v>
      </c>
      <c r="TCY37" s="608"/>
      <c r="TCZ37" s="608"/>
      <c r="TDA37" s="608">
        <v>-12.694338677475898</v>
      </c>
      <c r="TDB37" s="608"/>
      <c r="TDC37" s="608"/>
      <c r="TDD37" s="608">
        <v>-12.694338677475898</v>
      </c>
      <c r="TDE37" s="608"/>
      <c r="TDF37" s="608"/>
      <c r="TDG37" s="608">
        <v>-12.694338677475898</v>
      </c>
      <c r="TDH37" s="608"/>
      <c r="TDI37" s="608"/>
      <c r="TDJ37" s="608">
        <v>-12.694338677475898</v>
      </c>
      <c r="TDK37" s="608"/>
      <c r="TDL37" s="608"/>
      <c r="TDM37" s="608">
        <v>-12.694338677475898</v>
      </c>
      <c r="TDN37" s="608"/>
      <c r="TDO37" s="608"/>
      <c r="TDP37" s="608">
        <v>-12.694338677475898</v>
      </c>
      <c r="TDQ37" s="608"/>
      <c r="TDR37" s="608"/>
      <c r="TDS37" s="608">
        <v>-12.694338677475898</v>
      </c>
      <c r="TDT37" s="608"/>
      <c r="TDU37" s="608"/>
      <c r="TDV37" s="608">
        <v>-12.694338677475898</v>
      </c>
      <c r="TDW37" s="608"/>
      <c r="TDX37" s="608"/>
      <c r="TDY37" s="608">
        <v>-12.694338677475898</v>
      </c>
      <c r="TDZ37" s="608"/>
      <c r="TEA37" s="608"/>
      <c r="TEB37" s="608">
        <v>-12.694338677475898</v>
      </c>
      <c r="TEC37" s="608"/>
      <c r="TED37" s="608"/>
      <c r="TEE37" s="608">
        <v>-12.694338677475898</v>
      </c>
      <c r="TEF37" s="608"/>
      <c r="TEG37" s="608"/>
      <c r="TEH37" s="608">
        <v>-12.694338677475898</v>
      </c>
      <c r="TEI37" s="608"/>
      <c r="TEJ37" s="608"/>
      <c r="TEK37" s="608">
        <v>-12.694338677475898</v>
      </c>
      <c r="TEL37" s="608"/>
      <c r="TEM37" s="608"/>
      <c r="TEN37" s="608">
        <v>-12.694338677475898</v>
      </c>
      <c r="TEO37" s="608"/>
      <c r="TEP37" s="608"/>
      <c r="TEQ37" s="608">
        <v>-12.694338677475898</v>
      </c>
      <c r="TER37" s="608"/>
      <c r="TES37" s="608"/>
      <c r="TET37" s="608">
        <v>-12.694338677475898</v>
      </c>
      <c r="TEU37" s="608"/>
      <c r="TEV37" s="608"/>
      <c r="TEW37" s="608">
        <v>-12.694338677475898</v>
      </c>
      <c r="TEX37" s="608"/>
      <c r="TEY37" s="608"/>
      <c r="TEZ37" s="608">
        <v>-12.694338677475898</v>
      </c>
      <c r="TFA37" s="608"/>
      <c r="TFB37" s="608"/>
      <c r="TFC37" s="608">
        <v>-12.694338677475898</v>
      </c>
      <c r="TFD37" s="608"/>
      <c r="TFE37" s="608"/>
      <c r="TFF37" s="608">
        <v>-12.694338677475898</v>
      </c>
      <c r="TFG37" s="608"/>
      <c r="TFH37" s="608"/>
      <c r="TFI37" s="608">
        <v>-12.694338677475898</v>
      </c>
      <c r="TFJ37" s="608"/>
      <c r="TFK37" s="608"/>
      <c r="TFL37" s="608">
        <v>-12.694338677475898</v>
      </c>
      <c r="TFM37" s="608"/>
      <c r="TFN37" s="608"/>
      <c r="TFO37" s="608">
        <v>-12.694338677475898</v>
      </c>
      <c r="TFP37" s="608"/>
      <c r="TFQ37" s="608"/>
      <c r="TFR37" s="608">
        <v>-12.694338677475898</v>
      </c>
      <c r="TFS37" s="608"/>
      <c r="TFT37" s="608"/>
      <c r="TFU37" s="608">
        <v>-12.694338677475898</v>
      </c>
      <c r="TFV37" s="608"/>
      <c r="TFW37" s="608"/>
      <c r="TFX37" s="608">
        <v>-12.694338677475898</v>
      </c>
      <c r="TFY37" s="608"/>
      <c r="TFZ37" s="608"/>
      <c r="TGA37" s="608">
        <v>-12.694338677475898</v>
      </c>
      <c r="TGB37" s="608"/>
      <c r="TGC37" s="608"/>
      <c r="TGD37" s="608">
        <v>-12.694338677475898</v>
      </c>
      <c r="TGE37" s="608"/>
      <c r="TGF37" s="608"/>
      <c r="TGG37" s="608">
        <v>-12.694338677475898</v>
      </c>
      <c r="TGH37" s="608"/>
      <c r="TGI37" s="608"/>
      <c r="TGJ37" s="608">
        <v>-12.694338677475898</v>
      </c>
      <c r="TGK37" s="608"/>
      <c r="TGL37" s="608"/>
      <c r="TGM37" s="608">
        <v>-12.694338677475898</v>
      </c>
      <c r="TGN37" s="608"/>
      <c r="TGO37" s="608"/>
      <c r="TGP37" s="608">
        <v>-12.694338677475898</v>
      </c>
      <c r="TGQ37" s="608"/>
      <c r="TGR37" s="608"/>
      <c r="TGS37" s="608">
        <v>-12.694338677475898</v>
      </c>
      <c r="TGT37" s="608"/>
      <c r="TGU37" s="608"/>
      <c r="TGV37" s="608">
        <v>-12.694338677475898</v>
      </c>
      <c r="TGW37" s="608"/>
      <c r="TGX37" s="608"/>
      <c r="TGY37" s="608">
        <v>-12.694338677475898</v>
      </c>
      <c r="TGZ37" s="608"/>
      <c r="THA37" s="608"/>
      <c r="THB37" s="608">
        <v>-12.694338677475898</v>
      </c>
      <c r="THC37" s="608"/>
      <c r="THD37" s="608"/>
      <c r="THE37" s="608">
        <v>-12.694338677475898</v>
      </c>
      <c r="THF37" s="608"/>
      <c r="THG37" s="608"/>
      <c r="THH37" s="608">
        <v>-12.694338677475898</v>
      </c>
      <c r="THI37" s="608"/>
      <c r="THJ37" s="608"/>
      <c r="THK37" s="608">
        <v>-12.694338677475898</v>
      </c>
      <c r="THL37" s="608"/>
      <c r="THM37" s="608"/>
      <c r="THN37" s="608">
        <v>-12.694338677475898</v>
      </c>
      <c r="THO37" s="608"/>
      <c r="THP37" s="608"/>
      <c r="THQ37" s="608">
        <v>-12.694338677475898</v>
      </c>
      <c r="THR37" s="608"/>
      <c r="THS37" s="608"/>
      <c r="THT37" s="608">
        <v>-12.694338677475898</v>
      </c>
      <c r="THU37" s="608"/>
      <c r="THV37" s="608"/>
      <c r="THW37" s="608">
        <v>-12.694338677475898</v>
      </c>
      <c r="THX37" s="608"/>
      <c r="THY37" s="608"/>
      <c r="THZ37" s="608">
        <v>-12.694338677475898</v>
      </c>
      <c r="TIA37" s="608"/>
      <c r="TIB37" s="608"/>
      <c r="TIC37" s="608">
        <v>-12.694338677475898</v>
      </c>
      <c r="TID37" s="608"/>
      <c r="TIE37" s="608"/>
      <c r="TIF37" s="608">
        <v>-12.694338677475898</v>
      </c>
      <c r="TIG37" s="608"/>
      <c r="TIH37" s="608"/>
      <c r="TII37" s="608">
        <v>-12.694338677475898</v>
      </c>
      <c r="TIJ37" s="608"/>
      <c r="TIK37" s="608"/>
      <c r="TIL37" s="608">
        <v>-12.694338677475898</v>
      </c>
      <c r="TIM37" s="608"/>
      <c r="TIN37" s="608"/>
      <c r="TIO37" s="608">
        <v>-12.694338677475898</v>
      </c>
      <c r="TIP37" s="608"/>
      <c r="TIQ37" s="608"/>
      <c r="TIR37" s="608">
        <v>-12.694338677475898</v>
      </c>
      <c r="TIS37" s="608"/>
      <c r="TIT37" s="608"/>
      <c r="TIU37" s="608">
        <v>-12.694338677475898</v>
      </c>
      <c r="TIV37" s="608"/>
      <c r="TIW37" s="608"/>
      <c r="TIX37" s="608">
        <v>-12.694338677475898</v>
      </c>
      <c r="TIY37" s="608"/>
      <c r="TIZ37" s="608"/>
      <c r="TJA37" s="608">
        <v>-12.694338677475898</v>
      </c>
      <c r="TJB37" s="608"/>
      <c r="TJC37" s="608"/>
      <c r="TJD37" s="608">
        <v>-12.694338677475898</v>
      </c>
      <c r="TJE37" s="608"/>
      <c r="TJF37" s="608"/>
      <c r="TJG37" s="608">
        <v>-12.694338677475898</v>
      </c>
      <c r="TJH37" s="608"/>
      <c r="TJI37" s="608"/>
      <c r="TJJ37" s="608">
        <v>-12.694338677475898</v>
      </c>
      <c r="TJK37" s="608"/>
      <c r="TJL37" s="608"/>
      <c r="TJM37" s="608">
        <v>-12.694338677475898</v>
      </c>
      <c r="TJN37" s="608"/>
      <c r="TJO37" s="608"/>
      <c r="TJP37" s="608">
        <v>-12.694338677475898</v>
      </c>
      <c r="TJQ37" s="608"/>
      <c r="TJR37" s="608"/>
      <c r="TJS37" s="608">
        <v>-12.694338677475898</v>
      </c>
      <c r="TJT37" s="608"/>
      <c r="TJU37" s="608"/>
      <c r="TJV37" s="608">
        <v>-12.694338677475898</v>
      </c>
      <c r="TJW37" s="608"/>
      <c r="TJX37" s="608"/>
      <c r="TJY37" s="608">
        <v>-12.694338677475898</v>
      </c>
      <c r="TJZ37" s="608"/>
      <c r="TKA37" s="608"/>
      <c r="TKB37" s="608">
        <v>-12.694338677475898</v>
      </c>
      <c r="TKC37" s="608"/>
      <c r="TKD37" s="608"/>
      <c r="TKE37" s="608">
        <v>-12.694338677475898</v>
      </c>
      <c r="TKF37" s="608"/>
      <c r="TKG37" s="608"/>
      <c r="TKH37" s="608">
        <v>-12.694338677475898</v>
      </c>
      <c r="TKI37" s="608"/>
      <c r="TKJ37" s="608"/>
      <c r="TKK37" s="608">
        <v>-12.694338677475898</v>
      </c>
      <c r="TKL37" s="608"/>
      <c r="TKM37" s="608"/>
      <c r="TKN37" s="608">
        <v>-12.694338677475898</v>
      </c>
      <c r="TKO37" s="608"/>
      <c r="TKP37" s="608"/>
      <c r="TKQ37" s="608">
        <v>-12.694338677475898</v>
      </c>
      <c r="TKR37" s="608"/>
      <c r="TKS37" s="608"/>
      <c r="TKT37" s="608">
        <v>-12.694338677475898</v>
      </c>
      <c r="TKU37" s="608"/>
      <c r="TKV37" s="608"/>
      <c r="TKW37" s="608">
        <v>-12.694338677475898</v>
      </c>
      <c r="TKX37" s="608"/>
      <c r="TKY37" s="608"/>
      <c r="TKZ37" s="608">
        <v>-12.694338677475898</v>
      </c>
      <c r="TLA37" s="608"/>
      <c r="TLB37" s="608"/>
      <c r="TLC37" s="608">
        <v>-12.694338677475898</v>
      </c>
      <c r="TLD37" s="608"/>
      <c r="TLE37" s="608"/>
      <c r="TLF37" s="608">
        <v>-12.694338677475898</v>
      </c>
      <c r="TLG37" s="608"/>
      <c r="TLH37" s="608"/>
      <c r="TLI37" s="608">
        <v>-12.694338677475898</v>
      </c>
      <c r="TLJ37" s="608"/>
      <c r="TLK37" s="608"/>
      <c r="TLL37" s="608">
        <v>-12.694338677475898</v>
      </c>
      <c r="TLM37" s="608"/>
      <c r="TLN37" s="608"/>
      <c r="TLO37" s="608">
        <v>-12.694338677475898</v>
      </c>
      <c r="TLP37" s="608"/>
      <c r="TLQ37" s="608"/>
      <c r="TLR37" s="608">
        <v>-12.694338677475898</v>
      </c>
      <c r="TLS37" s="608"/>
      <c r="TLT37" s="608"/>
      <c r="TLU37" s="608">
        <v>-12.694338677475898</v>
      </c>
      <c r="TLV37" s="608"/>
      <c r="TLW37" s="608"/>
      <c r="TLX37" s="608">
        <v>-12.694338677475898</v>
      </c>
      <c r="TLY37" s="608"/>
      <c r="TLZ37" s="608"/>
      <c r="TMA37" s="608">
        <v>-12.694338677475898</v>
      </c>
      <c r="TMB37" s="608"/>
      <c r="TMC37" s="608"/>
      <c r="TMD37" s="608">
        <v>-12.694338677475898</v>
      </c>
      <c r="TME37" s="608"/>
      <c r="TMF37" s="608"/>
      <c r="TMG37" s="608">
        <v>-12.694338677475898</v>
      </c>
      <c r="TMH37" s="608"/>
      <c r="TMI37" s="608"/>
      <c r="TMJ37" s="608">
        <v>-12.694338677475898</v>
      </c>
      <c r="TMK37" s="608"/>
      <c r="TML37" s="608"/>
      <c r="TMM37" s="608">
        <v>-12.694338677475898</v>
      </c>
      <c r="TMN37" s="608"/>
      <c r="TMO37" s="608"/>
      <c r="TMP37" s="608">
        <v>-12.694338677475898</v>
      </c>
      <c r="TMQ37" s="608"/>
      <c r="TMR37" s="608"/>
      <c r="TMS37" s="608">
        <v>-12.694338677475898</v>
      </c>
      <c r="TMT37" s="608"/>
      <c r="TMU37" s="608"/>
      <c r="TMV37" s="608">
        <v>-12.694338677475898</v>
      </c>
      <c r="TMW37" s="608"/>
      <c r="TMX37" s="608"/>
      <c r="TMY37" s="608">
        <v>-12.694338677475898</v>
      </c>
      <c r="TMZ37" s="608"/>
      <c r="TNA37" s="608"/>
      <c r="TNB37" s="608">
        <v>-12.694338677475898</v>
      </c>
      <c r="TNC37" s="608"/>
      <c r="TND37" s="608"/>
      <c r="TNE37" s="608">
        <v>-12.694338677475898</v>
      </c>
      <c r="TNF37" s="608"/>
      <c r="TNG37" s="608"/>
      <c r="TNH37" s="608">
        <v>-12.694338677475898</v>
      </c>
      <c r="TNI37" s="608"/>
      <c r="TNJ37" s="608"/>
      <c r="TNK37" s="608">
        <v>-12.694338677475898</v>
      </c>
      <c r="TNL37" s="608"/>
      <c r="TNM37" s="608"/>
      <c r="TNN37" s="608">
        <v>-12.694338677475898</v>
      </c>
      <c r="TNO37" s="608"/>
      <c r="TNP37" s="608"/>
      <c r="TNQ37" s="608">
        <v>-12.694338677475898</v>
      </c>
      <c r="TNR37" s="608"/>
      <c r="TNS37" s="608"/>
      <c r="TNT37" s="608">
        <v>-12.694338677475898</v>
      </c>
      <c r="TNU37" s="608"/>
      <c r="TNV37" s="608"/>
      <c r="TNW37" s="608">
        <v>-12.694338677475898</v>
      </c>
      <c r="TNX37" s="608"/>
      <c r="TNY37" s="608"/>
      <c r="TNZ37" s="608">
        <v>-12.694338677475898</v>
      </c>
      <c r="TOA37" s="608"/>
      <c r="TOB37" s="608"/>
      <c r="TOC37" s="608">
        <v>-12.694338677475898</v>
      </c>
      <c r="TOD37" s="608"/>
      <c r="TOE37" s="608"/>
      <c r="TOF37" s="608">
        <v>-12.694338677475898</v>
      </c>
      <c r="TOG37" s="608"/>
      <c r="TOH37" s="608"/>
      <c r="TOI37" s="608">
        <v>-12.694338677475898</v>
      </c>
      <c r="TOJ37" s="608"/>
      <c r="TOK37" s="608"/>
      <c r="TOL37" s="608">
        <v>-12.694338677475898</v>
      </c>
      <c r="TOM37" s="608"/>
      <c r="TON37" s="608"/>
      <c r="TOO37" s="608">
        <v>-12.694338677475898</v>
      </c>
      <c r="TOP37" s="608"/>
      <c r="TOQ37" s="608"/>
      <c r="TOR37" s="608">
        <v>-12.694338677475898</v>
      </c>
      <c r="TOS37" s="608"/>
      <c r="TOT37" s="608"/>
      <c r="TOU37" s="608">
        <v>-12.694338677475898</v>
      </c>
      <c r="TOV37" s="608"/>
      <c r="TOW37" s="608"/>
      <c r="TOX37" s="608">
        <v>-12.694338677475898</v>
      </c>
      <c r="TOY37" s="608"/>
      <c r="TOZ37" s="608"/>
      <c r="TPA37" s="608">
        <v>-12.694338677475898</v>
      </c>
      <c r="TPB37" s="608"/>
      <c r="TPC37" s="608"/>
      <c r="TPD37" s="608">
        <v>-12.694338677475898</v>
      </c>
      <c r="TPE37" s="608"/>
      <c r="TPF37" s="608"/>
      <c r="TPG37" s="608">
        <v>-12.694338677475898</v>
      </c>
      <c r="TPH37" s="608"/>
      <c r="TPI37" s="608"/>
      <c r="TPJ37" s="608">
        <v>-12.694338677475898</v>
      </c>
      <c r="TPK37" s="608"/>
      <c r="TPL37" s="608"/>
      <c r="TPM37" s="608">
        <v>-12.694338677475898</v>
      </c>
      <c r="TPN37" s="608"/>
      <c r="TPO37" s="608"/>
      <c r="TPP37" s="608">
        <v>-12.694338677475898</v>
      </c>
      <c r="TPQ37" s="608"/>
      <c r="TPR37" s="608"/>
      <c r="TPS37" s="608">
        <v>-12.694338677475898</v>
      </c>
      <c r="TPT37" s="608"/>
      <c r="TPU37" s="608"/>
      <c r="TPV37" s="608">
        <v>-12.694338677475898</v>
      </c>
      <c r="TPW37" s="608"/>
      <c r="TPX37" s="608"/>
      <c r="TPY37" s="608">
        <v>-12.694338677475898</v>
      </c>
      <c r="TPZ37" s="608"/>
      <c r="TQA37" s="608"/>
      <c r="TQB37" s="608">
        <v>-12.694338677475898</v>
      </c>
      <c r="TQC37" s="608"/>
      <c r="TQD37" s="608"/>
      <c r="TQE37" s="608">
        <v>-12.694338677475898</v>
      </c>
      <c r="TQF37" s="608"/>
      <c r="TQG37" s="608"/>
      <c r="TQH37" s="608">
        <v>-12.694338677475898</v>
      </c>
      <c r="TQI37" s="608"/>
      <c r="TQJ37" s="608"/>
      <c r="TQK37" s="608">
        <v>-12.694338677475898</v>
      </c>
      <c r="TQL37" s="608"/>
      <c r="TQM37" s="608"/>
      <c r="TQN37" s="608">
        <v>-12.694338677475898</v>
      </c>
      <c r="TQO37" s="608"/>
      <c r="TQP37" s="608"/>
      <c r="TQQ37" s="608">
        <v>-12.694338677475898</v>
      </c>
      <c r="TQR37" s="608"/>
      <c r="TQS37" s="608"/>
      <c r="TQT37" s="608">
        <v>-12.694338677475898</v>
      </c>
      <c r="TQU37" s="608"/>
      <c r="TQV37" s="608"/>
      <c r="TQW37" s="608">
        <v>-12.694338677475898</v>
      </c>
      <c r="TQX37" s="608"/>
      <c r="TQY37" s="608"/>
      <c r="TQZ37" s="608">
        <v>-12.694338677475898</v>
      </c>
      <c r="TRA37" s="608"/>
      <c r="TRB37" s="608"/>
      <c r="TRC37" s="608">
        <v>-12.694338677475898</v>
      </c>
      <c r="TRD37" s="608"/>
      <c r="TRE37" s="608"/>
      <c r="TRF37" s="608">
        <v>-12.694338677475898</v>
      </c>
      <c r="TRG37" s="608"/>
      <c r="TRH37" s="608"/>
      <c r="TRI37" s="608">
        <v>-12.694338677475898</v>
      </c>
      <c r="TRJ37" s="608"/>
      <c r="TRK37" s="608"/>
      <c r="TRL37" s="608">
        <v>-12.694338677475898</v>
      </c>
      <c r="TRM37" s="608"/>
      <c r="TRN37" s="608"/>
      <c r="TRO37" s="608">
        <v>-12.694338677475898</v>
      </c>
      <c r="TRP37" s="608"/>
      <c r="TRQ37" s="608"/>
      <c r="TRR37" s="608">
        <v>-12.694338677475898</v>
      </c>
      <c r="TRS37" s="608"/>
      <c r="TRT37" s="608"/>
      <c r="TRU37" s="608">
        <v>-12.694338677475898</v>
      </c>
      <c r="TRV37" s="608"/>
      <c r="TRW37" s="608"/>
      <c r="TRX37" s="608">
        <v>-12.694338677475898</v>
      </c>
      <c r="TRY37" s="608"/>
      <c r="TRZ37" s="608"/>
      <c r="TSA37" s="608">
        <v>-12.694338677475898</v>
      </c>
      <c r="TSB37" s="608"/>
      <c r="TSC37" s="608"/>
      <c r="TSD37" s="608">
        <v>-12.694338677475898</v>
      </c>
      <c r="TSE37" s="608"/>
      <c r="TSF37" s="608"/>
      <c r="TSG37" s="608">
        <v>-12.694338677475898</v>
      </c>
      <c r="TSH37" s="608"/>
      <c r="TSI37" s="608"/>
      <c r="TSJ37" s="608">
        <v>-12.694338677475898</v>
      </c>
      <c r="TSK37" s="608"/>
      <c r="TSL37" s="608"/>
      <c r="TSM37" s="608">
        <v>-12.694338677475898</v>
      </c>
      <c r="TSN37" s="608"/>
      <c r="TSO37" s="608"/>
      <c r="TSP37" s="608">
        <v>-12.694338677475898</v>
      </c>
      <c r="TSQ37" s="608"/>
      <c r="TSR37" s="608"/>
      <c r="TSS37" s="608">
        <v>-12.694338677475898</v>
      </c>
      <c r="TST37" s="608"/>
      <c r="TSU37" s="608"/>
      <c r="TSV37" s="608">
        <v>-12.694338677475898</v>
      </c>
      <c r="TSW37" s="608"/>
      <c r="TSX37" s="608"/>
      <c r="TSY37" s="608">
        <v>-12.694338677475898</v>
      </c>
      <c r="TSZ37" s="608"/>
      <c r="TTA37" s="608"/>
      <c r="TTB37" s="608">
        <v>-12.694338677475898</v>
      </c>
      <c r="TTC37" s="608"/>
      <c r="TTD37" s="608"/>
      <c r="TTE37" s="608">
        <v>-12.694338677475898</v>
      </c>
      <c r="TTF37" s="608"/>
      <c r="TTG37" s="608"/>
      <c r="TTH37" s="608">
        <v>-12.694338677475898</v>
      </c>
      <c r="TTI37" s="608"/>
      <c r="TTJ37" s="608"/>
      <c r="TTK37" s="608">
        <v>-12.694338677475898</v>
      </c>
      <c r="TTL37" s="608"/>
      <c r="TTM37" s="608"/>
      <c r="TTN37" s="608">
        <v>-12.694338677475898</v>
      </c>
      <c r="TTO37" s="608"/>
      <c r="TTP37" s="608"/>
      <c r="TTQ37" s="608">
        <v>-12.694338677475898</v>
      </c>
      <c r="TTR37" s="608"/>
      <c r="TTS37" s="608"/>
      <c r="TTT37" s="608">
        <v>-12.694338677475898</v>
      </c>
      <c r="TTU37" s="608"/>
      <c r="TTV37" s="608"/>
      <c r="TTW37" s="608">
        <v>-12.694338677475898</v>
      </c>
      <c r="TTX37" s="608"/>
      <c r="TTY37" s="608"/>
      <c r="TTZ37" s="608">
        <v>-12.694338677475898</v>
      </c>
      <c r="TUA37" s="608"/>
      <c r="TUB37" s="608"/>
      <c r="TUC37" s="608">
        <v>-12.694338677475898</v>
      </c>
      <c r="TUD37" s="608"/>
      <c r="TUE37" s="608"/>
      <c r="TUF37" s="608">
        <v>-12.694338677475898</v>
      </c>
      <c r="TUG37" s="608"/>
      <c r="TUH37" s="608"/>
      <c r="TUI37" s="608">
        <v>-12.694338677475898</v>
      </c>
      <c r="TUJ37" s="608"/>
      <c r="TUK37" s="608"/>
      <c r="TUL37" s="608">
        <v>-12.694338677475898</v>
      </c>
      <c r="TUM37" s="608"/>
      <c r="TUN37" s="608"/>
      <c r="TUO37" s="608">
        <v>-12.694338677475898</v>
      </c>
      <c r="TUP37" s="608"/>
      <c r="TUQ37" s="608"/>
      <c r="TUR37" s="608">
        <v>-12.694338677475898</v>
      </c>
      <c r="TUS37" s="608"/>
      <c r="TUT37" s="608"/>
      <c r="TUU37" s="608">
        <v>-12.694338677475898</v>
      </c>
      <c r="TUV37" s="608"/>
      <c r="TUW37" s="608"/>
      <c r="TUX37" s="608">
        <v>-12.694338677475898</v>
      </c>
      <c r="TUY37" s="608"/>
      <c r="TUZ37" s="608"/>
      <c r="TVA37" s="608">
        <v>-12.694338677475898</v>
      </c>
      <c r="TVB37" s="608"/>
      <c r="TVC37" s="608"/>
      <c r="TVD37" s="608">
        <v>-12.694338677475898</v>
      </c>
      <c r="TVE37" s="608"/>
      <c r="TVF37" s="608"/>
      <c r="TVG37" s="608">
        <v>-12.694338677475898</v>
      </c>
      <c r="TVH37" s="608"/>
      <c r="TVI37" s="608"/>
      <c r="TVJ37" s="608">
        <v>-12.694338677475898</v>
      </c>
      <c r="TVK37" s="608"/>
      <c r="TVL37" s="608"/>
      <c r="TVM37" s="608">
        <v>-12.694338677475898</v>
      </c>
      <c r="TVN37" s="608"/>
      <c r="TVO37" s="608"/>
      <c r="TVP37" s="608">
        <v>-12.694338677475898</v>
      </c>
      <c r="TVQ37" s="608"/>
      <c r="TVR37" s="608"/>
      <c r="TVS37" s="608">
        <v>-12.694338677475898</v>
      </c>
      <c r="TVT37" s="608"/>
      <c r="TVU37" s="608"/>
      <c r="TVV37" s="608">
        <v>-12.694338677475898</v>
      </c>
      <c r="TVW37" s="608"/>
      <c r="TVX37" s="608"/>
      <c r="TVY37" s="608">
        <v>-12.694338677475898</v>
      </c>
      <c r="TVZ37" s="608"/>
      <c r="TWA37" s="608"/>
      <c r="TWB37" s="608">
        <v>-12.694338677475898</v>
      </c>
      <c r="TWC37" s="608"/>
      <c r="TWD37" s="608"/>
      <c r="TWE37" s="608">
        <v>-12.694338677475898</v>
      </c>
      <c r="TWF37" s="608"/>
      <c r="TWG37" s="608"/>
      <c r="TWH37" s="608">
        <v>-12.694338677475898</v>
      </c>
      <c r="TWI37" s="608"/>
      <c r="TWJ37" s="608"/>
      <c r="TWK37" s="608">
        <v>-12.694338677475898</v>
      </c>
      <c r="TWL37" s="608"/>
      <c r="TWM37" s="608"/>
      <c r="TWN37" s="608">
        <v>-12.694338677475898</v>
      </c>
      <c r="TWO37" s="608"/>
      <c r="TWP37" s="608"/>
      <c r="TWQ37" s="608">
        <v>-12.694338677475898</v>
      </c>
      <c r="TWR37" s="608"/>
      <c r="TWS37" s="608"/>
      <c r="TWT37" s="608">
        <v>-12.694338677475898</v>
      </c>
      <c r="TWU37" s="608"/>
      <c r="TWV37" s="608"/>
      <c r="TWW37" s="608">
        <v>-12.694338677475898</v>
      </c>
      <c r="TWX37" s="608"/>
      <c r="TWY37" s="608"/>
      <c r="TWZ37" s="608">
        <v>-12.694338677475898</v>
      </c>
      <c r="TXA37" s="608"/>
      <c r="TXB37" s="608"/>
      <c r="TXC37" s="608">
        <v>-12.694338677475898</v>
      </c>
      <c r="TXD37" s="608"/>
      <c r="TXE37" s="608"/>
      <c r="TXF37" s="608">
        <v>-12.694338677475898</v>
      </c>
      <c r="TXG37" s="608"/>
      <c r="TXH37" s="608"/>
      <c r="TXI37" s="608">
        <v>-12.694338677475898</v>
      </c>
      <c r="TXJ37" s="608"/>
      <c r="TXK37" s="608"/>
      <c r="TXL37" s="608">
        <v>-12.694338677475898</v>
      </c>
      <c r="TXM37" s="608"/>
      <c r="TXN37" s="608"/>
      <c r="TXO37" s="608">
        <v>-12.694338677475898</v>
      </c>
      <c r="TXP37" s="608"/>
      <c r="TXQ37" s="608"/>
      <c r="TXR37" s="608">
        <v>-12.694338677475898</v>
      </c>
      <c r="TXS37" s="608"/>
      <c r="TXT37" s="608"/>
      <c r="TXU37" s="608">
        <v>-12.694338677475898</v>
      </c>
      <c r="TXV37" s="608"/>
      <c r="TXW37" s="608"/>
      <c r="TXX37" s="608">
        <v>-12.694338677475898</v>
      </c>
      <c r="TXY37" s="608"/>
      <c r="TXZ37" s="608"/>
      <c r="TYA37" s="608">
        <v>-12.694338677475898</v>
      </c>
      <c r="TYB37" s="608"/>
      <c r="TYC37" s="608"/>
      <c r="TYD37" s="608">
        <v>-12.694338677475898</v>
      </c>
      <c r="TYE37" s="608"/>
      <c r="TYF37" s="608"/>
      <c r="TYG37" s="608">
        <v>-12.694338677475898</v>
      </c>
      <c r="TYH37" s="608"/>
      <c r="TYI37" s="608"/>
      <c r="TYJ37" s="608">
        <v>-12.694338677475898</v>
      </c>
      <c r="TYK37" s="608"/>
      <c r="TYL37" s="608"/>
      <c r="TYM37" s="608">
        <v>-12.694338677475898</v>
      </c>
      <c r="TYN37" s="608"/>
      <c r="TYO37" s="608"/>
      <c r="TYP37" s="608">
        <v>-12.694338677475898</v>
      </c>
      <c r="TYQ37" s="608"/>
      <c r="TYR37" s="608"/>
      <c r="TYS37" s="608">
        <v>-12.694338677475898</v>
      </c>
      <c r="TYT37" s="608"/>
      <c r="TYU37" s="608"/>
      <c r="TYV37" s="608">
        <v>-12.694338677475898</v>
      </c>
      <c r="TYW37" s="608"/>
      <c r="TYX37" s="608"/>
      <c r="TYY37" s="608">
        <v>-12.694338677475898</v>
      </c>
      <c r="TYZ37" s="608"/>
      <c r="TZA37" s="608"/>
      <c r="TZB37" s="608">
        <v>-12.694338677475898</v>
      </c>
      <c r="TZC37" s="608"/>
      <c r="TZD37" s="608"/>
      <c r="TZE37" s="608">
        <v>-12.694338677475898</v>
      </c>
      <c r="TZF37" s="608"/>
      <c r="TZG37" s="608"/>
      <c r="TZH37" s="608">
        <v>-12.694338677475898</v>
      </c>
      <c r="TZI37" s="608"/>
      <c r="TZJ37" s="608"/>
      <c r="TZK37" s="608">
        <v>-12.694338677475898</v>
      </c>
      <c r="TZL37" s="608"/>
      <c r="TZM37" s="608"/>
      <c r="TZN37" s="608">
        <v>-12.694338677475898</v>
      </c>
      <c r="TZO37" s="608"/>
      <c r="TZP37" s="608"/>
      <c r="TZQ37" s="608">
        <v>-12.694338677475898</v>
      </c>
      <c r="TZR37" s="608"/>
      <c r="TZS37" s="608"/>
      <c r="TZT37" s="608">
        <v>-12.694338677475898</v>
      </c>
      <c r="TZU37" s="608"/>
      <c r="TZV37" s="608"/>
      <c r="TZW37" s="608">
        <v>-12.694338677475898</v>
      </c>
      <c r="TZX37" s="608"/>
      <c r="TZY37" s="608"/>
      <c r="TZZ37" s="608">
        <v>-12.694338677475898</v>
      </c>
      <c r="UAA37" s="608"/>
      <c r="UAB37" s="608"/>
      <c r="UAC37" s="608">
        <v>-12.694338677475898</v>
      </c>
      <c r="UAD37" s="608"/>
      <c r="UAE37" s="608"/>
      <c r="UAF37" s="608">
        <v>-12.694338677475898</v>
      </c>
      <c r="UAG37" s="608"/>
      <c r="UAH37" s="608"/>
      <c r="UAI37" s="608">
        <v>-12.694338677475898</v>
      </c>
      <c r="UAJ37" s="608"/>
      <c r="UAK37" s="608"/>
      <c r="UAL37" s="608">
        <v>-12.694338677475898</v>
      </c>
      <c r="UAM37" s="608"/>
      <c r="UAN37" s="608"/>
      <c r="UAO37" s="608">
        <v>-12.694338677475898</v>
      </c>
      <c r="UAP37" s="608"/>
      <c r="UAQ37" s="608"/>
      <c r="UAR37" s="608">
        <v>-12.694338677475898</v>
      </c>
      <c r="UAS37" s="608"/>
      <c r="UAT37" s="608"/>
      <c r="UAU37" s="608">
        <v>-12.694338677475898</v>
      </c>
      <c r="UAV37" s="608"/>
      <c r="UAW37" s="608"/>
      <c r="UAX37" s="608">
        <v>-12.694338677475898</v>
      </c>
      <c r="UAY37" s="608"/>
      <c r="UAZ37" s="608"/>
      <c r="UBA37" s="608">
        <v>-12.694338677475898</v>
      </c>
      <c r="UBB37" s="608"/>
      <c r="UBC37" s="608"/>
      <c r="UBD37" s="608">
        <v>-12.694338677475898</v>
      </c>
      <c r="UBE37" s="608"/>
      <c r="UBF37" s="608"/>
      <c r="UBG37" s="608">
        <v>-12.694338677475898</v>
      </c>
      <c r="UBH37" s="608"/>
      <c r="UBI37" s="608"/>
      <c r="UBJ37" s="608">
        <v>-12.694338677475898</v>
      </c>
      <c r="UBK37" s="608"/>
      <c r="UBL37" s="608"/>
      <c r="UBM37" s="608">
        <v>-12.694338677475898</v>
      </c>
      <c r="UBN37" s="608"/>
      <c r="UBO37" s="608"/>
      <c r="UBP37" s="608">
        <v>-12.694338677475898</v>
      </c>
      <c r="UBQ37" s="608"/>
      <c r="UBR37" s="608"/>
      <c r="UBS37" s="608">
        <v>-12.694338677475898</v>
      </c>
      <c r="UBT37" s="608"/>
      <c r="UBU37" s="608"/>
      <c r="UBV37" s="608">
        <v>-12.694338677475898</v>
      </c>
      <c r="UBW37" s="608"/>
      <c r="UBX37" s="608"/>
      <c r="UBY37" s="608">
        <v>-12.694338677475898</v>
      </c>
      <c r="UBZ37" s="608"/>
      <c r="UCA37" s="608"/>
      <c r="UCB37" s="608">
        <v>-12.694338677475898</v>
      </c>
      <c r="UCC37" s="608"/>
      <c r="UCD37" s="608"/>
      <c r="UCE37" s="608">
        <v>-12.694338677475898</v>
      </c>
      <c r="UCF37" s="608"/>
      <c r="UCG37" s="608"/>
      <c r="UCH37" s="608">
        <v>-12.694338677475898</v>
      </c>
      <c r="UCI37" s="608"/>
      <c r="UCJ37" s="608"/>
      <c r="UCK37" s="608">
        <v>-12.694338677475898</v>
      </c>
      <c r="UCL37" s="608"/>
      <c r="UCM37" s="608"/>
      <c r="UCN37" s="608">
        <v>-12.694338677475898</v>
      </c>
      <c r="UCO37" s="608"/>
      <c r="UCP37" s="608"/>
      <c r="UCQ37" s="608">
        <v>-12.694338677475898</v>
      </c>
      <c r="UCR37" s="608"/>
      <c r="UCS37" s="608"/>
      <c r="UCT37" s="608">
        <v>-12.694338677475898</v>
      </c>
      <c r="UCU37" s="608"/>
      <c r="UCV37" s="608"/>
      <c r="UCW37" s="608">
        <v>-12.694338677475898</v>
      </c>
      <c r="UCX37" s="608"/>
      <c r="UCY37" s="608"/>
      <c r="UCZ37" s="608">
        <v>-12.694338677475898</v>
      </c>
      <c r="UDA37" s="608"/>
      <c r="UDB37" s="608"/>
      <c r="UDC37" s="608">
        <v>-12.694338677475898</v>
      </c>
      <c r="UDD37" s="608"/>
      <c r="UDE37" s="608"/>
      <c r="UDF37" s="608">
        <v>-12.694338677475898</v>
      </c>
      <c r="UDG37" s="608"/>
      <c r="UDH37" s="608"/>
      <c r="UDI37" s="608">
        <v>-12.694338677475898</v>
      </c>
      <c r="UDJ37" s="608"/>
      <c r="UDK37" s="608"/>
      <c r="UDL37" s="608">
        <v>-12.694338677475898</v>
      </c>
      <c r="UDM37" s="608"/>
      <c r="UDN37" s="608"/>
      <c r="UDO37" s="608">
        <v>-12.694338677475898</v>
      </c>
      <c r="UDP37" s="608"/>
      <c r="UDQ37" s="608"/>
      <c r="UDR37" s="608">
        <v>-12.694338677475898</v>
      </c>
      <c r="UDS37" s="608"/>
      <c r="UDT37" s="608"/>
      <c r="UDU37" s="608">
        <v>-12.694338677475898</v>
      </c>
      <c r="UDV37" s="608"/>
      <c r="UDW37" s="608"/>
      <c r="UDX37" s="608">
        <v>-12.694338677475898</v>
      </c>
      <c r="UDY37" s="608"/>
      <c r="UDZ37" s="608"/>
      <c r="UEA37" s="608">
        <v>-12.694338677475898</v>
      </c>
      <c r="UEB37" s="608"/>
      <c r="UEC37" s="608"/>
      <c r="UED37" s="608">
        <v>-12.694338677475898</v>
      </c>
      <c r="UEE37" s="608"/>
      <c r="UEF37" s="608"/>
      <c r="UEG37" s="608">
        <v>-12.694338677475898</v>
      </c>
      <c r="UEH37" s="608"/>
      <c r="UEI37" s="608"/>
      <c r="UEJ37" s="608">
        <v>-12.694338677475898</v>
      </c>
      <c r="UEK37" s="608"/>
      <c r="UEL37" s="608"/>
      <c r="UEM37" s="608">
        <v>-12.694338677475898</v>
      </c>
      <c r="UEN37" s="608"/>
      <c r="UEO37" s="608"/>
      <c r="UEP37" s="608">
        <v>-12.694338677475898</v>
      </c>
      <c r="UEQ37" s="608"/>
      <c r="UER37" s="608"/>
      <c r="UES37" s="608">
        <v>-12.694338677475898</v>
      </c>
      <c r="UET37" s="608"/>
      <c r="UEU37" s="608"/>
      <c r="UEV37" s="608">
        <v>-12.694338677475898</v>
      </c>
      <c r="UEW37" s="608"/>
      <c r="UEX37" s="608"/>
      <c r="UEY37" s="608">
        <v>-12.694338677475898</v>
      </c>
      <c r="UEZ37" s="608"/>
      <c r="UFA37" s="608"/>
      <c r="UFB37" s="608">
        <v>-12.694338677475898</v>
      </c>
      <c r="UFC37" s="608"/>
      <c r="UFD37" s="608"/>
      <c r="UFE37" s="608">
        <v>-12.694338677475898</v>
      </c>
      <c r="UFF37" s="608"/>
      <c r="UFG37" s="608"/>
      <c r="UFH37" s="608">
        <v>-12.694338677475898</v>
      </c>
      <c r="UFI37" s="608"/>
      <c r="UFJ37" s="608"/>
      <c r="UFK37" s="608">
        <v>-12.694338677475898</v>
      </c>
      <c r="UFL37" s="608"/>
      <c r="UFM37" s="608"/>
      <c r="UFN37" s="608">
        <v>-12.694338677475898</v>
      </c>
      <c r="UFO37" s="608"/>
      <c r="UFP37" s="608"/>
      <c r="UFQ37" s="608">
        <v>-12.694338677475898</v>
      </c>
      <c r="UFR37" s="608"/>
      <c r="UFS37" s="608"/>
      <c r="UFT37" s="608">
        <v>-12.694338677475898</v>
      </c>
      <c r="UFU37" s="608"/>
      <c r="UFV37" s="608"/>
      <c r="UFW37" s="608">
        <v>-12.694338677475898</v>
      </c>
      <c r="UFX37" s="608"/>
      <c r="UFY37" s="608"/>
      <c r="UFZ37" s="608">
        <v>-12.694338677475898</v>
      </c>
      <c r="UGA37" s="608"/>
      <c r="UGB37" s="608"/>
      <c r="UGC37" s="608">
        <v>-12.694338677475898</v>
      </c>
      <c r="UGD37" s="608"/>
      <c r="UGE37" s="608"/>
      <c r="UGF37" s="608">
        <v>-12.694338677475898</v>
      </c>
      <c r="UGG37" s="608"/>
      <c r="UGH37" s="608"/>
      <c r="UGI37" s="608">
        <v>-12.694338677475898</v>
      </c>
      <c r="UGJ37" s="608"/>
      <c r="UGK37" s="608"/>
      <c r="UGL37" s="608">
        <v>-12.694338677475898</v>
      </c>
      <c r="UGM37" s="608"/>
      <c r="UGN37" s="608"/>
      <c r="UGO37" s="608">
        <v>-12.694338677475898</v>
      </c>
      <c r="UGP37" s="608"/>
      <c r="UGQ37" s="608"/>
      <c r="UGR37" s="608">
        <v>-12.694338677475898</v>
      </c>
      <c r="UGS37" s="608"/>
      <c r="UGT37" s="608"/>
      <c r="UGU37" s="608">
        <v>-12.694338677475898</v>
      </c>
      <c r="UGV37" s="608"/>
      <c r="UGW37" s="608"/>
      <c r="UGX37" s="608">
        <v>-12.694338677475898</v>
      </c>
      <c r="UGY37" s="608"/>
      <c r="UGZ37" s="608"/>
      <c r="UHA37" s="608">
        <v>-12.694338677475898</v>
      </c>
      <c r="UHB37" s="608"/>
      <c r="UHC37" s="608"/>
      <c r="UHD37" s="608">
        <v>-12.694338677475898</v>
      </c>
      <c r="UHE37" s="608"/>
      <c r="UHF37" s="608"/>
      <c r="UHG37" s="608">
        <v>-12.694338677475898</v>
      </c>
      <c r="UHH37" s="608"/>
      <c r="UHI37" s="608"/>
      <c r="UHJ37" s="608">
        <v>-12.694338677475898</v>
      </c>
      <c r="UHK37" s="608"/>
      <c r="UHL37" s="608"/>
      <c r="UHM37" s="608">
        <v>-12.694338677475898</v>
      </c>
      <c r="UHN37" s="608"/>
      <c r="UHO37" s="608"/>
      <c r="UHP37" s="608">
        <v>-12.694338677475898</v>
      </c>
      <c r="UHQ37" s="608"/>
      <c r="UHR37" s="608"/>
      <c r="UHS37" s="608">
        <v>-12.694338677475898</v>
      </c>
      <c r="UHT37" s="608"/>
      <c r="UHU37" s="608"/>
      <c r="UHV37" s="608">
        <v>-12.694338677475898</v>
      </c>
      <c r="UHW37" s="608"/>
      <c r="UHX37" s="608"/>
      <c r="UHY37" s="608">
        <v>-12.694338677475898</v>
      </c>
      <c r="UHZ37" s="608"/>
      <c r="UIA37" s="608"/>
      <c r="UIB37" s="608">
        <v>-12.694338677475898</v>
      </c>
      <c r="UIC37" s="608"/>
      <c r="UID37" s="608"/>
      <c r="UIE37" s="608">
        <v>-12.694338677475898</v>
      </c>
      <c r="UIF37" s="608"/>
      <c r="UIG37" s="608"/>
      <c r="UIH37" s="608">
        <v>-12.694338677475898</v>
      </c>
      <c r="UII37" s="608"/>
      <c r="UIJ37" s="608"/>
      <c r="UIK37" s="608">
        <v>-12.694338677475898</v>
      </c>
      <c r="UIL37" s="608"/>
      <c r="UIM37" s="608"/>
      <c r="UIN37" s="608">
        <v>-12.694338677475898</v>
      </c>
      <c r="UIO37" s="608"/>
      <c r="UIP37" s="608"/>
      <c r="UIQ37" s="608">
        <v>-12.694338677475898</v>
      </c>
      <c r="UIR37" s="608"/>
      <c r="UIS37" s="608"/>
      <c r="UIT37" s="608">
        <v>-12.694338677475898</v>
      </c>
      <c r="UIU37" s="608"/>
      <c r="UIV37" s="608"/>
      <c r="UIW37" s="608">
        <v>-12.694338677475898</v>
      </c>
      <c r="UIX37" s="608"/>
      <c r="UIY37" s="608"/>
      <c r="UIZ37" s="608">
        <v>-12.694338677475898</v>
      </c>
      <c r="UJA37" s="608"/>
      <c r="UJB37" s="608"/>
      <c r="UJC37" s="608">
        <v>-12.694338677475898</v>
      </c>
      <c r="UJD37" s="608"/>
      <c r="UJE37" s="608"/>
      <c r="UJF37" s="608">
        <v>-12.694338677475898</v>
      </c>
      <c r="UJG37" s="608"/>
      <c r="UJH37" s="608"/>
      <c r="UJI37" s="608">
        <v>-12.694338677475898</v>
      </c>
      <c r="UJJ37" s="608"/>
      <c r="UJK37" s="608"/>
      <c r="UJL37" s="608">
        <v>-12.694338677475898</v>
      </c>
      <c r="UJM37" s="608"/>
      <c r="UJN37" s="608"/>
      <c r="UJO37" s="608">
        <v>-12.694338677475898</v>
      </c>
      <c r="UJP37" s="608"/>
      <c r="UJQ37" s="608"/>
      <c r="UJR37" s="608">
        <v>-12.694338677475898</v>
      </c>
      <c r="UJS37" s="608"/>
      <c r="UJT37" s="608"/>
      <c r="UJU37" s="608">
        <v>-12.694338677475898</v>
      </c>
      <c r="UJV37" s="608"/>
      <c r="UJW37" s="608"/>
      <c r="UJX37" s="608">
        <v>-12.694338677475898</v>
      </c>
      <c r="UJY37" s="608"/>
      <c r="UJZ37" s="608"/>
      <c r="UKA37" s="608">
        <v>-12.694338677475898</v>
      </c>
      <c r="UKB37" s="608"/>
      <c r="UKC37" s="608"/>
      <c r="UKD37" s="608">
        <v>-12.694338677475898</v>
      </c>
      <c r="UKE37" s="608"/>
      <c r="UKF37" s="608"/>
      <c r="UKG37" s="608">
        <v>-12.694338677475898</v>
      </c>
      <c r="UKH37" s="608"/>
      <c r="UKI37" s="608"/>
      <c r="UKJ37" s="608">
        <v>-12.694338677475898</v>
      </c>
      <c r="UKK37" s="608"/>
      <c r="UKL37" s="608"/>
      <c r="UKM37" s="608">
        <v>-12.694338677475898</v>
      </c>
      <c r="UKN37" s="608"/>
      <c r="UKO37" s="608"/>
      <c r="UKP37" s="608">
        <v>-12.694338677475898</v>
      </c>
      <c r="UKQ37" s="608"/>
      <c r="UKR37" s="608"/>
      <c r="UKS37" s="608">
        <v>-12.694338677475898</v>
      </c>
      <c r="UKT37" s="608"/>
      <c r="UKU37" s="608"/>
      <c r="UKV37" s="608">
        <v>-12.694338677475898</v>
      </c>
      <c r="UKW37" s="608"/>
      <c r="UKX37" s="608"/>
      <c r="UKY37" s="608">
        <v>-12.694338677475898</v>
      </c>
      <c r="UKZ37" s="608"/>
      <c r="ULA37" s="608"/>
      <c r="ULB37" s="608">
        <v>-12.694338677475898</v>
      </c>
      <c r="ULC37" s="608"/>
      <c r="ULD37" s="608"/>
      <c r="ULE37" s="608">
        <v>-12.694338677475898</v>
      </c>
      <c r="ULF37" s="608"/>
      <c r="ULG37" s="608"/>
      <c r="ULH37" s="608">
        <v>-12.694338677475898</v>
      </c>
      <c r="ULI37" s="608"/>
      <c r="ULJ37" s="608"/>
      <c r="ULK37" s="608">
        <v>-12.694338677475898</v>
      </c>
      <c r="ULL37" s="608"/>
      <c r="ULM37" s="608"/>
      <c r="ULN37" s="608">
        <v>-12.694338677475898</v>
      </c>
      <c r="ULO37" s="608"/>
      <c r="ULP37" s="608"/>
      <c r="ULQ37" s="608">
        <v>-12.694338677475898</v>
      </c>
      <c r="ULR37" s="608"/>
      <c r="ULS37" s="608"/>
      <c r="ULT37" s="608">
        <v>-12.694338677475898</v>
      </c>
      <c r="ULU37" s="608"/>
      <c r="ULV37" s="608"/>
      <c r="ULW37" s="608">
        <v>-12.694338677475898</v>
      </c>
      <c r="ULX37" s="608"/>
      <c r="ULY37" s="608"/>
      <c r="ULZ37" s="608">
        <v>-12.694338677475898</v>
      </c>
      <c r="UMA37" s="608"/>
      <c r="UMB37" s="608"/>
      <c r="UMC37" s="608">
        <v>-12.694338677475898</v>
      </c>
      <c r="UMD37" s="608"/>
      <c r="UME37" s="608"/>
      <c r="UMF37" s="608">
        <v>-12.694338677475898</v>
      </c>
      <c r="UMG37" s="608"/>
      <c r="UMH37" s="608"/>
      <c r="UMI37" s="608">
        <v>-12.694338677475898</v>
      </c>
      <c r="UMJ37" s="608"/>
      <c r="UMK37" s="608"/>
      <c r="UML37" s="608">
        <v>-12.694338677475898</v>
      </c>
      <c r="UMM37" s="608"/>
      <c r="UMN37" s="608"/>
      <c r="UMO37" s="608">
        <v>-12.694338677475898</v>
      </c>
      <c r="UMP37" s="608"/>
      <c r="UMQ37" s="608"/>
      <c r="UMR37" s="608">
        <v>-12.694338677475898</v>
      </c>
      <c r="UMS37" s="608"/>
      <c r="UMT37" s="608"/>
      <c r="UMU37" s="608">
        <v>-12.694338677475898</v>
      </c>
      <c r="UMV37" s="608"/>
      <c r="UMW37" s="608"/>
      <c r="UMX37" s="608">
        <v>-12.694338677475898</v>
      </c>
      <c r="UMY37" s="608"/>
      <c r="UMZ37" s="608"/>
      <c r="UNA37" s="608">
        <v>-12.694338677475898</v>
      </c>
      <c r="UNB37" s="608"/>
      <c r="UNC37" s="608"/>
      <c r="UND37" s="608">
        <v>-12.694338677475898</v>
      </c>
      <c r="UNE37" s="608"/>
      <c r="UNF37" s="608"/>
      <c r="UNG37" s="608">
        <v>-12.694338677475898</v>
      </c>
      <c r="UNH37" s="608"/>
      <c r="UNI37" s="608"/>
      <c r="UNJ37" s="608">
        <v>-12.694338677475898</v>
      </c>
      <c r="UNK37" s="608"/>
      <c r="UNL37" s="608"/>
      <c r="UNM37" s="608">
        <v>-12.694338677475898</v>
      </c>
      <c r="UNN37" s="608"/>
      <c r="UNO37" s="608"/>
      <c r="UNP37" s="608">
        <v>-12.694338677475898</v>
      </c>
      <c r="UNQ37" s="608"/>
      <c r="UNR37" s="608"/>
      <c r="UNS37" s="608">
        <v>-12.694338677475898</v>
      </c>
      <c r="UNT37" s="608"/>
      <c r="UNU37" s="608"/>
      <c r="UNV37" s="608">
        <v>-12.694338677475898</v>
      </c>
      <c r="UNW37" s="608"/>
      <c r="UNX37" s="608"/>
      <c r="UNY37" s="608">
        <v>-12.694338677475898</v>
      </c>
      <c r="UNZ37" s="608"/>
      <c r="UOA37" s="608"/>
      <c r="UOB37" s="608">
        <v>-12.694338677475898</v>
      </c>
      <c r="UOC37" s="608"/>
      <c r="UOD37" s="608"/>
      <c r="UOE37" s="608">
        <v>-12.694338677475898</v>
      </c>
      <c r="UOF37" s="608"/>
      <c r="UOG37" s="608"/>
      <c r="UOH37" s="608">
        <v>-12.694338677475898</v>
      </c>
      <c r="UOI37" s="608"/>
      <c r="UOJ37" s="608"/>
      <c r="UOK37" s="608">
        <v>-12.694338677475898</v>
      </c>
      <c r="UOL37" s="608"/>
      <c r="UOM37" s="608"/>
      <c r="UON37" s="608">
        <v>-12.694338677475898</v>
      </c>
      <c r="UOO37" s="608"/>
      <c r="UOP37" s="608"/>
      <c r="UOQ37" s="608">
        <v>-12.694338677475898</v>
      </c>
      <c r="UOR37" s="608"/>
      <c r="UOS37" s="608"/>
      <c r="UOT37" s="608">
        <v>-12.694338677475898</v>
      </c>
      <c r="UOU37" s="608"/>
      <c r="UOV37" s="608"/>
      <c r="UOW37" s="608">
        <v>-12.694338677475898</v>
      </c>
      <c r="UOX37" s="608"/>
      <c r="UOY37" s="608"/>
      <c r="UOZ37" s="608">
        <v>-12.694338677475898</v>
      </c>
      <c r="UPA37" s="608"/>
      <c r="UPB37" s="608"/>
      <c r="UPC37" s="608">
        <v>-12.694338677475898</v>
      </c>
      <c r="UPD37" s="608"/>
      <c r="UPE37" s="608"/>
      <c r="UPF37" s="608">
        <v>-12.694338677475898</v>
      </c>
      <c r="UPG37" s="608"/>
      <c r="UPH37" s="608"/>
      <c r="UPI37" s="608">
        <v>-12.694338677475898</v>
      </c>
      <c r="UPJ37" s="608"/>
      <c r="UPK37" s="608"/>
      <c r="UPL37" s="608">
        <v>-12.694338677475898</v>
      </c>
      <c r="UPM37" s="608"/>
      <c r="UPN37" s="608"/>
      <c r="UPO37" s="608">
        <v>-12.694338677475898</v>
      </c>
      <c r="UPP37" s="608"/>
      <c r="UPQ37" s="608"/>
      <c r="UPR37" s="608">
        <v>-12.694338677475898</v>
      </c>
      <c r="UPS37" s="608"/>
      <c r="UPT37" s="608"/>
      <c r="UPU37" s="608">
        <v>-12.694338677475898</v>
      </c>
      <c r="UPV37" s="608"/>
      <c r="UPW37" s="608"/>
      <c r="UPX37" s="608">
        <v>-12.694338677475898</v>
      </c>
      <c r="UPY37" s="608"/>
      <c r="UPZ37" s="608"/>
      <c r="UQA37" s="608">
        <v>-12.694338677475898</v>
      </c>
      <c r="UQB37" s="608"/>
      <c r="UQC37" s="608"/>
      <c r="UQD37" s="608">
        <v>-12.694338677475898</v>
      </c>
      <c r="UQE37" s="608"/>
      <c r="UQF37" s="608"/>
      <c r="UQG37" s="608">
        <v>-12.694338677475898</v>
      </c>
      <c r="UQH37" s="608"/>
      <c r="UQI37" s="608"/>
      <c r="UQJ37" s="608">
        <v>-12.694338677475898</v>
      </c>
      <c r="UQK37" s="608"/>
      <c r="UQL37" s="608"/>
      <c r="UQM37" s="608">
        <v>-12.694338677475898</v>
      </c>
      <c r="UQN37" s="608"/>
      <c r="UQO37" s="608"/>
      <c r="UQP37" s="608">
        <v>-12.694338677475898</v>
      </c>
      <c r="UQQ37" s="608"/>
      <c r="UQR37" s="608"/>
      <c r="UQS37" s="608">
        <v>-12.694338677475898</v>
      </c>
      <c r="UQT37" s="608"/>
      <c r="UQU37" s="608"/>
      <c r="UQV37" s="608">
        <v>-12.694338677475898</v>
      </c>
      <c r="UQW37" s="608"/>
      <c r="UQX37" s="608"/>
      <c r="UQY37" s="608">
        <v>-12.694338677475898</v>
      </c>
      <c r="UQZ37" s="608"/>
      <c r="URA37" s="608"/>
      <c r="URB37" s="608">
        <v>-12.694338677475898</v>
      </c>
      <c r="URC37" s="608"/>
      <c r="URD37" s="608"/>
      <c r="URE37" s="608">
        <v>-12.694338677475898</v>
      </c>
      <c r="URF37" s="608"/>
      <c r="URG37" s="608"/>
      <c r="URH37" s="608">
        <v>-12.694338677475898</v>
      </c>
      <c r="URI37" s="608"/>
      <c r="URJ37" s="608"/>
      <c r="URK37" s="608">
        <v>-12.694338677475898</v>
      </c>
      <c r="URL37" s="608"/>
      <c r="URM37" s="608"/>
      <c r="URN37" s="608">
        <v>-12.694338677475898</v>
      </c>
      <c r="URO37" s="608"/>
      <c r="URP37" s="608"/>
      <c r="URQ37" s="608">
        <v>-12.694338677475898</v>
      </c>
      <c r="URR37" s="608"/>
      <c r="URS37" s="608"/>
      <c r="URT37" s="608">
        <v>-12.694338677475898</v>
      </c>
      <c r="URU37" s="608"/>
      <c r="URV37" s="608"/>
      <c r="URW37" s="608">
        <v>-12.694338677475898</v>
      </c>
      <c r="URX37" s="608"/>
      <c r="URY37" s="608"/>
      <c r="URZ37" s="608">
        <v>-12.694338677475898</v>
      </c>
      <c r="USA37" s="608"/>
      <c r="USB37" s="608"/>
      <c r="USC37" s="608">
        <v>-12.694338677475898</v>
      </c>
      <c r="USD37" s="608"/>
      <c r="USE37" s="608"/>
      <c r="USF37" s="608">
        <v>-12.694338677475898</v>
      </c>
      <c r="USG37" s="608"/>
      <c r="USH37" s="608"/>
      <c r="USI37" s="608">
        <v>-12.694338677475898</v>
      </c>
      <c r="USJ37" s="608"/>
      <c r="USK37" s="608"/>
      <c r="USL37" s="608">
        <v>-12.694338677475898</v>
      </c>
      <c r="USM37" s="608"/>
      <c r="USN37" s="608"/>
      <c r="USO37" s="608">
        <v>-12.694338677475898</v>
      </c>
      <c r="USP37" s="608"/>
      <c r="USQ37" s="608"/>
      <c r="USR37" s="608">
        <v>-12.694338677475898</v>
      </c>
      <c r="USS37" s="608"/>
      <c r="UST37" s="608"/>
      <c r="USU37" s="608">
        <v>-12.694338677475898</v>
      </c>
      <c r="USV37" s="608"/>
      <c r="USW37" s="608"/>
      <c r="USX37" s="608">
        <v>-12.694338677475898</v>
      </c>
      <c r="USY37" s="608"/>
      <c r="USZ37" s="608"/>
      <c r="UTA37" s="608">
        <v>-12.694338677475898</v>
      </c>
      <c r="UTB37" s="608"/>
      <c r="UTC37" s="608"/>
      <c r="UTD37" s="608">
        <v>-12.694338677475898</v>
      </c>
      <c r="UTE37" s="608"/>
      <c r="UTF37" s="608"/>
      <c r="UTG37" s="608">
        <v>-12.694338677475898</v>
      </c>
      <c r="UTH37" s="608"/>
      <c r="UTI37" s="608"/>
      <c r="UTJ37" s="608">
        <v>-12.694338677475898</v>
      </c>
      <c r="UTK37" s="608"/>
      <c r="UTL37" s="608"/>
      <c r="UTM37" s="608">
        <v>-12.694338677475898</v>
      </c>
      <c r="UTN37" s="608"/>
      <c r="UTO37" s="608"/>
      <c r="UTP37" s="608">
        <v>-12.694338677475898</v>
      </c>
      <c r="UTQ37" s="608"/>
      <c r="UTR37" s="608"/>
      <c r="UTS37" s="608">
        <v>-12.694338677475898</v>
      </c>
      <c r="UTT37" s="608"/>
      <c r="UTU37" s="608"/>
      <c r="UTV37" s="608">
        <v>-12.694338677475898</v>
      </c>
      <c r="UTW37" s="608"/>
      <c r="UTX37" s="608"/>
      <c r="UTY37" s="608">
        <v>-12.694338677475898</v>
      </c>
      <c r="UTZ37" s="608"/>
      <c r="UUA37" s="608"/>
      <c r="UUB37" s="608">
        <v>-12.694338677475898</v>
      </c>
      <c r="UUC37" s="608"/>
      <c r="UUD37" s="608"/>
      <c r="UUE37" s="608">
        <v>-12.694338677475898</v>
      </c>
      <c r="UUF37" s="608"/>
      <c r="UUG37" s="608"/>
      <c r="UUH37" s="608">
        <v>-12.694338677475898</v>
      </c>
      <c r="UUI37" s="608"/>
      <c r="UUJ37" s="608"/>
      <c r="UUK37" s="608">
        <v>-12.694338677475898</v>
      </c>
      <c r="UUL37" s="608"/>
      <c r="UUM37" s="608"/>
      <c r="UUN37" s="608">
        <v>-12.694338677475898</v>
      </c>
      <c r="UUO37" s="608"/>
      <c r="UUP37" s="608"/>
      <c r="UUQ37" s="608">
        <v>-12.694338677475898</v>
      </c>
      <c r="UUR37" s="608"/>
      <c r="UUS37" s="608"/>
      <c r="UUT37" s="608">
        <v>-12.694338677475898</v>
      </c>
      <c r="UUU37" s="608"/>
      <c r="UUV37" s="608"/>
      <c r="UUW37" s="608">
        <v>-12.694338677475898</v>
      </c>
      <c r="UUX37" s="608"/>
      <c r="UUY37" s="608"/>
      <c r="UUZ37" s="608">
        <v>-12.694338677475898</v>
      </c>
      <c r="UVA37" s="608"/>
      <c r="UVB37" s="608"/>
      <c r="UVC37" s="608">
        <v>-12.694338677475898</v>
      </c>
      <c r="UVD37" s="608"/>
      <c r="UVE37" s="608"/>
      <c r="UVF37" s="608">
        <v>-12.694338677475898</v>
      </c>
      <c r="UVG37" s="608"/>
      <c r="UVH37" s="608"/>
      <c r="UVI37" s="608">
        <v>-12.694338677475898</v>
      </c>
      <c r="UVJ37" s="608"/>
      <c r="UVK37" s="608"/>
      <c r="UVL37" s="608">
        <v>-12.694338677475898</v>
      </c>
      <c r="UVM37" s="608"/>
      <c r="UVN37" s="608"/>
      <c r="UVO37" s="608">
        <v>-12.694338677475898</v>
      </c>
      <c r="UVP37" s="608"/>
      <c r="UVQ37" s="608"/>
      <c r="UVR37" s="608">
        <v>-12.694338677475898</v>
      </c>
      <c r="UVS37" s="608"/>
      <c r="UVT37" s="608"/>
      <c r="UVU37" s="608">
        <v>-12.694338677475898</v>
      </c>
      <c r="UVV37" s="608"/>
      <c r="UVW37" s="608"/>
      <c r="UVX37" s="608">
        <v>-12.694338677475898</v>
      </c>
      <c r="UVY37" s="608"/>
      <c r="UVZ37" s="608"/>
      <c r="UWA37" s="608">
        <v>-12.694338677475898</v>
      </c>
      <c r="UWB37" s="608"/>
      <c r="UWC37" s="608"/>
      <c r="UWD37" s="608">
        <v>-12.694338677475898</v>
      </c>
      <c r="UWE37" s="608"/>
      <c r="UWF37" s="608"/>
      <c r="UWG37" s="608">
        <v>-12.694338677475898</v>
      </c>
      <c r="UWH37" s="608"/>
      <c r="UWI37" s="608"/>
      <c r="UWJ37" s="608">
        <v>-12.694338677475898</v>
      </c>
      <c r="UWK37" s="608"/>
      <c r="UWL37" s="608"/>
      <c r="UWM37" s="608">
        <v>-12.694338677475898</v>
      </c>
      <c r="UWN37" s="608"/>
      <c r="UWO37" s="608"/>
      <c r="UWP37" s="608">
        <v>-12.694338677475898</v>
      </c>
      <c r="UWQ37" s="608"/>
      <c r="UWR37" s="608"/>
      <c r="UWS37" s="608">
        <v>-12.694338677475898</v>
      </c>
      <c r="UWT37" s="608"/>
      <c r="UWU37" s="608"/>
      <c r="UWV37" s="608">
        <v>-12.694338677475898</v>
      </c>
      <c r="UWW37" s="608"/>
      <c r="UWX37" s="608"/>
      <c r="UWY37" s="608">
        <v>-12.694338677475898</v>
      </c>
      <c r="UWZ37" s="608"/>
      <c r="UXA37" s="608"/>
      <c r="UXB37" s="608">
        <v>-12.694338677475898</v>
      </c>
      <c r="UXC37" s="608"/>
      <c r="UXD37" s="608"/>
      <c r="UXE37" s="608">
        <v>-12.694338677475898</v>
      </c>
      <c r="UXF37" s="608"/>
      <c r="UXG37" s="608"/>
      <c r="UXH37" s="608">
        <v>-12.694338677475898</v>
      </c>
      <c r="UXI37" s="608"/>
      <c r="UXJ37" s="608"/>
      <c r="UXK37" s="608">
        <v>-12.694338677475898</v>
      </c>
      <c r="UXL37" s="608"/>
      <c r="UXM37" s="608"/>
      <c r="UXN37" s="608">
        <v>-12.694338677475898</v>
      </c>
      <c r="UXO37" s="608"/>
      <c r="UXP37" s="608"/>
      <c r="UXQ37" s="608">
        <v>-12.694338677475898</v>
      </c>
      <c r="UXR37" s="608"/>
      <c r="UXS37" s="608"/>
      <c r="UXT37" s="608">
        <v>-12.694338677475898</v>
      </c>
      <c r="UXU37" s="608"/>
      <c r="UXV37" s="608"/>
      <c r="UXW37" s="608">
        <v>-12.694338677475898</v>
      </c>
      <c r="UXX37" s="608"/>
      <c r="UXY37" s="608"/>
      <c r="UXZ37" s="608">
        <v>-12.694338677475898</v>
      </c>
      <c r="UYA37" s="608"/>
      <c r="UYB37" s="608"/>
      <c r="UYC37" s="608">
        <v>-12.694338677475898</v>
      </c>
      <c r="UYD37" s="608"/>
      <c r="UYE37" s="608"/>
      <c r="UYF37" s="608">
        <v>-12.694338677475898</v>
      </c>
      <c r="UYG37" s="608"/>
      <c r="UYH37" s="608"/>
      <c r="UYI37" s="608">
        <v>-12.694338677475898</v>
      </c>
      <c r="UYJ37" s="608"/>
      <c r="UYK37" s="608"/>
      <c r="UYL37" s="608">
        <v>-12.694338677475898</v>
      </c>
      <c r="UYM37" s="608"/>
      <c r="UYN37" s="608"/>
      <c r="UYO37" s="608">
        <v>-12.694338677475898</v>
      </c>
      <c r="UYP37" s="608"/>
      <c r="UYQ37" s="608"/>
      <c r="UYR37" s="608">
        <v>-12.694338677475898</v>
      </c>
      <c r="UYS37" s="608"/>
      <c r="UYT37" s="608"/>
      <c r="UYU37" s="608">
        <v>-12.694338677475898</v>
      </c>
      <c r="UYV37" s="608"/>
      <c r="UYW37" s="608"/>
      <c r="UYX37" s="608">
        <v>-12.694338677475898</v>
      </c>
      <c r="UYY37" s="608"/>
      <c r="UYZ37" s="608"/>
      <c r="UZA37" s="608">
        <v>-12.694338677475898</v>
      </c>
      <c r="UZB37" s="608"/>
      <c r="UZC37" s="608"/>
      <c r="UZD37" s="608">
        <v>-12.694338677475898</v>
      </c>
      <c r="UZE37" s="608"/>
      <c r="UZF37" s="608"/>
      <c r="UZG37" s="608">
        <v>-12.694338677475898</v>
      </c>
      <c r="UZH37" s="608"/>
      <c r="UZI37" s="608"/>
      <c r="UZJ37" s="608">
        <v>-12.694338677475898</v>
      </c>
      <c r="UZK37" s="608"/>
      <c r="UZL37" s="608"/>
      <c r="UZM37" s="608">
        <v>-12.694338677475898</v>
      </c>
      <c r="UZN37" s="608"/>
      <c r="UZO37" s="608"/>
      <c r="UZP37" s="608">
        <v>-12.694338677475898</v>
      </c>
      <c r="UZQ37" s="608"/>
      <c r="UZR37" s="608"/>
      <c r="UZS37" s="608">
        <v>-12.694338677475898</v>
      </c>
      <c r="UZT37" s="608"/>
      <c r="UZU37" s="608"/>
      <c r="UZV37" s="608">
        <v>-12.694338677475898</v>
      </c>
      <c r="UZW37" s="608"/>
      <c r="UZX37" s="608"/>
      <c r="UZY37" s="608">
        <v>-12.694338677475898</v>
      </c>
      <c r="UZZ37" s="608"/>
      <c r="VAA37" s="608"/>
      <c r="VAB37" s="608">
        <v>-12.694338677475898</v>
      </c>
      <c r="VAC37" s="608"/>
      <c r="VAD37" s="608"/>
      <c r="VAE37" s="608">
        <v>-12.694338677475898</v>
      </c>
      <c r="VAF37" s="608"/>
      <c r="VAG37" s="608"/>
      <c r="VAH37" s="608">
        <v>-12.694338677475898</v>
      </c>
      <c r="VAI37" s="608"/>
      <c r="VAJ37" s="608"/>
      <c r="VAK37" s="608">
        <v>-12.694338677475898</v>
      </c>
      <c r="VAL37" s="608"/>
      <c r="VAM37" s="608"/>
      <c r="VAN37" s="608">
        <v>-12.694338677475898</v>
      </c>
      <c r="VAO37" s="608"/>
      <c r="VAP37" s="608"/>
      <c r="VAQ37" s="608">
        <v>-12.694338677475898</v>
      </c>
      <c r="VAR37" s="608"/>
      <c r="VAS37" s="608"/>
      <c r="VAT37" s="608">
        <v>-12.694338677475898</v>
      </c>
      <c r="VAU37" s="608"/>
      <c r="VAV37" s="608"/>
      <c r="VAW37" s="608">
        <v>-12.694338677475898</v>
      </c>
      <c r="VAX37" s="608"/>
      <c r="VAY37" s="608"/>
      <c r="VAZ37" s="608">
        <v>-12.694338677475898</v>
      </c>
      <c r="VBA37" s="608"/>
      <c r="VBB37" s="608"/>
      <c r="VBC37" s="608">
        <v>-12.694338677475898</v>
      </c>
      <c r="VBD37" s="608"/>
      <c r="VBE37" s="608"/>
      <c r="VBF37" s="608">
        <v>-12.694338677475898</v>
      </c>
      <c r="VBG37" s="608"/>
      <c r="VBH37" s="608"/>
      <c r="VBI37" s="608">
        <v>-12.694338677475898</v>
      </c>
      <c r="VBJ37" s="608"/>
      <c r="VBK37" s="608"/>
      <c r="VBL37" s="608">
        <v>-12.694338677475898</v>
      </c>
      <c r="VBM37" s="608"/>
      <c r="VBN37" s="608"/>
      <c r="VBO37" s="608">
        <v>-12.694338677475898</v>
      </c>
      <c r="VBP37" s="608"/>
      <c r="VBQ37" s="608"/>
      <c r="VBR37" s="608">
        <v>-12.694338677475898</v>
      </c>
      <c r="VBS37" s="608"/>
      <c r="VBT37" s="608"/>
      <c r="VBU37" s="608">
        <v>-12.694338677475898</v>
      </c>
      <c r="VBV37" s="608"/>
      <c r="VBW37" s="608"/>
      <c r="VBX37" s="608">
        <v>-12.694338677475898</v>
      </c>
      <c r="VBY37" s="608"/>
      <c r="VBZ37" s="608"/>
      <c r="VCA37" s="608">
        <v>-12.694338677475898</v>
      </c>
      <c r="VCB37" s="608"/>
      <c r="VCC37" s="608"/>
      <c r="VCD37" s="608">
        <v>-12.694338677475898</v>
      </c>
      <c r="VCE37" s="608"/>
      <c r="VCF37" s="608"/>
      <c r="VCG37" s="608">
        <v>-12.694338677475898</v>
      </c>
      <c r="VCH37" s="608"/>
      <c r="VCI37" s="608"/>
      <c r="VCJ37" s="608">
        <v>-12.694338677475898</v>
      </c>
      <c r="VCK37" s="608"/>
      <c r="VCL37" s="608"/>
      <c r="VCM37" s="608">
        <v>-12.694338677475898</v>
      </c>
      <c r="VCN37" s="608"/>
      <c r="VCO37" s="608"/>
      <c r="VCP37" s="608">
        <v>-12.694338677475898</v>
      </c>
      <c r="VCQ37" s="608"/>
      <c r="VCR37" s="608"/>
      <c r="VCS37" s="608">
        <v>-12.694338677475898</v>
      </c>
      <c r="VCT37" s="608"/>
      <c r="VCU37" s="608"/>
      <c r="VCV37" s="608">
        <v>-12.694338677475898</v>
      </c>
      <c r="VCW37" s="608"/>
      <c r="VCX37" s="608"/>
      <c r="VCY37" s="608">
        <v>-12.694338677475898</v>
      </c>
      <c r="VCZ37" s="608"/>
      <c r="VDA37" s="608"/>
      <c r="VDB37" s="608">
        <v>-12.694338677475898</v>
      </c>
      <c r="VDC37" s="608"/>
      <c r="VDD37" s="608"/>
      <c r="VDE37" s="608">
        <v>-12.694338677475898</v>
      </c>
      <c r="VDF37" s="608"/>
      <c r="VDG37" s="608"/>
      <c r="VDH37" s="608">
        <v>-12.694338677475898</v>
      </c>
      <c r="VDI37" s="608"/>
      <c r="VDJ37" s="608"/>
      <c r="VDK37" s="608">
        <v>-12.694338677475898</v>
      </c>
      <c r="VDL37" s="608"/>
      <c r="VDM37" s="608"/>
      <c r="VDN37" s="608">
        <v>-12.694338677475898</v>
      </c>
      <c r="VDO37" s="608"/>
      <c r="VDP37" s="608"/>
      <c r="VDQ37" s="608">
        <v>-12.694338677475898</v>
      </c>
      <c r="VDR37" s="608"/>
      <c r="VDS37" s="608"/>
      <c r="VDT37" s="608">
        <v>-12.694338677475898</v>
      </c>
      <c r="VDU37" s="608"/>
      <c r="VDV37" s="608"/>
      <c r="VDW37" s="608">
        <v>-12.694338677475898</v>
      </c>
      <c r="VDX37" s="608"/>
      <c r="VDY37" s="608"/>
      <c r="VDZ37" s="608">
        <v>-12.694338677475898</v>
      </c>
      <c r="VEA37" s="608"/>
      <c r="VEB37" s="608"/>
      <c r="VEC37" s="608">
        <v>-12.694338677475898</v>
      </c>
      <c r="VED37" s="608"/>
      <c r="VEE37" s="608"/>
      <c r="VEF37" s="608">
        <v>-12.694338677475898</v>
      </c>
      <c r="VEG37" s="608"/>
      <c r="VEH37" s="608"/>
      <c r="VEI37" s="608">
        <v>-12.694338677475898</v>
      </c>
      <c r="VEJ37" s="608"/>
      <c r="VEK37" s="608"/>
      <c r="VEL37" s="608">
        <v>-12.694338677475898</v>
      </c>
      <c r="VEM37" s="608"/>
      <c r="VEN37" s="608"/>
      <c r="VEO37" s="608">
        <v>-12.694338677475898</v>
      </c>
      <c r="VEP37" s="608"/>
      <c r="VEQ37" s="608"/>
      <c r="VER37" s="608">
        <v>-12.694338677475898</v>
      </c>
      <c r="VES37" s="608"/>
      <c r="VET37" s="608"/>
      <c r="VEU37" s="608">
        <v>-12.694338677475898</v>
      </c>
      <c r="VEV37" s="608"/>
      <c r="VEW37" s="608"/>
      <c r="VEX37" s="608">
        <v>-12.694338677475898</v>
      </c>
      <c r="VEY37" s="608"/>
      <c r="VEZ37" s="608"/>
      <c r="VFA37" s="608">
        <v>-12.694338677475898</v>
      </c>
      <c r="VFB37" s="608"/>
      <c r="VFC37" s="608"/>
      <c r="VFD37" s="608">
        <v>-12.694338677475898</v>
      </c>
      <c r="VFE37" s="608"/>
      <c r="VFF37" s="608"/>
      <c r="VFG37" s="608">
        <v>-12.694338677475898</v>
      </c>
      <c r="VFH37" s="608"/>
      <c r="VFI37" s="608"/>
      <c r="VFJ37" s="608">
        <v>-12.694338677475898</v>
      </c>
      <c r="VFK37" s="608"/>
      <c r="VFL37" s="608"/>
      <c r="VFM37" s="608">
        <v>-12.694338677475898</v>
      </c>
      <c r="VFN37" s="608"/>
      <c r="VFO37" s="608"/>
      <c r="VFP37" s="608">
        <v>-12.694338677475898</v>
      </c>
      <c r="VFQ37" s="608"/>
      <c r="VFR37" s="608"/>
      <c r="VFS37" s="608">
        <v>-12.694338677475898</v>
      </c>
      <c r="VFT37" s="608"/>
      <c r="VFU37" s="608"/>
      <c r="VFV37" s="608">
        <v>-12.694338677475898</v>
      </c>
      <c r="VFW37" s="608"/>
      <c r="VFX37" s="608"/>
      <c r="VFY37" s="608">
        <v>-12.694338677475898</v>
      </c>
      <c r="VFZ37" s="608"/>
      <c r="VGA37" s="608"/>
      <c r="VGB37" s="608">
        <v>-12.694338677475898</v>
      </c>
      <c r="VGC37" s="608"/>
      <c r="VGD37" s="608"/>
      <c r="VGE37" s="608">
        <v>-12.694338677475898</v>
      </c>
      <c r="VGF37" s="608"/>
      <c r="VGG37" s="608"/>
      <c r="VGH37" s="608">
        <v>-12.694338677475898</v>
      </c>
      <c r="VGI37" s="608"/>
      <c r="VGJ37" s="608"/>
      <c r="VGK37" s="608">
        <v>-12.694338677475898</v>
      </c>
      <c r="VGL37" s="608"/>
      <c r="VGM37" s="608"/>
      <c r="VGN37" s="608">
        <v>-12.694338677475898</v>
      </c>
      <c r="VGO37" s="608"/>
      <c r="VGP37" s="608"/>
      <c r="VGQ37" s="608">
        <v>-12.694338677475898</v>
      </c>
      <c r="VGR37" s="608"/>
      <c r="VGS37" s="608"/>
      <c r="VGT37" s="608">
        <v>-12.694338677475898</v>
      </c>
      <c r="VGU37" s="608"/>
      <c r="VGV37" s="608"/>
      <c r="VGW37" s="608">
        <v>-12.694338677475898</v>
      </c>
      <c r="VGX37" s="608"/>
      <c r="VGY37" s="608"/>
      <c r="VGZ37" s="608">
        <v>-12.694338677475898</v>
      </c>
      <c r="VHA37" s="608"/>
      <c r="VHB37" s="608"/>
      <c r="VHC37" s="608">
        <v>-12.694338677475898</v>
      </c>
      <c r="VHD37" s="608"/>
      <c r="VHE37" s="608"/>
      <c r="VHF37" s="608">
        <v>-12.694338677475898</v>
      </c>
      <c r="VHG37" s="608"/>
      <c r="VHH37" s="608"/>
      <c r="VHI37" s="608">
        <v>-12.694338677475898</v>
      </c>
      <c r="VHJ37" s="608"/>
      <c r="VHK37" s="608"/>
      <c r="VHL37" s="608">
        <v>-12.694338677475898</v>
      </c>
      <c r="VHM37" s="608"/>
      <c r="VHN37" s="608"/>
      <c r="VHO37" s="608">
        <v>-12.694338677475898</v>
      </c>
      <c r="VHP37" s="608"/>
      <c r="VHQ37" s="608"/>
      <c r="VHR37" s="608">
        <v>-12.694338677475898</v>
      </c>
      <c r="VHS37" s="608"/>
      <c r="VHT37" s="608"/>
      <c r="VHU37" s="608">
        <v>-12.694338677475898</v>
      </c>
      <c r="VHV37" s="608"/>
      <c r="VHW37" s="608"/>
      <c r="VHX37" s="608">
        <v>-12.694338677475898</v>
      </c>
      <c r="VHY37" s="608"/>
      <c r="VHZ37" s="608"/>
      <c r="VIA37" s="608">
        <v>-12.694338677475898</v>
      </c>
      <c r="VIB37" s="608"/>
      <c r="VIC37" s="608"/>
      <c r="VID37" s="608">
        <v>-12.694338677475898</v>
      </c>
      <c r="VIE37" s="608"/>
      <c r="VIF37" s="608"/>
      <c r="VIG37" s="608">
        <v>-12.694338677475898</v>
      </c>
      <c r="VIH37" s="608"/>
      <c r="VII37" s="608"/>
      <c r="VIJ37" s="608">
        <v>-12.694338677475898</v>
      </c>
      <c r="VIK37" s="608"/>
      <c r="VIL37" s="608"/>
      <c r="VIM37" s="608">
        <v>-12.694338677475898</v>
      </c>
      <c r="VIN37" s="608"/>
      <c r="VIO37" s="608"/>
      <c r="VIP37" s="608">
        <v>-12.694338677475898</v>
      </c>
      <c r="VIQ37" s="608"/>
      <c r="VIR37" s="608"/>
      <c r="VIS37" s="608">
        <v>-12.694338677475898</v>
      </c>
      <c r="VIT37" s="608"/>
      <c r="VIU37" s="608"/>
      <c r="VIV37" s="608">
        <v>-12.694338677475898</v>
      </c>
      <c r="VIW37" s="608"/>
      <c r="VIX37" s="608"/>
      <c r="VIY37" s="608">
        <v>-12.694338677475898</v>
      </c>
      <c r="VIZ37" s="608"/>
      <c r="VJA37" s="608"/>
      <c r="VJB37" s="608">
        <v>-12.694338677475898</v>
      </c>
      <c r="VJC37" s="608"/>
      <c r="VJD37" s="608"/>
      <c r="VJE37" s="608">
        <v>-12.694338677475898</v>
      </c>
      <c r="VJF37" s="608"/>
      <c r="VJG37" s="608"/>
      <c r="VJH37" s="608">
        <v>-12.694338677475898</v>
      </c>
      <c r="VJI37" s="608"/>
      <c r="VJJ37" s="608"/>
      <c r="VJK37" s="608">
        <v>-12.694338677475898</v>
      </c>
      <c r="VJL37" s="608"/>
      <c r="VJM37" s="608"/>
      <c r="VJN37" s="608">
        <v>-12.694338677475898</v>
      </c>
      <c r="VJO37" s="608"/>
      <c r="VJP37" s="608"/>
      <c r="VJQ37" s="608">
        <v>-12.694338677475898</v>
      </c>
      <c r="VJR37" s="608"/>
      <c r="VJS37" s="608"/>
      <c r="VJT37" s="608">
        <v>-12.694338677475898</v>
      </c>
      <c r="VJU37" s="608"/>
      <c r="VJV37" s="608"/>
      <c r="VJW37" s="608">
        <v>-12.694338677475898</v>
      </c>
      <c r="VJX37" s="608"/>
      <c r="VJY37" s="608"/>
      <c r="VJZ37" s="608">
        <v>-12.694338677475898</v>
      </c>
      <c r="VKA37" s="608"/>
      <c r="VKB37" s="608"/>
      <c r="VKC37" s="608">
        <v>-12.694338677475898</v>
      </c>
      <c r="VKD37" s="608"/>
      <c r="VKE37" s="608"/>
      <c r="VKF37" s="608">
        <v>-12.694338677475898</v>
      </c>
      <c r="VKG37" s="608"/>
      <c r="VKH37" s="608"/>
      <c r="VKI37" s="608">
        <v>-12.694338677475898</v>
      </c>
      <c r="VKJ37" s="608"/>
      <c r="VKK37" s="608"/>
      <c r="VKL37" s="608">
        <v>-12.694338677475898</v>
      </c>
      <c r="VKM37" s="608"/>
      <c r="VKN37" s="608"/>
      <c r="VKO37" s="608">
        <v>-12.694338677475898</v>
      </c>
      <c r="VKP37" s="608"/>
      <c r="VKQ37" s="608"/>
      <c r="VKR37" s="608">
        <v>-12.694338677475898</v>
      </c>
      <c r="VKS37" s="608"/>
      <c r="VKT37" s="608"/>
      <c r="VKU37" s="608">
        <v>-12.694338677475898</v>
      </c>
      <c r="VKV37" s="608"/>
      <c r="VKW37" s="608"/>
      <c r="VKX37" s="608">
        <v>-12.694338677475898</v>
      </c>
      <c r="VKY37" s="608"/>
      <c r="VKZ37" s="608"/>
      <c r="VLA37" s="608">
        <v>-12.694338677475898</v>
      </c>
      <c r="VLB37" s="608"/>
      <c r="VLC37" s="608"/>
      <c r="VLD37" s="608">
        <v>-12.694338677475898</v>
      </c>
      <c r="VLE37" s="608"/>
      <c r="VLF37" s="608"/>
      <c r="VLG37" s="608">
        <v>-12.694338677475898</v>
      </c>
      <c r="VLH37" s="608"/>
      <c r="VLI37" s="608"/>
      <c r="VLJ37" s="608">
        <v>-12.694338677475898</v>
      </c>
      <c r="VLK37" s="608"/>
      <c r="VLL37" s="608"/>
      <c r="VLM37" s="608">
        <v>-12.694338677475898</v>
      </c>
      <c r="VLN37" s="608"/>
      <c r="VLO37" s="608"/>
      <c r="VLP37" s="608">
        <v>-12.694338677475898</v>
      </c>
      <c r="VLQ37" s="608"/>
      <c r="VLR37" s="608"/>
      <c r="VLS37" s="608">
        <v>-12.694338677475898</v>
      </c>
      <c r="VLT37" s="608"/>
      <c r="VLU37" s="608"/>
      <c r="VLV37" s="608">
        <v>-12.694338677475898</v>
      </c>
      <c r="VLW37" s="608"/>
      <c r="VLX37" s="608"/>
      <c r="VLY37" s="608">
        <v>-12.694338677475898</v>
      </c>
      <c r="VLZ37" s="608"/>
      <c r="VMA37" s="608"/>
      <c r="VMB37" s="608">
        <v>-12.694338677475898</v>
      </c>
      <c r="VMC37" s="608"/>
      <c r="VMD37" s="608"/>
      <c r="VME37" s="608">
        <v>-12.694338677475898</v>
      </c>
      <c r="VMF37" s="608"/>
      <c r="VMG37" s="608"/>
      <c r="VMH37" s="608">
        <v>-12.694338677475898</v>
      </c>
      <c r="VMI37" s="608"/>
      <c r="VMJ37" s="608"/>
      <c r="VMK37" s="608">
        <v>-12.694338677475898</v>
      </c>
      <c r="VML37" s="608"/>
      <c r="VMM37" s="608"/>
      <c r="VMN37" s="608">
        <v>-12.694338677475898</v>
      </c>
      <c r="VMO37" s="608"/>
      <c r="VMP37" s="608"/>
      <c r="VMQ37" s="608">
        <v>-12.694338677475898</v>
      </c>
      <c r="VMR37" s="608"/>
      <c r="VMS37" s="608"/>
      <c r="VMT37" s="608">
        <v>-12.694338677475898</v>
      </c>
      <c r="VMU37" s="608"/>
      <c r="VMV37" s="608"/>
      <c r="VMW37" s="608">
        <v>-12.694338677475898</v>
      </c>
      <c r="VMX37" s="608"/>
      <c r="VMY37" s="608"/>
      <c r="VMZ37" s="608">
        <v>-12.694338677475898</v>
      </c>
      <c r="VNA37" s="608"/>
      <c r="VNB37" s="608"/>
      <c r="VNC37" s="608">
        <v>-12.694338677475898</v>
      </c>
      <c r="VND37" s="608"/>
      <c r="VNE37" s="608"/>
      <c r="VNF37" s="608">
        <v>-12.694338677475898</v>
      </c>
      <c r="VNG37" s="608"/>
      <c r="VNH37" s="608"/>
      <c r="VNI37" s="608">
        <v>-12.694338677475898</v>
      </c>
      <c r="VNJ37" s="608"/>
      <c r="VNK37" s="608"/>
      <c r="VNL37" s="608">
        <v>-12.694338677475898</v>
      </c>
      <c r="VNM37" s="608"/>
      <c r="VNN37" s="608"/>
      <c r="VNO37" s="608">
        <v>-12.694338677475898</v>
      </c>
      <c r="VNP37" s="608"/>
      <c r="VNQ37" s="608"/>
      <c r="VNR37" s="608">
        <v>-12.694338677475898</v>
      </c>
      <c r="VNS37" s="608"/>
      <c r="VNT37" s="608"/>
      <c r="VNU37" s="608">
        <v>-12.694338677475898</v>
      </c>
      <c r="VNV37" s="608"/>
      <c r="VNW37" s="608"/>
      <c r="VNX37" s="608">
        <v>-12.694338677475898</v>
      </c>
      <c r="VNY37" s="608"/>
      <c r="VNZ37" s="608"/>
      <c r="VOA37" s="608">
        <v>-12.694338677475898</v>
      </c>
      <c r="VOB37" s="608"/>
      <c r="VOC37" s="608"/>
      <c r="VOD37" s="608">
        <v>-12.694338677475898</v>
      </c>
      <c r="VOE37" s="608"/>
      <c r="VOF37" s="608"/>
      <c r="VOG37" s="608">
        <v>-12.694338677475898</v>
      </c>
      <c r="VOH37" s="608"/>
      <c r="VOI37" s="608"/>
      <c r="VOJ37" s="608">
        <v>-12.694338677475898</v>
      </c>
      <c r="VOK37" s="608"/>
      <c r="VOL37" s="608"/>
      <c r="VOM37" s="608">
        <v>-12.694338677475898</v>
      </c>
      <c r="VON37" s="608"/>
      <c r="VOO37" s="608"/>
      <c r="VOP37" s="608">
        <v>-12.694338677475898</v>
      </c>
      <c r="VOQ37" s="608"/>
      <c r="VOR37" s="608"/>
      <c r="VOS37" s="608">
        <v>-12.694338677475898</v>
      </c>
      <c r="VOT37" s="608"/>
      <c r="VOU37" s="608"/>
      <c r="VOV37" s="608">
        <v>-12.694338677475898</v>
      </c>
      <c r="VOW37" s="608"/>
      <c r="VOX37" s="608"/>
      <c r="VOY37" s="608">
        <v>-12.694338677475898</v>
      </c>
      <c r="VOZ37" s="608"/>
      <c r="VPA37" s="608"/>
      <c r="VPB37" s="608">
        <v>-12.694338677475898</v>
      </c>
      <c r="VPC37" s="608"/>
      <c r="VPD37" s="608"/>
      <c r="VPE37" s="608">
        <v>-12.694338677475898</v>
      </c>
      <c r="VPF37" s="608"/>
      <c r="VPG37" s="608"/>
      <c r="VPH37" s="608">
        <v>-12.694338677475898</v>
      </c>
      <c r="VPI37" s="608"/>
      <c r="VPJ37" s="608"/>
      <c r="VPK37" s="608">
        <v>-12.694338677475898</v>
      </c>
      <c r="VPL37" s="608"/>
      <c r="VPM37" s="608"/>
      <c r="VPN37" s="608">
        <v>-12.694338677475898</v>
      </c>
      <c r="VPO37" s="608"/>
      <c r="VPP37" s="608"/>
      <c r="VPQ37" s="608">
        <v>-12.694338677475898</v>
      </c>
      <c r="VPR37" s="608"/>
      <c r="VPS37" s="608"/>
      <c r="VPT37" s="608">
        <v>-12.694338677475898</v>
      </c>
      <c r="VPU37" s="608"/>
      <c r="VPV37" s="608"/>
      <c r="VPW37" s="608">
        <v>-12.694338677475898</v>
      </c>
      <c r="VPX37" s="608"/>
      <c r="VPY37" s="608"/>
      <c r="VPZ37" s="608">
        <v>-12.694338677475898</v>
      </c>
      <c r="VQA37" s="608"/>
      <c r="VQB37" s="608"/>
      <c r="VQC37" s="608">
        <v>-12.694338677475898</v>
      </c>
      <c r="VQD37" s="608"/>
      <c r="VQE37" s="608"/>
      <c r="VQF37" s="608">
        <v>-12.694338677475898</v>
      </c>
      <c r="VQG37" s="608"/>
      <c r="VQH37" s="608"/>
      <c r="VQI37" s="608">
        <v>-12.694338677475898</v>
      </c>
      <c r="VQJ37" s="608"/>
      <c r="VQK37" s="608"/>
      <c r="VQL37" s="608">
        <v>-12.694338677475898</v>
      </c>
      <c r="VQM37" s="608"/>
      <c r="VQN37" s="608"/>
      <c r="VQO37" s="608">
        <v>-12.694338677475898</v>
      </c>
      <c r="VQP37" s="608"/>
      <c r="VQQ37" s="608"/>
      <c r="VQR37" s="608">
        <v>-12.694338677475898</v>
      </c>
      <c r="VQS37" s="608"/>
      <c r="VQT37" s="608"/>
      <c r="VQU37" s="608">
        <v>-12.694338677475898</v>
      </c>
      <c r="VQV37" s="608"/>
      <c r="VQW37" s="608"/>
      <c r="VQX37" s="608">
        <v>-12.694338677475898</v>
      </c>
      <c r="VQY37" s="608"/>
      <c r="VQZ37" s="608"/>
      <c r="VRA37" s="608">
        <v>-12.694338677475898</v>
      </c>
      <c r="VRB37" s="608"/>
      <c r="VRC37" s="608"/>
      <c r="VRD37" s="608">
        <v>-12.694338677475898</v>
      </c>
      <c r="VRE37" s="608"/>
      <c r="VRF37" s="608"/>
      <c r="VRG37" s="608">
        <v>-12.694338677475898</v>
      </c>
      <c r="VRH37" s="608"/>
      <c r="VRI37" s="608"/>
      <c r="VRJ37" s="608">
        <v>-12.694338677475898</v>
      </c>
      <c r="VRK37" s="608"/>
      <c r="VRL37" s="608"/>
      <c r="VRM37" s="608">
        <v>-12.694338677475898</v>
      </c>
      <c r="VRN37" s="608"/>
      <c r="VRO37" s="608"/>
      <c r="VRP37" s="608">
        <v>-12.694338677475898</v>
      </c>
      <c r="VRQ37" s="608"/>
      <c r="VRR37" s="608"/>
      <c r="VRS37" s="608">
        <v>-12.694338677475898</v>
      </c>
      <c r="VRT37" s="608"/>
      <c r="VRU37" s="608"/>
      <c r="VRV37" s="608">
        <v>-12.694338677475898</v>
      </c>
      <c r="VRW37" s="608"/>
      <c r="VRX37" s="608"/>
      <c r="VRY37" s="608">
        <v>-12.694338677475898</v>
      </c>
      <c r="VRZ37" s="608"/>
      <c r="VSA37" s="608"/>
      <c r="VSB37" s="608">
        <v>-12.694338677475898</v>
      </c>
      <c r="VSC37" s="608"/>
      <c r="VSD37" s="608"/>
      <c r="VSE37" s="608">
        <v>-12.694338677475898</v>
      </c>
      <c r="VSF37" s="608"/>
      <c r="VSG37" s="608"/>
      <c r="VSH37" s="608">
        <v>-12.694338677475898</v>
      </c>
      <c r="VSI37" s="608"/>
      <c r="VSJ37" s="608"/>
      <c r="VSK37" s="608">
        <v>-12.694338677475898</v>
      </c>
      <c r="VSL37" s="608"/>
      <c r="VSM37" s="608"/>
      <c r="VSN37" s="608">
        <v>-12.694338677475898</v>
      </c>
      <c r="VSO37" s="608"/>
      <c r="VSP37" s="608"/>
      <c r="VSQ37" s="608">
        <v>-12.694338677475898</v>
      </c>
      <c r="VSR37" s="608"/>
      <c r="VSS37" s="608"/>
      <c r="VST37" s="608">
        <v>-12.694338677475898</v>
      </c>
      <c r="VSU37" s="608"/>
      <c r="VSV37" s="608"/>
      <c r="VSW37" s="608">
        <v>-12.694338677475898</v>
      </c>
      <c r="VSX37" s="608"/>
      <c r="VSY37" s="608"/>
      <c r="VSZ37" s="608">
        <v>-12.694338677475898</v>
      </c>
      <c r="VTA37" s="608"/>
      <c r="VTB37" s="608"/>
      <c r="VTC37" s="608">
        <v>-12.694338677475898</v>
      </c>
      <c r="VTD37" s="608"/>
      <c r="VTE37" s="608"/>
      <c r="VTF37" s="608">
        <v>-12.694338677475898</v>
      </c>
      <c r="VTG37" s="608"/>
      <c r="VTH37" s="608"/>
      <c r="VTI37" s="608">
        <v>-12.694338677475898</v>
      </c>
      <c r="VTJ37" s="608"/>
      <c r="VTK37" s="608"/>
      <c r="VTL37" s="608">
        <v>-12.694338677475898</v>
      </c>
      <c r="VTM37" s="608"/>
      <c r="VTN37" s="608"/>
      <c r="VTO37" s="608">
        <v>-12.694338677475898</v>
      </c>
      <c r="VTP37" s="608"/>
      <c r="VTQ37" s="608"/>
      <c r="VTR37" s="608">
        <v>-12.694338677475898</v>
      </c>
      <c r="VTS37" s="608"/>
      <c r="VTT37" s="608"/>
      <c r="VTU37" s="608">
        <v>-12.694338677475898</v>
      </c>
      <c r="VTV37" s="608"/>
      <c r="VTW37" s="608"/>
      <c r="VTX37" s="608">
        <v>-12.694338677475898</v>
      </c>
      <c r="VTY37" s="608"/>
      <c r="VTZ37" s="608"/>
      <c r="VUA37" s="608">
        <v>-12.694338677475898</v>
      </c>
      <c r="VUB37" s="608"/>
      <c r="VUC37" s="608"/>
      <c r="VUD37" s="608">
        <v>-12.694338677475898</v>
      </c>
      <c r="VUE37" s="608"/>
      <c r="VUF37" s="608"/>
      <c r="VUG37" s="608">
        <v>-12.694338677475898</v>
      </c>
      <c r="VUH37" s="608"/>
      <c r="VUI37" s="608"/>
      <c r="VUJ37" s="608">
        <v>-12.694338677475898</v>
      </c>
      <c r="VUK37" s="608"/>
      <c r="VUL37" s="608"/>
      <c r="VUM37" s="608">
        <v>-12.694338677475898</v>
      </c>
      <c r="VUN37" s="608"/>
      <c r="VUO37" s="608"/>
      <c r="VUP37" s="608">
        <v>-12.694338677475898</v>
      </c>
      <c r="VUQ37" s="608"/>
      <c r="VUR37" s="608"/>
      <c r="VUS37" s="608">
        <v>-12.694338677475898</v>
      </c>
      <c r="VUT37" s="608"/>
      <c r="VUU37" s="608"/>
      <c r="VUV37" s="608">
        <v>-12.694338677475898</v>
      </c>
      <c r="VUW37" s="608"/>
      <c r="VUX37" s="608"/>
      <c r="VUY37" s="608">
        <v>-12.694338677475898</v>
      </c>
      <c r="VUZ37" s="608"/>
      <c r="VVA37" s="608"/>
      <c r="VVB37" s="608">
        <v>-12.694338677475898</v>
      </c>
      <c r="VVC37" s="608"/>
      <c r="VVD37" s="608"/>
      <c r="VVE37" s="608">
        <v>-12.694338677475898</v>
      </c>
      <c r="VVF37" s="608"/>
      <c r="VVG37" s="608"/>
      <c r="VVH37" s="608">
        <v>-12.694338677475898</v>
      </c>
      <c r="VVI37" s="608"/>
      <c r="VVJ37" s="608"/>
      <c r="VVK37" s="608">
        <v>-12.694338677475898</v>
      </c>
      <c r="VVL37" s="608"/>
      <c r="VVM37" s="608"/>
      <c r="VVN37" s="608">
        <v>-12.694338677475898</v>
      </c>
      <c r="VVO37" s="608"/>
      <c r="VVP37" s="608"/>
      <c r="VVQ37" s="608">
        <v>-12.694338677475898</v>
      </c>
      <c r="VVR37" s="608"/>
      <c r="VVS37" s="608"/>
      <c r="VVT37" s="608">
        <v>-12.694338677475898</v>
      </c>
      <c r="VVU37" s="608"/>
      <c r="VVV37" s="608"/>
      <c r="VVW37" s="608">
        <v>-12.694338677475898</v>
      </c>
      <c r="VVX37" s="608"/>
      <c r="VVY37" s="608"/>
      <c r="VVZ37" s="608">
        <v>-12.694338677475898</v>
      </c>
      <c r="VWA37" s="608"/>
      <c r="VWB37" s="608"/>
      <c r="VWC37" s="608">
        <v>-12.694338677475898</v>
      </c>
      <c r="VWD37" s="608"/>
      <c r="VWE37" s="608"/>
      <c r="VWF37" s="608">
        <v>-12.694338677475898</v>
      </c>
      <c r="VWG37" s="608"/>
      <c r="VWH37" s="608"/>
      <c r="VWI37" s="608">
        <v>-12.694338677475898</v>
      </c>
      <c r="VWJ37" s="608"/>
      <c r="VWK37" s="608"/>
      <c r="VWL37" s="608">
        <v>-12.694338677475898</v>
      </c>
      <c r="VWM37" s="608"/>
      <c r="VWN37" s="608"/>
      <c r="VWO37" s="608">
        <v>-12.694338677475898</v>
      </c>
      <c r="VWP37" s="608"/>
      <c r="VWQ37" s="608"/>
      <c r="VWR37" s="608">
        <v>-12.694338677475898</v>
      </c>
      <c r="VWS37" s="608"/>
      <c r="VWT37" s="608"/>
      <c r="VWU37" s="608">
        <v>-12.694338677475898</v>
      </c>
      <c r="VWV37" s="608"/>
      <c r="VWW37" s="608"/>
      <c r="VWX37" s="608">
        <v>-12.694338677475898</v>
      </c>
      <c r="VWY37" s="608"/>
      <c r="VWZ37" s="608"/>
      <c r="VXA37" s="608">
        <v>-12.694338677475898</v>
      </c>
      <c r="VXB37" s="608"/>
      <c r="VXC37" s="608"/>
      <c r="VXD37" s="608">
        <v>-12.694338677475898</v>
      </c>
      <c r="VXE37" s="608"/>
      <c r="VXF37" s="608"/>
      <c r="VXG37" s="608">
        <v>-12.694338677475898</v>
      </c>
      <c r="VXH37" s="608"/>
      <c r="VXI37" s="608"/>
      <c r="VXJ37" s="608">
        <v>-12.694338677475898</v>
      </c>
      <c r="VXK37" s="608"/>
      <c r="VXL37" s="608"/>
      <c r="VXM37" s="608">
        <v>-12.694338677475898</v>
      </c>
      <c r="VXN37" s="608"/>
      <c r="VXO37" s="608"/>
      <c r="VXP37" s="608">
        <v>-12.694338677475898</v>
      </c>
      <c r="VXQ37" s="608"/>
      <c r="VXR37" s="608"/>
      <c r="VXS37" s="608">
        <v>-12.694338677475898</v>
      </c>
      <c r="VXT37" s="608"/>
      <c r="VXU37" s="608"/>
      <c r="VXV37" s="608">
        <v>-12.694338677475898</v>
      </c>
      <c r="VXW37" s="608"/>
      <c r="VXX37" s="608"/>
      <c r="VXY37" s="608">
        <v>-12.694338677475898</v>
      </c>
      <c r="VXZ37" s="608"/>
      <c r="VYA37" s="608"/>
      <c r="VYB37" s="608">
        <v>-12.694338677475898</v>
      </c>
      <c r="VYC37" s="608"/>
      <c r="VYD37" s="608"/>
      <c r="VYE37" s="608">
        <v>-12.694338677475898</v>
      </c>
      <c r="VYF37" s="608"/>
      <c r="VYG37" s="608"/>
      <c r="VYH37" s="608">
        <v>-12.694338677475898</v>
      </c>
      <c r="VYI37" s="608"/>
      <c r="VYJ37" s="608"/>
      <c r="VYK37" s="608">
        <v>-12.694338677475898</v>
      </c>
      <c r="VYL37" s="608"/>
      <c r="VYM37" s="608"/>
      <c r="VYN37" s="608">
        <v>-12.694338677475898</v>
      </c>
      <c r="VYO37" s="608"/>
      <c r="VYP37" s="608"/>
      <c r="VYQ37" s="608">
        <v>-12.694338677475898</v>
      </c>
      <c r="VYR37" s="608"/>
      <c r="VYS37" s="608"/>
      <c r="VYT37" s="608">
        <v>-12.694338677475898</v>
      </c>
      <c r="VYU37" s="608"/>
      <c r="VYV37" s="608"/>
      <c r="VYW37" s="608">
        <v>-12.694338677475898</v>
      </c>
      <c r="VYX37" s="608"/>
      <c r="VYY37" s="608"/>
      <c r="VYZ37" s="608">
        <v>-12.694338677475898</v>
      </c>
      <c r="VZA37" s="608"/>
      <c r="VZB37" s="608"/>
      <c r="VZC37" s="608">
        <v>-12.694338677475898</v>
      </c>
      <c r="VZD37" s="608"/>
      <c r="VZE37" s="608"/>
      <c r="VZF37" s="608">
        <v>-12.694338677475898</v>
      </c>
      <c r="VZG37" s="608"/>
      <c r="VZH37" s="608"/>
      <c r="VZI37" s="608">
        <v>-12.694338677475898</v>
      </c>
      <c r="VZJ37" s="608"/>
      <c r="VZK37" s="608"/>
      <c r="VZL37" s="608">
        <v>-12.694338677475898</v>
      </c>
      <c r="VZM37" s="608"/>
      <c r="VZN37" s="608"/>
      <c r="VZO37" s="608">
        <v>-12.694338677475898</v>
      </c>
      <c r="VZP37" s="608"/>
      <c r="VZQ37" s="608"/>
      <c r="VZR37" s="608">
        <v>-12.694338677475898</v>
      </c>
      <c r="VZS37" s="608"/>
      <c r="VZT37" s="608"/>
      <c r="VZU37" s="608">
        <v>-12.694338677475898</v>
      </c>
      <c r="VZV37" s="608"/>
      <c r="VZW37" s="608"/>
      <c r="VZX37" s="608">
        <v>-12.694338677475898</v>
      </c>
      <c r="VZY37" s="608"/>
      <c r="VZZ37" s="608"/>
      <c r="WAA37" s="608">
        <v>-12.694338677475898</v>
      </c>
      <c r="WAB37" s="608"/>
      <c r="WAC37" s="608"/>
      <c r="WAD37" s="608">
        <v>-12.694338677475898</v>
      </c>
      <c r="WAE37" s="608"/>
      <c r="WAF37" s="608"/>
      <c r="WAG37" s="608">
        <v>-12.694338677475898</v>
      </c>
      <c r="WAH37" s="608"/>
      <c r="WAI37" s="608"/>
      <c r="WAJ37" s="608">
        <v>-12.694338677475898</v>
      </c>
      <c r="WAK37" s="608"/>
      <c r="WAL37" s="608"/>
      <c r="WAM37" s="608">
        <v>-12.694338677475898</v>
      </c>
      <c r="WAN37" s="608"/>
      <c r="WAO37" s="608"/>
      <c r="WAP37" s="608">
        <v>-12.694338677475898</v>
      </c>
      <c r="WAQ37" s="608"/>
      <c r="WAR37" s="608"/>
      <c r="WAS37" s="608">
        <v>-12.694338677475898</v>
      </c>
      <c r="WAT37" s="608"/>
      <c r="WAU37" s="608"/>
      <c r="WAV37" s="608">
        <v>-12.694338677475898</v>
      </c>
      <c r="WAW37" s="608"/>
      <c r="WAX37" s="608"/>
      <c r="WAY37" s="608">
        <v>-12.694338677475898</v>
      </c>
      <c r="WAZ37" s="608"/>
      <c r="WBA37" s="608"/>
      <c r="WBB37" s="608">
        <v>-12.694338677475898</v>
      </c>
      <c r="WBC37" s="608"/>
      <c r="WBD37" s="608"/>
      <c r="WBE37" s="608">
        <v>-12.694338677475898</v>
      </c>
      <c r="WBF37" s="608"/>
      <c r="WBG37" s="608"/>
      <c r="WBH37" s="608">
        <v>-12.694338677475898</v>
      </c>
      <c r="WBI37" s="608"/>
      <c r="WBJ37" s="608"/>
      <c r="WBK37" s="608">
        <v>-12.694338677475898</v>
      </c>
      <c r="WBL37" s="608"/>
      <c r="WBM37" s="608"/>
      <c r="WBN37" s="608">
        <v>-12.694338677475898</v>
      </c>
      <c r="WBO37" s="608"/>
      <c r="WBP37" s="608"/>
      <c r="WBQ37" s="608">
        <v>-12.694338677475898</v>
      </c>
      <c r="WBR37" s="608"/>
      <c r="WBS37" s="608"/>
      <c r="WBT37" s="608">
        <v>-12.694338677475898</v>
      </c>
      <c r="WBU37" s="608"/>
      <c r="WBV37" s="608"/>
      <c r="WBW37" s="608">
        <v>-12.694338677475898</v>
      </c>
      <c r="WBX37" s="608"/>
      <c r="WBY37" s="608"/>
      <c r="WBZ37" s="608">
        <v>-12.694338677475898</v>
      </c>
      <c r="WCA37" s="608"/>
      <c r="WCB37" s="608"/>
      <c r="WCC37" s="608">
        <v>-12.694338677475898</v>
      </c>
      <c r="WCD37" s="608"/>
      <c r="WCE37" s="608"/>
      <c r="WCF37" s="608">
        <v>-12.694338677475898</v>
      </c>
      <c r="WCG37" s="608"/>
      <c r="WCH37" s="608"/>
      <c r="WCI37" s="608">
        <v>-12.694338677475898</v>
      </c>
      <c r="WCJ37" s="608"/>
      <c r="WCK37" s="608"/>
      <c r="WCL37" s="608">
        <v>-12.694338677475898</v>
      </c>
      <c r="WCM37" s="608"/>
      <c r="WCN37" s="608"/>
      <c r="WCO37" s="608">
        <v>-12.694338677475898</v>
      </c>
      <c r="WCP37" s="608"/>
      <c r="WCQ37" s="608"/>
      <c r="WCR37" s="608">
        <v>-12.694338677475898</v>
      </c>
      <c r="WCS37" s="608"/>
      <c r="WCT37" s="608"/>
      <c r="WCU37" s="608">
        <v>-12.694338677475898</v>
      </c>
      <c r="WCV37" s="608"/>
      <c r="WCW37" s="608"/>
      <c r="WCX37" s="608">
        <v>-12.694338677475898</v>
      </c>
      <c r="WCY37" s="608"/>
      <c r="WCZ37" s="608"/>
      <c r="WDA37" s="608">
        <v>-12.694338677475898</v>
      </c>
      <c r="WDB37" s="608"/>
      <c r="WDC37" s="608"/>
      <c r="WDD37" s="608">
        <v>-12.694338677475898</v>
      </c>
      <c r="WDE37" s="608"/>
      <c r="WDF37" s="608"/>
      <c r="WDG37" s="608">
        <v>-12.694338677475898</v>
      </c>
      <c r="WDH37" s="608"/>
      <c r="WDI37" s="608"/>
      <c r="WDJ37" s="608">
        <v>-12.694338677475898</v>
      </c>
      <c r="WDK37" s="608"/>
      <c r="WDL37" s="608"/>
      <c r="WDM37" s="608">
        <v>-12.694338677475898</v>
      </c>
      <c r="WDN37" s="608"/>
      <c r="WDO37" s="608"/>
      <c r="WDP37" s="608">
        <v>-12.694338677475898</v>
      </c>
      <c r="WDQ37" s="608"/>
      <c r="WDR37" s="608"/>
      <c r="WDS37" s="608">
        <v>-12.694338677475898</v>
      </c>
      <c r="WDT37" s="608"/>
      <c r="WDU37" s="608"/>
      <c r="WDV37" s="608">
        <v>-12.694338677475898</v>
      </c>
      <c r="WDW37" s="608"/>
      <c r="WDX37" s="608"/>
      <c r="WDY37" s="608">
        <v>-12.694338677475898</v>
      </c>
      <c r="WDZ37" s="608"/>
      <c r="WEA37" s="608"/>
      <c r="WEB37" s="608">
        <v>-12.694338677475898</v>
      </c>
      <c r="WEC37" s="608"/>
      <c r="WED37" s="608"/>
      <c r="WEE37" s="608">
        <v>-12.694338677475898</v>
      </c>
      <c r="WEF37" s="608"/>
      <c r="WEG37" s="608"/>
      <c r="WEH37" s="608">
        <v>-12.694338677475898</v>
      </c>
      <c r="WEI37" s="608"/>
      <c r="WEJ37" s="608"/>
      <c r="WEK37" s="608">
        <v>-12.694338677475898</v>
      </c>
      <c r="WEL37" s="608"/>
      <c r="WEM37" s="608"/>
      <c r="WEN37" s="608">
        <v>-12.694338677475898</v>
      </c>
      <c r="WEO37" s="608"/>
      <c r="WEP37" s="608"/>
      <c r="WEQ37" s="608">
        <v>-12.694338677475898</v>
      </c>
      <c r="WER37" s="608"/>
      <c r="WES37" s="608"/>
      <c r="WET37" s="608">
        <v>-12.694338677475898</v>
      </c>
      <c r="WEU37" s="608"/>
      <c r="WEV37" s="608"/>
      <c r="WEW37" s="608">
        <v>-12.694338677475898</v>
      </c>
      <c r="WEX37" s="608"/>
      <c r="WEY37" s="608"/>
      <c r="WEZ37" s="608">
        <v>-12.694338677475898</v>
      </c>
      <c r="WFA37" s="608"/>
      <c r="WFB37" s="608"/>
      <c r="WFC37" s="608">
        <v>-12.694338677475898</v>
      </c>
      <c r="WFD37" s="608"/>
      <c r="WFE37" s="608"/>
      <c r="WFF37" s="608">
        <v>-12.694338677475898</v>
      </c>
      <c r="WFG37" s="608"/>
      <c r="WFH37" s="608"/>
      <c r="WFI37" s="608">
        <v>-12.694338677475898</v>
      </c>
      <c r="WFJ37" s="608"/>
      <c r="WFK37" s="608"/>
      <c r="WFL37" s="608">
        <v>-12.694338677475898</v>
      </c>
      <c r="WFM37" s="608"/>
      <c r="WFN37" s="608"/>
      <c r="WFO37" s="608">
        <v>-12.694338677475898</v>
      </c>
      <c r="WFP37" s="608"/>
      <c r="WFQ37" s="608"/>
      <c r="WFR37" s="608">
        <v>-12.694338677475898</v>
      </c>
      <c r="WFS37" s="608"/>
      <c r="WFT37" s="608"/>
      <c r="WFU37" s="608">
        <v>-12.694338677475898</v>
      </c>
      <c r="WFV37" s="608"/>
      <c r="WFW37" s="608"/>
      <c r="WFX37" s="608">
        <v>-12.694338677475898</v>
      </c>
      <c r="WFY37" s="608"/>
      <c r="WFZ37" s="608"/>
      <c r="WGA37" s="608">
        <v>-12.694338677475898</v>
      </c>
      <c r="WGB37" s="608"/>
      <c r="WGC37" s="608"/>
      <c r="WGD37" s="608">
        <v>-12.694338677475898</v>
      </c>
      <c r="WGE37" s="608"/>
      <c r="WGF37" s="608"/>
      <c r="WGG37" s="608">
        <v>-12.694338677475898</v>
      </c>
      <c r="WGH37" s="608"/>
      <c r="WGI37" s="608"/>
      <c r="WGJ37" s="608">
        <v>-12.694338677475898</v>
      </c>
      <c r="WGK37" s="608"/>
      <c r="WGL37" s="608"/>
      <c r="WGM37" s="608">
        <v>-12.694338677475898</v>
      </c>
      <c r="WGN37" s="608"/>
      <c r="WGO37" s="608"/>
      <c r="WGP37" s="608">
        <v>-12.694338677475898</v>
      </c>
      <c r="WGQ37" s="608"/>
      <c r="WGR37" s="608"/>
      <c r="WGS37" s="608">
        <v>-12.694338677475898</v>
      </c>
      <c r="WGT37" s="608"/>
      <c r="WGU37" s="608"/>
      <c r="WGV37" s="608">
        <v>-12.694338677475898</v>
      </c>
      <c r="WGW37" s="608"/>
      <c r="WGX37" s="608"/>
      <c r="WGY37" s="608">
        <v>-12.694338677475898</v>
      </c>
      <c r="WGZ37" s="608"/>
      <c r="WHA37" s="608"/>
      <c r="WHB37" s="608">
        <v>-12.694338677475898</v>
      </c>
      <c r="WHC37" s="608"/>
      <c r="WHD37" s="608"/>
      <c r="WHE37" s="608">
        <v>-12.694338677475898</v>
      </c>
      <c r="WHF37" s="608"/>
      <c r="WHG37" s="608"/>
      <c r="WHH37" s="608">
        <v>-12.694338677475898</v>
      </c>
      <c r="WHI37" s="608"/>
      <c r="WHJ37" s="608"/>
      <c r="WHK37" s="608">
        <v>-12.694338677475898</v>
      </c>
      <c r="WHL37" s="608"/>
      <c r="WHM37" s="608"/>
      <c r="WHN37" s="608">
        <v>-12.694338677475898</v>
      </c>
      <c r="WHO37" s="608"/>
      <c r="WHP37" s="608"/>
      <c r="WHQ37" s="608">
        <v>-12.694338677475898</v>
      </c>
      <c r="WHR37" s="608"/>
      <c r="WHS37" s="608"/>
      <c r="WHT37" s="608">
        <v>-12.694338677475898</v>
      </c>
      <c r="WHU37" s="608"/>
      <c r="WHV37" s="608"/>
      <c r="WHW37" s="608">
        <v>-12.694338677475898</v>
      </c>
      <c r="WHX37" s="608"/>
      <c r="WHY37" s="608"/>
      <c r="WHZ37" s="608">
        <v>-12.694338677475898</v>
      </c>
      <c r="WIA37" s="608"/>
      <c r="WIB37" s="608"/>
      <c r="WIC37" s="608">
        <v>-12.694338677475898</v>
      </c>
      <c r="WID37" s="608"/>
      <c r="WIE37" s="608"/>
      <c r="WIF37" s="608">
        <v>-12.694338677475898</v>
      </c>
      <c r="WIG37" s="608"/>
      <c r="WIH37" s="608"/>
      <c r="WII37" s="608">
        <v>-12.694338677475898</v>
      </c>
      <c r="WIJ37" s="608"/>
      <c r="WIK37" s="608"/>
      <c r="WIL37" s="608">
        <v>-12.694338677475898</v>
      </c>
      <c r="WIM37" s="608"/>
      <c r="WIN37" s="608"/>
      <c r="WIO37" s="608">
        <v>-12.694338677475898</v>
      </c>
      <c r="WIP37" s="608"/>
      <c r="WIQ37" s="608"/>
      <c r="WIR37" s="608">
        <v>-12.694338677475898</v>
      </c>
      <c r="WIS37" s="608"/>
      <c r="WIT37" s="608"/>
      <c r="WIU37" s="608">
        <v>-12.694338677475898</v>
      </c>
      <c r="WIV37" s="608"/>
      <c r="WIW37" s="608"/>
      <c r="WIX37" s="608">
        <v>-12.694338677475898</v>
      </c>
      <c r="WIY37" s="608"/>
      <c r="WIZ37" s="608"/>
      <c r="WJA37" s="608">
        <v>-12.694338677475898</v>
      </c>
      <c r="WJB37" s="608"/>
      <c r="WJC37" s="608"/>
      <c r="WJD37" s="608">
        <v>-12.694338677475898</v>
      </c>
      <c r="WJE37" s="608"/>
      <c r="WJF37" s="608"/>
      <c r="WJG37" s="608">
        <v>-12.694338677475898</v>
      </c>
      <c r="WJH37" s="608"/>
      <c r="WJI37" s="608"/>
      <c r="WJJ37" s="608">
        <v>-12.694338677475898</v>
      </c>
      <c r="WJK37" s="608"/>
      <c r="WJL37" s="608"/>
      <c r="WJM37" s="608">
        <v>-12.694338677475898</v>
      </c>
      <c r="WJN37" s="608"/>
      <c r="WJO37" s="608"/>
      <c r="WJP37" s="608">
        <v>-12.694338677475898</v>
      </c>
      <c r="WJQ37" s="608"/>
      <c r="WJR37" s="608"/>
      <c r="WJS37" s="608">
        <v>-12.694338677475898</v>
      </c>
      <c r="WJT37" s="608"/>
      <c r="WJU37" s="608"/>
      <c r="WJV37" s="608">
        <v>-12.694338677475898</v>
      </c>
      <c r="WJW37" s="608"/>
      <c r="WJX37" s="608"/>
      <c r="WJY37" s="608">
        <v>-12.694338677475898</v>
      </c>
      <c r="WJZ37" s="608"/>
      <c r="WKA37" s="608"/>
      <c r="WKB37" s="608">
        <v>-12.694338677475898</v>
      </c>
      <c r="WKC37" s="608"/>
      <c r="WKD37" s="608"/>
      <c r="WKE37" s="608">
        <v>-12.694338677475898</v>
      </c>
      <c r="WKF37" s="608"/>
      <c r="WKG37" s="608"/>
      <c r="WKH37" s="608">
        <v>-12.694338677475898</v>
      </c>
      <c r="WKI37" s="608"/>
      <c r="WKJ37" s="608"/>
      <c r="WKK37" s="608">
        <v>-12.694338677475898</v>
      </c>
      <c r="WKL37" s="608"/>
      <c r="WKM37" s="608"/>
      <c r="WKN37" s="608">
        <v>-12.694338677475898</v>
      </c>
      <c r="WKO37" s="608"/>
      <c r="WKP37" s="608"/>
      <c r="WKQ37" s="608">
        <v>-12.694338677475898</v>
      </c>
      <c r="WKR37" s="608"/>
      <c r="WKS37" s="608"/>
      <c r="WKT37" s="608">
        <v>-12.694338677475898</v>
      </c>
      <c r="WKU37" s="608"/>
      <c r="WKV37" s="608"/>
      <c r="WKW37" s="608">
        <v>-12.694338677475898</v>
      </c>
      <c r="WKX37" s="608"/>
      <c r="WKY37" s="608"/>
      <c r="WKZ37" s="608">
        <v>-12.694338677475898</v>
      </c>
      <c r="WLA37" s="608"/>
      <c r="WLB37" s="608"/>
      <c r="WLC37" s="608">
        <v>-12.694338677475898</v>
      </c>
      <c r="WLD37" s="608"/>
      <c r="WLE37" s="608"/>
      <c r="WLF37" s="608">
        <v>-12.694338677475898</v>
      </c>
      <c r="WLG37" s="608"/>
      <c r="WLH37" s="608"/>
      <c r="WLI37" s="608">
        <v>-12.694338677475898</v>
      </c>
      <c r="WLJ37" s="608"/>
      <c r="WLK37" s="608"/>
      <c r="WLL37" s="608">
        <v>-12.694338677475898</v>
      </c>
      <c r="WLM37" s="608"/>
      <c r="WLN37" s="608"/>
      <c r="WLO37" s="608">
        <v>-12.694338677475898</v>
      </c>
      <c r="WLP37" s="608"/>
      <c r="WLQ37" s="608"/>
      <c r="WLR37" s="608">
        <v>-12.694338677475898</v>
      </c>
      <c r="WLS37" s="608"/>
      <c r="WLT37" s="608"/>
      <c r="WLU37" s="608">
        <v>-12.694338677475898</v>
      </c>
      <c r="WLV37" s="608"/>
      <c r="WLW37" s="608"/>
      <c r="WLX37" s="608">
        <v>-12.694338677475898</v>
      </c>
      <c r="WLY37" s="608"/>
      <c r="WLZ37" s="608"/>
      <c r="WMA37" s="608">
        <v>-12.694338677475898</v>
      </c>
      <c r="WMB37" s="608"/>
      <c r="WMC37" s="608"/>
      <c r="WMD37" s="608">
        <v>-12.694338677475898</v>
      </c>
      <c r="WME37" s="608"/>
      <c r="WMF37" s="608"/>
      <c r="WMG37" s="608">
        <v>-12.694338677475898</v>
      </c>
      <c r="WMH37" s="608"/>
      <c r="WMI37" s="608"/>
      <c r="WMJ37" s="608">
        <v>-12.694338677475898</v>
      </c>
      <c r="WMK37" s="608"/>
      <c r="WML37" s="608"/>
      <c r="WMM37" s="608">
        <v>-12.694338677475898</v>
      </c>
      <c r="WMN37" s="608"/>
      <c r="WMO37" s="608"/>
      <c r="WMP37" s="608">
        <v>-12.694338677475898</v>
      </c>
      <c r="WMQ37" s="608"/>
      <c r="WMR37" s="608"/>
      <c r="WMS37" s="608">
        <v>-12.694338677475898</v>
      </c>
      <c r="WMT37" s="608"/>
      <c r="WMU37" s="608"/>
      <c r="WMV37" s="608">
        <v>-12.694338677475898</v>
      </c>
      <c r="WMW37" s="608"/>
      <c r="WMX37" s="608"/>
      <c r="WMY37" s="608">
        <v>-12.694338677475898</v>
      </c>
      <c r="WMZ37" s="608"/>
      <c r="WNA37" s="608"/>
      <c r="WNB37" s="608">
        <v>-12.694338677475898</v>
      </c>
      <c r="WNC37" s="608"/>
      <c r="WND37" s="608"/>
      <c r="WNE37" s="608">
        <v>-12.694338677475898</v>
      </c>
      <c r="WNF37" s="608"/>
      <c r="WNG37" s="608"/>
      <c r="WNH37" s="608">
        <v>-12.694338677475898</v>
      </c>
      <c r="WNI37" s="608"/>
      <c r="WNJ37" s="608"/>
      <c r="WNK37" s="608">
        <v>-12.694338677475898</v>
      </c>
      <c r="WNL37" s="608"/>
      <c r="WNM37" s="608"/>
      <c r="WNN37" s="608">
        <v>-12.694338677475898</v>
      </c>
      <c r="WNO37" s="608"/>
      <c r="WNP37" s="608"/>
      <c r="WNQ37" s="608">
        <v>-12.694338677475898</v>
      </c>
      <c r="WNR37" s="608"/>
      <c r="WNS37" s="608"/>
      <c r="WNT37" s="608">
        <v>-12.694338677475898</v>
      </c>
      <c r="WNU37" s="608"/>
      <c r="WNV37" s="608"/>
      <c r="WNW37" s="608">
        <v>-12.694338677475898</v>
      </c>
      <c r="WNX37" s="608"/>
      <c r="WNY37" s="608"/>
      <c r="WNZ37" s="608">
        <v>-12.694338677475898</v>
      </c>
      <c r="WOA37" s="608"/>
      <c r="WOB37" s="608"/>
      <c r="WOC37" s="608">
        <v>-12.694338677475898</v>
      </c>
      <c r="WOD37" s="608"/>
      <c r="WOE37" s="608"/>
      <c r="WOF37" s="608">
        <v>-12.694338677475898</v>
      </c>
      <c r="WOG37" s="608"/>
      <c r="WOH37" s="608"/>
      <c r="WOI37" s="608">
        <v>-12.694338677475898</v>
      </c>
      <c r="WOJ37" s="608"/>
      <c r="WOK37" s="608"/>
      <c r="WOL37" s="608">
        <v>-12.694338677475898</v>
      </c>
      <c r="WOM37" s="608"/>
      <c r="WON37" s="608"/>
      <c r="WOO37" s="608">
        <v>-12.694338677475898</v>
      </c>
      <c r="WOP37" s="608"/>
      <c r="WOQ37" s="608"/>
      <c r="WOR37" s="608">
        <v>-12.694338677475898</v>
      </c>
      <c r="WOS37" s="608"/>
      <c r="WOT37" s="608"/>
      <c r="WOU37" s="608">
        <v>-12.694338677475898</v>
      </c>
      <c r="WOV37" s="608"/>
      <c r="WOW37" s="608"/>
      <c r="WOX37" s="608">
        <v>-12.694338677475898</v>
      </c>
      <c r="WOY37" s="608"/>
      <c r="WOZ37" s="608"/>
      <c r="WPA37" s="608">
        <v>-12.694338677475898</v>
      </c>
      <c r="WPB37" s="608"/>
      <c r="WPC37" s="608"/>
      <c r="WPD37" s="608">
        <v>-12.694338677475898</v>
      </c>
      <c r="WPE37" s="608"/>
      <c r="WPF37" s="608"/>
      <c r="WPG37" s="608">
        <v>-12.694338677475898</v>
      </c>
      <c r="WPH37" s="608"/>
      <c r="WPI37" s="608"/>
      <c r="WPJ37" s="608">
        <v>-12.694338677475898</v>
      </c>
      <c r="WPK37" s="608"/>
      <c r="WPL37" s="608"/>
      <c r="WPM37" s="608">
        <v>-12.694338677475898</v>
      </c>
      <c r="WPN37" s="608"/>
      <c r="WPO37" s="608"/>
      <c r="WPP37" s="608">
        <v>-12.694338677475898</v>
      </c>
      <c r="WPQ37" s="608"/>
      <c r="WPR37" s="608"/>
      <c r="WPS37" s="608">
        <v>-12.694338677475898</v>
      </c>
      <c r="WPT37" s="608"/>
      <c r="WPU37" s="608"/>
      <c r="WPV37" s="608">
        <v>-12.694338677475898</v>
      </c>
      <c r="WPW37" s="608"/>
      <c r="WPX37" s="608"/>
      <c r="WPY37" s="608">
        <v>-12.694338677475898</v>
      </c>
      <c r="WPZ37" s="608"/>
      <c r="WQA37" s="608"/>
      <c r="WQB37" s="608">
        <v>-12.694338677475898</v>
      </c>
      <c r="WQC37" s="608"/>
      <c r="WQD37" s="608"/>
      <c r="WQE37" s="608">
        <v>-12.694338677475898</v>
      </c>
      <c r="WQF37" s="608"/>
      <c r="WQG37" s="608"/>
      <c r="WQH37" s="608">
        <v>-12.694338677475898</v>
      </c>
      <c r="WQI37" s="608"/>
      <c r="WQJ37" s="608"/>
      <c r="WQK37" s="608">
        <v>-12.694338677475898</v>
      </c>
      <c r="WQL37" s="608"/>
      <c r="WQM37" s="608"/>
      <c r="WQN37" s="608">
        <v>-12.694338677475898</v>
      </c>
      <c r="WQO37" s="608"/>
      <c r="WQP37" s="608"/>
      <c r="WQQ37" s="608">
        <v>-12.694338677475898</v>
      </c>
      <c r="WQR37" s="608"/>
      <c r="WQS37" s="608"/>
      <c r="WQT37" s="608">
        <v>-12.694338677475898</v>
      </c>
      <c r="WQU37" s="608"/>
      <c r="WQV37" s="608"/>
      <c r="WQW37" s="608">
        <v>-12.694338677475898</v>
      </c>
      <c r="WQX37" s="608"/>
      <c r="WQY37" s="608"/>
      <c r="WQZ37" s="608">
        <v>-12.694338677475898</v>
      </c>
      <c r="WRA37" s="608"/>
      <c r="WRB37" s="608"/>
      <c r="WRC37" s="608">
        <v>-12.694338677475898</v>
      </c>
      <c r="WRD37" s="608"/>
      <c r="WRE37" s="608"/>
      <c r="WRF37" s="608">
        <v>-12.694338677475898</v>
      </c>
      <c r="WRG37" s="608"/>
      <c r="WRH37" s="608"/>
      <c r="WRI37" s="608">
        <v>-12.694338677475898</v>
      </c>
      <c r="WRJ37" s="608"/>
      <c r="WRK37" s="608"/>
      <c r="WRL37" s="608">
        <v>-12.694338677475898</v>
      </c>
      <c r="WRM37" s="608"/>
      <c r="WRN37" s="608"/>
      <c r="WRO37" s="608">
        <v>-12.694338677475898</v>
      </c>
      <c r="WRP37" s="608"/>
      <c r="WRQ37" s="608"/>
      <c r="WRR37" s="608">
        <v>-12.694338677475898</v>
      </c>
      <c r="WRS37" s="608"/>
      <c r="WRT37" s="608"/>
      <c r="WRU37" s="608">
        <v>-12.694338677475898</v>
      </c>
      <c r="WRV37" s="608"/>
      <c r="WRW37" s="608"/>
      <c r="WRX37" s="608">
        <v>-12.694338677475898</v>
      </c>
      <c r="WRY37" s="608"/>
      <c r="WRZ37" s="608"/>
      <c r="WSA37" s="608">
        <v>-12.694338677475898</v>
      </c>
      <c r="WSB37" s="608"/>
      <c r="WSC37" s="608"/>
      <c r="WSD37" s="608">
        <v>-12.694338677475898</v>
      </c>
      <c r="WSE37" s="608"/>
      <c r="WSF37" s="608"/>
      <c r="WSG37" s="608">
        <v>-12.694338677475898</v>
      </c>
      <c r="WSH37" s="608"/>
      <c r="WSI37" s="608"/>
      <c r="WSJ37" s="608">
        <v>-12.694338677475898</v>
      </c>
      <c r="WSK37" s="608"/>
      <c r="WSL37" s="608"/>
      <c r="WSM37" s="608">
        <v>-12.694338677475898</v>
      </c>
      <c r="WSN37" s="608"/>
      <c r="WSO37" s="608"/>
      <c r="WSP37" s="608">
        <v>-12.694338677475898</v>
      </c>
      <c r="WSQ37" s="608"/>
      <c r="WSR37" s="608"/>
      <c r="WSS37" s="608">
        <v>-12.694338677475898</v>
      </c>
      <c r="WST37" s="608"/>
      <c r="WSU37" s="608"/>
      <c r="WSV37" s="608">
        <v>-12.694338677475898</v>
      </c>
      <c r="WSW37" s="608"/>
      <c r="WSX37" s="608"/>
      <c r="WSY37" s="608">
        <v>-12.694338677475898</v>
      </c>
      <c r="WSZ37" s="608"/>
      <c r="WTA37" s="608"/>
      <c r="WTB37" s="608">
        <v>-12.694338677475898</v>
      </c>
      <c r="WTC37" s="608"/>
      <c r="WTD37" s="608"/>
      <c r="WTE37" s="608">
        <v>-12.694338677475898</v>
      </c>
      <c r="WTF37" s="608"/>
      <c r="WTG37" s="608"/>
      <c r="WTH37" s="608">
        <v>-12.694338677475898</v>
      </c>
      <c r="WTI37" s="608"/>
      <c r="WTJ37" s="608"/>
      <c r="WTK37" s="608">
        <v>-12.694338677475898</v>
      </c>
      <c r="WTL37" s="608"/>
      <c r="WTM37" s="608"/>
      <c r="WTN37" s="608">
        <v>-12.694338677475898</v>
      </c>
      <c r="WTO37" s="608"/>
      <c r="WTP37" s="608"/>
      <c r="WTQ37" s="608">
        <v>-12.694338677475898</v>
      </c>
      <c r="WTR37" s="608"/>
      <c r="WTS37" s="608"/>
      <c r="WTT37" s="608">
        <v>-12.694338677475898</v>
      </c>
      <c r="WTU37" s="608"/>
      <c r="WTV37" s="608"/>
      <c r="WTW37" s="608">
        <v>-12.694338677475898</v>
      </c>
      <c r="WTX37" s="608"/>
      <c r="WTY37" s="608"/>
      <c r="WTZ37" s="608">
        <v>-12.694338677475898</v>
      </c>
      <c r="WUA37" s="608"/>
      <c r="WUB37" s="608"/>
      <c r="WUC37" s="608">
        <v>-12.694338677475898</v>
      </c>
      <c r="WUD37" s="608"/>
      <c r="WUE37" s="608"/>
      <c r="WUF37" s="608">
        <v>-12.694338677475898</v>
      </c>
      <c r="WUG37" s="608"/>
      <c r="WUH37" s="608"/>
      <c r="WUI37" s="608">
        <v>-12.694338677475898</v>
      </c>
      <c r="WUJ37" s="608"/>
      <c r="WUK37" s="608"/>
      <c r="WUL37" s="608">
        <v>-12.694338677475898</v>
      </c>
      <c r="WUM37" s="608"/>
      <c r="WUN37" s="608"/>
      <c r="WUO37" s="608">
        <v>-12.694338677475898</v>
      </c>
      <c r="WUP37" s="608"/>
      <c r="WUQ37" s="608"/>
      <c r="WUR37" s="608">
        <v>-12.694338677475898</v>
      </c>
      <c r="WUS37" s="608"/>
      <c r="WUT37" s="608"/>
      <c r="WUU37" s="608">
        <v>-12.694338677475898</v>
      </c>
      <c r="WUV37" s="608"/>
      <c r="WUW37" s="608"/>
      <c r="WUX37" s="608">
        <v>-12.694338677475898</v>
      </c>
      <c r="WUY37" s="608"/>
      <c r="WUZ37" s="608"/>
      <c r="WVA37" s="608">
        <v>-12.694338677475898</v>
      </c>
      <c r="WVB37" s="608"/>
      <c r="WVC37" s="608"/>
      <c r="WVD37" s="608">
        <v>-12.694338677475898</v>
      </c>
      <c r="WVE37" s="608"/>
      <c r="WVF37" s="608"/>
      <c r="WVG37" s="608">
        <v>-12.694338677475898</v>
      </c>
      <c r="WVH37" s="608"/>
      <c r="WVI37" s="608"/>
      <c r="WVJ37" s="608">
        <v>-12.694338677475898</v>
      </c>
      <c r="WVK37" s="608"/>
      <c r="WVL37" s="608"/>
      <c r="WVM37" s="608">
        <v>-12.694338677475898</v>
      </c>
      <c r="WVN37" s="608"/>
      <c r="WVO37" s="608"/>
      <c r="WVP37" s="608">
        <v>-12.694338677475898</v>
      </c>
      <c r="WVQ37" s="608"/>
      <c r="WVR37" s="608"/>
      <c r="WVS37" s="608">
        <v>-12.694338677475898</v>
      </c>
      <c r="WVT37" s="608"/>
      <c r="WVU37" s="608"/>
      <c r="WVV37" s="608">
        <v>-12.694338677475898</v>
      </c>
      <c r="WVW37" s="608"/>
      <c r="WVX37" s="608"/>
      <c r="WVY37" s="608">
        <v>-12.694338677475898</v>
      </c>
      <c r="WVZ37" s="608"/>
      <c r="WWA37" s="608"/>
      <c r="WWB37" s="608">
        <v>-12.694338677475898</v>
      </c>
      <c r="WWC37" s="608"/>
      <c r="WWD37" s="608"/>
      <c r="WWE37" s="608">
        <v>-12.694338677475898</v>
      </c>
      <c r="WWF37" s="608"/>
      <c r="WWG37" s="608"/>
      <c r="WWH37" s="608">
        <v>-12.694338677475898</v>
      </c>
      <c r="WWI37" s="608"/>
      <c r="WWJ37" s="608"/>
      <c r="WWK37" s="608">
        <v>-12.694338677475898</v>
      </c>
      <c r="WWL37" s="608"/>
      <c r="WWM37" s="608"/>
      <c r="WWN37" s="608">
        <v>-12.694338677475898</v>
      </c>
      <c r="WWO37" s="608"/>
      <c r="WWP37" s="608"/>
      <c r="WWQ37" s="608">
        <v>-12.694338677475898</v>
      </c>
      <c r="WWR37" s="608"/>
      <c r="WWS37" s="608"/>
      <c r="WWT37" s="608">
        <v>-12.694338677475898</v>
      </c>
      <c r="WWU37" s="608"/>
      <c r="WWV37" s="608"/>
      <c r="WWW37" s="608">
        <v>-12.694338677475898</v>
      </c>
      <c r="WWX37" s="608"/>
      <c r="WWY37" s="608"/>
      <c r="WWZ37" s="608">
        <v>-12.694338677475898</v>
      </c>
      <c r="WXA37" s="608"/>
      <c r="WXB37" s="608"/>
      <c r="WXC37" s="608">
        <v>-12.694338677475898</v>
      </c>
      <c r="WXD37" s="608"/>
      <c r="WXE37" s="608"/>
      <c r="WXF37" s="608">
        <v>-12.694338677475898</v>
      </c>
      <c r="WXG37" s="608"/>
      <c r="WXH37" s="608"/>
      <c r="WXI37" s="608">
        <v>-12.694338677475898</v>
      </c>
      <c r="WXJ37" s="608"/>
      <c r="WXK37" s="608"/>
      <c r="WXL37" s="608">
        <v>-12.694338677475898</v>
      </c>
      <c r="WXM37" s="608"/>
      <c r="WXN37" s="608"/>
      <c r="WXO37" s="608">
        <v>-12.694338677475898</v>
      </c>
      <c r="WXP37" s="608"/>
      <c r="WXQ37" s="608"/>
      <c r="WXR37" s="608">
        <v>-12.694338677475898</v>
      </c>
      <c r="WXS37" s="608"/>
      <c r="WXT37" s="608"/>
      <c r="WXU37" s="608">
        <v>-12.694338677475898</v>
      </c>
      <c r="WXV37" s="608"/>
      <c r="WXW37" s="608"/>
      <c r="WXX37" s="608">
        <v>-12.694338677475898</v>
      </c>
      <c r="WXY37" s="608"/>
      <c r="WXZ37" s="608"/>
      <c r="WYA37" s="608">
        <v>-12.694338677475898</v>
      </c>
      <c r="WYB37" s="608"/>
      <c r="WYC37" s="608"/>
      <c r="WYD37" s="608">
        <v>-12.694338677475898</v>
      </c>
      <c r="WYE37" s="608"/>
      <c r="WYF37" s="608"/>
      <c r="WYG37" s="608">
        <v>-12.694338677475898</v>
      </c>
      <c r="WYH37" s="608"/>
      <c r="WYI37" s="608"/>
      <c r="WYJ37" s="608">
        <v>-12.694338677475898</v>
      </c>
      <c r="WYK37" s="608"/>
      <c r="WYL37" s="608"/>
      <c r="WYM37" s="608">
        <v>-12.694338677475898</v>
      </c>
      <c r="WYN37" s="608"/>
      <c r="WYO37" s="608"/>
      <c r="WYP37" s="608">
        <v>-12.694338677475898</v>
      </c>
      <c r="WYQ37" s="608"/>
      <c r="WYR37" s="608"/>
      <c r="WYS37" s="608">
        <v>-12.694338677475898</v>
      </c>
      <c r="WYT37" s="608"/>
      <c r="WYU37" s="608"/>
      <c r="WYV37" s="608">
        <v>-12.694338677475898</v>
      </c>
      <c r="WYW37" s="608"/>
      <c r="WYX37" s="608"/>
      <c r="WYY37" s="608">
        <v>-12.694338677475898</v>
      </c>
      <c r="WYZ37" s="608"/>
      <c r="WZA37" s="608"/>
      <c r="WZB37" s="608">
        <v>-12.694338677475898</v>
      </c>
      <c r="WZC37" s="608"/>
      <c r="WZD37" s="608"/>
      <c r="WZE37" s="608">
        <v>-12.694338677475898</v>
      </c>
      <c r="WZF37" s="608"/>
      <c r="WZG37" s="608"/>
      <c r="WZH37" s="608">
        <v>-12.694338677475898</v>
      </c>
      <c r="WZI37" s="608"/>
      <c r="WZJ37" s="608"/>
      <c r="WZK37" s="608">
        <v>-12.694338677475898</v>
      </c>
      <c r="WZL37" s="608"/>
      <c r="WZM37" s="608"/>
      <c r="WZN37" s="608">
        <v>-12.694338677475898</v>
      </c>
      <c r="WZO37" s="608"/>
      <c r="WZP37" s="608"/>
      <c r="WZQ37" s="608">
        <v>-12.694338677475898</v>
      </c>
      <c r="WZR37" s="608"/>
      <c r="WZS37" s="608"/>
      <c r="WZT37" s="608">
        <v>-12.694338677475898</v>
      </c>
      <c r="WZU37" s="608"/>
      <c r="WZV37" s="608"/>
      <c r="WZW37" s="608">
        <v>-12.694338677475898</v>
      </c>
      <c r="WZX37" s="608"/>
      <c r="WZY37" s="608"/>
      <c r="WZZ37" s="608">
        <v>-12.694338677475898</v>
      </c>
      <c r="XAA37" s="608"/>
      <c r="XAB37" s="608"/>
      <c r="XAC37" s="608">
        <v>-12.694338677475898</v>
      </c>
      <c r="XAD37" s="608"/>
      <c r="XAE37" s="608"/>
      <c r="XAF37" s="608">
        <v>-12.694338677475898</v>
      </c>
      <c r="XAG37" s="608"/>
      <c r="XAH37" s="608"/>
      <c r="XAI37" s="608">
        <v>-12.694338677475898</v>
      </c>
      <c r="XAJ37" s="608"/>
      <c r="XAK37" s="608"/>
      <c r="XAL37" s="608">
        <v>-12.694338677475898</v>
      </c>
      <c r="XAM37" s="608"/>
      <c r="XAN37" s="608"/>
      <c r="XAO37" s="608">
        <v>-12.694338677475898</v>
      </c>
      <c r="XAP37" s="608"/>
      <c r="XAQ37" s="608"/>
      <c r="XAR37" s="608">
        <v>-12.694338677475898</v>
      </c>
      <c r="XAS37" s="608"/>
      <c r="XAT37" s="608"/>
      <c r="XAU37" s="608">
        <v>-12.694338677475898</v>
      </c>
      <c r="XAV37" s="608"/>
      <c r="XAW37" s="608"/>
      <c r="XAX37" s="608">
        <v>-12.694338677475898</v>
      </c>
      <c r="XAY37" s="608"/>
      <c r="XAZ37" s="608"/>
      <c r="XBA37" s="608">
        <v>-12.694338677475898</v>
      </c>
      <c r="XBB37" s="608"/>
      <c r="XBC37" s="608"/>
      <c r="XBD37" s="608">
        <v>-12.694338677475898</v>
      </c>
      <c r="XBE37" s="608"/>
      <c r="XBF37" s="608"/>
      <c r="XBG37" s="608">
        <v>-12.694338677475898</v>
      </c>
      <c r="XBH37" s="608"/>
      <c r="XBI37" s="608"/>
      <c r="XBJ37" s="608">
        <v>-12.694338677475898</v>
      </c>
      <c r="XBK37" s="608"/>
      <c r="XBL37" s="608"/>
      <c r="XBM37" s="608">
        <v>-12.694338677475898</v>
      </c>
      <c r="XBN37" s="608"/>
      <c r="XBO37" s="608"/>
      <c r="XBP37" s="608">
        <v>-12.694338677475898</v>
      </c>
      <c r="XBQ37" s="608"/>
      <c r="XBR37" s="608"/>
      <c r="XBS37" s="608">
        <v>-12.694338677475898</v>
      </c>
      <c r="XBT37" s="608"/>
      <c r="XBU37" s="608"/>
      <c r="XBV37" s="608">
        <v>-12.694338677475898</v>
      </c>
      <c r="XBW37" s="608"/>
      <c r="XBX37" s="608"/>
      <c r="XBY37" s="608">
        <v>-12.694338677475898</v>
      </c>
      <c r="XBZ37" s="608"/>
      <c r="XCA37" s="608"/>
      <c r="XCB37" s="608">
        <v>-12.694338677475898</v>
      </c>
      <c r="XCC37" s="608"/>
      <c r="XCD37" s="608"/>
      <c r="XCE37" s="608">
        <v>-12.694338677475898</v>
      </c>
      <c r="XCF37" s="608"/>
      <c r="XCG37" s="608"/>
      <c r="XCH37" s="608">
        <v>-12.694338677475898</v>
      </c>
      <c r="XCI37" s="608"/>
      <c r="XCJ37" s="608"/>
      <c r="XCK37" s="608">
        <v>-12.694338677475898</v>
      </c>
      <c r="XCL37" s="608"/>
      <c r="XCM37" s="608"/>
      <c r="XCN37" s="608">
        <v>-12.694338677475898</v>
      </c>
      <c r="XCO37" s="608"/>
      <c r="XCP37" s="608"/>
      <c r="XCQ37" s="608">
        <v>-12.694338677475898</v>
      </c>
      <c r="XCR37" s="608"/>
      <c r="XCS37" s="608"/>
      <c r="XCT37" s="608">
        <v>-12.694338677475898</v>
      </c>
      <c r="XCU37" s="608"/>
      <c r="XCV37" s="608"/>
      <c r="XCW37" s="608">
        <v>-12.694338677475898</v>
      </c>
      <c r="XCX37" s="608"/>
      <c r="XCY37" s="608"/>
      <c r="XCZ37" s="608">
        <v>-12.694338677475898</v>
      </c>
      <c r="XDA37" s="608"/>
      <c r="XDB37" s="608"/>
      <c r="XDC37" s="608">
        <v>-12.694338677475898</v>
      </c>
      <c r="XDD37" s="608"/>
      <c r="XDE37" s="608"/>
      <c r="XDF37" s="608">
        <v>-12.694338677475898</v>
      </c>
      <c r="XDG37" s="608"/>
      <c r="XDH37" s="608"/>
      <c r="XDI37" s="608">
        <v>-12.694338677475898</v>
      </c>
      <c r="XDJ37" s="608"/>
      <c r="XDK37" s="608"/>
      <c r="XDL37" s="608">
        <v>-12.694338677475898</v>
      </c>
      <c r="XDM37" s="608"/>
      <c r="XDN37" s="608"/>
      <c r="XDO37" s="608">
        <v>-12.694338677475898</v>
      </c>
      <c r="XDP37" s="608"/>
      <c r="XDQ37" s="608"/>
      <c r="XDR37" s="608">
        <v>-12.694338677475898</v>
      </c>
      <c r="XDS37" s="608"/>
      <c r="XDT37" s="608"/>
      <c r="XDU37" s="608">
        <v>-12.694338677475898</v>
      </c>
      <c r="XDV37" s="608"/>
      <c r="XDW37" s="608"/>
      <c r="XDX37" s="608">
        <v>-12.694338677475898</v>
      </c>
      <c r="XDY37" s="608"/>
      <c r="XDZ37" s="608"/>
      <c r="XEA37" s="608">
        <v>-12.694338677475898</v>
      </c>
      <c r="XEB37" s="608"/>
      <c r="XEC37" s="608"/>
      <c r="XED37" s="608">
        <v>-12.694338677475898</v>
      </c>
      <c r="XEE37" s="608"/>
      <c r="XEF37" s="608"/>
      <c r="XEG37" s="608">
        <v>-12.694338677475898</v>
      </c>
      <c r="XEH37" s="608"/>
      <c r="XEI37" s="608"/>
      <c r="XEJ37" s="608">
        <v>-12.694338677475898</v>
      </c>
      <c r="XEK37" s="608"/>
      <c r="XEL37" s="608"/>
      <c r="XEM37" s="608">
        <v>-12.694338677475898</v>
      </c>
      <c r="XEN37" s="608"/>
      <c r="XEO37" s="608"/>
      <c r="XEP37" s="608">
        <v>-12.694338677475898</v>
      </c>
      <c r="XEQ37" s="608"/>
      <c r="XER37" s="608"/>
      <c r="XES37" s="608">
        <v>-12.694338677475898</v>
      </c>
      <c r="XET37" s="608"/>
      <c r="XEU37" s="608"/>
      <c r="XEV37" s="608">
        <v>-12.694338677475898</v>
      </c>
      <c r="XEW37" s="608"/>
      <c r="XEX37" s="608"/>
      <c r="XEY37" s="608">
        <v>-12.694338677475898</v>
      </c>
      <c r="XEZ37" s="608"/>
      <c r="XFA37" s="608"/>
      <c r="XFB37" s="608">
        <v>-12.694338677475898</v>
      </c>
      <c r="XFC37" s="608"/>
      <c r="XFD37" s="608"/>
    </row>
    <row r="38" spans="1:16384" s="135" customFormat="1" ht="18" customHeight="1">
      <c r="A38" s="189" t="s">
        <v>106</v>
      </c>
      <c r="B38" s="192">
        <v>1203193734.01</v>
      </c>
      <c r="C38" s="458">
        <v>3.6050261450736114</v>
      </c>
      <c r="D38" s="192">
        <v>1218927898.1400001</v>
      </c>
      <c r="E38" s="459">
        <v>1.3076999726021965</v>
      </c>
      <c r="F38" s="611"/>
      <c r="G38" s="611"/>
      <c r="H38" s="608">
        <v>1.3076999726021965</v>
      </c>
      <c r="I38" s="608"/>
      <c r="J38" s="608"/>
      <c r="K38" s="608">
        <v>1.3076999726021965</v>
      </c>
      <c r="L38" s="608"/>
      <c r="M38" s="608"/>
      <c r="N38" s="608">
        <v>1.3076999726021965</v>
      </c>
      <c r="O38" s="608"/>
      <c r="P38" s="608"/>
      <c r="Q38" s="608">
        <v>1.3076999726021965</v>
      </c>
      <c r="R38" s="608"/>
      <c r="S38" s="608"/>
      <c r="T38" s="608">
        <v>1.3076999726021965</v>
      </c>
      <c r="U38" s="608"/>
      <c r="V38" s="608"/>
      <c r="W38" s="608">
        <v>1.3076999726021965</v>
      </c>
      <c r="X38" s="608"/>
      <c r="Y38" s="608"/>
      <c r="Z38" s="608">
        <v>1.3076999726021965</v>
      </c>
      <c r="AA38" s="608"/>
      <c r="AB38" s="608"/>
      <c r="AC38" s="608">
        <v>1.3076999726021965</v>
      </c>
      <c r="AD38" s="608"/>
      <c r="AE38" s="608"/>
      <c r="AF38" s="608">
        <v>1.3076999726021965</v>
      </c>
      <c r="AG38" s="608"/>
      <c r="AH38" s="608"/>
      <c r="AI38" s="608">
        <v>1.3076999726021965</v>
      </c>
      <c r="AJ38" s="608"/>
      <c r="AK38" s="608"/>
      <c r="AL38" s="608">
        <v>1.3076999726021965</v>
      </c>
      <c r="AM38" s="608"/>
      <c r="AN38" s="608"/>
      <c r="AO38" s="608">
        <v>1.3076999726021965</v>
      </c>
      <c r="AP38" s="608"/>
      <c r="AQ38" s="608"/>
      <c r="AR38" s="608">
        <v>1.3076999726021965</v>
      </c>
      <c r="AS38" s="608"/>
      <c r="AT38" s="608"/>
      <c r="AU38" s="608">
        <v>1.3076999726021965</v>
      </c>
      <c r="AV38" s="608"/>
      <c r="AW38" s="608"/>
      <c r="AX38" s="608">
        <v>1.3076999726021965</v>
      </c>
      <c r="AY38" s="608"/>
      <c r="AZ38" s="608"/>
      <c r="BA38" s="608">
        <v>1.3076999726021965</v>
      </c>
      <c r="BB38" s="608"/>
      <c r="BC38" s="608"/>
      <c r="BD38" s="608">
        <v>1.3076999726021965</v>
      </c>
      <c r="BE38" s="608"/>
      <c r="BF38" s="608"/>
      <c r="BG38" s="608">
        <v>1.3076999726021965</v>
      </c>
      <c r="BH38" s="608"/>
      <c r="BI38" s="608"/>
      <c r="BJ38" s="608">
        <v>1.3076999726021965</v>
      </c>
      <c r="BK38" s="608"/>
      <c r="BL38" s="608"/>
      <c r="BM38" s="608">
        <v>1.3076999726021965</v>
      </c>
      <c r="BN38" s="608"/>
      <c r="BO38" s="608"/>
      <c r="BP38" s="608">
        <v>1.3076999726021965</v>
      </c>
      <c r="BQ38" s="608"/>
      <c r="BR38" s="608"/>
      <c r="BS38" s="608">
        <v>1.3076999726021965</v>
      </c>
      <c r="BT38" s="608"/>
      <c r="BU38" s="608"/>
      <c r="BV38" s="608">
        <v>1.3076999726021965</v>
      </c>
      <c r="BW38" s="608"/>
      <c r="BX38" s="608"/>
      <c r="BY38" s="608">
        <v>1.3076999726021965</v>
      </c>
      <c r="BZ38" s="608"/>
      <c r="CA38" s="608"/>
      <c r="CB38" s="608">
        <v>1.3076999726021965</v>
      </c>
      <c r="CC38" s="608"/>
      <c r="CD38" s="608"/>
      <c r="CE38" s="608">
        <v>1.3076999726021965</v>
      </c>
      <c r="CF38" s="608"/>
      <c r="CG38" s="608"/>
      <c r="CH38" s="608">
        <v>1.3076999726021965</v>
      </c>
      <c r="CI38" s="608"/>
      <c r="CJ38" s="608"/>
      <c r="CK38" s="608">
        <v>1.3076999726021965</v>
      </c>
      <c r="CL38" s="608"/>
      <c r="CM38" s="608"/>
      <c r="CN38" s="608">
        <v>1.3076999726021965</v>
      </c>
      <c r="CO38" s="608"/>
      <c r="CP38" s="608"/>
      <c r="CQ38" s="608">
        <v>1.3076999726021965</v>
      </c>
      <c r="CR38" s="608"/>
      <c r="CS38" s="608"/>
      <c r="CT38" s="608">
        <v>1.3076999726021965</v>
      </c>
      <c r="CU38" s="608"/>
      <c r="CV38" s="608"/>
      <c r="CW38" s="608">
        <v>1.3076999726021965</v>
      </c>
      <c r="CX38" s="608"/>
      <c r="CY38" s="608"/>
      <c r="CZ38" s="608">
        <v>1.3076999726021965</v>
      </c>
      <c r="DA38" s="608"/>
      <c r="DB38" s="608"/>
      <c r="DC38" s="608">
        <v>1.3076999726021965</v>
      </c>
      <c r="DD38" s="608"/>
      <c r="DE38" s="608"/>
      <c r="DF38" s="608">
        <v>1.3076999726021965</v>
      </c>
      <c r="DG38" s="608"/>
      <c r="DH38" s="608"/>
      <c r="DI38" s="608">
        <v>1.3076999726021965</v>
      </c>
      <c r="DJ38" s="608"/>
      <c r="DK38" s="608"/>
      <c r="DL38" s="608">
        <v>1.3076999726021965</v>
      </c>
      <c r="DM38" s="608"/>
      <c r="DN38" s="608"/>
      <c r="DO38" s="608">
        <v>1.3076999726021965</v>
      </c>
      <c r="DP38" s="608"/>
      <c r="DQ38" s="608"/>
      <c r="DR38" s="608">
        <v>1.3076999726021965</v>
      </c>
      <c r="DS38" s="608"/>
      <c r="DT38" s="608"/>
      <c r="DU38" s="608">
        <v>1.3076999726021965</v>
      </c>
      <c r="DV38" s="608"/>
      <c r="DW38" s="608"/>
      <c r="DX38" s="608">
        <v>1.3076999726021965</v>
      </c>
      <c r="DY38" s="608"/>
      <c r="DZ38" s="608"/>
      <c r="EA38" s="608">
        <v>1.3076999726021965</v>
      </c>
      <c r="EB38" s="608"/>
      <c r="EC38" s="608"/>
      <c r="ED38" s="608">
        <v>1.3076999726021965</v>
      </c>
      <c r="EE38" s="608"/>
      <c r="EF38" s="608"/>
      <c r="EG38" s="608">
        <v>1.3076999726021965</v>
      </c>
      <c r="EH38" s="608"/>
      <c r="EI38" s="608"/>
      <c r="EJ38" s="608">
        <v>1.3076999726021965</v>
      </c>
      <c r="EK38" s="608"/>
      <c r="EL38" s="608"/>
      <c r="EM38" s="608">
        <v>1.3076999726021965</v>
      </c>
      <c r="EN38" s="608"/>
      <c r="EO38" s="608"/>
      <c r="EP38" s="608">
        <v>1.3076999726021965</v>
      </c>
      <c r="EQ38" s="608"/>
      <c r="ER38" s="608"/>
      <c r="ES38" s="608">
        <v>1.3076999726021965</v>
      </c>
      <c r="ET38" s="608"/>
      <c r="EU38" s="608"/>
      <c r="EV38" s="608">
        <v>1.3076999726021965</v>
      </c>
      <c r="EW38" s="608"/>
      <c r="EX38" s="608"/>
      <c r="EY38" s="608">
        <v>1.3076999726021965</v>
      </c>
      <c r="EZ38" s="608"/>
      <c r="FA38" s="608"/>
      <c r="FB38" s="608">
        <v>1.3076999726021965</v>
      </c>
      <c r="FC38" s="608"/>
      <c r="FD38" s="608"/>
      <c r="FE38" s="608">
        <v>1.3076999726021965</v>
      </c>
      <c r="FF38" s="608"/>
      <c r="FG38" s="608"/>
      <c r="FH38" s="608">
        <v>1.3076999726021965</v>
      </c>
      <c r="FI38" s="608"/>
      <c r="FJ38" s="608"/>
      <c r="FK38" s="608">
        <v>1.3076999726021965</v>
      </c>
      <c r="FL38" s="608"/>
      <c r="FM38" s="608"/>
      <c r="FN38" s="608">
        <v>1.3076999726021965</v>
      </c>
      <c r="FO38" s="608"/>
      <c r="FP38" s="608"/>
      <c r="FQ38" s="608">
        <v>1.3076999726021965</v>
      </c>
      <c r="FR38" s="608"/>
      <c r="FS38" s="608"/>
      <c r="FT38" s="608">
        <v>1.3076999726021965</v>
      </c>
      <c r="FU38" s="608"/>
      <c r="FV38" s="608"/>
      <c r="FW38" s="608">
        <v>1.3076999726021965</v>
      </c>
      <c r="FX38" s="608"/>
      <c r="FY38" s="608"/>
      <c r="FZ38" s="608">
        <v>1.3076999726021965</v>
      </c>
      <c r="GA38" s="608"/>
      <c r="GB38" s="608"/>
      <c r="GC38" s="608">
        <v>1.3076999726021965</v>
      </c>
      <c r="GD38" s="608"/>
      <c r="GE38" s="608"/>
      <c r="GF38" s="608">
        <v>1.3076999726021965</v>
      </c>
      <c r="GG38" s="608"/>
      <c r="GH38" s="608"/>
      <c r="GI38" s="608">
        <v>1.3076999726021965</v>
      </c>
      <c r="GJ38" s="608"/>
      <c r="GK38" s="608"/>
      <c r="GL38" s="608">
        <v>1.3076999726021965</v>
      </c>
      <c r="GM38" s="608"/>
      <c r="GN38" s="608"/>
      <c r="GO38" s="608">
        <v>1.3076999726021965</v>
      </c>
      <c r="GP38" s="608"/>
      <c r="GQ38" s="608"/>
      <c r="GR38" s="608">
        <v>1.3076999726021965</v>
      </c>
      <c r="GS38" s="608"/>
      <c r="GT38" s="608"/>
      <c r="GU38" s="608">
        <v>1.3076999726021965</v>
      </c>
      <c r="GV38" s="608"/>
      <c r="GW38" s="608"/>
      <c r="GX38" s="608">
        <v>1.3076999726021965</v>
      </c>
      <c r="GY38" s="608"/>
      <c r="GZ38" s="608"/>
      <c r="HA38" s="608">
        <v>1.3076999726021965</v>
      </c>
      <c r="HB38" s="608"/>
      <c r="HC38" s="608"/>
      <c r="HD38" s="608">
        <v>1.3076999726021965</v>
      </c>
      <c r="HE38" s="608"/>
      <c r="HF38" s="608"/>
      <c r="HG38" s="608">
        <v>1.3076999726021965</v>
      </c>
      <c r="HH38" s="608"/>
      <c r="HI38" s="608"/>
      <c r="HJ38" s="608">
        <v>1.3076999726021965</v>
      </c>
      <c r="HK38" s="608"/>
      <c r="HL38" s="608"/>
      <c r="HM38" s="608">
        <v>1.3076999726021965</v>
      </c>
      <c r="HN38" s="608"/>
      <c r="HO38" s="608"/>
      <c r="HP38" s="608">
        <v>1.3076999726021965</v>
      </c>
      <c r="HQ38" s="608"/>
      <c r="HR38" s="608"/>
      <c r="HS38" s="608">
        <v>1.3076999726021965</v>
      </c>
      <c r="HT38" s="608"/>
      <c r="HU38" s="608"/>
      <c r="HV38" s="608">
        <v>1.3076999726021965</v>
      </c>
      <c r="HW38" s="608"/>
      <c r="HX38" s="608"/>
      <c r="HY38" s="608">
        <v>1.3076999726021965</v>
      </c>
      <c r="HZ38" s="608"/>
      <c r="IA38" s="608"/>
      <c r="IB38" s="608">
        <v>1.3076999726021965</v>
      </c>
      <c r="IC38" s="608"/>
      <c r="ID38" s="608"/>
      <c r="IE38" s="608">
        <v>1.3076999726021965</v>
      </c>
      <c r="IF38" s="608"/>
      <c r="IG38" s="608"/>
      <c r="IH38" s="608">
        <v>1.3076999726021965</v>
      </c>
      <c r="II38" s="608"/>
      <c r="IJ38" s="608"/>
      <c r="IK38" s="608">
        <v>1.3076999726021965</v>
      </c>
      <c r="IL38" s="608"/>
      <c r="IM38" s="608"/>
      <c r="IN38" s="608">
        <v>1.3076999726021965</v>
      </c>
      <c r="IO38" s="608"/>
      <c r="IP38" s="608"/>
      <c r="IQ38" s="608">
        <v>1.3076999726021965</v>
      </c>
      <c r="IR38" s="608"/>
      <c r="IS38" s="608"/>
      <c r="IT38" s="608">
        <v>1.3076999726021965</v>
      </c>
      <c r="IU38" s="608"/>
      <c r="IV38" s="608"/>
      <c r="IW38" s="608">
        <v>1.3076999726021965</v>
      </c>
      <c r="IX38" s="608"/>
      <c r="IY38" s="608"/>
      <c r="IZ38" s="608">
        <v>1.3076999726021965</v>
      </c>
      <c r="JA38" s="608"/>
      <c r="JB38" s="608"/>
      <c r="JC38" s="608">
        <v>1.3076999726021965</v>
      </c>
      <c r="JD38" s="608"/>
      <c r="JE38" s="608"/>
      <c r="JF38" s="608">
        <v>1.3076999726021965</v>
      </c>
      <c r="JG38" s="608"/>
      <c r="JH38" s="608"/>
      <c r="JI38" s="608">
        <v>1.3076999726021965</v>
      </c>
      <c r="JJ38" s="608"/>
      <c r="JK38" s="608"/>
      <c r="JL38" s="608">
        <v>1.3076999726021965</v>
      </c>
      <c r="JM38" s="608"/>
      <c r="JN38" s="608"/>
      <c r="JO38" s="608">
        <v>1.3076999726021965</v>
      </c>
      <c r="JP38" s="608"/>
      <c r="JQ38" s="608"/>
      <c r="JR38" s="608">
        <v>1.3076999726021965</v>
      </c>
      <c r="JS38" s="608"/>
      <c r="JT38" s="608"/>
      <c r="JU38" s="608">
        <v>1.3076999726021965</v>
      </c>
      <c r="JV38" s="608"/>
      <c r="JW38" s="608"/>
      <c r="JX38" s="608">
        <v>1.3076999726021965</v>
      </c>
      <c r="JY38" s="608"/>
      <c r="JZ38" s="608"/>
      <c r="KA38" s="608">
        <v>1.3076999726021965</v>
      </c>
      <c r="KB38" s="608"/>
      <c r="KC38" s="608"/>
      <c r="KD38" s="608">
        <v>1.3076999726021965</v>
      </c>
      <c r="KE38" s="608"/>
      <c r="KF38" s="608"/>
      <c r="KG38" s="608">
        <v>1.3076999726021965</v>
      </c>
      <c r="KH38" s="608"/>
      <c r="KI38" s="608"/>
      <c r="KJ38" s="608">
        <v>1.3076999726021965</v>
      </c>
      <c r="KK38" s="608"/>
      <c r="KL38" s="608"/>
      <c r="KM38" s="608">
        <v>1.3076999726021965</v>
      </c>
      <c r="KN38" s="608"/>
      <c r="KO38" s="608"/>
      <c r="KP38" s="608">
        <v>1.3076999726021965</v>
      </c>
      <c r="KQ38" s="608"/>
      <c r="KR38" s="608"/>
      <c r="KS38" s="608">
        <v>1.3076999726021965</v>
      </c>
      <c r="KT38" s="608"/>
      <c r="KU38" s="608"/>
      <c r="KV38" s="608">
        <v>1.3076999726021965</v>
      </c>
      <c r="KW38" s="608"/>
      <c r="KX38" s="608"/>
      <c r="KY38" s="608">
        <v>1.3076999726021965</v>
      </c>
      <c r="KZ38" s="608"/>
      <c r="LA38" s="608"/>
      <c r="LB38" s="608">
        <v>1.3076999726021965</v>
      </c>
      <c r="LC38" s="608"/>
      <c r="LD38" s="608"/>
      <c r="LE38" s="608">
        <v>1.3076999726021965</v>
      </c>
      <c r="LF38" s="608"/>
      <c r="LG38" s="608"/>
      <c r="LH38" s="608">
        <v>1.3076999726021965</v>
      </c>
      <c r="LI38" s="608"/>
      <c r="LJ38" s="608"/>
      <c r="LK38" s="608">
        <v>1.3076999726021965</v>
      </c>
      <c r="LL38" s="608"/>
      <c r="LM38" s="608"/>
      <c r="LN38" s="608">
        <v>1.3076999726021965</v>
      </c>
      <c r="LO38" s="608"/>
      <c r="LP38" s="608"/>
      <c r="LQ38" s="608">
        <v>1.3076999726021965</v>
      </c>
      <c r="LR38" s="608"/>
      <c r="LS38" s="608"/>
      <c r="LT38" s="608">
        <v>1.3076999726021965</v>
      </c>
      <c r="LU38" s="608"/>
      <c r="LV38" s="608"/>
      <c r="LW38" s="608">
        <v>1.3076999726021965</v>
      </c>
      <c r="LX38" s="608"/>
      <c r="LY38" s="608"/>
      <c r="LZ38" s="608">
        <v>1.3076999726021965</v>
      </c>
      <c r="MA38" s="608"/>
      <c r="MB38" s="608"/>
      <c r="MC38" s="608">
        <v>1.3076999726021965</v>
      </c>
      <c r="MD38" s="608"/>
      <c r="ME38" s="608"/>
      <c r="MF38" s="608">
        <v>1.3076999726021965</v>
      </c>
      <c r="MG38" s="608"/>
      <c r="MH38" s="608"/>
      <c r="MI38" s="608">
        <v>1.3076999726021965</v>
      </c>
      <c r="MJ38" s="608"/>
      <c r="MK38" s="608"/>
      <c r="ML38" s="608">
        <v>1.3076999726021965</v>
      </c>
      <c r="MM38" s="608"/>
      <c r="MN38" s="608"/>
      <c r="MO38" s="608">
        <v>1.3076999726021965</v>
      </c>
      <c r="MP38" s="608"/>
      <c r="MQ38" s="608"/>
      <c r="MR38" s="608">
        <v>1.3076999726021965</v>
      </c>
      <c r="MS38" s="608"/>
      <c r="MT38" s="608"/>
      <c r="MU38" s="608">
        <v>1.3076999726021965</v>
      </c>
      <c r="MV38" s="608"/>
      <c r="MW38" s="608"/>
      <c r="MX38" s="608">
        <v>1.3076999726021965</v>
      </c>
      <c r="MY38" s="608"/>
      <c r="MZ38" s="608"/>
      <c r="NA38" s="608">
        <v>1.3076999726021965</v>
      </c>
      <c r="NB38" s="608"/>
      <c r="NC38" s="608"/>
      <c r="ND38" s="608">
        <v>1.3076999726021965</v>
      </c>
      <c r="NE38" s="608"/>
      <c r="NF38" s="608"/>
      <c r="NG38" s="608">
        <v>1.3076999726021965</v>
      </c>
      <c r="NH38" s="608"/>
      <c r="NI38" s="608"/>
      <c r="NJ38" s="608">
        <v>1.3076999726021965</v>
      </c>
      <c r="NK38" s="608"/>
      <c r="NL38" s="608"/>
      <c r="NM38" s="608">
        <v>1.3076999726021965</v>
      </c>
      <c r="NN38" s="608"/>
      <c r="NO38" s="608"/>
      <c r="NP38" s="608">
        <v>1.3076999726021965</v>
      </c>
      <c r="NQ38" s="608"/>
      <c r="NR38" s="608"/>
      <c r="NS38" s="608">
        <v>1.3076999726021965</v>
      </c>
      <c r="NT38" s="608"/>
      <c r="NU38" s="608"/>
      <c r="NV38" s="608">
        <v>1.3076999726021965</v>
      </c>
      <c r="NW38" s="608"/>
      <c r="NX38" s="608"/>
      <c r="NY38" s="608">
        <v>1.3076999726021965</v>
      </c>
      <c r="NZ38" s="608"/>
      <c r="OA38" s="608"/>
      <c r="OB38" s="608">
        <v>1.3076999726021965</v>
      </c>
      <c r="OC38" s="608"/>
      <c r="OD38" s="608"/>
      <c r="OE38" s="608">
        <v>1.3076999726021965</v>
      </c>
      <c r="OF38" s="608"/>
      <c r="OG38" s="608"/>
      <c r="OH38" s="608">
        <v>1.3076999726021965</v>
      </c>
      <c r="OI38" s="608"/>
      <c r="OJ38" s="608"/>
      <c r="OK38" s="608">
        <v>1.3076999726021965</v>
      </c>
      <c r="OL38" s="608"/>
      <c r="OM38" s="608"/>
      <c r="ON38" s="608">
        <v>1.3076999726021965</v>
      </c>
      <c r="OO38" s="608"/>
      <c r="OP38" s="608"/>
      <c r="OQ38" s="608">
        <v>1.3076999726021965</v>
      </c>
      <c r="OR38" s="608"/>
      <c r="OS38" s="608"/>
      <c r="OT38" s="608">
        <v>1.3076999726021965</v>
      </c>
      <c r="OU38" s="608"/>
      <c r="OV38" s="608"/>
      <c r="OW38" s="608">
        <v>1.3076999726021965</v>
      </c>
      <c r="OX38" s="608"/>
      <c r="OY38" s="608"/>
      <c r="OZ38" s="608">
        <v>1.3076999726021965</v>
      </c>
      <c r="PA38" s="608"/>
      <c r="PB38" s="608"/>
      <c r="PC38" s="608">
        <v>1.3076999726021965</v>
      </c>
      <c r="PD38" s="608"/>
      <c r="PE38" s="608"/>
      <c r="PF38" s="608">
        <v>1.3076999726021965</v>
      </c>
      <c r="PG38" s="608"/>
      <c r="PH38" s="608"/>
      <c r="PI38" s="608">
        <v>1.3076999726021965</v>
      </c>
      <c r="PJ38" s="608"/>
      <c r="PK38" s="608"/>
      <c r="PL38" s="608">
        <v>1.3076999726021965</v>
      </c>
      <c r="PM38" s="608"/>
      <c r="PN38" s="608"/>
      <c r="PO38" s="608">
        <v>1.3076999726021965</v>
      </c>
      <c r="PP38" s="608"/>
      <c r="PQ38" s="608"/>
      <c r="PR38" s="608">
        <v>1.3076999726021965</v>
      </c>
      <c r="PS38" s="608"/>
      <c r="PT38" s="608"/>
      <c r="PU38" s="608">
        <v>1.3076999726021965</v>
      </c>
      <c r="PV38" s="608"/>
      <c r="PW38" s="608"/>
      <c r="PX38" s="608">
        <v>1.3076999726021965</v>
      </c>
      <c r="PY38" s="608"/>
      <c r="PZ38" s="608"/>
      <c r="QA38" s="608">
        <v>1.3076999726021965</v>
      </c>
      <c r="QB38" s="608"/>
      <c r="QC38" s="608"/>
      <c r="QD38" s="608">
        <v>1.3076999726021965</v>
      </c>
      <c r="QE38" s="608"/>
      <c r="QF38" s="608"/>
      <c r="QG38" s="608">
        <v>1.3076999726021965</v>
      </c>
      <c r="QH38" s="608"/>
      <c r="QI38" s="608"/>
      <c r="QJ38" s="608">
        <v>1.3076999726021965</v>
      </c>
      <c r="QK38" s="608"/>
      <c r="QL38" s="608"/>
      <c r="QM38" s="608">
        <v>1.3076999726021965</v>
      </c>
      <c r="QN38" s="608"/>
      <c r="QO38" s="608"/>
      <c r="QP38" s="608">
        <v>1.3076999726021965</v>
      </c>
      <c r="QQ38" s="608"/>
      <c r="QR38" s="608"/>
      <c r="QS38" s="608">
        <v>1.3076999726021965</v>
      </c>
      <c r="QT38" s="608"/>
      <c r="QU38" s="608"/>
      <c r="QV38" s="608">
        <v>1.3076999726021965</v>
      </c>
      <c r="QW38" s="608"/>
      <c r="QX38" s="608"/>
      <c r="QY38" s="608">
        <v>1.3076999726021965</v>
      </c>
      <c r="QZ38" s="608"/>
      <c r="RA38" s="608"/>
      <c r="RB38" s="608">
        <v>1.3076999726021965</v>
      </c>
      <c r="RC38" s="608"/>
      <c r="RD38" s="608"/>
      <c r="RE38" s="608">
        <v>1.3076999726021965</v>
      </c>
      <c r="RF38" s="608"/>
      <c r="RG38" s="608"/>
      <c r="RH38" s="608">
        <v>1.3076999726021965</v>
      </c>
      <c r="RI38" s="608"/>
      <c r="RJ38" s="608"/>
      <c r="RK38" s="608">
        <v>1.3076999726021965</v>
      </c>
      <c r="RL38" s="608"/>
      <c r="RM38" s="608"/>
      <c r="RN38" s="608">
        <v>1.3076999726021965</v>
      </c>
      <c r="RO38" s="608"/>
      <c r="RP38" s="608"/>
      <c r="RQ38" s="608">
        <v>1.3076999726021965</v>
      </c>
      <c r="RR38" s="608"/>
      <c r="RS38" s="608"/>
      <c r="RT38" s="608">
        <v>1.3076999726021965</v>
      </c>
      <c r="RU38" s="608"/>
      <c r="RV38" s="608"/>
      <c r="RW38" s="608">
        <v>1.3076999726021965</v>
      </c>
      <c r="RX38" s="608"/>
      <c r="RY38" s="608"/>
      <c r="RZ38" s="608">
        <v>1.3076999726021965</v>
      </c>
      <c r="SA38" s="608"/>
      <c r="SB38" s="608"/>
      <c r="SC38" s="608">
        <v>1.3076999726021965</v>
      </c>
      <c r="SD38" s="608"/>
      <c r="SE38" s="608"/>
      <c r="SF38" s="608">
        <v>1.3076999726021965</v>
      </c>
      <c r="SG38" s="608"/>
      <c r="SH38" s="608"/>
      <c r="SI38" s="608">
        <v>1.3076999726021965</v>
      </c>
      <c r="SJ38" s="608"/>
      <c r="SK38" s="608"/>
      <c r="SL38" s="608">
        <v>1.3076999726021965</v>
      </c>
      <c r="SM38" s="608"/>
      <c r="SN38" s="608"/>
      <c r="SO38" s="608">
        <v>1.3076999726021965</v>
      </c>
      <c r="SP38" s="608"/>
      <c r="SQ38" s="608"/>
      <c r="SR38" s="608">
        <v>1.3076999726021965</v>
      </c>
      <c r="SS38" s="608"/>
      <c r="ST38" s="608"/>
      <c r="SU38" s="608">
        <v>1.3076999726021965</v>
      </c>
      <c r="SV38" s="608"/>
      <c r="SW38" s="608"/>
      <c r="SX38" s="608">
        <v>1.3076999726021965</v>
      </c>
      <c r="SY38" s="608"/>
      <c r="SZ38" s="608"/>
      <c r="TA38" s="608">
        <v>1.3076999726021965</v>
      </c>
      <c r="TB38" s="608"/>
      <c r="TC38" s="608"/>
      <c r="TD38" s="608">
        <v>1.3076999726021965</v>
      </c>
      <c r="TE38" s="608"/>
      <c r="TF38" s="608"/>
      <c r="TG38" s="608">
        <v>1.3076999726021965</v>
      </c>
      <c r="TH38" s="608"/>
      <c r="TI38" s="608"/>
      <c r="TJ38" s="608">
        <v>1.3076999726021965</v>
      </c>
      <c r="TK38" s="608"/>
      <c r="TL38" s="608"/>
      <c r="TM38" s="608">
        <v>1.3076999726021965</v>
      </c>
      <c r="TN38" s="608"/>
      <c r="TO38" s="608"/>
      <c r="TP38" s="608">
        <v>1.3076999726021965</v>
      </c>
      <c r="TQ38" s="608"/>
      <c r="TR38" s="608"/>
      <c r="TS38" s="608">
        <v>1.3076999726021965</v>
      </c>
      <c r="TT38" s="608"/>
      <c r="TU38" s="608"/>
      <c r="TV38" s="608">
        <v>1.3076999726021965</v>
      </c>
      <c r="TW38" s="608"/>
      <c r="TX38" s="608"/>
      <c r="TY38" s="608">
        <v>1.3076999726021965</v>
      </c>
      <c r="TZ38" s="608"/>
      <c r="UA38" s="608"/>
      <c r="UB38" s="608">
        <v>1.3076999726021965</v>
      </c>
      <c r="UC38" s="608"/>
      <c r="UD38" s="608"/>
      <c r="UE38" s="608">
        <v>1.3076999726021965</v>
      </c>
      <c r="UF38" s="608"/>
      <c r="UG38" s="608"/>
      <c r="UH38" s="608">
        <v>1.3076999726021965</v>
      </c>
      <c r="UI38" s="608"/>
      <c r="UJ38" s="608"/>
      <c r="UK38" s="608">
        <v>1.3076999726021965</v>
      </c>
      <c r="UL38" s="608"/>
      <c r="UM38" s="608"/>
      <c r="UN38" s="608">
        <v>1.3076999726021965</v>
      </c>
      <c r="UO38" s="608"/>
      <c r="UP38" s="608"/>
      <c r="UQ38" s="608">
        <v>1.3076999726021965</v>
      </c>
      <c r="UR38" s="608"/>
      <c r="US38" s="608"/>
      <c r="UT38" s="608">
        <v>1.3076999726021965</v>
      </c>
      <c r="UU38" s="608"/>
      <c r="UV38" s="608"/>
      <c r="UW38" s="608">
        <v>1.3076999726021965</v>
      </c>
      <c r="UX38" s="608"/>
      <c r="UY38" s="608"/>
      <c r="UZ38" s="608">
        <v>1.3076999726021965</v>
      </c>
      <c r="VA38" s="608"/>
      <c r="VB38" s="608"/>
      <c r="VC38" s="608">
        <v>1.3076999726021965</v>
      </c>
      <c r="VD38" s="608"/>
      <c r="VE38" s="608"/>
      <c r="VF38" s="608">
        <v>1.3076999726021965</v>
      </c>
      <c r="VG38" s="608"/>
      <c r="VH38" s="608"/>
      <c r="VI38" s="608">
        <v>1.3076999726021965</v>
      </c>
      <c r="VJ38" s="608"/>
      <c r="VK38" s="608"/>
      <c r="VL38" s="608">
        <v>1.3076999726021965</v>
      </c>
      <c r="VM38" s="608"/>
      <c r="VN38" s="608"/>
      <c r="VO38" s="608">
        <v>1.3076999726021965</v>
      </c>
      <c r="VP38" s="608"/>
      <c r="VQ38" s="608"/>
      <c r="VR38" s="608">
        <v>1.3076999726021965</v>
      </c>
      <c r="VS38" s="608"/>
      <c r="VT38" s="608"/>
      <c r="VU38" s="608">
        <v>1.3076999726021965</v>
      </c>
      <c r="VV38" s="608"/>
      <c r="VW38" s="608"/>
      <c r="VX38" s="608">
        <v>1.3076999726021965</v>
      </c>
      <c r="VY38" s="608"/>
      <c r="VZ38" s="608"/>
      <c r="WA38" s="608">
        <v>1.3076999726021965</v>
      </c>
      <c r="WB38" s="608"/>
      <c r="WC38" s="608"/>
      <c r="WD38" s="608">
        <v>1.3076999726021965</v>
      </c>
      <c r="WE38" s="608"/>
      <c r="WF38" s="608"/>
      <c r="WG38" s="608">
        <v>1.3076999726021965</v>
      </c>
      <c r="WH38" s="608"/>
      <c r="WI38" s="608"/>
      <c r="WJ38" s="608">
        <v>1.3076999726021965</v>
      </c>
      <c r="WK38" s="608"/>
      <c r="WL38" s="608"/>
      <c r="WM38" s="608">
        <v>1.3076999726021965</v>
      </c>
      <c r="WN38" s="608"/>
      <c r="WO38" s="608"/>
      <c r="WP38" s="608">
        <v>1.3076999726021965</v>
      </c>
      <c r="WQ38" s="608"/>
      <c r="WR38" s="608"/>
      <c r="WS38" s="608">
        <v>1.3076999726021965</v>
      </c>
      <c r="WT38" s="608"/>
      <c r="WU38" s="608"/>
      <c r="WV38" s="608">
        <v>1.3076999726021965</v>
      </c>
      <c r="WW38" s="608"/>
      <c r="WX38" s="608"/>
      <c r="WY38" s="608">
        <v>1.3076999726021965</v>
      </c>
      <c r="WZ38" s="608"/>
      <c r="XA38" s="608"/>
      <c r="XB38" s="608">
        <v>1.3076999726021965</v>
      </c>
      <c r="XC38" s="608"/>
      <c r="XD38" s="608"/>
      <c r="XE38" s="608">
        <v>1.3076999726021965</v>
      </c>
      <c r="XF38" s="608"/>
      <c r="XG38" s="608"/>
      <c r="XH38" s="608">
        <v>1.3076999726021965</v>
      </c>
      <c r="XI38" s="608"/>
      <c r="XJ38" s="608"/>
      <c r="XK38" s="608">
        <v>1.3076999726021965</v>
      </c>
      <c r="XL38" s="608"/>
      <c r="XM38" s="608"/>
      <c r="XN38" s="608">
        <v>1.3076999726021965</v>
      </c>
      <c r="XO38" s="608"/>
      <c r="XP38" s="608"/>
      <c r="XQ38" s="608">
        <v>1.3076999726021965</v>
      </c>
      <c r="XR38" s="608"/>
      <c r="XS38" s="608"/>
      <c r="XT38" s="608">
        <v>1.3076999726021965</v>
      </c>
      <c r="XU38" s="608"/>
      <c r="XV38" s="608"/>
      <c r="XW38" s="608">
        <v>1.3076999726021965</v>
      </c>
      <c r="XX38" s="608"/>
      <c r="XY38" s="608"/>
      <c r="XZ38" s="608">
        <v>1.3076999726021965</v>
      </c>
      <c r="YA38" s="608"/>
      <c r="YB38" s="608"/>
      <c r="YC38" s="608">
        <v>1.3076999726021965</v>
      </c>
      <c r="YD38" s="608"/>
      <c r="YE38" s="608"/>
      <c r="YF38" s="608">
        <v>1.3076999726021965</v>
      </c>
      <c r="YG38" s="608"/>
      <c r="YH38" s="608"/>
      <c r="YI38" s="608">
        <v>1.3076999726021965</v>
      </c>
      <c r="YJ38" s="608"/>
      <c r="YK38" s="608"/>
      <c r="YL38" s="608">
        <v>1.3076999726021965</v>
      </c>
      <c r="YM38" s="608"/>
      <c r="YN38" s="608"/>
      <c r="YO38" s="608">
        <v>1.3076999726021965</v>
      </c>
      <c r="YP38" s="608"/>
      <c r="YQ38" s="608"/>
      <c r="YR38" s="608">
        <v>1.3076999726021965</v>
      </c>
      <c r="YS38" s="608"/>
      <c r="YT38" s="608"/>
      <c r="YU38" s="608">
        <v>1.3076999726021965</v>
      </c>
      <c r="YV38" s="608"/>
      <c r="YW38" s="608"/>
      <c r="YX38" s="608">
        <v>1.3076999726021965</v>
      </c>
      <c r="YY38" s="608"/>
      <c r="YZ38" s="608"/>
      <c r="ZA38" s="608">
        <v>1.3076999726021965</v>
      </c>
      <c r="ZB38" s="608"/>
      <c r="ZC38" s="608"/>
      <c r="ZD38" s="608">
        <v>1.3076999726021965</v>
      </c>
      <c r="ZE38" s="608"/>
      <c r="ZF38" s="608"/>
      <c r="ZG38" s="608">
        <v>1.3076999726021965</v>
      </c>
      <c r="ZH38" s="608"/>
      <c r="ZI38" s="608"/>
      <c r="ZJ38" s="608">
        <v>1.3076999726021965</v>
      </c>
      <c r="ZK38" s="608"/>
      <c r="ZL38" s="608"/>
      <c r="ZM38" s="608">
        <v>1.3076999726021965</v>
      </c>
      <c r="ZN38" s="608"/>
      <c r="ZO38" s="608"/>
      <c r="ZP38" s="608">
        <v>1.3076999726021965</v>
      </c>
      <c r="ZQ38" s="608"/>
      <c r="ZR38" s="608"/>
      <c r="ZS38" s="608">
        <v>1.3076999726021965</v>
      </c>
      <c r="ZT38" s="608"/>
      <c r="ZU38" s="608"/>
      <c r="ZV38" s="608">
        <v>1.3076999726021965</v>
      </c>
      <c r="ZW38" s="608"/>
      <c r="ZX38" s="608"/>
      <c r="ZY38" s="608">
        <v>1.3076999726021965</v>
      </c>
      <c r="ZZ38" s="608"/>
      <c r="AAA38" s="608"/>
      <c r="AAB38" s="608">
        <v>1.3076999726021965</v>
      </c>
      <c r="AAC38" s="608"/>
      <c r="AAD38" s="608"/>
      <c r="AAE38" s="608">
        <v>1.3076999726021965</v>
      </c>
      <c r="AAF38" s="608"/>
      <c r="AAG38" s="608"/>
      <c r="AAH38" s="608">
        <v>1.3076999726021965</v>
      </c>
      <c r="AAI38" s="608"/>
      <c r="AAJ38" s="608"/>
      <c r="AAK38" s="608">
        <v>1.3076999726021965</v>
      </c>
      <c r="AAL38" s="608"/>
      <c r="AAM38" s="608"/>
      <c r="AAN38" s="608">
        <v>1.3076999726021965</v>
      </c>
      <c r="AAO38" s="608"/>
      <c r="AAP38" s="608"/>
      <c r="AAQ38" s="608">
        <v>1.3076999726021965</v>
      </c>
      <c r="AAR38" s="608"/>
      <c r="AAS38" s="608"/>
      <c r="AAT38" s="608">
        <v>1.3076999726021965</v>
      </c>
      <c r="AAU38" s="608"/>
      <c r="AAV38" s="608"/>
      <c r="AAW38" s="608">
        <v>1.3076999726021965</v>
      </c>
      <c r="AAX38" s="608"/>
      <c r="AAY38" s="608"/>
      <c r="AAZ38" s="608">
        <v>1.3076999726021965</v>
      </c>
      <c r="ABA38" s="608"/>
      <c r="ABB38" s="608"/>
      <c r="ABC38" s="608">
        <v>1.3076999726021965</v>
      </c>
      <c r="ABD38" s="608"/>
      <c r="ABE38" s="608"/>
      <c r="ABF38" s="608">
        <v>1.3076999726021965</v>
      </c>
      <c r="ABG38" s="608"/>
      <c r="ABH38" s="608"/>
      <c r="ABI38" s="608">
        <v>1.3076999726021965</v>
      </c>
      <c r="ABJ38" s="608"/>
      <c r="ABK38" s="608"/>
      <c r="ABL38" s="608">
        <v>1.3076999726021965</v>
      </c>
      <c r="ABM38" s="608"/>
      <c r="ABN38" s="608"/>
      <c r="ABO38" s="608">
        <v>1.3076999726021965</v>
      </c>
      <c r="ABP38" s="608"/>
      <c r="ABQ38" s="608"/>
      <c r="ABR38" s="608">
        <v>1.3076999726021965</v>
      </c>
      <c r="ABS38" s="608"/>
      <c r="ABT38" s="608"/>
      <c r="ABU38" s="608">
        <v>1.3076999726021965</v>
      </c>
      <c r="ABV38" s="608"/>
      <c r="ABW38" s="608"/>
      <c r="ABX38" s="608">
        <v>1.3076999726021965</v>
      </c>
      <c r="ABY38" s="608"/>
      <c r="ABZ38" s="608"/>
      <c r="ACA38" s="608">
        <v>1.3076999726021965</v>
      </c>
      <c r="ACB38" s="608"/>
      <c r="ACC38" s="608"/>
      <c r="ACD38" s="608">
        <v>1.3076999726021965</v>
      </c>
      <c r="ACE38" s="608"/>
      <c r="ACF38" s="608"/>
      <c r="ACG38" s="608">
        <v>1.3076999726021965</v>
      </c>
      <c r="ACH38" s="608"/>
      <c r="ACI38" s="608"/>
      <c r="ACJ38" s="608">
        <v>1.3076999726021965</v>
      </c>
      <c r="ACK38" s="608"/>
      <c r="ACL38" s="608"/>
      <c r="ACM38" s="608">
        <v>1.3076999726021965</v>
      </c>
      <c r="ACN38" s="608"/>
      <c r="ACO38" s="608"/>
      <c r="ACP38" s="608">
        <v>1.3076999726021965</v>
      </c>
      <c r="ACQ38" s="608"/>
      <c r="ACR38" s="608"/>
      <c r="ACS38" s="608">
        <v>1.3076999726021965</v>
      </c>
      <c r="ACT38" s="608"/>
      <c r="ACU38" s="608"/>
      <c r="ACV38" s="608">
        <v>1.3076999726021965</v>
      </c>
      <c r="ACW38" s="608"/>
      <c r="ACX38" s="608"/>
      <c r="ACY38" s="608">
        <v>1.3076999726021965</v>
      </c>
      <c r="ACZ38" s="608"/>
      <c r="ADA38" s="608"/>
      <c r="ADB38" s="608">
        <v>1.3076999726021965</v>
      </c>
      <c r="ADC38" s="608"/>
      <c r="ADD38" s="608"/>
      <c r="ADE38" s="608">
        <v>1.3076999726021965</v>
      </c>
      <c r="ADF38" s="608"/>
      <c r="ADG38" s="608"/>
      <c r="ADH38" s="608">
        <v>1.3076999726021965</v>
      </c>
      <c r="ADI38" s="608"/>
      <c r="ADJ38" s="608"/>
      <c r="ADK38" s="608">
        <v>1.3076999726021965</v>
      </c>
      <c r="ADL38" s="608"/>
      <c r="ADM38" s="608"/>
      <c r="ADN38" s="608">
        <v>1.3076999726021965</v>
      </c>
      <c r="ADO38" s="608"/>
      <c r="ADP38" s="608"/>
      <c r="ADQ38" s="608">
        <v>1.3076999726021965</v>
      </c>
      <c r="ADR38" s="608"/>
      <c r="ADS38" s="608"/>
      <c r="ADT38" s="608">
        <v>1.3076999726021965</v>
      </c>
      <c r="ADU38" s="608"/>
      <c r="ADV38" s="608"/>
      <c r="ADW38" s="608">
        <v>1.3076999726021965</v>
      </c>
      <c r="ADX38" s="608"/>
      <c r="ADY38" s="608"/>
      <c r="ADZ38" s="608">
        <v>1.3076999726021965</v>
      </c>
      <c r="AEA38" s="608"/>
      <c r="AEB38" s="608"/>
      <c r="AEC38" s="608">
        <v>1.3076999726021965</v>
      </c>
      <c r="AED38" s="608"/>
      <c r="AEE38" s="608"/>
      <c r="AEF38" s="608">
        <v>1.3076999726021965</v>
      </c>
      <c r="AEG38" s="608"/>
      <c r="AEH38" s="608"/>
      <c r="AEI38" s="608">
        <v>1.3076999726021965</v>
      </c>
      <c r="AEJ38" s="608"/>
      <c r="AEK38" s="608"/>
      <c r="AEL38" s="608">
        <v>1.3076999726021965</v>
      </c>
      <c r="AEM38" s="608"/>
      <c r="AEN38" s="608"/>
      <c r="AEO38" s="608">
        <v>1.3076999726021965</v>
      </c>
      <c r="AEP38" s="608"/>
      <c r="AEQ38" s="608"/>
      <c r="AER38" s="608">
        <v>1.3076999726021965</v>
      </c>
      <c r="AES38" s="608"/>
      <c r="AET38" s="608"/>
      <c r="AEU38" s="608">
        <v>1.3076999726021965</v>
      </c>
      <c r="AEV38" s="608"/>
      <c r="AEW38" s="608"/>
      <c r="AEX38" s="608">
        <v>1.3076999726021965</v>
      </c>
      <c r="AEY38" s="608"/>
      <c r="AEZ38" s="608"/>
      <c r="AFA38" s="608">
        <v>1.3076999726021965</v>
      </c>
      <c r="AFB38" s="608"/>
      <c r="AFC38" s="608"/>
      <c r="AFD38" s="608">
        <v>1.3076999726021965</v>
      </c>
      <c r="AFE38" s="608"/>
      <c r="AFF38" s="608"/>
      <c r="AFG38" s="608">
        <v>1.3076999726021965</v>
      </c>
      <c r="AFH38" s="608"/>
      <c r="AFI38" s="608"/>
      <c r="AFJ38" s="608">
        <v>1.3076999726021965</v>
      </c>
      <c r="AFK38" s="608"/>
      <c r="AFL38" s="608"/>
      <c r="AFM38" s="608">
        <v>1.3076999726021965</v>
      </c>
      <c r="AFN38" s="608"/>
      <c r="AFO38" s="608"/>
      <c r="AFP38" s="608">
        <v>1.3076999726021965</v>
      </c>
      <c r="AFQ38" s="608"/>
      <c r="AFR38" s="608"/>
      <c r="AFS38" s="608">
        <v>1.3076999726021965</v>
      </c>
      <c r="AFT38" s="608"/>
      <c r="AFU38" s="608"/>
      <c r="AFV38" s="608">
        <v>1.3076999726021965</v>
      </c>
      <c r="AFW38" s="608"/>
      <c r="AFX38" s="608"/>
      <c r="AFY38" s="608">
        <v>1.3076999726021965</v>
      </c>
      <c r="AFZ38" s="608"/>
      <c r="AGA38" s="608"/>
      <c r="AGB38" s="608">
        <v>1.3076999726021965</v>
      </c>
      <c r="AGC38" s="608"/>
      <c r="AGD38" s="608"/>
      <c r="AGE38" s="608">
        <v>1.3076999726021965</v>
      </c>
      <c r="AGF38" s="608"/>
      <c r="AGG38" s="608"/>
      <c r="AGH38" s="608">
        <v>1.3076999726021965</v>
      </c>
      <c r="AGI38" s="608"/>
      <c r="AGJ38" s="608"/>
      <c r="AGK38" s="608">
        <v>1.3076999726021965</v>
      </c>
      <c r="AGL38" s="608"/>
      <c r="AGM38" s="608"/>
      <c r="AGN38" s="608">
        <v>1.3076999726021965</v>
      </c>
      <c r="AGO38" s="608"/>
      <c r="AGP38" s="608"/>
      <c r="AGQ38" s="608">
        <v>1.3076999726021965</v>
      </c>
      <c r="AGR38" s="608"/>
      <c r="AGS38" s="608"/>
      <c r="AGT38" s="608">
        <v>1.3076999726021965</v>
      </c>
      <c r="AGU38" s="608"/>
      <c r="AGV38" s="608"/>
      <c r="AGW38" s="608">
        <v>1.3076999726021965</v>
      </c>
      <c r="AGX38" s="608"/>
      <c r="AGY38" s="608"/>
      <c r="AGZ38" s="608">
        <v>1.3076999726021965</v>
      </c>
      <c r="AHA38" s="608"/>
      <c r="AHB38" s="608"/>
      <c r="AHC38" s="608">
        <v>1.3076999726021965</v>
      </c>
      <c r="AHD38" s="608"/>
      <c r="AHE38" s="608"/>
      <c r="AHF38" s="608">
        <v>1.3076999726021965</v>
      </c>
      <c r="AHG38" s="608"/>
      <c r="AHH38" s="608"/>
      <c r="AHI38" s="608">
        <v>1.3076999726021965</v>
      </c>
      <c r="AHJ38" s="608"/>
      <c r="AHK38" s="608"/>
      <c r="AHL38" s="608">
        <v>1.3076999726021965</v>
      </c>
      <c r="AHM38" s="608"/>
      <c r="AHN38" s="608"/>
      <c r="AHO38" s="608">
        <v>1.3076999726021965</v>
      </c>
      <c r="AHP38" s="608"/>
      <c r="AHQ38" s="608"/>
      <c r="AHR38" s="608">
        <v>1.3076999726021965</v>
      </c>
      <c r="AHS38" s="608"/>
      <c r="AHT38" s="608"/>
      <c r="AHU38" s="608">
        <v>1.3076999726021965</v>
      </c>
      <c r="AHV38" s="608"/>
      <c r="AHW38" s="608"/>
      <c r="AHX38" s="608">
        <v>1.3076999726021965</v>
      </c>
      <c r="AHY38" s="608"/>
      <c r="AHZ38" s="608"/>
      <c r="AIA38" s="608">
        <v>1.3076999726021965</v>
      </c>
      <c r="AIB38" s="608"/>
      <c r="AIC38" s="608"/>
      <c r="AID38" s="608">
        <v>1.3076999726021965</v>
      </c>
      <c r="AIE38" s="608"/>
      <c r="AIF38" s="608"/>
      <c r="AIG38" s="608">
        <v>1.3076999726021965</v>
      </c>
      <c r="AIH38" s="608"/>
      <c r="AII38" s="608"/>
      <c r="AIJ38" s="608">
        <v>1.3076999726021965</v>
      </c>
      <c r="AIK38" s="608"/>
      <c r="AIL38" s="608"/>
      <c r="AIM38" s="608">
        <v>1.3076999726021965</v>
      </c>
      <c r="AIN38" s="608"/>
      <c r="AIO38" s="608"/>
      <c r="AIP38" s="608">
        <v>1.3076999726021965</v>
      </c>
      <c r="AIQ38" s="608"/>
      <c r="AIR38" s="608"/>
      <c r="AIS38" s="608">
        <v>1.3076999726021965</v>
      </c>
      <c r="AIT38" s="608"/>
      <c r="AIU38" s="608"/>
      <c r="AIV38" s="608">
        <v>1.3076999726021965</v>
      </c>
      <c r="AIW38" s="608"/>
      <c r="AIX38" s="608"/>
      <c r="AIY38" s="608">
        <v>1.3076999726021965</v>
      </c>
      <c r="AIZ38" s="608"/>
      <c r="AJA38" s="608"/>
      <c r="AJB38" s="608">
        <v>1.3076999726021965</v>
      </c>
      <c r="AJC38" s="608"/>
      <c r="AJD38" s="608"/>
      <c r="AJE38" s="608">
        <v>1.3076999726021965</v>
      </c>
      <c r="AJF38" s="608"/>
      <c r="AJG38" s="608"/>
      <c r="AJH38" s="608">
        <v>1.3076999726021965</v>
      </c>
      <c r="AJI38" s="608"/>
      <c r="AJJ38" s="608"/>
      <c r="AJK38" s="608">
        <v>1.3076999726021965</v>
      </c>
      <c r="AJL38" s="608"/>
      <c r="AJM38" s="608"/>
      <c r="AJN38" s="608">
        <v>1.3076999726021965</v>
      </c>
      <c r="AJO38" s="608"/>
      <c r="AJP38" s="608"/>
      <c r="AJQ38" s="608">
        <v>1.3076999726021965</v>
      </c>
      <c r="AJR38" s="608"/>
      <c r="AJS38" s="608"/>
      <c r="AJT38" s="608">
        <v>1.3076999726021965</v>
      </c>
      <c r="AJU38" s="608"/>
      <c r="AJV38" s="608"/>
      <c r="AJW38" s="608">
        <v>1.3076999726021965</v>
      </c>
      <c r="AJX38" s="608"/>
      <c r="AJY38" s="608"/>
      <c r="AJZ38" s="608">
        <v>1.3076999726021965</v>
      </c>
      <c r="AKA38" s="608"/>
      <c r="AKB38" s="608"/>
      <c r="AKC38" s="608">
        <v>1.3076999726021965</v>
      </c>
      <c r="AKD38" s="608"/>
      <c r="AKE38" s="608"/>
      <c r="AKF38" s="608">
        <v>1.3076999726021965</v>
      </c>
      <c r="AKG38" s="608"/>
      <c r="AKH38" s="608"/>
      <c r="AKI38" s="608">
        <v>1.3076999726021965</v>
      </c>
      <c r="AKJ38" s="608"/>
      <c r="AKK38" s="608"/>
      <c r="AKL38" s="608">
        <v>1.3076999726021965</v>
      </c>
      <c r="AKM38" s="608"/>
      <c r="AKN38" s="608"/>
      <c r="AKO38" s="608">
        <v>1.3076999726021965</v>
      </c>
      <c r="AKP38" s="608"/>
      <c r="AKQ38" s="608"/>
      <c r="AKR38" s="608">
        <v>1.3076999726021965</v>
      </c>
      <c r="AKS38" s="608"/>
      <c r="AKT38" s="608"/>
      <c r="AKU38" s="608">
        <v>1.3076999726021965</v>
      </c>
      <c r="AKV38" s="608"/>
      <c r="AKW38" s="608"/>
      <c r="AKX38" s="608">
        <v>1.3076999726021965</v>
      </c>
      <c r="AKY38" s="608"/>
      <c r="AKZ38" s="608"/>
      <c r="ALA38" s="608">
        <v>1.3076999726021965</v>
      </c>
      <c r="ALB38" s="608"/>
      <c r="ALC38" s="608"/>
      <c r="ALD38" s="608">
        <v>1.3076999726021965</v>
      </c>
      <c r="ALE38" s="608"/>
      <c r="ALF38" s="608"/>
      <c r="ALG38" s="608">
        <v>1.3076999726021965</v>
      </c>
      <c r="ALH38" s="608"/>
      <c r="ALI38" s="608"/>
      <c r="ALJ38" s="608">
        <v>1.3076999726021965</v>
      </c>
      <c r="ALK38" s="608"/>
      <c r="ALL38" s="608"/>
      <c r="ALM38" s="608">
        <v>1.3076999726021965</v>
      </c>
      <c r="ALN38" s="608"/>
      <c r="ALO38" s="608"/>
      <c r="ALP38" s="608">
        <v>1.3076999726021965</v>
      </c>
      <c r="ALQ38" s="608"/>
      <c r="ALR38" s="608"/>
      <c r="ALS38" s="608">
        <v>1.3076999726021965</v>
      </c>
      <c r="ALT38" s="608"/>
      <c r="ALU38" s="608"/>
      <c r="ALV38" s="608">
        <v>1.3076999726021965</v>
      </c>
      <c r="ALW38" s="608"/>
      <c r="ALX38" s="608"/>
      <c r="ALY38" s="608">
        <v>1.3076999726021965</v>
      </c>
      <c r="ALZ38" s="608"/>
      <c r="AMA38" s="608"/>
      <c r="AMB38" s="608">
        <v>1.3076999726021965</v>
      </c>
      <c r="AMC38" s="608"/>
      <c r="AMD38" s="608"/>
      <c r="AME38" s="608">
        <v>1.3076999726021965</v>
      </c>
      <c r="AMF38" s="608"/>
      <c r="AMG38" s="608"/>
      <c r="AMH38" s="608">
        <v>1.3076999726021965</v>
      </c>
      <c r="AMI38" s="608"/>
      <c r="AMJ38" s="608"/>
      <c r="AMK38" s="608">
        <v>1.3076999726021965</v>
      </c>
      <c r="AML38" s="608"/>
      <c r="AMM38" s="608"/>
      <c r="AMN38" s="608">
        <v>1.3076999726021965</v>
      </c>
      <c r="AMO38" s="608"/>
      <c r="AMP38" s="608"/>
      <c r="AMQ38" s="608">
        <v>1.3076999726021965</v>
      </c>
      <c r="AMR38" s="608"/>
      <c r="AMS38" s="608"/>
      <c r="AMT38" s="608">
        <v>1.3076999726021965</v>
      </c>
      <c r="AMU38" s="608"/>
      <c r="AMV38" s="608"/>
      <c r="AMW38" s="608">
        <v>1.3076999726021965</v>
      </c>
      <c r="AMX38" s="608"/>
      <c r="AMY38" s="608"/>
      <c r="AMZ38" s="608">
        <v>1.3076999726021965</v>
      </c>
      <c r="ANA38" s="608"/>
      <c r="ANB38" s="608"/>
      <c r="ANC38" s="608">
        <v>1.3076999726021965</v>
      </c>
      <c r="AND38" s="608"/>
      <c r="ANE38" s="608"/>
      <c r="ANF38" s="608">
        <v>1.3076999726021965</v>
      </c>
      <c r="ANG38" s="608"/>
      <c r="ANH38" s="608"/>
      <c r="ANI38" s="608">
        <v>1.3076999726021965</v>
      </c>
      <c r="ANJ38" s="608"/>
      <c r="ANK38" s="608"/>
      <c r="ANL38" s="608">
        <v>1.3076999726021965</v>
      </c>
      <c r="ANM38" s="608"/>
      <c r="ANN38" s="608"/>
      <c r="ANO38" s="608">
        <v>1.3076999726021965</v>
      </c>
      <c r="ANP38" s="608"/>
      <c r="ANQ38" s="608"/>
      <c r="ANR38" s="608">
        <v>1.3076999726021965</v>
      </c>
      <c r="ANS38" s="608"/>
      <c r="ANT38" s="608"/>
      <c r="ANU38" s="608">
        <v>1.3076999726021965</v>
      </c>
      <c r="ANV38" s="608"/>
      <c r="ANW38" s="608"/>
      <c r="ANX38" s="608">
        <v>1.3076999726021965</v>
      </c>
      <c r="ANY38" s="608"/>
      <c r="ANZ38" s="608"/>
      <c r="AOA38" s="608">
        <v>1.3076999726021965</v>
      </c>
      <c r="AOB38" s="608"/>
      <c r="AOC38" s="608"/>
      <c r="AOD38" s="608">
        <v>1.3076999726021965</v>
      </c>
      <c r="AOE38" s="608"/>
      <c r="AOF38" s="608"/>
      <c r="AOG38" s="608">
        <v>1.3076999726021965</v>
      </c>
      <c r="AOH38" s="608"/>
      <c r="AOI38" s="608"/>
      <c r="AOJ38" s="608">
        <v>1.3076999726021965</v>
      </c>
      <c r="AOK38" s="608"/>
      <c r="AOL38" s="608"/>
      <c r="AOM38" s="608">
        <v>1.3076999726021965</v>
      </c>
      <c r="AON38" s="608"/>
      <c r="AOO38" s="608"/>
      <c r="AOP38" s="608">
        <v>1.3076999726021965</v>
      </c>
      <c r="AOQ38" s="608"/>
      <c r="AOR38" s="608"/>
      <c r="AOS38" s="608">
        <v>1.3076999726021965</v>
      </c>
      <c r="AOT38" s="608"/>
      <c r="AOU38" s="608"/>
      <c r="AOV38" s="608">
        <v>1.3076999726021965</v>
      </c>
      <c r="AOW38" s="608"/>
      <c r="AOX38" s="608"/>
      <c r="AOY38" s="608">
        <v>1.3076999726021965</v>
      </c>
      <c r="AOZ38" s="608"/>
      <c r="APA38" s="608"/>
      <c r="APB38" s="608">
        <v>1.3076999726021965</v>
      </c>
      <c r="APC38" s="608"/>
      <c r="APD38" s="608"/>
      <c r="APE38" s="608">
        <v>1.3076999726021965</v>
      </c>
      <c r="APF38" s="608"/>
      <c r="APG38" s="608"/>
      <c r="APH38" s="608">
        <v>1.3076999726021965</v>
      </c>
      <c r="API38" s="608"/>
      <c r="APJ38" s="608"/>
      <c r="APK38" s="608">
        <v>1.3076999726021965</v>
      </c>
      <c r="APL38" s="608"/>
      <c r="APM38" s="608"/>
      <c r="APN38" s="608">
        <v>1.3076999726021965</v>
      </c>
      <c r="APO38" s="608"/>
      <c r="APP38" s="608"/>
      <c r="APQ38" s="608">
        <v>1.3076999726021965</v>
      </c>
      <c r="APR38" s="608"/>
      <c r="APS38" s="608"/>
      <c r="APT38" s="608">
        <v>1.3076999726021965</v>
      </c>
      <c r="APU38" s="608"/>
      <c r="APV38" s="608"/>
      <c r="APW38" s="608">
        <v>1.3076999726021965</v>
      </c>
      <c r="APX38" s="608"/>
      <c r="APY38" s="608"/>
      <c r="APZ38" s="608">
        <v>1.3076999726021965</v>
      </c>
      <c r="AQA38" s="608"/>
      <c r="AQB38" s="608"/>
      <c r="AQC38" s="608">
        <v>1.3076999726021965</v>
      </c>
      <c r="AQD38" s="608"/>
      <c r="AQE38" s="608"/>
      <c r="AQF38" s="608">
        <v>1.3076999726021965</v>
      </c>
      <c r="AQG38" s="608"/>
      <c r="AQH38" s="608"/>
      <c r="AQI38" s="608">
        <v>1.3076999726021965</v>
      </c>
      <c r="AQJ38" s="608"/>
      <c r="AQK38" s="608"/>
      <c r="AQL38" s="608">
        <v>1.3076999726021965</v>
      </c>
      <c r="AQM38" s="608"/>
      <c r="AQN38" s="608"/>
      <c r="AQO38" s="608">
        <v>1.3076999726021965</v>
      </c>
      <c r="AQP38" s="608"/>
      <c r="AQQ38" s="608"/>
      <c r="AQR38" s="608">
        <v>1.3076999726021965</v>
      </c>
      <c r="AQS38" s="608"/>
      <c r="AQT38" s="608"/>
      <c r="AQU38" s="608">
        <v>1.3076999726021965</v>
      </c>
      <c r="AQV38" s="608"/>
      <c r="AQW38" s="608"/>
      <c r="AQX38" s="608">
        <v>1.3076999726021965</v>
      </c>
      <c r="AQY38" s="608"/>
      <c r="AQZ38" s="608"/>
      <c r="ARA38" s="608">
        <v>1.3076999726021965</v>
      </c>
      <c r="ARB38" s="608"/>
      <c r="ARC38" s="608"/>
      <c r="ARD38" s="608">
        <v>1.3076999726021965</v>
      </c>
      <c r="ARE38" s="608"/>
      <c r="ARF38" s="608"/>
      <c r="ARG38" s="608">
        <v>1.3076999726021965</v>
      </c>
      <c r="ARH38" s="608"/>
      <c r="ARI38" s="608"/>
      <c r="ARJ38" s="608">
        <v>1.3076999726021965</v>
      </c>
      <c r="ARK38" s="608"/>
      <c r="ARL38" s="608"/>
      <c r="ARM38" s="608">
        <v>1.3076999726021965</v>
      </c>
      <c r="ARN38" s="608"/>
      <c r="ARO38" s="608"/>
      <c r="ARP38" s="608">
        <v>1.3076999726021965</v>
      </c>
      <c r="ARQ38" s="608"/>
      <c r="ARR38" s="608"/>
      <c r="ARS38" s="608">
        <v>1.3076999726021965</v>
      </c>
      <c r="ART38" s="608"/>
      <c r="ARU38" s="608"/>
      <c r="ARV38" s="608">
        <v>1.3076999726021965</v>
      </c>
      <c r="ARW38" s="608"/>
      <c r="ARX38" s="608"/>
      <c r="ARY38" s="608">
        <v>1.3076999726021965</v>
      </c>
      <c r="ARZ38" s="608"/>
      <c r="ASA38" s="608"/>
      <c r="ASB38" s="608">
        <v>1.3076999726021965</v>
      </c>
      <c r="ASC38" s="608"/>
      <c r="ASD38" s="608"/>
      <c r="ASE38" s="608">
        <v>1.3076999726021965</v>
      </c>
      <c r="ASF38" s="608"/>
      <c r="ASG38" s="608"/>
      <c r="ASH38" s="608">
        <v>1.3076999726021965</v>
      </c>
      <c r="ASI38" s="608"/>
      <c r="ASJ38" s="608"/>
      <c r="ASK38" s="608">
        <v>1.3076999726021965</v>
      </c>
      <c r="ASL38" s="608"/>
      <c r="ASM38" s="608"/>
      <c r="ASN38" s="608">
        <v>1.3076999726021965</v>
      </c>
      <c r="ASO38" s="608"/>
      <c r="ASP38" s="608"/>
      <c r="ASQ38" s="608">
        <v>1.3076999726021965</v>
      </c>
      <c r="ASR38" s="608"/>
      <c r="ASS38" s="608"/>
      <c r="AST38" s="608">
        <v>1.3076999726021965</v>
      </c>
      <c r="ASU38" s="608"/>
      <c r="ASV38" s="608"/>
      <c r="ASW38" s="608">
        <v>1.3076999726021965</v>
      </c>
      <c r="ASX38" s="608"/>
      <c r="ASY38" s="608"/>
      <c r="ASZ38" s="608">
        <v>1.3076999726021965</v>
      </c>
      <c r="ATA38" s="608"/>
      <c r="ATB38" s="608"/>
      <c r="ATC38" s="608">
        <v>1.3076999726021965</v>
      </c>
      <c r="ATD38" s="608"/>
      <c r="ATE38" s="608"/>
      <c r="ATF38" s="608">
        <v>1.3076999726021965</v>
      </c>
      <c r="ATG38" s="608"/>
      <c r="ATH38" s="608"/>
      <c r="ATI38" s="608">
        <v>1.3076999726021965</v>
      </c>
      <c r="ATJ38" s="608"/>
      <c r="ATK38" s="608"/>
      <c r="ATL38" s="608">
        <v>1.3076999726021965</v>
      </c>
      <c r="ATM38" s="608"/>
      <c r="ATN38" s="608"/>
      <c r="ATO38" s="608">
        <v>1.3076999726021965</v>
      </c>
      <c r="ATP38" s="608"/>
      <c r="ATQ38" s="608"/>
      <c r="ATR38" s="608">
        <v>1.3076999726021965</v>
      </c>
      <c r="ATS38" s="608"/>
      <c r="ATT38" s="608"/>
      <c r="ATU38" s="608">
        <v>1.3076999726021965</v>
      </c>
      <c r="ATV38" s="608"/>
      <c r="ATW38" s="608"/>
      <c r="ATX38" s="608">
        <v>1.3076999726021965</v>
      </c>
      <c r="ATY38" s="608"/>
      <c r="ATZ38" s="608"/>
      <c r="AUA38" s="608">
        <v>1.3076999726021965</v>
      </c>
      <c r="AUB38" s="608"/>
      <c r="AUC38" s="608"/>
      <c r="AUD38" s="608">
        <v>1.3076999726021965</v>
      </c>
      <c r="AUE38" s="608"/>
      <c r="AUF38" s="608"/>
      <c r="AUG38" s="608">
        <v>1.3076999726021965</v>
      </c>
      <c r="AUH38" s="608"/>
      <c r="AUI38" s="608"/>
      <c r="AUJ38" s="608">
        <v>1.3076999726021965</v>
      </c>
      <c r="AUK38" s="608"/>
      <c r="AUL38" s="608"/>
      <c r="AUM38" s="608">
        <v>1.3076999726021965</v>
      </c>
      <c r="AUN38" s="608"/>
      <c r="AUO38" s="608"/>
      <c r="AUP38" s="608">
        <v>1.3076999726021965</v>
      </c>
      <c r="AUQ38" s="608"/>
      <c r="AUR38" s="608"/>
      <c r="AUS38" s="608">
        <v>1.3076999726021965</v>
      </c>
      <c r="AUT38" s="608"/>
      <c r="AUU38" s="608"/>
      <c r="AUV38" s="608">
        <v>1.3076999726021965</v>
      </c>
      <c r="AUW38" s="608"/>
      <c r="AUX38" s="608"/>
      <c r="AUY38" s="608">
        <v>1.3076999726021965</v>
      </c>
      <c r="AUZ38" s="608"/>
      <c r="AVA38" s="608"/>
      <c r="AVB38" s="608">
        <v>1.3076999726021965</v>
      </c>
      <c r="AVC38" s="608"/>
      <c r="AVD38" s="608"/>
      <c r="AVE38" s="608">
        <v>1.3076999726021965</v>
      </c>
      <c r="AVF38" s="608"/>
      <c r="AVG38" s="608"/>
      <c r="AVH38" s="608">
        <v>1.3076999726021965</v>
      </c>
      <c r="AVI38" s="608"/>
      <c r="AVJ38" s="608"/>
      <c r="AVK38" s="608">
        <v>1.3076999726021965</v>
      </c>
      <c r="AVL38" s="608"/>
      <c r="AVM38" s="608"/>
      <c r="AVN38" s="608">
        <v>1.3076999726021965</v>
      </c>
      <c r="AVO38" s="608"/>
      <c r="AVP38" s="608"/>
      <c r="AVQ38" s="608">
        <v>1.3076999726021965</v>
      </c>
      <c r="AVR38" s="608"/>
      <c r="AVS38" s="608"/>
      <c r="AVT38" s="608">
        <v>1.3076999726021965</v>
      </c>
      <c r="AVU38" s="608"/>
      <c r="AVV38" s="608"/>
      <c r="AVW38" s="608">
        <v>1.3076999726021965</v>
      </c>
      <c r="AVX38" s="608"/>
      <c r="AVY38" s="608"/>
      <c r="AVZ38" s="608">
        <v>1.3076999726021965</v>
      </c>
      <c r="AWA38" s="608"/>
      <c r="AWB38" s="608"/>
      <c r="AWC38" s="608">
        <v>1.3076999726021965</v>
      </c>
      <c r="AWD38" s="608"/>
      <c r="AWE38" s="608"/>
      <c r="AWF38" s="608">
        <v>1.3076999726021965</v>
      </c>
      <c r="AWG38" s="608"/>
      <c r="AWH38" s="608"/>
      <c r="AWI38" s="608">
        <v>1.3076999726021965</v>
      </c>
      <c r="AWJ38" s="608"/>
      <c r="AWK38" s="608"/>
      <c r="AWL38" s="608">
        <v>1.3076999726021965</v>
      </c>
      <c r="AWM38" s="608"/>
      <c r="AWN38" s="608"/>
      <c r="AWO38" s="608">
        <v>1.3076999726021965</v>
      </c>
      <c r="AWP38" s="608"/>
      <c r="AWQ38" s="608"/>
      <c r="AWR38" s="608">
        <v>1.3076999726021965</v>
      </c>
      <c r="AWS38" s="608"/>
      <c r="AWT38" s="608"/>
      <c r="AWU38" s="608">
        <v>1.3076999726021965</v>
      </c>
      <c r="AWV38" s="608"/>
      <c r="AWW38" s="608"/>
      <c r="AWX38" s="608">
        <v>1.3076999726021965</v>
      </c>
      <c r="AWY38" s="608"/>
      <c r="AWZ38" s="608"/>
      <c r="AXA38" s="608">
        <v>1.3076999726021965</v>
      </c>
      <c r="AXB38" s="608"/>
      <c r="AXC38" s="608"/>
      <c r="AXD38" s="608">
        <v>1.3076999726021965</v>
      </c>
      <c r="AXE38" s="608"/>
      <c r="AXF38" s="608"/>
      <c r="AXG38" s="608">
        <v>1.3076999726021965</v>
      </c>
      <c r="AXH38" s="608"/>
      <c r="AXI38" s="608"/>
      <c r="AXJ38" s="608">
        <v>1.3076999726021965</v>
      </c>
      <c r="AXK38" s="608"/>
      <c r="AXL38" s="608"/>
      <c r="AXM38" s="608">
        <v>1.3076999726021965</v>
      </c>
      <c r="AXN38" s="608"/>
      <c r="AXO38" s="608"/>
      <c r="AXP38" s="608">
        <v>1.3076999726021965</v>
      </c>
      <c r="AXQ38" s="608"/>
      <c r="AXR38" s="608"/>
      <c r="AXS38" s="608">
        <v>1.3076999726021965</v>
      </c>
      <c r="AXT38" s="608"/>
      <c r="AXU38" s="608"/>
      <c r="AXV38" s="608">
        <v>1.3076999726021965</v>
      </c>
      <c r="AXW38" s="608"/>
      <c r="AXX38" s="608"/>
      <c r="AXY38" s="608">
        <v>1.3076999726021965</v>
      </c>
      <c r="AXZ38" s="608"/>
      <c r="AYA38" s="608"/>
      <c r="AYB38" s="608">
        <v>1.3076999726021965</v>
      </c>
      <c r="AYC38" s="608"/>
      <c r="AYD38" s="608"/>
      <c r="AYE38" s="608">
        <v>1.3076999726021965</v>
      </c>
      <c r="AYF38" s="608"/>
      <c r="AYG38" s="608"/>
      <c r="AYH38" s="608">
        <v>1.3076999726021965</v>
      </c>
      <c r="AYI38" s="608"/>
      <c r="AYJ38" s="608"/>
      <c r="AYK38" s="608">
        <v>1.3076999726021965</v>
      </c>
      <c r="AYL38" s="608"/>
      <c r="AYM38" s="608"/>
      <c r="AYN38" s="608">
        <v>1.3076999726021965</v>
      </c>
      <c r="AYO38" s="608"/>
      <c r="AYP38" s="608"/>
      <c r="AYQ38" s="608">
        <v>1.3076999726021965</v>
      </c>
      <c r="AYR38" s="608"/>
      <c r="AYS38" s="608"/>
      <c r="AYT38" s="608">
        <v>1.3076999726021965</v>
      </c>
      <c r="AYU38" s="608"/>
      <c r="AYV38" s="608"/>
      <c r="AYW38" s="608">
        <v>1.3076999726021965</v>
      </c>
      <c r="AYX38" s="608"/>
      <c r="AYY38" s="608"/>
      <c r="AYZ38" s="608">
        <v>1.3076999726021965</v>
      </c>
      <c r="AZA38" s="608"/>
      <c r="AZB38" s="608"/>
      <c r="AZC38" s="608">
        <v>1.3076999726021965</v>
      </c>
      <c r="AZD38" s="608"/>
      <c r="AZE38" s="608"/>
      <c r="AZF38" s="608">
        <v>1.3076999726021965</v>
      </c>
      <c r="AZG38" s="608"/>
      <c r="AZH38" s="608"/>
      <c r="AZI38" s="608">
        <v>1.3076999726021965</v>
      </c>
      <c r="AZJ38" s="608"/>
      <c r="AZK38" s="608"/>
      <c r="AZL38" s="608">
        <v>1.3076999726021965</v>
      </c>
      <c r="AZM38" s="608"/>
      <c r="AZN38" s="608"/>
      <c r="AZO38" s="608">
        <v>1.3076999726021965</v>
      </c>
      <c r="AZP38" s="608"/>
      <c r="AZQ38" s="608"/>
      <c r="AZR38" s="608">
        <v>1.3076999726021965</v>
      </c>
      <c r="AZS38" s="608"/>
      <c r="AZT38" s="608"/>
      <c r="AZU38" s="608">
        <v>1.3076999726021965</v>
      </c>
      <c r="AZV38" s="608"/>
      <c r="AZW38" s="608"/>
      <c r="AZX38" s="608">
        <v>1.3076999726021965</v>
      </c>
      <c r="AZY38" s="608"/>
      <c r="AZZ38" s="608"/>
      <c r="BAA38" s="608">
        <v>1.3076999726021965</v>
      </c>
      <c r="BAB38" s="608"/>
      <c r="BAC38" s="608"/>
      <c r="BAD38" s="608">
        <v>1.3076999726021965</v>
      </c>
      <c r="BAE38" s="608"/>
      <c r="BAF38" s="608"/>
      <c r="BAG38" s="608">
        <v>1.3076999726021965</v>
      </c>
      <c r="BAH38" s="608"/>
      <c r="BAI38" s="608"/>
      <c r="BAJ38" s="608">
        <v>1.3076999726021965</v>
      </c>
      <c r="BAK38" s="608"/>
      <c r="BAL38" s="608"/>
      <c r="BAM38" s="608">
        <v>1.3076999726021965</v>
      </c>
      <c r="BAN38" s="608"/>
      <c r="BAO38" s="608"/>
      <c r="BAP38" s="608">
        <v>1.3076999726021965</v>
      </c>
      <c r="BAQ38" s="608"/>
      <c r="BAR38" s="608"/>
      <c r="BAS38" s="608">
        <v>1.3076999726021965</v>
      </c>
      <c r="BAT38" s="608"/>
      <c r="BAU38" s="608"/>
      <c r="BAV38" s="608">
        <v>1.3076999726021965</v>
      </c>
      <c r="BAW38" s="608"/>
      <c r="BAX38" s="608"/>
      <c r="BAY38" s="608">
        <v>1.3076999726021965</v>
      </c>
      <c r="BAZ38" s="608"/>
      <c r="BBA38" s="608"/>
      <c r="BBB38" s="608">
        <v>1.3076999726021965</v>
      </c>
      <c r="BBC38" s="608"/>
      <c r="BBD38" s="608"/>
      <c r="BBE38" s="608">
        <v>1.3076999726021965</v>
      </c>
      <c r="BBF38" s="608"/>
      <c r="BBG38" s="608"/>
      <c r="BBH38" s="608">
        <v>1.3076999726021965</v>
      </c>
      <c r="BBI38" s="608"/>
      <c r="BBJ38" s="608"/>
      <c r="BBK38" s="608">
        <v>1.3076999726021965</v>
      </c>
      <c r="BBL38" s="608"/>
      <c r="BBM38" s="608"/>
      <c r="BBN38" s="608">
        <v>1.3076999726021965</v>
      </c>
      <c r="BBO38" s="608"/>
      <c r="BBP38" s="608"/>
      <c r="BBQ38" s="608">
        <v>1.3076999726021965</v>
      </c>
      <c r="BBR38" s="608"/>
      <c r="BBS38" s="608"/>
      <c r="BBT38" s="608">
        <v>1.3076999726021965</v>
      </c>
      <c r="BBU38" s="608"/>
      <c r="BBV38" s="608"/>
      <c r="BBW38" s="608">
        <v>1.3076999726021965</v>
      </c>
      <c r="BBX38" s="608"/>
      <c r="BBY38" s="608"/>
      <c r="BBZ38" s="608">
        <v>1.3076999726021965</v>
      </c>
      <c r="BCA38" s="608"/>
      <c r="BCB38" s="608"/>
      <c r="BCC38" s="608">
        <v>1.3076999726021965</v>
      </c>
      <c r="BCD38" s="608"/>
      <c r="BCE38" s="608"/>
      <c r="BCF38" s="608">
        <v>1.3076999726021965</v>
      </c>
      <c r="BCG38" s="608"/>
      <c r="BCH38" s="608"/>
      <c r="BCI38" s="608">
        <v>1.3076999726021965</v>
      </c>
      <c r="BCJ38" s="608"/>
      <c r="BCK38" s="608"/>
      <c r="BCL38" s="608">
        <v>1.3076999726021965</v>
      </c>
      <c r="BCM38" s="608"/>
      <c r="BCN38" s="608"/>
      <c r="BCO38" s="608">
        <v>1.3076999726021965</v>
      </c>
      <c r="BCP38" s="608"/>
      <c r="BCQ38" s="608"/>
      <c r="BCR38" s="608">
        <v>1.3076999726021965</v>
      </c>
      <c r="BCS38" s="608"/>
      <c r="BCT38" s="608"/>
      <c r="BCU38" s="608">
        <v>1.3076999726021965</v>
      </c>
      <c r="BCV38" s="608"/>
      <c r="BCW38" s="608"/>
      <c r="BCX38" s="608">
        <v>1.3076999726021965</v>
      </c>
      <c r="BCY38" s="608"/>
      <c r="BCZ38" s="608"/>
      <c r="BDA38" s="608">
        <v>1.3076999726021965</v>
      </c>
      <c r="BDB38" s="608"/>
      <c r="BDC38" s="608"/>
      <c r="BDD38" s="608">
        <v>1.3076999726021965</v>
      </c>
      <c r="BDE38" s="608"/>
      <c r="BDF38" s="608"/>
      <c r="BDG38" s="608">
        <v>1.3076999726021965</v>
      </c>
      <c r="BDH38" s="608"/>
      <c r="BDI38" s="608"/>
      <c r="BDJ38" s="608">
        <v>1.3076999726021965</v>
      </c>
      <c r="BDK38" s="608"/>
      <c r="BDL38" s="608"/>
      <c r="BDM38" s="608">
        <v>1.3076999726021965</v>
      </c>
      <c r="BDN38" s="608"/>
      <c r="BDO38" s="608"/>
      <c r="BDP38" s="608">
        <v>1.3076999726021965</v>
      </c>
      <c r="BDQ38" s="608"/>
      <c r="BDR38" s="608"/>
      <c r="BDS38" s="608">
        <v>1.3076999726021965</v>
      </c>
      <c r="BDT38" s="608"/>
      <c r="BDU38" s="608"/>
      <c r="BDV38" s="608">
        <v>1.3076999726021965</v>
      </c>
      <c r="BDW38" s="608"/>
      <c r="BDX38" s="608"/>
      <c r="BDY38" s="608">
        <v>1.3076999726021965</v>
      </c>
      <c r="BDZ38" s="608"/>
      <c r="BEA38" s="608"/>
      <c r="BEB38" s="608">
        <v>1.3076999726021965</v>
      </c>
      <c r="BEC38" s="608"/>
      <c r="BED38" s="608"/>
      <c r="BEE38" s="608">
        <v>1.3076999726021965</v>
      </c>
      <c r="BEF38" s="608"/>
      <c r="BEG38" s="608"/>
      <c r="BEH38" s="608">
        <v>1.3076999726021965</v>
      </c>
      <c r="BEI38" s="608"/>
      <c r="BEJ38" s="608"/>
      <c r="BEK38" s="608">
        <v>1.3076999726021965</v>
      </c>
      <c r="BEL38" s="608"/>
      <c r="BEM38" s="608"/>
      <c r="BEN38" s="608">
        <v>1.3076999726021965</v>
      </c>
      <c r="BEO38" s="608"/>
      <c r="BEP38" s="608"/>
      <c r="BEQ38" s="608">
        <v>1.3076999726021965</v>
      </c>
      <c r="BER38" s="608"/>
      <c r="BES38" s="608"/>
      <c r="BET38" s="608">
        <v>1.3076999726021965</v>
      </c>
      <c r="BEU38" s="608"/>
      <c r="BEV38" s="608"/>
      <c r="BEW38" s="608">
        <v>1.3076999726021965</v>
      </c>
      <c r="BEX38" s="608"/>
      <c r="BEY38" s="608"/>
      <c r="BEZ38" s="608">
        <v>1.3076999726021965</v>
      </c>
      <c r="BFA38" s="608"/>
      <c r="BFB38" s="608"/>
      <c r="BFC38" s="608">
        <v>1.3076999726021965</v>
      </c>
      <c r="BFD38" s="608"/>
      <c r="BFE38" s="608"/>
      <c r="BFF38" s="608">
        <v>1.3076999726021965</v>
      </c>
      <c r="BFG38" s="608"/>
      <c r="BFH38" s="608"/>
      <c r="BFI38" s="608">
        <v>1.3076999726021965</v>
      </c>
      <c r="BFJ38" s="608"/>
      <c r="BFK38" s="608"/>
      <c r="BFL38" s="608">
        <v>1.3076999726021965</v>
      </c>
      <c r="BFM38" s="608"/>
      <c r="BFN38" s="608"/>
      <c r="BFO38" s="608">
        <v>1.3076999726021965</v>
      </c>
      <c r="BFP38" s="608"/>
      <c r="BFQ38" s="608"/>
      <c r="BFR38" s="608">
        <v>1.3076999726021965</v>
      </c>
      <c r="BFS38" s="608"/>
      <c r="BFT38" s="608"/>
      <c r="BFU38" s="608">
        <v>1.3076999726021965</v>
      </c>
      <c r="BFV38" s="608"/>
      <c r="BFW38" s="608"/>
      <c r="BFX38" s="608">
        <v>1.3076999726021965</v>
      </c>
      <c r="BFY38" s="608"/>
      <c r="BFZ38" s="608"/>
      <c r="BGA38" s="608">
        <v>1.3076999726021965</v>
      </c>
      <c r="BGB38" s="608"/>
      <c r="BGC38" s="608"/>
      <c r="BGD38" s="608">
        <v>1.3076999726021965</v>
      </c>
      <c r="BGE38" s="608"/>
      <c r="BGF38" s="608"/>
      <c r="BGG38" s="608">
        <v>1.3076999726021965</v>
      </c>
      <c r="BGH38" s="608"/>
      <c r="BGI38" s="608"/>
      <c r="BGJ38" s="608">
        <v>1.3076999726021965</v>
      </c>
      <c r="BGK38" s="608"/>
      <c r="BGL38" s="608"/>
      <c r="BGM38" s="608">
        <v>1.3076999726021965</v>
      </c>
      <c r="BGN38" s="608"/>
      <c r="BGO38" s="608"/>
      <c r="BGP38" s="608">
        <v>1.3076999726021965</v>
      </c>
      <c r="BGQ38" s="608"/>
      <c r="BGR38" s="608"/>
      <c r="BGS38" s="608">
        <v>1.3076999726021965</v>
      </c>
      <c r="BGT38" s="608"/>
      <c r="BGU38" s="608"/>
      <c r="BGV38" s="608">
        <v>1.3076999726021965</v>
      </c>
      <c r="BGW38" s="608"/>
      <c r="BGX38" s="608"/>
      <c r="BGY38" s="608">
        <v>1.3076999726021965</v>
      </c>
      <c r="BGZ38" s="608"/>
      <c r="BHA38" s="608"/>
      <c r="BHB38" s="608">
        <v>1.3076999726021965</v>
      </c>
      <c r="BHC38" s="608"/>
      <c r="BHD38" s="608"/>
      <c r="BHE38" s="608">
        <v>1.3076999726021965</v>
      </c>
      <c r="BHF38" s="608"/>
      <c r="BHG38" s="608"/>
      <c r="BHH38" s="608">
        <v>1.3076999726021965</v>
      </c>
      <c r="BHI38" s="608"/>
      <c r="BHJ38" s="608"/>
      <c r="BHK38" s="608">
        <v>1.3076999726021965</v>
      </c>
      <c r="BHL38" s="608"/>
      <c r="BHM38" s="608"/>
      <c r="BHN38" s="608">
        <v>1.3076999726021965</v>
      </c>
      <c r="BHO38" s="608"/>
      <c r="BHP38" s="608"/>
      <c r="BHQ38" s="608">
        <v>1.3076999726021965</v>
      </c>
      <c r="BHR38" s="608"/>
      <c r="BHS38" s="608"/>
      <c r="BHT38" s="608">
        <v>1.3076999726021965</v>
      </c>
      <c r="BHU38" s="608"/>
      <c r="BHV38" s="608"/>
      <c r="BHW38" s="608">
        <v>1.3076999726021965</v>
      </c>
      <c r="BHX38" s="608"/>
      <c r="BHY38" s="608"/>
      <c r="BHZ38" s="608">
        <v>1.3076999726021965</v>
      </c>
      <c r="BIA38" s="608"/>
      <c r="BIB38" s="608"/>
      <c r="BIC38" s="608">
        <v>1.3076999726021965</v>
      </c>
      <c r="BID38" s="608"/>
      <c r="BIE38" s="608"/>
      <c r="BIF38" s="608">
        <v>1.3076999726021965</v>
      </c>
      <c r="BIG38" s="608"/>
      <c r="BIH38" s="608"/>
      <c r="BII38" s="608">
        <v>1.3076999726021965</v>
      </c>
      <c r="BIJ38" s="608"/>
      <c r="BIK38" s="608"/>
      <c r="BIL38" s="608">
        <v>1.3076999726021965</v>
      </c>
      <c r="BIM38" s="608"/>
      <c r="BIN38" s="608"/>
      <c r="BIO38" s="608">
        <v>1.3076999726021965</v>
      </c>
      <c r="BIP38" s="608"/>
      <c r="BIQ38" s="608"/>
      <c r="BIR38" s="608">
        <v>1.3076999726021965</v>
      </c>
      <c r="BIS38" s="608"/>
      <c r="BIT38" s="608"/>
      <c r="BIU38" s="608">
        <v>1.3076999726021965</v>
      </c>
      <c r="BIV38" s="608"/>
      <c r="BIW38" s="608"/>
      <c r="BIX38" s="608">
        <v>1.3076999726021965</v>
      </c>
      <c r="BIY38" s="608"/>
      <c r="BIZ38" s="608"/>
      <c r="BJA38" s="608">
        <v>1.3076999726021965</v>
      </c>
      <c r="BJB38" s="608"/>
      <c r="BJC38" s="608"/>
      <c r="BJD38" s="608">
        <v>1.3076999726021965</v>
      </c>
      <c r="BJE38" s="608"/>
      <c r="BJF38" s="608"/>
      <c r="BJG38" s="608">
        <v>1.3076999726021965</v>
      </c>
      <c r="BJH38" s="608"/>
      <c r="BJI38" s="608"/>
      <c r="BJJ38" s="608">
        <v>1.3076999726021965</v>
      </c>
      <c r="BJK38" s="608"/>
      <c r="BJL38" s="608"/>
      <c r="BJM38" s="608">
        <v>1.3076999726021965</v>
      </c>
      <c r="BJN38" s="608"/>
      <c r="BJO38" s="608"/>
      <c r="BJP38" s="608">
        <v>1.3076999726021965</v>
      </c>
      <c r="BJQ38" s="608"/>
      <c r="BJR38" s="608"/>
      <c r="BJS38" s="608">
        <v>1.3076999726021965</v>
      </c>
      <c r="BJT38" s="608"/>
      <c r="BJU38" s="608"/>
      <c r="BJV38" s="608">
        <v>1.3076999726021965</v>
      </c>
      <c r="BJW38" s="608"/>
      <c r="BJX38" s="608"/>
      <c r="BJY38" s="608">
        <v>1.3076999726021965</v>
      </c>
      <c r="BJZ38" s="608"/>
      <c r="BKA38" s="608"/>
      <c r="BKB38" s="608">
        <v>1.3076999726021965</v>
      </c>
      <c r="BKC38" s="608"/>
      <c r="BKD38" s="608"/>
      <c r="BKE38" s="608">
        <v>1.3076999726021965</v>
      </c>
      <c r="BKF38" s="608"/>
      <c r="BKG38" s="608"/>
      <c r="BKH38" s="608">
        <v>1.3076999726021965</v>
      </c>
      <c r="BKI38" s="608"/>
      <c r="BKJ38" s="608"/>
      <c r="BKK38" s="608">
        <v>1.3076999726021965</v>
      </c>
      <c r="BKL38" s="608"/>
      <c r="BKM38" s="608"/>
      <c r="BKN38" s="608">
        <v>1.3076999726021965</v>
      </c>
      <c r="BKO38" s="608"/>
      <c r="BKP38" s="608"/>
      <c r="BKQ38" s="608">
        <v>1.3076999726021965</v>
      </c>
      <c r="BKR38" s="608"/>
      <c r="BKS38" s="608"/>
      <c r="BKT38" s="608">
        <v>1.3076999726021965</v>
      </c>
      <c r="BKU38" s="608"/>
      <c r="BKV38" s="608"/>
      <c r="BKW38" s="608">
        <v>1.3076999726021965</v>
      </c>
      <c r="BKX38" s="608"/>
      <c r="BKY38" s="608"/>
      <c r="BKZ38" s="608">
        <v>1.3076999726021965</v>
      </c>
      <c r="BLA38" s="608"/>
      <c r="BLB38" s="608"/>
      <c r="BLC38" s="608">
        <v>1.3076999726021965</v>
      </c>
      <c r="BLD38" s="608"/>
      <c r="BLE38" s="608"/>
      <c r="BLF38" s="608">
        <v>1.3076999726021965</v>
      </c>
      <c r="BLG38" s="608"/>
      <c r="BLH38" s="608"/>
      <c r="BLI38" s="608">
        <v>1.3076999726021965</v>
      </c>
      <c r="BLJ38" s="608"/>
      <c r="BLK38" s="608"/>
      <c r="BLL38" s="608">
        <v>1.3076999726021965</v>
      </c>
      <c r="BLM38" s="608"/>
      <c r="BLN38" s="608"/>
      <c r="BLO38" s="608">
        <v>1.3076999726021965</v>
      </c>
      <c r="BLP38" s="608"/>
      <c r="BLQ38" s="608"/>
      <c r="BLR38" s="608">
        <v>1.3076999726021965</v>
      </c>
      <c r="BLS38" s="608"/>
      <c r="BLT38" s="608"/>
      <c r="BLU38" s="608">
        <v>1.3076999726021965</v>
      </c>
      <c r="BLV38" s="608"/>
      <c r="BLW38" s="608"/>
      <c r="BLX38" s="608">
        <v>1.3076999726021965</v>
      </c>
      <c r="BLY38" s="608"/>
      <c r="BLZ38" s="608"/>
      <c r="BMA38" s="608">
        <v>1.3076999726021965</v>
      </c>
      <c r="BMB38" s="608"/>
      <c r="BMC38" s="608"/>
      <c r="BMD38" s="608">
        <v>1.3076999726021965</v>
      </c>
      <c r="BME38" s="608"/>
      <c r="BMF38" s="608"/>
      <c r="BMG38" s="608">
        <v>1.3076999726021965</v>
      </c>
      <c r="BMH38" s="608"/>
      <c r="BMI38" s="608"/>
      <c r="BMJ38" s="608">
        <v>1.3076999726021965</v>
      </c>
      <c r="BMK38" s="608"/>
      <c r="BML38" s="608"/>
      <c r="BMM38" s="608">
        <v>1.3076999726021965</v>
      </c>
      <c r="BMN38" s="608"/>
      <c r="BMO38" s="608"/>
      <c r="BMP38" s="608">
        <v>1.3076999726021965</v>
      </c>
      <c r="BMQ38" s="608"/>
      <c r="BMR38" s="608"/>
      <c r="BMS38" s="608">
        <v>1.3076999726021965</v>
      </c>
      <c r="BMT38" s="608"/>
      <c r="BMU38" s="608"/>
      <c r="BMV38" s="608">
        <v>1.3076999726021965</v>
      </c>
      <c r="BMW38" s="608"/>
      <c r="BMX38" s="608"/>
      <c r="BMY38" s="608">
        <v>1.3076999726021965</v>
      </c>
      <c r="BMZ38" s="608"/>
      <c r="BNA38" s="608"/>
      <c r="BNB38" s="608">
        <v>1.3076999726021965</v>
      </c>
      <c r="BNC38" s="608"/>
      <c r="BND38" s="608"/>
      <c r="BNE38" s="608">
        <v>1.3076999726021965</v>
      </c>
      <c r="BNF38" s="608"/>
      <c r="BNG38" s="608"/>
      <c r="BNH38" s="608">
        <v>1.3076999726021965</v>
      </c>
      <c r="BNI38" s="608"/>
      <c r="BNJ38" s="608"/>
      <c r="BNK38" s="608">
        <v>1.3076999726021965</v>
      </c>
      <c r="BNL38" s="608"/>
      <c r="BNM38" s="608"/>
      <c r="BNN38" s="608">
        <v>1.3076999726021965</v>
      </c>
      <c r="BNO38" s="608"/>
      <c r="BNP38" s="608"/>
      <c r="BNQ38" s="608">
        <v>1.3076999726021965</v>
      </c>
      <c r="BNR38" s="608"/>
      <c r="BNS38" s="608"/>
      <c r="BNT38" s="608">
        <v>1.3076999726021965</v>
      </c>
      <c r="BNU38" s="608"/>
      <c r="BNV38" s="608"/>
      <c r="BNW38" s="608">
        <v>1.3076999726021965</v>
      </c>
      <c r="BNX38" s="608"/>
      <c r="BNY38" s="608"/>
      <c r="BNZ38" s="608">
        <v>1.3076999726021965</v>
      </c>
      <c r="BOA38" s="608"/>
      <c r="BOB38" s="608"/>
      <c r="BOC38" s="608">
        <v>1.3076999726021965</v>
      </c>
      <c r="BOD38" s="608"/>
      <c r="BOE38" s="608"/>
      <c r="BOF38" s="608">
        <v>1.3076999726021965</v>
      </c>
      <c r="BOG38" s="608"/>
      <c r="BOH38" s="608"/>
      <c r="BOI38" s="608">
        <v>1.3076999726021965</v>
      </c>
      <c r="BOJ38" s="608"/>
      <c r="BOK38" s="608"/>
      <c r="BOL38" s="608">
        <v>1.3076999726021965</v>
      </c>
      <c r="BOM38" s="608"/>
      <c r="BON38" s="608"/>
      <c r="BOO38" s="608">
        <v>1.3076999726021965</v>
      </c>
      <c r="BOP38" s="608"/>
      <c r="BOQ38" s="608"/>
      <c r="BOR38" s="608">
        <v>1.3076999726021965</v>
      </c>
      <c r="BOS38" s="608"/>
      <c r="BOT38" s="608"/>
      <c r="BOU38" s="608">
        <v>1.3076999726021965</v>
      </c>
      <c r="BOV38" s="608"/>
      <c r="BOW38" s="608"/>
      <c r="BOX38" s="608">
        <v>1.3076999726021965</v>
      </c>
      <c r="BOY38" s="608"/>
      <c r="BOZ38" s="608"/>
      <c r="BPA38" s="608">
        <v>1.3076999726021965</v>
      </c>
      <c r="BPB38" s="608"/>
      <c r="BPC38" s="608"/>
      <c r="BPD38" s="608">
        <v>1.3076999726021965</v>
      </c>
      <c r="BPE38" s="608"/>
      <c r="BPF38" s="608"/>
      <c r="BPG38" s="608">
        <v>1.3076999726021965</v>
      </c>
      <c r="BPH38" s="608"/>
      <c r="BPI38" s="608"/>
      <c r="BPJ38" s="608">
        <v>1.3076999726021965</v>
      </c>
      <c r="BPK38" s="608"/>
      <c r="BPL38" s="608"/>
      <c r="BPM38" s="608">
        <v>1.3076999726021965</v>
      </c>
      <c r="BPN38" s="608"/>
      <c r="BPO38" s="608"/>
      <c r="BPP38" s="608">
        <v>1.3076999726021965</v>
      </c>
      <c r="BPQ38" s="608"/>
      <c r="BPR38" s="608"/>
      <c r="BPS38" s="608">
        <v>1.3076999726021965</v>
      </c>
      <c r="BPT38" s="608"/>
      <c r="BPU38" s="608"/>
      <c r="BPV38" s="608">
        <v>1.3076999726021965</v>
      </c>
      <c r="BPW38" s="608"/>
      <c r="BPX38" s="608"/>
      <c r="BPY38" s="608">
        <v>1.3076999726021965</v>
      </c>
      <c r="BPZ38" s="608"/>
      <c r="BQA38" s="608"/>
      <c r="BQB38" s="608">
        <v>1.3076999726021965</v>
      </c>
      <c r="BQC38" s="608"/>
      <c r="BQD38" s="608"/>
      <c r="BQE38" s="608">
        <v>1.3076999726021965</v>
      </c>
      <c r="BQF38" s="608"/>
      <c r="BQG38" s="608"/>
      <c r="BQH38" s="608">
        <v>1.3076999726021965</v>
      </c>
      <c r="BQI38" s="608"/>
      <c r="BQJ38" s="608"/>
      <c r="BQK38" s="608">
        <v>1.3076999726021965</v>
      </c>
      <c r="BQL38" s="608"/>
      <c r="BQM38" s="608"/>
      <c r="BQN38" s="608">
        <v>1.3076999726021965</v>
      </c>
      <c r="BQO38" s="608"/>
      <c r="BQP38" s="608"/>
      <c r="BQQ38" s="608">
        <v>1.3076999726021965</v>
      </c>
      <c r="BQR38" s="608"/>
      <c r="BQS38" s="608"/>
      <c r="BQT38" s="608">
        <v>1.3076999726021965</v>
      </c>
      <c r="BQU38" s="608"/>
      <c r="BQV38" s="608"/>
      <c r="BQW38" s="608">
        <v>1.3076999726021965</v>
      </c>
      <c r="BQX38" s="608"/>
      <c r="BQY38" s="608"/>
      <c r="BQZ38" s="608">
        <v>1.3076999726021965</v>
      </c>
      <c r="BRA38" s="608"/>
      <c r="BRB38" s="608"/>
      <c r="BRC38" s="608">
        <v>1.3076999726021965</v>
      </c>
      <c r="BRD38" s="608"/>
      <c r="BRE38" s="608"/>
      <c r="BRF38" s="608">
        <v>1.3076999726021965</v>
      </c>
      <c r="BRG38" s="608"/>
      <c r="BRH38" s="608"/>
      <c r="BRI38" s="608">
        <v>1.3076999726021965</v>
      </c>
      <c r="BRJ38" s="608"/>
      <c r="BRK38" s="608"/>
      <c r="BRL38" s="608">
        <v>1.3076999726021965</v>
      </c>
      <c r="BRM38" s="608"/>
      <c r="BRN38" s="608"/>
      <c r="BRO38" s="608">
        <v>1.3076999726021965</v>
      </c>
      <c r="BRP38" s="608"/>
      <c r="BRQ38" s="608"/>
      <c r="BRR38" s="608">
        <v>1.3076999726021965</v>
      </c>
      <c r="BRS38" s="608"/>
      <c r="BRT38" s="608"/>
      <c r="BRU38" s="608">
        <v>1.3076999726021965</v>
      </c>
      <c r="BRV38" s="608"/>
      <c r="BRW38" s="608"/>
      <c r="BRX38" s="608">
        <v>1.3076999726021965</v>
      </c>
      <c r="BRY38" s="608"/>
      <c r="BRZ38" s="608"/>
      <c r="BSA38" s="608">
        <v>1.3076999726021965</v>
      </c>
      <c r="BSB38" s="608"/>
      <c r="BSC38" s="608"/>
      <c r="BSD38" s="608">
        <v>1.3076999726021965</v>
      </c>
      <c r="BSE38" s="608"/>
      <c r="BSF38" s="608"/>
      <c r="BSG38" s="608">
        <v>1.3076999726021965</v>
      </c>
      <c r="BSH38" s="608"/>
      <c r="BSI38" s="608"/>
      <c r="BSJ38" s="608">
        <v>1.3076999726021965</v>
      </c>
      <c r="BSK38" s="608"/>
      <c r="BSL38" s="608"/>
      <c r="BSM38" s="608">
        <v>1.3076999726021965</v>
      </c>
      <c r="BSN38" s="608"/>
      <c r="BSO38" s="608"/>
      <c r="BSP38" s="608">
        <v>1.3076999726021965</v>
      </c>
      <c r="BSQ38" s="608"/>
      <c r="BSR38" s="608"/>
      <c r="BSS38" s="608">
        <v>1.3076999726021965</v>
      </c>
      <c r="BST38" s="608"/>
      <c r="BSU38" s="608"/>
      <c r="BSV38" s="608">
        <v>1.3076999726021965</v>
      </c>
      <c r="BSW38" s="608"/>
      <c r="BSX38" s="608"/>
      <c r="BSY38" s="608">
        <v>1.3076999726021965</v>
      </c>
      <c r="BSZ38" s="608"/>
      <c r="BTA38" s="608"/>
      <c r="BTB38" s="608">
        <v>1.3076999726021965</v>
      </c>
      <c r="BTC38" s="608"/>
      <c r="BTD38" s="608"/>
      <c r="BTE38" s="608">
        <v>1.3076999726021965</v>
      </c>
      <c r="BTF38" s="608"/>
      <c r="BTG38" s="608"/>
      <c r="BTH38" s="608">
        <v>1.3076999726021965</v>
      </c>
      <c r="BTI38" s="608"/>
      <c r="BTJ38" s="608"/>
      <c r="BTK38" s="608">
        <v>1.3076999726021965</v>
      </c>
      <c r="BTL38" s="608"/>
      <c r="BTM38" s="608"/>
      <c r="BTN38" s="608">
        <v>1.3076999726021965</v>
      </c>
      <c r="BTO38" s="608"/>
      <c r="BTP38" s="608"/>
      <c r="BTQ38" s="608">
        <v>1.3076999726021965</v>
      </c>
      <c r="BTR38" s="608"/>
      <c r="BTS38" s="608"/>
      <c r="BTT38" s="608">
        <v>1.3076999726021965</v>
      </c>
      <c r="BTU38" s="608"/>
      <c r="BTV38" s="608"/>
      <c r="BTW38" s="608">
        <v>1.3076999726021965</v>
      </c>
      <c r="BTX38" s="608"/>
      <c r="BTY38" s="608"/>
      <c r="BTZ38" s="608">
        <v>1.3076999726021965</v>
      </c>
      <c r="BUA38" s="608"/>
      <c r="BUB38" s="608"/>
      <c r="BUC38" s="608">
        <v>1.3076999726021965</v>
      </c>
      <c r="BUD38" s="608"/>
      <c r="BUE38" s="608"/>
      <c r="BUF38" s="608">
        <v>1.3076999726021965</v>
      </c>
      <c r="BUG38" s="608"/>
      <c r="BUH38" s="608"/>
      <c r="BUI38" s="608">
        <v>1.3076999726021965</v>
      </c>
      <c r="BUJ38" s="608"/>
      <c r="BUK38" s="608"/>
      <c r="BUL38" s="608">
        <v>1.3076999726021965</v>
      </c>
      <c r="BUM38" s="608"/>
      <c r="BUN38" s="608"/>
      <c r="BUO38" s="608">
        <v>1.3076999726021965</v>
      </c>
      <c r="BUP38" s="608"/>
      <c r="BUQ38" s="608"/>
      <c r="BUR38" s="608">
        <v>1.3076999726021965</v>
      </c>
      <c r="BUS38" s="608"/>
      <c r="BUT38" s="608"/>
      <c r="BUU38" s="608">
        <v>1.3076999726021965</v>
      </c>
      <c r="BUV38" s="608"/>
      <c r="BUW38" s="608"/>
      <c r="BUX38" s="608">
        <v>1.3076999726021965</v>
      </c>
      <c r="BUY38" s="608"/>
      <c r="BUZ38" s="608"/>
      <c r="BVA38" s="608">
        <v>1.3076999726021965</v>
      </c>
      <c r="BVB38" s="608"/>
      <c r="BVC38" s="608"/>
      <c r="BVD38" s="608">
        <v>1.3076999726021965</v>
      </c>
      <c r="BVE38" s="608"/>
      <c r="BVF38" s="608"/>
      <c r="BVG38" s="608">
        <v>1.3076999726021965</v>
      </c>
      <c r="BVH38" s="608"/>
      <c r="BVI38" s="608"/>
      <c r="BVJ38" s="608">
        <v>1.3076999726021965</v>
      </c>
      <c r="BVK38" s="608"/>
      <c r="BVL38" s="608"/>
      <c r="BVM38" s="608">
        <v>1.3076999726021965</v>
      </c>
      <c r="BVN38" s="608"/>
      <c r="BVO38" s="608"/>
      <c r="BVP38" s="608">
        <v>1.3076999726021965</v>
      </c>
      <c r="BVQ38" s="608"/>
      <c r="BVR38" s="608"/>
      <c r="BVS38" s="608">
        <v>1.3076999726021965</v>
      </c>
      <c r="BVT38" s="608"/>
      <c r="BVU38" s="608"/>
      <c r="BVV38" s="608">
        <v>1.3076999726021965</v>
      </c>
      <c r="BVW38" s="608"/>
      <c r="BVX38" s="608"/>
      <c r="BVY38" s="608">
        <v>1.3076999726021965</v>
      </c>
      <c r="BVZ38" s="608"/>
      <c r="BWA38" s="608"/>
      <c r="BWB38" s="608">
        <v>1.3076999726021965</v>
      </c>
      <c r="BWC38" s="608"/>
      <c r="BWD38" s="608"/>
      <c r="BWE38" s="608">
        <v>1.3076999726021965</v>
      </c>
      <c r="BWF38" s="608"/>
      <c r="BWG38" s="608"/>
      <c r="BWH38" s="608">
        <v>1.3076999726021965</v>
      </c>
      <c r="BWI38" s="608"/>
      <c r="BWJ38" s="608"/>
      <c r="BWK38" s="608">
        <v>1.3076999726021965</v>
      </c>
      <c r="BWL38" s="608"/>
      <c r="BWM38" s="608"/>
      <c r="BWN38" s="608">
        <v>1.3076999726021965</v>
      </c>
      <c r="BWO38" s="608"/>
      <c r="BWP38" s="608"/>
      <c r="BWQ38" s="608">
        <v>1.3076999726021965</v>
      </c>
      <c r="BWR38" s="608"/>
      <c r="BWS38" s="608"/>
      <c r="BWT38" s="608">
        <v>1.3076999726021965</v>
      </c>
      <c r="BWU38" s="608"/>
      <c r="BWV38" s="608"/>
      <c r="BWW38" s="608">
        <v>1.3076999726021965</v>
      </c>
      <c r="BWX38" s="608"/>
      <c r="BWY38" s="608"/>
      <c r="BWZ38" s="608">
        <v>1.3076999726021965</v>
      </c>
      <c r="BXA38" s="608"/>
      <c r="BXB38" s="608"/>
      <c r="BXC38" s="608">
        <v>1.3076999726021965</v>
      </c>
      <c r="BXD38" s="608"/>
      <c r="BXE38" s="608"/>
      <c r="BXF38" s="608">
        <v>1.3076999726021965</v>
      </c>
      <c r="BXG38" s="608"/>
      <c r="BXH38" s="608"/>
      <c r="BXI38" s="608">
        <v>1.3076999726021965</v>
      </c>
      <c r="BXJ38" s="608"/>
      <c r="BXK38" s="608"/>
      <c r="BXL38" s="608">
        <v>1.3076999726021965</v>
      </c>
      <c r="BXM38" s="608"/>
      <c r="BXN38" s="608"/>
      <c r="BXO38" s="608">
        <v>1.3076999726021965</v>
      </c>
      <c r="BXP38" s="608"/>
      <c r="BXQ38" s="608"/>
      <c r="BXR38" s="608">
        <v>1.3076999726021965</v>
      </c>
      <c r="BXS38" s="608"/>
      <c r="BXT38" s="608"/>
      <c r="BXU38" s="608">
        <v>1.3076999726021965</v>
      </c>
      <c r="BXV38" s="608"/>
      <c r="BXW38" s="608"/>
      <c r="BXX38" s="608">
        <v>1.3076999726021965</v>
      </c>
      <c r="BXY38" s="608"/>
      <c r="BXZ38" s="608"/>
      <c r="BYA38" s="608">
        <v>1.3076999726021965</v>
      </c>
      <c r="BYB38" s="608"/>
      <c r="BYC38" s="608"/>
      <c r="BYD38" s="608">
        <v>1.3076999726021965</v>
      </c>
      <c r="BYE38" s="608"/>
      <c r="BYF38" s="608"/>
      <c r="BYG38" s="608">
        <v>1.3076999726021965</v>
      </c>
      <c r="BYH38" s="608"/>
      <c r="BYI38" s="608"/>
      <c r="BYJ38" s="608">
        <v>1.3076999726021965</v>
      </c>
      <c r="BYK38" s="608"/>
      <c r="BYL38" s="608"/>
      <c r="BYM38" s="608">
        <v>1.3076999726021965</v>
      </c>
      <c r="BYN38" s="608"/>
      <c r="BYO38" s="608"/>
      <c r="BYP38" s="608">
        <v>1.3076999726021965</v>
      </c>
      <c r="BYQ38" s="608"/>
      <c r="BYR38" s="608"/>
      <c r="BYS38" s="608">
        <v>1.3076999726021965</v>
      </c>
      <c r="BYT38" s="608"/>
      <c r="BYU38" s="608"/>
      <c r="BYV38" s="608">
        <v>1.3076999726021965</v>
      </c>
      <c r="BYW38" s="608"/>
      <c r="BYX38" s="608"/>
      <c r="BYY38" s="608">
        <v>1.3076999726021965</v>
      </c>
      <c r="BYZ38" s="608"/>
      <c r="BZA38" s="608"/>
      <c r="BZB38" s="608">
        <v>1.3076999726021965</v>
      </c>
      <c r="BZC38" s="608"/>
      <c r="BZD38" s="608"/>
      <c r="BZE38" s="608">
        <v>1.3076999726021965</v>
      </c>
      <c r="BZF38" s="608"/>
      <c r="BZG38" s="608"/>
      <c r="BZH38" s="608">
        <v>1.3076999726021965</v>
      </c>
      <c r="BZI38" s="608"/>
      <c r="BZJ38" s="608"/>
      <c r="BZK38" s="608">
        <v>1.3076999726021965</v>
      </c>
      <c r="BZL38" s="608"/>
      <c r="BZM38" s="608"/>
      <c r="BZN38" s="608">
        <v>1.3076999726021965</v>
      </c>
      <c r="BZO38" s="608"/>
      <c r="BZP38" s="608"/>
      <c r="BZQ38" s="608">
        <v>1.3076999726021965</v>
      </c>
      <c r="BZR38" s="608"/>
      <c r="BZS38" s="608"/>
      <c r="BZT38" s="608">
        <v>1.3076999726021965</v>
      </c>
      <c r="BZU38" s="608"/>
      <c r="BZV38" s="608"/>
      <c r="BZW38" s="608">
        <v>1.3076999726021965</v>
      </c>
      <c r="BZX38" s="608"/>
      <c r="BZY38" s="608"/>
      <c r="BZZ38" s="608">
        <v>1.3076999726021965</v>
      </c>
      <c r="CAA38" s="608"/>
      <c r="CAB38" s="608"/>
      <c r="CAC38" s="608">
        <v>1.3076999726021965</v>
      </c>
      <c r="CAD38" s="608"/>
      <c r="CAE38" s="608"/>
      <c r="CAF38" s="608">
        <v>1.3076999726021965</v>
      </c>
      <c r="CAG38" s="608"/>
      <c r="CAH38" s="608"/>
      <c r="CAI38" s="608">
        <v>1.3076999726021965</v>
      </c>
      <c r="CAJ38" s="608"/>
      <c r="CAK38" s="608"/>
      <c r="CAL38" s="608">
        <v>1.3076999726021965</v>
      </c>
      <c r="CAM38" s="608"/>
      <c r="CAN38" s="608"/>
      <c r="CAO38" s="608">
        <v>1.3076999726021965</v>
      </c>
      <c r="CAP38" s="608"/>
      <c r="CAQ38" s="608"/>
      <c r="CAR38" s="608">
        <v>1.3076999726021965</v>
      </c>
      <c r="CAS38" s="608"/>
      <c r="CAT38" s="608"/>
      <c r="CAU38" s="608">
        <v>1.3076999726021965</v>
      </c>
      <c r="CAV38" s="608"/>
      <c r="CAW38" s="608"/>
      <c r="CAX38" s="608">
        <v>1.3076999726021965</v>
      </c>
      <c r="CAY38" s="608"/>
      <c r="CAZ38" s="608"/>
      <c r="CBA38" s="608">
        <v>1.3076999726021965</v>
      </c>
      <c r="CBB38" s="608"/>
      <c r="CBC38" s="608"/>
      <c r="CBD38" s="608">
        <v>1.3076999726021965</v>
      </c>
      <c r="CBE38" s="608"/>
      <c r="CBF38" s="608"/>
      <c r="CBG38" s="608">
        <v>1.3076999726021965</v>
      </c>
      <c r="CBH38" s="608"/>
      <c r="CBI38" s="608"/>
      <c r="CBJ38" s="608">
        <v>1.3076999726021965</v>
      </c>
      <c r="CBK38" s="608"/>
      <c r="CBL38" s="608"/>
      <c r="CBM38" s="608">
        <v>1.3076999726021965</v>
      </c>
      <c r="CBN38" s="608"/>
      <c r="CBO38" s="608"/>
      <c r="CBP38" s="608">
        <v>1.3076999726021965</v>
      </c>
      <c r="CBQ38" s="608"/>
      <c r="CBR38" s="608"/>
      <c r="CBS38" s="608">
        <v>1.3076999726021965</v>
      </c>
      <c r="CBT38" s="608"/>
      <c r="CBU38" s="608"/>
      <c r="CBV38" s="608">
        <v>1.3076999726021965</v>
      </c>
      <c r="CBW38" s="608"/>
      <c r="CBX38" s="608"/>
      <c r="CBY38" s="608">
        <v>1.3076999726021965</v>
      </c>
      <c r="CBZ38" s="608"/>
      <c r="CCA38" s="608"/>
      <c r="CCB38" s="608">
        <v>1.3076999726021965</v>
      </c>
      <c r="CCC38" s="608"/>
      <c r="CCD38" s="608"/>
      <c r="CCE38" s="608">
        <v>1.3076999726021965</v>
      </c>
      <c r="CCF38" s="608"/>
      <c r="CCG38" s="608"/>
      <c r="CCH38" s="608">
        <v>1.3076999726021965</v>
      </c>
      <c r="CCI38" s="608"/>
      <c r="CCJ38" s="608"/>
      <c r="CCK38" s="608">
        <v>1.3076999726021965</v>
      </c>
      <c r="CCL38" s="608"/>
      <c r="CCM38" s="608"/>
      <c r="CCN38" s="608">
        <v>1.3076999726021965</v>
      </c>
      <c r="CCO38" s="608"/>
      <c r="CCP38" s="608"/>
      <c r="CCQ38" s="608">
        <v>1.3076999726021965</v>
      </c>
      <c r="CCR38" s="608"/>
      <c r="CCS38" s="608"/>
      <c r="CCT38" s="608">
        <v>1.3076999726021965</v>
      </c>
      <c r="CCU38" s="608"/>
      <c r="CCV38" s="608"/>
      <c r="CCW38" s="608">
        <v>1.3076999726021965</v>
      </c>
      <c r="CCX38" s="608"/>
      <c r="CCY38" s="608"/>
      <c r="CCZ38" s="608">
        <v>1.3076999726021965</v>
      </c>
      <c r="CDA38" s="608"/>
      <c r="CDB38" s="608"/>
      <c r="CDC38" s="608">
        <v>1.3076999726021965</v>
      </c>
      <c r="CDD38" s="608"/>
      <c r="CDE38" s="608"/>
      <c r="CDF38" s="608">
        <v>1.3076999726021965</v>
      </c>
      <c r="CDG38" s="608"/>
      <c r="CDH38" s="608"/>
      <c r="CDI38" s="608">
        <v>1.3076999726021965</v>
      </c>
      <c r="CDJ38" s="608"/>
      <c r="CDK38" s="608"/>
      <c r="CDL38" s="608">
        <v>1.3076999726021965</v>
      </c>
      <c r="CDM38" s="608"/>
      <c r="CDN38" s="608"/>
      <c r="CDO38" s="608">
        <v>1.3076999726021965</v>
      </c>
      <c r="CDP38" s="608"/>
      <c r="CDQ38" s="608"/>
      <c r="CDR38" s="608">
        <v>1.3076999726021965</v>
      </c>
      <c r="CDS38" s="608"/>
      <c r="CDT38" s="608"/>
      <c r="CDU38" s="608">
        <v>1.3076999726021965</v>
      </c>
      <c r="CDV38" s="608"/>
      <c r="CDW38" s="608"/>
      <c r="CDX38" s="608">
        <v>1.3076999726021965</v>
      </c>
      <c r="CDY38" s="608"/>
      <c r="CDZ38" s="608"/>
      <c r="CEA38" s="608">
        <v>1.3076999726021965</v>
      </c>
      <c r="CEB38" s="608"/>
      <c r="CEC38" s="608"/>
      <c r="CED38" s="608">
        <v>1.3076999726021965</v>
      </c>
      <c r="CEE38" s="608"/>
      <c r="CEF38" s="608"/>
      <c r="CEG38" s="608">
        <v>1.3076999726021965</v>
      </c>
      <c r="CEH38" s="608"/>
      <c r="CEI38" s="608"/>
      <c r="CEJ38" s="608">
        <v>1.3076999726021965</v>
      </c>
      <c r="CEK38" s="608"/>
      <c r="CEL38" s="608"/>
      <c r="CEM38" s="608">
        <v>1.3076999726021965</v>
      </c>
      <c r="CEN38" s="608"/>
      <c r="CEO38" s="608"/>
      <c r="CEP38" s="608">
        <v>1.3076999726021965</v>
      </c>
      <c r="CEQ38" s="608"/>
      <c r="CER38" s="608"/>
      <c r="CES38" s="608">
        <v>1.3076999726021965</v>
      </c>
      <c r="CET38" s="608"/>
      <c r="CEU38" s="608"/>
      <c r="CEV38" s="608">
        <v>1.3076999726021965</v>
      </c>
      <c r="CEW38" s="608"/>
      <c r="CEX38" s="608"/>
      <c r="CEY38" s="608">
        <v>1.3076999726021965</v>
      </c>
      <c r="CEZ38" s="608"/>
      <c r="CFA38" s="608"/>
      <c r="CFB38" s="608">
        <v>1.3076999726021965</v>
      </c>
      <c r="CFC38" s="608"/>
      <c r="CFD38" s="608"/>
      <c r="CFE38" s="608">
        <v>1.3076999726021965</v>
      </c>
      <c r="CFF38" s="608"/>
      <c r="CFG38" s="608"/>
      <c r="CFH38" s="608">
        <v>1.3076999726021965</v>
      </c>
      <c r="CFI38" s="608"/>
      <c r="CFJ38" s="608"/>
      <c r="CFK38" s="608">
        <v>1.3076999726021965</v>
      </c>
      <c r="CFL38" s="608"/>
      <c r="CFM38" s="608"/>
      <c r="CFN38" s="608">
        <v>1.3076999726021965</v>
      </c>
      <c r="CFO38" s="608"/>
      <c r="CFP38" s="608"/>
      <c r="CFQ38" s="608">
        <v>1.3076999726021965</v>
      </c>
      <c r="CFR38" s="608"/>
      <c r="CFS38" s="608"/>
      <c r="CFT38" s="608">
        <v>1.3076999726021965</v>
      </c>
      <c r="CFU38" s="608"/>
      <c r="CFV38" s="608"/>
      <c r="CFW38" s="608">
        <v>1.3076999726021965</v>
      </c>
      <c r="CFX38" s="608"/>
      <c r="CFY38" s="608"/>
      <c r="CFZ38" s="608">
        <v>1.3076999726021965</v>
      </c>
      <c r="CGA38" s="608"/>
      <c r="CGB38" s="608"/>
      <c r="CGC38" s="608">
        <v>1.3076999726021965</v>
      </c>
      <c r="CGD38" s="608"/>
      <c r="CGE38" s="608"/>
      <c r="CGF38" s="608">
        <v>1.3076999726021965</v>
      </c>
      <c r="CGG38" s="608"/>
      <c r="CGH38" s="608"/>
      <c r="CGI38" s="608">
        <v>1.3076999726021965</v>
      </c>
      <c r="CGJ38" s="608"/>
      <c r="CGK38" s="608"/>
      <c r="CGL38" s="608">
        <v>1.3076999726021965</v>
      </c>
      <c r="CGM38" s="608"/>
      <c r="CGN38" s="608"/>
      <c r="CGO38" s="608">
        <v>1.3076999726021965</v>
      </c>
      <c r="CGP38" s="608"/>
      <c r="CGQ38" s="608"/>
      <c r="CGR38" s="608">
        <v>1.3076999726021965</v>
      </c>
      <c r="CGS38" s="608"/>
      <c r="CGT38" s="608"/>
      <c r="CGU38" s="608">
        <v>1.3076999726021965</v>
      </c>
      <c r="CGV38" s="608"/>
      <c r="CGW38" s="608"/>
      <c r="CGX38" s="608">
        <v>1.3076999726021965</v>
      </c>
      <c r="CGY38" s="608"/>
      <c r="CGZ38" s="608"/>
      <c r="CHA38" s="608">
        <v>1.3076999726021965</v>
      </c>
      <c r="CHB38" s="608"/>
      <c r="CHC38" s="608"/>
      <c r="CHD38" s="608">
        <v>1.3076999726021965</v>
      </c>
      <c r="CHE38" s="608"/>
      <c r="CHF38" s="608"/>
      <c r="CHG38" s="608">
        <v>1.3076999726021965</v>
      </c>
      <c r="CHH38" s="608"/>
      <c r="CHI38" s="608"/>
      <c r="CHJ38" s="608">
        <v>1.3076999726021965</v>
      </c>
      <c r="CHK38" s="608"/>
      <c r="CHL38" s="608"/>
      <c r="CHM38" s="608">
        <v>1.3076999726021965</v>
      </c>
      <c r="CHN38" s="608"/>
      <c r="CHO38" s="608"/>
      <c r="CHP38" s="608">
        <v>1.3076999726021965</v>
      </c>
      <c r="CHQ38" s="608"/>
      <c r="CHR38" s="608"/>
      <c r="CHS38" s="608">
        <v>1.3076999726021965</v>
      </c>
      <c r="CHT38" s="608"/>
      <c r="CHU38" s="608"/>
      <c r="CHV38" s="608">
        <v>1.3076999726021965</v>
      </c>
      <c r="CHW38" s="608"/>
      <c r="CHX38" s="608"/>
      <c r="CHY38" s="608">
        <v>1.3076999726021965</v>
      </c>
      <c r="CHZ38" s="608"/>
      <c r="CIA38" s="608"/>
      <c r="CIB38" s="608">
        <v>1.3076999726021965</v>
      </c>
      <c r="CIC38" s="608"/>
      <c r="CID38" s="608"/>
      <c r="CIE38" s="608">
        <v>1.3076999726021965</v>
      </c>
      <c r="CIF38" s="608"/>
      <c r="CIG38" s="608"/>
      <c r="CIH38" s="608">
        <v>1.3076999726021965</v>
      </c>
      <c r="CII38" s="608"/>
      <c r="CIJ38" s="608"/>
      <c r="CIK38" s="608">
        <v>1.3076999726021965</v>
      </c>
      <c r="CIL38" s="608"/>
      <c r="CIM38" s="608"/>
      <c r="CIN38" s="608">
        <v>1.3076999726021965</v>
      </c>
      <c r="CIO38" s="608"/>
      <c r="CIP38" s="608"/>
      <c r="CIQ38" s="608">
        <v>1.3076999726021965</v>
      </c>
      <c r="CIR38" s="608"/>
      <c r="CIS38" s="608"/>
      <c r="CIT38" s="608">
        <v>1.3076999726021965</v>
      </c>
      <c r="CIU38" s="608"/>
      <c r="CIV38" s="608"/>
      <c r="CIW38" s="608">
        <v>1.3076999726021965</v>
      </c>
      <c r="CIX38" s="608"/>
      <c r="CIY38" s="608"/>
      <c r="CIZ38" s="608">
        <v>1.3076999726021965</v>
      </c>
      <c r="CJA38" s="608"/>
      <c r="CJB38" s="608"/>
      <c r="CJC38" s="608">
        <v>1.3076999726021965</v>
      </c>
      <c r="CJD38" s="608"/>
      <c r="CJE38" s="608"/>
      <c r="CJF38" s="608">
        <v>1.3076999726021965</v>
      </c>
      <c r="CJG38" s="608"/>
      <c r="CJH38" s="608"/>
      <c r="CJI38" s="608">
        <v>1.3076999726021965</v>
      </c>
      <c r="CJJ38" s="608"/>
      <c r="CJK38" s="608"/>
      <c r="CJL38" s="608">
        <v>1.3076999726021965</v>
      </c>
      <c r="CJM38" s="608"/>
      <c r="CJN38" s="608"/>
      <c r="CJO38" s="608">
        <v>1.3076999726021965</v>
      </c>
      <c r="CJP38" s="608"/>
      <c r="CJQ38" s="608"/>
      <c r="CJR38" s="608">
        <v>1.3076999726021965</v>
      </c>
      <c r="CJS38" s="608"/>
      <c r="CJT38" s="608"/>
      <c r="CJU38" s="608">
        <v>1.3076999726021965</v>
      </c>
      <c r="CJV38" s="608"/>
      <c r="CJW38" s="608"/>
      <c r="CJX38" s="608">
        <v>1.3076999726021965</v>
      </c>
      <c r="CJY38" s="608"/>
      <c r="CJZ38" s="608"/>
      <c r="CKA38" s="608">
        <v>1.3076999726021965</v>
      </c>
      <c r="CKB38" s="608"/>
      <c r="CKC38" s="608"/>
      <c r="CKD38" s="608">
        <v>1.3076999726021965</v>
      </c>
      <c r="CKE38" s="608"/>
      <c r="CKF38" s="608"/>
      <c r="CKG38" s="608">
        <v>1.3076999726021965</v>
      </c>
      <c r="CKH38" s="608"/>
      <c r="CKI38" s="608"/>
      <c r="CKJ38" s="608">
        <v>1.3076999726021965</v>
      </c>
      <c r="CKK38" s="608"/>
      <c r="CKL38" s="608"/>
      <c r="CKM38" s="608">
        <v>1.3076999726021965</v>
      </c>
      <c r="CKN38" s="608"/>
      <c r="CKO38" s="608"/>
      <c r="CKP38" s="608">
        <v>1.3076999726021965</v>
      </c>
      <c r="CKQ38" s="608"/>
      <c r="CKR38" s="608"/>
      <c r="CKS38" s="608">
        <v>1.3076999726021965</v>
      </c>
      <c r="CKT38" s="608"/>
      <c r="CKU38" s="608"/>
      <c r="CKV38" s="608">
        <v>1.3076999726021965</v>
      </c>
      <c r="CKW38" s="608"/>
      <c r="CKX38" s="608"/>
      <c r="CKY38" s="608">
        <v>1.3076999726021965</v>
      </c>
      <c r="CKZ38" s="608"/>
      <c r="CLA38" s="608"/>
      <c r="CLB38" s="608">
        <v>1.3076999726021965</v>
      </c>
      <c r="CLC38" s="608"/>
      <c r="CLD38" s="608"/>
      <c r="CLE38" s="608">
        <v>1.3076999726021965</v>
      </c>
      <c r="CLF38" s="608"/>
      <c r="CLG38" s="608"/>
      <c r="CLH38" s="608">
        <v>1.3076999726021965</v>
      </c>
      <c r="CLI38" s="608"/>
      <c r="CLJ38" s="608"/>
      <c r="CLK38" s="608">
        <v>1.3076999726021965</v>
      </c>
      <c r="CLL38" s="608"/>
      <c r="CLM38" s="608"/>
      <c r="CLN38" s="608">
        <v>1.3076999726021965</v>
      </c>
      <c r="CLO38" s="608"/>
      <c r="CLP38" s="608"/>
      <c r="CLQ38" s="608">
        <v>1.3076999726021965</v>
      </c>
      <c r="CLR38" s="608"/>
      <c r="CLS38" s="608"/>
      <c r="CLT38" s="608">
        <v>1.3076999726021965</v>
      </c>
      <c r="CLU38" s="608"/>
      <c r="CLV38" s="608"/>
      <c r="CLW38" s="608">
        <v>1.3076999726021965</v>
      </c>
      <c r="CLX38" s="608"/>
      <c r="CLY38" s="608"/>
      <c r="CLZ38" s="608">
        <v>1.3076999726021965</v>
      </c>
      <c r="CMA38" s="608"/>
      <c r="CMB38" s="608"/>
      <c r="CMC38" s="608">
        <v>1.3076999726021965</v>
      </c>
      <c r="CMD38" s="608"/>
      <c r="CME38" s="608"/>
      <c r="CMF38" s="608">
        <v>1.3076999726021965</v>
      </c>
      <c r="CMG38" s="608"/>
      <c r="CMH38" s="608"/>
      <c r="CMI38" s="608">
        <v>1.3076999726021965</v>
      </c>
      <c r="CMJ38" s="608"/>
      <c r="CMK38" s="608"/>
      <c r="CML38" s="608">
        <v>1.3076999726021965</v>
      </c>
      <c r="CMM38" s="608"/>
      <c r="CMN38" s="608"/>
      <c r="CMO38" s="608">
        <v>1.3076999726021965</v>
      </c>
      <c r="CMP38" s="608"/>
      <c r="CMQ38" s="608"/>
      <c r="CMR38" s="608">
        <v>1.3076999726021965</v>
      </c>
      <c r="CMS38" s="608"/>
      <c r="CMT38" s="608"/>
      <c r="CMU38" s="608">
        <v>1.3076999726021965</v>
      </c>
      <c r="CMV38" s="608"/>
      <c r="CMW38" s="608"/>
      <c r="CMX38" s="608">
        <v>1.3076999726021965</v>
      </c>
      <c r="CMY38" s="608"/>
      <c r="CMZ38" s="608"/>
      <c r="CNA38" s="608">
        <v>1.3076999726021965</v>
      </c>
      <c r="CNB38" s="608"/>
      <c r="CNC38" s="608"/>
      <c r="CND38" s="608">
        <v>1.3076999726021965</v>
      </c>
      <c r="CNE38" s="608"/>
      <c r="CNF38" s="608"/>
      <c r="CNG38" s="608">
        <v>1.3076999726021965</v>
      </c>
      <c r="CNH38" s="608"/>
      <c r="CNI38" s="608"/>
      <c r="CNJ38" s="608">
        <v>1.3076999726021965</v>
      </c>
      <c r="CNK38" s="608"/>
      <c r="CNL38" s="608"/>
      <c r="CNM38" s="608">
        <v>1.3076999726021965</v>
      </c>
      <c r="CNN38" s="608"/>
      <c r="CNO38" s="608"/>
      <c r="CNP38" s="608">
        <v>1.3076999726021965</v>
      </c>
      <c r="CNQ38" s="608"/>
      <c r="CNR38" s="608"/>
      <c r="CNS38" s="608">
        <v>1.3076999726021965</v>
      </c>
      <c r="CNT38" s="608"/>
      <c r="CNU38" s="608"/>
      <c r="CNV38" s="608">
        <v>1.3076999726021965</v>
      </c>
      <c r="CNW38" s="608"/>
      <c r="CNX38" s="608"/>
      <c r="CNY38" s="608">
        <v>1.3076999726021965</v>
      </c>
      <c r="CNZ38" s="608"/>
      <c r="COA38" s="608"/>
      <c r="COB38" s="608">
        <v>1.3076999726021965</v>
      </c>
      <c r="COC38" s="608"/>
      <c r="COD38" s="608"/>
      <c r="COE38" s="608">
        <v>1.3076999726021965</v>
      </c>
      <c r="COF38" s="608"/>
      <c r="COG38" s="608"/>
      <c r="COH38" s="608">
        <v>1.3076999726021965</v>
      </c>
      <c r="COI38" s="608"/>
      <c r="COJ38" s="608"/>
      <c r="COK38" s="608">
        <v>1.3076999726021965</v>
      </c>
      <c r="COL38" s="608"/>
      <c r="COM38" s="608"/>
      <c r="CON38" s="608">
        <v>1.3076999726021965</v>
      </c>
      <c r="COO38" s="608"/>
      <c r="COP38" s="608"/>
      <c r="COQ38" s="608">
        <v>1.3076999726021965</v>
      </c>
      <c r="COR38" s="608"/>
      <c r="COS38" s="608"/>
      <c r="COT38" s="608">
        <v>1.3076999726021965</v>
      </c>
      <c r="COU38" s="608"/>
      <c r="COV38" s="608"/>
      <c r="COW38" s="608">
        <v>1.3076999726021965</v>
      </c>
      <c r="COX38" s="608"/>
      <c r="COY38" s="608"/>
      <c r="COZ38" s="608">
        <v>1.3076999726021965</v>
      </c>
      <c r="CPA38" s="608"/>
      <c r="CPB38" s="608"/>
      <c r="CPC38" s="608">
        <v>1.3076999726021965</v>
      </c>
      <c r="CPD38" s="608"/>
      <c r="CPE38" s="608"/>
      <c r="CPF38" s="608">
        <v>1.3076999726021965</v>
      </c>
      <c r="CPG38" s="608"/>
      <c r="CPH38" s="608"/>
      <c r="CPI38" s="608">
        <v>1.3076999726021965</v>
      </c>
      <c r="CPJ38" s="608"/>
      <c r="CPK38" s="608"/>
      <c r="CPL38" s="608">
        <v>1.3076999726021965</v>
      </c>
      <c r="CPM38" s="608"/>
      <c r="CPN38" s="608"/>
      <c r="CPO38" s="608">
        <v>1.3076999726021965</v>
      </c>
      <c r="CPP38" s="608"/>
      <c r="CPQ38" s="608"/>
      <c r="CPR38" s="608">
        <v>1.3076999726021965</v>
      </c>
      <c r="CPS38" s="608"/>
      <c r="CPT38" s="608"/>
      <c r="CPU38" s="608">
        <v>1.3076999726021965</v>
      </c>
      <c r="CPV38" s="608"/>
      <c r="CPW38" s="608"/>
      <c r="CPX38" s="608">
        <v>1.3076999726021965</v>
      </c>
      <c r="CPY38" s="608"/>
      <c r="CPZ38" s="608"/>
      <c r="CQA38" s="608">
        <v>1.3076999726021965</v>
      </c>
      <c r="CQB38" s="608"/>
      <c r="CQC38" s="608"/>
      <c r="CQD38" s="608">
        <v>1.3076999726021965</v>
      </c>
      <c r="CQE38" s="608"/>
      <c r="CQF38" s="608"/>
      <c r="CQG38" s="608">
        <v>1.3076999726021965</v>
      </c>
      <c r="CQH38" s="608"/>
      <c r="CQI38" s="608"/>
      <c r="CQJ38" s="608">
        <v>1.3076999726021965</v>
      </c>
      <c r="CQK38" s="608"/>
      <c r="CQL38" s="608"/>
      <c r="CQM38" s="608">
        <v>1.3076999726021965</v>
      </c>
      <c r="CQN38" s="608"/>
      <c r="CQO38" s="608"/>
      <c r="CQP38" s="608">
        <v>1.3076999726021965</v>
      </c>
      <c r="CQQ38" s="608"/>
      <c r="CQR38" s="608"/>
      <c r="CQS38" s="608">
        <v>1.3076999726021965</v>
      </c>
      <c r="CQT38" s="608"/>
      <c r="CQU38" s="608"/>
      <c r="CQV38" s="608">
        <v>1.3076999726021965</v>
      </c>
      <c r="CQW38" s="608"/>
      <c r="CQX38" s="608"/>
      <c r="CQY38" s="608">
        <v>1.3076999726021965</v>
      </c>
      <c r="CQZ38" s="608"/>
      <c r="CRA38" s="608"/>
      <c r="CRB38" s="608">
        <v>1.3076999726021965</v>
      </c>
      <c r="CRC38" s="608"/>
      <c r="CRD38" s="608"/>
      <c r="CRE38" s="608">
        <v>1.3076999726021965</v>
      </c>
      <c r="CRF38" s="608"/>
      <c r="CRG38" s="608"/>
      <c r="CRH38" s="608">
        <v>1.3076999726021965</v>
      </c>
      <c r="CRI38" s="608"/>
      <c r="CRJ38" s="608"/>
      <c r="CRK38" s="608">
        <v>1.3076999726021965</v>
      </c>
      <c r="CRL38" s="608"/>
      <c r="CRM38" s="608"/>
      <c r="CRN38" s="608">
        <v>1.3076999726021965</v>
      </c>
      <c r="CRO38" s="608"/>
      <c r="CRP38" s="608"/>
      <c r="CRQ38" s="608">
        <v>1.3076999726021965</v>
      </c>
      <c r="CRR38" s="608"/>
      <c r="CRS38" s="608"/>
      <c r="CRT38" s="608">
        <v>1.3076999726021965</v>
      </c>
      <c r="CRU38" s="608"/>
      <c r="CRV38" s="608"/>
      <c r="CRW38" s="608">
        <v>1.3076999726021965</v>
      </c>
      <c r="CRX38" s="608"/>
      <c r="CRY38" s="608"/>
      <c r="CRZ38" s="608">
        <v>1.3076999726021965</v>
      </c>
      <c r="CSA38" s="608"/>
      <c r="CSB38" s="608"/>
      <c r="CSC38" s="608">
        <v>1.3076999726021965</v>
      </c>
      <c r="CSD38" s="608"/>
      <c r="CSE38" s="608"/>
      <c r="CSF38" s="608">
        <v>1.3076999726021965</v>
      </c>
      <c r="CSG38" s="608"/>
      <c r="CSH38" s="608"/>
      <c r="CSI38" s="608">
        <v>1.3076999726021965</v>
      </c>
      <c r="CSJ38" s="608"/>
      <c r="CSK38" s="608"/>
      <c r="CSL38" s="608">
        <v>1.3076999726021965</v>
      </c>
      <c r="CSM38" s="608"/>
      <c r="CSN38" s="608"/>
      <c r="CSO38" s="608">
        <v>1.3076999726021965</v>
      </c>
      <c r="CSP38" s="608"/>
      <c r="CSQ38" s="608"/>
      <c r="CSR38" s="608">
        <v>1.3076999726021965</v>
      </c>
      <c r="CSS38" s="608"/>
      <c r="CST38" s="608"/>
      <c r="CSU38" s="608">
        <v>1.3076999726021965</v>
      </c>
      <c r="CSV38" s="608"/>
      <c r="CSW38" s="608"/>
      <c r="CSX38" s="608">
        <v>1.3076999726021965</v>
      </c>
      <c r="CSY38" s="608"/>
      <c r="CSZ38" s="608"/>
      <c r="CTA38" s="608">
        <v>1.3076999726021965</v>
      </c>
      <c r="CTB38" s="608"/>
      <c r="CTC38" s="608"/>
      <c r="CTD38" s="608">
        <v>1.3076999726021965</v>
      </c>
      <c r="CTE38" s="608"/>
      <c r="CTF38" s="608"/>
      <c r="CTG38" s="608">
        <v>1.3076999726021965</v>
      </c>
      <c r="CTH38" s="608"/>
      <c r="CTI38" s="608"/>
      <c r="CTJ38" s="608">
        <v>1.3076999726021965</v>
      </c>
      <c r="CTK38" s="608"/>
      <c r="CTL38" s="608"/>
      <c r="CTM38" s="608">
        <v>1.3076999726021965</v>
      </c>
      <c r="CTN38" s="608"/>
      <c r="CTO38" s="608"/>
      <c r="CTP38" s="608">
        <v>1.3076999726021965</v>
      </c>
      <c r="CTQ38" s="608"/>
      <c r="CTR38" s="608"/>
      <c r="CTS38" s="608">
        <v>1.3076999726021965</v>
      </c>
      <c r="CTT38" s="608"/>
      <c r="CTU38" s="608"/>
      <c r="CTV38" s="608">
        <v>1.3076999726021965</v>
      </c>
      <c r="CTW38" s="608"/>
      <c r="CTX38" s="608"/>
      <c r="CTY38" s="608">
        <v>1.3076999726021965</v>
      </c>
      <c r="CTZ38" s="608"/>
      <c r="CUA38" s="608"/>
      <c r="CUB38" s="608">
        <v>1.3076999726021965</v>
      </c>
      <c r="CUC38" s="608"/>
      <c r="CUD38" s="608"/>
      <c r="CUE38" s="608">
        <v>1.3076999726021965</v>
      </c>
      <c r="CUF38" s="608"/>
      <c r="CUG38" s="608"/>
      <c r="CUH38" s="608">
        <v>1.3076999726021965</v>
      </c>
      <c r="CUI38" s="608"/>
      <c r="CUJ38" s="608"/>
      <c r="CUK38" s="608">
        <v>1.3076999726021965</v>
      </c>
      <c r="CUL38" s="608"/>
      <c r="CUM38" s="608"/>
      <c r="CUN38" s="608">
        <v>1.3076999726021965</v>
      </c>
      <c r="CUO38" s="608"/>
      <c r="CUP38" s="608"/>
      <c r="CUQ38" s="608">
        <v>1.3076999726021965</v>
      </c>
      <c r="CUR38" s="608"/>
      <c r="CUS38" s="608"/>
      <c r="CUT38" s="608">
        <v>1.3076999726021965</v>
      </c>
      <c r="CUU38" s="608"/>
      <c r="CUV38" s="608"/>
      <c r="CUW38" s="608">
        <v>1.3076999726021965</v>
      </c>
      <c r="CUX38" s="608"/>
      <c r="CUY38" s="608"/>
      <c r="CUZ38" s="608">
        <v>1.3076999726021965</v>
      </c>
      <c r="CVA38" s="608"/>
      <c r="CVB38" s="608"/>
      <c r="CVC38" s="608">
        <v>1.3076999726021965</v>
      </c>
      <c r="CVD38" s="608"/>
      <c r="CVE38" s="608"/>
      <c r="CVF38" s="608">
        <v>1.3076999726021965</v>
      </c>
      <c r="CVG38" s="608"/>
      <c r="CVH38" s="608"/>
      <c r="CVI38" s="608">
        <v>1.3076999726021965</v>
      </c>
      <c r="CVJ38" s="608"/>
      <c r="CVK38" s="608"/>
      <c r="CVL38" s="608">
        <v>1.3076999726021965</v>
      </c>
      <c r="CVM38" s="608"/>
      <c r="CVN38" s="608"/>
      <c r="CVO38" s="608">
        <v>1.3076999726021965</v>
      </c>
      <c r="CVP38" s="608"/>
      <c r="CVQ38" s="608"/>
      <c r="CVR38" s="608">
        <v>1.3076999726021965</v>
      </c>
      <c r="CVS38" s="608"/>
      <c r="CVT38" s="608"/>
      <c r="CVU38" s="608">
        <v>1.3076999726021965</v>
      </c>
      <c r="CVV38" s="608"/>
      <c r="CVW38" s="608"/>
      <c r="CVX38" s="608">
        <v>1.3076999726021965</v>
      </c>
      <c r="CVY38" s="608"/>
      <c r="CVZ38" s="608"/>
      <c r="CWA38" s="608">
        <v>1.3076999726021965</v>
      </c>
      <c r="CWB38" s="608"/>
      <c r="CWC38" s="608"/>
      <c r="CWD38" s="608">
        <v>1.3076999726021965</v>
      </c>
      <c r="CWE38" s="608"/>
      <c r="CWF38" s="608"/>
      <c r="CWG38" s="608">
        <v>1.3076999726021965</v>
      </c>
      <c r="CWH38" s="608"/>
      <c r="CWI38" s="608"/>
      <c r="CWJ38" s="608">
        <v>1.3076999726021965</v>
      </c>
      <c r="CWK38" s="608"/>
      <c r="CWL38" s="608"/>
      <c r="CWM38" s="608">
        <v>1.3076999726021965</v>
      </c>
      <c r="CWN38" s="608"/>
      <c r="CWO38" s="608"/>
      <c r="CWP38" s="608">
        <v>1.3076999726021965</v>
      </c>
      <c r="CWQ38" s="608"/>
      <c r="CWR38" s="608"/>
      <c r="CWS38" s="608">
        <v>1.3076999726021965</v>
      </c>
      <c r="CWT38" s="608"/>
      <c r="CWU38" s="608"/>
      <c r="CWV38" s="608">
        <v>1.3076999726021965</v>
      </c>
      <c r="CWW38" s="608"/>
      <c r="CWX38" s="608"/>
      <c r="CWY38" s="608">
        <v>1.3076999726021965</v>
      </c>
      <c r="CWZ38" s="608"/>
      <c r="CXA38" s="608"/>
      <c r="CXB38" s="608">
        <v>1.3076999726021965</v>
      </c>
      <c r="CXC38" s="608"/>
      <c r="CXD38" s="608"/>
      <c r="CXE38" s="608">
        <v>1.3076999726021965</v>
      </c>
      <c r="CXF38" s="608"/>
      <c r="CXG38" s="608"/>
      <c r="CXH38" s="608">
        <v>1.3076999726021965</v>
      </c>
      <c r="CXI38" s="608"/>
      <c r="CXJ38" s="608"/>
      <c r="CXK38" s="608">
        <v>1.3076999726021965</v>
      </c>
      <c r="CXL38" s="608"/>
      <c r="CXM38" s="608"/>
      <c r="CXN38" s="608">
        <v>1.3076999726021965</v>
      </c>
      <c r="CXO38" s="608"/>
      <c r="CXP38" s="608"/>
      <c r="CXQ38" s="608">
        <v>1.3076999726021965</v>
      </c>
      <c r="CXR38" s="608"/>
      <c r="CXS38" s="608"/>
      <c r="CXT38" s="608">
        <v>1.3076999726021965</v>
      </c>
      <c r="CXU38" s="608"/>
      <c r="CXV38" s="608"/>
      <c r="CXW38" s="608">
        <v>1.3076999726021965</v>
      </c>
      <c r="CXX38" s="608"/>
      <c r="CXY38" s="608"/>
      <c r="CXZ38" s="608">
        <v>1.3076999726021965</v>
      </c>
      <c r="CYA38" s="608"/>
      <c r="CYB38" s="608"/>
      <c r="CYC38" s="608">
        <v>1.3076999726021965</v>
      </c>
      <c r="CYD38" s="608"/>
      <c r="CYE38" s="608"/>
      <c r="CYF38" s="608">
        <v>1.3076999726021965</v>
      </c>
      <c r="CYG38" s="608"/>
      <c r="CYH38" s="608"/>
      <c r="CYI38" s="608">
        <v>1.3076999726021965</v>
      </c>
      <c r="CYJ38" s="608"/>
      <c r="CYK38" s="608"/>
      <c r="CYL38" s="608">
        <v>1.3076999726021965</v>
      </c>
      <c r="CYM38" s="608"/>
      <c r="CYN38" s="608"/>
      <c r="CYO38" s="608">
        <v>1.3076999726021965</v>
      </c>
      <c r="CYP38" s="608"/>
      <c r="CYQ38" s="608"/>
      <c r="CYR38" s="608">
        <v>1.3076999726021965</v>
      </c>
      <c r="CYS38" s="608"/>
      <c r="CYT38" s="608"/>
      <c r="CYU38" s="608">
        <v>1.3076999726021965</v>
      </c>
      <c r="CYV38" s="608"/>
      <c r="CYW38" s="608"/>
      <c r="CYX38" s="608">
        <v>1.3076999726021965</v>
      </c>
      <c r="CYY38" s="608"/>
      <c r="CYZ38" s="608"/>
      <c r="CZA38" s="608">
        <v>1.3076999726021965</v>
      </c>
      <c r="CZB38" s="608"/>
      <c r="CZC38" s="608"/>
      <c r="CZD38" s="608">
        <v>1.3076999726021965</v>
      </c>
      <c r="CZE38" s="608"/>
      <c r="CZF38" s="608"/>
      <c r="CZG38" s="608">
        <v>1.3076999726021965</v>
      </c>
      <c r="CZH38" s="608"/>
      <c r="CZI38" s="608"/>
      <c r="CZJ38" s="608">
        <v>1.3076999726021965</v>
      </c>
      <c r="CZK38" s="608"/>
      <c r="CZL38" s="608"/>
      <c r="CZM38" s="608">
        <v>1.3076999726021965</v>
      </c>
      <c r="CZN38" s="608"/>
      <c r="CZO38" s="608"/>
      <c r="CZP38" s="608">
        <v>1.3076999726021965</v>
      </c>
      <c r="CZQ38" s="608"/>
      <c r="CZR38" s="608"/>
      <c r="CZS38" s="608">
        <v>1.3076999726021965</v>
      </c>
      <c r="CZT38" s="608"/>
      <c r="CZU38" s="608"/>
      <c r="CZV38" s="608">
        <v>1.3076999726021965</v>
      </c>
      <c r="CZW38" s="608"/>
      <c r="CZX38" s="608"/>
      <c r="CZY38" s="608">
        <v>1.3076999726021965</v>
      </c>
      <c r="CZZ38" s="608"/>
      <c r="DAA38" s="608"/>
      <c r="DAB38" s="608">
        <v>1.3076999726021965</v>
      </c>
      <c r="DAC38" s="608"/>
      <c r="DAD38" s="608"/>
      <c r="DAE38" s="608">
        <v>1.3076999726021965</v>
      </c>
      <c r="DAF38" s="608"/>
      <c r="DAG38" s="608"/>
      <c r="DAH38" s="608">
        <v>1.3076999726021965</v>
      </c>
      <c r="DAI38" s="608"/>
      <c r="DAJ38" s="608"/>
      <c r="DAK38" s="608">
        <v>1.3076999726021965</v>
      </c>
      <c r="DAL38" s="608"/>
      <c r="DAM38" s="608"/>
      <c r="DAN38" s="608">
        <v>1.3076999726021965</v>
      </c>
      <c r="DAO38" s="608"/>
      <c r="DAP38" s="608"/>
      <c r="DAQ38" s="608">
        <v>1.3076999726021965</v>
      </c>
      <c r="DAR38" s="608"/>
      <c r="DAS38" s="608"/>
      <c r="DAT38" s="608">
        <v>1.3076999726021965</v>
      </c>
      <c r="DAU38" s="608"/>
      <c r="DAV38" s="608"/>
      <c r="DAW38" s="608">
        <v>1.3076999726021965</v>
      </c>
      <c r="DAX38" s="608"/>
      <c r="DAY38" s="608"/>
      <c r="DAZ38" s="608">
        <v>1.3076999726021965</v>
      </c>
      <c r="DBA38" s="608"/>
      <c r="DBB38" s="608"/>
      <c r="DBC38" s="608">
        <v>1.3076999726021965</v>
      </c>
      <c r="DBD38" s="608"/>
      <c r="DBE38" s="608"/>
      <c r="DBF38" s="608">
        <v>1.3076999726021965</v>
      </c>
      <c r="DBG38" s="608"/>
      <c r="DBH38" s="608"/>
      <c r="DBI38" s="608">
        <v>1.3076999726021965</v>
      </c>
      <c r="DBJ38" s="608"/>
      <c r="DBK38" s="608"/>
      <c r="DBL38" s="608">
        <v>1.3076999726021965</v>
      </c>
      <c r="DBM38" s="608"/>
      <c r="DBN38" s="608"/>
      <c r="DBO38" s="608">
        <v>1.3076999726021965</v>
      </c>
      <c r="DBP38" s="608"/>
      <c r="DBQ38" s="608"/>
      <c r="DBR38" s="608">
        <v>1.3076999726021965</v>
      </c>
      <c r="DBS38" s="608"/>
      <c r="DBT38" s="608"/>
      <c r="DBU38" s="608">
        <v>1.3076999726021965</v>
      </c>
      <c r="DBV38" s="608"/>
      <c r="DBW38" s="608"/>
      <c r="DBX38" s="608">
        <v>1.3076999726021965</v>
      </c>
      <c r="DBY38" s="608"/>
      <c r="DBZ38" s="608"/>
      <c r="DCA38" s="608">
        <v>1.3076999726021965</v>
      </c>
      <c r="DCB38" s="608"/>
      <c r="DCC38" s="608"/>
      <c r="DCD38" s="608">
        <v>1.3076999726021965</v>
      </c>
      <c r="DCE38" s="608"/>
      <c r="DCF38" s="608"/>
      <c r="DCG38" s="608">
        <v>1.3076999726021965</v>
      </c>
      <c r="DCH38" s="608"/>
      <c r="DCI38" s="608"/>
      <c r="DCJ38" s="608">
        <v>1.3076999726021965</v>
      </c>
      <c r="DCK38" s="608"/>
      <c r="DCL38" s="608"/>
      <c r="DCM38" s="608">
        <v>1.3076999726021965</v>
      </c>
      <c r="DCN38" s="608"/>
      <c r="DCO38" s="608"/>
      <c r="DCP38" s="608">
        <v>1.3076999726021965</v>
      </c>
      <c r="DCQ38" s="608"/>
      <c r="DCR38" s="608"/>
      <c r="DCS38" s="608">
        <v>1.3076999726021965</v>
      </c>
      <c r="DCT38" s="608"/>
      <c r="DCU38" s="608"/>
      <c r="DCV38" s="608">
        <v>1.3076999726021965</v>
      </c>
      <c r="DCW38" s="608"/>
      <c r="DCX38" s="608"/>
      <c r="DCY38" s="608">
        <v>1.3076999726021965</v>
      </c>
      <c r="DCZ38" s="608"/>
      <c r="DDA38" s="608"/>
      <c r="DDB38" s="608">
        <v>1.3076999726021965</v>
      </c>
      <c r="DDC38" s="608"/>
      <c r="DDD38" s="608"/>
      <c r="DDE38" s="608">
        <v>1.3076999726021965</v>
      </c>
      <c r="DDF38" s="608"/>
      <c r="DDG38" s="608"/>
      <c r="DDH38" s="608">
        <v>1.3076999726021965</v>
      </c>
      <c r="DDI38" s="608"/>
      <c r="DDJ38" s="608"/>
      <c r="DDK38" s="608">
        <v>1.3076999726021965</v>
      </c>
      <c r="DDL38" s="608"/>
      <c r="DDM38" s="608"/>
      <c r="DDN38" s="608">
        <v>1.3076999726021965</v>
      </c>
      <c r="DDO38" s="608"/>
      <c r="DDP38" s="608"/>
      <c r="DDQ38" s="608">
        <v>1.3076999726021965</v>
      </c>
      <c r="DDR38" s="608"/>
      <c r="DDS38" s="608"/>
      <c r="DDT38" s="608">
        <v>1.3076999726021965</v>
      </c>
      <c r="DDU38" s="608"/>
      <c r="DDV38" s="608"/>
      <c r="DDW38" s="608">
        <v>1.3076999726021965</v>
      </c>
      <c r="DDX38" s="608"/>
      <c r="DDY38" s="608"/>
      <c r="DDZ38" s="608">
        <v>1.3076999726021965</v>
      </c>
      <c r="DEA38" s="608"/>
      <c r="DEB38" s="608"/>
      <c r="DEC38" s="608">
        <v>1.3076999726021965</v>
      </c>
      <c r="DED38" s="608"/>
      <c r="DEE38" s="608"/>
      <c r="DEF38" s="608">
        <v>1.3076999726021965</v>
      </c>
      <c r="DEG38" s="608"/>
      <c r="DEH38" s="608"/>
      <c r="DEI38" s="608">
        <v>1.3076999726021965</v>
      </c>
      <c r="DEJ38" s="608"/>
      <c r="DEK38" s="608"/>
      <c r="DEL38" s="608">
        <v>1.3076999726021965</v>
      </c>
      <c r="DEM38" s="608"/>
      <c r="DEN38" s="608"/>
      <c r="DEO38" s="608">
        <v>1.3076999726021965</v>
      </c>
      <c r="DEP38" s="608"/>
      <c r="DEQ38" s="608"/>
      <c r="DER38" s="608">
        <v>1.3076999726021965</v>
      </c>
      <c r="DES38" s="608"/>
      <c r="DET38" s="608"/>
      <c r="DEU38" s="608">
        <v>1.3076999726021965</v>
      </c>
      <c r="DEV38" s="608"/>
      <c r="DEW38" s="608"/>
      <c r="DEX38" s="608">
        <v>1.3076999726021965</v>
      </c>
      <c r="DEY38" s="608"/>
      <c r="DEZ38" s="608"/>
      <c r="DFA38" s="608">
        <v>1.3076999726021965</v>
      </c>
      <c r="DFB38" s="608"/>
      <c r="DFC38" s="608"/>
      <c r="DFD38" s="608">
        <v>1.3076999726021965</v>
      </c>
      <c r="DFE38" s="608"/>
      <c r="DFF38" s="608"/>
      <c r="DFG38" s="608">
        <v>1.3076999726021965</v>
      </c>
      <c r="DFH38" s="608"/>
      <c r="DFI38" s="608"/>
      <c r="DFJ38" s="608">
        <v>1.3076999726021965</v>
      </c>
      <c r="DFK38" s="608"/>
      <c r="DFL38" s="608"/>
      <c r="DFM38" s="608">
        <v>1.3076999726021965</v>
      </c>
      <c r="DFN38" s="608"/>
      <c r="DFO38" s="608"/>
      <c r="DFP38" s="608">
        <v>1.3076999726021965</v>
      </c>
      <c r="DFQ38" s="608"/>
      <c r="DFR38" s="608"/>
      <c r="DFS38" s="608">
        <v>1.3076999726021965</v>
      </c>
      <c r="DFT38" s="608"/>
      <c r="DFU38" s="608"/>
      <c r="DFV38" s="608">
        <v>1.3076999726021965</v>
      </c>
      <c r="DFW38" s="608"/>
      <c r="DFX38" s="608"/>
      <c r="DFY38" s="608">
        <v>1.3076999726021965</v>
      </c>
      <c r="DFZ38" s="608"/>
      <c r="DGA38" s="608"/>
      <c r="DGB38" s="608">
        <v>1.3076999726021965</v>
      </c>
      <c r="DGC38" s="608"/>
      <c r="DGD38" s="608"/>
      <c r="DGE38" s="608">
        <v>1.3076999726021965</v>
      </c>
      <c r="DGF38" s="608"/>
      <c r="DGG38" s="608"/>
      <c r="DGH38" s="608">
        <v>1.3076999726021965</v>
      </c>
      <c r="DGI38" s="608"/>
      <c r="DGJ38" s="608"/>
      <c r="DGK38" s="608">
        <v>1.3076999726021965</v>
      </c>
      <c r="DGL38" s="608"/>
      <c r="DGM38" s="608"/>
      <c r="DGN38" s="608">
        <v>1.3076999726021965</v>
      </c>
      <c r="DGO38" s="608"/>
      <c r="DGP38" s="608"/>
      <c r="DGQ38" s="608">
        <v>1.3076999726021965</v>
      </c>
      <c r="DGR38" s="608"/>
      <c r="DGS38" s="608"/>
      <c r="DGT38" s="608">
        <v>1.3076999726021965</v>
      </c>
      <c r="DGU38" s="608"/>
      <c r="DGV38" s="608"/>
      <c r="DGW38" s="608">
        <v>1.3076999726021965</v>
      </c>
      <c r="DGX38" s="608"/>
      <c r="DGY38" s="608"/>
      <c r="DGZ38" s="608">
        <v>1.3076999726021965</v>
      </c>
      <c r="DHA38" s="608"/>
      <c r="DHB38" s="608"/>
      <c r="DHC38" s="608">
        <v>1.3076999726021965</v>
      </c>
      <c r="DHD38" s="608"/>
      <c r="DHE38" s="608"/>
      <c r="DHF38" s="608">
        <v>1.3076999726021965</v>
      </c>
      <c r="DHG38" s="608"/>
      <c r="DHH38" s="608"/>
      <c r="DHI38" s="608">
        <v>1.3076999726021965</v>
      </c>
      <c r="DHJ38" s="608"/>
      <c r="DHK38" s="608"/>
      <c r="DHL38" s="608">
        <v>1.3076999726021965</v>
      </c>
      <c r="DHM38" s="608"/>
      <c r="DHN38" s="608"/>
      <c r="DHO38" s="608">
        <v>1.3076999726021965</v>
      </c>
      <c r="DHP38" s="608"/>
      <c r="DHQ38" s="608"/>
      <c r="DHR38" s="608">
        <v>1.3076999726021965</v>
      </c>
      <c r="DHS38" s="608"/>
      <c r="DHT38" s="608"/>
      <c r="DHU38" s="608">
        <v>1.3076999726021965</v>
      </c>
      <c r="DHV38" s="608"/>
      <c r="DHW38" s="608"/>
      <c r="DHX38" s="608">
        <v>1.3076999726021965</v>
      </c>
      <c r="DHY38" s="608"/>
      <c r="DHZ38" s="608"/>
      <c r="DIA38" s="608">
        <v>1.3076999726021965</v>
      </c>
      <c r="DIB38" s="608"/>
      <c r="DIC38" s="608"/>
      <c r="DID38" s="608">
        <v>1.3076999726021965</v>
      </c>
      <c r="DIE38" s="608"/>
      <c r="DIF38" s="608"/>
      <c r="DIG38" s="608">
        <v>1.3076999726021965</v>
      </c>
      <c r="DIH38" s="608"/>
      <c r="DII38" s="608"/>
      <c r="DIJ38" s="608">
        <v>1.3076999726021965</v>
      </c>
      <c r="DIK38" s="608"/>
      <c r="DIL38" s="608"/>
      <c r="DIM38" s="608">
        <v>1.3076999726021965</v>
      </c>
      <c r="DIN38" s="608"/>
      <c r="DIO38" s="608"/>
      <c r="DIP38" s="608">
        <v>1.3076999726021965</v>
      </c>
      <c r="DIQ38" s="608"/>
      <c r="DIR38" s="608"/>
      <c r="DIS38" s="608">
        <v>1.3076999726021965</v>
      </c>
      <c r="DIT38" s="608"/>
      <c r="DIU38" s="608"/>
      <c r="DIV38" s="608">
        <v>1.3076999726021965</v>
      </c>
      <c r="DIW38" s="608"/>
      <c r="DIX38" s="608"/>
      <c r="DIY38" s="608">
        <v>1.3076999726021965</v>
      </c>
      <c r="DIZ38" s="608"/>
      <c r="DJA38" s="608"/>
      <c r="DJB38" s="608">
        <v>1.3076999726021965</v>
      </c>
      <c r="DJC38" s="608"/>
      <c r="DJD38" s="608"/>
      <c r="DJE38" s="608">
        <v>1.3076999726021965</v>
      </c>
      <c r="DJF38" s="608"/>
      <c r="DJG38" s="608"/>
      <c r="DJH38" s="608">
        <v>1.3076999726021965</v>
      </c>
      <c r="DJI38" s="608"/>
      <c r="DJJ38" s="608"/>
      <c r="DJK38" s="608">
        <v>1.3076999726021965</v>
      </c>
      <c r="DJL38" s="608"/>
      <c r="DJM38" s="608"/>
      <c r="DJN38" s="608">
        <v>1.3076999726021965</v>
      </c>
      <c r="DJO38" s="608"/>
      <c r="DJP38" s="608"/>
      <c r="DJQ38" s="608">
        <v>1.3076999726021965</v>
      </c>
      <c r="DJR38" s="608"/>
      <c r="DJS38" s="608"/>
      <c r="DJT38" s="608">
        <v>1.3076999726021965</v>
      </c>
      <c r="DJU38" s="608"/>
      <c r="DJV38" s="608"/>
      <c r="DJW38" s="608">
        <v>1.3076999726021965</v>
      </c>
      <c r="DJX38" s="608"/>
      <c r="DJY38" s="608"/>
      <c r="DJZ38" s="608">
        <v>1.3076999726021965</v>
      </c>
      <c r="DKA38" s="608"/>
      <c r="DKB38" s="608"/>
      <c r="DKC38" s="608">
        <v>1.3076999726021965</v>
      </c>
      <c r="DKD38" s="608"/>
      <c r="DKE38" s="608"/>
      <c r="DKF38" s="608">
        <v>1.3076999726021965</v>
      </c>
      <c r="DKG38" s="608"/>
      <c r="DKH38" s="608"/>
      <c r="DKI38" s="608">
        <v>1.3076999726021965</v>
      </c>
      <c r="DKJ38" s="608"/>
      <c r="DKK38" s="608"/>
      <c r="DKL38" s="608">
        <v>1.3076999726021965</v>
      </c>
      <c r="DKM38" s="608"/>
      <c r="DKN38" s="608"/>
      <c r="DKO38" s="608">
        <v>1.3076999726021965</v>
      </c>
      <c r="DKP38" s="608"/>
      <c r="DKQ38" s="608"/>
      <c r="DKR38" s="608">
        <v>1.3076999726021965</v>
      </c>
      <c r="DKS38" s="608"/>
      <c r="DKT38" s="608"/>
      <c r="DKU38" s="608">
        <v>1.3076999726021965</v>
      </c>
      <c r="DKV38" s="608"/>
      <c r="DKW38" s="608"/>
      <c r="DKX38" s="608">
        <v>1.3076999726021965</v>
      </c>
      <c r="DKY38" s="608"/>
      <c r="DKZ38" s="608"/>
      <c r="DLA38" s="608">
        <v>1.3076999726021965</v>
      </c>
      <c r="DLB38" s="608"/>
      <c r="DLC38" s="608"/>
      <c r="DLD38" s="608">
        <v>1.3076999726021965</v>
      </c>
      <c r="DLE38" s="608"/>
      <c r="DLF38" s="608"/>
      <c r="DLG38" s="608">
        <v>1.3076999726021965</v>
      </c>
      <c r="DLH38" s="608"/>
      <c r="DLI38" s="608"/>
      <c r="DLJ38" s="608">
        <v>1.3076999726021965</v>
      </c>
      <c r="DLK38" s="608"/>
      <c r="DLL38" s="608"/>
      <c r="DLM38" s="608">
        <v>1.3076999726021965</v>
      </c>
      <c r="DLN38" s="608"/>
      <c r="DLO38" s="608"/>
      <c r="DLP38" s="608">
        <v>1.3076999726021965</v>
      </c>
      <c r="DLQ38" s="608"/>
      <c r="DLR38" s="608"/>
      <c r="DLS38" s="608">
        <v>1.3076999726021965</v>
      </c>
      <c r="DLT38" s="608"/>
      <c r="DLU38" s="608"/>
      <c r="DLV38" s="608">
        <v>1.3076999726021965</v>
      </c>
      <c r="DLW38" s="608"/>
      <c r="DLX38" s="608"/>
      <c r="DLY38" s="608">
        <v>1.3076999726021965</v>
      </c>
      <c r="DLZ38" s="608"/>
      <c r="DMA38" s="608"/>
      <c r="DMB38" s="608">
        <v>1.3076999726021965</v>
      </c>
      <c r="DMC38" s="608"/>
      <c r="DMD38" s="608"/>
      <c r="DME38" s="608">
        <v>1.3076999726021965</v>
      </c>
      <c r="DMF38" s="608"/>
      <c r="DMG38" s="608"/>
      <c r="DMH38" s="608">
        <v>1.3076999726021965</v>
      </c>
      <c r="DMI38" s="608"/>
      <c r="DMJ38" s="608"/>
      <c r="DMK38" s="608">
        <v>1.3076999726021965</v>
      </c>
      <c r="DML38" s="608"/>
      <c r="DMM38" s="608"/>
      <c r="DMN38" s="608">
        <v>1.3076999726021965</v>
      </c>
      <c r="DMO38" s="608"/>
      <c r="DMP38" s="608"/>
      <c r="DMQ38" s="608">
        <v>1.3076999726021965</v>
      </c>
      <c r="DMR38" s="608"/>
      <c r="DMS38" s="608"/>
      <c r="DMT38" s="608">
        <v>1.3076999726021965</v>
      </c>
      <c r="DMU38" s="608"/>
      <c r="DMV38" s="608"/>
      <c r="DMW38" s="608">
        <v>1.3076999726021965</v>
      </c>
      <c r="DMX38" s="608"/>
      <c r="DMY38" s="608"/>
      <c r="DMZ38" s="608">
        <v>1.3076999726021965</v>
      </c>
      <c r="DNA38" s="608"/>
      <c r="DNB38" s="608"/>
      <c r="DNC38" s="608">
        <v>1.3076999726021965</v>
      </c>
      <c r="DND38" s="608"/>
      <c r="DNE38" s="608"/>
      <c r="DNF38" s="608">
        <v>1.3076999726021965</v>
      </c>
      <c r="DNG38" s="608"/>
      <c r="DNH38" s="608"/>
      <c r="DNI38" s="608">
        <v>1.3076999726021965</v>
      </c>
      <c r="DNJ38" s="608"/>
      <c r="DNK38" s="608"/>
      <c r="DNL38" s="608">
        <v>1.3076999726021965</v>
      </c>
      <c r="DNM38" s="608"/>
      <c r="DNN38" s="608"/>
      <c r="DNO38" s="608">
        <v>1.3076999726021965</v>
      </c>
      <c r="DNP38" s="608"/>
      <c r="DNQ38" s="608"/>
      <c r="DNR38" s="608">
        <v>1.3076999726021965</v>
      </c>
      <c r="DNS38" s="608"/>
      <c r="DNT38" s="608"/>
      <c r="DNU38" s="608">
        <v>1.3076999726021965</v>
      </c>
      <c r="DNV38" s="608"/>
      <c r="DNW38" s="608"/>
      <c r="DNX38" s="608">
        <v>1.3076999726021965</v>
      </c>
      <c r="DNY38" s="608"/>
      <c r="DNZ38" s="608"/>
      <c r="DOA38" s="608">
        <v>1.3076999726021965</v>
      </c>
      <c r="DOB38" s="608"/>
      <c r="DOC38" s="608"/>
      <c r="DOD38" s="608">
        <v>1.3076999726021965</v>
      </c>
      <c r="DOE38" s="608"/>
      <c r="DOF38" s="608"/>
      <c r="DOG38" s="608">
        <v>1.3076999726021965</v>
      </c>
      <c r="DOH38" s="608"/>
      <c r="DOI38" s="608"/>
      <c r="DOJ38" s="608">
        <v>1.3076999726021965</v>
      </c>
      <c r="DOK38" s="608"/>
      <c r="DOL38" s="608"/>
      <c r="DOM38" s="608">
        <v>1.3076999726021965</v>
      </c>
      <c r="DON38" s="608"/>
      <c r="DOO38" s="608"/>
      <c r="DOP38" s="608">
        <v>1.3076999726021965</v>
      </c>
      <c r="DOQ38" s="608"/>
      <c r="DOR38" s="608"/>
      <c r="DOS38" s="608">
        <v>1.3076999726021965</v>
      </c>
      <c r="DOT38" s="608"/>
      <c r="DOU38" s="608"/>
      <c r="DOV38" s="608">
        <v>1.3076999726021965</v>
      </c>
      <c r="DOW38" s="608"/>
      <c r="DOX38" s="608"/>
      <c r="DOY38" s="608">
        <v>1.3076999726021965</v>
      </c>
      <c r="DOZ38" s="608"/>
      <c r="DPA38" s="608"/>
      <c r="DPB38" s="608">
        <v>1.3076999726021965</v>
      </c>
      <c r="DPC38" s="608"/>
      <c r="DPD38" s="608"/>
      <c r="DPE38" s="608">
        <v>1.3076999726021965</v>
      </c>
      <c r="DPF38" s="608"/>
      <c r="DPG38" s="608"/>
      <c r="DPH38" s="608">
        <v>1.3076999726021965</v>
      </c>
      <c r="DPI38" s="608"/>
      <c r="DPJ38" s="608"/>
      <c r="DPK38" s="608">
        <v>1.3076999726021965</v>
      </c>
      <c r="DPL38" s="608"/>
      <c r="DPM38" s="608"/>
      <c r="DPN38" s="608">
        <v>1.3076999726021965</v>
      </c>
      <c r="DPO38" s="608"/>
      <c r="DPP38" s="608"/>
      <c r="DPQ38" s="608">
        <v>1.3076999726021965</v>
      </c>
      <c r="DPR38" s="608"/>
      <c r="DPS38" s="608"/>
      <c r="DPT38" s="608">
        <v>1.3076999726021965</v>
      </c>
      <c r="DPU38" s="608"/>
      <c r="DPV38" s="608"/>
      <c r="DPW38" s="608">
        <v>1.3076999726021965</v>
      </c>
      <c r="DPX38" s="608"/>
      <c r="DPY38" s="608"/>
      <c r="DPZ38" s="608">
        <v>1.3076999726021965</v>
      </c>
      <c r="DQA38" s="608"/>
      <c r="DQB38" s="608"/>
      <c r="DQC38" s="608">
        <v>1.3076999726021965</v>
      </c>
      <c r="DQD38" s="608"/>
      <c r="DQE38" s="608"/>
      <c r="DQF38" s="608">
        <v>1.3076999726021965</v>
      </c>
      <c r="DQG38" s="608"/>
      <c r="DQH38" s="608"/>
      <c r="DQI38" s="608">
        <v>1.3076999726021965</v>
      </c>
      <c r="DQJ38" s="608"/>
      <c r="DQK38" s="608"/>
      <c r="DQL38" s="608">
        <v>1.3076999726021965</v>
      </c>
      <c r="DQM38" s="608"/>
      <c r="DQN38" s="608"/>
      <c r="DQO38" s="608">
        <v>1.3076999726021965</v>
      </c>
      <c r="DQP38" s="608"/>
      <c r="DQQ38" s="608"/>
      <c r="DQR38" s="608">
        <v>1.3076999726021965</v>
      </c>
      <c r="DQS38" s="608"/>
      <c r="DQT38" s="608"/>
      <c r="DQU38" s="608">
        <v>1.3076999726021965</v>
      </c>
      <c r="DQV38" s="608"/>
      <c r="DQW38" s="608"/>
      <c r="DQX38" s="608">
        <v>1.3076999726021965</v>
      </c>
      <c r="DQY38" s="608"/>
      <c r="DQZ38" s="608"/>
      <c r="DRA38" s="608">
        <v>1.3076999726021965</v>
      </c>
      <c r="DRB38" s="608"/>
      <c r="DRC38" s="608"/>
      <c r="DRD38" s="608">
        <v>1.3076999726021965</v>
      </c>
      <c r="DRE38" s="608"/>
      <c r="DRF38" s="608"/>
      <c r="DRG38" s="608">
        <v>1.3076999726021965</v>
      </c>
      <c r="DRH38" s="608"/>
      <c r="DRI38" s="608"/>
      <c r="DRJ38" s="608">
        <v>1.3076999726021965</v>
      </c>
      <c r="DRK38" s="608"/>
      <c r="DRL38" s="608"/>
      <c r="DRM38" s="608">
        <v>1.3076999726021965</v>
      </c>
      <c r="DRN38" s="608"/>
      <c r="DRO38" s="608"/>
      <c r="DRP38" s="608">
        <v>1.3076999726021965</v>
      </c>
      <c r="DRQ38" s="608"/>
      <c r="DRR38" s="608"/>
      <c r="DRS38" s="608">
        <v>1.3076999726021965</v>
      </c>
      <c r="DRT38" s="608"/>
      <c r="DRU38" s="608"/>
      <c r="DRV38" s="608">
        <v>1.3076999726021965</v>
      </c>
      <c r="DRW38" s="608"/>
      <c r="DRX38" s="608"/>
      <c r="DRY38" s="608">
        <v>1.3076999726021965</v>
      </c>
      <c r="DRZ38" s="608"/>
      <c r="DSA38" s="608"/>
      <c r="DSB38" s="608">
        <v>1.3076999726021965</v>
      </c>
      <c r="DSC38" s="608"/>
      <c r="DSD38" s="608"/>
      <c r="DSE38" s="608">
        <v>1.3076999726021965</v>
      </c>
      <c r="DSF38" s="608"/>
      <c r="DSG38" s="608"/>
      <c r="DSH38" s="608">
        <v>1.3076999726021965</v>
      </c>
      <c r="DSI38" s="608"/>
      <c r="DSJ38" s="608"/>
      <c r="DSK38" s="608">
        <v>1.3076999726021965</v>
      </c>
      <c r="DSL38" s="608"/>
      <c r="DSM38" s="608"/>
      <c r="DSN38" s="608">
        <v>1.3076999726021965</v>
      </c>
      <c r="DSO38" s="608"/>
      <c r="DSP38" s="608"/>
      <c r="DSQ38" s="608">
        <v>1.3076999726021965</v>
      </c>
      <c r="DSR38" s="608"/>
      <c r="DSS38" s="608"/>
      <c r="DST38" s="608">
        <v>1.3076999726021965</v>
      </c>
      <c r="DSU38" s="608"/>
      <c r="DSV38" s="608"/>
      <c r="DSW38" s="608">
        <v>1.3076999726021965</v>
      </c>
      <c r="DSX38" s="608"/>
      <c r="DSY38" s="608"/>
      <c r="DSZ38" s="608">
        <v>1.3076999726021965</v>
      </c>
      <c r="DTA38" s="608"/>
      <c r="DTB38" s="608"/>
      <c r="DTC38" s="608">
        <v>1.3076999726021965</v>
      </c>
      <c r="DTD38" s="608"/>
      <c r="DTE38" s="608"/>
      <c r="DTF38" s="608">
        <v>1.3076999726021965</v>
      </c>
      <c r="DTG38" s="608"/>
      <c r="DTH38" s="608"/>
      <c r="DTI38" s="608">
        <v>1.3076999726021965</v>
      </c>
      <c r="DTJ38" s="608"/>
      <c r="DTK38" s="608"/>
      <c r="DTL38" s="608">
        <v>1.3076999726021965</v>
      </c>
      <c r="DTM38" s="608"/>
      <c r="DTN38" s="608"/>
      <c r="DTO38" s="608">
        <v>1.3076999726021965</v>
      </c>
      <c r="DTP38" s="608"/>
      <c r="DTQ38" s="608"/>
      <c r="DTR38" s="608">
        <v>1.3076999726021965</v>
      </c>
      <c r="DTS38" s="608"/>
      <c r="DTT38" s="608"/>
      <c r="DTU38" s="608">
        <v>1.3076999726021965</v>
      </c>
      <c r="DTV38" s="608"/>
      <c r="DTW38" s="608"/>
      <c r="DTX38" s="608">
        <v>1.3076999726021965</v>
      </c>
      <c r="DTY38" s="608"/>
      <c r="DTZ38" s="608"/>
      <c r="DUA38" s="608">
        <v>1.3076999726021965</v>
      </c>
      <c r="DUB38" s="608"/>
      <c r="DUC38" s="608"/>
      <c r="DUD38" s="608">
        <v>1.3076999726021965</v>
      </c>
      <c r="DUE38" s="608"/>
      <c r="DUF38" s="608"/>
      <c r="DUG38" s="608">
        <v>1.3076999726021965</v>
      </c>
      <c r="DUH38" s="608"/>
      <c r="DUI38" s="608"/>
      <c r="DUJ38" s="608">
        <v>1.3076999726021965</v>
      </c>
      <c r="DUK38" s="608"/>
      <c r="DUL38" s="608"/>
      <c r="DUM38" s="608">
        <v>1.3076999726021965</v>
      </c>
      <c r="DUN38" s="608"/>
      <c r="DUO38" s="608"/>
      <c r="DUP38" s="608">
        <v>1.3076999726021965</v>
      </c>
      <c r="DUQ38" s="608"/>
      <c r="DUR38" s="608"/>
      <c r="DUS38" s="608">
        <v>1.3076999726021965</v>
      </c>
      <c r="DUT38" s="608"/>
      <c r="DUU38" s="608"/>
      <c r="DUV38" s="608">
        <v>1.3076999726021965</v>
      </c>
      <c r="DUW38" s="608"/>
      <c r="DUX38" s="608"/>
      <c r="DUY38" s="608">
        <v>1.3076999726021965</v>
      </c>
      <c r="DUZ38" s="608"/>
      <c r="DVA38" s="608"/>
      <c r="DVB38" s="608">
        <v>1.3076999726021965</v>
      </c>
      <c r="DVC38" s="608"/>
      <c r="DVD38" s="608"/>
      <c r="DVE38" s="608">
        <v>1.3076999726021965</v>
      </c>
      <c r="DVF38" s="608"/>
      <c r="DVG38" s="608"/>
      <c r="DVH38" s="608">
        <v>1.3076999726021965</v>
      </c>
      <c r="DVI38" s="608"/>
      <c r="DVJ38" s="608"/>
      <c r="DVK38" s="608">
        <v>1.3076999726021965</v>
      </c>
      <c r="DVL38" s="608"/>
      <c r="DVM38" s="608"/>
      <c r="DVN38" s="608">
        <v>1.3076999726021965</v>
      </c>
      <c r="DVO38" s="608"/>
      <c r="DVP38" s="608"/>
      <c r="DVQ38" s="608">
        <v>1.3076999726021965</v>
      </c>
      <c r="DVR38" s="608"/>
      <c r="DVS38" s="608"/>
      <c r="DVT38" s="608">
        <v>1.3076999726021965</v>
      </c>
      <c r="DVU38" s="608"/>
      <c r="DVV38" s="608"/>
      <c r="DVW38" s="608">
        <v>1.3076999726021965</v>
      </c>
      <c r="DVX38" s="608"/>
      <c r="DVY38" s="608"/>
      <c r="DVZ38" s="608">
        <v>1.3076999726021965</v>
      </c>
      <c r="DWA38" s="608"/>
      <c r="DWB38" s="608"/>
      <c r="DWC38" s="608">
        <v>1.3076999726021965</v>
      </c>
      <c r="DWD38" s="608"/>
      <c r="DWE38" s="608"/>
      <c r="DWF38" s="608">
        <v>1.3076999726021965</v>
      </c>
      <c r="DWG38" s="608"/>
      <c r="DWH38" s="608"/>
      <c r="DWI38" s="608">
        <v>1.3076999726021965</v>
      </c>
      <c r="DWJ38" s="608"/>
      <c r="DWK38" s="608"/>
      <c r="DWL38" s="608">
        <v>1.3076999726021965</v>
      </c>
      <c r="DWM38" s="608"/>
      <c r="DWN38" s="608"/>
      <c r="DWO38" s="608">
        <v>1.3076999726021965</v>
      </c>
      <c r="DWP38" s="608"/>
      <c r="DWQ38" s="608"/>
      <c r="DWR38" s="608">
        <v>1.3076999726021965</v>
      </c>
      <c r="DWS38" s="608"/>
      <c r="DWT38" s="608"/>
      <c r="DWU38" s="608">
        <v>1.3076999726021965</v>
      </c>
      <c r="DWV38" s="608"/>
      <c r="DWW38" s="608"/>
      <c r="DWX38" s="608">
        <v>1.3076999726021965</v>
      </c>
      <c r="DWY38" s="608"/>
      <c r="DWZ38" s="608"/>
      <c r="DXA38" s="608">
        <v>1.3076999726021965</v>
      </c>
      <c r="DXB38" s="608"/>
      <c r="DXC38" s="608"/>
      <c r="DXD38" s="608">
        <v>1.3076999726021965</v>
      </c>
      <c r="DXE38" s="608"/>
      <c r="DXF38" s="608"/>
      <c r="DXG38" s="608">
        <v>1.3076999726021965</v>
      </c>
      <c r="DXH38" s="608"/>
      <c r="DXI38" s="608"/>
      <c r="DXJ38" s="608">
        <v>1.3076999726021965</v>
      </c>
      <c r="DXK38" s="608"/>
      <c r="DXL38" s="608"/>
      <c r="DXM38" s="608">
        <v>1.3076999726021965</v>
      </c>
      <c r="DXN38" s="608"/>
      <c r="DXO38" s="608"/>
      <c r="DXP38" s="608">
        <v>1.3076999726021965</v>
      </c>
      <c r="DXQ38" s="608"/>
      <c r="DXR38" s="608"/>
      <c r="DXS38" s="608">
        <v>1.3076999726021965</v>
      </c>
      <c r="DXT38" s="608"/>
      <c r="DXU38" s="608"/>
      <c r="DXV38" s="608">
        <v>1.3076999726021965</v>
      </c>
      <c r="DXW38" s="608"/>
      <c r="DXX38" s="608"/>
      <c r="DXY38" s="608">
        <v>1.3076999726021965</v>
      </c>
      <c r="DXZ38" s="608"/>
      <c r="DYA38" s="608"/>
      <c r="DYB38" s="608">
        <v>1.3076999726021965</v>
      </c>
      <c r="DYC38" s="608"/>
      <c r="DYD38" s="608"/>
      <c r="DYE38" s="608">
        <v>1.3076999726021965</v>
      </c>
      <c r="DYF38" s="608"/>
      <c r="DYG38" s="608"/>
      <c r="DYH38" s="608">
        <v>1.3076999726021965</v>
      </c>
      <c r="DYI38" s="608"/>
      <c r="DYJ38" s="608"/>
      <c r="DYK38" s="608">
        <v>1.3076999726021965</v>
      </c>
      <c r="DYL38" s="608"/>
      <c r="DYM38" s="608"/>
      <c r="DYN38" s="608">
        <v>1.3076999726021965</v>
      </c>
      <c r="DYO38" s="608"/>
      <c r="DYP38" s="608"/>
      <c r="DYQ38" s="608">
        <v>1.3076999726021965</v>
      </c>
      <c r="DYR38" s="608"/>
      <c r="DYS38" s="608"/>
      <c r="DYT38" s="608">
        <v>1.3076999726021965</v>
      </c>
      <c r="DYU38" s="608"/>
      <c r="DYV38" s="608"/>
      <c r="DYW38" s="608">
        <v>1.3076999726021965</v>
      </c>
      <c r="DYX38" s="608"/>
      <c r="DYY38" s="608"/>
      <c r="DYZ38" s="608">
        <v>1.3076999726021965</v>
      </c>
      <c r="DZA38" s="608"/>
      <c r="DZB38" s="608"/>
      <c r="DZC38" s="608">
        <v>1.3076999726021965</v>
      </c>
      <c r="DZD38" s="608"/>
      <c r="DZE38" s="608"/>
      <c r="DZF38" s="608">
        <v>1.3076999726021965</v>
      </c>
      <c r="DZG38" s="608"/>
      <c r="DZH38" s="608"/>
      <c r="DZI38" s="608">
        <v>1.3076999726021965</v>
      </c>
      <c r="DZJ38" s="608"/>
      <c r="DZK38" s="608"/>
      <c r="DZL38" s="608">
        <v>1.3076999726021965</v>
      </c>
      <c r="DZM38" s="608"/>
      <c r="DZN38" s="608"/>
      <c r="DZO38" s="608">
        <v>1.3076999726021965</v>
      </c>
      <c r="DZP38" s="608"/>
      <c r="DZQ38" s="608"/>
      <c r="DZR38" s="608">
        <v>1.3076999726021965</v>
      </c>
      <c r="DZS38" s="608"/>
      <c r="DZT38" s="608"/>
      <c r="DZU38" s="608">
        <v>1.3076999726021965</v>
      </c>
      <c r="DZV38" s="608"/>
      <c r="DZW38" s="608"/>
      <c r="DZX38" s="608">
        <v>1.3076999726021965</v>
      </c>
      <c r="DZY38" s="608"/>
      <c r="DZZ38" s="608"/>
      <c r="EAA38" s="608">
        <v>1.3076999726021965</v>
      </c>
      <c r="EAB38" s="608"/>
      <c r="EAC38" s="608"/>
      <c r="EAD38" s="608">
        <v>1.3076999726021965</v>
      </c>
      <c r="EAE38" s="608"/>
      <c r="EAF38" s="608"/>
      <c r="EAG38" s="608">
        <v>1.3076999726021965</v>
      </c>
      <c r="EAH38" s="608"/>
      <c r="EAI38" s="608"/>
      <c r="EAJ38" s="608">
        <v>1.3076999726021965</v>
      </c>
      <c r="EAK38" s="608"/>
      <c r="EAL38" s="608"/>
      <c r="EAM38" s="608">
        <v>1.3076999726021965</v>
      </c>
      <c r="EAN38" s="608"/>
      <c r="EAO38" s="608"/>
      <c r="EAP38" s="608">
        <v>1.3076999726021965</v>
      </c>
      <c r="EAQ38" s="608"/>
      <c r="EAR38" s="608"/>
      <c r="EAS38" s="608">
        <v>1.3076999726021965</v>
      </c>
      <c r="EAT38" s="608"/>
      <c r="EAU38" s="608"/>
      <c r="EAV38" s="608">
        <v>1.3076999726021965</v>
      </c>
      <c r="EAW38" s="608"/>
      <c r="EAX38" s="608"/>
      <c r="EAY38" s="608">
        <v>1.3076999726021965</v>
      </c>
      <c r="EAZ38" s="608"/>
      <c r="EBA38" s="608"/>
      <c r="EBB38" s="608">
        <v>1.3076999726021965</v>
      </c>
      <c r="EBC38" s="608"/>
      <c r="EBD38" s="608"/>
      <c r="EBE38" s="608">
        <v>1.3076999726021965</v>
      </c>
      <c r="EBF38" s="608"/>
      <c r="EBG38" s="608"/>
      <c r="EBH38" s="608">
        <v>1.3076999726021965</v>
      </c>
      <c r="EBI38" s="608"/>
      <c r="EBJ38" s="608"/>
      <c r="EBK38" s="608">
        <v>1.3076999726021965</v>
      </c>
      <c r="EBL38" s="608"/>
      <c r="EBM38" s="608"/>
      <c r="EBN38" s="608">
        <v>1.3076999726021965</v>
      </c>
      <c r="EBO38" s="608"/>
      <c r="EBP38" s="608"/>
      <c r="EBQ38" s="608">
        <v>1.3076999726021965</v>
      </c>
      <c r="EBR38" s="608"/>
      <c r="EBS38" s="608"/>
      <c r="EBT38" s="608">
        <v>1.3076999726021965</v>
      </c>
      <c r="EBU38" s="608"/>
      <c r="EBV38" s="608"/>
      <c r="EBW38" s="608">
        <v>1.3076999726021965</v>
      </c>
      <c r="EBX38" s="608"/>
      <c r="EBY38" s="608"/>
      <c r="EBZ38" s="608">
        <v>1.3076999726021965</v>
      </c>
      <c r="ECA38" s="608"/>
      <c r="ECB38" s="608"/>
      <c r="ECC38" s="608">
        <v>1.3076999726021965</v>
      </c>
      <c r="ECD38" s="608"/>
      <c r="ECE38" s="608"/>
      <c r="ECF38" s="608">
        <v>1.3076999726021965</v>
      </c>
      <c r="ECG38" s="608"/>
      <c r="ECH38" s="608"/>
      <c r="ECI38" s="608">
        <v>1.3076999726021965</v>
      </c>
      <c r="ECJ38" s="608"/>
      <c r="ECK38" s="608"/>
      <c r="ECL38" s="608">
        <v>1.3076999726021965</v>
      </c>
      <c r="ECM38" s="608"/>
      <c r="ECN38" s="608"/>
      <c r="ECO38" s="608">
        <v>1.3076999726021965</v>
      </c>
      <c r="ECP38" s="608"/>
      <c r="ECQ38" s="608"/>
      <c r="ECR38" s="608">
        <v>1.3076999726021965</v>
      </c>
      <c r="ECS38" s="608"/>
      <c r="ECT38" s="608"/>
      <c r="ECU38" s="608">
        <v>1.3076999726021965</v>
      </c>
      <c r="ECV38" s="608"/>
      <c r="ECW38" s="608"/>
      <c r="ECX38" s="608">
        <v>1.3076999726021965</v>
      </c>
      <c r="ECY38" s="608"/>
      <c r="ECZ38" s="608"/>
      <c r="EDA38" s="608">
        <v>1.3076999726021965</v>
      </c>
      <c r="EDB38" s="608"/>
      <c r="EDC38" s="608"/>
      <c r="EDD38" s="608">
        <v>1.3076999726021965</v>
      </c>
      <c r="EDE38" s="608"/>
      <c r="EDF38" s="608"/>
      <c r="EDG38" s="608">
        <v>1.3076999726021965</v>
      </c>
      <c r="EDH38" s="608"/>
      <c r="EDI38" s="608"/>
      <c r="EDJ38" s="608">
        <v>1.3076999726021965</v>
      </c>
      <c r="EDK38" s="608"/>
      <c r="EDL38" s="608"/>
      <c r="EDM38" s="608">
        <v>1.3076999726021965</v>
      </c>
      <c r="EDN38" s="608"/>
      <c r="EDO38" s="608"/>
      <c r="EDP38" s="608">
        <v>1.3076999726021965</v>
      </c>
      <c r="EDQ38" s="608"/>
      <c r="EDR38" s="608"/>
      <c r="EDS38" s="608">
        <v>1.3076999726021965</v>
      </c>
      <c r="EDT38" s="608"/>
      <c r="EDU38" s="608"/>
      <c r="EDV38" s="608">
        <v>1.3076999726021965</v>
      </c>
      <c r="EDW38" s="608"/>
      <c r="EDX38" s="608"/>
      <c r="EDY38" s="608">
        <v>1.3076999726021965</v>
      </c>
      <c r="EDZ38" s="608"/>
      <c r="EEA38" s="608"/>
      <c r="EEB38" s="608">
        <v>1.3076999726021965</v>
      </c>
      <c r="EEC38" s="608"/>
      <c r="EED38" s="608"/>
      <c r="EEE38" s="608">
        <v>1.3076999726021965</v>
      </c>
      <c r="EEF38" s="608"/>
      <c r="EEG38" s="608"/>
      <c r="EEH38" s="608">
        <v>1.3076999726021965</v>
      </c>
      <c r="EEI38" s="608"/>
      <c r="EEJ38" s="608"/>
      <c r="EEK38" s="608">
        <v>1.3076999726021965</v>
      </c>
      <c r="EEL38" s="608"/>
      <c r="EEM38" s="608"/>
      <c r="EEN38" s="608">
        <v>1.3076999726021965</v>
      </c>
      <c r="EEO38" s="608"/>
      <c r="EEP38" s="608"/>
      <c r="EEQ38" s="608">
        <v>1.3076999726021965</v>
      </c>
      <c r="EER38" s="608"/>
      <c r="EES38" s="608"/>
      <c r="EET38" s="608">
        <v>1.3076999726021965</v>
      </c>
      <c r="EEU38" s="608"/>
      <c r="EEV38" s="608"/>
      <c r="EEW38" s="608">
        <v>1.3076999726021965</v>
      </c>
      <c r="EEX38" s="608"/>
      <c r="EEY38" s="608"/>
      <c r="EEZ38" s="608">
        <v>1.3076999726021965</v>
      </c>
      <c r="EFA38" s="608"/>
      <c r="EFB38" s="608"/>
      <c r="EFC38" s="608">
        <v>1.3076999726021965</v>
      </c>
      <c r="EFD38" s="608"/>
      <c r="EFE38" s="608"/>
      <c r="EFF38" s="608">
        <v>1.3076999726021965</v>
      </c>
      <c r="EFG38" s="608"/>
      <c r="EFH38" s="608"/>
      <c r="EFI38" s="608">
        <v>1.3076999726021965</v>
      </c>
      <c r="EFJ38" s="608"/>
      <c r="EFK38" s="608"/>
      <c r="EFL38" s="608">
        <v>1.3076999726021965</v>
      </c>
      <c r="EFM38" s="608"/>
      <c r="EFN38" s="608"/>
      <c r="EFO38" s="608">
        <v>1.3076999726021965</v>
      </c>
      <c r="EFP38" s="608"/>
      <c r="EFQ38" s="608"/>
      <c r="EFR38" s="608">
        <v>1.3076999726021965</v>
      </c>
      <c r="EFS38" s="608"/>
      <c r="EFT38" s="608"/>
      <c r="EFU38" s="608">
        <v>1.3076999726021965</v>
      </c>
      <c r="EFV38" s="608"/>
      <c r="EFW38" s="608"/>
      <c r="EFX38" s="608">
        <v>1.3076999726021965</v>
      </c>
      <c r="EFY38" s="608"/>
      <c r="EFZ38" s="608"/>
      <c r="EGA38" s="608">
        <v>1.3076999726021965</v>
      </c>
      <c r="EGB38" s="608"/>
      <c r="EGC38" s="608"/>
      <c r="EGD38" s="608">
        <v>1.3076999726021965</v>
      </c>
      <c r="EGE38" s="608"/>
      <c r="EGF38" s="608"/>
      <c r="EGG38" s="608">
        <v>1.3076999726021965</v>
      </c>
      <c r="EGH38" s="608"/>
      <c r="EGI38" s="608"/>
      <c r="EGJ38" s="608">
        <v>1.3076999726021965</v>
      </c>
      <c r="EGK38" s="608"/>
      <c r="EGL38" s="608"/>
      <c r="EGM38" s="608">
        <v>1.3076999726021965</v>
      </c>
      <c r="EGN38" s="608"/>
      <c r="EGO38" s="608"/>
      <c r="EGP38" s="608">
        <v>1.3076999726021965</v>
      </c>
      <c r="EGQ38" s="608"/>
      <c r="EGR38" s="608"/>
      <c r="EGS38" s="608">
        <v>1.3076999726021965</v>
      </c>
      <c r="EGT38" s="608"/>
      <c r="EGU38" s="608"/>
      <c r="EGV38" s="608">
        <v>1.3076999726021965</v>
      </c>
      <c r="EGW38" s="608"/>
      <c r="EGX38" s="608"/>
      <c r="EGY38" s="608">
        <v>1.3076999726021965</v>
      </c>
      <c r="EGZ38" s="608"/>
      <c r="EHA38" s="608"/>
      <c r="EHB38" s="608">
        <v>1.3076999726021965</v>
      </c>
      <c r="EHC38" s="608"/>
      <c r="EHD38" s="608"/>
      <c r="EHE38" s="608">
        <v>1.3076999726021965</v>
      </c>
      <c r="EHF38" s="608"/>
      <c r="EHG38" s="608"/>
      <c r="EHH38" s="608">
        <v>1.3076999726021965</v>
      </c>
      <c r="EHI38" s="608"/>
      <c r="EHJ38" s="608"/>
      <c r="EHK38" s="608">
        <v>1.3076999726021965</v>
      </c>
      <c r="EHL38" s="608"/>
      <c r="EHM38" s="608"/>
      <c r="EHN38" s="608">
        <v>1.3076999726021965</v>
      </c>
      <c r="EHO38" s="608"/>
      <c r="EHP38" s="608"/>
      <c r="EHQ38" s="608">
        <v>1.3076999726021965</v>
      </c>
      <c r="EHR38" s="608"/>
      <c r="EHS38" s="608"/>
      <c r="EHT38" s="608">
        <v>1.3076999726021965</v>
      </c>
      <c r="EHU38" s="608"/>
      <c r="EHV38" s="608"/>
      <c r="EHW38" s="608">
        <v>1.3076999726021965</v>
      </c>
      <c r="EHX38" s="608"/>
      <c r="EHY38" s="608"/>
      <c r="EHZ38" s="608">
        <v>1.3076999726021965</v>
      </c>
      <c r="EIA38" s="608"/>
      <c r="EIB38" s="608"/>
      <c r="EIC38" s="608">
        <v>1.3076999726021965</v>
      </c>
      <c r="EID38" s="608"/>
      <c r="EIE38" s="608"/>
      <c r="EIF38" s="608">
        <v>1.3076999726021965</v>
      </c>
      <c r="EIG38" s="608"/>
      <c r="EIH38" s="608"/>
      <c r="EII38" s="608">
        <v>1.3076999726021965</v>
      </c>
      <c r="EIJ38" s="608"/>
      <c r="EIK38" s="608"/>
      <c r="EIL38" s="608">
        <v>1.3076999726021965</v>
      </c>
      <c r="EIM38" s="608"/>
      <c r="EIN38" s="608"/>
      <c r="EIO38" s="608">
        <v>1.3076999726021965</v>
      </c>
      <c r="EIP38" s="608"/>
      <c r="EIQ38" s="608"/>
      <c r="EIR38" s="608">
        <v>1.3076999726021965</v>
      </c>
      <c r="EIS38" s="608"/>
      <c r="EIT38" s="608"/>
      <c r="EIU38" s="608">
        <v>1.3076999726021965</v>
      </c>
      <c r="EIV38" s="608"/>
      <c r="EIW38" s="608"/>
      <c r="EIX38" s="608">
        <v>1.3076999726021965</v>
      </c>
      <c r="EIY38" s="608"/>
      <c r="EIZ38" s="608"/>
      <c r="EJA38" s="608">
        <v>1.3076999726021965</v>
      </c>
      <c r="EJB38" s="608"/>
      <c r="EJC38" s="608"/>
      <c r="EJD38" s="608">
        <v>1.3076999726021965</v>
      </c>
      <c r="EJE38" s="608"/>
      <c r="EJF38" s="608"/>
      <c r="EJG38" s="608">
        <v>1.3076999726021965</v>
      </c>
      <c r="EJH38" s="608"/>
      <c r="EJI38" s="608"/>
      <c r="EJJ38" s="608">
        <v>1.3076999726021965</v>
      </c>
      <c r="EJK38" s="608"/>
      <c r="EJL38" s="608"/>
      <c r="EJM38" s="608">
        <v>1.3076999726021965</v>
      </c>
      <c r="EJN38" s="608"/>
      <c r="EJO38" s="608"/>
      <c r="EJP38" s="608">
        <v>1.3076999726021965</v>
      </c>
      <c r="EJQ38" s="608"/>
      <c r="EJR38" s="608"/>
      <c r="EJS38" s="608">
        <v>1.3076999726021965</v>
      </c>
      <c r="EJT38" s="608"/>
      <c r="EJU38" s="608"/>
      <c r="EJV38" s="608">
        <v>1.3076999726021965</v>
      </c>
      <c r="EJW38" s="608"/>
      <c r="EJX38" s="608"/>
      <c r="EJY38" s="608">
        <v>1.3076999726021965</v>
      </c>
      <c r="EJZ38" s="608"/>
      <c r="EKA38" s="608"/>
      <c r="EKB38" s="608">
        <v>1.3076999726021965</v>
      </c>
      <c r="EKC38" s="608"/>
      <c r="EKD38" s="608"/>
      <c r="EKE38" s="608">
        <v>1.3076999726021965</v>
      </c>
      <c r="EKF38" s="608"/>
      <c r="EKG38" s="608"/>
      <c r="EKH38" s="608">
        <v>1.3076999726021965</v>
      </c>
      <c r="EKI38" s="608"/>
      <c r="EKJ38" s="608"/>
      <c r="EKK38" s="608">
        <v>1.3076999726021965</v>
      </c>
      <c r="EKL38" s="608"/>
      <c r="EKM38" s="608"/>
      <c r="EKN38" s="608">
        <v>1.3076999726021965</v>
      </c>
      <c r="EKO38" s="608"/>
      <c r="EKP38" s="608"/>
      <c r="EKQ38" s="608">
        <v>1.3076999726021965</v>
      </c>
      <c r="EKR38" s="608"/>
      <c r="EKS38" s="608"/>
      <c r="EKT38" s="608">
        <v>1.3076999726021965</v>
      </c>
      <c r="EKU38" s="608"/>
      <c r="EKV38" s="608"/>
      <c r="EKW38" s="608">
        <v>1.3076999726021965</v>
      </c>
      <c r="EKX38" s="608"/>
      <c r="EKY38" s="608"/>
      <c r="EKZ38" s="608">
        <v>1.3076999726021965</v>
      </c>
      <c r="ELA38" s="608"/>
      <c r="ELB38" s="608"/>
      <c r="ELC38" s="608">
        <v>1.3076999726021965</v>
      </c>
      <c r="ELD38" s="608"/>
      <c r="ELE38" s="608"/>
      <c r="ELF38" s="608">
        <v>1.3076999726021965</v>
      </c>
      <c r="ELG38" s="608"/>
      <c r="ELH38" s="608"/>
      <c r="ELI38" s="608">
        <v>1.3076999726021965</v>
      </c>
      <c r="ELJ38" s="608"/>
      <c r="ELK38" s="608"/>
      <c r="ELL38" s="608">
        <v>1.3076999726021965</v>
      </c>
      <c r="ELM38" s="608"/>
      <c r="ELN38" s="608"/>
      <c r="ELO38" s="608">
        <v>1.3076999726021965</v>
      </c>
      <c r="ELP38" s="608"/>
      <c r="ELQ38" s="608"/>
      <c r="ELR38" s="608">
        <v>1.3076999726021965</v>
      </c>
      <c r="ELS38" s="608"/>
      <c r="ELT38" s="608"/>
      <c r="ELU38" s="608">
        <v>1.3076999726021965</v>
      </c>
      <c r="ELV38" s="608"/>
      <c r="ELW38" s="608"/>
      <c r="ELX38" s="608">
        <v>1.3076999726021965</v>
      </c>
      <c r="ELY38" s="608"/>
      <c r="ELZ38" s="608"/>
      <c r="EMA38" s="608">
        <v>1.3076999726021965</v>
      </c>
      <c r="EMB38" s="608"/>
      <c r="EMC38" s="608"/>
      <c r="EMD38" s="608">
        <v>1.3076999726021965</v>
      </c>
      <c r="EME38" s="608"/>
      <c r="EMF38" s="608"/>
      <c r="EMG38" s="608">
        <v>1.3076999726021965</v>
      </c>
      <c r="EMH38" s="608"/>
      <c r="EMI38" s="608"/>
      <c r="EMJ38" s="608">
        <v>1.3076999726021965</v>
      </c>
      <c r="EMK38" s="608"/>
      <c r="EML38" s="608"/>
      <c r="EMM38" s="608">
        <v>1.3076999726021965</v>
      </c>
      <c r="EMN38" s="608"/>
      <c r="EMO38" s="608"/>
      <c r="EMP38" s="608">
        <v>1.3076999726021965</v>
      </c>
      <c r="EMQ38" s="608"/>
      <c r="EMR38" s="608"/>
      <c r="EMS38" s="608">
        <v>1.3076999726021965</v>
      </c>
      <c r="EMT38" s="608"/>
      <c r="EMU38" s="608"/>
      <c r="EMV38" s="608">
        <v>1.3076999726021965</v>
      </c>
      <c r="EMW38" s="608"/>
      <c r="EMX38" s="608"/>
      <c r="EMY38" s="608">
        <v>1.3076999726021965</v>
      </c>
      <c r="EMZ38" s="608"/>
      <c r="ENA38" s="608"/>
      <c r="ENB38" s="608">
        <v>1.3076999726021965</v>
      </c>
      <c r="ENC38" s="608"/>
      <c r="END38" s="608"/>
      <c r="ENE38" s="608">
        <v>1.3076999726021965</v>
      </c>
      <c r="ENF38" s="608"/>
      <c r="ENG38" s="608"/>
      <c r="ENH38" s="608">
        <v>1.3076999726021965</v>
      </c>
      <c r="ENI38" s="608"/>
      <c r="ENJ38" s="608"/>
      <c r="ENK38" s="608">
        <v>1.3076999726021965</v>
      </c>
      <c r="ENL38" s="608"/>
      <c r="ENM38" s="608"/>
      <c r="ENN38" s="608">
        <v>1.3076999726021965</v>
      </c>
      <c r="ENO38" s="608"/>
      <c r="ENP38" s="608"/>
      <c r="ENQ38" s="608">
        <v>1.3076999726021965</v>
      </c>
      <c r="ENR38" s="608"/>
      <c r="ENS38" s="608"/>
      <c r="ENT38" s="608">
        <v>1.3076999726021965</v>
      </c>
      <c r="ENU38" s="608"/>
      <c r="ENV38" s="608"/>
      <c r="ENW38" s="608">
        <v>1.3076999726021965</v>
      </c>
      <c r="ENX38" s="608"/>
      <c r="ENY38" s="608"/>
      <c r="ENZ38" s="608">
        <v>1.3076999726021965</v>
      </c>
      <c r="EOA38" s="608"/>
      <c r="EOB38" s="608"/>
      <c r="EOC38" s="608">
        <v>1.3076999726021965</v>
      </c>
      <c r="EOD38" s="608"/>
      <c r="EOE38" s="608"/>
      <c r="EOF38" s="608">
        <v>1.3076999726021965</v>
      </c>
      <c r="EOG38" s="608"/>
      <c r="EOH38" s="608"/>
      <c r="EOI38" s="608">
        <v>1.3076999726021965</v>
      </c>
      <c r="EOJ38" s="608"/>
      <c r="EOK38" s="608"/>
      <c r="EOL38" s="608">
        <v>1.3076999726021965</v>
      </c>
      <c r="EOM38" s="608"/>
      <c r="EON38" s="608"/>
      <c r="EOO38" s="608">
        <v>1.3076999726021965</v>
      </c>
      <c r="EOP38" s="608"/>
      <c r="EOQ38" s="608"/>
      <c r="EOR38" s="608">
        <v>1.3076999726021965</v>
      </c>
      <c r="EOS38" s="608"/>
      <c r="EOT38" s="608"/>
      <c r="EOU38" s="608">
        <v>1.3076999726021965</v>
      </c>
      <c r="EOV38" s="608"/>
      <c r="EOW38" s="608"/>
      <c r="EOX38" s="608">
        <v>1.3076999726021965</v>
      </c>
      <c r="EOY38" s="608"/>
      <c r="EOZ38" s="608"/>
      <c r="EPA38" s="608">
        <v>1.3076999726021965</v>
      </c>
      <c r="EPB38" s="608"/>
      <c r="EPC38" s="608"/>
      <c r="EPD38" s="608">
        <v>1.3076999726021965</v>
      </c>
      <c r="EPE38" s="608"/>
      <c r="EPF38" s="608"/>
      <c r="EPG38" s="608">
        <v>1.3076999726021965</v>
      </c>
      <c r="EPH38" s="608"/>
      <c r="EPI38" s="608"/>
      <c r="EPJ38" s="608">
        <v>1.3076999726021965</v>
      </c>
      <c r="EPK38" s="608"/>
      <c r="EPL38" s="608"/>
      <c r="EPM38" s="608">
        <v>1.3076999726021965</v>
      </c>
      <c r="EPN38" s="608"/>
      <c r="EPO38" s="608"/>
      <c r="EPP38" s="608">
        <v>1.3076999726021965</v>
      </c>
      <c r="EPQ38" s="608"/>
      <c r="EPR38" s="608"/>
      <c r="EPS38" s="608">
        <v>1.3076999726021965</v>
      </c>
      <c r="EPT38" s="608"/>
      <c r="EPU38" s="608"/>
      <c r="EPV38" s="608">
        <v>1.3076999726021965</v>
      </c>
      <c r="EPW38" s="608"/>
      <c r="EPX38" s="608"/>
      <c r="EPY38" s="608">
        <v>1.3076999726021965</v>
      </c>
      <c r="EPZ38" s="608"/>
      <c r="EQA38" s="608"/>
      <c r="EQB38" s="608">
        <v>1.3076999726021965</v>
      </c>
      <c r="EQC38" s="608"/>
      <c r="EQD38" s="608"/>
      <c r="EQE38" s="608">
        <v>1.3076999726021965</v>
      </c>
      <c r="EQF38" s="608"/>
      <c r="EQG38" s="608"/>
      <c r="EQH38" s="608">
        <v>1.3076999726021965</v>
      </c>
      <c r="EQI38" s="608"/>
      <c r="EQJ38" s="608"/>
      <c r="EQK38" s="608">
        <v>1.3076999726021965</v>
      </c>
      <c r="EQL38" s="608"/>
      <c r="EQM38" s="608"/>
      <c r="EQN38" s="608">
        <v>1.3076999726021965</v>
      </c>
      <c r="EQO38" s="608"/>
      <c r="EQP38" s="608"/>
      <c r="EQQ38" s="608">
        <v>1.3076999726021965</v>
      </c>
      <c r="EQR38" s="608"/>
      <c r="EQS38" s="608"/>
      <c r="EQT38" s="608">
        <v>1.3076999726021965</v>
      </c>
      <c r="EQU38" s="608"/>
      <c r="EQV38" s="608"/>
      <c r="EQW38" s="608">
        <v>1.3076999726021965</v>
      </c>
      <c r="EQX38" s="608"/>
      <c r="EQY38" s="608"/>
      <c r="EQZ38" s="608">
        <v>1.3076999726021965</v>
      </c>
      <c r="ERA38" s="608"/>
      <c r="ERB38" s="608"/>
      <c r="ERC38" s="608">
        <v>1.3076999726021965</v>
      </c>
      <c r="ERD38" s="608"/>
      <c r="ERE38" s="608"/>
      <c r="ERF38" s="608">
        <v>1.3076999726021965</v>
      </c>
      <c r="ERG38" s="608"/>
      <c r="ERH38" s="608"/>
      <c r="ERI38" s="608">
        <v>1.3076999726021965</v>
      </c>
      <c r="ERJ38" s="608"/>
      <c r="ERK38" s="608"/>
      <c r="ERL38" s="608">
        <v>1.3076999726021965</v>
      </c>
      <c r="ERM38" s="608"/>
      <c r="ERN38" s="608"/>
      <c r="ERO38" s="608">
        <v>1.3076999726021965</v>
      </c>
      <c r="ERP38" s="608"/>
      <c r="ERQ38" s="608"/>
      <c r="ERR38" s="608">
        <v>1.3076999726021965</v>
      </c>
      <c r="ERS38" s="608"/>
      <c r="ERT38" s="608"/>
      <c r="ERU38" s="608">
        <v>1.3076999726021965</v>
      </c>
      <c r="ERV38" s="608"/>
      <c r="ERW38" s="608"/>
      <c r="ERX38" s="608">
        <v>1.3076999726021965</v>
      </c>
      <c r="ERY38" s="608"/>
      <c r="ERZ38" s="608"/>
      <c r="ESA38" s="608">
        <v>1.3076999726021965</v>
      </c>
      <c r="ESB38" s="608"/>
      <c r="ESC38" s="608"/>
      <c r="ESD38" s="608">
        <v>1.3076999726021965</v>
      </c>
      <c r="ESE38" s="608"/>
      <c r="ESF38" s="608"/>
      <c r="ESG38" s="608">
        <v>1.3076999726021965</v>
      </c>
      <c r="ESH38" s="608"/>
      <c r="ESI38" s="608"/>
      <c r="ESJ38" s="608">
        <v>1.3076999726021965</v>
      </c>
      <c r="ESK38" s="608"/>
      <c r="ESL38" s="608"/>
      <c r="ESM38" s="608">
        <v>1.3076999726021965</v>
      </c>
      <c r="ESN38" s="608"/>
      <c r="ESO38" s="608"/>
      <c r="ESP38" s="608">
        <v>1.3076999726021965</v>
      </c>
      <c r="ESQ38" s="608"/>
      <c r="ESR38" s="608"/>
      <c r="ESS38" s="608">
        <v>1.3076999726021965</v>
      </c>
      <c r="EST38" s="608"/>
      <c r="ESU38" s="608"/>
      <c r="ESV38" s="608">
        <v>1.3076999726021965</v>
      </c>
      <c r="ESW38" s="608"/>
      <c r="ESX38" s="608"/>
      <c r="ESY38" s="608">
        <v>1.3076999726021965</v>
      </c>
      <c r="ESZ38" s="608"/>
      <c r="ETA38" s="608"/>
      <c r="ETB38" s="608">
        <v>1.3076999726021965</v>
      </c>
      <c r="ETC38" s="608"/>
      <c r="ETD38" s="608"/>
      <c r="ETE38" s="608">
        <v>1.3076999726021965</v>
      </c>
      <c r="ETF38" s="608"/>
      <c r="ETG38" s="608"/>
      <c r="ETH38" s="608">
        <v>1.3076999726021965</v>
      </c>
      <c r="ETI38" s="608"/>
      <c r="ETJ38" s="608"/>
      <c r="ETK38" s="608">
        <v>1.3076999726021965</v>
      </c>
      <c r="ETL38" s="608"/>
      <c r="ETM38" s="608"/>
      <c r="ETN38" s="608">
        <v>1.3076999726021965</v>
      </c>
      <c r="ETO38" s="608"/>
      <c r="ETP38" s="608"/>
      <c r="ETQ38" s="608">
        <v>1.3076999726021965</v>
      </c>
      <c r="ETR38" s="608"/>
      <c r="ETS38" s="608"/>
      <c r="ETT38" s="608">
        <v>1.3076999726021965</v>
      </c>
      <c r="ETU38" s="608"/>
      <c r="ETV38" s="608"/>
      <c r="ETW38" s="608">
        <v>1.3076999726021965</v>
      </c>
      <c r="ETX38" s="608"/>
      <c r="ETY38" s="608"/>
      <c r="ETZ38" s="608">
        <v>1.3076999726021965</v>
      </c>
      <c r="EUA38" s="608"/>
      <c r="EUB38" s="608"/>
      <c r="EUC38" s="608">
        <v>1.3076999726021965</v>
      </c>
      <c r="EUD38" s="608"/>
      <c r="EUE38" s="608"/>
      <c r="EUF38" s="608">
        <v>1.3076999726021965</v>
      </c>
      <c r="EUG38" s="608"/>
      <c r="EUH38" s="608"/>
      <c r="EUI38" s="608">
        <v>1.3076999726021965</v>
      </c>
      <c r="EUJ38" s="608"/>
      <c r="EUK38" s="608"/>
      <c r="EUL38" s="608">
        <v>1.3076999726021965</v>
      </c>
      <c r="EUM38" s="608"/>
      <c r="EUN38" s="608"/>
      <c r="EUO38" s="608">
        <v>1.3076999726021965</v>
      </c>
      <c r="EUP38" s="608"/>
      <c r="EUQ38" s="608"/>
      <c r="EUR38" s="608">
        <v>1.3076999726021965</v>
      </c>
      <c r="EUS38" s="608"/>
      <c r="EUT38" s="608"/>
      <c r="EUU38" s="608">
        <v>1.3076999726021965</v>
      </c>
      <c r="EUV38" s="608"/>
      <c r="EUW38" s="608"/>
      <c r="EUX38" s="608">
        <v>1.3076999726021965</v>
      </c>
      <c r="EUY38" s="608"/>
      <c r="EUZ38" s="608"/>
      <c r="EVA38" s="608">
        <v>1.3076999726021965</v>
      </c>
      <c r="EVB38" s="608"/>
      <c r="EVC38" s="608"/>
      <c r="EVD38" s="608">
        <v>1.3076999726021965</v>
      </c>
      <c r="EVE38" s="608"/>
      <c r="EVF38" s="608"/>
      <c r="EVG38" s="608">
        <v>1.3076999726021965</v>
      </c>
      <c r="EVH38" s="608"/>
      <c r="EVI38" s="608"/>
      <c r="EVJ38" s="608">
        <v>1.3076999726021965</v>
      </c>
      <c r="EVK38" s="608"/>
      <c r="EVL38" s="608"/>
      <c r="EVM38" s="608">
        <v>1.3076999726021965</v>
      </c>
      <c r="EVN38" s="608"/>
      <c r="EVO38" s="608"/>
      <c r="EVP38" s="608">
        <v>1.3076999726021965</v>
      </c>
      <c r="EVQ38" s="608"/>
      <c r="EVR38" s="608"/>
      <c r="EVS38" s="608">
        <v>1.3076999726021965</v>
      </c>
      <c r="EVT38" s="608"/>
      <c r="EVU38" s="608"/>
      <c r="EVV38" s="608">
        <v>1.3076999726021965</v>
      </c>
      <c r="EVW38" s="608"/>
      <c r="EVX38" s="608"/>
      <c r="EVY38" s="608">
        <v>1.3076999726021965</v>
      </c>
      <c r="EVZ38" s="608"/>
      <c r="EWA38" s="608"/>
      <c r="EWB38" s="608">
        <v>1.3076999726021965</v>
      </c>
      <c r="EWC38" s="608"/>
      <c r="EWD38" s="608"/>
      <c r="EWE38" s="608">
        <v>1.3076999726021965</v>
      </c>
      <c r="EWF38" s="608"/>
      <c r="EWG38" s="608"/>
      <c r="EWH38" s="608">
        <v>1.3076999726021965</v>
      </c>
      <c r="EWI38" s="608"/>
      <c r="EWJ38" s="608"/>
      <c r="EWK38" s="608">
        <v>1.3076999726021965</v>
      </c>
      <c r="EWL38" s="608"/>
      <c r="EWM38" s="608"/>
      <c r="EWN38" s="608">
        <v>1.3076999726021965</v>
      </c>
      <c r="EWO38" s="608"/>
      <c r="EWP38" s="608"/>
      <c r="EWQ38" s="608">
        <v>1.3076999726021965</v>
      </c>
      <c r="EWR38" s="608"/>
      <c r="EWS38" s="608"/>
      <c r="EWT38" s="608">
        <v>1.3076999726021965</v>
      </c>
      <c r="EWU38" s="608"/>
      <c r="EWV38" s="608"/>
      <c r="EWW38" s="608">
        <v>1.3076999726021965</v>
      </c>
      <c r="EWX38" s="608"/>
      <c r="EWY38" s="608"/>
      <c r="EWZ38" s="608">
        <v>1.3076999726021965</v>
      </c>
      <c r="EXA38" s="608"/>
      <c r="EXB38" s="608"/>
      <c r="EXC38" s="608">
        <v>1.3076999726021965</v>
      </c>
      <c r="EXD38" s="608"/>
      <c r="EXE38" s="608"/>
      <c r="EXF38" s="608">
        <v>1.3076999726021965</v>
      </c>
      <c r="EXG38" s="608"/>
      <c r="EXH38" s="608"/>
      <c r="EXI38" s="608">
        <v>1.3076999726021965</v>
      </c>
      <c r="EXJ38" s="608"/>
      <c r="EXK38" s="608"/>
      <c r="EXL38" s="608">
        <v>1.3076999726021965</v>
      </c>
      <c r="EXM38" s="608"/>
      <c r="EXN38" s="608"/>
      <c r="EXO38" s="608">
        <v>1.3076999726021965</v>
      </c>
      <c r="EXP38" s="608"/>
      <c r="EXQ38" s="608"/>
      <c r="EXR38" s="608">
        <v>1.3076999726021965</v>
      </c>
      <c r="EXS38" s="608"/>
      <c r="EXT38" s="608"/>
      <c r="EXU38" s="608">
        <v>1.3076999726021965</v>
      </c>
      <c r="EXV38" s="608"/>
      <c r="EXW38" s="608"/>
      <c r="EXX38" s="608">
        <v>1.3076999726021965</v>
      </c>
      <c r="EXY38" s="608"/>
      <c r="EXZ38" s="608"/>
      <c r="EYA38" s="608">
        <v>1.3076999726021965</v>
      </c>
      <c r="EYB38" s="608"/>
      <c r="EYC38" s="608"/>
      <c r="EYD38" s="608">
        <v>1.3076999726021965</v>
      </c>
      <c r="EYE38" s="608"/>
      <c r="EYF38" s="608"/>
      <c r="EYG38" s="608">
        <v>1.3076999726021965</v>
      </c>
      <c r="EYH38" s="608"/>
      <c r="EYI38" s="608"/>
      <c r="EYJ38" s="608">
        <v>1.3076999726021965</v>
      </c>
      <c r="EYK38" s="608"/>
      <c r="EYL38" s="608"/>
      <c r="EYM38" s="608">
        <v>1.3076999726021965</v>
      </c>
      <c r="EYN38" s="608"/>
      <c r="EYO38" s="608"/>
      <c r="EYP38" s="608">
        <v>1.3076999726021965</v>
      </c>
      <c r="EYQ38" s="608"/>
      <c r="EYR38" s="608"/>
      <c r="EYS38" s="608">
        <v>1.3076999726021965</v>
      </c>
      <c r="EYT38" s="608"/>
      <c r="EYU38" s="608"/>
      <c r="EYV38" s="608">
        <v>1.3076999726021965</v>
      </c>
      <c r="EYW38" s="608"/>
      <c r="EYX38" s="608"/>
      <c r="EYY38" s="608">
        <v>1.3076999726021965</v>
      </c>
      <c r="EYZ38" s="608"/>
      <c r="EZA38" s="608"/>
      <c r="EZB38" s="608">
        <v>1.3076999726021965</v>
      </c>
      <c r="EZC38" s="608"/>
      <c r="EZD38" s="608"/>
      <c r="EZE38" s="608">
        <v>1.3076999726021965</v>
      </c>
      <c r="EZF38" s="608"/>
      <c r="EZG38" s="608"/>
      <c r="EZH38" s="608">
        <v>1.3076999726021965</v>
      </c>
      <c r="EZI38" s="608"/>
      <c r="EZJ38" s="608"/>
      <c r="EZK38" s="608">
        <v>1.3076999726021965</v>
      </c>
      <c r="EZL38" s="608"/>
      <c r="EZM38" s="608"/>
      <c r="EZN38" s="608">
        <v>1.3076999726021965</v>
      </c>
      <c r="EZO38" s="608"/>
      <c r="EZP38" s="608"/>
      <c r="EZQ38" s="608">
        <v>1.3076999726021965</v>
      </c>
      <c r="EZR38" s="608"/>
      <c r="EZS38" s="608"/>
      <c r="EZT38" s="608">
        <v>1.3076999726021965</v>
      </c>
      <c r="EZU38" s="608"/>
      <c r="EZV38" s="608"/>
      <c r="EZW38" s="608">
        <v>1.3076999726021965</v>
      </c>
      <c r="EZX38" s="608"/>
      <c r="EZY38" s="608"/>
      <c r="EZZ38" s="608">
        <v>1.3076999726021965</v>
      </c>
      <c r="FAA38" s="608"/>
      <c r="FAB38" s="608"/>
      <c r="FAC38" s="608">
        <v>1.3076999726021965</v>
      </c>
      <c r="FAD38" s="608"/>
      <c r="FAE38" s="608"/>
      <c r="FAF38" s="608">
        <v>1.3076999726021965</v>
      </c>
      <c r="FAG38" s="608"/>
      <c r="FAH38" s="608"/>
      <c r="FAI38" s="608">
        <v>1.3076999726021965</v>
      </c>
      <c r="FAJ38" s="608"/>
      <c r="FAK38" s="608"/>
      <c r="FAL38" s="608">
        <v>1.3076999726021965</v>
      </c>
      <c r="FAM38" s="608"/>
      <c r="FAN38" s="608"/>
      <c r="FAO38" s="608">
        <v>1.3076999726021965</v>
      </c>
      <c r="FAP38" s="608"/>
      <c r="FAQ38" s="608"/>
      <c r="FAR38" s="608">
        <v>1.3076999726021965</v>
      </c>
      <c r="FAS38" s="608"/>
      <c r="FAT38" s="608"/>
      <c r="FAU38" s="608">
        <v>1.3076999726021965</v>
      </c>
      <c r="FAV38" s="608"/>
      <c r="FAW38" s="608"/>
      <c r="FAX38" s="608">
        <v>1.3076999726021965</v>
      </c>
      <c r="FAY38" s="608"/>
      <c r="FAZ38" s="608"/>
      <c r="FBA38" s="608">
        <v>1.3076999726021965</v>
      </c>
      <c r="FBB38" s="608"/>
      <c r="FBC38" s="608"/>
      <c r="FBD38" s="608">
        <v>1.3076999726021965</v>
      </c>
      <c r="FBE38" s="608"/>
      <c r="FBF38" s="608"/>
      <c r="FBG38" s="608">
        <v>1.3076999726021965</v>
      </c>
      <c r="FBH38" s="608"/>
      <c r="FBI38" s="608"/>
      <c r="FBJ38" s="608">
        <v>1.3076999726021965</v>
      </c>
      <c r="FBK38" s="608"/>
      <c r="FBL38" s="608"/>
      <c r="FBM38" s="608">
        <v>1.3076999726021965</v>
      </c>
      <c r="FBN38" s="608"/>
      <c r="FBO38" s="608"/>
      <c r="FBP38" s="608">
        <v>1.3076999726021965</v>
      </c>
      <c r="FBQ38" s="608"/>
      <c r="FBR38" s="608"/>
      <c r="FBS38" s="608">
        <v>1.3076999726021965</v>
      </c>
      <c r="FBT38" s="608"/>
      <c r="FBU38" s="608"/>
      <c r="FBV38" s="608">
        <v>1.3076999726021965</v>
      </c>
      <c r="FBW38" s="608"/>
      <c r="FBX38" s="608"/>
      <c r="FBY38" s="608">
        <v>1.3076999726021965</v>
      </c>
      <c r="FBZ38" s="608"/>
      <c r="FCA38" s="608"/>
      <c r="FCB38" s="608">
        <v>1.3076999726021965</v>
      </c>
      <c r="FCC38" s="608"/>
      <c r="FCD38" s="608"/>
      <c r="FCE38" s="608">
        <v>1.3076999726021965</v>
      </c>
      <c r="FCF38" s="608"/>
      <c r="FCG38" s="608"/>
      <c r="FCH38" s="608">
        <v>1.3076999726021965</v>
      </c>
      <c r="FCI38" s="608"/>
      <c r="FCJ38" s="608"/>
      <c r="FCK38" s="608">
        <v>1.3076999726021965</v>
      </c>
      <c r="FCL38" s="608"/>
      <c r="FCM38" s="608"/>
      <c r="FCN38" s="608">
        <v>1.3076999726021965</v>
      </c>
      <c r="FCO38" s="608"/>
      <c r="FCP38" s="608"/>
      <c r="FCQ38" s="608">
        <v>1.3076999726021965</v>
      </c>
      <c r="FCR38" s="608"/>
      <c r="FCS38" s="608"/>
      <c r="FCT38" s="608">
        <v>1.3076999726021965</v>
      </c>
      <c r="FCU38" s="608"/>
      <c r="FCV38" s="608"/>
      <c r="FCW38" s="608">
        <v>1.3076999726021965</v>
      </c>
      <c r="FCX38" s="608"/>
      <c r="FCY38" s="608"/>
      <c r="FCZ38" s="608">
        <v>1.3076999726021965</v>
      </c>
      <c r="FDA38" s="608"/>
      <c r="FDB38" s="608"/>
      <c r="FDC38" s="608">
        <v>1.3076999726021965</v>
      </c>
      <c r="FDD38" s="608"/>
      <c r="FDE38" s="608"/>
      <c r="FDF38" s="608">
        <v>1.3076999726021965</v>
      </c>
      <c r="FDG38" s="608"/>
      <c r="FDH38" s="608"/>
      <c r="FDI38" s="608">
        <v>1.3076999726021965</v>
      </c>
      <c r="FDJ38" s="608"/>
      <c r="FDK38" s="608"/>
      <c r="FDL38" s="608">
        <v>1.3076999726021965</v>
      </c>
      <c r="FDM38" s="608"/>
      <c r="FDN38" s="608"/>
      <c r="FDO38" s="608">
        <v>1.3076999726021965</v>
      </c>
      <c r="FDP38" s="608"/>
      <c r="FDQ38" s="608"/>
      <c r="FDR38" s="608">
        <v>1.3076999726021965</v>
      </c>
      <c r="FDS38" s="608"/>
      <c r="FDT38" s="608"/>
      <c r="FDU38" s="608">
        <v>1.3076999726021965</v>
      </c>
      <c r="FDV38" s="608"/>
      <c r="FDW38" s="608"/>
      <c r="FDX38" s="608">
        <v>1.3076999726021965</v>
      </c>
      <c r="FDY38" s="608"/>
      <c r="FDZ38" s="608"/>
      <c r="FEA38" s="608">
        <v>1.3076999726021965</v>
      </c>
      <c r="FEB38" s="608"/>
      <c r="FEC38" s="608"/>
      <c r="FED38" s="608">
        <v>1.3076999726021965</v>
      </c>
      <c r="FEE38" s="608"/>
      <c r="FEF38" s="608"/>
      <c r="FEG38" s="608">
        <v>1.3076999726021965</v>
      </c>
      <c r="FEH38" s="608"/>
      <c r="FEI38" s="608"/>
      <c r="FEJ38" s="608">
        <v>1.3076999726021965</v>
      </c>
      <c r="FEK38" s="608"/>
      <c r="FEL38" s="608"/>
      <c r="FEM38" s="608">
        <v>1.3076999726021965</v>
      </c>
      <c r="FEN38" s="608"/>
      <c r="FEO38" s="608"/>
      <c r="FEP38" s="608">
        <v>1.3076999726021965</v>
      </c>
      <c r="FEQ38" s="608"/>
      <c r="FER38" s="608"/>
      <c r="FES38" s="608">
        <v>1.3076999726021965</v>
      </c>
      <c r="FET38" s="608"/>
      <c r="FEU38" s="608"/>
      <c r="FEV38" s="608">
        <v>1.3076999726021965</v>
      </c>
      <c r="FEW38" s="608"/>
      <c r="FEX38" s="608"/>
      <c r="FEY38" s="608">
        <v>1.3076999726021965</v>
      </c>
      <c r="FEZ38" s="608"/>
      <c r="FFA38" s="608"/>
      <c r="FFB38" s="608">
        <v>1.3076999726021965</v>
      </c>
      <c r="FFC38" s="608"/>
      <c r="FFD38" s="608"/>
      <c r="FFE38" s="608">
        <v>1.3076999726021965</v>
      </c>
      <c r="FFF38" s="608"/>
      <c r="FFG38" s="608"/>
      <c r="FFH38" s="608">
        <v>1.3076999726021965</v>
      </c>
      <c r="FFI38" s="608"/>
      <c r="FFJ38" s="608"/>
      <c r="FFK38" s="608">
        <v>1.3076999726021965</v>
      </c>
      <c r="FFL38" s="608"/>
      <c r="FFM38" s="608"/>
      <c r="FFN38" s="608">
        <v>1.3076999726021965</v>
      </c>
      <c r="FFO38" s="608"/>
      <c r="FFP38" s="608"/>
      <c r="FFQ38" s="608">
        <v>1.3076999726021965</v>
      </c>
      <c r="FFR38" s="608"/>
      <c r="FFS38" s="608"/>
      <c r="FFT38" s="608">
        <v>1.3076999726021965</v>
      </c>
      <c r="FFU38" s="608"/>
      <c r="FFV38" s="608"/>
      <c r="FFW38" s="608">
        <v>1.3076999726021965</v>
      </c>
      <c r="FFX38" s="608"/>
      <c r="FFY38" s="608"/>
      <c r="FFZ38" s="608">
        <v>1.3076999726021965</v>
      </c>
      <c r="FGA38" s="608"/>
      <c r="FGB38" s="608"/>
      <c r="FGC38" s="608">
        <v>1.3076999726021965</v>
      </c>
      <c r="FGD38" s="608"/>
      <c r="FGE38" s="608"/>
      <c r="FGF38" s="608">
        <v>1.3076999726021965</v>
      </c>
      <c r="FGG38" s="608"/>
      <c r="FGH38" s="608"/>
      <c r="FGI38" s="608">
        <v>1.3076999726021965</v>
      </c>
      <c r="FGJ38" s="608"/>
      <c r="FGK38" s="608"/>
      <c r="FGL38" s="608">
        <v>1.3076999726021965</v>
      </c>
      <c r="FGM38" s="608"/>
      <c r="FGN38" s="608"/>
      <c r="FGO38" s="608">
        <v>1.3076999726021965</v>
      </c>
      <c r="FGP38" s="608"/>
      <c r="FGQ38" s="608"/>
      <c r="FGR38" s="608">
        <v>1.3076999726021965</v>
      </c>
      <c r="FGS38" s="608"/>
      <c r="FGT38" s="608"/>
      <c r="FGU38" s="608">
        <v>1.3076999726021965</v>
      </c>
      <c r="FGV38" s="608"/>
      <c r="FGW38" s="608"/>
      <c r="FGX38" s="608">
        <v>1.3076999726021965</v>
      </c>
      <c r="FGY38" s="608"/>
      <c r="FGZ38" s="608"/>
      <c r="FHA38" s="608">
        <v>1.3076999726021965</v>
      </c>
      <c r="FHB38" s="608"/>
      <c r="FHC38" s="608"/>
      <c r="FHD38" s="608">
        <v>1.3076999726021965</v>
      </c>
      <c r="FHE38" s="608"/>
      <c r="FHF38" s="608"/>
      <c r="FHG38" s="608">
        <v>1.3076999726021965</v>
      </c>
      <c r="FHH38" s="608"/>
      <c r="FHI38" s="608"/>
      <c r="FHJ38" s="608">
        <v>1.3076999726021965</v>
      </c>
      <c r="FHK38" s="608"/>
      <c r="FHL38" s="608"/>
      <c r="FHM38" s="608">
        <v>1.3076999726021965</v>
      </c>
      <c r="FHN38" s="608"/>
      <c r="FHO38" s="608"/>
      <c r="FHP38" s="608">
        <v>1.3076999726021965</v>
      </c>
      <c r="FHQ38" s="608"/>
      <c r="FHR38" s="608"/>
      <c r="FHS38" s="608">
        <v>1.3076999726021965</v>
      </c>
      <c r="FHT38" s="608"/>
      <c r="FHU38" s="608"/>
      <c r="FHV38" s="608">
        <v>1.3076999726021965</v>
      </c>
      <c r="FHW38" s="608"/>
      <c r="FHX38" s="608"/>
      <c r="FHY38" s="608">
        <v>1.3076999726021965</v>
      </c>
      <c r="FHZ38" s="608"/>
      <c r="FIA38" s="608"/>
      <c r="FIB38" s="608">
        <v>1.3076999726021965</v>
      </c>
      <c r="FIC38" s="608"/>
      <c r="FID38" s="608"/>
      <c r="FIE38" s="608">
        <v>1.3076999726021965</v>
      </c>
      <c r="FIF38" s="608"/>
      <c r="FIG38" s="608"/>
      <c r="FIH38" s="608">
        <v>1.3076999726021965</v>
      </c>
      <c r="FII38" s="608"/>
      <c r="FIJ38" s="608"/>
      <c r="FIK38" s="608">
        <v>1.3076999726021965</v>
      </c>
      <c r="FIL38" s="608"/>
      <c r="FIM38" s="608"/>
      <c r="FIN38" s="608">
        <v>1.3076999726021965</v>
      </c>
      <c r="FIO38" s="608"/>
      <c r="FIP38" s="608"/>
      <c r="FIQ38" s="608">
        <v>1.3076999726021965</v>
      </c>
      <c r="FIR38" s="608"/>
      <c r="FIS38" s="608"/>
      <c r="FIT38" s="608">
        <v>1.3076999726021965</v>
      </c>
      <c r="FIU38" s="608"/>
      <c r="FIV38" s="608"/>
      <c r="FIW38" s="608">
        <v>1.3076999726021965</v>
      </c>
      <c r="FIX38" s="608"/>
      <c r="FIY38" s="608"/>
      <c r="FIZ38" s="608">
        <v>1.3076999726021965</v>
      </c>
      <c r="FJA38" s="608"/>
      <c r="FJB38" s="608"/>
      <c r="FJC38" s="608">
        <v>1.3076999726021965</v>
      </c>
      <c r="FJD38" s="608"/>
      <c r="FJE38" s="608"/>
      <c r="FJF38" s="608">
        <v>1.3076999726021965</v>
      </c>
      <c r="FJG38" s="608"/>
      <c r="FJH38" s="608"/>
      <c r="FJI38" s="608">
        <v>1.3076999726021965</v>
      </c>
      <c r="FJJ38" s="608"/>
      <c r="FJK38" s="608"/>
      <c r="FJL38" s="608">
        <v>1.3076999726021965</v>
      </c>
      <c r="FJM38" s="608"/>
      <c r="FJN38" s="608"/>
      <c r="FJO38" s="608">
        <v>1.3076999726021965</v>
      </c>
      <c r="FJP38" s="608"/>
      <c r="FJQ38" s="608"/>
      <c r="FJR38" s="608">
        <v>1.3076999726021965</v>
      </c>
      <c r="FJS38" s="608"/>
      <c r="FJT38" s="608"/>
      <c r="FJU38" s="608">
        <v>1.3076999726021965</v>
      </c>
      <c r="FJV38" s="608"/>
      <c r="FJW38" s="608"/>
      <c r="FJX38" s="608">
        <v>1.3076999726021965</v>
      </c>
      <c r="FJY38" s="608"/>
      <c r="FJZ38" s="608"/>
      <c r="FKA38" s="608">
        <v>1.3076999726021965</v>
      </c>
      <c r="FKB38" s="608"/>
      <c r="FKC38" s="608"/>
      <c r="FKD38" s="608">
        <v>1.3076999726021965</v>
      </c>
      <c r="FKE38" s="608"/>
      <c r="FKF38" s="608"/>
      <c r="FKG38" s="608">
        <v>1.3076999726021965</v>
      </c>
      <c r="FKH38" s="608"/>
      <c r="FKI38" s="608"/>
      <c r="FKJ38" s="608">
        <v>1.3076999726021965</v>
      </c>
      <c r="FKK38" s="608"/>
      <c r="FKL38" s="608"/>
      <c r="FKM38" s="608">
        <v>1.3076999726021965</v>
      </c>
      <c r="FKN38" s="608"/>
      <c r="FKO38" s="608"/>
      <c r="FKP38" s="608">
        <v>1.3076999726021965</v>
      </c>
      <c r="FKQ38" s="608"/>
      <c r="FKR38" s="608"/>
      <c r="FKS38" s="608">
        <v>1.3076999726021965</v>
      </c>
      <c r="FKT38" s="608"/>
      <c r="FKU38" s="608"/>
      <c r="FKV38" s="608">
        <v>1.3076999726021965</v>
      </c>
      <c r="FKW38" s="608"/>
      <c r="FKX38" s="608"/>
      <c r="FKY38" s="608">
        <v>1.3076999726021965</v>
      </c>
      <c r="FKZ38" s="608"/>
      <c r="FLA38" s="608"/>
      <c r="FLB38" s="608">
        <v>1.3076999726021965</v>
      </c>
      <c r="FLC38" s="608"/>
      <c r="FLD38" s="608"/>
      <c r="FLE38" s="608">
        <v>1.3076999726021965</v>
      </c>
      <c r="FLF38" s="608"/>
      <c r="FLG38" s="608"/>
      <c r="FLH38" s="608">
        <v>1.3076999726021965</v>
      </c>
      <c r="FLI38" s="608"/>
      <c r="FLJ38" s="608"/>
      <c r="FLK38" s="608">
        <v>1.3076999726021965</v>
      </c>
      <c r="FLL38" s="608"/>
      <c r="FLM38" s="608"/>
      <c r="FLN38" s="608">
        <v>1.3076999726021965</v>
      </c>
      <c r="FLO38" s="608"/>
      <c r="FLP38" s="608"/>
      <c r="FLQ38" s="608">
        <v>1.3076999726021965</v>
      </c>
      <c r="FLR38" s="608"/>
      <c r="FLS38" s="608"/>
      <c r="FLT38" s="608">
        <v>1.3076999726021965</v>
      </c>
      <c r="FLU38" s="608"/>
      <c r="FLV38" s="608"/>
      <c r="FLW38" s="608">
        <v>1.3076999726021965</v>
      </c>
      <c r="FLX38" s="608"/>
      <c r="FLY38" s="608"/>
      <c r="FLZ38" s="608">
        <v>1.3076999726021965</v>
      </c>
      <c r="FMA38" s="608"/>
      <c r="FMB38" s="608"/>
      <c r="FMC38" s="608">
        <v>1.3076999726021965</v>
      </c>
      <c r="FMD38" s="608"/>
      <c r="FME38" s="608"/>
      <c r="FMF38" s="608">
        <v>1.3076999726021965</v>
      </c>
      <c r="FMG38" s="608"/>
      <c r="FMH38" s="608"/>
      <c r="FMI38" s="608">
        <v>1.3076999726021965</v>
      </c>
      <c r="FMJ38" s="608"/>
      <c r="FMK38" s="608"/>
      <c r="FML38" s="608">
        <v>1.3076999726021965</v>
      </c>
      <c r="FMM38" s="608"/>
      <c r="FMN38" s="608"/>
      <c r="FMO38" s="608">
        <v>1.3076999726021965</v>
      </c>
      <c r="FMP38" s="608"/>
      <c r="FMQ38" s="608"/>
      <c r="FMR38" s="608">
        <v>1.3076999726021965</v>
      </c>
      <c r="FMS38" s="608"/>
      <c r="FMT38" s="608"/>
      <c r="FMU38" s="608">
        <v>1.3076999726021965</v>
      </c>
      <c r="FMV38" s="608"/>
      <c r="FMW38" s="608"/>
      <c r="FMX38" s="608">
        <v>1.3076999726021965</v>
      </c>
      <c r="FMY38" s="608"/>
      <c r="FMZ38" s="608"/>
      <c r="FNA38" s="608">
        <v>1.3076999726021965</v>
      </c>
      <c r="FNB38" s="608"/>
      <c r="FNC38" s="608"/>
      <c r="FND38" s="608">
        <v>1.3076999726021965</v>
      </c>
      <c r="FNE38" s="608"/>
      <c r="FNF38" s="608"/>
      <c r="FNG38" s="608">
        <v>1.3076999726021965</v>
      </c>
      <c r="FNH38" s="608"/>
      <c r="FNI38" s="608"/>
      <c r="FNJ38" s="608">
        <v>1.3076999726021965</v>
      </c>
      <c r="FNK38" s="608"/>
      <c r="FNL38" s="608"/>
      <c r="FNM38" s="608">
        <v>1.3076999726021965</v>
      </c>
      <c r="FNN38" s="608"/>
      <c r="FNO38" s="608"/>
      <c r="FNP38" s="608">
        <v>1.3076999726021965</v>
      </c>
      <c r="FNQ38" s="608"/>
      <c r="FNR38" s="608"/>
      <c r="FNS38" s="608">
        <v>1.3076999726021965</v>
      </c>
      <c r="FNT38" s="608"/>
      <c r="FNU38" s="608"/>
      <c r="FNV38" s="608">
        <v>1.3076999726021965</v>
      </c>
      <c r="FNW38" s="608"/>
      <c r="FNX38" s="608"/>
      <c r="FNY38" s="608">
        <v>1.3076999726021965</v>
      </c>
      <c r="FNZ38" s="608"/>
      <c r="FOA38" s="608"/>
      <c r="FOB38" s="608">
        <v>1.3076999726021965</v>
      </c>
      <c r="FOC38" s="608"/>
      <c r="FOD38" s="608"/>
      <c r="FOE38" s="608">
        <v>1.3076999726021965</v>
      </c>
      <c r="FOF38" s="608"/>
      <c r="FOG38" s="608"/>
      <c r="FOH38" s="608">
        <v>1.3076999726021965</v>
      </c>
      <c r="FOI38" s="608"/>
      <c r="FOJ38" s="608"/>
      <c r="FOK38" s="608">
        <v>1.3076999726021965</v>
      </c>
      <c r="FOL38" s="608"/>
      <c r="FOM38" s="608"/>
      <c r="FON38" s="608">
        <v>1.3076999726021965</v>
      </c>
      <c r="FOO38" s="608"/>
      <c r="FOP38" s="608"/>
      <c r="FOQ38" s="608">
        <v>1.3076999726021965</v>
      </c>
      <c r="FOR38" s="608"/>
      <c r="FOS38" s="608"/>
      <c r="FOT38" s="608">
        <v>1.3076999726021965</v>
      </c>
      <c r="FOU38" s="608"/>
      <c r="FOV38" s="608"/>
      <c r="FOW38" s="608">
        <v>1.3076999726021965</v>
      </c>
      <c r="FOX38" s="608"/>
      <c r="FOY38" s="608"/>
      <c r="FOZ38" s="608">
        <v>1.3076999726021965</v>
      </c>
      <c r="FPA38" s="608"/>
      <c r="FPB38" s="608"/>
      <c r="FPC38" s="608">
        <v>1.3076999726021965</v>
      </c>
      <c r="FPD38" s="608"/>
      <c r="FPE38" s="608"/>
      <c r="FPF38" s="608">
        <v>1.3076999726021965</v>
      </c>
      <c r="FPG38" s="608"/>
      <c r="FPH38" s="608"/>
      <c r="FPI38" s="608">
        <v>1.3076999726021965</v>
      </c>
      <c r="FPJ38" s="608"/>
      <c r="FPK38" s="608"/>
      <c r="FPL38" s="608">
        <v>1.3076999726021965</v>
      </c>
      <c r="FPM38" s="608"/>
      <c r="FPN38" s="608"/>
      <c r="FPO38" s="608">
        <v>1.3076999726021965</v>
      </c>
      <c r="FPP38" s="608"/>
      <c r="FPQ38" s="608"/>
      <c r="FPR38" s="608">
        <v>1.3076999726021965</v>
      </c>
      <c r="FPS38" s="608"/>
      <c r="FPT38" s="608"/>
      <c r="FPU38" s="608">
        <v>1.3076999726021965</v>
      </c>
      <c r="FPV38" s="608"/>
      <c r="FPW38" s="608"/>
      <c r="FPX38" s="608">
        <v>1.3076999726021965</v>
      </c>
      <c r="FPY38" s="608"/>
      <c r="FPZ38" s="608"/>
      <c r="FQA38" s="608">
        <v>1.3076999726021965</v>
      </c>
      <c r="FQB38" s="608"/>
      <c r="FQC38" s="608"/>
      <c r="FQD38" s="608">
        <v>1.3076999726021965</v>
      </c>
      <c r="FQE38" s="608"/>
      <c r="FQF38" s="608"/>
      <c r="FQG38" s="608">
        <v>1.3076999726021965</v>
      </c>
      <c r="FQH38" s="608"/>
      <c r="FQI38" s="608"/>
      <c r="FQJ38" s="608">
        <v>1.3076999726021965</v>
      </c>
      <c r="FQK38" s="608"/>
      <c r="FQL38" s="608"/>
      <c r="FQM38" s="608">
        <v>1.3076999726021965</v>
      </c>
      <c r="FQN38" s="608"/>
      <c r="FQO38" s="608"/>
      <c r="FQP38" s="608">
        <v>1.3076999726021965</v>
      </c>
      <c r="FQQ38" s="608"/>
      <c r="FQR38" s="608"/>
      <c r="FQS38" s="608">
        <v>1.3076999726021965</v>
      </c>
      <c r="FQT38" s="608"/>
      <c r="FQU38" s="608"/>
      <c r="FQV38" s="608">
        <v>1.3076999726021965</v>
      </c>
      <c r="FQW38" s="608"/>
      <c r="FQX38" s="608"/>
      <c r="FQY38" s="608">
        <v>1.3076999726021965</v>
      </c>
      <c r="FQZ38" s="608"/>
      <c r="FRA38" s="608"/>
      <c r="FRB38" s="608">
        <v>1.3076999726021965</v>
      </c>
      <c r="FRC38" s="608"/>
      <c r="FRD38" s="608"/>
      <c r="FRE38" s="608">
        <v>1.3076999726021965</v>
      </c>
      <c r="FRF38" s="608"/>
      <c r="FRG38" s="608"/>
      <c r="FRH38" s="608">
        <v>1.3076999726021965</v>
      </c>
      <c r="FRI38" s="608"/>
      <c r="FRJ38" s="608"/>
      <c r="FRK38" s="608">
        <v>1.3076999726021965</v>
      </c>
      <c r="FRL38" s="608"/>
      <c r="FRM38" s="608"/>
      <c r="FRN38" s="608">
        <v>1.3076999726021965</v>
      </c>
      <c r="FRO38" s="608"/>
      <c r="FRP38" s="608"/>
      <c r="FRQ38" s="608">
        <v>1.3076999726021965</v>
      </c>
      <c r="FRR38" s="608"/>
      <c r="FRS38" s="608"/>
      <c r="FRT38" s="608">
        <v>1.3076999726021965</v>
      </c>
      <c r="FRU38" s="608"/>
      <c r="FRV38" s="608"/>
      <c r="FRW38" s="608">
        <v>1.3076999726021965</v>
      </c>
      <c r="FRX38" s="608"/>
      <c r="FRY38" s="608"/>
      <c r="FRZ38" s="608">
        <v>1.3076999726021965</v>
      </c>
      <c r="FSA38" s="608"/>
      <c r="FSB38" s="608"/>
      <c r="FSC38" s="608">
        <v>1.3076999726021965</v>
      </c>
      <c r="FSD38" s="608"/>
      <c r="FSE38" s="608"/>
      <c r="FSF38" s="608">
        <v>1.3076999726021965</v>
      </c>
      <c r="FSG38" s="608"/>
      <c r="FSH38" s="608"/>
      <c r="FSI38" s="608">
        <v>1.3076999726021965</v>
      </c>
      <c r="FSJ38" s="608"/>
      <c r="FSK38" s="608"/>
      <c r="FSL38" s="608">
        <v>1.3076999726021965</v>
      </c>
      <c r="FSM38" s="608"/>
      <c r="FSN38" s="608"/>
      <c r="FSO38" s="608">
        <v>1.3076999726021965</v>
      </c>
      <c r="FSP38" s="608"/>
      <c r="FSQ38" s="608"/>
      <c r="FSR38" s="608">
        <v>1.3076999726021965</v>
      </c>
      <c r="FSS38" s="608"/>
      <c r="FST38" s="608"/>
      <c r="FSU38" s="608">
        <v>1.3076999726021965</v>
      </c>
      <c r="FSV38" s="608"/>
      <c r="FSW38" s="608"/>
      <c r="FSX38" s="608">
        <v>1.3076999726021965</v>
      </c>
      <c r="FSY38" s="608"/>
      <c r="FSZ38" s="608"/>
      <c r="FTA38" s="608">
        <v>1.3076999726021965</v>
      </c>
      <c r="FTB38" s="608"/>
      <c r="FTC38" s="608"/>
      <c r="FTD38" s="608">
        <v>1.3076999726021965</v>
      </c>
      <c r="FTE38" s="608"/>
      <c r="FTF38" s="608"/>
      <c r="FTG38" s="608">
        <v>1.3076999726021965</v>
      </c>
      <c r="FTH38" s="608"/>
      <c r="FTI38" s="608"/>
      <c r="FTJ38" s="608">
        <v>1.3076999726021965</v>
      </c>
      <c r="FTK38" s="608"/>
      <c r="FTL38" s="608"/>
      <c r="FTM38" s="608">
        <v>1.3076999726021965</v>
      </c>
      <c r="FTN38" s="608"/>
      <c r="FTO38" s="608"/>
      <c r="FTP38" s="608">
        <v>1.3076999726021965</v>
      </c>
      <c r="FTQ38" s="608"/>
      <c r="FTR38" s="608"/>
      <c r="FTS38" s="608">
        <v>1.3076999726021965</v>
      </c>
      <c r="FTT38" s="608"/>
      <c r="FTU38" s="608"/>
      <c r="FTV38" s="608">
        <v>1.3076999726021965</v>
      </c>
      <c r="FTW38" s="608"/>
      <c r="FTX38" s="608"/>
      <c r="FTY38" s="608">
        <v>1.3076999726021965</v>
      </c>
      <c r="FTZ38" s="608"/>
      <c r="FUA38" s="608"/>
      <c r="FUB38" s="608">
        <v>1.3076999726021965</v>
      </c>
      <c r="FUC38" s="608"/>
      <c r="FUD38" s="608"/>
      <c r="FUE38" s="608">
        <v>1.3076999726021965</v>
      </c>
      <c r="FUF38" s="608"/>
      <c r="FUG38" s="608"/>
      <c r="FUH38" s="608">
        <v>1.3076999726021965</v>
      </c>
      <c r="FUI38" s="608"/>
      <c r="FUJ38" s="608"/>
      <c r="FUK38" s="608">
        <v>1.3076999726021965</v>
      </c>
      <c r="FUL38" s="608"/>
      <c r="FUM38" s="608"/>
      <c r="FUN38" s="608">
        <v>1.3076999726021965</v>
      </c>
      <c r="FUO38" s="608"/>
      <c r="FUP38" s="608"/>
      <c r="FUQ38" s="608">
        <v>1.3076999726021965</v>
      </c>
      <c r="FUR38" s="608"/>
      <c r="FUS38" s="608"/>
      <c r="FUT38" s="608">
        <v>1.3076999726021965</v>
      </c>
      <c r="FUU38" s="608"/>
      <c r="FUV38" s="608"/>
      <c r="FUW38" s="608">
        <v>1.3076999726021965</v>
      </c>
      <c r="FUX38" s="608"/>
      <c r="FUY38" s="608"/>
      <c r="FUZ38" s="608">
        <v>1.3076999726021965</v>
      </c>
      <c r="FVA38" s="608"/>
      <c r="FVB38" s="608"/>
      <c r="FVC38" s="608">
        <v>1.3076999726021965</v>
      </c>
      <c r="FVD38" s="608"/>
      <c r="FVE38" s="608"/>
      <c r="FVF38" s="608">
        <v>1.3076999726021965</v>
      </c>
      <c r="FVG38" s="608"/>
      <c r="FVH38" s="608"/>
      <c r="FVI38" s="608">
        <v>1.3076999726021965</v>
      </c>
      <c r="FVJ38" s="608"/>
      <c r="FVK38" s="608"/>
      <c r="FVL38" s="608">
        <v>1.3076999726021965</v>
      </c>
      <c r="FVM38" s="608"/>
      <c r="FVN38" s="608"/>
      <c r="FVO38" s="608">
        <v>1.3076999726021965</v>
      </c>
      <c r="FVP38" s="608"/>
      <c r="FVQ38" s="608"/>
      <c r="FVR38" s="608">
        <v>1.3076999726021965</v>
      </c>
      <c r="FVS38" s="608"/>
      <c r="FVT38" s="608"/>
      <c r="FVU38" s="608">
        <v>1.3076999726021965</v>
      </c>
      <c r="FVV38" s="608"/>
      <c r="FVW38" s="608"/>
      <c r="FVX38" s="608">
        <v>1.3076999726021965</v>
      </c>
      <c r="FVY38" s="608"/>
      <c r="FVZ38" s="608"/>
      <c r="FWA38" s="608">
        <v>1.3076999726021965</v>
      </c>
      <c r="FWB38" s="608"/>
      <c r="FWC38" s="608"/>
      <c r="FWD38" s="608">
        <v>1.3076999726021965</v>
      </c>
      <c r="FWE38" s="608"/>
      <c r="FWF38" s="608"/>
      <c r="FWG38" s="608">
        <v>1.3076999726021965</v>
      </c>
      <c r="FWH38" s="608"/>
      <c r="FWI38" s="608"/>
      <c r="FWJ38" s="608">
        <v>1.3076999726021965</v>
      </c>
      <c r="FWK38" s="608"/>
      <c r="FWL38" s="608"/>
      <c r="FWM38" s="608">
        <v>1.3076999726021965</v>
      </c>
      <c r="FWN38" s="608"/>
      <c r="FWO38" s="608"/>
      <c r="FWP38" s="608">
        <v>1.3076999726021965</v>
      </c>
      <c r="FWQ38" s="608"/>
      <c r="FWR38" s="608"/>
      <c r="FWS38" s="608">
        <v>1.3076999726021965</v>
      </c>
      <c r="FWT38" s="608"/>
      <c r="FWU38" s="608"/>
      <c r="FWV38" s="608">
        <v>1.3076999726021965</v>
      </c>
      <c r="FWW38" s="608"/>
      <c r="FWX38" s="608"/>
      <c r="FWY38" s="608">
        <v>1.3076999726021965</v>
      </c>
      <c r="FWZ38" s="608"/>
      <c r="FXA38" s="608"/>
      <c r="FXB38" s="608">
        <v>1.3076999726021965</v>
      </c>
      <c r="FXC38" s="608"/>
      <c r="FXD38" s="608"/>
      <c r="FXE38" s="608">
        <v>1.3076999726021965</v>
      </c>
      <c r="FXF38" s="608"/>
      <c r="FXG38" s="608"/>
      <c r="FXH38" s="608">
        <v>1.3076999726021965</v>
      </c>
      <c r="FXI38" s="608"/>
      <c r="FXJ38" s="608"/>
      <c r="FXK38" s="608">
        <v>1.3076999726021965</v>
      </c>
      <c r="FXL38" s="608"/>
      <c r="FXM38" s="608"/>
      <c r="FXN38" s="608">
        <v>1.3076999726021965</v>
      </c>
      <c r="FXO38" s="608"/>
      <c r="FXP38" s="608"/>
      <c r="FXQ38" s="608">
        <v>1.3076999726021965</v>
      </c>
      <c r="FXR38" s="608"/>
      <c r="FXS38" s="608"/>
      <c r="FXT38" s="608">
        <v>1.3076999726021965</v>
      </c>
      <c r="FXU38" s="608"/>
      <c r="FXV38" s="608"/>
      <c r="FXW38" s="608">
        <v>1.3076999726021965</v>
      </c>
      <c r="FXX38" s="608"/>
      <c r="FXY38" s="608"/>
      <c r="FXZ38" s="608">
        <v>1.3076999726021965</v>
      </c>
      <c r="FYA38" s="608"/>
      <c r="FYB38" s="608"/>
      <c r="FYC38" s="608">
        <v>1.3076999726021965</v>
      </c>
      <c r="FYD38" s="608"/>
      <c r="FYE38" s="608"/>
      <c r="FYF38" s="608">
        <v>1.3076999726021965</v>
      </c>
      <c r="FYG38" s="608"/>
      <c r="FYH38" s="608"/>
      <c r="FYI38" s="608">
        <v>1.3076999726021965</v>
      </c>
      <c r="FYJ38" s="608"/>
      <c r="FYK38" s="608"/>
      <c r="FYL38" s="608">
        <v>1.3076999726021965</v>
      </c>
      <c r="FYM38" s="608"/>
      <c r="FYN38" s="608"/>
      <c r="FYO38" s="608">
        <v>1.3076999726021965</v>
      </c>
      <c r="FYP38" s="608"/>
      <c r="FYQ38" s="608"/>
      <c r="FYR38" s="608">
        <v>1.3076999726021965</v>
      </c>
      <c r="FYS38" s="608"/>
      <c r="FYT38" s="608"/>
      <c r="FYU38" s="608">
        <v>1.3076999726021965</v>
      </c>
      <c r="FYV38" s="608"/>
      <c r="FYW38" s="608"/>
      <c r="FYX38" s="608">
        <v>1.3076999726021965</v>
      </c>
      <c r="FYY38" s="608"/>
      <c r="FYZ38" s="608"/>
      <c r="FZA38" s="608">
        <v>1.3076999726021965</v>
      </c>
      <c r="FZB38" s="608"/>
      <c r="FZC38" s="608"/>
      <c r="FZD38" s="608">
        <v>1.3076999726021965</v>
      </c>
      <c r="FZE38" s="608"/>
      <c r="FZF38" s="608"/>
      <c r="FZG38" s="608">
        <v>1.3076999726021965</v>
      </c>
      <c r="FZH38" s="608"/>
      <c r="FZI38" s="608"/>
      <c r="FZJ38" s="608">
        <v>1.3076999726021965</v>
      </c>
      <c r="FZK38" s="608"/>
      <c r="FZL38" s="608"/>
      <c r="FZM38" s="608">
        <v>1.3076999726021965</v>
      </c>
      <c r="FZN38" s="608"/>
      <c r="FZO38" s="608"/>
      <c r="FZP38" s="608">
        <v>1.3076999726021965</v>
      </c>
      <c r="FZQ38" s="608"/>
      <c r="FZR38" s="608"/>
      <c r="FZS38" s="608">
        <v>1.3076999726021965</v>
      </c>
      <c r="FZT38" s="608"/>
      <c r="FZU38" s="608"/>
      <c r="FZV38" s="608">
        <v>1.3076999726021965</v>
      </c>
      <c r="FZW38" s="608"/>
      <c r="FZX38" s="608"/>
      <c r="FZY38" s="608">
        <v>1.3076999726021965</v>
      </c>
      <c r="FZZ38" s="608"/>
      <c r="GAA38" s="608"/>
      <c r="GAB38" s="608">
        <v>1.3076999726021965</v>
      </c>
      <c r="GAC38" s="608"/>
      <c r="GAD38" s="608"/>
      <c r="GAE38" s="608">
        <v>1.3076999726021965</v>
      </c>
      <c r="GAF38" s="608"/>
      <c r="GAG38" s="608"/>
      <c r="GAH38" s="608">
        <v>1.3076999726021965</v>
      </c>
      <c r="GAI38" s="608"/>
      <c r="GAJ38" s="608"/>
      <c r="GAK38" s="608">
        <v>1.3076999726021965</v>
      </c>
      <c r="GAL38" s="608"/>
      <c r="GAM38" s="608"/>
      <c r="GAN38" s="608">
        <v>1.3076999726021965</v>
      </c>
      <c r="GAO38" s="608"/>
      <c r="GAP38" s="608"/>
      <c r="GAQ38" s="608">
        <v>1.3076999726021965</v>
      </c>
      <c r="GAR38" s="608"/>
      <c r="GAS38" s="608"/>
      <c r="GAT38" s="608">
        <v>1.3076999726021965</v>
      </c>
      <c r="GAU38" s="608"/>
      <c r="GAV38" s="608"/>
      <c r="GAW38" s="608">
        <v>1.3076999726021965</v>
      </c>
      <c r="GAX38" s="608"/>
      <c r="GAY38" s="608"/>
      <c r="GAZ38" s="608">
        <v>1.3076999726021965</v>
      </c>
      <c r="GBA38" s="608"/>
      <c r="GBB38" s="608"/>
      <c r="GBC38" s="608">
        <v>1.3076999726021965</v>
      </c>
      <c r="GBD38" s="608"/>
      <c r="GBE38" s="608"/>
      <c r="GBF38" s="608">
        <v>1.3076999726021965</v>
      </c>
      <c r="GBG38" s="608"/>
      <c r="GBH38" s="608"/>
      <c r="GBI38" s="608">
        <v>1.3076999726021965</v>
      </c>
      <c r="GBJ38" s="608"/>
      <c r="GBK38" s="608"/>
      <c r="GBL38" s="608">
        <v>1.3076999726021965</v>
      </c>
      <c r="GBM38" s="608"/>
      <c r="GBN38" s="608"/>
      <c r="GBO38" s="608">
        <v>1.3076999726021965</v>
      </c>
      <c r="GBP38" s="608"/>
      <c r="GBQ38" s="608"/>
      <c r="GBR38" s="608">
        <v>1.3076999726021965</v>
      </c>
      <c r="GBS38" s="608"/>
      <c r="GBT38" s="608"/>
      <c r="GBU38" s="608">
        <v>1.3076999726021965</v>
      </c>
      <c r="GBV38" s="608"/>
      <c r="GBW38" s="608"/>
      <c r="GBX38" s="608">
        <v>1.3076999726021965</v>
      </c>
      <c r="GBY38" s="608"/>
      <c r="GBZ38" s="608"/>
      <c r="GCA38" s="608">
        <v>1.3076999726021965</v>
      </c>
      <c r="GCB38" s="608"/>
      <c r="GCC38" s="608"/>
      <c r="GCD38" s="608">
        <v>1.3076999726021965</v>
      </c>
      <c r="GCE38" s="608"/>
      <c r="GCF38" s="608"/>
      <c r="GCG38" s="608">
        <v>1.3076999726021965</v>
      </c>
      <c r="GCH38" s="608"/>
      <c r="GCI38" s="608"/>
      <c r="GCJ38" s="608">
        <v>1.3076999726021965</v>
      </c>
      <c r="GCK38" s="608"/>
      <c r="GCL38" s="608"/>
      <c r="GCM38" s="608">
        <v>1.3076999726021965</v>
      </c>
      <c r="GCN38" s="608"/>
      <c r="GCO38" s="608"/>
      <c r="GCP38" s="608">
        <v>1.3076999726021965</v>
      </c>
      <c r="GCQ38" s="608"/>
      <c r="GCR38" s="608"/>
      <c r="GCS38" s="608">
        <v>1.3076999726021965</v>
      </c>
      <c r="GCT38" s="608"/>
      <c r="GCU38" s="608"/>
      <c r="GCV38" s="608">
        <v>1.3076999726021965</v>
      </c>
      <c r="GCW38" s="608"/>
      <c r="GCX38" s="608"/>
      <c r="GCY38" s="608">
        <v>1.3076999726021965</v>
      </c>
      <c r="GCZ38" s="608"/>
      <c r="GDA38" s="608"/>
      <c r="GDB38" s="608">
        <v>1.3076999726021965</v>
      </c>
      <c r="GDC38" s="608"/>
      <c r="GDD38" s="608"/>
      <c r="GDE38" s="608">
        <v>1.3076999726021965</v>
      </c>
      <c r="GDF38" s="608"/>
      <c r="GDG38" s="608"/>
      <c r="GDH38" s="608">
        <v>1.3076999726021965</v>
      </c>
      <c r="GDI38" s="608"/>
      <c r="GDJ38" s="608"/>
      <c r="GDK38" s="608">
        <v>1.3076999726021965</v>
      </c>
      <c r="GDL38" s="608"/>
      <c r="GDM38" s="608"/>
      <c r="GDN38" s="608">
        <v>1.3076999726021965</v>
      </c>
      <c r="GDO38" s="608"/>
      <c r="GDP38" s="608"/>
      <c r="GDQ38" s="608">
        <v>1.3076999726021965</v>
      </c>
      <c r="GDR38" s="608"/>
      <c r="GDS38" s="608"/>
      <c r="GDT38" s="608">
        <v>1.3076999726021965</v>
      </c>
      <c r="GDU38" s="608"/>
      <c r="GDV38" s="608"/>
      <c r="GDW38" s="608">
        <v>1.3076999726021965</v>
      </c>
      <c r="GDX38" s="608"/>
      <c r="GDY38" s="608"/>
      <c r="GDZ38" s="608">
        <v>1.3076999726021965</v>
      </c>
      <c r="GEA38" s="608"/>
      <c r="GEB38" s="608"/>
      <c r="GEC38" s="608">
        <v>1.3076999726021965</v>
      </c>
      <c r="GED38" s="608"/>
      <c r="GEE38" s="608"/>
      <c r="GEF38" s="608">
        <v>1.3076999726021965</v>
      </c>
      <c r="GEG38" s="608"/>
      <c r="GEH38" s="608"/>
      <c r="GEI38" s="608">
        <v>1.3076999726021965</v>
      </c>
      <c r="GEJ38" s="608"/>
      <c r="GEK38" s="608"/>
      <c r="GEL38" s="608">
        <v>1.3076999726021965</v>
      </c>
      <c r="GEM38" s="608"/>
      <c r="GEN38" s="608"/>
      <c r="GEO38" s="608">
        <v>1.3076999726021965</v>
      </c>
      <c r="GEP38" s="608"/>
      <c r="GEQ38" s="608"/>
      <c r="GER38" s="608">
        <v>1.3076999726021965</v>
      </c>
      <c r="GES38" s="608"/>
      <c r="GET38" s="608"/>
      <c r="GEU38" s="608">
        <v>1.3076999726021965</v>
      </c>
      <c r="GEV38" s="608"/>
      <c r="GEW38" s="608"/>
      <c r="GEX38" s="608">
        <v>1.3076999726021965</v>
      </c>
      <c r="GEY38" s="608"/>
      <c r="GEZ38" s="608"/>
      <c r="GFA38" s="608">
        <v>1.3076999726021965</v>
      </c>
      <c r="GFB38" s="608"/>
      <c r="GFC38" s="608"/>
      <c r="GFD38" s="608">
        <v>1.3076999726021965</v>
      </c>
      <c r="GFE38" s="608"/>
      <c r="GFF38" s="608"/>
      <c r="GFG38" s="608">
        <v>1.3076999726021965</v>
      </c>
      <c r="GFH38" s="608"/>
      <c r="GFI38" s="608"/>
      <c r="GFJ38" s="608">
        <v>1.3076999726021965</v>
      </c>
      <c r="GFK38" s="608"/>
      <c r="GFL38" s="608"/>
      <c r="GFM38" s="608">
        <v>1.3076999726021965</v>
      </c>
      <c r="GFN38" s="608"/>
      <c r="GFO38" s="608"/>
      <c r="GFP38" s="608">
        <v>1.3076999726021965</v>
      </c>
      <c r="GFQ38" s="608"/>
      <c r="GFR38" s="608"/>
      <c r="GFS38" s="608">
        <v>1.3076999726021965</v>
      </c>
      <c r="GFT38" s="608"/>
      <c r="GFU38" s="608"/>
      <c r="GFV38" s="608">
        <v>1.3076999726021965</v>
      </c>
      <c r="GFW38" s="608"/>
      <c r="GFX38" s="608"/>
      <c r="GFY38" s="608">
        <v>1.3076999726021965</v>
      </c>
      <c r="GFZ38" s="608"/>
      <c r="GGA38" s="608"/>
      <c r="GGB38" s="608">
        <v>1.3076999726021965</v>
      </c>
      <c r="GGC38" s="608"/>
      <c r="GGD38" s="608"/>
      <c r="GGE38" s="608">
        <v>1.3076999726021965</v>
      </c>
      <c r="GGF38" s="608"/>
      <c r="GGG38" s="608"/>
      <c r="GGH38" s="608">
        <v>1.3076999726021965</v>
      </c>
      <c r="GGI38" s="608"/>
      <c r="GGJ38" s="608"/>
      <c r="GGK38" s="608">
        <v>1.3076999726021965</v>
      </c>
      <c r="GGL38" s="608"/>
      <c r="GGM38" s="608"/>
      <c r="GGN38" s="608">
        <v>1.3076999726021965</v>
      </c>
      <c r="GGO38" s="608"/>
      <c r="GGP38" s="608"/>
      <c r="GGQ38" s="608">
        <v>1.3076999726021965</v>
      </c>
      <c r="GGR38" s="608"/>
      <c r="GGS38" s="608"/>
      <c r="GGT38" s="608">
        <v>1.3076999726021965</v>
      </c>
      <c r="GGU38" s="608"/>
      <c r="GGV38" s="608"/>
      <c r="GGW38" s="608">
        <v>1.3076999726021965</v>
      </c>
      <c r="GGX38" s="608"/>
      <c r="GGY38" s="608"/>
      <c r="GGZ38" s="608">
        <v>1.3076999726021965</v>
      </c>
      <c r="GHA38" s="608"/>
      <c r="GHB38" s="608"/>
      <c r="GHC38" s="608">
        <v>1.3076999726021965</v>
      </c>
      <c r="GHD38" s="608"/>
      <c r="GHE38" s="608"/>
      <c r="GHF38" s="608">
        <v>1.3076999726021965</v>
      </c>
      <c r="GHG38" s="608"/>
      <c r="GHH38" s="608"/>
      <c r="GHI38" s="608">
        <v>1.3076999726021965</v>
      </c>
      <c r="GHJ38" s="608"/>
      <c r="GHK38" s="608"/>
      <c r="GHL38" s="608">
        <v>1.3076999726021965</v>
      </c>
      <c r="GHM38" s="608"/>
      <c r="GHN38" s="608"/>
      <c r="GHO38" s="608">
        <v>1.3076999726021965</v>
      </c>
      <c r="GHP38" s="608"/>
      <c r="GHQ38" s="608"/>
      <c r="GHR38" s="608">
        <v>1.3076999726021965</v>
      </c>
      <c r="GHS38" s="608"/>
      <c r="GHT38" s="608"/>
      <c r="GHU38" s="608">
        <v>1.3076999726021965</v>
      </c>
      <c r="GHV38" s="608"/>
      <c r="GHW38" s="608"/>
      <c r="GHX38" s="608">
        <v>1.3076999726021965</v>
      </c>
      <c r="GHY38" s="608"/>
      <c r="GHZ38" s="608"/>
      <c r="GIA38" s="608">
        <v>1.3076999726021965</v>
      </c>
      <c r="GIB38" s="608"/>
      <c r="GIC38" s="608"/>
      <c r="GID38" s="608">
        <v>1.3076999726021965</v>
      </c>
      <c r="GIE38" s="608"/>
      <c r="GIF38" s="608"/>
      <c r="GIG38" s="608">
        <v>1.3076999726021965</v>
      </c>
      <c r="GIH38" s="608"/>
      <c r="GII38" s="608"/>
      <c r="GIJ38" s="608">
        <v>1.3076999726021965</v>
      </c>
      <c r="GIK38" s="608"/>
      <c r="GIL38" s="608"/>
      <c r="GIM38" s="608">
        <v>1.3076999726021965</v>
      </c>
      <c r="GIN38" s="608"/>
      <c r="GIO38" s="608"/>
      <c r="GIP38" s="608">
        <v>1.3076999726021965</v>
      </c>
      <c r="GIQ38" s="608"/>
      <c r="GIR38" s="608"/>
      <c r="GIS38" s="608">
        <v>1.3076999726021965</v>
      </c>
      <c r="GIT38" s="608"/>
      <c r="GIU38" s="608"/>
      <c r="GIV38" s="608">
        <v>1.3076999726021965</v>
      </c>
      <c r="GIW38" s="608"/>
      <c r="GIX38" s="608"/>
      <c r="GIY38" s="608">
        <v>1.3076999726021965</v>
      </c>
      <c r="GIZ38" s="608"/>
      <c r="GJA38" s="608"/>
      <c r="GJB38" s="608">
        <v>1.3076999726021965</v>
      </c>
      <c r="GJC38" s="608"/>
      <c r="GJD38" s="608"/>
      <c r="GJE38" s="608">
        <v>1.3076999726021965</v>
      </c>
      <c r="GJF38" s="608"/>
      <c r="GJG38" s="608"/>
      <c r="GJH38" s="608">
        <v>1.3076999726021965</v>
      </c>
      <c r="GJI38" s="608"/>
      <c r="GJJ38" s="608"/>
      <c r="GJK38" s="608">
        <v>1.3076999726021965</v>
      </c>
      <c r="GJL38" s="608"/>
      <c r="GJM38" s="608"/>
      <c r="GJN38" s="608">
        <v>1.3076999726021965</v>
      </c>
      <c r="GJO38" s="608"/>
      <c r="GJP38" s="608"/>
      <c r="GJQ38" s="608">
        <v>1.3076999726021965</v>
      </c>
      <c r="GJR38" s="608"/>
      <c r="GJS38" s="608"/>
      <c r="GJT38" s="608">
        <v>1.3076999726021965</v>
      </c>
      <c r="GJU38" s="608"/>
      <c r="GJV38" s="608"/>
      <c r="GJW38" s="608">
        <v>1.3076999726021965</v>
      </c>
      <c r="GJX38" s="608"/>
      <c r="GJY38" s="608"/>
      <c r="GJZ38" s="608">
        <v>1.3076999726021965</v>
      </c>
      <c r="GKA38" s="608"/>
      <c r="GKB38" s="608"/>
      <c r="GKC38" s="608">
        <v>1.3076999726021965</v>
      </c>
      <c r="GKD38" s="608"/>
      <c r="GKE38" s="608"/>
      <c r="GKF38" s="608">
        <v>1.3076999726021965</v>
      </c>
      <c r="GKG38" s="608"/>
      <c r="GKH38" s="608"/>
      <c r="GKI38" s="608">
        <v>1.3076999726021965</v>
      </c>
      <c r="GKJ38" s="608"/>
      <c r="GKK38" s="608"/>
      <c r="GKL38" s="608">
        <v>1.3076999726021965</v>
      </c>
      <c r="GKM38" s="608"/>
      <c r="GKN38" s="608"/>
      <c r="GKO38" s="608">
        <v>1.3076999726021965</v>
      </c>
      <c r="GKP38" s="608"/>
      <c r="GKQ38" s="608"/>
      <c r="GKR38" s="608">
        <v>1.3076999726021965</v>
      </c>
      <c r="GKS38" s="608"/>
      <c r="GKT38" s="608"/>
      <c r="GKU38" s="608">
        <v>1.3076999726021965</v>
      </c>
      <c r="GKV38" s="608"/>
      <c r="GKW38" s="608"/>
      <c r="GKX38" s="608">
        <v>1.3076999726021965</v>
      </c>
      <c r="GKY38" s="608"/>
      <c r="GKZ38" s="608"/>
      <c r="GLA38" s="608">
        <v>1.3076999726021965</v>
      </c>
      <c r="GLB38" s="608"/>
      <c r="GLC38" s="608"/>
      <c r="GLD38" s="608">
        <v>1.3076999726021965</v>
      </c>
      <c r="GLE38" s="608"/>
      <c r="GLF38" s="608"/>
      <c r="GLG38" s="608">
        <v>1.3076999726021965</v>
      </c>
      <c r="GLH38" s="608"/>
      <c r="GLI38" s="608"/>
      <c r="GLJ38" s="608">
        <v>1.3076999726021965</v>
      </c>
      <c r="GLK38" s="608"/>
      <c r="GLL38" s="608"/>
      <c r="GLM38" s="608">
        <v>1.3076999726021965</v>
      </c>
      <c r="GLN38" s="608"/>
      <c r="GLO38" s="608"/>
      <c r="GLP38" s="608">
        <v>1.3076999726021965</v>
      </c>
      <c r="GLQ38" s="608"/>
      <c r="GLR38" s="608"/>
      <c r="GLS38" s="608">
        <v>1.3076999726021965</v>
      </c>
      <c r="GLT38" s="608"/>
      <c r="GLU38" s="608"/>
      <c r="GLV38" s="608">
        <v>1.3076999726021965</v>
      </c>
      <c r="GLW38" s="608"/>
      <c r="GLX38" s="608"/>
      <c r="GLY38" s="608">
        <v>1.3076999726021965</v>
      </c>
      <c r="GLZ38" s="608"/>
      <c r="GMA38" s="608"/>
      <c r="GMB38" s="608">
        <v>1.3076999726021965</v>
      </c>
      <c r="GMC38" s="608"/>
      <c r="GMD38" s="608"/>
      <c r="GME38" s="608">
        <v>1.3076999726021965</v>
      </c>
      <c r="GMF38" s="608"/>
      <c r="GMG38" s="608"/>
      <c r="GMH38" s="608">
        <v>1.3076999726021965</v>
      </c>
      <c r="GMI38" s="608"/>
      <c r="GMJ38" s="608"/>
      <c r="GMK38" s="608">
        <v>1.3076999726021965</v>
      </c>
      <c r="GML38" s="608"/>
      <c r="GMM38" s="608"/>
      <c r="GMN38" s="608">
        <v>1.3076999726021965</v>
      </c>
      <c r="GMO38" s="608"/>
      <c r="GMP38" s="608"/>
      <c r="GMQ38" s="608">
        <v>1.3076999726021965</v>
      </c>
      <c r="GMR38" s="608"/>
      <c r="GMS38" s="608"/>
      <c r="GMT38" s="608">
        <v>1.3076999726021965</v>
      </c>
      <c r="GMU38" s="608"/>
      <c r="GMV38" s="608"/>
      <c r="GMW38" s="608">
        <v>1.3076999726021965</v>
      </c>
      <c r="GMX38" s="608"/>
      <c r="GMY38" s="608"/>
      <c r="GMZ38" s="608">
        <v>1.3076999726021965</v>
      </c>
      <c r="GNA38" s="608"/>
      <c r="GNB38" s="608"/>
      <c r="GNC38" s="608">
        <v>1.3076999726021965</v>
      </c>
      <c r="GND38" s="608"/>
      <c r="GNE38" s="608"/>
      <c r="GNF38" s="608">
        <v>1.3076999726021965</v>
      </c>
      <c r="GNG38" s="608"/>
      <c r="GNH38" s="608"/>
      <c r="GNI38" s="608">
        <v>1.3076999726021965</v>
      </c>
      <c r="GNJ38" s="608"/>
      <c r="GNK38" s="608"/>
      <c r="GNL38" s="608">
        <v>1.3076999726021965</v>
      </c>
      <c r="GNM38" s="608"/>
      <c r="GNN38" s="608"/>
      <c r="GNO38" s="608">
        <v>1.3076999726021965</v>
      </c>
      <c r="GNP38" s="608"/>
      <c r="GNQ38" s="608"/>
      <c r="GNR38" s="608">
        <v>1.3076999726021965</v>
      </c>
      <c r="GNS38" s="608"/>
      <c r="GNT38" s="608"/>
      <c r="GNU38" s="608">
        <v>1.3076999726021965</v>
      </c>
      <c r="GNV38" s="608"/>
      <c r="GNW38" s="608"/>
      <c r="GNX38" s="608">
        <v>1.3076999726021965</v>
      </c>
      <c r="GNY38" s="608"/>
      <c r="GNZ38" s="608"/>
      <c r="GOA38" s="608">
        <v>1.3076999726021965</v>
      </c>
      <c r="GOB38" s="608"/>
      <c r="GOC38" s="608"/>
      <c r="GOD38" s="608">
        <v>1.3076999726021965</v>
      </c>
      <c r="GOE38" s="608"/>
      <c r="GOF38" s="608"/>
      <c r="GOG38" s="608">
        <v>1.3076999726021965</v>
      </c>
      <c r="GOH38" s="608"/>
      <c r="GOI38" s="608"/>
      <c r="GOJ38" s="608">
        <v>1.3076999726021965</v>
      </c>
      <c r="GOK38" s="608"/>
      <c r="GOL38" s="608"/>
      <c r="GOM38" s="608">
        <v>1.3076999726021965</v>
      </c>
      <c r="GON38" s="608"/>
      <c r="GOO38" s="608"/>
      <c r="GOP38" s="608">
        <v>1.3076999726021965</v>
      </c>
      <c r="GOQ38" s="608"/>
      <c r="GOR38" s="608"/>
      <c r="GOS38" s="608">
        <v>1.3076999726021965</v>
      </c>
      <c r="GOT38" s="608"/>
      <c r="GOU38" s="608"/>
      <c r="GOV38" s="608">
        <v>1.3076999726021965</v>
      </c>
      <c r="GOW38" s="608"/>
      <c r="GOX38" s="608"/>
      <c r="GOY38" s="608">
        <v>1.3076999726021965</v>
      </c>
      <c r="GOZ38" s="608"/>
      <c r="GPA38" s="608"/>
      <c r="GPB38" s="608">
        <v>1.3076999726021965</v>
      </c>
      <c r="GPC38" s="608"/>
      <c r="GPD38" s="608"/>
      <c r="GPE38" s="608">
        <v>1.3076999726021965</v>
      </c>
      <c r="GPF38" s="608"/>
      <c r="GPG38" s="608"/>
      <c r="GPH38" s="608">
        <v>1.3076999726021965</v>
      </c>
      <c r="GPI38" s="608"/>
      <c r="GPJ38" s="608"/>
      <c r="GPK38" s="608">
        <v>1.3076999726021965</v>
      </c>
      <c r="GPL38" s="608"/>
      <c r="GPM38" s="608"/>
      <c r="GPN38" s="608">
        <v>1.3076999726021965</v>
      </c>
      <c r="GPO38" s="608"/>
      <c r="GPP38" s="608"/>
      <c r="GPQ38" s="608">
        <v>1.3076999726021965</v>
      </c>
      <c r="GPR38" s="608"/>
      <c r="GPS38" s="608"/>
      <c r="GPT38" s="608">
        <v>1.3076999726021965</v>
      </c>
      <c r="GPU38" s="608"/>
      <c r="GPV38" s="608"/>
      <c r="GPW38" s="608">
        <v>1.3076999726021965</v>
      </c>
      <c r="GPX38" s="608"/>
      <c r="GPY38" s="608"/>
      <c r="GPZ38" s="608">
        <v>1.3076999726021965</v>
      </c>
      <c r="GQA38" s="608"/>
      <c r="GQB38" s="608"/>
      <c r="GQC38" s="608">
        <v>1.3076999726021965</v>
      </c>
      <c r="GQD38" s="608"/>
      <c r="GQE38" s="608"/>
      <c r="GQF38" s="608">
        <v>1.3076999726021965</v>
      </c>
      <c r="GQG38" s="608"/>
      <c r="GQH38" s="608"/>
      <c r="GQI38" s="608">
        <v>1.3076999726021965</v>
      </c>
      <c r="GQJ38" s="608"/>
      <c r="GQK38" s="608"/>
      <c r="GQL38" s="608">
        <v>1.3076999726021965</v>
      </c>
      <c r="GQM38" s="608"/>
      <c r="GQN38" s="608"/>
      <c r="GQO38" s="608">
        <v>1.3076999726021965</v>
      </c>
      <c r="GQP38" s="608"/>
      <c r="GQQ38" s="608"/>
      <c r="GQR38" s="608">
        <v>1.3076999726021965</v>
      </c>
      <c r="GQS38" s="608"/>
      <c r="GQT38" s="608"/>
      <c r="GQU38" s="608">
        <v>1.3076999726021965</v>
      </c>
      <c r="GQV38" s="608"/>
      <c r="GQW38" s="608"/>
      <c r="GQX38" s="608">
        <v>1.3076999726021965</v>
      </c>
      <c r="GQY38" s="608"/>
      <c r="GQZ38" s="608"/>
      <c r="GRA38" s="608">
        <v>1.3076999726021965</v>
      </c>
      <c r="GRB38" s="608"/>
      <c r="GRC38" s="608"/>
      <c r="GRD38" s="608">
        <v>1.3076999726021965</v>
      </c>
      <c r="GRE38" s="608"/>
      <c r="GRF38" s="608"/>
      <c r="GRG38" s="608">
        <v>1.3076999726021965</v>
      </c>
      <c r="GRH38" s="608"/>
      <c r="GRI38" s="608"/>
      <c r="GRJ38" s="608">
        <v>1.3076999726021965</v>
      </c>
      <c r="GRK38" s="608"/>
      <c r="GRL38" s="608"/>
      <c r="GRM38" s="608">
        <v>1.3076999726021965</v>
      </c>
      <c r="GRN38" s="608"/>
      <c r="GRO38" s="608"/>
      <c r="GRP38" s="608">
        <v>1.3076999726021965</v>
      </c>
      <c r="GRQ38" s="608"/>
      <c r="GRR38" s="608"/>
      <c r="GRS38" s="608">
        <v>1.3076999726021965</v>
      </c>
      <c r="GRT38" s="608"/>
      <c r="GRU38" s="608"/>
      <c r="GRV38" s="608">
        <v>1.3076999726021965</v>
      </c>
      <c r="GRW38" s="608"/>
      <c r="GRX38" s="608"/>
      <c r="GRY38" s="608">
        <v>1.3076999726021965</v>
      </c>
      <c r="GRZ38" s="608"/>
      <c r="GSA38" s="608"/>
      <c r="GSB38" s="608">
        <v>1.3076999726021965</v>
      </c>
      <c r="GSC38" s="608"/>
      <c r="GSD38" s="608"/>
      <c r="GSE38" s="608">
        <v>1.3076999726021965</v>
      </c>
      <c r="GSF38" s="608"/>
      <c r="GSG38" s="608"/>
      <c r="GSH38" s="608">
        <v>1.3076999726021965</v>
      </c>
      <c r="GSI38" s="608"/>
      <c r="GSJ38" s="608"/>
      <c r="GSK38" s="608">
        <v>1.3076999726021965</v>
      </c>
      <c r="GSL38" s="608"/>
      <c r="GSM38" s="608"/>
      <c r="GSN38" s="608">
        <v>1.3076999726021965</v>
      </c>
      <c r="GSO38" s="608"/>
      <c r="GSP38" s="608"/>
      <c r="GSQ38" s="608">
        <v>1.3076999726021965</v>
      </c>
      <c r="GSR38" s="608"/>
      <c r="GSS38" s="608"/>
      <c r="GST38" s="608">
        <v>1.3076999726021965</v>
      </c>
      <c r="GSU38" s="608"/>
      <c r="GSV38" s="608"/>
      <c r="GSW38" s="608">
        <v>1.3076999726021965</v>
      </c>
      <c r="GSX38" s="608"/>
      <c r="GSY38" s="608"/>
      <c r="GSZ38" s="608">
        <v>1.3076999726021965</v>
      </c>
      <c r="GTA38" s="608"/>
      <c r="GTB38" s="608"/>
      <c r="GTC38" s="608">
        <v>1.3076999726021965</v>
      </c>
      <c r="GTD38" s="608"/>
      <c r="GTE38" s="608"/>
      <c r="GTF38" s="608">
        <v>1.3076999726021965</v>
      </c>
      <c r="GTG38" s="608"/>
      <c r="GTH38" s="608"/>
      <c r="GTI38" s="608">
        <v>1.3076999726021965</v>
      </c>
      <c r="GTJ38" s="608"/>
      <c r="GTK38" s="608"/>
      <c r="GTL38" s="608">
        <v>1.3076999726021965</v>
      </c>
      <c r="GTM38" s="608"/>
      <c r="GTN38" s="608"/>
      <c r="GTO38" s="608">
        <v>1.3076999726021965</v>
      </c>
      <c r="GTP38" s="608"/>
      <c r="GTQ38" s="608"/>
      <c r="GTR38" s="608">
        <v>1.3076999726021965</v>
      </c>
      <c r="GTS38" s="608"/>
      <c r="GTT38" s="608"/>
      <c r="GTU38" s="608">
        <v>1.3076999726021965</v>
      </c>
      <c r="GTV38" s="608"/>
      <c r="GTW38" s="608"/>
      <c r="GTX38" s="608">
        <v>1.3076999726021965</v>
      </c>
      <c r="GTY38" s="608"/>
      <c r="GTZ38" s="608"/>
      <c r="GUA38" s="608">
        <v>1.3076999726021965</v>
      </c>
      <c r="GUB38" s="608"/>
      <c r="GUC38" s="608"/>
      <c r="GUD38" s="608">
        <v>1.3076999726021965</v>
      </c>
      <c r="GUE38" s="608"/>
      <c r="GUF38" s="608"/>
      <c r="GUG38" s="608">
        <v>1.3076999726021965</v>
      </c>
      <c r="GUH38" s="608"/>
      <c r="GUI38" s="608"/>
      <c r="GUJ38" s="608">
        <v>1.3076999726021965</v>
      </c>
      <c r="GUK38" s="608"/>
      <c r="GUL38" s="608"/>
      <c r="GUM38" s="608">
        <v>1.3076999726021965</v>
      </c>
      <c r="GUN38" s="608"/>
      <c r="GUO38" s="608"/>
      <c r="GUP38" s="608">
        <v>1.3076999726021965</v>
      </c>
      <c r="GUQ38" s="608"/>
      <c r="GUR38" s="608"/>
      <c r="GUS38" s="608">
        <v>1.3076999726021965</v>
      </c>
      <c r="GUT38" s="608"/>
      <c r="GUU38" s="608"/>
      <c r="GUV38" s="608">
        <v>1.3076999726021965</v>
      </c>
      <c r="GUW38" s="608"/>
      <c r="GUX38" s="608"/>
      <c r="GUY38" s="608">
        <v>1.3076999726021965</v>
      </c>
      <c r="GUZ38" s="608"/>
      <c r="GVA38" s="608"/>
      <c r="GVB38" s="608">
        <v>1.3076999726021965</v>
      </c>
      <c r="GVC38" s="608"/>
      <c r="GVD38" s="608"/>
      <c r="GVE38" s="608">
        <v>1.3076999726021965</v>
      </c>
      <c r="GVF38" s="608"/>
      <c r="GVG38" s="608"/>
      <c r="GVH38" s="608">
        <v>1.3076999726021965</v>
      </c>
      <c r="GVI38" s="608"/>
      <c r="GVJ38" s="608"/>
      <c r="GVK38" s="608">
        <v>1.3076999726021965</v>
      </c>
      <c r="GVL38" s="608"/>
      <c r="GVM38" s="608"/>
      <c r="GVN38" s="608">
        <v>1.3076999726021965</v>
      </c>
      <c r="GVO38" s="608"/>
      <c r="GVP38" s="608"/>
      <c r="GVQ38" s="608">
        <v>1.3076999726021965</v>
      </c>
      <c r="GVR38" s="608"/>
      <c r="GVS38" s="608"/>
      <c r="GVT38" s="608">
        <v>1.3076999726021965</v>
      </c>
      <c r="GVU38" s="608"/>
      <c r="GVV38" s="608"/>
      <c r="GVW38" s="608">
        <v>1.3076999726021965</v>
      </c>
      <c r="GVX38" s="608"/>
      <c r="GVY38" s="608"/>
      <c r="GVZ38" s="608">
        <v>1.3076999726021965</v>
      </c>
      <c r="GWA38" s="608"/>
      <c r="GWB38" s="608"/>
      <c r="GWC38" s="608">
        <v>1.3076999726021965</v>
      </c>
      <c r="GWD38" s="608"/>
      <c r="GWE38" s="608"/>
      <c r="GWF38" s="608">
        <v>1.3076999726021965</v>
      </c>
      <c r="GWG38" s="608"/>
      <c r="GWH38" s="608"/>
      <c r="GWI38" s="608">
        <v>1.3076999726021965</v>
      </c>
      <c r="GWJ38" s="608"/>
      <c r="GWK38" s="608"/>
      <c r="GWL38" s="608">
        <v>1.3076999726021965</v>
      </c>
      <c r="GWM38" s="608"/>
      <c r="GWN38" s="608"/>
      <c r="GWO38" s="608">
        <v>1.3076999726021965</v>
      </c>
      <c r="GWP38" s="608"/>
      <c r="GWQ38" s="608"/>
      <c r="GWR38" s="608">
        <v>1.3076999726021965</v>
      </c>
      <c r="GWS38" s="608"/>
      <c r="GWT38" s="608"/>
      <c r="GWU38" s="608">
        <v>1.3076999726021965</v>
      </c>
      <c r="GWV38" s="608"/>
      <c r="GWW38" s="608"/>
      <c r="GWX38" s="608">
        <v>1.3076999726021965</v>
      </c>
      <c r="GWY38" s="608"/>
      <c r="GWZ38" s="608"/>
      <c r="GXA38" s="608">
        <v>1.3076999726021965</v>
      </c>
      <c r="GXB38" s="608"/>
      <c r="GXC38" s="608"/>
      <c r="GXD38" s="608">
        <v>1.3076999726021965</v>
      </c>
      <c r="GXE38" s="608"/>
      <c r="GXF38" s="608"/>
      <c r="GXG38" s="608">
        <v>1.3076999726021965</v>
      </c>
      <c r="GXH38" s="608"/>
      <c r="GXI38" s="608"/>
      <c r="GXJ38" s="608">
        <v>1.3076999726021965</v>
      </c>
      <c r="GXK38" s="608"/>
      <c r="GXL38" s="608"/>
      <c r="GXM38" s="608">
        <v>1.3076999726021965</v>
      </c>
      <c r="GXN38" s="608"/>
      <c r="GXO38" s="608"/>
      <c r="GXP38" s="608">
        <v>1.3076999726021965</v>
      </c>
      <c r="GXQ38" s="608"/>
      <c r="GXR38" s="608"/>
      <c r="GXS38" s="608">
        <v>1.3076999726021965</v>
      </c>
      <c r="GXT38" s="608"/>
      <c r="GXU38" s="608"/>
      <c r="GXV38" s="608">
        <v>1.3076999726021965</v>
      </c>
      <c r="GXW38" s="608"/>
      <c r="GXX38" s="608"/>
      <c r="GXY38" s="608">
        <v>1.3076999726021965</v>
      </c>
      <c r="GXZ38" s="608"/>
      <c r="GYA38" s="608"/>
      <c r="GYB38" s="608">
        <v>1.3076999726021965</v>
      </c>
      <c r="GYC38" s="608"/>
      <c r="GYD38" s="608"/>
      <c r="GYE38" s="608">
        <v>1.3076999726021965</v>
      </c>
      <c r="GYF38" s="608"/>
      <c r="GYG38" s="608"/>
      <c r="GYH38" s="608">
        <v>1.3076999726021965</v>
      </c>
      <c r="GYI38" s="608"/>
      <c r="GYJ38" s="608"/>
      <c r="GYK38" s="608">
        <v>1.3076999726021965</v>
      </c>
      <c r="GYL38" s="608"/>
      <c r="GYM38" s="608"/>
      <c r="GYN38" s="608">
        <v>1.3076999726021965</v>
      </c>
      <c r="GYO38" s="608"/>
      <c r="GYP38" s="608"/>
      <c r="GYQ38" s="608">
        <v>1.3076999726021965</v>
      </c>
      <c r="GYR38" s="608"/>
      <c r="GYS38" s="608"/>
      <c r="GYT38" s="608">
        <v>1.3076999726021965</v>
      </c>
      <c r="GYU38" s="608"/>
      <c r="GYV38" s="608"/>
      <c r="GYW38" s="608">
        <v>1.3076999726021965</v>
      </c>
      <c r="GYX38" s="608"/>
      <c r="GYY38" s="608"/>
      <c r="GYZ38" s="608">
        <v>1.3076999726021965</v>
      </c>
      <c r="GZA38" s="608"/>
      <c r="GZB38" s="608"/>
      <c r="GZC38" s="608">
        <v>1.3076999726021965</v>
      </c>
      <c r="GZD38" s="608"/>
      <c r="GZE38" s="608"/>
      <c r="GZF38" s="608">
        <v>1.3076999726021965</v>
      </c>
      <c r="GZG38" s="608"/>
      <c r="GZH38" s="608"/>
      <c r="GZI38" s="608">
        <v>1.3076999726021965</v>
      </c>
      <c r="GZJ38" s="608"/>
      <c r="GZK38" s="608"/>
      <c r="GZL38" s="608">
        <v>1.3076999726021965</v>
      </c>
      <c r="GZM38" s="608"/>
      <c r="GZN38" s="608"/>
      <c r="GZO38" s="608">
        <v>1.3076999726021965</v>
      </c>
      <c r="GZP38" s="608"/>
      <c r="GZQ38" s="608"/>
      <c r="GZR38" s="608">
        <v>1.3076999726021965</v>
      </c>
      <c r="GZS38" s="608"/>
      <c r="GZT38" s="608"/>
      <c r="GZU38" s="608">
        <v>1.3076999726021965</v>
      </c>
      <c r="GZV38" s="608"/>
      <c r="GZW38" s="608"/>
      <c r="GZX38" s="608">
        <v>1.3076999726021965</v>
      </c>
      <c r="GZY38" s="608"/>
      <c r="GZZ38" s="608"/>
      <c r="HAA38" s="608">
        <v>1.3076999726021965</v>
      </c>
      <c r="HAB38" s="608"/>
      <c r="HAC38" s="608"/>
      <c r="HAD38" s="608">
        <v>1.3076999726021965</v>
      </c>
      <c r="HAE38" s="608"/>
      <c r="HAF38" s="608"/>
      <c r="HAG38" s="608">
        <v>1.3076999726021965</v>
      </c>
      <c r="HAH38" s="608"/>
      <c r="HAI38" s="608"/>
      <c r="HAJ38" s="608">
        <v>1.3076999726021965</v>
      </c>
      <c r="HAK38" s="608"/>
      <c r="HAL38" s="608"/>
      <c r="HAM38" s="608">
        <v>1.3076999726021965</v>
      </c>
      <c r="HAN38" s="608"/>
      <c r="HAO38" s="608"/>
      <c r="HAP38" s="608">
        <v>1.3076999726021965</v>
      </c>
      <c r="HAQ38" s="608"/>
      <c r="HAR38" s="608"/>
      <c r="HAS38" s="608">
        <v>1.3076999726021965</v>
      </c>
      <c r="HAT38" s="608"/>
      <c r="HAU38" s="608"/>
      <c r="HAV38" s="608">
        <v>1.3076999726021965</v>
      </c>
      <c r="HAW38" s="608"/>
      <c r="HAX38" s="608"/>
      <c r="HAY38" s="608">
        <v>1.3076999726021965</v>
      </c>
      <c r="HAZ38" s="608"/>
      <c r="HBA38" s="608"/>
      <c r="HBB38" s="608">
        <v>1.3076999726021965</v>
      </c>
      <c r="HBC38" s="608"/>
      <c r="HBD38" s="608"/>
      <c r="HBE38" s="608">
        <v>1.3076999726021965</v>
      </c>
      <c r="HBF38" s="608"/>
      <c r="HBG38" s="608"/>
      <c r="HBH38" s="608">
        <v>1.3076999726021965</v>
      </c>
      <c r="HBI38" s="608"/>
      <c r="HBJ38" s="608"/>
      <c r="HBK38" s="608">
        <v>1.3076999726021965</v>
      </c>
      <c r="HBL38" s="608"/>
      <c r="HBM38" s="608"/>
      <c r="HBN38" s="608">
        <v>1.3076999726021965</v>
      </c>
      <c r="HBO38" s="608"/>
      <c r="HBP38" s="608"/>
      <c r="HBQ38" s="608">
        <v>1.3076999726021965</v>
      </c>
      <c r="HBR38" s="608"/>
      <c r="HBS38" s="608"/>
      <c r="HBT38" s="608">
        <v>1.3076999726021965</v>
      </c>
      <c r="HBU38" s="608"/>
      <c r="HBV38" s="608"/>
      <c r="HBW38" s="608">
        <v>1.3076999726021965</v>
      </c>
      <c r="HBX38" s="608"/>
      <c r="HBY38" s="608"/>
      <c r="HBZ38" s="608">
        <v>1.3076999726021965</v>
      </c>
      <c r="HCA38" s="608"/>
      <c r="HCB38" s="608"/>
      <c r="HCC38" s="608">
        <v>1.3076999726021965</v>
      </c>
      <c r="HCD38" s="608"/>
      <c r="HCE38" s="608"/>
      <c r="HCF38" s="608">
        <v>1.3076999726021965</v>
      </c>
      <c r="HCG38" s="608"/>
      <c r="HCH38" s="608"/>
      <c r="HCI38" s="608">
        <v>1.3076999726021965</v>
      </c>
      <c r="HCJ38" s="608"/>
      <c r="HCK38" s="608"/>
      <c r="HCL38" s="608">
        <v>1.3076999726021965</v>
      </c>
      <c r="HCM38" s="608"/>
      <c r="HCN38" s="608"/>
      <c r="HCO38" s="608">
        <v>1.3076999726021965</v>
      </c>
      <c r="HCP38" s="608"/>
      <c r="HCQ38" s="608"/>
      <c r="HCR38" s="608">
        <v>1.3076999726021965</v>
      </c>
      <c r="HCS38" s="608"/>
      <c r="HCT38" s="608"/>
      <c r="HCU38" s="608">
        <v>1.3076999726021965</v>
      </c>
      <c r="HCV38" s="608"/>
      <c r="HCW38" s="608"/>
      <c r="HCX38" s="608">
        <v>1.3076999726021965</v>
      </c>
      <c r="HCY38" s="608"/>
      <c r="HCZ38" s="608"/>
      <c r="HDA38" s="608">
        <v>1.3076999726021965</v>
      </c>
      <c r="HDB38" s="608"/>
      <c r="HDC38" s="608"/>
      <c r="HDD38" s="608">
        <v>1.3076999726021965</v>
      </c>
      <c r="HDE38" s="608"/>
      <c r="HDF38" s="608"/>
      <c r="HDG38" s="608">
        <v>1.3076999726021965</v>
      </c>
      <c r="HDH38" s="608"/>
      <c r="HDI38" s="608"/>
      <c r="HDJ38" s="608">
        <v>1.3076999726021965</v>
      </c>
      <c r="HDK38" s="608"/>
      <c r="HDL38" s="608"/>
      <c r="HDM38" s="608">
        <v>1.3076999726021965</v>
      </c>
      <c r="HDN38" s="608"/>
      <c r="HDO38" s="608"/>
      <c r="HDP38" s="608">
        <v>1.3076999726021965</v>
      </c>
      <c r="HDQ38" s="608"/>
      <c r="HDR38" s="608"/>
      <c r="HDS38" s="608">
        <v>1.3076999726021965</v>
      </c>
      <c r="HDT38" s="608"/>
      <c r="HDU38" s="608"/>
      <c r="HDV38" s="608">
        <v>1.3076999726021965</v>
      </c>
      <c r="HDW38" s="608"/>
      <c r="HDX38" s="608"/>
      <c r="HDY38" s="608">
        <v>1.3076999726021965</v>
      </c>
      <c r="HDZ38" s="608"/>
      <c r="HEA38" s="608"/>
      <c r="HEB38" s="608">
        <v>1.3076999726021965</v>
      </c>
      <c r="HEC38" s="608"/>
      <c r="HED38" s="608"/>
      <c r="HEE38" s="608">
        <v>1.3076999726021965</v>
      </c>
      <c r="HEF38" s="608"/>
      <c r="HEG38" s="608"/>
      <c r="HEH38" s="608">
        <v>1.3076999726021965</v>
      </c>
      <c r="HEI38" s="608"/>
      <c r="HEJ38" s="608"/>
      <c r="HEK38" s="608">
        <v>1.3076999726021965</v>
      </c>
      <c r="HEL38" s="608"/>
      <c r="HEM38" s="608"/>
      <c r="HEN38" s="608">
        <v>1.3076999726021965</v>
      </c>
      <c r="HEO38" s="608"/>
      <c r="HEP38" s="608"/>
      <c r="HEQ38" s="608">
        <v>1.3076999726021965</v>
      </c>
      <c r="HER38" s="608"/>
      <c r="HES38" s="608"/>
      <c r="HET38" s="608">
        <v>1.3076999726021965</v>
      </c>
      <c r="HEU38" s="608"/>
      <c r="HEV38" s="608"/>
      <c r="HEW38" s="608">
        <v>1.3076999726021965</v>
      </c>
      <c r="HEX38" s="608"/>
      <c r="HEY38" s="608"/>
      <c r="HEZ38" s="608">
        <v>1.3076999726021965</v>
      </c>
      <c r="HFA38" s="608"/>
      <c r="HFB38" s="608"/>
      <c r="HFC38" s="608">
        <v>1.3076999726021965</v>
      </c>
      <c r="HFD38" s="608"/>
      <c r="HFE38" s="608"/>
      <c r="HFF38" s="608">
        <v>1.3076999726021965</v>
      </c>
      <c r="HFG38" s="608"/>
      <c r="HFH38" s="608"/>
      <c r="HFI38" s="608">
        <v>1.3076999726021965</v>
      </c>
      <c r="HFJ38" s="608"/>
      <c r="HFK38" s="608"/>
      <c r="HFL38" s="608">
        <v>1.3076999726021965</v>
      </c>
      <c r="HFM38" s="608"/>
      <c r="HFN38" s="608"/>
      <c r="HFO38" s="608">
        <v>1.3076999726021965</v>
      </c>
      <c r="HFP38" s="608"/>
      <c r="HFQ38" s="608"/>
      <c r="HFR38" s="608">
        <v>1.3076999726021965</v>
      </c>
      <c r="HFS38" s="608"/>
      <c r="HFT38" s="608"/>
      <c r="HFU38" s="608">
        <v>1.3076999726021965</v>
      </c>
      <c r="HFV38" s="608"/>
      <c r="HFW38" s="608"/>
      <c r="HFX38" s="608">
        <v>1.3076999726021965</v>
      </c>
      <c r="HFY38" s="608"/>
      <c r="HFZ38" s="608"/>
      <c r="HGA38" s="608">
        <v>1.3076999726021965</v>
      </c>
      <c r="HGB38" s="608"/>
      <c r="HGC38" s="608"/>
      <c r="HGD38" s="608">
        <v>1.3076999726021965</v>
      </c>
      <c r="HGE38" s="608"/>
      <c r="HGF38" s="608"/>
      <c r="HGG38" s="608">
        <v>1.3076999726021965</v>
      </c>
      <c r="HGH38" s="608"/>
      <c r="HGI38" s="608"/>
      <c r="HGJ38" s="608">
        <v>1.3076999726021965</v>
      </c>
      <c r="HGK38" s="608"/>
      <c r="HGL38" s="608"/>
      <c r="HGM38" s="608">
        <v>1.3076999726021965</v>
      </c>
      <c r="HGN38" s="608"/>
      <c r="HGO38" s="608"/>
      <c r="HGP38" s="608">
        <v>1.3076999726021965</v>
      </c>
      <c r="HGQ38" s="608"/>
      <c r="HGR38" s="608"/>
      <c r="HGS38" s="608">
        <v>1.3076999726021965</v>
      </c>
      <c r="HGT38" s="608"/>
      <c r="HGU38" s="608"/>
      <c r="HGV38" s="608">
        <v>1.3076999726021965</v>
      </c>
      <c r="HGW38" s="608"/>
      <c r="HGX38" s="608"/>
      <c r="HGY38" s="608">
        <v>1.3076999726021965</v>
      </c>
      <c r="HGZ38" s="608"/>
      <c r="HHA38" s="608"/>
      <c r="HHB38" s="608">
        <v>1.3076999726021965</v>
      </c>
      <c r="HHC38" s="608"/>
      <c r="HHD38" s="608"/>
      <c r="HHE38" s="608">
        <v>1.3076999726021965</v>
      </c>
      <c r="HHF38" s="608"/>
      <c r="HHG38" s="608"/>
      <c r="HHH38" s="608">
        <v>1.3076999726021965</v>
      </c>
      <c r="HHI38" s="608"/>
      <c r="HHJ38" s="608"/>
      <c r="HHK38" s="608">
        <v>1.3076999726021965</v>
      </c>
      <c r="HHL38" s="608"/>
      <c r="HHM38" s="608"/>
      <c r="HHN38" s="608">
        <v>1.3076999726021965</v>
      </c>
      <c r="HHO38" s="608"/>
      <c r="HHP38" s="608"/>
      <c r="HHQ38" s="608">
        <v>1.3076999726021965</v>
      </c>
      <c r="HHR38" s="608"/>
      <c r="HHS38" s="608"/>
      <c r="HHT38" s="608">
        <v>1.3076999726021965</v>
      </c>
      <c r="HHU38" s="608"/>
      <c r="HHV38" s="608"/>
      <c r="HHW38" s="608">
        <v>1.3076999726021965</v>
      </c>
      <c r="HHX38" s="608"/>
      <c r="HHY38" s="608"/>
      <c r="HHZ38" s="608">
        <v>1.3076999726021965</v>
      </c>
      <c r="HIA38" s="608"/>
      <c r="HIB38" s="608"/>
      <c r="HIC38" s="608">
        <v>1.3076999726021965</v>
      </c>
      <c r="HID38" s="608"/>
      <c r="HIE38" s="608"/>
      <c r="HIF38" s="608">
        <v>1.3076999726021965</v>
      </c>
      <c r="HIG38" s="608"/>
      <c r="HIH38" s="608"/>
      <c r="HII38" s="608">
        <v>1.3076999726021965</v>
      </c>
      <c r="HIJ38" s="608"/>
      <c r="HIK38" s="608"/>
      <c r="HIL38" s="608">
        <v>1.3076999726021965</v>
      </c>
      <c r="HIM38" s="608"/>
      <c r="HIN38" s="608"/>
      <c r="HIO38" s="608">
        <v>1.3076999726021965</v>
      </c>
      <c r="HIP38" s="608"/>
      <c r="HIQ38" s="608"/>
      <c r="HIR38" s="608">
        <v>1.3076999726021965</v>
      </c>
      <c r="HIS38" s="608"/>
      <c r="HIT38" s="608"/>
      <c r="HIU38" s="608">
        <v>1.3076999726021965</v>
      </c>
      <c r="HIV38" s="608"/>
      <c r="HIW38" s="608"/>
      <c r="HIX38" s="608">
        <v>1.3076999726021965</v>
      </c>
      <c r="HIY38" s="608"/>
      <c r="HIZ38" s="608"/>
      <c r="HJA38" s="608">
        <v>1.3076999726021965</v>
      </c>
      <c r="HJB38" s="608"/>
      <c r="HJC38" s="608"/>
      <c r="HJD38" s="608">
        <v>1.3076999726021965</v>
      </c>
      <c r="HJE38" s="608"/>
      <c r="HJF38" s="608"/>
      <c r="HJG38" s="608">
        <v>1.3076999726021965</v>
      </c>
      <c r="HJH38" s="608"/>
      <c r="HJI38" s="608"/>
      <c r="HJJ38" s="608">
        <v>1.3076999726021965</v>
      </c>
      <c r="HJK38" s="608"/>
      <c r="HJL38" s="608"/>
      <c r="HJM38" s="608">
        <v>1.3076999726021965</v>
      </c>
      <c r="HJN38" s="608"/>
      <c r="HJO38" s="608"/>
      <c r="HJP38" s="608">
        <v>1.3076999726021965</v>
      </c>
      <c r="HJQ38" s="608"/>
      <c r="HJR38" s="608"/>
      <c r="HJS38" s="608">
        <v>1.3076999726021965</v>
      </c>
      <c r="HJT38" s="608"/>
      <c r="HJU38" s="608"/>
      <c r="HJV38" s="608">
        <v>1.3076999726021965</v>
      </c>
      <c r="HJW38" s="608"/>
      <c r="HJX38" s="608"/>
      <c r="HJY38" s="608">
        <v>1.3076999726021965</v>
      </c>
      <c r="HJZ38" s="608"/>
      <c r="HKA38" s="608"/>
      <c r="HKB38" s="608">
        <v>1.3076999726021965</v>
      </c>
      <c r="HKC38" s="608"/>
      <c r="HKD38" s="608"/>
      <c r="HKE38" s="608">
        <v>1.3076999726021965</v>
      </c>
      <c r="HKF38" s="608"/>
      <c r="HKG38" s="608"/>
      <c r="HKH38" s="608">
        <v>1.3076999726021965</v>
      </c>
      <c r="HKI38" s="608"/>
      <c r="HKJ38" s="608"/>
      <c r="HKK38" s="608">
        <v>1.3076999726021965</v>
      </c>
      <c r="HKL38" s="608"/>
      <c r="HKM38" s="608"/>
      <c r="HKN38" s="608">
        <v>1.3076999726021965</v>
      </c>
      <c r="HKO38" s="608"/>
      <c r="HKP38" s="608"/>
      <c r="HKQ38" s="608">
        <v>1.3076999726021965</v>
      </c>
      <c r="HKR38" s="608"/>
      <c r="HKS38" s="608"/>
      <c r="HKT38" s="608">
        <v>1.3076999726021965</v>
      </c>
      <c r="HKU38" s="608"/>
      <c r="HKV38" s="608"/>
      <c r="HKW38" s="608">
        <v>1.3076999726021965</v>
      </c>
      <c r="HKX38" s="608"/>
      <c r="HKY38" s="608"/>
      <c r="HKZ38" s="608">
        <v>1.3076999726021965</v>
      </c>
      <c r="HLA38" s="608"/>
      <c r="HLB38" s="608"/>
      <c r="HLC38" s="608">
        <v>1.3076999726021965</v>
      </c>
      <c r="HLD38" s="608"/>
      <c r="HLE38" s="608"/>
      <c r="HLF38" s="608">
        <v>1.3076999726021965</v>
      </c>
      <c r="HLG38" s="608"/>
      <c r="HLH38" s="608"/>
      <c r="HLI38" s="608">
        <v>1.3076999726021965</v>
      </c>
      <c r="HLJ38" s="608"/>
      <c r="HLK38" s="608"/>
      <c r="HLL38" s="608">
        <v>1.3076999726021965</v>
      </c>
      <c r="HLM38" s="608"/>
      <c r="HLN38" s="608"/>
      <c r="HLO38" s="608">
        <v>1.3076999726021965</v>
      </c>
      <c r="HLP38" s="608"/>
      <c r="HLQ38" s="608"/>
      <c r="HLR38" s="608">
        <v>1.3076999726021965</v>
      </c>
      <c r="HLS38" s="608"/>
      <c r="HLT38" s="608"/>
      <c r="HLU38" s="608">
        <v>1.3076999726021965</v>
      </c>
      <c r="HLV38" s="608"/>
      <c r="HLW38" s="608"/>
      <c r="HLX38" s="608">
        <v>1.3076999726021965</v>
      </c>
      <c r="HLY38" s="608"/>
      <c r="HLZ38" s="608"/>
      <c r="HMA38" s="608">
        <v>1.3076999726021965</v>
      </c>
      <c r="HMB38" s="608"/>
      <c r="HMC38" s="608"/>
      <c r="HMD38" s="608">
        <v>1.3076999726021965</v>
      </c>
      <c r="HME38" s="608"/>
      <c r="HMF38" s="608"/>
      <c r="HMG38" s="608">
        <v>1.3076999726021965</v>
      </c>
      <c r="HMH38" s="608"/>
      <c r="HMI38" s="608"/>
      <c r="HMJ38" s="608">
        <v>1.3076999726021965</v>
      </c>
      <c r="HMK38" s="608"/>
      <c r="HML38" s="608"/>
      <c r="HMM38" s="608">
        <v>1.3076999726021965</v>
      </c>
      <c r="HMN38" s="608"/>
      <c r="HMO38" s="608"/>
      <c r="HMP38" s="608">
        <v>1.3076999726021965</v>
      </c>
      <c r="HMQ38" s="608"/>
      <c r="HMR38" s="608"/>
      <c r="HMS38" s="608">
        <v>1.3076999726021965</v>
      </c>
      <c r="HMT38" s="608"/>
      <c r="HMU38" s="608"/>
      <c r="HMV38" s="608">
        <v>1.3076999726021965</v>
      </c>
      <c r="HMW38" s="608"/>
      <c r="HMX38" s="608"/>
      <c r="HMY38" s="608">
        <v>1.3076999726021965</v>
      </c>
      <c r="HMZ38" s="608"/>
      <c r="HNA38" s="608"/>
      <c r="HNB38" s="608">
        <v>1.3076999726021965</v>
      </c>
      <c r="HNC38" s="608"/>
      <c r="HND38" s="608"/>
      <c r="HNE38" s="608">
        <v>1.3076999726021965</v>
      </c>
      <c r="HNF38" s="608"/>
      <c r="HNG38" s="608"/>
      <c r="HNH38" s="608">
        <v>1.3076999726021965</v>
      </c>
      <c r="HNI38" s="608"/>
      <c r="HNJ38" s="608"/>
      <c r="HNK38" s="608">
        <v>1.3076999726021965</v>
      </c>
      <c r="HNL38" s="608"/>
      <c r="HNM38" s="608"/>
      <c r="HNN38" s="608">
        <v>1.3076999726021965</v>
      </c>
      <c r="HNO38" s="608"/>
      <c r="HNP38" s="608"/>
      <c r="HNQ38" s="608">
        <v>1.3076999726021965</v>
      </c>
      <c r="HNR38" s="608"/>
      <c r="HNS38" s="608"/>
      <c r="HNT38" s="608">
        <v>1.3076999726021965</v>
      </c>
      <c r="HNU38" s="608"/>
      <c r="HNV38" s="608"/>
      <c r="HNW38" s="608">
        <v>1.3076999726021965</v>
      </c>
      <c r="HNX38" s="608"/>
      <c r="HNY38" s="608"/>
      <c r="HNZ38" s="608">
        <v>1.3076999726021965</v>
      </c>
      <c r="HOA38" s="608"/>
      <c r="HOB38" s="608"/>
      <c r="HOC38" s="608">
        <v>1.3076999726021965</v>
      </c>
      <c r="HOD38" s="608"/>
      <c r="HOE38" s="608"/>
      <c r="HOF38" s="608">
        <v>1.3076999726021965</v>
      </c>
      <c r="HOG38" s="608"/>
      <c r="HOH38" s="608"/>
      <c r="HOI38" s="608">
        <v>1.3076999726021965</v>
      </c>
      <c r="HOJ38" s="608"/>
      <c r="HOK38" s="608"/>
      <c r="HOL38" s="608">
        <v>1.3076999726021965</v>
      </c>
      <c r="HOM38" s="608"/>
      <c r="HON38" s="608"/>
      <c r="HOO38" s="608">
        <v>1.3076999726021965</v>
      </c>
      <c r="HOP38" s="608"/>
      <c r="HOQ38" s="608"/>
      <c r="HOR38" s="608">
        <v>1.3076999726021965</v>
      </c>
      <c r="HOS38" s="608"/>
      <c r="HOT38" s="608"/>
      <c r="HOU38" s="608">
        <v>1.3076999726021965</v>
      </c>
      <c r="HOV38" s="608"/>
      <c r="HOW38" s="608"/>
      <c r="HOX38" s="608">
        <v>1.3076999726021965</v>
      </c>
      <c r="HOY38" s="608"/>
      <c r="HOZ38" s="608"/>
      <c r="HPA38" s="608">
        <v>1.3076999726021965</v>
      </c>
      <c r="HPB38" s="608"/>
      <c r="HPC38" s="608"/>
      <c r="HPD38" s="608">
        <v>1.3076999726021965</v>
      </c>
      <c r="HPE38" s="608"/>
      <c r="HPF38" s="608"/>
      <c r="HPG38" s="608">
        <v>1.3076999726021965</v>
      </c>
      <c r="HPH38" s="608"/>
      <c r="HPI38" s="608"/>
      <c r="HPJ38" s="608">
        <v>1.3076999726021965</v>
      </c>
      <c r="HPK38" s="608"/>
      <c r="HPL38" s="608"/>
      <c r="HPM38" s="608">
        <v>1.3076999726021965</v>
      </c>
      <c r="HPN38" s="608"/>
      <c r="HPO38" s="608"/>
      <c r="HPP38" s="608">
        <v>1.3076999726021965</v>
      </c>
      <c r="HPQ38" s="608"/>
      <c r="HPR38" s="608"/>
      <c r="HPS38" s="608">
        <v>1.3076999726021965</v>
      </c>
      <c r="HPT38" s="608"/>
      <c r="HPU38" s="608"/>
      <c r="HPV38" s="608">
        <v>1.3076999726021965</v>
      </c>
      <c r="HPW38" s="608"/>
      <c r="HPX38" s="608"/>
      <c r="HPY38" s="608">
        <v>1.3076999726021965</v>
      </c>
      <c r="HPZ38" s="608"/>
      <c r="HQA38" s="608"/>
      <c r="HQB38" s="608">
        <v>1.3076999726021965</v>
      </c>
      <c r="HQC38" s="608"/>
      <c r="HQD38" s="608"/>
      <c r="HQE38" s="608">
        <v>1.3076999726021965</v>
      </c>
      <c r="HQF38" s="608"/>
      <c r="HQG38" s="608"/>
      <c r="HQH38" s="608">
        <v>1.3076999726021965</v>
      </c>
      <c r="HQI38" s="608"/>
      <c r="HQJ38" s="608"/>
      <c r="HQK38" s="608">
        <v>1.3076999726021965</v>
      </c>
      <c r="HQL38" s="608"/>
      <c r="HQM38" s="608"/>
      <c r="HQN38" s="608">
        <v>1.3076999726021965</v>
      </c>
      <c r="HQO38" s="608"/>
      <c r="HQP38" s="608"/>
      <c r="HQQ38" s="608">
        <v>1.3076999726021965</v>
      </c>
      <c r="HQR38" s="608"/>
      <c r="HQS38" s="608"/>
      <c r="HQT38" s="608">
        <v>1.3076999726021965</v>
      </c>
      <c r="HQU38" s="608"/>
      <c r="HQV38" s="608"/>
      <c r="HQW38" s="608">
        <v>1.3076999726021965</v>
      </c>
      <c r="HQX38" s="608"/>
      <c r="HQY38" s="608"/>
      <c r="HQZ38" s="608">
        <v>1.3076999726021965</v>
      </c>
      <c r="HRA38" s="608"/>
      <c r="HRB38" s="608"/>
      <c r="HRC38" s="608">
        <v>1.3076999726021965</v>
      </c>
      <c r="HRD38" s="608"/>
      <c r="HRE38" s="608"/>
      <c r="HRF38" s="608">
        <v>1.3076999726021965</v>
      </c>
      <c r="HRG38" s="608"/>
      <c r="HRH38" s="608"/>
      <c r="HRI38" s="608">
        <v>1.3076999726021965</v>
      </c>
      <c r="HRJ38" s="608"/>
      <c r="HRK38" s="608"/>
      <c r="HRL38" s="608">
        <v>1.3076999726021965</v>
      </c>
      <c r="HRM38" s="608"/>
      <c r="HRN38" s="608"/>
      <c r="HRO38" s="608">
        <v>1.3076999726021965</v>
      </c>
      <c r="HRP38" s="608"/>
      <c r="HRQ38" s="608"/>
      <c r="HRR38" s="608">
        <v>1.3076999726021965</v>
      </c>
      <c r="HRS38" s="608"/>
      <c r="HRT38" s="608"/>
      <c r="HRU38" s="608">
        <v>1.3076999726021965</v>
      </c>
      <c r="HRV38" s="608"/>
      <c r="HRW38" s="608"/>
      <c r="HRX38" s="608">
        <v>1.3076999726021965</v>
      </c>
      <c r="HRY38" s="608"/>
      <c r="HRZ38" s="608"/>
      <c r="HSA38" s="608">
        <v>1.3076999726021965</v>
      </c>
      <c r="HSB38" s="608"/>
      <c r="HSC38" s="608"/>
      <c r="HSD38" s="608">
        <v>1.3076999726021965</v>
      </c>
      <c r="HSE38" s="608"/>
      <c r="HSF38" s="608"/>
      <c r="HSG38" s="608">
        <v>1.3076999726021965</v>
      </c>
      <c r="HSH38" s="608"/>
      <c r="HSI38" s="608"/>
      <c r="HSJ38" s="608">
        <v>1.3076999726021965</v>
      </c>
      <c r="HSK38" s="608"/>
      <c r="HSL38" s="608"/>
      <c r="HSM38" s="608">
        <v>1.3076999726021965</v>
      </c>
      <c r="HSN38" s="608"/>
      <c r="HSO38" s="608"/>
      <c r="HSP38" s="608">
        <v>1.3076999726021965</v>
      </c>
      <c r="HSQ38" s="608"/>
      <c r="HSR38" s="608"/>
      <c r="HSS38" s="608">
        <v>1.3076999726021965</v>
      </c>
      <c r="HST38" s="608"/>
      <c r="HSU38" s="608"/>
      <c r="HSV38" s="608">
        <v>1.3076999726021965</v>
      </c>
      <c r="HSW38" s="608"/>
      <c r="HSX38" s="608"/>
      <c r="HSY38" s="608">
        <v>1.3076999726021965</v>
      </c>
      <c r="HSZ38" s="608"/>
      <c r="HTA38" s="608"/>
      <c r="HTB38" s="608">
        <v>1.3076999726021965</v>
      </c>
      <c r="HTC38" s="608"/>
      <c r="HTD38" s="608"/>
      <c r="HTE38" s="608">
        <v>1.3076999726021965</v>
      </c>
      <c r="HTF38" s="608"/>
      <c r="HTG38" s="608"/>
      <c r="HTH38" s="608">
        <v>1.3076999726021965</v>
      </c>
      <c r="HTI38" s="608"/>
      <c r="HTJ38" s="608"/>
      <c r="HTK38" s="608">
        <v>1.3076999726021965</v>
      </c>
      <c r="HTL38" s="608"/>
      <c r="HTM38" s="608"/>
      <c r="HTN38" s="608">
        <v>1.3076999726021965</v>
      </c>
      <c r="HTO38" s="608"/>
      <c r="HTP38" s="608"/>
      <c r="HTQ38" s="608">
        <v>1.3076999726021965</v>
      </c>
      <c r="HTR38" s="608"/>
      <c r="HTS38" s="608"/>
      <c r="HTT38" s="608">
        <v>1.3076999726021965</v>
      </c>
      <c r="HTU38" s="608"/>
      <c r="HTV38" s="608"/>
      <c r="HTW38" s="608">
        <v>1.3076999726021965</v>
      </c>
      <c r="HTX38" s="608"/>
      <c r="HTY38" s="608"/>
      <c r="HTZ38" s="608">
        <v>1.3076999726021965</v>
      </c>
      <c r="HUA38" s="608"/>
      <c r="HUB38" s="608"/>
      <c r="HUC38" s="608">
        <v>1.3076999726021965</v>
      </c>
      <c r="HUD38" s="608"/>
      <c r="HUE38" s="608"/>
      <c r="HUF38" s="608">
        <v>1.3076999726021965</v>
      </c>
      <c r="HUG38" s="608"/>
      <c r="HUH38" s="608"/>
      <c r="HUI38" s="608">
        <v>1.3076999726021965</v>
      </c>
      <c r="HUJ38" s="608"/>
      <c r="HUK38" s="608"/>
      <c r="HUL38" s="608">
        <v>1.3076999726021965</v>
      </c>
      <c r="HUM38" s="608"/>
      <c r="HUN38" s="608"/>
      <c r="HUO38" s="608">
        <v>1.3076999726021965</v>
      </c>
      <c r="HUP38" s="608"/>
      <c r="HUQ38" s="608"/>
      <c r="HUR38" s="608">
        <v>1.3076999726021965</v>
      </c>
      <c r="HUS38" s="608"/>
      <c r="HUT38" s="608"/>
      <c r="HUU38" s="608">
        <v>1.3076999726021965</v>
      </c>
      <c r="HUV38" s="608"/>
      <c r="HUW38" s="608"/>
      <c r="HUX38" s="608">
        <v>1.3076999726021965</v>
      </c>
      <c r="HUY38" s="608"/>
      <c r="HUZ38" s="608"/>
      <c r="HVA38" s="608">
        <v>1.3076999726021965</v>
      </c>
      <c r="HVB38" s="608"/>
      <c r="HVC38" s="608"/>
      <c r="HVD38" s="608">
        <v>1.3076999726021965</v>
      </c>
      <c r="HVE38" s="608"/>
      <c r="HVF38" s="608"/>
      <c r="HVG38" s="608">
        <v>1.3076999726021965</v>
      </c>
      <c r="HVH38" s="608"/>
      <c r="HVI38" s="608"/>
      <c r="HVJ38" s="608">
        <v>1.3076999726021965</v>
      </c>
      <c r="HVK38" s="608"/>
      <c r="HVL38" s="608"/>
      <c r="HVM38" s="608">
        <v>1.3076999726021965</v>
      </c>
      <c r="HVN38" s="608"/>
      <c r="HVO38" s="608"/>
      <c r="HVP38" s="608">
        <v>1.3076999726021965</v>
      </c>
      <c r="HVQ38" s="608"/>
      <c r="HVR38" s="608"/>
      <c r="HVS38" s="608">
        <v>1.3076999726021965</v>
      </c>
      <c r="HVT38" s="608"/>
      <c r="HVU38" s="608"/>
      <c r="HVV38" s="608">
        <v>1.3076999726021965</v>
      </c>
      <c r="HVW38" s="608"/>
      <c r="HVX38" s="608"/>
      <c r="HVY38" s="608">
        <v>1.3076999726021965</v>
      </c>
      <c r="HVZ38" s="608"/>
      <c r="HWA38" s="608"/>
      <c r="HWB38" s="608">
        <v>1.3076999726021965</v>
      </c>
      <c r="HWC38" s="608"/>
      <c r="HWD38" s="608"/>
      <c r="HWE38" s="608">
        <v>1.3076999726021965</v>
      </c>
      <c r="HWF38" s="608"/>
      <c r="HWG38" s="608"/>
      <c r="HWH38" s="608">
        <v>1.3076999726021965</v>
      </c>
      <c r="HWI38" s="608"/>
      <c r="HWJ38" s="608"/>
      <c r="HWK38" s="608">
        <v>1.3076999726021965</v>
      </c>
      <c r="HWL38" s="608"/>
      <c r="HWM38" s="608"/>
      <c r="HWN38" s="608">
        <v>1.3076999726021965</v>
      </c>
      <c r="HWO38" s="608"/>
      <c r="HWP38" s="608"/>
      <c r="HWQ38" s="608">
        <v>1.3076999726021965</v>
      </c>
      <c r="HWR38" s="608"/>
      <c r="HWS38" s="608"/>
      <c r="HWT38" s="608">
        <v>1.3076999726021965</v>
      </c>
      <c r="HWU38" s="608"/>
      <c r="HWV38" s="608"/>
      <c r="HWW38" s="608">
        <v>1.3076999726021965</v>
      </c>
      <c r="HWX38" s="608"/>
      <c r="HWY38" s="608"/>
      <c r="HWZ38" s="608">
        <v>1.3076999726021965</v>
      </c>
      <c r="HXA38" s="608"/>
      <c r="HXB38" s="608"/>
      <c r="HXC38" s="608">
        <v>1.3076999726021965</v>
      </c>
      <c r="HXD38" s="608"/>
      <c r="HXE38" s="608"/>
      <c r="HXF38" s="608">
        <v>1.3076999726021965</v>
      </c>
      <c r="HXG38" s="608"/>
      <c r="HXH38" s="608"/>
      <c r="HXI38" s="608">
        <v>1.3076999726021965</v>
      </c>
      <c r="HXJ38" s="608"/>
      <c r="HXK38" s="608"/>
      <c r="HXL38" s="608">
        <v>1.3076999726021965</v>
      </c>
      <c r="HXM38" s="608"/>
      <c r="HXN38" s="608"/>
      <c r="HXO38" s="608">
        <v>1.3076999726021965</v>
      </c>
      <c r="HXP38" s="608"/>
      <c r="HXQ38" s="608"/>
      <c r="HXR38" s="608">
        <v>1.3076999726021965</v>
      </c>
      <c r="HXS38" s="608"/>
      <c r="HXT38" s="608"/>
      <c r="HXU38" s="608">
        <v>1.3076999726021965</v>
      </c>
      <c r="HXV38" s="608"/>
      <c r="HXW38" s="608"/>
      <c r="HXX38" s="608">
        <v>1.3076999726021965</v>
      </c>
      <c r="HXY38" s="608"/>
      <c r="HXZ38" s="608"/>
      <c r="HYA38" s="608">
        <v>1.3076999726021965</v>
      </c>
      <c r="HYB38" s="608"/>
      <c r="HYC38" s="608"/>
      <c r="HYD38" s="608">
        <v>1.3076999726021965</v>
      </c>
      <c r="HYE38" s="608"/>
      <c r="HYF38" s="608"/>
      <c r="HYG38" s="608">
        <v>1.3076999726021965</v>
      </c>
      <c r="HYH38" s="608"/>
      <c r="HYI38" s="608"/>
      <c r="HYJ38" s="608">
        <v>1.3076999726021965</v>
      </c>
      <c r="HYK38" s="608"/>
      <c r="HYL38" s="608"/>
      <c r="HYM38" s="608">
        <v>1.3076999726021965</v>
      </c>
      <c r="HYN38" s="608"/>
      <c r="HYO38" s="608"/>
      <c r="HYP38" s="608">
        <v>1.3076999726021965</v>
      </c>
      <c r="HYQ38" s="608"/>
      <c r="HYR38" s="608"/>
      <c r="HYS38" s="608">
        <v>1.3076999726021965</v>
      </c>
      <c r="HYT38" s="608"/>
      <c r="HYU38" s="608"/>
      <c r="HYV38" s="608">
        <v>1.3076999726021965</v>
      </c>
      <c r="HYW38" s="608"/>
      <c r="HYX38" s="608"/>
      <c r="HYY38" s="608">
        <v>1.3076999726021965</v>
      </c>
      <c r="HYZ38" s="608"/>
      <c r="HZA38" s="608"/>
      <c r="HZB38" s="608">
        <v>1.3076999726021965</v>
      </c>
      <c r="HZC38" s="608"/>
      <c r="HZD38" s="608"/>
      <c r="HZE38" s="608">
        <v>1.3076999726021965</v>
      </c>
      <c r="HZF38" s="608"/>
      <c r="HZG38" s="608"/>
      <c r="HZH38" s="608">
        <v>1.3076999726021965</v>
      </c>
      <c r="HZI38" s="608"/>
      <c r="HZJ38" s="608"/>
      <c r="HZK38" s="608">
        <v>1.3076999726021965</v>
      </c>
      <c r="HZL38" s="608"/>
      <c r="HZM38" s="608"/>
      <c r="HZN38" s="608">
        <v>1.3076999726021965</v>
      </c>
      <c r="HZO38" s="608"/>
      <c r="HZP38" s="608"/>
      <c r="HZQ38" s="608">
        <v>1.3076999726021965</v>
      </c>
      <c r="HZR38" s="608"/>
      <c r="HZS38" s="608"/>
      <c r="HZT38" s="608">
        <v>1.3076999726021965</v>
      </c>
      <c r="HZU38" s="608"/>
      <c r="HZV38" s="608"/>
      <c r="HZW38" s="608">
        <v>1.3076999726021965</v>
      </c>
      <c r="HZX38" s="608"/>
      <c r="HZY38" s="608"/>
      <c r="HZZ38" s="608">
        <v>1.3076999726021965</v>
      </c>
      <c r="IAA38" s="608"/>
      <c r="IAB38" s="608"/>
      <c r="IAC38" s="608">
        <v>1.3076999726021965</v>
      </c>
      <c r="IAD38" s="608"/>
      <c r="IAE38" s="608"/>
      <c r="IAF38" s="608">
        <v>1.3076999726021965</v>
      </c>
      <c r="IAG38" s="608"/>
      <c r="IAH38" s="608"/>
      <c r="IAI38" s="608">
        <v>1.3076999726021965</v>
      </c>
      <c r="IAJ38" s="608"/>
      <c r="IAK38" s="608"/>
      <c r="IAL38" s="608">
        <v>1.3076999726021965</v>
      </c>
      <c r="IAM38" s="608"/>
      <c r="IAN38" s="608"/>
      <c r="IAO38" s="608">
        <v>1.3076999726021965</v>
      </c>
      <c r="IAP38" s="608"/>
      <c r="IAQ38" s="608"/>
      <c r="IAR38" s="608">
        <v>1.3076999726021965</v>
      </c>
      <c r="IAS38" s="608"/>
      <c r="IAT38" s="608"/>
      <c r="IAU38" s="608">
        <v>1.3076999726021965</v>
      </c>
      <c r="IAV38" s="608"/>
      <c r="IAW38" s="608"/>
      <c r="IAX38" s="608">
        <v>1.3076999726021965</v>
      </c>
      <c r="IAY38" s="608"/>
      <c r="IAZ38" s="608"/>
      <c r="IBA38" s="608">
        <v>1.3076999726021965</v>
      </c>
      <c r="IBB38" s="608"/>
      <c r="IBC38" s="608"/>
      <c r="IBD38" s="608">
        <v>1.3076999726021965</v>
      </c>
      <c r="IBE38" s="608"/>
      <c r="IBF38" s="608"/>
      <c r="IBG38" s="608">
        <v>1.3076999726021965</v>
      </c>
      <c r="IBH38" s="608"/>
      <c r="IBI38" s="608"/>
      <c r="IBJ38" s="608">
        <v>1.3076999726021965</v>
      </c>
      <c r="IBK38" s="608"/>
      <c r="IBL38" s="608"/>
      <c r="IBM38" s="608">
        <v>1.3076999726021965</v>
      </c>
      <c r="IBN38" s="608"/>
      <c r="IBO38" s="608"/>
      <c r="IBP38" s="608">
        <v>1.3076999726021965</v>
      </c>
      <c r="IBQ38" s="608"/>
      <c r="IBR38" s="608"/>
      <c r="IBS38" s="608">
        <v>1.3076999726021965</v>
      </c>
      <c r="IBT38" s="608"/>
      <c r="IBU38" s="608"/>
      <c r="IBV38" s="608">
        <v>1.3076999726021965</v>
      </c>
      <c r="IBW38" s="608"/>
      <c r="IBX38" s="608"/>
      <c r="IBY38" s="608">
        <v>1.3076999726021965</v>
      </c>
      <c r="IBZ38" s="608"/>
      <c r="ICA38" s="608"/>
      <c r="ICB38" s="608">
        <v>1.3076999726021965</v>
      </c>
      <c r="ICC38" s="608"/>
      <c r="ICD38" s="608"/>
      <c r="ICE38" s="608">
        <v>1.3076999726021965</v>
      </c>
      <c r="ICF38" s="608"/>
      <c r="ICG38" s="608"/>
      <c r="ICH38" s="608">
        <v>1.3076999726021965</v>
      </c>
      <c r="ICI38" s="608"/>
      <c r="ICJ38" s="608"/>
      <c r="ICK38" s="608">
        <v>1.3076999726021965</v>
      </c>
      <c r="ICL38" s="608"/>
      <c r="ICM38" s="608"/>
      <c r="ICN38" s="608">
        <v>1.3076999726021965</v>
      </c>
      <c r="ICO38" s="608"/>
      <c r="ICP38" s="608"/>
      <c r="ICQ38" s="608">
        <v>1.3076999726021965</v>
      </c>
      <c r="ICR38" s="608"/>
      <c r="ICS38" s="608"/>
      <c r="ICT38" s="608">
        <v>1.3076999726021965</v>
      </c>
      <c r="ICU38" s="608"/>
      <c r="ICV38" s="608"/>
      <c r="ICW38" s="608">
        <v>1.3076999726021965</v>
      </c>
      <c r="ICX38" s="608"/>
      <c r="ICY38" s="608"/>
      <c r="ICZ38" s="608">
        <v>1.3076999726021965</v>
      </c>
      <c r="IDA38" s="608"/>
      <c r="IDB38" s="608"/>
      <c r="IDC38" s="608">
        <v>1.3076999726021965</v>
      </c>
      <c r="IDD38" s="608"/>
      <c r="IDE38" s="608"/>
      <c r="IDF38" s="608">
        <v>1.3076999726021965</v>
      </c>
      <c r="IDG38" s="608"/>
      <c r="IDH38" s="608"/>
      <c r="IDI38" s="608">
        <v>1.3076999726021965</v>
      </c>
      <c r="IDJ38" s="608"/>
      <c r="IDK38" s="608"/>
      <c r="IDL38" s="608">
        <v>1.3076999726021965</v>
      </c>
      <c r="IDM38" s="608"/>
      <c r="IDN38" s="608"/>
      <c r="IDO38" s="608">
        <v>1.3076999726021965</v>
      </c>
      <c r="IDP38" s="608"/>
      <c r="IDQ38" s="608"/>
      <c r="IDR38" s="608">
        <v>1.3076999726021965</v>
      </c>
      <c r="IDS38" s="608"/>
      <c r="IDT38" s="608"/>
      <c r="IDU38" s="608">
        <v>1.3076999726021965</v>
      </c>
      <c r="IDV38" s="608"/>
      <c r="IDW38" s="608"/>
      <c r="IDX38" s="608">
        <v>1.3076999726021965</v>
      </c>
      <c r="IDY38" s="608"/>
      <c r="IDZ38" s="608"/>
      <c r="IEA38" s="608">
        <v>1.3076999726021965</v>
      </c>
      <c r="IEB38" s="608"/>
      <c r="IEC38" s="608"/>
      <c r="IED38" s="608">
        <v>1.3076999726021965</v>
      </c>
      <c r="IEE38" s="608"/>
      <c r="IEF38" s="608"/>
      <c r="IEG38" s="608">
        <v>1.3076999726021965</v>
      </c>
      <c r="IEH38" s="608"/>
      <c r="IEI38" s="608"/>
      <c r="IEJ38" s="608">
        <v>1.3076999726021965</v>
      </c>
      <c r="IEK38" s="608"/>
      <c r="IEL38" s="608"/>
      <c r="IEM38" s="608">
        <v>1.3076999726021965</v>
      </c>
      <c r="IEN38" s="608"/>
      <c r="IEO38" s="608"/>
      <c r="IEP38" s="608">
        <v>1.3076999726021965</v>
      </c>
      <c r="IEQ38" s="608"/>
      <c r="IER38" s="608"/>
      <c r="IES38" s="608">
        <v>1.3076999726021965</v>
      </c>
      <c r="IET38" s="608"/>
      <c r="IEU38" s="608"/>
      <c r="IEV38" s="608">
        <v>1.3076999726021965</v>
      </c>
      <c r="IEW38" s="608"/>
      <c r="IEX38" s="608"/>
      <c r="IEY38" s="608">
        <v>1.3076999726021965</v>
      </c>
      <c r="IEZ38" s="608"/>
      <c r="IFA38" s="608"/>
      <c r="IFB38" s="608">
        <v>1.3076999726021965</v>
      </c>
      <c r="IFC38" s="608"/>
      <c r="IFD38" s="608"/>
      <c r="IFE38" s="608">
        <v>1.3076999726021965</v>
      </c>
      <c r="IFF38" s="608"/>
      <c r="IFG38" s="608"/>
      <c r="IFH38" s="608">
        <v>1.3076999726021965</v>
      </c>
      <c r="IFI38" s="608"/>
      <c r="IFJ38" s="608"/>
      <c r="IFK38" s="608">
        <v>1.3076999726021965</v>
      </c>
      <c r="IFL38" s="608"/>
      <c r="IFM38" s="608"/>
      <c r="IFN38" s="608">
        <v>1.3076999726021965</v>
      </c>
      <c r="IFO38" s="608"/>
      <c r="IFP38" s="608"/>
      <c r="IFQ38" s="608">
        <v>1.3076999726021965</v>
      </c>
      <c r="IFR38" s="608"/>
      <c r="IFS38" s="608"/>
      <c r="IFT38" s="608">
        <v>1.3076999726021965</v>
      </c>
      <c r="IFU38" s="608"/>
      <c r="IFV38" s="608"/>
      <c r="IFW38" s="608">
        <v>1.3076999726021965</v>
      </c>
      <c r="IFX38" s="608"/>
      <c r="IFY38" s="608"/>
      <c r="IFZ38" s="608">
        <v>1.3076999726021965</v>
      </c>
      <c r="IGA38" s="608"/>
      <c r="IGB38" s="608"/>
      <c r="IGC38" s="608">
        <v>1.3076999726021965</v>
      </c>
      <c r="IGD38" s="608"/>
      <c r="IGE38" s="608"/>
      <c r="IGF38" s="608">
        <v>1.3076999726021965</v>
      </c>
      <c r="IGG38" s="608"/>
      <c r="IGH38" s="608"/>
      <c r="IGI38" s="608">
        <v>1.3076999726021965</v>
      </c>
      <c r="IGJ38" s="608"/>
      <c r="IGK38" s="608"/>
      <c r="IGL38" s="608">
        <v>1.3076999726021965</v>
      </c>
      <c r="IGM38" s="608"/>
      <c r="IGN38" s="608"/>
      <c r="IGO38" s="608">
        <v>1.3076999726021965</v>
      </c>
      <c r="IGP38" s="608"/>
      <c r="IGQ38" s="608"/>
      <c r="IGR38" s="608">
        <v>1.3076999726021965</v>
      </c>
      <c r="IGS38" s="608"/>
      <c r="IGT38" s="608"/>
      <c r="IGU38" s="608">
        <v>1.3076999726021965</v>
      </c>
      <c r="IGV38" s="608"/>
      <c r="IGW38" s="608"/>
      <c r="IGX38" s="608">
        <v>1.3076999726021965</v>
      </c>
      <c r="IGY38" s="608"/>
      <c r="IGZ38" s="608"/>
      <c r="IHA38" s="608">
        <v>1.3076999726021965</v>
      </c>
      <c r="IHB38" s="608"/>
      <c r="IHC38" s="608"/>
      <c r="IHD38" s="608">
        <v>1.3076999726021965</v>
      </c>
      <c r="IHE38" s="608"/>
      <c r="IHF38" s="608"/>
      <c r="IHG38" s="608">
        <v>1.3076999726021965</v>
      </c>
      <c r="IHH38" s="608"/>
      <c r="IHI38" s="608"/>
      <c r="IHJ38" s="608">
        <v>1.3076999726021965</v>
      </c>
      <c r="IHK38" s="608"/>
      <c r="IHL38" s="608"/>
      <c r="IHM38" s="608">
        <v>1.3076999726021965</v>
      </c>
      <c r="IHN38" s="608"/>
      <c r="IHO38" s="608"/>
      <c r="IHP38" s="608">
        <v>1.3076999726021965</v>
      </c>
      <c r="IHQ38" s="608"/>
      <c r="IHR38" s="608"/>
      <c r="IHS38" s="608">
        <v>1.3076999726021965</v>
      </c>
      <c r="IHT38" s="608"/>
      <c r="IHU38" s="608"/>
      <c r="IHV38" s="608">
        <v>1.3076999726021965</v>
      </c>
      <c r="IHW38" s="608"/>
      <c r="IHX38" s="608"/>
      <c r="IHY38" s="608">
        <v>1.3076999726021965</v>
      </c>
      <c r="IHZ38" s="608"/>
      <c r="IIA38" s="608"/>
      <c r="IIB38" s="608">
        <v>1.3076999726021965</v>
      </c>
      <c r="IIC38" s="608"/>
      <c r="IID38" s="608"/>
      <c r="IIE38" s="608">
        <v>1.3076999726021965</v>
      </c>
      <c r="IIF38" s="608"/>
      <c r="IIG38" s="608"/>
      <c r="IIH38" s="608">
        <v>1.3076999726021965</v>
      </c>
      <c r="III38" s="608"/>
      <c r="IIJ38" s="608"/>
      <c r="IIK38" s="608">
        <v>1.3076999726021965</v>
      </c>
      <c r="IIL38" s="608"/>
      <c r="IIM38" s="608"/>
      <c r="IIN38" s="608">
        <v>1.3076999726021965</v>
      </c>
      <c r="IIO38" s="608"/>
      <c r="IIP38" s="608"/>
      <c r="IIQ38" s="608">
        <v>1.3076999726021965</v>
      </c>
      <c r="IIR38" s="608"/>
      <c r="IIS38" s="608"/>
      <c r="IIT38" s="608">
        <v>1.3076999726021965</v>
      </c>
      <c r="IIU38" s="608"/>
      <c r="IIV38" s="608"/>
      <c r="IIW38" s="608">
        <v>1.3076999726021965</v>
      </c>
      <c r="IIX38" s="608"/>
      <c r="IIY38" s="608"/>
      <c r="IIZ38" s="608">
        <v>1.3076999726021965</v>
      </c>
      <c r="IJA38" s="608"/>
      <c r="IJB38" s="608"/>
      <c r="IJC38" s="608">
        <v>1.3076999726021965</v>
      </c>
      <c r="IJD38" s="608"/>
      <c r="IJE38" s="608"/>
      <c r="IJF38" s="608">
        <v>1.3076999726021965</v>
      </c>
      <c r="IJG38" s="608"/>
      <c r="IJH38" s="608"/>
      <c r="IJI38" s="608">
        <v>1.3076999726021965</v>
      </c>
      <c r="IJJ38" s="608"/>
      <c r="IJK38" s="608"/>
      <c r="IJL38" s="608">
        <v>1.3076999726021965</v>
      </c>
      <c r="IJM38" s="608"/>
      <c r="IJN38" s="608"/>
      <c r="IJO38" s="608">
        <v>1.3076999726021965</v>
      </c>
      <c r="IJP38" s="608"/>
      <c r="IJQ38" s="608"/>
      <c r="IJR38" s="608">
        <v>1.3076999726021965</v>
      </c>
      <c r="IJS38" s="608"/>
      <c r="IJT38" s="608"/>
      <c r="IJU38" s="608">
        <v>1.3076999726021965</v>
      </c>
      <c r="IJV38" s="608"/>
      <c r="IJW38" s="608"/>
      <c r="IJX38" s="608">
        <v>1.3076999726021965</v>
      </c>
      <c r="IJY38" s="608"/>
      <c r="IJZ38" s="608"/>
      <c r="IKA38" s="608">
        <v>1.3076999726021965</v>
      </c>
      <c r="IKB38" s="608"/>
      <c r="IKC38" s="608"/>
      <c r="IKD38" s="608">
        <v>1.3076999726021965</v>
      </c>
      <c r="IKE38" s="608"/>
      <c r="IKF38" s="608"/>
      <c r="IKG38" s="608">
        <v>1.3076999726021965</v>
      </c>
      <c r="IKH38" s="608"/>
      <c r="IKI38" s="608"/>
      <c r="IKJ38" s="608">
        <v>1.3076999726021965</v>
      </c>
      <c r="IKK38" s="608"/>
      <c r="IKL38" s="608"/>
      <c r="IKM38" s="608">
        <v>1.3076999726021965</v>
      </c>
      <c r="IKN38" s="608"/>
      <c r="IKO38" s="608"/>
      <c r="IKP38" s="608">
        <v>1.3076999726021965</v>
      </c>
      <c r="IKQ38" s="608"/>
      <c r="IKR38" s="608"/>
      <c r="IKS38" s="608">
        <v>1.3076999726021965</v>
      </c>
      <c r="IKT38" s="608"/>
      <c r="IKU38" s="608"/>
      <c r="IKV38" s="608">
        <v>1.3076999726021965</v>
      </c>
      <c r="IKW38" s="608"/>
      <c r="IKX38" s="608"/>
      <c r="IKY38" s="608">
        <v>1.3076999726021965</v>
      </c>
      <c r="IKZ38" s="608"/>
      <c r="ILA38" s="608"/>
      <c r="ILB38" s="608">
        <v>1.3076999726021965</v>
      </c>
      <c r="ILC38" s="608"/>
      <c r="ILD38" s="608"/>
      <c r="ILE38" s="608">
        <v>1.3076999726021965</v>
      </c>
      <c r="ILF38" s="608"/>
      <c r="ILG38" s="608"/>
      <c r="ILH38" s="608">
        <v>1.3076999726021965</v>
      </c>
      <c r="ILI38" s="608"/>
      <c r="ILJ38" s="608"/>
      <c r="ILK38" s="608">
        <v>1.3076999726021965</v>
      </c>
      <c r="ILL38" s="608"/>
      <c r="ILM38" s="608"/>
      <c r="ILN38" s="608">
        <v>1.3076999726021965</v>
      </c>
      <c r="ILO38" s="608"/>
      <c r="ILP38" s="608"/>
      <c r="ILQ38" s="608">
        <v>1.3076999726021965</v>
      </c>
      <c r="ILR38" s="608"/>
      <c r="ILS38" s="608"/>
      <c r="ILT38" s="608">
        <v>1.3076999726021965</v>
      </c>
      <c r="ILU38" s="608"/>
      <c r="ILV38" s="608"/>
      <c r="ILW38" s="608">
        <v>1.3076999726021965</v>
      </c>
      <c r="ILX38" s="608"/>
      <c r="ILY38" s="608"/>
      <c r="ILZ38" s="608">
        <v>1.3076999726021965</v>
      </c>
      <c r="IMA38" s="608"/>
      <c r="IMB38" s="608"/>
      <c r="IMC38" s="608">
        <v>1.3076999726021965</v>
      </c>
      <c r="IMD38" s="608"/>
      <c r="IME38" s="608"/>
      <c r="IMF38" s="608">
        <v>1.3076999726021965</v>
      </c>
      <c r="IMG38" s="608"/>
      <c r="IMH38" s="608"/>
      <c r="IMI38" s="608">
        <v>1.3076999726021965</v>
      </c>
      <c r="IMJ38" s="608"/>
      <c r="IMK38" s="608"/>
      <c r="IML38" s="608">
        <v>1.3076999726021965</v>
      </c>
      <c r="IMM38" s="608"/>
      <c r="IMN38" s="608"/>
      <c r="IMO38" s="608">
        <v>1.3076999726021965</v>
      </c>
      <c r="IMP38" s="608"/>
      <c r="IMQ38" s="608"/>
      <c r="IMR38" s="608">
        <v>1.3076999726021965</v>
      </c>
      <c r="IMS38" s="608"/>
      <c r="IMT38" s="608"/>
      <c r="IMU38" s="608">
        <v>1.3076999726021965</v>
      </c>
      <c r="IMV38" s="608"/>
      <c r="IMW38" s="608"/>
      <c r="IMX38" s="608">
        <v>1.3076999726021965</v>
      </c>
      <c r="IMY38" s="608"/>
      <c r="IMZ38" s="608"/>
      <c r="INA38" s="608">
        <v>1.3076999726021965</v>
      </c>
      <c r="INB38" s="608"/>
      <c r="INC38" s="608"/>
      <c r="IND38" s="608">
        <v>1.3076999726021965</v>
      </c>
      <c r="INE38" s="608"/>
      <c r="INF38" s="608"/>
      <c r="ING38" s="608">
        <v>1.3076999726021965</v>
      </c>
      <c r="INH38" s="608"/>
      <c r="INI38" s="608"/>
      <c r="INJ38" s="608">
        <v>1.3076999726021965</v>
      </c>
      <c r="INK38" s="608"/>
      <c r="INL38" s="608"/>
      <c r="INM38" s="608">
        <v>1.3076999726021965</v>
      </c>
      <c r="INN38" s="608"/>
      <c r="INO38" s="608"/>
      <c r="INP38" s="608">
        <v>1.3076999726021965</v>
      </c>
      <c r="INQ38" s="608"/>
      <c r="INR38" s="608"/>
      <c r="INS38" s="608">
        <v>1.3076999726021965</v>
      </c>
      <c r="INT38" s="608"/>
      <c r="INU38" s="608"/>
      <c r="INV38" s="608">
        <v>1.3076999726021965</v>
      </c>
      <c r="INW38" s="608"/>
      <c r="INX38" s="608"/>
      <c r="INY38" s="608">
        <v>1.3076999726021965</v>
      </c>
      <c r="INZ38" s="608"/>
      <c r="IOA38" s="608"/>
      <c r="IOB38" s="608">
        <v>1.3076999726021965</v>
      </c>
      <c r="IOC38" s="608"/>
      <c r="IOD38" s="608"/>
      <c r="IOE38" s="608">
        <v>1.3076999726021965</v>
      </c>
      <c r="IOF38" s="608"/>
      <c r="IOG38" s="608"/>
      <c r="IOH38" s="608">
        <v>1.3076999726021965</v>
      </c>
      <c r="IOI38" s="608"/>
      <c r="IOJ38" s="608"/>
      <c r="IOK38" s="608">
        <v>1.3076999726021965</v>
      </c>
      <c r="IOL38" s="608"/>
      <c r="IOM38" s="608"/>
      <c r="ION38" s="608">
        <v>1.3076999726021965</v>
      </c>
      <c r="IOO38" s="608"/>
      <c r="IOP38" s="608"/>
      <c r="IOQ38" s="608">
        <v>1.3076999726021965</v>
      </c>
      <c r="IOR38" s="608"/>
      <c r="IOS38" s="608"/>
      <c r="IOT38" s="608">
        <v>1.3076999726021965</v>
      </c>
      <c r="IOU38" s="608"/>
      <c r="IOV38" s="608"/>
      <c r="IOW38" s="608">
        <v>1.3076999726021965</v>
      </c>
      <c r="IOX38" s="608"/>
      <c r="IOY38" s="608"/>
      <c r="IOZ38" s="608">
        <v>1.3076999726021965</v>
      </c>
      <c r="IPA38" s="608"/>
      <c r="IPB38" s="608"/>
      <c r="IPC38" s="608">
        <v>1.3076999726021965</v>
      </c>
      <c r="IPD38" s="608"/>
      <c r="IPE38" s="608"/>
      <c r="IPF38" s="608">
        <v>1.3076999726021965</v>
      </c>
      <c r="IPG38" s="608"/>
      <c r="IPH38" s="608"/>
      <c r="IPI38" s="608">
        <v>1.3076999726021965</v>
      </c>
      <c r="IPJ38" s="608"/>
      <c r="IPK38" s="608"/>
      <c r="IPL38" s="608">
        <v>1.3076999726021965</v>
      </c>
      <c r="IPM38" s="608"/>
      <c r="IPN38" s="608"/>
      <c r="IPO38" s="608">
        <v>1.3076999726021965</v>
      </c>
      <c r="IPP38" s="608"/>
      <c r="IPQ38" s="608"/>
      <c r="IPR38" s="608">
        <v>1.3076999726021965</v>
      </c>
      <c r="IPS38" s="608"/>
      <c r="IPT38" s="608"/>
      <c r="IPU38" s="608">
        <v>1.3076999726021965</v>
      </c>
      <c r="IPV38" s="608"/>
      <c r="IPW38" s="608"/>
      <c r="IPX38" s="608">
        <v>1.3076999726021965</v>
      </c>
      <c r="IPY38" s="608"/>
      <c r="IPZ38" s="608"/>
      <c r="IQA38" s="608">
        <v>1.3076999726021965</v>
      </c>
      <c r="IQB38" s="608"/>
      <c r="IQC38" s="608"/>
      <c r="IQD38" s="608">
        <v>1.3076999726021965</v>
      </c>
      <c r="IQE38" s="608"/>
      <c r="IQF38" s="608"/>
      <c r="IQG38" s="608">
        <v>1.3076999726021965</v>
      </c>
      <c r="IQH38" s="608"/>
      <c r="IQI38" s="608"/>
      <c r="IQJ38" s="608">
        <v>1.3076999726021965</v>
      </c>
      <c r="IQK38" s="608"/>
      <c r="IQL38" s="608"/>
      <c r="IQM38" s="608">
        <v>1.3076999726021965</v>
      </c>
      <c r="IQN38" s="608"/>
      <c r="IQO38" s="608"/>
      <c r="IQP38" s="608">
        <v>1.3076999726021965</v>
      </c>
      <c r="IQQ38" s="608"/>
      <c r="IQR38" s="608"/>
      <c r="IQS38" s="608">
        <v>1.3076999726021965</v>
      </c>
      <c r="IQT38" s="608"/>
      <c r="IQU38" s="608"/>
      <c r="IQV38" s="608">
        <v>1.3076999726021965</v>
      </c>
      <c r="IQW38" s="608"/>
      <c r="IQX38" s="608"/>
      <c r="IQY38" s="608">
        <v>1.3076999726021965</v>
      </c>
      <c r="IQZ38" s="608"/>
      <c r="IRA38" s="608"/>
      <c r="IRB38" s="608">
        <v>1.3076999726021965</v>
      </c>
      <c r="IRC38" s="608"/>
      <c r="IRD38" s="608"/>
      <c r="IRE38" s="608">
        <v>1.3076999726021965</v>
      </c>
      <c r="IRF38" s="608"/>
      <c r="IRG38" s="608"/>
      <c r="IRH38" s="608">
        <v>1.3076999726021965</v>
      </c>
      <c r="IRI38" s="608"/>
      <c r="IRJ38" s="608"/>
      <c r="IRK38" s="608">
        <v>1.3076999726021965</v>
      </c>
      <c r="IRL38" s="608"/>
      <c r="IRM38" s="608"/>
      <c r="IRN38" s="608">
        <v>1.3076999726021965</v>
      </c>
      <c r="IRO38" s="608"/>
      <c r="IRP38" s="608"/>
      <c r="IRQ38" s="608">
        <v>1.3076999726021965</v>
      </c>
      <c r="IRR38" s="608"/>
      <c r="IRS38" s="608"/>
      <c r="IRT38" s="608">
        <v>1.3076999726021965</v>
      </c>
      <c r="IRU38" s="608"/>
      <c r="IRV38" s="608"/>
      <c r="IRW38" s="608">
        <v>1.3076999726021965</v>
      </c>
      <c r="IRX38" s="608"/>
      <c r="IRY38" s="608"/>
      <c r="IRZ38" s="608">
        <v>1.3076999726021965</v>
      </c>
      <c r="ISA38" s="608"/>
      <c r="ISB38" s="608"/>
      <c r="ISC38" s="608">
        <v>1.3076999726021965</v>
      </c>
      <c r="ISD38" s="608"/>
      <c r="ISE38" s="608"/>
      <c r="ISF38" s="608">
        <v>1.3076999726021965</v>
      </c>
      <c r="ISG38" s="608"/>
      <c r="ISH38" s="608"/>
      <c r="ISI38" s="608">
        <v>1.3076999726021965</v>
      </c>
      <c r="ISJ38" s="608"/>
      <c r="ISK38" s="608"/>
      <c r="ISL38" s="608">
        <v>1.3076999726021965</v>
      </c>
      <c r="ISM38" s="608"/>
      <c r="ISN38" s="608"/>
      <c r="ISO38" s="608">
        <v>1.3076999726021965</v>
      </c>
      <c r="ISP38" s="608"/>
      <c r="ISQ38" s="608"/>
      <c r="ISR38" s="608">
        <v>1.3076999726021965</v>
      </c>
      <c r="ISS38" s="608"/>
      <c r="IST38" s="608"/>
      <c r="ISU38" s="608">
        <v>1.3076999726021965</v>
      </c>
      <c r="ISV38" s="608"/>
      <c r="ISW38" s="608"/>
      <c r="ISX38" s="608">
        <v>1.3076999726021965</v>
      </c>
      <c r="ISY38" s="608"/>
      <c r="ISZ38" s="608"/>
      <c r="ITA38" s="608">
        <v>1.3076999726021965</v>
      </c>
      <c r="ITB38" s="608"/>
      <c r="ITC38" s="608"/>
      <c r="ITD38" s="608">
        <v>1.3076999726021965</v>
      </c>
      <c r="ITE38" s="608"/>
      <c r="ITF38" s="608"/>
      <c r="ITG38" s="608">
        <v>1.3076999726021965</v>
      </c>
      <c r="ITH38" s="608"/>
      <c r="ITI38" s="608"/>
      <c r="ITJ38" s="608">
        <v>1.3076999726021965</v>
      </c>
      <c r="ITK38" s="608"/>
      <c r="ITL38" s="608"/>
      <c r="ITM38" s="608">
        <v>1.3076999726021965</v>
      </c>
      <c r="ITN38" s="608"/>
      <c r="ITO38" s="608"/>
      <c r="ITP38" s="608">
        <v>1.3076999726021965</v>
      </c>
      <c r="ITQ38" s="608"/>
      <c r="ITR38" s="608"/>
      <c r="ITS38" s="608">
        <v>1.3076999726021965</v>
      </c>
      <c r="ITT38" s="608"/>
      <c r="ITU38" s="608"/>
      <c r="ITV38" s="608">
        <v>1.3076999726021965</v>
      </c>
      <c r="ITW38" s="608"/>
      <c r="ITX38" s="608"/>
      <c r="ITY38" s="608">
        <v>1.3076999726021965</v>
      </c>
      <c r="ITZ38" s="608"/>
      <c r="IUA38" s="608"/>
      <c r="IUB38" s="608">
        <v>1.3076999726021965</v>
      </c>
      <c r="IUC38" s="608"/>
      <c r="IUD38" s="608"/>
      <c r="IUE38" s="608">
        <v>1.3076999726021965</v>
      </c>
      <c r="IUF38" s="608"/>
      <c r="IUG38" s="608"/>
      <c r="IUH38" s="608">
        <v>1.3076999726021965</v>
      </c>
      <c r="IUI38" s="608"/>
      <c r="IUJ38" s="608"/>
      <c r="IUK38" s="608">
        <v>1.3076999726021965</v>
      </c>
      <c r="IUL38" s="608"/>
      <c r="IUM38" s="608"/>
      <c r="IUN38" s="608">
        <v>1.3076999726021965</v>
      </c>
      <c r="IUO38" s="608"/>
      <c r="IUP38" s="608"/>
      <c r="IUQ38" s="608">
        <v>1.3076999726021965</v>
      </c>
      <c r="IUR38" s="608"/>
      <c r="IUS38" s="608"/>
      <c r="IUT38" s="608">
        <v>1.3076999726021965</v>
      </c>
      <c r="IUU38" s="608"/>
      <c r="IUV38" s="608"/>
      <c r="IUW38" s="608">
        <v>1.3076999726021965</v>
      </c>
      <c r="IUX38" s="608"/>
      <c r="IUY38" s="608"/>
      <c r="IUZ38" s="608">
        <v>1.3076999726021965</v>
      </c>
      <c r="IVA38" s="608"/>
      <c r="IVB38" s="608"/>
      <c r="IVC38" s="608">
        <v>1.3076999726021965</v>
      </c>
      <c r="IVD38" s="608"/>
      <c r="IVE38" s="608"/>
      <c r="IVF38" s="608">
        <v>1.3076999726021965</v>
      </c>
      <c r="IVG38" s="608"/>
      <c r="IVH38" s="608"/>
      <c r="IVI38" s="608">
        <v>1.3076999726021965</v>
      </c>
      <c r="IVJ38" s="608"/>
      <c r="IVK38" s="608"/>
      <c r="IVL38" s="608">
        <v>1.3076999726021965</v>
      </c>
      <c r="IVM38" s="608"/>
      <c r="IVN38" s="608"/>
      <c r="IVO38" s="608">
        <v>1.3076999726021965</v>
      </c>
      <c r="IVP38" s="608"/>
      <c r="IVQ38" s="608"/>
      <c r="IVR38" s="608">
        <v>1.3076999726021965</v>
      </c>
      <c r="IVS38" s="608"/>
      <c r="IVT38" s="608"/>
      <c r="IVU38" s="608">
        <v>1.3076999726021965</v>
      </c>
      <c r="IVV38" s="608"/>
      <c r="IVW38" s="608"/>
      <c r="IVX38" s="608">
        <v>1.3076999726021965</v>
      </c>
      <c r="IVY38" s="608"/>
      <c r="IVZ38" s="608"/>
      <c r="IWA38" s="608">
        <v>1.3076999726021965</v>
      </c>
      <c r="IWB38" s="608"/>
      <c r="IWC38" s="608"/>
      <c r="IWD38" s="608">
        <v>1.3076999726021965</v>
      </c>
      <c r="IWE38" s="608"/>
      <c r="IWF38" s="608"/>
      <c r="IWG38" s="608">
        <v>1.3076999726021965</v>
      </c>
      <c r="IWH38" s="608"/>
      <c r="IWI38" s="608"/>
      <c r="IWJ38" s="608">
        <v>1.3076999726021965</v>
      </c>
      <c r="IWK38" s="608"/>
      <c r="IWL38" s="608"/>
      <c r="IWM38" s="608">
        <v>1.3076999726021965</v>
      </c>
      <c r="IWN38" s="608"/>
      <c r="IWO38" s="608"/>
      <c r="IWP38" s="608">
        <v>1.3076999726021965</v>
      </c>
      <c r="IWQ38" s="608"/>
      <c r="IWR38" s="608"/>
      <c r="IWS38" s="608">
        <v>1.3076999726021965</v>
      </c>
      <c r="IWT38" s="608"/>
      <c r="IWU38" s="608"/>
      <c r="IWV38" s="608">
        <v>1.3076999726021965</v>
      </c>
      <c r="IWW38" s="608"/>
      <c r="IWX38" s="608"/>
      <c r="IWY38" s="608">
        <v>1.3076999726021965</v>
      </c>
      <c r="IWZ38" s="608"/>
      <c r="IXA38" s="608"/>
      <c r="IXB38" s="608">
        <v>1.3076999726021965</v>
      </c>
      <c r="IXC38" s="608"/>
      <c r="IXD38" s="608"/>
      <c r="IXE38" s="608">
        <v>1.3076999726021965</v>
      </c>
      <c r="IXF38" s="608"/>
      <c r="IXG38" s="608"/>
      <c r="IXH38" s="608">
        <v>1.3076999726021965</v>
      </c>
      <c r="IXI38" s="608"/>
      <c r="IXJ38" s="608"/>
      <c r="IXK38" s="608">
        <v>1.3076999726021965</v>
      </c>
      <c r="IXL38" s="608"/>
      <c r="IXM38" s="608"/>
      <c r="IXN38" s="608">
        <v>1.3076999726021965</v>
      </c>
      <c r="IXO38" s="608"/>
      <c r="IXP38" s="608"/>
      <c r="IXQ38" s="608">
        <v>1.3076999726021965</v>
      </c>
      <c r="IXR38" s="608"/>
      <c r="IXS38" s="608"/>
      <c r="IXT38" s="608">
        <v>1.3076999726021965</v>
      </c>
      <c r="IXU38" s="608"/>
      <c r="IXV38" s="608"/>
      <c r="IXW38" s="608">
        <v>1.3076999726021965</v>
      </c>
      <c r="IXX38" s="608"/>
      <c r="IXY38" s="608"/>
      <c r="IXZ38" s="608">
        <v>1.3076999726021965</v>
      </c>
      <c r="IYA38" s="608"/>
      <c r="IYB38" s="608"/>
      <c r="IYC38" s="608">
        <v>1.3076999726021965</v>
      </c>
      <c r="IYD38" s="608"/>
      <c r="IYE38" s="608"/>
      <c r="IYF38" s="608">
        <v>1.3076999726021965</v>
      </c>
      <c r="IYG38" s="608"/>
      <c r="IYH38" s="608"/>
      <c r="IYI38" s="608">
        <v>1.3076999726021965</v>
      </c>
      <c r="IYJ38" s="608"/>
      <c r="IYK38" s="608"/>
      <c r="IYL38" s="608">
        <v>1.3076999726021965</v>
      </c>
      <c r="IYM38" s="608"/>
      <c r="IYN38" s="608"/>
      <c r="IYO38" s="608">
        <v>1.3076999726021965</v>
      </c>
      <c r="IYP38" s="608"/>
      <c r="IYQ38" s="608"/>
      <c r="IYR38" s="608">
        <v>1.3076999726021965</v>
      </c>
      <c r="IYS38" s="608"/>
      <c r="IYT38" s="608"/>
      <c r="IYU38" s="608">
        <v>1.3076999726021965</v>
      </c>
      <c r="IYV38" s="608"/>
      <c r="IYW38" s="608"/>
      <c r="IYX38" s="608">
        <v>1.3076999726021965</v>
      </c>
      <c r="IYY38" s="608"/>
      <c r="IYZ38" s="608"/>
      <c r="IZA38" s="608">
        <v>1.3076999726021965</v>
      </c>
      <c r="IZB38" s="608"/>
      <c r="IZC38" s="608"/>
      <c r="IZD38" s="608">
        <v>1.3076999726021965</v>
      </c>
      <c r="IZE38" s="608"/>
      <c r="IZF38" s="608"/>
      <c r="IZG38" s="608">
        <v>1.3076999726021965</v>
      </c>
      <c r="IZH38" s="608"/>
      <c r="IZI38" s="608"/>
      <c r="IZJ38" s="608">
        <v>1.3076999726021965</v>
      </c>
      <c r="IZK38" s="608"/>
      <c r="IZL38" s="608"/>
      <c r="IZM38" s="608">
        <v>1.3076999726021965</v>
      </c>
      <c r="IZN38" s="608"/>
      <c r="IZO38" s="608"/>
      <c r="IZP38" s="608">
        <v>1.3076999726021965</v>
      </c>
      <c r="IZQ38" s="608"/>
      <c r="IZR38" s="608"/>
      <c r="IZS38" s="608">
        <v>1.3076999726021965</v>
      </c>
      <c r="IZT38" s="608"/>
      <c r="IZU38" s="608"/>
      <c r="IZV38" s="608">
        <v>1.3076999726021965</v>
      </c>
      <c r="IZW38" s="608"/>
      <c r="IZX38" s="608"/>
      <c r="IZY38" s="608">
        <v>1.3076999726021965</v>
      </c>
      <c r="IZZ38" s="608"/>
      <c r="JAA38" s="608"/>
      <c r="JAB38" s="608">
        <v>1.3076999726021965</v>
      </c>
      <c r="JAC38" s="608"/>
      <c r="JAD38" s="608"/>
      <c r="JAE38" s="608">
        <v>1.3076999726021965</v>
      </c>
      <c r="JAF38" s="608"/>
      <c r="JAG38" s="608"/>
      <c r="JAH38" s="608">
        <v>1.3076999726021965</v>
      </c>
      <c r="JAI38" s="608"/>
      <c r="JAJ38" s="608"/>
      <c r="JAK38" s="608">
        <v>1.3076999726021965</v>
      </c>
      <c r="JAL38" s="608"/>
      <c r="JAM38" s="608"/>
      <c r="JAN38" s="608">
        <v>1.3076999726021965</v>
      </c>
      <c r="JAO38" s="608"/>
      <c r="JAP38" s="608"/>
      <c r="JAQ38" s="608">
        <v>1.3076999726021965</v>
      </c>
      <c r="JAR38" s="608"/>
      <c r="JAS38" s="608"/>
      <c r="JAT38" s="608">
        <v>1.3076999726021965</v>
      </c>
      <c r="JAU38" s="608"/>
      <c r="JAV38" s="608"/>
      <c r="JAW38" s="608">
        <v>1.3076999726021965</v>
      </c>
      <c r="JAX38" s="608"/>
      <c r="JAY38" s="608"/>
      <c r="JAZ38" s="608">
        <v>1.3076999726021965</v>
      </c>
      <c r="JBA38" s="608"/>
      <c r="JBB38" s="608"/>
      <c r="JBC38" s="608">
        <v>1.3076999726021965</v>
      </c>
      <c r="JBD38" s="608"/>
      <c r="JBE38" s="608"/>
      <c r="JBF38" s="608">
        <v>1.3076999726021965</v>
      </c>
      <c r="JBG38" s="608"/>
      <c r="JBH38" s="608"/>
      <c r="JBI38" s="608">
        <v>1.3076999726021965</v>
      </c>
      <c r="JBJ38" s="608"/>
      <c r="JBK38" s="608"/>
      <c r="JBL38" s="608">
        <v>1.3076999726021965</v>
      </c>
      <c r="JBM38" s="608"/>
      <c r="JBN38" s="608"/>
      <c r="JBO38" s="608">
        <v>1.3076999726021965</v>
      </c>
      <c r="JBP38" s="608"/>
      <c r="JBQ38" s="608"/>
      <c r="JBR38" s="608">
        <v>1.3076999726021965</v>
      </c>
      <c r="JBS38" s="608"/>
      <c r="JBT38" s="608"/>
      <c r="JBU38" s="608">
        <v>1.3076999726021965</v>
      </c>
      <c r="JBV38" s="608"/>
      <c r="JBW38" s="608"/>
      <c r="JBX38" s="608">
        <v>1.3076999726021965</v>
      </c>
      <c r="JBY38" s="608"/>
      <c r="JBZ38" s="608"/>
      <c r="JCA38" s="608">
        <v>1.3076999726021965</v>
      </c>
      <c r="JCB38" s="608"/>
      <c r="JCC38" s="608"/>
      <c r="JCD38" s="608">
        <v>1.3076999726021965</v>
      </c>
      <c r="JCE38" s="608"/>
      <c r="JCF38" s="608"/>
      <c r="JCG38" s="608">
        <v>1.3076999726021965</v>
      </c>
      <c r="JCH38" s="608"/>
      <c r="JCI38" s="608"/>
      <c r="JCJ38" s="608">
        <v>1.3076999726021965</v>
      </c>
      <c r="JCK38" s="608"/>
      <c r="JCL38" s="608"/>
      <c r="JCM38" s="608">
        <v>1.3076999726021965</v>
      </c>
      <c r="JCN38" s="608"/>
      <c r="JCO38" s="608"/>
      <c r="JCP38" s="608">
        <v>1.3076999726021965</v>
      </c>
      <c r="JCQ38" s="608"/>
      <c r="JCR38" s="608"/>
      <c r="JCS38" s="608">
        <v>1.3076999726021965</v>
      </c>
      <c r="JCT38" s="608"/>
      <c r="JCU38" s="608"/>
      <c r="JCV38" s="608">
        <v>1.3076999726021965</v>
      </c>
      <c r="JCW38" s="608"/>
      <c r="JCX38" s="608"/>
      <c r="JCY38" s="608">
        <v>1.3076999726021965</v>
      </c>
      <c r="JCZ38" s="608"/>
      <c r="JDA38" s="608"/>
      <c r="JDB38" s="608">
        <v>1.3076999726021965</v>
      </c>
      <c r="JDC38" s="608"/>
      <c r="JDD38" s="608"/>
      <c r="JDE38" s="608">
        <v>1.3076999726021965</v>
      </c>
      <c r="JDF38" s="608"/>
      <c r="JDG38" s="608"/>
      <c r="JDH38" s="608">
        <v>1.3076999726021965</v>
      </c>
      <c r="JDI38" s="608"/>
      <c r="JDJ38" s="608"/>
      <c r="JDK38" s="608">
        <v>1.3076999726021965</v>
      </c>
      <c r="JDL38" s="608"/>
      <c r="JDM38" s="608"/>
      <c r="JDN38" s="608">
        <v>1.3076999726021965</v>
      </c>
      <c r="JDO38" s="608"/>
      <c r="JDP38" s="608"/>
      <c r="JDQ38" s="608">
        <v>1.3076999726021965</v>
      </c>
      <c r="JDR38" s="608"/>
      <c r="JDS38" s="608"/>
      <c r="JDT38" s="608">
        <v>1.3076999726021965</v>
      </c>
      <c r="JDU38" s="608"/>
      <c r="JDV38" s="608"/>
      <c r="JDW38" s="608">
        <v>1.3076999726021965</v>
      </c>
      <c r="JDX38" s="608"/>
      <c r="JDY38" s="608"/>
      <c r="JDZ38" s="608">
        <v>1.3076999726021965</v>
      </c>
      <c r="JEA38" s="608"/>
      <c r="JEB38" s="608"/>
      <c r="JEC38" s="608">
        <v>1.3076999726021965</v>
      </c>
      <c r="JED38" s="608"/>
      <c r="JEE38" s="608"/>
      <c r="JEF38" s="608">
        <v>1.3076999726021965</v>
      </c>
      <c r="JEG38" s="608"/>
      <c r="JEH38" s="608"/>
      <c r="JEI38" s="608">
        <v>1.3076999726021965</v>
      </c>
      <c r="JEJ38" s="608"/>
      <c r="JEK38" s="608"/>
      <c r="JEL38" s="608">
        <v>1.3076999726021965</v>
      </c>
      <c r="JEM38" s="608"/>
      <c r="JEN38" s="608"/>
      <c r="JEO38" s="608">
        <v>1.3076999726021965</v>
      </c>
      <c r="JEP38" s="608"/>
      <c r="JEQ38" s="608"/>
      <c r="JER38" s="608">
        <v>1.3076999726021965</v>
      </c>
      <c r="JES38" s="608"/>
      <c r="JET38" s="608"/>
      <c r="JEU38" s="608">
        <v>1.3076999726021965</v>
      </c>
      <c r="JEV38" s="608"/>
      <c r="JEW38" s="608"/>
      <c r="JEX38" s="608">
        <v>1.3076999726021965</v>
      </c>
      <c r="JEY38" s="608"/>
      <c r="JEZ38" s="608"/>
      <c r="JFA38" s="608">
        <v>1.3076999726021965</v>
      </c>
      <c r="JFB38" s="608"/>
      <c r="JFC38" s="608"/>
      <c r="JFD38" s="608">
        <v>1.3076999726021965</v>
      </c>
      <c r="JFE38" s="608"/>
      <c r="JFF38" s="608"/>
      <c r="JFG38" s="608">
        <v>1.3076999726021965</v>
      </c>
      <c r="JFH38" s="608"/>
      <c r="JFI38" s="608"/>
      <c r="JFJ38" s="608">
        <v>1.3076999726021965</v>
      </c>
      <c r="JFK38" s="608"/>
      <c r="JFL38" s="608"/>
      <c r="JFM38" s="608">
        <v>1.3076999726021965</v>
      </c>
      <c r="JFN38" s="608"/>
      <c r="JFO38" s="608"/>
      <c r="JFP38" s="608">
        <v>1.3076999726021965</v>
      </c>
      <c r="JFQ38" s="608"/>
      <c r="JFR38" s="608"/>
      <c r="JFS38" s="608">
        <v>1.3076999726021965</v>
      </c>
      <c r="JFT38" s="608"/>
      <c r="JFU38" s="608"/>
      <c r="JFV38" s="608">
        <v>1.3076999726021965</v>
      </c>
      <c r="JFW38" s="608"/>
      <c r="JFX38" s="608"/>
      <c r="JFY38" s="608">
        <v>1.3076999726021965</v>
      </c>
      <c r="JFZ38" s="608"/>
      <c r="JGA38" s="608"/>
      <c r="JGB38" s="608">
        <v>1.3076999726021965</v>
      </c>
      <c r="JGC38" s="608"/>
      <c r="JGD38" s="608"/>
      <c r="JGE38" s="608">
        <v>1.3076999726021965</v>
      </c>
      <c r="JGF38" s="608"/>
      <c r="JGG38" s="608"/>
      <c r="JGH38" s="608">
        <v>1.3076999726021965</v>
      </c>
      <c r="JGI38" s="608"/>
      <c r="JGJ38" s="608"/>
      <c r="JGK38" s="608">
        <v>1.3076999726021965</v>
      </c>
      <c r="JGL38" s="608"/>
      <c r="JGM38" s="608"/>
      <c r="JGN38" s="608">
        <v>1.3076999726021965</v>
      </c>
      <c r="JGO38" s="608"/>
      <c r="JGP38" s="608"/>
      <c r="JGQ38" s="608">
        <v>1.3076999726021965</v>
      </c>
      <c r="JGR38" s="608"/>
      <c r="JGS38" s="608"/>
      <c r="JGT38" s="608">
        <v>1.3076999726021965</v>
      </c>
      <c r="JGU38" s="608"/>
      <c r="JGV38" s="608"/>
      <c r="JGW38" s="608">
        <v>1.3076999726021965</v>
      </c>
      <c r="JGX38" s="608"/>
      <c r="JGY38" s="608"/>
      <c r="JGZ38" s="608">
        <v>1.3076999726021965</v>
      </c>
      <c r="JHA38" s="608"/>
      <c r="JHB38" s="608"/>
      <c r="JHC38" s="608">
        <v>1.3076999726021965</v>
      </c>
      <c r="JHD38" s="608"/>
      <c r="JHE38" s="608"/>
      <c r="JHF38" s="608">
        <v>1.3076999726021965</v>
      </c>
      <c r="JHG38" s="608"/>
      <c r="JHH38" s="608"/>
      <c r="JHI38" s="608">
        <v>1.3076999726021965</v>
      </c>
      <c r="JHJ38" s="608"/>
      <c r="JHK38" s="608"/>
      <c r="JHL38" s="608">
        <v>1.3076999726021965</v>
      </c>
      <c r="JHM38" s="608"/>
      <c r="JHN38" s="608"/>
      <c r="JHO38" s="608">
        <v>1.3076999726021965</v>
      </c>
      <c r="JHP38" s="608"/>
      <c r="JHQ38" s="608"/>
      <c r="JHR38" s="608">
        <v>1.3076999726021965</v>
      </c>
      <c r="JHS38" s="608"/>
      <c r="JHT38" s="608"/>
      <c r="JHU38" s="608">
        <v>1.3076999726021965</v>
      </c>
      <c r="JHV38" s="608"/>
      <c r="JHW38" s="608"/>
      <c r="JHX38" s="608">
        <v>1.3076999726021965</v>
      </c>
      <c r="JHY38" s="608"/>
      <c r="JHZ38" s="608"/>
      <c r="JIA38" s="608">
        <v>1.3076999726021965</v>
      </c>
      <c r="JIB38" s="608"/>
      <c r="JIC38" s="608"/>
      <c r="JID38" s="608">
        <v>1.3076999726021965</v>
      </c>
      <c r="JIE38" s="608"/>
      <c r="JIF38" s="608"/>
      <c r="JIG38" s="608">
        <v>1.3076999726021965</v>
      </c>
      <c r="JIH38" s="608"/>
      <c r="JII38" s="608"/>
      <c r="JIJ38" s="608">
        <v>1.3076999726021965</v>
      </c>
      <c r="JIK38" s="608"/>
      <c r="JIL38" s="608"/>
      <c r="JIM38" s="608">
        <v>1.3076999726021965</v>
      </c>
      <c r="JIN38" s="608"/>
      <c r="JIO38" s="608"/>
      <c r="JIP38" s="608">
        <v>1.3076999726021965</v>
      </c>
      <c r="JIQ38" s="608"/>
      <c r="JIR38" s="608"/>
      <c r="JIS38" s="608">
        <v>1.3076999726021965</v>
      </c>
      <c r="JIT38" s="608"/>
      <c r="JIU38" s="608"/>
      <c r="JIV38" s="608">
        <v>1.3076999726021965</v>
      </c>
      <c r="JIW38" s="608"/>
      <c r="JIX38" s="608"/>
      <c r="JIY38" s="608">
        <v>1.3076999726021965</v>
      </c>
      <c r="JIZ38" s="608"/>
      <c r="JJA38" s="608"/>
      <c r="JJB38" s="608">
        <v>1.3076999726021965</v>
      </c>
      <c r="JJC38" s="608"/>
      <c r="JJD38" s="608"/>
      <c r="JJE38" s="608">
        <v>1.3076999726021965</v>
      </c>
      <c r="JJF38" s="608"/>
      <c r="JJG38" s="608"/>
      <c r="JJH38" s="608">
        <v>1.3076999726021965</v>
      </c>
      <c r="JJI38" s="608"/>
      <c r="JJJ38" s="608"/>
      <c r="JJK38" s="608">
        <v>1.3076999726021965</v>
      </c>
      <c r="JJL38" s="608"/>
      <c r="JJM38" s="608"/>
      <c r="JJN38" s="608">
        <v>1.3076999726021965</v>
      </c>
      <c r="JJO38" s="608"/>
      <c r="JJP38" s="608"/>
      <c r="JJQ38" s="608">
        <v>1.3076999726021965</v>
      </c>
      <c r="JJR38" s="608"/>
      <c r="JJS38" s="608"/>
      <c r="JJT38" s="608">
        <v>1.3076999726021965</v>
      </c>
      <c r="JJU38" s="608"/>
      <c r="JJV38" s="608"/>
      <c r="JJW38" s="608">
        <v>1.3076999726021965</v>
      </c>
      <c r="JJX38" s="608"/>
      <c r="JJY38" s="608"/>
      <c r="JJZ38" s="608">
        <v>1.3076999726021965</v>
      </c>
      <c r="JKA38" s="608"/>
      <c r="JKB38" s="608"/>
      <c r="JKC38" s="608">
        <v>1.3076999726021965</v>
      </c>
      <c r="JKD38" s="608"/>
      <c r="JKE38" s="608"/>
      <c r="JKF38" s="608">
        <v>1.3076999726021965</v>
      </c>
      <c r="JKG38" s="608"/>
      <c r="JKH38" s="608"/>
      <c r="JKI38" s="608">
        <v>1.3076999726021965</v>
      </c>
      <c r="JKJ38" s="608"/>
      <c r="JKK38" s="608"/>
      <c r="JKL38" s="608">
        <v>1.3076999726021965</v>
      </c>
      <c r="JKM38" s="608"/>
      <c r="JKN38" s="608"/>
      <c r="JKO38" s="608">
        <v>1.3076999726021965</v>
      </c>
      <c r="JKP38" s="608"/>
      <c r="JKQ38" s="608"/>
      <c r="JKR38" s="608">
        <v>1.3076999726021965</v>
      </c>
      <c r="JKS38" s="608"/>
      <c r="JKT38" s="608"/>
      <c r="JKU38" s="608">
        <v>1.3076999726021965</v>
      </c>
      <c r="JKV38" s="608"/>
      <c r="JKW38" s="608"/>
      <c r="JKX38" s="608">
        <v>1.3076999726021965</v>
      </c>
      <c r="JKY38" s="608"/>
      <c r="JKZ38" s="608"/>
      <c r="JLA38" s="608">
        <v>1.3076999726021965</v>
      </c>
      <c r="JLB38" s="608"/>
      <c r="JLC38" s="608"/>
      <c r="JLD38" s="608">
        <v>1.3076999726021965</v>
      </c>
      <c r="JLE38" s="608"/>
      <c r="JLF38" s="608"/>
      <c r="JLG38" s="608">
        <v>1.3076999726021965</v>
      </c>
      <c r="JLH38" s="608"/>
      <c r="JLI38" s="608"/>
      <c r="JLJ38" s="608">
        <v>1.3076999726021965</v>
      </c>
      <c r="JLK38" s="608"/>
      <c r="JLL38" s="608"/>
      <c r="JLM38" s="608">
        <v>1.3076999726021965</v>
      </c>
      <c r="JLN38" s="608"/>
      <c r="JLO38" s="608"/>
      <c r="JLP38" s="608">
        <v>1.3076999726021965</v>
      </c>
      <c r="JLQ38" s="608"/>
      <c r="JLR38" s="608"/>
      <c r="JLS38" s="608">
        <v>1.3076999726021965</v>
      </c>
      <c r="JLT38" s="608"/>
      <c r="JLU38" s="608"/>
      <c r="JLV38" s="608">
        <v>1.3076999726021965</v>
      </c>
      <c r="JLW38" s="608"/>
      <c r="JLX38" s="608"/>
      <c r="JLY38" s="608">
        <v>1.3076999726021965</v>
      </c>
      <c r="JLZ38" s="608"/>
      <c r="JMA38" s="608"/>
      <c r="JMB38" s="608">
        <v>1.3076999726021965</v>
      </c>
      <c r="JMC38" s="608"/>
      <c r="JMD38" s="608"/>
      <c r="JME38" s="608">
        <v>1.3076999726021965</v>
      </c>
      <c r="JMF38" s="608"/>
      <c r="JMG38" s="608"/>
      <c r="JMH38" s="608">
        <v>1.3076999726021965</v>
      </c>
      <c r="JMI38" s="608"/>
      <c r="JMJ38" s="608"/>
      <c r="JMK38" s="608">
        <v>1.3076999726021965</v>
      </c>
      <c r="JML38" s="608"/>
      <c r="JMM38" s="608"/>
      <c r="JMN38" s="608">
        <v>1.3076999726021965</v>
      </c>
      <c r="JMO38" s="608"/>
      <c r="JMP38" s="608"/>
      <c r="JMQ38" s="608">
        <v>1.3076999726021965</v>
      </c>
      <c r="JMR38" s="608"/>
      <c r="JMS38" s="608"/>
      <c r="JMT38" s="608">
        <v>1.3076999726021965</v>
      </c>
      <c r="JMU38" s="608"/>
      <c r="JMV38" s="608"/>
      <c r="JMW38" s="608">
        <v>1.3076999726021965</v>
      </c>
      <c r="JMX38" s="608"/>
      <c r="JMY38" s="608"/>
      <c r="JMZ38" s="608">
        <v>1.3076999726021965</v>
      </c>
      <c r="JNA38" s="608"/>
      <c r="JNB38" s="608"/>
      <c r="JNC38" s="608">
        <v>1.3076999726021965</v>
      </c>
      <c r="JND38" s="608"/>
      <c r="JNE38" s="608"/>
      <c r="JNF38" s="608">
        <v>1.3076999726021965</v>
      </c>
      <c r="JNG38" s="608"/>
      <c r="JNH38" s="608"/>
      <c r="JNI38" s="608">
        <v>1.3076999726021965</v>
      </c>
      <c r="JNJ38" s="608"/>
      <c r="JNK38" s="608"/>
      <c r="JNL38" s="608">
        <v>1.3076999726021965</v>
      </c>
      <c r="JNM38" s="608"/>
      <c r="JNN38" s="608"/>
      <c r="JNO38" s="608">
        <v>1.3076999726021965</v>
      </c>
      <c r="JNP38" s="608"/>
      <c r="JNQ38" s="608"/>
      <c r="JNR38" s="608">
        <v>1.3076999726021965</v>
      </c>
      <c r="JNS38" s="608"/>
      <c r="JNT38" s="608"/>
      <c r="JNU38" s="608">
        <v>1.3076999726021965</v>
      </c>
      <c r="JNV38" s="608"/>
      <c r="JNW38" s="608"/>
      <c r="JNX38" s="608">
        <v>1.3076999726021965</v>
      </c>
      <c r="JNY38" s="608"/>
      <c r="JNZ38" s="608"/>
      <c r="JOA38" s="608">
        <v>1.3076999726021965</v>
      </c>
      <c r="JOB38" s="608"/>
      <c r="JOC38" s="608"/>
      <c r="JOD38" s="608">
        <v>1.3076999726021965</v>
      </c>
      <c r="JOE38" s="608"/>
      <c r="JOF38" s="608"/>
      <c r="JOG38" s="608">
        <v>1.3076999726021965</v>
      </c>
      <c r="JOH38" s="608"/>
      <c r="JOI38" s="608"/>
      <c r="JOJ38" s="608">
        <v>1.3076999726021965</v>
      </c>
      <c r="JOK38" s="608"/>
      <c r="JOL38" s="608"/>
      <c r="JOM38" s="608">
        <v>1.3076999726021965</v>
      </c>
      <c r="JON38" s="608"/>
      <c r="JOO38" s="608"/>
      <c r="JOP38" s="608">
        <v>1.3076999726021965</v>
      </c>
      <c r="JOQ38" s="608"/>
      <c r="JOR38" s="608"/>
      <c r="JOS38" s="608">
        <v>1.3076999726021965</v>
      </c>
      <c r="JOT38" s="608"/>
      <c r="JOU38" s="608"/>
      <c r="JOV38" s="608">
        <v>1.3076999726021965</v>
      </c>
      <c r="JOW38" s="608"/>
      <c r="JOX38" s="608"/>
      <c r="JOY38" s="608">
        <v>1.3076999726021965</v>
      </c>
      <c r="JOZ38" s="608"/>
      <c r="JPA38" s="608"/>
      <c r="JPB38" s="608">
        <v>1.3076999726021965</v>
      </c>
      <c r="JPC38" s="608"/>
      <c r="JPD38" s="608"/>
      <c r="JPE38" s="608">
        <v>1.3076999726021965</v>
      </c>
      <c r="JPF38" s="608"/>
      <c r="JPG38" s="608"/>
      <c r="JPH38" s="608">
        <v>1.3076999726021965</v>
      </c>
      <c r="JPI38" s="608"/>
      <c r="JPJ38" s="608"/>
      <c r="JPK38" s="608">
        <v>1.3076999726021965</v>
      </c>
      <c r="JPL38" s="608"/>
      <c r="JPM38" s="608"/>
      <c r="JPN38" s="608">
        <v>1.3076999726021965</v>
      </c>
      <c r="JPO38" s="608"/>
      <c r="JPP38" s="608"/>
      <c r="JPQ38" s="608">
        <v>1.3076999726021965</v>
      </c>
      <c r="JPR38" s="608"/>
      <c r="JPS38" s="608"/>
      <c r="JPT38" s="608">
        <v>1.3076999726021965</v>
      </c>
      <c r="JPU38" s="608"/>
      <c r="JPV38" s="608"/>
      <c r="JPW38" s="608">
        <v>1.3076999726021965</v>
      </c>
      <c r="JPX38" s="608"/>
      <c r="JPY38" s="608"/>
      <c r="JPZ38" s="608">
        <v>1.3076999726021965</v>
      </c>
      <c r="JQA38" s="608"/>
      <c r="JQB38" s="608"/>
      <c r="JQC38" s="608">
        <v>1.3076999726021965</v>
      </c>
      <c r="JQD38" s="608"/>
      <c r="JQE38" s="608"/>
      <c r="JQF38" s="608">
        <v>1.3076999726021965</v>
      </c>
      <c r="JQG38" s="608"/>
      <c r="JQH38" s="608"/>
      <c r="JQI38" s="608">
        <v>1.3076999726021965</v>
      </c>
      <c r="JQJ38" s="608"/>
      <c r="JQK38" s="608"/>
      <c r="JQL38" s="608">
        <v>1.3076999726021965</v>
      </c>
      <c r="JQM38" s="608"/>
      <c r="JQN38" s="608"/>
      <c r="JQO38" s="608">
        <v>1.3076999726021965</v>
      </c>
      <c r="JQP38" s="608"/>
      <c r="JQQ38" s="608"/>
      <c r="JQR38" s="608">
        <v>1.3076999726021965</v>
      </c>
      <c r="JQS38" s="608"/>
      <c r="JQT38" s="608"/>
      <c r="JQU38" s="608">
        <v>1.3076999726021965</v>
      </c>
      <c r="JQV38" s="608"/>
      <c r="JQW38" s="608"/>
      <c r="JQX38" s="608">
        <v>1.3076999726021965</v>
      </c>
      <c r="JQY38" s="608"/>
      <c r="JQZ38" s="608"/>
      <c r="JRA38" s="608">
        <v>1.3076999726021965</v>
      </c>
      <c r="JRB38" s="608"/>
      <c r="JRC38" s="608"/>
      <c r="JRD38" s="608">
        <v>1.3076999726021965</v>
      </c>
      <c r="JRE38" s="608"/>
      <c r="JRF38" s="608"/>
      <c r="JRG38" s="608">
        <v>1.3076999726021965</v>
      </c>
      <c r="JRH38" s="608"/>
      <c r="JRI38" s="608"/>
      <c r="JRJ38" s="608">
        <v>1.3076999726021965</v>
      </c>
      <c r="JRK38" s="608"/>
      <c r="JRL38" s="608"/>
      <c r="JRM38" s="608">
        <v>1.3076999726021965</v>
      </c>
      <c r="JRN38" s="608"/>
      <c r="JRO38" s="608"/>
      <c r="JRP38" s="608">
        <v>1.3076999726021965</v>
      </c>
      <c r="JRQ38" s="608"/>
      <c r="JRR38" s="608"/>
      <c r="JRS38" s="608">
        <v>1.3076999726021965</v>
      </c>
      <c r="JRT38" s="608"/>
      <c r="JRU38" s="608"/>
      <c r="JRV38" s="608">
        <v>1.3076999726021965</v>
      </c>
      <c r="JRW38" s="608"/>
      <c r="JRX38" s="608"/>
      <c r="JRY38" s="608">
        <v>1.3076999726021965</v>
      </c>
      <c r="JRZ38" s="608"/>
      <c r="JSA38" s="608"/>
      <c r="JSB38" s="608">
        <v>1.3076999726021965</v>
      </c>
      <c r="JSC38" s="608"/>
      <c r="JSD38" s="608"/>
      <c r="JSE38" s="608">
        <v>1.3076999726021965</v>
      </c>
      <c r="JSF38" s="608"/>
      <c r="JSG38" s="608"/>
      <c r="JSH38" s="608">
        <v>1.3076999726021965</v>
      </c>
      <c r="JSI38" s="608"/>
      <c r="JSJ38" s="608"/>
      <c r="JSK38" s="608">
        <v>1.3076999726021965</v>
      </c>
      <c r="JSL38" s="608"/>
      <c r="JSM38" s="608"/>
      <c r="JSN38" s="608">
        <v>1.3076999726021965</v>
      </c>
      <c r="JSO38" s="608"/>
      <c r="JSP38" s="608"/>
      <c r="JSQ38" s="608">
        <v>1.3076999726021965</v>
      </c>
      <c r="JSR38" s="608"/>
      <c r="JSS38" s="608"/>
      <c r="JST38" s="608">
        <v>1.3076999726021965</v>
      </c>
      <c r="JSU38" s="608"/>
      <c r="JSV38" s="608"/>
      <c r="JSW38" s="608">
        <v>1.3076999726021965</v>
      </c>
      <c r="JSX38" s="608"/>
      <c r="JSY38" s="608"/>
      <c r="JSZ38" s="608">
        <v>1.3076999726021965</v>
      </c>
      <c r="JTA38" s="608"/>
      <c r="JTB38" s="608"/>
      <c r="JTC38" s="608">
        <v>1.3076999726021965</v>
      </c>
      <c r="JTD38" s="608"/>
      <c r="JTE38" s="608"/>
      <c r="JTF38" s="608">
        <v>1.3076999726021965</v>
      </c>
      <c r="JTG38" s="608"/>
      <c r="JTH38" s="608"/>
      <c r="JTI38" s="608">
        <v>1.3076999726021965</v>
      </c>
      <c r="JTJ38" s="608"/>
      <c r="JTK38" s="608"/>
      <c r="JTL38" s="608">
        <v>1.3076999726021965</v>
      </c>
      <c r="JTM38" s="608"/>
      <c r="JTN38" s="608"/>
      <c r="JTO38" s="608">
        <v>1.3076999726021965</v>
      </c>
      <c r="JTP38" s="608"/>
      <c r="JTQ38" s="608"/>
      <c r="JTR38" s="608">
        <v>1.3076999726021965</v>
      </c>
      <c r="JTS38" s="608"/>
      <c r="JTT38" s="608"/>
      <c r="JTU38" s="608">
        <v>1.3076999726021965</v>
      </c>
      <c r="JTV38" s="608"/>
      <c r="JTW38" s="608"/>
      <c r="JTX38" s="608">
        <v>1.3076999726021965</v>
      </c>
      <c r="JTY38" s="608"/>
      <c r="JTZ38" s="608"/>
      <c r="JUA38" s="608">
        <v>1.3076999726021965</v>
      </c>
      <c r="JUB38" s="608"/>
      <c r="JUC38" s="608"/>
      <c r="JUD38" s="608">
        <v>1.3076999726021965</v>
      </c>
      <c r="JUE38" s="608"/>
      <c r="JUF38" s="608"/>
      <c r="JUG38" s="608">
        <v>1.3076999726021965</v>
      </c>
      <c r="JUH38" s="608"/>
      <c r="JUI38" s="608"/>
      <c r="JUJ38" s="608">
        <v>1.3076999726021965</v>
      </c>
      <c r="JUK38" s="608"/>
      <c r="JUL38" s="608"/>
      <c r="JUM38" s="608">
        <v>1.3076999726021965</v>
      </c>
      <c r="JUN38" s="608"/>
      <c r="JUO38" s="608"/>
      <c r="JUP38" s="608">
        <v>1.3076999726021965</v>
      </c>
      <c r="JUQ38" s="608"/>
      <c r="JUR38" s="608"/>
      <c r="JUS38" s="608">
        <v>1.3076999726021965</v>
      </c>
      <c r="JUT38" s="608"/>
      <c r="JUU38" s="608"/>
      <c r="JUV38" s="608">
        <v>1.3076999726021965</v>
      </c>
      <c r="JUW38" s="608"/>
      <c r="JUX38" s="608"/>
      <c r="JUY38" s="608">
        <v>1.3076999726021965</v>
      </c>
      <c r="JUZ38" s="608"/>
      <c r="JVA38" s="608"/>
      <c r="JVB38" s="608">
        <v>1.3076999726021965</v>
      </c>
      <c r="JVC38" s="608"/>
      <c r="JVD38" s="608"/>
      <c r="JVE38" s="608">
        <v>1.3076999726021965</v>
      </c>
      <c r="JVF38" s="608"/>
      <c r="JVG38" s="608"/>
      <c r="JVH38" s="608">
        <v>1.3076999726021965</v>
      </c>
      <c r="JVI38" s="608"/>
      <c r="JVJ38" s="608"/>
      <c r="JVK38" s="608">
        <v>1.3076999726021965</v>
      </c>
      <c r="JVL38" s="608"/>
      <c r="JVM38" s="608"/>
      <c r="JVN38" s="608">
        <v>1.3076999726021965</v>
      </c>
      <c r="JVO38" s="608"/>
      <c r="JVP38" s="608"/>
      <c r="JVQ38" s="608">
        <v>1.3076999726021965</v>
      </c>
      <c r="JVR38" s="608"/>
      <c r="JVS38" s="608"/>
      <c r="JVT38" s="608">
        <v>1.3076999726021965</v>
      </c>
      <c r="JVU38" s="608"/>
      <c r="JVV38" s="608"/>
      <c r="JVW38" s="608">
        <v>1.3076999726021965</v>
      </c>
      <c r="JVX38" s="608"/>
      <c r="JVY38" s="608"/>
      <c r="JVZ38" s="608">
        <v>1.3076999726021965</v>
      </c>
      <c r="JWA38" s="608"/>
      <c r="JWB38" s="608"/>
      <c r="JWC38" s="608">
        <v>1.3076999726021965</v>
      </c>
      <c r="JWD38" s="608"/>
      <c r="JWE38" s="608"/>
      <c r="JWF38" s="608">
        <v>1.3076999726021965</v>
      </c>
      <c r="JWG38" s="608"/>
      <c r="JWH38" s="608"/>
      <c r="JWI38" s="608">
        <v>1.3076999726021965</v>
      </c>
      <c r="JWJ38" s="608"/>
      <c r="JWK38" s="608"/>
      <c r="JWL38" s="608">
        <v>1.3076999726021965</v>
      </c>
      <c r="JWM38" s="608"/>
      <c r="JWN38" s="608"/>
      <c r="JWO38" s="608">
        <v>1.3076999726021965</v>
      </c>
      <c r="JWP38" s="608"/>
      <c r="JWQ38" s="608"/>
      <c r="JWR38" s="608">
        <v>1.3076999726021965</v>
      </c>
      <c r="JWS38" s="608"/>
      <c r="JWT38" s="608"/>
      <c r="JWU38" s="608">
        <v>1.3076999726021965</v>
      </c>
      <c r="JWV38" s="608"/>
      <c r="JWW38" s="608"/>
      <c r="JWX38" s="608">
        <v>1.3076999726021965</v>
      </c>
      <c r="JWY38" s="608"/>
      <c r="JWZ38" s="608"/>
      <c r="JXA38" s="608">
        <v>1.3076999726021965</v>
      </c>
      <c r="JXB38" s="608"/>
      <c r="JXC38" s="608"/>
      <c r="JXD38" s="608">
        <v>1.3076999726021965</v>
      </c>
      <c r="JXE38" s="608"/>
      <c r="JXF38" s="608"/>
      <c r="JXG38" s="608">
        <v>1.3076999726021965</v>
      </c>
      <c r="JXH38" s="608"/>
      <c r="JXI38" s="608"/>
      <c r="JXJ38" s="608">
        <v>1.3076999726021965</v>
      </c>
      <c r="JXK38" s="608"/>
      <c r="JXL38" s="608"/>
      <c r="JXM38" s="608">
        <v>1.3076999726021965</v>
      </c>
      <c r="JXN38" s="608"/>
      <c r="JXO38" s="608"/>
      <c r="JXP38" s="608">
        <v>1.3076999726021965</v>
      </c>
      <c r="JXQ38" s="608"/>
      <c r="JXR38" s="608"/>
      <c r="JXS38" s="608">
        <v>1.3076999726021965</v>
      </c>
      <c r="JXT38" s="608"/>
      <c r="JXU38" s="608"/>
      <c r="JXV38" s="608">
        <v>1.3076999726021965</v>
      </c>
      <c r="JXW38" s="608"/>
      <c r="JXX38" s="608"/>
      <c r="JXY38" s="608">
        <v>1.3076999726021965</v>
      </c>
      <c r="JXZ38" s="608"/>
      <c r="JYA38" s="608"/>
      <c r="JYB38" s="608">
        <v>1.3076999726021965</v>
      </c>
      <c r="JYC38" s="608"/>
      <c r="JYD38" s="608"/>
      <c r="JYE38" s="608">
        <v>1.3076999726021965</v>
      </c>
      <c r="JYF38" s="608"/>
      <c r="JYG38" s="608"/>
      <c r="JYH38" s="608">
        <v>1.3076999726021965</v>
      </c>
      <c r="JYI38" s="608"/>
      <c r="JYJ38" s="608"/>
      <c r="JYK38" s="608">
        <v>1.3076999726021965</v>
      </c>
      <c r="JYL38" s="608"/>
      <c r="JYM38" s="608"/>
      <c r="JYN38" s="608">
        <v>1.3076999726021965</v>
      </c>
      <c r="JYO38" s="608"/>
      <c r="JYP38" s="608"/>
      <c r="JYQ38" s="608">
        <v>1.3076999726021965</v>
      </c>
      <c r="JYR38" s="608"/>
      <c r="JYS38" s="608"/>
      <c r="JYT38" s="608">
        <v>1.3076999726021965</v>
      </c>
      <c r="JYU38" s="608"/>
      <c r="JYV38" s="608"/>
      <c r="JYW38" s="608">
        <v>1.3076999726021965</v>
      </c>
      <c r="JYX38" s="608"/>
      <c r="JYY38" s="608"/>
      <c r="JYZ38" s="608">
        <v>1.3076999726021965</v>
      </c>
      <c r="JZA38" s="608"/>
      <c r="JZB38" s="608"/>
      <c r="JZC38" s="608">
        <v>1.3076999726021965</v>
      </c>
      <c r="JZD38" s="608"/>
      <c r="JZE38" s="608"/>
      <c r="JZF38" s="608">
        <v>1.3076999726021965</v>
      </c>
      <c r="JZG38" s="608"/>
      <c r="JZH38" s="608"/>
      <c r="JZI38" s="608">
        <v>1.3076999726021965</v>
      </c>
      <c r="JZJ38" s="608"/>
      <c r="JZK38" s="608"/>
      <c r="JZL38" s="608">
        <v>1.3076999726021965</v>
      </c>
      <c r="JZM38" s="608"/>
      <c r="JZN38" s="608"/>
      <c r="JZO38" s="608">
        <v>1.3076999726021965</v>
      </c>
      <c r="JZP38" s="608"/>
      <c r="JZQ38" s="608"/>
      <c r="JZR38" s="608">
        <v>1.3076999726021965</v>
      </c>
      <c r="JZS38" s="608"/>
      <c r="JZT38" s="608"/>
      <c r="JZU38" s="608">
        <v>1.3076999726021965</v>
      </c>
      <c r="JZV38" s="608"/>
      <c r="JZW38" s="608"/>
      <c r="JZX38" s="608">
        <v>1.3076999726021965</v>
      </c>
      <c r="JZY38" s="608"/>
      <c r="JZZ38" s="608"/>
      <c r="KAA38" s="608">
        <v>1.3076999726021965</v>
      </c>
      <c r="KAB38" s="608"/>
      <c r="KAC38" s="608"/>
      <c r="KAD38" s="608">
        <v>1.3076999726021965</v>
      </c>
      <c r="KAE38" s="608"/>
      <c r="KAF38" s="608"/>
      <c r="KAG38" s="608">
        <v>1.3076999726021965</v>
      </c>
      <c r="KAH38" s="608"/>
      <c r="KAI38" s="608"/>
      <c r="KAJ38" s="608">
        <v>1.3076999726021965</v>
      </c>
      <c r="KAK38" s="608"/>
      <c r="KAL38" s="608"/>
      <c r="KAM38" s="608">
        <v>1.3076999726021965</v>
      </c>
      <c r="KAN38" s="608"/>
      <c r="KAO38" s="608"/>
      <c r="KAP38" s="608">
        <v>1.3076999726021965</v>
      </c>
      <c r="KAQ38" s="608"/>
      <c r="KAR38" s="608"/>
      <c r="KAS38" s="608">
        <v>1.3076999726021965</v>
      </c>
      <c r="KAT38" s="608"/>
      <c r="KAU38" s="608"/>
      <c r="KAV38" s="608">
        <v>1.3076999726021965</v>
      </c>
      <c r="KAW38" s="608"/>
      <c r="KAX38" s="608"/>
      <c r="KAY38" s="608">
        <v>1.3076999726021965</v>
      </c>
      <c r="KAZ38" s="608"/>
      <c r="KBA38" s="608"/>
      <c r="KBB38" s="608">
        <v>1.3076999726021965</v>
      </c>
      <c r="KBC38" s="608"/>
      <c r="KBD38" s="608"/>
      <c r="KBE38" s="608">
        <v>1.3076999726021965</v>
      </c>
      <c r="KBF38" s="608"/>
      <c r="KBG38" s="608"/>
      <c r="KBH38" s="608">
        <v>1.3076999726021965</v>
      </c>
      <c r="KBI38" s="608"/>
      <c r="KBJ38" s="608"/>
      <c r="KBK38" s="608">
        <v>1.3076999726021965</v>
      </c>
      <c r="KBL38" s="608"/>
      <c r="KBM38" s="608"/>
      <c r="KBN38" s="608">
        <v>1.3076999726021965</v>
      </c>
      <c r="KBO38" s="608"/>
      <c r="KBP38" s="608"/>
      <c r="KBQ38" s="608">
        <v>1.3076999726021965</v>
      </c>
      <c r="KBR38" s="608"/>
      <c r="KBS38" s="608"/>
      <c r="KBT38" s="608">
        <v>1.3076999726021965</v>
      </c>
      <c r="KBU38" s="608"/>
      <c r="KBV38" s="608"/>
      <c r="KBW38" s="608">
        <v>1.3076999726021965</v>
      </c>
      <c r="KBX38" s="608"/>
      <c r="KBY38" s="608"/>
      <c r="KBZ38" s="608">
        <v>1.3076999726021965</v>
      </c>
      <c r="KCA38" s="608"/>
      <c r="KCB38" s="608"/>
      <c r="KCC38" s="608">
        <v>1.3076999726021965</v>
      </c>
      <c r="KCD38" s="608"/>
      <c r="KCE38" s="608"/>
      <c r="KCF38" s="608">
        <v>1.3076999726021965</v>
      </c>
      <c r="KCG38" s="608"/>
      <c r="KCH38" s="608"/>
      <c r="KCI38" s="608">
        <v>1.3076999726021965</v>
      </c>
      <c r="KCJ38" s="608"/>
      <c r="KCK38" s="608"/>
      <c r="KCL38" s="608">
        <v>1.3076999726021965</v>
      </c>
      <c r="KCM38" s="608"/>
      <c r="KCN38" s="608"/>
      <c r="KCO38" s="608">
        <v>1.3076999726021965</v>
      </c>
      <c r="KCP38" s="608"/>
      <c r="KCQ38" s="608"/>
      <c r="KCR38" s="608">
        <v>1.3076999726021965</v>
      </c>
      <c r="KCS38" s="608"/>
      <c r="KCT38" s="608"/>
      <c r="KCU38" s="608">
        <v>1.3076999726021965</v>
      </c>
      <c r="KCV38" s="608"/>
      <c r="KCW38" s="608"/>
      <c r="KCX38" s="608">
        <v>1.3076999726021965</v>
      </c>
      <c r="KCY38" s="608"/>
      <c r="KCZ38" s="608"/>
      <c r="KDA38" s="608">
        <v>1.3076999726021965</v>
      </c>
      <c r="KDB38" s="608"/>
      <c r="KDC38" s="608"/>
      <c r="KDD38" s="608">
        <v>1.3076999726021965</v>
      </c>
      <c r="KDE38" s="608"/>
      <c r="KDF38" s="608"/>
      <c r="KDG38" s="608">
        <v>1.3076999726021965</v>
      </c>
      <c r="KDH38" s="608"/>
      <c r="KDI38" s="608"/>
      <c r="KDJ38" s="608">
        <v>1.3076999726021965</v>
      </c>
      <c r="KDK38" s="608"/>
      <c r="KDL38" s="608"/>
      <c r="KDM38" s="608">
        <v>1.3076999726021965</v>
      </c>
      <c r="KDN38" s="608"/>
      <c r="KDO38" s="608"/>
      <c r="KDP38" s="608">
        <v>1.3076999726021965</v>
      </c>
      <c r="KDQ38" s="608"/>
      <c r="KDR38" s="608"/>
      <c r="KDS38" s="608">
        <v>1.3076999726021965</v>
      </c>
      <c r="KDT38" s="608"/>
      <c r="KDU38" s="608"/>
      <c r="KDV38" s="608">
        <v>1.3076999726021965</v>
      </c>
      <c r="KDW38" s="608"/>
      <c r="KDX38" s="608"/>
      <c r="KDY38" s="608">
        <v>1.3076999726021965</v>
      </c>
      <c r="KDZ38" s="608"/>
      <c r="KEA38" s="608"/>
      <c r="KEB38" s="608">
        <v>1.3076999726021965</v>
      </c>
      <c r="KEC38" s="608"/>
      <c r="KED38" s="608"/>
      <c r="KEE38" s="608">
        <v>1.3076999726021965</v>
      </c>
      <c r="KEF38" s="608"/>
      <c r="KEG38" s="608"/>
      <c r="KEH38" s="608">
        <v>1.3076999726021965</v>
      </c>
      <c r="KEI38" s="608"/>
      <c r="KEJ38" s="608"/>
      <c r="KEK38" s="608">
        <v>1.3076999726021965</v>
      </c>
      <c r="KEL38" s="608"/>
      <c r="KEM38" s="608"/>
      <c r="KEN38" s="608">
        <v>1.3076999726021965</v>
      </c>
      <c r="KEO38" s="608"/>
      <c r="KEP38" s="608"/>
      <c r="KEQ38" s="608">
        <v>1.3076999726021965</v>
      </c>
      <c r="KER38" s="608"/>
      <c r="KES38" s="608"/>
      <c r="KET38" s="608">
        <v>1.3076999726021965</v>
      </c>
      <c r="KEU38" s="608"/>
      <c r="KEV38" s="608"/>
      <c r="KEW38" s="608">
        <v>1.3076999726021965</v>
      </c>
      <c r="KEX38" s="608"/>
      <c r="KEY38" s="608"/>
      <c r="KEZ38" s="608">
        <v>1.3076999726021965</v>
      </c>
      <c r="KFA38" s="608"/>
      <c r="KFB38" s="608"/>
      <c r="KFC38" s="608">
        <v>1.3076999726021965</v>
      </c>
      <c r="KFD38" s="608"/>
      <c r="KFE38" s="608"/>
      <c r="KFF38" s="608">
        <v>1.3076999726021965</v>
      </c>
      <c r="KFG38" s="608"/>
      <c r="KFH38" s="608"/>
      <c r="KFI38" s="608">
        <v>1.3076999726021965</v>
      </c>
      <c r="KFJ38" s="608"/>
      <c r="KFK38" s="608"/>
      <c r="KFL38" s="608">
        <v>1.3076999726021965</v>
      </c>
      <c r="KFM38" s="608"/>
      <c r="KFN38" s="608"/>
      <c r="KFO38" s="608">
        <v>1.3076999726021965</v>
      </c>
      <c r="KFP38" s="608"/>
      <c r="KFQ38" s="608"/>
      <c r="KFR38" s="608">
        <v>1.3076999726021965</v>
      </c>
      <c r="KFS38" s="608"/>
      <c r="KFT38" s="608"/>
      <c r="KFU38" s="608">
        <v>1.3076999726021965</v>
      </c>
      <c r="KFV38" s="608"/>
      <c r="KFW38" s="608"/>
      <c r="KFX38" s="608">
        <v>1.3076999726021965</v>
      </c>
      <c r="KFY38" s="608"/>
      <c r="KFZ38" s="608"/>
      <c r="KGA38" s="608">
        <v>1.3076999726021965</v>
      </c>
      <c r="KGB38" s="608"/>
      <c r="KGC38" s="608"/>
      <c r="KGD38" s="608">
        <v>1.3076999726021965</v>
      </c>
      <c r="KGE38" s="608"/>
      <c r="KGF38" s="608"/>
      <c r="KGG38" s="608">
        <v>1.3076999726021965</v>
      </c>
      <c r="KGH38" s="608"/>
      <c r="KGI38" s="608"/>
      <c r="KGJ38" s="608">
        <v>1.3076999726021965</v>
      </c>
      <c r="KGK38" s="608"/>
      <c r="KGL38" s="608"/>
      <c r="KGM38" s="608">
        <v>1.3076999726021965</v>
      </c>
      <c r="KGN38" s="608"/>
      <c r="KGO38" s="608"/>
      <c r="KGP38" s="608">
        <v>1.3076999726021965</v>
      </c>
      <c r="KGQ38" s="608"/>
      <c r="KGR38" s="608"/>
      <c r="KGS38" s="608">
        <v>1.3076999726021965</v>
      </c>
      <c r="KGT38" s="608"/>
      <c r="KGU38" s="608"/>
      <c r="KGV38" s="608">
        <v>1.3076999726021965</v>
      </c>
      <c r="KGW38" s="608"/>
      <c r="KGX38" s="608"/>
      <c r="KGY38" s="608">
        <v>1.3076999726021965</v>
      </c>
      <c r="KGZ38" s="608"/>
      <c r="KHA38" s="608"/>
      <c r="KHB38" s="608">
        <v>1.3076999726021965</v>
      </c>
      <c r="KHC38" s="608"/>
      <c r="KHD38" s="608"/>
      <c r="KHE38" s="608">
        <v>1.3076999726021965</v>
      </c>
      <c r="KHF38" s="608"/>
      <c r="KHG38" s="608"/>
      <c r="KHH38" s="608">
        <v>1.3076999726021965</v>
      </c>
      <c r="KHI38" s="608"/>
      <c r="KHJ38" s="608"/>
      <c r="KHK38" s="608">
        <v>1.3076999726021965</v>
      </c>
      <c r="KHL38" s="608"/>
      <c r="KHM38" s="608"/>
      <c r="KHN38" s="608">
        <v>1.3076999726021965</v>
      </c>
      <c r="KHO38" s="608"/>
      <c r="KHP38" s="608"/>
      <c r="KHQ38" s="608">
        <v>1.3076999726021965</v>
      </c>
      <c r="KHR38" s="608"/>
      <c r="KHS38" s="608"/>
      <c r="KHT38" s="608">
        <v>1.3076999726021965</v>
      </c>
      <c r="KHU38" s="608"/>
      <c r="KHV38" s="608"/>
      <c r="KHW38" s="608">
        <v>1.3076999726021965</v>
      </c>
      <c r="KHX38" s="608"/>
      <c r="KHY38" s="608"/>
      <c r="KHZ38" s="608">
        <v>1.3076999726021965</v>
      </c>
      <c r="KIA38" s="608"/>
      <c r="KIB38" s="608"/>
      <c r="KIC38" s="608">
        <v>1.3076999726021965</v>
      </c>
      <c r="KID38" s="608"/>
      <c r="KIE38" s="608"/>
      <c r="KIF38" s="608">
        <v>1.3076999726021965</v>
      </c>
      <c r="KIG38" s="608"/>
      <c r="KIH38" s="608"/>
      <c r="KII38" s="608">
        <v>1.3076999726021965</v>
      </c>
      <c r="KIJ38" s="608"/>
      <c r="KIK38" s="608"/>
      <c r="KIL38" s="608">
        <v>1.3076999726021965</v>
      </c>
      <c r="KIM38" s="608"/>
      <c r="KIN38" s="608"/>
      <c r="KIO38" s="608">
        <v>1.3076999726021965</v>
      </c>
      <c r="KIP38" s="608"/>
      <c r="KIQ38" s="608"/>
      <c r="KIR38" s="608">
        <v>1.3076999726021965</v>
      </c>
      <c r="KIS38" s="608"/>
      <c r="KIT38" s="608"/>
      <c r="KIU38" s="608">
        <v>1.3076999726021965</v>
      </c>
      <c r="KIV38" s="608"/>
      <c r="KIW38" s="608"/>
      <c r="KIX38" s="608">
        <v>1.3076999726021965</v>
      </c>
      <c r="KIY38" s="608"/>
      <c r="KIZ38" s="608"/>
      <c r="KJA38" s="608">
        <v>1.3076999726021965</v>
      </c>
      <c r="KJB38" s="608"/>
      <c r="KJC38" s="608"/>
      <c r="KJD38" s="608">
        <v>1.3076999726021965</v>
      </c>
      <c r="KJE38" s="608"/>
      <c r="KJF38" s="608"/>
      <c r="KJG38" s="608">
        <v>1.3076999726021965</v>
      </c>
      <c r="KJH38" s="608"/>
      <c r="KJI38" s="608"/>
      <c r="KJJ38" s="608">
        <v>1.3076999726021965</v>
      </c>
      <c r="KJK38" s="608"/>
      <c r="KJL38" s="608"/>
      <c r="KJM38" s="608">
        <v>1.3076999726021965</v>
      </c>
      <c r="KJN38" s="608"/>
      <c r="KJO38" s="608"/>
      <c r="KJP38" s="608">
        <v>1.3076999726021965</v>
      </c>
      <c r="KJQ38" s="608"/>
      <c r="KJR38" s="608"/>
      <c r="KJS38" s="608">
        <v>1.3076999726021965</v>
      </c>
      <c r="KJT38" s="608"/>
      <c r="KJU38" s="608"/>
      <c r="KJV38" s="608">
        <v>1.3076999726021965</v>
      </c>
      <c r="KJW38" s="608"/>
      <c r="KJX38" s="608"/>
      <c r="KJY38" s="608">
        <v>1.3076999726021965</v>
      </c>
      <c r="KJZ38" s="608"/>
      <c r="KKA38" s="608"/>
      <c r="KKB38" s="608">
        <v>1.3076999726021965</v>
      </c>
      <c r="KKC38" s="608"/>
      <c r="KKD38" s="608"/>
      <c r="KKE38" s="608">
        <v>1.3076999726021965</v>
      </c>
      <c r="KKF38" s="608"/>
      <c r="KKG38" s="608"/>
      <c r="KKH38" s="608">
        <v>1.3076999726021965</v>
      </c>
      <c r="KKI38" s="608"/>
      <c r="KKJ38" s="608"/>
      <c r="KKK38" s="608">
        <v>1.3076999726021965</v>
      </c>
      <c r="KKL38" s="608"/>
      <c r="KKM38" s="608"/>
      <c r="KKN38" s="608">
        <v>1.3076999726021965</v>
      </c>
      <c r="KKO38" s="608"/>
      <c r="KKP38" s="608"/>
      <c r="KKQ38" s="608">
        <v>1.3076999726021965</v>
      </c>
      <c r="KKR38" s="608"/>
      <c r="KKS38" s="608"/>
      <c r="KKT38" s="608">
        <v>1.3076999726021965</v>
      </c>
      <c r="KKU38" s="608"/>
      <c r="KKV38" s="608"/>
      <c r="KKW38" s="608">
        <v>1.3076999726021965</v>
      </c>
      <c r="KKX38" s="608"/>
      <c r="KKY38" s="608"/>
      <c r="KKZ38" s="608">
        <v>1.3076999726021965</v>
      </c>
      <c r="KLA38" s="608"/>
      <c r="KLB38" s="608"/>
      <c r="KLC38" s="608">
        <v>1.3076999726021965</v>
      </c>
      <c r="KLD38" s="608"/>
      <c r="KLE38" s="608"/>
      <c r="KLF38" s="608">
        <v>1.3076999726021965</v>
      </c>
      <c r="KLG38" s="608"/>
      <c r="KLH38" s="608"/>
      <c r="KLI38" s="608">
        <v>1.3076999726021965</v>
      </c>
      <c r="KLJ38" s="608"/>
      <c r="KLK38" s="608"/>
      <c r="KLL38" s="608">
        <v>1.3076999726021965</v>
      </c>
      <c r="KLM38" s="608"/>
      <c r="KLN38" s="608"/>
      <c r="KLO38" s="608">
        <v>1.3076999726021965</v>
      </c>
      <c r="KLP38" s="608"/>
      <c r="KLQ38" s="608"/>
      <c r="KLR38" s="608">
        <v>1.3076999726021965</v>
      </c>
      <c r="KLS38" s="608"/>
      <c r="KLT38" s="608"/>
      <c r="KLU38" s="608">
        <v>1.3076999726021965</v>
      </c>
      <c r="KLV38" s="608"/>
      <c r="KLW38" s="608"/>
      <c r="KLX38" s="608">
        <v>1.3076999726021965</v>
      </c>
      <c r="KLY38" s="608"/>
      <c r="KLZ38" s="608"/>
      <c r="KMA38" s="608">
        <v>1.3076999726021965</v>
      </c>
      <c r="KMB38" s="608"/>
      <c r="KMC38" s="608"/>
      <c r="KMD38" s="608">
        <v>1.3076999726021965</v>
      </c>
      <c r="KME38" s="608"/>
      <c r="KMF38" s="608"/>
      <c r="KMG38" s="608">
        <v>1.3076999726021965</v>
      </c>
      <c r="KMH38" s="608"/>
      <c r="KMI38" s="608"/>
      <c r="KMJ38" s="608">
        <v>1.3076999726021965</v>
      </c>
      <c r="KMK38" s="608"/>
      <c r="KML38" s="608"/>
      <c r="KMM38" s="608">
        <v>1.3076999726021965</v>
      </c>
      <c r="KMN38" s="608"/>
      <c r="KMO38" s="608"/>
      <c r="KMP38" s="608">
        <v>1.3076999726021965</v>
      </c>
      <c r="KMQ38" s="608"/>
      <c r="KMR38" s="608"/>
      <c r="KMS38" s="608">
        <v>1.3076999726021965</v>
      </c>
      <c r="KMT38" s="608"/>
      <c r="KMU38" s="608"/>
      <c r="KMV38" s="608">
        <v>1.3076999726021965</v>
      </c>
      <c r="KMW38" s="608"/>
      <c r="KMX38" s="608"/>
      <c r="KMY38" s="608">
        <v>1.3076999726021965</v>
      </c>
      <c r="KMZ38" s="608"/>
      <c r="KNA38" s="608"/>
      <c r="KNB38" s="608">
        <v>1.3076999726021965</v>
      </c>
      <c r="KNC38" s="608"/>
      <c r="KND38" s="608"/>
      <c r="KNE38" s="608">
        <v>1.3076999726021965</v>
      </c>
      <c r="KNF38" s="608"/>
      <c r="KNG38" s="608"/>
      <c r="KNH38" s="608">
        <v>1.3076999726021965</v>
      </c>
      <c r="KNI38" s="608"/>
      <c r="KNJ38" s="608"/>
      <c r="KNK38" s="608">
        <v>1.3076999726021965</v>
      </c>
      <c r="KNL38" s="608"/>
      <c r="KNM38" s="608"/>
      <c r="KNN38" s="608">
        <v>1.3076999726021965</v>
      </c>
      <c r="KNO38" s="608"/>
      <c r="KNP38" s="608"/>
      <c r="KNQ38" s="608">
        <v>1.3076999726021965</v>
      </c>
      <c r="KNR38" s="608"/>
      <c r="KNS38" s="608"/>
      <c r="KNT38" s="608">
        <v>1.3076999726021965</v>
      </c>
      <c r="KNU38" s="608"/>
      <c r="KNV38" s="608"/>
      <c r="KNW38" s="608">
        <v>1.3076999726021965</v>
      </c>
      <c r="KNX38" s="608"/>
      <c r="KNY38" s="608"/>
      <c r="KNZ38" s="608">
        <v>1.3076999726021965</v>
      </c>
      <c r="KOA38" s="608"/>
      <c r="KOB38" s="608"/>
      <c r="KOC38" s="608">
        <v>1.3076999726021965</v>
      </c>
      <c r="KOD38" s="608"/>
      <c r="KOE38" s="608"/>
      <c r="KOF38" s="608">
        <v>1.3076999726021965</v>
      </c>
      <c r="KOG38" s="608"/>
      <c r="KOH38" s="608"/>
      <c r="KOI38" s="608">
        <v>1.3076999726021965</v>
      </c>
      <c r="KOJ38" s="608"/>
      <c r="KOK38" s="608"/>
      <c r="KOL38" s="608">
        <v>1.3076999726021965</v>
      </c>
      <c r="KOM38" s="608"/>
      <c r="KON38" s="608"/>
      <c r="KOO38" s="608">
        <v>1.3076999726021965</v>
      </c>
      <c r="KOP38" s="608"/>
      <c r="KOQ38" s="608"/>
      <c r="KOR38" s="608">
        <v>1.3076999726021965</v>
      </c>
      <c r="KOS38" s="608"/>
      <c r="KOT38" s="608"/>
      <c r="KOU38" s="608">
        <v>1.3076999726021965</v>
      </c>
      <c r="KOV38" s="608"/>
      <c r="KOW38" s="608"/>
      <c r="KOX38" s="608">
        <v>1.3076999726021965</v>
      </c>
      <c r="KOY38" s="608"/>
      <c r="KOZ38" s="608"/>
      <c r="KPA38" s="608">
        <v>1.3076999726021965</v>
      </c>
      <c r="KPB38" s="608"/>
      <c r="KPC38" s="608"/>
      <c r="KPD38" s="608">
        <v>1.3076999726021965</v>
      </c>
      <c r="KPE38" s="608"/>
      <c r="KPF38" s="608"/>
      <c r="KPG38" s="608">
        <v>1.3076999726021965</v>
      </c>
      <c r="KPH38" s="608"/>
      <c r="KPI38" s="608"/>
      <c r="KPJ38" s="608">
        <v>1.3076999726021965</v>
      </c>
      <c r="KPK38" s="608"/>
      <c r="KPL38" s="608"/>
      <c r="KPM38" s="608">
        <v>1.3076999726021965</v>
      </c>
      <c r="KPN38" s="608"/>
      <c r="KPO38" s="608"/>
      <c r="KPP38" s="608">
        <v>1.3076999726021965</v>
      </c>
      <c r="KPQ38" s="608"/>
      <c r="KPR38" s="608"/>
      <c r="KPS38" s="608">
        <v>1.3076999726021965</v>
      </c>
      <c r="KPT38" s="608"/>
      <c r="KPU38" s="608"/>
      <c r="KPV38" s="608">
        <v>1.3076999726021965</v>
      </c>
      <c r="KPW38" s="608"/>
      <c r="KPX38" s="608"/>
      <c r="KPY38" s="608">
        <v>1.3076999726021965</v>
      </c>
      <c r="KPZ38" s="608"/>
      <c r="KQA38" s="608"/>
      <c r="KQB38" s="608">
        <v>1.3076999726021965</v>
      </c>
      <c r="KQC38" s="608"/>
      <c r="KQD38" s="608"/>
      <c r="KQE38" s="608">
        <v>1.3076999726021965</v>
      </c>
      <c r="KQF38" s="608"/>
      <c r="KQG38" s="608"/>
      <c r="KQH38" s="608">
        <v>1.3076999726021965</v>
      </c>
      <c r="KQI38" s="608"/>
      <c r="KQJ38" s="608"/>
      <c r="KQK38" s="608">
        <v>1.3076999726021965</v>
      </c>
      <c r="KQL38" s="608"/>
      <c r="KQM38" s="608"/>
      <c r="KQN38" s="608">
        <v>1.3076999726021965</v>
      </c>
      <c r="KQO38" s="608"/>
      <c r="KQP38" s="608"/>
      <c r="KQQ38" s="608">
        <v>1.3076999726021965</v>
      </c>
      <c r="KQR38" s="608"/>
      <c r="KQS38" s="608"/>
      <c r="KQT38" s="608">
        <v>1.3076999726021965</v>
      </c>
      <c r="KQU38" s="608"/>
      <c r="KQV38" s="608"/>
      <c r="KQW38" s="608">
        <v>1.3076999726021965</v>
      </c>
      <c r="KQX38" s="608"/>
      <c r="KQY38" s="608"/>
      <c r="KQZ38" s="608">
        <v>1.3076999726021965</v>
      </c>
      <c r="KRA38" s="608"/>
      <c r="KRB38" s="608"/>
      <c r="KRC38" s="608">
        <v>1.3076999726021965</v>
      </c>
      <c r="KRD38" s="608"/>
      <c r="KRE38" s="608"/>
      <c r="KRF38" s="608">
        <v>1.3076999726021965</v>
      </c>
      <c r="KRG38" s="608"/>
      <c r="KRH38" s="608"/>
      <c r="KRI38" s="608">
        <v>1.3076999726021965</v>
      </c>
      <c r="KRJ38" s="608"/>
      <c r="KRK38" s="608"/>
      <c r="KRL38" s="608">
        <v>1.3076999726021965</v>
      </c>
      <c r="KRM38" s="608"/>
      <c r="KRN38" s="608"/>
      <c r="KRO38" s="608">
        <v>1.3076999726021965</v>
      </c>
      <c r="KRP38" s="608"/>
      <c r="KRQ38" s="608"/>
      <c r="KRR38" s="608">
        <v>1.3076999726021965</v>
      </c>
      <c r="KRS38" s="608"/>
      <c r="KRT38" s="608"/>
      <c r="KRU38" s="608">
        <v>1.3076999726021965</v>
      </c>
      <c r="KRV38" s="608"/>
      <c r="KRW38" s="608"/>
      <c r="KRX38" s="608">
        <v>1.3076999726021965</v>
      </c>
      <c r="KRY38" s="608"/>
      <c r="KRZ38" s="608"/>
      <c r="KSA38" s="608">
        <v>1.3076999726021965</v>
      </c>
      <c r="KSB38" s="608"/>
      <c r="KSC38" s="608"/>
      <c r="KSD38" s="608">
        <v>1.3076999726021965</v>
      </c>
      <c r="KSE38" s="608"/>
      <c r="KSF38" s="608"/>
      <c r="KSG38" s="608">
        <v>1.3076999726021965</v>
      </c>
      <c r="KSH38" s="608"/>
      <c r="KSI38" s="608"/>
      <c r="KSJ38" s="608">
        <v>1.3076999726021965</v>
      </c>
      <c r="KSK38" s="608"/>
      <c r="KSL38" s="608"/>
      <c r="KSM38" s="608">
        <v>1.3076999726021965</v>
      </c>
      <c r="KSN38" s="608"/>
      <c r="KSO38" s="608"/>
      <c r="KSP38" s="608">
        <v>1.3076999726021965</v>
      </c>
      <c r="KSQ38" s="608"/>
      <c r="KSR38" s="608"/>
      <c r="KSS38" s="608">
        <v>1.3076999726021965</v>
      </c>
      <c r="KST38" s="608"/>
      <c r="KSU38" s="608"/>
      <c r="KSV38" s="608">
        <v>1.3076999726021965</v>
      </c>
      <c r="KSW38" s="608"/>
      <c r="KSX38" s="608"/>
      <c r="KSY38" s="608">
        <v>1.3076999726021965</v>
      </c>
      <c r="KSZ38" s="608"/>
      <c r="KTA38" s="608"/>
      <c r="KTB38" s="608">
        <v>1.3076999726021965</v>
      </c>
      <c r="KTC38" s="608"/>
      <c r="KTD38" s="608"/>
      <c r="KTE38" s="608">
        <v>1.3076999726021965</v>
      </c>
      <c r="KTF38" s="608"/>
      <c r="KTG38" s="608"/>
      <c r="KTH38" s="608">
        <v>1.3076999726021965</v>
      </c>
      <c r="KTI38" s="608"/>
      <c r="KTJ38" s="608"/>
      <c r="KTK38" s="608">
        <v>1.3076999726021965</v>
      </c>
      <c r="KTL38" s="608"/>
      <c r="KTM38" s="608"/>
      <c r="KTN38" s="608">
        <v>1.3076999726021965</v>
      </c>
      <c r="KTO38" s="608"/>
      <c r="KTP38" s="608"/>
      <c r="KTQ38" s="608">
        <v>1.3076999726021965</v>
      </c>
      <c r="KTR38" s="608"/>
      <c r="KTS38" s="608"/>
      <c r="KTT38" s="608">
        <v>1.3076999726021965</v>
      </c>
      <c r="KTU38" s="608"/>
      <c r="KTV38" s="608"/>
      <c r="KTW38" s="608">
        <v>1.3076999726021965</v>
      </c>
      <c r="KTX38" s="608"/>
      <c r="KTY38" s="608"/>
      <c r="KTZ38" s="608">
        <v>1.3076999726021965</v>
      </c>
      <c r="KUA38" s="608"/>
      <c r="KUB38" s="608"/>
      <c r="KUC38" s="608">
        <v>1.3076999726021965</v>
      </c>
      <c r="KUD38" s="608"/>
      <c r="KUE38" s="608"/>
      <c r="KUF38" s="608">
        <v>1.3076999726021965</v>
      </c>
      <c r="KUG38" s="608"/>
      <c r="KUH38" s="608"/>
      <c r="KUI38" s="608">
        <v>1.3076999726021965</v>
      </c>
      <c r="KUJ38" s="608"/>
      <c r="KUK38" s="608"/>
      <c r="KUL38" s="608">
        <v>1.3076999726021965</v>
      </c>
      <c r="KUM38" s="608"/>
      <c r="KUN38" s="608"/>
      <c r="KUO38" s="608">
        <v>1.3076999726021965</v>
      </c>
      <c r="KUP38" s="608"/>
      <c r="KUQ38" s="608"/>
      <c r="KUR38" s="608">
        <v>1.3076999726021965</v>
      </c>
      <c r="KUS38" s="608"/>
      <c r="KUT38" s="608"/>
      <c r="KUU38" s="608">
        <v>1.3076999726021965</v>
      </c>
      <c r="KUV38" s="608"/>
      <c r="KUW38" s="608"/>
      <c r="KUX38" s="608">
        <v>1.3076999726021965</v>
      </c>
      <c r="KUY38" s="608"/>
      <c r="KUZ38" s="608"/>
      <c r="KVA38" s="608">
        <v>1.3076999726021965</v>
      </c>
      <c r="KVB38" s="608"/>
      <c r="KVC38" s="608"/>
      <c r="KVD38" s="608">
        <v>1.3076999726021965</v>
      </c>
      <c r="KVE38" s="608"/>
      <c r="KVF38" s="608"/>
      <c r="KVG38" s="608">
        <v>1.3076999726021965</v>
      </c>
      <c r="KVH38" s="608"/>
      <c r="KVI38" s="608"/>
      <c r="KVJ38" s="608">
        <v>1.3076999726021965</v>
      </c>
      <c r="KVK38" s="608"/>
      <c r="KVL38" s="608"/>
      <c r="KVM38" s="608">
        <v>1.3076999726021965</v>
      </c>
      <c r="KVN38" s="608"/>
      <c r="KVO38" s="608"/>
      <c r="KVP38" s="608">
        <v>1.3076999726021965</v>
      </c>
      <c r="KVQ38" s="608"/>
      <c r="KVR38" s="608"/>
      <c r="KVS38" s="608">
        <v>1.3076999726021965</v>
      </c>
      <c r="KVT38" s="608"/>
      <c r="KVU38" s="608"/>
      <c r="KVV38" s="608">
        <v>1.3076999726021965</v>
      </c>
      <c r="KVW38" s="608"/>
      <c r="KVX38" s="608"/>
      <c r="KVY38" s="608">
        <v>1.3076999726021965</v>
      </c>
      <c r="KVZ38" s="608"/>
      <c r="KWA38" s="608"/>
      <c r="KWB38" s="608">
        <v>1.3076999726021965</v>
      </c>
      <c r="KWC38" s="608"/>
      <c r="KWD38" s="608"/>
      <c r="KWE38" s="608">
        <v>1.3076999726021965</v>
      </c>
      <c r="KWF38" s="608"/>
      <c r="KWG38" s="608"/>
      <c r="KWH38" s="608">
        <v>1.3076999726021965</v>
      </c>
      <c r="KWI38" s="608"/>
      <c r="KWJ38" s="608"/>
      <c r="KWK38" s="608">
        <v>1.3076999726021965</v>
      </c>
      <c r="KWL38" s="608"/>
      <c r="KWM38" s="608"/>
      <c r="KWN38" s="608">
        <v>1.3076999726021965</v>
      </c>
      <c r="KWO38" s="608"/>
      <c r="KWP38" s="608"/>
      <c r="KWQ38" s="608">
        <v>1.3076999726021965</v>
      </c>
      <c r="KWR38" s="608"/>
      <c r="KWS38" s="608"/>
      <c r="KWT38" s="608">
        <v>1.3076999726021965</v>
      </c>
      <c r="KWU38" s="608"/>
      <c r="KWV38" s="608"/>
      <c r="KWW38" s="608">
        <v>1.3076999726021965</v>
      </c>
      <c r="KWX38" s="608"/>
      <c r="KWY38" s="608"/>
      <c r="KWZ38" s="608">
        <v>1.3076999726021965</v>
      </c>
      <c r="KXA38" s="608"/>
      <c r="KXB38" s="608"/>
      <c r="KXC38" s="608">
        <v>1.3076999726021965</v>
      </c>
      <c r="KXD38" s="608"/>
      <c r="KXE38" s="608"/>
      <c r="KXF38" s="608">
        <v>1.3076999726021965</v>
      </c>
      <c r="KXG38" s="608"/>
      <c r="KXH38" s="608"/>
      <c r="KXI38" s="608">
        <v>1.3076999726021965</v>
      </c>
      <c r="KXJ38" s="608"/>
      <c r="KXK38" s="608"/>
      <c r="KXL38" s="608">
        <v>1.3076999726021965</v>
      </c>
      <c r="KXM38" s="608"/>
      <c r="KXN38" s="608"/>
      <c r="KXO38" s="608">
        <v>1.3076999726021965</v>
      </c>
      <c r="KXP38" s="608"/>
      <c r="KXQ38" s="608"/>
      <c r="KXR38" s="608">
        <v>1.3076999726021965</v>
      </c>
      <c r="KXS38" s="608"/>
      <c r="KXT38" s="608"/>
      <c r="KXU38" s="608">
        <v>1.3076999726021965</v>
      </c>
      <c r="KXV38" s="608"/>
      <c r="KXW38" s="608"/>
      <c r="KXX38" s="608">
        <v>1.3076999726021965</v>
      </c>
      <c r="KXY38" s="608"/>
      <c r="KXZ38" s="608"/>
      <c r="KYA38" s="608">
        <v>1.3076999726021965</v>
      </c>
      <c r="KYB38" s="608"/>
      <c r="KYC38" s="608"/>
      <c r="KYD38" s="608">
        <v>1.3076999726021965</v>
      </c>
      <c r="KYE38" s="608"/>
      <c r="KYF38" s="608"/>
      <c r="KYG38" s="608">
        <v>1.3076999726021965</v>
      </c>
      <c r="KYH38" s="608"/>
      <c r="KYI38" s="608"/>
      <c r="KYJ38" s="608">
        <v>1.3076999726021965</v>
      </c>
      <c r="KYK38" s="608"/>
      <c r="KYL38" s="608"/>
      <c r="KYM38" s="608">
        <v>1.3076999726021965</v>
      </c>
      <c r="KYN38" s="608"/>
      <c r="KYO38" s="608"/>
      <c r="KYP38" s="608">
        <v>1.3076999726021965</v>
      </c>
      <c r="KYQ38" s="608"/>
      <c r="KYR38" s="608"/>
      <c r="KYS38" s="608">
        <v>1.3076999726021965</v>
      </c>
      <c r="KYT38" s="608"/>
      <c r="KYU38" s="608"/>
      <c r="KYV38" s="608">
        <v>1.3076999726021965</v>
      </c>
      <c r="KYW38" s="608"/>
      <c r="KYX38" s="608"/>
      <c r="KYY38" s="608">
        <v>1.3076999726021965</v>
      </c>
      <c r="KYZ38" s="608"/>
      <c r="KZA38" s="608"/>
      <c r="KZB38" s="608">
        <v>1.3076999726021965</v>
      </c>
      <c r="KZC38" s="608"/>
      <c r="KZD38" s="608"/>
      <c r="KZE38" s="608">
        <v>1.3076999726021965</v>
      </c>
      <c r="KZF38" s="608"/>
      <c r="KZG38" s="608"/>
      <c r="KZH38" s="608">
        <v>1.3076999726021965</v>
      </c>
      <c r="KZI38" s="608"/>
      <c r="KZJ38" s="608"/>
      <c r="KZK38" s="608">
        <v>1.3076999726021965</v>
      </c>
      <c r="KZL38" s="608"/>
      <c r="KZM38" s="608"/>
      <c r="KZN38" s="608">
        <v>1.3076999726021965</v>
      </c>
      <c r="KZO38" s="608"/>
      <c r="KZP38" s="608"/>
      <c r="KZQ38" s="608">
        <v>1.3076999726021965</v>
      </c>
      <c r="KZR38" s="608"/>
      <c r="KZS38" s="608"/>
      <c r="KZT38" s="608">
        <v>1.3076999726021965</v>
      </c>
      <c r="KZU38" s="608"/>
      <c r="KZV38" s="608"/>
      <c r="KZW38" s="608">
        <v>1.3076999726021965</v>
      </c>
      <c r="KZX38" s="608"/>
      <c r="KZY38" s="608"/>
      <c r="KZZ38" s="608">
        <v>1.3076999726021965</v>
      </c>
      <c r="LAA38" s="608"/>
      <c r="LAB38" s="608"/>
      <c r="LAC38" s="608">
        <v>1.3076999726021965</v>
      </c>
      <c r="LAD38" s="608"/>
      <c r="LAE38" s="608"/>
      <c r="LAF38" s="608">
        <v>1.3076999726021965</v>
      </c>
      <c r="LAG38" s="608"/>
      <c r="LAH38" s="608"/>
      <c r="LAI38" s="608">
        <v>1.3076999726021965</v>
      </c>
      <c r="LAJ38" s="608"/>
      <c r="LAK38" s="608"/>
      <c r="LAL38" s="608">
        <v>1.3076999726021965</v>
      </c>
      <c r="LAM38" s="608"/>
      <c r="LAN38" s="608"/>
      <c r="LAO38" s="608">
        <v>1.3076999726021965</v>
      </c>
      <c r="LAP38" s="608"/>
      <c r="LAQ38" s="608"/>
      <c r="LAR38" s="608">
        <v>1.3076999726021965</v>
      </c>
      <c r="LAS38" s="608"/>
      <c r="LAT38" s="608"/>
      <c r="LAU38" s="608">
        <v>1.3076999726021965</v>
      </c>
      <c r="LAV38" s="608"/>
      <c r="LAW38" s="608"/>
      <c r="LAX38" s="608">
        <v>1.3076999726021965</v>
      </c>
      <c r="LAY38" s="608"/>
      <c r="LAZ38" s="608"/>
      <c r="LBA38" s="608">
        <v>1.3076999726021965</v>
      </c>
      <c r="LBB38" s="608"/>
      <c r="LBC38" s="608"/>
      <c r="LBD38" s="608">
        <v>1.3076999726021965</v>
      </c>
      <c r="LBE38" s="608"/>
      <c r="LBF38" s="608"/>
      <c r="LBG38" s="608">
        <v>1.3076999726021965</v>
      </c>
      <c r="LBH38" s="608"/>
      <c r="LBI38" s="608"/>
      <c r="LBJ38" s="608">
        <v>1.3076999726021965</v>
      </c>
      <c r="LBK38" s="608"/>
      <c r="LBL38" s="608"/>
      <c r="LBM38" s="608">
        <v>1.3076999726021965</v>
      </c>
      <c r="LBN38" s="608"/>
      <c r="LBO38" s="608"/>
      <c r="LBP38" s="608">
        <v>1.3076999726021965</v>
      </c>
      <c r="LBQ38" s="608"/>
      <c r="LBR38" s="608"/>
      <c r="LBS38" s="608">
        <v>1.3076999726021965</v>
      </c>
      <c r="LBT38" s="608"/>
      <c r="LBU38" s="608"/>
      <c r="LBV38" s="608">
        <v>1.3076999726021965</v>
      </c>
      <c r="LBW38" s="608"/>
      <c r="LBX38" s="608"/>
      <c r="LBY38" s="608">
        <v>1.3076999726021965</v>
      </c>
      <c r="LBZ38" s="608"/>
      <c r="LCA38" s="608"/>
      <c r="LCB38" s="608">
        <v>1.3076999726021965</v>
      </c>
      <c r="LCC38" s="608"/>
      <c r="LCD38" s="608"/>
      <c r="LCE38" s="608">
        <v>1.3076999726021965</v>
      </c>
      <c r="LCF38" s="608"/>
      <c r="LCG38" s="608"/>
      <c r="LCH38" s="608">
        <v>1.3076999726021965</v>
      </c>
      <c r="LCI38" s="608"/>
      <c r="LCJ38" s="608"/>
      <c r="LCK38" s="608">
        <v>1.3076999726021965</v>
      </c>
      <c r="LCL38" s="608"/>
      <c r="LCM38" s="608"/>
      <c r="LCN38" s="608">
        <v>1.3076999726021965</v>
      </c>
      <c r="LCO38" s="608"/>
      <c r="LCP38" s="608"/>
      <c r="LCQ38" s="608">
        <v>1.3076999726021965</v>
      </c>
      <c r="LCR38" s="608"/>
      <c r="LCS38" s="608"/>
      <c r="LCT38" s="608">
        <v>1.3076999726021965</v>
      </c>
      <c r="LCU38" s="608"/>
      <c r="LCV38" s="608"/>
      <c r="LCW38" s="608">
        <v>1.3076999726021965</v>
      </c>
      <c r="LCX38" s="608"/>
      <c r="LCY38" s="608"/>
      <c r="LCZ38" s="608">
        <v>1.3076999726021965</v>
      </c>
      <c r="LDA38" s="608"/>
      <c r="LDB38" s="608"/>
      <c r="LDC38" s="608">
        <v>1.3076999726021965</v>
      </c>
      <c r="LDD38" s="608"/>
      <c r="LDE38" s="608"/>
      <c r="LDF38" s="608">
        <v>1.3076999726021965</v>
      </c>
      <c r="LDG38" s="608"/>
      <c r="LDH38" s="608"/>
      <c r="LDI38" s="608">
        <v>1.3076999726021965</v>
      </c>
      <c r="LDJ38" s="608"/>
      <c r="LDK38" s="608"/>
      <c r="LDL38" s="608">
        <v>1.3076999726021965</v>
      </c>
      <c r="LDM38" s="608"/>
      <c r="LDN38" s="608"/>
      <c r="LDO38" s="608">
        <v>1.3076999726021965</v>
      </c>
      <c r="LDP38" s="608"/>
      <c r="LDQ38" s="608"/>
      <c r="LDR38" s="608">
        <v>1.3076999726021965</v>
      </c>
      <c r="LDS38" s="608"/>
      <c r="LDT38" s="608"/>
      <c r="LDU38" s="608">
        <v>1.3076999726021965</v>
      </c>
      <c r="LDV38" s="608"/>
      <c r="LDW38" s="608"/>
      <c r="LDX38" s="608">
        <v>1.3076999726021965</v>
      </c>
      <c r="LDY38" s="608"/>
      <c r="LDZ38" s="608"/>
      <c r="LEA38" s="608">
        <v>1.3076999726021965</v>
      </c>
      <c r="LEB38" s="608"/>
      <c r="LEC38" s="608"/>
      <c r="LED38" s="608">
        <v>1.3076999726021965</v>
      </c>
      <c r="LEE38" s="608"/>
      <c r="LEF38" s="608"/>
      <c r="LEG38" s="608">
        <v>1.3076999726021965</v>
      </c>
      <c r="LEH38" s="608"/>
      <c r="LEI38" s="608"/>
      <c r="LEJ38" s="608">
        <v>1.3076999726021965</v>
      </c>
      <c r="LEK38" s="608"/>
      <c r="LEL38" s="608"/>
      <c r="LEM38" s="608">
        <v>1.3076999726021965</v>
      </c>
      <c r="LEN38" s="608"/>
      <c r="LEO38" s="608"/>
      <c r="LEP38" s="608">
        <v>1.3076999726021965</v>
      </c>
      <c r="LEQ38" s="608"/>
      <c r="LER38" s="608"/>
      <c r="LES38" s="608">
        <v>1.3076999726021965</v>
      </c>
      <c r="LET38" s="608"/>
      <c r="LEU38" s="608"/>
      <c r="LEV38" s="608">
        <v>1.3076999726021965</v>
      </c>
      <c r="LEW38" s="608"/>
      <c r="LEX38" s="608"/>
      <c r="LEY38" s="608">
        <v>1.3076999726021965</v>
      </c>
      <c r="LEZ38" s="608"/>
      <c r="LFA38" s="608"/>
      <c r="LFB38" s="608">
        <v>1.3076999726021965</v>
      </c>
      <c r="LFC38" s="608"/>
      <c r="LFD38" s="608"/>
      <c r="LFE38" s="608">
        <v>1.3076999726021965</v>
      </c>
      <c r="LFF38" s="608"/>
      <c r="LFG38" s="608"/>
      <c r="LFH38" s="608">
        <v>1.3076999726021965</v>
      </c>
      <c r="LFI38" s="608"/>
      <c r="LFJ38" s="608"/>
      <c r="LFK38" s="608">
        <v>1.3076999726021965</v>
      </c>
      <c r="LFL38" s="608"/>
      <c r="LFM38" s="608"/>
      <c r="LFN38" s="608">
        <v>1.3076999726021965</v>
      </c>
      <c r="LFO38" s="608"/>
      <c r="LFP38" s="608"/>
      <c r="LFQ38" s="608">
        <v>1.3076999726021965</v>
      </c>
      <c r="LFR38" s="608"/>
      <c r="LFS38" s="608"/>
      <c r="LFT38" s="608">
        <v>1.3076999726021965</v>
      </c>
      <c r="LFU38" s="608"/>
      <c r="LFV38" s="608"/>
      <c r="LFW38" s="608">
        <v>1.3076999726021965</v>
      </c>
      <c r="LFX38" s="608"/>
      <c r="LFY38" s="608"/>
      <c r="LFZ38" s="608">
        <v>1.3076999726021965</v>
      </c>
      <c r="LGA38" s="608"/>
      <c r="LGB38" s="608"/>
      <c r="LGC38" s="608">
        <v>1.3076999726021965</v>
      </c>
      <c r="LGD38" s="608"/>
      <c r="LGE38" s="608"/>
      <c r="LGF38" s="608">
        <v>1.3076999726021965</v>
      </c>
      <c r="LGG38" s="608"/>
      <c r="LGH38" s="608"/>
      <c r="LGI38" s="608">
        <v>1.3076999726021965</v>
      </c>
      <c r="LGJ38" s="608"/>
      <c r="LGK38" s="608"/>
      <c r="LGL38" s="608">
        <v>1.3076999726021965</v>
      </c>
      <c r="LGM38" s="608"/>
      <c r="LGN38" s="608"/>
      <c r="LGO38" s="608">
        <v>1.3076999726021965</v>
      </c>
      <c r="LGP38" s="608"/>
      <c r="LGQ38" s="608"/>
      <c r="LGR38" s="608">
        <v>1.3076999726021965</v>
      </c>
      <c r="LGS38" s="608"/>
      <c r="LGT38" s="608"/>
      <c r="LGU38" s="608">
        <v>1.3076999726021965</v>
      </c>
      <c r="LGV38" s="608"/>
      <c r="LGW38" s="608"/>
      <c r="LGX38" s="608">
        <v>1.3076999726021965</v>
      </c>
      <c r="LGY38" s="608"/>
      <c r="LGZ38" s="608"/>
      <c r="LHA38" s="608">
        <v>1.3076999726021965</v>
      </c>
      <c r="LHB38" s="608"/>
      <c r="LHC38" s="608"/>
      <c r="LHD38" s="608">
        <v>1.3076999726021965</v>
      </c>
      <c r="LHE38" s="608"/>
      <c r="LHF38" s="608"/>
      <c r="LHG38" s="608">
        <v>1.3076999726021965</v>
      </c>
      <c r="LHH38" s="608"/>
      <c r="LHI38" s="608"/>
      <c r="LHJ38" s="608">
        <v>1.3076999726021965</v>
      </c>
      <c r="LHK38" s="608"/>
      <c r="LHL38" s="608"/>
      <c r="LHM38" s="608">
        <v>1.3076999726021965</v>
      </c>
      <c r="LHN38" s="608"/>
      <c r="LHO38" s="608"/>
      <c r="LHP38" s="608">
        <v>1.3076999726021965</v>
      </c>
      <c r="LHQ38" s="608"/>
      <c r="LHR38" s="608"/>
      <c r="LHS38" s="608">
        <v>1.3076999726021965</v>
      </c>
      <c r="LHT38" s="608"/>
      <c r="LHU38" s="608"/>
      <c r="LHV38" s="608">
        <v>1.3076999726021965</v>
      </c>
      <c r="LHW38" s="608"/>
      <c r="LHX38" s="608"/>
      <c r="LHY38" s="608">
        <v>1.3076999726021965</v>
      </c>
      <c r="LHZ38" s="608"/>
      <c r="LIA38" s="608"/>
      <c r="LIB38" s="608">
        <v>1.3076999726021965</v>
      </c>
      <c r="LIC38" s="608"/>
      <c r="LID38" s="608"/>
      <c r="LIE38" s="608">
        <v>1.3076999726021965</v>
      </c>
      <c r="LIF38" s="608"/>
      <c r="LIG38" s="608"/>
      <c r="LIH38" s="608">
        <v>1.3076999726021965</v>
      </c>
      <c r="LII38" s="608"/>
      <c r="LIJ38" s="608"/>
      <c r="LIK38" s="608">
        <v>1.3076999726021965</v>
      </c>
      <c r="LIL38" s="608"/>
      <c r="LIM38" s="608"/>
      <c r="LIN38" s="608">
        <v>1.3076999726021965</v>
      </c>
      <c r="LIO38" s="608"/>
      <c r="LIP38" s="608"/>
      <c r="LIQ38" s="608">
        <v>1.3076999726021965</v>
      </c>
      <c r="LIR38" s="608"/>
      <c r="LIS38" s="608"/>
      <c r="LIT38" s="608">
        <v>1.3076999726021965</v>
      </c>
      <c r="LIU38" s="608"/>
      <c r="LIV38" s="608"/>
      <c r="LIW38" s="608">
        <v>1.3076999726021965</v>
      </c>
      <c r="LIX38" s="608"/>
      <c r="LIY38" s="608"/>
      <c r="LIZ38" s="608">
        <v>1.3076999726021965</v>
      </c>
      <c r="LJA38" s="608"/>
      <c r="LJB38" s="608"/>
      <c r="LJC38" s="608">
        <v>1.3076999726021965</v>
      </c>
      <c r="LJD38" s="608"/>
      <c r="LJE38" s="608"/>
      <c r="LJF38" s="608">
        <v>1.3076999726021965</v>
      </c>
      <c r="LJG38" s="608"/>
      <c r="LJH38" s="608"/>
      <c r="LJI38" s="608">
        <v>1.3076999726021965</v>
      </c>
      <c r="LJJ38" s="608"/>
      <c r="LJK38" s="608"/>
      <c r="LJL38" s="608">
        <v>1.3076999726021965</v>
      </c>
      <c r="LJM38" s="608"/>
      <c r="LJN38" s="608"/>
      <c r="LJO38" s="608">
        <v>1.3076999726021965</v>
      </c>
      <c r="LJP38" s="608"/>
      <c r="LJQ38" s="608"/>
      <c r="LJR38" s="608">
        <v>1.3076999726021965</v>
      </c>
      <c r="LJS38" s="608"/>
      <c r="LJT38" s="608"/>
      <c r="LJU38" s="608">
        <v>1.3076999726021965</v>
      </c>
      <c r="LJV38" s="608"/>
      <c r="LJW38" s="608"/>
      <c r="LJX38" s="608">
        <v>1.3076999726021965</v>
      </c>
      <c r="LJY38" s="608"/>
      <c r="LJZ38" s="608"/>
      <c r="LKA38" s="608">
        <v>1.3076999726021965</v>
      </c>
      <c r="LKB38" s="608"/>
      <c r="LKC38" s="608"/>
      <c r="LKD38" s="608">
        <v>1.3076999726021965</v>
      </c>
      <c r="LKE38" s="608"/>
      <c r="LKF38" s="608"/>
      <c r="LKG38" s="608">
        <v>1.3076999726021965</v>
      </c>
      <c r="LKH38" s="608"/>
      <c r="LKI38" s="608"/>
      <c r="LKJ38" s="608">
        <v>1.3076999726021965</v>
      </c>
      <c r="LKK38" s="608"/>
      <c r="LKL38" s="608"/>
      <c r="LKM38" s="608">
        <v>1.3076999726021965</v>
      </c>
      <c r="LKN38" s="608"/>
      <c r="LKO38" s="608"/>
      <c r="LKP38" s="608">
        <v>1.3076999726021965</v>
      </c>
      <c r="LKQ38" s="608"/>
      <c r="LKR38" s="608"/>
      <c r="LKS38" s="608">
        <v>1.3076999726021965</v>
      </c>
      <c r="LKT38" s="608"/>
      <c r="LKU38" s="608"/>
      <c r="LKV38" s="608">
        <v>1.3076999726021965</v>
      </c>
      <c r="LKW38" s="608"/>
      <c r="LKX38" s="608"/>
      <c r="LKY38" s="608">
        <v>1.3076999726021965</v>
      </c>
      <c r="LKZ38" s="608"/>
      <c r="LLA38" s="608"/>
      <c r="LLB38" s="608">
        <v>1.3076999726021965</v>
      </c>
      <c r="LLC38" s="608"/>
      <c r="LLD38" s="608"/>
      <c r="LLE38" s="608">
        <v>1.3076999726021965</v>
      </c>
      <c r="LLF38" s="608"/>
      <c r="LLG38" s="608"/>
      <c r="LLH38" s="608">
        <v>1.3076999726021965</v>
      </c>
      <c r="LLI38" s="608"/>
      <c r="LLJ38" s="608"/>
      <c r="LLK38" s="608">
        <v>1.3076999726021965</v>
      </c>
      <c r="LLL38" s="608"/>
      <c r="LLM38" s="608"/>
      <c r="LLN38" s="608">
        <v>1.3076999726021965</v>
      </c>
      <c r="LLO38" s="608"/>
      <c r="LLP38" s="608"/>
      <c r="LLQ38" s="608">
        <v>1.3076999726021965</v>
      </c>
      <c r="LLR38" s="608"/>
      <c r="LLS38" s="608"/>
      <c r="LLT38" s="608">
        <v>1.3076999726021965</v>
      </c>
      <c r="LLU38" s="608"/>
      <c r="LLV38" s="608"/>
      <c r="LLW38" s="608">
        <v>1.3076999726021965</v>
      </c>
      <c r="LLX38" s="608"/>
      <c r="LLY38" s="608"/>
      <c r="LLZ38" s="608">
        <v>1.3076999726021965</v>
      </c>
      <c r="LMA38" s="608"/>
      <c r="LMB38" s="608"/>
      <c r="LMC38" s="608">
        <v>1.3076999726021965</v>
      </c>
      <c r="LMD38" s="608"/>
      <c r="LME38" s="608"/>
      <c r="LMF38" s="608">
        <v>1.3076999726021965</v>
      </c>
      <c r="LMG38" s="608"/>
      <c r="LMH38" s="608"/>
      <c r="LMI38" s="608">
        <v>1.3076999726021965</v>
      </c>
      <c r="LMJ38" s="608"/>
      <c r="LMK38" s="608"/>
      <c r="LML38" s="608">
        <v>1.3076999726021965</v>
      </c>
      <c r="LMM38" s="608"/>
      <c r="LMN38" s="608"/>
      <c r="LMO38" s="608">
        <v>1.3076999726021965</v>
      </c>
      <c r="LMP38" s="608"/>
      <c r="LMQ38" s="608"/>
      <c r="LMR38" s="608">
        <v>1.3076999726021965</v>
      </c>
      <c r="LMS38" s="608"/>
      <c r="LMT38" s="608"/>
      <c r="LMU38" s="608">
        <v>1.3076999726021965</v>
      </c>
      <c r="LMV38" s="608"/>
      <c r="LMW38" s="608"/>
      <c r="LMX38" s="608">
        <v>1.3076999726021965</v>
      </c>
      <c r="LMY38" s="608"/>
      <c r="LMZ38" s="608"/>
      <c r="LNA38" s="608">
        <v>1.3076999726021965</v>
      </c>
      <c r="LNB38" s="608"/>
      <c r="LNC38" s="608"/>
      <c r="LND38" s="608">
        <v>1.3076999726021965</v>
      </c>
      <c r="LNE38" s="608"/>
      <c r="LNF38" s="608"/>
      <c r="LNG38" s="608">
        <v>1.3076999726021965</v>
      </c>
      <c r="LNH38" s="608"/>
      <c r="LNI38" s="608"/>
      <c r="LNJ38" s="608">
        <v>1.3076999726021965</v>
      </c>
      <c r="LNK38" s="608"/>
      <c r="LNL38" s="608"/>
      <c r="LNM38" s="608">
        <v>1.3076999726021965</v>
      </c>
      <c r="LNN38" s="608"/>
      <c r="LNO38" s="608"/>
      <c r="LNP38" s="608">
        <v>1.3076999726021965</v>
      </c>
      <c r="LNQ38" s="608"/>
      <c r="LNR38" s="608"/>
      <c r="LNS38" s="608">
        <v>1.3076999726021965</v>
      </c>
      <c r="LNT38" s="608"/>
      <c r="LNU38" s="608"/>
      <c r="LNV38" s="608">
        <v>1.3076999726021965</v>
      </c>
      <c r="LNW38" s="608"/>
      <c r="LNX38" s="608"/>
      <c r="LNY38" s="608">
        <v>1.3076999726021965</v>
      </c>
      <c r="LNZ38" s="608"/>
      <c r="LOA38" s="608"/>
      <c r="LOB38" s="608">
        <v>1.3076999726021965</v>
      </c>
      <c r="LOC38" s="608"/>
      <c r="LOD38" s="608"/>
      <c r="LOE38" s="608">
        <v>1.3076999726021965</v>
      </c>
      <c r="LOF38" s="608"/>
      <c r="LOG38" s="608"/>
      <c r="LOH38" s="608">
        <v>1.3076999726021965</v>
      </c>
      <c r="LOI38" s="608"/>
      <c r="LOJ38" s="608"/>
      <c r="LOK38" s="608">
        <v>1.3076999726021965</v>
      </c>
      <c r="LOL38" s="608"/>
      <c r="LOM38" s="608"/>
      <c r="LON38" s="608">
        <v>1.3076999726021965</v>
      </c>
      <c r="LOO38" s="608"/>
      <c r="LOP38" s="608"/>
      <c r="LOQ38" s="608">
        <v>1.3076999726021965</v>
      </c>
      <c r="LOR38" s="608"/>
      <c r="LOS38" s="608"/>
      <c r="LOT38" s="608">
        <v>1.3076999726021965</v>
      </c>
      <c r="LOU38" s="608"/>
      <c r="LOV38" s="608"/>
      <c r="LOW38" s="608">
        <v>1.3076999726021965</v>
      </c>
      <c r="LOX38" s="608"/>
      <c r="LOY38" s="608"/>
      <c r="LOZ38" s="608">
        <v>1.3076999726021965</v>
      </c>
      <c r="LPA38" s="608"/>
      <c r="LPB38" s="608"/>
      <c r="LPC38" s="608">
        <v>1.3076999726021965</v>
      </c>
      <c r="LPD38" s="608"/>
      <c r="LPE38" s="608"/>
      <c r="LPF38" s="608">
        <v>1.3076999726021965</v>
      </c>
      <c r="LPG38" s="608"/>
      <c r="LPH38" s="608"/>
      <c r="LPI38" s="608">
        <v>1.3076999726021965</v>
      </c>
      <c r="LPJ38" s="608"/>
      <c r="LPK38" s="608"/>
      <c r="LPL38" s="608">
        <v>1.3076999726021965</v>
      </c>
      <c r="LPM38" s="608"/>
      <c r="LPN38" s="608"/>
      <c r="LPO38" s="608">
        <v>1.3076999726021965</v>
      </c>
      <c r="LPP38" s="608"/>
      <c r="LPQ38" s="608"/>
      <c r="LPR38" s="608">
        <v>1.3076999726021965</v>
      </c>
      <c r="LPS38" s="608"/>
      <c r="LPT38" s="608"/>
      <c r="LPU38" s="608">
        <v>1.3076999726021965</v>
      </c>
      <c r="LPV38" s="608"/>
      <c r="LPW38" s="608"/>
      <c r="LPX38" s="608">
        <v>1.3076999726021965</v>
      </c>
      <c r="LPY38" s="608"/>
      <c r="LPZ38" s="608"/>
      <c r="LQA38" s="608">
        <v>1.3076999726021965</v>
      </c>
      <c r="LQB38" s="608"/>
      <c r="LQC38" s="608"/>
      <c r="LQD38" s="608">
        <v>1.3076999726021965</v>
      </c>
      <c r="LQE38" s="608"/>
      <c r="LQF38" s="608"/>
      <c r="LQG38" s="608">
        <v>1.3076999726021965</v>
      </c>
      <c r="LQH38" s="608"/>
      <c r="LQI38" s="608"/>
      <c r="LQJ38" s="608">
        <v>1.3076999726021965</v>
      </c>
      <c r="LQK38" s="608"/>
      <c r="LQL38" s="608"/>
      <c r="LQM38" s="608">
        <v>1.3076999726021965</v>
      </c>
      <c r="LQN38" s="608"/>
      <c r="LQO38" s="608"/>
      <c r="LQP38" s="608">
        <v>1.3076999726021965</v>
      </c>
      <c r="LQQ38" s="608"/>
      <c r="LQR38" s="608"/>
      <c r="LQS38" s="608">
        <v>1.3076999726021965</v>
      </c>
      <c r="LQT38" s="608"/>
      <c r="LQU38" s="608"/>
      <c r="LQV38" s="608">
        <v>1.3076999726021965</v>
      </c>
      <c r="LQW38" s="608"/>
      <c r="LQX38" s="608"/>
      <c r="LQY38" s="608">
        <v>1.3076999726021965</v>
      </c>
      <c r="LQZ38" s="608"/>
      <c r="LRA38" s="608"/>
      <c r="LRB38" s="608">
        <v>1.3076999726021965</v>
      </c>
      <c r="LRC38" s="608"/>
      <c r="LRD38" s="608"/>
      <c r="LRE38" s="608">
        <v>1.3076999726021965</v>
      </c>
      <c r="LRF38" s="608"/>
      <c r="LRG38" s="608"/>
      <c r="LRH38" s="608">
        <v>1.3076999726021965</v>
      </c>
      <c r="LRI38" s="608"/>
      <c r="LRJ38" s="608"/>
      <c r="LRK38" s="608">
        <v>1.3076999726021965</v>
      </c>
      <c r="LRL38" s="608"/>
      <c r="LRM38" s="608"/>
      <c r="LRN38" s="608">
        <v>1.3076999726021965</v>
      </c>
      <c r="LRO38" s="608"/>
      <c r="LRP38" s="608"/>
      <c r="LRQ38" s="608">
        <v>1.3076999726021965</v>
      </c>
      <c r="LRR38" s="608"/>
      <c r="LRS38" s="608"/>
      <c r="LRT38" s="608">
        <v>1.3076999726021965</v>
      </c>
      <c r="LRU38" s="608"/>
      <c r="LRV38" s="608"/>
      <c r="LRW38" s="608">
        <v>1.3076999726021965</v>
      </c>
      <c r="LRX38" s="608"/>
      <c r="LRY38" s="608"/>
      <c r="LRZ38" s="608">
        <v>1.3076999726021965</v>
      </c>
      <c r="LSA38" s="608"/>
      <c r="LSB38" s="608"/>
      <c r="LSC38" s="608">
        <v>1.3076999726021965</v>
      </c>
      <c r="LSD38" s="608"/>
      <c r="LSE38" s="608"/>
      <c r="LSF38" s="608">
        <v>1.3076999726021965</v>
      </c>
      <c r="LSG38" s="608"/>
      <c r="LSH38" s="608"/>
      <c r="LSI38" s="608">
        <v>1.3076999726021965</v>
      </c>
      <c r="LSJ38" s="608"/>
      <c r="LSK38" s="608"/>
      <c r="LSL38" s="608">
        <v>1.3076999726021965</v>
      </c>
      <c r="LSM38" s="608"/>
      <c r="LSN38" s="608"/>
      <c r="LSO38" s="608">
        <v>1.3076999726021965</v>
      </c>
      <c r="LSP38" s="608"/>
      <c r="LSQ38" s="608"/>
      <c r="LSR38" s="608">
        <v>1.3076999726021965</v>
      </c>
      <c r="LSS38" s="608"/>
      <c r="LST38" s="608"/>
      <c r="LSU38" s="608">
        <v>1.3076999726021965</v>
      </c>
      <c r="LSV38" s="608"/>
      <c r="LSW38" s="608"/>
      <c r="LSX38" s="608">
        <v>1.3076999726021965</v>
      </c>
      <c r="LSY38" s="608"/>
      <c r="LSZ38" s="608"/>
      <c r="LTA38" s="608">
        <v>1.3076999726021965</v>
      </c>
      <c r="LTB38" s="608"/>
      <c r="LTC38" s="608"/>
      <c r="LTD38" s="608">
        <v>1.3076999726021965</v>
      </c>
      <c r="LTE38" s="608"/>
      <c r="LTF38" s="608"/>
      <c r="LTG38" s="608">
        <v>1.3076999726021965</v>
      </c>
      <c r="LTH38" s="608"/>
      <c r="LTI38" s="608"/>
      <c r="LTJ38" s="608">
        <v>1.3076999726021965</v>
      </c>
      <c r="LTK38" s="608"/>
      <c r="LTL38" s="608"/>
      <c r="LTM38" s="608">
        <v>1.3076999726021965</v>
      </c>
      <c r="LTN38" s="608"/>
      <c r="LTO38" s="608"/>
      <c r="LTP38" s="608">
        <v>1.3076999726021965</v>
      </c>
      <c r="LTQ38" s="608"/>
      <c r="LTR38" s="608"/>
      <c r="LTS38" s="608">
        <v>1.3076999726021965</v>
      </c>
      <c r="LTT38" s="608"/>
      <c r="LTU38" s="608"/>
      <c r="LTV38" s="608">
        <v>1.3076999726021965</v>
      </c>
      <c r="LTW38" s="608"/>
      <c r="LTX38" s="608"/>
      <c r="LTY38" s="608">
        <v>1.3076999726021965</v>
      </c>
      <c r="LTZ38" s="608"/>
      <c r="LUA38" s="608"/>
      <c r="LUB38" s="608">
        <v>1.3076999726021965</v>
      </c>
      <c r="LUC38" s="608"/>
      <c r="LUD38" s="608"/>
      <c r="LUE38" s="608">
        <v>1.3076999726021965</v>
      </c>
      <c r="LUF38" s="608"/>
      <c r="LUG38" s="608"/>
      <c r="LUH38" s="608">
        <v>1.3076999726021965</v>
      </c>
      <c r="LUI38" s="608"/>
      <c r="LUJ38" s="608"/>
      <c r="LUK38" s="608">
        <v>1.3076999726021965</v>
      </c>
      <c r="LUL38" s="608"/>
      <c r="LUM38" s="608"/>
      <c r="LUN38" s="608">
        <v>1.3076999726021965</v>
      </c>
      <c r="LUO38" s="608"/>
      <c r="LUP38" s="608"/>
      <c r="LUQ38" s="608">
        <v>1.3076999726021965</v>
      </c>
      <c r="LUR38" s="608"/>
      <c r="LUS38" s="608"/>
      <c r="LUT38" s="608">
        <v>1.3076999726021965</v>
      </c>
      <c r="LUU38" s="608"/>
      <c r="LUV38" s="608"/>
      <c r="LUW38" s="608">
        <v>1.3076999726021965</v>
      </c>
      <c r="LUX38" s="608"/>
      <c r="LUY38" s="608"/>
      <c r="LUZ38" s="608">
        <v>1.3076999726021965</v>
      </c>
      <c r="LVA38" s="608"/>
      <c r="LVB38" s="608"/>
      <c r="LVC38" s="608">
        <v>1.3076999726021965</v>
      </c>
      <c r="LVD38" s="608"/>
      <c r="LVE38" s="608"/>
      <c r="LVF38" s="608">
        <v>1.3076999726021965</v>
      </c>
      <c r="LVG38" s="608"/>
      <c r="LVH38" s="608"/>
      <c r="LVI38" s="608">
        <v>1.3076999726021965</v>
      </c>
      <c r="LVJ38" s="608"/>
      <c r="LVK38" s="608"/>
      <c r="LVL38" s="608">
        <v>1.3076999726021965</v>
      </c>
      <c r="LVM38" s="608"/>
      <c r="LVN38" s="608"/>
      <c r="LVO38" s="608">
        <v>1.3076999726021965</v>
      </c>
      <c r="LVP38" s="608"/>
      <c r="LVQ38" s="608"/>
      <c r="LVR38" s="608">
        <v>1.3076999726021965</v>
      </c>
      <c r="LVS38" s="608"/>
      <c r="LVT38" s="608"/>
      <c r="LVU38" s="608">
        <v>1.3076999726021965</v>
      </c>
      <c r="LVV38" s="608"/>
      <c r="LVW38" s="608"/>
      <c r="LVX38" s="608">
        <v>1.3076999726021965</v>
      </c>
      <c r="LVY38" s="608"/>
      <c r="LVZ38" s="608"/>
      <c r="LWA38" s="608">
        <v>1.3076999726021965</v>
      </c>
      <c r="LWB38" s="608"/>
      <c r="LWC38" s="608"/>
      <c r="LWD38" s="608">
        <v>1.3076999726021965</v>
      </c>
      <c r="LWE38" s="608"/>
      <c r="LWF38" s="608"/>
      <c r="LWG38" s="608">
        <v>1.3076999726021965</v>
      </c>
      <c r="LWH38" s="608"/>
      <c r="LWI38" s="608"/>
      <c r="LWJ38" s="608">
        <v>1.3076999726021965</v>
      </c>
      <c r="LWK38" s="608"/>
      <c r="LWL38" s="608"/>
      <c r="LWM38" s="608">
        <v>1.3076999726021965</v>
      </c>
      <c r="LWN38" s="608"/>
      <c r="LWO38" s="608"/>
      <c r="LWP38" s="608">
        <v>1.3076999726021965</v>
      </c>
      <c r="LWQ38" s="608"/>
      <c r="LWR38" s="608"/>
      <c r="LWS38" s="608">
        <v>1.3076999726021965</v>
      </c>
      <c r="LWT38" s="608"/>
      <c r="LWU38" s="608"/>
      <c r="LWV38" s="608">
        <v>1.3076999726021965</v>
      </c>
      <c r="LWW38" s="608"/>
      <c r="LWX38" s="608"/>
      <c r="LWY38" s="608">
        <v>1.3076999726021965</v>
      </c>
      <c r="LWZ38" s="608"/>
      <c r="LXA38" s="608"/>
      <c r="LXB38" s="608">
        <v>1.3076999726021965</v>
      </c>
      <c r="LXC38" s="608"/>
      <c r="LXD38" s="608"/>
      <c r="LXE38" s="608">
        <v>1.3076999726021965</v>
      </c>
      <c r="LXF38" s="608"/>
      <c r="LXG38" s="608"/>
      <c r="LXH38" s="608">
        <v>1.3076999726021965</v>
      </c>
      <c r="LXI38" s="608"/>
      <c r="LXJ38" s="608"/>
      <c r="LXK38" s="608">
        <v>1.3076999726021965</v>
      </c>
      <c r="LXL38" s="608"/>
      <c r="LXM38" s="608"/>
      <c r="LXN38" s="608">
        <v>1.3076999726021965</v>
      </c>
      <c r="LXO38" s="608"/>
      <c r="LXP38" s="608"/>
      <c r="LXQ38" s="608">
        <v>1.3076999726021965</v>
      </c>
      <c r="LXR38" s="608"/>
      <c r="LXS38" s="608"/>
      <c r="LXT38" s="608">
        <v>1.3076999726021965</v>
      </c>
      <c r="LXU38" s="608"/>
      <c r="LXV38" s="608"/>
      <c r="LXW38" s="608">
        <v>1.3076999726021965</v>
      </c>
      <c r="LXX38" s="608"/>
      <c r="LXY38" s="608"/>
      <c r="LXZ38" s="608">
        <v>1.3076999726021965</v>
      </c>
      <c r="LYA38" s="608"/>
      <c r="LYB38" s="608"/>
      <c r="LYC38" s="608">
        <v>1.3076999726021965</v>
      </c>
      <c r="LYD38" s="608"/>
      <c r="LYE38" s="608"/>
      <c r="LYF38" s="608">
        <v>1.3076999726021965</v>
      </c>
      <c r="LYG38" s="608"/>
      <c r="LYH38" s="608"/>
      <c r="LYI38" s="608">
        <v>1.3076999726021965</v>
      </c>
      <c r="LYJ38" s="608"/>
      <c r="LYK38" s="608"/>
      <c r="LYL38" s="608">
        <v>1.3076999726021965</v>
      </c>
      <c r="LYM38" s="608"/>
      <c r="LYN38" s="608"/>
      <c r="LYO38" s="608">
        <v>1.3076999726021965</v>
      </c>
      <c r="LYP38" s="608"/>
      <c r="LYQ38" s="608"/>
      <c r="LYR38" s="608">
        <v>1.3076999726021965</v>
      </c>
      <c r="LYS38" s="608"/>
      <c r="LYT38" s="608"/>
      <c r="LYU38" s="608">
        <v>1.3076999726021965</v>
      </c>
      <c r="LYV38" s="608"/>
      <c r="LYW38" s="608"/>
      <c r="LYX38" s="608">
        <v>1.3076999726021965</v>
      </c>
      <c r="LYY38" s="608"/>
      <c r="LYZ38" s="608"/>
      <c r="LZA38" s="608">
        <v>1.3076999726021965</v>
      </c>
      <c r="LZB38" s="608"/>
      <c r="LZC38" s="608"/>
      <c r="LZD38" s="608">
        <v>1.3076999726021965</v>
      </c>
      <c r="LZE38" s="608"/>
      <c r="LZF38" s="608"/>
      <c r="LZG38" s="608">
        <v>1.3076999726021965</v>
      </c>
      <c r="LZH38" s="608"/>
      <c r="LZI38" s="608"/>
      <c r="LZJ38" s="608">
        <v>1.3076999726021965</v>
      </c>
      <c r="LZK38" s="608"/>
      <c r="LZL38" s="608"/>
      <c r="LZM38" s="608">
        <v>1.3076999726021965</v>
      </c>
      <c r="LZN38" s="608"/>
      <c r="LZO38" s="608"/>
      <c r="LZP38" s="608">
        <v>1.3076999726021965</v>
      </c>
      <c r="LZQ38" s="608"/>
      <c r="LZR38" s="608"/>
      <c r="LZS38" s="608">
        <v>1.3076999726021965</v>
      </c>
      <c r="LZT38" s="608"/>
      <c r="LZU38" s="608"/>
      <c r="LZV38" s="608">
        <v>1.3076999726021965</v>
      </c>
      <c r="LZW38" s="608"/>
      <c r="LZX38" s="608"/>
      <c r="LZY38" s="608">
        <v>1.3076999726021965</v>
      </c>
      <c r="LZZ38" s="608"/>
      <c r="MAA38" s="608"/>
      <c r="MAB38" s="608">
        <v>1.3076999726021965</v>
      </c>
      <c r="MAC38" s="608"/>
      <c r="MAD38" s="608"/>
      <c r="MAE38" s="608">
        <v>1.3076999726021965</v>
      </c>
      <c r="MAF38" s="608"/>
      <c r="MAG38" s="608"/>
      <c r="MAH38" s="608">
        <v>1.3076999726021965</v>
      </c>
      <c r="MAI38" s="608"/>
      <c r="MAJ38" s="608"/>
      <c r="MAK38" s="608">
        <v>1.3076999726021965</v>
      </c>
      <c r="MAL38" s="608"/>
      <c r="MAM38" s="608"/>
      <c r="MAN38" s="608">
        <v>1.3076999726021965</v>
      </c>
      <c r="MAO38" s="608"/>
      <c r="MAP38" s="608"/>
      <c r="MAQ38" s="608">
        <v>1.3076999726021965</v>
      </c>
      <c r="MAR38" s="608"/>
      <c r="MAS38" s="608"/>
      <c r="MAT38" s="608">
        <v>1.3076999726021965</v>
      </c>
      <c r="MAU38" s="608"/>
      <c r="MAV38" s="608"/>
      <c r="MAW38" s="608">
        <v>1.3076999726021965</v>
      </c>
      <c r="MAX38" s="608"/>
      <c r="MAY38" s="608"/>
      <c r="MAZ38" s="608">
        <v>1.3076999726021965</v>
      </c>
      <c r="MBA38" s="608"/>
      <c r="MBB38" s="608"/>
      <c r="MBC38" s="608">
        <v>1.3076999726021965</v>
      </c>
      <c r="MBD38" s="608"/>
      <c r="MBE38" s="608"/>
      <c r="MBF38" s="608">
        <v>1.3076999726021965</v>
      </c>
      <c r="MBG38" s="608"/>
      <c r="MBH38" s="608"/>
      <c r="MBI38" s="608">
        <v>1.3076999726021965</v>
      </c>
      <c r="MBJ38" s="608"/>
      <c r="MBK38" s="608"/>
      <c r="MBL38" s="608">
        <v>1.3076999726021965</v>
      </c>
      <c r="MBM38" s="608"/>
      <c r="MBN38" s="608"/>
      <c r="MBO38" s="608">
        <v>1.3076999726021965</v>
      </c>
      <c r="MBP38" s="608"/>
      <c r="MBQ38" s="608"/>
      <c r="MBR38" s="608">
        <v>1.3076999726021965</v>
      </c>
      <c r="MBS38" s="608"/>
      <c r="MBT38" s="608"/>
      <c r="MBU38" s="608">
        <v>1.3076999726021965</v>
      </c>
      <c r="MBV38" s="608"/>
      <c r="MBW38" s="608"/>
      <c r="MBX38" s="608">
        <v>1.3076999726021965</v>
      </c>
      <c r="MBY38" s="608"/>
      <c r="MBZ38" s="608"/>
      <c r="MCA38" s="608">
        <v>1.3076999726021965</v>
      </c>
      <c r="MCB38" s="608"/>
      <c r="MCC38" s="608"/>
      <c r="MCD38" s="608">
        <v>1.3076999726021965</v>
      </c>
      <c r="MCE38" s="608"/>
      <c r="MCF38" s="608"/>
      <c r="MCG38" s="608">
        <v>1.3076999726021965</v>
      </c>
      <c r="MCH38" s="608"/>
      <c r="MCI38" s="608"/>
      <c r="MCJ38" s="608">
        <v>1.3076999726021965</v>
      </c>
      <c r="MCK38" s="608"/>
      <c r="MCL38" s="608"/>
      <c r="MCM38" s="608">
        <v>1.3076999726021965</v>
      </c>
      <c r="MCN38" s="608"/>
      <c r="MCO38" s="608"/>
      <c r="MCP38" s="608">
        <v>1.3076999726021965</v>
      </c>
      <c r="MCQ38" s="608"/>
      <c r="MCR38" s="608"/>
      <c r="MCS38" s="608">
        <v>1.3076999726021965</v>
      </c>
      <c r="MCT38" s="608"/>
      <c r="MCU38" s="608"/>
      <c r="MCV38" s="608">
        <v>1.3076999726021965</v>
      </c>
      <c r="MCW38" s="608"/>
      <c r="MCX38" s="608"/>
      <c r="MCY38" s="608">
        <v>1.3076999726021965</v>
      </c>
      <c r="MCZ38" s="608"/>
      <c r="MDA38" s="608"/>
      <c r="MDB38" s="608">
        <v>1.3076999726021965</v>
      </c>
      <c r="MDC38" s="608"/>
      <c r="MDD38" s="608"/>
      <c r="MDE38" s="608">
        <v>1.3076999726021965</v>
      </c>
      <c r="MDF38" s="608"/>
      <c r="MDG38" s="608"/>
      <c r="MDH38" s="608">
        <v>1.3076999726021965</v>
      </c>
      <c r="MDI38" s="608"/>
      <c r="MDJ38" s="608"/>
      <c r="MDK38" s="608">
        <v>1.3076999726021965</v>
      </c>
      <c r="MDL38" s="608"/>
      <c r="MDM38" s="608"/>
      <c r="MDN38" s="608">
        <v>1.3076999726021965</v>
      </c>
      <c r="MDO38" s="608"/>
      <c r="MDP38" s="608"/>
      <c r="MDQ38" s="608">
        <v>1.3076999726021965</v>
      </c>
      <c r="MDR38" s="608"/>
      <c r="MDS38" s="608"/>
      <c r="MDT38" s="608">
        <v>1.3076999726021965</v>
      </c>
      <c r="MDU38" s="608"/>
      <c r="MDV38" s="608"/>
      <c r="MDW38" s="608">
        <v>1.3076999726021965</v>
      </c>
      <c r="MDX38" s="608"/>
      <c r="MDY38" s="608"/>
      <c r="MDZ38" s="608">
        <v>1.3076999726021965</v>
      </c>
      <c r="MEA38" s="608"/>
      <c r="MEB38" s="608"/>
      <c r="MEC38" s="608">
        <v>1.3076999726021965</v>
      </c>
      <c r="MED38" s="608"/>
      <c r="MEE38" s="608"/>
      <c r="MEF38" s="608">
        <v>1.3076999726021965</v>
      </c>
      <c r="MEG38" s="608"/>
      <c r="MEH38" s="608"/>
      <c r="MEI38" s="608">
        <v>1.3076999726021965</v>
      </c>
      <c r="MEJ38" s="608"/>
      <c r="MEK38" s="608"/>
      <c r="MEL38" s="608">
        <v>1.3076999726021965</v>
      </c>
      <c r="MEM38" s="608"/>
      <c r="MEN38" s="608"/>
      <c r="MEO38" s="608">
        <v>1.3076999726021965</v>
      </c>
      <c r="MEP38" s="608"/>
      <c r="MEQ38" s="608"/>
      <c r="MER38" s="608">
        <v>1.3076999726021965</v>
      </c>
      <c r="MES38" s="608"/>
      <c r="MET38" s="608"/>
      <c r="MEU38" s="608">
        <v>1.3076999726021965</v>
      </c>
      <c r="MEV38" s="608"/>
      <c r="MEW38" s="608"/>
      <c r="MEX38" s="608">
        <v>1.3076999726021965</v>
      </c>
      <c r="MEY38" s="608"/>
      <c r="MEZ38" s="608"/>
      <c r="MFA38" s="608">
        <v>1.3076999726021965</v>
      </c>
      <c r="MFB38" s="608"/>
      <c r="MFC38" s="608"/>
      <c r="MFD38" s="608">
        <v>1.3076999726021965</v>
      </c>
      <c r="MFE38" s="608"/>
      <c r="MFF38" s="608"/>
      <c r="MFG38" s="608">
        <v>1.3076999726021965</v>
      </c>
      <c r="MFH38" s="608"/>
      <c r="MFI38" s="608"/>
      <c r="MFJ38" s="608">
        <v>1.3076999726021965</v>
      </c>
      <c r="MFK38" s="608"/>
      <c r="MFL38" s="608"/>
      <c r="MFM38" s="608">
        <v>1.3076999726021965</v>
      </c>
      <c r="MFN38" s="608"/>
      <c r="MFO38" s="608"/>
      <c r="MFP38" s="608">
        <v>1.3076999726021965</v>
      </c>
      <c r="MFQ38" s="608"/>
      <c r="MFR38" s="608"/>
      <c r="MFS38" s="608">
        <v>1.3076999726021965</v>
      </c>
      <c r="MFT38" s="608"/>
      <c r="MFU38" s="608"/>
      <c r="MFV38" s="608">
        <v>1.3076999726021965</v>
      </c>
      <c r="MFW38" s="608"/>
      <c r="MFX38" s="608"/>
      <c r="MFY38" s="608">
        <v>1.3076999726021965</v>
      </c>
      <c r="MFZ38" s="608"/>
      <c r="MGA38" s="608"/>
      <c r="MGB38" s="608">
        <v>1.3076999726021965</v>
      </c>
      <c r="MGC38" s="608"/>
      <c r="MGD38" s="608"/>
      <c r="MGE38" s="608">
        <v>1.3076999726021965</v>
      </c>
      <c r="MGF38" s="608"/>
      <c r="MGG38" s="608"/>
      <c r="MGH38" s="608">
        <v>1.3076999726021965</v>
      </c>
      <c r="MGI38" s="608"/>
      <c r="MGJ38" s="608"/>
      <c r="MGK38" s="608">
        <v>1.3076999726021965</v>
      </c>
      <c r="MGL38" s="608"/>
      <c r="MGM38" s="608"/>
      <c r="MGN38" s="608">
        <v>1.3076999726021965</v>
      </c>
      <c r="MGO38" s="608"/>
      <c r="MGP38" s="608"/>
      <c r="MGQ38" s="608">
        <v>1.3076999726021965</v>
      </c>
      <c r="MGR38" s="608"/>
      <c r="MGS38" s="608"/>
      <c r="MGT38" s="608">
        <v>1.3076999726021965</v>
      </c>
      <c r="MGU38" s="608"/>
      <c r="MGV38" s="608"/>
      <c r="MGW38" s="608">
        <v>1.3076999726021965</v>
      </c>
      <c r="MGX38" s="608"/>
      <c r="MGY38" s="608"/>
      <c r="MGZ38" s="608">
        <v>1.3076999726021965</v>
      </c>
      <c r="MHA38" s="608"/>
      <c r="MHB38" s="608"/>
      <c r="MHC38" s="608">
        <v>1.3076999726021965</v>
      </c>
      <c r="MHD38" s="608"/>
      <c r="MHE38" s="608"/>
      <c r="MHF38" s="608">
        <v>1.3076999726021965</v>
      </c>
      <c r="MHG38" s="608"/>
      <c r="MHH38" s="608"/>
      <c r="MHI38" s="608">
        <v>1.3076999726021965</v>
      </c>
      <c r="MHJ38" s="608"/>
      <c r="MHK38" s="608"/>
      <c r="MHL38" s="608">
        <v>1.3076999726021965</v>
      </c>
      <c r="MHM38" s="608"/>
      <c r="MHN38" s="608"/>
      <c r="MHO38" s="608">
        <v>1.3076999726021965</v>
      </c>
      <c r="MHP38" s="608"/>
      <c r="MHQ38" s="608"/>
      <c r="MHR38" s="608">
        <v>1.3076999726021965</v>
      </c>
      <c r="MHS38" s="608"/>
      <c r="MHT38" s="608"/>
      <c r="MHU38" s="608">
        <v>1.3076999726021965</v>
      </c>
      <c r="MHV38" s="608"/>
      <c r="MHW38" s="608"/>
      <c r="MHX38" s="608">
        <v>1.3076999726021965</v>
      </c>
      <c r="MHY38" s="608"/>
      <c r="MHZ38" s="608"/>
      <c r="MIA38" s="608">
        <v>1.3076999726021965</v>
      </c>
      <c r="MIB38" s="608"/>
      <c r="MIC38" s="608"/>
      <c r="MID38" s="608">
        <v>1.3076999726021965</v>
      </c>
      <c r="MIE38" s="608"/>
      <c r="MIF38" s="608"/>
      <c r="MIG38" s="608">
        <v>1.3076999726021965</v>
      </c>
      <c r="MIH38" s="608"/>
      <c r="MII38" s="608"/>
      <c r="MIJ38" s="608">
        <v>1.3076999726021965</v>
      </c>
      <c r="MIK38" s="608"/>
      <c r="MIL38" s="608"/>
      <c r="MIM38" s="608">
        <v>1.3076999726021965</v>
      </c>
      <c r="MIN38" s="608"/>
      <c r="MIO38" s="608"/>
      <c r="MIP38" s="608">
        <v>1.3076999726021965</v>
      </c>
      <c r="MIQ38" s="608"/>
      <c r="MIR38" s="608"/>
      <c r="MIS38" s="608">
        <v>1.3076999726021965</v>
      </c>
      <c r="MIT38" s="608"/>
      <c r="MIU38" s="608"/>
      <c r="MIV38" s="608">
        <v>1.3076999726021965</v>
      </c>
      <c r="MIW38" s="608"/>
      <c r="MIX38" s="608"/>
      <c r="MIY38" s="608">
        <v>1.3076999726021965</v>
      </c>
      <c r="MIZ38" s="608"/>
      <c r="MJA38" s="608"/>
      <c r="MJB38" s="608">
        <v>1.3076999726021965</v>
      </c>
      <c r="MJC38" s="608"/>
      <c r="MJD38" s="608"/>
      <c r="MJE38" s="608">
        <v>1.3076999726021965</v>
      </c>
      <c r="MJF38" s="608"/>
      <c r="MJG38" s="608"/>
      <c r="MJH38" s="608">
        <v>1.3076999726021965</v>
      </c>
      <c r="MJI38" s="608"/>
      <c r="MJJ38" s="608"/>
      <c r="MJK38" s="608">
        <v>1.3076999726021965</v>
      </c>
      <c r="MJL38" s="608"/>
      <c r="MJM38" s="608"/>
      <c r="MJN38" s="608">
        <v>1.3076999726021965</v>
      </c>
      <c r="MJO38" s="608"/>
      <c r="MJP38" s="608"/>
      <c r="MJQ38" s="608">
        <v>1.3076999726021965</v>
      </c>
      <c r="MJR38" s="608"/>
      <c r="MJS38" s="608"/>
      <c r="MJT38" s="608">
        <v>1.3076999726021965</v>
      </c>
      <c r="MJU38" s="608"/>
      <c r="MJV38" s="608"/>
      <c r="MJW38" s="608">
        <v>1.3076999726021965</v>
      </c>
      <c r="MJX38" s="608"/>
      <c r="MJY38" s="608"/>
      <c r="MJZ38" s="608">
        <v>1.3076999726021965</v>
      </c>
      <c r="MKA38" s="608"/>
      <c r="MKB38" s="608"/>
      <c r="MKC38" s="608">
        <v>1.3076999726021965</v>
      </c>
      <c r="MKD38" s="608"/>
      <c r="MKE38" s="608"/>
      <c r="MKF38" s="608">
        <v>1.3076999726021965</v>
      </c>
      <c r="MKG38" s="608"/>
      <c r="MKH38" s="608"/>
      <c r="MKI38" s="608">
        <v>1.3076999726021965</v>
      </c>
      <c r="MKJ38" s="608"/>
      <c r="MKK38" s="608"/>
      <c r="MKL38" s="608">
        <v>1.3076999726021965</v>
      </c>
      <c r="MKM38" s="608"/>
      <c r="MKN38" s="608"/>
      <c r="MKO38" s="608">
        <v>1.3076999726021965</v>
      </c>
      <c r="MKP38" s="608"/>
      <c r="MKQ38" s="608"/>
      <c r="MKR38" s="608">
        <v>1.3076999726021965</v>
      </c>
      <c r="MKS38" s="608"/>
      <c r="MKT38" s="608"/>
      <c r="MKU38" s="608">
        <v>1.3076999726021965</v>
      </c>
      <c r="MKV38" s="608"/>
      <c r="MKW38" s="608"/>
      <c r="MKX38" s="608">
        <v>1.3076999726021965</v>
      </c>
      <c r="MKY38" s="608"/>
      <c r="MKZ38" s="608"/>
      <c r="MLA38" s="608">
        <v>1.3076999726021965</v>
      </c>
      <c r="MLB38" s="608"/>
      <c r="MLC38" s="608"/>
      <c r="MLD38" s="608">
        <v>1.3076999726021965</v>
      </c>
      <c r="MLE38" s="608"/>
      <c r="MLF38" s="608"/>
      <c r="MLG38" s="608">
        <v>1.3076999726021965</v>
      </c>
      <c r="MLH38" s="608"/>
      <c r="MLI38" s="608"/>
      <c r="MLJ38" s="608">
        <v>1.3076999726021965</v>
      </c>
      <c r="MLK38" s="608"/>
      <c r="MLL38" s="608"/>
      <c r="MLM38" s="608">
        <v>1.3076999726021965</v>
      </c>
      <c r="MLN38" s="608"/>
      <c r="MLO38" s="608"/>
      <c r="MLP38" s="608">
        <v>1.3076999726021965</v>
      </c>
      <c r="MLQ38" s="608"/>
      <c r="MLR38" s="608"/>
      <c r="MLS38" s="608">
        <v>1.3076999726021965</v>
      </c>
      <c r="MLT38" s="608"/>
      <c r="MLU38" s="608"/>
      <c r="MLV38" s="608">
        <v>1.3076999726021965</v>
      </c>
      <c r="MLW38" s="608"/>
      <c r="MLX38" s="608"/>
      <c r="MLY38" s="608">
        <v>1.3076999726021965</v>
      </c>
      <c r="MLZ38" s="608"/>
      <c r="MMA38" s="608"/>
      <c r="MMB38" s="608">
        <v>1.3076999726021965</v>
      </c>
      <c r="MMC38" s="608"/>
      <c r="MMD38" s="608"/>
      <c r="MME38" s="608">
        <v>1.3076999726021965</v>
      </c>
      <c r="MMF38" s="608"/>
      <c r="MMG38" s="608"/>
      <c r="MMH38" s="608">
        <v>1.3076999726021965</v>
      </c>
      <c r="MMI38" s="608"/>
      <c r="MMJ38" s="608"/>
      <c r="MMK38" s="608">
        <v>1.3076999726021965</v>
      </c>
      <c r="MML38" s="608"/>
      <c r="MMM38" s="608"/>
      <c r="MMN38" s="608">
        <v>1.3076999726021965</v>
      </c>
      <c r="MMO38" s="608"/>
      <c r="MMP38" s="608"/>
      <c r="MMQ38" s="608">
        <v>1.3076999726021965</v>
      </c>
      <c r="MMR38" s="608"/>
      <c r="MMS38" s="608"/>
      <c r="MMT38" s="608">
        <v>1.3076999726021965</v>
      </c>
      <c r="MMU38" s="608"/>
      <c r="MMV38" s="608"/>
      <c r="MMW38" s="608">
        <v>1.3076999726021965</v>
      </c>
      <c r="MMX38" s="608"/>
      <c r="MMY38" s="608"/>
      <c r="MMZ38" s="608">
        <v>1.3076999726021965</v>
      </c>
      <c r="MNA38" s="608"/>
      <c r="MNB38" s="608"/>
      <c r="MNC38" s="608">
        <v>1.3076999726021965</v>
      </c>
      <c r="MND38" s="608"/>
      <c r="MNE38" s="608"/>
      <c r="MNF38" s="608">
        <v>1.3076999726021965</v>
      </c>
      <c r="MNG38" s="608"/>
      <c r="MNH38" s="608"/>
      <c r="MNI38" s="608">
        <v>1.3076999726021965</v>
      </c>
      <c r="MNJ38" s="608"/>
      <c r="MNK38" s="608"/>
      <c r="MNL38" s="608">
        <v>1.3076999726021965</v>
      </c>
      <c r="MNM38" s="608"/>
      <c r="MNN38" s="608"/>
      <c r="MNO38" s="608">
        <v>1.3076999726021965</v>
      </c>
      <c r="MNP38" s="608"/>
      <c r="MNQ38" s="608"/>
      <c r="MNR38" s="608">
        <v>1.3076999726021965</v>
      </c>
      <c r="MNS38" s="608"/>
      <c r="MNT38" s="608"/>
      <c r="MNU38" s="608">
        <v>1.3076999726021965</v>
      </c>
      <c r="MNV38" s="608"/>
      <c r="MNW38" s="608"/>
      <c r="MNX38" s="608">
        <v>1.3076999726021965</v>
      </c>
      <c r="MNY38" s="608"/>
      <c r="MNZ38" s="608"/>
      <c r="MOA38" s="608">
        <v>1.3076999726021965</v>
      </c>
      <c r="MOB38" s="608"/>
      <c r="MOC38" s="608"/>
      <c r="MOD38" s="608">
        <v>1.3076999726021965</v>
      </c>
      <c r="MOE38" s="608"/>
      <c r="MOF38" s="608"/>
      <c r="MOG38" s="608">
        <v>1.3076999726021965</v>
      </c>
      <c r="MOH38" s="608"/>
      <c r="MOI38" s="608"/>
      <c r="MOJ38" s="608">
        <v>1.3076999726021965</v>
      </c>
      <c r="MOK38" s="608"/>
      <c r="MOL38" s="608"/>
      <c r="MOM38" s="608">
        <v>1.3076999726021965</v>
      </c>
      <c r="MON38" s="608"/>
      <c r="MOO38" s="608"/>
      <c r="MOP38" s="608">
        <v>1.3076999726021965</v>
      </c>
      <c r="MOQ38" s="608"/>
      <c r="MOR38" s="608"/>
      <c r="MOS38" s="608">
        <v>1.3076999726021965</v>
      </c>
      <c r="MOT38" s="608"/>
      <c r="MOU38" s="608"/>
      <c r="MOV38" s="608">
        <v>1.3076999726021965</v>
      </c>
      <c r="MOW38" s="608"/>
      <c r="MOX38" s="608"/>
      <c r="MOY38" s="608">
        <v>1.3076999726021965</v>
      </c>
      <c r="MOZ38" s="608"/>
      <c r="MPA38" s="608"/>
      <c r="MPB38" s="608">
        <v>1.3076999726021965</v>
      </c>
      <c r="MPC38" s="608"/>
      <c r="MPD38" s="608"/>
      <c r="MPE38" s="608">
        <v>1.3076999726021965</v>
      </c>
      <c r="MPF38" s="608"/>
      <c r="MPG38" s="608"/>
      <c r="MPH38" s="608">
        <v>1.3076999726021965</v>
      </c>
      <c r="MPI38" s="608"/>
      <c r="MPJ38" s="608"/>
      <c r="MPK38" s="608">
        <v>1.3076999726021965</v>
      </c>
      <c r="MPL38" s="608"/>
      <c r="MPM38" s="608"/>
      <c r="MPN38" s="608">
        <v>1.3076999726021965</v>
      </c>
      <c r="MPO38" s="608"/>
      <c r="MPP38" s="608"/>
      <c r="MPQ38" s="608">
        <v>1.3076999726021965</v>
      </c>
      <c r="MPR38" s="608"/>
      <c r="MPS38" s="608"/>
      <c r="MPT38" s="608">
        <v>1.3076999726021965</v>
      </c>
      <c r="MPU38" s="608"/>
      <c r="MPV38" s="608"/>
      <c r="MPW38" s="608">
        <v>1.3076999726021965</v>
      </c>
      <c r="MPX38" s="608"/>
      <c r="MPY38" s="608"/>
      <c r="MPZ38" s="608">
        <v>1.3076999726021965</v>
      </c>
      <c r="MQA38" s="608"/>
      <c r="MQB38" s="608"/>
      <c r="MQC38" s="608">
        <v>1.3076999726021965</v>
      </c>
      <c r="MQD38" s="608"/>
      <c r="MQE38" s="608"/>
      <c r="MQF38" s="608">
        <v>1.3076999726021965</v>
      </c>
      <c r="MQG38" s="608"/>
      <c r="MQH38" s="608"/>
      <c r="MQI38" s="608">
        <v>1.3076999726021965</v>
      </c>
      <c r="MQJ38" s="608"/>
      <c r="MQK38" s="608"/>
      <c r="MQL38" s="608">
        <v>1.3076999726021965</v>
      </c>
      <c r="MQM38" s="608"/>
      <c r="MQN38" s="608"/>
      <c r="MQO38" s="608">
        <v>1.3076999726021965</v>
      </c>
      <c r="MQP38" s="608"/>
      <c r="MQQ38" s="608"/>
      <c r="MQR38" s="608">
        <v>1.3076999726021965</v>
      </c>
      <c r="MQS38" s="608"/>
      <c r="MQT38" s="608"/>
      <c r="MQU38" s="608">
        <v>1.3076999726021965</v>
      </c>
      <c r="MQV38" s="608"/>
      <c r="MQW38" s="608"/>
      <c r="MQX38" s="608">
        <v>1.3076999726021965</v>
      </c>
      <c r="MQY38" s="608"/>
      <c r="MQZ38" s="608"/>
      <c r="MRA38" s="608">
        <v>1.3076999726021965</v>
      </c>
      <c r="MRB38" s="608"/>
      <c r="MRC38" s="608"/>
      <c r="MRD38" s="608">
        <v>1.3076999726021965</v>
      </c>
      <c r="MRE38" s="608"/>
      <c r="MRF38" s="608"/>
      <c r="MRG38" s="608">
        <v>1.3076999726021965</v>
      </c>
      <c r="MRH38" s="608"/>
      <c r="MRI38" s="608"/>
      <c r="MRJ38" s="608">
        <v>1.3076999726021965</v>
      </c>
      <c r="MRK38" s="608"/>
      <c r="MRL38" s="608"/>
      <c r="MRM38" s="608">
        <v>1.3076999726021965</v>
      </c>
      <c r="MRN38" s="608"/>
      <c r="MRO38" s="608"/>
      <c r="MRP38" s="608">
        <v>1.3076999726021965</v>
      </c>
      <c r="MRQ38" s="608"/>
      <c r="MRR38" s="608"/>
      <c r="MRS38" s="608">
        <v>1.3076999726021965</v>
      </c>
      <c r="MRT38" s="608"/>
      <c r="MRU38" s="608"/>
      <c r="MRV38" s="608">
        <v>1.3076999726021965</v>
      </c>
      <c r="MRW38" s="608"/>
      <c r="MRX38" s="608"/>
      <c r="MRY38" s="608">
        <v>1.3076999726021965</v>
      </c>
      <c r="MRZ38" s="608"/>
      <c r="MSA38" s="608"/>
      <c r="MSB38" s="608">
        <v>1.3076999726021965</v>
      </c>
      <c r="MSC38" s="608"/>
      <c r="MSD38" s="608"/>
      <c r="MSE38" s="608">
        <v>1.3076999726021965</v>
      </c>
      <c r="MSF38" s="608"/>
      <c r="MSG38" s="608"/>
      <c r="MSH38" s="608">
        <v>1.3076999726021965</v>
      </c>
      <c r="MSI38" s="608"/>
      <c r="MSJ38" s="608"/>
      <c r="MSK38" s="608">
        <v>1.3076999726021965</v>
      </c>
      <c r="MSL38" s="608"/>
      <c r="MSM38" s="608"/>
      <c r="MSN38" s="608">
        <v>1.3076999726021965</v>
      </c>
      <c r="MSO38" s="608"/>
      <c r="MSP38" s="608"/>
      <c r="MSQ38" s="608">
        <v>1.3076999726021965</v>
      </c>
      <c r="MSR38" s="608"/>
      <c r="MSS38" s="608"/>
      <c r="MST38" s="608">
        <v>1.3076999726021965</v>
      </c>
      <c r="MSU38" s="608"/>
      <c r="MSV38" s="608"/>
      <c r="MSW38" s="608">
        <v>1.3076999726021965</v>
      </c>
      <c r="MSX38" s="608"/>
      <c r="MSY38" s="608"/>
      <c r="MSZ38" s="608">
        <v>1.3076999726021965</v>
      </c>
      <c r="MTA38" s="608"/>
      <c r="MTB38" s="608"/>
      <c r="MTC38" s="608">
        <v>1.3076999726021965</v>
      </c>
      <c r="MTD38" s="608"/>
      <c r="MTE38" s="608"/>
      <c r="MTF38" s="608">
        <v>1.3076999726021965</v>
      </c>
      <c r="MTG38" s="608"/>
      <c r="MTH38" s="608"/>
      <c r="MTI38" s="608">
        <v>1.3076999726021965</v>
      </c>
      <c r="MTJ38" s="608"/>
      <c r="MTK38" s="608"/>
      <c r="MTL38" s="608">
        <v>1.3076999726021965</v>
      </c>
      <c r="MTM38" s="608"/>
      <c r="MTN38" s="608"/>
      <c r="MTO38" s="608">
        <v>1.3076999726021965</v>
      </c>
      <c r="MTP38" s="608"/>
      <c r="MTQ38" s="608"/>
      <c r="MTR38" s="608">
        <v>1.3076999726021965</v>
      </c>
      <c r="MTS38" s="608"/>
      <c r="MTT38" s="608"/>
      <c r="MTU38" s="608">
        <v>1.3076999726021965</v>
      </c>
      <c r="MTV38" s="608"/>
      <c r="MTW38" s="608"/>
      <c r="MTX38" s="608">
        <v>1.3076999726021965</v>
      </c>
      <c r="MTY38" s="608"/>
      <c r="MTZ38" s="608"/>
      <c r="MUA38" s="608">
        <v>1.3076999726021965</v>
      </c>
      <c r="MUB38" s="608"/>
      <c r="MUC38" s="608"/>
      <c r="MUD38" s="608">
        <v>1.3076999726021965</v>
      </c>
      <c r="MUE38" s="608"/>
      <c r="MUF38" s="608"/>
      <c r="MUG38" s="608">
        <v>1.3076999726021965</v>
      </c>
      <c r="MUH38" s="608"/>
      <c r="MUI38" s="608"/>
      <c r="MUJ38" s="608">
        <v>1.3076999726021965</v>
      </c>
      <c r="MUK38" s="608"/>
      <c r="MUL38" s="608"/>
      <c r="MUM38" s="608">
        <v>1.3076999726021965</v>
      </c>
      <c r="MUN38" s="608"/>
      <c r="MUO38" s="608"/>
      <c r="MUP38" s="608">
        <v>1.3076999726021965</v>
      </c>
      <c r="MUQ38" s="608"/>
      <c r="MUR38" s="608"/>
      <c r="MUS38" s="608">
        <v>1.3076999726021965</v>
      </c>
      <c r="MUT38" s="608"/>
      <c r="MUU38" s="608"/>
      <c r="MUV38" s="608">
        <v>1.3076999726021965</v>
      </c>
      <c r="MUW38" s="608"/>
      <c r="MUX38" s="608"/>
      <c r="MUY38" s="608">
        <v>1.3076999726021965</v>
      </c>
      <c r="MUZ38" s="608"/>
      <c r="MVA38" s="608"/>
      <c r="MVB38" s="608">
        <v>1.3076999726021965</v>
      </c>
      <c r="MVC38" s="608"/>
      <c r="MVD38" s="608"/>
      <c r="MVE38" s="608">
        <v>1.3076999726021965</v>
      </c>
      <c r="MVF38" s="608"/>
      <c r="MVG38" s="608"/>
      <c r="MVH38" s="608">
        <v>1.3076999726021965</v>
      </c>
      <c r="MVI38" s="608"/>
      <c r="MVJ38" s="608"/>
      <c r="MVK38" s="608">
        <v>1.3076999726021965</v>
      </c>
      <c r="MVL38" s="608"/>
      <c r="MVM38" s="608"/>
      <c r="MVN38" s="608">
        <v>1.3076999726021965</v>
      </c>
      <c r="MVO38" s="608"/>
      <c r="MVP38" s="608"/>
      <c r="MVQ38" s="608">
        <v>1.3076999726021965</v>
      </c>
      <c r="MVR38" s="608"/>
      <c r="MVS38" s="608"/>
      <c r="MVT38" s="608">
        <v>1.3076999726021965</v>
      </c>
      <c r="MVU38" s="608"/>
      <c r="MVV38" s="608"/>
      <c r="MVW38" s="608">
        <v>1.3076999726021965</v>
      </c>
      <c r="MVX38" s="608"/>
      <c r="MVY38" s="608"/>
      <c r="MVZ38" s="608">
        <v>1.3076999726021965</v>
      </c>
      <c r="MWA38" s="608"/>
      <c r="MWB38" s="608"/>
      <c r="MWC38" s="608">
        <v>1.3076999726021965</v>
      </c>
      <c r="MWD38" s="608"/>
      <c r="MWE38" s="608"/>
      <c r="MWF38" s="608">
        <v>1.3076999726021965</v>
      </c>
      <c r="MWG38" s="608"/>
      <c r="MWH38" s="608"/>
      <c r="MWI38" s="608">
        <v>1.3076999726021965</v>
      </c>
      <c r="MWJ38" s="608"/>
      <c r="MWK38" s="608"/>
      <c r="MWL38" s="608">
        <v>1.3076999726021965</v>
      </c>
      <c r="MWM38" s="608"/>
      <c r="MWN38" s="608"/>
      <c r="MWO38" s="608">
        <v>1.3076999726021965</v>
      </c>
      <c r="MWP38" s="608"/>
      <c r="MWQ38" s="608"/>
      <c r="MWR38" s="608">
        <v>1.3076999726021965</v>
      </c>
      <c r="MWS38" s="608"/>
      <c r="MWT38" s="608"/>
      <c r="MWU38" s="608">
        <v>1.3076999726021965</v>
      </c>
      <c r="MWV38" s="608"/>
      <c r="MWW38" s="608"/>
      <c r="MWX38" s="608">
        <v>1.3076999726021965</v>
      </c>
      <c r="MWY38" s="608"/>
      <c r="MWZ38" s="608"/>
      <c r="MXA38" s="608">
        <v>1.3076999726021965</v>
      </c>
      <c r="MXB38" s="608"/>
      <c r="MXC38" s="608"/>
      <c r="MXD38" s="608">
        <v>1.3076999726021965</v>
      </c>
      <c r="MXE38" s="608"/>
      <c r="MXF38" s="608"/>
      <c r="MXG38" s="608">
        <v>1.3076999726021965</v>
      </c>
      <c r="MXH38" s="608"/>
      <c r="MXI38" s="608"/>
      <c r="MXJ38" s="608">
        <v>1.3076999726021965</v>
      </c>
      <c r="MXK38" s="608"/>
      <c r="MXL38" s="608"/>
      <c r="MXM38" s="608">
        <v>1.3076999726021965</v>
      </c>
      <c r="MXN38" s="608"/>
      <c r="MXO38" s="608"/>
      <c r="MXP38" s="608">
        <v>1.3076999726021965</v>
      </c>
      <c r="MXQ38" s="608"/>
      <c r="MXR38" s="608"/>
      <c r="MXS38" s="608">
        <v>1.3076999726021965</v>
      </c>
      <c r="MXT38" s="608"/>
      <c r="MXU38" s="608"/>
      <c r="MXV38" s="608">
        <v>1.3076999726021965</v>
      </c>
      <c r="MXW38" s="608"/>
      <c r="MXX38" s="608"/>
      <c r="MXY38" s="608">
        <v>1.3076999726021965</v>
      </c>
      <c r="MXZ38" s="608"/>
      <c r="MYA38" s="608"/>
      <c r="MYB38" s="608">
        <v>1.3076999726021965</v>
      </c>
      <c r="MYC38" s="608"/>
      <c r="MYD38" s="608"/>
      <c r="MYE38" s="608">
        <v>1.3076999726021965</v>
      </c>
      <c r="MYF38" s="608"/>
      <c r="MYG38" s="608"/>
      <c r="MYH38" s="608">
        <v>1.3076999726021965</v>
      </c>
      <c r="MYI38" s="608"/>
      <c r="MYJ38" s="608"/>
      <c r="MYK38" s="608">
        <v>1.3076999726021965</v>
      </c>
      <c r="MYL38" s="608"/>
      <c r="MYM38" s="608"/>
      <c r="MYN38" s="608">
        <v>1.3076999726021965</v>
      </c>
      <c r="MYO38" s="608"/>
      <c r="MYP38" s="608"/>
      <c r="MYQ38" s="608">
        <v>1.3076999726021965</v>
      </c>
      <c r="MYR38" s="608"/>
      <c r="MYS38" s="608"/>
      <c r="MYT38" s="608">
        <v>1.3076999726021965</v>
      </c>
      <c r="MYU38" s="608"/>
      <c r="MYV38" s="608"/>
      <c r="MYW38" s="608">
        <v>1.3076999726021965</v>
      </c>
      <c r="MYX38" s="608"/>
      <c r="MYY38" s="608"/>
      <c r="MYZ38" s="608">
        <v>1.3076999726021965</v>
      </c>
      <c r="MZA38" s="608"/>
      <c r="MZB38" s="608"/>
      <c r="MZC38" s="608">
        <v>1.3076999726021965</v>
      </c>
      <c r="MZD38" s="608"/>
      <c r="MZE38" s="608"/>
      <c r="MZF38" s="608">
        <v>1.3076999726021965</v>
      </c>
      <c r="MZG38" s="608"/>
      <c r="MZH38" s="608"/>
      <c r="MZI38" s="608">
        <v>1.3076999726021965</v>
      </c>
      <c r="MZJ38" s="608"/>
      <c r="MZK38" s="608"/>
      <c r="MZL38" s="608">
        <v>1.3076999726021965</v>
      </c>
      <c r="MZM38" s="608"/>
      <c r="MZN38" s="608"/>
      <c r="MZO38" s="608">
        <v>1.3076999726021965</v>
      </c>
      <c r="MZP38" s="608"/>
      <c r="MZQ38" s="608"/>
      <c r="MZR38" s="608">
        <v>1.3076999726021965</v>
      </c>
      <c r="MZS38" s="608"/>
      <c r="MZT38" s="608"/>
      <c r="MZU38" s="608">
        <v>1.3076999726021965</v>
      </c>
      <c r="MZV38" s="608"/>
      <c r="MZW38" s="608"/>
      <c r="MZX38" s="608">
        <v>1.3076999726021965</v>
      </c>
      <c r="MZY38" s="608"/>
      <c r="MZZ38" s="608"/>
      <c r="NAA38" s="608">
        <v>1.3076999726021965</v>
      </c>
      <c r="NAB38" s="608"/>
      <c r="NAC38" s="608"/>
      <c r="NAD38" s="608">
        <v>1.3076999726021965</v>
      </c>
      <c r="NAE38" s="608"/>
      <c r="NAF38" s="608"/>
      <c r="NAG38" s="608">
        <v>1.3076999726021965</v>
      </c>
      <c r="NAH38" s="608"/>
      <c r="NAI38" s="608"/>
      <c r="NAJ38" s="608">
        <v>1.3076999726021965</v>
      </c>
      <c r="NAK38" s="608"/>
      <c r="NAL38" s="608"/>
      <c r="NAM38" s="608">
        <v>1.3076999726021965</v>
      </c>
      <c r="NAN38" s="608"/>
      <c r="NAO38" s="608"/>
      <c r="NAP38" s="608">
        <v>1.3076999726021965</v>
      </c>
      <c r="NAQ38" s="608"/>
      <c r="NAR38" s="608"/>
      <c r="NAS38" s="608">
        <v>1.3076999726021965</v>
      </c>
      <c r="NAT38" s="608"/>
      <c r="NAU38" s="608"/>
      <c r="NAV38" s="608">
        <v>1.3076999726021965</v>
      </c>
      <c r="NAW38" s="608"/>
      <c r="NAX38" s="608"/>
      <c r="NAY38" s="608">
        <v>1.3076999726021965</v>
      </c>
      <c r="NAZ38" s="608"/>
      <c r="NBA38" s="608"/>
      <c r="NBB38" s="608">
        <v>1.3076999726021965</v>
      </c>
      <c r="NBC38" s="608"/>
      <c r="NBD38" s="608"/>
      <c r="NBE38" s="608">
        <v>1.3076999726021965</v>
      </c>
      <c r="NBF38" s="608"/>
      <c r="NBG38" s="608"/>
      <c r="NBH38" s="608">
        <v>1.3076999726021965</v>
      </c>
      <c r="NBI38" s="608"/>
      <c r="NBJ38" s="608"/>
      <c r="NBK38" s="608">
        <v>1.3076999726021965</v>
      </c>
      <c r="NBL38" s="608"/>
      <c r="NBM38" s="608"/>
      <c r="NBN38" s="608">
        <v>1.3076999726021965</v>
      </c>
      <c r="NBO38" s="608"/>
      <c r="NBP38" s="608"/>
      <c r="NBQ38" s="608">
        <v>1.3076999726021965</v>
      </c>
      <c r="NBR38" s="608"/>
      <c r="NBS38" s="608"/>
      <c r="NBT38" s="608">
        <v>1.3076999726021965</v>
      </c>
      <c r="NBU38" s="608"/>
      <c r="NBV38" s="608"/>
      <c r="NBW38" s="608">
        <v>1.3076999726021965</v>
      </c>
      <c r="NBX38" s="608"/>
      <c r="NBY38" s="608"/>
      <c r="NBZ38" s="608">
        <v>1.3076999726021965</v>
      </c>
      <c r="NCA38" s="608"/>
      <c r="NCB38" s="608"/>
      <c r="NCC38" s="608">
        <v>1.3076999726021965</v>
      </c>
      <c r="NCD38" s="608"/>
      <c r="NCE38" s="608"/>
      <c r="NCF38" s="608">
        <v>1.3076999726021965</v>
      </c>
      <c r="NCG38" s="608"/>
      <c r="NCH38" s="608"/>
      <c r="NCI38" s="608">
        <v>1.3076999726021965</v>
      </c>
      <c r="NCJ38" s="608"/>
      <c r="NCK38" s="608"/>
      <c r="NCL38" s="608">
        <v>1.3076999726021965</v>
      </c>
      <c r="NCM38" s="608"/>
      <c r="NCN38" s="608"/>
      <c r="NCO38" s="608">
        <v>1.3076999726021965</v>
      </c>
      <c r="NCP38" s="608"/>
      <c r="NCQ38" s="608"/>
      <c r="NCR38" s="608">
        <v>1.3076999726021965</v>
      </c>
      <c r="NCS38" s="608"/>
      <c r="NCT38" s="608"/>
      <c r="NCU38" s="608">
        <v>1.3076999726021965</v>
      </c>
      <c r="NCV38" s="608"/>
      <c r="NCW38" s="608"/>
      <c r="NCX38" s="608">
        <v>1.3076999726021965</v>
      </c>
      <c r="NCY38" s="608"/>
      <c r="NCZ38" s="608"/>
      <c r="NDA38" s="608">
        <v>1.3076999726021965</v>
      </c>
      <c r="NDB38" s="608"/>
      <c r="NDC38" s="608"/>
      <c r="NDD38" s="608">
        <v>1.3076999726021965</v>
      </c>
      <c r="NDE38" s="608"/>
      <c r="NDF38" s="608"/>
      <c r="NDG38" s="608">
        <v>1.3076999726021965</v>
      </c>
      <c r="NDH38" s="608"/>
      <c r="NDI38" s="608"/>
      <c r="NDJ38" s="608">
        <v>1.3076999726021965</v>
      </c>
      <c r="NDK38" s="608"/>
      <c r="NDL38" s="608"/>
      <c r="NDM38" s="608">
        <v>1.3076999726021965</v>
      </c>
      <c r="NDN38" s="608"/>
      <c r="NDO38" s="608"/>
      <c r="NDP38" s="608">
        <v>1.3076999726021965</v>
      </c>
      <c r="NDQ38" s="608"/>
      <c r="NDR38" s="608"/>
      <c r="NDS38" s="608">
        <v>1.3076999726021965</v>
      </c>
      <c r="NDT38" s="608"/>
      <c r="NDU38" s="608"/>
      <c r="NDV38" s="608">
        <v>1.3076999726021965</v>
      </c>
      <c r="NDW38" s="608"/>
      <c r="NDX38" s="608"/>
      <c r="NDY38" s="608">
        <v>1.3076999726021965</v>
      </c>
      <c r="NDZ38" s="608"/>
      <c r="NEA38" s="608"/>
      <c r="NEB38" s="608">
        <v>1.3076999726021965</v>
      </c>
      <c r="NEC38" s="608"/>
      <c r="NED38" s="608"/>
      <c r="NEE38" s="608">
        <v>1.3076999726021965</v>
      </c>
      <c r="NEF38" s="608"/>
      <c r="NEG38" s="608"/>
      <c r="NEH38" s="608">
        <v>1.3076999726021965</v>
      </c>
      <c r="NEI38" s="608"/>
      <c r="NEJ38" s="608"/>
      <c r="NEK38" s="608">
        <v>1.3076999726021965</v>
      </c>
      <c r="NEL38" s="608"/>
      <c r="NEM38" s="608"/>
      <c r="NEN38" s="608">
        <v>1.3076999726021965</v>
      </c>
      <c r="NEO38" s="608"/>
      <c r="NEP38" s="608"/>
      <c r="NEQ38" s="608">
        <v>1.3076999726021965</v>
      </c>
      <c r="NER38" s="608"/>
      <c r="NES38" s="608"/>
      <c r="NET38" s="608">
        <v>1.3076999726021965</v>
      </c>
      <c r="NEU38" s="608"/>
      <c r="NEV38" s="608"/>
      <c r="NEW38" s="608">
        <v>1.3076999726021965</v>
      </c>
      <c r="NEX38" s="608"/>
      <c r="NEY38" s="608"/>
      <c r="NEZ38" s="608">
        <v>1.3076999726021965</v>
      </c>
      <c r="NFA38" s="608"/>
      <c r="NFB38" s="608"/>
      <c r="NFC38" s="608">
        <v>1.3076999726021965</v>
      </c>
      <c r="NFD38" s="608"/>
      <c r="NFE38" s="608"/>
      <c r="NFF38" s="608">
        <v>1.3076999726021965</v>
      </c>
      <c r="NFG38" s="608"/>
      <c r="NFH38" s="608"/>
      <c r="NFI38" s="608">
        <v>1.3076999726021965</v>
      </c>
      <c r="NFJ38" s="608"/>
      <c r="NFK38" s="608"/>
      <c r="NFL38" s="608">
        <v>1.3076999726021965</v>
      </c>
      <c r="NFM38" s="608"/>
      <c r="NFN38" s="608"/>
      <c r="NFO38" s="608">
        <v>1.3076999726021965</v>
      </c>
      <c r="NFP38" s="608"/>
      <c r="NFQ38" s="608"/>
      <c r="NFR38" s="608">
        <v>1.3076999726021965</v>
      </c>
      <c r="NFS38" s="608"/>
      <c r="NFT38" s="608"/>
      <c r="NFU38" s="608">
        <v>1.3076999726021965</v>
      </c>
      <c r="NFV38" s="608"/>
      <c r="NFW38" s="608"/>
      <c r="NFX38" s="608">
        <v>1.3076999726021965</v>
      </c>
      <c r="NFY38" s="608"/>
      <c r="NFZ38" s="608"/>
      <c r="NGA38" s="608">
        <v>1.3076999726021965</v>
      </c>
      <c r="NGB38" s="608"/>
      <c r="NGC38" s="608"/>
      <c r="NGD38" s="608">
        <v>1.3076999726021965</v>
      </c>
      <c r="NGE38" s="608"/>
      <c r="NGF38" s="608"/>
      <c r="NGG38" s="608">
        <v>1.3076999726021965</v>
      </c>
      <c r="NGH38" s="608"/>
      <c r="NGI38" s="608"/>
      <c r="NGJ38" s="608">
        <v>1.3076999726021965</v>
      </c>
      <c r="NGK38" s="608"/>
      <c r="NGL38" s="608"/>
      <c r="NGM38" s="608">
        <v>1.3076999726021965</v>
      </c>
      <c r="NGN38" s="608"/>
      <c r="NGO38" s="608"/>
      <c r="NGP38" s="608">
        <v>1.3076999726021965</v>
      </c>
      <c r="NGQ38" s="608"/>
      <c r="NGR38" s="608"/>
      <c r="NGS38" s="608">
        <v>1.3076999726021965</v>
      </c>
      <c r="NGT38" s="608"/>
      <c r="NGU38" s="608"/>
      <c r="NGV38" s="608">
        <v>1.3076999726021965</v>
      </c>
      <c r="NGW38" s="608"/>
      <c r="NGX38" s="608"/>
      <c r="NGY38" s="608">
        <v>1.3076999726021965</v>
      </c>
      <c r="NGZ38" s="608"/>
      <c r="NHA38" s="608"/>
      <c r="NHB38" s="608">
        <v>1.3076999726021965</v>
      </c>
      <c r="NHC38" s="608"/>
      <c r="NHD38" s="608"/>
      <c r="NHE38" s="608">
        <v>1.3076999726021965</v>
      </c>
      <c r="NHF38" s="608"/>
      <c r="NHG38" s="608"/>
      <c r="NHH38" s="608">
        <v>1.3076999726021965</v>
      </c>
      <c r="NHI38" s="608"/>
      <c r="NHJ38" s="608"/>
      <c r="NHK38" s="608">
        <v>1.3076999726021965</v>
      </c>
      <c r="NHL38" s="608"/>
      <c r="NHM38" s="608"/>
      <c r="NHN38" s="608">
        <v>1.3076999726021965</v>
      </c>
      <c r="NHO38" s="608"/>
      <c r="NHP38" s="608"/>
      <c r="NHQ38" s="608">
        <v>1.3076999726021965</v>
      </c>
      <c r="NHR38" s="608"/>
      <c r="NHS38" s="608"/>
      <c r="NHT38" s="608">
        <v>1.3076999726021965</v>
      </c>
      <c r="NHU38" s="608"/>
      <c r="NHV38" s="608"/>
      <c r="NHW38" s="608">
        <v>1.3076999726021965</v>
      </c>
      <c r="NHX38" s="608"/>
      <c r="NHY38" s="608"/>
      <c r="NHZ38" s="608">
        <v>1.3076999726021965</v>
      </c>
      <c r="NIA38" s="608"/>
      <c r="NIB38" s="608"/>
      <c r="NIC38" s="608">
        <v>1.3076999726021965</v>
      </c>
      <c r="NID38" s="608"/>
      <c r="NIE38" s="608"/>
      <c r="NIF38" s="608">
        <v>1.3076999726021965</v>
      </c>
      <c r="NIG38" s="608"/>
      <c r="NIH38" s="608"/>
      <c r="NII38" s="608">
        <v>1.3076999726021965</v>
      </c>
      <c r="NIJ38" s="608"/>
      <c r="NIK38" s="608"/>
      <c r="NIL38" s="608">
        <v>1.3076999726021965</v>
      </c>
      <c r="NIM38" s="608"/>
      <c r="NIN38" s="608"/>
      <c r="NIO38" s="608">
        <v>1.3076999726021965</v>
      </c>
      <c r="NIP38" s="608"/>
      <c r="NIQ38" s="608"/>
      <c r="NIR38" s="608">
        <v>1.3076999726021965</v>
      </c>
      <c r="NIS38" s="608"/>
      <c r="NIT38" s="608"/>
      <c r="NIU38" s="608">
        <v>1.3076999726021965</v>
      </c>
      <c r="NIV38" s="608"/>
      <c r="NIW38" s="608"/>
      <c r="NIX38" s="608">
        <v>1.3076999726021965</v>
      </c>
      <c r="NIY38" s="608"/>
      <c r="NIZ38" s="608"/>
      <c r="NJA38" s="608">
        <v>1.3076999726021965</v>
      </c>
      <c r="NJB38" s="608"/>
      <c r="NJC38" s="608"/>
      <c r="NJD38" s="608">
        <v>1.3076999726021965</v>
      </c>
      <c r="NJE38" s="608"/>
      <c r="NJF38" s="608"/>
      <c r="NJG38" s="608">
        <v>1.3076999726021965</v>
      </c>
      <c r="NJH38" s="608"/>
      <c r="NJI38" s="608"/>
      <c r="NJJ38" s="608">
        <v>1.3076999726021965</v>
      </c>
      <c r="NJK38" s="608"/>
      <c r="NJL38" s="608"/>
      <c r="NJM38" s="608">
        <v>1.3076999726021965</v>
      </c>
      <c r="NJN38" s="608"/>
      <c r="NJO38" s="608"/>
      <c r="NJP38" s="608">
        <v>1.3076999726021965</v>
      </c>
      <c r="NJQ38" s="608"/>
      <c r="NJR38" s="608"/>
      <c r="NJS38" s="608">
        <v>1.3076999726021965</v>
      </c>
      <c r="NJT38" s="608"/>
      <c r="NJU38" s="608"/>
      <c r="NJV38" s="608">
        <v>1.3076999726021965</v>
      </c>
      <c r="NJW38" s="608"/>
      <c r="NJX38" s="608"/>
      <c r="NJY38" s="608">
        <v>1.3076999726021965</v>
      </c>
      <c r="NJZ38" s="608"/>
      <c r="NKA38" s="608"/>
      <c r="NKB38" s="608">
        <v>1.3076999726021965</v>
      </c>
      <c r="NKC38" s="608"/>
      <c r="NKD38" s="608"/>
      <c r="NKE38" s="608">
        <v>1.3076999726021965</v>
      </c>
      <c r="NKF38" s="608"/>
      <c r="NKG38" s="608"/>
      <c r="NKH38" s="608">
        <v>1.3076999726021965</v>
      </c>
      <c r="NKI38" s="608"/>
      <c r="NKJ38" s="608"/>
      <c r="NKK38" s="608">
        <v>1.3076999726021965</v>
      </c>
      <c r="NKL38" s="608"/>
      <c r="NKM38" s="608"/>
      <c r="NKN38" s="608">
        <v>1.3076999726021965</v>
      </c>
      <c r="NKO38" s="608"/>
      <c r="NKP38" s="608"/>
      <c r="NKQ38" s="608">
        <v>1.3076999726021965</v>
      </c>
      <c r="NKR38" s="608"/>
      <c r="NKS38" s="608"/>
      <c r="NKT38" s="608">
        <v>1.3076999726021965</v>
      </c>
      <c r="NKU38" s="608"/>
      <c r="NKV38" s="608"/>
      <c r="NKW38" s="608">
        <v>1.3076999726021965</v>
      </c>
      <c r="NKX38" s="608"/>
      <c r="NKY38" s="608"/>
      <c r="NKZ38" s="608">
        <v>1.3076999726021965</v>
      </c>
      <c r="NLA38" s="608"/>
      <c r="NLB38" s="608"/>
      <c r="NLC38" s="608">
        <v>1.3076999726021965</v>
      </c>
      <c r="NLD38" s="608"/>
      <c r="NLE38" s="608"/>
      <c r="NLF38" s="608">
        <v>1.3076999726021965</v>
      </c>
      <c r="NLG38" s="608"/>
      <c r="NLH38" s="608"/>
      <c r="NLI38" s="608">
        <v>1.3076999726021965</v>
      </c>
      <c r="NLJ38" s="608"/>
      <c r="NLK38" s="608"/>
      <c r="NLL38" s="608">
        <v>1.3076999726021965</v>
      </c>
      <c r="NLM38" s="608"/>
      <c r="NLN38" s="608"/>
      <c r="NLO38" s="608">
        <v>1.3076999726021965</v>
      </c>
      <c r="NLP38" s="608"/>
      <c r="NLQ38" s="608"/>
      <c r="NLR38" s="608">
        <v>1.3076999726021965</v>
      </c>
      <c r="NLS38" s="608"/>
      <c r="NLT38" s="608"/>
      <c r="NLU38" s="608">
        <v>1.3076999726021965</v>
      </c>
      <c r="NLV38" s="608"/>
      <c r="NLW38" s="608"/>
      <c r="NLX38" s="608">
        <v>1.3076999726021965</v>
      </c>
      <c r="NLY38" s="608"/>
      <c r="NLZ38" s="608"/>
      <c r="NMA38" s="608">
        <v>1.3076999726021965</v>
      </c>
      <c r="NMB38" s="608"/>
      <c r="NMC38" s="608"/>
      <c r="NMD38" s="608">
        <v>1.3076999726021965</v>
      </c>
      <c r="NME38" s="608"/>
      <c r="NMF38" s="608"/>
      <c r="NMG38" s="608">
        <v>1.3076999726021965</v>
      </c>
      <c r="NMH38" s="608"/>
      <c r="NMI38" s="608"/>
      <c r="NMJ38" s="608">
        <v>1.3076999726021965</v>
      </c>
      <c r="NMK38" s="608"/>
      <c r="NML38" s="608"/>
      <c r="NMM38" s="608">
        <v>1.3076999726021965</v>
      </c>
      <c r="NMN38" s="608"/>
      <c r="NMO38" s="608"/>
      <c r="NMP38" s="608">
        <v>1.3076999726021965</v>
      </c>
      <c r="NMQ38" s="608"/>
      <c r="NMR38" s="608"/>
      <c r="NMS38" s="608">
        <v>1.3076999726021965</v>
      </c>
      <c r="NMT38" s="608"/>
      <c r="NMU38" s="608"/>
      <c r="NMV38" s="608">
        <v>1.3076999726021965</v>
      </c>
      <c r="NMW38" s="608"/>
      <c r="NMX38" s="608"/>
      <c r="NMY38" s="608">
        <v>1.3076999726021965</v>
      </c>
      <c r="NMZ38" s="608"/>
      <c r="NNA38" s="608"/>
      <c r="NNB38" s="608">
        <v>1.3076999726021965</v>
      </c>
      <c r="NNC38" s="608"/>
      <c r="NND38" s="608"/>
      <c r="NNE38" s="608">
        <v>1.3076999726021965</v>
      </c>
      <c r="NNF38" s="608"/>
      <c r="NNG38" s="608"/>
      <c r="NNH38" s="608">
        <v>1.3076999726021965</v>
      </c>
      <c r="NNI38" s="608"/>
      <c r="NNJ38" s="608"/>
      <c r="NNK38" s="608">
        <v>1.3076999726021965</v>
      </c>
      <c r="NNL38" s="608"/>
      <c r="NNM38" s="608"/>
      <c r="NNN38" s="608">
        <v>1.3076999726021965</v>
      </c>
      <c r="NNO38" s="608"/>
      <c r="NNP38" s="608"/>
      <c r="NNQ38" s="608">
        <v>1.3076999726021965</v>
      </c>
      <c r="NNR38" s="608"/>
      <c r="NNS38" s="608"/>
      <c r="NNT38" s="608">
        <v>1.3076999726021965</v>
      </c>
      <c r="NNU38" s="608"/>
      <c r="NNV38" s="608"/>
      <c r="NNW38" s="608">
        <v>1.3076999726021965</v>
      </c>
      <c r="NNX38" s="608"/>
      <c r="NNY38" s="608"/>
      <c r="NNZ38" s="608">
        <v>1.3076999726021965</v>
      </c>
      <c r="NOA38" s="608"/>
      <c r="NOB38" s="608"/>
      <c r="NOC38" s="608">
        <v>1.3076999726021965</v>
      </c>
      <c r="NOD38" s="608"/>
      <c r="NOE38" s="608"/>
      <c r="NOF38" s="608">
        <v>1.3076999726021965</v>
      </c>
      <c r="NOG38" s="608"/>
      <c r="NOH38" s="608"/>
      <c r="NOI38" s="608">
        <v>1.3076999726021965</v>
      </c>
      <c r="NOJ38" s="608"/>
      <c r="NOK38" s="608"/>
      <c r="NOL38" s="608">
        <v>1.3076999726021965</v>
      </c>
      <c r="NOM38" s="608"/>
      <c r="NON38" s="608"/>
      <c r="NOO38" s="608">
        <v>1.3076999726021965</v>
      </c>
      <c r="NOP38" s="608"/>
      <c r="NOQ38" s="608"/>
      <c r="NOR38" s="608">
        <v>1.3076999726021965</v>
      </c>
      <c r="NOS38" s="608"/>
      <c r="NOT38" s="608"/>
      <c r="NOU38" s="608">
        <v>1.3076999726021965</v>
      </c>
      <c r="NOV38" s="608"/>
      <c r="NOW38" s="608"/>
      <c r="NOX38" s="608">
        <v>1.3076999726021965</v>
      </c>
      <c r="NOY38" s="608"/>
      <c r="NOZ38" s="608"/>
      <c r="NPA38" s="608">
        <v>1.3076999726021965</v>
      </c>
      <c r="NPB38" s="608"/>
      <c r="NPC38" s="608"/>
      <c r="NPD38" s="608">
        <v>1.3076999726021965</v>
      </c>
      <c r="NPE38" s="608"/>
      <c r="NPF38" s="608"/>
      <c r="NPG38" s="608">
        <v>1.3076999726021965</v>
      </c>
      <c r="NPH38" s="608"/>
      <c r="NPI38" s="608"/>
      <c r="NPJ38" s="608">
        <v>1.3076999726021965</v>
      </c>
      <c r="NPK38" s="608"/>
      <c r="NPL38" s="608"/>
      <c r="NPM38" s="608">
        <v>1.3076999726021965</v>
      </c>
      <c r="NPN38" s="608"/>
      <c r="NPO38" s="608"/>
      <c r="NPP38" s="608">
        <v>1.3076999726021965</v>
      </c>
      <c r="NPQ38" s="608"/>
      <c r="NPR38" s="608"/>
      <c r="NPS38" s="608">
        <v>1.3076999726021965</v>
      </c>
      <c r="NPT38" s="608"/>
      <c r="NPU38" s="608"/>
      <c r="NPV38" s="608">
        <v>1.3076999726021965</v>
      </c>
      <c r="NPW38" s="608"/>
      <c r="NPX38" s="608"/>
      <c r="NPY38" s="608">
        <v>1.3076999726021965</v>
      </c>
      <c r="NPZ38" s="608"/>
      <c r="NQA38" s="608"/>
      <c r="NQB38" s="608">
        <v>1.3076999726021965</v>
      </c>
      <c r="NQC38" s="608"/>
      <c r="NQD38" s="608"/>
      <c r="NQE38" s="608">
        <v>1.3076999726021965</v>
      </c>
      <c r="NQF38" s="608"/>
      <c r="NQG38" s="608"/>
      <c r="NQH38" s="608">
        <v>1.3076999726021965</v>
      </c>
      <c r="NQI38" s="608"/>
      <c r="NQJ38" s="608"/>
      <c r="NQK38" s="608">
        <v>1.3076999726021965</v>
      </c>
      <c r="NQL38" s="608"/>
      <c r="NQM38" s="608"/>
      <c r="NQN38" s="608">
        <v>1.3076999726021965</v>
      </c>
      <c r="NQO38" s="608"/>
      <c r="NQP38" s="608"/>
      <c r="NQQ38" s="608">
        <v>1.3076999726021965</v>
      </c>
      <c r="NQR38" s="608"/>
      <c r="NQS38" s="608"/>
      <c r="NQT38" s="608">
        <v>1.3076999726021965</v>
      </c>
      <c r="NQU38" s="608"/>
      <c r="NQV38" s="608"/>
      <c r="NQW38" s="608">
        <v>1.3076999726021965</v>
      </c>
      <c r="NQX38" s="608"/>
      <c r="NQY38" s="608"/>
      <c r="NQZ38" s="608">
        <v>1.3076999726021965</v>
      </c>
      <c r="NRA38" s="608"/>
      <c r="NRB38" s="608"/>
      <c r="NRC38" s="608">
        <v>1.3076999726021965</v>
      </c>
      <c r="NRD38" s="608"/>
      <c r="NRE38" s="608"/>
      <c r="NRF38" s="608">
        <v>1.3076999726021965</v>
      </c>
      <c r="NRG38" s="608"/>
      <c r="NRH38" s="608"/>
      <c r="NRI38" s="608">
        <v>1.3076999726021965</v>
      </c>
      <c r="NRJ38" s="608"/>
      <c r="NRK38" s="608"/>
      <c r="NRL38" s="608">
        <v>1.3076999726021965</v>
      </c>
      <c r="NRM38" s="608"/>
      <c r="NRN38" s="608"/>
      <c r="NRO38" s="608">
        <v>1.3076999726021965</v>
      </c>
      <c r="NRP38" s="608"/>
      <c r="NRQ38" s="608"/>
      <c r="NRR38" s="608">
        <v>1.3076999726021965</v>
      </c>
      <c r="NRS38" s="608"/>
      <c r="NRT38" s="608"/>
      <c r="NRU38" s="608">
        <v>1.3076999726021965</v>
      </c>
      <c r="NRV38" s="608"/>
      <c r="NRW38" s="608"/>
      <c r="NRX38" s="608">
        <v>1.3076999726021965</v>
      </c>
      <c r="NRY38" s="608"/>
      <c r="NRZ38" s="608"/>
      <c r="NSA38" s="608">
        <v>1.3076999726021965</v>
      </c>
      <c r="NSB38" s="608"/>
      <c r="NSC38" s="608"/>
      <c r="NSD38" s="608">
        <v>1.3076999726021965</v>
      </c>
      <c r="NSE38" s="608"/>
      <c r="NSF38" s="608"/>
      <c r="NSG38" s="608">
        <v>1.3076999726021965</v>
      </c>
      <c r="NSH38" s="608"/>
      <c r="NSI38" s="608"/>
      <c r="NSJ38" s="608">
        <v>1.3076999726021965</v>
      </c>
      <c r="NSK38" s="608"/>
      <c r="NSL38" s="608"/>
      <c r="NSM38" s="608">
        <v>1.3076999726021965</v>
      </c>
      <c r="NSN38" s="608"/>
      <c r="NSO38" s="608"/>
      <c r="NSP38" s="608">
        <v>1.3076999726021965</v>
      </c>
      <c r="NSQ38" s="608"/>
      <c r="NSR38" s="608"/>
      <c r="NSS38" s="608">
        <v>1.3076999726021965</v>
      </c>
      <c r="NST38" s="608"/>
      <c r="NSU38" s="608"/>
      <c r="NSV38" s="608">
        <v>1.3076999726021965</v>
      </c>
      <c r="NSW38" s="608"/>
      <c r="NSX38" s="608"/>
      <c r="NSY38" s="608">
        <v>1.3076999726021965</v>
      </c>
      <c r="NSZ38" s="608"/>
      <c r="NTA38" s="608"/>
      <c r="NTB38" s="608">
        <v>1.3076999726021965</v>
      </c>
      <c r="NTC38" s="608"/>
      <c r="NTD38" s="608"/>
      <c r="NTE38" s="608">
        <v>1.3076999726021965</v>
      </c>
      <c r="NTF38" s="608"/>
      <c r="NTG38" s="608"/>
      <c r="NTH38" s="608">
        <v>1.3076999726021965</v>
      </c>
      <c r="NTI38" s="608"/>
      <c r="NTJ38" s="608"/>
      <c r="NTK38" s="608">
        <v>1.3076999726021965</v>
      </c>
      <c r="NTL38" s="608"/>
      <c r="NTM38" s="608"/>
      <c r="NTN38" s="608">
        <v>1.3076999726021965</v>
      </c>
      <c r="NTO38" s="608"/>
      <c r="NTP38" s="608"/>
      <c r="NTQ38" s="608">
        <v>1.3076999726021965</v>
      </c>
      <c r="NTR38" s="608"/>
      <c r="NTS38" s="608"/>
      <c r="NTT38" s="608">
        <v>1.3076999726021965</v>
      </c>
      <c r="NTU38" s="608"/>
      <c r="NTV38" s="608"/>
      <c r="NTW38" s="608">
        <v>1.3076999726021965</v>
      </c>
      <c r="NTX38" s="608"/>
      <c r="NTY38" s="608"/>
      <c r="NTZ38" s="608">
        <v>1.3076999726021965</v>
      </c>
      <c r="NUA38" s="608"/>
      <c r="NUB38" s="608"/>
      <c r="NUC38" s="608">
        <v>1.3076999726021965</v>
      </c>
      <c r="NUD38" s="608"/>
      <c r="NUE38" s="608"/>
      <c r="NUF38" s="608">
        <v>1.3076999726021965</v>
      </c>
      <c r="NUG38" s="608"/>
      <c r="NUH38" s="608"/>
      <c r="NUI38" s="608">
        <v>1.3076999726021965</v>
      </c>
      <c r="NUJ38" s="608"/>
      <c r="NUK38" s="608"/>
      <c r="NUL38" s="608">
        <v>1.3076999726021965</v>
      </c>
      <c r="NUM38" s="608"/>
      <c r="NUN38" s="608"/>
      <c r="NUO38" s="608">
        <v>1.3076999726021965</v>
      </c>
      <c r="NUP38" s="608"/>
      <c r="NUQ38" s="608"/>
      <c r="NUR38" s="608">
        <v>1.3076999726021965</v>
      </c>
      <c r="NUS38" s="608"/>
      <c r="NUT38" s="608"/>
      <c r="NUU38" s="608">
        <v>1.3076999726021965</v>
      </c>
      <c r="NUV38" s="608"/>
      <c r="NUW38" s="608"/>
      <c r="NUX38" s="608">
        <v>1.3076999726021965</v>
      </c>
      <c r="NUY38" s="608"/>
      <c r="NUZ38" s="608"/>
      <c r="NVA38" s="608">
        <v>1.3076999726021965</v>
      </c>
      <c r="NVB38" s="608"/>
      <c r="NVC38" s="608"/>
      <c r="NVD38" s="608">
        <v>1.3076999726021965</v>
      </c>
      <c r="NVE38" s="608"/>
      <c r="NVF38" s="608"/>
      <c r="NVG38" s="608">
        <v>1.3076999726021965</v>
      </c>
      <c r="NVH38" s="608"/>
      <c r="NVI38" s="608"/>
      <c r="NVJ38" s="608">
        <v>1.3076999726021965</v>
      </c>
      <c r="NVK38" s="608"/>
      <c r="NVL38" s="608"/>
      <c r="NVM38" s="608">
        <v>1.3076999726021965</v>
      </c>
      <c r="NVN38" s="608"/>
      <c r="NVO38" s="608"/>
      <c r="NVP38" s="608">
        <v>1.3076999726021965</v>
      </c>
      <c r="NVQ38" s="608"/>
      <c r="NVR38" s="608"/>
      <c r="NVS38" s="608">
        <v>1.3076999726021965</v>
      </c>
      <c r="NVT38" s="608"/>
      <c r="NVU38" s="608"/>
      <c r="NVV38" s="608">
        <v>1.3076999726021965</v>
      </c>
      <c r="NVW38" s="608"/>
      <c r="NVX38" s="608"/>
      <c r="NVY38" s="608">
        <v>1.3076999726021965</v>
      </c>
      <c r="NVZ38" s="608"/>
      <c r="NWA38" s="608"/>
      <c r="NWB38" s="608">
        <v>1.3076999726021965</v>
      </c>
      <c r="NWC38" s="608"/>
      <c r="NWD38" s="608"/>
      <c r="NWE38" s="608">
        <v>1.3076999726021965</v>
      </c>
      <c r="NWF38" s="608"/>
      <c r="NWG38" s="608"/>
      <c r="NWH38" s="608">
        <v>1.3076999726021965</v>
      </c>
      <c r="NWI38" s="608"/>
      <c r="NWJ38" s="608"/>
      <c r="NWK38" s="608">
        <v>1.3076999726021965</v>
      </c>
      <c r="NWL38" s="608"/>
      <c r="NWM38" s="608"/>
      <c r="NWN38" s="608">
        <v>1.3076999726021965</v>
      </c>
      <c r="NWO38" s="608"/>
      <c r="NWP38" s="608"/>
      <c r="NWQ38" s="608">
        <v>1.3076999726021965</v>
      </c>
      <c r="NWR38" s="608"/>
      <c r="NWS38" s="608"/>
      <c r="NWT38" s="608">
        <v>1.3076999726021965</v>
      </c>
      <c r="NWU38" s="608"/>
      <c r="NWV38" s="608"/>
      <c r="NWW38" s="608">
        <v>1.3076999726021965</v>
      </c>
      <c r="NWX38" s="608"/>
      <c r="NWY38" s="608"/>
      <c r="NWZ38" s="608">
        <v>1.3076999726021965</v>
      </c>
      <c r="NXA38" s="608"/>
      <c r="NXB38" s="608"/>
      <c r="NXC38" s="608">
        <v>1.3076999726021965</v>
      </c>
      <c r="NXD38" s="608"/>
      <c r="NXE38" s="608"/>
      <c r="NXF38" s="608">
        <v>1.3076999726021965</v>
      </c>
      <c r="NXG38" s="608"/>
      <c r="NXH38" s="608"/>
      <c r="NXI38" s="608">
        <v>1.3076999726021965</v>
      </c>
      <c r="NXJ38" s="608"/>
      <c r="NXK38" s="608"/>
      <c r="NXL38" s="608">
        <v>1.3076999726021965</v>
      </c>
      <c r="NXM38" s="608"/>
      <c r="NXN38" s="608"/>
      <c r="NXO38" s="608">
        <v>1.3076999726021965</v>
      </c>
      <c r="NXP38" s="608"/>
      <c r="NXQ38" s="608"/>
      <c r="NXR38" s="608">
        <v>1.3076999726021965</v>
      </c>
      <c r="NXS38" s="608"/>
      <c r="NXT38" s="608"/>
      <c r="NXU38" s="608">
        <v>1.3076999726021965</v>
      </c>
      <c r="NXV38" s="608"/>
      <c r="NXW38" s="608"/>
      <c r="NXX38" s="608">
        <v>1.3076999726021965</v>
      </c>
      <c r="NXY38" s="608"/>
      <c r="NXZ38" s="608"/>
      <c r="NYA38" s="608">
        <v>1.3076999726021965</v>
      </c>
      <c r="NYB38" s="608"/>
      <c r="NYC38" s="608"/>
      <c r="NYD38" s="608">
        <v>1.3076999726021965</v>
      </c>
      <c r="NYE38" s="608"/>
      <c r="NYF38" s="608"/>
      <c r="NYG38" s="608">
        <v>1.3076999726021965</v>
      </c>
      <c r="NYH38" s="608"/>
      <c r="NYI38" s="608"/>
      <c r="NYJ38" s="608">
        <v>1.3076999726021965</v>
      </c>
      <c r="NYK38" s="608"/>
      <c r="NYL38" s="608"/>
      <c r="NYM38" s="608">
        <v>1.3076999726021965</v>
      </c>
      <c r="NYN38" s="608"/>
      <c r="NYO38" s="608"/>
      <c r="NYP38" s="608">
        <v>1.3076999726021965</v>
      </c>
      <c r="NYQ38" s="608"/>
      <c r="NYR38" s="608"/>
      <c r="NYS38" s="608">
        <v>1.3076999726021965</v>
      </c>
      <c r="NYT38" s="608"/>
      <c r="NYU38" s="608"/>
      <c r="NYV38" s="608">
        <v>1.3076999726021965</v>
      </c>
      <c r="NYW38" s="608"/>
      <c r="NYX38" s="608"/>
      <c r="NYY38" s="608">
        <v>1.3076999726021965</v>
      </c>
      <c r="NYZ38" s="608"/>
      <c r="NZA38" s="608"/>
      <c r="NZB38" s="608">
        <v>1.3076999726021965</v>
      </c>
      <c r="NZC38" s="608"/>
      <c r="NZD38" s="608"/>
      <c r="NZE38" s="608">
        <v>1.3076999726021965</v>
      </c>
      <c r="NZF38" s="608"/>
      <c r="NZG38" s="608"/>
      <c r="NZH38" s="608">
        <v>1.3076999726021965</v>
      </c>
      <c r="NZI38" s="608"/>
      <c r="NZJ38" s="608"/>
      <c r="NZK38" s="608">
        <v>1.3076999726021965</v>
      </c>
      <c r="NZL38" s="608"/>
      <c r="NZM38" s="608"/>
      <c r="NZN38" s="608">
        <v>1.3076999726021965</v>
      </c>
      <c r="NZO38" s="608"/>
      <c r="NZP38" s="608"/>
      <c r="NZQ38" s="608">
        <v>1.3076999726021965</v>
      </c>
      <c r="NZR38" s="608"/>
      <c r="NZS38" s="608"/>
      <c r="NZT38" s="608">
        <v>1.3076999726021965</v>
      </c>
      <c r="NZU38" s="608"/>
      <c r="NZV38" s="608"/>
      <c r="NZW38" s="608">
        <v>1.3076999726021965</v>
      </c>
      <c r="NZX38" s="608"/>
      <c r="NZY38" s="608"/>
      <c r="NZZ38" s="608">
        <v>1.3076999726021965</v>
      </c>
      <c r="OAA38" s="608"/>
      <c r="OAB38" s="608"/>
      <c r="OAC38" s="608">
        <v>1.3076999726021965</v>
      </c>
      <c r="OAD38" s="608"/>
      <c r="OAE38" s="608"/>
      <c r="OAF38" s="608">
        <v>1.3076999726021965</v>
      </c>
      <c r="OAG38" s="608"/>
      <c r="OAH38" s="608"/>
      <c r="OAI38" s="608">
        <v>1.3076999726021965</v>
      </c>
      <c r="OAJ38" s="608"/>
      <c r="OAK38" s="608"/>
      <c r="OAL38" s="608">
        <v>1.3076999726021965</v>
      </c>
      <c r="OAM38" s="608"/>
      <c r="OAN38" s="608"/>
      <c r="OAO38" s="608">
        <v>1.3076999726021965</v>
      </c>
      <c r="OAP38" s="608"/>
      <c r="OAQ38" s="608"/>
      <c r="OAR38" s="608">
        <v>1.3076999726021965</v>
      </c>
      <c r="OAS38" s="608"/>
      <c r="OAT38" s="608"/>
      <c r="OAU38" s="608">
        <v>1.3076999726021965</v>
      </c>
      <c r="OAV38" s="608"/>
      <c r="OAW38" s="608"/>
      <c r="OAX38" s="608">
        <v>1.3076999726021965</v>
      </c>
      <c r="OAY38" s="608"/>
      <c r="OAZ38" s="608"/>
      <c r="OBA38" s="608">
        <v>1.3076999726021965</v>
      </c>
      <c r="OBB38" s="608"/>
      <c r="OBC38" s="608"/>
      <c r="OBD38" s="608">
        <v>1.3076999726021965</v>
      </c>
      <c r="OBE38" s="608"/>
      <c r="OBF38" s="608"/>
      <c r="OBG38" s="608">
        <v>1.3076999726021965</v>
      </c>
      <c r="OBH38" s="608"/>
      <c r="OBI38" s="608"/>
      <c r="OBJ38" s="608">
        <v>1.3076999726021965</v>
      </c>
      <c r="OBK38" s="608"/>
      <c r="OBL38" s="608"/>
      <c r="OBM38" s="608">
        <v>1.3076999726021965</v>
      </c>
      <c r="OBN38" s="608"/>
      <c r="OBO38" s="608"/>
      <c r="OBP38" s="608">
        <v>1.3076999726021965</v>
      </c>
      <c r="OBQ38" s="608"/>
      <c r="OBR38" s="608"/>
      <c r="OBS38" s="608">
        <v>1.3076999726021965</v>
      </c>
      <c r="OBT38" s="608"/>
      <c r="OBU38" s="608"/>
      <c r="OBV38" s="608">
        <v>1.3076999726021965</v>
      </c>
      <c r="OBW38" s="608"/>
      <c r="OBX38" s="608"/>
      <c r="OBY38" s="608">
        <v>1.3076999726021965</v>
      </c>
      <c r="OBZ38" s="608"/>
      <c r="OCA38" s="608"/>
      <c r="OCB38" s="608">
        <v>1.3076999726021965</v>
      </c>
      <c r="OCC38" s="608"/>
      <c r="OCD38" s="608"/>
      <c r="OCE38" s="608">
        <v>1.3076999726021965</v>
      </c>
      <c r="OCF38" s="608"/>
      <c r="OCG38" s="608"/>
      <c r="OCH38" s="608">
        <v>1.3076999726021965</v>
      </c>
      <c r="OCI38" s="608"/>
      <c r="OCJ38" s="608"/>
      <c r="OCK38" s="608">
        <v>1.3076999726021965</v>
      </c>
      <c r="OCL38" s="608"/>
      <c r="OCM38" s="608"/>
      <c r="OCN38" s="608">
        <v>1.3076999726021965</v>
      </c>
      <c r="OCO38" s="608"/>
      <c r="OCP38" s="608"/>
      <c r="OCQ38" s="608">
        <v>1.3076999726021965</v>
      </c>
      <c r="OCR38" s="608"/>
      <c r="OCS38" s="608"/>
      <c r="OCT38" s="608">
        <v>1.3076999726021965</v>
      </c>
      <c r="OCU38" s="608"/>
      <c r="OCV38" s="608"/>
      <c r="OCW38" s="608">
        <v>1.3076999726021965</v>
      </c>
      <c r="OCX38" s="608"/>
      <c r="OCY38" s="608"/>
      <c r="OCZ38" s="608">
        <v>1.3076999726021965</v>
      </c>
      <c r="ODA38" s="608"/>
      <c r="ODB38" s="608"/>
      <c r="ODC38" s="608">
        <v>1.3076999726021965</v>
      </c>
      <c r="ODD38" s="608"/>
      <c r="ODE38" s="608"/>
      <c r="ODF38" s="608">
        <v>1.3076999726021965</v>
      </c>
      <c r="ODG38" s="608"/>
      <c r="ODH38" s="608"/>
      <c r="ODI38" s="608">
        <v>1.3076999726021965</v>
      </c>
      <c r="ODJ38" s="608"/>
      <c r="ODK38" s="608"/>
      <c r="ODL38" s="608">
        <v>1.3076999726021965</v>
      </c>
      <c r="ODM38" s="608"/>
      <c r="ODN38" s="608"/>
      <c r="ODO38" s="608">
        <v>1.3076999726021965</v>
      </c>
      <c r="ODP38" s="608"/>
      <c r="ODQ38" s="608"/>
      <c r="ODR38" s="608">
        <v>1.3076999726021965</v>
      </c>
      <c r="ODS38" s="608"/>
      <c r="ODT38" s="608"/>
      <c r="ODU38" s="608">
        <v>1.3076999726021965</v>
      </c>
      <c r="ODV38" s="608"/>
      <c r="ODW38" s="608"/>
      <c r="ODX38" s="608">
        <v>1.3076999726021965</v>
      </c>
      <c r="ODY38" s="608"/>
      <c r="ODZ38" s="608"/>
      <c r="OEA38" s="608">
        <v>1.3076999726021965</v>
      </c>
      <c r="OEB38" s="608"/>
      <c r="OEC38" s="608"/>
      <c r="OED38" s="608">
        <v>1.3076999726021965</v>
      </c>
      <c r="OEE38" s="608"/>
      <c r="OEF38" s="608"/>
      <c r="OEG38" s="608">
        <v>1.3076999726021965</v>
      </c>
      <c r="OEH38" s="608"/>
      <c r="OEI38" s="608"/>
      <c r="OEJ38" s="608">
        <v>1.3076999726021965</v>
      </c>
      <c r="OEK38" s="608"/>
      <c r="OEL38" s="608"/>
      <c r="OEM38" s="608">
        <v>1.3076999726021965</v>
      </c>
      <c r="OEN38" s="608"/>
      <c r="OEO38" s="608"/>
      <c r="OEP38" s="608">
        <v>1.3076999726021965</v>
      </c>
      <c r="OEQ38" s="608"/>
      <c r="OER38" s="608"/>
      <c r="OES38" s="608">
        <v>1.3076999726021965</v>
      </c>
      <c r="OET38" s="608"/>
      <c r="OEU38" s="608"/>
      <c r="OEV38" s="608">
        <v>1.3076999726021965</v>
      </c>
      <c r="OEW38" s="608"/>
      <c r="OEX38" s="608"/>
      <c r="OEY38" s="608">
        <v>1.3076999726021965</v>
      </c>
      <c r="OEZ38" s="608"/>
      <c r="OFA38" s="608"/>
      <c r="OFB38" s="608">
        <v>1.3076999726021965</v>
      </c>
      <c r="OFC38" s="608"/>
      <c r="OFD38" s="608"/>
      <c r="OFE38" s="608">
        <v>1.3076999726021965</v>
      </c>
      <c r="OFF38" s="608"/>
      <c r="OFG38" s="608"/>
      <c r="OFH38" s="608">
        <v>1.3076999726021965</v>
      </c>
      <c r="OFI38" s="608"/>
      <c r="OFJ38" s="608"/>
      <c r="OFK38" s="608">
        <v>1.3076999726021965</v>
      </c>
      <c r="OFL38" s="608"/>
      <c r="OFM38" s="608"/>
      <c r="OFN38" s="608">
        <v>1.3076999726021965</v>
      </c>
      <c r="OFO38" s="608"/>
      <c r="OFP38" s="608"/>
      <c r="OFQ38" s="608">
        <v>1.3076999726021965</v>
      </c>
      <c r="OFR38" s="608"/>
      <c r="OFS38" s="608"/>
      <c r="OFT38" s="608">
        <v>1.3076999726021965</v>
      </c>
      <c r="OFU38" s="608"/>
      <c r="OFV38" s="608"/>
      <c r="OFW38" s="608">
        <v>1.3076999726021965</v>
      </c>
      <c r="OFX38" s="608"/>
      <c r="OFY38" s="608"/>
      <c r="OFZ38" s="608">
        <v>1.3076999726021965</v>
      </c>
      <c r="OGA38" s="608"/>
      <c r="OGB38" s="608"/>
      <c r="OGC38" s="608">
        <v>1.3076999726021965</v>
      </c>
      <c r="OGD38" s="608"/>
      <c r="OGE38" s="608"/>
      <c r="OGF38" s="608">
        <v>1.3076999726021965</v>
      </c>
      <c r="OGG38" s="608"/>
      <c r="OGH38" s="608"/>
      <c r="OGI38" s="608">
        <v>1.3076999726021965</v>
      </c>
      <c r="OGJ38" s="608"/>
      <c r="OGK38" s="608"/>
      <c r="OGL38" s="608">
        <v>1.3076999726021965</v>
      </c>
      <c r="OGM38" s="608"/>
      <c r="OGN38" s="608"/>
      <c r="OGO38" s="608">
        <v>1.3076999726021965</v>
      </c>
      <c r="OGP38" s="608"/>
      <c r="OGQ38" s="608"/>
      <c r="OGR38" s="608">
        <v>1.3076999726021965</v>
      </c>
      <c r="OGS38" s="608"/>
      <c r="OGT38" s="608"/>
      <c r="OGU38" s="608">
        <v>1.3076999726021965</v>
      </c>
      <c r="OGV38" s="608"/>
      <c r="OGW38" s="608"/>
      <c r="OGX38" s="608">
        <v>1.3076999726021965</v>
      </c>
      <c r="OGY38" s="608"/>
      <c r="OGZ38" s="608"/>
      <c r="OHA38" s="608">
        <v>1.3076999726021965</v>
      </c>
      <c r="OHB38" s="608"/>
      <c r="OHC38" s="608"/>
      <c r="OHD38" s="608">
        <v>1.3076999726021965</v>
      </c>
      <c r="OHE38" s="608"/>
      <c r="OHF38" s="608"/>
      <c r="OHG38" s="608">
        <v>1.3076999726021965</v>
      </c>
      <c r="OHH38" s="608"/>
      <c r="OHI38" s="608"/>
      <c r="OHJ38" s="608">
        <v>1.3076999726021965</v>
      </c>
      <c r="OHK38" s="608"/>
      <c r="OHL38" s="608"/>
      <c r="OHM38" s="608">
        <v>1.3076999726021965</v>
      </c>
      <c r="OHN38" s="608"/>
      <c r="OHO38" s="608"/>
      <c r="OHP38" s="608">
        <v>1.3076999726021965</v>
      </c>
      <c r="OHQ38" s="608"/>
      <c r="OHR38" s="608"/>
      <c r="OHS38" s="608">
        <v>1.3076999726021965</v>
      </c>
      <c r="OHT38" s="608"/>
      <c r="OHU38" s="608"/>
      <c r="OHV38" s="608">
        <v>1.3076999726021965</v>
      </c>
      <c r="OHW38" s="608"/>
      <c r="OHX38" s="608"/>
      <c r="OHY38" s="608">
        <v>1.3076999726021965</v>
      </c>
      <c r="OHZ38" s="608"/>
      <c r="OIA38" s="608"/>
      <c r="OIB38" s="608">
        <v>1.3076999726021965</v>
      </c>
      <c r="OIC38" s="608"/>
      <c r="OID38" s="608"/>
      <c r="OIE38" s="608">
        <v>1.3076999726021965</v>
      </c>
      <c r="OIF38" s="608"/>
      <c r="OIG38" s="608"/>
      <c r="OIH38" s="608">
        <v>1.3076999726021965</v>
      </c>
      <c r="OII38" s="608"/>
      <c r="OIJ38" s="608"/>
      <c r="OIK38" s="608">
        <v>1.3076999726021965</v>
      </c>
      <c r="OIL38" s="608"/>
      <c r="OIM38" s="608"/>
      <c r="OIN38" s="608">
        <v>1.3076999726021965</v>
      </c>
      <c r="OIO38" s="608"/>
      <c r="OIP38" s="608"/>
      <c r="OIQ38" s="608">
        <v>1.3076999726021965</v>
      </c>
      <c r="OIR38" s="608"/>
      <c r="OIS38" s="608"/>
      <c r="OIT38" s="608">
        <v>1.3076999726021965</v>
      </c>
      <c r="OIU38" s="608"/>
      <c r="OIV38" s="608"/>
      <c r="OIW38" s="608">
        <v>1.3076999726021965</v>
      </c>
      <c r="OIX38" s="608"/>
      <c r="OIY38" s="608"/>
      <c r="OIZ38" s="608">
        <v>1.3076999726021965</v>
      </c>
      <c r="OJA38" s="608"/>
      <c r="OJB38" s="608"/>
      <c r="OJC38" s="608">
        <v>1.3076999726021965</v>
      </c>
      <c r="OJD38" s="608"/>
      <c r="OJE38" s="608"/>
      <c r="OJF38" s="608">
        <v>1.3076999726021965</v>
      </c>
      <c r="OJG38" s="608"/>
      <c r="OJH38" s="608"/>
      <c r="OJI38" s="608">
        <v>1.3076999726021965</v>
      </c>
      <c r="OJJ38" s="608"/>
      <c r="OJK38" s="608"/>
      <c r="OJL38" s="608">
        <v>1.3076999726021965</v>
      </c>
      <c r="OJM38" s="608"/>
      <c r="OJN38" s="608"/>
      <c r="OJO38" s="608">
        <v>1.3076999726021965</v>
      </c>
      <c r="OJP38" s="608"/>
      <c r="OJQ38" s="608"/>
      <c r="OJR38" s="608">
        <v>1.3076999726021965</v>
      </c>
      <c r="OJS38" s="608"/>
      <c r="OJT38" s="608"/>
      <c r="OJU38" s="608">
        <v>1.3076999726021965</v>
      </c>
      <c r="OJV38" s="608"/>
      <c r="OJW38" s="608"/>
      <c r="OJX38" s="608">
        <v>1.3076999726021965</v>
      </c>
      <c r="OJY38" s="608"/>
      <c r="OJZ38" s="608"/>
      <c r="OKA38" s="608">
        <v>1.3076999726021965</v>
      </c>
      <c r="OKB38" s="608"/>
      <c r="OKC38" s="608"/>
      <c r="OKD38" s="608">
        <v>1.3076999726021965</v>
      </c>
      <c r="OKE38" s="608"/>
      <c r="OKF38" s="608"/>
      <c r="OKG38" s="608">
        <v>1.3076999726021965</v>
      </c>
      <c r="OKH38" s="608"/>
      <c r="OKI38" s="608"/>
      <c r="OKJ38" s="608">
        <v>1.3076999726021965</v>
      </c>
      <c r="OKK38" s="608"/>
      <c r="OKL38" s="608"/>
      <c r="OKM38" s="608">
        <v>1.3076999726021965</v>
      </c>
      <c r="OKN38" s="608"/>
      <c r="OKO38" s="608"/>
      <c r="OKP38" s="608">
        <v>1.3076999726021965</v>
      </c>
      <c r="OKQ38" s="608"/>
      <c r="OKR38" s="608"/>
      <c r="OKS38" s="608">
        <v>1.3076999726021965</v>
      </c>
      <c r="OKT38" s="608"/>
      <c r="OKU38" s="608"/>
      <c r="OKV38" s="608">
        <v>1.3076999726021965</v>
      </c>
      <c r="OKW38" s="608"/>
      <c r="OKX38" s="608"/>
      <c r="OKY38" s="608">
        <v>1.3076999726021965</v>
      </c>
      <c r="OKZ38" s="608"/>
      <c r="OLA38" s="608"/>
      <c r="OLB38" s="608">
        <v>1.3076999726021965</v>
      </c>
      <c r="OLC38" s="608"/>
      <c r="OLD38" s="608"/>
      <c r="OLE38" s="608">
        <v>1.3076999726021965</v>
      </c>
      <c r="OLF38" s="608"/>
      <c r="OLG38" s="608"/>
      <c r="OLH38" s="608">
        <v>1.3076999726021965</v>
      </c>
      <c r="OLI38" s="608"/>
      <c r="OLJ38" s="608"/>
      <c r="OLK38" s="608">
        <v>1.3076999726021965</v>
      </c>
      <c r="OLL38" s="608"/>
      <c r="OLM38" s="608"/>
      <c r="OLN38" s="608">
        <v>1.3076999726021965</v>
      </c>
      <c r="OLO38" s="608"/>
      <c r="OLP38" s="608"/>
      <c r="OLQ38" s="608">
        <v>1.3076999726021965</v>
      </c>
      <c r="OLR38" s="608"/>
      <c r="OLS38" s="608"/>
      <c r="OLT38" s="608">
        <v>1.3076999726021965</v>
      </c>
      <c r="OLU38" s="608"/>
      <c r="OLV38" s="608"/>
      <c r="OLW38" s="608">
        <v>1.3076999726021965</v>
      </c>
      <c r="OLX38" s="608"/>
      <c r="OLY38" s="608"/>
      <c r="OLZ38" s="608">
        <v>1.3076999726021965</v>
      </c>
      <c r="OMA38" s="608"/>
      <c r="OMB38" s="608"/>
      <c r="OMC38" s="608">
        <v>1.3076999726021965</v>
      </c>
      <c r="OMD38" s="608"/>
      <c r="OME38" s="608"/>
      <c r="OMF38" s="608">
        <v>1.3076999726021965</v>
      </c>
      <c r="OMG38" s="608"/>
      <c r="OMH38" s="608"/>
      <c r="OMI38" s="608">
        <v>1.3076999726021965</v>
      </c>
      <c r="OMJ38" s="608"/>
      <c r="OMK38" s="608"/>
      <c r="OML38" s="608">
        <v>1.3076999726021965</v>
      </c>
      <c r="OMM38" s="608"/>
      <c r="OMN38" s="608"/>
      <c r="OMO38" s="608">
        <v>1.3076999726021965</v>
      </c>
      <c r="OMP38" s="608"/>
      <c r="OMQ38" s="608"/>
      <c r="OMR38" s="608">
        <v>1.3076999726021965</v>
      </c>
      <c r="OMS38" s="608"/>
      <c r="OMT38" s="608"/>
      <c r="OMU38" s="608">
        <v>1.3076999726021965</v>
      </c>
      <c r="OMV38" s="608"/>
      <c r="OMW38" s="608"/>
      <c r="OMX38" s="608">
        <v>1.3076999726021965</v>
      </c>
      <c r="OMY38" s="608"/>
      <c r="OMZ38" s="608"/>
      <c r="ONA38" s="608">
        <v>1.3076999726021965</v>
      </c>
      <c r="ONB38" s="608"/>
      <c r="ONC38" s="608"/>
      <c r="OND38" s="608">
        <v>1.3076999726021965</v>
      </c>
      <c r="ONE38" s="608"/>
      <c r="ONF38" s="608"/>
      <c r="ONG38" s="608">
        <v>1.3076999726021965</v>
      </c>
      <c r="ONH38" s="608"/>
      <c r="ONI38" s="608"/>
      <c r="ONJ38" s="608">
        <v>1.3076999726021965</v>
      </c>
      <c r="ONK38" s="608"/>
      <c r="ONL38" s="608"/>
      <c r="ONM38" s="608">
        <v>1.3076999726021965</v>
      </c>
      <c r="ONN38" s="608"/>
      <c r="ONO38" s="608"/>
      <c r="ONP38" s="608">
        <v>1.3076999726021965</v>
      </c>
      <c r="ONQ38" s="608"/>
      <c r="ONR38" s="608"/>
      <c r="ONS38" s="608">
        <v>1.3076999726021965</v>
      </c>
      <c r="ONT38" s="608"/>
      <c r="ONU38" s="608"/>
      <c r="ONV38" s="608">
        <v>1.3076999726021965</v>
      </c>
      <c r="ONW38" s="608"/>
      <c r="ONX38" s="608"/>
      <c r="ONY38" s="608">
        <v>1.3076999726021965</v>
      </c>
      <c r="ONZ38" s="608"/>
      <c r="OOA38" s="608"/>
      <c r="OOB38" s="608">
        <v>1.3076999726021965</v>
      </c>
      <c r="OOC38" s="608"/>
      <c r="OOD38" s="608"/>
      <c r="OOE38" s="608">
        <v>1.3076999726021965</v>
      </c>
      <c r="OOF38" s="608"/>
      <c r="OOG38" s="608"/>
      <c r="OOH38" s="608">
        <v>1.3076999726021965</v>
      </c>
      <c r="OOI38" s="608"/>
      <c r="OOJ38" s="608"/>
      <c r="OOK38" s="608">
        <v>1.3076999726021965</v>
      </c>
      <c r="OOL38" s="608"/>
      <c r="OOM38" s="608"/>
      <c r="OON38" s="608">
        <v>1.3076999726021965</v>
      </c>
      <c r="OOO38" s="608"/>
      <c r="OOP38" s="608"/>
      <c r="OOQ38" s="608">
        <v>1.3076999726021965</v>
      </c>
      <c r="OOR38" s="608"/>
      <c r="OOS38" s="608"/>
      <c r="OOT38" s="608">
        <v>1.3076999726021965</v>
      </c>
      <c r="OOU38" s="608"/>
      <c r="OOV38" s="608"/>
      <c r="OOW38" s="608">
        <v>1.3076999726021965</v>
      </c>
      <c r="OOX38" s="608"/>
      <c r="OOY38" s="608"/>
      <c r="OOZ38" s="608">
        <v>1.3076999726021965</v>
      </c>
      <c r="OPA38" s="608"/>
      <c r="OPB38" s="608"/>
      <c r="OPC38" s="608">
        <v>1.3076999726021965</v>
      </c>
      <c r="OPD38" s="608"/>
      <c r="OPE38" s="608"/>
      <c r="OPF38" s="608">
        <v>1.3076999726021965</v>
      </c>
      <c r="OPG38" s="608"/>
      <c r="OPH38" s="608"/>
      <c r="OPI38" s="608">
        <v>1.3076999726021965</v>
      </c>
      <c r="OPJ38" s="608"/>
      <c r="OPK38" s="608"/>
      <c r="OPL38" s="608">
        <v>1.3076999726021965</v>
      </c>
      <c r="OPM38" s="608"/>
      <c r="OPN38" s="608"/>
      <c r="OPO38" s="608">
        <v>1.3076999726021965</v>
      </c>
      <c r="OPP38" s="608"/>
      <c r="OPQ38" s="608"/>
      <c r="OPR38" s="608">
        <v>1.3076999726021965</v>
      </c>
      <c r="OPS38" s="608"/>
      <c r="OPT38" s="608"/>
      <c r="OPU38" s="608">
        <v>1.3076999726021965</v>
      </c>
      <c r="OPV38" s="608"/>
      <c r="OPW38" s="608"/>
      <c r="OPX38" s="608">
        <v>1.3076999726021965</v>
      </c>
      <c r="OPY38" s="608"/>
      <c r="OPZ38" s="608"/>
      <c r="OQA38" s="608">
        <v>1.3076999726021965</v>
      </c>
      <c r="OQB38" s="608"/>
      <c r="OQC38" s="608"/>
      <c r="OQD38" s="608">
        <v>1.3076999726021965</v>
      </c>
      <c r="OQE38" s="608"/>
      <c r="OQF38" s="608"/>
      <c r="OQG38" s="608">
        <v>1.3076999726021965</v>
      </c>
      <c r="OQH38" s="608"/>
      <c r="OQI38" s="608"/>
      <c r="OQJ38" s="608">
        <v>1.3076999726021965</v>
      </c>
      <c r="OQK38" s="608"/>
      <c r="OQL38" s="608"/>
      <c r="OQM38" s="608">
        <v>1.3076999726021965</v>
      </c>
      <c r="OQN38" s="608"/>
      <c r="OQO38" s="608"/>
      <c r="OQP38" s="608">
        <v>1.3076999726021965</v>
      </c>
      <c r="OQQ38" s="608"/>
      <c r="OQR38" s="608"/>
      <c r="OQS38" s="608">
        <v>1.3076999726021965</v>
      </c>
      <c r="OQT38" s="608"/>
      <c r="OQU38" s="608"/>
      <c r="OQV38" s="608">
        <v>1.3076999726021965</v>
      </c>
      <c r="OQW38" s="608"/>
      <c r="OQX38" s="608"/>
      <c r="OQY38" s="608">
        <v>1.3076999726021965</v>
      </c>
      <c r="OQZ38" s="608"/>
      <c r="ORA38" s="608"/>
      <c r="ORB38" s="608">
        <v>1.3076999726021965</v>
      </c>
      <c r="ORC38" s="608"/>
      <c r="ORD38" s="608"/>
      <c r="ORE38" s="608">
        <v>1.3076999726021965</v>
      </c>
      <c r="ORF38" s="608"/>
      <c r="ORG38" s="608"/>
      <c r="ORH38" s="608">
        <v>1.3076999726021965</v>
      </c>
      <c r="ORI38" s="608"/>
      <c r="ORJ38" s="608"/>
      <c r="ORK38" s="608">
        <v>1.3076999726021965</v>
      </c>
      <c r="ORL38" s="608"/>
      <c r="ORM38" s="608"/>
      <c r="ORN38" s="608">
        <v>1.3076999726021965</v>
      </c>
      <c r="ORO38" s="608"/>
      <c r="ORP38" s="608"/>
      <c r="ORQ38" s="608">
        <v>1.3076999726021965</v>
      </c>
      <c r="ORR38" s="608"/>
      <c r="ORS38" s="608"/>
      <c r="ORT38" s="608">
        <v>1.3076999726021965</v>
      </c>
      <c r="ORU38" s="608"/>
      <c r="ORV38" s="608"/>
      <c r="ORW38" s="608">
        <v>1.3076999726021965</v>
      </c>
      <c r="ORX38" s="608"/>
      <c r="ORY38" s="608"/>
      <c r="ORZ38" s="608">
        <v>1.3076999726021965</v>
      </c>
      <c r="OSA38" s="608"/>
      <c r="OSB38" s="608"/>
      <c r="OSC38" s="608">
        <v>1.3076999726021965</v>
      </c>
      <c r="OSD38" s="608"/>
      <c r="OSE38" s="608"/>
      <c r="OSF38" s="608">
        <v>1.3076999726021965</v>
      </c>
      <c r="OSG38" s="608"/>
      <c r="OSH38" s="608"/>
      <c r="OSI38" s="608">
        <v>1.3076999726021965</v>
      </c>
      <c r="OSJ38" s="608"/>
      <c r="OSK38" s="608"/>
      <c r="OSL38" s="608">
        <v>1.3076999726021965</v>
      </c>
      <c r="OSM38" s="608"/>
      <c r="OSN38" s="608"/>
      <c r="OSO38" s="608">
        <v>1.3076999726021965</v>
      </c>
      <c r="OSP38" s="608"/>
      <c r="OSQ38" s="608"/>
      <c r="OSR38" s="608">
        <v>1.3076999726021965</v>
      </c>
      <c r="OSS38" s="608"/>
      <c r="OST38" s="608"/>
      <c r="OSU38" s="608">
        <v>1.3076999726021965</v>
      </c>
      <c r="OSV38" s="608"/>
      <c r="OSW38" s="608"/>
      <c r="OSX38" s="608">
        <v>1.3076999726021965</v>
      </c>
      <c r="OSY38" s="608"/>
      <c r="OSZ38" s="608"/>
      <c r="OTA38" s="608">
        <v>1.3076999726021965</v>
      </c>
      <c r="OTB38" s="608"/>
      <c r="OTC38" s="608"/>
      <c r="OTD38" s="608">
        <v>1.3076999726021965</v>
      </c>
      <c r="OTE38" s="608"/>
      <c r="OTF38" s="608"/>
      <c r="OTG38" s="608">
        <v>1.3076999726021965</v>
      </c>
      <c r="OTH38" s="608"/>
      <c r="OTI38" s="608"/>
      <c r="OTJ38" s="608">
        <v>1.3076999726021965</v>
      </c>
      <c r="OTK38" s="608"/>
      <c r="OTL38" s="608"/>
      <c r="OTM38" s="608">
        <v>1.3076999726021965</v>
      </c>
      <c r="OTN38" s="608"/>
      <c r="OTO38" s="608"/>
      <c r="OTP38" s="608">
        <v>1.3076999726021965</v>
      </c>
      <c r="OTQ38" s="608"/>
      <c r="OTR38" s="608"/>
      <c r="OTS38" s="608">
        <v>1.3076999726021965</v>
      </c>
      <c r="OTT38" s="608"/>
      <c r="OTU38" s="608"/>
      <c r="OTV38" s="608">
        <v>1.3076999726021965</v>
      </c>
      <c r="OTW38" s="608"/>
      <c r="OTX38" s="608"/>
      <c r="OTY38" s="608">
        <v>1.3076999726021965</v>
      </c>
      <c r="OTZ38" s="608"/>
      <c r="OUA38" s="608"/>
      <c r="OUB38" s="608">
        <v>1.3076999726021965</v>
      </c>
      <c r="OUC38" s="608"/>
      <c r="OUD38" s="608"/>
      <c r="OUE38" s="608">
        <v>1.3076999726021965</v>
      </c>
      <c r="OUF38" s="608"/>
      <c r="OUG38" s="608"/>
      <c r="OUH38" s="608">
        <v>1.3076999726021965</v>
      </c>
      <c r="OUI38" s="608"/>
      <c r="OUJ38" s="608"/>
      <c r="OUK38" s="608">
        <v>1.3076999726021965</v>
      </c>
      <c r="OUL38" s="608"/>
      <c r="OUM38" s="608"/>
      <c r="OUN38" s="608">
        <v>1.3076999726021965</v>
      </c>
      <c r="OUO38" s="608"/>
      <c r="OUP38" s="608"/>
      <c r="OUQ38" s="608">
        <v>1.3076999726021965</v>
      </c>
      <c r="OUR38" s="608"/>
      <c r="OUS38" s="608"/>
      <c r="OUT38" s="608">
        <v>1.3076999726021965</v>
      </c>
      <c r="OUU38" s="608"/>
      <c r="OUV38" s="608"/>
      <c r="OUW38" s="608">
        <v>1.3076999726021965</v>
      </c>
      <c r="OUX38" s="608"/>
      <c r="OUY38" s="608"/>
      <c r="OUZ38" s="608">
        <v>1.3076999726021965</v>
      </c>
      <c r="OVA38" s="608"/>
      <c r="OVB38" s="608"/>
      <c r="OVC38" s="608">
        <v>1.3076999726021965</v>
      </c>
      <c r="OVD38" s="608"/>
      <c r="OVE38" s="608"/>
      <c r="OVF38" s="608">
        <v>1.3076999726021965</v>
      </c>
      <c r="OVG38" s="608"/>
      <c r="OVH38" s="608"/>
      <c r="OVI38" s="608">
        <v>1.3076999726021965</v>
      </c>
      <c r="OVJ38" s="608"/>
      <c r="OVK38" s="608"/>
      <c r="OVL38" s="608">
        <v>1.3076999726021965</v>
      </c>
      <c r="OVM38" s="608"/>
      <c r="OVN38" s="608"/>
      <c r="OVO38" s="608">
        <v>1.3076999726021965</v>
      </c>
      <c r="OVP38" s="608"/>
      <c r="OVQ38" s="608"/>
      <c r="OVR38" s="608">
        <v>1.3076999726021965</v>
      </c>
      <c r="OVS38" s="608"/>
      <c r="OVT38" s="608"/>
      <c r="OVU38" s="608">
        <v>1.3076999726021965</v>
      </c>
      <c r="OVV38" s="608"/>
      <c r="OVW38" s="608"/>
      <c r="OVX38" s="608">
        <v>1.3076999726021965</v>
      </c>
      <c r="OVY38" s="608"/>
      <c r="OVZ38" s="608"/>
      <c r="OWA38" s="608">
        <v>1.3076999726021965</v>
      </c>
      <c r="OWB38" s="608"/>
      <c r="OWC38" s="608"/>
      <c r="OWD38" s="608">
        <v>1.3076999726021965</v>
      </c>
      <c r="OWE38" s="608"/>
      <c r="OWF38" s="608"/>
      <c r="OWG38" s="608">
        <v>1.3076999726021965</v>
      </c>
      <c r="OWH38" s="608"/>
      <c r="OWI38" s="608"/>
      <c r="OWJ38" s="608">
        <v>1.3076999726021965</v>
      </c>
      <c r="OWK38" s="608"/>
      <c r="OWL38" s="608"/>
      <c r="OWM38" s="608">
        <v>1.3076999726021965</v>
      </c>
      <c r="OWN38" s="608"/>
      <c r="OWO38" s="608"/>
      <c r="OWP38" s="608">
        <v>1.3076999726021965</v>
      </c>
      <c r="OWQ38" s="608"/>
      <c r="OWR38" s="608"/>
      <c r="OWS38" s="608">
        <v>1.3076999726021965</v>
      </c>
      <c r="OWT38" s="608"/>
      <c r="OWU38" s="608"/>
      <c r="OWV38" s="608">
        <v>1.3076999726021965</v>
      </c>
      <c r="OWW38" s="608"/>
      <c r="OWX38" s="608"/>
      <c r="OWY38" s="608">
        <v>1.3076999726021965</v>
      </c>
      <c r="OWZ38" s="608"/>
      <c r="OXA38" s="608"/>
      <c r="OXB38" s="608">
        <v>1.3076999726021965</v>
      </c>
      <c r="OXC38" s="608"/>
      <c r="OXD38" s="608"/>
      <c r="OXE38" s="608">
        <v>1.3076999726021965</v>
      </c>
      <c r="OXF38" s="608"/>
      <c r="OXG38" s="608"/>
      <c r="OXH38" s="608">
        <v>1.3076999726021965</v>
      </c>
      <c r="OXI38" s="608"/>
      <c r="OXJ38" s="608"/>
      <c r="OXK38" s="608">
        <v>1.3076999726021965</v>
      </c>
      <c r="OXL38" s="608"/>
      <c r="OXM38" s="608"/>
      <c r="OXN38" s="608">
        <v>1.3076999726021965</v>
      </c>
      <c r="OXO38" s="608"/>
      <c r="OXP38" s="608"/>
      <c r="OXQ38" s="608">
        <v>1.3076999726021965</v>
      </c>
      <c r="OXR38" s="608"/>
      <c r="OXS38" s="608"/>
      <c r="OXT38" s="608">
        <v>1.3076999726021965</v>
      </c>
      <c r="OXU38" s="608"/>
      <c r="OXV38" s="608"/>
      <c r="OXW38" s="608">
        <v>1.3076999726021965</v>
      </c>
      <c r="OXX38" s="608"/>
      <c r="OXY38" s="608"/>
      <c r="OXZ38" s="608">
        <v>1.3076999726021965</v>
      </c>
      <c r="OYA38" s="608"/>
      <c r="OYB38" s="608"/>
      <c r="OYC38" s="608">
        <v>1.3076999726021965</v>
      </c>
      <c r="OYD38" s="608"/>
      <c r="OYE38" s="608"/>
      <c r="OYF38" s="608">
        <v>1.3076999726021965</v>
      </c>
      <c r="OYG38" s="608"/>
      <c r="OYH38" s="608"/>
      <c r="OYI38" s="608">
        <v>1.3076999726021965</v>
      </c>
      <c r="OYJ38" s="608"/>
      <c r="OYK38" s="608"/>
      <c r="OYL38" s="608">
        <v>1.3076999726021965</v>
      </c>
      <c r="OYM38" s="608"/>
      <c r="OYN38" s="608"/>
      <c r="OYO38" s="608">
        <v>1.3076999726021965</v>
      </c>
      <c r="OYP38" s="608"/>
      <c r="OYQ38" s="608"/>
      <c r="OYR38" s="608">
        <v>1.3076999726021965</v>
      </c>
      <c r="OYS38" s="608"/>
      <c r="OYT38" s="608"/>
      <c r="OYU38" s="608">
        <v>1.3076999726021965</v>
      </c>
      <c r="OYV38" s="608"/>
      <c r="OYW38" s="608"/>
      <c r="OYX38" s="608">
        <v>1.3076999726021965</v>
      </c>
      <c r="OYY38" s="608"/>
      <c r="OYZ38" s="608"/>
      <c r="OZA38" s="608">
        <v>1.3076999726021965</v>
      </c>
      <c r="OZB38" s="608"/>
      <c r="OZC38" s="608"/>
      <c r="OZD38" s="608">
        <v>1.3076999726021965</v>
      </c>
      <c r="OZE38" s="608"/>
      <c r="OZF38" s="608"/>
      <c r="OZG38" s="608">
        <v>1.3076999726021965</v>
      </c>
      <c r="OZH38" s="608"/>
      <c r="OZI38" s="608"/>
      <c r="OZJ38" s="608">
        <v>1.3076999726021965</v>
      </c>
      <c r="OZK38" s="608"/>
      <c r="OZL38" s="608"/>
      <c r="OZM38" s="608">
        <v>1.3076999726021965</v>
      </c>
      <c r="OZN38" s="608"/>
      <c r="OZO38" s="608"/>
      <c r="OZP38" s="608">
        <v>1.3076999726021965</v>
      </c>
      <c r="OZQ38" s="608"/>
      <c r="OZR38" s="608"/>
      <c r="OZS38" s="608">
        <v>1.3076999726021965</v>
      </c>
      <c r="OZT38" s="608"/>
      <c r="OZU38" s="608"/>
      <c r="OZV38" s="608">
        <v>1.3076999726021965</v>
      </c>
      <c r="OZW38" s="608"/>
      <c r="OZX38" s="608"/>
      <c r="OZY38" s="608">
        <v>1.3076999726021965</v>
      </c>
      <c r="OZZ38" s="608"/>
      <c r="PAA38" s="608"/>
      <c r="PAB38" s="608">
        <v>1.3076999726021965</v>
      </c>
      <c r="PAC38" s="608"/>
      <c r="PAD38" s="608"/>
      <c r="PAE38" s="608">
        <v>1.3076999726021965</v>
      </c>
      <c r="PAF38" s="608"/>
      <c r="PAG38" s="608"/>
      <c r="PAH38" s="608">
        <v>1.3076999726021965</v>
      </c>
      <c r="PAI38" s="608"/>
      <c r="PAJ38" s="608"/>
      <c r="PAK38" s="608">
        <v>1.3076999726021965</v>
      </c>
      <c r="PAL38" s="608"/>
      <c r="PAM38" s="608"/>
      <c r="PAN38" s="608">
        <v>1.3076999726021965</v>
      </c>
      <c r="PAO38" s="608"/>
      <c r="PAP38" s="608"/>
      <c r="PAQ38" s="608">
        <v>1.3076999726021965</v>
      </c>
      <c r="PAR38" s="608"/>
      <c r="PAS38" s="608"/>
      <c r="PAT38" s="608">
        <v>1.3076999726021965</v>
      </c>
      <c r="PAU38" s="608"/>
      <c r="PAV38" s="608"/>
      <c r="PAW38" s="608">
        <v>1.3076999726021965</v>
      </c>
      <c r="PAX38" s="608"/>
      <c r="PAY38" s="608"/>
      <c r="PAZ38" s="608">
        <v>1.3076999726021965</v>
      </c>
      <c r="PBA38" s="608"/>
      <c r="PBB38" s="608"/>
      <c r="PBC38" s="608">
        <v>1.3076999726021965</v>
      </c>
      <c r="PBD38" s="608"/>
      <c r="PBE38" s="608"/>
      <c r="PBF38" s="608">
        <v>1.3076999726021965</v>
      </c>
      <c r="PBG38" s="608"/>
      <c r="PBH38" s="608"/>
      <c r="PBI38" s="608">
        <v>1.3076999726021965</v>
      </c>
      <c r="PBJ38" s="608"/>
      <c r="PBK38" s="608"/>
      <c r="PBL38" s="608">
        <v>1.3076999726021965</v>
      </c>
      <c r="PBM38" s="608"/>
      <c r="PBN38" s="608"/>
      <c r="PBO38" s="608">
        <v>1.3076999726021965</v>
      </c>
      <c r="PBP38" s="608"/>
      <c r="PBQ38" s="608"/>
      <c r="PBR38" s="608">
        <v>1.3076999726021965</v>
      </c>
      <c r="PBS38" s="608"/>
      <c r="PBT38" s="608"/>
      <c r="PBU38" s="608">
        <v>1.3076999726021965</v>
      </c>
      <c r="PBV38" s="608"/>
      <c r="PBW38" s="608"/>
      <c r="PBX38" s="608">
        <v>1.3076999726021965</v>
      </c>
      <c r="PBY38" s="608"/>
      <c r="PBZ38" s="608"/>
      <c r="PCA38" s="608">
        <v>1.3076999726021965</v>
      </c>
      <c r="PCB38" s="608"/>
      <c r="PCC38" s="608"/>
      <c r="PCD38" s="608">
        <v>1.3076999726021965</v>
      </c>
      <c r="PCE38" s="608"/>
      <c r="PCF38" s="608"/>
      <c r="PCG38" s="608">
        <v>1.3076999726021965</v>
      </c>
      <c r="PCH38" s="608"/>
      <c r="PCI38" s="608"/>
      <c r="PCJ38" s="608">
        <v>1.3076999726021965</v>
      </c>
      <c r="PCK38" s="608"/>
      <c r="PCL38" s="608"/>
      <c r="PCM38" s="608">
        <v>1.3076999726021965</v>
      </c>
      <c r="PCN38" s="608"/>
      <c r="PCO38" s="608"/>
      <c r="PCP38" s="608">
        <v>1.3076999726021965</v>
      </c>
      <c r="PCQ38" s="608"/>
      <c r="PCR38" s="608"/>
      <c r="PCS38" s="608">
        <v>1.3076999726021965</v>
      </c>
      <c r="PCT38" s="608"/>
      <c r="PCU38" s="608"/>
      <c r="PCV38" s="608">
        <v>1.3076999726021965</v>
      </c>
      <c r="PCW38" s="608"/>
      <c r="PCX38" s="608"/>
      <c r="PCY38" s="608">
        <v>1.3076999726021965</v>
      </c>
      <c r="PCZ38" s="608"/>
      <c r="PDA38" s="608"/>
      <c r="PDB38" s="608">
        <v>1.3076999726021965</v>
      </c>
      <c r="PDC38" s="608"/>
      <c r="PDD38" s="608"/>
      <c r="PDE38" s="608">
        <v>1.3076999726021965</v>
      </c>
      <c r="PDF38" s="608"/>
      <c r="PDG38" s="608"/>
      <c r="PDH38" s="608">
        <v>1.3076999726021965</v>
      </c>
      <c r="PDI38" s="608"/>
      <c r="PDJ38" s="608"/>
      <c r="PDK38" s="608">
        <v>1.3076999726021965</v>
      </c>
      <c r="PDL38" s="608"/>
      <c r="PDM38" s="608"/>
      <c r="PDN38" s="608">
        <v>1.3076999726021965</v>
      </c>
      <c r="PDO38" s="608"/>
      <c r="PDP38" s="608"/>
      <c r="PDQ38" s="608">
        <v>1.3076999726021965</v>
      </c>
      <c r="PDR38" s="608"/>
      <c r="PDS38" s="608"/>
      <c r="PDT38" s="608">
        <v>1.3076999726021965</v>
      </c>
      <c r="PDU38" s="608"/>
      <c r="PDV38" s="608"/>
      <c r="PDW38" s="608">
        <v>1.3076999726021965</v>
      </c>
      <c r="PDX38" s="608"/>
      <c r="PDY38" s="608"/>
      <c r="PDZ38" s="608">
        <v>1.3076999726021965</v>
      </c>
      <c r="PEA38" s="608"/>
      <c r="PEB38" s="608"/>
      <c r="PEC38" s="608">
        <v>1.3076999726021965</v>
      </c>
      <c r="PED38" s="608"/>
      <c r="PEE38" s="608"/>
      <c r="PEF38" s="608">
        <v>1.3076999726021965</v>
      </c>
      <c r="PEG38" s="608"/>
      <c r="PEH38" s="608"/>
      <c r="PEI38" s="608">
        <v>1.3076999726021965</v>
      </c>
      <c r="PEJ38" s="608"/>
      <c r="PEK38" s="608"/>
      <c r="PEL38" s="608">
        <v>1.3076999726021965</v>
      </c>
      <c r="PEM38" s="608"/>
      <c r="PEN38" s="608"/>
      <c r="PEO38" s="608">
        <v>1.3076999726021965</v>
      </c>
      <c r="PEP38" s="608"/>
      <c r="PEQ38" s="608"/>
      <c r="PER38" s="608">
        <v>1.3076999726021965</v>
      </c>
      <c r="PES38" s="608"/>
      <c r="PET38" s="608"/>
      <c r="PEU38" s="608">
        <v>1.3076999726021965</v>
      </c>
      <c r="PEV38" s="608"/>
      <c r="PEW38" s="608"/>
      <c r="PEX38" s="608">
        <v>1.3076999726021965</v>
      </c>
      <c r="PEY38" s="608"/>
      <c r="PEZ38" s="608"/>
      <c r="PFA38" s="608">
        <v>1.3076999726021965</v>
      </c>
      <c r="PFB38" s="608"/>
      <c r="PFC38" s="608"/>
      <c r="PFD38" s="608">
        <v>1.3076999726021965</v>
      </c>
      <c r="PFE38" s="608"/>
      <c r="PFF38" s="608"/>
      <c r="PFG38" s="608">
        <v>1.3076999726021965</v>
      </c>
      <c r="PFH38" s="608"/>
      <c r="PFI38" s="608"/>
      <c r="PFJ38" s="608">
        <v>1.3076999726021965</v>
      </c>
      <c r="PFK38" s="608"/>
      <c r="PFL38" s="608"/>
      <c r="PFM38" s="608">
        <v>1.3076999726021965</v>
      </c>
      <c r="PFN38" s="608"/>
      <c r="PFO38" s="608"/>
      <c r="PFP38" s="608">
        <v>1.3076999726021965</v>
      </c>
      <c r="PFQ38" s="608"/>
      <c r="PFR38" s="608"/>
      <c r="PFS38" s="608">
        <v>1.3076999726021965</v>
      </c>
      <c r="PFT38" s="608"/>
      <c r="PFU38" s="608"/>
      <c r="PFV38" s="608">
        <v>1.3076999726021965</v>
      </c>
      <c r="PFW38" s="608"/>
      <c r="PFX38" s="608"/>
      <c r="PFY38" s="608">
        <v>1.3076999726021965</v>
      </c>
      <c r="PFZ38" s="608"/>
      <c r="PGA38" s="608"/>
      <c r="PGB38" s="608">
        <v>1.3076999726021965</v>
      </c>
      <c r="PGC38" s="608"/>
      <c r="PGD38" s="608"/>
      <c r="PGE38" s="608">
        <v>1.3076999726021965</v>
      </c>
      <c r="PGF38" s="608"/>
      <c r="PGG38" s="608"/>
      <c r="PGH38" s="608">
        <v>1.3076999726021965</v>
      </c>
      <c r="PGI38" s="608"/>
      <c r="PGJ38" s="608"/>
      <c r="PGK38" s="608">
        <v>1.3076999726021965</v>
      </c>
      <c r="PGL38" s="608"/>
      <c r="PGM38" s="608"/>
      <c r="PGN38" s="608">
        <v>1.3076999726021965</v>
      </c>
      <c r="PGO38" s="608"/>
      <c r="PGP38" s="608"/>
      <c r="PGQ38" s="608">
        <v>1.3076999726021965</v>
      </c>
      <c r="PGR38" s="608"/>
      <c r="PGS38" s="608"/>
      <c r="PGT38" s="608">
        <v>1.3076999726021965</v>
      </c>
      <c r="PGU38" s="608"/>
      <c r="PGV38" s="608"/>
      <c r="PGW38" s="608">
        <v>1.3076999726021965</v>
      </c>
      <c r="PGX38" s="608"/>
      <c r="PGY38" s="608"/>
      <c r="PGZ38" s="608">
        <v>1.3076999726021965</v>
      </c>
      <c r="PHA38" s="608"/>
      <c r="PHB38" s="608"/>
      <c r="PHC38" s="608">
        <v>1.3076999726021965</v>
      </c>
      <c r="PHD38" s="608"/>
      <c r="PHE38" s="608"/>
      <c r="PHF38" s="608">
        <v>1.3076999726021965</v>
      </c>
      <c r="PHG38" s="608"/>
      <c r="PHH38" s="608"/>
      <c r="PHI38" s="608">
        <v>1.3076999726021965</v>
      </c>
      <c r="PHJ38" s="608"/>
      <c r="PHK38" s="608"/>
      <c r="PHL38" s="608">
        <v>1.3076999726021965</v>
      </c>
      <c r="PHM38" s="608"/>
      <c r="PHN38" s="608"/>
      <c r="PHO38" s="608">
        <v>1.3076999726021965</v>
      </c>
      <c r="PHP38" s="608"/>
      <c r="PHQ38" s="608"/>
      <c r="PHR38" s="608">
        <v>1.3076999726021965</v>
      </c>
      <c r="PHS38" s="608"/>
      <c r="PHT38" s="608"/>
      <c r="PHU38" s="608">
        <v>1.3076999726021965</v>
      </c>
      <c r="PHV38" s="608"/>
      <c r="PHW38" s="608"/>
      <c r="PHX38" s="608">
        <v>1.3076999726021965</v>
      </c>
      <c r="PHY38" s="608"/>
      <c r="PHZ38" s="608"/>
      <c r="PIA38" s="608">
        <v>1.3076999726021965</v>
      </c>
      <c r="PIB38" s="608"/>
      <c r="PIC38" s="608"/>
      <c r="PID38" s="608">
        <v>1.3076999726021965</v>
      </c>
      <c r="PIE38" s="608"/>
      <c r="PIF38" s="608"/>
      <c r="PIG38" s="608">
        <v>1.3076999726021965</v>
      </c>
      <c r="PIH38" s="608"/>
      <c r="PII38" s="608"/>
      <c r="PIJ38" s="608">
        <v>1.3076999726021965</v>
      </c>
      <c r="PIK38" s="608"/>
      <c r="PIL38" s="608"/>
      <c r="PIM38" s="608">
        <v>1.3076999726021965</v>
      </c>
      <c r="PIN38" s="608"/>
      <c r="PIO38" s="608"/>
      <c r="PIP38" s="608">
        <v>1.3076999726021965</v>
      </c>
      <c r="PIQ38" s="608"/>
      <c r="PIR38" s="608"/>
      <c r="PIS38" s="608">
        <v>1.3076999726021965</v>
      </c>
      <c r="PIT38" s="608"/>
      <c r="PIU38" s="608"/>
      <c r="PIV38" s="608">
        <v>1.3076999726021965</v>
      </c>
      <c r="PIW38" s="608"/>
      <c r="PIX38" s="608"/>
      <c r="PIY38" s="608">
        <v>1.3076999726021965</v>
      </c>
      <c r="PIZ38" s="608"/>
      <c r="PJA38" s="608"/>
      <c r="PJB38" s="608">
        <v>1.3076999726021965</v>
      </c>
      <c r="PJC38" s="608"/>
      <c r="PJD38" s="608"/>
      <c r="PJE38" s="608">
        <v>1.3076999726021965</v>
      </c>
      <c r="PJF38" s="608"/>
      <c r="PJG38" s="608"/>
      <c r="PJH38" s="608">
        <v>1.3076999726021965</v>
      </c>
      <c r="PJI38" s="608"/>
      <c r="PJJ38" s="608"/>
      <c r="PJK38" s="608">
        <v>1.3076999726021965</v>
      </c>
      <c r="PJL38" s="608"/>
      <c r="PJM38" s="608"/>
      <c r="PJN38" s="608">
        <v>1.3076999726021965</v>
      </c>
      <c r="PJO38" s="608"/>
      <c r="PJP38" s="608"/>
      <c r="PJQ38" s="608">
        <v>1.3076999726021965</v>
      </c>
      <c r="PJR38" s="608"/>
      <c r="PJS38" s="608"/>
      <c r="PJT38" s="608">
        <v>1.3076999726021965</v>
      </c>
      <c r="PJU38" s="608"/>
      <c r="PJV38" s="608"/>
      <c r="PJW38" s="608">
        <v>1.3076999726021965</v>
      </c>
      <c r="PJX38" s="608"/>
      <c r="PJY38" s="608"/>
      <c r="PJZ38" s="608">
        <v>1.3076999726021965</v>
      </c>
      <c r="PKA38" s="608"/>
      <c r="PKB38" s="608"/>
      <c r="PKC38" s="608">
        <v>1.3076999726021965</v>
      </c>
      <c r="PKD38" s="608"/>
      <c r="PKE38" s="608"/>
      <c r="PKF38" s="608">
        <v>1.3076999726021965</v>
      </c>
      <c r="PKG38" s="608"/>
      <c r="PKH38" s="608"/>
      <c r="PKI38" s="608">
        <v>1.3076999726021965</v>
      </c>
      <c r="PKJ38" s="608"/>
      <c r="PKK38" s="608"/>
      <c r="PKL38" s="608">
        <v>1.3076999726021965</v>
      </c>
      <c r="PKM38" s="608"/>
      <c r="PKN38" s="608"/>
      <c r="PKO38" s="608">
        <v>1.3076999726021965</v>
      </c>
      <c r="PKP38" s="608"/>
      <c r="PKQ38" s="608"/>
      <c r="PKR38" s="608">
        <v>1.3076999726021965</v>
      </c>
      <c r="PKS38" s="608"/>
      <c r="PKT38" s="608"/>
      <c r="PKU38" s="608">
        <v>1.3076999726021965</v>
      </c>
      <c r="PKV38" s="608"/>
      <c r="PKW38" s="608"/>
      <c r="PKX38" s="608">
        <v>1.3076999726021965</v>
      </c>
      <c r="PKY38" s="608"/>
      <c r="PKZ38" s="608"/>
      <c r="PLA38" s="608">
        <v>1.3076999726021965</v>
      </c>
      <c r="PLB38" s="608"/>
      <c r="PLC38" s="608"/>
      <c r="PLD38" s="608">
        <v>1.3076999726021965</v>
      </c>
      <c r="PLE38" s="608"/>
      <c r="PLF38" s="608"/>
      <c r="PLG38" s="608">
        <v>1.3076999726021965</v>
      </c>
      <c r="PLH38" s="608"/>
      <c r="PLI38" s="608"/>
      <c r="PLJ38" s="608">
        <v>1.3076999726021965</v>
      </c>
      <c r="PLK38" s="608"/>
      <c r="PLL38" s="608"/>
      <c r="PLM38" s="608">
        <v>1.3076999726021965</v>
      </c>
      <c r="PLN38" s="608"/>
      <c r="PLO38" s="608"/>
      <c r="PLP38" s="608">
        <v>1.3076999726021965</v>
      </c>
      <c r="PLQ38" s="608"/>
      <c r="PLR38" s="608"/>
      <c r="PLS38" s="608">
        <v>1.3076999726021965</v>
      </c>
      <c r="PLT38" s="608"/>
      <c r="PLU38" s="608"/>
      <c r="PLV38" s="608">
        <v>1.3076999726021965</v>
      </c>
      <c r="PLW38" s="608"/>
      <c r="PLX38" s="608"/>
      <c r="PLY38" s="608">
        <v>1.3076999726021965</v>
      </c>
      <c r="PLZ38" s="608"/>
      <c r="PMA38" s="608"/>
      <c r="PMB38" s="608">
        <v>1.3076999726021965</v>
      </c>
      <c r="PMC38" s="608"/>
      <c r="PMD38" s="608"/>
      <c r="PME38" s="608">
        <v>1.3076999726021965</v>
      </c>
      <c r="PMF38" s="608"/>
      <c r="PMG38" s="608"/>
      <c r="PMH38" s="608">
        <v>1.3076999726021965</v>
      </c>
      <c r="PMI38" s="608"/>
      <c r="PMJ38" s="608"/>
      <c r="PMK38" s="608">
        <v>1.3076999726021965</v>
      </c>
      <c r="PML38" s="608"/>
      <c r="PMM38" s="608"/>
      <c r="PMN38" s="608">
        <v>1.3076999726021965</v>
      </c>
      <c r="PMO38" s="608"/>
      <c r="PMP38" s="608"/>
      <c r="PMQ38" s="608">
        <v>1.3076999726021965</v>
      </c>
      <c r="PMR38" s="608"/>
      <c r="PMS38" s="608"/>
      <c r="PMT38" s="608">
        <v>1.3076999726021965</v>
      </c>
      <c r="PMU38" s="608"/>
      <c r="PMV38" s="608"/>
      <c r="PMW38" s="608">
        <v>1.3076999726021965</v>
      </c>
      <c r="PMX38" s="608"/>
      <c r="PMY38" s="608"/>
      <c r="PMZ38" s="608">
        <v>1.3076999726021965</v>
      </c>
      <c r="PNA38" s="608"/>
      <c r="PNB38" s="608"/>
      <c r="PNC38" s="608">
        <v>1.3076999726021965</v>
      </c>
      <c r="PND38" s="608"/>
      <c r="PNE38" s="608"/>
      <c r="PNF38" s="608">
        <v>1.3076999726021965</v>
      </c>
      <c r="PNG38" s="608"/>
      <c r="PNH38" s="608"/>
      <c r="PNI38" s="608">
        <v>1.3076999726021965</v>
      </c>
      <c r="PNJ38" s="608"/>
      <c r="PNK38" s="608"/>
      <c r="PNL38" s="608">
        <v>1.3076999726021965</v>
      </c>
      <c r="PNM38" s="608"/>
      <c r="PNN38" s="608"/>
      <c r="PNO38" s="608">
        <v>1.3076999726021965</v>
      </c>
      <c r="PNP38" s="608"/>
      <c r="PNQ38" s="608"/>
      <c r="PNR38" s="608">
        <v>1.3076999726021965</v>
      </c>
      <c r="PNS38" s="608"/>
      <c r="PNT38" s="608"/>
      <c r="PNU38" s="608">
        <v>1.3076999726021965</v>
      </c>
      <c r="PNV38" s="608"/>
      <c r="PNW38" s="608"/>
      <c r="PNX38" s="608">
        <v>1.3076999726021965</v>
      </c>
      <c r="PNY38" s="608"/>
      <c r="PNZ38" s="608"/>
      <c r="POA38" s="608">
        <v>1.3076999726021965</v>
      </c>
      <c r="POB38" s="608"/>
      <c r="POC38" s="608"/>
      <c r="POD38" s="608">
        <v>1.3076999726021965</v>
      </c>
      <c r="POE38" s="608"/>
      <c r="POF38" s="608"/>
      <c r="POG38" s="608">
        <v>1.3076999726021965</v>
      </c>
      <c r="POH38" s="608"/>
      <c r="POI38" s="608"/>
      <c r="POJ38" s="608">
        <v>1.3076999726021965</v>
      </c>
      <c r="POK38" s="608"/>
      <c r="POL38" s="608"/>
      <c r="POM38" s="608">
        <v>1.3076999726021965</v>
      </c>
      <c r="PON38" s="608"/>
      <c r="POO38" s="608"/>
      <c r="POP38" s="608">
        <v>1.3076999726021965</v>
      </c>
      <c r="POQ38" s="608"/>
      <c r="POR38" s="608"/>
      <c r="POS38" s="608">
        <v>1.3076999726021965</v>
      </c>
      <c r="POT38" s="608"/>
      <c r="POU38" s="608"/>
      <c r="POV38" s="608">
        <v>1.3076999726021965</v>
      </c>
      <c r="POW38" s="608"/>
      <c r="POX38" s="608"/>
      <c r="POY38" s="608">
        <v>1.3076999726021965</v>
      </c>
      <c r="POZ38" s="608"/>
      <c r="PPA38" s="608"/>
      <c r="PPB38" s="608">
        <v>1.3076999726021965</v>
      </c>
      <c r="PPC38" s="608"/>
      <c r="PPD38" s="608"/>
      <c r="PPE38" s="608">
        <v>1.3076999726021965</v>
      </c>
      <c r="PPF38" s="608"/>
      <c r="PPG38" s="608"/>
      <c r="PPH38" s="608">
        <v>1.3076999726021965</v>
      </c>
      <c r="PPI38" s="608"/>
      <c r="PPJ38" s="608"/>
      <c r="PPK38" s="608">
        <v>1.3076999726021965</v>
      </c>
      <c r="PPL38" s="608"/>
      <c r="PPM38" s="608"/>
      <c r="PPN38" s="608">
        <v>1.3076999726021965</v>
      </c>
      <c r="PPO38" s="608"/>
      <c r="PPP38" s="608"/>
      <c r="PPQ38" s="608">
        <v>1.3076999726021965</v>
      </c>
      <c r="PPR38" s="608"/>
      <c r="PPS38" s="608"/>
      <c r="PPT38" s="608">
        <v>1.3076999726021965</v>
      </c>
      <c r="PPU38" s="608"/>
      <c r="PPV38" s="608"/>
      <c r="PPW38" s="608">
        <v>1.3076999726021965</v>
      </c>
      <c r="PPX38" s="608"/>
      <c r="PPY38" s="608"/>
      <c r="PPZ38" s="608">
        <v>1.3076999726021965</v>
      </c>
      <c r="PQA38" s="608"/>
      <c r="PQB38" s="608"/>
      <c r="PQC38" s="608">
        <v>1.3076999726021965</v>
      </c>
      <c r="PQD38" s="608"/>
      <c r="PQE38" s="608"/>
      <c r="PQF38" s="608">
        <v>1.3076999726021965</v>
      </c>
      <c r="PQG38" s="608"/>
      <c r="PQH38" s="608"/>
      <c r="PQI38" s="608">
        <v>1.3076999726021965</v>
      </c>
      <c r="PQJ38" s="608"/>
      <c r="PQK38" s="608"/>
      <c r="PQL38" s="608">
        <v>1.3076999726021965</v>
      </c>
      <c r="PQM38" s="608"/>
      <c r="PQN38" s="608"/>
      <c r="PQO38" s="608">
        <v>1.3076999726021965</v>
      </c>
      <c r="PQP38" s="608"/>
      <c r="PQQ38" s="608"/>
      <c r="PQR38" s="608">
        <v>1.3076999726021965</v>
      </c>
      <c r="PQS38" s="608"/>
      <c r="PQT38" s="608"/>
      <c r="PQU38" s="608">
        <v>1.3076999726021965</v>
      </c>
      <c r="PQV38" s="608"/>
      <c r="PQW38" s="608"/>
      <c r="PQX38" s="608">
        <v>1.3076999726021965</v>
      </c>
      <c r="PQY38" s="608"/>
      <c r="PQZ38" s="608"/>
      <c r="PRA38" s="608">
        <v>1.3076999726021965</v>
      </c>
      <c r="PRB38" s="608"/>
      <c r="PRC38" s="608"/>
      <c r="PRD38" s="608">
        <v>1.3076999726021965</v>
      </c>
      <c r="PRE38" s="608"/>
      <c r="PRF38" s="608"/>
      <c r="PRG38" s="608">
        <v>1.3076999726021965</v>
      </c>
      <c r="PRH38" s="608"/>
      <c r="PRI38" s="608"/>
      <c r="PRJ38" s="608">
        <v>1.3076999726021965</v>
      </c>
      <c r="PRK38" s="608"/>
      <c r="PRL38" s="608"/>
      <c r="PRM38" s="608">
        <v>1.3076999726021965</v>
      </c>
      <c r="PRN38" s="608"/>
      <c r="PRO38" s="608"/>
      <c r="PRP38" s="608">
        <v>1.3076999726021965</v>
      </c>
      <c r="PRQ38" s="608"/>
      <c r="PRR38" s="608"/>
      <c r="PRS38" s="608">
        <v>1.3076999726021965</v>
      </c>
      <c r="PRT38" s="608"/>
      <c r="PRU38" s="608"/>
      <c r="PRV38" s="608">
        <v>1.3076999726021965</v>
      </c>
      <c r="PRW38" s="608"/>
      <c r="PRX38" s="608"/>
      <c r="PRY38" s="608">
        <v>1.3076999726021965</v>
      </c>
      <c r="PRZ38" s="608"/>
      <c r="PSA38" s="608"/>
      <c r="PSB38" s="608">
        <v>1.3076999726021965</v>
      </c>
      <c r="PSC38" s="608"/>
      <c r="PSD38" s="608"/>
      <c r="PSE38" s="608">
        <v>1.3076999726021965</v>
      </c>
      <c r="PSF38" s="608"/>
      <c r="PSG38" s="608"/>
      <c r="PSH38" s="608">
        <v>1.3076999726021965</v>
      </c>
      <c r="PSI38" s="608"/>
      <c r="PSJ38" s="608"/>
      <c r="PSK38" s="608">
        <v>1.3076999726021965</v>
      </c>
      <c r="PSL38" s="608"/>
      <c r="PSM38" s="608"/>
      <c r="PSN38" s="608">
        <v>1.3076999726021965</v>
      </c>
      <c r="PSO38" s="608"/>
      <c r="PSP38" s="608"/>
      <c r="PSQ38" s="608">
        <v>1.3076999726021965</v>
      </c>
      <c r="PSR38" s="608"/>
      <c r="PSS38" s="608"/>
      <c r="PST38" s="608">
        <v>1.3076999726021965</v>
      </c>
      <c r="PSU38" s="608"/>
      <c r="PSV38" s="608"/>
      <c r="PSW38" s="608">
        <v>1.3076999726021965</v>
      </c>
      <c r="PSX38" s="608"/>
      <c r="PSY38" s="608"/>
      <c r="PSZ38" s="608">
        <v>1.3076999726021965</v>
      </c>
      <c r="PTA38" s="608"/>
      <c r="PTB38" s="608"/>
      <c r="PTC38" s="608">
        <v>1.3076999726021965</v>
      </c>
      <c r="PTD38" s="608"/>
      <c r="PTE38" s="608"/>
      <c r="PTF38" s="608">
        <v>1.3076999726021965</v>
      </c>
      <c r="PTG38" s="608"/>
      <c r="PTH38" s="608"/>
      <c r="PTI38" s="608">
        <v>1.3076999726021965</v>
      </c>
      <c r="PTJ38" s="608"/>
      <c r="PTK38" s="608"/>
      <c r="PTL38" s="608">
        <v>1.3076999726021965</v>
      </c>
      <c r="PTM38" s="608"/>
      <c r="PTN38" s="608"/>
      <c r="PTO38" s="608">
        <v>1.3076999726021965</v>
      </c>
      <c r="PTP38" s="608"/>
      <c r="PTQ38" s="608"/>
      <c r="PTR38" s="608">
        <v>1.3076999726021965</v>
      </c>
      <c r="PTS38" s="608"/>
      <c r="PTT38" s="608"/>
      <c r="PTU38" s="608">
        <v>1.3076999726021965</v>
      </c>
      <c r="PTV38" s="608"/>
      <c r="PTW38" s="608"/>
      <c r="PTX38" s="608">
        <v>1.3076999726021965</v>
      </c>
      <c r="PTY38" s="608"/>
      <c r="PTZ38" s="608"/>
      <c r="PUA38" s="608">
        <v>1.3076999726021965</v>
      </c>
      <c r="PUB38" s="608"/>
      <c r="PUC38" s="608"/>
      <c r="PUD38" s="608">
        <v>1.3076999726021965</v>
      </c>
      <c r="PUE38" s="608"/>
      <c r="PUF38" s="608"/>
      <c r="PUG38" s="608">
        <v>1.3076999726021965</v>
      </c>
      <c r="PUH38" s="608"/>
      <c r="PUI38" s="608"/>
      <c r="PUJ38" s="608">
        <v>1.3076999726021965</v>
      </c>
      <c r="PUK38" s="608"/>
      <c r="PUL38" s="608"/>
      <c r="PUM38" s="608">
        <v>1.3076999726021965</v>
      </c>
      <c r="PUN38" s="608"/>
      <c r="PUO38" s="608"/>
      <c r="PUP38" s="608">
        <v>1.3076999726021965</v>
      </c>
      <c r="PUQ38" s="608"/>
      <c r="PUR38" s="608"/>
      <c r="PUS38" s="608">
        <v>1.3076999726021965</v>
      </c>
      <c r="PUT38" s="608"/>
      <c r="PUU38" s="608"/>
      <c r="PUV38" s="608">
        <v>1.3076999726021965</v>
      </c>
      <c r="PUW38" s="608"/>
      <c r="PUX38" s="608"/>
      <c r="PUY38" s="608">
        <v>1.3076999726021965</v>
      </c>
      <c r="PUZ38" s="608"/>
      <c r="PVA38" s="608"/>
      <c r="PVB38" s="608">
        <v>1.3076999726021965</v>
      </c>
      <c r="PVC38" s="608"/>
      <c r="PVD38" s="608"/>
      <c r="PVE38" s="608">
        <v>1.3076999726021965</v>
      </c>
      <c r="PVF38" s="608"/>
      <c r="PVG38" s="608"/>
      <c r="PVH38" s="608">
        <v>1.3076999726021965</v>
      </c>
      <c r="PVI38" s="608"/>
      <c r="PVJ38" s="608"/>
      <c r="PVK38" s="608">
        <v>1.3076999726021965</v>
      </c>
      <c r="PVL38" s="608"/>
      <c r="PVM38" s="608"/>
      <c r="PVN38" s="608">
        <v>1.3076999726021965</v>
      </c>
      <c r="PVO38" s="608"/>
      <c r="PVP38" s="608"/>
      <c r="PVQ38" s="608">
        <v>1.3076999726021965</v>
      </c>
      <c r="PVR38" s="608"/>
      <c r="PVS38" s="608"/>
      <c r="PVT38" s="608">
        <v>1.3076999726021965</v>
      </c>
      <c r="PVU38" s="608"/>
      <c r="PVV38" s="608"/>
      <c r="PVW38" s="608">
        <v>1.3076999726021965</v>
      </c>
      <c r="PVX38" s="608"/>
      <c r="PVY38" s="608"/>
      <c r="PVZ38" s="608">
        <v>1.3076999726021965</v>
      </c>
      <c r="PWA38" s="608"/>
      <c r="PWB38" s="608"/>
      <c r="PWC38" s="608">
        <v>1.3076999726021965</v>
      </c>
      <c r="PWD38" s="608"/>
      <c r="PWE38" s="608"/>
      <c r="PWF38" s="608">
        <v>1.3076999726021965</v>
      </c>
      <c r="PWG38" s="608"/>
      <c r="PWH38" s="608"/>
      <c r="PWI38" s="608">
        <v>1.3076999726021965</v>
      </c>
      <c r="PWJ38" s="608"/>
      <c r="PWK38" s="608"/>
      <c r="PWL38" s="608">
        <v>1.3076999726021965</v>
      </c>
      <c r="PWM38" s="608"/>
      <c r="PWN38" s="608"/>
      <c r="PWO38" s="608">
        <v>1.3076999726021965</v>
      </c>
      <c r="PWP38" s="608"/>
      <c r="PWQ38" s="608"/>
      <c r="PWR38" s="608">
        <v>1.3076999726021965</v>
      </c>
      <c r="PWS38" s="608"/>
      <c r="PWT38" s="608"/>
      <c r="PWU38" s="608">
        <v>1.3076999726021965</v>
      </c>
      <c r="PWV38" s="608"/>
      <c r="PWW38" s="608"/>
      <c r="PWX38" s="608">
        <v>1.3076999726021965</v>
      </c>
      <c r="PWY38" s="608"/>
      <c r="PWZ38" s="608"/>
      <c r="PXA38" s="608">
        <v>1.3076999726021965</v>
      </c>
      <c r="PXB38" s="608"/>
      <c r="PXC38" s="608"/>
      <c r="PXD38" s="608">
        <v>1.3076999726021965</v>
      </c>
      <c r="PXE38" s="608"/>
      <c r="PXF38" s="608"/>
      <c r="PXG38" s="608">
        <v>1.3076999726021965</v>
      </c>
      <c r="PXH38" s="608"/>
      <c r="PXI38" s="608"/>
      <c r="PXJ38" s="608">
        <v>1.3076999726021965</v>
      </c>
      <c r="PXK38" s="608"/>
      <c r="PXL38" s="608"/>
      <c r="PXM38" s="608">
        <v>1.3076999726021965</v>
      </c>
      <c r="PXN38" s="608"/>
      <c r="PXO38" s="608"/>
      <c r="PXP38" s="608">
        <v>1.3076999726021965</v>
      </c>
      <c r="PXQ38" s="608"/>
      <c r="PXR38" s="608"/>
      <c r="PXS38" s="608">
        <v>1.3076999726021965</v>
      </c>
      <c r="PXT38" s="608"/>
      <c r="PXU38" s="608"/>
      <c r="PXV38" s="608">
        <v>1.3076999726021965</v>
      </c>
      <c r="PXW38" s="608"/>
      <c r="PXX38" s="608"/>
      <c r="PXY38" s="608">
        <v>1.3076999726021965</v>
      </c>
      <c r="PXZ38" s="608"/>
      <c r="PYA38" s="608"/>
      <c r="PYB38" s="608">
        <v>1.3076999726021965</v>
      </c>
      <c r="PYC38" s="608"/>
      <c r="PYD38" s="608"/>
      <c r="PYE38" s="608">
        <v>1.3076999726021965</v>
      </c>
      <c r="PYF38" s="608"/>
      <c r="PYG38" s="608"/>
      <c r="PYH38" s="608">
        <v>1.3076999726021965</v>
      </c>
      <c r="PYI38" s="608"/>
      <c r="PYJ38" s="608"/>
      <c r="PYK38" s="608">
        <v>1.3076999726021965</v>
      </c>
      <c r="PYL38" s="608"/>
      <c r="PYM38" s="608"/>
      <c r="PYN38" s="608">
        <v>1.3076999726021965</v>
      </c>
      <c r="PYO38" s="608"/>
      <c r="PYP38" s="608"/>
      <c r="PYQ38" s="608">
        <v>1.3076999726021965</v>
      </c>
      <c r="PYR38" s="608"/>
      <c r="PYS38" s="608"/>
      <c r="PYT38" s="608">
        <v>1.3076999726021965</v>
      </c>
      <c r="PYU38" s="608"/>
      <c r="PYV38" s="608"/>
      <c r="PYW38" s="608">
        <v>1.3076999726021965</v>
      </c>
      <c r="PYX38" s="608"/>
      <c r="PYY38" s="608"/>
      <c r="PYZ38" s="608">
        <v>1.3076999726021965</v>
      </c>
      <c r="PZA38" s="608"/>
      <c r="PZB38" s="608"/>
      <c r="PZC38" s="608">
        <v>1.3076999726021965</v>
      </c>
      <c r="PZD38" s="608"/>
      <c r="PZE38" s="608"/>
      <c r="PZF38" s="608">
        <v>1.3076999726021965</v>
      </c>
      <c r="PZG38" s="608"/>
      <c r="PZH38" s="608"/>
      <c r="PZI38" s="608">
        <v>1.3076999726021965</v>
      </c>
      <c r="PZJ38" s="608"/>
      <c r="PZK38" s="608"/>
      <c r="PZL38" s="608">
        <v>1.3076999726021965</v>
      </c>
      <c r="PZM38" s="608"/>
      <c r="PZN38" s="608"/>
      <c r="PZO38" s="608">
        <v>1.3076999726021965</v>
      </c>
      <c r="PZP38" s="608"/>
      <c r="PZQ38" s="608"/>
      <c r="PZR38" s="608">
        <v>1.3076999726021965</v>
      </c>
      <c r="PZS38" s="608"/>
      <c r="PZT38" s="608"/>
      <c r="PZU38" s="608">
        <v>1.3076999726021965</v>
      </c>
      <c r="PZV38" s="608"/>
      <c r="PZW38" s="608"/>
      <c r="PZX38" s="608">
        <v>1.3076999726021965</v>
      </c>
      <c r="PZY38" s="608"/>
      <c r="PZZ38" s="608"/>
      <c r="QAA38" s="608">
        <v>1.3076999726021965</v>
      </c>
      <c r="QAB38" s="608"/>
      <c r="QAC38" s="608"/>
      <c r="QAD38" s="608">
        <v>1.3076999726021965</v>
      </c>
      <c r="QAE38" s="608"/>
      <c r="QAF38" s="608"/>
      <c r="QAG38" s="608">
        <v>1.3076999726021965</v>
      </c>
      <c r="QAH38" s="608"/>
      <c r="QAI38" s="608"/>
      <c r="QAJ38" s="608">
        <v>1.3076999726021965</v>
      </c>
      <c r="QAK38" s="608"/>
      <c r="QAL38" s="608"/>
      <c r="QAM38" s="608">
        <v>1.3076999726021965</v>
      </c>
      <c r="QAN38" s="608"/>
      <c r="QAO38" s="608"/>
      <c r="QAP38" s="608">
        <v>1.3076999726021965</v>
      </c>
      <c r="QAQ38" s="608"/>
      <c r="QAR38" s="608"/>
      <c r="QAS38" s="608">
        <v>1.3076999726021965</v>
      </c>
      <c r="QAT38" s="608"/>
      <c r="QAU38" s="608"/>
      <c r="QAV38" s="608">
        <v>1.3076999726021965</v>
      </c>
      <c r="QAW38" s="608"/>
      <c r="QAX38" s="608"/>
      <c r="QAY38" s="608">
        <v>1.3076999726021965</v>
      </c>
      <c r="QAZ38" s="608"/>
      <c r="QBA38" s="608"/>
      <c r="QBB38" s="608">
        <v>1.3076999726021965</v>
      </c>
      <c r="QBC38" s="608"/>
      <c r="QBD38" s="608"/>
      <c r="QBE38" s="608">
        <v>1.3076999726021965</v>
      </c>
      <c r="QBF38" s="608"/>
      <c r="QBG38" s="608"/>
      <c r="QBH38" s="608">
        <v>1.3076999726021965</v>
      </c>
      <c r="QBI38" s="608"/>
      <c r="QBJ38" s="608"/>
      <c r="QBK38" s="608">
        <v>1.3076999726021965</v>
      </c>
      <c r="QBL38" s="608"/>
      <c r="QBM38" s="608"/>
      <c r="QBN38" s="608">
        <v>1.3076999726021965</v>
      </c>
      <c r="QBO38" s="608"/>
      <c r="QBP38" s="608"/>
      <c r="QBQ38" s="608">
        <v>1.3076999726021965</v>
      </c>
      <c r="QBR38" s="608"/>
      <c r="QBS38" s="608"/>
      <c r="QBT38" s="608">
        <v>1.3076999726021965</v>
      </c>
      <c r="QBU38" s="608"/>
      <c r="QBV38" s="608"/>
      <c r="QBW38" s="608">
        <v>1.3076999726021965</v>
      </c>
      <c r="QBX38" s="608"/>
      <c r="QBY38" s="608"/>
      <c r="QBZ38" s="608">
        <v>1.3076999726021965</v>
      </c>
      <c r="QCA38" s="608"/>
      <c r="QCB38" s="608"/>
      <c r="QCC38" s="608">
        <v>1.3076999726021965</v>
      </c>
      <c r="QCD38" s="608"/>
      <c r="QCE38" s="608"/>
      <c r="QCF38" s="608">
        <v>1.3076999726021965</v>
      </c>
      <c r="QCG38" s="608"/>
      <c r="QCH38" s="608"/>
      <c r="QCI38" s="608">
        <v>1.3076999726021965</v>
      </c>
      <c r="QCJ38" s="608"/>
      <c r="QCK38" s="608"/>
      <c r="QCL38" s="608">
        <v>1.3076999726021965</v>
      </c>
      <c r="QCM38" s="608"/>
      <c r="QCN38" s="608"/>
      <c r="QCO38" s="608">
        <v>1.3076999726021965</v>
      </c>
      <c r="QCP38" s="608"/>
      <c r="QCQ38" s="608"/>
      <c r="QCR38" s="608">
        <v>1.3076999726021965</v>
      </c>
      <c r="QCS38" s="608"/>
      <c r="QCT38" s="608"/>
      <c r="QCU38" s="608">
        <v>1.3076999726021965</v>
      </c>
      <c r="QCV38" s="608"/>
      <c r="QCW38" s="608"/>
      <c r="QCX38" s="608">
        <v>1.3076999726021965</v>
      </c>
      <c r="QCY38" s="608"/>
      <c r="QCZ38" s="608"/>
      <c r="QDA38" s="608">
        <v>1.3076999726021965</v>
      </c>
      <c r="QDB38" s="608"/>
      <c r="QDC38" s="608"/>
      <c r="QDD38" s="608">
        <v>1.3076999726021965</v>
      </c>
      <c r="QDE38" s="608"/>
      <c r="QDF38" s="608"/>
      <c r="QDG38" s="608">
        <v>1.3076999726021965</v>
      </c>
      <c r="QDH38" s="608"/>
      <c r="QDI38" s="608"/>
      <c r="QDJ38" s="608">
        <v>1.3076999726021965</v>
      </c>
      <c r="QDK38" s="608"/>
      <c r="QDL38" s="608"/>
      <c r="QDM38" s="608">
        <v>1.3076999726021965</v>
      </c>
      <c r="QDN38" s="608"/>
      <c r="QDO38" s="608"/>
      <c r="QDP38" s="608">
        <v>1.3076999726021965</v>
      </c>
      <c r="QDQ38" s="608"/>
      <c r="QDR38" s="608"/>
      <c r="QDS38" s="608">
        <v>1.3076999726021965</v>
      </c>
      <c r="QDT38" s="608"/>
      <c r="QDU38" s="608"/>
      <c r="QDV38" s="608">
        <v>1.3076999726021965</v>
      </c>
      <c r="QDW38" s="608"/>
      <c r="QDX38" s="608"/>
      <c r="QDY38" s="608">
        <v>1.3076999726021965</v>
      </c>
      <c r="QDZ38" s="608"/>
      <c r="QEA38" s="608"/>
      <c r="QEB38" s="608">
        <v>1.3076999726021965</v>
      </c>
      <c r="QEC38" s="608"/>
      <c r="QED38" s="608"/>
      <c r="QEE38" s="608">
        <v>1.3076999726021965</v>
      </c>
      <c r="QEF38" s="608"/>
      <c r="QEG38" s="608"/>
      <c r="QEH38" s="608">
        <v>1.3076999726021965</v>
      </c>
      <c r="QEI38" s="608"/>
      <c r="QEJ38" s="608"/>
      <c r="QEK38" s="608">
        <v>1.3076999726021965</v>
      </c>
      <c r="QEL38" s="608"/>
      <c r="QEM38" s="608"/>
      <c r="QEN38" s="608">
        <v>1.3076999726021965</v>
      </c>
      <c r="QEO38" s="608"/>
      <c r="QEP38" s="608"/>
      <c r="QEQ38" s="608">
        <v>1.3076999726021965</v>
      </c>
      <c r="QER38" s="608"/>
      <c r="QES38" s="608"/>
      <c r="QET38" s="608">
        <v>1.3076999726021965</v>
      </c>
      <c r="QEU38" s="608"/>
      <c r="QEV38" s="608"/>
      <c r="QEW38" s="608">
        <v>1.3076999726021965</v>
      </c>
      <c r="QEX38" s="608"/>
      <c r="QEY38" s="608"/>
      <c r="QEZ38" s="608">
        <v>1.3076999726021965</v>
      </c>
      <c r="QFA38" s="608"/>
      <c r="QFB38" s="608"/>
      <c r="QFC38" s="608">
        <v>1.3076999726021965</v>
      </c>
      <c r="QFD38" s="608"/>
      <c r="QFE38" s="608"/>
      <c r="QFF38" s="608">
        <v>1.3076999726021965</v>
      </c>
      <c r="QFG38" s="608"/>
      <c r="QFH38" s="608"/>
      <c r="QFI38" s="608">
        <v>1.3076999726021965</v>
      </c>
      <c r="QFJ38" s="608"/>
      <c r="QFK38" s="608"/>
      <c r="QFL38" s="608">
        <v>1.3076999726021965</v>
      </c>
      <c r="QFM38" s="608"/>
      <c r="QFN38" s="608"/>
      <c r="QFO38" s="608">
        <v>1.3076999726021965</v>
      </c>
      <c r="QFP38" s="608"/>
      <c r="QFQ38" s="608"/>
      <c r="QFR38" s="608">
        <v>1.3076999726021965</v>
      </c>
      <c r="QFS38" s="608"/>
      <c r="QFT38" s="608"/>
      <c r="QFU38" s="608">
        <v>1.3076999726021965</v>
      </c>
      <c r="QFV38" s="608"/>
      <c r="QFW38" s="608"/>
      <c r="QFX38" s="608">
        <v>1.3076999726021965</v>
      </c>
      <c r="QFY38" s="608"/>
      <c r="QFZ38" s="608"/>
      <c r="QGA38" s="608">
        <v>1.3076999726021965</v>
      </c>
      <c r="QGB38" s="608"/>
      <c r="QGC38" s="608"/>
      <c r="QGD38" s="608">
        <v>1.3076999726021965</v>
      </c>
      <c r="QGE38" s="608"/>
      <c r="QGF38" s="608"/>
      <c r="QGG38" s="608">
        <v>1.3076999726021965</v>
      </c>
      <c r="QGH38" s="608"/>
      <c r="QGI38" s="608"/>
      <c r="QGJ38" s="608">
        <v>1.3076999726021965</v>
      </c>
      <c r="QGK38" s="608"/>
      <c r="QGL38" s="608"/>
      <c r="QGM38" s="608">
        <v>1.3076999726021965</v>
      </c>
      <c r="QGN38" s="608"/>
      <c r="QGO38" s="608"/>
      <c r="QGP38" s="608">
        <v>1.3076999726021965</v>
      </c>
      <c r="QGQ38" s="608"/>
      <c r="QGR38" s="608"/>
      <c r="QGS38" s="608">
        <v>1.3076999726021965</v>
      </c>
      <c r="QGT38" s="608"/>
      <c r="QGU38" s="608"/>
      <c r="QGV38" s="608">
        <v>1.3076999726021965</v>
      </c>
      <c r="QGW38" s="608"/>
      <c r="QGX38" s="608"/>
      <c r="QGY38" s="608">
        <v>1.3076999726021965</v>
      </c>
      <c r="QGZ38" s="608"/>
      <c r="QHA38" s="608"/>
      <c r="QHB38" s="608">
        <v>1.3076999726021965</v>
      </c>
      <c r="QHC38" s="608"/>
      <c r="QHD38" s="608"/>
      <c r="QHE38" s="608">
        <v>1.3076999726021965</v>
      </c>
      <c r="QHF38" s="608"/>
      <c r="QHG38" s="608"/>
      <c r="QHH38" s="608">
        <v>1.3076999726021965</v>
      </c>
      <c r="QHI38" s="608"/>
      <c r="QHJ38" s="608"/>
      <c r="QHK38" s="608">
        <v>1.3076999726021965</v>
      </c>
      <c r="QHL38" s="608"/>
      <c r="QHM38" s="608"/>
      <c r="QHN38" s="608">
        <v>1.3076999726021965</v>
      </c>
      <c r="QHO38" s="608"/>
      <c r="QHP38" s="608"/>
      <c r="QHQ38" s="608">
        <v>1.3076999726021965</v>
      </c>
      <c r="QHR38" s="608"/>
      <c r="QHS38" s="608"/>
      <c r="QHT38" s="608">
        <v>1.3076999726021965</v>
      </c>
      <c r="QHU38" s="608"/>
      <c r="QHV38" s="608"/>
      <c r="QHW38" s="608">
        <v>1.3076999726021965</v>
      </c>
      <c r="QHX38" s="608"/>
      <c r="QHY38" s="608"/>
      <c r="QHZ38" s="608">
        <v>1.3076999726021965</v>
      </c>
      <c r="QIA38" s="608"/>
      <c r="QIB38" s="608"/>
      <c r="QIC38" s="608">
        <v>1.3076999726021965</v>
      </c>
      <c r="QID38" s="608"/>
      <c r="QIE38" s="608"/>
      <c r="QIF38" s="608">
        <v>1.3076999726021965</v>
      </c>
      <c r="QIG38" s="608"/>
      <c r="QIH38" s="608"/>
      <c r="QII38" s="608">
        <v>1.3076999726021965</v>
      </c>
      <c r="QIJ38" s="608"/>
      <c r="QIK38" s="608"/>
      <c r="QIL38" s="608">
        <v>1.3076999726021965</v>
      </c>
      <c r="QIM38" s="608"/>
      <c r="QIN38" s="608"/>
      <c r="QIO38" s="608">
        <v>1.3076999726021965</v>
      </c>
      <c r="QIP38" s="608"/>
      <c r="QIQ38" s="608"/>
      <c r="QIR38" s="608">
        <v>1.3076999726021965</v>
      </c>
      <c r="QIS38" s="608"/>
      <c r="QIT38" s="608"/>
      <c r="QIU38" s="608">
        <v>1.3076999726021965</v>
      </c>
      <c r="QIV38" s="608"/>
      <c r="QIW38" s="608"/>
      <c r="QIX38" s="608">
        <v>1.3076999726021965</v>
      </c>
      <c r="QIY38" s="608"/>
      <c r="QIZ38" s="608"/>
      <c r="QJA38" s="608">
        <v>1.3076999726021965</v>
      </c>
      <c r="QJB38" s="608"/>
      <c r="QJC38" s="608"/>
      <c r="QJD38" s="608">
        <v>1.3076999726021965</v>
      </c>
      <c r="QJE38" s="608"/>
      <c r="QJF38" s="608"/>
      <c r="QJG38" s="608">
        <v>1.3076999726021965</v>
      </c>
      <c r="QJH38" s="608"/>
      <c r="QJI38" s="608"/>
      <c r="QJJ38" s="608">
        <v>1.3076999726021965</v>
      </c>
      <c r="QJK38" s="608"/>
      <c r="QJL38" s="608"/>
      <c r="QJM38" s="608">
        <v>1.3076999726021965</v>
      </c>
      <c r="QJN38" s="608"/>
      <c r="QJO38" s="608"/>
      <c r="QJP38" s="608">
        <v>1.3076999726021965</v>
      </c>
      <c r="QJQ38" s="608"/>
      <c r="QJR38" s="608"/>
      <c r="QJS38" s="608">
        <v>1.3076999726021965</v>
      </c>
      <c r="QJT38" s="608"/>
      <c r="QJU38" s="608"/>
      <c r="QJV38" s="608">
        <v>1.3076999726021965</v>
      </c>
      <c r="QJW38" s="608"/>
      <c r="QJX38" s="608"/>
      <c r="QJY38" s="608">
        <v>1.3076999726021965</v>
      </c>
      <c r="QJZ38" s="608"/>
      <c r="QKA38" s="608"/>
      <c r="QKB38" s="608">
        <v>1.3076999726021965</v>
      </c>
      <c r="QKC38" s="608"/>
      <c r="QKD38" s="608"/>
      <c r="QKE38" s="608">
        <v>1.3076999726021965</v>
      </c>
      <c r="QKF38" s="608"/>
      <c r="QKG38" s="608"/>
      <c r="QKH38" s="608">
        <v>1.3076999726021965</v>
      </c>
      <c r="QKI38" s="608"/>
      <c r="QKJ38" s="608"/>
      <c r="QKK38" s="608">
        <v>1.3076999726021965</v>
      </c>
      <c r="QKL38" s="608"/>
      <c r="QKM38" s="608"/>
      <c r="QKN38" s="608">
        <v>1.3076999726021965</v>
      </c>
      <c r="QKO38" s="608"/>
      <c r="QKP38" s="608"/>
      <c r="QKQ38" s="608">
        <v>1.3076999726021965</v>
      </c>
      <c r="QKR38" s="608"/>
      <c r="QKS38" s="608"/>
      <c r="QKT38" s="608">
        <v>1.3076999726021965</v>
      </c>
      <c r="QKU38" s="608"/>
      <c r="QKV38" s="608"/>
      <c r="QKW38" s="608">
        <v>1.3076999726021965</v>
      </c>
      <c r="QKX38" s="608"/>
      <c r="QKY38" s="608"/>
      <c r="QKZ38" s="608">
        <v>1.3076999726021965</v>
      </c>
      <c r="QLA38" s="608"/>
      <c r="QLB38" s="608"/>
      <c r="QLC38" s="608">
        <v>1.3076999726021965</v>
      </c>
      <c r="QLD38" s="608"/>
      <c r="QLE38" s="608"/>
      <c r="QLF38" s="608">
        <v>1.3076999726021965</v>
      </c>
      <c r="QLG38" s="608"/>
      <c r="QLH38" s="608"/>
      <c r="QLI38" s="608">
        <v>1.3076999726021965</v>
      </c>
      <c r="QLJ38" s="608"/>
      <c r="QLK38" s="608"/>
      <c r="QLL38" s="608">
        <v>1.3076999726021965</v>
      </c>
      <c r="QLM38" s="608"/>
      <c r="QLN38" s="608"/>
      <c r="QLO38" s="608">
        <v>1.3076999726021965</v>
      </c>
      <c r="QLP38" s="608"/>
      <c r="QLQ38" s="608"/>
      <c r="QLR38" s="608">
        <v>1.3076999726021965</v>
      </c>
      <c r="QLS38" s="608"/>
      <c r="QLT38" s="608"/>
      <c r="QLU38" s="608">
        <v>1.3076999726021965</v>
      </c>
      <c r="QLV38" s="608"/>
      <c r="QLW38" s="608"/>
      <c r="QLX38" s="608">
        <v>1.3076999726021965</v>
      </c>
      <c r="QLY38" s="608"/>
      <c r="QLZ38" s="608"/>
      <c r="QMA38" s="608">
        <v>1.3076999726021965</v>
      </c>
      <c r="QMB38" s="608"/>
      <c r="QMC38" s="608"/>
      <c r="QMD38" s="608">
        <v>1.3076999726021965</v>
      </c>
      <c r="QME38" s="608"/>
      <c r="QMF38" s="608"/>
      <c r="QMG38" s="608">
        <v>1.3076999726021965</v>
      </c>
      <c r="QMH38" s="608"/>
      <c r="QMI38" s="608"/>
      <c r="QMJ38" s="608">
        <v>1.3076999726021965</v>
      </c>
      <c r="QMK38" s="608"/>
      <c r="QML38" s="608"/>
      <c r="QMM38" s="608">
        <v>1.3076999726021965</v>
      </c>
      <c r="QMN38" s="608"/>
      <c r="QMO38" s="608"/>
      <c r="QMP38" s="608">
        <v>1.3076999726021965</v>
      </c>
      <c r="QMQ38" s="608"/>
      <c r="QMR38" s="608"/>
      <c r="QMS38" s="608">
        <v>1.3076999726021965</v>
      </c>
      <c r="QMT38" s="608"/>
      <c r="QMU38" s="608"/>
      <c r="QMV38" s="608">
        <v>1.3076999726021965</v>
      </c>
      <c r="QMW38" s="608"/>
      <c r="QMX38" s="608"/>
      <c r="QMY38" s="608">
        <v>1.3076999726021965</v>
      </c>
      <c r="QMZ38" s="608"/>
      <c r="QNA38" s="608"/>
      <c r="QNB38" s="608">
        <v>1.3076999726021965</v>
      </c>
      <c r="QNC38" s="608"/>
      <c r="QND38" s="608"/>
      <c r="QNE38" s="608">
        <v>1.3076999726021965</v>
      </c>
      <c r="QNF38" s="608"/>
      <c r="QNG38" s="608"/>
      <c r="QNH38" s="608">
        <v>1.3076999726021965</v>
      </c>
      <c r="QNI38" s="608"/>
      <c r="QNJ38" s="608"/>
      <c r="QNK38" s="608">
        <v>1.3076999726021965</v>
      </c>
      <c r="QNL38" s="608"/>
      <c r="QNM38" s="608"/>
      <c r="QNN38" s="608">
        <v>1.3076999726021965</v>
      </c>
      <c r="QNO38" s="608"/>
      <c r="QNP38" s="608"/>
      <c r="QNQ38" s="608">
        <v>1.3076999726021965</v>
      </c>
      <c r="QNR38" s="608"/>
      <c r="QNS38" s="608"/>
      <c r="QNT38" s="608">
        <v>1.3076999726021965</v>
      </c>
      <c r="QNU38" s="608"/>
      <c r="QNV38" s="608"/>
      <c r="QNW38" s="608">
        <v>1.3076999726021965</v>
      </c>
      <c r="QNX38" s="608"/>
      <c r="QNY38" s="608"/>
      <c r="QNZ38" s="608">
        <v>1.3076999726021965</v>
      </c>
      <c r="QOA38" s="608"/>
      <c r="QOB38" s="608"/>
      <c r="QOC38" s="608">
        <v>1.3076999726021965</v>
      </c>
      <c r="QOD38" s="608"/>
      <c r="QOE38" s="608"/>
      <c r="QOF38" s="608">
        <v>1.3076999726021965</v>
      </c>
      <c r="QOG38" s="608"/>
      <c r="QOH38" s="608"/>
      <c r="QOI38" s="608">
        <v>1.3076999726021965</v>
      </c>
      <c r="QOJ38" s="608"/>
      <c r="QOK38" s="608"/>
      <c r="QOL38" s="608">
        <v>1.3076999726021965</v>
      </c>
      <c r="QOM38" s="608"/>
      <c r="QON38" s="608"/>
      <c r="QOO38" s="608">
        <v>1.3076999726021965</v>
      </c>
      <c r="QOP38" s="608"/>
      <c r="QOQ38" s="608"/>
      <c r="QOR38" s="608">
        <v>1.3076999726021965</v>
      </c>
      <c r="QOS38" s="608"/>
      <c r="QOT38" s="608"/>
      <c r="QOU38" s="608">
        <v>1.3076999726021965</v>
      </c>
      <c r="QOV38" s="608"/>
      <c r="QOW38" s="608"/>
      <c r="QOX38" s="608">
        <v>1.3076999726021965</v>
      </c>
      <c r="QOY38" s="608"/>
      <c r="QOZ38" s="608"/>
      <c r="QPA38" s="608">
        <v>1.3076999726021965</v>
      </c>
      <c r="QPB38" s="608"/>
      <c r="QPC38" s="608"/>
      <c r="QPD38" s="608">
        <v>1.3076999726021965</v>
      </c>
      <c r="QPE38" s="608"/>
      <c r="QPF38" s="608"/>
      <c r="QPG38" s="608">
        <v>1.3076999726021965</v>
      </c>
      <c r="QPH38" s="608"/>
      <c r="QPI38" s="608"/>
      <c r="QPJ38" s="608">
        <v>1.3076999726021965</v>
      </c>
      <c r="QPK38" s="608"/>
      <c r="QPL38" s="608"/>
      <c r="QPM38" s="608">
        <v>1.3076999726021965</v>
      </c>
      <c r="QPN38" s="608"/>
      <c r="QPO38" s="608"/>
      <c r="QPP38" s="608">
        <v>1.3076999726021965</v>
      </c>
      <c r="QPQ38" s="608"/>
      <c r="QPR38" s="608"/>
      <c r="QPS38" s="608">
        <v>1.3076999726021965</v>
      </c>
      <c r="QPT38" s="608"/>
      <c r="QPU38" s="608"/>
      <c r="QPV38" s="608">
        <v>1.3076999726021965</v>
      </c>
      <c r="QPW38" s="608"/>
      <c r="QPX38" s="608"/>
      <c r="QPY38" s="608">
        <v>1.3076999726021965</v>
      </c>
      <c r="QPZ38" s="608"/>
      <c r="QQA38" s="608"/>
      <c r="QQB38" s="608">
        <v>1.3076999726021965</v>
      </c>
      <c r="QQC38" s="608"/>
      <c r="QQD38" s="608"/>
      <c r="QQE38" s="608">
        <v>1.3076999726021965</v>
      </c>
      <c r="QQF38" s="608"/>
      <c r="QQG38" s="608"/>
      <c r="QQH38" s="608">
        <v>1.3076999726021965</v>
      </c>
      <c r="QQI38" s="608"/>
      <c r="QQJ38" s="608"/>
      <c r="QQK38" s="608">
        <v>1.3076999726021965</v>
      </c>
      <c r="QQL38" s="608"/>
      <c r="QQM38" s="608"/>
      <c r="QQN38" s="608">
        <v>1.3076999726021965</v>
      </c>
      <c r="QQO38" s="608"/>
      <c r="QQP38" s="608"/>
      <c r="QQQ38" s="608">
        <v>1.3076999726021965</v>
      </c>
      <c r="QQR38" s="608"/>
      <c r="QQS38" s="608"/>
      <c r="QQT38" s="608">
        <v>1.3076999726021965</v>
      </c>
      <c r="QQU38" s="608"/>
      <c r="QQV38" s="608"/>
      <c r="QQW38" s="608">
        <v>1.3076999726021965</v>
      </c>
      <c r="QQX38" s="608"/>
      <c r="QQY38" s="608"/>
      <c r="QQZ38" s="608">
        <v>1.3076999726021965</v>
      </c>
      <c r="QRA38" s="608"/>
      <c r="QRB38" s="608"/>
      <c r="QRC38" s="608">
        <v>1.3076999726021965</v>
      </c>
      <c r="QRD38" s="608"/>
      <c r="QRE38" s="608"/>
      <c r="QRF38" s="608">
        <v>1.3076999726021965</v>
      </c>
      <c r="QRG38" s="608"/>
      <c r="QRH38" s="608"/>
      <c r="QRI38" s="608">
        <v>1.3076999726021965</v>
      </c>
      <c r="QRJ38" s="608"/>
      <c r="QRK38" s="608"/>
      <c r="QRL38" s="608">
        <v>1.3076999726021965</v>
      </c>
      <c r="QRM38" s="608"/>
      <c r="QRN38" s="608"/>
      <c r="QRO38" s="608">
        <v>1.3076999726021965</v>
      </c>
      <c r="QRP38" s="608"/>
      <c r="QRQ38" s="608"/>
      <c r="QRR38" s="608">
        <v>1.3076999726021965</v>
      </c>
      <c r="QRS38" s="608"/>
      <c r="QRT38" s="608"/>
      <c r="QRU38" s="608">
        <v>1.3076999726021965</v>
      </c>
      <c r="QRV38" s="608"/>
      <c r="QRW38" s="608"/>
      <c r="QRX38" s="608">
        <v>1.3076999726021965</v>
      </c>
      <c r="QRY38" s="608"/>
      <c r="QRZ38" s="608"/>
      <c r="QSA38" s="608">
        <v>1.3076999726021965</v>
      </c>
      <c r="QSB38" s="608"/>
      <c r="QSC38" s="608"/>
      <c r="QSD38" s="608">
        <v>1.3076999726021965</v>
      </c>
      <c r="QSE38" s="608"/>
      <c r="QSF38" s="608"/>
      <c r="QSG38" s="608">
        <v>1.3076999726021965</v>
      </c>
      <c r="QSH38" s="608"/>
      <c r="QSI38" s="608"/>
      <c r="QSJ38" s="608">
        <v>1.3076999726021965</v>
      </c>
      <c r="QSK38" s="608"/>
      <c r="QSL38" s="608"/>
      <c r="QSM38" s="608">
        <v>1.3076999726021965</v>
      </c>
      <c r="QSN38" s="608"/>
      <c r="QSO38" s="608"/>
      <c r="QSP38" s="608">
        <v>1.3076999726021965</v>
      </c>
      <c r="QSQ38" s="608"/>
      <c r="QSR38" s="608"/>
      <c r="QSS38" s="608">
        <v>1.3076999726021965</v>
      </c>
      <c r="QST38" s="608"/>
      <c r="QSU38" s="608"/>
      <c r="QSV38" s="608">
        <v>1.3076999726021965</v>
      </c>
      <c r="QSW38" s="608"/>
      <c r="QSX38" s="608"/>
      <c r="QSY38" s="608">
        <v>1.3076999726021965</v>
      </c>
      <c r="QSZ38" s="608"/>
      <c r="QTA38" s="608"/>
      <c r="QTB38" s="608">
        <v>1.3076999726021965</v>
      </c>
      <c r="QTC38" s="608"/>
      <c r="QTD38" s="608"/>
      <c r="QTE38" s="608">
        <v>1.3076999726021965</v>
      </c>
      <c r="QTF38" s="608"/>
      <c r="QTG38" s="608"/>
      <c r="QTH38" s="608">
        <v>1.3076999726021965</v>
      </c>
      <c r="QTI38" s="608"/>
      <c r="QTJ38" s="608"/>
      <c r="QTK38" s="608">
        <v>1.3076999726021965</v>
      </c>
      <c r="QTL38" s="608"/>
      <c r="QTM38" s="608"/>
      <c r="QTN38" s="608">
        <v>1.3076999726021965</v>
      </c>
      <c r="QTO38" s="608"/>
      <c r="QTP38" s="608"/>
      <c r="QTQ38" s="608">
        <v>1.3076999726021965</v>
      </c>
      <c r="QTR38" s="608"/>
      <c r="QTS38" s="608"/>
      <c r="QTT38" s="608">
        <v>1.3076999726021965</v>
      </c>
      <c r="QTU38" s="608"/>
      <c r="QTV38" s="608"/>
      <c r="QTW38" s="608">
        <v>1.3076999726021965</v>
      </c>
      <c r="QTX38" s="608"/>
      <c r="QTY38" s="608"/>
      <c r="QTZ38" s="608">
        <v>1.3076999726021965</v>
      </c>
      <c r="QUA38" s="608"/>
      <c r="QUB38" s="608"/>
      <c r="QUC38" s="608">
        <v>1.3076999726021965</v>
      </c>
      <c r="QUD38" s="608"/>
      <c r="QUE38" s="608"/>
      <c r="QUF38" s="608">
        <v>1.3076999726021965</v>
      </c>
      <c r="QUG38" s="608"/>
      <c r="QUH38" s="608"/>
      <c r="QUI38" s="608">
        <v>1.3076999726021965</v>
      </c>
      <c r="QUJ38" s="608"/>
      <c r="QUK38" s="608"/>
      <c r="QUL38" s="608">
        <v>1.3076999726021965</v>
      </c>
      <c r="QUM38" s="608"/>
      <c r="QUN38" s="608"/>
      <c r="QUO38" s="608">
        <v>1.3076999726021965</v>
      </c>
      <c r="QUP38" s="608"/>
      <c r="QUQ38" s="608"/>
      <c r="QUR38" s="608">
        <v>1.3076999726021965</v>
      </c>
      <c r="QUS38" s="608"/>
      <c r="QUT38" s="608"/>
      <c r="QUU38" s="608">
        <v>1.3076999726021965</v>
      </c>
      <c r="QUV38" s="608"/>
      <c r="QUW38" s="608"/>
      <c r="QUX38" s="608">
        <v>1.3076999726021965</v>
      </c>
      <c r="QUY38" s="608"/>
      <c r="QUZ38" s="608"/>
      <c r="QVA38" s="608">
        <v>1.3076999726021965</v>
      </c>
      <c r="QVB38" s="608"/>
      <c r="QVC38" s="608"/>
      <c r="QVD38" s="608">
        <v>1.3076999726021965</v>
      </c>
      <c r="QVE38" s="608"/>
      <c r="QVF38" s="608"/>
      <c r="QVG38" s="608">
        <v>1.3076999726021965</v>
      </c>
      <c r="QVH38" s="608"/>
      <c r="QVI38" s="608"/>
      <c r="QVJ38" s="608">
        <v>1.3076999726021965</v>
      </c>
      <c r="QVK38" s="608"/>
      <c r="QVL38" s="608"/>
      <c r="QVM38" s="608">
        <v>1.3076999726021965</v>
      </c>
      <c r="QVN38" s="608"/>
      <c r="QVO38" s="608"/>
      <c r="QVP38" s="608">
        <v>1.3076999726021965</v>
      </c>
      <c r="QVQ38" s="608"/>
      <c r="QVR38" s="608"/>
      <c r="QVS38" s="608">
        <v>1.3076999726021965</v>
      </c>
      <c r="QVT38" s="608"/>
      <c r="QVU38" s="608"/>
      <c r="QVV38" s="608">
        <v>1.3076999726021965</v>
      </c>
      <c r="QVW38" s="608"/>
      <c r="QVX38" s="608"/>
      <c r="QVY38" s="608">
        <v>1.3076999726021965</v>
      </c>
      <c r="QVZ38" s="608"/>
      <c r="QWA38" s="608"/>
      <c r="QWB38" s="608">
        <v>1.3076999726021965</v>
      </c>
      <c r="QWC38" s="608"/>
      <c r="QWD38" s="608"/>
      <c r="QWE38" s="608">
        <v>1.3076999726021965</v>
      </c>
      <c r="QWF38" s="608"/>
      <c r="QWG38" s="608"/>
      <c r="QWH38" s="608">
        <v>1.3076999726021965</v>
      </c>
      <c r="QWI38" s="608"/>
      <c r="QWJ38" s="608"/>
      <c r="QWK38" s="608">
        <v>1.3076999726021965</v>
      </c>
      <c r="QWL38" s="608"/>
      <c r="QWM38" s="608"/>
      <c r="QWN38" s="608">
        <v>1.3076999726021965</v>
      </c>
      <c r="QWO38" s="608"/>
      <c r="QWP38" s="608"/>
      <c r="QWQ38" s="608">
        <v>1.3076999726021965</v>
      </c>
      <c r="QWR38" s="608"/>
      <c r="QWS38" s="608"/>
      <c r="QWT38" s="608">
        <v>1.3076999726021965</v>
      </c>
      <c r="QWU38" s="608"/>
      <c r="QWV38" s="608"/>
      <c r="QWW38" s="608">
        <v>1.3076999726021965</v>
      </c>
      <c r="QWX38" s="608"/>
      <c r="QWY38" s="608"/>
      <c r="QWZ38" s="608">
        <v>1.3076999726021965</v>
      </c>
      <c r="QXA38" s="608"/>
      <c r="QXB38" s="608"/>
      <c r="QXC38" s="608">
        <v>1.3076999726021965</v>
      </c>
      <c r="QXD38" s="608"/>
      <c r="QXE38" s="608"/>
      <c r="QXF38" s="608">
        <v>1.3076999726021965</v>
      </c>
      <c r="QXG38" s="608"/>
      <c r="QXH38" s="608"/>
      <c r="QXI38" s="608">
        <v>1.3076999726021965</v>
      </c>
      <c r="QXJ38" s="608"/>
      <c r="QXK38" s="608"/>
      <c r="QXL38" s="608">
        <v>1.3076999726021965</v>
      </c>
      <c r="QXM38" s="608"/>
      <c r="QXN38" s="608"/>
      <c r="QXO38" s="608">
        <v>1.3076999726021965</v>
      </c>
      <c r="QXP38" s="608"/>
      <c r="QXQ38" s="608"/>
      <c r="QXR38" s="608">
        <v>1.3076999726021965</v>
      </c>
      <c r="QXS38" s="608"/>
      <c r="QXT38" s="608"/>
      <c r="QXU38" s="608">
        <v>1.3076999726021965</v>
      </c>
      <c r="QXV38" s="608"/>
      <c r="QXW38" s="608"/>
      <c r="QXX38" s="608">
        <v>1.3076999726021965</v>
      </c>
      <c r="QXY38" s="608"/>
      <c r="QXZ38" s="608"/>
      <c r="QYA38" s="608">
        <v>1.3076999726021965</v>
      </c>
      <c r="QYB38" s="608"/>
      <c r="QYC38" s="608"/>
      <c r="QYD38" s="608">
        <v>1.3076999726021965</v>
      </c>
      <c r="QYE38" s="608"/>
      <c r="QYF38" s="608"/>
      <c r="QYG38" s="608">
        <v>1.3076999726021965</v>
      </c>
      <c r="QYH38" s="608"/>
      <c r="QYI38" s="608"/>
      <c r="QYJ38" s="608">
        <v>1.3076999726021965</v>
      </c>
      <c r="QYK38" s="608"/>
      <c r="QYL38" s="608"/>
      <c r="QYM38" s="608">
        <v>1.3076999726021965</v>
      </c>
      <c r="QYN38" s="608"/>
      <c r="QYO38" s="608"/>
      <c r="QYP38" s="608">
        <v>1.3076999726021965</v>
      </c>
      <c r="QYQ38" s="608"/>
      <c r="QYR38" s="608"/>
      <c r="QYS38" s="608">
        <v>1.3076999726021965</v>
      </c>
      <c r="QYT38" s="608"/>
      <c r="QYU38" s="608"/>
      <c r="QYV38" s="608">
        <v>1.3076999726021965</v>
      </c>
      <c r="QYW38" s="608"/>
      <c r="QYX38" s="608"/>
      <c r="QYY38" s="608">
        <v>1.3076999726021965</v>
      </c>
      <c r="QYZ38" s="608"/>
      <c r="QZA38" s="608"/>
      <c r="QZB38" s="608">
        <v>1.3076999726021965</v>
      </c>
      <c r="QZC38" s="608"/>
      <c r="QZD38" s="608"/>
      <c r="QZE38" s="608">
        <v>1.3076999726021965</v>
      </c>
      <c r="QZF38" s="608"/>
      <c r="QZG38" s="608"/>
      <c r="QZH38" s="608">
        <v>1.3076999726021965</v>
      </c>
      <c r="QZI38" s="608"/>
      <c r="QZJ38" s="608"/>
      <c r="QZK38" s="608">
        <v>1.3076999726021965</v>
      </c>
      <c r="QZL38" s="608"/>
      <c r="QZM38" s="608"/>
      <c r="QZN38" s="608">
        <v>1.3076999726021965</v>
      </c>
      <c r="QZO38" s="608"/>
      <c r="QZP38" s="608"/>
      <c r="QZQ38" s="608">
        <v>1.3076999726021965</v>
      </c>
      <c r="QZR38" s="608"/>
      <c r="QZS38" s="608"/>
      <c r="QZT38" s="608">
        <v>1.3076999726021965</v>
      </c>
      <c r="QZU38" s="608"/>
      <c r="QZV38" s="608"/>
      <c r="QZW38" s="608">
        <v>1.3076999726021965</v>
      </c>
      <c r="QZX38" s="608"/>
      <c r="QZY38" s="608"/>
      <c r="QZZ38" s="608">
        <v>1.3076999726021965</v>
      </c>
      <c r="RAA38" s="608"/>
      <c r="RAB38" s="608"/>
      <c r="RAC38" s="608">
        <v>1.3076999726021965</v>
      </c>
      <c r="RAD38" s="608"/>
      <c r="RAE38" s="608"/>
      <c r="RAF38" s="608">
        <v>1.3076999726021965</v>
      </c>
      <c r="RAG38" s="608"/>
      <c r="RAH38" s="608"/>
      <c r="RAI38" s="608">
        <v>1.3076999726021965</v>
      </c>
      <c r="RAJ38" s="608"/>
      <c r="RAK38" s="608"/>
      <c r="RAL38" s="608">
        <v>1.3076999726021965</v>
      </c>
      <c r="RAM38" s="608"/>
      <c r="RAN38" s="608"/>
      <c r="RAO38" s="608">
        <v>1.3076999726021965</v>
      </c>
      <c r="RAP38" s="608"/>
      <c r="RAQ38" s="608"/>
      <c r="RAR38" s="608">
        <v>1.3076999726021965</v>
      </c>
      <c r="RAS38" s="608"/>
      <c r="RAT38" s="608"/>
      <c r="RAU38" s="608">
        <v>1.3076999726021965</v>
      </c>
      <c r="RAV38" s="608"/>
      <c r="RAW38" s="608"/>
      <c r="RAX38" s="608">
        <v>1.3076999726021965</v>
      </c>
      <c r="RAY38" s="608"/>
      <c r="RAZ38" s="608"/>
      <c r="RBA38" s="608">
        <v>1.3076999726021965</v>
      </c>
      <c r="RBB38" s="608"/>
      <c r="RBC38" s="608"/>
      <c r="RBD38" s="608">
        <v>1.3076999726021965</v>
      </c>
      <c r="RBE38" s="608"/>
      <c r="RBF38" s="608"/>
      <c r="RBG38" s="608">
        <v>1.3076999726021965</v>
      </c>
      <c r="RBH38" s="608"/>
      <c r="RBI38" s="608"/>
      <c r="RBJ38" s="608">
        <v>1.3076999726021965</v>
      </c>
      <c r="RBK38" s="608"/>
      <c r="RBL38" s="608"/>
      <c r="RBM38" s="608">
        <v>1.3076999726021965</v>
      </c>
      <c r="RBN38" s="608"/>
      <c r="RBO38" s="608"/>
      <c r="RBP38" s="608">
        <v>1.3076999726021965</v>
      </c>
      <c r="RBQ38" s="608"/>
      <c r="RBR38" s="608"/>
      <c r="RBS38" s="608">
        <v>1.3076999726021965</v>
      </c>
      <c r="RBT38" s="608"/>
      <c r="RBU38" s="608"/>
      <c r="RBV38" s="608">
        <v>1.3076999726021965</v>
      </c>
      <c r="RBW38" s="608"/>
      <c r="RBX38" s="608"/>
      <c r="RBY38" s="608">
        <v>1.3076999726021965</v>
      </c>
      <c r="RBZ38" s="608"/>
      <c r="RCA38" s="608"/>
      <c r="RCB38" s="608">
        <v>1.3076999726021965</v>
      </c>
      <c r="RCC38" s="608"/>
      <c r="RCD38" s="608"/>
      <c r="RCE38" s="608">
        <v>1.3076999726021965</v>
      </c>
      <c r="RCF38" s="608"/>
      <c r="RCG38" s="608"/>
      <c r="RCH38" s="608">
        <v>1.3076999726021965</v>
      </c>
      <c r="RCI38" s="608"/>
      <c r="RCJ38" s="608"/>
      <c r="RCK38" s="608">
        <v>1.3076999726021965</v>
      </c>
      <c r="RCL38" s="608"/>
      <c r="RCM38" s="608"/>
      <c r="RCN38" s="608">
        <v>1.3076999726021965</v>
      </c>
      <c r="RCO38" s="608"/>
      <c r="RCP38" s="608"/>
      <c r="RCQ38" s="608">
        <v>1.3076999726021965</v>
      </c>
      <c r="RCR38" s="608"/>
      <c r="RCS38" s="608"/>
      <c r="RCT38" s="608">
        <v>1.3076999726021965</v>
      </c>
      <c r="RCU38" s="608"/>
      <c r="RCV38" s="608"/>
      <c r="RCW38" s="608">
        <v>1.3076999726021965</v>
      </c>
      <c r="RCX38" s="608"/>
      <c r="RCY38" s="608"/>
      <c r="RCZ38" s="608">
        <v>1.3076999726021965</v>
      </c>
      <c r="RDA38" s="608"/>
      <c r="RDB38" s="608"/>
      <c r="RDC38" s="608">
        <v>1.3076999726021965</v>
      </c>
      <c r="RDD38" s="608"/>
      <c r="RDE38" s="608"/>
      <c r="RDF38" s="608">
        <v>1.3076999726021965</v>
      </c>
      <c r="RDG38" s="608"/>
      <c r="RDH38" s="608"/>
      <c r="RDI38" s="608">
        <v>1.3076999726021965</v>
      </c>
      <c r="RDJ38" s="608"/>
      <c r="RDK38" s="608"/>
      <c r="RDL38" s="608">
        <v>1.3076999726021965</v>
      </c>
      <c r="RDM38" s="608"/>
      <c r="RDN38" s="608"/>
      <c r="RDO38" s="608">
        <v>1.3076999726021965</v>
      </c>
      <c r="RDP38" s="608"/>
      <c r="RDQ38" s="608"/>
      <c r="RDR38" s="608">
        <v>1.3076999726021965</v>
      </c>
      <c r="RDS38" s="608"/>
      <c r="RDT38" s="608"/>
      <c r="RDU38" s="608">
        <v>1.3076999726021965</v>
      </c>
      <c r="RDV38" s="608"/>
      <c r="RDW38" s="608"/>
      <c r="RDX38" s="608">
        <v>1.3076999726021965</v>
      </c>
      <c r="RDY38" s="608"/>
      <c r="RDZ38" s="608"/>
      <c r="REA38" s="608">
        <v>1.3076999726021965</v>
      </c>
      <c r="REB38" s="608"/>
      <c r="REC38" s="608"/>
      <c r="RED38" s="608">
        <v>1.3076999726021965</v>
      </c>
      <c r="REE38" s="608"/>
      <c r="REF38" s="608"/>
      <c r="REG38" s="608">
        <v>1.3076999726021965</v>
      </c>
      <c r="REH38" s="608"/>
      <c r="REI38" s="608"/>
      <c r="REJ38" s="608">
        <v>1.3076999726021965</v>
      </c>
      <c r="REK38" s="608"/>
      <c r="REL38" s="608"/>
      <c r="REM38" s="608">
        <v>1.3076999726021965</v>
      </c>
      <c r="REN38" s="608"/>
      <c r="REO38" s="608"/>
      <c r="REP38" s="608">
        <v>1.3076999726021965</v>
      </c>
      <c r="REQ38" s="608"/>
      <c r="RER38" s="608"/>
      <c r="RES38" s="608">
        <v>1.3076999726021965</v>
      </c>
      <c r="RET38" s="608"/>
      <c r="REU38" s="608"/>
      <c r="REV38" s="608">
        <v>1.3076999726021965</v>
      </c>
      <c r="REW38" s="608"/>
      <c r="REX38" s="608"/>
      <c r="REY38" s="608">
        <v>1.3076999726021965</v>
      </c>
      <c r="REZ38" s="608"/>
      <c r="RFA38" s="608"/>
      <c r="RFB38" s="608">
        <v>1.3076999726021965</v>
      </c>
      <c r="RFC38" s="608"/>
      <c r="RFD38" s="608"/>
      <c r="RFE38" s="608">
        <v>1.3076999726021965</v>
      </c>
      <c r="RFF38" s="608"/>
      <c r="RFG38" s="608"/>
      <c r="RFH38" s="608">
        <v>1.3076999726021965</v>
      </c>
      <c r="RFI38" s="608"/>
      <c r="RFJ38" s="608"/>
      <c r="RFK38" s="608">
        <v>1.3076999726021965</v>
      </c>
      <c r="RFL38" s="608"/>
      <c r="RFM38" s="608"/>
      <c r="RFN38" s="608">
        <v>1.3076999726021965</v>
      </c>
      <c r="RFO38" s="608"/>
      <c r="RFP38" s="608"/>
      <c r="RFQ38" s="608">
        <v>1.3076999726021965</v>
      </c>
      <c r="RFR38" s="608"/>
      <c r="RFS38" s="608"/>
      <c r="RFT38" s="608">
        <v>1.3076999726021965</v>
      </c>
      <c r="RFU38" s="608"/>
      <c r="RFV38" s="608"/>
      <c r="RFW38" s="608">
        <v>1.3076999726021965</v>
      </c>
      <c r="RFX38" s="608"/>
      <c r="RFY38" s="608"/>
      <c r="RFZ38" s="608">
        <v>1.3076999726021965</v>
      </c>
      <c r="RGA38" s="608"/>
      <c r="RGB38" s="608"/>
      <c r="RGC38" s="608">
        <v>1.3076999726021965</v>
      </c>
      <c r="RGD38" s="608"/>
      <c r="RGE38" s="608"/>
      <c r="RGF38" s="608">
        <v>1.3076999726021965</v>
      </c>
      <c r="RGG38" s="608"/>
      <c r="RGH38" s="608"/>
      <c r="RGI38" s="608">
        <v>1.3076999726021965</v>
      </c>
      <c r="RGJ38" s="608"/>
      <c r="RGK38" s="608"/>
      <c r="RGL38" s="608">
        <v>1.3076999726021965</v>
      </c>
      <c r="RGM38" s="608"/>
      <c r="RGN38" s="608"/>
      <c r="RGO38" s="608">
        <v>1.3076999726021965</v>
      </c>
      <c r="RGP38" s="608"/>
      <c r="RGQ38" s="608"/>
      <c r="RGR38" s="608">
        <v>1.3076999726021965</v>
      </c>
      <c r="RGS38" s="608"/>
      <c r="RGT38" s="608"/>
      <c r="RGU38" s="608">
        <v>1.3076999726021965</v>
      </c>
      <c r="RGV38" s="608"/>
      <c r="RGW38" s="608"/>
      <c r="RGX38" s="608">
        <v>1.3076999726021965</v>
      </c>
      <c r="RGY38" s="608"/>
      <c r="RGZ38" s="608"/>
      <c r="RHA38" s="608">
        <v>1.3076999726021965</v>
      </c>
      <c r="RHB38" s="608"/>
      <c r="RHC38" s="608"/>
      <c r="RHD38" s="608">
        <v>1.3076999726021965</v>
      </c>
      <c r="RHE38" s="608"/>
      <c r="RHF38" s="608"/>
      <c r="RHG38" s="608">
        <v>1.3076999726021965</v>
      </c>
      <c r="RHH38" s="608"/>
      <c r="RHI38" s="608"/>
      <c r="RHJ38" s="608">
        <v>1.3076999726021965</v>
      </c>
      <c r="RHK38" s="608"/>
      <c r="RHL38" s="608"/>
      <c r="RHM38" s="608">
        <v>1.3076999726021965</v>
      </c>
      <c r="RHN38" s="608"/>
      <c r="RHO38" s="608"/>
      <c r="RHP38" s="608">
        <v>1.3076999726021965</v>
      </c>
      <c r="RHQ38" s="608"/>
      <c r="RHR38" s="608"/>
      <c r="RHS38" s="608">
        <v>1.3076999726021965</v>
      </c>
      <c r="RHT38" s="608"/>
      <c r="RHU38" s="608"/>
      <c r="RHV38" s="608">
        <v>1.3076999726021965</v>
      </c>
      <c r="RHW38" s="608"/>
      <c r="RHX38" s="608"/>
      <c r="RHY38" s="608">
        <v>1.3076999726021965</v>
      </c>
      <c r="RHZ38" s="608"/>
      <c r="RIA38" s="608"/>
      <c r="RIB38" s="608">
        <v>1.3076999726021965</v>
      </c>
      <c r="RIC38" s="608"/>
      <c r="RID38" s="608"/>
      <c r="RIE38" s="608">
        <v>1.3076999726021965</v>
      </c>
      <c r="RIF38" s="608"/>
      <c r="RIG38" s="608"/>
      <c r="RIH38" s="608">
        <v>1.3076999726021965</v>
      </c>
      <c r="RII38" s="608"/>
      <c r="RIJ38" s="608"/>
      <c r="RIK38" s="608">
        <v>1.3076999726021965</v>
      </c>
      <c r="RIL38" s="608"/>
      <c r="RIM38" s="608"/>
      <c r="RIN38" s="608">
        <v>1.3076999726021965</v>
      </c>
      <c r="RIO38" s="608"/>
      <c r="RIP38" s="608"/>
      <c r="RIQ38" s="608">
        <v>1.3076999726021965</v>
      </c>
      <c r="RIR38" s="608"/>
      <c r="RIS38" s="608"/>
      <c r="RIT38" s="608">
        <v>1.3076999726021965</v>
      </c>
      <c r="RIU38" s="608"/>
      <c r="RIV38" s="608"/>
      <c r="RIW38" s="608">
        <v>1.3076999726021965</v>
      </c>
      <c r="RIX38" s="608"/>
      <c r="RIY38" s="608"/>
      <c r="RIZ38" s="608">
        <v>1.3076999726021965</v>
      </c>
      <c r="RJA38" s="608"/>
      <c r="RJB38" s="608"/>
      <c r="RJC38" s="608">
        <v>1.3076999726021965</v>
      </c>
      <c r="RJD38" s="608"/>
      <c r="RJE38" s="608"/>
      <c r="RJF38" s="608">
        <v>1.3076999726021965</v>
      </c>
      <c r="RJG38" s="608"/>
      <c r="RJH38" s="608"/>
      <c r="RJI38" s="608">
        <v>1.3076999726021965</v>
      </c>
      <c r="RJJ38" s="608"/>
      <c r="RJK38" s="608"/>
      <c r="RJL38" s="608">
        <v>1.3076999726021965</v>
      </c>
      <c r="RJM38" s="608"/>
      <c r="RJN38" s="608"/>
      <c r="RJO38" s="608">
        <v>1.3076999726021965</v>
      </c>
      <c r="RJP38" s="608"/>
      <c r="RJQ38" s="608"/>
      <c r="RJR38" s="608">
        <v>1.3076999726021965</v>
      </c>
      <c r="RJS38" s="608"/>
      <c r="RJT38" s="608"/>
      <c r="RJU38" s="608">
        <v>1.3076999726021965</v>
      </c>
      <c r="RJV38" s="608"/>
      <c r="RJW38" s="608"/>
      <c r="RJX38" s="608">
        <v>1.3076999726021965</v>
      </c>
      <c r="RJY38" s="608"/>
      <c r="RJZ38" s="608"/>
      <c r="RKA38" s="608">
        <v>1.3076999726021965</v>
      </c>
      <c r="RKB38" s="608"/>
      <c r="RKC38" s="608"/>
      <c r="RKD38" s="608">
        <v>1.3076999726021965</v>
      </c>
      <c r="RKE38" s="608"/>
      <c r="RKF38" s="608"/>
      <c r="RKG38" s="608">
        <v>1.3076999726021965</v>
      </c>
      <c r="RKH38" s="608"/>
      <c r="RKI38" s="608"/>
      <c r="RKJ38" s="608">
        <v>1.3076999726021965</v>
      </c>
      <c r="RKK38" s="608"/>
      <c r="RKL38" s="608"/>
      <c r="RKM38" s="608">
        <v>1.3076999726021965</v>
      </c>
      <c r="RKN38" s="608"/>
      <c r="RKO38" s="608"/>
      <c r="RKP38" s="608">
        <v>1.3076999726021965</v>
      </c>
      <c r="RKQ38" s="608"/>
      <c r="RKR38" s="608"/>
      <c r="RKS38" s="608">
        <v>1.3076999726021965</v>
      </c>
      <c r="RKT38" s="608"/>
      <c r="RKU38" s="608"/>
      <c r="RKV38" s="608">
        <v>1.3076999726021965</v>
      </c>
      <c r="RKW38" s="608"/>
      <c r="RKX38" s="608"/>
      <c r="RKY38" s="608">
        <v>1.3076999726021965</v>
      </c>
      <c r="RKZ38" s="608"/>
      <c r="RLA38" s="608"/>
      <c r="RLB38" s="608">
        <v>1.3076999726021965</v>
      </c>
      <c r="RLC38" s="608"/>
      <c r="RLD38" s="608"/>
      <c r="RLE38" s="608">
        <v>1.3076999726021965</v>
      </c>
      <c r="RLF38" s="608"/>
      <c r="RLG38" s="608"/>
      <c r="RLH38" s="608">
        <v>1.3076999726021965</v>
      </c>
      <c r="RLI38" s="608"/>
      <c r="RLJ38" s="608"/>
      <c r="RLK38" s="608">
        <v>1.3076999726021965</v>
      </c>
      <c r="RLL38" s="608"/>
      <c r="RLM38" s="608"/>
      <c r="RLN38" s="608">
        <v>1.3076999726021965</v>
      </c>
      <c r="RLO38" s="608"/>
      <c r="RLP38" s="608"/>
      <c r="RLQ38" s="608">
        <v>1.3076999726021965</v>
      </c>
      <c r="RLR38" s="608"/>
      <c r="RLS38" s="608"/>
      <c r="RLT38" s="608">
        <v>1.3076999726021965</v>
      </c>
      <c r="RLU38" s="608"/>
      <c r="RLV38" s="608"/>
      <c r="RLW38" s="608">
        <v>1.3076999726021965</v>
      </c>
      <c r="RLX38" s="608"/>
      <c r="RLY38" s="608"/>
      <c r="RLZ38" s="608">
        <v>1.3076999726021965</v>
      </c>
      <c r="RMA38" s="608"/>
      <c r="RMB38" s="608"/>
      <c r="RMC38" s="608">
        <v>1.3076999726021965</v>
      </c>
      <c r="RMD38" s="608"/>
      <c r="RME38" s="608"/>
      <c r="RMF38" s="608">
        <v>1.3076999726021965</v>
      </c>
      <c r="RMG38" s="608"/>
      <c r="RMH38" s="608"/>
      <c r="RMI38" s="608">
        <v>1.3076999726021965</v>
      </c>
      <c r="RMJ38" s="608"/>
      <c r="RMK38" s="608"/>
      <c r="RML38" s="608">
        <v>1.3076999726021965</v>
      </c>
      <c r="RMM38" s="608"/>
      <c r="RMN38" s="608"/>
      <c r="RMO38" s="608">
        <v>1.3076999726021965</v>
      </c>
      <c r="RMP38" s="608"/>
      <c r="RMQ38" s="608"/>
      <c r="RMR38" s="608">
        <v>1.3076999726021965</v>
      </c>
      <c r="RMS38" s="608"/>
      <c r="RMT38" s="608"/>
      <c r="RMU38" s="608">
        <v>1.3076999726021965</v>
      </c>
      <c r="RMV38" s="608"/>
      <c r="RMW38" s="608"/>
      <c r="RMX38" s="608">
        <v>1.3076999726021965</v>
      </c>
      <c r="RMY38" s="608"/>
      <c r="RMZ38" s="608"/>
      <c r="RNA38" s="608">
        <v>1.3076999726021965</v>
      </c>
      <c r="RNB38" s="608"/>
      <c r="RNC38" s="608"/>
      <c r="RND38" s="608">
        <v>1.3076999726021965</v>
      </c>
      <c r="RNE38" s="608"/>
      <c r="RNF38" s="608"/>
      <c r="RNG38" s="608">
        <v>1.3076999726021965</v>
      </c>
      <c r="RNH38" s="608"/>
      <c r="RNI38" s="608"/>
      <c r="RNJ38" s="608">
        <v>1.3076999726021965</v>
      </c>
      <c r="RNK38" s="608"/>
      <c r="RNL38" s="608"/>
      <c r="RNM38" s="608">
        <v>1.3076999726021965</v>
      </c>
      <c r="RNN38" s="608"/>
      <c r="RNO38" s="608"/>
      <c r="RNP38" s="608">
        <v>1.3076999726021965</v>
      </c>
      <c r="RNQ38" s="608"/>
      <c r="RNR38" s="608"/>
      <c r="RNS38" s="608">
        <v>1.3076999726021965</v>
      </c>
      <c r="RNT38" s="608"/>
      <c r="RNU38" s="608"/>
      <c r="RNV38" s="608">
        <v>1.3076999726021965</v>
      </c>
      <c r="RNW38" s="608"/>
      <c r="RNX38" s="608"/>
      <c r="RNY38" s="608">
        <v>1.3076999726021965</v>
      </c>
      <c r="RNZ38" s="608"/>
      <c r="ROA38" s="608"/>
      <c r="ROB38" s="608">
        <v>1.3076999726021965</v>
      </c>
      <c r="ROC38" s="608"/>
      <c r="ROD38" s="608"/>
      <c r="ROE38" s="608">
        <v>1.3076999726021965</v>
      </c>
      <c r="ROF38" s="608"/>
      <c r="ROG38" s="608"/>
      <c r="ROH38" s="608">
        <v>1.3076999726021965</v>
      </c>
      <c r="ROI38" s="608"/>
      <c r="ROJ38" s="608"/>
      <c r="ROK38" s="608">
        <v>1.3076999726021965</v>
      </c>
      <c r="ROL38" s="608"/>
      <c r="ROM38" s="608"/>
      <c r="RON38" s="608">
        <v>1.3076999726021965</v>
      </c>
      <c r="ROO38" s="608"/>
      <c r="ROP38" s="608"/>
      <c r="ROQ38" s="608">
        <v>1.3076999726021965</v>
      </c>
      <c r="ROR38" s="608"/>
      <c r="ROS38" s="608"/>
      <c r="ROT38" s="608">
        <v>1.3076999726021965</v>
      </c>
      <c r="ROU38" s="608"/>
      <c r="ROV38" s="608"/>
      <c r="ROW38" s="608">
        <v>1.3076999726021965</v>
      </c>
      <c r="ROX38" s="608"/>
      <c r="ROY38" s="608"/>
      <c r="ROZ38" s="608">
        <v>1.3076999726021965</v>
      </c>
      <c r="RPA38" s="608"/>
      <c r="RPB38" s="608"/>
      <c r="RPC38" s="608">
        <v>1.3076999726021965</v>
      </c>
      <c r="RPD38" s="608"/>
      <c r="RPE38" s="608"/>
      <c r="RPF38" s="608">
        <v>1.3076999726021965</v>
      </c>
      <c r="RPG38" s="608"/>
      <c r="RPH38" s="608"/>
      <c r="RPI38" s="608">
        <v>1.3076999726021965</v>
      </c>
      <c r="RPJ38" s="608"/>
      <c r="RPK38" s="608"/>
      <c r="RPL38" s="608">
        <v>1.3076999726021965</v>
      </c>
      <c r="RPM38" s="608"/>
      <c r="RPN38" s="608"/>
      <c r="RPO38" s="608">
        <v>1.3076999726021965</v>
      </c>
      <c r="RPP38" s="608"/>
      <c r="RPQ38" s="608"/>
      <c r="RPR38" s="608">
        <v>1.3076999726021965</v>
      </c>
      <c r="RPS38" s="608"/>
      <c r="RPT38" s="608"/>
      <c r="RPU38" s="608">
        <v>1.3076999726021965</v>
      </c>
      <c r="RPV38" s="608"/>
      <c r="RPW38" s="608"/>
      <c r="RPX38" s="608">
        <v>1.3076999726021965</v>
      </c>
      <c r="RPY38" s="608"/>
      <c r="RPZ38" s="608"/>
      <c r="RQA38" s="608">
        <v>1.3076999726021965</v>
      </c>
      <c r="RQB38" s="608"/>
      <c r="RQC38" s="608"/>
      <c r="RQD38" s="608">
        <v>1.3076999726021965</v>
      </c>
      <c r="RQE38" s="608"/>
      <c r="RQF38" s="608"/>
      <c r="RQG38" s="608">
        <v>1.3076999726021965</v>
      </c>
      <c r="RQH38" s="608"/>
      <c r="RQI38" s="608"/>
      <c r="RQJ38" s="608">
        <v>1.3076999726021965</v>
      </c>
      <c r="RQK38" s="608"/>
      <c r="RQL38" s="608"/>
      <c r="RQM38" s="608">
        <v>1.3076999726021965</v>
      </c>
      <c r="RQN38" s="608"/>
      <c r="RQO38" s="608"/>
      <c r="RQP38" s="608">
        <v>1.3076999726021965</v>
      </c>
      <c r="RQQ38" s="608"/>
      <c r="RQR38" s="608"/>
      <c r="RQS38" s="608">
        <v>1.3076999726021965</v>
      </c>
      <c r="RQT38" s="608"/>
      <c r="RQU38" s="608"/>
      <c r="RQV38" s="608">
        <v>1.3076999726021965</v>
      </c>
      <c r="RQW38" s="608"/>
      <c r="RQX38" s="608"/>
      <c r="RQY38" s="608">
        <v>1.3076999726021965</v>
      </c>
      <c r="RQZ38" s="608"/>
      <c r="RRA38" s="608"/>
      <c r="RRB38" s="608">
        <v>1.3076999726021965</v>
      </c>
      <c r="RRC38" s="608"/>
      <c r="RRD38" s="608"/>
      <c r="RRE38" s="608">
        <v>1.3076999726021965</v>
      </c>
      <c r="RRF38" s="608"/>
      <c r="RRG38" s="608"/>
      <c r="RRH38" s="608">
        <v>1.3076999726021965</v>
      </c>
      <c r="RRI38" s="608"/>
      <c r="RRJ38" s="608"/>
      <c r="RRK38" s="608">
        <v>1.3076999726021965</v>
      </c>
      <c r="RRL38" s="608"/>
      <c r="RRM38" s="608"/>
      <c r="RRN38" s="608">
        <v>1.3076999726021965</v>
      </c>
      <c r="RRO38" s="608"/>
      <c r="RRP38" s="608"/>
      <c r="RRQ38" s="608">
        <v>1.3076999726021965</v>
      </c>
      <c r="RRR38" s="608"/>
      <c r="RRS38" s="608"/>
      <c r="RRT38" s="608">
        <v>1.3076999726021965</v>
      </c>
      <c r="RRU38" s="608"/>
      <c r="RRV38" s="608"/>
      <c r="RRW38" s="608">
        <v>1.3076999726021965</v>
      </c>
      <c r="RRX38" s="608"/>
      <c r="RRY38" s="608"/>
      <c r="RRZ38" s="608">
        <v>1.3076999726021965</v>
      </c>
      <c r="RSA38" s="608"/>
      <c r="RSB38" s="608"/>
      <c r="RSC38" s="608">
        <v>1.3076999726021965</v>
      </c>
      <c r="RSD38" s="608"/>
      <c r="RSE38" s="608"/>
      <c r="RSF38" s="608">
        <v>1.3076999726021965</v>
      </c>
      <c r="RSG38" s="608"/>
      <c r="RSH38" s="608"/>
      <c r="RSI38" s="608">
        <v>1.3076999726021965</v>
      </c>
      <c r="RSJ38" s="608"/>
      <c r="RSK38" s="608"/>
      <c r="RSL38" s="608">
        <v>1.3076999726021965</v>
      </c>
      <c r="RSM38" s="608"/>
      <c r="RSN38" s="608"/>
      <c r="RSO38" s="608">
        <v>1.3076999726021965</v>
      </c>
      <c r="RSP38" s="608"/>
      <c r="RSQ38" s="608"/>
      <c r="RSR38" s="608">
        <v>1.3076999726021965</v>
      </c>
      <c r="RSS38" s="608"/>
      <c r="RST38" s="608"/>
      <c r="RSU38" s="608">
        <v>1.3076999726021965</v>
      </c>
      <c r="RSV38" s="608"/>
      <c r="RSW38" s="608"/>
      <c r="RSX38" s="608">
        <v>1.3076999726021965</v>
      </c>
      <c r="RSY38" s="608"/>
      <c r="RSZ38" s="608"/>
      <c r="RTA38" s="608">
        <v>1.3076999726021965</v>
      </c>
      <c r="RTB38" s="608"/>
      <c r="RTC38" s="608"/>
      <c r="RTD38" s="608">
        <v>1.3076999726021965</v>
      </c>
      <c r="RTE38" s="608"/>
      <c r="RTF38" s="608"/>
      <c r="RTG38" s="608">
        <v>1.3076999726021965</v>
      </c>
      <c r="RTH38" s="608"/>
      <c r="RTI38" s="608"/>
      <c r="RTJ38" s="608">
        <v>1.3076999726021965</v>
      </c>
      <c r="RTK38" s="608"/>
      <c r="RTL38" s="608"/>
      <c r="RTM38" s="608">
        <v>1.3076999726021965</v>
      </c>
      <c r="RTN38" s="608"/>
      <c r="RTO38" s="608"/>
      <c r="RTP38" s="608">
        <v>1.3076999726021965</v>
      </c>
      <c r="RTQ38" s="608"/>
      <c r="RTR38" s="608"/>
      <c r="RTS38" s="608">
        <v>1.3076999726021965</v>
      </c>
      <c r="RTT38" s="608"/>
      <c r="RTU38" s="608"/>
      <c r="RTV38" s="608">
        <v>1.3076999726021965</v>
      </c>
      <c r="RTW38" s="608"/>
      <c r="RTX38" s="608"/>
      <c r="RTY38" s="608">
        <v>1.3076999726021965</v>
      </c>
      <c r="RTZ38" s="608"/>
      <c r="RUA38" s="608"/>
      <c r="RUB38" s="608">
        <v>1.3076999726021965</v>
      </c>
      <c r="RUC38" s="608"/>
      <c r="RUD38" s="608"/>
      <c r="RUE38" s="608">
        <v>1.3076999726021965</v>
      </c>
      <c r="RUF38" s="608"/>
      <c r="RUG38" s="608"/>
      <c r="RUH38" s="608">
        <v>1.3076999726021965</v>
      </c>
      <c r="RUI38" s="608"/>
      <c r="RUJ38" s="608"/>
      <c r="RUK38" s="608">
        <v>1.3076999726021965</v>
      </c>
      <c r="RUL38" s="608"/>
      <c r="RUM38" s="608"/>
      <c r="RUN38" s="608">
        <v>1.3076999726021965</v>
      </c>
      <c r="RUO38" s="608"/>
      <c r="RUP38" s="608"/>
      <c r="RUQ38" s="608">
        <v>1.3076999726021965</v>
      </c>
      <c r="RUR38" s="608"/>
      <c r="RUS38" s="608"/>
      <c r="RUT38" s="608">
        <v>1.3076999726021965</v>
      </c>
      <c r="RUU38" s="608"/>
      <c r="RUV38" s="608"/>
      <c r="RUW38" s="608">
        <v>1.3076999726021965</v>
      </c>
      <c r="RUX38" s="608"/>
      <c r="RUY38" s="608"/>
      <c r="RUZ38" s="608">
        <v>1.3076999726021965</v>
      </c>
      <c r="RVA38" s="608"/>
      <c r="RVB38" s="608"/>
      <c r="RVC38" s="608">
        <v>1.3076999726021965</v>
      </c>
      <c r="RVD38" s="608"/>
      <c r="RVE38" s="608"/>
      <c r="RVF38" s="608">
        <v>1.3076999726021965</v>
      </c>
      <c r="RVG38" s="608"/>
      <c r="RVH38" s="608"/>
      <c r="RVI38" s="608">
        <v>1.3076999726021965</v>
      </c>
      <c r="RVJ38" s="608"/>
      <c r="RVK38" s="608"/>
      <c r="RVL38" s="608">
        <v>1.3076999726021965</v>
      </c>
      <c r="RVM38" s="608"/>
      <c r="RVN38" s="608"/>
      <c r="RVO38" s="608">
        <v>1.3076999726021965</v>
      </c>
      <c r="RVP38" s="608"/>
      <c r="RVQ38" s="608"/>
      <c r="RVR38" s="608">
        <v>1.3076999726021965</v>
      </c>
      <c r="RVS38" s="608"/>
      <c r="RVT38" s="608"/>
      <c r="RVU38" s="608">
        <v>1.3076999726021965</v>
      </c>
      <c r="RVV38" s="608"/>
      <c r="RVW38" s="608"/>
      <c r="RVX38" s="608">
        <v>1.3076999726021965</v>
      </c>
      <c r="RVY38" s="608"/>
      <c r="RVZ38" s="608"/>
      <c r="RWA38" s="608">
        <v>1.3076999726021965</v>
      </c>
      <c r="RWB38" s="608"/>
      <c r="RWC38" s="608"/>
      <c r="RWD38" s="608">
        <v>1.3076999726021965</v>
      </c>
      <c r="RWE38" s="608"/>
      <c r="RWF38" s="608"/>
      <c r="RWG38" s="608">
        <v>1.3076999726021965</v>
      </c>
      <c r="RWH38" s="608"/>
      <c r="RWI38" s="608"/>
      <c r="RWJ38" s="608">
        <v>1.3076999726021965</v>
      </c>
      <c r="RWK38" s="608"/>
      <c r="RWL38" s="608"/>
      <c r="RWM38" s="608">
        <v>1.3076999726021965</v>
      </c>
      <c r="RWN38" s="608"/>
      <c r="RWO38" s="608"/>
      <c r="RWP38" s="608">
        <v>1.3076999726021965</v>
      </c>
      <c r="RWQ38" s="608"/>
      <c r="RWR38" s="608"/>
      <c r="RWS38" s="608">
        <v>1.3076999726021965</v>
      </c>
      <c r="RWT38" s="608"/>
      <c r="RWU38" s="608"/>
      <c r="RWV38" s="608">
        <v>1.3076999726021965</v>
      </c>
      <c r="RWW38" s="608"/>
      <c r="RWX38" s="608"/>
      <c r="RWY38" s="608">
        <v>1.3076999726021965</v>
      </c>
      <c r="RWZ38" s="608"/>
      <c r="RXA38" s="608"/>
      <c r="RXB38" s="608">
        <v>1.3076999726021965</v>
      </c>
      <c r="RXC38" s="608"/>
      <c r="RXD38" s="608"/>
      <c r="RXE38" s="608">
        <v>1.3076999726021965</v>
      </c>
      <c r="RXF38" s="608"/>
      <c r="RXG38" s="608"/>
      <c r="RXH38" s="608">
        <v>1.3076999726021965</v>
      </c>
      <c r="RXI38" s="608"/>
      <c r="RXJ38" s="608"/>
      <c r="RXK38" s="608">
        <v>1.3076999726021965</v>
      </c>
      <c r="RXL38" s="608"/>
      <c r="RXM38" s="608"/>
      <c r="RXN38" s="608">
        <v>1.3076999726021965</v>
      </c>
      <c r="RXO38" s="608"/>
      <c r="RXP38" s="608"/>
      <c r="RXQ38" s="608">
        <v>1.3076999726021965</v>
      </c>
      <c r="RXR38" s="608"/>
      <c r="RXS38" s="608"/>
      <c r="RXT38" s="608">
        <v>1.3076999726021965</v>
      </c>
      <c r="RXU38" s="608"/>
      <c r="RXV38" s="608"/>
      <c r="RXW38" s="608">
        <v>1.3076999726021965</v>
      </c>
      <c r="RXX38" s="608"/>
      <c r="RXY38" s="608"/>
      <c r="RXZ38" s="608">
        <v>1.3076999726021965</v>
      </c>
      <c r="RYA38" s="608"/>
      <c r="RYB38" s="608"/>
      <c r="RYC38" s="608">
        <v>1.3076999726021965</v>
      </c>
      <c r="RYD38" s="608"/>
      <c r="RYE38" s="608"/>
      <c r="RYF38" s="608">
        <v>1.3076999726021965</v>
      </c>
      <c r="RYG38" s="608"/>
      <c r="RYH38" s="608"/>
      <c r="RYI38" s="608">
        <v>1.3076999726021965</v>
      </c>
      <c r="RYJ38" s="608"/>
      <c r="RYK38" s="608"/>
      <c r="RYL38" s="608">
        <v>1.3076999726021965</v>
      </c>
      <c r="RYM38" s="608"/>
      <c r="RYN38" s="608"/>
      <c r="RYO38" s="608">
        <v>1.3076999726021965</v>
      </c>
      <c r="RYP38" s="608"/>
      <c r="RYQ38" s="608"/>
      <c r="RYR38" s="608">
        <v>1.3076999726021965</v>
      </c>
      <c r="RYS38" s="608"/>
      <c r="RYT38" s="608"/>
      <c r="RYU38" s="608">
        <v>1.3076999726021965</v>
      </c>
      <c r="RYV38" s="608"/>
      <c r="RYW38" s="608"/>
      <c r="RYX38" s="608">
        <v>1.3076999726021965</v>
      </c>
      <c r="RYY38" s="608"/>
      <c r="RYZ38" s="608"/>
      <c r="RZA38" s="608">
        <v>1.3076999726021965</v>
      </c>
      <c r="RZB38" s="608"/>
      <c r="RZC38" s="608"/>
      <c r="RZD38" s="608">
        <v>1.3076999726021965</v>
      </c>
      <c r="RZE38" s="608"/>
      <c r="RZF38" s="608"/>
      <c r="RZG38" s="608">
        <v>1.3076999726021965</v>
      </c>
      <c r="RZH38" s="608"/>
      <c r="RZI38" s="608"/>
      <c r="RZJ38" s="608">
        <v>1.3076999726021965</v>
      </c>
      <c r="RZK38" s="608"/>
      <c r="RZL38" s="608"/>
      <c r="RZM38" s="608">
        <v>1.3076999726021965</v>
      </c>
      <c r="RZN38" s="608"/>
      <c r="RZO38" s="608"/>
      <c r="RZP38" s="608">
        <v>1.3076999726021965</v>
      </c>
      <c r="RZQ38" s="608"/>
      <c r="RZR38" s="608"/>
      <c r="RZS38" s="608">
        <v>1.3076999726021965</v>
      </c>
      <c r="RZT38" s="608"/>
      <c r="RZU38" s="608"/>
      <c r="RZV38" s="608">
        <v>1.3076999726021965</v>
      </c>
      <c r="RZW38" s="608"/>
      <c r="RZX38" s="608"/>
      <c r="RZY38" s="608">
        <v>1.3076999726021965</v>
      </c>
      <c r="RZZ38" s="608"/>
      <c r="SAA38" s="608"/>
      <c r="SAB38" s="608">
        <v>1.3076999726021965</v>
      </c>
      <c r="SAC38" s="608"/>
      <c r="SAD38" s="608"/>
      <c r="SAE38" s="608">
        <v>1.3076999726021965</v>
      </c>
      <c r="SAF38" s="608"/>
      <c r="SAG38" s="608"/>
      <c r="SAH38" s="608">
        <v>1.3076999726021965</v>
      </c>
      <c r="SAI38" s="608"/>
      <c r="SAJ38" s="608"/>
      <c r="SAK38" s="608">
        <v>1.3076999726021965</v>
      </c>
      <c r="SAL38" s="608"/>
      <c r="SAM38" s="608"/>
      <c r="SAN38" s="608">
        <v>1.3076999726021965</v>
      </c>
      <c r="SAO38" s="608"/>
      <c r="SAP38" s="608"/>
      <c r="SAQ38" s="608">
        <v>1.3076999726021965</v>
      </c>
      <c r="SAR38" s="608"/>
      <c r="SAS38" s="608"/>
      <c r="SAT38" s="608">
        <v>1.3076999726021965</v>
      </c>
      <c r="SAU38" s="608"/>
      <c r="SAV38" s="608"/>
      <c r="SAW38" s="608">
        <v>1.3076999726021965</v>
      </c>
      <c r="SAX38" s="608"/>
      <c r="SAY38" s="608"/>
      <c r="SAZ38" s="608">
        <v>1.3076999726021965</v>
      </c>
      <c r="SBA38" s="608"/>
      <c r="SBB38" s="608"/>
      <c r="SBC38" s="608">
        <v>1.3076999726021965</v>
      </c>
      <c r="SBD38" s="608"/>
      <c r="SBE38" s="608"/>
      <c r="SBF38" s="608">
        <v>1.3076999726021965</v>
      </c>
      <c r="SBG38" s="608"/>
      <c r="SBH38" s="608"/>
      <c r="SBI38" s="608">
        <v>1.3076999726021965</v>
      </c>
      <c r="SBJ38" s="608"/>
      <c r="SBK38" s="608"/>
      <c r="SBL38" s="608">
        <v>1.3076999726021965</v>
      </c>
      <c r="SBM38" s="608"/>
      <c r="SBN38" s="608"/>
      <c r="SBO38" s="608">
        <v>1.3076999726021965</v>
      </c>
      <c r="SBP38" s="608"/>
      <c r="SBQ38" s="608"/>
      <c r="SBR38" s="608">
        <v>1.3076999726021965</v>
      </c>
      <c r="SBS38" s="608"/>
      <c r="SBT38" s="608"/>
      <c r="SBU38" s="608">
        <v>1.3076999726021965</v>
      </c>
      <c r="SBV38" s="608"/>
      <c r="SBW38" s="608"/>
      <c r="SBX38" s="608">
        <v>1.3076999726021965</v>
      </c>
      <c r="SBY38" s="608"/>
      <c r="SBZ38" s="608"/>
      <c r="SCA38" s="608">
        <v>1.3076999726021965</v>
      </c>
      <c r="SCB38" s="608"/>
      <c r="SCC38" s="608"/>
      <c r="SCD38" s="608">
        <v>1.3076999726021965</v>
      </c>
      <c r="SCE38" s="608"/>
      <c r="SCF38" s="608"/>
      <c r="SCG38" s="608">
        <v>1.3076999726021965</v>
      </c>
      <c r="SCH38" s="608"/>
      <c r="SCI38" s="608"/>
      <c r="SCJ38" s="608">
        <v>1.3076999726021965</v>
      </c>
      <c r="SCK38" s="608"/>
      <c r="SCL38" s="608"/>
      <c r="SCM38" s="608">
        <v>1.3076999726021965</v>
      </c>
      <c r="SCN38" s="608"/>
      <c r="SCO38" s="608"/>
      <c r="SCP38" s="608">
        <v>1.3076999726021965</v>
      </c>
      <c r="SCQ38" s="608"/>
      <c r="SCR38" s="608"/>
      <c r="SCS38" s="608">
        <v>1.3076999726021965</v>
      </c>
      <c r="SCT38" s="608"/>
      <c r="SCU38" s="608"/>
      <c r="SCV38" s="608">
        <v>1.3076999726021965</v>
      </c>
      <c r="SCW38" s="608"/>
      <c r="SCX38" s="608"/>
      <c r="SCY38" s="608">
        <v>1.3076999726021965</v>
      </c>
      <c r="SCZ38" s="608"/>
      <c r="SDA38" s="608"/>
      <c r="SDB38" s="608">
        <v>1.3076999726021965</v>
      </c>
      <c r="SDC38" s="608"/>
      <c r="SDD38" s="608"/>
      <c r="SDE38" s="608">
        <v>1.3076999726021965</v>
      </c>
      <c r="SDF38" s="608"/>
      <c r="SDG38" s="608"/>
      <c r="SDH38" s="608">
        <v>1.3076999726021965</v>
      </c>
      <c r="SDI38" s="608"/>
      <c r="SDJ38" s="608"/>
      <c r="SDK38" s="608">
        <v>1.3076999726021965</v>
      </c>
      <c r="SDL38" s="608"/>
      <c r="SDM38" s="608"/>
      <c r="SDN38" s="608">
        <v>1.3076999726021965</v>
      </c>
      <c r="SDO38" s="608"/>
      <c r="SDP38" s="608"/>
      <c r="SDQ38" s="608">
        <v>1.3076999726021965</v>
      </c>
      <c r="SDR38" s="608"/>
      <c r="SDS38" s="608"/>
      <c r="SDT38" s="608">
        <v>1.3076999726021965</v>
      </c>
      <c r="SDU38" s="608"/>
      <c r="SDV38" s="608"/>
      <c r="SDW38" s="608">
        <v>1.3076999726021965</v>
      </c>
      <c r="SDX38" s="608"/>
      <c r="SDY38" s="608"/>
      <c r="SDZ38" s="608">
        <v>1.3076999726021965</v>
      </c>
      <c r="SEA38" s="608"/>
      <c r="SEB38" s="608"/>
      <c r="SEC38" s="608">
        <v>1.3076999726021965</v>
      </c>
      <c r="SED38" s="608"/>
      <c r="SEE38" s="608"/>
      <c r="SEF38" s="608">
        <v>1.3076999726021965</v>
      </c>
      <c r="SEG38" s="608"/>
      <c r="SEH38" s="608"/>
      <c r="SEI38" s="608">
        <v>1.3076999726021965</v>
      </c>
      <c r="SEJ38" s="608"/>
      <c r="SEK38" s="608"/>
      <c r="SEL38" s="608">
        <v>1.3076999726021965</v>
      </c>
      <c r="SEM38" s="608"/>
      <c r="SEN38" s="608"/>
      <c r="SEO38" s="608">
        <v>1.3076999726021965</v>
      </c>
      <c r="SEP38" s="608"/>
      <c r="SEQ38" s="608"/>
      <c r="SER38" s="608">
        <v>1.3076999726021965</v>
      </c>
      <c r="SES38" s="608"/>
      <c r="SET38" s="608"/>
      <c r="SEU38" s="608">
        <v>1.3076999726021965</v>
      </c>
      <c r="SEV38" s="608"/>
      <c r="SEW38" s="608"/>
      <c r="SEX38" s="608">
        <v>1.3076999726021965</v>
      </c>
      <c r="SEY38" s="608"/>
      <c r="SEZ38" s="608"/>
      <c r="SFA38" s="608">
        <v>1.3076999726021965</v>
      </c>
      <c r="SFB38" s="608"/>
      <c r="SFC38" s="608"/>
      <c r="SFD38" s="608">
        <v>1.3076999726021965</v>
      </c>
      <c r="SFE38" s="608"/>
      <c r="SFF38" s="608"/>
      <c r="SFG38" s="608">
        <v>1.3076999726021965</v>
      </c>
      <c r="SFH38" s="608"/>
      <c r="SFI38" s="608"/>
      <c r="SFJ38" s="608">
        <v>1.3076999726021965</v>
      </c>
      <c r="SFK38" s="608"/>
      <c r="SFL38" s="608"/>
      <c r="SFM38" s="608">
        <v>1.3076999726021965</v>
      </c>
      <c r="SFN38" s="608"/>
      <c r="SFO38" s="608"/>
      <c r="SFP38" s="608">
        <v>1.3076999726021965</v>
      </c>
      <c r="SFQ38" s="608"/>
      <c r="SFR38" s="608"/>
      <c r="SFS38" s="608">
        <v>1.3076999726021965</v>
      </c>
      <c r="SFT38" s="608"/>
      <c r="SFU38" s="608"/>
      <c r="SFV38" s="608">
        <v>1.3076999726021965</v>
      </c>
      <c r="SFW38" s="608"/>
      <c r="SFX38" s="608"/>
      <c r="SFY38" s="608">
        <v>1.3076999726021965</v>
      </c>
      <c r="SFZ38" s="608"/>
      <c r="SGA38" s="608"/>
      <c r="SGB38" s="608">
        <v>1.3076999726021965</v>
      </c>
      <c r="SGC38" s="608"/>
      <c r="SGD38" s="608"/>
      <c r="SGE38" s="608">
        <v>1.3076999726021965</v>
      </c>
      <c r="SGF38" s="608"/>
      <c r="SGG38" s="608"/>
      <c r="SGH38" s="608">
        <v>1.3076999726021965</v>
      </c>
      <c r="SGI38" s="608"/>
      <c r="SGJ38" s="608"/>
      <c r="SGK38" s="608">
        <v>1.3076999726021965</v>
      </c>
      <c r="SGL38" s="608"/>
      <c r="SGM38" s="608"/>
      <c r="SGN38" s="608">
        <v>1.3076999726021965</v>
      </c>
      <c r="SGO38" s="608"/>
      <c r="SGP38" s="608"/>
      <c r="SGQ38" s="608">
        <v>1.3076999726021965</v>
      </c>
      <c r="SGR38" s="608"/>
      <c r="SGS38" s="608"/>
      <c r="SGT38" s="608">
        <v>1.3076999726021965</v>
      </c>
      <c r="SGU38" s="608"/>
      <c r="SGV38" s="608"/>
      <c r="SGW38" s="608">
        <v>1.3076999726021965</v>
      </c>
      <c r="SGX38" s="608"/>
      <c r="SGY38" s="608"/>
      <c r="SGZ38" s="608">
        <v>1.3076999726021965</v>
      </c>
      <c r="SHA38" s="608"/>
      <c r="SHB38" s="608"/>
      <c r="SHC38" s="608">
        <v>1.3076999726021965</v>
      </c>
      <c r="SHD38" s="608"/>
      <c r="SHE38" s="608"/>
      <c r="SHF38" s="608">
        <v>1.3076999726021965</v>
      </c>
      <c r="SHG38" s="608"/>
      <c r="SHH38" s="608"/>
      <c r="SHI38" s="608">
        <v>1.3076999726021965</v>
      </c>
      <c r="SHJ38" s="608"/>
      <c r="SHK38" s="608"/>
      <c r="SHL38" s="608">
        <v>1.3076999726021965</v>
      </c>
      <c r="SHM38" s="608"/>
      <c r="SHN38" s="608"/>
      <c r="SHO38" s="608">
        <v>1.3076999726021965</v>
      </c>
      <c r="SHP38" s="608"/>
      <c r="SHQ38" s="608"/>
      <c r="SHR38" s="608">
        <v>1.3076999726021965</v>
      </c>
      <c r="SHS38" s="608"/>
      <c r="SHT38" s="608"/>
      <c r="SHU38" s="608">
        <v>1.3076999726021965</v>
      </c>
      <c r="SHV38" s="608"/>
      <c r="SHW38" s="608"/>
      <c r="SHX38" s="608">
        <v>1.3076999726021965</v>
      </c>
      <c r="SHY38" s="608"/>
      <c r="SHZ38" s="608"/>
      <c r="SIA38" s="608">
        <v>1.3076999726021965</v>
      </c>
      <c r="SIB38" s="608"/>
      <c r="SIC38" s="608"/>
      <c r="SID38" s="608">
        <v>1.3076999726021965</v>
      </c>
      <c r="SIE38" s="608"/>
      <c r="SIF38" s="608"/>
      <c r="SIG38" s="608">
        <v>1.3076999726021965</v>
      </c>
      <c r="SIH38" s="608"/>
      <c r="SII38" s="608"/>
      <c r="SIJ38" s="608">
        <v>1.3076999726021965</v>
      </c>
      <c r="SIK38" s="608"/>
      <c r="SIL38" s="608"/>
      <c r="SIM38" s="608">
        <v>1.3076999726021965</v>
      </c>
      <c r="SIN38" s="608"/>
      <c r="SIO38" s="608"/>
      <c r="SIP38" s="608">
        <v>1.3076999726021965</v>
      </c>
      <c r="SIQ38" s="608"/>
      <c r="SIR38" s="608"/>
      <c r="SIS38" s="608">
        <v>1.3076999726021965</v>
      </c>
      <c r="SIT38" s="608"/>
      <c r="SIU38" s="608"/>
      <c r="SIV38" s="608">
        <v>1.3076999726021965</v>
      </c>
      <c r="SIW38" s="608"/>
      <c r="SIX38" s="608"/>
      <c r="SIY38" s="608">
        <v>1.3076999726021965</v>
      </c>
      <c r="SIZ38" s="608"/>
      <c r="SJA38" s="608"/>
      <c r="SJB38" s="608">
        <v>1.3076999726021965</v>
      </c>
      <c r="SJC38" s="608"/>
      <c r="SJD38" s="608"/>
      <c r="SJE38" s="608">
        <v>1.3076999726021965</v>
      </c>
      <c r="SJF38" s="608"/>
      <c r="SJG38" s="608"/>
      <c r="SJH38" s="608">
        <v>1.3076999726021965</v>
      </c>
      <c r="SJI38" s="608"/>
      <c r="SJJ38" s="608"/>
      <c r="SJK38" s="608">
        <v>1.3076999726021965</v>
      </c>
      <c r="SJL38" s="608"/>
      <c r="SJM38" s="608"/>
      <c r="SJN38" s="608">
        <v>1.3076999726021965</v>
      </c>
      <c r="SJO38" s="608"/>
      <c r="SJP38" s="608"/>
      <c r="SJQ38" s="608">
        <v>1.3076999726021965</v>
      </c>
      <c r="SJR38" s="608"/>
      <c r="SJS38" s="608"/>
      <c r="SJT38" s="608">
        <v>1.3076999726021965</v>
      </c>
      <c r="SJU38" s="608"/>
      <c r="SJV38" s="608"/>
      <c r="SJW38" s="608">
        <v>1.3076999726021965</v>
      </c>
      <c r="SJX38" s="608"/>
      <c r="SJY38" s="608"/>
      <c r="SJZ38" s="608">
        <v>1.3076999726021965</v>
      </c>
      <c r="SKA38" s="608"/>
      <c r="SKB38" s="608"/>
      <c r="SKC38" s="608">
        <v>1.3076999726021965</v>
      </c>
      <c r="SKD38" s="608"/>
      <c r="SKE38" s="608"/>
      <c r="SKF38" s="608">
        <v>1.3076999726021965</v>
      </c>
      <c r="SKG38" s="608"/>
      <c r="SKH38" s="608"/>
      <c r="SKI38" s="608">
        <v>1.3076999726021965</v>
      </c>
      <c r="SKJ38" s="608"/>
      <c r="SKK38" s="608"/>
      <c r="SKL38" s="608">
        <v>1.3076999726021965</v>
      </c>
      <c r="SKM38" s="608"/>
      <c r="SKN38" s="608"/>
      <c r="SKO38" s="608">
        <v>1.3076999726021965</v>
      </c>
      <c r="SKP38" s="608"/>
      <c r="SKQ38" s="608"/>
      <c r="SKR38" s="608">
        <v>1.3076999726021965</v>
      </c>
      <c r="SKS38" s="608"/>
      <c r="SKT38" s="608"/>
      <c r="SKU38" s="608">
        <v>1.3076999726021965</v>
      </c>
      <c r="SKV38" s="608"/>
      <c r="SKW38" s="608"/>
      <c r="SKX38" s="608">
        <v>1.3076999726021965</v>
      </c>
      <c r="SKY38" s="608"/>
      <c r="SKZ38" s="608"/>
      <c r="SLA38" s="608">
        <v>1.3076999726021965</v>
      </c>
      <c r="SLB38" s="608"/>
      <c r="SLC38" s="608"/>
      <c r="SLD38" s="608">
        <v>1.3076999726021965</v>
      </c>
      <c r="SLE38" s="608"/>
      <c r="SLF38" s="608"/>
      <c r="SLG38" s="608">
        <v>1.3076999726021965</v>
      </c>
      <c r="SLH38" s="608"/>
      <c r="SLI38" s="608"/>
      <c r="SLJ38" s="608">
        <v>1.3076999726021965</v>
      </c>
      <c r="SLK38" s="608"/>
      <c r="SLL38" s="608"/>
      <c r="SLM38" s="608">
        <v>1.3076999726021965</v>
      </c>
      <c r="SLN38" s="608"/>
      <c r="SLO38" s="608"/>
      <c r="SLP38" s="608">
        <v>1.3076999726021965</v>
      </c>
      <c r="SLQ38" s="608"/>
      <c r="SLR38" s="608"/>
      <c r="SLS38" s="608">
        <v>1.3076999726021965</v>
      </c>
      <c r="SLT38" s="608"/>
      <c r="SLU38" s="608"/>
      <c r="SLV38" s="608">
        <v>1.3076999726021965</v>
      </c>
      <c r="SLW38" s="608"/>
      <c r="SLX38" s="608"/>
      <c r="SLY38" s="608">
        <v>1.3076999726021965</v>
      </c>
      <c r="SLZ38" s="608"/>
      <c r="SMA38" s="608"/>
      <c r="SMB38" s="608">
        <v>1.3076999726021965</v>
      </c>
      <c r="SMC38" s="608"/>
      <c r="SMD38" s="608"/>
      <c r="SME38" s="608">
        <v>1.3076999726021965</v>
      </c>
      <c r="SMF38" s="608"/>
      <c r="SMG38" s="608"/>
      <c r="SMH38" s="608">
        <v>1.3076999726021965</v>
      </c>
      <c r="SMI38" s="608"/>
      <c r="SMJ38" s="608"/>
      <c r="SMK38" s="608">
        <v>1.3076999726021965</v>
      </c>
      <c r="SML38" s="608"/>
      <c r="SMM38" s="608"/>
      <c r="SMN38" s="608">
        <v>1.3076999726021965</v>
      </c>
      <c r="SMO38" s="608"/>
      <c r="SMP38" s="608"/>
      <c r="SMQ38" s="608">
        <v>1.3076999726021965</v>
      </c>
      <c r="SMR38" s="608"/>
      <c r="SMS38" s="608"/>
      <c r="SMT38" s="608">
        <v>1.3076999726021965</v>
      </c>
      <c r="SMU38" s="608"/>
      <c r="SMV38" s="608"/>
      <c r="SMW38" s="608">
        <v>1.3076999726021965</v>
      </c>
      <c r="SMX38" s="608"/>
      <c r="SMY38" s="608"/>
      <c r="SMZ38" s="608">
        <v>1.3076999726021965</v>
      </c>
      <c r="SNA38" s="608"/>
      <c r="SNB38" s="608"/>
      <c r="SNC38" s="608">
        <v>1.3076999726021965</v>
      </c>
      <c r="SND38" s="608"/>
      <c r="SNE38" s="608"/>
      <c r="SNF38" s="608">
        <v>1.3076999726021965</v>
      </c>
      <c r="SNG38" s="608"/>
      <c r="SNH38" s="608"/>
      <c r="SNI38" s="608">
        <v>1.3076999726021965</v>
      </c>
      <c r="SNJ38" s="608"/>
      <c r="SNK38" s="608"/>
      <c r="SNL38" s="608">
        <v>1.3076999726021965</v>
      </c>
      <c r="SNM38" s="608"/>
      <c r="SNN38" s="608"/>
      <c r="SNO38" s="608">
        <v>1.3076999726021965</v>
      </c>
      <c r="SNP38" s="608"/>
      <c r="SNQ38" s="608"/>
      <c r="SNR38" s="608">
        <v>1.3076999726021965</v>
      </c>
      <c r="SNS38" s="608"/>
      <c r="SNT38" s="608"/>
      <c r="SNU38" s="608">
        <v>1.3076999726021965</v>
      </c>
      <c r="SNV38" s="608"/>
      <c r="SNW38" s="608"/>
      <c r="SNX38" s="608">
        <v>1.3076999726021965</v>
      </c>
      <c r="SNY38" s="608"/>
      <c r="SNZ38" s="608"/>
      <c r="SOA38" s="608">
        <v>1.3076999726021965</v>
      </c>
      <c r="SOB38" s="608"/>
      <c r="SOC38" s="608"/>
      <c r="SOD38" s="608">
        <v>1.3076999726021965</v>
      </c>
      <c r="SOE38" s="608"/>
      <c r="SOF38" s="608"/>
      <c r="SOG38" s="608">
        <v>1.3076999726021965</v>
      </c>
      <c r="SOH38" s="608"/>
      <c r="SOI38" s="608"/>
      <c r="SOJ38" s="608">
        <v>1.3076999726021965</v>
      </c>
      <c r="SOK38" s="608"/>
      <c r="SOL38" s="608"/>
      <c r="SOM38" s="608">
        <v>1.3076999726021965</v>
      </c>
      <c r="SON38" s="608"/>
      <c r="SOO38" s="608"/>
      <c r="SOP38" s="608">
        <v>1.3076999726021965</v>
      </c>
      <c r="SOQ38" s="608"/>
      <c r="SOR38" s="608"/>
      <c r="SOS38" s="608">
        <v>1.3076999726021965</v>
      </c>
      <c r="SOT38" s="608"/>
      <c r="SOU38" s="608"/>
      <c r="SOV38" s="608">
        <v>1.3076999726021965</v>
      </c>
      <c r="SOW38" s="608"/>
      <c r="SOX38" s="608"/>
      <c r="SOY38" s="608">
        <v>1.3076999726021965</v>
      </c>
      <c r="SOZ38" s="608"/>
      <c r="SPA38" s="608"/>
      <c r="SPB38" s="608">
        <v>1.3076999726021965</v>
      </c>
      <c r="SPC38" s="608"/>
      <c r="SPD38" s="608"/>
      <c r="SPE38" s="608">
        <v>1.3076999726021965</v>
      </c>
      <c r="SPF38" s="608"/>
      <c r="SPG38" s="608"/>
      <c r="SPH38" s="608">
        <v>1.3076999726021965</v>
      </c>
      <c r="SPI38" s="608"/>
      <c r="SPJ38" s="608"/>
      <c r="SPK38" s="608">
        <v>1.3076999726021965</v>
      </c>
      <c r="SPL38" s="608"/>
      <c r="SPM38" s="608"/>
      <c r="SPN38" s="608">
        <v>1.3076999726021965</v>
      </c>
      <c r="SPO38" s="608"/>
      <c r="SPP38" s="608"/>
      <c r="SPQ38" s="608">
        <v>1.3076999726021965</v>
      </c>
      <c r="SPR38" s="608"/>
      <c r="SPS38" s="608"/>
      <c r="SPT38" s="608">
        <v>1.3076999726021965</v>
      </c>
      <c r="SPU38" s="608"/>
      <c r="SPV38" s="608"/>
      <c r="SPW38" s="608">
        <v>1.3076999726021965</v>
      </c>
      <c r="SPX38" s="608"/>
      <c r="SPY38" s="608"/>
      <c r="SPZ38" s="608">
        <v>1.3076999726021965</v>
      </c>
      <c r="SQA38" s="608"/>
      <c r="SQB38" s="608"/>
      <c r="SQC38" s="608">
        <v>1.3076999726021965</v>
      </c>
      <c r="SQD38" s="608"/>
      <c r="SQE38" s="608"/>
      <c r="SQF38" s="608">
        <v>1.3076999726021965</v>
      </c>
      <c r="SQG38" s="608"/>
      <c r="SQH38" s="608"/>
      <c r="SQI38" s="608">
        <v>1.3076999726021965</v>
      </c>
      <c r="SQJ38" s="608"/>
      <c r="SQK38" s="608"/>
      <c r="SQL38" s="608">
        <v>1.3076999726021965</v>
      </c>
      <c r="SQM38" s="608"/>
      <c r="SQN38" s="608"/>
      <c r="SQO38" s="608">
        <v>1.3076999726021965</v>
      </c>
      <c r="SQP38" s="608"/>
      <c r="SQQ38" s="608"/>
      <c r="SQR38" s="608">
        <v>1.3076999726021965</v>
      </c>
      <c r="SQS38" s="608"/>
      <c r="SQT38" s="608"/>
      <c r="SQU38" s="608">
        <v>1.3076999726021965</v>
      </c>
      <c r="SQV38" s="608"/>
      <c r="SQW38" s="608"/>
      <c r="SQX38" s="608">
        <v>1.3076999726021965</v>
      </c>
      <c r="SQY38" s="608"/>
      <c r="SQZ38" s="608"/>
      <c r="SRA38" s="608">
        <v>1.3076999726021965</v>
      </c>
      <c r="SRB38" s="608"/>
      <c r="SRC38" s="608"/>
      <c r="SRD38" s="608">
        <v>1.3076999726021965</v>
      </c>
      <c r="SRE38" s="608"/>
      <c r="SRF38" s="608"/>
      <c r="SRG38" s="608">
        <v>1.3076999726021965</v>
      </c>
      <c r="SRH38" s="608"/>
      <c r="SRI38" s="608"/>
      <c r="SRJ38" s="608">
        <v>1.3076999726021965</v>
      </c>
      <c r="SRK38" s="608"/>
      <c r="SRL38" s="608"/>
      <c r="SRM38" s="608">
        <v>1.3076999726021965</v>
      </c>
      <c r="SRN38" s="608"/>
      <c r="SRO38" s="608"/>
      <c r="SRP38" s="608">
        <v>1.3076999726021965</v>
      </c>
      <c r="SRQ38" s="608"/>
      <c r="SRR38" s="608"/>
      <c r="SRS38" s="608">
        <v>1.3076999726021965</v>
      </c>
      <c r="SRT38" s="608"/>
      <c r="SRU38" s="608"/>
      <c r="SRV38" s="608">
        <v>1.3076999726021965</v>
      </c>
      <c r="SRW38" s="608"/>
      <c r="SRX38" s="608"/>
      <c r="SRY38" s="608">
        <v>1.3076999726021965</v>
      </c>
      <c r="SRZ38" s="608"/>
      <c r="SSA38" s="608"/>
      <c r="SSB38" s="608">
        <v>1.3076999726021965</v>
      </c>
      <c r="SSC38" s="608"/>
      <c r="SSD38" s="608"/>
      <c r="SSE38" s="608">
        <v>1.3076999726021965</v>
      </c>
      <c r="SSF38" s="608"/>
      <c r="SSG38" s="608"/>
      <c r="SSH38" s="608">
        <v>1.3076999726021965</v>
      </c>
      <c r="SSI38" s="608"/>
      <c r="SSJ38" s="608"/>
      <c r="SSK38" s="608">
        <v>1.3076999726021965</v>
      </c>
      <c r="SSL38" s="608"/>
      <c r="SSM38" s="608"/>
      <c r="SSN38" s="608">
        <v>1.3076999726021965</v>
      </c>
      <c r="SSO38" s="608"/>
      <c r="SSP38" s="608"/>
      <c r="SSQ38" s="608">
        <v>1.3076999726021965</v>
      </c>
      <c r="SSR38" s="608"/>
      <c r="SSS38" s="608"/>
      <c r="SST38" s="608">
        <v>1.3076999726021965</v>
      </c>
      <c r="SSU38" s="608"/>
      <c r="SSV38" s="608"/>
      <c r="SSW38" s="608">
        <v>1.3076999726021965</v>
      </c>
      <c r="SSX38" s="608"/>
      <c r="SSY38" s="608"/>
      <c r="SSZ38" s="608">
        <v>1.3076999726021965</v>
      </c>
      <c r="STA38" s="608"/>
      <c r="STB38" s="608"/>
      <c r="STC38" s="608">
        <v>1.3076999726021965</v>
      </c>
      <c r="STD38" s="608"/>
      <c r="STE38" s="608"/>
      <c r="STF38" s="608">
        <v>1.3076999726021965</v>
      </c>
      <c r="STG38" s="608"/>
      <c r="STH38" s="608"/>
      <c r="STI38" s="608">
        <v>1.3076999726021965</v>
      </c>
      <c r="STJ38" s="608"/>
      <c r="STK38" s="608"/>
      <c r="STL38" s="608">
        <v>1.3076999726021965</v>
      </c>
      <c r="STM38" s="608"/>
      <c r="STN38" s="608"/>
      <c r="STO38" s="608">
        <v>1.3076999726021965</v>
      </c>
      <c r="STP38" s="608"/>
      <c r="STQ38" s="608"/>
      <c r="STR38" s="608">
        <v>1.3076999726021965</v>
      </c>
      <c r="STS38" s="608"/>
      <c r="STT38" s="608"/>
      <c r="STU38" s="608">
        <v>1.3076999726021965</v>
      </c>
      <c r="STV38" s="608"/>
      <c r="STW38" s="608"/>
      <c r="STX38" s="608">
        <v>1.3076999726021965</v>
      </c>
      <c r="STY38" s="608"/>
      <c r="STZ38" s="608"/>
      <c r="SUA38" s="608">
        <v>1.3076999726021965</v>
      </c>
      <c r="SUB38" s="608"/>
      <c r="SUC38" s="608"/>
      <c r="SUD38" s="608">
        <v>1.3076999726021965</v>
      </c>
      <c r="SUE38" s="608"/>
      <c r="SUF38" s="608"/>
      <c r="SUG38" s="608">
        <v>1.3076999726021965</v>
      </c>
      <c r="SUH38" s="608"/>
      <c r="SUI38" s="608"/>
      <c r="SUJ38" s="608">
        <v>1.3076999726021965</v>
      </c>
      <c r="SUK38" s="608"/>
      <c r="SUL38" s="608"/>
      <c r="SUM38" s="608">
        <v>1.3076999726021965</v>
      </c>
      <c r="SUN38" s="608"/>
      <c r="SUO38" s="608"/>
      <c r="SUP38" s="608">
        <v>1.3076999726021965</v>
      </c>
      <c r="SUQ38" s="608"/>
      <c r="SUR38" s="608"/>
      <c r="SUS38" s="608">
        <v>1.3076999726021965</v>
      </c>
      <c r="SUT38" s="608"/>
      <c r="SUU38" s="608"/>
      <c r="SUV38" s="608">
        <v>1.3076999726021965</v>
      </c>
      <c r="SUW38" s="608"/>
      <c r="SUX38" s="608"/>
      <c r="SUY38" s="608">
        <v>1.3076999726021965</v>
      </c>
      <c r="SUZ38" s="608"/>
      <c r="SVA38" s="608"/>
      <c r="SVB38" s="608">
        <v>1.3076999726021965</v>
      </c>
      <c r="SVC38" s="608"/>
      <c r="SVD38" s="608"/>
      <c r="SVE38" s="608">
        <v>1.3076999726021965</v>
      </c>
      <c r="SVF38" s="608"/>
      <c r="SVG38" s="608"/>
      <c r="SVH38" s="608">
        <v>1.3076999726021965</v>
      </c>
      <c r="SVI38" s="608"/>
      <c r="SVJ38" s="608"/>
      <c r="SVK38" s="608">
        <v>1.3076999726021965</v>
      </c>
      <c r="SVL38" s="608"/>
      <c r="SVM38" s="608"/>
      <c r="SVN38" s="608">
        <v>1.3076999726021965</v>
      </c>
      <c r="SVO38" s="608"/>
      <c r="SVP38" s="608"/>
      <c r="SVQ38" s="608">
        <v>1.3076999726021965</v>
      </c>
      <c r="SVR38" s="608"/>
      <c r="SVS38" s="608"/>
      <c r="SVT38" s="608">
        <v>1.3076999726021965</v>
      </c>
      <c r="SVU38" s="608"/>
      <c r="SVV38" s="608"/>
      <c r="SVW38" s="608">
        <v>1.3076999726021965</v>
      </c>
      <c r="SVX38" s="608"/>
      <c r="SVY38" s="608"/>
      <c r="SVZ38" s="608">
        <v>1.3076999726021965</v>
      </c>
      <c r="SWA38" s="608"/>
      <c r="SWB38" s="608"/>
      <c r="SWC38" s="608">
        <v>1.3076999726021965</v>
      </c>
      <c r="SWD38" s="608"/>
      <c r="SWE38" s="608"/>
      <c r="SWF38" s="608">
        <v>1.3076999726021965</v>
      </c>
      <c r="SWG38" s="608"/>
      <c r="SWH38" s="608"/>
      <c r="SWI38" s="608">
        <v>1.3076999726021965</v>
      </c>
      <c r="SWJ38" s="608"/>
      <c r="SWK38" s="608"/>
      <c r="SWL38" s="608">
        <v>1.3076999726021965</v>
      </c>
      <c r="SWM38" s="608"/>
      <c r="SWN38" s="608"/>
      <c r="SWO38" s="608">
        <v>1.3076999726021965</v>
      </c>
      <c r="SWP38" s="608"/>
      <c r="SWQ38" s="608"/>
      <c r="SWR38" s="608">
        <v>1.3076999726021965</v>
      </c>
      <c r="SWS38" s="608"/>
      <c r="SWT38" s="608"/>
      <c r="SWU38" s="608">
        <v>1.3076999726021965</v>
      </c>
      <c r="SWV38" s="608"/>
      <c r="SWW38" s="608"/>
      <c r="SWX38" s="608">
        <v>1.3076999726021965</v>
      </c>
      <c r="SWY38" s="608"/>
      <c r="SWZ38" s="608"/>
      <c r="SXA38" s="608">
        <v>1.3076999726021965</v>
      </c>
      <c r="SXB38" s="608"/>
      <c r="SXC38" s="608"/>
      <c r="SXD38" s="608">
        <v>1.3076999726021965</v>
      </c>
      <c r="SXE38" s="608"/>
      <c r="SXF38" s="608"/>
      <c r="SXG38" s="608">
        <v>1.3076999726021965</v>
      </c>
      <c r="SXH38" s="608"/>
      <c r="SXI38" s="608"/>
      <c r="SXJ38" s="608">
        <v>1.3076999726021965</v>
      </c>
      <c r="SXK38" s="608"/>
      <c r="SXL38" s="608"/>
      <c r="SXM38" s="608">
        <v>1.3076999726021965</v>
      </c>
      <c r="SXN38" s="608"/>
      <c r="SXO38" s="608"/>
      <c r="SXP38" s="608">
        <v>1.3076999726021965</v>
      </c>
      <c r="SXQ38" s="608"/>
      <c r="SXR38" s="608"/>
      <c r="SXS38" s="608">
        <v>1.3076999726021965</v>
      </c>
      <c r="SXT38" s="608"/>
      <c r="SXU38" s="608"/>
      <c r="SXV38" s="608">
        <v>1.3076999726021965</v>
      </c>
      <c r="SXW38" s="608"/>
      <c r="SXX38" s="608"/>
      <c r="SXY38" s="608">
        <v>1.3076999726021965</v>
      </c>
      <c r="SXZ38" s="608"/>
      <c r="SYA38" s="608"/>
      <c r="SYB38" s="608">
        <v>1.3076999726021965</v>
      </c>
      <c r="SYC38" s="608"/>
      <c r="SYD38" s="608"/>
      <c r="SYE38" s="608">
        <v>1.3076999726021965</v>
      </c>
      <c r="SYF38" s="608"/>
      <c r="SYG38" s="608"/>
      <c r="SYH38" s="608">
        <v>1.3076999726021965</v>
      </c>
      <c r="SYI38" s="608"/>
      <c r="SYJ38" s="608"/>
      <c r="SYK38" s="608">
        <v>1.3076999726021965</v>
      </c>
      <c r="SYL38" s="608"/>
      <c r="SYM38" s="608"/>
      <c r="SYN38" s="608">
        <v>1.3076999726021965</v>
      </c>
      <c r="SYO38" s="608"/>
      <c r="SYP38" s="608"/>
      <c r="SYQ38" s="608">
        <v>1.3076999726021965</v>
      </c>
      <c r="SYR38" s="608"/>
      <c r="SYS38" s="608"/>
      <c r="SYT38" s="608">
        <v>1.3076999726021965</v>
      </c>
      <c r="SYU38" s="608"/>
      <c r="SYV38" s="608"/>
      <c r="SYW38" s="608">
        <v>1.3076999726021965</v>
      </c>
      <c r="SYX38" s="608"/>
      <c r="SYY38" s="608"/>
      <c r="SYZ38" s="608">
        <v>1.3076999726021965</v>
      </c>
      <c r="SZA38" s="608"/>
      <c r="SZB38" s="608"/>
      <c r="SZC38" s="608">
        <v>1.3076999726021965</v>
      </c>
      <c r="SZD38" s="608"/>
      <c r="SZE38" s="608"/>
      <c r="SZF38" s="608">
        <v>1.3076999726021965</v>
      </c>
      <c r="SZG38" s="608"/>
      <c r="SZH38" s="608"/>
      <c r="SZI38" s="608">
        <v>1.3076999726021965</v>
      </c>
      <c r="SZJ38" s="608"/>
      <c r="SZK38" s="608"/>
      <c r="SZL38" s="608">
        <v>1.3076999726021965</v>
      </c>
      <c r="SZM38" s="608"/>
      <c r="SZN38" s="608"/>
      <c r="SZO38" s="608">
        <v>1.3076999726021965</v>
      </c>
      <c r="SZP38" s="608"/>
      <c r="SZQ38" s="608"/>
      <c r="SZR38" s="608">
        <v>1.3076999726021965</v>
      </c>
      <c r="SZS38" s="608"/>
      <c r="SZT38" s="608"/>
      <c r="SZU38" s="608">
        <v>1.3076999726021965</v>
      </c>
      <c r="SZV38" s="608"/>
      <c r="SZW38" s="608"/>
      <c r="SZX38" s="608">
        <v>1.3076999726021965</v>
      </c>
      <c r="SZY38" s="608"/>
      <c r="SZZ38" s="608"/>
      <c r="TAA38" s="608">
        <v>1.3076999726021965</v>
      </c>
      <c r="TAB38" s="608"/>
      <c r="TAC38" s="608"/>
      <c r="TAD38" s="608">
        <v>1.3076999726021965</v>
      </c>
      <c r="TAE38" s="608"/>
      <c r="TAF38" s="608"/>
      <c r="TAG38" s="608">
        <v>1.3076999726021965</v>
      </c>
      <c r="TAH38" s="608"/>
      <c r="TAI38" s="608"/>
      <c r="TAJ38" s="608">
        <v>1.3076999726021965</v>
      </c>
      <c r="TAK38" s="608"/>
      <c r="TAL38" s="608"/>
      <c r="TAM38" s="608">
        <v>1.3076999726021965</v>
      </c>
      <c r="TAN38" s="608"/>
      <c r="TAO38" s="608"/>
      <c r="TAP38" s="608">
        <v>1.3076999726021965</v>
      </c>
      <c r="TAQ38" s="608"/>
      <c r="TAR38" s="608"/>
      <c r="TAS38" s="608">
        <v>1.3076999726021965</v>
      </c>
      <c r="TAT38" s="608"/>
      <c r="TAU38" s="608"/>
      <c r="TAV38" s="608">
        <v>1.3076999726021965</v>
      </c>
      <c r="TAW38" s="608"/>
      <c r="TAX38" s="608"/>
      <c r="TAY38" s="608">
        <v>1.3076999726021965</v>
      </c>
      <c r="TAZ38" s="608"/>
      <c r="TBA38" s="608"/>
      <c r="TBB38" s="608">
        <v>1.3076999726021965</v>
      </c>
      <c r="TBC38" s="608"/>
      <c r="TBD38" s="608"/>
      <c r="TBE38" s="608">
        <v>1.3076999726021965</v>
      </c>
      <c r="TBF38" s="608"/>
      <c r="TBG38" s="608"/>
      <c r="TBH38" s="608">
        <v>1.3076999726021965</v>
      </c>
      <c r="TBI38" s="608"/>
      <c r="TBJ38" s="608"/>
      <c r="TBK38" s="608">
        <v>1.3076999726021965</v>
      </c>
      <c r="TBL38" s="608"/>
      <c r="TBM38" s="608"/>
      <c r="TBN38" s="608">
        <v>1.3076999726021965</v>
      </c>
      <c r="TBO38" s="608"/>
      <c r="TBP38" s="608"/>
      <c r="TBQ38" s="608">
        <v>1.3076999726021965</v>
      </c>
      <c r="TBR38" s="608"/>
      <c r="TBS38" s="608"/>
      <c r="TBT38" s="608">
        <v>1.3076999726021965</v>
      </c>
      <c r="TBU38" s="608"/>
      <c r="TBV38" s="608"/>
      <c r="TBW38" s="608">
        <v>1.3076999726021965</v>
      </c>
      <c r="TBX38" s="608"/>
      <c r="TBY38" s="608"/>
      <c r="TBZ38" s="608">
        <v>1.3076999726021965</v>
      </c>
      <c r="TCA38" s="608"/>
      <c r="TCB38" s="608"/>
      <c r="TCC38" s="608">
        <v>1.3076999726021965</v>
      </c>
      <c r="TCD38" s="608"/>
      <c r="TCE38" s="608"/>
      <c r="TCF38" s="608">
        <v>1.3076999726021965</v>
      </c>
      <c r="TCG38" s="608"/>
      <c r="TCH38" s="608"/>
      <c r="TCI38" s="608">
        <v>1.3076999726021965</v>
      </c>
      <c r="TCJ38" s="608"/>
      <c r="TCK38" s="608"/>
      <c r="TCL38" s="608">
        <v>1.3076999726021965</v>
      </c>
      <c r="TCM38" s="608"/>
      <c r="TCN38" s="608"/>
      <c r="TCO38" s="608">
        <v>1.3076999726021965</v>
      </c>
      <c r="TCP38" s="608"/>
      <c r="TCQ38" s="608"/>
      <c r="TCR38" s="608">
        <v>1.3076999726021965</v>
      </c>
      <c r="TCS38" s="608"/>
      <c r="TCT38" s="608"/>
      <c r="TCU38" s="608">
        <v>1.3076999726021965</v>
      </c>
      <c r="TCV38" s="608"/>
      <c r="TCW38" s="608"/>
      <c r="TCX38" s="608">
        <v>1.3076999726021965</v>
      </c>
      <c r="TCY38" s="608"/>
      <c r="TCZ38" s="608"/>
      <c r="TDA38" s="608">
        <v>1.3076999726021965</v>
      </c>
      <c r="TDB38" s="608"/>
      <c r="TDC38" s="608"/>
      <c r="TDD38" s="608">
        <v>1.3076999726021965</v>
      </c>
      <c r="TDE38" s="608"/>
      <c r="TDF38" s="608"/>
      <c r="TDG38" s="608">
        <v>1.3076999726021965</v>
      </c>
      <c r="TDH38" s="608"/>
      <c r="TDI38" s="608"/>
      <c r="TDJ38" s="608">
        <v>1.3076999726021965</v>
      </c>
      <c r="TDK38" s="608"/>
      <c r="TDL38" s="608"/>
      <c r="TDM38" s="608">
        <v>1.3076999726021965</v>
      </c>
      <c r="TDN38" s="608"/>
      <c r="TDO38" s="608"/>
      <c r="TDP38" s="608">
        <v>1.3076999726021965</v>
      </c>
      <c r="TDQ38" s="608"/>
      <c r="TDR38" s="608"/>
      <c r="TDS38" s="608">
        <v>1.3076999726021965</v>
      </c>
      <c r="TDT38" s="608"/>
      <c r="TDU38" s="608"/>
      <c r="TDV38" s="608">
        <v>1.3076999726021965</v>
      </c>
      <c r="TDW38" s="608"/>
      <c r="TDX38" s="608"/>
      <c r="TDY38" s="608">
        <v>1.3076999726021965</v>
      </c>
      <c r="TDZ38" s="608"/>
      <c r="TEA38" s="608"/>
      <c r="TEB38" s="608">
        <v>1.3076999726021965</v>
      </c>
      <c r="TEC38" s="608"/>
      <c r="TED38" s="608"/>
      <c r="TEE38" s="608">
        <v>1.3076999726021965</v>
      </c>
      <c r="TEF38" s="608"/>
      <c r="TEG38" s="608"/>
      <c r="TEH38" s="608">
        <v>1.3076999726021965</v>
      </c>
      <c r="TEI38" s="608"/>
      <c r="TEJ38" s="608"/>
      <c r="TEK38" s="608">
        <v>1.3076999726021965</v>
      </c>
      <c r="TEL38" s="608"/>
      <c r="TEM38" s="608"/>
      <c r="TEN38" s="608">
        <v>1.3076999726021965</v>
      </c>
      <c r="TEO38" s="608"/>
      <c r="TEP38" s="608"/>
      <c r="TEQ38" s="608">
        <v>1.3076999726021965</v>
      </c>
      <c r="TER38" s="608"/>
      <c r="TES38" s="608"/>
      <c r="TET38" s="608">
        <v>1.3076999726021965</v>
      </c>
      <c r="TEU38" s="608"/>
      <c r="TEV38" s="608"/>
      <c r="TEW38" s="608">
        <v>1.3076999726021965</v>
      </c>
      <c r="TEX38" s="608"/>
      <c r="TEY38" s="608"/>
      <c r="TEZ38" s="608">
        <v>1.3076999726021965</v>
      </c>
      <c r="TFA38" s="608"/>
      <c r="TFB38" s="608"/>
      <c r="TFC38" s="608">
        <v>1.3076999726021965</v>
      </c>
      <c r="TFD38" s="608"/>
      <c r="TFE38" s="608"/>
      <c r="TFF38" s="608">
        <v>1.3076999726021965</v>
      </c>
      <c r="TFG38" s="608"/>
      <c r="TFH38" s="608"/>
      <c r="TFI38" s="608">
        <v>1.3076999726021965</v>
      </c>
      <c r="TFJ38" s="608"/>
      <c r="TFK38" s="608"/>
      <c r="TFL38" s="608">
        <v>1.3076999726021965</v>
      </c>
      <c r="TFM38" s="608"/>
      <c r="TFN38" s="608"/>
      <c r="TFO38" s="608">
        <v>1.3076999726021965</v>
      </c>
      <c r="TFP38" s="608"/>
      <c r="TFQ38" s="608"/>
      <c r="TFR38" s="608">
        <v>1.3076999726021965</v>
      </c>
      <c r="TFS38" s="608"/>
      <c r="TFT38" s="608"/>
      <c r="TFU38" s="608">
        <v>1.3076999726021965</v>
      </c>
      <c r="TFV38" s="608"/>
      <c r="TFW38" s="608"/>
      <c r="TFX38" s="608">
        <v>1.3076999726021965</v>
      </c>
      <c r="TFY38" s="608"/>
      <c r="TFZ38" s="608"/>
      <c r="TGA38" s="608">
        <v>1.3076999726021965</v>
      </c>
      <c r="TGB38" s="608"/>
      <c r="TGC38" s="608"/>
      <c r="TGD38" s="608">
        <v>1.3076999726021965</v>
      </c>
      <c r="TGE38" s="608"/>
      <c r="TGF38" s="608"/>
      <c r="TGG38" s="608">
        <v>1.3076999726021965</v>
      </c>
      <c r="TGH38" s="608"/>
      <c r="TGI38" s="608"/>
      <c r="TGJ38" s="608">
        <v>1.3076999726021965</v>
      </c>
      <c r="TGK38" s="608"/>
      <c r="TGL38" s="608"/>
      <c r="TGM38" s="608">
        <v>1.3076999726021965</v>
      </c>
      <c r="TGN38" s="608"/>
      <c r="TGO38" s="608"/>
      <c r="TGP38" s="608">
        <v>1.3076999726021965</v>
      </c>
      <c r="TGQ38" s="608"/>
      <c r="TGR38" s="608"/>
      <c r="TGS38" s="608">
        <v>1.3076999726021965</v>
      </c>
      <c r="TGT38" s="608"/>
      <c r="TGU38" s="608"/>
      <c r="TGV38" s="608">
        <v>1.3076999726021965</v>
      </c>
      <c r="TGW38" s="608"/>
      <c r="TGX38" s="608"/>
      <c r="TGY38" s="608">
        <v>1.3076999726021965</v>
      </c>
      <c r="TGZ38" s="608"/>
      <c r="THA38" s="608"/>
      <c r="THB38" s="608">
        <v>1.3076999726021965</v>
      </c>
      <c r="THC38" s="608"/>
      <c r="THD38" s="608"/>
      <c r="THE38" s="608">
        <v>1.3076999726021965</v>
      </c>
      <c r="THF38" s="608"/>
      <c r="THG38" s="608"/>
      <c r="THH38" s="608">
        <v>1.3076999726021965</v>
      </c>
      <c r="THI38" s="608"/>
      <c r="THJ38" s="608"/>
      <c r="THK38" s="608">
        <v>1.3076999726021965</v>
      </c>
      <c r="THL38" s="608"/>
      <c r="THM38" s="608"/>
      <c r="THN38" s="608">
        <v>1.3076999726021965</v>
      </c>
      <c r="THO38" s="608"/>
      <c r="THP38" s="608"/>
      <c r="THQ38" s="608">
        <v>1.3076999726021965</v>
      </c>
      <c r="THR38" s="608"/>
      <c r="THS38" s="608"/>
      <c r="THT38" s="608">
        <v>1.3076999726021965</v>
      </c>
      <c r="THU38" s="608"/>
      <c r="THV38" s="608"/>
      <c r="THW38" s="608">
        <v>1.3076999726021965</v>
      </c>
      <c r="THX38" s="608"/>
      <c r="THY38" s="608"/>
      <c r="THZ38" s="608">
        <v>1.3076999726021965</v>
      </c>
      <c r="TIA38" s="608"/>
      <c r="TIB38" s="608"/>
      <c r="TIC38" s="608">
        <v>1.3076999726021965</v>
      </c>
      <c r="TID38" s="608"/>
      <c r="TIE38" s="608"/>
      <c r="TIF38" s="608">
        <v>1.3076999726021965</v>
      </c>
      <c r="TIG38" s="608"/>
      <c r="TIH38" s="608"/>
      <c r="TII38" s="608">
        <v>1.3076999726021965</v>
      </c>
      <c r="TIJ38" s="608"/>
      <c r="TIK38" s="608"/>
      <c r="TIL38" s="608">
        <v>1.3076999726021965</v>
      </c>
      <c r="TIM38" s="608"/>
      <c r="TIN38" s="608"/>
      <c r="TIO38" s="608">
        <v>1.3076999726021965</v>
      </c>
      <c r="TIP38" s="608"/>
      <c r="TIQ38" s="608"/>
      <c r="TIR38" s="608">
        <v>1.3076999726021965</v>
      </c>
      <c r="TIS38" s="608"/>
      <c r="TIT38" s="608"/>
      <c r="TIU38" s="608">
        <v>1.3076999726021965</v>
      </c>
      <c r="TIV38" s="608"/>
      <c r="TIW38" s="608"/>
      <c r="TIX38" s="608">
        <v>1.3076999726021965</v>
      </c>
      <c r="TIY38" s="608"/>
      <c r="TIZ38" s="608"/>
      <c r="TJA38" s="608">
        <v>1.3076999726021965</v>
      </c>
      <c r="TJB38" s="608"/>
      <c r="TJC38" s="608"/>
      <c r="TJD38" s="608">
        <v>1.3076999726021965</v>
      </c>
      <c r="TJE38" s="608"/>
      <c r="TJF38" s="608"/>
      <c r="TJG38" s="608">
        <v>1.3076999726021965</v>
      </c>
      <c r="TJH38" s="608"/>
      <c r="TJI38" s="608"/>
      <c r="TJJ38" s="608">
        <v>1.3076999726021965</v>
      </c>
      <c r="TJK38" s="608"/>
      <c r="TJL38" s="608"/>
      <c r="TJM38" s="608">
        <v>1.3076999726021965</v>
      </c>
      <c r="TJN38" s="608"/>
      <c r="TJO38" s="608"/>
      <c r="TJP38" s="608">
        <v>1.3076999726021965</v>
      </c>
      <c r="TJQ38" s="608"/>
      <c r="TJR38" s="608"/>
      <c r="TJS38" s="608">
        <v>1.3076999726021965</v>
      </c>
      <c r="TJT38" s="608"/>
      <c r="TJU38" s="608"/>
      <c r="TJV38" s="608">
        <v>1.3076999726021965</v>
      </c>
      <c r="TJW38" s="608"/>
      <c r="TJX38" s="608"/>
      <c r="TJY38" s="608">
        <v>1.3076999726021965</v>
      </c>
      <c r="TJZ38" s="608"/>
      <c r="TKA38" s="608"/>
      <c r="TKB38" s="608">
        <v>1.3076999726021965</v>
      </c>
      <c r="TKC38" s="608"/>
      <c r="TKD38" s="608"/>
      <c r="TKE38" s="608">
        <v>1.3076999726021965</v>
      </c>
      <c r="TKF38" s="608"/>
      <c r="TKG38" s="608"/>
      <c r="TKH38" s="608">
        <v>1.3076999726021965</v>
      </c>
      <c r="TKI38" s="608"/>
      <c r="TKJ38" s="608"/>
      <c r="TKK38" s="608">
        <v>1.3076999726021965</v>
      </c>
      <c r="TKL38" s="608"/>
      <c r="TKM38" s="608"/>
      <c r="TKN38" s="608">
        <v>1.3076999726021965</v>
      </c>
      <c r="TKO38" s="608"/>
      <c r="TKP38" s="608"/>
      <c r="TKQ38" s="608">
        <v>1.3076999726021965</v>
      </c>
      <c r="TKR38" s="608"/>
      <c r="TKS38" s="608"/>
      <c r="TKT38" s="608">
        <v>1.3076999726021965</v>
      </c>
      <c r="TKU38" s="608"/>
      <c r="TKV38" s="608"/>
      <c r="TKW38" s="608">
        <v>1.3076999726021965</v>
      </c>
      <c r="TKX38" s="608"/>
      <c r="TKY38" s="608"/>
      <c r="TKZ38" s="608">
        <v>1.3076999726021965</v>
      </c>
      <c r="TLA38" s="608"/>
      <c r="TLB38" s="608"/>
      <c r="TLC38" s="608">
        <v>1.3076999726021965</v>
      </c>
      <c r="TLD38" s="608"/>
      <c r="TLE38" s="608"/>
      <c r="TLF38" s="608">
        <v>1.3076999726021965</v>
      </c>
      <c r="TLG38" s="608"/>
      <c r="TLH38" s="608"/>
      <c r="TLI38" s="608">
        <v>1.3076999726021965</v>
      </c>
      <c r="TLJ38" s="608"/>
      <c r="TLK38" s="608"/>
      <c r="TLL38" s="608">
        <v>1.3076999726021965</v>
      </c>
      <c r="TLM38" s="608"/>
      <c r="TLN38" s="608"/>
      <c r="TLO38" s="608">
        <v>1.3076999726021965</v>
      </c>
      <c r="TLP38" s="608"/>
      <c r="TLQ38" s="608"/>
      <c r="TLR38" s="608">
        <v>1.3076999726021965</v>
      </c>
      <c r="TLS38" s="608"/>
      <c r="TLT38" s="608"/>
      <c r="TLU38" s="608">
        <v>1.3076999726021965</v>
      </c>
      <c r="TLV38" s="608"/>
      <c r="TLW38" s="608"/>
      <c r="TLX38" s="608">
        <v>1.3076999726021965</v>
      </c>
      <c r="TLY38" s="608"/>
      <c r="TLZ38" s="608"/>
      <c r="TMA38" s="608">
        <v>1.3076999726021965</v>
      </c>
      <c r="TMB38" s="608"/>
      <c r="TMC38" s="608"/>
      <c r="TMD38" s="608">
        <v>1.3076999726021965</v>
      </c>
      <c r="TME38" s="608"/>
      <c r="TMF38" s="608"/>
      <c r="TMG38" s="608">
        <v>1.3076999726021965</v>
      </c>
      <c r="TMH38" s="608"/>
      <c r="TMI38" s="608"/>
      <c r="TMJ38" s="608">
        <v>1.3076999726021965</v>
      </c>
      <c r="TMK38" s="608"/>
      <c r="TML38" s="608"/>
      <c r="TMM38" s="608">
        <v>1.3076999726021965</v>
      </c>
      <c r="TMN38" s="608"/>
      <c r="TMO38" s="608"/>
      <c r="TMP38" s="608">
        <v>1.3076999726021965</v>
      </c>
      <c r="TMQ38" s="608"/>
      <c r="TMR38" s="608"/>
      <c r="TMS38" s="608">
        <v>1.3076999726021965</v>
      </c>
      <c r="TMT38" s="608"/>
      <c r="TMU38" s="608"/>
      <c r="TMV38" s="608">
        <v>1.3076999726021965</v>
      </c>
      <c r="TMW38" s="608"/>
      <c r="TMX38" s="608"/>
      <c r="TMY38" s="608">
        <v>1.3076999726021965</v>
      </c>
      <c r="TMZ38" s="608"/>
      <c r="TNA38" s="608"/>
      <c r="TNB38" s="608">
        <v>1.3076999726021965</v>
      </c>
      <c r="TNC38" s="608"/>
      <c r="TND38" s="608"/>
      <c r="TNE38" s="608">
        <v>1.3076999726021965</v>
      </c>
      <c r="TNF38" s="608"/>
      <c r="TNG38" s="608"/>
      <c r="TNH38" s="608">
        <v>1.3076999726021965</v>
      </c>
      <c r="TNI38" s="608"/>
      <c r="TNJ38" s="608"/>
      <c r="TNK38" s="608">
        <v>1.3076999726021965</v>
      </c>
      <c r="TNL38" s="608"/>
      <c r="TNM38" s="608"/>
      <c r="TNN38" s="608">
        <v>1.3076999726021965</v>
      </c>
      <c r="TNO38" s="608"/>
      <c r="TNP38" s="608"/>
      <c r="TNQ38" s="608">
        <v>1.3076999726021965</v>
      </c>
      <c r="TNR38" s="608"/>
      <c r="TNS38" s="608"/>
      <c r="TNT38" s="608">
        <v>1.3076999726021965</v>
      </c>
      <c r="TNU38" s="608"/>
      <c r="TNV38" s="608"/>
      <c r="TNW38" s="608">
        <v>1.3076999726021965</v>
      </c>
      <c r="TNX38" s="608"/>
      <c r="TNY38" s="608"/>
      <c r="TNZ38" s="608">
        <v>1.3076999726021965</v>
      </c>
      <c r="TOA38" s="608"/>
      <c r="TOB38" s="608"/>
      <c r="TOC38" s="608">
        <v>1.3076999726021965</v>
      </c>
      <c r="TOD38" s="608"/>
      <c r="TOE38" s="608"/>
      <c r="TOF38" s="608">
        <v>1.3076999726021965</v>
      </c>
      <c r="TOG38" s="608"/>
      <c r="TOH38" s="608"/>
      <c r="TOI38" s="608">
        <v>1.3076999726021965</v>
      </c>
      <c r="TOJ38" s="608"/>
      <c r="TOK38" s="608"/>
      <c r="TOL38" s="608">
        <v>1.3076999726021965</v>
      </c>
      <c r="TOM38" s="608"/>
      <c r="TON38" s="608"/>
      <c r="TOO38" s="608">
        <v>1.3076999726021965</v>
      </c>
      <c r="TOP38" s="608"/>
      <c r="TOQ38" s="608"/>
      <c r="TOR38" s="608">
        <v>1.3076999726021965</v>
      </c>
      <c r="TOS38" s="608"/>
      <c r="TOT38" s="608"/>
      <c r="TOU38" s="608">
        <v>1.3076999726021965</v>
      </c>
      <c r="TOV38" s="608"/>
      <c r="TOW38" s="608"/>
      <c r="TOX38" s="608">
        <v>1.3076999726021965</v>
      </c>
      <c r="TOY38" s="608"/>
      <c r="TOZ38" s="608"/>
      <c r="TPA38" s="608">
        <v>1.3076999726021965</v>
      </c>
      <c r="TPB38" s="608"/>
      <c r="TPC38" s="608"/>
      <c r="TPD38" s="608">
        <v>1.3076999726021965</v>
      </c>
      <c r="TPE38" s="608"/>
      <c r="TPF38" s="608"/>
      <c r="TPG38" s="608">
        <v>1.3076999726021965</v>
      </c>
      <c r="TPH38" s="608"/>
      <c r="TPI38" s="608"/>
      <c r="TPJ38" s="608">
        <v>1.3076999726021965</v>
      </c>
      <c r="TPK38" s="608"/>
      <c r="TPL38" s="608"/>
      <c r="TPM38" s="608">
        <v>1.3076999726021965</v>
      </c>
      <c r="TPN38" s="608"/>
      <c r="TPO38" s="608"/>
      <c r="TPP38" s="608">
        <v>1.3076999726021965</v>
      </c>
      <c r="TPQ38" s="608"/>
      <c r="TPR38" s="608"/>
      <c r="TPS38" s="608">
        <v>1.3076999726021965</v>
      </c>
      <c r="TPT38" s="608"/>
      <c r="TPU38" s="608"/>
      <c r="TPV38" s="608">
        <v>1.3076999726021965</v>
      </c>
      <c r="TPW38" s="608"/>
      <c r="TPX38" s="608"/>
      <c r="TPY38" s="608">
        <v>1.3076999726021965</v>
      </c>
      <c r="TPZ38" s="608"/>
      <c r="TQA38" s="608"/>
      <c r="TQB38" s="608">
        <v>1.3076999726021965</v>
      </c>
      <c r="TQC38" s="608"/>
      <c r="TQD38" s="608"/>
      <c r="TQE38" s="608">
        <v>1.3076999726021965</v>
      </c>
      <c r="TQF38" s="608"/>
      <c r="TQG38" s="608"/>
      <c r="TQH38" s="608">
        <v>1.3076999726021965</v>
      </c>
      <c r="TQI38" s="608"/>
      <c r="TQJ38" s="608"/>
      <c r="TQK38" s="608">
        <v>1.3076999726021965</v>
      </c>
      <c r="TQL38" s="608"/>
      <c r="TQM38" s="608"/>
      <c r="TQN38" s="608">
        <v>1.3076999726021965</v>
      </c>
      <c r="TQO38" s="608"/>
      <c r="TQP38" s="608"/>
      <c r="TQQ38" s="608">
        <v>1.3076999726021965</v>
      </c>
      <c r="TQR38" s="608"/>
      <c r="TQS38" s="608"/>
      <c r="TQT38" s="608">
        <v>1.3076999726021965</v>
      </c>
      <c r="TQU38" s="608"/>
      <c r="TQV38" s="608"/>
      <c r="TQW38" s="608">
        <v>1.3076999726021965</v>
      </c>
      <c r="TQX38" s="608"/>
      <c r="TQY38" s="608"/>
      <c r="TQZ38" s="608">
        <v>1.3076999726021965</v>
      </c>
      <c r="TRA38" s="608"/>
      <c r="TRB38" s="608"/>
      <c r="TRC38" s="608">
        <v>1.3076999726021965</v>
      </c>
      <c r="TRD38" s="608"/>
      <c r="TRE38" s="608"/>
      <c r="TRF38" s="608">
        <v>1.3076999726021965</v>
      </c>
      <c r="TRG38" s="608"/>
      <c r="TRH38" s="608"/>
      <c r="TRI38" s="608">
        <v>1.3076999726021965</v>
      </c>
      <c r="TRJ38" s="608"/>
      <c r="TRK38" s="608"/>
      <c r="TRL38" s="608">
        <v>1.3076999726021965</v>
      </c>
      <c r="TRM38" s="608"/>
      <c r="TRN38" s="608"/>
      <c r="TRO38" s="608">
        <v>1.3076999726021965</v>
      </c>
      <c r="TRP38" s="608"/>
      <c r="TRQ38" s="608"/>
      <c r="TRR38" s="608">
        <v>1.3076999726021965</v>
      </c>
      <c r="TRS38" s="608"/>
      <c r="TRT38" s="608"/>
      <c r="TRU38" s="608">
        <v>1.3076999726021965</v>
      </c>
      <c r="TRV38" s="608"/>
      <c r="TRW38" s="608"/>
      <c r="TRX38" s="608">
        <v>1.3076999726021965</v>
      </c>
      <c r="TRY38" s="608"/>
      <c r="TRZ38" s="608"/>
      <c r="TSA38" s="608">
        <v>1.3076999726021965</v>
      </c>
      <c r="TSB38" s="608"/>
      <c r="TSC38" s="608"/>
      <c r="TSD38" s="608">
        <v>1.3076999726021965</v>
      </c>
      <c r="TSE38" s="608"/>
      <c r="TSF38" s="608"/>
      <c r="TSG38" s="608">
        <v>1.3076999726021965</v>
      </c>
      <c r="TSH38" s="608"/>
      <c r="TSI38" s="608"/>
      <c r="TSJ38" s="608">
        <v>1.3076999726021965</v>
      </c>
      <c r="TSK38" s="608"/>
      <c r="TSL38" s="608"/>
      <c r="TSM38" s="608">
        <v>1.3076999726021965</v>
      </c>
      <c r="TSN38" s="608"/>
      <c r="TSO38" s="608"/>
      <c r="TSP38" s="608">
        <v>1.3076999726021965</v>
      </c>
      <c r="TSQ38" s="608"/>
      <c r="TSR38" s="608"/>
      <c r="TSS38" s="608">
        <v>1.3076999726021965</v>
      </c>
      <c r="TST38" s="608"/>
      <c r="TSU38" s="608"/>
      <c r="TSV38" s="608">
        <v>1.3076999726021965</v>
      </c>
      <c r="TSW38" s="608"/>
      <c r="TSX38" s="608"/>
      <c r="TSY38" s="608">
        <v>1.3076999726021965</v>
      </c>
      <c r="TSZ38" s="608"/>
      <c r="TTA38" s="608"/>
      <c r="TTB38" s="608">
        <v>1.3076999726021965</v>
      </c>
      <c r="TTC38" s="608"/>
      <c r="TTD38" s="608"/>
      <c r="TTE38" s="608">
        <v>1.3076999726021965</v>
      </c>
      <c r="TTF38" s="608"/>
      <c r="TTG38" s="608"/>
      <c r="TTH38" s="608">
        <v>1.3076999726021965</v>
      </c>
      <c r="TTI38" s="608"/>
      <c r="TTJ38" s="608"/>
      <c r="TTK38" s="608">
        <v>1.3076999726021965</v>
      </c>
      <c r="TTL38" s="608"/>
      <c r="TTM38" s="608"/>
      <c r="TTN38" s="608">
        <v>1.3076999726021965</v>
      </c>
      <c r="TTO38" s="608"/>
      <c r="TTP38" s="608"/>
      <c r="TTQ38" s="608">
        <v>1.3076999726021965</v>
      </c>
      <c r="TTR38" s="608"/>
      <c r="TTS38" s="608"/>
      <c r="TTT38" s="608">
        <v>1.3076999726021965</v>
      </c>
      <c r="TTU38" s="608"/>
      <c r="TTV38" s="608"/>
      <c r="TTW38" s="608">
        <v>1.3076999726021965</v>
      </c>
      <c r="TTX38" s="608"/>
      <c r="TTY38" s="608"/>
      <c r="TTZ38" s="608">
        <v>1.3076999726021965</v>
      </c>
      <c r="TUA38" s="608"/>
      <c r="TUB38" s="608"/>
      <c r="TUC38" s="608">
        <v>1.3076999726021965</v>
      </c>
      <c r="TUD38" s="608"/>
      <c r="TUE38" s="608"/>
      <c r="TUF38" s="608">
        <v>1.3076999726021965</v>
      </c>
      <c r="TUG38" s="608"/>
      <c r="TUH38" s="608"/>
      <c r="TUI38" s="608">
        <v>1.3076999726021965</v>
      </c>
      <c r="TUJ38" s="608"/>
      <c r="TUK38" s="608"/>
      <c r="TUL38" s="608">
        <v>1.3076999726021965</v>
      </c>
      <c r="TUM38" s="608"/>
      <c r="TUN38" s="608"/>
      <c r="TUO38" s="608">
        <v>1.3076999726021965</v>
      </c>
      <c r="TUP38" s="608"/>
      <c r="TUQ38" s="608"/>
      <c r="TUR38" s="608">
        <v>1.3076999726021965</v>
      </c>
      <c r="TUS38" s="608"/>
      <c r="TUT38" s="608"/>
      <c r="TUU38" s="608">
        <v>1.3076999726021965</v>
      </c>
      <c r="TUV38" s="608"/>
      <c r="TUW38" s="608"/>
      <c r="TUX38" s="608">
        <v>1.3076999726021965</v>
      </c>
      <c r="TUY38" s="608"/>
      <c r="TUZ38" s="608"/>
      <c r="TVA38" s="608">
        <v>1.3076999726021965</v>
      </c>
      <c r="TVB38" s="608"/>
      <c r="TVC38" s="608"/>
      <c r="TVD38" s="608">
        <v>1.3076999726021965</v>
      </c>
      <c r="TVE38" s="608"/>
      <c r="TVF38" s="608"/>
      <c r="TVG38" s="608">
        <v>1.3076999726021965</v>
      </c>
      <c r="TVH38" s="608"/>
      <c r="TVI38" s="608"/>
      <c r="TVJ38" s="608">
        <v>1.3076999726021965</v>
      </c>
      <c r="TVK38" s="608"/>
      <c r="TVL38" s="608"/>
      <c r="TVM38" s="608">
        <v>1.3076999726021965</v>
      </c>
      <c r="TVN38" s="608"/>
      <c r="TVO38" s="608"/>
      <c r="TVP38" s="608">
        <v>1.3076999726021965</v>
      </c>
      <c r="TVQ38" s="608"/>
      <c r="TVR38" s="608"/>
      <c r="TVS38" s="608">
        <v>1.3076999726021965</v>
      </c>
      <c r="TVT38" s="608"/>
      <c r="TVU38" s="608"/>
      <c r="TVV38" s="608">
        <v>1.3076999726021965</v>
      </c>
      <c r="TVW38" s="608"/>
      <c r="TVX38" s="608"/>
      <c r="TVY38" s="608">
        <v>1.3076999726021965</v>
      </c>
      <c r="TVZ38" s="608"/>
      <c r="TWA38" s="608"/>
      <c r="TWB38" s="608">
        <v>1.3076999726021965</v>
      </c>
      <c r="TWC38" s="608"/>
      <c r="TWD38" s="608"/>
      <c r="TWE38" s="608">
        <v>1.3076999726021965</v>
      </c>
      <c r="TWF38" s="608"/>
      <c r="TWG38" s="608"/>
      <c r="TWH38" s="608">
        <v>1.3076999726021965</v>
      </c>
      <c r="TWI38" s="608"/>
      <c r="TWJ38" s="608"/>
      <c r="TWK38" s="608">
        <v>1.3076999726021965</v>
      </c>
      <c r="TWL38" s="608"/>
      <c r="TWM38" s="608"/>
      <c r="TWN38" s="608">
        <v>1.3076999726021965</v>
      </c>
      <c r="TWO38" s="608"/>
      <c r="TWP38" s="608"/>
      <c r="TWQ38" s="608">
        <v>1.3076999726021965</v>
      </c>
      <c r="TWR38" s="608"/>
      <c r="TWS38" s="608"/>
      <c r="TWT38" s="608">
        <v>1.3076999726021965</v>
      </c>
      <c r="TWU38" s="608"/>
      <c r="TWV38" s="608"/>
      <c r="TWW38" s="608">
        <v>1.3076999726021965</v>
      </c>
      <c r="TWX38" s="608"/>
      <c r="TWY38" s="608"/>
      <c r="TWZ38" s="608">
        <v>1.3076999726021965</v>
      </c>
      <c r="TXA38" s="608"/>
      <c r="TXB38" s="608"/>
      <c r="TXC38" s="608">
        <v>1.3076999726021965</v>
      </c>
      <c r="TXD38" s="608"/>
      <c r="TXE38" s="608"/>
      <c r="TXF38" s="608">
        <v>1.3076999726021965</v>
      </c>
      <c r="TXG38" s="608"/>
      <c r="TXH38" s="608"/>
      <c r="TXI38" s="608">
        <v>1.3076999726021965</v>
      </c>
      <c r="TXJ38" s="608"/>
      <c r="TXK38" s="608"/>
      <c r="TXL38" s="608">
        <v>1.3076999726021965</v>
      </c>
      <c r="TXM38" s="608"/>
      <c r="TXN38" s="608"/>
      <c r="TXO38" s="608">
        <v>1.3076999726021965</v>
      </c>
      <c r="TXP38" s="608"/>
      <c r="TXQ38" s="608"/>
      <c r="TXR38" s="608">
        <v>1.3076999726021965</v>
      </c>
      <c r="TXS38" s="608"/>
      <c r="TXT38" s="608"/>
      <c r="TXU38" s="608">
        <v>1.3076999726021965</v>
      </c>
      <c r="TXV38" s="608"/>
      <c r="TXW38" s="608"/>
      <c r="TXX38" s="608">
        <v>1.3076999726021965</v>
      </c>
      <c r="TXY38" s="608"/>
      <c r="TXZ38" s="608"/>
      <c r="TYA38" s="608">
        <v>1.3076999726021965</v>
      </c>
      <c r="TYB38" s="608"/>
      <c r="TYC38" s="608"/>
      <c r="TYD38" s="608">
        <v>1.3076999726021965</v>
      </c>
      <c r="TYE38" s="608"/>
      <c r="TYF38" s="608"/>
      <c r="TYG38" s="608">
        <v>1.3076999726021965</v>
      </c>
      <c r="TYH38" s="608"/>
      <c r="TYI38" s="608"/>
      <c r="TYJ38" s="608">
        <v>1.3076999726021965</v>
      </c>
      <c r="TYK38" s="608"/>
      <c r="TYL38" s="608"/>
      <c r="TYM38" s="608">
        <v>1.3076999726021965</v>
      </c>
      <c r="TYN38" s="608"/>
      <c r="TYO38" s="608"/>
      <c r="TYP38" s="608">
        <v>1.3076999726021965</v>
      </c>
      <c r="TYQ38" s="608"/>
      <c r="TYR38" s="608"/>
      <c r="TYS38" s="608">
        <v>1.3076999726021965</v>
      </c>
      <c r="TYT38" s="608"/>
      <c r="TYU38" s="608"/>
      <c r="TYV38" s="608">
        <v>1.3076999726021965</v>
      </c>
      <c r="TYW38" s="608"/>
      <c r="TYX38" s="608"/>
      <c r="TYY38" s="608">
        <v>1.3076999726021965</v>
      </c>
      <c r="TYZ38" s="608"/>
      <c r="TZA38" s="608"/>
      <c r="TZB38" s="608">
        <v>1.3076999726021965</v>
      </c>
      <c r="TZC38" s="608"/>
      <c r="TZD38" s="608"/>
      <c r="TZE38" s="608">
        <v>1.3076999726021965</v>
      </c>
      <c r="TZF38" s="608"/>
      <c r="TZG38" s="608"/>
      <c r="TZH38" s="608">
        <v>1.3076999726021965</v>
      </c>
      <c r="TZI38" s="608"/>
      <c r="TZJ38" s="608"/>
      <c r="TZK38" s="608">
        <v>1.3076999726021965</v>
      </c>
      <c r="TZL38" s="608"/>
      <c r="TZM38" s="608"/>
      <c r="TZN38" s="608">
        <v>1.3076999726021965</v>
      </c>
      <c r="TZO38" s="608"/>
      <c r="TZP38" s="608"/>
      <c r="TZQ38" s="608">
        <v>1.3076999726021965</v>
      </c>
      <c r="TZR38" s="608"/>
      <c r="TZS38" s="608"/>
      <c r="TZT38" s="608">
        <v>1.3076999726021965</v>
      </c>
      <c r="TZU38" s="608"/>
      <c r="TZV38" s="608"/>
      <c r="TZW38" s="608">
        <v>1.3076999726021965</v>
      </c>
      <c r="TZX38" s="608"/>
      <c r="TZY38" s="608"/>
      <c r="TZZ38" s="608">
        <v>1.3076999726021965</v>
      </c>
      <c r="UAA38" s="608"/>
      <c r="UAB38" s="608"/>
      <c r="UAC38" s="608">
        <v>1.3076999726021965</v>
      </c>
      <c r="UAD38" s="608"/>
      <c r="UAE38" s="608"/>
      <c r="UAF38" s="608">
        <v>1.3076999726021965</v>
      </c>
      <c r="UAG38" s="608"/>
      <c r="UAH38" s="608"/>
      <c r="UAI38" s="608">
        <v>1.3076999726021965</v>
      </c>
      <c r="UAJ38" s="608"/>
      <c r="UAK38" s="608"/>
      <c r="UAL38" s="608">
        <v>1.3076999726021965</v>
      </c>
      <c r="UAM38" s="608"/>
      <c r="UAN38" s="608"/>
      <c r="UAO38" s="608">
        <v>1.3076999726021965</v>
      </c>
      <c r="UAP38" s="608"/>
      <c r="UAQ38" s="608"/>
      <c r="UAR38" s="608">
        <v>1.3076999726021965</v>
      </c>
      <c r="UAS38" s="608"/>
      <c r="UAT38" s="608"/>
      <c r="UAU38" s="608">
        <v>1.3076999726021965</v>
      </c>
      <c r="UAV38" s="608"/>
      <c r="UAW38" s="608"/>
      <c r="UAX38" s="608">
        <v>1.3076999726021965</v>
      </c>
      <c r="UAY38" s="608"/>
      <c r="UAZ38" s="608"/>
      <c r="UBA38" s="608">
        <v>1.3076999726021965</v>
      </c>
      <c r="UBB38" s="608"/>
      <c r="UBC38" s="608"/>
      <c r="UBD38" s="608">
        <v>1.3076999726021965</v>
      </c>
      <c r="UBE38" s="608"/>
      <c r="UBF38" s="608"/>
      <c r="UBG38" s="608">
        <v>1.3076999726021965</v>
      </c>
      <c r="UBH38" s="608"/>
      <c r="UBI38" s="608"/>
      <c r="UBJ38" s="608">
        <v>1.3076999726021965</v>
      </c>
      <c r="UBK38" s="608"/>
      <c r="UBL38" s="608"/>
      <c r="UBM38" s="608">
        <v>1.3076999726021965</v>
      </c>
      <c r="UBN38" s="608"/>
      <c r="UBO38" s="608"/>
      <c r="UBP38" s="608">
        <v>1.3076999726021965</v>
      </c>
      <c r="UBQ38" s="608"/>
      <c r="UBR38" s="608"/>
      <c r="UBS38" s="608">
        <v>1.3076999726021965</v>
      </c>
      <c r="UBT38" s="608"/>
      <c r="UBU38" s="608"/>
      <c r="UBV38" s="608">
        <v>1.3076999726021965</v>
      </c>
      <c r="UBW38" s="608"/>
      <c r="UBX38" s="608"/>
      <c r="UBY38" s="608">
        <v>1.3076999726021965</v>
      </c>
      <c r="UBZ38" s="608"/>
      <c r="UCA38" s="608"/>
      <c r="UCB38" s="608">
        <v>1.3076999726021965</v>
      </c>
      <c r="UCC38" s="608"/>
      <c r="UCD38" s="608"/>
      <c r="UCE38" s="608">
        <v>1.3076999726021965</v>
      </c>
      <c r="UCF38" s="608"/>
      <c r="UCG38" s="608"/>
      <c r="UCH38" s="608">
        <v>1.3076999726021965</v>
      </c>
      <c r="UCI38" s="608"/>
      <c r="UCJ38" s="608"/>
      <c r="UCK38" s="608">
        <v>1.3076999726021965</v>
      </c>
      <c r="UCL38" s="608"/>
      <c r="UCM38" s="608"/>
      <c r="UCN38" s="608">
        <v>1.3076999726021965</v>
      </c>
      <c r="UCO38" s="608"/>
      <c r="UCP38" s="608"/>
      <c r="UCQ38" s="608">
        <v>1.3076999726021965</v>
      </c>
      <c r="UCR38" s="608"/>
      <c r="UCS38" s="608"/>
      <c r="UCT38" s="608">
        <v>1.3076999726021965</v>
      </c>
      <c r="UCU38" s="608"/>
      <c r="UCV38" s="608"/>
      <c r="UCW38" s="608">
        <v>1.3076999726021965</v>
      </c>
      <c r="UCX38" s="608"/>
      <c r="UCY38" s="608"/>
      <c r="UCZ38" s="608">
        <v>1.3076999726021965</v>
      </c>
      <c r="UDA38" s="608"/>
      <c r="UDB38" s="608"/>
      <c r="UDC38" s="608">
        <v>1.3076999726021965</v>
      </c>
      <c r="UDD38" s="608"/>
      <c r="UDE38" s="608"/>
      <c r="UDF38" s="608">
        <v>1.3076999726021965</v>
      </c>
      <c r="UDG38" s="608"/>
      <c r="UDH38" s="608"/>
      <c r="UDI38" s="608">
        <v>1.3076999726021965</v>
      </c>
      <c r="UDJ38" s="608"/>
      <c r="UDK38" s="608"/>
      <c r="UDL38" s="608">
        <v>1.3076999726021965</v>
      </c>
      <c r="UDM38" s="608"/>
      <c r="UDN38" s="608"/>
      <c r="UDO38" s="608">
        <v>1.3076999726021965</v>
      </c>
      <c r="UDP38" s="608"/>
      <c r="UDQ38" s="608"/>
      <c r="UDR38" s="608">
        <v>1.3076999726021965</v>
      </c>
      <c r="UDS38" s="608"/>
      <c r="UDT38" s="608"/>
      <c r="UDU38" s="608">
        <v>1.3076999726021965</v>
      </c>
      <c r="UDV38" s="608"/>
      <c r="UDW38" s="608"/>
      <c r="UDX38" s="608">
        <v>1.3076999726021965</v>
      </c>
      <c r="UDY38" s="608"/>
      <c r="UDZ38" s="608"/>
      <c r="UEA38" s="608">
        <v>1.3076999726021965</v>
      </c>
      <c r="UEB38" s="608"/>
      <c r="UEC38" s="608"/>
      <c r="UED38" s="608">
        <v>1.3076999726021965</v>
      </c>
      <c r="UEE38" s="608"/>
      <c r="UEF38" s="608"/>
      <c r="UEG38" s="608">
        <v>1.3076999726021965</v>
      </c>
      <c r="UEH38" s="608"/>
      <c r="UEI38" s="608"/>
      <c r="UEJ38" s="608">
        <v>1.3076999726021965</v>
      </c>
      <c r="UEK38" s="608"/>
      <c r="UEL38" s="608"/>
      <c r="UEM38" s="608">
        <v>1.3076999726021965</v>
      </c>
      <c r="UEN38" s="608"/>
      <c r="UEO38" s="608"/>
      <c r="UEP38" s="608">
        <v>1.3076999726021965</v>
      </c>
      <c r="UEQ38" s="608"/>
      <c r="UER38" s="608"/>
      <c r="UES38" s="608">
        <v>1.3076999726021965</v>
      </c>
      <c r="UET38" s="608"/>
      <c r="UEU38" s="608"/>
      <c r="UEV38" s="608">
        <v>1.3076999726021965</v>
      </c>
      <c r="UEW38" s="608"/>
      <c r="UEX38" s="608"/>
      <c r="UEY38" s="608">
        <v>1.3076999726021965</v>
      </c>
      <c r="UEZ38" s="608"/>
      <c r="UFA38" s="608"/>
      <c r="UFB38" s="608">
        <v>1.3076999726021965</v>
      </c>
      <c r="UFC38" s="608"/>
      <c r="UFD38" s="608"/>
      <c r="UFE38" s="608">
        <v>1.3076999726021965</v>
      </c>
      <c r="UFF38" s="608"/>
      <c r="UFG38" s="608"/>
      <c r="UFH38" s="608">
        <v>1.3076999726021965</v>
      </c>
      <c r="UFI38" s="608"/>
      <c r="UFJ38" s="608"/>
      <c r="UFK38" s="608">
        <v>1.3076999726021965</v>
      </c>
      <c r="UFL38" s="608"/>
      <c r="UFM38" s="608"/>
      <c r="UFN38" s="608">
        <v>1.3076999726021965</v>
      </c>
      <c r="UFO38" s="608"/>
      <c r="UFP38" s="608"/>
      <c r="UFQ38" s="608">
        <v>1.3076999726021965</v>
      </c>
      <c r="UFR38" s="608"/>
      <c r="UFS38" s="608"/>
      <c r="UFT38" s="608">
        <v>1.3076999726021965</v>
      </c>
      <c r="UFU38" s="608"/>
      <c r="UFV38" s="608"/>
      <c r="UFW38" s="608">
        <v>1.3076999726021965</v>
      </c>
      <c r="UFX38" s="608"/>
      <c r="UFY38" s="608"/>
      <c r="UFZ38" s="608">
        <v>1.3076999726021965</v>
      </c>
      <c r="UGA38" s="608"/>
      <c r="UGB38" s="608"/>
      <c r="UGC38" s="608">
        <v>1.3076999726021965</v>
      </c>
      <c r="UGD38" s="608"/>
      <c r="UGE38" s="608"/>
      <c r="UGF38" s="608">
        <v>1.3076999726021965</v>
      </c>
      <c r="UGG38" s="608"/>
      <c r="UGH38" s="608"/>
      <c r="UGI38" s="608">
        <v>1.3076999726021965</v>
      </c>
      <c r="UGJ38" s="608"/>
      <c r="UGK38" s="608"/>
      <c r="UGL38" s="608">
        <v>1.3076999726021965</v>
      </c>
      <c r="UGM38" s="608"/>
      <c r="UGN38" s="608"/>
      <c r="UGO38" s="608">
        <v>1.3076999726021965</v>
      </c>
      <c r="UGP38" s="608"/>
      <c r="UGQ38" s="608"/>
      <c r="UGR38" s="608">
        <v>1.3076999726021965</v>
      </c>
      <c r="UGS38" s="608"/>
      <c r="UGT38" s="608"/>
      <c r="UGU38" s="608">
        <v>1.3076999726021965</v>
      </c>
      <c r="UGV38" s="608"/>
      <c r="UGW38" s="608"/>
      <c r="UGX38" s="608">
        <v>1.3076999726021965</v>
      </c>
      <c r="UGY38" s="608"/>
      <c r="UGZ38" s="608"/>
      <c r="UHA38" s="608">
        <v>1.3076999726021965</v>
      </c>
      <c r="UHB38" s="608"/>
      <c r="UHC38" s="608"/>
      <c r="UHD38" s="608">
        <v>1.3076999726021965</v>
      </c>
      <c r="UHE38" s="608"/>
      <c r="UHF38" s="608"/>
      <c r="UHG38" s="608">
        <v>1.3076999726021965</v>
      </c>
      <c r="UHH38" s="608"/>
      <c r="UHI38" s="608"/>
      <c r="UHJ38" s="608">
        <v>1.3076999726021965</v>
      </c>
      <c r="UHK38" s="608"/>
      <c r="UHL38" s="608"/>
      <c r="UHM38" s="608">
        <v>1.3076999726021965</v>
      </c>
      <c r="UHN38" s="608"/>
      <c r="UHO38" s="608"/>
      <c r="UHP38" s="608">
        <v>1.3076999726021965</v>
      </c>
      <c r="UHQ38" s="608"/>
      <c r="UHR38" s="608"/>
      <c r="UHS38" s="608">
        <v>1.3076999726021965</v>
      </c>
      <c r="UHT38" s="608"/>
      <c r="UHU38" s="608"/>
      <c r="UHV38" s="608">
        <v>1.3076999726021965</v>
      </c>
      <c r="UHW38" s="608"/>
      <c r="UHX38" s="608"/>
      <c r="UHY38" s="608">
        <v>1.3076999726021965</v>
      </c>
      <c r="UHZ38" s="608"/>
      <c r="UIA38" s="608"/>
      <c r="UIB38" s="608">
        <v>1.3076999726021965</v>
      </c>
      <c r="UIC38" s="608"/>
      <c r="UID38" s="608"/>
      <c r="UIE38" s="608">
        <v>1.3076999726021965</v>
      </c>
      <c r="UIF38" s="608"/>
      <c r="UIG38" s="608"/>
      <c r="UIH38" s="608">
        <v>1.3076999726021965</v>
      </c>
      <c r="UII38" s="608"/>
      <c r="UIJ38" s="608"/>
      <c r="UIK38" s="608">
        <v>1.3076999726021965</v>
      </c>
      <c r="UIL38" s="608"/>
      <c r="UIM38" s="608"/>
      <c r="UIN38" s="608">
        <v>1.3076999726021965</v>
      </c>
      <c r="UIO38" s="608"/>
      <c r="UIP38" s="608"/>
      <c r="UIQ38" s="608">
        <v>1.3076999726021965</v>
      </c>
      <c r="UIR38" s="608"/>
      <c r="UIS38" s="608"/>
      <c r="UIT38" s="608">
        <v>1.3076999726021965</v>
      </c>
      <c r="UIU38" s="608"/>
      <c r="UIV38" s="608"/>
      <c r="UIW38" s="608">
        <v>1.3076999726021965</v>
      </c>
      <c r="UIX38" s="608"/>
      <c r="UIY38" s="608"/>
      <c r="UIZ38" s="608">
        <v>1.3076999726021965</v>
      </c>
      <c r="UJA38" s="608"/>
      <c r="UJB38" s="608"/>
      <c r="UJC38" s="608">
        <v>1.3076999726021965</v>
      </c>
      <c r="UJD38" s="608"/>
      <c r="UJE38" s="608"/>
      <c r="UJF38" s="608">
        <v>1.3076999726021965</v>
      </c>
      <c r="UJG38" s="608"/>
      <c r="UJH38" s="608"/>
      <c r="UJI38" s="608">
        <v>1.3076999726021965</v>
      </c>
      <c r="UJJ38" s="608"/>
      <c r="UJK38" s="608"/>
      <c r="UJL38" s="608">
        <v>1.3076999726021965</v>
      </c>
      <c r="UJM38" s="608"/>
      <c r="UJN38" s="608"/>
      <c r="UJO38" s="608">
        <v>1.3076999726021965</v>
      </c>
      <c r="UJP38" s="608"/>
      <c r="UJQ38" s="608"/>
      <c r="UJR38" s="608">
        <v>1.3076999726021965</v>
      </c>
      <c r="UJS38" s="608"/>
      <c r="UJT38" s="608"/>
      <c r="UJU38" s="608">
        <v>1.3076999726021965</v>
      </c>
      <c r="UJV38" s="608"/>
      <c r="UJW38" s="608"/>
      <c r="UJX38" s="608">
        <v>1.3076999726021965</v>
      </c>
      <c r="UJY38" s="608"/>
      <c r="UJZ38" s="608"/>
      <c r="UKA38" s="608">
        <v>1.3076999726021965</v>
      </c>
      <c r="UKB38" s="608"/>
      <c r="UKC38" s="608"/>
      <c r="UKD38" s="608">
        <v>1.3076999726021965</v>
      </c>
      <c r="UKE38" s="608"/>
      <c r="UKF38" s="608"/>
      <c r="UKG38" s="608">
        <v>1.3076999726021965</v>
      </c>
      <c r="UKH38" s="608"/>
      <c r="UKI38" s="608"/>
      <c r="UKJ38" s="608">
        <v>1.3076999726021965</v>
      </c>
      <c r="UKK38" s="608"/>
      <c r="UKL38" s="608"/>
      <c r="UKM38" s="608">
        <v>1.3076999726021965</v>
      </c>
      <c r="UKN38" s="608"/>
      <c r="UKO38" s="608"/>
      <c r="UKP38" s="608">
        <v>1.3076999726021965</v>
      </c>
      <c r="UKQ38" s="608"/>
      <c r="UKR38" s="608"/>
      <c r="UKS38" s="608">
        <v>1.3076999726021965</v>
      </c>
      <c r="UKT38" s="608"/>
      <c r="UKU38" s="608"/>
      <c r="UKV38" s="608">
        <v>1.3076999726021965</v>
      </c>
      <c r="UKW38" s="608"/>
      <c r="UKX38" s="608"/>
      <c r="UKY38" s="608">
        <v>1.3076999726021965</v>
      </c>
      <c r="UKZ38" s="608"/>
      <c r="ULA38" s="608"/>
      <c r="ULB38" s="608">
        <v>1.3076999726021965</v>
      </c>
      <c r="ULC38" s="608"/>
      <c r="ULD38" s="608"/>
      <c r="ULE38" s="608">
        <v>1.3076999726021965</v>
      </c>
      <c r="ULF38" s="608"/>
      <c r="ULG38" s="608"/>
      <c r="ULH38" s="608">
        <v>1.3076999726021965</v>
      </c>
      <c r="ULI38" s="608"/>
      <c r="ULJ38" s="608"/>
      <c r="ULK38" s="608">
        <v>1.3076999726021965</v>
      </c>
      <c r="ULL38" s="608"/>
      <c r="ULM38" s="608"/>
      <c r="ULN38" s="608">
        <v>1.3076999726021965</v>
      </c>
      <c r="ULO38" s="608"/>
      <c r="ULP38" s="608"/>
      <c r="ULQ38" s="608">
        <v>1.3076999726021965</v>
      </c>
      <c r="ULR38" s="608"/>
      <c r="ULS38" s="608"/>
      <c r="ULT38" s="608">
        <v>1.3076999726021965</v>
      </c>
      <c r="ULU38" s="608"/>
      <c r="ULV38" s="608"/>
      <c r="ULW38" s="608">
        <v>1.3076999726021965</v>
      </c>
      <c r="ULX38" s="608"/>
      <c r="ULY38" s="608"/>
      <c r="ULZ38" s="608">
        <v>1.3076999726021965</v>
      </c>
      <c r="UMA38" s="608"/>
      <c r="UMB38" s="608"/>
      <c r="UMC38" s="608">
        <v>1.3076999726021965</v>
      </c>
      <c r="UMD38" s="608"/>
      <c r="UME38" s="608"/>
      <c r="UMF38" s="608">
        <v>1.3076999726021965</v>
      </c>
      <c r="UMG38" s="608"/>
      <c r="UMH38" s="608"/>
      <c r="UMI38" s="608">
        <v>1.3076999726021965</v>
      </c>
      <c r="UMJ38" s="608"/>
      <c r="UMK38" s="608"/>
      <c r="UML38" s="608">
        <v>1.3076999726021965</v>
      </c>
      <c r="UMM38" s="608"/>
      <c r="UMN38" s="608"/>
      <c r="UMO38" s="608">
        <v>1.3076999726021965</v>
      </c>
      <c r="UMP38" s="608"/>
      <c r="UMQ38" s="608"/>
      <c r="UMR38" s="608">
        <v>1.3076999726021965</v>
      </c>
      <c r="UMS38" s="608"/>
      <c r="UMT38" s="608"/>
      <c r="UMU38" s="608">
        <v>1.3076999726021965</v>
      </c>
      <c r="UMV38" s="608"/>
      <c r="UMW38" s="608"/>
      <c r="UMX38" s="608">
        <v>1.3076999726021965</v>
      </c>
      <c r="UMY38" s="608"/>
      <c r="UMZ38" s="608"/>
      <c r="UNA38" s="608">
        <v>1.3076999726021965</v>
      </c>
      <c r="UNB38" s="608"/>
      <c r="UNC38" s="608"/>
      <c r="UND38" s="608">
        <v>1.3076999726021965</v>
      </c>
      <c r="UNE38" s="608"/>
      <c r="UNF38" s="608"/>
      <c r="UNG38" s="608">
        <v>1.3076999726021965</v>
      </c>
      <c r="UNH38" s="608"/>
      <c r="UNI38" s="608"/>
      <c r="UNJ38" s="608">
        <v>1.3076999726021965</v>
      </c>
      <c r="UNK38" s="608"/>
      <c r="UNL38" s="608"/>
      <c r="UNM38" s="608">
        <v>1.3076999726021965</v>
      </c>
      <c r="UNN38" s="608"/>
      <c r="UNO38" s="608"/>
      <c r="UNP38" s="608">
        <v>1.3076999726021965</v>
      </c>
      <c r="UNQ38" s="608"/>
      <c r="UNR38" s="608"/>
      <c r="UNS38" s="608">
        <v>1.3076999726021965</v>
      </c>
      <c r="UNT38" s="608"/>
      <c r="UNU38" s="608"/>
      <c r="UNV38" s="608">
        <v>1.3076999726021965</v>
      </c>
      <c r="UNW38" s="608"/>
      <c r="UNX38" s="608"/>
      <c r="UNY38" s="608">
        <v>1.3076999726021965</v>
      </c>
      <c r="UNZ38" s="608"/>
      <c r="UOA38" s="608"/>
      <c r="UOB38" s="608">
        <v>1.3076999726021965</v>
      </c>
      <c r="UOC38" s="608"/>
      <c r="UOD38" s="608"/>
      <c r="UOE38" s="608">
        <v>1.3076999726021965</v>
      </c>
      <c r="UOF38" s="608"/>
      <c r="UOG38" s="608"/>
      <c r="UOH38" s="608">
        <v>1.3076999726021965</v>
      </c>
      <c r="UOI38" s="608"/>
      <c r="UOJ38" s="608"/>
      <c r="UOK38" s="608">
        <v>1.3076999726021965</v>
      </c>
      <c r="UOL38" s="608"/>
      <c r="UOM38" s="608"/>
      <c r="UON38" s="608">
        <v>1.3076999726021965</v>
      </c>
      <c r="UOO38" s="608"/>
      <c r="UOP38" s="608"/>
      <c r="UOQ38" s="608">
        <v>1.3076999726021965</v>
      </c>
      <c r="UOR38" s="608"/>
      <c r="UOS38" s="608"/>
      <c r="UOT38" s="608">
        <v>1.3076999726021965</v>
      </c>
      <c r="UOU38" s="608"/>
      <c r="UOV38" s="608"/>
      <c r="UOW38" s="608">
        <v>1.3076999726021965</v>
      </c>
      <c r="UOX38" s="608"/>
      <c r="UOY38" s="608"/>
      <c r="UOZ38" s="608">
        <v>1.3076999726021965</v>
      </c>
      <c r="UPA38" s="608"/>
      <c r="UPB38" s="608"/>
      <c r="UPC38" s="608">
        <v>1.3076999726021965</v>
      </c>
      <c r="UPD38" s="608"/>
      <c r="UPE38" s="608"/>
      <c r="UPF38" s="608">
        <v>1.3076999726021965</v>
      </c>
      <c r="UPG38" s="608"/>
      <c r="UPH38" s="608"/>
      <c r="UPI38" s="608">
        <v>1.3076999726021965</v>
      </c>
      <c r="UPJ38" s="608"/>
      <c r="UPK38" s="608"/>
      <c r="UPL38" s="608">
        <v>1.3076999726021965</v>
      </c>
      <c r="UPM38" s="608"/>
      <c r="UPN38" s="608"/>
      <c r="UPO38" s="608">
        <v>1.3076999726021965</v>
      </c>
      <c r="UPP38" s="608"/>
      <c r="UPQ38" s="608"/>
      <c r="UPR38" s="608">
        <v>1.3076999726021965</v>
      </c>
      <c r="UPS38" s="608"/>
      <c r="UPT38" s="608"/>
      <c r="UPU38" s="608">
        <v>1.3076999726021965</v>
      </c>
      <c r="UPV38" s="608"/>
      <c r="UPW38" s="608"/>
      <c r="UPX38" s="608">
        <v>1.3076999726021965</v>
      </c>
      <c r="UPY38" s="608"/>
      <c r="UPZ38" s="608"/>
      <c r="UQA38" s="608">
        <v>1.3076999726021965</v>
      </c>
      <c r="UQB38" s="608"/>
      <c r="UQC38" s="608"/>
      <c r="UQD38" s="608">
        <v>1.3076999726021965</v>
      </c>
      <c r="UQE38" s="608"/>
      <c r="UQF38" s="608"/>
      <c r="UQG38" s="608">
        <v>1.3076999726021965</v>
      </c>
      <c r="UQH38" s="608"/>
      <c r="UQI38" s="608"/>
      <c r="UQJ38" s="608">
        <v>1.3076999726021965</v>
      </c>
      <c r="UQK38" s="608"/>
      <c r="UQL38" s="608"/>
      <c r="UQM38" s="608">
        <v>1.3076999726021965</v>
      </c>
      <c r="UQN38" s="608"/>
      <c r="UQO38" s="608"/>
      <c r="UQP38" s="608">
        <v>1.3076999726021965</v>
      </c>
      <c r="UQQ38" s="608"/>
      <c r="UQR38" s="608"/>
      <c r="UQS38" s="608">
        <v>1.3076999726021965</v>
      </c>
      <c r="UQT38" s="608"/>
      <c r="UQU38" s="608"/>
      <c r="UQV38" s="608">
        <v>1.3076999726021965</v>
      </c>
      <c r="UQW38" s="608"/>
      <c r="UQX38" s="608"/>
      <c r="UQY38" s="608">
        <v>1.3076999726021965</v>
      </c>
      <c r="UQZ38" s="608"/>
      <c r="URA38" s="608"/>
      <c r="URB38" s="608">
        <v>1.3076999726021965</v>
      </c>
      <c r="URC38" s="608"/>
      <c r="URD38" s="608"/>
      <c r="URE38" s="608">
        <v>1.3076999726021965</v>
      </c>
      <c r="URF38" s="608"/>
      <c r="URG38" s="608"/>
      <c r="URH38" s="608">
        <v>1.3076999726021965</v>
      </c>
      <c r="URI38" s="608"/>
      <c r="URJ38" s="608"/>
      <c r="URK38" s="608">
        <v>1.3076999726021965</v>
      </c>
      <c r="URL38" s="608"/>
      <c r="URM38" s="608"/>
      <c r="URN38" s="608">
        <v>1.3076999726021965</v>
      </c>
      <c r="URO38" s="608"/>
      <c r="URP38" s="608"/>
      <c r="URQ38" s="608">
        <v>1.3076999726021965</v>
      </c>
      <c r="URR38" s="608"/>
      <c r="URS38" s="608"/>
      <c r="URT38" s="608">
        <v>1.3076999726021965</v>
      </c>
      <c r="URU38" s="608"/>
      <c r="URV38" s="608"/>
      <c r="URW38" s="608">
        <v>1.3076999726021965</v>
      </c>
      <c r="URX38" s="608"/>
      <c r="URY38" s="608"/>
      <c r="URZ38" s="608">
        <v>1.3076999726021965</v>
      </c>
      <c r="USA38" s="608"/>
      <c r="USB38" s="608"/>
      <c r="USC38" s="608">
        <v>1.3076999726021965</v>
      </c>
      <c r="USD38" s="608"/>
      <c r="USE38" s="608"/>
      <c r="USF38" s="608">
        <v>1.3076999726021965</v>
      </c>
      <c r="USG38" s="608"/>
      <c r="USH38" s="608"/>
      <c r="USI38" s="608">
        <v>1.3076999726021965</v>
      </c>
      <c r="USJ38" s="608"/>
      <c r="USK38" s="608"/>
      <c r="USL38" s="608">
        <v>1.3076999726021965</v>
      </c>
      <c r="USM38" s="608"/>
      <c r="USN38" s="608"/>
      <c r="USO38" s="608">
        <v>1.3076999726021965</v>
      </c>
      <c r="USP38" s="608"/>
      <c r="USQ38" s="608"/>
      <c r="USR38" s="608">
        <v>1.3076999726021965</v>
      </c>
      <c r="USS38" s="608"/>
      <c r="UST38" s="608"/>
      <c r="USU38" s="608">
        <v>1.3076999726021965</v>
      </c>
      <c r="USV38" s="608"/>
      <c r="USW38" s="608"/>
      <c r="USX38" s="608">
        <v>1.3076999726021965</v>
      </c>
      <c r="USY38" s="608"/>
      <c r="USZ38" s="608"/>
      <c r="UTA38" s="608">
        <v>1.3076999726021965</v>
      </c>
      <c r="UTB38" s="608"/>
      <c r="UTC38" s="608"/>
      <c r="UTD38" s="608">
        <v>1.3076999726021965</v>
      </c>
      <c r="UTE38" s="608"/>
      <c r="UTF38" s="608"/>
      <c r="UTG38" s="608">
        <v>1.3076999726021965</v>
      </c>
      <c r="UTH38" s="608"/>
      <c r="UTI38" s="608"/>
      <c r="UTJ38" s="608">
        <v>1.3076999726021965</v>
      </c>
      <c r="UTK38" s="608"/>
      <c r="UTL38" s="608"/>
      <c r="UTM38" s="608">
        <v>1.3076999726021965</v>
      </c>
      <c r="UTN38" s="608"/>
      <c r="UTO38" s="608"/>
      <c r="UTP38" s="608">
        <v>1.3076999726021965</v>
      </c>
      <c r="UTQ38" s="608"/>
      <c r="UTR38" s="608"/>
      <c r="UTS38" s="608">
        <v>1.3076999726021965</v>
      </c>
      <c r="UTT38" s="608"/>
      <c r="UTU38" s="608"/>
      <c r="UTV38" s="608">
        <v>1.3076999726021965</v>
      </c>
      <c r="UTW38" s="608"/>
      <c r="UTX38" s="608"/>
      <c r="UTY38" s="608">
        <v>1.3076999726021965</v>
      </c>
      <c r="UTZ38" s="608"/>
      <c r="UUA38" s="608"/>
      <c r="UUB38" s="608">
        <v>1.3076999726021965</v>
      </c>
      <c r="UUC38" s="608"/>
      <c r="UUD38" s="608"/>
      <c r="UUE38" s="608">
        <v>1.3076999726021965</v>
      </c>
      <c r="UUF38" s="608"/>
      <c r="UUG38" s="608"/>
      <c r="UUH38" s="608">
        <v>1.3076999726021965</v>
      </c>
      <c r="UUI38" s="608"/>
      <c r="UUJ38" s="608"/>
      <c r="UUK38" s="608">
        <v>1.3076999726021965</v>
      </c>
      <c r="UUL38" s="608"/>
      <c r="UUM38" s="608"/>
      <c r="UUN38" s="608">
        <v>1.3076999726021965</v>
      </c>
      <c r="UUO38" s="608"/>
      <c r="UUP38" s="608"/>
      <c r="UUQ38" s="608">
        <v>1.3076999726021965</v>
      </c>
      <c r="UUR38" s="608"/>
      <c r="UUS38" s="608"/>
      <c r="UUT38" s="608">
        <v>1.3076999726021965</v>
      </c>
      <c r="UUU38" s="608"/>
      <c r="UUV38" s="608"/>
      <c r="UUW38" s="608">
        <v>1.3076999726021965</v>
      </c>
      <c r="UUX38" s="608"/>
      <c r="UUY38" s="608"/>
      <c r="UUZ38" s="608">
        <v>1.3076999726021965</v>
      </c>
      <c r="UVA38" s="608"/>
      <c r="UVB38" s="608"/>
      <c r="UVC38" s="608">
        <v>1.3076999726021965</v>
      </c>
      <c r="UVD38" s="608"/>
      <c r="UVE38" s="608"/>
      <c r="UVF38" s="608">
        <v>1.3076999726021965</v>
      </c>
      <c r="UVG38" s="608"/>
      <c r="UVH38" s="608"/>
      <c r="UVI38" s="608">
        <v>1.3076999726021965</v>
      </c>
      <c r="UVJ38" s="608"/>
      <c r="UVK38" s="608"/>
      <c r="UVL38" s="608">
        <v>1.3076999726021965</v>
      </c>
      <c r="UVM38" s="608"/>
      <c r="UVN38" s="608"/>
      <c r="UVO38" s="608">
        <v>1.3076999726021965</v>
      </c>
      <c r="UVP38" s="608"/>
      <c r="UVQ38" s="608"/>
      <c r="UVR38" s="608">
        <v>1.3076999726021965</v>
      </c>
      <c r="UVS38" s="608"/>
      <c r="UVT38" s="608"/>
      <c r="UVU38" s="608">
        <v>1.3076999726021965</v>
      </c>
      <c r="UVV38" s="608"/>
      <c r="UVW38" s="608"/>
      <c r="UVX38" s="608">
        <v>1.3076999726021965</v>
      </c>
      <c r="UVY38" s="608"/>
      <c r="UVZ38" s="608"/>
      <c r="UWA38" s="608">
        <v>1.3076999726021965</v>
      </c>
      <c r="UWB38" s="608"/>
      <c r="UWC38" s="608"/>
      <c r="UWD38" s="608">
        <v>1.3076999726021965</v>
      </c>
      <c r="UWE38" s="608"/>
      <c r="UWF38" s="608"/>
      <c r="UWG38" s="608">
        <v>1.3076999726021965</v>
      </c>
      <c r="UWH38" s="608"/>
      <c r="UWI38" s="608"/>
      <c r="UWJ38" s="608">
        <v>1.3076999726021965</v>
      </c>
      <c r="UWK38" s="608"/>
      <c r="UWL38" s="608"/>
      <c r="UWM38" s="608">
        <v>1.3076999726021965</v>
      </c>
      <c r="UWN38" s="608"/>
      <c r="UWO38" s="608"/>
      <c r="UWP38" s="608">
        <v>1.3076999726021965</v>
      </c>
      <c r="UWQ38" s="608"/>
      <c r="UWR38" s="608"/>
      <c r="UWS38" s="608">
        <v>1.3076999726021965</v>
      </c>
      <c r="UWT38" s="608"/>
      <c r="UWU38" s="608"/>
      <c r="UWV38" s="608">
        <v>1.3076999726021965</v>
      </c>
      <c r="UWW38" s="608"/>
      <c r="UWX38" s="608"/>
      <c r="UWY38" s="608">
        <v>1.3076999726021965</v>
      </c>
      <c r="UWZ38" s="608"/>
      <c r="UXA38" s="608"/>
      <c r="UXB38" s="608">
        <v>1.3076999726021965</v>
      </c>
      <c r="UXC38" s="608"/>
      <c r="UXD38" s="608"/>
      <c r="UXE38" s="608">
        <v>1.3076999726021965</v>
      </c>
      <c r="UXF38" s="608"/>
      <c r="UXG38" s="608"/>
      <c r="UXH38" s="608">
        <v>1.3076999726021965</v>
      </c>
      <c r="UXI38" s="608"/>
      <c r="UXJ38" s="608"/>
      <c r="UXK38" s="608">
        <v>1.3076999726021965</v>
      </c>
      <c r="UXL38" s="608"/>
      <c r="UXM38" s="608"/>
      <c r="UXN38" s="608">
        <v>1.3076999726021965</v>
      </c>
      <c r="UXO38" s="608"/>
      <c r="UXP38" s="608"/>
      <c r="UXQ38" s="608">
        <v>1.3076999726021965</v>
      </c>
      <c r="UXR38" s="608"/>
      <c r="UXS38" s="608"/>
      <c r="UXT38" s="608">
        <v>1.3076999726021965</v>
      </c>
      <c r="UXU38" s="608"/>
      <c r="UXV38" s="608"/>
      <c r="UXW38" s="608">
        <v>1.3076999726021965</v>
      </c>
      <c r="UXX38" s="608"/>
      <c r="UXY38" s="608"/>
      <c r="UXZ38" s="608">
        <v>1.3076999726021965</v>
      </c>
      <c r="UYA38" s="608"/>
      <c r="UYB38" s="608"/>
      <c r="UYC38" s="608">
        <v>1.3076999726021965</v>
      </c>
      <c r="UYD38" s="608"/>
      <c r="UYE38" s="608"/>
      <c r="UYF38" s="608">
        <v>1.3076999726021965</v>
      </c>
      <c r="UYG38" s="608"/>
      <c r="UYH38" s="608"/>
      <c r="UYI38" s="608">
        <v>1.3076999726021965</v>
      </c>
      <c r="UYJ38" s="608"/>
      <c r="UYK38" s="608"/>
      <c r="UYL38" s="608">
        <v>1.3076999726021965</v>
      </c>
      <c r="UYM38" s="608"/>
      <c r="UYN38" s="608"/>
      <c r="UYO38" s="608">
        <v>1.3076999726021965</v>
      </c>
      <c r="UYP38" s="608"/>
      <c r="UYQ38" s="608"/>
      <c r="UYR38" s="608">
        <v>1.3076999726021965</v>
      </c>
      <c r="UYS38" s="608"/>
      <c r="UYT38" s="608"/>
      <c r="UYU38" s="608">
        <v>1.3076999726021965</v>
      </c>
      <c r="UYV38" s="608"/>
      <c r="UYW38" s="608"/>
      <c r="UYX38" s="608">
        <v>1.3076999726021965</v>
      </c>
      <c r="UYY38" s="608"/>
      <c r="UYZ38" s="608"/>
      <c r="UZA38" s="608">
        <v>1.3076999726021965</v>
      </c>
      <c r="UZB38" s="608"/>
      <c r="UZC38" s="608"/>
      <c r="UZD38" s="608">
        <v>1.3076999726021965</v>
      </c>
      <c r="UZE38" s="608"/>
      <c r="UZF38" s="608"/>
      <c r="UZG38" s="608">
        <v>1.3076999726021965</v>
      </c>
      <c r="UZH38" s="608"/>
      <c r="UZI38" s="608"/>
      <c r="UZJ38" s="608">
        <v>1.3076999726021965</v>
      </c>
      <c r="UZK38" s="608"/>
      <c r="UZL38" s="608"/>
      <c r="UZM38" s="608">
        <v>1.3076999726021965</v>
      </c>
      <c r="UZN38" s="608"/>
      <c r="UZO38" s="608"/>
      <c r="UZP38" s="608">
        <v>1.3076999726021965</v>
      </c>
      <c r="UZQ38" s="608"/>
      <c r="UZR38" s="608"/>
      <c r="UZS38" s="608">
        <v>1.3076999726021965</v>
      </c>
      <c r="UZT38" s="608"/>
      <c r="UZU38" s="608"/>
      <c r="UZV38" s="608">
        <v>1.3076999726021965</v>
      </c>
      <c r="UZW38" s="608"/>
      <c r="UZX38" s="608"/>
      <c r="UZY38" s="608">
        <v>1.3076999726021965</v>
      </c>
      <c r="UZZ38" s="608"/>
      <c r="VAA38" s="608"/>
      <c r="VAB38" s="608">
        <v>1.3076999726021965</v>
      </c>
      <c r="VAC38" s="608"/>
      <c r="VAD38" s="608"/>
      <c r="VAE38" s="608">
        <v>1.3076999726021965</v>
      </c>
      <c r="VAF38" s="608"/>
      <c r="VAG38" s="608"/>
      <c r="VAH38" s="608">
        <v>1.3076999726021965</v>
      </c>
      <c r="VAI38" s="608"/>
      <c r="VAJ38" s="608"/>
      <c r="VAK38" s="608">
        <v>1.3076999726021965</v>
      </c>
      <c r="VAL38" s="608"/>
      <c r="VAM38" s="608"/>
      <c r="VAN38" s="608">
        <v>1.3076999726021965</v>
      </c>
      <c r="VAO38" s="608"/>
      <c r="VAP38" s="608"/>
      <c r="VAQ38" s="608">
        <v>1.3076999726021965</v>
      </c>
      <c r="VAR38" s="608"/>
      <c r="VAS38" s="608"/>
      <c r="VAT38" s="608">
        <v>1.3076999726021965</v>
      </c>
      <c r="VAU38" s="608"/>
      <c r="VAV38" s="608"/>
      <c r="VAW38" s="608">
        <v>1.3076999726021965</v>
      </c>
      <c r="VAX38" s="608"/>
      <c r="VAY38" s="608"/>
      <c r="VAZ38" s="608">
        <v>1.3076999726021965</v>
      </c>
      <c r="VBA38" s="608"/>
      <c r="VBB38" s="608"/>
      <c r="VBC38" s="608">
        <v>1.3076999726021965</v>
      </c>
      <c r="VBD38" s="608"/>
      <c r="VBE38" s="608"/>
      <c r="VBF38" s="608">
        <v>1.3076999726021965</v>
      </c>
      <c r="VBG38" s="608"/>
      <c r="VBH38" s="608"/>
      <c r="VBI38" s="608">
        <v>1.3076999726021965</v>
      </c>
      <c r="VBJ38" s="608"/>
      <c r="VBK38" s="608"/>
      <c r="VBL38" s="608">
        <v>1.3076999726021965</v>
      </c>
      <c r="VBM38" s="608"/>
      <c r="VBN38" s="608"/>
      <c r="VBO38" s="608">
        <v>1.3076999726021965</v>
      </c>
      <c r="VBP38" s="608"/>
      <c r="VBQ38" s="608"/>
      <c r="VBR38" s="608">
        <v>1.3076999726021965</v>
      </c>
      <c r="VBS38" s="608"/>
      <c r="VBT38" s="608"/>
      <c r="VBU38" s="608">
        <v>1.3076999726021965</v>
      </c>
      <c r="VBV38" s="608"/>
      <c r="VBW38" s="608"/>
      <c r="VBX38" s="608">
        <v>1.3076999726021965</v>
      </c>
      <c r="VBY38" s="608"/>
      <c r="VBZ38" s="608"/>
      <c r="VCA38" s="608">
        <v>1.3076999726021965</v>
      </c>
      <c r="VCB38" s="608"/>
      <c r="VCC38" s="608"/>
      <c r="VCD38" s="608">
        <v>1.3076999726021965</v>
      </c>
      <c r="VCE38" s="608"/>
      <c r="VCF38" s="608"/>
      <c r="VCG38" s="608">
        <v>1.3076999726021965</v>
      </c>
      <c r="VCH38" s="608"/>
      <c r="VCI38" s="608"/>
      <c r="VCJ38" s="608">
        <v>1.3076999726021965</v>
      </c>
      <c r="VCK38" s="608"/>
      <c r="VCL38" s="608"/>
      <c r="VCM38" s="608">
        <v>1.3076999726021965</v>
      </c>
      <c r="VCN38" s="608"/>
      <c r="VCO38" s="608"/>
      <c r="VCP38" s="608">
        <v>1.3076999726021965</v>
      </c>
      <c r="VCQ38" s="608"/>
      <c r="VCR38" s="608"/>
      <c r="VCS38" s="608">
        <v>1.3076999726021965</v>
      </c>
      <c r="VCT38" s="608"/>
      <c r="VCU38" s="608"/>
      <c r="VCV38" s="608">
        <v>1.3076999726021965</v>
      </c>
      <c r="VCW38" s="608"/>
      <c r="VCX38" s="608"/>
      <c r="VCY38" s="608">
        <v>1.3076999726021965</v>
      </c>
      <c r="VCZ38" s="608"/>
      <c r="VDA38" s="608"/>
      <c r="VDB38" s="608">
        <v>1.3076999726021965</v>
      </c>
      <c r="VDC38" s="608"/>
      <c r="VDD38" s="608"/>
      <c r="VDE38" s="608">
        <v>1.3076999726021965</v>
      </c>
      <c r="VDF38" s="608"/>
      <c r="VDG38" s="608"/>
      <c r="VDH38" s="608">
        <v>1.3076999726021965</v>
      </c>
      <c r="VDI38" s="608"/>
      <c r="VDJ38" s="608"/>
      <c r="VDK38" s="608">
        <v>1.3076999726021965</v>
      </c>
      <c r="VDL38" s="608"/>
      <c r="VDM38" s="608"/>
      <c r="VDN38" s="608">
        <v>1.3076999726021965</v>
      </c>
      <c r="VDO38" s="608"/>
      <c r="VDP38" s="608"/>
      <c r="VDQ38" s="608">
        <v>1.3076999726021965</v>
      </c>
      <c r="VDR38" s="608"/>
      <c r="VDS38" s="608"/>
      <c r="VDT38" s="608">
        <v>1.3076999726021965</v>
      </c>
      <c r="VDU38" s="608"/>
      <c r="VDV38" s="608"/>
      <c r="VDW38" s="608">
        <v>1.3076999726021965</v>
      </c>
      <c r="VDX38" s="608"/>
      <c r="VDY38" s="608"/>
      <c r="VDZ38" s="608">
        <v>1.3076999726021965</v>
      </c>
      <c r="VEA38" s="608"/>
      <c r="VEB38" s="608"/>
      <c r="VEC38" s="608">
        <v>1.3076999726021965</v>
      </c>
      <c r="VED38" s="608"/>
      <c r="VEE38" s="608"/>
      <c r="VEF38" s="608">
        <v>1.3076999726021965</v>
      </c>
      <c r="VEG38" s="608"/>
      <c r="VEH38" s="608"/>
      <c r="VEI38" s="608">
        <v>1.3076999726021965</v>
      </c>
      <c r="VEJ38" s="608"/>
      <c r="VEK38" s="608"/>
      <c r="VEL38" s="608">
        <v>1.3076999726021965</v>
      </c>
      <c r="VEM38" s="608"/>
      <c r="VEN38" s="608"/>
      <c r="VEO38" s="608">
        <v>1.3076999726021965</v>
      </c>
      <c r="VEP38" s="608"/>
      <c r="VEQ38" s="608"/>
      <c r="VER38" s="608">
        <v>1.3076999726021965</v>
      </c>
      <c r="VES38" s="608"/>
      <c r="VET38" s="608"/>
      <c r="VEU38" s="608">
        <v>1.3076999726021965</v>
      </c>
      <c r="VEV38" s="608"/>
      <c r="VEW38" s="608"/>
      <c r="VEX38" s="608">
        <v>1.3076999726021965</v>
      </c>
      <c r="VEY38" s="608"/>
      <c r="VEZ38" s="608"/>
      <c r="VFA38" s="608">
        <v>1.3076999726021965</v>
      </c>
      <c r="VFB38" s="608"/>
      <c r="VFC38" s="608"/>
      <c r="VFD38" s="608">
        <v>1.3076999726021965</v>
      </c>
      <c r="VFE38" s="608"/>
      <c r="VFF38" s="608"/>
      <c r="VFG38" s="608">
        <v>1.3076999726021965</v>
      </c>
      <c r="VFH38" s="608"/>
      <c r="VFI38" s="608"/>
      <c r="VFJ38" s="608">
        <v>1.3076999726021965</v>
      </c>
      <c r="VFK38" s="608"/>
      <c r="VFL38" s="608"/>
      <c r="VFM38" s="608">
        <v>1.3076999726021965</v>
      </c>
      <c r="VFN38" s="608"/>
      <c r="VFO38" s="608"/>
      <c r="VFP38" s="608">
        <v>1.3076999726021965</v>
      </c>
      <c r="VFQ38" s="608"/>
      <c r="VFR38" s="608"/>
      <c r="VFS38" s="608">
        <v>1.3076999726021965</v>
      </c>
      <c r="VFT38" s="608"/>
      <c r="VFU38" s="608"/>
      <c r="VFV38" s="608">
        <v>1.3076999726021965</v>
      </c>
      <c r="VFW38" s="608"/>
      <c r="VFX38" s="608"/>
      <c r="VFY38" s="608">
        <v>1.3076999726021965</v>
      </c>
      <c r="VFZ38" s="608"/>
      <c r="VGA38" s="608"/>
      <c r="VGB38" s="608">
        <v>1.3076999726021965</v>
      </c>
      <c r="VGC38" s="608"/>
      <c r="VGD38" s="608"/>
      <c r="VGE38" s="608">
        <v>1.3076999726021965</v>
      </c>
      <c r="VGF38" s="608"/>
      <c r="VGG38" s="608"/>
      <c r="VGH38" s="608">
        <v>1.3076999726021965</v>
      </c>
      <c r="VGI38" s="608"/>
      <c r="VGJ38" s="608"/>
      <c r="VGK38" s="608">
        <v>1.3076999726021965</v>
      </c>
      <c r="VGL38" s="608"/>
      <c r="VGM38" s="608"/>
      <c r="VGN38" s="608">
        <v>1.3076999726021965</v>
      </c>
      <c r="VGO38" s="608"/>
      <c r="VGP38" s="608"/>
      <c r="VGQ38" s="608">
        <v>1.3076999726021965</v>
      </c>
      <c r="VGR38" s="608"/>
      <c r="VGS38" s="608"/>
      <c r="VGT38" s="608">
        <v>1.3076999726021965</v>
      </c>
      <c r="VGU38" s="608"/>
      <c r="VGV38" s="608"/>
      <c r="VGW38" s="608">
        <v>1.3076999726021965</v>
      </c>
      <c r="VGX38" s="608"/>
      <c r="VGY38" s="608"/>
      <c r="VGZ38" s="608">
        <v>1.3076999726021965</v>
      </c>
      <c r="VHA38" s="608"/>
      <c r="VHB38" s="608"/>
      <c r="VHC38" s="608">
        <v>1.3076999726021965</v>
      </c>
      <c r="VHD38" s="608"/>
      <c r="VHE38" s="608"/>
      <c r="VHF38" s="608">
        <v>1.3076999726021965</v>
      </c>
      <c r="VHG38" s="608"/>
      <c r="VHH38" s="608"/>
      <c r="VHI38" s="608">
        <v>1.3076999726021965</v>
      </c>
      <c r="VHJ38" s="608"/>
      <c r="VHK38" s="608"/>
      <c r="VHL38" s="608">
        <v>1.3076999726021965</v>
      </c>
      <c r="VHM38" s="608"/>
      <c r="VHN38" s="608"/>
      <c r="VHO38" s="608">
        <v>1.3076999726021965</v>
      </c>
      <c r="VHP38" s="608"/>
      <c r="VHQ38" s="608"/>
      <c r="VHR38" s="608">
        <v>1.3076999726021965</v>
      </c>
      <c r="VHS38" s="608"/>
      <c r="VHT38" s="608"/>
      <c r="VHU38" s="608">
        <v>1.3076999726021965</v>
      </c>
      <c r="VHV38" s="608"/>
      <c r="VHW38" s="608"/>
      <c r="VHX38" s="608">
        <v>1.3076999726021965</v>
      </c>
      <c r="VHY38" s="608"/>
      <c r="VHZ38" s="608"/>
      <c r="VIA38" s="608">
        <v>1.3076999726021965</v>
      </c>
      <c r="VIB38" s="608"/>
      <c r="VIC38" s="608"/>
      <c r="VID38" s="608">
        <v>1.3076999726021965</v>
      </c>
      <c r="VIE38" s="608"/>
      <c r="VIF38" s="608"/>
      <c r="VIG38" s="608">
        <v>1.3076999726021965</v>
      </c>
      <c r="VIH38" s="608"/>
      <c r="VII38" s="608"/>
      <c r="VIJ38" s="608">
        <v>1.3076999726021965</v>
      </c>
      <c r="VIK38" s="608"/>
      <c r="VIL38" s="608"/>
      <c r="VIM38" s="608">
        <v>1.3076999726021965</v>
      </c>
      <c r="VIN38" s="608"/>
      <c r="VIO38" s="608"/>
      <c r="VIP38" s="608">
        <v>1.3076999726021965</v>
      </c>
      <c r="VIQ38" s="608"/>
      <c r="VIR38" s="608"/>
      <c r="VIS38" s="608">
        <v>1.3076999726021965</v>
      </c>
      <c r="VIT38" s="608"/>
      <c r="VIU38" s="608"/>
      <c r="VIV38" s="608">
        <v>1.3076999726021965</v>
      </c>
      <c r="VIW38" s="608"/>
      <c r="VIX38" s="608"/>
      <c r="VIY38" s="608">
        <v>1.3076999726021965</v>
      </c>
      <c r="VIZ38" s="608"/>
      <c r="VJA38" s="608"/>
      <c r="VJB38" s="608">
        <v>1.3076999726021965</v>
      </c>
      <c r="VJC38" s="608"/>
      <c r="VJD38" s="608"/>
      <c r="VJE38" s="608">
        <v>1.3076999726021965</v>
      </c>
      <c r="VJF38" s="608"/>
      <c r="VJG38" s="608"/>
      <c r="VJH38" s="608">
        <v>1.3076999726021965</v>
      </c>
      <c r="VJI38" s="608"/>
      <c r="VJJ38" s="608"/>
      <c r="VJK38" s="608">
        <v>1.3076999726021965</v>
      </c>
      <c r="VJL38" s="608"/>
      <c r="VJM38" s="608"/>
      <c r="VJN38" s="608">
        <v>1.3076999726021965</v>
      </c>
      <c r="VJO38" s="608"/>
      <c r="VJP38" s="608"/>
      <c r="VJQ38" s="608">
        <v>1.3076999726021965</v>
      </c>
      <c r="VJR38" s="608"/>
      <c r="VJS38" s="608"/>
      <c r="VJT38" s="608">
        <v>1.3076999726021965</v>
      </c>
      <c r="VJU38" s="608"/>
      <c r="VJV38" s="608"/>
      <c r="VJW38" s="608">
        <v>1.3076999726021965</v>
      </c>
      <c r="VJX38" s="608"/>
      <c r="VJY38" s="608"/>
      <c r="VJZ38" s="608">
        <v>1.3076999726021965</v>
      </c>
      <c r="VKA38" s="608"/>
      <c r="VKB38" s="608"/>
      <c r="VKC38" s="608">
        <v>1.3076999726021965</v>
      </c>
      <c r="VKD38" s="608"/>
      <c r="VKE38" s="608"/>
      <c r="VKF38" s="608">
        <v>1.3076999726021965</v>
      </c>
      <c r="VKG38" s="608"/>
      <c r="VKH38" s="608"/>
      <c r="VKI38" s="608">
        <v>1.3076999726021965</v>
      </c>
      <c r="VKJ38" s="608"/>
      <c r="VKK38" s="608"/>
      <c r="VKL38" s="608">
        <v>1.3076999726021965</v>
      </c>
      <c r="VKM38" s="608"/>
      <c r="VKN38" s="608"/>
      <c r="VKO38" s="608">
        <v>1.3076999726021965</v>
      </c>
      <c r="VKP38" s="608"/>
      <c r="VKQ38" s="608"/>
      <c r="VKR38" s="608">
        <v>1.3076999726021965</v>
      </c>
      <c r="VKS38" s="608"/>
      <c r="VKT38" s="608"/>
      <c r="VKU38" s="608">
        <v>1.3076999726021965</v>
      </c>
      <c r="VKV38" s="608"/>
      <c r="VKW38" s="608"/>
      <c r="VKX38" s="608">
        <v>1.3076999726021965</v>
      </c>
      <c r="VKY38" s="608"/>
      <c r="VKZ38" s="608"/>
      <c r="VLA38" s="608">
        <v>1.3076999726021965</v>
      </c>
      <c r="VLB38" s="608"/>
      <c r="VLC38" s="608"/>
      <c r="VLD38" s="608">
        <v>1.3076999726021965</v>
      </c>
      <c r="VLE38" s="608"/>
      <c r="VLF38" s="608"/>
      <c r="VLG38" s="608">
        <v>1.3076999726021965</v>
      </c>
      <c r="VLH38" s="608"/>
      <c r="VLI38" s="608"/>
      <c r="VLJ38" s="608">
        <v>1.3076999726021965</v>
      </c>
      <c r="VLK38" s="608"/>
      <c r="VLL38" s="608"/>
      <c r="VLM38" s="608">
        <v>1.3076999726021965</v>
      </c>
      <c r="VLN38" s="608"/>
      <c r="VLO38" s="608"/>
      <c r="VLP38" s="608">
        <v>1.3076999726021965</v>
      </c>
      <c r="VLQ38" s="608"/>
      <c r="VLR38" s="608"/>
      <c r="VLS38" s="608">
        <v>1.3076999726021965</v>
      </c>
      <c r="VLT38" s="608"/>
      <c r="VLU38" s="608"/>
      <c r="VLV38" s="608">
        <v>1.3076999726021965</v>
      </c>
      <c r="VLW38" s="608"/>
      <c r="VLX38" s="608"/>
      <c r="VLY38" s="608">
        <v>1.3076999726021965</v>
      </c>
      <c r="VLZ38" s="608"/>
      <c r="VMA38" s="608"/>
      <c r="VMB38" s="608">
        <v>1.3076999726021965</v>
      </c>
      <c r="VMC38" s="608"/>
      <c r="VMD38" s="608"/>
      <c r="VME38" s="608">
        <v>1.3076999726021965</v>
      </c>
      <c r="VMF38" s="608"/>
      <c r="VMG38" s="608"/>
      <c r="VMH38" s="608">
        <v>1.3076999726021965</v>
      </c>
      <c r="VMI38" s="608"/>
      <c r="VMJ38" s="608"/>
      <c r="VMK38" s="608">
        <v>1.3076999726021965</v>
      </c>
      <c r="VML38" s="608"/>
      <c r="VMM38" s="608"/>
      <c r="VMN38" s="608">
        <v>1.3076999726021965</v>
      </c>
      <c r="VMO38" s="608"/>
      <c r="VMP38" s="608"/>
      <c r="VMQ38" s="608">
        <v>1.3076999726021965</v>
      </c>
      <c r="VMR38" s="608"/>
      <c r="VMS38" s="608"/>
      <c r="VMT38" s="608">
        <v>1.3076999726021965</v>
      </c>
      <c r="VMU38" s="608"/>
      <c r="VMV38" s="608"/>
      <c r="VMW38" s="608">
        <v>1.3076999726021965</v>
      </c>
      <c r="VMX38" s="608"/>
      <c r="VMY38" s="608"/>
      <c r="VMZ38" s="608">
        <v>1.3076999726021965</v>
      </c>
      <c r="VNA38" s="608"/>
      <c r="VNB38" s="608"/>
      <c r="VNC38" s="608">
        <v>1.3076999726021965</v>
      </c>
      <c r="VND38" s="608"/>
      <c r="VNE38" s="608"/>
      <c r="VNF38" s="608">
        <v>1.3076999726021965</v>
      </c>
      <c r="VNG38" s="608"/>
      <c r="VNH38" s="608"/>
      <c r="VNI38" s="608">
        <v>1.3076999726021965</v>
      </c>
      <c r="VNJ38" s="608"/>
      <c r="VNK38" s="608"/>
      <c r="VNL38" s="608">
        <v>1.3076999726021965</v>
      </c>
      <c r="VNM38" s="608"/>
      <c r="VNN38" s="608"/>
      <c r="VNO38" s="608">
        <v>1.3076999726021965</v>
      </c>
      <c r="VNP38" s="608"/>
      <c r="VNQ38" s="608"/>
      <c r="VNR38" s="608">
        <v>1.3076999726021965</v>
      </c>
      <c r="VNS38" s="608"/>
      <c r="VNT38" s="608"/>
      <c r="VNU38" s="608">
        <v>1.3076999726021965</v>
      </c>
      <c r="VNV38" s="608"/>
      <c r="VNW38" s="608"/>
      <c r="VNX38" s="608">
        <v>1.3076999726021965</v>
      </c>
      <c r="VNY38" s="608"/>
      <c r="VNZ38" s="608"/>
      <c r="VOA38" s="608">
        <v>1.3076999726021965</v>
      </c>
      <c r="VOB38" s="608"/>
      <c r="VOC38" s="608"/>
      <c r="VOD38" s="608">
        <v>1.3076999726021965</v>
      </c>
      <c r="VOE38" s="608"/>
      <c r="VOF38" s="608"/>
      <c r="VOG38" s="608">
        <v>1.3076999726021965</v>
      </c>
      <c r="VOH38" s="608"/>
      <c r="VOI38" s="608"/>
      <c r="VOJ38" s="608">
        <v>1.3076999726021965</v>
      </c>
      <c r="VOK38" s="608"/>
      <c r="VOL38" s="608"/>
      <c r="VOM38" s="608">
        <v>1.3076999726021965</v>
      </c>
      <c r="VON38" s="608"/>
      <c r="VOO38" s="608"/>
      <c r="VOP38" s="608">
        <v>1.3076999726021965</v>
      </c>
      <c r="VOQ38" s="608"/>
      <c r="VOR38" s="608"/>
      <c r="VOS38" s="608">
        <v>1.3076999726021965</v>
      </c>
      <c r="VOT38" s="608"/>
      <c r="VOU38" s="608"/>
      <c r="VOV38" s="608">
        <v>1.3076999726021965</v>
      </c>
      <c r="VOW38" s="608"/>
      <c r="VOX38" s="608"/>
      <c r="VOY38" s="608">
        <v>1.3076999726021965</v>
      </c>
      <c r="VOZ38" s="608"/>
      <c r="VPA38" s="608"/>
      <c r="VPB38" s="608">
        <v>1.3076999726021965</v>
      </c>
      <c r="VPC38" s="608"/>
      <c r="VPD38" s="608"/>
      <c r="VPE38" s="608">
        <v>1.3076999726021965</v>
      </c>
      <c r="VPF38" s="608"/>
      <c r="VPG38" s="608"/>
      <c r="VPH38" s="608">
        <v>1.3076999726021965</v>
      </c>
      <c r="VPI38" s="608"/>
      <c r="VPJ38" s="608"/>
      <c r="VPK38" s="608">
        <v>1.3076999726021965</v>
      </c>
      <c r="VPL38" s="608"/>
      <c r="VPM38" s="608"/>
      <c r="VPN38" s="608">
        <v>1.3076999726021965</v>
      </c>
      <c r="VPO38" s="608"/>
      <c r="VPP38" s="608"/>
      <c r="VPQ38" s="608">
        <v>1.3076999726021965</v>
      </c>
      <c r="VPR38" s="608"/>
      <c r="VPS38" s="608"/>
      <c r="VPT38" s="608">
        <v>1.3076999726021965</v>
      </c>
      <c r="VPU38" s="608"/>
      <c r="VPV38" s="608"/>
      <c r="VPW38" s="608">
        <v>1.3076999726021965</v>
      </c>
      <c r="VPX38" s="608"/>
      <c r="VPY38" s="608"/>
      <c r="VPZ38" s="608">
        <v>1.3076999726021965</v>
      </c>
      <c r="VQA38" s="608"/>
      <c r="VQB38" s="608"/>
      <c r="VQC38" s="608">
        <v>1.3076999726021965</v>
      </c>
      <c r="VQD38" s="608"/>
      <c r="VQE38" s="608"/>
      <c r="VQF38" s="608">
        <v>1.3076999726021965</v>
      </c>
      <c r="VQG38" s="608"/>
      <c r="VQH38" s="608"/>
      <c r="VQI38" s="608">
        <v>1.3076999726021965</v>
      </c>
      <c r="VQJ38" s="608"/>
      <c r="VQK38" s="608"/>
      <c r="VQL38" s="608">
        <v>1.3076999726021965</v>
      </c>
      <c r="VQM38" s="608"/>
      <c r="VQN38" s="608"/>
      <c r="VQO38" s="608">
        <v>1.3076999726021965</v>
      </c>
      <c r="VQP38" s="608"/>
      <c r="VQQ38" s="608"/>
      <c r="VQR38" s="608">
        <v>1.3076999726021965</v>
      </c>
      <c r="VQS38" s="608"/>
      <c r="VQT38" s="608"/>
      <c r="VQU38" s="608">
        <v>1.3076999726021965</v>
      </c>
      <c r="VQV38" s="608"/>
      <c r="VQW38" s="608"/>
      <c r="VQX38" s="608">
        <v>1.3076999726021965</v>
      </c>
      <c r="VQY38" s="608"/>
      <c r="VQZ38" s="608"/>
      <c r="VRA38" s="608">
        <v>1.3076999726021965</v>
      </c>
      <c r="VRB38" s="608"/>
      <c r="VRC38" s="608"/>
      <c r="VRD38" s="608">
        <v>1.3076999726021965</v>
      </c>
      <c r="VRE38" s="608"/>
      <c r="VRF38" s="608"/>
      <c r="VRG38" s="608">
        <v>1.3076999726021965</v>
      </c>
      <c r="VRH38" s="608"/>
      <c r="VRI38" s="608"/>
      <c r="VRJ38" s="608">
        <v>1.3076999726021965</v>
      </c>
      <c r="VRK38" s="608"/>
      <c r="VRL38" s="608"/>
      <c r="VRM38" s="608">
        <v>1.3076999726021965</v>
      </c>
      <c r="VRN38" s="608"/>
      <c r="VRO38" s="608"/>
      <c r="VRP38" s="608">
        <v>1.3076999726021965</v>
      </c>
      <c r="VRQ38" s="608"/>
      <c r="VRR38" s="608"/>
      <c r="VRS38" s="608">
        <v>1.3076999726021965</v>
      </c>
      <c r="VRT38" s="608"/>
      <c r="VRU38" s="608"/>
      <c r="VRV38" s="608">
        <v>1.3076999726021965</v>
      </c>
      <c r="VRW38" s="608"/>
      <c r="VRX38" s="608"/>
      <c r="VRY38" s="608">
        <v>1.3076999726021965</v>
      </c>
      <c r="VRZ38" s="608"/>
      <c r="VSA38" s="608"/>
      <c r="VSB38" s="608">
        <v>1.3076999726021965</v>
      </c>
      <c r="VSC38" s="608"/>
      <c r="VSD38" s="608"/>
      <c r="VSE38" s="608">
        <v>1.3076999726021965</v>
      </c>
      <c r="VSF38" s="608"/>
      <c r="VSG38" s="608"/>
      <c r="VSH38" s="608">
        <v>1.3076999726021965</v>
      </c>
      <c r="VSI38" s="608"/>
      <c r="VSJ38" s="608"/>
      <c r="VSK38" s="608">
        <v>1.3076999726021965</v>
      </c>
      <c r="VSL38" s="608"/>
      <c r="VSM38" s="608"/>
      <c r="VSN38" s="608">
        <v>1.3076999726021965</v>
      </c>
      <c r="VSO38" s="608"/>
      <c r="VSP38" s="608"/>
      <c r="VSQ38" s="608">
        <v>1.3076999726021965</v>
      </c>
      <c r="VSR38" s="608"/>
      <c r="VSS38" s="608"/>
      <c r="VST38" s="608">
        <v>1.3076999726021965</v>
      </c>
      <c r="VSU38" s="608"/>
      <c r="VSV38" s="608"/>
      <c r="VSW38" s="608">
        <v>1.3076999726021965</v>
      </c>
      <c r="VSX38" s="608"/>
      <c r="VSY38" s="608"/>
      <c r="VSZ38" s="608">
        <v>1.3076999726021965</v>
      </c>
      <c r="VTA38" s="608"/>
      <c r="VTB38" s="608"/>
      <c r="VTC38" s="608">
        <v>1.3076999726021965</v>
      </c>
      <c r="VTD38" s="608"/>
      <c r="VTE38" s="608"/>
      <c r="VTF38" s="608">
        <v>1.3076999726021965</v>
      </c>
      <c r="VTG38" s="608"/>
      <c r="VTH38" s="608"/>
      <c r="VTI38" s="608">
        <v>1.3076999726021965</v>
      </c>
      <c r="VTJ38" s="608"/>
      <c r="VTK38" s="608"/>
      <c r="VTL38" s="608">
        <v>1.3076999726021965</v>
      </c>
      <c r="VTM38" s="608"/>
      <c r="VTN38" s="608"/>
      <c r="VTO38" s="608">
        <v>1.3076999726021965</v>
      </c>
      <c r="VTP38" s="608"/>
      <c r="VTQ38" s="608"/>
      <c r="VTR38" s="608">
        <v>1.3076999726021965</v>
      </c>
      <c r="VTS38" s="608"/>
      <c r="VTT38" s="608"/>
      <c r="VTU38" s="608">
        <v>1.3076999726021965</v>
      </c>
      <c r="VTV38" s="608"/>
      <c r="VTW38" s="608"/>
      <c r="VTX38" s="608">
        <v>1.3076999726021965</v>
      </c>
      <c r="VTY38" s="608"/>
      <c r="VTZ38" s="608"/>
      <c r="VUA38" s="608">
        <v>1.3076999726021965</v>
      </c>
      <c r="VUB38" s="608"/>
      <c r="VUC38" s="608"/>
      <c r="VUD38" s="608">
        <v>1.3076999726021965</v>
      </c>
      <c r="VUE38" s="608"/>
      <c r="VUF38" s="608"/>
      <c r="VUG38" s="608">
        <v>1.3076999726021965</v>
      </c>
      <c r="VUH38" s="608"/>
      <c r="VUI38" s="608"/>
      <c r="VUJ38" s="608">
        <v>1.3076999726021965</v>
      </c>
      <c r="VUK38" s="608"/>
      <c r="VUL38" s="608"/>
      <c r="VUM38" s="608">
        <v>1.3076999726021965</v>
      </c>
      <c r="VUN38" s="608"/>
      <c r="VUO38" s="608"/>
      <c r="VUP38" s="608">
        <v>1.3076999726021965</v>
      </c>
      <c r="VUQ38" s="608"/>
      <c r="VUR38" s="608"/>
      <c r="VUS38" s="608">
        <v>1.3076999726021965</v>
      </c>
      <c r="VUT38" s="608"/>
      <c r="VUU38" s="608"/>
      <c r="VUV38" s="608">
        <v>1.3076999726021965</v>
      </c>
      <c r="VUW38" s="608"/>
      <c r="VUX38" s="608"/>
      <c r="VUY38" s="608">
        <v>1.3076999726021965</v>
      </c>
      <c r="VUZ38" s="608"/>
      <c r="VVA38" s="608"/>
      <c r="VVB38" s="608">
        <v>1.3076999726021965</v>
      </c>
      <c r="VVC38" s="608"/>
      <c r="VVD38" s="608"/>
      <c r="VVE38" s="608">
        <v>1.3076999726021965</v>
      </c>
      <c r="VVF38" s="608"/>
      <c r="VVG38" s="608"/>
      <c r="VVH38" s="608">
        <v>1.3076999726021965</v>
      </c>
      <c r="VVI38" s="608"/>
      <c r="VVJ38" s="608"/>
      <c r="VVK38" s="608">
        <v>1.3076999726021965</v>
      </c>
      <c r="VVL38" s="608"/>
      <c r="VVM38" s="608"/>
      <c r="VVN38" s="608">
        <v>1.3076999726021965</v>
      </c>
      <c r="VVO38" s="608"/>
      <c r="VVP38" s="608"/>
      <c r="VVQ38" s="608">
        <v>1.3076999726021965</v>
      </c>
      <c r="VVR38" s="608"/>
      <c r="VVS38" s="608"/>
      <c r="VVT38" s="608">
        <v>1.3076999726021965</v>
      </c>
      <c r="VVU38" s="608"/>
      <c r="VVV38" s="608"/>
      <c r="VVW38" s="608">
        <v>1.3076999726021965</v>
      </c>
      <c r="VVX38" s="608"/>
      <c r="VVY38" s="608"/>
      <c r="VVZ38" s="608">
        <v>1.3076999726021965</v>
      </c>
      <c r="VWA38" s="608"/>
      <c r="VWB38" s="608"/>
      <c r="VWC38" s="608">
        <v>1.3076999726021965</v>
      </c>
      <c r="VWD38" s="608"/>
      <c r="VWE38" s="608"/>
      <c r="VWF38" s="608">
        <v>1.3076999726021965</v>
      </c>
      <c r="VWG38" s="608"/>
      <c r="VWH38" s="608"/>
      <c r="VWI38" s="608">
        <v>1.3076999726021965</v>
      </c>
      <c r="VWJ38" s="608"/>
      <c r="VWK38" s="608"/>
      <c r="VWL38" s="608">
        <v>1.3076999726021965</v>
      </c>
      <c r="VWM38" s="608"/>
      <c r="VWN38" s="608"/>
      <c r="VWO38" s="608">
        <v>1.3076999726021965</v>
      </c>
      <c r="VWP38" s="608"/>
      <c r="VWQ38" s="608"/>
      <c r="VWR38" s="608">
        <v>1.3076999726021965</v>
      </c>
      <c r="VWS38" s="608"/>
      <c r="VWT38" s="608"/>
      <c r="VWU38" s="608">
        <v>1.3076999726021965</v>
      </c>
      <c r="VWV38" s="608"/>
      <c r="VWW38" s="608"/>
      <c r="VWX38" s="608">
        <v>1.3076999726021965</v>
      </c>
      <c r="VWY38" s="608"/>
      <c r="VWZ38" s="608"/>
      <c r="VXA38" s="608">
        <v>1.3076999726021965</v>
      </c>
      <c r="VXB38" s="608"/>
      <c r="VXC38" s="608"/>
      <c r="VXD38" s="608">
        <v>1.3076999726021965</v>
      </c>
      <c r="VXE38" s="608"/>
      <c r="VXF38" s="608"/>
      <c r="VXG38" s="608">
        <v>1.3076999726021965</v>
      </c>
      <c r="VXH38" s="608"/>
      <c r="VXI38" s="608"/>
      <c r="VXJ38" s="608">
        <v>1.3076999726021965</v>
      </c>
      <c r="VXK38" s="608"/>
      <c r="VXL38" s="608"/>
      <c r="VXM38" s="608">
        <v>1.3076999726021965</v>
      </c>
      <c r="VXN38" s="608"/>
      <c r="VXO38" s="608"/>
      <c r="VXP38" s="608">
        <v>1.3076999726021965</v>
      </c>
      <c r="VXQ38" s="608"/>
      <c r="VXR38" s="608"/>
      <c r="VXS38" s="608">
        <v>1.3076999726021965</v>
      </c>
      <c r="VXT38" s="608"/>
      <c r="VXU38" s="608"/>
      <c r="VXV38" s="608">
        <v>1.3076999726021965</v>
      </c>
      <c r="VXW38" s="608"/>
      <c r="VXX38" s="608"/>
      <c r="VXY38" s="608">
        <v>1.3076999726021965</v>
      </c>
      <c r="VXZ38" s="608"/>
      <c r="VYA38" s="608"/>
      <c r="VYB38" s="608">
        <v>1.3076999726021965</v>
      </c>
      <c r="VYC38" s="608"/>
      <c r="VYD38" s="608"/>
      <c r="VYE38" s="608">
        <v>1.3076999726021965</v>
      </c>
      <c r="VYF38" s="608"/>
      <c r="VYG38" s="608"/>
      <c r="VYH38" s="608">
        <v>1.3076999726021965</v>
      </c>
      <c r="VYI38" s="608"/>
      <c r="VYJ38" s="608"/>
      <c r="VYK38" s="608">
        <v>1.3076999726021965</v>
      </c>
      <c r="VYL38" s="608"/>
      <c r="VYM38" s="608"/>
      <c r="VYN38" s="608">
        <v>1.3076999726021965</v>
      </c>
      <c r="VYO38" s="608"/>
      <c r="VYP38" s="608"/>
      <c r="VYQ38" s="608">
        <v>1.3076999726021965</v>
      </c>
      <c r="VYR38" s="608"/>
      <c r="VYS38" s="608"/>
      <c r="VYT38" s="608">
        <v>1.3076999726021965</v>
      </c>
      <c r="VYU38" s="608"/>
      <c r="VYV38" s="608"/>
      <c r="VYW38" s="608">
        <v>1.3076999726021965</v>
      </c>
      <c r="VYX38" s="608"/>
      <c r="VYY38" s="608"/>
      <c r="VYZ38" s="608">
        <v>1.3076999726021965</v>
      </c>
      <c r="VZA38" s="608"/>
      <c r="VZB38" s="608"/>
      <c r="VZC38" s="608">
        <v>1.3076999726021965</v>
      </c>
      <c r="VZD38" s="608"/>
      <c r="VZE38" s="608"/>
      <c r="VZF38" s="608">
        <v>1.3076999726021965</v>
      </c>
      <c r="VZG38" s="608"/>
      <c r="VZH38" s="608"/>
      <c r="VZI38" s="608">
        <v>1.3076999726021965</v>
      </c>
      <c r="VZJ38" s="608"/>
      <c r="VZK38" s="608"/>
      <c r="VZL38" s="608">
        <v>1.3076999726021965</v>
      </c>
      <c r="VZM38" s="608"/>
      <c r="VZN38" s="608"/>
      <c r="VZO38" s="608">
        <v>1.3076999726021965</v>
      </c>
      <c r="VZP38" s="608"/>
      <c r="VZQ38" s="608"/>
      <c r="VZR38" s="608">
        <v>1.3076999726021965</v>
      </c>
      <c r="VZS38" s="608"/>
      <c r="VZT38" s="608"/>
      <c r="VZU38" s="608">
        <v>1.3076999726021965</v>
      </c>
      <c r="VZV38" s="608"/>
      <c r="VZW38" s="608"/>
      <c r="VZX38" s="608">
        <v>1.3076999726021965</v>
      </c>
      <c r="VZY38" s="608"/>
      <c r="VZZ38" s="608"/>
      <c r="WAA38" s="608">
        <v>1.3076999726021965</v>
      </c>
      <c r="WAB38" s="608"/>
      <c r="WAC38" s="608"/>
      <c r="WAD38" s="608">
        <v>1.3076999726021965</v>
      </c>
      <c r="WAE38" s="608"/>
      <c r="WAF38" s="608"/>
      <c r="WAG38" s="608">
        <v>1.3076999726021965</v>
      </c>
      <c r="WAH38" s="608"/>
      <c r="WAI38" s="608"/>
      <c r="WAJ38" s="608">
        <v>1.3076999726021965</v>
      </c>
      <c r="WAK38" s="608"/>
      <c r="WAL38" s="608"/>
      <c r="WAM38" s="608">
        <v>1.3076999726021965</v>
      </c>
      <c r="WAN38" s="608"/>
      <c r="WAO38" s="608"/>
      <c r="WAP38" s="608">
        <v>1.3076999726021965</v>
      </c>
      <c r="WAQ38" s="608"/>
      <c r="WAR38" s="608"/>
      <c r="WAS38" s="608">
        <v>1.3076999726021965</v>
      </c>
      <c r="WAT38" s="608"/>
      <c r="WAU38" s="608"/>
      <c r="WAV38" s="608">
        <v>1.3076999726021965</v>
      </c>
      <c r="WAW38" s="608"/>
      <c r="WAX38" s="608"/>
      <c r="WAY38" s="608">
        <v>1.3076999726021965</v>
      </c>
      <c r="WAZ38" s="608"/>
      <c r="WBA38" s="608"/>
      <c r="WBB38" s="608">
        <v>1.3076999726021965</v>
      </c>
      <c r="WBC38" s="608"/>
      <c r="WBD38" s="608"/>
      <c r="WBE38" s="608">
        <v>1.3076999726021965</v>
      </c>
      <c r="WBF38" s="608"/>
      <c r="WBG38" s="608"/>
      <c r="WBH38" s="608">
        <v>1.3076999726021965</v>
      </c>
      <c r="WBI38" s="608"/>
      <c r="WBJ38" s="608"/>
      <c r="WBK38" s="608">
        <v>1.3076999726021965</v>
      </c>
      <c r="WBL38" s="608"/>
      <c r="WBM38" s="608"/>
      <c r="WBN38" s="608">
        <v>1.3076999726021965</v>
      </c>
      <c r="WBO38" s="608"/>
      <c r="WBP38" s="608"/>
      <c r="WBQ38" s="608">
        <v>1.3076999726021965</v>
      </c>
      <c r="WBR38" s="608"/>
      <c r="WBS38" s="608"/>
      <c r="WBT38" s="608">
        <v>1.3076999726021965</v>
      </c>
      <c r="WBU38" s="608"/>
      <c r="WBV38" s="608"/>
      <c r="WBW38" s="608">
        <v>1.3076999726021965</v>
      </c>
      <c r="WBX38" s="608"/>
      <c r="WBY38" s="608"/>
      <c r="WBZ38" s="608">
        <v>1.3076999726021965</v>
      </c>
      <c r="WCA38" s="608"/>
      <c r="WCB38" s="608"/>
      <c r="WCC38" s="608">
        <v>1.3076999726021965</v>
      </c>
      <c r="WCD38" s="608"/>
      <c r="WCE38" s="608"/>
      <c r="WCF38" s="608">
        <v>1.3076999726021965</v>
      </c>
      <c r="WCG38" s="608"/>
      <c r="WCH38" s="608"/>
      <c r="WCI38" s="608">
        <v>1.3076999726021965</v>
      </c>
      <c r="WCJ38" s="608"/>
      <c r="WCK38" s="608"/>
      <c r="WCL38" s="608">
        <v>1.3076999726021965</v>
      </c>
      <c r="WCM38" s="608"/>
      <c r="WCN38" s="608"/>
      <c r="WCO38" s="608">
        <v>1.3076999726021965</v>
      </c>
      <c r="WCP38" s="608"/>
      <c r="WCQ38" s="608"/>
      <c r="WCR38" s="608">
        <v>1.3076999726021965</v>
      </c>
      <c r="WCS38" s="608"/>
      <c r="WCT38" s="608"/>
      <c r="WCU38" s="608">
        <v>1.3076999726021965</v>
      </c>
      <c r="WCV38" s="608"/>
      <c r="WCW38" s="608"/>
      <c r="WCX38" s="608">
        <v>1.3076999726021965</v>
      </c>
      <c r="WCY38" s="608"/>
      <c r="WCZ38" s="608"/>
      <c r="WDA38" s="608">
        <v>1.3076999726021965</v>
      </c>
      <c r="WDB38" s="608"/>
      <c r="WDC38" s="608"/>
      <c r="WDD38" s="608">
        <v>1.3076999726021965</v>
      </c>
      <c r="WDE38" s="608"/>
      <c r="WDF38" s="608"/>
      <c r="WDG38" s="608">
        <v>1.3076999726021965</v>
      </c>
      <c r="WDH38" s="608"/>
      <c r="WDI38" s="608"/>
      <c r="WDJ38" s="608">
        <v>1.3076999726021965</v>
      </c>
      <c r="WDK38" s="608"/>
      <c r="WDL38" s="608"/>
      <c r="WDM38" s="608">
        <v>1.3076999726021965</v>
      </c>
      <c r="WDN38" s="608"/>
      <c r="WDO38" s="608"/>
      <c r="WDP38" s="608">
        <v>1.3076999726021965</v>
      </c>
      <c r="WDQ38" s="608"/>
      <c r="WDR38" s="608"/>
      <c r="WDS38" s="608">
        <v>1.3076999726021965</v>
      </c>
      <c r="WDT38" s="608"/>
      <c r="WDU38" s="608"/>
      <c r="WDV38" s="608">
        <v>1.3076999726021965</v>
      </c>
      <c r="WDW38" s="608"/>
      <c r="WDX38" s="608"/>
      <c r="WDY38" s="608">
        <v>1.3076999726021965</v>
      </c>
      <c r="WDZ38" s="608"/>
      <c r="WEA38" s="608"/>
      <c r="WEB38" s="608">
        <v>1.3076999726021965</v>
      </c>
      <c r="WEC38" s="608"/>
      <c r="WED38" s="608"/>
      <c r="WEE38" s="608">
        <v>1.3076999726021965</v>
      </c>
      <c r="WEF38" s="608"/>
      <c r="WEG38" s="608"/>
      <c r="WEH38" s="608">
        <v>1.3076999726021965</v>
      </c>
      <c r="WEI38" s="608"/>
      <c r="WEJ38" s="608"/>
      <c r="WEK38" s="608">
        <v>1.3076999726021965</v>
      </c>
      <c r="WEL38" s="608"/>
      <c r="WEM38" s="608"/>
      <c r="WEN38" s="608">
        <v>1.3076999726021965</v>
      </c>
      <c r="WEO38" s="608"/>
      <c r="WEP38" s="608"/>
      <c r="WEQ38" s="608">
        <v>1.3076999726021965</v>
      </c>
      <c r="WER38" s="608"/>
      <c r="WES38" s="608"/>
      <c r="WET38" s="608">
        <v>1.3076999726021965</v>
      </c>
      <c r="WEU38" s="608"/>
      <c r="WEV38" s="608"/>
      <c r="WEW38" s="608">
        <v>1.3076999726021965</v>
      </c>
      <c r="WEX38" s="608"/>
      <c r="WEY38" s="608"/>
      <c r="WEZ38" s="608">
        <v>1.3076999726021965</v>
      </c>
      <c r="WFA38" s="608"/>
      <c r="WFB38" s="608"/>
      <c r="WFC38" s="608">
        <v>1.3076999726021965</v>
      </c>
      <c r="WFD38" s="608"/>
      <c r="WFE38" s="608"/>
      <c r="WFF38" s="608">
        <v>1.3076999726021965</v>
      </c>
      <c r="WFG38" s="608"/>
      <c r="WFH38" s="608"/>
      <c r="WFI38" s="608">
        <v>1.3076999726021965</v>
      </c>
      <c r="WFJ38" s="608"/>
      <c r="WFK38" s="608"/>
      <c r="WFL38" s="608">
        <v>1.3076999726021965</v>
      </c>
      <c r="WFM38" s="608"/>
      <c r="WFN38" s="608"/>
      <c r="WFO38" s="608">
        <v>1.3076999726021965</v>
      </c>
      <c r="WFP38" s="608"/>
      <c r="WFQ38" s="608"/>
      <c r="WFR38" s="608">
        <v>1.3076999726021965</v>
      </c>
      <c r="WFS38" s="608"/>
      <c r="WFT38" s="608"/>
      <c r="WFU38" s="608">
        <v>1.3076999726021965</v>
      </c>
      <c r="WFV38" s="608"/>
      <c r="WFW38" s="608"/>
      <c r="WFX38" s="608">
        <v>1.3076999726021965</v>
      </c>
      <c r="WFY38" s="608"/>
      <c r="WFZ38" s="608"/>
      <c r="WGA38" s="608">
        <v>1.3076999726021965</v>
      </c>
      <c r="WGB38" s="608"/>
      <c r="WGC38" s="608"/>
      <c r="WGD38" s="608">
        <v>1.3076999726021965</v>
      </c>
      <c r="WGE38" s="608"/>
      <c r="WGF38" s="608"/>
      <c r="WGG38" s="608">
        <v>1.3076999726021965</v>
      </c>
      <c r="WGH38" s="608"/>
      <c r="WGI38" s="608"/>
      <c r="WGJ38" s="608">
        <v>1.3076999726021965</v>
      </c>
      <c r="WGK38" s="608"/>
      <c r="WGL38" s="608"/>
      <c r="WGM38" s="608">
        <v>1.3076999726021965</v>
      </c>
      <c r="WGN38" s="608"/>
      <c r="WGO38" s="608"/>
      <c r="WGP38" s="608">
        <v>1.3076999726021965</v>
      </c>
      <c r="WGQ38" s="608"/>
      <c r="WGR38" s="608"/>
      <c r="WGS38" s="608">
        <v>1.3076999726021965</v>
      </c>
      <c r="WGT38" s="608"/>
      <c r="WGU38" s="608"/>
      <c r="WGV38" s="608">
        <v>1.3076999726021965</v>
      </c>
      <c r="WGW38" s="608"/>
      <c r="WGX38" s="608"/>
      <c r="WGY38" s="608">
        <v>1.3076999726021965</v>
      </c>
      <c r="WGZ38" s="608"/>
      <c r="WHA38" s="608"/>
      <c r="WHB38" s="608">
        <v>1.3076999726021965</v>
      </c>
      <c r="WHC38" s="608"/>
      <c r="WHD38" s="608"/>
      <c r="WHE38" s="608">
        <v>1.3076999726021965</v>
      </c>
      <c r="WHF38" s="608"/>
      <c r="WHG38" s="608"/>
      <c r="WHH38" s="608">
        <v>1.3076999726021965</v>
      </c>
      <c r="WHI38" s="608"/>
      <c r="WHJ38" s="608"/>
      <c r="WHK38" s="608">
        <v>1.3076999726021965</v>
      </c>
      <c r="WHL38" s="608"/>
      <c r="WHM38" s="608"/>
      <c r="WHN38" s="608">
        <v>1.3076999726021965</v>
      </c>
      <c r="WHO38" s="608"/>
      <c r="WHP38" s="608"/>
      <c r="WHQ38" s="608">
        <v>1.3076999726021965</v>
      </c>
      <c r="WHR38" s="608"/>
      <c r="WHS38" s="608"/>
      <c r="WHT38" s="608">
        <v>1.3076999726021965</v>
      </c>
      <c r="WHU38" s="608"/>
      <c r="WHV38" s="608"/>
      <c r="WHW38" s="608">
        <v>1.3076999726021965</v>
      </c>
      <c r="WHX38" s="608"/>
      <c r="WHY38" s="608"/>
      <c r="WHZ38" s="608">
        <v>1.3076999726021965</v>
      </c>
      <c r="WIA38" s="608"/>
      <c r="WIB38" s="608"/>
      <c r="WIC38" s="608">
        <v>1.3076999726021965</v>
      </c>
      <c r="WID38" s="608"/>
      <c r="WIE38" s="608"/>
      <c r="WIF38" s="608">
        <v>1.3076999726021965</v>
      </c>
      <c r="WIG38" s="608"/>
      <c r="WIH38" s="608"/>
      <c r="WII38" s="608">
        <v>1.3076999726021965</v>
      </c>
      <c r="WIJ38" s="608"/>
      <c r="WIK38" s="608"/>
      <c r="WIL38" s="608">
        <v>1.3076999726021965</v>
      </c>
      <c r="WIM38" s="608"/>
      <c r="WIN38" s="608"/>
      <c r="WIO38" s="608">
        <v>1.3076999726021965</v>
      </c>
      <c r="WIP38" s="608"/>
      <c r="WIQ38" s="608"/>
      <c r="WIR38" s="608">
        <v>1.3076999726021965</v>
      </c>
      <c r="WIS38" s="608"/>
      <c r="WIT38" s="608"/>
      <c r="WIU38" s="608">
        <v>1.3076999726021965</v>
      </c>
      <c r="WIV38" s="608"/>
      <c r="WIW38" s="608"/>
      <c r="WIX38" s="608">
        <v>1.3076999726021965</v>
      </c>
      <c r="WIY38" s="608"/>
      <c r="WIZ38" s="608"/>
      <c r="WJA38" s="608">
        <v>1.3076999726021965</v>
      </c>
      <c r="WJB38" s="608"/>
      <c r="WJC38" s="608"/>
      <c r="WJD38" s="608">
        <v>1.3076999726021965</v>
      </c>
      <c r="WJE38" s="608"/>
      <c r="WJF38" s="608"/>
      <c r="WJG38" s="608">
        <v>1.3076999726021965</v>
      </c>
      <c r="WJH38" s="608"/>
      <c r="WJI38" s="608"/>
      <c r="WJJ38" s="608">
        <v>1.3076999726021965</v>
      </c>
      <c r="WJK38" s="608"/>
      <c r="WJL38" s="608"/>
      <c r="WJM38" s="608">
        <v>1.3076999726021965</v>
      </c>
      <c r="WJN38" s="608"/>
      <c r="WJO38" s="608"/>
      <c r="WJP38" s="608">
        <v>1.3076999726021965</v>
      </c>
      <c r="WJQ38" s="608"/>
      <c r="WJR38" s="608"/>
      <c r="WJS38" s="608">
        <v>1.3076999726021965</v>
      </c>
      <c r="WJT38" s="608"/>
      <c r="WJU38" s="608"/>
      <c r="WJV38" s="608">
        <v>1.3076999726021965</v>
      </c>
      <c r="WJW38" s="608"/>
      <c r="WJX38" s="608"/>
      <c r="WJY38" s="608">
        <v>1.3076999726021965</v>
      </c>
      <c r="WJZ38" s="608"/>
      <c r="WKA38" s="608"/>
      <c r="WKB38" s="608">
        <v>1.3076999726021965</v>
      </c>
      <c r="WKC38" s="608"/>
      <c r="WKD38" s="608"/>
      <c r="WKE38" s="608">
        <v>1.3076999726021965</v>
      </c>
      <c r="WKF38" s="608"/>
      <c r="WKG38" s="608"/>
      <c r="WKH38" s="608">
        <v>1.3076999726021965</v>
      </c>
      <c r="WKI38" s="608"/>
      <c r="WKJ38" s="608"/>
      <c r="WKK38" s="608">
        <v>1.3076999726021965</v>
      </c>
      <c r="WKL38" s="608"/>
      <c r="WKM38" s="608"/>
      <c r="WKN38" s="608">
        <v>1.3076999726021965</v>
      </c>
      <c r="WKO38" s="608"/>
      <c r="WKP38" s="608"/>
      <c r="WKQ38" s="608">
        <v>1.3076999726021965</v>
      </c>
      <c r="WKR38" s="608"/>
      <c r="WKS38" s="608"/>
      <c r="WKT38" s="608">
        <v>1.3076999726021965</v>
      </c>
      <c r="WKU38" s="608"/>
      <c r="WKV38" s="608"/>
      <c r="WKW38" s="608">
        <v>1.3076999726021965</v>
      </c>
      <c r="WKX38" s="608"/>
      <c r="WKY38" s="608"/>
      <c r="WKZ38" s="608">
        <v>1.3076999726021965</v>
      </c>
      <c r="WLA38" s="608"/>
      <c r="WLB38" s="608"/>
      <c r="WLC38" s="608">
        <v>1.3076999726021965</v>
      </c>
      <c r="WLD38" s="608"/>
      <c r="WLE38" s="608"/>
      <c r="WLF38" s="608">
        <v>1.3076999726021965</v>
      </c>
      <c r="WLG38" s="608"/>
      <c r="WLH38" s="608"/>
      <c r="WLI38" s="608">
        <v>1.3076999726021965</v>
      </c>
      <c r="WLJ38" s="608"/>
      <c r="WLK38" s="608"/>
      <c r="WLL38" s="608">
        <v>1.3076999726021965</v>
      </c>
      <c r="WLM38" s="608"/>
      <c r="WLN38" s="608"/>
      <c r="WLO38" s="608">
        <v>1.3076999726021965</v>
      </c>
      <c r="WLP38" s="608"/>
      <c r="WLQ38" s="608"/>
      <c r="WLR38" s="608">
        <v>1.3076999726021965</v>
      </c>
      <c r="WLS38" s="608"/>
      <c r="WLT38" s="608"/>
      <c r="WLU38" s="608">
        <v>1.3076999726021965</v>
      </c>
      <c r="WLV38" s="608"/>
      <c r="WLW38" s="608"/>
      <c r="WLX38" s="608">
        <v>1.3076999726021965</v>
      </c>
      <c r="WLY38" s="608"/>
      <c r="WLZ38" s="608"/>
      <c r="WMA38" s="608">
        <v>1.3076999726021965</v>
      </c>
      <c r="WMB38" s="608"/>
      <c r="WMC38" s="608"/>
      <c r="WMD38" s="608">
        <v>1.3076999726021965</v>
      </c>
      <c r="WME38" s="608"/>
      <c r="WMF38" s="608"/>
      <c r="WMG38" s="608">
        <v>1.3076999726021965</v>
      </c>
      <c r="WMH38" s="608"/>
      <c r="WMI38" s="608"/>
      <c r="WMJ38" s="608">
        <v>1.3076999726021965</v>
      </c>
      <c r="WMK38" s="608"/>
      <c r="WML38" s="608"/>
      <c r="WMM38" s="608">
        <v>1.3076999726021965</v>
      </c>
      <c r="WMN38" s="608"/>
      <c r="WMO38" s="608"/>
      <c r="WMP38" s="608">
        <v>1.3076999726021965</v>
      </c>
      <c r="WMQ38" s="608"/>
      <c r="WMR38" s="608"/>
      <c r="WMS38" s="608">
        <v>1.3076999726021965</v>
      </c>
      <c r="WMT38" s="608"/>
      <c r="WMU38" s="608"/>
      <c r="WMV38" s="608">
        <v>1.3076999726021965</v>
      </c>
      <c r="WMW38" s="608"/>
      <c r="WMX38" s="608"/>
      <c r="WMY38" s="608">
        <v>1.3076999726021965</v>
      </c>
      <c r="WMZ38" s="608"/>
      <c r="WNA38" s="608"/>
      <c r="WNB38" s="608">
        <v>1.3076999726021965</v>
      </c>
      <c r="WNC38" s="608"/>
      <c r="WND38" s="608"/>
      <c r="WNE38" s="608">
        <v>1.3076999726021965</v>
      </c>
      <c r="WNF38" s="608"/>
      <c r="WNG38" s="608"/>
      <c r="WNH38" s="608">
        <v>1.3076999726021965</v>
      </c>
      <c r="WNI38" s="608"/>
      <c r="WNJ38" s="608"/>
      <c r="WNK38" s="608">
        <v>1.3076999726021965</v>
      </c>
      <c r="WNL38" s="608"/>
      <c r="WNM38" s="608"/>
      <c r="WNN38" s="608">
        <v>1.3076999726021965</v>
      </c>
      <c r="WNO38" s="608"/>
      <c r="WNP38" s="608"/>
      <c r="WNQ38" s="608">
        <v>1.3076999726021965</v>
      </c>
      <c r="WNR38" s="608"/>
      <c r="WNS38" s="608"/>
      <c r="WNT38" s="608">
        <v>1.3076999726021965</v>
      </c>
      <c r="WNU38" s="608"/>
      <c r="WNV38" s="608"/>
      <c r="WNW38" s="608">
        <v>1.3076999726021965</v>
      </c>
      <c r="WNX38" s="608"/>
      <c r="WNY38" s="608"/>
      <c r="WNZ38" s="608">
        <v>1.3076999726021965</v>
      </c>
      <c r="WOA38" s="608"/>
      <c r="WOB38" s="608"/>
      <c r="WOC38" s="608">
        <v>1.3076999726021965</v>
      </c>
      <c r="WOD38" s="608"/>
      <c r="WOE38" s="608"/>
      <c r="WOF38" s="608">
        <v>1.3076999726021965</v>
      </c>
      <c r="WOG38" s="608"/>
      <c r="WOH38" s="608"/>
      <c r="WOI38" s="608">
        <v>1.3076999726021965</v>
      </c>
      <c r="WOJ38" s="608"/>
      <c r="WOK38" s="608"/>
      <c r="WOL38" s="608">
        <v>1.3076999726021965</v>
      </c>
      <c r="WOM38" s="608"/>
      <c r="WON38" s="608"/>
      <c r="WOO38" s="608">
        <v>1.3076999726021965</v>
      </c>
      <c r="WOP38" s="608"/>
      <c r="WOQ38" s="608"/>
      <c r="WOR38" s="608">
        <v>1.3076999726021965</v>
      </c>
      <c r="WOS38" s="608"/>
      <c r="WOT38" s="608"/>
      <c r="WOU38" s="608">
        <v>1.3076999726021965</v>
      </c>
      <c r="WOV38" s="608"/>
      <c r="WOW38" s="608"/>
      <c r="WOX38" s="608">
        <v>1.3076999726021965</v>
      </c>
      <c r="WOY38" s="608"/>
      <c r="WOZ38" s="608"/>
      <c r="WPA38" s="608">
        <v>1.3076999726021965</v>
      </c>
      <c r="WPB38" s="608"/>
      <c r="WPC38" s="608"/>
      <c r="WPD38" s="608">
        <v>1.3076999726021965</v>
      </c>
      <c r="WPE38" s="608"/>
      <c r="WPF38" s="608"/>
      <c r="WPG38" s="608">
        <v>1.3076999726021965</v>
      </c>
      <c r="WPH38" s="608"/>
      <c r="WPI38" s="608"/>
      <c r="WPJ38" s="608">
        <v>1.3076999726021965</v>
      </c>
      <c r="WPK38" s="608"/>
      <c r="WPL38" s="608"/>
      <c r="WPM38" s="608">
        <v>1.3076999726021965</v>
      </c>
      <c r="WPN38" s="608"/>
      <c r="WPO38" s="608"/>
      <c r="WPP38" s="608">
        <v>1.3076999726021965</v>
      </c>
      <c r="WPQ38" s="608"/>
      <c r="WPR38" s="608"/>
      <c r="WPS38" s="608">
        <v>1.3076999726021965</v>
      </c>
      <c r="WPT38" s="608"/>
      <c r="WPU38" s="608"/>
      <c r="WPV38" s="608">
        <v>1.3076999726021965</v>
      </c>
      <c r="WPW38" s="608"/>
      <c r="WPX38" s="608"/>
      <c r="WPY38" s="608">
        <v>1.3076999726021965</v>
      </c>
      <c r="WPZ38" s="608"/>
      <c r="WQA38" s="608"/>
      <c r="WQB38" s="608">
        <v>1.3076999726021965</v>
      </c>
      <c r="WQC38" s="608"/>
      <c r="WQD38" s="608"/>
      <c r="WQE38" s="608">
        <v>1.3076999726021965</v>
      </c>
      <c r="WQF38" s="608"/>
      <c r="WQG38" s="608"/>
      <c r="WQH38" s="608">
        <v>1.3076999726021965</v>
      </c>
      <c r="WQI38" s="608"/>
      <c r="WQJ38" s="608"/>
      <c r="WQK38" s="608">
        <v>1.3076999726021965</v>
      </c>
      <c r="WQL38" s="608"/>
      <c r="WQM38" s="608"/>
      <c r="WQN38" s="608">
        <v>1.3076999726021965</v>
      </c>
      <c r="WQO38" s="608"/>
      <c r="WQP38" s="608"/>
      <c r="WQQ38" s="608">
        <v>1.3076999726021965</v>
      </c>
      <c r="WQR38" s="608"/>
      <c r="WQS38" s="608"/>
      <c r="WQT38" s="608">
        <v>1.3076999726021965</v>
      </c>
      <c r="WQU38" s="608"/>
      <c r="WQV38" s="608"/>
      <c r="WQW38" s="608">
        <v>1.3076999726021965</v>
      </c>
      <c r="WQX38" s="608"/>
      <c r="WQY38" s="608"/>
      <c r="WQZ38" s="608">
        <v>1.3076999726021965</v>
      </c>
      <c r="WRA38" s="608"/>
      <c r="WRB38" s="608"/>
      <c r="WRC38" s="608">
        <v>1.3076999726021965</v>
      </c>
      <c r="WRD38" s="608"/>
      <c r="WRE38" s="608"/>
      <c r="WRF38" s="608">
        <v>1.3076999726021965</v>
      </c>
      <c r="WRG38" s="608"/>
      <c r="WRH38" s="608"/>
      <c r="WRI38" s="608">
        <v>1.3076999726021965</v>
      </c>
      <c r="WRJ38" s="608"/>
      <c r="WRK38" s="608"/>
      <c r="WRL38" s="608">
        <v>1.3076999726021965</v>
      </c>
      <c r="WRM38" s="608"/>
      <c r="WRN38" s="608"/>
      <c r="WRO38" s="608">
        <v>1.3076999726021965</v>
      </c>
      <c r="WRP38" s="608"/>
      <c r="WRQ38" s="608"/>
      <c r="WRR38" s="608">
        <v>1.3076999726021965</v>
      </c>
      <c r="WRS38" s="608"/>
      <c r="WRT38" s="608"/>
      <c r="WRU38" s="608">
        <v>1.3076999726021965</v>
      </c>
      <c r="WRV38" s="608"/>
      <c r="WRW38" s="608"/>
      <c r="WRX38" s="608">
        <v>1.3076999726021965</v>
      </c>
      <c r="WRY38" s="608"/>
      <c r="WRZ38" s="608"/>
      <c r="WSA38" s="608">
        <v>1.3076999726021965</v>
      </c>
      <c r="WSB38" s="608"/>
      <c r="WSC38" s="608"/>
      <c r="WSD38" s="608">
        <v>1.3076999726021965</v>
      </c>
      <c r="WSE38" s="608"/>
      <c r="WSF38" s="608"/>
      <c r="WSG38" s="608">
        <v>1.3076999726021965</v>
      </c>
      <c r="WSH38" s="608"/>
      <c r="WSI38" s="608"/>
      <c r="WSJ38" s="608">
        <v>1.3076999726021965</v>
      </c>
      <c r="WSK38" s="608"/>
      <c r="WSL38" s="608"/>
      <c r="WSM38" s="608">
        <v>1.3076999726021965</v>
      </c>
      <c r="WSN38" s="608"/>
      <c r="WSO38" s="608"/>
      <c r="WSP38" s="608">
        <v>1.3076999726021965</v>
      </c>
      <c r="WSQ38" s="608"/>
      <c r="WSR38" s="608"/>
      <c r="WSS38" s="608">
        <v>1.3076999726021965</v>
      </c>
      <c r="WST38" s="608"/>
      <c r="WSU38" s="608"/>
      <c r="WSV38" s="608">
        <v>1.3076999726021965</v>
      </c>
      <c r="WSW38" s="608"/>
      <c r="WSX38" s="608"/>
      <c r="WSY38" s="608">
        <v>1.3076999726021965</v>
      </c>
      <c r="WSZ38" s="608"/>
      <c r="WTA38" s="608"/>
      <c r="WTB38" s="608">
        <v>1.3076999726021965</v>
      </c>
      <c r="WTC38" s="608"/>
      <c r="WTD38" s="608"/>
      <c r="WTE38" s="608">
        <v>1.3076999726021965</v>
      </c>
      <c r="WTF38" s="608"/>
      <c r="WTG38" s="608"/>
      <c r="WTH38" s="608">
        <v>1.3076999726021965</v>
      </c>
      <c r="WTI38" s="608"/>
      <c r="WTJ38" s="608"/>
      <c r="WTK38" s="608">
        <v>1.3076999726021965</v>
      </c>
      <c r="WTL38" s="608"/>
      <c r="WTM38" s="608"/>
      <c r="WTN38" s="608">
        <v>1.3076999726021965</v>
      </c>
      <c r="WTO38" s="608"/>
      <c r="WTP38" s="608"/>
      <c r="WTQ38" s="608">
        <v>1.3076999726021965</v>
      </c>
      <c r="WTR38" s="608"/>
      <c r="WTS38" s="608"/>
      <c r="WTT38" s="608">
        <v>1.3076999726021965</v>
      </c>
      <c r="WTU38" s="608"/>
      <c r="WTV38" s="608"/>
      <c r="WTW38" s="608">
        <v>1.3076999726021965</v>
      </c>
      <c r="WTX38" s="608"/>
      <c r="WTY38" s="608"/>
      <c r="WTZ38" s="608">
        <v>1.3076999726021965</v>
      </c>
      <c r="WUA38" s="608"/>
      <c r="WUB38" s="608"/>
      <c r="WUC38" s="608">
        <v>1.3076999726021965</v>
      </c>
      <c r="WUD38" s="608"/>
      <c r="WUE38" s="608"/>
      <c r="WUF38" s="608">
        <v>1.3076999726021965</v>
      </c>
      <c r="WUG38" s="608"/>
      <c r="WUH38" s="608"/>
      <c r="WUI38" s="608">
        <v>1.3076999726021965</v>
      </c>
      <c r="WUJ38" s="608"/>
      <c r="WUK38" s="608"/>
      <c r="WUL38" s="608">
        <v>1.3076999726021965</v>
      </c>
      <c r="WUM38" s="608"/>
      <c r="WUN38" s="608"/>
      <c r="WUO38" s="608">
        <v>1.3076999726021965</v>
      </c>
      <c r="WUP38" s="608"/>
      <c r="WUQ38" s="608"/>
      <c r="WUR38" s="608">
        <v>1.3076999726021965</v>
      </c>
      <c r="WUS38" s="608"/>
      <c r="WUT38" s="608"/>
      <c r="WUU38" s="608">
        <v>1.3076999726021965</v>
      </c>
      <c r="WUV38" s="608"/>
      <c r="WUW38" s="608"/>
      <c r="WUX38" s="608">
        <v>1.3076999726021965</v>
      </c>
      <c r="WUY38" s="608"/>
      <c r="WUZ38" s="608"/>
      <c r="WVA38" s="608">
        <v>1.3076999726021965</v>
      </c>
      <c r="WVB38" s="608"/>
      <c r="WVC38" s="608"/>
      <c r="WVD38" s="608">
        <v>1.3076999726021965</v>
      </c>
      <c r="WVE38" s="608"/>
      <c r="WVF38" s="608"/>
      <c r="WVG38" s="608">
        <v>1.3076999726021965</v>
      </c>
      <c r="WVH38" s="608"/>
      <c r="WVI38" s="608"/>
      <c r="WVJ38" s="608">
        <v>1.3076999726021965</v>
      </c>
      <c r="WVK38" s="608"/>
      <c r="WVL38" s="608"/>
      <c r="WVM38" s="608">
        <v>1.3076999726021965</v>
      </c>
      <c r="WVN38" s="608"/>
      <c r="WVO38" s="608"/>
      <c r="WVP38" s="608">
        <v>1.3076999726021965</v>
      </c>
      <c r="WVQ38" s="608"/>
      <c r="WVR38" s="608"/>
      <c r="WVS38" s="608">
        <v>1.3076999726021965</v>
      </c>
      <c r="WVT38" s="608"/>
      <c r="WVU38" s="608"/>
      <c r="WVV38" s="608">
        <v>1.3076999726021965</v>
      </c>
      <c r="WVW38" s="608"/>
      <c r="WVX38" s="608"/>
      <c r="WVY38" s="608">
        <v>1.3076999726021965</v>
      </c>
      <c r="WVZ38" s="608"/>
      <c r="WWA38" s="608"/>
      <c r="WWB38" s="608">
        <v>1.3076999726021965</v>
      </c>
      <c r="WWC38" s="608"/>
      <c r="WWD38" s="608"/>
      <c r="WWE38" s="608">
        <v>1.3076999726021965</v>
      </c>
      <c r="WWF38" s="608"/>
      <c r="WWG38" s="608"/>
      <c r="WWH38" s="608">
        <v>1.3076999726021965</v>
      </c>
      <c r="WWI38" s="608"/>
      <c r="WWJ38" s="608"/>
      <c r="WWK38" s="608">
        <v>1.3076999726021965</v>
      </c>
      <c r="WWL38" s="608"/>
      <c r="WWM38" s="608"/>
      <c r="WWN38" s="608">
        <v>1.3076999726021965</v>
      </c>
      <c r="WWO38" s="608"/>
      <c r="WWP38" s="608"/>
      <c r="WWQ38" s="608">
        <v>1.3076999726021965</v>
      </c>
      <c r="WWR38" s="608"/>
      <c r="WWS38" s="608"/>
      <c r="WWT38" s="608">
        <v>1.3076999726021965</v>
      </c>
      <c r="WWU38" s="608"/>
      <c r="WWV38" s="608"/>
      <c r="WWW38" s="608">
        <v>1.3076999726021965</v>
      </c>
      <c r="WWX38" s="608"/>
      <c r="WWY38" s="608"/>
      <c r="WWZ38" s="608">
        <v>1.3076999726021965</v>
      </c>
      <c r="WXA38" s="608"/>
      <c r="WXB38" s="608"/>
      <c r="WXC38" s="608">
        <v>1.3076999726021965</v>
      </c>
      <c r="WXD38" s="608"/>
      <c r="WXE38" s="608"/>
      <c r="WXF38" s="608">
        <v>1.3076999726021965</v>
      </c>
      <c r="WXG38" s="608"/>
      <c r="WXH38" s="608"/>
      <c r="WXI38" s="608">
        <v>1.3076999726021965</v>
      </c>
      <c r="WXJ38" s="608"/>
      <c r="WXK38" s="608"/>
      <c r="WXL38" s="608">
        <v>1.3076999726021965</v>
      </c>
      <c r="WXM38" s="608"/>
      <c r="WXN38" s="608"/>
      <c r="WXO38" s="608">
        <v>1.3076999726021965</v>
      </c>
      <c r="WXP38" s="608"/>
      <c r="WXQ38" s="608"/>
      <c r="WXR38" s="608">
        <v>1.3076999726021965</v>
      </c>
      <c r="WXS38" s="608"/>
      <c r="WXT38" s="608"/>
      <c r="WXU38" s="608">
        <v>1.3076999726021965</v>
      </c>
      <c r="WXV38" s="608"/>
      <c r="WXW38" s="608"/>
      <c r="WXX38" s="608">
        <v>1.3076999726021965</v>
      </c>
      <c r="WXY38" s="608"/>
      <c r="WXZ38" s="608"/>
      <c r="WYA38" s="608">
        <v>1.3076999726021965</v>
      </c>
      <c r="WYB38" s="608"/>
      <c r="WYC38" s="608"/>
      <c r="WYD38" s="608">
        <v>1.3076999726021965</v>
      </c>
      <c r="WYE38" s="608"/>
      <c r="WYF38" s="608"/>
      <c r="WYG38" s="608">
        <v>1.3076999726021965</v>
      </c>
      <c r="WYH38" s="608"/>
      <c r="WYI38" s="608"/>
      <c r="WYJ38" s="608">
        <v>1.3076999726021965</v>
      </c>
      <c r="WYK38" s="608"/>
      <c r="WYL38" s="608"/>
      <c r="WYM38" s="608">
        <v>1.3076999726021965</v>
      </c>
      <c r="WYN38" s="608"/>
      <c r="WYO38" s="608"/>
      <c r="WYP38" s="608">
        <v>1.3076999726021965</v>
      </c>
      <c r="WYQ38" s="608"/>
      <c r="WYR38" s="608"/>
      <c r="WYS38" s="608">
        <v>1.3076999726021965</v>
      </c>
      <c r="WYT38" s="608"/>
      <c r="WYU38" s="608"/>
      <c r="WYV38" s="608">
        <v>1.3076999726021965</v>
      </c>
      <c r="WYW38" s="608"/>
      <c r="WYX38" s="608"/>
      <c r="WYY38" s="608">
        <v>1.3076999726021965</v>
      </c>
      <c r="WYZ38" s="608"/>
      <c r="WZA38" s="608"/>
      <c r="WZB38" s="608">
        <v>1.3076999726021965</v>
      </c>
      <c r="WZC38" s="608"/>
      <c r="WZD38" s="608"/>
      <c r="WZE38" s="608">
        <v>1.3076999726021965</v>
      </c>
      <c r="WZF38" s="608"/>
      <c r="WZG38" s="608"/>
      <c r="WZH38" s="608">
        <v>1.3076999726021965</v>
      </c>
      <c r="WZI38" s="608"/>
      <c r="WZJ38" s="608"/>
      <c r="WZK38" s="608">
        <v>1.3076999726021965</v>
      </c>
      <c r="WZL38" s="608"/>
      <c r="WZM38" s="608"/>
      <c r="WZN38" s="608">
        <v>1.3076999726021965</v>
      </c>
      <c r="WZO38" s="608"/>
      <c r="WZP38" s="608"/>
      <c r="WZQ38" s="608">
        <v>1.3076999726021965</v>
      </c>
      <c r="WZR38" s="608"/>
      <c r="WZS38" s="608"/>
      <c r="WZT38" s="608">
        <v>1.3076999726021965</v>
      </c>
      <c r="WZU38" s="608"/>
      <c r="WZV38" s="608"/>
      <c r="WZW38" s="608">
        <v>1.3076999726021965</v>
      </c>
      <c r="WZX38" s="608"/>
      <c r="WZY38" s="608"/>
      <c r="WZZ38" s="608">
        <v>1.3076999726021965</v>
      </c>
      <c r="XAA38" s="608"/>
      <c r="XAB38" s="608"/>
      <c r="XAC38" s="608">
        <v>1.3076999726021965</v>
      </c>
      <c r="XAD38" s="608"/>
      <c r="XAE38" s="608"/>
      <c r="XAF38" s="608">
        <v>1.3076999726021965</v>
      </c>
      <c r="XAG38" s="608"/>
      <c r="XAH38" s="608"/>
      <c r="XAI38" s="608">
        <v>1.3076999726021965</v>
      </c>
      <c r="XAJ38" s="608"/>
      <c r="XAK38" s="608"/>
      <c r="XAL38" s="608">
        <v>1.3076999726021965</v>
      </c>
      <c r="XAM38" s="608"/>
      <c r="XAN38" s="608"/>
      <c r="XAO38" s="608">
        <v>1.3076999726021965</v>
      </c>
      <c r="XAP38" s="608"/>
      <c r="XAQ38" s="608"/>
      <c r="XAR38" s="608">
        <v>1.3076999726021965</v>
      </c>
      <c r="XAS38" s="608"/>
      <c r="XAT38" s="608"/>
      <c r="XAU38" s="608">
        <v>1.3076999726021965</v>
      </c>
      <c r="XAV38" s="608"/>
      <c r="XAW38" s="608"/>
      <c r="XAX38" s="608">
        <v>1.3076999726021965</v>
      </c>
      <c r="XAY38" s="608"/>
      <c r="XAZ38" s="608"/>
      <c r="XBA38" s="608">
        <v>1.3076999726021965</v>
      </c>
      <c r="XBB38" s="608"/>
      <c r="XBC38" s="608"/>
      <c r="XBD38" s="608">
        <v>1.3076999726021965</v>
      </c>
      <c r="XBE38" s="608"/>
      <c r="XBF38" s="608"/>
      <c r="XBG38" s="608">
        <v>1.3076999726021965</v>
      </c>
      <c r="XBH38" s="608"/>
      <c r="XBI38" s="608"/>
      <c r="XBJ38" s="608">
        <v>1.3076999726021965</v>
      </c>
      <c r="XBK38" s="608"/>
      <c r="XBL38" s="608"/>
      <c r="XBM38" s="608">
        <v>1.3076999726021965</v>
      </c>
      <c r="XBN38" s="608"/>
      <c r="XBO38" s="608"/>
      <c r="XBP38" s="608">
        <v>1.3076999726021965</v>
      </c>
      <c r="XBQ38" s="608"/>
      <c r="XBR38" s="608"/>
      <c r="XBS38" s="608">
        <v>1.3076999726021965</v>
      </c>
      <c r="XBT38" s="608"/>
      <c r="XBU38" s="608"/>
      <c r="XBV38" s="608">
        <v>1.3076999726021965</v>
      </c>
      <c r="XBW38" s="608"/>
      <c r="XBX38" s="608"/>
      <c r="XBY38" s="608">
        <v>1.3076999726021965</v>
      </c>
      <c r="XBZ38" s="608"/>
      <c r="XCA38" s="608"/>
      <c r="XCB38" s="608">
        <v>1.3076999726021965</v>
      </c>
      <c r="XCC38" s="608"/>
      <c r="XCD38" s="608"/>
      <c r="XCE38" s="608">
        <v>1.3076999726021965</v>
      </c>
      <c r="XCF38" s="608"/>
      <c r="XCG38" s="608"/>
      <c r="XCH38" s="608">
        <v>1.3076999726021965</v>
      </c>
      <c r="XCI38" s="608"/>
      <c r="XCJ38" s="608"/>
      <c r="XCK38" s="608">
        <v>1.3076999726021965</v>
      </c>
      <c r="XCL38" s="608"/>
      <c r="XCM38" s="608"/>
      <c r="XCN38" s="608">
        <v>1.3076999726021965</v>
      </c>
      <c r="XCO38" s="608"/>
      <c r="XCP38" s="608"/>
      <c r="XCQ38" s="608">
        <v>1.3076999726021965</v>
      </c>
      <c r="XCR38" s="608"/>
      <c r="XCS38" s="608"/>
      <c r="XCT38" s="608">
        <v>1.3076999726021965</v>
      </c>
      <c r="XCU38" s="608"/>
      <c r="XCV38" s="608"/>
      <c r="XCW38" s="608">
        <v>1.3076999726021965</v>
      </c>
      <c r="XCX38" s="608"/>
      <c r="XCY38" s="608"/>
      <c r="XCZ38" s="608">
        <v>1.3076999726021965</v>
      </c>
      <c r="XDA38" s="608"/>
      <c r="XDB38" s="608"/>
      <c r="XDC38" s="608">
        <v>1.3076999726021965</v>
      </c>
      <c r="XDD38" s="608"/>
      <c r="XDE38" s="608"/>
      <c r="XDF38" s="608">
        <v>1.3076999726021965</v>
      </c>
      <c r="XDG38" s="608"/>
      <c r="XDH38" s="608"/>
      <c r="XDI38" s="608">
        <v>1.3076999726021965</v>
      </c>
      <c r="XDJ38" s="608"/>
      <c r="XDK38" s="608"/>
      <c r="XDL38" s="608">
        <v>1.3076999726021965</v>
      </c>
      <c r="XDM38" s="608"/>
      <c r="XDN38" s="608"/>
      <c r="XDO38" s="608">
        <v>1.3076999726021965</v>
      </c>
      <c r="XDP38" s="608"/>
      <c r="XDQ38" s="608"/>
      <c r="XDR38" s="608">
        <v>1.3076999726021965</v>
      </c>
      <c r="XDS38" s="608"/>
      <c r="XDT38" s="608"/>
      <c r="XDU38" s="608">
        <v>1.3076999726021965</v>
      </c>
      <c r="XDV38" s="608"/>
      <c r="XDW38" s="608"/>
      <c r="XDX38" s="608">
        <v>1.3076999726021965</v>
      </c>
      <c r="XDY38" s="608"/>
      <c r="XDZ38" s="608"/>
      <c r="XEA38" s="608">
        <v>1.3076999726021965</v>
      </c>
      <c r="XEB38" s="608"/>
      <c r="XEC38" s="608"/>
      <c r="XED38" s="608">
        <v>1.3076999726021965</v>
      </c>
      <c r="XEE38" s="608"/>
      <c r="XEF38" s="608"/>
      <c r="XEG38" s="608">
        <v>1.3076999726021965</v>
      </c>
      <c r="XEH38" s="608"/>
      <c r="XEI38" s="608"/>
      <c r="XEJ38" s="608">
        <v>1.3076999726021965</v>
      </c>
      <c r="XEK38" s="608"/>
      <c r="XEL38" s="608"/>
      <c r="XEM38" s="608">
        <v>1.3076999726021965</v>
      </c>
      <c r="XEN38" s="608"/>
      <c r="XEO38" s="608"/>
      <c r="XEP38" s="608">
        <v>1.3076999726021965</v>
      </c>
      <c r="XEQ38" s="608"/>
      <c r="XER38" s="608"/>
      <c r="XES38" s="608">
        <v>1.3076999726021965</v>
      </c>
      <c r="XET38" s="608"/>
      <c r="XEU38" s="608"/>
      <c r="XEV38" s="608">
        <v>1.3076999726021965</v>
      </c>
      <c r="XEW38" s="608"/>
      <c r="XEX38" s="608"/>
      <c r="XEY38" s="608">
        <v>1.3076999726021965</v>
      </c>
      <c r="XEZ38" s="608"/>
      <c r="XFA38" s="608"/>
      <c r="XFB38" s="608">
        <v>1.3076999726021965</v>
      </c>
      <c r="XFC38" s="608"/>
      <c r="XFD38" s="608"/>
    </row>
    <row r="39" spans="1:16384" s="135" customFormat="1" ht="18" customHeight="1">
      <c r="A39" s="189" t="s">
        <v>107</v>
      </c>
      <c r="B39" s="193">
        <v>2379346967.4299998</v>
      </c>
      <c r="C39" s="461">
        <v>38.046203793335529</v>
      </c>
      <c r="D39" s="193">
        <v>3325974189.6500001</v>
      </c>
      <c r="E39" s="459">
        <v>39.78516942581431</v>
      </c>
      <c r="F39" s="611"/>
      <c r="G39" s="611"/>
      <c r="H39" s="608">
        <v>39.78516942581431</v>
      </c>
      <c r="I39" s="608"/>
      <c r="J39" s="608"/>
      <c r="K39" s="608">
        <v>39.78516942581431</v>
      </c>
      <c r="L39" s="608"/>
      <c r="M39" s="608"/>
      <c r="N39" s="608">
        <v>39.78516942581431</v>
      </c>
      <c r="O39" s="608"/>
      <c r="P39" s="608"/>
      <c r="Q39" s="608">
        <v>39.78516942581431</v>
      </c>
      <c r="R39" s="608"/>
      <c r="S39" s="608"/>
      <c r="T39" s="608">
        <v>39.78516942581431</v>
      </c>
      <c r="U39" s="608"/>
      <c r="V39" s="608"/>
      <c r="W39" s="608">
        <v>39.78516942581431</v>
      </c>
      <c r="X39" s="608"/>
      <c r="Y39" s="608"/>
      <c r="Z39" s="608">
        <v>39.78516942581431</v>
      </c>
      <c r="AA39" s="608"/>
      <c r="AB39" s="608"/>
      <c r="AC39" s="608">
        <v>39.78516942581431</v>
      </c>
      <c r="AD39" s="608"/>
      <c r="AE39" s="608"/>
      <c r="AF39" s="608">
        <v>39.78516942581431</v>
      </c>
      <c r="AG39" s="608"/>
      <c r="AH39" s="608"/>
      <c r="AI39" s="608">
        <v>39.78516942581431</v>
      </c>
      <c r="AJ39" s="608"/>
      <c r="AK39" s="608"/>
      <c r="AL39" s="608">
        <v>39.78516942581431</v>
      </c>
      <c r="AM39" s="608"/>
      <c r="AN39" s="608"/>
      <c r="AO39" s="608">
        <v>39.78516942581431</v>
      </c>
      <c r="AP39" s="608"/>
      <c r="AQ39" s="608"/>
      <c r="AR39" s="608">
        <v>39.78516942581431</v>
      </c>
      <c r="AS39" s="608"/>
      <c r="AT39" s="608"/>
      <c r="AU39" s="608">
        <v>39.78516942581431</v>
      </c>
      <c r="AV39" s="608"/>
      <c r="AW39" s="608"/>
      <c r="AX39" s="608">
        <v>39.78516942581431</v>
      </c>
      <c r="AY39" s="608"/>
      <c r="AZ39" s="608"/>
      <c r="BA39" s="608">
        <v>39.78516942581431</v>
      </c>
      <c r="BB39" s="608"/>
      <c r="BC39" s="608"/>
      <c r="BD39" s="608">
        <v>39.78516942581431</v>
      </c>
      <c r="BE39" s="608"/>
      <c r="BF39" s="608"/>
      <c r="BG39" s="608">
        <v>39.78516942581431</v>
      </c>
      <c r="BH39" s="608"/>
      <c r="BI39" s="608"/>
      <c r="BJ39" s="608">
        <v>39.78516942581431</v>
      </c>
      <c r="BK39" s="608"/>
      <c r="BL39" s="608"/>
      <c r="BM39" s="608">
        <v>39.78516942581431</v>
      </c>
      <c r="BN39" s="608"/>
      <c r="BO39" s="608"/>
      <c r="BP39" s="608">
        <v>39.78516942581431</v>
      </c>
      <c r="BQ39" s="608"/>
      <c r="BR39" s="608"/>
      <c r="BS39" s="608">
        <v>39.78516942581431</v>
      </c>
      <c r="BT39" s="608"/>
      <c r="BU39" s="608"/>
      <c r="BV39" s="608">
        <v>39.78516942581431</v>
      </c>
      <c r="BW39" s="608"/>
      <c r="BX39" s="608"/>
      <c r="BY39" s="608">
        <v>39.78516942581431</v>
      </c>
      <c r="BZ39" s="608"/>
      <c r="CA39" s="608"/>
      <c r="CB39" s="608">
        <v>39.78516942581431</v>
      </c>
      <c r="CC39" s="608"/>
      <c r="CD39" s="608"/>
      <c r="CE39" s="608">
        <v>39.78516942581431</v>
      </c>
      <c r="CF39" s="608"/>
      <c r="CG39" s="608"/>
      <c r="CH39" s="608">
        <v>39.78516942581431</v>
      </c>
      <c r="CI39" s="608"/>
      <c r="CJ39" s="608"/>
      <c r="CK39" s="608">
        <v>39.78516942581431</v>
      </c>
      <c r="CL39" s="608"/>
      <c r="CM39" s="608"/>
      <c r="CN39" s="608">
        <v>39.78516942581431</v>
      </c>
      <c r="CO39" s="608"/>
      <c r="CP39" s="608"/>
      <c r="CQ39" s="608">
        <v>39.78516942581431</v>
      </c>
      <c r="CR39" s="608"/>
      <c r="CS39" s="608"/>
      <c r="CT39" s="608">
        <v>39.78516942581431</v>
      </c>
      <c r="CU39" s="608"/>
      <c r="CV39" s="608"/>
      <c r="CW39" s="608">
        <v>39.78516942581431</v>
      </c>
      <c r="CX39" s="608"/>
      <c r="CY39" s="608"/>
      <c r="CZ39" s="608">
        <v>39.78516942581431</v>
      </c>
      <c r="DA39" s="608"/>
      <c r="DB39" s="608"/>
      <c r="DC39" s="608">
        <v>39.78516942581431</v>
      </c>
      <c r="DD39" s="608"/>
      <c r="DE39" s="608"/>
      <c r="DF39" s="608">
        <v>39.78516942581431</v>
      </c>
      <c r="DG39" s="608"/>
      <c r="DH39" s="608"/>
      <c r="DI39" s="608">
        <v>39.78516942581431</v>
      </c>
      <c r="DJ39" s="608"/>
      <c r="DK39" s="608"/>
      <c r="DL39" s="608">
        <v>39.78516942581431</v>
      </c>
      <c r="DM39" s="608"/>
      <c r="DN39" s="608"/>
      <c r="DO39" s="608">
        <v>39.78516942581431</v>
      </c>
      <c r="DP39" s="608"/>
      <c r="DQ39" s="608"/>
      <c r="DR39" s="608">
        <v>39.78516942581431</v>
      </c>
      <c r="DS39" s="608"/>
      <c r="DT39" s="608"/>
      <c r="DU39" s="608">
        <v>39.78516942581431</v>
      </c>
      <c r="DV39" s="608"/>
      <c r="DW39" s="608"/>
      <c r="DX39" s="608">
        <v>39.78516942581431</v>
      </c>
      <c r="DY39" s="608"/>
      <c r="DZ39" s="608"/>
      <c r="EA39" s="608">
        <v>39.78516942581431</v>
      </c>
      <c r="EB39" s="608"/>
      <c r="EC39" s="608"/>
      <c r="ED39" s="608">
        <v>39.78516942581431</v>
      </c>
      <c r="EE39" s="608"/>
      <c r="EF39" s="608"/>
      <c r="EG39" s="608">
        <v>39.78516942581431</v>
      </c>
      <c r="EH39" s="608"/>
      <c r="EI39" s="608"/>
      <c r="EJ39" s="608">
        <v>39.78516942581431</v>
      </c>
      <c r="EK39" s="608"/>
      <c r="EL39" s="608"/>
      <c r="EM39" s="608">
        <v>39.78516942581431</v>
      </c>
      <c r="EN39" s="608"/>
      <c r="EO39" s="608"/>
      <c r="EP39" s="608">
        <v>39.78516942581431</v>
      </c>
      <c r="EQ39" s="608"/>
      <c r="ER39" s="608"/>
      <c r="ES39" s="608">
        <v>39.78516942581431</v>
      </c>
      <c r="ET39" s="608"/>
      <c r="EU39" s="608"/>
      <c r="EV39" s="608">
        <v>39.78516942581431</v>
      </c>
      <c r="EW39" s="608"/>
      <c r="EX39" s="608"/>
      <c r="EY39" s="608">
        <v>39.78516942581431</v>
      </c>
      <c r="EZ39" s="608"/>
      <c r="FA39" s="608"/>
      <c r="FB39" s="608">
        <v>39.78516942581431</v>
      </c>
      <c r="FC39" s="608"/>
      <c r="FD39" s="608"/>
      <c r="FE39" s="608">
        <v>39.78516942581431</v>
      </c>
      <c r="FF39" s="608"/>
      <c r="FG39" s="608"/>
      <c r="FH39" s="608">
        <v>39.78516942581431</v>
      </c>
      <c r="FI39" s="608"/>
      <c r="FJ39" s="608"/>
      <c r="FK39" s="608">
        <v>39.78516942581431</v>
      </c>
      <c r="FL39" s="608"/>
      <c r="FM39" s="608"/>
      <c r="FN39" s="608">
        <v>39.78516942581431</v>
      </c>
      <c r="FO39" s="608"/>
      <c r="FP39" s="608"/>
      <c r="FQ39" s="608">
        <v>39.78516942581431</v>
      </c>
      <c r="FR39" s="608"/>
      <c r="FS39" s="608"/>
      <c r="FT39" s="608">
        <v>39.78516942581431</v>
      </c>
      <c r="FU39" s="608"/>
      <c r="FV39" s="608"/>
      <c r="FW39" s="608">
        <v>39.78516942581431</v>
      </c>
      <c r="FX39" s="608"/>
      <c r="FY39" s="608"/>
      <c r="FZ39" s="608">
        <v>39.78516942581431</v>
      </c>
      <c r="GA39" s="608"/>
      <c r="GB39" s="608"/>
      <c r="GC39" s="608">
        <v>39.78516942581431</v>
      </c>
      <c r="GD39" s="608"/>
      <c r="GE39" s="608"/>
      <c r="GF39" s="608">
        <v>39.78516942581431</v>
      </c>
      <c r="GG39" s="608"/>
      <c r="GH39" s="608"/>
      <c r="GI39" s="608">
        <v>39.78516942581431</v>
      </c>
      <c r="GJ39" s="608"/>
      <c r="GK39" s="608"/>
      <c r="GL39" s="608">
        <v>39.78516942581431</v>
      </c>
      <c r="GM39" s="608"/>
      <c r="GN39" s="608"/>
      <c r="GO39" s="608">
        <v>39.78516942581431</v>
      </c>
      <c r="GP39" s="608"/>
      <c r="GQ39" s="608"/>
      <c r="GR39" s="608">
        <v>39.78516942581431</v>
      </c>
      <c r="GS39" s="608"/>
      <c r="GT39" s="608"/>
      <c r="GU39" s="608">
        <v>39.78516942581431</v>
      </c>
      <c r="GV39" s="608"/>
      <c r="GW39" s="608"/>
      <c r="GX39" s="608">
        <v>39.78516942581431</v>
      </c>
      <c r="GY39" s="608"/>
      <c r="GZ39" s="608"/>
      <c r="HA39" s="608">
        <v>39.78516942581431</v>
      </c>
      <c r="HB39" s="608"/>
      <c r="HC39" s="608"/>
      <c r="HD39" s="608">
        <v>39.78516942581431</v>
      </c>
      <c r="HE39" s="608"/>
      <c r="HF39" s="608"/>
      <c r="HG39" s="608">
        <v>39.78516942581431</v>
      </c>
      <c r="HH39" s="608"/>
      <c r="HI39" s="608"/>
      <c r="HJ39" s="608">
        <v>39.78516942581431</v>
      </c>
      <c r="HK39" s="608"/>
      <c r="HL39" s="608"/>
      <c r="HM39" s="608">
        <v>39.78516942581431</v>
      </c>
      <c r="HN39" s="608"/>
      <c r="HO39" s="608"/>
      <c r="HP39" s="608">
        <v>39.78516942581431</v>
      </c>
      <c r="HQ39" s="608"/>
      <c r="HR39" s="608"/>
      <c r="HS39" s="608">
        <v>39.78516942581431</v>
      </c>
      <c r="HT39" s="608"/>
      <c r="HU39" s="608"/>
      <c r="HV39" s="608">
        <v>39.78516942581431</v>
      </c>
      <c r="HW39" s="608"/>
      <c r="HX39" s="608"/>
      <c r="HY39" s="608">
        <v>39.78516942581431</v>
      </c>
      <c r="HZ39" s="608"/>
      <c r="IA39" s="608"/>
      <c r="IB39" s="608">
        <v>39.78516942581431</v>
      </c>
      <c r="IC39" s="608"/>
      <c r="ID39" s="608"/>
      <c r="IE39" s="608">
        <v>39.78516942581431</v>
      </c>
      <c r="IF39" s="608"/>
      <c r="IG39" s="608"/>
      <c r="IH39" s="608">
        <v>39.78516942581431</v>
      </c>
      <c r="II39" s="608"/>
      <c r="IJ39" s="608"/>
      <c r="IK39" s="608">
        <v>39.78516942581431</v>
      </c>
      <c r="IL39" s="608"/>
      <c r="IM39" s="608"/>
      <c r="IN39" s="608">
        <v>39.78516942581431</v>
      </c>
      <c r="IO39" s="608"/>
      <c r="IP39" s="608"/>
      <c r="IQ39" s="608">
        <v>39.78516942581431</v>
      </c>
      <c r="IR39" s="608"/>
      <c r="IS39" s="608"/>
      <c r="IT39" s="608">
        <v>39.78516942581431</v>
      </c>
      <c r="IU39" s="608"/>
      <c r="IV39" s="608"/>
      <c r="IW39" s="608">
        <v>39.78516942581431</v>
      </c>
      <c r="IX39" s="608"/>
      <c r="IY39" s="608"/>
      <c r="IZ39" s="608">
        <v>39.78516942581431</v>
      </c>
      <c r="JA39" s="608"/>
      <c r="JB39" s="608"/>
      <c r="JC39" s="608">
        <v>39.78516942581431</v>
      </c>
      <c r="JD39" s="608"/>
      <c r="JE39" s="608"/>
      <c r="JF39" s="608">
        <v>39.78516942581431</v>
      </c>
      <c r="JG39" s="608"/>
      <c r="JH39" s="608"/>
      <c r="JI39" s="608">
        <v>39.78516942581431</v>
      </c>
      <c r="JJ39" s="608"/>
      <c r="JK39" s="608"/>
      <c r="JL39" s="608">
        <v>39.78516942581431</v>
      </c>
      <c r="JM39" s="608"/>
      <c r="JN39" s="608"/>
      <c r="JO39" s="608">
        <v>39.78516942581431</v>
      </c>
      <c r="JP39" s="608"/>
      <c r="JQ39" s="608"/>
      <c r="JR39" s="608">
        <v>39.78516942581431</v>
      </c>
      <c r="JS39" s="608"/>
      <c r="JT39" s="608"/>
      <c r="JU39" s="608">
        <v>39.78516942581431</v>
      </c>
      <c r="JV39" s="608"/>
      <c r="JW39" s="608"/>
      <c r="JX39" s="608">
        <v>39.78516942581431</v>
      </c>
      <c r="JY39" s="608"/>
      <c r="JZ39" s="608"/>
      <c r="KA39" s="608">
        <v>39.78516942581431</v>
      </c>
      <c r="KB39" s="608"/>
      <c r="KC39" s="608"/>
      <c r="KD39" s="608">
        <v>39.78516942581431</v>
      </c>
      <c r="KE39" s="608"/>
      <c r="KF39" s="608"/>
      <c r="KG39" s="608">
        <v>39.78516942581431</v>
      </c>
      <c r="KH39" s="608"/>
      <c r="KI39" s="608"/>
      <c r="KJ39" s="608">
        <v>39.78516942581431</v>
      </c>
      <c r="KK39" s="608"/>
      <c r="KL39" s="608"/>
      <c r="KM39" s="608">
        <v>39.78516942581431</v>
      </c>
      <c r="KN39" s="608"/>
      <c r="KO39" s="608"/>
      <c r="KP39" s="608">
        <v>39.78516942581431</v>
      </c>
      <c r="KQ39" s="608"/>
      <c r="KR39" s="608"/>
      <c r="KS39" s="608">
        <v>39.78516942581431</v>
      </c>
      <c r="KT39" s="608"/>
      <c r="KU39" s="608"/>
      <c r="KV39" s="608">
        <v>39.78516942581431</v>
      </c>
      <c r="KW39" s="608"/>
      <c r="KX39" s="608"/>
      <c r="KY39" s="608">
        <v>39.78516942581431</v>
      </c>
      <c r="KZ39" s="608"/>
      <c r="LA39" s="608"/>
      <c r="LB39" s="608">
        <v>39.78516942581431</v>
      </c>
      <c r="LC39" s="608"/>
      <c r="LD39" s="608"/>
      <c r="LE39" s="608">
        <v>39.78516942581431</v>
      </c>
      <c r="LF39" s="608"/>
      <c r="LG39" s="608"/>
      <c r="LH39" s="608">
        <v>39.78516942581431</v>
      </c>
      <c r="LI39" s="608"/>
      <c r="LJ39" s="608"/>
      <c r="LK39" s="608">
        <v>39.78516942581431</v>
      </c>
      <c r="LL39" s="608"/>
      <c r="LM39" s="608"/>
      <c r="LN39" s="608">
        <v>39.78516942581431</v>
      </c>
      <c r="LO39" s="608"/>
      <c r="LP39" s="608"/>
      <c r="LQ39" s="608">
        <v>39.78516942581431</v>
      </c>
      <c r="LR39" s="608"/>
      <c r="LS39" s="608"/>
      <c r="LT39" s="608">
        <v>39.78516942581431</v>
      </c>
      <c r="LU39" s="608"/>
      <c r="LV39" s="608"/>
      <c r="LW39" s="608">
        <v>39.78516942581431</v>
      </c>
      <c r="LX39" s="608"/>
      <c r="LY39" s="608"/>
      <c r="LZ39" s="608">
        <v>39.78516942581431</v>
      </c>
      <c r="MA39" s="608"/>
      <c r="MB39" s="608"/>
      <c r="MC39" s="608">
        <v>39.78516942581431</v>
      </c>
      <c r="MD39" s="608"/>
      <c r="ME39" s="608"/>
      <c r="MF39" s="608">
        <v>39.78516942581431</v>
      </c>
      <c r="MG39" s="608"/>
      <c r="MH39" s="608"/>
      <c r="MI39" s="608">
        <v>39.78516942581431</v>
      </c>
      <c r="MJ39" s="608"/>
      <c r="MK39" s="608"/>
      <c r="ML39" s="608">
        <v>39.78516942581431</v>
      </c>
      <c r="MM39" s="608"/>
      <c r="MN39" s="608"/>
      <c r="MO39" s="608">
        <v>39.78516942581431</v>
      </c>
      <c r="MP39" s="608"/>
      <c r="MQ39" s="608"/>
      <c r="MR39" s="608">
        <v>39.78516942581431</v>
      </c>
      <c r="MS39" s="608"/>
      <c r="MT39" s="608"/>
      <c r="MU39" s="608">
        <v>39.78516942581431</v>
      </c>
      <c r="MV39" s="608"/>
      <c r="MW39" s="608"/>
      <c r="MX39" s="608">
        <v>39.78516942581431</v>
      </c>
      <c r="MY39" s="608"/>
      <c r="MZ39" s="608"/>
      <c r="NA39" s="608">
        <v>39.78516942581431</v>
      </c>
      <c r="NB39" s="608"/>
      <c r="NC39" s="608"/>
      <c r="ND39" s="608">
        <v>39.78516942581431</v>
      </c>
      <c r="NE39" s="608"/>
      <c r="NF39" s="608"/>
      <c r="NG39" s="608">
        <v>39.78516942581431</v>
      </c>
      <c r="NH39" s="608"/>
      <c r="NI39" s="608"/>
      <c r="NJ39" s="608">
        <v>39.78516942581431</v>
      </c>
      <c r="NK39" s="608"/>
      <c r="NL39" s="608"/>
      <c r="NM39" s="608">
        <v>39.78516942581431</v>
      </c>
      <c r="NN39" s="608"/>
      <c r="NO39" s="608"/>
      <c r="NP39" s="608">
        <v>39.78516942581431</v>
      </c>
      <c r="NQ39" s="608"/>
      <c r="NR39" s="608"/>
      <c r="NS39" s="608">
        <v>39.78516942581431</v>
      </c>
      <c r="NT39" s="608"/>
      <c r="NU39" s="608"/>
      <c r="NV39" s="608">
        <v>39.78516942581431</v>
      </c>
      <c r="NW39" s="608"/>
      <c r="NX39" s="608"/>
      <c r="NY39" s="608">
        <v>39.78516942581431</v>
      </c>
      <c r="NZ39" s="608"/>
      <c r="OA39" s="608"/>
      <c r="OB39" s="608">
        <v>39.78516942581431</v>
      </c>
      <c r="OC39" s="608"/>
      <c r="OD39" s="608"/>
      <c r="OE39" s="608">
        <v>39.78516942581431</v>
      </c>
      <c r="OF39" s="608"/>
      <c r="OG39" s="608"/>
      <c r="OH39" s="608">
        <v>39.78516942581431</v>
      </c>
      <c r="OI39" s="608"/>
      <c r="OJ39" s="608"/>
      <c r="OK39" s="608">
        <v>39.78516942581431</v>
      </c>
      <c r="OL39" s="608"/>
      <c r="OM39" s="608"/>
      <c r="ON39" s="608">
        <v>39.78516942581431</v>
      </c>
      <c r="OO39" s="608"/>
      <c r="OP39" s="608"/>
      <c r="OQ39" s="608">
        <v>39.78516942581431</v>
      </c>
      <c r="OR39" s="608"/>
      <c r="OS39" s="608"/>
      <c r="OT39" s="608">
        <v>39.78516942581431</v>
      </c>
      <c r="OU39" s="608"/>
      <c r="OV39" s="608"/>
      <c r="OW39" s="608">
        <v>39.78516942581431</v>
      </c>
      <c r="OX39" s="608"/>
      <c r="OY39" s="608"/>
      <c r="OZ39" s="608">
        <v>39.78516942581431</v>
      </c>
      <c r="PA39" s="608"/>
      <c r="PB39" s="608"/>
      <c r="PC39" s="608">
        <v>39.78516942581431</v>
      </c>
      <c r="PD39" s="608"/>
      <c r="PE39" s="608"/>
      <c r="PF39" s="608">
        <v>39.78516942581431</v>
      </c>
      <c r="PG39" s="608"/>
      <c r="PH39" s="608"/>
      <c r="PI39" s="608">
        <v>39.78516942581431</v>
      </c>
      <c r="PJ39" s="608"/>
      <c r="PK39" s="608"/>
      <c r="PL39" s="608">
        <v>39.78516942581431</v>
      </c>
      <c r="PM39" s="608"/>
      <c r="PN39" s="608"/>
      <c r="PO39" s="608">
        <v>39.78516942581431</v>
      </c>
      <c r="PP39" s="608"/>
      <c r="PQ39" s="608"/>
      <c r="PR39" s="608">
        <v>39.78516942581431</v>
      </c>
      <c r="PS39" s="608"/>
      <c r="PT39" s="608"/>
      <c r="PU39" s="608">
        <v>39.78516942581431</v>
      </c>
      <c r="PV39" s="608"/>
      <c r="PW39" s="608"/>
      <c r="PX39" s="608">
        <v>39.78516942581431</v>
      </c>
      <c r="PY39" s="608"/>
      <c r="PZ39" s="608"/>
      <c r="QA39" s="608">
        <v>39.78516942581431</v>
      </c>
      <c r="QB39" s="608"/>
      <c r="QC39" s="608"/>
      <c r="QD39" s="608">
        <v>39.78516942581431</v>
      </c>
      <c r="QE39" s="608"/>
      <c r="QF39" s="608"/>
      <c r="QG39" s="608">
        <v>39.78516942581431</v>
      </c>
      <c r="QH39" s="608"/>
      <c r="QI39" s="608"/>
      <c r="QJ39" s="608">
        <v>39.78516942581431</v>
      </c>
      <c r="QK39" s="608"/>
      <c r="QL39" s="608"/>
      <c r="QM39" s="608">
        <v>39.78516942581431</v>
      </c>
      <c r="QN39" s="608"/>
      <c r="QO39" s="608"/>
      <c r="QP39" s="608">
        <v>39.78516942581431</v>
      </c>
      <c r="QQ39" s="608"/>
      <c r="QR39" s="608"/>
      <c r="QS39" s="608">
        <v>39.78516942581431</v>
      </c>
      <c r="QT39" s="608"/>
      <c r="QU39" s="608"/>
      <c r="QV39" s="608">
        <v>39.78516942581431</v>
      </c>
      <c r="QW39" s="608"/>
      <c r="QX39" s="608"/>
      <c r="QY39" s="608">
        <v>39.78516942581431</v>
      </c>
      <c r="QZ39" s="608"/>
      <c r="RA39" s="608"/>
      <c r="RB39" s="608">
        <v>39.78516942581431</v>
      </c>
      <c r="RC39" s="608"/>
      <c r="RD39" s="608"/>
      <c r="RE39" s="608">
        <v>39.78516942581431</v>
      </c>
      <c r="RF39" s="608"/>
      <c r="RG39" s="608"/>
      <c r="RH39" s="608">
        <v>39.78516942581431</v>
      </c>
      <c r="RI39" s="608"/>
      <c r="RJ39" s="608"/>
      <c r="RK39" s="608">
        <v>39.78516942581431</v>
      </c>
      <c r="RL39" s="608"/>
      <c r="RM39" s="608"/>
      <c r="RN39" s="608">
        <v>39.78516942581431</v>
      </c>
      <c r="RO39" s="608"/>
      <c r="RP39" s="608"/>
      <c r="RQ39" s="608">
        <v>39.78516942581431</v>
      </c>
      <c r="RR39" s="608"/>
      <c r="RS39" s="608"/>
      <c r="RT39" s="608">
        <v>39.78516942581431</v>
      </c>
      <c r="RU39" s="608"/>
      <c r="RV39" s="608"/>
      <c r="RW39" s="608">
        <v>39.78516942581431</v>
      </c>
      <c r="RX39" s="608"/>
      <c r="RY39" s="608"/>
      <c r="RZ39" s="608">
        <v>39.78516942581431</v>
      </c>
      <c r="SA39" s="608"/>
      <c r="SB39" s="608"/>
      <c r="SC39" s="608">
        <v>39.78516942581431</v>
      </c>
      <c r="SD39" s="608"/>
      <c r="SE39" s="608"/>
      <c r="SF39" s="608">
        <v>39.78516942581431</v>
      </c>
      <c r="SG39" s="608"/>
      <c r="SH39" s="608"/>
      <c r="SI39" s="608">
        <v>39.78516942581431</v>
      </c>
      <c r="SJ39" s="608"/>
      <c r="SK39" s="608"/>
      <c r="SL39" s="608">
        <v>39.78516942581431</v>
      </c>
      <c r="SM39" s="608"/>
      <c r="SN39" s="608"/>
      <c r="SO39" s="608">
        <v>39.78516942581431</v>
      </c>
      <c r="SP39" s="608"/>
      <c r="SQ39" s="608"/>
      <c r="SR39" s="608">
        <v>39.78516942581431</v>
      </c>
      <c r="SS39" s="608"/>
      <c r="ST39" s="608"/>
      <c r="SU39" s="608">
        <v>39.78516942581431</v>
      </c>
      <c r="SV39" s="608"/>
      <c r="SW39" s="608"/>
      <c r="SX39" s="608">
        <v>39.78516942581431</v>
      </c>
      <c r="SY39" s="608"/>
      <c r="SZ39" s="608"/>
      <c r="TA39" s="608">
        <v>39.78516942581431</v>
      </c>
      <c r="TB39" s="608"/>
      <c r="TC39" s="608"/>
      <c r="TD39" s="608">
        <v>39.78516942581431</v>
      </c>
      <c r="TE39" s="608"/>
      <c r="TF39" s="608"/>
      <c r="TG39" s="608">
        <v>39.78516942581431</v>
      </c>
      <c r="TH39" s="608"/>
      <c r="TI39" s="608"/>
      <c r="TJ39" s="608">
        <v>39.78516942581431</v>
      </c>
      <c r="TK39" s="608"/>
      <c r="TL39" s="608"/>
      <c r="TM39" s="608">
        <v>39.78516942581431</v>
      </c>
      <c r="TN39" s="608"/>
      <c r="TO39" s="608"/>
      <c r="TP39" s="608">
        <v>39.78516942581431</v>
      </c>
      <c r="TQ39" s="608"/>
      <c r="TR39" s="608"/>
      <c r="TS39" s="608">
        <v>39.78516942581431</v>
      </c>
      <c r="TT39" s="608"/>
      <c r="TU39" s="608"/>
      <c r="TV39" s="608">
        <v>39.78516942581431</v>
      </c>
      <c r="TW39" s="608"/>
      <c r="TX39" s="608"/>
      <c r="TY39" s="608">
        <v>39.78516942581431</v>
      </c>
      <c r="TZ39" s="608"/>
      <c r="UA39" s="608"/>
      <c r="UB39" s="608">
        <v>39.78516942581431</v>
      </c>
      <c r="UC39" s="608"/>
      <c r="UD39" s="608"/>
      <c r="UE39" s="608">
        <v>39.78516942581431</v>
      </c>
      <c r="UF39" s="608"/>
      <c r="UG39" s="608"/>
      <c r="UH39" s="608">
        <v>39.78516942581431</v>
      </c>
      <c r="UI39" s="608"/>
      <c r="UJ39" s="608"/>
      <c r="UK39" s="608">
        <v>39.78516942581431</v>
      </c>
      <c r="UL39" s="608"/>
      <c r="UM39" s="608"/>
      <c r="UN39" s="608">
        <v>39.78516942581431</v>
      </c>
      <c r="UO39" s="608"/>
      <c r="UP39" s="608"/>
      <c r="UQ39" s="608">
        <v>39.78516942581431</v>
      </c>
      <c r="UR39" s="608"/>
      <c r="US39" s="608"/>
      <c r="UT39" s="608">
        <v>39.78516942581431</v>
      </c>
      <c r="UU39" s="608"/>
      <c r="UV39" s="608"/>
      <c r="UW39" s="608">
        <v>39.78516942581431</v>
      </c>
      <c r="UX39" s="608"/>
      <c r="UY39" s="608"/>
      <c r="UZ39" s="608">
        <v>39.78516942581431</v>
      </c>
      <c r="VA39" s="608"/>
      <c r="VB39" s="608"/>
      <c r="VC39" s="608">
        <v>39.78516942581431</v>
      </c>
      <c r="VD39" s="608"/>
      <c r="VE39" s="608"/>
      <c r="VF39" s="608">
        <v>39.78516942581431</v>
      </c>
      <c r="VG39" s="608"/>
      <c r="VH39" s="608"/>
      <c r="VI39" s="608">
        <v>39.78516942581431</v>
      </c>
      <c r="VJ39" s="608"/>
      <c r="VK39" s="608"/>
      <c r="VL39" s="608">
        <v>39.78516942581431</v>
      </c>
      <c r="VM39" s="608"/>
      <c r="VN39" s="608"/>
      <c r="VO39" s="608">
        <v>39.78516942581431</v>
      </c>
      <c r="VP39" s="608"/>
      <c r="VQ39" s="608"/>
      <c r="VR39" s="608">
        <v>39.78516942581431</v>
      </c>
      <c r="VS39" s="608"/>
      <c r="VT39" s="608"/>
      <c r="VU39" s="608">
        <v>39.78516942581431</v>
      </c>
      <c r="VV39" s="608"/>
      <c r="VW39" s="608"/>
      <c r="VX39" s="608">
        <v>39.78516942581431</v>
      </c>
      <c r="VY39" s="608"/>
      <c r="VZ39" s="608"/>
      <c r="WA39" s="608">
        <v>39.78516942581431</v>
      </c>
      <c r="WB39" s="608"/>
      <c r="WC39" s="608"/>
      <c r="WD39" s="608">
        <v>39.78516942581431</v>
      </c>
      <c r="WE39" s="608"/>
      <c r="WF39" s="608"/>
      <c r="WG39" s="608">
        <v>39.78516942581431</v>
      </c>
      <c r="WH39" s="608"/>
      <c r="WI39" s="608"/>
      <c r="WJ39" s="608">
        <v>39.78516942581431</v>
      </c>
      <c r="WK39" s="608"/>
      <c r="WL39" s="608"/>
      <c r="WM39" s="608">
        <v>39.78516942581431</v>
      </c>
      <c r="WN39" s="608"/>
      <c r="WO39" s="608"/>
      <c r="WP39" s="608">
        <v>39.78516942581431</v>
      </c>
      <c r="WQ39" s="608"/>
      <c r="WR39" s="608"/>
      <c r="WS39" s="608">
        <v>39.78516942581431</v>
      </c>
      <c r="WT39" s="608"/>
      <c r="WU39" s="608"/>
      <c r="WV39" s="608">
        <v>39.78516942581431</v>
      </c>
      <c r="WW39" s="608"/>
      <c r="WX39" s="608"/>
      <c r="WY39" s="608">
        <v>39.78516942581431</v>
      </c>
      <c r="WZ39" s="608"/>
      <c r="XA39" s="608"/>
      <c r="XB39" s="608">
        <v>39.78516942581431</v>
      </c>
      <c r="XC39" s="608"/>
      <c r="XD39" s="608"/>
      <c r="XE39" s="608">
        <v>39.78516942581431</v>
      </c>
      <c r="XF39" s="608"/>
      <c r="XG39" s="608"/>
      <c r="XH39" s="608">
        <v>39.78516942581431</v>
      </c>
      <c r="XI39" s="608"/>
      <c r="XJ39" s="608"/>
      <c r="XK39" s="608">
        <v>39.78516942581431</v>
      </c>
      <c r="XL39" s="608"/>
      <c r="XM39" s="608"/>
      <c r="XN39" s="608">
        <v>39.78516942581431</v>
      </c>
      <c r="XO39" s="608"/>
      <c r="XP39" s="608"/>
      <c r="XQ39" s="608">
        <v>39.78516942581431</v>
      </c>
      <c r="XR39" s="608"/>
      <c r="XS39" s="608"/>
      <c r="XT39" s="608">
        <v>39.78516942581431</v>
      </c>
      <c r="XU39" s="608"/>
      <c r="XV39" s="608"/>
      <c r="XW39" s="608">
        <v>39.78516942581431</v>
      </c>
      <c r="XX39" s="608"/>
      <c r="XY39" s="608"/>
      <c r="XZ39" s="608">
        <v>39.78516942581431</v>
      </c>
      <c r="YA39" s="608"/>
      <c r="YB39" s="608"/>
      <c r="YC39" s="608">
        <v>39.78516942581431</v>
      </c>
      <c r="YD39" s="608"/>
      <c r="YE39" s="608"/>
      <c r="YF39" s="608">
        <v>39.78516942581431</v>
      </c>
      <c r="YG39" s="608"/>
      <c r="YH39" s="608"/>
      <c r="YI39" s="608">
        <v>39.78516942581431</v>
      </c>
      <c r="YJ39" s="608"/>
      <c r="YK39" s="608"/>
      <c r="YL39" s="608">
        <v>39.78516942581431</v>
      </c>
      <c r="YM39" s="608"/>
      <c r="YN39" s="608"/>
      <c r="YO39" s="608">
        <v>39.78516942581431</v>
      </c>
      <c r="YP39" s="608"/>
      <c r="YQ39" s="608"/>
      <c r="YR39" s="608">
        <v>39.78516942581431</v>
      </c>
      <c r="YS39" s="608"/>
      <c r="YT39" s="608"/>
      <c r="YU39" s="608">
        <v>39.78516942581431</v>
      </c>
      <c r="YV39" s="608"/>
      <c r="YW39" s="608"/>
      <c r="YX39" s="608">
        <v>39.78516942581431</v>
      </c>
      <c r="YY39" s="608"/>
      <c r="YZ39" s="608"/>
      <c r="ZA39" s="608">
        <v>39.78516942581431</v>
      </c>
      <c r="ZB39" s="608"/>
      <c r="ZC39" s="608"/>
      <c r="ZD39" s="608">
        <v>39.78516942581431</v>
      </c>
      <c r="ZE39" s="608"/>
      <c r="ZF39" s="608"/>
      <c r="ZG39" s="608">
        <v>39.78516942581431</v>
      </c>
      <c r="ZH39" s="608"/>
      <c r="ZI39" s="608"/>
      <c r="ZJ39" s="608">
        <v>39.78516942581431</v>
      </c>
      <c r="ZK39" s="608"/>
      <c r="ZL39" s="608"/>
      <c r="ZM39" s="608">
        <v>39.78516942581431</v>
      </c>
      <c r="ZN39" s="608"/>
      <c r="ZO39" s="608"/>
      <c r="ZP39" s="608">
        <v>39.78516942581431</v>
      </c>
      <c r="ZQ39" s="608"/>
      <c r="ZR39" s="608"/>
      <c r="ZS39" s="608">
        <v>39.78516942581431</v>
      </c>
      <c r="ZT39" s="608"/>
      <c r="ZU39" s="608"/>
      <c r="ZV39" s="608">
        <v>39.78516942581431</v>
      </c>
      <c r="ZW39" s="608"/>
      <c r="ZX39" s="608"/>
      <c r="ZY39" s="608">
        <v>39.78516942581431</v>
      </c>
      <c r="ZZ39" s="608"/>
      <c r="AAA39" s="608"/>
      <c r="AAB39" s="608">
        <v>39.78516942581431</v>
      </c>
      <c r="AAC39" s="608"/>
      <c r="AAD39" s="608"/>
      <c r="AAE39" s="608">
        <v>39.78516942581431</v>
      </c>
      <c r="AAF39" s="608"/>
      <c r="AAG39" s="608"/>
      <c r="AAH39" s="608">
        <v>39.78516942581431</v>
      </c>
      <c r="AAI39" s="608"/>
      <c r="AAJ39" s="608"/>
      <c r="AAK39" s="608">
        <v>39.78516942581431</v>
      </c>
      <c r="AAL39" s="608"/>
      <c r="AAM39" s="608"/>
      <c r="AAN39" s="608">
        <v>39.78516942581431</v>
      </c>
      <c r="AAO39" s="608"/>
      <c r="AAP39" s="608"/>
      <c r="AAQ39" s="608">
        <v>39.78516942581431</v>
      </c>
      <c r="AAR39" s="608"/>
      <c r="AAS39" s="608"/>
      <c r="AAT39" s="608">
        <v>39.78516942581431</v>
      </c>
      <c r="AAU39" s="608"/>
      <c r="AAV39" s="608"/>
      <c r="AAW39" s="608">
        <v>39.78516942581431</v>
      </c>
      <c r="AAX39" s="608"/>
      <c r="AAY39" s="608"/>
      <c r="AAZ39" s="608">
        <v>39.78516942581431</v>
      </c>
      <c r="ABA39" s="608"/>
      <c r="ABB39" s="608"/>
      <c r="ABC39" s="608">
        <v>39.78516942581431</v>
      </c>
      <c r="ABD39" s="608"/>
      <c r="ABE39" s="608"/>
      <c r="ABF39" s="608">
        <v>39.78516942581431</v>
      </c>
      <c r="ABG39" s="608"/>
      <c r="ABH39" s="608"/>
      <c r="ABI39" s="608">
        <v>39.78516942581431</v>
      </c>
      <c r="ABJ39" s="608"/>
      <c r="ABK39" s="608"/>
      <c r="ABL39" s="608">
        <v>39.78516942581431</v>
      </c>
      <c r="ABM39" s="608"/>
      <c r="ABN39" s="608"/>
      <c r="ABO39" s="608">
        <v>39.78516942581431</v>
      </c>
      <c r="ABP39" s="608"/>
      <c r="ABQ39" s="608"/>
      <c r="ABR39" s="608">
        <v>39.78516942581431</v>
      </c>
      <c r="ABS39" s="608"/>
      <c r="ABT39" s="608"/>
      <c r="ABU39" s="608">
        <v>39.78516942581431</v>
      </c>
      <c r="ABV39" s="608"/>
      <c r="ABW39" s="608"/>
      <c r="ABX39" s="608">
        <v>39.78516942581431</v>
      </c>
      <c r="ABY39" s="608"/>
      <c r="ABZ39" s="608"/>
      <c r="ACA39" s="608">
        <v>39.78516942581431</v>
      </c>
      <c r="ACB39" s="608"/>
      <c r="ACC39" s="608"/>
      <c r="ACD39" s="608">
        <v>39.78516942581431</v>
      </c>
      <c r="ACE39" s="608"/>
      <c r="ACF39" s="608"/>
      <c r="ACG39" s="608">
        <v>39.78516942581431</v>
      </c>
      <c r="ACH39" s="608"/>
      <c r="ACI39" s="608"/>
      <c r="ACJ39" s="608">
        <v>39.78516942581431</v>
      </c>
      <c r="ACK39" s="608"/>
      <c r="ACL39" s="608"/>
      <c r="ACM39" s="608">
        <v>39.78516942581431</v>
      </c>
      <c r="ACN39" s="608"/>
      <c r="ACO39" s="608"/>
      <c r="ACP39" s="608">
        <v>39.78516942581431</v>
      </c>
      <c r="ACQ39" s="608"/>
      <c r="ACR39" s="608"/>
      <c r="ACS39" s="608">
        <v>39.78516942581431</v>
      </c>
      <c r="ACT39" s="608"/>
      <c r="ACU39" s="608"/>
      <c r="ACV39" s="608">
        <v>39.78516942581431</v>
      </c>
      <c r="ACW39" s="608"/>
      <c r="ACX39" s="608"/>
      <c r="ACY39" s="608">
        <v>39.78516942581431</v>
      </c>
      <c r="ACZ39" s="608"/>
      <c r="ADA39" s="608"/>
      <c r="ADB39" s="608">
        <v>39.78516942581431</v>
      </c>
      <c r="ADC39" s="608"/>
      <c r="ADD39" s="608"/>
      <c r="ADE39" s="608">
        <v>39.78516942581431</v>
      </c>
      <c r="ADF39" s="608"/>
      <c r="ADG39" s="608"/>
      <c r="ADH39" s="608">
        <v>39.78516942581431</v>
      </c>
      <c r="ADI39" s="608"/>
      <c r="ADJ39" s="608"/>
      <c r="ADK39" s="608">
        <v>39.78516942581431</v>
      </c>
      <c r="ADL39" s="608"/>
      <c r="ADM39" s="608"/>
      <c r="ADN39" s="608">
        <v>39.78516942581431</v>
      </c>
      <c r="ADO39" s="608"/>
      <c r="ADP39" s="608"/>
      <c r="ADQ39" s="608">
        <v>39.78516942581431</v>
      </c>
      <c r="ADR39" s="608"/>
      <c r="ADS39" s="608"/>
      <c r="ADT39" s="608">
        <v>39.78516942581431</v>
      </c>
      <c r="ADU39" s="608"/>
      <c r="ADV39" s="608"/>
      <c r="ADW39" s="608">
        <v>39.78516942581431</v>
      </c>
      <c r="ADX39" s="608"/>
      <c r="ADY39" s="608"/>
      <c r="ADZ39" s="608">
        <v>39.78516942581431</v>
      </c>
      <c r="AEA39" s="608"/>
      <c r="AEB39" s="608"/>
      <c r="AEC39" s="608">
        <v>39.78516942581431</v>
      </c>
      <c r="AED39" s="608"/>
      <c r="AEE39" s="608"/>
      <c r="AEF39" s="608">
        <v>39.78516942581431</v>
      </c>
      <c r="AEG39" s="608"/>
      <c r="AEH39" s="608"/>
      <c r="AEI39" s="608">
        <v>39.78516942581431</v>
      </c>
      <c r="AEJ39" s="608"/>
      <c r="AEK39" s="608"/>
      <c r="AEL39" s="608">
        <v>39.78516942581431</v>
      </c>
      <c r="AEM39" s="608"/>
      <c r="AEN39" s="608"/>
      <c r="AEO39" s="608">
        <v>39.78516942581431</v>
      </c>
      <c r="AEP39" s="608"/>
      <c r="AEQ39" s="608"/>
      <c r="AER39" s="608">
        <v>39.78516942581431</v>
      </c>
      <c r="AES39" s="608"/>
      <c r="AET39" s="608"/>
      <c r="AEU39" s="608">
        <v>39.78516942581431</v>
      </c>
      <c r="AEV39" s="608"/>
      <c r="AEW39" s="608"/>
      <c r="AEX39" s="608">
        <v>39.78516942581431</v>
      </c>
      <c r="AEY39" s="608"/>
      <c r="AEZ39" s="608"/>
      <c r="AFA39" s="608">
        <v>39.78516942581431</v>
      </c>
      <c r="AFB39" s="608"/>
      <c r="AFC39" s="608"/>
      <c r="AFD39" s="608">
        <v>39.78516942581431</v>
      </c>
      <c r="AFE39" s="608"/>
      <c r="AFF39" s="608"/>
      <c r="AFG39" s="608">
        <v>39.78516942581431</v>
      </c>
      <c r="AFH39" s="608"/>
      <c r="AFI39" s="608"/>
      <c r="AFJ39" s="608">
        <v>39.78516942581431</v>
      </c>
      <c r="AFK39" s="608"/>
      <c r="AFL39" s="608"/>
      <c r="AFM39" s="608">
        <v>39.78516942581431</v>
      </c>
      <c r="AFN39" s="608"/>
      <c r="AFO39" s="608"/>
      <c r="AFP39" s="608">
        <v>39.78516942581431</v>
      </c>
      <c r="AFQ39" s="608"/>
      <c r="AFR39" s="608"/>
      <c r="AFS39" s="608">
        <v>39.78516942581431</v>
      </c>
      <c r="AFT39" s="608"/>
      <c r="AFU39" s="608"/>
      <c r="AFV39" s="608">
        <v>39.78516942581431</v>
      </c>
      <c r="AFW39" s="608"/>
      <c r="AFX39" s="608"/>
      <c r="AFY39" s="608">
        <v>39.78516942581431</v>
      </c>
      <c r="AFZ39" s="608"/>
      <c r="AGA39" s="608"/>
      <c r="AGB39" s="608">
        <v>39.78516942581431</v>
      </c>
      <c r="AGC39" s="608"/>
      <c r="AGD39" s="608"/>
      <c r="AGE39" s="608">
        <v>39.78516942581431</v>
      </c>
      <c r="AGF39" s="608"/>
      <c r="AGG39" s="608"/>
      <c r="AGH39" s="608">
        <v>39.78516942581431</v>
      </c>
      <c r="AGI39" s="608"/>
      <c r="AGJ39" s="608"/>
      <c r="AGK39" s="608">
        <v>39.78516942581431</v>
      </c>
      <c r="AGL39" s="608"/>
      <c r="AGM39" s="608"/>
      <c r="AGN39" s="608">
        <v>39.78516942581431</v>
      </c>
      <c r="AGO39" s="608"/>
      <c r="AGP39" s="608"/>
      <c r="AGQ39" s="608">
        <v>39.78516942581431</v>
      </c>
      <c r="AGR39" s="608"/>
      <c r="AGS39" s="608"/>
      <c r="AGT39" s="608">
        <v>39.78516942581431</v>
      </c>
      <c r="AGU39" s="608"/>
      <c r="AGV39" s="608"/>
      <c r="AGW39" s="608">
        <v>39.78516942581431</v>
      </c>
      <c r="AGX39" s="608"/>
      <c r="AGY39" s="608"/>
      <c r="AGZ39" s="608">
        <v>39.78516942581431</v>
      </c>
      <c r="AHA39" s="608"/>
      <c r="AHB39" s="608"/>
      <c r="AHC39" s="608">
        <v>39.78516942581431</v>
      </c>
      <c r="AHD39" s="608"/>
      <c r="AHE39" s="608"/>
      <c r="AHF39" s="608">
        <v>39.78516942581431</v>
      </c>
      <c r="AHG39" s="608"/>
      <c r="AHH39" s="608"/>
      <c r="AHI39" s="608">
        <v>39.78516942581431</v>
      </c>
      <c r="AHJ39" s="608"/>
      <c r="AHK39" s="608"/>
      <c r="AHL39" s="608">
        <v>39.78516942581431</v>
      </c>
      <c r="AHM39" s="608"/>
      <c r="AHN39" s="608"/>
      <c r="AHO39" s="608">
        <v>39.78516942581431</v>
      </c>
      <c r="AHP39" s="608"/>
      <c r="AHQ39" s="608"/>
      <c r="AHR39" s="608">
        <v>39.78516942581431</v>
      </c>
      <c r="AHS39" s="608"/>
      <c r="AHT39" s="608"/>
      <c r="AHU39" s="608">
        <v>39.78516942581431</v>
      </c>
      <c r="AHV39" s="608"/>
      <c r="AHW39" s="608"/>
      <c r="AHX39" s="608">
        <v>39.78516942581431</v>
      </c>
      <c r="AHY39" s="608"/>
      <c r="AHZ39" s="608"/>
      <c r="AIA39" s="608">
        <v>39.78516942581431</v>
      </c>
      <c r="AIB39" s="608"/>
      <c r="AIC39" s="608"/>
      <c r="AID39" s="608">
        <v>39.78516942581431</v>
      </c>
      <c r="AIE39" s="608"/>
      <c r="AIF39" s="608"/>
      <c r="AIG39" s="608">
        <v>39.78516942581431</v>
      </c>
      <c r="AIH39" s="608"/>
      <c r="AII39" s="608"/>
      <c r="AIJ39" s="608">
        <v>39.78516942581431</v>
      </c>
      <c r="AIK39" s="608"/>
      <c r="AIL39" s="608"/>
      <c r="AIM39" s="608">
        <v>39.78516942581431</v>
      </c>
      <c r="AIN39" s="608"/>
      <c r="AIO39" s="608"/>
      <c r="AIP39" s="608">
        <v>39.78516942581431</v>
      </c>
      <c r="AIQ39" s="608"/>
      <c r="AIR39" s="608"/>
      <c r="AIS39" s="608">
        <v>39.78516942581431</v>
      </c>
      <c r="AIT39" s="608"/>
      <c r="AIU39" s="608"/>
      <c r="AIV39" s="608">
        <v>39.78516942581431</v>
      </c>
      <c r="AIW39" s="608"/>
      <c r="AIX39" s="608"/>
      <c r="AIY39" s="608">
        <v>39.78516942581431</v>
      </c>
      <c r="AIZ39" s="608"/>
      <c r="AJA39" s="608"/>
      <c r="AJB39" s="608">
        <v>39.78516942581431</v>
      </c>
      <c r="AJC39" s="608"/>
      <c r="AJD39" s="608"/>
      <c r="AJE39" s="608">
        <v>39.78516942581431</v>
      </c>
      <c r="AJF39" s="608"/>
      <c r="AJG39" s="608"/>
      <c r="AJH39" s="608">
        <v>39.78516942581431</v>
      </c>
      <c r="AJI39" s="608"/>
      <c r="AJJ39" s="608"/>
      <c r="AJK39" s="608">
        <v>39.78516942581431</v>
      </c>
      <c r="AJL39" s="608"/>
      <c r="AJM39" s="608"/>
      <c r="AJN39" s="608">
        <v>39.78516942581431</v>
      </c>
      <c r="AJO39" s="608"/>
      <c r="AJP39" s="608"/>
      <c r="AJQ39" s="608">
        <v>39.78516942581431</v>
      </c>
      <c r="AJR39" s="608"/>
      <c r="AJS39" s="608"/>
      <c r="AJT39" s="608">
        <v>39.78516942581431</v>
      </c>
      <c r="AJU39" s="608"/>
      <c r="AJV39" s="608"/>
      <c r="AJW39" s="608">
        <v>39.78516942581431</v>
      </c>
      <c r="AJX39" s="608"/>
      <c r="AJY39" s="608"/>
      <c r="AJZ39" s="608">
        <v>39.78516942581431</v>
      </c>
      <c r="AKA39" s="608"/>
      <c r="AKB39" s="608"/>
      <c r="AKC39" s="608">
        <v>39.78516942581431</v>
      </c>
      <c r="AKD39" s="608"/>
      <c r="AKE39" s="608"/>
      <c r="AKF39" s="608">
        <v>39.78516942581431</v>
      </c>
      <c r="AKG39" s="608"/>
      <c r="AKH39" s="608"/>
      <c r="AKI39" s="608">
        <v>39.78516942581431</v>
      </c>
      <c r="AKJ39" s="608"/>
      <c r="AKK39" s="608"/>
      <c r="AKL39" s="608">
        <v>39.78516942581431</v>
      </c>
      <c r="AKM39" s="608"/>
      <c r="AKN39" s="608"/>
      <c r="AKO39" s="608">
        <v>39.78516942581431</v>
      </c>
      <c r="AKP39" s="608"/>
      <c r="AKQ39" s="608"/>
      <c r="AKR39" s="608">
        <v>39.78516942581431</v>
      </c>
      <c r="AKS39" s="608"/>
      <c r="AKT39" s="608"/>
      <c r="AKU39" s="608">
        <v>39.78516942581431</v>
      </c>
      <c r="AKV39" s="608"/>
      <c r="AKW39" s="608"/>
      <c r="AKX39" s="608">
        <v>39.78516942581431</v>
      </c>
      <c r="AKY39" s="608"/>
      <c r="AKZ39" s="608"/>
      <c r="ALA39" s="608">
        <v>39.78516942581431</v>
      </c>
      <c r="ALB39" s="608"/>
      <c r="ALC39" s="608"/>
      <c r="ALD39" s="608">
        <v>39.78516942581431</v>
      </c>
      <c r="ALE39" s="608"/>
      <c r="ALF39" s="608"/>
      <c r="ALG39" s="608">
        <v>39.78516942581431</v>
      </c>
      <c r="ALH39" s="608"/>
      <c r="ALI39" s="608"/>
      <c r="ALJ39" s="608">
        <v>39.78516942581431</v>
      </c>
      <c r="ALK39" s="608"/>
      <c r="ALL39" s="608"/>
      <c r="ALM39" s="608">
        <v>39.78516942581431</v>
      </c>
      <c r="ALN39" s="608"/>
      <c r="ALO39" s="608"/>
      <c r="ALP39" s="608">
        <v>39.78516942581431</v>
      </c>
      <c r="ALQ39" s="608"/>
      <c r="ALR39" s="608"/>
      <c r="ALS39" s="608">
        <v>39.78516942581431</v>
      </c>
      <c r="ALT39" s="608"/>
      <c r="ALU39" s="608"/>
      <c r="ALV39" s="608">
        <v>39.78516942581431</v>
      </c>
      <c r="ALW39" s="608"/>
      <c r="ALX39" s="608"/>
      <c r="ALY39" s="608">
        <v>39.78516942581431</v>
      </c>
      <c r="ALZ39" s="608"/>
      <c r="AMA39" s="608"/>
      <c r="AMB39" s="608">
        <v>39.78516942581431</v>
      </c>
      <c r="AMC39" s="608"/>
      <c r="AMD39" s="608"/>
      <c r="AME39" s="608">
        <v>39.78516942581431</v>
      </c>
      <c r="AMF39" s="608"/>
      <c r="AMG39" s="608"/>
      <c r="AMH39" s="608">
        <v>39.78516942581431</v>
      </c>
      <c r="AMI39" s="608"/>
      <c r="AMJ39" s="608"/>
      <c r="AMK39" s="608">
        <v>39.78516942581431</v>
      </c>
      <c r="AML39" s="608"/>
      <c r="AMM39" s="608"/>
      <c r="AMN39" s="608">
        <v>39.78516942581431</v>
      </c>
      <c r="AMO39" s="608"/>
      <c r="AMP39" s="608"/>
      <c r="AMQ39" s="608">
        <v>39.78516942581431</v>
      </c>
      <c r="AMR39" s="608"/>
      <c r="AMS39" s="608"/>
      <c r="AMT39" s="608">
        <v>39.78516942581431</v>
      </c>
      <c r="AMU39" s="608"/>
      <c r="AMV39" s="608"/>
      <c r="AMW39" s="608">
        <v>39.78516942581431</v>
      </c>
      <c r="AMX39" s="608"/>
      <c r="AMY39" s="608"/>
      <c r="AMZ39" s="608">
        <v>39.78516942581431</v>
      </c>
      <c r="ANA39" s="608"/>
      <c r="ANB39" s="608"/>
      <c r="ANC39" s="608">
        <v>39.78516942581431</v>
      </c>
      <c r="AND39" s="608"/>
      <c r="ANE39" s="608"/>
      <c r="ANF39" s="608">
        <v>39.78516942581431</v>
      </c>
      <c r="ANG39" s="608"/>
      <c r="ANH39" s="608"/>
      <c r="ANI39" s="608">
        <v>39.78516942581431</v>
      </c>
      <c r="ANJ39" s="608"/>
      <c r="ANK39" s="608"/>
      <c r="ANL39" s="608">
        <v>39.78516942581431</v>
      </c>
      <c r="ANM39" s="608"/>
      <c r="ANN39" s="608"/>
      <c r="ANO39" s="608">
        <v>39.78516942581431</v>
      </c>
      <c r="ANP39" s="608"/>
      <c r="ANQ39" s="608"/>
      <c r="ANR39" s="608">
        <v>39.78516942581431</v>
      </c>
      <c r="ANS39" s="608"/>
      <c r="ANT39" s="608"/>
      <c r="ANU39" s="608">
        <v>39.78516942581431</v>
      </c>
      <c r="ANV39" s="608"/>
      <c r="ANW39" s="608"/>
      <c r="ANX39" s="608">
        <v>39.78516942581431</v>
      </c>
      <c r="ANY39" s="608"/>
      <c r="ANZ39" s="608"/>
      <c r="AOA39" s="608">
        <v>39.78516942581431</v>
      </c>
      <c r="AOB39" s="608"/>
      <c r="AOC39" s="608"/>
      <c r="AOD39" s="608">
        <v>39.78516942581431</v>
      </c>
      <c r="AOE39" s="608"/>
      <c r="AOF39" s="608"/>
      <c r="AOG39" s="608">
        <v>39.78516942581431</v>
      </c>
      <c r="AOH39" s="608"/>
      <c r="AOI39" s="608"/>
      <c r="AOJ39" s="608">
        <v>39.78516942581431</v>
      </c>
      <c r="AOK39" s="608"/>
      <c r="AOL39" s="608"/>
      <c r="AOM39" s="608">
        <v>39.78516942581431</v>
      </c>
      <c r="AON39" s="608"/>
      <c r="AOO39" s="608"/>
      <c r="AOP39" s="608">
        <v>39.78516942581431</v>
      </c>
      <c r="AOQ39" s="608"/>
      <c r="AOR39" s="608"/>
      <c r="AOS39" s="608">
        <v>39.78516942581431</v>
      </c>
      <c r="AOT39" s="608"/>
      <c r="AOU39" s="608"/>
      <c r="AOV39" s="608">
        <v>39.78516942581431</v>
      </c>
      <c r="AOW39" s="608"/>
      <c r="AOX39" s="608"/>
      <c r="AOY39" s="608">
        <v>39.78516942581431</v>
      </c>
      <c r="AOZ39" s="608"/>
      <c r="APA39" s="608"/>
      <c r="APB39" s="608">
        <v>39.78516942581431</v>
      </c>
      <c r="APC39" s="608"/>
      <c r="APD39" s="608"/>
      <c r="APE39" s="608">
        <v>39.78516942581431</v>
      </c>
      <c r="APF39" s="608"/>
      <c r="APG39" s="608"/>
      <c r="APH39" s="608">
        <v>39.78516942581431</v>
      </c>
      <c r="API39" s="608"/>
      <c r="APJ39" s="608"/>
      <c r="APK39" s="608">
        <v>39.78516942581431</v>
      </c>
      <c r="APL39" s="608"/>
      <c r="APM39" s="608"/>
      <c r="APN39" s="608">
        <v>39.78516942581431</v>
      </c>
      <c r="APO39" s="608"/>
      <c r="APP39" s="608"/>
      <c r="APQ39" s="608">
        <v>39.78516942581431</v>
      </c>
      <c r="APR39" s="608"/>
      <c r="APS39" s="608"/>
      <c r="APT39" s="608">
        <v>39.78516942581431</v>
      </c>
      <c r="APU39" s="608"/>
      <c r="APV39" s="608"/>
      <c r="APW39" s="608">
        <v>39.78516942581431</v>
      </c>
      <c r="APX39" s="608"/>
      <c r="APY39" s="608"/>
      <c r="APZ39" s="608">
        <v>39.78516942581431</v>
      </c>
      <c r="AQA39" s="608"/>
      <c r="AQB39" s="608"/>
      <c r="AQC39" s="608">
        <v>39.78516942581431</v>
      </c>
      <c r="AQD39" s="608"/>
      <c r="AQE39" s="608"/>
      <c r="AQF39" s="608">
        <v>39.78516942581431</v>
      </c>
      <c r="AQG39" s="608"/>
      <c r="AQH39" s="608"/>
      <c r="AQI39" s="608">
        <v>39.78516942581431</v>
      </c>
      <c r="AQJ39" s="608"/>
      <c r="AQK39" s="608"/>
      <c r="AQL39" s="608">
        <v>39.78516942581431</v>
      </c>
      <c r="AQM39" s="608"/>
      <c r="AQN39" s="608"/>
      <c r="AQO39" s="608">
        <v>39.78516942581431</v>
      </c>
      <c r="AQP39" s="608"/>
      <c r="AQQ39" s="608"/>
      <c r="AQR39" s="608">
        <v>39.78516942581431</v>
      </c>
      <c r="AQS39" s="608"/>
      <c r="AQT39" s="608"/>
      <c r="AQU39" s="608">
        <v>39.78516942581431</v>
      </c>
      <c r="AQV39" s="608"/>
      <c r="AQW39" s="608"/>
      <c r="AQX39" s="608">
        <v>39.78516942581431</v>
      </c>
      <c r="AQY39" s="608"/>
      <c r="AQZ39" s="608"/>
      <c r="ARA39" s="608">
        <v>39.78516942581431</v>
      </c>
      <c r="ARB39" s="608"/>
      <c r="ARC39" s="608"/>
      <c r="ARD39" s="608">
        <v>39.78516942581431</v>
      </c>
      <c r="ARE39" s="608"/>
      <c r="ARF39" s="608"/>
      <c r="ARG39" s="608">
        <v>39.78516942581431</v>
      </c>
      <c r="ARH39" s="608"/>
      <c r="ARI39" s="608"/>
      <c r="ARJ39" s="608">
        <v>39.78516942581431</v>
      </c>
      <c r="ARK39" s="608"/>
      <c r="ARL39" s="608"/>
      <c r="ARM39" s="608">
        <v>39.78516942581431</v>
      </c>
      <c r="ARN39" s="608"/>
      <c r="ARO39" s="608"/>
      <c r="ARP39" s="608">
        <v>39.78516942581431</v>
      </c>
      <c r="ARQ39" s="608"/>
      <c r="ARR39" s="608"/>
      <c r="ARS39" s="608">
        <v>39.78516942581431</v>
      </c>
      <c r="ART39" s="608"/>
      <c r="ARU39" s="608"/>
      <c r="ARV39" s="608">
        <v>39.78516942581431</v>
      </c>
      <c r="ARW39" s="608"/>
      <c r="ARX39" s="608"/>
      <c r="ARY39" s="608">
        <v>39.78516942581431</v>
      </c>
      <c r="ARZ39" s="608"/>
      <c r="ASA39" s="608"/>
      <c r="ASB39" s="608">
        <v>39.78516942581431</v>
      </c>
      <c r="ASC39" s="608"/>
      <c r="ASD39" s="608"/>
      <c r="ASE39" s="608">
        <v>39.78516942581431</v>
      </c>
      <c r="ASF39" s="608"/>
      <c r="ASG39" s="608"/>
      <c r="ASH39" s="608">
        <v>39.78516942581431</v>
      </c>
      <c r="ASI39" s="608"/>
      <c r="ASJ39" s="608"/>
      <c r="ASK39" s="608">
        <v>39.78516942581431</v>
      </c>
      <c r="ASL39" s="608"/>
      <c r="ASM39" s="608"/>
      <c r="ASN39" s="608">
        <v>39.78516942581431</v>
      </c>
      <c r="ASO39" s="608"/>
      <c r="ASP39" s="608"/>
      <c r="ASQ39" s="608">
        <v>39.78516942581431</v>
      </c>
      <c r="ASR39" s="608"/>
      <c r="ASS39" s="608"/>
      <c r="AST39" s="608">
        <v>39.78516942581431</v>
      </c>
      <c r="ASU39" s="608"/>
      <c r="ASV39" s="608"/>
      <c r="ASW39" s="608">
        <v>39.78516942581431</v>
      </c>
      <c r="ASX39" s="608"/>
      <c r="ASY39" s="608"/>
      <c r="ASZ39" s="608">
        <v>39.78516942581431</v>
      </c>
      <c r="ATA39" s="608"/>
      <c r="ATB39" s="608"/>
      <c r="ATC39" s="608">
        <v>39.78516942581431</v>
      </c>
      <c r="ATD39" s="608"/>
      <c r="ATE39" s="608"/>
      <c r="ATF39" s="608">
        <v>39.78516942581431</v>
      </c>
      <c r="ATG39" s="608"/>
      <c r="ATH39" s="608"/>
      <c r="ATI39" s="608">
        <v>39.78516942581431</v>
      </c>
      <c r="ATJ39" s="608"/>
      <c r="ATK39" s="608"/>
      <c r="ATL39" s="608">
        <v>39.78516942581431</v>
      </c>
      <c r="ATM39" s="608"/>
      <c r="ATN39" s="608"/>
      <c r="ATO39" s="608">
        <v>39.78516942581431</v>
      </c>
      <c r="ATP39" s="608"/>
      <c r="ATQ39" s="608"/>
      <c r="ATR39" s="608">
        <v>39.78516942581431</v>
      </c>
      <c r="ATS39" s="608"/>
      <c r="ATT39" s="608"/>
      <c r="ATU39" s="608">
        <v>39.78516942581431</v>
      </c>
      <c r="ATV39" s="608"/>
      <c r="ATW39" s="608"/>
      <c r="ATX39" s="608">
        <v>39.78516942581431</v>
      </c>
      <c r="ATY39" s="608"/>
      <c r="ATZ39" s="608"/>
      <c r="AUA39" s="608">
        <v>39.78516942581431</v>
      </c>
      <c r="AUB39" s="608"/>
      <c r="AUC39" s="608"/>
      <c r="AUD39" s="608">
        <v>39.78516942581431</v>
      </c>
      <c r="AUE39" s="608"/>
      <c r="AUF39" s="608"/>
      <c r="AUG39" s="608">
        <v>39.78516942581431</v>
      </c>
      <c r="AUH39" s="608"/>
      <c r="AUI39" s="608"/>
      <c r="AUJ39" s="608">
        <v>39.78516942581431</v>
      </c>
      <c r="AUK39" s="608"/>
      <c r="AUL39" s="608"/>
      <c r="AUM39" s="608">
        <v>39.78516942581431</v>
      </c>
      <c r="AUN39" s="608"/>
      <c r="AUO39" s="608"/>
      <c r="AUP39" s="608">
        <v>39.78516942581431</v>
      </c>
      <c r="AUQ39" s="608"/>
      <c r="AUR39" s="608"/>
      <c r="AUS39" s="608">
        <v>39.78516942581431</v>
      </c>
      <c r="AUT39" s="608"/>
      <c r="AUU39" s="608"/>
      <c r="AUV39" s="608">
        <v>39.78516942581431</v>
      </c>
      <c r="AUW39" s="608"/>
      <c r="AUX39" s="608"/>
      <c r="AUY39" s="608">
        <v>39.78516942581431</v>
      </c>
      <c r="AUZ39" s="608"/>
      <c r="AVA39" s="608"/>
      <c r="AVB39" s="608">
        <v>39.78516942581431</v>
      </c>
      <c r="AVC39" s="608"/>
      <c r="AVD39" s="608"/>
      <c r="AVE39" s="608">
        <v>39.78516942581431</v>
      </c>
      <c r="AVF39" s="608"/>
      <c r="AVG39" s="608"/>
      <c r="AVH39" s="608">
        <v>39.78516942581431</v>
      </c>
      <c r="AVI39" s="608"/>
      <c r="AVJ39" s="608"/>
      <c r="AVK39" s="608">
        <v>39.78516942581431</v>
      </c>
      <c r="AVL39" s="608"/>
      <c r="AVM39" s="608"/>
      <c r="AVN39" s="608">
        <v>39.78516942581431</v>
      </c>
      <c r="AVO39" s="608"/>
      <c r="AVP39" s="608"/>
      <c r="AVQ39" s="608">
        <v>39.78516942581431</v>
      </c>
      <c r="AVR39" s="608"/>
      <c r="AVS39" s="608"/>
      <c r="AVT39" s="608">
        <v>39.78516942581431</v>
      </c>
      <c r="AVU39" s="608"/>
      <c r="AVV39" s="608"/>
      <c r="AVW39" s="608">
        <v>39.78516942581431</v>
      </c>
      <c r="AVX39" s="608"/>
      <c r="AVY39" s="608"/>
      <c r="AVZ39" s="608">
        <v>39.78516942581431</v>
      </c>
      <c r="AWA39" s="608"/>
      <c r="AWB39" s="608"/>
      <c r="AWC39" s="608">
        <v>39.78516942581431</v>
      </c>
      <c r="AWD39" s="608"/>
      <c r="AWE39" s="608"/>
      <c r="AWF39" s="608">
        <v>39.78516942581431</v>
      </c>
      <c r="AWG39" s="608"/>
      <c r="AWH39" s="608"/>
      <c r="AWI39" s="608">
        <v>39.78516942581431</v>
      </c>
      <c r="AWJ39" s="608"/>
      <c r="AWK39" s="608"/>
      <c r="AWL39" s="608">
        <v>39.78516942581431</v>
      </c>
      <c r="AWM39" s="608"/>
      <c r="AWN39" s="608"/>
      <c r="AWO39" s="608">
        <v>39.78516942581431</v>
      </c>
      <c r="AWP39" s="608"/>
      <c r="AWQ39" s="608"/>
      <c r="AWR39" s="608">
        <v>39.78516942581431</v>
      </c>
      <c r="AWS39" s="608"/>
      <c r="AWT39" s="608"/>
      <c r="AWU39" s="608">
        <v>39.78516942581431</v>
      </c>
      <c r="AWV39" s="608"/>
      <c r="AWW39" s="608"/>
      <c r="AWX39" s="608">
        <v>39.78516942581431</v>
      </c>
      <c r="AWY39" s="608"/>
      <c r="AWZ39" s="608"/>
      <c r="AXA39" s="608">
        <v>39.78516942581431</v>
      </c>
      <c r="AXB39" s="608"/>
      <c r="AXC39" s="608"/>
      <c r="AXD39" s="608">
        <v>39.78516942581431</v>
      </c>
      <c r="AXE39" s="608"/>
      <c r="AXF39" s="608"/>
      <c r="AXG39" s="608">
        <v>39.78516942581431</v>
      </c>
      <c r="AXH39" s="608"/>
      <c r="AXI39" s="608"/>
      <c r="AXJ39" s="608">
        <v>39.78516942581431</v>
      </c>
      <c r="AXK39" s="608"/>
      <c r="AXL39" s="608"/>
      <c r="AXM39" s="608">
        <v>39.78516942581431</v>
      </c>
      <c r="AXN39" s="608"/>
      <c r="AXO39" s="608"/>
      <c r="AXP39" s="608">
        <v>39.78516942581431</v>
      </c>
      <c r="AXQ39" s="608"/>
      <c r="AXR39" s="608"/>
      <c r="AXS39" s="608">
        <v>39.78516942581431</v>
      </c>
      <c r="AXT39" s="608"/>
      <c r="AXU39" s="608"/>
      <c r="AXV39" s="608">
        <v>39.78516942581431</v>
      </c>
      <c r="AXW39" s="608"/>
      <c r="AXX39" s="608"/>
      <c r="AXY39" s="608">
        <v>39.78516942581431</v>
      </c>
      <c r="AXZ39" s="608"/>
      <c r="AYA39" s="608"/>
      <c r="AYB39" s="608">
        <v>39.78516942581431</v>
      </c>
      <c r="AYC39" s="608"/>
      <c r="AYD39" s="608"/>
      <c r="AYE39" s="608">
        <v>39.78516942581431</v>
      </c>
      <c r="AYF39" s="608"/>
      <c r="AYG39" s="608"/>
      <c r="AYH39" s="608">
        <v>39.78516942581431</v>
      </c>
      <c r="AYI39" s="608"/>
      <c r="AYJ39" s="608"/>
      <c r="AYK39" s="608">
        <v>39.78516942581431</v>
      </c>
      <c r="AYL39" s="608"/>
      <c r="AYM39" s="608"/>
      <c r="AYN39" s="608">
        <v>39.78516942581431</v>
      </c>
      <c r="AYO39" s="608"/>
      <c r="AYP39" s="608"/>
      <c r="AYQ39" s="608">
        <v>39.78516942581431</v>
      </c>
      <c r="AYR39" s="608"/>
      <c r="AYS39" s="608"/>
      <c r="AYT39" s="608">
        <v>39.78516942581431</v>
      </c>
      <c r="AYU39" s="608"/>
      <c r="AYV39" s="608"/>
      <c r="AYW39" s="608">
        <v>39.78516942581431</v>
      </c>
      <c r="AYX39" s="608"/>
      <c r="AYY39" s="608"/>
      <c r="AYZ39" s="608">
        <v>39.78516942581431</v>
      </c>
      <c r="AZA39" s="608"/>
      <c r="AZB39" s="608"/>
      <c r="AZC39" s="608">
        <v>39.78516942581431</v>
      </c>
      <c r="AZD39" s="608"/>
      <c r="AZE39" s="608"/>
      <c r="AZF39" s="608">
        <v>39.78516942581431</v>
      </c>
      <c r="AZG39" s="608"/>
      <c r="AZH39" s="608"/>
      <c r="AZI39" s="608">
        <v>39.78516942581431</v>
      </c>
      <c r="AZJ39" s="608"/>
      <c r="AZK39" s="608"/>
      <c r="AZL39" s="608">
        <v>39.78516942581431</v>
      </c>
      <c r="AZM39" s="608"/>
      <c r="AZN39" s="608"/>
      <c r="AZO39" s="608">
        <v>39.78516942581431</v>
      </c>
      <c r="AZP39" s="608"/>
      <c r="AZQ39" s="608"/>
      <c r="AZR39" s="608">
        <v>39.78516942581431</v>
      </c>
      <c r="AZS39" s="608"/>
      <c r="AZT39" s="608"/>
      <c r="AZU39" s="608">
        <v>39.78516942581431</v>
      </c>
      <c r="AZV39" s="608"/>
      <c r="AZW39" s="608"/>
      <c r="AZX39" s="608">
        <v>39.78516942581431</v>
      </c>
      <c r="AZY39" s="608"/>
      <c r="AZZ39" s="608"/>
      <c r="BAA39" s="608">
        <v>39.78516942581431</v>
      </c>
      <c r="BAB39" s="608"/>
      <c r="BAC39" s="608"/>
      <c r="BAD39" s="608">
        <v>39.78516942581431</v>
      </c>
      <c r="BAE39" s="608"/>
      <c r="BAF39" s="608"/>
      <c r="BAG39" s="608">
        <v>39.78516942581431</v>
      </c>
      <c r="BAH39" s="608"/>
      <c r="BAI39" s="608"/>
      <c r="BAJ39" s="608">
        <v>39.78516942581431</v>
      </c>
      <c r="BAK39" s="608"/>
      <c r="BAL39" s="608"/>
      <c r="BAM39" s="608">
        <v>39.78516942581431</v>
      </c>
      <c r="BAN39" s="608"/>
      <c r="BAO39" s="608"/>
      <c r="BAP39" s="608">
        <v>39.78516942581431</v>
      </c>
      <c r="BAQ39" s="608"/>
      <c r="BAR39" s="608"/>
      <c r="BAS39" s="608">
        <v>39.78516942581431</v>
      </c>
      <c r="BAT39" s="608"/>
      <c r="BAU39" s="608"/>
      <c r="BAV39" s="608">
        <v>39.78516942581431</v>
      </c>
      <c r="BAW39" s="608"/>
      <c r="BAX39" s="608"/>
      <c r="BAY39" s="608">
        <v>39.78516942581431</v>
      </c>
      <c r="BAZ39" s="608"/>
      <c r="BBA39" s="608"/>
      <c r="BBB39" s="608">
        <v>39.78516942581431</v>
      </c>
      <c r="BBC39" s="608"/>
      <c r="BBD39" s="608"/>
      <c r="BBE39" s="608">
        <v>39.78516942581431</v>
      </c>
      <c r="BBF39" s="608"/>
      <c r="BBG39" s="608"/>
      <c r="BBH39" s="608">
        <v>39.78516942581431</v>
      </c>
      <c r="BBI39" s="608"/>
      <c r="BBJ39" s="608"/>
      <c r="BBK39" s="608">
        <v>39.78516942581431</v>
      </c>
      <c r="BBL39" s="608"/>
      <c r="BBM39" s="608"/>
      <c r="BBN39" s="608">
        <v>39.78516942581431</v>
      </c>
      <c r="BBO39" s="608"/>
      <c r="BBP39" s="608"/>
      <c r="BBQ39" s="608">
        <v>39.78516942581431</v>
      </c>
      <c r="BBR39" s="608"/>
      <c r="BBS39" s="608"/>
      <c r="BBT39" s="608">
        <v>39.78516942581431</v>
      </c>
      <c r="BBU39" s="608"/>
      <c r="BBV39" s="608"/>
      <c r="BBW39" s="608">
        <v>39.78516942581431</v>
      </c>
      <c r="BBX39" s="608"/>
      <c r="BBY39" s="608"/>
      <c r="BBZ39" s="608">
        <v>39.78516942581431</v>
      </c>
      <c r="BCA39" s="608"/>
      <c r="BCB39" s="608"/>
      <c r="BCC39" s="608">
        <v>39.78516942581431</v>
      </c>
      <c r="BCD39" s="608"/>
      <c r="BCE39" s="608"/>
      <c r="BCF39" s="608">
        <v>39.78516942581431</v>
      </c>
      <c r="BCG39" s="608"/>
      <c r="BCH39" s="608"/>
      <c r="BCI39" s="608">
        <v>39.78516942581431</v>
      </c>
      <c r="BCJ39" s="608"/>
      <c r="BCK39" s="608"/>
      <c r="BCL39" s="608">
        <v>39.78516942581431</v>
      </c>
      <c r="BCM39" s="608"/>
      <c r="BCN39" s="608"/>
      <c r="BCO39" s="608">
        <v>39.78516942581431</v>
      </c>
      <c r="BCP39" s="608"/>
      <c r="BCQ39" s="608"/>
      <c r="BCR39" s="608">
        <v>39.78516942581431</v>
      </c>
      <c r="BCS39" s="608"/>
      <c r="BCT39" s="608"/>
      <c r="BCU39" s="608">
        <v>39.78516942581431</v>
      </c>
      <c r="BCV39" s="608"/>
      <c r="BCW39" s="608"/>
      <c r="BCX39" s="608">
        <v>39.78516942581431</v>
      </c>
      <c r="BCY39" s="608"/>
      <c r="BCZ39" s="608"/>
      <c r="BDA39" s="608">
        <v>39.78516942581431</v>
      </c>
      <c r="BDB39" s="608"/>
      <c r="BDC39" s="608"/>
      <c r="BDD39" s="608">
        <v>39.78516942581431</v>
      </c>
      <c r="BDE39" s="608"/>
      <c r="BDF39" s="608"/>
      <c r="BDG39" s="608">
        <v>39.78516942581431</v>
      </c>
      <c r="BDH39" s="608"/>
      <c r="BDI39" s="608"/>
      <c r="BDJ39" s="608">
        <v>39.78516942581431</v>
      </c>
      <c r="BDK39" s="608"/>
      <c r="BDL39" s="608"/>
      <c r="BDM39" s="608">
        <v>39.78516942581431</v>
      </c>
      <c r="BDN39" s="608"/>
      <c r="BDO39" s="608"/>
      <c r="BDP39" s="608">
        <v>39.78516942581431</v>
      </c>
      <c r="BDQ39" s="608"/>
      <c r="BDR39" s="608"/>
      <c r="BDS39" s="608">
        <v>39.78516942581431</v>
      </c>
      <c r="BDT39" s="608"/>
      <c r="BDU39" s="608"/>
      <c r="BDV39" s="608">
        <v>39.78516942581431</v>
      </c>
      <c r="BDW39" s="608"/>
      <c r="BDX39" s="608"/>
      <c r="BDY39" s="608">
        <v>39.78516942581431</v>
      </c>
      <c r="BDZ39" s="608"/>
      <c r="BEA39" s="608"/>
      <c r="BEB39" s="608">
        <v>39.78516942581431</v>
      </c>
      <c r="BEC39" s="608"/>
      <c r="BED39" s="608"/>
      <c r="BEE39" s="608">
        <v>39.78516942581431</v>
      </c>
      <c r="BEF39" s="608"/>
      <c r="BEG39" s="608"/>
      <c r="BEH39" s="608">
        <v>39.78516942581431</v>
      </c>
      <c r="BEI39" s="608"/>
      <c r="BEJ39" s="608"/>
      <c r="BEK39" s="608">
        <v>39.78516942581431</v>
      </c>
      <c r="BEL39" s="608"/>
      <c r="BEM39" s="608"/>
      <c r="BEN39" s="608">
        <v>39.78516942581431</v>
      </c>
      <c r="BEO39" s="608"/>
      <c r="BEP39" s="608"/>
      <c r="BEQ39" s="608">
        <v>39.78516942581431</v>
      </c>
      <c r="BER39" s="608"/>
      <c r="BES39" s="608"/>
      <c r="BET39" s="608">
        <v>39.78516942581431</v>
      </c>
      <c r="BEU39" s="608"/>
      <c r="BEV39" s="608"/>
      <c r="BEW39" s="608">
        <v>39.78516942581431</v>
      </c>
      <c r="BEX39" s="608"/>
      <c r="BEY39" s="608"/>
      <c r="BEZ39" s="608">
        <v>39.78516942581431</v>
      </c>
      <c r="BFA39" s="608"/>
      <c r="BFB39" s="608"/>
      <c r="BFC39" s="608">
        <v>39.78516942581431</v>
      </c>
      <c r="BFD39" s="608"/>
      <c r="BFE39" s="608"/>
      <c r="BFF39" s="608">
        <v>39.78516942581431</v>
      </c>
      <c r="BFG39" s="608"/>
      <c r="BFH39" s="608"/>
      <c r="BFI39" s="608">
        <v>39.78516942581431</v>
      </c>
      <c r="BFJ39" s="608"/>
      <c r="BFK39" s="608"/>
      <c r="BFL39" s="608">
        <v>39.78516942581431</v>
      </c>
      <c r="BFM39" s="608"/>
      <c r="BFN39" s="608"/>
      <c r="BFO39" s="608">
        <v>39.78516942581431</v>
      </c>
      <c r="BFP39" s="608"/>
      <c r="BFQ39" s="608"/>
      <c r="BFR39" s="608">
        <v>39.78516942581431</v>
      </c>
      <c r="BFS39" s="608"/>
      <c r="BFT39" s="608"/>
      <c r="BFU39" s="608">
        <v>39.78516942581431</v>
      </c>
      <c r="BFV39" s="608"/>
      <c r="BFW39" s="608"/>
      <c r="BFX39" s="608">
        <v>39.78516942581431</v>
      </c>
      <c r="BFY39" s="608"/>
      <c r="BFZ39" s="608"/>
      <c r="BGA39" s="608">
        <v>39.78516942581431</v>
      </c>
      <c r="BGB39" s="608"/>
      <c r="BGC39" s="608"/>
      <c r="BGD39" s="608">
        <v>39.78516942581431</v>
      </c>
      <c r="BGE39" s="608"/>
      <c r="BGF39" s="608"/>
      <c r="BGG39" s="608">
        <v>39.78516942581431</v>
      </c>
      <c r="BGH39" s="608"/>
      <c r="BGI39" s="608"/>
      <c r="BGJ39" s="608">
        <v>39.78516942581431</v>
      </c>
      <c r="BGK39" s="608"/>
      <c r="BGL39" s="608"/>
      <c r="BGM39" s="608">
        <v>39.78516942581431</v>
      </c>
      <c r="BGN39" s="608"/>
      <c r="BGO39" s="608"/>
      <c r="BGP39" s="608">
        <v>39.78516942581431</v>
      </c>
      <c r="BGQ39" s="608"/>
      <c r="BGR39" s="608"/>
      <c r="BGS39" s="608">
        <v>39.78516942581431</v>
      </c>
      <c r="BGT39" s="608"/>
      <c r="BGU39" s="608"/>
      <c r="BGV39" s="608">
        <v>39.78516942581431</v>
      </c>
      <c r="BGW39" s="608"/>
      <c r="BGX39" s="608"/>
      <c r="BGY39" s="608">
        <v>39.78516942581431</v>
      </c>
      <c r="BGZ39" s="608"/>
      <c r="BHA39" s="608"/>
      <c r="BHB39" s="608">
        <v>39.78516942581431</v>
      </c>
      <c r="BHC39" s="608"/>
      <c r="BHD39" s="608"/>
      <c r="BHE39" s="608">
        <v>39.78516942581431</v>
      </c>
      <c r="BHF39" s="608"/>
      <c r="BHG39" s="608"/>
      <c r="BHH39" s="608">
        <v>39.78516942581431</v>
      </c>
      <c r="BHI39" s="608"/>
      <c r="BHJ39" s="608"/>
      <c r="BHK39" s="608">
        <v>39.78516942581431</v>
      </c>
      <c r="BHL39" s="608"/>
      <c r="BHM39" s="608"/>
      <c r="BHN39" s="608">
        <v>39.78516942581431</v>
      </c>
      <c r="BHO39" s="608"/>
      <c r="BHP39" s="608"/>
      <c r="BHQ39" s="608">
        <v>39.78516942581431</v>
      </c>
      <c r="BHR39" s="608"/>
      <c r="BHS39" s="608"/>
      <c r="BHT39" s="608">
        <v>39.78516942581431</v>
      </c>
      <c r="BHU39" s="608"/>
      <c r="BHV39" s="608"/>
      <c r="BHW39" s="608">
        <v>39.78516942581431</v>
      </c>
      <c r="BHX39" s="608"/>
      <c r="BHY39" s="608"/>
      <c r="BHZ39" s="608">
        <v>39.78516942581431</v>
      </c>
      <c r="BIA39" s="608"/>
      <c r="BIB39" s="608"/>
      <c r="BIC39" s="608">
        <v>39.78516942581431</v>
      </c>
      <c r="BID39" s="608"/>
      <c r="BIE39" s="608"/>
      <c r="BIF39" s="608">
        <v>39.78516942581431</v>
      </c>
      <c r="BIG39" s="608"/>
      <c r="BIH39" s="608"/>
      <c r="BII39" s="608">
        <v>39.78516942581431</v>
      </c>
      <c r="BIJ39" s="608"/>
      <c r="BIK39" s="608"/>
      <c r="BIL39" s="608">
        <v>39.78516942581431</v>
      </c>
      <c r="BIM39" s="608"/>
      <c r="BIN39" s="608"/>
      <c r="BIO39" s="608">
        <v>39.78516942581431</v>
      </c>
      <c r="BIP39" s="608"/>
      <c r="BIQ39" s="608"/>
      <c r="BIR39" s="608">
        <v>39.78516942581431</v>
      </c>
      <c r="BIS39" s="608"/>
      <c r="BIT39" s="608"/>
      <c r="BIU39" s="608">
        <v>39.78516942581431</v>
      </c>
      <c r="BIV39" s="608"/>
      <c r="BIW39" s="608"/>
      <c r="BIX39" s="608">
        <v>39.78516942581431</v>
      </c>
      <c r="BIY39" s="608"/>
      <c r="BIZ39" s="608"/>
      <c r="BJA39" s="608">
        <v>39.78516942581431</v>
      </c>
      <c r="BJB39" s="608"/>
      <c r="BJC39" s="608"/>
      <c r="BJD39" s="608">
        <v>39.78516942581431</v>
      </c>
      <c r="BJE39" s="608"/>
      <c r="BJF39" s="608"/>
      <c r="BJG39" s="608">
        <v>39.78516942581431</v>
      </c>
      <c r="BJH39" s="608"/>
      <c r="BJI39" s="608"/>
      <c r="BJJ39" s="608">
        <v>39.78516942581431</v>
      </c>
      <c r="BJK39" s="608"/>
      <c r="BJL39" s="608"/>
      <c r="BJM39" s="608">
        <v>39.78516942581431</v>
      </c>
      <c r="BJN39" s="608"/>
      <c r="BJO39" s="608"/>
      <c r="BJP39" s="608">
        <v>39.78516942581431</v>
      </c>
      <c r="BJQ39" s="608"/>
      <c r="BJR39" s="608"/>
      <c r="BJS39" s="608">
        <v>39.78516942581431</v>
      </c>
      <c r="BJT39" s="608"/>
      <c r="BJU39" s="608"/>
      <c r="BJV39" s="608">
        <v>39.78516942581431</v>
      </c>
      <c r="BJW39" s="608"/>
      <c r="BJX39" s="608"/>
      <c r="BJY39" s="608">
        <v>39.78516942581431</v>
      </c>
      <c r="BJZ39" s="608"/>
      <c r="BKA39" s="608"/>
      <c r="BKB39" s="608">
        <v>39.78516942581431</v>
      </c>
      <c r="BKC39" s="608"/>
      <c r="BKD39" s="608"/>
      <c r="BKE39" s="608">
        <v>39.78516942581431</v>
      </c>
      <c r="BKF39" s="608"/>
      <c r="BKG39" s="608"/>
      <c r="BKH39" s="608">
        <v>39.78516942581431</v>
      </c>
      <c r="BKI39" s="608"/>
      <c r="BKJ39" s="608"/>
      <c r="BKK39" s="608">
        <v>39.78516942581431</v>
      </c>
      <c r="BKL39" s="608"/>
      <c r="BKM39" s="608"/>
      <c r="BKN39" s="608">
        <v>39.78516942581431</v>
      </c>
      <c r="BKO39" s="608"/>
      <c r="BKP39" s="608"/>
      <c r="BKQ39" s="608">
        <v>39.78516942581431</v>
      </c>
      <c r="BKR39" s="608"/>
      <c r="BKS39" s="608"/>
      <c r="BKT39" s="608">
        <v>39.78516942581431</v>
      </c>
      <c r="BKU39" s="608"/>
      <c r="BKV39" s="608"/>
      <c r="BKW39" s="608">
        <v>39.78516942581431</v>
      </c>
      <c r="BKX39" s="608"/>
      <c r="BKY39" s="608"/>
      <c r="BKZ39" s="608">
        <v>39.78516942581431</v>
      </c>
      <c r="BLA39" s="608"/>
      <c r="BLB39" s="608"/>
      <c r="BLC39" s="608">
        <v>39.78516942581431</v>
      </c>
      <c r="BLD39" s="608"/>
      <c r="BLE39" s="608"/>
      <c r="BLF39" s="608">
        <v>39.78516942581431</v>
      </c>
      <c r="BLG39" s="608"/>
      <c r="BLH39" s="608"/>
      <c r="BLI39" s="608">
        <v>39.78516942581431</v>
      </c>
      <c r="BLJ39" s="608"/>
      <c r="BLK39" s="608"/>
      <c r="BLL39" s="608">
        <v>39.78516942581431</v>
      </c>
      <c r="BLM39" s="608"/>
      <c r="BLN39" s="608"/>
      <c r="BLO39" s="608">
        <v>39.78516942581431</v>
      </c>
      <c r="BLP39" s="608"/>
      <c r="BLQ39" s="608"/>
      <c r="BLR39" s="608">
        <v>39.78516942581431</v>
      </c>
      <c r="BLS39" s="608"/>
      <c r="BLT39" s="608"/>
      <c r="BLU39" s="608">
        <v>39.78516942581431</v>
      </c>
      <c r="BLV39" s="608"/>
      <c r="BLW39" s="608"/>
      <c r="BLX39" s="608">
        <v>39.78516942581431</v>
      </c>
      <c r="BLY39" s="608"/>
      <c r="BLZ39" s="608"/>
      <c r="BMA39" s="608">
        <v>39.78516942581431</v>
      </c>
      <c r="BMB39" s="608"/>
      <c r="BMC39" s="608"/>
      <c r="BMD39" s="608">
        <v>39.78516942581431</v>
      </c>
      <c r="BME39" s="608"/>
      <c r="BMF39" s="608"/>
      <c r="BMG39" s="608">
        <v>39.78516942581431</v>
      </c>
      <c r="BMH39" s="608"/>
      <c r="BMI39" s="608"/>
      <c r="BMJ39" s="608">
        <v>39.78516942581431</v>
      </c>
      <c r="BMK39" s="608"/>
      <c r="BML39" s="608"/>
      <c r="BMM39" s="608">
        <v>39.78516942581431</v>
      </c>
      <c r="BMN39" s="608"/>
      <c r="BMO39" s="608"/>
      <c r="BMP39" s="608">
        <v>39.78516942581431</v>
      </c>
      <c r="BMQ39" s="608"/>
      <c r="BMR39" s="608"/>
      <c r="BMS39" s="608">
        <v>39.78516942581431</v>
      </c>
      <c r="BMT39" s="608"/>
      <c r="BMU39" s="608"/>
      <c r="BMV39" s="608">
        <v>39.78516942581431</v>
      </c>
      <c r="BMW39" s="608"/>
      <c r="BMX39" s="608"/>
      <c r="BMY39" s="608">
        <v>39.78516942581431</v>
      </c>
      <c r="BMZ39" s="608"/>
      <c r="BNA39" s="608"/>
      <c r="BNB39" s="608">
        <v>39.78516942581431</v>
      </c>
      <c r="BNC39" s="608"/>
      <c r="BND39" s="608"/>
      <c r="BNE39" s="608">
        <v>39.78516942581431</v>
      </c>
      <c r="BNF39" s="608"/>
      <c r="BNG39" s="608"/>
      <c r="BNH39" s="608">
        <v>39.78516942581431</v>
      </c>
      <c r="BNI39" s="608"/>
      <c r="BNJ39" s="608"/>
      <c r="BNK39" s="608">
        <v>39.78516942581431</v>
      </c>
      <c r="BNL39" s="608"/>
      <c r="BNM39" s="608"/>
      <c r="BNN39" s="608">
        <v>39.78516942581431</v>
      </c>
      <c r="BNO39" s="608"/>
      <c r="BNP39" s="608"/>
      <c r="BNQ39" s="608">
        <v>39.78516942581431</v>
      </c>
      <c r="BNR39" s="608"/>
      <c r="BNS39" s="608"/>
      <c r="BNT39" s="608">
        <v>39.78516942581431</v>
      </c>
      <c r="BNU39" s="608"/>
      <c r="BNV39" s="608"/>
      <c r="BNW39" s="608">
        <v>39.78516942581431</v>
      </c>
      <c r="BNX39" s="608"/>
      <c r="BNY39" s="608"/>
      <c r="BNZ39" s="608">
        <v>39.78516942581431</v>
      </c>
      <c r="BOA39" s="608"/>
      <c r="BOB39" s="608"/>
      <c r="BOC39" s="608">
        <v>39.78516942581431</v>
      </c>
      <c r="BOD39" s="608"/>
      <c r="BOE39" s="608"/>
      <c r="BOF39" s="608">
        <v>39.78516942581431</v>
      </c>
      <c r="BOG39" s="608"/>
      <c r="BOH39" s="608"/>
      <c r="BOI39" s="608">
        <v>39.78516942581431</v>
      </c>
      <c r="BOJ39" s="608"/>
      <c r="BOK39" s="608"/>
      <c r="BOL39" s="608">
        <v>39.78516942581431</v>
      </c>
      <c r="BOM39" s="608"/>
      <c r="BON39" s="608"/>
      <c r="BOO39" s="608">
        <v>39.78516942581431</v>
      </c>
      <c r="BOP39" s="608"/>
      <c r="BOQ39" s="608"/>
      <c r="BOR39" s="608">
        <v>39.78516942581431</v>
      </c>
      <c r="BOS39" s="608"/>
      <c r="BOT39" s="608"/>
      <c r="BOU39" s="608">
        <v>39.78516942581431</v>
      </c>
      <c r="BOV39" s="608"/>
      <c r="BOW39" s="608"/>
      <c r="BOX39" s="608">
        <v>39.78516942581431</v>
      </c>
      <c r="BOY39" s="608"/>
      <c r="BOZ39" s="608"/>
      <c r="BPA39" s="608">
        <v>39.78516942581431</v>
      </c>
      <c r="BPB39" s="608"/>
      <c r="BPC39" s="608"/>
      <c r="BPD39" s="608">
        <v>39.78516942581431</v>
      </c>
      <c r="BPE39" s="608"/>
      <c r="BPF39" s="608"/>
      <c r="BPG39" s="608">
        <v>39.78516942581431</v>
      </c>
      <c r="BPH39" s="608"/>
      <c r="BPI39" s="608"/>
      <c r="BPJ39" s="608">
        <v>39.78516942581431</v>
      </c>
      <c r="BPK39" s="608"/>
      <c r="BPL39" s="608"/>
      <c r="BPM39" s="608">
        <v>39.78516942581431</v>
      </c>
      <c r="BPN39" s="608"/>
      <c r="BPO39" s="608"/>
      <c r="BPP39" s="608">
        <v>39.78516942581431</v>
      </c>
      <c r="BPQ39" s="608"/>
      <c r="BPR39" s="608"/>
      <c r="BPS39" s="608">
        <v>39.78516942581431</v>
      </c>
      <c r="BPT39" s="608"/>
      <c r="BPU39" s="608"/>
      <c r="BPV39" s="608">
        <v>39.78516942581431</v>
      </c>
      <c r="BPW39" s="608"/>
      <c r="BPX39" s="608"/>
      <c r="BPY39" s="608">
        <v>39.78516942581431</v>
      </c>
      <c r="BPZ39" s="608"/>
      <c r="BQA39" s="608"/>
      <c r="BQB39" s="608">
        <v>39.78516942581431</v>
      </c>
      <c r="BQC39" s="608"/>
      <c r="BQD39" s="608"/>
      <c r="BQE39" s="608">
        <v>39.78516942581431</v>
      </c>
      <c r="BQF39" s="608"/>
      <c r="BQG39" s="608"/>
      <c r="BQH39" s="608">
        <v>39.78516942581431</v>
      </c>
      <c r="BQI39" s="608"/>
      <c r="BQJ39" s="608"/>
      <c r="BQK39" s="608">
        <v>39.78516942581431</v>
      </c>
      <c r="BQL39" s="608"/>
      <c r="BQM39" s="608"/>
      <c r="BQN39" s="608">
        <v>39.78516942581431</v>
      </c>
      <c r="BQO39" s="608"/>
      <c r="BQP39" s="608"/>
      <c r="BQQ39" s="608">
        <v>39.78516942581431</v>
      </c>
      <c r="BQR39" s="608"/>
      <c r="BQS39" s="608"/>
      <c r="BQT39" s="608">
        <v>39.78516942581431</v>
      </c>
      <c r="BQU39" s="608"/>
      <c r="BQV39" s="608"/>
      <c r="BQW39" s="608">
        <v>39.78516942581431</v>
      </c>
      <c r="BQX39" s="608"/>
      <c r="BQY39" s="608"/>
      <c r="BQZ39" s="608">
        <v>39.78516942581431</v>
      </c>
      <c r="BRA39" s="608"/>
      <c r="BRB39" s="608"/>
      <c r="BRC39" s="608">
        <v>39.78516942581431</v>
      </c>
      <c r="BRD39" s="608"/>
      <c r="BRE39" s="608"/>
      <c r="BRF39" s="608">
        <v>39.78516942581431</v>
      </c>
      <c r="BRG39" s="608"/>
      <c r="BRH39" s="608"/>
      <c r="BRI39" s="608">
        <v>39.78516942581431</v>
      </c>
      <c r="BRJ39" s="608"/>
      <c r="BRK39" s="608"/>
      <c r="BRL39" s="608">
        <v>39.78516942581431</v>
      </c>
      <c r="BRM39" s="608"/>
      <c r="BRN39" s="608"/>
      <c r="BRO39" s="608">
        <v>39.78516942581431</v>
      </c>
      <c r="BRP39" s="608"/>
      <c r="BRQ39" s="608"/>
      <c r="BRR39" s="608">
        <v>39.78516942581431</v>
      </c>
      <c r="BRS39" s="608"/>
      <c r="BRT39" s="608"/>
      <c r="BRU39" s="608">
        <v>39.78516942581431</v>
      </c>
      <c r="BRV39" s="608"/>
      <c r="BRW39" s="608"/>
      <c r="BRX39" s="608">
        <v>39.78516942581431</v>
      </c>
      <c r="BRY39" s="608"/>
      <c r="BRZ39" s="608"/>
      <c r="BSA39" s="608">
        <v>39.78516942581431</v>
      </c>
      <c r="BSB39" s="608"/>
      <c r="BSC39" s="608"/>
      <c r="BSD39" s="608">
        <v>39.78516942581431</v>
      </c>
      <c r="BSE39" s="608"/>
      <c r="BSF39" s="608"/>
      <c r="BSG39" s="608">
        <v>39.78516942581431</v>
      </c>
      <c r="BSH39" s="608"/>
      <c r="BSI39" s="608"/>
      <c r="BSJ39" s="608">
        <v>39.78516942581431</v>
      </c>
      <c r="BSK39" s="608"/>
      <c r="BSL39" s="608"/>
      <c r="BSM39" s="608">
        <v>39.78516942581431</v>
      </c>
      <c r="BSN39" s="608"/>
      <c r="BSO39" s="608"/>
      <c r="BSP39" s="608">
        <v>39.78516942581431</v>
      </c>
      <c r="BSQ39" s="608"/>
      <c r="BSR39" s="608"/>
      <c r="BSS39" s="608">
        <v>39.78516942581431</v>
      </c>
      <c r="BST39" s="608"/>
      <c r="BSU39" s="608"/>
      <c r="BSV39" s="608">
        <v>39.78516942581431</v>
      </c>
      <c r="BSW39" s="608"/>
      <c r="BSX39" s="608"/>
      <c r="BSY39" s="608">
        <v>39.78516942581431</v>
      </c>
      <c r="BSZ39" s="608"/>
      <c r="BTA39" s="608"/>
      <c r="BTB39" s="608">
        <v>39.78516942581431</v>
      </c>
      <c r="BTC39" s="608"/>
      <c r="BTD39" s="608"/>
      <c r="BTE39" s="608">
        <v>39.78516942581431</v>
      </c>
      <c r="BTF39" s="608"/>
      <c r="BTG39" s="608"/>
      <c r="BTH39" s="608">
        <v>39.78516942581431</v>
      </c>
      <c r="BTI39" s="608"/>
      <c r="BTJ39" s="608"/>
      <c r="BTK39" s="608">
        <v>39.78516942581431</v>
      </c>
      <c r="BTL39" s="608"/>
      <c r="BTM39" s="608"/>
      <c r="BTN39" s="608">
        <v>39.78516942581431</v>
      </c>
      <c r="BTO39" s="608"/>
      <c r="BTP39" s="608"/>
      <c r="BTQ39" s="608">
        <v>39.78516942581431</v>
      </c>
      <c r="BTR39" s="608"/>
      <c r="BTS39" s="608"/>
      <c r="BTT39" s="608">
        <v>39.78516942581431</v>
      </c>
      <c r="BTU39" s="608"/>
      <c r="BTV39" s="608"/>
      <c r="BTW39" s="608">
        <v>39.78516942581431</v>
      </c>
      <c r="BTX39" s="608"/>
      <c r="BTY39" s="608"/>
      <c r="BTZ39" s="608">
        <v>39.78516942581431</v>
      </c>
      <c r="BUA39" s="608"/>
      <c r="BUB39" s="608"/>
      <c r="BUC39" s="608">
        <v>39.78516942581431</v>
      </c>
      <c r="BUD39" s="608"/>
      <c r="BUE39" s="608"/>
      <c r="BUF39" s="608">
        <v>39.78516942581431</v>
      </c>
      <c r="BUG39" s="608"/>
      <c r="BUH39" s="608"/>
      <c r="BUI39" s="608">
        <v>39.78516942581431</v>
      </c>
      <c r="BUJ39" s="608"/>
      <c r="BUK39" s="608"/>
      <c r="BUL39" s="608">
        <v>39.78516942581431</v>
      </c>
      <c r="BUM39" s="608"/>
      <c r="BUN39" s="608"/>
      <c r="BUO39" s="608">
        <v>39.78516942581431</v>
      </c>
      <c r="BUP39" s="608"/>
      <c r="BUQ39" s="608"/>
      <c r="BUR39" s="608">
        <v>39.78516942581431</v>
      </c>
      <c r="BUS39" s="608"/>
      <c r="BUT39" s="608"/>
      <c r="BUU39" s="608">
        <v>39.78516942581431</v>
      </c>
      <c r="BUV39" s="608"/>
      <c r="BUW39" s="608"/>
      <c r="BUX39" s="608">
        <v>39.78516942581431</v>
      </c>
      <c r="BUY39" s="608"/>
      <c r="BUZ39" s="608"/>
      <c r="BVA39" s="608">
        <v>39.78516942581431</v>
      </c>
      <c r="BVB39" s="608"/>
      <c r="BVC39" s="608"/>
      <c r="BVD39" s="608">
        <v>39.78516942581431</v>
      </c>
      <c r="BVE39" s="608"/>
      <c r="BVF39" s="608"/>
      <c r="BVG39" s="608">
        <v>39.78516942581431</v>
      </c>
      <c r="BVH39" s="608"/>
      <c r="BVI39" s="608"/>
      <c r="BVJ39" s="608">
        <v>39.78516942581431</v>
      </c>
      <c r="BVK39" s="608"/>
      <c r="BVL39" s="608"/>
      <c r="BVM39" s="608">
        <v>39.78516942581431</v>
      </c>
      <c r="BVN39" s="608"/>
      <c r="BVO39" s="608"/>
      <c r="BVP39" s="608">
        <v>39.78516942581431</v>
      </c>
      <c r="BVQ39" s="608"/>
      <c r="BVR39" s="608"/>
      <c r="BVS39" s="608">
        <v>39.78516942581431</v>
      </c>
      <c r="BVT39" s="608"/>
      <c r="BVU39" s="608"/>
      <c r="BVV39" s="608">
        <v>39.78516942581431</v>
      </c>
      <c r="BVW39" s="608"/>
      <c r="BVX39" s="608"/>
      <c r="BVY39" s="608">
        <v>39.78516942581431</v>
      </c>
      <c r="BVZ39" s="608"/>
      <c r="BWA39" s="608"/>
      <c r="BWB39" s="608">
        <v>39.78516942581431</v>
      </c>
      <c r="BWC39" s="608"/>
      <c r="BWD39" s="608"/>
      <c r="BWE39" s="608">
        <v>39.78516942581431</v>
      </c>
      <c r="BWF39" s="608"/>
      <c r="BWG39" s="608"/>
      <c r="BWH39" s="608">
        <v>39.78516942581431</v>
      </c>
      <c r="BWI39" s="608"/>
      <c r="BWJ39" s="608"/>
      <c r="BWK39" s="608">
        <v>39.78516942581431</v>
      </c>
      <c r="BWL39" s="608"/>
      <c r="BWM39" s="608"/>
      <c r="BWN39" s="608">
        <v>39.78516942581431</v>
      </c>
      <c r="BWO39" s="608"/>
      <c r="BWP39" s="608"/>
      <c r="BWQ39" s="608">
        <v>39.78516942581431</v>
      </c>
      <c r="BWR39" s="608"/>
      <c r="BWS39" s="608"/>
      <c r="BWT39" s="608">
        <v>39.78516942581431</v>
      </c>
      <c r="BWU39" s="608"/>
      <c r="BWV39" s="608"/>
      <c r="BWW39" s="608">
        <v>39.78516942581431</v>
      </c>
      <c r="BWX39" s="608"/>
      <c r="BWY39" s="608"/>
      <c r="BWZ39" s="608">
        <v>39.78516942581431</v>
      </c>
      <c r="BXA39" s="608"/>
      <c r="BXB39" s="608"/>
      <c r="BXC39" s="608">
        <v>39.78516942581431</v>
      </c>
      <c r="BXD39" s="608"/>
      <c r="BXE39" s="608"/>
      <c r="BXF39" s="608">
        <v>39.78516942581431</v>
      </c>
      <c r="BXG39" s="608"/>
      <c r="BXH39" s="608"/>
      <c r="BXI39" s="608">
        <v>39.78516942581431</v>
      </c>
      <c r="BXJ39" s="608"/>
      <c r="BXK39" s="608"/>
      <c r="BXL39" s="608">
        <v>39.78516942581431</v>
      </c>
      <c r="BXM39" s="608"/>
      <c r="BXN39" s="608"/>
      <c r="BXO39" s="608">
        <v>39.78516942581431</v>
      </c>
      <c r="BXP39" s="608"/>
      <c r="BXQ39" s="608"/>
      <c r="BXR39" s="608">
        <v>39.78516942581431</v>
      </c>
      <c r="BXS39" s="608"/>
      <c r="BXT39" s="608"/>
      <c r="BXU39" s="608">
        <v>39.78516942581431</v>
      </c>
      <c r="BXV39" s="608"/>
      <c r="BXW39" s="608"/>
      <c r="BXX39" s="608">
        <v>39.78516942581431</v>
      </c>
      <c r="BXY39" s="608"/>
      <c r="BXZ39" s="608"/>
      <c r="BYA39" s="608">
        <v>39.78516942581431</v>
      </c>
      <c r="BYB39" s="608"/>
      <c r="BYC39" s="608"/>
      <c r="BYD39" s="608">
        <v>39.78516942581431</v>
      </c>
      <c r="BYE39" s="608"/>
      <c r="BYF39" s="608"/>
      <c r="BYG39" s="608">
        <v>39.78516942581431</v>
      </c>
      <c r="BYH39" s="608"/>
      <c r="BYI39" s="608"/>
      <c r="BYJ39" s="608">
        <v>39.78516942581431</v>
      </c>
      <c r="BYK39" s="608"/>
      <c r="BYL39" s="608"/>
      <c r="BYM39" s="608">
        <v>39.78516942581431</v>
      </c>
      <c r="BYN39" s="608"/>
      <c r="BYO39" s="608"/>
      <c r="BYP39" s="608">
        <v>39.78516942581431</v>
      </c>
      <c r="BYQ39" s="608"/>
      <c r="BYR39" s="608"/>
      <c r="BYS39" s="608">
        <v>39.78516942581431</v>
      </c>
      <c r="BYT39" s="608"/>
      <c r="BYU39" s="608"/>
      <c r="BYV39" s="608">
        <v>39.78516942581431</v>
      </c>
      <c r="BYW39" s="608"/>
      <c r="BYX39" s="608"/>
      <c r="BYY39" s="608">
        <v>39.78516942581431</v>
      </c>
      <c r="BYZ39" s="608"/>
      <c r="BZA39" s="608"/>
      <c r="BZB39" s="608">
        <v>39.78516942581431</v>
      </c>
      <c r="BZC39" s="608"/>
      <c r="BZD39" s="608"/>
      <c r="BZE39" s="608">
        <v>39.78516942581431</v>
      </c>
      <c r="BZF39" s="608"/>
      <c r="BZG39" s="608"/>
      <c r="BZH39" s="608">
        <v>39.78516942581431</v>
      </c>
      <c r="BZI39" s="608"/>
      <c r="BZJ39" s="608"/>
      <c r="BZK39" s="608">
        <v>39.78516942581431</v>
      </c>
      <c r="BZL39" s="608"/>
      <c r="BZM39" s="608"/>
      <c r="BZN39" s="608">
        <v>39.78516942581431</v>
      </c>
      <c r="BZO39" s="608"/>
      <c r="BZP39" s="608"/>
      <c r="BZQ39" s="608">
        <v>39.78516942581431</v>
      </c>
      <c r="BZR39" s="608"/>
      <c r="BZS39" s="608"/>
      <c r="BZT39" s="608">
        <v>39.78516942581431</v>
      </c>
      <c r="BZU39" s="608"/>
      <c r="BZV39" s="608"/>
      <c r="BZW39" s="608">
        <v>39.78516942581431</v>
      </c>
      <c r="BZX39" s="608"/>
      <c r="BZY39" s="608"/>
      <c r="BZZ39" s="608">
        <v>39.78516942581431</v>
      </c>
      <c r="CAA39" s="608"/>
      <c r="CAB39" s="608"/>
      <c r="CAC39" s="608">
        <v>39.78516942581431</v>
      </c>
      <c r="CAD39" s="608"/>
      <c r="CAE39" s="608"/>
      <c r="CAF39" s="608">
        <v>39.78516942581431</v>
      </c>
      <c r="CAG39" s="608"/>
      <c r="CAH39" s="608"/>
      <c r="CAI39" s="608">
        <v>39.78516942581431</v>
      </c>
      <c r="CAJ39" s="608"/>
      <c r="CAK39" s="608"/>
      <c r="CAL39" s="608">
        <v>39.78516942581431</v>
      </c>
      <c r="CAM39" s="608"/>
      <c r="CAN39" s="608"/>
      <c r="CAO39" s="608">
        <v>39.78516942581431</v>
      </c>
      <c r="CAP39" s="608"/>
      <c r="CAQ39" s="608"/>
      <c r="CAR39" s="608">
        <v>39.78516942581431</v>
      </c>
      <c r="CAS39" s="608"/>
      <c r="CAT39" s="608"/>
      <c r="CAU39" s="608">
        <v>39.78516942581431</v>
      </c>
      <c r="CAV39" s="608"/>
      <c r="CAW39" s="608"/>
      <c r="CAX39" s="608">
        <v>39.78516942581431</v>
      </c>
      <c r="CAY39" s="608"/>
      <c r="CAZ39" s="608"/>
      <c r="CBA39" s="608">
        <v>39.78516942581431</v>
      </c>
      <c r="CBB39" s="608"/>
      <c r="CBC39" s="608"/>
      <c r="CBD39" s="608">
        <v>39.78516942581431</v>
      </c>
      <c r="CBE39" s="608"/>
      <c r="CBF39" s="608"/>
      <c r="CBG39" s="608">
        <v>39.78516942581431</v>
      </c>
      <c r="CBH39" s="608"/>
      <c r="CBI39" s="608"/>
      <c r="CBJ39" s="608">
        <v>39.78516942581431</v>
      </c>
      <c r="CBK39" s="608"/>
      <c r="CBL39" s="608"/>
      <c r="CBM39" s="608">
        <v>39.78516942581431</v>
      </c>
      <c r="CBN39" s="608"/>
      <c r="CBO39" s="608"/>
      <c r="CBP39" s="608">
        <v>39.78516942581431</v>
      </c>
      <c r="CBQ39" s="608"/>
      <c r="CBR39" s="608"/>
      <c r="CBS39" s="608">
        <v>39.78516942581431</v>
      </c>
      <c r="CBT39" s="608"/>
      <c r="CBU39" s="608"/>
      <c r="CBV39" s="608">
        <v>39.78516942581431</v>
      </c>
      <c r="CBW39" s="608"/>
      <c r="CBX39" s="608"/>
      <c r="CBY39" s="608">
        <v>39.78516942581431</v>
      </c>
      <c r="CBZ39" s="608"/>
      <c r="CCA39" s="608"/>
      <c r="CCB39" s="608">
        <v>39.78516942581431</v>
      </c>
      <c r="CCC39" s="608"/>
      <c r="CCD39" s="608"/>
      <c r="CCE39" s="608">
        <v>39.78516942581431</v>
      </c>
      <c r="CCF39" s="608"/>
      <c r="CCG39" s="608"/>
      <c r="CCH39" s="608">
        <v>39.78516942581431</v>
      </c>
      <c r="CCI39" s="608"/>
      <c r="CCJ39" s="608"/>
      <c r="CCK39" s="608">
        <v>39.78516942581431</v>
      </c>
      <c r="CCL39" s="608"/>
      <c r="CCM39" s="608"/>
      <c r="CCN39" s="608">
        <v>39.78516942581431</v>
      </c>
      <c r="CCO39" s="608"/>
      <c r="CCP39" s="608"/>
      <c r="CCQ39" s="608">
        <v>39.78516942581431</v>
      </c>
      <c r="CCR39" s="608"/>
      <c r="CCS39" s="608"/>
      <c r="CCT39" s="608">
        <v>39.78516942581431</v>
      </c>
      <c r="CCU39" s="608"/>
      <c r="CCV39" s="608"/>
      <c r="CCW39" s="608">
        <v>39.78516942581431</v>
      </c>
      <c r="CCX39" s="608"/>
      <c r="CCY39" s="608"/>
      <c r="CCZ39" s="608">
        <v>39.78516942581431</v>
      </c>
      <c r="CDA39" s="608"/>
      <c r="CDB39" s="608"/>
      <c r="CDC39" s="608">
        <v>39.78516942581431</v>
      </c>
      <c r="CDD39" s="608"/>
      <c r="CDE39" s="608"/>
      <c r="CDF39" s="608">
        <v>39.78516942581431</v>
      </c>
      <c r="CDG39" s="608"/>
      <c r="CDH39" s="608"/>
      <c r="CDI39" s="608">
        <v>39.78516942581431</v>
      </c>
      <c r="CDJ39" s="608"/>
      <c r="CDK39" s="608"/>
      <c r="CDL39" s="608">
        <v>39.78516942581431</v>
      </c>
      <c r="CDM39" s="608"/>
      <c r="CDN39" s="608"/>
      <c r="CDO39" s="608">
        <v>39.78516942581431</v>
      </c>
      <c r="CDP39" s="608"/>
      <c r="CDQ39" s="608"/>
      <c r="CDR39" s="608">
        <v>39.78516942581431</v>
      </c>
      <c r="CDS39" s="608"/>
      <c r="CDT39" s="608"/>
      <c r="CDU39" s="608">
        <v>39.78516942581431</v>
      </c>
      <c r="CDV39" s="608"/>
      <c r="CDW39" s="608"/>
      <c r="CDX39" s="608">
        <v>39.78516942581431</v>
      </c>
      <c r="CDY39" s="608"/>
      <c r="CDZ39" s="608"/>
      <c r="CEA39" s="608">
        <v>39.78516942581431</v>
      </c>
      <c r="CEB39" s="608"/>
      <c r="CEC39" s="608"/>
      <c r="CED39" s="608">
        <v>39.78516942581431</v>
      </c>
      <c r="CEE39" s="608"/>
      <c r="CEF39" s="608"/>
      <c r="CEG39" s="608">
        <v>39.78516942581431</v>
      </c>
      <c r="CEH39" s="608"/>
      <c r="CEI39" s="608"/>
      <c r="CEJ39" s="608">
        <v>39.78516942581431</v>
      </c>
      <c r="CEK39" s="608"/>
      <c r="CEL39" s="608"/>
      <c r="CEM39" s="608">
        <v>39.78516942581431</v>
      </c>
      <c r="CEN39" s="608"/>
      <c r="CEO39" s="608"/>
      <c r="CEP39" s="608">
        <v>39.78516942581431</v>
      </c>
      <c r="CEQ39" s="608"/>
      <c r="CER39" s="608"/>
      <c r="CES39" s="608">
        <v>39.78516942581431</v>
      </c>
      <c r="CET39" s="608"/>
      <c r="CEU39" s="608"/>
      <c r="CEV39" s="608">
        <v>39.78516942581431</v>
      </c>
      <c r="CEW39" s="608"/>
      <c r="CEX39" s="608"/>
      <c r="CEY39" s="608">
        <v>39.78516942581431</v>
      </c>
      <c r="CEZ39" s="608"/>
      <c r="CFA39" s="608"/>
      <c r="CFB39" s="608">
        <v>39.78516942581431</v>
      </c>
      <c r="CFC39" s="608"/>
      <c r="CFD39" s="608"/>
      <c r="CFE39" s="608">
        <v>39.78516942581431</v>
      </c>
      <c r="CFF39" s="608"/>
      <c r="CFG39" s="608"/>
      <c r="CFH39" s="608">
        <v>39.78516942581431</v>
      </c>
      <c r="CFI39" s="608"/>
      <c r="CFJ39" s="608"/>
      <c r="CFK39" s="608">
        <v>39.78516942581431</v>
      </c>
      <c r="CFL39" s="608"/>
      <c r="CFM39" s="608"/>
      <c r="CFN39" s="608">
        <v>39.78516942581431</v>
      </c>
      <c r="CFO39" s="608"/>
      <c r="CFP39" s="608"/>
      <c r="CFQ39" s="608">
        <v>39.78516942581431</v>
      </c>
      <c r="CFR39" s="608"/>
      <c r="CFS39" s="608"/>
      <c r="CFT39" s="608">
        <v>39.78516942581431</v>
      </c>
      <c r="CFU39" s="608"/>
      <c r="CFV39" s="608"/>
      <c r="CFW39" s="608">
        <v>39.78516942581431</v>
      </c>
      <c r="CFX39" s="608"/>
      <c r="CFY39" s="608"/>
      <c r="CFZ39" s="608">
        <v>39.78516942581431</v>
      </c>
      <c r="CGA39" s="608"/>
      <c r="CGB39" s="608"/>
      <c r="CGC39" s="608">
        <v>39.78516942581431</v>
      </c>
      <c r="CGD39" s="608"/>
      <c r="CGE39" s="608"/>
      <c r="CGF39" s="608">
        <v>39.78516942581431</v>
      </c>
      <c r="CGG39" s="608"/>
      <c r="CGH39" s="608"/>
      <c r="CGI39" s="608">
        <v>39.78516942581431</v>
      </c>
      <c r="CGJ39" s="608"/>
      <c r="CGK39" s="608"/>
      <c r="CGL39" s="608">
        <v>39.78516942581431</v>
      </c>
      <c r="CGM39" s="608"/>
      <c r="CGN39" s="608"/>
      <c r="CGO39" s="608">
        <v>39.78516942581431</v>
      </c>
      <c r="CGP39" s="608"/>
      <c r="CGQ39" s="608"/>
      <c r="CGR39" s="608">
        <v>39.78516942581431</v>
      </c>
      <c r="CGS39" s="608"/>
      <c r="CGT39" s="608"/>
      <c r="CGU39" s="608">
        <v>39.78516942581431</v>
      </c>
      <c r="CGV39" s="608"/>
      <c r="CGW39" s="608"/>
      <c r="CGX39" s="608">
        <v>39.78516942581431</v>
      </c>
      <c r="CGY39" s="608"/>
      <c r="CGZ39" s="608"/>
      <c r="CHA39" s="608">
        <v>39.78516942581431</v>
      </c>
      <c r="CHB39" s="608"/>
      <c r="CHC39" s="608"/>
      <c r="CHD39" s="608">
        <v>39.78516942581431</v>
      </c>
      <c r="CHE39" s="608"/>
      <c r="CHF39" s="608"/>
      <c r="CHG39" s="608">
        <v>39.78516942581431</v>
      </c>
      <c r="CHH39" s="608"/>
      <c r="CHI39" s="608"/>
      <c r="CHJ39" s="608">
        <v>39.78516942581431</v>
      </c>
      <c r="CHK39" s="608"/>
      <c r="CHL39" s="608"/>
      <c r="CHM39" s="608">
        <v>39.78516942581431</v>
      </c>
      <c r="CHN39" s="608"/>
      <c r="CHO39" s="608"/>
      <c r="CHP39" s="608">
        <v>39.78516942581431</v>
      </c>
      <c r="CHQ39" s="608"/>
      <c r="CHR39" s="608"/>
      <c r="CHS39" s="608">
        <v>39.78516942581431</v>
      </c>
      <c r="CHT39" s="608"/>
      <c r="CHU39" s="608"/>
      <c r="CHV39" s="608">
        <v>39.78516942581431</v>
      </c>
      <c r="CHW39" s="608"/>
      <c r="CHX39" s="608"/>
      <c r="CHY39" s="608">
        <v>39.78516942581431</v>
      </c>
      <c r="CHZ39" s="608"/>
      <c r="CIA39" s="608"/>
      <c r="CIB39" s="608">
        <v>39.78516942581431</v>
      </c>
      <c r="CIC39" s="608"/>
      <c r="CID39" s="608"/>
      <c r="CIE39" s="608">
        <v>39.78516942581431</v>
      </c>
      <c r="CIF39" s="608"/>
      <c r="CIG39" s="608"/>
      <c r="CIH39" s="608">
        <v>39.78516942581431</v>
      </c>
      <c r="CII39" s="608"/>
      <c r="CIJ39" s="608"/>
      <c r="CIK39" s="608">
        <v>39.78516942581431</v>
      </c>
      <c r="CIL39" s="608"/>
      <c r="CIM39" s="608"/>
      <c r="CIN39" s="608">
        <v>39.78516942581431</v>
      </c>
      <c r="CIO39" s="608"/>
      <c r="CIP39" s="608"/>
      <c r="CIQ39" s="608">
        <v>39.78516942581431</v>
      </c>
      <c r="CIR39" s="608"/>
      <c r="CIS39" s="608"/>
      <c r="CIT39" s="608">
        <v>39.78516942581431</v>
      </c>
      <c r="CIU39" s="608"/>
      <c r="CIV39" s="608"/>
      <c r="CIW39" s="608">
        <v>39.78516942581431</v>
      </c>
      <c r="CIX39" s="608"/>
      <c r="CIY39" s="608"/>
      <c r="CIZ39" s="608">
        <v>39.78516942581431</v>
      </c>
      <c r="CJA39" s="608"/>
      <c r="CJB39" s="608"/>
      <c r="CJC39" s="608">
        <v>39.78516942581431</v>
      </c>
      <c r="CJD39" s="608"/>
      <c r="CJE39" s="608"/>
      <c r="CJF39" s="608">
        <v>39.78516942581431</v>
      </c>
      <c r="CJG39" s="608"/>
      <c r="CJH39" s="608"/>
      <c r="CJI39" s="608">
        <v>39.78516942581431</v>
      </c>
      <c r="CJJ39" s="608"/>
      <c r="CJK39" s="608"/>
      <c r="CJL39" s="608">
        <v>39.78516942581431</v>
      </c>
      <c r="CJM39" s="608"/>
      <c r="CJN39" s="608"/>
      <c r="CJO39" s="608">
        <v>39.78516942581431</v>
      </c>
      <c r="CJP39" s="608"/>
      <c r="CJQ39" s="608"/>
      <c r="CJR39" s="608">
        <v>39.78516942581431</v>
      </c>
      <c r="CJS39" s="608"/>
      <c r="CJT39" s="608"/>
      <c r="CJU39" s="608">
        <v>39.78516942581431</v>
      </c>
      <c r="CJV39" s="608"/>
      <c r="CJW39" s="608"/>
      <c r="CJX39" s="608">
        <v>39.78516942581431</v>
      </c>
      <c r="CJY39" s="608"/>
      <c r="CJZ39" s="608"/>
      <c r="CKA39" s="608">
        <v>39.78516942581431</v>
      </c>
      <c r="CKB39" s="608"/>
      <c r="CKC39" s="608"/>
      <c r="CKD39" s="608">
        <v>39.78516942581431</v>
      </c>
      <c r="CKE39" s="608"/>
      <c r="CKF39" s="608"/>
      <c r="CKG39" s="608">
        <v>39.78516942581431</v>
      </c>
      <c r="CKH39" s="608"/>
      <c r="CKI39" s="608"/>
      <c r="CKJ39" s="608">
        <v>39.78516942581431</v>
      </c>
      <c r="CKK39" s="608"/>
      <c r="CKL39" s="608"/>
      <c r="CKM39" s="608">
        <v>39.78516942581431</v>
      </c>
      <c r="CKN39" s="608"/>
      <c r="CKO39" s="608"/>
      <c r="CKP39" s="608">
        <v>39.78516942581431</v>
      </c>
      <c r="CKQ39" s="608"/>
      <c r="CKR39" s="608"/>
      <c r="CKS39" s="608">
        <v>39.78516942581431</v>
      </c>
      <c r="CKT39" s="608"/>
      <c r="CKU39" s="608"/>
      <c r="CKV39" s="608">
        <v>39.78516942581431</v>
      </c>
      <c r="CKW39" s="608"/>
      <c r="CKX39" s="608"/>
      <c r="CKY39" s="608">
        <v>39.78516942581431</v>
      </c>
      <c r="CKZ39" s="608"/>
      <c r="CLA39" s="608"/>
      <c r="CLB39" s="608">
        <v>39.78516942581431</v>
      </c>
      <c r="CLC39" s="608"/>
      <c r="CLD39" s="608"/>
      <c r="CLE39" s="608">
        <v>39.78516942581431</v>
      </c>
      <c r="CLF39" s="608"/>
      <c r="CLG39" s="608"/>
      <c r="CLH39" s="608">
        <v>39.78516942581431</v>
      </c>
      <c r="CLI39" s="608"/>
      <c r="CLJ39" s="608"/>
      <c r="CLK39" s="608">
        <v>39.78516942581431</v>
      </c>
      <c r="CLL39" s="608"/>
      <c r="CLM39" s="608"/>
      <c r="CLN39" s="608">
        <v>39.78516942581431</v>
      </c>
      <c r="CLO39" s="608"/>
      <c r="CLP39" s="608"/>
      <c r="CLQ39" s="608">
        <v>39.78516942581431</v>
      </c>
      <c r="CLR39" s="608"/>
      <c r="CLS39" s="608"/>
      <c r="CLT39" s="608">
        <v>39.78516942581431</v>
      </c>
      <c r="CLU39" s="608"/>
      <c r="CLV39" s="608"/>
      <c r="CLW39" s="608">
        <v>39.78516942581431</v>
      </c>
      <c r="CLX39" s="608"/>
      <c r="CLY39" s="608"/>
      <c r="CLZ39" s="608">
        <v>39.78516942581431</v>
      </c>
      <c r="CMA39" s="608"/>
      <c r="CMB39" s="608"/>
      <c r="CMC39" s="608">
        <v>39.78516942581431</v>
      </c>
      <c r="CMD39" s="608"/>
      <c r="CME39" s="608"/>
      <c r="CMF39" s="608">
        <v>39.78516942581431</v>
      </c>
      <c r="CMG39" s="608"/>
      <c r="CMH39" s="608"/>
      <c r="CMI39" s="608">
        <v>39.78516942581431</v>
      </c>
      <c r="CMJ39" s="608"/>
      <c r="CMK39" s="608"/>
      <c r="CML39" s="608">
        <v>39.78516942581431</v>
      </c>
      <c r="CMM39" s="608"/>
      <c r="CMN39" s="608"/>
      <c r="CMO39" s="608">
        <v>39.78516942581431</v>
      </c>
      <c r="CMP39" s="608"/>
      <c r="CMQ39" s="608"/>
      <c r="CMR39" s="608">
        <v>39.78516942581431</v>
      </c>
      <c r="CMS39" s="608"/>
      <c r="CMT39" s="608"/>
      <c r="CMU39" s="608">
        <v>39.78516942581431</v>
      </c>
      <c r="CMV39" s="608"/>
      <c r="CMW39" s="608"/>
      <c r="CMX39" s="608">
        <v>39.78516942581431</v>
      </c>
      <c r="CMY39" s="608"/>
      <c r="CMZ39" s="608"/>
      <c r="CNA39" s="608">
        <v>39.78516942581431</v>
      </c>
      <c r="CNB39" s="608"/>
      <c r="CNC39" s="608"/>
      <c r="CND39" s="608">
        <v>39.78516942581431</v>
      </c>
      <c r="CNE39" s="608"/>
      <c r="CNF39" s="608"/>
      <c r="CNG39" s="608">
        <v>39.78516942581431</v>
      </c>
      <c r="CNH39" s="608"/>
      <c r="CNI39" s="608"/>
      <c r="CNJ39" s="608">
        <v>39.78516942581431</v>
      </c>
      <c r="CNK39" s="608"/>
      <c r="CNL39" s="608"/>
      <c r="CNM39" s="608">
        <v>39.78516942581431</v>
      </c>
      <c r="CNN39" s="608"/>
      <c r="CNO39" s="608"/>
      <c r="CNP39" s="608">
        <v>39.78516942581431</v>
      </c>
      <c r="CNQ39" s="608"/>
      <c r="CNR39" s="608"/>
      <c r="CNS39" s="608">
        <v>39.78516942581431</v>
      </c>
      <c r="CNT39" s="608"/>
      <c r="CNU39" s="608"/>
      <c r="CNV39" s="608">
        <v>39.78516942581431</v>
      </c>
      <c r="CNW39" s="608"/>
      <c r="CNX39" s="608"/>
      <c r="CNY39" s="608">
        <v>39.78516942581431</v>
      </c>
      <c r="CNZ39" s="608"/>
      <c r="COA39" s="608"/>
      <c r="COB39" s="608">
        <v>39.78516942581431</v>
      </c>
      <c r="COC39" s="608"/>
      <c r="COD39" s="608"/>
      <c r="COE39" s="608">
        <v>39.78516942581431</v>
      </c>
      <c r="COF39" s="608"/>
      <c r="COG39" s="608"/>
      <c r="COH39" s="608">
        <v>39.78516942581431</v>
      </c>
      <c r="COI39" s="608"/>
      <c r="COJ39" s="608"/>
      <c r="COK39" s="608">
        <v>39.78516942581431</v>
      </c>
      <c r="COL39" s="608"/>
      <c r="COM39" s="608"/>
      <c r="CON39" s="608">
        <v>39.78516942581431</v>
      </c>
      <c r="COO39" s="608"/>
      <c r="COP39" s="608"/>
      <c r="COQ39" s="608">
        <v>39.78516942581431</v>
      </c>
      <c r="COR39" s="608"/>
      <c r="COS39" s="608"/>
      <c r="COT39" s="608">
        <v>39.78516942581431</v>
      </c>
      <c r="COU39" s="608"/>
      <c r="COV39" s="608"/>
      <c r="COW39" s="608">
        <v>39.78516942581431</v>
      </c>
      <c r="COX39" s="608"/>
      <c r="COY39" s="608"/>
      <c r="COZ39" s="608">
        <v>39.78516942581431</v>
      </c>
      <c r="CPA39" s="608"/>
      <c r="CPB39" s="608"/>
      <c r="CPC39" s="608">
        <v>39.78516942581431</v>
      </c>
      <c r="CPD39" s="608"/>
      <c r="CPE39" s="608"/>
      <c r="CPF39" s="608">
        <v>39.78516942581431</v>
      </c>
      <c r="CPG39" s="608"/>
      <c r="CPH39" s="608"/>
      <c r="CPI39" s="608">
        <v>39.78516942581431</v>
      </c>
      <c r="CPJ39" s="608"/>
      <c r="CPK39" s="608"/>
      <c r="CPL39" s="608">
        <v>39.78516942581431</v>
      </c>
      <c r="CPM39" s="608"/>
      <c r="CPN39" s="608"/>
      <c r="CPO39" s="608">
        <v>39.78516942581431</v>
      </c>
      <c r="CPP39" s="608"/>
      <c r="CPQ39" s="608"/>
      <c r="CPR39" s="608">
        <v>39.78516942581431</v>
      </c>
      <c r="CPS39" s="608"/>
      <c r="CPT39" s="608"/>
      <c r="CPU39" s="608">
        <v>39.78516942581431</v>
      </c>
      <c r="CPV39" s="608"/>
      <c r="CPW39" s="608"/>
      <c r="CPX39" s="608">
        <v>39.78516942581431</v>
      </c>
      <c r="CPY39" s="608"/>
      <c r="CPZ39" s="608"/>
      <c r="CQA39" s="608">
        <v>39.78516942581431</v>
      </c>
      <c r="CQB39" s="608"/>
      <c r="CQC39" s="608"/>
      <c r="CQD39" s="608">
        <v>39.78516942581431</v>
      </c>
      <c r="CQE39" s="608"/>
      <c r="CQF39" s="608"/>
      <c r="CQG39" s="608">
        <v>39.78516942581431</v>
      </c>
      <c r="CQH39" s="608"/>
      <c r="CQI39" s="608"/>
      <c r="CQJ39" s="608">
        <v>39.78516942581431</v>
      </c>
      <c r="CQK39" s="608"/>
      <c r="CQL39" s="608"/>
      <c r="CQM39" s="608">
        <v>39.78516942581431</v>
      </c>
      <c r="CQN39" s="608"/>
      <c r="CQO39" s="608"/>
      <c r="CQP39" s="608">
        <v>39.78516942581431</v>
      </c>
      <c r="CQQ39" s="608"/>
      <c r="CQR39" s="608"/>
      <c r="CQS39" s="608">
        <v>39.78516942581431</v>
      </c>
      <c r="CQT39" s="608"/>
      <c r="CQU39" s="608"/>
      <c r="CQV39" s="608">
        <v>39.78516942581431</v>
      </c>
      <c r="CQW39" s="608"/>
      <c r="CQX39" s="608"/>
      <c r="CQY39" s="608">
        <v>39.78516942581431</v>
      </c>
      <c r="CQZ39" s="608"/>
      <c r="CRA39" s="608"/>
      <c r="CRB39" s="608">
        <v>39.78516942581431</v>
      </c>
      <c r="CRC39" s="608"/>
      <c r="CRD39" s="608"/>
      <c r="CRE39" s="608">
        <v>39.78516942581431</v>
      </c>
      <c r="CRF39" s="608"/>
      <c r="CRG39" s="608"/>
      <c r="CRH39" s="608">
        <v>39.78516942581431</v>
      </c>
      <c r="CRI39" s="608"/>
      <c r="CRJ39" s="608"/>
      <c r="CRK39" s="608">
        <v>39.78516942581431</v>
      </c>
      <c r="CRL39" s="608"/>
      <c r="CRM39" s="608"/>
      <c r="CRN39" s="608">
        <v>39.78516942581431</v>
      </c>
      <c r="CRO39" s="608"/>
      <c r="CRP39" s="608"/>
      <c r="CRQ39" s="608">
        <v>39.78516942581431</v>
      </c>
      <c r="CRR39" s="608"/>
      <c r="CRS39" s="608"/>
      <c r="CRT39" s="608">
        <v>39.78516942581431</v>
      </c>
      <c r="CRU39" s="608"/>
      <c r="CRV39" s="608"/>
      <c r="CRW39" s="608">
        <v>39.78516942581431</v>
      </c>
      <c r="CRX39" s="608"/>
      <c r="CRY39" s="608"/>
      <c r="CRZ39" s="608">
        <v>39.78516942581431</v>
      </c>
      <c r="CSA39" s="608"/>
      <c r="CSB39" s="608"/>
      <c r="CSC39" s="608">
        <v>39.78516942581431</v>
      </c>
      <c r="CSD39" s="608"/>
      <c r="CSE39" s="608"/>
      <c r="CSF39" s="608">
        <v>39.78516942581431</v>
      </c>
      <c r="CSG39" s="608"/>
      <c r="CSH39" s="608"/>
      <c r="CSI39" s="608">
        <v>39.78516942581431</v>
      </c>
      <c r="CSJ39" s="608"/>
      <c r="CSK39" s="608"/>
      <c r="CSL39" s="608">
        <v>39.78516942581431</v>
      </c>
      <c r="CSM39" s="608"/>
      <c r="CSN39" s="608"/>
      <c r="CSO39" s="608">
        <v>39.78516942581431</v>
      </c>
      <c r="CSP39" s="608"/>
      <c r="CSQ39" s="608"/>
      <c r="CSR39" s="608">
        <v>39.78516942581431</v>
      </c>
      <c r="CSS39" s="608"/>
      <c r="CST39" s="608"/>
      <c r="CSU39" s="608">
        <v>39.78516942581431</v>
      </c>
      <c r="CSV39" s="608"/>
      <c r="CSW39" s="608"/>
      <c r="CSX39" s="608">
        <v>39.78516942581431</v>
      </c>
      <c r="CSY39" s="608"/>
      <c r="CSZ39" s="608"/>
      <c r="CTA39" s="608">
        <v>39.78516942581431</v>
      </c>
      <c r="CTB39" s="608"/>
      <c r="CTC39" s="608"/>
      <c r="CTD39" s="608">
        <v>39.78516942581431</v>
      </c>
      <c r="CTE39" s="608"/>
      <c r="CTF39" s="608"/>
      <c r="CTG39" s="608">
        <v>39.78516942581431</v>
      </c>
      <c r="CTH39" s="608"/>
      <c r="CTI39" s="608"/>
      <c r="CTJ39" s="608">
        <v>39.78516942581431</v>
      </c>
      <c r="CTK39" s="608"/>
      <c r="CTL39" s="608"/>
      <c r="CTM39" s="608">
        <v>39.78516942581431</v>
      </c>
      <c r="CTN39" s="608"/>
      <c r="CTO39" s="608"/>
      <c r="CTP39" s="608">
        <v>39.78516942581431</v>
      </c>
      <c r="CTQ39" s="608"/>
      <c r="CTR39" s="608"/>
      <c r="CTS39" s="608">
        <v>39.78516942581431</v>
      </c>
      <c r="CTT39" s="608"/>
      <c r="CTU39" s="608"/>
      <c r="CTV39" s="608">
        <v>39.78516942581431</v>
      </c>
      <c r="CTW39" s="608"/>
      <c r="CTX39" s="608"/>
      <c r="CTY39" s="608">
        <v>39.78516942581431</v>
      </c>
      <c r="CTZ39" s="608"/>
      <c r="CUA39" s="608"/>
      <c r="CUB39" s="608">
        <v>39.78516942581431</v>
      </c>
      <c r="CUC39" s="608"/>
      <c r="CUD39" s="608"/>
      <c r="CUE39" s="608">
        <v>39.78516942581431</v>
      </c>
      <c r="CUF39" s="608"/>
      <c r="CUG39" s="608"/>
      <c r="CUH39" s="608">
        <v>39.78516942581431</v>
      </c>
      <c r="CUI39" s="608"/>
      <c r="CUJ39" s="608"/>
      <c r="CUK39" s="608">
        <v>39.78516942581431</v>
      </c>
      <c r="CUL39" s="608"/>
      <c r="CUM39" s="608"/>
      <c r="CUN39" s="608">
        <v>39.78516942581431</v>
      </c>
      <c r="CUO39" s="608"/>
      <c r="CUP39" s="608"/>
      <c r="CUQ39" s="608">
        <v>39.78516942581431</v>
      </c>
      <c r="CUR39" s="608"/>
      <c r="CUS39" s="608"/>
      <c r="CUT39" s="608">
        <v>39.78516942581431</v>
      </c>
      <c r="CUU39" s="608"/>
      <c r="CUV39" s="608"/>
      <c r="CUW39" s="608">
        <v>39.78516942581431</v>
      </c>
      <c r="CUX39" s="608"/>
      <c r="CUY39" s="608"/>
      <c r="CUZ39" s="608">
        <v>39.78516942581431</v>
      </c>
      <c r="CVA39" s="608"/>
      <c r="CVB39" s="608"/>
      <c r="CVC39" s="608">
        <v>39.78516942581431</v>
      </c>
      <c r="CVD39" s="608"/>
      <c r="CVE39" s="608"/>
      <c r="CVF39" s="608">
        <v>39.78516942581431</v>
      </c>
      <c r="CVG39" s="608"/>
      <c r="CVH39" s="608"/>
      <c r="CVI39" s="608">
        <v>39.78516942581431</v>
      </c>
      <c r="CVJ39" s="608"/>
      <c r="CVK39" s="608"/>
      <c r="CVL39" s="608">
        <v>39.78516942581431</v>
      </c>
      <c r="CVM39" s="608"/>
      <c r="CVN39" s="608"/>
      <c r="CVO39" s="608">
        <v>39.78516942581431</v>
      </c>
      <c r="CVP39" s="608"/>
      <c r="CVQ39" s="608"/>
      <c r="CVR39" s="608">
        <v>39.78516942581431</v>
      </c>
      <c r="CVS39" s="608"/>
      <c r="CVT39" s="608"/>
      <c r="CVU39" s="608">
        <v>39.78516942581431</v>
      </c>
      <c r="CVV39" s="608"/>
      <c r="CVW39" s="608"/>
      <c r="CVX39" s="608">
        <v>39.78516942581431</v>
      </c>
      <c r="CVY39" s="608"/>
      <c r="CVZ39" s="608"/>
      <c r="CWA39" s="608">
        <v>39.78516942581431</v>
      </c>
      <c r="CWB39" s="608"/>
      <c r="CWC39" s="608"/>
      <c r="CWD39" s="608">
        <v>39.78516942581431</v>
      </c>
      <c r="CWE39" s="608"/>
      <c r="CWF39" s="608"/>
      <c r="CWG39" s="608">
        <v>39.78516942581431</v>
      </c>
      <c r="CWH39" s="608"/>
      <c r="CWI39" s="608"/>
      <c r="CWJ39" s="608">
        <v>39.78516942581431</v>
      </c>
      <c r="CWK39" s="608"/>
      <c r="CWL39" s="608"/>
      <c r="CWM39" s="608">
        <v>39.78516942581431</v>
      </c>
      <c r="CWN39" s="608"/>
      <c r="CWO39" s="608"/>
      <c r="CWP39" s="608">
        <v>39.78516942581431</v>
      </c>
      <c r="CWQ39" s="608"/>
      <c r="CWR39" s="608"/>
      <c r="CWS39" s="608">
        <v>39.78516942581431</v>
      </c>
      <c r="CWT39" s="608"/>
      <c r="CWU39" s="608"/>
      <c r="CWV39" s="608">
        <v>39.78516942581431</v>
      </c>
      <c r="CWW39" s="608"/>
      <c r="CWX39" s="608"/>
      <c r="CWY39" s="608">
        <v>39.78516942581431</v>
      </c>
      <c r="CWZ39" s="608"/>
      <c r="CXA39" s="608"/>
      <c r="CXB39" s="608">
        <v>39.78516942581431</v>
      </c>
      <c r="CXC39" s="608"/>
      <c r="CXD39" s="608"/>
      <c r="CXE39" s="608">
        <v>39.78516942581431</v>
      </c>
      <c r="CXF39" s="608"/>
      <c r="CXG39" s="608"/>
      <c r="CXH39" s="608">
        <v>39.78516942581431</v>
      </c>
      <c r="CXI39" s="608"/>
      <c r="CXJ39" s="608"/>
      <c r="CXK39" s="608">
        <v>39.78516942581431</v>
      </c>
      <c r="CXL39" s="608"/>
      <c r="CXM39" s="608"/>
      <c r="CXN39" s="608">
        <v>39.78516942581431</v>
      </c>
      <c r="CXO39" s="608"/>
      <c r="CXP39" s="608"/>
      <c r="CXQ39" s="608">
        <v>39.78516942581431</v>
      </c>
      <c r="CXR39" s="608"/>
      <c r="CXS39" s="608"/>
      <c r="CXT39" s="608">
        <v>39.78516942581431</v>
      </c>
      <c r="CXU39" s="608"/>
      <c r="CXV39" s="608"/>
      <c r="CXW39" s="608">
        <v>39.78516942581431</v>
      </c>
      <c r="CXX39" s="608"/>
      <c r="CXY39" s="608"/>
      <c r="CXZ39" s="608">
        <v>39.78516942581431</v>
      </c>
      <c r="CYA39" s="608"/>
      <c r="CYB39" s="608"/>
      <c r="CYC39" s="608">
        <v>39.78516942581431</v>
      </c>
      <c r="CYD39" s="608"/>
      <c r="CYE39" s="608"/>
      <c r="CYF39" s="608">
        <v>39.78516942581431</v>
      </c>
      <c r="CYG39" s="608"/>
      <c r="CYH39" s="608"/>
      <c r="CYI39" s="608">
        <v>39.78516942581431</v>
      </c>
      <c r="CYJ39" s="608"/>
      <c r="CYK39" s="608"/>
      <c r="CYL39" s="608">
        <v>39.78516942581431</v>
      </c>
      <c r="CYM39" s="608"/>
      <c r="CYN39" s="608"/>
      <c r="CYO39" s="608">
        <v>39.78516942581431</v>
      </c>
      <c r="CYP39" s="608"/>
      <c r="CYQ39" s="608"/>
      <c r="CYR39" s="608">
        <v>39.78516942581431</v>
      </c>
      <c r="CYS39" s="608"/>
      <c r="CYT39" s="608"/>
      <c r="CYU39" s="608">
        <v>39.78516942581431</v>
      </c>
      <c r="CYV39" s="608"/>
      <c r="CYW39" s="608"/>
      <c r="CYX39" s="608">
        <v>39.78516942581431</v>
      </c>
      <c r="CYY39" s="608"/>
      <c r="CYZ39" s="608"/>
      <c r="CZA39" s="608">
        <v>39.78516942581431</v>
      </c>
      <c r="CZB39" s="608"/>
      <c r="CZC39" s="608"/>
      <c r="CZD39" s="608">
        <v>39.78516942581431</v>
      </c>
      <c r="CZE39" s="608"/>
      <c r="CZF39" s="608"/>
      <c r="CZG39" s="608">
        <v>39.78516942581431</v>
      </c>
      <c r="CZH39" s="608"/>
      <c r="CZI39" s="608"/>
      <c r="CZJ39" s="608">
        <v>39.78516942581431</v>
      </c>
      <c r="CZK39" s="608"/>
      <c r="CZL39" s="608"/>
      <c r="CZM39" s="608">
        <v>39.78516942581431</v>
      </c>
      <c r="CZN39" s="608"/>
      <c r="CZO39" s="608"/>
      <c r="CZP39" s="608">
        <v>39.78516942581431</v>
      </c>
      <c r="CZQ39" s="608"/>
      <c r="CZR39" s="608"/>
      <c r="CZS39" s="608">
        <v>39.78516942581431</v>
      </c>
      <c r="CZT39" s="608"/>
      <c r="CZU39" s="608"/>
      <c r="CZV39" s="608">
        <v>39.78516942581431</v>
      </c>
      <c r="CZW39" s="608"/>
      <c r="CZX39" s="608"/>
      <c r="CZY39" s="608">
        <v>39.78516942581431</v>
      </c>
      <c r="CZZ39" s="608"/>
      <c r="DAA39" s="608"/>
      <c r="DAB39" s="608">
        <v>39.78516942581431</v>
      </c>
      <c r="DAC39" s="608"/>
      <c r="DAD39" s="608"/>
      <c r="DAE39" s="608">
        <v>39.78516942581431</v>
      </c>
      <c r="DAF39" s="608"/>
      <c r="DAG39" s="608"/>
      <c r="DAH39" s="608">
        <v>39.78516942581431</v>
      </c>
      <c r="DAI39" s="608"/>
      <c r="DAJ39" s="608"/>
      <c r="DAK39" s="608">
        <v>39.78516942581431</v>
      </c>
      <c r="DAL39" s="608"/>
      <c r="DAM39" s="608"/>
      <c r="DAN39" s="608">
        <v>39.78516942581431</v>
      </c>
      <c r="DAO39" s="608"/>
      <c r="DAP39" s="608"/>
      <c r="DAQ39" s="608">
        <v>39.78516942581431</v>
      </c>
      <c r="DAR39" s="608"/>
      <c r="DAS39" s="608"/>
      <c r="DAT39" s="608">
        <v>39.78516942581431</v>
      </c>
      <c r="DAU39" s="608"/>
      <c r="DAV39" s="608"/>
      <c r="DAW39" s="608">
        <v>39.78516942581431</v>
      </c>
      <c r="DAX39" s="608"/>
      <c r="DAY39" s="608"/>
      <c r="DAZ39" s="608">
        <v>39.78516942581431</v>
      </c>
      <c r="DBA39" s="608"/>
      <c r="DBB39" s="608"/>
      <c r="DBC39" s="608">
        <v>39.78516942581431</v>
      </c>
      <c r="DBD39" s="608"/>
      <c r="DBE39" s="608"/>
      <c r="DBF39" s="608">
        <v>39.78516942581431</v>
      </c>
      <c r="DBG39" s="608"/>
      <c r="DBH39" s="608"/>
      <c r="DBI39" s="608">
        <v>39.78516942581431</v>
      </c>
      <c r="DBJ39" s="608"/>
      <c r="DBK39" s="608"/>
      <c r="DBL39" s="608">
        <v>39.78516942581431</v>
      </c>
      <c r="DBM39" s="608"/>
      <c r="DBN39" s="608"/>
      <c r="DBO39" s="608">
        <v>39.78516942581431</v>
      </c>
      <c r="DBP39" s="608"/>
      <c r="DBQ39" s="608"/>
      <c r="DBR39" s="608">
        <v>39.78516942581431</v>
      </c>
      <c r="DBS39" s="608"/>
      <c r="DBT39" s="608"/>
      <c r="DBU39" s="608">
        <v>39.78516942581431</v>
      </c>
      <c r="DBV39" s="608"/>
      <c r="DBW39" s="608"/>
      <c r="DBX39" s="608">
        <v>39.78516942581431</v>
      </c>
      <c r="DBY39" s="608"/>
      <c r="DBZ39" s="608"/>
      <c r="DCA39" s="608">
        <v>39.78516942581431</v>
      </c>
      <c r="DCB39" s="608"/>
      <c r="DCC39" s="608"/>
      <c r="DCD39" s="608">
        <v>39.78516942581431</v>
      </c>
      <c r="DCE39" s="608"/>
      <c r="DCF39" s="608"/>
      <c r="DCG39" s="608">
        <v>39.78516942581431</v>
      </c>
      <c r="DCH39" s="608"/>
      <c r="DCI39" s="608"/>
      <c r="DCJ39" s="608">
        <v>39.78516942581431</v>
      </c>
      <c r="DCK39" s="608"/>
      <c r="DCL39" s="608"/>
      <c r="DCM39" s="608">
        <v>39.78516942581431</v>
      </c>
      <c r="DCN39" s="608"/>
      <c r="DCO39" s="608"/>
      <c r="DCP39" s="608">
        <v>39.78516942581431</v>
      </c>
      <c r="DCQ39" s="608"/>
      <c r="DCR39" s="608"/>
      <c r="DCS39" s="608">
        <v>39.78516942581431</v>
      </c>
      <c r="DCT39" s="608"/>
      <c r="DCU39" s="608"/>
      <c r="DCV39" s="608">
        <v>39.78516942581431</v>
      </c>
      <c r="DCW39" s="608"/>
      <c r="DCX39" s="608"/>
      <c r="DCY39" s="608">
        <v>39.78516942581431</v>
      </c>
      <c r="DCZ39" s="608"/>
      <c r="DDA39" s="608"/>
      <c r="DDB39" s="608">
        <v>39.78516942581431</v>
      </c>
      <c r="DDC39" s="608"/>
      <c r="DDD39" s="608"/>
      <c r="DDE39" s="608">
        <v>39.78516942581431</v>
      </c>
      <c r="DDF39" s="608"/>
      <c r="DDG39" s="608"/>
      <c r="DDH39" s="608">
        <v>39.78516942581431</v>
      </c>
      <c r="DDI39" s="608"/>
      <c r="DDJ39" s="608"/>
      <c r="DDK39" s="608">
        <v>39.78516942581431</v>
      </c>
      <c r="DDL39" s="608"/>
      <c r="DDM39" s="608"/>
      <c r="DDN39" s="608">
        <v>39.78516942581431</v>
      </c>
      <c r="DDO39" s="608"/>
      <c r="DDP39" s="608"/>
      <c r="DDQ39" s="608">
        <v>39.78516942581431</v>
      </c>
      <c r="DDR39" s="608"/>
      <c r="DDS39" s="608"/>
      <c r="DDT39" s="608">
        <v>39.78516942581431</v>
      </c>
      <c r="DDU39" s="608"/>
      <c r="DDV39" s="608"/>
      <c r="DDW39" s="608">
        <v>39.78516942581431</v>
      </c>
      <c r="DDX39" s="608"/>
      <c r="DDY39" s="608"/>
      <c r="DDZ39" s="608">
        <v>39.78516942581431</v>
      </c>
      <c r="DEA39" s="608"/>
      <c r="DEB39" s="608"/>
      <c r="DEC39" s="608">
        <v>39.78516942581431</v>
      </c>
      <c r="DED39" s="608"/>
      <c r="DEE39" s="608"/>
      <c r="DEF39" s="608">
        <v>39.78516942581431</v>
      </c>
      <c r="DEG39" s="608"/>
      <c r="DEH39" s="608"/>
      <c r="DEI39" s="608">
        <v>39.78516942581431</v>
      </c>
      <c r="DEJ39" s="608"/>
      <c r="DEK39" s="608"/>
      <c r="DEL39" s="608">
        <v>39.78516942581431</v>
      </c>
      <c r="DEM39" s="608"/>
      <c r="DEN39" s="608"/>
      <c r="DEO39" s="608">
        <v>39.78516942581431</v>
      </c>
      <c r="DEP39" s="608"/>
      <c r="DEQ39" s="608"/>
      <c r="DER39" s="608">
        <v>39.78516942581431</v>
      </c>
      <c r="DES39" s="608"/>
      <c r="DET39" s="608"/>
      <c r="DEU39" s="608">
        <v>39.78516942581431</v>
      </c>
      <c r="DEV39" s="608"/>
      <c r="DEW39" s="608"/>
      <c r="DEX39" s="608">
        <v>39.78516942581431</v>
      </c>
      <c r="DEY39" s="608"/>
      <c r="DEZ39" s="608"/>
      <c r="DFA39" s="608">
        <v>39.78516942581431</v>
      </c>
      <c r="DFB39" s="608"/>
      <c r="DFC39" s="608"/>
      <c r="DFD39" s="608">
        <v>39.78516942581431</v>
      </c>
      <c r="DFE39" s="608"/>
      <c r="DFF39" s="608"/>
      <c r="DFG39" s="608">
        <v>39.78516942581431</v>
      </c>
      <c r="DFH39" s="608"/>
      <c r="DFI39" s="608"/>
      <c r="DFJ39" s="608">
        <v>39.78516942581431</v>
      </c>
      <c r="DFK39" s="608"/>
      <c r="DFL39" s="608"/>
      <c r="DFM39" s="608">
        <v>39.78516942581431</v>
      </c>
      <c r="DFN39" s="608"/>
      <c r="DFO39" s="608"/>
      <c r="DFP39" s="608">
        <v>39.78516942581431</v>
      </c>
      <c r="DFQ39" s="608"/>
      <c r="DFR39" s="608"/>
      <c r="DFS39" s="608">
        <v>39.78516942581431</v>
      </c>
      <c r="DFT39" s="608"/>
      <c r="DFU39" s="608"/>
      <c r="DFV39" s="608">
        <v>39.78516942581431</v>
      </c>
      <c r="DFW39" s="608"/>
      <c r="DFX39" s="608"/>
      <c r="DFY39" s="608">
        <v>39.78516942581431</v>
      </c>
      <c r="DFZ39" s="608"/>
      <c r="DGA39" s="608"/>
      <c r="DGB39" s="608">
        <v>39.78516942581431</v>
      </c>
      <c r="DGC39" s="608"/>
      <c r="DGD39" s="608"/>
      <c r="DGE39" s="608">
        <v>39.78516942581431</v>
      </c>
      <c r="DGF39" s="608"/>
      <c r="DGG39" s="608"/>
      <c r="DGH39" s="608">
        <v>39.78516942581431</v>
      </c>
      <c r="DGI39" s="608"/>
      <c r="DGJ39" s="608"/>
      <c r="DGK39" s="608">
        <v>39.78516942581431</v>
      </c>
      <c r="DGL39" s="608"/>
      <c r="DGM39" s="608"/>
      <c r="DGN39" s="608">
        <v>39.78516942581431</v>
      </c>
      <c r="DGO39" s="608"/>
      <c r="DGP39" s="608"/>
      <c r="DGQ39" s="608">
        <v>39.78516942581431</v>
      </c>
      <c r="DGR39" s="608"/>
      <c r="DGS39" s="608"/>
      <c r="DGT39" s="608">
        <v>39.78516942581431</v>
      </c>
      <c r="DGU39" s="608"/>
      <c r="DGV39" s="608"/>
      <c r="DGW39" s="608">
        <v>39.78516942581431</v>
      </c>
      <c r="DGX39" s="608"/>
      <c r="DGY39" s="608"/>
      <c r="DGZ39" s="608">
        <v>39.78516942581431</v>
      </c>
      <c r="DHA39" s="608"/>
      <c r="DHB39" s="608"/>
      <c r="DHC39" s="608">
        <v>39.78516942581431</v>
      </c>
      <c r="DHD39" s="608"/>
      <c r="DHE39" s="608"/>
      <c r="DHF39" s="608">
        <v>39.78516942581431</v>
      </c>
      <c r="DHG39" s="608"/>
      <c r="DHH39" s="608"/>
      <c r="DHI39" s="608">
        <v>39.78516942581431</v>
      </c>
      <c r="DHJ39" s="608"/>
      <c r="DHK39" s="608"/>
      <c r="DHL39" s="608">
        <v>39.78516942581431</v>
      </c>
      <c r="DHM39" s="608"/>
      <c r="DHN39" s="608"/>
      <c r="DHO39" s="608">
        <v>39.78516942581431</v>
      </c>
      <c r="DHP39" s="608"/>
      <c r="DHQ39" s="608"/>
      <c r="DHR39" s="608">
        <v>39.78516942581431</v>
      </c>
      <c r="DHS39" s="608"/>
      <c r="DHT39" s="608"/>
      <c r="DHU39" s="608">
        <v>39.78516942581431</v>
      </c>
      <c r="DHV39" s="608"/>
      <c r="DHW39" s="608"/>
      <c r="DHX39" s="608">
        <v>39.78516942581431</v>
      </c>
      <c r="DHY39" s="608"/>
      <c r="DHZ39" s="608"/>
      <c r="DIA39" s="608">
        <v>39.78516942581431</v>
      </c>
      <c r="DIB39" s="608"/>
      <c r="DIC39" s="608"/>
      <c r="DID39" s="608">
        <v>39.78516942581431</v>
      </c>
      <c r="DIE39" s="608"/>
      <c r="DIF39" s="608"/>
      <c r="DIG39" s="608">
        <v>39.78516942581431</v>
      </c>
      <c r="DIH39" s="608"/>
      <c r="DII39" s="608"/>
      <c r="DIJ39" s="608">
        <v>39.78516942581431</v>
      </c>
      <c r="DIK39" s="608"/>
      <c r="DIL39" s="608"/>
      <c r="DIM39" s="608">
        <v>39.78516942581431</v>
      </c>
      <c r="DIN39" s="608"/>
      <c r="DIO39" s="608"/>
      <c r="DIP39" s="608">
        <v>39.78516942581431</v>
      </c>
      <c r="DIQ39" s="608"/>
      <c r="DIR39" s="608"/>
      <c r="DIS39" s="608">
        <v>39.78516942581431</v>
      </c>
      <c r="DIT39" s="608"/>
      <c r="DIU39" s="608"/>
      <c r="DIV39" s="608">
        <v>39.78516942581431</v>
      </c>
      <c r="DIW39" s="608"/>
      <c r="DIX39" s="608"/>
      <c r="DIY39" s="608">
        <v>39.78516942581431</v>
      </c>
      <c r="DIZ39" s="608"/>
      <c r="DJA39" s="608"/>
      <c r="DJB39" s="608">
        <v>39.78516942581431</v>
      </c>
      <c r="DJC39" s="608"/>
      <c r="DJD39" s="608"/>
      <c r="DJE39" s="608">
        <v>39.78516942581431</v>
      </c>
      <c r="DJF39" s="608"/>
      <c r="DJG39" s="608"/>
      <c r="DJH39" s="608">
        <v>39.78516942581431</v>
      </c>
      <c r="DJI39" s="608"/>
      <c r="DJJ39" s="608"/>
      <c r="DJK39" s="608">
        <v>39.78516942581431</v>
      </c>
      <c r="DJL39" s="608"/>
      <c r="DJM39" s="608"/>
      <c r="DJN39" s="608">
        <v>39.78516942581431</v>
      </c>
      <c r="DJO39" s="608"/>
      <c r="DJP39" s="608"/>
      <c r="DJQ39" s="608">
        <v>39.78516942581431</v>
      </c>
      <c r="DJR39" s="608"/>
      <c r="DJS39" s="608"/>
      <c r="DJT39" s="608">
        <v>39.78516942581431</v>
      </c>
      <c r="DJU39" s="608"/>
      <c r="DJV39" s="608"/>
      <c r="DJW39" s="608">
        <v>39.78516942581431</v>
      </c>
      <c r="DJX39" s="608"/>
      <c r="DJY39" s="608"/>
      <c r="DJZ39" s="608">
        <v>39.78516942581431</v>
      </c>
      <c r="DKA39" s="608"/>
      <c r="DKB39" s="608"/>
      <c r="DKC39" s="608">
        <v>39.78516942581431</v>
      </c>
      <c r="DKD39" s="608"/>
      <c r="DKE39" s="608"/>
      <c r="DKF39" s="608">
        <v>39.78516942581431</v>
      </c>
      <c r="DKG39" s="608"/>
      <c r="DKH39" s="608"/>
      <c r="DKI39" s="608">
        <v>39.78516942581431</v>
      </c>
      <c r="DKJ39" s="608"/>
      <c r="DKK39" s="608"/>
      <c r="DKL39" s="608">
        <v>39.78516942581431</v>
      </c>
      <c r="DKM39" s="608"/>
      <c r="DKN39" s="608"/>
      <c r="DKO39" s="608">
        <v>39.78516942581431</v>
      </c>
      <c r="DKP39" s="608"/>
      <c r="DKQ39" s="608"/>
      <c r="DKR39" s="608">
        <v>39.78516942581431</v>
      </c>
      <c r="DKS39" s="608"/>
      <c r="DKT39" s="608"/>
      <c r="DKU39" s="608">
        <v>39.78516942581431</v>
      </c>
      <c r="DKV39" s="608"/>
      <c r="DKW39" s="608"/>
      <c r="DKX39" s="608">
        <v>39.78516942581431</v>
      </c>
      <c r="DKY39" s="608"/>
      <c r="DKZ39" s="608"/>
      <c r="DLA39" s="608">
        <v>39.78516942581431</v>
      </c>
      <c r="DLB39" s="608"/>
      <c r="DLC39" s="608"/>
      <c r="DLD39" s="608">
        <v>39.78516942581431</v>
      </c>
      <c r="DLE39" s="608"/>
      <c r="DLF39" s="608"/>
      <c r="DLG39" s="608">
        <v>39.78516942581431</v>
      </c>
      <c r="DLH39" s="608"/>
      <c r="DLI39" s="608"/>
      <c r="DLJ39" s="608">
        <v>39.78516942581431</v>
      </c>
      <c r="DLK39" s="608"/>
      <c r="DLL39" s="608"/>
      <c r="DLM39" s="608">
        <v>39.78516942581431</v>
      </c>
      <c r="DLN39" s="608"/>
      <c r="DLO39" s="608"/>
      <c r="DLP39" s="608">
        <v>39.78516942581431</v>
      </c>
      <c r="DLQ39" s="608"/>
      <c r="DLR39" s="608"/>
      <c r="DLS39" s="608">
        <v>39.78516942581431</v>
      </c>
      <c r="DLT39" s="608"/>
      <c r="DLU39" s="608"/>
      <c r="DLV39" s="608">
        <v>39.78516942581431</v>
      </c>
      <c r="DLW39" s="608"/>
      <c r="DLX39" s="608"/>
      <c r="DLY39" s="608">
        <v>39.78516942581431</v>
      </c>
      <c r="DLZ39" s="608"/>
      <c r="DMA39" s="608"/>
      <c r="DMB39" s="608">
        <v>39.78516942581431</v>
      </c>
      <c r="DMC39" s="608"/>
      <c r="DMD39" s="608"/>
      <c r="DME39" s="608">
        <v>39.78516942581431</v>
      </c>
      <c r="DMF39" s="608"/>
      <c r="DMG39" s="608"/>
      <c r="DMH39" s="608">
        <v>39.78516942581431</v>
      </c>
      <c r="DMI39" s="608"/>
      <c r="DMJ39" s="608"/>
      <c r="DMK39" s="608">
        <v>39.78516942581431</v>
      </c>
      <c r="DML39" s="608"/>
      <c r="DMM39" s="608"/>
      <c r="DMN39" s="608">
        <v>39.78516942581431</v>
      </c>
      <c r="DMO39" s="608"/>
      <c r="DMP39" s="608"/>
      <c r="DMQ39" s="608">
        <v>39.78516942581431</v>
      </c>
      <c r="DMR39" s="608"/>
      <c r="DMS39" s="608"/>
      <c r="DMT39" s="608">
        <v>39.78516942581431</v>
      </c>
      <c r="DMU39" s="608"/>
      <c r="DMV39" s="608"/>
      <c r="DMW39" s="608">
        <v>39.78516942581431</v>
      </c>
      <c r="DMX39" s="608"/>
      <c r="DMY39" s="608"/>
      <c r="DMZ39" s="608">
        <v>39.78516942581431</v>
      </c>
      <c r="DNA39" s="608"/>
      <c r="DNB39" s="608"/>
      <c r="DNC39" s="608">
        <v>39.78516942581431</v>
      </c>
      <c r="DND39" s="608"/>
      <c r="DNE39" s="608"/>
      <c r="DNF39" s="608">
        <v>39.78516942581431</v>
      </c>
      <c r="DNG39" s="608"/>
      <c r="DNH39" s="608"/>
      <c r="DNI39" s="608">
        <v>39.78516942581431</v>
      </c>
      <c r="DNJ39" s="608"/>
      <c r="DNK39" s="608"/>
      <c r="DNL39" s="608">
        <v>39.78516942581431</v>
      </c>
      <c r="DNM39" s="608"/>
      <c r="DNN39" s="608"/>
      <c r="DNO39" s="608">
        <v>39.78516942581431</v>
      </c>
      <c r="DNP39" s="608"/>
      <c r="DNQ39" s="608"/>
      <c r="DNR39" s="608">
        <v>39.78516942581431</v>
      </c>
      <c r="DNS39" s="608"/>
      <c r="DNT39" s="608"/>
      <c r="DNU39" s="608">
        <v>39.78516942581431</v>
      </c>
      <c r="DNV39" s="608"/>
      <c r="DNW39" s="608"/>
      <c r="DNX39" s="608">
        <v>39.78516942581431</v>
      </c>
      <c r="DNY39" s="608"/>
      <c r="DNZ39" s="608"/>
      <c r="DOA39" s="608">
        <v>39.78516942581431</v>
      </c>
      <c r="DOB39" s="608"/>
      <c r="DOC39" s="608"/>
      <c r="DOD39" s="608">
        <v>39.78516942581431</v>
      </c>
      <c r="DOE39" s="608"/>
      <c r="DOF39" s="608"/>
      <c r="DOG39" s="608">
        <v>39.78516942581431</v>
      </c>
      <c r="DOH39" s="608"/>
      <c r="DOI39" s="608"/>
      <c r="DOJ39" s="608">
        <v>39.78516942581431</v>
      </c>
      <c r="DOK39" s="608"/>
      <c r="DOL39" s="608"/>
      <c r="DOM39" s="608">
        <v>39.78516942581431</v>
      </c>
      <c r="DON39" s="608"/>
      <c r="DOO39" s="608"/>
      <c r="DOP39" s="608">
        <v>39.78516942581431</v>
      </c>
      <c r="DOQ39" s="608"/>
      <c r="DOR39" s="608"/>
      <c r="DOS39" s="608">
        <v>39.78516942581431</v>
      </c>
      <c r="DOT39" s="608"/>
      <c r="DOU39" s="608"/>
      <c r="DOV39" s="608">
        <v>39.78516942581431</v>
      </c>
      <c r="DOW39" s="608"/>
      <c r="DOX39" s="608"/>
      <c r="DOY39" s="608">
        <v>39.78516942581431</v>
      </c>
      <c r="DOZ39" s="608"/>
      <c r="DPA39" s="608"/>
      <c r="DPB39" s="608">
        <v>39.78516942581431</v>
      </c>
      <c r="DPC39" s="608"/>
      <c r="DPD39" s="608"/>
      <c r="DPE39" s="608">
        <v>39.78516942581431</v>
      </c>
      <c r="DPF39" s="608"/>
      <c r="DPG39" s="608"/>
      <c r="DPH39" s="608">
        <v>39.78516942581431</v>
      </c>
      <c r="DPI39" s="608"/>
      <c r="DPJ39" s="608"/>
      <c r="DPK39" s="608">
        <v>39.78516942581431</v>
      </c>
      <c r="DPL39" s="608"/>
      <c r="DPM39" s="608"/>
      <c r="DPN39" s="608">
        <v>39.78516942581431</v>
      </c>
      <c r="DPO39" s="608"/>
      <c r="DPP39" s="608"/>
      <c r="DPQ39" s="608">
        <v>39.78516942581431</v>
      </c>
      <c r="DPR39" s="608"/>
      <c r="DPS39" s="608"/>
      <c r="DPT39" s="608">
        <v>39.78516942581431</v>
      </c>
      <c r="DPU39" s="608"/>
      <c r="DPV39" s="608"/>
      <c r="DPW39" s="608">
        <v>39.78516942581431</v>
      </c>
      <c r="DPX39" s="608"/>
      <c r="DPY39" s="608"/>
      <c r="DPZ39" s="608">
        <v>39.78516942581431</v>
      </c>
      <c r="DQA39" s="608"/>
      <c r="DQB39" s="608"/>
      <c r="DQC39" s="608">
        <v>39.78516942581431</v>
      </c>
      <c r="DQD39" s="608"/>
      <c r="DQE39" s="608"/>
      <c r="DQF39" s="608">
        <v>39.78516942581431</v>
      </c>
      <c r="DQG39" s="608"/>
      <c r="DQH39" s="608"/>
      <c r="DQI39" s="608">
        <v>39.78516942581431</v>
      </c>
      <c r="DQJ39" s="608"/>
      <c r="DQK39" s="608"/>
      <c r="DQL39" s="608">
        <v>39.78516942581431</v>
      </c>
      <c r="DQM39" s="608"/>
      <c r="DQN39" s="608"/>
      <c r="DQO39" s="608">
        <v>39.78516942581431</v>
      </c>
      <c r="DQP39" s="608"/>
      <c r="DQQ39" s="608"/>
      <c r="DQR39" s="608">
        <v>39.78516942581431</v>
      </c>
      <c r="DQS39" s="608"/>
      <c r="DQT39" s="608"/>
      <c r="DQU39" s="608">
        <v>39.78516942581431</v>
      </c>
      <c r="DQV39" s="608"/>
      <c r="DQW39" s="608"/>
      <c r="DQX39" s="608">
        <v>39.78516942581431</v>
      </c>
      <c r="DQY39" s="608"/>
      <c r="DQZ39" s="608"/>
      <c r="DRA39" s="608">
        <v>39.78516942581431</v>
      </c>
      <c r="DRB39" s="608"/>
      <c r="DRC39" s="608"/>
      <c r="DRD39" s="608">
        <v>39.78516942581431</v>
      </c>
      <c r="DRE39" s="608"/>
      <c r="DRF39" s="608"/>
      <c r="DRG39" s="608">
        <v>39.78516942581431</v>
      </c>
      <c r="DRH39" s="608"/>
      <c r="DRI39" s="608"/>
      <c r="DRJ39" s="608">
        <v>39.78516942581431</v>
      </c>
      <c r="DRK39" s="608"/>
      <c r="DRL39" s="608"/>
      <c r="DRM39" s="608">
        <v>39.78516942581431</v>
      </c>
      <c r="DRN39" s="608"/>
      <c r="DRO39" s="608"/>
      <c r="DRP39" s="608">
        <v>39.78516942581431</v>
      </c>
      <c r="DRQ39" s="608"/>
      <c r="DRR39" s="608"/>
      <c r="DRS39" s="608">
        <v>39.78516942581431</v>
      </c>
      <c r="DRT39" s="608"/>
      <c r="DRU39" s="608"/>
      <c r="DRV39" s="608">
        <v>39.78516942581431</v>
      </c>
      <c r="DRW39" s="608"/>
      <c r="DRX39" s="608"/>
      <c r="DRY39" s="608">
        <v>39.78516942581431</v>
      </c>
      <c r="DRZ39" s="608"/>
      <c r="DSA39" s="608"/>
      <c r="DSB39" s="608">
        <v>39.78516942581431</v>
      </c>
      <c r="DSC39" s="608"/>
      <c r="DSD39" s="608"/>
      <c r="DSE39" s="608">
        <v>39.78516942581431</v>
      </c>
      <c r="DSF39" s="608"/>
      <c r="DSG39" s="608"/>
      <c r="DSH39" s="608">
        <v>39.78516942581431</v>
      </c>
      <c r="DSI39" s="608"/>
      <c r="DSJ39" s="608"/>
      <c r="DSK39" s="608">
        <v>39.78516942581431</v>
      </c>
      <c r="DSL39" s="608"/>
      <c r="DSM39" s="608"/>
      <c r="DSN39" s="608">
        <v>39.78516942581431</v>
      </c>
      <c r="DSO39" s="608"/>
      <c r="DSP39" s="608"/>
      <c r="DSQ39" s="608">
        <v>39.78516942581431</v>
      </c>
      <c r="DSR39" s="608"/>
      <c r="DSS39" s="608"/>
      <c r="DST39" s="608">
        <v>39.78516942581431</v>
      </c>
      <c r="DSU39" s="608"/>
      <c r="DSV39" s="608"/>
      <c r="DSW39" s="608">
        <v>39.78516942581431</v>
      </c>
      <c r="DSX39" s="608"/>
      <c r="DSY39" s="608"/>
      <c r="DSZ39" s="608">
        <v>39.78516942581431</v>
      </c>
      <c r="DTA39" s="608"/>
      <c r="DTB39" s="608"/>
      <c r="DTC39" s="608">
        <v>39.78516942581431</v>
      </c>
      <c r="DTD39" s="608"/>
      <c r="DTE39" s="608"/>
      <c r="DTF39" s="608">
        <v>39.78516942581431</v>
      </c>
      <c r="DTG39" s="608"/>
      <c r="DTH39" s="608"/>
      <c r="DTI39" s="608">
        <v>39.78516942581431</v>
      </c>
      <c r="DTJ39" s="608"/>
      <c r="DTK39" s="608"/>
      <c r="DTL39" s="608">
        <v>39.78516942581431</v>
      </c>
      <c r="DTM39" s="608"/>
      <c r="DTN39" s="608"/>
      <c r="DTO39" s="608">
        <v>39.78516942581431</v>
      </c>
      <c r="DTP39" s="608"/>
      <c r="DTQ39" s="608"/>
      <c r="DTR39" s="608">
        <v>39.78516942581431</v>
      </c>
      <c r="DTS39" s="608"/>
      <c r="DTT39" s="608"/>
      <c r="DTU39" s="608">
        <v>39.78516942581431</v>
      </c>
      <c r="DTV39" s="608"/>
      <c r="DTW39" s="608"/>
      <c r="DTX39" s="608">
        <v>39.78516942581431</v>
      </c>
      <c r="DTY39" s="608"/>
      <c r="DTZ39" s="608"/>
      <c r="DUA39" s="608">
        <v>39.78516942581431</v>
      </c>
      <c r="DUB39" s="608"/>
      <c r="DUC39" s="608"/>
      <c r="DUD39" s="608">
        <v>39.78516942581431</v>
      </c>
      <c r="DUE39" s="608"/>
      <c r="DUF39" s="608"/>
      <c r="DUG39" s="608">
        <v>39.78516942581431</v>
      </c>
      <c r="DUH39" s="608"/>
      <c r="DUI39" s="608"/>
      <c r="DUJ39" s="608">
        <v>39.78516942581431</v>
      </c>
      <c r="DUK39" s="608"/>
      <c r="DUL39" s="608"/>
      <c r="DUM39" s="608">
        <v>39.78516942581431</v>
      </c>
      <c r="DUN39" s="608"/>
      <c r="DUO39" s="608"/>
      <c r="DUP39" s="608">
        <v>39.78516942581431</v>
      </c>
      <c r="DUQ39" s="608"/>
      <c r="DUR39" s="608"/>
      <c r="DUS39" s="608">
        <v>39.78516942581431</v>
      </c>
      <c r="DUT39" s="608"/>
      <c r="DUU39" s="608"/>
      <c r="DUV39" s="608">
        <v>39.78516942581431</v>
      </c>
      <c r="DUW39" s="608"/>
      <c r="DUX39" s="608"/>
      <c r="DUY39" s="608">
        <v>39.78516942581431</v>
      </c>
      <c r="DUZ39" s="608"/>
      <c r="DVA39" s="608"/>
      <c r="DVB39" s="608">
        <v>39.78516942581431</v>
      </c>
      <c r="DVC39" s="608"/>
      <c r="DVD39" s="608"/>
      <c r="DVE39" s="608">
        <v>39.78516942581431</v>
      </c>
      <c r="DVF39" s="608"/>
      <c r="DVG39" s="608"/>
      <c r="DVH39" s="608">
        <v>39.78516942581431</v>
      </c>
      <c r="DVI39" s="608"/>
      <c r="DVJ39" s="608"/>
      <c r="DVK39" s="608">
        <v>39.78516942581431</v>
      </c>
      <c r="DVL39" s="608"/>
      <c r="DVM39" s="608"/>
      <c r="DVN39" s="608">
        <v>39.78516942581431</v>
      </c>
      <c r="DVO39" s="608"/>
      <c r="DVP39" s="608"/>
      <c r="DVQ39" s="608">
        <v>39.78516942581431</v>
      </c>
      <c r="DVR39" s="608"/>
      <c r="DVS39" s="608"/>
      <c r="DVT39" s="608">
        <v>39.78516942581431</v>
      </c>
      <c r="DVU39" s="608"/>
      <c r="DVV39" s="608"/>
      <c r="DVW39" s="608">
        <v>39.78516942581431</v>
      </c>
      <c r="DVX39" s="608"/>
      <c r="DVY39" s="608"/>
      <c r="DVZ39" s="608">
        <v>39.78516942581431</v>
      </c>
      <c r="DWA39" s="608"/>
      <c r="DWB39" s="608"/>
      <c r="DWC39" s="608">
        <v>39.78516942581431</v>
      </c>
      <c r="DWD39" s="608"/>
      <c r="DWE39" s="608"/>
      <c r="DWF39" s="608">
        <v>39.78516942581431</v>
      </c>
      <c r="DWG39" s="608"/>
      <c r="DWH39" s="608"/>
      <c r="DWI39" s="608">
        <v>39.78516942581431</v>
      </c>
      <c r="DWJ39" s="608"/>
      <c r="DWK39" s="608"/>
      <c r="DWL39" s="608">
        <v>39.78516942581431</v>
      </c>
      <c r="DWM39" s="608"/>
      <c r="DWN39" s="608"/>
      <c r="DWO39" s="608">
        <v>39.78516942581431</v>
      </c>
      <c r="DWP39" s="608"/>
      <c r="DWQ39" s="608"/>
      <c r="DWR39" s="608">
        <v>39.78516942581431</v>
      </c>
      <c r="DWS39" s="608"/>
      <c r="DWT39" s="608"/>
      <c r="DWU39" s="608">
        <v>39.78516942581431</v>
      </c>
      <c r="DWV39" s="608"/>
      <c r="DWW39" s="608"/>
      <c r="DWX39" s="608">
        <v>39.78516942581431</v>
      </c>
      <c r="DWY39" s="608"/>
      <c r="DWZ39" s="608"/>
      <c r="DXA39" s="608">
        <v>39.78516942581431</v>
      </c>
      <c r="DXB39" s="608"/>
      <c r="DXC39" s="608"/>
      <c r="DXD39" s="608">
        <v>39.78516942581431</v>
      </c>
      <c r="DXE39" s="608"/>
      <c r="DXF39" s="608"/>
      <c r="DXG39" s="608">
        <v>39.78516942581431</v>
      </c>
      <c r="DXH39" s="608"/>
      <c r="DXI39" s="608"/>
      <c r="DXJ39" s="608">
        <v>39.78516942581431</v>
      </c>
      <c r="DXK39" s="608"/>
      <c r="DXL39" s="608"/>
      <c r="DXM39" s="608">
        <v>39.78516942581431</v>
      </c>
      <c r="DXN39" s="608"/>
      <c r="DXO39" s="608"/>
      <c r="DXP39" s="608">
        <v>39.78516942581431</v>
      </c>
      <c r="DXQ39" s="608"/>
      <c r="DXR39" s="608"/>
      <c r="DXS39" s="608">
        <v>39.78516942581431</v>
      </c>
      <c r="DXT39" s="608"/>
      <c r="DXU39" s="608"/>
      <c r="DXV39" s="608">
        <v>39.78516942581431</v>
      </c>
      <c r="DXW39" s="608"/>
      <c r="DXX39" s="608"/>
      <c r="DXY39" s="608">
        <v>39.78516942581431</v>
      </c>
      <c r="DXZ39" s="608"/>
      <c r="DYA39" s="608"/>
      <c r="DYB39" s="608">
        <v>39.78516942581431</v>
      </c>
      <c r="DYC39" s="608"/>
      <c r="DYD39" s="608"/>
      <c r="DYE39" s="608">
        <v>39.78516942581431</v>
      </c>
      <c r="DYF39" s="608"/>
      <c r="DYG39" s="608"/>
      <c r="DYH39" s="608">
        <v>39.78516942581431</v>
      </c>
      <c r="DYI39" s="608"/>
      <c r="DYJ39" s="608"/>
      <c r="DYK39" s="608">
        <v>39.78516942581431</v>
      </c>
      <c r="DYL39" s="608"/>
      <c r="DYM39" s="608"/>
      <c r="DYN39" s="608">
        <v>39.78516942581431</v>
      </c>
      <c r="DYO39" s="608"/>
      <c r="DYP39" s="608"/>
      <c r="DYQ39" s="608">
        <v>39.78516942581431</v>
      </c>
      <c r="DYR39" s="608"/>
      <c r="DYS39" s="608"/>
      <c r="DYT39" s="608">
        <v>39.78516942581431</v>
      </c>
      <c r="DYU39" s="608"/>
      <c r="DYV39" s="608"/>
      <c r="DYW39" s="608">
        <v>39.78516942581431</v>
      </c>
      <c r="DYX39" s="608"/>
      <c r="DYY39" s="608"/>
      <c r="DYZ39" s="608">
        <v>39.78516942581431</v>
      </c>
      <c r="DZA39" s="608"/>
      <c r="DZB39" s="608"/>
      <c r="DZC39" s="608">
        <v>39.78516942581431</v>
      </c>
      <c r="DZD39" s="608"/>
      <c r="DZE39" s="608"/>
      <c r="DZF39" s="608">
        <v>39.78516942581431</v>
      </c>
      <c r="DZG39" s="608"/>
      <c r="DZH39" s="608"/>
      <c r="DZI39" s="608">
        <v>39.78516942581431</v>
      </c>
      <c r="DZJ39" s="608"/>
      <c r="DZK39" s="608"/>
      <c r="DZL39" s="608">
        <v>39.78516942581431</v>
      </c>
      <c r="DZM39" s="608"/>
      <c r="DZN39" s="608"/>
      <c r="DZO39" s="608">
        <v>39.78516942581431</v>
      </c>
      <c r="DZP39" s="608"/>
      <c r="DZQ39" s="608"/>
      <c r="DZR39" s="608">
        <v>39.78516942581431</v>
      </c>
      <c r="DZS39" s="608"/>
      <c r="DZT39" s="608"/>
      <c r="DZU39" s="608">
        <v>39.78516942581431</v>
      </c>
      <c r="DZV39" s="608"/>
      <c r="DZW39" s="608"/>
      <c r="DZX39" s="608">
        <v>39.78516942581431</v>
      </c>
      <c r="DZY39" s="608"/>
      <c r="DZZ39" s="608"/>
      <c r="EAA39" s="608">
        <v>39.78516942581431</v>
      </c>
      <c r="EAB39" s="608"/>
      <c r="EAC39" s="608"/>
      <c r="EAD39" s="608">
        <v>39.78516942581431</v>
      </c>
      <c r="EAE39" s="608"/>
      <c r="EAF39" s="608"/>
      <c r="EAG39" s="608">
        <v>39.78516942581431</v>
      </c>
      <c r="EAH39" s="608"/>
      <c r="EAI39" s="608"/>
      <c r="EAJ39" s="608">
        <v>39.78516942581431</v>
      </c>
      <c r="EAK39" s="608"/>
      <c r="EAL39" s="608"/>
      <c r="EAM39" s="608">
        <v>39.78516942581431</v>
      </c>
      <c r="EAN39" s="608"/>
      <c r="EAO39" s="608"/>
      <c r="EAP39" s="608">
        <v>39.78516942581431</v>
      </c>
      <c r="EAQ39" s="608"/>
      <c r="EAR39" s="608"/>
      <c r="EAS39" s="608">
        <v>39.78516942581431</v>
      </c>
      <c r="EAT39" s="608"/>
      <c r="EAU39" s="608"/>
      <c r="EAV39" s="608">
        <v>39.78516942581431</v>
      </c>
      <c r="EAW39" s="608"/>
      <c r="EAX39" s="608"/>
      <c r="EAY39" s="608">
        <v>39.78516942581431</v>
      </c>
      <c r="EAZ39" s="608"/>
      <c r="EBA39" s="608"/>
      <c r="EBB39" s="608">
        <v>39.78516942581431</v>
      </c>
      <c r="EBC39" s="608"/>
      <c r="EBD39" s="608"/>
      <c r="EBE39" s="608">
        <v>39.78516942581431</v>
      </c>
      <c r="EBF39" s="608"/>
      <c r="EBG39" s="608"/>
      <c r="EBH39" s="608">
        <v>39.78516942581431</v>
      </c>
      <c r="EBI39" s="608"/>
      <c r="EBJ39" s="608"/>
      <c r="EBK39" s="608">
        <v>39.78516942581431</v>
      </c>
      <c r="EBL39" s="608"/>
      <c r="EBM39" s="608"/>
      <c r="EBN39" s="608">
        <v>39.78516942581431</v>
      </c>
      <c r="EBO39" s="608"/>
      <c r="EBP39" s="608"/>
      <c r="EBQ39" s="608">
        <v>39.78516942581431</v>
      </c>
      <c r="EBR39" s="608"/>
      <c r="EBS39" s="608"/>
      <c r="EBT39" s="608">
        <v>39.78516942581431</v>
      </c>
      <c r="EBU39" s="608"/>
      <c r="EBV39" s="608"/>
      <c r="EBW39" s="608">
        <v>39.78516942581431</v>
      </c>
      <c r="EBX39" s="608"/>
      <c r="EBY39" s="608"/>
      <c r="EBZ39" s="608">
        <v>39.78516942581431</v>
      </c>
      <c r="ECA39" s="608"/>
      <c r="ECB39" s="608"/>
      <c r="ECC39" s="608">
        <v>39.78516942581431</v>
      </c>
      <c r="ECD39" s="608"/>
      <c r="ECE39" s="608"/>
      <c r="ECF39" s="608">
        <v>39.78516942581431</v>
      </c>
      <c r="ECG39" s="608"/>
      <c r="ECH39" s="608"/>
      <c r="ECI39" s="608">
        <v>39.78516942581431</v>
      </c>
      <c r="ECJ39" s="608"/>
      <c r="ECK39" s="608"/>
      <c r="ECL39" s="608">
        <v>39.78516942581431</v>
      </c>
      <c r="ECM39" s="608"/>
      <c r="ECN39" s="608"/>
      <c r="ECO39" s="608">
        <v>39.78516942581431</v>
      </c>
      <c r="ECP39" s="608"/>
      <c r="ECQ39" s="608"/>
      <c r="ECR39" s="608">
        <v>39.78516942581431</v>
      </c>
      <c r="ECS39" s="608"/>
      <c r="ECT39" s="608"/>
      <c r="ECU39" s="608">
        <v>39.78516942581431</v>
      </c>
      <c r="ECV39" s="608"/>
      <c r="ECW39" s="608"/>
      <c r="ECX39" s="608">
        <v>39.78516942581431</v>
      </c>
      <c r="ECY39" s="608"/>
      <c r="ECZ39" s="608"/>
      <c r="EDA39" s="608">
        <v>39.78516942581431</v>
      </c>
      <c r="EDB39" s="608"/>
      <c r="EDC39" s="608"/>
      <c r="EDD39" s="608">
        <v>39.78516942581431</v>
      </c>
      <c r="EDE39" s="608"/>
      <c r="EDF39" s="608"/>
      <c r="EDG39" s="608">
        <v>39.78516942581431</v>
      </c>
      <c r="EDH39" s="608"/>
      <c r="EDI39" s="608"/>
      <c r="EDJ39" s="608">
        <v>39.78516942581431</v>
      </c>
      <c r="EDK39" s="608"/>
      <c r="EDL39" s="608"/>
      <c r="EDM39" s="608">
        <v>39.78516942581431</v>
      </c>
      <c r="EDN39" s="608"/>
      <c r="EDO39" s="608"/>
      <c r="EDP39" s="608">
        <v>39.78516942581431</v>
      </c>
      <c r="EDQ39" s="608"/>
      <c r="EDR39" s="608"/>
      <c r="EDS39" s="608">
        <v>39.78516942581431</v>
      </c>
      <c r="EDT39" s="608"/>
      <c r="EDU39" s="608"/>
      <c r="EDV39" s="608">
        <v>39.78516942581431</v>
      </c>
      <c r="EDW39" s="608"/>
      <c r="EDX39" s="608"/>
      <c r="EDY39" s="608">
        <v>39.78516942581431</v>
      </c>
      <c r="EDZ39" s="608"/>
      <c r="EEA39" s="608"/>
      <c r="EEB39" s="608">
        <v>39.78516942581431</v>
      </c>
      <c r="EEC39" s="608"/>
      <c r="EED39" s="608"/>
      <c r="EEE39" s="608">
        <v>39.78516942581431</v>
      </c>
      <c r="EEF39" s="608"/>
      <c r="EEG39" s="608"/>
      <c r="EEH39" s="608">
        <v>39.78516942581431</v>
      </c>
      <c r="EEI39" s="608"/>
      <c r="EEJ39" s="608"/>
      <c r="EEK39" s="608">
        <v>39.78516942581431</v>
      </c>
      <c r="EEL39" s="608"/>
      <c r="EEM39" s="608"/>
      <c r="EEN39" s="608">
        <v>39.78516942581431</v>
      </c>
      <c r="EEO39" s="608"/>
      <c r="EEP39" s="608"/>
      <c r="EEQ39" s="608">
        <v>39.78516942581431</v>
      </c>
      <c r="EER39" s="608"/>
      <c r="EES39" s="608"/>
      <c r="EET39" s="608">
        <v>39.78516942581431</v>
      </c>
      <c r="EEU39" s="608"/>
      <c r="EEV39" s="608"/>
      <c r="EEW39" s="608">
        <v>39.78516942581431</v>
      </c>
      <c r="EEX39" s="608"/>
      <c r="EEY39" s="608"/>
      <c r="EEZ39" s="608">
        <v>39.78516942581431</v>
      </c>
      <c r="EFA39" s="608"/>
      <c r="EFB39" s="608"/>
      <c r="EFC39" s="608">
        <v>39.78516942581431</v>
      </c>
      <c r="EFD39" s="608"/>
      <c r="EFE39" s="608"/>
      <c r="EFF39" s="608">
        <v>39.78516942581431</v>
      </c>
      <c r="EFG39" s="608"/>
      <c r="EFH39" s="608"/>
      <c r="EFI39" s="608">
        <v>39.78516942581431</v>
      </c>
      <c r="EFJ39" s="608"/>
      <c r="EFK39" s="608"/>
      <c r="EFL39" s="608">
        <v>39.78516942581431</v>
      </c>
      <c r="EFM39" s="608"/>
      <c r="EFN39" s="608"/>
      <c r="EFO39" s="608">
        <v>39.78516942581431</v>
      </c>
      <c r="EFP39" s="608"/>
      <c r="EFQ39" s="608"/>
      <c r="EFR39" s="608">
        <v>39.78516942581431</v>
      </c>
      <c r="EFS39" s="608"/>
      <c r="EFT39" s="608"/>
      <c r="EFU39" s="608">
        <v>39.78516942581431</v>
      </c>
      <c r="EFV39" s="608"/>
      <c r="EFW39" s="608"/>
      <c r="EFX39" s="608">
        <v>39.78516942581431</v>
      </c>
      <c r="EFY39" s="608"/>
      <c r="EFZ39" s="608"/>
      <c r="EGA39" s="608">
        <v>39.78516942581431</v>
      </c>
      <c r="EGB39" s="608"/>
      <c r="EGC39" s="608"/>
      <c r="EGD39" s="608">
        <v>39.78516942581431</v>
      </c>
      <c r="EGE39" s="608"/>
      <c r="EGF39" s="608"/>
      <c r="EGG39" s="608">
        <v>39.78516942581431</v>
      </c>
      <c r="EGH39" s="608"/>
      <c r="EGI39" s="608"/>
      <c r="EGJ39" s="608">
        <v>39.78516942581431</v>
      </c>
      <c r="EGK39" s="608"/>
      <c r="EGL39" s="608"/>
      <c r="EGM39" s="608">
        <v>39.78516942581431</v>
      </c>
      <c r="EGN39" s="608"/>
      <c r="EGO39" s="608"/>
      <c r="EGP39" s="608">
        <v>39.78516942581431</v>
      </c>
      <c r="EGQ39" s="608"/>
      <c r="EGR39" s="608"/>
      <c r="EGS39" s="608">
        <v>39.78516942581431</v>
      </c>
      <c r="EGT39" s="608"/>
      <c r="EGU39" s="608"/>
      <c r="EGV39" s="608">
        <v>39.78516942581431</v>
      </c>
      <c r="EGW39" s="608"/>
      <c r="EGX39" s="608"/>
      <c r="EGY39" s="608">
        <v>39.78516942581431</v>
      </c>
      <c r="EGZ39" s="608"/>
      <c r="EHA39" s="608"/>
      <c r="EHB39" s="608">
        <v>39.78516942581431</v>
      </c>
      <c r="EHC39" s="608"/>
      <c r="EHD39" s="608"/>
      <c r="EHE39" s="608">
        <v>39.78516942581431</v>
      </c>
      <c r="EHF39" s="608"/>
      <c r="EHG39" s="608"/>
      <c r="EHH39" s="608">
        <v>39.78516942581431</v>
      </c>
      <c r="EHI39" s="608"/>
      <c r="EHJ39" s="608"/>
      <c r="EHK39" s="608">
        <v>39.78516942581431</v>
      </c>
      <c r="EHL39" s="608"/>
      <c r="EHM39" s="608"/>
      <c r="EHN39" s="608">
        <v>39.78516942581431</v>
      </c>
      <c r="EHO39" s="608"/>
      <c r="EHP39" s="608"/>
      <c r="EHQ39" s="608">
        <v>39.78516942581431</v>
      </c>
      <c r="EHR39" s="608"/>
      <c r="EHS39" s="608"/>
      <c r="EHT39" s="608">
        <v>39.78516942581431</v>
      </c>
      <c r="EHU39" s="608"/>
      <c r="EHV39" s="608"/>
      <c r="EHW39" s="608">
        <v>39.78516942581431</v>
      </c>
      <c r="EHX39" s="608"/>
      <c r="EHY39" s="608"/>
      <c r="EHZ39" s="608">
        <v>39.78516942581431</v>
      </c>
      <c r="EIA39" s="608"/>
      <c r="EIB39" s="608"/>
      <c r="EIC39" s="608">
        <v>39.78516942581431</v>
      </c>
      <c r="EID39" s="608"/>
      <c r="EIE39" s="608"/>
      <c r="EIF39" s="608">
        <v>39.78516942581431</v>
      </c>
      <c r="EIG39" s="608"/>
      <c r="EIH39" s="608"/>
      <c r="EII39" s="608">
        <v>39.78516942581431</v>
      </c>
      <c r="EIJ39" s="608"/>
      <c r="EIK39" s="608"/>
      <c r="EIL39" s="608">
        <v>39.78516942581431</v>
      </c>
      <c r="EIM39" s="608"/>
      <c r="EIN39" s="608"/>
      <c r="EIO39" s="608">
        <v>39.78516942581431</v>
      </c>
      <c r="EIP39" s="608"/>
      <c r="EIQ39" s="608"/>
      <c r="EIR39" s="608">
        <v>39.78516942581431</v>
      </c>
      <c r="EIS39" s="608"/>
      <c r="EIT39" s="608"/>
      <c r="EIU39" s="608">
        <v>39.78516942581431</v>
      </c>
      <c r="EIV39" s="608"/>
      <c r="EIW39" s="608"/>
      <c r="EIX39" s="608">
        <v>39.78516942581431</v>
      </c>
      <c r="EIY39" s="608"/>
      <c r="EIZ39" s="608"/>
      <c r="EJA39" s="608">
        <v>39.78516942581431</v>
      </c>
      <c r="EJB39" s="608"/>
      <c r="EJC39" s="608"/>
      <c r="EJD39" s="608">
        <v>39.78516942581431</v>
      </c>
      <c r="EJE39" s="608"/>
      <c r="EJF39" s="608"/>
      <c r="EJG39" s="608">
        <v>39.78516942581431</v>
      </c>
      <c r="EJH39" s="608"/>
      <c r="EJI39" s="608"/>
      <c r="EJJ39" s="608">
        <v>39.78516942581431</v>
      </c>
      <c r="EJK39" s="608"/>
      <c r="EJL39" s="608"/>
      <c r="EJM39" s="608">
        <v>39.78516942581431</v>
      </c>
      <c r="EJN39" s="608"/>
      <c r="EJO39" s="608"/>
      <c r="EJP39" s="608">
        <v>39.78516942581431</v>
      </c>
      <c r="EJQ39" s="608"/>
      <c r="EJR39" s="608"/>
      <c r="EJS39" s="608">
        <v>39.78516942581431</v>
      </c>
      <c r="EJT39" s="608"/>
      <c r="EJU39" s="608"/>
      <c r="EJV39" s="608">
        <v>39.78516942581431</v>
      </c>
      <c r="EJW39" s="608"/>
      <c r="EJX39" s="608"/>
      <c r="EJY39" s="608">
        <v>39.78516942581431</v>
      </c>
      <c r="EJZ39" s="608"/>
      <c r="EKA39" s="608"/>
      <c r="EKB39" s="608">
        <v>39.78516942581431</v>
      </c>
      <c r="EKC39" s="608"/>
      <c r="EKD39" s="608"/>
      <c r="EKE39" s="608">
        <v>39.78516942581431</v>
      </c>
      <c r="EKF39" s="608"/>
      <c r="EKG39" s="608"/>
      <c r="EKH39" s="608">
        <v>39.78516942581431</v>
      </c>
      <c r="EKI39" s="608"/>
      <c r="EKJ39" s="608"/>
      <c r="EKK39" s="608">
        <v>39.78516942581431</v>
      </c>
      <c r="EKL39" s="608"/>
      <c r="EKM39" s="608"/>
      <c r="EKN39" s="608">
        <v>39.78516942581431</v>
      </c>
      <c r="EKO39" s="608"/>
      <c r="EKP39" s="608"/>
      <c r="EKQ39" s="608">
        <v>39.78516942581431</v>
      </c>
      <c r="EKR39" s="608"/>
      <c r="EKS39" s="608"/>
      <c r="EKT39" s="608">
        <v>39.78516942581431</v>
      </c>
      <c r="EKU39" s="608"/>
      <c r="EKV39" s="608"/>
      <c r="EKW39" s="608">
        <v>39.78516942581431</v>
      </c>
      <c r="EKX39" s="608"/>
      <c r="EKY39" s="608"/>
      <c r="EKZ39" s="608">
        <v>39.78516942581431</v>
      </c>
      <c r="ELA39" s="608"/>
      <c r="ELB39" s="608"/>
      <c r="ELC39" s="608">
        <v>39.78516942581431</v>
      </c>
      <c r="ELD39" s="608"/>
      <c r="ELE39" s="608"/>
      <c r="ELF39" s="608">
        <v>39.78516942581431</v>
      </c>
      <c r="ELG39" s="608"/>
      <c r="ELH39" s="608"/>
      <c r="ELI39" s="608">
        <v>39.78516942581431</v>
      </c>
      <c r="ELJ39" s="608"/>
      <c r="ELK39" s="608"/>
      <c r="ELL39" s="608">
        <v>39.78516942581431</v>
      </c>
      <c r="ELM39" s="608"/>
      <c r="ELN39" s="608"/>
      <c r="ELO39" s="608">
        <v>39.78516942581431</v>
      </c>
      <c r="ELP39" s="608"/>
      <c r="ELQ39" s="608"/>
      <c r="ELR39" s="608">
        <v>39.78516942581431</v>
      </c>
      <c r="ELS39" s="608"/>
      <c r="ELT39" s="608"/>
      <c r="ELU39" s="608">
        <v>39.78516942581431</v>
      </c>
      <c r="ELV39" s="608"/>
      <c r="ELW39" s="608"/>
      <c r="ELX39" s="608">
        <v>39.78516942581431</v>
      </c>
      <c r="ELY39" s="608"/>
      <c r="ELZ39" s="608"/>
      <c r="EMA39" s="608">
        <v>39.78516942581431</v>
      </c>
      <c r="EMB39" s="608"/>
      <c r="EMC39" s="608"/>
      <c r="EMD39" s="608">
        <v>39.78516942581431</v>
      </c>
      <c r="EME39" s="608"/>
      <c r="EMF39" s="608"/>
      <c r="EMG39" s="608">
        <v>39.78516942581431</v>
      </c>
      <c r="EMH39" s="608"/>
      <c r="EMI39" s="608"/>
      <c r="EMJ39" s="608">
        <v>39.78516942581431</v>
      </c>
      <c r="EMK39" s="608"/>
      <c r="EML39" s="608"/>
      <c r="EMM39" s="608">
        <v>39.78516942581431</v>
      </c>
      <c r="EMN39" s="608"/>
      <c r="EMO39" s="608"/>
      <c r="EMP39" s="608">
        <v>39.78516942581431</v>
      </c>
      <c r="EMQ39" s="608"/>
      <c r="EMR39" s="608"/>
      <c r="EMS39" s="608">
        <v>39.78516942581431</v>
      </c>
      <c r="EMT39" s="608"/>
      <c r="EMU39" s="608"/>
      <c r="EMV39" s="608">
        <v>39.78516942581431</v>
      </c>
      <c r="EMW39" s="608"/>
      <c r="EMX39" s="608"/>
      <c r="EMY39" s="608">
        <v>39.78516942581431</v>
      </c>
      <c r="EMZ39" s="608"/>
      <c r="ENA39" s="608"/>
      <c r="ENB39" s="608">
        <v>39.78516942581431</v>
      </c>
      <c r="ENC39" s="608"/>
      <c r="END39" s="608"/>
      <c r="ENE39" s="608">
        <v>39.78516942581431</v>
      </c>
      <c r="ENF39" s="608"/>
      <c r="ENG39" s="608"/>
      <c r="ENH39" s="608">
        <v>39.78516942581431</v>
      </c>
      <c r="ENI39" s="608"/>
      <c r="ENJ39" s="608"/>
      <c r="ENK39" s="608">
        <v>39.78516942581431</v>
      </c>
      <c r="ENL39" s="608"/>
      <c r="ENM39" s="608"/>
      <c r="ENN39" s="608">
        <v>39.78516942581431</v>
      </c>
      <c r="ENO39" s="608"/>
      <c r="ENP39" s="608"/>
      <c r="ENQ39" s="608">
        <v>39.78516942581431</v>
      </c>
      <c r="ENR39" s="608"/>
      <c r="ENS39" s="608"/>
      <c r="ENT39" s="608">
        <v>39.78516942581431</v>
      </c>
      <c r="ENU39" s="608"/>
      <c r="ENV39" s="608"/>
      <c r="ENW39" s="608">
        <v>39.78516942581431</v>
      </c>
      <c r="ENX39" s="608"/>
      <c r="ENY39" s="608"/>
      <c r="ENZ39" s="608">
        <v>39.78516942581431</v>
      </c>
      <c r="EOA39" s="608"/>
      <c r="EOB39" s="608"/>
      <c r="EOC39" s="608">
        <v>39.78516942581431</v>
      </c>
      <c r="EOD39" s="608"/>
      <c r="EOE39" s="608"/>
      <c r="EOF39" s="608">
        <v>39.78516942581431</v>
      </c>
      <c r="EOG39" s="608"/>
      <c r="EOH39" s="608"/>
      <c r="EOI39" s="608">
        <v>39.78516942581431</v>
      </c>
      <c r="EOJ39" s="608"/>
      <c r="EOK39" s="608"/>
      <c r="EOL39" s="608">
        <v>39.78516942581431</v>
      </c>
      <c r="EOM39" s="608"/>
      <c r="EON39" s="608"/>
      <c r="EOO39" s="608">
        <v>39.78516942581431</v>
      </c>
      <c r="EOP39" s="608"/>
      <c r="EOQ39" s="608"/>
      <c r="EOR39" s="608">
        <v>39.78516942581431</v>
      </c>
      <c r="EOS39" s="608"/>
      <c r="EOT39" s="608"/>
      <c r="EOU39" s="608">
        <v>39.78516942581431</v>
      </c>
      <c r="EOV39" s="608"/>
      <c r="EOW39" s="608"/>
      <c r="EOX39" s="608">
        <v>39.78516942581431</v>
      </c>
      <c r="EOY39" s="608"/>
      <c r="EOZ39" s="608"/>
      <c r="EPA39" s="608">
        <v>39.78516942581431</v>
      </c>
      <c r="EPB39" s="608"/>
      <c r="EPC39" s="608"/>
      <c r="EPD39" s="608">
        <v>39.78516942581431</v>
      </c>
      <c r="EPE39" s="608"/>
      <c r="EPF39" s="608"/>
      <c r="EPG39" s="608">
        <v>39.78516942581431</v>
      </c>
      <c r="EPH39" s="608"/>
      <c r="EPI39" s="608"/>
      <c r="EPJ39" s="608">
        <v>39.78516942581431</v>
      </c>
      <c r="EPK39" s="608"/>
      <c r="EPL39" s="608"/>
      <c r="EPM39" s="608">
        <v>39.78516942581431</v>
      </c>
      <c r="EPN39" s="608"/>
      <c r="EPO39" s="608"/>
      <c r="EPP39" s="608">
        <v>39.78516942581431</v>
      </c>
      <c r="EPQ39" s="608"/>
      <c r="EPR39" s="608"/>
      <c r="EPS39" s="608">
        <v>39.78516942581431</v>
      </c>
      <c r="EPT39" s="608"/>
      <c r="EPU39" s="608"/>
      <c r="EPV39" s="608">
        <v>39.78516942581431</v>
      </c>
      <c r="EPW39" s="608"/>
      <c r="EPX39" s="608"/>
      <c r="EPY39" s="608">
        <v>39.78516942581431</v>
      </c>
      <c r="EPZ39" s="608"/>
      <c r="EQA39" s="608"/>
      <c r="EQB39" s="608">
        <v>39.78516942581431</v>
      </c>
      <c r="EQC39" s="608"/>
      <c r="EQD39" s="608"/>
      <c r="EQE39" s="608">
        <v>39.78516942581431</v>
      </c>
      <c r="EQF39" s="608"/>
      <c r="EQG39" s="608"/>
      <c r="EQH39" s="608">
        <v>39.78516942581431</v>
      </c>
      <c r="EQI39" s="608"/>
      <c r="EQJ39" s="608"/>
      <c r="EQK39" s="608">
        <v>39.78516942581431</v>
      </c>
      <c r="EQL39" s="608"/>
      <c r="EQM39" s="608"/>
      <c r="EQN39" s="608">
        <v>39.78516942581431</v>
      </c>
      <c r="EQO39" s="608"/>
      <c r="EQP39" s="608"/>
      <c r="EQQ39" s="608">
        <v>39.78516942581431</v>
      </c>
      <c r="EQR39" s="608"/>
      <c r="EQS39" s="608"/>
      <c r="EQT39" s="608">
        <v>39.78516942581431</v>
      </c>
      <c r="EQU39" s="608"/>
      <c r="EQV39" s="608"/>
      <c r="EQW39" s="608">
        <v>39.78516942581431</v>
      </c>
      <c r="EQX39" s="608"/>
      <c r="EQY39" s="608"/>
      <c r="EQZ39" s="608">
        <v>39.78516942581431</v>
      </c>
      <c r="ERA39" s="608"/>
      <c r="ERB39" s="608"/>
      <c r="ERC39" s="608">
        <v>39.78516942581431</v>
      </c>
      <c r="ERD39" s="608"/>
      <c r="ERE39" s="608"/>
      <c r="ERF39" s="608">
        <v>39.78516942581431</v>
      </c>
      <c r="ERG39" s="608"/>
      <c r="ERH39" s="608"/>
      <c r="ERI39" s="608">
        <v>39.78516942581431</v>
      </c>
      <c r="ERJ39" s="608"/>
      <c r="ERK39" s="608"/>
      <c r="ERL39" s="608">
        <v>39.78516942581431</v>
      </c>
      <c r="ERM39" s="608"/>
      <c r="ERN39" s="608"/>
      <c r="ERO39" s="608">
        <v>39.78516942581431</v>
      </c>
      <c r="ERP39" s="608"/>
      <c r="ERQ39" s="608"/>
      <c r="ERR39" s="608">
        <v>39.78516942581431</v>
      </c>
      <c r="ERS39" s="608"/>
      <c r="ERT39" s="608"/>
      <c r="ERU39" s="608">
        <v>39.78516942581431</v>
      </c>
      <c r="ERV39" s="608"/>
      <c r="ERW39" s="608"/>
      <c r="ERX39" s="608">
        <v>39.78516942581431</v>
      </c>
      <c r="ERY39" s="608"/>
      <c r="ERZ39" s="608"/>
      <c r="ESA39" s="608">
        <v>39.78516942581431</v>
      </c>
      <c r="ESB39" s="608"/>
      <c r="ESC39" s="608"/>
      <c r="ESD39" s="608">
        <v>39.78516942581431</v>
      </c>
      <c r="ESE39" s="608"/>
      <c r="ESF39" s="608"/>
      <c r="ESG39" s="608">
        <v>39.78516942581431</v>
      </c>
      <c r="ESH39" s="608"/>
      <c r="ESI39" s="608"/>
      <c r="ESJ39" s="608">
        <v>39.78516942581431</v>
      </c>
      <c r="ESK39" s="608"/>
      <c r="ESL39" s="608"/>
      <c r="ESM39" s="608">
        <v>39.78516942581431</v>
      </c>
      <c r="ESN39" s="608"/>
      <c r="ESO39" s="608"/>
      <c r="ESP39" s="608">
        <v>39.78516942581431</v>
      </c>
      <c r="ESQ39" s="608"/>
      <c r="ESR39" s="608"/>
      <c r="ESS39" s="608">
        <v>39.78516942581431</v>
      </c>
      <c r="EST39" s="608"/>
      <c r="ESU39" s="608"/>
      <c r="ESV39" s="608">
        <v>39.78516942581431</v>
      </c>
      <c r="ESW39" s="608"/>
      <c r="ESX39" s="608"/>
      <c r="ESY39" s="608">
        <v>39.78516942581431</v>
      </c>
      <c r="ESZ39" s="608"/>
      <c r="ETA39" s="608"/>
      <c r="ETB39" s="608">
        <v>39.78516942581431</v>
      </c>
      <c r="ETC39" s="608"/>
      <c r="ETD39" s="608"/>
      <c r="ETE39" s="608">
        <v>39.78516942581431</v>
      </c>
      <c r="ETF39" s="608"/>
      <c r="ETG39" s="608"/>
      <c r="ETH39" s="608">
        <v>39.78516942581431</v>
      </c>
      <c r="ETI39" s="608"/>
      <c r="ETJ39" s="608"/>
      <c r="ETK39" s="608">
        <v>39.78516942581431</v>
      </c>
      <c r="ETL39" s="608"/>
      <c r="ETM39" s="608"/>
      <c r="ETN39" s="608">
        <v>39.78516942581431</v>
      </c>
      <c r="ETO39" s="608"/>
      <c r="ETP39" s="608"/>
      <c r="ETQ39" s="608">
        <v>39.78516942581431</v>
      </c>
      <c r="ETR39" s="608"/>
      <c r="ETS39" s="608"/>
      <c r="ETT39" s="608">
        <v>39.78516942581431</v>
      </c>
      <c r="ETU39" s="608"/>
      <c r="ETV39" s="608"/>
      <c r="ETW39" s="608">
        <v>39.78516942581431</v>
      </c>
      <c r="ETX39" s="608"/>
      <c r="ETY39" s="608"/>
      <c r="ETZ39" s="608">
        <v>39.78516942581431</v>
      </c>
      <c r="EUA39" s="608"/>
      <c r="EUB39" s="608"/>
      <c r="EUC39" s="608">
        <v>39.78516942581431</v>
      </c>
      <c r="EUD39" s="608"/>
      <c r="EUE39" s="608"/>
      <c r="EUF39" s="608">
        <v>39.78516942581431</v>
      </c>
      <c r="EUG39" s="608"/>
      <c r="EUH39" s="608"/>
      <c r="EUI39" s="608">
        <v>39.78516942581431</v>
      </c>
      <c r="EUJ39" s="608"/>
      <c r="EUK39" s="608"/>
      <c r="EUL39" s="608">
        <v>39.78516942581431</v>
      </c>
      <c r="EUM39" s="608"/>
      <c r="EUN39" s="608"/>
      <c r="EUO39" s="608">
        <v>39.78516942581431</v>
      </c>
      <c r="EUP39" s="608"/>
      <c r="EUQ39" s="608"/>
      <c r="EUR39" s="608">
        <v>39.78516942581431</v>
      </c>
      <c r="EUS39" s="608"/>
      <c r="EUT39" s="608"/>
      <c r="EUU39" s="608">
        <v>39.78516942581431</v>
      </c>
      <c r="EUV39" s="608"/>
      <c r="EUW39" s="608"/>
      <c r="EUX39" s="608">
        <v>39.78516942581431</v>
      </c>
      <c r="EUY39" s="608"/>
      <c r="EUZ39" s="608"/>
      <c r="EVA39" s="608">
        <v>39.78516942581431</v>
      </c>
      <c r="EVB39" s="608"/>
      <c r="EVC39" s="608"/>
      <c r="EVD39" s="608">
        <v>39.78516942581431</v>
      </c>
      <c r="EVE39" s="608"/>
      <c r="EVF39" s="608"/>
      <c r="EVG39" s="608">
        <v>39.78516942581431</v>
      </c>
      <c r="EVH39" s="608"/>
      <c r="EVI39" s="608"/>
      <c r="EVJ39" s="608">
        <v>39.78516942581431</v>
      </c>
      <c r="EVK39" s="608"/>
      <c r="EVL39" s="608"/>
      <c r="EVM39" s="608">
        <v>39.78516942581431</v>
      </c>
      <c r="EVN39" s="608"/>
      <c r="EVO39" s="608"/>
      <c r="EVP39" s="608">
        <v>39.78516942581431</v>
      </c>
      <c r="EVQ39" s="608"/>
      <c r="EVR39" s="608"/>
      <c r="EVS39" s="608">
        <v>39.78516942581431</v>
      </c>
      <c r="EVT39" s="608"/>
      <c r="EVU39" s="608"/>
      <c r="EVV39" s="608">
        <v>39.78516942581431</v>
      </c>
      <c r="EVW39" s="608"/>
      <c r="EVX39" s="608"/>
      <c r="EVY39" s="608">
        <v>39.78516942581431</v>
      </c>
      <c r="EVZ39" s="608"/>
      <c r="EWA39" s="608"/>
      <c r="EWB39" s="608">
        <v>39.78516942581431</v>
      </c>
      <c r="EWC39" s="608"/>
      <c r="EWD39" s="608"/>
      <c r="EWE39" s="608">
        <v>39.78516942581431</v>
      </c>
      <c r="EWF39" s="608"/>
      <c r="EWG39" s="608"/>
      <c r="EWH39" s="608">
        <v>39.78516942581431</v>
      </c>
      <c r="EWI39" s="608"/>
      <c r="EWJ39" s="608"/>
      <c r="EWK39" s="608">
        <v>39.78516942581431</v>
      </c>
      <c r="EWL39" s="608"/>
      <c r="EWM39" s="608"/>
      <c r="EWN39" s="608">
        <v>39.78516942581431</v>
      </c>
      <c r="EWO39" s="608"/>
      <c r="EWP39" s="608"/>
      <c r="EWQ39" s="608">
        <v>39.78516942581431</v>
      </c>
      <c r="EWR39" s="608"/>
      <c r="EWS39" s="608"/>
      <c r="EWT39" s="608">
        <v>39.78516942581431</v>
      </c>
      <c r="EWU39" s="608"/>
      <c r="EWV39" s="608"/>
      <c r="EWW39" s="608">
        <v>39.78516942581431</v>
      </c>
      <c r="EWX39" s="608"/>
      <c r="EWY39" s="608"/>
      <c r="EWZ39" s="608">
        <v>39.78516942581431</v>
      </c>
      <c r="EXA39" s="608"/>
      <c r="EXB39" s="608"/>
      <c r="EXC39" s="608">
        <v>39.78516942581431</v>
      </c>
      <c r="EXD39" s="608"/>
      <c r="EXE39" s="608"/>
      <c r="EXF39" s="608">
        <v>39.78516942581431</v>
      </c>
      <c r="EXG39" s="608"/>
      <c r="EXH39" s="608"/>
      <c r="EXI39" s="608">
        <v>39.78516942581431</v>
      </c>
      <c r="EXJ39" s="608"/>
      <c r="EXK39" s="608"/>
      <c r="EXL39" s="608">
        <v>39.78516942581431</v>
      </c>
      <c r="EXM39" s="608"/>
      <c r="EXN39" s="608"/>
      <c r="EXO39" s="608">
        <v>39.78516942581431</v>
      </c>
      <c r="EXP39" s="608"/>
      <c r="EXQ39" s="608"/>
      <c r="EXR39" s="608">
        <v>39.78516942581431</v>
      </c>
      <c r="EXS39" s="608"/>
      <c r="EXT39" s="608"/>
      <c r="EXU39" s="608">
        <v>39.78516942581431</v>
      </c>
      <c r="EXV39" s="608"/>
      <c r="EXW39" s="608"/>
      <c r="EXX39" s="608">
        <v>39.78516942581431</v>
      </c>
      <c r="EXY39" s="608"/>
      <c r="EXZ39" s="608"/>
      <c r="EYA39" s="608">
        <v>39.78516942581431</v>
      </c>
      <c r="EYB39" s="608"/>
      <c r="EYC39" s="608"/>
      <c r="EYD39" s="608">
        <v>39.78516942581431</v>
      </c>
      <c r="EYE39" s="608"/>
      <c r="EYF39" s="608"/>
      <c r="EYG39" s="608">
        <v>39.78516942581431</v>
      </c>
      <c r="EYH39" s="608"/>
      <c r="EYI39" s="608"/>
      <c r="EYJ39" s="608">
        <v>39.78516942581431</v>
      </c>
      <c r="EYK39" s="608"/>
      <c r="EYL39" s="608"/>
      <c r="EYM39" s="608">
        <v>39.78516942581431</v>
      </c>
      <c r="EYN39" s="608"/>
      <c r="EYO39" s="608"/>
      <c r="EYP39" s="608">
        <v>39.78516942581431</v>
      </c>
      <c r="EYQ39" s="608"/>
      <c r="EYR39" s="608"/>
      <c r="EYS39" s="608">
        <v>39.78516942581431</v>
      </c>
      <c r="EYT39" s="608"/>
      <c r="EYU39" s="608"/>
      <c r="EYV39" s="608">
        <v>39.78516942581431</v>
      </c>
      <c r="EYW39" s="608"/>
      <c r="EYX39" s="608"/>
      <c r="EYY39" s="608">
        <v>39.78516942581431</v>
      </c>
      <c r="EYZ39" s="608"/>
      <c r="EZA39" s="608"/>
      <c r="EZB39" s="608">
        <v>39.78516942581431</v>
      </c>
      <c r="EZC39" s="608"/>
      <c r="EZD39" s="608"/>
      <c r="EZE39" s="608">
        <v>39.78516942581431</v>
      </c>
      <c r="EZF39" s="608"/>
      <c r="EZG39" s="608"/>
      <c r="EZH39" s="608">
        <v>39.78516942581431</v>
      </c>
      <c r="EZI39" s="608"/>
      <c r="EZJ39" s="608"/>
      <c r="EZK39" s="608">
        <v>39.78516942581431</v>
      </c>
      <c r="EZL39" s="608"/>
      <c r="EZM39" s="608"/>
      <c r="EZN39" s="608">
        <v>39.78516942581431</v>
      </c>
      <c r="EZO39" s="608"/>
      <c r="EZP39" s="608"/>
      <c r="EZQ39" s="608">
        <v>39.78516942581431</v>
      </c>
      <c r="EZR39" s="608"/>
      <c r="EZS39" s="608"/>
      <c r="EZT39" s="608">
        <v>39.78516942581431</v>
      </c>
      <c r="EZU39" s="608"/>
      <c r="EZV39" s="608"/>
      <c r="EZW39" s="608">
        <v>39.78516942581431</v>
      </c>
      <c r="EZX39" s="608"/>
      <c r="EZY39" s="608"/>
      <c r="EZZ39" s="608">
        <v>39.78516942581431</v>
      </c>
      <c r="FAA39" s="608"/>
      <c r="FAB39" s="608"/>
      <c r="FAC39" s="608">
        <v>39.78516942581431</v>
      </c>
      <c r="FAD39" s="608"/>
      <c r="FAE39" s="608"/>
      <c r="FAF39" s="608">
        <v>39.78516942581431</v>
      </c>
      <c r="FAG39" s="608"/>
      <c r="FAH39" s="608"/>
      <c r="FAI39" s="608">
        <v>39.78516942581431</v>
      </c>
      <c r="FAJ39" s="608"/>
      <c r="FAK39" s="608"/>
      <c r="FAL39" s="608">
        <v>39.78516942581431</v>
      </c>
      <c r="FAM39" s="608"/>
      <c r="FAN39" s="608"/>
      <c r="FAO39" s="608">
        <v>39.78516942581431</v>
      </c>
      <c r="FAP39" s="608"/>
      <c r="FAQ39" s="608"/>
      <c r="FAR39" s="608">
        <v>39.78516942581431</v>
      </c>
      <c r="FAS39" s="608"/>
      <c r="FAT39" s="608"/>
      <c r="FAU39" s="608">
        <v>39.78516942581431</v>
      </c>
      <c r="FAV39" s="608"/>
      <c r="FAW39" s="608"/>
      <c r="FAX39" s="608">
        <v>39.78516942581431</v>
      </c>
      <c r="FAY39" s="608"/>
      <c r="FAZ39" s="608"/>
      <c r="FBA39" s="608">
        <v>39.78516942581431</v>
      </c>
      <c r="FBB39" s="608"/>
      <c r="FBC39" s="608"/>
      <c r="FBD39" s="608">
        <v>39.78516942581431</v>
      </c>
      <c r="FBE39" s="608"/>
      <c r="FBF39" s="608"/>
      <c r="FBG39" s="608">
        <v>39.78516942581431</v>
      </c>
      <c r="FBH39" s="608"/>
      <c r="FBI39" s="608"/>
      <c r="FBJ39" s="608">
        <v>39.78516942581431</v>
      </c>
      <c r="FBK39" s="608"/>
      <c r="FBL39" s="608"/>
      <c r="FBM39" s="608">
        <v>39.78516942581431</v>
      </c>
      <c r="FBN39" s="608"/>
      <c r="FBO39" s="608"/>
      <c r="FBP39" s="608">
        <v>39.78516942581431</v>
      </c>
      <c r="FBQ39" s="608"/>
      <c r="FBR39" s="608"/>
      <c r="FBS39" s="608">
        <v>39.78516942581431</v>
      </c>
      <c r="FBT39" s="608"/>
      <c r="FBU39" s="608"/>
      <c r="FBV39" s="608">
        <v>39.78516942581431</v>
      </c>
      <c r="FBW39" s="608"/>
      <c r="FBX39" s="608"/>
      <c r="FBY39" s="608">
        <v>39.78516942581431</v>
      </c>
      <c r="FBZ39" s="608"/>
      <c r="FCA39" s="608"/>
      <c r="FCB39" s="608">
        <v>39.78516942581431</v>
      </c>
      <c r="FCC39" s="608"/>
      <c r="FCD39" s="608"/>
      <c r="FCE39" s="608">
        <v>39.78516942581431</v>
      </c>
      <c r="FCF39" s="608"/>
      <c r="FCG39" s="608"/>
      <c r="FCH39" s="608">
        <v>39.78516942581431</v>
      </c>
      <c r="FCI39" s="608"/>
      <c r="FCJ39" s="608"/>
      <c r="FCK39" s="608">
        <v>39.78516942581431</v>
      </c>
      <c r="FCL39" s="608"/>
      <c r="FCM39" s="608"/>
      <c r="FCN39" s="608">
        <v>39.78516942581431</v>
      </c>
      <c r="FCO39" s="608"/>
      <c r="FCP39" s="608"/>
      <c r="FCQ39" s="608">
        <v>39.78516942581431</v>
      </c>
      <c r="FCR39" s="608"/>
      <c r="FCS39" s="608"/>
      <c r="FCT39" s="608">
        <v>39.78516942581431</v>
      </c>
      <c r="FCU39" s="608"/>
      <c r="FCV39" s="608"/>
      <c r="FCW39" s="608">
        <v>39.78516942581431</v>
      </c>
      <c r="FCX39" s="608"/>
      <c r="FCY39" s="608"/>
      <c r="FCZ39" s="608">
        <v>39.78516942581431</v>
      </c>
      <c r="FDA39" s="608"/>
      <c r="FDB39" s="608"/>
      <c r="FDC39" s="608">
        <v>39.78516942581431</v>
      </c>
      <c r="FDD39" s="608"/>
      <c r="FDE39" s="608"/>
      <c r="FDF39" s="608">
        <v>39.78516942581431</v>
      </c>
      <c r="FDG39" s="608"/>
      <c r="FDH39" s="608"/>
      <c r="FDI39" s="608">
        <v>39.78516942581431</v>
      </c>
      <c r="FDJ39" s="608"/>
      <c r="FDK39" s="608"/>
      <c r="FDL39" s="608">
        <v>39.78516942581431</v>
      </c>
      <c r="FDM39" s="608"/>
      <c r="FDN39" s="608"/>
      <c r="FDO39" s="608">
        <v>39.78516942581431</v>
      </c>
      <c r="FDP39" s="608"/>
      <c r="FDQ39" s="608"/>
      <c r="FDR39" s="608">
        <v>39.78516942581431</v>
      </c>
      <c r="FDS39" s="608"/>
      <c r="FDT39" s="608"/>
      <c r="FDU39" s="608">
        <v>39.78516942581431</v>
      </c>
      <c r="FDV39" s="608"/>
      <c r="FDW39" s="608"/>
      <c r="FDX39" s="608">
        <v>39.78516942581431</v>
      </c>
      <c r="FDY39" s="608"/>
      <c r="FDZ39" s="608"/>
      <c r="FEA39" s="608">
        <v>39.78516942581431</v>
      </c>
      <c r="FEB39" s="608"/>
      <c r="FEC39" s="608"/>
      <c r="FED39" s="608">
        <v>39.78516942581431</v>
      </c>
      <c r="FEE39" s="608"/>
      <c r="FEF39" s="608"/>
      <c r="FEG39" s="608">
        <v>39.78516942581431</v>
      </c>
      <c r="FEH39" s="608"/>
      <c r="FEI39" s="608"/>
      <c r="FEJ39" s="608">
        <v>39.78516942581431</v>
      </c>
      <c r="FEK39" s="608"/>
      <c r="FEL39" s="608"/>
      <c r="FEM39" s="608">
        <v>39.78516942581431</v>
      </c>
      <c r="FEN39" s="608"/>
      <c r="FEO39" s="608"/>
      <c r="FEP39" s="608">
        <v>39.78516942581431</v>
      </c>
      <c r="FEQ39" s="608"/>
      <c r="FER39" s="608"/>
      <c r="FES39" s="608">
        <v>39.78516942581431</v>
      </c>
      <c r="FET39" s="608"/>
      <c r="FEU39" s="608"/>
      <c r="FEV39" s="608">
        <v>39.78516942581431</v>
      </c>
      <c r="FEW39" s="608"/>
      <c r="FEX39" s="608"/>
      <c r="FEY39" s="608">
        <v>39.78516942581431</v>
      </c>
      <c r="FEZ39" s="608"/>
      <c r="FFA39" s="608"/>
      <c r="FFB39" s="608">
        <v>39.78516942581431</v>
      </c>
      <c r="FFC39" s="608"/>
      <c r="FFD39" s="608"/>
      <c r="FFE39" s="608">
        <v>39.78516942581431</v>
      </c>
      <c r="FFF39" s="608"/>
      <c r="FFG39" s="608"/>
      <c r="FFH39" s="608">
        <v>39.78516942581431</v>
      </c>
      <c r="FFI39" s="608"/>
      <c r="FFJ39" s="608"/>
      <c r="FFK39" s="608">
        <v>39.78516942581431</v>
      </c>
      <c r="FFL39" s="608"/>
      <c r="FFM39" s="608"/>
      <c r="FFN39" s="608">
        <v>39.78516942581431</v>
      </c>
      <c r="FFO39" s="608"/>
      <c r="FFP39" s="608"/>
      <c r="FFQ39" s="608">
        <v>39.78516942581431</v>
      </c>
      <c r="FFR39" s="608"/>
      <c r="FFS39" s="608"/>
      <c r="FFT39" s="608">
        <v>39.78516942581431</v>
      </c>
      <c r="FFU39" s="608"/>
      <c r="FFV39" s="608"/>
      <c r="FFW39" s="608">
        <v>39.78516942581431</v>
      </c>
      <c r="FFX39" s="608"/>
      <c r="FFY39" s="608"/>
      <c r="FFZ39" s="608">
        <v>39.78516942581431</v>
      </c>
      <c r="FGA39" s="608"/>
      <c r="FGB39" s="608"/>
      <c r="FGC39" s="608">
        <v>39.78516942581431</v>
      </c>
      <c r="FGD39" s="608"/>
      <c r="FGE39" s="608"/>
      <c r="FGF39" s="608">
        <v>39.78516942581431</v>
      </c>
      <c r="FGG39" s="608"/>
      <c r="FGH39" s="608"/>
      <c r="FGI39" s="608">
        <v>39.78516942581431</v>
      </c>
      <c r="FGJ39" s="608"/>
      <c r="FGK39" s="608"/>
      <c r="FGL39" s="608">
        <v>39.78516942581431</v>
      </c>
      <c r="FGM39" s="608"/>
      <c r="FGN39" s="608"/>
      <c r="FGO39" s="608">
        <v>39.78516942581431</v>
      </c>
      <c r="FGP39" s="608"/>
      <c r="FGQ39" s="608"/>
      <c r="FGR39" s="608">
        <v>39.78516942581431</v>
      </c>
      <c r="FGS39" s="608"/>
      <c r="FGT39" s="608"/>
      <c r="FGU39" s="608">
        <v>39.78516942581431</v>
      </c>
      <c r="FGV39" s="608"/>
      <c r="FGW39" s="608"/>
      <c r="FGX39" s="608">
        <v>39.78516942581431</v>
      </c>
      <c r="FGY39" s="608"/>
      <c r="FGZ39" s="608"/>
      <c r="FHA39" s="608">
        <v>39.78516942581431</v>
      </c>
      <c r="FHB39" s="608"/>
      <c r="FHC39" s="608"/>
      <c r="FHD39" s="608">
        <v>39.78516942581431</v>
      </c>
      <c r="FHE39" s="608"/>
      <c r="FHF39" s="608"/>
      <c r="FHG39" s="608">
        <v>39.78516942581431</v>
      </c>
      <c r="FHH39" s="608"/>
      <c r="FHI39" s="608"/>
      <c r="FHJ39" s="608">
        <v>39.78516942581431</v>
      </c>
      <c r="FHK39" s="608"/>
      <c r="FHL39" s="608"/>
      <c r="FHM39" s="608">
        <v>39.78516942581431</v>
      </c>
      <c r="FHN39" s="608"/>
      <c r="FHO39" s="608"/>
      <c r="FHP39" s="608">
        <v>39.78516942581431</v>
      </c>
      <c r="FHQ39" s="608"/>
      <c r="FHR39" s="608"/>
      <c r="FHS39" s="608">
        <v>39.78516942581431</v>
      </c>
      <c r="FHT39" s="608"/>
      <c r="FHU39" s="608"/>
      <c r="FHV39" s="608">
        <v>39.78516942581431</v>
      </c>
      <c r="FHW39" s="608"/>
      <c r="FHX39" s="608"/>
      <c r="FHY39" s="608">
        <v>39.78516942581431</v>
      </c>
      <c r="FHZ39" s="608"/>
      <c r="FIA39" s="608"/>
      <c r="FIB39" s="608">
        <v>39.78516942581431</v>
      </c>
      <c r="FIC39" s="608"/>
      <c r="FID39" s="608"/>
      <c r="FIE39" s="608">
        <v>39.78516942581431</v>
      </c>
      <c r="FIF39" s="608"/>
      <c r="FIG39" s="608"/>
      <c r="FIH39" s="608">
        <v>39.78516942581431</v>
      </c>
      <c r="FII39" s="608"/>
      <c r="FIJ39" s="608"/>
      <c r="FIK39" s="608">
        <v>39.78516942581431</v>
      </c>
      <c r="FIL39" s="608"/>
      <c r="FIM39" s="608"/>
      <c r="FIN39" s="608">
        <v>39.78516942581431</v>
      </c>
      <c r="FIO39" s="608"/>
      <c r="FIP39" s="608"/>
      <c r="FIQ39" s="608">
        <v>39.78516942581431</v>
      </c>
      <c r="FIR39" s="608"/>
      <c r="FIS39" s="608"/>
      <c r="FIT39" s="608">
        <v>39.78516942581431</v>
      </c>
      <c r="FIU39" s="608"/>
      <c r="FIV39" s="608"/>
      <c r="FIW39" s="608">
        <v>39.78516942581431</v>
      </c>
      <c r="FIX39" s="608"/>
      <c r="FIY39" s="608"/>
      <c r="FIZ39" s="608">
        <v>39.78516942581431</v>
      </c>
      <c r="FJA39" s="608"/>
      <c r="FJB39" s="608"/>
      <c r="FJC39" s="608">
        <v>39.78516942581431</v>
      </c>
      <c r="FJD39" s="608"/>
      <c r="FJE39" s="608"/>
      <c r="FJF39" s="608">
        <v>39.78516942581431</v>
      </c>
      <c r="FJG39" s="608"/>
      <c r="FJH39" s="608"/>
      <c r="FJI39" s="608">
        <v>39.78516942581431</v>
      </c>
      <c r="FJJ39" s="608"/>
      <c r="FJK39" s="608"/>
      <c r="FJL39" s="608">
        <v>39.78516942581431</v>
      </c>
      <c r="FJM39" s="608"/>
      <c r="FJN39" s="608"/>
      <c r="FJO39" s="608">
        <v>39.78516942581431</v>
      </c>
      <c r="FJP39" s="608"/>
      <c r="FJQ39" s="608"/>
      <c r="FJR39" s="608">
        <v>39.78516942581431</v>
      </c>
      <c r="FJS39" s="608"/>
      <c r="FJT39" s="608"/>
      <c r="FJU39" s="608">
        <v>39.78516942581431</v>
      </c>
      <c r="FJV39" s="608"/>
      <c r="FJW39" s="608"/>
      <c r="FJX39" s="608">
        <v>39.78516942581431</v>
      </c>
      <c r="FJY39" s="608"/>
      <c r="FJZ39" s="608"/>
      <c r="FKA39" s="608">
        <v>39.78516942581431</v>
      </c>
      <c r="FKB39" s="608"/>
      <c r="FKC39" s="608"/>
      <c r="FKD39" s="608">
        <v>39.78516942581431</v>
      </c>
      <c r="FKE39" s="608"/>
      <c r="FKF39" s="608"/>
      <c r="FKG39" s="608">
        <v>39.78516942581431</v>
      </c>
      <c r="FKH39" s="608"/>
      <c r="FKI39" s="608"/>
      <c r="FKJ39" s="608">
        <v>39.78516942581431</v>
      </c>
      <c r="FKK39" s="608"/>
      <c r="FKL39" s="608"/>
      <c r="FKM39" s="608">
        <v>39.78516942581431</v>
      </c>
      <c r="FKN39" s="608"/>
      <c r="FKO39" s="608"/>
      <c r="FKP39" s="608">
        <v>39.78516942581431</v>
      </c>
      <c r="FKQ39" s="608"/>
      <c r="FKR39" s="608"/>
      <c r="FKS39" s="608">
        <v>39.78516942581431</v>
      </c>
      <c r="FKT39" s="608"/>
      <c r="FKU39" s="608"/>
      <c r="FKV39" s="608">
        <v>39.78516942581431</v>
      </c>
      <c r="FKW39" s="608"/>
      <c r="FKX39" s="608"/>
      <c r="FKY39" s="608">
        <v>39.78516942581431</v>
      </c>
      <c r="FKZ39" s="608"/>
      <c r="FLA39" s="608"/>
      <c r="FLB39" s="608">
        <v>39.78516942581431</v>
      </c>
      <c r="FLC39" s="608"/>
      <c r="FLD39" s="608"/>
      <c r="FLE39" s="608">
        <v>39.78516942581431</v>
      </c>
      <c r="FLF39" s="608"/>
      <c r="FLG39" s="608"/>
      <c r="FLH39" s="608">
        <v>39.78516942581431</v>
      </c>
      <c r="FLI39" s="608"/>
      <c r="FLJ39" s="608"/>
      <c r="FLK39" s="608">
        <v>39.78516942581431</v>
      </c>
      <c r="FLL39" s="608"/>
      <c r="FLM39" s="608"/>
      <c r="FLN39" s="608">
        <v>39.78516942581431</v>
      </c>
      <c r="FLO39" s="608"/>
      <c r="FLP39" s="608"/>
      <c r="FLQ39" s="608">
        <v>39.78516942581431</v>
      </c>
      <c r="FLR39" s="608"/>
      <c r="FLS39" s="608"/>
      <c r="FLT39" s="608">
        <v>39.78516942581431</v>
      </c>
      <c r="FLU39" s="608"/>
      <c r="FLV39" s="608"/>
      <c r="FLW39" s="608">
        <v>39.78516942581431</v>
      </c>
      <c r="FLX39" s="608"/>
      <c r="FLY39" s="608"/>
      <c r="FLZ39" s="608">
        <v>39.78516942581431</v>
      </c>
      <c r="FMA39" s="608"/>
      <c r="FMB39" s="608"/>
      <c r="FMC39" s="608">
        <v>39.78516942581431</v>
      </c>
      <c r="FMD39" s="608"/>
      <c r="FME39" s="608"/>
      <c r="FMF39" s="608">
        <v>39.78516942581431</v>
      </c>
      <c r="FMG39" s="608"/>
      <c r="FMH39" s="608"/>
      <c r="FMI39" s="608">
        <v>39.78516942581431</v>
      </c>
      <c r="FMJ39" s="608"/>
      <c r="FMK39" s="608"/>
      <c r="FML39" s="608">
        <v>39.78516942581431</v>
      </c>
      <c r="FMM39" s="608"/>
      <c r="FMN39" s="608"/>
      <c r="FMO39" s="608">
        <v>39.78516942581431</v>
      </c>
      <c r="FMP39" s="608"/>
      <c r="FMQ39" s="608"/>
      <c r="FMR39" s="608">
        <v>39.78516942581431</v>
      </c>
      <c r="FMS39" s="608"/>
      <c r="FMT39" s="608"/>
      <c r="FMU39" s="608">
        <v>39.78516942581431</v>
      </c>
      <c r="FMV39" s="608"/>
      <c r="FMW39" s="608"/>
      <c r="FMX39" s="608">
        <v>39.78516942581431</v>
      </c>
      <c r="FMY39" s="608"/>
      <c r="FMZ39" s="608"/>
      <c r="FNA39" s="608">
        <v>39.78516942581431</v>
      </c>
      <c r="FNB39" s="608"/>
      <c r="FNC39" s="608"/>
      <c r="FND39" s="608">
        <v>39.78516942581431</v>
      </c>
      <c r="FNE39" s="608"/>
      <c r="FNF39" s="608"/>
      <c r="FNG39" s="608">
        <v>39.78516942581431</v>
      </c>
      <c r="FNH39" s="608"/>
      <c r="FNI39" s="608"/>
      <c r="FNJ39" s="608">
        <v>39.78516942581431</v>
      </c>
      <c r="FNK39" s="608"/>
      <c r="FNL39" s="608"/>
      <c r="FNM39" s="608">
        <v>39.78516942581431</v>
      </c>
      <c r="FNN39" s="608"/>
      <c r="FNO39" s="608"/>
      <c r="FNP39" s="608">
        <v>39.78516942581431</v>
      </c>
      <c r="FNQ39" s="608"/>
      <c r="FNR39" s="608"/>
      <c r="FNS39" s="608">
        <v>39.78516942581431</v>
      </c>
      <c r="FNT39" s="608"/>
      <c r="FNU39" s="608"/>
      <c r="FNV39" s="608">
        <v>39.78516942581431</v>
      </c>
      <c r="FNW39" s="608"/>
      <c r="FNX39" s="608"/>
      <c r="FNY39" s="608">
        <v>39.78516942581431</v>
      </c>
      <c r="FNZ39" s="608"/>
      <c r="FOA39" s="608"/>
      <c r="FOB39" s="608">
        <v>39.78516942581431</v>
      </c>
      <c r="FOC39" s="608"/>
      <c r="FOD39" s="608"/>
      <c r="FOE39" s="608">
        <v>39.78516942581431</v>
      </c>
      <c r="FOF39" s="608"/>
      <c r="FOG39" s="608"/>
      <c r="FOH39" s="608">
        <v>39.78516942581431</v>
      </c>
      <c r="FOI39" s="608"/>
      <c r="FOJ39" s="608"/>
      <c r="FOK39" s="608">
        <v>39.78516942581431</v>
      </c>
      <c r="FOL39" s="608"/>
      <c r="FOM39" s="608"/>
      <c r="FON39" s="608">
        <v>39.78516942581431</v>
      </c>
      <c r="FOO39" s="608"/>
      <c r="FOP39" s="608"/>
      <c r="FOQ39" s="608">
        <v>39.78516942581431</v>
      </c>
      <c r="FOR39" s="608"/>
      <c r="FOS39" s="608"/>
      <c r="FOT39" s="608">
        <v>39.78516942581431</v>
      </c>
      <c r="FOU39" s="608"/>
      <c r="FOV39" s="608"/>
      <c r="FOW39" s="608">
        <v>39.78516942581431</v>
      </c>
      <c r="FOX39" s="608"/>
      <c r="FOY39" s="608"/>
      <c r="FOZ39" s="608">
        <v>39.78516942581431</v>
      </c>
      <c r="FPA39" s="608"/>
      <c r="FPB39" s="608"/>
      <c r="FPC39" s="608">
        <v>39.78516942581431</v>
      </c>
      <c r="FPD39" s="608"/>
      <c r="FPE39" s="608"/>
      <c r="FPF39" s="608">
        <v>39.78516942581431</v>
      </c>
      <c r="FPG39" s="608"/>
      <c r="FPH39" s="608"/>
      <c r="FPI39" s="608">
        <v>39.78516942581431</v>
      </c>
      <c r="FPJ39" s="608"/>
      <c r="FPK39" s="608"/>
      <c r="FPL39" s="608">
        <v>39.78516942581431</v>
      </c>
      <c r="FPM39" s="608"/>
      <c r="FPN39" s="608"/>
      <c r="FPO39" s="608">
        <v>39.78516942581431</v>
      </c>
      <c r="FPP39" s="608"/>
      <c r="FPQ39" s="608"/>
      <c r="FPR39" s="608">
        <v>39.78516942581431</v>
      </c>
      <c r="FPS39" s="608"/>
      <c r="FPT39" s="608"/>
      <c r="FPU39" s="608">
        <v>39.78516942581431</v>
      </c>
      <c r="FPV39" s="608"/>
      <c r="FPW39" s="608"/>
      <c r="FPX39" s="608">
        <v>39.78516942581431</v>
      </c>
      <c r="FPY39" s="608"/>
      <c r="FPZ39" s="608"/>
      <c r="FQA39" s="608">
        <v>39.78516942581431</v>
      </c>
      <c r="FQB39" s="608"/>
      <c r="FQC39" s="608"/>
      <c r="FQD39" s="608">
        <v>39.78516942581431</v>
      </c>
      <c r="FQE39" s="608"/>
      <c r="FQF39" s="608"/>
      <c r="FQG39" s="608">
        <v>39.78516942581431</v>
      </c>
      <c r="FQH39" s="608"/>
      <c r="FQI39" s="608"/>
      <c r="FQJ39" s="608">
        <v>39.78516942581431</v>
      </c>
      <c r="FQK39" s="608"/>
      <c r="FQL39" s="608"/>
      <c r="FQM39" s="608">
        <v>39.78516942581431</v>
      </c>
      <c r="FQN39" s="608"/>
      <c r="FQO39" s="608"/>
      <c r="FQP39" s="608">
        <v>39.78516942581431</v>
      </c>
      <c r="FQQ39" s="608"/>
      <c r="FQR39" s="608"/>
      <c r="FQS39" s="608">
        <v>39.78516942581431</v>
      </c>
      <c r="FQT39" s="608"/>
      <c r="FQU39" s="608"/>
      <c r="FQV39" s="608">
        <v>39.78516942581431</v>
      </c>
      <c r="FQW39" s="608"/>
      <c r="FQX39" s="608"/>
      <c r="FQY39" s="608">
        <v>39.78516942581431</v>
      </c>
      <c r="FQZ39" s="608"/>
      <c r="FRA39" s="608"/>
      <c r="FRB39" s="608">
        <v>39.78516942581431</v>
      </c>
      <c r="FRC39" s="608"/>
      <c r="FRD39" s="608"/>
      <c r="FRE39" s="608">
        <v>39.78516942581431</v>
      </c>
      <c r="FRF39" s="608"/>
      <c r="FRG39" s="608"/>
      <c r="FRH39" s="608">
        <v>39.78516942581431</v>
      </c>
      <c r="FRI39" s="608"/>
      <c r="FRJ39" s="608"/>
      <c r="FRK39" s="608">
        <v>39.78516942581431</v>
      </c>
      <c r="FRL39" s="608"/>
      <c r="FRM39" s="608"/>
      <c r="FRN39" s="608">
        <v>39.78516942581431</v>
      </c>
      <c r="FRO39" s="608"/>
      <c r="FRP39" s="608"/>
      <c r="FRQ39" s="608">
        <v>39.78516942581431</v>
      </c>
      <c r="FRR39" s="608"/>
      <c r="FRS39" s="608"/>
      <c r="FRT39" s="608">
        <v>39.78516942581431</v>
      </c>
      <c r="FRU39" s="608"/>
      <c r="FRV39" s="608"/>
      <c r="FRW39" s="608">
        <v>39.78516942581431</v>
      </c>
      <c r="FRX39" s="608"/>
      <c r="FRY39" s="608"/>
      <c r="FRZ39" s="608">
        <v>39.78516942581431</v>
      </c>
      <c r="FSA39" s="608"/>
      <c r="FSB39" s="608"/>
      <c r="FSC39" s="608">
        <v>39.78516942581431</v>
      </c>
      <c r="FSD39" s="608"/>
      <c r="FSE39" s="608"/>
      <c r="FSF39" s="608">
        <v>39.78516942581431</v>
      </c>
      <c r="FSG39" s="608"/>
      <c r="FSH39" s="608"/>
      <c r="FSI39" s="608">
        <v>39.78516942581431</v>
      </c>
      <c r="FSJ39" s="608"/>
      <c r="FSK39" s="608"/>
      <c r="FSL39" s="608">
        <v>39.78516942581431</v>
      </c>
      <c r="FSM39" s="608"/>
      <c r="FSN39" s="608"/>
      <c r="FSO39" s="608">
        <v>39.78516942581431</v>
      </c>
      <c r="FSP39" s="608"/>
      <c r="FSQ39" s="608"/>
      <c r="FSR39" s="608">
        <v>39.78516942581431</v>
      </c>
      <c r="FSS39" s="608"/>
      <c r="FST39" s="608"/>
      <c r="FSU39" s="608">
        <v>39.78516942581431</v>
      </c>
      <c r="FSV39" s="608"/>
      <c r="FSW39" s="608"/>
      <c r="FSX39" s="608">
        <v>39.78516942581431</v>
      </c>
      <c r="FSY39" s="608"/>
      <c r="FSZ39" s="608"/>
      <c r="FTA39" s="608">
        <v>39.78516942581431</v>
      </c>
      <c r="FTB39" s="608"/>
      <c r="FTC39" s="608"/>
      <c r="FTD39" s="608">
        <v>39.78516942581431</v>
      </c>
      <c r="FTE39" s="608"/>
      <c r="FTF39" s="608"/>
      <c r="FTG39" s="608">
        <v>39.78516942581431</v>
      </c>
      <c r="FTH39" s="608"/>
      <c r="FTI39" s="608"/>
      <c r="FTJ39" s="608">
        <v>39.78516942581431</v>
      </c>
      <c r="FTK39" s="608"/>
      <c r="FTL39" s="608"/>
      <c r="FTM39" s="608">
        <v>39.78516942581431</v>
      </c>
      <c r="FTN39" s="608"/>
      <c r="FTO39" s="608"/>
      <c r="FTP39" s="608">
        <v>39.78516942581431</v>
      </c>
      <c r="FTQ39" s="608"/>
      <c r="FTR39" s="608"/>
      <c r="FTS39" s="608">
        <v>39.78516942581431</v>
      </c>
      <c r="FTT39" s="608"/>
      <c r="FTU39" s="608"/>
      <c r="FTV39" s="608">
        <v>39.78516942581431</v>
      </c>
      <c r="FTW39" s="608"/>
      <c r="FTX39" s="608"/>
      <c r="FTY39" s="608">
        <v>39.78516942581431</v>
      </c>
      <c r="FTZ39" s="608"/>
      <c r="FUA39" s="608"/>
      <c r="FUB39" s="608">
        <v>39.78516942581431</v>
      </c>
      <c r="FUC39" s="608"/>
      <c r="FUD39" s="608"/>
      <c r="FUE39" s="608">
        <v>39.78516942581431</v>
      </c>
      <c r="FUF39" s="608"/>
      <c r="FUG39" s="608"/>
      <c r="FUH39" s="608">
        <v>39.78516942581431</v>
      </c>
      <c r="FUI39" s="608"/>
      <c r="FUJ39" s="608"/>
      <c r="FUK39" s="608">
        <v>39.78516942581431</v>
      </c>
      <c r="FUL39" s="608"/>
      <c r="FUM39" s="608"/>
      <c r="FUN39" s="608">
        <v>39.78516942581431</v>
      </c>
      <c r="FUO39" s="608"/>
      <c r="FUP39" s="608"/>
      <c r="FUQ39" s="608">
        <v>39.78516942581431</v>
      </c>
      <c r="FUR39" s="608"/>
      <c r="FUS39" s="608"/>
      <c r="FUT39" s="608">
        <v>39.78516942581431</v>
      </c>
      <c r="FUU39" s="608"/>
      <c r="FUV39" s="608"/>
      <c r="FUW39" s="608">
        <v>39.78516942581431</v>
      </c>
      <c r="FUX39" s="608"/>
      <c r="FUY39" s="608"/>
      <c r="FUZ39" s="608">
        <v>39.78516942581431</v>
      </c>
      <c r="FVA39" s="608"/>
      <c r="FVB39" s="608"/>
      <c r="FVC39" s="608">
        <v>39.78516942581431</v>
      </c>
      <c r="FVD39" s="608"/>
      <c r="FVE39" s="608"/>
      <c r="FVF39" s="608">
        <v>39.78516942581431</v>
      </c>
      <c r="FVG39" s="608"/>
      <c r="FVH39" s="608"/>
      <c r="FVI39" s="608">
        <v>39.78516942581431</v>
      </c>
      <c r="FVJ39" s="608"/>
      <c r="FVK39" s="608"/>
      <c r="FVL39" s="608">
        <v>39.78516942581431</v>
      </c>
      <c r="FVM39" s="608"/>
      <c r="FVN39" s="608"/>
      <c r="FVO39" s="608">
        <v>39.78516942581431</v>
      </c>
      <c r="FVP39" s="608"/>
      <c r="FVQ39" s="608"/>
      <c r="FVR39" s="608">
        <v>39.78516942581431</v>
      </c>
      <c r="FVS39" s="608"/>
      <c r="FVT39" s="608"/>
      <c r="FVU39" s="608">
        <v>39.78516942581431</v>
      </c>
      <c r="FVV39" s="608"/>
      <c r="FVW39" s="608"/>
      <c r="FVX39" s="608">
        <v>39.78516942581431</v>
      </c>
      <c r="FVY39" s="608"/>
      <c r="FVZ39" s="608"/>
      <c r="FWA39" s="608">
        <v>39.78516942581431</v>
      </c>
      <c r="FWB39" s="608"/>
      <c r="FWC39" s="608"/>
      <c r="FWD39" s="608">
        <v>39.78516942581431</v>
      </c>
      <c r="FWE39" s="608"/>
      <c r="FWF39" s="608"/>
      <c r="FWG39" s="608">
        <v>39.78516942581431</v>
      </c>
      <c r="FWH39" s="608"/>
      <c r="FWI39" s="608"/>
      <c r="FWJ39" s="608">
        <v>39.78516942581431</v>
      </c>
      <c r="FWK39" s="608"/>
      <c r="FWL39" s="608"/>
      <c r="FWM39" s="608">
        <v>39.78516942581431</v>
      </c>
      <c r="FWN39" s="608"/>
      <c r="FWO39" s="608"/>
      <c r="FWP39" s="608">
        <v>39.78516942581431</v>
      </c>
      <c r="FWQ39" s="608"/>
      <c r="FWR39" s="608"/>
      <c r="FWS39" s="608">
        <v>39.78516942581431</v>
      </c>
      <c r="FWT39" s="608"/>
      <c r="FWU39" s="608"/>
      <c r="FWV39" s="608">
        <v>39.78516942581431</v>
      </c>
      <c r="FWW39" s="608"/>
      <c r="FWX39" s="608"/>
      <c r="FWY39" s="608">
        <v>39.78516942581431</v>
      </c>
      <c r="FWZ39" s="608"/>
      <c r="FXA39" s="608"/>
      <c r="FXB39" s="608">
        <v>39.78516942581431</v>
      </c>
      <c r="FXC39" s="608"/>
      <c r="FXD39" s="608"/>
      <c r="FXE39" s="608">
        <v>39.78516942581431</v>
      </c>
      <c r="FXF39" s="608"/>
      <c r="FXG39" s="608"/>
      <c r="FXH39" s="608">
        <v>39.78516942581431</v>
      </c>
      <c r="FXI39" s="608"/>
      <c r="FXJ39" s="608"/>
      <c r="FXK39" s="608">
        <v>39.78516942581431</v>
      </c>
      <c r="FXL39" s="608"/>
      <c r="FXM39" s="608"/>
      <c r="FXN39" s="608">
        <v>39.78516942581431</v>
      </c>
      <c r="FXO39" s="608"/>
      <c r="FXP39" s="608"/>
      <c r="FXQ39" s="608">
        <v>39.78516942581431</v>
      </c>
      <c r="FXR39" s="608"/>
      <c r="FXS39" s="608"/>
      <c r="FXT39" s="608">
        <v>39.78516942581431</v>
      </c>
      <c r="FXU39" s="608"/>
      <c r="FXV39" s="608"/>
      <c r="FXW39" s="608">
        <v>39.78516942581431</v>
      </c>
      <c r="FXX39" s="608"/>
      <c r="FXY39" s="608"/>
      <c r="FXZ39" s="608">
        <v>39.78516942581431</v>
      </c>
      <c r="FYA39" s="608"/>
      <c r="FYB39" s="608"/>
      <c r="FYC39" s="608">
        <v>39.78516942581431</v>
      </c>
      <c r="FYD39" s="608"/>
      <c r="FYE39" s="608"/>
      <c r="FYF39" s="608">
        <v>39.78516942581431</v>
      </c>
      <c r="FYG39" s="608"/>
      <c r="FYH39" s="608"/>
      <c r="FYI39" s="608">
        <v>39.78516942581431</v>
      </c>
      <c r="FYJ39" s="608"/>
      <c r="FYK39" s="608"/>
      <c r="FYL39" s="608">
        <v>39.78516942581431</v>
      </c>
      <c r="FYM39" s="608"/>
      <c r="FYN39" s="608"/>
      <c r="FYO39" s="608">
        <v>39.78516942581431</v>
      </c>
      <c r="FYP39" s="608"/>
      <c r="FYQ39" s="608"/>
      <c r="FYR39" s="608">
        <v>39.78516942581431</v>
      </c>
      <c r="FYS39" s="608"/>
      <c r="FYT39" s="608"/>
      <c r="FYU39" s="608">
        <v>39.78516942581431</v>
      </c>
      <c r="FYV39" s="608"/>
      <c r="FYW39" s="608"/>
      <c r="FYX39" s="608">
        <v>39.78516942581431</v>
      </c>
      <c r="FYY39" s="608"/>
      <c r="FYZ39" s="608"/>
      <c r="FZA39" s="608">
        <v>39.78516942581431</v>
      </c>
      <c r="FZB39" s="608"/>
      <c r="FZC39" s="608"/>
      <c r="FZD39" s="608">
        <v>39.78516942581431</v>
      </c>
      <c r="FZE39" s="608"/>
      <c r="FZF39" s="608"/>
      <c r="FZG39" s="608">
        <v>39.78516942581431</v>
      </c>
      <c r="FZH39" s="608"/>
      <c r="FZI39" s="608"/>
      <c r="FZJ39" s="608">
        <v>39.78516942581431</v>
      </c>
      <c r="FZK39" s="608"/>
      <c r="FZL39" s="608"/>
      <c r="FZM39" s="608">
        <v>39.78516942581431</v>
      </c>
      <c r="FZN39" s="608"/>
      <c r="FZO39" s="608"/>
      <c r="FZP39" s="608">
        <v>39.78516942581431</v>
      </c>
      <c r="FZQ39" s="608"/>
      <c r="FZR39" s="608"/>
      <c r="FZS39" s="608">
        <v>39.78516942581431</v>
      </c>
      <c r="FZT39" s="608"/>
      <c r="FZU39" s="608"/>
      <c r="FZV39" s="608">
        <v>39.78516942581431</v>
      </c>
      <c r="FZW39" s="608"/>
      <c r="FZX39" s="608"/>
      <c r="FZY39" s="608">
        <v>39.78516942581431</v>
      </c>
      <c r="FZZ39" s="608"/>
      <c r="GAA39" s="608"/>
      <c r="GAB39" s="608">
        <v>39.78516942581431</v>
      </c>
      <c r="GAC39" s="608"/>
      <c r="GAD39" s="608"/>
      <c r="GAE39" s="608">
        <v>39.78516942581431</v>
      </c>
      <c r="GAF39" s="608"/>
      <c r="GAG39" s="608"/>
      <c r="GAH39" s="608">
        <v>39.78516942581431</v>
      </c>
      <c r="GAI39" s="608"/>
      <c r="GAJ39" s="608"/>
      <c r="GAK39" s="608">
        <v>39.78516942581431</v>
      </c>
      <c r="GAL39" s="608"/>
      <c r="GAM39" s="608"/>
      <c r="GAN39" s="608">
        <v>39.78516942581431</v>
      </c>
      <c r="GAO39" s="608"/>
      <c r="GAP39" s="608"/>
      <c r="GAQ39" s="608">
        <v>39.78516942581431</v>
      </c>
      <c r="GAR39" s="608"/>
      <c r="GAS39" s="608"/>
      <c r="GAT39" s="608">
        <v>39.78516942581431</v>
      </c>
      <c r="GAU39" s="608"/>
      <c r="GAV39" s="608"/>
      <c r="GAW39" s="608">
        <v>39.78516942581431</v>
      </c>
      <c r="GAX39" s="608"/>
      <c r="GAY39" s="608"/>
      <c r="GAZ39" s="608">
        <v>39.78516942581431</v>
      </c>
      <c r="GBA39" s="608"/>
      <c r="GBB39" s="608"/>
      <c r="GBC39" s="608">
        <v>39.78516942581431</v>
      </c>
      <c r="GBD39" s="608"/>
      <c r="GBE39" s="608"/>
      <c r="GBF39" s="608">
        <v>39.78516942581431</v>
      </c>
      <c r="GBG39" s="608"/>
      <c r="GBH39" s="608"/>
      <c r="GBI39" s="608">
        <v>39.78516942581431</v>
      </c>
      <c r="GBJ39" s="608"/>
      <c r="GBK39" s="608"/>
      <c r="GBL39" s="608">
        <v>39.78516942581431</v>
      </c>
      <c r="GBM39" s="608"/>
      <c r="GBN39" s="608"/>
      <c r="GBO39" s="608">
        <v>39.78516942581431</v>
      </c>
      <c r="GBP39" s="608"/>
      <c r="GBQ39" s="608"/>
      <c r="GBR39" s="608">
        <v>39.78516942581431</v>
      </c>
      <c r="GBS39" s="608"/>
      <c r="GBT39" s="608"/>
      <c r="GBU39" s="608">
        <v>39.78516942581431</v>
      </c>
      <c r="GBV39" s="608"/>
      <c r="GBW39" s="608"/>
      <c r="GBX39" s="608">
        <v>39.78516942581431</v>
      </c>
      <c r="GBY39" s="608"/>
      <c r="GBZ39" s="608"/>
      <c r="GCA39" s="608">
        <v>39.78516942581431</v>
      </c>
      <c r="GCB39" s="608"/>
      <c r="GCC39" s="608"/>
      <c r="GCD39" s="608">
        <v>39.78516942581431</v>
      </c>
      <c r="GCE39" s="608"/>
      <c r="GCF39" s="608"/>
      <c r="GCG39" s="608">
        <v>39.78516942581431</v>
      </c>
      <c r="GCH39" s="608"/>
      <c r="GCI39" s="608"/>
      <c r="GCJ39" s="608">
        <v>39.78516942581431</v>
      </c>
      <c r="GCK39" s="608"/>
      <c r="GCL39" s="608"/>
      <c r="GCM39" s="608">
        <v>39.78516942581431</v>
      </c>
      <c r="GCN39" s="608"/>
      <c r="GCO39" s="608"/>
      <c r="GCP39" s="608">
        <v>39.78516942581431</v>
      </c>
      <c r="GCQ39" s="608"/>
      <c r="GCR39" s="608"/>
      <c r="GCS39" s="608">
        <v>39.78516942581431</v>
      </c>
      <c r="GCT39" s="608"/>
      <c r="GCU39" s="608"/>
      <c r="GCV39" s="608">
        <v>39.78516942581431</v>
      </c>
      <c r="GCW39" s="608"/>
      <c r="GCX39" s="608"/>
      <c r="GCY39" s="608">
        <v>39.78516942581431</v>
      </c>
      <c r="GCZ39" s="608"/>
      <c r="GDA39" s="608"/>
      <c r="GDB39" s="608">
        <v>39.78516942581431</v>
      </c>
      <c r="GDC39" s="608"/>
      <c r="GDD39" s="608"/>
      <c r="GDE39" s="608">
        <v>39.78516942581431</v>
      </c>
      <c r="GDF39" s="608"/>
      <c r="GDG39" s="608"/>
      <c r="GDH39" s="608">
        <v>39.78516942581431</v>
      </c>
      <c r="GDI39" s="608"/>
      <c r="GDJ39" s="608"/>
      <c r="GDK39" s="608">
        <v>39.78516942581431</v>
      </c>
      <c r="GDL39" s="608"/>
      <c r="GDM39" s="608"/>
      <c r="GDN39" s="608">
        <v>39.78516942581431</v>
      </c>
      <c r="GDO39" s="608"/>
      <c r="GDP39" s="608"/>
      <c r="GDQ39" s="608">
        <v>39.78516942581431</v>
      </c>
      <c r="GDR39" s="608"/>
      <c r="GDS39" s="608"/>
      <c r="GDT39" s="608">
        <v>39.78516942581431</v>
      </c>
      <c r="GDU39" s="608"/>
      <c r="GDV39" s="608"/>
      <c r="GDW39" s="608">
        <v>39.78516942581431</v>
      </c>
      <c r="GDX39" s="608"/>
      <c r="GDY39" s="608"/>
      <c r="GDZ39" s="608">
        <v>39.78516942581431</v>
      </c>
      <c r="GEA39" s="608"/>
      <c r="GEB39" s="608"/>
      <c r="GEC39" s="608">
        <v>39.78516942581431</v>
      </c>
      <c r="GED39" s="608"/>
      <c r="GEE39" s="608"/>
      <c r="GEF39" s="608">
        <v>39.78516942581431</v>
      </c>
      <c r="GEG39" s="608"/>
      <c r="GEH39" s="608"/>
      <c r="GEI39" s="608">
        <v>39.78516942581431</v>
      </c>
      <c r="GEJ39" s="608"/>
      <c r="GEK39" s="608"/>
      <c r="GEL39" s="608">
        <v>39.78516942581431</v>
      </c>
      <c r="GEM39" s="608"/>
      <c r="GEN39" s="608"/>
      <c r="GEO39" s="608">
        <v>39.78516942581431</v>
      </c>
      <c r="GEP39" s="608"/>
      <c r="GEQ39" s="608"/>
      <c r="GER39" s="608">
        <v>39.78516942581431</v>
      </c>
      <c r="GES39" s="608"/>
      <c r="GET39" s="608"/>
      <c r="GEU39" s="608">
        <v>39.78516942581431</v>
      </c>
      <c r="GEV39" s="608"/>
      <c r="GEW39" s="608"/>
      <c r="GEX39" s="608">
        <v>39.78516942581431</v>
      </c>
      <c r="GEY39" s="608"/>
      <c r="GEZ39" s="608"/>
      <c r="GFA39" s="608">
        <v>39.78516942581431</v>
      </c>
      <c r="GFB39" s="608"/>
      <c r="GFC39" s="608"/>
      <c r="GFD39" s="608">
        <v>39.78516942581431</v>
      </c>
      <c r="GFE39" s="608"/>
      <c r="GFF39" s="608"/>
      <c r="GFG39" s="608">
        <v>39.78516942581431</v>
      </c>
      <c r="GFH39" s="608"/>
      <c r="GFI39" s="608"/>
      <c r="GFJ39" s="608">
        <v>39.78516942581431</v>
      </c>
      <c r="GFK39" s="608"/>
      <c r="GFL39" s="608"/>
      <c r="GFM39" s="608">
        <v>39.78516942581431</v>
      </c>
      <c r="GFN39" s="608"/>
      <c r="GFO39" s="608"/>
      <c r="GFP39" s="608">
        <v>39.78516942581431</v>
      </c>
      <c r="GFQ39" s="608"/>
      <c r="GFR39" s="608"/>
      <c r="GFS39" s="608">
        <v>39.78516942581431</v>
      </c>
      <c r="GFT39" s="608"/>
      <c r="GFU39" s="608"/>
      <c r="GFV39" s="608">
        <v>39.78516942581431</v>
      </c>
      <c r="GFW39" s="608"/>
      <c r="GFX39" s="608"/>
      <c r="GFY39" s="608">
        <v>39.78516942581431</v>
      </c>
      <c r="GFZ39" s="608"/>
      <c r="GGA39" s="608"/>
      <c r="GGB39" s="608">
        <v>39.78516942581431</v>
      </c>
      <c r="GGC39" s="608"/>
      <c r="GGD39" s="608"/>
      <c r="GGE39" s="608">
        <v>39.78516942581431</v>
      </c>
      <c r="GGF39" s="608"/>
      <c r="GGG39" s="608"/>
      <c r="GGH39" s="608">
        <v>39.78516942581431</v>
      </c>
      <c r="GGI39" s="608"/>
      <c r="GGJ39" s="608"/>
      <c r="GGK39" s="608">
        <v>39.78516942581431</v>
      </c>
      <c r="GGL39" s="608"/>
      <c r="GGM39" s="608"/>
      <c r="GGN39" s="608">
        <v>39.78516942581431</v>
      </c>
      <c r="GGO39" s="608"/>
      <c r="GGP39" s="608"/>
      <c r="GGQ39" s="608">
        <v>39.78516942581431</v>
      </c>
      <c r="GGR39" s="608"/>
      <c r="GGS39" s="608"/>
      <c r="GGT39" s="608">
        <v>39.78516942581431</v>
      </c>
      <c r="GGU39" s="608"/>
      <c r="GGV39" s="608"/>
      <c r="GGW39" s="608">
        <v>39.78516942581431</v>
      </c>
      <c r="GGX39" s="608"/>
      <c r="GGY39" s="608"/>
      <c r="GGZ39" s="608">
        <v>39.78516942581431</v>
      </c>
      <c r="GHA39" s="608"/>
      <c r="GHB39" s="608"/>
      <c r="GHC39" s="608">
        <v>39.78516942581431</v>
      </c>
      <c r="GHD39" s="608"/>
      <c r="GHE39" s="608"/>
      <c r="GHF39" s="608">
        <v>39.78516942581431</v>
      </c>
      <c r="GHG39" s="608"/>
      <c r="GHH39" s="608"/>
      <c r="GHI39" s="608">
        <v>39.78516942581431</v>
      </c>
      <c r="GHJ39" s="608"/>
      <c r="GHK39" s="608"/>
      <c r="GHL39" s="608">
        <v>39.78516942581431</v>
      </c>
      <c r="GHM39" s="608"/>
      <c r="GHN39" s="608"/>
      <c r="GHO39" s="608">
        <v>39.78516942581431</v>
      </c>
      <c r="GHP39" s="608"/>
      <c r="GHQ39" s="608"/>
      <c r="GHR39" s="608">
        <v>39.78516942581431</v>
      </c>
      <c r="GHS39" s="608"/>
      <c r="GHT39" s="608"/>
      <c r="GHU39" s="608">
        <v>39.78516942581431</v>
      </c>
      <c r="GHV39" s="608"/>
      <c r="GHW39" s="608"/>
      <c r="GHX39" s="608">
        <v>39.78516942581431</v>
      </c>
      <c r="GHY39" s="608"/>
      <c r="GHZ39" s="608"/>
      <c r="GIA39" s="608">
        <v>39.78516942581431</v>
      </c>
      <c r="GIB39" s="608"/>
      <c r="GIC39" s="608"/>
      <c r="GID39" s="608">
        <v>39.78516942581431</v>
      </c>
      <c r="GIE39" s="608"/>
      <c r="GIF39" s="608"/>
      <c r="GIG39" s="608">
        <v>39.78516942581431</v>
      </c>
      <c r="GIH39" s="608"/>
      <c r="GII39" s="608"/>
      <c r="GIJ39" s="608">
        <v>39.78516942581431</v>
      </c>
      <c r="GIK39" s="608"/>
      <c r="GIL39" s="608"/>
      <c r="GIM39" s="608">
        <v>39.78516942581431</v>
      </c>
      <c r="GIN39" s="608"/>
      <c r="GIO39" s="608"/>
      <c r="GIP39" s="608">
        <v>39.78516942581431</v>
      </c>
      <c r="GIQ39" s="608"/>
      <c r="GIR39" s="608"/>
      <c r="GIS39" s="608">
        <v>39.78516942581431</v>
      </c>
      <c r="GIT39" s="608"/>
      <c r="GIU39" s="608"/>
      <c r="GIV39" s="608">
        <v>39.78516942581431</v>
      </c>
      <c r="GIW39" s="608"/>
      <c r="GIX39" s="608"/>
      <c r="GIY39" s="608">
        <v>39.78516942581431</v>
      </c>
      <c r="GIZ39" s="608"/>
      <c r="GJA39" s="608"/>
      <c r="GJB39" s="608">
        <v>39.78516942581431</v>
      </c>
      <c r="GJC39" s="608"/>
      <c r="GJD39" s="608"/>
      <c r="GJE39" s="608">
        <v>39.78516942581431</v>
      </c>
      <c r="GJF39" s="608"/>
      <c r="GJG39" s="608"/>
      <c r="GJH39" s="608">
        <v>39.78516942581431</v>
      </c>
      <c r="GJI39" s="608"/>
      <c r="GJJ39" s="608"/>
      <c r="GJK39" s="608">
        <v>39.78516942581431</v>
      </c>
      <c r="GJL39" s="608"/>
      <c r="GJM39" s="608"/>
      <c r="GJN39" s="608">
        <v>39.78516942581431</v>
      </c>
      <c r="GJO39" s="608"/>
      <c r="GJP39" s="608"/>
      <c r="GJQ39" s="608">
        <v>39.78516942581431</v>
      </c>
      <c r="GJR39" s="608"/>
      <c r="GJS39" s="608"/>
      <c r="GJT39" s="608">
        <v>39.78516942581431</v>
      </c>
      <c r="GJU39" s="608"/>
      <c r="GJV39" s="608"/>
      <c r="GJW39" s="608">
        <v>39.78516942581431</v>
      </c>
      <c r="GJX39" s="608"/>
      <c r="GJY39" s="608"/>
      <c r="GJZ39" s="608">
        <v>39.78516942581431</v>
      </c>
      <c r="GKA39" s="608"/>
      <c r="GKB39" s="608"/>
      <c r="GKC39" s="608">
        <v>39.78516942581431</v>
      </c>
      <c r="GKD39" s="608"/>
      <c r="GKE39" s="608"/>
      <c r="GKF39" s="608">
        <v>39.78516942581431</v>
      </c>
      <c r="GKG39" s="608"/>
      <c r="GKH39" s="608"/>
      <c r="GKI39" s="608">
        <v>39.78516942581431</v>
      </c>
      <c r="GKJ39" s="608"/>
      <c r="GKK39" s="608"/>
      <c r="GKL39" s="608">
        <v>39.78516942581431</v>
      </c>
      <c r="GKM39" s="608"/>
      <c r="GKN39" s="608"/>
      <c r="GKO39" s="608">
        <v>39.78516942581431</v>
      </c>
      <c r="GKP39" s="608"/>
      <c r="GKQ39" s="608"/>
      <c r="GKR39" s="608">
        <v>39.78516942581431</v>
      </c>
      <c r="GKS39" s="608"/>
      <c r="GKT39" s="608"/>
      <c r="GKU39" s="608">
        <v>39.78516942581431</v>
      </c>
      <c r="GKV39" s="608"/>
      <c r="GKW39" s="608"/>
      <c r="GKX39" s="608">
        <v>39.78516942581431</v>
      </c>
      <c r="GKY39" s="608"/>
      <c r="GKZ39" s="608"/>
      <c r="GLA39" s="608">
        <v>39.78516942581431</v>
      </c>
      <c r="GLB39" s="608"/>
      <c r="GLC39" s="608"/>
      <c r="GLD39" s="608">
        <v>39.78516942581431</v>
      </c>
      <c r="GLE39" s="608"/>
      <c r="GLF39" s="608"/>
      <c r="GLG39" s="608">
        <v>39.78516942581431</v>
      </c>
      <c r="GLH39" s="608"/>
      <c r="GLI39" s="608"/>
      <c r="GLJ39" s="608">
        <v>39.78516942581431</v>
      </c>
      <c r="GLK39" s="608"/>
      <c r="GLL39" s="608"/>
      <c r="GLM39" s="608">
        <v>39.78516942581431</v>
      </c>
      <c r="GLN39" s="608"/>
      <c r="GLO39" s="608"/>
      <c r="GLP39" s="608">
        <v>39.78516942581431</v>
      </c>
      <c r="GLQ39" s="608"/>
      <c r="GLR39" s="608"/>
      <c r="GLS39" s="608">
        <v>39.78516942581431</v>
      </c>
      <c r="GLT39" s="608"/>
      <c r="GLU39" s="608"/>
      <c r="GLV39" s="608">
        <v>39.78516942581431</v>
      </c>
      <c r="GLW39" s="608"/>
      <c r="GLX39" s="608"/>
      <c r="GLY39" s="608">
        <v>39.78516942581431</v>
      </c>
      <c r="GLZ39" s="608"/>
      <c r="GMA39" s="608"/>
      <c r="GMB39" s="608">
        <v>39.78516942581431</v>
      </c>
      <c r="GMC39" s="608"/>
      <c r="GMD39" s="608"/>
      <c r="GME39" s="608">
        <v>39.78516942581431</v>
      </c>
      <c r="GMF39" s="608"/>
      <c r="GMG39" s="608"/>
      <c r="GMH39" s="608">
        <v>39.78516942581431</v>
      </c>
      <c r="GMI39" s="608"/>
      <c r="GMJ39" s="608"/>
      <c r="GMK39" s="608">
        <v>39.78516942581431</v>
      </c>
      <c r="GML39" s="608"/>
      <c r="GMM39" s="608"/>
      <c r="GMN39" s="608">
        <v>39.78516942581431</v>
      </c>
      <c r="GMO39" s="608"/>
      <c r="GMP39" s="608"/>
      <c r="GMQ39" s="608">
        <v>39.78516942581431</v>
      </c>
      <c r="GMR39" s="608"/>
      <c r="GMS39" s="608"/>
      <c r="GMT39" s="608">
        <v>39.78516942581431</v>
      </c>
      <c r="GMU39" s="608"/>
      <c r="GMV39" s="608"/>
      <c r="GMW39" s="608">
        <v>39.78516942581431</v>
      </c>
      <c r="GMX39" s="608"/>
      <c r="GMY39" s="608"/>
      <c r="GMZ39" s="608">
        <v>39.78516942581431</v>
      </c>
      <c r="GNA39" s="608"/>
      <c r="GNB39" s="608"/>
      <c r="GNC39" s="608">
        <v>39.78516942581431</v>
      </c>
      <c r="GND39" s="608"/>
      <c r="GNE39" s="608"/>
      <c r="GNF39" s="608">
        <v>39.78516942581431</v>
      </c>
      <c r="GNG39" s="608"/>
      <c r="GNH39" s="608"/>
      <c r="GNI39" s="608">
        <v>39.78516942581431</v>
      </c>
      <c r="GNJ39" s="608"/>
      <c r="GNK39" s="608"/>
      <c r="GNL39" s="608">
        <v>39.78516942581431</v>
      </c>
      <c r="GNM39" s="608"/>
      <c r="GNN39" s="608"/>
      <c r="GNO39" s="608">
        <v>39.78516942581431</v>
      </c>
      <c r="GNP39" s="608"/>
      <c r="GNQ39" s="608"/>
      <c r="GNR39" s="608">
        <v>39.78516942581431</v>
      </c>
      <c r="GNS39" s="608"/>
      <c r="GNT39" s="608"/>
      <c r="GNU39" s="608">
        <v>39.78516942581431</v>
      </c>
      <c r="GNV39" s="608"/>
      <c r="GNW39" s="608"/>
      <c r="GNX39" s="608">
        <v>39.78516942581431</v>
      </c>
      <c r="GNY39" s="608"/>
      <c r="GNZ39" s="608"/>
      <c r="GOA39" s="608">
        <v>39.78516942581431</v>
      </c>
      <c r="GOB39" s="608"/>
      <c r="GOC39" s="608"/>
      <c r="GOD39" s="608">
        <v>39.78516942581431</v>
      </c>
      <c r="GOE39" s="608"/>
      <c r="GOF39" s="608"/>
      <c r="GOG39" s="608">
        <v>39.78516942581431</v>
      </c>
      <c r="GOH39" s="608"/>
      <c r="GOI39" s="608"/>
      <c r="GOJ39" s="608">
        <v>39.78516942581431</v>
      </c>
      <c r="GOK39" s="608"/>
      <c r="GOL39" s="608"/>
      <c r="GOM39" s="608">
        <v>39.78516942581431</v>
      </c>
      <c r="GON39" s="608"/>
      <c r="GOO39" s="608"/>
      <c r="GOP39" s="608">
        <v>39.78516942581431</v>
      </c>
      <c r="GOQ39" s="608"/>
      <c r="GOR39" s="608"/>
      <c r="GOS39" s="608">
        <v>39.78516942581431</v>
      </c>
      <c r="GOT39" s="608"/>
      <c r="GOU39" s="608"/>
      <c r="GOV39" s="608">
        <v>39.78516942581431</v>
      </c>
      <c r="GOW39" s="608"/>
      <c r="GOX39" s="608"/>
      <c r="GOY39" s="608">
        <v>39.78516942581431</v>
      </c>
      <c r="GOZ39" s="608"/>
      <c r="GPA39" s="608"/>
      <c r="GPB39" s="608">
        <v>39.78516942581431</v>
      </c>
      <c r="GPC39" s="608"/>
      <c r="GPD39" s="608"/>
      <c r="GPE39" s="608">
        <v>39.78516942581431</v>
      </c>
      <c r="GPF39" s="608"/>
      <c r="GPG39" s="608"/>
      <c r="GPH39" s="608">
        <v>39.78516942581431</v>
      </c>
      <c r="GPI39" s="608"/>
      <c r="GPJ39" s="608"/>
      <c r="GPK39" s="608">
        <v>39.78516942581431</v>
      </c>
      <c r="GPL39" s="608"/>
      <c r="GPM39" s="608"/>
      <c r="GPN39" s="608">
        <v>39.78516942581431</v>
      </c>
      <c r="GPO39" s="608"/>
      <c r="GPP39" s="608"/>
      <c r="GPQ39" s="608">
        <v>39.78516942581431</v>
      </c>
      <c r="GPR39" s="608"/>
      <c r="GPS39" s="608"/>
      <c r="GPT39" s="608">
        <v>39.78516942581431</v>
      </c>
      <c r="GPU39" s="608"/>
      <c r="GPV39" s="608"/>
      <c r="GPW39" s="608">
        <v>39.78516942581431</v>
      </c>
      <c r="GPX39" s="608"/>
      <c r="GPY39" s="608"/>
      <c r="GPZ39" s="608">
        <v>39.78516942581431</v>
      </c>
      <c r="GQA39" s="608"/>
      <c r="GQB39" s="608"/>
      <c r="GQC39" s="608">
        <v>39.78516942581431</v>
      </c>
      <c r="GQD39" s="608"/>
      <c r="GQE39" s="608"/>
      <c r="GQF39" s="608">
        <v>39.78516942581431</v>
      </c>
      <c r="GQG39" s="608"/>
      <c r="GQH39" s="608"/>
      <c r="GQI39" s="608">
        <v>39.78516942581431</v>
      </c>
      <c r="GQJ39" s="608"/>
      <c r="GQK39" s="608"/>
      <c r="GQL39" s="608">
        <v>39.78516942581431</v>
      </c>
      <c r="GQM39" s="608"/>
      <c r="GQN39" s="608"/>
      <c r="GQO39" s="608">
        <v>39.78516942581431</v>
      </c>
      <c r="GQP39" s="608"/>
      <c r="GQQ39" s="608"/>
      <c r="GQR39" s="608">
        <v>39.78516942581431</v>
      </c>
      <c r="GQS39" s="608"/>
      <c r="GQT39" s="608"/>
      <c r="GQU39" s="608">
        <v>39.78516942581431</v>
      </c>
      <c r="GQV39" s="608"/>
      <c r="GQW39" s="608"/>
      <c r="GQX39" s="608">
        <v>39.78516942581431</v>
      </c>
      <c r="GQY39" s="608"/>
      <c r="GQZ39" s="608"/>
      <c r="GRA39" s="608">
        <v>39.78516942581431</v>
      </c>
      <c r="GRB39" s="608"/>
      <c r="GRC39" s="608"/>
      <c r="GRD39" s="608">
        <v>39.78516942581431</v>
      </c>
      <c r="GRE39" s="608"/>
      <c r="GRF39" s="608"/>
      <c r="GRG39" s="608">
        <v>39.78516942581431</v>
      </c>
      <c r="GRH39" s="608"/>
      <c r="GRI39" s="608"/>
      <c r="GRJ39" s="608">
        <v>39.78516942581431</v>
      </c>
      <c r="GRK39" s="608"/>
      <c r="GRL39" s="608"/>
      <c r="GRM39" s="608">
        <v>39.78516942581431</v>
      </c>
      <c r="GRN39" s="608"/>
      <c r="GRO39" s="608"/>
      <c r="GRP39" s="608">
        <v>39.78516942581431</v>
      </c>
      <c r="GRQ39" s="608"/>
      <c r="GRR39" s="608"/>
      <c r="GRS39" s="608">
        <v>39.78516942581431</v>
      </c>
      <c r="GRT39" s="608"/>
      <c r="GRU39" s="608"/>
      <c r="GRV39" s="608">
        <v>39.78516942581431</v>
      </c>
      <c r="GRW39" s="608"/>
      <c r="GRX39" s="608"/>
      <c r="GRY39" s="608">
        <v>39.78516942581431</v>
      </c>
      <c r="GRZ39" s="608"/>
      <c r="GSA39" s="608"/>
      <c r="GSB39" s="608">
        <v>39.78516942581431</v>
      </c>
      <c r="GSC39" s="608"/>
      <c r="GSD39" s="608"/>
      <c r="GSE39" s="608">
        <v>39.78516942581431</v>
      </c>
      <c r="GSF39" s="608"/>
      <c r="GSG39" s="608"/>
      <c r="GSH39" s="608">
        <v>39.78516942581431</v>
      </c>
      <c r="GSI39" s="608"/>
      <c r="GSJ39" s="608"/>
      <c r="GSK39" s="608">
        <v>39.78516942581431</v>
      </c>
      <c r="GSL39" s="608"/>
      <c r="GSM39" s="608"/>
      <c r="GSN39" s="608">
        <v>39.78516942581431</v>
      </c>
      <c r="GSO39" s="608"/>
      <c r="GSP39" s="608"/>
      <c r="GSQ39" s="608">
        <v>39.78516942581431</v>
      </c>
      <c r="GSR39" s="608"/>
      <c r="GSS39" s="608"/>
      <c r="GST39" s="608">
        <v>39.78516942581431</v>
      </c>
      <c r="GSU39" s="608"/>
      <c r="GSV39" s="608"/>
      <c r="GSW39" s="608">
        <v>39.78516942581431</v>
      </c>
      <c r="GSX39" s="608"/>
      <c r="GSY39" s="608"/>
      <c r="GSZ39" s="608">
        <v>39.78516942581431</v>
      </c>
      <c r="GTA39" s="608"/>
      <c r="GTB39" s="608"/>
      <c r="GTC39" s="608">
        <v>39.78516942581431</v>
      </c>
      <c r="GTD39" s="608"/>
      <c r="GTE39" s="608"/>
      <c r="GTF39" s="608">
        <v>39.78516942581431</v>
      </c>
      <c r="GTG39" s="608"/>
      <c r="GTH39" s="608"/>
      <c r="GTI39" s="608">
        <v>39.78516942581431</v>
      </c>
      <c r="GTJ39" s="608"/>
      <c r="GTK39" s="608"/>
      <c r="GTL39" s="608">
        <v>39.78516942581431</v>
      </c>
      <c r="GTM39" s="608"/>
      <c r="GTN39" s="608"/>
      <c r="GTO39" s="608">
        <v>39.78516942581431</v>
      </c>
      <c r="GTP39" s="608"/>
      <c r="GTQ39" s="608"/>
      <c r="GTR39" s="608">
        <v>39.78516942581431</v>
      </c>
      <c r="GTS39" s="608"/>
      <c r="GTT39" s="608"/>
      <c r="GTU39" s="608">
        <v>39.78516942581431</v>
      </c>
      <c r="GTV39" s="608"/>
      <c r="GTW39" s="608"/>
      <c r="GTX39" s="608">
        <v>39.78516942581431</v>
      </c>
      <c r="GTY39" s="608"/>
      <c r="GTZ39" s="608"/>
      <c r="GUA39" s="608">
        <v>39.78516942581431</v>
      </c>
      <c r="GUB39" s="608"/>
      <c r="GUC39" s="608"/>
      <c r="GUD39" s="608">
        <v>39.78516942581431</v>
      </c>
      <c r="GUE39" s="608"/>
      <c r="GUF39" s="608"/>
      <c r="GUG39" s="608">
        <v>39.78516942581431</v>
      </c>
      <c r="GUH39" s="608"/>
      <c r="GUI39" s="608"/>
      <c r="GUJ39" s="608">
        <v>39.78516942581431</v>
      </c>
      <c r="GUK39" s="608"/>
      <c r="GUL39" s="608"/>
      <c r="GUM39" s="608">
        <v>39.78516942581431</v>
      </c>
      <c r="GUN39" s="608"/>
      <c r="GUO39" s="608"/>
      <c r="GUP39" s="608">
        <v>39.78516942581431</v>
      </c>
      <c r="GUQ39" s="608"/>
      <c r="GUR39" s="608"/>
      <c r="GUS39" s="608">
        <v>39.78516942581431</v>
      </c>
      <c r="GUT39" s="608"/>
      <c r="GUU39" s="608"/>
      <c r="GUV39" s="608">
        <v>39.78516942581431</v>
      </c>
      <c r="GUW39" s="608"/>
      <c r="GUX39" s="608"/>
      <c r="GUY39" s="608">
        <v>39.78516942581431</v>
      </c>
      <c r="GUZ39" s="608"/>
      <c r="GVA39" s="608"/>
      <c r="GVB39" s="608">
        <v>39.78516942581431</v>
      </c>
      <c r="GVC39" s="608"/>
      <c r="GVD39" s="608"/>
      <c r="GVE39" s="608">
        <v>39.78516942581431</v>
      </c>
      <c r="GVF39" s="608"/>
      <c r="GVG39" s="608"/>
      <c r="GVH39" s="608">
        <v>39.78516942581431</v>
      </c>
      <c r="GVI39" s="608"/>
      <c r="GVJ39" s="608"/>
      <c r="GVK39" s="608">
        <v>39.78516942581431</v>
      </c>
      <c r="GVL39" s="608"/>
      <c r="GVM39" s="608"/>
      <c r="GVN39" s="608">
        <v>39.78516942581431</v>
      </c>
      <c r="GVO39" s="608"/>
      <c r="GVP39" s="608"/>
      <c r="GVQ39" s="608">
        <v>39.78516942581431</v>
      </c>
      <c r="GVR39" s="608"/>
      <c r="GVS39" s="608"/>
      <c r="GVT39" s="608">
        <v>39.78516942581431</v>
      </c>
      <c r="GVU39" s="608"/>
      <c r="GVV39" s="608"/>
      <c r="GVW39" s="608">
        <v>39.78516942581431</v>
      </c>
      <c r="GVX39" s="608"/>
      <c r="GVY39" s="608"/>
      <c r="GVZ39" s="608">
        <v>39.78516942581431</v>
      </c>
      <c r="GWA39" s="608"/>
      <c r="GWB39" s="608"/>
      <c r="GWC39" s="608">
        <v>39.78516942581431</v>
      </c>
      <c r="GWD39" s="608"/>
      <c r="GWE39" s="608"/>
      <c r="GWF39" s="608">
        <v>39.78516942581431</v>
      </c>
      <c r="GWG39" s="608"/>
      <c r="GWH39" s="608"/>
      <c r="GWI39" s="608">
        <v>39.78516942581431</v>
      </c>
      <c r="GWJ39" s="608"/>
      <c r="GWK39" s="608"/>
      <c r="GWL39" s="608">
        <v>39.78516942581431</v>
      </c>
      <c r="GWM39" s="608"/>
      <c r="GWN39" s="608"/>
      <c r="GWO39" s="608">
        <v>39.78516942581431</v>
      </c>
      <c r="GWP39" s="608"/>
      <c r="GWQ39" s="608"/>
      <c r="GWR39" s="608">
        <v>39.78516942581431</v>
      </c>
      <c r="GWS39" s="608"/>
      <c r="GWT39" s="608"/>
      <c r="GWU39" s="608">
        <v>39.78516942581431</v>
      </c>
      <c r="GWV39" s="608"/>
      <c r="GWW39" s="608"/>
      <c r="GWX39" s="608">
        <v>39.78516942581431</v>
      </c>
      <c r="GWY39" s="608"/>
      <c r="GWZ39" s="608"/>
      <c r="GXA39" s="608">
        <v>39.78516942581431</v>
      </c>
      <c r="GXB39" s="608"/>
      <c r="GXC39" s="608"/>
      <c r="GXD39" s="608">
        <v>39.78516942581431</v>
      </c>
      <c r="GXE39" s="608"/>
      <c r="GXF39" s="608"/>
      <c r="GXG39" s="608">
        <v>39.78516942581431</v>
      </c>
      <c r="GXH39" s="608"/>
      <c r="GXI39" s="608"/>
      <c r="GXJ39" s="608">
        <v>39.78516942581431</v>
      </c>
      <c r="GXK39" s="608"/>
      <c r="GXL39" s="608"/>
      <c r="GXM39" s="608">
        <v>39.78516942581431</v>
      </c>
      <c r="GXN39" s="608"/>
      <c r="GXO39" s="608"/>
      <c r="GXP39" s="608">
        <v>39.78516942581431</v>
      </c>
      <c r="GXQ39" s="608"/>
      <c r="GXR39" s="608"/>
      <c r="GXS39" s="608">
        <v>39.78516942581431</v>
      </c>
      <c r="GXT39" s="608"/>
      <c r="GXU39" s="608"/>
      <c r="GXV39" s="608">
        <v>39.78516942581431</v>
      </c>
      <c r="GXW39" s="608"/>
      <c r="GXX39" s="608"/>
      <c r="GXY39" s="608">
        <v>39.78516942581431</v>
      </c>
      <c r="GXZ39" s="608"/>
      <c r="GYA39" s="608"/>
      <c r="GYB39" s="608">
        <v>39.78516942581431</v>
      </c>
      <c r="GYC39" s="608"/>
      <c r="GYD39" s="608"/>
      <c r="GYE39" s="608">
        <v>39.78516942581431</v>
      </c>
      <c r="GYF39" s="608"/>
      <c r="GYG39" s="608"/>
      <c r="GYH39" s="608">
        <v>39.78516942581431</v>
      </c>
      <c r="GYI39" s="608"/>
      <c r="GYJ39" s="608"/>
      <c r="GYK39" s="608">
        <v>39.78516942581431</v>
      </c>
      <c r="GYL39" s="608"/>
      <c r="GYM39" s="608"/>
      <c r="GYN39" s="608">
        <v>39.78516942581431</v>
      </c>
      <c r="GYO39" s="608"/>
      <c r="GYP39" s="608"/>
      <c r="GYQ39" s="608">
        <v>39.78516942581431</v>
      </c>
      <c r="GYR39" s="608"/>
      <c r="GYS39" s="608"/>
      <c r="GYT39" s="608">
        <v>39.78516942581431</v>
      </c>
      <c r="GYU39" s="608"/>
      <c r="GYV39" s="608"/>
      <c r="GYW39" s="608">
        <v>39.78516942581431</v>
      </c>
      <c r="GYX39" s="608"/>
      <c r="GYY39" s="608"/>
      <c r="GYZ39" s="608">
        <v>39.78516942581431</v>
      </c>
      <c r="GZA39" s="608"/>
      <c r="GZB39" s="608"/>
      <c r="GZC39" s="608">
        <v>39.78516942581431</v>
      </c>
      <c r="GZD39" s="608"/>
      <c r="GZE39" s="608"/>
      <c r="GZF39" s="608">
        <v>39.78516942581431</v>
      </c>
      <c r="GZG39" s="608"/>
      <c r="GZH39" s="608"/>
      <c r="GZI39" s="608">
        <v>39.78516942581431</v>
      </c>
      <c r="GZJ39" s="608"/>
      <c r="GZK39" s="608"/>
      <c r="GZL39" s="608">
        <v>39.78516942581431</v>
      </c>
      <c r="GZM39" s="608"/>
      <c r="GZN39" s="608"/>
      <c r="GZO39" s="608">
        <v>39.78516942581431</v>
      </c>
      <c r="GZP39" s="608"/>
      <c r="GZQ39" s="608"/>
      <c r="GZR39" s="608">
        <v>39.78516942581431</v>
      </c>
      <c r="GZS39" s="608"/>
      <c r="GZT39" s="608"/>
      <c r="GZU39" s="608">
        <v>39.78516942581431</v>
      </c>
      <c r="GZV39" s="608"/>
      <c r="GZW39" s="608"/>
      <c r="GZX39" s="608">
        <v>39.78516942581431</v>
      </c>
      <c r="GZY39" s="608"/>
      <c r="GZZ39" s="608"/>
      <c r="HAA39" s="608">
        <v>39.78516942581431</v>
      </c>
      <c r="HAB39" s="608"/>
      <c r="HAC39" s="608"/>
      <c r="HAD39" s="608">
        <v>39.78516942581431</v>
      </c>
      <c r="HAE39" s="608"/>
      <c r="HAF39" s="608"/>
      <c r="HAG39" s="608">
        <v>39.78516942581431</v>
      </c>
      <c r="HAH39" s="608"/>
      <c r="HAI39" s="608"/>
      <c r="HAJ39" s="608">
        <v>39.78516942581431</v>
      </c>
      <c r="HAK39" s="608"/>
      <c r="HAL39" s="608"/>
      <c r="HAM39" s="608">
        <v>39.78516942581431</v>
      </c>
      <c r="HAN39" s="608"/>
      <c r="HAO39" s="608"/>
      <c r="HAP39" s="608">
        <v>39.78516942581431</v>
      </c>
      <c r="HAQ39" s="608"/>
      <c r="HAR39" s="608"/>
      <c r="HAS39" s="608">
        <v>39.78516942581431</v>
      </c>
      <c r="HAT39" s="608"/>
      <c r="HAU39" s="608"/>
      <c r="HAV39" s="608">
        <v>39.78516942581431</v>
      </c>
      <c r="HAW39" s="608"/>
      <c r="HAX39" s="608"/>
      <c r="HAY39" s="608">
        <v>39.78516942581431</v>
      </c>
      <c r="HAZ39" s="608"/>
      <c r="HBA39" s="608"/>
      <c r="HBB39" s="608">
        <v>39.78516942581431</v>
      </c>
      <c r="HBC39" s="608"/>
      <c r="HBD39" s="608"/>
      <c r="HBE39" s="608">
        <v>39.78516942581431</v>
      </c>
      <c r="HBF39" s="608"/>
      <c r="HBG39" s="608"/>
      <c r="HBH39" s="608">
        <v>39.78516942581431</v>
      </c>
      <c r="HBI39" s="608"/>
      <c r="HBJ39" s="608"/>
      <c r="HBK39" s="608">
        <v>39.78516942581431</v>
      </c>
      <c r="HBL39" s="608"/>
      <c r="HBM39" s="608"/>
      <c r="HBN39" s="608">
        <v>39.78516942581431</v>
      </c>
      <c r="HBO39" s="608"/>
      <c r="HBP39" s="608"/>
      <c r="HBQ39" s="608">
        <v>39.78516942581431</v>
      </c>
      <c r="HBR39" s="608"/>
      <c r="HBS39" s="608"/>
      <c r="HBT39" s="608">
        <v>39.78516942581431</v>
      </c>
      <c r="HBU39" s="608"/>
      <c r="HBV39" s="608"/>
      <c r="HBW39" s="608">
        <v>39.78516942581431</v>
      </c>
      <c r="HBX39" s="608"/>
      <c r="HBY39" s="608"/>
      <c r="HBZ39" s="608">
        <v>39.78516942581431</v>
      </c>
      <c r="HCA39" s="608"/>
      <c r="HCB39" s="608"/>
      <c r="HCC39" s="608">
        <v>39.78516942581431</v>
      </c>
      <c r="HCD39" s="608"/>
      <c r="HCE39" s="608"/>
      <c r="HCF39" s="608">
        <v>39.78516942581431</v>
      </c>
      <c r="HCG39" s="608"/>
      <c r="HCH39" s="608"/>
      <c r="HCI39" s="608">
        <v>39.78516942581431</v>
      </c>
      <c r="HCJ39" s="608"/>
      <c r="HCK39" s="608"/>
      <c r="HCL39" s="608">
        <v>39.78516942581431</v>
      </c>
      <c r="HCM39" s="608"/>
      <c r="HCN39" s="608"/>
      <c r="HCO39" s="608">
        <v>39.78516942581431</v>
      </c>
      <c r="HCP39" s="608"/>
      <c r="HCQ39" s="608"/>
      <c r="HCR39" s="608">
        <v>39.78516942581431</v>
      </c>
      <c r="HCS39" s="608"/>
      <c r="HCT39" s="608"/>
      <c r="HCU39" s="608">
        <v>39.78516942581431</v>
      </c>
      <c r="HCV39" s="608"/>
      <c r="HCW39" s="608"/>
      <c r="HCX39" s="608">
        <v>39.78516942581431</v>
      </c>
      <c r="HCY39" s="608"/>
      <c r="HCZ39" s="608"/>
      <c r="HDA39" s="608">
        <v>39.78516942581431</v>
      </c>
      <c r="HDB39" s="608"/>
      <c r="HDC39" s="608"/>
      <c r="HDD39" s="608">
        <v>39.78516942581431</v>
      </c>
      <c r="HDE39" s="608"/>
      <c r="HDF39" s="608"/>
      <c r="HDG39" s="608">
        <v>39.78516942581431</v>
      </c>
      <c r="HDH39" s="608"/>
      <c r="HDI39" s="608"/>
      <c r="HDJ39" s="608">
        <v>39.78516942581431</v>
      </c>
      <c r="HDK39" s="608"/>
      <c r="HDL39" s="608"/>
      <c r="HDM39" s="608">
        <v>39.78516942581431</v>
      </c>
      <c r="HDN39" s="608"/>
      <c r="HDO39" s="608"/>
      <c r="HDP39" s="608">
        <v>39.78516942581431</v>
      </c>
      <c r="HDQ39" s="608"/>
      <c r="HDR39" s="608"/>
      <c r="HDS39" s="608">
        <v>39.78516942581431</v>
      </c>
      <c r="HDT39" s="608"/>
      <c r="HDU39" s="608"/>
      <c r="HDV39" s="608">
        <v>39.78516942581431</v>
      </c>
      <c r="HDW39" s="608"/>
      <c r="HDX39" s="608"/>
      <c r="HDY39" s="608">
        <v>39.78516942581431</v>
      </c>
      <c r="HDZ39" s="608"/>
      <c r="HEA39" s="608"/>
      <c r="HEB39" s="608">
        <v>39.78516942581431</v>
      </c>
      <c r="HEC39" s="608"/>
      <c r="HED39" s="608"/>
      <c r="HEE39" s="608">
        <v>39.78516942581431</v>
      </c>
      <c r="HEF39" s="608"/>
      <c r="HEG39" s="608"/>
      <c r="HEH39" s="608">
        <v>39.78516942581431</v>
      </c>
      <c r="HEI39" s="608"/>
      <c r="HEJ39" s="608"/>
      <c r="HEK39" s="608">
        <v>39.78516942581431</v>
      </c>
      <c r="HEL39" s="608"/>
      <c r="HEM39" s="608"/>
      <c r="HEN39" s="608">
        <v>39.78516942581431</v>
      </c>
      <c r="HEO39" s="608"/>
      <c r="HEP39" s="608"/>
      <c r="HEQ39" s="608">
        <v>39.78516942581431</v>
      </c>
      <c r="HER39" s="608"/>
      <c r="HES39" s="608"/>
      <c r="HET39" s="608">
        <v>39.78516942581431</v>
      </c>
      <c r="HEU39" s="608"/>
      <c r="HEV39" s="608"/>
      <c r="HEW39" s="608">
        <v>39.78516942581431</v>
      </c>
      <c r="HEX39" s="608"/>
      <c r="HEY39" s="608"/>
      <c r="HEZ39" s="608">
        <v>39.78516942581431</v>
      </c>
      <c r="HFA39" s="608"/>
      <c r="HFB39" s="608"/>
      <c r="HFC39" s="608">
        <v>39.78516942581431</v>
      </c>
      <c r="HFD39" s="608"/>
      <c r="HFE39" s="608"/>
      <c r="HFF39" s="608">
        <v>39.78516942581431</v>
      </c>
      <c r="HFG39" s="608"/>
      <c r="HFH39" s="608"/>
      <c r="HFI39" s="608">
        <v>39.78516942581431</v>
      </c>
      <c r="HFJ39" s="608"/>
      <c r="HFK39" s="608"/>
      <c r="HFL39" s="608">
        <v>39.78516942581431</v>
      </c>
      <c r="HFM39" s="608"/>
      <c r="HFN39" s="608"/>
      <c r="HFO39" s="608">
        <v>39.78516942581431</v>
      </c>
      <c r="HFP39" s="608"/>
      <c r="HFQ39" s="608"/>
      <c r="HFR39" s="608">
        <v>39.78516942581431</v>
      </c>
      <c r="HFS39" s="608"/>
      <c r="HFT39" s="608"/>
      <c r="HFU39" s="608">
        <v>39.78516942581431</v>
      </c>
      <c r="HFV39" s="608"/>
      <c r="HFW39" s="608"/>
      <c r="HFX39" s="608">
        <v>39.78516942581431</v>
      </c>
      <c r="HFY39" s="608"/>
      <c r="HFZ39" s="608"/>
      <c r="HGA39" s="608">
        <v>39.78516942581431</v>
      </c>
      <c r="HGB39" s="608"/>
      <c r="HGC39" s="608"/>
      <c r="HGD39" s="608">
        <v>39.78516942581431</v>
      </c>
      <c r="HGE39" s="608"/>
      <c r="HGF39" s="608"/>
      <c r="HGG39" s="608">
        <v>39.78516942581431</v>
      </c>
      <c r="HGH39" s="608"/>
      <c r="HGI39" s="608"/>
      <c r="HGJ39" s="608">
        <v>39.78516942581431</v>
      </c>
      <c r="HGK39" s="608"/>
      <c r="HGL39" s="608"/>
      <c r="HGM39" s="608">
        <v>39.78516942581431</v>
      </c>
      <c r="HGN39" s="608"/>
      <c r="HGO39" s="608"/>
      <c r="HGP39" s="608">
        <v>39.78516942581431</v>
      </c>
      <c r="HGQ39" s="608"/>
      <c r="HGR39" s="608"/>
      <c r="HGS39" s="608">
        <v>39.78516942581431</v>
      </c>
      <c r="HGT39" s="608"/>
      <c r="HGU39" s="608"/>
      <c r="HGV39" s="608">
        <v>39.78516942581431</v>
      </c>
      <c r="HGW39" s="608"/>
      <c r="HGX39" s="608"/>
      <c r="HGY39" s="608">
        <v>39.78516942581431</v>
      </c>
      <c r="HGZ39" s="608"/>
      <c r="HHA39" s="608"/>
      <c r="HHB39" s="608">
        <v>39.78516942581431</v>
      </c>
      <c r="HHC39" s="608"/>
      <c r="HHD39" s="608"/>
      <c r="HHE39" s="608">
        <v>39.78516942581431</v>
      </c>
      <c r="HHF39" s="608"/>
      <c r="HHG39" s="608"/>
      <c r="HHH39" s="608">
        <v>39.78516942581431</v>
      </c>
      <c r="HHI39" s="608"/>
      <c r="HHJ39" s="608"/>
      <c r="HHK39" s="608">
        <v>39.78516942581431</v>
      </c>
      <c r="HHL39" s="608"/>
      <c r="HHM39" s="608"/>
      <c r="HHN39" s="608">
        <v>39.78516942581431</v>
      </c>
      <c r="HHO39" s="608"/>
      <c r="HHP39" s="608"/>
      <c r="HHQ39" s="608">
        <v>39.78516942581431</v>
      </c>
      <c r="HHR39" s="608"/>
      <c r="HHS39" s="608"/>
      <c r="HHT39" s="608">
        <v>39.78516942581431</v>
      </c>
      <c r="HHU39" s="608"/>
      <c r="HHV39" s="608"/>
      <c r="HHW39" s="608">
        <v>39.78516942581431</v>
      </c>
      <c r="HHX39" s="608"/>
      <c r="HHY39" s="608"/>
      <c r="HHZ39" s="608">
        <v>39.78516942581431</v>
      </c>
      <c r="HIA39" s="608"/>
      <c r="HIB39" s="608"/>
      <c r="HIC39" s="608">
        <v>39.78516942581431</v>
      </c>
      <c r="HID39" s="608"/>
      <c r="HIE39" s="608"/>
      <c r="HIF39" s="608">
        <v>39.78516942581431</v>
      </c>
      <c r="HIG39" s="608"/>
      <c r="HIH39" s="608"/>
      <c r="HII39" s="608">
        <v>39.78516942581431</v>
      </c>
      <c r="HIJ39" s="608"/>
      <c r="HIK39" s="608"/>
      <c r="HIL39" s="608">
        <v>39.78516942581431</v>
      </c>
      <c r="HIM39" s="608"/>
      <c r="HIN39" s="608"/>
      <c r="HIO39" s="608">
        <v>39.78516942581431</v>
      </c>
      <c r="HIP39" s="608"/>
      <c r="HIQ39" s="608"/>
      <c r="HIR39" s="608">
        <v>39.78516942581431</v>
      </c>
      <c r="HIS39" s="608"/>
      <c r="HIT39" s="608"/>
      <c r="HIU39" s="608">
        <v>39.78516942581431</v>
      </c>
      <c r="HIV39" s="608"/>
      <c r="HIW39" s="608"/>
      <c r="HIX39" s="608">
        <v>39.78516942581431</v>
      </c>
      <c r="HIY39" s="608"/>
      <c r="HIZ39" s="608"/>
      <c r="HJA39" s="608">
        <v>39.78516942581431</v>
      </c>
      <c r="HJB39" s="608"/>
      <c r="HJC39" s="608"/>
      <c r="HJD39" s="608">
        <v>39.78516942581431</v>
      </c>
      <c r="HJE39" s="608"/>
      <c r="HJF39" s="608"/>
      <c r="HJG39" s="608">
        <v>39.78516942581431</v>
      </c>
      <c r="HJH39" s="608"/>
      <c r="HJI39" s="608"/>
      <c r="HJJ39" s="608">
        <v>39.78516942581431</v>
      </c>
      <c r="HJK39" s="608"/>
      <c r="HJL39" s="608"/>
      <c r="HJM39" s="608">
        <v>39.78516942581431</v>
      </c>
      <c r="HJN39" s="608"/>
      <c r="HJO39" s="608"/>
      <c r="HJP39" s="608">
        <v>39.78516942581431</v>
      </c>
      <c r="HJQ39" s="608"/>
      <c r="HJR39" s="608"/>
      <c r="HJS39" s="608">
        <v>39.78516942581431</v>
      </c>
      <c r="HJT39" s="608"/>
      <c r="HJU39" s="608"/>
      <c r="HJV39" s="608">
        <v>39.78516942581431</v>
      </c>
      <c r="HJW39" s="608"/>
      <c r="HJX39" s="608"/>
      <c r="HJY39" s="608">
        <v>39.78516942581431</v>
      </c>
      <c r="HJZ39" s="608"/>
      <c r="HKA39" s="608"/>
      <c r="HKB39" s="608">
        <v>39.78516942581431</v>
      </c>
      <c r="HKC39" s="608"/>
      <c r="HKD39" s="608"/>
      <c r="HKE39" s="608">
        <v>39.78516942581431</v>
      </c>
      <c r="HKF39" s="608"/>
      <c r="HKG39" s="608"/>
      <c r="HKH39" s="608">
        <v>39.78516942581431</v>
      </c>
      <c r="HKI39" s="608"/>
      <c r="HKJ39" s="608"/>
      <c r="HKK39" s="608">
        <v>39.78516942581431</v>
      </c>
      <c r="HKL39" s="608"/>
      <c r="HKM39" s="608"/>
      <c r="HKN39" s="608">
        <v>39.78516942581431</v>
      </c>
      <c r="HKO39" s="608"/>
      <c r="HKP39" s="608"/>
      <c r="HKQ39" s="608">
        <v>39.78516942581431</v>
      </c>
      <c r="HKR39" s="608"/>
      <c r="HKS39" s="608"/>
      <c r="HKT39" s="608">
        <v>39.78516942581431</v>
      </c>
      <c r="HKU39" s="608"/>
      <c r="HKV39" s="608"/>
      <c r="HKW39" s="608">
        <v>39.78516942581431</v>
      </c>
      <c r="HKX39" s="608"/>
      <c r="HKY39" s="608"/>
      <c r="HKZ39" s="608">
        <v>39.78516942581431</v>
      </c>
      <c r="HLA39" s="608"/>
      <c r="HLB39" s="608"/>
      <c r="HLC39" s="608">
        <v>39.78516942581431</v>
      </c>
      <c r="HLD39" s="608"/>
      <c r="HLE39" s="608"/>
      <c r="HLF39" s="608">
        <v>39.78516942581431</v>
      </c>
      <c r="HLG39" s="608"/>
      <c r="HLH39" s="608"/>
      <c r="HLI39" s="608">
        <v>39.78516942581431</v>
      </c>
      <c r="HLJ39" s="608"/>
      <c r="HLK39" s="608"/>
      <c r="HLL39" s="608">
        <v>39.78516942581431</v>
      </c>
      <c r="HLM39" s="608"/>
      <c r="HLN39" s="608"/>
      <c r="HLO39" s="608">
        <v>39.78516942581431</v>
      </c>
      <c r="HLP39" s="608"/>
      <c r="HLQ39" s="608"/>
      <c r="HLR39" s="608">
        <v>39.78516942581431</v>
      </c>
      <c r="HLS39" s="608"/>
      <c r="HLT39" s="608"/>
      <c r="HLU39" s="608">
        <v>39.78516942581431</v>
      </c>
      <c r="HLV39" s="608"/>
      <c r="HLW39" s="608"/>
      <c r="HLX39" s="608">
        <v>39.78516942581431</v>
      </c>
      <c r="HLY39" s="608"/>
      <c r="HLZ39" s="608"/>
      <c r="HMA39" s="608">
        <v>39.78516942581431</v>
      </c>
      <c r="HMB39" s="608"/>
      <c r="HMC39" s="608"/>
      <c r="HMD39" s="608">
        <v>39.78516942581431</v>
      </c>
      <c r="HME39" s="608"/>
      <c r="HMF39" s="608"/>
      <c r="HMG39" s="608">
        <v>39.78516942581431</v>
      </c>
      <c r="HMH39" s="608"/>
      <c r="HMI39" s="608"/>
      <c r="HMJ39" s="608">
        <v>39.78516942581431</v>
      </c>
      <c r="HMK39" s="608"/>
      <c r="HML39" s="608"/>
      <c r="HMM39" s="608">
        <v>39.78516942581431</v>
      </c>
      <c r="HMN39" s="608"/>
      <c r="HMO39" s="608"/>
      <c r="HMP39" s="608">
        <v>39.78516942581431</v>
      </c>
      <c r="HMQ39" s="608"/>
      <c r="HMR39" s="608"/>
      <c r="HMS39" s="608">
        <v>39.78516942581431</v>
      </c>
      <c r="HMT39" s="608"/>
      <c r="HMU39" s="608"/>
      <c r="HMV39" s="608">
        <v>39.78516942581431</v>
      </c>
      <c r="HMW39" s="608"/>
      <c r="HMX39" s="608"/>
      <c r="HMY39" s="608">
        <v>39.78516942581431</v>
      </c>
      <c r="HMZ39" s="608"/>
      <c r="HNA39" s="608"/>
      <c r="HNB39" s="608">
        <v>39.78516942581431</v>
      </c>
      <c r="HNC39" s="608"/>
      <c r="HND39" s="608"/>
      <c r="HNE39" s="608">
        <v>39.78516942581431</v>
      </c>
      <c r="HNF39" s="608"/>
      <c r="HNG39" s="608"/>
      <c r="HNH39" s="608">
        <v>39.78516942581431</v>
      </c>
      <c r="HNI39" s="608"/>
      <c r="HNJ39" s="608"/>
      <c r="HNK39" s="608">
        <v>39.78516942581431</v>
      </c>
      <c r="HNL39" s="608"/>
      <c r="HNM39" s="608"/>
      <c r="HNN39" s="608">
        <v>39.78516942581431</v>
      </c>
      <c r="HNO39" s="608"/>
      <c r="HNP39" s="608"/>
      <c r="HNQ39" s="608">
        <v>39.78516942581431</v>
      </c>
      <c r="HNR39" s="608"/>
      <c r="HNS39" s="608"/>
      <c r="HNT39" s="608">
        <v>39.78516942581431</v>
      </c>
      <c r="HNU39" s="608"/>
      <c r="HNV39" s="608"/>
      <c r="HNW39" s="608">
        <v>39.78516942581431</v>
      </c>
      <c r="HNX39" s="608"/>
      <c r="HNY39" s="608"/>
      <c r="HNZ39" s="608">
        <v>39.78516942581431</v>
      </c>
      <c r="HOA39" s="608"/>
      <c r="HOB39" s="608"/>
      <c r="HOC39" s="608">
        <v>39.78516942581431</v>
      </c>
      <c r="HOD39" s="608"/>
      <c r="HOE39" s="608"/>
      <c r="HOF39" s="608">
        <v>39.78516942581431</v>
      </c>
      <c r="HOG39" s="608"/>
      <c r="HOH39" s="608"/>
      <c r="HOI39" s="608">
        <v>39.78516942581431</v>
      </c>
      <c r="HOJ39" s="608"/>
      <c r="HOK39" s="608"/>
      <c r="HOL39" s="608">
        <v>39.78516942581431</v>
      </c>
      <c r="HOM39" s="608"/>
      <c r="HON39" s="608"/>
      <c r="HOO39" s="608">
        <v>39.78516942581431</v>
      </c>
      <c r="HOP39" s="608"/>
      <c r="HOQ39" s="608"/>
      <c r="HOR39" s="608">
        <v>39.78516942581431</v>
      </c>
      <c r="HOS39" s="608"/>
      <c r="HOT39" s="608"/>
      <c r="HOU39" s="608">
        <v>39.78516942581431</v>
      </c>
      <c r="HOV39" s="608"/>
      <c r="HOW39" s="608"/>
      <c r="HOX39" s="608">
        <v>39.78516942581431</v>
      </c>
      <c r="HOY39" s="608"/>
      <c r="HOZ39" s="608"/>
      <c r="HPA39" s="608">
        <v>39.78516942581431</v>
      </c>
      <c r="HPB39" s="608"/>
      <c r="HPC39" s="608"/>
      <c r="HPD39" s="608">
        <v>39.78516942581431</v>
      </c>
      <c r="HPE39" s="608"/>
      <c r="HPF39" s="608"/>
      <c r="HPG39" s="608">
        <v>39.78516942581431</v>
      </c>
      <c r="HPH39" s="608"/>
      <c r="HPI39" s="608"/>
      <c r="HPJ39" s="608">
        <v>39.78516942581431</v>
      </c>
      <c r="HPK39" s="608"/>
      <c r="HPL39" s="608"/>
      <c r="HPM39" s="608">
        <v>39.78516942581431</v>
      </c>
      <c r="HPN39" s="608"/>
      <c r="HPO39" s="608"/>
      <c r="HPP39" s="608">
        <v>39.78516942581431</v>
      </c>
      <c r="HPQ39" s="608"/>
      <c r="HPR39" s="608"/>
      <c r="HPS39" s="608">
        <v>39.78516942581431</v>
      </c>
      <c r="HPT39" s="608"/>
      <c r="HPU39" s="608"/>
      <c r="HPV39" s="608">
        <v>39.78516942581431</v>
      </c>
      <c r="HPW39" s="608"/>
      <c r="HPX39" s="608"/>
      <c r="HPY39" s="608">
        <v>39.78516942581431</v>
      </c>
      <c r="HPZ39" s="608"/>
      <c r="HQA39" s="608"/>
      <c r="HQB39" s="608">
        <v>39.78516942581431</v>
      </c>
      <c r="HQC39" s="608"/>
      <c r="HQD39" s="608"/>
      <c r="HQE39" s="608">
        <v>39.78516942581431</v>
      </c>
      <c r="HQF39" s="608"/>
      <c r="HQG39" s="608"/>
      <c r="HQH39" s="608">
        <v>39.78516942581431</v>
      </c>
      <c r="HQI39" s="608"/>
      <c r="HQJ39" s="608"/>
      <c r="HQK39" s="608">
        <v>39.78516942581431</v>
      </c>
      <c r="HQL39" s="608"/>
      <c r="HQM39" s="608"/>
      <c r="HQN39" s="608">
        <v>39.78516942581431</v>
      </c>
      <c r="HQO39" s="608"/>
      <c r="HQP39" s="608"/>
      <c r="HQQ39" s="608">
        <v>39.78516942581431</v>
      </c>
      <c r="HQR39" s="608"/>
      <c r="HQS39" s="608"/>
      <c r="HQT39" s="608">
        <v>39.78516942581431</v>
      </c>
      <c r="HQU39" s="608"/>
      <c r="HQV39" s="608"/>
      <c r="HQW39" s="608">
        <v>39.78516942581431</v>
      </c>
      <c r="HQX39" s="608"/>
      <c r="HQY39" s="608"/>
      <c r="HQZ39" s="608">
        <v>39.78516942581431</v>
      </c>
      <c r="HRA39" s="608"/>
      <c r="HRB39" s="608"/>
      <c r="HRC39" s="608">
        <v>39.78516942581431</v>
      </c>
      <c r="HRD39" s="608"/>
      <c r="HRE39" s="608"/>
      <c r="HRF39" s="608">
        <v>39.78516942581431</v>
      </c>
      <c r="HRG39" s="608"/>
      <c r="HRH39" s="608"/>
      <c r="HRI39" s="608">
        <v>39.78516942581431</v>
      </c>
      <c r="HRJ39" s="608"/>
      <c r="HRK39" s="608"/>
      <c r="HRL39" s="608">
        <v>39.78516942581431</v>
      </c>
      <c r="HRM39" s="608"/>
      <c r="HRN39" s="608"/>
      <c r="HRO39" s="608">
        <v>39.78516942581431</v>
      </c>
      <c r="HRP39" s="608"/>
      <c r="HRQ39" s="608"/>
      <c r="HRR39" s="608">
        <v>39.78516942581431</v>
      </c>
      <c r="HRS39" s="608"/>
      <c r="HRT39" s="608"/>
      <c r="HRU39" s="608">
        <v>39.78516942581431</v>
      </c>
      <c r="HRV39" s="608"/>
      <c r="HRW39" s="608"/>
      <c r="HRX39" s="608">
        <v>39.78516942581431</v>
      </c>
      <c r="HRY39" s="608"/>
      <c r="HRZ39" s="608"/>
      <c r="HSA39" s="608">
        <v>39.78516942581431</v>
      </c>
      <c r="HSB39" s="608"/>
      <c r="HSC39" s="608"/>
      <c r="HSD39" s="608">
        <v>39.78516942581431</v>
      </c>
      <c r="HSE39" s="608"/>
      <c r="HSF39" s="608"/>
      <c r="HSG39" s="608">
        <v>39.78516942581431</v>
      </c>
      <c r="HSH39" s="608"/>
      <c r="HSI39" s="608"/>
      <c r="HSJ39" s="608">
        <v>39.78516942581431</v>
      </c>
      <c r="HSK39" s="608"/>
      <c r="HSL39" s="608"/>
      <c r="HSM39" s="608">
        <v>39.78516942581431</v>
      </c>
      <c r="HSN39" s="608"/>
      <c r="HSO39" s="608"/>
      <c r="HSP39" s="608">
        <v>39.78516942581431</v>
      </c>
      <c r="HSQ39" s="608"/>
      <c r="HSR39" s="608"/>
      <c r="HSS39" s="608">
        <v>39.78516942581431</v>
      </c>
      <c r="HST39" s="608"/>
      <c r="HSU39" s="608"/>
      <c r="HSV39" s="608">
        <v>39.78516942581431</v>
      </c>
      <c r="HSW39" s="608"/>
      <c r="HSX39" s="608"/>
      <c r="HSY39" s="608">
        <v>39.78516942581431</v>
      </c>
      <c r="HSZ39" s="608"/>
      <c r="HTA39" s="608"/>
      <c r="HTB39" s="608">
        <v>39.78516942581431</v>
      </c>
      <c r="HTC39" s="608"/>
      <c r="HTD39" s="608"/>
      <c r="HTE39" s="608">
        <v>39.78516942581431</v>
      </c>
      <c r="HTF39" s="608"/>
      <c r="HTG39" s="608"/>
      <c r="HTH39" s="608">
        <v>39.78516942581431</v>
      </c>
      <c r="HTI39" s="608"/>
      <c r="HTJ39" s="608"/>
      <c r="HTK39" s="608">
        <v>39.78516942581431</v>
      </c>
      <c r="HTL39" s="608"/>
      <c r="HTM39" s="608"/>
      <c r="HTN39" s="608">
        <v>39.78516942581431</v>
      </c>
      <c r="HTO39" s="608"/>
      <c r="HTP39" s="608"/>
      <c r="HTQ39" s="608">
        <v>39.78516942581431</v>
      </c>
      <c r="HTR39" s="608"/>
      <c r="HTS39" s="608"/>
      <c r="HTT39" s="608">
        <v>39.78516942581431</v>
      </c>
      <c r="HTU39" s="608"/>
      <c r="HTV39" s="608"/>
      <c r="HTW39" s="608">
        <v>39.78516942581431</v>
      </c>
      <c r="HTX39" s="608"/>
      <c r="HTY39" s="608"/>
      <c r="HTZ39" s="608">
        <v>39.78516942581431</v>
      </c>
      <c r="HUA39" s="608"/>
      <c r="HUB39" s="608"/>
      <c r="HUC39" s="608">
        <v>39.78516942581431</v>
      </c>
      <c r="HUD39" s="608"/>
      <c r="HUE39" s="608"/>
      <c r="HUF39" s="608">
        <v>39.78516942581431</v>
      </c>
      <c r="HUG39" s="608"/>
      <c r="HUH39" s="608"/>
      <c r="HUI39" s="608">
        <v>39.78516942581431</v>
      </c>
      <c r="HUJ39" s="608"/>
      <c r="HUK39" s="608"/>
      <c r="HUL39" s="608">
        <v>39.78516942581431</v>
      </c>
      <c r="HUM39" s="608"/>
      <c r="HUN39" s="608"/>
      <c r="HUO39" s="608">
        <v>39.78516942581431</v>
      </c>
      <c r="HUP39" s="608"/>
      <c r="HUQ39" s="608"/>
      <c r="HUR39" s="608">
        <v>39.78516942581431</v>
      </c>
      <c r="HUS39" s="608"/>
      <c r="HUT39" s="608"/>
      <c r="HUU39" s="608">
        <v>39.78516942581431</v>
      </c>
      <c r="HUV39" s="608"/>
      <c r="HUW39" s="608"/>
      <c r="HUX39" s="608">
        <v>39.78516942581431</v>
      </c>
      <c r="HUY39" s="608"/>
      <c r="HUZ39" s="608"/>
      <c r="HVA39" s="608">
        <v>39.78516942581431</v>
      </c>
      <c r="HVB39" s="608"/>
      <c r="HVC39" s="608"/>
      <c r="HVD39" s="608">
        <v>39.78516942581431</v>
      </c>
      <c r="HVE39" s="608"/>
      <c r="HVF39" s="608"/>
      <c r="HVG39" s="608">
        <v>39.78516942581431</v>
      </c>
      <c r="HVH39" s="608"/>
      <c r="HVI39" s="608"/>
      <c r="HVJ39" s="608">
        <v>39.78516942581431</v>
      </c>
      <c r="HVK39" s="608"/>
      <c r="HVL39" s="608"/>
      <c r="HVM39" s="608">
        <v>39.78516942581431</v>
      </c>
      <c r="HVN39" s="608"/>
      <c r="HVO39" s="608"/>
      <c r="HVP39" s="608">
        <v>39.78516942581431</v>
      </c>
      <c r="HVQ39" s="608"/>
      <c r="HVR39" s="608"/>
      <c r="HVS39" s="608">
        <v>39.78516942581431</v>
      </c>
      <c r="HVT39" s="608"/>
      <c r="HVU39" s="608"/>
      <c r="HVV39" s="608">
        <v>39.78516942581431</v>
      </c>
      <c r="HVW39" s="608"/>
      <c r="HVX39" s="608"/>
      <c r="HVY39" s="608">
        <v>39.78516942581431</v>
      </c>
      <c r="HVZ39" s="608"/>
      <c r="HWA39" s="608"/>
      <c r="HWB39" s="608">
        <v>39.78516942581431</v>
      </c>
      <c r="HWC39" s="608"/>
      <c r="HWD39" s="608"/>
      <c r="HWE39" s="608">
        <v>39.78516942581431</v>
      </c>
      <c r="HWF39" s="608"/>
      <c r="HWG39" s="608"/>
      <c r="HWH39" s="608">
        <v>39.78516942581431</v>
      </c>
      <c r="HWI39" s="608"/>
      <c r="HWJ39" s="608"/>
      <c r="HWK39" s="608">
        <v>39.78516942581431</v>
      </c>
      <c r="HWL39" s="608"/>
      <c r="HWM39" s="608"/>
      <c r="HWN39" s="608">
        <v>39.78516942581431</v>
      </c>
      <c r="HWO39" s="608"/>
      <c r="HWP39" s="608"/>
      <c r="HWQ39" s="608">
        <v>39.78516942581431</v>
      </c>
      <c r="HWR39" s="608"/>
      <c r="HWS39" s="608"/>
      <c r="HWT39" s="608">
        <v>39.78516942581431</v>
      </c>
      <c r="HWU39" s="608"/>
      <c r="HWV39" s="608"/>
      <c r="HWW39" s="608">
        <v>39.78516942581431</v>
      </c>
      <c r="HWX39" s="608"/>
      <c r="HWY39" s="608"/>
      <c r="HWZ39" s="608">
        <v>39.78516942581431</v>
      </c>
      <c r="HXA39" s="608"/>
      <c r="HXB39" s="608"/>
      <c r="HXC39" s="608">
        <v>39.78516942581431</v>
      </c>
      <c r="HXD39" s="608"/>
      <c r="HXE39" s="608"/>
      <c r="HXF39" s="608">
        <v>39.78516942581431</v>
      </c>
      <c r="HXG39" s="608"/>
      <c r="HXH39" s="608"/>
      <c r="HXI39" s="608">
        <v>39.78516942581431</v>
      </c>
      <c r="HXJ39" s="608"/>
      <c r="HXK39" s="608"/>
      <c r="HXL39" s="608">
        <v>39.78516942581431</v>
      </c>
      <c r="HXM39" s="608"/>
      <c r="HXN39" s="608"/>
      <c r="HXO39" s="608">
        <v>39.78516942581431</v>
      </c>
      <c r="HXP39" s="608"/>
      <c r="HXQ39" s="608"/>
      <c r="HXR39" s="608">
        <v>39.78516942581431</v>
      </c>
      <c r="HXS39" s="608"/>
      <c r="HXT39" s="608"/>
      <c r="HXU39" s="608">
        <v>39.78516942581431</v>
      </c>
      <c r="HXV39" s="608"/>
      <c r="HXW39" s="608"/>
      <c r="HXX39" s="608">
        <v>39.78516942581431</v>
      </c>
      <c r="HXY39" s="608"/>
      <c r="HXZ39" s="608"/>
      <c r="HYA39" s="608">
        <v>39.78516942581431</v>
      </c>
      <c r="HYB39" s="608"/>
      <c r="HYC39" s="608"/>
      <c r="HYD39" s="608">
        <v>39.78516942581431</v>
      </c>
      <c r="HYE39" s="608"/>
      <c r="HYF39" s="608"/>
      <c r="HYG39" s="608">
        <v>39.78516942581431</v>
      </c>
      <c r="HYH39" s="608"/>
      <c r="HYI39" s="608"/>
      <c r="HYJ39" s="608">
        <v>39.78516942581431</v>
      </c>
      <c r="HYK39" s="608"/>
      <c r="HYL39" s="608"/>
      <c r="HYM39" s="608">
        <v>39.78516942581431</v>
      </c>
      <c r="HYN39" s="608"/>
      <c r="HYO39" s="608"/>
      <c r="HYP39" s="608">
        <v>39.78516942581431</v>
      </c>
      <c r="HYQ39" s="608"/>
      <c r="HYR39" s="608"/>
      <c r="HYS39" s="608">
        <v>39.78516942581431</v>
      </c>
      <c r="HYT39" s="608"/>
      <c r="HYU39" s="608"/>
      <c r="HYV39" s="608">
        <v>39.78516942581431</v>
      </c>
      <c r="HYW39" s="608"/>
      <c r="HYX39" s="608"/>
      <c r="HYY39" s="608">
        <v>39.78516942581431</v>
      </c>
      <c r="HYZ39" s="608"/>
      <c r="HZA39" s="608"/>
      <c r="HZB39" s="608">
        <v>39.78516942581431</v>
      </c>
      <c r="HZC39" s="608"/>
      <c r="HZD39" s="608"/>
      <c r="HZE39" s="608">
        <v>39.78516942581431</v>
      </c>
      <c r="HZF39" s="608"/>
      <c r="HZG39" s="608"/>
      <c r="HZH39" s="608">
        <v>39.78516942581431</v>
      </c>
      <c r="HZI39" s="608"/>
      <c r="HZJ39" s="608"/>
      <c r="HZK39" s="608">
        <v>39.78516942581431</v>
      </c>
      <c r="HZL39" s="608"/>
      <c r="HZM39" s="608"/>
      <c r="HZN39" s="608">
        <v>39.78516942581431</v>
      </c>
      <c r="HZO39" s="608"/>
      <c r="HZP39" s="608"/>
      <c r="HZQ39" s="608">
        <v>39.78516942581431</v>
      </c>
      <c r="HZR39" s="608"/>
      <c r="HZS39" s="608"/>
      <c r="HZT39" s="608">
        <v>39.78516942581431</v>
      </c>
      <c r="HZU39" s="608"/>
      <c r="HZV39" s="608"/>
      <c r="HZW39" s="608">
        <v>39.78516942581431</v>
      </c>
      <c r="HZX39" s="608"/>
      <c r="HZY39" s="608"/>
      <c r="HZZ39" s="608">
        <v>39.78516942581431</v>
      </c>
      <c r="IAA39" s="608"/>
      <c r="IAB39" s="608"/>
      <c r="IAC39" s="608">
        <v>39.78516942581431</v>
      </c>
      <c r="IAD39" s="608"/>
      <c r="IAE39" s="608"/>
      <c r="IAF39" s="608">
        <v>39.78516942581431</v>
      </c>
      <c r="IAG39" s="608"/>
      <c r="IAH39" s="608"/>
      <c r="IAI39" s="608">
        <v>39.78516942581431</v>
      </c>
      <c r="IAJ39" s="608"/>
      <c r="IAK39" s="608"/>
      <c r="IAL39" s="608">
        <v>39.78516942581431</v>
      </c>
      <c r="IAM39" s="608"/>
      <c r="IAN39" s="608"/>
      <c r="IAO39" s="608">
        <v>39.78516942581431</v>
      </c>
      <c r="IAP39" s="608"/>
      <c r="IAQ39" s="608"/>
      <c r="IAR39" s="608">
        <v>39.78516942581431</v>
      </c>
      <c r="IAS39" s="608"/>
      <c r="IAT39" s="608"/>
      <c r="IAU39" s="608">
        <v>39.78516942581431</v>
      </c>
      <c r="IAV39" s="608"/>
      <c r="IAW39" s="608"/>
      <c r="IAX39" s="608">
        <v>39.78516942581431</v>
      </c>
      <c r="IAY39" s="608"/>
      <c r="IAZ39" s="608"/>
      <c r="IBA39" s="608">
        <v>39.78516942581431</v>
      </c>
      <c r="IBB39" s="608"/>
      <c r="IBC39" s="608"/>
      <c r="IBD39" s="608">
        <v>39.78516942581431</v>
      </c>
      <c r="IBE39" s="608"/>
      <c r="IBF39" s="608"/>
      <c r="IBG39" s="608">
        <v>39.78516942581431</v>
      </c>
      <c r="IBH39" s="608"/>
      <c r="IBI39" s="608"/>
      <c r="IBJ39" s="608">
        <v>39.78516942581431</v>
      </c>
      <c r="IBK39" s="608"/>
      <c r="IBL39" s="608"/>
      <c r="IBM39" s="608">
        <v>39.78516942581431</v>
      </c>
      <c r="IBN39" s="608"/>
      <c r="IBO39" s="608"/>
      <c r="IBP39" s="608">
        <v>39.78516942581431</v>
      </c>
      <c r="IBQ39" s="608"/>
      <c r="IBR39" s="608"/>
      <c r="IBS39" s="608">
        <v>39.78516942581431</v>
      </c>
      <c r="IBT39" s="608"/>
      <c r="IBU39" s="608"/>
      <c r="IBV39" s="608">
        <v>39.78516942581431</v>
      </c>
      <c r="IBW39" s="608"/>
      <c r="IBX39" s="608"/>
      <c r="IBY39" s="608">
        <v>39.78516942581431</v>
      </c>
      <c r="IBZ39" s="608"/>
      <c r="ICA39" s="608"/>
      <c r="ICB39" s="608">
        <v>39.78516942581431</v>
      </c>
      <c r="ICC39" s="608"/>
      <c r="ICD39" s="608"/>
      <c r="ICE39" s="608">
        <v>39.78516942581431</v>
      </c>
      <c r="ICF39" s="608"/>
      <c r="ICG39" s="608"/>
      <c r="ICH39" s="608">
        <v>39.78516942581431</v>
      </c>
      <c r="ICI39" s="608"/>
      <c r="ICJ39" s="608"/>
      <c r="ICK39" s="608">
        <v>39.78516942581431</v>
      </c>
      <c r="ICL39" s="608"/>
      <c r="ICM39" s="608"/>
      <c r="ICN39" s="608">
        <v>39.78516942581431</v>
      </c>
      <c r="ICO39" s="608"/>
      <c r="ICP39" s="608"/>
      <c r="ICQ39" s="608">
        <v>39.78516942581431</v>
      </c>
      <c r="ICR39" s="608"/>
      <c r="ICS39" s="608"/>
      <c r="ICT39" s="608">
        <v>39.78516942581431</v>
      </c>
      <c r="ICU39" s="608"/>
      <c r="ICV39" s="608"/>
      <c r="ICW39" s="608">
        <v>39.78516942581431</v>
      </c>
      <c r="ICX39" s="608"/>
      <c r="ICY39" s="608"/>
      <c r="ICZ39" s="608">
        <v>39.78516942581431</v>
      </c>
      <c r="IDA39" s="608"/>
      <c r="IDB39" s="608"/>
      <c r="IDC39" s="608">
        <v>39.78516942581431</v>
      </c>
      <c r="IDD39" s="608"/>
      <c r="IDE39" s="608"/>
      <c r="IDF39" s="608">
        <v>39.78516942581431</v>
      </c>
      <c r="IDG39" s="608"/>
      <c r="IDH39" s="608"/>
      <c r="IDI39" s="608">
        <v>39.78516942581431</v>
      </c>
      <c r="IDJ39" s="608"/>
      <c r="IDK39" s="608"/>
      <c r="IDL39" s="608">
        <v>39.78516942581431</v>
      </c>
      <c r="IDM39" s="608"/>
      <c r="IDN39" s="608"/>
      <c r="IDO39" s="608">
        <v>39.78516942581431</v>
      </c>
      <c r="IDP39" s="608"/>
      <c r="IDQ39" s="608"/>
      <c r="IDR39" s="608">
        <v>39.78516942581431</v>
      </c>
      <c r="IDS39" s="608"/>
      <c r="IDT39" s="608"/>
      <c r="IDU39" s="608">
        <v>39.78516942581431</v>
      </c>
      <c r="IDV39" s="608"/>
      <c r="IDW39" s="608"/>
      <c r="IDX39" s="608">
        <v>39.78516942581431</v>
      </c>
      <c r="IDY39" s="608"/>
      <c r="IDZ39" s="608"/>
      <c r="IEA39" s="608">
        <v>39.78516942581431</v>
      </c>
      <c r="IEB39" s="608"/>
      <c r="IEC39" s="608"/>
      <c r="IED39" s="608">
        <v>39.78516942581431</v>
      </c>
      <c r="IEE39" s="608"/>
      <c r="IEF39" s="608"/>
      <c r="IEG39" s="608">
        <v>39.78516942581431</v>
      </c>
      <c r="IEH39" s="608"/>
      <c r="IEI39" s="608"/>
      <c r="IEJ39" s="608">
        <v>39.78516942581431</v>
      </c>
      <c r="IEK39" s="608"/>
      <c r="IEL39" s="608"/>
      <c r="IEM39" s="608">
        <v>39.78516942581431</v>
      </c>
      <c r="IEN39" s="608"/>
      <c r="IEO39" s="608"/>
      <c r="IEP39" s="608">
        <v>39.78516942581431</v>
      </c>
      <c r="IEQ39" s="608"/>
      <c r="IER39" s="608"/>
      <c r="IES39" s="608">
        <v>39.78516942581431</v>
      </c>
      <c r="IET39" s="608"/>
      <c r="IEU39" s="608"/>
      <c r="IEV39" s="608">
        <v>39.78516942581431</v>
      </c>
      <c r="IEW39" s="608"/>
      <c r="IEX39" s="608"/>
      <c r="IEY39" s="608">
        <v>39.78516942581431</v>
      </c>
      <c r="IEZ39" s="608"/>
      <c r="IFA39" s="608"/>
      <c r="IFB39" s="608">
        <v>39.78516942581431</v>
      </c>
      <c r="IFC39" s="608"/>
      <c r="IFD39" s="608"/>
      <c r="IFE39" s="608">
        <v>39.78516942581431</v>
      </c>
      <c r="IFF39" s="608"/>
      <c r="IFG39" s="608"/>
      <c r="IFH39" s="608">
        <v>39.78516942581431</v>
      </c>
      <c r="IFI39" s="608"/>
      <c r="IFJ39" s="608"/>
      <c r="IFK39" s="608">
        <v>39.78516942581431</v>
      </c>
      <c r="IFL39" s="608"/>
      <c r="IFM39" s="608"/>
      <c r="IFN39" s="608">
        <v>39.78516942581431</v>
      </c>
      <c r="IFO39" s="608"/>
      <c r="IFP39" s="608"/>
      <c r="IFQ39" s="608">
        <v>39.78516942581431</v>
      </c>
      <c r="IFR39" s="608"/>
      <c r="IFS39" s="608"/>
      <c r="IFT39" s="608">
        <v>39.78516942581431</v>
      </c>
      <c r="IFU39" s="608"/>
      <c r="IFV39" s="608"/>
      <c r="IFW39" s="608">
        <v>39.78516942581431</v>
      </c>
      <c r="IFX39" s="608"/>
      <c r="IFY39" s="608"/>
      <c r="IFZ39" s="608">
        <v>39.78516942581431</v>
      </c>
      <c r="IGA39" s="608"/>
      <c r="IGB39" s="608"/>
      <c r="IGC39" s="608">
        <v>39.78516942581431</v>
      </c>
      <c r="IGD39" s="608"/>
      <c r="IGE39" s="608"/>
      <c r="IGF39" s="608">
        <v>39.78516942581431</v>
      </c>
      <c r="IGG39" s="608"/>
      <c r="IGH39" s="608"/>
      <c r="IGI39" s="608">
        <v>39.78516942581431</v>
      </c>
      <c r="IGJ39" s="608"/>
      <c r="IGK39" s="608"/>
      <c r="IGL39" s="608">
        <v>39.78516942581431</v>
      </c>
      <c r="IGM39" s="608"/>
      <c r="IGN39" s="608"/>
      <c r="IGO39" s="608">
        <v>39.78516942581431</v>
      </c>
      <c r="IGP39" s="608"/>
      <c r="IGQ39" s="608"/>
      <c r="IGR39" s="608">
        <v>39.78516942581431</v>
      </c>
      <c r="IGS39" s="608"/>
      <c r="IGT39" s="608"/>
      <c r="IGU39" s="608">
        <v>39.78516942581431</v>
      </c>
      <c r="IGV39" s="608"/>
      <c r="IGW39" s="608"/>
      <c r="IGX39" s="608">
        <v>39.78516942581431</v>
      </c>
      <c r="IGY39" s="608"/>
      <c r="IGZ39" s="608"/>
      <c r="IHA39" s="608">
        <v>39.78516942581431</v>
      </c>
      <c r="IHB39" s="608"/>
      <c r="IHC39" s="608"/>
      <c r="IHD39" s="608">
        <v>39.78516942581431</v>
      </c>
      <c r="IHE39" s="608"/>
      <c r="IHF39" s="608"/>
      <c r="IHG39" s="608">
        <v>39.78516942581431</v>
      </c>
      <c r="IHH39" s="608"/>
      <c r="IHI39" s="608"/>
      <c r="IHJ39" s="608">
        <v>39.78516942581431</v>
      </c>
      <c r="IHK39" s="608"/>
      <c r="IHL39" s="608"/>
      <c r="IHM39" s="608">
        <v>39.78516942581431</v>
      </c>
      <c r="IHN39" s="608"/>
      <c r="IHO39" s="608"/>
      <c r="IHP39" s="608">
        <v>39.78516942581431</v>
      </c>
      <c r="IHQ39" s="608"/>
      <c r="IHR39" s="608"/>
      <c r="IHS39" s="608">
        <v>39.78516942581431</v>
      </c>
      <c r="IHT39" s="608"/>
      <c r="IHU39" s="608"/>
      <c r="IHV39" s="608">
        <v>39.78516942581431</v>
      </c>
      <c r="IHW39" s="608"/>
      <c r="IHX39" s="608"/>
      <c r="IHY39" s="608">
        <v>39.78516942581431</v>
      </c>
      <c r="IHZ39" s="608"/>
      <c r="IIA39" s="608"/>
      <c r="IIB39" s="608">
        <v>39.78516942581431</v>
      </c>
      <c r="IIC39" s="608"/>
      <c r="IID39" s="608"/>
      <c r="IIE39" s="608">
        <v>39.78516942581431</v>
      </c>
      <c r="IIF39" s="608"/>
      <c r="IIG39" s="608"/>
      <c r="IIH39" s="608">
        <v>39.78516942581431</v>
      </c>
      <c r="III39" s="608"/>
      <c r="IIJ39" s="608"/>
      <c r="IIK39" s="608">
        <v>39.78516942581431</v>
      </c>
      <c r="IIL39" s="608"/>
      <c r="IIM39" s="608"/>
      <c r="IIN39" s="608">
        <v>39.78516942581431</v>
      </c>
      <c r="IIO39" s="608"/>
      <c r="IIP39" s="608"/>
      <c r="IIQ39" s="608">
        <v>39.78516942581431</v>
      </c>
      <c r="IIR39" s="608"/>
      <c r="IIS39" s="608"/>
      <c r="IIT39" s="608">
        <v>39.78516942581431</v>
      </c>
      <c r="IIU39" s="608"/>
      <c r="IIV39" s="608"/>
      <c r="IIW39" s="608">
        <v>39.78516942581431</v>
      </c>
      <c r="IIX39" s="608"/>
      <c r="IIY39" s="608"/>
      <c r="IIZ39" s="608">
        <v>39.78516942581431</v>
      </c>
      <c r="IJA39" s="608"/>
      <c r="IJB39" s="608"/>
      <c r="IJC39" s="608">
        <v>39.78516942581431</v>
      </c>
      <c r="IJD39" s="608"/>
      <c r="IJE39" s="608"/>
      <c r="IJF39" s="608">
        <v>39.78516942581431</v>
      </c>
      <c r="IJG39" s="608"/>
      <c r="IJH39" s="608"/>
      <c r="IJI39" s="608">
        <v>39.78516942581431</v>
      </c>
      <c r="IJJ39" s="608"/>
      <c r="IJK39" s="608"/>
      <c r="IJL39" s="608">
        <v>39.78516942581431</v>
      </c>
      <c r="IJM39" s="608"/>
      <c r="IJN39" s="608"/>
      <c r="IJO39" s="608">
        <v>39.78516942581431</v>
      </c>
      <c r="IJP39" s="608"/>
      <c r="IJQ39" s="608"/>
      <c r="IJR39" s="608">
        <v>39.78516942581431</v>
      </c>
      <c r="IJS39" s="608"/>
      <c r="IJT39" s="608"/>
      <c r="IJU39" s="608">
        <v>39.78516942581431</v>
      </c>
      <c r="IJV39" s="608"/>
      <c r="IJW39" s="608"/>
      <c r="IJX39" s="608">
        <v>39.78516942581431</v>
      </c>
      <c r="IJY39" s="608"/>
      <c r="IJZ39" s="608"/>
      <c r="IKA39" s="608">
        <v>39.78516942581431</v>
      </c>
      <c r="IKB39" s="608"/>
      <c r="IKC39" s="608"/>
      <c r="IKD39" s="608">
        <v>39.78516942581431</v>
      </c>
      <c r="IKE39" s="608"/>
      <c r="IKF39" s="608"/>
      <c r="IKG39" s="608">
        <v>39.78516942581431</v>
      </c>
      <c r="IKH39" s="608"/>
      <c r="IKI39" s="608"/>
      <c r="IKJ39" s="608">
        <v>39.78516942581431</v>
      </c>
      <c r="IKK39" s="608"/>
      <c r="IKL39" s="608"/>
      <c r="IKM39" s="608">
        <v>39.78516942581431</v>
      </c>
      <c r="IKN39" s="608"/>
      <c r="IKO39" s="608"/>
      <c r="IKP39" s="608">
        <v>39.78516942581431</v>
      </c>
      <c r="IKQ39" s="608"/>
      <c r="IKR39" s="608"/>
      <c r="IKS39" s="608">
        <v>39.78516942581431</v>
      </c>
      <c r="IKT39" s="608"/>
      <c r="IKU39" s="608"/>
      <c r="IKV39" s="608">
        <v>39.78516942581431</v>
      </c>
      <c r="IKW39" s="608"/>
      <c r="IKX39" s="608"/>
      <c r="IKY39" s="608">
        <v>39.78516942581431</v>
      </c>
      <c r="IKZ39" s="608"/>
      <c r="ILA39" s="608"/>
      <c r="ILB39" s="608">
        <v>39.78516942581431</v>
      </c>
      <c r="ILC39" s="608"/>
      <c r="ILD39" s="608"/>
      <c r="ILE39" s="608">
        <v>39.78516942581431</v>
      </c>
      <c r="ILF39" s="608"/>
      <c r="ILG39" s="608"/>
      <c r="ILH39" s="608">
        <v>39.78516942581431</v>
      </c>
      <c r="ILI39" s="608"/>
      <c r="ILJ39" s="608"/>
      <c r="ILK39" s="608">
        <v>39.78516942581431</v>
      </c>
      <c r="ILL39" s="608"/>
      <c r="ILM39" s="608"/>
      <c r="ILN39" s="608">
        <v>39.78516942581431</v>
      </c>
      <c r="ILO39" s="608"/>
      <c r="ILP39" s="608"/>
      <c r="ILQ39" s="608">
        <v>39.78516942581431</v>
      </c>
      <c r="ILR39" s="608"/>
      <c r="ILS39" s="608"/>
      <c r="ILT39" s="608">
        <v>39.78516942581431</v>
      </c>
      <c r="ILU39" s="608"/>
      <c r="ILV39" s="608"/>
      <c r="ILW39" s="608">
        <v>39.78516942581431</v>
      </c>
      <c r="ILX39" s="608"/>
      <c r="ILY39" s="608"/>
      <c r="ILZ39" s="608">
        <v>39.78516942581431</v>
      </c>
      <c r="IMA39" s="608"/>
      <c r="IMB39" s="608"/>
      <c r="IMC39" s="608">
        <v>39.78516942581431</v>
      </c>
      <c r="IMD39" s="608"/>
      <c r="IME39" s="608"/>
      <c r="IMF39" s="608">
        <v>39.78516942581431</v>
      </c>
      <c r="IMG39" s="608"/>
      <c r="IMH39" s="608"/>
      <c r="IMI39" s="608">
        <v>39.78516942581431</v>
      </c>
      <c r="IMJ39" s="608"/>
      <c r="IMK39" s="608"/>
      <c r="IML39" s="608">
        <v>39.78516942581431</v>
      </c>
      <c r="IMM39" s="608"/>
      <c r="IMN39" s="608"/>
      <c r="IMO39" s="608">
        <v>39.78516942581431</v>
      </c>
      <c r="IMP39" s="608"/>
      <c r="IMQ39" s="608"/>
      <c r="IMR39" s="608">
        <v>39.78516942581431</v>
      </c>
      <c r="IMS39" s="608"/>
      <c r="IMT39" s="608"/>
      <c r="IMU39" s="608">
        <v>39.78516942581431</v>
      </c>
      <c r="IMV39" s="608"/>
      <c r="IMW39" s="608"/>
      <c r="IMX39" s="608">
        <v>39.78516942581431</v>
      </c>
      <c r="IMY39" s="608"/>
      <c r="IMZ39" s="608"/>
      <c r="INA39" s="608">
        <v>39.78516942581431</v>
      </c>
      <c r="INB39" s="608"/>
      <c r="INC39" s="608"/>
      <c r="IND39" s="608">
        <v>39.78516942581431</v>
      </c>
      <c r="INE39" s="608"/>
      <c r="INF39" s="608"/>
      <c r="ING39" s="608">
        <v>39.78516942581431</v>
      </c>
      <c r="INH39" s="608"/>
      <c r="INI39" s="608"/>
      <c r="INJ39" s="608">
        <v>39.78516942581431</v>
      </c>
      <c r="INK39" s="608"/>
      <c r="INL39" s="608"/>
      <c r="INM39" s="608">
        <v>39.78516942581431</v>
      </c>
      <c r="INN39" s="608"/>
      <c r="INO39" s="608"/>
      <c r="INP39" s="608">
        <v>39.78516942581431</v>
      </c>
      <c r="INQ39" s="608"/>
      <c r="INR39" s="608"/>
      <c r="INS39" s="608">
        <v>39.78516942581431</v>
      </c>
      <c r="INT39" s="608"/>
      <c r="INU39" s="608"/>
      <c r="INV39" s="608">
        <v>39.78516942581431</v>
      </c>
      <c r="INW39" s="608"/>
      <c r="INX39" s="608"/>
      <c r="INY39" s="608">
        <v>39.78516942581431</v>
      </c>
      <c r="INZ39" s="608"/>
      <c r="IOA39" s="608"/>
      <c r="IOB39" s="608">
        <v>39.78516942581431</v>
      </c>
      <c r="IOC39" s="608"/>
      <c r="IOD39" s="608"/>
      <c r="IOE39" s="608">
        <v>39.78516942581431</v>
      </c>
      <c r="IOF39" s="608"/>
      <c r="IOG39" s="608"/>
      <c r="IOH39" s="608">
        <v>39.78516942581431</v>
      </c>
      <c r="IOI39" s="608"/>
      <c r="IOJ39" s="608"/>
      <c r="IOK39" s="608">
        <v>39.78516942581431</v>
      </c>
      <c r="IOL39" s="608"/>
      <c r="IOM39" s="608"/>
      <c r="ION39" s="608">
        <v>39.78516942581431</v>
      </c>
      <c r="IOO39" s="608"/>
      <c r="IOP39" s="608"/>
      <c r="IOQ39" s="608">
        <v>39.78516942581431</v>
      </c>
      <c r="IOR39" s="608"/>
      <c r="IOS39" s="608"/>
      <c r="IOT39" s="608">
        <v>39.78516942581431</v>
      </c>
      <c r="IOU39" s="608"/>
      <c r="IOV39" s="608"/>
      <c r="IOW39" s="608">
        <v>39.78516942581431</v>
      </c>
      <c r="IOX39" s="608"/>
      <c r="IOY39" s="608"/>
      <c r="IOZ39" s="608">
        <v>39.78516942581431</v>
      </c>
      <c r="IPA39" s="608"/>
      <c r="IPB39" s="608"/>
      <c r="IPC39" s="608">
        <v>39.78516942581431</v>
      </c>
      <c r="IPD39" s="608"/>
      <c r="IPE39" s="608"/>
      <c r="IPF39" s="608">
        <v>39.78516942581431</v>
      </c>
      <c r="IPG39" s="608"/>
      <c r="IPH39" s="608"/>
      <c r="IPI39" s="608">
        <v>39.78516942581431</v>
      </c>
      <c r="IPJ39" s="608"/>
      <c r="IPK39" s="608"/>
      <c r="IPL39" s="608">
        <v>39.78516942581431</v>
      </c>
      <c r="IPM39" s="608"/>
      <c r="IPN39" s="608"/>
      <c r="IPO39" s="608">
        <v>39.78516942581431</v>
      </c>
      <c r="IPP39" s="608"/>
      <c r="IPQ39" s="608"/>
      <c r="IPR39" s="608">
        <v>39.78516942581431</v>
      </c>
      <c r="IPS39" s="608"/>
      <c r="IPT39" s="608"/>
      <c r="IPU39" s="608">
        <v>39.78516942581431</v>
      </c>
      <c r="IPV39" s="608"/>
      <c r="IPW39" s="608"/>
      <c r="IPX39" s="608">
        <v>39.78516942581431</v>
      </c>
      <c r="IPY39" s="608"/>
      <c r="IPZ39" s="608"/>
      <c r="IQA39" s="608">
        <v>39.78516942581431</v>
      </c>
      <c r="IQB39" s="608"/>
      <c r="IQC39" s="608"/>
      <c r="IQD39" s="608">
        <v>39.78516942581431</v>
      </c>
      <c r="IQE39" s="608"/>
      <c r="IQF39" s="608"/>
      <c r="IQG39" s="608">
        <v>39.78516942581431</v>
      </c>
      <c r="IQH39" s="608"/>
      <c r="IQI39" s="608"/>
      <c r="IQJ39" s="608">
        <v>39.78516942581431</v>
      </c>
      <c r="IQK39" s="608"/>
      <c r="IQL39" s="608"/>
      <c r="IQM39" s="608">
        <v>39.78516942581431</v>
      </c>
      <c r="IQN39" s="608"/>
      <c r="IQO39" s="608"/>
      <c r="IQP39" s="608">
        <v>39.78516942581431</v>
      </c>
      <c r="IQQ39" s="608"/>
      <c r="IQR39" s="608"/>
      <c r="IQS39" s="608">
        <v>39.78516942581431</v>
      </c>
      <c r="IQT39" s="608"/>
      <c r="IQU39" s="608"/>
      <c r="IQV39" s="608">
        <v>39.78516942581431</v>
      </c>
      <c r="IQW39" s="608"/>
      <c r="IQX39" s="608"/>
      <c r="IQY39" s="608">
        <v>39.78516942581431</v>
      </c>
      <c r="IQZ39" s="608"/>
      <c r="IRA39" s="608"/>
      <c r="IRB39" s="608">
        <v>39.78516942581431</v>
      </c>
      <c r="IRC39" s="608"/>
      <c r="IRD39" s="608"/>
      <c r="IRE39" s="608">
        <v>39.78516942581431</v>
      </c>
      <c r="IRF39" s="608"/>
      <c r="IRG39" s="608"/>
      <c r="IRH39" s="608">
        <v>39.78516942581431</v>
      </c>
      <c r="IRI39" s="608"/>
      <c r="IRJ39" s="608"/>
      <c r="IRK39" s="608">
        <v>39.78516942581431</v>
      </c>
      <c r="IRL39" s="608"/>
      <c r="IRM39" s="608"/>
      <c r="IRN39" s="608">
        <v>39.78516942581431</v>
      </c>
      <c r="IRO39" s="608"/>
      <c r="IRP39" s="608"/>
      <c r="IRQ39" s="608">
        <v>39.78516942581431</v>
      </c>
      <c r="IRR39" s="608"/>
      <c r="IRS39" s="608"/>
      <c r="IRT39" s="608">
        <v>39.78516942581431</v>
      </c>
      <c r="IRU39" s="608"/>
      <c r="IRV39" s="608"/>
      <c r="IRW39" s="608">
        <v>39.78516942581431</v>
      </c>
      <c r="IRX39" s="608"/>
      <c r="IRY39" s="608"/>
      <c r="IRZ39" s="608">
        <v>39.78516942581431</v>
      </c>
      <c r="ISA39" s="608"/>
      <c r="ISB39" s="608"/>
      <c r="ISC39" s="608">
        <v>39.78516942581431</v>
      </c>
      <c r="ISD39" s="608"/>
      <c r="ISE39" s="608"/>
      <c r="ISF39" s="608">
        <v>39.78516942581431</v>
      </c>
      <c r="ISG39" s="608"/>
      <c r="ISH39" s="608"/>
      <c r="ISI39" s="608">
        <v>39.78516942581431</v>
      </c>
      <c r="ISJ39" s="608"/>
      <c r="ISK39" s="608"/>
      <c r="ISL39" s="608">
        <v>39.78516942581431</v>
      </c>
      <c r="ISM39" s="608"/>
      <c r="ISN39" s="608"/>
      <c r="ISO39" s="608">
        <v>39.78516942581431</v>
      </c>
      <c r="ISP39" s="608"/>
      <c r="ISQ39" s="608"/>
      <c r="ISR39" s="608">
        <v>39.78516942581431</v>
      </c>
      <c r="ISS39" s="608"/>
      <c r="IST39" s="608"/>
      <c r="ISU39" s="608">
        <v>39.78516942581431</v>
      </c>
      <c r="ISV39" s="608"/>
      <c r="ISW39" s="608"/>
      <c r="ISX39" s="608">
        <v>39.78516942581431</v>
      </c>
      <c r="ISY39" s="608"/>
      <c r="ISZ39" s="608"/>
      <c r="ITA39" s="608">
        <v>39.78516942581431</v>
      </c>
      <c r="ITB39" s="608"/>
      <c r="ITC39" s="608"/>
      <c r="ITD39" s="608">
        <v>39.78516942581431</v>
      </c>
      <c r="ITE39" s="608"/>
      <c r="ITF39" s="608"/>
      <c r="ITG39" s="608">
        <v>39.78516942581431</v>
      </c>
      <c r="ITH39" s="608"/>
      <c r="ITI39" s="608"/>
      <c r="ITJ39" s="608">
        <v>39.78516942581431</v>
      </c>
      <c r="ITK39" s="608"/>
      <c r="ITL39" s="608"/>
      <c r="ITM39" s="608">
        <v>39.78516942581431</v>
      </c>
      <c r="ITN39" s="608"/>
      <c r="ITO39" s="608"/>
      <c r="ITP39" s="608">
        <v>39.78516942581431</v>
      </c>
      <c r="ITQ39" s="608"/>
      <c r="ITR39" s="608"/>
      <c r="ITS39" s="608">
        <v>39.78516942581431</v>
      </c>
      <c r="ITT39" s="608"/>
      <c r="ITU39" s="608"/>
      <c r="ITV39" s="608">
        <v>39.78516942581431</v>
      </c>
      <c r="ITW39" s="608"/>
      <c r="ITX39" s="608"/>
      <c r="ITY39" s="608">
        <v>39.78516942581431</v>
      </c>
      <c r="ITZ39" s="608"/>
      <c r="IUA39" s="608"/>
      <c r="IUB39" s="608">
        <v>39.78516942581431</v>
      </c>
      <c r="IUC39" s="608"/>
      <c r="IUD39" s="608"/>
      <c r="IUE39" s="608">
        <v>39.78516942581431</v>
      </c>
      <c r="IUF39" s="608"/>
      <c r="IUG39" s="608"/>
      <c r="IUH39" s="608">
        <v>39.78516942581431</v>
      </c>
      <c r="IUI39" s="608"/>
      <c r="IUJ39" s="608"/>
      <c r="IUK39" s="608">
        <v>39.78516942581431</v>
      </c>
      <c r="IUL39" s="608"/>
      <c r="IUM39" s="608"/>
      <c r="IUN39" s="608">
        <v>39.78516942581431</v>
      </c>
      <c r="IUO39" s="608"/>
      <c r="IUP39" s="608"/>
      <c r="IUQ39" s="608">
        <v>39.78516942581431</v>
      </c>
      <c r="IUR39" s="608"/>
      <c r="IUS39" s="608"/>
      <c r="IUT39" s="608">
        <v>39.78516942581431</v>
      </c>
      <c r="IUU39" s="608"/>
      <c r="IUV39" s="608"/>
      <c r="IUW39" s="608">
        <v>39.78516942581431</v>
      </c>
      <c r="IUX39" s="608"/>
      <c r="IUY39" s="608"/>
      <c r="IUZ39" s="608">
        <v>39.78516942581431</v>
      </c>
      <c r="IVA39" s="608"/>
      <c r="IVB39" s="608"/>
      <c r="IVC39" s="608">
        <v>39.78516942581431</v>
      </c>
      <c r="IVD39" s="608"/>
      <c r="IVE39" s="608"/>
      <c r="IVF39" s="608">
        <v>39.78516942581431</v>
      </c>
      <c r="IVG39" s="608"/>
      <c r="IVH39" s="608"/>
      <c r="IVI39" s="608">
        <v>39.78516942581431</v>
      </c>
      <c r="IVJ39" s="608"/>
      <c r="IVK39" s="608"/>
      <c r="IVL39" s="608">
        <v>39.78516942581431</v>
      </c>
      <c r="IVM39" s="608"/>
      <c r="IVN39" s="608"/>
      <c r="IVO39" s="608">
        <v>39.78516942581431</v>
      </c>
      <c r="IVP39" s="608"/>
      <c r="IVQ39" s="608"/>
      <c r="IVR39" s="608">
        <v>39.78516942581431</v>
      </c>
      <c r="IVS39" s="608"/>
      <c r="IVT39" s="608"/>
      <c r="IVU39" s="608">
        <v>39.78516942581431</v>
      </c>
      <c r="IVV39" s="608"/>
      <c r="IVW39" s="608"/>
      <c r="IVX39" s="608">
        <v>39.78516942581431</v>
      </c>
      <c r="IVY39" s="608"/>
      <c r="IVZ39" s="608"/>
      <c r="IWA39" s="608">
        <v>39.78516942581431</v>
      </c>
      <c r="IWB39" s="608"/>
      <c r="IWC39" s="608"/>
      <c r="IWD39" s="608">
        <v>39.78516942581431</v>
      </c>
      <c r="IWE39" s="608"/>
      <c r="IWF39" s="608"/>
      <c r="IWG39" s="608">
        <v>39.78516942581431</v>
      </c>
      <c r="IWH39" s="608"/>
      <c r="IWI39" s="608"/>
      <c r="IWJ39" s="608">
        <v>39.78516942581431</v>
      </c>
      <c r="IWK39" s="608"/>
      <c r="IWL39" s="608"/>
      <c r="IWM39" s="608">
        <v>39.78516942581431</v>
      </c>
      <c r="IWN39" s="608"/>
      <c r="IWO39" s="608"/>
      <c r="IWP39" s="608">
        <v>39.78516942581431</v>
      </c>
      <c r="IWQ39" s="608"/>
      <c r="IWR39" s="608"/>
      <c r="IWS39" s="608">
        <v>39.78516942581431</v>
      </c>
      <c r="IWT39" s="608"/>
      <c r="IWU39" s="608"/>
      <c r="IWV39" s="608">
        <v>39.78516942581431</v>
      </c>
      <c r="IWW39" s="608"/>
      <c r="IWX39" s="608"/>
      <c r="IWY39" s="608">
        <v>39.78516942581431</v>
      </c>
      <c r="IWZ39" s="608"/>
      <c r="IXA39" s="608"/>
      <c r="IXB39" s="608">
        <v>39.78516942581431</v>
      </c>
      <c r="IXC39" s="608"/>
      <c r="IXD39" s="608"/>
      <c r="IXE39" s="608">
        <v>39.78516942581431</v>
      </c>
      <c r="IXF39" s="608"/>
      <c r="IXG39" s="608"/>
      <c r="IXH39" s="608">
        <v>39.78516942581431</v>
      </c>
      <c r="IXI39" s="608"/>
      <c r="IXJ39" s="608"/>
      <c r="IXK39" s="608">
        <v>39.78516942581431</v>
      </c>
      <c r="IXL39" s="608"/>
      <c r="IXM39" s="608"/>
      <c r="IXN39" s="608">
        <v>39.78516942581431</v>
      </c>
      <c r="IXO39" s="608"/>
      <c r="IXP39" s="608"/>
      <c r="IXQ39" s="608">
        <v>39.78516942581431</v>
      </c>
      <c r="IXR39" s="608"/>
      <c r="IXS39" s="608"/>
      <c r="IXT39" s="608">
        <v>39.78516942581431</v>
      </c>
      <c r="IXU39" s="608"/>
      <c r="IXV39" s="608"/>
      <c r="IXW39" s="608">
        <v>39.78516942581431</v>
      </c>
      <c r="IXX39" s="608"/>
      <c r="IXY39" s="608"/>
      <c r="IXZ39" s="608">
        <v>39.78516942581431</v>
      </c>
      <c r="IYA39" s="608"/>
      <c r="IYB39" s="608"/>
      <c r="IYC39" s="608">
        <v>39.78516942581431</v>
      </c>
      <c r="IYD39" s="608"/>
      <c r="IYE39" s="608"/>
      <c r="IYF39" s="608">
        <v>39.78516942581431</v>
      </c>
      <c r="IYG39" s="608"/>
      <c r="IYH39" s="608"/>
      <c r="IYI39" s="608">
        <v>39.78516942581431</v>
      </c>
      <c r="IYJ39" s="608"/>
      <c r="IYK39" s="608"/>
      <c r="IYL39" s="608">
        <v>39.78516942581431</v>
      </c>
      <c r="IYM39" s="608"/>
      <c r="IYN39" s="608"/>
      <c r="IYO39" s="608">
        <v>39.78516942581431</v>
      </c>
      <c r="IYP39" s="608"/>
      <c r="IYQ39" s="608"/>
      <c r="IYR39" s="608">
        <v>39.78516942581431</v>
      </c>
      <c r="IYS39" s="608"/>
      <c r="IYT39" s="608"/>
      <c r="IYU39" s="608">
        <v>39.78516942581431</v>
      </c>
      <c r="IYV39" s="608"/>
      <c r="IYW39" s="608"/>
      <c r="IYX39" s="608">
        <v>39.78516942581431</v>
      </c>
      <c r="IYY39" s="608"/>
      <c r="IYZ39" s="608"/>
      <c r="IZA39" s="608">
        <v>39.78516942581431</v>
      </c>
      <c r="IZB39" s="608"/>
      <c r="IZC39" s="608"/>
      <c r="IZD39" s="608">
        <v>39.78516942581431</v>
      </c>
      <c r="IZE39" s="608"/>
      <c r="IZF39" s="608"/>
      <c r="IZG39" s="608">
        <v>39.78516942581431</v>
      </c>
      <c r="IZH39" s="608"/>
      <c r="IZI39" s="608"/>
      <c r="IZJ39" s="608">
        <v>39.78516942581431</v>
      </c>
      <c r="IZK39" s="608"/>
      <c r="IZL39" s="608"/>
      <c r="IZM39" s="608">
        <v>39.78516942581431</v>
      </c>
      <c r="IZN39" s="608"/>
      <c r="IZO39" s="608"/>
      <c r="IZP39" s="608">
        <v>39.78516942581431</v>
      </c>
      <c r="IZQ39" s="608"/>
      <c r="IZR39" s="608"/>
      <c r="IZS39" s="608">
        <v>39.78516942581431</v>
      </c>
      <c r="IZT39" s="608"/>
      <c r="IZU39" s="608"/>
      <c r="IZV39" s="608">
        <v>39.78516942581431</v>
      </c>
      <c r="IZW39" s="608"/>
      <c r="IZX39" s="608"/>
      <c r="IZY39" s="608">
        <v>39.78516942581431</v>
      </c>
      <c r="IZZ39" s="608"/>
      <c r="JAA39" s="608"/>
      <c r="JAB39" s="608">
        <v>39.78516942581431</v>
      </c>
      <c r="JAC39" s="608"/>
      <c r="JAD39" s="608"/>
      <c r="JAE39" s="608">
        <v>39.78516942581431</v>
      </c>
      <c r="JAF39" s="608"/>
      <c r="JAG39" s="608"/>
      <c r="JAH39" s="608">
        <v>39.78516942581431</v>
      </c>
      <c r="JAI39" s="608"/>
      <c r="JAJ39" s="608"/>
      <c r="JAK39" s="608">
        <v>39.78516942581431</v>
      </c>
      <c r="JAL39" s="608"/>
      <c r="JAM39" s="608"/>
      <c r="JAN39" s="608">
        <v>39.78516942581431</v>
      </c>
      <c r="JAO39" s="608"/>
      <c r="JAP39" s="608"/>
      <c r="JAQ39" s="608">
        <v>39.78516942581431</v>
      </c>
      <c r="JAR39" s="608"/>
      <c r="JAS39" s="608"/>
      <c r="JAT39" s="608">
        <v>39.78516942581431</v>
      </c>
      <c r="JAU39" s="608"/>
      <c r="JAV39" s="608"/>
      <c r="JAW39" s="608">
        <v>39.78516942581431</v>
      </c>
      <c r="JAX39" s="608"/>
      <c r="JAY39" s="608"/>
      <c r="JAZ39" s="608">
        <v>39.78516942581431</v>
      </c>
      <c r="JBA39" s="608"/>
      <c r="JBB39" s="608"/>
      <c r="JBC39" s="608">
        <v>39.78516942581431</v>
      </c>
      <c r="JBD39" s="608"/>
      <c r="JBE39" s="608"/>
      <c r="JBF39" s="608">
        <v>39.78516942581431</v>
      </c>
      <c r="JBG39" s="608"/>
      <c r="JBH39" s="608"/>
      <c r="JBI39" s="608">
        <v>39.78516942581431</v>
      </c>
      <c r="JBJ39" s="608"/>
      <c r="JBK39" s="608"/>
      <c r="JBL39" s="608">
        <v>39.78516942581431</v>
      </c>
      <c r="JBM39" s="608"/>
      <c r="JBN39" s="608"/>
      <c r="JBO39" s="608">
        <v>39.78516942581431</v>
      </c>
      <c r="JBP39" s="608"/>
      <c r="JBQ39" s="608"/>
      <c r="JBR39" s="608">
        <v>39.78516942581431</v>
      </c>
      <c r="JBS39" s="608"/>
      <c r="JBT39" s="608"/>
      <c r="JBU39" s="608">
        <v>39.78516942581431</v>
      </c>
      <c r="JBV39" s="608"/>
      <c r="JBW39" s="608"/>
      <c r="JBX39" s="608">
        <v>39.78516942581431</v>
      </c>
      <c r="JBY39" s="608"/>
      <c r="JBZ39" s="608"/>
      <c r="JCA39" s="608">
        <v>39.78516942581431</v>
      </c>
      <c r="JCB39" s="608"/>
      <c r="JCC39" s="608"/>
      <c r="JCD39" s="608">
        <v>39.78516942581431</v>
      </c>
      <c r="JCE39" s="608"/>
      <c r="JCF39" s="608"/>
      <c r="JCG39" s="608">
        <v>39.78516942581431</v>
      </c>
      <c r="JCH39" s="608"/>
      <c r="JCI39" s="608"/>
      <c r="JCJ39" s="608">
        <v>39.78516942581431</v>
      </c>
      <c r="JCK39" s="608"/>
      <c r="JCL39" s="608"/>
      <c r="JCM39" s="608">
        <v>39.78516942581431</v>
      </c>
      <c r="JCN39" s="608"/>
      <c r="JCO39" s="608"/>
      <c r="JCP39" s="608">
        <v>39.78516942581431</v>
      </c>
      <c r="JCQ39" s="608"/>
      <c r="JCR39" s="608"/>
      <c r="JCS39" s="608">
        <v>39.78516942581431</v>
      </c>
      <c r="JCT39" s="608"/>
      <c r="JCU39" s="608"/>
      <c r="JCV39" s="608">
        <v>39.78516942581431</v>
      </c>
      <c r="JCW39" s="608"/>
      <c r="JCX39" s="608"/>
      <c r="JCY39" s="608">
        <v>39.78516942581431</v>
      </c>
      <c r="JCZ39" s="608"/>
      <c r="JDA39" s="608"/>
      <c r="JDB39" s="608">
        <v>39.78516942581431</v>
      </c>
      <c r="JDC39" s="608"/>
      <c r="JDD39" s="608"/>
      <c r="JDE39" s="608">
        <v>39.78516942581431</v>
      </c>
      <c r="JDF39" s="608"/>
      <c r="JDG39" s="608"/>
      <c r="JDH39" s="608">
        <v>39.78516942581431</v>
      </c>
      <c r="JDI39" s="608"/>
      <c r="JDJ39" s="608"/>
      <c r="JDK39" s="608">
        <v>39.78516942581431</v>
      </c>
      <c r="JDL39" s="608"/>
      <c r="JDM39" s="608"/>
      <c r="JDN39" s="608">
        <v>39.78516942581431</v>
      </c>
      <c r="JDO39" s="608"/>
      <c r="JDP39" s="608"/>
      <c r="JDQ39" s="608">
        <v>39.78516942581431</v>
      </c>
      <c r="JDR39" s="608"/>
      <c r="JDS39" s="608"/>
      <c r="JDT39" s="608">
        <v>39.78516942581431</v>
      </c>
      <c r="JDU39" s="608"/>
      <c r="JDV39" s="608"/>
      <c r="JDW39" s="608">
        <v>39.78516942581431</v>
      </c>
      <c r="JDX39" s="608"/>
      <c r="JDY39" s="608"/>
      <c r="JDZ39" s="608">
        <v>39.78516942581431</v>
      </c>
      <c r="JEA39" s="608"/>
      <c r="JEB39" s="608"/>
      <c r="JEC39" s="608">
        <v>39.78516942581431</v>
      </c>
      <c r="JED39" s="608"/>
      <c r="JEE39" s="608"/>
      <c r="JEF39" s="608">
        <v>39.78516942581431</v>
      </c>
      <c r="JEG39" s="608"/>
      <c r="JEH39" s="608"/>
      <c r="JEI39" s="608">
        <v>39.78516942581431</v>
      </c>
      <c r="JEJ39" s="608"/>
      <c r="JEK39" s="608"/>
      <c r="JEL39" s="608">
        <v>39.78516942581431</v>
      </c>
      <c r="JEM39" s="608"/>
      <c r="JEN39" s="608"/>
      <c r="JEO39" s="608">
        <v>39.78516942581431</v>
      </c>
      <c r="JEP39" s="608"/>
      <c r="JEQ39" s="608"/>
      <c r="JER39" s="608">
        <v>39.78516942581431</v>
      </c>
      <c r="JES39" s="608"/>
      <c r="JET39" s="608"/>
      <c r="JEU39" s="608">
        <v>39.78516942581431</v>
      </c>
      <c r="JEV39" s="608"/>
      <c r="JEW39" s="608"/>
      <c r="JEX39" s="608">
        <v>39.78516942581431</v>
      </c>
      <c r="JEY39" s="608"/>
      <c r="JEZ39" s="608"/>
      <c r="JFA39" s="608">
        <v>39.78516942581431</v>
      </c>
      <c r="JFB39" s="608"/>
      <c r="JFC39" s="608"/>
      <c r="JFD39" s="608">
        <v>39.78516942581431</v>
      </c>
      <c r="JFE39" s="608"/>
      <c r="JFF39" s="608"/>
      <c r="JFG39" s="608">
        <v>39.78516942581431</v>
      </c>
      <c r="JFH39" s="608"/>
      <c r="JFI39" s="608"/>
      <c r="JFJ39" s="608">
        <v>39.78516942581431</v>
      </c>
      <c r="JFK39" s="608"/>
      <c r="JFL39" s="608"/>
      <c r="JFM39" s="608">
        <v>39.78516942581431</v>
      </c>
      <c r="JFN39" s="608"/>
      <c r="JFO39" s="608"/>
      <c r="JFP39" s="608">
        <v>39.78516942581431</v>
      </c>
      <c r="JFQ39" s="608"/>
      <c r="JFR39" s="608"/>
      <c r="JFS39" s="608">
        <v>39.78516942581431</v>
      </c>
      <c r="JFT39" s="608"/>
      <c r="JFU39" s="608"/>
      <c r="JFV39" s="608">
        <v>39.78516942581431</v>
      </c>
      <c r="JFW39" s="608"/>
      <c r="JFX39" s="608"/>
      <c r="JFY39" s="608">
        <v>39.78516942581431</v>
      </c>
      <c r="JFZ39" s="608"/>
      <c r="JGA39" s="608"/>
      <c r="JGB39" s="608">
        <v>39.78516942581431</v>
      </c>
      <c r="JGC39" s="608"/>
      <c r="JGD39" s="608"/>
      <c r="JGE39" s="608">
        <v>39.78516942581431</v>
      </c>
      <c r="JGF39" s="608"/>
      <c r="JGG39" s="608"/>
      <c r="JGH39" s="608">
        <v>39.78516942581431</v>
      </c>
      <c r="JGI39" s="608"/>
      <c r="JGJ39" s="608"/>
      <c r="JGK39" s="608">
        <v>39.78516942581431</v>
      </c>
      <c r="JGL39" s="608"/>
      <c r="JGM39" s="608"/>
      <c r="JGN39" s="608">
        <v>39.78516942581431</v>
      </c>
      <c r="JGO39" s="608"/>
      <c r="JGP39" s="608"/>
      <c r="JGQ39" s="608">
        <v>39.78516942581431</v>
      </c>
      <c r="JGR39" s="608"/>
      <c r="JGS39" s="608"/>
      <c r="JGT39" s="608">
        <v>39.78516942581431</v>
      </c>
      <c r="JGU39" s="608"/>
      <c r="JGV39" s="608"/>
      <c r="JGW39" s="608">
        <v>39.78516942581431</v>
      </c>
      <c r="JGX39" s="608"/>
      <c r="JGY39" s="608"/>
      <c r="JGZ39" s="608">
        <v>39.78516942581431</v>
      </c>
      <c r="JHA39" s="608"/>
      <c r="JHB39" s="608"/>
      <c r="JHC39" s="608">
        <v>39.78516942581431</v>
      </c>
      <c r="JHD39" s="608"/>
      <c r="JHE39" s="608"/>
      <c r="JHF39" s="608">
        <v>39.78516942581431</v>
      </c>
      <c r="JHG39" s="608"/>
      <c r="JHH39" s="608"/>
      <c r="JHI39" s="608">
        <v>39.78516942581431</v>
      </c>
      <c r="JHJ39" s="608"/>
      <c r="JHK39" s="608"/>
      <c r="JHL39" s="608">
        <v>39.78516942581431</v>
      </c>
      <c r="JHM39" s="608"/>
      <c r="JHN39" s="608"/>
      <c r="JHO39" s="608">
        <v>39.78516942581431</v>
      </c>
      <c r="JHP39" s="608"/>
      <c r="JHQ39" s="608"/>
      <c r="JHR39" s="608">
        <v>39.78516942581431</v>
      </c>
      <c r="JHS39" s="608"/>
      <c r="JHT39" s="608"/>
      <c r="JHU39" s="608">
        <v>39.78516942581431</v>
      </c>
      <c r="JHV39" s="608"/>
      <c r="JHW39" s="608"/>
      <c r="JHX39" s="608">
        <v>39.78516942581431</v>
      </c>
      <c r="JHY39" s="608"/>
      <c r="JHZ39" s="608"/>
      <c r="JIA39" s="608">
        <v>39.78516942581431</v>
      </c>
      <c r="JIB39" s="608"/>
      <c r="JIC39" s="608"/>
      <c r="JID39" s="608">
        <v>39.78516942581431</v>
      </c>
      <c r="JIE39" s="608"/>
      <c r="JIF39" s="608"/>
      <c r="JIG39" s="608">
        <v>39.78516942581431</v>
      </c>
      <c r="JIH39" s="608"/>
      <c r="JII39" s="608"/>
      <c r="JIJ39" s="608">
        <v>39.78516942581431</v>
      </c>
      <c r="JIK39" s="608"/>
      <c r="JIL39" s="608"/>
      <c r="JIM39" s="608">
        <v>39.78516942581431</v>
      </c>
      <c r="JIN39" s="608"/>
      <c r="JIO39" s="608"/>
      <c r="JIP39" s="608">
        <v>39.78516942581431</v>
      </c>
      <c r="JIQ39" s="608"/>
      <c r="JIR39" s="608"/>
      <c r="JIS39" s="608">
        <v>39.78516942581431</v>
      </c>
      <c r="JIT39" s="608"/>
      <c r="JIU39" s="608"/>
      <c r="JIV39" s="608">
        <v>39.78516942581431</v>
      </c>
      <c r="JIW39" s="608"/>
      <c r="JIX39" s="608"/>
      <c r="JIY39" s="608">
        <v>39.78516942581431</v>
      </c>
      <c r="JIZ39" s="608"/>
      <c r="JJA39" s="608"/>
      <c r="JJB39" s="608">
        <v>39.78516942581431</v>
      </c>
      <c r="JJC39" s="608"/>
      <c r="JJD39" s="608"/>
      <c r="JJE39" s="608">
        <v>39.78516942581431</v>
      </c>
      <c r="JJF39" s="608"/>
      <c r="JJG39" s="608"/>
      <c r="JJH39" s="608">
        <v>39.78516942581431</v>
      </c>
      <c r="JJI39" s="608"/>
      <c r="JJJ39" s="608"/>
      <c r="JJK39" s="608">
        <v>39.78516942581431</v>
      </c>
      <c r="JJL39" s="608"/>
      <c r="JJM39" s="608"/>
      <c r="JJN39" s="608">
        <v>39.78516942581431</v>
      </c>
      <c r="JJO39" s="608"/>
      <c r="JJP39" s="608"/>
      <c r="JJQ39" s="608">
        <v>39.78516942581431</v>
      </c>
      <c r="JJR39" s="608"/>
      <c r="JJS39" s="608"/>
      <c r="JJT39" s="608">
        <v>39.78516942581431</v>
      </c>
      <c r="JJU39" s="608"/>
      <c r="JJV39" s="608"/>
      <c r="JJW39" s="608">
        <v>39.78516942581431</v>
      </c>
      <c r="JJX39" s="608"/>
      <c r="JJY39" s="608"/>
      <c r="JJZ39" s="608">
        <v>39.78516942581431</v>
      </c>
      <c r="JKA39" s="608"/>
      <c r="JKB39" s="608"/>
      <c r="JKC39" s="608">
        <v>39.78516942581431</v>
      </c>
      <c r="JKD39" s="608"/>
      <c r="JKE39" s="608"/>
      <c r="JKF39" s="608">
        <v>39.78516942581431</v>
      </c>
      <c r="JKG39" s="608"/>
      <c r="JKH39" s="608"/>
      <c r="JKI39" s="608">
        <v>39.78516942581431</v>
      </c>
      <c r="JKJ39" s="608"/>
      <c r="JKK39" s="608"/>
      <c r="JKL39" s="608">
        <v>39.78516942581431</v>
      </c>
      <c r="JKM39" s="608"/>
      <c r="JKN39" s="608"/>
      <c r="JKO39" s="608">
        <v>39.78516942581431</v>
      </c>
      <c r="JKP39" s="608"/>
      <c r="JKQ39" s="608"/>
      <c r="JKR39" s="608">
        <v>39.78516942581431</v>
      </c>
      <c r="JKS39" s="608"/>
      <c r="JKT39" s="608"/>
      <c r="JKU39" s="608">
        <v>39.78516942581431</v>
      </c>
      <c r="JKV39" s="608"/>
      <c r="JKW39" s="608"/>
      <c r="JKX39" s="608">
        <v>39.78516942581431</v>
      </c>
      <c r="JKY39" s="608"/>
      <c r="JKZ39" s="608"/>
      <c r="JLA39" s="608">
        <v>39.78516942581431</v>
      </c>
      <c r="JLB39" s="608"/>
      <c r="JLC39" s="608"/>
      <c r="JLD39" s="608">
        <v>39.78516942581431</v>
      </c>
      <c r="JLE39" s="608"/>
      <c r="JLF39" s="608"/>
      <c r="JLG39" s="608">
        <v>39.78516942581431</v>
      </c>
      <c r="JLH39" s="608"/>
      <c r="JLI39" s="608"/>
      <c r="JLJ39" s="608">
        <v>39.78516942581431</v>
      </c>
      <c r="JLK39" s="608"/>
      <c r="JLL39" s="608"/>
      <c r="JLM39" s="608">
        <v>39.78516942581431</v>
      </c>
      <c r="JLN39" s="608"/>
      <c r="JLO39" s="608"/>
      <c r="JLP39" s="608">
        <v>39.78516942581431</v>
      </c>
      <c r="JLQ39" s="608"/>
      <c r="JLR39" s="608"/>
      <c r="JLS39" s="608">
        <v>39.78516942581431</v>
      </c>
      <c r="JLT39" s="608"/>
      <c r="JLU39" s="608"/>
      <c r="JLV39" s="608">
        <v>39.78516942581431</v>
      </c>
      <c r="JLW39" s="608"/>
      <c r="JLX39" s="608"/>
      <c r="JLY39" s="608">
        <v>39.78516942581431</v>
      </c>
      <c r="JLZ39" s="608"/>
      <c r="JMA39" s="608"/>
      <c r="JMB39" s="608">
        <v>39.78516942581431</v>
      </c>
      <c r="JMC39" s="608"/>
      <c r="JMD39" s="608"/>
      <c r="JME39" s="608">
        <v>39.78516942581431</v>
      </c>
      <c r="JMF39" s="608"/>
      <c r="JMG39" s="608"/>
      <c r="JMH39" s="608">
        <v>39.78516942581431</v>
      </c>
      <c r="JMI39" s="608"/>
      <c r="JMJ39" s="608"/>
      <c r="JMK39" s="608">
        <v>39.78516942581431</v>
      </c>
      <c r="JML39" s="608"/>
      <c r="JMM39" s="608"/>
      <c r="JMN39" s="608">
        <v>39.78516942581431</v>
      </c>
      <c r="JMO39" s="608"/>
      <c r="JMP39" s="608"/>
      <c r="JMQ39" s="608">
        <v>39.78516942581431</v>
      </c>
      <c r="JMR39" s="608"/>
      <c r="JMS39" s="608"/>
      <c r="JMT39" s="608">
        <v>39.78516942581431</v>
      </c>
      <c r="JMU39" s="608"/>
      <c r="JMV39" s="608"/>
      <c r="JMW39" s="608">
        <v>39.78516942581431</v>
      </c>
      <c r="JMX39" s="608"/>
      <c r="JMY39" s="608"/>
      <c r="JMZ39" s="608">
        <v>39.78516942581431</v>
      </c>
      <c r="JNA39" s="608"/>
      <c r="JNB39" s="608"/>
      <c r="JNC39" s="608">
        <v>39.78516942581431</v>
      </c>
      <c r="JND39" s="608"/>
      <c r="JNE39" s="608"/>
      <c r="JNF39" s="608">
        <v>39.78516942581431</v>
      </c>
      <c r="JNG39" s="608"/>
      <c r="JNH39" s="608"/>
      <c r="JNI39" s="608">
        <v>39.78516942581431</v>
      </c>
      <c r="JNJ39" s="608"/>
      <c r="JNK39" s="608"/>
      <c r="JNL39" s="608">
        <v>39.78516942581431</v>
      </c>
      <c r="JNM39" s="608"/>
      <c r="JNN39" s="608"/>
      <c r="JNO39" s="608">
        <v>39.78516942581431</v>
      </c>
      <c r="JNP39" s="608"/>
      <c r="JNQ39" s="608"/>
      <c r="JNR39" s="608">
        <v>39.78516942581431</v>
      </c>
      <c r="JNS39" s="608"/>
      <c r="JNT39" s="608"/>
      <c r="JNU39" s="608">
        <v>39.78516942581431</v>
      </c>
      <c r="JNV39" s="608"/>
      <c r="JNW39" s="608"/>
      <c r="JNX39" s="608">
        <v>39.78516942581431</v>
      </c>
      <c r="JNY39" s="608"/>
      <c r="JNZ39" s="608"/>
      <c r="JOA39" s="608">
        <v>39.78516942581431</v>
      </c>
      <c r="JOB39" s="608"/>
      <c r="JOC39" s="608"/>
      <c r="JOD39" s="608">
        <v>39.78516942581431</v>
      </c>
      <c r="JOE39" s="608"/>
      <c r="JOF39" s="608"/>
      <c r="JOG39" s="608">
        <v>39.78516942581431</v>
      </c>
      <c r="JOH39" s="608"/>
      <c r="JOI39" s="608"/>
      <c r="JOJ39" s="608">
        <v>39.78516942581431</v>
      </c>
      <c r="JOK39" s="608"/>
      <c r="JOL39" s="608"/>
      <c r="JOM39" s="608">
        <v>39.78516942581431</v>
      </c>
      <c r="JON39" s="608"/>
      <c r="JOO39" s="608"/>
      <c r="JOP39" s="608">
        <v>39.78516942581431</v>
      </c>
      <c r="JOQ39" s="608"/>
      <c r="JOR39" s="608"/>
      <c r="JOS39" s="608">
        <v>39.78516942581431</v>
      </c>
      <c r="JOT39" s="608"/>
      <c r="JOU39" s="608"/>
      <c r="JOV39" s="608">
        <v>39.78516942581431</v>
      </c>
      <c r="JOW39" s="608"/>
      <c r="JOX39" s="608"/>
      <c r="JOY39" s="608">
        <v>39.78516942581431</v>
      </c>
      <c r="JOZ39" s="608"/>
      <c r="JPA39" s="608"/>
      <c r="JPB39" s="608">
        <v>39.78516942581431</v>
      </c>
      <c r="JPC39" s="608"/>
      <c r="JPD39" s="608"/>
      <c r="JPE39" s="608">
        <v>39.78516942581431</v>
      </c>
      <c r="JPF39" s="608"/>
      <c r="JPG39" s="608"/>
      <c r="JPH39" s="608">
        <v>39.78516942581431</v>
      </c>
      <c r="JPI39" s="608"/>
      <c r="JPJ39" s="608"/>
      <c r="JPK39" s="608">
        <v>39.78516942581431</v>
      </c>
      <c r="JPL39" s="608"/>
      <c r="JPM39" s="608"/>
      <c r="JPN39" s="608">
        <v>39.78516942581431</v>
      </c>
      <c r="JPO39" s="608"/>
      <c r="JPP39" s="608"/>
      <c r="JPQ39" s="608">
        <v>39.78516942581431</v>
      </c>
      <c r="JPR39" s="608"/>
      <c r="JPS39" s="608"/>
      <c r="JPT39" s="608">
        <v>39.78516942581431</v>
      </c>
      <c r="JPU39" s="608"/>
      <c r="JPV39" s="608"/>
      <c r="JPW39" s="608">
        <v>39.78516942581431</v>
      </c>
      <c r="JPX39" s="608"/>
      <c r="JPY39" s="608"/>
      <c r="JPZ39" s="608">
        <v>39.78516942581431</v>
      </c>
      <c r="JQA39" s="608"/>
      <c r="JQB39" s="608"/>
      <c r="JQC39" s="608">
        <v>39.78516942581431</v>
      </c>
      <c r="JQD39" s="608"/>
      <c r="JQE39" s="608"/>
      <c r="JQF39" s="608">
        <v>39.78516942581431</v>
      </c>
      <c r="JQG39" s="608"/>
      <c r="JQH39" s="608"/>
      <c r="JQI39" s="608">
        <v>39.78516942581431</v>
      </c>
      <c r="JQJ39" s="608"/>
      <c r="JQK39" s="608"/>
      <c r="JQL39" s="608">
        <v>39.78516942581431</v>
      </c>
      <c r="JQM39" s="608"/>
      <c r="JQN39" s="608"/>
      <c r="JQO39" s="608">
        <v>39.78516942581431</v>
      </c>
      <c r="JQP39" s="608"/>
      <c r="JQQ39" s="608"/>
      <c r="JQR39" s="608">
        <v>39.78516942581431</v>
      </c>
      <c r="JQS39" s="608"/>
      <c r="JQT39" s="608"/>
      <c r="JQU39" s="608">
        <v>39.78516942581431</v>
      </c>
      <c r="JQV39" s="608"/>
      <c r="JQW39" s="608"/>
      <c r="JQX39" s="608">
        <v>39.78516942581431</v>
      </c>
      <c r="JQY39" s="608"/>
      <c r="JQZ39" s="608"/>
      <c r="JRA39" s="608">
        <v>39.78516942581431</v>
      </c>
      <c r="JRB39" s="608"/>
      <c r="JRC39" s="608"/>
      <c r="JRD39" s="608">
        <v>39.78516942581431</v>
      </c>
      <c r="JRE39" s="608"/>
      <c r="JRF39" s="608"/>
      <c r="JRG39" s="608">
        <v>39.78516942581431</v>
      </c>
      <c r="JRH39" s="608"/>
      <c r="JRI39" s="608"/>
      <c r="JRJ39" s="608">
        <v>39.78516942581431</v>
      </c>
      <c r="JRK39" s="608"/>
      <c r="JRL39" s="608"/>
      <c r="JRM39" s="608">
        <v>39.78516942581431</v>
      </c>
      <c r="JRN39" s="608"/>
      <c r="JRO39" s="608"/>
      <c r="JRP39" s="608">
        <v>39.78516942581431</v>
      </c>
      <c r="JRQ39" s="608"/>
      <c r="JRR39" s="608"/>
      <c r="JRS39" s="608">
        <v>39.78516942581431</v>
      </c>
      <c r="JRT39" s="608"/>
      <c r="JRU39" s="608"/>
      <c r="JRV39" s="608">
        <v>39.78516942581431</v>
      </c>
      <c r="JRW39" s="608"/>
      <c r="JRX39" s="608"/>
      <c r="JRY39" s="608">
        <v>39.78516942581431</v>
      </c>
      <c r="JRZ39" s="608"/>
      <c r="JSA39" s="608"/>
      <c r="JSB39" s="608">
        <v>39.78516942581431</v>
      </c>
      <c r="JSC39" s="608"/>
      <c r="JSD39" s="608"/>
      <c r="JSE39" s="608">
        <v>39.78516942581431</v>
      </c>
      <c r="JSF39" s="608"/>
      <c r="JSG39" s="608"/>
      <c r="JSH39" s="608">
        <v>39.78516942581431</v>
      </c>
      <c r="JSI39" s="608"/>
      <c r="JSJ39" s="608"/>
      <c r="JSK39" s="608">
        <v>39.78516942581431</v>
      </c>
      <c r="JSL39" s="608"/>
      <c r="JSM39" s="608"/>
      <c r="JSN39" s="608">
        <v>39.78516942581431</v>
      </c>
      <c r="JSO39" s="608"/>
      <c r="JSP39" s="608"/>
      <c r="JSQ39" s="608">
        <v>39.78516942581431</v>
      </c>
      <c r="JSR39" s="608"/>
      <c r="JSS39" s="608"/>
      <c r="JST39" s="608">
        <v>39.78516942581431</v>
      </c>
      <c r="JSU39" s="608"/>
      <c r="JSV39" s="608"/>
      <c r="JSW39" s="608">
        <v>39.78516942581431</v>
      </c>
      <c r="JSX39" s="608"/>
      <c r="JSY39" s="608"/>
      <c r="JSZ39" s="608">
        <v>39.78516942581431</v>
      </c>
      <c r="JTA39" s="608"/>
      <c r="JTB39" s="608"/>
      <c r="JTC39" s="608">
        <v>39.78516942581431</v>
      </c>
      <c r="JTD39" s="608"/>
      <c r="JTE39" s="608"/>
      <c r="JTF39" s="608">
        <v>39.78516942581431</v>
      </c>
      <c r="JTG39" s="608"/>
      <c r="JTH39" s="608"/>
      <c r="JTI39" s="608">
        <v>39.78516942581431</v>
      </c>
      <c r="JTJ39" s="608"/>
      <c r="JTK39" s="608"/>
      <c r="JTL39" s="608">
        <v>39.78516942581431</v>
      </c>
      <c r="JTM39" s="608"/>
      <c r="JTN39" s="608"/>
      <c r="JTO39" s="608">
        <v>39.78516942581431</v>
      </c>
      <c r="JTP39" s="608"/>
      <c r="JTQ39" s="608"/>
      <c r="JTR39" s="608">
        <v>39.78516942581431</v>
      </c>
      <c r="JTS39" s="608"/>
      <c r="JTT39" s="608"/>
      <c r="JTU39" s="608">
        <v>39.78516942581431</v>
      </c>
      <c r="JTV39" s="608"/>
      <c r="JTW39" s="608"/>
      <c r="JTX39" s="608">
        <v>39.78516942581431</v>
      </c>
      <c r="JTY39" s="608"/>
      <c r="JTZ39" s="608"/>
      <c r="JUA39" s="608">
        <v>39.78516942581431</v>
      </c>
      <c r="JUB39" s="608"/>
      <c r="JUC39" s="608"/>
      <c r="JUD39" s="608">
        <v>39.78516942581431</v>
      </c>
      <c r="JUE39" s="608"/>
      <c r="JUF39" s="608"/>
      <c r="JUG39" s="608">
        <v>39.78516942581431</v>
      </c>
      <c r="JUH39" s="608"/>
      <c r="JUI39" s="608"/>
      <c r="JUJ39" s="608">
        <v>39.78516942581431</v>
      </c>
      <c r="JUK39" s="608"/>
      <c r="JUL39" s="608"/>
      <c r="JUM39" s="608">
        <v>39.78516942581431</v>
      </c>
      <c r="JUN39" s="608"/>
      <c r="JUO39" s="608"/>
      <c r="JUP39" s="608">
        <v>39.78516942581431</v>
      </c>
      <c r="JUQ39" s="608"/>
      <c r="JUR39" s="608"/>
      <c r="JUS39" s="608">
        <v>39.78516942581431</v>
      </c>
      <c r="JUT39" s="608"/>
      <c r="JUU39" s="608"/>
      <c r="JUV39" s="608">
        <v>39.78516942581431</v>
      </c>
      <c r="JUW39" s="608"/>
      <c r="JUX39" s="608"/>
      <c r="JUY39" s="608">
        <v>39.78516942581431</v>
      </c>
      <c r="JUZ39" s="608"/>
      <c r="JVA39" s="608"/>
      <c r="JVB39" s="608">
        <v>39.78516942581431</v>
      </c>
      <c r="JVC39" s="608"/>
      <c r="JVD39" s="608"/>
      <c r="JVE39" s="608">
        <v>39.78516942581431</v>
      </c>
      <c r="JVF39" s="608"/>
      <c r="JVG39" s="608"/>
      <c r="JVH39" s="608">
        <v>39.78516942581431</v>
      </c>
      <c r="JVI39" s="608"/>
      <c r="JVJ39" s="608"/>
      <c r="JVK39" s="608">
        <v>39.78516942581431</v>
      </c>
      <c r="JVL39" s="608"/>
      <c r="JVM39" s="608"/>
      <c r="JVN39" s="608">
        <v>39.78516942581431</v>
      </c>
      <c r="JVO39" s="608"/>
      <c r="JVP39" s="608"/>
      <c r="JVQ39" s="608">
        <v>39.78516942581431</v>
      </c>
      <c r="JVR39" s="608"/>
      <c r="JVS39" s="608"/>
      <c r="JVT39" s="608">
        <v>39.78516942581431</v>
      </c>
      <c r="JVU39" s="608"/>
      <c r="JVV39" s="608"/>
      <c r="JVW39" s="608">
        <v>39.78516942581431</v>
      </c>
      <c r="JVX39" s="608"/>
      <c r="JVY39" s="608"/>
      <c r="JVZ39" s="608">
        <v>39.78516942581431</v>
      </c>
      <c r="JWA39" s="608"/>
      <c r="JWB39" s="608"/>
      <c r="JWC39" s="608">
        <v>39.78516942581431</v>
      </c>
      <c r="JWD39" s="608"/>
      <c r="JWE39" s="608"/>
      <c r="JWF39" s="608">
        <v>39.78516942581431</v>
      </c>
      <c r="JWG39" s="608"/>
      <c r="JWH39" s="608"/>
      <c r="JWI39" s="608">
        <v>39.78516942581431</v>
      </c>
      <c r="JWJ39" s="608"/>
      <c r="JWK39" s="608"/>
      <c r="JWL39" s="608">
        <v>39.78516942581431</v>
      </c>
      <c r="JWM39" s="608"/>
      <c r="JWN39" s="608"/>
      <c r="JWO39" s="608">
        <v>39.78516942581431</v>
      </c>
      <c r="JWP39" s="608"/>
      <c r="JWQ39" s="608"/>
      <c r="JWR39" s="608">
        <v>39.78516942581431</v>
      </c>
      <c r="JWS39" s="608"/>
      <c r="JWT39" s="608"/>
      <c r="JWU39" s="608">
        <v>39.78516942581431</v>
      </c>
      <c r="JWV39" s="608"/>
      <c r="JWW39" s="608"/>
      <c r="JWX39" s="608">
        <v>39.78516942581431</v>
      </c>
      <c r="JWY39" s="608"/>
      <c r="JWZ39" s="608"/>
      <c r="JXA39" s="608">
        <v>39.78516942581431</v>
      </c>
      <c r="JXB39" s="608"/>
      <c r="JXC39" s="608"/>
      <c r="JXD39" s="608">
        <v>39.78516942581431</v>
      </c>
      <c r="JXE39" s="608"/>
      <c r="JXF39" s="608"/>
      <c r="JXG39" s="608">
        <v>39.78516942581431</v>
      </c>
      <c r="JXH39" s="608"/>
      <c r="JXI39" s="608"/>
      <c r="JXJ39" s="608">
        <v>39.78516942581431</v>
      </c>
      <c r="JXK39" s="608"/>
      <c r="JXL39" s="608"/>
      <c r="JXM39" s="608">
        <v>39.78516942581431</v>
      </c>
      <c r="JXN39" s="608"/>
      <c r="JXO39" s="608"/>
      <c r="JXP39" s="608">
        <v>39.78516942581431</v>
      </c>
      <c r="JXQ39" s="608"/>
      <c r="JXR39" s="608"/>
      <c r="JXS39" s="608">
        <v>39.78516942581431</v>
      </c>
      <c r="JXT39" s="608"/>
      <c r="JXU39" s="608"/>
      <c r="JXV39" s="608">
        <v>39.78516942581431</v>
      </c>
      <c r="JXW39" s="608"/>
      <c r="JXX39" s="608"/>
      <c r="JXY39" s="608">
        <v>39.78516942581431</v>
      </c>
      <c r="JXZ39" s="608"/>
      <c r="JYA39" s="608"/>
      <c r="JYB39" s="608">
        <v>39.78516942581431</v>
      </c>
      <c r="JYC39" s="608"/>
      <c r="JYD39" s="608"/>
      <c r="JYE39" s="608">
        <v>39.78516942581431</v>
      </c>
      <c r="JYF39" s="608"/>
      <c r="JYG39" s="608"/>
      <c r="JYH39" s="608">
        <v>39.78516942581431</v>
      </c>
      <c r="JYI39" s="608"/>
      <c r="JYJ39" s="608"/>
      <c r="JYK39" s="608">
        <v>39.78516942581431</v>
      </c>
      <c r="JYL39" s="608"/>
      <c r="JYM39" s="608"/>
      <c r="JYN39" s="608">
        <v>39.78516942581431</v>
      </c>
      <c r="JYO39" s="608"/>
      <c r="JYP39" s="608"/>
      <c r="JYQ39" s="608">
        <v>39.78516942581431</v>
      </c>
      <c r="JYR39" s="608"/>
      <c r="JYS39" s="608"/>
      <c r="JYT39" s="608">
        <v>39.78516942581431</v>
      </c>
      <c r="JYU39" s="608"/>
      <c r="JYV39" s="608"/>
      <c r="JYW39" s="608">
        <v>39.78516942581431</v>
      </c>
      <c r="JYX39" s="608"/>
      <c r="JYY39" s="608"/>
      <c r="JYZ39" s="608">
        <v>39.78516942581431</v>
      </c>
      <c r="JZA39" s="608"/>
      <c r="JZB39" s="608"/>
      <c r="JZC39" s="608">
        <v>39.78516942581431</v>
      </c>
      <c r="JZD39" s="608"/>
      <c r="JZE39" s="608"/>
      <c r="JZF39" s="608">
        <v>39.78516942581431</v>
      </c>
      <c r="JZG39" s="608"/>
      <c r="JZH39" s="608"/>
      <c r="JZI39" s="608">
        <v>39.78516942581431</v>
      </c>
      <c r="JZJ39" s="608"/>
      <c r="JZK39" s="608"/>
      <c r="JZL39" s="608">
        <v>39.78516942581431</v>
      </c>
      <c r="JZM39" s="608"/>
      <c r="JZN39" s="608"/>
      <c r="JZO39" s="608">
        <v>39.78516942581431</v>
      </c>
      <c r="JZP39" s="608"/>
      <c r="JZQ39" s="608"/>
      <c r="JZR39" s="608">
        <v>39.78516942581431</v>
      </c>
      <c r="JZS39" s="608"/>
      <c r="JZT39" s="608"/>
      <c r="JZU39" s="608">
        <v>39.78516942581431</v>
      </c>
      <c r="JZV39" s="608"/>
      <c r="JZW39" s="608"/>
      <c r="JZX39" s="608">
        <v>39.78516942581431</v>
      </c>
      <c r="JZY39" s="608"/>
      <c r="JZZ39" s="608"/>
      <c r="KAA39" s="608">
        <v>39.78516942581431</v>
      </c>
      <c r="KAB39" s="608"/>
      <c r="KAC39" s="608"/>
      <c r="KAD39" s="608">
        <v>39.78516942581431</v>
      </c>
      <c r="KAE39" s="608"/>
      <c r="KAF39" s="608"/>
      <c r="KAG39" s="608">
        <v>39.78516942581431</v>
      </c>
      <c r="KAH39" s="608"/>
      <c r="KAI39" s="608"/>
      <c r="KAJ39" s="608">
        <v>39.78516942581431</v>
      </c>
      <c r="KAK39" s="608"/>
      <c r="KAL39" s="608"/>
      <c r="KAM39" s="608">
        <v>39.78516942581431</v>
      </c>
      <c r="KAN39" s="608"/>
      <c r="KAO39" s="608"/>
      <c r="KAP39" s="608">
        <v>39.78516942581431</v>
      </c>
      <c r="KAQ39" s="608"/>
      <c r="KAR39" s="608"/>
      <c r="KAS39" s="608">
        <v>39.78516942581431</v>
      </c>
      <c r="KAT39" s="608"/>
      <c r="KAU39" s="608"/>
      <c r="KAV39" s="608">
        <v>39.78516942581431</v>
      </c>
      <c r="KAW39" s="608"/>
      <c r="KAX39" s="608"/>
      <c r="KAY39" s="608">
        <v>39.78516942581431</v>
      </c>
      <c r="KAZ39" s="608"/>
      <c r="KBA39" s="608"/>
      <c r="KBB39" s="608">
        <v>39.78516942581431</v>
      </c>
      <c r="KBC39" s="608"/>
      <c r="KBD39" s="608"/>
      <c r="KBE39" s="608">
        <v>39.78516942581431</v>
      </c>
      <c r="KBF39" s="608"/>
      <c r="KBG39" s="608"/>
      <c r="KBH39" s="608">
        <v>39.78516942581431</v>
      </c>
      <c r="KBI39" s="608"/>
      <c r="KBJ39" s="608"/>
      <c r="KBK39" s="608">
        <v>39.78516942581431</v>
      </c>
      <c r="KBL39" s="608"/>
      <c r="KBM39" s="608"/>
      <c r="KBN39" s="608">
        <v>39.78516942581431</v>
      </c>
      <c r="KBO39" s="608"/>
      <c r="KBP39" s="608"/>
      <c r="KBQ39" s="608">
        <v>39.78516942581431</v>
      </c>
      <c r="KBR39" s="608"/>
      <c r="KBS39" s="608"/>
      <c r="KBT39" s="608">
        <v>39.78516942581431</v>
      </c>
      <c r="KBU39" s="608"/>
      <c r="KBV39" s="608"/>
      <c r="KBW39" s="608">
        <v>39.78516942581431</v>
      </c>
      <c r="KBX39" s="608"/>
      <c r="KBY39" s="608"/>
      <c r="KBZ39" s="608">
        <v>39.78516942581431</v>
      </c>
      <c r="KCA39" s="608"/>
      <c r="KCB39" s="608"/>
      <c r="KCC39" s="608">
        <v>39.78516942581431</v>
      </c>
      <c r="KCD39" s="608"/>
      <c r="KCE39" s="608"/>
      <c r="KCF39" s="608">
        <v>39.78516942581431</v>
      </c>
      <c r="KCG39" s="608"/>
      <c r="KCH39" s="608"/>
      <c r="KCI39" s="608">
        <v>39.78516942581431</v>
      </c>
      <c r="KCJ39" s="608"/>
      <c r="KCK39" s="608"/>
      <c r="KCL39" s="608">
        <v>39.78516942581431</v>
      </c>
      <c r="KCM39" s="608"/>
      <c r="KCN39" s="608"/>
      <c r="KCO39" s="608">
        <v>39.78516942581431</v>
      </c>
      <c r="KCP39" s="608"/>
      <c r="KCQ39" s="608"/>
      <c r="KCR39" s="608">
        <v>39.78516942581431</v>
      </c>
      <c r="KCS39" s="608"/>
      <c r="KCT39" s="608"/>
      <c r="KCU39" s="608">
        <v>39.78516942581431</v>
      </c>
      <c r="KCV39" s="608"/>
      <c r="KCW39" s="608"/>
      <c r="KCX39" s="608">
        <v>39.78516942581431</v>
      </c>
      <c r="KCY39" s="608"/>
      <c r="KCZ39" s="608"/>
      <c r="KDA39" s="608">
        <v>39.78516942581431</v>
      </c>
      <c r="KDB39" s="608"/>
      <c r="KDC39" s="608"/>
      <c r="KDD39" s="608">
        <v>39.78516942581431</v>
      </c>
      <c r="KDE39" s="608"/>
      <c r="KDF39" s="608"/>
      <c r="KDG39" s="608">
        <v>39.78516942581431</v>
      </c>
      <c r="KDH39" s="608"/>
      <c r="KDI39" s="608"/>
      <c r="KDJ39" s="608">
        <v>39.78516942581431</v>
      </c>
      <c r="KDK39" s="608"/>
      <c r="KDL39" s="608"/>
      <c r="KDM39" s="608">
        <v>39.78516942581431</v>
      </c>
      <c r="KDN39" s="608"/>
      <c r="KDO39" s="608"/>
      <c r="KDP39" s="608">
        <v>39.78516942581431</v>
      </c>
      <c r="KDQ39" s="608"/>
      <c r="KDR39" s="608"/>
      <c r="KDS39" s="608">
        <v>39.78516942581431</v>
      </c>
      <c r="KDT39" s="608"/>
      <c r="KDU39" s="608"/>
      <c r="KDV39" s="608">
        <v>39.78516942581431</v>
      </c>
      <c r="KDW39" s="608"/>
      <c r="KDX39" s="608"/>
      <c r="KDY39" s="608">
        <v>39.78516942581431</v>
      </c>
      <c r="KDZ39" s="608"/>
      <c r="KEA39" s="608"/>
      <c r="KEB39" s="608">
        <v>39.78516942581431</v>
      </c>
      <c r="KEC39" s="608"/>
      <c r="KED39" s="608"/>
      <c r="KEE39" s="608">
        <v>39.78516942581431</v>
      </c>
      <c r="KEF39" s="608"/>
      <c r="KEG39" s="608"/>
      <c r="KEH39" s="608">
        <v>39.78516942581431</v>
      </c>
      <c r="KEI39" s="608"/>
      <c r="KEJ39" s="608"/>
      <c r="KEK39" s="608">
        <v>39.78516942581431</v>
      </c>
      <c r="KEL39" s="608"/>
      <c r="KEM39" s="608"/>
      <c r="KEN39" s="608">
        <v>39.78516942581431</v>
      </c>
      <c r="KEO39" s="608"/>
      <c r="KEP39" s="608"/>
      <c r="KEQ39" s="608">
        <v>39.78516942581431</v>
      </c>
      <c r="KER39" s="608"/>
      <c r="KES39" s="608"/>
      <c r="KET39" s="608">
        <v>39.78516942581431</v>
      </c>
      <c r="KEU39" s="608"/>
      <c r="KEV39" s="608"/>
      <c r="KEW39" s="608">
        <v>39.78516942581431</v>
      </c>
      <c r="KEX39" s="608"/>
      <c r="KEY39" s="608"/>
      <c r="KEZ39" s="608">
        <v>39.78516942581431</v>
      </c>
      <c r="KFA39" s="608"/>
      <c r="KFB39" s="608"/>
      <c r="KFC39" s="608">
        <v>39.78516942581431</v>
      </c>
      <c r="KFD39" s="608"/>
      <c r="KFE39" s="608"/>
      <c r="KFF39" s="608">
        <v>39.78516942581431</v>
      </c>
      <c r="KFG39" s="608"/>
      <c r="KFH39" s="608"/>
      <c r="KFI39" s="608">
        <v>39.78516942581431</v>
      </c>
      <c r="KFJ39" s="608"/>
      <c r="KFK39" s="608"/>
      <c r="KFL39" s="608">
        <v>39.78516942581431</v>
      </c>
      <c r="KFM39" s="608"/>
      <c r="KFN39" s="608"/>
      <c r="KFO39" s="608">
        <v>39.78516942581431</v>
      </c>
      <c r="KFP39" s="608"/>
      <c r="KFQ39" s="608"/>
      <c r="KFR39" s="608">
        <v>39.78516942581431</v>
      </c>
      <c r="KFS39" s="608"/>
      <c r="KFT39" s="608"/>
      <c r="KFU39" s="608">
        <v>39.78516942581431</v>
      </c>
      <c r="KFV39" s="608"/>
      <c r="KFW39" s="608"/>
      <c r="KFX39" s="608">
        <v>39.78516942581431</v>
      </c>
      <c r="KFY39" s="608"/>
      <c r="KFZ39" s="608"/>
      <c r="KGA39" s="608">
        <v>39.78516942581431</v>
      </c>
      <c r="KGB39" s="608"/>
      <c r="KGC39" s="608"/>
      <c r="KGD39" s="608">
        <v>39.78516942581431</v>
      </c>
      <c r="KGE39" s="608"/>
      <c r="KGF39" s="608"/>
      <c r="KGG39" s="608">
        <v>39.78516942581431</v>
      </c>
      <c r="KGH39" s="608"/>
      <c r="KGI39" s="608"/>
      <c r="KGJ39" s="608">
        <v>39.78516942581431</v>
      </c>
      <c r="KGK39" s="608"/>
      <c r="KGL39" s="608"/>
      <c r="KGM39" s="608">
        <v>39.78516942581431</v>
      </c>
      <c r="KGN39" s="608"/>
      <c r="KGO39" s="608"/>
      <c r="KGP39" s="608">
        <v>39.78516942581431</v>
      </c>
      <c r="KGQ39" s="608"/>
      <c r="KGR39" s="608"/>
      <c r="KGS39" s="608">
        <v>39.78516942581431</v>
      </c>
      <c r="KGT39" s="608"/>
      <c r="KGU39" s="608"/>
      <c r="KGV39" s="608">
        <v>39.78516942581431</v>
      </c>
      <c r="KGW39" s="608"/>
      <c r="KGX39" s="608"/>
      <c r="KGY39" s="608">
        <v>39.78516942581431</v>
      </c>
      <c r="KGZ39" s="608"/>
      <c r="KHA39" s="608"/>
      <c r="KHB39" s="608">
        <v>39.78516942581431</v>
      </c>
      <c r="KHC39" s="608"/>
      <c r="KHD39" s="608"/>
      <c r="KHE39" s="608">
        <v>39.78516942581431</v>
      </c>
      <c r="KHF39" s="608"/>
      <c r="KHG39" s="608"/>
      <c r="KHH39" s="608">
        <v>39.78516942581431</v>
      </c>
      <c r="KHI39" s="608"/>
      <c r="KHJ39" s="608"/>
      <c r="KHK39" s="608">
        <v>39.78516942581431</v>
      </c>
      <c r="KHL39" s="608"/>
      <c r="KHM39" s="608"/>
      <c r="KHN39" s="608">
        <v>39.78516942581431</v>
      </c>
      <c r="KHO39" s="608"/>
      <c r="KHP39" s="608"/>
      <c r="KHQ39" s="608">
        <v>39.78516942581431</v>
      </c>
      <c r="KHR39" s="608"/>
      <c r="KHS39" s="608"/>
      <c r="KHT39" s="608">
        <v>39.78516942581431</v>
      </c>
      <c r="KHU39" s="608"/>
      <c r="KHV39" s="608"/>
      <c r="KHW39" s="608">
        <v>39.78516942581431</v>
      </c>
      <c r="KHX39" s="608"/>
      <c r="KHY39" s="608"/>
      <c r="KHZ39" s="608">
        <v>39.78516942581431</v>
      </c>
      <c r="KIA39" s="608"/>
      <c r="KIB39" s="608"/>
      <c r="KIC39" s="608">
        <v>39.78516942581431</v>
      </c>
      <c r="KID39" s="608"/>
      <c r="KIE39" s="608"/>
      <c r="KIF39" s="608">
        <v>39.78516942581431</v>
      </c>
      <c r="KIG39" s="608"/>
      <c r="KIH39" s="608"/>
      <c r="KII39" s="608">
        <v>39.78516942581431</v>
      </c>
      <c r="KIJ39" s="608"/>
      <c r="KIK39" s="608"/>
      <c r="KIL39" s="608">
        <v>39.78516942581431</v>
      </c>
      <c r="KIM39" s="608"/>
      <c r="KIN39" s="608"/>
      <c r="KIO39" s="608">
        <v>39.78516942581431</v>
      </c>
      <c r="KIP39" s="608"/>
      <c r="KIQ39" s="608"/>
      <c r="KIR39" s="608">
        <v>39.78516942581431</v>
      </c>
      <c r="KIS39" s="608"/>
      <c r="KIT39" s="608"/>
      <c r="KIU39" s="608">
        <v>39.78516942581431</v>
      </c>
      <c r="KIV39" s="608"/>
      <c r="KIW39" s="608"/>
      <c r="KIX39" s="608">
        <v>39.78516942581431</v>
      </c>
      <c r="KIY39" s="608"/>
      <c r="KIZ39" s="608"/>
      <c r="KJA39" s="608">
        <v>39.78516942581431</v>
      </c>
      <c r="KJB39" s="608"/>
      <c r="KJC39" s="608"/>
      <c r="KJD39" s="608">
        <v>39.78516942581431</v>
      </c>
      <c r="KJE39" s="608"/>
      <c r="KJF39" s="608"/>
      <c r="KJG39" s="608">
        <v>39.78516942581431</v>
      </c>
      <c r="KJH39" s="608"/>
      <c r="KJI39" s="608"/>
      <c r="KJJ39" s="608">
        <v>39.78516942581431</v>
      </c>
      <c r="KJK39" s="608"/>
      <c r="KJL39" s="608"/>
      <c r="KJM39" s="608">
        <v>39.78516942581431</v>
      </c>
      <c r="KJN39" s="608"/>
      <c r="KJO39" s="608"/>
      <c r="KJP39" s="608">
        <v>39.78516942581431</v>
      </c>
      <c r="KJQ39" s="608"/>
      <c r="KJR39" s="608"/>
      <c r="KJS39" s="608">
        <v>39.78516942581431</v>
      </c>
      <c r="KJT39" s="608"/>
      <c r="KJU39" s="608"/>
      <c r="KJV39" s="608">
        <v>39.78516942581431</v>
      </c>
      <c r="KJW39" s="608"/>
      <c r="KJX39" s="608"/>
      <c r="KJY39" s="608">
        <v>39.78516942581431</v>
      </c>
      <c r="KJZ39" s="608"/>
      <c r="KKA39" s="608"/>
      <c r="KKB39" s="608">
        <v>39.78516942581431</v>
      </c>
      <c r="KKC39" s="608"/>
      <c r="KKD39" s="608"/>
      <c r="KKE39" s="608">
        <v>39.78516942581431</v>
      </c>
      <c r="KKF39" s="608"/>
      <c r="KKG39" s="608"/>
      <c r="KKH39" s="608">
        <v>39.78516942581431</v>
      </c>
      <c r="KKI39" s="608"/>
      <c r="KKJ39" s="608"/>
      <c r="KKK39" s="608">
        <v>39.78516942581431</v>
      </c>
      <c r="KKL39" s="608"/>
      <c r="KKM39" s="608"/>
      <c r="KKN39" s="608">
        <v>39.78516942581431</v>
      </c>
      <c r="KKO39" s="608"/>
      <c r="KKP39" s="608"/>
      <c r="KKQ39" s="608">
        <v>39.78516942581431</v>
      </c>
      <c r="KKR39" s="608"/>
      <c r="KKS39" s="608"/>
      <c r="KKT39" s="608">
        <v>39.78516942581431</v>
      </c>
      <c r="KKU39" s="608"/>
      <c r="KKV39" s="608"/>
      <c r="KKW39" s="608">
        <v>39.78516942581431</v>
      </c>
      <c r="KKX39" s="608"/>
      <c r="KKY39" s="608"/>
      <c r="KKZ39" s="608">
        <v>39.78516942581431</v>
      </c>
      <c r="KLA39" s="608"/>
      <c r="KLB39" s="608"/>
      <c r="KLC39" s="608">
        <v>39.78516942581431</v>
      </c>
      <c r="KLD39" s="608"/>
      <c r="KLE39" s="608"/>
      <c r="KLF39" s="608">
        <v>39.78516942581431</v>
      </c>
      <c r="KLG39" s="608"/>
      <c r="KLH39" s="608"/>
      <c r="KLI39" s="608">
        <v>39.78516942581431</v>
      </c>
      <c r="KLJ39" s="608"/>
      <c r="KLK39" s="608"/>
      <c r="KLL39" s="608">
        <v>39.78516942581431</v>
      </c>
      <c r="KLM39" s="608"/>
      <c r="KLN39" s="608"/>
      <c r="KLO39" s="608">
        <v>39.78516942581431</v>
      </c>
      <c r="KLP39" s="608"/>
      <c r="KLQ39" s="608"/>
      <c r="KLR39" s="608">
        <v>39.78516942581431</v>
      </c>
      <c r="KLS39" s="608"/>
      <c r="KLT39" s="608"/>
      <c r="KLU39" s="608">
        <v>39.78516942581431</v>
      </c>
      <c r="KLV39" s="608"/>
      <c r="KLW39" s="608"/>
      <c r="KLX39" s="608">
        <v>39.78516942581431</v>
      </c>
      <c r="KLY39" s="608"/>
      <c r="KLZ39" s="608"/>
      <c r="KMA39" s="608">
        <v>39.78516942581431</v>
      </c>
      <c r="KMB39" s="608"/>
      <c r="KMC39" s="608"/>
      <c r="KMD39" s="608">
        <v>39.78516942581431</v>
      </c>
      <c r="KME39" s="608"/>
      <c r="KMF39" s="608"/>
      <c r="KMG39" s="608">
        <v>39.78516942581431</v>
      </c>
      <c r="KMH39" s="608"/>
      <c r="KMI39" s="608"/>
      <c r="KMJ39" s="608">
        <v>39.78516942581431</v>
      </c>
      <c r="KMK39" s="608"/>
      <c r="KML39" s="608"/>
      <c r="KMM39" s="608">
        <v>39.78516942581431</v>
      </c>
      <c r="KMN39" s="608"/>
      <c r="KMO39" s="608"/>
      <c r="KMP39" s="608">
        <v>39.78516942581431</v>
      </c>
      <c r="KMQ39" s="608"/>
      <c r="KMR39" s="608"/>
      <c r="KMS39" s="608">
        <v>39.78516942581431</v>
      </c>
      <c r="KMT39" s="608"/>
      <c r="KMU39" s="608"/>
      <c r="KMV39" s="608">
        <v>39.78516942581431</v>
      </c>
      <c r="KMW39" s="608"/>
      <c r="KMX39" s="608"/>
      <c r="KMY39" s="608">
        <v>39.78516942581431</v>
      </c>
      <c r="KMZ39" s="608"/>
      <c r="KNA39" s="608"/>
      <c r="KNB39" s="608">
        <v>39.78516942581431</v>
      </c>
      <c r="KNC39" s="608"/>
      <c r="KND39" s="608"/>
      <c r="KNE39" s="608">
        <v>39.78516942581431</v>
      </c>
      <c r="KNF39" s="608"/>
      <c r="KNG39" s="608"/>
      <c r="KNH39" s="608">
        <v>39.78516942581431</v>
      </c>
      <c r="KNI39" s="608"/>
      <c r="KNJ39" s="608"/>
      <c r="KNK39" s="608">
        <v>39.78516942581431</v>
      </c>
      <c r="KNL39" s="608"/>
      <c r="KNM39" s="608"/>
      <c r="KNN39" s="608">
        <v>39.78516942581431</v>
      </c>
      <c r="KNO39" s="608"/>
      <c r="KNP39" s="608"/>
      <c r="KNQ39" s="608">
        <v>39.78516942581431</v>
      </c>
      <c r="KNR39" s="608"/>
      <c r="KNS39" s="608"/>
      <c r="KNT39" s="608">
        <v>39.78516942581431</v>
      </c>
      <c r="KNU39" s="608"/>
      <c r="KNV39" s="608"/>
      <c r="KNW39" s="608">
        <v>39.78516942581431</v>
      </c>
      <c r="KNX39" s="608"/>
      <c r="KNY39" s="608"/>
      <c r="KNZ39" s="608">
        <v>39.78516942581431</v>
      </c>
      <c r="KOA39" s="608"/>
      <c r="KOB39" s="608"/>
      <c r="KOC39" s="608">
        <v>39.78516942581431</v>
      </c>
      <c r="KOD39" s="608"/>
      <c r="KOE39" s="608"/>
      <c r="KOF39" s="608">
        <v>39.78516942581431</v>
      </c>
      <c r="KOG39" s="608"/>
      <c r="KOH39" s="608"/>
      <c r="KOI39" s="608">
        <v>39.78516942581431</v>
      </c>
      <c r="KOJ39" s="608"/>
      <c r="KOK39" s="608"/>
      <c r="KOL39" s="608">
        <v>39.78516942581431</v>
      </c>
      <c r="KOM39" s="608"/>
      <c r="KON39" s="608"/>
      <c r="KOO39" s="608">
        <v>39.78516942581431</v>
      </c>
      <c r="KOP39" s="608"/>
      <c r="KOQ39" s="608"/>
      <c r="KOR39" s="608">
        <v>39.78516942581431</v>
      </c>
      <c r="KOS39" s="608"/>
      <c r="KOT39" s="608"/>
      <c r="KOU39" s="608">
        <v>39.78516942581431</v>
      </c>
      <c r="KOV39" s="608"/>
      <c r="KOW39" s="608"/>
      <c r="KOX39" s="608">
        <v>39.78516942581431</v>
      </c>
      <c r="KOY39" s="608"/>
      <c r="KOZ39" s="608"/>
      <c r="KPA39" s="608">
        <v>39.78516942581431</v>
      </c>
      <c r="KPB39" s="608"/>
      <c r="KPC39" s="608"/>
      <c r="KPD39" s="608">
        <v>39.78516942581431</v>
      </c>
      <c r="KPE39" s="608"/>
      <c r="KPF39" s="608"/>
      <c r="KPG39" s="608">
        <v>39.78516942581431</v>
      </c>
      <c r="KPH39" s="608"/>
      <c r="KPI39" s="608"/>
      <c r="KPJ39" s="608">
        <v>39.78516942581431</v>
      </c>
      <c r="KPK39" s="608"/>
      <c r="KPL39" s="608"/>
      <c r="KPM39" s="608">
        <v>39.78516942581431</v>
      </c>
      <c r="KPN39" s="608"/>
      <c r="KPO39" s="608"/>
      <c r="KPP39" s="608">
        <v>39.78516942581431</v>
      </c>
      <c r="KPQ39" s="608"/>
      <c r="KPR39" s="608"/>
      <c r="KPS39" s="608">
        <v>39.78516942581431</v>
      </c>
      <c r="KPT39" s="608"/>
      <c r="KPU39" s="608"/>
      <c r="KPV39" s="608">
        <v>39.78516942581431</v>
      </c>
      <c r="KPW39" s="608"/>
      <c r="KPX39" s="608"/>
      <c r="KPY39" s="608">
        <v>39.78516942581431</v>
      </c>
      <c r="KPZ39" s="608"/>
      <c r="KQA39" s="608"/>
      <c r="KQB39" s="608">
        <v>39.78516942581431</v>
      </c>
      <c r="KQC39" s="608"/>
      <c r="KQD39" s="608"/>
      <c r="KQE39" s="608">
        <v>39.78516942581431</v>
      </c>
      <c r="KQF39" s="608"/>
      <c r="KQG39" s="608"/>
      <c r="KQH39" s="608">
        <v>39.78516942581431</v>
      </c>
      <c r="KQI39" s="608"/>
      <c r="KQJ39" s="608"/>
      <c r="KQK39" s="608">
        <v>39.78516942581431</v>
      </c>
      <c r="KQL39" s="608"/>
      <c r="KQM39" s="608"/>
      <c r="KQN39" s="608">
        <v>39.78516942581431</v>
      </c>
      <c r="KQO39" s="608"/>
      <c r="KQP39" s="608"/>
      <c r="KQQ39" s="608">
        <v>39.78516942581431</v>
      </c>
      <c r="KQR39" s="608"/>
      <c r="KQS39" s="608"/>
      <c r="KQT39" s="608">
        <v>39.78516942581431</v>
      </c>
      <c r="KQU39" s="608"/>
      <c r="KQV39" s="608"/>
      <c r="KQW39" s="608">
        <v>39.78516942581431</v>
      </c>
      <c r="KQX39" s="608"/>
      <c r="KQY39" s="608"/>
      <c r="KQZ39" s="608">
        <v>39.78516942581431</v>
      </c>
      <c r="KRA39" s="608"/>
      <c r="KRB39" s="608"/>
      <c r="KRC39" s="608">
        <v>39.78516942581431</v>
      </c>
      <c r="KRD39" s="608"/>
      <c r="KRE39" s="608"/>
      <c r="KRF39" s="608">
        <v>39.78516942581431</v>
      </c>
      <c r="KRG39" s="608"/>
      <c r="KRH39" s="608"/>
      <c r="KRI39" s="608">
        <v>39.78516942581431</v>
      </c>
      <c r="KRJ39" s="608"/>
      <c r="KRK39" s="608"/>
      <c r="KRL39" s="608">
        <v>39.78516942581431</v>
      </c>
      <c r="KRM39" s="608"/>
      <c r="KRN39" s="608"/>
      <c r="KRO39" s="608">
        <v>39.78516942581431</v>
      </c>
      <c r="KRP39" s="608"/>
      <c r="KRQ39" s="608"/>
      <c r="KRR39" s="608">
        <v>39.78516942581431</v>
      </c>
      <c r="KRS39" s="608"/>
      <c r="KRT39" s="608"/>
      <c r="KRU39" s="608">
        <v>39.78516942581431</v>
      </c>
      <c r="KRV39" s="608"/>
      <c r="KRW39" s="608"/>
      <c r="KRX39" s="608">
        <v>39.78516942581431</v>
      </c>
      <c r="KRY39" s="608"/>
      <c r="KRZ39" s="608"/>
      <c r="KSA39" s="608">
        <v>39.78516942581431</v>
      </c>
      <c r="KSB39" s="608"/>
      <c r="KSC39" s="608"/>
      <c r="KSD39" s="608">
        <v>39.78516942581431</v>
      </c>
      <c r="KSE39" s="608"/>
      <c r="KSF39" s="608"/>
      <c r="KSG39" s="608">
        <v>39.78516942581431</v>
      </c>
      <c r="KSH39" s="608"/>
      <c r="KSI39" s="608"/>
      <c r="KSJ39" s="608">
        <v>39.78516942581431</v>
      </c>
      <c r="KSK39" s="608"/>
      <c r="KSL39" s="608"/>
      <c r="KSM39" s="608">
        <v>39.78516942581431</v>
      </c>
      <c r="KSN39" s="608"/>
      <c r="KSO39" s="608"/>
      <c r="KSP39" s="608">
        <v>39.78516942581431</v>
      </c>
      <c r="KSQ39" s="608"/>
      <c r="KSR39" s="608"/>
      <c r="KSS39" s="608">
        <v>39.78516942581431</v>
      </c>
      <c r="KST39" s="608"/>
      <c r="KSU39" s="608"/>
      <c r="KSV39" s="608">
        <v>39.78516942581431</v>
      </c>
      <c r="KSW39" s="608"/>
      <c r="KSX39" s="608"/>
      <c r="KSY39" s="608">
        <v>39.78516942581431</v>
      </c>
      <c r="KSZ39" s="608"/>
      <c r="KTA39" s="608"/>
      <c r="KTB39" s="608">
        <v>39.78516942581431</v>
      </c>
      <c r="KTC39" s="608"/>
      <c r="KTD39" s="608"/>
      <c r="KTE39" s="608">
        <v>39.78516942581431</v>
      </c>
      <c r="KTF39" s="608"/>
      <c r="KTG39" s="608"/>
      <c r="KTH39" s="608">
        <v>39.78516942581431</v>
      </c>
      <c r="KTI39" s="608"/>
      <c r="KTJ39" s="608"/>
      <c r="KTK39" s="608">
        <v>39.78516942581431</v>
      </c>
      <c r="KTL39" s="608"/>
      <c r="KTM39" s="608"/>
      <c r="KTN39" s="608">
        <v>39.78516942581431</v>
      </c>
      <c r="KTO39" s="608"/>
      <c r="KTP39" s="608"/>
      <c r="KTQ39" s="608">
        <v>39.78516942581431</v>
      </c>
      <c r="KTR39" s="608"/>
      <c r="KTS39" s="608"/>
      <c r="KTT39" s="608">
        <v>39.78516942581431</v>
      </c>
      <c r="KTU39" s="608"/>
      <c r="KTV39" s="608"/>
      <c r="KTW39" s="608">
        <v>39.78516942581431</v>
      </c>
      <c r="KTX39" s="608"/>
      <c r="KTY39" s="608"/>
      <c r="KTZ39" s="608">
        <v>39.78516942581431</v>
      </c>
      <c r="KUA39" s="608"/>
      <c r="KUB39" s="608"/>
      <c r="KUC39" s="608">
        <v>39.78516942581431</v>
      </c>
      <c r="KUD39" s="608"/>
      <c r="KUE39" s="608"/>
      <c r="KUF39" s="608">
        <v>39.78516942581431</v>
      </c>
      <c r="KUG39" s="608"/>
      <c r="KUH39" s="608"/>
      <c r="KUI39" s="608">
        <v>39.78516942581431</v>
      </c>
      <c r="KUJ39" s="608"/>
      <c r="KUK39" s="608"/>
      <c r="KUL39" s="608">
        <v>39.78516942581431</v>
      </c>
      <c r="KUM39" s="608"/>
      <c r="KUN39" s="608"/>
      <c r="KUO39" s="608">
        <v>39.78516942581431</v>
      </c>
      <c r="KUP39" s="608"/>
      <c r="KUQ39" s="608"/>
      <c r="KUR39" s="608">
        <v>39.78516942581431</v>
      </c>
      <c r="KUS39" s="608"/>
      <c r="KUT39" s="608"/>
      <c r="KUU39" s="608">
        <v>39.78516942581431</v>
      </c>
      <c r="KUV39" s="608"/>
      <c r="KUW39" s="608"/>
      <c r="KUX39" s="608">
        <v>39.78516942581431</v>
      </c>
      <c r="KUY39" s="608"/>
      <c r="KUZ39" s="608"/>
      <c r="KVA39" s="608">
        <v>39.78516942581431</v>
      </c>
      <c r="KVB39" s="608"/>
      <c r="KVC39" s="608"/>
      <c r="KVD39" s="608">
        <v>39.78516942581431</v>
      </c>
      <c r="KVE39" s="608"/>
      <c r="KVF39" s="608"/>
      <c r="KVG39" s="608">
        <v>39.78516942581431</v>
      </c>
      <c r="KVH39" s="608"/>
      <c r="KVI39" s="608"/>
      <c r="KVJ39" s="608">
        <v>39.78516942581431</v>
      </c>
      <c r="KVK39" s="608"/>
      <c r="KVL39" s="608"/>
      <c r="KVM39" s="608">
        <v>39.78516942581431</v>
      </c>
      <c r="KVN39" s="608"/>
      <c r="KVO39" s="608"/>
      <c r="KVP39" s="608">
        <v>39.78516942581431</v>
      </c>
      <c r="KVQ39" s="608"/>
      <c r="KVR39" s="608"/>
      <c r="KVS39" s="608">
        <v>39.78516942581431</v>
      </c>
      <c r="KVT39" s="608"/>
      <c r="KVU39" s="608"/>
      <c r="KVV39" s="608">
        <v>39.78516942581431</v>
      </c>
      <c r="KVW39" s="608"/>
      <c r="KVX39" s="608"/>
      <c r="KVY39" s="608">
        <v>39.78516942581431</v>
      </c>
      <c r="KVZ39" s="608"/>
      <c r="KWA39" s="608"/>
      <c r="KWB39" s="608">
        <v>39.78516942581431</v>
      </c>
      <c r="KWC39" s="608"/>
      <c r="KWD39" s="608"/>
      <c r="KWE39" s="608">
        <v>39.78516942581431</v>
      </c>
      <c r="KWF39" s="608"/>
      <c r="KWG39" s="608"/>
      <c r="KWH39" s="608">
        <v>39.78516942581431</v>
      </c>
      <c r="KWI39" s="608"/>
      <c r="KWJ39" s="608"/>
      <c r="KWK39" s="608">
        <v>39.78516942581431</v>
      </c>
      <c r="KWL39" s="608"/>
      <c r="KWM39" s="608"/>
      <c r="KWN39" s="608">
        <v>39.78516942581431</v>
      </c>
      <c r="KWO39" s="608"/>
      <c r="KWP39" s="608"/>
      <c r="KWQ39" s="608">
        <v>39.78516942581431</v>
      </c>
      <c r="KWR39" s="608"/>
      <c r="KWS39" s="608"/>
      <c r="KWT39" s="608">
        <v>39.78516942581431</v>
      </c>
      <c r="KWU39" s="608"/>
      <c r="KWV39" s="608"/>
      <c r="KWW39" s="608">
        <v>39.78516942581431</v>
      </c>
      <c r="KWX39" s="608"/>
      <c r="KWY39" s="608"/>
      <c r="KWZ39" s="608">
        <v>39.78516942581431</v>
      </c>
      <c r="KXA39" s="608"/>
      <c r="KXB39" s="608"/>
      <c r="KXC39" s="608">
        <v>39.78516942581431</v>
      </c>
      <c r="KXD39" s="608"/>
      <c r="KXE39" s="608"/>
      <c r="KXF39" s="608">
        <v>39.78516942581431</v>
      </c>
      <c r="KXG39" s="608"/>
      <c r="KXH39" s="608"/>
      <c r="KXI39" s="608">
        <v>39.78516942581431</v>
      </c>
      <c r="KXJ39" s="608"/>
      <c r="KXK39" s="608"/>
      <c r="KXL39" s="608">
        <v>39.78516942581431</v>
      </c>
      <c r="KXM39" s="608"/>
      <c r="KXN39" s="608"/>
      <c r="KXO39" s="608">
        <v>39.78516942581431</v>
      </c>
      <c r="KXP39" s="608"/>
      <c r="KXQ39" s="608"/>
      <c r="KXR39" s="608">
        <v>39.78516942581431</v>
      </c>
      <c r="KXS39" s="608"/>
      <c r="KXT39" s="608"/>
      <c r="KXU39" s="608">
        <v>39.78516942581431</v>
      </c>
      <c r="KXV39" s="608"/>
      <c r="KXW39" s="608"/>
      <c r="KXX39" s="608">
        <v>39.78516942581431</v>
      </c>
      <c r="KXY39" s="608"/>
      <c r="KXZ39" s="608"/>
      <c r="KYA39" s="608">
        <v>39.78516942581431</v>
      </c>
      <c r="KYB39" s="608"/>
      <c r="KYC39" s="608"/>
      <c r="KYD39" s="608">
        <v>39.78516942581431</v>
      </c>
      <c r="KYE39" s="608"/>
      <c r="KYF39" s="608"/>
      <c r="KYG39" s="608">
        <v>39.78516942581431</v>
      </c>
      <c r="KYH39" s="608"/>
      <c r="KYI39" s="608"/>
      <c r="KYJ39" s="608">
        <v>39.78516942581431</v>
      </c>
      <c r="KYK39" s="608"/>
      <c r="KYL39" s="608"/>
      <c r="KYM39" s="608">
        <v>39.78516942581431</v>
      </c>
      <c r="KYN39" s="608"/>
      <c r="KYO39" s="608"/>
      <c r="KYP39" s="608">
        <v>39.78516942581431</v>
      </c>
      <c r="KYQ39" s="608"/>
      <c r="KYR39" s="608"/>
      <c r="KYS39" s="608">
        <v>39.78516942581431</v>
      </c>
      <c r="KYT39" s="608"/>
      <c r="KYU39" s="608"/>
      <c r="KYV39" s="608">
        <v>39.78516942581431</v>
      </c>
      <c r="KYW39" s="608"/>
      <c r="KYX39" s="608"/>
      <c r="KYY39" s="608">
        <v>39.78516942581431</v>
      </c>
      <c r="KYZ39" s="608"/>
      <c r="KZA39" s="608"/>
      <c r="KZB39" s="608">
        <v>39.78516942581431</v>
      </c>
      <c r="KZC39" s="608"/>
      <c r="KZD39" s="608"/>
      <c r="KZE39" s="608">
        <v>39.78516942581431</v>
      </c>
      <c r="KZF39" s="608"/>
      <c r="KZG39" s="608"/>
      <c r="KZH39" s="608">
        <v>39.78516942581431</v>
      </c>
      <c r="KZI39" s="608"/>
      <c r="KZJ39" s="608"/>
      <c r="KZK39" s="608">
        <v>39.78516942581431</v>
      </c>
      <c r="KZL39" s="608"/>
      <c r="KZM39" s="608"/>
      <c r="KZN39" s="608">
        <v>39.78516942581431</v>
      </c>
      <c r="KZO39" s="608"/>
      <c r="KZP39" s="608"/>
      <c r="KZQ39" s="608">
        <v>39.78516942581431</v>
      </c>
      <c r="KZR39" s="608"/>
      <c r="KZS39" s="608"/>
      <c r="KZT39" s="608">
        <v>39.78516942581431</v>
      </c>
      <c r="KZU39" s="608"/>
      <c r="KZV39" s="608"/>
      <c r="KZW39" s="608">
        <v>39.78516942581431</v>
      </c>
      <c r="KZX39" s="608"/>
      <c r="KZY39" s="608"/>
      <c r="KZZ39" s="608">
        <v>39.78516942581431</v>
      </c>
      <c r="LAA39" s="608"/>
      <c r="LAB39" s="608"/>
      <c r="LAC39" s="608">
        <v>39.78516942581431</v>
      </c>
      <c r="LAD39" s="608"/>
      <c r="LAE39" s="608"/>
      <c r="LAF39" s="608">
        <v>39.78516942581431</v>
      </c>
      <c r="LAG39" s="608"/>
      <c r="LAH39" s="608"/>
      <c r="LAI39" s="608">
        <v>39.78516942581431</v>
      </c>
      <c r="LAJ39" s="608"/>
      <c r="LAK39" s="608"/>
      <c r="LAL39" s="608">
        <v>39.78516942581431</v>
      </c>
      <c r="LAM39" s="608"/>
      <c r="LAN39" s="608"/>
      <c r="LAO39" s="608">
        <v>39.78516942581431</v>
      </c>
      <c r="LAP39" s="608"/>
      <c r="LAQ39" s="608"/>
      <c r="LAR39" s="608">
        <v>39.78516942581431</v>
      </c>
      <c r="LAS39" s="608"/>
      <c r="LAT39" s="608"/>
      <c r="LAU39" s="608">
        <v>39.78516942581431</v>
      </c>
      <c r="LAV39" s="608"/>
      <c r="LAW39" s="608"/>
      <c r="LAX39" s="608">
        <v>39.78516942581431</v>
      </c>
      <c r="LAY39" s="608"/>
      <c r="LAZ39" s="608"/>
      <c r="LBA39" s="608">
        <v>39.78516942581431</v>
      </c>
      <c r="LBB39" s="608"/>
      <c r="LBC39" s="608"/>
      <c r="LBD39" s="608">
        <v>39.78516942581431</v>
      </c>
      <c r="LBE39" s="608"/>
      <c r="LBF39" s="608"/>
      <c r="LBG39" s="608">
        <v>39.78516942581431</v>
      </c>
      <c r="LBH39" s="608"/>
      <c r="LBI39" s="608"/>
      <c r="LBJ39" s="608">
        <v>39.78516942581431</v>
      </c>
      <c r="LBK39" s="608"/>
      <c r="LBL39" s="608"/>
      <c r="LBM39" s="608">
        <v>39.78516942581431</v>
      </c>
      <c r="LBN39" s="608"/>
      <c r="LBO39" s="608"/>
      <c r="LBP39" s="608">
        <v>39.78516942581431</v>
      </c>
      <c r="LBQ39" s="608"/>
      <c r="LBR39" s="608"/>
      <c r="LBS39" s="608">
        <v>39.78516942581431</v>
      </c>
      <c r="LBT39" s="608"/>
      <c r="LBU39" s="608"/>
      <c r="LBV39" s="608">
        <v>39.78516942581431</v>
      </c>
      <c r="LBW39" s="608"/>
      <c r="LBX39" s="608"/>
      <c r="LBY39" s="608">
        <v>39.78516942581431</v>
      </c>
      <c r="LBZ39" s="608"/>
      <c r="LCA39" s="608"/>
      <c r="LCB39" s="608">
        <v>39.78516942581431</v>
      </c>
      <c r="LCC39" s="608"/>
      <c r="LCD39" s="608"/>
      <c r="LCE39" s="608">
        <v>39.78516942581431</v>
      </c>
      <c r="LCF39" s="608"/>
      <c r="LCG39" s="608"/>
      <c r="LCH39" s="608">
        <v>39.78516942581431</v>
      </c>
      <c r="LCI39" s="608"/>
      <c r="LCJ39" s="608"/>
      <c r="LCK39" s="608">
        <v>39.78516942581431</v>
      </c>
      <c r="LCL39" s="608"/>
      <c r="LCM39" s="608"/>
      <c r="LCN39" s="608">
        <v>39.78516942581431</v>
      </c>
      <c r="LCO39" s="608"/>
      <c r="LCP39" s="608"/>
      <c r="LCQ39" s="608">
        <v>39.78516942581431</v>
      </c>
      <c r="LCR39" s="608"/>
      <c r="LCS39" s="608"/>
      <c r="LCT39" s="608">
        <v>39.78516942581431</v>
      </c>
      <c r="LCU39" s="608"/>
      <c r="LCV39" s="608"/>
      <c r="LCW39" s="608">
        <v>39.78516942581431</v>
      </c>
      <c r="LCX39" s="608"/>
      <c r="LCY39" s="608"/>
      <c r="LCZ39" s="608">
        <v>39.78516942581431</v>
      </c>
      <c r="LDA39" s="608"/>
      <c r="LDB39" s="608"/>
      <c r="LDC39" s="608">
        <v>39.78516942581431</v>
      </c>
      <c r="LDD39" s="608"/>
      <c r="LDE39" s="608"/>
      <c r="LDF39" s="608">
        <v>39.78516942581431</v>
      </c>
      <c r="LDG39" s="608"/>
      <c r="LDH39" s="608"/>
      <c r="LDI39" s="608">
        <v>39.78516942581431</v>
      </c>
      <c r="LDJ39" s="608"/>
      <c r="LDK39" s="608"/>
      <c r="LDL39" s="608">
        <v>39.78516942581431</v>
      </c>
      <c r="LDM39" s="608"/>
      <c r="LDN39" s="608"/>
      <c r="LDO39" s="608">
        <v>39.78516942581431</v>
      </c>
      <c r="LDP39" s="608"/>
      <c r="LDQ39" s="608"/>
      <c r="LDR39" s="608">
        <v>39.78516942581431</v>
      </c>
      <c r="LDS39" s="608"/>
      <c r="LDT39" s="608"/>
      <c r="LDU39" s="608">
        <v>39.78516942581431</v>
      </c>
      <c r="LDV39" s="608"/>
      <c r="LDW39" s="608"/>
      <c r="LDX39" s="608">
        <v>39.78516942581431</v>
      </c>
      <c r="LDY39" s="608"/>
      <c r="LDZ39" s="608"/>
      <c r="LEA39" s="608">
        <v>39.78516942581431</v>
      </c>
      <c r="LEB39" s="608"/>
      <c r="LEC39" s="608"/>
      <c r="LED39" s="608">
        <v>39.78516942581431</v>
      </c>
      <c r="LEE39" s="608"/>
      <c r="LEF39" s="608"/>
      <c r="LEG39" s="608">
        <v>39.78516942581431</v>
      </c>
      <c r="LEH39" s="608"/>
      <c r="LEI39" s="608"/>
      <c r="LEJ39" s="608">
        <v>39.78516942581431</v>
      </c>
      <c r="LEK39" s="608"/>
      <c r="LEL39" s="608"/>
      <c r="LEM39" s="608">
        <v>39.78516942581431</v>
      </c>
      <c r="LEN39" s="608"/>
      <c r="LEO39" s="608"/>
      <c r="LEP39" s="608">
        <v>39.78516942581431</v>
      </c>
      <c r="LEQ39" s="608"/>
      <c r="LER39" s="608"/>
      <c r="LES39" s="608">
        <v>39.78516942581431</v>
      </c>
      <c r="LET39" s="608"/>
      <c r="LEU39" s="608"/>
      <c r="LEV39" s="608">
        <v>39.78516942581431</v>
      </c>
      <c r="LEW39" s="608"/>
      <c r="LEX39" s="608"/>
      <c r="LEY39" s="608">
        <v>39.78516942581431</v>
      </c>
      <c r="LEZ39" s="608"/>
      <c r="LFA39" s="608"/>
      <c r="LFB39" s="608">
        <v>39.78516942581431</v>
      </c>
      <c r="LFC39" s="608"/>
      <c r="LFD39" s="608"/>
      <c r="LFE39" s="608">
        <v>39.78516942581431</v>
      </c>
      <c r="LFF39" s="608"/>
      <c r="LFG39" s="608"/>
      <c r="LFH39" s="608">
        <v>39.78516942581431</v>
      </c>
      <c r="LFI39" s="608"/>
      <c r="LFJ39" s="608"/>
      <c r="LFK39" s="608">
        <v>39.78516942581431</v>
      </c>
      <c r="LFL39" s="608"/>
      <c r="LFM39" s="608"/>
      <c r="LFN39" s="608">
        <v>39.78516942581431</v>
      </c>
      <c r="LFO39" s="608"/>
      <c r="LFP39" s="608"/>
      <c r="LFQ39" s="608">
        <v>39.78516942581431</v>
      </c>
      <c r="LFR39" s="608"/>
      <c r="LFS39" s="608"/>
      <c r="LFT39" s="608">
        <v>39.78516942581431</v>
      </c>
      <c r="LFU39" s="608"/>
      <c r="LFV39" s="608"/>
      <c r="LFW39" s="608">
        <v>39.78516942581431</v>
      </c>
      <c r="LFX39" s="608"/>
      <c r="LFY39" s="608"/>
      <c r="LFZ39" s="608">
        <v>39.78516942581431</v>
      </c>
      <c r="LGA39" s="608"/>
      <c r="LGB39" s="608"/>
      <c r="LGC39" s="608">
        <v>39.78516942581431</v>
      </c>
      <c r="LGD39" s="608"/>
      <c r="LGE39" s="608"/>
      <c r="LGF39" s="608">
        <v>39.78516942581431</v>
      </c>
      <c r="LGG39" s="608"/>
      <c r="LGH39" s="608"/>
      <c r="LGI39" s="608">
        <v>39.78516942581431</v>
      </c>
      <c r="LGJ39" s="608"/>
      <c r="LGK39" s="608"/>
      <c r="LGL39" s="608">
        <v>39.78516942581431</v>
      </c>
      <c r="LGM39" s="608"/>
      <c r="LGN39" s="608"/>
      <c r="LGO39" s="608">
        <v>39.78516942581431</v>
      </c>
      <c r="LGP39" s="608"/>
      <c r="LGQ39" s="608"/>
      <c r="LGR39" s="608">
        <v>39.78516942581431</v>
      </c>
      <c r="LGS39" s="608"/>
      <c r="LGT39" s="608"/>
      <c r="LGU39" s="608">
        <v>39.78516942581431</v>
      </c>
      <c r="LGV39" s="608"/>
      <c r="LGW39" s="608"/>
      <c r="LGX39" s="608">
        <v>39.78516942581431</v>
      </c>
      <c r="LGY39" s="608"/>
      <c r="LGZ39" s="608"/>
      <c r="LHA39" s="608">
        <v>39.78516942581431</v>
      </c>
      <c r="LHB39" s="608"/>
      <c r="LHC39" s="608"/>
      <c r="LHD39" s="608">
        <v>39.78516942581431</v>
      </c>
      <c r="LHE39" s="608"/>
      <c r="LHF39" s="608"/>
      <c r="LHG39" s="608">
        <v>39.78516942581431</v>
      </c>
      <c r="LHH39" s="608"/>
      <c r="LHI39" s="608"/>
      <c r="LHJ39" s="608">
        <v>39.78516942581431</v>
      </c>
      <c r="LHK39" s="608"/>
      <c r="LHL39" s="608"/>
      <c r="LHM39" s="608">
        <v>39.78516942581431</v>
      </c>
      <c r="LHN39" s="608"/>
      <c r="LHO39" s="608"/>
      <c r="LHP39" s="608">
        <v>39.78516942581431</v>
      </c>
      <c r="LHQ39" s="608"/>
      <c r="LHR39" s="608"/>
      <c r="LHS39" s="608">
        <v>39.78516942581431</v>
      </c>
      <c r="LHT39" s="608"/>
      <c r="LHU39" s="608"/>
      <c r="LHV39" s="608">
        <v>39.78516942581431</v>
      </c>
      <c r="LHW39" s="608"/>
      <c r="LHX39" s="608"/>
      <c r="LHY39" s="608">
        <v>39.78516942581431</v>
      </c>
      <c r="LHZ39" s="608"/>
      <c r="LIA39" s="608"/>
      <c r="LIB39" s="608">
        <v>39.78516942581431</v>
      </c>
      <c r="LIC39" s="608"/>
      <c r="LID39" s="608"/>
      <c r="LIE39" s="608">
        <v>39.78516942581431</v>
      </c>
      <c r="LIF39" s="608"/>
      <c r="LIG39" s="608"/>
      <c r="LIH39" s="608">
        <v>39.78516942581431</v>
      </c>
      <c r="LII39" s="608"/>
      <c r="LIJ39" s="608"/>
      <c r="LIK39" s="608">
        <v>39.78516942581431</v>
      </c>
      <c r="LIL39" s="608"/>
      <c r="LIM39" s="608"/>
      <c r="LIN39" s="608">
        <v>39.78516942581431</v>
      </c>
      <c r="LIO39" s="608"/>
      <c r="LIP39" s="608"/>
      <c r="LIQ39" s="608">
        <v>39.78516942581431</v>
      </c>
      <c r="LIR39" s="608"/>
      <c r="LIS39" s="608"/>
      <c r="LIT39" s="608">
        <v>39.78516942581431</v>
      </c>
      <c r="LIU39" s="608"/>
      <c r="LIV39" s="608"/>
      <c r="LIW39" s="608">
        <v>39.78516942581431</v>
      </c>
      <c r="LIX39" s="608"/>
      <c r="LIY39" s="608"/>
      <c r="LIZ39" s="608">
        <v>39.78516942581431</v>
      </c>
      <c r="LJA39" s="608"/>
      <c r="LJB39" s="608"/>
      <c r="LJC39" s="608">
        <v>39.78516942581431</v>
      </c>
      <c r="LJD39" s="608"/>
      <c r="LJE39" s="608"/>
      <c r="LJF39" s="608">
        <v>39.78516942581431</v>
      </c>
      <c r="LJG39" s="608"/>
      <c r="LJH39" s="608"/>
      <c r="LJI39" s="608">
        <v>39.78516942581431</v>
      </c>
      <c r="LJJ39" s="608"/>
      <c r="LJK39" s="608"/>
      <c r="LJL39" s="608">
        <v>39.78516942581431</v>
      </c>
      <c r="LJM39" s="608"/>
      <c r="LJN39" s="608"/>
      <c r="LJO39" s="608">
        <v>39.78516942581431</v>
      </c>
      <c r="LJP39" s="608"/>
      <c r="LJQ39" s="608"/>
      <c r="LJR39" s="608">
        <v>39.78516942581431</v>
      </c>
      <c r="LJS39" s="608"/>
      <c r="LJT39" s="608"/>
      <c r="LJU39" s="608">
        <v>39.78516942581431</v>
      </c>
      <c r="LJV39" s="608"/>
      <c r="LJW39" s="608"/>
      <c r="LJX39" s="608">
        <v>39.78516942581431</v>
      </c>
      <c r="LJY39" s="608"/>
      <c r="LJZ39" s="608"/>
      <c r="LKA39" s="608">
        <v>39.78516942581431</v>
      </c>
      <c r="LKB39" s="608"/>
      <c r="LKC39" s="608"/>
      <c r="LKD39" s="608">
        <v>39.78516942581431</v>
      </c>
      <c r="LKE39" s="608"/>
      <c r="LKF39" s="608"/>
      <c r="LKG39" s="608">
        <v>39.78516942581431</v>
      </c>
      <c r="LKH39" s="608"/>
      <c r="LKI39" s="608"/>
      <c r="LKJ39" s="608">
        <v>39.78516942581431</v>
      </c>
      <c r="LKK39" s="608"/>
      <c r="LKL39" s="608"/>
      <c r="LKM39" s="608">
        <v>39.78516942581431</v>
      </c>
      <c r="LKN39" s="608"/>
      <c r="LKO39" s="608"/>
      <c r="LKP39" s="608">
        <v>39.78516942581431</v>
      </c>
      <c r="LKQ39" s="608"/>
      <c r="LKR39" s="608"/>
      <c r="LKS39" s="608">
        <v>39.78516942581431</v>
      </c>
      <c r="LKT39" s="608"/>
      <c r="LKU39" s="608"/>
      <c r="LKV39" s="608">
        <v>39.78516942581431</v>
      </c>
      <c r="LKW39" s="608"/>
      <c r="LKX39" s="608"/>
      <c r="LKY39" s="608">
        <v>39.78516942581431</v>
      </c>
      <c r="LKZ39" s="608"/>
      <c r="LLA39" s="608"/>
      <c r="LLB39" s="608">
        <v>39.78516942581431</v>
      </c>
      <c r="LLC39" s="608"/>
      <c r="LLD39" s="608"/>
      <c r="LLE39" s="608">
        <v>39.78516942581431</v>
      </c>
      <c r="LLF39" s="608"/>
      <c r="LLG39" s="608"/>
      <c r="LLH39" s="608">
        <v>39.78516942581431</v>
      </c>
      <c r="LLI39" s="608"/>
      <c r="LLJ39" s="608"/>
      <c r="LLK39" s="608">
        <v>39.78516942581431</v>
      </c>
      <c r="LLL39" s="608"/>
      <c r="LLM39" s="608"/>
      <c r="LLN39" s="608">
        <v>39.78516942581431</v>
      </c>
      <c r="LLO39" s="608"/>
      <c r="LLP39" s="608"/>
      <c r="LLQ39" s="608">
        <v>39.78516942581431</v>
      </c>
      <c r="LLR39" s="608"/>
      <c r="LLS39" s="608"/>
      <c r="LLT39" s="608">
        <v>39.78516942581431</v>
      </c>
      <c r="LLU39" s="608"/>
      <c r="LLV39" s="608"/>
      <c r="LLW39" s="608">
        <v>39.78516942581431</v>
      </c>
      <c r="LLX39" s="608"/>
      <c r="LLY39" s="608"/>
      <c r="LLZ39" s="608">
        <v>39.78516942581431</v>
      </c>
      <c r="LMA39" s="608"/>
      <c r="LMB39" s="608"/>
      <c r="LMC39" s="608">
        <v>39.78516942581431</v>
      </c>
      <c r="LMD39" s="608"/>
      <c r="LME39" s="608"/>
      <c r="LMF39" s="608">
        <v>39.78516942581431</v>
      </c>
      <c r="LMG39" s="608"/>
      <c r="LMH39" s="608"/>
      <c r="LMI39" s="608">
        <v>39.78516942581431</v>
      </c>
      <c r="LMJ39" s="608"/>
      <c r="LMK39" s="608"/>
      <c r="LML39" s="608">
        <v>39.78516942581431</v>
      </c>
      <c r="LMM39" s="608"/>
      <c r="LMN39" s="608"/>
      <c r="LMO39" s="608">
        <v>39.78516942581431</v>
      </c>
      <c r="LMP39" s="608"/>
      <c r="LMQ39" s="608"/>
      <c r="LMR39" s="608">
        <v>39.78516942581431</v>
      </c>
      <c r="LMS39" s="608"/>
      <c r="LMT39" s="608"/>
      <c r="LMU39" s="608">
        <v>39.78516942581431</v>
      </c>
      <c r="LMV39" s="608"/>
      <c r="LMW39" s="608"/>
      <c r="LMX39" s="608">
        <v>39.78516942581431</v>
      </c>
      <c r="LMY39" s="608"/>
      <c r="LMZ39" s="608"/>
      <c r="LNA39" s="608">
        <v>39.78516942581431</v>
      </c>
      <c r="LNB39" s="608"/>
      <c r="LNC39" s="608"/>
      <c r="LND39" s="608">
        <v>39.78516942581431</v>
      </c>
      <c r="LNE39" s="608"/>
      <c r="LNF39" s="608"/>
      <c r="LNG39" s="608">
        <v>39.78516942581431</v>
      </c>
      <c r="LNH39" s="608"/>
      <c r="LNI39" s="608"/>
      <c r="LNJ39" s="608">
        <v>39.78516942581431</v>
      </c>
      <c r="LNK39" s="608"/>
      <c r="LNL39" s="608"/>
      <c r="LNM39" s="608">
        <v>39.78516942581431</v>
      </c>
      <c r="LNN39" s="608"/>
      <c r="LNO39" s="608"/>
      <c r="LNP39" s="608">
        <v>39.78516942581431</v>
      </c>
      <c r="LNQ39" s="608"/>
      <c r="LNR39" s="608"/>
      <c r="LNS39" s="608">
        <v>39.78516942581431</v>
      </c>
      <c r="LNT39" s="608"/>
      <c r="LNU39" s="608"/>
      <c r="LNV39" s="608">
        <v>39.78516942581431</v>
      </c>
      <c r="LNW39" s="608"/>
      <c r="LNX39" s="608"/>
      <c r="LNY39" s="608">
        <v>39.78516942581431</v>
      </c>
      <c r="LNZ39" s="608"/>
      <c r="LOA39" s="608"/>
      <c r="LOB39" s="608">
        <v>39.78516942581431</v>
      </c>
      <c r="LOC39" s="608"/>
      <c r="LOD39" s="608"/>
      <c r="LOE39" s="608">
        <v>39.78516942581431</v>
      </c>
      <c r="LOF39" s="608"/>
      <c r="LOG39" s="608"/>
      <c r="LOH39" s="608">
        <v>39.78516942581431</v>
      </c>
      <c r="LOI39" s="608"/>
      <c r="LOJ39" s="608"/>
      <c r="LOK39" s="608">
        <v>39.78516942581431</v>
      </c>
      <c r="LOL39" s="608"/>
      <c r="LOM39" s="608"/>
      <c r="LON39" s="608">
        <v>39.78516942581431</v>
      </c>
      <c r="LOO39" s="608"/>
      <c r="LOP39" s="608"/>
      <c r="LOQ39" s="608">
        <v>39.78516942581431</v>
      </c>
      <c r="LOR39" s="608"/>
      <c r="LOS39" s="608"/>
      <c r="LOT39" s="608">
        <v>39.78516942581431</v>
      </c>
      <c r="LOU39" s="608"/>
      <c r="LOV39" s="608"/>
      <c r="LOW39" s="608">
        <v>39.78516942581431</v>
      </c>
      <c r="LOX39" s="608"/>
      <c r="LOY39" s="608"/>
      <c r="LOZ39" s="608">
        <v>39.78516942581431</v>
      </c>
      <c r="LPA39" s="608"/>
      <c r="LPB39" s="608"/>
      <c r="LPC39" s="608">
        <v>39.78516942581431</v>
      </c>
      <c r="LPD39" s="608"/>
      <c r="LPE39" s="608"/>
      <c r="LPF39" s="608">
        <v>39.78516942581431</v>
      </c>
      <c r="LPG39" s="608"/>
      <c r="LPH39" s="608"/>
      <c r="LPI39" s="608">
        <v>39.78516942581431</v>
      </c>
      <c r="LPJ39" s="608"/>
      <c r="LPK39" s="608"/>
      <c r="LPL39" s="608">
        <v>39.78516942581431</v>
      </c>
      <c r="LPM39" s="608"/>
      <c r="LPN39" s="608"/>
      <c r="LPO39" s="608">
        <v>39.78516942581431</v>
      </c>
      <c r="LPP39" s="608"/>
      <c r="LPQ39" s="608"/>
      <c r="LPR39" s="608">
        <v>39.78516942581431</v>
      </c>
      <c r="LPS39" s="608"/>
      <c r="LPT39" s="608"/>
      <c r="LPU39" s="608">
        <v>39.78516942581431</v>
      </c>
      <c r="LPV39" s="608"/>
      <c r="LPW39" s="608"/>
      <c r="LPX39" s="608">
        <v>39.78516942581431</v>
      </c>
      <c r="LPY39" s="608"/>
      <c r="LPZ39" s="608"/>
      <c r="LQA39" s="608">
        <v>39.78516942581431</v>
      </c>
      <c r="LQB39" s="608"/>
      <c r="LQC39" s="608"/>
      <c r="LQD39" s="608">
        <v>39.78516942581431</v>
      </c>
      <c r="LQE39" s="608"/>
      <c r="LQF39" s="608"/>
      <c r="LQG39" s="608">
        <v>39.78516942581431</v>
      </c>
      <c r="LQH39" s="608"/>
      <c r="LQI39" s="608"/>
      <c r="LQJ39" s="608">
        <v>39.78516942581431</v>
      </c>
      <c r="LQK39" s="608"/>
      <c r="LQL39" s="608"/>
      <c r="LQM39" s="608">
        <v>39.78516942581431</v>
      </c>
      <c r="LQN39" s="608"/>
      <c r="LQO39" s="608"/>
      <c r="LQP39" s="608">
        <v>39.78516942581431</v>
      </c>
      <c r="LQQ39" s="608"/>
      <c r="LQR39" s="608"/>
      <c r="LQS39" s="608">
        <v>39.78516942581431</v>
      </c>
      <c r="LQT39" s="608"/>
      <c r="LQU39" s="608"/>
      <c r="LQV39" s="608">
        <v>39.78516942581431</v>
      </c>
      <c r="LQW39" s="608"/>
      <c r="LQX39" s="608"/>
      <c r="LQY39" s="608">
        <v>39.78516942581431</v>
      </c>
      <c r="LQZ39" s="608"/>
      <c r="LRA39" s="608"/>
      <c r="LRB39" s="608">
        <v>39.78516942581431</v>
      </c>
      <c r="LRC39" s="608"/>
      <c r="LRD39" s="608"/>
      <c r="LRE39" s="608">
        <v>39.78516942581431</v>
      </c>
      <c r="LRF39" s="608"/>
      <c r="LRG39" s="608"/>
      <c r="LRH39" s="608">
        <v>39.78516942581431</v>
      </c>
      <c r="LRI39" s="608"/>
      <c r="LRJ39" s="608"/>
      <c r="LRK39" s="608">
        <v>39.78516942581431</v>
      </c>
      <c r="LRL39" s="608"/>
      <c r="LRM39" s="608"/>
      <c r="LRN39" s="608">
        <v>39.78516942581431</v>
      </c>
      <c r="LRO39" s="608"/>
      <c r="LRP39" s="608"/>
      <c r="LRQ39" s="608">
        <v>39.78516942581431</v>
      </c>
      <c r="LRR39" s="608"/>
      <c r="LRS39" s="608"/>
      <c r="LRT39" s="608">
        <v>39.78516942581431</v>
      </c>
      <c r="LRU39" s="608"/>
      <c r="LRV39" s="608"/>
      <c r="LRW39" s="608">
        <v>39.78516942581431</v>
      </c>
      <c r="LRX39" s="608"/>
      <c r="LRY39" s="608"/>
      <c r="LRZ39" s="608">
        <v>39.78516942581431</v>
      </c>
      <c r="LSA39" s="608"/>
      <c r="LSB39" s="608"/>
      <c r="LSC39" s="608">
        <v>39.78516942581431</v>
      </c>
      <c r="LSD39" s="608"/>
      <c r="LSE39" s="608"/>
      <c r="LSF39" s="608">
        <v>39.78516942581431</v>
      </c>
      <c r="LSG39" s="608"/>
      <c r="LSH39" s="608"/>
      <c r="LSI39" s="608">
        <v>39.78516942581431</v>
      </c>
      <c r="LSJ39" s="608"/>
      <c r="LSK39" s="608"/>
      <c r="LSL39" s="608">
        <v>39.78516942581431</v>
      </c>
      <c r="LSM39" s="608"/>
      <c r="LSN39" s="608"/>
      <c r="LSO39" s="608">
        <v>39.78516942581431</v>
      </c>
      <c r="LSP39" s="608"/>
      <c r="LSQ39" s="608"/>
      <c r="LSR39" s="608">
        <v>39.78516942581431</v>
      </c>
      <c r="LSS39" s="608"/>
      <c r="LST39" s="608"/>
      <c r="LSU39" s="608">
        <v>39.78516942581431</v>
      </c>
      <c r="LSV39" s="608"/>
      <c r="LSW39" s="608"/>
      <c r="LSX39" s="608">
        <v>39.78516942581431</v>
      </c>
      <c r="LSY39" s="608"/>
      <c r="LSZ39" s="608"/>
      <c r="LTA39" s="608">
        <v>39.78516942581431</v>
      </c>
      <c r="LTB39" s="608"/>
      <c r="LTC39" s="608"/>
      <c r="LTD39" s="608">
        <v>39.78516942581431</v>
      </c>
      <c r="LTE39" s="608"/>
      <c r="LTF39" s="608"/>
      <c r="LTG39" s="608">
        <v>39.78516942581431</v>
      </c>
      <c r="LTH39" s="608"/>
      <c r="LTI39" s="608"/>
      <c r="LTJ39" s="608">
        <v>39.78516942581431</v>
      </c>
      <c r="LTK39" s="608"/>
      <c r="LTL39" s="608"/>
      <c r="LTM39" s="608">
        <v>39.78516942581431</v>
      </c>
      <c r="LTN39" s="608"/>
      <c r="LTO39" s="608"/>
      <c r="LTP39" s="608">
        <v>39.78516942581431</v>
      </c>
      <c r="LTQ39" s="608"/>
      <c r="LTR39" s="608"/>
      <c r="LTS39" s="608">
        <v>39.78516942581431</v>
      </c>
      <c r="LTT39" s="608"/>
      <c r="LTU39" s="608"/>
      <c r="LTV39" s="608">
        <v>39.78516942581431</v>
      </c>
      <c r="LTW39" s="608"/>
      <c r="LTX39" s="608"/>
      <c r="LTY39" s="608">
        <v>39.78516942581431</v>
      </c>
      <c r="LTZ39" s="608"/>
      <c r="LUA39" s="608"/>
      <c r="LUB39" s="608">
        <v>39.78516942581431</v>
      </c>
      <c r="LUC39" s="608"/>
      <c r="LUD39" s="608"/>
      <c r="LUE39" s="608">
        <v>39.78516942581431</v>
      </c>
      <c r="LUF39" s="608"/>
      <c r="LUG39" s="608"/>
      <c r="LUH39" s="608">
        <v>39.78516942581431</v>
      </c>
      <c r="LUI39" s="608"/>
      <c r="LUJ39" s="608"/>
      <c r="LUK39" s="608">
        <v>39.78516942581431</v>
      </c>
      <c r="LUL39" s="608"/>
      <c r="LUM39" s="608"/>
      <c r="LUN39" s="608">
        <v>39.78516942581431</v>
      </c>
      <c r="LUO39" s="608"/>
      <c r="LUP39" s="608"/>
      <c r="LUQ39" s="608">
        <v>39.78516942581431</v>
      </c>
      <c r="LUR39" s="608"/>
      <c r="LUS39" s="608"/>
      <c r="LUT39" s="608">
        <v>39.78516942581431</v>
      </c>
      <c r="LUU39" s="608"/>
      <c r="LUV39" s="608"/>
      <c r="LUW39" s="608">
        <v>39.78516942581431</v>
      </c>
      <c r="LUX39" s="608"/>
      <c r="LUY39" s="608"/>
      <c r="LUZ39" s="608">
        <v>39.78516942581431</v>
      </c>
      <c r="LVA39" s="608"/>
      <c r="LVB39" s="608"/>
      <c r="LVC39" s="608">
        <v>39.78516942581431</v>
      </c>
      <c r="LVD39" s="608"/>
      <c r="LVE39" s="608"/>
      <c r="LVF39" s="608">
        <v>39.78516942581431</v>
      </c>
      <c r="LVG39" s="608"/>
      <c r="LVH39" s="608"/>
      <c r="LVI39" s="608">
        <v>39.78516942581431</v>
      </c>
      <c r="LVJ39" s="608"/>
      <c r="LVK39" s="608"/>
      <c r="LVL39" s="608">
        <v>39.78516942581431</v>
      </c>
      <c r="LVM39" s="608"/>
      <c r="LVN39" s="608"/>
      <c r="LVO39" s="608">
        <v>39.78516942581431</v>
      </c>
      <c r="LVP39" s="608"/>
      <c r="LVQ39" s="608"/>
      <c r="LVR39" s="608">
        <v>39.78516942581431</v>
      </c>
      <c r="LVS39" s="608"/>
      <c r="LVT39" s="608"/>
      <c r="LVU39" s="608">
        <v>39.78516942581431</v>
      </c>
      <c r="LVV39" s="608"/>
      <c r="LVW39" s="608"/>
      <c r="LVX39" s="608">
        <v>39.78516942581431</v>
      </c>
      <c r="LVY39" s="608"/>
      <c r="LVZ39" s="608"/>
      <c r="LWA39" s="608">
        <v>39.78516942581431</v>
      </c>
      <c r="LWB39" s="608"/>
      <c r="LWC39" s="608"/>
      <c r="LWD39" s="608">
        <v>39.78516942581431</v>
      </c>
      <c r="LWE39" s="608"/>
      <c r="LWF39" s="608"/>
      <c r="LWG39" s="608">
        <v>39.78516942581431</v>
      </c>
      <c r="LWH39" s="608"/>
      <c r="LWI39" s="608"/>
      <c r="LWJ39" s="608">
        <v>39.78516942581431</v>
      </c>
      <c r="LWK39" s="608"/>
      <c r="LWL39" s="608"/>
      <c r="LWM39" s="608">
        <v>39.78516942581431</v>
      </c>
      <c r="LWN39" s="608"/>
      <c r="LWO39" s="608"/>
      <c r="LWP39" s="608">
        <v>39.78516942581431</v>
      </c>
      <c r="LWQ39" s="608"/>
      <c r="LWR39" s="608"/>
      <c r="LWS39" s="608">
        <v>39.78516942581431</v>
      </c>
      <c r="LWT39" s="608"/>
      <c r="LWU39" s="608"/>
      <c r="LWV39" s="608">
        <v>39.78516942581431</v>
      </c>
      <c r="LWW39" s="608"/>
      <c r="LWX39" s="608"/>
      <c r="LWY39" s="608">
        <v>39.78516942581431</v>
      </c>
      <c r="LWZ39" s="608"/>
      <c r="LXA39" s="608"/>
      <c r="LXB39" s="608">
        <v>39.78516942581431</v>
      </c>
      <c r="LXC39" s="608"/>
      <c r="LXD39" s="608"/>
      <c r="LXE39" s="608">
        <v>39.78516942581431</v>
      </c>
      <c r="LXF39" s="608"/>
      <c r="LXG39" s="608"/>
      <c r="LXH39" s="608">
        <v>39.78516942581431</v>
      </c>
      <c r="LXI39" s="608"/>
      <c r="LXJ39" s="608"/>
      <c r="LXK39" s="608">
        <v>39.78516942581431</v>
      </c>
      <c r="LXL39" s="608"/>
      <c r="LXM39" s="608"/>
      <c r="LXN39" s="608">
        <v>39.78516942581431</v>
      </c>
      <c r="LXO39" s="608"/>
      <c r="LXP39" s="608"/>
      <c r="LXQ39" s="608">
        <v>39.78516942581431</v>
      </c>
      <c r="LXR39" s="608"/>
      <c r="LXS39" s="608"/>
      <c r="LXT39" s="608">
        <v>39.78516942581431</v>
      </c>
      <c r="LXU39" s="608"/>
      <c r="LXV39" s="608"/>
      <c r="LXW39" s="608">
        <v>39.78516942581431</v>
      </c>
      <c r="LXX39" s="608"/>
      <c r="LXY39" s="608"/>
      <c r="LXZ39" s="608">
        <v>39.78516942581431</v>
      </c>
      <c r="LYA39" s="608"/>
      <c r="LYB39" s="608"/>
      <c r="LYC39" s="608">
        <v>39.78516942581431</v>
      </c>
      <c r="LYD39" s="608"/>
      <c r="LYE39" s="608"/>
      <c r="LYF39" s="608">
        <v>39.78516942581431</v>
      </c>
      <c r="LYG39" s="608"/>
      <c r="LYH39" s="608"/>
      <c r="LYI39" s="608">
        <v>39.78516942581431</v>
      </c>
      <c r="LYJ39" s="608"/>
      <c r="LYK39" s="608"/>
      <c r="LYL39" s="608">
        <v>39.78516942581431</v>
      </c>
      <c r="LYM39" s="608"/>
      <c r="LYN39" s="608"/>
      <c r="LYO39" s="608">
        <v>39.78516942581431</v>
      </c>
      <c r="LYP39" s="608"/>
      <c r="LYQ39" s="608"/>
      <c r="LYR39" s="608">
        <v>39.78516942581431</v>
      </c>
      <c r="LYS39" s="608"/>
      <c r="LYT39" s="608"/>
      <c r="LYU39" s="608">
        <v>39.78516942581431</v>
      </c>
      <c r="LYV39" s="608"/>
      <c r="LYW39" s="608"/>
      <c r="LYX39" s="608">
        <v>39.78516942581431</v>
      </c>
      <c r="LYY39" s="608"/>
      <c r="LYZ39" s="608"/>
      <c r="LZA39" s="608">
        <v>39.78516942581431</v>
      </c>
      <c r="LZB39" s="608"/>
      <c r="LZC39" s="608"/>
      <c r="LZD39" s="608">
        <v>39.78516942581431</v>
      </c>
      <c r="LZE39" s="608"/>
      <c r="LZF39" s="608"/>
      <c r="LZG39" s="608">
        <v>39.78516942581431</v>
      </c>
      <c r="LZH39" s="608"/>
      <c r="LZI39" s="608"/>
      <c r="LZJ39" s="608">
        <v>39.78516942581431</v>
      </c>
      <c r="LZK39" s="608"/>
      <c r="LZL39" s="608"/>
      <c r="LZM39" s="608">
        <v>39.78516942581431</v>
      </c>
      <c r="LZN39" s="608"/>
      <c r="LZO39" s="608"/>
      <c r="LZP39" s="608">
        <v>39.78516942581431</v>
      </c>
      <c r="LZQ39" s="608"/>
      <c r="LZR39" s="608"/>
      <c r="LZS39" s="608">
        <v>39.78516942581431</v>
      </c>
      <c r="LZT39" s="608"/>
      <c r="LZU39" s="608"/>
      <c r="LZV39" s="608">
        <v>39.78516942581431</v>
      </c>
      <c r="LZW39" s="608"/>
      <c r="LZX39" s="608"/>
      <c r="LZY39" s="608">
        <v>39.78516942581431</v>
      </c>
      <c r="LZZ39" s="608"/>
      <c r="MAA39" s="608"/>
      <c r="MAB39" s="608">
        <v>39.78516942581431</v>
      </c>
      <c r="MAC39" s="608"/>
      <c r="MAD39" s="608"/>
      <c r="MAE39" s="608">
        <v>39.78516942581431</v>
      </c>
      <c r="MAF39" s="608"/>
      <c r="MAG39" s="608"/>
      <c r="MAH39" s="608">
        <v>39.78516942581431</v>
      </c>
      <c r="MAI39" s="608"/>
      <c r="MAJ39" s="608"/>
      <c r="MAK39" s="608">
        <v>39.78516942581431</v>
      </c>
      <c r="MAL39" s="608"/>
      <c r="MAM39" s="608"/>
      <c r="MAN39" s="608">
        <v>39.78516942581431</v>
      </c>
      <c r="MAO39" s="608"/>
      <c r="MAP39" s="608"/>
      <c r="MAQ39" s="608">
        <v>39.78516942581431</v>
      </c>
      <c r="MAR39" s="608"/>
      <c r="MAS39" s="608"/>
      <c r="MAT39" s="608">
        <v>39.78516942581431</v>
      </c>
      <c r="MAU39" s="608"/>
      <c r="MAV39" s="608"/>
      <c r="MAW39" s="608">
        <v>39.78516942581431</v>
      </c>
      <c r="MAX39" s="608"/>
      <c r="MAY39" s="608"/>
      <c r="MAZ39" s="608">
        <v>39.78516942581431</v>
      </c>
      <c r="MBA39" s="608"/>
      <c r="MBB39" s="608"/>
      <c r="MBC39" s="608">
        <v>39.78516942581431</v>
      </c>
      <c r="MBD39" s="608"/>
      <c r="MBE39" s="608"/>
      <c r="MBF39" s="608">
        <v>39.78516942581431</v>
      </c>
      <c r="MBG39" s="608"/>
      <c r="MBH39" s="608"/>
      <c r="MBI39" s="608">
        <v>39.78516942581431</v>
      </c>
      <c r="MBJ39" s="608"/>
      <c r="MBK39" s="608"/>
      <c r="MBL39" s="608">
        <v>39.78516942581431</v>
      </c>
      <c r="MBM39" s="608"/>
      <c r="MBN39" s="608"/>
      <c r="MBO39" s="608">
        <v>39.78516942581431</v>
      </c>
      <c r="MBP39" s="608"/>
      <c r="MBQ39" s="608"/>
      <c r="MBR39" s="608">
        <v>39.78516942581431</v>
      </c>
      <c r="MBS39" s="608"/>
      <c r="MBT39" s="608"/>
      <c r="MBU39" s="608">
        <v>39.78516942581431</v>
      </c>
      <c r="MBV39" s="608"/>
      <c r="MBW39" s="608"/>
      <c r="MBX39" s="608">
        <v>39.78516942581431</v>
      </c>
      <c r="MBY39" s="608"/>
      <c r="MBZ39" s="608"/>
      <c r="MCA39" s="608">
        <v>39.78516942581431</v>
      </c>
      <c r="MCB39" s="608"/>
      <c r="MCC39" s="608"/>
      <c r="MCD39" s="608">
        <v>39.78516942581431</v>
      </c>
      <c r="MCE39" s="608"/>
      <c r="MCF39" s="608"/>
      <c r="MCG39" s="608">
        <v>39.78516942581431</v>
      </c>
      <c r="MCH39" s="608"/>
      <c r="MCI39" s="608"/>
      <c r="MCJ39" s="608">
        <v>39.78516942581431</v>
      </c>
      <c r="MCK39" s="608"/>
      <c r="MCL39" s="608"/>
      <c r="MCM39" s="608">
        <v>39.78516942581431</v>
      </c>
      <c r="MCN39" s="608"/>
      <c r="MCO39" s="608"/>
      <c r="MCP39" s="608">
        <v>39.78516942581431</v>
      </c>
      <c r="MCQ39" s="608"/>
      <c r="MCR39" s="608"/>
      <c r="MCS39" s="608">
        <v>39.78516942581431</v>
      </c>
      <c r="MCT39" s="608"/>
      <c r="MCU39" s="608"/>
      <c r="MCV39" s="608">
        <v>39.78516942581431</v>
      </c>
      <c r="MCW39" s="608"/>
      <c r="MCX39" s="608"/>
      <c r="MCY39" s="608">
        <v>39.78516942581431</v>
      </c>
      <c r="MCZ39" s="608"/>
      <c r="MDA39" s="608"/>
      <c r="MDB39" s="608">
        <v>39.78516942581431</v>
      </c>
      <c r="MDC39" s="608"/>
      <c r="MDD39" s="608"/>
      <c r="MDE39" s="608">
        <v>39.78516942581431</v>
      </c>
      <c r="MDF39" s="608"/>
      <c r="MDG39" s="608"/>
      <c r="MDH39" s="608">
        <v>39.78516942581431</v>
      </c>
      <c r="MDI39" s="608"/>
      <c r="MDJ39" s="608"/>
      <c r="MDK39" s="608">
        <v>39.78516942581431</v>
      </c>
      <c r="MDL39" s="608"/>
      <c r="MDM39" s="608"/>
      <c r="MDN39" s="608">
        <v>39.78516942581431</v>
      </c>
      <c r="MDO39" s="608"/>
      <c r="MDP39" s="608"/>
      <c r="MDQ39" s="608">
        <v>39.78516942581431</v>
      </c>
      <c r="MDR39" s="608"/>
      <c r="MDS39" s="608"/>
      <c r="MDT39" s="608">
        <v>39.78516942581431</v>
      </c>
      <c r="MDU39" s="608"/>
      <c r="MDV39" s="608"/>
      <c r="MDW39" s="608">
        <v>39.78516942581431</v>
      </c>
      <c r="MDX39" s="608"/>
      <c r="MDY39" s="608"/>
      <c r="MDZ39" s="608">
        <v>39.78516942581431</v>
      </c>
      <c r="MEA39" s="608"/>
      <c r="MEB39" s="608"/>
      <c r="MEC39" s="608">
        <v>39.78516942581431</v>
      </c>
      <c r="MED39" s="608"/>
      <c r="MEE39" s="608"/>
      <c r="MEF39" s="608">
        <v>39.78516942581431</v>
      </c>
      <c r="MEG39" s="608"/>
      <c r="MEH39" s="608"/>
      <c r="MEI39" s="608">
        <v>39.78516942581431</v>
      </c>
      <c r="MEJ39" s="608"/>
      <c r="MEK39" s="608"/>
      <c r="MEL39" s="608">
        <v>39.78516942581431</v>
      </c>
      <c r="MEM39" s="608"/>
      <c r="MEN39" s="608"/>
      <c r="MEO39" s="608">
        <v>39.78516942581431</v>
      </c>
      <c r="MEP39" s="608"/>
      <c r="MEQ39" s="608"/>
      <c r="MER39" s="608">
        <v>39.78516942581431</v>
      </c>
      <c r="MES39" s="608"/>
      <c r="MET39" s="608"/>
      <c r="MEU39" s="608">
        <v>39.78516942581431</v>
      </c>
      <c r="MEV39" s="608"/>
      <c r="MEW39" s="608"/>
      <c r="MEX39" s="608">
        <v>39.78516942581431</v>
      </c>
      <c r="MEY39" s="608"/>
      <c r="MEZ39" s="608"/>
      <c r="MFA39" s="608">
        <v>39.78516942581431</v>
      </c>
      <c r="MFB39" s="608"/>
      <c r="MFC39" s="608"/>
      <c r="MFD39" s="608">
        <v>39.78516942581431</v>
      </c>
      <c r="MFE39" s="608"/>
      <c r="MFF39" s="608"/>
      <c r="MFG39" s="608">
        <v>39.78516942581431</v>
      </c>
      <c r="MFH39" s="608"/>
      <c r="MFI39" s="608"/>
      <c r="MFJ39" s="608">
        <v>39.78516942581431</v>
      </c>
      <c r="MFK39" s="608"/>
      <c r="MFL39" s="608"/>
      <c r="MFM39" s="608">
        <v>39.78516942581431</v>
      </c>
      <c r="MFN39" s="608"/>
      <c r="MFO39" s="608"/>
      <c r="MFP39" s="608">
        <v>39.78516942581431</v>
      </c>
      <c r="MFQ39" s="608"/>
      <c r="MFR39" s="608"/>
      <c r="MFS39" s="608">
        <v>39.78516942581431</v>
      </c>
      <c r="MFT39" s="608"/>
      <c r="MFU39" s="608"/>
      <c r="MFV39" s="608">
        <v>39.78516942581431</v>
      </c>
      <c r="MFW39" s="608"/>
      <c r="MFX39" s="608"/>
      <c r="MFY39" s="608">
        <v>39.78516942581431</v>
      </c>
      <c r="MFZ39" s="608"/>
      <c r="MGA39" s="608"/>
      <c r="MGB39" s="608">
        <v>39.78516942581431</v>
      </c>
      <c r="MGC39" s="608"/>
      <c r="MGD39" s="608"/>
      <c r="MGE39" s="608">
        <v>39.78516942581431</v>
      </c>
      <c r="MGF39" s="608"/>
      <c r="MGG39" s="608"/>
      <c r="MGH39" s="608">
        <v>39.78516942581431</v>
      </c>
      <c r="MGI39" s="608"/>
      <c r="MGJ39" s="608"/>
      <c r="MGK39" s="608">
        <v>39.78516942581431</v>
      </c>
      <c r="MGL39" s="608"/>
      <c r="MGM39" s="608"/>
      <c r="MGN39" s="608">
        <v>39.78516942581431</v>
      </c>
      <c r="MGO39" s="608"/>
      <c r="MGP39" s="608"/>
      <c r="MGQ39" s="608">
        <v>39.78516942581431</v>
      </c>
      <c r="MGR39" s="608"/>
      <c r="MGS39" s="608"/>
      <c r="MGT39" s="608">
        <v>39.78516942581431</v>
      </c>
      <c r="MGU39" s="608"/>
      <c r="MGV39" s="608"/>
      <c r="MGW39" s="608">
        <v>39.78516942581431</v>
      </c>
      <c r="MGX39" s="608"/>
      <c r="MGY39" s="608"/>
      <c r="MGZ39" s="608">
        <v>39.78516942581431</v>
      </c>
      <c r="MHA39" s="608"/>
      <c r="MHB39" s="608"/>
      <c r="MHC39" s="608">
        <v>39.78516942581431</v>
      </c>
      <c r="MHD39" s="608"/>
      <c r="MHE39" s="608"/>
      <c r="MHF39" s="608">
        <v>39.78516942581431</v>
      </c>
      <c r="MHG39" s="608"/>
      <c r="MHH39" s="608"/>
      <c r="MHI39" s="608">
        <v>39.78516942581431</v>
      </c>
      <c r="MHJ39" s="608"/>
      <c r="MHK39" s="608"/>
      <c r="MHL39" s="608">
        <v>39.78516942581431</v>
      </c>
      <c r="MHM39" s="608"/>
      <c r="MHN39" s="608"/>
      <c r="MHO39" s="608">
        <v>39.78516942581431</v>
      </c>
      <c r="MHP39" s="608"/>
      <c r="MHQ39" s="608"/>
      <c r="MHR39" s="608">
        <v>39.78516942581431</v>
      </c>
      <c r="MHS39" s="608"/>
      <c r="MHT39" s="608"/>
      <c r="MHU39" s="608">
        <v>39.78516942581431</v>
      </c>
      <c r="MHV39" s="608"/>
      <c r="MHW39" s="608"/>
      <c r="MHX39" s="608">
        <v>39.78516942581431</v>
      </c>
      <c r="MHY39" s="608"/>
      <c r="MHZ39" s="608"/>
      <c r="MIA39" s="608">
        <v>39.78516942581431</v>
      </c>
      <c r="MIB39" s="608"/>
      <c r="MIC39" s="608"/>
      <c r="MID39" s="608">
        <v>39.78516942581431</v>
      </c>
      <c r="MIE39" s="608"/>
      <c r="MIF39" s="608"/>
      <c r="MIG39" s="608">
        <v>39.78516942581431</v>
      </c>
      <c r="MIH39" s="608"/>
      <c r="MII39" s="608"/>
      <c r="MIJ39" s="608">
        <v>39.78516942581431</v>
      </c>
      <c r="MIK39" s="608"/>
      <c r="MIL39" s="608"/>
      <c r="MIM39" s="608">
        <v>39.78516942581431</v>
      </c>
      <c r="MIN39" s="608"/>
      <c r="MIO39" s="608"/>
      <c r="MIP39" s="608">
        <v>39.78516942581431</v>
      </c>
      <c r="MIQ39" s="608"/>
      <c r="MIR39" s="608"/>
      <c r="MIS39" s="608">
        <v>39.78516942581431</v>
      </c>
      <c r="MIT39" s="608"/>
      <c r="MIU39" s="608"/>
      <c r="MIV39" s="608">
        <v>39.78516942581431</v>
      </c>
      <c r="MIW39" s="608"/>
      <c r="MIX39" s="608"/>
      <c r="MIY39" s="608">
        <v>39.78516942581431</v>
      </c>
      <c r="MIZ39" s="608"/>
      <c r="MJA39" s="608"/>
      <c r="MJB39" s="608">
        <v>39.78516942581431</v>
      </c>
      <c r="MJC39" s="608"/>
      <c r="MJD39" s="608"/>
      <c r="MJE39" s="608">
        <v>39.78516942581431</v>
      </c>
      <c r="MJF39" s="608"/>
      <c r="MJG39" s="608"/>
      <c r="MJH39" s="608">
        <v>39.78516942581431</v>
      </c>
      <c r="MJI39" s="608"/>
      <c r="MJJ39" s="608"/>
      <c r="MJK39" s="608">
        <v>39.78516942581431</v>
      </c>
      <c r="MJL39" s="608"/>
      <c r="MJM39" s="608"/>
      <c r="MJN39" s="608">
        <v>39.78516942581431</v>
      </c>
      <c r="MJO39" s="608"/>
      <c r="MJP39" s="608"/>
      <c r="MJQ39" s="608">
        <v>39.78516942581431</v>
      </c>
      <c r="MJR39" s="608"/>
      <c r="MJS39" s="608"/>
      <c r="MJT39" s="608">
        <v>39.78516942581431</v>
      </c>
      <c r="MJU39" s="608"/>
      <c r="MJV39" s="608"/>
      <c r="MJW39" s="608">
        <v>39.78516942581431</v>
      </c>
      <c r="MJX39" s="608"/>
      <c r="MJY39" s="608"/>
      <c r="MJZ39" s="608">
        <v>39.78516942581431</v>
      </c>
      <c r="MKA39" s="608"/>
      <c r="MKB39" s="608"/>
      <c r="MKC39" s="608">
        <v>39.78516942581431</v>
      </c>
      <c r="MKD39" s="608"/>
      <c r="MKE39" s="608"/>
      <c r="MKF39" s="608">
        <v>39.78516942581431</v>
      </c>
      <c r="MKG39" s="608"/>
      <c r="MKH39" s="608"/>
      <c r="MKI39" s="608">
        <v>39.78516942581431</v>
      </c>
      <c r="MKJ39" s="608"/>
      <c r="MKK39" s="608"/>
      <c r="MKL39" s="608">
        <v>39.78516942581431</v>
      </c>
      <c r="MKM39" s="608"/>
      <c r="MKN39" s="608"/>
      <c r="MKO39" s="608">
        <v>39.78516942581431</v>
      </c>
      <c r="MKP39" s="608"/>
      <c r="MKQ39" s="608"/>
      <c r="MKR39" s="608">
        <v>39.78516942581431</v>
      </c>
      <c r="MKS39" s="608"/>
      <c r="MKT39" s="608"/>
      <c r="MKU39" s="608">
        <v>39.78516942581431</v>
      </c>
      <c r="MKV39" s="608"/>
      <c r="MKW39" s="608"/>
      <c r="MKX39" s="608">
        <v>39.78516942581431</v>
      </c>
      <c r="MKY39" s="608"/>
      <c r="MKZ39" s="608"/>
      <c r="MLA39" s="608">
        <v>39.78516942581431</v>
      </c>
      <c r="MLB39" s="608"/>
      <c r="MLC39" s="608"/>
      <c r="MLD39" s="608">
        <v>39.78516942581431</v>
      </c>
      <c r="MLE39" s="608"/>
      <c r="MLF39" s="608"/>
      <c r="MLG39" s="608">
        <v>39.78516942581431</v>
      </c>
      <c r="MLH39" s="608"/>
      <c r="MLI39" s="608"/>
      <c r="MLJ39" s="608">
        <v>39.78516942581431</v>
      </c>
      <c r="MLK39" s="608"/>
      <c r="MLL39" s="608"/>
      <c r="MLM39" s="608">
        <v>39.78516942581431</v>
      </c>
      <c r="MLN39" s="608"/>
      <c r="MLO39" s="608"/>
      <c r="MLP39" s="608">
        <v>39.78516942581431</v>
      </c>
      <c r="MLQ39" s="608"/>
      <c r="MLR39" s="608"/>
      <c r="MLS39" s="608">
        <v>39.78516942581431</v>
      </c>
      <c r="MLT39" s="608"/>
      <c r="MLU39" s="608"/>
      <c r="MLV39" s="608">
        <v>39.78516942581431</v>
      </c>
      <c r="MLW39" s="608"/>
      <c r="MLX39" s="608"/>
      <c r="MLY39" s="608">
        <v>39.78516942581431</v>
      </c>
      <c r="MLZ39" s="608"/>
      <c r="MMA39" s="608"/>
      <c r="MMB39" s="608">
        <v>39.78516942581431</v>
      </c>
      <c r="MMC39" s="608"/>
      <c r="MMD39" s="608"/>
      <c r="MME39" s="608">
        <v>39.78516942581431</v>
      </c>
      <c r="MMF39" s="608"/>
      <c r="MMG39" s="608"/>
      <c r="MMH39" s="608">
        <v>39.78516942581431</v>
      </c>
      <c r="MMI39" s="608"/>
      <c r="MMJ39" s="608"/>
      <c r="MMK39" s="608">
        <v>39.78516942581431</v>
      </c>
      <c r="MML39" s="608"/>
      <c r="MMM39" s="608"/>
      <c r="MMN39" s="608">
        <v>39.78516942581431</v>
      </c>
      <c r="MMO39" s="608"/>
      <c r="MMP39" s="608"/>
      <c r="MMQ39" s="608">
        <v>39.78516942581431</v>
      </c>
      <c r="MMR39" s="608"/>
      <c r="MMS39" s="608"/>
      <c r="MMT39" s="608">
        <v>39.78516942581431</v>
      </c>
      <c r="MMU39" s="608"/>
      <c r="MMV39" s="608"/>
      <c r="MMW39" s="608">
        <v>39.78516942581431</v>
      </c>
      <c r="MMX39" s="608"/>
      <c r="MMY39" s="608"/>
      <c r="MMZ39" s="608">
        <v>39.78516942581431</v>
      </c>
      <c r="MNA39" s="608"/>
      <c r="MNB39" s="608"/>
      <c r="MNC39" s="608">
        <v>39.78516942581431</v>
      </c>
      <c r="MND39" s="608"/>
      <c r="MNE39" s="608"/>
      <c r="MNF39" s="608">
        <v>39.78516942581431</v>
      </c>
      <c r="MNG39" s="608"/>
      <c r="MNH39" s="608"/>
      <c r="MNI39" s="608">
        <v>39.78516942581431</v>
      </c>
      <c r="MNJ39" s="608"/>
      <c r="MNK39" s="608"/>
      <c r="MNL39" s="608">
        <v>39.78516942581431</v>
      </c>
      <c r="MNM39" s="608"/>
      <c r="MNN39" s="608"/>
      <c r="MNO39" s="608">
        <v>39.78516942581431</v>
      </c>
      <c r="MNP39" s="608"/>
      <c r="MNQ39" s="608"/>
      <c r="MNR39" s="608">
        <v>39.78516942581431</v>
      </c>
      <c r="MNS39" s="608"/>
      <c r="MNT39" s="608"/>
      <c r="MNU39" s="608">
        <v>39.78516942581431</v>
      </c>
      <c r="MNV39" s="608"/>
      <c r="MNW39" s="608"/>
      <c r="MNX39" s="608">
        <v>39.78516942581431</v>
      </c>
      <c r="MNY39" s="608"/>
      <c r="MNZ39" s="608"/>
      <c r="MOA39" s="608">
        <v>39.78516942581431</v>
      </c>
      <c r="MOB39" s="608"/>
      <c r="MOC39" s="608"/>
      <c r="MOD39" s="608">
        <v>39.78516942581431</v>
      </c>
      <c r="MOE39" s="608"/>
      <c r="MOF39" s="608"/>
      <c r="MOG39" s="608">
        <v>39.78516942581431</v>
      </c>
      <c r="MOH39" s="608"/>
      <c r="MOI39" s="608"/>
      <c r="MOJ39" s="608">
        <v>39.78516942581431</v>
      </c>
      <c r="MOK39" s="608"/>
      <c r="MOL39" s="608"/>
      <c r="MOM39" s="608">
        <v>39.78516942581431</v>
      </c>
      <c r="MON39" s="608"/>
      <c r="MOO39" s="608"/>
      <c r="MOP39" s="608">
        <v>39.78516942581431</v>
      </c>
      <c r="MOQ39" s="608"/>
      <c r="MOR39" s="608"/>
      <c r="MOS39" s="608">
        <v>39.78516942581431</v>
      </c>
      <c r="MOT39" s="608"/>
      <c r="MOU39" s="608"/>
      <c r="MOV39" s="608">
        <v>39.78516942581431</v>
      </c>
      <c r="MOW39" s="608"/>
      <c r="MOX39" s="608"/>
      <c r="MOY39" s="608">
        <v>39.78516942581431</v>
      </c>
      <c r="MOZ39" s="608"/>
      <c r="MPA39" s="608"/>
      <c r="MPB39" s="608">
        <v>39.78516942581431</v>
      </c>
      <c r="MPC39" s="608"/>
      <c r="MPD39" s="608"/>
      <c r="MPE39" s="608">
        <v>39.78516942581431</v>
      </c>
      <c r="MPF39" s="608"/>
      <c r="MPG39" s="608"/>
      <c r="MPH39" s="608">
        <v>39.78516942581431</v>
      </c>
      <c r="MPI39" s="608"/>
      <c r="MPJ39" s="608"/>
      <c r="MPK39" s="608">
        <v>39.78516942581431</v>
      </c>
      <c r="MPL39" s="608"/>
      <c r="MPM39" s="608"/>
      <c r="MPN39" s="608">
        <v>39.78516942581431</v>
      </c>
      <c r="MPO39" s="608"/>
      <c r="MPP39" s="608"/>
      <c r="MPQ39" s="608">
        <v>39.78516942581431</v>
      </c>
      <c r="MPR39" s="608"/>
      <c r="MPS39" s="608"/>
      <c r="MPT39" s="608">
        <v>39.78516942581431</v>
      </c>
      <c r="MPU39" s="608"/>
      <c r="MPV39" s="608"/>
      <c r="MPW39" s="608">
        <v>39.78516942581431</v>
      </c>
      <c r="MPX39" s="608"/>
      <c r="MPY39" s="608"/>
      <c r="MPZ39" s="608">
        <v>39.78516942581431</v>
      </c>
      <c r="MQA39" s="608"/>
      <c r="MQB39" s="608"/>
      <c r="MQC39" s="608">
        <v>39.78516942581431</v>
      </c>
      <c r="MQD39" s="608"/>
      <c r="MQE39" s="608"/>
      <c r="MQF39" s="608">
        <v>39.78516942581431</v>
      </c>
      <c r="MQG39" s="608"/>
      <c r="MQH39" s="608"/>
      <c r="MQI39" s="608">
        <v>39.78516942581431</v>
      </c>
      <c r="MQJ39" s="608"/>
      <c r="MQK39" s="608"/>
      <c r="MQL39" s="608">
        <v>39.78516942581431</v>
      </c>
      <c r="MQM39" s="608"/>
      <c r="MQN39" s="608"/>
      <c r="MQO39" s="608">
        <v>39.78516942581431</v>
      </c>
      <c r="MQP39" s="608"/>
      <c r="MQQ39" s="608"/>
      <c r="MQR39" s="608">
        <v>39.78516942581431</v>
      </c>
      <c r="MQS39" s="608"/>
      <c r="MQT39" s="608"/>
      <c r="MQU39" s="608">
        <v>39.78516942581431</v>
      </c>
      <c r="MQV39" s="608"/>
      <c r="MQW39" s="608"/>
      <c r="MQX39" s="608">
        <v>39.78516942581431</v>
      </c>
      <c r="MQY39" s="608"/>
      <c r="MQZ39" s="608"/>
      <c r="MRA39" s="608">
        <v>39.78516942581431</v>
      </c>
      <c r="MRB39" s="608"/>
      <c r="MRC39" s="608"/>
      <c r="MRD39" s="608">
        <v>39.78516942581431</v>
      </c>
      <c r="MRE39" s="608"/>
      <c r="MRF39" s="608"/>
      <c r="MRG39" s="608">
        <v>39.78516942581431</v>
      </c>
      <c r="MRH39" s="608"/>
      <c r="MRI39" s="608"/>
      <c r="MRJ39" s="608">
        <v>39.78516942581431</v>
      </c>
      <c r="MRK39" s="608"/>
      <c r="MRL39" s="608"/>
      <c r="MRM39" s="608">
        <v>39.78516942581431</v>
      </c>
      <c r="MRN39" s="608"/>
      <c r="MRO39" s="608"/>
      <c r="MRP39" s="608">
        <v>39.78516942581431</v>
      </c>
      <c r="MRQ39" s="608"/>
      <c r="MRR39" s="608"/>
      <c r="MRS39" s="608">
        <v>39.78516942581431</v>
      </c>
      <c r="MRT39" s="608"/>
      <c r="MRU39" s="608"/>
      <c r="MRV39" s="608">
        <v>39.78516942581431</v>
      </c>
      <c r="MRW39" s="608"/>
      <c r="MRX39" s="608"/>
      <c r="MRY39" s="608">
        <v>39.78516942581431</v>
      </c>
      <c r="MRZ39" s="608"/>
      <c r="MSA39" s="608"/>
      <c r="MSB39" s="608">
        <v>39.78516942581431</v>
      </c>
      <c r="MSC39" s="608"/>
      <c r="MSD39" s="608"/>
      <c r="MSE39" s="608">
        <v>39.78516942581431</v>
      </c>
      <c r="MSF39" s="608"/>
      <c r="MSG39" s="608"/>
      <c r="MSH39" s="608">
        <v>39.78516942581431</v>
      </c>
      <c r="MSI39" s="608"/>
      <c r="MSJ39" s="608"/>
      <c r="MSK39" s="608">
        <v>39.78516942581431</v>
      </c>
      <c r="MSL39" s="608"/>
      <c r="MSM39" s="608"/>
      <c r="MSN39" s="608">
        <v>39.78516942581431</v>
      </c>
      <c r="MSO39" s="608"/>
      <c r="MSP39" s="608"/>
      <c r="MSQ39" s="608">
        <v>39.78516942581431</v>
      </c>
      <c r="MSR39" s="608"/>
      <c r="MSS39" s="608"/>
      <c r="MST39" s="608">
        <v>39.78516942581431</v>
      </c>
      <c r="MSU39" s="608"/>
      <c r="MSV39" s="608"/>
      <c r="MSW39" s="608">
        <v>39.78516942581431</v>
      </c>
      <c r="MSX39" s="608"/>
      <c r="MSY39" s="608"/>
      <c r="MSZ39" s="608">
        <v>39.78516942581431</v>
      </c>
      <c r="MTA39" s="608"/>
      <c r="MTB39" s="608"/>
      <c r="MTC39" s="608">
        <v>39.78516942581431</v>
      </c>
      <c r="MTD39" s="608"/>
      <c r="MTE39" s="608"/>
      <c r="MTF39" s="608">
        <v>39.78516942581431</v>
      </c>
      <c r="MTG39" s="608"/>
      <c r="MTH39" s="608"/>
      <c r="MTI39" s="608">
        <v>39.78516942581431</v>
      </c>
      <c r="MTJ39" s="608"/>
      <c r="MTK39" s="608"/>
      <c r="MTL39" s="608">
        <v>39.78516942581431</v>
      </c>
      <c r="MTM39" s="608"/>
      <c r="MTN39" s="608"/>
      <c r="MTO39" s="608">
        <v>39.78516942581431</v>
      </c>
      <c r="MTP39" s="608"/>
      <c r="MTQ39" s="608"/>
      <c r="MTR39" s="608">
        <v>39.78516942581431</v>
      </c>
      <c r="MTS39" s="608"/>
      <c r="MTT39" s="608"/>
      <c r="MTU39" s="608">
        <v>39.78516942581431</v>
      </c>
      <c r="MTV39" s="608"/>
      <c r="MTW39" s="608"/>
      <c r="MTX39" s="608">
        <v>39.78516942581431</v>
      </c>
      <c r="MTY39" s="608"/>
      <c r="MTZ39" s="608"/>
      <c r="MUA39" s="608">
        <v>39.78516942581431</v>
      </c>
      <c r="MUB39" s="608"/>
      <c r="MUC39" s="608"/>
      <c r="MUD39" s="608">
        <v>39.78516942581431</v>
      </c>
      <c r="MUE39" s="608"/>
      <c r="MUF39" s="608"/>
      <c r="MUG39" s="608">
        <v>39.78516942581431</v>
      </c>
      <c r="MUH39" s="608"/>
      <c r="MUI39" s="608"/>
      <c r="MUJ39" s="608">
        <v>39.78516942581431</v>
      </c>
      <c r="MUK39" s="608"/>
      <c r="MUL39" s="608"/>
      <c r="MUM39" s="608">
        <v>39.78516942581431</v>
      </c>
      <c r="MUN39" s="608"/>
      <c r="MUO39" s="608"/>
      <c r="MUP39" s="608">
        <v>39.78516942581431</v>
      </c>
      <c r="MUQ39" s="608"/>
      <c r="MUR39" s="608"/>
      <c r="MUS39" s="608">
        <v>39.78516942581431</v>
      </c>
      <c r="MUT39" s="608"/>
      <c r="MUU39" s="608"/>
      <c r="MUV39" s="608">
        <v>39.78516942581431</v>
      </c>
      <c r="MUW39" s="608"/>
      <c r="MUX39" s="608"/>
      <c r="MUY39" s="608">
        <v>39.78516942581431</v>
      </c>
      <c r="MUZ39" s="608"/>
      <c r="MVA39" s="608"/>
      <c r="MVB39" s="608">
        <v>39.78516942581431</v>
      </c>
      <c r="MVC39" s="608"/>
      <c r="MVD39" s="608"/>
      <c r="MVE39" s="608">
        <v>39.78516942581431</v>
      </c>
      <c r="MVF39" s="608"/>
      <c r="MVG39" s="608"/>
      <c r="MVH39" s="608">
        <v>39.78516942581431</v>
      </c>
      <c r="MVI39" s="608"/>
      <c r="MVJ39" s="608"/>
      <c r="MVK39" s="608">
        <v>39.78516942581431</v>
      </c>
      <c r="MVL39" s="608"/>
      <c r="MVM39" s="608"/>
      <c r="MVN39" s="608">
        <v>39.78516942581431</v>
      </c>
      <c r="MVO39" s="608"/>
      <c r="MVP39" s="608"/>
      <c r="MVQ39" s="608">
        <v>39.78516942581431</v>
      </c>
      <c r="MVR39" s="608"/>
      <c r="MVS39" s="608"/>
      <c r="MVT39" s="608">
        <v>39.78516942581431</v>
      </c>
      <c r="MVU39" s="608"/>
      <c r="MVV39" s="608"/>
      <c r="MVW39" s="608">
        <v>39.78516942581431</v>
      </c>
      <c r="MVX39" s="608"/>
      <c r="MVY39" s="608"/>
      <c r="MVZ39" s="608">
        <v>39.78516942581431</v>
      </c>
      <c r="MWA39" s="608"/>
      <c r="MWB39" s="608"/>
      <c r="MWC39" s="608">
        <v>39.78516942581431</v>
      </c>
      <c r="MWD39" s="608"/>
      <c r="MWE39" s="608"/>
      <c r="MWF39" s="608">
        <v>39.78516942581431</v>
      </c>
      <c r="MWG39" s="608"/>
      <c r="MWH39" s="608"/>
      <c r="MWI39" s="608">
        <v>39.78516942581431</v>
      </c>
      <c r="MWJ39" s="608"/>
      <c r="MWK39" s="608"/>
      <c r="MWL39" s="608">
        <v>39.78516942581431</v>
      </c>
      <c r="MWM39" s="608"/>
      <c r="MWN39" s="608"/>
      <c r="MWO39" s="608">
        <v>39.78516942581431</v>
      </c>
      <c r="MWP39" s="608"/>
      <c r="MWQ39" s="608"/>
      <c r="MWR39" s="608">
        <v>39.78516942581431</v>
      </c>
      <c r="MWS39" s="608"/>
      <c r="MWT39" s="608"/>
      <c r="MWU39" s="608">
        <v>39.78516942581431</v>
      </c>
      <c r="MWV39" s="608"/>
      <c r="MWW39" s="608"/>
      <c r="MWX39" s="608">
        <v>39.78516942581431</v>
      </c>
      <c r="MWY39" s="608"/>
      <c r="MWZ39" s="608"/>
      <c r="MXA39" s="608">
        <v>39.78516942581431</v>
      </c>
      <c r="MXB39" s="608"/>
      <c r="MXC39" s="608"/>
      <c r="MXD39" s="608">
        <v>39.78516942581431</v>
      </c>
      <c r="MXE39" s="608"/>
      <c r="MXF39" s="608"/>
      <c r="MXG39" s="608">
        <v>39.78516942581431</v>
      </c>
      <c r="MXH39" s="608"/>
      <c r="MXI39" s="608"/>
      <c r="MXJ39" s="608">
        <v>39.78516942581431</v>
      </c>
      <c r="MXK39" s="608"/>
      <c r="MXL39" s="608"/>
      <c r="MXM39" s="608">
        <v>39.78516942581431</v>
      </c>
      <c r="MXN39" s="608"/>
      <c r="MXO39" s="608"/>
      <c r="MXP39" s="608">
        <v>39.78516942581431</v>
      </c>
      <c r="MXQ39" s="608"/>
      <c r="MXR39" s="608"/>
      <c r="MXS39" s="608">
        <v>39.78516942581431</v>
      </c>
      <c r="MXT39" s="608"/>
      <c r="MXU39" s="608"/>
      <c r="MXV39" s="608">
        <v>39.78516942581431</v>
      </c>
      <c r="MXW39" s="608"/>
      <c r="MXX39" s="608"/>
      <c r="MXY39" s="608">
        <v>39.78516942581431</v>
      </c>
      <c r="MXZ39" s="608"/>
      <c r="MYA39" s="608"/>
      <c r="MYB39" s="608">
        <v>39.78516942581431</v>
      </c>
      <c r="MYC39" s="608"/>
      <c r="MYD39" s="608"/>
      <c r="MYE39" s="608">
        <v>39.78516942581431</v>
      </c>
      <c r="MYF39" s="608"/>
      <c r="MYG39" s="608"/>
      <c r="MYH39" s="608">
        <v>39.78516942581431</v>
      </c>
      <c r="MYI39" s="608"/>
      <c r="MYJ39" s="608"/>
      <c r="MYK39" s="608">
        <v>39.78516942581431</v>
      </c>
      <c r="MYL39" s="608"/>
      <c r="MYM39" s="608"/>
      <c r="MYN39" s="608">
        <v>39.78516942581431</v>
      </c>
      <c r="MYO39" s="608"/>
      <c r="MYP39" s="608"/>
      <c r="MYQ39" s="608">
        <v>39.78516942581431</v>
      </c>
      <c r="MYR39" s="608"/>
      <c r="MYS39" s="608"/>
      <c r="MYT39" s="608">
        <v>39.78516942581431</v>
      </c>
      <c r="MYU39" s="608"/>
      <c r="MYV39" s="608"/>
      <c r="MYW39" s="608">
        <v>39.78516942581431</v>
      </c>
      <c r="MYX39" s="608"/>
      <c r="MYY39" s="608"/>
      <c r="MYZ39" s="608">
        <v>39.78516942581431</v>
      </c>
      <c r="MZA39" s="608"/>
      <c r="MZB39" s="608"/>
      <c r="MZC39" s="608">
        <v>39.78516942581431</v>
      </c>
      <c r="MZD39" s="608"/>
      <c r="MZE39" s="608"/>
      <c r="MZF39" s="608">
        <v>39.78516942581431</v>
      </c>
      <c r="MZG39" s="608"/>
      <c r="MZH39" s="608"/>
      <c r="MZI39" s="608">
        <v>39.78516942581431</v>
      </c>
      <c r="MZJ39" s="608"/>
      <c r="MZK39" s="608"/>
      <c r="MZL39" s="608">
        <v>39.78516942581431</v>
      </c>
      <c r="MZM39" s="608"/>
      <c r="MZN39" s="608"/>
      <c r="MZO39" s="608">
        <v>39.78516942581431</v>
      </c>
      <c r="MZP39" s="608"/>
      <c r="MZQ39" s="608"/>
      <c r="MZR39" s="608">
        <v>39.78516942581431</v>
      </c>
      <c r="MZS39" s="608"/>
      <c r="MZT39" s="608"/>
      <c r="MZU39" s="608">
        <v>39.78516942581431</v>
      </c>
      <c r="MZV39" s="608"/>
      <c r="MZW39" s="608"/>
      <c r="MZX39" s="608">
        <v>39.78516942581431</v>
      </c>
      <c r="MZY39" s="608"/>
      <c r="MZZ39" s="608"/>
      <c r="NAA39" s="608">
        <v>39.78516942581431</v>
      </c>
      <c r="NAB39" s="608"/>
      <c r="NAC39" s="608"/>
      <c r="NAD39" s="608">
        <v>39.78516942581431</v>
      </c>
      <c r="NAE39" s="608"/>
      <c r="NAF39" s="608"/>
      <c r="NAG39" s="608">
        <v>39.78516942581431</v>
      </c>
      <c r="NAH39" s="608"/>
      <c r="NAI39" s="608"/>
      <c r="NAJ39" s="608">
        <v>39.78516942581431</v>
      </c>
      <c r="NAK39" s="608"/>
      <c r="NAL39" s="608"/>
      <c r="NAM39" s="608">
        <v>39.78516942581431</v>
      </c>
      <c r="NAN39" s="608"/>
      <c r="NAO39" s="608"/>
      <c r="NAP39" s="608">
        <v>39.78516942581431</v>
      </c>
      <c r="NAQ39" s="608"/>
      <c r="NAR39" s="608"/>
      <c r="NAS39" s="608">
        <v>39.78516942581431</v>
      </c>
      <c r="NAT39" s="608"/>
      <c r="NAU39" s="608"/>
      <c r="NAV39" s="608">
        <v>39.78516942581431</v>
      </c>
      <c r="NAW39" s="608"/>
      <c r="NAX39" s="608"/>
      <c r="NAY39" s="608">
        <v>39.78516942581431</v>
      </c>
      <c r="NAZ39" s="608"/>
      <c r="NBA39" s="608"/>
      <c r="NBB39" s="608">
        <v>39.78516942581431</v>
      </c>
      <c r="NBC39" s="608"/>
      <c r="NBD39" s="608"/>
      <c r="NBE39" s="608">
        <v>39.78516942581431</v>
      </c>
      <c r="NBF39" s="608"/>
      <c r="NBG39" s="608"/>
      <c r="NBH39" s="608">
        <v>39.78516942581431</v>
      </c>
      <c r="NBI39" s="608"/>
      <c r="NBJ39" s="608"/>
      <c r="NBK39" s="608">
        <v>39.78516942581431</v>
      </c>
      <c r="NBL39" s="608"/>
      <c r="NBM39" s="608"/>
      <c r="NBN39" s="608">
        <v>39.78516942581431</v>
      </c>
      <c r="NBO39" s="608"/>
      <c r="NBP39" s="608"/>
      <c r="NBQ39" s="608">
        <v>39.78516942581431</v>
      </c>
      <c r="NBR39" s="608"/>
      <c r="NBS39" s="608"/>
      <c r="NBT39" s="608">
        <v>39.78516942581431</v>
      </c>
      <c r="NBU39" s="608"/>
      <c r="NBV39" s="608"/>
      <c r="NBW39" s="608">
        <v>39.78516942581431</v>
      </c>
      <c r="NBX39" s="608"/>
      <c r="NBY39" s="608"/>
      <c r="NBZ39" s="608">
        <v>39.78516942581431</v>
      </c>
      <c r="NCA39" s="608"/>
      <c r="NCB39" s="608"/>
      <c r="NCC39" s="608">
        <v>39.78516942581431</v>
      </c>
      <c r="NCD39" s="608"/>
      <c r="NCE39" s="608"/>
      <c r="NCF39" s="608">
        <v>39.78516942581431</v>
      </c>
      <c r="NCG39" s="608"/>
      <c r="NCH39" s="608"/>
      <c r="NCI39" s="608">
        <v>39.78516942581431</v>
      </c>
      <c r="NCJ39" s="608"/>
      <c r="NCK39" s="608"/>
      <c r="NCL39" s="608">
        <v>39.78516942581431</v>
      </c>
      <c r="NCM39" s="608"/>
      <c r="NCN39" s="608"/>
      <c r="NCO39" s="608">
        <v>39.78516942581431</v>
      </c>
      <c r="NCP39" s="608"/>
      <c r="NCQ39" s="608"/>
      <c r="NCR39" s="608">
        <v>39.78516942581431</v>
      </c>
      <c r="NCS39" s="608"/>
      <c r="NCT39" s="608"/>
      <c r="NCU39" s="608">
        <v>39.78516942581431</v>
      </c>
      <c r="NCV39" s="608"/>
      <c r="NCW39" s="608"/>
      <c r="NCX39" s="608">
        <v>39.78516942581431</v>
      </c>
      <c r="NCY39" s="608"/>
      <c r="NCZ39" s="608"/>
      <c r="NDA39" s="608">
        <v>39.78516942581431</v>
      </c>
      <c r="NDB39" s="608"/>
      <c r="NDC39" s="608"/>
      <c r="NDD39" s="608">
        <v>39.78516942581431</v>
      </c>
      <c r="NDE39" s="608"/>
      <c r="NDF39" s="608"/>
      <c r="NDG39" s="608">
        <v>39.78516942581431</v>
      </c>
      <c r="NDH39" s="608"/>
      <c r="NDI39" s="608"/>
      <c r="NDJ39" s="608">
        <v>39.78516942581431</v>
      </c>
      <c r="NDK39" s="608"/>
      <c r="NDL39" s="608"/>
      <c r="NDM39" s="608">
        <v>39.78516942581431</v>
      </c>
      <c r="NDN39" s="608"/>
      <c r="NDO39" s="608"/>
      <c r="NDP39" s="608">
        <v>39.78516942581431</v>
      </c>
      <c r="NDQ39" s="608"/>
      <c r="NDR39" s="608"/>
      <c r="NDS39" s="608">
        <v>39.78516942581431</v>
      </c>
      <c r="NDT39" s="608"/>
      <c r="NDU39" s="608"/>
      <c r="NDV39" s="608">
        <v>39.78516942581431</v>
      </c>
      <c r="NDW39" s="608"/>
      <c r="NDX39" s="608"/>
      <c r="NDY39" s="608">
        <v>39.78516942581431</v>
      </c>
      <c r="NDZ39" s="608"/>
      <c r="NEA39" s="608"/>
      <c r="NEB39" s="608">
        <v>39.78516942581431</v>
      </c>
      <c r="NEC39" s="608"/>
      <c r="NED39" s="608"/>
      <c r="NEE39" s="608">
        <v>39.78516942581431</v>
      </c>
      <c r="NEF39" s="608"/>
      <c r="NEG39" s="608"/>
      <c r="NEH39" s="608">
        <v>39.78516942581431</v>
      </c>
      <c r="NEI39" s="608"/>
      <c r="NEJ39" s="608"/>
      <c r="NEK39" s="608">
        <v>39.78516942581431</v>
      </c>
      <c r="NEL39" s="608"/>
      <c r="NEM39" s="608"/>
      <c r="NEN39" s="608">
        <v>39.78516942581431</v>
      </c>
      <c r="NEO39" s="608"/>
      <c r="NEP39" s="608"/>
      <c r="NEQ39" s="608">
        <v>39.78516942581431</v>
      </c>
      <c r="NER39" s="608"/>
      <c r="NES39" s="608"/>
      <c r="NET39" s="608">
        <v>39.78516942581431</v>
      </c>
      <c r="NEU39" s="608"/>
      <c r="NEV39" s="608"/>
      <c r="NEW39" s="608">
        <v>39.78516942581431</v>
      </c>
      <c r="NEX39" s="608"/>
      <c r="NEY39" s="608"/>
      <c r="NEZ39" s="608">
        <v>39.78516942581431</v>
      </c>
      <c r="NFA39" s="608"/>
      <c r="NFB39" s="608"/>
      <c r="NFC39" s="608">
        <v>39.78516942581431</v>
      </c>
      <c r="NFD39" s="608"/>
      <c r="NFE39" s="608"/>
      <c r="NFF39" s="608">
        <v>39.78516942581431</v>
      </c>
      <c r="NFG39" s="608"/>
      <c r="NFH39" s="608"/>
      <c r="NFI39" s="608">
        <v>39.78516942581431</v>
      </c>
      <c r="NFJ39" s="608"/>
      <c r="NFK39" s="608"/>
      <c r="NFL39" s="608">
        <v>39.78516942581431</v>
      </c>
      <c r="NFM39" s="608"/>
      <c r="NFN39" s="608"/>
      <c r="NFO39" s="608">
        <v>39.78516942581431</v>
      </c>
      <c r="NFP39" s="608"/>
      <c r="NFQ39" s="608"/>
      <c r="NFR39" s="608">
        <v>39.78516942581431</v>
      </c>
      <c r="NFS39" s="608"/>
      <c r="NFT39" s="608"/>
      <c r="NFU39" s="608">
        <v>39.78516942581431</v>
      </c>
      <c r="NFV39" s="608"/>
      <c r="NFW39" s="608"/>
      <c r="NFX39" s="608">
        <v>39.78516942581431</v>
      </c>
      <c r="NFY39" s="608"/>
      <c r="NFZ39" s="608"/>
      <c r="NGA39" s="608">
        <v>39.78516942581431</v>
      </c>
      <c r="NGB39" s="608"/>
      <c r="NGC39" s="608"/>
      <c r="NGD39" s="608">
        <v>39.78516942581431</v>
      </c>
      <c r="NGE39" s="608"/>
      <c r="NGF39" s="608"/>
      <c r="NGG39" s="608">
        <v>39.78516942581431</v>
      </c>
      <c r="NGH39" s="608"/>
      <c r="NGI39" s="608"/>
      <c r="NGJ39" s="608">
        <v>39.78516942581431</v>
      </c>
      <c r="NGK39" s="608"/>
      <c r="NGL39" s="608"/>
      <c r="NGM39" s="608">
        <v>39.78516942581431</v>
      </c>
      <c r="NGN39" s="608"/>
      <c r="NGO39" s="608"/>
      <c r="NGP39" s="608">
        <v>39.78516942581431</v>
      </c>
      <c r="NGQ39" s="608"/>
      <c r="NGR39" s="608"/>
      <c r="NGS39" s="608">
        <v>39.78516942581431</v>
      </c>
      <c r="NGT39" s="608"/>
      <c r="NGU39" s="608"/>
      <c r="NGV39" s="608">
        <v>39.78516942581431</v>
      </c>
      <c r="NGW39" s="608"/>
      <c r="NGX39" s="608"/>
      <c r="NGY39" s="608">
        <v>39.78516942581431</v>
      </c>
      <c r="NGZ39" s="608"/>
      <c r="NHA39" s="608"/>
      <c r="NHB39" s="608">
        <v>39.78516942581431</v>
      </c>
      <c r="NHC39" s="608"/>
      <c r="NHD39" s="608"/>
      <c r="NHE39" s="608">
        <v>39.78516942581431</v>
      </c>
      <c r="NHF39" s="608"/>
      <c r="NHG39" s="608"/>
      <c r="NHH39" s="608">
        <v>39.78516942581431</v>
      </c>
      <c r="NHI39" s="608"/>
      <c r="NHJ39" s="608"/>
      <c r="NHK39" s="608">
        <v>39.78516942581431</v>
      </c>
      <c r="NHL39" s="608"/>
      <c r="NHM39" s="608"/>
      <c r="NHN39" s="608">
        <v>39.78516942581431</v>
      </c>
      <c r="NHO39" s="608"/>
      <c r="NHP39" s="608"/>
      <c r="NHQ39" s="608">
        <v>39.78516942581431</v>
      </c>
      <c r="NHR39" s="608"/>
      <c r="NHS39" s="608"/>
      <c r="NHT39" s="608">
        <v>39.78516942581431</v>
      </c>
      <c r="NHU39" s="608"/>
      <c r="NHV39" s="608"/>
      <c r="NHW39" s="608">
        <v>39.78516942581431</v>
      </c>
      <c r="NHX39" s="608"/>
      <c r="NHY39" s="608"/>
      <c r="NHZ39" s="608">
        <v>39.78516942581431</v>
      </c>
      <c r="NIA39" s="608"/>
      <c r="NIB39" s="608"/>
      <c r="NIC39" s="608">
        <v>39.78516942581431</v>
      </c>
      <c r="NID39" s="608"/>
      <c r="NIE39" s="608"/>
      <c r="NIF39" s="608">
        <v>39.78516942581431</v>
      </c>
      <c r="NIG39" s="608"/>
      <c r="NIH39" s="608"/>
      <c r="NII39" s="608">
        <v>39.78516942581431</v>
      </c>
      <c r="NIJ39" s="608"/>
      <c r="NIK39" s="608"/>
      <c r="NIL39" s="608">
        <v>39.78516942581431</v>
      </c>
      <c r="NIM39" s="608"/>
      <c r="NIN39" s="608"/>
      <c r="NIO39" s="608">
        <v>39.78516942581431</v>
      </c>
      <c r="NIP39" s="608"/>
      <c r="NIQ39" s="608"/>
      <c r="NIR39" s="608">
        <v>39.78516942581431</v>
      </c>
      <c r="NIS39" s="608"/>
      <c r="NIT39" s="608"/>
      <c r="NIU39" s="608">
        <v>39.78516942581431</v>
      </c>
      <c r="NIV39" s="608"/>
      <c r="NIW39" s="608"/>
      <c r="NIX39" s="608">
        <v>39.78516942581431</v>
      </c>
      <c r="NIY39" s="608"/>
      <c r="NIZ39" s="608"/>
      <c r="NJA39" s="608">
        <v>39.78516942581431</v>
      </c>
      <c r="NJB39" s="608"/>
      <c r="NJC39" s="608"/>
      <c r="NJD39" s="608">
        <v>39.78516942581431</v>
      </c>
      <c r="NJE39" s="608"/>
      <c r="NJF39" s="608"/>
      <c r="NJG39" s="608">
        <v>39.78516942581431</v>
      </c>
      <c r="NJH39" s="608"/>
      <c r="NJI39" s="608"/>
      <c r="NJJ39" s="608">
        <v>39.78516942581431</v>
      </c>
      <c r="NJK39" s="608"/>
      <c r="NJL39" s="608"/>
      <c r="NJM39" s="608">
        <v>39.78516942581431</v>
      </c>
      <c r="NJN39" s="608"/>
      <c r="NJO39" s="608"/>
      <c r="NJP39" s="608">
        <v>39.78516942581431</v>
      </c>
      <c r="NJQ39" s="608"/>
      <c r="NJR39" s="608"/>
      <c r="NJS39" s="608">
        <v>39.78516942581431</v>
      </c>
      <c r="NJT39" s="608"/>
      <c r="NJU39" s="608"/>
      <c r="NJV39" s="608">
        <v>39.78516942581431</v>
      </c>
      <c r="NJW39" s="608"/>
      <c r="NJX39" s="608"/>
      <c r="NJY39" s="608">
        <v>39.78516942581431</v>
      </c>
      <c r="NJZ39" s="608"/>
      <c r="NKA39" s="608"/>
      <c r="NKB39" s="608">
        <v>39.78516942581431</v>
      </c>
      <c r="NKC39" s="608"/>
      <c r="NKD39" s="608"/>
      <c r="NKE39" s="608">
        <v>39.78516942581431</v>
      </c>
      <c r="NKF39" s="608"/>
      <c r="NKG39" s="608"/>
      <c r="NKH39" s="608">
        <v>39.78516942581431</v>
      </c>
      <c r="NKI39" s="608"/>
      <c r="NKJ39" s="608"/>
      <c r="NKK39" s="608">
        <v>39.78516942581431</v>
      </c>
      <c r="NKL39" s="608"/>
      <c r="NKM39" s="608"/>
      <c r="NKN39" s="608">
        <v>39.78516942581431</v>
      </c>
      <c r="NKO39" s="608"/>
      <c r="NKP39" s="608"/>
      <c r="NKQ39" s="608">
        <v>39.78516942581431</v>
      </c>
      <c r="NKR39" s="608"/>
      <c r="NKS39" s="608"/>
      <c r="NKT39" s="608">
        <v>39.78516942581431</v>
      </c>
      <c r="NKU39" s="608"/>
      <c r="NKV39" s="608"/>
      <c r="NKW39" s="608">
        <v>39.78516942581431</v>
      </c>
      <c r="NKX39" s="608"/>
      <c r="NKY39" s="608"/>
      <c r="NKZ39" s="608">
        <v>39.78516942581431</v>
      </c>
      <c r="NLA39" s="608"/>
      <c r="NLB39" s="608"/>
      <c r="NLC39" s="608">
        <v>39.78516942581431</v>
      </c>
      <c r="NLD39" s="608"/>
      <c r="NLE39" s="608"/>
      <c r="NLF39" s="608">
        <v>39.78516942581431</v>
      </c>
      <c r="NLG39" s="608"/>
      <c r="NLH39" s="608"/>
      <c r="NLI39" s="608">
        <v>39.78516942581431</v>
      </c>
      <c r="NLJ39" s="608"/>
      <c r="NLK39" s="608"/>
      <c r="NLL39" s="608">
        <v>39.78516942581431</v>
      </c>
      <c r="NLM39" s="608"/>
      <c r="NLN39" s="608"/>
      <c r="NLO39" s="608">
        <v>39.78516942581431</v>
      </c>
      <c r="NLP39" s="608"/>
      <c r="NLQ39" s="608"/>
      <c r="NLR39" s="608">
        <v>39.78516942581431</v>
      </c>
      <c r="NLS39" s="608"/>
      <c r="NLT39" s="608"/>
      <c r="NLU39" s="608">
        <v>39.78516942581431</v>
      </c>
      <c r="NLV39" s="608"/>
      <c r="NLW39" s="608"/>
      <c r="NLX39" s="608">
        <v>39.78516942581431</v>
      </c>
      <c r="NLY39" s="608"/>
      <c r="NLZ39" s="608"/>
      <c r="NMA39" s="608">
        <v>39.78516942581431</v>
      </c>
      <c r="NMB39" s="608"/>
      <c r="NMC39" s="608"/>
      <c r="NMD39" s="608">
        <v>39.78516942581431</v>
      </c>
      <c r="NME39" s="608"/>
      <c r="NMF39" s="608"/>
      <c r="NMG39" s="608">
        <v>39.78516942581431</v>
      </c>
      <c r="NMH39" s="608"/>
      <c r="NMI39" s="608"/>
      <c r="NMJ39" s="608">
        <v>39.78516942581431</v>
      </c>
      <c r="NMK39" s="608"/>
      <c r="NML39" s="608"/>
      <c r="NMM39" s="608">
        <v>39.78516942581431</v>
      </c>
      <c r="NMN39" s="608"/>
      <c r="NMO39" s="608"/>
      <c r="NMP39" s="608">
        <v>39.78516942581431</v>
      </c>
      <c r="NMQ39" s="608"/>
      <c r="NMR39" s="608"/>
      <c r="NMS39" s="608">
        <v>39.78516942581431</v>
      </c>
      <c r="NMT39" s="608"/>
      <c r="NMU39" s="608"/>
      <c r="NMV39" s="608">
        <v>39.78516942581431</v>
      </c>
      <c r="NMW39" s="608"/>
      <c r="NMX39" s="608"/>
      <c r="NMY39" s="608">
        <v>39.78516942581431</v>
      </c>
      <c r="NMZ39" s="608"/>
      <c r="NNA39" s="608"/>
      <c r="NNB39" s="608">
        <v>39.78516942581431</v>
      </c>
      <c r="NNC39" s="608"/>
      <c r="NND39" s="608"/>
      <c r="NNE39" s="608">
        <v>39.78516942581431</v>
      </c>
      <c r="NNF39" s="608"/>
      <c r="NNG39" s="608"/>
      <c r="NNH39" s="608">
        <v>39.78516942581431</v>
      </c>
      <c r="NNI39" s="608"/>
      <c r="NNJ39" s="608"/>
      <c r="NNK39" s="608">
        <v>39.78516942581431</v>
      </c>
      <c r="NNL39" s="608"/>
      <c r="NNM39" s="608"/>
      <c r="NNN39" s="608">
        <v>39.78516942581431</v>
      </c>
      <c r="NNO39" s="608"/>
      <c r="NNP39" s="608"/>
      <c r="NNQ39" s="608">
        <v>39.78516942581431</v>
      </c>
      <c r="NNR39" s="608"/>
      <c r="NNS39" s="608"/>
      <c r="NNT39" s="608">
        <v>39.78516942581431</v>
      </c>
      <c r="NNU39" s="608"/>
      <c r="NNV39" s="608"/>
      <c r="NNW39" s="608">
        <v>39.78516942581431</v>
      </c>
      <c r="NNX39" s="608"/>
      <c r="NNY39" s="608"/>
      <c r="NNZ39" s="608">
        <v>39.78516942581431</v>
      </c>
      <c r="NOA39" s="608"/>
      <c r="NOB39" s="608"/>
      <c r="NOC39" s="608">
        <v>39.78516942581431</v>
      </c>
      <c r="NOD39" s="608"/>
      <c r="NOE39" s="608"/>
      <c r="NOF39" s="608">
        <v>39.78516942581431</v>
      </c>
      <c r="NOG39" s="608"/>
      <c r="NOH39" s="608"/>
      <c r="NOI39" s="608">
        <v>39.78516942581431</v>
      </c>
      <c r="NOJ39" s="608"/>
      <c r="NOK39" s="608"/>
      <c r="NOL39" s="608">
        <v>39.78516942581431</v>
      </c>
      <c r="NOM39" s="608"/>
      <c r="NON39" s="608"/>
      <c r="NOO39" s="608">
        <v>39.78516942581431</v>
      </c>
      <c r="NOP39" s="608"/>
      <c r="NOQ39" s="608"/>
      <c r="NOR39" s="608">
        <v>39.78516942581431</v>
      </c>
      <c r="NOS39" s="608"/>
      <c r="NOT39" s="608"/>
      <c r="NOU39" s="608">
        <v>39.78516942581431</v>
      </c>
      <c r="NOV39" s="608"/>
      <c r="NOW39" s="608"/>
      <c r="NOX39" s="608">
        <v>39.78516942581431</v>
      </c>
      <c r="NOY39" s="608"/>
      <c r="NOZ39" s="608"/>
      <c r="NPA39" s="608">
        <v>39.78516942581431</v>
      </c>
      <c r="NPB39" s="608"/>
      <c r="NPC39" s="608"/>
      <c r="NPD39" s="608">
        <v>39.78516942581431</v>
      </c>
      <c r="NPE39" s="608"/>
      <c r="NPF39" s="608"/>
      <c r="NPG39" s="608">
        <v>39.78516942581431</v>
      </c>
      <c r="NPH39" s="608"/>
      <c r="NPI39" s="608"/>
      <c r="NPJ39" s="608">
        <v>39.78516942581431</v>
      </c>
      <c r="NPK39" s="608"/>
      <c r="NPL39" s="608"/>
      <c r="NPM39" s="608">
        <v>39.78516942581431</v>
      </c>
      <c r="NPN39" s="608"/>
      <c r="NPO39" s="608"/>
      <c r="NPP39" s="608">
        <v>39.78516942581431</v>
      </c>
      <c r="NPQ39" s="608"/>
      <c r="NPR39" s="608"/>
      <c r="NPS39" s="608">
        <v>39.78516942581431</v>
      </c>
      <c r="NPT39" s="608"/>
      <c r="NPU39" s="608"/>
      <c r="NPV39" s="608">
        <v>39.78516942581431</v>
      </c>
      <c r="NPW39" s="608"/>
      <c r="NPX39" s="608"/>
      <c r="NPY39" s="608">
        <v>39.78516942581431</v>
      </c>
      <c r="NPZ39" s="608"/>
      <c r="NQA39" s="608"/>
      <c r="NQB39" s="608">
        <v>39.78516942581431</v>
      </c>
      <c r="NQC39" s="608"/>
      <c r="NQD39" s="608"/>
      <c r="NQE39" s="608">
        <v>39.78516942581431</v>
      </c>
      <c r="NQF39" s="608"/>
      <c r="NQG39" s="608"/>
      <c r="NQH39" s="608">
        <v>39.78516942581431</v>
      </c>
      <c r="NQI39" s="608"/>
      <c r="NQJ39" s="608"/>
      <c r="NQK39" s="608">
        <v>39.78516942581431</v>
      </c>
      <c r="NQL39" s="608"/>
      <c r="NQM39" s="608"/>
      <c r="NQN39" s="608">
        <v>39.78516942581431</v>
      </c>
      <c r="NQO39" s="608"/>
      <c r="NQP39" s="608"/>
      <c r="NQQ39" s="608">
        <v>39.78516942581431</v>
      </c>
      <c r="NQR39" s="608"/>
      <c r="NQS39" s="608"/>
      <c r="NQT39" s="608">
        <v>39.78516942581431</v>
      </c>
      <c r="NQU39" s="608"/>
      <c r="NQV39" s="608"/>
      <c r="NQW39" s="608">
        <v>39.78516942581431</v>
      </c>
      <c r="NQX39" s="608"/>
      <c r="NQY39" s="608"/>
      <c r="NQZ39" s="608">
        <v>39.78516942581431</v>
      </c>
      <c r="NRA39" s="608"/>
      <c r="NRB39" s="608"/>
      <c r="NRC39" s="608">
        <v>39.78516942581431</v>
      </c>
      <c r="NRD39" s="608"/>
      <c r="NRE39" s="608"/>
      <c r="NRF39" s="608">
        <v>39.78516942581431</v>
      </c>
      <c r="NRG39" s="608"/>
      <c r="NRH39" s="608"/>
      <c r="NRI39" s="608">
        <v>39.78516942581431</v>
      </c>
      <c r="NRJ39" s="608"/>
      <c r="NRK39" s="608"/>
      <c r="NRL39" s="608">
        <v>39.78516942581431</v>
      </c>
      <c r="NRM39" s="608"/>
      <c r="NRN39" s="608"/>
      <c r="NRO39" s="608">
        <v>39.78516942581431</v>
      </c>
      <c r="NRP39" s="608"/>
      <c r="NRQ39" s="608"/>
      <c r="NRR39" s="608">
        <v>39.78516942581431</v>
      </c>
      <c r="NRS39" s="608"/>
      <c r="NRT39" s="608"/>
      <c r="NRU39" s="608">
        <v>39.78516942581431</v>
      </c>
      <c r="NRV39" s="608"/>
      <c r="NRW39" s="608"/>
      <c r="NRX39" s="608">
        <v>39.78516942581431</v>
      </c>
      <c r="NRY39" s="608"/>
      <c r="NRZ39" s="608"/>
      <c r="NSA39" s="608">
        <v>39.78516942581431</v>
      </c>
      <c r="NSB39" s="608"/>
      <c r="NSC39" s="608"/>
      <c r="NSD39" s="608">
        <v>39.78516942581431</v>
      </c>
      <c r="NSE39" s="608"/>
      <c r="NSF39" s="608"/>
      <c r="NSG39" s="608">
        <v>39.78516942581431</v>
      </c>
      <c r="NSH39" s="608"/>
      <c r="NSI39" s="608"/>
      <c r="NSJ39" s="608">
        <v>39.78516942581431</v>
      </c>
      <c r="NSK39" s="608"/>
      <c r="NSL39" s="608"/>
      <c r="NSM39" s="608">
        <v>39.78516942581431</v>
      </c>
      <c r="NSN39" s="608"/>
      <c r="NSO39" s="608"/>
      <c r="NSP39" s="608">
        <v>39.78516942581431</v>
      </c>
      <c r="NSQ39" s="608"/>
      <c r="NSR39" s="608"/>
      <c r="NSS39" s="608">
        <v>39.78516942581431</v>
      </c>
      <c r="NST39" s="608"/>
      <c r="NSU39" s="608"/>
      <c r="NSV39" s="608">
        <v>39.78516942581431</v>
      </c>
      <c r="NSW39" s="608"/>
      <c r="NSX39" s="608"/>
      <c r="NSY39" s="608">
        <v>39.78516942581431</v>
      </c>
      <c r="NSZ39" s="608"/>
      <c r="NTA39" s="608"/>
      <c r="NTB39" s="608">
        <v>39.78516942581431</v>
      </c>
      <c r="NTC39" s="608"/>
      <c r="NTD39" s="608"/>
      <c r="NTE39" s="608">
        <v>39.78516942581431</v>
      </c>
      <c r="NTF39" s="608"/>
      <c r="NTG39" s="608"/>
      <c r="NTH39" s="608">
        <v>39.78516942581431</v>
      </c>
      <c r="NTI39" s="608"/>
      <c r="NTJ39" s="608"/>
      <c r="NTK39" s="608">
        <v>39.78516942581431</v>
      </c>
      <c r="NTL39" s="608"/>
      <c r="NTM39" s="608"/>
      <c r="NTN39" s="608">
        <v>39.78516942581431</v>
      </c>
      <c r="NTO39" s="608"/>
      <c r="NTP39" s="608"/>
      <c r="NTQ39" s="608">
        <v>39.78516942581431</v>
      </c>
      <c r="NTR39" s="608"/>
      <c r="NTS39" s="608"/>
      <c r="NTT39" s="608">
        <v>39.78516942581431</v>
      </c>
      <c r="NTU39" s="608"/>
      <c r="NTV39" s="608"/>
      <c r="NTW39" s="608">
        <v>39.78516942581431</v>
      </c>
      <c r="NTX39" s="608"/>
      <c r="NTY39" s="608"/>
      <c r="NTZ39" s="608">
        <v>39.78516942581431</v>
      </c>
      <c r="NUA39" s="608"/>
      <c r="NUB39" s="608"/>
      <c r="NUC39" s="608">
        <v>39.78516942581431</v>
      </c>
      <c r="NUD39" s="608"/>
      <c r="NUE39" s="608"/>
      <c r="NUF39" s="608">
        <v>39.78516942581431</v>
      </c>
      <c r="NUG39" s="608"/>
      <c r="NUH39" s="608"/>
      <c r="NUI39" s="608">
        <v>39.78516942581431</v>
      </c>
      <c r="NUJ39" s="608"/>
      <c r="NUK39" s="608"/>
      <c r="NUL39" s="608">
        <v>39.78516942581431</v>
      </c>
      <c r="NUM39" s="608"/>
      <c r="NUN39" s="608"/>
      <c r="NUO39" s="608">
        <v>39.78516942581431</v>
      </c>
      <c r="NUP39" s="608"/>
      <c r="NUQ39" s="608"/>
      <c r="NUR39" s="608">
        <v>39.78516942581431</v>
      </c>
      <c r="NUS39" s="608"/>
      <c r="NUT39" s="608"/>
      <c r="NUU39" s="608">
        <v>39.78516942581431</v>
      </c>
      <c r="NUV39" s="608"/>
      <c r="NUW39" s="608"/>
      <c r="NUX39" s="608">
        <v>39.78516942581431</v>
      </c>
      <c r="NUY39" s="608"/>
      <c r="NUZ39" s="608"/>
      <c r="NVA39" s="608">
        <v>39.78516942581431</v>
      </c>
      <c r="NVB39" s="608"/>
      <c r="NVC39" s="608"/>
      <c r="NVD39" s="608">
        <v>39.78516942581431</v>
      </c>
      <c r="NVE39" s="608"/>
      <c r="NVF39" s="608"/>
      <c r="NVG39" s="608">
        <v>39.78516942581431</v>
      </c>
      <c r="NVH39" s="608"/>
      <c r="NVI39" s="608"/>
      <c r="NVJ39" s="608">
        <v>39.78516942581431</v>
      </c>
      <c r="NVK39" s="608"/>
      <c r="NVL39" s="608"/>
      <c r="NVM39" s="608">
        <v>39.78516942581431</v>
      </c>
      <c r="NVN39" s="608"/>
      <c r="NVO39" s="608"/>
      <c r="NVP39" s="608">
        <v>39.78516942581431</v>
      </c>
      <c r="NVQ39" s="608"/>
      <c r="NVR39" s="608"/>
      <c r="NVS39" s="608">
        <v>39.78516942581431</v>
      </c>
      <c r="NVT39" s="608"/>
      <c r="NVU39" s="608"/>
      <c r="NVV39" s="608">
        <v>39.78516942581431</v>
      </c>
      <c r="NVW39" s="608"/>
      <c r="NVX39" s="608"/>
      <c r="NVY39" s="608">
        <v>39.78516942581431</v>
      </c>
      <c r="NVZ39" s="608"/>
      <c r="NWA39" s="608"/>
      <c r="NWB39" s="608">
        <v>39.78516942581431</v>
      </c>
      <c r="NWC39" s="608"/>
      <c r="NWD39" s="608"/>
      <c r="NWE39" s="608">
        <v>39.78516942581431</v>
      </c>
      <c r="NWF39" s="608"/>
      <c r="NWG39" s="608"/>
      <c r="NWH39" s="608">
        <v>39.78516942581431</v>
      </c>
      <c r="NWI39" s="608"/>
      <c r="NWJ39" s="608"/>
      <c r="NWK39" s="608">
        <v>39.78516942581431</v>
      </c>
      <c r="NWL39" s="608"/>
      <c r="NWM39" s="608"/>
      <c r="NWN39" s="608">
        <v>39.78516942581431</v>
      </c>
      <c r="NWO39" s="608"/>
      <c r="NWP39" s="608"/>
      <c r="NWQ39" s="608">
        <v>39.78516942581431</v>
      </c>
      <c r="NWR39" s="608"/>
      <c r="NWS39" s="608"/>
      <c r="NWT39" s="608">
        <v>39.78516942581431</v>
      </c>
      <c r="NWU39" s="608"/>
      <c r="NWV39" s="608"/>
      <c r="NWW39" s="608">
        <v>39.78516942581431</v>
      </c>
      <c r="NWX39" s="608"/>
      <c r="NWY39" s="608"/>
      <c r="NWZ39" s="608">
        <v>39.78516942581431</v>
      </c>
      <c r="NXA39" s="608"/>
      <c r="NXB39" s="608"/>
      <c r="NXC39" s="608">
        <v>39.78516942581431</v>
      </c>
      <c r="NXD39" s="608"/>
      <c r="NXE39" s="608"/>
      <c r="NXF39" s="608">
        <v>39.78516942581431</v>
      </c>
      <c r="NXG39" s="608"/>
      <c r="NXH39" s="608"/>
      <c r="NXI39" s="608">
        <v>39.78516942581431</v>
      </c>
      <c r="NXJ39" s="608"/>
      <c r="NXK39" s="608"/>
      <c r="NXL39" s="608">
        <v>39.78516942581431</v>
      </c>
      <c r="NXM39" s="608"/>
      <c r="NXN39" s="608"/>
      <c r="NXO39" s="608">
        <v>39.78516942581431</v>
      </c>
      <c r="NXP39" s="608"/>
      <c r="NXQ39" s="608"/>
      <c r="NXR39" s="608">
        <v>39.78516942581431</v>
      </c>
      <c r="NXS39" s="608"/>
      <c r="NXT39" s="608"/>
      <c r="NXU39" s="608">
        <v>39.78516942581431</v>
      </c>
      <c r="NXV39" s="608"/>
      <c r="NXW39" s="608"/>
      <c r="NXX39" s="608">
        <v>39.78516942581431</v>
      </c>
      <c r="NXY39" s="608"/>
      <c r="NXZ39" s="608"/>
      <c r="NYA39" s="608">
        <v>39.78516942581431</v>
      </c>
      <c r="NYB39" s="608"/>
      <c r="NYC39" s="608"/>
      <c r="NYD39" s="608">
        <v>39.78516942581431</v>
      </c>
      <c r="NYE39" s="608"/>
      <c r="NYF39" s="608"/>
      <c r="NYG39" s="608">
        <v>39.78516942581431</v>
      </c>
      <c r="NYH39" s="608"/>
      <c r="NYI39" s="608"/>
      <c r="NYJ39" s="608">
        <v>39.78516942581431</v>
      </c>
      <c r="NYK39" s="608"/>
      <c r="NYL39" s="608"/>
      <c r="NYM39" s="608">
        <v>39.78516942581431</v>
      </c>
      <c r="NYN39" s="608"/>
      <c r="NYO39" s="608"/>
      <c r="NYP39" s="608">
        <v>39.78516942581431</v>
      </c>
      <c r="NYQ39" s="608"/>
      <c r="NYR39" s="608"/>
      <c r="NYS39" s="608">
        <v>39.78516942581431</v>
      </c>
      <c r="NYT39" s="608"/>
      <c r="NYU39" s="608"/>
      <c r="NYV39" s="608">
        <v>39.78516942581431</v>
      </c>
      <c r="NYW39" s="608"/>
      <c r="NYX39" s="608"/>
      <c r="NYY39" s="608">
        <v>39.78516942581431</v>
      </c>
      <c r="NYZ39" s="608"/>
      <c r="NZA39" s="608"/>
      <c r="NZB39" s="608">
        <v>39.78516942581431</v>
      </c>
      <c r="NZC39" s="608"/>
      <c r="NZD39" s="608"/>
      <c r="NZE39" s="608">
        <v>39.78516942581431</v>
      </c>
      <c r="NZF39" s="608"/>
      <c r="NZG39" s="608"/>
      <c r="NZH39" s="608">
        <v>39.78516942581431</v>
      </c>
      <c r="NZI39" s="608"/>
      <c r="NZJ39" s="608"/>
      <c r="NZK39" s="608">
        <v>39.78516942581431</v>
      </c>
      <c r="NZL39" s="608"/>
      <c r="NZM39" s="608"/>
      <c r="NZN39" s="608">
        <v>39.78516942581431</v>
      </c>
      <c r="NZO39" s="608"/>
      <c r="NZP39" s="608"/>
      <c r="NZQ39" s="608">
        <v>39.78516942581431</v>
      </c>
      <c r="NZR39" s="608"/>
      <c r="NZS39" s="608"/>
      <c r="NZT39" s="608">
        <v>39.78516942581431</v>
      </c>
      <c r="NZU39" s="608"/>
      <c r="NZV39" s="608"/>
      <c r="NZW39" s="608">
        <v>39.78516942581431</v>
      </c>
      <c r="NZX39" s="608"/>
      <c r="NZY39" s="608"/>
      <c r="NZZ39" s="608">
        <v>39.78516942581431</v>
      </c>
      <c r="OAA39" s="608"/>
      <c r="OAB39" s="608"/>
      <c r="OAC39" s="608">
        <v>39.78516942581431</v>
      </c>
      <c r="OAD39" s="608"/>
      <c r="OAE39" s="608"/>
      <c r="OAF39" s="608">
        <v>39.78516942581431</v>
      </c>
      <c r="OAG39" s="608"/>
      <c r="OAH39" s="608"/>
      <c r="OAI39" s="608">
        <v>39.78516942581431</v>
      </c>
      <c r="OAJ39" s="608"/>
      <c r="OAK39" s="608"/>
      <c r="OAL39" s="608">
        <v>39.78516942581431</v>
      </c>
      <c r="OAM39" s="608"/>
      <c r="OAN39" s="608"/>
      <c r="OAO39" s="608">
        <v>39.78516942581431</v>
      </c>
      <c r="OAP39" s="608"/>
      <c r="OAQ39" s="608"/>
      <c r="OAR39" s="608">
        <v>39.78516942581431</v>
      </c>
      <c r="OAS39" s="608"/>
      <c r="OAT39" s="608"/>
      <c r="OAU39" s="608">
        <v>39.78516942581431</v>
      </c>
      <c r="OAV39" s="608"/>
      <c r="OAW39" s="608"/>
      <c r="OAX39" s="608">
        <v>39.78516942581431</v>
      </c>
      <c r="OAY39" s="608"/>
      <c r="OAZ39" s="608"/>
      <c r="OBA39" s="608">
        <v>39.78516942581431</v>
      </c>
      <c r="OBB39" s="608"/>
      <c r="OBC39" s="608"/>
      <c r="OBD39" s="608">
        <v>39.78516942581431</v>
      </c>
      <c r="OBE39" s="608"/>
      <c r="OBF39" s="608"/>
      <c r="OBG39" s="608">
        <v>39.78516942581431</v>
      </c>
      <c r="OBH39" s="608"/>
      <c r="OBI39" s="608"/>
      <c r="OBJ39" s="608">
        <v>39.78516942581431</v>
      </c>
      <c r="OBK39" s="608"/>
      <c r="OBL39" s="608"/>
      <c r="OBM39" s="608">
        <v>39.78516942581431</v>
      </c>
      <c r="OBN39" s="608"/>
      <c r="OBO39" s="608"/>
      <c r="OBP39" s="608">
        <v>39.78516942581431</v>
      </c>
      <c r="OBQ39" s="608"/>
      <c r="OBR39" s="608"/>
      <c r="OBS39" s="608">
        <v>39.78516942581431</v>
      </c>
      <c r="OBT39" s="608"/>
      <c r="OBU39" s="608"/>
      <c r="OBV39" s="608">
        <v>39.78516942581431</v>
      </c>
      <c r="OBW39" s="608"/>
      <c r="OBX39" s="608"/>
      <c r="OBY39" s="608">
        <v>39.78516942581431</v>
      </c>
      <c r="OBZ39" s="608"/>
      <c r="OCA39" s="608"/>
      <c r="OCB39" s="608">
        <v>39.78516942581431</v>
      </c>
      <c r="OCC39" s="608"/>
      <c r="OCD39" s="608"/>
      <c r="OCE39" s="608">
        <v>39.78516942581431</v>
      </c>
      <c r="OCF39" s="608"/>
      <c r="OCG39" s="608"/>
      <c r="OCH39" s="608">
        <v>39.78516942581431</v>
      </c>
      <c r="OCI39" s="608"/>
      <c r="OCJ39" s="608"/>
      <c r="OCK39" s="608">
        <v>39.78516942581431</v>
      </c>
      <c r="OCL39" s="608"/>
      <c r="OCM39" s="608"/>
      <c r="OCN39" s="608">
        <v>39.78516942581431</v>
      </c>
      <c r="OCO39" s="608"/>
      <c r="OCP39" s="608"/>
      <c r="OCQ39" s="608">
        <v>39.78516942581431</v>
      </c>
      <c r="OCR39" s="608"/>
      <c r="OCS39" s="608"/>
      <c r="OCT39" s="608">
        <v>39.78516942581431</v>
      </c>
      <c r="OCU39" s="608"/>
      <c r="OCV39" s="608"/>
      <c r="OCW39" s="608">
        <v>39.78516942581431</v>
      </c>
      <c r="OCX39" s="608"/>
      <c r="OCY39" s="608"/>
      <c r="OCZ39" s="608">
        <v>39.78516942581431</v>
      </c>
      <c r="ODA39" s="608"/>
      <c r="ODB39" s="608"/>
      <c r="ODC39" s="608">
        <v>39.78516942581431</v>
      </c>
      <c r="ODD39" s="608"/>
      <c r="ODE39" s="608"/>
      <c r="ODF39" s="608">
        <v>39.78516942581431</v>
      </c>
      <c r="ODG39" s="608"/>
      <c r="ODH39" s="608"/>
      <c r="ODI39" s="608">
        <v>39.78516942581431</v>
      </c>
      <c r="ODJ39" s="608"/>
      <c r="ODK39" s="608"/>
      <c r="ODL39" s="608">
        <v>39.78516942581431</v>
      </c>
      <c r="ODM39" s="608"/>
      <c r="ODN39" s="608"/>
      <c r="ODO39" s="608">
        <v>39.78516942581431</v>
      </c>
      <c r="ODP39" s="608"/>
      <c r="ODQ39" s="608"/>
      <c r="ODR39" s="608">
        <v>39.78516942581431</v>
      </c>
      <c r="ODS39" s="608"/>
      <c r="ODT39" s="608"/>
      <c r="ODU39" s="608">
        <v>39.78516942581431</v>
      </c>
      <c r="ODV39" s="608"/>
      <c r="ODW39" s="608"/>
      <c r="ODX39" s="608">
        <v>39.78516942581431</v>
      </c>
      <c r="ODY39" s="608"/>
      <c r="ODZ39" s="608"/>
      <c r="OEA39" s="608">
        <v>39.78516942581431</v>
      </c>
      <c r="OEB39" s="608"/>
      <c r="OEC39" s="608"/>
      <c r="OED39" s="608">
        <v>39.78516942581431</v>
      </c>
      <c r="OEE39" s="608"/>
      <c r="OEF39" s="608"/>
      <c r="OEG39" s="608">
        <v>39.78516942581431</v>
      </c>
      <c r="OEH39" s="608"/>
      <c r="OEI39" s="608"/>
      <c r="OEJ39" s="608">
        <v>39.78516942581431</v>
      </c>
      <c r="OEK39" s="608"/>
      <c r="OEL39" s="608"/>
      <c r="OEM39" s="608">
        <v>39.78516942581431</v>
      </c>
      <c r="OEN39" s="608"/>
      <c r="OEO39" s="608"/>
      <c r="OEP39" s="608">
        <v>39.78516942581431</v>
      </c>
      <c r="OEQ39" s="608"/>
      <c r="OER39" s="608"/>
      <c r="OES39" s="608">
        <v>39.78516942581431</v>
      </c>
      <c r="OET39" s="608"/>
      <c r="OEU39" s="608"/>
      <c r="OEV39" s="608">
        <v>39.78516942581431</v>
      </c>
      <c r="OEW39" s="608"/>
      <c r="OEX39" s="608"/>
      <c r="OEY39" s="608">
        <v>39.78516942581431</v>
      </c>
      <c r="OEZ39" s="608"/>
      <c r="OFA39" s="608"/>
      <c r="OFB39" s="608">
        <v>39.78516942581431</v>
      </c>
      <c r="OFC39" s="608"/>
      <c r="OFD39" s="608"/>
      <c r="OFE39" s="608">
        <v>39.78516942581431</v>
      </c>
      <c r="OFF39" s="608"/>
      <c r="OFG39" s="608"/>
      <c r="OFH39" s="608">
        <v>39.78516942581431</v>
      </c>
      <c r="OFI39" s="608"/>
      <c r="OFJ39" s="608"/>
      <c r="OFK39" s="608">
        <v>39.78516942581431</v>
      </c>
      <c r="OFL39" s="608"/>
      <c r="OFM39" s="608"/>
      <c r="OFN39" s="608">
        <v>39.78516942581431</v>
      </c>
      <c r="OFO39" s="608"/>
      <c r="OFP39" s="608"/>
      <c r="OFQ39" s="608">
        <v>39.78516942581431</v>
      </c>
      <c r="OFR39" s="608"/>
      <c r="OFS39" s="608"/>
      <c r="OFT39" s="608">
        <v>39.78516942581431</v>
      </c>
      <c r="OFU39" s="608"/>
      <c r="OFV39" s="608"/>
      <c r="OFW39" s="608">
        <v>39.78516942581431</v>
      </c>
      <c r="OFX39" s="608"/>
      <c r="OFY39" s="608"/>
      <c r="OFZ39" s="608">
        <v>39.78516942581431</v>
      </c>
      <c r="OGA39" s="608"/>
      <c r="OGB39" s="608"/>
      <c r="OGC39" s="608">
        <v>39.78516942581431</v>
      </c>
      <c r="OGD39" s="608"/>
      <c r="OGE39" s="608"/>
      <c r="OGF39" s="608">
        <v>39.78516942581431</v>
      </c>
      <c r="OGG39" s="608"/>
      <c r="OGH39" s="608"/>
      <c r="OGI39" s="608">
        <v>39.78516942581431</v>
      </c>
      <c r="OGJ39" s="608"/>
      <c r="OGK39" s="608"/>
      <c r="OGL39" s="608">
        <v>39.78516942581431</v>
      </c>
      <c r="OGM39" s="608"/>
      <c r="OGN39" s="608"/>
      <c r="OGO39" s="608">
        <v>39.78516942581431</v>
      </c>
      <c r="OGP39" s="608"/>
      <c r="OGQ39" s="608"/>
      <c r="OGR39" s="608">
        <v>39.78516942581431</v>
      </c>
      <c r="OGS39" s="608"/>
      <c r="OGT39" s="608"/>
      <c r="OGU39" s="608">
        <v>39.78516942581431</v>
      </c>
      <c r="OGV39" s="608"/>
      <c r="OGW39" s="608"/>
      <c r="OGX39" s="608">
        <v>39.78516942581431</v>
      </c>
      <c r="OGY39" s="608"/>
      <c r="OGZ39" s="608"/>
      <c r="OHA39" s="608">
        <v>39.78516942581431</v>
      </c>
      <c r="OHB39" s="608"/>
      <c r="OHC39" s="608"/>
      <c r="OHD39" s="608">
        <v>39.78516942581431</v>
      </c>
      <c r="OHE39" s="608"/>
      <c r="OHF39" s="608"/>
      <c r="OHG39" s="608">
        <v>39.78516942581431</v>
      </c>
      <c r="OHH39" s="608"/>
      <c r="OHI39" s="608"/>
      <c r="OHJ39" s="608">
        <v>39.78516942581431</v>
      </c>
      <c r="OHK39" s="608"/>
      <c r="OHL39" s="608"/>
      <c r="OHM39" s="608">
        <v>39.78516942581431</v>
      </c>
      <c r="OHN39" s="608"/>
      <c r="OHO39" s="608"/>
      <c r="OHP39" s="608">
        <v>39.78516942581431</v>
      </c>
      <c r="OHQ39" s="608"/>
      <c r="OHR39" s="608"/>
      <c r="OHS39" s="608">
        <v>39.78516942581431</v>
      </c>
      <c r="OHT39" s="608"/>
      <c r="OHU39" s="608"/>
      <c r="OHV39" s="608">
        <v>39.78516942581431</v>
      </c>
      <c r="OHW39" s="608"/>
      <c r="OHX39" s="608"/>
      <c r="OHY39" s="608">
        <v>39.78516942581431</v>
      </c>
      <c r="OHZ39" s="608"/>
      <c r="OIA39" s="608"/>
      <c r="OIB39" s="608">
        <v>39.78516942581431</v>
      </c>
      <c r="OIC39" s="608"/>
      <c r="OID39" s="608"/>
      <c r="OIE39" s="608">
        <v>39.78516942581431</v>
      </c>
      <c r="OIF39" s="608"/>
      <c r="OIG39" s="608"/>
      <c r="OIH39" s="608">
        <v>39.78516942581431</v>
      </c>
      <c r="OII39" s="608"/>
      <c r="OIJ39" s="608"/>
      <c r="OIK39" s="608">
        <v>39.78516942581431</v>
      </c>
      <c r="OIL39" s="608"/>
      <c r="OIM39" s="608"/>
      <c r="OIN39" s="608">
        <v>39.78516942581431</v>
      </c>
      <c r="OIO39" s="608"/>
      <c r="OIP39" s="608"/>
      <c r="OIQ39" s="608">
        <v>39.78516942581431</v>
      </c>
      <c r="OIR39" s="608"/>
      <c r="OIS39" s="608"/>
      <c r="OIT39" s="608">
        <v>39.78516942581431</v>
      </c>
      <c r="OIU39" s="608"/>
      <c r="OIV39" s="608"/>
      <c r="OIW39" s="608">
        <v>39.78516942581431</v>
      </c>
      <c r="OIX39" s="608"/>
      <c r="OIY39" s="608"/>
      <c r="OIZ39" s="608">
        <v>39.78516942581431</v>
      </c>
      <c r="OJA39" s="608"/>
      <c r="OJB39" s="608"/>
      <c r="OJC39" s="608">
        <v>39.78516942581431</v>
      </c>
      <c r="OJD39" s="608"/>
      <c r="OJE39" s="608"/>
      <c r="OJF39" s="608">
        <v>39.78516942581431</v>
      </c>
      <c r="OJG39" s="608"/>
      <c r="OJH39" s="608"/>
      <c r="OJI39" s="608">
        <v>39.78516942581431</v>
      </c>
      <c r="OJJ39" s="608"/>
      <c r="OJK39" s="608"/>
      <c r="OJL39" s="608">
        <v>39.78516942581431</v>
      </c>
      <c r="OJM39" s="608"/>
      <c r="OJN39" s="608"/>
      <c r="OJO39" s="608">
        <v>39.78516942581431</v>
      </c>
      <c r="OJP39" s="608"/>
      <c r="OJQ39" s="608"/>
      <c r="OJR39" s="608">
        <v>39.78516942581431</v>
      </c>
      <c r="OJS39" s="608"/>
      <c r="OJT39" s="608"/>
      <c r="OJU39" s="608">
        <v>39.78516942581431</v>
      </c>
      <c r="OJV39" s="608"/>
      <c r="OJW39" s="608"/>
      <c r="OJX39" s="608">
        <v>39.78516942581431</v>
      </c>
      <c r="OJY39" s="608"/>
      <c r="OJZ39" s="608"/>
      <c r="OKA39" s="608">
        <v>39.78516942581431</v>
      </c>
      <c r="OKB39" s="608"/>
      <c r="OKC39" s="608"/>
      <c r="OKD39" s="608">
        <v>39.78516942581431</v>
      </c>
      <c r="OKE39" s="608"/>
      <c r="OKF39" s="608"/>
      <c r="OKG39" s="608">
        <v>39.78516942581431</v>
      </c>
      <c r="OKH39" s="608"/>
      <c r="OKI39" s="608"/>
      <c r="OKJ39" s="608">
        <v>39.78516942581431</v>
      </c>
      <c r="OKK39" s="608"/>
      <c r="OKL39" s="608"/>
      <c r="OKM39" s="608">
        <v>39.78516942581431</v>
      </c>
      <c r="OKN39" s="608"/>
      <c r="OKO39" s="608"/>
      <c r="OKP39" s="608">
        <v>39.78516942581431</v>
      </c>
      <c r="OKQ39" s="608"/>
      <c r="OKR39" s="608"/>
      <c r="OKS39" s="608">
        <v>39.78516942581431</v>
      </c>
      <c r="OKT39" s="608"/>
      <c r="OKU39" s="608"/>
      <c r="OKV39" s="608">
        <v>39.78516942581431</v>
      </c>
      <c r="OKW39" s="608"/>
      <c r="OKX39" s="608"/>
      <c r="OKY39" s="608">
        <v>39.78516942581431</v>
      </c>
      <c r="OKZ39" s="608"/>
      <c r="OLA39" s="608"/>
      <c r="OLB39" s="608">
        <v>39.78516942581431</v>
      </c>
      <c r="OLC39" s="608"/>
      <c r="OLD39" s="608"/>
      <c r="OLE39" s="608">
        <v>39.78516942581431</v>
      </c>
      <c r="OLF39" s="608"/>
      <c r="OLG39" s="608"/>
      <c r="OLH39" s="608">
        <v>39.78516942581431</v>
      </c>
      <c r="OLI39" s="608"/>
      <c r="OLJ39" s="608"/>
      <c r="OLK39" s="608">
        <v>39.78516942581431</v>
      </c>
      <c r="OLL39" s="608"/>
      <c r="OLM39" s="608"/>
      <c r="OLN39" s="608">
        <v>39.78516942581431</v>
      </c>
      <c r="OLO39" s="608"/>
      <c r="OLP39" s="608"/>
      <c r="OLQ39" s="608">
        <v>39.78516942581431</v>
      </c>
      <c r="OLR39" s="608"/>
      <c r="OLS39" s="608"/>
      <c r="OLT39" s="608">
        <v>39.78516942581431</v>
      </c>
      <c r="OLU39" s="608"/>
      <c r="OLV39" s="608"/>
      <c r="OLW39" s="608">
        <v>39.78516942581431</v>
      </c>
      <c r="OLX39" s="608"/>
      <c r="OLY39" s="608"/>
      <c r="OLZ39" s="608">
        <v>39.78516942581431</v>
      </c>
      <c r="OMA39" s="608"/>
      <c r="OMB39" s="608"/>
      <c r="OMC39" s="608">
        <v>39.78516942581431</v>
      </c>
      <c r="OMD39" s="608"/>
      <c r="OME39" s="608"/>
      <c r="OMF39" s="608">
        <v>39.78516942581431</v>
      </c>
      <c r="OMG39" s="608"/>
      <c r="OMH39" s="608"/>
      <c r="OMI39" s="608">
        <v>39.78516942581431</v>
      </c>
      <c r="OMJ39" s="608"/>
      <c r="OMK39" s="608"/>
      <c r="OML39" s="608">
        <v>39.78516942581431</v>
      </c>
      <c r="OMM39" s="608"/>
      <c r="OMN39" s="608"/>
      <c r="OMO39" s="608">
        <v>39.78516942581431</v>
      </c>
      <c r="OMP39" s="608"/>
      <c r="OMQ39" s="608"/>
      <c r="OMR39" s="608">
        <v>39.78516942581431</v>
      </c>
      <c r="OMS39" s="608"/>
      <c r="OMT39" s="608"/>
      <c r="OMU39" s="608">
        <v>39.78516942581431</v>
      </c>
      <c r="OMV39" s="608"/>
      <c r="OMW39" s="608"/>
      <c r="OMX39" s="608">
        <v>39.78516942581431</v>
      </c>
      <c r="OMY39" s="608"/>
      <c r="OMZ39" s="608"/>
      <c r="ONA39" s="608">
        <v>39.78516942581431</v>
      </c>
      <c r="ONB39" s="608"/>
      <c r="ONC39" s="608"/>
      <c r="OND39" s="608">
        <v>39.78516942581431</v>
      </c>
      <c r="ONE39" s="608"/>
      <c r="ONF39" s="608"/>
      <c r="ONG39" s="608">
        <v>39.78516942581431</v>
      </c>
      <c r="ONH39" s="608"/>
      <c r="ONI39" s="608"/>
      <c r="ONJ39" s="608">
        <v>39.78516942581431</v>
      </c>
      <c r="ONK39" s="608"/>
      <c r="ONL39" s="608"/>
      <c r="ONM39" s="608">
        <v>39.78516942581431</v>
      </c>
      <c r="ONN39" s="608"/>
      <c r="ONO39" s="608"/>
      <c r="ONP39" s="608">
        <v>39.78516942581431</v>
      </c>
      <c r="ONQ39" s="608"/>
      <c r="ONR39" s="608"/>
      <c r="ONS39" s="608">
        <v>39.78516942581431</v>
      </c>
      <c r="ONT39" s="608"/>
      <c r="ONU39" s="608"/>
      <c r="ONV39" s="608">
        <v>39.78516942581431</v>
      </c>
      <c r="ONW39" s="608"/>
      <c r="ONX39" s="608"/>
      <c r="ONY39" s="608">
        <v>39.78516942581431</v>
      </c>
      <c r="ONZ39" s="608"/>
      <c r="OOA39" s="608"/>
      <c r="OOB39" s="608">
        <v>39.78516942581431</v>
      </c>
      <c r="OOC39" s="608"/>
      <c r="OOD39" s="608"/>
      <c r="OOE39" s="608">
        <v>39.78516942581431</v>
      </c>
      <c r="OOF39" s="608"/>
      <c r="OOG39" s="608"/>
      <c r="OOH39" s="608">
        <v>39.78516942581431</v>
      </c>
      <c r="OOI39" s="608"/>
      <c r="OOJ39" s="608"/>
      <c r="OOK39" s="608">
        <v>39.78516942581431</v>
      </c>
      <c r="OOL39" s="608"/>
      <c r="OOM39" s="608"/>
      <c r="OON39" s="608">
        <v>39.78516942581431</v>
      </c>
      <c r="OOO39" s="608"/>
      <c r="OOP39" s="608"/>
      <c r="OOQ39" s="608">
        <v>39.78516942581431</v>
      </c>
      <c r="OOR39" s="608"/>
      <c r="OOS39" s="608"/>
      <c r="OOT39" s="608">
        <v>39.78516942581431</v>
      </c>
      <c r="OOU39" s="608"/>
      <c r="OOV39" s="608"/>
      <c r="OOW39" s="608">
        <v>39.78516942581431</v>
      </c>
      <c r="OOX39" s="608"/>
      <c r="OOY39" s="608"/>
      <c r="OOZ39" s="608">
        <v>39.78516942581431</v>
      </c>
      <c r="OPA39" s="608"/>
      <c r="OPB39" s="608"/>
      <c r="OPC39" s="608">
        <v>39.78516942581431</v>
      </c>
      <c r="OPD39" s="608"/>
      <c r="OPE39" s="608"/>
      <c r="OPF39" s="608">
        <v>39.78516942581431</v>
      </c>
      <c r="OPG39" s="608"/>
      <c r="OPH39" s="608"/>
      <c r="OPI39" s="608">
        <v>39.78516942581431</v>
      </c>
      <c r="OPJ39" s="608"/>
      <c r="OPK39" s="608"/>
      <c r="OPL39" s="608">
        <v>39.78516942581431</v>
      </c>
      <c r="OPM39" s="608"/>
      <c r="OPN39" s="608"/>
      <c r="OPO39" s="608">
        <v>39.78516942581431</v>
      </c>
      <c r="OPP39" s="608"/>
      <c r="OPQ39" s="608"/>
      <c r="OPR39" s="608">
        <v>39.78516942581431</v>
      </c>
      <c r="OPS39" s="608"/>
      <c r="OPT39" s="608"/>
      <c r="OPU39" s="608">
        <v>39.78516942581431</v>
      </c>
      <c r="OPV39" s="608"/>
      <c r="OPW39" s="608"/>
      <c r="OPX39" s="608">
        <v>39.78516942581431</v>
      </c>
      <c r="OPY39" s="608"/>
      <c r="OPZ39" s="608"/>
      <c r="OQA39" s="608">
        <v>39.78516942581431</v>
      </c>
      <c r="OQB39" s="608"/>
      <c r="OQC39" s="608"/>
      <c r="OQD39" s="608">
        <v>39.78516942581431</v>
      </c>
      <c r="OQE39" s="608"/>
      <c r="OQF39" s="608"/>
      <c r="OQG39" s="608">
        <v>39.78516942581431</v>
      </c>
      <c r="OQH39" s="608"/>
      <c r="OQI39" s="608"/>
      <c r="OQJ39" s="608">
        <v>39.78516942581431</v>
      </c>
      <c r="OQK39" s="608"/>
      <c r="OQL39" s="608"/>
      <c r="OQM39" s="608">
        <v>39.78516942581431</v>
      </c>
      <c r="OQN39" s="608"/>
      <c r="OQO39" s="608"/>
      <c r="OQP39" s="608">
        <v>39.78516942581431</v>
      </c>
      <c r="OQQ39" s="608"/>
      <c r="OQR39" s="608"/>
      <c r="OQS39" s="608">
        <v>39.78516942581431</v>
      </c>
      <c r="OQT39" s="608"/>
      <c r="OQU39" s="608"/>
      <c r="OQV39" s="608">
        <v>39.78516942581431</v>
      </c>
      <c r="OQW39" s="608"/>
      <c r="OQX39" s="608"/>
      <c r="OQY39" s="608">
        <v>39.78516942581431</v>
      </c>
      <c r="OQZ39" s="608"/>
      <c r="ORA39" s="608"/>
      <c r="ORB39" s="608">
        <v>39.78516942581431</v>
      </c>
      <c r="ORC39" s="608"/>
      <c r="ORD39" s="608"/>
      <c r="ORE39" s="608">
        <v>39.78516942581431</v>
      </c>
      <c r="ORF39" s="608"/>
      <c r="ORG39" s="608"/>
      <c r="ORH39" s="608">
        <v>39.78516942581431</v>
      </c>
      <c r="ORI39" s="608"/>
      <c r="ORJ39" s="608"/>
      <c r="ORK39" s="608">
        <v>39.78516942581431</v>
      </c>
      <c r="ORL39" s="608"/>
      <c r="ORM39" s="608"/>
      <c r="ORN39" s="608">
        <v>39.78516942581431</v>
      </c>
      <c r="ORO39" s="608"/>
      <c r="ORP39" s="608"/>
      <c r="ORQ39" s="608">
        <v>39.78516942581431</v>
      </c>
      <c r="ORR39" s="608"/>
      <c r="ORS39" s="608"/>
      <c r="ORT39" s="608">
        <v>39.78516942581431</v>
      </c>
      <c r="ORU39" s="608"/>
      <c r="ORV39" s="608"/>
      <c r="ORW39" s="608">
        <v>39.78516942581431</v>
      </c>
      <c r="ORX39" s="608"/>
      <c r="ORY39" s="608"/>
      <c r="ORZ39" s="608">
        <v>39.78516942581431</v>
      </c>
      <c r="OSA39" s="608"/>
      <c r="OSB39" s="608"/>
      <c r="OSC39" s="608">
        <v>39.78516942581431</v>
      </c>
      <c r="OSD39" s="608"/>
      <c r="OSE39" s="608"/>
      <c r="OSF39" s="608">
        <v>39.78516942581431</v>
      </c>
      <c r="OSG39" s="608"/>
      <c r="OSH39" s="608"/>
      <c r="OSI39" s="608">
        <v>39.78516942581431</v>
      </c>
      <c r="OSJ39" s="608"/>
      <c r="OSK39" s="608"/>
      <c r="OSL39" s="608">
        <v>39.78516942581431</v>
      </c>
      <c r="OSM39" s="608"/>
      <c r="OSN39" s="608"/>
      <c r="OSO39" s="608">
        <v>39.78516942581431</v>
      </c>
      <c r="OSP39" s="608"/>
      <c r="OSQ39" s="608"/>
      <c r="OSR39" s="608">
        <v>39.78516942581431</v>
      </c>
      <c r="OSS39" s="608"/>
      <c r="OST39" s="608"/>
      <c r="OSU39" s="608">
        <v>39.78516942581431</v>
      </c>
      <c r="OSV39" s="608"/>
      <c r="OSW39" s="608"/>
      <c r="OSX39" s="608">
        <v>39.78516942581431</v>
      </c>
      <c r="OSY39" s="608"/>
      <c r="OSZ39" s="608"/>
      <c r="OTA39" s="608">
        <v>39.78516942581431</v>
      </c>
      <c r="OTB39" s="608"/>
      <c r="OTC39" s="608"/>
      <c r="OTD39" s="608">
        <v>39.78516942581431</v>
      </c>
      <c r="OTE39" s="608"/>
      <c r="OTF39" s="608"/>
      <c r="OTG39" s="608">
        <v>39.78516942581431</v>
      </c>
      <c r="OTH39" s="608"/>
      <c r="OTI39" s="608"/>
      <c r="OTJ39" s="608">
        <v>39.78516942581431</v>
      </c>
      <c r="OTK39" s="608"/>
      <c r="OTL39" s="608"/>
      <c r="OTM39" s="608">
        <v>39.78516942581431</v>
      </c>
      <c r="OTN39" s="608"/>
      <c r="OTO39" s="608"/>
      <c r="OTP39" s="608">
        <v>39.78516942581431</v>
      </c>
      <c r="OTQ39" s="608"/>
      <c r="OTR39" s="608"/>
      <c r="OTS39" s="608">
        <v>39.78516942581431</v>
      </c>
      <c r="OTT39" s="608"/>
      <c r="OTU39" s="608"/>
      <c r="OTV39" s="608">
        <v>39.78516942581431</v>
      </c>
      <c r="OTW39" s="608"/>
      <c r="OTX39" s="608"/>
      <c r="OTY39" s="608">
        <v>39.78516942581431</v>
      </c>
      <c r="OTZ39" s="608"/>
      <c r="OUA39" s="608"/>
      <c r="OUB39" s="608">
        <v>39.78516942581431</v>
      </c>
      <c r="OUC39" s="608"/>
      <c r="OUD39" s="608"/>
      <c r="OUE39" s="608">
        <v>39.78516942581431</v>
      </c>
      <c r="OUF39" s="608"/>
      <c r="OUG39" s="608"/>
      <c r="OUH39" s="608">
        <v>39.78516942581431</v>
      </c>
      <c r="OUI39" s="608"/>
      <c r="OUJ39" s="608"/>
      <c r="OUK39" s="608">
        <v>39.78516942581431</v>
      </c>
      <c r="OUL39" s="608"/>
      <c r="OUM39" s="608"/>
      <c r="OUN39" s="608">
        <v>39.78516942581431</v>
      </c>
      <c r="OUO39" s="608"/>
      <c r="OUP39" s="608"/>
      <c r="OUQ39" s="608">
        <v>39.78516942581431</v>
      </c>
      <c r="OUR39" s="608"/>
      <c r="OUS39" s="608"/>
      <c r="OUT39" s="608">
        <v>39.78516942581431</v>
      </c>
      <c r="OUU39" s="608"/>
      <c r="OUV39" s="608"/>
      <c r="OUW39" s="608">
        <v>39.78516942581431</v>
      </c>
      <c r="OUX39" s="608"/>
      <c r="OUY39" s="608"/>
      <c r="OUZ39" s="608">
        <v>39.78516942581431</v>
      </c>
      <c r="OVA39" s="608"/>
      <c r="OVB39" s="608"/>
      <c r="OVC39" s="608">
        <v>39.78516942581431</v>
      </c>
      <c r="OVD39" s="608"/>
      <c r="OVE39" s="608"/>
      <c r="OVF39" s="608">
        <v>39.78516942581431</v>
      </c>
      <c r="OVG39" s="608"/>
      <c r="OVH39" s="608"/>
      <c r="OVI39" s="608">
        <v>39.78516942581431</v>
      </c>
      <c r="OVJ39" s="608"/>
      <c r="OVK39" s="608"/>
      <c r="OVL39" s="608">
        <v>39.78516942581431</v>
      </c>
      <c r="OVM39" s="608"/>
      <c r="OVN39" s="608"/>
      <c r="OVO39" s="608">
        <v>39.78516942581431</v>
      </c>
      <c r="OVP39" s="608"/>
      <c r="OVQ39" s="608"/>
      <c r="OVR39" s="608">
        <v>39.78516942581431</v>
      </c>
      <c r="OVS39" s="608"/>
      <c r="OVT39" s="608"/>
      <c r="OVU39" s="608">
        <v>39.78516942581431</v>
      </c>
      <c r="OVV39" s="608"/>
      <c r="OVW39" s="608"/>
      <c r="OVX39" s="608">
        <v>39.78516942581431</v>
      </c>
      <c r="OVY39" s="608"/>
      <c r="OVZ39" s="608"/>
      <c r="OWA39" s="608">
        <v>39.78516942581431</v>
      </c>
      <c r="OWB39" s="608"/>
      <c r="OWC39" s="608"/>
      <c r="OWD39" s="608">
        <v>39.78516942581431</v>
      </c>
      <c r="OWE39" s="608"/>
      <c r="OWF39" s="608"/>
      <c r="OWG39" s="608">
        <v>39.78516942581431</v>
      </c>
      <c r="OWH39" s="608"/>
      <c r="OWI39" s="608"/>
      <c r="OWJ39" s="608">
        <v>39.78516942581431</v>
      </c>
      <c r="OWK39" s="608"/>
      <c r="OWL39" s="608"/>
      <c r="OWM39" s="608">
        <v>39.78516942581431</v>
      </c>
      <c r="OWN39" s="608"/>
      <c r="OWO39" s="608"/>
      <c r="OWP39" s="608">
        <v>39.78516942581431</v>
      </c>
      <c r="OWQ39" s="608"/>
      <c r="OWR39" s="608"/>
      <c r="OWS39" s="608">
        <v>39.78516942581431</v>
      </c>
      <c r="OWT39" s="608"/>
      <c r="OWU39" s="608"/>
      <c r="OWV39" s="608">
        <v>39.78516942581431</v>
      </c>
      <c r="OWW39" s="608"/>
      <c r="OWX39" s="608"/>
      <c r="OWY39" s="608">
        <v>39.78516942581431</v>
      </c>
      <c r="OWZ39" s="608"/>
      <c r="OXA39" s="608"/>
      <c r="OXB39" s="608">
        <v>39.78516942581431</v>
      </c>
      <c r="OXC39" s="608"/>
      <c r="OXD39" s="608"/>
      <c r="OXE39" s="608">
        <v>39.78516942581431</v>
      </c>
      <c r="OXF39" s="608"/>
      <c r="OXG39" s="608"/>
      <c r="OXH39" s="608">
        <v>39.78516942581431</v>
      </c>
      <c r="OXI39" s="608"/>
      <c r="OXJ39" s="608"/>
      <c r="OXK39" s="608">
        <v>39.78516942581431</v>
      </c>
      <c r="OXL39" s="608"/>
      <c r="OXM39" s="608"/>
      <c r="OXN39" s="608">
        <v>39.78516942581431</v>
      </c>
      <c r="OXO39" s="608"/>
      <c r="OXP39" s="608"/>
      <c r="OXQ39" s="608">
        <v>39.78516942581431</v>
      </c>
      <c r="OXR39" s="608"/>
      <c r="OXS39" s="608"/>
      <c r="OXT39" s="608">
        <v>39.78516942581431</v>
      </c>
      <c r="OXU39" s="608"/>
      <c r="OXV39" s="608"/>
      <c r="OXW39" s="608">
        <v>39.78516942581431</v>
      </c>
      <c r="OXX39" s="608"/>
      <c r="OXY39" s="608"/>
      <c r="OXZ39" s="608">
        <v>39.78516942581431</v>
      </c>
      <c r="OYA39" s="608"/>
      <c r="OYB39" s="608"/>
      <c r="OYC39" s="608">
        <v>39.78516942581431</v>
      </c>
      <c r="OYD39" s="608"/>
      <c r="OYE39" s="608"/>
      <c r="OYF39" s="608">
        <v>39.78516942581431</v>
      </c>
      <c r="OYG39" s="608"/>
      <c r="OYH39" s="608"/>
      <c r="OYI39" s="608">
        <v>39.78516942581431</v>
      </c>
      <c r="OYJ39" s="608"/>
      <c r="OYK39" s="608"/>
      <c r="OYL39" s="608">
        <v>39.78516942581431</v>
      </c>
      <c r="OYM39" s="608"/>
      <c r="OYN39" s="608"/>
      <c r="OYO39" s="608">
        <v>39.78516942581431</v>
      </c>
      <c r="OYP39" s="608"/>
      <c r="OYQ39" s="608"/>
      <c r="OYR39" s="608">
        <v>39.78516942581431</v>
      </c>
      <c r="OYS39" s="608"/>
      <c r="OYT39" s="608"/>
      <c r="OYU39" s="608">
        <v>39.78516942581431</v>
      </c>
      <c r="OYV39" s="608"/>
      <c r="OYW39" s="608"/>
      <c r="OYX39" s="608">
        <v>39.78516942581431</v>
      </c>
      <c r="OYY39" s="608"/>
      <c r="OYZ39" s="608"/>
      <c r="OZA39" s="608">
        <v>39.78516942581431</v>
      </c>
      <c r="OZB39" s="608"/>
      <c r="OZC39" s="608"/>
      <c r="OZD39" s="608">
        <v>39.78516942581431</v>
      </c>
      <c r="OZE39" s="608"/>
      <c r="OZF39" s="608"/>
      <c r="OZG39" s="608">
        <v>39.78516942581431</v>
      </c>
      <c r="OZH39" s="608"/>
      <c r="OZI39" s="608"/>
      <c r="OZJ39" s="608">
        <v>39.78516942581431</v>
      </c>
      <c r="OZK39" s="608"/>
      <c r="OZL39" s="608"/>
      <c r="OZM39" s="608">
        <v>39.78516942581431</v>
      </c>
      <c r="OZN39" s="608"/>
      <c r="OZO39" s="608"/>
      <c r="OZP39" s="608">
        <v>39.78516942581431</v>
      </c>
      <c r="OZQ39" s="608"/>
      <c r="OZR39" s="608"/>
      <c r="OZS39" s="608">
        <v>39.78516942581431</v>
      </c>
      <c r="OZT39" s="608"/>
      <c r="OZU39" s="608"/>
      <c r="OZV39" s="608">
        <v>39.78516942581431</v>
      </c>
      <c r="OZW39" s="608"/>
      <c r="OZX39" s="608"/>
      <c r="OZY39" s="608">
        <v>39.78516942581431</v>
      </c>
      <c r="OZZ39" s="608"/>
      <c r="PAA39" s="608"/>
      <c r="PAB39" s="608">
        <v>39.78516942581431</v>
      </c>
      <c r="PAC39" s="608"/>
      <c r="PAD39" s="608"/>
      <c r="PAE39" s="608">
        <v>39.78516942581431</v>
      </c>
      <c r="PAF39" s="608"/>
      <c r="PAG39" s="608"/>
      <c r="PAH39" s="608">
        <v>39.78516942581431</v>
      </c>
      <c r="PAI39" s="608"/>
      <c r="PAJ39" s="608"/>
      <c r="PAK39" s="608">
        <v>39.78516942581431</v>
      </c>
      <c r="PAL39" s="608"/>
      <c r="PAM39" s="608"/>
      <c r="PAN39" s="608">
        <v>39.78516942581431</v>
      </c>
      <c r="PAO39" s="608"/>
      <c r="PAP39" s="608"/>
      <c r="PAQ39" s="608">
        <v>39.78516942581431</v>
      </c>
      <c r="PAR39" s="608"/>
      <c r="PAS39" s="608"/>
      <c r="PAT39" s="608">
        <v>39.78516942581431</v>
      </c>
      <c r="PAU39" s="608"/>
      <c r="PAV39" s="608"/>
      <c r="PAW39" s="608">
        <v>39.78516942581431</v>
      </c>
      <c r="PAX39" s="608"/>
      <c r="PAY39" s="608"/>
      <c r="PAZ39" s="608">
        <v>39.78516942581431</v>
      </c>
      <c r="PBA39" s="608"/>
      <c r="PBB39" s="608"/>
      <c r="PBC39" s="608">
        <v>39.78516942581431</v>
      </c>
      <c r="PBD39" s="608"/>
      <c r="PBE39" s="608"/>
      <c r="PBF39" s="608">
        <v>39.78516942581431</v>
      </c>
      <c r="PBG39" s="608"/>
      <c r="PBH39" s="608"/>
      <c r="PBI39" s="608">
        <v>39.78516942581431</v>
      </c>
      <c r="PBJ39" s="608"/>
      <c r="PBK39" s="608"/>
      <c r="PBL39" s="608">
        <v>39.78516942581431</v>
      </c>
      <c r="PBM39" s="608"/>
      <c r="PBN39" s="608"/>
      <c r="PBO39" s="608">
        <v>39.78516942581431</v>
      </c>
      <c r="PBP39" s="608"/>
      <c r="PBQ39" s="608"/>
      <c r="PBR39" s="608">
        <v>39.78516942581431</v>
      </c>
      <c r="PBS39" s="608"/>
      <c r="PBT39" s="608"/>
      <c r="PBU39" s="608">
        <v>39.78516942581431</v>
      </c>
      <c r="PBV39" s="608"/>
      <c r="PBW39" s="608"/>
      <c r="PBX39" s="608">
        <v>39.78516942581431</v>
      </c>
      <c r="PBY39" s="608"/>
      <c r="PBZ39" s="608"/>
      <c r="PCA39" s="608">
        <v>39.78516942581431</v>
      </c>
      <c r="PCB39" s="608"/>
      <c r="PCC39" s="608"/>
      <c r="PCD39" s="608">
        <v>39.78516942581431</v>
      </c>
      <c r="PCE39" s="608"/>
      <c r="PCF39" s="608"/>
      <c r="PCG39" s="608">
        <v>39.78516942581431</v>
      </c>
      <c r="PCH39" s="608"/>
      <c r="PCI39" s="608"/>
      <c r="PCJ39" s="608">
        <v>39.78516942581431</v>
      </c>
      <c r="PCK39" s="608"/>
      <c r="PCL39" s="608"/>
      <c r="PCM39" s="608">
        <v>39.78516942581431</v>
      </c>
      <c r="PCN39" s="608"/>
      <c r="PCO39" s="608"/>
      <c r="PCP39" s="608">
        <v>39.78516942581431</v>
      </c>
      <c r="PCQ39" s="608"/>
      <c r="PCR39" s="608"/>
      <c r="PCS39" s="608">
        <v>39.78516942581431</v>
      </c>
      <c r="PCT39" s="608"/>
      <c r="PCU39" s="608"/>
      <c r="PCV39" s="608">
        <v>39.78516942581431</v>
      </c>
      <c r="PCW39" s="608"/>
      <c r="PCX39" s="608"/>
      <c r="PCY39" s="608">
        <v>39.78516942581431</v>
      </c>
      <c r="PCZ39" s="608"/>
      <c r="PDA39" s="608"/>
      <c r="PDB39" s="608">
        <v>39.78516942581431</v>
      </c>
      <c r="PDC39" s="608"/>
      <c r="PDD39" s="608"/>
      <c r="PDE39" s="608">
        <v>39.78516942581431</v>
      </c>
      <c r="PDF39" s="608"/>
      <c r="PDG39" s="608"/>
      <c r="PDH39" s="608">
        <v>39.78516942581431</v>
      </c>
      <c r="PDI39" s="608"/>
      <c r="PDJ39" s="608"/>
      <c r="PDK39" s="608">
        <v>39.78516942581431</v>
      </c>
      <c r="PDL39" s="608"/>
      <c r="PDM39" s="608"/>
      <c r="PDN39" s="608">
        <v>39.78516942581431</v>
      </c>
      <c r="PDO39" s="608"/>
      <c r="PDP39" s="608"/>
      <c r="PDQ39" s="608">
        <v>39.78516942581431</v>
      </c>
      <c r="PDR39" s="608"/>
      <c r="PDS39" s="608"/>
      <c r="PDT39" s="608">
        <v>39.78516942581431</v>
      </c>
      <c r="PDU39" s="608"/>
      <c r="PDV39" s="608"/>
      <c r="PDW39" s="608">
        <v>39.78516942581431</v>
      </c>
      <c r="PDX39" s="608"/>
      <c r="PDY39" s="608"/>
      <c r="PDZ39" s="608">
        <v>39.78516942581431</v>
      </c>
      <c r="PEA39" s="608"/>
      <c r="PEB39" s="608"/>
      <c r="PEC39" s="608">
        <v>39.78516942581431</v>
      </c>
      <c r="PED39" s="608"/>
      <c r="PEE39" s="608"/>
      <c r="PEF39" s="608">
        <v>39.78516942581431</v>
      </c>
      <c r="PEG39" s="608"/>
      <c r="PEH39" s="608"/>
      <c r="PEI39" s="608">
        <v>39.78516942581431</v>
      </c>
      <c r="PEJ39" s="608"/>
      <c r="PEK39" s="608"/>
      <c r="PEL39" s="608">
        <v>39.78516942581431</v>
      </c>
      <c r="PEM39" s="608"/>
      <c r="PEN39" s="608"/>
      <c r="PEO39" s="608">
        <v>39.78516942581431</v>
      </c>
      <c r="PEP39" s="608"/>
      <c r="PEQ39" s="608"/>
      <c r="PER39" s="608">
        <v>39.78516942581431</v>
      </c>
      <c r="PES39" s="608"/>
      <c r="PET39" s="608"/>
      <c r="PEU39" s="608">
        <v>39.78516942581431</v>
      </c>
      <c r="PEV39" s="608"/>
      <c r="PEW39" s="608"/>
      <c r="PEX39" s="608">
        <v>39.78516942581431</v>
      </c>
      <c r="PEY39" s="608"/>
      <c r="PEZ39" s="608"/>
      <c r="PFA39" s="608">
        <v>39.78516942581431</v>
      </c>
      <c r="PFB39" s="608"/>
      <c r="PFC39" s="608"/>
      <c r="PFD39" s="608">
        <v>39.78516942581431</v>
      </c>
      <c r="PFE39" s="608"/>
      <c r="PFF39" s="608"/>
      <c r="PFG39" s="608">
        <v>39.78516942581431</v>
      </c>
      <c r="PFH39" s="608"/>
      <c r="PFI39" s="608"/>
      <c r="PFJ39" s="608">
        <v>39.78516942581431</v>
      </c>
      <c r="PFK39" s="608"/>
      <c r="PFL39" s="608"/>
      <c r="PFM39" s="608">
        <v>39.78516942581431</v>
      </c>
      <c r="PFN39" s="608"/>
      <c r="PFO39" s="608"/>
      <c r="PFP39" s="608">
        <v>39.78516942581431</v>
      </c>
      <c r="PFQ39" s="608"/>
      <c r="PFR39" s="608"/>
      <c r="PFS39" s="608">
        <v>39.78516942581431</v>
      </c>
      <c r="PFT39" s="608"/>
      <c r="PFU39" s="608"/>
      <c r="PFV39" s="608">
        <v>39.78516942581431</v>
      </c>
      <c r="PFW39" s="608"/>
      <c r="PFX39" s="608"/>
      <c r="PFY39" s="608">
        <v>39.78516942581431</v>
      </c>
      <c r="PFZ39" s="608"/>
      <c r="PGA39" s="608"/>
      <c r="PGB39" s="608">
        <v>39.78516942581431</v>
      </c>
      <c r="PGC39" s="608"/>
      <c r="PGD39" s="608"/>
      <c r="PGE39" s="608">
        <v>39.78516942581431</v>
      </c>
      <c r="PGF39" s="608"/>
      <c r="PGG39" s="608"/>
      <c r="PGH39" s="608">
        <v>39.78516942581431</v>
      </c>
      <c r="PGI39" s="608"/>
      <c r="PGJ39" s="608"/>
      <c r="PGK39" s="608">
        <v>39.78516942581431</v>
      </c>
      <c r="PGL39" s="608"/>
      <c r="PGM39" s="608"/>
      <c r="PGN39" s="608">
        <v>39.78516942581431</v>
      </c>
      <c r="PGO39" s="608"/>
      <c r="PGP39" s="608"/>
      <c r="PGQ39" s="608">
        <v>39.78516942581431</v>
      </c>
      <c r="PGR39" s="608"/>
      <c r="PGS39" s="608"/>
      <c r="PGT39" s="608">
        <v>39.78516942581431</v>
      </c>
      <c r="PGU39" s="608"/>
      <c r="PGV39" s="608"/>
      <c r="PGW39" s="608">
        <v>39.78516942581431</v>
      </c>
      <c r="PGX39" s="608"/>
      <c r="PGY39" s="608"/>
      <c r="PGZ39" s="608">
        <v>39.78516942581431</v>
      </c>
      <c r="PHA39" s="608"/>
      <c r="PHB39" s="608"/>
      <c r="PHC39" s="608">
        <v>39.78516942581431</v>
      </c>
      <c r="PHD39" s="608"/>
      <c r="PHE39" s="608"/>
      <c r="PHF39" s="608">
        <v>39.78516942581431</v>
      </c>
      <c r="PHG39" s="608"/>
      <c r="PHH39" s="608"/>
      <c r="PHI39" s="608">
        <v>39.78516942581431</v>
      </c>
      <c r="PHJ39" s="608"/>
      <c r="PHK39" s="608"/>
      <c r="PHL39" s="608">
        <v>39.78516942581431</v>
      </c>
      <c r="PHM39" s="608"/>
      <c r="PHN39" s="608"/>
      <c r="PHO39" s="608">
        <v>39.78516942581431</v>
      </c>
      <c r="PHP39" s="608"/>
      <c r="PHQ39" s="608"/>
      <c r="PHR39" s="608">
        <v>39.78516942581431</v>
      </c>
      <c r="PHS39" s="608"/>
      <c r="PHT39" s="608"/>
      <c r="PHU39" s="608">
        <v>39.78516942581431</v>
      </c>
      <c r="PHV39" s="608"/>
      <c r="PHW39" s="608"/>
      <c r="PHX39" s="608">
        <v>39.78516942581431</v>
      </c>
      <c r="PHY39" s="608"/>
      <c r="PHZ39" s="608"/>
      <c r="PIA39" s="608">
        <v>39.78516942581431</v>
      </c>
      <c r="PIB39" s="608"/>
      <c r="PIC39" s="608"/>
      <c r="PID39" s="608">
        <v>39.78516942581431</v>
      </c>
      <c r="PIE39" s="608"/>
      <c r="PIF39" s="608"/>
      <c r="PIG39" s="608">
        <v>39.78516942581431</v>
      </c>
      <c r="PIH39" s="608"/>
      <c r="PII39" s="608"/>
      <c r="PIJ39" s="608">
        <v>39.78516942581431</v>
      </c>
      <c r="PIK39" s="608"/>
      <c r="PIL39" s="608"/>
      <c r="PIM39" s="608">
        <v>39.78516942581431</v>
      </c>
      <c r="PIN39" s="608"/>
      <c r="PIO39" s="608"/>
      <c r="PIP39" s="608">
        <v>39.78516942581431</v>
      </c>
      <c r="PIQ39" s="608"/>
      <c r="PIR39" s="608"/>
      <c r="PIS39" s="608">
        <v>39.78516942581431</v>
      </c>
      <c r="PIT39" s="608"/>
      <c r="PIU39" s="608"/>
      <c r="PIV39" s="608">
        <v>39.78516942581431</v>
      </c>
      <c r="PIW39" s="608"/>
      <c r="PIX39" s="608"/>
      <c r="PIY39" s="608">
        <v>39.78516942581431</v>
      </c>
      <c r="PIZ39" s="608"/>
      <c r="PJA39" s="608"/>
      <c r="PJB39" s="608">
        <v>39.78516942581431</v>
      </c>
      <c r="PJC39" s="608"/>
      <c r="PJD39" s="608"/>
      <c r="PJE39" s="608">
        <v>39.78516942581431</v>
      </c>
      <c r="PJF39" s="608"/>
      <c r="PJG39" s="608"/>
      <c r="PJH39" s="608">
        <v>39.78516942581431</v>
      </c>
      <c r="PJI39" s="608"/>
      <c r="PJJ39" s="608"/>
      <c r="PJK39" s="608">
        <v>39.78516942581431</v>
      </c>
      <c r="PJL39" s="608"/>
      <c r="PJM39" s="608"/>
      <c r="PJN39" s="608">
        <v>39.78516942581431</v>
      </c>
      <c r="PJO39" s="608"/>
      <c r="PJP39" s="608"/>
      <c r="PJQ39" s="608">
        <v>39.78516942581431</v>
      </c>
      <c r="PJR39" s="608"/>
      <c r="PJS39" s="608"/>
      <c r="PJT39" s="608">
        <v>39.78516942581431</v>
      </c>
      <c r="PJU39" s="608"/>
      <c r="PJV39" s="608"/>
      <c r="PJW39" s="608">
        <v>39.78516942581431</v>
      </c>
      <c r="PJX39" s="608"/>
      <c r="PJY39" s="608"/>
      <c r="PJZ39" s="608">
        <v>39.78516942581431</v>
      </c>
      <c r="PKA39" s="608"/>
      <c r="PKB39" s="608"/>
      <c r="PKC39" s="608">
        <v>39.78516942581431</v>
      </c>
      <c r="PKD39" s="608"/>
      <c r="PKE39" s="608"/>
      <c r="PKF39" s="608">
        <v>39.78516942581431</v>
      </c>
      <c r="PKG39" s="608"/>
      <c r="PKH39" s="608"/>
      <c r="PKI39" s="608">
        <v>39.78516942581431</v>
      </c>
      <c r="PKJ39" s="608"/>
      <c r="PKK39" s="608"/>
      <c r="PKL39" s="608">
        <v>39.78516942581431</v>
      </c>
      <c r="PKM39" s="608"/>
      <c r="PKN39" s="608"/>
      <c r="PKO39" s="608">
        <v>39.78516942581431</v>
      </c>
      <c r="PKP39" s="608"/>
      <c r="PKQ39" s="608"/>
      <c r="PKR39" s="608">
        <v>39.78516942581431</v>
      </c>
      <c r="PKS39" s="608"/>
      <c r="PKT39" s="608"/>
      <c r="PKU39" s="608">
        <v>39.78516942581431</v>
      </c>
      <c r="PKV39" s="608"/>
      <c r="PKW39" s="608"/>
      <c r="PKX39" s="608">
        <v>39.78516942581431</v>
      </c>
      <c r="PKY39" s="608"/>
      <c r="PKZ39" s="608"/>
      <c r="PLA39" s="608">
        <v>39.78516942581431</v>
      </c>
      <c r="PLB39" s="608"/>
      <c r="PLC39" s="608"/>
      <c r="PLD39" s="608">
        <v>39.78516942581431</v>
      </c>
      <c r="PLE39" s="608"/>
      <c r="PLF39" s="608"/>
      <c r="PLG39" s="608">
        <v>39.78516942581431</v>
      </c>
      <c r="PLH39" s="608"/>
      <c r="PLI39" s="608"/>
      <c r="PLJ39" s="608">
        <v>39.78516942581431</v>
      </c>
      <c r="PLK39" s="608"/>
      <c r="PLL39" s="608"/>
      <c r="PLM39" s="608">
        <v>39.78516942581431</v>
      </c>
      <c r="PLN39" s="608"/>
      <c r="PLO39" s="608"/>
      <c r="PLP39" s="608">
        <v>39.78516942581431</v>
      </c>
      <c r="PLQ39" s="608"/>
      <c r="PLR39" s="608"/>
      <c r="PLS39" s="608">
        <v>39.78516942581431</v>
      </c>
      <c r="PLT39" s="608"/>
      <c r="PLU39" s="608"/>
      <c r="PLV39" s="608">
        <v>39.78516942581431</v>
      </c>
      <c r="PLW39" s="608"/>
      <c r="PLX39" s="608"/>
      <c r="PLY39" s="608">
        <v>39.78516942581431</v>
      </c>
      <c r="PLZ39" s="608"/>
      <c r="PMA39" s="608"/>
      <c r="PMB39" s="608">
        <v>39.78516942581431</v>
      </c>
      <c r="PMC39" s="608"/>
      <c r="PMD39" s="608"/>
      <c r="PME39" s="608">
        <v>39.78516942581431</v>
      </c>
      <c r="PMF39" s="608"/>
      <c r="PMG39" s="608"/>
      <c r="PMH39" s="608">
        <v>39.78516942581431</v>
      </c>
      <c r="PMI39" s="608"/>
      <c r="PMJ39" s="608"/>
      <c r="PMK39" s="608">
        <v>39.78516942581431</v>
      </c>
      <c r="PML39" s="608"/>
      <c r="PMM39" s="608"/>
      <c r="PMN39" s="608">
        <v>39.78516942581431</v>
      </c>
      <c r="PMO39" s="608"/>
      <c r="PMP39" s="608"/>
      <c r="PMQ39" s="608">
        <v>39.78516942581431</v>
      </c>
      <c r="PMR39" s="608"/>
      <c r="PMS39" s="608"/>
      <c r="PMT39" s="608">
        <v>39.78516942581431</v>
      </c>
      <c r="PMU39" s="608"/>
      <c r="PMV39" s="608"/>
      <c r="PMW39" s="608">
        <v>39.78516942581431</v>
      </c>
      <c r="PMX39" s="608"/>
      <c r="PMY39" s="608"/>
      <c r="PMZ39" s="608">
        <v>39.78516942581431</v>
      </c>
      <c r="PNA39" s="608"/>
      <c r="PNB39" s="608"/>
      <c r="PNC39" s="608">
        <v>39.78516942581431</v>
      </c>
      <c r="PND39" s="608"/>
      <c r="PNE39" s="608"/>
      <c r="PNF39" s="608">
        <v>39.78516942581431</v>
      </c>
      <c r="PNG39" s="608"/>
      <c r="PNH39" s="608"/>
      <c r="PNI39" s="608">
        <v>39.78516942581431</v>
      </c>
      <c r="PNJ39" s="608"/>
      <c r="PNK39" s="608"/>
      <c r="PNL39" s="608">
        <v>39.78516942581431</v>
      </c>
      <c r="PNM39" s="608"/>
      <c r="PNN39" s="608"/>
      <c r="PNO39" s="608">
        <v>39.78516942581431</v>
      </c>
      <c r="PNP39" s="608"/>
      <c r="PNQ39" s="608"/>
      <c r="PNR39" s="608">
        <v>39.78516942581431</v>
      </c>
      <c r="PNS39" s="608"/>
      <c r="PNT39" s="608"/>
      <c r="PNU39" s="608">
        <v>39.78516942581431</v>
      </c>
      <c r="PNV39" s="608"/>
      <c r="PNW39" s="608"/>
      <c r="PNX39" s="608">
        <v>39.78516942581431</v>
      </c>
      <c r="PNY39" s="608"/>
      <c r="PNZ39" s="608"/>
      <c r="POA39" s="608">
        <v>39.78516942581431</v>
      </c>
      <c r="POB39" s="608"/>
      <c r="POC39" s="608"/>
      <c r="POD39" s="608">
        <v>39.78516942581431</v>
      </c>
      <c r="POE39" s="608"/>
      <c r="POF39" s="608"/>
      <c r="POG39" s="608">
        <v>39.78516942581431</v>
      </c>
      <c r="POH39" s="608"/>
      <c r="POI39" s="608"/>
      <c r="POJ39" s="608">
        <v>39.78516942581431</v>
      </c>
      <c r="POK39" s="608"/>
      <c r="POL39" s="608"/>
      <c r="POM39" s="608">
        <v>39.78516942581431</v>
      </c>
      <c r="PON39" s="608"/>
      <c r="POO39" s="608"/>
      <c r="POP39" s="608">
        <v>39.78516942581431</v>
      </c>
      <c r="POQ39" s="608"/>
      <c r="POR39" s="608"/>
      <c r="POS39" s="608">
        <v>39.78516942581431</v>
      </c>
      <c r="POT39" s="608"/>
      <c r="POU39" s="608"/>
      <c r="POV39" s="608">
        <v>39.78516942581431</v>
      </c>
      <c r="POW39" s="608"/>
      <c r="POX39" s="608"/>
      <c r="POY39" s="608">
        <v>39.78516942581431</v>
      </c>
      <c r="POZ39" s="608"/>
      <c r="PPA39" s="608"/>
      <c r="PPB39" s="608">
        <v>39.78516942581431</v>
      </c>
      <c r="PPC39" s="608"/>
      <c r="PPD39" s="608"/>
      <c r="PPE39" s="608">
        <v>39.78516942581431</v>
      </c>
      <c r="PPF39" s="608"/>
      <c r="PPG39" s="608"/>
      <c r="PPH39" s="608">
        <v>39.78516942581431</v>
      </c>
      <c r="PPI39" s="608"/>
      <c r="PPJ39" s="608"/>
      <c r="PPK39" s="608">
        <v>39.78516942581431</v>
      </c>
      <c r="PPL39" s="608"/>
      <c r="PPM39" s="608"/>
      <c r="PPN39" s="608">
        <v>39.78516942581431</v>
      </c>
      <c r="PPO39" s="608"/>
      <c r="PPP39" s="608"/>
      <c r="PPQ39" s="608">
        <v>39.78516942581431</v>
      </c>
      <c r="PPR39" s="608"/>
      <c r="PPS39" s="608"/>
      <c r="PPT39" s="608">
        <v>39.78516942581431</v>
      </c>
      <c r="PPU39" s="608"/>
      <c r="PPV39" s="608"/>
      <c r="PPW39" s="608">
        <v>39.78516942581431</v>
      </c>
      <c r="PPX39" s="608"/>
      <c r="PPY39" s="608"/>
      <c r="PPZ39" s="608">
        <v>39.78516942581431</v>
      </c>
      <c r="PQA39" s="608"/>
      <c r="PQB39" s="608"/>
      <c r="PQC39" s="608">
        <v>39.78516942581431</v>
      </c>
      <c r="PQD39" s="608"/>
      <c r="PQE39" s="608"/>
      <c r="PQF39" s="608">
        <v>39.78516942581431</v>
      </c>
      <c r="PQG39" s="608"/>
      <c r="PQH39" s="608"/>
      <c r="PQI39" s="608">
        <v>39.78516942581431</v>
      </c>
      <c r="PQJ39" s="608"/>
      <c r="PQK39" s="608"/>
      <c r="PQL39" s="608">
        <v>39.78516942581431</v>
      </c>
      <c r="PQM39" s="608"/>
      <c r="PQN39" s="608"/>
      <c r="PQO39" s="608">
        <v>39.78516942581431</v>
      </c>
      <c r="PQP39" s="608"/>
      <c r="PQQ39" s="608"/>
      <c r="PQR39" s="608">
        <v>39.78516942581431</v>
      </c>
      <c r="PQS39" s="608"/>
      <c r="PQT39" s="608"/>
      <c r="PQU39" s="608">
        <v>39.78516942581431</v>
      </c>
      <c r="PQV39" s="608"/>
      <c r="PQW39" s="608"/>
      <c r="PQX39" s="608">
        <v>39.78516942581431</v>
      </c>
      <c r="PQY39" s="608"/>
      <c r="PQZ39" s="608"/>
      <c r="PRA39" s="608">
        <v>39.78516942581431</v>
      </c>
      <c r="PRB39" s="608"/>
      <c r="PRC39" s="608"/>
      <c r="PRD39" s="608">
        <v>39.78516942581431</v>
      </c>
      <c r="PRE39" s="608"/>
      <c r="PRF39" s="608"/>
      <c r="PRG39" s="608">
        <v>39.78516942581431</v>
      </c>
      <c r="PRH39" s="608"/>
      <c r="PRI39" s="608"/>
      <c r="PRJ39" s="608">
        <v>39.78516942581431</v>
      </c>
      <c r="PRK39" s="608"/>
      <c r="PRL39" s="608"/>
      <c r="PRM39" s="608">
        <v>39.78516942581431</v>
      </c>
      <c r="PRN39" s="608"/>
      <c r="PRO39" s="608"/>
      <c r="PRP39" s="608">
        <v>39.78516942581431</v>
      </c>
      <c r="PRQ39" s="608"/>
      <c r="PRR39" s="608"/>
      <c r="PRS39" s="608">
        <v>39.78516942581431</v>
      </c>
      <c r="PRT39" s="608"/>
      <c r="PRU39" s="608"/>
      <c r="PRV39" s="608">
        <v>39.78516942581431</v>
      </c>
      <c r="PRW39" s="608"/>
      <c r="PRX39" s="608"/>
      <c r="PRY39" s="608">
        <v>39.78516942581431</v>
      </c>
      <c r="PRZ39" s="608"/>
      <c r="PSA39" s="608"/>
      <c r="PSB39" s="608">
        <v>39.78516942581431</v>
      </c>
      <c r="PSC39" s="608"/>
      <c r="PSD39" s="608"/>
      <c r="PSE39" s="608">
        <v>39.78516942581431</v>
      </c>
      <c r="PSF39" s="608"/>
      <c r="PSG39" s="608"/>
      <c r="PSH39" s="608">
        <v>39.78516942581431</v>
      </c>
      <c r="PSI39" s="608"/>
      <c r="PSJ39" s="608"/>
      <c r="PSK39" s="608">
        <v>39.78516942581431</v>
      </c>
      <c r="PSL39" s="608"/>
      <c r="PSM39" s="608"/>
      <c r="PSN39" s="608">
        <v>39.78516942581431</v>
      </c>
      <c r="PSO39" s="608"/>
      <c r="PSP39" s="608"/>
      <c r="PSQ39" s="608">
        <v>39.78516942581431</v>
      </c>
      <c r="PSR39" s="608"/>
      <c r="PSS39" s="608"/>
      <c r="PST39" s="608">
        <v>39.78516942581431</v>
      </c>
      <c r="PSU39" s="608"/>
      <c r="PSV39" s="608"/>
      <c r="PSW39" s="608">
        <v>39.78516942581431</v>
      </c>
      <c r="PSX39" s="608"/>
      <c r="PSY39" s="608"/>
      <c r="PSZ39" s="608">
        <v>39.78516942581431</v>
      </c>
      <c r="PTA39" s="608"/>
      <c r="PTB39" s="608"/>
      <c r="PTC39" s="608">
        <v>39.78516942581431</v>
      </c>
      <c r="PTD39" s="608"/>
      <c r="PTE39" s="608"/>
      <c r="PTF39" s="608">
        <v>39.78516942581431</v>
      </c>
      <c r="PTG39" s="608"/>
      <c r="PTH39" s="608"/>
      <c r="PTI39" s="608">
        <v>39.78516942581431</v>
      </c>
      <c r="PTJ39" s="608"/>
      <c r="PTK39" s="608"/>
      <c r="PTL39" s="608">
        <v>39.78516942581431</v>
      </c>
      <c r="PTM39" s="608"/>
      <c r="PTN39" s="608"/>
      <c r="PTO39" s="608">
        <v>39.78516942581431</v>
      </c>
      <c r="PTP39" s="608"/>
      <c r="PTQ39" s="608"/>
      <c r="PTR39" s="608">
        <v>39.78516942581431</v>
      </c>
      <c r="PTS39" s="608"/>
      <c r="PTT39" s="608"/>
      <c r="PTU39" s="608">
        <v>39.78516942581431</v>
      </c>
      <c r="PTV39" s="608"/>
      <c r="PTW39" s="608"/>
      <c r="PTX39" s="608">
        <v>39.78516942581431</v>
      </c>
      <c r="PTY39" s="608"/>
      <c r="PTZ39" s="608"/>
      <c r="PUA39" s="608">
        <v>39.78516942581431</v>
      </c>
      <c r="PUB39" s="608"/>
      <c r="PUC39" s="608"/>
      <c r="PUD39" s="608">
        <v>39.78516942581431</v>
      </c>
      <c r="PUE39" s="608"/>
      <c r="PUF39" s="608"/>
      <c r="PUG39" s="608">
        <v>39.78516942581431</v>
      </c>
      <c r="PUH39" s="608"/>
      <c r="PUI39" s="608"/>
      <c r="PUJ39" s="608">
        <v>39.78516942581431</v>
      </c>
      <c r="PUK39" s="608"/>
      <c r="PUL39" s="608"/>
      <c r="PUM39" s="608">
        <v>39.78516942581431</v>
      </c>
      <c r="PUN39" s="608"/>
      <c r="PUO39" s="608"/>
      <c r="PUP39" s="608">
        <v>39.78516942581431</v>
      </c>
      <c r="PUQ39" s="608"/>
      <c r="PUR39" s="608"/>
      <c r="PUS39" s="608">
        <v>39.78516942581431</v>
      </c>
      <c r="PUT39" s="608"/>
      <c r="PUU39" s="608"/>
      <c r="PUV39" s="608">
        <v>39.78516942581431</v>
      </c>
      <c r="PUW39" s="608"/>
      <c r="PUX39" s="608"/>
      <c r="PUY39" s="608">
        <v>39.78516942581431</v>
      </c>
      <c r="PUZ39" s="608"/>
      <c r="PVA39" s="608"/>
      <c r="PVB39" s="608">
        <v>39.78516942581431</v>
      </c>
      <c r="PVC39" s="608"/>
      <c r="PVD39" s="608"/>
      <c r="PVE39" s="608">
        <v>39.78516942581431</v>
      </c>
      <c r="PVF39" s="608"/>
      <c r="PVG39" s="608"/>
      <c r="PVH39" s="608">
        <v>39.78516942581431</v>
      </c>
      <c r="PVI39" s="608"/>
      <c r="PVJ39" s="608"/>
      <c r="PVK39" s="608">
        <v>39.78516942581431</v>
      </c>
      <c r="PVL39" s="608"/>
      <c r="PVM39" s="608"/>
      <c r="PVN39" s="608">
        <v>39.78516942581431</v>
      </c>
      <c r="PVO39" s="608"/>
      <c r="PVP39" s="608"/>
      <c r="PVQ39" s="608">
        <v>39.78516942581431</v>
      </c>
      <c r="PVR39" s="608"/>
      <c r="PVS39" s="608"/>
      <c r="PVT39" s="608">
        <v>39.78516942581431</v>
      </c>
      <c r="PVU39" s="608"/>
      <c r="PVV39" s="608"/>
      <c r="PVW39" s="608">
        <v>39.78516942581431</v>
      </c>
      <c r="PVX39" s="608"/>
      <c r="PVY39" s="608"/>
      <c r="PVZ39" s="608">
        <v>39.78516942581431</v>
      </c>
      <c r="PWA39" s="608"/>
      <c r="PWB39" s="608"/>
      <c r="PWC39" s="608">
        <v>39.78516942581431</v>
      </c>
      <c r="PWD39" s="608"/>
      <c r="PWE39" s="608"/>
      <c r="PWF39" s="608">
        <v>39.78516942581431</v>
      </c>
      <c r="PWG39" s="608"/>
      <c r="PWH39" s="608"/>
      <c r="PWI39" s="608">
        <v>39.78516942581431</v>
      </c>
      <c r="PWJ39" s="608"/>
      <c r="PWK39" s="608"/>
      <c r="PWL39" s="608">
        <v>39.78516942581431</v>
      </c>
      <c r="PWM39" s="608"/>
      <c r="PWN39" s="608"/>
      <c r="PWO39" s="608">
        <v>39.78516942581431</v>
      </c>
      <c r="PWP39" s="608"/>
      <c r="PWQ39" s="608"/>
      <c r="PWR39" s="608">
        <v>39.78516942581431</v>
      </c>
      <c r="PWS39" s="608"/>
      <c r="PWT39" s="608"/>
      <c r="PWU39" s="608">
        <v>39.78516942581431</v>
      </c>
      <c r="PWV39" s="608"/>
      <c r="PWW39" s="608"/>
      <c r="PWX39" s="608">
        <v>39.78516942581431</v>
      </c>
      <c r="PWY39" s="608"/>
      <c r="PWZ39" s="608"/>
      <c r="PXA39" s="608">
        <v>39.78516942581431</v>
      </c>
      <c r="PXB39" s="608"/>
      <c r="PXC39" s="608"/>
      <c r="PXD39" s="608">
        <v>39.78516942581431</v>
      </c>
      <c r="PXE39" s="608"/>
      <c r="PXF39" s="608"/>
      <c r="PXG39" s="608">
        <v>39.78516942581431</v>
      </c>
      <c r="PXH39" s="608"/>
      <c r="PXI39" s="608"/>
      <c r="PXJ39" s="608">
        <v>39.78516942581431</v>
      </c>
      <c r="PXK39" s="608"/>
      <c r="PXL39" s="608"/>
      <c r="PXM39" s="608">
        <v>39.78516942581431</v>
      </c>
      <c r="PXN39" s="608"/>
      <c r="PXO39" s="608"/>
      <c r="PXP39" s="608">
        <v>39.78516942581431</v>
      </c>
      <c r="PXQ39" s="608"/>
      <c r="PXR39" s="608"/>
      <c r="PXS39" s="608">
        <v>39.78516942581431</v>
      </c>
      <c r="PXT39" s="608"/>
      <c r="PXU39" s="608"/>
      <c r="PXV39" s="608">
        <v>39.78516942581431</v>
      </c>
      <c r="PXW39" s="608"/>
      <c r="PXX39" s="608"/>
      <c r="PXY39" s="608">
        <v>39.78516942581431</v>
      </c>
      <c r="PXZ39" s="608"/>
      <c r="PYA39" s="608"/>
      <c r="PYB39" s="608">
        <v>39.78516942581431</v>
      </c>
      <c r="PYC39" s="608"/>
      <c r="PYD39" s="608"/>
      <c r="PYE39" s="608">
        <v>39.78516942581431</v>
      </c>
      <c r="PYF39" s="608"/>
      <c r="PYG39" s="608"/>
      <c r="PYH39" s="608">
        <v>39.78516942581431</v>
      </c>
      <c r="PYI39" s="608"/>
      <c r="PYJ39" s="608"/>
      <c r="PYK39" s="608">
        <v>39.78516942581431</v>
      </c>
      <c r="PYL39" s="608"/>
      <c r="PYM39" s="608"/>
      <c r="PYN39" s="608">
        <v>39.78516942581431</v>
      </c>
      <c r="PYO39" s="608"/>
      <c r="PYP39" s="608"/>
      <c r="PYQ39" s="608">
        <v>39.78516942581431</v>
      </c>
      <c r="PYR39" s="608"/>
      <c r="PYS39" s="608"/>
      <c r="PYT39" s="608">
        <v>39.78516942581431</v>
      </c>
      <c r="PYU39" s="608"/>
      <c r="PYV39" s="608"/>
      <c r="PYW39" s="608">
        <v>39.78516942581431</v>
      </c>
      <c r="PYX39" s="608"/>
      <c r="PYY39" s="608"/>
      <c r="PYZ39" s="608">
        <v>39.78516942581431</v>
      </c>
      <c r="PZA39" s="608"/>
      <c r="PZB39" s="608"/>
      <c r="PZC39" s="608">
        <v>39.78516942581431</v>
      </c>
      <c r="PZD39" s="608"/>
      <c r="PZE39" s="608"/>
      <c r="PZF39" s="608">
        <v>39.78516942581431</v>
      </c>
      <c r="PZG39" s="608"/>
      <c r="PZH39" s="608"/>
      <c r="PZI39" s="608">
        <v>39.78516942581431</v>
      </c>
      <c r="PZJ39" s="608"/>
      <c r="PZK39" s="608"/>
      <c r="PZL39" s="608">
        <v>39.78516942581431</v>
      </c>
      <c r="PZM39" s="608"/>
      <c r="PZN39" s="608"/>
      <c r="PZO39" s="608">
        <v>39.78516942581431</v>
      </c>
      <c r="PZP39" s="608"/>
      <c r="PZQ39" s="608"/>
      <c r="PZR39" s="608">
        <v>39.78516942581431</v>
      </c>
      <c r="PZS39" s="608"/>
      <c r="PZT39" s="608"/>
      <c r="PZU39" s="608">
        <v>39.78516942581431</v>
      </c>
      <c r="PZV39" s="608"/>
      <c r="PZW39" s="608"/>
      <c r="PZX39" s="608">
        <v>39.78516942581431</v>
      </c>
      <c r="PZY39" s="608"/>
      <c r="PZZ39" s="608"/>
      <c r="QAA39" s="608">
        <v>39.78516942581431</v>
      </c>
      <c r="QAB39" s="608"/>
      <c r="QAC39" s="608"/>
      <c r="QAD39" s="608">
        <v>39.78516942581431</v>
      </c>
      <c r="QAE39" s="608"/>
      <c r="QAF39" s="608"/>
      <c r="QAG39" s="608">
        <v>39.78516942581431</v>
      </c>
      <c r="QAH39" s="608"/>
      <c r="QAI39" s="608"/>
      <c r="QAJ39" s="608">
        <v>39.78516942581431</v>
      </c>
      <c r="QAK39" s="608"/>
      <c r="QAL39" s="608"/>
      <c r="QAM39" s="608">
        <v>39.78516942581431</v>
      </c>
      <c r="QAN39" s="608"/>
      <c r="QAO39" s="608"/>
      <c r="QAP39" s="608">
        <v>39.78516942581431</v>
      </c>
      <c r="QAQ39" s="608"/>
      <c r="QAR39" s="608"/>
      <c r="QAS39" s="608">
        <v>39.78516942581431</v>
      </c>
      <c r="QAT39" s="608"/>
      <c r="QAU39" s="608"/>
      <c r="QAV39" s="608">
        <v>39.78516942581431</v>
      </c>
      <c r="QAW39" s="608"/>
      <c r="QAX39" s="608"/>
      <c r="QAY39" s="608">
        <v>39.78516942581431</v>
      </c>
      <c r="QAZ39" s="608"/>
      <c r="QBA39" s="608"/>
      <c r="QBB39" s="608">
        <v>39.78516942581431</v>
      </c>
      <c r="QBC39" s="608"/>
      <c r="QBD39" s="608"/>
      <c r="QBE39" s="608">
        <v>39.78516942581431</v>
      </c>
      <c r="QBF39" s="608"/>
      <c r="QBG39" s="608"/>
      <c r="QBH39" s="608">
        <v>39.78516942581431</v>
      </c>
      <c r="QBI39" s="608"/>
      <c r="QBJ39" s="608"/>
      <c r="QBK39" s="608">
        <v>39.78516942581431</v>
      </c>
      <c r="QBL39" s="608"/>
      <c r="QBM39" s="608"/>
      <c r="QBN39" s="608">
        <v>39.78516942581431</v>
      </c>
      <c r="QBO39" s="608"/>
      <c r="QBP39" s="608"/>
      <c r="QBQ39" s="608">
        <v>39.78516942581431</v>
      </c>
      <c r="QBR39" s="608"/>
      <c r="QBS39" s="608"/>
      <c r="QBT39" s="608">
        <v>39.78516942581431</v>
      </c>
      <c r="QBU39" s="608"/>
      <c r="QBV39" s="608"/>
      <c r="QBW39" s="608">
        <v>39.78516942581431</v>
      </c>
      <c r="QBX39" s="608"/>
      <c r="QBY39" s="608"/>
      <c r="QBZ39" s="608">
        <v>39.78516942581431</v>
      </c>
      <c r="QCA39" s="608"/>
      <c r="QCB39" s="608"/>
      <c r="QCC39" s="608">
        <v>39.78516942581431</v>
      </c>
      <c r="QCD39" s="608"/>
      <c r="QCE39" s="608"/>
      <c r="QCF39" s="608">
        <v>39.78516942581431</v>
      </c>
      <c r="QCG39" s="608"/>
      <c r="QCH39" s="608"/>
      <c r="QCI39" s="608">
        <v>39.78516942581431</v>
      </c>
      <c r="QCJ39" s="608"/>
      <c r="QCK39" s="608"/>
      <c r="QCL39" s="608">
        <v>39.78516942581431</v>
      </c>
      <c r="QCM39" s="608"/>
      <c r="QCN39" s="608"/>
      <c r="QCO39" s="608">
        <v>39.78516942581431</v>
      </c>
      <c r="QCP39" s="608"/>
      <c r="QCQ39" s="608"/>
      <c r="QCR39" s="608">
        <v>39.78516942581431</v>
      </c>
      <c r="QCS39" s="608"/>
      <c r="QCT39" s="608"/>
      <c r="QCU39" s="608">
        <v>39.78516942581431</v>
      </c>
      <c r="QCV39" s="608"/>
      <c r="QCW39" s="608"/>
      <c r="QCX39" s="608">
        <v>39.78516942581431</v>
      </c>
      <c r="QCY39" s="608"/>
      <c r="QCZ39" s="608"/>
      <c r="QDA39" s="608">
        <v>39.78516942581431</v>
      </c>
      <c r="QDB39" s="608"/>
      <c r="QDC39" s="608"/>
      <c r="QDD39" s="608">
        <v>39.78516942581431</v>
      </c>
      <c r="QDE39" s="608"/>
      <c r="QDF39" s="608"/>
      <c r="QDG39" s="608">
        <v>39.78516942581431</v>
      </c>
      <c r="QDH39" s="608"/>
      <c r="QDI39" s="608"/>
      <c r="QDJ39" s="608">
        <v>39.78516942581431</v>
      </c>
      <c r="QDK39" s="608"/>
      <c r="QDL39" s="608"/>
      <c r="QDM39" s="608">
        <v>39.78516942581431</v>
      </c>
      <c r="QDN39" s="608"/>
      <c r="QDO39" s="608"/>
      <c r="QDP39" s="608">
        <v>39.78516942581431</v>
      </c>
      <c r="QDQ39" s="608"/>
      <c r="QDR39" s="608"/>
      <c r="QDS39" s="608">
        <v>39.78516942581431</v>
      </c>
      <c r="QDT39" s="608"/>
      <c r="QDU39" s="608"/>
      <c r="QDV39" s="608">
        <v>39.78516942581431</v>
      </c>
      <c r="QDW39" s="608"/>
      <c r="QDX39" s="608"/>
      <c r="QDY39" s="608">
        <v>39.78516942581431</v>
      </c>
      <c r="QDZ39" s="608"/>
      <c r="QEA39" s="608"/>
      <c r="QEB39" s="608">
        <v>39.78516942581431</v>
      </c>
      <c r="QEC39" s="608"/>
      <c r="QED39" s="608"/>
      <c r="QEE39" s="608">
        <v>39.78516942581431</v>
      </c>
      <c r="QEF39" s="608"/>
      <c r="QEG39" s="608"/>
      <c r="QEH39" s="608">
        <v>39.78516942581431</v>
      </c>
      <c r="QEI39" s="608"/>
      <c r="QEJ39" s="608"/>
      <c r="QEK39" s="608">
        <v>39.78516942581431</v>
      </c>
      <c r="QEL39" s="608"/>
      <c r="QEM39" s="608"/>
      <c r="QEN39" s="608">
        <v>39.78516942581431</v>
      </c>
      <c r="QEO39" s="608"/>
      <c r="QEP39" s="608"/>
      <c r="QEQ39" s="608">
        <v>39.78516942581431</v>
      </c>
      <c r="QER39" s="608"/>
      <c r="QES39" s="608"/>
      <c r="QET39" s="608">
        <v>39.78516942581431</v>
      </c>
      <c r="QEU39" s="608"/>
      <c r="QEV39" s="608"/>
      <c r="QEW39" s="608">
        <v>39.78516942581431</v>
      </c>
      <c r="QEX39" s="608"/>
      <c r="QEY39" s="608"/>
      <c r="QEZ39" s="608">
        <v>39.78516942581431</v>
      </c>
      <c r="QFA39" s="608"/>
      <c r="QFB39" s="608"/>
      <c r="QFC39" s="608">
        <v>39.78516942581431</v>
      </c>
      <c r="QFD39" s="608"/>
      <c r="QFE39" s="608"/>
      <c r="QFF39" s="608">
        <v>39.78516942581431</v>
      </c>
      <c r="QFG39" s="608"/>
      <c r="QFH39" s="608"/>
      <c r="QFI39" s="608">
        <v>39.78516942581431</v>
      </c>
      <c r="QFJ39" s="608"/>
      <c r="QFK39" s="608"/>
      <c r="QFL39" s="608">
        <v>39.78516942581431</v>
      </c>
      <c r="QFM39" s="608"/>
      <c r="QFN39" s="608"/>
      <c r="QFO39" s="608">
        <v>39.78516942581431</v>
      </c>
      <c r="QFP39" s="608"/>
      <c r="QFQ39" s="608"/>
      <c r="QFR39" s="608">
        <v>39.78516942581431</v>
      </c>
      <c r="QFS39" s="608"/>
      <c r="QFT39" s="608"/>
      <c r="QFU39" s="608">
        <v>39.78516942581431</v>
      </c>
      <c r="QFV39" s="608"/>
      <c r="QFW39" s="608"/>
      <c r="QFX39" s="608">
        <v>39.78516942581431</v>
      </c>
      <c r="QFY39" s="608"/>
      <c r="QFZ39" s="608"/>
      <c r="QGA39" s="608">
        <v>39.78516942581431</v>
      </c>
      <c r="QGB39" s="608"/>
      <c r="QGC39" s="608"/>
      <c r="QGD39" s="608">
        <v>39.78516942581431</v>
      </c>
      <c r="QGE39" s="608"/>
      <c r="QGF39" s="608"/>
      <c r="QGG39" s="608">
        <v>39.78516942581431</v>
      </c>
      <c r="QGH39" s="608"/>
      <c r="QGI39" s="608"/>
      <c r="QGJ39" s="608">
        <v>39.78516942581431</v>
      </c>
      <c r="QGK39" s="608"/>
      <c r="QGL39" s="608"/>
      <c r="QGM39" s="608">
        <v>39.78516942581431</v>
      </c>
      <c r="QGN39" s="608"/>
      <c r="QGO39" s="608"/>
      <c r="QGP39" s="608">
        <v>39.78516942581431</v>
      </c>
      <c r="QGQ39" s="608"/>
      <c r="QGR39" s="608"/>
      <c r="QGS39" s="608">
        <v>39.78516942581431</v>
      </c>
      <c r="QGT39" s="608"/>
      <c r="QGU39" s="608"/>
      <c r="QGV39" s="608">
        <v>39.78516942581431</v>
      </c>
      <c r="QGW39" s="608"/>
      <c r="QGX39" s="608"/>
      <c r="QGY39" s="608">
        <v>39.78516942581431</v>
      </c>
      <c r="QGZ39" s="608"/>
      <c r="QHA39" s="608"/>
      <c r="QHB39" s="608">
        <v>39.78516942581431</v>
      </c>
      <c r="QHC39" s="608"/>
      <c r="QHD39" s="608"/>
      <c r="QHE39" s="608">
        <v>39.78516942581431</v>
      </c>
      <c r="QHF39" s="608"/>
      <c r="QHG39" s="608"/>
      <c r="QHH39" s="608">
        <v>39.78516942581431</v>
      </c>
      <c r="QHI39" s="608"/>
      <c r="QHJ39" s="608"/>
      <c r="QHK39" s="608">
        <v>39.78516942581431</v>
      </c>
      <c r="QHL39" s="608"/>
      <c r="QHM39" s="608"/>
      <c r="QHN39" s="608">
        <v>39.78516942581431</v>
      </c>
      <c r="QHO39" s="608"/>
      <c r="QHP39" s="608"/>
      <c r="QHQ39" s="608">
        <v>39.78516942581431</v>
      </c>
      <c r="QHR39" s="608"/>
      <c r="QHS39" s="608"/>
      <c r="QHT39" s="608">
        <v>39.78516942581431</v>
      </c>
      <c r="QHU39" s="608"/>
      <c r="QHV39" s="608"/>
      <c r="QHW39" s="608">
        <v>39.78516942581431</v>
      </c>
      <c r="QHX39" s="608"/>
      <c r="QHY39" s="608"/>
      <c r="QHZ39" s="608">
        <v>39.78516942581431</v>
      </c>
      <c r="QIA39" s="608"/>
      <c r="QIB39" s="608"/>
      <c r="QIC39" s="608">
        <v>39.78516942581431</v>
      </c>
      <c r="QID39" s="608"/>
      <c r="QIE39" s="608"/>
      <c r="QIF39" s="608">
        <v>39.78516942581431</v>
      </c>
      <c r="QIG39" s="608"/>
      <c r="QIH39" s="608"/>
      <c r="QII39" s="608">
        <v>39.78516942581431</v>
      </c>
      <c r="QIJ39" s="608"/>
      <c r="QIK39" s="608"/>
      <c r="QIL39" s="608">
        <v>39.78516942581431</v>
      </c>
      <c r="QIM39" s="608"/>
      <c r="QIN39" s="608"/>
      <c r="QIO39" s="608">
        <v>39.78516942581431</v>
      </c>
      <c r="QIP39" s="608"/>
      <c r="QIQ39" s="608"/>
      <c r="QIR39" s="608">
        <v>39.78516942581431</v>
      </c>
      <c r="QIS39" s="608"/>
      <c r="QIT39" s="608"/>
      <c r="QIU39" s="608">
        <v>39.78516942581431</v>
      </c>
      <c r="QIV39" s="608"/>
      <c r="QIW39" s="608"/>
      <c r="QIX39" s="608">
        <v>39.78516942581431</v>
      </c>
      <c r="QIY39" s="608"/>
      <c r="QIZ39" s="608"/>
      <c r="QJA39" s="608">
        <v>39.78516942581431</v>
      </c>
      <c r="QJB39" s="608"/>
      <c r="QJC39" s="608"/>
      <c r="QJD39" s="608">
        <v>39.78516942581431</v>
      </c>
      <c r="QJE39" s="608"/>
      <c r="QJF39" s="608"/>
      <c r="QJG39" s="608">
        <v>39.78516942581431</v>
      </c>
      <c r="QJH39" s="608"/>
      <c r="QJI39" s="608"/>
      <c r="QJJ39" s="608">
        <v>39.78516942581431</v>
      </c>
      <c r="QJK39" s="608"/>
      <c r="QJL39" s="608"/>
      <c r="QJM39" s="608">
        <v>39.78516942581431</v>
      </c>
      <c r="QJN39" s="608"/>
      <c r="QJO39" s="608"/>
      <c r="QJP39" s="608">
        <v>39.78516942581431</v>
      </c>
      <c r="QJQ39" s="608"/>
      <c r="QJR39" s="608"/>
      <c r="QJS39" s="608">
        <v>39.78516942581431</v>
      </c>
      <c r="QJT39" s="608"/>
      <c r="QJU39" s="608"/>
      <c r="QJV39" s="608">
        <v>39.78516942581431</v>
      </c>
      <c r="QJW39" s="608"/>
      <c r="QJX39" s="608"/>
      <c r="QJY39" s="608">
        <v>39.78516942581431</v>
      </c>
      <c r="QJZ39" s="608"/>
      <c r="QKA39" s="608"/>
      <c r="QKB39" s="608">
        <v>39.78516942581431</v>
      </c>
      <c r="QKC39" s="608"/>
      <c r="QKD39" s="608"/>
      <c r="QKE39" s="608">
        <v>39.78516942581431</v>
      </c>
      <c r="QKF39" s="608"/>
      <c r="QKG39" s="608"/>
      <c r="QKH39" s="608">
        <v>39.78516942581431</v>
      </c>
      <c r="QKI39" s="608"/>
      <c r="QKJ39" s="608"/>
      <c r="QKK39" s="608">
        <v>39.78516942581431</v>
      </c>
      <c r="QKL39" s="608"/>
      <c r="QKM39" s="608"/>
      <c r="QKN39" s="608">
        <v>39.78516942581431</v>
      </c>
      <c r="QKO39" s="608"/>
      <c r="QKP39" s="608"/>
      <c r="QKQ39" s="608">
        <v>39.78516942581431</v>
      </c>
      <c r="QKR39" s="608"/>
      <c r="QKS39" s="608"/>
      <c r="QKT39" s="608">
        <v>39.78516942581431</v>
      </c>
      <c r="QKU39" s="608"/>
      <c r="QKV39" s="608"/>
      <c r="QKW39" s="608">
        <v>39.78516942581431</v>
      </c>
      <c r="QKX39" s="608"/>
      <c r="QKY39" s="608"/>
      <c r="QKZ39" s="608">
        <v>39.78516942581431</v>
      </c>
      <c r="QLA39" s="608"/>
      <c r="QLB39" s="608"/>
      <c r="QLC39" s="608">
        <v>39.78516942581431</v>
      </c>
      <c r="QLD39" s="608"/>
      <c r="QLE39" s="608"/>
      <c r="QLF39" s="608">
        <v>39.78516942581431</v>
      </c>
      <c r="QLG39" s="608"/>
      <c r="QLH39" s="608"/>
      <c r="QLI39" s="608">
        <v>39.78516942581431</v>
      </c>
      <c r="QLJ39" s="608"/>
      <c r="QLK39" s="608"/>
      <c r="QLL39" s="608">
        <v>39.78516942581431</v>
      </c>
      <c r="QLM39" s="608"/>
      <c r="QLN39" s="608"/>
      <c r="QLO39" s="608">
        <v>39.78516942581431</v>
      </c>
      <c r="QLP39" s="608"/>
      <c r="QLQ39" s="608"/>
      <c r="QLR39" s="608">
        <v>39.78516942581431</v>
      </c>
      <c r="QLS39" s="608"/>
      <c r="QLT39" s="608"/>
      <c r="QLU39" s="608">
        <v>39.78516942581431</v>
      </c>
      <c r="QLV39" s="608"/>
      <c r="QLW39" s="608"/>
      <c r="QLX39" s="608">
        <v>39.78516942581431</v>
      </c>
      <c r="QLY39" s="608"/>
      <c r="QLZ39" s="608"/>
      <c r="QMA39" s="608">
        <v>39.78516942581431</v>
      </c>
      <c r="QMB39" s="608"/>
      <c r="QMC39" s="608"/>
      <c r="QMD39" s="608">
        <v>39.78516942581431</v>
      </c>
      <c r="QME39" s="608"/>
      <c r="QMF39" s="608"/>
      <c r="QMG39" s="608">
        <v>39.78516942581431</v>
      </c>
      <c r="QMH39" s="608"/>
      <c r="QMI39" s="608"/>
      <c r="QMJ39" s="608">
        <v>39.78516942581431</v>
      </c>
      <c r="QMK39" s="608"/>
      <c r="QML39" s="608"/>
      <c r="QMM39" s="608">
        <v>39.78516942581431</v>
      </c>
      <c r="QMN39" s="608"/>
      <c r="QMO39" s="608"/>
      <c r="QMP39" s="608">
        <v>39.78516942581431</v>
      </c>
      <c r="QMQ39" s="608"/>
      <c r="QMR39" s="608"/>
      <c r="QMS39" s="608">
        <v>39.78516942581431</v>
      </c>
      <c r="QMT39" s="608"/>
      <c r="QMU39" s="608"/>
      <c r="QMV39" s="608">
        <v>39.78516942581431</v>
      </c>
      <c r="QMW39" s="608"/>
      <c r="QMX39" s="608"/>
      <c r="QMY39" s="608">
        <v>39.78516942581431</v>
      </c>
      <c r="QMZ39" s="608"/>
      <c r="QNA39" s="608"/>
      <c r="QNB39" s="608">
        <v>39.78516942581431</v>
      </c>
      <c r="QNC39" s="608"/>
      <c r="QND39" s="608"/>
      <c r="QNE39" s="608">
        <v>39.78516942581431</v>
      </c>
      <c r="QNF39" s="608"/>
      <c r="QNG39" s="608"/>
      <c r="QNH39" s="608">
        <v>39.78516942581431</v>
      </c>
      <c r="QNI39" s="608"/>
      <c r="QNJ39" s="608"/>
      <c r="QNK39" s="608">
        <v>39.78516942581431</v>
      </c>
      <c r="QNL39" s="608"/>
      <c r="QNM39" s="608"/>
      <c r="QNN39" s="608">
        <v>39.78516942581431</v>
      </c>
      <c r="QNO39" s="608"/>
      <c r="QNP39" s="608"/>
      <c r="QNQ39" s="608">
        <v>39.78516942581431</v>
      </c>
      <c r="QNR39" s="608"/>
      <c r="QNS39" s="608"/>
      <c r="QNT39" s="608">
        <v>39.78516942581431</v>
      </c>
      <c r="QNU39" s="608"/>
      <c r="QNV39" s="608"/>
      <c r="QNW39" s="608">
        <v>39.78516942581431</v>
      </c>
      <c r="QNX39" s="608"/>
      <c r="QNY39" s="608"/>
      <c r="QNZ39" s="608">
        <v>39.78516942581431</v>
      </c>
      <c r="QOA39" s="608"/>
      <c r="QOB39" s="608"/>
      <c r="QOC39" s="608">
        <v>39.78516942581431</v>
      </c>
      <c r="QOD39" s="608"/>
      <c r="QOE39" s="608"/>
      <c r="QOF39" s="608">
        <v>39.78516942581431</v>
      </c>
      <c r="QOG39" s="608"/>
      <c r="QOH39" s="608"/>
      <c r="QOI39" s="608">
        <v>39.78516942581431</v>
      </c>
      <c r="QOJ39" s="608"/>
      <c r="QOK39" s="608"/>
      <c r="QOL39" s="608">
        <v>39.78516942581431</v>
      </c>
      <c r="QOM39" s="608"/>
      <c r="QON39" s="608"/>
      <c r="QOO39" s="608">
        <v>39.78516942581431</v>
      </c>
      <c r="QOP39" s="608"/>
      <c r="QOQ39" s="608"/>
      <c r="QOR39" s="608">
        <v>39.78516942581431</v>
      </c>
      <c r="QOS39" s="608"/>
      <c r="QOT39" s="608"/>
      <c r="QOU39" s="608">
        <v>39.78516942581431</v>
      </c>
      <c r="QOV39" s="608"/>
      <c r="QOW39" s="608"/>
      <c r="QOX39" s="608">
        <v>39.78516942581431</v>
      </c>
      <c r="QOY39" s="608"/>
      <c r="QOZ39" s="608"/>
      <c r="QPA39" s="608">
        <v>39.78516942581431</v>
      </c>
      <c r="QPB39" s="608"/>
      <c r="QPC39" s="608"/>
      <c r="QPD39" s="608">
        <v>39.78516942581431</v>
      </c>
      <c r="QPE39" s="608"/>
      <c r="QPF39" s="608"/>
      <c r="QPG39" s="608">
        <v>39.78516942581431</v>
      </c>
      <c r="QPH39" s="608"/>
      <c r="QPI39" s="608"/>
      <c r="QPJ39" s="608">
        <v>39.78516942581431</v>
      </c>
      <c r="QPK39" s="608"/>
      <c r="QPL39" s="608"/>
      <c r="QPM39" s="608">
        <v>39.78516942581431</v>
      </c>
      <c r="QPN39" s="608"/>
      <c r="QPO39" s="608"/>
      <c r="QPP39" s="608">
        <v>39.78516942581431</v>
      </c>
      <c r="QPQ39" s="608"/>
      <c r="QPR39" s="608"/>
      <c r="QPS39" s="608">
        <v>39.78516942581431</v>
      </c>
      <c r="QPT39" s="608"/>
      <c r="QPU39" s="608"/>
      <c r="QPV39" s="608">
        <v>39.78516942581431</v>
      </c>
      <c r="QPW39" s="608"/>
      <c r="QPX39" s="608"/>
      <c r="QPY39" s="608">
        <v>39.78516942581431</v>
      </c>
      <c r="QPZ39" s="608"/>
      <c r="QQA39" s="608"/>
      <c r="QQB39" s="608">
        <v>39.78516942581431</v>
      </c>
      <c r="QQC39" s="608"/>
      <c r="QQD39" s="608"/>
      <c r="QQE39" s="608">
        <v>39.78516942581431</v>
      </c>
      <c r="QQF39" s="608"/>
      <c r="QQG39" s="608"/>
      <c r="QQH39" s="608">
        <v>39.78516942581431</v>
      </c>
      <c r="QQI39" s="608"/>
      <c r="QQJ39" s="608"/>
      <c r="QQK39" s="608">
        <v>39.78516942581431</v>
      </c>
      <c r="QQL39" s="608"/>
      <c r="QQM39" s="608"/>
      <c r="QQN39" s="608">
        <v>39.78516942581431</v>
      </c>
      <c r="QQO39" s="608"/>
      <c r="QQP39" s="608"/>
      <c r="QQQ39" s="608">
        <v>39.78516942581431</v>
      </c>
      <c r="QQR39" s="608"/>
      <c r="QQS39" s="608"/>
      <c r="QQT39" s="608">
        <v>39.78516942581431</v>
      </c>
      <c r="QQU39" s="608"/>
      <c r="QQV39" s="608"/>
      <c r="QQW39" s="608">
        <v>39.78516942581431</v>
      </c>
      <c r="QQX39" s="608"/>
      <c r="QQY39" s="608"/>
      <c r="QQZ39" s="608">
        <v>39.78516942581431</v>
      </c>
      <c r="QRA39" s="608"/>
      <c r="QRB39" s="608"/>
      <c r="QRC39" s="608">
        <v>39.78516942581431</v>
      </c>
      <c r="QRD39" s="608"/>
      <c r="QRE39" s="608"/>
      <c r="QRF39" s="608">
        <v>39.78516942581431</v>
      </c>
      <c r="QRG39" s="608"/>
      <c r="QRH39" s="608"/>
      <c r="QRI39" s="608">
        <v>39.78516942581431</v>
      </c>
      <c r="QRJ39" s="608"/>
      <c r="QRK39" s="608"/>
      <c r="QRL39" s="608">
        <v>39.78516942581431</v>
      </c>
      <c r="QRM39" s="608"/>
      <c r="QRN39" s="608"/>
      <c r="QRO39" s="608">
        <v>39.78516942581431</v>
      </c>
      <c r="QRP39" s="608"/>
      <c r="QRQ39" s="608"/>
      <c r="QRR39" s="608">
        <v>39.78516942581431</v>
      </c>
      <c r="QRS39" s="608"/>
      <c r="QRT39" s="608"/>
      <c r="QRU39" s="608">
        <v>39.78516942581431</v>
      </c>
      <c r="QRV39" s="608"/>
      <c r="QRW39" s="608"/>
      <c r="QRX39" s="608">
        <v>39.78516942581431</v>
      </c>
      <c r="QRY39" s="608"/>
      <c r="QRZ39" s="608"/>
      <c r="QSA39" s="608">
        <v>39.78516942581431</v>
      </c>
      <c r="QSB39" s="608"/>
      <c r="QSC39" s="608"/>
      <c r="QSD39" s="608">
        <v>39.78516942581431</v>
      </c>
      <c r="QSE39" s="608"/>
      <c r="QSF39" s="608"/>
      <c r="QSG39" s="608">
        <v>39.78516942581431</v>
      </c>
      <c r="QSH39" s="608"/>
      <c r="QSI39" s="608"/>
      <c r="QSJ39" s="608">
        <v>39.78516942581431</v>
      </c>
      <c r="QSK39" s="608"/>
      <c r="QSL39" s="608"/>
      <c r="QSM39" s="608">
        <v>39.78516942581431</v>
      </c>
      <c r="QSN39" s="608"/>
      <c r="QSO39" s="608"/>
      <c r="QSP39" s="608">
        <v>39.78516942581431</v>
      </c>
      <c r="QSQ39" s="608"/>
      <c r="QSR39" s="608"/>
      <c r="QSS39" s="608">
        <v>39.78516942581431</v>
      </c>
      <c r="QST39" s="608"/>
      <c r="QSU39" s="608"/>
      <c r="QSV39" s="608">
        <v>39.78516942581431</v>
      </c>
      <c r="QSW39" s="608"/>
      <c r="QSX39" s="608"/>
      <c r="QSY39" s="608">
        <v>39.78516942581431</v>
      </c>
      <c r="QSZ39" s="608"/>
      <c r="QTA39" s="608"/>
      <c r="QTB39" s="608">
        <v>39.78516942581431</v>
      </c>
      <c r="QTC39" s="608"/>
      <c r="QTD39" s="608"/>
      <c r="QTE39" s="608">
        <v>39.78516942581431</v>
      </c>
      <c r="QTF39" s="608"/>
      <c r="QTG39" s="608"/>
      <c r="QTH39" s="608">
        <v>39.78516942581431</v>
      </c>
      <c r="QTI39" s="608"/>
      <c r="QTJ39" s="608"/>
      <c r="QTK39" s="608">
        <v>39.78516942581431</v>
      </c>
      <c r="QTL39" s="608"/>
      <c r="QTM39" s="608"/>
      <c r="QTN39" s="608">
        <v>39.78516942581431</v>
      </c>
      <c r="QTO39" s="608"/>
      <c r="QTP39" s="608"/>
      <c r="QTQ39" s="608">
        <v>39.78516942581431</v>
      </c>
      <c r="QTR39" s="608"/>
      <c r="QTS39" s="608"/>
      <c r="QTT39" s="608">
        <v>39.78516942581431</v>
      </c>
      <c r="QTU39" s="608"/>
      <c r="QTV39" s="608"/>
      <c r="QTW39" s="608">
        <v>39.78516942581431</v>
      </c>
      <c r="QTX39" s="608"/>
      <c r="QTY39" s="608"/>
      <c r="QTZ39" s="608">
        <v>39.78516942581431</v>
      </c>
      <c r="QUA39" s="608"/>
      <c r="QUB39" s="608"/>
      <c r="QUC39" s="608">
        <v>39.78516942581431</v>
      </c>
      <c r="QUD39" s="608"/>
      <c r="QUE39" s="608"/>
      <c r="QUF39" s="608">
        <v>39.78516942581431</v>
      </c>
      <c r="QUG39" s="608"/>
      <c r="QUH39" s="608"/>
      <c r="QUI39" s="608">
        <v>39.78516942581431</v>
      </c>
      <c r="QUJ39" s="608"/>
      <c r="QUK39" s="608"/>
      <c r="QUL39" s="608">
        <v>39.78516942581431</v>
      </c>
      <c r="QUM39" s="608"/>
      <c r="QUN39" s="608"/>
      <c r="QUO39" s="608">
        <v>39.78516942581431</v>
      </c>
      <c r="QUP39" s="608"/>
      <c r="QUQ39" s="608"/>
      <c r="QUR39" s="608">
        <v>39.78516942581431</v>
      </c>
      <c r="QUS39" s="608"/>
      <c r="QUT39" s="608"/>
      <c r="QUU39" s="608">
        <v>39.78516942581431</v>
      </c>
      <c r="QUV39" s="608"/>
      <c r="QUW39" s="608"/>
      <c r="QUX39" s="608">
        <v>39.78516942581431</v>
      </c>
      <c r="QUY39" s="608"/>
      <c r="QUZ39" s="608"/>
      <c r="QVA39" s="608">
        <v>39.78516942581431</v>
      </c>
      <c r="QVB39" s="608"/>
      <c r="QVC39" s="608"/>
      <c r="QVD39" s="608">
        <v>39.78516942581431</v>
      </c>
      <c r="QVE39" s="608"/>
      <c r="QVF39" s="608"/>
      <c r="QVG39" s="608">
        <v>39.78516942581431</v>
      </c>
      <c r="QVH39" s="608"/>
      <c r="QVI39" s="608"/>
      <c r="QVJ39" s="608">
        <v>39.78516942581431</v>
      </c>
      <c r="QVK39" s="608"/>
      <c r="QVL39" s="608"/>
      <c r="QVM39" s="608">
        <v>39.78516942581431</v>
      </c>
      <c r="QVN39" s="608"/>
      <c r="QVO39" s="608"/>
      <c r="QVP39" s="608">
        <v>39.78516942581431</v>
      </c>
      <c r="QVQ39" s="608"/>
      <c r="QVR39" s="608"/>
      <c r="QVS39" s="608">
        <v>39.78516942581431</v>
      </c>
      <c r="QVT39" s="608"/>
      <c r="QVU39" s="608"/>
      <c r="QVV39" s="608">
        <v>39.78516942581431</v>
      </c>
      <c r="QVW39" s="608"/>
      <c r="QVX39" s="608"/>
      <c r="QVY39" s="608">
        <v>39.78516942581431</v>
      </c>
      <c r="QVZ39" s="608"/>
      <c r="QWA39" s="608"/>
      <c r="QWB39" s="608">
        <v>39.78516942581431</v>
      </c>
      <c r="QWC39" s="608"/>
      <c r="QWD39" s="608"/>
      <c r="QWE39" s="608">
        <v>39.78516942581431</v>
      </c>
      <c r="QWF39" s="608"/>
      <c r="QWG39" s="608"/>
      <c r="QWH39" s="608">
        <v>39.78516942581431</v>
      </c>
      <c r="QWI39" s="608"/>
      <c r="QWJ39" s="608"/>
      <c r="QWK39" s="608">
        <v>39.78516942581431</v>
      </c>
      <c r="QWL39" s="608"/>
      <c r="QWM39" s="608"/>
      <c r="QWN39" s="608">
        <v>39.78516942581431</v>
      </c>
      <c r="QWO39" s="608"/>
      <c r="QWP39" s="608"/>
      <c r="QWQ39" s="608">
        <v>39.78516942581431</v>
      </c>
      <c r="QWR39" s="608"/>
      <c r="QWS39" s="608"/>
      <c r="QWT39" s="608">
        <v>39.78516942581431</v>
      </c>
      <c r="QWU39" s="608"/>
      <c r="QWV39" s="608"/>
      <c r="QWW39" s="608">
        <v>39.78516942581431</v>
      </c>
      <c r="QWX39" s="608"/>
      <c r="QWY39" s="608"/>
      <c r="QWZ39" s="608">
        <v>39.78516942581431</v>
      </c>
      <c r="QXA39" s="608"/>
      <c r="QXB39" s="608"/>
      <c r="QXC39" s="608">
        <v>39.78516942581431</v>
      </c>
      <c r="QXD39" s="608"/>
      <c r="QXE39" s="608"/>
      <c r="QXF39" s="608">
        <v>39.78516942581431</v>
      </c>
      <c r="QXG39" s="608"/>
      <c r="QXH39" s="608"/>
      <c r="QXI39" s="608">
        <v>39.78516942581431</v>
      </c>
      <c r="QXJ39" s="608"/>
      <c r="QXK39" s="608"/>
      <c r="QXL39" s="608">
        <v>39.78516942581431</v>
      </c>
      <c r="QXM39" s="608"/>
      <c r="QXN39" s="608"/>
      <c r="QXO39" s="608">
        <v>39.78516942581431</v>
      </c>
      <c r="QXP39" s="608"/>
      <c r="QXQ39" s="608"/>
      <c r="QXR39" s="608">
        <v>39.78516942581431</v>
      </c>
      <c r="QXS39" s="608"/>
      <c r="QXT39" s="608"/>
      <c r="QXU39" s="608">
        <v>39.78516942581431</v>
      </c>
      <c r="QXV39" s="608"/>
      <c r="QXW39" s="608"/>
      <c r="QXX39" s="608">
        <v>39.78516942581431</v>
      </c>
      <c r="QXY39" s="608"/>
      <c r="QXZ39" s="608"/>
      <c r="QYA39" s="608">
        <v>39.78516942581431</v>
      </c>
      <c r="QYB39" s="608"/>
      <c r="QYC39" s="608"/>
      <c r="QYD39" s="608">
        <v>39.78516942581431</v>
      </c>
      <c r="QYE39" s="608"/>
      <c r="QYF39" s="608"/>
      <c r="QYG39" s="608">
        <v>39.78516942581431</v>
      </c>
      <c r="QYH39" s="608"/>
      <c r="QYI39" s="608"/>
      <c r="QYJ39" s="608">
        <v>39.78516942581431</v>
      </c>
      <c r="QYK39" s="608"/>
      <c r="QYL39" s="608"/>
      <c r="QYM39" s="608">
        <v>39.78516942581431</v>
      </c>
      <c r="QYN39" s="608"/>
      <c r="QYO39" s="608"/>
      <c r="QYP39" s="608">
        <v>39.78516942581431</v>
      </c>
      <c r="QYQ39" s="608"/>
      <c r="QYR39" s="608"/>
      <c r="QYS39" s="608">
        <v>39.78516942581431</v>
      </c>
      <c r="QYT39" s="608"/>
      <c r="QYU39" s="608"/>
      <c r="QYV39" s="608">
        <v>39.78516942581431</v>
      </c>
      <c r="QYW39" s="608"/>
      <c r="QYX39" s="608"/>
      <c r="QYY39" s="608">
        <v>39.78516942581431</v>
      </c>
      <c r="QYZ39" s="608"/>
      <c r="QZA39" s="608"/>
      <c r="QZB39" s="608">
        <v>39.78516942581431</v>
      </c>
      <c r="QZC39" s="608"/>
      <c r="QZD39" s="608"/>
      <c r="QZE39" s="608">
        <v>39.78516942581431</v>
      </c>
      <c r="QZF39" s="608"/>
      <c r="QZG39" s="608"/>
      <c r="QZH39" s="608">
        <v>39.78516942581431</v>
      </c>
      <c r="QZI39" s="608"/>
      <c r="QZJ39" s="608"/>
      <c r="QZK39" s="608">
        <v>39.78516942581431</v>
      </c>
      <c r="QZL39" s="608"/>
      <c r="QZM39" s="608"/>
      <c r="QZN39" s="608">
        <v>39.78516942581431</v>
      </c>
      <c r="QZO39" s="608"/>
      <c r="QZP39" s="608"/>
      <c r="QZQ39" s="608">
        <v>39.78516942581431</v>
      </c>
      <c r="QZR39" s="608"/>
      <c r="QZS39" s="608"/>
      <c r="QZT39" s="608">
        <v>39.78516942581431</v>
      </c>
      <c r="QZU39" s="608"/>
      <c r="QZV39" s="608"/>
      <c r="QZW39" s="608">
        <v>39.78516942581431</v>
      </c>
      <c r="QZX39" s="608"/>
      <c r="QZY39" s="608"/>
      <c r="QZZ39" s="608">
        <v>39.78516942581431</v>
      </c>
      <c r="RAA39" s="608"/>
      <c r="RAB39" s="608"/>
      <c r="RAC39" s="608">
        <v>39.78516942581431</v>
      </c>
      <c r="RAD39" s="608"/>
      <c r="RAE39" s="608"/>
      <c r="RAF39" s="608">
        <v>39.78516942581431</v>
      </c>
      <c r="RAG39" s="608"/>
      <c r="RAH39" s="608"/>
      <c r="RAI39" s="608">
        <v>39.78516942581431</v>
      </c>
      <c r="RAJ39" s="608"/>
      <c r="RAK39" s="608"/>
      <c r="RAL39" s="608">
        <v>39.78516942581431</v>
      </c>
      <c r="RAM39" s="608"/>
      <c r="RAN39" s="608"/>
      <c r="RAO39" s="608">
        <v>39.78516942581431</v>
      </c>
      <c r="RAP39" s="608"/>
      <c r="RAQ39" s="608"/>
      <c r="RAR39" s="608">
        <v>39.78516942581431</v>
      </c>
      <c r="RAS39" s="608"/>
      <c r="RAT39" s="608"/>
      <c r="RAU39" s="608">
        <v>39.78516942581431</v>
      </c>
      <c r="RAV39" s="608"/>
      <c r="RAW39" s="608"/>
      <c r="RAX39" s="608">
        <v>39.78516942581431</v>
      </c>
      <c r="RAY39" s="608"/>
      <c r="RAZ39" s="608"/>
      <c r="RBA39" s="608">
        <v>39.78516942581431</v>
      </c>
      <c r="RBB39" s="608"/>
      <c r="RBC39" s="608"/>
      <c r="RBD39" s="608">
        <v>39.78516942581431</v>
      </c>
      <c r="RBE39" s="608"/>
      <c r="RBF39" s="608"/>
      <c r="RBG39" s="608">
        <v>39.78516942581431</v>
      </c>
      <c r="RBH39" s="608"/>
      <c r="RBI39" s="608"/>
      <c r="RBJ39" s="608">
        <v>39.78516942581431</v>
      </c>
      <c r="RBK39" s="608"/>
      <c r="RBL39" s="608"/>
      <c r="RBM39" s="608">
        <v>39.78516942581431</v>
      </c>
      <c r="RBN39" s="608"/>
      <c r="RBO39" s="608"/>
      <c r="RBP39" s="608">
        <v>39.78516942581431</v>
      </c>
      <c r="RBQ39" s="608"/>
      <c r="RBR39" s="608"/>
      <c r="RBS39" s="608">
        <v>39.78516942581431</v>
      </c>
      <c r="RBT39" s="608"/>
      <c r="RBU39" s="608"/>
      <c r="RBV39" s="608">
        <v>39.78516942581431</v>
      </c>
      <c r="RBW39" s="608"/>
      <c r="RBX39" s="608"/>
      <c r="RBY39" s="608">
        <v>39.78516942581431</v>
      </c>
      <c r="RBZ39" s="608"/>
      <c r="RCA39" s="608"/>
      <c r="RCB39" s="608">
        <v>39.78516942581431</v>
      </c>
      <c r="RCC39" s="608"/>
      <c r="RCD39" s="608"/>
      <c r="RCE39" s="608">
        <v>39.78516942581431</v>
      </c>
      <c r="RCF39" s="608"/>
      <c r="RCG39" s="608"/>
      <c r="RCH39" s="608">
        <v>39.78516942581431</v>
      </c>
      <c r="RCI39" s="608"/>
      <c r="RCJ39" s="608"/>
      <c r="RCK39" s="608">
        <v>39.78516942581431</v>
      </c>
      <c r="RCL39" s="608"/>
      <c r="RCM39" s="608"/>
      <c r="RCN39" s="608">
        <v>39.78516942581431</v>
      </c>
      <c r="RCO39" s="608"/>
      <c r="RCP39" s="608"/>
      <c r="RCQ39" s="608">
        <v>39.78516942581431</v>
      </c>
      <c r="RCR39" s="608"/>
      <c r="RCS39" s="608"/>
      <c r="RCT39" s="608">
        <v>39.78516942581431</v>
      </c>
      <c r="RCU39" s="608"/>
      <c r="RCV39" s="608"/>
      <c r="RCW39" s="608">
        <v>39.78516942581431</v>
      </c>
      <c r="RCX39" s="608"/>
      <c r="RCY39" s="608"/>
      <c r="RCZ39" s="608">
        <v>39.78516942581431</v>
      </c>
      <c r="RDA39" s="608"/>
      <c r="RDB39" s="608"/>
      <c r="RDC39" s="608">
        <v>39.78516942581431</v>
      </c>
      <c r="RDD39" s="608"/>
      <c r="RDE39" s="608"/>
      <c r="RDF39" s="608">
        <v>39.78516942581431</v>
      </c>
      <c r="RDG39" s="608"/>
      <c r="RDH39" s="608"/>
      <c r="RDI39" s="608">
        <v>39.78516942581431</v>
      </c>
      <c r="RDJ39" s="608"/>
      <c r="RDK39" s="608"/>
      <c r="RDL39" s="608">
        <v>39.78516942581431</v>
      </c>
      <c r="RDM39" s="608"/>
      <c r="RDN39" s="608"/>
      <c r="RDO39" s="608">
        <v>39.78516942581431</v>
      </c>
      <c r="RDP39" s="608"/>
      <c r="RDQ39" s="608"/>
      <c r="RDR39" s="608">
        <v>39.78516942581431</v>
      </c>
      <c r="RDS39" s="608"/>
      <c r="RDT39" s="608"/>
      <c r="RDU39" s="608">
        <v>39.78516942581431</v>
      </c>
      <c r="RDV39" s="608"/>
      <c r="RDW39" s="608"/>
      <c r="RDX39" s="608">
        <v>39.78516942581431</v>
      </c>
      <c r="RDY39" s="608"/>
      <c r="RDZ39" s="608"/>
      <c r="REA39" s="608">
        <v>39.78516942581431</v>
      </c>
      <c r="REB39" s="608"/>
      <c r="REC39" s="608"/>
      <c r="RED39" s="608">
        <v>39.78516942581431</v>
      </c>
      <c r="REE39" s="608"/>
      <c r="REF39" s="608"/>
      <c r="REG39" s="608">
        <v>39.78516942581431</v>
      </c>
      <c r="REH39" s="608"/>
      <c r="REI39" s="608"/>
      <c r="REJ39" s="608">
        <v>39.78516942581431</v>
      </c>
      <c r="REK39" s="608"/>
      <c r="REL39" s="608"/>
      <c r="REM39" s="608">
        <v>39.78516942581431</v>
      </c>
      <c r="REN39" s="608"/>
      <c r="REO39" s="608"/>
      <c r="REP39" s="608">
        <v>39.78516942581431</v>
      </c>
      <c r="REQ39" s="608"/>
      <c r="RER39" s="608"/>
      <c r="RES39" s="608">
        <v>39.78516942581431</v>
      </c>
      <c r="RET39" s="608"/>
      <c r="REU39" s="608"/>
      <c r="REV39" s="608">
        <v>39.78516942581431</v>
      </c>
      <c r="REW39" s="608"/>
      <c r="REX39" s="608"/>
      <c r="REY39" s="608">
        <v>39.78516942581431</v>
      </c>
      <c r="REZ39" s="608"/>
      <c r="RFA39" s="608"/>
      <c r="RFB39" s="608">
        <v>39.78516942581431</v>
      </c>
      <c r="RFC39" s="608"/>
      <c r="RFD39" s="608"/>
      <c r="RFE39" s="608">
        <v>39.78516942581431</v>
      </c>
      <c r="RFF39" s="608"/>
      <c r="RFG39" s="608"/>
      <c r="RFH39" s="608">
        <v>39.78516942581431</v>
      </c>
      <c r="RFI39" s="608"/>
      <c r="RFJ39" s="608"/>
      <c r="RFK39" s="608">
        <v>39.78516942581431</v>
      </c>
      <c r="RFL39" s="608"/>
      <c r="RFM39" s="608"/>
      <c r="RFN39" s="608">
        <v>39.78516942581431</v>
      </c>
      <c r="RFO39" s="608"/>
      <c r="RFP39" s="608"/>
      <c r="RFQ39" s="608">
        <v>39.78516942581431</v>
      </c>
      <c r="RFR39" s="608"/>
      <c r="RFS39" s="608"/>
      <c r="RFT39" s="608">
        <v>39.78516942581431</v>
      </c>
      <c r="RFU39" s="608"/>
      <c r="RFV39" s="608"/>
      <c r="RFW39" s="608">
        <v>39.78516942581431</v>
      </c>
      <c r="RFX39" s="608"/>
      <c r="RFY39" s="608"/>
      <c r="RFZ39" s="608">
        <v>39.78516942581431</v>
      </c>
      <c r="RGA39" s="608"/>
      <c r="RGB39" s="608"/>
      <c r="RGC39" s="608">
        <v>39.78516942581431</v>
      </c>
      <c r="RGD39" s="608"/>
      <c r="RGE39" s="608"/>
      <c r="RGF39" s="608">
        <v>39.78516942581431</v>
      </c>
      <c r="RGG39" s="608"/>
      <c r="RGH39" s="608"/>
      <c r="RGI39" s="608">
        <v>39.78516942581431</v>
      </c>
      <c r="RGJ39" s="608"/>
      <c r="RGK39" s="608"/>
      <c r="RGL39" s="608">
        <v>39.78516942581431</v>
      </c>
      <c r="RGM39" s="608"/>
      <c r="RGN39" s="608"/>
      <c r="RGO39" s="608">
        <v>39.78516942581431</v>
      </c>
      <c r="RGP39" s="608"/>
      <c r="RGQ39" s="608"/>
      <c r="RGR39" s="608">
        <v>39.78516942581431</v>
      </c>
      <c r="RGS39" s="608"/>
      <c r="RGT39" s="608"/>
      <c r="RGU39" s="608">
        <v>39.78516942581431</v>
      </c>
      <c r="RGV39" s="608"/>
      <c r="RGW39" s="608"/>
      <c r="RGX39" s="608">
        <v>39.78516942581431</v>
      </c>
      <c r="RGY39" s="608"/>
      <c r="RGZ39" s="608"/>
      <c r="RHA39" s="608">
        <v>39.78516942581431</v>
      </c>
      <c r="RHB39" s="608"/>
      <c r="RHC39" s="608"/>
      <c r="RHD39" s="608">
        <v>39.78516942581431</v>
      </c>
      <c r="RHE39" s="608"/>
      <c r="RHF39" s="608"/>
      <c r="RHG39" s="608">
        <v>39.78516942581431</v>
      </c>
      <c r="RHH39" s="608"/>
      <c r="RHI39" s="608"/>
      <c r="RHJ39" s="608">
        <v>39.78516942581431</v>
      </c>
      <c r="RHK39" s="608"/>
      <c r="RHL39" s="608"/>
      <c r="RHM39" s="608">
        <v>39.78516942581431</v>
      </c>
      <c r="RHN39" s="608"/>
      <c r="RHO39" s="608"/>
      <c r="RHP39" s="608">
        <v>39.78516942581431</v>
      </c>
      <c r="RHQ39" s="608"/>
      <c r="RHR39" s="608"/>
      <c r="RHS39" s="608">
        <v>39.78516942581431</v>
      </c>
      <c r="RHT39" s="608"/>
      <c r="RHU39" s="608"/>
      <c r="RHV39" s="608">
        <v>39.78516942581431</v>
      </c>
      <c r="RHW39" s="608"/>
      <c r="RHX39" s="608"/>
      <c r="RHY39" s="608">
        <v>39.78516942581431</v>
      </c>
      <c r="RHZ39" s="608"/>
      <c r="RIA39" s="608"/>
      <c r="RIB39" s="608">
        <v>39.78516942581431</v>
      </c>
      <c r="RIC39" s="608"/>
      <c r="RID39" s="608"/>
      <c r="RIE39" s="608">
        <v>39.78516942581431</v>
      </c>
      <c r="RIF39" s="608"/>
      <c r="RIG39" s="608"/>
      <c r="RIH39" s="608">
        <v>39.78516942581431</v>
      </c>
      <c r="RII39" s="608"/>
      <c r="RIJ39" s="608"/>
      <c r="RIK39" s="608">
        <v>39.78516942581431</v>
      </c>
      <c r="RIL39" s="608"/>
      <c r="RIM39" s="608"/>
      <c r="RIN39" s="608">
        <v>39.78516942581431</v>
      </c>
      <c r="RIO39" s="608"/>
      <c r="RIP39" s="608"/>
      <c r="RIQ39" s="608">
        <v>39.78516942581431</v>
      </c>
      <c r="RIR39" s="608"/>
      <c r="RIS39" s="608"/>
      <c r="RIT39" s="608">
        <v>39.78516942581431</v>
      </c>
      <c r="RIU39" s="608"/>
      <c r="RIV39" s="608"/>
      <c r="RIW39" s="608">
        <v>39.78516942581431</v>
      </c>
      <c r="RIX39" s="608"/>
      <c r="RIY39" s="608"/>
      <c r="RIZ39" s="608">
        <v>39.78516942581431</v>
      </c>
      <c r="RJA39" s="608"/>
      <c r="RJB39" s="608"/>
      <c r="RJC39" s="608">
        <v>39.78516942581431</v>
      </c>
      <c r="RJD39" s="608"/>
      <c r="RJE39" s="608"/>
      <c r="RJF39" s="608">
        <v>39.78516942581431</v>
      </c>
      <c r="RJG39" s="608"/>
      <c r="RJH39" s="608"/>
      <c r="RJI39" s="608">
        <v>39.78516942581431</v>
      </c>
      <c r="RJJ39" s="608"/>
      <c r="RJK39" s="608"/>
      <c r="RJL39" s="608">
        <v>39.78516942581431</v>
      </c>
      <c r="RJM39" s="608"/>
      <c r="RJN39" s="608"/>
      <c r="RJO39" s="608">
        <v>39.78516942581431</v>
      </c>
      <c r="RJP39" s="608"/>
      <c r="RJQ39" s="608"/>
      <c r="RJR39" s="608">
        <v>39.78516942581431</v>
      </c>
      <c r="RJS39" s="608"/>
      <c r="RJT39" s="608"/>
      <c r="RJU39" s="608">
        <v>39.78516942581431</v>
      </c>
      <c r="RJV39" s="608"/>
      <c r="RJW39" s="608"/>
      <c r="RJX39" s="608">
        <v>39.78516942581431</v>
      </c>
      <c r="RJY39" s="608"/>
      <c r="RJZ39" s="608"/>
      <c r="RKA39" s="608">
        <v>39.78516942581431</v>
      </c>
      <c r="RKB39" s="608"/>
      <c r="RKC39" s="608"/>
      <c r="RKD39" s="608">
        <v>39.78516942581431</v>
      </c>
      <c r="RKE39" s="608"/>
      <c r="RKF39" s="608"/>
      <c r="RKG39" s="608">
        <v>39.78516942581431</v>
      </c>
      <c r="RKH39" s="608"/>
      <c r="RKI39" s="608"/>
      <c r="RKJ39" s="608">
        <v>39.78516942581431</v>
      </c>
      <c r="RKK39" s="608"/>
      <c r="RKL39" s="608"/>
      <c r="RKM39" s="608">
        <v>39.78516942581431</v>
      </c>
      <c r="RKN39" s="608"/>
      <c r="RKO39" s="608"/>
      <c r="RKP39" s="608">
        <v>39.78516942581431</v>
      </c>
      <c r="RKQ39" s="608"/>
      <c r="RKR39" s="608"/>
      <c r="RKS39" s="608">
        <v>39.78516942581431</v>
      </c>
      <c r="RKT39" s="608"/>
      <c r="RKU39" s="608"/>
      <c r="RKV39" s="608">
        <v>39.78516942581431</v>
      </c>
      <c r="RKW39" s="608"/>
      <c r="RKX39" s="608"/>
      <c r="RKY39" s="608">
        <v>39.78516942581431</v>
      </c>
      <c r="RKZ39" s="608"/>
      <c r="RLA39" s="608"/>
      <c r="RLB39" s="608">
        <v>39.78516942581431</v>
      </c>
      <c r="RLC39" s="608"/>
      <c r="RLD39" s="608"/>
      <c r="RLE39" s="608">
        <v>39.78516942581431</v>
      </c>
      <c r="RLF39" s="608"/>
      <c r="RLG39" s="608"/>
      <c r="RLH39" s="608">
        <v>39.78516942581431</v>
      </c>
      <c r="RLI39" s="608"/>
      <c r="RLJ39" s="608"/>
      <c r="RLK39" s="608">
        <v>39.78516942581431</v>
      </c>
      <c r="RLL39" s="608"/>
      <c r="RLM39" s="608"/>
      <c r="RLN39" s="608">
        <v>39.78516942581431</v>
      </c>
      <c r="RLO39" s="608"/>
      <c r="RLP39" s="608"/>
      <c r="RLQ39" s="608">
        <v>39.78516942581431</v>
      </c>
      <c r="RLR39" s="608"/>
      <c r="RLS39" s="608"/>
      <c r="RLT39" s="608">
        <v>39.78516942581431</v>
      </c>
      <c r="RLU39" s="608"/>
      <c r="RLV39" s="608"/>
      <c r="RLW39" s="608">
        <v>39.78516942581431</v>
      </c>
      <c r="RLX39" s="608"/>
      <c r="RLY39" s="608"/>
      <c r="RLZ39" s="608">
        <v>39.78516942581431</v>
      </c>
      <c r="RMA39" s="608"/>
      <c r="RMB39" s="608"/>
      <c r="RMC39" s="608">
        <v>39.78516942581431</v>
      </c>
      <c r="RMD39" s="608"/>
      <c r="RME39" s="608"/>
      <c r="RMF39" s="608">
        <v>39.78516942581431</v>
      </c>
      <c r="RMG39" s="608"/>
      <c r="RMH39" s="608"/>
      <c r="RMI39" s="608">
        <v>39.78516942581431</v>
      </c>
      <c r="RMJ39" s="608"/>
      <c r="RMK39" s="608"/>
      <c r="RML39" s="608">
        <v>39.78516942581431</v>
      </c>
      <c r="RMM39" s="608"/>
      <c r="RMN39" s="608"/>
      <c r="RMO39" s="608">
        <v>39.78516942581431</v>
      </c>
      <c r="RMP39" s="608"/>
      <c r="RMQ39" s="608"/>
      <c r="RMR39" s="608">
        <v>39.78516942581431</v>
      </c>
      <c r="RMS39" s="608"/>
      <c r="RMT39" s="608"/>
      <c r="RMU39" s="608">
        <v>39.78516942581431</v>
      </c>
      <c r="RMV39" s="608"/>
      <c r="RMW39" s="608"/>
      <c r="RMX39" s="608">
        <v>39.78516942581431</v>
      </c>
      <c r="RMY39" s="608"/>
      <c r="RMZ39" s="608"/>
      <c r="RNA39" s="608">
        <v>39.78516942581431</v>
      </c>
      <c r="RNB39" s="608"/>
      <c r="RNC39" s="608"/>
      <c r="RND39" s="608">
        <v>39.78516942581431</v>
      </c>
      <c r="RNE39" s="608"/>
      <c r="RNF39" s="608"/>
      <c r="RNG39" s="608">
        <v>39.78516942581431</v>
      </c>
      <c r="RNH39" s="608"/>
      <c r="RNI39" s="608"/>
      <c r="RNJ39" s="608">
        <v>39.78516942581431</v>
      </c>
      <c r="RNK39" s="608"/>
      <c r="RNL39" s="608"/>
      <c r="RNM39" s="608">
        <v>39.78516942581431</v>
      </c>
      <c r="RNN39" s="608"/>
      <c r="RNO39" s="608"/>
      <c r="RNP39" s="608">
        <v>39.78516942581431</v>
      </c>
      <c r="RNQ39" s="608"/>
      <c r="RNR39" s="608"/>
      <c r="RNS39" s="608">
        <v>39.78516942581431</v>
      </c>
      <c r="RNT39" s="608"/>
      <c r="RNU39" s="608"/>
      <c r="RNV39" s="608">
        <v>39.78516942581431</v>
      </c>
      <c r="RNW39" s="608"/>
      <c r="RNX39" s="608"/>
      <c r="RNY39" s="608">
        <v>39.78516942581431</v>
      </c>
      <c r="RNZ39" s="608"/>
      <c r="ROA39" s="608"/>
      <c r="ROB39" s="608">
        <v>39.78516942581431</v>
      </c>
      <c r="ROC39" s="608"/>
      <c r="ROD39" s="608"/>
      <c r="ROE39" s="608">
        <v>39.78516942581431</v>
      </c>
      <c r="ROF39" s="608"/>
      <c r="ROG39" s="608"/>
      <c r="ROH39" s="608">
        <v>39.78516942581431</v>
      </c>
      <c r="ROI39" s="608"/>
      <c r="ROJ39" s="608"/>
      <c r="ROK39" s="608">
        <v>39.78516942581431</v>
      </c>
      <c r="ROL39" s="608"/>
      <c r="ROM39" s="608"/>
      <c r="RON39" s="608">
        <v>39.78516942581431</v>
      </c>
      <c r="ROO39" s="608"/>
      <c r="ROP39" s="608"/>
      <c r="ROQ39" s="608">
        <v>39.78516942581431</v>
      </c>
      <c r="ROR39" s="608"/>
      <c r="ROS39" s="608"/>
      <c r="ROT39" s="608">
        <v>39.78516942581431</v>
      </c>
      <c r="ROU39" s="608"/>
      <c r="ROV39" s="608"/>
      <c r="ROW39" s="608">
        <v>39.78516942581431</v>
      </c>
      <c r="ROX39" s="608"/>
      <c r="ROY39" s="608"/>
      <c r="ROZ39" s="608">
        <v>39.78516942581431</v>
      </c>
      <c r="RPA39" s="608"/>
      <c r="RPB39" s="608"/>
      <c r="RPC39" s="608">
        <v>39.78516942581431</v>
      </c>
      <c r="RPD39" s="608"/>
      <c r="RPE39" s="608"/>
      <c r="RPF39" s="608">
        <v>39.78516942581431</v>
      </c>
      <c r="RPG39" s="608"/>
      <c r="RPH39" s="608"/>
      <c r="RPI39" s="608">
        <v>39.78516942581431</v>
      </c>
      <c r="RPJ39" s="608"/>
      <c r="RPK39" s="608"/>
      <c r="RPL39" s="608">
        <v>39.78516942581431</v>
      </c>
      <c r="RPM39" s="608"/>
      <c r="RPN39" s="608"/>
      <c r="RPO39" s="608">
        <v>39.78516942581431</v>
      </c>
      <c r="RPP39" s="608"/>
      <c r="RPQ39" s="608"/>
      <c r="RPR39" s="608">
        <v>39.78516942581431</v>
      </c>
      <c r="RPS39" s="608"/>
      <c r="RPT39" s="608"/>
      <c r="RPU39" s="608">
        <v>39.78516942581431</v>
      </c>
      <c r="RPV39" s="608"/>
      <c r="RPW39" s="608"/>
      <c r="RPX39" s="608">
        <v>39.78516942581431</v>
      </c>
      <c r="RPY39" s="608"/>
      <c r="RPZ39" s="608"/>
      <c r="RQA39" s="608">
        <v>39.78516942581431</v>
      </c>
      <c r="RQB39" s="608"/>
      <c r="RQC39" s="608"/>
      <c r="RQD39" s="608">
        <v>39.78516942581431</v>
      </c>
      <c r="RQE39" s="608"/>
      <c r="RQF39" s="608"/>
      <c r="RQG39" s="608">
        <v>39.78516942581431</v>
      </c>
      <c r="RQH39" s="608"/>
      <c r="RQI39" s="608"/>
      <c r="RQJ39" s="608">
        <v>39.78516942581431</v>
      </c>
      <c r="RQK39" s="608"/>
      <c r="RQL39" s="608"/>
      <c r="RQM39" s="608">
        <v>39.78516942581431</v>
      </c>
      <c r="RQN39" s="608"/>
      <c r="RQO39" s="608"/>
      <c r="RQP39" s="608">
        <v>39.78516942581431</v>
      </c>
      <c r="RQQ39" s="608"/>
      <c r="RQR39" s="608"/>
      <c r="RQS39" s="608">
        <v>39.78516942581431</v>
      </c>
      <c r="RQT39" s="608"/>
      <c r="RQU39" s="608"/>
      <c r="RQV39" s="608">
        <v>39.78516942581431</v>
      </c>
      <c r="RQW39" s="608"/>
      <c r="RQX39" s="608"/>
      <c r="RQY39" s="608">
        <v>39.78516942581431</v>
      </c>
      <c r="RQZ39" s="608"/>
      <c r="RRA39" s="608"/>
      <c r="RRB39" s="608">
        <v>39.78516942581431</v>
      </c>
      <c r="RRC39" s="608"/>
      <c r="RRD39" s="608"/>
      <c r="RRE39" s="608">
        <v>39.78516942581431</v>
      </c>
      <c r="RRF39" s="608"/>
      <c r="RRG39" s="608"/>
      <c r="RRH39" s="608">
        <v>39.78516942581431</v>
      </c>
      <c r="RRI39" s="608"/>
      <c r="RRJ39" s="608"/>
      <c r="RRK39" s="608">
        <v>39.78516942581431</v>
      </c>
      <c r="RRL39" s="608"/>
      <c r="RRM39" s="608"/>
      <c r="RRN39" s="608">
        <v>39.78516942581431</v>
      </c>
      <c r="RRO39" s="608"/>
      <c r="RRP39" s="608"/>
      <c r="RRQ39" s="608">
        <v>39.78516942581431</v>
      </c>
      <c r="RRR39" s="608"/>
      <c r="RRS39" s="608"/>
      <c r="RRT39" s="608">
        <v>39.78516942581431</v>
      </c>
      <c r="RRU39" s="608"/>
      <c r="RRV39" s="608"/>
      <c r="RRW39" s="608">
        <v>39.78516942581431</v>
      </c>
      <c r="RRX39" s="608"/>
      <c r="RRY39" s="608"/>
      <c r="RRZ39" s="608">
        <v>39.78516942581431</v>
      </c>
      <c r="RSA39" s="608"/>
      <c r="RSB39" s="608"/>
      <c r="RSC39" s="608">
        <v>39.78516942581431</v>
      </c>
      <c r="RSD39" s="608"/>
      <c r="RSE39" s="608"/>
      <c r="RSF39" s="608">
        <v>39.78516942581431</v>
      </c>
      <c r="RSG39" s="608"/>
      <c r="RSH39" s="608"/>
      <c r="RSI39" s="608">
        <v>39.78516942581431</v>
      </c>
      <c r="RSJ39" s="608"/>
      <c r="RSK39" s="608"/>
      <c r="RSL39" s="608">
        <v>39.78516942581431</v>
      </c>
      <c r="RSM39" s="608"/>
      <c r="RSN39" s="608"/>
      <c r="RSO39" s="608">
        <v>39.78516942581431</v>
      </c>
      <c r="RSP39" s="608"/>
      <c r="RSQ39" s="608"/>
      <c r="RSR39" s="608">
        <v>39.78516942581431</v>
      </c>
      <c r="RSS39" s="608"/>
      <c r="RST39" s="608"/>
      <c r="RSU39" s="608">
        <v>39.78516942581431</v>
      </c>
      <c r="RSV39" s="608"/>
      <c r="RSW39" s="608"/>
      <c r="RSX39" s="608">
        <v>39.78516942581431</v>
      </c>
      <c r="RSY39" s="608"/>
      <c r="RSZ39" s="608"/>
      <c r="RTA39" s="608">
        <v>39.78516942581431</v>
      </c>
      <c r="RTB39" s="608"/>
      <c r="RTC39" s="608"/>
      <c r="RTD39" s="608">
        <v>39.78516942581431</v>
      </c>
      <c r="RTE39" s="608"/>
      <c r="RTF39" s="608"/>
      <c r="RTG39" s="608">
        <v>39.78516942581431</v>
      </c>
      <c r="RTH39" s="608"/>
      <c r="RTI39" s="608"/>
      <c r="RTJ39" s="608">
        <v>39.78516942581431</v>
      </c>
      <c r="RTK39" s="608"/>
      <c r="RTL39" s="608"/>
      <c r="RTM39" s="608">
        <v>39.78516942581431</v>
      </c>
      <c r="RTN39" s="608"/>
      <c r="RTO39" s="608"/>
      <c r="RTP39" s="608">
        <v>39.78516942581431</v>
      </c>
      <c r="RTQ39" s="608"/>
      <c r="RTR39" s="608"/>
      <c r="RTS39" s="608">
        <v>39.78516942581431</v>
      </c>
      <c r="RTT39" s="608"/>
      <c r="RTU39" s="608"/>
      <c r="RTV39" s="608">
        <v>39.78516942581431</v>
      </c>
      <c r="RTW39" s="608"/>
      <c r="RTX39" s="608"/>
      <c r="RTY39" s="608">
        <v>39.78516942581431</v>
      </c>
      <c r="RTZ39" s="608"/>
      <c r="RUA39" s="608"/>
      <c r="RUB39" s="608">
        <v>39.78516942581431</v>
      </c>
      <c r="RUC39" s="608"/>
      <c r="RUD39" s="608"/>
      <c r="RUE39" s="608">
        <v>39.78516942581431</v>
      </c>
      <c r="RUF39" s="608"/>
      <c r="RUG39" s="608"/>
      <c r="RUH39" s="608">
        <v>39.78516942581431</v>
      </c>
      <c r="RUI39" s="608"/>
      <c r="RUJ39" s="608"/>
      <c r="RUK39" s="608">
        <v>39.78516942581431</v>
      </c>
      <c r="RUL39" s="608"/>
      <c r="RUM39" s="608"/>
      <c r="RUN39" s="608">
        <v>39.78516942581431</v>
      </c>
      <c r="RUO39" s="608"/>
      <c r="RUP39" s="608"/>
      <c r="RUQ39" s="608">
        <v>39.78516942581431</v>
      </c>
      <c r="RUR39" s="608"/>
      <c r="RUS39" s="608"/>
      <c r="RUT39" s="608">
        <v>39.78516942581431</v>
      </c>
      <c r="RUU39" s="608"/>
      <c r="RUV39" s="608"/>
      <c r="RUW39" s="608">
        <v>39.78516942581431</v>
      </c>
      <c r="RUX39" s="608"/>
      <c r="RUY39" s="608"/>
      <c r="RUZ39" s="608">
        <v>39.78516942581431</v>
      </c>
      <c r="RVA39" s="608"/>
      <c r="RVB39" s="608"/>
      <c r="RVC39" s="608">
        <v>39.78516942581431</v>
      </c>
      <c r="RVD39" s="608"/>
      <c r="RVE39" s="608"/>
      <c r="RVF39" s="608">
        <v>39.78516942581431</v>
      </c>
      <c r="RVG39" s="608"/>
      <c r="RVH39" s="608"/>
      <c r="RVI39" s="608">
        <v>39.78516942581431</v>
      </c>
      <c r="RVJ39" s="608"/>
      <c r="RVK39" s="608"/>
      <c r="RVL39" s="608">
        <v>39.78516942581431</v>
      </c>
      <c r="RVM39" s="608"/>
      <c r="RVN39" s="608"/>
      <c r="RVO39" s="608">
        <v>39.78516942581431</v>
      </c>
      <c r="RVP39" s="608"/>
      <c r="RVQ39" s="608"/>
      <c r="RVR39" s="608">
        <v>39.78516942581431</v>
      </c>
      <c r="RVS39" s="608"/>
      <c r="RVT39" s="608"/>
      <c r="RVU39" s="608">
        <v>39.78516942581431</v>
      </c>
      <c r="RVV39" s="608"/>
      <c r="RVW39" s="608"/>
      <c r="RVX39" s="608">
        <v>39.78516942581431</v>
      </c>
      <c r="RVY39" s="608"/>
      <c r="RVZ39" s="608"/>
      <c r="RWA39" s="608">
        <v>39.78516942581431</v>
      </c>
      <c r="RWB39" s="608"/>
      <c r="RWC39" s="608"/>
      <c r="RWD39" s="608">
        <v>39.78516942581431</v>
      </c>
      <c r="RWE39" s="608"/>
      <c r="RWF39" s="608"/>
      <c r="RWG39" s="608">
        <v>39.78516942581431</v>
      </c>
      <c r="RWH39" s="608"/>
      <c r="RWI39" s="608"/>
      <c r="RWJ39" s="608">
        <v>39.78516942581431</v>
      </c>
      <c r="RWK39" s="608"/>
      <c r="RWL39" s="608"/>
      <c r="RWM39" s="608">
        <v>39.78516942581431</v>
      </c>
      <c r="RWN39" s="608"/>
      <c r="RWO39" s="608"/>
      <c r="RWP39" s="608">
        <v>39.78516942581431</v>
      </c>
      <c r="RWQ39" s="608"/>
      <c r="RWR39" s="608"/>
      <c r="RWS39" s="608">
        <v>39.78516942581431</v>
      </c>
      <c r="RWT39" s="608"/>
      <c r="RWU39" s="608"/>
      <c r="RWV39" s="608">
        <v>39.78516942581431</v>
      </c>
      <c r="RWW39" s="608"/>
      <c r="RWX39" s="608"/>
      <c r="RWY39" s="608">
        <v>39.78516942581431</v>
      </c>
      <c r="RWZ39" s="608"/>
      <c r="RXA39" s="608"/>
      <c r="RXB39" s="608">
        <v>39.78516942581431</v>
      </c>
      <c r="RXC39" s="608"/>
      <c r="RXD39" s="608"/>
      <c r="RXE39" s="608">
        <v>39.78516942581431</v>
      </c>
      <c r="RXF39" s="608"/>
      <c r="RXG39" s="608"/>
      <c r="RXH39" s="608">
        <v>39.78516942581431</v>
      </c>
      <c r="RXI39" s="608"/>
      <c r="RXJ39" s="608"/>
      <c r="RXK39" s="608">
        <v>39.78516942581431</v>
      </c>
      <c r="RXL39" s="608"/>
      <c r="RXM39" s="608"/>
      <c r="RXN39" s="608">
        <v>39.78516942581431</v>
      </c>
      <c r="RXO39" s="608"/>
      <c r="RXP39" s="608"/>
      <c r="RXQ39" s="608">
        <v>39.78516942581431</v>
      </c>
      <c r="RXR39" s="608"/>
      <c r="RXS39" s="608"/>
      <c r="RXT39" s="608">
        <v>39.78516942581431</v>
      </c>
      <c r="RXU39" s="608"/>
      <c r="RXV39" s="608"/>
      <c r="RXW39" s="608">
        <v>39.78516942581431</v>
      </c>
      <c r="RXX39" s="608"/>
      <c r="RXY39" s="608"/>
      <c r="RXZ39" s="608">
        <v>39.78516942581431</v>
      </c>
      <c r="RYA39" s="608"/>
      <c r="RYB39" s="608"/>
      <c r="RYC39" s="608">
        <v>39.78516942581431</v>
      </c>
      <c r="RYD39" s="608"/>
      <c r="RYE39" s="608"/>
      <c r="RYF39" s="608">
        <v>39.78516942581431</v>
      </c>
      <c r="RYG39" s="608"/>
      <c r="RYH39" s="608"/>
      <c r="RYI39" s="608">
        <v>39.78516942581431</v>
      </c>
      <c r="RYJ39" s="608"/>
      <c r="RYK39" s="608"/>
      <c r="RYL39" s="608">
        <v>39.78516942581431</v>
      </c>
      <c r="RYM39" s="608"/>
      <c r="RYN39" s="608"/>
      <c r="RYO39" s="608">
        <v>39.78516942581431</v>
      </c>
      <c r="RYP39" s="608"/>
      <c r="RYQ39" s="608"/>
      <c r="RYR39" s="608">
        <v>39.78516942581431</v>
      </c>
      <c r="RYS39" s="608"/>
      <c r="RYT39" s="608"/>
      <c r="RYU39" s="608">
        <v>39.78516942581431</v>
      </c>
      <c r="RYV39" s="608"/>
      <c r="RYW39" s="608"/>
      <c r="RYX39" s="608">
        <v>39.78516942581431</v>
      </c>
      <c r="RYY39" s="608"/>
      <c r="RYZ39" s="608"/>
      <c r="RZA39" s="608">
        <v>39.78516942581431</v>
      </c>
      <c r="RZB39" s="608"/>
      <c r="RZC39" s="608"/>
      <c r="RZD39" s="608">
        <v>39.78516942581431</v>
      </c>
      <c r="RZE39" s="608"/>
      <c r="RZF39" s="608"/>
      <c r="RZG39" s="608">
        <v>39.78516942581431</v>
      </c>
      <c r="RZH39" s="608"/>
      <c r="RZI39" s="608"/>
      <c r="RZJ39" s="608">
        <v>39.78516942581431</v>
      </c>
      <c r="RZK39" s="608"/>
      <c r="RZL39" s="608"/>
      <c r="RZM39" s="608">
        <v>39.78516942581431</v>
      </c>
      <c r="RZN39" s="608"/>
      <c r="RZO39" s="608"/>
      <c r="RZP39" s="608">
        <v>39.78516942581431</v>
      </c>
      <c r="RZQ39" s="608"/>
      <c r="RZR39" s="608"/>
      <c r="RZS39" s="608">
        <v>39.78516942581431</v>
      </c>
      <c r="RZT39" s="608"/>
      <c r="RZU39" s="608"/>
      <c r="RZV39" s="608">
        <v>39.78516942581431</v>
      </c>
      <c r="RZW39" s="608"/>
      <c r="RZX39" s="608"/>
      <c r="RZY39" s="608">
        <v>39.78516942581431</v>
      </c>
      <c r="RZZ39" s="608"/>
      <c r="SAA39" s="608"/>
      <c r="SAB39" s="608">
        <v>39.78516942581431</v>
      </c>
      <c r="SAC39" s="608"/>
      <c r="SAD39" s="608"/>
      <c r="SAE39" s="608">
        <v>39.78516942581431</v>
      </c>
      <c r="SAF39" s="608"/>
      <c r="SAG39" s="608"/>
      <c r="SAH39" s="608">
        <v>39.78516942581431</v>
      </c>
      <c r="SAI39" s="608"/>
      <c r="SAJ39" s="608"/>
      <c r="SAK39" s="608">
        <v>39.78516942581431</v>
      </c>
      <c r="SAL39" s="608"/>
      <c r="SAM39" s="608"/>
      <c r="SAN39" s="608">
        <v>39.78516942581431</v>
      </c>
      <c r="SAO39" s="608"/>
      <c r="SAP39" s="608"/>
      <c r="SAQ39" s="608">
        <v>39.78516942581431</v>
      </c>
      <c r="SAR39" s="608"/>
      <c r="SAS39" s="608"/>
      <c r="SAT39" s="608">
        <v>39.78516942581431</v>
      </c>
      <c r="SAU39" s="608"/>
      <c r="SAV39" s="608"/>
      <c r="SAW39" s="608">
        <v>39.78516942581431</v>
      </c>
      <c r="SAX39" s="608"/>
      <c r="SAY39" s="608"/>
      <c r="SAZ39" s="608">
        <v>39.78516942581431</v>
      </c>
      <c r="SBA39" s="608"/>
      <c r="SBB39" s="608"/>
      <c r="SBC39" s="608">
        <v>39.78516942581431</v>
      </c>
      <c r="SBD39" s="608"/>
      <c r="SBE39" s="608"/>
      <c r="SBF39" s="608">
        <v>39.78516942581431</v>
      </c>
      <c r="SBG39" s="608"/>
      <c r="SBH39" s="608"/>
      <c r="SBI39" s="608">
        <v>39.78516942581431</v>
      </c>
      <c r="SBJ39" s="608"/>
      <c r="SBK39" s="608"/>
      <c r="SBL39" s="608">
        <v>39.78516942581431</v>
      </c>
      <c r="SBM39" s="608"/>
      <c r="SBN39" s="608"/>
      <c r="SBO39" s="608">
        <v>39.78516942581431</v>
      </c>
      <c r="SBP39" s="608"/>
      <c r="SBQ39" s="608"/>
      <c r="SBR39" s="608">
        <v>39.78516942581431</v>
      </c>
      <c r="SBS39" s="608"/>
      <c r="SBT39" s="608"/>
      <c r="SBU39" s="608">
        <v>39.78516942581431</v>
      </c>
      <c r="SBV39" s="608"/>
      <c r="SBW39" s="608"/>
      <c r="SBX39" s="608">
        <v>39.78516942581431</v>
      </c>
      <c r="SBY39" s="608"/>
      <c r="SBZ39" s="608"/>
      <c r="SCA39" s="608">
        <v>39.78516942581431</v>
      </c>
      <c r="SCB39" s="608"/>
      <c r="SCC39" s="608"/>
      <c r="SCD39" s="608">
        <v>39.78516942581431</v>
      </c>
      <c r="SCE39" s="608"/>
      <c r="SCF39" s="608"/>
      <c r="SCG39" s="608">
        <v>39.78516942581431</v>
      </c>
      <c r="SCH39" s="608"/>
      <c r="SCI39" s="608"/>
      <c r="SCJ39" s="608">
        <v>39.78516942581431</v>
      </c>
      <c r="SCK39" s="608"/>
      <c r="SCL39" s="608"/>
      <c r="SCM39" s="608">
        <v>39.78516942581431</v>
      </c>
      <c r="SCN39" s="608"/>
      <c r="SCO39" s="608"/>
      <c r="SCP39" s="608">
        <v>39.78516942581431</v>
      </c>
      <c r="SCQ39" s="608"/>
      <c r="SCR39" s="608"/>
      <c r="SCS39" s="608">
        <v>39.78516942581431</v>
      </c>
      <c r="SCT39" s="608"/>
      <c r="SCU39" s="608"/>
      <c r="SCV39" s="608">
        <v>39.78516942581431</v>
      </c>
      <c r="SCW39" s="608"/>
      <c r="SCX39" s="608"/>
      <c r="SCY39" s="608">
        <v>39.78516942581431</v>
      </c>
      <c r="SCZ39" s="608"/>
      <c r="SDA39" s="608"/>
      <c r="SDB39" s="608">
        <v>39.78516942581431</v>
      </c>
      <c r="SDC39" s="608"/>
      <c r="SDD39" s="608"/>
      <c r="SDE39" s="608">
        <v>39.78516942581431</v>
      </c>
      <c r="SDF39" s="608"/>
      <c r="SDG39" s="608"/>
      <c r="SDH39" s="608">
        <v>39.78516942581431</v>
      </c>
      <c r="SDI39" s="608"/>
      <c r="SDJ39" s="608"/>
      <c r="SDK39" s="608">
        <v>39.78516942581431</v>
      </c>
      <c r="SDL39" s="608"/>
      <c r="SDM39" s="608"/>
      <c r="SDN39" s="608">
        <v>39.78516942581431</v>
      </c>
      <c r="SDO39" s="608"/>
      <c r="SDP39" s="608"/>
      <c r="SDQ39" s="608">
        <v>39.78516942581431</v>
      </c>
      <c r="SDR39" s="608"/>
      <c r="SDS39" s="608"/>
      <c r="SDT39" s="608">
        <v>39.78516942581431</v>
      </c>
      <c r="SDU39" s="608"/>
      <c r="SDV39" s="608"/>
      <c r="SDW39" s="608">
        <v>39.78516942581431</v>
      </c>
      <c r="SDX39" s="608"/>
      <c r="SDY39" s="608"/>
      <c r="SDZ39" s="608">
        <v>39.78516942581431</v>
      </c>
      <c r="SEA39" s="608"/>
      <c r="SEB39" s="608"/>
      <c r="SEC39" s="608">
        <v>39.78516942581431</v>
      </c>
      <c r="SED39" s="608"/>
      <c r="SEE39" s="608"/>
      <c r="SEF39" s="608">
        <v>39.78516942581431</v>
      </c>
      <c r="SEG39" s="608"/>
      <c r="SEH39" s="608"/>
      <c r="SEI39" s="608">
        <v>39.78516942581431</v>
      </c>
      <c r="SEJ39" s="608"/>
      <c r="SEK39" s="608"/>
      <c r="SEL39" s="608">
        <v>39.78516942581431</v>
      </c>
      <c r="SEM39" s="608"/>
      <c r="SEN39" s="608"/>
      <c r="SEO39" s="608">
        <v>39.78516942581431</v>
      </c>
      <c r="SEP39" s="608"/>
      <c r="SEQ39" s="608"/>
      <c r="SER39" s="608">
        <v>39.78516942581431</v>
      </c>
      <c r="SES39" s="608"/>
      <c r="SET39" s="608"/>
      <c r="SEU39" s="608">
        <v>39.78516942581431</v>
      </c>
      <c r="SEV39" s="608"/>
      <c r="SEW39" s="608"/>
      <c r="SEX39" s="608">
        <v>39.78516942581431</v>
      </c>
      <c r="SEY39" s="608"/>
      <c r="SEZ39" s="608"/>
      <c r="SFA39" s="608">
        <v>39.78516942581431</v>
      </c>
      <c r="SFB39" s="608"/>
      <c r="SFC39" s="608"/>
      <c r="SFD39" s="608">
        <v>39.78516942581431</v>
      </c>
      <c r="SFE39" s="608"/>
      <c r="SFF39" s="608"/>
      <c r="SFG39" s="608">
        <v>39.78516942581431</v>
      </c>
      <c r="SFH39" s="608"/>
      <c r="SFI39" s="608"/>
      <c r="SFJ39" s="608">
        <v>39.78516942581431</v>
      </c>
      <c r="SFK39" s="608"/>
      <c r="SFL39" s="608"/>
      <c r="SFM39" s="608">
        <v>39.78516942581431</v>
      </c>
      <c r="SFN39" s="608"/>
      <c r="SFO39" s="608"/>
      <c r="SFP39" s="608">
        <v>39.78516942581431</v>
      </c>
      <c r="SFQ39" s="608"/>
      <c r="SFR39" s="608"/>
      <c r="SFS39" s="608">
        <v>39.78516942581431</v>
      </c>
      <c r="SFT39" s="608"/>
      <c r="SFU39" s="608"/>
      <c r="SFV39" s="608">
        <v>39.78516942581431</v>
      </c>
      <c r="SFW39" s="608"/>
      <c r="SFX39" s="608"/>
      <c r="SFY39" s="608">
        <v>39.78516942581431</v>
      </c>
      <c r="SFZ39" s="608"/>
      <c r="SGA39" s="608"/>
      <c r="SGB39" s="608">
        <v>39.78516942581431</v>
      </c>
      <c r="SGC39" s="608"/>
      <c r="SGD39" s="608"/>
      <c r="SGE39" s="608">
        <v>39.78516942581431</v>
      </c>
      <c r="SGF39" s="608"/>
      <c r="SGG39" s="608"/>
      <c r="SGH39" s="608">
        <v>39.78516942581431</v>
      </c>
      <c r="SGI39" s="608"/>
      <c r="SGJ39" s="608"/>
      <c r="SGK39" s="608">
        <v>39.78516942581431</v>
      </c>
      <c r="SGL39" s="608"/>
      <c r="SGM39" s="608"/>
      <c r="SGN39" s="608">
        <v>39.78516942581431</v>
      </c>
      <c r="SGO39" s="608"/>
      <c r="SGP39" s="608"/>
      <c r="SGQ39" s="608">
        <v>39.78516942581431</v>
      </c>
      <c r="SGR39" s="608"/>
      <c r="SGS39" s="608"/>
      <c r="SGT39" s="608">
        <v>39.78516942581431</v>
      </c>
      <c r="SGU39" s="608"/>
      <c r="SGV39" s="608"/>
      <c r="SGW39" s="608">
        <v>39.78516942581431</v>
      </c>
      <c r="SGX39" s="608"/>
      <c r="SGY39" s="608"/>
      <c r="SGZ39" s="608">
        <v>39.78516942581431</v>
      </c>
      <c r="SHA39" s="608"/>
      <c r="SHB39" s="608"/>
      <c r="SHC39" s="608">
        <v>39.78516942581431</v>
      </c>
      <c r="SHD39" s="608"/>
      <c r="SHE39" s="608"/>
      <c r="SHF39" s="608">
        <v>39.78516942581431</v>
      </c>
      <c r="SHG39" s="608"/>
      <c r="SHH39" s="608"/>
      <c r="SHI39" s="608">
        <v>39.78516942581431</v>
      </c>
      <c r="SHJ39" s="608"/>
      <c r="SHK39" s="608"/>
      <c r="SHL39" s="608">
        <v>39.78516942581431</v>
      </c>
      <c r="SHM39" s="608"/>
      <c r="SHN39" s="608"/>
      <c r="SHO39" s="608">
        <v>39.78516942581431</v>
      </c>
      <c r="SHP39" s="608"/>
      <c r="SHQ39" s="608"/>
      <c r="SHR39" s="608">
        <v>39.78516942581431</v>
      </c>
      <c r="SHS39" s="608"/>
      <c r="SHT39" s="608"/>
      <c r="SHU39" s="608">
        <v>39.78516942581431</v>
      </c>
      <c r="SHV39" s="608"/>
      <c r="SHW39" s="608"/>
      <c r="SHX39" s="608">
        <v>39.78516942581431</v>
      </c>
      <c r="SHY39" s="608"/>
      <c r="SHZ39" s="608"/>
      <c r="SIA39" s="608">
        <v>39.78516942581431</v>
      </c>
      <c r="SIB39" s="608"/>
      <c r="SIC39" s="608"/>
      <c r="SID39" s="608">
        <v>39.78516942581431</v>
      </c>
      <c r="SIE39" s="608"/>
      <c r="SIF39" s="608"/>
      <c r="SIG39" s="608">
        <v>39.78516942581431</v>
      </c>
      <c r="SIH39" s="608"/>
      <c r="SII39" s="608"/>
      <c r="SIJ39" s="608">
        <v>39.78516942581431</v>
      </c>
      <c r="SIK39" s="608"/>
      <c r="SIL39" s="608"/>
      <c r="SIM39" s="608">
        <v>39.78516942581431</v>
      </c>
      <c r="SIN39" s="608"/>
      <c r="SIO39" s="608"/>
      <c r="SIP39" s="608">
        <v>39.78516942581431</v>
      </c>
      <c r="SIQ39" s="608"/>
      <c r="SIR39" s="608"/>
      <c r="SIS39" s="608">
        <v>39.78516942581431</v>
      </c>
      <c r="SIT39" s="608"/>
      <c r="SIU39" s="608"/>
      <c r="SIV39" s="608">
        <v>39.78516942581431</v>
      </c>
      <c r="SIW39" s="608"/>
      <c r="SIX39" s="608"/>
      <c r="SIY39" s="608">
        <v>39.78516942581431</v>
      </c>
      <c r="SIZ39" s="608"/>
      <c r="SJA39" s="608"/>
      <c r="SJB39" s="608">
        <v>39.78516942581431</v>
      </c>
      <c r="SJC39" s="608"/>
      <c r="SJD39" s="608"/>
      <c r="SJE39" s="608">
        <v>39.78516942581431</v>
      </c>
      <c r="SJF39" s="608"/>
      <c r="SJG39" s="608"/>
      <c r="SJH39" s="608">
        <v>39.78516942581431</v>
      </c>
      <c r="SJI39" s="608"/>
      <c r="SJJ39" s="608"/>
      <c r="SJK39" s="608">
        <v>39.78516942581431</v>
      </c>
      <c r="SJL39" s="608"/>
      <c r="SJM39" s="608"/>
      <c r="SJN39" s="608">
        <v>39.78516942581431</v>
      </c>
      <c r="SJO39" s="608"/>
      <c r="SJP39" s="608"/>
      <c r="SJQ39" s="608">
        <v>39.78516942581431</v>
      </c>
      <c r="SJR39" s="608"/>
      <c r="SJS39" s="608"/>
      <c r="SJT39" s="608">
        <v>39.78516942581431</v>
      </c>
      <c r="SJU39" s="608"/>
      <c r="SJV39" s="608"/>
      <c r="SJW39" s="608">
        <v>39.78516942581431</v>
      </c>
      <c r="SJX39" s="608"/>
      <c r="SJY39" s="608"/>
      <c r="SJZ39" s="608">
        <v>39.78516942581431</v>
      </c>
      <c r="SKA39" s="608"/>
      <c r="SKB39" s="608"/>
      <c r="SKC39" s="608">
        <v>39.78516942581431</v>
      </c>
      <c r="SKD39" s="608"/>
      <c r="SKE39" s="608"/>
      <c r="SKF39" s="608">
        <v>39.78516942581431</v>
      </c>
      <c r="SKG39" s="608"/>
      <c r="SKH39" s="608"/>
      <c r="SKI39" s="608">
        <v>39.78516942581431</v>
      </c>
      <c r="SKJ39" s="608"/>
      <c r="SKK39" s="608"/>
      <c r="SKL39" s="608">
        <v>39.78516942581431</v>
      </c>
      <c r="SKM39" s="608"/>
      <c r="SKN39" s="608"/>
      <c r="SKO39" s="608">
        <v>39.78516942581431</v>
      </c>
      <c r="SKP39" s="608"/>
      <c r="SKQ39" s="608"/>
      <c r="SKR39" s="608">
        <v>39.78516942581431</v>
      </c>
      <c r="SKS39" s="608"/>
      <c r="SKT39" s="608"/>
      <c r="SKU39" s="608">
        <v>39.78516942581431</v>
      </c>
      <c r="SKV39" s="608"/>
      <c r="SKW39" s="608"/>
      <c r="SKX39" s="608">
        <v>39.78516942581431</v>
      </c>
      <c r="SKY39" s="608"/>
      <c r="SKZ39" s="608"/>
      <c r="SLA39" s="608">
        <v>39.78516942581431</v>
      </c>
      <c r="SLB39" s="608"/>
      <c r="SLC39" s="608"/>
      <c r="SLD39" s="608">
        <v>39.78516942581431</v>
      </c>
      <c r="SLE39" s="608"/>
      <c r="SLF39" s="608"/>
      <c r="SLG39" s="608">
        <v>39.78516942581431</v>
      </c>
      <c r="SLH39" s="608"/>
      <c r="SLI39" s="608"/>
      <c r="SLJ39" s="608">
        <v>39.78516942581431</v>
      </c>
      <c r="SLK39" s="608"/>
      <c r="SLL39" s="608"/>
      <c r="SLM39" s="608">
        <v>39.78516942581431</v>
      </c>
      <c r="SLN39" s="608"/>
      <c r="SLO39" s="608"/>
      <c r="SLP39" s="608">
        <v>39.78516942581431</v>
      </c>
      <c r="SLQ39" s="608"/>
      <c r="SLR39" s="608"/>
      <c r="SLS39" s="608">
        <v>39.78516942581431</v>
      </c>
      <c r="SLT39" s="608"/>
      <c r="SLU39" s="608"/>
      <c r="SLV39" s="608">
        <v>39.78516942581431</v>
      </c>
      <c r="SLW39" s="608"/>
      <c r="SLX39" s="608"/>
      <c r="SLY39" s="608">
        <v>39.78516942581431</v>
      </c>
      <c r="SLZ39" s="608"/>
      <c r="SMA39" s="608"/>
      <c r="SMB39" s="608">
        <v>39.78516942581431</v>
      </c>
      <c r="SMC39" s="608"/>
      <c r="SMD39" s="608"/>
      <c r="SME39" s="608">
        <v>39.78516942581431</v>
      </c>
      <c r="SMF39" s="608"/>
      <c r="SMG39" s="608"/>
      <c r="SMH39" s="608">
        <v>39.78516942581431</v>
      </c>
      <c r="SMI39" s="608"/>
      <c r="SMJ39" s="608"/>
      <c r="SMK39" s="608">
        <v>39.78516942581431</v>
      </c>
      <c r="SML39" s="608"/>
      <c r="SMM39" s="608"/>
      <c r="SMN39" s="608">
        <v>39.78516942581431</v>
      </c>
      <c r="SMO39" s="608"/>
      <c r="SMP39" s="608"/>
      <c r="SMQ39" s="608">
        <v>39.78516942581431</v>
      </c>
      <c r="SMR39" s="608"/>
      <c r="SMS39" s="608"/>
      <c r="SMT39" s="608">
        <v>39.78516942581431</v>
      </c>
      <c r="SMU39" s="608"/>
      <c r="SMV39" s="608"/>
      <c r="SMW39" s="608">
        <v>39.78516942581431</v>
      </c>
      <c r="SMX39" s="608"/>
      <c r="SMY39" s="608"/>
      <c r="SMZ39" s="608">
        <v>39.78516942581431</v>
      </c>
      <c r="SNA39" s="608"/>
      <c r="SNB39" s="608"/>
      <c r="SNC39" s="608">
        <v>39.78516942581431</v>
      </c>
      <c r="SND39" s="608"/>
      <c r="SNE39" s="608"/>
      <c r="SNF39" s="608">
        <v>39.78516942581431</v>
      </c>
      <c r="SNG39" s="608"/>
      <c r="SNH39" s="608"/>
      <c r="SNI39" s="608">
        <v>39.78516942581431</v>
      </c>
      <c r="SNJ39" s="608"/>
      <c r="SNK39" s="608"/>
      <c r="SNL39" s="608">
        <v>39.78516942581431</v>
      </c>
      <c r="SNM39" s="608"/>
      <c r="SNN39" s="608"/>
      <c r="SNO39" s="608">
        <v>39.78516942581431</v>
      </c>
      <c r="SNP39" s="608"/>
      <c r="SNQ39" s="608"/>
      <c r="SNR39" s="608">
        <v>39.78516942581431</v>
      </c>
      <c r="SNS39" s="608"/>
      <c r="SNT39" s="608"/>
      <c r="SNU39" s="608">
        <v>39.78516942581431</v>
      </c>
      <c r="SNV39" s="608"/>
      <c r="SNW39" s="608"/>
      <c r="SNX39" s="608">
        <v>39.78516942581431</v>
      </c>
      <c r="SNY39" s="608"/>
      <c r="SNZ39" s="608"/>
      <c r="SOA39" s="608">
        <v>39.78516942581431</v>
      </c>
      <c r="SOB39" s="608"/>
      <c r="SOC39" s="608"/>
      <c r="SOD39" s="608">
        <v>39.78516942581431</v>
      </c>
      <c r="SOE39" s="608"/>
      <c r="SOF39" s="608"/>
      <c r="SOG39" s="608">
        <v>39.78516942581431</v>
      </c>
      <c r="SOH39" s="608"/>
      <c r="SOI39" s="608"/>
      <c r="SOJ39" s="608">
        <v>39.78516942581431</v>
      </c>
      <c r="SOK39" s="608"/>
      <c r="SOL39" s="608"/>
      <c r="SOM39" s="608">
        <v>39.78516942581431</v>
      </c>
      <c r="SON39" s="608"/>
      <c r="SOO39" s="608"/>
      <c r="SOP39" s="608">
        <v>39.78516942581431</v>
      </c>
      <c r="SOQ39" s="608"/>
      <c r="SOR39" s="608"/>
      <c r="SOS39" s="608">
        <v>39.78516942581431</v>
      </c>
      <c r="SOT39" s="608"/>
      <c r="SOU39" s="608"/>
      <c r="SOV39" s="608">
        <v>39.78516942581431</v>
      </c>
      <c r="SOW39" s="608"/>
      <c r="SOX39" s="608"/>
      <c r="SOY39" s="608">
        <v>39.78516942581431</v>
      </c>
      <c r="SOZ39" s="608"/>
      <c r="SPA39" s="608"/>
      <c r="SPB39" s="608">
        <v>39.78516942581431</v>
      </c>
      <c r="SPC39" s="608"/>
      <c r="SPD39" s="608"/>
      <c r="SPE39" s="608">
        <v>39.78516942581431</v>
      </c>
      <c r="SPF39" s="608"/>
      <c r="SPG39" s="608"/>
      <c r="SPH39" s="608">
        <v>39.78516942581431</v>
      </c>
      <c r="SPI39" s="608"/>
      <c r="SPJ39" s="608"/>
      <c r="SPK39" s="608">
        <v>39.78516942581431</v>
      </c>
      <c r="SPL39" s="608"/>
      <c r="SPM39" s="608"/>
      <c r="SPN39" s="608">
        <v>39.78516942581431</v>
      </c>
      <c r="SPO39" s="608"/>
      <c r="SPP39" s="608"/>
      <c r="SPQ39" s="608">
        <v>39.78516942581431</v>
      </c>
      <c r="SPR39" s="608"/>
      <c r="SPS39" s="608"/>
      <c r="SPT39" s="608">
        <v>39.78516942581431</v>
      </c>
      <c r="SPU39" s="608"/>
      <c r="SPV39" s="608"/>
      <c r="SPW39" s="608">
        <v>39.78516942581431</v>
      </c>
      <c r="SPX39" s="608"/>
      <c r="SPY39" s="608"/>
      <c r="SPZ39" s="608">
        <v>39.78516942581431</v>
      </c>
      <c r="SQA39" s="608"/>
      <c r="SQB39" s="608"/>
      <c r="SQC39" s="608">
        <v>39.78516942581431</v>
      </c>
      <c r="SQD39" s="608"/>
      <c r="SQE39" s="608"/>
      <c r="SQF39" s="608">
        <v>39.78516942581431</v>
      </c>
      <c r="SQG39" s="608"/>
      <c r="SQH39" s="608"/>
      <c r="SQI39" s="608">
        <v>39.78516942581431</v>
      </c>
      <c r="SQJ39" s="608"/>
      <c r="SQK39" s="608"/>
      <c r="SQL39" s="608">
        <v>39.78516942581431</v>
      </c>
      <c r="SQM39" s="608"/>
      <c r="SQN39" s="608"/>
      <c r="SQO39" s="608">
        <v>39.78516942581431</v>
      </c>
      <c r="SQP39" s="608"/>
      <c r="SQQ39" s="608"/>
      <c r="SQR39" s="608">
        <v>39.78516942581431</v>
      </c>
      <c r="SQS39" s="608"/>
      <c r="SQT39" s="608"/>
      <c r="SQU39" s="608">
        <v>39.78516942581431</v>
      </c>
      <c r="SQV39" s="608"/>
      <c r="SQW39" s="608"/>
      <c r="SQX39" s="608">
        <v>39.78516942581431</v>
      </c>
      <c r="SQY39" s="608"/>
      <c r="SQZ39" s="608"/>
      <c r="SRA39" s="608">
        <v>39.78516942581431</v>
      </c>
      <c r="SRB39" s="608"/>
      <c r="SRC39" s="608"/>
      <c r="SRD39" s="608">
        <v>39.78516942581431</v>
      </c>
      <c r="SRE39" s="608"/>
      <c r="SRF39" s="608"/>
      <c r="SRG39" s="608">
        <v>39.78516942581431</v>
      </c>
      <c r="SRH39" s="608"/>
      <c r="SRI39" s="608"/>
      <c r="SRJ39" s="608">
        <v>39.78516942581431</v>
      </c>
      <c r="SRK39" s="608"/>
      <c r="SRL39" s="608"/>
      <c r="SRM39" s="608">
        <v>39.78516942581431</v>
      </c>
      <c r="SRN39" s="608"/>
      <c r="SRO39" s="608"/>
      <c r="SRP39" s="608">
        <v>39.78516942581431</v>
      </c>
      <c r="SRQ39" s="608"/>
      <c r="SRR39" s="608"/>
      <c r="SRS39" s="608">
        <v>39.78516942581431</v>
      </c>
      <c r="SRT39" s="608"/>
      <c r="SRU39" s="608"/>
      <c r="SRV39" s="608">
        <v>39.78516942581431</v>
      </c>
      <c r="SRW39" s="608"/>
      <c r="SRX39" s="608"/>
      <c r="SRY39" s="608">
        <v>39.78516942581431</v>
      </c>
      <c r="SRZ39" s="608"/>
      <c r="SSA39" s="608"/>
      <c r="SSB39" s="608">
        <v>39.78516942581431</v>
      </c>
      <c r="SSC39" s="608"/>
      <c r="SSD39" s="608"/>
      <c r="SSE39" s="608">
        <v>39.78516942581431</v>
      </c>
      <c r="SSF39" s="608"/>
      <c r="SSG39" s="608"/>
      <c r="SSH39" s="608">
        <v>39.78516942581431</v>
      </c>
      <c r="SSI39" s="608"/>
      <c r="SSJ39" s="608"/>
      <c r="SSK39" s="608">
        <v>39.78516942581431</v>
      </c>
      <c r="SSL39" s="608"/>
      <c r="SSM39" s="608"/>
      <c r="SSN39" s="608">
        <v>39.78516942581431</v>
      </c>
      <c r="SSO39" s="608"/>
      <c r="SSP39" s="608"/>
      <c r="SSQ39" s="608">
        <v>39.78516942581431</v>
      </c>
      <c r="SSR39" s="608"/>
      <c r="SSS39" s="608"/>
      <c r="SST39" s="608">
        <v>39.78516942581431</v>
      </c>
      <c r="SSU39" s="608"/>
      <c r="SSV39" s="608"/>
      <c r="SSW39" s="608">
        <v>39.78516942581431</v>
      </c>
      <c r="SSX39" s="608"/>
      <c r="SSY39" s="608"/>
      <c r="SSZ39" s="608">
        <v>39.78516942581431</v>
      </c>
      <c r="STA39" s="608"/>
      <c r="STB39" s="608"/>
      <c r="STC39" s="608">
        <v>39.78516942581431</v>
      </c>
      <c r="STD39" s="608"/>
      <c r="STE39" s="608"/>
      <c r="STF39" s="608">
        <v>39.78516942581431</v>
      </c>
      <c r="STG39" s="608"/>
      <c r="STH39" s="608"/>
      <c r="STI39" s="608">
        <v>39.78516942581431</v>
      </c>
      <c r="STJ39" s="608"/>
      <c r="STK39" s="608"/>
      <c r="STL39" s="608">
        <v>39.78516942581431</v>
      </c>
      <c r="STM39" s="608"/>
      <c r="STN39" s="608"/>
      <c r="STO39" s="608">
        <v>39.78516942581431</v>
      </c>
      <c r="STP39" s="608"/>
      <c r="STQ39" s="608"/>
      <c r="STR39" s="608">
        <v>39.78516942581431</v>
      </c>
      <c r="STS39" s="608"/>
      <c r="STT39" s="608"/>
      <c r="STU39" s="608">
        <v>39.78516942581431</v>
      </c>
      <c r="STV39" s="608"/>
      <c r="STW39" s="608"/>
      <c r="STX39" s="608">
        <v>39.78516942581431</v>
      </c>
      <c r="STY39" s="608"/>
      <c r="STZ39" s="608"/>
      <c r="SUA39" s="608">
        <v>39.78516942581431</v>
      </c>
      <c r="SUB39" s="608"/>
      <c r="SUC39" s="608"/>
      <c r="SUD39" s="608">
        <v>39.78516942581431</v>
      </c>
      <c r="SUE39" s="608"/>
      <c r="SUF39" s="608"/>
      <c r="SUG39" s="608">
        <v>39.78516942581431</v>
      </c>
      <c r="SUH39" s="608"/>
      <c r="SUI39" s="608"/>
      <c r="SUJ39" s="608">
        <v>39.78516942581431</v>
      </c>
      <c r="SUK39" s="608"/>
      <c r="SUL39" s="608"/>
      <c r="SUM39" s="608">
        <v>39.78516942581431</v>
      </c>
      <c r="SUN39" s="608"/>
      <c r="SUO39" s="608"/>
      <c r="SUP39" s="608">
        <v>39.78516942581431</v>
      </c>
      <c r="SUQ39" s="608"/>
      <c r="SUR39" s="608"/>
      <c r="SUS39" s="608">
        <v>39.78516942581431</v>
      </c>
      <c r="SUT39" s="608"/>
      <c r="SUU39" s="608"/>
      <c r="SUV39" s="608">
        <v>39.78516942581431</v>
      </c>
      <c r="SUW39" s="608"/>
      <c r="SUX39" s="608"/>
      <c r="SUY39" s="608">
        <v>39.78516942581431</v>
      </c>
      <c r="SUZ39" s="608"/>
      <c r="SVA39" s="608"/>
      <c r="SVB39" s="608">
        <v>39.78516942581431</v>
      </c>
      <c r="SVC39" s="608"/>
      <c r="SVD39" s="608"/>
      <c r="SVE39" s="608">
        <v>39.78516942581431</v>
      </c>
      <c r="SVF39" s="608"/>
      <c r="SVG39" s="608"/>
      <c r="SVH39" s="608">
        <v>39.78516942581431</v>
      </c>
      <c r="SVI39" s="608"/>
      <c r="SVJ39" s="608"/>
      <c r="SVK39" s="608">
        <v>39.78516942581431</v>
      </c>
      <c r="SVL39" s="608"/>
      <c r="SVM39" s="608"/>
      <c r="SVN39" s="608">
        <v>39.78516942581431</v>
      </c>
      <c r="SVO39" s="608"/>
      <c r="SVP39" s="608"/>
      <c r="SVQ39" s="608">
        <v>39.78516942581431</v>
      </c>
      <c r="SVR39" s="608"/>
      <c r="SVS39" s="608"/>
      <c r="SVT39" s="608">
        <v>39.78516942581431</v>
      </c>
      <c r="SVU39" s="608"/>
      <c r="SVV39" s="608"/>
      <c r="SVW39" s="608">
        <v>39.78516942581431</v>
      </c>
      <c r="SVX39" s="608"/>
      <c r="SVY39" s="608"/>
      <c r="SVZ39" s="608">
        <v>39.78516942581431</v>
      </c>
      <c r="SWA39" s="608"/>
      <c r="SWB39" s="608"/>
      <c r="SWC39" s="608">
        <v>39.78516942581431</v>
      </c>
      <c r="SWD39" s="608"/>
      <c r="SWE39" s="608"/>
      <c r="SWF39" s="608">
        <v>39.78516942581431</v>
      </c>
      <c r="SWG39" s="608"/>
      <c r="SWH39" s="608"/>
      <c r="SWI39" s="608">
        <v>39.78516942581431</v>
      </c>
      <c r="SWJ39" s="608"/>
      <c r="SWK39" s="608"/>
      <c r="SWL39" s="608">
        <v>39.78516942581431</v>
      </c>
      <c r="SWM39" s="608"/>
      <c r="SWN39" s="608"/>
      <c r="SWO39" s="608">
        <v>39.78516942581431</v>
      </c>
      <c r="SWP39" s="608"/>
      <c r="SWQ39" s="608"/>
      <c r="SWR39" s="608">
        <v>39.78516942581431</v>
      </c>
      <c r="SWS39" s="608"/>
      <c r="SWT39" s="608"/>
      <c r="SWU39" s="608">
        <v>39.78516942581431</v>
      </c>
      <c r="SWV39" s="608"/>
      <c r="SWW39" s="608"/>
      <c r="SWX39" s="608">
        <v>39.78516942581431</v>
      </c>
      <c r="SWY39" s="608"/>
      <c r="SWZ39" s="608"/>
      <c r="SXA39" s="608">
        <v>39.78516942581431</v>
      </c>
      <c r="SXB39" s="608"/>
      <c r="SXC39" s="608"/>
      <c r="SXD39" s="608">
        <v>39.78516942581431</v>
      </c>
      <c r="SXE39" s="608"/>
      <c r="SXF39" s="608"/>
      <c r="SXG39" s="608">
        <v>39.78516942581431</v>
      </c>
      <c r="SXH39" s="608"/>
      <c r="SXI39" s="608"/>
      <c r="SXJ39" s="608">
        <v>39.78516942581431</v>
      </c>
      <c r="SXK39" s="608"/>
      <c r="SXL39" s="608"/>
      <c r="SXM39" s="608">
        <v>39.78516942581431</v>
      </c>
      <c r="SXN39" s="608"/>
      <c r="SXO39" s="608"/>
      <c r="SXP39" s="608">
        <v>39.78516942581431</v>
      </c>
      <c r="SXQ39" s="608"/>
      <c r="SXR39" s="608"/>
      <c r="SXS39" s="608">
        <v>39.78516942581431</v>
      </c>
      <c r="SXT39" s="608"/>
      <c r="SXU39" s="608"/>
      <c r="SXV39" s="608">
        <v>39.78516942581431</v>
      </c>
      <c r="SXW39" s="608"/>
      <c r="SXX39" s="608"/>
      <c r="SXY39" s="608">
        <v>39.78516942581431</v>
      </c>
      <c r="SXZ39" s="608"/>
      <c r="SYA39" s="608"/>
      <c r="SYB39" s="608">
        <v>39.78516942581431</v>
      </c>
      <c r="SYC39" s="608"/>
      <c r="SYD39" s="608"/>
      <c r="SYE39" s="608">
        <v>39.78516942581431</v>
      </c>
      <c r="SYF39" s="608"/>
      <c r="SYG39" s="608"/>
      <c r="SYH39" s="608">
        <v>39.78516942581431</v>
      </c>
      <c r="SYI39" s="608"/>
      <c r="SYJ39" s="608"/>
      <c r="SYK39" s="608">
        <v>39.78516942581431</v>
      </c>
      <c r="SYL39" s="608"/>
      <c r="SYM39" s="608"/>
      <c r="SYN39" s="608">
        <v>39.78516942581431</v>
      </c>
      <c r="SYO39" s="608"/>
      <c r="SYP39" s="608"/>
      <c r="SYQ39" s="608">
        <v>39.78516942581431</v>
      </c>
      <c r="SYR39" s="608"/>
      <c r="SYS39" s="608"/>
      <c r="SYT39" s="608">
        <v>39.78516942581431</v>
      </c>
      <c r="SYU39" s="608"/>
      <c r="SYV39" s="608"/>
      <c r="SYW39" s="608">
        <v>39.78516942581431</v>
      </c>
      <c r="SYX39" s="608"/>
      <c r="SYY39" s="608"/>
      <c r="SYZ39" s="608">
        <v>39.78516942581431</v>
      </c>
      <c r="SZA39" s="608"/>
      <c r="SZB39" s="608"/>
      <c r="SZC39" s="608">
        <v>39.78516942581431</v>
      </c>
      <c r="SZD39" s="608"/>
      <c r="SZE39" s="608"/>
      <c r="SZF39" s="608">
        <v>39.78516942581431</v>
      </c>
      <c r="SZG39" s="608"/>
      <c r="SZH39" s="608"/>
      <c r="SZI39" s="608">
        <v>39.78516942581431</v>
      </c>
      <c r="SZJ39" s="608"/>
      <c r="SZK39" s="608"/>
      <c r="SZL39" s="608">
        <v>39.78516942581431</v>
      </c>
      <c r="SZM39" s="608"/>
      <c r="SZN39" s="608"/>
      <c r="SZO39" s="608">
        <v>39.78516942581431</v>
      </c>
      <c r="SZP39" s="608"/>
      <c r="SZQ39" s="608"/>
      <c r="SZR39" s="608">
        <v>39.78516942581431</v>
      </c>
      <c r="SZS39" s="608"/>
      <c r="SZT39" s="608"/>
      <c r="SZU39" s="608">
        <v>39.78516942581431</v>
      </c>
      <c r="SZV39" s="608"/>
      <c r="SZW39" s="608"/>
      <c r="SZX39" s="608">
        <v>39.78516942581431</v>
      </c>
      <c r="SZY39" s="608"/>
      <c r="SZZ39" s="608"/>
      <c r="TAA39" s="608">
        <v>39.78516942581431</v>
      </c>
      <c r="TAB39" s="608"/>
      <c r="TAC39" s="608"/>
      <c r="TAD39" s="608">
        <v>39.78516942581431</v>
      </c>
      <c r="TAE39" s="608"/>
      <c r="TAF39" s="608"/>
      <c r="TAG39" s="608">
        <v>39.78516942581431</v>
      </c>
      <c r="TAH39" s="608"/>
      <c r="TAI39" s="608"/>
      <c r="TAJ39" s="608">
        <v>39.78516942581431</v>
      </c>
      <c r="TAK39" s="608"/>
      <c r="TAL39" s="608"/>
      <c r="TAM39" s="608">
        <v>39.78516942581431</v>
      </c>
      <c r="TAN39" s="608"/>
      <c r="TAO39" s="608"/>
      <c r="TAP39" s="608">
        <v>39.78516942581431</v>
      </c>
      <c r="TAQ39" s="608"/>
      <c r="TAR39" s="608"/>
      <c r="TAS39" s="608">
        <v>39.78516942581431</v>
      </c>
      <c r="TAT39" s="608"/>
      <c r="TAU39" s="608"/>
      <c r="TAV39" s="608">
        <v>39.78516942581431</v>
      </c>
      <c r="TAW39" s="608"/>
      <c r="TAX39" s="608"/>
      <c r="TAY39" s="608">
        <v>39.78516942581431</v>
      </c>
      <c r="TAZ39" s="608"/>
      <c r="TBA39" s="608"/>
      <c r="TBB39" s="608">
        <v>39.78516942581431</v>
      </c>
      <c r="TBC39" s="608"/>
      <c r="TBD39" s="608"/>
      <c r="TBE39" s="608">
        <v>39.78516942581431</v>
      </c>
      <c r="TBF39" s="608"/>
      <c r="TBG39" s="608"/>
      <c r="TBH39" s="608">
        <v>39.78516942581431</v>
      </c>
      <c r="TBI39" s="608"/>
      <c r="TBJ39" s="608"/>
      <c r="TBK39" s="608">
        <v>39.78516942581431</v>
      </c>
      <c r="TBL39" s="608"/>
      <c r="TBM39" s="608"/>
      <c r="TBN39" s="608">
        <v>39.78516942581431</v>
      </c>
      <c r="TBO39" s="608"/>
      <c r="TBP39" s="608"/>
      <c r="TBQ39" s="608">
        <v>39.78516942581431</v>
      </c>
      <c r="TBR39" s="608"/>
      <c r="TBS39" s="608"/>
      <c r="TBT39" s="608">
        <v>39.78516942581431</v>
      </c>
      <c r="TBU39" s="608"/>
      <c r="TBV39" s="608"/>
      <c r="TBW39" s="608">
        <v>39.78516942581431</v>
      </c>
      <c r="TBX39" s="608"/>
      <c r="TBY39" s="608"/>
      <c r="TBZ39" s="608">
        <v>39.78516942581431</v>
      </c>
      <c r="TCA39" s="608"/>
      <c r="TCB39" s="608"/>
      <c r="TCC39" s="608">
        <v>39.78516942581431</v>
      </c>
      <c r="TCD39" s="608"/>
      <c r="TCE39" s="608"/>
      <c r="TCF39" s="608">
        <v>39.78516942581431</v>
      </c>
      <c r="TCG39" s="608"/>
      <c r="TCH39" s="608"/>
      <c r="TCI39" s="608">
        <v>39.78516942581431</v>
      </c>
      <c r="TCJ39" s="608"/>
      <c r="TCK39" s="608"/>
      <c r="TCL39" s="608">
        <v>39.78516942581431</v>
      </c>
      <c r="TCM39" s="608"/>
      <c r="TCN39" s="608"/>
      <c r="TCO39" s="608">
        <v>39.78516942581431</v>
      </c>
      <c r="TCP39" s="608"/>
      <c r="TCQ39" s="608"/>
      <c r="TCR39" s="608">
        <v>39.78516942581431</v>
      </c>
      <c r="TCS39" s="608"/>
      <c r="TCT39" s="608"/>
      <c r="TCU39" s="608">
        <v>39.78516942581431</v>
      </c>
      <c r="TCV39" s="608"/>
      <c r="TCW39" s="608"/>
      <c r="TCX39" s="608">
        <v>39.78516942581431</v>
      </c>
      <c r="TCY39" s="608"/>
      <c r="TCZ39" s="608"/>
      <c r="TDA39" s="608">
        <v>39.78516942581431</v>
      </c>
      <c r="TDB39" s="608"/>
      <c r="TDC39" s="608"/>
      <c r="TDD39" s="608">
        <v>39.78516942581431</v>
      </c>
      <c r="TDE39" s="608"/>
      <c r="TDF39" s="608"/>
      <c r="TDG39" s="608">
        <v>39.78516942581431</v>
      </c>
      <c r="TDH39" s="608"/>
      <c r="TDI39" s="608"/>
      <c r="TDJ39" s="608">
        <v>39.78516942581431</v>
      </c>
      <c r="TDK39" s="608"/>
      <c r="TDL39" s="608"/>
      <c r="TDM39" s="608">
        <v>39.78516942581431</v>
      </c>
      <c r="TDN39" s="608"/>
      <c r="TDO39" s="608"/>
      <c r="TDP39" s="608">
        <v>39.78516942581431</v>
      </c>
      <c r="TDQ39" s="608"/>
      <c r="TDR39" s="608"/>
      <c r="TDS39" s="608">
        <v>39.78516942581431</v>
      </c>
      <c r="TDT39" s="608"/>
      <c r="TDU39" s="608"/>
      <c r="TDV39" s="608">
        <v>39.78516942581431</v>
      </c>
      <c r="TDW39" s="608"/>
      <c r="TDX39" s="608"/>
      <c r="TDY39" s="608">
        <v>39.78516942581431</v>
      </c>
      <c r="TDZ39" s="608"/>
      <c r="TEA39" s="608"/>
      <c r="TEB39" s="608">
        <v>39.78516942581431</v>
      </c>
      <c r="TEC39" s="608"/>
      <c r="TED39" s="608"/>
      <c r="TEE39" s="608">
        <v>39.78516942581431</v>
      </c>
      <c r="TEF39" s="608"/>
      <c r="TEG39" s="608"/>
      <c r="TEH39" s="608">
        <v>39.78516942581431</v>
      </c>
      <c r="TEI39" s="608"/>
      <c r="TEJ39" s="608"/>
      <c r="TEK39" s="608">
        <v>39.78516942581431</v>
      </c>
      <c r="TEL39" s="608"/>
      <c r="TEM39" s="608"/>
      <c r="TEN39" s="608">
        <v>39.78516942581431</v>
      </c>
      <c r="TEO39" s="608"/>
      <c r="TEP39" s="608"/>
      <c r="TEQ39" s="608">
        <v>39.78516942581431</v>
      </c>
      <c r="TER39" s="608"/>
      <c r="TES39" s="608"/>
      <c r="TET39" s="608">
        <v>39.78516942581431</v>
      </c>
      <c r="TEU39" s="608"/>
      <c r="TEV39" s="608"/>
      <c r="TEW39" s="608">
        <v>39.78516942581431</v>
      </c>
      <c r="TEX39" s="608"/>
      <c r="TEY39" s="608"/>
      <c r="TEZ39" s="608">
        <v>39.78516942581431</v>
      </c>
      <c r="TFA39" s="608"/>
      <c r="TFB39" s="608"/>
      <c r="TFC39" s="608">
        <v>39.78516942581431</v>
      </c>
      <c r="TFD39" s="608"/>
      <c r="TFE39" s="608"/>
      <c r="TFF39" s="608">
        <v>39.78516942581431</v>
      </c>
      <c r="TFG39" s="608"/>
      <c r="TFH39" s="608"/>
      <c r="TFI39" s="608">
        <v>39.78516942581431</v>
      </c>
      <c r="TFJ39" s="608"/>
      <c r="TFK39" s="608"/>
      <c r="TFL39" s="608">
        <v>39.78516942581431</v>
      </c>
      <c r="TFM39" s="608"/>
      <c r="TFN39" s="608"/>
      <c r="TFO39" s="608">
        <v>39.78516942581431</v>
      </c>
      <c r="TFP39" s="608"/>
      <c r="TFQ39" s="608"/>
      <c r="TFR39" s="608">
        <v>39.78516942581431</v>
      </c>
      <c r="TFS39" s="608"/>
      <c r="TFT39" s="608"/>
      <c r="TFU39" s="608">
        <v>39.78516942581431</v>
      </c>
      <c r="TFV39" s="608"/>
      <c r="TFW39" s="608"/>
      <c r="TFX39" s="608">
        <v>39.78516942581431</v>
      </c>
      <c r="TFY39" s="608"/>
      <c r="TFZ39" s="608"/>
      <c r="TGA39" s="608">
        <v>39.78516942581431</v>
      </c>
      <c r="TGB39" s="608"/>
      <c r="TGC39" s="608"/>
      <c r="TGD39" s="608">
        <v>39.78516942581431</v>
      </c>
      <c r="TGE39" s="608"/>
      <c r="TGF39" s="608"/>
      <c r="TGG39" s="608">
        <v>39.78516942581431</v>
      </c>
      <c r="TGH39" s="608"/>
      <c r="TGI39" s="608"/>
      <c r="TGJ39" s="608">
        <v>39.78516942581431</v>
      </c>
      <c r="TGK39" s="608"/>
      <c r="TGL39" s="608"/>
      <c r="TGM39" s="608">
        <v>39.78516942581431</v>
      </c>
      <c r="TGN39" s="608"/>
      <c r="TGO39" s="608"/>
      <c r="TGP39" s="608">
        <v>39.78516942581431</v>
      </c>
      <c r="TGQ39" s="608"/>
      <c r="TGR39" s="608"/>
      <c r="TGS39" s="608">
        <v>39.78516942581431</v>
      </c>
      <c r="TGT39" s="608"/>
      <c r="TGU39" s="608"/>
      <c r="TGV39" s="608">
        <v>39.78516942581431</v>
      </c>
      <c r="TGW39" s="608"/>
      <c r="TGX39" s="608"/>
      <c r="TGY39" s="608">
        <v>39.78516942581431</v>
      </c>
      <c r="TGZ39" s="608"/>
      <c r="THA39" s="608"/>
      <c r="THB39" s="608">
        <v>39.78516942581431</v>
      </c>
      <c r="THC39" s="608"/>
      <c r="THD39" s="608"/>
      <c r="THE39" s="608">
        <v>39.78516942581431</v>
      </c>
      <c r="THF39" s="608"/>
      <c r="THG39" s="608"/>
      <c r="THH39" s="608">
        <v>39.78516942581431</v>
      </c>
      <c r="THI39" s="608"/>
      <c r="THJ39" s="608"/>
      <c r="THK39" s="608">
        <v>39.78516942581431</v>
      </c>
      <c r="THL39" s="608"/>
      <c r="THM39" s="608"/>
      <c r="THN39" s="608">
        <v>39.78516942581431</v>
      </c>
      <c r="THO39" s="608"/>
      <c r="THP39" s="608"/>
      <c r="THQ39" s="608">
        <v>39.78516942581431</v>
      </c>
      <c r="THR39" s="608"/>
      <c r="THS39" s="608"/>
      <c r="THT39" s="608">
        <v>39.78516942581431</v>
      </c>
      <c r="THU39" s="608"/>
      <c r="THV39" s="608"/>
      <c r="THW39" s="608">
        <v>39.78516942581431</v>
      </c>
      <c r="THX39" s="608"/>
      <c r="THY39" s="608"/>
      <c r="THZ39" s="608">
        <v>39.78516942581431</v>
      </c>
      <c r="TIA39" s="608"/>
      <c r="TIB39" s="608"/>
      <c r="TIC39" s="608">
        <v>39.78516942581431</v>
      </c>
      <c r="TID39" s="608"/>
      <c r="TIE39" s="608"/>
      <c r="TIF39" s="608">
        <v>39.78516942581431</v>
      </c>
      <c r="TIG39" s="608"/>
      <c r="TIH39" s="608"/>
      <c r="TII39" s="608">
        <v>39.78516942581431</v>
      </c>
      <c r="TIJ39" s="608"/>
      <c r="TIK39" s="608"/>
      <c r="TIL39" s="608">
        <v>39.78516942581431</v>
      </c>
      <c r="TIM39" s="608"/>
      <c r="TIN39" s="608"/>
      <c r="TIO39" s="608">
        <v>39.78516942581431</v>
      </c>
      <c r="TIP39" s="608"/>
      <c r="TIQ39" s="608"/>
      <c r="TIR39" s="608">
        <v>39.78516942581431</v>
      </c>
      <c r="TIS39" s="608"/>
      <c r="TIT39" s="608"/>
      <c r="TIU39" s="608">
        <v>39.78516942581431</v>
      </c>
      <c r="TIV39" s="608"/>
      <c r="TIW39" s="608"/>
      <c r="TIX39" s="608">
        <v>39.78516942581431</v>
      </c>
      <c r="TIY39" s="608"/>
      <c r="TIZ39" s="608"/>
      <c r="TJA39" s="608">
        <v>39.78516942581431</v>
      </c>
      <c r="TJB39" s="608"/>
      <c r="TJC39" s="608"/>
      <c r="TJD39" s="608">
        <v>39.78516942581431</v>
      </c>
      <c r="TJE39" s="608"/>
      <c r="TJF39" s="608"/>
      <c r="TJG39" s="608">
        <v>39.78516942581431</v>
      </c>
      <c r="TJH39" s="608"/>
      <c r="TJI39" s="608"/>
      <c r="TJJ39" s="608">
        <v>39.78516942581431</v>
      </c>
      <c r="TJK39" s="608"/>
      <c r="TJL39" s="608"/>
      <c r="TJM39" s="608">
        <v>39.78516942581431</v>
      </c>
      <c r="TJN39" s="608"/>
      <c r="TJO39" s="608"/>
      <c r="TJP39" s="608">
        <v>39.78516942581431</v>
      </c>
      <c r="TJQ39" s="608"/>
      <c r="TJR39" s="608"/>
      <c r="TJS39" s="608">
        <v>39.78516942581431</v>
      </c>
      <c r="TJT39" s="608"/>
      <c r="TJU39" s="608"/>
      <c r="TJV39" s="608">
        <v>39.78516942581431</v>
      </c>
      <c r="TJW39" s="608"/>
      <c r="TJX39" s="608"/>
      <c r="TJY39" s="608">
        <v>39.78516942581431</v>
      </c>
      <c r="TJZ39" s="608"/>
      <c r="TKA39" s="608"/>
      <c r="TKB39" s="608">
        <v>39.78516942581431</v>
      </c>
      <c r="TKC39" s="608"/>
      <c r="TKD39" s="608"/>
      <c r="TKE39" s="608">
        <v>39.78516942581431</v>
      </c>
      <c r="TKF39" s="608"/>
      <c r="TKG39" s="608"/>
      <c r="TKH39" s="608">
        <v>39.78516942581431</v>
      </c>
      <c r="TKI39" s="608"/>
      <c r="TKJ39" s="608"/>
      <c r="TKK39" s="608">
        <v>39.78516942581431</v>
      </c>
      <c r="TKL39" s="608"/>
      <c r="TKM39" s="608"/>
      <c r="TKN39" s="608">
        <v>39.78516942581431</v>
      </c>
      <c r="TKO39" s="608"/>
      <c r="TKP39" s="608"/>
      <c r="TKQ39" s="608">
        <v>39.78516942581431</v>
      </c>
      <c r="TKR39" s="608"/>
      <c r="TKS39" s="608"/>
      <c r="TKT39" s="608">
        <v>39.78516942581431</v>
      </c>
      <c r="TKU39" s="608"/>
      <c r="TKV39" s="608"/>
      <c r="TKW39" s="608">
        <v>39.78516942581431</v>
      </c>
      <c r="TKX39" s="608"/>
      <c r="TKY39" s="608"/>
      <c r="TKZ39" s="608">
        <v>39.78516942581431</v>
      </c>
      <c r="TLA39" s="608"/>
      <c r="TLB39" s="608"/>
      <c r="TLC39" s="608">
        <v>39.78516942581431</v>
      </c>
      <c r="TLD39" s="608"/>
      <c r="TLE39" s="608"/>
      <c r="TLF39" s="608">
        <v>39.78516942581431</v>
      </c>
      <c r="TLG39" s="608"/>
      <c r="TLH39" s="608"/>
      <c r="TLI39" s="608">
        <v>39.78516942581431</v>
      </c>
      <c r="TLJ39" s="608"/>
      <c r="TLK39" s="608"/>
      <c r="TLL39" s="608">
        <v>39.78516942581431</v>
      </c>
      <c r="TLM39" s="608"/>
      <c r="TLN39" s="608"/>
      <c r="TLO39" s="608">
        <v>39.78516942581431</v>
      </c>
      <c r="TLP39" s="608"/>
      <c r="TLQ39" s="608"/>
      <c r="TLR39" s="608">
        <v>39.78516942581431</v>
      </c>
      <c r="TLS39" s="608"/>
      <c r="TLT39" s="608"/>
      <c r="TLU39" s="608">
        <v>39.78516942581431</v>
      </c>
      <c r="TLV39" s="608"/>
      <c r="TLW39" s="608"/>
      <c r="TLX39" s="608">
        <v>39.78516942581431</v>
      </c>
      <c r="TLY39" s="608"/>
      <c r="TLZ39" s="608"/>
      <c r="TMA39" s="608">
        <v>39.78516942581431</v>
      </c>
      <c r="TMB39" s="608"/>
      <c r="TMC39" s="608"/>
      <c r="TMD39" s="608">
        <v>39.78516942581431</v>
      </c>
      <c r="TME39" s="608"/>
      <c r="TMF39" s="608"/>
      <c r="TMG39" s="608">
        <v>39.78516942581431</v>
      </c>
      <c r="TMH39" s="608"/>
      <c r="TMI39" s="608"/>
      <c r="TMJ39" s="608">
        <v>39.78516942581431</v>
      </c>
      <c r="TMK39" s="608"/>
      <c r="TML39" s="608"/>
      <c r="TMM39" s="608">
        <v>39.78516942581431</v>
      </c>
      <c r="TMN39" s="608"/>
      <c r="TMO39" s="608"/>
      <c r="TMP39" s="608">
        <v>39.78516942581431</v>
      </c>
      <c r="TMQ39" s="608"/>
      <c r="TMR39" s="608"/>
      <c r="TMS39" s="608">
        <v>39.78516942581431</v>
      </c>
      <c r="TMT39" s="608"/>
      <c r="TMU39" s="608"/>
      <c r="TMV39" s="608">
        <v>39.78516942581431</v>
      </c>
      <c r="TMW39" s="608"/>
      <c r="TMX39" s="608"/>
      <c r="TMY39" s="608">
        <v>39.78516942581431</v>
      </c>
      <c r="TMZ39" s="608"/>
      <c r="TNA39" s="608"/>
      <c r="TNB39" s="608">
        <v>39.78516942581431</v>
      </c>
      <c r="TNC39" s="608"/>
      <c r="TND39" s="608"/>
      <c r="TNE39" s="608">
        <v>39.78516942581431</v>
      </c>
      <c r="TNF39" s="608"/>
      <c r="TNG39" s="608"/>
      <c r="TNH39" s="608">
        <v>39.78516942581431</v>
      </c>
      <c r="TNI39" s="608"/>
      <c r="TNJ39" s="608"/>
      <c r="TNK39" s="608">
        <v>39.78516942581431</v>
      </c>
      <c r="TNL39" s="608"/>
      <c r="TNM39" s="608"/>
      <c r="TNN39" s="608">
        <v>39.78516942581431</v>
      </c>
      <c r="TNO39" s="608"/>
      <c r="TNP39" s="608"/>
      <c r="TNQ39" s="608">
        <v>39.78516942581431</v>
      </c>
      <c r="TNR39" s="608"/>
      <c r="TNS39" s="608"/>
      <c r="TNT39" s="608">
        <v>39.78516942581431</v>
      </c>
      <c r="TNU39" s="608"/>
      <c r="TNV39" s="608"/>
      <c r="TNW39" s="608">
        <v>39.78516942581431</v>
      </c>
      <c r="TNX39" s="608"/>
      <c r="TNY39" s="608"/>
      <c r="TNZ39" s="608">
        <v>39.78516942581431</v>
      </c>
      <c r="TOA39" s="608"/>
      <c r="TOB39" s="608"/>
      <c r="TOC39" s="608">
        <v>39.78516942581431</v>
      </c>
      <c r="TOD39" s="608"/>
      <c r="TOE39" s="608"/>
      <c r="TOF39" s="608">
        <v>39.78516942581431</v>
      </c>
      <c r="TOG39" s="608"/>
      <c r="TOH39" s="608"/>
      <c r="TOI39" s="608">
        <v>39.78516942581431</v>
      </c>
      <c r="TOJ39" s="608"/>
      <c r="TOK39" s="608"/>
      <c r="TOL39" s="608">
        <v>39.78516942581431</v>
      </c>
      <c r="TOM39" s="608"/>
      <c r="TON39" s="608"/>
      <c r="TOO39" s="608">
        <v>39.78516942581431</v>
      </c>
      <c r="TOP39" s="608"/>
      <c r="TOQ39" s="608"/>
      <c r="TOR39" s="608">
        <v>39.78516942581431</v>
      </c>
      <c r="TOS39" s="608"/>
      <c r="TOT39" s="608"/>
      <c r="TOU39" s="608">
        <v>39.78516942581431</v>
      </c>
      <c r="TOV39" s="608"/>
      <c r="TOW39" s="608"/>
      <c r="TOX39" s="608">
        <v>39.78516942581431</v>
      </c>
      <c r="TOY39" s="608"/>
      <c r="TOZ39" s="608"/>
      <c r="TPA39" s="608">
        <v>39.78516942581431</v>
      </c>
      <c r="TPB39" s="608"/>
      <c r="TPC39" s="608"/>
      <c r="TPD39" s="608">
        <v>39.78516942581431</v>
      </c>
      <c r="TPE39" s="608"/>
      <c r="TPF39" s="608"/>
      <c r="TPG39" s="608">
        <v>39.78516942581431</v>
      </c>
      <c r="TPH39" s="608"/>
      <c r="TPI39" s="608"/>
      <c r="TPJ39" s="608">
        <v>39.78516942581431</v>
      </c>
      <c r="TPK39" s="608"/>
      <c r="TPL39" s="608"/>
      <c r="TPM39" s="608">
        <v>39.78516942581431</v>
      </c>
      <c r="TPN39" s="608"/>
      <c r="TPO39" s="608"/>
      <c r="TPP39" s="608">
        <v>39.78516942581431</v>
      </c>
      <c r="TPQ39" s="608"/>
      <c r="TPR39" s="608"/>
      <c r="TPS39" s="608">
        <v>39.78516942581431</v>
      </c>
      <c r="TPT39" s="608"/>
      <c r="TPU39" s="608"/>
      <c r="TPV39" s="608">
        <v>39.78516942581431</v>
      </c>
      <c r="TPW39" s="608"/>
      <c r="TPX39" s="608"/>
      <c r="TPY39" s="608">
        <v>39.78516942581431</v>
      </c>
      <c r="TPZ39" s="608"/>
      <c r="TQA39" s="608"/>
      <c r="TQB39" s="608">
        <v>39.78516942581431</v>
      </c>
      <c r="TQC39" s="608"/>
      <c r="TQD39" s="608"/>
      <c r="TQE39" s="608">
        <v>39.78516942581431</v>
      </c>
      <c r="TQF39" s="608"/>
      <c r="TQG39" s="608"/>
      <c r="TQH39" s="608">
        <v>39.78516942581431</v>
      </c>
      <c r="TQI39" s="608"/>
      <c r="TQJ39" s="608"/>
      <c r="TQK39" s="608">
        <v>39.78516942581431</v>
      </c>
      <c r="TQL39" s="608"/>
      <c r="TQM39" s="608"/>
      <c r="TQN39" s="608">
        <v>39.78516942581431</v>
      </c>
      <c r="TQO39" s="608"/>
      <c r="TQP39" s="608"/>
      <c r="TQQ39" s="608">
        <v>39.78516942581431</v>
      </c>
      <c r="TQR39" s="608"/>
      <c r="TQS39" s="608"/>
      <c r="TQT39" s="608">
        <v>39.78516942581431</v>
      </c>
      <c r="TQU39" s="608"/>
      <c r="TQV39" s="608"/>
      <c r="TQW39" s="608">
        <v>39.78516942581431</v>
      </c>
      <c r="TQX39" s="608"/>
      <c r="TQY39" s="608"/>
      <c r="TQZ39" s="608">
        <v>39.78516942581431</v>
      </c>
      <c r="TRA39" s="608"/>
      <c r="TRB39" s="608"/>
      <c r="TRC39" s="608">
        <v>39.78516942581431</v>
      </c>
      <c r="TRD39" s="608"/>
      <c r="TRE39" s="608"/>
      <c r="TRF39" s="608">
        <v>39.78516942581431</v>
      </c>
      <c r="TRG39" s="608"/>
      <c r="TRH39" s="608"/>
      <c r="TRI39" s="608">
        <v>39.78516942581431</v>
      </c>
      <c r="TRJ39" s="608"/>
      <c r="TRK39" s="608"/>
      <c r="TRL39" s="608">
        <v>39.78516942581431</v>
      </c>
      <c r="TRM39" s="608"/>
      <c r="TRN39" s="608"/>
      <c r="TRO39" s="608">
        <v>39.78516942581431</v>
      </c>
      <c r="TRP39" s="608"/>
      <c r="TRQ39" s="608"/>
      <c r="TRR39" s="608">
        <v>39.78516942581431</v>
      </c>
      <c r="TRS39" s="608"/>
      <c r="TRT39" s="608"/>
      <c r="TRU39" s="608">
        <v>39.78516942581431</v>
      </c>
      <c r="TRV39" s="608"/>
      <c r="TRW39" s="608"/>
      <c r="TRX39" s="608">
        <v>39.78516942581431</v>
      </c>
      <c r="TRY39" s="608"/>
      <c r="TRZ39" s="608"/>
      <c r="TSA39" s="608">
        <v>39.78516942581431</v>
      </c>
      <c r="TSB39" s="608"/>
      <c r="TSC39" s="608"/>
      <c r="TSD39" s="608">
        <v>39.78516942581431</v>
      </c>
      <c r="TSE39" s="608"/>
      <c r="TSF39" s="608"/>
      <c r="TSG39" s="608">
        <v>39.78516942581431</v>
      </c>
      <c r="TSH39" s="608"/>
      <c r="TSI39" s="608"/>
      <c r="TSJ39" s="608">
        <v>39.78516942581431</v>
      </c>
      <c r="TSK39" s="608"/>
      <c r="TSL39" s="608"/>
      <c r="TSM39" s="608">
        <v>39.78516942581431</v>
      </c>
      <c r="TSN39" s="608"/>
      <c r="TSO39" s="608"/>
      <c r="TSP39" s="608">
        <v>39.78516942581431</v>
      </c>
      <c r="TSQ39" s="608"/>
      <c r="TSR39" s="608"/>
      <c r="TSS39" s="608">
        <v>39.78516942581431</v>
      </c>
      <c r="TST39" s="608"/>
      <c r="TSU39" s="608"/>
      <c r="TSV39" s="608">
        <v>39.78516942581431</v>
      </c>
      <c r="TSW39" s="608"/>
      <c r="TSX39" s="608"/>
      <c r="TSY39" s="608">
        <v>39.78516942581431</v>
      </c>
      <c r="TSZ39" s="608"/>
      <c r="TTA39" s="608"/>
      <c r="TTB39" s="608">
        <v>39.78516942581431</v>
      </c>
      <c r="TTC39" s="608"/>
      <c r="TTD39" s="608"/>
      <c r="TTE39" s="608">
        <v>39.78516942581431</v>
      </c>
      <c r="TTF39" s="608"/>
      <c r="TTG39" s="608"/>
      <c r="TTH39" s="608">
        <v>39.78516942581431</v>
      </c>
      <c r="TTI39" s="608"/>
      <c r="TTJ39" s="608"/>
      <c r="TTK39" s="608">
        <v>39.78516942581431</v>
      </c>
      <c r="TTL39" s="608"/>
      <c r="TTM39" s="608"/>
      <c r="TTN39" s="608">
        <v>39.78516942581431</v>
      </c>
      <c r="TTO39" s="608"/>
      <c r="TTP39" s="608"/>
      <c r="TTQ39" s="608">
        <v>39.78516942581431</v>
      </c>
      <c r="TTR39" s="608"/>
      <c r="TTS39" s="608"/>
      <c r="TTT39" s="608">
        <v>39.78516942581431</v>
      </c>
      <c r="TTU39" s="608"/>
      <c r="TTV39" s="608"/>
      <c r="TTW39" s="608">
        <v>39.78516942581431</v>
      </c>
      <c r="TTX39" s="608"/>
      <c r="TTY39" s="608"/>
      <c r="TTZ39" s="608">
        <v>39.78516942581431</v>
      </c>
      <c r="TUA39" s="608"/>
      <c r="TUB39" s="608"/>
      <c r="TUC39" s="608">
        <v>39.78516942581431</v>
      </c>
      <c r="TUD39" s="608"/>
      <c r="TUE39" s="608"/>
      <c r="TUF39" s="608">
        <v>39.78516942581431</v>
      </c>
      <c r="TUG39" s="608"/>
      <c r="TUH39" s="608"/>
      <c r="TUI39" s="608">
        <v>39.78516942581431</v>
      </c>
      <c r="TUJ39" s="608"/>
      <c r="TUK39" s="608"/>
      <c r="TUL39" s="608">
        <v>39.78516942581431</v>
      </c>
      <c r="TUM39" s="608"/>
      <c r="TUN39" s="608"/>
      <c r="TUO39" s="608">
        <v>39.78516942581431</v>
      </c>
      <c r="TUP39" s="608"/>
      <c r="TUQ39" s="608"/>
      <c r="TUR39" s="608">
        <v>39.78516942581431</v>
      </c>
      <c r="TUS39" s="608"/>
      <c r="TUT39" s="608"/>
      <c r="TUU39" s="608">
        <v>39.78516942581431</v>
      </c>
      <c r="TUV39" s="608"/>
      <c r="TUW39" s="608"/>
      <c r="TUX39" s="608">
        <v>39.78516942581431</v>
      </c>
      <c r="TUY39" s="608"/>
      <c r="TUZ39" s="608"/>
      <c r="TVA39" s="608">
        <v>39.78516942581431</v>
      </c>
      <c r="TVB39" s="608"/>
      <c r="TVC39" s="608"/>
      <c r="TVD39" s="608">
        <v>39.78516942581431</v>
      </c>
      <c r="TVE39" s="608"/>
      <c r="TVF39" s="608"/>
      <c r="TVG39" s="608">
        <v>39.78516942581431</v>
      </c>
      <c r="TVH39" s="608"/>
      <c r="TVI39" s="608"/>
      <c r="TVJ39" s="608">
        <v>39.78516942581431</v>
      </c>
      <c r="TVK39" s="608"/>
      <c r="TVL39" s="608"/>
      <c r="TVM39" s="608">
        <v>39.78516942581431</v>
      </c>
      <c r="TVN39" s="608"/>
      <c r="TVO39" s="608"/>
      <c r="TVP39" s="608">
        <v>39.78516942581431</v>
      </c>
      <c r="TVQ39" s="608"/>
      <c r="TVR39" s="608"/>
      <c r="TVS39" s="608">
        <v>39.78516942581431</v>
      </c>
      <c r="TVT39" s="608"/>
      <c r="TVU39" s="608"/>
      <c r="TVV39" s="608">
        <v>39.78516942581431</v>
      </c>
      <c r="TVW39" s="608"/>
      <c r="TVX39" s="608"/>
      <c r="TVY39" s="608">
        <v>39.78516942581431</v>
      </c>
      <c r="TVZ39" s="608"/>
      <c r="TWA39" s="608"/>
      <c r="TWB39" s="608">
        <v>39.78516942581431</v>
      </c>
      <c r="TWC39" s="608"/>
      <c r="TWD39" s="608"/>
      <c r="TWE39" s="608">
        <v>39.78516942581431</v>
      </c>
      <c r="TWF39" s="608"/>
      <c r="TWG39" s="608"/>
      <c r="TWH39" s="608">
        <v>39.78516942581431</v>
      </c>
      <c r="TWI39" s="608"/>
      <c r="TWJ39" s="608"/>
      <c r="TWK39" s="608">
        <v>39.78516942581431</v>
      </c>
      <c r="TWL39" s="608"/>
      <c r="TWM39" s="608"/>
      <c r="TWN39" s="608">
        <v>39.78516942581431</v>
      </c>
      <c r="TWO39" s="608"/>
      <c r="TWP39" s="608"/>
      <c r="TWQ39" s="608">
        <v>39.78516942581431</v>
      </c>
      <c r="TWR39" s="608"/>
      <c r="TWS39" s="608"/>
      <c r="TWT39" s="608">
        <v>39.78516942581431</v>
      </c>
      <c r="TWU39" s="608"/>
      <c r="TWV39" s="608"/>
      <c r="TWW39" s="608">
        <v>39.78516942581431</v>
      </c>
      <c r="TWX39" s="608"/>
      <c r="TWY39" s="608"/>
      <c r="TWZ39" s="608">
        <v>39.78516942581431</v>
      </c>
      <c r="TXA39" s="608"/>
      <c r="TXB39" s="608"/>
      <c r="TXC39" s="608">
        <v>39.78516942581431</v>
      </c>
      <c r="TXD39" s="608"/>
      <c r="TXE39" s="608"/>
      <c r="TXF39" s="608">
        <v>39.78516942581431</v>
      </c>
      <c r="TXG39" s="608"/>
      <c r="TXH39" s="608"/>
      <c r="TXI39" s="608">
        <v>39.78516942581431</v>
      </c>
      <c r="TXJ39" s="608"/>
      <c r="TXK39" s="608"/>
      <c r="TXL39" s="608">
        <v>39.78516942581431</v>
      </c>
      <c r="TXM39" s="608"/>
      <c r="TXN39" s="608"/>
      <c r="TXO39" s="608">
        <v>39.78516942581431</v>
      </c>
      <c r="TXP39" s="608"/>
      <c r="TXQ39" s="608"/>
      <c r="TXR39" s="608">
        <v>39.78516942581431</v>
      </c>
      <c r="TXS39" s="608"/>
      <c r="TXT39" s="608"/>
      <c r="TXU39" s="608">
        <v>39.78516942581431</v>
      </c>
      <c r="TXV39" s="608"/>
      <c r="TXW39" s="608"/>
      <c r="TXX39" s="608">
        <v>39.78516942581431</v>
      </c>
      <c r="TXY39" s="608"/>
      <c r="TXZ39" s="608"/>
      <c r="TYA39" s="608">
        <v>39.78516942581431</v>
      </c>
      <c r="TYB39" s="608"/>
      <c r="TYC39" s="608"/>
      <c r="TYD39" s="608">
        <v>39.78516942581431</v>
      </c>
      <c r="TYE39" s="608"/>
      <c r="TYF39" s="608"/>
      <c r="TYG39" s="608">
        <v>39.78516942581431</v>
      </c>
      <c r="TYH39" s="608"/>
      <c r="TYI39" s="608"/>
      <c r="TYJ39" s="608">
        <v>39.78516942581431</v>
      </c>
      <c r="TYK39" s="608"/>
      <c r="TYL39" s="608"/>
      <c r="TYM39" s="608">
        <v>39.78516942581431</v>
      </c>
      <c r="TYN39" s="608"/>
      <c r="TYO39" s="608"/>
      <c r="TYP39" s="608">
        <v>39.78516942581431</v>
      </c>
      <c r="TYQ39" s="608"/>
      <c r="TYR39" s="608"/>
      <c r="TYS39" s="608">
        <v>39.78516942581431</v>
      </c>
      <c r="TYT39" s="608"/>
      <c r="TYU39" s="608"/>
      <c r="TYV39" s="608">
        <v>39.78516942581431</v>
      </c>
      <c r="TYW39" s="608"/>
      <c r="TYX39" s="608"/>
      <c r="TYY39" s="608">
        <v>39.78516942581431</v>
      </c>
      <c r="TYZ39" s="608"/>
      <c r="TZA39" s="608"/>
      <c r="TZB39" s="608">
        <v>39.78516942581431</v>
      </c>
      <c r="TZC39" s="608"/>
      <c r="TZD39" s="608"/>
      <c r="TZE39" s="608">
        <v>39.78516942581431</v>
      </c>
      <c r="TZF39" s="608"/>
      <c r="TZG39" s="608"/>
      <c r="TZH39" s="608">
        <v>39.78516942581431</v>
      </c>
      <c r="TZI39" s="608"/>
      <c r="TZJ39" s="608"/>
      <c r="TZK39" s="608">
        <v>39.78516942581431</v>
      </c>
      <c r="TZL39" s="608"/>
      <c r="TZM39" s="608"/>
      <c r="TZN39" s="608">
        <v>39.78516942581431</v>
      </c>
      <c r="TZO39" s="608"/>
      <c r="TZP39" s="608"/>
      <c r="TZQ39" s="608">
        <v>39.78516942581431</v>
      </c>
      <c r="TZR39" s="608"/>
      <c r="TZS39" s="608"/>
      <c r="TZT39" s="608">
        <v>39.78516942581431</v>
      </c>
      <c r="TZU39" s="608"/>
      <c r="TZV39" s="608"/>
      <c r="TZW39" s="608">
        <v>39.78516942581431</v>
      </c>
      <c r="TZX39" s="608"/>
      <c r="TZY39" s="608"/>
      <c r="TZZ39" s="608">
        <v>39.78516942581431</v>
      </c>
      <c r="UAA39" s="608"/>
      <c r="UAB39" s="608"/>
      <c r="UAC39" s="608">
        <v>39.78516942581431</v>
      </c>
      <c r="UAD39" s="608"/>
      <c r="UAE39" s="608"/>
      <c r="UAF39" s="608">
        <v>39.78516942581431</v>
      </c>
      <c r="UAG39" s="608"/>
      <c r="UAH39" s="608"/>
      <c r="UAI39" s="608">
        <v>39.78516942581431</v>
      </c>
      <c r="UAJ39" s="608"/>
      <c r="UAK39" s="608"/>
      <c r="UAL39" s="608">
        <v>39.78516942581431</v>
      </c>
      <c r="UAM39" s="608"/>
      <c r="UAN39" s="608"/>
      <c r="UAO39" s="608">
        <v>39.78516942581431</v>
      </c>
      <c r="UAP39" s="608"/>
      <c r="UAQ39" s="608"/>
      <c r="UAR39" s="608">
        <v>39.78516942581431</v>
      </c>
      <c r="UAS39" s="608"/>
      <c r="UAT39" s="608"/>
      <c r="UAU39" s="608">
        <v>39.78516942581431</v>
      </c>
      <c r="UAV39" s="608"/>
      <c r="UAW39" s="608"/>
      <c r="UAX39" s="608">
        <v>39.78516942581431</v>
      </c>
      <c r="UAY39" s="608"/>
      <c r="UAZ39" s="608"/>
      <c r="UBA39" s="608">
        <v>39.78516942581431</v>
      </c>
      <c r="UBB39" s="608"/>
      <c r="UBC39" s="608"/>
      <c r="UBD39" s="608">
        <v>39.78516942581431</v>
      </c>
      <c r="UBE39" s="608"/>
      <c r="UBF39" s="608"/>
      <c r="UBG39" s="608">
        <v>39.78516942581431</v>
      </c>
      <c r="UBH39" s="608"/>
      <c r="UBI39" s="608"/>
      <c r="UBJ39" s="608">
        <v>39.78516942581431</v>
      </c>
      <c r="UBK39" s="608"/>
      <c r="UBL39" s="608"/>
      <c r="UBM39" s="608">
        <v>39.78516942581431</v>
      </c>
      <c r="UBN39" s="608"/>
      <c r="UBO39" s="608"/>
      <c r="UBP39" s="608">
        <v>39.78516942581431</v>
      </c>
      <c r="UBQ39" s="608"/>
      <c r="UBR39" s="608"/>
      <c r="UBS39" s="608">
        <v>39.78516942581431</v>
      </c>
      <c r="UBT39" s="608"/>
      <c r="UBU39" s="608"/>
      <c r="UBV39" s="608">
        <v>39.78516942581431</v>
      </c>
      <c r="UBW39" s="608"/>
      <c r="UBX39" s="608"/>
      <c r="UBY39" s="608">
        <v>39.78516942581431</v>
      </c>
      <c r="UBZ39" s="608"/>
      <c r="UCA39" s="608"/>
      <c r="UCB39" s="608">
        <v>39.78516942581431</v>
      </c>
      <c r="UCC39" s="608"/>
      <c r="UCD39" s="608"/>
      <c r="UCE39" s="608">
        <v>39.78516942581431</v>
      </c>
      <c r="UCF39" s="608"/>
      <c r="UCG39" s="608"/>
      <c r="UCH39" s="608">
        <v>39.78516942581431</v>
      </c>
      <c r="UCI39" s="608"/>
      <c r="UCJ39" s="608"/>
      <c r="UCK39" s="608">
        <v>39.78516942581431</v>
      </c>
      <c r="UCL39" s="608"/>
      <c r="UCM39" s="608"/>
      <c r="UCN39" s="608">
        <v>39.78516942581431</v>
      </c>
      <c r="UCO39" s="608"/>
      <c r="UCP39" s="608"/>
      <c r="UCQ39" s="608">
        <v>39.78516942581431</v>
      </c>
      <c r="UCR39" s="608"/>
      <c r="UCS39" s="608"/>
      <c r="UCT39" s="608">
        <v>39.78516942581431</v>
      </c>
      <c r="UCU39" s="608"/>
      <c r="UCV39" s="608"/>
      <c r="UCW39" s="608">
        <v>39.78516942581431</v>
      </c>
      <c r="UCX39" s="608"/>
      <c r="UCY39" s="608"/>
      <c r="UCZ39" s="608">
        <v>39.78516942581431</v>
      </c>
      <c r="UDA39" s="608"/>
      <c r="UDB39" s="608"/>
      <c r="UDC39" s="608">
        <v>39.78516942581431</v>
      </c>
      <c r="UDD39" s="608"/>
      <c r="UDE39" s="608"/>
      <c r="UDF39" s="608">
        <v>39.78516942581431</v>
      </c>
      <c r="UDG39" s="608"/>
      <c r="UDH39" s="608"/>
      <c r="UDI39" s="608">
        <v>39.78516942581431</v>
      </c>
      <c r="UDJ39" s="608"/>
      <c r="UDK39" s="608"/>
      <c r="UDL39" s="608">
        <v>39.78516942581431</v>
      </c>
      <c r="UDM39" s="608"/>
      <c r="UDN39" s="608"/>
      <c r="UDO39" s="608">
        <v>39.78516942581431</v>
      </c>
      <c r="UDP39" s="608"/>
      <c r="UDQ39" s="608"/>
      <c r="UDR39" s="608">
        <v>39.78516942581431</v>
      </c>
      <c r="UDS39" s="608"/>
      <c r="UDT39" s="608"/>
      <c r="UDU39" s="608">
        <v>39.78516942581431</v>
      </c>
      <c r="UDV39" s="608"/>
      <c r="UDW39" s="608"/>
      <c r="UDX39" s="608">
        <v>39.78516942581431</v>
      </c>
      <c r="UDY39" s="608"/>
      <c r="UDZ39" s="608"/>
      <c r="UEA39" s="608">
        <v>39.78516942581431</v>
      </c>
      <c r="UEB39" s="608"/>
      <c r="UEC39" s="608"/>
      <c r="UED39" s="608">
        <v>39.78516942581431</v>
      </c>
      <c r="UEE39" s="608"/>
      <c r="UEF39" s="608"/>
      <c r="UEG39" s="608">
        <v>39.78516942581431</v>
      </c>
      <c r="UEH39" s="608"/>
      <c r="UEI39" s="608"/>
      <c r="UEJ39" s="608">
        <v>39.78516942581431</v>
      </c>
      <c r="UEK39" s="608"/>
      <c r="UEL39" s="608"/>
      <c r="UEM39" s="608">
        <v>39.78516942581431</v>
      </c>
      <c r="UEN39" s="608"/>
      <c r="UEO39" s="608"/>
      <c r="UEP39" s="608">
        <v>39.78516942581431</v>
      </c>
      <c r="UEQ39" s="608"/>
      <c r="UER39" s="608"/>
      <c r="UES39" s="608">
        <v>39.78516942581431</v>
      </c>
      <c r="UET39" s="608"/>
      <c r="UEU39" s="608"/>
      <c r="UEV39" s="608">
        <v>39.78516942581431</v>
      </c>
      <c r="UEW39" s="608"/>
      <c r="UEX39" s="608"/>
      <c r="UEY39" s="608">
        <v>39.78516942581431</v>
      </c>
      <c r="UEZ39" s="608"/>
      <c r="UFA39" s="608"/>
      <c r="UFB39" s="608">
        <v>39.78516942581431</v>
      </c>
      <c r="UFC39" s="608"/>
      <c r="UFD39" s="608"/>
      <c r="UFE39" s="608">
        <v>39.78516942581431</v>
      </c>
      <c r="UFF39" s="608"/>
      <c r="UFG39" s="608"/>
      <c r="UFH39" s="608">
        <v>39.78516942581431</v>
      </c>
      <c r="UFI39" s="608"/>
      <c r="UFJ39" s="608"/>
      <c r="UFK39" s="608">
        <v>39.78516942581431</v>
      </c>
      <c r="UFL39" s="608"/>
      <c r="UFM39" s="608"/>
      <c r="UFN39" s="608">
        <v>39.78516942581431</v>
      </c>
      <c r="UFO39" s="608"/>
      <c r="UFP39" s="608"/>
      <c r="UFQ39" s="608">
        <v>39.78516942581431</v>
      </c>
      <c r="UFR39" s="608"/>
      <c r="UFS39" s="608"/>
      <c r="UFT39" s="608">
        <v>39.78516942581431</v>
      </c>
      <c r="UFU39" s="608"/>
      <c r="UFV39" s="608"/>
      <c r="UFW39" s="608">
        <v>39.78516942581431</v>
      </c>
      <c r="UFX39" s="608"/>
      <c r="UFY39" s="608"/>
      <c r="UFZ39" s="608">
        <v>39.78516942581431</v>
      </c>
      <c r="UGA39" s="608"/>
      <c r="UGB39" s="608"/>
      <c r="UGC39" s="608">
        <v>39.78516942581431</v>
      </c>
      <c r="UGD39" s="608"/>
      <c r="UGE39" s="608"/>
      <c r="UGF39" s="608">
        <v>39.78516942581431</v>
      </c>
      <c r="UGG39" s="608"/>
      <c r="UGH39" s="608"/>
      <c r="UGI39" s="608">
        <v>39.78516942581431</v>
      </c>
      <c r="UGJ39" s="608"/>
      <c r="UGK39" s="608"/>
      <c r="UGL39" s="608">
        <v>39.78516942581431</v>
      </c>
      <c r="UGM39" s="608"/>
      <c r="UGN39" s="608"/>
      <c r="UGO39" s="608">
        <v>39.78516942581431</v>
      </c>
      <c r="UGP39" s="608"/>
      <c r="UGQ39" s="608"/>
      <c r="UGR39" s="608">
        <v>39.78516942581431</v>
      </c>
      <c r="UGS39" s="608"/>
      <c r="UGT39" s="608"/>
      <c r="UGU39" s="608">
        <v>39.78516942581431</v>
      </c>
      <c r="UGV39" s="608"/>
      <c r="UGW39" s="608"/>
      <c r="UGX39" s="608">
        <v>39.78516942581431</v>
      </c>
      <c r="UGY39" s="608"/>
      <c r="UGZ39" s="608"/>
      <c r="UHA39" s="608">
        <v>39.78516942581431</v>
      </c>
      <c r="UHB39" s="608"/>
      <c r="UHC39" s="608"/>
      <c r="UHD39" s="608">
        <v>39.78516942581431</v>
      </c>
      <c r="UHE39" s="608"/>
      <c r="UHF39" s="608"/>
      <c r="UHG39" s="608">
        <v>39.78516942581431</v>
      </c>
      <c r="UHH39" s="608"/>
      <c r="UHI39" s="608"/>
      <c r="UHJ39" s="608">
        <v>39.78516942581431</v>
      </c>
      <c r="UHK39" s="608"/>
      <c r="UHL39" s="608"/>
      <c r="UHM39" s="608">
        <v>39.78516942581431</v>
      </c>
      <c r="UHN39" s="608"/>
      <c r="UHO39" s="608"/>
      <c r="UHP39" s="608">
        <v>39.78516942581431</v>
      </c>
      <c r="UHQ39" s="608"/>
      <c r="UHR39" s="608"/>
      <c r="UHS39" s="608">
        <v>39.78516942581431</v>
      </c>
      <c r="UHT39" s="608"/>
      <c r="UHU39" s="608"/>
      <c r="UHV39" s="608">
        <v>39.78516942581431</v>
      </c>
      <c r="UHW39" s="608"/>
      <c r="UHX39" s="608"/>
      <c r="UHY39" s="608">
        <v>39.78516942581431</v>
      </c>
      <c r="UHZ39" s="608"/>
      <c r="UIA39" s="608"/>
      <c r="UIB39" s="608">
        <v>39.78516942581431</v>
      </c>
      <c r="UIC39" s="608"/>
      <c r="UID39" s="608"/>
      <c r="UIE39" s="608">
        <v>39.78516942581431</v>
      </c>
      <c r="UIF39" s="608"/>
      <c r="UIG39" s="608"/>
      <c r="UIH39" s="608">
        <v>39.78516942581431</v>
      </c>
      <c r="UII39" s="608"/>
      <c r="UIJ39" s="608"/>
      <c r="UIK39" s="608">
        <v>39.78516942581431</v>
      </c>
      <c r="UIL39" s="608"/>
      <c r="UIM39" s="608"/>
      <c r="UIN39" s="608">
        <v>39.78516942581431</v>
      </c>
      <c r="UIO39" s="608"/>
      <c r="UIP39" s="608"/>
      <c r="UIQ39" s="608">
        <v>39.78516942581431</v>
      </c>
      <c r="UIR39" s="608"/>
      <c r="UIS39" s="608"/>
      <c r="UIT39" s="608">
        <v>39.78516942581431</v>
      </c>
      <c r="UIU39" s="608"/>
      <c r="UIV39" s="608"/>
      <c r="UIW39" s="608">
        <v>39.78516942581431</v>
      </c>
      <c r="UIX39" s="608"/>
      <c r="UIY39" s="608"/>
      <c r="UIZ39" s="608">
        <v>39.78516942581431</v>
      </c>
      <c r="UJA39" s="608"/>
      <c r="UJB39" s="608"/>
      <c r="UJC39" s="608">
        <v>39.78516942581431</v>
      </c>
      <c r="UJD39" s="608"/>
      <c r="UJE39" s="608"/>
      <c r="UJF39" s="608">
        <v>39.78516942581431</v>
      </c>
      <c r="UJG39" s="608"/>
      <c r="UJH39" s="608"/>
      <c r="UJI39" s="608">
        <v>39.78516942581431</v>
      </c>
      <c r="UJJ39" s="608"/>
      <c r="UJK39" s="608"/>
      <c r="UJL39" s="608">
        <v>39.78516942581431</v>
      </c>
      <c r="UJM39" s="608"/>
      <c r="UJN39" s="608"/>
      <c r="UJO39" s="608">
        <v>39.78516942581431</v>
      </c>
      <c r="UJP39" s="608"/>
      <c r="UJQ39" s="608"/>
      <c r="UJR39" s="608">
        <v>39.78516942581431</v>
      </c>
      <c r="UJS39" s="608"/>
      <c r="UJT39" s="608"/>
      <c r="UJU39" s="608">
        <v>39.78516942581431</v>
      </c>
      <c r="UJV39" s="608"/>
      <c r="UJW39" s="608"/>
      <c r="UJX39" s="608">
        <v>39.78516942581431</v>
      </c>
      <c r="UJY39" s="608"/>
      <c r="UJZ39" s="608"/>
      <c r="UKA39" s="608">
        <v>39.78516942581431</v>
      </c>
      <c r="UKB39" s="608"/>
      <c r="UKC39" s="608"/>
      <c r="UKD39" s="608">
        <v>39.78516942581431</v>
      </c>
      <c r="UKE39" s="608"/>
      <c r="UKF39" s="608"/>
      <c r="UKG39" s="608">
        <v>39.78516942581431</v>
      </c>
      <c r="UKH39" s="608"/>
      <c r="UKI39" s="608"/>
      <c r="UKJ39" s="608">
        <v>39.78516942581431</v>
      </c>
      <c r="UKK39" s="608"/>
      <c r="UKL39" s="608"/>
      <c r="UKM39" s="608">
        <v>39.78516942581431</v>
      </c>
      <c r="UKN39" s="608"/>
      <c r="UKO39" s="608"/>
      <c r="UKP39" s="608">
        <v>39.78516942581431</v>
      </c>
      <c r="UKQ39" s="608"/>
      <c r="UKR39" s="608"/>
      <c r="UKS39" s="608">
        <v>39.78516942581431</v>
      </c>
      <c r="UKT39" s="608"/>
      <c r="UKU39" s="608"/>
      <c r="UKV39" s="608">
        <v>39.78516942581431</v>
      </c>
      <c r="UKW39" s="608"/>
      <c r="UKX39" s="608"/>
      <c r="UKY39" s="608">
        <v>39.78516942581431</v>
      </c>
      <c r="UKZ39" s="608"/>
      <c r="ULA39" s="608"/>
      <c r="ULB39" s="608">
        <v>39.78516942581431</v>
      </c>
      <c r="ULC39" s="608"/>
      <c r="ULD39" s="608"/>
      <c r="ULE39" s="608">
        <v>39.78516942581431</v>
      </c>
      <c r="ULF39" s="608"/>
      <c r="ULG39" s="608"/>
      <c r="ULH39" s="608">
        <v>39.78516942581431</v>
      </c>
      <c r="ULI39" s="608"/>
      <c r="ULJ39" s="608"/>
      <c r="ULK39" s="608">
        <v>39.78516942581431</v>
      </c>
      <c r="ULL39" s="608"/>
      <c r="ULM39" s="608"/>
      <c r="ULN39" s="608">
        <v>39.78516942581431</v>
      </c>
      <c r="ULO39" s="608"/>
      <c r="ULP39" s="608"/>
      <c r="ULQ39" s="608">
        <v>39.78516942581431</v>
      </c>
      <c r="ULR39" s="608"/>
      <c r="ULS39" s="608"/>
      <c r="ULT39" s="608">
        <v>39.78516942581431</v>
      </c>
      <c r="ULU39" s="608"/>
      <c r="ULV39" s="608"/>
      <c r="ULW39" s="608">
        <v>39.78516942581431</v>
      </c>
      <c r="ULX39" s="608"/>
      <c r="ULY39" s="608"/>
      <c r="ULZ39" s="608">
        <v>39.78516942581431</v>
      </c>
      <c r="UMA39" s="608"/>
      <c r="UMB39" s="608"/>
      <c r="UMC39" s="608">
        <v>39.78516942581431</v>
      </c>
      <c r="UMD39" s="608"/>
      <c r="UME39" s="608"/>
      <c r="UMF39" s="608">
        <v>39.78516942581431</v>
      </c>
      <c r="UMG39" s="608"/>
      <c r="UMH39" s="608"/>
      <c r="UMI39" s="608">
        <v>39.78516942581431</v>
      </c>
      <c r="UMJ39" s="608"/>
      <c r="UMK39" s="608"/>
      <c r="UML39" s="608">
        <v>39.78516942581431</v>
      </c>
      <c r="UMM39" s="608"/>
      <c r="UMN39" s="608"/>
      <c r="UMO39" s="608">
        <v>39.78516942581431</v>
      </c>
      <c r="UMP39" s="608"/>
      <c r="UMQ39" s="608"/>
      <c r="UMR39" s="608">
        <v>39.78516942581431</v>
      </c>
      <c r="UMS39" s="608"/>
      <c r="UMT39" s="608"/>
      <c r="UMU39" s="608">
        <v>39.78516942581431</v>
      </c>
      <c r="UMV39" s="608"/>
      <c r="UMW39" s="608"/>
      <c r="UMX39" s="608">
        <v>39.78516942581431</v>
      </c>
      <c r="UMY39" s="608"/>
      <c r="UMZ39" s="608"/>
      <c r="UNA39" s="608">
        <v>39.78516942581431</v>
      </c>
      <c r="UNB39" s="608"/>
      <c r="UNC39" s="608"/>
      <c r="UND39" s="608">
        <v>39.78516942581431</v>
      </c>
      <c r="UNE39" s="608"/>
      <c r="UNF39" s="608"/>
      <c r="UNG39" s="608">
        <v>39.78516942581431</v>
      </c>
      <c r="UNH39" s="608"/>
      <c r="UNI39" s="608"/>
      <c r="UNJ39" s="608">
        <v>39.78516942581431</v>
      </c>
      <c r="UNK39" s="608"/>
      <c r="UNL39" s="608"/>
      <c r="UNM39" s="608">
        <v>39.78516942581431</v>
      </c>
      <c r="UNN39" s="608"/>
      <c r="UNO39" s="608"/>
      <c r="UNP39" s="608">
        <v>39.78516942581431</v>
      </c>
      <c r="UNQ39" s="608"/>
      <c r="UNR39" s="608"/>
      <c r="UNS39" s="608">
        <v>39.78516942581431</v>
      </c>
      <c r="UNT39" s="608"/>
      <c r="UNU39" s="608"/>
      <c r="UNV39" s="608">
        <v>39.78516942581431</v>
      </c>
      <c r="UNW39" s="608"/>
      <c r="UNX39" s="608"/>
      <c r="UNY39" s="608">
        <v>39.78516942581431</v>
      </c>
      <c r="UNZ39" s="608"/>
      <c r="UOA39" s="608"/>
      <c r="UOB39" s="608">
        <v>39.78516942581431</v>
      </c>
      <c r="UOC39" s="608"/>
      <c r="UOD39" s="608"/>
      <c r="UOE39" s="608">
        <v>39.78516942581431</v>
      </c>
      <c r="UOF39" s="608"/>
      <c r="UOG39" s="608"/>
      <c r="UOH39" s="608">
        <v>39.78516942581431</v>
      </c>
      <c r="UOI39" s="608"/>
      <c r="UOJ39" s="608"/>
      <c r="UOK39" s="608">
        <v>39.78516942581431</v>
      </c>
      <c r="UOL39" s="608"/>
      <c r="UOM39" s="608"/>
      <c r="UON39" s="608">
        <v>39.78516942581431</v>
      </c>
      <c r="UOO39" s="608"/>
      <c r="UOP39" s="608"/>
      <c r="UOQ39" s="608">
        <v>39.78516942581431</v>
      </c>
      <c r="UOR39" s="608"/>
      <c r="UOS39" s="608"/>
      <c r="UOT39" s="608">
        <v>39.78516942581431</v>
      </c>
      <c r="UOU39" s="608"/>
      <c r="UOV39" s="608"/>
      <c r="UOW39" s="608">
        <v>39.78516942581431</v>
      </c>
      <c r="UOX39" s="608"/>
      <c r="UOY39" s="608"/>
      <c r="UOZ39" s="608">
        <v>39.78516942581431</v>
      </c>
      <c r="UPA39" s="608"/>
      <c r="UPB39" s="608"/>
      <c r="UPC39" s="608">
        <v>39.78516942581431</v>
      </c>
      <c r="UPD39" s="608"/>
      <c r="UPE39" s="608"/>
      <c r="UPF39" s="608">
        <v>39.78516942581431</v>
      </c>
      <c r="UPG39" s="608"/>
      <c r="UPH39" s="608"/>
      <c r="UPI39" s="608">
        <v>39.78516942581431</v>
      </c>
      <c r="UPJ39" s="608"/>
      <c r="UPK39" s="608"/>
      <c r="UPL39" s="608">
        <v>39.78516942581431</v>
      </c>
      <c r="UPM39" s="608"/>
      <c r="UPN39" s="608"/>
      <c r="UPO39" s="608">
        <v>39.78516942581431</v>
      </c>
      <c r="UPP39" s="608"/>
      <c r="UPQ39" s="608"/>
      <c r="UPR39" s="608">
        <v>39.78516942581431</v>
      </c>
      <c r="UPS39" s="608"/>
      <c r="UPT39" s="608"/>
      <c r="UPU39" s="608">
        <v>39.78516942581431</v>
      </c>
      <c r="UPV39" s="608"/>
      <c r="UPW39" s="608"/>
      <c r="UPX39" s="608">
        <v>39.78516942581431</v>
      </c>
      <c r="UPY39" s="608"/>
      <c r="UPZ39" s="608"/>
      <c r="UQA39" s="608">
        <v>39.78516942581431</v>
      </c>
      <c r="UQB39" s="608"/>
      <c r="UQC39" s="608"/>
      <c r="UQD39" s="608">
        <v>39.78516942581431</v>
      </c>
      <c r="UQE39" s="608"/>
      <c r="UQF39" s="608"/>
      <c r="UQG39" s="608">
        <v>39.78516942581431</v>
      </c>
      <c r="UQH39" s="608"/>
      <c r="UQI39" s="608"/>
      <c r="UQJ39" s="608">
        <v>39.78516942581431</v>
      </c>
      <c r="UQK39" s="608"/>
      <c r="UQL39" s="608"/>
      <c r="UQM39" s="608">
        <v>39.78516942581431</v>
      </c>
      <c r="UQN39" s="608"/>
      <c r="UQO39" s="608"/>
      <c r="UQP39" s="608">
        <v>39.78516942581431</v>
      </c>
      <c r="UQQ39" s="608"/>
      <c r="UQR39" s="608"/>
      <c r="UQS39" s="608">
        <v>39.78516942581431</v>
      </c>
      <c r="UQT39" s="608"/>
      <c r="UQU39" s="608"/>
      <c r="UQV39" s="608">
        <v>39.78516942581431</v>
      </c>
      <c r="UQW39" s="608"/>
      <c r="UQX39" s="608"/>
      <c r="UQY39" s="608">
        <v>39.78516942581431</v>
      </c>
      <c r="UQZ39" s="608"/>
      <c r="URA39" s="608"/>
      <c r="URB39" s="608">
        <v>39.78516942581431</v>
      </c>
      <c r="URC39" s="608"/>
      <c r="URD39" s="608"/>
      <c r="URE39" s="608">
        <v>39.78516942581431</v>
      </c>
      <c r="URF39" s="608"/>
      <c r="URG39" s="608"/>
      <c r="URH39" s="608">
        <v>39.78516942581431</v>
      </c>
      <c r="URI39" s="608"/>
      <c r="URJ39" s="608"/>
      <c r="URK39" s="608">
        <v>39.78516942581431</v>
      </c>
      <c r="URL39" s="608"/>
      <c r="URM39" s="608"/>
      <c r="URN39" s="608">
        <v>39.78516942581431</v>
      </c>
      <c r="URO39" s="608"/>
      <c r="URP39" s="608"/>
      <c r="URQ39" s="608">
        <v>39.78516942581431</v>
      </c>
      <c r="URR39" s="608"/>
      <c r="URS39" s="608"/>
      <c r="URT39" s="608">
        <v>39.78516942581431</v>
      </c>
      <c r="URU39" s="608"/>
      <c r="URV39" s="608"/>
      <c r="URW39" s="608">
        <v>39.78516942581431</v>
      </c>
      <c r="URX39" s="608"/>
      <c r="URY39" s="608"/>
      <c r="URZ39" s="608">
        <v>39.78516942581431</v>
      </c>
      <c r="USA39" s="608"/>
      <c r="USB39" s="608"/>
      <c r="USC39" s="608">
        <v>39.78516942581431</v>
      </c>
      <c r="USD39" s="608"/>
      <c r="USE39" s="608"/>
      <c r="USF39" s="608">
        <v>39.78516942581431</v>
      </c>
      <c r="USG39" s="608"/>
      <c r="USH39" s="608"/>
      <c r="USI39" s="608">
        <v>39.78516942581431</v>
      </c>
      <c r="USJ39" s="608"/>
      <c r="USK39" s="608"/>
      <c r="USL39" s="608">
        <v>39.78516942581431</v>
      </c>
      <c r="USM39" s="608"/>
      <c r="USN39" s="608"/>
      <c r="USO39" s="608">
        <v>39.78516942581431</v>
      </c>
      <c r="USP39" s="608"/>
      <c r="USQ39" s="608"/>
      <c r="USR39" s="608">
        <v>39.78516942581431</v>
      </c>
      <c r="USS39" s="608"/>
      <c r="UST39" s="608"/>
      <c r="USU39" s="608">
        <v>39.78516942581431</v>
      </c>
      <c r="USV39" s="608"/>
      <c r="USW39" s="608"/>
      <c r="USX39" s="608">
        <v>39.78516942581431</v>
      </c>
      <c r="USY39" s="608"/>
      <c r="USZ39" s="608"/>
      <c r="UTA39" s="608">
        <v>39.78516942581431</v>
      </c>
      <c r="UTB39" s="608"/>
      <c r="UTC39" s="608"/>
      <c r="UTD39" s="608">
        <v>39.78516942581431</v>
      </c>
      <c r="UTE39" s="608"/>
      <c r="UTF39" s="608"/>
      <c r="UTG39" s="608">
        <v>39.78516942581431</v>
      </c>
      <c r="UTH39" s="608"/>
      <c r="UTI39" s="608"/>
      <c r="UTJ39" s="608">
        <v>39.78516942581431</v>
      </c>
      <c r="UTK39" s="608"/>
      <c r="UTL39" s="608"/>
      <c r="UTM39" s="608">
        <v>39.78516942581431</v>
      </c>
      <c r="UTN39" s="608"/>
      <c r="UTO39" s="608"/>
      <c r="UTP39" s="608">
        <v>39.78516942581431</v>
      </c>
      <c r="UTQ39" s="608"/>
      <c r="UTR39" s="608"/>
      <c r="UTS39" s="608">
        <v>39.78516942581431</v>
      </c>
      <c r="UTT39" s="608"/>
      <c r="UTU39" s="608"/>
      <c r="UTV39" s="608">
        <v>39.78516942581431</v>
      </c>
      <c r="UTW39" s="608"/>
      <c r="UTX39" s="608"/>
      <c r="UTY39" s="608">
        <v>39.78516942581431</v>
      </c>
      <c r="UTZ39" s="608"/>
      <c r="UUA39" s="608"/>
      <c r="UUB39" s="608">
        <v>39.78516942581431</v>
      </c>
      <c r="UUC39" s="608"/>
      <c r="UUD39" s="608"/>
      <c r="UUE39" s="608">
        <v>39.78516942581431</v>
      </c>
      <c r="UUF39" s="608"/>
      <c r="UUG39" s="608"/>
      <c r="UUH39" s="608">
        <v>39.78516942581431</v>
      </c>
      <c r="UUI39" s="608"/>
      <c r="UUJ39" s="608"/>
      <c r="UUK39" s="608">
        <v>39.78516942581431</v>
      </c>
      <c r="UUL39" s="608"/>
      <c r="UUM39" s="608"/>
      <c r="UUN39" s="608">
        <v>39.78516942581431</v>
      </c>
      <c r="UUO39" s="608"/>
      <c r="UUP39" s="608"/>
      <c r="UUQ39" s="608">
        <v>39.78516942581431</v>
      </c>
      <c r="UUR39" s="608"/>
      <c r="UUS39" s="608"/>
      <c r="UUT39" s="608">
        <v>39.78516942581431</v>
      </c>
      <c r="UUU39" s="608"/>
      <c r="UUV39" s="608"/>
      <c r="UUW39" s="608">
        <v>39.78516942581431</v>
      </c>
      <c r="UUX39" s="608"/>
      <c r="UUY39" s="608"/>
      <c r="UUZ39" s="608">
        <v>39.78516942581431</v>
      </c>
      <c r="UVA39" s="608"/>
      <c r="UVB39" s="608"/>
      <c r="UVC39" s="608">
        <v>39.78516942581431</v>
      </c>
      <c r="UVD39" s="608"/>
      <c r="UVE39" s="608"/>
      <c r="UVF39" s="608">
        <v>39.78516942581431</v>
      </c>
      <c r="UVG39" s="608"/>
      <c r="UVH39" s="608"/>
      <c r="UVI39" s="608">
        <v>39.78516942581431</v>
      </c>
      <c r="UVJ39" s="608"/>
      <c r="UVK39" s="608"/>
      <c r="UVL39" s="608">
        <v>39.78516942581431</v>
      </c>
      <c r="UVM39" s="608"/>
      <c r="UVN39" s="608"/>
      <c r="UVO39" s="608">
        <v>39.78516942581431</v>
      </c>
      <c r="UVP39" s="608"/>
      <c r="UVQ39" s="608"/>
      <c r="UVR39" s="608">
        <v>39.78516942581431</v>
      </c>
      <c r="UVS39" s="608"/>
      <c r="UVT39" s="608"/>
      <c r="UVU39" s="608">
        <v>39.78516942581431</v>
      </c>
      <c r="UVV39" s="608"/>
      <c r="UVW39" s="608"/>
      <c r="UVX39" s="608">
        <v>39.78516942581431</v>
      </c>
      <c r="UVY39" s="608"/>
      <c r="UVZ39" s="608"/>
      <c r="UWA39" s="608">
        <v>39.78516942581431</v>
      </c>
      <c r="UWB39" s="608"/>
      <c r="UWC39" s="608"/>
      <c r="UWD39" s="608">
        <v>39.78516942581431</v>
      </c>
      <c r="UWE39" s="608"/>
      <c r="UWF39" s="608"/>
      <c r="UWG39" s="608">
        <v>39.78516942581431</v>
      </c>
      <c r="UWH39" s="608"/>
      <c r="UWI39" s="608"/>
      <c r="UWJ39" s="608">
        <v>39.78516942581431</v>
      </c>
      <c r="UWK39" s="608"/>
      <c r="UWL39" s="608"/>
      <c r="UWM39" s="608">
        <v>39.78516942581431</v>
      </c>
      <c r="UWN39" s="608"/>
      <c r="UWO39" s="608"/>
      <c r="UWP39" s="608">
        <v>39.78516942581431</v>
      </c>
      <c r="UWQ39" s="608"/>
      <c r="UWR39" s="608"/>
      <c r="UWS39" s="608">
        <v>39.78516942581431</v>
      </c>
      <c r="UWT39" s="608"/>
      <c r="UWU39" s="608"/>
      <c r="UWV39" s="608">
        <v>39.78516942581431</v>
      </c>
      <c r="UWW39" s="608"/>
      <c r="UWX39" s="608"/>
      <c r="UWY39" s="608">
        <v>39.78516942581431</v>
      </c>
      <c r="UWZ39" s="608"/>
      <c r="UXA39" s="608"/>
      <c r="UXB39" s="608">
        <v>39.78516942581431</v>
      </c>
      <c r="UXC39" s="608"/>
      <c r="UXD39" s="608"/>
      <c r="UXE39" s="608">
        <v>39.78516942581431</v>
      </c>
      <c r="UXF39" s="608"/>
      <c r="UXG39" s="608"/>
      <c r="UXH39" s="608">
        <v>39.78516942581431</v>
      </c>
      <c r="UXI39" s="608"/>
      <c r="UXJ39" s="608"/>
      <c r="UXK39" s="608">
        <v>39.78516942581431</v>
      </c>
      <c r="UXL39" s="608"/>
      <c r="UXM39" s="608"/>
      <c r="UXN39" s="608">
        <v>39.78516942581431</v>
      </c>
      <c r="UXO39" s="608"/>
      <c r="UXP39" s="608"/>
      <c r="UXQ39" s="608">
        <v>39.78516942581431</v>
      </c>
      <c r="UXR39" s="608"/>
      <c r="UXS39" s="608"/>
      <c r="UXT39" s="608">
        <v>39.78516942581431</v>
      </c>
      <c r="UXU39" s="608"/>
      <c r="UXV39" s="608"/>
      <c r="UXW39" s="608">
        <v>39.78516942581431</v>
      </c>
      <c r="UXX39" s="608"/>
      <c r="UXY39" s="608"/>
      <c r="UXZ39" s="608">
        <v>39.78516942581431</v>
      </c>
      <c r="UYA39" s="608"/>
      <c r="UYB39" s="608"/>
      <c r="UYC39" s="608">
        <v>39.78516942581431</v>
      </c>
      <c r="UYD39" s="608"/>
      <c r="UYE39" s="608"/>
      <c r="UYF39" s="608">
        <v>39.78516942581431</v>
      </c>
      <c r="UYG39" s="608"/>
      <c r="UYH39" s="608"/>
      <c r="UYI39" s="608">
        <v>39.78516942581431</v>
      </c>
      <c r="UYJ39" s="608"/>
      <c r="UYK39" s="608"/>
      <c r="UYL39" s="608">
        <v>39.78516942581431</v>
      </c>
      <c r="UYM39" s="608"/>
      <c r="UYN39" s="608"/>
      <c r="UYO39" s="608">
        <v>39.78516942581431</v>
      </c>
      <c r="UYP39" s="608"/>
      <c r="UYQ39" s="608"/>
      <c r="UYR39" s="608">
        <v>39.78516942581431</v>
      </c>
      <c r="UYS39" s="608"/>
      <c r="UYT39" s="608"/>
      <c r="UYU39" s="608">
        <v>39.78516942581431</v>
      </c>
      <c r="UYV39" s="608"/>
      <c r="UYW39" s="608"/>
      <c r="UYX39" s="608">
        <v>39.78516942581431</v>
      </c>
      <c r="UYY39" s="608"/>
      <c r="UYZ39" s="608"/>
      <c r="UZA39" s="608">
        <v>39.78516942581431</v>
      </c>
      <c r="UZB39" s="608"/>
      <c r="UZC39" s="608"/>
      <c r="UZD39" s="608">
        <v>39.78516942581431</v>
      </c>
      <c r="UZE39" s="608"/>
      <c r="UZF39" s="608"/>
      <c r="UZG39" s="608">
        <v>39.78516942581431</v>
      </c>
      <c r="UZH39" s="608"/>
      <c r="UZI39" s="608"/>
      <c r="UZJ39" s="608">
        <v>39.78516942581431</v>
      </c>
      <c r="UZK39" s="608"/>
      <c r="UZL39" s="608"/>
      <c r="UZM39" s="608">
        <v>39.78516942581431</v>
      </c>
      <c r="UZN39" s="608"/>
      <c r="UZO39" s="608"/>
      <c r="UZP39" s="608">
        <v>39.78516942581431</v>
      </c>
      <c r="UZQ39" s="608"/>
      <c r="UZR39" s="608"/>
      <c r="UZS39" s="608">
        <v>39.78516942581431</v>
      </c>
      <c r="UZT39" s="608"/>
      <c r="UZU39" s="608"/>
      <c r="UZV39" s="608">
        <v>39.78516942581431</v>
      </c>
      <c r="UZW39" s="608"/>
      <c r="UZX39" s="608"/>
      <c r="UZY39" s="608">
        <v>39.78516942581431</v>
      </c>
      <c r="UZZ39" s="608"/>
      <c r="VAA39" s="608"/>
      <c r="VAB39" s="608">
        <v>39.78516942581431</v>
      </c>
      <c r="VAC39" s="608"/>
      <c r="VAD39" s="608"/>
      <c r="VAE39" s="608">
        <v>39.78516942581431</v>
      </c>
      <c r="VAF39" s="608"/>
      <c r="VAG39" s="608"/>
      <c r="VAH39" s="608">
        <v>39.78516942581431</v>
      </c>
      <c r="VAI39" s="608"/>
      <c r="VAJ39" s="608"/>
      <c r="VAK39" s="608">
        <v>39.78516942581431</v>
      </c>
      <c r="VAL39" s="608"/>
      <c r="VAM39" s="608"/>
      <c r="VAN39" s="608">
        <v>39.78516942581431</v>
      </c>
      <c r="VAO39" s="608"/>
      <c r="VAP39" s="608"/>
      <c r="VAQ39" s="608">
        <v>39.78516942581431</v>
      </c>
      <c r="VAR39" s="608"/>
      <c r="VAS39" s="608"/>
      <c r="VAT39" s="608">
        <v>39.78516942581431</v>
      </c>
      <c r="VAU39" s="608"/>
      <c r="VAV39" s="608"/>
      <c r="VAW39" s="608">
        <v>39.78516942581431</v>
      </c>
      <c r="VAX39" s="608"/>
      <c r="VAY39" s="608"/>
      <c r="VAZ39" s="608">
        <v>39.78516942581431</v>
      </c>
      <c r="VBA39" s="608"/>
      <c r="VBB39" s="608"/>
      <c r="VBC39" s="608">
        <v>39.78516942581431</v>
      </c>
      <c r="VBD39" s="608"/>
      <c r="VBE39" s="608"/>
      <c r="VBF39" s="608">
        <v>39.78516942581431</v>
      </c>
      <c r="VBG39" s="608"/>
      <c r="VBH39" s="608"/>
      <c r="VBI39" s="608">
        <v>39.78516942581431</v>
      </c>
      <c r="VBJ39" s="608"/>
      <c r="VBK39" s="608"/>
      <c r="VBL39" s="608">
        <v>39.78516942581431</v>
      </c>
      <c r="VBM39" s="608"/>
      <c r="VBN39" s="608"/>
      <c r="VBO39" s="608">
        <v>39.78516942581431</v>
      </c>
      <c r="VBP39" s="608"/>
      <c r="VBQ39" s="608"/>
      <c r="VBR39" s="608">
        <v>39.78516942581431</v>
      </c>
      <c r="VBS39" s="608"/>
      <c r="VBT39" s="608"/>
      <c r="VBU39" s="608">
        <v>39.78516942581431</v>
      </c>
      <c r="VBV39" s="608"/>
      <c r="VBW39" s="608"/>
      <c r="VBX39" s="608">
        <v>39.78516942581431</v>
      </c>
      <c r="VBY39" s="608"/>
      <c r="VBZ39" s="608"/>
      <c r="VCA39" s="608">
        <v>39.78516942581431</v>
      </c>
      <c r="VCB39" s="608"/>
      <c r="VCC39" s="608"/>
      <c r="VCD39" s="608">
        <v>39.78516942581431</v>
      </c>
      <c r="VCE39" s="608"/>
      <c r="VCF39" s="608"/>
      <c r="VCG39" s="608">
        <v>39.78516942581431</v>
      </c>
      <c r="VCH39" s="608"/>
      <c r="VCI39" s="608"/>
      <c r="VCJ39" s="608">
        <v>39.78516942581431</v>
      </c>
      <c r="VCK39" s="608"/>
      <c r="VCL39" s="608"/>
      <c r="VCM39" s="608">
        <v>39.78516942581431</v>
      </c>
      <c r="VCN39" s="608"/>
      <c r="VCO39" s="608"/>
      <c r="VCP39" s="608">
        <v>39.78516942581431</v>
      </c>
      <c r="VCQ39" s="608"/>
      <c r="VCR39" s="608"/>
      <c r="VCS39" s="608">
        <v>39.78516942581431</v>
      </c>
      <c r="VCT39" s="608"/>
      <c r="VCU39" s="608"/>
      <c r="VCV39" s="608">
        <v>39.78516942581431</v>
      </c>
      <c r="VCW39" s="608"/>
      <c r="VCX39" s="608"/>
      <c r="VCY39" s="608">
        <v>39.78516942581431</v>
      </c>
      <c r="VCZ39" s="608"/>
      <c r="VDA39" s="608"/>
      <c r="VDB39" s="608">
        <v>39.78516942581431</v>
      </c>
      <c r="VDC39" s="608"/>
      <c r="VDD39" s="608"/>
      <c r="VDE39" s="608">
        <v>39.78516942581431</v>
      </c>
      <c r="VDF39" s="608"/>
      <c r="VDG39" s="608"/>
      <c r="VDH39" s="608">
        <v>39.78516942581431</v>
      </c>
      <c r="VDI39" s="608"/>
      <c r="VDJ39" s="608"/>
      <c r="VDK39" s="608">
        <v>39.78516942581431</v>
      </c>
      <c r="VDL39" s="608"/>
      <c r="VDM39" s="608"/>
      <c r="VDN39" s="608">
        <v>39.78516942581431</v>
      </c>
      <c r="VDO39" s="608"/>
      <c r="VDP39" s="608"/>
      <c r="VDQ39" s="608">
        <v>39.78516942581431</v>
      </c>
      <c r="VDR39" s="608"/>
      <c r="VDS39" s="608"/>
      <c r="VDT39" s="608">
        <v>39.78516942581431</v>
      </c>
      <c r="VDU39" s="608"/>
      <c r="VDV39" s="608"/>
      <c r="VDW39" s="608">
        <v>39.78516942581431</v>
      </c>
      <c r="VDX39" s="608"/>
      <c r="VDY39" s="608"/>
      <c r="VDZ39" s="608">
        <v>39.78516942581431</v>
      </c>
      <c r="VEA39" s="608"/>
      <c r="VEB39" s="608"/>
      <c r="VEC39" s="608">
        <v>39.78516942581431</v>
      </c>
      <c r="VED39" s="608"/>
      <c r="VEE39" s="608"/>
      <c r="VEF39" s="608">
        <v>39.78516942581431</v>
      </c>
      <c r="VEG39" s="608"/>
      <c r="VEH39" s="608"/>
      <c r="VEI39" s="608">
        <v>39.78516942581431</v>
      </c>
      <c r="VEJ39" s="608"/>
      <c r="VEK39" s="608"/>
      <c r="VEL39" s="608">
        <v>39.78516942581431</v>
      </c>
      <c r="VEM39" s="608"/>
      <c r="VEN39" s="608"/>
      <c r="VEO39" s="608">
        <v>39.78516942581431</v>
      </c>
      <c r="VEP39" s="608"/>
      <c r="VEQ39" s="608"/>
      <c r="VER39" s="608">
        <v>39.78516942581431</v>
      </c>
      <c r="VES39" s="608"/>
      <c r="VET39" s="608"/>
      <c r="VEU39" s="608">
        <v>39.78516942581431</v>
      </c>
      <c r="VEV39" s="608"/>
      <c r="VEW39" s="608"/>
      <c r="VEX39" s="608">
        <v>39.78516942581431</v>
      </c>
      <c r="VEY39" s="608"/>
      <c r="VEZ39" s="608"/>
      <c r="VFA39" s="608">
        <v>39.78516942581431</v>
      </c>
      <c r="VFB39" s="608"/>
      <c r="VFC39" s="608"/>
      <c r="VFD39" s="608">
        <v>39.78516942581431</v>
      </c>
      <c r="VFE39" s="608"/>
      <c r="VFF39" s="608"/>
      <c r="VFG39" s="608">
        <v>39.78516942581431</v>
      </c>
      <c r="VFH39" s="608"/>
      <c r="VFI39" s="608"/>
      <c r="VFJ39" s="608">
        <v>39.78516942581431</v>
      </c>
      <c r="VFK39" s="608"/>
      <c r="VFL39" s="608"/>
      <c r="VFM39" s="608">
        <v>39.78516942581431</v>
      </c>
      <c r="VFN39" s="608"/>
      <c r="VFO39" s="608"/>
      <c r="VFP39" s="608">
        <v>39.78516942581431</v>
      </c>
      <c r="VFQ39" s="608"/>
      <c r="VFR39" s="608"/>
      <c r="VFS39" s="608">
        <v>39.78516942581431</v>
      </c>
      <c r="VFT39" s="608"/>
      <c r="VFU39" s="608"/>
      <c r="VFV39" s="608">
        <v>39.78516942581431</v>
      </c>
      <c r="VFW39" s="608"/>
      <c r="VFX39" s="608"/>
      <c r="VFY39" s="608">
        <v>39.78516942581431</v>
      </c>
      <c r="VFZ39" s="608"/>
      <c r="VGA39" s="608"/>
      <c r="VGB39" s="608">
        <v>39.78516942581431</v>
      </c>
      <c r="VGC39" s="608"/>
      <c r="VGD39" s="608"/>
      <c r="VGE39" s="608">
        <v>39.78516942581431</v>
      </c>
      <c r="VGF39" s="608"/>
      <c r="VGG39" s="608"/>
      <c r="VGH39" s="608">
        <v>39.78516942581431</v>
      </c>
      <c r="VGI39" s="608"/>
      <c r="VGJ39" s="608"/>
      <c r="VGK39" s="608">
        <v>39.78516942581431</v>
      </c>
      <c r="VGL39" s="608"/>
      <c r="VGM39" s="608"/>
      <c r="VGN39" s="608">
        <v>39.78516942581431</v>
      </c>
      <c r="VGO39" s="608"/>
      <c r="VGP39" s="608"/>
      <c r="VGQ39" s="608">
        <v>39.78516942581431</v>
      </c>
      <c r="VGR39" s="608"/>
      <c r="VGS39" s="608"/>
      <c r="VGT39" s="608">
        <v>39.78516942581431</v>
      </c>
      <c r="VGU39" s="608"/>
      <c r="VGV39" s="608"/>
      <c r="VGW39" s="608">
        <v>39.78516942581431</v>
      </c>
      <c r="VGX39" s="608"/>
      <c r="VGY39" s="608"/>
      <c r="VGZ39" s="608">
        <v>39.78516942581431</v>
      </c>
      <c r="VHA39" s="608"/>
      <c r="VHB39" s="608"/>
      <c r="VHC39" s="608">
        <v>39.78516942581431</v>
      </c>
      <c r="VHD39" s="608"/>
      <c r="VHE39" s="608"/>
      <c r="VHF39" s="608">
        <v>39.78516942581431</v>
      </c>
      <c r="VHG39" s="608"/>
      <c r="VHH39" s="608"/>
      <c r="VHI39" s="608">
        <v>39.78516942581431</v>
      </c>
      <c r="VHJ39" s="608"/>
      <c r="VHK39" s="608"/>
      <c r="VHL39" s="608">
        <v>39.78516942581431</v>
      </c>
      <c r="VHM39" s="608"/>
      <c r="VHN39" s="608"/>
      <c r="VHO39" s="608">
        <v>39.78516942581431</v>
      </c>
      <c r="VHP39" s="608"/>
      <c r="VHQ39" s="608"/>
      <c r="VHR39" s="608">
        <v>39.78516942581431</v>
      </c>
      <c r="VHS39" s="608"/>
      <c r="VHT39" s="608"/>
      <c r="VHU39" s="608">
        <v>39.78516942581431</v>
      </c>
      <c r="VHV39" s="608"/>
      <c r="VHW39" s="608"/>
      <c r="VHX39" s="608">
        <v>39.78516942581431</v>
      </c>
      <c r="VHY39" s="608"/>
      <c r="VHZ39" s="608"/>
      <c r="VIA39" s="608">
        <v>39.78516942581431</v>
      </c>
      <c r="VIB39" s="608"/>
      <c r="VIC39" s="608"/>
      <c r="VID39" s="608">
        <v>39.78516942581431</v>
      </c>
      <c r="VIE39" s="608"/>
      <c r="VIF39" s="608"/>
      <c r="VIG39" s="608">
        <v>39.78516942581431</v>
      </c>
      <c r="VIH39" s="608"/>
      <c r="VII39" s="608"/>
      <c r="VIJ39" s="608">
        <v>39.78516942581431</v>
      </c>
      <c r="VIK39" s="608"/>
      <c r="VIL39" s="608"/>
      <c r="VIM39" s="608">
        <v>39.78516942581431</v>
      </c>
      <c r="VIN39" s="608"/>
      <c r="VIO39" s="608"/>
      <c r="VIP39" s="608">
        <v>39.78516942581431</v>
      </c>
      <c r="VIQ39" s="608"/>
      <c r="VIR39" s="608"/>
      <c r="VIS39" s="608">
        <v>39.78516942581431</v>
      </c>
      <c r="VIT39" s="608"/>
      <c r="VIU39" s="608"/>
      <c r="VIV39" s="608">
        <v>39.78516942581431</v>
      </c>
      <c r="VIW39" s="608"/>
      <c r="VIX39" s="608"/>
      <c r="VIY39" s="608">
        <v>39.78516942581431</v>
      </c>
      <c r="VIZ39" s="608"/>
      <c r="VJA39" s="608"/>
      <c r="VJB39" s="608">
        <v>39.78516942581431</v>
      </c>
      <c r="VJC39" s="608"/>
      <c r="VJD39" s="608"/>
      <c r="VJE39" s="608">
        <v>39.78516942581431</v>
      </c>
      <c r="VJF39" s="608"/>
      <c r="VJG39" s="608"/>
      <c r="VJH39" s="608">
        <v>39.78516942581431</v>
      </c>
      <c r="VJI39" s="608"/>
      <c r="VJJ39" s="608"/>
      <c r="VJK39" s="608">
        <v>39.78516942581431</v>
      </c>
      <c r="VJL39" s="608"/>
      <c r="VJM39" s="608"/>
      <c r="VJN39" s="608">
        <v>39.78516942581431</v>
      </c>
      <c r="VJO39" s="608"/>
      <c r="VJP39" s="608"/>
      <c r="VJQ39" s="608">
        <v>39.78516942581431</v>
      </c>
      <c r="VJR39" s="608"/>
      <c r="VJS39" s="608"/>
      <c r="VJT39" s="608">
        <v>39.78516942581431</v>
      </c>
      <c r="VJU39" s="608"/>
      <c r="VJV39" s="608"/>
      <c r="VJW39" s="608">
        <v>39.78516942581431</v>
      </c>
      <c r="VJX39" s="608"/>
      <c r="VJY39" s="608"/>
      <c r="VJZ39" s="608">
        <v>39.78516942581431</v>
      </c>
      <c r="VKA39" s="608"/>
      <c r="VKB39" s="608"/>
      <c r="VKC39" s="608">
        <v>39.78516942581431</v>
      </c>
      <c r="VKD39" s="608"/>
      <c r="VKE39" s="608"/>
      <c r="VKF39" s="608">
        <v>39.78516942581431</v>
      </c>
      <c r="VKG39" s="608"/>
      <c r="VKH39" s="608"/>
      <c r="VKI39" s="608">
        <v>39.78516942581431</v>
      </c>
      <c r="VKJ39" s="608"/>
      <c r="VKK39" s="608"/>
      <c r="VKL39" s="608">
        <v>39.78516942581431</v>
      </c>
      <c r="VKM39" s="608"/>
      <c r="VKN39" s="608"/>
      <c r="VKO39" s="608">
        <v>39.78516942581431</v>
      </c>
      <c r="VKP39" s="608"/>
      <c r="VKQ39" s="608"/>
      <c r="VKR39" s="608">
        <v>39.78516942581431</v>
      </c>
      <c r="VKS39" s="608"/>
      <c r="VKT39" s="608"/>
      <c r="VKU39" s="608">
        <v>39.78516942581431</v>
      </c>
      <c r="VKV39" s="608"/>
      <c r="VKW39" s="608"/>
      <c r="VKX39" s="608">
        <v>39.78516942581431</v>
      </c>
      <c r="VKY39" s="608"/>
      <c r="VKZ39" s="608"/>
      <c r="VLA39" s="608">
        <v>39.78516942581431</v>
      </c>
      <c r="VLB39" s="608"/>
      <c r="VLC39" s="608"/>
      <c r="VLD39" s="608">
        <v>39.78516942581431</v>
      </c>
      <c r="VLE39" s="608"/>
      <c r="VLF39" s="608"/>
      <c r="VLG39" s="608">
        <v>39.78516942581431</v>
      </c>
      <c r="VLH39" s="608"/>
      <c r="VLI39" s="608"/>
      <c r="VLJ39" s="608">
        <v>39.78516942581431</v>
      </c>
      <c r="VLK39" s="608"/>
      <c r="VLL39" s="608"/>
      <c r="VLM39" s="608">
        <v>39.78516942581431</v>
      </c>
      <c r="VLN39" s="608"/>
      <c r="VLO39" s="608"/>
      <c r="VLP39" s="608">
        <v>39.78516942581431</v>
      </c>
      <c r="VLQ39" s="608"/>
      <c r="VLR39" s="608"/>
      <c r="VLS39" s="608">
        <v>39.78516942581431</v>
      </c>
      <c r="VLT39" s="608"/>
      <c r="VLU39" s="608"/>
      <c r="VLV39" s="608">
        <v>39.78516942581431</v>
      </c>
      <c r="VLW39" s="608"/>
      <c r="VLX39" s="608"/>
      <c r="VLY39" s="608">
        <v>39.78516942581431</v>
      </c>
      <c r="VLZ39" s="608"/>
      <c r="VMA39" s="608"/>
      <c r="VMB39" s="608">
        <v>39.78516942581431</v>
      </c>
      <c r="VMC39" s="608"/>
      <c r="VMD39" s="608"/>
      <c r="VME39" s="608">
        <v>39.78516942581431</v>
      </c>
      <c r="VMF39" s="608"/>
      <c r="VMG39" s="608"/>
      <c r="VMH39" s="608">
        <v>39.78516942581431</v>
      </c>
      <c r="VMI39" s="608"/>
      <c r="VMJ39" s="608"/>
      <c r="VMK39" s="608">
        <v>39.78516942581431</v>
      </c>
      <c r="VML39" s="608"/>
      <c r="VMM39" s="608"/>
      <c r="VMN39" s="608">
        <v>39.78516942581431</v>
      </c>
      <c r="VMO39" s="608"/>
      <c r="VMP39" s="608"/>
      <c r="VMQ39" s="608">
        <v>39.78516942581431</v>
      </c>
      <c r="VMR39" s="608"/>
      <c r="VMS39" s="608"/>
      <c r="VMT39" s="608">
        <v>39.78516942581431</v>
      </c>
      <c r="VMU39" s="608"/>
      <c r="VMV39" s="608"/>
      <c r="VMW39" s="608">
        <v>39.78516942581431</v>
      </c>
      <c r="VMX39" s="608"/>
      <c r="VMY39" s="608"/>
      <c r="VMZ39" s="608">
        <v>39.78516942581431</v>
      </c>
      <c r="VNA39" s="608"/>
      <c r="VNB39" s="608"/>
      <c r="VNC39" s="608">
        <v>39.78516942581431</v>
      </c>
      <c r="VND39" s="608"/>
      <c r="VNE39" s="608"/>
      <c r="VNF39" s="608">
        <v>39.78516942581431</v>
      </c>
      <c r="VNG39" s="608"/>
      <c r="VNH39" s="608"/>
      <c r="VNI39" s="608">
        <v>39.78516942581431</v>
      </c>
      <c r="VNJ39" s="608"/>
      <c r="VNK39" s="608"/>
      <c r="VNL39" s="608">
        <v>39.78516942581431</v>
      </c>
      <c r="VNM39" s="608"/>
      <c r="VNN39" s="608"/>
      <c r="VNO39" s="608">
        <v>39.78516942581431</v>
      </c>
      <c r="VNP39" s="608"/>
      <c r="VNQ39" s="608"/>
      <c r="VNR39" s="608">
        <v>39.78516942581431</v>
      </c>
      <c r="VNS39" s="608"/>
      <c r="VNT39" s="608"/>
      <c r="VNU39" s="608">
        <v>39.78516942581431</v>
      </c>
      <c r="VNV39" s="608"/>
      <c r="VNW39" s="608"/>
      <c r="VNX39" s="608">
        <v>39.78516942581431</v>
      </c>
      <c r="VNY39" s="608"/>
      <c r="VNZ39" s="608"/>
      <c r="VOA39" s="608">
        <v>39.78516942581431</v>
      </c>
      <c r="VOB39" s="608"/>
      <c r="VOC39" s="608"/>
      <c r="VOD39" s="608">
        <v>39.78516942581431</v>
      </c>
      <c r="VOE39" s="608"/>
      <c r="VOF39" s="608"/>
      <c r="VOG39" s="608">
        <v>39.78516942581431</v>
      </c>
      <c r="VOH39" s="608"/>
      <c r="VOI39" s="608"/>
      <c r="VOJ39" s="608">
        <v>39.78516942581431</v>
      </c>
      <c r="VOK39" s="608"/>
      <c r="VOL39" s="608"/>
      <c r="VOM39" s="608">
        <v>39.78516942581431</v>
      </c>
      <c r="VON39" s="608"/>
      <c r="VOO39" s="608"/>
      <c r="VOP39" s="608">
        <v>39.78516942581431</v>
      </c>
      <c r="VOQ39" s="608"/>
      <c r="VOR39" s="608"/>
      <c r="VOS39" s="608">
        <v>39.78516942581431</v>
      </c>
      <c r="VOT39" s="608"/>
      <c r="VOU39" s="608"/>
      <c r="VOV39" s="608">
        <v>39.78516942581431</v>
      </c>
      <c r="VOW39" s="608"/>
      <c r="VOX39" s="608"/>
      <c r="VOY39" s="608">
        <v>39.78516942581431</v>
      </c>
      <c r="VOZ39" s="608"/>
      <c r="VPA39" s="608"/>
      <c r="VPB39" s="608">
        <v>39.78516942581431</v>
      </c>
      <c r="VPC39" s="608"/>
      <c r="VPD39" s="608"/>
      <c r="VPE39" s="608">
        <v>39.78516942581431</v>
      </c>
      <c r="VPF39" s="608"/>
      <c r="VPG39" s="608"/>
      <c r="VPH39" s="608">
        <v>39.78516942581431</v>
      </c>
      <c r="VPI39" s="608"/>
      <c r="VPJ39" s="608"/>
      <c r="VPK39" s="608">
        <v>39.78516942581431</v>
      </c>
      <c r="VPL39" s="608"/>
      <c r="VPM39" s="608"/>
      <c r="VPN39" s="608">
        <v>39.78516942581431</v>
      </c>
      <c r="VPO39" s="608"/>
      <c r="VPP39" s="608"/>
      <c r="VPQ39" s="608">
        <v>39.78516942581431</v>
      </c>
      <c r="VPR39" s="608"/>
      <c r="VPS39" s="608"/>
      <c r="VPT39" s="608">
        <v>39.78516942581431</v>
      </c>
      <c r="VPU39" s="608"/>
      <c r="VPV39" s="608"/>
      <c r="VPW39" s="608">
        <v>39.78516942581431</v>
      </c>
      <c r="VPX39" s="608"/>
      <c r="VPY39" s="608"/>
      <c r="VPZ39" s="608">
        <v>39.78516942581431</v>
      </c>
      <c r="VQA39" s="608"/>
      <c r="VQB39" s="608"/>
      <c r="VQC39" s="608">
        <v>39.78516942581431</v>
      </c>
      <c r="VQD39" s="608"/>
      <c r="VQE39" s="608"/>
      <c r="VQF39" s="608">
        <v>39.78516942581431</v>
      </c>
      <c r="VQG39" s="608"/>
      <c r="VQH39" s="608"/>
      <c r="VQI39" s="608">
        <v>39.78516942581431</v>
      </c>
      <c r="VQJ39" s="608"/>
      <c r="VQK39" s="608"/>
      <c r="VQL39" s="608">
        <v>39.78516942581431</v>
      </c>
      <c r="VQM39" s="608"/>
      <c r="VQN39" s="608"/>
      <c r="VQO39" s="608">
        <v>39.78516942581431</v>
      </c>
      <c r="VQP39" s="608"/>
      <c r="VQQ39" s="608"/>
      <c r="VQR39" s="608">
        <v>39.78516942581431</v>
      </c>
      <c r="VQS39" s="608"/>
      <c r="VQT39" s="608"/>
      <c r="VQU39" s="608">
        <v>39.78516942581431</v>
      </c>
      <c r="VQV39" s="608"/>
      <c r="VQW39" s="608"/>
      <c r="VQX39" s="608">
        <v>39.78516942581431</v>
      </c>
      <c r="VQY39" s="608"/>
      <c r="VQZ39" s="608"/>
      <c r="VRA39" s="608">
        <v>39.78516942581431</v>
      </c>
      <c r="VRB39" s="608"/>
      <c r="VRC39" s="608"/>
      <c r="VRD39" s="608">
        <v>39.78516942581431</v>
      </c>
      <c r="VRE39" s="608"/>
      <c r="VRF39" s="608"/>
      <c r="VRG39" s="608">
        <v>39.78516942581431</v>
      </c>
      <c r="VRH39" s="608"/>
      <c r="VRI39" s="608"/>
      <c r="VRJ39" s="608">
        <v>39.78516942581431</v>
      </c>
      <c r="VRK39" s="608"/>
      <c r="VRL39" s="608"/>
      <c r="VRM39" s="608">
        <v>39.78516942581431</v>
      </c>
      <c r="VRN39" s="608"/>
      <c r="VRO39" s="608"/>
      <c r="VRP39" s="608">
        <v>39.78516942581431</v>
      </c>
      <c r="VRQ39" s="608"/>
      <c r="VRR39" s="608"/>
      <c r="VRS39" s="608">
        <v>39.78516942581431</v>
      </c>
      <c r="VRT39" s="608"/>
      <c r="VRU39" s="608"/>
      <c r="VRV39" s="608">
        <v>39.78516942581431</v>
      </c>
      <c r="VRW39" s="608"/>
      <c r="VRX39" s="608"/>
      <c r="VRY39" s="608">
        <v>39.78516942581431</v>
      </c>
      <c r="VRZ39" s="608"/>
      <c r="VSA39" s="608"/>
      <c r="VSB39" s="608">
        <v>39.78516942581431</v>
      </c>
      <c r="VSC39" s="608"/>
      <c r="VSD39" s="608"/>
      <c r="VSE39" s="608">
        <v>39.78516942581431</v>
      </c>
      <c r="VSF39" s="608"/>
      <c r="VSG39" s="608"/>
      <c r="VSH39" s="608">
        <v>39.78516942581431</v>
      </c>
      <c r="VSI39" s="608"/>
      <c r="VSJ39" s="608"/>
      <c r="VSK39" s="608">
        <v>39.78516942581431</v>
      </c>
      <c r="VSL39" s="608"/>
      <c r="VSM39" s="608"/>
      <c r="VSN39" s="608">
        <v>39.78516942581431</v>
      </c>
      <c r="VSO39" s="608"/>
      <c r="VSP39" s="608"/>
      <c r="VSQ39" s="608">
        <v>39.78516942581431</v>
      </c>
      <c r="VSR39" s="608"/>
      <c r="VSS39" s="608"/>
      <c r="VST39" s="608">
        <v>39.78516942581431</v>
      </c>
      <c r="VSU39" s="608"/>
      <c r="VSV39" s="608"/>
      <c r="VSW39" s="608">
        <v>39.78516942581431</v>
      </c>
      <c r="VSX39" s="608"/>
      <c r="VSY39" s="608"/>
      <c r="VSZ39" s="608">
        <v>39.78516942581431</v>
      </c>
      <c r="VTA39" s="608"/>
      <c r="VTB39" s="608"/>
      <c r="VTC39" s="608">
        <v>39.78516942581431</v>
      </c>
      <c r="VTD39" s="608"/>
      <c r="VTE39" s="608"/>
      <c r="VTF39" s="608">
        <v>39.78516942581431</v>
      </c>
      <c r="VTG39" s="608"/>
      <c r="VTH39" s="608"/>
      <c r="VTI39" s="608">
        <v>39.78516942581431</v>
      </c>
      <c r="VTJ39" s="608"/>
      <c r="VTK39" s="608"/>
      <c r="VTL39" s="608">
        <v>39.78516942581431</v>
      </c>
      <c r="VTM39" s="608"/>
      <c r="VTN39" s="608"/>
      <c r="VTO39" s="608">
        <v>39.78516942581431</v>
      </c>
      <c r="VTP39" s="608"/>
      <c r="VTQ39" s="608"/>
      <c r="VTR39" s="608">
        <v>39.78516942581431</v>
      </c>
      <c r="VTS39" s="608"/>
      <c r="VTT39" s="608"/>
      <c r="VTU39" s="608">
        <v>39.78516942581431</v>
      </c>
      <c r="VTV39" s="608"/>
      <c r="VTW39" s="608"/>
      <c r="VTX39" s="608">
        <v>39.78516942581431</v>
      </c>
      <c r="VTY39" s="608"/>
      <c r="VTZ39" s="608"/>
      <c r="VUA39" s="608">
        <v>39.78516942581431</v>
      </c>
      <c r="VUB39" s="608"/>
      <c r="VUC39" s="608"/>
      <c r="VUD39" s="608">
        <v>39.78516942581431</v>
      </c>
      <c r="VUE39" s="608"/>
      <c r="VUF39" s="608"/>
      <c r="VUG39" s="608">
        <v>39.78516942581431</v>
      </c>
      <c r="VUH39" s="608"/>
      <c r="VUI39" s="608"/>
      <c r="VUJ39" s="608">
        <v>39.78516942581431</v>
      </c>
      <c r="VUK39" s="608"/>
      <c r="VUL39" s="608"/>
      <c r="VUM39" s="608">
        <v>39.78516942581431</v>
      </c>
      <c r="VUN39" s="608"/>
      <c r="VUO39" s="608"/>
      <c r="VUP39" s="608">
        <v>39.78516942581431</v>
      </c>
      <c r="VUQ39" s="608"/>
      <c r="VUR39" s="608"/>
      <c r="VUS39" s="608">
        <v>39.78516942581431</v>
      </c>
      <c r="VUT39" s="608"/>
      <c r="VUU39" s="608"/>
      <c r="VUV39" s="608">
        <v>39.78516942581431</v>
      </c>
      <c r="VUW39" s="608"/>
      <c r="VUX39" s="608"/>
      <c r="VUY39" s="608">
        <v>39.78516942581431</v>
      </c>
      <c r="VUZ39" s="608"/>
      <c r="VVA39" s="608"/>
      <c r="VVB39" s="608">
        <v>39.78516942581431</v>
      </c>
      <c r="VVC39" s="608"/>
      <c r="VVD39" s="608"/>
      <c r="VVE39" s="608">
        <v>39.78516942581431</v>
      </c>
      <c r="VVF39" s="608"/>
      <c r="VVG39" s="608"/>
      <c r="VVH39" s="608">
        <v>39.78516942581431</v>
      </c>
      <c r="VVI39" s="608"/>
      <c r="VVJ39" s="608"/>
      <c r="VVK39" s="608">
        <v>39.78516942581431</v>
      </c>
      <c r="VVL39" s="608"/>
      <c r="VVM39" s="608"/>
      <c r="VVN39" s="608">
        <v>39.78516942581431</v>
      </c>
      <c r="VVO39" s="608"/>
      <c r="VVP39" s="608"/>
      <c r="VVQ39" s="608">
        <v>39.78516942581431</v>
      </c>
      <c r="VVR39" s="608"/>
      <c r="VVS39" s="608"/>
      <c r="VVT39" s="608">
        <v>39.78516942581431</v>
      </c>
      <c r="VVU39" s="608"/>
      <c r="VVV39" s="608"/>
      <c r="VVW39" s="608">
        <v>39.78516942581431</v>
      </c>
      <c r="VVX39" s="608"/>
      <c r="VVY39" s="608"/>
      <c r="VVZ39" s="608">
        <v>39.78516942581431</v>
      </c>
      <c r="VWA39" s="608"/>
      <c r="VWB39" s="608"/>
      <c r="VWC39" s="608">
        <v>39.78516942581431</v>
      </c>
      <c r="VWD39" s="608"/>
      <c r="VWE39" s="608"/>
      <c r="VWF39" s="608">
        <v>39.78516942581431</v>
      </c>
      <c r="VWG39" s="608"/>
      <c r="VWH39" s="608"/>
      <c r="VWI39" s="608">
        <v>39.78516942581431</v>
      </c>
      <c r="VWJ39" s="608"/>
      <c r="VWK39" s="608"/>
      <c r="VWL39" s="608">
        <v>39.78516942581431</v>
      </c>
      <c r="VWM39" s="608"/>
      <c r="VWN39" s="608"/>
      <c r="VWO39" s="608">
        <v>39.78516942581431</v>
      </c>
      <c r="VWP39" s="608"/>
      <c r="VWQ39" s="608"/>
      <c r="VWR39" s="608">
        <v>39.78516942581431</v>
      </c>
      <c r="VWS39" s="608"/>
      <c r="VWT39" s="608"/>
      <c r="VWU39" s="608">
        <v>39.78516942581431</v>
      </c>
      <c r="VWV39" s="608"/>
      <c r="VWW39" s="608"/>
      <c r="VWX39" s="608">
        <v>39.78516942581431</v>
      </c>
      <c r="VWY39" s="608"/>
      <c r="VWZ39" s="608"/>
      <c r="VXA39" s="608">
        <v>39.78516942581431</v>
      </c>
      <c r="VXB39" s="608"/>
      <c r="VXC39" s="608"/>
      <c r="VXD39" s="608">
        <v>39.78516942581431</v>
      </c>
      <c r="VXE39" s="608"/>
      <c r="VXF39" s="608"/>
      <c r="VXG39" s="608">
        <v>39.78516942581431</v>
      </c>
      <c r="VXH39" s="608"/>
      <c r="VXI39" s="608"/>
      <c r="VXJ39" s="608">
        <v>39.78516942581431</v>
      </c>
      <c r="VXK39" s="608"/>
      <c r="VXL39" s="608"/>
      <c r="VXM39" s="608">
        <v>39.78516942581431</v>
      </c>
      <c r="VXN39" s="608"/>
      <c r="VXO39" s="608"/>
      <c r="VXP39" s="608">
        <v>39.78516942581431</v>
      </c>
      <c r="VXQ39" s="608"/>
      <c r="VXR39" s="608"/>
      <c r="VXS39" s="608">
        <v>39.78516942581431</v>
      </c>
      <c r="VXT39" s="608"/>
      <c r="VXU39" s="608"/>
      <c r="VXV39" s="608">
        <v>39.78516942581431</v>
      </c>
      <c r="VXW39" s="608"/>
      <c r="VXX39" s="608"/>
      <c r="VXY39" s="608">
        <v>39.78516942581431</v>
      </c>
      <c r="VXZ39" s="608"/>
      <c r="VYA39" s="608"/>
      <c r="VYB39" s="608">
        <v>39.78516942581431</v>
      </c>
      <c r="VYC39" s="608"/>
      <c r="VYD39" s="608"/>
      <c r="VYE39" s="608">
        <v>39.78516942581431</v>
      </c>
      <c r="VYF39" s="608"/>
      <c r="VYG39" s="608"/>
      <c r="VYH39" s="608">
        <v>39.78516942581431</v>
      </c>
      <c r="VYI39" s="608"/>
      <c r="VYJ39" s="608"/>
      <c r="VYK39" s="608">
        <v>39.78516942581431</v>
      </c>
      <c r="VYL39" s="608"/>
      <c r="VYM39" s="608"/>
      <c r="VYN39" s="608">
        <v>39.78516942581431</v>
      </c>
      <c r="VYO39" s="608"/>
      <c r="VYP39" s="608"/>
      <c r="VYQ39" s="608">
        <v>39.78516942581431</v>
      </c>
      <c r="VYR39" s="608"/>
      <c r="VYS39" s="608"/>
      <c r="VYT39" s="608">
        <v>39.78516942581431</v>
      </c>
      <c r="VYU39" s="608"/>
      <c r="VYV39" s="608"/>
      <c r="VYW39" s="608">
        <v>39.78516942581431</v>
      </c>
      <c r="VYX39" s="608"/>
      <c r="VYY39" s="608"/>
      <c r="VYZ39" s="608">
        <v>39.78516942581431</v>
      </c>
      <c r="VZA39" s="608"/>
      <c r="VZB39" s="608"/>
      <c r="VZC39" s="608">
        <v>39.78516942581431</v>
      </c>
      <c r="VZD39" s="608"/>
      <c r="VZE39" s="608"/>
      <c r="VZF39" s="608">
        <v>39.78516942581431</v>
      </c>
      <c r="VZG39" s="608"/>
      <c r="VZH39" s="608"/>
      <c r="VZI39" s="608">
        <v>39.78516942581431</v>
      </c>
      <c r="VZJ39" s="608"/>
      <c r="VZK39" s="608"/>
      <c r="VZL39" s="608">
        <v>39.78516942581431</v>
      </c>
      <c r="VZM39" s="608"/>
      <c r="VZN39" s="608"/>
      <c r="VZO39" s="608">
        <v>39.78516942581431</v>
      </c>
      <c r="VZP39" s="608"/>
      <c r="VZQ39" s="608"/>
      <c r="VZR39" s="608">
        <v>39.78516942581431</v>
      </c>
      <c r="VZS39" s="608"/>
      <c r="VZT39" s="608"/>
      <c r="VZU39" s="608">
        <v>39.78516942581431</v>
      </c>
      <c r="VZV39" s="608"/>
      <c r="VZW39" s="608"/>
      <c r="VZX39" s="608">
        <v>39.78516942581431</v>
      </c>
      <c r="VZY39" s="608"/>
      <c r="VZZ39" s="608"/>
      <c r="WAA39" s="608">
        <v>39.78516942581431</v>
      </c>
      <c r="WAB39" s="608"/>
      <c r="WAC39" s="608"/>
      <c r="WAD39" s="608">
        <v>39.78516942581431</v>
      </c>
      <c r="WAE39" s="608"/>
      <c r="WAF39" s="608"/>
      <c r="WAG39" s="608">
        <v>39.78516942581431</v>
      </c>
      <c r="WAH39" s="608"/>
      <c r="WAI39" s="608"/>
      <c r="WAJ39" s="608">
        <v>39.78516942581431</v>
      </c>
      <c r="WAK39" s="608"/>
      <c r="WAL39" s="608"/>
      <c r="WAM39" s="608">
        <v>39.78516942581431</v>
      </c>
      <c r="WAN39" s="608"/>
      <c r="WAO39" s="608"/>
      <c r="WAP39" s="608">
        <v>39.78516942581431</v>
      </c>
      <c r="WAQ39" s="608"/>
      <c r="WAR39" s="608"/>
      <c r="WAS39" s="608">
        <v>39.78516942581431</v>
      </c>
      <c r="WAT39" s="608"/>
      <c r="WAU39" s="608"/>
      <c r="WAV39" s="608">
        <v>39.78516942581431</v>
      </c>
      <c r="WAW39" s="608"/>
      <c r="WAX39" s="608"/>
      <c r="WAY39" s="608">
        <v>39.78516942581431</v>
      </c>
      <c r="WAZ39" s="608"/>
      <c r="WBA39" s="608"/>
      <c r="WBB39" s="608">
        <v>39.78516942581431</v>
      </c>
      <c r="WBC39" s="608"/>
      <c r="WBD39" s="608"/>
      <c r="WBE39" s="608">
        <v>39.78516942581431</v>
      </c>
      <c r="WBF39" s="608"/>
      <c r="WBG39" s="608"/>
      <c r="WBH39" s="608">
        <v>39.78516942581431</v>
      </c>
      <c r="WBI39" s="608"/>
      <c r="WBJ39" s="608"/>
      <c r="WBK39" s="608">
        <v>39.78516942581431</v>
      </c>
      <c r="WBL39" s="608"/>
      <c r="WBM39" s="608"/>
      <c r="WBN39" s="608">
        <v>39.78516942581431</v>
      </c>
      <c r="WBO39" s="608"/>
      <c r="WBP39" s="608"/>
      <c r="WBQ39" s="608">
        <v>39.78516942581431</v>
      </c>
      <c r="WBR39" s="608"/>
      <c r="WBS39" s="608"/>
      <c r="WBT39" s="608">
        <v>39.78516942581431</v>
      </c>
      <c r="WBU39" s="608"/>
      <c r="WBV39" s="608"/>
      <c r="WBW39" s="608">
        <v>39.78516942581431</v>
      </c>
      <c r="WBX39" s="608"/>
      <c r="WBY39" s="608"/>
      <c r="WBZ39" s="608">
        <v>39.78516942581431</v>
      </c>
      <c r="WCA39" s="608"/>
      <c r="WCB39" s="608"/>
      <c r="WCC39" s="608">
        <v>39.78516942581431</v>
      </c>
      <c r="WCD39" s="608"/>
      <c r="WCE39" s="608"/>
      <c r="WCF39" s="608">
        <v>39.78516942581431</v>
      </c>
      <c r="WCG39" s="608"/>
      <c r="WCH39" s="608"/>
      <c r="WCI39" s="608">
        <v>39.78516942581431</v>
      </c>
      <c r="WCJ39" s="608"/>
      <c r="WCK39" s="608"/>
      <c r="WCL39" s="608">
        <v>39.78516942581431</v>
      </c>
      <c r="WCM39" s="608"/>
      <c r="WCN39" s="608"/>
      <c r="WCO39" s="608">
        <v>39.78516942581431</v>
      </c>
      <c r="WCP39" s="608"/>
      <c r="WCQ39" s="608"/>
      <c r="WCR39" s="608">
        <v>39.78516942581431</v>
      </c>
      <c r="WCS39" s="608"/>
      <c r="WCT39" s="608"/>
      <c r="WCU39" s="608">
        <v>39.78516942581431</v>
      </c>
      <c r="WCV39" s="608"/>
      <c r="WCW39" s="608"/>
      <c r="WCX39" s="608">
        <v>39.78516942581431</v>
      </c>
      <c r="WCY39" s="608"/>
      <c r="WCZ39" s="608"/>
      <c r="WDA39" s="608">
        <v>39.78516942581431</v>
      </c>
      <c r="WDB39" s="608"/>
      <c r="WDC39" s="608"/>
      <c r="WDD39" s="608">
        <v>39.78516942581431</v>
      </c>
      <c r="WDE39" s="608"/>
      <c r="WDF39" s="608"/>
      <c r="WDG39" s="608">
        <v>39.78516942581431</v>
      </c>
      <c r="WDH39" s="608"/>
      <c r="WDI39" s="608"/>
      <c r="WDJ39" s="608">
        <v>39.78516942581431</v>
      </c>
      <c r="WDK39" s="608"/>
      <c r="WDL39" s="608"/>
      <c r="WDM39" s="608">
        <v>39.78516942581431</v>
      </c>
      <c r="WDN39" s="608"/>
      <c r="WDO39" s="608"/>
      <c r="WDP39" s="608">
        <v>39.78516942581431</v>
      </c>
      <c r="WDQ39" s="608"/>
      <c r="WDR39" s="608"/>
      <c r="WDS39" s="608">
        <v>39.78516942581431</v>
      </c>
      <c r="WDT39" s="608"/>
      <c r="WDU39" s="608"/>
      <c r="WDV39" s="608">
        <v>39.78516942581431</v>
      </c>
      <c r="WDW39" s="608"/>
      <c r="WDX39" s="608"/>
      <c r="WDY39" s="608">
        <v>39.78516942581431</v>
      </c>
      <c r="WDZ39" s="608"/>
      <c r="WEA39" s="608"/>
      <c r="WEB39" s="608">
        <v>39.78516942581431</v>
      </c>
      <c r="WEC39" s="608"/>
      <c r="WED39" s="608"/>
      <c r="WEE39" s="608">
        <v>39.78516942581431</v>
      </c>
      <c r="WEF39" s="608"/>
      <c r="WEG39" s="608"/>
      <c r="WEH39" s="608">
        <v>39.78516942581431</v>
      </c>
      <c r="WEI39" s="608"/>
      <c r="WEJ39" s="608"/>
      <c r="WEK39" s="608">
        <v>39.78516942581431</v>
      </c>
      <c r="WEL39" s="608"/>
      <c r="WEM39" s="608"/>
      <c r="WEN39" s="608">
        <v>39.78516942581431</v>
      </c>
      <c r="WEO39" s="608"/>
      <c r="WEP39" s="608"/>
      <c r="WEQ39" s="608">
        <v>39.78516942581431</v>
      </c>
      <c r="WER39" s="608"/>
      <c r="WES39" s="608"/>
      <c r="WET39" s="608">
        <v>39.78516942581431</v>
      </c>
      <c r="WEU39" s="608"/>
      <c r="WEV39" s="608"/>
      <c r="WEW39" s="608">
        <v>39.78516942581431</v>
      </c>
      <c r="WEX39" s="608"/>
      <c r="WEY39" s="608"/>
      <c r="WEZ39" s="608">
        <v>39.78516942581431</v>
      </c>
      <c r="WFA39" s="608"/>
      <c r="WFB39" s="608"/>
      <c r="WFC39" s="608">
        <v>39.78516942581431</v>
      </c>
      <c r="WFD39" s="608"/>
      <c r="WFE39" s="608"/>
      <c r="WFF39" s="608">
        <v>39.78516942581431</v>
      </c>
      <c r="WFG39" s="608"/>
      <c r="WFH39" s="608"/>
      <c r="WFI39" s="608">
        <v>39.78516942581431</v>
      </c>
      <c r="WFJ39" s="608"/>
      <c r="WFK39" s="608"/>
      <c r="WFL39" s="608">
        <v>39.78516942581431</v>
      </c>
      <c r="WFM39" s="608"/>
      <c r="WFN39" s="608"/>
      <c r="WFO39" s="608">
        <v>39.78516942581431</v>
      </c>
      <c r="WFP39" s="608"/>
      <c r="WFQ39" s="608"/>
      <c r="WFR39" s="608">
        <v>39.78516942581431</v>
      </c>
      <c r="WFS39" s="608"/>
      <c r="WFT39" s="608"/>
      <c r="WFU39" s="608">
        <v>39.78516942581431</v>
      </c>
      <c r="WFV39" s="608"/>
      <c r="WFW39" s="608"/>
      <c r="WFX39" s="608">
        <v>39.78516942581431</v>
      </c>
      <c r="WFY39" s="608"/>
      <c r="WFZ39" s="608"/>
      <c r="WGA39" s="608">
        <v>39.78516942581431</v>
      </c>
      <c r="WGB39" s="608"/>
      <c r="WGC39" s="608"/>
      <c r="WGD39" s="608">
        <v>39.78516942581431</v>
      </c>
      <c r="WGE39" s="608"/>
      <c r="WGF39" s="608"/>
      <c r="WGG39" s="608">
        <v>39.78516942581431</v>
      </c>
      <c r="WGH39" s="608"/>
      <c r="WGI39" s="608"/>
      <c r="WGJ39" s="608">
        <v>39.78516942581431</v>
      </c>
      <c r="WGK39" s="608"/>
      <c r="WGL39" s="608"/>
      <c r="WGM39" s="608">
        <v>39.78516942581431</v>
      </c>
      <c r="WGN39" s="608"/>
      <c r="WGO39" s="608"/>
      <c r="WGP39" s="608">
        <v>39.78516942581431</v>
      </c>
      <c r="WGQ39" s="608"/>
      <c r="WGR39" s="608"/>
      <c r="WGS39" s="608">
        <v>39.78516942581431</v>
      </c>
      <c r="WGT39" s="608"/>
      <c r="WGU39" s="608"/>
      <c r="WGV39" s="608">
        <v>39.78516942581431</v>
      </c>
      <c r="WGW39" s="608"/>
      <c r="WGX39" s="608"/>
      <c r="WGY39" s="608">
        <v>39.78516942581431</v>
      </c>
      <c r="WGZ39" s="608"/>
      <c r="WHA39" s="608"/>
      <c r="WHB39" s="608">
        <v>39.78516942581431</v>
      </c>
      <c r="WHC39" s="608"/>
      <c r="WHD39" s="608"/>
      <c r="WHE39" s="608">
        <v>39.78516942581431</v>
      </c>
      <c r="WHF39" s="608"/>
      <c r="WHG39" s="608"/>
      <c r="WHH39" s="608">
        <v>39.78516942581431</v>
      </c>
      <c r="WHI39" s="608"/>
      <c r="WHJ39" s="608"/>
      <c r="WHK39" s="608">
        <v>39.78516942581431</v>
      </c>
      <c r="WHL39" s="608"/>
      <c r="WHM39" s="608"/>
      <c r="WHN39" s="608">
        <v>39.78516942581431</v>
      </c>
      <c r="WHO39" s="608"/>
      <c r="WHP39" s="608"/>
      <c r="WHQ39" s="608">
        <v>39.78516942581431</v>
      </c>
      <c r="WHR39" s="608"/>
      <c r="WHS39" s="608"/>
      <c r="WHT39" s="608">
        <v>39.78516942581431</v>
      </c>
      <c r="WHU39" s="608"/>
      <c r="WHV39" s="608"/>
      <c r="WHW39" s="608">
        <v>39.78516942581431</v>
      </c>
      <c r="WHX39" s="608"/>
      <c r="WHY39" s="608"/>
      <c r="WHZ39" s="608">
        <v>39.78516942581431</v>
      </c>
      <c r="WIA39" s="608"/>
      <c r="WIB39" s="608"/>
      <c r="WIC39" s="608">
        <v>39.78516942581431</v>
      </c>
      <c r="WID39" s="608"/>
      <c r="WIE39" s="608"/>
      <c r="WIF39" s="608">
        <v>39.78516942581431</v>
      </c>
      <c r="WIG39" s="608"/>
      <c r="WIH39" s="608"/>
      <c r="WII39" s="608">
        <v>39.78516942581431</v>
      </c>
      <c r="WIJ39" s="608"/>
      <c r="WIK39" s="608"/>
      <c r="WIL39" s="608">
        <v>39.78516942581431</v>
      </c>
      <c r="WIM39" s="608"/>
      <c r="WIN39" s="608"/>
      <c r="WIO39" s="608">
        <v>39.78516942581431</v>
      </c>
      <c r="WIP39" s="608"/>
      <c r="WIQ39" s="608"/>
      <c r="WIR39" s="608">
        <v>39.78516942581431</v>
      </c>
      <c r="WIS39" s="608"/>
      <c r="WIT39" s="608"/>
      <c r="WIU39" s="608">
        <v>39.78516942581431</v>
      </c>
      <c r="WIV39" s="608"/>
      <c r="WIW39" s="608"/>
      <c r="WIX39" s="608">
        <v>39.78516942581431</v>
      </c>
      <c r="WIY39" s="608"/>
      <c r="WIZ39" s="608"/>
      <c r="WJA39" s="608">
        <v>39.78516942581431</v>
      </c>
      <c r="WJB39" s="608"/>
      <c r="WJC39" s="608"/>
      <c r="WJD39" s="608">
        <v>39.78516942581431</v>
      </c>
      <c r="WJE39" s="608"/>
      <c r="WJF39" s="608"/>
      <c r="WJG39" s="608">
        <v>39.78516942581431</v>
      </c>
      <c r="WJH39" s="608"/>
      <c r="WJI39" s="608"/>
      <c r="WJJ39" s="608">
        <v>39.78516942581431</v>
      </c>
      <c r="WJK39" s="608"/>
      <c r="WJL39" s="608"/>
      <c r="WJM39" s="608">
        <v>39.78516942581431</v>
      </c>
      <c r="WJN39" s="608"/>
      <c r="WJO39" s="608"/>
      <c r="WJP39" s="608">
        <v>39.78516942581431</v>
      </c>
      <c r="WJQ39" s="608"/>
      <c r="WJR39" s="608"/>
      <c r="WJS39" s="608">
        <v>39.78516942581431</v>
      </c>
      <c r="WJT39" s="608"/>
      <c r="WJU39" s="608"/>
      <c r="WJV39" s="608">
        <v>39.78516942581431</v>
      </c>
      <c r="WJW39" s="608"/>
      <c r="WJX39" s="608"/>
      <c r="WJY39" s="608">
        <v>39.78516942581431</v>
      </c>
      <c r="WJZ39" s="608"/>
      <c r="WKA39" s="608"/>
      <c r="WKB39" s="608">
        <v>39.78516942581431</v>
      </c>
      <c r="WKC39" s="608"/>
      <c r="WKD39" s="608"/>
      <c r="WKE39" s="608">
        <v>39.78516942581431</v>
      </c>
      <c r="WKF39" s="608"/>
      <c r="WKG39" s="608"/>
      <c r="WKH39" s="608">
        <v>39.78516942581431</v>
      </c>
      <c r="WKI39" s="608"/>
      <c r="WKJ39" s="608"/>
      <c r="WKK39" s="608">
        <v>39.78516942581431</v>
      </c>
      <c r="WKL39" s="608"/>
      <c r="WKM39" s="608"/>
      <c r="WKN39" s="608">
        <v>39.78516942581431</v>
      </c>
      <c r="WKO39" s="608"/>
      <c r="WKP39" s="608"/>
      <c r="WKQ39" s="608">
        <v>39.78516942581431</v>
      </c>
      <c r="WKR39" s="608"/>
      <c r="WKS39" s="608"/>
      <c r="WKT39" s="608">
        <v>39.78516942581431</v>
      </c>
      <c r="WKU39" s="608"/>
      <c r="WKV39" s="608"/>
      <c r="WKW39" s="608">
        <v>39.78516942581431</v>
      </c>
      <c r="WKX39" s="608"/>
      <c r="WKY39" s="608"/>
      <c r="WKZ39" s="608">
        <v>39.78516942581431</v>
      </c>
      <c r="WLA39" s="608"/>
      <c r="WLB39" s="608"/>
      <c r="WLC39" s="608">
        <v>39.78516942581431</v>
      </c>
      <c r="WLD39" s="608"/>
      <c r="WLE39" s="608"/>
      <c r="WLF39" s="608">
        <v>39.78516942581431</v>
      </c>
      <c r="WLG39" s="608"/>
      <c r="WLH39" s="608"/>
      <c r="WLI39" s="608">
        <v>39.78516942581431</v>
      </c>
      <c r="WLJ39" s="608"/>
      <c r="WLK39" s="608"/>
      <c r="WLL39" s="608">
        <v>39.78516942581431</v>
      </c>
      <c r="WLM39" s="608"/>
      <c r="WLN39" s="608"/>
      <c r="WLO39" s="608">
        <v>39.78516942581431</v>
      </c>
      <c r="WLP39" s="608"/>
      <c r="WLQ39" s="608"/>
      <c r="WLR39" s="608">
        <v>39.78516942581431</v>
      </c>
      <c r="WLS39" s="608"/>
      <c r="WLT39" s="608"/>
      <c r="WLU39" s="608">
        <v>39.78516942581431</v>
      </c>
      <c r="WLV39" s="608"/>
      <c r="WLW39" s="608"/>
      <c r="WLX39" s="608">
        <v>39.78516942581431</v>
      </c>
      <c r="WLY39" s="608"/>
      <c r="WLZ39" s="608"/>
      <c r="WMA39" s="608">
        <v>39.78516942581431</v>
      </c>
      <c r="WMB39" s="608"/>
      <c r="WMC39" s="608"/>
      <c r="WMD39" s="608">
        <v>39.78516942581431</v>
      </c>
      <c r="WME39" s="608"/>
      <c r="WMF39" s="608"/>
      <c r="WMG39" s="608">
        <v>39.78516942581431</v>
      </c>
      <c r="WMH39" s="608"/>
      <c r="WMI39" s="608"/>
      <c r="WMJ39" s="608">
        <v>39.78516942581431</v>
      </c>
      <c r="WMK39" s="608"/>
      <c r="WML39" s="608"/>
      <c r="WMM39" s="608">
        <v>39.78516942581431</v>
      </c>
      <c r="WMN39" s="608"/>
      <c r="WMO39" s="608"/>
      <c r="WMP39" s="608">
        <v>39.78516942581431</v>
      </c>
      <c r="WMQ39" s="608"/>
      <c r="WMR39" s="608"/>
      <c r="WMS39" s="608">
        <v>39.78516942581431</v>
      </c>
      <c r="WMT39" s="608"/>
      <c r="WMU39" s="608"/>
      <c r="WMV39" s="608">
        <v>39.78516942581431</v>
      </c>
      <c r="WMW39" s="608"/>
      <c r="WMX39" s="608"/>
      <c r="WMY39" s="608">
        <v>39.78516942581431</v>
      </c>
      <c r="WMZ39" s="608"/>
      <c r="WNA39" s="608"/>
      <c r="WNB39" s="608">
        <v>39.78516942581431</v>
      </c>
      <c r="WNC39" s="608"/>
      <c r="WND39" s="608"/>
      <c r="WNE39" s="608">
        <v>39.78516942581431</v>
      </c>
      <c r="WNF39" s="608"/>
      <c r="WNG39" s="608"/>
      <c r="WNH39" s="608">
        <v>39.78516942581431</v>
      </c>
      <c r="WNI39" s="608"/>
      <c r="WNJ39" s="608"/>
      <c r="WNK39" s="608">
        <v>39.78516942581431</v>
      </c>
      <c r="WNL39" s="608"/>
      <c r="WNM39" s="608"/>
      <c r="WNN39" s="608">
        <v>39.78516942581431</v>
      </c>
      <c r="WNO39" s="608"/>
      <c r="WNP39" s="608"/>
      <c r="WNQ39" s="608">
        <v>39.78516942581431</v>
      </c>
      <c r="WNR39" s="608"/>
      <c r="WNS39" s="608"/>
      <c r="WNT39" s="608">
        <v>39.78516942581431</v>
      </c>
      <c r="WNU39" s="608"/>
      <c r="WNV39" s="608"/>
      <c r="WNW39" s="608">
        <v>39.78516942581431</v>
      </c>
      <c r="WNX39" s="608"/>
      <c r="WNY39" s="608"/>
      <c r="WNZ39" s="608">
        <v>39.78516942581431</v>
      </c>
      <c r="WOA39" s="608"/>
      <c r="WOB39" s="608"/>
      <c r="WOC39" s="608">
        <v>39.78516942581431</v>
      </c>
      <c r="WOD39" s="608"/>
      <c r="WOE39" s="608"/>
      <c r="WOF39" s="608">
        <v>39.78516942581431</v>
      </c>
      <c r="WOG39" s="608"/>
      <c r="WOH39" s="608"/>
      <c r="WOI39" s="608">
        <v>39.78516942581431</v>
      </c>
      <c r="WOJ39" s="608"/>
      <c r="WOK39" s="608"/>
      <c r="WOL39" s="608">
        <v>39.78516942581431</v>
      </c>
      <c r="WOM39" s="608"/>
      <c r="WON39" s="608"/>
      <c r="WOO39" s="608">
        <v>39.78516942581431</v>
      </c>
      <c r="WOP39" s="608"/>
      <c r="WOQ39" s="608"/>
      <c r="WOR39" s="608">
        <v>39.78516942581431</v>
      </c>
      <c r="WOS39" s="608"/>
      <c r="WOT39" s="608"/>
      <c r="WOU39" s="608">
        <v>39.78516942581431</v>
      </c>
      <c r="WOV39" s="608"/>
      <c r="WOW39" s="608"/>
      <c r="WOX39" s="608">
        <v>39.78516942581431</v>
      </c>
      <c r="WOY39" s="608"/>
      <c r="WOZ39" s="608"/>
      <c r="WPA39" s="608">
        <v>39.78516942581431</v>
      </c>
      <c r="WPB39" s="608"/>
      <c r="WPC39" s="608"/>
      <c r="WPD39" s="608">
        <v>39.78516942581431</v>
      </c>
      <c r="WPE39" s="608"/>
      <c r="WPF39" s="608"/>
      <c r="WPG39" s="608">
        <v>39.78516942581431</v>
      </c>
      <c r="WPH39" s="608"/>
      <c r="WPI39" s="608"/>
      <c r="WPJ39" s="608">
        <v>39.78516942581431</v>
      </c>
      <c r="WPK39" s="608"/>
      <c r="WPL39" s="608"/>
      <c r="WPM39" s="608">
        <v>39.78516942581431</v>
      </c>
      <c r="WPN39" s="608"/>
      <c r="WPO39" s="608"/>
      <c r="WPP39" s="608">
        <v>39.78516942581431</v>
      </c>
      <c r="WPQ39" s="608"/>
      <c r="WPR39" s="608"/>
      <c r="WPS39" s="608">
        <v>39.78516942581431</v>
      </c>
      <c r="WPT39" s="608"/>
      <c r="WPU39" s="608"/>
      <c r="WPV39" s="608">
        <v>39.78516942581431</v>
      </c>
      <c r="WPW39" s="608"/>
      <c r="WPX39" s="608"/>
      <c r="WPY39" s="608">
        <v>39.78516942581431</v>
      </c>
      <c r="WPZ39" s="608"/>
      <c r="WQA39" s="608"/>
      <c r="WQB39" s="608">
        <v>39.78516942581431</v>
      </c>
      <c r="WQC39" s="608"/>
      <c r="WQD39" s="608"/>
      <c r="WQE39" s="608">
        <v>39.78516942581431</v>
      </c>
      <c r="WQF39" s="608"/>
      <c r="WQG39" s="608"/>
      <c r="WQH39" s="608">
        <v>39.78516942581431</v>
      </c>
      <c r="WQI39" s="608"/>
      <c r="WQJ39" s="608"/>
      <c r="WQK39" s="608">
        <v>39.78516942581431</v>
      </c>
      <c r="WQL39" s="608"/>
      <c r="WQM39" s="608"/>
      <c r="WQN39" s="608">
        <v>39.78516942581431</v>
      </c>
      <c r="WQO39" s="608"/>
      <c r="WQP39" s="608"/>
      <c r="WQQ39" s="608">
        <v>39.78516942581431</v>
      </c>
      <c r="WQR39" s="608"/>
      <c r="WQS39" s="608"/>
      <c r="WQT39" s="608">
        <v>39.78516942581431</v>
      </c>
      <c r="WQU39" s="608"/>
      <c r="WQV39" s="608"/>
      <c r="WQW39" s="608">
        <v>39.78516942581431</v>
      </c>
      <c r="WQX39" s="608"/>
      <c r="WQY39" s="608"/>
      <c r="WQZ39" s="608">
        <v>39.78516942581431</v>
      </c>
      <c r="WRA39" s="608"/>
      <c r="WRB39" s="608"/>
      <c r="WRC39" s="608">
        <v>39.78516942581431</v>
      </c>
      <c r="WRD39" s="608"/>
      <c r="WRE39" s="608"/>
      <c r="WRF39" s="608">
        <v>39.78516942581431</v>
      </c>
      <c r="WRG39" s="608"/>
      <c r="WRH39" s="608"/>
      <c r="WRI39" s="608">
        <v>39.78516942581431</v>
      </c>
      <c r="WRJ39" s="608"/>
      <c r="WRK39" s="608"/>
      <c r="WRL39" s="608">
        <v>39.78516942581431</v>
      </c>
      <c r="WRM39" s="608"/>
      <c r="WRN39" s="608"/>
      <c r="WRO39" s="608">
        <v>39.78516942581431</v>
      </c>
      <c r="WRP39" s="608"/>
      <c r="WRQ39" s="608"/>
      <c r="WRR39" s="608">
        <v>39.78516942581431</v>
      </c>
      <c r="WRS39" s="608"/>
      <c r="WRT39" s="608"/>
      <c r="WRU39" s="608">
        <v>39.78516942581431</v>
      </c>
      <c r="WRV39" s="608"/>
      <c r="WRW39" s="608"/>
      <c r="WRX39" s="608">
        <v>39.78516942581431</v>
      </c>
      <c r="WRY39" s="608"/>
      <c r="WRZ39" s="608"/>
      <c r="WSA39" s="608">
        <v>39.78516942581431</v>
      </c>
      <c r="WSB39" s="608"/>
      <c r="WSC39" s="608"/>
      <c r="WSD39" s="608">
        <v>39.78516942581431</v>
      </c>
      <c r="WSE39" s="608"/>
      <c r="WSF39" s="608"/>
      <c r="WSG39" s="608">
        <v>39.78516942581431</v>
      </c>
      <c r="WSH39" s="608"/>
      <c r="WSI39" s="608"/>
      <c r="WSJ39" s="608">
        <v>39.78516942581431</v>
      </c>
      <c r="WSK39" s="608"/>
      <c r="WSL39" s="608"/>
      <c r="WSM39" s="608">
        <v>39.78516942581431</v>
      </c>
      <c r="WSN39" s="608"/>
      <c r="WSO39" s="608"/>
      <c r="WSP39" s="608">
        <v>39.78516942581431</v>
      </c>
      <c r="WSQ39" s="608"/>
      <c r="WSR39" s="608"/>
      <c r="WSS39" s="608">
        <v>39.78516942581431</v>
      </c>
      <c r="WST39" s="608"/>
      <c r="WSU39" s="608"/>
      <c r="WSV39" s="608">
        <v>39.78516942581431</v>
      </c>
      <c r="WSW39" s="608"/>
      <c r="WSX39" s="608"/>
      <c r="WSY39" s="608">
        <v>39.78516942581431</v>
      </c>
      <c r="WSZ39" s="608"/>
      <c r="WTA39" s="608"/>
      <c r="WTB39" s="608">
        <v>39.78516942581431</v>
      </c>
      <c r="WTC39" s="608"/>
      <c r="WTD39" s="608"/>
      <c r="WTE39" s="608">
        <v>39.78516942581431</v>
      </c>
      <c r="WTF39" s="608"/>
      <c r="WTG39" s="608"/>
      <c r="WTH39" s="608">
        <v>39.78516942581431</v>
      </c>
      <c r="WTI39" s="608"/>
      <c r="WTJ39" s="608"/>
      <c r="WTK39" s="608">
        <v>39.78516942581431</v>
      </c>
      <c r="WTL39" s="608"/>
      <c r="WTM39" s="608"/>
      <c r="WTN39" s="608">
        <v>39.78516942581431</v>
      </c>
      <c r="WTO39" s="608"/>
      <c r="WTP39" s="608"/>
      <c r="WTQ39" s="608">
        <v>39.78516942581431</v>
      </c>
      <c r="WTR39" s="608"/>
      <c r="WTS39" s="608"/>
      <c r="WTT39" s="608">
        <v>39.78516942581431</v>
      </c>
      <c r="WTU39" s="608"/>
      <c r="WTV39" s="608"/>
      <c r="WTW39" s="608">
        <v>39.78516942581431</v>
      </c>
      <c r="WTX39" s="608"/>
      <c r="WTY39" s="608"/>
      <c r="WTZ39" s="608">
        <v>39.78516942581431</v>
      </c>
      <c r="WUA39" s="608"/>
      <c r="WUB39" s="608"/>
      <c r="WUC39" s="608">
        <v>39.78516942581431</v>
      </c>
      <c r="WUD39" s="608"/>
      <c r="WUE39" s="608"/>
      <c r="WUF39" s="608">
        <v>39.78516942581431</v>
      </c>
      <c r="WUG39" s="608"/>
      <c r="WUH39" s="608"/>
      <c r="WUI39" s="608">
        <v>39.78516942581431</v>
      </c>
      <c r="WUJ39" s="608"/>
      <c r="WUK39" s="608"/>
      <c r="WUL39" s="608">
        <v>39.78516942581431</v>
      </c>
      <c r="WUM39" s="608"/>
      <c r="WUN39" s="608"/>
      <c r="WUO39" s="608">
        <v>39.78516942581431</v>
      </c>
      <c r="WUP39" s="608"/>
      <c r="WUQ39" s="608"/>
      <c r="WUR39" s="608">
        <v>39.78516942581431</v>
      </c>
      <c r="WUS39" s="608"/>
      <c r="WUT39" s="608"/>
      <c r="WUU39" s="608">
        <v>39.78516942581431</v>
      </c>
      <c r="WUV39" s="608"/>
      <c r="WUW39" s="608"/>
      <c r="WUX39" s="608">
        <v>39.78516942581431</v>
      </c>
      <c r="WUY39" s="608"/>
      <c r="WUZ39" s="608"/>
      <c r="WVA39" s="608">
        <v>39.78516942581431</v>
      </c>
      <c r="WVB39" s="608"/>
      <c r="WVC39" s="608"/>
      <c r="WVD39" s="608">
        <v>39.78516942581431</v>
      </c>
      <c r="WVE39" s="608"/>
      <c r="WVF39" s="608"/>
      <c r="WVG39" s="608">
        <v>39.78516942581431</v>
      </c>
      <c r="WVH39" s="608"/>
      <c r="WVI39" s="608"/>
      <c r="WVJ39" s="608">
        <v>39.78516942581431</v>
      </c>
      <c r="WVK39" s="608"/>
      <c r="WVL39" s="608"/>
      <c r="WVM39" s="608">
        <v>39.78516942581431</v>
      </c>
      <c r="WVN39" s="608"/>
      <c r="WVO39" s="608"/>
      <c r="WVP39" s="608">
        <v>39.78516942581431</v>
      </c>
      <c r="WVQ39" s="608"/>
      <c r="WVR39" s="608"/>
      <c r="WVS39" s="608">
        <v>39.78516942581431</v>
      </c>
      <c r="WVT39" s="608"/>
      <c r="WVU39" s="608"/>
      <c r="WVV39" s="608">
        <v>39.78516942581431</v>
      </c>
      <c r="WVW39" s="608"/>
      <c r="WVX39" s="608"/>
      <c r="WVY39" s="608">
        <v>39.78516942581431</v>
      </c>
      <c r="WVZ39" s="608"/>
      <c r="WWA39" s="608"/>
      <c r="WWB39" s="608">
        <v>39.78516942581431</v>
      </c>
      <c r="WWC39" s="608"/>
      <c r="WWD39" s="608"/>
      <c r="WWE39" s="608">
        <v>39.78516942581431</v>
      </c>
      <c r="WWF39" s="608"/>
      <c r="WWG39" s="608"/>
      <c r="WWH39" s="608">
        <v>39.78516942581431</v>
      </c>
      <c r="WWI39" s="608"/>
      <c r="WWJ39" s="608"/>
      <c r="WWK39" s="608">
        <v>39.78516942581431</v>
      </c>
      <c r="WWL39" s="608"/>
      <c r="WWM39" s="608"/>
      <c r="WWN39" s="608">
        <v>39.78516942581431</v>
      </c>
      <c r="WWO39" s="608"/>
      <c r="WWP39" s="608"/>
      <c r="WWQ39" s="608">
        <v>39.78516942581431</v>
      </c>
      <c r="WWR39" s="608"/>
      <c r="WWS39" s="608"/>
      <c r="WWT39" s="608">
        <v>39.78516942581431</v>
      </c>
      <c r="WWU39" s="608"/>
      <c r="WWV39" s="608"/>
      <c r="WWW39" s="608">
        <v>39.78516942581431</v>
      </c>
      <c r="WWX39" s="608"/>
      <c r="WWY39" s="608"/>
      <c r="WWZ39" s="608">
        <v>39.78516942581431</v>
      </c>
      <c r="WXA39" s="608"/>
      <c r="WXB39" s="608"/>
      <c r="WXC39" s="608">
        <v>39.78516942581431</v>
      </c>
      <c r="WXD39" s="608"/>
      <c r="WXE39" s="608"/>
      <c r="WXF39" s="608">
        <v>39.78516942581431</v>
      </c>
      <c r="WXG39" s="608"/>
      <c r="WXH39" s="608"/>
      <c r="WXI39" s="608">
        <v>39.78516942581431</v>
      </c>
      <c r="WXJ39" s="608"/>
      <c r="WXK39" s="608"/>
      <c r="WXL39" s="608">
        <v>39.78516942581431</v>
      </c>
      <c r="WXM39" s="608"/>
      <c r="WXN39" s="608"/>
      <c r="WXO39" s="608">
        <v>39.78516942581431</v>
      </c>
      <c r="WXP39" s="608"/>
      <c r="WXQ39" s="608"/>
      <c r="WXR39" s="608">
        <v>39.78516942581431</v>
      </c>
      <c r="WXS39" s="608"/>
      <c r="WXT39" s="608"/>
      <c r="WXU39" s="608">
        <v>39.78516942581431</v>
      </c>
      <c r="WXV39" s="608"/>
      <c r="WXW39" s="608"/>
      <c r="WXX39" s="608">
        <v>39.78516942581431</v>
      </c>
      <c r="WXY39" s="608"/>
      <c r="WXZ39" s="608"/>
      <c r="WYA39" s="608">
        <v>39.78516942581431</v>
      </c>
      <c r="WYB39" s="608"/>
      <c r="WYC39" s="608"/>
      <c r="WYD39" s="608">
        <v>39.78516942581431</v>
      </c>
      <c r="WYE39" s="608"/>
      <c r="WYF39" s="608"/>
      <c r="WYG39" s="608">
        <v>39.78516942581431</v>
      </c>
      <c r="WYH39" s="608"/>
      <c r="WYI39" s="608"/>
      <c r="WYJ39" s="608">
        <v>39.78516942581431</v>
      </c>
      <c r="WYK39" s="608"/>
      <c r="WYL39" s="608"/>
      <c r="WYM39" s="608">
        <v>39.78516942581431</v>
      </c>
      <c r="WYN39" s="608"/>
      <c r="WYO39" s="608"/>
      <c r="WYP39" s="608">
        <v>39.78516942581431</v>
      </c>
      <c r="WYQ39" s="608"/>
      <c r="WYR39" s="608"/>
      <c r="WYS39" s="608">
        <v>39.78516942581431</v>
      </c>
      <c r="WYT39" s="608"/>
      <c r="WYU39" s="608"/>
      <c r="WYV39" s="608">
        <v>39.78516942581431</v>
      </c>
      <c r="WYW39" s="608"/>
      <c r="WYX39" s="608"/>
      <c r="WYY39" s="608">
        <v>39.78516942581431</v>
      </c>
      <c r="WYZ39" s="608"/>
      <c r="WZA39" s="608"/>
      <c r="WZB39" s="608">
        <v>39.78516942581431</v>
      </c>
      <c r="WZC39" s="608"/>
      <c r="WZD39" s="608"/>
      <c r="WZE39" s="608">
        <v>39.78516942581431</v>
      </c>
      <c r="WZF39" s="608"/>
      <c r="WZG39" s="608"/>
      <c r="WZH39" s="608">
        <v>39.78516942581431</v>
      </c>
      <c r="WZI39" s="608"/>
      <c r="WZJ39" s="608"/>
      <c r="WZK39" s="608">
        <v>39.78516942581431</v>
      </c>
      <c r="WZL39" s="608"/>
      <c r="WZM39" s="608"/>
      <c r="WZN39" s="608">
        <v>39.78516942581431</v>
      </c>
      <c r="WZO39" s="608"/>
      <c r="WZP39" s="608"/>
      <c r="WZQ39" s="608">
        <v>39.78516942581431</v>
      </c>
      <c r="WZR39" s="608"/>
      <c r="WZS39" s="608"/>
      <c r="WZT39" s="608">
        <v>39.78516942581431</v>
      </c>
      <c r="WZU39" s="608"/>
      <c r="WZV39" s="608"/>
      <c r="WZW39" s="608">
        <v>39.78516942581431</v>
      </c>
      <c r="WZX39" s="608"/>
      <c r="WZY39" s="608"/>
      <c r="WZZ39" s="608">
        <v>39.78516942581431</v>
      </c>
      <c r="XAA39" s="608"/>
      <c r="XAB39" s="608"/>
      <c r="XAC39" s="608">
        <v>39.78516942581431</v>
      </c>
      <c r="XAD39" s="608"/>
      <c r="XAE39" s="608"/>
      <c r="XAF39" s="608">
        <v>39.78516942581431</v>
      </c>
      <c r="XAG39" s="608"/>
      <c r="XAH39" s="608"/>
      <c r="XAI39" s="608">
        <v>39.78516942581431</v>
      </c>
      <c r="XAJ39" s="608"/>
      <c r="XAK39" s="608"/>
      <c r="XAL39" s="608">
        <v>39.78516942581431</v>
      </c>
      <c r="XAM39" s="608"/>
      <c r="XAN39" s="608"/>
      <c r="XAO39" s="608">
        <v>39.78516942581431</v>
      </c>
      <c r="XAP39" s="608"/>
      <c r="XAQ39" s="608"/>
      <c r="XAR39" s="608">
        <v>39.78516942581431</v>
      </c>
      <c r="XAS39" s="608"/>
      <c r="XAT39" s="608"/>
      <c r="XAU39" s="608">
        <v>39.78516942581431</v>
      </c>
      <c r="XAV39" s="608"/>
      <c r="XAW39" s="608"/>
      <c r="XAX39" s="608">
        <v>39.78516942581431</v>
      </c>
      <c r="XAY39" s="608"/>
      <c r="XAZ39" s="608"/>
      <c r="XBA39" s="608">
        <v>39.78516942581431</v>
      </c>
      <c r="XBB39" s="608"/>
      <c r="XBC39" s="608"/>
      <c r="XBD39" s="608">
        <v>39.78516942581431</v>
      </c>
      <c r="XBE39" s="608"/>
      <c r="XBF39" s="608"/>
      <c r="XBG39" s="608">
        <v>39.78516942581431</v>
      </c>
      <c r="XBH39" s="608"/>
      <c r="XBI39" s="608"/>
      <c r="XBJ39" s="608">
        <v>39.78516942581431</v>
      </c>
      <c r="XBK39" s="608"/>
      <c r="XBL39" s="608"/>
      <c r="XBM39" s="608">
        <v>39.78516942581431</v>
      </c>
      <c r="XBN39" s="608"/>
      <c r="XBO39" s="608"/>
      <c r="XBP39" s="608">
        <v>39.78516942581431</v>
      </c>
      <c r="XBQ39" s="608"/>
      <c r="XBR39" s="608"/>
      <c r="XBS39" s="608">
        <v>39.78516942581431</v>
      </c>
      <c r="XBT39" s="608"/>
      <c r="XBU39" s="608"/>
      <c r="XBV39" s="608">
        <v>39.78516942581431</v>
      </c>
      <c r="XBW39" s="608"/>
      <c r="XBX39" s="608"/>
      <c r="XBY39" s="608">
        <v>39.78516942581431</v>
      </c>
      <c r="XBZ39" s="608"/>
      <c r="XCA39" s="608"/>
      <c r="XCB39" s="608">
        <v>39.78516942581431</v>
      </c>
      <c r="XCC39" s="608"/>
      <c r="XCD39" s="608"/>
      <c r="XCE39" s="608">
        <v>39.78516942581431</v>
      </c>
      <c r="XCF39" s="608"/>
      <c r="XCG39" s="608"/>
      <c r="XCH39" s="608">
        <v>39.78516942581431</v>
      </c>
      <c r="XCI39" s="608"/>
      <c r="XCJ39" s="608"/>
      <c r="XCK39" s="608">
        <v>39.78516942581431</v>
      </c>
      <c r="XCL39" s="608"/>
      <c r="XCM39" s="608"/>
      <c r="XCN39" s="608">
        <v>39.78516942581431</v>
      </c>
      <c r="XCO39" s="608"/>
      <c r="XCP39" s="608"/>
      <c r="XCQ39" s="608">
        <v>39.78516942581431</v>
      </c>
      <c r="XCR39" s="608"/>
      <c r="XCS39" s="608"/>
      <c r="XCT39" s="608">
        <v>39.78516942581431</v>
      </c>
      <c r="XCU39" s="608"/>
      <c r="XCV39" s="608"/>
      <c r="XCW39" s="608">
        <v>39.78516942581431</v>
      </c>
      <c r="XCX39" s="608"/>
      <c r="XCY39" s="608"/>
      <c r="XCZ39" s="608">
        <v>39.78516942581431</v>
      </c>
      <c r="XDA39" s="608"/>
      <c r="XDB39" s="608"/>
      <c r="XDC39" s="608">
        <v>39.78516942581431</v>
      </c>
      <c r="XDD39" s="608"/>
      <c r="XDE39" s="608"/>
      <c r="XDF39" s="608">
        <v>39.78516942581431</v>
      </c>
      <c r="XDG39" s="608"/>
      <c r="XDH39" s="608"/>
      <c r="XDI39" s="608">
        <v>39.78516942581431</v>
      </c>
      <c r="XDJ39" s="608"/>
      <c r="XDK39" s="608"/>
      <c r="XDL39" s="608">
        <v>39.78516942581431</v>
      </c>
      <c r="XDM39" s="608"/>
      <c r="XDN39" s="608"/>
      <c r="XDO39" s="608">
        <v>39.78516942581431</v>
      </c>
      <c r="XDP39" s="608"/>
      <c r="XDQ39" s="608"/>
      <c r="XDR39" s="608">
        <v>39.78516942581431</v>
      </c>
      <c r="XDS39" s="608"/>
      <c r="XDT39" s="608"/>
      <c r="XDU39" s="608">
        <v>39.78516942581431</v>
      </c>
      <c r="XDV39" s="608"/>
      <c r="XDW39" s="608"/>
      <c r="XDX39" s="608">
        <v>39.78516942581431</v>
      </c>
      <c r="XDY39" s="608"/>
      <c r="XDZ39" s="608"/>
      <c r="XEA39" s="608">
        <v>39.78516942581431</v>
      </c>
      <c r="XEB39" s="608"/>
      <c r="XEC39" s="608"/>
      <c r="XED39" s="608">
        <v>39.78516942581431</v>
      </c>
      <c r="XEE39" s="608"/>
      <c r="XEF39" s="608"/>
      <c r="XEG39" s="608">
        <v>39.78516942581431</v>
      </c>
      <c r="XEH39" s="608"/>
      <c r="XEI39" s="608"/>
      <c r="XEJ39" s="608">
        <v>39.78516942581431</v>
      </c>
      <c r="XEK39" s="608"/>
      <c r="XEL39" s="608"/>
      <c r="XEM39" s="608">
        <v>39.78516942581431</v>
      </c>
      <c r="XEN39" s="608"/>
      <c r="XEO39" s="608"/>
      <c r="XEP39" s="608">
        <v>39.78516942581431</v>
      </c>
      <c r="XEQ39" s="608"/>
      <c r="XER39" s="608"/>
      <c r="XES39" s="608">
        <v>39.78516942581431</v>
      </c>
      <c r="XET39" s="608"/>
      <c r="XEU39" s="608"/>
      <c r="XEV39" s="608">
        <v>39.78516942581431</v>
      </c>
      <c r="XEW39" s="608"/>
      <c r="XEX39" s="608"/>
      <c r="XEY39" s="608">
        <v>39.78516942581431</v>
      </c>
      <c r="XEZ39" s="608"/>
      <c r="XFA39" s="608"/>
      <c r="XFB39" s="608">
        <v>39.78516942581431</v>
      </c>
      <c r="XFC39" s="608"/>
      <c r="XFD39" s="608"/>
    </row>
    <row r="40" spans="1:16384" s="135" customFormat="1" ht="18" customHeight="1" thickBot="1">
      <c r="A40" s="189" t="s">
        <v>58</v>
      </c>
      <c r="B40" s="196">
        <v>175811879604.11002</v>
      </c>
      <c r="C40" s="197">
        <v>6.4194875999725204E-2</v>
      </c>
      <c r="D40" s="196">
        <v>182033104461.14987</v>
      </c>
      <c r="E40" s="466">
        <v>3.5385691063929789E-2</v>
      </c>
      <c r="F40" s="611"/>
      <c r="G40" s="611"/>
      <c r="H40" s="609">
        <v>3.5385691063929789E-2</v>
      </c>
      <c r="I40" s="609"/>
      <c r="J40" s="609"/>
      <c r="K40" s="609">
        <v>3.5385691063929789E-2</v>
      </c>
      <c r="L40" s="609"/>
      <c r="M40" s="609"/>
      <c r="N40" s="609">
        <v>3.5385691063929789E-2</v>
      </c>
      <c r="O40" s="609"/>
      <c r="P40" s="609"/>
      <c r="Q40" s="609">
        <v>3.5385691063929789E-2</v>
      </c>
      <c r="R40" s="609"/>
      <c r="S40" s="609"/>
      <c r="T40" s="609">
        <v>3.5385691063929789E-2</v>
      </c>
      <c r="U40" s="609"/>
      <c r="V40" s="609"/>
      <c r="W40" s="609">
        <v>3.5385691063929789E-2</v>
      </c>
      <c r="X40" s="609"/>
      <c r="Y40" s="609"/>
      <c r="Z40" s="609">
        <v>3.5385691063929789E-2</v>
      </c>
      <c r="AA40" s="609"/>
      <c r="AB40" s="609"/>
      <c r="AC40" s="609">
        <v>3.5385691063929789E-2</v>
      </c>
      <c r="AD40" s="609"/>
      <c r="AE40" s="609"/>
      <c r="AF40" s="609">
        <v>3.5385691063929789E-2</v>
      </c>
      <c r="AG40" s="609"/>
      <c r="AH40" s="609"/>
      <c r="AI40" s="609">
        <v>3.5385691063929789E-2</v>
      </c>
      <c r="AJ40" s="609"/>
      <c r="AK40" s="609"/>
      <c r="AL40" s="609">
        <v>3.5385691063929789E-2</v>
      </c>
      <c r="AM40" s="609"/>
      <c r="AN40" s="609"/>
      <c r="AO40" s="609">
        <v>3.5385691063929789E-2</v>
      </c>
      <c r="AP40" s="609"/>
      <c r="AQ40" s="609"/>
      <c r="AR40" s="609">
        <v>3.5385691063929789E-2</v>
      </c>
      <c r="AS40" s="609"/>
      <c r="AT40" s="609"/>
      <c r="AU40" s="609">
        <v>3.5385691063929789E-2</v>
      </c>
      <c r="AV40" s="609"/>
      <c r="AW40" s="609"/>
      <c r="AX40" s="609">
        <v>3.5385691063929789E-2</v>
      </c>
      <c r="AY40" s="609"/>
      <c r="AZ40" s="609"/>
      <c r="BA40" s="609">
        <v>3.5385691063929789E-2</v>
      </c>
      <c r="BB40" s="609"/>
      <c r="BC40" s="609"/>
      <c r="BD40" s="609">
        <v>3.5385691063929789E-2</v>
      </c>
      <c r="BE40" s="609"/>
      <c r="BF40" s="609"/>
      <c r="BG40" s="609">
        <v>3.5385691063929789E-2</v>
      </c>
      <c r="BH40" s="609"/>
      <c r="BI40" s="609"/>
      <c r="BJ40" s="609">
        <v>3.5385691063929789E-2</v>
      </c>
      <c r="BK40" s="609"/>
      <c r="BL40" s="609"/>
      <c r="BM40" s="609">
        <v>3.5385691063929789E-2</v>
      </c>
      <c r="BN40" s="609"/>
      <c r="BO40" s="609"/>
      <c r="BP40" s="609">
        <v>3.5385691063929789E-2</v>
      </c>
      <c r="BQ40" s="609"/>
      <c r="BR40" s="609"/>
      <c r="BS40" s="609">
        <v>3.5385691063929789E-2</v>
      </c>
      <c r="BT40" s="609"/>
      <c r="BU40" s="609"/>
      <c r="BV40" s="609">
        <v>3.5385691063929789E-2</v>
      </c>
      <c r="BW40" s="609"/>
      <c r="BX40" s="609"/>
      <c r="BY40" s="609">
        <v>3.5385691063929789E-2</v>
      </c>
      <c r="BZ40" s="609"/>
      <c r="CA40" s="609"/>
      <c r="CB40" s="609">
        <v>3.5385691063929789E-2</v>
      </c>
      <c r="CC40" s="609"/>
      <c r="CD40" s="609"/>
      <c r="CE40" s="609">
        <v>3.5385691063929789E-2</v>
      </c>
      <c r="CF40" s="609"/>
      <c r="CG40" s="609"/>
      <c r="CH40" s="609">
        <v>3.5385691063929789E-2</v>
      </c>
      <c r="CI40" s="609"/>
      <c r="CJ40" s="609"/>
      <c r="CK40" s="609">
        <v>3.5385691063929789E-2</v>
      </c>
      <c r="CL40" s="609"/>
      <c r="CM40" s="609"/>
      <c r="CN40" s="609">
        <v>3.5385691063929789E-2</v>
      </c>
      <c r="CO40" s="609"/>
      <c r="CP40" s="609"/>
      <c r="CQ40" s="609">
        <v>3.5385691063929789E-2</v>
      </c>
      <c r="CR40" s="609"/>
      <c r="CS40" s="609"/>
      <c r="CT40" s="609">
        <v>3.5385691063929789E-2</v>
      </c>
      <c r="CU40" s="609"/>
      <c r="CV40" s="609"/>
      <c r="CW40" s="609">
        <v>3.5385691063929789E-2</v>
      </c>
      <c r="CX40" s="609"/>
      <c r="CY40" s="609"/>
      <c r="CZ40" s="609">
        <v>3.5385691063929789E-2</v>
      </c>
      <c r="DA40" s="609"/>
      <c r="DB40" s="609"/>
      <c r="DC40" s="609">
        <v>3.5385691063929789E-2</v>
      </c>
      <c r="DD40" s="609"/>
      <c r="DE40" s="609"/>
      <c r="DF40" s="609">
        <v>3.5385691063929789E-2</v>
      </c>
      <c r="DG40" s="609"/>
      <c r="DH40" s="609"/>
      <c r="DI40" s="609">
        <v>3.5385691063929789E-2</v>
      </c>
      <c r="DJ40" s="609"/>
      <c r="DK40" s="609"/>
      <c r="DL40" s="609">
        <v>3.5385691063929789E-2</v>
      </c>
      <c r="DM40" s="609"/>
      <c r="DN40" s="609"/>
      <c r="DO40" s="609">
        <v>3.5385691063929789E-2</v>
      </c>
      <c r="DP40" s="609"/>
      <c r="DQ40" s="609"/>
      <c r="DR40" s="609">
        <v>3.5385691063929789E-2</v>
      </c>
      <c r="DS40" s="609"/>
      <c r="DT40" s="609"/>
      <c r="DU40" s="609">
        <v>3.5385691063929789E-2</v>
      </c>
      <c r="DV40" s="609"/>
      <c r="DW40" s="609"/>
      <c r="DX40" s="609">
        <v>3.5385691063929789E-2</v>
      </c>
      <c r="DY40" s="609"/>
      <c r="DZ40" s="609"/>
      <c r="EA40" s="609">
        <v>3.5385691063929789E-2</v>
      </c>
      <c r="EB40" s="609"/>
      <c r="EC40" s="609"/>
      <c r="ED40" s="609">
        <v>3.5385691063929789E-2</v>
      </c>
      <c r="EE40" s="609"/>
      <c r="EF40" s="609"/>
      <c r="EG40" s="609">
        <v>3.5385691063929789E-2</v>
      </c>
      <c r="EH40" s="609"/>
      <c r="EI40" s="609"/>
      <c r="EJ40" s="609">
        <v>3.5385691063929789E-2</v>
      </c>
      <c r="EK40" s="609"/>
      <c r="EL40" s="609"/>
      <c r="EM40" s="609">
        <v>3.5385691063929789E-2</v>
      </c>
      <c r="EN40" s="609"/>
      <c r="EO40" s="609"/>
      <c r="EP40" s="609">
        <v>3.5385691063929789E-2</v>
      </c>
      <c r="EQ40" s="609"/>
      <c r="ER40" s="609"/>
      <c r="ES40" s="609">
        <v>3.5385691063929789E-2</v>
      </c>
      <c r="ET40" s="609"/>
      <c r="EU40" s="609"/>
      <c r="EV40" s="609">
        <v>3.5385691063929789E-2</v>
      </c>
      <c r="EW40" s="609"/>
      <c r="EX40" s="609"/>
      <c r="EY40" s="609">
        <v>3.5385691063929789E-2</v>
      </c>
      <c r="EZ40" s="609"/>
      <c r="FA40" s="609"/>
      <c r="FB40" s="609">
        <v>3.5385691063929789E-2</v>
      </c>
      <c r="FC40" s="609"/>
      <c r="FD40" s="609"/>
      <c r="FE40" s="609">
        <v>3.5385691063929789E-2</v>
      </c>
      <c r="FF40" s="609"/>
      <c r="FG40" s="609"/>
      <c r="FH40" s="609">
        <v>3.5385691063929789E-2</v>
      </c>
      <c r="FI40" s="609"/>
      <c r="FJ40" s="609"/>
      <c r="FK40" s="609">
        <v>3.5385691063929789E-2</v>
      </c>
      <c r="FL40" s="609"/>
      <c r="FM40" s="609"/>
      <c r="FN40" s="609">
        <v>3.5385691063929789E-2</v>
      </c>
      <c r="FO40" s="609"/>
      <c r="FP40" s="609"/>
      <c r="FQ40" s="609">
        <v>3.5385691063929789E-2</v>
      </c>
      <c r="FR40" s="609"/>
      <c r="FS40" s="609"/>
      <c r="FT40" s="609">
        <v>3.5385691063929789E-2</v>
      </c>
      <c r="FU40" s="609"/>
      <c r="FV40" s="609"/>
      <c r="FW40" s="609">
        <v>3.5385691063929789E-2</v>
      </c>
      <c r="FX40" s="609"/>
      <c r="FY40" s="609"/>
      <c r="FZ40" s="609">
        <v>3.5385691063929789E-2</v>
      </c>
      <c r="GA40" s="609"/>
      <c r="GB40" s="609"/>
      <c r="GC40" s="609">
        <v>3.5385691063929789E-2</v>
      </c>
      <c r="GD40" s="609"/>
      <c r="GE40" s="609"/>
      <c r="GF40" s="609">
        <v>3.5385691063929789E-2</v>
      </c>
      <c r="GG40" s="609"/>
      <c r="GH40" s="609"/>
      <c r="GI40" s="609">
        <v>3.5385691063929789E-2</v>
      </c>
      <c r="GJ40" s="609"/>
      <c r="GK40" s="609"/>
      <c r="GL40" s="609">
        <v>3.5385691063929789E-2</v>
      </c>
      <c r="GM40" s="609"/>
      <c r="GN40" s="609"/>
      <c r="GO40" s="609">
        <v>3.5385691063929789E-2</v>
      </c>
      <c r="GP40" s="609"/>
      <c r="GQ40" s="609"/>
      <c r="GR40" s="609">
        <v>3.5385691063929789E-2</v>
      </c>
      <c r="GS40" s="609"/>
      <c r="GT40" s="609"/>
      <c r="GU40" s="609">
        <v>3.5385691063929789E-2</v>
      </c>
      <c r="GV40" s="609"/>
      <c r="GW40" s="609"/>
      <c r="GX40" s="609">
        <v>3.5385691063929789E-2</v>
      </c>
      <c r="GY40" s="609"/>
      <c r="GZ40" s="609"/>
      <c r="HA40" s="609">
        <v>3.5385691063929789E-2</v>
      </c>
      <c r="HB40" s="609"/>
      <c r="HC40" s="609"/>
      <c r="HD40" s="609">
        <v>3.5385691063929789E-2</v>
      </c>
      <c r="HE40" s="609"/>
      <c r="HF40" s="609"/>
      <c r="HG40" s="609">
        <v>3.5385691063929789E-2</v>
      </c>
      <c r="HH40" s="609"/>
      <c r="HI40" s="609"/>
      <c r="HJ40" s="609">
        <v>3.5385691063929789E-2</v>
      </c>
      <c r="HK40" s="609"/>
      <c r="HL40" s="609"/>
      <c r="HM40" s="609">
        <v>3.5385691063929789E-2</v>
      </c>
      <c r="HN40" s="609"/>
      <c r="HO40" s="609"/>
      <c r="HP40" s="609">
        <v>3.5385691063929789E-2</v>
      </c>
      <c r="HQ40" s="609"/>
      <c r="HR40" s="609"/>
      <c r="HS40" s="609">
        <v>3.5385691063929789E-2</v>
      </c>
      <c r="HT40" s="609"/>
      <c r="HU40" s="609"/>
      <c r="HV40" s="609">
        <v>3.5385691063929789E-2</v>
      </c>
      <c r="HW40" s="609"/>
      <c r="HX40" s="609"/>
      <c r="HY40" s="609">
        <v>3.5385691063929789E-2</v>
      </c>
      <c r="HZ40" s="609"/>
      <c r="IA40" s="609"/>
      <c r="IB40" s="609">
        <v>3.5385691063929789E-2</v>
      </c>
      <c r="IC40" s="609"/>
      <c r="ID40" s="609"/>
      <c r="IE40" s="609">
        <v>3.5385691063929789E-2</v>
      </c>
      <c r="IF40" s="609"/>
      <c r="IG40" s="609"/>
      <c r="IH40" s="609">
        <v>3.5385691063929789E-2</v>
      </c>
      <c r="II40" s="609"/>
      <c r="IJ40" s="609"/>
      <c r="IK40" s="609">
        <v>3.5385691063929789E-2</v>
      </c>
      <c r="IL40" s="609"/>
      <c r="IM40" s="609"/>
      <c r="IN40" s="609">
        <v>3.5385691063929789E-2</v>
      </c>
      <c r="IO40" s="609"/>
      <c r="IP40" s="609"/>
      <c r="IQ40" s="609">
        <v>3.5385691063929789E-2</v>
      </c>
      <c r="IR40" s="609"/>
      <c r="IS40" s="609"/>
      <c r="IT40" s="609">
        <v>3.5385691063929789E-2</v>
      </c>
      <c r="IU40" s="609"/>
      <c r="IV40" s="609"/>
      <c r="IW40" s="609">
        <v>3.5385691063929789E-2</v>
      </c>
      <c r="IX40" s="609"/>
      <c r="IY40" s="609"/>
      <c r="IZ40" s="609">
        <v>3.5385691063929789E-2</v>
      </c>
      <c r="JA40" s="609"/>
      <c r="JB40" s="609"/>
      <c r="JC40" s="609">
        <v>3.5385691063929789E-2</v>
      </c>
      <c r="JD40" s="609"/>
      <c r="JE40" s="609"/>
      <c r="JF40" s="609">
        <v>3.5385691063929789E-2</v>
      </c>
      <c r="JG40" s="609"/>
      <c r="JH40" s="609"/>
      <c r="JI40" s="609">
        <v>3.5385691063929789E-2</v>
      </c>
      <c r="JJ40" s="609"/>
      <c r="JK40" s="609"/>
      <c r="JL40" s="609">
        <v>3.5385691063929789E-2</v>
      </c>
      <c r="JM40" s="609"/>
      <c r="JN40" s="609"/>
      <c r="JO40" s="609">
        <v>3.5385691063929789E-2</v>
      </c>
      <c r="JP40" s="609"/>
      <c r="JQ40" s="609"/>
      <c r="JR40" s="609">
        <v>3.5385691063929789E-2</v>
      </c>
      <c r="JS40" s="609"/>
      <c r="JT40" s="609"/>
      <c r="JU40" s="609">
        <v>3.5385691063929789E-2</v>
      </c>
      <c r="JV40" s="609"/>
      <c r="JW40" s="609"/>
      <c r="JX40" s="609">
        <v>3.5385691063929789E-2</v>
      </c>
      <c r="JY40" s="609"/>
      <c r="JZ40" s="609"/>
      <c r="KA40" s="609">
        <v>3.5385691063929789E-2</v>
      </c>
      <c r="KB40" s="609"/>
      <c r="KC40" s="609"/>
      <c r="KD40" s="609">
        <v>3.5385691063929789E-2</v>
      </c>
      <c r="KE40" s="609"/>
      <c r="KF40" s="609"/>
      <c r="KG40" s="609">
        <v>3.5385691063929789E-2</v>
      </c>
      <c r="KH40" s="609"/>
      <c r="KI40" s="609"/>
      <c r="KJ40" s="609">
        <v>3.5385691063929789E-2</v>
      </c>
      <c r="KK40" s="609"/>
      <c r="KL40" s="609"/>
      <c r="KM40" s="609">
        <v>3.5385691063929789E-2</v>
      </c>
      <c r="KN40" s="609"/>
      <c r="KO40" s="609"/>
      <c r="KP40" s="609">
        <v>3.5385691063929789E-2</v>
      </c>
      <c r="KQ40" s="609"/>
      <c r="KR40" s="609"/>
      <c r="KS40" s="609">
        <v>3.5385691063929789E-2</v>
      </c>
      <c r="KT40" s="609"/>
      <c r="KU40" s="609"/>
      <c r="KV40" s="609">
        <v>3.5385691063929789E-2</v>
      </c>
      <c r="KW40" s="609"/>
      <c r="KX40" s="609"/>
      <c r="KY40" s="609">
        <v>3.5385691063929789E-2</v>
      </c>
      <c r="KZ40" s="609"/>
      <c r="LA40" s="609"/>
      <c r="LB40" s="609">
        <v>3.5385691063929789E-2</v>
      </c>
      <c r="LC40" s="609"/>
      <c r="LD40" s="609"/>
      <c r="LE40" s="609">
        <v>3.5385691063929789E-2</v>
      </c>
      <c r="LF40" s="609"/>
      <c r="LG40" s="609"/>
      <c r="LH40" s="609">
        <v>3.5385691063929789E-2</v>
      </c>
      <c r="LI40" s="609"/>
      <c r="LJ40" s="609"/>
      <c r="LK40" s="609">
        <v>3.5385691063929789E-2</v>
      </c>
      <c r="LL40" s="609"/>
      <c r="LM40" s="609"/>
      <c r="LN40" s="609">
        <v>3.5385691063929789E-2</v>
      </c>
      <c r="LO40" s="609"/>
      <c r="LP40" s="609"/>
      <c r="LQ40" s="609">
        <v>3.5385691063929789E-2</v>
      </c>
      <c r="LR40" s="609"/>
      <c r="LS40" s="609"/>
      <c r="LT40" s="609">
        <v>3.5385691063929789E-2</v>
      </c>
      <c r="LU40" s="609"/>
      <c r="LV40" s="609"/>
      <c r="LW40" s="609">
        <v>3.5385691063929789E-2</v>
      </c>
      <c r="LX40" s="609"/>
      <c r="LY40" s="609"/>
      <c r="LZ40" s="609">
        <v>3.5385691063929789E-2</v>
      </c>
      <c r="MA40" s="609"/>
      <c r="MB40" s="609"/>
      <c r="MC40" s="609">
        <v>3.5385691063929789E-2</v>
      </c>
      <c r="MD40" s="609"/>
      <c r="ME40" s="609"/>
      <c r="MF40" s="609">
        <v>3.5385691063929789E-2</v>
      </c>
      <c r="MG40" s="609"/>
      <c r="MH40" s="609"/>
      <c r="MI40" s="609">
        <v>3.5385691063929789E-2</v>
      </c>
      <c r="MJ40" s="609"/>
      <c r="MK40" s="609"/>
      <c r="ML40" s="609">
        <v>3.5385691063929789E-2</v>
      </c>
      <c r="MM40" s="609"/>
      <c r="MN40" s="609"/>
      <c r="MO40" s="609">
        <v>3.5385691063929789E-2</v>
      </c>
      <c r="MP40" s="609"/>
      <c r="MQ40" s="609"/>
      <c r="MR40" s="609">
        <v>3.5385691063929789E-2</v>
      </c>
      <c r="MS40" s="609"/>
      <c r="MT40" s="609"/>
      <c r="MU40" s="609">
        <v>3.5385691063929789E-2</v>
      </c>
      <c r="MV40" s="609"/>
      <c r="MW40" s="609"/>
      <c r="MX40" s="609">
        <v>3.5385691063929789E-2</v>
      </c>
      <c r="MY40" s="609"/>
      <c r="MZ40" s="609"/>
      <c r="NA40" s="609">
        <v>3.5385691063929789E-2</v>
      </c>
      <c r="NB40" s="609"/>
      <c r="NC40" s="609"/>
      <c r="ND40" s="609">
        <v>3.5385691063929789E-2</v>
      </c>
      <c r="NE40" s="609"/>
      <c r="NF40" s="609"/>
      <c r="NG40" s="609">
        <v>3.5385691063929789E-2</v>
      </c>
      <c r="NH40" s="609"/>
      <c r="NI40" s="609"/>
      <c r="NJ40" s="609">
        <v>3.5385691063929789E-2</v>
      </c>
      <c r="NK40" s="609"/>
      <c r="NL40" s="609"/>
      <c r="NM40" s="609">
        <v>3.5385691063929789E-2</v>
      </c>
      <c r="NN40" s="609"/>
      <c r="NO40" s="609"/>
      <c r="NP40" s="609">
        <v>3.5385691063929789E-2</v>
      </c>
      <c r="NQ40" s="609"/>
      <c r="NR40" s="609"/>
      <c r="NS40" s="609">
        <v>3.5385691063929789E-2</v>
      </c>
      <c r="NT40" s="609"/>
      <c r="NU40" s="609"/>
      <c r="NV40" s="609">
        <v>3.5385691063929789E-2</v>
      </c>
      <c r="NW40" s="609"/>
      <c r="NX40" s="609"/>
      <c r="NY40" s="609">
        <v>3.5385691063929789E-2</v>
      </c>
      <c r="NZ40" s="609"/>
      <c r="OA40" s="609"/>
      <c r="OB40" s="609">
        <v>3.5385691063929789E-2</v>
      </c>
      <c r="OC40" s="609"/>
      <c r="OD40" s="609"/>
      <c r="OE40" s="609">
        <v>3.5385691063929789E-2</v>
      </c>
      <c r="OF40" s="609"/>
      <c r="OG40" s="609"/>
      <c r="OH40" s="609">
        <v>3.5385691063929789E-2</v>
      </c>
      <c r="OI40" s="609"/>
      <c r="OJ40" s="609"/>
      <c r="OK40" s="609">
        <v>3.5385691063929789E-2</v>
      </c>
      <c r="OL40" s="609"/>
      <c r="OM40" s="609"/>
      <c r="ON40" s="609">
        <v>3.5385691063929789E-2</v>
      </c>
      <c r="OO40" s="609"/>
      <c r="OP40" s="609"/>
      <c r="OQ40" s="609">
        <v>3.5385691063929789E-2</v>
      </c>
      <c r="OR40" s="609"/>
      <c r="OS40" s="609"/>
      <c r="OT40" s="609">
        <v>3.5385691063929789E-2</v>
      </c>
      <c r="OU40" s="609"/>
      <c r="OV40" s="609"/>
      <c r="OW40" s="609">
        <v>3.5385691063929789E-2</v>
      </c>
      <c r="OX40" s="609"/>
      <c r="OY40" s="609"/>
      <c r="OZ40" s="609">
        <v>3.5385691063929789E-2</v>
      </c>
      <c r="PA40" s="609"/>
      <c r="PB40" s="609"/>
      <c r="PC40" s="609">
        <v>3.5385691063929789E-2</v>
      </c>
      <c r="PD40" s="609"/>
      <c r="PE40" s="609"/>
      <c r="PF40" s="609">
        <v>3.5385691063929789E-2</v>
      </c>
      <c r="PG40" s="609"/>
      <c r="PH40" s="609"/>
      <c r="PI40" s="609">
        <v>3.5385691063929789E-2</v>
      </c>
      <c r="PJ40" s="609"/>
      <c r="PK40" s="609"/>
      <c r="PL40" s="609">
        <v>3.5385691063929789E-2</v>
      </c>
      <c r="PM40" s="609"/>
      <c r="PN40" s="609"/>
      <c r="PO40" s="609">
        <v>3.5385691063929789E-2</v>
      </c>
      <c r="PP40" s="609"/>
      <c r="PQ40" s="609"/>
      <c r="PR40" s="609">
        <v>3.5385691063929789E-2</v>
      </c>
      <c r="PS40" s="609"/>
      <c r="PT40" s="609"/>
      <c r="PU40" s="609">
        <v>3.5385691063929789E-2</v>
      </c>
      <c r="PV40" s="609"/>
      <c r="PW40" s="609"/>
      <c r="PX40" s="609">
        <v>3.5385691063929789E-2</v>
      </c>
      <c r="PY40" s="609"/>
      <c r="PZ40" s="609"/>
      <c r="QA40" s="609">
        <v>3.5385691063929789E-2</v>
      </c>
      <c r="QB40" s="609"/>
      <c r="QC40" s="609"/>
      <c r="QD40" s="609">
        <v>3.5385691063929789E-2</v>
      </c>
      <c r="QE40" s="609"/>
      <c r="QF40" s="609"/>
      <c r="QG40" s="609">
        <v>3.5385691063929789E-2</v>
      </c>
      <c r="QH40" s="609"/>
      <c r="QI40" s="609"/>
      <c r="QJ40" s="609">
        <v>3.5385691063929789E-2</v>
      </c>
      <c r="QK40" s="609"/>
      <c r="QL40" s="609"/>
      <c r="QM40" s="609">
        <v>3.5385691063929789E-2</v>
      </c>
      <c r="QN40" s="609"/>
      <c r="QO40" s="609"/>
      <c r="QP40" s="609">
        <v>3.5385691063929789E-2</v>
      </c>
      <c r="QQ40" s="609"/>
      <c r="QR40" s="609"/>
      <c r="QS40" s="609">
        <v>3.5385691063929789E-2</v>
      </c>
      <c r="QT40" s="609"/>
      <c r="QU40" s="609"/>
      <c r="QV40" s="609">
        <v>3.5385691063929789E-2</v>
      </c>
      <c r="QW40" s="609"/>
      <c r="QX40" s="609"/>
      <c r="QY40" s="609">
        <v>3.5385691063929789E-2</v>
      </c>
      <c r="QZ40" s="609"/>
      <c r="RA40" s="609"/>
      <c r="RB40" s="609">
        <v>3.5385691063929789E-2</v>
      </c>
      <c r="RC40" s="609"/>
      <c r="RD40" s="609"/>
      <c r="RE40" s="609">
        <v>3.5385691063929789E-2</v>
      </c>
      <c r="RF40" s="609"/>
      <c r="RG40" s="609"/>
      <c r="RH40" s="609">
        <v>3.5385691063929789E-2</v>
      </c>
      <c r="RI40" s="609"/>
      <c r="RJ40" s="609"/>
      <c r="RK40" s="609">
        <v>3.5385691063929789E-2</v>
      </c>
      <c r="RL40" s="609"/>
      <c r="RM40" s="609"/>
      <c r="RN40" s="609">
        <v>3.5385691063929789E-2</v>
      </c>
      <c r="RO40" s="609"/>
      <c r="RP40" s="609"/>
      <c r="RQ40" s="609">
        <v>3.5385691063929789E-2</v>
      </c>
      <c r="RR40" s="609"/>
      <c r="RS40" s="609"/>
      <c r="RT40" s="609">
        <v>3.5385691063929789E-2</v>
      </c>
      <c r="RU40" s="609"/>
      <c r="RV40" s="609"/>
      <c r="RW40" s="609">
        <v>3.5385691063929789E-2</v>
      </c>
      <c r="RX40" s="609"/>
      <c r="RY40" s="609"/>
      <c r="RZ40" s="609">
        <v>3.5385691063929789E-2</v>
      </c>
      <c r="SA40" s="609"/>
      <c r="SB40" s="609"/>
      <c r="SC40" s="609">
        <v>3.5385691063929789E-2</v>
      </c>
      <c r="SD40" s="609"/>
      <c r="SE40" s="609"/>
      <c r="SF40" s="609">
        <v>3.5385691063929789E-2</v>
      </c>
      <c r="SG40" s="609"/>
      <c r="SH40" s="609"/>
      <c r="SI40" s="609">
        <v>3.5385691063929789E-2</v>
      </c>
      <c r="SJ40" s="609"/>
      <c r="SK40" s="609"/>
      <c r="SL40" s="609">
        <v>3.5385691063929789E-2</v>
      </c>
      <c r="SM40" s="609"/>
      <c r="SN40" s="609"/>
      <c r="SO40" s="609">
        <v>3.5385691063929789E-2</v>
      </c>
      <c r="SP40" s="609"/>
      <c r="SQ40" s="609"/>
      <c r="SR40" s="609">
        <v>3.5385691063929789E-2</v>
      </c>
      <c r="SS40" s="609"/>
      <c r="ST40" s="609"/>
      <c r="SU40" s="609">
        <v>3.5385691063929789E-2</v>
      </c>
      <c r="SV40" s="609"/>
      <c r="SW40" s="609"/>
      <c r="SX40" s="609">
        <v>3.5385691063929789E-2</v>
      </c>
      <c r="SY40" s="609"/>
      <c r="SZ40" s="609"/>
      <c r="TA40" s="609">
        <v>3.5385691063929789E-2</v>
      </c>
      <c r="TB40" s="609"/>
      <c r="TC40" s="609"/>
      <c r="TD40" s="609">
        <v>3.5385691063929789E-2</v>
      </c>
      <c r="TE40" s="609"/>
      <c r="TF40" s="609"/>
      <c r="TG40" s="609">
        <v>3.5385691063929789E-2</v>
      </c>
      <c r="TH40" s="609"/>
      <c r="TI40" s="609"/>
      <c r="TJ40" s="609">
        <v>3.5385691063929789E-2</v>
      </c>
      <c r="TK40" s="609"/>
      <c r="TL40" s="609"/>
      <c r="TM40" s="609">
        <v>3.5385691063929789E-2</v>
      </c>
      <c r="TN40" s="609"/>
      <c r="TO40" s="609"/>
      <c r="TP40" s="609">
        <v>3.5385691063929789E-2</v>
      </c>
      <c r="TQ40" s="609"/>
      <c r="TR40" s="609"/>
      <c r="TS40" s="609">
        <v>3.5385691063929789E-2</v>
      </c>
      <c r="TT40" s="609"/>
      <c r="TU40" s="609"/>
      <c r="TV40" s="609">
        <v>3.5385691063929789E-2</v>
      </c>
      <c r="TW40" s="609"/>
      <c r="TX40" s="609"/>
      <c r="TY40" s="609">
        <v>3.5385691063929789E-2</v>
      </c>
      <c r="TZ40" s="609"/>
      <c r="UA40" s="609"/>
      <c r="UB40" s="609">
        <v>3.5385691063929789E-2</v>
      </c>
      <c r="UC40" s="609"/>
      <c r="UD40" s="609"/>
      <c r="UE40" s="609">
        <v>3.5385691063929789E-2</v>
      </c>
      <c r="UF40" s="609"/>
      <c r="UG40" s="609"/>
      <c r="UH40" s="609">
        <v>3.5385691063929789E-2</v>
      </c>
      <c r="UI40" s="609"/>
      <c r="UJ40" s="609"/>
      <c r="UK40" s="609">
        <v>3.5385691063929789E-2</v>
      </c>
      <c r="UL40" s="609"/>
      <c r="UM40" s="609"/>
      <c r="UN40" s="609">
        <v>3.5385691063929789E-2</v>
      </c>
      <c r="UO40" s="609"/>
      <c r="UP40" s="609"/>
      <c r="UQ40" s="609">
        <v>3.5385691063929789E-2</v>
      </c>
      <c r="UR40" s="609"/>
      <c r="US40" s="609"/>
      <c r="UT40" s="609">
        <v>3.5385691063929789E-2</v>
      </c>
      <c r="UU40" s="609"/>
      <c r="UV40" s="609"/>
      <c r="UW40" s="609">
        <v>3.5385691063929789E-2</v>
      </c>
      <c r="UX40" s="609"/>
      <c r="UY40" s="609"/>
      <c r="UZ40" s="609">
        <v>3.5385691063929789E-2</v>
      </c>
      <c r="VA40" s="609"/>
      <c r="VB40" s="609"/>
      <c r="VC40" s="609">
        <v>3.5385691063929789E-2</v>
      </c>
      <c r="VD40" s="609"/>
      <c r="VE40" s="609"/>
      <c r="VF40" s="609">
        <v>3.5385691063929789E-2</v>
      </c>
      <c r="VG40" s="609"/>
      <c r="VH40" s="609"/>
      <c r="VI40" s="609">
        <v>3.5385691063929789E-2</v>
      </c>
      <c r="VJ40" s="609"/>
      <c r="VK40" s="609"/>
      <c r="VL40" s="609">
        <v>3.5385691063929789E-2</v>
      </c>
      <c r="VM40" s="609"/>
      <c r="VN40" s="609"/>
      <c r="VO40" s="609">
        <v>3.5385691063929789E-2</v>
      </c>
      <c r="VP40" s="609"/>
      <c r="VQ40" s="609"/>
      <c r="VR40" s="609">
        <v>3.5385691063929789E-2</v>
      </c>
      <c r="VS40" s="609"/>
      <c r="VT40" s="609"/>
      <c r="VU40" s="609">
        <v>3.5385691063929789E-2</v>
      </c>
      <c r="VV40" s="609"/>
      <c r="VW40" s="609"/>
      <c r="VX40" s="609">
        <v>3.5385691063929789E-2</v>
      </c>
      <c r="VY40" s="609"/>
      <c r="VZ40" s="609"/>
      <c r="WA40" s="609">
        <v>3.5385691063929789E-2</v>
      </c>
      <c r="WB40" s="609"/>
      <c r="WC40" s="609"/>
      <c r="WD40" s="609">
        <v>3.5385691063929789E-2</v>
      </c>
      <c r="WE40" s="609"/>
      <c r="WF40" s="609"/>
      <c r="WG40" s="609">
        <v>3.5385691063929789E-2</v>
      </c>
      <c r="WH40" s="609"/>
      <c r="WI40" s="609"/>
      <c r="WJ40" s="609">
        <v>3.5385691063929789E-2</v>
      </c>
      <c r="WK40" s="609"/>
      <c r="WL40" s="609"/>
      <c r="WM40" s="609">
        <v>3.5385691063929789E-2</v>
      </c>
      <c r="WN40" s="609"/>
      <c r="WO40" s="609"/>
      <c r="WP40" s="609">
        <v>3.5385691063929789E-2</v>
      </c>
      <c r="WQ40" s="609"/>
      <c r="WR40" s="609"/>
      <c r="WS40" s="609">
        <v>3.5385691063929789E-2</v>
      </c>
      <c r="WT40" s="609"/>
      <c r="WU40" s="609"/>
      <c r="WV40" s="609">
        <v>3.5385691063929789E-2</v>
      </c>
      <c r="WW40" s="609"/>
      <c r="WX40" s="609"/>
      <c r="WY40" s="609">
        <v>3.5385691063929789E-2</v>
      </c>
      <c r="WZ40" s="609"/>
      <c r="XA40" s="609"/>
      <c r="XB40" s="609">
        <v>3.5385691063929789E-2</v>
      </c>
      <c r="XC40" s="609"/>
      <c r="XD40" s="609"/>
      <c r="XE40" s="609">
        <v>3.5385691063929789E-2</v>
      </c>
      <c r="XF40" s="609"/>
      <c r="XG40" s="609"/>
      <c r="XH40" s="609">
        <v>3.5385691063929789E-2</v>
      </c>
      <c r="XI40" s="609"/>
      <c r="XJ40" s="609"/>
      <c r="XK40" s="609">
        <v>3.5385691063929789E-2</v>
      </c>
      <c r="XL40" s="609"/>
      <c r="XM40" s="609"/>
      <c r="XN40" s="609">
        <v>3.5385691063929789E-2</v>
      </c>
      <c r="XO40" s="609"/>
      <c r="XP40" s="609"/>
      <c r="XQ40" s="609">
        <v>3.5385691063929789E-2</v>
      </c>
      <c r="XR40" s="609"/>
      <c r="XS40" s="609"/>
      <c r="XT40" s="609">
        <v>3.5385691063929789E-2</v>
      </c>
      <c r="XU40" s="609"/>
      <c r="XV40" s="609"/>
      <c r="XW40" s="609">
        <v>3.5385691063929789E-2</v>
      </c>
      <c r="XX40" s="609"/>
      <c r="XY40" s="609"/>
      <c r="XZ40" s="609">
        <v>3.5385691063929789E-2</v>
      </c>
      <c r="YA40" s="609"/>
      <c r="YB40" s="609"/>
      <c r="YC40" s="609">
        <v>3.5385691063929789E-2</v>
      </c>
      <c r="YD40" s="609"/>
      <c r="YE40" s="609"/>
      <c r="YF40" s="609">
        <v>3.5385691063929789E-2</v>
      </c>
      <c r="YG40" s="609"/>
      <c r="YH40" s="609"/>
      <c r="YI40" s="609">
        <v>3.5385691063929789E-2</v>
      </c>
      <c r="YJ40" s="609"/>
      <c r="YK40" s="609"/>
      <c r="YL40" s="609">
        <v>3.5385691063929789E-2</v>
      </c>
      <c r="YM40" s="609"/>
      <c r="YN40" s="609"/>
      <c r="YO40" s="609">
        <v>3.5385691063929789E-2</v>
      </c>
      <c r="YP40" s="609"/>
      <c r="YQ40" s="609"/>
      <c r="YR40" s="609">
        <v>3.5385691063929789E-2</v>
      </c>
      <c r="YS40" s="609"/>
      <c r="YT40" s="609"/>
      <c r="YU40" s="609">
        <v>3.5385691063929789E-2</v>
      </c>
      <c r="YV40" s="609"/>
      <c r="YW40" s="609"/>
      <c r="YX40" s="609">
        <v>3.5385691063929789E-2</v>
      </c>
      <c r="YY40" s="609"/>
      <c r="YZ40" s="609"/>
      <c r="ZA40" s="609">
        <v>3.5385691063929789E-2</v>
      </c>
      <c r="ZB40" s="609"/>
      <c r="ZC40" s="609"/>
      <c r="ZD40" s="609">
        <v>3.5385691063929789E-2</v>
      </c>
      <c r="ZE40" s="609"/>
      <c r="ZF40" s="609"/>
      <c r="ZG40" s="609">
        <v>3.5385691063929789E-2</v>
      </c>
      <c r="ZH40" s="609"/>
      <c r="ZI40" s="609"/>
      <c r="ZJ40" s="609">
        <v>3.5385691063929789E-2</v>
      </c>
      <c r="ZK40" s="609"/>
      <c r="ZL40" s="609"/>
      <c r="ZM40" s="609">
        <v>3.5385691063929789E-2</v>
      </c>
      <c r="ZN40" s="609"/>
      <c r="ZO40" s="609"/>
      <c r="ZP40" s="609">
        <v>3.5385691063929789E-2</v>
      </c>
      <c r="ZQ40" s="609"/>
      <c r="ZR40" s="609"/>
      <c r="ZS40" s="609">
        <v>3.5385691063929789E-2</v>
      </c>
      <c r="ZT40" s="609"/>
      <c r="ZU40" s="609"/>
      <c r="ZV40" s="609">
        <v>3.5385691063929789E-2</v>
      </c>
      <c r="ZW40" s="609"/>
      <c r="ZX40" s="609"/>
      <c r="ZY40" s="609">
        <v>3.5385691063929789E-2</v>
      </c>
      <c r="ZZ40" s="609"/>
      <c r="AAA40" s="609"/>
      <c r="AAB40" s="609">
        <v>3.5385691063929789E-2</v>
      </c>
      <c r="AAC40" s="609"/>
      <c r="AAD40" s="609"/>
      <c r="AAE40" s="609">
        <v>3.5385691063929789E-2</v>
      </c>
      <c r="AAF40" s="609"/>
      <c r="AAG40" s="609"/>
      <c r="AAH40" s="609">
        <v>3.5385691063929789E-2</v>
      </c>
      <c r="AAI40" s="609"/>
      <c r="AAJ40" s="609"/>
      <c r="AAK40" s="609">
        <v>3.5385691063929789E-2</v>
      </c>
      <c r="AAL40" s="609"/>
      <c r="AAM40" s="609"/>
      <c r="AAN40" s="609">
        <v>3.5385691063929789E-2</v>
      </c>
      <c r="AAO40" s="609"/>
      <c r="AAP40" s="609"/>
      <c r="AAQ40" s="609">
        <v>3.5385691063929789E-2</v>
      </c>
      <c r="AAR40" s="609"/>
      <c r="AAS40" s="609"/>
      <c r="AAT40" s="609">
        <v>3.5385691063929789E-2</v>
      </c>
      <c r="AAU40" s="609"/>
      <c r="AAV40" s="609"/>
      <c r="AAW40" s="609">
        <v>3.5385691063929789E-2</v>
      </c>
      <c r="AAX40" s="609"/>
      <c r="AAY40" s="609"/>
      <c r="AAZ40" s="609">
        <v>3.5385691063929789E-2</v>
      </c>
      <c r="ABA40" s="609"/>
      <c r="ABB40" s="609"/>
      <c r="ABC40" s="609">
        <v>3.5385691063929789E-2</v>
      </c>
      <c r="ABD40" s="609"/>
      <c r="ABE40" s="609"/>
      <c r="ABF40" s="609">
        <v>3.5385691063929789E-2</v>
      </c>
      <c r="ABG40" s="609"/>
      <c r="ABH40" s="609"/>
      <c r="ABI40" s="609">
        <v>3.5385691063929789E-2</v>
      </c>
      <c r="ABJ40" s="609"/>
      <c r="ABK40" s="609"/>
      <c r="ABL40" s="609">
        <v>3.5385691063929789E-2</v>
      </c>
      <c r="ABM40" s="609"/>
      <c r="ABN40" s="609"/>
      <c r="ABO40" s="609">
        <v>3.5385691063929789E-2</v>
      </c>
      <c r="ABP40" s="609"/>
      <c r="ABQ40" s="609"/>
      <c r="ABR40" s="609">
        <v>3.5385691063929789E-2</v>
      </c>
      <c r="ABS40" s="609"/>
      <c r="ABT40" s="609"/>
      <c r="ABU40" s="609">
        <v>3.5385691063929789E-2</v>
      </c>
      <c r="ABV40" s="609"/>
      <c r="ABW40" s="609"/>
      <c r="ABX40" s="609">
        <v>3.5385691063929789E-2</v>
      </c>
      <c r="ABY40" s="609"/>
      <c r="ABZ40" s="609"/>
      <c r="ACA40" s="609">
        <v>3.5385691063929789E-2</v>
      </c>
      <c r="ACB40" s="609"/>
      <c r="ACC40" s="609"/>
      <c r="ACD40" s="609">
        <v>3.5385691063929789E-2</v>
      </c>
      <c r="ACE40" s="609"/>
      <c r="ACF40" s="609"/>
      <c r="ACG40" s="609">
        <v>3.5385691063929789E-2</v>
      </c>
      <c r="ACH40" s="609"/>
      <c r="ACI40" s="609"/>
      <c r="ACJ40" s="609">
        <v>3.5385691063929789E-2</v>
      </c>
      <c r="ACK40" s="609"/>
      <c r="ACL40" s="609"/>
      <c r="ACM40" s="609">
        <v>3.5385691063929789E-2</v>
      </c>
      <c r="ACN40" s="609"/>
      <c r="ACO40" s="609"/>
      <c r="ACP40" s="609">
        <v>3.5385691063929789E-2</v>
      </c>
      <c r="ACQ40" s="609"/>
      <c r="ACR40" s="609"/>
      <c r="ACS40" s="609">
        <v>3.5385691063929789E-2</v>
      </c>
      <c r="ACT40" s="609"/>
      <c r="ACU40" s="609"/>
      <c r="ACV40" s="609">
        <v>3.5385691063929789E-2</v>
      </c>
      <c r="ACW40" s="609"/>
      <c r="ACX40" s="609"/>
      <c r="ACY40" s="609">
        <v>3.5385691063929789E-2</v>
      </c>
      <c r="ACZ40" s="609"/>
      <c r="ADA40" s="609"/>
      <c r="ADB40" s="609">
        <v>3.5385691063929789E-2</v>
      </c>
      <c r="ADC40" s="609"/>
      <c r="ADD40" s="609"/>
      <c r="ADE40" s="609">
        <v>3.5385691063929789E-2</v>
      </c>
      <c r="ADF40" s="609"/>
      <c r="ADG40" s="609"/>
      <c r="ADH40" s="609">
        <v>3.5385691063929789E-2</v>
      </c>
      <c r="ADI40" s="609"/>
      <c r="ADJ40" s="609"/>
      <c r="ADK40" s="609">
        <v>3.5385691063929789E-2</v>
      </c>
      <c r="ADL40" s="609"/>
      <c r="ADM40" s="609"/>
      <c r="ADN40" s="609">
        <v>3.5385691063929789E-2</v>
      </c>
      <c r="ADO40" s="609"/>
      <c r="ADP40" s="609"/>
      <c r="ADQ40" s="609">
        <v>3.5385691063929789E-2</v>
      </c>
      <c r="ADR40" s="609"/>
      <c r="ADS40" s="609"/>
      <c r="ADT40" s="609">
        <v>3.5385691063929789E-2</v>
      </c>
      <c r="ADU40" s="609"/>
      <c r="ADV40" s="609"/>
      <c r="ADW40" s="609">
        <v>3.5385691063929789E-2</v>
      </c>
      <c r="ADX40" s="609"/>
      <c r="ADY40" s="609"/>
      <c r="ADZ40" s="609">
        <v>3.5385691063929789E-2</v>
      </c>
      <c r="AEA40" s="609"/>
      <c r="AEB40" s="609"/>
      <c r="AEC40" s="609">
        <v>3.5385691063929789E-2</v>
      </c>
      <c r="AED40" s="609"/>
      <c r="AEE40" s="609"/>
      <c r="AEF40" s="609">
        <v>3.5385691063929789E-2</v>
      </c>
      <c r="AEG40" s="609"/>
      <c r="AEH40" s="609"/>
      <c r="AEI40" s="609">
        <v>3.5385691063929789E-2</v>
      </c>
      <c r="AEJ40" s="609"/>
      <c r="AEK40" s="609"/>
      <c r="AEL40" s="609">
        <v>3.5385691063929789E-2</v>
      </c>
      <c r="AEM40" s="609"/>
      <c r="AEN40" s="609"/>
      <c r="AEO40" s="609">
        <v>3.5385691063929789E-2</v>
      </c>
      <c r="AEP40" s="609"/>
      <c r="AEQ40" s="609"/>
      <c r="AER40" s="609">
        <v>3.5385691063929789E-2</v>
      </c>
      <c r="AES40" s="609"/>
      <c r="AET40" s="609"/>
      <c r="AEU40" s="609">
        <v>3.5385691063929789E-2</v>
      </c>
      <c r="AEV40" s="609"/>
      <c r="AEW40" s="609"/>
      <c r="AEX40" s="609">
        <v>3.5385691063929789E-2</v>
      </c>
      <c r="AEY40" s="609"/>
      <c r="AEZ40" s="609"/>
      <c r="AFA40" s="609">
        <v>3.5385691063929789E-2</v>
      </c>
      <c r="AFB40" s="609"/>
      <c r="AFC40" s="609"/>
      <c r="AFD40" s="609">
        <v>3.5385691063929789E-2</v>
      </c>
      <c r="AFE40" s="609"/>
      <c r="AFF40" s="609"/>
      <c r="AFG40" s="609">
        <v>3.5385691063929789E-2</v>
      </c>
      <c r="AFH40" s="609"/>
      <c r="AFI40" s="609"/>
      <c r="AFJ40" s="609">
        <v>3.5385691063929789E-2</v>
      </c>
      <c r="AFK40" s="609"/>
      <c r="AFL40" s="609"/>
      <c r="AFM40" s="609">
        <v>3.5385691063929789E-2</v>
      </c>
      <c r="AFN40" s="609"/>
      <c r="AFO40" s="609"/>
      <c r="AFP40" s="609">
        <v>3.5385691063929789E-2</v>
      </c>
      <c r="AFQ40" s="609"/>
      <c r="AFR40" s="609"/>
      <c r="AFS40" s="609">
        <v>3.5385691063929789E-2</v>
      </c>
      <c r="AFT40" s="609"/>
      <c r="AFU40" s="609"/>
      <c r="AFV40" s="609">
        <v>3.5385691063929789E-2</v>
      </c>
      <c r="AFW40" s="609"/>
      <c r="AFX40" s="609"/>
      <c r="AFY40" s="609">
        <v>3.5385691063929789E-2</v>
      </c>
      <c r="AFZ40" s="609"/>
      <c r="AGA40" s="609"/>
      <c r="AGB40" s="609">
        <v>3.5385691063929789E-2</v>
      </c>
      <c r="AGC40" s="609"/>
      <c r="AGD40" s="609"/>
      <c r="AGE40" s="609">
        <v>3.5385691063929789E-2</v>
      </c>
      <c r="AGF40" s="609"/>
      <c r="AGG40" s="609"/>
      <c r="AGH40" s="609">
        <v>3.5385691063929789E-2</v>
      </c>
      <c r="AGI40" s="609"/>
      <c r="AGJ40" s="609"/>
      <c r="AGK40" s="609">
        <v>3.5385691063929789E-2</v>
      </c>
      <c r="AGL40" s="609"/>
      <c r="AGM40" s="609"/>
      <c r="AGN40" s="609">
        <v>3.5385691063929789E-2</v>
      </c>
      <c r="AGO40" s="609"/>
      <c r="AGP40" s="609"/>
      <c r="AGQ40" s="609">
        <v>3.5385691063929789E-2</v>
      </c>
      <c r="AGR40" s="609"/>
      <c r="AGS40" s="609"/>
      <c r="AGT40" s="609">
        <v>3.5385691063929789E-2</v>
      </c>
      <c r="AGU40" s="609"/>
      <c r="AGV40" s="609"/>
      <c r="AGW40" s="609">
        <v>3.5385691063929789E-2</v>
      </c>
      <c r="AGX40" s="609"/>
      <c r="AGY40" s="609"/>
      <c r="AGZ40" s="609">
        <v>3.5385691063929789E-2</v>
      </c>
      <c r="AHA40" s="609"/>
      <c r="AHB40" s="609"/>
      <c r="AHC40" s="609">
        <v>3.5385691063929789E-2</v>
      </c>
      <c r="AHD40" s="609"/>
      <c r="AHE40" s="609"/>
      <c r="AHF40" s="609">
        <v>3.5385691063929789E-2</v>
      </c>
      <c r="AHG40" s="609"/>
      <c r="AHH40" s="609"/>
      <c r="AHI40" s="609">
        <v>3.5385691063929789E-2</v>
      </c>
      <c r="AHJ40" s="609"/>
      <c r="AHK40" s="609"/>
      <c r="AHL40" s="609">
        <v>3.5385691063929789E-2</v>
      </c>
      <c r="AHM40" s="609"/>
      <c r="AHN40" s="609"/>
      <c r="AHO40" s="609">
        <v>3.5385691063929789E-2</v>
      </c>
      <c r="AHP40" s="609"/>
      <c r="AHQ40" s="609"/>
      <c r="AHR40" s="609">
        <v>3.5385691063929789E-2</v>
      </c>
      <c r="AHS40" s="609"/>
      <c r="AHT40" s="609"/>
      <c r="AHU40" s="609">
        <v>3.5385691063929789E-2</v>
      </c>
      <c r="AHV40" s="609"/>
      <c r="AHW40" s="609"/>
      <c r="AHX40" s="609">
        <v>3.5385691063929789E-2</v>
      </c>
      <c r="AHY40" s="609"/>
      <c r="AHZ40" s="609"/>
      <c r="AIA40" s="609">
        <v>3.5385691063929789E-2</v>
      </c>
      <c r="AIB40" s="609"/>
      <c r="AIC40" s="609"/>
      <c r="AID40" s="609">
        <v>3.5385691063929789E-2</v>
      </c>
      <c r="AIE40" s="609"/>
      <c r="AIF40" s="609"/>
      <c r="AIG40" s="609">
        <v>3.5385691063929789E-2</v>
      </c>
      <c r="AIH40" s="609"/>
      <c r="AII40" s="609"/>
      <c r="AIJ40" s="609">
        <v>3.5385691063929789E-2</v>
      </c>
      <c r="AIK40" s="609"/>
      <c r="AIL40" s="609"/>
      <c r="AIM40" s="609">
        <v>3.5385691063929789E-2</v>
      </c>
      <c r="AIN40" s="609"/>
      <c r="AIO40" s="609"/>
      <c r="AIP40" s="609">
        <v>3.5385691063929789E-2</v>
      </c>
      <c r="AIQ40" s="609"/>
      <c r="AIR40" s="609"/>
      <c r="AIS40" s="609">
        <v>3.5385691063929789E-2</v>
      </c>
      <c r="AIT40" s="609"/>
      <c r="AIU40" s="609"/>
      <c r="AIV40" s="609">
        <v>3.5385691063929789E-2</v>
      </c>
      <c r="AIW40" s="609"/>
      <c r="AIX40" s="609"/>
      <c r="AIY40" s="609">
        <v>3.5385691063929789E-2</v>
      </c>
      <c r="AIZ40" s="609"/>
      <c r="AJA40" s="609"/>
      <c r="AJB40" s="609">
        <v>3.5385691063929789E-2</v>
      </c>
      <c r="AJC40" s="609"/>
      <c r="AJD40" s="609"/>
      <c r="AJE40" s="609">
        <v>3.5385691063929789E-2</v>
      </c>
      <c r="AJF40" s="609"/>
      <c r="AJG40" s="609"/>
      <c r="AJH40" s="609">
        <v>3.5385691063929789E-2</v>
      </c>
      <c r="AJI40" s="609"/>
      <c r="AJJ40" s="609"/>
      <c r="AJK40" s="609">
        <v>3.5385691063929789E-2</v>
      </c>
      <c r="AJL40" s="609"/>
      <c r="AJM40" s="609"/>
      <c r="AJN40" s="609">
        <v>3.5385691063929789E-2</v>
      </c>
      <c r="AJO40" s="609"/>
      <c r="AJP40" s="609"/>
      <c r="AJQ40" s="609">
        <v>3.5385691063929789E-2</v>
      </c>
      <c r="AJR40" s="609"/>
      <c r="AJS40" s="609"/>
      <c r="AJT40" s="609">
        <v>3.5385691063929789E-2</v>
      </c>
      <c r="AJU40" s="609"/>
      <c r="AJV40" s="609"/>
      <c r="AJW40" s="609">
        <v>3.5385691063929789E-2</v>
      </c>
      <c r="AJX40" s="609"/>
      <c r="AJY40" s="609"/>
      <c r="AJZ40" s="609">
        <v>3.5385691063929789E-2</v>
      </c>
      <c r="AKA40" s="609"/>
      <c r="AKB40" s="609"/>
      <c r="AKC40" s="609">
        <v>3.5385691063929789E-2</v>
      </c>
      <c r="AKD40" s="609"/>
      <c r="AKE40" s="609"/>
      <c r="AKF40" s="609">
        <v>3.5385691063929789E-2</v>
      </c>
      <c r="AKG40" s="609"/>
      <c r="AKH40" s="609"/>
      <c r="AKI40" s="609">
        <v>3.5385691063929789E-2</v>
      </c>
      <c r="AKJ40" s="609"/>
      <c r="AKK40" s="609"/>
      <c r="AKL40" s="609">
        <v>3.5385691063929789E-2</v>
      </c>
      <c r="AKM40" s="609"/>
      <c r="AKN40" s="609"/>
      <c r="AKO40" s="609">
        <v>3.5385691063929789E-2</v>
      </c>
      <c r="AKP40" s="609"/>
      <c r="AKQ40" s="609"/>
      <c r="AKR40" s="609">
        <v>3.5385691063929789E-2</v>
      </c>
      <c r="AKS40" s="609"/>
      <c r="AKT40" s="609"/>
      <c r="AKU40" s="609">
        <v>3.5385691063929789E-2</v>
      </c>
      <c r="AKV40" s="609"/>
      <c r="AKW40" s="609"/>
      <c r="AKX40" s="609">
        <v>3.5385691063929789E-2</v>
      </c>
      <c r="AKY40" s="609"/>
      <c r="AKZ40" s="609"/>
      <c r="ALA40" s="609">
        <v>3.5385691063929789E-2</v>
      </c>
      <c r="ALB40" s="609"/>
      <c r="ALC40" s="609"/>
      <c r="ALD40" s="609">
        <v>3.5385691063929789E-2</v>
      </c>
      <c r="ALE40" s="609"/>
      <c r="ALF40" s="609"/>
      <c r="ALG40" s="609">
        <v>3.5385691063929789E-2</v>
      </c>
      <c r="ALH40" s="609"/>
      <c r="ALI40" s="609"/>
      <c r="ALJ40" s="609">
        <v>3.5385691063929789E-2</v>
      </c>
      <c r="ALK40" s="609"/>
      <c r="ALL40" s="609"/>
      <c r="ALM40" s="609">
        <v>3.5385691063929789E-2</v>
      </c>
      <c r="ALN40" s="609"/>
      <c r="ALO40" s="609"/>
      <c r="ALP40" s="609">
        <v>3.5385691063929789E-2</v>
      </c>
      <c r="ALQ40" s="609"/>
      <c r="ALR40" s="609"/>
      <c r="ALS40" s="609">
        <v>3.5385691063929789E-2</v>
      </c>
      <c r="ALT40" s="609"/>
      <c r="ALU40" s="609"/>
      <c r="ALV40" s="609">
        <v>3.5385691063929789E-2</v>
      </c>
      <c r="ALW40" s="609"/>
      <c r="ALX40" s="609"/>
      <c r="ALY40" s="609">
        <v>3.5385691063929789E-2</v>
      </c>
      <c r="ALZ40" s="609"/>
      <c r="AMA40" s="609"/>
      <c r="AMB40" s="609">
        <v>3.5385691063929789E-2</v>
      </c>
      <c r="AMC40" s="609"/>
      <c r="AMD40" s="609"/>
      <c r="AME40" s="609">
        <v>3.5385691063929789E-2</v>
      </c>
      <c r="AMF40" s="609"/>
      <c r="AMG40" s="609"/>
      <c r="AMH40" s="609">
        <v>3.5385691063929789E-2</v>
      </c>
      <c r="AMI40" s="609"/>
      <c r="AMJ40" s="609"/>
      <c r="AMK40" s="609">
        <v>3.5385691063929789E-2</v>
      </c>
      <c r="AML40" s="609"/>
      <c r="AMM40" s="609"/>
      <c r="AMN40" s="609">
        <v>3.5385691063929789E-2</v>
      </c>
      <c r="AMO40" s="609"/>
      <c r="AMP40" s="609"/>
      <c r="AMQ40" s="609">
        <v>3.5385691063929789E-2</v>
      </c>
      <c r="AMR40" s="609"/>
      <c r="AMS40" s="609"/>
      <c r="AMT40" s="609">
        <v>3.5385691063929789E-2</v>
      </c>
      <c r="AMU40" s="609"/>
      <c r="AMV40" s="609"/>
      <c r="AMW40" s="609">
        <v>3.5385691063929789E-2</v>
      </c>
      <c r="AMX40" s="609"/>
      <c r="AMY40" s="609"/>
      <c r="AMZ40" s="609">
        <v>3.5385691063929789E-2</v>
      </c>
      <c r="ANA40" s="609"/>
      <c r="ANB40" s="609"/>
      <c r="ANC40" s="609">
        <v>3.5385691063929789E-2</v>
      </c>
      <c r="AND40" s="609"/>
      <c r="ANE40" s="609"/>
      <c r="ANF40" s="609">
        <v>3.5385691063929789E-2</v>
      </c>
      <c r="ANG40" s="609"/>
      <c r="ANH40" s="609"/>
      <c r="ANI40" s="609">
        <v>3.5385691063929789E-2</v>
      </c>
      <c r="ANJ40" s="609"/>
      <c r="ANK40" s="609"/>
      <c r="ANL40" s="609">
        <v>3.5385691063929789E-2</v>
      </c>
      <c r="ANM40" s="609"/>
      <c r="ANN40" s="609"/>
      <c r="ANO40" s="609">
        <v>3.5385691063929789E-2</v>
      </c>
      <c r="ANP40" s="609"/>
      <c r="ANQ40" s="609"/>
      <c r="ANR40" s="609">
        <v>3.5385691063929789E-2</v>
      </c>
      <c r="ANS40" s="609"/>
      <c r="ANT40" s="609"/>
      <c r="ANU40" s="609">
        <v>3.5385691063929789E-2</v>
      </c>
      <c r="ANV40" s="609"/>
      <c r="ANW40" s="609"/>
      <c r="ANX40" s="609">
        <v>3.5385691063929789E-2</v>
      </c>
      <c r="ANY40" s="609"/>
      <c r="ANZ40" s="609"/>
      <c r="AOA40" s="609">
        <v>3.5385691063929789E-2</v>
      </c>
      <c r="AOB40" s="609"/>
      <c r="AOC40" s="609"/>
      <c r="AOD40" s="609">
        <v>3.5385691063929789E-2</v>
      </c>
      <c r="AOE40" s="609"/>
      <c r="AOF40" s="609"/>
      <c r="AOG40" s="609">
        <v>3.5385691063929789E-2</v>
      </c>
      <c r="AOH40" s="609"/>
      <c r="AOI40" s="609"/>
      <c r="AOJ40" s="609">
        <v>3.5385691063929789E-2</v>
      </c>
      <c r="AOK40" s="609"/>
      <c r="AOL40" s="609"/>
      <c r="AOM40" s="609">
        <v>3.5385691063929789E-2</v>
      </c>
      <c r="AON40" s="609"/>
      <c r="AOO40" s="609"/>
      <c r="AOP40" s="609">
        <v>3.5385691063929789E-2</v>
      </c>
      <c r="AOQ40" s="609"/>
      <c r="AOR40" s="609"/>
      <c r="AOS40" s="609">
        <v>3.5385691063929789E-2</v>
      </c>
      <c r="AOT40" s="609"/>
      <c r="AOU40" s="609"/>
      <c r="AOV40" s="609">
        <v>3.5385691063929789E-2</v>
      </c>
      <c r="AOW40" s="609"/>
      <c r="AOX40" s="609"/>
      <c r="AOY40" s="609">
        <v>3.5385691063929789E-2</v>
      </c>
      <c r="AOZ40" s="609"/>
      <c r="APA40" s="609"/>
      <c r="APB40" s="609">
        <v>3.5385691063929789E-2</v>
      </c>
      <c r="APC40" s="609"/>
      <c r="APD40" s="609"/>
      <c r="APE40" s="609">
        <v>3.5385691063929789E-2</v>
      </c>
      <c r="APF40" s="609"/>
      <c r="APG40" s="609"/>
      <c r="APH40" s="609">
        <v>3.5385691063929789E-2</v>
      </c>
      <c r="API40" s="609"/>
      <c r="APJ40" s="609"/>
      <c r="APK40" s="609">
        <v>3.5385691063929789E-2</v>
      </c>
      <c r="APL40" s="609"/>
      <c r="APM40" s="609"/>
      <c r="APN40" s="609">
        <v>3.5385691063929789E-2</v>
      </c>
      <c r="APO40" s="609"/>
      <c r="APP40" s="609"/>
      <c r="APQ40" s="609">
        <v>3.5385691063929789E-2</v>
      </c>
      <c r="APR40" s="609"/>
      <c r="APS40" s="609"/>
      <c r="APT40" s="609">
        <v>3.5385691063929789E-2</v>
      </c>
      <c r="APU40" s="609"/>
      <c r="APV40" s="609"/>
      <c r="APW40" s="609">
        <v>3.5385691063929789E-2</v>
      </c>
      <c r="APX40" s="609"/>
      <c r="APY40" s="609"/>
      <c r="APZ40" s="609">
        <v>3.5385691063929789E-2</v>
      </c>
      <c r="AQA40" s="609"/>
      <c r="AQB40" s="609"/>
      <c r="AQC40" s="609">
        <v>3.5385691063929789E-2</v>
      </c>
      <c r="AQD40" s="609"/>
      <c r="AQE40" s="609"/>
      <c r="AQF40" s="609">
        <v>3.5385691063929789E-2</v>
      </c>
      <c r="AQG40" s="609"/>
      <c r="AQH40" s="609"/>
      <c r="AQI40" s="609">
        <v>3.5385691063929789E-2</v>
      </c>
      <c r="AQJ40" s="609"/>
      <c r="AQK40" s="609"/>
      <c r="AQL40" s="609">
        <v>3.5385691063929789E-2</v>
      </c>
      <c r="AQM40" s="609"/>
      <c r="AQN40" s="609"/>
      <c r="AQO40" s="609">
        <v>3.5385691063929789E-2</v>
      </c>
      <c r="AQP40" s="609"/>
      <c r="AQQ40" s="609"/>
      <c r="AQR40" s="609">
        <v>3.5385691063929789E-2</v>
      </c>
      <c r="AQS40" s="609"/>
      <c r="AQT40" s="609"/>
      <c r="AQU40" s="609">
        <v>3.5385691063929789E-2</v>
      </c>
      <c r="AQV40" s="609"/>
      <c r="AQW40" s="609"/>
      <c r="AQX40" s="609">
        <v>3.5385691063929789E-2</v>
      </c>
      <c r="AQY40" s="609"/>
      <c r="AQZ40" s="609"/>
      <c r="ARA40" s="609">
        <v>3.5385691063929789E-2</v>
      </c>
      <c r="ARB40" s="609"/>
      <c r="ARC40" s="609"/>
      <c r="ARD40" s="609">
        <v>3.5385691063929789E-2</v>
      </c>
      <c r="ARE40" s="609"/>
      <c r="ARF40" s="609"/>
      <c r="ARG40" s="609">
        <v>3.5385691063929789E-2</v>
      </c>
      <c r="ARH40" s="609"/>
      <c r="ARI40" s="609"/>
      <c r="ARJ40" s="609">
        <v>3.5385691063929789E-2</v>
      </c>
      <c r="ARK40" s="609"/>
      <c r="ARL40" s="609"/>
      <c r="ARM40" s="609">
        <v>3.5385691063929789E-2</v>
      </c>
      <c r="ARN40" s="609"/>
      <c r="ARO40" s="609"/>
      <c r="ARP40" s="609">
        <v>3.5385691063929789E-2</v>
      </c>
      <c r="ARQ40" s="609"/>
      <c r="ARR40" s="609"/>
      <c r="ARS40" s="609">
        <v>3.5385691063929789E-2</v>
      </c>
      <c r="ART40" s="609"/>
      <c r="ARU40" s="609"/>
      <c r="ARV40" s="609">
        <v>3.5385691063929789E-2</v>
      </c>
      <c r="ARW40" s="609"/>
      <c r="ARX40" s="609"/>
      <c r="ARY40" s="609">
        <v>3.5385691063929789E-2</v>
      </c>
      <c r="ARZ40" s="609"/>
      <c r="ASA40" s="609"/>
      <c r="ASB40" s="609">
        <v>3.5385691063929789E-2</v>
      </c>
      <c r="ASC40" s="609"/>
      <c r="ASD40" s="609"/>
      <c r="ASE40" s="609">
        <v>3.5385691063929789E-2</v>
      </c>
      <c r="ASF40" s="609"/>
      <c r="ASG40" s="609"/>
      <c r="ASH40" s="609">
        <v>3.5385691063929789E-2</v>
      </c>
      <c r="ASI40" s="609"/>
      <c r="ASJ40" s="609"/>
      <c r="ASK40" s="609">
        <v>3.5385691063929789E-2</v>
      </c>
      <c r="ASL40" s="609"/>
      <c r="ASM40" s="609"/>
      <c r="ASN40" s="609">
        <v>3.5385691063929789E-2</v>
      </c>
      <c r="ASO40" s="609"/>
      <c r="ASP40" s="609"/>
      <c r="ASQ40" s="609">
        <v>3.5385691063929789E-2</v>
      </c>
      <c r="ASR40" s="609"/>
      <c r="ASS40" s="609"/>
      <c r="AST40" s="609">
        <v>3.5385691063929789E-2</v>
      </c>
      <c r="ASU40" s="609"/>
      <c r="ASV40" s="609"/>
      <c r="ASW40" s="609">
        <v>3.5385691063929789E-2</v>
      </c>
      <c r="ASX40" s="609"/>
      <c r="ASY40" s="609"/>
      <c r="ASZ40" s="609">
        <v>3.5385691063929789E-2</v>
      </c>
      <c r="ATA40" s="609"/>
      <c r="ATB40" s="609"/>
      <c r="ATC40" s="609">
        <v>3.5385691063929789E-2</v>
      </c>
      <c r="ATD40" s="609"/>
      <c r="ATE40" s="609"/>
      <c r="ATF40" s="609">
        <v>3.5385691063929789E-2</v>
      </c>
      <c r="ATG40" s="609"/>
      <c r="ATH40" s="609"/>
      <c r="ATI40" s="609">
        <v>3.5385691063929789E-2</v>
      </c>
      <c r="ATJ40" s="609"/>
      <c r="ATK40" s="609"/>
      <c r="ATL40" s="609">
        <v>3.5385691063929789E-2</v>
      </c>
      <c r="ATM40" s="609"/>
      <c r="ATN40" s="609"/>
      <c r="ATO40" s="609">
        <v>3.5385691063929789E-2</v>
      </c>
      <c r="ATP40" s="609"/>
      <c r="ATQ40" s="609"/>
      <c r="ATR40" s="609">
        <v>3.5385691063929789E-2</v>
      </c>
      <c r="ATS40" s="609"/>
      <c r="ATT40" s="609"/>
      <c r="ATU40" s="609">
        <v>3.5385691063929789E-2</v>
      </c>
      <c r="ATV40" s="609"/>
      <c r="ATW40" s="609"/>
      <c r="ATX40" s="609">
        <v>3.5385691063929789E-2</v>
      </c>
      <c r="ATY40" s="609"/>
      <c r="ATZ40" s="609"/>
      <c r="AUA40" s="609">
        <v>3.5385691063929789E-2</v>
      </c>
      <c r="AUB40" s="609"/>
      <c r="AUC40" s="609"/>
      <c r="AUD40" s="609">
        <v>3.5385691063929789E-2</v>
      </c>
      <c r="AUE40" s="609"/>
      <c r="AUF40" s="609"/>
      <c r="AUG40" s="609">
        <v>3.5385691063929789E-2</v>
      </c>
      <c r="AUH40" s="609"/>
      <c r="AUI40" s="609"/>
      <c r="AUJ40" s="609">
        <v>3.5385691063929789E-2</v>
      </c>
      <c r="AUK40" s="609"/>
      <c r="AUL40" s="609"/>
      <c r="AUM40" s="609">
        <v>3.5385691063929789E-2</v>
      </c>
      <c r="AUN40" s="609"/>
      <c r="AUO40" s="609"/>
      <c r="AUP40" s="609">
        <v>3.5385691063929789E-2</v>
      </c>
      <c r="AUQ40" s="609"/>
      <c r="AUR40" s="609"/>
      <c r="AUS40" s="609">
        <v>3.5385691063929789E-2</v>
      </c>
      <c r="AUT40" s="609"/>
      <c r="AUU40" s="609"/>
      <c r="AUV40" s="609">
        <v>3.5385691063929789E-2</v>
      </c>
      <c r="AUW40" s="609"/>
      <c r="AUX40" s="609"/>
      <c r="AUY40" s="609">
        <v>3.5385691063929789E-2</v>
      </c>
      <c r="AUZ40" s="609"/>
      <c r="AVA40" s="609"/>
      <c r="AVB40" s="609">
        <v>3.5385691063929789E-2</v>
      </c>
      <c r="AVC40" s="609"/>
      <c r="AVD40" s="609"/>
      <c r="AVE40" s="609">
        <v>3.5385691063929789E-2</v>
      </c>
      <c r="AVF40" s="609"/>
      <c r="AVG40" s="609"/>
      <c r="AVH40" s="609">
        <v>3.5385691063929789E-2</v>
      </c>
      <c r="AVI40" s="609"/>
      <c r="AVJ40" s="609"/>
      <c r="AVK40" s="609">
        <v>3.5385691063929789E-2</v>
      </c>
      <c r="AVL40" s="609"/>
      <c r="AVM40" s="609"/>
      <c r="AVN40" s="609">
        <v>3.5385691063929789E-2</v>
      </c>
      <c r="AVO40" s="609"/>
      <c r="AVP40" s="609"/>
      <c r="AVQ40" s="609">
        <v>3.5385691063929789E-2</v>
      </c>
      <c r="AVR40" s="609"/>
      <c r="AVS40" s="609"/>
      <c r="AVT40" s="609">
        <v>3.5385691063929789E-2</v>
      </c>
      <c r="AVU40" s="609"/>
      <c r="AVV40" s="609"/>
      <c r="AVW40" s="609">
        <v>3.5385691063929789E-2</v>
      </c>
      <c r="AVX40" s="609"/>
      <c r="AVY40" s="609"/>
      <c r="AVZ40" s="609">
        <v>3.5385691063929789E-2</v>
      </c>
      <c r="AWA40" s="609"/>
      <c r="AWB40" s="609"/>
      <c r="AWC40" s="609">
        <v>3.5385691063929789E-2</v>
      </c>
      <c r="AWD40" s="609"/>
      <c r="AWE40" s="609"/>
      <c r="AWF40" s="609">
        <v>3.5385691063929789E-2</v>
      </c>
      <c r="AWG40" s="609"/>
      <c r="AWH40" s="609"/>
      <c r="AWI40" s="609">
        <v>3.5385691063929789E-2</v>
      </c>
      <c r="AWJ40" s="609"/>
      <c r="AWK40" s="609"/>
      <c r="AWL40" s="609">
        <v>3.5385691063929789E-2</v>
      </c>
      <c r="AWM40" s="609"/>
      <c r="AWN40" s="609"/>
      <c r="AWO40" s="609">
        <v>3.5385691063929789E-2</v>
      </c>
      <c r="AWP40" s="609"/>
      <c r="AWQ40" s="609"/>
      <c r="AWR40" s="609">
        <v>3.5385691063929789E-2</v>
      </c>
      <c r="AWS40" s="609"/>
      <c r="AWT40" s="609"/>
      <c r="AWU40" s="609">
        <v>3.5385691063929789E-2</v>
      </c>
      <c r="AWV40" s="609"/>
      <c r="AWW40" s="609"/>
      <c r="AWX40" s="609">
        <v>3.5385691063929789E-2</v>
      </c>
      <c r="AWY40" s="609"/>
      <c r="AWZ40" s="609"/>
      <c r="AXA40" s="609">
        <v>3.5385691063929789E-2</v>
      </c>
      <c r="AXB40" s="609"/>
      <c r="AXC40" s="609"/>
      <c r="AXD40" s="609">
        <v>3.5385691063929789E-2</v>
      </c>
      <c r="AXE40" s="609"/>
      <c r="AXF40" s="609"/>
      <c r="AXG40" s="609">
        <v>3.5385691063929789E-2</v>
      </c>
      <c r="AXH40" s="609"/>
      <c r="AXI40" s="609"/>
      <c r="AXJ40" s="609">
        <v>3.5385691063929789E-2</v>
      </c>
      <c r="AXK40" s="609"/>
      <c r="AXL40" s="609"/>
      <c r="AXM40" s="609">
        <v>3.5385691063929789E-2</v>
      </c>
      <c r="AXN40" s="609"/>
      <c r="AXO40" s="609"/>
      <c r="AXP40" s="609">
        <v>3.5385691063929789E-2</v>
      </c>
      <c r="AXQ40" s="609"/>
      <c r="AXR40" s="609"/>
      <c r="AXS40" s="609">
        <v>3.5385691063929789E-2</v>
      </c>
      <c r="AXT40" s="609"/>
      <c r="AXU40" s="609"/>
      <c r="AXV40" s="609">
        <v>3.5385691063929789E-2</v>
      </c>
      <c r="AXW40" s="609"/>
      <c r="AXX40" s="609"/>
      <c r="AXY40" s="609">
        <v>3.5385691063929789E-2</v>
      </c>
      <c r="AXZ40" s="609"/>
      <c r="AYA40" s="609"/>
      <c r="AYB40" s="609">
        <v>3.5385691063929789E-2</v>
      </c>
      <c r="AYC40" s="609"/>
      <c r="AYD40" s="609"/>
      <c r="AYE40" s="609">
        <v>3.5385691063929789E-2</v>
      </c>
      <c r="AYF40" s="609"/>
      <c r="AYG40" s="609"/>
      <c r="AYH40" s="609">
        <v>3.5385691063929789E-2</v>
      </c>
      <c r="AYI40" s="609"/>
      <c r="AYJ40" s="609"/>
      <c r="AYK40" s="609">
        <v>3.5385691063929789E-2</v>
      </c>
      <c r="AYL40" s="609"/>
      <c r="AYM40" s="609"/>
      <c r="AYN40" s="609">
        <v>3.5385691063929789E-2</v>
      </c>
      <c r="AYO40" s="609"/>
      <c r="AYP40" s="609"/>
      <c r="AYQ40" s="609">
        <v>3.5385691063929789E-2</v>
      </c>
      <c r="AYR40" s="609"/>
      <c r="AYS40" s="609"/>
      <c r="AYT40" s="609">
        <v>3.5385691063929789E-2</v>
      </c>
      <c r="AYU40" s="609"/>
      <c r="AYV40" s="609"/>
      <c r="AYW40" s="609">
        <v>3.5385691063929789E-2</v>
      </c>
      <c r="AYX40" s="609"/>
      <c r="AYY40" s="609"/>
      <c r="AYZ40" s="609">
        <v>3.5385691063929789E-2</v>
      </c>
      <c r="AZA40" s="609"/>
      <c r="AZB40" s="609"/>
      <c r="AZC40" s="609">
        <v>3.5385691063929789E-2</v>
      </c>
      <c r="AZD40" s="609"/>
      <c r="AZE40" s="609"/>
      <c r="AZF40" s="609">
        <v>3.5385691063929789E-2</v>
      </c>
      <c r="AZG40" s="609"/>
      <c r="AZH40" s="609"/>
      <c r="AZI40" s="609">
        <v>3.5385691063929789E-2</v>
      </c>
      <c r="AZJ40" s="609"/>
      <c r="AZK40" s="609"/>
      <c r="AZL40" s="609">
        <v>3.5385691063929789E-2</v>
      </c>
      <c r="AZM40" s="609"/>
      <c r="AZN40" s="609"/>
      <c r="AZO40" s="609">
        <v>3.5385691063929789E-2</v>
      </c>
      <c r="AZP40" s="609"/>
      <c r="AZQ40" s="609"/>
      <c r="AZR40" s="609">
        <v>3.5385691063929789E-2</v>
      </c>
      <c r="AZS40" s="609"/>
      <c r="AZT40" s="609"/>
      <c r="AZU40" s="609">
        <v>3.5385691063929789E-2</v>
      </c>
      <c r="AZV40" s="609"/>
      <c r="AZW40" s="609"/>
      <c r="AZX40" s="609">
        <v>3.5385691063929789E-2</v>
      </c>
      <c r="AZY40" s="609"/>
      <c r="AZZ40" s="609"/>
      <c r="BAA40" s="609">
        <v>3.5385691063929789E-2</v>
      </c>
      <c r="BAB40" s="609"/>
      <c r="BAC40" s="609"/>
      <c r="BAD40" s="609">
        <v>3.5385691063929789E-2</v>
      </c>
      <c r="BAE40" s="609"/>
      <c r="BAF40" s="609"/>
      <c r="BAG40" s="609">
        <v>3.5385691063929789E-2</v>
      </c>
      <c r="BAH40" s="609"/>
      <c r="BAI40" s="609"/>
      <c r="BAJ40" s="609">
        <v>3.5385691063929789E-2</v>
      </c>
      <c r="BAK40" s="609"/>
      <c r="BAL40" s="609"/>
      <c r="BAM40" s="609">
        <v>3.5385691063929789E-2</v>
      </c>
      <c r="BAN40" s="609"/>
      <c r="BAO40" s="609"/>
      <c r="BAP40" s="609">
        <v>3.5385691063929789E-2</v>
      </c>
      <c r="BAQ40" s="609"/>
      <c r="BAR40" s="609"/>
      <c r="BAS40" s="609">
        <v>3.5385691063929789E-2</v>
      </c>
      <c r="BAT40" s="609"/>
      <c r="BAU40" s="609"/>
      <c r="BAV40" s="609">
        <v>3.5385691063929789E-2</v>
      </c>
      <c r="BAW40" s="609"/>
      <c r="BAX40" s="609"/>
      <c r="BAY40" s="609">
        <v>3.5385691063929789E-2</v>
      </c>
      <c r="BAZ40" s="609"/>
      <c r="BBA40" s="609"/>
      <c r="BBB40" s="609">
        <v>3.5385691063929789E-2</v>
      </c>
      <c r="BBC40" s="609"/>
      <c r="BBD40" s="609"/>
      <c r="BBE40" s="609">
        <v>3.5385691063929789E-2</v>
      </c>
      <c r="BBF40" s="609"/>
      <c r="BBG40" s="609"/>
      <c r="BBH40" s="609">
        <v>3.5385691063929789E-2</v>
      </c>
      <c r="BBI40" s="609"/>
      <c r="BBJ40" s="609"/>
      <c r="BBK40" s="609">
        <v>3.5385691063929789E-2</v>
      </c>
      <c r="BBL40" s="609"/>
      <c r="BBM40" s="609"/>
      <c r="BBN40" s="609">
        <v>3.5385691063929789E-2</v>
      </c>
      <c r="BBO40" s="609"/>
      <c r="BBP40" s="609"/>
      <c r="BBQ40" s="609">
        <v>3.5385691063929789E-2</v>
      </c>
      <c r="BBR40" s="609"/>
      <c r="BBS40" s="609"/>
      <c r="BBT40" s="609">
        <v>3.5385691063929789E-2</v>
      </c>
      <c r="BBU40" s="609"/>
      <c r="BBV40" s="609"/>
      <c r="BBW40" s="609">
        <v>3.5385691063929789E-2</v>
      </c>
      <c r="BBX40" s="609"/>
      <c r="BBY40" s="609"/>
      <c r="BBZ40" s="609">
        <v>3.5385691063929789E-2</v>
      </c>
      <c r="BCA40" s="609"/>
      <c r="BCB40" s="609"/>
      <c r="BCC40" s="609">
        <v>3.5385691063929789E-2</v>
      </c>
      <c r="BCD40" s="609"/>
      <c r="BCE40" s="609"/>
      <c r="BCF40" s="609">
        <v>3.5385691063929789E-2</v>
      </c>
      <c r="BCG40" s="609"/>
      <c r="BCH40" s="609"/>
      <c r="BCI40" s="609">
        <v>3.5385691063929789E-2</v>
      </c>
      <c r="BCJ40" s="609"/>
      <c r="BCK40" s="609"/>
      <c r="BCL40" s="609">
        <v>3.5385691063929789E-2</v>
      </c>
      <c r="BCM40" s="609"/>
      <c r="BCN40" s="609"/>
      <c r="BCO40" s="609">
        <v>3.5385691063929789E-2</v>
      </c>
      <c r="BCP40" s="609"/>
      <c r="BCQ40" s="609"/>
      <c r="BCR40" s="609">
        <v>3.5385691063929789E-2</v>
      </c>
      <c r="BCS40" s="609"/>
      <c r="BCT40" s="609"/>
      <c r="BCU40" s="609">
        <v>3.5385691063929789E-2</v>
      </c>
      <c r="BCV40" s="609"/>
      <c r="BCW40" s="609"/>
      <c r="BCX40" s="609">
        <v>3.5385691063929789E-2</v>
      </c>
      <c r="BCY40" s="609"/>
      <c r="BCZ40" s="609"/>
      <c r="BDA40" s="609">
        <v>3.5385691063929789E-2</v>
      </c>
      <c r="BDB40" s="609"/>
      <c r="BDC40" s="609"/>
      <c r="BDD40" s="609">
        <v>3.5385691063929789E-2</v>
      </c>
      <c r="BDE40" s="609"/>
      <c r="BDF40" s="609"/>
      <c r="BDG40" s="609">
        <v>3.5385691063929789E-2</v>
      </c>
      <c r="BDH40" s="609"/>
      <c r="BDI40" s="609"/>
      <c r="BDJ40" s="609">
        <v>3.5385691063929789E-2</v>
      </c>
      <c r="BDK40" s="609"/>
      <c r="BDL40" s="609"/>
      <c r="BDM40" s="609">
        <v>3.5385691063929789E-2</v>
      </c>
      <c r="BDN40" s="609"/>
      <c r="BDO40" s="609"/>
      <c r="BDP40" s="609">
        <v>3.5385691063929789E-2</v>
      </c>
      <c r="BDQ40" s="609"/>
      <c r="BDR40" s="609"/>
      <c r="BDS40" s="609">
        <v>3.5385691063929789E-2</v>
      </c>
      <c r="BDT40" s="609"/>
      <c r="BDU40" s="609"/>
      <c r="BDV40" s="609">
        <v>3.5385691063929789E-2</v>
      </c>
      <c r="BDW40" s="609"/>
      <c r="BDX40" s="609"/>
      <c r="BDY40" s="609">
        <v>3.5385691063929789E-2</v>
      </c>
      <c r="BDZ40" s="609"/>
      <c r="BEA40" s="609"/>
      <c r="BEB40" s="609">
        <v>3.5385691063929789E-2</v>
      </c>
      <c r="BEC40" s="609"/>
      <c r="BED40" s="609"/>
      <c r="BEE40" s="609">
        <v>3.5385691063929789E-2</v>
      </c>
      <c r="BEF40" s="609"/>
      <c r="BEG40" s="609"/>
      <c r="BEH40" s="609">
        <v>3.5385691063929789E-2</v>
      </c>
      <c r="BEI40" s="609"/>
      <c r="BEJ40" s="609"/>
      <c r="BEK40" s="609">
        <v>3.5385691063929789E-2</v>
      </c>
      <c r="BEL40" s="609"/>
      <c r="BEM40" s="609"/>
      <c r="BEN40" s="609">
        <v>3.5385691063929789E-2</v>
      </c>
      <c r="BEO40" s="609"/>
      <c r="BEP40" s="609"/>
      <c r="BEQ40" s="609">
        <v>3.5385691063929789E-2</v>
      </c>
      <c r="BER40" s="609"/>
      <c r="BES40" s="609"/>
      <c r="BET40" s="609">
        <v>3.5385691063929789E-2</v>
      </c>
      <c r="BEU40" s="609"/>
      <c r="BEV40" s="609"/>
      <c r="BEW40" s="609">
        <v>3.5385691063929789E-2</v>
      </c>
      <c r="BEX40" s="609"/>
      <c r="BEY40" s="609"/>
      <c r="BEZ40" s="609">
        <v>3.5385691063929789E-2</v>
      </c>
      <c r="BFA40" s="609"/>
      <c r="BFB40" s="609"/>
      <c r="BFC40" s="609">
        <v>3.5385691063929789E-2</v>
      </c>
      <c r="BFD40" s="609"/>
      <c r="BFE40" s="609"/>
      <c r="BFF40" s="609">
        <v>3.5385691063929789E-2</v>
      </c>
      <c r="BFG40" s="609"/>
      <c r="BFH40" s="609"/>
      <c r="BFI40" s="609">
        <v>3.5385691063929789E-2</v>
      </c>
      <c r="BFJ40" s="609"/>
      <c r="BFK40" s="609"/>
      <c r="BFL40" s="609">
        <v>3.5385691063929789E-2</v>
      </c>
      <c r="BFM40" s="609"/>
      <c r="BFN40" s="609"/>
      <c r="BFO40" s="609">
        <v>3.5385691063929789E-2</v>
      </c>
      <c r="BFP40" s="609"/>
      <c r="BFQ40" s="609"/>
      <c r="BFR40" s="609">
        <v>3.5385691063929789E-2</v>
      </c>
      <c r="BFS40" s="609"/>
      <c r="BFT40" s="609"/>
      <c r="BFU40" s="609">
        <v>3.5385691063929789E-2</v>
      </c>
      <c r="BFV40" s="609"/>
      <c r="BFW40" s="609"/>
      <c r="BFX40" s="609">
        <v>3.5385691063929789E-2</v>
      </c>
      <c r="BFY40" s="609"/>
      <c r="BFZ40" s="609"/>
      <c r="BGA40" s="609">
        <v>3.5385691063929789E-2</v>
      </c>
      <c r="BGB40" s="609"/>
      <c r="BGC40" s="609"/>
      <c r="BGD40" s="609">
        <v>3.5385691063929789E-2</v>
      </c>
      <c r="BGE40" s="609"/>
      <c r="BGF40" s="609"/>
      <c r="BGG40" s="609">
        <v>3.5385691063929789E-2</v>
      </c>
      <c r="BGH40" s="609"/>
      <c r="BGI40" s="609"/>
      <c r="BGJ40" s="609">
        <v>3.5385691063929789E-2</v>
      </c>
      <c r="BGK40" s="609"/>
      <c r="BGL40" s="609"/>
      <c r="BGM40" s="609">
        <v>3.5385691063929789E-2</v>
      </c>
      <c r="BGN40" s="609"/>
      <c r="BGO40" s="609"/>
      <c r="BGP40" s="609">
        <v>3.5385691063929789E-2</v>
      </c>
      <c r="BGQ40" s="609"/>
      <c r="BGR40" s="609"/>
      <c r="BGS40" s="609">
        <v>3.5385691063929789E-2</v>
      </c>
      <c r="BGT40" s="609"/>
      <c r="BGU40" s="609"/>
      <c r="BGV40" s="609">
        <v>3.5385691063929789E-2</v>
      </c>
      <c r="BGW40" s="609"/>
      <c r="BGX40" s="609"/>
      <c r="BGY40" s="609">
        <v>3.5385691063929789E-2</v>
      </c>
      <c r="BGZ40" s="609"/>
      <c r="BHA40" s="609"/>
      <c r="BHB40" s="609">
        <v>3.5385691063929789E-2</v>
      </c>
      <c r="BHC40" s="609"/>
      <c r="BHD40" s="609"/>
      <c r="BHE40" s="609">
        <v>3.5385691063929789E-2</v>
      </c>
      <c r="BHF40" s="609"/>
      <c r="BHG40" s="609"/>
      <c r="BHH40" s="609">
        <v>3.5385691063929789E-2</v>
      </c>
      <c r="BHI40" s="609"/>
      <c r="BHJ40" s="609"/>
      <c r="BHK40" s="609">
        <v>3.5385691063929789E-2</v>
      </c>
      <c r="BHL40" s="609"/>
      <c r="BHM40" s="609"/>
      <c r="BHN40" s="609">
        <v>3.5385691063929789E-2</v>
      </c>
      <c r="BHO40" s="609"/>
      <c r="BHP40" s="609"/>
      <c r="BHQ40" s="609">
        <v>3.5385691063929789E-2</v>
      </c>
      <c r="BHR40" s="609"/>
      <c r="BHS40" s="609"/>
      <c r="BHT40" s="609">
        <v>3.5385691063929789E-2</v>
      </c>
      <c r="BHU40" s="609"/>
      <c r="BHV40" s="609"/>
      <c r="BHW40" s="609">
        <v>3.5385691063929789E-2</v>
      </c>
      <c r="BHX40" s="609"/>
      <c r="BHY40" s="609"/>
      <c r="BHZ40" s="609">
        <v>3.5385691063929789E-2</v>
      </c>
      <c r="BIA40" s="609"/>
      <c r="BIB40" s="609"/>
      <c r="BIC40" s="609">
        <v>3.5385691063929789E-2</v>
      </c>
      <c r="BID40" s="609"/>
      <c r="BIE40" s="609"/>
      <c r="BIF40" s="609">
        <v>3.5385691063929789E-2</v>
      </c>
      <c r="BIG40" s="609"/>
      <c r="BIH40" s="609"/>
      <c r="BII40" s="609">
        <v>3.5385691063929789E-2</v>
      </c>
      <c r="BIJ40" s="609"/>
      <c r="BIK40" s="609"/>
      <c r="BIL40" s="609">
        <v>3.5385691063929789E-2</v>
      </c>
      <c r="BIM40" s="609"/>
      <c r="BIN40" s="609"/>
      <c r="BIO40" s="609">
        <v>3.5385691063929789E-2</v>
      </c>
      <c r="BIP40" s="609"/>
      <c r="BIQ40" s="609"/>
      <c r="BIR40" s="609">
        <v>3.5385691063929789E-2</v>
      </c>
      <c r="BIS40" s="609"/>
      <c r="BIT40" s="609"/>
      <c r="BIU40" s="609">
        <v>3.5385691063929789E-2</v>
      </c>
      <c r="BIV40" s="609"/>
      <c r="BIW40" s="609"/>
      <c r="BIX40" s="609">
        <v>3.5385691063929789E-2</v>
      </c>
      <c r="BIY40" s="609"/>
      <c r="BIZ40" s="609"/>
      <c r="BJA40" s="609">
        <v>3.5385691063929789E-2</v>
      </c>
      <c r="BJB40" s="609"/>
      <c r="BJC40" s="609"/>
      <c r="BJD40" s="609">
        <v>3.5385691063929789E-2</v>
      </c>
      <c r="BJE40" s="609"/>
      <c r="BJF40" s="609"/>
      <c r="BJG40" s="609">
        <v>3.5385691063929789E-2</v>
      </c>
      <c r="BJH40" s="609"/>
      <c r="BJI40" s="609"/>
      <c r="BJJ40" s="609">
        <v>3.5385691063929789E-2</v>
      </c>
      <c r="BJK40" s="609"/>
      <c r="BJL40" s="609"/>
      <c r="BJM40" s="609">
        <v>3.5385691063929789E-2</v>
      </c>
      <c r="BJN40" s="609"/>
      <c r="BJO40" s="609"/>
      <c r="BJP40" s="609">
        <v>3.5385691063929789E-2</v>
      </c>
      <c r="BJQ40" s="609"/>
      <c r="BJR40" s="609"/>
      <c r="BJS40" s="609">
        <v>3.5385691063929789E-2</v>
      </c>
      <c r="BJT40" s="609"/>
      <c r="BJU40" s="609"/>
      <c r="BJV40" s="609">
        <v>3.5385691063929789E-2</v>
      </c>
      <c r="BJW40" s="609"/>
      <c r="BJX40" s="609"/>
      <c r="BJY40" s="609">
        <v>3.5385691063929789E-2</v>
      </c>
      <c r="BJZ40" s="609"/>
      <c r="BKA40" s="609"/>
      <c r="BKB40" s="609">
        <v>3.5385691063929789E-2</v>
      </c>
      <c r="BKC40" s="609"/>
      <c r="BKD40" s="609"/>
      <c r="BKE40" s="609">
        <v>3.5385691063929789E-2</v>
      </c>
      <c r="BKF40" s="609"/>
      <c r="BKG40" s="609"/>
      <c r="BKH40" s="609">
        <v>3.5385691063929789E-2</v>
      </c>
      <c r="BKI40" s="609"/>
      <c r="BKJ40" s="609"/>
      <c r="BKK40" s="609">
        <v>3.5385691063929789E-2</v>
      </c>
      <c r="BKL40" s="609"/>
      <c r="BKM40" s="609"/>
      <c r="BKN40" s="609">
        <v>3.5385691063929789E-2</v>
      </c>
      <c r="BKO40" s="609"/>
      <c r="BKP40" s="609"/>
      <c r="BKQ40" s="609">
        <v>3.5385691063929789E-2</v>
      </c>
      <c r="BKR40" s="609"/>
      <c r="BKS40" s="609"/>
      <c r="BKT40" s="609">
        <v>3.5385691063929789E-2</v>
      </c>
      <c r="BKU40" s="609"/>
      <c r="BKV40" s="609"/>
      <c r="BKW40" s="609">
        <v>3.5385691063929789E-2</v>
      </c>
      <c r="BKX40" s="609"/>
      <c r="BKY40" s="609"/>
      <c r="BKZ40" s="609">
        <v>3.5385691063929789E-2</v>
      </c>
      <c r="BLA40" s="609"/>
      <c r="BLB40" s="609"/>
      <c r="BLC40" s="609">
        <v>3.5385691063929789E-2</v>
      </c>
      <c r="BLD40" s="609"/>
      <c r="BLE40" s="609"/>
      <c r="BLF40" s="609">
        <v>3.5385691063929789E-2</v>
      </c>
      <c r="BLG40" s="609"/>
      <c r="BLH40" s="609"/>
      <c r="BLI40" s="609">
        <v>3.5385691063929789E-2</v>
      </c>
      <c r="BLJ40" s="609"/>
      <c r="BLK40" s="609"/>
      <c r="BLL40" s="609">
        <v>3.5385691063929789E-2</v>
      </c>
      <c r="BLM40" s="609"/>
      <c r="BLN40" s="609"/>
      <c r="BLO40" s="609">
        <v>3.5385691063929789E-2</v>
      </c>
      <c r="BLP40" s="609"/>
      <c r="BLQ40" s="609"/>
      <c r="BLR40" s="609">
        <v>3.5385691063929789E-2</v>
      </c>
      <c r="BLS40" s="609"/>
      <c r="BLT40" s="609"/>
      <c r="BLU40" s="609">
        <v>3.5385691063929789E-2</v>
      </c>
      <c r="BLV40" s="609"/>
      <c r="BLW40" s="609"/>
      <c r="BLX40" s="609">
        <v>3.5385691063929789E-2</v>
      </c>
      <c r="BLY40" s="609"/>
      <c r="BLZ40" s="609"/>
      <c r="BMA40" s="609">
        <v>3.5385691063929789E-2</v>
      </c>
      <c r="BMB40" s="609"/>
      <c r="BMC40" s="609"/>
      <c r="BMD40" s="609">
        <v>3.5385691063929789E-2</v>
      </c>
      <c r="BME40" s="609"/>
      <c r="BMF40" s="609"/>
      <c r="BMG40" s="609">
        <v>3.5385691063929789E-2</v>
      </c>
      <c r="BMH40" s="609"/>
      <c r="BMI40" s="609"/>
      <c r="BMJ40" s="609">
        <v>3.5385691063929789E-2</v>
      </c>
      <c r="BMK40" s="609"/>
      <c r="BML40" s="609"/>
      <c r="BMM40" s="609">
        <v>3.5385691063929789E-2</v>
      </c>
      <c r="BMN40" s="609"/>
      <c r="BMO40" s="609"/>
      <c r="BMP40" s="609">
        <v>3.5385691063929789E-2</v>
      </c>
      <c r="BMQ40" s="609"/>
      <c r="BMR40" s="609"/>
      <c r="BMS40" s="609">
        <v>3.5385691063929789E-2</v>
      </c>
      <c r="BMT40" s="609"/>
      <c r="BMU40" s="609"/>
      <c r="BMV40" s="609">
        <v>3.5385691063929789E-2</v>
      </c>
      <c r="BMW40" s="609"/>
      <c r="BMX40" s="609"/>
      <c r="BMY40" s="609">
        <v>3.5385691063929789E-2</v>
      </c>
      <c r="BMZ40" s="609"/>
      <c r="BNA40" s="609"/>
      <c r="BNB40" s="609">
        <v>3.5385691063929789E-2</v>
      </c>
      <c r="BNC40" s="609"/>
      <c r="BND40" s="609"/>
      <c r="BNE40" s="609">
        <v>3.5385691063929789E-2</v>
      </c>
      <c r="BNF40" s="609"/>
      <c r="BNG40" s="609"/>
      <c r="BNH40" s="609">
        <v>3.5385691063929789E-2</v>
      </c>
      <c r="BNI40" s="609"/>
      <c r="BNJ40" s="609"/>
      <c r="BNK40" s="609">
        <v>3.5385691063929789E-2</v>
      </c>
      <c r="BNL40" s="609"/>
      <c r="BNM40" s="609"/>
      <c r="BNN40" s="609">
        <v>3.5385691063929789E-2</v>
      </c>
      <c r="BNO40" s="609"/>
      <c r="BNP40" s="609"/>
      <c r="BNQ40" s="609">
        <v>3.5385691063929789E-2</v>
      </c>
      <c r="BNR40" s="609"/>
      <c r="BNS40" s="609"/>
      <c r="BNT40" s="609">
        <v>3.5385691063929789E-2</v>
      </c>
      <c r="BNU40" s="609"/>
      <c r="BNV40" s="609"/>
      <c r="BNW40" s="609">
        <v>3.5385691063929789E-2</v>
      </c>
      <c r="BNX40" s="609"/>
      <c r="BNY40" s="609"/>
      <c r="BNZ40" s="609">
        <v>3.5385691063929789E-2</v>
      </c>
      <c r="BOA40" s="609"/>
      <c r="BOB40" s="609"/>
      <c r="BOC40" s="609">
        <v>3.5385691063929789E-2</v>
      </c>
      <c r="BOD40" s="609"/>
      <c r="BOE40" s="609"/>
      <c r="BOF40" s="609">
        <v>3.5385691063929789E-2</v>
      </c>
      <c r="BOG40" s="609"/>
      <c r="BOH40" s="609"/>
      <c r="BOI40" s="609">
        <v>3.5385691063929789E-2</v>
      </c>
      <c r="BOJ40" s="609"/>
      <c r="BOK40" s="609"/>
      <c r="BOL40" s="609">
        <v>3.5385691063929789E-2</v>
      </c>
      <c r="BOM40" s="609"/>
      <c r="BON40" s="609"/>
      <c r="BOO40" s="609">
        <v>3.5385691063929789E-2</v>
      </c>
      <c r="BOP40" s="609"/>
      <c r="BOQ40" s="609"/>
      <c r="BOR40" s="609">
        <v>3.5385691063929789E-2</v>
      </c>
      <c r="BOS40" s="609"/>
      <c r="BOT40" s="609"/>
      <c r="BOU40" s="609">
        <v>3.5385691063929789E-2</v>
      </c>
      <c r="BOV40" s="609"/>
      <c r="BOW40" s="609"/>
      <c r="BOX40" s="609">
        <v>3.5385691063929789E-2</v>
      </c>
      <c r="BOY40" s="609"/>
      <c r="BOZ40" s="609"/>
      <c r="BPA40" s="609">
        <v>3.5385691063929789E-2</v>
      </c>
      <c r="BPB40" s="609"/>
      <c r="BPC40" s="609"/>
      <c r="BPD40" s="609">
        <v>3.5385691063929789E-2</v>
      </c>
      <c r="BPE40" s="609"/>
      <c r="BPF40" s="609"/>
      <c r="BPG40" s="609">
        <v>3.5385691063929789E-2</v>
      </c>
      <c r="BPH40" s="609"/>
      <c r="BPI40" s="609"/>
      <c r="BPJ40" s="609">
        <v>3.5385691063929789E-2</v>
      </c>
      <c r="BPK40" s="609"/>
      <c r="BPL40" s="609"/>
      <c r="BPM40" s="609">
        <v>3.5385691063929789E-2</v>
      </c>
      <c r="BPN40" s="609"/>
      <c r="BPO40" s="609"/>
      <c r="BPP40" s="609">
        <v>3.5385691063929789E-2</v>
      </c>
      <c r="BPQ40" s="609"/>
      <c r="BPR40" s="609"/>
      <c r="BPS40" s="609">
        <v>3.5385691063929789E-2</v>
      </c>
      <c r="BPT40" s="609"/>
      <c r="BPU40" s="609"/>
      <c r="BPV40" s="609">
        <v>3.5385691063929789E-2</v>
      </c>
      <c r="BPW40" s="609"/>
      <c r="BPX40" s="609"/>
      <c r="BPY40" s="609">
        <v>3.5385691063929789E-2</v>
      </c>
      <c r="BPZ40" s="609"/>
      <c r="BQA40" s="609"/>
      <c r="BQB40" s="609">
        <v>3.5385691063929789E-2</v>
      </c>
      <c r="BQC40" s="609"/>
      <c r="BQD40" s="609"/>
      <c r="BQE40" s="609">
        <v>3.5385691063929789E-2</v>
      </c>
      <c r="BQF40" s="609"/>
      <c r="BQG40" s="609"/>
      <c r="BQH40" s="609">
        <v>3.5385691063929789E-2</v>
      </c>
      <c r="BQI40" s="609"/>
      <c r="BQJ40" s="609"/>
      <c r="BQK40" s="609">
        <v>3.5385691063929789E-2</v>
      </c>
      <c r="BQL40" s="609"/>
      <c r="BQM40" s="609"/>
      <c r="BQN40" s="609">
        <v>3.5385691063929789E-2</v>
      </c>
      <c r="BQO40" s="609"/>
      <c r="BQP40" s="609"/>
      <c r="BQQ40" s="609">
        <v>3.5385691063929789E-2</v>
      </c>
      <c r="BQR40" s="609"/>
      <c r="BQS40" s="609"/>
      <c r="BQT40" s="609">
        <v>3.5385691063929789E-2</v>
      </c>
      <c r="BQU40" s="609"/>
      <c r="BQV40" s="609"/>
      <c r="BQW40" s="609">
        <v>3.5385691063929789E-2</v>
      </c>
      <c r="BQX40" s="609"/>
      <c r="BQY40" s="609"/>
      <c r="BQZ40" s="609">
        <v>3.5385691063929789E-2</v>
      </c>
      <c r="BRA40" s="609"/>
      <c r="BRB40" s="609"/>
      <c r="BRC40" s="609">
        <v>3.5385691063929789E-2</v>
      </c>
      <c r="BRD40" s="609"/>
      <c r="BRE40" s="609"/>
      <c r="BRF40" s="609">
        <v>3.5385691063929789E-2</v>
      </c>
      <c r="BRG40" s="609"/>
      <c r="BRH40" s="609"/>
      <c r="BRI40" s="609">
        <v>3.5385691063929789E-2</v>
      </c>
      <c r="BRJ40" s="609"/>
      <c r="BRK40" s="609"/>
      <c r="BRL40" s="609">
        <v>3.5385691063929789E-2</v>
      </c>
      <c r="BRM40" s="609"/>
      <c r="BRN40" s="609"/>
      <c r="BRO40" s="609">
        <v>3.5385691063929789E-2</v>
      </c>
      <c r="BRP40" s="609"/>
      <c r="BRQ40" s="609"/>
      <c r="BRR40" s="609">
        <v>3.5385691063929789E-2</v>
      </c>
      <c r="BRS40" s="609"/>
      <c r="BRT40" s="609"/>
      <c r="BRU40" s="609">
        <v>3.5385691063929789E-2</v>
      </c>
      <c r="BRV40" s="609"/>
      <c r="BRW40" s="609"/>
      <c r="BRX40" s="609">
        <v>3.5385691063929789E-2</v>
      </c>
      <c r="BRY40" s="609"/>
      <c r="BRZ40" s="609"/>
      <c r="BSA40" s="609">
        <v>3.5385691063929789E-2</v>
      </c>
      <c r="BSB40" s="609"/>
      <c r="BSC40" s="609"/>
      <c r="BSD40" s="609">
        <v>3.5385691063929789E-2</v>
      </c>
      <c r="BSE40" s="609"/>
      <c r="BSF40" s="609"/>
      <c r="BSG40" s="609">
        <v>3.5385691063929789E-2</v>
      </c>
      <c r="BSH40" s="609"/>
      <c r="BSI40" s="609"/>
      <c r="BSJ40" s="609">
        <v>3.5385691063929789E-2</v>
      </c>
      <c r="BSK40" s="609"/>
      <c r="BSL40" s="609"/>
      <c r="BSM40" s="609">
        <v>3.5385691063929789E-2</v>
      </c>
      <c r="BSN40" s="609"/>
      <c r="BSO40" s="609"/>
      <c r="BSP40" s="609">
        <v>3.5385691063929789E-2</v>
      </c>
      <c r="BSQ40" s="609"/>
      <c r="BSR40" s="609"/>
      <c r="BSS40" s="609">
        <v>3.5385691063929789E-2</v>
      </c>
      <c r="BST40" s="609"/>
      <c r="BSU40" s="609"/>
      <c r="BSV40" s="609">
        <v>3.5385691063929789E-2</v>
      </c>
      <c r="BSW40" s="609"/>
      <c r="BSX40" s="609"/>
      <c r="BSY40" s="609">
        <v>3.5385691063929789E-2</v>
      </c>
      <c r="BSZ40" s="609"/>
      <c r="BTA40" s="609"/>
      <c r="BTB40" s="609">
        <v>3.5385691063929789E-2</v>
      </c>
      <c r="BTC40" s="609"/>
      <c r="BTD40" s="609"/>
      <c r="BTE40" s="609">
        <v>3.5385691063929789E-2</v>
      </c>
      <c r="BTF40" s="609"/>
      <c r="BTG40" s="609"/>
      <c r="BTH40" s="609">
        <v>3.5385691063929789E-2</v>
      </c>
      <c r="BTI40" s="609"/>
      <c r="BTJ40" s="609"/>
      <c r="BTK40" s="609">
        <v>3.5385691063929789E-2</v>
      </c>
      <c r="BTL40" s="609"/>
      <c r="BTM40" s="609"/>
      <c r="BTN40" s="609">
        <v>3.5385691063929789E-2</v>
      </c>
      <c r="BTO40" s="609"/>
      <c r="BTP40" s="609"/>
      <c r="BTQ40" s="609">
        <v>3.5385691063929789E-2</v>
      </c>
      <c r="BTR40" s="609"/>
      <c r="BTS40" s="609"/>
      <c r="BTT40" s="609">
        <v>3.5385691063929789E-2</v>
      </c>
      <c r="BTU40" s="609"/>
      <c r="BTV40" s="609"/>
      <c r="BTW40" s="609">
        <v>3.5385691063929789E-2</v>
      </c>
      <c r="BTX40" s="609"/>
      <c r="BTY40" s="609"/>
      <c r="BTZ40" s="609">
        <v>3.5385691063929789E-2</v>
      </c>
      <c r="BUA40" s="609"/>
      <c r="BUB40" s="609"/>
      <c r="BUC40" s="609">
        <v>3.5385691063929789E-2</v>
      </c>
      <c r="BUD40" s="609"/>
      <c r="BUE40" s="609"/>
      <c r="BUF40" s="609">
        <v>3.5385691063929789E-2</v>
      </c>
      <c r="BUG40" s="609"/>
      <c r="BUH40" s="609"/>
      <c r="BUI40" s="609">
        <v>3.5385691063929789E-2</v>
      </c>
      <c r="BUJ40" s="609"/>
      <c r="BUK40" s="609"/>
      <c r="BUL40" s="609">
        <v>3.5385691063929789E-2</v>
      </c>
      <c r="BUM40" s="609"/>
      <c r="BUN40" s="609"/>
      <c r="BUO40" s="609">
        <v>3.5385691063929789E-2</v>
      </c>
      <c r="BUP40" s="609"/>
      <c r="BUQ40" s="609"/>
      <c r="BUR40" s="609">
        <v>3.5385691063929789E-2</v>
      </c>
      <c r="BUS40" s="609"/>
      <c r="BUT40" s="609"/>
      <c r="BUU40" s="609">
        <v>3.5385691063929789E-2</v>
      </c>
      <c r="BUV40" s="609"/>
      <c r="BUW40" s="609"/>
      <c r="BUX40" s="609">
        <v>3.5385691063929789E-2</v>
      </c>
      <c r="BUY40" s="609"/>
      <c r="BUZ40" s="609"/>
      <c r="BVA40" s="609">
        <v>3.5385691063929789E-2</v>
      </c>
      <c r="BVB40" s="609"/>
      <c r="BVC40" s="609"/>
      <c r="BVD40" s="609">
        <v>3.5385691063929789E-2</v>
      </c>
      <c r="BVE40" s="609"/>
      <c r="BVF40" s="609"/>
      <c r="BVG40" s="609">
        <v>3.5385691063929789E-2</v>
      </c>
      <c r="BVH40" s="609"/>
      <c r="BVI40" s="609"/>
      <c r="BVJ40" s="609">
        <v>3.5385691063929789E-2</v>
      </c>
      <c r="BVK40" s="609"/>
      <c r="BVL40" s="609"/>
      <c r="BVM40" s="609">
        <v>3.5385691063929789E-2</v>
      </c>
      <c r="BVN40" s="609"/>
      <c r="BVO40" s="609"/>
      <c r="BVP40" s="609">
        <v>3.5385691063929789E-2</v>
      </c>
      <c r="BVQ40" s="609"/>
      <c r="BVR40" s="609"/>
      <c r="BVS40" s="609">
        <v>3.5385691063929789E-2</v>
      </c>
      <c r="BVT40" s="609"/>
      <c r="BVU40" s="609"/>
      <c r="BVV40" s="609">
        <v>3.5385691063929789E-2</v>
      </c>
      <c r="BVW40" s="609"/>
      <c r="BVX40" s="609"/>
      <c r="BVY40" s="609">
        <v>3.5385691063929789E-2</v>
      </c>
      <c r="BVZ40" s="609"/>
      <c r="BWA40" s="609"/>
      <c r="BWB40" s="609">
        <v>3.5385691063929789E-2</v>
      </c>
      <c r="BWC40" s="609"/>
      <c r="BWD40" s="609"/>
      <c r="BWE40" s="609">
        <v>3.5385691063929789E-2</v>
      </c>
      <c r="BWF40" s="609"/>
      <c r="BWG40" s="609"/>
      <c r="BWH40" s="609">
        <v>3.5385691063929789E-2</v>
      </c>
      <c r="BWI40" s="609"/>
      <c r="BWJ40" s="609"/>
      <c r="BWK40" s="609">
        <v>3.5385691063929789E-2</v>
      </c>
      <c r="BWL40" s="609"/>
      <c r="BWM40" s="609"/>
      <c r="BWN40" s="609">
        <v>3.5385691063929789E-2</v>
      </c>
      <c r="BWO40" s="609"/>
      <c r="BWP40" s="609"/>
      <c r="BWQ40" s="609">
        <v>3.5385691063929789E-2</v>
      </c>
      <c r="BWR40" s="609"/>
      <c r="BWS40" s="609"/>
      <c r="BWT40" s="609">
        <v>3.5385691063929789E-2</v>
      </c>
      <c r="BWU40" s="609"/>
      <c r="BWV40" s="609"/>
      <c r="BWW40" s="609">
        <v>3.5385691063929789E-2</v>
      </c>
      <c r="BWX40" s="609"/>
      <c r="BWY40" s="609"/>
      <c r="BWZ40" s="609">
        <v>3.5385691063929789E-2</v>
      </c>
      <c r="BXA40" s="609"/>
      <c r="BXB40" s="609"/>
      <c r="BXC40" s="609">
        <v>3.5385691063929789E-2</v>
      </c>
      <c r="BXD40" s="609"/>
      <c r="BXE40" s="609"/>
      <c r="BXF40" s="609">
        <v>3.5385691063929789E-2</v>
      </c>
      <c r="BXG40" s="609"/>
      <c r="BXH40" s="609"/>
      <c r="BXI40" s="609">
        <v>3.5385691063929789E-2</v>
      </c>
      <c r="BXJ40" s="609"/>
      <c r="BXK40" s="609"/>
      <c r="BXL40" s="609">
        <v>3.5385691063929789E-2</v>
      </c>
      <c r="BXM40" s="609"/>
      <c r="BXN40" s="609"/>
      <c r="BXO40" s="609">
        <v>3.5385691063929789E-2</v>
      </c>
      <c r="BXP40" s="609"/>
      <c r="BXQ40" s="609"/>
      <c r="BXR40" s="609">
        <v>3.5385691063929789E-2</v>
      </c>
      <c r="BXS40" s="609"/>
      <c r="BXT40" s="609"/>
      <c r="BXU40" s="609">
        <v>3.5385691063929789E-2</v>
      </c>
      <c r="BXV40" s="609"/>
      <c r="BXW40" s="609"/>
      <c r="BXX40" s="609">
        <v>3.5385691063929789E-2</v>
      </c>
      <c r="BXY40" s="609"/>
      <c r="BXZ40" s="609"/>
      <c r="BYA40" s="609">
        <v>3.5385691063929789E-2</v>
      </c>
      <c r="BYB40" s="609"/>
      <c r="BYC40" s="609"/>
      <c r="BYD40" s="609">
        <v>3.5385691063929789E-2</v>
      </c>
      <c r="BYE40" s="609"/>
      <c r="BYF40" s="609"/>
      <c r="BYG40" s="609">
        <v>3.5385691063929789E-2</v>
      </c>
      <c r="BYH40" s="609"/>
      <c r="BYI40" s="609"/>
      <c r="BYJ40" s="609">
        <v>3.5385691063929789E-2</v>
      </c>
      <c r="BYK40" s="609"/>
      <c r="BYL40" s="609"/>
      <c r="BYM40" s="609">
        <v>3.5385691063929789E-2</v>
      </c>
      <c r="BYN40" s="609"/>
      <c r="BYO40" s="609"/>
      <c r="BYP40" s="609">
        <v>3.5385691063929789E-2</v>
      </c>
      <c r="BYQ40" s="609"/>
      <c r="BYR40" s="609"/>
      <c r="BYS40" s="609">
        <v>3.5385691063929789E-2</v>
      </c>
      <c r="BYT40" s="609"/>
      <c r="BYU40" s="609"/>
      <c r="BYV40" s="609">
        <v>3.5385691063929789E-2</v>
      </c>
      <c r="BYW40" s="609"/>
      <c r="BYX40" s="609"/>
      <c r="BYY40" s="609">
        <v>3.5385691063929789E-2</v>
      </c>
      <c r="BYZ40" s="609"/>
      <c r="BZA40" s="609"/>
      <c r="BZB40" s="609">
        <v>3.5385691063929789E-2</v>
      </c>
      <c r="BZC40" s="609"/>
      <c r="BZD40" s="609"/>
      <c r="BZE40" s="609">
        <v>3.5385691063929789E-2</v>
      </c>
      <c r="BZF40" s="609"/>
      <c r="BZG40" s="609"/>
      <c r="BZH40" s="609">
        <v>3.5385691063929789E-2</v>
      </c>
      <c r="BZI40" s="609"/>
      <c r="BZJ40" s="609"/>
      <c r="BZK40" s="609">
        <v>3.5385691063929789E-2</v>
      </c>
      <c r="BZL40" s="609"/>
      <c r="BZM40" s="609"/>
      <c r="BZN40" s="609">
        <v>3.5385691063929789E-2</v>
      </c>
      <c r="BZO40" s="609"/>
      <c r="BZP40" s="609"/>
      <c r="BZQ40" s="609">
        <v>3.5385691063929789E-2</v>
      </c>
      <c r="BZR40" s="609"/>
      <c r="BZS40" s="609"/>
      <c r="BZT40" s="609">
        <v>3.5385691063929789E-2</v>
      </c>
      <c r="BZU40" s="609"/>
      <c r="BZV40" s="609"/>
      <c r="BZW40" s="609">
        <v>3.5385691063929789E-2</v>
      </c>
      <c r="BZX40" s="609"/>
      <c r="BZY40" s="609"/>
      <c r="BZZ40" s="609">
        <v>3.5385691063929789E-2</v>
      </c>
      <c r="CAA40" s="609"/>
      <c r="CAB40" s="609"/>
      <c r="CAC40" s="609">
        <v>3.5385691063929789E-2</v>
      </c>
      <c r="CAD40" s="609"/>
      <c r="CAE40" s="609"/>
      <c r="CAF40" s="609">
        <v>3.5385691063929789E-2</v>
      </c>
      <c r="CAG40" s="609"/>
      <c r="CAH40" s="609"/>
      <c r="CAI40" s="609">
        <v>3.5385691063929789E-2</v>
      </c>
      <c r="CAJ40" s="609"/>
      <c r="CAK40" s="609"/>
      <c r="CAL40" s="609">
        <v>3.5385691063929789E-2</v>
      </c>
      <c r="CAM40" s="609"/>
      <c r="CAN40" s="609"/>
      <c r="CAO40" s="609">
        <v>3.5385691063929789E-2</v>
      </c>
      <c r="CAP40" s="609"/>
      <c r="CAQ40" s="609"/>
      <c r="CAR40" s="609">
        <v>3.5385691063929789E-2</v>
      </c>
      <c r="CAS40" s="609"/>
      <c r="CAT40" s="609"/>
      <c r="CAU40" s="609">
        <v>3.5385691063929789E-2</v>
      </c>
      <c r="CAV40" s="609"/>
      <c r="CAW40" s="609"/>
      <c r="CAX40" s="609">
        <v>3.5385691063929789E-2</v>
      </c>
      <c r="CAY40" s="609"/>
      <c r="CAZ40" s="609"/>
      <c r="CBA40" s="609">
        <v>3.5385691063929789E-2</v>
      </c>
      <c r="CBB40" s="609"/>
      <c r="CBC40" s="609"/>
      <c r="CBD40" s="609">
        <v>3.5385691063929789E-2</v>
      </c>
      <c r="CBE40" s="609"/>
      <c r="CBF40" s="609"/>
      <c r="CBG40" s="609">
        <v>3.5385691063929789E-2</v>
      </c>
      <c r="CBH40" s="609"/>
      <c r="CBI40" s="609"/>
      <c r="CBJ40" s="609">
        <v>3.5385691063929789E-2</v>
      </c>
      <c r="CBK40" s="609"/>
      <c r="CBL40" s="609"/>
      <c r="CBM40" s="609">
        <v>3.5385691063929789E-2</v>
      </c>
      <c r="CBN40" s="609"/>
      <c r="CBO40" s="609"/>
      <c r="CBP40" s="609">
        <v>3.5385691063929789E-2</v>
      </c>
      <c r="CBQ40" s="609"/>
      <c r="CBR40" s="609"/>
      <c r="CBS40" s="609">
        <v>3.5385691063929789E-2</v>
      </c>
      <c r="CBT40" s="609"/>
      <c r="CBU40" s="609"/>
      <c r="CBV40" s="609">
        <v>3.5385691063929789E-2</v>
      </c>
      <c r="CBW40" s="609"/>
      <c r="CBX40" s="609"/>
      <c r="CBY40" s="609">
        <v>3.5385691063929789E-2</v>
      </c>
      <c r="CBZ40" s="609"/>
      <c r="CCA40" s="609"/>
      <c r="CCB40" s="609">
        <v>3.5385691063929789E-2</v>
      </c>
      <c r="CCC40" s="609"/>
      <c r="CCD40" s="609"/>
      <c r="CCE40" s="609">
        <v>3.5385691063929789E-2</v>
      </c>
      <c r="CCF40" s="609"/>
      <c r="CCG40" s="609"/>
      <c r="CCH40" s="609">
        <v>3.5385691063929789E-2</v>
      </c>
      <c r="CCI40" s="609"/>
      <c r="CCJ40" s="609"/>
      <c r="CCK40" s="609">
        <v>3.5385691063929789E-2</v>
      </c>
      <c r="CCL40" s="609"/>
      <c r="CCM40" s="609"/>
      <c r="CCN40" s="609">
        <v>3.5385691063929789E-2</v>
      </c>
      <c r="CCO40" s="609"/>
      <c r="CCP40" s="609"/>
      <c r="CCQ40" s="609">
        <v>3.5385691063929789E-2</v>
      </c>
      <c r="CCR40" s="609"/>
      <c r="CCS40" s="609"/>
      <c r="CCT40" s="609">
        <v>3.5385691063929789E-2</v>
      </c>
      <c r="CCU40" s="609"/>
      <c r="CCV40" s="609"/>
      <c r="CCW40" s="609">
        <v>3.5385691063929789E-2</v>
      </c>
      <c r="CCX40" s="609"/>
      <c r="CCY40" s="609"/>
      <c r="CCZ40" s="609">
        <v>3.5385691063929789E-2</v>
      </c>
      <c r="CDA40" s="609"/>
      <c r="CDB40" s="609"/>
      <c r="CDC40" s="609">
        <v>3.5385691063929789E-2</v>
      </c>
      <c r="CDD40" s="609"/>
      <c r="CDE40" s="609"/>
      <c r="CDF40" s="609">
        <v>3.5385691063929789E-2</v>
      </c>
      <c r="CDG40" s="609"/>
      <c r="CDH40" s="609"/>
      <c r="CDI40" s="609">
        <v>3.5385691063929789E-2</v>
      </c>
      <c r="CDJ40" s="609"/>
      <c r="CDK40" s="609"/>
      <c r="CDL40" s="609">
        <v>3.5385691063929789E-2</v>
      </c>
      <c r="CDM40" s="609"/>
      <c r="CDN40" s="609"/>
      <c r="CDO40" s="609">
        <v>3.5385691063929789E-2</v>
      </c>
      <c r="CDP40" s="609"/>
      <c r="CDQ40" s="609"/>
      <c r="CDR40" s="609">
        <v>3.5385691063929789E-2</v>
      </c>
      <c r="CDS40" s="609"/>
      <c r="CDT40" s="609"/>
      <c r="CDU40" s="609">
        <v>3.5385691063929789E-2</v>
      </c>
      <c r="CDV40" s="609"/>
      <c r="CDW40" s="609"/>
      <c r="CDX40" s="609">
        <v>3.5385691063929789E-2</v>
      </c>
      <c r="CDY40" s="609"/>
      <c r="CDZ40" s="609"/>
      <c r="CEA40" s="609">
        <v>3.5385691063929789E-2</v>
      </c>
      <c r="CEB40" s="609"/>
      <c r="CEC40" s="609"/>
      <c r="CED40" s="609">
        <v>3.5385691063929789E-2</v>
      </c>
      <c r="CEE40" s="609"/>
      <c r="CEF40" s="609"/>
      <c r="CEG40" s="609">
        <v>3.5385691063929789E-2</v>
      </c>
      <c r="CEH40" s="609"/>
      <c r="CEI40" s="609"/>
      <c r="CEJ40" s="609">
        <v>3.5385691063929789E-2</v>
      </c>
      <c r="CEK40" s="609"/>
      <c r="CEL40" s="609"/>
      <c r="CEM40" s="609">
        <v>3.5385691063929789E-2</v>
      </c>
      <c r="CEN40" s="609"/>
      <c r="CEO40" s="609"/>
      <c r="CEP40" s="609">
        <v>3.5385691063929789E-2</v>
      </c>
      <c r="CEQ40" s="609"/>
      <c r="CER40" s="609"/>
      <c r="CES40" s="609">
        <v>3.5385691063929789E-2</v>
      </c>
      <c r="CET40" s="609"/>
      <c r="CEU40" s="609"/>
      <c r="CEV40" s="609">
        <v>3.5385691063929789E-2</v>
      </c>
      <c r="CEW40" s="609"/>
      <c r="CEX40" s="609"/>
      <c r="CEY40" s="609">
        <v>3.5385691063929789E-2</v>
      </c>
      <c r="CEZ40" s="609"/>
      <c r="CFA40" s="609"/>
      <c r="CFB40" s="609">
        <v>3.5385691063929789E-2</v>
      </c>
      <c r="CFC40" s="609"/>
      <c r="CFD40" s="609"/>
      <c r="CFE40" s="609">
        <v>3.5385691063929789E-2</v>
      </c>
      <c r="CFF40" s="609"/>
      <c r="CFG40" s="609"/>
      <c r="CFH40" s="609">
        <v>3.5385691063929789E-2</v>
      </c>
      <c r="CFI40" s="609"/>
      <c r="CFJ40" s="609"/>
      <c r="CFK40" s="609">
        <v>3.5385691063929789E-2</v>
      </c>
      <c r="CFL40" s="609"/>
      <c r="CFM40" s="609"/>
      <c r="CFN40" s="609">
        <v>3.5385691063929789E-2</v>
      </c>
      <c r="CFO40" s="609"/>
      <c r="CFP40" s="609"/>
      <c r="CFQ40" s="609">
        <v>3.5385691063929789E-2</v>
      </c>
      <c r="CFR40" s="609"/>
      <c r="CFS40" s="609"/>
      <c r="CFT40" s="609">
        <v>3.5385691063929789E-2</v>
      </c>
      <c r="CFU40" s="609"/>
      <c r="CFV40" s="609"/>
      <c r="CFW40" s="609">
        <v>3.5385691063929789E-2</v>
      </c>
      <c r="CFX40" s="609"/>
      <c r="CFY40" s="609"/>
      <c r="CFZ40" s="609">
        <v>3.5385691063929789E-2</v>
      </c>
      <c r="CGA40" s="609"/>
      <c r="CGB40" s="609"/>
      <c r="CGC40" s="609">
        <v>3.5385691063929789E-2</v>
      </c>
      <c r="CGD40" s="609"/>
      <c r="CGE40" s="609"/>
      <c r="CGF40" s="609">
        <v>3.5385691063929789E-2</v>
      </c>
      <c r="CGG40" s="609"/>
      <c r="CGH40" s="609"/>
      <c r="CGI40" s="609">
        <v>3.5385691063929789E-2</v>
      </c>
      <c r="CGJ40" s="609"/>
      <c r="CGK40" s="609"/>
      <c r="CGL40" s="609">
        <v>3.5385691063929789E-2</v>
      </c>
      <c r="CGM40" s="609"/>
      <c r="CGN40" s="609"/>
      <c r="CGO40" s="609">
        <v>3.5385691063929789E-2</v>
      </c>
      <c r="CGP40" s="609"/>
      <c r="CGQ40" s="609"/>
      <c r="CGR40" s="609">
        <v>3.5385691063929789E-2</v>
      </c>
      <c r="CGS40" s="609"/>
      <c r="CGT40" s="609"/>
      <c r="CGU40" s="609">
        <v>3.5385691063929789E-2</v>
      </c>
      <c r="CGV40" s="609"/>
      <c r="CGW40" s="609"/>
      <c r="CGX40" s="609">
        <v>3.5385691063929789E-2</v>
      </c>
      <c r="CGY40" s="609"/>
      <c r="CGZ40" s="609"/>
      <c r="CHA40" s="609">
        <v>3.5385691063929789E-2</v>
      </c>
      <c r="CHB40" s="609"/>
      <c r="CHC40" s="609"/>
      <c r="CHD40" s="609">
        <v>3.5385691063929789E-2</v>
      </c>
      <c r="CHE40" s="609"/>
      <c r="CHF40" s="609"/>
      <c r="CHG40" s="609">
        <v>3.5385691063929789E-2</v>
      </c>
      <c r="CHH40" s="609"/>
      <c r="CHI40" s="609"/>
      <c r="CHJ40" s="609">
        <v>3.5385691063929789E-2</v>
      </c>
      <c r="CHK40" s="609"/>
      <c r="CHL40" s="609"/>
      <c r="CHM40" s="609">
        <v>3.5385691063929789E-2</v>
      </c>
      <c r="CHN40" s="609"/>
      <c r="CHO40" s="609"/>
      <c r="CHP40" s="609">
        <v>3.5385691063929789E-2</v>
      </c>
      <c r="CHQ40" s="609"/>
      <c r="CHR40" s="609"/>
      <c r="CHS40" s="609">
        <v>3.5385691063929789E-2</v>
      </c>
      <c r="CHT40" s="609"/>
      <c r="CHU40" s="609"/>
      <c r="CHV40" s="609">
        <v>3.5385691063929789E-2</v>
      </c>
      <c r="CHW40" s="609"/>
      <c r="CHX40" s="609"/>
      <c r="CHY40" s="609">
        <v>3.5385691063929789E-2</v>
      </c>
      <c r="CHZ40" s="609"/>
      <c r="CIA40" s="609"/>
      <c r="CIB40" s="609">
        <v>3.5385691063929789E-2</v>
      </c>
      <c r="CIC40" s="609"/>
      <c r="CID40" s="609"/>
      <c r="CIE40" s="609">
        <v>3.5385691063929789E-2</v>
      </c>
      <c r="CIF40" s="609"/>
      <c r="CIG40" s="609"/>
      <c r="CIH40" s="609">
        <v>3.5385691063929789E-2</v>
      </c>
      <c r="CII40" s="609"/>
      <c r="CIJ40" s="609"/>
      <c r="CIK40" s="609">
        <v>3.5385691063929789E-2</v>
      </c>
      <c r="CIL40" s="609"/>
      <c r="CIM40" s="609"/>
      <c r="CIN40" s="609">
        <v>3.5385691063929789E-2</v>
      </c>
      <c r="CIO40" s="609"/>
      <c r="CIP40" s="609"/>
      <c r="CIQ40" s="609">
        <v>3.5385691063929789E-2</v>
      </c>
      <c r="CIR40" s="609"/>
      <c r="CIS40" s="609"/>
      <c r="CIT40" s="609">
        <v>3.5385691063929789E-2</v>
      </c>
      <c r="CIU40" s="609"/>
      <c r="CIV40" s="609"/>
      <c r="CIW40" s="609">
        <v>3.5385691063929789E-2</v>
      </c>
      <c r="CIX40" s="609"/>
      <c r="CIY40" s="609"/>
      <c r="CIZ40" s="609">
        <v>3.5385691063929789E-2</v>
      </c>
      <c r="CJA40" s="609"/>
      <c r="CJB40" s="609"/>
      <c r="CJC40" s="609">
        <v>3.5385691063929789E-2</v>
      </c>
      <c r="CJD40" s="609"/>
      <c r="CJE40" s="609"/>
      <c r="CJF40" s="609">
        <v>3.5385691063929789E-2</v>
      </c>
      <c r="CJG40" s="609"/>
      <c r="CJH40" s="609"/>
      <c r="CJI40" s="609">
        <v>3.5385691063929789E-2</v>
      </c>
      <c r="CJJ40" s="609"/>
      <c r="CJK40" s="609"/>
      <c r="CJL40" s="609">
        <v>3.5385691063929789E-2</v>
      </c>
      <c r="CJM40" s="609"/>
      <c r="CJN40" s="609"/>
      <c r="CJO40" s="609">
        <v>3.5385691063929789E-2</v>
      </c>
      <c r="CJP40" s="609"/>
      <c r="CJQ40" s="609"/>
      <c r="CJR40" s="609">
        <v>3.5385691063929789E-2</v>
      </c>
      <c r="CJS40" s="609"/>
      <c r="CJT40" s="609"/>
      <c r="CJU40" s="609">
        <v>3.5385691063929789E-2</v>
      </c>
      <c r="CJV40" s="609"/>
      <c r="CJW40" s="609"/>
      <c r="CJX40" s="609">
        <v>3.5385691063929789E-2</v>
      </c>
      <c r="CJY40" s="609"/>
      <c r="CJZ40" s="609"/>
      <c r="CKA40" s="609">
        <v>3.5385691063929789E-2</v>
      </c>
      <c r="CKB40" s="609"/>
      <c r="CKC40" s="609"/>
      <c r="CKD40" s="609">
        <v>3.5385691063929789E-2</v>
      </c>
      <c r="CKE40" s="609"/>
      <c r="CKF40" s="609"/>
      <c r="CKG40" s="609">
        <v>3.5385691063929789E-2</v>
      </c>
      <c r="CKH40" s="609"/>
      <c r="CKI40" s="609"/>
      <c r="CKJ40" s="609">
        <v>3.5385691063929789E-2</v>
      </c>
      <c r="CKK40" s="609"/>
      <c r="CKL40" s="609"/>
      <c r="CKM40" s="609">
        <v>3.5385691063929789E-2</v>
      </c>
      <c r="CKN40" s="609"/>
      <c r="CKO40" s="609"/>
      <c r="CKP40" s="609">
        <v>3.5385691063929789E-2</v>
      </c>
      <c r="CKQ40" s="609"/>
      <c r="CKR40" s="609"/>
      <c r="CKS40" s="609">
        <v>3.5385691063929789E-2</v>
      </c>
      <c r="CKT40" s="609"/>
      <c r="CKU40" s="609"/>
      <c r="CKV40" s="609">
        <v>3.5385691063929789E-2</v>
      </c>
      <c r="CKW40" s="609"/>
      <c r="CKX40" s="609"/>
      <c r="CKY40" s="609">
        <v>3.5385691063929789E-2</v>
      </c>
      <c r="CKZ40" s="609"/>
      <c r="CLA40" s="609"/>
      <c r="CLB40" s="609">
        <v>3.5385691063929789E-2</v>
      </c>
      <c r="CLC40" s="609"/>
      <c r="CLD40" s="609"/>
      <c r="CLE40" s="609">
        <v>3.5385691063929789E-2</v>
      </c>
      <c r="CLF40" s="609"/>
      <c r="CLG40" s="609"/>
      <c r="CLH40" s="609">
        <v>3.5385691063929789E-2</v>
      </c>
      <c r="CLI40" s="609"/>
      <c r="CLJ40" s="609"/>
      <c r="CLK40" s="609">
        <v>3.5385691063929789E-2</v>
      </c>
      <c r="CLL40" s="609"/>
      <c r="CLM40" s="609"/>
      <c r="CLN40" s="609">
        <v>3.5385691063929789E-2</v>
      </c>
      <c r="CLO40" s="609"/>
      <c r="CLP40" s="609"/>
      <c r="CLQ40" s="609">
        <v>3.5385691063929789E-2</v>
      </c>
      <c r="CLR40" s="609"/>
      <c r="CLS40" s="609"/>
      <c r="CLT40" s="609">
        <v>3.5385691063929789E-2</v>
      </c>
      <c r="CLU40" s="609"/>
      <c r="CLV40" s="609"/>
      <c r="CLW40" s="609">
        <v>3.5385691063929789E-2</v>
      </c>
      <c r="CLX40" s="609"/>
      <c r="CLY40" s="609"/>
      <c r="CLZ40" s="609">
        <v>3.5385691063929789E-2</v>
      </c>
      <c r="CMA40" s="609"/>
      <c r="CMB40" s="609"/>
      <c r="CMC40" s="609">
        <v>3.5385691063929789E-2</v>
      </c>
      <c r="CMD40" s="609"/>
      <c r="CME40" s="609"/>
      <c r="CMF40" s="609">
        <v>3.5385691063929789E-2</v>
      </c>
      <c r="CMG40" s="609"/>
      <c r="CMH40" s="609"/>
      <c r="CMI40" s="609">
        <v>3.5385691063929789E-2</v>
      </c>
      <c r="CMJ40" s="609"/>
      <c r="CMK40" s="609"/>
      <c r="CML40" s="609">
        <v>3.5385691063929789E-2</v>
      </c>
      <c r="CMM40" s="609"/>
      <c r="CMN40" s="609"/>
      <c r="CMO40" s="609">
        <v>3.5385691063929789E-2</v>
      </c>
      <c r="CMP40" s="609"/>
      <c r="CMQ40" s="609"/>
      <c r="CMR40" s="609">
        <v>3.5385691063929789E-2</v>
      </c>
      <c r="CMS40" s="609"/>
      <c r="CMT40" s="609"/>
      <c r="CMU40" s="609">
        <v>3.5385691063929789E-2</v>
      </c>
      <c r="CMV40" s="609"/>
      <c r="CMW40" s="609"/>
      <c r="CMX40" s="609">
        <v>3.5385691063929789E-2</v>
      </c>
      <c r="CMY40" s="609"/>
      <c r="CMZ40" s="609"/>
      <c r="CNA40" s="609">
        <v>3.5385691063929789E-2</v>
      </c>
      <c r="CNB40" s="609"/>
      <c r="CNC40" s="609"/>
      <c r="CND40" s="609">
        <v>3.5385691063929789E-2</v>
      </c>
      <c r="CNE40" s="609"/>
      <c r="CNF40" s="609"/>
      <c r="CNG40" s="609">
        <v>3.5385691063929789E-2</v>
      </c>
      <c r="CNH40" s="609"/>
      <c r="CNI40" s="609"/>
      <c r="CNJ40" s="609">
        <v>3.5385691063929789E-2</v>
      </c>
      <c r="CNK40" s="609"/>
      <c r="CNL40" s="609"/>
      <c r="CNM40" s="609">
        <v>3.5385691063929789E-2</v>
      </c>
      <c r="CNN40" s="609"/>
      <c r="CNO40" s="609"/>
      <c r="CNP40" s="609">
        <v>3.5385691063929789E-2</v>
      </c>
      <c r="CNQ40" s="609"/>
      <c r="CNR40" s="609"/>
      <c r="CNS40" s="609">
        <v>3.5385691063929789E-2</v>
      </c>
      <c r="CNT40" s="609"/>
      <c r="CNU40" s="609"/>
      <c r="CNV40" s="609">
        <v>3.5385691063929789E-2</v>
      </c>
      <c r="CNW40" s="609"/>
      <c r="CNX40" s="609"/>
      <c r="CNY40" s="609">
        <v>3.5385691063929789E-2</v>
      </c>
      <c r="CNZ40" s="609"/>
      <c r="COA40" s="609"/>
      <c r="COB40" s="609">
        <v>3.5385691063929789E-2</v>
      </c>
      <c r="COC40" s="609"/>
      <c r="COD40" s="609"/>
      <c r="COE40" s="609">
        <v>3.5385691063929789E-2</v>
      </c>
      <c r="COF40" s="609"/>
      <c r="COG40" s="609"/>
      <c r="COH40" s="609">
        <v>3.5385691063929789E-2</v>
      </c>
      <c r="COI40" s="609"/>
      <c r="COJ40" s="609"/>
      <c r="COK40" s="609">
        <v>3.5385691063929789E-2</v>
      </c>
      <c r="COL40" s="609"/>
      <c r="COM40" s="609"/>
      <c r="CON40" s="609">
        <v>3.5385691063929789E-2</v>
      </c>
      <c r="COO40" s="609"/>
      <c r="COP40" s="609"/>
      <c r="COQ40" s="609">
        <v>3.5385691063929789E-2</v>
      </c>
      <c r="COR40" s="609"/>
      <c r="COS40" s="609"/>
      <c r="COT40" s="609">
        <v>3.5385691063929789E-2</v>
      </c>
      <c r="COU40" s="609"/>
      <c r="COV40" s="609"/>
      <c r="COW40" s="609">
        <v>3.5385691063929789E-2</v>
      </c>
      <c r="COX40" s="609"/>
      <c r="COY40" s="609"/>
      <c r="COZ40" s="609">
        <v>3.5385691063929789E-2</v>
      </c>
      <c r="CPA40" s="609"/>
      <c r="CPB40" s="609"/>
      <c r="CPC40" s="609">
        <v>3.5385691063929789E-2</v>
      </c>
      <c r="CPD40" s="609"/>
      <c r="CPE40" s="609"/>
      <c r="CPF40" s="609">
        <v>3.5385691063929789E-2</v>
      </c>
      <c r="CPG40" s="609"/>
      <c r="CPH40" s="609"/>
      <c r="CPI40" s="609">
        <v>3.5385691063929789E-2</v>
      </c>
      <c r="CPJ40" s="609"/>
      <c r="CPK40" s="609"/>
      <c r="CPL40" s="609">
        <v>3.5385691063929789E-2</v>
      </c>
      <c r="CPM40" s="609"/>
      <c r="CPN40" s="609"/>
      <c r="CPO40" s="609">
        <v>3.5385691063929789E-2</v>
      </c>
      <c r="CPP40" s="609"/>
      <c r="CPQ40" s="609"/>
      <c r="CPR40" s="609">
        <v>3.5385691063929789E-2</v>
      </c>
      <c r="CPS40" s="609"/>
      <c r="CPT40" s="609"/>
      <c r="CPU40" s="609">
        <v>3.5385691063929789E-2</v>
      </c>
      <c r="CPV40" s="609"/>
      <c r="CPW40" s="609"/>
      <c r="CPX40" s="609">
        <v>3.5385691063929789E-2</v>
      </c>
      <c r="CPY40" s="609"/>
      <c r="CPZ40" s="609"/>
      <c r="CQA40" s="609">
        <v>3.5385691063929789E-2</v>
      </c>
      <c r="CQB40" s="609"/>
      <c r="CQC40" s="609"/>
      <c r="CQD40" s="609">
        <v>3.5385691063929789E-2</v>
      </c>
      <c r="CQE40" s="609"/>
      <c r="CQF40" s="609"/>
      <c r="CQG40" s="609">
        <v>3.5385691063929789E-2</v>
      </c>
      <c r="CQH40" s="609"/>
      <c r="CQI40" s="609"/>
      <c r="CQJ40" s="609">
        <v>3.5385691063929789E-2</v>
      </c>
      <c r="CQK40" s="609"/>
      <c r="CQL40" s="609"/>
      <c r="CQM40" s="609">
        <v>3.5385691063929789E-2</v>
      </c>
      <c r="CQN40" s="609"/>
      <c r="CQO40" s="609"/>
      <c r="CQP40" s="609">
        <v>3.5385691063929789E-2</v>
      </c>
      <c r="CQQ40" s="609"/>
      <c r="CQR40" s="609"/>
      <c r="CQS40" s="609">
        <v>3.5385691063929789E-2</v>
      </c>
      <c r="CQT40" s="609"/>
      <c r="CQU40" s="609"/>
      <c r="CQV40" s="609">
        <v>3.5385691063929789E-2</v>
      </c>
      <c r="CQW40" s="609"/>
      <c r="CQX40" s="609"/>
      <c r="CQY40" s="609">
        <v>3.5385691063929789E-2</v>
      </c>
      <c r="CQZ40" s="609"/>
      <c r="CRA40" s="609"/>
      <c r="CRB40" s="609">
        <v>3.5385691063929789E-2</v>
      </c>
      <c r="CRC40" s="609"/>
      <c r="CRD40" s="609"/>
      <c r="CRE40" s="609">
        <v>3.5385691063929789E-2</v>
      </c>
      <c r="CRF40" s="609"/>
      <c r="CRG40" s="609"/>
      <c r="CRH40" s="609">
        <v>3.5385691063929789E-2</v>
      </c>
      <c r="CRI40" s="609"/>
      <c r="CRJ40" s="609"/>
      <c r="CRK40" s="609">
        <v>3.5385691063929789E-2</v>
      </c>
      <c r="CRL40" s="609"/>
      <c r="CRM40" s="609"/>
      <c r="CRN40" s="609">
        <v>3.5385691063929789E-2</v>
      </c>
      <c r="CRO40" s="609"/>
      <c r="CRP40" s="609"/>
      <c r="CRQ40" s="609">
        <v>3.5385691063929789E-2</v>
      </c>
      <c r="CRR40" s="609"/>
      <c r="CRS40" s="609"/>
      <c r="CRT40" s="609">
        <v>3.5385691063929789E-2</v>
      </c>
      <c r="CRU40" s="609"/>
      <c r="CRV40" s="609"/>
      <c r="CRW40" s="609">
        <v>3.5385691063929789E-2</v>
      </c>
      <c r="CRX40" s="609"/>
      <c r="CRY40" s="609"/>
      <c r="CRZ40" s="609">
        <v>3.5385691063929789E-2</v>
      </c>
      <c r="CSA40" s="609"/>
      <c r="CSB40" s="609"/>
      <c r="CSC40" s="609">
        <v>3.5385691063929789E-2</v>
      </c>
      <c r="CSD40" s="609"/>
      <c r="CSE40" s="609"/>
      <c r="CSF40" s="609">
        <v>3.5385691063929789E-2</v>
      </c>
      <c r="CSG40" s="609"/>
      <c r="CSH40" s="609"/>
      <c r="CSI40" s="609">
        <v>3.5385691063929789E-2</v>
      </c>
      <c r="CSJ40" s="609"/>
      <c r="CSK40" s="609"/>
      <c r="CSL40" s="609">
        <v>3.5385691063929789E-2</v>
      </c>
      <c r="CSM40" s="609"/>
      <c r="CSN40" s="609"/>
      <c r="CSO40" s="609">
        <v>3.5385691063929789E-2</v>
      </c>
      <c r="CSP40" s="609"/>
      <c r="CSQ40" s="609"/>
      <c r="CSR40" s="609">
        <v>3.5385691063929789E-2</v>
      </c>
      <c r="CSS40" s="609"/>
      <c r="CST40" s="609"/>
      <c r="CSU40" s="609">
        <v>3.5385691063929789E-2</v>
      </c>
      <c r="CSV40" s="609"/>
      <c r="CSW40" s="609"/>
      <c r="CSX40" s="609">
        <v>3.5385691063929789E-2</v>
      </c>
      <c r="CSY40" s="609"/>
      <c r="CSZ40" s="609"/>
      <c r="CTA40" s="609">
        <v>3.5385691063929789E-2</v>
      </c>
      <c r="CTB40" s="609"/>
      <c r="CTC40" s="609"/>
      <c r="CTD40" s="609">
        <v>3.5385691063929789E-2</v>
      </c>
      <c r="CTE40" s="609"/>
      <c r="CTF40" s="609"/>
      <c r="CTG40" s="609">
        <v>3.5385691063929789E-2</v>
      </c>
      <c r="CTH40" s="609"/>
      <c r="CTI40" s="609"/>
      <c r="CTJ40" s="609">
        <v>3.5385691063929789E-2</v>
      </c>
      <c r="CTK40" s="609"/>
      <c r="CTL40" s="609"/>
      <c r="CTM40" s="609">
        <v>3.5385691063929789E-2</v>
      </c>
      <c r="CTN40" s="609"/>
      <c r="CTO40" s="609"/>
      <c r="CTP40" s="609">
        <v>3.5385691063929789E-2</v>
      </c>
      <c r="CTQ40" s="609"/>
      <c r="CTR40" s="609"/>
      <c r="CTS40" s="609">
        <v>3.5385691063929789E-2</v>
      </c>
      <c r="CTT40" s="609"/>
      <c r="CTU40" s="609"/>
      <c r="CTV40" s="609">
        <v>3.5385691063929789E-2</v>
      </c>
      <c r="CTW40" s="609"/>
      <c r="CTX40" s="609"/>
      <c r="CTY40" s="609">
        <v>3.5385691063929789E-2</v>
      </c>
      <c r="CTZ40" s="609"/>
      <c r="CUA40" s="609"/>
      <c r="CUB40" s="609">
        <v>3.5385691063929789E-2</v>
      </c>
      <c r="CUC40" s="609"/>
      <c r="CUD40" s="609"/>
      <c r="CUE40" s="609">
        <v>3.5385691063929789E-2</v>
      </c>
      <c r="CUF40" s="609"/>
      <c r="CUG40" s="609"/>
      <c r="CUH40" s="609">
        <v>3.5385691063929789E-2</v>
      </c>
      <c r="CUI40" s="609"/>
      <c r="CUJ40" s="609"/>
      <c r="CUK40" s="609">
        <v>3.5385691063929789E-2</v>
      </c>
      <c r="CUL40" s="609"/>
      <c r="CUM40" s="609"/>
      <c r="CUN40" s="609">
        <v>3.5385691063929789E-2</v>
      </c>
      <c r="CUO40" s="609"/>
      <c r="CUP40" s="609"/>
      <c r="CUQ40" s="609">
        <v>3.5385691063929789E-2</v>
      </c>
      <c r="CUR40" s="609"/>
      <c r="CUS40" s="609"/>
      <c r="CUT40" s="609">
        <v>3.5385691063929789E-2</v>
      </c>
      <c r="CUU40" s="609"/>
      <c r="CUV40" s="609"/>
      <c r="CUW40" s="609">
        <v>3.5385691063929789E-2</v>
      </c>
      <c r="CUX40" s="609"/>
      <c r="CUY40" s="609"/>
      <c r="CUZ40" s="609">
        <v>3.5385691063929789E-2</v>
      </c>
      <c r="CVA40" s="609"/>
      <c r="CVB40" s="609"/>
      <c r="CVC40" s="609">
        <v>3.5385691063929789E-2</v>
      </c>
      <c r="CVD40" s="609"/>
      <c r="CVE40" s="609"/>
      <c r="CVF40" s="609">
        <v>3.5385691063929789E-2</v>
      </c>
      <c r="CVG40" s="609"/>
      <c r="CVH40" s="609"/>
      <c r="CVI40" s="609">
        <v>3.5385691063929789E-2</v>
      </c>
      <c r="CVJ40" s="609"/>
      <c r="CVK40" s="609"/>
      <c r="CVL40" s="609">
        <v>3.5385691063929789E-2</v>
      </c>
      <c r="CVM40" s="609"/>
      <c r="CVN40" s="609"/>
      <c r="CVO40" s="609">
        <v>3.5385691063929789E-2</v>
      </c>
      <c r="CVP40" s="609"/>
      <c r="CVQ40" s="609"/>
      <c r="CVR40" s="609">
        <v>3.5385691063929789E-2</v>
      </c>
      <c r="CVS40" s="609"/>
      <c r="CVT40" s="609"/>
      <c r="CVU40" s="609">
        <v>3.5385691063929789E-2</v>
      </c>
      <c r="CVV40" s="609"/>
      <c r="CVW40" s="609"/>
      <c r="CVX40" s="609">
        <v>3.5385691063929789E-2</v>
      </c>
      <c r="CVY40" s="609"/>
      <c r="CVZ40" s="609"/>
      <c r="CWA40" s="609">
        <v>3.5385691063929789E-2</v>
      </c>
      <c r="CWB40" s="609"/>
      <c r="CWC40" s="609"/>
      <c r="CWD40" s="609">
        <v>3.5385691063929789E-2</v>
      </c>
      <c r="CWE40" s="609"/>
      <c r="CWF40" s="609"/>
      <c r="CWG40" s="609">
        <v>3.5385691063929789E-2</v>
      </c>
      <c r="CWH40" s="609"/>
      <c r="CWI40" s="609"/>
      <c r="CWJ40" s="609">
        <v>3.5385691063929789E-2</v>
      </c>
      <c r="CWK40" s="609"/>
      <c r="CWL40" s="609"/>
      <c r="CWM40" s="609">
        <v>3.5385691063929789E-2</v>
      </c>
      <c r="CWN40" s="609"/>
      <c r="CWO40" s="609"/>
      <c r="CWP40" s="609">
        <v>3.5385691063929789E-2</v>
      </c>
      <c r="CWQ40" s="609"/>
      <c r="CWR40" s="609"/>
      <c r="CWS40" s="609">
        <v>3.5385691063929789E-2</v>
      </c>
      <c r="CWT40" s="609"/>
      <c r="CWU40" s="609"/>
      <c r="CWV40" s="609">
        <v>3.5385691063929789E-2</v>
      </c>
      <c r="CWW40" s="609"/>
      <c r="CWX40" s="609"/>
      <c r="CWY40" s="609">
        <v>3.5385691063929789E-2</v>
      </c>
      <c r="CWZ40" s="609"/>
      <c r="CXA40" s="609"/>
      <c r="CXB40" s="609">
        <v>3.5385691063929789E-2</v>
      </c>
      <c r="CXC40" s="609"/>
      <c r="CXD40" s="609"/>
      <c r="CXE40" s="609">
        <v>3.5385691063929789E-2</v>
      </c>
      <c r="CXF40" s="609"/>
      <c r="CXG40" s="609"/>
      <c r="CXH40" s="609">
        <v>3.5385691063929789E-2</v>
      </c>
      <c r="CXI40" s="609"/>
      <c r="CXJ40" s="609"/>
      <c r="CXK40" s="609">
        <v>3.5385691063929789E-2</v>
      </c>
      <c r="CXL40" s="609"/>
      <c r="CXM40" s="609"/>
      <c r="CXN40" s="609">
        <v>3.5385691063929789E-2</v>
      </c>
      <c r="CXO40" s="609"/>
      <c r="CXP40" s="609"/>
      <c r="CXQ40" s="609">
        <v>3.5385691063929789E-2</v>
      </c>
      <c r="CXR40" s="609"/>
      <c r="CXS40" s="609"/>
      <c r="CXT40" s="609">
        <v>3.5385691063929789E-2</v>
      </c>
      <c r="CXU40" s="609"/>
      <c r="CXV40" s="609"/>
      <c r="CXW40" s="609">
        <v>3.5385691063929789E-2</v>
      </c>
      <c r="CXX40" s="609"/>
      <c r="CXY40" s="609"/>
      <c r="CXZ40" s="609">
        <v>3.5385691063929789E-2</v>
      </c>
      <c r="CYA40" s="609"/>
      <c r="CYB40" s="609"/>
      <c r="CYC40" s="609">
        <v>3.5385691063929789E-2</v>
      </c>
      <c r="CYD40" s="609"/>
      <c r="CYE40" s="609"/>
      <c r="CYF40" s="609">
        <v>3.5385691063929789E-2</v>
      </c>
      <c r="CYG40" s="609"/>
      <c r="CYH40" s="609"/>
      <c r="CYI40" s="609">
        <v>3.5385691063929789E-2</v>
      </c>
      <c r="CYJ40" s="609"/>
      <c r="CYK40" s="609"/>
      <c r="CYL40" s="609">
        <v>3.5385691063929789E-2</v>
      </c>
      <c r="CYM40" s="609"/>
      <c r="CYN40" s="609"/>
      <c r="CYO40" s="609">
        <v>3.5385691063929789E-2</v>
      </c>
      <c r="CYP40" s="609"/>
      <c r="CYQ40" s="609"/>
      <c r="CYR40" s="609">
        <v>3.5385691063929789E-2</v>
      </c>
      <c r="CYS40" s="609"/>
      <c r="CYT40" s="609"/>
      <c r="CYU40" s="609">
        <v>3.5385691063929789E-2</v>
      </c>
      <c r="CYV40" s="609"/>
      <c r="CYW40" s="609"/>
      <c r="CYX40" s="609">
        <v>3.5385691063929789E-2</v>
      </c>
      <c r="CYY40" s="609"/>
      <c r="CYZ40" s="609"/>
      <c r="CZA40" s="609">
        <v>3.5385691063929789E-2</v>
      </c>
      <c r="CZB40" s="609"/>
      <c r="CZC40" s="609"/>
      <c r="CZD40" s="609">
        <v>3.5385691063929789E-2</v>
      </c>
      <c r="CZE40" s="609"/>
      <c r="CZF40" s="609"/>
      <c r="CZG40" s="609">
        <v>3.5385691063929789E-2</v>
      </c>
      <c r="CZH40" s="609"/>
      <c r="CZI40" s="609"/>
      <c r="CZJ40" s="609">
        <v>3.5385691063929789E-2</v>
      </c>
      <c r="CZK40" s="609"/>
      <c r="CZL40" s="609"/>
      <c r="CZM40" s="609">
        <v>3.5385691063929789E-2</v>
      </c>
      <c r="CZN40" s="609"/>
      <c r="CZO40" s="609"/>
      <c r="CZP40" s="609">
        <v>3.5385691063929789E-2</v>
      </c>
      <c r="CZQ40" s="609"/>
      <c r="CZR40" s="609"/>
      <c r="CZS40" s="609">
        <v>3.5385691063929789E-2</v>
      </c>
      <c r="CZT40" s="609"/>
      <c r="CZU40" s="609"/>
      <c r="CZV40" s="609">
        <v>3.5385691063929789E-2</v>
      </c>
      <c r="CZW40" s="609"/>
      <c r="CZX40" s="609"/>
      <c r="CZY40" s="609">
        <v>3.5385691063929789E-2</v>
      </c>
      <c r="CZZ40" s="609"/>
      <c r="DAA40" s="609"/>
      <c r="DAB40" s="609">
        <v>3.5385691063929789E-2</v>
      </c>
      <c r="DAC40" s="609"/>
      <c r="DAD40" s="609"/>
      <c r="DAE40" s="609">
        <v>3.5385691063929789E-2</v>
      </c>
      <c r="DAF40" s="609"/>
      <c r="DAG40" s="609"/>
      <c r="DAH40" s="609">
        <v>3.5385691063929789E-2</v>
      </c>
      <c r="DAI40" s="609"/>
      <c r="DAJ40" s="609"/>
      <c r="DAK40" s="609">
        <v>3.5385691063929789E-2</v>
      </c>
      <c r="DAL40" s="609"/>
      <c r="DAM40" s="609"/>
      <c r="DAN40" s="609">
        <v>3.5385691063929789E-2</v>
      </c>
      <c r="DAO40" s="609"/>
      <c r="DAP40" s="609"/>
      <c r="DAQ40" s="609">
        <v>3.5385691063929789E-2</v>
      </c>
      <c r="DAR40" s="609"/>
      <c r="DAS40" s="609"/>
      <c r="DAT40" s="609">
        <v>3.5385691063929789E-2</v>
      </c>
      <c r="DAU40" s="609"/>
      <c r="DAV40" s="609"/>
      <c r="DAW40" s="609">
        <v>3.5385691063929789E-2</v>
      </c>
      <c r="DAX40" s="609"/>
      <c r="DAY40" s="609"/>
      <c r="DAZ40" s="609">
        <v>3.5385691063929789E-2</v>
      </c>
      <c r="DBA40" s="609"/>
      <c r="DBB40" s="609"/>
      <c r="DBC40" s="609">
        <v>3.5385691063929789E-2</v>
      </c>
      <c r="DBD40" s="609"/>
      <c r="DBE40" s="609"/>
      <c r="DBF40" s="609">
        <v>3.5385691063929789E-2</v>
      </c>
      <c r="DBG40" s="609"/>
      <c r="DBH40" s="609"/>
      <c r="DBI40" s="609">
        <v>3.5385691063929789E-2</v>
      </c>
      <c r="DBJ40" s="609"/>
      <c r="DBK40" s="609"/>
      <c r="DBL40" s="609">
        <v>3.5385691063929789E-2</v>
      </c>
      <c r="DBM40" s="609"/>
      <c r="DBN40" s="609"/>
      <c r="DBO40" s="609">
        <v>3.5385691063929789E-2</v>
      </c>
      <c r="DBP40" s="609"/>
      <c r="DBQ40" s="609"/>
      <c r="DBR40" s="609">
        <v>3.5385691063929789E-2</v>
      </c>
      <c r="DBS40" s="609"/>
      <c r="DBT40" s="609"/>
      <c r="DBU40" s="609">
        <v>3.5385691063929789E-2</v>
      </c>
      <c r="DBV40" s="609"/>
      <c r="DBW40" s="609"/>
      <c r="DBX40" s="609">
        <v>3.5385691063929789E-2</v>
      </c>
      <c r="DBY40" s="609"/>
      <c r="DBZ40" s="609"/>
      <c r="DCA40" s="609">
        <v>3.5385691063929789E-2</v>
      </c>
      <c r="DCB40" s="609"/>
      <c r="DCC40" s="609"/>
      <c r="DCD40" s="609">
        <v>3.5385691063929789E-2</v>
      </c>
      <c r="DCE40" s="609"/>
      <c r="DCF40" s="609"/>
      <c r="DCG40" s="609">
        <v>3.5385691063929789E-2</v>
      </c>
      <c r="DCH40" s="609"/>
      <c r="DCI40" s="609"/>
      <c r="DCJ40" s="609">
        <v>3.5385691063929789E-2</v>
      </c>
      <c r="DCK40" s="609"/>
      <c r="DCL40" s="609"/>
      <c r="DCM40" s="609">
        <v>3.5385691063929789E-2</v>
      </c>
      <c r="DCN40" s="609"/>
      <c r="DCO40" s="609"/>
      <c r="DCP40" s="609">
        <v>3.5385691063929789E-2</v>
      </c>
      <c r="DCQ40" s="609"/>
      <c r="DCR40" s="609"/>
      <c r="DCS40" s="609">
        <v>3.5385691063929789E-2</v>
      </c>
      <c r="DCT40" s="609"/>
      <c r="DCU40" s="609"/>
      <c r="DCV40" s="609">
        <v>3.5385691063929789E-2</v>
      </c>
      <c r="DCW40" s="609"/>
      <c r="DCX40" s="609"/>
      <c r="DCY40" s="609">
        <v>3.5385691063929789E-2</v>
      </c>
      <c r="DCZ40" s="609"/>
      <c r="DDA40" s="609"/>
      <c r="DDB40" s="609">
        <v>3.5385691063929789E-2</v>
      </c>
      <c r="DDC40" s="609"/>
      <c r="DDD40" s="609"/>
      <c r="DDE40" s="609">
        <v>3.5385691063929789E-2</v>
      </c>
      <c r="DDF40" s="609"/>
      <c r="DDG40" s="609"/>
      <c r="DDH40" s="609">
        <v>3.5385691063929789E-2</v>
      </c>
      <c r="DDI40" s="609"/>
      <c r="DDJ40" s="609"/>
      <c r="DDK40" s="609">
        <v>3.5385691063929789E-2</v>
      </c>
      <c r="DDL40" s="609"/>
      <c r="DDM40" s="609"/>
      <c r="DDN40" s="609">
        <v>3.5385691063929789E-2</v>
      </c>
      <c r="DDO40" s="609"/>
      <c r="DDP40" s="609"/>
      <c r="DDQ40" s="609">
        <v>3.5385691063929789E-2</v>
      </c>
      <c r="DDR40" s="609"/>
      <c r="DDS40" s="609"/>
      <c r="DDT40" s="609">
        <v>3.5385691063929789E-2</v>
      </c>
      <c r="DDU40" s="609"/>
      <c r="DDV40" s="609"/>
      <c r="DDW40" s="609">
        <v>3.5385691063929789E-2</v>
      </c>
      <c r="DDX40" s="609"/>
      <c r="DDY40" s="609"/>
      <c r="DDZ40" s="609">
        <v>3.5385691063929789E-2</v>
      </c>
      <c r="DEA40" s="609"/>
      <c r="DEB40" s="609"/>
      <c r="DEC40" s="609">
        <v>3.5385691063929789E-2</v>
      </c>
      <c r="DED40" s="609"/>
      <c r="DEE40" s="609"/>
      <c r="DEF40" s="609">
        <v>3.5385691063929789E-2</v>
      </c>
      <c r="DEG40" s="609"/>
      <c r="DEH40" s="609"/>
      <c r="DEI40" s="609">
        <v>3.5385691063929789E-2</v>
      </c>
      <c r="DEJ40" s="609"/>
      <c r="DEK40" s="609"/>
      <c r="DEL40" s="609">
        <v>3.5385691063929789E-2</v>
      </c>
      <c r="DEM40" s="609"/>
      <c r="DEN40" s="609"/>
      <c r="DEO40" s="609">
        <v>3.5385691063929789E-2</v>
      </c>
      <c r="DEP40" s="609"/>
      <c r="DEQ40" s="609"/>
      <c r="DER40" s="609">
        <v>3.5385691063929789E-2</v>
      </c>
      <c r="DES40" s="609"/>
      <c r="DET40" s="609"/>
      <c r="DEU40" s="609">
        <v>3.5385691063929789E-2</v>
      </c>
      <c r="DEV40" s="609"/>
      <c r="DEW40" s="609"/>
      <c r="DEX40" s="609">
        <v>3.5385691063929789E-2</v>
      </c>
      <c r="DEY40" s="609"/>
      <c r="DEZ40" s="609"/>
      <c r="DFA40" s="609">
        <v>3.5385691063929789E-2</v>
      </c>
      <c r="DFB40" s="609"/>
      <c r="DFC40" s="609"/>
      <c r="DFD40" s="609">
        <v>3.5385691063929789E-2</v>
      </c>
      <c r="DFE40" s="609"/>
      <c r="DFF40" s="609"/>
      <c r="DFG40" s="609">
        <v>3.5385691063929789E-2</v>
      </c>
      <c r="DFH40" s="609"/>
      <c r="DFI40" s="609"/>
      <c r="DFJ40" s="609">
        <v>3.5385691063929789E-2</v>
      </c>
      <c r="DFK40" s="609"/>
      <c r="DFL40" s="609"/>
      <c r="DFM40" s="609">
        <v>3.5385691063929789E-2</v>
      </c>
      <c r="DFN40" s="609"/>
      <c r="DFO40" s="609"/>
      <c r="DFP40" s="609">
        <v>3.5385691063929789E-2</v>
      </c>
      <c r="DFQ40" s="609"/>
      <c r="DFR40" s="609"/>
      <c r="DFS40" s="609">
        <v>3.5385691063929789E-2</v>
      </c>
      <c r="DFT40" s="609"/>
      <c r="DFU40" s="609"/>
      <c r="DFV40" s="609">
        <v>3.5385691063929789E-2</v>
      </c>
      <c r="DFW40" s="609"/>
      <c r="DFX40" s="609"/>
      <c r="DFY40" s="609">
        <v>3.5385691063929789E-2</v>
      </c>
      <c r="DFZ40" s="609"/>
      <c r="DGA40" s="609"/>
      <c r="DGB40" s="609">
        <v>3.5385691063929789E-2</v>
      </c>
      <c r="DGC40" s="609"/>
      <c r="DGD40" s="609"/>
      <c r="DGE40" s="609">
        <v>3.5385691063929789E-2</v>
      </c>
      <c r="DGF40" s="609"/>
      <c r="DGG40" s="609"/>
      <c r="DGH40" s="609">
        <v>3.5385691063929789E-2</v>
      </c>
      <c r="DGI40" s="609"/>
      <c r="DGJ40" s="609"/>
      <c r="DGK40" s="609">
        <v>3.5385691063929789E-2</v>
      </c>
      <c r="DGL40" s="609"/>
      <c r="DGM40" s="609"/>
      <c r="DGN40" s="609">
        <v>3.5385691063929789E-2</v>
      </c>
      <c r="DGO40" s="609"/>
      <c r="DGP40" s="609"/>
      <c r="DGQ40" s="609">
        <v>3.5385691063929789E-2</v>
      </c>
      <c r="DGR40" s="609"/>
      <c r="DGS40" s="609"/>
      <c r="DGT40" s="609">
        <v>3.5385691063929789E-2</v>
      </c>
      <c r="DGU40" s="609"/>
      <c r="DGV40" s="609"/>
      <c r="DGW40" s="609">
        <v>3.5385691063929789E-2</v>
      </c>
      <c r="DGX40" s="609"/>
      <c r="DGY40" s="609"/>
      <c r="DGZ40" s="609">
        <v>3.5385691063929789E-2</v>
      </c>
      <c r="DHA40" s="609"/>
      <c r="DHB40" s="609"/>
      <c r="DHC40" s="609">
        <v>3.5385691063929789E-2</v>
      </c>
      <c r="DHD40" s="609"/>
      <c r="DHE40" s="609"/>
      <c r="DHF40" s="609">
        <v>3.5385691063929789E-2</v>
      </c>
      <c r="DHG40" s="609"/>
      <c r="DHH40" s="609"/>
      <c r="DHI40" s="609">
        <v>3.5385691063929789E-2</v>
      </c>
      <c r="DHJ40" s="609"/>
      <c r="DHK40" s="609"/>
      <c r="DHL40" s="609">
        <v>3.5385691063929789E-2</v>
      </c>
      <c r="DHM40" s="609"/>
      <c r="DHN40" s="609"/>
      <c r="DHO40" s="609">
        <v>3.5385691063929789E-2</v>
      </c>
      <c r="DHP40" s="609"/>
      <c r="DHQ40" s="609"/>
      <c r="DHR40" s="609">
        <v>3.5385691063929789E-2</v>
      </c>
      <c r="DHS40" s="609"/>
      <c r="DHT40" s="609"/>
      <c r="DHU40" s="609">
        <v>3.5385691063929789E-2</v>
      </c>
      <c r="DHV40" s="609"/>
      <c r="DHW40" s="609"/>
      <c r="DHX40" s="609">
        <v>3.5385691063929789E-2</v>
      </c>
      <c r="DHY40" s="609"/>
      <c r="DHZ40" s="609"/>
      <c r="DIA40" s="609">
        <v>3.5385691063929789E-2</v>
      </c>
      <c r="DIB40" s="609"/>
      <c r="DIC40" s="609"/>
      <c r="DID40" s="609">
        <v>3.5385691063929789E-2</v>
      </c>
      <c r="DIE40" s="609"/>
      <c r="DIF40" s="609"/>
      <c r="DIG40" s="609">
        <v>3.5385691063929789E-2</v>
      </c>
      <c r="DIH40" s="609"/>
      <c r="DII40" s="609"/>
      <c r="DIJ40" s="609">
        <v>3.5385691063929789E-2</v>
      </c>
      <c r="DIK40" s="609"/>
      <c r="DIL40" s="609"/>
      <c r="DIM40" s="609">
        <v>3.5385691063929789E-2</v>
      </c>
      <c r="DIN40" s="609"/>
      <c r="DIO40" s="609"/>
      <c r="DIP40" s="609">
        <v>3.5385691063929789E-2</v>
      </c>
      <c r="DIQ40" s="609"/>
      <c r="DIR40" s="609"/>
      <c r="DIS40" s="609">
        <v>3.5385691063929789E-2</v>
      </c>
      <c r="DIT40" s="609"/>
      <c r="DIU40" s="609"/>
      <c r="DIV40" s="609">
        <v>3.5385691063929789E-2</v>
      </c>
      <c r="DIW40" s="609"/>
      <c r="DIX40" s="609"/>
      <c r="DIY40" s="609">
        <v>3.5385691063929789E-2</v>
      </c>
      <c r="DIZ40" s="609"/>
      <c r="DJA40" s="609"/>
      <c r="DJB40" s="609">
        <v>3.5385691063929789E-2</v>
      </c>
      <c r="DJC40" s="609"/>
      <c r="DJD40" s="609"/>
      <c r="DJE40" s="609">
        <v>3.5385691063929789E-2</v>
      </c>
      <c r="DJF40" s="609"/>
      <c r="DJG40" s="609"/>
      <c r="DJH40" s="609">
        <v>3.5385691063929789E-2</v>
      </c>
      <c r="DJI40" s="609"/>
      <c r="DJJ40" s="609"/>
      <c r="DJK40" s="609">
        <v>3.5385691063929789E-2</v>
      </c>
      <c r="DJL40" s="609"/>
      <c r="DJM40" s="609"/>
      <c r="DJN40" s="609">
        <v>3.5385691063929789E-2</v>
      </c>
      <c r="DJO40" s="609"/>
      <c r="DJP40" s="609"/>
      <c r="DJQ40" s="609">
        <v>3.5385691063929789E-2</v>
      </c>
      <c r="DJR40" s="609"/>
      <c r="DJS40" s="609"/>
      <c r="DJT40" s="609">
        <v>3.5385691063929789E-2</v>
      </c>
      <c r="DJU40" s="609"/>
      <c r="DJV40" s="609"/>
      <c r="DJW40" s="609">
        <v>3.5385691063929789E-2</v>
      </c>
      <c r="DJX40" s="609"/>
      <c r="DJY40" s="609"/>
      <c r="DJZ40" s="609">
        <v>3.5385691063929789E-2</v>
      </c>
      <c r="DKA40" s="609"/>
      <c r="DKB40" s="609"/>
      <c r="DKC40" s="609">
        <v>3.5385691063929789E-2</v>
      </c>
      <c r="DKD40" s="609"/>
      <c r="DKE40" s="609"/>
      <c r="DKF40" s="609">
        <v>3.5385691063929789E-2</v>
      </c>
      <c r="DKG40" s="609"/>
      <c r="DKH40" s="609"/>
      <c r="DKI40" s="609">
        <v>3.5385691063929789E-2</v>
      </c>
      <c r="DKJ40" s="609"/>
      <c r="DKK40" s="609"/>
      <c r="DKL40" s="609">
        <v>3.5385691063929789E-2</v>
      </c>
      <c r="DKM40" s="609"/>
      <c r="DKN40" s="609"/>
      <c r="DKO40" s="609">
        <v>3.5385691063929789E-2</v>
      </c>
      <c r="DKP40" s="609"/>
      <c r="DKQ40" s="609"/>
      <c r="DKR40" s="609">
        <v>3.5385691063929789E-2</v>
      </c>
      <c r="DKS40" s="609"/>
      <c r="DKT40" s="609"/>
      <c r="DKU40" s="609">
        <v>3.5385691063929789E-2</v>
      </c>
      <c r="DKV40" s="609"/>
      <c r="DKW40" s="609"/>
      <c r="DKX40" s="609">
        <v>3.5385691063929789E-2</v>
      </c>
      <c r="DKY40" s="609"/>
      <c r="DKZ40" s="609"/>
      <c r="DLA40" s="609">
        <v>3.5385691063929789E-2</v>
      </c>
      <c r="DLB40" s="609"/>
      <c r="DLC40" s="609"/>
      <c r="DLD40" s="609">
        <v>3.5385691063929789E-2</v>
      </c>
      <c r="DLE40" s="609"/>
      <c r="DLF40" s="609"/>
      <c r="DLG40" s="609">
        <v>3.5385691063929789E-2</v>
      </c>
      <c r="DLH40" s="609"/>
      <c r="DLI40" s="609"/>
      <c r="DLJ40" s="609">
        <v>3.5385691063929789E-2</v>
      </c>
      <c r="DLK40" s="609"/>
      <c r="DLL40" s="609"/>
      <c r="DLM40" s="609">
        <v>3.5385691063929789E-2</v>
      </c>
      <c r="DLN40" s="609"/>
      <c r="DLO40" s="609"/>
      <c r="DLP40" s="609">
        <v>3.5385691063929789E-2</v>
      </c>
      <c r="DLQ40" s="609"/>
      <c r="DLR40" s="609"/>
      <c r="DLS40" s="609">
        <v>3.5385691063929789E-2</v>
      </c>
      <c r="DLT40" s="609"/>
      <c r="DLU40" s="609"/>
      <c r="DLV40" s="609">
        <v>3.5385691063929789E-2</v>
      </c>
      <c r="DLW40" s="609"/>
      <c r="DLX40" s="609"/>
      <c r="DLY40" s="609">
        <v>3.5385691063929789E-2</v>
      </c>
      <c r="DLZ40" s="609"/>
      <c r="DMA40" s="609"/>
      <c r="DMB40" s="609">
        <v>3.5385691063929789E-2</v>
      </c>
      <c r="DMC40" s="609"/>
      <c r="DMD40" s="609"/>
      <c r="DME40" s="609">
        <v>3.5385691063929789E-2</v>
      </c>
      <c r="DMF40" s="609"/>
      <c r="DMG40" s="609"/>
      <c r="DMH40" s="609">
        <v>3.5385691063929789E-2</v>
      </c>
      <c r="DMI40" s="609"/>
      <c r="DMJ40" s="609"/>
      <c r="DMK40" s="609">
        <v>3.5385691063929789E-2</v>
      </c>
      <c r="DML40" s="609"/>
      <c r="DMM40" s="609"/>
      <c r="DMN40" s="609">
        <v>3.5385691063929789E-2</v>
      </c>
      <c r="DMO40" s="609"/>
      <c r="DMP40" s="609"/>
      <c r="DMQ40" s="609">
        <v>3.5385691063929789E-2</v>
      </c>
      <c r="DMR40" s="609"/>
      <c r="DMS40" s="609"/>
      <c r="DMT40" s="609">
        <v>3.5385691063929789E-2</v>
      </c>
      <c r="DMU40" s="609"/>
      <c r="DMV40" s="609"/>
      <c r="DMW40" s="609">
        <v>3.5385691063929789E-2</v>
      </c>
      <c r="DMX40" s="609"/>
      <c r="DMY40" s="609"/>
      <c r="DMZ40" s="609">
        <v>3.5385691063929789E-2</v>
      </c>
      <c r="DNA40" s="609"/>
      <c r="DNB40" s="609"/>
      <c r="DNC40" s="609">
        <v>3.5385691063929789E-2</v>
      </c>
      <c r="DND40" s="609"/>
      <c r="DNE40" s="609"/>
      <c r="DNF40" s="609">
        <v>3.5385691063929789E-2</v>
      </c>
      <c r="DNG40" s="609"/>
      <c r="DNH40" s="609"/>
      <c r="DNI40" s="609">
        <v>3.5385691063929789E-2</v>
      </c>
      <c r="DNJ40" s="609"/>
      <c r="DNK40" s="609"/>
      <c r="DNL40" s="609">
        <v>3.5385691063929789E-2</v>
      </c>
      <c r="DNM40" s="609"/>
      <c r="DNN40" s="609"/>
      <c r="DNO40" s="609">
        <v>3.5385691063929789E-2</v>
      </c>
      <c r="DNP40" s="609"/>
      <c r="DNQ40" s="609"/>
      <c r="DNR40" s="609">
        <v>3.5385691063929789E-2</v>
      </c>
      <c r="DNS40" s="609"/>
      <c r="DNT40" s="609"/>
      <c r="DNU40" s="609">
        <v>3.5385691063929789E-2</v>
      </c>
      <c r="DNV40" s="609"/>
      <c r="DNW40" s="609"/>
      <c r="DNX40" s="609">
        <v>3.5385691063929789E-2</v>
      </c>
      <c r="DNY40" s="609"/>
      <c r="DNZ40" s="609"/>
      <c r="DOA40" s="609">
        <v>3.5385691063929789E-2</v>
      </c>
      <c r="DOB40" s="609"/>
      <c r="DOC40" s="609"/>
      <c r="DOD40" s="609">
        <v>3.5385691063929789E-2</v>
      </c>
      <c r="DOE40" s="609"/>
      <c r="DOF40" s="609"/>
      <c r="DOG40" s="609">
        <v>3.5385691063929789E-2</v>
      </c>
      <c r="DOH40" s="609"/>
      <c r="DOI40" s="609"/>
      <c r="DOJ40" s="609">
        <v>3.5385691063929789E-2</v>
      </c>
      <c r="DOK40" s="609"/>
      <c r="DOL40" s="609"/>
      <c r="DOM40" s="609">
        <v>3.5385691063929789E-2</v>
      </c>
      <c r="DON40" s="609"/>
      <c r="DOO40" s="609"/>
      <c r="DOP40" s="609">
        <v>3.5385691063929789E-2</v>
      </c>
      <c r="DOQ40" s="609"/>
      <c r="DOR40" s="609"/>
      <c r="DOS40" s="609">
        <v>3.5385691063929789E-2</v>
      </c>
      <c r="DOT40" s="609"/>
      <c r="DOU40" s="609"/>
      <c r="DOV40" s="609">
        <v>3.5385691063929789E-2</v>
      </c>
      <c r="DOW40" s="609"/>
      <c r="DOX40" s="609"/>
      <c r="DOY40" s="609">
        <v>3.5385691063929789E-2</v>
      </c>
      <c r="DOZ40" s="609"/>
      <c r="DPA40" s="609"/>
      <c r="DPB40" s="609">
        <v>3.5385691063929789E-2</v>
      </c>
      <c r="DPC40" s="609"/>
      <c r="DPD40" s="609"/>
      <c r="DPE40" s="609">
        <v>3.5385691063929789E-2</v>
      </c>
      <c r="DPF40" s="609"/>
      <c r="DPG40" s="609"/>
      <c r="DPH40" s="609">
        <v>3.5385691063929789E-2</v>
      </c>
      <c r="DPI40" s="609"/>
      <c r="DPJ40" s="609"/>
      <c r="DPK40" s="609">
        <v>3.5385691063929789E-2</v>
      </c>
      <c r="DPL40" s="609"/>
      <c r="DPM40" s="609"/>
      <c r="DPN40" s="609">
        <v>3.5385691063929789E-2</v>
      </c>
      <c r="DPO40" s="609"/>
      <c r="DPP40" s="609"/>
      <c r="DPQ40" s="609">
        <v>3.5385691063929789E-2</v>
      </c>
      <c r="DPR40" s="609"/>
      <c r="DPS40" s="609"/>
      <c r="DPT40" s="609">
        <v>3.5385691063929789E-2</v>
      </c>
      <c r="DPU40" s="609"/>
      <c r="DPV40" s="609"/>
      <c r="DPW40" s="609">
        <v>3.5385691063929789E-2</v>
      </c>
      <c r="DPX40" s="609"/>
      <c r="DPY40" s="609"/>
      <c r="DPZ40" s="609">
        <v>3.5385691063929789E-2</v>
      </c>
      <c r="DQA40" s="609"/>
      <c r="DQB40" s="609"/>
      <c r="DQC40" s="609">
        <v>3.5385691063929789E-2</v>
      </c>
      <c r="DQD40" s="609"/>
      <c r="DQE40" s="609"/>
      <c r="DQF40" s="609">
        <v>3.5385691063929789E-2</v>
      </c>
      <c r="DQG40" s="609"/>
      <c r="DQH40" s="609"/>
      <c r="DQI40" s="609">
        <v>3.5385691063929789E-2</v>
      </c>
      <c r="DQJ40" s="609"/>
      <c r="DQK40" s="609"/>
      <c r="DQL40" s="609">
        <v>3.5385691063929789E-2</v>
      </c>
      <c r="DQM40" s="609"/>
      <c r="DQN40" s="609"/>
      <c r="DQO40" s="609">
        <v>3.5385691063929789E-2</v>
      </c>
      <c r="DQP40" s="609"/>
      <c r="DQQ40" s="609"/>
      <c r="DQR40" s="609">
        <v>3.5385691063929789E-2</v>
      </c>
      <c r="DQS40" s="609"/>
      <c r="DQT40" s="609"/>
      <c r="DQU40" s="609">
        <v>3.5385691063929789E-2</v>
      </c>
      <c r="DQV40" s="609"/>
      <c r="DQW40" s="609"/>
      <c r="DQX40" s="609">
        <v>3.5385691063929789E-2</v>
      </c>
      <c r="DQY40" s="609"/>
      <c r="DQZ40" s="609"/>
      <c r="DRA40" s="609">
        <v>3.5385691063929789E-2</v>
      </c>
      <c r="DRB40" s="609"/>
      <c r="DRC40" s="609"/>
      <c r="DRD40" s="609">
        <v>3.5385691063929789E-2</v>
      </c>
      <c r="DRE40" s="609"/>
      <c r="DRF40" s="609"/>
      <c r="DRG40" s="609">
        <v>3.5385691063929789E-2</v>
      </c>
      <c r="DRH40" s="609"/>
      <c r="DRI40" s="609"/>
      <c r="DRJ40" s="609">
        <v>3.5385691063929789E-2</v>
      </c>
      <c r="DRK40" s="609"/>
      <c r="DRL40" s="609"/>
      <c r="DRM40" s="609">
        <v>3.5385691063929789E-2</v>
      </c>
      <c r="DRN40" s="609"/>
      <c r="DRO40" s="609"/>
      <c r="DRP40" s="609">
        <v>3.5385691063929789E-2</v>
      </c>
      <c r="DRQ40" s="609"/>
      <c r="DRR40" s="609"/>
      <c r="DRS40" s="609">
        <v>3.5385691063929789E-2</v>
      </c>
      <c r="DRT40" s="609"/>
      <c r="DRU40" s="609"/>
      <c r="DRV40" s="609">
        <v>3.5385691063929789E-2</v>
      </c>
      <c r="DRW40" s="609"/>
      <c r="DRX40" s="609"/>
      <c r="DRY40" s="609">
        <v>3.5385691063929789E-2</v>
      </c>
      <c r="DRZ40" s="609"/>
      <c r="DSA40" s="609"/>
      <c r="DSB40" s="609">
        <v>3.5385691063929789E-2</v>
      </c>
      <c r="DSC40" s="609"/>
      <c r="DSD40" s="609"/>
      <c r="DSE40" s="609">
        <v>3.5385691063929789E-2</v>
      </c>
      <c r="DSF40" s="609"/>
      <c r="DSG40" s="609"/>
      <c r="DSH40" s="609">
        <v>3.5385691063929789E-2</v>
      </c>
      <c r="DSI40" s="609"/>
      <c r="DSJ40" s="609"/>
      <c r="DSK40" s="609">
        <v>3.5385691063929789E-2</v>
      </c>
      <c r="DSL40" s="609"/>
      <c r="DSM40" s="609"/>
      <c r="DSN40" s="609">
        <v>3.5385691063929789E-2</v>
      </c>
      <c r="DSO40" s="609"/>
      <c r="DSP40" s="609"/>
      <c r="DSQ40" s="609">
        <v>3.5385691063929789E-2</v>
      </c>
      <c r="DSR40" s="609"/>
      <c r="DSS40" s="609"/>
      <c r="DST40" s="609">
        <v>3.5385691063929789E-2</v>
      </c>
      <c r="DSU40" s="609"/>
      <c r="DSV40" s="609"/>
      <c r="DSW40" s="609">
        <v>3.5385691063929789E-2</v>
      </c>
      <c r="DSX40" s="609"/>
      <c r="DSY40" s="609"/>
      <c r="DSZ40" s="609">
        <v>3.5385691063929789E-2</v>
      </c>
      <c r="DTA40" s="609"/>
      <c r="DTB40" s="609"/>
      <c r="DTC40" s="609">
        <v>3.5385691063929789E-2</v>
      </c>
      <c r="DTD40" s="609"/>
      <c r="DTE40" s="609"/>
      <c r="DTF40" s="609">
        <v>3.5385691063929789E-2</v>
      </c>
      <c r="DTG40" s="609"/>
      <c r="DTH40" s="609"/>
      <c r="DTI40" s="609">
        <v>3.5385691063929789E-2</v>
      </c>
      <c r="DTJ40" s="609"/>
      <c r="DTK40" s="609"/>
      <c r="DTL40" s="609">
        <v>3.5385691063929789E-2</v>
      </c>
      <c r="DTM40" s="609"/>
      <c r="DTN40" s="609"/>
      <c r="DTO40" s="609">
        <v>3.5385691063929789E-2</v>
      </c>
      <c r="DTP40" s="609"/>
      <c r="DTQ40" s="609"/>
      <c r="DTR40" s="609">
        <v>3.5385691063929789E-2</v>
      </c>
      <c r="DTS40" s="609"/>
      <c r="DTT40" s="609"/>
      <c r="DTU40" s="609">
        <v>3.5385691063929789E-2</v>
      </c>
      <c r="DTV40" s="609"/>
      <c r="DTW40" s="609"/>
      <c r="DTX40" s="609">
        <v>3.5385691063929789E-2</v>
      </c>
      <c r="DTY40" s="609"/>
      <c r="DTZ40" s="609"/>
      <c r="DUA40" s="609">
        <v>3.5385691063929789E-2</v>
      </c>
      <c r="DUB40" s="609"/>
      <c r="DUC40" s="609"/>
      <c r="DUD40" s="609">
        <v>3.5385691063929789E-2</v>
      </c>
      <c r="DUE40" s="609"/>
      <c r="DUF40" s="609"/>
      <c r="DUG40" s="609">
        <v>3.5385691063929789E-2</v>
      </c>
      <c r="DUH40" s="609"/>
      <c r="DUI40" s="609"/>
      <c r="DUJ40" s="609">
        <v>3.5385691063929789E-2</v>
      </c>
      <c r="DUK40" s="609"/>
      <c r="DUL40" s="609"/>
      <c r="DUM40" s="609">
        <v>3.5385691063929789E-2</v>
      </c>
      <c r="DUN40" s="609"/>
      <c r="DUO40" s="609"/>
      <c r="DUP40" s="609">
        <v>3.5385691063929789E-2</v>
      </c>
      <c r="DUQ40" s="609"/>
      <c r="DUR40" s="609"/>
      <c r="DUS40" s="609">
        <v>3.5385691063929789E-2</v>
      </c>
      <c r="DUT40" s="609"/>
      <c r="DUU40" s="609"/>
      <c r="DUV40" s="609">
        <v>3.5385691063929789E-2</v>
      </c>
      <c r="DUW40" s="609"/>
      <c r="DUX40" s="609"/>
      <c r="DUY40" s="609">
        <v>3.5385691063929789E-2</v>
      </c>
      <c r="DUZ40" s="609"/>
      <c r="DVA40" s="609"/>
      <c r="DVB40" s="609">
        <v>3.5385691063929789E-2</v>
      </c>
      <c r="DVC40" s="609"/>
      <c r="DVD40" s="609"/>
      <c r="DVE40" s="609">
        <v>3.5385691063929789E-2</v>
      </c>
      <c r="DVF40" s="609"/>
      <c r="DVG40" s="609"/>
      <c r="DVH40" s="609">
        <v>3.5385691063929789E-2</v>
      </c>
      <c r="DVI40" s="609"/>
      <c r="DVJ40" s="609"/>
      <c r="DVK40" s="609">
        <v>3.5385691063929789E-2</v>
      </c>
      <c r="DVL40" s="609"/>
      <c r="DVM40" s="609"/>
      <c r="DVN40" s="609">
        <v>3.5385691063929789E-2</v>
      </c>
      <c r="DVO40" s="609"/>
      <c r="DVP40" s="609"/>
      <c r="DVQ40" s="609">
        <v>3.5385691063929789E-2</v>
      </c>
      <c r="DVR40" s="609"/>
      <c r="DVS40" s="609"/>
      <c r="DVT40" s="609">
        <v>3.5385691063929789E-2</v>
      </c>
      <c r="DVU40" s="609"/>
      <c r="DVV40" s="609"/>
      <c r="DVW40" s="609">
        <v>3.5385691063929789E-2</v>
      </c>
      <c r="DVX40" s="609"/>
      <c r="DVY40" s="609"/>
      <c r="DVZ40" s="609">
        <v>3.5385691063929789E-2</v>
      </c>
      <c r="DWA40" s="609"/>
      <c r="DWB40" s="609"/>
      <c r="DWC40" s="609">
        <v>3.5385691063929789E-2</v>
      </c>
      <c r="DWD40" s="609"/>
      <c r="DWE40" s="609"/>
      <c r="DWF40" s="609">
        <v>3.5385691063929789E-2</v>
      </c>
      <c r="DWG40" s="609"/>
      <c r="DWH40" s="609"/>
      <c r="DWI40" s="609">
        <v>3.5385691063929789E-2</v>
      </c>
      <c r="DWJ40" s="609"/>
      <c r="DWK40" s="609"/>
      <c r="DWL40" s="609">
        <v>3.5385691063929789E-2</v>
      </c>
      <c r="DWM40" s="609"/>
      <c r="DWN40" s="609"/>
      <c r="DWO40" s="609">
        <v>3.5385691063929789E-2</v>
      </c>
      <c r="DWP40" s="609"/>
      <c r="DWQ40" s="609"/>
      <c r="DWR40" s="609">
        <v>3.5385691063929789E-2</v>
      </c>
      <c r="DWS40" s="609"/>
      <c r="DWT40" s="609"/>
      <c r="DWU40" s="609">
        <v>3.5385691063929789E-2</v>
      </c>
      <c r="DWV40" s="609"/>
      <c r="DWW40" s="609"/>
      <c r="DWX40" s="609">
        <v>3.5385691063929789E-2</v>
      </c>
      <c r="DWY40" s="609"/>
      <c r="DWZ40" s="609"/>
      <c r="DXA40" s="609">
        <v>3.5385691063929789E-2</v>
      </c>
      <c r="DXB40" s="609"/>
      <c r="DXC40" s="609"/>
      <c r="DXD40" s="609">
        <v>3.5385691063929789E-2</v>
      </c>
      <c r="DXE40" s="609"/>
      <c r="DXF40" s="609"/>
      <c r="DXG40" s="609">
        <v>3.5385691063929789E-2</v>
      </c>
      <c r="DXH40" s="609"/>
      <c r="DXI40" s="609"/>
      <c r="DXJ40" s="609">
        <v>3.5385691063929789E-2</v>
      </c>
      <c r="DXK40" s="609"/>
      <c r="DXL40" s="609"/>
      <c r="DXM40" s="609">
        <v>3.5385691063929789E-2</v>
      </c>
      <c r="DXN40" s="609"/>
      <c r="DXO40" s="609"/>
      <c r="DXP40" s="609">
        <v>3.5385691063929789E-2</v>
      </c>
      <c r="DXQ40" s="609"/>
      <c r="DXR40" s="609"/>
      <c r="DXS40" s="609">
        <v>3.5385691063929789E-2</v>
      </c>
      <c r="DXT40" s="609"/>
      <c r="DXU40" s="609"/>
      <c r="DXV40" s="609">
        <v>3.5385691063929789E-2</v>
      </c>
      <c r="DXW40" s="609"/>
      <c r="DXX40" s="609"/>
      <c r="DXY40" s="609">
        <v>3.5385691063929789E-2</v>
      </c>
      <c r="DXZ40" s="609"/>
      <c r="DYA40" s="609"/>
      <c r="DYB40" s="609">
        <v>3.5385691063929789E-2</v>
      </c>
      <c r="DYC40" s="609"/>
      <c r="DYD40" s="609"/>
      <c r="DYE40" s="609">
        <v>3.5385691063929789E-2</v>
      </c>
      <c r="DYF40" s="609"/>
      <c r="DYG40" s="609"/>
      <c r="DYH40" s="609">
        <v>3.5385691063929789E-2</v>
      </c>
      <c r="DYI40" s="609"/>
      <c r="DYJ40" s="609"/>
      <c r="DYK40" s="609">
        <v>3.5385691063929789E-2</v>
      </c>
      <c r="DYL40" s="609"/>
      <c r="DYM40" s="609"/>
      <c r="DYN40" s="609">
        <v>3.5385691063929789E-2</v>
      </c>
      <c r="DYO40" s="609"/>
      <c r="DYP40" s="609"/>
      <c r="DYQ40" s="609">
        <v>3.5385691063929789E-2</v>
      </c>
      <c r="DYR40" s="609"/>
      <c r="DYS40" s="609"/>
      <c r="DYT40" s="609">
        <v>3.5385691063929789E-2</v>
      </c>
      <c r="DYU40" s="609"/>
      <c r="DYV40" s="609"/>
      <c r="DYW40" s="609">
        <v>3.5385691063929789E-2</v>
      </c>
      <c r="DYX40" s="609"/>
      <c r="DYY40" s="609"/>
      <c r="DYZ40" s="609">
        <v>3.5385691063929789E-2</v>
      </c>
      <c r="DZA40" s="609"/>
      <c r="DZB40" s="609"/>
      <c r="DZC40" s="609">
        <v>3.5385691063929789E-2</v>
      </c>
      <c r="DZD40" s="609"/>
      <c r="DZE40" s="609"/>
      <c r="DZF40" s="609">
        <v>3.5385691063929789E-2</v>
      </c>
      <c r="DZG40" s="609"/>
      <c r="DZH40" s="609"/>
      <c r="DZI40" s="609">
        <v>3.5385691063929789E-2</v>
      </c>
      <c r="DZJ40" s="609"/>
      <c r="DZK40" s="609"/>
      <c r="DZL40" s="609">
        <v>3.5385691063929789E-2</v>
      </c>
      <c r="DZM40" s="609"/>
      <c r="DZN40" s="609"/>
      <c r="DZO40" s="609">
        <v>3.5385691063929789E-2</v>
      </c>
      <c r="DZP40" s="609"/>
      <c r="DZQ40" s="609"/>
      <c r="DZR40" s="609">
        <v>3.5385691063929789E-2</v>
      </c>
      <c r="DZS40" s="609"/>
      <c r="DZT40" s="609"/>
      <c r="DZU40" s="609">
        <v>3.5385691063929789E-2</v>
      </c>
      <c r="DZV40" s="609"/>
      <c r="DZW40" s="609"/>
      <c r="DZX40" s="609">
        <v>3.5385691063929789E-2</v>
      </c>
      <c r="DZY40" s="609"/>
      <c r="DZZ40" s="609"/>
      <c r="EAA40" s="609">
        <v>3.5385691063929789E-2</v>
      </c>
      <c r="EAB40" s="609"/>
      <c r="EAC40" s="609"/>
      <c r="EAD40" s="609">
        <v>3.5385691063929789E-2</v>
      </c>
      <c r="EAE40" s="609"/>
      <c r="EAF40" s="609"/>
      <c r="EAG40" s="609">
        <v>3.5385691063929789E-2</v>
      </c>
      <c r="EAH40" s="609"/>
      <c r="EAI40" s="609"/>
      <c r="EAJ40" s="609">
        <v>3.5385691063929789E-2</v>
      </c>
      <c r="EAK40" s="609"/>
      <c r="EAL40" s="609"/>
      <c r="EAM40" s="609">
        <v>3.5385691063929789E-2</v>
      </c>
      <c r="EAN40" s="609"/>
      <c r="EAO40" s="609"/>
      <c r="EAP40" s="609">
        <v>3.5385691063929789E-2</v>
      </c>
      <c r="EAQ40" s="609"/>
      <c r="EAR40" s="609"/>
      <c r="EAS40" s="609">
        <v>3.5385691063929789E-2</v>
      </c>
      <c r="EAT40" s="609"/>
      <c r="EAU40" s="609"/>
      <c r="EAV40" s="609">
        <v>3.5385691063929789E-2</v>
      </c>
      <c r="EAW40" s="609"/>
      <c r="EAX40" s="609"/>
      <c r="EAY40" s="609">
        <v>3.5385691063929789E-2</v>
      </c>
      <c r="EAZ40" s="609"/>
      <c r="EBA40" s="609"/>
      <c r="EBB40" s="609">
        <v>3.5385691063929789E-2</v>
      </c>
      <c r="EBC40" s="609"/>
      <c r="EBD40" s="609"/>
      <c r="EBE40" s="609">
        <v>3.5385691063929789E-2</v>
      </c>
      <c r="EBF40" s="609"/>
      <c r="EBG40" s="609"/>
      <c r="EBH40" s="609">
        <v>3.5385691063929789E-2</v>
      </c>
      <c r="EBI40" s="609"/>
      <c r="EBJ40" s="609"/>
      <c r="EBK40" s="609">
        <v>3.5385691063929789E-2</v>
      </c>
      <c r="EBL40" s="609"/>
      <c r="EBM40" s="609"/>
      <c r="EBN40" s="609">
        <v>3.5385691063929789E-2</v>
      </c>
      <c r="EBO40" s="609"/>
      <c r="EBP40" s="609"/>
      <c r="EBQ40" s="609">
        <v>3.5385691063929789E-2</v>
      </c>
      <c r="EBR40" s="609"/>
      <c r="EBS40" s="609"/>
      <c r="EBT40" s="609">
        <v>3.5385691063929789E-2</v>
      </c>
      <c r="EBU40" s="609"/>
      <c r="EBV40" s="609"/>
      <c r="EBW40" s="609">
        <v>3.5385691063929789E-2</v>
      </c>
      <c r="EBX40" s="609"/>
      <c r="EBY40" s="609"/>
      <c r="EBZ40" s="609">
        <v>3.5385691063929789E-2</v>
      </c>
      <c r="ECA40" s="609"/>
      <c r="ECB40" s="609"/>
      <c r="ECC40" s="609">
        <v>3.5385691063929789E-2</v>
      </c>
      <c r="ECD40" s="609"/>
      <c r="ECE40" s="609"/>
      <c r="ECF40" s="609">
        <v>3.5385691063929789E-2</v>
      </c>
      <c r="ECG40" s="609"/>
      <c r="ECH40" s="609"/>
      <c r="ECI40" s="609">
        <v>3.5385691063929789E-2</v>
      </c>
      <c r="ECJ40" s="609"/>
      <c r="ECK40" s="609"/>
      <c r="ECL40" s="609">
        <v>3.5385691063929789E-2</v>
      </c>
      <c r="ECM40" s="609"/>
      <c r="ECN40" s="609"/>
      <c r="ECO40" s="609">
        <v>3.5385691063929789E-2</v>
      </c>
      <c r="ECP40" s="609"/>
      <c r="ECQ40" s="609"/>
      <c r="ECR40" s="609">
        <v>3.5385691063929789E-2</v>
      </c>
      <c r="ECS40" s="609"/>
      <c r="ECT40" s="609"/>
      <c r="ECU40" s="609">
        <v>3.5385691063929789E-2</v>
      </c>
      <c r="ECV40" s="609"/>
      <c r="ECW40" s="609"/>
      <c r="ECX40" s="609">
        <v>3.5385691063929789E-2</v>
      </c>
      <c r="ECY40" s="609"/>
      <c r="ECZ40" s="609"/>
      <c r="EDA40" s="609">
        <v>3.5385691063929789E-2</v>
      </c>
      <c r="EDB40" s="609"/>
      <c r="EDC40" s="609"/>
      <c r="EDD40" s="609">
        <v>3.5385691063929789E-2</v>
      </c>
      <c r="EDE40" s="609"/>
      <c r="EDF40" s="609"/>
      <c r="EDG40" s="609">
        <v>3.5385691063929789E-2</v>
      </c>
      <c r="EDH40" s="609"/>
      <c r="EDI40" s="609"/>
      <c r="EDJ40" s="609">
        <v>3.5385691063929789E-2</v>
      </c>
      <c r="EDK40" s="609"/>
      <c r="EDL40" s="609"/>
      <c r="EDM40" s="609">
        <v>3.5385691063929789E-2</v>
      </c>
      <c r="EDN40" s="609"/>
      <c r="EDO40" s="609"/>
      <c r="EDP40" s="609">
        <v>3.5385691063929789E-2</v>
      </c>
      <c r="EDQ40" s="609"/>
      <c r="EDR40" s="609"/>
      <c r="EDS40" s="609">
        <v>3.5385691063929789E-2</v>
      </c>
      <c r="EDT40" s="609"/>
      <c r="EDU40" s="609"/>
      <c r="EDV40" s="609">
        <v>3.5385691063929789E-2</v>
      </c>
      <c r="EDW40" s="609"/>
      <c r="EDX40" s="609"/>
      <c r="EDY40" s="609">
        <v>3.5385691063929789E-2</v>
      </c>
      <c r="EDZ40" s="609"/>
      <c r="EEA40" s="609"/>
      <c r="EEB40" s="609">
        <v>3.5385691063929789E-2</v>
      </c>
      <c r="EEC40" s="609"/>
      <c r="EED40" s="609"/>
      <c r="EEE40" s="609">
        <v>3.5385691063929789E-2</v>
      </c>
      <c r="EEF40" s="609"/>
      <c r="EEG40" s="609"/>
      <c r="EEH40" s="609">
        <v>3.5385691063929789E-2</v>
      </c>
      <c r="EEI40" s="609"/>
      <c r="EEJ40" s="609"/>
      <c r="EEK40" s="609">
        <v>3.5385691063929789E-2</v>
      </c>
      <c r="EEL40" s="609"/>
      <c r="EEM40" s="609"/>
      <c r="EEN40" s="609">
        <v>3.5385691063929789E-2</v>
      </c>
      <c r="EEO40" s="609"/>
      <c r="EEP40" s="609"/>
      <c r="EEQ40" s="609">
        <v>3.5385691063929789E-2</v>
      </c>
      <c r="EER40" s="609"/>
      <c r="EES40" s="609"/>
      <c r="EET40" s="609">
        <v>3.5385691063929789E-2</v>
      </c>
      <c r="EEU40" s="609"/>
      <c r="EEV40" s="609"/>
      <c r="EEW40" s="609">
        <v>3.5385691063929789E-2</v>
      </c>
      <c r="EEX40" s="609"/>
      <c r="EEY40" s="609"/>
      <c r="EEZ40" s="609">
        <v>3.5385691063929789E-2</v>
      </c>
      <c r="EFA40" s="609"/>
      <c r="EFB40" s="609"/>
      <c r="EFC40" s="609">
        <v>3.5385691063929789E-2</v>
      </c>
      <c r="EFD40" s="609"/>
      <c r="EFE40" s="609"/>
      <c r="EFF40" s="609">
        <v>3.5385691063929789E-2</v>
      </c>
      <c r="EFG40" s="609"/>
      <c r="EFH40" s="609"/>
      <c r="EFI40" s="609">
        <v>3.5385691063929789E-2</v>
      </c>
      <c r="EFJ40" s="609"/>
      <c r="EFK40" s="609"/>
      <c r="EFL40" s="609">
        <v>3.5385691063929789E-2</v>
      </c>
      <c r="EFM40" s="609"/>
      <c r="EFN40" s="609"/>
      <c r="EFO40" s="609">
        <v>3.5385691063929789E-2</v>
      </c>
      <c r="EFP40" s="609"/>
      <c r="EFQ40" s="609"/>
      <c r="EFR40" s="609">
        <v>3.5385691063929789E-2</v>
      </c>
      <c r="EFS40" s="609"/>
      <c r="EFT40" s="609"/>
      <c r="EFU40" s="609">
        <v>3.5385691063929789E-2</v>
      </c>
      <c r="EFV40" s="609"/>
      <c r="EFW40" s="609"/>
      <c r="EFX40" s="609">
        <v>3.5385691063929789E-2</v>
      </c>
      <c r="EFY40" s="609"/>
      <c r="EFZ40" s="609"/>
      <c r="EGA40" s="609">
        <v>3.5385691063929789E-2</v>
      </c>
      <c r="EGB40" s="609"/>
      <c r="EGC40" s="609"/>
      <c r="EGD40" s="609">
        <v>3.5385691063929789E-2</v>
      </c>
      <c r="EGE40" s="609"/>
      <c r="EGF40" s="609"/>
      <c r="EGG40" s="609">
        <v>3.5385691063929789E-2</v>
      </c>
      <c r="EGH40" s="609"/>
      <c r="EGI40" s="609"/>
      <c r="EGJ40" s="609">
        <v>3.5385691063929789E-2</v>
      </c>
      <c r="EGK40" s="609"/>
      <c r="EGL40" s="609"/>
      <c r="EGM40" s="609">
        <v>3.5385691063929789E-2</v>
      </c>
      <c r="EGN40" s="609"/>
      <c r="EGO40" s="609"/>
      <c r="EGP40" s="609">
        <v>3.5385691063929789E-2</v>
      </c>
      <c r="EGQ40" s="609"/>
      <c r="EGR40" s="609"/>
      <c r="EGS40" s="609">
        <v>3.5385691063929789E-2</v>
      </c>
      <c r="EGT40" s="609"/>
      <c r="EGU40" s="609"/>
      <c r="EGV40" s="609">
        <v>3.5385691063929789E-2</v>
      </c>
      <c r="EGW40" s="609"/>
      <c r="EGX40" s="609"/>
      <c r="EGY40" s="609">
        <v>3.5385691063929789E-2</v>
      </c>
      <c r="EGZ40" s="609"/>
      <c r="EHA40" s="609"/>
      <c r="EHB40" s="609">
        <v>3.5385691063929789E-2</v>
      </c>
      <c r="EHC40" s="609"/>
      <c r="EHD40" s="609"/>
      <c r="EHE40" s="609">
        <v>3.5385691063929789E-2</v>
      </c>
      <c r="EHF40" s="609"/>
      <c r="EHG40" s="609"/>
      <c r="EHH40" s="609">
        <v>3.5385691063929789E-2</v>
      </c>
      <c r="EHI40" s="609"/>
      <c r="EHJ40" s="609"/>
      <c r="EHK40" s="609">
        <v>3.5385691063929789E-2</v>
      </c>
      <c r="EHL40" s="609"/>
      <c r="EHM40" s="609"/>
      <c r="EHN40" s="609">
        <v>3.5385691063929789E-2</v>
      </c>
      <c r="EHO40" s="609"/>
      <c r="EHP40" s="609"/>
      <c r="EHQ40" s="609">
        <v>3.5385691063929789E-2</v>
      </c>
      <c r="EHR40" s="609"/>
      <c r="EHS40" s="609"/>
      <c r="EHT40" s="609">
        <v>3.5385691063929789E-2</v>
      </c>
      <c r="EHU40" s="609"/>
      <c r="EHV40" s="609"/>
      <c r="EHW40" s="609">
        <v>3.5385691063929789E-2</v>
      </c>
      <c r="EHX40" s="609"/>
      <c r="EHY40" s="609"/>
      <c r="EHZ40" s="609">
        <v>3.5385691063929789E-2</v>
      </c>
      <c r="EIA40" s="609"/>
      <c r="EIB40" s="609"/>
      <c r="EIC40" s="609">
        <v>3.5385691063929789E-2</v>
      </c>
      <c r="EID40" s="609"/>
      <c r="EIE40" s="609"/>
      <c r="EIF40" s="609">
        <v>3.5385691063929789E-2</v>
      </c>
      <c r="EIG40" s="609"/>
      <c r="EIH40" s="609"/>
      <c r="EII40" s="609">
        <v>3.5385691063929789E-2</v>
      </c>
      <c r="EIJ40" s="609"/>
      <c r="EIK40" s="609"/>
      <c r="EIL40" s="609">
        <v>3.5385691063929789E-2</v>
      </c>
      <c r="EIM40" s="609"/>
      <c r="EIN40" s="609"/>
      <c r="EIO40" s="609">
        <v>3.5385691063929789E-2</v>
      </c>
      <c r="EIP40" s="609"/>
      <c r="EIQ40" s="609"/>
      <c r="EIR40" s="609">
        <v>3.5385691063929789E-2</v>
      </c>
      <c r="EIS40" s="609"/>
      <c r="EIT40" s="609"/>
      <c r="EIU40" s="609">
        <v>3.5385691063929789E-2</v>
      </c>
      <c r="EIV40" s="609"/>
      <c r="EIW40" s="609"/>
      <c r="EIX40" s="609">
        <v>3.5385691063929789E-2</v>
      </c>
      <c r="EIY40" s="609"/>
      <c r="EIZ40" s="609"/>
      <c r="EJA40" s="609">
        <v>3.5385691063929789E-2</v>
      </c>
      <c r="EJB40" s="609"/>
      <c r="EJC40" s="609"/>
      <c r="EJD40" s="609">
        <v>3.5385691063929789E-2</v>
      </c>
      <c r="EJE40" s="609"/>
      <c r="EJF40" s="609"/>
      <c r="EJG40" s="609">
        <v>3.5385691063929789E-2</v>
      </c>
      <c r="EJH40" s="609"/>
      <c r="EJI40" s="609"/>
      <c r="EJJ40" s="609">
        <v>3.5385691063929789E-2</v>
      </c>
      <c r="EJK40" s="609"/>
      <c r="EJL40" s="609"/>
      <c r="EJM40" s="609">
        <v>3.5385691063929789E-2</v>
      </c>
      <c r="EJN40" s="609"/>
      <c r="EJO40" s="609"/>
      <c r="EJP40" s="609">
        <v>3.5385691063929789E-2</v>
      </c>
      <c r="EJQ40" s="609"/>
      <c r="EJR40" s="609"/>
      <c r="EJS40" s="609">
        <v>3.5385691063929789E-2</v>
      </c>
      <c r="EJT40" s="609"/>
      <c r="EJU40" s="609"/>
      <c r="EJV40" s="609">
        <v>3.5385691063929789E-2</v>
      </c>
      <c r="EJW40" s="609"/>
      <c r="EJX40" s="609"/>
      <c r="EJY40" s="609">
        <v>3.5385691063929789E-2</v>
      </c>
      <c r="EJZ40" s="609"/>
      <c r="EKA40" s="609"/>
      <c r="EKB40" s="609">
        <v>3.5385691063929789E-2</v>
      </c>
      <c r="EKC40" s="609"/>
      <c r="EKD40" s="609"/>
      <c r="EKE40" s="609">
        <v>3.5385691063929789E-2</v>
      </c>
      <c r="EKF40" s="609"/>
      <c r="EKG40" s="609"/>
      <c r="EKH40" s="609">
        <v>3.5385691063929789E-2</v>
      </c>
      <c r="EKI40" s="609"/>
      <c r="EKJ40" s="609"/>
      <c r="EKK40" s="609">
        <v>3.5385691063929789E-2</v>
      </c>
      <c r="EKL40" s="609"/>
      <c r="EKM40" s="609"/>
      <c r="EKN40" s="609">
        <v>3.5385691063929789E-2</v>
      </c>
      <c r="EKO40" s="609"/>
      <c r="EKP40" s="609"/>
      <c r="EKQ40" s="609">
        <v>3.5385691063929789E-2</v>
      </c>
      <c r="EKR40" s="609"/>
      <c r="EKS40" s="609"/>
      <c r="EKT40" s="609">
        <v>3.5385691063929789E-2</v>
      </c>
      <c r="EKU40" s="609"/>
      <c r="EKV40" s="609"/>
      <c r="EKW40" s="609">
        <v>3.5385691063929789E-2</v>
      </c>
      <c r="EKX40" s="609"/>
      <c r="EKY40" s="609"/>
      <c r="EKZ40" s="609">
        <v>3.5385691063929789E-2</v>
      </c>
      <c r="ELA40" s="609"/>
      <c r="ELB40" s="609"/>
      <c r="ELC40" s="609">
        <v>3.5385691063929789E-2</v>
      </c>
      <c r="ELD40" s="609"/>
      <c r="ELE40" s="609"/>
      <c r="ELF40" s="609">
        <v>3.5385691063929789E-2</v>
      </c>
      <c r="ELG40" s="609"/>
      <c r="ELH40" s="609"/>
      <c r="ELI40" s="609">
        <v>3.5385691063929789E-2</v>
      </c>
      <c r="ELJ40" s="609"/>
      <c r="ELK40" s="609"/>
      <c r="ELL40" s="609">
        <v>3.5385691063929789E-2</v>
      </c>
      <c r="ELM40" s="609"/>
      <c r="ELN40" s="609"/>
      <c r="ELO40" s="609">
        <v>3.5385691063929789E-2</v>
      </c>
      <c r="ELP40" s="609"/>
      <c r="ELQ40" s="609"/>
      <c r="ELR40" s="609">
        <v>3.5385691063929789E-2</v>
      </c>
      <c r="ELS40" s="609"/>
      <c r="ELT40" s="609"/>
      <c r="ELU40" s="609">
        <v>3.5385691063929789E-2</v>
      </c>
      <c r="ELV40" s="609"/>
      <c r="ELW40" s="609"/>
      <c r="ELX40" s="609">
        <v>3.5385691063929789E-2</v>
      </c>
      <c r="ELY40" s="609"/>
      <c r="ELZ40" s="609"/>
      <c r="EMA40" s="609">
        <v>3.5385691063929789E-2</v>
      </c>
      <c r="EMB40" s="609"/>
      <c r="EMC40" s="609"/>
      <c r="EMD40" s="609">
        <v>3.5385691063929789E-2</v>
      </c>
      <c r="EME40" s="609"/>
      <c r="EMF40" s="609"/>
      <c r="EMG40" s="609">
        <v>3.5385691063929789E-2</v>
      </c>
      <c r="EMH40" s="609"/>
      <c r="EMI40" s="609"/>
      <c r="EMJ40" s="609">
        <v>3.5385691063929789E-2</v>
      </c>
      <c r="EMK40" s="609"/>
      <c r="EML40" s="609"/>
      <c r="EMM40" s="609">
        <v>3.5385691063929789E-2</v>
      </c>
      <c r="EMN40" s="609"/>
      <c r="EMO40" s="609"/>
      <c r="EMP40" s="609">
        <v>3.5385691063929789E-2</v>
      </c>
      <c r="EMQ40" s="609"/>
      <c r="EMR40" s="609"/>
      <c r="EMS40" s="609">
        <v>3.5385691063929789E-2</v>
      </c>
      <c r="EMT40" s="609"/>
      <c r="EMU40" s="609"/>
      <c r="EMV40" s="609">
        <v>3.5385691063929789E-2</v>
      </c>
      <c r="EMW40" s="609"/>
      <c r="EMX40" s="609"/>
      <c r="EMY40" s="609">
        <v>3.5385691063929789E-2</v>
      </c>
      <c r="EMZ40" s="609"/>
      <c r="ENA40" s="609"/>
      <c r="ENB40" s="609">
        <v>3.5385691063929789E-2</v>
      </c>
      <c r="ENC40" s="609"/>
      <c r="END40" s="609"/>
      <c r="ENE40" s="609">
        <v>3.5385691063929789E-2</v>
      </c>
      <c r="ENF40" s="609"/>
      <c r="ENG40" s="609"/>
      <c r="ENH40" s="609">
        <v>3.5385691063929789E-2</v>
      </c>
      <c r="ENI40" s="609"/>
      <c r="ENJ40" s="609"/>
      <c r="ENK40" s="609">
        <v>3.5385691063929789E-2</v>
      </c>
      <c r="ENL40" s="609"/>
      <c r="ENM40" s="609"/>
      <c r="ENN40" s="609">
        <v>3.5385691063929789E-2</v>
      </c>
      <c r="ENO40" s="609"/>
      <c r="ENP40" s="609"/>
      <c r="ENQ40" s="609">
        <v>3.5385691063929789E-2</v>
      </c>
      <c r="ENR40" s="609"/>
      <c r="ENS40" s="609"/>
      <c r="ENT40" s="609">
        <v>3.5385691063929789E-2</v>
      </c>
      <c r="ENU40" s="609"/>
      <c r="ENV40" s="609"/>
      <c r="ENW40" s="609">
        <v>3.5385691063929789E-2</v>
      </c>
      <c r="ENX40" s="609"/>
      <c r="ENY40" s="609"/>
      <c r="ENZ40" s="609">
        <v>3.5385691063929789E-2</v>
      </c>
      <c r="EOA40" s="609"/>
      <c r="EOB40" s="609"/>
      <c r="EOC40" s="609">
        <v>3.5385691063929789E-2</v>
      </c>
      <c r="EOD40" s="609"/>
      <c r="EOE40" s="609"/>
      <c r="EOF40" s="609">
        <v>3.5385691063929789E-2</v>
      </c>
      <c r="EOG40" s="609"/>
      <c r="EOH40" s="609"/>
      <c r="EOI40" s="609">
        <v>3.5385691063929789E-2</v>
      </c>
      <c r="EOJ40" s="609"/>
      <c r="EOK40" s="609"/>
      <c r="EOL40" s="609">
        <v>3.5385691063929789E-2</v>
      </c>
      <c r="EOM40" s="609"/>
      <c r="EON40" s="609"/>
      <c r="EOO40" s="609">
        <v>3.5385691063929789E-2</v>
      </c>
      <c r="EOP40" s="609"/>
      <c r="EOQ40" s="609"/>
      <c r="EOR40" s="609">
        <v>3.5385691063929789E-2</v>
      </c>
      <c r="EOS40" s="609"/>
      <c r="EOT40" s="609"/>
      <c r="EOU40" s="609">
        <v>3.5385691063929789E-2</v>
      </c>
      <c r="EOV40" s="609"/>
      <c r="EOW40" s="609"/>
      <c r="EOX40" s="609">
        <v>3.5385691063929789E-2</v>
      </c>
      <c r="EOY40" s="609"/>
      <c r="EOZ40" s="609"/>
      <c r="EPA40" s="609">
        <v>3.5385691063929789E-2</v>
      </c>
      <c r="EPB40" s="609"/>
      <c r="EPC40" s="609"/>
      <c r="EPD40" s="609">
        <v>3.5385691063929789E-2</v>
      </c>
      <c r="EPE40" s="609"/>
      <c r="EPF40" s="609"/>
      <c r="EPG40" s="609">
        <v>3.5385691063929789E-2</v>
      </c>
      <c r="EPH40" s="609"/>
      <c r="EPI40" s="609"/>
      <c r="EPJ40" s="609">
        <v>3.5385691063929789E-2</v>
      </c>
      <c r="EPK40" s="609"/>
      <c r="EPL40" s="609"/>
      <c r="EPM40" s="609">
        <v>3.5385691063929789E-2</v>
      </c>
      <c r="EPN40" s="609"/>
      <c r="EPO40" s="609"/>
      <c r="EPP40" s="609">
        <v>3.5385691063929789E-2</v>
      </c>
      <c r="EPQ40" s="609"/>
      <c r="EPR40" s="609"/>
      <c r="EPS40" s="609">
        <v>3.5385691063929789E-2</v>
      </c>
      <c r="EPT40" s="609"/>
      <c r="EPU40" s="609"/>
      <c r="EPV40" s="609">
        <v>3.5385691063929789E-2</v>
      </c>
      <c r="EPW40" s="609"/>
      <c r="EPX40" s="609"/>
      <c r="EPY40" s="609">
        <v>3.5385691063929789E-2</v>
      </c>
      <c r="EPZ40" s="609"/>
      <c r="EQA40" s="609"/>
      <c r="EQB40" s="609">
        <v>3.5385691063929789E-2</v>
      </c>
      <c r="EQC40" s="609"/>
      <c r="EQD40" s="609"/>
      <c r="EQE40" s="609">
        <v>3.5385691063929789E-2</v>
      </c>
      <c r="EQF40" s="609"/>
      <c r="EQG40" s="609"/>
      <c r="EQH40" s="609">
        <v>3.5385691063929789E-2</v>
      </c>
      <c r="EQI40" s="609"/>
      <c r="EQJ40" s="609"/>
      <c r="EQK40" s="609">
        <v>3.5385691063929789E-2</v>
      </c>
      <c r="EQL40" s="609"/>
      <c r="EQM40" s="609"/>
      <c r="EQN40" s="609">
        <v>3.5385691063929789E-2</v>
      </c>
      <c r="EQO40" s="609"/>
      <c r="EQP40" s="609"/>
      <c r="EQQ40" s="609">
        <v>3.5385691063929789E-2</v>
      </c>
      <c r="EQR40" s="609"/>
      <c r="EQS40" s="609"/>
      <c r="EQT40" s="609">
        <v>3.5385691063929789E-2</v>
      </c>
      <c r="EQU40" s="609"/>
      <c r="EQV40" s="609"/>
      <c r="EQW40" s="609">
        <v>3.5385691063929789E-2</v>
      </c>
      <c r="EQX40" s="609"/>
      <c r="EQY40" s="609"/>
      <c r="EQZ40" s="609">
        <v>3.5385691063929789E-2</v>
      </c>
      <c r="ERA40" s="609"/>
      <c r="ERB40" s="609"/>
      <c r="ERC40" s="609">
        <v>3.5385691063929789E-2</v>
      </c>
      <c r="ERD40" s="609"/>
      <c r="ERE40" s="609"/>
      <c r="ERF40" s="609">
        <v>3.5385691063929789E-2</v>
      </c>
      <c r="ERG40" s="609"/>
      <c r="ERH40" s="609"/>
      <c r="ERI40" s="609">
        <v>3.5385691063929789E-2</v>
      </c>
      <c r="ERJ40" s="609"/>
      <c r="ERK40" s="609"/>
      <c r="ERL40" s="609">
        <v>3.5385691063929789E-2</v>
      </c>
      <c r="ERM40" s="609"/>
      <c r="ERN40" s="609"/>
      <c r="ERO40" s="609">
        <v>3.5385691063929789E-2</v>
      </c>
      <c r="ERP40" s="609"/>
      <c r="ERQ40" s="609"/>
      <c r="ERR40" s="609">
        <v>3.5385691063929789E-2</v>
      </c>
      <c r="ERS40" s="609"/>
      <c r="ERT40" s="609"/>
      <c r="ERU40" s="609">
        <v>3.5385691063929789E-2</v>
      </c>
      <c r="ERV40" s="609"/>
      <c r="ERW40" s="609"/>
      <c r="ERX40" s="609">
        <v>3.5385691063929789E-2</v>
      </c>
      <c r="ERY40" s="609"/>
      <c r="ERZ40" s="609"/>
      <c r="ESA40" s="609">
        <v>3.5385691063929789E-2</v>
      </c>
      <c r="ESB40" s="609"/>
      <c r="ESC40" s="609"/>
      <c r="ESD40" s="609">
        <v>3.5385691063929789E-2</v>
      </c>
      <c r="ESE40" s="609"/>
      <c r="ESF40" s="609"/>
      <c r="ESG40" s="609">
        <v>3.5385691063929789E-2</v>
      </c>
      <c r="ESH40" s="609"/>
      <c r="ESI40" s="609"/>
      <c r="ESJ40" s="609">
        <v>3.5385691063929789E-2</v>
      </c>
      <c r="ESK40" s="609"/>
      <c r="ESL40" s="609"/>
      <c r="ESM40" s="609">
        <v>3.5385691063929789E-2</v>
      </c>
      <c r="ESN40" s="609"/>
      <c r="ESO40" s="609"/>
      <c r="ESP40" s="609">
        <v>3.5385691063929789E-2</v>
      </c>
      <c r="ESQ40" s="609"/>
      <c r="ESR40" s="609"/>
      <c r="ESS40" s="609">
        <v>3.5385691063929789E-2</v>
      </c>
      <c r="EST40" s="609"/>
      <c r="ESU40" s="609"/>
      <c r="ESV40" s="609">
        <v>3.5385691063929789E-2</v>
      </c>
      <c r="ESW40" s="609"/>
      <c r="ESX40" s="609"/>
      <c r="ESY40" s="609">
        <v>3.5385691063929789E-2</v>
      </c>
      <c r="ESZ40" s="609"/>
      <c r="ETA40" s="609"/>
      <c r="ETB40" s="609">
        <v>3.5385691063929789E-2</v>
      </c>
      <c r="ETC40" s="609"/>
      <c r="ETD40" s="609"/>
      <c r="ETE40" s="609">
        <v>3.5385691063929789E-2</v>
      </c>
      <c r="ETF40" s="609"/>
      <c r="ETG40" s="609"/>
      <c r="ETH40" s="609">
        <v>3.5385691063929789E-2</v>
      </c>
      <c r="ETI40" s="609"/>
      <c r="ETJ40" s="609"/>
      <c r="ETK40" s="609">
        <v>3.5385691063929789E-2</v>
      </c>
      <c r="ETL40" s="609"/>
      <c r="ETM40" s="609"/>
      <c r="ETN40" s="609">
        <v>3.5385691063929789E-2</v>
      </c>
      <c r="ETO40" s="609"/>
      <c r="ETP40" s="609"/>
      <c r="ETQ40" s="609">
        <v>3.5385691063929789E-2</v>
      </c>
      <c r="ETR40" s="609"/>
      <c r="ETS40" s="609"/>
      <c r="ETT40" s="609">
        <v>3.5385691063929789E-2</v>
      </c>
      <c r="ETU40" s="609"/>
      <c r="ETV40" s="609"/>
      <c r="ETW40" s="609">
        <v>3.5385691063929789E-2</v>
      </c>
      <c r="ETX40" s="609"/>
      <c r="ETY40" s="609"/>
      <c r="ETZ40" s="609">
        <v>3.5385691063929789E-2</v>
      </c>
      <c r="EUA40" s="609"/>
      <c r="EUB40" s="609"/>
      <c r="EUC40" s="609">
        <v>3.5385691063929789E-2</v>
      </c>
      <c r="EUD40" s="609"/>
      <c r="EUE40" s="609"/>
      <c r="EUF40" s="609">
        <v>3.5385691063929789E-2</v>
      </c>
      <c r="EUG40" s="609"/>
      <c r="EUH40" s="609"/>
      <c r="EUI40" s="609">
        <v>3.5385691063929789E-2</v>
      </c>
      <c r="EUJ40" s="609"/>
      <c r="EUK40" s="609"/>
      <c r="EUL40" s="609">
        <v>3.5385691063929789E-2</v>
      </c>
      <c r="EUM40" s="609"/>
      <c r="EUN40" s="609"/>
      <c r="EUO40" s="609">
        <v>3.5385691063929789E-2</v>
      </c>
      <c r="EUP40" s="609"/>
      <c r="EUQ40" s="609"/>
      <c r="EUR40" s="609">
        <v>3.5385691063929789E-2</v>
      </c>
      <c r="EUS40" s="609"/>
      <c r="EUT40" s="609"/>
      <c r="EUU40" s="609">
        <v>3.5385691063929789E-2</v>
      </c>
      <c r="EUV40" s="609"/>
      <c r="EUW40" s="609"/>
      <c r="EUX40" s="609">
        <v>3.5385691063929789E-2</v>
      </c>
      <c r="EUY40" s="609"/>
      <c r="EUZ40" s="609"/>
      <c r="EVA40" s="609">
        <v>3.5385691063929789E-2</v>
      </c>
      <c r="EVB40" s="609"/>
      <c r="EVC40" s="609"/>
      <c r="EVD40" s="609">
        <v>3.5385691063929789E-2</v>
      </c>
      <c r="EVE40" s="609"/>
      <c r="EVF40" s="609"/>
      <c r="EVG40" s="609">
        <v>3.5385691063929789E-2</v>
      </c>
      <c r="EVH40" s="609"/>
      <c r="EVI40" s="609"/>
      <c r="EVJ40" s="609">
        <v>3.5385691063929789E-2</v>
      </c>
      <c r="EVK40" s="609"/>
      <c r="EVL40" s="609"/>
      <c r="EVM40" s="609">
        <v>3.5385691063929789E-2</v>
      </c>
      <c r="EVN40" s="609"/>
      <c r="EVO40" s="609"/>
      <c r="EVP40" s="609">
        <v>3.5385691063929789E-2</v>
      </c>
      <c r="EVQ40" s="609"/>
      <c r="EVR40" s="609"/>
      <c r="EVS40" s="609">
        <v>3.5385691063929789E-2</v>
      </c>
      <c r="EVT40" s="609"/>
      <c r="EVU40" s="609"/>
      <c r="EVV40" s="609">
        <v>3.5385691063929789E-2</v>
      </c>
      <c r="EVW40" s="609"/>
      <c r="EVX40" s="609"/>
      <c r="EVY40" s="609">
        <v>3.5385691063929789E-2</v>
      </c>
      <c r="EVZ40" s="609"/>
      <c r="EWA40" s="609"/>
      <c r="EWB40" s="609">
        <v>3.5385691063929789E-2</v>
      </c>
      <c r="EWC40" s="609"/>
      <c r="EWD40" s="609"/>
      <c r="EWE40" s="609">
        <v>3.5385691063929789E-2</v>
      </c>
      <c r="EWF40" s="609"/>
      <c r="EWG40" s="609"/>
      <c r="EWH40" s="609">
        <v>3.5385691063929789E-2</v>
      </c>
      <c r="EWI40" s="609"/>
      <c r="EWJ40" s="609"/>
      <c r="EWK40" s="609">
        <v>3.5385691063929789E-2</v>
      </c>
      <c r="EWL40" s="609"/>
      <c r="EWM40" s="609"/>
      <c r="EWN40" s="609">
        <v>3.5385691063929789E-2</v>
      </c>
      <c r="EWO40" s="609"/>
      <c r="EWP40" s="609"/>
      <c r="EWQ40" s="609">
        <v>3.5385691063929789E-2</v>
      </c>
      <c r="EWR40" s="609"/>
      <c r="EWS40" s="609"/>
      <c r="EWT40" s="609">
        <v>3.5385691063929789E-2</v>
      </c>
      <c r="EWU40" s="609"/>
      <c r="EWV40" s="609"/>
      <c r="EWW40" s="609">
        <v>3.5385691063929789E-2</v>
      </c>
      <c r="EWX40" s="609"/>
      <c r="EWY40" s="609"/>
      <c r="EWZ40" s="609">
        <v>3.5385691063929789E-2</v>
      </c>
      <c r="EXA40" s="609"/>
      <c r="EXB40" s="609"/>
      <c r="EXC40" s="609">
        <v>3.5385691063929789E-2</v>
      </c>
      <c r="EXD40" s="609"/>
      <c r="EXE40" s="609"/>
      <c r="EXF40" s="609">
        <v>3.5385691063929789E-2</v>
      </c>
      <c r="EXG40" s="609"/>
      <c r="EXH40" s="609"/>
      <c r="EXI40" s="609">
        <v>3.5385691063929789E-2</v>
      </c>
      <c r="EXJ40" s="609"/>
      <c r="EXK40" s="609"/>
      <c r="EXL40" s="609">
        <v>3.5385691063929789E-2</v>
      </c>
      <c r="EXM40" s="609"/>
      <c r="EXN40" s="609"/>
      <c r="EXO40" s="609">
        <v>3.5385691063929789E-2</v>
      </c>
      <c r="EXP40" s="609"/>
      <c r="EXQ40" s="609"/>
      <c r="EXR40" s="609">
        <v>3.5385691063929789E-2</v>
      </c>
      <c r="EXS40" s="609"/>
      <c r="EXT40" s="609"/>
      <c r="EXU40" s="609">
        <v>3.5385691063929789E-2</v>
      </c>
      <c r="EXV40" s="609"/>
      <c r="EXW40" s="609"/>
      <c r="EXX40" s="609">
        <v>3.5385691063929789E-2</v>
      </c>
      <c r="EXY40" s="609"/>
      <c r="EXZ40" s="609"/>
      <c r="EYA40" s="609">
        <v>3.5385691063929789E-2</v>
      </c>
      <c r="EYB40" s="609"/>
      <c r="EYC40" s="609"/>
      <c r="EYD40" s="609">
        <v>3.5385691063929789E-2</v>
      </c>
      <c r="EYE40" s="609"/>
      <c r="EYF40" s="609"/>
      <c r="EYG40" s="609">
        <v>3.5385691063929789E-2</v>
      </c>
      <c r="EYH40" s="609"/>
      <c r="EYI40" s="609"/>
      <c r="EYJ40" s="609">
        <v>3.5385691063929789E-2</v>
      </c>
      <c r="EYK40" s="609"/>
      <c r="EYL40" s="609"/>
      <c r="EYM40" s="609">
        <v>3.5385691063929789E-2</v>
      </c>
      <c r="EYN40" s="609"/>
      <c r="EYO40" s="609"/>
      <c r="EYP40" s="609">
        <v>3.5385691063929789E-2</v>
      </c>
      <c r="EYQ40" s="609"/>
      <c r="EYR40" s="609"/>
      <c r="EYS40" s="609">
        <v>3.5385691063929789E-2</v>
      </c>
      <c r="EYT40" s="609"/>
      <c r="EYU40" s="609"/>
      <c r="EYV40" s="609">
        <v>3.5385691063929789E-2</v>
      </c>
      <c r="EYW40" s="609"/>
      <c r="EYX40" s="609"/>
      <c r="EYY40" s="609">
        <v>3.5385691063929789E-2</v>
      </c>
      <c r="EYZ40" s="609"/>
      <c r="EZA40" s="609"/>
      <c r="EZB40" s="609">
        <v>3.5385691063929789E-2</v>
      </c>
      <c r="EZC40" s="609"/>
      <c r="EZD40" s="609"/>
      <c r="EZE40" s="609">
        <v>3.5385691063929789E-2</v>
      </c>
      <c r="EZF40" s="609"/>
      <c r="EZG40" s="609"/>
      <c r="EZH40" s="609">
        <v>3.5385691063929789E-2</v>
      </c>
      <c r="EZI40" s="609"/>
      <c r="EZJ40" s="609"/>
      <c r="EZK40" s="609">
        <v>3.5385691063929789E-2</v>
      </c>
      <c r="EZL40" s="609"/>
      <c r="EZM40" s="609"/>
      <c r="EZN40" s="609">
        <v>3.5385691063929789E-2</v>
      </c>
      <c r="EZO40" s="609"/>
      <c r="EZP40" s="609"/>
      <c r="EZQ40" s="609">
        <v>3.5385691063929789E-2</v>
      </c>
      <c r="EZR40" s="609"/>
      <c r="EZS40" s="609"/>
      <c r="EZT40" s="609">
        <v>3.5385691063929789E-2</v>
      </c>
      <c r="EZU40" s="609"/>
      <c r="EZV40" s="609"/>
      <c r="EZW40" s="609">
        <v>3.5385691063929789E-2</v>
      </c>
      <c r="EZX40" s="609"/>
      <c r="EZY40" s="609"/>
      <c r="EZZ40" s="609">
        <v>3.5385691063929789E-2</v>
      </c>
      <c r="FAA40" s="609"/>
      <c r="FAB40" s="609"/>
      <c r="FAC40" s="609">
        <v>3.5385691063929789E-2</v>
      </c>
      <c r="FAD40" s="609"/>
      <c r="FAE40" s="609"/>
      <c r="FAF40" s="609">
        <v>3.5385691063929789E-2</v>
      </c>
      <c r="FAG40" s="609"/>
      <c r="FAH40" s="609"/>
      <c r="FAI40" s="609">
        <v>3.5385691063929789E-2</v>
      </c>
      <c r="FAJ40" s="609"/>
      <c r="FAK40" s="609"/>
      <c r="FAL40" s="609">
        <v>3.5385691063929789E-2</v>
      </c>
      <c r="FAM40" s="609"/>
      <c r="FAN40" s="609"/>
      <c r="FAO40" s="609">
        <v>3.5385691063929789E-2</v>
      </c>
      <c r="FAP40" s="609"/>
      <c r="FAQ40" s="609"/>
      <c r="FAR40" s="609">
        <v>3.5385691063929789E-2</v>
      </c>
      <c r="FAS40" s="609"/>
      <c r="FAT40" s="609"/>
      <c r="FAU40" s="609">
        <v>3.5385691063929789E-2</v>
      </c>
      <c r="FAV40" s="609"/>
      <c r="FAW40" s="609"/>
      <c r="FAX40" s="609">
        <v>3.5385691063929789E-2</v>
      </c>
      <c r="FAY40" s="609"/>
      <c r="FAZ40" s="609"/>
      <c r="FBA40" s="609">
        <v>3.5385691063929789E-2</v>
      </c>
      <c r="FBB40" s="609"/>
      <c r="FBC40" s="609"/>
      <c r="FBD40" s="609">
        <v>3.5385691063929789E-2</v>
      </c>
      <c r="FBE40" s="609"/>
      <c r="FBF40" s="609"/>
      <c r="FBG40" s="609">
        <v>3.5385691063929789E-2</v>
      </c>
      <c r="FBH40" s="609"/>
      <c r="FBI40" s="609"/>
      <c r="FBJ40" s="609">
        <v>3.5385691063929789E-2</v>
      </c>
      <c r="FBK40" s="609"/>
      <c r="FBL40" s="609"/>
      <c r="FBM40" s="609">
        <v>3.5385691063929789E-2</v>
      </c>
      <c r="FBN40" s="609"/>
      <c r="FBO40" s="609"/>
      <c r="FBP40" s="609">
        <v>3.5385691063929789E-2</v>
      </c>
      <c r="FBQ40" s="609"/>
      <c r="FBR40" s="609"/>
      <c r="FBS40" s="609">
        <v>3.5385691063929789E-2</v>
      </c>
      <c r="FBT40" s="609"/>
      <c r="FBU40" s="609"/>
      <c r="FBV40" s="609">
        <v>3.5385691063929789E-2</v>
      </c>
      <c r="FBW40" s="609"/>
      <c r="FBX40" s="609"/>
      <c r="FBY40" s="609">
        <v>3.5385691063929789E-2</v>
      </c>
      <c r="FBZ40" s="609"/>
      <c r="FCA40" s="609"/>
      <c r="FCB40" s="609">
        <v>3.5385691063929789E-2</v>
      </c>
      <c r="FCC40" s="609"/>
      <c r="FCD40" s="609"/>
      <c r="FCE40" s="609">
        <v>3.5385691063929789E-2</v>
      </c>
      <c r="FCF40" s="609"/>
      <c r="FCG40" s="609"/>
      <c r="FCH40" s="609">
        <v>3.5385691063929789E-2</v>
      </c>
      <c r="FCI40" s="609"/>
      <c r="FCJ40" s="609"/>
      <c r="FCK40" s="609">
        <v>3.5385691063929789E-2</v>
      </c>
      <c r="FCL40" s="609"/>
      <c r="FCM40" s="609"/>
      <c r="FCN40" s="609">
        <v>3.5385691063929789E-2</v>
      </c>
      <c r="FCO40" s="609"/>
      <c r="FCP40" s="609"/>
      <c r="FCQ40" s="609">
        <v>3.5385691063929789E-2</v>
      </c>
      <c r="FCR40" s="609"/>
      <c r="FCS40" s="609"/>
      <c r="FCT40" s="609">
        <v>3.5385691063929789E-2</v>
      </c>
      <c r="FCU40" s="609"/>
      <c r="FCV40" s="609"/>
      <c r="FCW40" s="609">
        <v>3.5385691063929789E-2</v>
      </c>
      <c r="FCX40" s="609"/>
      <c r="FCY40" s="609"/>
      <c r="FCZ40" s="609">
        <v>3.5385691063929789E-2</v>
      </c>
      <c r="FDA40" s="609"/>
      <c r="FDB40" s="609"/>
      <c r="FDC40" s="609">
        <v>3.5385691063929789E-2</v>
      </c>
      <c r="FDD40" s="609"/>
      <c r="FDE40" s="609"/>
      <c r="FDF40" s="609">
        <v>3.5385691063929789E-2</v>
      </c>
      <c r="FDG40" s="609"/>
      <c r="FDH40" s="609"/>
      <c r="FDI40" s="609">
        <v>3.5385691063929789E-2</v>
      </c>
      <c r="FDJ40" s="609"/>
      <c r="FDK40" s="609"/>
      <c r="FDL40" s="609">
        <v>3.5385691063929789E-2</v>
      </c>
      <c r="FDM40" s="609"/>
      <c r="FDN40" s="609"/>
      <c r="FDO40" s="609">
        <v>3.5385691063929789E-2</v>
      </c>
      <c r="FDP40" s="609"/>
      <c r="FDQ40" s="609"/>
      <c r="FDR40" s="609">
        <v>3.5385691063929789E-2</v>
      </c>
      <c r="FDS40" s="609"/>
      <c r="FDT40" s="609"/>
      <c r="FDU40" s="609">
        <v>3.5385691063929789E-2</v>
      </c>
      <c r="FDV40" s="609"/>
      <c r="FDW40" s="609"/>
      <c r="FDX40" s="609">
        <v>3.5385691063929789E-2</v>
      </c>
      <c r="FDY40" s="609"/>
      <c r="FDZ40" s="609"/>
      <c r="FEA40" s="609">
        <v>3.5385691063929789E-2</v>
      </c>
      <c r="FEB40" s="609"/>
      <c r="FEC40" s="609"/>
      <c r="FED40" s="609">
        <v>3.5385691063929789E-2</v>
      </c>
      <c r="FEE40" s="609"/>
      <c r="FEF40" s="609"/>
      <c r="FEG40" s="609">
        <v>3.5385691063929789E-2</v>
      </c>
      <c r="FEH40" s="609"/>
      <c r="FEI40" s="609"/>
      <c r="FEJ40" s="609">
        <v>3.5385691063929789E-2</v>
      </c>
      <c r="FEK40" s="609"/>
      <c r="FEL40" s="609"/>
      <c r="FEM40" s="609">
        <v>3.5385691063929789E-2</v>
      </c>
      <c r="FEN40" s="609"/>
      <c r="FEO40" s="609"/>
      <c r="FEP40" s="609">
        <v>3.5385691063929789E-2</v>
      </c>
      <c r="FEQ40" s="609"/>
      <c r="FER40" s="609"/>
      <c r="FES40" s="609">
        <v>3.5385691063929789E-2</v>
      </c>
      <c r="FET40" s="609"/>
      <c r="FEU40" s="609"/>
      <c r="FEV40" s="609">
        <v>3.5385691063929789E-2</v>
      </c>
      <c r="FEW40" s="609"/>
      <c r="FEX40" s="609"/>
      <c r="FEY40" s="609">
        <v>3.5385691063929789E-2</v>
      </c>
      <c r="FEZ40" s="609"/>
      <c r="FFA40" s="609"/>
      <c r="FFB40" s="609">
        <v>3.5385691063929789E-2</v>
      </c>
      <c r="FFC40" s="609"/>
      <c r="FFD40" s="609"/>
      <c r="FFE40" s="609">
        <v>3.5385691063929789E-2</v>
      </c>
      <c r="FFF40" s="609"/>
      <c r="FFG40" s="609"/>
      <c r="FFH40" s="609">
        <v>3.5385691063929789E-2</v>
      </c>
      <c r="FFI40" s="609"/>
      <c r="FFJ40" s="609"/>
      <c r="FFK40" s="609">
        <v>3.5385691063929789E-2</v>
      </c>
      <c r="FFL40" s="609"/>
      <c r="FFM40" s="609"/>
      <c r="FFN40" s="609">
        <v>3.5385691063929789E-2</v>
      </c>
      <c r="FFO40" s="609"/>
      <c r="FFP40" s="609"/>
      <c r="FFQ40" s="609">
        <v>3.5385691063929789E-2</v>
      </c>
      <c r="FFR40" s="609"/>
      <c r="FFS40" s="609"/>
      <c r="FFT40" s="609">
        <v>3.5385691063929789E-2</v>
      </c>
      <c r="FFU40" s="609"/>
      <c r="FFV40" s="609"/>
      <c r="FFW40" s="609">
        <v>3.5385691063929789E-2</v>
      </c>
      <c r="FFX40" s="609"/>
      <c r="FFY40" s="609"/>
      <c r="FFZ40" s="609">
        <v>3.5385691063929789E-2</v>
      </c>
      <c r="FGA40" s="609"/>
      <c r="FGB40" s="609"/>
      <c r="FGC40" s="609">
        <v>3.5385691063929789E-2</v>
      </c>
      <c r="FGD40" s="609"/>
      <c r="FGE40" s="609"/>
      <c r="FGF40" s="609">
        <v>3.5385691063929789E-2</v>
      </c>
      <c r="FGG40" s="609"/>
      <c r="FGH40" s="609"/>
      <c r="FGI40" s="609">
        <v>3.5385691063929789E-2</v>
      </c>
      <c r="FGJ40" s="609"/>
      <c r="FGK40" s="609"/>
      <c r="FGL40" s="609">
        <v>3.5385691063929789E-2</v>
      </c>
      <c r="FGM40" s="609"/>
      <c r="FGN40" s="609"/>
      <c r="FGO40" s="609">
        <v>3.5385691063929789E-2</v>
      </c>
      <c r="FGP40" s="609"/>
      <c r="FGQ40" s="609"/>
      <c r="FGR40" s="609">
        <v>3.5385691063929789E-2</v>
      </c>
      <c r="FGS40" s="609"/>
      <c r="FGT40" s="609"/>
      <c r="FGU40" s="609">
        <v>3.5385691063929789E-2</v>
      </c>
      <c r="FGV40" s="609"/>
      <c r="FGW40" s="609"/>
      <c r="FGX40" s="609">
        <v>3.5385691063929789E-2</v>
      </c>
      <c r="FGY40" s="609"/>
      <c r="FGZ40" s="609"/>
      <c r="FHA40" s="609">
        <v>3.5385691063929789E-2</v>
      </c>
      <c r="FHB40" s="609"/>
      <c r="FHC40" s="609"/>
      <c r="FHD40" s="609">
        <v>3.5385691063929789E-2</v>
      </c>
      <c r="FHE40" s="609"/>
      <c r="FHF40" s="609"/>
      <c r="FHG40" s="609">
        <v>3.5385691063929789E-2</v>
      </c>
      <c r="FHH40" s="609"/>
      <c r="FHI40" s="609"/>
      <c r="FHJ40" s="609">
        <v>3.5385691063929789E-2</v>
      </c>
      <c r="FHK40" s="609"/>
      <c r="FHL40" s="609"/>
      <c r="FHM40" s="609">
        <v>3.5385691063929789E-2</v>
      </c>
      <c r="FHN40" s="609"/>
      <c r="FHO40" s="609"/>
      <c r="FHP40" s="609">
        <v>3.5385691063929789E-2</v>
      </c>
      <c r="FHQ40" s="609"/>
      <c r="FHR40" s="609"/>
      <c r="FHS40" s="609">
        <v>3.5385691063929789E-2</v>
      </c>
      <c r="FHT40" s="609"/>
      <c r="FHU40" s="609"/>
      <c r="FHV40" s="609">
        <v>3.5385691063929789E-2</v>
      </c>
      <c r="FHW40" s="609"/>
      <c r="FHX40" s="609"/>
      <c r="FHY40" s="609">
        <v>3.5385691063929789E-2</v>
      </c>
      <c r="FHZ40" s="609"/>
      <c r="FIA40" s="609"/>
      <c r="FIB40" s="609">
        <v>3.5385691063929789E-2</v>
      </c>
      <c r="FIC40" s="609"/>
      <c r="FID40" s="609"/>
      <c r="FIE40" s="609">
        <v>3.5385691063929789E-2</v>
      </c>
      <c r="FIF40" s="609"/>
      <c r="FIG40" s="609"/>
      <c r="FIH40" s="609">
        <v>3.5385691063929789E-2</v>
      </c>
      <c r="FII40" s="609"/>
      <c r="FIJ40" s="609"/>
      <c r="FIK40" s="609">
        <v>3.5385691063929789E-2</v>
      </c>
      <c r="FIL40" s="609"/>
      <c r="FIM40" s="609"/>
      <c r="FIN40" s="609">
        <v>3.5385691063929789E-2</v>
      </c>
      <c r="FIO40" s="609"/>
      <c r="FIP40" s="609"/>
      <c r="FIQ40" s="609">
        <v>3.5385691063929789E-2</v>
      </c>
      <c r="FIR40" s="609"/>
      <c r="FIS40" s="609"/>
      <c r="FIT40" s="609">
        <v>3.5385691063929789E-2</v>
      </c>
      <c r="FIU40" s="609"/>
      <c r="FIV40" s="609"/>
      <c r="FIW40" s="609">
        <v>3.5385691063929789E-2</v>
      </c>
      <c r="FIX40" s="609"/>
      <c r="FIY40" s="609"/>
      <c r="FIZ40" s="609">
        <v>3.5385691063929789E-2</v>
      </c>
      <c r="FJA40" s="609"/>
      <c r="FJB40" s="609"/>
      <c r="FJC40" s="609">
        <v>3.5385691063929789E-2</v>
      </c>
      <c r="FJD40" s="609"/>
      <c r="FJE40" s="609"/>
      <c r="FJF40" s="609">
        <v>3.5385691063929789E-2</v>
      </c>
      <c r="FJG40" s="609"/>
      <c r="FJH40" s="609"/>
      <c r="FJI40" s="609">
        <v>3.5385691063929789E-2</v>
      </c>
      <c r="FJJ40" s="609"/>
      <c r="FJK40" s="609"/>
      <c r="FJL40" s="609">
        <v>3.5385691063929789E-2</v>
      </c>
      <c r="FJM40" s="609"/>
      <c r="FJN40" s="609"/>
      <c r="FJO40" s="609">
        <v>3.5385691063929789E-2</v>
      </c>
      <c r="FJP40" s="609"/>
      <c r="FJQ40" s="609"/>
      <c r="FJR40" s="609">
        <v>3.5385691063929789E-2</v>
      </c>
      <c r="FJS40" s="609"/>
      <c r="FJT40" s="609"/>
      <c r="FJU40" s="609">
        <v>3.5385691063929789E-2</v>
      </c>
      <c r="FJV40" s="609"/>
      <c r="FJW40" s="609"/>
      <c r="FJX40" s="609">
        <v>3.5385691063929789E-2</v>
      </c>
      <c r="FJY40" s="609"/>
      <c r="FJZ40" s="609"/>
      <c r="FKA40" s="609">
        <v>3.5385691063929789E-2</v>
      </c>
      <c r="FKB40" s="609"/>
      <c r="FKC40" s="609"/>
      <c r="FKD40" s="609">
        <v>3.5385691063929789E-2</v>
      </c>
      <c r="FKE40" s="609"/>
      <c r="FKF40" s="609"/>
      <c r="FKG40" s="609">
        <v>3.5385691063929789E-2</v>
      </c>
      <c r="FKH40" s="609"/>
      <c r="FKI40" s="609"/>
      <c r="FKJ40" s="609">
        <v>3.5385691063929789E-2</v>
      </c>
      <c r="FKK40" s="609"/>
      <c r="FKL40" s="609"/>
      <c r="FKM40" s="609">
        <v>3.5385691063929789E-2</v>
      </c>
      <c r="FKN40" s="609"/>
      <c r="FKO40" s="609"/>
      <c r="FKP40" s="609">
        <v>3.5385691063929789E-2</v>
      </c>
      <c r="FKQ40" s="609"/>
      <c r="FKR40" s="609"/>
      <c r="FKS40" s="609">
        <v>3.5385691063929789E-2</v>
      </c>
      <c r="FKT40" s="609"/>
      <c r="FKU40" s="609"/>
      <c r="FKV40" s="609">
        <v>3.5385691063929789E-2</v>
      </c>
      <c r="FKW40" s="609"/>
      <c r="FKX40" s="609"/>
      <c r="FKY40" s="609">
        <v>3.5385691063929789E-2</v>
      </c>
      <c r="FKZ40" s="609"/>
      <c r="FLA40" s="609"/>
      <c r="FLB40" s="609">
        <v>3.5385691063929789E-2</v>
      </c>
      <c r="FLC40" s="609"/>
      <c r="FLD40" s="609"/>
      <c r="FLE40" s="609">
        <v>3.5385691063929789E-2</v>
      </c>
      <c r="FLF40" s="609"/>
      <c r="FLG40" s="609"/>
      <c r="FLH40" s="609">
        <v>3.5385691063929789E-2</v>
      </c>
      <c r="FLI40" s="609"/>
      <c r="FLJ40" s="609"/>
      <c r="FLK40" s="609">
        <v>3.5385691063929789E-2</v>
      </c>
      <c r="FLL40" s="609"/>
      <c r="FLM40" s="609"/>
      <c r="FLN40" s="609">
        <v>3.5385691063929789E-2</v>
      </c>
      <c r="FLO40" s="609"/>
      <c r="FLP40" s="609"/>
      <c r="FLQ40" s="609">
        <v>3.5385691063929789E-2</v>
      </c>
      <c r="FLR40" s="609"/>
      <c r="FLS40" s="609"/>
      <c r="FLT40" s="609">
        <v>3.5385691063929789E-2</v>
      </c>
      <c r="FLU40" s="609"/>
      <c r="FLV40" s="609"/>
      <c r="FLW40" s="609">
        <v>3.5385691063929789E-2</v>
      </c>
      <c r="FLX40" s="609"/>
      <c r="FLY40" s="609"/>
      <c r="FLZ40" s="609">
        <v>3.5385691063929789E-2</v>
      </c>
      <c r="FMA40" s="609"/>
      <c r="FMB40" s="609"/>
      <c r="FMC40" s="609">
        <v>3.5385691063929789E-2</v>
      </c>
      <c r="FMD40" s="609"/>
      <c r="FME40" s="609"/>
      <c r="FMF40" s="609">
        <v>3.5385691063929789E-2</v>
      </c>
      <c r="FMG40" s="609"/>
      <c r="FMH40" s="609"/>
      <c r="FMI40" s="609">
        <v>3.5385691063929789E-2</v>
      </c>
      <c r="FMJ40" s="609"/>
      <c r="FMK40" s="609"/>
      <c r="FML40" s="609">
        <v>3.5385691063929789E-2</v>
      </c>
      <c r="FMM40" s="609"/>
      <c r="FMN40" s="609"/>
      <c r="FMO40" s="609">
        <v>3.5385691063929789E-2</v>
      </c>
      <c r="FMP40" s="609"/>
      <c r="FMQ40" s="609"/>
      <c r="FMR40" s="609">
        <v>3.5385691063929789E-2</v>
      </c>
      <c r="FMS40" s="609"/>
      <c r="FMT40" s="609"/>
      <c r="FMU40" s="609">
        <v>3.5385691063929789E-2</v>
      </c>
      <c r="FMV40" s="609"/>
      <c r="FMW40" s="609"/>
      <c r="FMX40" s="609">
        <v>3.5385691063929789E-2</v>
      </c>
      <c r="FMY40" s="609"/>
      <c r="FMZ40" s="609"/>
      <c r="FNA40" s="609">
        <v>3.5385691063929789E-2</v>
      </c>
      <c r="FNB40" s="609"/>
      <c r="FNC40" s="609"/>
      <c r="FND40" s="609">
        <v>3.5385691063929789E-2</v>
      </c>
      <c r="FNE40" s="609"/>
      <c r="FNF40" s="609"/>
      <c r="FNG40" s="609">
        <v>3.5385691063929789E-2</v>
      </c>
      <c r="FNH40" s="609"/>
      <c r="FNI40" s="609"/>
      <c r="FNJ40" s="609">
        <v>3.5385691063929789E-2</v>
      </c>
      <c r="FNK40" s="609"/>
      <c r="FNL40" s="609"/>
      <c r="FNM40" s="609">
        <v>3.5385691063929789E-2</v>
      </c>
      <c r="FNN40" s="609"/>
      <c r="FNO40" s="609"/>
      <c r="FNP40" s="609">
        <v>3.5385691063929789E-2</v>
      </c>
      <c r="FNQ40" s="609"/>
      <c r="FNR40" s="609"/>
      <c r="FNS40" s="609">
        <v>3.5385691063929789E-2</v>
      </c>
      <c r="FNT40" s="609"/>
      <c r="FNU40" s="609"/>
      <c r="FNV40" s="609">
        <v>3.5385691063929789E-2</v>
      </c>
      <c r="FNW40" s="609"/>
      <c r="FNX40" s="609"/>
      <c r="FNY40" s="609">
        <v>3.5385691063929789E-2</v>
      </c>
      <c r="FNZ40" s="609"/>
      <c r="FOA40" s="609"/>
      <c r="FOB40" s="609">
        <v>3.5385691063929789E-2</v>
      </c>
      <c r="FOC40" s="609"/>
      <c r="FOD40" s="609"/>
      <c r="FOE40" s="609">
        <v>3.5385691063929789E-2</v>
      </c>
      <c r="FOF40" s="609"/>
      <c r="FOG40" s="609"/>
      <c r="FOH40" s="609">
        <v>3.5385691063929789E-2</v>
      </c>
      <c r="FOI40" s="609"/>
      <c r="FOJ40" s="609"/>
      <c r="FOK40" s="609">
        <v>3.5385691063929789E-2</v>
      </c>
      <c r="FOL40" s="609"/>
      <c r="FOM40" s="609"/>
      <c r="FON40" s="609">
        <v>3.5385691063929789E-2</v>
      </c>
      <c r="FOO40" s="609"/>
      <c r="FOP40" s="609"/>
      <c r="FOQ40" s="609">
        <v>3.5385691063929789E-2</v>
      </c>
      <c r="FOR40" s="609"/>
      <c r="FOS40" s="609"/>
      <c r="FOT40" s="609">
        <v>3.5385691063929789E-2</v>
      </c>
      <c r="FOU40" s="609"/>
      <c r="FOV40" s="609"/>
      <c r="FOW40" s="609">
        <v>3.5385691063929789E-2</v>
      </c>
      <c r="FOX40" s="609"/>
      <c r="FOY40" s="609"/>
      <c r="FOZ40" s="609">
        <v>3.5385691063929789E-2</v>
      </c>
      <c r="FPA40" s="609"/>
      <c r="FPB40" s="609"/>
      <c r="FPC40" s="609">
        <v>3.5385691063929789E-2</v>
      </c>
      <c r="FPD40" s="609"/>
      <c r="FPE40" s="609"/>
      <c r="FPF40" s="609">
        <v>3.5385691063929789E-2</v>
      </c>
      <c r="FPG40" s="609"/>
      <c r="FPH40" s="609"/>
      <c r="FPI40" s="609">
        <v>3.5385691063929789E-2</v>
      </c>
      <c r="FPJ40" s="609"/>
      <c r="FPK40" s="609"/>
      <c r="FPL40" s="609">
        <v>3.5385691063929789E-2</v>
      </c>
      <c r="FPM40" s="609"/>
      <c r="FPN40" s="609"/>
      <c r="FPO40" s="609">
        <v>3.5385691063929789E-2</v>
      </c>
      <c r="FPP40" s="609"/>
      <c r="FPQ40" s="609"/>
      <c r="FPR40" s="609">
        <v>3.5385691063929789E-2</v>
      </c>
      <c r="FPS40" s="609"/>
      <c r="FPT40" s="609"/>
      <c r="FPU40" s="609">
        <v>3.5385691063929789E-2</v>
      </c>
      <c r="FPV40" s="609"/>
      <c r="FPW40" s="609"/>
      <c r="FPX40" s="609">
        <v>3.5385691063929789E-2</v>
      </c>
      <c r="FPY40" s="609"/>
      <c r="FPZ40" s="609"/>
      <c r="FQA40" s="609">
        <v>3.5385691063929789E-2</v>
      </c>
      <c r="FQB40" s="609"/>
      <c r="FQC40" s="609"/>
      <c r="FQD40" s="609">
        <v>3.5385691063929789E-2</v>
      </c>
      <c r="FQE40" s="609"/>
      <c r="FQF40" s="609"/>
      <c r="FQG40" s="609">
        <v>3.5385691063929789E-2</v>
      </c>
      <c r="FQH40" s="609"/>
      <c r="FQI40" s="609"/>
      <c r="FQJ40" s="609">
        <v>3.5385691063929789E-2</v>
      </c>
      <c r="FQK40" s="609"/>
      <c r="FQL40" s="609"/>
      <c r="FQM40" s="609">
        <v>3.5385691063929789E-2</v>
      </c>
      <c r="FQN40" s="609"/>
      <c r="FQO40" s="609"/>
      <c r="FQP40" s="609">
        <v>3.5385691063929789E-2</v>
      </c>
      <c r="FQQ40" s="609"/>
      <c r="FQR40" s="609"/>
      <c r="FQS40" s="609">
        <v>3.5385691063929789E-2</v>
      </c>
      <c r="FQT40" s="609"/>
      <c r="FQU40" s="609"/>
      <c r="FQV40" s="609">
        <v>3.5385691063929789E-2</v>
      </c>
      <c r="FQW40" s="609"/>
      <c r="FQX40" s="609"/>
      <c r="FQY40" s="609">
        <v>3.5385691063929789E-2</v>
      </c>
      <c r="FQZ40" s="609"/>
      <c r="FRA40" s="609"/>
      <c r="FRB40" s="609">
        <v>3.5385691063929789E-2</v>
      </c>
      <c r="FRC40" s="609"/>
      <c r="FRD40" s="609"/>
      <c r="FRE40" s="609">
        <v>3.5385691063929789E-2</v>
      </c>
      <c r="FRF40" s="609"/>
      <c r="FRG40" s="609"/>
      <c r="FRH40" s="609">
        <v>3.5385691063929789E-2</v>
      </c>
      <c r="FRI40" s="609"/>
      <c r="FRJ40" s="609"/>
      <c r="FRK40" s="609">
        <v>3.5385691063929789E-2</v>
      </c>
      <c r="FRL40" s="609"/>
      <c r="FRM40" s="609"/>
      <c r="FRN40" s="609">
        <v>3.5385691063929789E-2</v>
      </c>
      <c r="FRO40" s="609"/>
      <c r="FRP40" s="609"/>
      <c r="FRQ40" s="609">
        <v>3.5385691063929789E-2</v>
      </c>
      <c r="FRR40" s="609"/>
      <c r="FRS40" s="609"/>
      <c r="FRT40" s="609">
        <v>3.5385691063929789E-2</v>
      </c>
      <c r="FRU40" s="609"/>
      <c r="FRV40" s="609"/>
      <c r="FRW40" s="609">
        <v>3.5385691063929789E-2</v>
      </c>
      <c r="FRX40" s="609"/>
      <c r="FRY40" s="609"/>
      <c r="FRZ40" s="609">
        <v>3.5385691063929789E-2</v>
      </c>
      <c r="FSA40" s="609"/>
      <c r="FSB40" s="609"/>
      <c r="FSC40" s="609">
        <v>3.5385691063929789E-2</v>
      </c>
      <c r="FSD40" s="609"/>
      <c r="FSE40" s="609"/>
      <c r="FSF40" s="609">
        <v>3.5385691063929789E-2</v>
      </c>
      <c r="FSG40" s="609"/>
      <c r="FSH40" s="609"/>
      <c r="FSI40" s="609">
        <v>3.5385691063929789E-2</v>
      </c>
      <c r="FSJ40" s="609"/>
      <c r="FSK40" s="609"/>
      <c r="FSL40" s="609">
        <v>3.5385691063929789E-2</v>
      </c>
      <c r="FSM40" s="609"/>
      <c r="FSN40" s="609"/>
      <c r="FSO40" s="609">
        <v>3.5385691063929789E-2</v>
      </c>
      <c r="FSP40" s="609"/>
      <c r="FSQ40" s="609"/>
      <c r="FSR40" s="609">
        <v>3.5385691063929789E-2</v>
      </c>
      <c r="FSS40" s="609"/>
      <c r="FST40" s="609"/>
      <c r="FSU40" s="609">
        <v>3.5385691063929789E-2</v>
      </c>
      <c r="FSV40" s="609"/>
      <c r="FSW40" s="609"/>
      <c r="FSX40" s="609">
        <v>3.5385691063929789E-2</v>
      </c>
      <c r="FSY40" s="609"/>
      <c r="FSZ40" s="609"/>
      <c r="FTA40" s="609">
        <v>3.5385691063929789E-2</v>
      </c>
      <c r="FTB40" s="609"/>
      <c r="FTC40" s="609"/>
      <c r="FTD40" s="609">
        <v>3.5385691063929789E-2</v>
      </c>
      <c r="FTE40" s="609"/>
      <c r="FTF40" s="609"/>
      <c r="FTG40" s="609">
        <v>3.5385691063929789E-2</v>
      </c>
      <c r="FTH40" s="609"/>
      <c r="FTI40" s="609"/>
      <c r="FTJ40" s="609">
        <v>3.5385691063929789E-2</v>
      </c>
      <c r="FTK40" s="609"/>
      <c r="FTL40" s="609"/>
      <c r="FTM40" s="609">
        <v>3.5385691063929789E-2</v>
      </c>
      <c r="FTN40" s="609"/>
      <c r="FTO40" s="609"/>
      <c r="FTP40" s="609">
        <v>3.5385691063929789E-2</v>
      </c>
      <c r="FTQ40" s="609"/>
      <c r="FTR40" s="609"/>
      <c r="FTS40" s="609">
        <v>3.5385691063929789E-2</v>
      </c>
      <c r="FTT40" s="609"/>
      <c r="FTU40" s="609"/>
      <c r="FTV40" s="609">
        <v>3.5385691063929789E-2</v>
      </c>
      <c r="FTW40" s="609"/>
      <c r="FTX40" s="609"/>
      <c r="FTY40" s="609">
        <v>3.5385691063929789E-2</v>
      </c>
      <c r="FTZ40" s="609"/>
      <c r="FUA40" s="609"/>
      <c r="FUB40" s="609">
        <v>3.5385691063929789E-2</v>
      </c>
      <c r="FUC40" s="609"/>
      <c r="FUD40" s="609"/>
      <c r="FUE40" s="609">
        <v>3.5385691063929789E-2</v>
      </c>
      <c r="FUF40" s="609"/>
      <c r="FUG40" s="609"/>
      <c r="FUH40" s="609">
        <v>3.5385691063929789E-2</v>
      </c>
      <c r="FUI40" s="609"/>
      <c r="FUJ40" s="609"/>
      <c r="FUK40" s="609">
        <v>3.5385691063929789E-2</v>
      </c>
      <c r="FUL40" s="609"/>
      <c r="FUM40" s="609"/>
      <c r="FUN40" s="609">
        <v>3.5385691063929789E-2</v>
      </c>
      <c r="FUO40" s="609"/>
      <c r="FUP40" s="609"/>
      <c r="FUQ40" s="609">
        <v>3.5385691063929789E-2</v>
      </c>
      <c r="FUR40" s="609"/>
      <c r="FUS40" s="609"/>
      <c r="FUT40" s="609">
        <v>3.5385691063929789E-2</v>
      </c>
      <c r="FUU40" s="609"/>
      <c r="FUV40" s="609"/>
      <c r="FUW40" s="609">
        <v>3.5385691063929789E-2</v>
      </c>
      <c r="FUX40" s="609"/>
      <c r="FUY40" s="609"/>
      <c r="FUZ40" s="609">
        <v>3.5385691063929789E-2</v>
      </c>
      <c r="FVA40" s="609"/>
      <c r="FVB40" s="609"/>
      <c r="FVC40" s="609">
        <v>3.5385691063929789E-2</v>
      </c>
      <c r="FVD40" s="609"/>
      <c r="FVE40" s="609"/>
      <c r="FVF40" s="609">
        <v>3.5385691063929789E-2</v>
      </c>
      <c r="FVG40" s="609"/>
      <c r="FVH40" s="609"/>
      <c r="FVI40" s="609">
        <v>3.5385691063929789E-2</v>
      </c>
      <c r="FVJ40" s="609"/>
      <c r="FVK40" s="609"/>
      <c r="FVL40" s="609">
        <v>3.5385691063929789E-2</v>
      </c>
      <c r="FVM40" s="609"/>
      <c r="FVN40" s="609"/>
      <c r="FVO40" s="609">
        <v>3.5385691063929789E-2</v>
      </c>
      <c r="FVP40" s="609"/>
      <c r="FVQ40" s="609"/>
      <c r="FVR40" s="609">
        <v>3.5385691063929789E-2</v>
      </c>
      <c r="FVS40" s="609"/>
      <c r="FVT40" s="609"/>
      <c r="FVU40" s="609">
        <v>3.5385691063929789E-2</v>
      </c>
      <c r="FVV40" s="609"/>
      <c r="FVW40" s="609"/>
      <c r="FVX40" s="609">
        <v>3.5385691063929789E-2</v>
      </c>
      <c r="FVY40" s="609"/>
      <c r="FVZ40" s="609"/>
      <c r="FWA40" s="609">
        <v>3.5385691063929789E-2</v>
      </c>
      <c r="FWB40" s="609"/>
      <c r="FWC40" s="609"/>
      <c r="FWD40" s="609">
        <v>3.5385691063929789E-2</v>
      </c>
      <c r="FWE40" s="609"/>
      <c r="FWF40" s="609"/>
      <c r="FWG40" s="609">
        <v>3.5385691063929789E-2</v>
      </c>
      <c r="FWH40" s="609"/>
      <c r="FWI40" s="609"/>
      <c r="FWJ40" s="609">
        <v>3.5385691063929789E-2</v>
      </c>
      <c r="FWK40" s="609"/>
      <c r="FWL40" s="609"/>
      <c r="FWM40" s="609">
        <v>3.5385691063929789E-2</v>
      </c>
      <c r="FWN40" s="609"/>
      <c r="FWO40" s="609"/>
      <c r="FWP40" s="609">
        <v>3.5385691063929789E-2</v>
      </c>
      <c r="FWQ40" s="609"/>
      <c r="FWR40" s="609"/>
      <c r="FWS40" s="609">
        <v>3.5385691063929789E-2</v>
      </c>
      <c r="FWT40" s="609"/>
      <c r="FWU40" s="609"/>
      <c r="FWV40" s="609">
        <v>3.5385691063929789E-2</v>
      </c>
      <c r="FWW40" s="609"/>
      <c r="FWX40" s="609"/>
      <c r="FWY40" s="609">
        <v>3.5385691063929789E-2</v>
      </c>
      <c r="FWZ40" s="609"/>
      <c r="FXA40" s="609"/>
      <c r="FXB40" s="609">
        <v>3.5385691063929789E-2</v>
      </c>
      <c r="FXC40" s="609"/>
      <c r="FXD40" s="609"/>
      <c r="FXE40" s="609">
        <v>3.5385691063929789E-2</v>
      </c>
      <c r="FXF40" s="609"/>
      <c r="FXG40" s="609"/>
      <c r="FXH40" s="609">
        <v>3.5385691063929789E-2</v>
      </c>
      <c r="FXI40" s="609"/>
      <c r="FXJ40" s="609"/>
      <c r="FXK40" s="609">
        <v>3.5385691063929789E-2</v>
      </c>
      <c r="FXL40" s="609"/>
      <c r="FXM40" s="609"/>
      <c r="FXN40" s="609">
        <v>3.5385691063929789E-2</v>
      </c>
      <c r="FXO40" s="609"/>
      <c r="FXP40" s="609"/>
      <c r="FXQ40" s="609">
        <v>3.5385691063929789E-2</v>
      </c>
      <c r="FXR40" s="609"/>
      <c r="FXS40" s="609"/>
      <c r="FXT40" s="609">
        <v>3.5385691063929789E-2</v>
      </c>
      <c r="FXU40" s="609"/>
      <c r="FXV40" s="609"/>
      <c r="FXW40" s="609">
        <v>3.5385691063929789E-2</v>
      </c>
      <c r="FXX40" s="609"/>
      <c r="FXY40" s="609"/>
      <c r="FXZ40" s="609">
        <v>3.5385691063929789E-2</v>
      </c>
      <c r="FYA40" s="609"/>
      <c r="FYB40" s="609"/>
      <c r="FYC40" s="609">
        <v>3.5385691063929789E-2</v>
      </c>
      <c r="FYD40" s="609"/>
      <c r="FYE40" s="609"/>
      <c r="FYF40" s="609">
        <v>3.5385691063929789E-2</v>
      </c>
      <c r="FYG40" s="609"/>
      <c r="FYH40" s="609"/>
      <c r="FYI40" s="609">
        <v>3.5385691063929789E-2</v>
      </c>
      <c r="FYJ40" s="609"/>
      <c r="FYK40" s="609"/>
      <c r="FYL40" s="609">
        <v>3.5385691063929789E-2</v>
      </c>
      <c r="FYM40" s="609"/>
      <c r="FYN40" s="609"/>
      <c r="FYO40" s="609">
        <v>3.5385691063929789E-2</v>
      </c>
      <c r="FYP40" s="609"/>
      <c r="FYQ40" s="609"/>
      <c r="FYR40" s="609">
        <v>3.5385691063929789E-2</v>
      </c>
      <c r="FYS40" s="609"/>
      <c r="FYT40" s="609"/>
      <c r="FYU40" s="609">
        <v>3.5385691063929789E-2</v>
      </c>
      <c r="FYV40" s="609"/>
      <c r="FYW40" s="609"/>
      <c r="FYX40" s="609">
        <v>3.5385691063929789E-2</v>
      </c>
      <c r="FYY40" s="609"/>
      <c r="FYZ40" s="609"/>
      <c r="FZA40" s="609">
        <v>3.5385691063929789E-2</v>
      </c>
      <c r="FZB40" s="609"/>
      <c r="FZC40" s="609"/>
      <c r="FZD40" s="609">
        <v>3.5385691063929789E-2</v>
      </c>
      <c r="FZE40" s="609"/>
      <c r="FZF40" s="609"/>
      <c r="FZG40" s="609">
        <v>3.5385691063929789E-2</v>
      </c>
      <c r="FZH40" s="609"/>
      <c r="FZI40" s="609"/>
      <c r="FZJ40" s="609">
        <v>3.5385691063929789E-2</v>
      </c>
      <c r="FZK40" s="609"/>
      <c r="FZL40" s="609"/>
      <c r="FZM40" s="609">
        <v>3.5385691063929789E-2</v>
      </c>
      <c r="FZN40" s="609"/>
      <c r="FZO40" s="609"/>
      <c r="FZP40" s="609">
        <v>3.5385691063929789E-2</v>
      </c>
      <c r="FZQ40" s="609"/>
      <c r="FZR40" s="609"/>
      <c r="FZS40" s="609">
        <v>3.5385691063929789E-2</v>
      </c>
      <c r="FZT40" s="609"/>
      <c r="FZU40" s="609"/>
      <c r="FZV40" s="609">
        <v>3.5385691063929789E-2</v>
      </c>
      <c r="FZW40" s="609"/>
      <c r="FZX40" s="609"/>
      <c r="FZY40" s="609">
        <v>3.5385691063929789E-2</v>
      </c>
      <c r="FZZ40" s="609"/>
      <c r="GAA40" s="609"/>
      <c r="GAB40" s="609">
        <v>3.5385691063929789E-2</v>
      </c>
      <c r="GAC40" s="609"/>
      <c r="GAD40" s="609"/>
      <c r="GAE40" s="609">
        <v>3.5385691063929789E-2</v>
      </c>
      <c r="GAF40" s="609"/>
      <c r="GAG40" s="609"/>
      <c r="GAH40" s="609">
        <v>3.5385691063929789E-2</v>
      </c>
      <c r="GAI40" s="609"/>
      <c r="GAJ40" s="609"/>
      <c r="GAK40" s="609">
        <v>3.5385691063929789E-2</v>
      </c>
      <c r="GAL40" s="609"/>
      <c r="GAM40" s="609"/>
      <c r="GAN40" s="609">
        <v>3.5385691063929789E-2</v>
      </c>
      <c r="GAO40" s="609"/>
      <c r="GAP40" s="609"/>
      <c r="GAQ40" s="609">
        <v>3.5385691063929789E-2</v>
      </c>
      <c r="GAR40" s="609"/>
      <c r="GAS40" s="609"/>
      <c r="GAT40" s="609">
        <v>3.5385691063929789E-2</v>
      </c>
      <c r="GAU40" s="609"/>
      <c r="GAV40" s="609"/>
      <c r="GAW40" s="609">
        <v>3.5385691063929789E-2</v>
      </c>
      <c r="GAX40" s="609"/>
      <c r="GAY40" s="609"/>
      <c r="GAZ40" s="609">
        <v>3.5385691063929789E-2</v>
      </c>
      <c r="GBA40" s="609"/>
      <c r="GBB40" s="609"/>
      <c r="GBC40" s="609">
        <v>3.5385691063929789E-2</v>
      </c>
      <c r="GBD40" s="609"/>
      <c r="GBE40" s="609"/>
      <c r="GBF40" s="609">
        <v>3.5385691063929789E-2</v>
      </c>
      <c r="GBG40" s="609"/>
      <c r="GBH40" s="609"/>
      <c r="GBI40" s="609">
        <v>3.5385691063929789E-2</v>
      </c>
      <c r="GBJ40" s="609"/>
      <c r="GBK40" s="609"/>
      <c r="GBL40" s="609">
        <v>3.5385691063929789E-2</v>
      </c>
      <c r="GBM40" s="609"/>
      <c r="GBN40" s="609"/>
      <c r="GBO40" s="609">
        <v>3.5385691063929789E-2</v>
      </c>
      <c r="GBP40" s="609"/>
      <c r="GBQ40" s="609"/>
      <c r="GBR40" s="609">
        <v>3.5385691063929789E-2</v>
      </c>
      <c r="GBS40" s="609"/>
      <c r="GBT40" s="609"/>
      <c r="GBU40" s="609">
        <v>3.5385691063929789E-2</v>
      </c>
      <c r="GBV40" s="609"/>
      <c r="GBW40" s="609"/>
      <c r="GBX40" s="609">
        <v>3.5385691063929789E-2</v>
      </c>
      <c r="GBY40" s="609"/>
      <c r="GBZ40" s="609"/>
      <c r="GCA40" s="609">
        <v>3.5385691063929789E-2</v>
      </c>
      <c r="GCB40" s="609"/>
      <c r="GCC40" s="609"/>
      <c r="GCD40" s="609">
        <v>3.5385691063929789E-2</v>
      </c>
      <c r="GCE40" s="609"/>
      <c r="GCF40" s="609"/>
      <c r="GCG40" s="609">
        <v>3.5385691063929789E-2</v>
      </c>
      <c r="GCH40" s="609"/>
      <c r="GCI40" s="609"/>
      <c r="GCJ40" s="609">
        <v>3.5385691063929789E-2</v>
      </c>
      <c r="GCK40" s="609"/>
      <c r="GCL40" s="609"/>
      <c r="GCM40" s="609">
        <v>3.5385691063929789E-2</v>
      </c>
      <c r="GCN40" s="609"/>
      <c r="GCO40" s="609"/>
      <c r="GCP40" s="609">
        <v>3.5385691063929789E-2</v>
      </c>
      <c r="GCQ40" s="609"/>
      <c r="GCR40" s="609"/>
      <c r="GCS40" s="609">
        <v>3.5385691063929789E-2</v>
      </c>
      <c r="GCT40" s="609"/>
      <c r="GCU40" s="609"/>
      <c r="GCV40" s="609">
        <v>3.5385691063929789E-2</v>
      </c>
      <c r="GCW40" s="609"/>
      <c r="GCX40" s="609"/>
      <c r="GCY40" s="609">
        <v>3.5385691063929789E-2</v>
      </c>
      <c r="GCZ40" s="609"/>
      <c r="GDA40" s="609"/>
      <c r="GDB40" s="609">
        <v>3.5385691063929789E-2</v>
      </c>
      <c r="GDC40" s="609"/>
      <c r="GDD40" s="609"/>
      <c r="GDE40" s="609">
        <v>3.5385691063929789E-2</v>
      </c>
      <c r="GDF40" s="609"/>
      <c r="GDG40" s="609"/>
      <c r="GDH40" s="609">
        <v>3.5385691063929789E-2</v>
      </c>
      <c r="GDI40" s="609"/>
      <c r="GDJ40" s="609"/>
      <c r="GDK40" s="609">
        <v>3.5385691063929789E-2</v>
      </c>
      <c r="GDL40" s="609"/>
      <c r="GDM40" s="609"/>
      <c r="GDN40" s="609">
        <v>3.5385691063929789E-2</v>
      </c>
      <c r="GDO40" s="609"/>
      <c r="GDP40" s="609"/>
      <c r="GDQ40" s="609">
        <v>3.5385691063929789E-2</v>
      </c>
      <c r="GDR40" s="609"/>
      <c r="GDS40" s="609"/>
      <c r="GDT40" s="609">
        <v>3.5385691063929789E-2</v>
      </c>
      <c r="GDU40" s="609"/>
      <c r="GDV40" s="609"/>
      <c r="GDW40" s="609">
        <v>3.5385691063929789E-2</v>
      </c>
      <c r="GDX40" s="609"/>
      <c r="GDY40" s="609"/>
      <c r="GDZ40" s="609">
        <v>3.5385691063929789E-2</v>
      </c>
      <c r="GEA40" s="609"/>
      <c r="GEB40" s="609"/>
      <c r="GEC40" s="609">
        <v>3.5385691063929789E-2</v>
      </c>
      <c r="GED40" s="609"/>
      <c r="GEE40" s="609"/>
      <c r="GEF40" s="609">
        <v>3.5385691063929789E-2</v>
      </c>
      <c r="GEG40" s="609"/>
      <c r="GEH40" s="609"/>
      <c r="GEI40" s="609">
        <v>3.5385691063929789E-2</v>
      </c>
      <c r="GEJ40" s="609"/>
      <c r="GEK40" s="609"/>
      <c r="GEL40" s="609">
        <v>3.5385691063929789E-2</v>
      </c>
      <c r="GEM40" s="609"/>
      <c r="GEN40" s="609"/>
      <c r="GEO40" s="609">
        <v>3.5385691063929789E-2</v>
      </c>
      <c r="GEP40" s="609"/>
      <c r="GEQ40" s="609"/>
      <c r="GER40" s="609">
        <v>3.5385691063929789E-2</v>
      </c>
      <c r="GES40" s="609"/>
      <c r="GET40" s="609"/>
      <c r="GEU40" s="609">
        <v>3.5385691063929789E-2</v>
      </c>
      <c r="GEV40" s="609"/>
      <c r="GEW40" s="609"/>
      <c r="GEX40" s="609">
        <v>3.5385691063929789E-2</v>
      </c>
      <c r="GEY40" s="609"/>
      <c r="GEZ40" s="609"/>
      <c r="GFA40" s="609">
        <v>3.5385691063929789E-2</v>
      </c>
      <c r="GFB40" s="609"/>
      <c r="GFC40" s="609"/>
      <c r="GFD40" s="609">
        <v>3.5385691063929789E-2</v>
      </c>
      <c r="GFE40" s="609"/>
      <c r="GFF40" s="609"/>
      <c r="GFG40" s="609">
        <v>3.5385691063929789E-2</v>
      </c>
      <c r="GFH40" s="609"/>
      <c r="GFI40" s="609"/>
      <c r="GFJ40" s="609">
        <v>3.5385691063929789E-2</v>
      </c>
      <c r="GFK40" s="609"/>
      <c r="GFL40" s="609"/>
      <c r="GFM40" s="609">
        <v>3.5385691063929789E-2</v>
      </c>
      <c r="GFN40" s="609"/>
      <c r="GFO40" s="609"/>
      <c r="GFP40" s="609">
        <v>3.5385691063929789E-2</v>
      </c>
      <c r="GFQ40" s="609"/>
      <c r="GFR40" s="609"/>
      <c r="GFS40" s="609">
        <v>3.5385691063929789E-2</v>
      </c>
      <c r="GFT40" s="609"/>
      <c r="GFU40" s="609"/>
      <c r="GFV40" s="609">
        <v>3.5385691063929789E-2</v>
      </c>
      <c r="GFW40" s="609"/>
      <c r="GFX40" s="609"/>
      <c r="GFY40" s="609">
        <v>3.5385691063929789E-2</v>
      </c>
      <c r="GFZ40" s="609"/>
      <c r="GGA40" s="609"/>
      <c r="GGB40" s="609">
        <v>3.5385691063929789E-2</v>
      </c>
      <c r="GGC40" s="609"/>
      <c r="GGD40" s="609"/>
      <c r="GGE40" s="609">
        <v>3.5385691063929789E-2</v>
      </c>
      <c r="GGF40" s="609"/>
      <c r="GGG40" s="609"/>
      <c r="GGH40" s="609">
        <v>3.5385691063929789E-2</v>
      </c>
      <c r="GGI40" s="609"/>
      <c r="GGJ40" s="609"/>
      <c r="GGK40" s="609">
        <v>3.5385691063929789E-2</v>
      </c>
      <c r="GGL40" s="609"/>
      <c r="GGM40" s="609"/>
      <c r="GGN40" s="609">
        <v>3.5385691063929789E-2</v>
      </c>
      <c r="GGO40" s="609"/>
      <c r="GGP40" s="609"/>
      <c r="GGQ40" s="609">
        <v>3.5385691063929789E-2</v>
      </c>
      <c r="GGR40" s="609"/>
      <c r="GGS40" s="609"/>
      <c r="GGT40" s="609">
        <v>3.5385691063929789E-2</v>
      </c>
      <c r="GGU40" s="609"/>
      <c r="GGV40" s="609"/>
      <c r="GGW40" s="609">
        <v>3.5385691063929789E-2</v>
      </c>
      <c r="GGX40" s="609"/>
      <c r="GGY40" s="609"/>
      <c r="GGZ40" s="609">
        <v>3.5385691063929789E-2</v>
      </c>
      <c r="GHA40" s="609"/>
      <c r="GHB40" s="609"/>
      <c r="GHC40" s="609">
        <v>3.5385691063929789E-2</v>
      </c>
      <c r="GHD40" s="609"/>
      <c r="GHE40" s="609"/>
      <c r="GHF40" s="609">
        <v>3.5385691063929789E-2</v>
      </c>
      <c r="GHG40" s="609"/>
      <c r="GHH40" s="609"/>
      <c r="GHI40" s="609">
        <v>3.5385691063929789E-2</v>
      </c>
      <c r="GHJ40" s="609"/>
      <c r="GHK40" s="609"/>
      <c r="GHL40" s="609">
        <v>3.5385691063929789E-2</v>
      </c>
      <c r="GHM40" s="609"/>
      <c r="GHN40" s="609"/>
      <c r="GHO40" s="609">
        <v>3.5385691063929789E-2</v>
      </c>
      <c r="GHP40" s="609"/>
      <c r="GHQ40" s="609"/>
      <c r="GHR40" s="609">
        <v>3.5385691063929789E-2</v>
      </c>
      <c r="GHS40" s="609"/>
      <c r="GHT40" s="609"/>
      <c r="GHU40" s="609">
        <v>3.5385691063929789E-2</v>
      </c>
      <c r="GHV40" s="609"/>
      <c r="GHW40" s="609"/>
      <c r="GHX40" s="609">
        <v>3.5385691063929789E-2</v>
      </c>
      <c r="GHY40" s="609"/>
      <c r="GHZ40" s="609"/>
      <c r="GIA40" s="609">
        <v>3.5385691063929789E-2</v>
      </c>
      <c r="GIB40" s="609"/>
      <c r="GIC40" s="609"/>
      <c r="GID40" s="609">
        <v>3.5385691063929789E-2</v>
      </c>
      <c r="GIE40" s="609"/>
      <c r="GIF40" s="609"/>
      <c r="GIG40" s="609">
        <v>3.5385691063929789E-2</v>
      </c>
      <c r="GIH40" s="609"/>
      <c r="GII40" s="609"/>
      <c r="GIJ40" s="609">
        <v>3.5385691063929789E-2</v>
      </c>
      <c r="GIK40" s="609"/>
      <c r="GIL40" s="609"/>
      <c r="GIM40" s="609">
        <v>3.5385691063929789E-2</v>
      </c>
      <c r="GIN40" s="609"/>
      <c r="GIO40" s="609"/>
      <c r="GIP40" s="609">
        <v>3.5385691063929789E-2</v>
      </c>
      <c r="GIQ40" s="609"/>
      <c r="GIR40" s="609"/>
      <c r="GIS40" s="609">
        <v>3.5385691063929789E-2</v>
      </c>
      <c r="GIT40" s="609"/>
      <c r="GIU40" s="609"/>
      <c r="GIV40" s="609">
        <v>3.5385691063929789E-2</v>
      </c>
      <c r="GIW40" s="609"/>
      <c r="GIX40" s="609"/>
      <c r="GIY40" s="609">
        <v>3.5385691063929789E-2</v>
      </c>
      <c r="GIZ40" s="609"/>
      <c r="GJA40" s="609"/>
      <c r="GJB40" s="609">
        <v>3.5385691063929789E-2</v>
      </c>
      <c r="GJC40" s="609"/>
      <c r="GJD40" s="609"/>
      <c r="GJE40" s="609">
        <v>3.5385691063929789E-2</v>
      </c>
      <c r="GJF40" s="609"/>
      <c r="GJG40" s="609"/>
      <c r="GJH40" s="609">
        <v>3.5385691063929789E-2</v>
      </c>
      <c r="GJI40" s="609"/>
      <c r="GJJ40" s="609"/>
      <c r="GJK40" s="609">
        <v>3.5385691063929789E-2</v>
      </c>
      <c r="GJL40" s="609"/>
      <c r="GJM40" s="609"/>
      <c r="GJN40" s="609">
        <v>3.5385691063929789E-2</v>
      </c>
      <c r="GJO40" s="609"/>
      <c r="GJP40" s="609"/>
      <c r="GJQ40" s="609">
        <v>3.5385691063929789E-2</v>
      </c>
      <c r="GJR40" s="609"/>
      <c r="GJS40" s="609"/>
      <c r="GJT40" s="609">
        <v>3.5385691063929789E-2</v>
      </c>
      <c r="GJU40" s="609"/>
      <c r="GJV40" s="609"/>
      <c r="GJW40" s="609">
        <v>3.5385691063929789E-2</v>
      </c>
      <c r="GJX40" s="609"/>
      <c r="GJY40" s="609"/>
      <c r="GJZ40" s="609">
        <v>3.5385691063929789E-2</v>
      </c>
      <c r="GKA40" s="609"/>
      <c r="GKB40" s="609"/>
      <c r="GKC40" s="609">
        <v>3.5385691063929789E-2</v>
      </c>
      <c r="GKD40" s="609"/>
      <c r="GKE40" s="609"/>
      <c r="GKF40" s="609">
        <v>3.5385691063929789E-2</v>
      </c>
      <c r="GKG40" s="609"/>
      <c r="GKH40" s="609"/>
      <c r="GKI40" s="609">
        <v>3.5385691063929789E-2</v>
      </c>
      <c r="GKJ40" s="609"/>
      <c r="GKK40" s="609"/>
      <c r="GKL40" s="609">
        <v>3.5385691063929789E-2</v>
      </c>
      <c r="GKM40" s="609"/>
      <c r="GKN40" s="609"/>
      <c r="GKO40" s="609">
        <v>3.5385691063929789E-2</v>
      </c>
      <c r="GKP40" s="609"/>
      <c r="GKQ40" s="609"/>
      <c r="GKR40" s="609">
        <v>3.5385691063929789E-2</v>
      </c>
      <c r="GKS40" s="609"/>
      <c r="GKT40" s="609"/>
      <c r="GKU40" s="609">
        <v>3.5385691063929789E-2</v>
      </c>
      <c r="GKV40" s="609"/>
      <c r="GKW40" s="609"/>
      <c r="GKX40" s="609">
        <v>3.5385691063929789E-2</v>
      </c>
      <c r="GKY40" s="609"/>
      <c r="GKZ40" s="609"/>
      <c r="GLA40" s="609">
        <v>3.5385691063929789E-2</v>
      </c>
      <c r="GLB40" s="609"/>
      <c r="GLC40" s="609"/>
      <c r="GLD40" s="609">
        <v>3.5385691063929789E-2</v>
      </c>
      <c r="GLE40" s="609"/>
      <c r="GLF40" s="609"/>
      <c r="GLG40" s="609">
        <v>3.5385691063929789E-2</v>
      </c>
      <c r="GLH40" s="609"/>
      <c r="GLI40" s="609"/>
      <c r="GLJ40" s="609">
        <v>3.5385691063929789E-2</v>
      </c>
      <c r="GLK40" s="609"/>
      <c r="GLL40" s="609"/>
      <c r="GLM40" s="609">
        <v>3.5385691063929789E-2</v>
      </c>
      <c r="GLN40" s="609"/>
      <c r="GLO40" s="609"/>
      <c r="GLP40" s="609">
        <v>3.5385691063929789E-2</v>
      </c>
      <c r="GLQ40" s="609"/>
      <c r="GLR40" s="609"/>
      <c r="GLS40" s="609">
        <v>3.5385691063929789E-2</v>
      </c>
      <c r="GLT40" s="609"/>
      <c r="GLU40" s="609"/>
      <c r="GLV40" s="609">
        <v>3.5385691063929789E-2</v>
      </c>
      <c r="GLW40" s="609"/>
      <c r="GLX40" s="609"/>
      <c r="GLY40" s="609">
        <v>3.5385691063929789E-2</v>
      </c>
      <c r="GLZ40" s="609"/>
      <c r="GMA40" s="609"/>
      <c r="GMB40" s="609">
        <v>3.5385691063929789E-2</v>
      </c>
      <c r="GMC40" s="609"/>
      <c r="GMD40" s="609"/>
      <c r="GME40" s="609">
        <v>3.5385691063929789E-2</v>
      </c>
      <c r="GMF40" s="609"/>
      <c r="GMG40" s="609"/>
      <c r="GMH40" s="609">
        <v>3.5385691063929789E-2</v>
      </c>
      <c r="GMI40" s="609"/>
      <c r="GMJ40" s="609"/>
      <c r="GMK40" s="609">
        <v>3.5385691063929789E-2</v>
      </c>
      <c r="GML40" s="609"/>
      <c r="GMM40" s="609"/>
      <c r="GMN40" s="609">
        <v>3.5385691063929789E-2</v>
      </c>
      <c r="GMO40" s="609"/>
      <c r="GMP40" s="609"/>
      <c r="GMQ40" s="609">
        <v>3.5385691063929789E-2</v>
      </c>
      <c r="GMR40" s="609"/>
      <c r="GMS40" s="609"/>
      <c r="GMT40" s="609">
        <v>3.5385691063929789E-2</v>
      </c>
      <c r="GMU40" s="609"/>
      <c r="GMV40" s="609"/>
      <c r="GMW40" s="609">
        <v>3.5385691063929789E-2</v>
      </c>
      <c r="GMX40" s="609"/>
      <c r="GMY40" s="609"/>
      <c r="GMZ40" s="609">
        <v>3.5385691063929789E-2</v>
      </c>
      <c r="GNA40" s="609"/>
      <c r="GNB40" s="609"/>
      <c r="GNC40" s="609">
        <v>3.5385691063929789E-2</v>
      </c>
      <c r="GND40" s="609"/>
      <c r="GNE40" s="609"/>
      <c r="GNF40" s="609">
        <v>3.5385691063929789E-2</v>
      </c>
      <c r="GNG40" s="609"/>
      <c r="GNH40" s="609"/>
      <c r="GNI40" s="609">
        <v>3.5385691063929789E-2</v>
      </c>
      <c r="GNJ40" s="609"/>
      <c r="GNK40" s="609"/>
      <c r="GNL40" s="609">
        <v>3.5385691063929789E-2</v>
      </c>
      <c r="GNM40" s="609"/>
      <c r="GNN40" s="609"/>
      <c r="GNO40" s="609">
        <v>3.5385691063929789E-2</v>
      </c>
      <c r="GNP40" s="609"/>
      <c r="GNQ40" s="609"/>
      <c r="GNR40" s="609">
        <v>3.5385691063929789E-2</v>
      </c>
      <c r="GNS40" s="609"/>
      <c r="GNT40" s="609"/>
      <c r="GNU40" s="609">
        <v>3.5385691063929789E-2</v>
      </c>
      <c r="GNV40" s="609"/>
      <c r="GNW40" s="609"/>
      <c r="GNX40" s="609">
        <v>3.5385691063929789E-2</v>
      </c>
      <c r="GNY40" s="609"/>
      <c r="GNZ40" s="609"/>
      <c r="GOA40" s="609">
        <v>3.5385691063929789E-2</v>
      </c>
      <c r="GOB40" s="609"/>
      <c r="GOC40" s="609"/>
      <c r="GOD40" s="609">
        <v>3.5385691063929789E-2</v>
      </c>
      <c r="GOE40" s="609"/>
      <c r="GOF40" s="609"/>
      <c r="GOG40" s="609">
        <v>3.5385691063929789E-2</v>
      </c>
      <c r="GOH40" s="609"/>
      <c r="GOI40" s="609"/>
      <c r="GOJ40" s="609">
        <v>3.5385691063929789E-2</v>
      </c>
      <c r="GOK40" s="609"/>
      <c r="GOL40" s="609"/>
      <c r="GOM40" s="609">
        <v>3.5385691063929789E-2</v>
      </c>
      <c r="GON40" s="609"/>
      <c r="GOO40" s="609"/>
      <c r="GOP40" s="609">
        <v>3.5385691063929789E-2</v>
      </c>
      <c r="GOQ40" s="609"/>
      <c r="GOR40" s="609"/>
      <c r="GOS40" s="609">
        <v>3.5385691063929789E-2</v>
      </c>
      <c r="GOT40" s="609"/>
      <c r="GOU40" s="609"/>
      <c r="GOV40" s="609">
        <v>3.5385691063929789E-2</v>
      </c>
      <c r="GOW40" s="609"/>
      <c r="GOX40" s="609"/>
      <c r="GOY40" s="609">
        <v>3.5385691063929789E-2</v>
      </c>
      <c r="GOZ40" s="609"/>
      <c r="GPA40" s="609"/>
      <c r="GPB40" s="609">
        <v>3.5385691063929789E-2</v>
      </c>
      <c r="GPC40" s="609"/>
      <c r="GPD40" s="609"/>
      <c r="GPE40" s="609">
        <v>3.5385691063929789E-2</v>
      </c>
      <c r="GPF40" s="609"/>
      <c r="GPG40" s="609"/>
      <c r="GPH40" s="609">
        <v>3.5385691063929789E-2</v>
      </c>
      <c r="GPI40" s="609"/>
      <c r="GPJ40" s="609"/>
      <c r="GPK40" s="609">
        <v>3.5385691063929789E-2</v>
      </c>
      <c r="GPL40" s="609"/>
      <c r="GPM40" s="609"/>
      <c r="GPN40" s="609">
        <v>3.5385691063929789E-2</v>
      </c>
      <c r="GPO40" s="609"/>
      <c r="GPP40" s="609"/>
      <c r="GPQ40" s="609">
        <v>3.5385691063929789E-2</v>
      </c>
      <c r="GPR40" s="609"/>
      <c r="GPS40" s="609"/>
      <c r="GPT40" s="609">
        <v>3.5385691063929789E-2</v>
      </c>
      <c r="GPU40" s="609"/>
      <c r="GPV40" s="609"/>
      <c r="GPW40" s="609">
        <v>3.5385691063929789E-2</v>
      </c>
      <c r="GPX40" s="609"/>
      <c r="GPY40" s="609"/>
      <c r="GPZ40" s="609">
        <v>3.5385691063929789E-2</v>
      </c>
      <c r="GQA40" s="609"/>
      <c r="GQB40" s="609"/>
      <c r="GQC40" s="609">
        <v>3.5385691063929789E-2</v>
      </c>
      <c r="GQD40" s="609"/>
      <c r="GQE40" s="609"/>
      <c r="GQF40" s="609">
        <v>3.5385691063929789E-2</v>
      </c>
      <c r="GQG40" s="609"/>
      <c r="GQH40" s="609"/>
      <c r="GQI40" s="609">
        <v>3.5385691063929789E-2</v>
      </c>
      <c r="GQJ40" s="609"/>
      <c r="GQK40" s="609"/>
      <c r="GQL40" s="609">
        <v>3.5385691063929789E-2</v>
      </c>
      <c r="GQM40" s="609"/>
      <c r="GQN40" s="609"/>
      <c r="GQO40" s="609">
        <v>3.5385691063929789E-2</v>
      </c>
      <c r="GQP40" s="609"/>
      <c r="GQQ40" s="609"/>
      <c r="GQR40" s="609">
        <v>3.5385691063929789E-2</v>
      </c>
      <c r="GQS40" s="609"/>
      <c r="GQT40" s="609"/>
      <c r="GQU40" s="609">
        <v>3.5385691063929789E-2</v>
      </c>
      <c r="GQV40" s="609"/>
      <c r="GQW40" s="609"/>
      <c r="GQX40" s="609">
        <v>3.5385691063929789E-2</v>
      </c>
      <c r="GQY40" s="609"/>
      <c r="GQZ40" s="609"/>
      <c r="GRA40" s="609">
        <v>3.5385691063929789E-2</v>
      </c>
      <c r="GRB40" s="609"/>
      <c r="GRC40" s="609"/>
      <c r="GRD40" s="609">
        <v>3.5385691063929789E-2</v>
      </c>
      <c r="GRE40" s="609"/>
      <c r="GRF40" s="609"/>
      <c r="GRG40" s="609">
        <v>3.5385691063929789E-2</v>
      </c>
      <c r="GRH40" s="609"/>
      <c r="GRI40" s="609"/>
      <c r="GRJ40" s="609">
        <v>3.5385691063929789E-2</v>
      </c>
      <c r="GRK40" s="609"/>
      <c r="GRL40" s="609"/>
      <c r="GRM40" s="609">
        <v>3.5385691063929789E-2</v>
      </c>
      <c r="GRN40" s="609"/>
      <c r="GRO40" s="609"/>
      <c r="GRP40" s="609">
        <v>3.5385691063929789E-2</v>
      </c>
      <c r="GRQ40" s="609"/>
      <c r="GRR40" s="609"/>
      <c r="GRS40" s="609">
        <v>3.5385691063929789E-2</v>
      </c>
      <c r="GRT40" s="609"/>
      <c r="GRU40" s="609"/>
      <c r="GRV40" s="609">
        <v>3.5385691063929789E-2</v>
      </c>
      <c r="GRW40" s="609"/>
      <c r="GRX40" s="609"/>
      <c r="GRY40" s="609">
        <v>3.5385691063929789E-2</v>
      </c>
      <c r="GRZ40" s="609"/>
      <c r="GSA40" s="609"/>
      <c r="GSB40" s="609">
        <v>3.5385691063929789E-2</v>
      </c>
      <c r="GSC40" s="609"/>
      <c r="GSD40" s="609"/>
      <c r="GSE40" s="609">
        <v>3.5385691063929789E-2</v>
      </c>
      <c r="GSF40" s="609"/>
      <c r="GSG40" s="609"/>
      <c r="GSH40" s="609">
        <v>3.5385691063929789E-2</v>
      </c>
      <c r="GSI40" s="609"/>
      <c r="GSJ40" s="609"/>
      <c r="GSK40" s="609">
        <v>3.5385691063929789E-2</v>
      </c>
      <c r="GSL40" s="609"/>
      <c r="GSM40" s="609"/>
      <c r="GSN40" s="609">
        <v>3.5385691063929789E-2</v>
      </c>
      <c r="GSO40" s="609"/>
      <c r="GSP40" s="609"/>
      <c r="GSQ40" s="609">
        <v>3.5385691063929789E-2</v>
      </c>
      <c r="GSR40" s="609"/>
      <c r="GSS40" s="609"/>
      <c r="GST40" s="609">
        <v>3.5385691063929789E-2</v>
      </c>
      <c r="GSU40" s="609"/>
      <c r="GSV40" s="609"/>
      <c r="GSW40" s="609">
        <v>3.5385691063929789E-2</v>
      </c>
      <c r="GSX40" s="609"/>
      <c r="GSY40" s="609"/>
      <c r="GSZ40" s="609">
        <v>3.5385691063929789E-2</v>
      </c>
      <c r="GTA40" s="609"/>
      <c r="GTB40" s="609"/>
      <c r="GTC40" s="609">
        <v>3.5385691063929789E-2</v>
      </c>
      <c r="GTD40" s="609"/>
      <c r="GTE40" s="609"/>
      <c r="GTF40" s="609">
        <v>3.5385691063929789E-2</v>
      </c>
      <c r="GTG40" s="609"/>
      <c r="GTH40" s="609"/>
      <c r="GTI40" s="609">
        <v>3.5385691063929789E-2</v>
      </c>
      <c r="GTJ40" s="609"/>
      <c r="GTK40" s="609"/>
      <c r="GTL40" s="609">
        <v>3.5385691063929789E-2</v>
      </c>
      <c r="GTM40" s="609"/>
      <c r="GTN40" s="609"/>
      <c r="GTO40" s="609">
        <v>3.5385691063929789E-2</v>
      </c>
      <c r="GTP40" s="609"/>
      <c r="GTQ40" s="609"/>
      <c r="GTR40" s="609">
        <v>3.5385691063929789E-2</v>
      </c>
      <c r="GTS40" s="609"/>
      <c r="GTT40" s="609"/>
      <c r="GTU40" s="609">
        <v>3.5385691063929789E-2</v>
      </c>
      <c r="GTV40" s="609"/>
      <c r="GTW40" s="609"/>
      <c r="GTX40" s="609">
        <v>3.5385691063929789E-2</v>
      </c>
      <c r="GTY40" s="609"/>
      <c r="GTZ40" s="609"/>
      <c r="GUA40" s="609">
        <v>3.5385691063929789E-2</v>
      </c>
      <c r="GUB40" s="609"/>
      <c r="GUC40" s="609"/>
      <c r="GUD40" s="609">
        <v>3.5385691063929789E-2</v>
      </c>
      <c r="GUE40" s="609"/>
      <c r="GUF40" s="609"/>
      <c r="GUG40" s="609">
        <v>3.5385691063929789E-2</v>
      </c>
      <c r="GUH40" s="609"/>
      <c r="GUI40" s="609"/>
      <c r="GUJ40" s="609">
        <v>3.5385691063929789E-2</v>
      </c>
      <c r="GUK40" s="609"/>
      <c r="GUL40" s="609"/>
      <c r="GUM40" s="609">
        <v>3.5385691063929789E-2</v>
      </c>
      <c r="GUN40" s="609"/>
      <c r="GUO40" s="609"/>
      <c r="GUP40" s="609">
        <v>3.5385691063929789E-2</v>
      </c>
      <c r="GUQ40" s="609"/>
      <c r="GUR40" s="609"/>
      <c r="GUS40" s="609">
        <v>3.5385691063929789E-2</v>
      </c>
      <c r="GUT40" s="609"/>
      <c r="GUU40" s="609"/>
      <c r="GUV40" s="609">
        <v>3.5385691063929789E-2</v>
      </c>
      <c r="GUW40" s="609"/>
      <c r="GUX40" s="609"/>
      <c r="GUY40" s="609">
        <v>3.5385691063929789E-2</v>
      </c>
      <c r="GUZ40" s="609"/>
      <c r="GVA40" s="609"/>
      <c r="GVB40" s="609">
        <v>3.5385691063929789E-2</v>
      </c>
      <c r="GVC40" s="609"/>
      <c r="GVD40" s="609"/>
      <c r="GVE40" s="609">
        <v>3.5385691063929789E-2</v>
      </c>
      <c r="GVF40" s="609"/>
      <c r="GVG40" s="609"/>
      <c r="GVH40" s="609">
        <v>3.5385691063929789E-2</v>
      </c>
      <c r="GVI40" s="609"/>
      <c r="GVJ40" s="609"/>
      <c r="GVK40" s="609">
        <v>3.5385691063929789E-2</v>
      </c>
      <c r="GVL40" s="609"/>
      <c r="GVM40" s="609"/>
      <c r="GVN40" s="609">
        <v>3.5385691063929789E-2</v>
      </c>
      <c r="GVO40" s="609"/>
      <c r="GVP40" s="609"/>
      <c r="GVQ40" s="609">
        <v>3.5385691063929789E-2</v>
      </c>
      <c r="GVR40" s="609"/>
      <c r="GVS40" s="609"/>
      <c r="GVT40" s="609">
        <v>3.5385691063929789E-2</v>
      </c>
      <c r="GVU40" s="609"/>
      <c r="GVV40" s="609"/>
      <c r="GVW40" s="609">
        <v>3.5385691063929789E-2</v>
      </c>
      <c r="GVX40" s="609"/>
      <c r="GVY40" s="609"/>
      <c r="GVZ40" s="609">
        <v>3.5385691063929789E-2</v>
      </c>
      <c r="GWA40" s="609"/>
      <c r="GWB40" s="609"/>
      <c r="GWC40" s="609">
        <v>3.5385691063929789E-2</v>
      </c>
      <c r="GWD40" s="609"/>
      <c r="GWE40" s="609"/>
      <c r="GWF40" s="609">
        <v>3.5385691063929789E-2</v>
      </c>
      <c r="GWG40" s="609"/>
      <c r="GWH40" s="609"/>
      <c r="GWI40" s="609">
        <v>3.5385691063929789E-2</v>
      </c>
      <c r="GWJ40" s="609"/>
      <c r="GWK40" s="609"/>
      <c r="GWL40" s="609">
        <v>3.5385691063929789E-2</v>
      </c>
      <c r="GWM40" s="609"/>
      <c r="GWN40" s="609"/>
      <c r="GWO40" s="609">
        <v>3.5385691063929789E-2</v>
      </c>
      <c r="GWP40" s="609"/>
      <c r="GWQ40" s="609"/>
      <c r="GWR40" s="609">
        <v>3.5385691063929789E-2</v>
      </c>
      <c r="GWS40" s="609"/>
      <c r="GWT40" s="609"/>
      <c r="GWU40" s="609">
        <v>3.5385691063929789E-2</v>
      </c>
      <c r="GWV40" s="609"/>
      <c r="GWW40" s="609"/>
      <c r="GWX40" s="609">
        <v>3.5385691063929789E-2</v>
      </c>
      <c r="GWY40" s="609"/>
      <c r="GWZ40" s="609"/>
      <c r="GXA40" s="609">
        <v>3.5385691063929789E-2</v>
      </c>
      <c r="GXB40" s="609"/>
      <c r="GXC40" s="609"/>
      <c r="GXD40" s="609">
        <v>3.5385691063929789E-2</v>
      </c>
      <c r="GXE40" s="609"/>
      <c r="GXF40" s="609"/>
      <c r="GXG40" s="609">
        <v>3.5385691063929789E-2</v>
      </c>
      <c r="GXH40" s="609"/>
      <c r="GXI40" s="609"/>
      <c r="GXJ40" s="609">
        <v>3.5385691063929789E-2</v>
      </c>
      <c r="GXK40" s="609"/>
      <c r="GXL40" s="609"/>
      <c r="GXM40" s="609">
        <v>3.5385691063929789E-2</v>
      </c>
      <c r="GXN40" s="609"/>
      <c r="GXO40" s="609"/>
      <c r="GXP40" s="609">
        <v>3.5385691063929789E-2</v>
      </c>
      <c r="GXQ40" s="609"/>
      <c r="GXR40" s="609"/>
      <c r="GXS40" s="609">
        <v>3.5385691063929789E-2</v>
      </c>
      <c r="GXT40" s="609"/>
      <c r="GXU40" s="609"/>
      <c r="GXV40" s="609">
        <v>3.5385691063929789E-2</v>
      </c>
      <c r="GXW40" s="609"/>
      <c r="GXX40" s="609"/>
      <c r="GXY40" s="609">
        <v>3.5385691063929789E-2</v>
      </c>
      <c r="GXZ40" s="609"/>
      <c r="GYA40" s="609"/>
      <c r="GYB40" s="609">
        <v>3.5385691063929789E-2</v>
      </c>
      <c r="GYC40" s="609"/>
      <c r="GYD40" s="609"/>
      <c r="GYE40" s="609">
        <v>3.5385691063929789E-2</v>
      </c>
      <c r="GYF40" s="609"/>
      <c r="GYG40" s="609"/>
      <c r="GYH40" s="609">
        <v>3.5385691063929789E-2</v>
      </c>
      <c r="GYI40" s="609"/>
      <c r="GYJ40" s="609"/>
      <c r="GYK40" s="609">
        <v>3.5385691063929789E-2</v>
      </c>
      <c r="GYL40" s="609"/>
      <c r="GYM40" s="609"/>
      <c r="GYN40" s="609">
        <v>3.5385691063929789E-2</v>
      </c>
      <c r="GYO40" s="609"/>
      <c r="GYP40" s="609"/>
      <c r="GYQ40" s="609">
        <v>3.5385691063929789E-2</v>
      </c>
      <c r="GYR40" s="609"/>
      <c r="GYS40" s="609"/>
      <c r="GYT40" s="609">
        <v>3.5385691063929789E-2</v>
      </c>
      <c r="GYU40" s="609"/>
      <c r="GYV40" s="609"/>
      <c r="GYW40" s="609">
        <v>3.5385691063929789E-2</v>
      </c>
      <c r="GYX40" s="609"/>
      <c r="GYY40" s="609"/>
      <c r="GYZ40" s="609">
        <v>3.5385691063929789E-2</v>
      </c>
      <c r="GZA40" s="609"/>
      <c r="GZB40" s="609"/>
      <c r="GZC40" s="609">
        <v>3.5385691063929789E-2</v>
      </c>
      <c r="GZD40" s="609"/>
      <c r="GZE40" s="609"/>
      <c r="GZF40" s="609">
        <v>3.5385691063929789E-2</v>
      </c>
      <c r="GZG40" s="609"/>
      <c r="GZH40" s="609"/>
      <c r="GZI40" s="609">
        <v>3.5385691063929789E-2</v>
      </c>
      <c r="GZJ40" s="609"/>
      <c r="GZK40" s="609"/>
      <c r="GZL40" s="609">
        <v>3.5385691063929789E-2</v>
      </c>
      <c r="GZM40" s="609"/>
      <c r="GZN40" s="609"/>
      <c r="GZO40" s="609">
        <v>3.5385691063929789E-2</v>
      </c>
      <c r="GZP40" s="609"/>
      <c r="GZQ40" s="609"/>
      <c r="GZR40" s="609">
        <v>3.5385691063929789E-2</v>
      </c>
      <c r="GZS40" s="609"/>
      <c r="GZT40" s="609"/>
      <c r="GZU40" s="609">
        <v>3.5385691063929789E-2</v>
      </c>
      <c r="GZV40" s="609"/>
      <c r="GZW40" s="609"/>
      <c r="GZX40" s="609">
        <v>3.5385691063929789E-2</v>
      </c>
      <c r="GZY40" s="609"/>
      <c r="GZZ40" s="609"/>
      <c r="HAA40" s="609">
        <v>3.5385691063929789E-2</v>
      </c>
      <c r="HAB40" s="609"/>
      <c r="HAC40" s="609"/>
      <c r="HAD40" s="609">
        <v>3.5385691063929789E-2</v>
      </c>
      <c r="HAE40" s="609"/>
      <c r="HAF40" s="609"/>
      <c r="HAG40" s="609">
        <v>3.5385691063929789E-2</v>
      </c>
      <c r="HAH40" s="609"/>
      <c r="HAI40" s="609"/>
      <c r="HAJ40" s="609">
        <v>3.5385691063929789E-2</v>
      </c>
      <c r="HAK40" s="609"/>
      <c r="HAL40" s="609"/>
      <c r="HAM40" s="609">
        <v>3.5385691063929789E-2</v>
      </c>
      <c r="HAN40" s="609"/>
      <c r="HAO40" s="609"/>
      <c r="HAP40" s="609">
        <v>3.5385691063929789E-2</v>
      </c>
      <c r="HAQ40" s="609"/>
      <c r="HAR40" s="609"/>
      <c r="HAS40" s="609">
        <v>3.5385691063929789E-2</v>
      </c>
      <c r="HAT40" s="609"/>
      <c r="HAU40" s="609"/>
      <c r="HAV40" s="609">
        <v>3.5385691063929789E-2</v>
      </c>
      <c r="HAW40" s="609"/>
      <c r="HAX40" s="609"/>
      <c r="HAY40" s="609">
        <v>3.5385691063929789E-2</v>
      </c>
      <c r="HAZ40" s="609"/>
      <c r="HBA40" s="609"/>
      <c r="HBB40" s="609">
        <v>3.5385691063929789E-2</v>
      </c>
      <c r="HBC40" s="609"/>
      <c r="HBD40" s="609"/>
      <c r="HBE40" s="609">
        <v>3.5385691063929789E-2</v>
      </c>
      <c r="HBF40" s="609"/>
      <c r="HBG40" s="609"/>
      <c r="HBH40" s="609">
        <v>3.5385691063929789E-2</v>
      </c>
      <c r="HBI40" s="609"/>
      <c r="HBJ40" s="609"/>
      <c r="HBK40" s="609">
        <v>3.5385691063929789E-2</v>
      </c>
      <c r="HBL40" s="609"/>
      <c r="HBM40" s="609"/>
      <c r="HBN40" s="609">
        <v>3.5385691063929789E-2</v>
      </c>
      <c r="HBO40" s="609"/>
      <c r="HBP40" s="609"/>
      <c r="HBQ40" s="609">
        <v>3.5385691063929789E-2</v>
      </c>
      <c r="HBR40" s="609"/>
      <c r="HBS40" s="609"/>
      <c r="HBT40" s="609">
        <v>3.5385691063929789E-2</v>
      </c>
      <c r="HBU40" s="609"/>
      <c r="HBV40" s="609"/>
      <c r="HBW40" s="609">
        <v>3.5385691063929789E-2</v>
      </c>
      <c r="HBX40" s="609"/>
      <c r="HBY40" s="609"/>
      <c r="HBZ40" s="609">
        <v>3.5385691063929789E-2</v>
      </c>
      <c r="HCA40" s="609"/>
      <c r="HCB40" s="609"/>
      <c r="HCC40" s="609">
        <v>3.5385691063929789E-2</v>
      </c>
      <c r="HCD40" s="609"/>
      <c r="HCE40" s="609"/>
      <c r="HCF40" s="609">
        <v>3.5385691063929789E-2</v>
      </c>
      <c r="HCG40" s="609"/>
      <c r="HCH40" s="609"/>
      <c r="HCI40" s="609">
        <v>3.5385691063929789E-2</v>
      </c>
      <c r="HCJ40" s="609"/>
      <c r="HCK40" s="609"/>
      <c r="HCL40" s="609">
        <v>3.5385691063929789E-2</v>
      </c>
      <c r="HCM40" s="609"/>
      <c r="HCN40" s="609"/>
      <c r="HCO40" s="609">
        <v>3.5385691063929789E-2</v>
      </c>
      <c r="HCP40" s="609"/>
      <c r="HCQ40" s="609"/>
      <c r="HCR40" s="609">
        <v>3.5385691063929789E-2</v>
      </c>
      <c r="HCS40" s="609"/>
      <c r="HCT40" s="609"/>
      <c r="HCU40" s="609">
        <v>3.5385691063929789E-2</v>
      </c>
      <c r="HCV40" s="609"/>
      <c r="HCW40" s="609"/>
      <c r="HCX40" s="609">
        <v>3.5385691063929789E-2</v>
      </c>
      <c r="HCY40" s="609"/>
      <c r="HCZ40" s="609"/>
      <c r="HDA40" s="609">
        <v>3.5385691063929789E-2</v>
      </c>
      <c r="HDB40" s="609"/>
      <c r="HDC40" s="609"/>
      <c r="HDD40" s="609">
        <v>3.5385691063929789E-2</v>
      </c>
      <c r="HDE40" s="609"/>
      <c r="HDF40" s="609"/>
      <c r="HDG40" s="609">
        <v>3.5385691063929789E-2</v>
      </c>
      <c r="HDH40" s="609"/>
      <c r="HDI40" s="609"/>
      <c r="HDJ40" s="609">
        <v>3.5385691063929789E-2</v>
      </c>
      <c r="HDK40" s="609"/>
      <c r="HDL40" s="609"/>
      <c r="HDM40" s="609">
        <v>3.5385691063929789E-2</v>
      </c>
      <c r="HDN40" s="609"/>
      <c r="HDO40" s="609"/>
      <c r="HDP40" s="609">
        <v>3.5385691063929789E-2</v>
      </c>
      <c r="HDQ40" s="609"/>
      <c r="HDR40" s="609"/>
      <c r="HDS40" s="609">
        <v>3.5385691063929789E-2</v>
      </c>
      <c r="HDT40" s="609"/>
      <c r="HDU40" s="609"/>
      <c r="HDV40" s="609">
        <v>3.5385691063929789E-2</v>
      </c>
      <c r="HDW40" s="609"/>
      <c r="HDX40" s="609"/>
      <c r="HDY40" s="609">
        <v>3.5385691063929789E-2</v>
      </c>
      <c r="HDZ40" s="609"/>
      <c r="HEA40" s="609"/>
      <c r="HEB40" s="609">
        <v>3.5385691063929789E-2</v>
      </c>
      <c r="HEC40" s="609"/>
      <c r="HED40" s="609"/>
      <c r="HEE40" s="609">
        <v>3.5385691063929789E-2</v>
      </c>
      <c r="HEF40" s="609"/>
      <c r="HEG40" s="609"/>
      <c r="HEH40" s="609">
        <v>3.5385691063929789E-2</v>
      </c>
      <c r="HEI40" s="609"/>
      <c r="HEJ40" s="609"/>
      <c r="HEK40" s="609">
        <v>3.5385691063929789E-2</v>
      </c>
      <c r="HEL40" s="609"/>
      <c r="HEM40" s="609"/>
      <c r="HEN40" s="609">
        <v>3.5385691063929789E-2</v>
      </c>
      <c r="HEO40" s="609"/>
      <c r="HEP40" s="609"/>
      <c r="HEQ40" s="609">
        <v>3.5385691063929789E-2</v>
      </c>
      <c r="HER40" s="609"/>
      <c r="HES40" s="609"/>
      <c r="HET40" s="609">
        <v>3.5385691063929789E-2</v>
      </c>
      <c r="HEU40" s="609"/>
      <c r="HEV40" s="609"/>
      <c r="HEW40" s="609">
        <v>3.5385691063929789E-2</v>
      </c>
      <c r="HEX40" s="609"/>
      <c r="HEY40" s="609"/>
      <c r="HEZ40" s="609">
        <v>3.5385691063929789E-2</v>
      </c>
      <c r="HFA40" s="609"/>
      <c r="HFB40" s="609"/>
      <c r="HFC40" s="609">
        <v>3.5385691063929789E-2</v>
      </c>
      <c r="HFD40" s="609"/>
      <c r="HFE40" s="609"/>
      <c r="HFF40" s="609">
        <v>3.5385691063929789E-2</v>
      </c>
      <c r="HFG40" s="609"/>
      <c r="HFH40" s="609"/>
      <c r="HFI40" s="609">
        <v>3.5385691063929789E-2</v>
      </c>
      <c r="HFJ40" s="609"/>
      <c r="HFK40" s="609"/>
      <c r="HFL40" s="609">
        <v>3.5385691063929789E-2</v>
      </c>
      <c r="HFM40" s="609"/>
      <c r="HFN40" s="609"/>
      <c r="HFO40" s="609">
        <v>3.5385691063929789E-2</v>
      </c>
      <c r="HFP40" s="609"/>
      <c r="HFQ40" s="609"/>
      <c r="HFR40" s="609">
        <v>3.5385691063929789E-2</v>
      </c>
      <c r="HFS40" s="609"/>
      <c r="HFT40" s="609"/>
      <c r="HFU40" s="609">
        <v>3.5385691063929789E-2</v>
      </c>
      <c r="HFV40" s="609"/>
      <c r="HFW40" s="609"/>
      <c r="HFX40" s="609">
        <v>3.5385691063929789E-2</v>
      </c>
      <c r="HFY40" s="609"/>
      <c r="HFZ40" s="609"/>
      <c r="HGA40" s="609">
        <v>3.5385691063929789E-2</v>
      </c>
      <c r="HGB40" s="609"/>
      <c r="HGC40" s="609"/>
      <c r="HGD40" s="609">
        <v>3.5385691063929789E-2</v>
      </c>
      <c r="HGE40" s="609"/>
      <c r="HGF40" s="609"/>
      <c r="HGG40" s="609">
        <v>3.5385691063929789E-2</v>
      </c>
      <c r="HGH40" s="609"/>
      <c r="HGI40" s="609"/>
      <c r="HGJ40" s="609">
        <v>3.5385691063929789E-2</v>
      </c>
      <c r="HGK40" s="609"/>
      <c r="HGL40" s="609"/>
      <c r="HGM40" s="609">
        <v>3.5385691063929789E-2</v>
      </c>
      <c r="HGN40" s="609"/>
      <c r="HGO40" s="609"/>
      <c r="HGP40" s="609">
        <v>3.5385691063929789E-2</v>
      </c>
      <c r="HGQ40" s="609"/>
      <c r="HGR40" s="609"/>
      <c r="HGS40" s="609">
        <v>3.5385691063929789E-2</v>
      </c>
      <c r="HGT40" s="609"/>
      <c r="HGU40" s="609"/>
      <c r="HGV40" s="609">
        <v>3.5385691063929789E-2</v>
      </c>
      <c r="HGW40" s="609"/>
      <c r="HGX40" s="609"/>
      <c r="HGY40" s="609">
        <v>3.5385691063929789E-2</v>
      </c>
      <c r="HGZ40" s="609"/>
      <c r="HHA40" s="609"/>
      <c r="HHB40" s="609">
        <v>3.5385691063929789E-2</v>
      </c>
      <c r="HHC40" s="609"/>
      <c r="HHD40" s="609"/>
      <c r="HHE40" s="609">
        <v>3.5385691063929789E-2</v>
      </c>
      <c r="HHF40" s="609"/>
      <c r="HHG40" s="609"/>
      <c r="HHH40" s="609">
        <v>3.5385691063929789E-2</v>
      </c>
      <c r="HHI40" s="609"/>
      <c r="HHJ40" s="609"/>
      <c r="HHK40" s="609">
        <v>3.5385691063929789E-2</v>
      </c>
      <c r="HHL40" s="609"/>
      <c r="HHM40" s="609"/>
      <c r="HHN40" s="609">
        <v>3.5385691063929789E-2</v>
      </c>
      <c r="HHO40" s="609"/>
      <c r="HHP40" s="609"/>
      <c r="HHQ40" s="609">
        <v>3.5385691063929789E-2</v>
      </c>
      <c r="HHR40" s="609"/>
      <c r="HHS40" s="609"/>
      <c r="HHT40" s="609">
        <v>3.5385691063929789E-2</v>
      </c>
      <c r="HHU40" s="609"/>
      <c r="HHV40" s="609"/>
      <c r="HHW40" s="609">
        <v>3.5385691063929789E-2</v>
      </c>
      <c r="HHX40" s="609"/>
      <c r="HHY40" s="609"/>
      <c r="HHZ40" s="609">
        <v>3.5385691063929789E-2</v>
      </c>
      <c r="HIA40" s="609"/>
      <c r="HIB40" s="609"/>
      <c r="HIC40" s="609">
        <v>3.5385691063929789E-2</v>
      </c>
      <c r="HID40" s="609"/>
      <c r="HIE40" s="609"/>
      <c r="HIF40" s="609">
        <v>3.5385691063929789E-2</v>
      </c>
      <c r="HIG40" s="609"/>
      <c r="HIH40" s="609"/>
      <c r="HII40" s="609">
        <v>3.5385691063929789E-2</v>
      </c>
      <c r="HIJ40" s="609"/>
      <c r="HIK40" s="609"/>
      <c r="HIL40" s="609">
        <v>3.5385691063929789E-2</v>
      </c>
      <c r="HIM40" s="609"/>
      <c r="HIN40" s="609"/>
      <c r="HIO40" s="609">
        <v>3.5385691063929789E-2</v>
      </c>
      <c r="HIP40" s="609"/>
      <c r="HIQ40" s="609"/>
      <c r="HIR40" s="609">
        <v>3.5385691063929789E-2</v>
      </c>
      <c r="HIS40" s="609"/>
      <c r="HIT40" s="609"/>
      <c r="HIU40" s="609">
        <v>3.5385691063929789E-2</v>
      </c>
      <c r="HIV40" s="609"/>
      <c r="HIW40" s="609"/>
      <c r="HIX40" s="609">
        <v>3.5385691063929789E-2</v>
      </c>
      <c r="HIY40" s="609"/>
      <c r="HIZ40" s="609"/>
      <c r="HJA40" s="609">
        <v>3.5385691063929789E-2</v>
      </c>
      <c r="HJB40" s="609"/>
      <c r="HJC40" s="609"/>
      <c r="HJD40" s="609">
        <v>3.5385691063929789E-2</v>
      </c>
      <c r="HJE40" s="609"/>
      <c r="HJF40" s="609"/>
      <c r="HJG40" s="609">
        <v>3.5385691063929789E-2</v>
      </c>
      <c r="HJH40" s="609"/>
      <c r="HJI40" s="609"/>
      <c r="HJJ40" s="609">
        <v>3.5385691063929789E-2</v>
      </c>
      <c r="HJK40" s="609"/>
      <c r="HJL40" s="609"/>
      <c r="HJM40" s="609">
        <v>3.5385691063929789E-2</v>
      </c>
      <c r="HJN40" s="609"/>
      <c r="HJO40" s="609"/>
      <c r="HJP40" s="609">
        <v>3.5385691063929789E-2</v>
      </c>
      <c r="HJQ40" s="609"/>
      <c r="HJR40" s="609"/>
      <c r="HJS40" s="609">
        <v>3.5385691063929789E-2</v>
      </c>
      <c r="HJT40" s="609"/>
      <c r="HJU40" s="609"/>
      <c r="HJV40" s="609">
        <v>3.5385691063929789E-2</v>
      </c>
      <c r="HJW40" s="609"/>
      <c r="HJX40" s="609"/>
      <c r="HJY40" s="609">
        <v>3.5385691063929789E-2</v>
      </c>
      <c r="HJZ40" s="609"/>
      <c r="HKA40" s="609"/>
      <c r="HKB40" s="609">
        <v>3.5385691063929789E-2</v>
      </c>
      <c r="HKC40" s="609"/>
      <c r="HKD40" s="609"/>
      <c r="HKE40" s="609">
        <v>3.5385691063929789E-2</v>
      </c>
      <c r="HKF40" s="609"/>
      <c r="HKG40" s="609"/>
      <c r="HKH40" s="609">
        <v>3.5385691063929789E-2</v>
      </c>
      <c r="HKI40" s="609"/>
      <c r="HKJ40" s="609"/>
      <c r="HKK40" s="609">
        <v>3.5385691063929789E-2</v>
      </c>
      <c r="HKL40" s="609"/>
      <c r="HKM40" s="609"/>
      <c r="HKN40" s="609">
        <v>3.5385691063929789E-2</v>
      </c>
      <c r="HKO40" s="609"/>
      <c r="HKP40" s="609"/>
      <c r="HKQ40" s="609">
        <v>3.5385691063929789E-2</v>
      </c>
      <c r="HKR40" s="609"/>
      <c r="HKS40" s="609"/>
      <c r="HKT40" s="609">
        <v>3.5385691063929789E-2</v>
      </c>
      <c r="HKU40" s="609"/>
      <c r="HKV40" s="609"/>
      <c r="HKW40" s="609">
        <v>3.5385691063929789E-2</v>
      </c>
      <c r="HKX40" s="609"/>
      <c r="HKY40" s="609"/>
      <c r="HKZ40" s="609">
        <v>3.5385691063929789E-2</v>
      </c>
      <c r="HLA40" s="609"/>
      <c r="HLB40" s="609"/>
      <c r="HLC40" s="609">
        <v>3.5385691063929789E-2</v>
      </c>
      <c r="HLD40" s="609"/>
      <c r="HLE40" s="609"/>
      <c r="HLF40" s="609">
        <v>3.5385691063929789E-2</v>
      </c>
      <c r="HLG40" s="609"/>
      <c r="HLH40" s="609"/>
      <c r="HLI40" s="609">
        <v>3.5385691063929789E-2</v>
      </c>
      <c r="HLJ40" s="609"/>
      <c r="HLK40" s="609"/>
      <c r="HLL40" s="609">
        <v>3.5385691063929789E-2</v>
      </c>
      <c r="HLM40" s="609"/>
      <c r="HLN40" s="609"/>
      <c r="HLO40" s="609">
        <v>3.5385691063929789E-2</v>
      </c>
      <c r="HLP40" s="609"/>
      <c r="HLQ40" s="609"/>
      <c r="HLR40" s="609">
        <v>3.5385691063929789E-2</v>
      </c>
      <c r="HLS40" s="609"/>
      <c r="HLT40" s="609"/>
      <c r="HLU40" s="609">
        <v>3.5385691063929789E-2</v>
      </c>
      <c r="HLV40" s="609"/>
      <c r="HLW40" s="609"/>
      <c r="HLX40" s="609">
        <v>3.5385691063929789E-2</v>
      </c>
      <c r="HLY40" s="609"/>
      <c r="HLZ40" s="609"/>
      <c r="HMA40" s="609">
        <v>3.5385691063929789E-2</v>
      </c>
      <c r="HMB40" s="609"/>
      <c r="HMC40" s="609"/>
      <c r="HMD40" s="609">
        <v>3.5385691063929789E-2</v>
      </c>
      <c r="HME40" s="609"/>
      <c r="HMF40" s="609"/>
      <c r="HMG40" s="609">
        <v>3.5385691063929789E-2</v>
      </c>
      <c r="HMH40" s="609"/>
      <c r="HMI40" s="609"/>
      <c r="HMJ40" s="609">
        <v>3.5385691063929789E-2</v>
      </c>
      <c r="HMK40" s="609"/>
      <c r="HML40" s="609"/>
      <c r="HMM40" s="609">
        <v>3.5385691063929789E-2</v>
      </c>
      <c r="HMN40" s="609"/>
      <c r="HMO40" s="609"/>
      <c r="HMP40" s="609">
        <v>3.5385691063929789E-2</v>
      </c>
      <c r="HMQ40" s="609"/>
      <c r="HMR40" s="609"/>
      <c r="HMS40" s="609">
        <v>3.5385691063929789E-2</v>
      </c>
      <c r="HMT40" s="609"/>
      <c r="HMU40" s="609"/>
      <c r="HMV40" s="609">
        <v>3.5385691063929789E-2</v>
      </c>
      <c r="HMW40" s="609"/>
      <c r="HMX40" s="609"/>
      <c r="HMY40" s="609">
        <v>3.5385691063929789E-2</v>
      </c>
      <c r="HMZ40" s="609"/>
      <c r="HNA40" s="609"/>
      <c r="HNB40" s="609">
        <v>3.5385691063929789E-2</v>
      </c>
      <c r="HNC40" s="609"/>
      <c r="HND40" s="609"/>
      <c r="HNE40" s="609">
        <v>3.5385691063929789E-2</v>
      </c>
      <c r="HNF40" s="609"/>
      <c r="HNG40" s="609"/>
      <c r="HNH40" s="609">
        <v>3.5385691063929789E-2</v>
      </c>
      <c r="HNI40" s="609"/>
      <c r="HNJ40" s="609"/>
      <c r="HNK40" s="609">
        <v>3.5385691063929789E-2</v>
      </c>
      <c r="HNL40" s="609"/>
      <c r="HNM40" s="609"/>
      <c r="HNN40" s="609">
        <v>3.5385691063929789E-2</v>
      </c>
      <c r="HNO40" s="609"/>
      <c r="HNP40" s="609"/>
      <c r="HNQ40" s="609">
        <v>3.5385691063929789E-2</v>
      </c>
      <c r="HNR40" s="609"/>
      <c r="HNS40" s="609"/>
      <c r="HNT40" s="609">
        <v>3.5385691063929789E-2</v>
      </c>
      <c r="HNU40" s="609"/>
      <c r="HNV40" s="609"/>
      <c r="HNW40" s="609">
        <v>3.5385691063929789E-2</v>
      </c>
      <c r="HNX40" s="609"/>
      <c r="HNY40" s="609"/>
      <c r="HNZ40" s="609">
        <v>3.5385691063929789E-2</v>
      </c>
      <c r="HOA40" s="609"/>
      <c r="HOB40" s="609"/>
      <c r="HOC40" s="609">
        <v>3.5385691063929789E-2</v>
      </c>
      <c r="HOD40" s="609"/>
      <c r="HOE40" s="609"/>
      <c r="HOF40" s="609">
        <v>3.5385691063929789E-2</v>
      </c>
      <c r="HOG40" s="609"/>
      <c r="HOH40" s="609"/>
      <c r="HOI40" s="609">
        <v>3.5385691063929789E-2</v>
      </c>
      <c r="HOJ40" s="609"/>
      <c r="HOK40" s="609"/>
      <c r="HOL40" s="609">
        <v>3.5385691063929789E-2</v>
      </c>
      <c r="HOM40" s="609"/>
      <c r="HON40" s="609"/>
      <c r="HOO40" s="609">
        <v>3.5385691063929789E-2</v>
      </c>
      <c r="HOP40" s="609"/>
      <c r="HOQ40" s="609"/>
      <c r="HOR40" s="609">
        <v>3.5385691063929789E-2</v>
      </c>
      <c r="HOS40" s="609"/>
      <c r="HOT40" s="609"/>
      <c r="HOU40" s="609">
        <v>3.5385691063929789E-2</v>
      </c>
      <c r="HOV40" s="609"/>
      <c r="HOW40" s="609"/>
      <c r="HOX40" s="609">
        <v>3.5385691063929789E-2</v>
      </c>
      <c r="HOY40" s="609"/>
      <c r="HOZ40" s="609"/>
      <c r="HPA40" s="609">
        <v>3.5385691063929789E-2</v>
      </c>
      <c r="HPB40" s="609"/>
      <c r="HPC40" s="609"/>
      <c r="HPD40" s="609">
        <v>3.5385691063929789E-2</v>
      </c>
      <c r="HPE40" s="609"/>
      <c r="HPF40" s="609"/>
      <c r="HPG40" s="609">
        <v>3.5385691063929789E-2</v>
      </c>
      <c r="HPH40" s="609"/>
      <c r="HPI40" s="609"/>
      <c r="HPJ40" s="609">
        <v>3.5385691063929789E-2</v>
      </c>
      <c r="HPK40" s="609"/>
      <c r="HPL40" s="609"/>
      <c r="HPM40" s="609">
        <v>3.5385691063929789E-2</v>
      </c>
      <c r="HPN40" s="609"/>
      <c r="HPO40" s="609"/>
      <c r="HPP40" s="609">
        <v>3.5385691063929789E-2</v>
      </c>
      <c r="HPQ40" s="609"/>
      <c r="HPR40" s="609"/>
      <c r="HPS40" s="609">
        <v>3.5385691063929789E-2</v>
      </c>
      <c r="HPT40" s="609"/>
      <c r="HPU40" s="609"/>
      <c r="HPV40" s="609">
        <v>3.5385691063929789E-2</v>
      </c>
      <c r="HPW40" s="609"/>
      <c r="HPX40" s="609"/>
      <c r="HPY40" s="609">
        <v>3.5385691063929789E-2</v>
      </c>
      <c r="HPZ40" s="609"/>
      <c r="HQA40" s="609"/>
      <c r="HQB40" s="609">
        <v>3.5385691063929789E-2</v>
      </c>
      <c r="HQC40" s="609"/>
      <c r="HQD40" s="609"/>
      <c r="HQE40" s="609">
        <v>3.5385691063929789E-2</v>
      </c>
      <c r="HQF40" s="609"/>
      <c r="HQG40" s="609"/>
      <c r="HQH40" s="609">
        <v>3.5385691063929789E-2</v>
      </c>
      <c r="HQI40" s="609"/>
      <c r="HQJ40" s="609"/>
      <c r="HQK40" s="609">
        <v>3.5385691063929789E-2</v>
      </c>
      <c r="HQL40" s="609"/>
      <c r="HQM40" s="609"/>
      <c r="HQN40" s="609">
        <v>3.5385691063929789E-2</v>
      </c>
      <c r="HQO40" s="609"/>
      <c r="HQP40" s="609"/>
      <c r="HQQ40" s="609">
        <v>3.5385691063929789E-2</v>
      </c>
      <c r="HQR40" s="609"/>
      <c r="HQS40" s="609"/>
      <c r="HQT40" s="609">
        <v>3.5385691063929789E-2</v>
      </c>
      <c r="HQU40" s="609"/>
      <c r="HQV40" s="609"/>
      <c r="HQW40" s="609">
        <v>3.5385691063929789E-2</v>
      </c>
      <c r="HQX40" s="609"/>
      <c r="HQY40" s="609"/>
      <c r="HQZ40" s="609">
        <v>3.5385691063929789E-2</v>
      </c>
      <c r="HRA40" s="609"/>
      <c r="HRB40" s="609"/>
      <c r="HRC40" s="609">
        <v>3.5385691063929789E-2</v>
      </c>
      <c r="HRD40" s="609"/>
      <c r="HRE40" s="609"/>
      <c r="HRF40" s="609">
        <v>3.5385691063929789E-2</v>
      </c>
      <c r="HRG40" s="609"/>
      <c r="HRH40" s="609"/>
      <c r="HRI40" s="609">
        <v>3.5385691063929789E-2</v>
      </c>
      <c r="HRJ40" s="609"/>
      <c r="HRK40" s="609"/>
      <c r="HRL40" s="609">
        <v>3.5385691063929789E-2</v>
      </c>
      <c r="HRM40" s="609"/>
      <c r="HRN40" s="609"/>
      <c r="HRO40" s="609">
        <v>3.5385691063929789E-2</v>
      </c>
      <c r="HRP40" s="609"/>
      <c r="HRQ40" s="609"/>
      <c r="HRR40" s="609">
        <v>3.5385691063929789E-2</v>
      </c>
      <c r="HRS40" s="609"/>
      <c r="HRT40" s="609"/>
      <c r="HRU40" s="609">
        <v>3.5385691063929789E-2</v>
      </c>
      <c r="HRV40" s="609"/>
      <c r="HRW40" s="609"/>
      <c r="HRX40" s="609">
        <v>3.5385691063929789E-2</v>
      </c>
      <c r="HRY40" s="609"/>
      <c r="HRZ40" s="609"/>
      <c r="HSA40" s="609">
        <v>3.5385691063929789E-2</v>
      </c>
      <c r="HSB40" s="609"/>
      <c r="HSC40" s="609"/>
      <c r="HSD40" s="609">
        <v>3.5385691063929789E-2</v>
      </c>
      <c r="HSE40" s="609"/>
      <c r="HSF40" s="609"/>
      <c r="HSG40" s="609">
        <v>3.5385691063929789E-2</v>
      </c>
      <c r="HSH40" s="609"/>
      <c r="HSI40" s="609"/>
      <c r="HSJ40" s="609">
        <v>3.5385691063929789E-2</v>
      </c>
      <c r="HSK40" s="609"/>
      <c r="HSL40" s="609"/>
      <c r="HSM40" s="609">
        <v>3.5385691063929789E-2</v>
      </c>
      <c r="HSN40" s="609"/>
      <c r="HSO40" s="609"/>
      <c r="HSP40" s="609">
        <v>3.5385691063929789E-2</v>
      </c>
      <c r="HSQ40" s="609"/>
      <c r="HSR40" s="609"/>
      <c r="HSS40" s="609">
        <v>3.5385691063929789E-2</v>
      </c>
      <c r="HST40" s="609"/>
      <c r="HSU40" s="609"/>
      <c r="HSV40" s="609">
        <v>3.5385691063929789E-2</v>
      </c>
      <c r="HSW40" s="609"/>
      <c r="HSX40" s="609"/>
      <c r="HSY40" s="609">
        <v>3.5385691063929789E-2</v>
      </c>
      <c r="HSZ40" s="609"/>
      <c r="HTA40" s="609"/>
      <c r="HTB40" s="609">
        <v>3.5385691063929789E-2</v>
      </c>
      <c r="HTC40" s="609"/>
      <c r="HTD40" s="609"/>
      <c r="HTE40" s="609">
        <v>3.5385691063929789E-2</v>
      </c>
      <c r="HTF40" s="609"/>
      <c r="HTG40" s="609"/>
      <c r="HTH40" s="609">
        <v>3.5385691063929789E-2</v>
      </c>
      <c r="HTI40" s="609"/>
      <c r="HTJ40" s="609"/>
      <c r="HTK40" s="609">
        <v>3.5385691063929789E-2</v>
      </c>
      <c r="HTL40" s="609"/>
      <c r="HTM40" s="609"/>
      <c r="HTN40" s="609">
        <v>3.5385691063929789E-2</v>
      </c>
      <c r="HTO40" s="609"/>
      <c r="HTP40" s="609"/>
      <c r="HTQ40" s="609">
        <v>3.5385691063929789E-2</v>
      </c>
      <c r="HTR40" s="609"/>
      <c r="HTS40" s="609"/>
      <c r="HTT40" s="609">
        <v>3.5385691063929789E-2</v>
      </c>
      <c r="HTU40" s="609"/>
      <c r="HTV40" s="609"/>
      <c r="HTW40" s="609">
        <v>3.5385691063929789E-2</v>
      </c>
      <c r="HTX40" s="609"/>
      <c r="HTY40" s="609"/>
      <c r="HTZ40" s="609">
        <v>3.5385691063929789E-2</v>
      </c>
      <c r="HUA40" s="609"/>
      <c r="HUB40" s="609"/>
      <c r="HUC40" s="609">
        <v>3.5385691063929789E-2</v>
      </c>
      <c r="HUD40" s="609"/>
      <c r="HUE40" s="609"/>
      <c r="HUF40" s="609">
        <v>3.5385691063929789E-2</v>
      </c>
      <c r="HUG40" s="609"/>
      <c r="HUH40" s="609"/>
      <c r="HUI40" s="609">
        <v>3.5385691063929789E-2</v>
      </c>
      <c r="HUJ40" s="609"/>
      <c r="HUK40" s="609"/>
      <c r="HUL40" s="609">
        <v>3.5385691063929789E-2</v>
      </c>
      <c r="HUM40" s="609"/>
      <c r="HUN40" s="609"/>
      <c r="HUO40" s="609">
        <v>3.5385691063929789E-2</v>
      </c>
      <c r="HUP40" s="609"/>
      <c r="HUQ40" s="609"/>
      <c r="HUR40" s="609">
        <v>3.5385691063929789E-2</v>
      </c>
      <c r="HUS40" s="609"/>
      <c r="HUT40" s="609"/>
      <c r="HUU40" s="609">
        <v>3.5385691063929789E-2</v>
      </c>
      <c r="HUV40" s="609"/>
      <c r="HUW40" s="609"/>
      <c r="HUX40" s="609">
        <v>3.5385691063929789E-2</v>
      </c>
      <c r="HUY40" s="609"/>
      <c r="HUZ40" s="609"/>
      <c r="HVA40" s="609">
        <v>3.5385691063929789E-2</v>
      </c>
      <c r="HVB40" s="609"/>
      <c r="HVC40" s="609"/>
      <c r="HVD40" s="609">
        <v>3.5385691063929789E-2</v>
      </c>
      <c r="HVE40" s="609"/>
      <c r="HVF40" s="609"/>
      <c r="HVG40" s="609">
        <v>3.5385691063929789E-2</v>
      </c>
      <c r="HVH40" s="609"/>
      <c r="HVI40" s="609"/>
      <c r="HVJ40" s="609">
        <v>3.5385691063929789E-2</v>
      </c>
      <c r="HVK40" s="609"/>
      <c r="HVL40" s="609"/>
      <c r="HVM40" s="609">
        <v>3.5385691063929789E-2</v>
      </c>
      <c r="HVN40" s="609"/>
      <c r="HVO40" s="609"/>
      <c r="HVP40" s="609">
        <v>3.5385691063929789E-2</v>
      </c>
      <c r="HVQ40" s="609"/>
      <c r="HVR40" s="609"/>
      <c r="HVS40" s="609">
        <v>3.5385691063929789E-2</v>
      </c>
      <c r="HVT40" s="609"/>
      <c r="HVU40" s="609"/>
      <c r="HVV40" s="609">
        <v>3.5385691063929789E-2</v>
      </c>
      <c r="HVW40" s="609"/>
      <c r="HVX40" s="609"/>
      <c r="HVY40" s="609">
        <v>3.5385691063929789E-2</v>
      </c>
      <c r="HVZ40" s="609"/>
      <c r="HWA40" s="609"/>
      <c r="HWB40" s="609">
        <v>3.5385691063929789E-2</v>
      </c>
      <c r="HWC40" s="609"/>
      <c r="HWD40" s="609"/>
      <c r="HWE40" s="609">
        <v>3.5385691063929789E-2</v>
      </c>
      <c r="HWF40" s="609"/>
      <c r="HWG40" s="609"/>
      <c r="HWH40" s="609">
        <v>3.5385691063929789E-2</v>
      </c>
      <c r="HWI40" s="609"/>
      <c r="HWJ40" s="609"/>
      <c r="HWK40" s="609">
        <v>3.5385691063929789E-2</v>
      </c>
      <c r="HWL40" s="609"/>
      <c r="HWM40" s="609"/>
      <c r="HWN40" s="609">
        <v>3.5385691063929789E-2</v>
      </c>
      <c r="HWO40" s="609"/>
      <c r="HWP40" s="609"/>
      <c r="HWQ40" s="609">
        <v>3.5385691063929789E-2</v>
      </c>
      <c r="HWR40" s="609"/>
      <c r="HWS40" s="609"/>
      <c r="HWT40" s="609">
        <v>3.5385691063929789E-2</v>
      </c>
      <c r="HWU40" s="609"/>
      <c r="HWV40" s="609"/>
      <c r="HWW40" s="609">
        <v>3.5385691063929789E-2</v>
      </c>
      <c r="HWX40" s="609"/>
      <c r="HWY40" s="609"/>
      <c r="HWZ40" s="609">
        <v>3.5385691063929789E-2</v>
      </c>
      <c r="HXA40" s="609"/>
      <c r="HXB40" s="609"/>
      <c r="HXC40" s="609">
        <v>3.5385691063929789E-2</v>
      </c>
      <c r="HXD40" s="609"/>
      <c r="HXE40" s="609"/>
      <c r="HXF40" s="609">
        <v>3.5385691063929789E-2</v>
      </c>
      <c r="HXG40" s="609"/>
      <c r="HXH40" s="609"/>
      <c r="HXI40" s="609">
        <v>3.5385691063929789E-2</v>
      </c>
      <c r="HXJ40" s="609"/>
      <c r="HXK40" s="609"/>
      <c r="HXL40" s="609">
        <v>3.5385691063929789E-2</v>
      </c>
      <c r="HXM40" s="609"/>
      <c r="HXN40" s="609"/>
      <c r="HXO40" s="609">
        <v>3.5385691063929789E-2</v>
      </c>
      <c r="HXP40" s="609"/>
      <c r="HXQ40" s="609"/>
      <c r="HXR40" s="609">
        <v>3.5385691063929789E-2</v>
      </c>
      <c r="HXS40" s="609"/>
      <c r="HXT40" s="609"/>
      <c r="HXU40" s="609">
        <v>3.5385691063929789E-2</v>
      </c>
      <c r="HXV40" s="609"/>
      <c r="HXW40" s="609"/>
      <c r="HXX40" s="609">
        <v>3.5385691063929789E-2</v>
      </c>
      <c r="HXY40" s="609"/>
      <c r="HXZ40" s="609"/>
      <c r="HYA40" s="609">
        <v>3.5385691063929789E-2</v>
      </c>
      <c r="HYB40" s="609"/>
      <c r="HYC40" s="609"/>
      <c r="HYD40" s="609">
        <v>3.5385691063929789E-2</v>
      </c>
      <c r="HYE40" s="609"/>
      <c r="HYF40" s="609"/>
      <c r="HYG40" s="609">
        <v>3.5385691063929789E-2</v>
      </c>
      <c r="HYH40" s="609"/>
      <c r="HYI40" s="609"/>
      <c r="HYJ40" s="609">
        <v>3.5385691063929789E-2</v>
      </c>
      <c r="HYK40" s="609"/>
      <c r="HYL40" s="609"/>
      <c r="HYM40" s="609">
        <v>3.5385691063929789E-2</v>
      </c>
      <c r="HYN40" s="609"/>
      <c r="HYO40" s="609"/>
      <c r="HYP40" s="609">
        <v>3.5385691063929789E-2</v>
      </c>
      <c r="HYQ40" s="609"/>
      <c r="HYR40" s="609"/>
      <c r="HYS40" s="609">
        <v>3.5385691063929789E-2</v>
      </c>
      <c r="HYT40" s="609"/>
      <c r="HYU40" s="609"/>
      <c r="HYV40" s="609">
        <v>3.5385691063929789E-2</v>
      </c>
      <c r="HYW40" s="609"/>
      <c r="HYX40" s="609"/>
      <c r="HYY40" s="609">
        <v>3.5385691063929789E-2</v>
      </c>
      <c r="HYZ40" s="609"/>
      <c r="HZA40" s="609"/>
      <c r="HZB40" s="609">
        <v>3.5385691063929789E-2</v>
      </c>
      <c r="HZC40" s="609"/>
      <c r="HZD40" s="609"/>
      <c r="HZE40" s="609">
        <v>3.5385691063929789E-2</v>
      </c>
      <c r="HZF40" s="609"/>
      <c r="HZG40" s="609"/>
      <c r="HZH40" s="609">
        <v>3.5385691063929789E-2</v>
      </c>
      <c r="HZI40" s="609"/>
      <c r="HZJ40" s="609"/>
      <c r="HZK40" s="609">
        <v>3.5385691063929789E-2</v>
      </c>
      <c r="HZL40" s="609"/>
      <c r="HZM40" s="609"/>
      <c r="HZN40" s="609">
        <v>3.5385691063929789E-2</v>
      </c>
      <c r="HZO40" s="609"/>
      <c r="HZP40" s="609"/>
      <c r="HZQ40" s="609">
        <v>3.5385691063929789E-2</v>
      </c>
      <c r="HZR40" s="609"/>
      <c r="HZS40" s="609"/>
      <c r="HZT40" s="609">
        <v>3.5385691063929789E-2</v>
      </c>
      <c r="HZU40" s="609"/>
      <c r="HZV40" s="609"/>
      <c r="HZW40" s="609">
        <v>3.5385691063929789E-2</v>
      </c>
      <c r="HZX40" s="609"/>
      <c r="HZY40" s="609"/>
      <c r="HZZ40" s="609">
        <v>3.5385691063929789E-2</v>
      </c>
      <c r="IAA40" s="609"/>
      <c r="IAB40" s="609"/>
      <c r="IAC40" s="609">
        <v>3.5385691063929789E-2</v>
      </c>
      <c r="IAD40" s="609"/>
      <c r="IAE40" s="609"/>
      <c r="IAF40" s="609">
        <v>3.5385691063929789E-2</v>
      </c>
      <c r="IAG40" s="609"/>
      <c r="IAH40" s="609"/>
      <c r="IAI40" s="609">
        <v>3.5385691063929789E-2</v>
      </c>
      <c r="IAJ40" s="609"/>
      <c r="IAK40" s="609"/>
      <c r="IAL40" s="609">
        <v>3.5385691063929789E-2</v>
      </c>
      <c r="IAM40" s="609"/>
      <c r="IAN40" s="609"/>
      <c r="IAO40" s="609">
        <v>3.5385691063929789E-2</v>
      </c>
      <c r="IAP40" s="609"/>
      <c r="IAQ40" s="609"/>
      <c r="IAR40" s="609">
        <v>3.5385691063929789E-2</v>
      </c>
      <c r="IAS40" s="609"/>
      <c r="IAT40" s="609"/>
      <c r="IAU40" s="609">
        <v>3.5385691063929789E-2</v>
      </c>
      <c r="IAV40" s="609"/>
      <c r="IAW40" s="609"/>
      <c r="IAX40" s="609">
        <v>3.5385691063929789E-2</v>
      </c>
      <c r="IAY40" s="609"/>
      <c r="IAZ40" s="609"/>
      <c r="IBA40" s="609">
        <v>3.5385691063929789E-2</v>
      </c>
      <c r="IBB40" s="609"/>
      <c r="IBC40" s="609"/>
      <c r="IBD40" s="609">
        <v>3.5385691063929789E-2</v>
      </c>
      <c r="IBE40" s="609"/>
      <c r="IBF40" s="609"/>
      <c r="IBG40" s="609">
        <v>3.5385691063929789E-2</v>
      </c>
      <c r="IBH40" s="609"/>
      <c r="IBI40" s="609"/>
      <c r="IBJ40" s="609">
        <v>3.5385691063929789E-2</v>
      </c>
      <c r="IBK40" s="609"/>
      <c r="IBL40" s="609"/>
      <c r="IBM40" s="609">
        <v>3.5385691063929789E-2</v>
      </c>
      <c r="IBN40" s="609"/>
      <c r="IBO40" s="609"/>
      <c r="IBP40" s="609">
        <v>3.5385691063929789E-2</v>
      </c>
      <c r="IBQ40" s="609"/>
      <c r="IBR40" s="609"/>
      <c r="IBS40" s="609">
        <v>3.5385691063929789E-2</v>
      </c>
      <c r="IBT40" s="609"/>
      <c r="IBU40" s="609"/>
      <c r="IBV40" s="609">
        <v>3.5385691063929789E-2</v>
      </c>
      <c r="IBW40" s="609"/>
      <c r="IBX40" s="609"/>
      <c r="IBY40" s="609">
        <v>3.5385691063929789E-2</v>
      </c>
      <c r="IBZ40" s="609"/>
      <c r="ICA40" s="609"/>
      <c r="ICB40" s="609">
        <v>3.5385691063929789E-2</v>
      </c>
      <c r="ICC40" s="609"/>
      <c r="ICD40" s="609"/>
      <c r="ICE40" s="609">
        <v>3.5385691063929789E-2</v>
      </c>
      <c r="ICF40" s="609"/>
      <c r="ICG40" s="609"/>
      <c r="ICH40" s="609">
        <v>3.5385691063929789E-2</v>
      </c>
      <c r="ICI40" s="609"/>
      <c r="ICJ40" s="609"/>
      <c r="ICK40" s="609">
        <v>3.5385691063929789E-2</v>
      </c>
      <c r="ICL40" s="609"/>
      <c r="ICM40" s="609"/>
      <c r="ICN40" s="609">
        <v>3.5385691063929789E-2</v>
      </c>
      <c r="ICO40" s="609"/>
      <c r="ICP40" s="609"/>
      <c r="ICQ40" s="609">
        <v>3.5385691063929789E-2</v>
      </c>
      <c r="ICR40" s="609"/>
      <c r="ICS40" s="609"/>
      <c r="ICT40" s="609">
        <v>3.5385691063929789E-2</v>
      </c>
      <c r="ICU40" s="609"/>
      <c r="ICV40" s="609"/>
      <c r="ICW40" s="609">
        <v>3.5385691063929789E-2</v>
      </c>
      <c r="ICX40" s="609"/>
      <c r="ICY40" s="609"/>
      <c r="ICZ40" s="609">
        <v>3.5385691063929789E-2</v>
      </c>
      <c r="IDA40" s="609"/>
      <c r="IDB40" s="609"/>
      <c r="IDC40" s="609">
        <v>3.5385691063929789E-2</v>
      </c>
      <c r="IDD40" s="609"/>
      <c r="IDE40" s="609"/>
      <c r="IDF40" s="609">
        <v>3.5385691063929789E-2</v>
      </c>
      <c r="IDG40" s="609"/>
      <c r="IDH40" s="609"/>
      <c r="IDI40" s="609">
        <v>3.5385691063929789E-2</v>
      </c>
      <c r="IDJ40" s="609"/>
      <c r="IDK40" s="609"/>
      <c r="IDL40" s="609">
        <v>3.5385691063929789E-2</v>
      </c>
      <c r="IDM40" s="609"/>
      <c r="IDN40" s="609"/>
      <c r="IDO40" s="609">
        <v>3.5385691063929789E-2</v>
      </c>
      <c r="IDP40" s="609"/>
      <c r="IDQ40" s="609"/>
      <c r="IDR40" s="609">
        <v>3.5385691063929789E-2</v>
      </c>
      <c r="IDS40" s="609"/>
      <c r="IDT40" s="609"/>
      <c r="IDU40" s="609">
        <v>3.5385691063929789E-2</v>
      </c>
      <c r="IDV40" s="609"/>
      <c r="IDW40" s="609"/>
      <c r="IDX40" s="609">
        <v>3.5385691063929789E-2</v>
      </c>
      <c r="IDY40" s="609"/>
      <c r="IDZ40" s="609"/>
      <c r="IEA40" s="609">
        <v>3.5385691063929789E-2</v>
      </c>
      <c r="IEB40" s="609"/>
      <c r="IEC40" s="609"/>
      <c r="IED40" s="609">
        <v>3.5385691063929789E-2</v>
      </c>
      <c r="IEE40" s="609"/>
      <c r="IEF40" s="609"/>
      <c r="IEG40" s="609">
        <v>3.5385691063929789E-2</v>
      </c>
      <c r="IEH40" s="609"/>
      <c r="IEI40" s="609"/>
      <c r="IEJ40" s="609">
        <v>3.5385691063929789E-2</v>
      </c>
      <c r="IEK40" s="609"/>
      <c r="IEL40" s="609"/>
      <c r="IEM40" s="609">
        <v>3.5385691063929789E-2</v>
      </c>
      <c r="IEN40" s="609"/>
      <c r="IEO40" s="609"/>
      <c r="IEP40" s="609">
        <v>3.5385691063929789E-2</v>
      </c>
      <c r="IEQ40" s="609"/>
      <c r="IER40" s="609"/>
      <c r="IES40" s="609">
        <v>3.5385691063929789E-2</v>
      </c>
      <c r="IET40" s="609"/>
      <c r="IEU40" s="609"/>
      <c r="IEV40" s="609">
        <v>3.5385691063929789E-2</v>
      </c>
      <c r="IEW40" s="609"/>
      <c r="IEX40" s="609"/>
      <c r="IEY40" s="609">
        <v>3.5385691063929789E-2</v>
      </c>
      <c r="IEZ40" s="609"/>
      <c r="IFA40" s="609"/>
      <c r="IFB40" s="609">
        <v>3.5385691063929789E-2</v>
      </c>
      <c r="IFC40" s="609"/>
      <c r="IFD40" s="609"/>
      <c r="IFE40" s="609">
        <v>3.5385691063929789E-2</v>
      </c>
      <c r="IFF40" s="609"/>
      <c r="IFG40" s="609"/>
      <c r="IFH40" s="609">
        <v>3.5385691063929789E-2</v>
      </c>
      <c r="IFI40" s="609"/>
      <c r="IFJ40" s="609"/>
      <c r="IFK40" s="609">
        <v>3.5385691063929789E-2</v>
      </c>
      <c r="IFL40" s="609"/>
      <c r="IFM40" s="609"/>
      <c r="IFN40" s="609">
        <v>3.5385691063929789E-2</v>
      </c>
      <c r="IFO40" s="609"/>
      <c r="IFP40" s="609"/>
      <c r="IFQ40" s="609">
        <v>3.5385691063929789E-2</v>
      </c>
      <c r="IFR40" s="609"/>
      <c r="IFS40" s="609"/>
      <c r="IFT40" s="609">
        <v>3.5385691063929789E-2</v>
      </c>
      <c r="IFU40" s="609"/>
      <c r="IFV40" s="609"/>
      <c r="IFW40" s="609">
        <v>3.5385691063929789E-2</v>
      </c>
      <c r="IFX40" s="609"/>
      <c r="IFY40" s="609"/>
      <c r="IFZ40" s="609">
        <v>3.5385691063929789E-2</v>
      </c>
      <c r="IGA40" s="609"/>
      <c r="IGB40" s="609"/>
      <c r="IGC40" s="609">
        <v>3.5385691063929789E-2</v>
      </c>
      <c r="IGD40" s="609"/>
      <c r="IGE40" s="609"/>
      <c r="IGF40" s="609">
        <v>3.5385691063929789E-2</v>
      </c>
      <c r="IGG40" s="609"/>
      <c r="IGH40" s="609"/>
      <c r="IGI40" s="609">
        <v>3.5385691063929789E-2</v>
      </c>
      <c r="IGJ40" s="609"/>
      <c r="IGK40" s="609"/>
      <c r="IGL40" s="609">
        <v>3.5385691063929789E-2</v>
      </c>
      <c r="IGM40" s="609"/>
      <c r="IGN40" s="609"/>
      <c r="IGO40" s="609">
        <v>3.5385691063929789E-2</v>
      </c>
      <c r="IGP40" s="609"/>
      <c r="IGQ40" s="609"/>
      <c r="IGR40" s="609">
        <v>3.5385691063929789E-2</v>
      </c>
      <c r="IGS40" s="609"/>
      <c r="IGT40" s="609"/>
      <c r="IGU40" s="609">
        <v>3.5385691063929789E-2</v>
      </c>
      <c r="IGV40" s="609"/>
      <c r="IGW40" s="609"/>
      <c r="IGX40" s="609">
        <v>3.5385691063929789E-2</v>
      </c>
      <c r="IGY40" s="609"/>
      <c r="IGZ40" s="609"/>
      <c r="IHA40" s="609">
        <v>3.5385691063929789E-2</v>
      </c>
      <c r="IHB40" s="609"/>
      <c r="IHC40" s="609"/>
      <c r="IHD40" s="609">
        <v>3.5385691063929789E-2</v>
      </c>
      <c r="IHE40" s="609"/>
      <c r="IHF40" s="609"/>
      <c r="IHG40" s="609">
        <v>3.5385691063929789E-2</v>
      </c>
      <c r="IHH40" s="609"/>
      <c r="IHI40" s="609"/>
      <c r="IHJ40" s="609">
        <v>3.5385691063929789E-2</v>
      </c>
      <c r="IHK40" s="609"/>
      <c r="IHL40" s="609"/>
      <c r="IHM40" s="609">
        <v>3.5385691063929789E-2</v>
      </c>
      <c r="IHN40" s="609"/>
      <c r="IHO40" s="609"/>
      <c r="IHP40" s="609">
        <v>3.5385691063929789E-2</v>
      </c>
      <c r="IHQ40" s="609"/>
      <c r="IHR40" s="609"/>
      <c r="IHS40" s="609">
        <v>3.5385691063929789E-2</v>
      </c>
      <c r="IHT40" s="609"/>
      <c r="IHU40" s="609"/>
      <c r="IHV40" s="609">
        <v>3.5385691063929789E-2</v>
      </c>
      <c r="IHW40" s="609"/>
      <c r="IHX40" s="609"/>
      <c r="IHY40" s="609">
        <v>3.5385691063929789E-2</v>
      </c>
      <c r="IHZ40" s="609"/>
      <c r="IIA40" s="609"/>
      <c r="IIB40" s="609">
        <v>3.5385691063929789E-2</v>
      </c>
      <c r="IIC40" s="609"/>
      <c r="IID40" s="609"/>
      <c r="IIE40" s="609">
        <v>3.5385691063929789E-2</v>
      </c>
      <c r="IIF40" s="609"/>
      <c r="IIG40" s="609"/>
      <c r="IIH40" s="609">
        <v>3.5385691063929789E-2</v>
      </c>
      <c r="III40" s="609"/>
      <c r="IIJ40" s="609"/>
      <c r="IIK40" s="609">
        <v>3.5385691063929789E-2</v>
      </c>
      <c r="IIL40" s="609"/>
      <c r="IIM40" s="609"/>
      <c r="IIN40" s="609">
        <v>3.5385691063929789E-2</v>
      </c>
      <c r="IIO40" s="609"/>
      <c r="IIP40" s="609"/>
      <c r="IIQ40" s="609">
        <v>3.5385691063929789E-2</v>
      </c>
      <c r="IIR40" s="609"/>
      <c r="IIS40" s="609"/>
      <c r="IIT40" s="609">
        <v>3.5385691063929789E-2</v>
      </c>
      <c r="IIU40" s="609"/>
      <c r="IIV40" s="609"/>
      <c r="IIW40" s="609">
        <v>3.5385691063929789E-2</v>
      </c>
      <c r="IIX40" s="609"/>
      <c r="IIY40" s="609"/>
      <c r="IIZ40" s="609">
        <v>3.5385691063929789E-2</v>
      </c>
      <c r="IJA40" s="609"/>
      <c r="IJB40" s="609"/>
      <c r="IJC40" s="609">
        <v>3.5385691063929789E-2</v>
      </c>
      <c r="IJD40" s="609"/>
      <c r="IJE40" s="609"/>
      <c r="IJF40" s="609">
        <v>3.5385691063929789E-2</v>
      </c>
      <c r="IJG40" s="609"/>
      <c r="IJH40" s="609"/>
      <c r="IJI40" s="609">
        <v>3.5385691063929789E-2</v>
      </c>
      <c r="IJJ40" s="609"/>
      <c r="IJK40" s="609"/>
      <c r="IJL40" s="609">
        <v>3.5385691063929789E-2</v>
      </c>
      <c r="IJM40" s="609"/>
      <c r="IJN40" s="609"/>
      <c r="IJO40" s="609">
        <v>3.5385691063929789E-2</v>
      </c>
      <c r="IJP40" s="609"/>
      <c r="IJQ40" s="609"/>
      <c r="IJR40" s="609">
        <v>3.5385691063929789E-2</v>
      </c>
      <c r="IJS40" s="609"/>
      <c r="IJT40" s="609"/>
      <c r="IJU40" s="609">
        <v>3.5385691063929789E-2</v>
      </c>
      <c r="IJV40" s="609"/>
      <c r="IJW40" s="609"/>
      <c r="IJX40" s="609">
        <v>3.5385691063929789E-2</v>
      </c>
      <c r="IJY40" s="609"/>
      <c r="IJZ40" s="609"/>
      <c r="IKA40" s="609">
        <v>3.5385691063929789E-2</v>
      </c>
      <c r="IKB40" s="609"/>
      <c r="IKC40" s="609"/>
      <c r="IKD40" s="609">
        <v>3.5385691063929789E-2</v>
      </c>
      <c r="IKE40" s="609"/>
      <c r="IKF40" s="609"/>
      <c r="IKG40" s="609">
        <v>3.5385691063929789E-2</v>
      </c>
      <c r="IKH40" s="609"/>
      <c r="IKI40" s="609"/>
      <c r="IKJ40" s="609">
        <v>3.5385691063929789E-2</v>
      </c>
      <c r="IKK40" s="609"/>
      <c r="IKL40" s="609"/>
      <c r="IKM40" s="609">
        <v>3.5385691063929789E-2</v>
      </c>
      <c r="IKN40" s="609"/>
      <c r="IKO40" s="609"/>
      <c r="IKP40" s="609">
        <v>3.5385691063929789E-2</v>
      </c>
      <c r="IKQ40" s="609"/>
      <c r="IKR40" s="609"/>
      <c r="IKS40" s="609">
        <v>3.5385691063929789E-2</v>
      </c>
      <c r="IKT40" s="609"/>
      <c r="IKU40" s="609"/>
      <c r="IKV40" s="609">
        <v>3.5385691063929789E-2</v>
      </c>
      <c r="IKW40" s="609"/>
      <c r="IKX40" s="609"/>
      <c r="IKY40" s="609">
        <v>3.5385691063929789E-2</v>
      </c>
      <c r="IKZ40" s="609"/>
      <c r="ILA40" s="609"/>
      <c r="ILB40" s="609">
        <v>3.5385691063929789E-2</v>
      </c>
      <c r="ILC40" s="609"/>
      <c r="ILD40" s="609"/>
      <c r="ILE40" s="609">
        <v>3.5385691063929789E-2</v>
      </c>
      <c r="ILF40" s="609"/>
      <c r="ILG40" s="609"/>
      <c r="ILH40" s="609">
        <v>3.5385691063929789E-2</v>
      </c>
      <c r="ILI40" s="609"/>
      <c r="ILJ40" s="609"/>
      <c r="ILK40" s="609">
        <v>3.5385691063929789E-2</v>
      </c>
      <c r="ILL40" s="609"/>
      <c r="ILM40" s="609"/>
      <c r="ILN40" s="609">
        <v>3.5385691063929789E-2</v>
      </c>
      <c r="ILO40" s="609"/>
      <c r="ILP40" s="609"/>
      <c r="ILQ40" s="609">
        <v>3.5385691063929789E-2</v>
      </c>
      <c r="ILR40" s="609"/>
      <c r="ILS40" s="609"/>
      <c r="ILT40" s="609">
        <v>3.5385691063929789E-2</v>
      </c>
      <c r="ILU40" s="609"/>
      <c r="ILV40" s="609"/>
      <c r="ILW40" s="609">
        <v>3.5385691063929789E-2</v>
      </c>
      <c r="ILX40" s="609"/>
      <c r="ILY40" s="609"/>
      <c r="ILZ40" s="609">
        <v>3.5385691063929789E-2</v>
      </c>
      <c r="IMA40" s="609"/>
      <c r="IMB40" s="609"/>
      <c r="IMC40" s="609">
        <v>3.5385691063929789E-2</v>
      </c>
      <c r="IMD40" s="609"/>
      <c r="IME40" s="609"/>
      <c r="IMF40" s="609">
        <v>3.5385691063929789E-2</v>
      </c>
      <c r="IMG40" s="609"/>
      <c r="IMH40" s="609"/>
      <c r="IMI40" s="609">
        <v>3.5385691063929789E-2</v>
      </c>
      <c r="IMJ40" s="609"/>
      <c r="IMK40" s="609"/>
      <c r="IML40" s="609">
        <v>3.5385691063929789E-2</v>
      </c>
      <c r="IMM40" s="609"/>
      <c r="IMN40" s="609"/>
      <c r="IMO40" s="609">
        <v>3.5385691063929789E-2</v>
      </c>
      <c r="IMP40" s="609"/>
      <c r="IMQ40" s="609"/>
      <c r="IMR40" s="609">
        <v>3.5385691063929789E-2</v>
      </c>
      <c r="IMS40" s="609"/>
      <c r="IMT40" s="609"/>
      <c r="IMU40" s="609">
        <v>3.5385691063929789E-2</v>
      </c>
      <c r="IMV40" s="609"/>
      <c r="IMW40" s="609"/>
      <c r="IMX40" s="609">
        <v>3.5385691063929789E-2</v>
      </c>
      <c r="IMY40" s="609"/>
      <c r="IMZ40" s="609"/>
      <c r="INA40" s="609">
        <v>3.5385691063929789E-2</v>
      </c>
      <c r="INB40" s="609"/>
      <c r="INC40" s="609"/>
      <c r="IND40" s="609">
        <v>3.5385691063929789E-2</v>
      </c>
      <c r="INE40" s="609"/>
      <c r="INF40" s="609"/>
      <c r="ING40" s="609">
        <v>3.5385691063929789E-2</v>
      </c>
      <c r="INH40" s="609"/>
      <c r="INI40" s="609"/>
      <c r="INJ40" s="609">
        <v>3.5385691063929789E-2</v>
      </c>
      <c r="INK40" s="609"/>
      <c r="INL40" s="609"/>
      <c r="INM40" s="609">
        <v>3.5385691063929789E-2</v>
      </c>
      <c r="INN40" s="609"/>
      <c r="INO40" s="609"/>
      <c r="INP40" s="609">
        <v>3.5385691063929789E-2</v>
      </c>
      <c r="INQ40" s="609"/>
      <c r="INR40" s="609"/>
      <c r="INS40" s="609">
        <v>3.5385691063929789E-2</v>
      </c>
      <c r="INT40" s="609"/>
      <c r="INU40" s="609"/>
      <c r="INV40" s="609">
        <v>3.5385691063929789E-2</v>
      </c>
      <c r="INW40" s="609"/>
      <c r="INX40" s="609"/>
      <c r="INY40" s="609">
        <v>3.5385691063929789E-2</v>
      </c>
      <c r="INZ40" s="609"/>
      <c r="IOA40" s="609"/>
      <c r="IOB40" s="609">
        <v>3.5385691063929789E-2</v>
      </c>
      <c r="IOC40" s="609"/>
      <c r="IOD40" s="609"/>
      <c r="IOE40" s="609">
        <v>3.5385691063929789E-2</v>
      </c>
      <c r="IOF40" s="609"/>
      <c r="IOG40" s="609"/>
      <c r="IOH40" s="609">
        <v>3.5385691063929789E-2</v>
      </c>
      <c r="IOI40" s="609"/>
      <c r="IOJ40" s="609"/>
      <c r="IOK40" s="609">
        <v>3.5385691063929789E-2</v>
      </c>
      <c r="IOL40" s="609"/>
      <c r="IOM40" s="609"/>
      <c r="ION40" s="609">
        <v>3.5385691063929789E-2</v>
      </c>
      <c r="IOO40" s="609"/>
      <c r="IOP40" s="609"/>
      <c r="IOQ40" s="609">
        <v>3.5385691063929789E-2</v>
      </c>
      <c r="IOR40" s="609"/>
      <c r="IOS40" s="609"/>
      <c r="IOT40" s="609">
        <v>3.5385691063929789E-2</v>
      </c>
      <c r="IOU40" s="609"/>
      <c r="IOV40" s="609"/>
      <c r="IOW40" s="609">
        <v>3.5385691063929789E-2</v>
      </c>
      <c r="IOX40" s="609"/>
      <c r="IOY40" s="609"/>
      <c r="IOZ40" s="609">
        <v>3.5385691063929789E-2</v>
      </c>
      <c r="IPA40" s="609"/>
      <c r="IPB40" s="609"/>
      <c r="IPC40" s="609">
        <v>3.5385691063929789E-2</v>
      </c>
      <c r="IPD40" s="609"/>
      <c r="IPE40" s="609"/>
      <c r="IPF40" s="609">
        <v>3.5385691063929789E-2</v>
      </c>
      <c r="IPG40" s="609"/>
      <c r="IPH40" s="609"/>
      <c r="IPI40" s="609">
        <v>3.5385691063929789E-2</v>
      </c>
      <c r="IPJ40" s="609"/>
      <c r="IPK40" s="609"/>
      <c r="IPL40" s="609">
        <v>3.5385691063929789E-2</v>
      </c>
      <c r="IPM40" s="609"/>
      <c r="IPN40" s="609"/>
      <c r="IPO40" s="609">
        <v>3.5385691063929789E-2</v>
      </c>
      <c r="IPP40" s="609"/>
      <c r="IPQ40" s="609"/>
      <c r="IPR40" s="609">
        <v>3.5385691063929789E-2</v>
      </c>
      <c r="IPS40" s="609"/>
      <c r="IPT40" s="609"/>
      <c r="IPU40" s="609">
        <v>3.5385691063929789E-2</v>
      </c>
      <c r="IPV40" s="609"/>
      <c r="IPW40" s="609"/>
      <c r="IPX40" s="609">
        <v>3.5385691063929789E-2</v>
      </c>
      <c r="IPY40" s="609"/>
      <c r="IPZ40" s="609"/>
      <c r="IQA40" s="609">
        <v>3.5385691063929789E-2</v>
      </c>
      <c r="IQB40" s="609"/>
      <c r="IQC40" s="609"/>
      <c r="IQD40" s="609">
        <v>3.5385691063929789E-2</v>
      </c>
      <c r="IQE40" s="609"/>
      <c r="IQF40" s="609"/>
      <c r="IQG40" s="609">
        <v>3.5385691063929789E-2</v>
      </c>
      <c r="IQH40" s="609"/>
      <c r="IQI40" s="609"/>
      <c r="IQJ40" s="609">
        <v>3.5385691063929789E-2</v>
      </c>
      <c r="IQK40" s="609"/>
      <c r="IQL40" s="609"/>
      <c r="IQM40" s="609">
        <v>3.5385691063929789E-2</v>
      </c>
      <c r="IQN40" s="609"/>
      <c r="IQO40" s="609"/>
      <c r="IQP40" s="609">
        <v>3.5385691063929789E-2</v>
      </c>
      <c r="IQQ40" s="609"/>
      <c r="IQR40" s="609"/>
      <c r="IQS40" s="609">
        <v>3.5385691063929789E-2</v>
      </c>
      <c r="IQT40" s="609"/>
      <c r="IQU40" s="609"/>
      <c r="IQV40" s="609">
        <v>3.5385691063929789E-2</v>
      </c>
      <c r="IQW40" s="609"/>
      <c r="IQX40" s="609"/>
      <c r="IQY40" s="609">
        <v>3.5385691063929789E-2</v>
      </c>
      <c r="IQZ40" s="609"/>
      <c r="IRA40" s="609"/>
      <c r="IRB40" s="609">
        <v>3.5385691063929789E-2</v>
      </c>
      <c r="IRC40" s="609"/>
      <c r="IRD40" s="609"/>
      <c r="IRE40" s="609">
        <v>3.5385691063929789E-2</v>
      </c>
      <c r="IRF40" s="609"/>
      <c r="IRG40" s="609"/>
      <c r="IRH40" s="609">
        <v>3.5385691063929789E-2</v>
      </c>
      <c r="IRI40" s="609"/>
      <c r="IRJ40" s="609"/>
      <c r="IRK40" s="609">
        <v>3.5385691063929789E-2</v>
      </c>
      <c r="IRL40" s="609"/>
      <c r="IRM40" s="609"/>
      <c r="IRN40" s="609">
        <v>3.5385691063929789E-2</v>
      </c>
      <c r="IRO40" s="609"/>
      <c r="IRP40" s="609"/>
      <c r="IRQ40" s="609">
        <v>3.5385691063929789E-2</v>
      </c>
      <c r="IRR40" s="609"/>
      <c r="IRS40" s="609"/>
      <c r="IRT40" s="609">
        <v>3.5385691063929789E-2</v>
      </c>
      <c r="IRU40" s="609"/>
      <c r="IRV40" s="609"/>
      <c r="IRW40" s="609">
        <v>3.5385691063929789E-2</v>
      </c>
      <c r="IRX40" s="609"/>
      <c r="IRY40" s="609"/>
      <c r="IRZ40" s="609">
        <v>3.5385691063929789E-2</v>
      </c>
      <c r="ISA40" s="609"/>
      <c r="ISB40" s="609"/>
      <c r="ISC40" s="609">
        <v>3.5385691063929789E-2</v>
      </c>
      <c r="ISD40" s="609"/>
      <c r="ISE40" s="609"/>
      <c r="ISF40" s="609">
        <v>3.5385691063929789E-2</v>
      </c>
      <c r="ISG40" s="609"/>
      <c r="ISH40" s="609"/>
      <c r="ISI40" s="609">
        <v>3.5385691063929789E-2</v>
      </c>
      <c r="ISJ40" s="609"/>
      <c r="ISK40" s="609"/>
      <c r="ISL40" s="609">
        <v>3.5385691063929789E-2</v>
      </c>
      <c r="ISM40" s="609"/>
      <c r="ISN40" s="609"/>
      <c r="ISO40" s="609">
        <v>3.5385691063929789E-2</v>
      </c>
      <c r="ISP40" s="609"/>
      <c r="ISQ40" s="609"/>
      <c r="ISR40" s="609">
        <v>3.5385691063929789E-2</v>
      </c>
      <c r="ISS40" s="609"/>
      <c r="IST40" s="609"/>
      <c r="ISU40" s="609">
        <v>3.5385691063929789E-2</v>
      </c>
      <c r="ISV40" s="609"/>
      <c r="ISW40" s="609"/>
      <c r="ISX40" s="609">
        <v>3.5385691063929789E-2</v>
      </c>
      <c r="ISY40" s="609"/>
      <c r="ISZ40" s="609"/>
      <c r="ITA40" s="609">
        <v>3.5385691063929789E-2</v>
      </c>
      <c r="ITB40" s="609"/>
      <c r="ITC40" s="609"/>
      <c r="ITD40" s="609">
        <v>3.5385691063929789E-2</v>
      </c>
      <c r="ITE40" s="609"/>
      <c r="ITF40" s="609"/>
      <c r="ITG40" s="609">
        <v>3.5385691063929789E-2</v>
      </c>
      <c r="ITH40" s="609"/>
      <c r="ITI40" s="609"/>
      <c r="ITJ40" s="609">
        <v>3.5385691063929789E-2</v>
      </c>
      <c r="ITK40" s="609"/>
      <c r="ITL40" s="609"/>
      <c r="ITM40" s="609">
        <v>3.5385691063929789E-2</v>
      </c>
      <c r="ITN40" s="609"/>
      <c r="ITO40" s="609"/>
      <c r="ITP40" s="609">
        <v>3.5385691063929789E-2</v>
      </c>
      <c r="ITQ40" s="609"/>
      <c r="ITR40" s="609"/>
      <c r="ITS40" s="609">
        <v>3.5385691063929789E-2</v>
      </c>
      <c r="ITT40" s="609"/>
      <c r="ITU40" s="609"/>
      <c r="ITV40" s="609">
        <v>3.5385691063929789E-2</v>
      </c>
      <c r="ITW40" s="609"/>
      <c r="ITX40" s="609"/>
      <c r="ITY40" s="609">
        <v>3.5385691063929789E-2</v>
      </c>
      <c r="ITZ40" s="609"/>
      <c r="IUA40" s="609"/>
      <c r="IUB40" s="609">
        <v>3.5385691063929789E-2</v>
      </c>
      <c r="IUC40" s="609"/>
      <c r="IUD40" s="609"/>
      <c r="IUE40" s="609">
        <v>3.5385691063929789E-2</v>
      </c>
      <c r="IUF40" s="609"/>
      <c r="IUG40" s="609"/>
      <c r="IUH40" s="609">
        <v>3.5385691063929789E-2</v>
      </c>
      <c r="IUI40" s="609"/>
      <c r="IUJ40" s="609"/>
      <c r="IUK40" s="609">
        <v>3.5385691063929789E-2</v>
      </c>
      <c r="IUL40" s="609"/>
      <c r="IUM40" s="609"/>
      <c r="IUN40" s="609">
        <v>3.5385691063929789E-2</v>
      </c>
      <c r="IUO40" s="609"/>
      <c r="IUP40" s="609"/>
      <c r="IUQ40" s="609">
        <v>3.5385691063929789E-2</v>
      </c>
      <c r="IUR40" s="609"/>
      <c r="IUS40" s="609"/>
      <c r="IUT40" s="609">
        <v>3.5385691063929789E-2</v>
      </c>
      <c r="IUU40" s="609"/>
      <c r="IUV40" s="609"/>
      <c r="IUW40" s="609">
        <v>3.5385691063929789E-2</v>
      </c>
      <c r="IUX40" s="609"/>
      <c r="IUY40" s="609"/>
      <c r="IUZ40" s="609">
        <v>3.5385691063929789E-2</v>
      </c>
      <c r="IVA40" s="609"/>
      <c r="IVB40" s="609"/>
      <c r="IVC40" s="609">
        <v>3.5385691063929789E-2</v>
      </c>
      <c r="IVD40" s="609"/>
      <c r="IVE40" s="609"/>
      <c r="IVF40" s="609">
        <v>3.5385691063929789E-2</v>
      </c>
      <c r="IVG40" s="609"/>
      <c r="IVH40" s="609"/>
      <c r="IVI40" s="609">
        <v>3.5385691063929789E-2</v>
      </c>
      <c r="IVJ40" s="609"/>
      <c r="IVK40" s="609"/>
      <c r="IVL40" s="609">
        <v>3.5385691063929789E-2</v>
      </c>
      <c r="IVM40" s="609"/>
      <c r="IVN40" s="609"/>
      <c r="IVO40" s="609">
        <v>3.5385691063929789E-2</v>
      </c>
      <c r="IVP40" s="609"/>
      <c r="IVQ40" s="609"/>
      <c r="IVR40" s="609">
        <v>3.5385691063929789E-2</v>
      </c>
      <c r="IVS40" s="609"/>
      <c r="IVT40" s="609"/>
      <c r="IVU40" s="609">
        <v>3.5385691063929789E-2</v>
      </c>
      <c r="IVV40" s="609"/>
      <c r="IVW40" s="609"/>
      <c r="IVX40" s="609">
        <v>3.5385691063929789E-2</v>
      </c>
      <c r="IVY40" s="609"/>
      <c r="IVZ40" s="609"/>
      <c r="IWA40" s="609">
        <v>3.5385691063929789E-2</v>
      </c>
      <c r="IWB40" s="609"/>
      <c r="IWC40" s="609"/>
      <c r="IWD40" s="609">
        <v>3.5385691063929789E-2</v>
      </c>
      <c r="IWE40" s="609"/>
      <c r="IWF40" s="609"/>
      <c r="IWG40" s="609">
        <v>3.5385691063929789E-2</v>
      </c>
      <c r="IWH40" s="609"/>
      <c r="IWI40" s="609"/>
      <c r="IWJ40" s="609">
        <v>3.5385691063929789E-2</v>
      </c>
      <c r="IWK40" s="609"/>
      <c r="IWL40" s="609"/>
      <c r="IWM40" s="609">
        <v>3.5385691063929789E-2</v>
      </c>
      <c r="IWN40" s="609"/>
      <c r="IWO40" s="609"/>
      <c r="IWP40" s="609">
        <v>3.5385691063929789E-2</v>
      </c>
      <c r="IWQ40" s="609"/>
      <c r="IWR40" s="609"/>
      <c r="IWS40" s="609">
        <v>3.5385691063929789E-2</v>
      </c>
      <c r="IWT40" s="609"/>
      <c r="IWU40" s="609"/>
      <c r="IWV40" s="609">
        <v>3.5385691063929789E-2</v>
      </c>
      <c r="IWW40" s="609"/>
      <c r="IWX40" s="609"/>
      <c r="IWY40" s="609">
        <v>3.5385691063929789E-2</v>
      </c>
      <c r="IWZ40" s="609"/>
      <c r="IXA40" s="609"/>
      <c r="IXB40" s="609">
        <v>3.5385691063929789E-2</v>
      </c>
      <c r="IXC40" s="609"/>
      <c r="IXD40" s="609"/>
      <c r="IXE40" s="609">
        <v>3.5385691063929789E-2</v>
      </c>
      <c r="IXF40" s="609"/>
      <c r="IXG40" s="609"/>
      <c r="IXH40" s="609">
        <v>3.5385691063929789E-2</v>
      </c>
      <c r="IXI40" s="609"/>
      <c r="IXJ40" s="609"/>
      <c r="IXK40" s="609">
        <v>3.5385691063929789E-2</v>
      </c>
      <c r="IXL40" s="609"/>
      <c r="IXM40" s="609"/>
      <c r="IXN40" s="609">
        <v>3.5385691063929789E-2</v>
      </c>
      <c r="IXO40" s="609"/>
      <c r="IXP40" s="609"/>
      <c r="IXQ40" s="609">
        <v>3.5385691063929789E-2</v>
      </c>
      <c r="IXR40" s="609"/>
      <c r="IXS40" s="609"/>
      <c r="IXT40" s="609">
        <v>3.5385691063929789E-2</v>
      </c>
      <c r="IXU40" s="609"/>
      <c r="IXV40" s="609"/>
      <c r="IXW40" s="609">
        <v>3.5385691063929789E-2</v>
      </c>
      <c r="IXX40" s="609"/>
      <c r="IXY40" s="609"/>
      <c r="IXZ40" s="609">
        <v>3.5385691063929789E-2</v>
      </c>
      <c r="IYA40" s="609"/>
      <c r="IYB40" s="609"/>
      <c r="IYC40" s="609">
        <v>3.5385691063929789E-2</v>
      </c>
      <c r="IYD40" s="609"/>
      <c r="IYE40" s="609"/>
      <c r="IYF40" s="609">
        <v>3.5385691063929789E-2</v>
      </c>
      <c r="IYG40" s="609"/>
      <c r="IYH40" s="609"/>
      <c r="IYI40" s="609">
        <v>3.5385691063929789E-2</v>
      </c>
      <c r="IYJ40" s="609"/>
      <c r="IYK40" s="609"/>
      <c r="IYL40" s="609">
        <v>3.5385691063929789E-2</v>
      </c>
      <c r="IYM40" s="609"/>
      <c r="IYN40" s="609"/>
      <c r="IYO40" s="609">
        <v>3.5385691063929789E-2</v>
      </c>
      <c r="IYP40" s="609"/>
      <c r="IYQ40" s="609"/>
      <c r="IYR40" s="609">
        <v>3.5385691063929789E-2</v>
      </c>
      <c r="IYS40" s="609"/>
      <c r="IYT40" s="609"/>
      <c r="IYU40" s="609">
        <v>3.5385691063929789E-2</v>
      </c>
      <c r="IYV40" s="609"/>
      <c r="IYW40" s="609"/>
      <c r="IYX40" s="609">
        <v>3.5385691063929789E-2</v>
      </c>
      <c r="IYY40" s="609"/>
      <c r="IYZ40" s="609"/>
      <c r="IZA40" s="609">
        <v>3.5385691063929789E-2</v>
      </c>
      <c r="IZB40" s="609"/>
      <c r="IZC40" s="609"/>
      <c r="IZD40" s="609">
        <v>3.5385691063929789E-2</v>
      </c>
      <c r="IZE40" s="609"/>
      <c r="IZF40" s="609"/>
      <c r="IZG40" s="609">
        <v>3.5385691063929789E-2</v>
      </c>
      <c r="IZH40" s="609"/>
      <c r="IZI40" s="609"/>
      <c r="IZJ40" s="609">
        <v>3.5385691063929789E-2</v>
      </c>
      <c r="IZK40" s="609"/>
      <c r="IZL40" s="609"/>
      <c r="IZM40" s="609">
        <v>3.5385691063929789E-2</v>
      </c>
      <c r="IZN40" s="609"/>
      <c r="IZO40" s="609"/>
      <c r="IZP40" s="609">
        <v>3.5385691063929789E-2</v>
      </c>
      <c r="IZQ40" s="609"/>
      <c r="IZR40" s="609"/>
      <c r="IZS40" s="609">
        <v>3.5385691063929789E-2</v>
      </c>
      <c r="IZT40" s="609"/>
      <c r="IZU40" s="609"/>
      <c r="IZV40" s="609">
        <v>3.5385691063929789E-2</v>
      </c>
      <c r="IZW40" s="609"/>
      <c r="IZX40" s="609"/>
      <c r="IZY40" s="609">
        <v>3.5385691063929789E-2</v>
      </c>
      <c r="IZZ40" s="609"/>
      <c r="JAA40" s="609"/>
      <c r="JAB40" s="609">
        <v>3.5385691063929789E-2</v>
      </c>
      <c r="JAC40" s="609"/>
      <c r="JAD40" s="609"/>
      <c r="JAE40" s="609">
        <v>3.5385691063929789E-2</v>
      </c>
      <c r="JAF40" s="609"/>
      <c r="JAG40" s="609"/>
      <c r="JAH40" s="609">
        <v>3.5385691063929789E-2</v>
      </c>
      <c r="JAI40" s="609"/>
      <c r="JAJ40" s="609"/>
      <c r="JAK40" s="609">
        <v>3.5385691063929789E-2</v>
      </c>
      <c r="JAL40" s="609"/>
      <c r="JAM40" s="609"/>
      <c r="JAN40" s="609">
        <v>3.5385691063929789E-2</v>
      </c>
      <c r="JAO40" s="609"/>
      <c r="JAP40" s="609"/>
      <c r="JAQ40" s="609">
        <v>3.5385691063929789E-2</v>
      </c>
      <c r="JAR40" s="609"/>
      <c r="JAS40" s="609"/>
      <c r="JAT40" s="609">
        <v>3.5385691063929789E-2</v>
      </c>
      <c r="JAU40" s="609"/>
      <c r="JAV40" s="609"/>
      <c r="JAW40" s="609">
        <v>3.5385691063929789E-2</v>
      </c>
      <c r="JAX40" s="609"/>
      <c r="JAY40" s="609"/>
      <c r="JAZ40" s="609">
        <v>3.5385691063929789E-2</v>
      </c>
      <c r="JBA40" s="609"/>
      <c r="JBB40" s="609"/>
      <c r="JBC40" s="609">
        <v>3.5385691063929789E-2</v>
      </c>
      <c r="JBD40" s="609"/>
      <c r="JBE40" s="609"/>
      <c r="JBF40" s="609">
        <v>3.5385691063929789E-2</v>
      </c>
      <c r="JBG40" s="609"/>
      <c r="JBH40" s="609"/>
      <c r="JBI40" s="609">
        <v>3.5385691063929789E-2</v>
      </c>
      <c r="JBJ40" s="609"/>
      <c r="JBK40" s="609"/>
      <c r="JBL40" s="609">
        <v>3.5385691063929789E-2</v>
      </c>
      <c r="JBM40" s="609"/>
      <c r="JBN40" s="609"/>
      <c r="JBO40" s="609">
        <v>3.5385691063929789E-2</v>
      </c>
      <c r="JBP40" s="609"/>
      <c r="JBQ40" s="609"/>
      <c r="JBR40" s="609">
        <v>3.5385691063929789E-2</v>
      </c>
      <c r="JBS40" s="609"/>
      <c r="JBT40" s="609"/>
      <c r="JBU40" s="609">
        <v>3.5385691063929789E-2</v>
      </c>
      <c r="JBV40" s="609"/>
      <c r="JBW40" s="609"/>
      <c r="JBX40" s="609">
        <v>3.5385691063929789E-2</v>
      </c>
      <c r="JBY40" s="609"/>
      <c r="JBZ40" s="609"/>
      <c r="JCA40" s="609">
        <v>3.5385691063929789E-2</v>
      </c>
      <c r="JCB40" s="609"/>
      <c r="JCC40" s="609"/>
      <c r="JCD40" s="609">
        <v>3.5385691063929789E-2</v>
      </c>
      <c r="JCE40" s="609"/>
      <c r="JCF40" s="609"/>
      <c r="JCG40" s="609">
        <v>3.5385691063929789E-2</v>
      </c>
      <c r="JCH40" s="609"/>
      <c r="JCI40" s="609"/>
      <c r="JCJ40" s="609">
        <v>3.5385691063929789E-2</v>
      </c>
      <c r="JCK40" s="609"/>
      <c r="JCL40" s="609"/>
      <c r="JCM40" s="609">
        <v>3.5385691063929789E-2</v>
      </c>
      <c r="JCN40" s="609"/>
      <c r="JCO40" s="609"/>
      <c r="JCP40" s="609">
        <v>3.5385691063929789E-2</v>
      </c>
      <c r="JCQ40" s="609"/>
      <c r="JCR40" s="609"/>
      <c r="JCS40" s="609">
        <v>3.5385691063929789E-2</v>
      </c>
      <c r="JCT40" s="609"/>
      <c r="JCU40" s="609"/>
      <c r="JCV40" s="609">
        <v>3.5385691063929789E-2</v>
      </c>
      <c r="JCW40" s="609"/>
      <c r="JCX40" s="609"/>
      <c r="JCY40" s="609">
        <v>3.5385691063929789E-2</v>
      </c>
      <c r="JCZ40" s="609"/>
      <c r="JDA40" s="609"/>
      <c r="JDB40" s="609">
        <v>3.5385691063929789E-2</v>
      </c>
      <c r="JDC40" s="609"/>
      <c r="JDD40" s="609"/>
      <c r="JDE40" s="609">
        <v>3.5385691063929789E-2</v>
      </c>
      <c r="JDF40" s="609"/>
      <c r="JDG40" s="609"/>
      <c r="JDH40" s="609">
        <v>3.5385691063929789E-2</v>
      </c>
      <c r="JDI40" s="609"/>
      <c r="JDJ40" s="609"/>
      <c r="JDK40" s="609">
        <v>3.5385691063929789E-2</v>
      </c>
      <c r="JDL40" s="609"/>
      <c r="JDM40" s="609"/>
      <c r="JDN40" s="609">
        <v>3.5385691063929789E-2</v>
      </c>
      <c r="JDO40" s="609"/>
      <c r="JDP40" s="609"/>
      <c r="JDQ40" s="609">
        <v>3.5385691063929789E-2</v>
      </c>
      <c r="JDR40" s="609"/>
      <c r="JDS40" s="609"/>
      <c r="JDT40" s="609">
        <v>3.5385691063929789E-2</v>
      </c>
      <c r="JDU40" s="609"/>
      <c r="JDV40" s="609"/>
      <c r="JDW40" s="609">
        <v>3.5385691063929789E-2</v>
      </c>
      <c r="JDX40" s="609"/>
      <c r="JDY40" s="609"/>
      <c r="JDZ40" s="609">
        <v>3.5385691063929789E-2</v>
      </c>
      <c r="JEA40" s="609"/>
      <c r="JEB40" s="609"/>
      <c r="JEC40" s="609">
        <v>3.5385691063929789E-2</v>
      </c>
      <c r="JED40" s="609"/>
      <c r="JEE40" s="609"/>
      <c r="JEF40" s="609">
        <v>3.5385691063929789E-2</v>
      </c>
      <c r="JEG40" s="609"/>
      <c r="JEH40" s="609"/>
      <c r="JEI40" s="609">
        <v>3.5385691063929789E-2</v>
      </c>
      <c r="JEJ40" s="609"/>
      <c r="JEK40" s="609"/>
      <c r="JEL40" s="609">
        <v>3.5385691063929789E-2</v>
      </c>
      <c r="JEM40" s="609"/>
      <c r="JEN40" s="609"/>
      <c r="JEO40" s="609">
        <v>3.5385691063929789E-2</v>
      </c>
      <c r="JEP40" s="609"/>
      <c r="JEQ40" s="609"/>
      <c r="JER40" s="609">
        <v>3.5385691063929789E-2</v>
      </c>
      <c r="JES40" s="609"/>
      <c r="JET40" s="609"/>
      <c r="JEU40" s="609">
        <v>3.5385691063929789E-2</v>
      </c>
      <c r="JEV40" s="609"/>
      <c r="JEW40" s="609"/>
      <c r="JEX40" s="609">
        <v>3.5385691063929789E-2</v>
      </c>
      <c r="JEY40" s="609"/>
      <c r="JEZ40" s="609"/>
      <c r="JFA40" s="609">
        <v>3.5385691063929789E-2</v>
      </c>
      <c r="JFB40" s="609"/>
      <c r="JFC40" s="609"/>
      <c r="JFD40" s="609">
        <v>3.5385691063929789E-2</v>
      </c>
      <c r="JFE40" s="609"/>
      <c r="JFF40" s="609"/>
      <c r="JFG40" s="609">
        <v>3.5385691063929789E-2</v>
      </c>
      <c r="JFH40" s="609"/>
      <c r="JFI40" s="609"/>
      <c r="JFJ40" s="609">
        <v>3.5385691063929789E-2</v>
      </c>
      <c r="JFK40" s="609"/>
      <c r="JFL40" s="609"/>
      <c r="JFM40" s="609">
        <v>3.5385691063929789E-2</v>
      </c>
      <c r="JFN40" s="609"/>
      <c r="JFO40" s="609"/>
      <c r="JFP40" s="609">
        <v>3.5385691063929789E-2</v>
      </c>
      <c r="JFQ40" s="609"/>
      <c r="JFR40" s="609"/>
      <c r="JFS40" s="609">
        <v>3.5385691063929789E-2</v>
      </c>
      <c r="JFT40" s="609"/>
      <c r="JFU40" s="609"/>
      <c r="JFV40" s="609">
        <v>3.5385691063929789E-2</v>
      </c>
      <c r="JFW40" s="609"/>
      <c r="JFX40" s="609"/>
      <c r="JFY40" s="609">
        <v>3.5385691063929789E-2</v>
      </c>
      <c r="JFZ40" s="609"/>
      <c r="JGA40" s="609"/>
      <c r="JGB40" s="609">
        <v>3.5385691063929789E-2</v>
      </c>
      <c r="JGC40" s="609"/>
      <c r="JGD40" s="609"/>
      <c r="JGE40" s="609">
        <v>3.5385691063929789E-2</v>
      </c>
      <c r="JGF40" s="609"/>
      <c r="JGG40" s="609"/>
      <c r="JGH40" s="609">
        <v>3.5385691063929789E-2</v>
      </c>
      <c r="JGI40" s="609"/>
      <c r="JGJ40" s="609"/>
      <c r="JGK40" s="609">
        <v>3.5385691063929789E-2</v>
      </c>
      <c r="JGL40" s="609"/>
      <c r="JGM40" s="609"/>
      <c r="JGN40" s="609">
        <v>3.5385691063929789E-2</v>
      </c>
      <c r="JGO40" s="609"/>
      <c r="JGP40" s="609"/>
      <c r="JGQ40" s="609">
        <v>3.5385691063929789E-2</v>
      </c>
      <c r="JGR40" s="609"/>
      <c r="JGS40" s="609"/>
      <c r="JGT40" s="609">
        <v>3.5385691063929789E-2</v>
      </c>
      <c r="JGU40" s="609"/>
      <c r="JGV40" s="609"/>
      <c r="JGW40" s="609">
        <v>3.5385691063929789E-2</v>
      </c>
      <c r="JGX40" s="609"/>
      <c r="JGY40" s="609"/>
      <c r="JGZ40" s="609">
        <v>3.5385691063929789E-2</v>
      </c>
      <c r="JHA40" s="609"/>
      <c r="JHB40" s="609"/>
      <c r="JHC40" s="609">
        <v>3.5385691063929789E-2</v>
      </c>
      <c r="JHD40" s="609"/>
      <c r="JHE40" s="609"/>
      <c r="JHF40" s="609">
        <v>3.5385691063929789E-2</v>
      </c>
      <c r="JHG40" s="609"/>
      <c r="JHH40" s="609"/>
      <c r="JHI40" s="609">
        <v>3.5385691063929789E-2</v>
      </c>
      <c r="JHJ40" s="609"/>
      <c r="JHK40" s="609"/>
      <c r="JHL40" s="609">
        <v>3.5385691063929789E-2</v>
      </c>
      <c r="JHM40" s="609"/>
      <c r="JHN40" s="609"/>
      <c r="JHO40" s="609">
        <v>3.5385691063929789E-2</v>
      </c>
      <c r="JHP40" s="609"/>
      <c r="JHQ40" s="609"/>
      <c r="JHR40" s="609">
        <v>3.5385691063929789E-2</v>
      </c>
      <c r="JHS40" s="609"/>
      <c r="JHT40" s="609"/>
      <c r="JHU40" s="609">
        <v>3.5385691063929789E-2</v>
      </c>
      <c r="JHV40" s="609"/>
      <c r="JHW40" s="609"/>
      <c r="JHX40" s="609">
        <v>3.5385691063929789E-2</v>
      </c>
      <c r="JHY40" s="609"/>
      <c r="JHZ40" s="609"/>
      <c r="JIA40" s="609">
        <v>3.5385691063929789E-2</v>
      </c>
      <c r="JIB40" s="609"/>
      <c r="JIC40" s="609"/>
      <c r="JID40" s="609">
        <v>3.5385691063929789E-2</v>
      </c>
      <c r="JIE40" s="609"/>
      <c r="JIF40" s="609"/>
      <c r="JIG40" s="609">
        <v>3.5385691063929789E-2</v>
      </c>
      <c r="JIH40" s="609"/>
      <c r="JII40" s="609"/>
      <c r="JIJ40" s="609">
        <v>3.5385691063929789E-2</v>
      </c>
      <c r="JIK40" s="609"/>
      <c r="JIL40" s="609"/>
      <c r="JIM40" s="609">
        <v>3.5385691063929789E-2</v>
      </c>
      <c r="JIN40" s="609"/>
      <c r="JIO40" s="609"/>
      <c r="JIP40" s="609">
        <v>3.5385691063929789E-2</v>
      </c>
      <c r="JIQ40" s="609"/>
      <c r="JIR40" s="609"/>
      <c r="JIS40" s="609">
        <v>3.5385691063929789E-2</v>
      </c>
      <c r="JIT40" s="609"/>
      <c r="JIU40" s="609"/>
      <c r="JIV40" s="609">
        <v>3.5385691063929789E-2</v>
      </c>
      <c r="JIW40" s="609"/>
      <c r="JIX40" s="609"/>
      <c r="JIY40" s="609">
        <v>3.5385691063929789E-2</v>
      </c>
      <c r="JIZ40" s="609"/>
      <c r="JJA40" s="609"/>
      <c r="JJB40" s="609">
        <v>3.5385691063929789E-2</v>
      </c>
      <c r="JJC40" s="609"/>
      <c r="JJD40" s="609"/>
      <c r="JJE40" s="609">
        <v>3.5385691063929789E-2</v>
      </c>
      <c r="JJF40" s="609"/>
      <c r="JJG40" s="609"/>
      <c r="JJH40" s="609">
        <v>3.5385691063929789E-2</v>
      </c>
      <c r="JJI40" s="609"/>
      <c r="JJJ40" s="609"/>
      <c r="JJK40" s="609">
        <v>3.5385691063929789E-2</v>
      </c>
      <c r="JJL40" s="609"/>
      <c r="JJM40" s="609"/>
      <c r="JJN40" s="609">
        <v>3.5385691063929789E-2</v>
      </c>
      <c r="JJO40" s="609"/>
      <c r="JJP40" s="609"/>
      <c r="JJQ40" s="609">
        <v>3.5385691063929789E-2</v>
      </c>
      <c r="JJR40" s="609"/>
      <c r="JJS40" s="609"/>
      <c r="JJT40" s="609">
        <v>3.5385691063929789E-2</v>
      </c>
      <c r="JJU40" s="609"/>
      <c r="JJV40" s="609"/>
      <c r="JJW40" s="609">
        <v>3.5385691063929789E-2</v>
      </c>
      <c r="JJX40" s="609"/>
      <c r="JJY40" s="609"/>
      <c r="JJZ40" s="609">
        <v>3.5385691063929789E-2</v>
      </c>
      <c r="JKA40" s="609"/>
      <c r="JKB40" s="609"/>
      <c r="JKC40" s="609">
        <v>3.5385691063929789E-2</v>
      </c>
      <c r="JKD40" s="609"/>
      <c r="JKE40" s="609"/>
      <c r="JKF40" s="609">
        <v>3.5385691063929789E-2</v>
      </c>
      <c r="JKG40" s="609"/>
      <c r="JKH40" s="609"/>
      <c r="JKI40" s="609">
        <v>3.5385691063929789E-2</v>
      </c>
      <c r="JKJ40" s="609"/>
      <c r="JKK40" s="609"/>
      <c r="JKL40" s="609">
        <v>3.5385691063929789E-2</v>
      </c>
      <c r="JKM40" s="609"/>
      <c r="JKN40" s="609"/>
      <c r="JKO40" s="609">
        <v>3.5385691063929789E-2</v>
      </c>
      <c r="JKP40" s="609"/>
      <c r="JKQ40" s="609"/>
      <c r="JKR40" s="609">
        <v>3.5385691063929789E-2</v>
      </c>
      <c r="JKS40" s="609"/>
      <c r="JKT40" s="609"/>
      <c r="JKU40" s="609">
        <v>3.5385691063929789E-2</v>
      </c>
      <c r="JKV40" s="609"/>
      <c r="JKW40" s="609"/>
      <c r="JKX40" s="609">
        <v>3.5385691063929789E-2</v>
      </c>
      <c r="JKY40" s="609"/>
      <c r="JKZ40" s="609"/>
      <c r="JLA40" s="609">
        <v>3.5385691063929789E-2</v>
      </c>
      <c r="JLB40" s="609"/>
      <c r="JLC40" s="609"/>
      <c r="JLD40" s="609">
        <v>3.5385691063929789E-2</v>
      </c>
      <c r="JLE40" s="609"/>
      <c r="JLF40" s="609"/>
      <c r="JLG40" s="609">
        <v>3.5385691063929789E-2</v>
      </c>
      <c r="JLH40" s="609"/>
      <c r="JLI40" s="609"/>
      <c r="JLJ40" s="609">
        <v>3.5385691063929789E-2</v>
      </c>
      <c r="JLK40" s="609"/>
      <c r="JLL40" s="609"/>
      <c r="JLM40" s="609">
        <v>3.5385691063929789E-2</v>
      </c>
      <c r="JLN40" s="609"/>
      <c r="JLO40" s="609"/>
      <c r="JLP40" s="609">
        <v>3.5385691063929789E-2</v>
      </c>
      <c r="JLQ40" s="609"/>
      <c r="JLR40" s="609"/>
      <c r="JLS40" s="609">
        <v>3.5385691063929789E-2</v>
      </c>
      <c r="JLT40" s="609"/>
      <c r="JLU40" s="609"/>
      <c r="JLV40" s="609">
        <v>3.5385691063929789E-2</v>
      </c>
      <c r="JLW40" s="609"/>
      <c r="JLX40" s="609"/>
      <c r="JLY40" s="609">
        <v>3.5385691063929789E-2</v>
      </c>
      <c r="JLZ40" s="609"/>
      <c r="JMA40" s="609"/>
      <c r="JMB40" s="609">
        <v>3.5385691063929789E-2</v>
      </c>
      <c r="JMC40" s="609"/>
      <c r="JMD40" s="609"/>
      <c r="JME40" s="609">
        <v>3.5385691063929789E-2</v>
      </c>
      <c r="JMF40" s="609"/>
      <c r="JMG40" s="609"/>
      <c r="JMH40" s="609">
        <v>3.5385691063929789E-2</v>
      </c>
      <c r="JMI40" s="609"/>
      <c r="JMJ40" s="609"/>
      <c r="JMK40" s="609">
        <v>3.5385691063929789E-2</v>
      </c>
      <c r="JML40" s="609"/>
      <c r="JMM40" s="609"/>
      <c r="JMN40" s="609">
        <v>3.5385691063929789E-2</v>
      </c>
      <c r="JMO40" s="609"/>
      <c r="JMP40" s="609"/>
      <c r="JMQ40" s="609">
        <v>3.5385691063929789E-2</v>
      </c>
      <c r="JMR40" s="609"/>
      <c r="JMS40" s="609"/>
      <c r="JMT40" s="609">
        <v>3.5385691063929789E-2</v>
      </c>
      <c r="JMU40" s="609"/>
      <c r="JMV40" s="609"/>
      <c r="JMW40" s="609">
        <v>3.5385691063929789E-2</v>
      </c>
      <c r="JMX40" s="609"/>
      <c r="JMY40" s="609"/>
      <c r="JMZ40" s="609">
        <v>3.5385691063929789E-2</v>
      </c>
      <c r="JNA40" s="609"/>
      <c r="JNB40" s="609"/>
      <c r="JNC40" s="609">
        <v>3.5385691063929789E-2</v>
      </c>
      <c r="JND40" s="609"/>
      <c r="JNE40" s="609"/>
      <c r="JNF40" s="609">
        <v>3.5385691063929789E-2</v>
      </c>
      <c r="JNG40" s="609"/>
      <c r="JNH40" s="609"/>
      <c r="JNI40" s="609">
        <v>3.5385691063929789E-2</v>
      </c>
      <c r="JNJ40" s="609"/>
      <c r="JNK40" s="609"/>
      <c r="JNL40" s="609">
        <v>3.5385691063929789E-2</v>
      </c>
      <c r="JNM40" s="609"/>
      <c r="JNN40" s="609"/>
      <c r="JNO40" s="609">
        <v>3.5385691063929789E-2</v>
      </c>
      <c r="JNP40" s="609"/>
      <c r="JNQ40" s="609"/>
      <c r="JNR40" s="609">
        <v>3.5385691063929789E-2</v>
      </c>
      <c r="JNS40" s="609"/>
      <c r="JNT40" s="609"/>
      <c r="JNU40" s="609">
        <v>3.5385691063929789E-2</v>
      </c>
      <c r="JNV40" s="609"/>
      <c r="JNW40" s="609"/>
      <c r="JNX40" s="609">
        <v>3.5385691063929789E-2</v>
      </c>
      <c r="JNY40" s="609"/>
      <c r="JNZ40" s="609"/>
      <c r="JOA40" s="609">
        <v>3.5385691063929789E-2</v>
      </c>
      <c r="JOB40" s="609"/>
      <c r="JOC40" s="609"/>
      <c r="JOD40" s="609">
        <v>3.5385691063929789E-2</v>
      </c>
      <c r="JOE40" s="609"/>
      <c r="JOF40" s="609"/>
      <c r="JOG40" s="609">
        <v>3.5385691063929789E-2</v>
      </c>
      <c r="JOH40" s="609"/>
      <c r="JOI40" s="609"/>
      <c r="JOJ40" s="609">
        <v>3.5385691063929789E-2</v>
      </c>
      <c r="JOK40" s="609"/>
      <c r="JOL40" s="609"/>
      <c r="JOM40" s="609">
        <v>3.5385691063929789E-2</v>
      </c>
      <c r="JON40" s="609"/>
      <c r="JOO40" s="609"/>
      <c r="JOP40" s="609">
        <v>3.5385691063929789E-2</v>
      </c>
      <c r="JOQ40" s="609"/>
      <c r="JOR40" s="609"/>
      <c r="JOS40" s="609">
        <v>3.5385691063929789E-2</v>
      </c>
      <c r="JOT40" s="609"/>
      <c r="JOU40" s="609"/>
      <c r="JOV40" s="609">
        <v>3.5385691063929789E-2</v>
      </c>
      <c r="JOW40" s="609"/>
      <c r="JOX40" s="609"/>
      <c r="JOY40" s="609">
        <v>3.5385691063929789E-2</v>
      </c>
      <c r="JOZ40" s="609"/>
      <c r="JPA40" s="609"/>
      <c r="JPB40" s="609">
        <v>3.5385691063929789E-2</v>
      </c>
      <c r="JPC40" s="609"/>
      <c r="JPD40" s="609"/>
      <c r="JPE40" s="609">
        <v>3.5385691063929789E-2</v>
      </c>
      <c r="JPF40" s="609"/>
      <c r="JPG40" s="609"/>
      <c r="JPH40" s="609">
        <v>3.5385691063929789E-2</v>
      </c>
      <c r="JPI40" s="609"/>
      <c r="JPJ40" s="609"/>
      <c r="JPK40" s="609">
        <v>3.5385691063929789E-2</v>
      </c>
      <c r="JPL40" s="609"/>
      <c r="JPM40" s="609"/>
      <c r="JPN40" s="609">
        <v>3.5385691063929789E-2</v>
      </c>
      <c r="JPO40" s="609"/>
      <c r="JPP40" s="609"/>
      <c r="JPQ40" s="609">
        <v>3.5385691063929789E-2</v>
      </c>
      <c r="JPR40" s="609"/>
      <c r="JPS40" s="609"/>
      <c r="JPT40" s="609">
        <v>3.5385691063929789E-2</v>
      </c>
      <c r="JPU40" s="609"/>
      <c r="JPV40" s="609"/>
      <c r="JPW40" s="609">
        <v>3.5385691063929789E-2</v>
      </c>
      <c r="JPX40" s="609"/>
      <c r="JPY40" s="609"/>
      <c r="JPZ40" s="609">
        <v>3.5385691063929789E-2</v>
      </c>
      <c r="JQA40" s="609"/>
      <c r="JQB40" s="609"/>
      <c r="JQC40" s="609">
        <v>3.5385691063929789E-2</v>
      </c>
      <c r="JQD40" s="609"/>
      <c r="JQE40" s="609"/>
      <c r="JQF40" s="609">
        <v>3.5385691063929789E-2</v>
      </c>
      <c r="JQG40" s="609"/>
      <c r="JQH40" s="609"/>
      <c r="JQI40" s="609">
        <v>3.5385691063929789E-2</v>
      </c>
      <c r="JQJ40" s="609"/>
      <c r="JQK40" s="609"/>
      <c r="JQL40" s="609">
        <v>3.5385691063929789E-2</v>
      </c>
      <c r="JQM40" s="609"/>
      <c r="JQN40" s="609"/>
      <c r="JQO40" s="609">
        <v>3.5385691063929789E-2</v>
      </c>
      <c r="JQP40" s="609"/>
      <c r="JQQ40" s="609"/>
      <c r="JQR40" s="609">
        <v>3.5385691063929789E-2</v>
      </c>
      <c r="JQS40" s="609"/>
      <c r="JQT40" s="609"/>
      <c r="JQU40" s="609">
        <v>3.5385691063929789E-2</v>
      </c>
      <c r="JQV40" s="609"/>
      <c r="JQW40" s="609"/>
      <c r="JQX40" s="609">
        <v>3.5385691063929789E-2</v>
      </c>
      <c r="JQY40" s="609"/>
      <c r="JQZ40" s="609"/>
      <c r="JRA40" s="609">
        <v>3.5385691063929789E-2</v>
      </c>
      <c r="JRB40" s="609"/>
      <c r="JRC40" s="609"/>
      <c r="JRD40" s="609">
        <v>3.5385691063929789E-2</v>
      </c>
      <c r="JRE40" s="609"/>
      <c r="JRF40" s="609"/>
      <c r="JRG40" s="609">
        <v>3.5385691063929789E-2</v>
      </c>
      <c r="JRH40" s="609"/>
      <c r="JRI40" s="609"/>
      <c r="JRJ40" s="609">
        <v>3.5385691063929789E-2</v>
      </c>
      <c r="JRK40" s="609"/>
      <c r="JRL40" s="609"/>
      <c r="JRM40" s="609">
        <v>3.5385691063929789E-2</v>
      </c>
      <c r="JRN40" s="609"/>
      <c r="JRO40" s="609"/>
      <c r="JRP40" s="609">
        <v>3.5385691063929789E-2</v>
      </c>
      <c r="JRQ40" s="609"/>
      <c r="JRR40" s="609"/>
      <c r="JRS40" s="609">
        <v>3.5385691063929789E-2</v>
      </c>
      <c r="JRT40" s="609"/>
      <c r="JRU40" s="609"/>
      <c r="JRV40" s="609">
        <v>3.5385691063929789E-2</v>
      </c>
      <c r="JRW40" s="609"/>
      <c r="JRX40" s="609"/>
      <c r="JRY40" s="609">
        <v>3.5385691063929789E-2</v>
      </c>
      <c r="JRZ40" s="609"/>
      <c r="JSA40" s="609"/>
      <c r="JSB40" s="609">
        <v>3.5385691063929789E-2</v>
      </c>
      <c r="JSC40" s="609"/>
      <c r="JSD40" s="609"/>
      <c r="JSE40" s="609">
        <v>3.5385691063929789E-2</v>
      </c>
      <c r="JSF40" s="609"/>
      <c r="JSG40" s="609"/>
      <c r="JSH40" s="609">
        <v>3.5385691063929789E-2</v>
      </c>
      <c r="JSI40" s="609"/>
      <c r="JSJ40" s="609"/>
      <c r="JSK40" s="609">
        <v>3.5385691063929789E-2</v>
      </c>
      <c r="JSL40" s="609"/>
      <c r="JSM40" s="609"/>
      <c r="JSN40" s="609">
        <v>3.5385691063929789E-2</v>
      </c>
      <c r="JSO40" s="609"/>
      <c r="JSP40" s="609"/>
      <c r="JSQ40" s="609">
        <v>3.5385691063929789E-2</v>
      </c>
      <c r="JSR40" s="609"/>
      <c r="JSS40" s="609"/>
      <c r="JST40" s="609">
        <v>3.5385691063929789E-2</v>
      </c>
      <c r="JSU40" s="609"/>
      <c r="JSV40" s="609"/>
      <c r="JSW40" s="609">
        <v>3.5385691063929789E-2</v>
      </c>
      <c r="JSX40" s="609"/>
      <c r="JSY40" s="609"/>
      <c r="JSZ40" s="609">
        <v>3.5385691063929789E-2</v>
      </c>
      <c r="JTA40" s="609"/>
      <c r="JTB40" s="609"/>
      <c r="JTC40" s="609">
        <v>3.5385691063929789E-2</v>
      </c>
      <c r="JTD40" s="609"/>
      <c r="JTE40" s="609"/>
      <c r="JTF40" s="609">
        <v>3.5385691063929789E-2</v>
      </c>
      <c r="JTG40" s="609"/>
      <c r="JTH40" s="609"/>
      <c r="JTI40" s="609">
        <v>3.5385691063929789E-2</v>
      </c>
      <c r="JTJ40" s="609"/>
      <c r="JTK40" s="609"/>
      <c r="JTL40" s="609">
        <v>3.5385691063929789E-2</v>
      </c>
      <c r="JTM40" s="609"/>
      <c r="JTN40" s="609"/>
      <c r="JTO40" s="609">
        <v>3.5385691063929789E-2</v>
      </c>
      <c r="JTP40" s="609"/>
      <c r="JTQ40" s="609"/>
      <c r="JTR40" s="609">
        <v>3.5385691063929789E-2</v>
      </c>
      <c r="JTS40" s="609"/>
      <c r="JTT40" s="609"/>
      <c r="JTU40" s="609">
        <v>3.5385691063929789E-2</v>
      </c>
      <c r="JTV40" s="609"/>
      <c r="JTW40" s="609"/>
      <c r="JTX40" s="609">
        <v>3.5385691063929789E-2</v>
      </c>
      <c r="JTY40" s="609"/>
      <c r="JTZ40" s="609"/>
      <c r="JUA40" s="609">
        <v>3.5385691063929789E-2</v>
      </c>
      <c r="JUB40" s="609"/>
      <c r="JUC40" s="609"/>
      <c r="JUD40" s="609">
        <v>3.5385691063929789E-2</v>
      </c>
      <c r="JUE40" s="609"/>
      <c r="JUF40" s="609"/>
      <c r="JUG40" s="609">
        <v>3.5385691063929789E-2</v>
      </c>
      <c r="JUH40" s="609"/>
      <c r="JUI40" s="609"/>
      <c r="JUJ40" s="609">
        <v>3.5385691063929789E-2</v>
      </c>
      <c r="JUK40" s="609"/>
      <c r="JUL40" s="609"/>
      <c r="JUM40" s="609">
        <v>3.5385691063929789E-2</v>
      </c>
      <c r="JUN40" s="609"/>
      <c r="JUO40" s="609"/>
      <c r="JUP40" s="609">
        <v>3.5385691063929789E-2</v>
      </c>
      <c r="JUQ40" s="609"/>
      <c r="JUR40" s="609"/>
      <c r="JUS40" s="609">
        <v>3.5385691063929789E-2</v>
      </c>
      <c r="JUT40" s="609"/>
      <c r="JUU40" s="609"/>
      <c r="JUV40" s="609">
        <v>3.5385691063929789E-2</v>
      </c>
      <c r="JUW40" s="609"/>
      <c r="JUX40" s="609"/>
      <c r="JUY40" s="609">
        <v>3.5385691063929789E-2</v>
      </c>
      <c r="JUZ40" s="609"/>
      <c r="JVA40" s="609"/>
      <c r="JVB40" s="609">
        <v>3.5385691063929789E-2</v>
      </c>
      <c r="JVC40" s="609"/>
      <c r="JVD40" s="609"/>
      <c r="JVE40" s="609">
        <v>3.5385691063929789E-2</v>
      </c>
      <c r="JVF40" s="609"/>
      <c r="JVG40" s="609"/>
      <c r="JVH40" s="609">
        <v>3.5385691063929789E-2</v>
      </c>
      <c r="JVI40" s="609"/>
      <c r="JVJ40" s="609"/>
      <c r="JVK40" s="609">
        <v>3.5385691063929789E-2</v>
      </c>
      <c r="JVL40" s="609"/>
      <c r="JVM40" s="609"/>
      <c r="JVN40" s="609">
        <v>3.5385691063929789E-2</v>
      </c>
      <c r="JVO40" s="609"/>
      <c r="JVP40" s="609"/>
      <c r="JVQ40" s="609">
        <v>3.5385691063929789E-2</v>
      </c>
      <c r="JVR40" s="609"/>
      <c r="JVS40" s="609"/>
      <c r="JVT40" s="609">
        <v>3.5385691063929789E-2</v>
      </c>
      <c r="JVU40" s="609"/>
      <c r="JVV40" s="609"/>
      <c r="JVW40" s="609">
        <v>3.5385691063929789E-2</v>
      </c>
      <c r="JVX40" s="609"/>
      <c r="JVY40" s="609"/>
      <c r="JVZ40" s="609">
        <v>3.5385691063929789E-2</v>
      </c>
      <c r="JWA40" s="609"/>
      <c r="JWB40" s="609"/>
      <c r="JWC40" s="609">
        <v>3.5385691063929789E-2</v>
      </c>
      <c r="JWD40" s="609"/>
      <c r="JWE40" s="609"/>
      <c r="JWF40" s="609">
        <v>3.5385691063929789E-2</v>
      </c>
      <c r="JWG40" s="609"/>
      <c r="JWH40" s="609"/>
      <c r="JWI40" s="609">
        <v>3.5385691063929789E-2</v>
      </c>
      <c r="JWJ40" s="609"/>
      <c r="JWK40" s="609"/>
      <c r="JWL40" s="609">
        <v>3.5385691063929789E-2</v>
      </c>
      <c r="JWM40" s="609"/>
      <c r="JWN40" s="609"/>
      <c r="JWO40" s="609">
        <v>3.5385691063929789E-2</v>
      </c>
      <c r="JWP40" s="609"/>
      <c r="JWQ40" s="609"/>
      <c r="JWR40" s="609">
        <v>3.5385691063929789E-2</v>
      </c>
      <c r="JWS40" s="609"/>
      <c r="JWT40" s="609"/>
      <c r="JWU40" s="609">
        <v>3.5385691063929789E-2</v>
      </c>
      <c r="JWV40" s="609"/>
      <c r="JWW40" s="609"/>
      <c r="JWX40" s="609">
        <v>3.5385691063929789E-2</v>
      </c>
      <c r="JWY40" s="609"/>
      <c r="JWZ40" s="609"/>
      <c r="JXA40" s="609">
        <v>3.5385691063929789E-2</v>
      </c>
      <c r="JXB40" s="609"/>
      <c r="JXC40" s="609"/>
      <c r="JXD40" s="609">
        <v>3.5385691063929789E-2</v>
      </c>
      <c r="JXE40" s="609"/>
      <c r="JXF40" s="609"/>
      <c r="JXG40" s="609">
        <v>3.5385691063929789E-2</v>
      </c>
      <c r="JXH40" s="609"/>
      <c r="JXI40" s="609"/>
      <c r="JXJ40" s="609">
        <v>3.5385691063929789E-2</v>
      </c>
      <c r="JXK40" s="609"/>
      <c r="JXL40" s="609"/>
      <c r="JXM40" s="609">
        <v>3.5385691063929789E-2</v>
      </c>
      <c r="JXN40" s="609"/>
      <c r="JXO40" s="609"/>
      <c r="JXP40" s="609">
        <v>3.5385691063929789E-2</v>
      </c>
      <c r="JXQ40" s="609"/>
      <c r="JXR40" s="609"/>
      <c r="JXS40" s="609">
        <v>3.5385691063929789E-2</v>
      </c>
      <c r="JXT40" s="609"/>
      <c r="JXU40" s="609"/>
      <c r="JXV40" s="609">
        <v>3.5385691063929789E-2</v>
      </c>
      <c r="JXW40" s="609"/>
      <c r="JXX40" s="609"/>
      <c r="JXY40" s="609">
        <v>3.5385691063929789E-2</v>
      </c>
      <c r="JXZ40" s="609"/>
      <c r="JYA40" s="609"/>
      <c r="JYB40" s="609">
        <v>3.5385691063929789E-2</v>
      </c>
      <c r="JYC40" s="609"/>
      <c r="JYD40" s="609"/>
      <c r="JYE40" s="609">
        <v>3.5385691063929789E-2</v>
      </c>
      <c r="JYF40" s="609"/>
      <c r="JYG40" s="609"/>
      <c r="JYH40" s="609">
        <v>3.5385691063929789E-2</v>
      </c>
      <c r="JYI40" s="609"/>
      <c r="JYJ40" s="609"/>
      <c r="JYK40" s="609">
        <v>3.5385691063929789E-2</v>
      </c>
      <c r="JYL40" s="609"/>
      <c r="JYM40" s="609"/>
      <c r="JYN40" s="609">
        <v>3.5385691063929789E-2</v>
      </c>
      <c r="JYO40" s="609"/>
      <c r="JYP40" s="609"/>
      <c r="JYQ40" s="609">
        <v>3.5385691063929789E-2</v>
      </c>
      <c r="JYR40" s="609"/>
      <c r="JYS40" s="609"/>
      <c r="JYT40" s="609">
        <v>3.5385691063929789E-2</v>
      </c>
      <c r="JYU40" s="609"/>
      <c r="JYV40" s="609"/>
      <c r="JYW40" s="609">
        <v>3.5385691063929789E-2</v>
      </c>
      <c r="JYX40" s="609"/>
      <c r="JYY40" s="609"/>
      <c r="JYZ40" s="609">
        <v>3.5385691063929789E-2</v>
      </c>
      <c r="JZA40" s="609"/>
      <c r="JZB40" s="609"/>
      <c r="JZC40" s="609">
        <v>3.5385691063929789E-2</v>
      </c>
      <c r="JZD40" s="609"/>
      <c r="JZE40" s="609"/>
      <c r="JZF40" s="609">
        <v>3.5385691063929789E-2</v>
      </c>
      <c r="JZG40" s="609"/>
      <c r="JZH40" s="609"/>
      <c r="JZI40" s="609">
        <v>3.5385691063929789E-2</v>
      </c>
      <c r="JZJ40" s="609"/>
      <c r="JZK40" s="609"/>
      <c r="JZL40" s="609">
        <v>3.5385691063929789E-2</v>
      </c>
      <c r="JZM40" s="609"/>
      <c r="JZN40" s="609"/>
      <c r="JZO40" s="609">
        <v>3.5385691063929789E-2</v>
      </c>
      <c r="JZP40" s="609"/>
      <c r="JZQ40" s="609"/>
      <c r="JZR40" s="609">
        <v>3.5385691063929789E-2</v>
      </c>
      <c r="JZS40" s="609"/>
      <c r="JZT40" s="609"/>
      <c r="JZU40" s="609">
        <v>3.5385691063929789E-2</v>
      </c>
      <c r="JZV40" s="609"/>
      <c r="JZW40" s="609"/>
      <c r="JZX40" s="609">
        <v>3.5385691063929789E-2</v>
      </c>
      <c r="JZY40" s="609"/>
      <c r="JZZ40" s="609"/>
      <c r="KAA40" s="609">
        <v>3.5385691063929789E-2</v>
      </c>
      <c r="KAB40" s="609"/>
      <c r="KAC40" s="609"/>
      <c r="KAD40" s="609">
        <v>3.5385691063929789E-2</v>
      </c>
      <c r="KAE40" s="609"/>
      <c r="KAF40" s="609"/>
      <c r="KAG40" s="609">
        <v>3.5385691063929789E-2</v>
      </c>
      <c r="KAH40" s="609"/>
      <c r="KAI40" s="609"/>
      <c r="KAJ40" s="609">
        <v>3.5385691063929789E-2</v>
      </c>
      <c r="KAK40" s="609"/>
      <c r="KAL40" s="609"/>
      <c r="KAM40" s="609">
        <v>3.5385691063929789E-2</v>
      </c>
      <c r="KAN40" s="609"/>
      <c r="KAO40" s="609"/>
      <c r="KAP40" s="609">
        <v>3.5385691063929789E-2</v>
      </c>
      <c r="KAQ40" s="609"/>
      <c r="KAR40" s="609"/>
      <c r="KAS40" s="609">
        <v>3.5385691063929789E-2</v>
      </c>
      <c r="KAT40" s="609"/>
      <c r="KAU40" s="609"/>
      <c r="KAV40" s="609">
        <v>3.5385691063929789E-2</v>
      </c>
      <c r="KAW40" s="609"/>
      <c r="KAX40" s="609"/>
      <c r="KAY40" s="609">
        <v>3.5385691063929789E-2</v>
      </c>
      <c r="KAZ40" s="609"/>
      <c r="KBA40" s="609"/>
      <c r="KBB40" s="609">
        <v>3.5385691063929789E-2</v>
      </c>
      <c r="KBC40" s="609"/>
      <c r="KBD40" s="609"/>
      <c r="KBE40" s="609">
        <v>3.5385691063929789E-2</v>
      </c>
      <c r="KBF40" s="609"/>
      <c r="KBG40" s="609"/>
      <c r="KBH40" s="609">
        <v>3.5385691063929789E-2</v>
      </c>
      <c r="KBI40" s="609"/>
      <c r="KBJ40" s="609"/>
      <c r="KBK40" s="609">
        <v>3.5385691063929789E-2</v>
      </c>
      <c r="KBL40" s="609"/>
      <c r="KBM40" s="609"/>
      <c r="KBN40" s="609">
        <v>3.5385691063929789E-2</v>
      </c>
      <c r="KBO40" s="609"/>
      <c r="KBP40" s="609"/>
      <c r="KBQ40" s="609">
        <v>3.5385691063929789E-2</v>
      </c>
      <c r="KBR40" s="609"/>
      <c r="KBS40" s="609"/>
      <c r="KBT40" s="609">
        <v>3.5385691063929789E-2</v>
      </c>
      <c r="KBU40" s="609"/>
      <c r="KBV40" s="609"/>
      <c r="KBW40" s="609">
        <v>3.5385691063929789E-2</v>
      </c>
      <c r="KBX40" s="609"/>
      <c r="KBY40" s="609"/>
      <c r="KBZ40" s="609">
        <v>3.5385691063929789E-2</v>
      </c>
      <c r="KCA40" s="609"/>
      <c r="KCB40" s="609"/>
      <c r="KCC40" s="609">
        <v>3.5385691063929789E-2</v>
      </c>
      <c r="KCD40" s="609"/>
      <c r="KCE40" s="609"/>
      <c r="KCF40" s="609">
        <v>3.5385691063929789E-2</v>
      </c>
      <c r="KCG40" s="609"/>
      <c r="KCH40" s="609"/>
      <c r="KCI40" s="609">
        <v>3.5385691063929789E-2</v>
      </c>
      <c r="KCJ40" s="609"/>
      <c r="KCK40" s="609"/>
      <c r="KCL40" s="609">
        <v>3.5385691063929789E-2</v>
      </c>
      <c r="KCM40" s="609"/>
      <c r="KCN40" s="609"/>
      <c r="KCO40" s="609">
        <v>3.5385691063929789E-2</v>
      </c>
      <c r="KCP40" s="609"/>
      <c r="KCQ40" s="609"/>
      <c r="KCR40" s="609">
        <v>3.5385691063929789E-2</v>
      </c>
      <c r="KCS40" s="609"/>
      <c r="KCT40" s="609"/>
      <c r="KCU40" s="609">
        <v>3.5385691063929789E-2</v>
      </c>
      <c r="KCV40" s="609"/>
      <c r="KCW40" s="609"/>
      <c r="KCX40" s="609">
        <v>3.5385691063929789E-2</v>
      </c>
      <c r="KCY40" s="609"/>
      <c r="KCZ40" s="609"/>
      <c r="KDA40" s="609">
        <v>3.5385691063929789E-2</v>
      </c>
      <c r="KDB40" s="609"/>
      <c r="KDC40" s="609"/>
      <c r="KDD40" s="609">
        <v>3.5385691063929789E-2</v>
      </c>
      <c r="KDE40" s="609"/>
      <c r="KDF40" s="609"/>
      <c r="KDG40" s="609">
        <v>3.5385691063929789E-2</v>
      </c>
      <c r="KDH40" s="609"/>
      <c r="KDI40" s="609"/>
      <c r="KDJ40" s="609">
        <v>3.5385691063929789E-2</v>
      </c>
      <c r="KDK40" s="609"/>
      <c r="KDL40" s="609"/>
      <c r="KDM40" s="609">
        <v>3.5385691063929789E-2</v>
      </c>
      <c r="KDN40" s="609"/>
      <c r="KDO40" s="609"/>
      <c r="KDP40" s="609">
        <v>3.5385691063929789E-2</v>
      </c>
      <c r="KDQ40" s="609"/>
      <c r="KDR40" s="609"/>
      <c r="KDS40" s="609">
        <v>3.5385691063929789E-2</v>
      </c>
      <c r="KDT40" s="609"/>
      <c r="KDU40" s="609"/>
      <c r="KDV40" s="609">
        <v>3.5385691063929789E-2</v>
      </c>
      <c r="KDW40" s="609"/>
      <c r="KDX40" s="609"/>
      <c r="KDY40" s="609">
        <v>3.5385691063929789E-2</v>
      </c>
      <c r="KDZ40" s="609"/>
      <c r="KEA40" s="609"/>
      <c r="KEB40" s="609">
        <v>3.5385691063929789E-2</v>
      </c>
      <c r="KEC40" s="609"/>
      <c r="KED40" s="609"/>
      <c r="KEE40" s="609">
        <v>3.5385691063929789E-2</v>
      </c>
      <c r="KEF40" s="609"/>
      <c r="KEG40" s="609"/>
      <c r="KEH40" s="609">
        <v>3.5385691063929789E-2</v>
      </c>
      <c r="KEI40" s="609"/>
      <c r="KEJ40" s="609"/>
      <c r="KEK40" s="609">
        <v>3.5385691063929789E-2</v>
      </c>
      <c r="KEL40" s="609"/>
      <c r="KEM40" s="609"/>
      <c r="KEN40" s="609">
        <v>3.5385691063929789E-2</v>
      </c>
      <c r="KEO40" s="609"/>
      <c r="KEP40" s="609"/>
      <c r="KEQ40" s="609">
        <v>3.5385691063929789E-2</v>
      </c>
      <c r="KER40" s="609"/>
      <c r="KES40" s="609"/>
      <c r="KET40" s="609">
        <v>3.5385691063929789E-2</v>
      </c>
      <c r="KEU40" s="609"/>
      <c r="KEV40" s="609"/>
      <c r="KEW40" s="609">
        <v>3.5385691063929789E-2</v>
      </c>
      <c r="KEX40" s="609"/>
      <c r="KEY40" s="609"/>
      <c r="KEZ40" s="609">
        <v>3.5385691063929789E-2</v>
      </c>
      <c r="KFA40" s="609"/>
      <c r="KFB40" s="609"/>
      <c r="KFC40" s="609">
        <v>3.5385691063929789E-2</v>
      </c>
      <c r="KFD40" s="609"/>
      <c r="KFE40" s="609"/>
      <c r="KFF40" s="609">
        <v>3.5385691063929789E-2</v>
      </c>
      <c r="KFG40" s="609"/>
      <c r="KFH40" s="609"/>
      <c r="KFI40" s="609">
        <v>3.5385691063929789E-2</v>
      </c>
      <c r="KFJ40" s="609"/>
      <c r="KFK40" s="609"/>
      <c r="KFL40" s="609">
        <v>3.5385691063929789E-2</v>
      </c>
      <c r="KFM40" s="609"/>
      <c r="KFN40" s="609"/>
      <c r="KFO40" s="609">
        <v>3.5385691063929789E-2</v>
      </c>
      <c r="KFP40" s="609"/>
      <c r="KFQ40" s="609"/>
      <c r="KFR40" s="609">
        <v>3.5385691063929789E-2</v>
      </c>
      <c r="KFS40" s="609"/>
      <c r="KFT40" s="609"/>
      <c r="KFU40" s="609">
        <v>3.5385691063929789E-2</v>
      </c>
      <c r="KFV40" s="609"/>
      <c r="KFW40" s="609"/>
      <c r="KFX40" s="609">
        <v>3.5385691063929789E-2</v>
      </c>
      <c r="KFY40" s="609"/>
      <c r="KFZ40" s="609"/>
      <c r="KGA40" s="609">
        <v>3.5385691063929789E-2</v>
      </c>
      <c r="KGB40" s="609"/>
      <c r="KGC40" s="609"/>
      <c r="KGD40" s="609">
        <v>3.5385691063929789E-2</v>
      </c>
      <c r="KGE40" s="609"/>
      <c r="KGF40" s="609"/>
      <c r="KGG40" s="609">
        <v>3.5385691063929789E-2</v>
      </c>
      <c r="KGH40" s="609"/>
      <c r="KGI40" s="609"/>
      <c r="KGJ40" s="609">
        <v>3.5385691063929789E-2</v>
      </c>
      <c r="KGK40" s="609"/>
      <c r="KGL40" s="609"/>
      <c r="KGM40" s="609">
        <v>3.5385691063929789E-2</v>
      </c>
      <c r="KGN40" s="609"/>
      <c r="KGO40" s="609"/>
      <c r="KGP40" s="609">
        <v>3.5385691063929789E-2</v>
      </c>
      <c r="KGQ40" s="609"/>
      <c r="KGR40" s="609"/>
      <c r="KGS40" s="609">
        <v>3.5385691063929789E-2</v>
      </c>
      <c r="KGT40" s="609"/>
      <c r="KGU40" s="609"/>
      <c r="KGV40" s="609">
        <v>3.5385691063929789E-2</v>
      </c>
      <c r="KGW40" s="609"/>
      <c r="KGX40" s="609"/>
      <c r="KGY40" s="609">
        <v>3.5385691063929789E-2</v>
      </c>
      <c r="KGZ40" s="609"/>
      <c r="KHA40" s="609"/>
      <c r="KHB40" s="609">
        <v>3.5385691063929789E-2</v>
      </c>
      <c r="KHC40" s="609"/>
      <c r="KHD40" s="609"/>
      <c r="KHE40" s="609">
        <v>3.5385691063929789E-2</v>
      </c>
      <c r="KHF40" s="609"/>
      <c r="KHG40" s="609"/>
      <c r="KHH40" s="609">
        <v>3.5385691063929789E-2</v>
      </c>
      <c r="KHI40" s="609"/>
      <c r="KHJ40" s="609"/>
      <c r="KHK40" s="609">
        <v>3.5385691063929789E-2</v>
      </c>
      <c r="KHL40" s="609"/>
      <c r="KHM40" s="609"/>
      <c r="KHN40" s="609">
        <v>3.5385691063929789E-2</v>
      </c>
      <c r="KHO40" s="609"/>
      <c r="KHP40" s="609"/>
      <c r="KHQ40" s="609">
        <v>3.5385691063929789E-2</v>
      </c>
      <c r="KHR40" s="609"/>
      <c r="KHS40" s="609"/>
      <c r="KHT40" s="609">
        <v>3.5385691063929789E-2</v>
      </c>
      <c r="KHU40" s="609"/>
      <c r="KHV40" s="609"/>
      <c r="KHW40" s="609">
        <v>3.5385691063929789E-2</v>
      </c>
      <c r="KHX40" s="609"/>
      <c r="KHY40" s="609"/>
      <c r="KHZ40" s="609">
        <v>3.5385691063929789E-2</v>
      </c>
      <c r="KIA40" s="609"/>
      <c r="KIB40" s="609"/>
      <c r="KIC40" s="609">
        <v>3.5385691063929789E-2</v>
      </c>
      <c r="KID40" s="609"/>
      <c r="KIE40" s="609"/>
      <c r="KIF40" s="609">
        <v>3.5385691063929789E-2</v>
      </c>
      <c r="KIG40" s="609"/>
      <c r="KIH40" s="609"/>
      <c r="KII40" s="609">
        <v>3.5385691063929789E-2</v>
      </c>
      <c r="KIJ40" s="609"/>
      <c r="KIK40" s="609"/>
      <c r="KIL40" s="609">
        <v>3.5385691063929789E-2</v>
      </c>
      <c r="KIM40" s="609"/>
      <c r="KIN40" s="609"/>
      <c r="KIO40" s="609">
        <v>3.5385691063929789E-2</v>
      </c>
      <c r="KIP40" s="609"/>
      <c r="KIQ40" s="609"/>
      <c r="KIR40" s="609">
        <v>3.5385691063929789E-2</v>
      </c>
      <c r="KIS40" s="609"/>
      <c r="KIT40" s="609"/>
      <c r="KIU40" s="609">
        <v>3.5385691063929789E-2</v>
      </c>
      <c r="KIV40" s="609"/>
      <c r="KIW40" s="609"/>
      <c r="KIX40" s="609">
        <v>3.5385691063929789E-2</v>
      </c>
      <c r="KIY40" s="609"/>
      <c r="KIZ40" s="609"/>
      <c r="KJA40" s="609">
        <v>3.5385691063929789E-2</v>
      </c>
      <c r="KJB40" s="609"/>
      <c r="KJC40" s="609"/>
      <c r="KJD40" s="609">
        <v>3.5385691063929789E-2</v>
      </c>
      <c r="KJE40" s="609"/>
      <c r="KJF40" s="609"/>
      <c r="KJG40" s="609">
        <v>3.5385691063929789E-2</v>
      </c>
      <c r="KJH40" s="609"/>
      <c r="KJI40" s="609"/>
      <c r="KJJ40" s="609">
        <v>3.5385691063929789E-2</v>
      </c>
      <c r="KJK40" s="609"/>
      <c r="KJL40" s="609"/>
      <c r="KJM40" s="609">
        <v>3.5385691063929789E-2</v>
      </c>
      <c r="KJN40" s="609"/>
      <c r="KJO40" s="609"/>
      <c r="KJP40" s="609">
        <v>3.5385691063929789E-2</v>
      </c>
      <c r="KJQ40" s="609"/>
      <c r="KJR40" s="609"/>
      <c r="KJS40" s="609">
        <v>3.5385691063929789E-2</v>
      </c>
      <c r="KJT40" s="609"/>
      <c r="KJU40" s="609"/>
      <c r="KJV40" s="609">
        <v>3.5385691063929789E-2</v>
      </c>
      <c r="KJW40" s="609"/>
      <c r="KJX40" s="609"/>
      <c r="KJY40" s="609">
        <v>3.5385691063929789E-2</v>
      </c>
      <c r="KJZ40" s="609"/>
      <c r="KKA40" s="609"/>
      <c r="KKB40" s="609">
        <v>3.5385691063929789E-2</v>
      </c>
      <c r="KKC40" s="609"/>
      <c r="KKD40" s="609"/>
      <c r="KKE40" s="609">
        <v>3.5385691063929789E-2</v>
      </c>
      <c r="KKF40" s="609"/>
      <c r="KKG40" s="609"/>
      <c r="KKH40" s="609">
        <v>3.5385691063929789E-2</v>
      </c>
      <c r="KKI40" s="609"/>
      <c r="KKJ40" s="609"/>
      <c r="KKK40" s="609">
        <v>3.5385691063929789E-2</v>
      </c>
      <c r="KKL40" s="609"/>
      <c r="KKM40" s="609"/>
      <c r="KKN40" s="609">
        <v>3.5385691063929789E-2</v>
      </c>
      <c r="KKO40" s="609"/>
      <c r="KKP40" s="609"/>
      <c r="KKQ40" s="609">
        <v>3.5385691063929789E-2</v>
      </c>
      <c r="KKR40" s="609"/>
      <c r="KKS40" s="609"/>
      <c r="KKT40" s="609">
        <v>3.5385691063929789E-2</v>
      </c>
      <c r="KKU40" s="609"/>
      <c r="KKV40" s="609"/>
      <c r="KKW40" s="609">
        <v>3.5385691063929789E-2</v>
      </c>
      <c r="KKX40" s="609"/>
      <c r="KKY40" s="609"/>
      <c r="KKZ40" s="609">
        <v>3.5385691063929789E-2</v>
      </c>
      <c r="KLA40" s="609"/>
      <c r="KLB40" s="609"/>
      <c r="KLC40" s="609">
        <v>3.5385691063929789E-2</v>
      </c>
      <c r="KLD40" s="609"/>
      <c r="KLE40" s="609"/>
      <c r="KLF40" s="609">
        <v>3.5385691063929789E-2</v>
      </c>
      <c r="KLG40" s="609"/>
      <c r="KLH40" s="609"/>
      <c r="KLI40" s="609">
        <v>3.5385691063929789E-2</v>
      </c>
      <c r="KLJ40" s="609"/>
      <c r="KLK40" s="609"/>
      <c r="KLL40" s="609">
        <v>3.5385691063929789E-2</v>
      </c>
      <c r="KLM40" s="609"/>
      <c r="KLN40" s="609"/>
      <c r="KLO40" s="609">
        <v>3.5385691063929789E-2</v>
      </c>
      <c r="KLP40" s="609"/>
      <c r="KLQ40" s="609"/>
      <c r="KLR40" s="609">
        <v>3.5385691063929789E-2</v>
      </c>
      <c r="KLS40" s="609"/>
      <c r="KLT40" s="609"/>
      <c r="KLU40" s="609">
        <v>3.5385691063929789E-2</v>
      </c>
      <c r="KLV40" s="609"/>
      <c r="KLW40" s="609"/>
      <c r="KLX40" s="609">
        <v>3.5385691063929789E-2</v>
      </c>
      <c r="KLY40" s="609"/>
      <c r="KLZ40" s="609"/>
      <c r="KMA40" s="609">
        <v>3.5385691063929789E-2</v>
      </c>
      <c r="KMB40" s="609"/>
      <c r="KMC40" s="609"/>
      <c r="KMD40" s="609">
        <v>3.5385691063929789E-2</v>
      </c>
      <c r="KME40" s="609"/>
      <c r="KMF40" s="609"/>
      <c r="KMG40" s="609">
        <v>3.5385691063929789E-2</v>
      </c>
      <c r="KMH40" s="609"/>
      <c r="KMI40" s="609"/>
      <c r="KMJ40" s="609">
        <v>3.5385691063929789E-2</v>
      </c>
      <c r="KMK40" s="609"/>
      <c r="KML40" s="609"/>
      <c r="KMM40" s="609">
        <v>3.5385691063929789E-2</v>
      </c>
      <c r="KMN40" s="609"/>
      <c r="KMO40" s="609"/>
      <c r="KMP40" s="609">
        <v>3.5385691063929789E-2</v>
      </c>
      <c r="KMQ40" s="609"/>
      <c r="KMR40" s="609"/>
      <c r="KMS40" s="609">
        <v>3.5385691063929789E-2</v>
      </c>
      <c r="KMT40" s="609"/>
      <c r="KMU40" s="609"/>
      <c r="KMV40" s="609">
        <v>3.5385691063929789E-2</v>
      </c>
      <c r="KMW40" s="609"/>
      <c r="KMX40" s="609"/>
      <c r="KMY40" s="609">
        <v>3.5385691063929789E-2</v>
      </c>
      <c r="KMZ40" s="609"/>
      <c r="KNA40" s="609"/>
      <c r="KNB40" s="609">
        <v>3.5385691063929789E-2</v>
      </c>
      <c r="KNC40" s="609"/>
      <c r="KND40" s="609"/>
      <c r="KNE40" s="609">
        <v>3.5385691063929789E-2</v>
      </c>
      <c r="KNF40" s="609"/>
      <c r="KNG40" s="609"/>
      <c r="KNH40" s="609">
        <v>3.5385691063929789E-2</v>
      </c>
      <c r="KNI40" s="609"/>
      <c r="KNJ40" s="609"/>
      <c r="KNK40" s="609">
        <v>3.5385691063929789E-2</v>
      </c>
      <c r="KNL40" s="609"/>
      <c r="KNM40" s="609"/>
      <c r="KNN40" s="609">
        <v>3.5385691063929789E-2</v>
      </c>
      <c r="KNO40" s="609"/>
      <c r="KNP40" s="609"/>
      <c r="KNQ40" s="609">
        <v>3.5385691063929789E-2</v>
      </c>
      <c r="KNR40" s="609"/>
      <c r="KNS40" s="609"/>
      <c r="KNT40" s="609">
        <v>3.5385691063929789E-2</v>
      </c>
      <c r="KNU40" s="609"/>
      <c r="KNV40" s="609"/>
      <c r="KNW40" s="609">
        <v>3.5385691063929789E-2</v>
      </c>
      <c r="KNX40" s="609"/>
      <c r="KNY40" s="609"/>
      <c r="KNZ40" s="609">
        <v>3.5385691063929789E-2</v>
      </c>
      <c r="KOA40" s="609"/>
      <c r="KOB40" s="609"/>
      <c r="KOC40" s="609">
        <v>3.5385691063929789E-2</v>
      </c>
      <c r="KOD40" s="609"/>
      <c r="KOE40" s="609"/>
      <c r="KOF40" s="609">
        <v>3.5385691063929789E-2</v>
      </c>
      <c r="KOG40" s="609"/>
      <c r="KOH40" s="609"/>
      <c r="KOI40" s="609">
        <v>3.5385691063929789E-2</v>
      </c>
      <c r="KOJ40" s="609"/>
      <c r="KOK40" s="609"/>
      <c r="KOL40" s="609">
        <v>3.5385691063929789E-2</v>
      </c>
      <c r="KOM40" s="609"/>
      <c r="KON40" s="609"/>
      <c r="KOO40" s="609">
        <v>3.5385691063929789E-2</v>
      </c>
      <c r="KOP40" s="609"/>
      <c r="KOQ40" s="609"/>
      <c r="KOR40" s="609">
        <v>3.5385691063929789E-2</v>
      </c>
      <c r="KOS40" s="609"/>
      <c r="KOT40" s="609"/>
      <c r="KOU40" s="609">
        <v>3.5385691063929789E-2</v>
      </c>
      <c r="KOV40" s="609"/>
      <c r="KOW40" s="609"/>
      <c r="KOX40" s="609">
        <v>3.5385691063929789E-2</v>
      </c>
      <c r="KOY40" s="609"/>
      <c r="KOZ40" s="609"/>
      <c r="KPA40" s="609">
        <v>3.5385691063929789E-2</v>
      </c>
      <c r="KPB40" s="609"/>
      <c r="KPC40" s="609"/>
      <c r="KPD40" s="609">
        <v>3.5385691063929789E-2</v>
      </c>
      <c r="KPE40" s="609"/>
      <c r="KPF40" s="609"/>
      <c r="KPG40" s="609">
        <v>3.5385691063929789E-2</v>
      </c>
      <c r="KPH40" s="609"/>
      <c r="KPI40" s="609"/>
      <c r="KPJ40" s="609">
        <v>3.5385691063929789E-2</v>
      </c>
      <c r="KPK40" s="609"/>
      <c r="KPL40" s="609"/>
      <c r="KPM40" s="609">
        <v>3.5385691063929789E-2</v>
      </c>
      <c r="KPN40" s="609"/>
      <c r="KPO40" s="609"/>
      <c r="KPP40" s="609">
        <v>3.5385691063929789E-2</v>
      </c>
      <c r="KPQ40" s="609"/>
      <c r="KPR40" s="609"/>
      <c r="KPS40" s="609">
        <v>3.5385691063929789E-2</v>
      </c>
      <c r="KPT40" s="609"/>
      <c r="KPU40" s="609"/>
      <c r="KPV40" s="609">
        <v>3.5385691063929789E-2</v>
      </c>
      <c r="KPW40" s="609"/>
      <c r="KPX40" s="609"/>
      <c r="KPY40" s="609">
        <v>3.5385691063929789E-2</v>
      </c>
      <c r="KPZ40" s="609"/>
      <c r="KQA40" s="609"/>
      <c r="KQB40" s="609">
        <v>3.5385691063929789E-2</v>
      </c>
      <c r="KQC40" s="609"/>
      <c r="KQD40" s="609"/>
      <c r="KQE40" s="609">
        <v>3.5385691063929789E-2</v>
      </c>
      <c r="KQF40" s="609"/>
      <c r="KQG40" s="609"/>
      <c r="KQH40" s="609">
        <v>3.5385691063929789E-2</v>
      </c>
      <c r="KQI40" s="609"/>
      <c r="KQJ40" s="609"/>
      <c r="KQK40" s="609">
        <v>3.5385691063929789E-2</v>
      </c>
      <c r="KQL40" s="609"/>
      <c r="KQM40" s="609"/>
      <c r="KQN40" s="609">
        <v>3.5385691063929789E-2</v>
      </c>
      <c r="KQO40" s="609"/>
      <c r="KQP40" s="609"/>
      <c r="KQQ40" s="609">
        <v>3.5385691063929789E-2</v>
      </c>
      <c r="KQR40" s="609"/>
      <c r="KQS40" s="609"/>
      <c r="KQT40" s="609">
        <v>3.5385691063929789E-2</v>
      </c>
      <c r="KQU40" s="609"/>
      <c r="KQV40" s="609"/>
      <c r="KQW40" s="609">
        <v>3.5385691063929789E-2</v>
      </c>
      <c r="KQX40" s="609"/>
      <c r="KQY40" s="609"/>
      <c r="KQZ40" s="609">
        <v>3.5385691063929789E-2</v>
      </c>
      <c r="KRA40" s="609"/>
      <c r="KRB40" s="609"/>
      <c r="KRC40" s="609">
        <v>3.5385691063929789E-2</v>
      </c>
      <c r="KRD40" s="609"/>
      <c r="KRE40" s="609"/>
      <c r="KRF40" s="609">
        <v>3.5385691063929789E-2</v>
      </c>
      <c r="KRG40" s="609"/>
      <c r="KRH40" s="609"/>
      <c r="KRI40" s="609">
        <v>3.5385691063929789E-2</v>
      </c>
      <c r="KRJ40" s="609"/>
      <c r="KRK40" s="609"/>
      <c r="KRL40" s="609">
        <v>3.5385691063929789E-2</v>
      </c>
      <c r="KRM40" s="609"/>
      <c r="KRN40" s="609"/>
      <c r="KRO40" s="609">
        <v>3.5385691063929789E-2</v>
      </c>
      <c r="KRP40" s="609"/>
      <c r="KRQ40" s="609"/>
      <c r="KRR40" s="609">
        <v>3.5385691063929789E-2</v>
      </c>
      <c r="KRS40" s="609"/>
      <c r="KRT40" s="609"/>
      <c r="KRU40" s="609">
        <v>3.5385691063929789E-2</v>
      </c>
      <c r="KRV40" s="609"/>
      <c r="KRW40" s="609"/>
      <c r="KRX40" s="609">
        <v>3.5385691063929789E-2</v>
      </c>
      <c r="KRY40" s="609"/>
      <c r="KRZ40" s="609"/>
      <c r="KSA40" s="609">
        <v>3.5385691063929789E-2</v>
      </c>
      <c r="KSB40" s="609"/>
      <c r="KSC40" s="609"/>
      <c r="KSD40" s="609">
        <v>3.5385691063929789E-2</v>
      </c>
      <c r="KSE40" s="609"/>
      <c r="KSF40" s="609"/>
      <c r="KSG40" s="609">
        <v>3.5385691063929789E-2</v>
      </c>
      <c r="KSH40" s="609"/>
      <c r="KSI40" s="609"/>
      <c r="KSJ40" s="609">
        <v>3.5385691063929789E-2</v>
      </c>
      <c r="KSK40" s="609"/>
      <c r="KSL40" s="609"/>
      <c r="KSM40" s="609">
        <v>3.5385691063929789E-2</v>
      </c>
      <c r="KSN40" s="609"/>
      <c r="KSO40" s="609"/>
      <c r="KSP40" s="609">
        <v>3.5385691063929789E-2</v>
      </c>
      <c r="KSQ40" s="609"/>
      <c r="KSR40" s="609"/>
      <c r="KSS40" s="609">
        <v>3.5385691063929789E-2</v>
      </c>
      <c r="KST40" s="609"/>
      <c r="KSU40" s="609"/>
      <c r="KSV40" s="609">
        <v>3.5385691063929789E-2</v>
      </c>
      <c r="KSW40" s="609"/>
      <c r="KSX40" s="609"/>
      <c r="KSY40" s="609">
        <v>3.5385691063929789E-2</v>
      </c>
      <c r="KSZ40" s="609"/>
      <c r="KTA40" s="609"/>
      <c r="KTB40" s="609">
        <v>3.5385691063929789E-2</v>
      </c>
      <c r="KTC40" s="609"/>
      <c r="KTD40" s="609"/>
      <c r="KTE40" s="609">
        <v>3.5385691063929789E-2</v>
      </c>
      <c r="KTF40" s="609"/>
      <c r="KTG40" s="609"/>
      <c r="KTH40" s="609">
        <v>3.5385691063929789E-2</v>
      </c>
      <c r="KTI40" s="609"/>
      <c r="KTJ40" s="609"/>
      <c r="KTK40" s="609">
        <v>3.5385691063929789E-2</v>
      </c>
      <c r="KTL40" s="609"/>
      <c r="KTM40" s="609"/>
      <c r="KTN40" s="609">
        <v>3.5385691063929789E-2</v>
      </c>
      <c r="KTO40" s="609"/>
      <c r="KTP40" s="609"/>
      <c r="KTQ40" s="609">
        <v>3.5385691063929789E-2</v>
      </c>
      <c r="KTR40" s="609"/>
      <c r="KTS40" s="609"/>
      <c r="KTT40" s="609">
        <v>3.5385691063929789E-2</v>
      </c>
      <c r="KTU40" s="609"/>
      <c r="KTV40" s="609"/>
      <c r="KTW40" s="609">
        <v>3.5385691063929789E-2</v>
      </c>
      <c r="KTX40" s="609"/>
      <c r="KTY40" s="609"/>
      <c r="KTZ40" s="609">
        <v>3.5385691063929789E-2</v>
      </c>
      <c r="KUA40" s="609"/>
      <c r="KUB40" s="609"/>
      <c r="KUC40" s="609">
        <v>3.5385691063929789E-2</v>
      </c>
      <c r="KUD40" s="609"/>
      <c r="KUE40" s="609"/>
      <c r="KUF40" s="609">
        <v>3.5385691063929789E-2</v>
      </c>
      <c r="KUG40" s="609"/>
      <c r="KUH40" s="609"/>
      <c r="KUI40" s="609">
        <v>3.5385691063929789E-2</v>
      </c>
      <c r="KUJ40" s="609"/>
      <c r="KUK40" s="609"/>
      <c r="KUL40" s="609">
        <v>3.5385691063929789E-2</v>
      </c>
      <c r="KUM40" s="609"/>
      <c r="KUN40" s="609"/>
      <c r="KUO40" s="609">
        <v>3.5385691063929789E-2</v>
      </c>
      <c r="KUP40" s="609"/>
      <c r="KUQ40" s="609"/>
      <c r="KUR40" s="609">
        <v>3.5385691063929789E-2</v>
      </c>
      <c r="KUS40" s="609"/>
      <c r="KUT40" s="609"/>
      <c r="KUU40" s="609">
        <v>3.5385691063929789E-2</v>
      </c>
      <c r="KUV40" s="609"/>
      <c r="KUW40" s="609"/>
      <c r="KUX40" s="609">
        <v>3.5385691063929789E-2</v>
      </c>
      <c r="KUY40" s="609"/>
      <c r="KUZ40" s="609"/>
      <c r="KVA40" s="609">
        <v>3.5385691063929789E-2</v>
      </c>
      <c r="KVB40" s="609"/>
      <c r="KVC40" s="609"/>
      <c r="KVD40" s="609">
        <v>3.5385691063929789E-2</v>
      </c>
      <c r="KVE40" s="609"/>
      <c r="KVF40" s="609"/>
      <c r="KVG40" s="609">
        <v>3.5385691063929789E-2</v>
      </c>
      <c r="KVH40" s="609"/>
      <c r="KVI40" s="609"/>
      <c r="KVJ40" s="609">
        <v>3.5385691063929789E-2</v>
      </c>
      <c r="KVK40" s="609"/>
      <c r="KVL40" s="609"/>
      <c r="KVM40" s="609">
        <v>3.5385691063929789E-2</v>
      </c>
      <c r="KVN40" s="609"/>
      <c r="KVO40" s="609"/>
      <c r="KVP40" s="609">
        <v>3.5385691063929789E-2</v>
      </c>
      <c r="KVQ40" s="609"/>
      <c r="KVR40" s="609"/>
      <c r="KVS40" s="609">
        <v>3.5385691063929789E-2</v>
      </c>
      <c r="KVT40" s="609"/>
      <c r="KVU40" s="609"/>
      <c r="KVV40" s="609">
        <v>3.5385691063929789E-2</v>
      </c>
      <c r="KVW40" s="609"/>
      <c r="KVX40" s="609"/>
      <c r="KVY40" s="609">
        <v>3.5385691063929789E-2</v>
      </c>
      <c r="KVZ40" s="609"/>
      <c r="KWA40" s="609"/>
      <c r="KWB40" s="609">
        <v>3.5385691063929789E-2</v>
      </c>
      <c r="KWC40" s="609"/>
      <c r="KWD40" s="609"/>
      <c r="KWE40" s="609">
        <v>3.5385691063929789E-2</v>
      </c>
      <c r="KWF40" s="609"/>
      <c r="KWG40" s="609"/>
      <c r="KWH40" s="609">
        <v>3.5385691063929789E-2</v>
      </c>
      <c r="KWI40" s="609"/>
      <c r="KWJ40" s="609"/>
      <c r="KWK40" s="609">
        <v>3.5385691063929789E-2</v>
      </c>
      <c r="KWL40" s="609"/>
      <c r="KWM40" s="609"/>
      <c r="KWN40" s="609">
        <v>3.5385691063929789E-2</v>
      </c>
      <c r="KWO40" s="609"/>
      <c r="KWP40" s="609"/>
      <c r="KWQ40" s="609">
        <v>3.5385691063929789E-2</v>
      </c>
      <c r="KWR40" s="609"/>
      <c r="KWS40" s="609"/>
      <c r="KWT40" s="609">
        <v>3.5385691063929789E-2</v>
      </c>
      <c r="KWU40" s="609"/>
      <c r="KWV40" s="609"/>
      <c r="KWW40" s="609">
        <v>3.5385691063929789E-2</v>
      </c>
      <c r="KWX40" s="609"/>
      <c r="KWY40" s="609"/>
      <c r="KWZ40" s="609">
        <v>3.5385691063929789E-2</v>
      </c>
      <c r="KXA40" s="609"/>
      <c r="KXB40" s="609"/>
      <c r="KXC40" s="609">
        <v>3.5385691063929789E-2</v>
      </c>
      <c r="KXD40" s="609"/>
      <c r="KXE40" s="609"/>
      <c r="KXF40" s="609">
        <v>3.5385691063929789E-2</v>
      </c>
      <c r="KXG40" s="609"/>
      <c r="KXH40" s="609"/>
      <c r="KXI40" s="609">
        <v>3.5385691063929789E-2</v>
      </c>
      <c r="KXJ40" s="609"/>
      <c r="KXK40" s="609"/>
      <c r="KXL40" s="609">
        <v>3.5385691063929789E-2</v>
      </c>
      <c r="KXM40" s="609"/>
      <c r="KXN40" s="609"/>
      <c r="KXO40" s="609">
        <v>3.5385691063929789E-2</v>
      </c>
      <c r="KXP40" s="609"/>
      <c r="KXQ40" s="609"/>
      <c r="KXR40" s="609">
        <v>3.5385691063929789E-2</v>
      </c>
      <c r="KXS40" s="609"/>
      <c r="KXT40" s="609"/>
      <c r="KXU40" s="609">
        <v>3.5385691063929789E-2</v>
      </c>
      <c r="KXV40" s="609"/>
      <c r="KXW40" s="609"/>
      <c r="KXX40" s="609">
        <v>3.5385691063929789E-2</v>
      </c>
      <c r="KXY40" s="609"/>
      <c r="KXZ40" s="609"/>
      <c r="KYA40" s="609">
        <v>3.5385691063929789E-2</v>
      </c>
      <c r="KYB40" s="609"/>
      <c r="KYC40" s="609"/>
      <c r="KYD40" s="609">
        <v>3.5385691063929789E-2</v>
      </c>
      <c r="KYE40" s="609"/>
      <c r="KYF40" s="609"/>
      <c r="KYG40" s="609">
        <v>3.5385691063929789E-2</v>
      </c>
      <c r="KYH40" s="609"/>
      <c r="KYI40" s="609"/>
      <c r="KYJ40" s="609">
        <v>3.5385691063929789E-2</v>
      </c>
      <c r="KYK40" s="609"/>
      <c r="KYL40" s="609"/>
      <c r="KYM40" s="609">
        <v>3.5385691063929789E-2</v>
      </c>
      <c r="KYN40" s="609"/>
      <c r="KYO40" s="609"/>
      <c r="KYP40" s="609">
        <v>3.5385691063929789E-2</v>
      </c>
      <c r="KYQ40" s="609"/>
      <c r="KYR40" s="609"/>
      <c r="KYS40" s="609">
        <v>3.5385691063929789E-2</v>
      </c>
      <c r="KYT40" s="609"/>
      <c r="KYU40" s="609"/>
      <c r="KYV40" s="609">
        <v>3.5385691063929789E-2</v>
      </c>
      <c r="KYW40" s="609"/>
      <c r="KYX40" s="609"/>
      <c r="KYY40" s="609">
        <v>3.5385691063929789E-2</v>
      </c>
      <c r="KYZ40" s="609"/>
      <c r="KZA40" s="609"/>
      <c r="KZB40" s="609">
        <v>3.5385691063929789E-2</v>
      </c>
      <c r="KZC40" s="609"/>
      <c r="KZD40" s="609"/>
      <c r="KZE40" s="609">
        <v>3.5385691063929789E-2</v>
      </c>
      <c r="KZF40" s="609"/>
      <c r="KZG40" s="609"/>
      <c r="KZH40" s="609">
        <v>3.5385691063929789E-2</v>
      </c>
      <c r="KZI40" s="609"/>
      <c r="KZJ40" s="609"/>
      <c r="KZK40" s="609">
        <v>3.5385691063929789E-2</v>
      </c>
      <c r="KZL40" s="609"/>
      <c r="KZM40" s="609"/>
      <c r="KZN40" s="609">
        <v>3.5385691063929789E-2</v>
      </c>
      <c r="KZO40" s="609"/>
      <c r="KZP40" s="609"/>
      <c r="KZQ40" s="609">
        <v>3.5385691063929789E-2</v>
      </c>
      <c r="KZR40" s="609"/>
      <c r="KZS40" s="609"/>
      <c r="KZT40" s="609">
        <v>3.5385691063929789E-2</v>
      </c>
      <c r="KZU40" s="609"/>
      <c r="KZV40" s="609"/>
      <c r="KZW40" s="609">
        <v>3.5385691063929789E-2</v>
      </c>
      <c r="KZX40" s="609"/>
      <c r="KZY40" s="609"/>
      <c r="KZZ40" s="609">
        <v>3.5385691063929789E-2</v>
      </c>
      <c r="LAA40" s="609"/>
      <c r="LAB40" s="609"/>
      <c r="LAC40" s="609">
        <v>3.5385691063929789E-2</v>
      </c>
      <c r="LAD40" s="609"/>
      <c r="LAE40" s="609"/>
      <c r="LAF40" s="609">
        <v>3.5385691063929789E-2</v>
      </c>
      <c r="LAG40" s="609"/>
      <c r="LAH40" s="609"/>
      <c r="LAI40" s="609">
        <v>3.5385691063929789E-2</v>
      </c>
      <c r="LAJ40" s="609"/>
      <c r="LAK40" s="609"/>
      <c r="LAL40" s="609">
        <v>3.5385691063929789E-2</v>
      </c>
      <c r="LAM40" s="609"/>
      <c r="LAN40" s="609"/>
      <c r="LAO40" s="609">
        <v>3.5385691063929789E-2</v>
      </c>
      <c r="LAP40" s="609"/>
      <c r="LAQ40" s="609"/>
      <c r="LAR40" s="609">
        <v>3.5385691063929789E-2</v>
      </c>
      <c r="LAS40" s="609"/>
      <c r="LAT40" s="609"/>
      <c r="LAU40" s="609">
        <v>3.5385691063929789E-2</v>
      </c>
      <c r="LAV40" s="609"/>
      <c r="LAW40" s="609"/>
      <c r="LAX40" s="609">
        <v>3.5385691063929789E-2</v>
      </c>
      <c r="LAY40" s="609"/>
      <c r="LAZ40" s="609"/>
      <c r="LBA40" s="609">
        <v>3.5385691063929789E-2</v>
      </c>
      <c r="LBB40" s="609"/>
      <c r="LBC40" s="609"/>
      <c r="LBD40" s="609">
        <v>3.5385691063929789E-2</v>
      </c>
      <c r="LBE40" s="609"/>
      <c r="LBF40" s="609"/>
      <c r="LBG40" s="609">
        <v>3.5385691063929789E-2</v>
      </c>
      <c r="LBH40" s="609"/>
      <c r="LBI40" s="609"/>
      <c r="LBJ40" s="609">
        <v>3.5385691063929789E-2</v>
      </c>
      <c r="LBK40" s="609"/>
      <c r="LBL40" s="609"/>
      <c r="LBM40" s="609">
        <v>3.5385691063929789E-2</v>
      </c>
      <c r="LBN40" s="609"/>
      <c r="LBO40" s="609"/>
      <c r="LBP40" s="609">
        <v>3.5385691063929789E-2</v>
      </c>
      <c r="LBQ40" s="609"/>
      <c r="LBR40" s="609"/>
      <c r="LBS40" s="609">
        <v>3.5385691063929789E-2</v>
      </c>
      <c r="LBT40" s="609"/>
      <c r="LBU40" s="609"/>
      <c r="LBV40" s="609">
        <v>3.5385691063929789E-2</v>
      </c>
      <c r="LBW40" s="609"/>
      <c r="LBX40" s="609"/>
      <c r="LBY40" s="609">
        <v>3.5385691063929789E-2</v>
      </c>
      <c r="LBZ40" s="609"/>
      <c r="LCA40" s="609"/>
      <c r="LCB40" s="609">
        <v>3.5385691063929789E-2</v>
      </c>
      <c r="LCC40" s="609"/>
      <c r="LCD40" s="609"/>
      <c r="LCE40" s="609">
        <v>3.5385691063929789E-2</v>
      </c>
      <c r="LCF40" s="609"/>
      <c r="LCG40" s="609"/>
      <c r="LCH40" s="609">
        <v>3.5385691063929789E-2</v>
      </c>
      <c r="LCI40" s="609"/>
      <c r="LCJ40" s="609"/>
      <c r="LCK40" s="609">
        <v>3.5385691063929789E-2</v>
      </c>
      <c r="LCL40" s="609"/>
      <c r="LCM40" s="609"/>
      <c r="LCN40" s="609">
        <v>3.5385691063929789E-2</v>
      </c>
      <c r="LCO40" s="609"/>
      <c r="LCP40" s="609"/>
      <c r="LCQ40" s="609">
        <v>3.5385691063929789E-2</v>
      </c>
      <c r="LCR40" s="609"/>
      <c r="LCS40" s="609"/>
      <c r="LCT40" s="609">
        <v>3.5385691063929789E-2</v>
      </c>
      <c r="LCU40" s="609"/>
      <c r="LCV40" s="609"/>
      <c r="LCW40" s="609">
        <v>3.5385691063929789E-2</v>
      </c>
      <c r="LCX40" s="609"/>
      <c r="LCY40" s="609"/>
      <c r="LCZ40" s="609">
        <v>3.5385691063929789E-2</v>
      </c>
      <c r="LDA40" s="609"/>
      <c r="LDB40" s="609"/>
      <c r="LDC40" s="609">
        <v>3.5385691063929789E-2</v>
      </c>
      <c r="LDD40" s="609"/>
      <c r="LDE40" s="609"/>
      <c r="LDF40" s="609">
        <v>3.5385691063929789E-2</v>
      </c>
      <c r="LDG40" s="609"/>
      <c r="LDH40" s="609"/>
      <c r="LDI40" s="609">
        <v>3.5385691063929789E-2</v>
      </c>
      <c r="LDJ40" s="609"/>
      <c r="LDK40" s="609"/>
      <c r="LDL40" s="609">
        <v>3.5385691063929789E-2</v>
      </c>
      <c r="LDM40" s="609"/>
      <c r="LDN40" s="609"/>
      <c r="LDO40" s="609">
        <v>3.5385691063929789E-2</v>
      </c>
      <c r="LDP40" s="609"/>
      <c r="LDQ40" s="609"/>
      <c r="LDR40" s="609">
        <v>3.5385691063929789E-2</v>
      </c>
      <c r="LDS40" s="609"/>
      <c r="LDT40" s="609"/>
      <c r="LDU40" s="609">
        <v>3.5385691063929789E-2</v>
      </c>
      <c r="LDV40" s="609"/>
      <c r="LDW40" s="609"/>
      <c r="LDX40" s="609">
        <v>3.5385691063929789E-2</v>
      </c>
      <c r="LDY40" s="609"/>
      <c r="LDZ40" s="609"/>
      <c r="LEA40" s="609">
        <v>3.5385691063929789E-2</v>
      </c>
      <c r="LEB40" s="609"/>
      <c r="LEC40" s="609"/>
      <c r="LED40" s="609">
        <v>3.5385691063929789E-2</v>
      </c>
      <c r="LEE40" s="609"/>
      <c r="LEF40" s="609"/>
      <c r="LEG40" s="609">
        <v>3.5385691063929789E-2</v>
      </c>
      <c r="LEH40" s="609"/>
      <c r="LEI40" s="609"/>
      <c r="LEJ40" s="609">
        <v>3.5385691063929789E-2</v>
      </c>
      <c r="LEK40" s="609"/>
      <c r="LEL40" s="609"/>
      <c r="LEM40" s="609">
        <v>3.5385691063929789E-2</v>
      </c>
      <c r="LEN40" s="609"/>
      <c r="LEO40" s="609"/>
      <c r="LEP40" s="609">
        <v>3.5385691063929789E-2</v>
      </c>
      <c r="LEQ40" s="609"/>
      <c r="LER40" s="609"/>
      <c r="LES40" s="609">
        <v>3.5385691063929789E-2</v>
      </c>
      <c r="LET40" s="609"/>
      <c r="LEU40" s="609"/>
      <c r="LEV40" s="609">
        <v>3.5385691063929789E-2</v>
      </c>
      <c r="LEW40" s="609"/>
      <c r="LEX40" s="609"/>
      <c r="LEY40" s="609">
        <v>3.5385691063929789E-2</v>
      </c>
      <c r="LEZ40" s="609"/>
      <c r="LFA40" s="609"/>
      <c r="LFB40" s="609">
        <v>3.5385691063929789E-2</v>
      </c>
      <c r="LFC40" s="609"/>
      <c r="LFD40" s="609"/>
      <c r="LFE40" s="609">
        <v>3.5385691063929789E-2</v>
      </c>
      <c r="LFF40" s="609"/>
      <c r="LFG40" s="609"/>
      <c r="LFH40" s="609">
        <v>3.5385691063929789E-2</v>
      </c>
      <c r="LFI40" s="609"/>
      <c r="LFJ40" s="609"/>
      <c r="LFK40" s="609">
        <v>3.5385691063929789E-2</v>
      </c>
      <c r="LFL40" s="609"/>
      <c r="LFM40" s="609"/>
      <c r="LFN40" s="609">
        <v>3.5385691063929789E-2</v>
      </c>
      <c r="LFO40" s="609"/>
      <c r="LFP40" s="609"/>
      <c r="LFQ40" s="609">
        <v>3.5385691063929789E-2</v>
      </c>
      <c r="LFR40" s="609"/>
      <c r="LFS40" s="609"/>
      <c r="LFT40" s="609">
        <v>3.5385691063929789E-2</v>
      </c>
      <c r="LFU40" s="609"/>
      <c r="LFV40" s="609"/>
      <c r="LFW40" s="609">
        <v>3.5385691063929789E-2</v>
      </c>
      <c r="LFX40" s="609"/>
      <c r="LFY40" s="609"/>
      <c r="LFZ40" s="609">
        <v>3.5385691063929789E-2</v>
      </c>
      <c r="LGA40" s="609"/>
      <c r="LGB40" s="609"/>
      <c r="LGC40" s="609">
        <v>3.5385691063929789E-2</v>
      </c>
      <c r="LGD40" s="609"/>
      <c r="LGE40" s="609"/>
      <c r="LGF40" s="609">
        <v>3.5385691063929789E-2</v>
      </c>
      <c r="LGG40" s="609"/>
      <c r="LGH40" s="609"/>
      <c r="LGI40" s="609">
        <v>3.5385691063929789E-2</v>
      </c>
      <c r="LGJ40" s="609"/>
      <c r="LGK40" s="609"/>
      <c r="LGL40" s="609">
        <v>3.5385691063929789E-2</v>
      </c>
      <c r="LGM40" s="609"/>
      <c r="LGN40" s="609"/>
      <c r="LGO40" s="609">
        <v>3.5385691063929789E-2</v>
      </c>
      <c r="LGP40" s="609"/>
      <c r="LGQ40" s="609"/>
      <c r="LGR40" s="609">
        <v>3.5385691063929789E-2</v>
      </c>
      <c r="LGS40" s="609"/>
      <c r="LGT40" s="609"/>
      <c r="LGU40" s="609">
        <v>3.5385691063929789E-2</v>
      </c>
      <c r="LGV40" s="609"/>
      <c r="LGW40" s="609"/>
      <c r="LGX40" s="609">
        <v>3.5385691063929789E-2</v>
      </c>
      <c r="LGY40" s="609"/>
      <c r="LGZ40" s="609"/>
      <c r="LHA40" s="609">
        <v>3.5385691063929789E-2</v>
      </c>
      <c r="LHB40" s="609"/>
      <c r="LHC40" s="609"/>
      <c r="LHD40" s="609">
        <v>3.5385691063929789E-2</v>
      </c>
      <c r="LHE40" s="609"/>
      <c r="LHF40" s="609"/>
      <c r="LHG40" s="609">
        <v>3.5385691063929789E-2</v>
      </c>
      <c r="LHH40" s="609"/>
      <c r="LHI40" s="609"/>
      <c r="LHJ40" s="609">
        <v>3.5385691063929789E-2</v>
      </c>
      <c r="LHK40" s="609"/>
      <c r="LHL40" s="609"/>
      <c r="LHM40" s="609">
        <v>3.5385691063929789E-2</v>
      </c>
      <c r="LHN40" s="609"/>
      <c r="LHO40" s="609"/>
      <c r="LHP40" s="609">
        <v>3.5385691063929789E-2</v>
      </c>
      <c r="LHQ40" s="609"/>
      <c r="LHR40" s="609"/>
      <c r="LHS40" s="609">
        <v>3.5385691063929789E-2</v>
      </c>
      <c r="LHT40" s="609"/>
      <c r="LHU40" s="609"/>
      <c r="LHV40" s="609">
        <v>3.5385691063929789E-2</v>
      </c>
      <c r="LHW40" s="609"/>
      <c r="LHX40" s="609"/>
      <c r="LHY40" s="609">
        <v>3.5385691063929789E-2</v>
      </c>
      <c r="LHZ40" s="609"/>
      <c r="LIA40" s="609"/>
      <c r="LIB40" s="609">
        <v>3.5385691063929789E-2</v>
      </c>
      <c r="LIC40" s="609"/>
      <c r="LID40" s="609"/>
      <c r="LIE40" s="609">
        <v>3.5385691063929789E-2</v>
      </c>
      <c r="LIF40" s="609"/>
      <c r="LIG40" s="609"/>
      <c r="LIH40" s="609">
        <v>3.5385691063929789E-2</v>
      </c>
      <c r="LII40" s="609"/>
      <c r="LIJ40" s="609"/>
      <c r="LIK40" s="609">
        <v>3.5385691063929789E-2</v>
      </c>
      <c r="LIL40" s="609"/>
      <c r="LIM40" s="609"/>
      <c r="LIN40" s="609">
        <v>3.5385691063929789E-2</v>
      </c>
      <c r="LIO40" s="609"/>
      <c r="LIP40" s="609"/>
      <c r="LIQ40" s="609">
        <v>3.5385691063929789E-2</v>
      </c>
      <c r="LIR40" s="609"/>
      <c r="LIS40" s="609"/>
      <c r="LIT40" s="609">
        <v>3.5385691063929789E-2</v>
      </c>
      <c r="LIU40" s="609"/>
      <c r="LIV40" s="609"/>
      <c r="LIW40" s="609">
        <v>3.5385691063929789E-2</v>
      </c>
      <c r="LIX40" s="609"/>
      <c r="LIY40" s="609"/>
      <c r="LIZ40" s="609">
        <v>3.5385691063929789E-2</v>
      </c>
      <c r="LJA40" s="609"/>
      <c r="LJB40" s="609"/>
      <c r="LJC40" s="609">
        <v>3.5385691063929789E-2</v>
      </c>
      <c r="LJD40" s="609"/>
      <c r="LJE40" s="609"/>
      <c r="LJF40" s="609">
        <v>3.5385691063929789E-2</v>
      </c>
      <c r="LJG40" s="609"/>
      <c r="LJH40" s="609"/>
      <c r="LJI40" s="609">
        <v>3.5385691063929789E-2</v>
      </c>
      <c r="LJJ40" s="609"/>
      <c r="LJK40" s="609"/>
      <c r="LJL40" s="609">
        <v>3.5385691063929789E-2</v>
      </c>
      <c r="LJM40" s="609"/>
      <c r="LJN40" s="609"/>
      <c r="LJO40" s="609">
        <v>3.5385691063929789E-2</v>
      </c>
      <c r="LJP40" s="609"/>
      <c r="LJQ40" s="609"/>
      <c r="LJR40" s="609">
        <v>3.5385691063929789E-2</v>
      </c>
      <c r="LJS40" s="609"/>
      <c r="LJT40" s="609"/>
      <c r="LJU40" s="609">
        <v>3.5385691063929789E-2</v>
      </c>
      <c r="LJV40" s="609"/>
      <c r="LJW40" s="609"/>
      <c r="LJX40" s="609">
        <v>3.5385691063929789E-2</v>
      </c>
      <c r="LJY40" s="609"/>
      <c r="LJZ40" s="609"/>
      <c r="LKA40" s="609">
        <v>3.5385691063929789E-2</v>
      </c>
      <c r="LKB40" s="609"/>
      <c r="LKC40" s="609"/>
      <c r="LKD40" s="609">
        <v>3.5385691063929789E-2</v>
      </c>
      <c r="LKE40" s="609"/>
      <c r="LKF40" s="609"/>
      <c r="LKG40" s="609">
        <v>3.5385691063929789E-2</v>
      </c>
      <c r="LKH40" s="609"/>
      <c r="LKI40" s="609"/>
      <c r="LKJ40" s="609">
        <v>3.5385691063929789E-2</v>
      </c>
      <c r="LKK40" s="609"/>
      <c r="LKL40" s="609"/>
      <c r="LKM40" s="609">
        <v>3.5385691063929789E-2</v>
      </c>
      <c r="LKN40" s="609"/>
      <c r="LKO40" s="609"/>
      <c r="LKP40" s="609">
        <v>3.5385691063929789E-2</v>
      </c>
      <c r="LKQ40" s="609"/>
      <c r="LKR40" s="609"/>
      <c r="LKS40" s="609">
        <v>3.5385691063929789E-2</v>
      </c>
      <c r="LKT40" s="609"/>
      <c r="LKU40" s="609"/>
      <c r="LKV40" s="609">
        <v>3.5385691063929789E-2</v>
      </c>
      <c r="LKW40" s="609"/>
      <c r="LKX40" s="609"/>
      <c r="LKY40" s="609">
        <v>3.5385691063929789E-2</v>
      </c>
      <c r="LKZ40" s="609"/>
      <c r="LLA40" s="609"/>
      <c r="LLB40" s="609">
        <v>3.5385691063929789E-2</v>
      </c>
      <c r="LLC40" s="609"/>
      <c r="LLD40" s="609"/>
      <c r="LLE40" s="609">
        <v>3.5385691063929789E-2</v>
      </c>
      <c r="LLF40" s="609"/>
      <c r="LLG40" s="609"/>
      <c r="LLH40" s="609">
        <v>3.5385691063929789E-2</v>
      </c>
      <c r="LLI40" s="609"/>
      <c r="LLJ40" s="609"/>
      <c r="LLK40" s="609">
        <v>3.5385691063929789E-2</v>
      </c>
      <c r="LLL40" s="609"/>
      <c r="LLM40" s="609"/>
      <c r="LLN40" s="609">
        <v>3.5385691063929789E-2</v>
      </c>
      <c r="LLO40" s="609"/>
      <c r="LLP40" s="609"/>
      <c r="LLQ40" s="609">
        <v>3.5385691063929789E-2</v>
      </c>
      <c r="LLR40" s="609"/>
      <c r="LLS40" s="609"/>
      <c r="LLT40" s="609">
        <v>3.5385691063929789E-2</v>
      </c>
      <c r="LLU40" s="609"/>
      <c r="LLV40" s="609"/>
      <c r="LLW40" s="609">
        <v>3.5385691063929789E-2</v>
      </c>
      <c r="LLX40" s="609"/>
      <c r="LLY40" s="609"/>
      <c r="LLZ40" s="609">
        <v>3.5385691063929789E-2</v>
      </c>
      <c r="LMA40" s="609"/>
      <c r="LMB40" s="609"/>
      <c r="LMC40" s="609">
        <v>3.5385691063929789E-2</v>
      </c>
      <c r="LMD40" s="609"/>
      <c r="LME40" s="609"/>
      <c r="LMF40" s="609">
        <v>3.5385691063929789E-2</v>
      </c>
      <c r="LMG40" s="609"/>
      <c r="LMH40" s="609"/>
      <c r="LMI40" s="609">
        <v>3.5385691063929789E-2</v>
      </c>
      <c r="LMJ40" s="609"/>
      <c r="LMK40" s="609"/>
      <c r="LML40" s="609">
        <v>3.5385691063929789E-2</v>
      </c>
      <c r="LMM40" s="609"/>
      <c r="LMN40" s="609"/>
      <c r="LMO40" s="609">
        <v>3.5385691063929789E-2</v>
      </c>
      <c r="LMP40" s="609"/>
      <c r="LMQ40" s="609"/>
      <c r="LMR40" s="609">
        <v>3.5385691063929789E-2</v>
      </c>
      <c r="LMS40" s="609"/>
      <c r="LMT40" s="609"/>
      <c r="LMU40" s="609">
        <v>3.5385691063929789E-2</v>
      </c>
      <c r="LMV40" s="609"/>
      <c r="LMW40" s="609"/>
      <c r="LMX40" s="609">
        <v>3.5385691063929789E-2</v>
      </c>
      <c r="LMY40" s="609"/>
      <c r="LMZ40" s="609"/>
      <c r="LNA40" s="609">
        <v>3.5385691063929789E-2</v>
      </c>
      <c r="LNB40" s="609"/>
      <c r="LNC40" s="609"/>
      <c r="LND40" s="609">
        <v>3.5385691063929789E-2</v>
      </c>
      <c r="LNE40" s="609"/>
      <c r="LNF40" s="609"/>
      <c r="LNG40" s="609">
        <v>3.5385691063929789E-2</v>
      </c>
      <c r="LNH40" s="609"/>
      <c r="LNI40" s="609"/>
      <c r="LNJ40" s="609">
        <v>3.5385691063929789E-2</v>
      </c>
      <c r="LNK40" s="609"/>
      <c r="LNL40" s="609"/>
      <c r="LNM40" s="609">
        <v>3.5385691063929789E-2</v>
      </c>
      <c r="LNN40" s="609"/>
      <c r="LNO40" s="609"/>
      <c r="LNP40" s="609">
        <v>3.5385691063929789E-2</v>
      </c>
      <c r="LNQ40" s="609"/>
      <c r="LNR40" s="609"/>
      <c r="LNS40" s="609">
        <v>3.5385691063929789E-2</v>
      </c>
      <c r="LNT40" s="609"/>
      <c r="LNU40" s="609"/>
      <c r="LNV40" s="609">
        <v>3.5385691063929789E-2</v>
      </c>
      <c r="LNW40" s="609"/>
      <c r="LNX40" s="609"/>
      <c r="LNY40" s="609">
        <v>3.5385691063929789E-2</v>
      </c>
      <c r="LNZ40" s="609"/>
      <c r="LOA40" s="609"/>
      <c r="LOB40" s="609">
        <v>3.5385691063929789E-2</v>
      </c>
      <c r="LOC40" s="609"/>
      <c r="LOD40" s="609"/>
      <c r="LOE40" s="609">
        <v>3.5385691063929789E-2</v>
      </c>
      <c r="LOF40" s="609"/>
      <c r="LOG40" s="609"/>
      <c r="LOH40" s="609">
        <v>3.5385691063929789E-2</v>
      </c>
      <c r="LOI40" s="609"/>
      <c r="LOJ40" s="609"/>
      <c r="LOK40" s="609">
        <v>3.5385691063929789E-2</v>
      </c>
      <c r="LOL40" s="609"/>
      <c r="LOM40" s="609"/>
      <c r="LON40" s="609">
        <v>3.5385691063929789E-2</v>
      </c>
      <c r="LOO40" s="609"/>
      <c r="LOP40" s="609"/>
      <c r="LOQ40" s="609">
        <v>3.5385691063929789E-2</v>
      </c>
      <c r="LOR40" s="609"/>
      <c r="LOS40" s="609"/>
      <c r="LOT40" s="609">
        <v>3.5385691063929789E-2</v>
      </c>
      <c r="LOU40" s="609"/>
      <c r="LOV40" s="609"/>
      <c r="LOW40" s="609">
        <v>3.5385691063929789E-2</v>
      </c>
      <c r="LOX40" s="609"/>
      <c r="LOY40" s="609"/>
      <c r="LOZ40" s="609">
        <v>3.5385691063929789E-2</v>
      </c>
      <c r="LPA40" s="609"/>
      <c r="LPB40" s="609"/>
      <c r="LPC40" s="609">
        <v>3.5385691063929789E-2</v>
      </c>
      <c r="LPD40" s="609"/>
      <c r="LPE40" s="609"/>
      <c r="LPF40" s="609">
        <v>3.5385691063929789E-2</v>
      </c>
      <c r="LPG40" s="609"/>
      <c r="LPH40" s="609"/>
      <c r="LPI40" s="609">
        <v>3.5385691063929789E-2</v>
      </c>
      <c r="LPJ40" s="609"/>
      <c r="LPK40" s="609"/>
      <c r="LPL40" s="609">
        <v>3.5385691063929789E-2</v>
      </c>
      <c r="LPM40" s="609"/>
      <c r="LPN40" s="609"/>
      <c r="LPO40" s="609">
        <v>3.5385691063929789E-2</v>
      </c>
      <c r="LPP40" s="609"/>
      <c r="LPQ40" s="609"/>
      <c r="LPR40" s="609">
        <v>3.5385691063929789E-2</v>
      </c>
      <c r="LPS40" s="609"/>
      <c r="LPT40" s="609"/>
      <c r="LPU40" s="609">
        <v>3.5385691063929789E-2</v>
      </c>
      <c r="LPV40" s="609"/>
      <c r="LPW40" s="609"/>
      <c r="LPX40" s="609">
        <v>3.5385691063929789E-2</v>
      </c>
      <c r="LPY40" s="609"/>
      <c r="LPZ40" s="609"/>
      <c r="LQA40" s="609">
        <v>3.5385691063929789E-2</v>
      </c>
      <c r="LQB40" s="609"/>
      <c r="LQC40" s="609"/>
      <c r="LQD40" s="609">
        <v>3.5385691063929789E-2</v>
      </c>
      <c r="LQE40" s="609"/>
      <c r="LQF40" s="609"/>
      <c r="LQG40" s="609">
        <v>3.5385691063929789E-2</v>
      </c>
      <c r="LQH40" s="609"/>
      <c r="LQI40" s="609"/>
      <c r="LQJ40" s="609">
        <v>3.5385691063929789E-2</v>
      </c>
      <c r="LQK40" s="609"/>
      <c r="LQL40" s="609"/>
      <c r="LQM40" s="609">
        <v>3.5385691063929789E-2</v>
      </c>
      <c r="LQN40" s="609"/>
      <c r="LQO40" s="609"/>
      <c r="LQP40" s="609">
        <v>3.5385691063929789E-2</v>
      </c>
      <c r="LQQ40" s="609"/>
      <c r="LQR40" s="609"/>
      <c r="LQS40" s="609">
        <v>3.5385691063929789E-2</v>
      </c>
      <c r="LQT40" s="609"/>
      <c r="LQU40" s="609"/>
      <c r="LQV40" s="609">
        <v>3.5385691063929789E-2</v>
      </c>
      <c r="LQW40" s="609"/>
      <c r="LQX40" s="609"/>
      <c r="LQY40" s="609">
        <v>3.5385691063929789E-2</v>
      </c>
      <c r="LQZ40" s="609"/>
      <c r="LRA40" s="609"/>
      <c r="LRB40" s="609">
        <v>3.5385691063929789E-2</v>
      </c>
      <c r="LRC40" s="609"/>
      <c r="LRD40" s="609"/>
      <c r="LRE40" s="609">
        <v>3.5385691063929789E-2</v>
      </c>
      <c r="LRF40" s="609"/>
      <c r="LRG40" s="609"/>
      <c r="LRH40" s="609">
        <v>3.5385691063929789E-2</v>
      </c>
      <c r="LRI40" s="609"/>
      <c r="LRJ40" s="609"/>
      <c r="LRK40" s="609">
        <v>3.5385691063929789E-2</v>
      </c>
      <c r="LRL40" s="609"/>
      <c r="LRM40" s="609"/>
      <c r="LRN40" s="609">
        <v>3.5385691063929789E-2</v>
      </c>
      <c r="LRO40" s="609"/>
      <c r="LRP40" s="609"/>
      <c r="LRQ40" s="609">
        <v>3.5385691063929789E-2</v>
      </c>
      <c r="LRR40" s="609"/>
      <c r="LRS40" s="609"/>
      <c r="LRT40" s="609">
        <v>3.5385691063929789E-2</v>
      </c>
      <c r="LRU40" s="609"/>
      <c r="LRV40" s="609"/>
      <c r="LRW40" s="609">
        <v>3.5385691063929789E-2</v>
      </c>
      <c r="LRX40" s="609"/>
      <c r="LRY40" s="609"/>
      <c r="LRZ40" s="609">
        <v>3.5385691063929789E-2</v>
      </c>
      <c r="LSA40" s="609"/>
      <c r="LSB40" s="609"/>
      <c r="LSC40" s="609">
        <v>3.5385691063929789E-2</v>
      </c>
      <c r="LSD40" s="609"/>
      <c r="LSE40" s="609"/>
      <c r="LSF40" s="609">
        <v>3.5385691063929789E-2</v>
      </c>
      <c r="LSG40" s="609"/>
      <c r="LSH40" s="609"/>
      <c r="LSI40" s="609">
        <v>3.5385691063929789E-2</v>
      </c>
      <c r="LSJ40" s="609"/>
      <c r="LSK40" s="609"/>
      <c r="LSL40" s="609">
        <v>3.5385691063929789E-2</v>
      </c>
      <c r="LSM40" s="609"/>
      <c r="LSN40" s="609"/>
      <c r="LSO40" s="609">
        <v>3.5385691063929789E-2</v>
      </c>
      <c r="LSP40" s="609"/>
      <c r="LSQ40" s="609"/>
      <c r="LSR40" s="609">
        <v>3.5385691063929789E-2</v>
      </c>
      <c r="LSS40" s="609"/>
      <c r="LST40" s="609"/>
      <c r="LSU40" s="609">
        <v>3.5385691063929789E-2</v>
      </c>
      <c r="LSV40" s="609"/>
      <c r="LSW40" s="609"/>
      <c r="LSX40" s="609">
        <v>3.5385691063929789E-2</v>
      </c>
      <c r="LSY40" s="609"/>
      <c r="LSZ40" s="609"/>
      <c r="LTA40" s="609">
        <v>3.5385691063929789E-2</v>
      </c>
      <c r="LTB40" s="609"/>
      <c r="LTC40" s="609"/>
      <c r="LTD40" s="609">
        <v>3.5385691063929789E-2</v>
      </c>
      <c r="LTE40" s="609"/>
      <c r="LTF40" s="609"/>
      <c r="LTG40" s="609">
        <v>3.5385691063929789E-2</v>
      </c>
      <c r="LTH40" s="609"/>
      <c r="LTI40" s="609"/>
      <c r="LTJ40" s="609">
        <v>3.5385691063929789E-2</v>
      </c>
      <c r="LTK40" s="609"/>
      <c r="LTL40" s="609"/>
      <c r="LTM40" s="609">
        <v>3.5385691063929789E-2</v>
      </c>
      <c r="LTN40" s="609"/>
      <c r="LTO40" s="609"/>
      <c r="LTP40" s="609">
        <v>3.5385691063929789E-2</v>
      </c>
      <c r="LTQ40" s="609"/>
      <c r="LTR40" s="609"/>
      <c r="LTS40" s="609">
        <v>3.5385691063929789E-2</v>
      </c>
      <c r="LTT40" s="609"/>
      <c r="LTU40" s="609"/>
      <c r="LTV40" s="609">
        <v>3.5385691063929789E-2</v>
      </c>
      <c r="LTW40" s="609"/>
      <c r="LTX40" s="609"/>
      <c r="LTY40" s="609">
        <v>3.5385691063929789E-2</v>
      </c>
      <c r="LTZ40" s="609"/>
      <c r="LUA40" s="609"/>
      <c r="LUB40" s="609">
        <v>3.5385691063929789E-2</v>
      </c>
      <c r="LUC40" s="609"/>
      <c r="LUD40" s="609"/>
      <c r="LUE40" s="609">
        <v>3.5385691063929789E-2</v>
      </c>
      <c r="LUF40" s="609"/>
      <c r="LUG40" s="609"/>
      <c r="LUH40" s="609">
        <v>3.5385691063929789E-2</v>
      </c>
      <c r="LUI40" s="609"/>
      <c r="LUJ40" s="609"/>
      <c r="LUK40" s="609">
        <v>3.5385691063929789E-2</v>
      </c>
      <c r="LUL40" s="609"/>
      <c r="LUM40" s="609"/>
      <c r="LUN40" s="609">
        <v>3.5385691063929789E-2</v>
      </c>
      <c r="LUO40" s="609"/>
      <c r="LUP40" s="609"/>
      <c r="LUQ40" s="609">
        <v>3.5385691063929789E-2</v>
      </c>
      <c r="LUR40" s="609"/>
      <c r="LUS40" s="609"/>
      <c r="LUT40" s="609">
        <v>3.5385691063929789E-2</v>
      </c>
      <c r="LUU40" s="609"/>
      <c r="LUV40" s="609"/>
      <c r="LUW40" s="609">
        <v>3.5385691063929789E-2</v>
      </c>
      <c r="LUX40" s="609"/>
      <c r="LUY40" s="609"/>
      <c r="LUZ40" s="609">
        <v>3.5385691063929789E-2</v>
      </c>
      <c r="LVA40" s="609"/>
      <c r="LVB40" s="609"/>
      <c r="LVC40" s="609">
        <v>3.5385691063929789E-2</v>
      </c>
      <c r="LVD40" s="609"/>
      <c r="LVE40" s="609"/>
      <c r="LVF40" s="609">
        <v>3.5385691063929789E-2</v>
      </c>
      <c r="LVG40" s="609"/>
      <c r="LVH40" s="609"/>
      <c r="LVI40" s="609">
        <v>3.5385691063929789E-2</v>
      </c>
      <c r="LVJ40" s="609"/>
      <c r="LVK40" s="609"/>
      <c r="LVL40" s="609">
        <v>3.5385691063929789E-2</v>
      </c>
      <c r="LVM40" s="609"/>
      <c r="LVN40" s="609"/>
      <c r="LVO40" s="609">
        <v>3.5385691063929789E-2</v>
      </c>
      <c r="LVP40" s="609"/>
      <c r="LVQ40" s="609"/>
      <c r="LVR40" s="609">
        <v>3.5385691063929789E-2</v>
      </c>
      <c r="LVS40" s="609"/>
      <c r="LVT40" s="609"/>
      <c r="LVU40" s="609">
        <v>3.5385691063929789E-2</v>
      </c>
      <c r="LVV40" s="609"/>
      <c r="LVW40" s="609"/>
      <c r="LVX40" s="609">
        <v>3.5385691063929789E-2</v>
      </c>
      <c r="LVY40" s="609"/>
      <c r="LVZ40" s="609"/>
      <c r="LWA40" s="609">
        <v>3.5385691063929789E-2</v>
      </c>
      <c r="LWB40" s="609"/>
      <c r="LWC40" s="609"/>
      <c r="LWD40" s="609">
        <v>3.5385691063929789E-2</v>
      </c>
      <c r="LWE40" s="609"/>
      <c r="LWF40" s="609"/>
      <c r="LWG40" s="609">
        <v>3.5385691063929789E-2</v>
      </c>
      <c r="LWH40" s="609"/>
      <c r="LWI40" s="609"/>
      <c r="LWJ40" s="609">
        <v>3.5385691063929789E-2</v>
      </c>
      <c r="LWK40" s="609"/>
      <c r="LWL40" s="609"/>
      <c r="LWM40" s="609">
        <v>3.5385691063929789E-2</v>
      </c>
      <c r="LWN40" s="609"/>
      <c r="LWO40" s="609"/>
      <c r="LWP40" s="609">
        <v>3.5385691063929789E-2</v>
      </c>
      <c r="LWQ40" s="609"/>
      <c r="LWR40" s="609"/>
      <c r="LWS40" s="609">
        <v>3.5385691063929789E-2</v>
      </c>
      <c r="LWT40" s="609"/>
      <c r="LWU40" s="609"/>
      <c r="LWV40" s="609">
        <v>3.5385691063929789E-2</v>
      </c>
      <c r="LWW40" s="609"/>
      <c r="LWX40" s="609"/>
      <c r="LWY40" s="609">
        <v>3.5385691063929789E-2</v>
      </c>
      <c r="LWZ40" s="609"/>
      <c r="LXA40" s="609"/>
      <c r="LXB40" s="609">
        <v>3.5385691063929789E-2</v>
      </c>
      <c r="LXC40" s="609"/>
      <c r="LXD40" s="609"/>
      <c r="LXE40" s="609">
        <v>3.5385691063929789E-2</v>
      </c>
      <c r="LXF40" s="609"/>
      <c r="LXG40" s="609"/>
      <c r="LXH40" s="609">
        <v>3.5385691063929789E-2</v>
      </c>
      <c r="LXI40" s="609"/>
      <c r="LXJ40" s="609"/>
      <c r="LXK40" s="609">
        <v>3.5385691063929789E-2</v>
      </c>
      <c r="LXL40" s="609"/>
      <c r="LXM40" s="609"/>
      <c r="LXN40" s="609">
        <v>3.5385691063929789E-2</v>
      </c>
      <c r="LXO40" s="609"/>
      <c r="LXP40" s="609"/>
      <c r="LXQ40" s="609">
        <v>3.5385691063929789E-2</v>
      </c>
      <c r="LXR40" s="609"/>
      <c r="LXS40" s="609"/>
      <c r="LXT40" s="609">
        <v>3.5385691063929789E-2</v>
      </c>
      <c r="LXU40" s="609"/>
      <c r="LXV40" s="609"/>
      <c r="LXW40" s="609">
        <v>3.5385691063929789E-2</v>
      </c>
      <c r="LXX40" s="609"/>
      <c r="LXY40" s="609"/>
      <c r="LXZ40" s="609">
        <v>3.5385691063929789E-2</v>
      </c>
      <c r="LYA40" s="609"/>
      <c r="LYB40" s="609"/>
      <c r="LYC40" s="609">
        <v>3.5385691063929789E-2</v>
      </c>
      <c r="LYD40" s="609"/>
      <c r="LYE40" s="609"/>
      <c r="LYF40" s="609">
        <v>3.5385691063929789E-2</v>
      </c>
      <c r="LYG40" s="609"/>
      <c r="LYH40" s="609"/>
      <c r="LYI40" s="609">
        <v>3.5385691063929789E-2</v>
      </c>
      <c r="LYJ40" s="609"/>
      <c r="LYK40" s="609"/>
      <c r="LYL40" s="609">
        <v>3.5385691063929789E-2</v>
      </c>
      <c r="LYM40" s="609"/>
      <c r="LYN40" s="609"/>
      <c r="LYO40" s="609">
        <v>3.5385691063929789E-2</v>
      </c>
      <c r="LYP40" s="609"/>
      <c r="LYQ40" s="609"/>
      <c r="LYR40" s="609">
        <v>3.5385691063929789E-2</v>
      </c>
      <c r="LYS40" s="609"/>
      <c r="LYT40" s="609"/>
      <c r="LYU40" s="609">
        <v>3.5385691063929789E-2</v>
      </c>
      <c r="LYV40" s="609"/>
      <c r="LYW40" s="609"/>
      <c r="LYX40" s="609">
        <v>3.5385691063929789E-2</v>
      </c>
      <c r="LYY40" s="609"/>
      <c r="LYZ40" s="609"/>
      <c r="LZA40" s="609">
        <v>3.5385691063929789E-2</v>
      </c>
      <c r="LZB40" s="609"/>
      <c r="LZC40" s="609"/>
      <c r="LZD40" s="609">
        <v>3.5385691063929789E-2</v>
      </c>
      <c r="LZE40" s="609"/>
      <c r="LZF40" s="609"/>
      <c r="LZG40" s="609">
        <v>3.5385691063929789E-2</v>
      </c>
      <c r="LZH40" s="609"/>
      <c r="LZI40" s="609"/>
      <c r="LZJ40" s="609">
        <v>3.5385691063929789E-2</v>
      </c>
      <c r="LZK40" s="609"/>
      <c r="LZL40" s="609"/>
      <c r="LZM40" s="609">
        <v>3.5385691063929789E-2</v>
      </c>
      <c r="LZN40" s="609"/>
      <c r="LZO40" s="609"/>
      <c r="LZP40" s="609">
        <v>3.5385691063929789E-2</v>
      </c>
      <c r="LZQ40" s="609"/>
      <c r="LZR40" s="609"/>
      <c r="LZS40" s="609">
        <v>3.5385691063929789E-2</v>
      </c>
      <c r="LZT40" s="609"/>
      <c r="LZU40" s="609"/>
      <c r="LZV40" s="609">
        <v>3.5385691063929789E-2</v>
      </c>
      <c r="LZW40" s="609"/>
      <c r="LZX40" s="609"/>
      <c r="LZY40" s="609">
        <v>3.5385691063929789E-2</v>
      </c>
      <c r="LZZ40" s="609"/>
      <c r="MAA40" s="609"/>
      <c r="MAB40" s="609">
        <v>3.5385691063929789E-2</v>
      </c>
      <c r="MAC40" s="609"/>
      <c r="MAD40" s="609"/>
      <c r="MAE40" s="609">
        <v>3.5385691063929789E-2</v>
      </c>
      <c r="MAF40" s="609"/>
      <c r="MAG40" s="609"/>
      <c r="MAH40" s="609">
        <v>3.5385691063929789E-2</v>
      </c>
      <c r="MAI40" s="609"/>
      <c r="MAJ40" s="609"/>
      <c r="MAK40" s="609">
        <v>3.5385691063929789E-2</v>
      </c>
      <c r="MAL40" s="609"/>
      <c r="MAM40" s="609"/>
      <c r="MAN40" s="609">
        <v>3.5385691063929789E-2</v>
      </c>
      <c r="MAO40" s="609"/>
      <c r="MAP40" s="609"/>
      <c r="MAQ40" s="609">
        <v>3.5385691063929789E-2</v>
      </c>
      <c r="MAR40" s="609"/>
      <c r="MAS40" s="609"/>
      <c r="MAT40" s="609">
        <v>3.5385691063929789E-2</v>
      </c>
      <c r="MAU40" s="609"/>
      <c r="MAV40" s="609"/>
      <c r="MAW40" s="609">
        <v>3.5385691063929789E-2</v>
      </c>
      <c r="MAX40" s="609"/>
      <c r="MAY40" s="609"/>
      <c r="MAZ40" s="609">
        <v>3.5385691063929789E-2</v>
      </c>
      <c r="MBA40" s="609"/>
      <c r="MBB40" s="609"/>
      <c r="MBC40" s="609">
        <v>3.5385691063929789E-2</v>
      </c>
      <c r="MBD40" s="609"/>
      <c r="MBE40" s="609"/>
      <c r="MBF40" s="609">
        <v>3.5385691063929789E-2</v>
      </c>
      <c r="MBG40" s="609"/>
      <c r="MBH40" s="609"/>
      <c r="MBI40" s="609">
        <v>3.5385691063929789E-2</v>
      </c>
      <c r="MBJ40" s="609"/>
      <c r="MBK40" s="609"/>
      <c r="MBL40" s="609">
        <v>3.5385691063929789E-2</v>
      </c>
      <c r="MBM40" s="609"/>
      <c r="MBN40" s="609"/>
      <c r="MBO40" s="609">
        <v>3.5385691063929789E-2</v>
      </c>
      <c r="MBP40" s="609"/>
      <c r="MBQ40" s="609"/>
      <c r="MBR40" s="609">
        <v>3.5385691063929789E-2</v>
      </c>
      <c r="MBS40" s="609"/>
      <c r="MBT40" s="609"/>
      <c r="MBU40" s="609">
        <v>3.5385691063929789E-2</v>
      </c>
      <c r="MBV40" s="609"/>
      <c r="MBW40" s="609"/>
      <c r="MBX40" s="609">
        <v>3.5385691063929789E-2</v>
      </c>
      <c r="MBY40" s="609"/>
      <c r="MBZ40" s="609"/>
      <c r="MCA40" s="609">
        <v>3.5385691063929789E-2</v>
      </c>
      <c r="MCB40" s="609"/>
      <c r="MCC40" s="609"/>
      <c r="MCD40" s="609">
        <v>3.5385691063929789E-2</v>
      </c>
      <c r="MCE40" s="609"/>
      <c r="MCF40" s="609"/>
      <c r="MCG40" s="609">
        <v>3.5385691063929789E-2</v>
      </c>
      <c r="MCH40" s="609"/>
      <c r="MCI40" s="609"/>
      <c r="MCJ40" s="609">
        <v>3.5385691063929789E-2</v>
      </c>
      <c r="MCK40" s="609"/>
      <c r="MCL40" s="609"/>
      <c r="MCM40" s="609">
        <v>3.5385691063929789E-2</v>
      </c>
      <c r="MCN40" s="609"/>
      <c r="MCO40" s="609"/>
      <c r="MCP40" s="609">
        <v>3.5385691063929789E-2</v>
      </c>
      <c r="MCQ40" s="609"/>
      <c r="MCR40" s="609"/>
      <c r="MCS40" s="609">
        <v>3.5385691063929789E-2</v>
      </c>
      <c r="MCT40" s="609"/>
      <c r="MCU40" s="609"/>
      <c r="MCV40" s="609">
        <v>3.5385691063929789E-2</v>
      </c>
      <c r="MCW40" s="609"/>
      <c r="MCX40" s="609"/>
      <c r="MCY40" s="609">
        <v>3.5385691063929789E-2</v>
      </c>
      <c r="MCZ40" s="609"/>
      <c r="MDA40" s="609"/>
      <c r="MDB40" s="609">
        <v>3.5385691063929789E-2</v>
      </c>
      <c r="MDC40" s="609"/>
      <c r="MDD40" s="609"/>
      <c r="MDE40" s="609">
        <v>3.5385691063929789E-2</v>
      </c>
      <c r="MDF40" s="609"/>
      <c r="MDG40" s="609"/>
      <c r="MDH40" s="609">
        <v>3.5385691063929789E-2</v>
      </c>
      <c r="MDI40" s="609"/>
      <c r="MDJ40" s="609"/>
      <c r="MDK40" s="609">
        <v>3.5385691063929789E-2</v>
      </c>
      <c r="MDL40" s="609"/>
      <c r="MDM40" s="609"/>
      <c r="MDN40" s="609">
        <v>3.5385691063929789E-2</v>
      </c>
      <c r="MDO40" s="609"/>
      <c r="MDP40" s="609"/>
      <c r="MDQ40" s="609">
        <v>3.5385691063929789E-2</v>
      </c>
      <c r="MDR40" s="609"/>
      <c r="MDS40" s="609"/>
      <c r="MDT40" s="609">
        <v>3.5385691063929789E-2</v>
      </c>
      <c r="MDU40" s="609"/>
      <c r="MDV40" s="609"/>
      <c r="MDW40" s="609">
        <v>3.5385691063929789E-2</v>
      </c>
      <c r="MDX40" s="609"/>
      <c r="MDY40" s="609"/>
      <c r="MDZ40" s="609">
        <v>3.5385691063929789E-2</v>
      </c>
      <c r="MEA40" s="609"/>
      <c r="MEB40" s="609"/>
      <c r="MEC40" s="609">
        <v>3.5385691063929789E-2</v>
      </c>
      <c r="MED40" s="609"/>
      <c r="MEE40" s="609"/>
      <c r="MEF40" s="609">
        <v>3.5385691063929789E-2</v>
      </c>
      <c r="MEG40" s="609"/>
      <c r="MEH40" s="609"/>
      <c r="MEI40" s="609">
        <v>3.5385691063929789E-2</v>
      </c>
      <c r="MEJ40" s="609"/>
      <c r="MEK40" s="609"/>
      <c r="MEL40" s="609">
        <v>3.5385691063929789E-2</v>
      </c>
      <c r="MEM40" s="609"/>
      <c r="MEN40" s="609"/>
      <c r="MEO40" s="609">
        <v>3.5385691063929789E-2</v>
      </c>
      <c r="MEP40" s="609"/>
      <c r="MEQ40" s="609"/>
      <c r="MER40" s="609">
        <v>3.5385691063929789E-2</v>
      </c>
      <c r="MES40" s="609"/>
      <c r="MET40" s="609"/>
      <c r="MEU40" s="609">
        <v>3.5385691063929789E-2</v>
      </c>
      <c r="MEV40" s="609"/>
      <c r="MEW40" s="609"/>
      <c r="MEX40" s="609">
        <v>3.5385691063929789E-2</v>
      </c>
      <c r="MEY40" s="609"/>
      <c r="MEZ40" s="609"/>
      <c r="MFA40" s="609">
        <v>3.5385691063929789E-2</v>
      </c>
      <c r="MFB40" s="609"/>
      <c r="MFC40" s="609"/>
      <c r="MFD40" s="609">
        <v>3.5385691063929789E-2</v>
      </c>
      <c r="MFE40" s="609"/>
      <c r="MFF40" s="609"/>
      <c r="MFG40" s="609">
        <v>3.5385691063929789E-2</v>
      </c>
      <c r="MFH40" s="609"/>
      <c r="MFI40" s="609"/>
      <c r="MFJ40" s="609">
        <v>3.5385691063929789E-2</v>
      </c>
      <c r="MFK40" s="609"/>
      <c r="MFL40" s="609"/>
      <c r="MFM40" s="609">
        <v>3.5385691063929789E-2</v>
      </c>
      <c r="MFN40" s="609"/>
      <c r="MFO40" s="609"/>
      <c r="MFP40" s="609">
        <v>3.5385691063929789E-2</v>
      </c>
      <c r="MFQ40" s="609"/>
      <c r="MFR40" s="609"/>
      <c r="MFS40" s="609">
        <v>3.5385691063929789E-2</v>
      </c>
      <c r="MFT40" s="609"/>
      <c r="MFU40" s="609"/>
      <c r="MFV40" s="609">
        <v>3.5385691063929789E-2</v>
      </c>
      <c r="MFW40" s="609"/>
      <c r="MFX40" s="609"/>
      <c r="MFY40" s="609">
        <v>3.5385691063929789E-2</v>
      </c>
      <c r="MFZ40" s="609"/>
      <c r="MGA40" s="609"/>
      <c r="MGB40" s="609">
        <v>3.5385691063929789E-2</v>
      </c>
      <c r="MGC40" s="609"/>
      <c r="MGD40" s="609"/>
      <c r="MGE40" s="609">
        <v>3.5385691063929789E-2</v>
      </c>
      <c r="MGF40" s="609"/>
      <c r="MGG40" s="609"/>
      <c r="MGH40" s="609">
        <v>3.5385691063929789E-2</v>
      </c>
      <c r="MGI40" s="609"/>
      <c r="MGJ40" s="609"/>
      <c r="MGK40" s="609">
        <v>3.5385691063929789E-2</v>
      </c>
      <c r="MGL40" s="609"/>
      <c r="MGM40" s="609"/>
      <c r="MGN40" s="609">
        <v>3.5385691063929789E-2</v>
      </c>
      <c r="MGO40" s="609"/>
      <c r="MGP40" s="609"/>
      <c r="MGQ40" s="609">
        <v>3.5385691063929789E-2</v>
      </c>
      <c r="MGR40" s="609"/>
      <c r="MGS40" s="609"/>
      <c r="MGT40" s="609">
        <v>3.5385691063929789E-2</v>
      </c>
      <c r="MGU40" s="609"/>
      <c r="MGV40" s="609"/>
      <c r="MGW40" s="609">
        <v>3.5385691063929789E-2</v>
      </c>
      <c r="MGX40" s="609"/>
      <c r="MGY40" s="609"/>
      <c r="MGZ40" s="609">
        <v>3.5385691063929789E-2</v>
      </c>
      <c r="MHA40" s="609"/>
      <c r="MHB40" s="609"/>
      <c r="MHC40" s="609">
        <v>3.5385691063929789E-2</v>
      </c>
      <c r="MHD40" s="609"/>
      <c r="MHE40" s="609"/>
      <c r="MHF40" s="609">
        <v>3.5385691063929789E-2</v>
      </c>
      <c r="MHG40" s="609"/>
      <c r="MHH40" s="609"/>
      <c r="MHI40" s="609">
        <v>3.5385691063929789E-2</v>
      </c>
      <c r="MHJ40" s="609"/>
      <c r="MHK40" s="609"/>
      <c r="MHL40" s="609">
        <v>3.5385691063929789E-2</v>
      </c>
      <c r="MHM40" s="609"/>
      <c r="MHN40" s="609"/>
      <c r="MHO40" s="609">
        <v>3.5385691063929789E-2</v>
      </c>
      <c r="MHP40" s="609"/>
      <c r="MHQ40" s="609"/>
      <c r="MHR40" s="609">
        <v>3.5385691063929789E-2</v>
      </c>
      <c r="MHS40" s="609"/>
      <c r="MHT40" s="609"/>
      <c r="MHU40" s="609">
        <v>3.5385691063929789E-2</v>
      </c>
      <c r="MHV40" s="609"/>
      <c r="MHW40" s="609"/>
      <c r="MHX40" s="609">
        <v>3.5385691063929789E-2</v>
      </c>
      <c r="MHY40" s="609"/>
      <c r="MHZ40" s="609"/>
      <c r="MIA40" s="609">
        <v>3.5385691063929789E-2</v>
      </c>
      <c r="MIB40" s="609"/>
      <c r="MIC40" s="609"/>
      <c r="MID40" s="609">
        <v>3.5385691063929789E-2</v>
      </c>
      <c r="MIE40" s="609"/>
      <c r="MIF40" s="609"/>
      <c r="MIG40" s="609">
        <v>3.5385691063929789E-2</v>
      </c>
      <c r="MIH40" s="609"/>
      <c r="MII40" s="609"/>
      <c r="MIJ40" s="609">
        <v>3.5385691063929789E-2</v>
      </c>
      <c r="MIK40" s="609"/>
      <c r="MIL40" s="609"/>
      <c r="MIM40" s="609">
        <v>3.5385691063929789E-2</v>
      </c>
      <c r="MIN40" s="609"/>
      <c r="MIO40" s="609"/>
      <c r="MIP40" s="609">
        <v>3.5385691063929789E-2</v>
      </c>
      <c r="MIQ40" s="609"/>
      <c r="MIR40" s="609"/>
      <c r="MIS40" s="609">
        <v>3.5385691063929789E-2</v>
      </c>
      <c r="MIT40" s="609"/>
      <c r="MIU40" s="609"/>
      <c r="MIV40" s="609">
        <v>3.5385691063929789E-2</v>
      </c>
      <c r="MIW40" s="609"/>
      <c r="MIX40" s="609"/>
      <c r="MIY40" s="609">
        <v>3.5385691063929789E-2</v>
      </c>
      <c r="MIZ40" s="609"/>
      <c r="MJA40" s="609"/>
      <c r="MJB40" s="609">
        <v>3.5385691063929789E-2</v>
      </c>
      <c r="MJC40" s="609"/>
      <c r="MJD40" s="609"/>
      <c r="MJE40" s="609">
        <v>3.5385691063929789E-2</v>
      </c>
      <c r="MJF40" s="609"/>
      <c r="MJG40" s="609"/>
      <c r="MJH40" s="609">
        <v>3.5385691063929789E-2</v>
      </c>
      <c r="MJI40" s="609"/>
      <c r="MJJ40" s="609"/>
      <c r="MJK40" s="609">
        <v>3.5385691063929789E-2</v>
      </c>
      <c r="MJL40" s="609"/>
      <c r="MJM40" s="609"/>
      <c r="MJN40" s="609">
        <v>3.5385691063929789E-2</v>
      </c>
      <c r="MJO40" s="609"/>
      <c r="MJP40" s="609"/>
      <c r="MJQ40" s="609">
        <v>3.5385691063929789E-2</v>
      </c>
      <c r="MJR40" s="609"/>
      <c r="MJS40" s="609"/>
      <c r="MJT40" s="609">
        <v>3.5385691063929789E-2</v>
      </c>
      <c r="MJU40" s="609"/>
      <c r="MJV40" s="609"/>
      <c r="MJW40" s="609">
        <v>3.5385691063929789E-2</v>
      </c>
      <c r="MJX40" s="609"/>
      <c r="MJY40" s="609"/>
      <c r="MJZ40" s="609">
        <v>3.5385691063929789E-2</v>
      </c>
      <c r="MKA40" s="609"/>
      <c r="MKB40" s="609"/>
      <c r="MKC40" s="609">
        <v>3.5385691063929789E-2</v>
      </c>
      <c r="MKD40" s="609"/>
      <c r="MKE40" s="609"/>
      <c r="MKF40" s="609">
        <v>3.5385691063929789E-2</v>
      </c>
      <c r="MKG40" s="609"/>
      <c r="MKH40" s="609"/>
      <c r="MKI40" s="609">
        <v>3.5385691063929789E-2</v>
      </c>
      <c r="MKJ40" s="609"/>
      <c r="MKK40" s="609"/>
      <c r="MKL40" s="609">
        <v>3.5385691063929789E-2</v>
      </c>
      <c r="MKM40" s="609"/>
      <c r="MKN40" s="609"/>
      <c r="MKO40" s="609">
        <v>3.5385691063929789E-2</v>
      </c>
      <c r="MKP40" s="609"/>
      <c r="MKQ40" s="609"/>
      <c r="MKR40" s="609">
        <v>3.5385691063929789E-2</v>
      </c>
      <c r="MKS40" s="609"/>
      <c r="MKT40" s="609"/>
      <c r="MKU40" s="609">
        <v>3.5385691063929789E-2</v>
      </c>
      <c r="MKV40" s="609"/>
      <c r="MKW40" s="609"/>
      <c r="MKX40" s="609">
        <v>3.5385691063929789E-2</v>
      </c>
      <c r="MKY40" s="609"/>
      <c r="MKZ40" s="609"/>
      <c r="MLA40" s="609">
        <v>3.5385691063929789E-2</v>
      </c>
      <c r="MLB40" s="609"/>
      <c r="MLC40" s="609"/>
      <c r="MLD40" s="609">
        <v>3.5385691063929789E-2</v>
      </c>
      <c r="MLE40" s="609"/>
      <c r="MLF40" s="609"/>
      <c r="MLG40" s="609">
        <v>3.5385691063929789E-2</v>
      </c>
      <c r="MLH40" s="609"/>
      <c r="MLI40" s="609"/>
      <c r="MLJ40" s="609">
        <v>3.5385691063929789E-2</v>
      </c>
      <c r="MLK40" s="609"/>
      <c r="MLL40" s="609"/>
      <c r="MLM40" s="609">
        <v>3.5385691063929789E-2</v>
      </c>
      <c r="MLN40" s="609"/>
      <c r="MLO40" s="609"/>
      <c r="MLP40" s="609">
        <v>3.5385691063929789E-2</v>
      </c>
      <c r="MLQ40" s="609"/>
      <c r="MLR40" s="609"/>
      <c r="MLS40" s="609">
        <v>3.5385691063929789E-2</v>
      </c>
      <c r="MLT40" s="609"/>
      <c r="MLU40" s="609"/>
      <c r="MLV40" s="609">
        <v>3.5385691063929789E-2</v>
      </c>
      <c r="MLW40" s="609"/>
      <c r="MLX40" s="609"/>
      <c r="MLY40" s="609">
        <v>3.5385691063929789E-2</v>
      </c>
      <c r="MLZ40" s="609"/>
      <c r="MMA40" s="609"/>
      <c r="MMB40" s="609">
        <v>3.5385691063929789E-2</v>
      </c>
      <c r="MMC40" s="609"/>
      <c r="MMD40" s="609"/>
      <c r="MME40" s="609">
        <v>3.5385691063929789E-2</v>
      </c>
      <c r="MMF40" s="609"/>
      <c r="MMG40" s="609"/>
      <c r="MMH40" s="609">
        <v>3.5385691063929789E-2</v>
      </c>
      <c r="MMI40" s="609"/>
      <c r="MMJ40" s="609"/>
      <c r="MMK40" s="609">
        <v>3.5385691063929789E-2</v>
      </c>
      <c r="MML40" s="609"/>
      <c r="MMM40" s="609"/>
      <c r="MMN40" s="609">
        <v>3.5385691063929789E-2</v>
      </c>
      <c r="MMO40" s="609"/>
      <c r="MMP40" s="609"/>
      <c r="MMQ40" s="609">
        <v>3.5385691063929789E-2</v>
      </c>
      <c r="MMR40" s="609"/>
      <c r="MMS40" s="609"/>
      <c r="MMT40" s="609">
        <v>3.5385691063929789E-2</v>
      </c>
      <c r="MMU40" s="609"/>
      <c r="MMV40" s="609"/>
      <c r="MMW40" s="609">
        <v>3.5385691063929789E-2</v>
      </c>
      <c r="MMX40" s="609"/>
      <c r="MMY40" s="609"/>
      <c r="MMZ40" s="609">
        <v>3.5385691063929789E-2</v>
      </c>
      <c r="MNA40" s="609"/>
      <c r="MNB40" s="609"/>
      <c r="MNC40" s="609">
        <v>3.5385691063929789E-2</v>
      </c>
      <c r="MND40" s="609"/>
      <c r="MNE40" s="609"/>
      <c r="MNF40" s="609">
        <v>3.5385691063929789E-2</v>
      </c>
      <c r="MNG40" s="609"/>
      <c r="MNH40" s="609"/>
      <c r="MNI40" s="609">
        <v>3.5385691063929789E-2</v>
      </c>
      <c r="MNJ40" s="609"/>
      <c r="MNK40" s="609"/>
      <c r="MNL40" s="609">
        <v>3.5385691063929789E-2</v>
      </c>
      <c r="MNM40" s="609"/>
      <c r="MNN40" s="609"/>
      <c r="MNO40" s="609">
        <v>3.5385691063929789E-2</v>
      </c>
      <c r="MNP40" s="609"/>
      <c r="MNQ40" s="609"/>
      <c r="MNR40" s="609">
        <v>3.5385691063929789E-2</v>
      </c>
      <c r="MNS40" s="609"/>
      <c r="MNT40" s="609"/>
      <c r="MNU40" s="609">
        <v>3.5385691063929789E-2</v>
      </c>
      <c r="MNV40" s="609"/>
      <c r="MNW40" s="609"/>
      <c r="MNX40" s="609">
        <v>3.5385691063929789E-2</v>
      </c>
      <c r="MNY40" s="609"/>
      <c r="MNZ40" s="609"/>
      <c r="MOA40" s="609">
        <v>3.5385691063929789E-2</v>
      </c>
      <c r="MOB40" s="609"/>
      <c r="MOC40" s="609"/>
      <c r="MOD40" s="609">
        <v>3.5385691063929789E-2</v>
      </c>
      <c r="MOE40" s="609"/>
      <c r="MOF40" s="609"/>
      <c r="MOG40" s="609">
        <v>3.5385691063929789E-2</v>
      </c>
      <c r="MOH40" s="609"/>
      <c r="MOI40" s="609"/>
      <c r="MOJ40" s="609">
        <v>3.5385691063929789E-2</v>
      </c>
      <c r="MOK40" s="609"/>
      <c r="MOL40" s="609"/>
      <c r="MOM40" s="609">
        <v>3.5385691063929789E-2</v>
      </c>
      <c r="MON40" s="609"/>
      <c r="MOO40" s="609"/>
      <c r="MOP40" s="609">
        <v>3.5385691063929789E-2</v>
      </c>
      <c r="MOQ40" s="609"/>
      <c r="MOR40" s="609"/>
      <c r="MOS40" s="609">
        <v>3.5385691063929789E-2</v>
      </c>
      <c r="MOT40" s="609"/>
      <c r="MOU40" s="609"/>
      <c r="MOV40" s="609">
        <v>3.5385691063929789E-2</v>
      </c>
      <c r="MOW40" s="609"/>
      <c r="MOX40" s="609"/>
      <c r="MOY40" s="609">
        <v>3.5385691063929789E-2</v>
      </c>
      <c r="MOZ40" s="609"/>
      <c r="MPA40" s="609"/>
      <c r="MPB40" s="609">
        <v>3.5385691063929789E-2</v>
      </c>
      <c r="MPC40" s="609"/>
      <c r="MPD40" s="609"/>
      <c r="MPE40" s="609">
        <v>3.5385691063929789E-2</v>
      </c>
      <c r="MPF40" s="609"/>
      <c r="MPG40" s="609"/>
      <c r="MPH40" s="609">
        <v>3.5385691063929789E-2</v>
      </c>
      <c r="MPI40" s="609"/>
      <c r="MPJ40" s="609"/>
      <c r="MPK40" s="609">
        <v>3.5385691063929789E-2</v>
      </c>
      <c r="MPL40" s="609"/>
      <c r="MPM40" s="609"/>
      <c r="MPN40" s="609">
        <v>3.5385691063929789E-2</v>
      </c>
      <c r="MPO40" s="609"/>
      <c r="MPP40" s="609"/>
      <c r="MPQ40" s="609">
        <v>3.5385691063929789E-2</v>
      </c>
      <c r="MPR40" s="609"/>
      <c r="MPS40" s="609"/>
      <c r="MPT40" s="609">
        <v>3.5385691063929789E-2</v>
      </c>
      <c r="MPU40" s="609"/>
      <c r="MPV40" s="609"/>
      <c r="MPW40" s="609">
        <v>3.5385691063929789E-2</v>
      </c>
      <c r="MPX40" s="609"/>
      <c r="MPY40" s="609"/>
      <c r="MPZ40" s="609">
        <v>3.5385691063929789E-2</v>
      </c>
      <c r="MQA40" s="609"/>
      <c r="MQB40" s="609"/>
      <c r="MQC40" s="609">
        <v>3.5385691063929789E-2</v>
      </c>
      <c r="MQD40" s="609"/>
      <c r="MQE40" s="609"/>
      <c r="MQF40" s="609">
        <v>3.5385691063929789E-2</v>
      </c>
      <c r="MQG40" s="609"/>
      <c r="MQH40" s="609"/>
      <c r="MQI40" s="609">
        <v>3.5385691063929789E-2</v>
      </c>
      <c r="MQJ40" s="609"/>
      <c r="MQK40" s="609"/>
      <c r="MQL40" s="609">
        <v>3.5385691063929789E-2</v>
      </c>
      <c r="MQM40" s="609"/>
      <c r="MQN40" s="609"/>
      <c r="MQO40" s="609">
        <v>3.5385691063929789E-2</v>
      </c>
      <c r="MQP40" s="609"/>
      <c r="MQQ40" s="609"/>
      <c r="MQR40" s="609">
        <v>3.5385691063929789E-2</v>
      </c>
      <c r="MQS40" s="609"/>
      <c r="MQT40" s="609"/>
      <c r="MQU40" s="609">
        <v>3.5385691063929789E-2</v>
      </c>
      <c r="MQV40" s="609"/>
      <c r="MQW40" s="609"/>
      <c r="MQX40" s="609">
        <v>3.5385691063929789E-2</v>
      </c>
      <c r="MQY40" s="609"/>
      <c r="MQZ40" s="609"/>
      <c r="MRA40" s="609">
        <v>3.5385691063929789E-2</v>
      </c>
      <c r="MRB40" s="609"/>
      <c r="MRC40" s="609"/>
      <c r="MRD40" s="609">
        <v>3.5385691063929789E-2</v>
      </c>
      <c r="MRE40" s="609"/>
      <c r="MRF40" s="609"/>
      <c r="MRG40" s="609">
        <v>3.5385691063929789E-2</v>
      </c>
      <c r="MRH40" s="609"/>
      <c r="MRI40" s="609"/>
      <c r="MRJ40" s="609">
        <v>3.5385691063929789E-2</v>
      </c>
      <c r="MRK40" s="609"/>
      <c r="MRL40" s="609"/>
      <c r="MRM40" s="609">
        <v>3.5385691063929789E-2</v>
      </c>
      <c r="MRN40" s="609"/>
      <c r="MRO40" s="609"/>
      <c r="MRP40" s="609">
        <v>3.5385691063929789E-2</v>
      </c>
      <c r="MRQ40" s="609"/>
      <c r="MRR40" s="609"/>
      <c r="MRS40" s="609">
        <v>3.5385691063929789E-2</v>
      </c>
      <c r="MRT40" s="609"/>
      <c r="MRU40" s="609"/>
      <c r="MRV40" s="609">
        <v>3.5385691063929789E-2</v>
      </c>
      <c r="MRW40" s="609"/>
      <c r="MRX40" s="609"/>
      <c r="MRY40" s="609">
        <v>3.5385691063929789E-2</v>
      </c>
      <c r="MRZ40" s="609"/>
      <c r="MSA40" s="609"/>
      <c r="MSB40" s="609">
        <v>3.5385691063929789E-2</v>
      </c>
      <c r="MSC40" s="609"/>
      <c r="MSD40" s="609"/>
      <c r="MSE40" s="609">
        <v>3.5385691063929789E-2</v>
      </c>
      <c r="MSF40" s="609"/>
      <c r="MSG40" s="609"/>
      <c r="MSH40" s="609">
        <v>3.5385691063929789E-2</v>
      </c>
      <c r="MSI40" s="609"/>
      <c r="MSJ40" s="609"/>
      <c r="MSK40" s="609">
        <v>3.5385691063929789E-2</v>
      </c>
      <c r="MSL40" s="609"/>
      <c r="MSM40" s="609"/>
      <c r="MSN40" s="609">
        <v>3.5385691063929789E-2</v>
      </c>
      <c r="MSO40" s="609"/>
      <c r="MSP40" s="609"/>
      <c r="MSQ40" s="609">
        <v>3.5385691063929789E-2</v>
      </c>
      <c r="MSR40" s="609"/>
      <c r="MSS40" s="609"/>
      <c r="MST40" s="609">
        <v>3.5385691063929789E-2</v>
      </c>
      <c r="MSU40" s="609"/>
      <c r="MSV40" s="609"/>
      <c r="MSW40" s="609">
        <v>3.5385691063929789E-2</v>
      </c>
      <c r="MSX40" s="609"/>
      <c r="MSY40" s="609"/>
      <c r="MSZ40" s="609">
        <v>3.5385691063929789E-2</v>
      </c>
      <c r="MTA40" s="609"/>
      <c r="MTB40" s="609"/>
      <c r="MTC40" s="609">
        <v>3.5385691063929789E-2</v>
      </c>
      <c r="MTD40" s="609"/>
      <c r="MTE40" s="609"/>
      <c r="MTF40" s="609">
        <v>3.5385691063929789E-2</v>
      </c>
      <c r="MTG40" s="609"/>
      <c r="MTH40" s="609"/>
      <c r="MTI40" s="609">
        <v>3.5385691063929789E-2</v>
      </c>
      <c r="MTJ40" s="609"/>
      <c r="MTK40" s="609"/>
      <c r="MTL40" s="609">
        <v>3.5385691063929789E-2</v>
      </c>
      <c r="MTM40" s="609"/>
      <c r="MTN40" s="609"/>
      <c r="MTO40" s="609">
        <v>3.5385691063929789E-2</v>
      </c>
      <c r="MTP40" s="609"/>
      <c r="MTQ40" s="609"/>
      <c r="MTR40" s="609">
        <v>3.5385691063929789E-2</v>
      </c>
      <c r="MTS40" s="609"/>
      <c r="MTT40" s="609"/>
      <c r="MTU40" s="609">
        <v>3.5385691063929789E-2</v>
      </c>
      <c r="MTV40" s="609"/>
      <c r="MTW40" s="609"/>
      <c r="MTX40" s="609">
        <v>3.5385691063929789E-2</v>
      </c>
      <c r="MTY40" s="609"/>
      <c r="MTZ40" s="609"/>
      <c r="MUA40" s="609">
        <v>3.5385691063929789E-2</v>
      </c>
      <c r="MUB40" s="609"/>
      <c r="MUC40" s="609"/>
      <c r="MUD40" s="609">
        <v>3.5385691063929789E-2</v>
      </c>
      <c r="MUE40" s="609"/>
      <c r="MUF40" s="609"/>
      <c r="MUG40" s="609">
        <v>3.5385691063929789E-2</v>
      </c>
      <c r="MUH40" s="609"/>
      <c r="MUI40" s="609"/>
      <c r="MUJ40" s="609">
        <v>3.5385691063929789E-2</v>
      </c>
      <c r="MUK40" s="609"/>
      <c r="MUL40" s="609"/>
      <c r="MUM40" s="609">
        <v>3.5385691063929789E-2</v>
      </c>
      <c r="MUN40" s="609"/>
      <c r="MUO40" s="609"/>
      <c r="MUP40" s="609">
        <v>3.5385691063929789E-2</v>
      </c>
      <c r="MUQ40" s="609"/>
      <c r="MUR40" s="609"/>
      <c r="MUS40" s="609">
        <v>3.5385691063929789E-2</v>
      </c>
      <c r="MUT40" s="609"/>
      <c r="MUU40" s="609"/>
      <c r="MUV40" s="609">
        <v>3.5385691063929789E-2</v>
      </c>
      <c r="MUW40" s="609"/>
      <c r="MUX40" s="609"/>
      <c r="MUY40" s="609">
        <v>3.5385691063929789E-2</v>
      </c>
      <c r="MUZ40" s="609"/>
      <c r="MVA40" s="609"/>
      <c r="MVB40" s="609">
        <v>3.5385691063929789E-2</v>
      </c>
      <c r="MVC40" s="609"/>
      <c r="MVD40" s="609"/>
      <c r="MVE40" s="609">
        <v>3.5385691063929789E-2</v>
      </c>
      <c r="MVF40" s="609"/>
      <c r="MVG40" s="609"/>
      <c r="MVH40" s="609">
        <v>3.5385691063929789E-2</v>
      </c>
      <c r="MVI40" s="609"/>
      <c r="MVJ40" s="609"/>
      <c r="MVK40" s="609">
        <v>3.5385691063929789E-2</v>
      </c>
      <c r="MVL40" s="609"/>
      <c r="MVM40" s="609"/>
      <c r="MVN40" s="609">
        <v>3.5385691063929789E-2</v>
      </c>
      <c r="MVO40" s="609"/>
      <c r="MVP40" s="609"/>
      <c r="MVQ40" s="609">
        <v>3.5385691063929789E-2</v>
      </c>
      <c r="MVR40" s="609"/>
      <c r="MVS40" s="609"/>
      <c r="MVT40" s="609">
        <v>3.5385691063929789E-2</v>
      </c>
      <c r="MVU40" s="609"/>
      <c r="MVV40" s="609"/>
      <c r="MVW40" s="609">
        <v>3.5385691063929789E-2</v>
      </c>
      <c r="MVX40" s="609"/>
      <c r="MVY40" s="609"/>
      <c r="MVZ40" s="609">
        <v>3.5385691063929789E-2</v>
      </c>
      <c r="MWA40" s="609"/>
      <c r="MWB40" s="609"/>
      <c r="MWC40" s="609">
        <v>3.5385691063929789E-2</v>
      </c>
      <c r="MWD40" s="609"/>
      <c r="MWE40" s="609"/>
      <c r="MWF40" s="609">
        <v>3.5385691063929789E-2</v>
      </c>
      <c r="MWG40" s="609"/>
      <c r="MWH40" s="609"/>
      <c r="MWI40" s="609">
        <v>3.5385691063929789E-2</v>
      </c>
      <c r="MWJ40" s="609"/>
      <c r="MWK40" s="609"/>
      <c r="MWL40" s="609">
        <v>3.5385691063929789E-2</v>
      </c>
      <c r="MWM40" s="609"/>
      <c r="MWN40" s="609"/>
      <c r="MWO40" s="609">
        <v>3.5385691063929789E-2</v>
      </c>
      <c r="MWP40" s="609"/>
      <c r="MWQ40" s="609"/>
      <c r="MWR40" s="609">
        <v>3.5385691063929789E-2</v>
      </c>
      <c r="MWS40" s="609"/>
      <c r="MWT40" s="609"/>
      <c r="MWU40" s="609">
        <v>3.5385691063929789E-2</v>
      </c>
      <c r="MWV40" s="609"/>
      <c r="MWW40" s="609"/>
      <c r="MWX40" s="609">
        <v>3.5385691063929789E-2</v>
      </c>
      <c r="MWY40" s="609"/>
      <c r="MWZ40" s="609"/>
      <c r="MXA40" s="609">
        <v>3.5385691063929789E-2</v>
      </c>
      <c r="MXB40" s="609"/>
      <c r="MXC40" s="609"/>
      <c r="MXD40" s="609">
        <v>3.5385691063929789E-2</v>
      </c>
      <c r="MXE40" s="609"/>
      <c r="MXF40" s="609"/>
      <c r="MXG40" s="609">
        <v>3.5385691063929789E-2</v>
      </c>
      <c r="MXH40" s="609"/>
      <c r="MXI40" s="609"/>
      <c r="MXJ40" s="609">
        <v>3.5385691063929789E-2</v>
      </c>
      <c r="MXK40" s="609"/>
      <c r="MXL40" s="609"/>
      <c r="MXM40" s="609">
        <v>3.5385691063929789E-2</v>
      </c>
      <c r="MXN40" s="609"/>
      <c r="MXO40" s="609"/>
      <c r="MXP40" s="609">
        <v>3.5385691063929789E-2</v>
      </c>
      <c r="MXQ40" s="609"/>
      <c r="MXR40" s="609"/>
      <c r="MXS40" s="609">
        <v>3.5385691063929789E-2</v>
      </c>
      <c r="MXT40" s="609"/>
      <c r="MXU40" s="609"/>
      <c r="MXV40" s="609">
        <v>3.5385691063929789E-2</v>
      </c>
      <c r="MXW40" s="609"/>
      <c r="MXX40" s="609"/>
      <c r="MXY40" s="609">
        <v>3.5385691063929789E-2</v>
      </c>
      <c r="MXZ40" s="609"/>
      <c r="MYA40" s="609"/>
      <c r="MYB40" s="609">
        <v>3.5385691063929789E-2</v>
      </c>
      <c r="MYC40" s="609"/>
      <c r="MYD40" s="609"/>
      <c r="MYE40" s="609">
        <v>3.5385691063929789E-2</v>
      </c>
      <c r="MYF40" s="609"/>
      <c r="MYG40" s="609"/>
      <c r="MYH40" s="609">
        <v>3.5385691063929789E-2</v>
      </c>
      <c r="MYI40" s="609"/>
      <c r="MYJ40" s="609"/>
      <c r="MYK40" s="609">
        <v>3.5385691063929789E-2</v>
      </c>
      <c r="MYL40" s="609"/>
      <c r="MYM40" s="609"/>
      <c r="MYN40" s="609">
        <v>3.5385691063929789E-2</v>
      </c>
      <c r="MYO40" s="609"/>
      <c r="MYP40" s="609"/>
      <c r="MYQ40" s="609">
        <v>3.5385691063929789E-2</v>
      </c>
      <c r="MYR40" s="609"/>
      <c r="MYS40" s="609"/>
      <c r="MYT40" s="609">
        <v>3.5385691063929789E-2</v>
      </c>
      <c r="MYU40" s="609"/>
      <c r="MYV40" s="609"/>
      <c r="MYW40" s="609">
        <v>3.5385691063929789E-2</v>
      </c>
      <c r="MYX40" s="609"/>
      <c r="MYY40" s="609"/>
      <c r="MYZ40" s="609">
        <v>3.5385691063929789E-2</v>
      </c>
      <c r="MZA40" s="609"/>
      <c r="MZB40" s="609"/>
      <c r="MZC40" s="609">
        <v>3.5385691063929789E-2</v>
      </c>
      <c r="MZD40" s="609"/>
      <c r="MZE40" s="609"/>
      <c r="MZF40" s="609">
        <v>3.5385691063929789E-2</v>
      </c>
      <c r="MZG40" s="609"/>
      <c r="MZH40" s="609"/>
      <c r="MZI40" s="609">
        <v>3.5385691063929789E-2</v>
      </c>
      <c r="MZJ40" s="609"/>
      <c r="MZK40" s="609"/>
      <c r="MZL40" s="609">
        <v>3.5385691063929789E-2</v>
      </c>
      <c r="MZM40" s="609"/>
      <c r="MZN40" s="609"/>
      <c r="MZO40" s="609">
        <v>3.5385691063929789E-2</v>
      </c>
      <c r="MZP40" s="609"/>
      <c r="MZQ40" s="609"/>
      <c r="MZR40" s="609">
        <v>3.5385691063929789E-2</v>
      </c>
      <c r="MZS40" s="609"/>
      <c r="MZT40" s="609"/>
      <c r="MZU40" s="609">
        <v>3.5385691063929789E-2</v>
      </c>
      <c r="MZV40" s="609"/>
      <c r="MZW40" s="609"/>
      <c r="MZX40" s="609">
        <v>3.5385691063929789E-2</v>
      </c>
      <c r="MZY40" s="609"/>
      <c r="MZZ40" s="609"/>
      <c r="NAA40" s="609">
        <v>3.5385691063929789E-2</v>
      </c>
      <c r="NAB40" s="609"/>
      <c r="NAC40" s="609"/>
      <c r="NAD40" s="609">
        <v>3.5385691063929789E-2</v>
      </c>
      <c r="NAE40" s="609"/>
      <c r="NAF40" s="609"/>
      <c r="NAG40" s="609">
        <v>3.5385691063929789E-2</v>
      </c>
      <c r="NAH40" s="609"/>
      <c r="NAI40" s="609"/>
      <c r="NAJ40" s="609">
        <v>3.5385691063929789E-2</v>
      </c>
      <c r="NAK40" s="609"/>
      <c r="NAL40" s="609"/>
      <c r="NAM40" s="609">
        <v>3.5385691063929789E-2</v>
      </c>
      <c r="NAN40" s="609"/>
      <c r="NAO40" s="609"/>
      <c r="NAP40" s="609">
        <v>3.5385691063929789E-2</v>
      </c>
      <c r="NAQ40" s="609"/>
      <c r="NAR40" s="609"/>
      <c r="NAS40" s="609">
        <v>3.5385691063929789E-2</v>
      </c>
      <c r="NAT40" s="609"/>
      <c r="NAU40" s="609"/>
      <c r="NAV40" s="609">
        <v>3.5385691063929789E-2</v>
      </c>
      <c r="NAW40" s="609"/>
      <c r="NAX40" s="609"/>
      <c r="NAY40" s="609">
        <v>3.5385691063929789E-2</v>
      </c>
      <c r="NAZ40" s="609"/>
      <c r="NBA40" s="609"/>
      <c r="NBB40" s="609">
        <v>3.5385691063929789E-2</v>
      </c>
      <c r="NBC40" s="609"/>
      <c r="NBD40" s="609"/>
      <c r="NBE40" s="609">
        <v>3.5385691063929789E-2</v>
      </c>
      <c r="NBF40" s="609"/>
      <c r="NBG40" s="609"/>
      <c r="NBH40" s="609">
        <v>3.5385691063929789E-2</v>
      </c>
      <c r="NBI40" s="609"/>
      <c r="NBJ40" s="609"/>
      <c r="NBK40" s="609">
        <v>3.5385691063929789E-2</v>
      </c>
      <c r="NBL40" s="609"/>
      <c r="NBM40" s="609"/>
      <c r="NBN40" s="609">
        <v>3.5385691063929789E-2</v>
      </c>
      <c r="NBO40" s="609"/>
      <c r="NBP40" s="609"/>
      <c r="NBQ40" s="609">
        <v>3.5385691063929789E-2</v>
      </c>
      <c r="NBR40" s="609"/>
      <c r="NBS40" s="609"/>
      <c r="NBT40" s="609">
        <v>3.5385691063929789E-2</v>
      </c>
      <c r="NBU40" s="609"/>
      <c r="NBV40" s="609"/>
      <c r="NBW40" s="609">
        <v>3.5385691063929789E-2</v>
      </c>
      <c r="NBX40" s="609"/>
      <c r="NBY40" s="609"/>
      <c r="NBZ40" s="609">
        <v>3.5385691063929789E-2</v>
      </c>
      <c r="NCA40" s="609"/>
      <c r="NCB40" s="609"/>
      <c r="NCC40" s="609">
        <v>3.5385691063929789E-2</v>
      </c>
      <c r="NCD40" s="609"/>
      <c r="NCE40" s="609"/>
      <c r="NCF40" s="609">
        <v>3.5385691063929789E-2</v>
      </c>
      <c r="NCG40" s="609"/>
      <c r="NCH40" s="609"/>
      <c r="NCI40" s="609">
        <v>3.5385691063929789E-2</v>
      </c>
      <c r="NCJ40" s="609"/>
      <c r="NCK40" s="609"/>
      <c r="NCL40" s="609">
        <v>3.5385691063929789E-2</v>
      </c>
      <c r="NCM40" s="609"/>
      <c r="NCN40" s="609"/>
      <c r="NCO40" s="609">
        <v>3.5385691063929789E-2</v>
      </c>
      <c r="NCP40" s="609"/>
      <c r="NCQ40" s="609"/>
      <c r="NCR40" s="609">
        <v>3.5385691063929789E-2</v>
      </c>
      <c r="NCS40" s="609"/>
      <c r="NCT40" s="609"/>
      <c r="NCU40" s="609">
        <v>3.5385691063929789E-2</v>
      </c>
      <c r="NCV40" s="609"/>
      <c r="NCW40" s="609"/>
      <c r="NCX40" s="609">
        <v>3.5385691063929789E-2</v>
      </c>
      <c r="NCY40" s="609"/>
      <c r="NCZ40" s="609"/>
      <c r="NDA40" s="609">
        <v>3.5385691063929789E-2</v>
      </c>
      <c r="NDB40" s="609"/>
      <c r="NDC40" s="609"/>
      <c r="NDD40" s="609">
        <v>3.5385691063929789E-2</v>
      </c>
      <c r="NDE40" s="609"/>
      <c r="NDF40" s="609"/>
      <c r="NDG40" s="609">
        <v>3.5385691063929789E-2</v>
      </c>
      <c r="NDH40" s="609"/>
      <c r="NDI40" s="609"/>
      <c r="NDJ40" s="609">
        <v>3.5385691063929789E-2</v>
      </c>
      <c r="NDK40" s="609"/>
      <c r="NDL40" s="609"/>
      <c r="NDM40" s="609">
        <v>3.5385691063929789E-2</v>
      </c>
      <c r="NDN40" s="609"/>
      <c r="NDO40" s="609"/>
      <c r="NDP40" s="609">
        <v>3.5385691063929789E-2</v>
      </c>
      <c r="NDQ40" s="609"/>
      <c r="NDR40" s="609"/>
      <c r="NDS40" s="609">
        <v>3.5385691063929789E-2</v>
      </c>
      <c r="NDT40" s="609"/>
      <c r="NDU40" s="609"/>
      <c r="NDV40" s="609">
        <v>3.5385691063929789E-2</v>
      </c>
      <c r="NDW40" s="609"/>
      <c r="NDX40" s="609"/>
      <c r="NDY40" s="609">
        <v>3.5385691063929789E-2</v>
      </c>
      <c r="NDZ40" s="609"/>
      <c r="NEA40" s="609"/>
      <c r="NEB40" s="609">
        <v>3.5385691063929789E-2</v>
      </c>
      <c r="NEC40" s="609"/>
      <c r="NED40" s="609"/>
      <c r="NEE40" s="609">
        <v>3.5385691063929789E-2</v>
      </c>
      <c r="NEF40" s="609"/>
      <c r="NEG40" s="609"/>
      <c r="NEH40" s="609">
        <v>3.5385691063929789E-2</v>
      </c>
      <c r="NEI40" s="609"/>
      <c r="NEJ40" s="609"/>
      <c r="NEK40" s="609">
        <v>3.5385691063929789E-2</v>
      </c>
      <c r="NEL40" s="609"/>
      <c r="NEM40" s="609"/>
      <c r="NEN40" s="609">
        <v>3.5385691063929789E-2</v>
      </c>
      <c r="NEO40" s="609"/>
      <c r="NEP40" s="609"/>
      <c r="NEQ40" s="609">
        <v>3.5385691063929789E-2</v>
      </c>
      <c r="NER40" s="609"/>
      <c r="NES40" s="609"/>
      <c r="NET40" s="609">
        <v>3.5385691063929789E-2</v>
      </c>
      <c r="NEU40" s="609"/>
      <c r="NEV40" s="609"/>
      <c r="NEW40" s="609">
        <v>3.5385691063929789E-2</v>
      </c>
      <c r="NEX40" s="609"/>
      <c r="NEY40" s="609"/>
      <c r="NEZ40" s="609">
        <v>3.5385691063929789E-2</v>
      </c>
      <c r="NFA40" s="609"/>
      <c r="NFB40" s="609"/>
      <c r="NFC40" s="609">
        <v>3.5385691063929789E-2</v>
      </c>
      <c r="NFD40" s="609"/>
      <c r="NFE40" s="609"/>
      <c r="NFF40" s="609">
        <v>3.5385691063929789E-2</v>
      </c>
      <c r="NFG40" s="609"/>
      <c r="NFH40" s="609"/>
      <c r="NFI40" s="609">
        <v>3.5385691063929789E-2</v>
      </c>
      <c r="NFJ40" s="609"/>
      <c r="NFK40" s="609"/>
      <c r="NFL40" s="609">
        <v>3.5385691063929789E-2</v>
      </c>
      <c r="NFM40" s="609"/>
      <c r="NFN40" s="609"/>
      <c r="NFO40" s="609">
        <v>3.5385691063929789E-2</v>
      </c>
      <c r="NFP40" s="609"/>
      <c r="NFQ40" s="609"/>
      <c r="NFR40" s="609">
        <v>3.5385691063929789E-2</v>
      </c>
      <c r="NFS40" s="609"/>
      <c r="NFT40" s="609"/>
      <c r="NFU40" s="609">
        <v>3.5385691063929789E-2</v>
      </c>
      <c r="NFV40" s="609"/>
      <c r="NFW40" s="609"/>
      <c r="NFX40" s="609">
        <v>3.5385691063929789E-2</v>
      </c>
      <c r="NFY40" s="609"/>
      <c r="NFZ40" s="609"/>
      <c r="NGA40" s="609">
        <v>3.5385691063929789E-2</v>
      </c>
      <c r="NGB40" s="609"/>
      <c r="NGC40" s="609"/>
      <c r="NGD40" s="609">
        <v>3.5385691063929789E-2</v>
      </c>
      <c r="NGE40" s="609"/>
      <c r="NGF40" s="609"/>
      <c r="NGG40" s="609">
        <v>3.5385691063929789E-2</v>
      </c>
      <c r="NGH40" s="609"/>
      <c r="NGI40" s="609"/>
      <c r="NGJ40" s="609">
        <v>3.5385691063929789E-2</v>
      </c>
      <c r="NGK40" s="609"/>
      <c r="NGL40" s="609"/>
      <c r="NGM40" s="609">
        <v>3.5385691063929789E-2</v>
      </c>
      <c r="NGN40" s="609"/>
      <c r="NGO40" s="609"/>
      <c r="NGP40" s="609">
        <v>3.5385691063929789E-2</v>
      </c>
      <c r="NGQ40" s="609"/>
      <c r="NGR40" s="609"/>
      <c r="NGS40" s="609">
        <v>3.5385691063929789E-2</v>
      </c>
      <c r="NGT40" s="609"/>
      <c r="NGU40" s="609"/>
      <c r="NGV40" s="609">
        <v>3.5385691063929789E-2</v>
      </c>
      <c r="NGW40" s="609"/>
      <c r="NGX40" s="609"/>
      <c r="NGY40" s="609">
        <v>3.5385691063929789E-2</v>
      </c>
      <c r="NGZ40" s="609"/>
      <c r="NHA40" s="609"/>
      <c r="NHB40" s="609">
        <v>3.5385691063929789E-2</v>
      </c>
      <c r="NHC40" s="609"/>
      <c r="NHD40" s="609"/>
      <c r="NHE40" s="609">
        <v>3.5385691063929789E-2</v>
      </c>
      <c r="NHF40" s="609"/>
      <c r="NHG40" s="609"/>
      <c r="NHH40" s="609">
        <v>3.5385691063929789E-2</v>
      </c>
      <c r="NHI40" s="609"/>
      <c r="NHJ40" s="609"/>
      <c r="NHK40" s="609">
        <v>3.5385691063929789E-2</v>
      </c>
      <c r="NHL40" s="609"/>
      <c r="NHM40" s="609"/>
      <c r="NHN40" s="609">
        <v>3.5385691063929789E-2</v>
      </c>
      <c r="NHO40" s="609"/>
      <c r="NHP40" s="609"/>
      <c r="NHQ40" s="609">
        <v>3.5385691063929789E-2</v>
      </c>
      <c r="NHR40" s="609"/>
      <c r="NHS40" s="609"/>
      <c r="NHT40" s="609">
        <v>3.5385691063929789E-2</v>
      </c>
      <c r="NHU40" s="609"/>
      <c r="NHV40" s="609"/>
      <c r="NHW40" s="609">
        <v>3.5385691063929789E-2</v>
      </c>
      <c r="NHX40" s="609"/>
      <c r="NHY40" s="609"/>
      <c r="NHZ40" s="609">
        <v>3.5385691063929789E-2</v>
      </c>
      <c r="NIA40" s="609"/>
      <c r="NIB40" s="609"/>
      <c r="NIC40" s="609">
        <v>3.5385691063929789E-2</v>
      </c>
      <c r="NID40" s="609"/>
      <c r="NIE40" s="609"/>
      <c r="NIF40" s="609">
        <v>3.5385691063929789E-2</v>
      </c>
      <c r="NIG40" s="609"/>
      <c r="NIH40" s="609"/>
      <c r="NII40" s="609">
        <v>3.5385691063929789E-2</v>
      </c>
      <c r="NIJ40" s="609"/>
      <c r="NIK40" s="609"/>
      <c r="NIL40" s="609">
        <v>3.5385691063929789E-2</v>
      </c>
      <c r="NIM40" s="609"/>
      <c r="NIN40" s="609"/>
      <c r="NIO40" s="609">
        <v>3.5385691063929789E-2</v>
      </c>
      <c r="NIP40" s="609"/>
      <c r="NIQ40" s="609"/>
      <c r="NIR40" s="609">
        <v>3.5385691063929789E-2</v>
      </c>
      <c r="NIS40" s="609"/>
      <c r="NIT40" s="609"/>
      <c r="NIU40" s="609">
        <v>3.5385691063929789E-2</v>
      </c>
      <c r="NIV40" s="609"/>
      <c r="NIW40" s="609"/>
      <c r="NIX40" s="609">
        <v>3.5385691063929789E-2</v>
      </c>
      <c r="NIY40" s="609"/>
      <c r="NIZ40" s="609"/>
      <c r="NJA40" s="609">
        <v>3.5385691063929789E-2</v>
      </c>
      <c r="NJB40" s="609"/>
      <c r="NJC40" s="609"/>
      <c r="NJD40" s="609">
        <v>3.5385691063929789E-2</v>
      </c>
      <c r="NJE40" s="609"/>
      <c r="NJF40" s="609"/>
      <c r="NJG40" s="609">
        <v>3.5385691063929789E-2</v>
      </c>
      <c r="NJH40" s="609"/>
      <c r="NJI40" s="609"/>
      <c r="NJJ40" s="609">
        <v>3.5385691063929789E-2</v>
      </c>
      <c r="NJK40" s="609"/>
      <c r="NJL40" s="609"/>
      <c r="NJM40" s="609">
        <v>3.5385691063929789E-2</v>
      </c>
      <c r="NJN40" s="609"/>
      <c r="NJO40" s="609"/>
      <c r="NJP40" s="609">
        <v>3.5385691063929789E-2</v>
      </c>
      <c r="NJQ40" s="609"/>
      <c r="NJR40" s="609"/>
      <c r="NJS40" s="609">
        <v>3.5385691063929789E-2</v>
      </c>
      <c r="NJT40" s="609"/>
      <c r="NJU40" s="609"/>
      <c r="NJV40" s="609">
        <v>3.5385691063929789E-2</v>
      </c>
      <c r="NJW40" s="609"/>
      <c r="NJX40" s="609"/>
      <c r="NJY40" s="609">
        <v>3.5385691063929789E-2</v>
      </c>
      <c r="NJZ40" s="609"/>
      <c r="NKA40" s="609"/>
      <c r="NKB40" s="609">
        <v>3.5385691063929789E-2</v>
      </c>
      <c r="NKC40" s="609"/>
      <c r="NKD40" s="609"/>
      <c r="NKE40" s="609">
        <v>3.5385691063929789E-2</v>
      </c>
      <c r="NKF40" s="609"/>
      <c r="NKG40" s="609"/>
      <c r="NKH40" s="609">
        <v>3.5385691063929789E-2</v>
      </c>
      <c r="NKI40" s="609"/>
      <c r="NKJ40" s="609"/>
      <c r="NKK40" s="609">
        <v>3.5385691063929789E-2</v>
      </c>
      <c r="NKL40" s="609"/>
      <c r="NKM40" s="609"/>
      <c r="NKN40" s="609">
        <v>3.5385691063929789E-2</v>
      </c>
      <c r="NKO40" s="609"/>
      <c r="NKP40" s="609"/>
      <c r="NKQ40" s="609">
        <v>3.5385691063929789E-2</v>
      </c>
      <c r="NKR40" s="609"/>
      <c r="NKS40" s="609"/>
      <c r="NKT40" s="609">
        <v>3.5385691063929789E-2</v>
      </c>
      <c r="NKU40" s="609"/>
      <c r="NKV40" s="609"/>
      <c r="NKW40" s="609">
        <v>3.5385691063929789E-2</v>
      </c>
      <c r="NKX40" s="609"/>
      <c r="NKY40" s="609"/>
      <c r="NKZ40" s="609">
        <v>3.5385691063929789E-2</v>
      </c>
      <c r="NLA40" s="609"/>
      <c r="NLB40" s="609"/>
      <c r="NLC40" s="609">
        <v>3.5385691063929789E-2</v>
      </c>
      <c r="NLD40" s="609"/>
      <c r="NLE40" s="609"/>
      <c r="NLF40" s="609">
        <v>3.5385691063929789E-2</v>
      </c>
      <c r="NLG40" s="609"/>
      <c r="NLH40" s="609"/>
      <c r="NLI40" s="609">
        <v>3.5385691063929789E-2</v>
      </c>
      <c r="NLJ40" s="609"/>
      <c r="NLK40" s="609"/>
      <c r="NLL40" s="609">
        <v>3.5385691063929789E-2</v>
      </c>
      <c r="NLM40" s="609"/>
      <c r="NLN40" s="609"/>
      <c r="NLO40" s="609">
        <v>3.5385691063929789E-2</v>
      </c>
      <c r="NLP40" s="609"/>
      <c r="NLQ40" s="609"/>
      <c r="NLR40" s="609">
        <v>3.5385691063929789E-2</v>
      </c>
      <c r="NLS40" s="609"/>
      <c r="NLT40" s="609"/>
      <c r="NLU40" s="609">
        <v>3.5385691063929789E-2</v>
      </c>
      <c r="NLV40" s="609"/>
      <c r="NLW40" s="609"/>
      <c r="NLX40" s="609">
        <v>3.5385691063929789E-2</v>
      </c>
      <c r="NLY40" s="609"/>
      <c r="NLZ40" s="609"/>
      <c r="NMA40" s="609">
        <v>3.5385691063929789E-2</v>
      </c>
      <c r="NMB40" s="609"/>
      <c r="NMC40" s="609"/>
      <c r="NMD40" s="609">
        <v>3.5385691063929789E-2</v>
      </c>
      <c r="NME40" s="609"/>
      <c r="NMF40" s="609"/>
      <c r="NMG40" s="609">
        <v>3.5385691063929789E-2</v>
      </c>
      <c r="NMH40" s="609"/>
      <c r="NMI40" s="609"/>
      <c r="NMJ40" s="609">
        <v>3.5385691063929789E-2</v>
      </c>
      <c r="NMK40" s="609"/>
      <c r="NML40" s="609"/>
      <c r="NMM40" s="609">
        <v>3.5385691063929789E-2</v>
      </c>
      <c r="NMN40" s="609"/>
      <c r="NMO40" s="609"/>
      <c r="NMP40" s="609">
        <v>3.5385691063929789E-2</v>
      </c>
      <c r="NMQ40" s="609"/>
      <c r="NMR40" s="609"/>
      <c r="NMS40" s="609">
        <v>3.5385691063929789E-2</v>
      </c>
      <c r="NMT40" s="609"/>
      <c r="NMU40" s="609"/>
      <c r="NMV40" s="609">
        <v>3.5385691063929789E-2</v>
      </c>
      <c r="NMW40" s="609"/>
      <c r="NMX40" s="609"/>
      <c r="NMY40" s="609">
        <v>3.5385691063929789E-2</v>
      </c>
      <c r="NMZ40" s="609"/>
      <c r="NNA40" s="609"/>
      <c r="NNB40" s="609">
        <v>3.5385691063929789E-2</v>
      </c>
      <c r="NNC40" s="609"/>
      <c r="NND40" s="609"/>
      <c r="NNE40" s="609">
        <v>3.5385691063929789E-2</v>
      </c>
      <c r="NNF40" s="609"/>
      <c r="NNG40" s="609"/>
      <c r="NNH40" s="609">
        <v>3.5385691063929789E-2</v>
      </c>
      <c r="NNI40" s="609"/>
      <c r="NNJ40" s="609"/>
      <c r="NNK40" s="609">
        <v>3.5385691063929789E-2</v>
      </c>
      <c r="NNL40" s="609"/>
      <c r="NNM40" s="609"/>
      <c r="NNN40" s="609">
        <v>3.5385691063929789E-2</v>
      </c>
      <c r="NNO40" s="609"/>
      <c r="NNP40" s="609"/>
      <c r="NNQ40" s="609">
        <v>3.5385691063929789E-2</v>
      </c>
      <c r="NNR40" s="609"/>
      <c r="NNS40" s="609"/>
      <c r="NNT40" s="609">
        <v>3.5385691063929789E-2</v>
      </c>
      <c r="NNU40" s="609"/>
      <c r="NNV40" s="609"/>
      <c r="NNW40" s="609">
        <v>3.5385691063929789E-2</v>
      </c>
      <c r="NNX40" s="609"/>
      <c r="NNY40" s="609"/>
      <c r="NNZ40" s="609">
        <v>3.5385691063929789E-2</v>
      </c>
      <c r="NOA40" s="609"/>
      <c r="NOB40" s="609"/>
      <c r="NOC40" s="609">
        <v>3.5385691063929789E-2</v>
      </c>
      <c r="NOD40" s="609"/>
      <c r="NOE40" s="609"/>
      <c r="NOF40" s="609">
        <v>3.5385691063929789E-2</v>
      </c>
      <c r="NOG40" s="609"/>
      <c r="NOH40" s="609"/>
      <c r="NOI40" s="609">
        <v>3.5385691063929789E-2</v>
      </c>
      <c r="NOJ40" s="609"/>
      <c r="NOK40" s="609"/>
      <c r="NOL40" s="609">
        <v>3.5385691063929789E-2</v>
      </c>
      <c r="NOM40" s="609"/>
      <c r="NON40" s="609"/>
      <c r="NOO40" s="609">
        <v>3.5385691063929789E-2</v>
      </c>
      <c r="NOP40" s="609"/>
      <c r="NOQ40" s="609"/>
      <c r="NOR40" s="609">
        <v>3.5385691063929789E-2</v>
      </c>
      <c r="NOS40" s="609"/>
      <c r="NOT40" s="609"/>
      <c r="NOU40" s="609">
        <v>3.5385691063929789E-2</v>
      </c>
      <c r="NOV40" s="609"/>
      <c r="NOW40" s="609"/>
      <c r="NOX40" s="609">
        <v>3.5385691063929789E-2</v>
      </c>
      <c r="NOY40" s="609"/>
      <c r="NOZ40" s="609"/>
      <c r="NPA40" s="609">
        <v>3.5385691063929789E-2</v>
      </c>
      <c r="NPB40" s="609"/>
      <c r="NPC40" s="609"/>
      <c r="NPD40" s="609">
        <v>3.5385691063929789E-2</v>
      </c>
      <c r="NPE40" s="609"/>
      <c r="NPF40" s="609"/>
      <c r="NPG40" s="609">
        <v>3.5385691063929789E-2</v>
      </c>
      <c r="NPH40" s="609"/>
      <c r="NPI40" s="609"/>
      <c r="NPJ40" s="609">
        <v>3.5385691063929789E-2</v>
      </c>
      <c r="NPK40" s="609"/>
      <c r="NPL40" s="609"/>
      <c r="NPM40" s="609">
        <v>3.5385691063929789E-2</v>
      </c>
      <c r="NPN40" s="609"/>
      <c r="NPO40" s="609"/>
      <c r="NPP40" s="609">
        <v>3.5385691063929789E-2</v>
      </c>
      <c r="NPQ40" s="609"/>
      <c r="NPR40" s="609"/>
      <c r="NPS40" s="609">
        <v>3.5385691063929789E-2</v>
      </c>
      <c r="NPT40" s="609"/>
      <c r="NPU40" s="609"/>
      <c r="NPV40" s="609">
        <v>3.5385691063929789E-2</v>
      </c>
      <c r="NPW40" s="609"/>
      <c r="NPX40" s="609"/>
      <c r="NPY40" s="609">
        <v>3.5385691063929789E-2</v>
      </c>
      <c r="NPZ40" s="609"/>
      <c r="NQA40" s="609"/>
      <c r="NQB40" s="609">
        <v>3.5385691063929789E-2</v>
      </c>
      <c r="NQC40" s="609"/>
      <c r="NQD40" s="609"/>
      <c r="NQE40" s="609">
        <v>3.5385691063929789E-2</v>
      </c>
      <c r="NQF40" s="609"/>
      <c r="NQG40" s="609"/>
      <c r="NQH40" s="609">
        <v>3.5385691063929789E-2</v>
      </c>
      <c r="NQI40" s="609"/>
      <c r="NQJ40" s="609"/>
      <c r="NQK40" s="609">
        <v>3.5385691063929789E-2</v>
      </c>
      <c r="NQL40" s="609"/>
      <c r="NQM40" s="609"/>
      <c r="NQN40" s="609">
        <v>3.5385691063929789E-2</v>
      </c>
      <c r="NQO40" s="609"/>
      <c r="NQP40" s="609"/>
      <c r="NQQ40" s="609">
        <v>3.5385691063929789E-2</v>
      </c>
      <c r="NQR40" s="609"/>
      <c r="NQS40" s="609"/>
      <c r="NQT40" s="609">
        <v>3.5385691063929789E-2</v>
      </c>
      <c r="NQU40" s="609"/>
      <c r="NQV40" s="609"/>
      <c r="NQW40" s="609">
        <v>3.5385691063929789E-2</v>
      </c>
      <c r="NQX40" s="609"/>
      <c r="NQY40" s="609"/>
      <c r="NQZ40" s="609">
        <v>3.5385691063929789E-2</v>
      </c>
      <c r="NRA40" s="609"/>
      <c r="NRB40" s="609"/>
      <c r="NRC40" s="609">
        <v>3.5385691063929789E-2</v>
      </c>
      <c r="NRD40" s="609"/>
      <c r="NRE40" s="609"/>
      <c r="NRF40" s="609">
        <v>3.5385691063929789E-2</v>
      </c>
      <c r="NRG40" s="609"/>
      <c r="NRH40" s="609"/>
      <c r="NRI40" s="609">
        <v>3.5385691063929789E-2</v>
      </c>
      <c r="NRJ40" s="609"/>
      <c r="NRK40" s="609"/>
      <c r="NRL40" s="609">
        <v>3.5385691063929789E-2</v>
      </c>
      <c r="NRM40" s="609"/>
      <c r="NRN40" s="609"/>
      <c r="NRO40" s="609">
        <v>3.5385691063929789E-2</v>
      </c>
      <c r="NRP40" s="609"/>
      <c r="NRQ40" s="609"/>
      <c r="NRR40" s="609">
        <v>3.5385691063929789E-2</v>
      </c>
      <c r="NRS40" s="609"/>
      <c r="NRT40" s="609"/>
      <c r="NRU40" s="609">
        <v>3.5385691063929789E-2</v>
      </c>
      <c r="NRV40" s="609"/>
      <c r="NRW40" s="609"/>
      <c r="NRX40" s="609">
        <v>3.5385691063929789E-2</v>
      </c>
      <c r="NRY40" s="609"/>
      <c r="NRZ40" s="609"/>
      <c r="NSA40" s="609">
        <v>3.5385691063929789E-2</v>
      </c>
      <c r="NSB40" s="609"/>
      <c r="NSC40" s="609"/>
      <c r="NSD40" s="609">
        <v>3.5385691063929789E-2</v>
      </c>
      <c r="NSE40" s="609"/>
      <c r="NSF40" s="609"/>
      <c r="NSG40" s="609">
        <v>3.5385691063929789E-2</v>
      </c>
      <c r="NSH40" s="609"/>
      <c r="NSI40" s="609"/>
      <c r="NSJ40" s="609">
        <v>3.5385691063929789E-2</v>
      </c>
      <c r="NSK40" s="609"/>
      <c r="NSL40" s="609"/>
      <c r="NSM40" s="609">
        <v>3.5385691063929789E-2</v>
      </c>
      <c r="NSN40" s="609"/>
      <c r="NSO40" s="609"/>
      <c r="NSP40" s="609">
        <v>3.5385691063929789E-2</v>
      </c>
      <c r="NSQ40" s="609"/>
      <c r="NSR40" s="609"/>
      <c r="NSS40" s="609">
        <v>3.5385691063929789E-2</v>
      </c>
      <c r="NST40" s="609"/>
      <c r="NSU40" s="609"/>
      <c r="NSV40" s="609">
        <v>3.5385691063929789E-2</v>
      </c>
      <c r="NSW40" s="609"/>
      <c r="NSX40" s="609"/>
      <c r="NSY40" s="609">
        <v>3.5385691063929789E-2</v>
      </c>
      <c r="NSZ40" s="609"/>
      <c r="NTA40" s="609"/>
      <c r="NTB40" s="609">
        <v>3.5385691063929789E-2</v>
      </c>
      <c r="NTC40" s="609"/>
      <c r="NTD40" s="609"/>
      <c r="NTE40" s="609">
        <v>3.5385691063929789E-2</v>
      </c>
      <c r="NTF40" s="609"/>
      <c r="NTG40" s="609"/>
      <c r="NTH40" s="609">
        <v>3.5385691063929789E-2</v>
      </c>
      <c r="NTI40" s="609"/>
      <c r="NTJ40" s="609"/>
      <c r="NTK40" s="609">
        <v>3.5385691063929789E-2</v>
      </c>
      <c r="NTL40" s="609"/>
      <c r="NTM40" s="609"/>
      <c r="NTN40" s="609">
        <v>3.5385691063929789E-2</v>
      </c>
      <c r="NTO40" s="609"/>
      <c r="NTP40" s="609"/>
      <c r="NTQ40" s="609">
        <v>3.5385691063929789E-2</v>
      </c>
      <c r="NTR40" s="609"/>
      <c r="NTS40" s="609"/>
      <c r="NTT40" s="609">
        <v>3.5385691063929789E-2</v>
      </c>
      <c r="NTU40" s="609"/>
      <c r="NTV40" s="609"/>
      <c r="NTW40" s="609">
        <v>3.5385691063929789E-2</v>
      </c>
      <c r="NTX40" s="609"/>
      <c r="NTY40" s="609"/>
      <c r="NTZ40" s="609">
        <v>3.5385691063929789E-2</v>
      </c>
      <c r="NUA40" s="609"/>
      <c r="NUB40" s="609"/>
      <c r="NUC40" s="609">
        <v>3.5385691063929789E-2</v>
      </c>
      <c r="NUD40" s="609"/>
      <c r="NUE40" s="609"/>
      <c r="NUF40" s="609">
        <v>3.5385691063929789E-2</v>
      </c>
      <c r="NUG40" s="609"/>
      <c r="NUH40" s="609"/>
      <c r="NUI40" s="609">
        <v>3.5385691063929789E-2</v>
      </c>
      <c r="NUJ40" s="609"/>
      <c r="NUK40" s="609"/>
      <c r="NUL40" s="609">
        <v>3.5385691063929789E-2</v>
      </c>
      <c r="NUM40" s="609"/>
      <c r="NUN40" s="609"/>
      <c r="NUO40" s="609">
        <v>3.5385691063929789E-2</v>
      </c>
      <c r="NUP40" s="609"/>
      <c r="NUQ40" s="609"/>
      <c r="NUR40" s="609">
        <v>3.5385691063929789E-2</v>
      </c>
      <c r="NUS40" s="609"/>
      <c r="NUT40" s="609"/>
      <c r="NUU40" s="609">
        <v>3.5385691063929789E-2</v>
      </c>
      <c r="NUV40" s="609"/>
      <c r="NUW40" s="609"/>
      <c r="NUX40" s="609">
        <v>3.5385691063929789E-2</v>
      </c>
      <c r="NUY40" s="609"/>
      <c r="NUZ40" s="609"/>
      <c r="NVA40" s="609">
        <v>3.5385691063929789E-2</v>
      </c>
      <c r="NVB40" s="609"/>
      <c r="NVC40" s="609"/>
      <c r="NVD40" s="609">
        <v>3.5385691063929789E-2</v>
      </c>
      <c r="NVE40" s="609"/>
      <c r="NVF40" s="609"/>
      <c r="NVG40" s="609">
        <v>3.5385691063929789E-2</v>
      </c>
      <c r="NVH40" s="609"/>
      <c r="NVI40" s="609"/>
      <c r="NVJ40" s="609">
        <v>3.5385691063929789E-2</v>
      </c>
      <c r="NVK40" s="609"/>
      <c r="NVL40" s="609"/>
      <c r="NVM40" s="609">
        <v>3.5385691063929789E-2</v>
      </c>
      <c r="NVN40" s="609"/>
      <c r="NVO40" s="609"/>
      <c r="NVP40" s="609">
        <v>3.5385691063929789E-2</v>
      </c>
      <c r="NVQ40" s="609"/>
      <c r="NVR40" s="609"/>
      <c r="NVS40" s="609">
        <v>3.5385691063929789E-2</v>
      </c>
      <c r="NVT40" s="609"/>
      <c r="NVU40" s="609"/>
      <c r="NVV40" s="609">
        <v>3.5385691063929789E-2</v>
      </c>
      <c r="NVW40" s="609"/>
      <c r="NVX40" s="609"/>
      <c r="NVY40" s="609">
        <v>3.5385691063929789E-2</v>
      </c>
      <c r="NVZ40" s="609"/>
      <c r="NWA40" s="609"/>
      <c r="NWB40" s="609">
        <v>3.5385691063929789E-2</v>
      </c>
      <c r="NWC40" s="609"/>
      <c r="NWD40" s="609"/>
      <c r="NWE40" s="609">
        <v>3.5385691063929789E-2</v>
      </c>
      <c r="NWF40" s="609"/>
      <c r="NWG40" s="609"/>
      <c r="NWH40" s="609">
        <v>3.5385691063929789E-2</v>
      </c>
      <c r="NWI40" s="609"/>
      <c r="NWJ40" s="609"/>
      <c r="NWK40" s="609">
        <v>3.5385691063929789E-2</v>
      </c>
      <c r="NWL40" s="609"/>
      <c r="NWM40" s="609"/>
      <c r="NWN40" s="609">
        <v>3.5385691063929789E-2</v>
      </c>
      <c r="NWO40" s="609"/>
      <c r="NWP40" s="609"/>
      <c r="NWQ40" s="609">
        <v>3.5385691063929789E-2</v>
      </c>
      <c r="NWR40" s="609"/>
      <c r="NWS40" s="609"/>
      <c r="NWT40" s="609">
        <v>3.5385691063929789E-2</v>
      </c>
      <c r="NWU40" s="609"/>
      <c r="NWV40" s="609"/>
      <c r="NWW40" s="609">
        <v>3.5385691063929789E-2</v>
      </c>
      <c r="NWX40" s="609"/>
      <c r="NWY40" s="609"/>
      <c r="NWZ40" s="609">
        <v>3.5385691063929789E-2</v>
      </c>
      <c r="NXA40" s="609"/>
      <c r="NXB40" s="609"/>
      <c r="NXC40" s="609">
        <v>3.5385691063929789E-2</v>
      </c>
      <c r="NXD40" s="609"/>
      <c r="NXE40" s="609"/>
      <c r="NXF40" s="609">
        <v>3.5385691063929789E-2</v>
      </c>
      <c r="NXG40" s="609"/>
      <c r="NXH40" s="609"/>
      <c r="NXI40" s="609">
        <v>3.5385691063929789E-2</v>
      </c>
      <c r="NXJ40" s="609"/>
      <c r="NXK40" s="609"/>
      <c r="NXL40" s="609">
        <v>3.5385691063929789E-2</v>
      </c>
      <c r="NXM40" s="609"/>
      <c r="NXN40" s="609"/>
      <c r="NXO40" s="609">
        <v>3.5385691063929789E-2</v>
      </c>
      <c r="NXP40" s="609"/>
      <c r="NXQ40" s="609"/>
      <c r="NXR40" s="609">
        <v>3.5385691063929789E-2</v>
      </c>
      <c r="NXS40" s="609"/>
      <c r="NXT40" s="609"/>
      <c r="NXU40" s="609">
        <v>3.5385691063929789E-2</v>
      </c>
      <c r="NXV40" s="609"/>
      <c r="NXW40" s="609"/>
      <c r="NXX40" s="609">
        <v>3.5385691063929789E-2</v>
      </c>
      <c r="NXY40" s="609"/>
      <c r="NXZ40" s="609"/>
      <c r="NYA40" s="609">
        <v>3.5385691063929789E-2</v>
      </c>
      <c r="NYB40" s="609"/>
      <c r="NYC40" s="609"/>
      <c r="NYD40" s="609">
        <v>3.5385691063929789E-2</v>
      </c>
      <c r="NYE40" s="609"/>
      <c r="NYF40" s="609"/>
      <c r="NYG40" s="609">
        <v>3.5385691063929789E-2</v>
      </c>
      <c r="NYH40" s="609"/>
      <c r="NYI40" s="609"/>
      <c r="NYJ40" s="609">
        <v>3.5385691063929789E-2</v>
      </c>
      <c r="NYK40" s="609"/>
      <c r="NYL40" s="609"/>
      <c r="NYM40" s="609">
        <v>3.5385691063929789E-2</v>
      </c>
      <c r="NYN40" s="609"/>
      <c r="NYO40" s="609"/>
      <c r="NYP40" s="609">
        <v>3.5385691063929789E-2</v>
      </c>
      <c r="NYQ40" s="609"/>
      <c r="NYR40" s="609"/>
      <c r="NYS40" s="609">
        <v>3.5385691063929789E-2</v>
      </c>
      <c r="NYT40" s="609"/>
      <c r="NYU40" s="609"/>
      <c r="NYV40" s="609">
        <v>3.5385691063929789E-2</v>
      </c>
      <c r="NYW40" s="609"/>
      <c r="NYX40" s="609"/>
      <c r="NYY40" s="609">
        <v>3.5385691063929789E-2</v>
      </c>
      <c r="NYZ40" s="609"/>
      <c r="NZA40" s="609"/>
      <c r="NZB40" s="609">
        <v>3.5385691063929789E-2</v>
      </c>
      <c r="NZC40" s="609"/>
      <c r="NZD40" s="609"/>
      <c r="NZE40" s="609">
        <v>3.5385691063929789E-2</v>
      </c>
      <c r="NZF40" s="609"/>
      <c r="NZG40" s="609"/>
      <c r="NZH40" s="609">
        <v>3.5385691063929789E-2</v>
      </c>
      <c r="NZI40" s="609"/>
      <c r="NZJ40" s="609"/>
      <c r="NZK40" s="609">
        <v>3.5385691063929789E-2</v>
      </c>
      <c r="NZL40" s="609"/>
      <c r="NZM40" s="609"/>
      <c r="NZN40" s="609">
        <v>3.5385691063929789E-2</v>
      </c>
      <c r="NZO40" s="609"/>
      <c r="NZP40" s="609"/>
      <c r="NZQ40" s="609">
        <v>3.5385691063929789E-2</v>
      </c>
      <c r="NZR40" s="609"/>
      <c r="NZS40" s="609"/>
      <c r="NZT40" s="609">
        <v>3.5385691063929789E-2</v>
      </c>
      <c r="NZU40" s="609"/>
      <c r="NZV40" s="609"/>
      <c r="NZW40" s="609">
        <v>3.5385691063929789E-2</v>
      </c>
      <c r="NZX40" s="609"/>
      <c r="NZY40" s="609"/>
      <c r="NZZ40" s="609">
        <v>3.5385691063929789E-2</v>
      </c>
      <c r="OAA40" s="609"/>
      <c r="OAB40" s="609"/>
      <c r="OAC40" s="609">
        <v>3.5385691063929789E-2</v>
      </c>
      <c r="OAD40" s="609"/>
      <c r="OAE40" s="609"/>
      <c r="OAF40" s="609">
        <v>3.5385691063929789E-2</v>
      </c>
      <c r="OAG40" s="609"/>
      <c r="OAH40" s="609"/>
      <c r="OAI40" s="609">
        <v>3.5385691063929789E-2</v>
      </c>
      <c r="OAJ40" s="609"/>
      <c r="OAK40" s="609"/>
      <c r="OAL40" s="609">
        <v>3.5385691063929789E-2</v>
      </c>
      <c r="OAM40" s="609"/>
      <c r="OAN40" s="609"/>
      <c r="OAO40" s="609">
        <v>3.5385691063929789E-2</v>
      </c>
      <c r="OAP40" s="609"/>
      <c r="OAQ40" s="609"/>
      <c r="OAR40" s="609">
        <v>3.5385691063929789E-2</v>
      </c>
      <c r="OAS40" s="609"/>
      <c r="OAT40" s="609"/>
      <c r="OAU40" s="609">
        <v>3.5385691063929789E-2</v>
      </c>
      <c r="OAV40" s="609"/>
      <c r="OAW40" s="609"/>
      <c r="OAX40" s="609">
        <v>3.5385691063929789E-2</v>
      </c>
      <c r="OAY40" s="609"/>
      <c r="OAZ40" s="609"/>
      <c r="OBA40" s="609">
        <v>3.5385691063929789E-2</v>
      </c>
      <c r="OBB40" s="609"/>
      <c r="OBC40" s="609"/>
      <c r="OBD40" s="609">
        <v>3.5385691063929789E-2</v>
      </c>
      <c r="OBE40" s="609"/>
      <c r="OBF40" s="609"/>
      <c r="OBG40" s="609">
        <v>3.5385691063929789E-2</v>
      </c>
      <c r="OBH40" s="609"/>
      <c r="OBI40" s="609"/>
      <c r="OBJ40" s="609">
        <v>3.5385691063929789E-2</v>
      </c>
      <c r="OBK40" s="609"/>
      <c r="OBL40" s="609"/>
      <c r="OBM40" s="609">
        <v>3.5385691063929789E-2</v>
      </c>
      <c r="OBN40" s="609"/>
      <c r="OBO40" s="609"/>
      <c r="OBP40" s="609">
        <v>3.5385691063929789E-2</v>
      </c>
      <c r="OBQ40" s="609"/>
      <c r="OBR40" s="609"/>
      <c r="OBS40" s="609">
        <v>3.5385691063929789E-2</v>
      </c>
      <c r="OBT40" s="609"/>
      <c r="OBU40" s="609"/>
      <c r="OBV40" s="609">
        <v>3.5385691063929789E-2</v>
      </c>
      <c r="OBW40" s="609"/>
      <c r="OBX40" s="609"/>
      <c r="OBY40" s="609">
        <v>3.5385691063929789E-2</v>
      </c>
      <c r="OBZ40" s="609"/>
      <c r="OCA40" s="609"/>
      <c r="OCB40" s="609">
        <v>3.5385691063929789E-2</v>
      </c>
      <c r="OCC40" s="609"/>
      <c r="OCD40" s="609"/>
      <c r="OCE40" s="609">
        <v>3.5385691063929789E-2</v>
      </c>
      <c r="OCF40" s="609"/>
      <c r="OCG40" s="609"/>
      <c r="OCH40" s="609">
        <v>3.5385691063929789E-2</v>
      </c>
      <c r="OCI40" s="609"/>
      <c r="OCJ40" s="609"/>
      <c r="OCK40" s="609">
        <v>3.5385691063929789E-2</v>
      </c>
      <c r="OCL40" s="609"/>
      <c r="OCM40" s="609"/>
      <c r="OCN40" s="609">
        <v>3.5385691063929789E-2</v>
      </c>
      <c r="OCO40" s="609"/>
      <c r="OCP40" s="609"/>
      <c r="OCQ40" s="609">
        <v>3.5385691063929789E-2</v>
      </c>
      <c r="OCR40" s="609"/>
      <c r="OCS40" s="609"/>
      <c r="OCT40" s="609">
        <v>3.5385691063929789E-2</v>
      </c>
      <c r="OCU40" s="609"/>
      <c r="OCV40" s="609"/>
      <c r="OCW40" s="609">
        <v>3.5385691063929789E-2</v>
      </c>
      <c r="OCX40" s="609"/>
      <c r="OCY40" s="609"/>
      <c r="OCZ40" s="609">
        <v>3.5385691063929789E-2</v>
      </c>
      <c r="ODA40" s="609"/>
      <c r="ODB40" s="609"/>
      <c r="ODC40" s="609">
        <v>3.5385691063929789E-2</v>
      </c>
      <c r="ODD40" s="609"/>
      <c r="ODE40" s="609"/>
      <c r="ODF40" s="609">
        <v>3.5385691063929789E-2</v>
      </c>
      <c r="ODG40" s="609"/>
      <c r="ODH40" s="609"/>
      <c r="ODI40" s="609">
        <v>3.5385691063929789E-2</v>
      </c>
      <c r="ODJ40" s="609"/>
      <c r="ODK40" s="609"/>
      <c r="ODL40" s="609">
        <v>3.5385691063929789E-2</v>
      </c>
      <c r="ODM40" s="609"/>
      <c r="ODN40" s="609"/>
      <c r="ODO40" s="609">
        <v>3.5385691063929789E-2</v>
      </c>
      <c r="ODP40" s="609"/>
      <c r="ODQ40" s="609"/>
      <c r="ODR40" s="609">
        <v>3.5385691063929789E-2</v>
      </c>
      <c r="ODS40" s="609"/>
      <c r="ODT40" s="609"/>
      <c r="ODU40" s="609">
        <v>3.5385691063929789E-2</v>
      </c>
      <c r="ODV40" s="609"/>
      <c r="ODW40" s="609"/>
      <c r="ODX40" s="609">
        <v>3.5385691063929789E-2</v>
      </c>
      <c r="ODY40" s="609"/>
      <c r="ODZ40" s="609"/>
      <c r="OEA40" s="609">
        <v>3.5385691063929789E-2</v>
      </c>
      <c r="OEB40" s="609"/>
      <c r="OEC40" s="609"/>
      <c r="OED40" s="609">
        <v>3.5385691063929789E-2</v>
      </c>
      <c r="OEE40" s="609"/>
      <c r="OEF40" s="609"/>
      <c r="OEG40" s="609">
        <v>3.5385691063929789E-2</v>
      </c>
      <c r="OEH40" s="609"/>
      <c r="OEI40" s="609"/>
      <c r="OEJ40" s="609">
        <v>3.5385691063929789E-2</v>
      </c>
      <c r="OEK40" s="609"/>
      <c r="OEL40" s="609"/>
      <c r="OEM40" s="609">
        <v>3.5385691063929789E-2</v>
      </c>
      <c r="OEN40" s="609"/>
      <c r="OEO40" s="609"/>
      <c r="OEP40" s="609">
        <v>3.5385691063929789E-2</v>
      </c>
      <c r="OEQ40" s="609"/>
      <c r="OER40" s="609"/>
      <c r="OES40" s="609">
        <v>3.5385691063929789E-2</v>
      </c>
      <c r="OET40" s="609"/>
      <c r="OEU40" s="609"/>
      <c r="OEV40" s="609">
        <v>3.5385691063929789E-2</v>
      </c>
      <c r="OEW40" s="609"/>
      <c r="OEX40" s="609"/>
      <c r="OEY40" s="609">
        <v>3.5385691063929789E-2</v>
      </c>
      <c r="OEZ40" s="609"/>
      <c r="OFA40" s="609"/>
      <c r="OFB40" s="609">
        <v>3.5385691063929789E-2</v>
      </c>
      <c r="OFC40" s="609"/>
      <c r="OFD40" s="609"/>
      <c r="OFE40" s="609">
        <v>3.5385691063929789E-2</v>
      </c>
      <c r="OFF40" s="609"/>
      <c r="OFG40" s="609"/>
      <c r="OFH40" s="609">
        <v>3.5385691063929789E-2</v>
      </c>
      <c r="OFI40" s="609"/>
      <c r="OFJ40" s="609"/>
      <c r="OFK40" s="609">
        <v>3.5385691063929789E-2</v>
      </c>
      <c r="OFL40" s="609"/>
      <c r="OFM40" s="609"/>
      <c r="OFN40" s="609">
        <v>3.5385691063929789E-2</v>
      </c>
      <c r="OFO40" s="609"/>
      <c r="OFP40" s="609"/>
      <c r="OFQ40" s="609">
        <v>3.5385691063929789E-2</v>
      </c>
      <c r="OFR40" s="609"/>
      <c r="OFS40" s="609"/>
      <c r="OFT40" s="609">
        <v>3.5385691063929789E-2</v>
      </c>
      <c r="OFU40" s="609"/>
      <c r="OFV40" s="609"/>
      <c r="OFW40" s="609">
        <v>3.5385691063929789E-2</v>
      </c>
      <c r="OFX40" s="609"/>
      <c r="OFY40" s="609"/>
      <c r="OFZ40" s="609">
        <v>3.5385691063929789E-2</v>
      </c>
      <c r="OGA40" s="609"/>
      <c r="OGB40" s="609"/>
      <c r="OGC40" s="609">
        <v>3.5385691063929789E-2</v>
      </c>
      <c r="OGD40" s="609"/>
      <c r="OGE40" s="609"/>
      <c r="OGF40" s="609">
        <v>3.5385691063929789E-2</v>
      </c>
      <c r="OGG40" s="609"/>
      <c r="OGH40" s="609"/>
      <c r="OGI40" s="609">
        <v>3.5385691063929789E-2</v>
      </c>
      <c r="OGJ40" s="609"/>
      <c r="OGK40" s="609"/>
      <c r="OGL40" s="609">
        <v>3.5385691063929789E-2</v>
      </c>
      <c r="OGM40" s="609"/>
      <c r="OGN40" s="609"/>
      <c r="OGO40" s="609">
        <v>3.5385691063929789E-2</v>
      </c>
      <c r="OGP40" s="609"/>
      <c r="OGQ40" s="609"/>
      <c r="OGR40" s="609">
        <v>3.5385691063929789E-2</v>
      </c>
      <c r="OGS40" s="609"/>
      <c r="OGT40" s="609"/>
      <c r="OGU40" s="609">
        <v>3.5385691063929789E-2</v>
      </c>
      <c r="OGV40" s="609"/>
      <c r="OGW40" s="609"/>
      <c r="OGX40" s="609">
        <v>3.5385691063929789E-2</v>
      </c>
      <c r="OGY40" s="609"/>
      <c r="OGZ40" s="609"/>
      <c r="OHA40" s="609">
        <v>3.5385691063929789E-2</v>
      </c>
      <c r="OHB40" s="609"/>
      <c r="OHC40" s="609"/>
      <c r="OHD40" s="609">
        <v>3.5385691063929789E-2</v>
      </c>
      <c r="OHE40" s="609"/>
      <c r="OHF40" s="609"/>
      <c r="OHG40" s="609">
        <v>3.5385691063929789E-2</v>
      </c>
      <c r="OHH40" s="609"/>
      <c r="OHI40" s="609"/>
      <c r="OHJ40" s="609">
        <v>3.5385691063929789E-2</v>
      </c>
      <c r="OHK40" s="609"/>
      <c r="OHL40" s="609"/>
      <c r="OHM40" s="609">
        <v>3.5385691063929789E-2</v>
      </c>
      <c r="OHN40" s="609"/>
      <c r="OHO40" s="609"/>
      <c r="OHP40" s="609">
        <v>3.5385691063929789E-2</v>
      </c>
      <c r="OHQ40" s="609"/>
      <c r="OHR40" s="609"/>
      <c r="OHS40" s="609">
        <v>3.5385691063929789E-2</v>
      </c>
      <c r="OHT40" s="609"/>
      <c r="OHU40" s="609"/>
      <c r="OHV40" s="609">
        <v>3.5385691063929789E-2</v>
      </c>
      <c r="OHW40" s="609"/>
      <c r="OHX40" s="609"/>
      <c r="OHY40" s="609">
        <v>3.5385691063929789E-2</v>
      </c>
      <c r="OHZ40" s="609"/>
      <c r="OIA40" s="609"/>
      <c r="OIB40" s="609">
        <v>3.5385691063929789E-2</v>
      </c>
      <c r="OIC40" s="609"/>
      <c r="OID40" s="609"/>
      <c r="OIE40" s="609">
        <v>3.5385691063929789E-2</v>
      </c>
      <c r="OIF40" s="609"/>
      <c r="OIG40" s="609"/>
      <c r="OIH40" s="609">
        <v>3.5385691063929789E-2</v>
      </c>
      <c r="OII40" s="609"/>
      <c r="OIJ40" s="609"/>
      <c r="OIK40" s="609">
        <v>3.5385691063929789E-2</v>
      </c>
      <c r="OIL40" s="609"/>
      <c r="OIM40" s="609"/>
      <c r="OIN40" s="609">
        <v>3.5385691063929789E-2</v>
      </c>
      <c r="OIO40" s="609"/>
      <c r="OIP40" s="609"/>
      <c r="OIQ40" s="609">
        <v>3.5385691063929789E-2</v>
      </c>
      <c r="OIR40" s="609"/>
      <c r="OIS40" s="609"/>
      <c r="OIT40" s="609">
        <v>3.5385691063929789E-2</v>
      </c>
      <c r="OIU40" s="609"/>
      <c r="OIV40" s="609"/>
      <c r="OIW40" s="609">
        <v>3.5385691063929789E-2</v>
      </c>
      <c r="OIX40" s="609"/>
      <c r="OIY40" s="609"/>
      <c r="OIZ40" s="609">
        <v>3.5385691063929789E-2</v>
      </c>
      <c r="OJA40" s="609"/>
      <c r="OJB40" s="609"/>
      <c r="OJC40" s="609">
        <v>3.5385691063929789E-2</v>
      </c>
      <c r="OJD40" s="609"/>
      <c r="OJE40" s="609"/>
      <c r="OJF40" s="609">
        <v>3.5385691063929789E-2</v>
      </c>
      <c r="OJG40" s="609"/>
      <c r="OJH40" s="609"/>
      <c r="OJI40" s="609">
        <v>3.5385691063929789E-2</v>
      </c>
      <c r="OJJ40" s="609"/>
      <c r="OJK40" s="609"/>
      <c r="OJL40" s="609">
        <v>3.5385691063929789E-2</v>
      </c>
      <c r="OJM40" s="609"/>
      <c r="OJN40" s="609"/>
      <c r="OJO40" s="609">
        <v>3.5385691063929789E-2</v>
      </c>
      <c r="OJP40" s="609"/>
      <c r="OJQ40" s="609"/>
      <c r="OJR40" s="609">
        <v>3.5385691063929789E-2</v>
      </c>
      <c r="OJS40" s="609"/>
      <c r="OJT40" s="609"/>
      <c r="OJU40" s="609">
        <v>3.5385691063929789E-2</v>
      </c>
      <c r="OJV40" s="609"/>
      <c r="OJW40" s="609"/>
      <c r="OJX40" s="609">
        <v>3.5385691063929789E-2</v>
      </c>
      <c r="OJY40" s="609"/>
      <c r="OJZ40" s="609"/>
      <c r="OKA40" s="609">
        <v>3.5385691063929789E-2</v>
      </c>
      <c r="OKB40" s="609"/>
      <c r="OKC40" s="609"/>
      <c r="OKD40" s="609">
        <v>3.5385691063929789E-2</v>
      </c>
      <c r="OKE40" s="609"/>
      <c r="OKF40" s="609"/>
      <c r="OKG40" s="609">
        <v>3.5385691063929789E-2</v>
      </c>
      <c r="OKH40" s="609"/>
      <c r="OKI40" s="609"/>
      <c r="OKJ40" s="609">
        <v>3.5385691063929789E-2</v>
      </c>
      <c r="OKK40" s="609"/>
      <c r="OKL40" s="609"/>
      <c r="OKM40" s="609">
        <v>3.5385691063929789E-2</v>
      </c>
      <c r="OKN40" s="609"/>
      <c r="OKO40" s="609"/>
      <c r="OKP40" s="609">
        <v>3.5385691063929789E-2</v>
      </c>
      <c r="OKQ40" s="609"/>
      <c r="OKR40" s="609"/>
      <c r="OKS40" s="609">
        <v>3.5385691063929789E-2</v>
      </c>
      <c r="OKT40" s="609"/>
      <c r="OKU40" s="609"/>
      <c r="OKV40" s="609">
        <v>3.5385691063929789E-2</v>
      </c>
      <c r="OKW40" s="609"/>
      <c r="OKX40" s="609"/>
      <c r="OKY40" s="609">
        <v>3.5385691063929789E-2</v>
      </c>
      <c r="OKZ40" s="609"/>
      <c r="OLA40" s="609"/>
      <c r="OLB40" s="609">
        <v>3.5385691063929789E-2</v>
      </c>
      <c r="OLC40" s="609"/>
      <c r="OLD40" s="609"/>
      <c r="OLE40" s="609">
        <v>3.5385691063929789E-2</v>
      </c>
      <c r="OLF40" s="609"/>
      <c r="OLG40" s="609"/>
      <c r="OLH40" s="609">
        <v>3.5385691063929789E-2</v>
      </c>
      <c r="OLI40" s="609"/>
      <c r="OLJ40" s="609"/>
      <c r="OLK40" s="609">
        <v>3.5385691063929789E-2</v>
      </c>
      <c r="OLL40" s="609"/>
      <c r="OLM40" s="609"/>
      <c r="OLN40" s="609">
        <v>3.5385691063929789E-2</v>
      </c>
      <c r="OLO40" s="609"/>
      <c r="OLP40" s="609"/>
      <c r="OLQ40" s="609">
        <v>3.5385691063929789E-2</v>
      </c>
      <c r="OLR40" s="609"/>
      <c r="OLS40" s="609"/>
      <c r="OLT40" s="609">
        <v>3.5385691063929789E-2</v>
      </c>
      <c r="OLU40" s="609"/>
      <c r="OLV40" s="609"/>
      <c r="OLW40" s="609">
        <v>3.5385691063929789E-2</v>
      </c>
      <c r="OLX40" s="609"/>
      <c r="OLY40" s="609"/>
      <c r="OLZ40" s="609">
        <v>3.5385691063929789E-2</v>
      </c>
      <c r="OMA40" s="609"/>
      <c r="OMB40" s="609"/>
      <c r="OMC40" s="609">
        <v>3.5385691063929789E-2</v>
      </c>
      <c r="OMD40" s="609"/>
      <c r="OME40" s="609"/>
      <c r="OMF40" s="609">
        <v>3.5385691063929789E-2</v>
      </c>
      <c r="OMG40" s="609"/>
      <c r="OMH40" s="609"/>
      <c r="OMI40" s="609">
        <v>3.5385691063929789E-2</v>
      </c>
      <c r="OMJ40" s="609"/>
      <c r="OMK40" s="609"/>
      <c r="OML40" s="609">
        <v>3.5385691063929789E-2</v>
      </c>
      <c r="OMM40" s="609"/>
      <c r="OMN40" s="609"/>
      <c r="OMO40" s="609">
        <v>3.5385691063929789E-2</v>
      </c>
      <c r="OMP40" s="609"/>
      <c r="OMQ40" s="609"/>
      <c r="OMR40" s="609">
        <v>3.5385691063929789E-2</v>
      </c>
      <c r="OMS40" s="609"/>
      <c r="OMT40" s="609"/>
      <c r="OMU40" s="609">
        <v>3.5385691063929789E-2</v>
      </c>
      <c r="OMV40" s="609"/>
      <c r="OMW40" s="609"/>
      <c r="OMX40" s="609">
        <v>3.5385691063929789E-2</v>
      </c>
      <c r="OMY40" s="609"/>
      <c r="OMZ40" s="609"/>
      <c r="ONA40" s="609">
        <v>3.5385691063929789E-2</v>
      </c>
      <c r="ONB40" s="609"/>
      <c r="ONC40" s="609"/>
      <c r="OND40" s="609">
        <v>3.5385691063929789E-2</v>
      </c>
      <c r="ONE40" s="609"/>
      <c r="ONF40" s="609"/>
      <c r="ONG40" s="609">
        <v>3.5385691063929789E-2</v>
      </c>
      <c r="ONH40" s="609"/>
      <c r="ONI40" s="609"/>
      <c r="ONJ40" s="609">
        <v>3.5385691063929789E-2</v>
      </c>
      <c r="ONK40" s="609"/>
      <c r="ONL40" s="609"/>
      <c r="ONM40" s="609">
        <v>3.5385691063929789E-2</v>
      </c>
      <c r="ONN40" s="609"/>
      <c r="ONO40" s="609"/>
      <c r="ONP40" s="609">
        <v>3.5385691063929789E-2</v>
      </c>
      <c r="ONQ40" s="609"/>
      <c r="ONR40" s="609"/>
      <c r="ONS40" s="609">
        <v>3.5385691063929789E-2</v>
      </c>
      <c r="ONT40" s="609"/>
      <c r="ONU40" s="609"/>
      <c r="ONV40" s="609">
        <v>3.5385691063929789E-2</v>
      </c>
      <c r="ONW40" s="609"/>
      <c r="ONX40" s="609"/>
      <c r="ONY40" s="609">
        <v>3.5385691063929789E-2</v>
      </c>
      <c r="ONZ40" s="609"/>
      <c r="OOA40" s="609"/>
      <c r="OOB40" s="609">
        <v>3.5385691063929789E-2</v>
      </c>
      <c r="OOC40" s="609"/>
      <c r="OOD40" s="609"/>
      <c r="OOE40" s="609">
        <v>3.5385691063929789E-2</v>
      </c>
      <c r="OOF40" s="609"/>
      <c r="OOG40" s="609"/>
      <c r="OOH40" s="609">
        <v>3.5385691063929789E-2</v>
      </c>
      <c r="OOI40" s="609"/>
      <c r="OOJ40" s="609"/>
      <c r="OOK40" s="609">
        <v>3.5385691063929789E-2</v>
      </c>
      <c r="OOL40" s="609"/>
      <c r="OOM40" s="609"/>
      <c r="OON40" s="609">
        <v>3.5385691063929789E-2</v>
      </c>
      <c r="OOO40" s="609"/>
      <c r="OOP40" s="609"/>
      <c r="OOQ40" s="609">
        <v>3.5385691063929789E-2</v>
      </c>
      <c r="OOR40" s="609"/>
      <c r="OOS40" s="609"/>
      <c r="OOT40" s="609">
        <v>3.5385691063929789E-2</v>
      </c>
      <c r="OOU40" s="609"/>
      <c r="OOV40" s="609"/>
      <c r="OOW40" s="609">
        <v>3.5385691063929789E-2</v>
      </c>
      <c r="OOX40" s="609"/>
      <c r="OOY40" s="609"/>
      <c r="OOZ40" s="609">
        <v>3.5385691063929789E-2</v>
      </c>
      <c r="OPA40" s="609"/>
      <c r="OPB40" s="609"/>
      <c r="OPC40" s="609">
        <v>3.5385691063929789E-2</v>
      </c>
      <c r="OPD40" s="609"/>
      <c r="OPE40" s="609"/>
      <c r="OPF40" s="609">
        <v>3.5385691063929789E-2</v>
      </c>
      <c r="OPG40" s="609"/>
      <c r="OPH40" s="609"/>
      <c r="OPI40" s="609">
        <v>3.5385691063929789E-2</v>
      </c>
      <c r="OPJ40" s="609"/>
      <c r="OPK40" s="609"/>
      <c r="OPL40" s="609">
        <v>3.5385691063929789E-2</v>
      </c>
      <c r="OPM40" s="609"/>
      <c r="OPN40" s="609"/>
      <c r="OPO40" s="609">
        <v>3.5385691063929789E-2</v>
      </c>
      <c r="OPP40" s="609"/>
      <c r="OPQ40" s="609"/>
      <c r="OPR40" s="609">
        <v>3.5385691063929789E-2</v>
      </c>
      <c r="OPS40" s="609"/>
      <c r="OPT40" s="609"/>
      <c r="OPU40" s="609">
        <v>3.5385691063929789E-2</v>
      </c>
      <c r="OPV40" s="609"/>
      <c r="OPW40" s="609"/>
      <c r="OPX40" s="609">
        <v>3.5385691063929789E-2</v>
      </c>
      <c r="OPY40" s="609"/>
      <c r="OPZ40" s="609"/>
      <c r="OQA40" s="609">
        <v>3.5385691063929789E-2</v>
      </c>
      <c r="OQB40" s="609"/>
      <c r="OQC40" s="609"/>
      <c r="OQD40" s="609">
        <v>3.5385691063929789E-2</v>
      </c>
      <c r="OQE40" s="609"/>
      <c r="OQF40" s="609"/>
      <c r="OQG40" s="609">
        <v>3.5385691063929789E-2</v>
      </c>
      <c r="OQH40" s="609"/>
      <c r="OQI40" s="609"/>
      <c r="OQJ40" s="609">
        <v>3.5385691063929789E-2</v>
      </c>
      <c r="OQK40" s="609"/>
      <c r="OQL40" s="609"/>
      <c r="OQM40" s="609">
        <v>3.5385691063929789E-2</v>
      </c>
      <c r="OQN40" s="609"/>
      <c r="OQO40" s="609"/>
      <c r="OQP40" s="609">
        <v>3.5385691063929789E-2</v>
      </c>
      <c r="OQQ40" s="609"/>
      <c r="OQR40" s="609"/>
      <c r="OQS40" s="609">
        <v>3.5385691063929789E-2</v>
      </c>
      <c r="OQT40" s="609"/>
      <c r="OQU40" s="609"/>
      <c r="OQV40" s="609">
        <v>3.5385691063929789E-2</v>
      </c>
      <c r="OQW40" s="609"/>
      <c r="OQX40" s="609"/>
      <c r="OQY40" s="609">
        <v>3.5385691063929789E-2</v>
      </c>
      <c r="OQZ40" s="609"/>
      <c r="ORA40" s="609"/>
      <c r="ORB40" s="609">
        <v>3.5385691063929789E-2</v>
      </c>
      <c r="ORC40" s="609"/>
      <c r="ORD40" s="609"/>
      <c r="ORE40" s="609">
        <v>3.5385691063929789E-2</v>
      </c>
      <c r="ORF40" s="609"/>
      <c r="ORG40" s="609"/>
      <c r="ORH40" s="609">
        <v>3.5385691063929789E-2</v>
      </c>
      <c r="ORI40" s="609"/>
      <c r="ORJ40" s="609"/>
      <c r="ORK40" s="609">
        <v>3.5385691063929789E-2</v>
      </c>
      <c r="ORL40" s="609"/>
      <c r="ORM40" s="609"/>
      <c r="ORN40" s="609">
        <v>3.5385691063929789E-2</v>
      </c>
      <c r="ORO40" s="609"/>
      <c r="ORP40" s="609"/>
      <c r="ORQ40" s="609">
        <v>3.5385691063929789E-2</v>
      </c>
      <c r="ORR40" s="609"/>
      <c r="ORS40" s="609"/>
      <c r="ORT40" s="609">
        <v>3.5385691063929789E-2</v>
      </c>
      <c r="ORU40" s="609"/>
      <c r="ORV40" s="609"/>
      <c r="ORW40" s="609">
        <v>3.5385691063929789E-2</v>
      </c>
      <c r="ORX40" s="609"/>
      <c r="ORY40" s="609"/>
      <c r="ORZ40" s="609">
        <v>3.5385691063929789E-2</v>
      </c>
      <c r="OSA40" s="609"/>
      <c r="OSB40" s="609"/>
      <c r="OSC40" s="609">
        <v>3.5385691063929789E-2</v>
      </c>
      <c r="OSD40" s="609"/>
      <c r="OSE40" s="609"/>
      <c r="OSF40" s="609">
        <v>3.5385691063929789E-2</v>
      </c>
      <c r="OSG40" s="609"/>
      <c r="OSH40" s="609"/>
      <c r="OSI40" s="609">
        <v>3.5385691063929789E-2</v>
      </c>
      <c r="OSJ40" s="609"/>
      <c r="OSK40" s="609"/>
      <c r="OSL40" s="609">
        <v>3.5385691063929789E-2</v>
      </c>
      <c r="OSM40" s="609"/>
      <c r="OSN40" s="609"/>
      <c r="OSO40" s="609">
        <v>3.5385691063929789E-2</v>
      </c>
      <c r="OSP40" s="609"/>
      <c r="OSQ40" s="609"/>
      <c r="OSR40" s="609">
        <v>3.5385691063929789E-2</v>
      </c>
      <c r="OSS40" s="609"/>
      <c r="OST40" s="609"/>
      <c r="OSU40" s="609">
        <v>3.5385691063929789E-2</v>
      </c>
      <c r="OSV40" s="609"/>
      <c r="OSW40" s="609"/>
      <c r="OSX40" s="609">
        <v>3.5385691063929789E-2</v>
      </c>
      <c r="OSY40" s="609"/>
      <c r="OSZ40" s="609"/>
      <c r="OTA40" s="609">
        <v>3.5385691063929789E-2</v>
      </c>
      <c r="OTB40" s="609"/>
      <c r="OTC40" s="609"/>
      <c r="OTD40" s="609">
        <v>3.5385691063929789E-2</v>
      </c>
      <c r="OTE40" s="609"/>
      <c r="OTF40" s="609"/>
      <c r="OTG40" s="609">
        <v>3.5385691063929789E-2</v>
      </c>
      <c r="OTH40" s="609"/>
      <c r="OTI40" s="609"/>
      <c r="OTJ40" s="609">
        <v>3.5385691063929789E-2</v>
      </c>
      <c r="OTK40" s="609"/>
      <c r="OTL40" s="609"/>
      <c r="OTM40" s="609">
        <v>3.5385691063929789E-2</v>
      </c>
      <c r="OTN40" s="609"/>
      <c r="OTO40" s="609"/>
      <c r="OTP40" s="609">
        <v>3.5385691063929789E-2</v>
      </c>
      <c r="OTQ40" s="609"/>
      <c r="OTR40" s="609"/>
      <c r="OTS40" s="609">
        <v>3.5385691063929789E-2</v>
      </c>
      <c r="OTT40" s="609"/>
      <c r="OTU40" s="609"/>
      <c r="OTV40" s="609">
        <v>3.5385691063929789E-2</v>
      </c>
      <c r="OTW40" s="609"/>
      <c r="OTX40" s="609"/>
      <c r="OTY40" s="609">
        <v>3.5385691063929789E-2</v>
      </c>
      <c r="OTZ40" s="609"/>
      <c r="OUA40" s="609"/>
      <c r="OUB40" s="609">
        <v>3.5385691063929789E-2</v>
      </c>
      <c r="OUC40" s="609"/>
      <c r="OUD40" s="609"/>
      <c r="OUE40" s="609">
        <v>3.5385691063929789E-2</v>
      </c>
      <c r="OUF40" s="609"/>
      <c r="OUG40" s="609"/>
      <c r="OUH40" s="609">
        <v>3.5385691063929789E-2</v>
      </c>
      <c r="OUI40" s="609"/>
      <c r="OUJ40" s="609"/>
      <c r="OUK40" s="609">
        <v>3.5385691063929789E-2</v>
      </c>
      <c r="OUL40" s="609"/>
      <c r="OUM40" s="609"/>
      <c r="OUN40" s="609">
        <v>3.5385691063929789E-2</v>
      </c>
      <c r="OUO40" s="609"/>
      <c r="OUP40" s="609"/>
      <c r="OUQ40" s="609">
        <v>3.5385691063929789E-2</v>
      </c>
      <c r="OUR40" s="609"/>
      <c r="OUS40" s="609"/>
      <c r="OUT40" s="609">
        <v>3.5385691063929789E-2</v>
      </c>
      <c r="OUU40" s="609"/>
      <c r="OUV40" s="609"/>
      <c r="OUW40" s="609">
        <v>3.5385691063929789E-2</v>
      </c>
      <c r="OUX40" s="609"/>
      <c r="OUY40" s="609"/>
      <c r="OUZ40" s="609">
        <v>3.5385691063929789E-2</v>
      </c>
      <c r="OVA40" s="609"/>
      <c r="OVB40" s="609"/>
      <c r="OVC40" s="609">
        <v>3.5385691063929789E-2</v>
      </c>
      <c r="OVD40" s="609"/>
      <c r="OVE40" s="609"/>
      <c r="OVF40" s="609">
        <v>3.5385691063929789E-2</v>
      </c>
      <c r="OVG40" s="609"/>
      <c r="OVH40" s="609"/>
      <c r="OVI40" s="609">
        <v>3.5385691063929789E-2</v>
      </c>
      <c r="OVJ40" s="609"/>
      <c r="OVK40" s="609"/>
      <c r="OVL40" s="609">
        <v>3.5385691063929789E-2</v>
      </c>
      <c r="OVM40" s="609"/>
      <c r="OVN40" s="609"/>
      <c r="OVO40" s="609">
        <v>3.5385691063929789E-2</v>
      </c>
      <c r="OVP40" s="609"/>
      <c r="OVQ40" s="609"/>
      <c r="OVR40" s="609">
        <v>3.5385691063929789E-2</v>
      </c>
      <c r="OVS40" s="609"/>
      <c r="OVT40" s="609"/>
      <c r="OVU40" s="609">
        <v>3.5385691063929789E-2</v>
      </c>
      <c r="OVV40" s="609"/>
      <c r="OVW40" s="609"/>
      <c r="OVX40" s="609">
        <v>3.5385691063929789E-2</v>
      </c>
      <c r="OVY40" s="609"/>
      <c r="OVZ40" s="609"/>
      <c r="OWA40" s="609">
        <v>3.5385691063929789E-2</v>
      </c>
      <c r="OWB40" s="609"/>
      <c r="OWC40" s="609"/>
      <c r="OWD40" s="609">
        <v>3.5385691063929789E-2</v>
      </c>
      <c r="OWE40" s="609"/>
      <c r="OWF40" s="609"/>
      <c r="OWG40" s="609">
        <v>3.5385691063929789E-2</v>
      </c>
      <c r="OWH40" s="609"/>
      <c r="OWI40" s="609"/>
      <c r="OWJ40" s="609">
        <v>3.5385691063929789E-2</v>
      </c>
      <c r="OWK40" s="609"/>
      <c r="OWL40" s="609"/>
      <c r="OWM40" s="609">
        <v>3.5385691063929789E-2</v>
      </c>
      <c r="OWN40" s="609"/>
      <c r="OWO40" s="609"/>
      <c r="OWP40" s="609">
        <v>3.5385691063929789E-2</v>
      </c>
      <c r="OWQ40" s="609"/>
      <c r="OWR40" s="609"/>
      <c r="OWS40" s="609">
        <v>3.5385691063929789E-2</v>
      </c>
      <c r="OWT40" s="609"/>
      <c r="OWU40" s="609"/>
      <c r="OWV40" s="609">
        <v>3.5385691063929789E-2</v>
      </c>
      <c r="OWW40" s="609"/>
      <c r="OWX40" s="609"/>
      <c r="OWY40" s="609">
        <v>3.5385691063929789E-2</v>
      </c>
      <c r="OWZ40" s="609"/>
      <c r="OXA40" s="609"/>
      <c r="OXB40" s="609">
        <v>3.5385691063929789E-2</v>
      </c>
      <c r="OXC40" s="609"/>
      <c r="OXD40" s="609"/>
      <c r="OXE40" s="609">
        <v>3.5385691063929789E-2</v>
      </c>
      <c r="OXF40" s="609"/>
      <c r="OXG40" s="609"/>
      <c r="OXH40" s="609">
        <v>3.5385691063929789E-2</v>
      </c>
      <c r="OXI40" s="609"/>
      <c r="OXJ40" s="609"/>
      <c r="OXK40" s="609">
        <v>3.5385691063929789E-2</v>
      </c>
      <c r="OXL40" s="609"/>
      <c r="OXM40" s="609"/>
      <c r="OXN40" s="609">
        <v>3.5385691063929789E-2</v>
      </c>
      <c r="OXO40" s="609"/>
      <c r="OXP40" s="609"/>
      <c r="OXQ40" s="609">
        <v>3.5385691063929789E-2</v>
      </c>
      <c r="OXR40" s="609"/>
      <c r="OXS40" s="609"/>
      <c r="OXT40" s="609">
        <v>3.5385691063929789E-2</v>
      </c>
      <c r="OXU40" s="609"/>
      <c r="OXV40" s="609"/>
      <c r="OXW40" s="609">
        <v>3.5385691063929789E-2</v>
      </c>
      <c r="OXX40" s="609"/>
      <c r="OXY40" s="609"/>
      <c r="OXZ40" s="609">
        <v>3.5385691063929789E-2</v>
      </c>
      <c r="OYA40" s="609"/>
      <c r="OYB40" s="609"/>
      <c r="OYC40" s="609">
        <v>3.5385691063929789E-2</v>
      </c>
      <c r="OYD40" s="609"/>
      <c r="OYE40" s="609"/>
      <c r="OYF40" s="609">
        <v>3.5385691063929789E-2</v>
      </c>
      <c r="OYG40" s="609"/>
      <c r="OYH40" s="609"/>
      <c r="OYI40" s="609">
        <v>3.5385691063929789E-2</v>
      </c>
      <c r="OYJ40" s="609"/>
      <c r="OYK40" s="609"/>
      <c r="OYL40" s="609">
        <v>3.5385691063929789E-2</v>
      </c>
      <c r="OYM40" s="609"/>
      <c r="OYN40" s="609"/>
      <c r="OYO40" s="609">
        <v>3.5385691063929789E-2</v>
      </c>
      <c r="OYP40" s="609"/>
      <c r="OYQ40" s="609"/>
      <c r="OYR40" s="609">
        <v>3.5385691063929789E-2</v>
      </c>
      <c r="OYS40" s="609"/>
      <c r="OYT40" s="609"/>
      <c r="OYU40" s="609">
        <v>3.5385691063929789E-2</v>
      </c>
      <c r="OYV40" s="609"/>
      <c r="OYW40" s="609"/>
      <c r="OYX40" s="609">
        <v>3.5385691063929789E-2</v>
      </c>
      <c r="OYY40" s="609"/>
      <c r="OYZ40" s="609"/>
      <c r="OZA40" s="609">
        <v>3.5385691063929789E-2</v>
      </c>
      <c r="OZB40" s="609"/>
      <c r="OZC40" s="609"/>
      <c r="OZD40" s="609">
        <v>3.5385691063929789E-2</v>
      </c>
      <c r="OZE40" s="609"/>
      <c r="OZF40" s="609"/>
      <c r="OZG40" s="609">
        <v>3.5385691063929789E-2</v>
      </c>
      <c r="OZH40" s="609"/>
      <c r="OZI40" s="609"/>
      <c r="OZJ40" s="609">
        <v>3.5385691063929789E-2</v>
      </c>
      <c r="OZK40" s="609"/>
      <c r="OZL40" s="609"/>
      <c r="OZM40" s="609">
        <v>3.5385691063929789E-2</v>
      </c>
      <c r="OZN40" s="609"/>
      <c r="OZO40" s="609"/>
      <c r="OZP40" s="609">
        <v>3.5385691063929789E-2</v>
      </c>
      <c r="OZQ40" s="609"/>
      <c r="OZR40" s="609"/>
      <c r="OZS40" s="609">
        <v>3.5385691063929789E-2</v>
      </c>
      <c r="OZT40" s="609"/>
      <c r="OZU40" s="609"/>
      <c r="OZV40" s="609">
        <v>3.5385691063929789E-2</v>
      </c>
      <c r="OZW40" s="609"/>
      <c r="OZX40" s="609"/>
      <c r="OZY40" s="609">
        <v>3.5385691063929789E-2</v>
      </c>
      <c r="OZZ40" s="609"/>
      <c r="PAA40" s="609"/>
      <c r="PAB40" s="609">
        <v>3.5385691063929789E-2</v>
      </c>
      <c r="PAC40" s="609"/>
      <c r="PAD40" s="609"/>
      <c r="PAE40" s="609">
        <v>3.5385691063929789E-2</v>
      </c>
      <c r="PAF40" s="609"/>
      <c r="PAG40" s="609"/>
      <c r="PAH40" s="609">
        <v>3.5385691063929789E-2</v>
      </c>
      <c r="PAI40" s="609"/>
      <c r="PAJ40" s="609"/>
      <c r="PAK40" s="609">
        <v>3.5385691063929789E-2</v>
      </c>
      <c r="PAL40" s="609"/>
      <c r="PAM40" s="609"/>
      <c r="PAN40" s="609">
        <v>3.5385691063929789E-2</v>
      </c>
      <c r="PAO40" s="609"/>
      <c r="PAP40" s="609"/>
      <c r="PAQ40" s="609">
        <v>3.5385691063929789E-2</v>
      </c>
      <c r="PAR40" s="609"/>
      <c r="PAS40" s="609"/>
      <c r="PAT40" s="609">
        <v>3.5385691063929789E-2</v>
      </c>
      <c r="PAU40" s="609"/>
      <c r="PAV40" s="609"/>
      <c r="PAW40" s="609">
        <v>3.5385691063929789E-2</v>
      </c>
      <c r="PAX40" s="609"/>
      <c r="PAY40" s="609"/>
      <c r="PAZ40" s="609">
        <v>3.5385691063929789E-2</v>
      </c>
      <c r="PBA40" s="609"/>
      <c r="PBB40" s="609"/>
      <c r="PBC40" s="609">
        <v>3.5385691063929789E-2</v>
      </c>
      <c r="PBD40" s="609"/>
      <c r="PBE40" s="609"/>
      <c r="PBF40" s="609">
        <v>3.5385691063929789E-2</v>
      </c>
      <c r="PBG40" s="609"/>
      <c r="PBH40" s="609"/>
      <c r="PBI40" s="609">
        <v>3.5385691063929789E-2</v>
      </c>
      <c r="PBJ40" s="609"/>
      <c r="PBK40" s="609"/>
      <c r="PBL40" s="609">
        <v>3.5385691063929789E-2</v>
      </c>
      <c r="PBM40" s="609"/>
      <c r="PBN40" s="609"/>
      <c r="PBO40" s="609">
        <v>3.5385691063929789E-2</v>
      </c>
      <c r="PBP40" s="609"/>
      <c r="PBQ40" s="609"/>
      <c r="PBR40" s="609">
        <v>3.5385691063929789E-2</v>
      </c>
      <c r="PBS40" s="609"/>
      <c r="PBT40" s="609"/>
      <c r="PBU40" s="609">
        <v>3.5385691063929789E-2</v>
      </c>
      <c r="PBV40" s="609"/>
      <c r="PBW40" s="609"/>
      <c r="PBX40" s="609">
        <v>3.5385691063929789E-2</v>
      </c>
      <c r="PBY40" s="609"/>
      <c r="PBZ40" s="609"/>
      <c r="PCA40" s="609">
        <v>3.5385691063929789E-2</v>
      </c>
      <c r="PCB40" s="609"/>
      <c r="PCC40" s="609"/>
      <c r="PCD40" s="609">
        <v>3.5385691063929789E-2</v>
      </c>
      <c r="PCE40" s="609"/>
      <c r="PCF40" s="609"/>
      <c r="PCG40" s="609">
        <v>3.5385691063929789E-2</v>
      </c>
      <c r="PCH40" s="609"/>
      <c r="PCI40" s="609"/>
      <c r="PCJ40" s="609">
        <v>3.5385691063929789E-2</v>
      </c>
      <c r="PCK40" s="609"/>
      <c r="PCL40" s="609"/>
      <c r="PCM40" s="609">
        <v>3.5385691063929789E-2</v>
      </c>
      <c r="PCN40" s="609"/>
      <c r="PCO40" s="609"/>
      <c r="PCP40" s="609">
        <v>3.5385691063929789E-2</v>
      </c>
      <c r="PCQ40" s="609"/>
      <c r="PCR40" s="609"/>
      <c r="PCS40" s="609">
        <v>3.5385691063929789E-2</v>
      </c>
      <c r="PCT40" s="609"/>
      <c r="PCU40" s="609"/>
      <c r="PCV40" s="609">
        <v>3.5385691063929789E-2</v>
      </c>
      <c r="PCW40" s="609"/>
      <c r="PCX40" s="609"/>
      <c r="PCY40" s="609">
        <v>3.5385691063929789E-2</v>
      </c>
      <c r="PCZ40" s="609"/>
      <c r="PDA40" s="609"/>
      <c r="PDB40" s="609">
        <v>3.5385691063929789E-2</v>
      </c>
      <c r="PDC40" s="609"/>
      <c r="PDD40" s="609"/>
      <c r="PDE40" s="609">
        <v>3.5385691063929789E-2</v>
      </c>
      <c r="PDF40" s="609"/>
      <c r="PDG40" s="609"/>
      <c r="PDH40" s="609">
        <v>3.5385691063929789E-2</v>
      </c>
      <c r="PDI40" s="609"/>
      <c r="PDJ40" s="609"/>
      <c r="PDK40" s="609">
        <v>3.5385691063929789E-2</v>
      </c>
      <c r="PDL40" s="609"/>
      <c r="PDM40" s="609"/>
      <c r="PDN40" s="609">
        <v>3.5385691063929789E-2</v>
      </c>
      <c r="PDO40" s="609"/>
      <c r="PDP40" s="609"/>
      <c r="PDQ40" s="609">
        <v>3.5385691063929789E-2</v>
      </c>
      <c r="PDR40" s="609"/>
      <c r="PDS40" s="609"/>
      <c r="PDT40" s="609">
        <v>3.5385691063929789E-2</v>
      </c>
      <c r="PDU40" s="609"/>
      <c r="PDV40" s="609"/>
      <c r="PDW40" s="609">
        <v>3.5385691063929789E-2</v>
      </c>
      <c r="PDX40" s="609"/>
      <c r="PDY40" s="609"/>
      <c r="PDZ40" s="609">
        <v>3.5385691063929789E-2</v>
      </c>
      <c r="PEA40" s="609"/>
      <c r="PEB40" s="609"/>
      <c r="PEC40" s="609">
        <v>3.5385691063929789E-2</v>
      </c>
      <c r="PED40" s="609"/>
      <c r="PEE40" s="609"/>
      <c r="PEF40" s="609">
        <v>3.5385691063929789E-2</v>
      </c>
      <c r="PEG40" s="609"/>
      <c r="PEH40" s="609"/>
      <c r="PEI40" s="609">
        <v>3.5385691063929789E-2</v>
      </c>
      <c r="PEJ40" s="609"/>
      <c r="PEK40" s="609"/>
      <c r="PEL40" s="609">
        <v>3.5385691063929789E-2</v>
      </c>
      <c r="PEM40" s="609"/>
      <c r="PEN40" s="609"/>
      <c r="PEO40" s="609">
        <v>3.5385691063929789E-2</v>
      </c>
      <c r="PEP40" s="609"/>
      <c r="PEQ40" s="609"/>
      <c r="PER40" s="609">
        <v>3.5385691063929789E-2</v>
      </c>
      <c r="PES40" s="609"/>
      <c r="PET40" s="609"/>
      <c r="PEU40" s="609">
        <v>3.5385691063929789E-2</v>
      </c>
      <c r="PEV40" s="609"/>
      <c r="PEW40" s="609"/>
      <c r="PEX40" s="609">
        <v>3.5385691063929789E-2</v>
      </c>
      <c r="PEY40" s="609"/>
      <c r="PEZ40" s="609"/>
      <c r="PFA40" s="609">
        <v>3.5385691063929789E-2</v>
      </c>
      <c r="PFB40" s="609"/>
      <c r="PFC40" s="609"/>
      <c r="PFD40" s="609">
        <v>3.5385691063929789E-2</v>
      </c>
      <c r="PFE40" s="609"/>
      <c r="PFF40" s="609"/>
      <c r="PFG40" s="609">
        <v>3.5385691063929789E-2</v>
      </c>
      <c r="PFH40" s="609"/>
      <c r="PFI40" s="609"/>
      <c r="PFJ40" s="609">
        <v>3.5385691063929789E-2</v>
      </c>
      <c r="PFK40" s="609"/>
      <c r="PFL40" s="609"/>
      <c r="PFM40" s="609">
        <v>3.5385691063929789E-2</v>
      </c>
      <c r="PFN40" s="609"/>
      <c r="PFO40" s="609"/>
      <c r="PFP40" s="609">
        <v>3.5385691063929789E-2</v>
      </c>
      <c r="PFQ40" s="609"/>
      <c r="PFR40" s="609"/>
      <c r="PFS40" s="609">
        <v>3.5385691063929789E-2</v>
      </c>
      <c r="PFT40" s="609"/>
      <c r="PFU40" s="609"/>
      <c r="PFV40" s="609">
        <v>3.5385691063929789E-2</v>
      </c>
      <c r="PFW40" s="609"/>
      <c r="PFX40" s="609"/>
      <c r="PFY40" s="609">
        <v>3.5385691063929789E-2</v>
      </c>
      <c r="PFZ40" s="609"/>
      <c r="PGA40" s="609"/>
      <c r="PGB40" s="609">
        <v>3.5385691063929789E-2</v>
      </c>
      <c r="PGC40" s="609"/>
      <c r="PGD40" s="609"/>
      <c r="PGE40" s="609">
        <v>3.5385691063929789E-2</v>
      </c>
      <c r="PGF40" s="609"/>
      <c r="PGG40" s="609"/>
      <c r="PGH40" s="609">
        <v>3.5385691063929789E-2</v>
      </c>
      <c r="PGI40" s="609"/>
      <c r="PGJ40" s="609"/>
      <c r="PGK40" s="609">
        <v>3.5385691063929789E-2</v>
      </c>
      <c r="PGL40" s="609"/>
      <c r="PGM40" s="609"/>
      <c r="PGN40" s="609">
        <v>3.5385691063929789E-2</v>
      </c>
      <c r="PGO40" s="609"/>
      <c r="PGP40" s="609"/>
      <c r="PGQ40" s="609">
        <v>3.5385691063929789E-2</v>
      </c>
      <c r="PGR40" s="609"/>
      <c r="PGS40" s="609"/>
      <c r="PGT40" s="609">
        <v>3.5385691063929789E-2</v>
      </c>
      <c r="PGU40" s="609"/>
      <c r="PGV40" s="609"/>
      <c r="PGW40" s="609">
        <v>3.5385691063929789E-2</v>
      </c>
      <c r="PGX40" s="609"/>
      <c r="PGY40" s="609"/>
      <c r="PGZ40" s="609">
        <v>3.5385691063929789E-2</v>
      </c>
      <c r="PHA40" s="609"/>
      <c r="PHB40" s="609"/>
      <c r="PHC40" s="609">
        <v>3.5385691063929789E-2</v>
      </c>
      <c r="PHD40" s="609"/>
      <c r="PHE40" s="609"/>
      <c r="PHF40" s="609">
        <v>3.5385691063929789E-2</v>
      </c>
      <c r="PHG40" s="609"/>
      <c r="PHH40" s="609"/>
      <c r="PHI40" s="609">
        <v>3.5385691063929789E-2</v>
      </c>
      <c r="PHJ40" s="609"/>
      <c r="PHK40" s="609"/>
      <c r="PHL40" s="609">
        <v>3.5385691063929789E-2</v>
      </c>
      <c r="PHM40" s="609"/>
      <c r="PHN40" s="609"/>
      <c r="PHO40" s="609">
        <v>3.5385691063929789E-2</v>
      </c>
      <c r="PHP40" s="609"/>
      <c r="PHQ40" s="609"/>
      <c r="PHR40" s="609">
        <v>3.5385691063929789E-2</v>
      </c>
      <c r="PHS40" s="609"/>
      <c r="PHT40" s="609"/>
      <c r="PHU40" s="609">
        <v>3.5385691063929789E-2</v>
      </c>
      <c r="PHV40" s="609"/>
      <c r="PHW40" s="609"/>
      <c r="PHX40" s="609">
        <v>3.5385691063929789E-2</v>
      </c>
      <c r="PHY40" s="609"/>
      <c r="PHZ40" s="609"/>
      <c r="PIA40" s="609">
        <v>3.5385691063929789E-2</v>
      </c>
      <c r="PIB40" s="609"/>
      <c r="PIC40" s="609"/>
      <c r="PID40" s="609">
        <v>3.5385691063929789E-2</v>
      </c>
      <c r="PIE40" s="609"/>
      <c r="PIF40" s="609"/>
      <c r="PIG40" s="609">
        <v>3.5385691063929789E-2</v>
      </c>
      <c r="PIH40" s="609"/>
      <c r="PII40" s="609"/>
      <c r="PIJ40" s="609">
        <v>3.5385691063929789E-2</v>
      </c>
      <c r="PIK40" s="609"/>
      <c r="PIL40" s="609"/>
      <c r="PIM40" s="609">
        <v>3.5385691063929789E-2</v>
      </c>
      <c r="PIN40" s="609"/>
      <c r="PIO40" s="609"/>
      <c r="PIP40" s="609">
        <v>3.5385691063929789E-2</v>
      </c>
      <c r="PIQ40" s="609"/>
      <c r="PIR40" s="609"/>
      <c r="PIS40" s="609">
        <v>3.5385691063929789E-2</v>
      </c>
      <c r="PIT40" s="609"/>
      <c r="PIU40" s="609"/>
      <c r="PIV40" s="609">
        <v>3.5385691063929789E-2</v>
      </c>
      <c r="PIW40" s="609"/>
      <c r="PIX40" s="609"/>
      <c r="PIY40" s="609">
        <v>3.5385691063929789E-2</v>
      </c>
      <c r="PIZ40" s="609"/>
      <c r="PJA40" s="609"/>
      <c r="PJB40" s="609">
        <v>3.5385691063929789E-2</v>
      </c>
      <c r="PJC40" s="609"/>
      <c r="PJD40" s="609"/>
      <c r="PJE40" s="609">
        <v>3.5385691063929789E-2</v>
      </c>
      <c r="PJF40" s="609"/>
      <c r="PJG40" s="609"/>
      <c r="PJH40" s="609">
        <v>3.5385691063929789E-2</v>
      </c>
      <c r="PJI40" s="609"/>
      <c r="PJJ40" s="609"/>
      <c r="PJK40" s="609">
        <v>3.5385691063929789E-2</v>
      </c>
      <c r="PJL40" s="609"/>
      <c r="PJM40" s="609"/>
      <c r="PJN40" s="609">
        <v>3.5385691063929789E-2</v>
      </c>
      <c r="PJO40" s="609"/>
      <c r="PJP40" s="609"/>
      <c r="PJQ40" s="609">
        <v>3.5385691063929789E-2</v>
      </c>
      <c r="PJR40" s="609"/>
      <c r="PJS40" s="609"/>
      <c r="PJT40" s="609">
        <v>3.5385691063929789E-2</v>
      </c>
      <c r="PJU40" s="609"/>
      <c r="PJV40" s="609"/>
      <c r="PJW40" s="609">
        <v>3.5385691063929789E-2</v>
      </c>
      <c r="PJX40" s="609"/>
      <c r="PJY40" s="609"/>
      <c r="PJZ40" s="609">
        <v>3.5385691063929789E-2</v>
      </c>
      <c r="PKA40" s="609"/>
      <c r="PKB40" s="609"/>
      <c r="PKC40" s="609">
        <v>3.5385691063929789E-2</v>
      </c>
      <c r="PKD40" s="609"/>
      <c r="PKE40" s="609"/>
      <c r="PKF40" s="609">
        <v>3.5385691063929789E-2</v>
      </c>
      <c r="PKG40" s="609"/>
      <c r="PKH40" s="609"/>
      <c r="PKI40" s="609">
        <v>3.5385691063929789E-2</v>
      </c>
      <c r="PKJ40" s="609"/>
      <c r="PKK40" s="609"/>
      <c r="PKL40" s="609">
        <v>3.5385691063929789E-2</v>
      </c>
      <c r="PKM40" s="609"/>
      <c r="PKN40" s="609"/>
      <c r="PKO40" s="609">
        <v>3.5385691063929789E-2</v>
      </c>
      <c r="PKP40" s="609"/>
      <c r="PKQ40" s="609"/>
      <c r="PKR40" s="609">
        <v>3.5385691063929789E-2</v>
      </c>
      <c r="PKS40" s="609"/>
      <c r="PKT40" s="609"/>
      <c r="PKU40" s="609">
        <v>3.5385691063929789E-2</v>
      </c>
      <c r="PKV40" s="609"/>
      <c r="PKW40" s="609"/>
      <c r="PKX40" s="609">
        <v>3.5385691063929789E-2</v>
      </c>
      <c r="PKY40" s="609"/>
      <c r="PKZ40" s="609"/>
      <c r="PLA40" s="609">
        <v>3.5385691063929789E-2</v>
      </c>
      <c r="PLB40" s="609"/>
      <c r="PLC40" s="609"/>
      <c r="PLD40" s="609">
        <v>3.5385691063929789E-2</v>
      </c>
      <c r="PLE40" s="609"/>
      <c r="PLF40" s="609"/>
      <c r="PLG40" s="609">
        <v>3.5385691063929789E-2</v>
      </c>
      <c r="PLH40" s="609"/>
      <c r="PLI40" s="609"/>
      <c r="PLJ40" s="609">
        <v>3.5385691063929789E-2</v>
      </c>
      <c r="PLK40" s="609"/>
      <c r="PLL40" s="609"/>
      <c r="PLM40" s="609">
        <v>3.5385691063929789E-2</v>
      </c>
      <c r="PLN40" s="609"/>
      <c r="PLO40" s="609"/>
      <c r="PLP40" s="609">
        <v>3.5385691063929789E-2</v>
      </c>
      <c r="PLQ40" s="609"/>
      <c r="PLR40" s="609"/>
      <c r="PLS40" s="609">
        <v>3.5385691063929789E-2</v>
      </c>
      <c r="PLT40" s="609"/>
      <c r="PLU40" s="609"/>
      <c r="PLV40" s="609">
        <v>3.5385691063929789E-2</v>
      </c>
      <c r="PLW40" s="609"/>
      <c r="PLX40" s="609"/>
      <c r="PLY40" s="609">
        <v>3.5385691063929789E-2</v>
      </c>
      <c r="PLZ40" s="609"/>
      <c r="PMA40" s="609"/>
      <c r="PMB40" s="609">
        <v>3.5385691063929789E-2</v>
      </c>
      <c r="PMC40" s="609"/>
      <c r="PMD40" s="609"/>
      <c r="PME40" s="609">
        <v>3.5385691063929789E-2</v>
      </c>
      <c r="PMF40" s="609"/>
      <c r="PMG40" s="609"/>
      <c r="PMH40" s="609">
        <v>3.5385691063929789E-2</v>
      </c>
      <c r="PMI40" s="609"/>
      <c r="PMJ40" s="609"/>
      <c r="PMK40" s="609">
        <v>3.5385691063929789E-2</v>
      </c>
      <c r="PML40" s="609"/>
      <c r="PMM40" s="609"/>
      <c r="PMN40" s="609">
        <v>3.5385691063929789E-2</v>
      </c>
      <c r="PMO40" s="609"/>
      <c r="PMP40" s="609"/>
      <c r="PMQ40" s="609">
        <v>3.5385691063929789E-2</v>
      </c>
      <c r="PMR40" s="609"/>
      <c r="PMS40" s="609"/>
      <c r="PMT40" s="609">
        <v>3.5385691063929789E-2</v>
      </c>
      <c r="PMU40" s="609"/>
      <c r="PMV40" s="609"/>
      <c r="PMW40" s="609">
        <v>3.5385691063929789E-2</v>
      </c>
      <c r="PMX40" s="609"/>
      <c r="PMY40" s="609"/>
      <c r="PMZ40" s="609">
        <v>3.5385691063929789E-2</v>
      </c>
      <c r="PNA40" s="609"/>
      <c r="PNB40" s="609"/>
      <c r="PNC40" s="609">
        <v>3.5385691063929789E-2</v>
      </c>
      <c r="PND40" s="609"/>
      <c r="PNE40" s="609"/>
      <c r="PNF40" s="609">
        <v>3.5385691063929789E-2</v>
      </c>
      <c r="PNG40" s="609"/>
      <c r="PNH40" s="609"/>
      <c r="PNI40" s="609">
        <v>3.5385691063929789E-2</v>
      </c>
      <c r="PNJ40" s="609"/>
      <c r="PNK40" s="609"/>
      <c r="PNL40" s="609">
        <v>3.5385691063929789E-2</v>
      </c>
      <c r="PNM40" s="609"/>
      <c r="PNN40" s="609"/>
      <c r="PNO40" s="609">
        <v>3.5385691063929789E-2</v>
      </c>
      <c r="PNP40" s="609"/>
      <c r="PNQ40" s="609"/>
      <c r="PNR40" s="609">
        <v>3.5385691063929789E-2</v>
      </c>
      <c r="PNS40" s="609"/>
      <c r="PNT40" s="609"/>
      <c r="PNU40" s="609">
        <v>3.5385691063929789E-2</v>
      </c>
      <c r="PNV40" s="609"/>
      <c r="PNW40" s="609"/>
      <c r="PNX40" s="609">
        <v>3.5385691063929789E-2</v>
      </c>
      <c r="PNY40" s="609"/>
      <c r="PNZ40" s="609"/>
      <c r="POA40" s="609">
        <v>3.5385691063929789E-2</v>
      </c>
      <c r="POB40" s="609"/>
      <c r="POC40" s="609"/>
      <c r="POD40" s="609">
        <v>3.5385691063929789E-2</v>
      </c>
      <c r="POE40" s="609"/>
      <c r="POF40" s="609"/>
      <c r="POG40" s="609">
        <v>3.5385691063929789E-2</v>
      </c>
      <c r="POH40" s="609"/>
      <c r="POI40" s="609"/>
      <c r="POJ40" s="609">
        <v>3.5385691063929789E-2</v>
      </c>
      <c r="POK40" s="609"/>
      <c r="POL40" s="609"/>
      <c r="POM40" s="609">
        <v>3.5385691063929789E-2</v>
      </c>
      <c r="PON40" s="609"/>
      <c r="POO40" s="609"/>
      <c r="POP40" s="609">
        <v>3.5385691063929789E-2</v>
      </c>
      <c r="POQ40" s="609"/>
      <c r="POR40" s="609"/>
      <c r="POS40" s="609">
        <v>3.5385691063929789E-2</v>
      </c>
      <c r="POT40" s="609"/>
      <c r="POU40" s="609"/>
      <c r="POV40" s="609">
        <v>3.5385691063929789E-2</v>
      </c>
      <c r="POW40" s="609"/>
      <c r="POX40" s="609"/>
      <c r="POY40" s="609">
        <v>3.5385691063929789E-2</v>
      </c>
      <c r="POZ40" s="609"/>
      <c r="PPA40" s="609"/>
      <c r="PPB40" s="609">
        <v>3.5385691063929789E-2</v>
      </c>
      <c r="PPC40" s="609"/>
      <c r="PPD40" s="609"/>
      <c r="PPE40" s="609">
        <v>3.5385691063929789E-2</v>
      </c>
      <c r="PPF40" s="609"/>
      <c r="PPG40" s="609"/>
      <c r="PPH40" s="609">
        <v>3.5385691063929789E-2</v>
      </c>
      <c r="PPI40" s="609"/>
      <c r="PPJ40" s="609"/>
      <c r="PPK40" s="609">
        <v>3.5385691063929789E-2</v>
      </c>
      <c r="PPL40" s="609"/>
      <c r="PPM40" s="609"/>
      <c r="PPN40" s="609">
        <v>3.5385691063929789E-2</v>
      </c>
      <c r="PPO40" s="609"/>
      <c r="PPP40" s="609"/>
      <c r="PPQ40" s="609">
        <v>3.5385691063929789E-2</v>
      </c>
      <c r="PPR40" s="609"/>
      <c r="PPS40" s="609"/>
      <c r="PPT40" s="609">
        <v>3.5385691063929789E-2</v>
      </c>
      <c r="PPU40" s="609"/>
      <c r="PPV40" s="609"/>
      <c r="PPW40" s="609">
        <v>3.5385691063929789E-2</v>
      </c>
      <c r="PPX40" s="609"/>
      <c r="PPY40" s="609"/>
      <c r="PPZ40" s="609">
        <v>3.5385691063929789E-2</v>
      </c>
      <c r="PQA40" s="609"/>
      <c r="PQB40" s="609"/>
      <c r="PQC40" s="609">
        <v>3.5385691063929789E-2</v>
      </c>
      <c r="PQD40" s="609"/>
      <c r="PQE40" s="609"/>
      <c r="PQF40" s="609">
        <v>3.5385691063929789E-2</v>
      </c>
      <c r="PQG40" s="609"/>
      <c r="PQH40" s="609"/>
      <c r="PQI40" s="609">
        <v>3.5385691063929789E-2</v>
      </c>
      <c r="PQJ40" s="609"/>
      <c r="PQK40" s="609"/>
      <c r="PQL40" s="609">
        <v>3.5385691063929789E-2</v>
      </c>
      <c r="PQM40" s="609"/>
      <c r="PQN40" s="609"/>
      <c r="PQO40" s="609">
        <v>3.5385691063929789E-2</v>
      </c>
      <c r="PQP40" s="609"/>
      <c r="PQQ40" s="609"/>
      <c r="PQR40" s="609">
        <v>3.5385691063929789E-2</v>
      </c>
      <c r="PQS40" s="609"/>
      <c r="PQT40" s="609"/>
      <c r="PQU40" s="609">
        <v>3.5385691063929789E-2</v>
      </c>
      <c r="PQV40" s="609"/>
      <c r="PQW40" s="609"/>
      <c r="PQX40" s="609">
        <v>3.5385691063929789E-2</v>
      </c>
      <c r="PQY40" s="609"/>
      <c r="PQZ40" s="609"/>
      <c r="PRA40" s="609">
        <v>3.5385691063929789E-2</v>
      </c>
      <c r="PRB40" s="609"/>
      <c r="PRC40" s="609"/>
      <c r="PRD40" s="609">
        <v>3.5385691063929789E-2</v>
      </c>
      <c r="PRE40" s="609"/>
      <c r="PRF40" s="609"/>
      <c r="PRG40" s="609">
        <v>3.5385691063929789E-2</v>
      </c>
      <c r="PRH40" s="609"/>
      <c r="PRI40" s="609"/>
      <c r="PRJ40" s="609">
        <v>3.5385691063929789E-2</v>
      </c>
      <c r="PRK40" s="609"/>
      <c r="PRL40" s="609"/>
      <c r="PRM40" s="609">
        <v>3.5385691063929789E-2</v>
      </c>
      <c r="PRN40" s="609"/>
      <c r="PRO40" s="609"/>
      <c r="PRP40" s="609">
        <v>3.5385691063929789E-2</v>
      </c>
      <c r="PRQ40" s="609"/>
      <c r="PRR40" s="609"/>
      <c r="PRS40" s="609">
        <v>3.5385691063929789E-2</v>
      </c>
      <c r="PRT40" s="609"/>
      <c r="PRU40" s="609"/>
      <c r="PRV40" s="609">
        <v>3.5385691063929789E-2</v>
      </c>
      <c r="PRW40" s="609"/>
      <c r="PRX40" s="609"/>
      <c r="PRY40" s="609">
        <v>3.5385691063929789E-2</v>
      </c>
      <c r="PRZ40" s="609"/>
      <c r="PSA40" s="609"/>
      <c r="PSB40" s="609">
        <v>3.5385691063929789E-2</v>
      </c>
      <c r="PSC40" s="609"/>
      <c r="PSD40" s="609"/>
      <c r="PSE40" s="609">
        <v>3.5385691063929789E-2</v>
      </c>
      <c r="PSF40" s="609"/>
      <c r="PSG40" s="609"/>
      <c r="PSH40" s="609">
        <v>3.5385691063929789E-2</v>
      </c>
      <c r="PSI40" s="609"/>
      <c r="PSJ40" s="609"/>
      <c r="PSK40" s="609">
        <v>3.5385691063929789E-2</v>
      </c>
      <c r="PSL40" s="609"/>
      <c r="PSM40" s="609"/>
      <c r="PSN40" s="609">
        <v>3.5385691063929789E-2</v>
      </c>
      <c r="PSO40" s="609"/>
      <c r="PSP40" s="609"/>
      <c r="PSQ40" s="609">
        <v>3.5385691063929789E-2</v>
      </c>
      <c r="PSR40" s="609"/>
      <c r="PSS40" s="609"/>
      <c r="PST40" s="609">
        <v>3.5385691063929789E-2</v>
      </c>
      <c r="PSU40" s="609"/>
      <c r="PSV40" s="609"/>
      <c r="PSW40" s="609">
        <v>3.5385691063929789E-2</v>
      </c>
      <c r="PSX40" s="609"/>
      <c r="PSY40" s="609"/>
      <c r="PSZ40" s="609">
        <v>3.5385691063929789E-2</v>
      </c>
      <c r="PTA40" s="609"/>
      <c r="PTB40" s="609"/>
      <c r="PTC40" s="609">
        <v>3.5385691063929789E-2</v>
      </c>
      <c r="PTD40" s="609"/>
      <c r="PTE40" s="609"/>
      <c r="PTF40" s="609">
        <v>3.5385691063929789E-2</v>
      </c>
      <c r="PTG40" s="609"/>
      <c r="PTH40" s="609"/>
      <c r="PTI40" s="609">
        <v>3.5385691063929789E-2</v>
      </c>
      <c r="PTJ40" s="609"/>
      <c r="PTK40" s="609"/>
      <c r="PTL40" s="609">
        <v>3.5385691063929789E-2</v>
      </c>
      <c r="PTM40" s="609"/>
      <c r="PTN40" s="609"/>
      <c r="PTO40" s="609">
        <v>3.5385691063929789E-2</v>
      </c>
      <c r="PTP40" s="609"/>
      <c r="PTQ40" s="609"/>
      <c r="PTR40" s="609">
        <v>3.5385691063929789E-2</v>
      </c>
      <c r="PTS40" s="609"/>
      <c r="PTT40" s="609"/>
      <c r="PTU40" s="609">
        <v>3.5385691063929789E-2</v>
      </c>
      <c r="PTV40" s="609"/>
      <c r="PTW40" s="609"/>
      <c r="PTX40" s="609">
        <v>3.5385691063929789E-2</v>
      </c>
      <c r="PTY40" s="609"/>
      <c r="PTZ40" s="609"/>
      <c r="PUA40" s="609">
        <v>3.5385691063929789E-2</v>
      </c>
      <c r="PUB40" s="609"/>
      <c r="PUC40" s="609"/>
      <c r="PUD40" s="609">
        <v>3.5385691063929789E-2</v>
      </c>
      <c r="PUE40" s="609"/>
      <c r="PUF40" s="609"/>
      <c r="PUG40" s="609">
        <v>3.5385691063929789E-2</v>
      </c>
      <c r="PUH40" s="609"/>
      <c r="PUI40" s="609"/>
      <c r="PUJ40" s="609">
        <v>3.5385691063929789E-2</v>
      </c>
      <c r="PUK40" s="609"/>
      <c r="PUL40" s="609"/>
      <c r="PUM40" s="609">
        <v>3.5385691063929789E-2</v>
      </c>
      <c r="PUN40" s="609"/>
      <c r="PUO40" s="609"/>
      <c r="PUP40" s="609">
        <v>3.5385691063929789E-2</v>
      </c>
      <c r="PUQ40" s="609"/>
      <c r="PUR40" s="609"/>
      <c r="PUS40" s="609">
        <v>3.5385691063929789E-2</v>
      </c>
      <c r="PUT40" s="609"/>
      <c r="PUU40" s="609"/>
      <c r="PUV40" s="609">
        <v>3.5385691063929789E-2</v>
      </c>
      <c r="PUW40" s="609"/>
      <c r="PUX40" s="609"/>
      <c r="PUY40" s="609">
        <v>3.5385691063929789E-2</v>
      </c>
      <c r="PUZ40" s="609"/>
      <c r="PVA40" s="609"/>
      <c r="PVB40" s="609">
        <v>3.5385691063929789E-2</v>
      </c>
      <c r="PVC40" s="609"/>
      <c r="PVD40" s="609"/>
      <c r="PVE40" s="609">
        <v>3.5385691063929789E-2</v>
      </c>
      <c r="PVF40" s="609"/>
      <c r="PVG40" s="609"/>
      <c r="PVH40" s="609">
        <v>3.5385691063929789E-2</v>
      </c>
      <c r="PVI40" s="609"/>
      <c r="PVJ40" s="609"/>
      <c r="PVK40" s="609">
        <v>3.5385691063929789E-2</v>
      </c>
      <c r="PVL40" s="609"/>
      <c r="PVM40" s="609"/>
      <c r="PVN40" s="609">
        <v>3.5385691063929789E-2</v>
      </c>
      <c r="PVO40" s="609"/>
      <c r="PVP40" s="609"/>
      <c r="PVQ40" s="609">
        <v>3.5385691063929789E-2</v>
      </c>
      <c r="PVR40" s="609"/>
      <c r="PVS40" s="609"/>
      <c r="PVT40" s="609">
        <v>3.5385691063929789E-2</v>
      </c>
      <c r="PVU40" s="609"/>
      <c r="PVV40" s="609"/>
      <c r="PVW40" s="609">
        <v>3.5385691063929789E-2</v>
      </c>
      <c r="PVX40" s="609"/>
      <c r="PVY40" s="609"/>
      <c r="PVZ40" s="609">
        <v>3.5385691063929789E-2</v>
      </c>
      <c r="PWA40" s="609"/>
      <c r="PWB40" s="609"/>
      <c r="PWC40" s="609">
        <v>3.5385691063929789E-2</v>
      </c>
      <c r="PWD40" s="609"/>
      <c r="PWE40" s="609"/>
      <c r="PWF40" s="609">
        <v>3.5385691063929789E-2</v>
      </c>
      <c r="PWG40" s="609"/>
      <c r="PWH40" s="609"/>
      <c r="PWI40" s="609">
        <v>3.5385691063929789E-2</v>
      </c>
      <c r="PWJ40" s="609"/>
      <c r="PWK40" s="609"/>
      <c r="PWL40" s="609">
        <v>3.5385691063929789E-2</v>
      </c>
      <c r="PWM40" s="609"/>
      <c r="PWN40" s="609"/>
      <c r="PWO40" s="609">
        <v>3.5385691063929789E-2</v>
      </c>
      <c r="PWP40" s="609"/>
      <c r="PWQ40" s="609"/>
      <c r="PWR40" s="609">
        <v>3.5385691063929789E-2</v>
      </c>
      <c r="PWS40" s="609"/>
      <c r="PWT40" s="609"/>
      <c r="PWU40" s="609">
        <v>3.5385691063929789E-2</v>
      </c>
      <c r="PWV40" s="609"/>
      <c r="PWW40" s="609"/>
      <c r="PWX40" s="609">
        <v>3.5385691063929789E-2</v>
      </c>
      <c r="PWY40" s="609"/>
      <c r="PWZ40" s="609"/>
      <c r="PXA40" s="609">
        <v>3.5385691063929789E-2</v>
      </c>
      <c r="PXB40" s="609"/>
      <c r="PXC40" s="609"/>
      <c r="PXD40" s="609">
        <v>3.5385691063929789E-2</v>
      </c>
      <c r="PXE40" s="609"/>
      <c r="PXF40" s="609"/>
      <c r="PXG40" s="609">
        <v>3.5385691063929789E-2</v>
      </c>
      <c r="PXH40" s="609"/>
      <c r="PXI40" s="609"/>
      <c r="PXJ40" s="609">
        <v>3.5385691063929789E-2</v>
      </c>
      <c r="PXK40" s="609"/>
      <c r="PXL40" s="609"/>
      <c r="PXM40" s="609">
        <v>3.5385691063929789E-2</v>
      </c>
      <c r="PXN40" s="609"/>
      <c r="PXO40" s="609"/>
      <c r="PXP40" s="609">
        <v>3.5385691063929789E-2</v>
      </c>
      <c r="PXQ40" s="609"/>
      <c r="PXR40" s="609"/>
      <c r="PXS40" s="609">
        <v>3.5385691063929789E-2</v>
      </c>
      <c r="PXT40" s="609"/>
      <c r="PXU40" s="609"/>
      <c r="PXV40" s="609">
        <v>3.5385691063929789E-2</v>
      </c>
      <c r="PXW40" s="609"/>
      <c r="PXX40" s="609"/>
      <c r="PXY40" s="609">
        <v>3.5385691063929789E-2</v>
      </c>
      <c r="PXZ40" s="609"/>
      <c r="PYA40" s="609"/>
      <c r="PYB40" s="609">
        <v>3.5385691063929789E-2</v>
      </c>
      <c r="PYC40" s="609"/>
      <c r="PYD40" s="609"/>
      <c r="PYE40" s="609">
        <v>3.5385691063929789E-2</v>
      </c>
      <c r="PYF40" s="609"/>
      <c r="PYG40" s="609"/>
      <c r="PYH40" s="609">
        <v>3.5385691063929789E-2</v>
      </c>
      <c r="PYI40" s="609"/>
      <c r="PYJ40" s="609"/>
      <c r="PYK40" s="609">
        <v>3.5385691063929789E-2</v>
      </c>
      <c r="PYL40" s="609"/>
      <c r="PYM40" s="609"/>
      <c r="PYN40" s="609">
        <v>3.5385691063929789E-2</v>
      </c>
      <c r="PYO40" s="609"/>
      <c r="PYP40" s="609"/>
      <c r="PYQ40" s="609">
        <v>3.5385691063929789E-2</v>
      </c>
      <c r="PYR40" s="609"/>
      <c r="PYS40" s="609"/>
      <c r="PYT40" s="609">
        <v>3.5385691063929789E-2</v>
      </c>
      <c r="PYU40" s="609"/>
      <c r="PYV40" s="609"/>
      <c r="PYW40" s="609">
        <v>3.5385691063929789E-2</v>
      </c>
      <c r="PYX40" s="609"/>
      <c r="PYY40" s="609"/>
      <c r="PYZ40" s="609">
        <v>3.5385691063929789E-2</v>
      </c>
      <c r="PZA40" s="609"/>
      <c r="PZB40" s="609"/>
      <c r="PZC40" s="609">
        <v>3.5385691063929789E-2</v>
      </c>
      <c r="PZD40" s="609"/>
      <c r="PZE40" s="609"/>
      <c r="PZF40" s="609">
        <v>3.5385691063929789E-2</v>
      </c>
      <c r="PZG40" s="609"/>
      <c r="PZH40" s="609"/>
      <c r="PZI40" s="609">
        <v>3.5385691063929789E-2</v>
      </c>
      <c r="PZJ40" s="609"/>
      <c r="PZK40" s="609"/>
      <c r="PZL40" s="609">
        <v>3.5385691063929789E-2</v>
      </c>
      <c r="PZM40" s="609"/>
      <c r="PZN40" s="609"/>
      <c r="PZO40" s="609">
        <v>3.5385691063929789E-2</v>
      </c>
      <c r="PZP40" s="609"/>
      <c r="PZQ40" s="609"/>
      <c r="PZR40" s="609">
        <v>3.5385691063929789E-2</v>
      </c>
      <c r="PZS40" s="609"/>
      <c r="PZT40" s="609"/>
      <c r="PZU40" s="609">
        <v>3.5385691063929789E-2</v>
      </c>
      <c r="PZV40" s="609"/>
      <c r="PZW40" s="609"/>
      <c r="PZX40" s="609">
        <v>3.5385691063929789E-2</v>
      </c>
      <c r="PZY40" s="609"/>
      <c r="PZZ40" s="609"/>
      <c r="QAA40" s="609">
        <v>3.5385691063929789E-2</v>
      </c>
      <c r="QAB40" s="609"/>
      <c r="QAC40" s="609"/>
      <c r="QAD40" s="609">
        <v>3.5385691063929789E-2</v>
      </c>
      <c r="QAE40" s="609"/>
      <c r="QAF40" s="609"/>
      <c r="QAG40" s="609">
        <v>3.5385691063929789E-2</v>
      </c>
      <c r="QAH40" s="609"/>
      <c r="QAI40" s="609"/>
      <c r="QAJ40" s="609">
        <v>3.5385691063929789E-2</v>
      </c>
      <c r="QAK40" s="609"/>
      <c r="QAL40" s="609"/>
      <c r="QAM40" s="609">
        <v>3.5385691063929789E-2</v>
      </c>
      <c r="QAN40" s="609"/>
      <c r="QAO40" s="609"/>
      <c r="QAP40" s="609">
        <v>3.5385691063929789E-2</v>
      </c>
      <c r="QAQ40" s="609"/>
      <c r="QAR40" s="609"/>
      <c r="QAS40" s="609">
        <v>3.5385691063929789E-2</v>
      </c>
      <c r="QAT40" s="609"/>
      <c r="QAU40" s="609"/>
      <c r="QAV40" s="609">
        <v>3.5385691063929789E-2</v>
      </c>
      <c r="QAW40" s="609"/>
      <c r="QAX40" s="609"/>
      <c r="QAY40" s="609">
        <v>3.5385691063929789E-2</v>
      </c>
      <c r="QAZ40" s="609"/>
      <c r="QBA40" s="609"/>
      <c r="QBB40" s="609">
        <v>3.5385691063929789E-2</v>
      </c>
      <c r="QBC40" s="609"/>
      <c r="QBD40" s="609"/>
      <c r="QBE40" s="609">
        <v>3.5385691063929789E-2</v>
      </c>
      <c r="QBF40" s="609"/>
      <c r="QBG40" s="609"/>
      <c r="QBH40" s="609">
        <v>3.5385691063929789E-2</v>
      </c>
      <c r="QBI40" s="609"/>
      <c r="QBJ40" s="609"/>
      <c r="QBK40" s="609">
        <v>3.5385691063929789E-2</v>
      </c>
      <c r="QBL40" s="609"/>
      <c r="QBM40" s="609"/>
      <c r="QBN40" s="609">
        <v>3.5385691063929789E-2</v>
      </c>
      <c r="QBO40" s="609"/>
      <c r="QBP40" s="609"/>
      <c r="QBQ40" s="609">
        <v>3.5385691063929789E-2</v>
      </c>
      <c r="QBR40" s="609"/>
      <c r="QBS40" s="609"/>
      <c r="QBT40" s="609">
        <v>3.5385691063929789E-2</v>
      </c>
      <c r="QBU40" s="609"/>
      <c r="QBV40" s="609"/>
      <c r="QBW40" s="609">
        <v>3.5385691063929789E-2</v>
      </c>
      <c r="QBX40" s="609"/>
      <c r="QBY40" s="609"/>
      <c r="QBZ40" s="609">
        <v>3.5385691063929789E-2</v>
      </c>
      <c r="QCA40" s="609"/>
      <c r="QCB40" s="609"/>
      <c r="QCC40" s="609">
        <v>3.5385691063929789E-2</v>
      </c>
      <c r="QCD40" s="609"/>
      <c r="QCE40" s="609"/>
      <c r="QCF40" s="609">
        <v>3.5385691063929789E-2</v>
      </c>
      <c r="QCG40" s="609"/>
      <c r="QCH40" s="609"/>
      <c r="QCI40" s="609">
        <v>3.5385691063929789E-2</v>
      </c>
      <c r="QCJ40" s="609"/>
      <c r="QCK40" s="609"/>
      <c r="QCL40" s="609">
        <v>3.5385691063929789E-2</v>
      </c>
      <c r="QCM40" s="609"/>
      <c r="QCN40" s="609"/>
      <c r="QCO40" s="609">
        <v>3.5385691063929789E-2</v>
      </c>
      <c r="QCP40" s="609"/>
      <c r="QCQ40" s="609"/>
      <c r="QCR40" s="609">
        <v>3.5385691063929789E-2</v>
      </c>
      <c r="QCS40" s="609"/>
      <c r="QCT40" s="609"/>
      <c r="QCU40" s="609">
        <v>3.5385691063929789E-2</v>
      </c>
      <c r="QCV40" s="609"/>
      <c r="QCW40" s="609"/>
      <c r="QCX40" s="609">
        <v>3.5385691063929789E-2</v>
      </c>
      <c r="QCY40" s="609"/>
      <c r="QCZ40" s="609"/>
      <c r="QDA40" s="609">
        <v>3.5385691063929789E-2</v>
      </c>
      <c r="QDB40" s="609"/>
      <c r="QDC40" s="609"/>
      <c r="QDD40" s="609">
        <v>3.5385691063929789E-2</v>
      </c>
      <c r="QDE40" s="609"/>
      <c r="QDF40" s="609"/>
      <c r="QDG40" s="609">
        <v>3.5385691063929789E-2</v>
      </c>
      <c r="QDH40" s="609"/>
      <c r="QDI40" s="609"/>
      <c r="QDJ40" s="609">
        <v>3.5385691063929789E-2</v>
      </c>
      <c r="QDK40" s="609"/>
      <c r="QDL40" s="609"/>
      <c r="QDM40" s="609">
        <v>3.5385691063929789E-2</v>
      </c>
      <c r="QDN40" s="609"/>
      <c r="QDO40" s="609"/>
      <c r="QDP40" s="609">
        <v>3.5385691063929789E-2</v>
      </c>
      <c r="QDQ40" s="609"/>
      <c r="QDR40" s="609"/>
      <c r="QDS40" s="609">
        <v>3.5385691063929789E-2</v>
      </c>
      <c r="QDT40" s="609"/>
      <c r="QDU40" s="609"/>
      <c r="QDV40" s="609">
        <v>3.5385691063929789E-2</v>
      </c>
      <c r="QDW40" s="609"/>
      <c r="QDX40" s="609"/>
      <c r="QDY40" s="609">
        <v>3.5385691063929789E-2</v>
      </c>
      <c r="QDZ40" s="609"/>
      <c r="QEA40" s="609"/>
      <c r="QEB40" s="609">
        <v>3.5385691063929789E-2</v>
      </c>
      <c r="QEC40" s="609"/>
      <c r="QED40" s="609"/>
      <c r="QEE40" s="609">
        <v>3.5385691063929789E-2</v>
      </c>
      <c r="QEF40" s="609"/>
      <c r="QEG40" s="609"/>
      <c r="QEH40" s="609">
        <v>3.5385691063929789E-2</v>
      </c>
      <c r="QEI40" s="609"/>
      <c r="QEJ40" s="609"/>
      <c r="QEK40" s="609">
        <v>3.5385691063929789E-2</v>
      </c>
      <c r="QEL40" s="609"/>
      <c r="QEM40" s="609"/>
      <c r="QEN40" s="609">
        <v>3.5385691063929789E-2</v>
      </c>
      <c r="QEO40" s="609"/>
      <c r="QEP40" s="609"/>
      <c r="QEQ40" s="609">
        <v>3.5385691063929789E-2</v>
      </c>
      <c r="QER40" s="609"/>
      <c r="QES40" s="609"/>
      <c r="QET40" s="609">
        <v>3.5385691063929789E-2</v>
      </c>
      <c r="QEU40" s="609"/>
      <c r="QEV40" s="609"/>
      <c r="QEW40" s="609">
        <v>3.5385691063929789E-2</v>
      </c>
      <c r="QEX40" s="609"/>
      <c r="QEY40" s="609"/>
      <c r="QEZ40" s="609">
        <v>3.5385691063929789E-2</v>
      </c>
      <c r="QFA40" s="609"/>
      <c r="QFB40" s="609"/>
      <c r="QFC40" s="609">
        <v>3.5385691063929789E-2</v>
      </c>
      <c r="QFD40" s="609"/>
      <c r="QFE40" s="609"/>
      <c r="QFF40" s="609">
        <v>3.5385691063929789E-2</v>
      </c>
      <c r="QFG40" s="609"/>
      <c r="QFH40" s="609"/>
      <c r="QFI40" s="609">
        <v>3.5385691063929789E-2</v>
      </c>
      <c r="QFJ40" s="609"/>
      <c r="QFK40" s="609"/>
      <c r="QFL40" s="609">
        <v>3.5385691063929789E-2</v>
      </c>
      <c r="QFM40" s="609"/>
      <c r="QFN40" s="609"/>
      <c r="QFO40" s="609">
        <v>3.5385691063929789E-2</v>
      </c>
      <c r="QFP40" s="609"/>
      <c r="QFQ40" s="609"/>
      <c r="QFR40" s="609">
        <v>3.5385691063929789E-2</v>
      </c>
      <c r="QFS40" s="609"/>
      <c r="QFT40" s="609"/>
      <c r="QFU40" s="609">
        <v>3.5385691063929789E-2</v>
      </c>
      <c r="QFV40" s="609"/>
      <c r="QFW40" s="609"/>
      <c r="QFX40" s="609">
        <v>3.5385691063929789E-2</v>
      </c>
      <c r="QFY40" s="609"/>
      <c r="QFZ40" s="609"/>
      <c r="QGA40" s="609">
        <v>3.5385691063929789E-2</v>
      </c>
      <c r="QGB40" s="609"/>
      <c r="QGC40" s="609"/>
      <c r="QGD40" s="609">
        <v>3.5385691063929789E-2</v>
      </c>
      <c r="QGE40" s="609"/>
      <c r="QGF40" s="609"/>
      <c r="QGG40" s="609">
        <v>3.5385691063929789E-2</v>
      </c>
      <c r="QGH40" s="609"/>
      <c r="QGI40" s="609"/>
      <c r="QGJ40" s="609">
        <v>3.5385691063929789E-2</v>
      </c>
      <c r="QGK40" s="609"/>
      <c r="QGL40" s="609"/>
      <c r="QGM40" s="609">
        <v>3.5385691063929789E-2</v>
      </c>
      <c r="QGN40" s="609"/>
      <c r="QGO40" s="609"/>
      <c r="QGP40" s="609">
        <v>3.5385691063929789E-2</v>
      </c>
      <c r="QGQ40" s="609"/>
      <c r="QGR40" s="609"/>
      <c r="QGS40" s="609">
        <v>3.5385691063929789E-2</v>
      </c>
      <c r="QGT40" s="609"/>
      <c r="QGU40" s="609"/>
      <c r="QGV40" s="609">
        <v>3.5385691063929789E-2</v>
      </c>
      <c r="QGW40" s="609"/>
      <c r="QGX40" s="609"/>
      <c r="QGY40" s="609">
        <v>3.5385691063929789E-2</v>
      </c>
      <c r="QGZ40" s="609"/>
      <c r="QHA40" s="609"/>
      <c r="QHB40" s="609">
        <v>3.5385691063929789E-2</v>
      </c>
      <c r="QHC40" s="609"/>
      <c r="QHD40" s="609"/>
      <c r="QHE40" s="609">
        <v>3.5385691063929789E-2</v>
      </c>
      <c r="QHF40" s="609"/>
      <c r="QHG40" s="609"/>
      <c r="QHH40" s="609">
        <v>3.5385691063929789E-2</v>
      </c>
      <c r="QHI40" s="609"/>
      <c r="QHJ40" s="609"/>
      <c r="QHK40" s="609">
        <v>3.5385691063929789E-2</v>
      </c>
      <c r="QHL40" s="609"/>
      <c r="QHM40" s="609"/>
      <c r="QHN40" s="609">
        <v>3.5385691063929789E-2</v>
      </c>
      <c r="QHO40" s="609"/>
      <c r="QHP40" s="609"/>
      <c r="QHQ40" s="609">
        <v>3.5385691063929789E-2</v>
      </c>
      <c r="QHR40" s="609"/>
      <c r="QHS40" s="609"/>
      <c r="QHT40" s="609">
        <v>3.5385691063929789E-2</v>
      </c>
      <c r="QHU40" s="609"/>
      <c r="QHV40" s="609"/>
      <c r="QHW40" s="609">
        <v>3.5385691063929789E-2</v>
      </c>
      <c r="QHX40" s="609"/>
      <c r="QHY40" s="609"/>
      <c r="QHZ40" s="609">
        <v>3.5385691063929789E-2</v>
      </c>
      <c r="QIA40" s="609"/>
      <c r="QIB40" s="609"/>
      <c r="QIC40" s="609">
        <v>3.5385691063929789E-2</v>
      </c>
      <c r="QID40" s="609"/>
      <c r="QIE40" s="609"/>
      <c r="QIF40" s="609">
        <v>3.5385691063929789E-2</v>
      </c>
      <c r="QIG40" s="609"/>
      <c r="QIH40" s="609"/>
      <c r="QII40" s="609">
        <v>3.5385691063929789E-2</v>
      </c>
      <c r="QIJ40" s="609"/>
      <c r="QIK40" s="609"/>
      <c r="QIL40" s="609">
        <v>3.5385691063929789E-2</v>
      </c>
      <c r="QIM40" s="609"/>
      <c r="QIN40" s="609"/>
      <c r="QIO40" s="609">
        <v>3.5385691063929789E-2</v>
      </c>
      <c r="QIP40" s="609"/>
      <c r="QIQ40" s="609"/>
      <c r="QIR40" s="609">
        <v>3.5385691063929789E-2</v>
      </c>
      <c r="QIS40" s="609"/>
      <c r="QIT40" s="609"/>
      <c r="QIU40" s="609">
        <v>3.5385691063929789E-2</v>
      </c>
      <c r="QIV40" s="609"/>
      <c r="QIW40" s="609"/>
      <c r="QIX40" s="609">
        <v>3.5385691063929789E-2</v>
      </c>
      <c r="QIY40" s="609"/>
      <c r="QIZ40" s="609"/>
      <c r="QJA40" s="609">
        <v>3.5385691063929789E-2</v>
      </c>
      <c r="QJB40" s="609"/>
      <c r="QJC40" s="609"/>
      <c r="QJD40" s="609">
        <v>3.5385691063929789E-2</v>
      </c>
      <c r="QJE40" s="609"/>
      <c r="QJF40" s="609"/>
      <c r="QJG40" s="609">
        <v>3.5385691063929789E-2</v>
      </c>
      <c r="QJH40" s="609"/>
      <c r="QJI40" s="609"/>
      <c r="QJJ40" s="609">
        <v>3.5385691063929789E-2</v>
      </c>
      <c r="QJK40" s="609"/>
      <c r="QJL40" s="609"/>
      <c r="QJM40" s="609">
        <v>3.5385691063929789E-2</v>
      </c>
      <c r="QJN40" s="609"/>
      <c r="QJO40" s="609"/>
      <c r="QJP40" s="609">
        <v>3.5385691063929789E-2</v>
      </c>
      <c r="QJQ40" s="609"/>
      <c r="QJR40" s="609"/>
      <c r="QJS40" s="609">
        <v>3.5385691063929789E-2</v>
      </c>
      <c r="QJT40" s="609"/>
      <c r="QJU40" s="609"/>
      <c r="QJV40" s="609">
        <v>3.5385691063929789E-2</v>
      </c>
      <c r="QJW40" s="609"/>
      <c r="QJX40" s="609"/>
      <c r="QJY40" s="609">
        <v>3.5385691063929789E-2</v>
      </c>
      <c r="QJZ40" s="609"/>
      <c r="QKA40" s="609"/>
      <c r="QKB40" s="609">
        <v>3.5385691063929789E-2</v>
      </c>
      <c r="QKC40" s="609"/>
      <c r="QKD40" s="609"/>
      <c r="QKE40" s="609">
        <v>3.5385691063929789E-2</v>
      </c>
      <c r="QKF40" s="609"/>
      <c r="QKG40" s="609"/>
      <c r="QKH40" s="609">
        <v>3.5385691063929789E-2</v>
      </c>
      <c r="QKI40" s="609"/>
      <c r="QKJ40" s="609"/>
      <c r="QKK40" s="609">
        <v>3.5385691063929789E-2</v>
      </c>
      <c r="QKL40" s="609"/>
      <c r="QKM40" s="609"/>
      <c r="QKN40" s="609">
        <v>3.5385691063929789E-2</v>
      </c>
      <c r="QKO40" s="609"/>
      <c r="QKP40" s="609"/>
      <c r="QKQ40" s="609">
        <v>3.5385691063929789E-2</v>
      </c>
      <c r="QKR40" s="609"/>
      <c r="QKS40" s="609"/>
      <c r="QKT40" s="609">
        <v>3.5385691063929789E-2</v>
      </c>
      <c r="QKU40" s="609"/>
      <c r="QKV40" s="609"/>
      <c r="QKW40" s="609">
        <v>3.5385691063929789E-2</v>
      </c>
      <c r="QKX40" s="609"/>
      <c r="QKY40" s="609"/>
      <c r="QKZ40" s="609">
        <v>3.5385691063929789E-2</v>
      </c>
      <c r="QLA40" s="609"/>
      <c r="QLB40" s="609"/>
      <c r="QLC40" s="609">
        <v>3.5385691063929789E-2</v>
      </c>
      <c r="QLD40" s="609"/>
      <c r="QLE40" s="609"/>
      <c r="QLF40" s="609">
        <v>3.5385691063929789E-2</v>
      </c>
      <c r="QLG40" s="609"/>
      <c r="QLH40" s="609"/>
      <c r="QLI40" s="609">
        <v>3.5385691063929789E-2</v>
      </c>
      <c r="QLJ40" s="609"/>
      <c r="QLK40" s="609"/>
      <c r="QLL40" s="609">
        <v>3.5385691063929789E-2</v>
      </c>
      <c r="QLM40" s="609"/>
      <c r="QLN40" s="609"/>
      <c r="QLO40" s="609">
        <v>3.5385691063929789E-2</v>
      </c>
      <c r="QLP40" s="609"/>
      <c r="QLQ40" s="609"/>
      <c r="QLR40" s="609">
        <v>3.5385691063929789E-2</v>
      </c>
      <c r="QLS40" s="609"/>
      <c r="QLT40" s="609"/>
      <c r="QLU40" s="609">
        <v>3.5385691063929789E-2</v>
      </c>
      <c r="QLV40" s="609"/>
      <c r="QLW40" s="609"/>
      <c r="QLX40" s="609">
        <v>3.5385691063929789E-2</v>
      </c>
      <c r="QLY40" s="609"/>
      <c r="QLZ40" s="609"/>
      <c r="QMA40" s="609">
        <v>3.5385691063929789E-2</v>
      </c>
      <c r="QMB40" s="609"/>
      <c r="QMC40" s="609"/>
      <c r="QMD40" s="609">
        <v>3.5385691063929789E-2</v>
      </c>
      <c r="QME40" s="609"/>
      <c r="QMF40" s="609"/>
      <c r="QMG40" s="609">
        <v>3.5385691063929789E-2</v>
      </c>
      <c r="QMH40" s="609"/>
      <c r="QMI40" s="609"/>
      <c r="QMJ40" s="609">
        <v>3.5385691063929789E-2</v>
      </c>
      <c r="QMK40" s="609"/>
      <c r="QML40" s="609"/>
      <c r="QMM40" s="609">
        <v>3.5385691063929789E-2</v>
      </c>
      <c r="QMN40" s="609"/>
      <c r="QMO40" s="609"/>
      <c r="QMP40" s="609">
        <v>3.5385691063929789E-2</v>
      </c>
      <c r="QMQ40" s="609"/>
      <c r="QMR40" s="609"/>
      <c r="QMS40" s="609">
        <v>3.5385691063929789E-2</v>
      </c>
      <c r="QMT40" s="609"/>
      <c r="QMU40" s="609"/>
      <c r="QMV40" s="609">
        <v>3.5385691063929789E-2</v>
      </c>
      <c r="QMW40" s="609"/>
      <c r="QMX40" s="609"/>
      <c r="QMY40" s="609">
        <v>3.5385691063929789E-2</v>
      </c>
      <c r="QMZ40" s="609"/>
      <c r="QNA40" s="609"/>
      <c r="QNB40" s="609">
        <v>3.5385691063929789E-2</v>
      </c>
      <c r="QNC40" s="609"/>
      <c r="QND40" s="609"/>
      <c r="QNE40" s="609">
        <v>3.5385691063929789E-2</v>
      </c>
      <c r="QNF40" s="609"/>
      <c r="QNG40" s="609"/>
      <c r="QNH40" s="609">
        <v>3.5385691063929789E-2</v>
      </c>
      <c r="QNI40" s="609"/>
      <c r="QNJ40" s="609"/>
      <c r="QNK40" s="609">
        <v>3.5385691063929789E-2</v>
      </c>
      <c r="QNL40" s="609"/>
      <c r="QNM40" s="609"/>
      <c r="QNN40" s="609">
        <v>3.5385691063929789E-2</v>
      </c>
      <c r="QNO40" s="609"/>
      <c r="QNP40" s="609"/>
      <c r="QNQ40" s="609">
        <v>3.5385691063929789E-2</v>
      </c>
      <c r="QNR40" s="609"/>
      <c r="QNS40" s="609"/>
      <c r="QNT40" s="609">
        <v>3.5385691063929789E-2</v>
      </c>
      <c r="QNU40" s="609"/>
      <c r="QNV40" s="609"/>
      <c r="QNW40" s="609">
        <v>3.5385691063929789E-2</v>
      </c>
      <c r="QNX40" s="609"/>
      <c r="QNY40" s="609"/>
      <c r="QNZ40" s="609">
        <v>3.5385691063929789E-2</v>
      </c>
      <c r="QOA40" s="609"/>
      <c r="QOB40" s="609"/>
      <c r="QOC40" s="609">
        <v>3.5385691063929789E-2</v>
      </c>
      <c r="QOD40" s="609"/>
      <c r="QOE40" s="609"/>
      <c r="QOF40" s="609">
        <v>3.5385691063929789E-2</v>
      </c>
      <c r="QOG40" s="609"/>
      <c r="QOH40" s="609"/>
      <c r="QOI40" s="609">
        <v>3.5385691063929789E-2</v>
      </c>
      <c r="QOJ40" s="609"/>
      <c r="QOK40" s="609"/>
      <c r="QOL40" s="609">
        <v>3.5385691063929789E-2</v>
      </c>
      <c r="QOM40" s="609"/>
      <c r="QON40" s="609"/>
      <c r="QOO40" s="609">
        <v>3.5385691063929789E-2</v>
      </c>
      <c r="QOP40" s="609"/>
      <c r="QOQ40" s="609"/>
      <c r="QOR40" s="609">
        <v>3.5385691063929789E-2</v>
      </c>
      <c r="QOS40" s="609"/>
      <c r="QOT40" s="609"/>
      <c r="QOU40" s="609">
        <v>3.5385691063929789E-2</v>
      </c>
      <c r="QOV40" s="609"/>
      <c r="QOW40" s="609"/>
      <c r="QOX40" s="609">
        <v>3.5385691063929789E-2</v>
      </c>
      <c r="QOY40" s="609"/>
      <c r="QOZ40" s="609"/>
      <c r="QPA40" s="609">
        <v>3.5385691063929789E-2</v>
      </c>
      <c r="QPB40" s="609"/>
      <c r="QPC40" s="609"/>
      <c r="QPD40" s="609">
        <v>3.5385691063929789E-2</v>
      </c>
      <c r="QPE40" s="609"/>
      <c r="QPF40" s="609"/>
      <c r="QPG40" s="609">
        <v>3.5385691063929789E-2</v>
      </c>
      <c r="QPH40" s="609"/>
      <c r="QPI40" s="609"/>
      <c r="QPJ40" s="609">
        <v>3.5385691063929789E-2</v>
      </c>
      <c r="QPK40" s="609"/>
      <c r="QPL40" s="609"/>
      <c r="QPM40" s="609">
        <v>3.5385691063929789E-2</v>
      </c>
      <c r="QPN40" s="609"/>
      <c r="QPO40" s="609"/>
      <c r="QPP40" s="609">
        <v>3.5385691063929789E-2</v>
      </c>
      <c r="QPQ40" s="609"/>
      <c r="QPR40" s="609"/>
      <c r="QPS40" s="609">
        <v>3.5385691063929789E-2</v>
      </c>
      <c r="QPT40" s="609"/>
      <c r="QPU40" s="609"/>
      <c r="QPV40" s="609">
        <v>3.5385691063929789E-2</v>
      </c>
      <c r="QPW40" s="609"/>
      <c r="QPX40" s="609"/>
      <c r="QPY40" s="609">
        <v>3.5385691063929789E-2</v>
      </c>
      <c r="QPZ40" s="609"/>
      <c r="QQA40" s="609"/>
      <c r="QQB40" s="609">
        <v>3.5385691063929789E-2</v>
      </c>
      <c r="QQC40" s="609"/>
      <c r="QQD40" s="609"/>
      <c r="QQE40" s="609">
        <v>3.5385691063929789E-2</v>
      </c>
      <c r="QQF40" s="609"/>
      <c r="QQG40" s="609"/>
      <c r="QQH40" s="609">
        <v>3.5385691063929789E-2</v>
      </c>
      <c r="QQI40" s="609"/>
      <c r="QQJ40" s="609"/>
      <c r="QQK40" s="609">
        <v>3.5385691063929789E-2</v>
      </c>
      <c r="QQL40" s="609"/>
      <c r="QQM40" s="609"/>
      <c r="QQN40" s="609">
        <v>3.5385691063929789E-2</v>
      </c>
      <c r="QQO40" s="609"/>
      <c r="QQP40" s="609"/>
      <c r="QQQ40" s="609">
        <v>3.5385691063929789E-2</v>
      </c>
      <c r="QQR40" s="609"/>
      <c r="QQS40" s="609"/>
      <c r="QQT40" s="609">
        <v>3.5385691063929789E-2</v>
      </c>
      <c r="QQU40" s="609"/>
      <c r="QQV40" s="609"/>
      <c r="QQW40" s="609">
        <v>3.5385691063929789E-2</v>
      </c>
      <c r="QQX40" s="609"/>
      <c r="QQY40" s="609"/>
      <c r="QQZ40" s="609">
        <v>3.5385691063929789E-2</v>
      </c>
      <c r="QRA40" s="609"/>
      <c r="QRB40" s="609"/>
      <c r="QRC40" s="609">
        <v>3.5385691063929789E-2</v>
      </c>
      <c r="QRD40" s="609"/>
      <c r="QRE40" s="609"/>
      <c r="QRF40" s="609">
        <v>3.5385691063929789E-2</v>
      </c>
      <c r="QRG40" s="609"/>
      <c r="QRH40" s="609"/>
      <c r="QRI40" s="609">
        <v>3.5385691063929789E-2</v>
      </c>
      <c r="QRJ40" s="609"/>
      <c r="QRK40" s="609"/>
      <c r="QRL40" s="609">
        <v>3.5385691063929789E-2</v>
      </c>
      <c r="QRM40" s="609"/>
      <c r="QRN40" s="609"/>
      <c r="QRO40" s="609">
        <v>3.5385691063929789E-2</v>
      </c>
      <c r="QRP40" s="609"/>
      <c r="QRQ40" s="609"/>
      <c r="QRR40" s="609">
        <v>3.5385691063929789E-2</v>
      </c>
      <c r="QRS40" s="609"/>
      <c r="QRT40" s="609"/>
      <c r="QRU40" s="609">
        <v>3.5385691063929789E-2</v>
      </c>
      <c r="QRV40" s="609"/>
      <c r="QRW40" s="609"/>
      <c r="QRX40" s="609">
        <v>3.5385691063929789E-2</v>
      </c>
      <c r="QRY40" s="609"/>
      <c r="QRZ40" s="609"/>
      <c r="QSA40" s="609">
        <v>3.5385691063929789E-2</v>
      </c>
      <c r="QSB40" s="609"/>
      <c r="QSC40" s="609"/>
      <c r="QSD40" s="609">
        <v>3.5385691063929789E-2</v>
      </c>
      <c r="QSE40" s="609"/>
      <c r="QSF40" s="609"/>
      <c r="QSG40" s="609">
        <v>3.5385691063929789E-2</v>
      </c>
      <c r="QSH40" s="609"/>
      <c r="QSI40" s="609"/>
      <c r="QSJ40" s="609">
        <v>3.5385691063929789E-2</v>
      </c>
      <c r="QSK40" s="609"/>
      <c r="QSL40" s="609"/>
      <c r="QSM40" s="609">
        <v>3.5385691063929789E-2</v>
      </c>
      <c r="QSN40" s="609"/>
      <c r="QSO40" s="609"/>
      <c r="QSP40" s="609">
        <v>3.5385691063929789E-2</v>
      </c>
      <c r="QSQ40" s="609"/>
      <c r="QSR40" s="609"/>
      <c r="QSS40" s="609">
        <v>3.5385691063929789E-2</v>
      </c>
      <c r="QST40" s="609"/>
      <c r="QSU40" s="609"/>
      <c r="QSV40" s="609">
        <v>3.5385691063929789E-2</v>
      </c>
      <c r="QSW40" s="609"/>
      <c r="QSX40" s="609"/>
      <c r="QSY40" s="609">
        <v>3.5385691063929789E-2</v>
      </c>
      <c r="QSZ40" s="609"/>
      <c r="QTA40" s="609"/>
      <c r="QTB40" s="609">
        <v>3.5385691063929789E-2</v>
      </c>
      <c r="QTC40" s="609"/>
      <c r="QTD40" s="609"/>
      <c r="QTE40" s="609">
        <v>3.5385691063929789E-2</v>
      </c>
      <c r="QTF40" s="609"/>
      <c r="QTG40" s="609"/>
      <c r="QTH40" s="609">
        <v>3.5385691063929789E-2</v>
      </c>
      <c r="QTI40" s="609"/>
      <c r="QTJ40" s="609"/>
      <c r="QTK40" s="609">
        <v>3.5385691063929789E-2</v>
      </c>
      <c r="QTL40" s="609"/>
      <c r="QTM40" s="609"/>
      <c r="QTN40" s="609">
        <v>3.5385691063929789E-2</v>
      </c>
      <c r="QTO40" s="609"/>
      <c r="QTP40" s="609"/>
      <c r="QTQ40" s="609">
        <v>3.5385691063929789E-2</v>
      </c>
      <c r="QTR40" s="609"/>
      <c r="QTS40" s="609"/>
      <c r="QTT40" s="609">
        <v>3.5385691063929789E-2</v>
      </c>
      <c r="QTU40" s="609"/>
      <c r="QTV40" s="609"/>
      <c r="QTW40" s="609">
        <v>3.5385691063929789E-2</v>
      </c>
      <c r="QTX40" s="609"/>
      <c r="QTY40" s="609"/>
      <c r="QTZ40" s="609">
        <v>3.5385691063929789E-2</v>
      </c>
      <c r="QUA40" s="609"/>
      <c r="QUB40" s="609"/>
      <c r="QUC40" s="609">
        <v>3.5385691063929789E-2</v>
      </c>
      <c r="QUD40" s="609"/>
      <c r="QUE40" s="609"/>
      <c r="QUF40" s="609">
        <v>3.5385691063929789E-2</v>
      </c>
      <c r="QUG40" s="609"/>
      <c r="QUH40" s="609"/>
      <c r="QUI40" s="609">
        <v>3.5385691063929789E-2</v>
      </c>
      <c r="QUJ40" s="609"/>
      <c r="QUK40" s="609"/>
      <c r="QUL40" s="609">
        <v>3.5385691063929789E-2</v>
      </c>
      <c r="QUM40" s="609"/>
      <c r="QUN40" s="609"/>
      <c r="QUO40" s="609">
        <v>3.5385691063929789E-2</v>
      </c>
      <c r="QUP40" s="609"/>
      <c r="QUQ40" s="609"/>
      <c r="QUR40" s="609">
        <v>3.5385691063929789E-2</v>
      </c>
      <c r="QUS40" s="609"/>
      <c r="QUT40" s="609"/>
      <c r="QUU40" s="609">
        <v>3.5385691063929789E-2</v>
      </c>
      <c r="QUV40" s="609"/>
      <c r="QUW40" s="609"/>
      <c r="QUX40" s="609">
        <v>3.5385691063929789E-2</v>
      </c>
      <c r="QUY40" s="609"/>
      <c r="QUZ40" s="609"/>
      <c r="QVA40" s="609">
        <v>3.5385691063929789E-2</v>
      </c>
      <c r="QVB40" s="609"/>
      <c r="QVC40" s="609"/>
      <c r="QVD40" s="609">
        <v>3.5385691063929789E-2</v>
      </c>
      <c r="QVE40" s="609"/>
      <c r="QVF40" s="609"/>
      <c r="QVG40" s="609">
        <v>3.5385691063929789E-2</v>
      </c>
      <c r="QVH40" s="609"/>
      <c r="QVI40" s="609"/>
      <c r="QVJ40" s="609">
        <v>3.5385691063929789E-2</v>
      </c>
      <c r="QVK40" s="609"/>
      <c r="QVL40" s="609"/>
      <c r="QVM40" s="609">
        <v>3.5385691063929789E-2</v>
      </c>
      <c r="QVN40" s="609"/>
      <c r="QVO40" s="609"/>
      <c r="QVP40" s="609">
        <v>3.5385691063929789E-2</v>
      </c>
      <c r="QVQ40" s="609"/>
      <c r="QVR40" s="609"/>
      <c r="QVS40" s="609">
        <v>3.5385691063929789E-2</v>
      </c>
      <c r="QVT40" s="609"/>
      <c r="QVU40" s="609"/>
      <c r="QVV40" s="609">
        <v>3.5385691063929789E-2</v>
      </c>
      <c r="QVW40" s="609"/>
      <c r="QVX40" s="609"/>
      <c r="QVY40" s="609">
        <v>3.5385691063929789E-2</v>
      </c>
      <c r="QVZ40" s="609"/>
      <c r="QWA40" s="609"/>
      <c r="QWB40" s="609">
        <v>3.5385691063929789E-2</v>
      </c>
      <c r="QWC40" s="609"/>
      <c r="QWD40" s="609"/>
      <c r="QWE40" s="609">
        <v>3.5385691063929789E-2</v>
      </c>
      <c r="QWF40" s="609"/>
      <c r="QWG40" s="609"/>
      <c r="QWH40" s="609">
        <v>3.5385691063929789E-2</v>
      </c>
      <c r="QWI40" s="609"/>
      <c r="QWJ40" s="609"/>
      <c r="QWK40" s="609">
        <v>3.5385691063929789E-2</v>
      </c>
      <c r="QWL40" s="609"/>
      <c r="QWM40" s="609"/>
      <c r="QWN40" s="609">
        <v>3.5385691063929789E-2</v>
      </c>
      <c r="QWO40" s="609"/>
      <c r="QWP40" s="609"/>
      <c r="QWQ40" s="609">
        <v>3.5385691063929789E-2</v>
      </c>
      <c r="QWR40" s="609"/>
      <c r="QWS40" s="609"/>
      <c r="QWT40" s="609">
        <v>3.5385691063929789E-2</v>
      </c>
      <c r="QWU40" s="609"/>
      <c r="QWV40" s="609"/>
      <c r="QWW40" s="609">
        <v>3.5385691063929789E-2</v>
      </c>
      <c r="QWX40" s="609"/>
      <c r="QWY40" s="609"/>
      <c r="QWZ40" s="609">
        <v>3.5385691063929789E-2</v>
      </c>
      <c r="QXA40" s="609"/>
      <c r="QXB40" s="609"/>
      <c r="QXC40" s="609">
        <v>3.5385691063929789E-2</v>
      </c>
      <c r="QXD40" s="609"/>
      <c r="QXE40" s="609"/>
      <c r="QXF40" s="609">
        <v>3.5385691063929789E-2</v>
      </c>
      <c r="QXG40" s="609"/>
      <c r="QXH40" s="609"/>
      <c r="QXI40" s="609">
        <v>3.5385691063929789E-2</v>
      </c>
      <c r="QXJ40" s="609"/>
      <c r="QXK40" s="609"/>
      <c r="QXL40" s="609">
        <v>3.5385691063929789E-2</v>
      </c>
      <c r="QXM40" s="609"/>
      <c r="QXN40" s="609"/>
      <c r="QXO40" s="609">
        <v>3.5385691063929789E-2</v>
      </c>
      <c r="QXP40" s="609"/>
      <c r="QXQ40" s="609"/>
      <c r="QXR40" s="609">
        <v>3.5385691063929789E-2</v>
      </c>
      <c r="QXS40" s="609"/>
      <c r="QXT40" s="609"/>
      <c r="QXU40" s="609">
        <v>3.5385691063929789E-2</v>
      </c>
      <c r="QXV40" s="609"/>
      <c r="QXW40" s="609"/>
      <c r="QXX40" s="609">
        <v>3.5385691063929789E-2</v>
      </c>
      <c r="QXY40" s="609"/>
      <c r="QXZ40" s="609"/>
      <c r="QYA40" s="609">
        <v>3.5385691063929789E-2</v>
      </c>
      <c r="QYB40" s="609"/>
      <c r="QYC40" s="609"/>
      <c r="QYD40" s="609">
        <v>3.5385691063929789E-2</v>
      </c>
      <c r="QYE40" s="609"/>
      <c r="QYF40" s="609"/>
      <c r="QYG40" s="609">
        <v>3.5385691063929789E-2</v>
      </c>
      <c r="QYH40" s="609"/>
      <c r="QYI40" s="609"/>
      <c r="QYJ40" s="609">
        <v>3.5385691063929789E-2</v>
      </c>
      <c r="QYK40" s="609"/>
      <c r="QYL40" s="609"/>
      <c r="QYM40" s="609">
        <v>3.5385691063929789E-2</v>
      </c>
      <c r="QYN40" s="609"/>
      <c r="QYO40" s="609"/>
      <c r="QYP40" s="609">
        <v>3.5385691063929789E-2</v>
      </c>
      <c r="QYQ40" s="609"/>
      <c r="QYR40" s="609"/>
      <c r="QYS40" s="609">
        <v>3.5385691063929789E-2</v>
      </c>
      <c r="QYT40" s="609"/>
      <c r="QYU40" s="609"/>
      <c r="QYV40" s="609">
        <v>3.5385691063929789E-2</v>
      </c>
      <c r="QYW40" s="609"/>
      <c r="QYX40" s="609"/>
      <c r="QYY40" s="609">
        <v>3.5385691063929789E-2</v>
      </c>
      <c r="QYZ40" s="609"/>
      <c r="QZA40" s="609"/>
      <c r="QZB40" s="609">
        <v>3.5385691063929789E-2</v>
      </c>
      <c r="QZC40" s="609"/>
      <c r="QZD40" s="609"/>
      <c r="QZE40" s="609">
        <v>3.5385691063929789E-2</v>
      </c>
      <c r="QZF40" s="609"/>
      <c r="QZG40" s="609"/>
      <c r="QZH40" s="609">
        <v>3.5385691063929789E-2</v>
      </c>
      <c r="QZI40" s="609"/>
      <c r="QZJ40" s="609"/>
      <c r="QZK40" s="609">
        <v>3.5385691063929789E-2</v>
      </c>
      <c r="QZL40" s="609"/>
      <c r="QZM40" s="609"/>
      <c r="QZN40" s="609">
        <v>3.5385691063929789E-2</v>
      </c>
      <c r="QZO40" s="609"/>
      <c r="QZP40" s="609"/>
      <c r="QZQ40" s="609">
        <v>3.5385691063929789E-2</v>
      </c>
      <c r="QZR40" s="609"/>
      <c r="QZS40" s="609"/>
      <c r="QZT40" s="609">
        <v>3.5385691063929789E-2</v>
      </c>
      <c r="QZU40" s="609"/>
      <c r="QZV40" s="609"/>
      <c r="QZW40" s="609">
        <v>3.5385691063929789E-2</v>
      </c>
      <c r="QZX40" s="609"/>
      <c r="QZY40" s="609"/>
      <c r="QZZ40" s="609">
        <v>3.5385691063929789E-2</v>
      </c>
      <c r="RAA40" s="609"/>
      <c r="RAB40" s="609"/>
      <c r="RAC40" s="609">
        <v>3.5385691063929789E-2</v>
      </c>
      <c r="RAD40" s="609"/>
      <c r="RAE40" s="609"/>
      <c r="RAF40" s="609">
        <v>3.5385691063929789E-2</v>
      </c>
      <c r="RAG40" s="609"/>
      <c r="RAH40" s="609"/>
      <c r="RAI40" s="609">
        <v>3.5385691063929789E-2</v>
      </c>
      <c r="RAJ40" s="609"/>
      <c r="RAK40" s="609"/>
      <c r="RAL40" s="609">
        <v>3.5385691063929789E-2</v>
      </c>
      <c r="RAM40" s="609"/>
      <c r="RAN40" s="609"/>
      <c r="RAO40" s="609">
        <v>3.5385691063929789E-2</v>
      </c>
      <c r="RAP40" s="609"/>
      <c r="RAQ40" s="609"/>
      <c r="RAR40" s="609">
        <v>3.5385691063929789E-2</v>
      </c>
      <c r="RAS40" s="609"/>
      <c r="RAT40" s="609"/>
      <c r="RAU40" s="609">
        <v>3.5385691063929789E-2</v>
      </c>
      <c r="RAV40" s="609"/>
      <c r="RAW40" s="609"/>
      <c r="RAX40" s="609">
        <v>3.5385691063929789E-2</v>
      </c>
      <c r="RAY40" s="609"/>
      <c r="RAZ40" s="609"/>
      <c r="RBA40" s="609">
        <v>3.5385691063929789E-2</v>
      </c>
      <c r="RBB40" s="609"/>
      <c r="RBC40" s="609"/>
      <c r="RBD40" s="609">
        <v>3.5385691063929789E-2</v>
      </c>
      <c r="RBE40" s="609"/>
      <c r="RBF40" s="609"/>
      <c r="RBG40" s="609">
        <v>3.5385691063929789E-2</v>
      </c>
      <c r="RBH40" s="609"/>
      <c r="RBI40" s="609"/>
      <c r="RBJ40" s="609">
        <v>3.5385691063929789E-2</v>
      </c>
      <c r="RBK40" s="609"/>
      <c r="RBL40" s="609"/>
      <c r="RBM40" s="609">
        <v>3.5385691063929789E-2</v>
      </c>
      <c r="RBN40" s="609"/>
      <c r="RBO40" s="609"/>
      <c r="RBP40" s="609">
        <v>3.5385691063929789E-2</v>
      </c>
      <c r="RBQ40" s="609"/>
      <c r="RBR40" s="609"/>
      <c r="RBS40" s="609">
        <v>3.5385691063929789E-2</v>
      </c>
      <c r="RBT40" s="609"/>
      <c r="RBU40" s="609"/>
      <c r="RBV40" s="609">
        <v>3.5385691063929789E-2</v>
      </c>
      <c r="RBW40" s="609"/>
      <c r="RBX40" s="609"/>
      <c r="RBY40" s="609">
        <v>3.5385691063929789E-2</v>
      </c>
      <c r="RBZ40" s="609"/>
      <c r="RCA40" s="609"/>
      <c r="RCB40" s="609">
        <v>3.5385691063929789E-2</v>
      </c>
      <c r="RCC40" s="609"/>
      <c r="RCD40" s="609"/>
      <c r="RCE40" s="609">
        <v>3.5385691063929789E-2</v>
      </c>
      <c r="RCF40" s="609"/>
      <c r="RCG40" s="609"/>
      <c r="RCH40" s="609">
        <v>3.5385691063929789E-2</v>
      </c>
      <c r="RCI40" s="609"/>
      <c r="RCJ40" s="609"/>
      <c r="RCK40" s="609">
        <v>3.5385691063929789E-2</v>
      </c>
      <c r="RCL40" s="609"/>
      <c r="RCM40" s="609"/>
      <c r="RCN40" s="609">
        <v>3.5385691063929789E-2</v>
      </c>
      <c r="RCO40" s="609"/>
      <c r="RCP40" s="609"/>
      <c r="RCQ40" s="609">
        <v>3.5385691063929789E-2</v>
      </c>
      <c r="RCR40" s="609"/>
      <c r="RCS40" s="609"/>
      <c r="RCT40" s="609">
        <v>3.5385691063929789E-2</v>
      </c>
      <c r="RCU40" s="609"/>
      <c r="RCV40" s="609"/>
      <c r="RCW40" s="609">
        <v>3.5385691063929789E-2</v>
      </c>
      <c r="RCX40" s="609"/>
      <c r="RCY40" s="609"/>
      <c r="RCZ40" s="609">
        <v>3.5385691063929789E-2</v>
      </c>
      <c r="RDA40" s="609"/>
      <c r="RDB40" s="609"/>
      <c r="RDC40" s="609">
        <v>3.5385691063929789E-2</v>
      </c>
      <c r="RDD40" s="609"/>
      <c r="RDE40" s="609"/>
      <c r="RDF40" s="609">
        <v>3.5385691063929789E-2</v>
      </c>
      <c r="RDG40" s="609"/>
      <c r="RDH40" s="609"/>
      <c r="RDI40" s="609">
        <v>3.5385691063929789E-2</v>
      </c>
      <c r="RDJ40" s="609"/>
      <c r="RDK40" s="609"/>
      <c r="RDL40" s="609">
        <v>3.5385691063929789E-2</v>
      </c>
      <c r="RDM40" s="609"/>
      <c r="RDN40" s="609"/>
      <c r="RDO40" s="609">
        <v>3.5385691063929789E-2</v>
      </c>
      <c r="RDP40" s="609"/>
      <c r="RDQ40" s="609"/>
      <c r="RDR40" s="609">
        <v>3.5385691063929789E-2</v>
      </c>
      <c r="RDS40" s="609"/>
      <c r="RDT40" s="609"/>
      <c r="RDU40" s="609">
        <v>3.5385691063929789E-2</v>
      </c>
      <c r="RDV40" s="609"/>
      <c r="RDW40" s="609"/>
      <c r="RDX40" s="609">
        <v>3.5385691063929789E-2</v>
      </c>
      <c r="RDY40" s="609"/>
      <c r="RDZ40" s="609"/>
      <c r="REA40" s="609">
        <v>3.5385691063929789E-2</v>
      </c>
      <c r="REB40" s="609"/>
      <c r="REC40" s="609"/>
      <c r="RED40" s="609">
        <v>3.5385691063929789E-2</v>
      </c>
      <c r="REE40" s="609"/>
      <c r="REF40" s="609"/>
      <c r="REG40" s="609">
        <v>3.5385691063929789E-2</v>
      </c>
      <c r="REH40" s="609"/>
      <c r="REI40" s="609"/>
      <c r="REJ40" s="609">
        <v>3.5385691063929789E-2</v>
      </c>
      <c r="REK40" s="609"/>
      <c r="REL40" s="609"/>
      <c r="REM40" s="609">
        <v>3.5385691063929789E-2</v>
      </c>
      <c r="REN40" s="609"/>
      <c r="REO40" s="609"/>
      <c r="REP40" s="609">
        <v>3.5385691063929789E-2</v>
      </c>
      <c r="REQ40" s="609"/>
      <c r="RER40" s="609"/>
      <c r="RES40" s="609">
        <v>3.5385691063929789E-2</v>
      </c>
      <c r="RET40" s="609"/>
      <c r="REU40" s="609"/>
      <c r="REV40" s="609">
        <v>3.5385691063929789E-2</v>
      </c>
      <c r="REW40" s="609"/>
      <c r="REX40" s="609"/>
      <c r="REY40" s="609">
        <v>3.5385691063929789E-2</v>
      </c>
      <c r="REZ40" s="609"/>
      <c r="RFA40" s="609"/>
      <c r="RFB40" s="609">
        <v>3.5385691063929789E-2</v>
      </c>
      <c r="RFC40" s="609"/>
      <c r="RFD40" s="609"/>
      <c r="RFE40" s="609">
        <v>3.5385691063929789E-2</v>
      </c>
      <c r="RFF40" s="609"/>
      <c r="RFG40" s="609"/>
      <c r="RFH40" s="609">
        <v>3.5385691063929789E-2</v>
      </c>
      <c r="RFI40" s="609"/>
      <c r="RFJ40" s="609"/>
      <c r="RFK40" s="609">
        <v>3.5385691063929789E-2</v>
      </c>
      <c r="RFL40" s="609"/>
      <c r="RFM40" s="609"/>
      <c r="RFN40" s="609">
        <v>3.5385691063929789E-2</v>
      </c>
      <c r="RFO40" s="609"/>
      <c r="RFP40" s="609"/>
      <c r="RFQ40" s="609">
        <v>3.5385691063929789E-2</v>
      </c>
      <c r="RFR40" s="609"/>
      <c r="RFS40" s="609"/>
      <c r="RFT40" s="609">
        <v>3.5385691063929789E-2</v>
      </c>
      <c r="RFU40" s="609"/>
      <c r="RFV40" s="609"/>
      <c r="RFW40" s="609">
        <v>3.5385691063929789E-2</v>
      </c>
      <c r="RFX40" s="609"/>
      <c r="RFY40" s="609"/>
      <c r="RFZ40" s="609">
        <v>3.5385691063929789E-2</v>
      </c>
      <c r="RGA40" s="609"/>
      <c r="RGB40" s="609"/>
      <c r="RGC40" s="609">
        <v>3.5385691063929789E-2</v>
      </c>
      <c r="RGD40" s="609"/>
      <c r="RGE40" s="609"/>
      <c r="RGF40" s="609">
        <v>3.5385691063929789E-2</v>
      </c>
      <c r="RGG40" s="609"/>
      <c r="RGH40" s="609"/>
      <c r="RGI40" s="609">
        <v>3.5385691063929789E-2</v>
      </c>
      <c r="RGJ40" s="609"/>
      <c r="RGK40" s="609"/>
      <c r="RGL40" s="609">
        <v>3.5385691063929789E-2</v>
      </c>
      <c r="RGM40" s="609"/>
      <c r="RGN40" s="609"/>
      <c r="RGO40" s="609">
        <v>3.5385691063929789E-2</v>
      </c>
      <c r="RGP40" s="609"/>
      <c r="RGQ40" s="609"/>
      <c r="RGR40" s="609">
        <v>3.5385691063929789E-2</v>
      </c>
      <c r="RGS40" s="609"/>
      <c r="RGT40" s="609"/>
      <c r="RGU40" s="609">
        <v>3.5385691063929789E-2</v>
      </c>
      <c r="RGV40" s="609"/>
      <c r="RGW40" s="609"/>
      <c r="RGX40" s="609">
        <v>3.5385691063929789E-2</v>
      </c>
      <c r="RGY40" s="609"/>
      <c r="RGZ40" s="609"/>
      <c r="RHA40" s="609">
        <v>3.5385691063929789E-2</v>
      </c>
      <c r="RHB40" s="609"/>
      <c r="RHC40" s="609"/>
      <c r="RHD40" s="609">
        <v>3.5385691063929789E-2</v>
      </c>
      <c r="RHE40" s="609"/>
      <c r="RHF40" s="609"/>
      <c r="RHG40" s="609">
        <v>3.5385691063929789E-2</v>
      </c>
      <c r="RHH40" s="609"/>
      <c r="RHI40" s="609"/>
      <c r="RHJ40" s="609">
        <v>3.5385691063929789E-2</v>
      </c>
      <c r="RHK40" s="609"/>
      <c r="RHL40" s="609"/>
      <c r="RHM40" s="609">
        <v>3.5385691063929789E-2</v>
      </c>
      <c r="RHN40" s="609"/>
      <c r="RHO40" s="609"/>
      <c r="RHP40" s="609">
        <v>3.5385691063929789E-2</v>
      </c>
      <c r="RHQ40" s="609"/>
      <c r="RHR40" s="609"/>
      <c r="RHS40" s="609">
        <v>3.5385691063929789E-2</v>
      </c>
      <c r="RHT40" s="609"/>
      <c r="RHU40" s="609"/>
      <c r="RHV40" s="609">
        <v>3.5385691063929789E-2</v>
      </c>
      <c r="RHW40" s="609"/>
      <c r="RHX40" s="609"/>
      <c r="RHY40" s="609">
        <v>3.5385691063929789E-2</v>
      </c>
      <c r="RHZ40" s="609"/>
      <c r="RIA40" s="609"/>
      <c r="RIB40" s="609">
        <v>3.5385691063929789E-2</v>
      </c>
      <c r="RIC40" s="609"/>
      <c r="RID40" s="609"/>
      <c r="RIE40" s="609">
        <v>3.5385691063929789E-2</v>
      </c>
      <c r="RIF40" s="609"/>
      <c r="RIG40" s="609"/>
      <c r="RIH40" s="609">
        <v>3.5385691063929789E-2</v>
      </c>
      <c r="RII40" s="609"/>
      <c r="RIJ40" s="609"/>
      <c r="RIK40" s="609">
        <v>3.5385691063929789E-2</v>
      </c>
      <c r="RIL40" s="609"/>
      <c r="RIM40" s="609"/>
      <c r="RIN40" s="609">
        <v>3.5385691063929789E-2</v>
      </c>
      <c r="RIO40" s="609"/>
      <c r="RIP40" s="609"/>
      <c r="RIQ40" s="609">
        <v>3.5385691063929789E-2</v>
      </c>
      <c r="RIR40" s="609"/>
      <c r="RIS40" s="609"/>
      <c r="RIT40" s="609">
        <v>3.5385691063929789E-2</v>
      </c>
      <c r="RIU40" s="609"/>
      <c r="RIV40" s="609"/>
      <c r="RIW40" s="609">
        <v>3.5385691063929789E-2</v>
      </c>
      <c r="RIX40" s="609"/>
      <c r="RIY40" s="609"/>
      <c r="RIZ40" s="609">
        <v>3.5385691063929789E-2</v>
      </c>
      <c r="RJA40" s="609"/>
      <c r="RJB40" s="609"/>
      <c r="RJC40" s="609">
        <v>3.5385691063929789E-2</v>
      </c>
      <c r="RJD40" s="609"/>
      <c r="RJE40" s="609"/>
      <c r="RJF40" s="609">
        <v>3.5385691063929789E-2</v>
      </c>
      <c r="RJG40" s="609"/>
      <c r="RJH40" s="609"/>
      <c r="RJI40" s="609">
        <v>3.5385691063929789E-2</v>
      </c>
      <c r="RJJ40" s="609"/>
      <c r="RJK40" s="609"/>
      <c r="RJL40" s="609">
        <v>3.5385691063929789E-2</v>
      </c>
      <c r="RJM40" s="609"/>
      <c r="RJN40" s="609"/>
      <c r="RJO40" s="609">
        <v>3.5385691063929789E-2</v>
      </c>
      <c r="RJP40" s="609"/>
      <c r="RJQ40" s="609"/>
      <c r="RJR40" s="609">
        <v>3.5385691063929789E-2</v>
      </c>
      <c r="RJS40" s="609"/>
      <c r="RJT40" s="609"/>
      <c r="RJU40" s="609">
        <v>3.5385691063929789E-2</v>
      </c>
      <c r="RJV40" s="609"/>
      <c r="RJW40" s="609"/>
      <c r="RJX40" s="609">
        <v>3.5385691063929789E-2</v>
      </c>
      <c r="RJY40" s="609"/>
      <c r="RJZ40" s="609"/>
      <c r="RKA40" s="609">
        <v>3.5385691063929789E-2</v>
      </c>
      <c r="RKB40" s="609"/>
      <c r="RKC40" s="609"/>
      <c r="RKD40" s="609">
        <v>3.5385691063929789E-2</v>
      </c>
      <c r="RKE40" s="609"/>
      <c r="RKF40" s="609"/>
      <c r="RKG40" s="609">
        <v>3.5385691063929789E-2</v>
      </c>
      <c r="RKH40" s="609"/>
      <c r="RKI40" s="609"/>
      <c r="RKJ40" s="609">
        <v>3.5385691063929789E-2</v>
      </c>
      <c r="RKK40" s="609"/>
      <c r="RKL40" s="609"/>
      <c r="RKM40" s="609">
        <v>3.5385691063929789E-2</v>
      </c>
      <c r="RKN40" s="609"/>
      <c r="RKO40" s="609"/>
      <c r="RKP40" s="609">
        <v>3.5385691063929789E-2</v>
      </c>
      <c r="RKQ40" s="609"/>
      <c r="RKR40" s="609"/>
      <c r="RKS40" s="609">
        <v>3.5385691063929789E-2</v>
      </c>
      <c r="RKT40" s="609"/>
      <c r="RKU40" s="609"/>
      <c r="RKV40" s="609">
        <v>3.5385691063929789E-2</v>
      </c>
      <c r="RKW40" s="609"/>
      <c r="RKX40" s="609"/>
      <c r="RKY40" s="609">
        <v>3.5385691063929789E-2</v>
      </c>
      <c r="RKZ40" s="609"/>
      <c r="RLA40" s="609"/>
      <c r="RLB40" s="609">
        <v>3.5385691063929789E-2</v>
      </c>
      <c r="RLC40" s="609"/>
      <c r="RLD40" s="609"/>
      <c r="RLE40" s="609">
        <v>3.5385691063929789E-2</v>
      </c>
      <c r="RLF40" s="609"/>
      <c r="RLG40" s="609"/>
      <c r="RLH40" s="609">
        <v>3.5385691063929789E-2</v>
      </c>
      <c r="RLI40" s="609"/>
      <c r="RLJ40" s="609"/>
      <c r="RLK40" s="609">
        <v>3.5385691063929789E-2</v>
      </c>
      <c r="RLL40" s="609"/>
      <c r="RLM40" s="609"/>
      <c r="RLN40" s="609">
        <v>3.5385691063929789E-2</v>
      </c>
      <c r="RLO40" s="609"/>
      <c r="RLP40" s="609"/>
      <c r="RLQ40" s="609">
        <v>3.5385691063929789E-2</v>
      </c>
      <c r="RLR40" s="609"/>
      <c r="RLS40" s="609"/>
      <c r="RLT40" s="609">
        <v>3.5385691063929789E-2</v>
      </c>
      <c r="RLU40" s="609"/>
      <c r="RLV40" s="609"/>
      <c r="RLW40" s="609">
        <v>3.5385691063929789E-2</v>
      </c>
      <c r="RLX40" s="609"/>
      <c r="RLY40" s="609"/>
      <c r="RLZ40" s="609">
        <v>3.5385691063929789E-2</v>
      </c>
      <c r="RMA40" s="609"/>
      <c r="RMB40" s="609"/>
      <c r="RMC40" s="609">
        <v>3.5385691063929789E-2</v>
      </c>
      <c r="RMD40" s="609"/>
      <c r="RME40" s="609"/>
      <c r="RMF40" s="609">
        <v>3.5385691063929789E-2</v>
      </c>
      <c r="RMG40" s="609"/>
      <c r="RMH40" s="609"/>
      <c r="RMI40" s="609">
        <v>3.5385691063929789E-2</v>
      </c>
      <c r="RMJ40" s="609"/>
      <c r="RMK40" s="609"/>
      <c r="RML40" s="609">
        <v>3.5385691063929789E-2</v>
      </c>
      <c r="RMM40" s="609"/>
      <c r="RMN40" s="609"/>
      <c r="RMO40" s="609">
        <v>3.5385691063929789E-2</v>
      </c>
      <c r="RMP40" s="609"/>
      <c r="RMQ40" s="609"/>
      <c r="RMR40" s="609">
        <v>3.5385691063929789E-2</v>
      </c>
      <c r="RMS40" s="609"/>
      <c r="RMT40" s="609"/>
      <c r="RMU40" s="609">
        <v>3.5385691063929789E-2</v>
      </c>
      <c r="RMV40" s="609"/>
      <c r="RMW40" s="609"/>
      <c r="RMX40" s="609">
        <v>3.5385691063929789E-2</v>
      </c>
      <c r="RMY40" s="609"/>
      <c r="RMZ40" s="609"/>
      <c r="RNA40" s="609">
        <v>3.5385691063929789E-2</v>
      </c>
      <c r="RNB40" s="609"/>
      <c r="RNC40" s="609"/>
      <c r="RND40" s="609">
        <v>3.5385691063929789E-2</v>
      </c>
      <c r="RNE40" s="609"/>
      <c r="RNF40" s="609"/>
      <c r="RNG40" s="609">
        <v>3.5385691063929789E-2</v>
      </c>
      <c r="RNH40" s="609"/>
      <c r="RNI40" s="609"/>
      <c r="RNJ40" s="609">
        <v>3.5385691063929789E-2</v>
      </c>
      <c r="RNK40" s="609"/>
      <c r="RNL40" s="609"/>
      <c r="RNM40" s="609">
        <v>3.5385691063929789E-2</v>
      </c>
      <c r="RNN40" s="609"/>
      <c r="RNO40" s="609"/>
      <c r="RNP40" s="609">
        <v>3.5385691063929789E-2</v>
      </c>
      <c r="RNQ40" s="609"/>
      <c r="RNR40" s="609"/>
      <c r="RNS40" s="609">
        <v>3.5385691063929789E-2</v>
      </c>
      <c r="RNT40" s="609"/>
      <c r="RNU40" s="609"/>
      <c r="RNV40" s="609">
        <v>3.5385691063929789E-2</v>
      </c>
      <c r="RNW40" s="609"/>
      <c r="RNX40" s="609"/>
      <c r="RNY40" s="609">
        <v>3.5385691063929789E-2</v>
      </c>
      <c r="RNZ40" s="609"/>
      <c r="ROA40" s="609"/>
      <c r="ROB40" s="609">
        <v>3.5385691063929789E-2</v>
      </c>
      <c r="ROC40" s="609"/>
      <c r="ROD40" s="609"/>
      <c r="ROE40" s="609">
        <v>3.5385691063929789E-2</v>
      </c>
      <c r="ROF40" s="609"/>
      <c r="ROG40" s="609"/>
      <c r="ROH40" s="609">
        <v>3.5385691063929789E-2</v>
      </c>
      <c r="ROI40" s="609"/>
      <c r="ROJ40" s="609"/>
      <c r="ROK40" s="609">
        <v>3.5385691063929789E-2</v>
      </c>
      <c r="ROL40" s="609"/>
      <c r="ROM40" s="609"/>
      <c r="RON40" s="609">
        <v>3.5385691063929789E-2</v>
      </c>
      <c r="ROO40" s="609"/>
      <c r="ROP40" s="609"/>
      <c r="ROQ40" s="609">
        <v>3.5385691063929789E-2</v>
      </c>
      <c r="ROR40" s="609"/>
      <c r="ROS40" s="609"/>
      <c r="ROT40" s="609">
        <v>3.5385691063929789E-2</v>
      </c>
      <c r="ROU40" s="609"/>
      <c r="ROV40" s="609"/>
      <c r="ROW40" s="609">
        <v>3.5385691063929789E-2</v>
      </c>
      <c r="ROX40" s="609"/>
      <c r="ROY40" s="609"/>
      <c r="ROZ40" s="609">
        <v>3.5385691063929789E-2</v>
      </c>
      <c r="RPA40" s="609"/>
      <c r="RPB40" s="609"/>
      <c r="RPC40" s="609">
        <v>3.5385691063929789E-2</v>
      </c>
      <c r="RPD40" s="609"/>
      <c r="RPE40" s="609"/>
      <c r="RPF40" s="609">
        <v>3.5385691063929789E-2</v>
      </c>
      <c r="RPG40" s="609"/>
      <c r="RPH40" s="609"/>
      <c r="RPI40" s="609">
        <v>3.5385691063929789E-2</v>
      </c>
      <c r="RPJ40" s="609"/>
      <c r="RPK40" s="609"/>
      <c r="RPL40" s="609">
        <v>3.5385691063929789E-2</v>
      </c>
      <c r="RPM40" s="609"/>
      <c r="RPN40" s="609"/>
      <c r="RPO40" s="609">
        <v>3.5385691063929789E-2</v>
      </c>
      <c r="RPP40" s="609"/>
      <c r="RPQ40" s="609"/>
      <c r="RPR40" s="609">
        <v>3.5385691063929789E-2</v>
      </c>
      <c r="RPS40" s="609"/>
      <c r="RPT40" s="609"/>
      <c r="RPU40" s="609">
        <v>3.5385691063929789E-2</v>
      </c>
      <c r="RPV40" s="609"/>
      <c r="RPW40" s="609"/>
      <c r="RPX40" s="609">
        <v>3.5385691063929789E-2</v>
      </c>
      <c r="RPY40" s="609"/>
      <c r="RPZ40" s="609"/>
      <c r="RQA40" s="609">
        <v>3.5385691063929789E-2</v>
      </c>
      <c r="RQB40" s="609"/>
      <c r="RQC40" s="609"/>
      <c r="RQD40" s="609">
        <v>3.5385691063929789E-2</v>
      </c>
      <c r="RQE40" s="609"/>
      <c r="RQF40" s="609"/>
      <c r="RQG40" s="609">
        <v>3.5385691063929789E-2</v>
      </c>
      <c r="RQH40" s="609"/>
      <c r="RQI40" s="609"/>
      <c r="RQJ40" s="609">
        <v>3.5385691063929789E-2</v>
      </c>
      <c r="RQK40" s="609"/>
      <c r="RQL40" s="609"/>
      <c r="RQM40" s="609">
        <v>3.5385691063929789E-2</v>
      </c>
      <c r="RQN40" s="609"/>
      <c r="RQO40" s="609"/>
      <c r="RQP40" s="609">
        <v>3.5385691063929789E-2</v>
      </c>
      <c r="RQQ40" s="609"/>
      <c r="RQR40" s="609"/>
      <c r="RQS40" s="609">
        <v>3.5385691063929789E-2</v>
      </c>
      <c r="RQT40" s="609"/>
      <c r="RQU40" s="609"/>
      <c r="RQV40" s="609">
        <v>3.5385691063929789E-2</v>
      </c>
      <c r="RQW40" s="609"/>
      <c r="RQX40" s="609"/>
      <c r="RQY40" s="609">
        <v>3.5385691063929789E-2</v>
      </c>
      <c r="RQZ40" s="609"/>
      <c r="RRA40" s="609"/>
      <c r="RRB40" s="609">
        <v>3.5385691063929789E-2</v>
      </c>
      <c r="RRC40" s="609"/>
      <c r="RRD40" s="609"/>
      <c r="RRE40" s="609">
        <v>3.5385691063929789E-2</v>
      </c>
      <c r="RRF40" s="609"/>
      <c r="RRG40" s="609"/>
      <c r="RRH40" s="609">
        <v>3.5385691063929789E-2</v>
      </c>
      <c r="RRI40" s="609"/>
      <c r="RRJ40" s="609"/>
      <c r="RRK40" s="609">
        <v>3.5385691063929789E-2</v>
      </c>
      <c r="RRL40" s="609"/>
      <c r="RRM40" s="609"/>
      <c r="RRN40" s="609">
        <v>3.5385691063929789E-2</v>
      </c>
      <c r="RRO40" s="609"/>
      <c r="RRP40" s="609"/>
      <c r="RRQ40" s="609">
        <v>3.5385691063929789E-2</v>
      </c>
      <c r="RRR40" s="609"/>
      <c r="RRS40" s="609"/>
      <c r="RRT40" s="609">
        <v>3.5385691063929789E-2</v>
      </c>
      <c r="RRU40" s="609"/>
      <c r="RRV40" s="609"/>
      <c r="RRW40" s="609">
        <v>3.5385691063929789E-2</v>
      </c>
      <c r="RRX40" s="609"/>
      <c r="RRY40" s="609"/>
      <c r="RRZ40" s="609">
        <v>3.5385691063929789E-2</v>
      </c>
      <c r="RSA40" s="609"/>
      <c r="RSB40" s="609"/>
      <c r="RSC40" s="609">
        <v>3.5385691063929789E-2</v>
      </c>
      <c r="RSD40" s="609"/>
      <c r="RSE40" s="609"/>
      <c r="RSF40" s="609">
        <v>3.5385691063929789E-2</v>
      </c>
      <c r="RSG40" s="609"/>
      <c r="RSH40" s="609"/>
      <c r="RSI40" s="609">
        <v>3.5385691063929789E-2</v>
      </c>
      <c r="RSJ40" s="609"/>
      <c r="RSK40" s="609"/>
      <c r="RSL40" s="609">
        <v>3.5385691063929789E-2</v>
      </c>
      <c r="RSM40" s="609"/>
      <c r="RSN40" s="609"/>
      <c r="RSO40" s="609">
        <v>3.5385691063929789E-2</v>
      </c>
      <c r="RSP40" s="609"/>
      <c r="RSQ40" s="609"/>
      <c r="RSR40" s="609">
        <v>3.5385691063929789E-2</v>
      </c>
      <c r="RSS40" s="609"/>
      <c r="RST40" s="609"/>
      <c r="RSU40" s="609">
        <v>3.5385691063929789E-2</v>
      </c>
      <c r="RSV40" s="609"/>
      <c r="RSW40" s="609"/>
      <c r="RSX40" s="609">
        <v>3.5385691063929789E-2</v>
      </c>
      <c r="RSY40" s="609"/>
      <c r="RSZ40" s="609"/>
      <c r="RTA40" s="609">
        <v>3.5385691063929789E-2</v>
      </c>
      <c r="RTB40" s="609"/>
      <c r="RTC40" s="609"/>
      <c r="RTD40" s="609">
        <v>3.5385691063929789E-2</v>
      </c>
      <c r="RTE40" s="609"/>
      <c r="RTF40" s="609"/>
      <c r="RTG40" s="609">
        <v>3.5385691063929789E-2</v>
      </c>
      <c r="RTH40" s="609"/>
      <c r="RTI40" s="609"/>
      <c r="RTJ40" s="609">
        <v>3.5385691063929789E-2</v>
      </c>
      <c r="RTK40" s="609"/>
      <c r="RTL40" s="609"/>
      <c r="RTM40" s="609">
        <v>3.5385691063929789E-2</v>
      </c>
      <c r="RTN40" s="609"/>
      <c r="RTO40" s="609"/>
      <c r="RTP40" s="609">
        <v>3.5385691063929789E-2</v>
      </c>
      <c r="RTQ40" s="609"/>
      <c r="RTR40" s="609"/>
      <c r="RTS40" s="609">
        <v>3.5385691063929789E-2</v>
      </c>
      <c r="RTT40" s="609"/>
      <c r="RTU40" s="609"/>
      <c r="RTV40" s="609">
        <v>3.5385691063929789E-2</v>
      </c>
      <c r="RTW40" s="609"/>
      <c r="RTX40" s="609"/>
      <c r="RTY40" s="609">
        <v>3.5385691063929789E-2</v>
      </c>
      <c r="RTZ40" s="609"/>
      <c r="RUA40" s="609"/>
      <c r="RUB40" s="609">
        <v>3.5385691063929789E-2</v>
      </c>
      <c r="RUC40" s="609"/>
      <c r="RUD40" s="609"/>
      <c r="RUE40" s="609">
        <v>3.5385691063929789E-2</v>
      </c>
      <c r="RUF40" s="609"/>
      <c r="RUG40" s="609"/>
      <c r="RUH40" s="609">
        <v>3.5385691063929789E-2</v>
      </c>
      <c r="RUI40" s="609"/>
      <c r="RUJ40" s="609"/>
      <c r="RUK40" s="609">
        <v>3.5385691063929789E-2</v>
      </c>
      <c r="RUL40" s="609"/>
      <c r="RUM40" s="609"/>
      <c r="RUN40" s="609">
        <v>3.5385691063929789E-2</v>
      </c>
      <c r="RUO40" s="609"/>
      <c r="RUP40" s="609"/>
      <c r="RUQ40" s="609">
        <v>3.5385691063929789E-2</v>
      </c>
      <c r="RUR40" s="609"/>
      <c r="RUS40" s="609"/>
      <c r="RUT40" s="609">
        <v>3.5385691063929789E-2</v>
      </c>
      <c r="RUU40" s="609"/>
      <c r="RUV40" s="609"/>
      <c r="RUW40" s="609">
        <v>3.5385691063929789E-2</v>
      </c>
      <c r="RUX40" s="609"/>
      <c r="RUY40" s="609"/>
      <c r="RUZ40" s="609">
        <v>3.5385691063929789E-2</v>
      </c>
      <c r="RVA40" s="609"/>
      <c r="RVB40" s="609"/>
      <c r="RVC40" s="609">
        <v>3.5385691063929789E-2</v>
      </c>
      <c r="RVD40" s="609"/>
      <c r="RVE40" s="609"/>
      <c r="RVF40" s="609">
        <v>3.5385691063929789E-2</v>
      </c>
      <c r="RVG40" s="609"/>
      <c r="RVH40" s="609"/>
      <c r="RVI40" s="609">
        <v>3.5385691063929789E-2</v>
      </c>
      <c r="RVJ40" s="609"/>
      <c r="RVK40" s="609"/>
      <c r="RVL40" s="609">
        <v>3.5385691063929789E-2</v>
      </c>
      <c r="RVM40" s="609"/>
      <c r="RVN40" s="609"/>
      <c r="RVO40" s="609">
        <v>3.5385691063929789E-2</v>
      </c>
      <c r="RVP40" s="609"/>
      <c r="RVQ40" s="609"/>
      <c r="RVR40" s="609">
        <v>3.5385691063929789E-2</v>
      </c>
      <c r="RVS40" s="609"/>
      <c r="RVT40" s="609"/>
      <c r="RVU40" s="609">
        <v>3.5385691063929789E-2</v>
      </c>
      <c r="RVV40" s="609"/>
      <c r="RVW40" s="609"/>
      <c r="RVX40" s="609">
        <v>3.5385691063929789E-2</v>
      </c>
      <c r="RVY40" s="609"/>
      <c r="RVZ40" s="609"/>
      <c r="RWA40" s="609">
        <v>3.5385691063929789E-2</v>
      </c>
      <c r="RWB40" s="609"/>
      <c r="RWC40" s="609"/>
      <c r="RWD40" s="609">
        <v>3.5385691063929789E-2</v>
      </c>
      <c r="RWE40" s="609"/>
      <c r="RWF40" s="609"/>
      <c r="RWG40" s="609">
        <v>3.5385691063929789E-2</v>
      </c>
      <c r="RWH40" s="609"/>
      <c r="RWI40" s="609"/>
      <c r="RWJ40" s="609">
        <v>3.5385691063929789E-2</v>
      </c>
      <c r="RWK40" s="609"/>
      <c r="RWL40" s="609"/>
      <c r="RWM40" s="609">
        <v>3.5385691063929789E-2</v>
      </c>
      <c r="RWN40" s="609"/>
      <c r="RWO40" s="609"/>
      <c r="RWP40" s="609">
        <v>3.5385691063929789E-2</v>
      </c>
      <c r="RWQ40" s="609"/>
      <c r="RWR40" s="609"/>
      <c r="RWS40" s="609">
        <v>3.5385691063929789E-2</v>
      </c>
      <c r="RWT40" s="609"/>
      <c r="RWU40" s="609"/>
      <c r="RWV40" s="609">
        <v>3.5385691063929789E-2</v>
      </c>
      <c r="RWW40" s="609"/>
      <c r="RWX40" s="609"/>
      <c r="RWY40" s="609">
        <v>3.5385691063929789E-2</v>
      </c>
      <c r="RWZ40" s="609"/>
      <c r="RXA40" s="609"/>
      <c r="RXB40" s="609">
        <v>3.5385691063929789E-2</v>
      </c>
      <c r="RXC40" s="609"/>
      <c r="RXD40" s="609"/>
      <c r="RXE40" s="609">
        <v>3.5385691063929789E-2</v>
      </c>
      <c r="RXF40" s="609"/>
      <c r="RXG40" s="609"/>
      <c r="RXH40" s="609">
        <v>3.5385691063929789E-2</v>
      </c>
      <c r="RXI40" s="609"/>
      <c r="RXJ40" s="609"/>
      <c r="RXK40" s="609">
        <v>3.5385691063929789E-2</v>
      </c>
      <c r="RXL40" s="609"/>
      <c r="RXM40" s="609"/>
      <c r="RXN40" s="609">
        <v>3.5385691063929789E-2</v>
      </c>
      <c r="RXO40" s="609"/>
      <c r="RXP40" s="609"/>
      <c r="RXQ40" s="609">
        <v>3.5385691063929789E-2</v>
      </c>
      <c r="RXR40" s="609"/>
      <c r="RXS40" s="609"/>
      <c r="RXT40" s="609">
        <v>3.5385691063929789E-2</v>
      </c>
      <c r="RXU40" s="609"/>
      <c r="RXV40" s="609"/>
      <c r="RXW40" s="609">
        <v>3.5385691063929789E-2</v>
      </c>
      <c r="RXX40" s="609"/>
      <c r="RXY40" s="609"/>
      <c r="RXZ40" s="609">
        <v>3.5385691063929789E-2</v>
      </c>
      <c r="RYA40" s="609"/>
      <c r="RYB40" s="609"/>
      <c r="RYC40" s="609">
        <v>3.5385691063929789E-2</v>
      </c>
      <c r="RYD40" s="609"/>
      <c r="RYE40" s="609"/>
      <c r="RYF40" s="609">
        <v>3.5385691063929789E-2</v>
      </c>
      <c r="RYG40" s="609"/>
      <c r="RYH40" s="609"/>
      <c r="RYI40" s="609">
        <v>3.5385691063929789E-2</v>
      </c>
      <c r="RYJ40" s="609"/>
      <c r="RYK40" s="609"/>
      <c r="RYL40" s="609">
        <v>3.5385691063929789E-2</v>
      </c>
      <c r="RYM40" s="609"/>
      <c r="RYN40" s="609"/>
      <c r="RYO40" s="609">
        <v>3.5385691063929789E-2</v>
      </c>
      <c r="RYP40" s="609"/>
      <c r="RYQ40" s="609"/>
      <c r="RYR40" s="609">
        <v>3.5385691063929789E-2</v>
      </c>
      <c r="RYS40" s="609"/>
      <c r="RYT40" s="609"/>
      <c r="RYU40" s="609">
        <v>3.5385691063929789E-2</v>
      </c>
      <c r="RYV40" s="609"/>
      <c r="RYW40" s="609"/>
      <c r="RYX40" s="609">
        <v>3.5385691063929789E-2</v>
      </c>
      <c r="RYY40" s="609"/>
      <c r="RYZ40" s="609"/>
      <c r="RZA40" s="609">
        <v>3.5385691063929789E-2</v>
      </c>
      <c r="RZB40" s="609"/>
      <c r="RZC40" s="609"/>
      <c r="RZD40" s="609">
        <v>3.5385691063929789E-2</v>
      </c>
      <c r="RZE40" s="609"/>
      <c r="RZF40" s="609"/>
      <c r="RZG40" s="609">
        <v>3.5385691063929789E-2</v>
      </c>
      <c r="RZH40" s="609"/>
      <c r="RZI40" s="609"/>
      <c r="RZJ40" s="609">
        <v>3.5385691063929789E-2</v>
      </c>
      <c r="RZK40" s="609"/>
      <c r="RZL40" s="609"/>
      <c r="RZM40" s="609">
        <v>3.5385691063929789E-2</v>
      </c>
      <c r="RZN40" s="609"/>
      <c r="RZO40" s="609"/>
      <c r="RZP40" s="609">
        <v>3.5385691063929789E-2</v>
      </c>
      <c r="RZQ40" s="609"/>
      <c r="RZR40" s="609"/>
      <c r="RZS40" s="609">
        <v>3.5385691063929789E-2</v>
      </c>
      <c r="RZT40" s="609"/>
      <c r="RZU40" s="609"/>
      <c r="RZV40" s="609">
        <v>3.5385691063929789E-2</v>
      </c>
      <c r="RZW40" s="609"/>
      <c r="RZX40" s="609"/>
      <c r="RZY40" s="609">
        <v>3.5385691063929789E-2</v>
      </c>
      <c r="RZZ40" s="609"/>
      <c r="SAA40" s="609"/>
      <c r="SAB40" s="609">
        <v>3.5385691063929789E-2</v>
      </c>
      <c r="SAC40" s="609"/>
      <c r="SAD40" s="609"/>
      <c r="SAE40" s="609">
        <v>3.5385691063929789E-2</v>
      </c>
      <c r="SAF40" s="609"/>
      <c r="SAG40" s="609"/>
      <c r="SAH40" s="609">
        <v>3.5385691063929789E-2</v>
      </c>
      <c r="SAI40" s="609"/>
      <c r="SAJ40" s="609"/>
      <c r="SAK40" s="609">
        <v>3.5385691063929789E-2</v>
      </c>
      <c r="SAL40" s="609"/>
      <c r="SAM40" s="609"/>
      <c r="SAN40" s="609">
        <v>3.5385691063929789E-2</v>
      </c>
      <c r="SAO40" s="609"/>
      <c r="SAP40" s="609"/>
      <c r="SAQ40" s="609">
        <v>3.5385691063929789E-2</v>
      </c>
      <c r="SAR40" s="609"/>
      <c r="SAS40" s="609"/>
      <c r="SAT40" s="609">
        <v>3.5385691063929789E-2</v>
      </c>
      <c r="SAU40" s="609"/>
      <c r="SAV40" s="609"/>
      <c r="SAW40" s="609">
        <v>3.5385691063929789E-2</v>
      </c>
      <c r="SAX40" s="609"/>
      <c r="SAY40" s="609"/>
      <c r="SAZ40" s="609">
        <v>3.5385691063929789E-2</v>
      </c>
      <c r="SBA40" s="609"/>
      <c r="SBB40" s="609"/>
      <c r="SBC40" s="609">
        <v>3.5385691063929789E-2</v>
      </c>
      <c r="SBD40" s="609"/>
      <c r="SBE40" s="609"/>
      <c r="SBF40" s="609">
        <v>3.5385691063929789E-2</v>
      </c>
      <c r="SBG40" s="609"/>
      <c r="SBH40" s="609"/>
      <c r="SBI40" s="609">
        <v>3.5385691063929789E-2</v>
      </c>
      <c r="SBJ40" s="609"/>
      <c r="SBK40" s="609"/>
      <c r="SBL40" s="609">
        <v>3.5385691063929789E-2</v>
      </c>
      <c r="SBM40" s="609"/>
      <c r="SBN40" s="609"/>
      <c r="SBO40" s="609">
        <v>3.5385691063929789E-2</v>
      </c>
      <c r="SBP40" s="609"/>
      <c r="SBQ40" s="609"/>
      <c r="SBR40" s="609">
        <v>3.5385691063929789E-2</v>
      </c>
      <c r="SBS40" s="609"/>
      <c r="SBT40" s="609"/>
      <c r="SBU40" s="609">
        <v>3.5385691063929789E-2</v>
      </c>
      <c r="SBV40" s="609"/>
      <c r="SBW40" s="609"/>
      <c r="SBX40" s="609">
        <v>3.5385691063929789E-2</v>
      </c>
      <c r="SBY40" s="609"/>
      <c r="SBZ40" s="609"/>
      <c r="SCA40" s="609">
        <v>3.5385691063929789E-2</v>
      </c>
      <c r="SCB40" s="609"/>
      <c r="SCC40" s="609"/>
      <c r="SCD40" s="609">
        <v>3.5385691063929789E-2</v>
      </c>
      <c r="SCE40" s="609"/>
      <c r="SCF40" s="609"/>
      <c r="SCG40" s="609">
        <v>3.5385691063929789E-2</v>
      </c>
      <c r="SCH40" s="609"/>
      <c r="SCI40" s="609"/>
      <c r="SCJ40" s="609">
        <v>3.5385691063929789E-2</v>
      </c>
      <c r="SCK40" s="609"/>
      <c r="SCL40" s="609"/>
      <c r="SCM40" s="609">
        <v>3.5385691063929789E-2</v>
      </c>
      <c r="SCN40" s="609"/>
      <c r="SCO40" s="609"/>
      <c r="SCP40" s="609">
        <v>3.5385691063929789E-2</v>
      </c>
      <c r="SCQ40" s="609"/>
      <c r="SCR40" s="609"/>
      <c r="SCS40" s="609">
        <v>3.5385691063929789E-2</v>
      </c>
      <c r="SCT40" s="609"/>
      <c r="SCU40" s="609"/>
      <c r="SCV40" s="609">
        <v>3.5385691063929789E-2</v>
      </c>
      <c r="SCW40" s="609"/>
      <c r="SCX40" s="609"/>
      <c r="SCY40" s="609">
        <v>3.5385691063929789E-2</v>
      </c>
      <c r="SCZ40" s="609"/>
      <c r="SDA40" s="609"/>
      <c r="SDB40" s="609">
        <v>3.5385691063929789E-2</v>
      </c>
      <c r="SDC40" s="609"/>
      <c r="SDD40" s="609"/>
      <c r="SDE40" s="609">
        <v>3.5385691063929789E-2</v>
      </c>
      <c r="SDF40" s="609"/>
      <c r="SDG40" s="609"/>
      <c r="SDH40" s="609">
        <v>3.5385691063929789E-2</v>
      </c>
      <c r="SDI40" s="609"/>
      <c r="SDJ40" s="609"/>
      <c r="SDK40" s="609">
        <v>3.5385691063929789E-2</v>
      </c>
      <c r="SDL40" s="609"/>
      <c r="SDM40" s="609"/>
      <c r="SDN40" s="609">
        <v>3.5385691063929789E-2</v>
      </c>
      <c r="SDO40" s="609"/>
      <c r="SDP40" s="609"/>
      <c r="SDQ40" s="609">
        <v>3.5385691063929789E-2</v>
      </c>
      <c r="SDR40" s="609"/>
      <c r="SDS40" s="609"/>
      <c r="SDT40" s="609">
        <v>3.5385691063929789E-2</v>
      </c>
      <c r="SDU40" s="609"/>
      <c r="SDV40" s="609"/>
      <c r="SDW40" s="609">
        <v>3.5385691063929789E-2</v>
      </c>
      <c r="SDX40" s="609"/>
      <c r="SDY40" s="609"/>
      <c r="SDZ40" s="609">
        <v>3.5385691063929789E-2</v>
      </c>
      <c r="SEA40" s="609"/>
      <c r="SEB40" s="609"/>
      <c r="SEC40" s="609">
        <v>3.5385691063929789E-2</v>
      </c>
      <c r="SED40" s="609"/>
      <c r="SEE40" s="609"/>
      <c r="SEF40" s="609">
        <v>3.5385691063929789E-2</v>
      </c>
      <c r="SEG40" s="609"/>
      <c r="SEH40" s="609"/>
      <c r="SEI40" s="609">
        <v>3.5385691063929789E-2</v>
      </c>
      <c r="SEJ40" s="609"/>
      <c r="SEK40" s="609"/>
      <c r="SEL40" s="609">
        <v>3.5385691063929789E-2</v>
      </c>
      <c r="SEM40" s="609"/>
      <c r="SEN40" s="609"/>
      <c r="SEO40" s="609">
        <v>3.5385691063929789E-2</v>
      </c>
      <c r="SEP40" s="609"/>
      <c r="SEQ40" s="609"/>
      <c r="SER40" s="609">
        <v>3.5385691063929789E-2</v>
      </c>
      <c r="SES40" s="609"/>
      <c r="SET40" s="609"/>
      <c r="SEU40" s="609">
        <v>3.5385691063929789E-2</v>
      </c>
      <c r="SEV40" s="609"/>
      <c r="SEW40" s="609"/>
      <c r="SEX40" s="609">
        <v>3.5385691063929789E-2</v>
      </c>
      <c r="SEY40" s="609"/>
      <c r="SEZ40" s="609"/>
      <c r="SFA40" s="609">
        <v>3.5385691063929789E-2</v>
      </c>
      <c r="SFB40" s="609"/>
      <c r="SFC40" s="609"/>
      <c r="SFD40" s="609">
        <v>3.5385691063929789E-2</v>
      </c>
      <c r="SFE40" s="609"/>
      <c r="SFF40" s="609"/>
      <c r="SFG40" s="609">
        <v>3.5385691063929789E-2</v>
      </c>
      <c r="SFH40" s="609"/>
      <c r="SFI40" s="609"/>
      <c r="SFJ40" s="609">
        <v>3.5385691063929789E-2</v>
      </c>
      <c r="SFK40" s="609"/>
      <c r="SFL40" s="609"/>
      <c r="SFM40" s="609">
        <v>3.5385691063929789E-2</v>
      </c>
      <c r="SFN40" s="609"/>
      <c r="SFO40" s="609"/>
      <c r="SFP40" s="609">
        <v>3.5385691063929789E-2</v>
      </c>
      <c r="SFQ40" s="609"/>
      <c r="SFR40" s="609"/>
      <c r="SFS40" s="609">
        <v>3.5385691063929789E-2</v>
      </c>
      <c r="SFT40" s="609"/>
      <c r="SFU40" s="609"/>
      <c r="SFV40" s="609">
        <v>3.5385691063929789E-2</v>
      </c>
      <c r="SFW40" s="609"/>
      <c r="SFX40" s="609"/>
      <c r="SFY40" s="609">
        <v>3.5385691063929789E-2</v>
      </c>
      <c r="SFZ40" s="609"/>
      <c r="SGA40" s="609"/>
      <c r="SGB40" s="609">
        <v>3.5385691063929789E-2</v>
      </c>
      <c r="SGC40" s="609"/>
      <c r="SGD40" s="609"/>
      <c r="SGE40" s="609">
        <v>3.5385691063929789E-2</v>
      </c>
      <c r="SGF40" s="609"/>
      <c r="SGG40" s="609"/>
      <c r="SGH40" s="609">
        <v>3.5385691063929789E-2</v>
      </c>
      <c r="SGI40" s="609"/>
      <c r="SGJ40" s="609"/>
      <c r="SGK40" s="609">
        <v>3.5385691063929789E-2</v>
      </c>
      <c r="SGL40" s="609"/>
      <c r="SGM40" s="609"/>
      <c r="SGN40" s="609">
        <v>3.5385691063929789E-2</v>
      </c>
      <c r="SGO40" s="609"/>
      <c r="SGP40" s="609"/>
      <c r="SGQ40" s="609">
        <v>3.5385691063929789E-2</v>
      </c>
      <c r="SGR40" s="609"/>
      <c r="SGS40" s="609"/>
      <c r="SGT40" s="609">
        <v>3.5385691063929789E-2</v>
      </c>
      <c r="SGU40" s="609"/>
      <c r="SGV40" s="609"/>
      <c r="SGW40" s="609">
        <v>3.5385691063929789E-2</v>
      </c>
      <c r="SGX40" s="609"/>
      <c r="SGY40" s="609"/>
      <c r="SGZ40" s="609">
        <v>3.5385691063929789E-2</v>
      </c>
      <c r="SHA40" s="609"/>
      <c r="SHB40" s="609"/>
      <c r="SHC40" s="609">
        <v>3.5385691063929789E-2</v>
      </c>
      <c r="SHD40" s="609"/>
      <c r="SHE40" s="609"/>
      <c r="SHF40" s="609">
        <v>3.5385691063929789E-2</v>
      </c>
      <c r="SHG40" s="609"/>
      <c r="SHH40" s="609"/>
      <c r="SHI40" s="609">
        <v>3.5385691063929789E-2</v>
      </c>
      <c r="SHJ40" s="609"/>
      <c r="SHK40" s="609"/>
      <c r="SHL40" s="609">
        <v>3.5385691063929789E-2</v>
      </c>
      <c r="SHM40" s="609"/>
      <c r="SHN40" s="609"/>
      <c r="SHO40" s="609">
        <v>3.5385691063929789E-2</v>
      </c>
      <c r="SHP40" s="609"/>
      <c r="SHQ40" s="609"/>
      <c r="SHR40" s="609">
        <v>3.5385691063929789E-2</v>
      </c>
      <c r="SHS40" s="609"/>
      <c r="SHT40" s="609"/>
      <c r="SHU40" s="609">
        <v>3.5385691063929789E-2</v>
      </c>
      <c r="SHV40" s="609"/>
      <c r="SHW40" s="609"/>
      <c r="SHX40" s="609">
        <v>3.5385691063929789E-2</v>
      </c>
      <c r="SHY40" s="609"/>
      <c r="SHZ40" s="609"/>
      <c r="SIA40" s="609">
        <v>3.5385691063929789E-2</v>
      </c>
      <c r="SIB40" s="609"/>
      <c r="SIC40" s="609"/>
      <c r="SID40" s="609">
        <v>3.5385691063929789E-2</v>
      </c>
      <c r="SIE40" s="609"/>
      <c r="SIF40" s="609"/>
      <c r="SIG40" s="609">
        <v>3.5385691063929789E-2</v>
      </c>
      <c r="SIH40" s="609"/>
      <c r="SII40" s="609"/>
      <c r="SIJ40" s="609">
        <v>3.5385691063929789E-2</v>
      </c>
      <c r="SIK40" s="609"/>
      <c r="SIL40" s="609"/>
      <c r="SIM40" s="609">
        <v>3.5385691063929789E-2</v>
      </c>
      <c r="SIN40" s="609"/>
      <c r="SIO40" s="609"/>
      <c r="SIP40" s="609">
        <v>3.5385691063929789E-2</v>
      </c>
      <c r="SIQ40" s="609"/>
      <c r="SIR40" s="609"/>
      <c r="SIS40" s="609">
        <v>3.5385691063929789E-2</v>
      </c>
      <c r="SIT40" s="609"/>
      <c r="SIU40" s="609"/>
      <c r="SIV40" s="609">
        <v>3.5385691063929789E-2</v>
      </c>
      <c r="SIW40" s="609"/>
      <c r="SIX40" s="609"/>
      <c r="SIY40" s="609">
        <v>3.5385691063929789E-2</v>
      </c>
      <c r="SIZ40" s="609"/>
      <c r="SJA40" s="609"/>
      <c r="SJB40" s="609">
        <v>3.5385691063929789E-2</v>
      </c>
      <c r="SJC40" s="609"/>
      <c r="SJD40" s="609"/>
      <c r="SJE40" s="609">
        <v>3.5385691063929789E-2</v>
      </c>
      <c r="SJF40" s="609"/>
      <c r="SJG40" s="609"/>
      <c r="SJH40" s="609">
        <v>3.5385691063929789E-2</v>
      </c>
      <c r="SJI40" s="609"/>
      <c r="SJJ40" s="609"/>
      <c r="SJK40" s="609">
        <v>3.5385691063929789E-2</v>
      </c>
      <c r="SJL40" s="609"/>
      <c r="SJM40" s="609"/>
      <c r="SJN40" s="609">
        <v>3.5385691063929789E-2</v>
      </c>
      <c r="SJO40" s="609"/>
      <c r="SJP40" s="609"/>
      <c r="SJQ40" s="609">
        <v>3.5385691063929789E-2</v>
      </c>
      <c r="SJR40" s="609"/>
      <c r="SJS40" s="609"/>
      <c r="SJT40" s="609">
        <v>3.5385691063929789E-2</v>
      </c>
      <c r="SJU40" s="609"/>
      <c r="SJV40" s="609"/>
      <c r="SJW40" s="609">
        <v>3.5385691063929789E-2</v>
      </c>
      <c r="SJX40" s="609"/>
      <c r="SJY40" s="609"/>
      <c r="SJZ40" s="609">
        <v>3.5385691063929789E-2</v>
      </c>
      <c r="SKA40" s="609"/>
      <c r="SKB40" s="609"/>
      <c r="SKC40" s="609">
        <v>3.5385691063929789E-2</v>
      </c>
      <c r="SKD40" s="609"/>
      <c r="SKE40" s="609"/>
      <c r="SKF40" s="609">
        <v>3.5385691063929789E-2</v>
      </c>
      <c r="SKG40" s="609"/>
      <c r="SKH40" s="609"/>
      <c r="SKI40" s="609">
        <v>3.5385691063929789E-2</v>
      </c>
      <c r="SKJ40" s="609"/>
      <c r="SKK40" s="609"/>
      <c r="SKL40" s="609">
        <v>3.5385691063929789E-2</v>
      </c>
      <c r="SKM40" s="609"/>
      <c r="SKN40" s="609"/>
      <c r="SKO40" s="609">
        <v>3.5385691063929789E-2</v>
      </c>
      <c r="SKP40" s="609"/>
      <c r="SKQ40" s="609"/>
      <c r="SKR40" s="609">
        <v>3.5385691063929789E-2</v>
      </c>
      <c r="SKS40" s="609"/>
      <c r="SKT40" s="609"/>
      <c r="SKU40" s="609">
        <v>3.5385691063929789E-2</v>
      </c>
      <c r="SKV40" s="609"/>
      <c r="SKW40" s="609"/>
      <c r="SKX40" s="609">
        <v>3.5385691063929789E-2</v>
      </c>
      <c r="SKY40" s="609"/>
      <c r="SKZ40" s="609"/>
      <c r="SLA40" s="609">
        <v>3.5385691063929789E-2</v>
      </c>
      <c r="SLB40" s="609"/>
      <c r="SLC40" s="609"/>
      <c r="SLD40" s="609">
        <v>3.5385691063929789E-2</v>
      </c>
      <c r="SLE40" s="609"/>
      <c r="SLF40" s="609"/>
      <c r="SLG40" s="609">
        <v>3.5385691063929789E-2</v>
      </c>
      <c r="SLH40" s="609"/>
      <c r="SLI40" s="609"/>
      <c r="SLJ40" s="609">
        <v>3.5385691063929789E-2</v>
      </c>
      <c r="SLK40" s="609"/>
      <c r="SLL40" s="609"/>
      <c r="SLM40" s="609">
        <v>3.5385691063929789E-2</v>
      </c>
      <c r="SLN40" s="609"/>
      <c r="SLO40" s="609"/>
      <c r="SLP40" s="609">
        <v>3.5385691063929789E-2</v>
      </c>
      <c r="SLQ40" s="609"/>
      <c r="SLR40" s="609"/>
      <c r="SLS40" s="609">
        <v>3.5385691063929789E-2</v>
      </c>
      <c r="SLT40" s="609"/>
      <c r="SLU40" s="609"/>
      <c r="SLV40" s="609">
        <v>3.5385691063929789E-2</v>
      </c>
      <c r="SLW40" s="609"/>
      <c r="SLX40" s="609"/>
      <c r="SLY40" s="609">
        <v>3.5385691063929789E-2</v>
      </c>
      <c r="SLZ40" s="609"/>
      <c r="SMA40" s="609"/>
      <c r="SMB40" s="609">
        <v>3.5385691063929789E-2</v>
      </c>
      <c r="SMC40" s="609"/>
      <c r="SMD40" s="609"/>
      <c r="SME40" s="609">
        <v>3.5385691063929789E-2</v>
      </c>
      <c r="SMF40" s="609"/>
      <c r="SMG40" s="609"/>
      <c r="SMH40" s="609">
        <v>3.5385691063929789E-2</v>
      </c>
      <c r="SMI40" s="609"/>
      <c r="SMJ40" s="609"/>
      <c r="SMK40" s="609">
        <v>3.5385691063929789E-2</v>
      </c>
      <c r="SML40" s="609"/>
      <c r="SMM40" s="609"/>
      <c r="SMN40" s="609">
        <v>3.5385691063929789E-2</v>
      </c>
      <c r="SMO40" s="609"/>
      <c r="SMP40" s="609"/>
      <c r="SMQ40" s="609">
        <v>3.5385691063929789E-2</v>
      </c>
      <c r="SMR40" s="609"/>
      <c r="SMS40" s="609"/>
      <c r="SMT40" s="609">
        <v>3.5385691063929789E-2</v>
      </c>
      <c r="SMU40" s="609"/>
      <c r="SMV40" s="609"/>
      <c r="SMW40" s="609">
        <v>3.5385691063929789E-2</v>
      </c>
      <c r="SMX40" s="609"/>
      <c r="SMY40" s="609"/>
      <c r="SMZ40" s="609">
        <v>3.5385691063929789E-2</v>
      </c>
      <c r="SNA40" s="609"/>
      <c r="SNB40" s="609"/>
      <c r="SNC40" s="609">
        <v>3.5385691063929789E-2</v>
      </c>
      <c r="SND40" s="609"/>
      <c r="SNE40" s="609"/>
      <c r="SNF40" s="609">
        <v>3.5385691063929789E-2</v>
      </c>
      <c r="SNG40" s="609"/>
      <c r="SNH40" s="609"/>
      <c r="SNI40" s="609">
        <v>3.5385691063929789E-2</v>
      </c>
      <c r="SNJ40" s="609"/>
      <c r="SNK40" s="609"/>
      <c r="SNL40" s="609">
        <v>3.5385691063929789E-2</v>
      </c>
      <c r="SNM40" s="609"/>
      <c r="SNN40" s="609"/>
      <c r="SNO40" s="609">
        <v>3.5385691063929789E-2</v>
      </c>
      <c r="SNP40" s="609"/>
      <c r="SNQ40" s="609"/>
      <c r="SNR40" s="609">
        <v>3.5385691063929789E-2</v>
      </c>
      <c r="SNS40" s="609"/>
      <c r="SNT40" s="609"/>
      <c r="SNU40" s="609">
        <v>3.5385691063929789E-2</v>
      </c>
      <c r="SNV40" s="609"/>
      <c r="SNW40" s="609"/>
      <c r="SNX40" s="609">
        <v>3.5385691063929789E-2</v>
      </c>
      <c r="SNY40" s="609"/>
      <c r="SNZ40" s="609"/>
      <c r="SOA40" s="609">
        <v>3.5385691063929789E-2</v>
      </c>
      <c r="SOB40" s="609"/>
      <c r="SOC40" s="609"/>
      <c r="SOD40" s="609">
        <v>3.5385691063929789E-2</v>
      </c>
      <c r="SOE40" s="609"/>
      <c r="SOF40" s="609"/>
      <c r="SOG40" s="609">
        <v>3.5385691063929789E-2</v>
      </c>
      <c r="SOH40" s="609"/>
      <c r="SOI40" s="609"/>
      <c r="SOJ40" s="609">
        <v>3.5385691063929789E-2</v>
      </c>
      <c r="SOK40" s="609"/>
      <c r="SOL40" s="609"/>
      <c r="SOM40" s="609">
        <v>3.5385691063929789E-2</v>
      </c>
      <c r="SON40" s="609"/>
      <c r="SOO40" s="609"/>
      <c r="SOP40" s="609">
        <v>3.5385691063929789E-2</v>
      </c>
      <c r="SOQ40" s="609"/>
      <c r="SOR40" s="609"/>
      <c r="SOS40" s="609">
        <v>3.5385691063929789E-2</v>
      </c>
      <c r="SOT40" s="609"/>
      <c r="SOU40" s="609"/>
      <c r="SOV40" s="609">
        <v>3.5385691063929789E-2</v>
      </c>
      <c r="SOW40" s="609"/>
      <c r="SOX40" s="609"/>
      <c r="SOY40" s="609">
        <v>3.5385691063929789E-2</v>
      </c>
      <c r="SOZ40" s="609"/>
      <c r="SPA40" s="609"/>
      <c r="SPB40" s="609">
        <v>3.5385691063929789E-2</v>
      </c>
      <c r="SPC40" s="609"/>
      <c r="SPD40" s="609"/>
      <c r="SPE40" s="609">
        <v>3.5385691063929789E-2</v>
      </c>
      <c r="SPF40" s="609"/>
      <c r="SPG40" s="609"/>
      <c r="SPH40" s="609">
        <v>3.5385691063929789E-2</v>
      </c>
      <c r="SPI40" s="609"/>
      <c r="SPJ40" s="609"/>
      <c r="SPK40" s="609">
        <v>3.5385691063929789E-2</v>
      </c>
      <c r="SPL40" s="609"/>
      <c r="SPM40" s="609"/>
      <c r="SPN40" s="609">
        <v>3.5385691063929789E-2</v>
      </c>
      <c r="SPO40" s="609"/>
      <c r="SPP40" s="609"/>
      <c r="SPQ40" s="609">
        <v>3.5385691063929789E-2</v>
      </c>
      <c r="SPR40" s="609"/>
      <c r="SPS40" s="609"/>
      <c r="SPT40" s="609">
        <v>3.5385691063929789E-2</v>
      </c>
      <c r="SPU40" s="609"/>
      <c r="SPV40" s="609"/>
      <c r="SPW40" s="609">
        <v>3.5385691063929789E-2</v>
      </c>
      <c r="SPX40" s="609"/>
      <c r="SPY40" s="609"/>
      <c r="SPZ40" s="609">
        <v>3.5385691063929789E-2</v>
      </c>
      <c r="SQA40" s="609"/>
      <c r="SQB40" s="609"/>
      <c r="SQC40" s="609">
        <v>3.5385691063929789E-2</v>
      </c>
      <c r="SQD40" s="609"/>
      <c r="SQE40" s="609"/>
      <c r="SQF40" s="609">
        <v>3.5385691063929789E-2</v>
      </c>
      <c r="SQG40" s="609"/>
      <c r="SQH40" s="609"/>
      <c r="SQI40" s="609">
        <v>3.5385691063929789E-2</v>
      </c>
      <c r="SQJ40" s="609"/>
      <c r="SQK40" s="609"/>
      <c r="SQL40" s="609">
        <v>3.5385691063929789E-2</v>
      </c>
      <c r="SQM40" s="609"/>
      <c r="SQN40" s="609"/>
      <c r="SQO40" s="609">
        <v>3.5385691063929789E-2</v>
      </c>
      <c r="SQP40" s="609"/>
      <c r="SQQ40" s="609"/>
      <c r="SQR40" s="609">
        <v>3.5385691063929789E-2</v>
      </c>
      <c r="SQS40" s="609"/>
      <c r="SQT40" s="609"/>
      <c r="SQU40" s="609">
        <v>3.5385691063929789E-2</v>
      </c>
      <c r="SQV40" s="609"/>
      <c r="SQW40" s="609"/>
      <c r="SQX40" s="609">
        <v>3.5385691063929789E-2</v>
      </c>
      <c r="SQY40" s="609"/>
      <c r="SQZ40" s="609"/>
      <c r="SRA40" s="609">
        <v>3.5385691063929789E-2</v>
      </c>
      <c r="SRB40" s="609"/>
      <c r="SRC40" s="609"/>
      <c r="SRD40" s="609">
        <v>3.5385691063929789E-2</v>
      </c>
      <c r="SRE40" s="609"/>
      <c r="SRF40" s="609"/>
      <c r="SRG40" s="609">
        <v>3.5385691063929789E-2</v>
      </c>
      <c r="SRH40" s="609"/>
      <c r="SRI40" s="609"/>
      <c r="SRJ40" s="609">
        <v>3.5385691063929789E-2</v>
      </c>
      <c r="SRK40" s="609"/>
      <c r="SRL40" s="609"/>
      <c r="SRM40" s="609">
        <v>3.5385691063929789E-2</v>
      </c>
      <c r="SRN40" s="609"/>
      <c r="SRO40" s="609"/>
      <c r="SRP40" s="609">
        <v>3.5385691063929789E-2</v>
      </c>
      <c r="SRQ40" s="609"/>
      <c r="SRR40" s="609"/>
      <c r="SRS40" s="609">
        <v>3.5385691063929789E-2</v>
      </c>
      <c r="SRT40" s="609"/>
      <c r="SRU40" s="609"/>
      <c r="SRV40" s="609">
        <v>3.5385691063929789E-2</v>
      </c>
      <c r="SRW40" s="609"/>
      <c r="SRX40" s="609"/>
      <c r="SRY40" s="609">
        <v>3.5385691063929789E-2</v>
      </c>
      <c r="SRZ40" s="609"/>
      <c r="SSA40" s="609"/>
      <c r="SSB40" s="609">
        <v>3.5385691063929789E-2</v>
      </c>
      <c r="SSC40" s="609"/>
      <c r="SSD40" s="609"/>
      <c r="SSE40" s="609">
        <v>3.5385691063929789E-2</v>
      </c>
      <c r="SSF40" s="609"/>
      <c r="SSG40" s="609"/>
      <c r="SSH40" s="609">
        <v>3.5385691063929789E-2</v>
      </c>
      <c r="SSI40" s="609"/>
      <c r="SSJ40" s="609"/>
      <c r="SSK40" s="609">
        <v>3.5385691063929789E-2</v>
      </c>
      <c r="SSL40" s="609"/>
      <c r="SSM40" s="609"/>
      <c r="SSN40" s="609">
        <v>3.5385691063929789E-2</v>
      </c>
      <c r="SSO40" s="609"/>
      <c r="SSP40" s="609"/>
      <c r="SSQ40" s="609">
        <v>3.5385691063929789E-2</v>
      </c>
      <c r="SSR40" s="609"/>
      <c r="SSS40" s="609"/>
      <c r="SST40" s="609">
        <v>3.5385691063929789E-2</v>
      </c>
      <c r="SSU40" s="609"/>
      <c r="SSV40" s="609"/>
      <c r="SSW40" s="609">
        <v>3.5385691063929789E-2</v>
      </c>
      <c r="SSX40" s="609"/>
      <c r="SSY40" s="609"/>
      <c r="SSZ40" s="609">
        <v>3.5385691063929789E-2</v>
      </c>
      <c r="STA40" s="609"/>
      <c r="STB40" s="609"/>
      <c r="STC40" s="609">
        <v>3.5385691063929789E-2</v>
      </c>
      <c r="STD40" s="609"/>
      <c r="STE40" s="609"/>
      <c r="STF40" s="609">
        <v>3.5385691063929789E-2</v>
      </c>
      <c r="STG40" s="609"/>
      <c r="STH40" s="609"/>
      <c r="STI40" s="609">
        <v>3.5385691063929789E-2</v>
      </c>
      <c r="STJ40" s="609"/>
      <c r="STK40" s="609"/>
      <c r="STL40" s="609">
        <v>3.5385691063929789E-2</v>
      </c>
      <c r="STM40" s="609"/>
      <c r="STN40" s="609"/>
      <c r="STO40" s="609">
        <v>3.5385691063929789E-2</v>
      </c>
      <c r="STP40" s="609"/>
      <c r="STQ40" s="609"/>
      <c r="STR40" s="609">
        <v>3.5385691063929789E-2</v>
      </c>
      <c r="STS40" s="609"/>
      <c r="STT40" s="609"/>
      <c r="STU40" s="609">
        <v>3.5385691063929789E-2</v>
      </c>
      <c r="STV40" s="609"/>
      <c r="STW40" s="609"/>
      <c r="STX40" s="609">
        <v>3.5385691063929789E-2</v>
      </c>
      <c r="STY40" s="609"/>
      <c r="STZ40" s="609"/>
      <c r="SUA40" s="609">
        <v>3.5385691063929789E-2</v>
      </c>
      <c r="SUB40" s="609"/>
      <c r="SUC40" s="609"/>
      <c r="SUD40" s="609">
        <v>3.5385691063929789E-2</v>
      </c>
      <c r="SUE40" s="609"/>
      <c r="SUF40" s="609"/>
      <c r="SUG40" s="609">
        <v>3.5385691063929789E-2</v>
      </c>
      <c r="SUH40" s="609"/>
      <c r="SUI40" s="609"/>
      <c r="SUJ40" s="609">
        <v>3.5385691063929789E-2</v>
      </c>
      <c r="SUK40" s="609"/>
      <c r="SUL40" s="609"/>
      <c r="SUM40" s="609">
        <v>3.5385691063929789E-2</v>
      </c>
      <c r="SUN40" s="609"/>
      <c r="SUO40" s="609"/>
      <c r="SUP40" s="609">
        <v>3.5385691063929789E-2</v>
      </c>
      <c r="SUQ40" s="609"/>
      <c r="SUR40" s="609"/>
      <c r="SUS40" s="609">
        <v>3.5385691063929789E-2</v>
      </c>
      <c r="SUT40" s="609"/>
      <c r="SUU40" s="609"/>
      <c r="SUV40" s="609">
        <v>3.5385691063929789E-2</v>
      </c>
      <c r="SUW40" s="609"/>
      <c r="SUX40" s="609"/>
      <c r="SUY40" s="609">
        <v>3.5385691063929789E-2</v>
      </c>
      <c r="SUZ40" s="609"/>
      <c r="SVA40" s="609"/>
      <c r="SVB40" s="609">
        <v>3.5385691063929789E-2</v>
      </c>
      <c r="SVC40" s="609"/>
      <c r="SVD40" s="609"/>
      <c r="SVE40" s="609">
        <v>3.5385691063929789E-2</v>
      </c>
      <c r="SVF40" s="609"/>
      <c r="SVG40" s="609"/>
      <c r="SVH40" s="609">
        <v>3.5385691063929789E-2</v>
      </c>
      <c r="SVI40" s="609"/>
      <c r="SVJ40" s="609"/>
      <c r="SVK40" s="609">
        <v>3.5385691063929789E-2</v>
      </c>
      <c r="SVL40" s="609"/>
      <c r="SVM40" s="609"/>
      <c r="SVN40" s="609">
        <v>3.5385691063929789E-2</v>
      </c>
      <c r="SVO40" s="609"/>
      <c r="SVP40" s="609"/>
      <c r="SVQ40" s="609">
        <v>3.5385691063929789E-2</v>
      </c>
      <c r="SVR40" s="609"/>
      <c r="SVS40" s="609"/>
      <c r="SVT40" s="609">
        <v>3.5385691063929789E-2</v>
      </c>
      <c r="SVU40" s="609"/>
      <c r="SVV40" s="609"/>
      <c r="SVW40" s="609">
        <v>3.5385691063929789E-2</v>
      </c>
      <c r="SVX40" s="609"/>
      <c r="SVY40" s="609"/>
      <c r="SVZ40" s="609">
        <v>3.5385691063929789E-2</v>
      </c>
      <c r="SWA40" s="609"/>
      <c r="SWB40" s="609"/>
      <c r="SWC40" s="609">
        <v>3.5385691063929789E-2</v>
      </c>
      <c r="SWD40" s="609"/>
      <c r="SWE40" s="609"/>
      <c r="SWF40" s="609">
        <v>3.5385691063929789E-2</v>
      </c>
      <c r="SWG40" s="609"/>
      <c r="SWH40" s="609"/>
      <c r="SWI40" s="609">
        <v>3.5385691063929789E-2</v>
      </c>
      <c r="SWJ40" s="609"/>
      <c r="SWK40" s="609"/>
      <c r="SWL40" s="609">
        <v>3.5385691063929789E-2</v>
      </c>
      <c r="SWM40" s="609"/>
      <c r="SWN40" s="609"/>
      <c r="SWO40" s="609">
        <v>3.5385691063929789E-2</v>
      </c>
      <c r="SWP40" s="609"/>
      <c r="SWQ40" s="609"/>
      <c r="SWR40" s="609">
        <v>3.5385691063929789E-2</v>
      </c>
      <c r="SWS40" s="609"/>
      <c r="SWT40" s="609"/>
      <c r="SWU40" s="609">
        <v>3.5385691063929789E-2</v>
      </c>
      <c r="SWV40" s="609"/>
      <c r="SWW40" s="609"/>
      <c r="SWX40" s="609">
        <v>3.5385691063929789E-2</v>
      </c>
      <c r="SWY40" s="609"/>
      <c r="SWZ40" s="609"/>
      <c r="SXA40" s="609">
        <v>3.5385691063929789E-2</v>
      </c>
      <c r="SXB40" s="609"/>
      <c r="SXC40" s="609"/>
      <c r="SXD40" s="609">
        <v>3.5385691063929789E-2</v>
      </c>
      <c r="SXE40" s="609"/>
      <c r="SXF40" s="609"/>
      <c r="SXG40" s="609">
        <v>3.5385691063929789E-2</v>
      </c>
      <c r="SXH40" s="609"/>
      <c r="SXI40" s="609"/>
      <c r="SXJ40" s="609">
        <v>3.5385691063929789E-2</v>
      </c>
      <c r="SXK40" s="609"/>
      <c r="SXL40" s="609"/>
      <c r="SXM40" s="609">
        <v>3.5385691063929789E-2</v>
      </c>
      <c r="SXN40" s="609"/>
      <c r="SXO40" s="609"/>
      <c r="SXP40" s="609">
        <v>3.5385691063929789E-2</v>
      </c>
      <c r="SXQ40" s="609"/>
      <c r="SXR40" s="609"/>
      <c r="SXS40" s="609">
        <v>3.5385691063929789E-2</v>
      </c>
      <c r="SXT40" s="609"/>
      <c r="SXU40" s="609"/>
      <c r="SXV40" s="609">
        <v>3.5385691063929789E-2</v>
      </c>
      <c r="SXW40" s="609"/>
      <c r="SXX40" s="609"/>
      <c r="SXY40" s="609">
        <v>3.5385691063929789E-2</v>
      </c>
      <c r="SXZ40" s="609"/>
      <c r="SYA40" s="609"/>
      <c r="SYB40" s="609">
        <v>3.5385691063929789E-2</v>
      </c>
      <c r="SYC40" s="609"/>
      <c r="SYD40" s="609"/>
      <c r="SYE40" s="609">
        <v>3.5385691063929789E-2</v>
      </c>
      <c r="SYF40" s="609"/>
      <c r="SYG40" s="609"/>
      <c r="SYH40" s="609">
        <v>3.5385691063929789E-2</v>
      </c>
      <c r="SYI40" s="609"/>
      <c r="SYJ40" s="609"/>
      <c r="SYK40" s="609">
        <v>3.5385691063929789E-2</v>
      </c>
      <c r="SYL40" s="609"/>
      <c r="SYM40" s="609"/>
      <c r="SYN40" s="609">
        <v>3.5385691063929789E-2</v>
      </c>
      <c r="SYO40" s="609"/>
      <c r="SYP40" s="609"/>
      <c r="SYQ40" s="609">
        <v>3.5385691063929789E-2</v>
      </c>
      <c r="SYR40" s="609"/>
      <c r="SYS40" s="609"/>
      <c r="SYT40" s="609">
        <v>3.5385691063929789E-2</v>
      </c>
      <c r="SYU40" s="609"/>
      <c r="SYV40" s="609"/>
      <c r="SYW40" s="609">
        <v>3.5385691063929789E-2</v>
      </c>
      <c r="SYX40" s="609"/>
      <c r="SYY40" s="609"/>
      <c r="SYZ40" s="609">
        <v>3.5385691063929789E-2</v>
      </c>
      <c r="SZA40" s="609"/>
      <c r="SZB40" s="609"/>
      <c r="SZC40" s="609">
        <v>3.5385691063929789E-2</v>
      </c>
      <c r="SZD40" s="609"/>
      <c r="SZE40" s="609"/>
      <c r="SZF40" s="609">
        <v>3.5385691063929789E-2</v>
      </c>
      <c r="SZG40" s="609"/>
      <c r="SZH40" s="609"/>
      <c r="SZI40" s="609">
        <v>3.5385691063929789E-2</v>
      </c>
      <c r="SZJ40" s="609"/>
      <c r="SZK40" s="609"/>
      <c r="SZL40" s="609">
        <v>3.5385691063929789E-2</v>
      </c>
      <c r="SZM40" s="609"/>
      <c r="SZN40" s="609"/>
      <c r="SZO40" s="609">
        <v>3.5385691063929789E-2</v>
      </c>
      <c r="SZP40" s="609"/>
      <c r="SZQ40" s="609"/>
      <c r="SZR40" s="609">
        <v>3.5385691063929789E-2</v>
      </c>
      <c r="SZS40" s="609"/>
      <c r="SZT40" s="609"/>
      <c r="SZU40" s="609">
        <v>3.5385691063929789E-2</v>
      </c>
      <c r="SZV40" s="609"/>
      <c r="SZW40" s="609"/>
      <c r="SZX40" s="609">
        <v>3.5385691063929789E-2</v>
      </c>
      <c r="SZY40" s="609"/>
      <c r="SZZ40" s="609"/>
      <c r="TAA40" s="609">
        <v>3.5385691063929789E-2</v>
      </c>
      <c r="TAB40" s="609"/>
      <c r="TAC40" s="609"/>
      <c r="TAD40" s="609">
        <v>3.5385691063929789E-2</v>
      </c>
      <c r="TAE40" s="609"/>
      <c r="TAF40" s="609"/>
      <c r="TAG40" s="609">
        <v>3.5385691063929789E-2</v>
      </c>
      <c r="TAH40" s="609"/>
      <c r="TAI40" s="609"/>
      <c r="TAJ40" s="609">
        <v>3.5385691063929789E-2</v>
      </c>
      <c r="TAK40" s="609"/>
      <c r="TAL40" s="609"/>
      <c r="TAM40" s="609">
        <v>3.5385691063929789E-2</v>
      </c>
      <c r="TAN40" s="609"/>
      <c r="TAO40" s="609"/>
      <c r="TAP40" s="609">
        <v>3.5385691063929789E-2</v>
      </c>
      <c r="TAQ40" s="609"/>
      <c r="TAR40" s="609"/>
      <c r="TAS40" s="609">
        <v>3.5385691063929789E-2</v>
      </c>
      <c r="TAT40" s="609"/>
      <c r="TAU40" s="609"/>
      <c r="TAV40" s="609">
        <v>3.5385691063929789E-2</v>
      </c>
      <c r="TAW40" s="609"/>
      <c r="TAX40" s="609"/>
      <c r="TAY40" s="609">
        <v>3.5385691063929789E-2</v>
      </c>
      <c r="TAZ40" s="609"/>
      <c r="TBA40" s="609"/>
      <c r="TBB40" s="609">
        <v>3.5385691063929789E-2</v>
      </c>
      <c r="TBC40" s="609"/>
      <c r="TBD40" s="609"/>
      <c r="TBE40" s="609">
        <v>3.5385691063929789E-2</v>
      </c>
      <c r="TBF40" s="609"/>
      <c r="TBG40" s="609"/>
      <c r="TBH40" s="609">
        <v>3.5385691063929789E-2</v>
      </c>
      <c r="TBI40" s="609"/>
      <c r="TBJ40" s="609"/>
      <c r="TBK40" s="609">
        <v>3.5385691063929789E-2</v>
      </c>
      <c r="TBL40" s="609"/>
      <c r="TBM40" s="609"/>
      <c r="TBN40" s="609">
        <v>3.5385691063929789E-2</v>
      </c>
      <c r="TBO40" s="609"/>
      <c r="TBP40" s="609"/>
      <c r="TBQ40" s="609">
        <v>3.5385691063929789E-2</v>
      </c>
      <c r="TBR40" s="609"/>
      <c r="TBS40" s="609"/>
      <c r="TBT40" s="609">
        <v>3.5385691063929789E-2</v>
      </c>
      <c r="TBU40" s="609"/>
      <c r="TBV40" s="609"/>
      <c r="TBW40" s="609">
        <v>3.5385691063929789E-2</v>
      </c>
      <c r="TBX40" s="609"/>
      <c r="TBY40" s="609"/>
      <c r="TBZ40" s="609">
        <v>3.5385691063929789E-2</v>
      </c>
      <c r="TCA40" s="609"/>
      <c r="TCB40" s="609"/>
      <c r="TCC40" s="609">
        <v>3.5385691063929789E-2</v>
      </c>
      <c r="TCD40" s="609"/>
      <c r="TCE40" s="609"/>
      <c r="TCF40" s="609">
        <v>3.5385691063929789E-2</v>
      </c>
      <c r="TCG40" s="609"/>
      <c r="TCH40" s="609"/>
      <c r="TCI40" s="609">
        <v>3.5385691063929789E-2</v>
      </c>
      <c r="TCJ40" s="609"/>
      <c r="TCK40" s="609"/>
      <c r="TCL40" s="609">
        <v>3.5385691063929789E-2</v>
      </c>
      <c r="TCM40" s="609"/>
      <c r="TCN40" s="609"/>
      <c r="TCO40" s="609">
        <v>3.5385691063929789E-2</v>
      </c>
      <c r="TCP40" s="609"/>
      <c r="TCQ40" s="609"/>
      <c r="TCR40" s="609">
        <v>3.5385691063929789E-2</v>
      </c>
      <c r="TCS40" s="609"/>
      <c r="TCT40" s="609"/>
      <c r="TCU40" s="609">
        <v>3.5385691063929789E-2</v>
      </c>
      <c r="TCV40" s="609"/>
      <c r="TCW40" s="609"/>
      <c r="TCX40" s="609">
        <v>3.5385691063929789E-2</v>
      </c>
      <c r="TCY40" s="609"/>
      <c r="TCZ40" s="609"/>
      <c r="TDA40" s="609">
        <v>3.5385691063929789E-2</v>
      </c>
      <c r="TDB40" s="609"/>
      <c r="TDC40" s="609"/>
      <c r="TDD40" s="609">
        <v>3.5385691063929789E-2</v>
      </c>
      <c r="TDE40" s="609"/>
      <c r="TDF40" s="609"/>
      <c r="TDG40" s="609">
        <v>3.5385691063929789E-2</v>
      </c>
      <c r="TDH40" s="609"/>
      <c r="TDI40" s="609"/>
      <c r="TDJ40" s="609">
        <v>3.5385691063929789E-2</v>
      </c>
      <c r="TDK40" s="609"/>
      <c r="TDL40" s="609"/>
      <c r="TDM40" s="609">
        <v>3.5385691063929789E-2</v>
      </c>
      <c r="TDN40" s="609"/>
      <c r="TDO40" s="609"/>
      <c r="TDP40" s="609">
        <v>3.5385691063929789E-2</v>
      </c>
      <c r="TDQ40" s="609"/>
      <c r="TDR40" s="609"/>
      <c r="TDS40" s="609">
        <v>3.5385691063929789E-2</v>
      </c>
      <c r="TDT40" s="609"/>
      <c r="TDU40" s="609"/>
      <c r="TDV40" s="609">
        <v>3.5385691063929789E-2</v>
      </c>
      <c r="TDW40" s="609"/>
      <c r="TDX40" s="609"/>
      <c r="TDY40" s="609">
        <v>3.5385691063929789E-2</v>
      </c>
      <c r="TDZ40" s="609"/>
      <c r="TEA40" s="609"/>
      <c r="TEB40" s="609">
        <v>3.5385691063929789E-2</v>
      </c>
      <c r="TEC40" s="609"/>
      <c r="TED40" s="609"/>
      <c r="TEE40" s="609">
        <v>3.5385691063929789E-2</v>
      </c>
      <c r="TEF40" s="609"/>
      <c r="TEG40" s="609"/>
      <c r="TEH40" s="609">
        <v>3.5385691063929789E-2</v>
      </c>
      <c r="TEI40" s="609"/>
      <c r="TEJ40" s="609"/>
      <c r="TEK40" s="609">
        <v>3.5385691063929789E-2</v>
      </c>
      <c r="TEL40" s="609"/>
      <c r="TEM40" s="609"/>
      <c r="TEN40" s="609">
        <v>3.5385691063929789E-2</v>
      </c>
      <c r="TEO40" s="609"/>
      <c r="TEP40" s="609"/>
      <c r="TEQ40" s="609">
        <v>3.5385691063929789E-2</v>
      </c>
      <c r="TER40" s="609"/>
      <c r="TES40" s="609"/>
      <c r="TET40" s="609">
        <v>3.5385691063929789E-2</v>
      </c>
      <c r="TEU40" s="609"/>
      <c r="TEV40" s="609"/>
      <c r="TEW40" s="609">
        <v>3.5385691063929789E-2</v>
      </c>
      <c r="TEX40" s="609"/>
      <c r="TEY40" s="609"/>
      <c r="TEZ40" s="609">
        <v>3.5385691063929789E-2</v>
      </c>
      <c r="TFA40" s="609"/>
      <c r="TFB40" s="609"/>
      <c r="TFC40" s="609">
        <v>3.5385691063929789E-2</v>
      </c>
      <c r="TFD40" s="609"/>
      <c r="TFE40" s="609"/>
      <c r="TFF40" s="609">
        <v>3.5385691063929789E-2</v>
      </c>
      <c r="TFG40" s="609"/>
      <c r="TFH40" s="609"/>
      <c r="TFI40" s="609">
        <v>3.5385691063929789E-2</v>
      </c>
      <c r="TFJ40" s="609"/>
      <c r="TFK40" s="609"/>
      <c r="TFL40" s="609">
        <v>3.5385691063929789E-2</v>
      </c>
      <c r="TFM40" s="609"/>
      <c r="TFN40" s="609"/>
      <c r="TFO40" s="609">
        <v>3.5385691063929789E-2</v>
      </c>
      <c r="TFP40" s="609"/>
      <c r="TFQ40" s="609"/>
      <c r="TFR40" s="609">
        <v>3.5385691063929789E-2</v>
      </c>
      <c r="TFS40" s="609"/>
      <c r="TFT40" s="609"/>
      <c r="TFU40" s="609">
        <v>3.5385691063929789E-2</v>
      </c>
      <c r="TFV40" s="609"/>
      <c r="TFW40" s="609"/>
      <c r="TFX40" s="609">
        <v>3.5385691063929789E-2</v>
      </c>
      <c r="TFY40" s="609"/>
      <c r="TFZ40" s="609"/>
      <c r="TGA40" s="609">
        <v>3.5385691063929789E-2</v>
      </c>
      <c r="TGB40" s="609"/>
      <c r="TGC40" s="609"/>
      <c r="TGD40" s="609">
        <v>3.5385691063929789E-2</v>
      </c>
      <c r="TGE40" s="609"/>
      <c r="TGF40" s="609"/>
      <c r="TGG40" s="609">
        <v>3.5385691063929789E-2</v>
      </c>
      <c r="TGH40" s="609"/>
      <c r="TGI40" s="609"/>
      <c r="TGJ40" s="609">
        <v>3.5385691063929789E-2</v>
      </c>
      <c r="TGK40" s="609"/>
      <c r="TGL40" s="609"/>
      <c r="TGM40" s="609">
        <v>3.5385691063929789E-2</v>
      </c>
      <c r="TGN40" s="609"/>
      <c r="TGO40" s="609"/>
      <c r="TGP40" s="609">
        <v>3.5385691063929789E-2</v>
      </c>
      <c r="TGQ40" s="609"/>
      <c r="TGR40" s="609"/>
      <c r="TGS40" s="609">
        <v>3.5385691063929789E-2</v>
      </c>
      <c r="TGT40" s="609"/>
      <c r="TGU40" s="609"/>
      <c r="TGV40" s="609">
        <v>3.5385691063929789E-2</v>
      </c>
      <c r="TGW40" s="609"/>
      <c r="TGX40" s="609"/>
      <c r="TGY40" s="609">
        <v>3.5385691063929789E-2</v>
      </c>
      <c r="TGZ40" s="609"/>
      <c r="THA40" s="609"/>
      <c r="THB40" s="609">
        <v>3.5385691063929789E-2</v>
      </c>
      <c r="THC40" s="609"/>
      <c r="THD40" s="609"/>
      <c r="THE40" s="609">
        <v>3.5385691063929789E-2</v>
      </c>
      <c r="THF40" s="609"/>
      <c r="THG40" s="609"/>
      <c r="THH40" s="609">
        <v>3.5385691063929789E-2</v>
      </c>
      <c r="THI40" s="609"/>
      <c r="THJ40" s="609"/>
      <c r="THK40" s="609">
        <v>3.5385691063929789E-2</v>
      </c>
      <c r="THL40" s="609"/>
      <c r="THM40" s="609"/>
      <c r="THN40" s="609">
        <v>3.5385691063929789E-2</v>
      </c>
      <c r="THO40" s="609"/>
      <c r="THP40" s="609"/>
      <c r="THQ40" s="609">
        <v>3.5385691063929789E-2</v>
      </c>
      <c r="THR40" s="609"/>
      <c r="THS40" s="609"/>
      <c r="THT40" s="609">
        <v>3.5385691063929789E-2</v>
      </c>
      <c r="THU40" s="609"/>
      <c r="THV40" s="609"/>
      <c r="THW40" s="609">
        <v>3.5385691063929789E-2</v>
      </c>
      <c r="THX40" s="609"/>
      <c r="THY40" s="609"/>
      <c r="THZ40" s="609">
        <v>3.5385691063929789E-2</v>
      </c>
      <c r="TIA40" s="609"/>
      <c r="TIB40" s="609"/>
      <c r="TIC40" s="609">
        <v>3.5385691063929789E-2</v>
      </c>
      <c r="TID40" s="609"/>
      <c r="TIE40" s="609"/>
      <c r="TIF40" s="609">
        <v>3.5385691063929789E-2</v>
      </c>
      <c r="TIG40" s="609"/>
      <c r="TIH40" s="609"/>
      <c r="TII40" s="609">
        <v>3.5385691063929789E-2</v>
      </c>
      <c r="TIJ40" s="609"/>
      <c r="TIK40" s="609"/>
      <c r="TIL40" s="609">
        <v>3.5385691063929789E-2</v>
      </c>
      <c r="TIM40" s="609"/>
      <c r="TIN40" s="609"/>
      <c r="TIO40" s="609">
        <v>3.5385691063929789E-2</v>
      </c>
      <c r="TIP40" s="609"/>
      <c r="TIQ40" s="609"/>
      <c r="TIR40" s="609">
        <v>3.5385691063929789E-2</v>
      </c>
      <c r="TIS40" s="609"/>
      <c r="TIT40" s="609"/>
      <c r="TIU40" s="609">
        <v>3.5385691063929789E-2</v>
      </c>
      <c r="TIV40" s="609"/>
      <c r="TIW40" s="609"/>
      <c r="TIX40" s="609">
        <v>3.5385691063929789E-2</v>
      </c>
      <c r="TIY40" s="609"/>
      <c r="TIZ40" s="609"/>
      <c r="TJA40" s="609">
        <v>3.5385691063929789E-2</v>
      </c>
      <c r="TJB40" s="609"/>
      <c r="TJC40" s="609"/>
      <c r="TJD40" s="609">
        <v>3.5385691063929789E-2</v>
      </c>
      <c r="TJE40" s="609"/>
      <c r="TJF40" s="609"/>
      <c r="TJG40" s="609">
        <v>3.5385691063929789E-2</v>
      </c>
      <c r="TJH40" s="609"/>
      <c r="TJI40" s="609"/>
      <c r="TJJ40" s="609">
        <v>3.5385691063929789E-2</v>
      </c>
      <c r="TJK40" s="609"/>
      <c r="TJL40" s="609"/>
      <c r="TJM40" s="609">
        <v>3.5385691063929789E-2</v>
      </c>
      <c r="TJN40" s="609"/>
      <c r="TJO40" s="609"/>
      <c r="TJP40" s="609">
        <v>3.5385691063929789E-2</v>
      </c>
      <c r="TJQ40" s="609"/>
      <c r="TJR40" s="609"/>
      <c r="TJS40" s="609">
        <v>3.5385691063929789E-2</v>
      </c>
      <c r="TJT40" s="609"/>
      <c r="TJU40" s="609"/>
      <c r="TJV40" s="609">
        <v>3.5385691063929789E-2</v>
      </c>
      <c r="TJW40" s="609"/>
      <c r="TJX40" s="609"/>
      <c r="TJY40" s="609">
        <v>3.5385691063929789E-2</v>
      </c>
      <c r="TJZ40" s="609"/>
      <c r="TKA40" s="609"/>
      <c r="TKB40" s="609">
        <v>3.5385691063929789E-2</v>
      </c>
      <c r="TKC40" s="609"/>
      <c r="TKD40" s="609"/>
      <c r="TKE40" s="609">
        <v>3.5385691063929789E-2</v>
      </c>
      <c r="TKF40" s="609"/>
      <c r="TKG40" s="609"/>
      <c r="TKH40" s="609">
        <v>3.5385691063929789E-2</v>
      </c>
      <c r="TKI40" s="609"/>
      <c r="TKJ40" s="609"/>
      <c r="TKK40" s="609">
        <v>3.5385691063929789E-2</v>
      </c>
      <c r="TKL40" s="609"/>
      <c r="TKM40" s="609"/>
      <c r="TKN40" s="609">
        <v>3.5385691063929789E-2</v>
      </c>
      <c r="TKO40" s="609"/>
      <c r="TKP40" s="609"/>
      <c r="TKQ40" s="609">
        <v>3.5385691063929789E-2</v>
      </c>
      <c r="TKR40" s="609"/>
      <c r="TKS40" s="609"/>
      <c r="TKT40" s="609">
        <v>3.5385691063929789E-2</v>
      </c>
      <c r="TKU40" s="609"/>
      <c r="TKV40" s="609"/>
      <c r="TKW40" s="609">
        <v>3.5385691063929789E-2</v>
      </c>
      <c r="TKX40" s="609"/>
      <c r="TKY40" s="609"/>
      <c r="TKZ40" s="609">
        <v>3.5385691063929789E-2</v>
      </c>
      <c r="TLA40" s="609"/>
      <c r="TLB40" s="609"/>
      <c r="TLC40" s="609">
        <v>3.5385691063929789E-2</v>
      </c>
      <c r="TLD40" s="609"/>
      <c r="TLE40" s="609"/>
      <c r="TLF40" s="609">
        <v>3.5385691063929789E-2</v>
      </c>
      <c r="TLG40" s="609"/>
      <c r="TLH40" s="609"/>
      <c r="TLI40" s="609">
        <v>3.5385691063929789E-2</v>
      </c>
      <c r="TLJ40" s="609"/>
      <c r="TLK40" s="609"/>
      <c r="TLL40" s="609">
        <v>3.5385691063929789E-2</v>
      </c>
      <c r="TLM40" s="609"/>
      <c r="TLN40" s="609"/>
      <c r="TLO40" s="609">
        <v>3.5385691063929789E-2</v>
      </c>
      <c r="TLP40" s="609"/>
      <c r="TLQ40" s="609"/>
      <c r="TLR40" s="609">
        <v>3.5385691063929789E-2</v>
      </c>
      <c r="TLS40" s="609"/>
      <c r="TLT40" s="609"/>
      <c r="TLU40" s="609">
        <v>3.5385691063929789E-2</v>
      </c>
      <c r="TLV40" s="609"/>
      <c r="TLW40" s="609"/>
      <c r="TLX40" s="609">
        <v>3.5385691063929789E-2</v>
      </c>
      <c r="TLY40" s="609"/>
      <c r="TLZ40" s="609"/>
      <c r="TMA40" s="609">
        <v>3.5385691063929789E-2</v>
      </c>
      <c r="TMB40" s="609"/>
      <c r="TMC40" s="609"/>
      <c r="TMD40" s="609">
        <v>3.5385691063929789E-2</v>
      </c>
      <c r="TME40" s="609"/>
      <c r="TMF40" s="609"/>
      <c r="TMG40" s="609">
        <v>3.5385691063929789E-2</v>
      </c>
      <c r="TMH40" s="609"/>
      <c r="TMI40" s="609"/>
      <c r="TMJ40" s="609">
        <v>3.5385691063929789E-2</v>
      </c>
      <c r="TMK40" s="609"/>
      <c r="TML40" s="609"/>
      <c r="TMM40" s="609">
        <v>3.5385691063929789E-2</v>
      </c>
      <c r="TMN40" s="609"/>
      <c r="TMO40" s="609"/>
      <c r="TMP40" s="609">
        <v>3.5385691063929789E-2</v>
      </c>
      <c r="TMQ40" s="609"/>
      <c r="TMR40" s="609"/>
      <c r="TMS40" s="609">
        <v>3.5385691063929789E-2</v>
      </c>
      <c r="TMT40" s="609"/>
      <c r="TMU40" s="609"/>
      <c r="TMV40" s="609">
        <v>3.5385691063929789E-2</v>
      </c>
      <c r="TMW40" s="609"/>
      <c r="TMX40" s="609"/>
      <c r="TMY40" s="609">
        <v>3.5385691063929789E-2</v>
      </c>
      <c r="TMZ40" s="609"/>
      <c r="TNA40" s="609"/>
      <c r="TNB40" s="609">
        <v>3.5385691063929789E-2</v>
      </c>
      <c r="TNC40" s="609"/>
      <c r="TND40" s="609"/>
      <c r="TNE40" s="609">
        <v>3.5385691063929789E-2</v>
      </c>
      <c r="TNF40" s="609"/>
      <c r="TNG40" s="609"/>
      <c r="TNH40" s="609">
        <v>3.5385691063929789E-2</v>
      </c>
      <c r="TNI40" s="609"/>
      <c r="TNJ40" s="609"/>
      <c r="TNK40" s="609">
        <v>3.5385691063929789E-2</v>
      </c>
      <c r="TNL40" s="609"/>
      <c r="TNM40" s="609"/>
      <c r="TNN40" s="609">
        <v>3.5385691063929789E-2</v>
      </c>
      <c r="TNO40" s="609"/>
      <c r="TNP40" s="609"/>
      <c r="TNQ40" s="609">
        <v>3.5385691063929789E-2</v>
      </c>
      <c r="TNR40" s="609"/>
      <c r="TNS40" s="609"/>
      <c r="TNT40" s="609">
        <v>3.5385691063929789E-2</v>
      </c>
      <c r="TNU40" s="609"/>
      <c r="TNV40" s="609"/>
      <c r="TNW40" s="609">
        <v>3.5385691063929789E-2</v>
      </c>
      <c r="TNX40" s="609"/>
      <c r="TNY40" s="609"/>
      <c r="TNZ40" s="609">
        <v>3.5385691063929789E-2</v>
      </c>
      <c r="TOA40" s="609"/>
      <c r="TOB40" s="609"/>
      <c r="TOC40" s="609">
        <v>3.5385691063929789E-2</v>
      </c>
      <c r="TOD40" s="609"/>
      <c r="TOE40" s="609"/>
      <c r="TOF40" s="609">
        <v>3.5385691063929789E-2</v>
      </c>
      <c r="TOG40" s="609"/>
      <c r="TOH40" s="609"/>
      <c r="TOI40" s="609">
        <v>3.5385691063929789E-2</v>
      </c>
      <c r="TOJ40" s="609"/>
      <c r="TOK40" s="609"/>
      <c r="TOL40" s="609">
        <v>3.5385691063929789E-2</v>
      </c>
      <c r="TOM40" s="609"/>
      <c r="TON40" s="609"/>
      <c r="TOO40" s="609">
        <v>3.5385691063929789E-2</v>
      </c>
      <c r="TOP40" s="609"/>
      <c r="TOQ40" s="609"/>
      <c r="TOR40" s="609">
        <v>3.5385691063929789E-2</v>
      </c>
      <c r="TOS40" s="609"/>
      <c r="TOT40" s="609"/>
      <c r="TOU40" s="609">
        <v>3.5385691063929789E-2</v>
      </c>
      <c r="TOV40" s="609"/>
      <c r="TOW40" s="609"/>
      <c r="TOX40" s="609">
        <v>3.5385691063929789E-2</v>
      </c>
      <c r="TOY40" s="609"/>
      <c r="TOZ40" s="609"/>
      <c r="TPA40" s="609">
        <v>3.5385691063929789E-2</v>
      </c>
      <c r="TPB40" s="609"/>
      <c r="TPC40" s="609"/>
      <c r="TPD40" s="609">
        <v>3.5385691063929789E-2</v>
      </c>
      <c r="TPE40" s="609"/>
      <c r="TPF40" s="609"/>
      <c r="TPG40" s="609">
        <v>3.5385691063929789E-2</v>
      </c>
      <c r="TPH40" s="609"/>
      <c r="TPI40" s="609"/>
      <c r="TPJ40" s="609">
        <v>3.5385691063929789E-2</v>
      </c>
      <c r="TPK40" s="609"/>
      <c r="TPL40" s="609"/>
      <c r="TPM40" s="609">
        <v>3.5385691063929789E-2</v>
      </c>
      <c r="TPN40" s="609"/>
      <c r="TPO40" s="609"/>
      <c r="TPP40" s="609">
        <v>3.5385691063929789E-2</v>
      </c>
      <c r="TPQ40" s="609"/>
      <c r="TPR40" s="609"/>
      <c r="TPS40" s="609">
        <v>3.5385691063929789E-2</v>
      </c>
      <c r="TPT40" s="609"/>
      <c r="TPU40" s="609"/>
      <c r="TPV40" s="609">
        <v>3.5385691063929789E-2</v>
      </c>
      <c r="TPW40" s="609"/>
      <c r="TPX40" s="609"/>
      <c r="TPY40" s="609">
        <v>3.5385691063929789E-2</v>
      </c>
      <c r="TPZ40" s="609"/>
      <c r="TQA40" s="609"/>
      <c r="TQB40" s="609">
        <v>3.5385691063929789E-2</v>
      </c>
      <c r="TQC40" s="609"/>
      <c r="TQD40" s="609"/>
      <c r="TQE40" s="609">
        <v>3.5385691063929789E-2</v>
      </c>
      <c r="TQF40" s="609"/>
      <c r="TQG40" s="609"/>
      <c r="TQH40" s="609">
        <v>3.5385691063929789E-2</v>
      </c>
      <c r="TQI40" s="609"/>
      <c r="TQJ40" s="609"/>
      <c r="TQK40" s="609">
        <v>3.5385691063929789E-2</v>
      </c>
      <c r="TQL40" s="609"/>
      <c r="TQM40" s="609"/>
      <c r="TQN40" s="609">
        <v>3.5385691063929789E-2</v>
      </c>
      <c r="TQO40" s="609"/>
      <c r="TQP40" s="609"/>
      <c r="TQQ40" s="609">
        <v>3.5385691063929789E-2</v>
      </c>
      <c r="TQR40" s="609"/>
      <c r="TQS40" s="609"/>
      <c r="TQT40" s="609">
        <v>3.5385691063929789E-2</v>
      </c>
      <c r="TQU40" s="609"/>
      <c r="TQV40" s="609"/>
      <c r="TQW40" s="609">
        <v>3.5385691063929789E-2</v>
      </c>
      <c r="TQX40" s="609"/>
      <c r="TQY40" s="609"/>
      <c r="TQZ40" s="609">
        <v>3.5385691063929789E-2</v>
      </c>
      <c r="TRA40" s="609"/>
      <c r="TRB40" s="609"/>
      <c r="TRC40" s="609">
        <v>3.5385691063929789E-2</v>
      </c>
      <c r="TRD40" s="609"/>
      <c r="TRE40" s="609"/>
      <c r="TRF40" s="609">
        <v>3.5385691063929789E-2</v>
      </c>
      <c r="TRG40" s="609"/>
      <c r="TRH40" s="609"/>
      <c r="TRI40" s="609">
        <v>3.5385691063929789E-2</v>
      </c>
      <c r="TRJ40" s="609"/>
      <c r="TRK40" s="609"/>
      <c r="TRL40" s="609">
        <v>3.5385691063929789E-2</v>
      </c>
      <c r="TRM40" s="609"/>
      <c r="TRN40" s="609"/>
      <c r="TRO40" s="609">
        <v>3.5385691063929789E-2</v>
      </c>
      <c r="TRP40" s="609"/>
      <c r="TRQ40" s="609"/>
      <c r="TRR40" s="609">
        <v>3.5385691063929789E-2</v>
      </c>
      <c r="TRS40" s="609"/>
      <c r="TRT40" s="609"/>
      <c r="TRU40" s="609">
        <v>3.5385691063929789E-2</v>
      </c>
      <c r="TRV40" s="609"/>
      <c r="TRW40" s="609"/>
      <c r="TRX40" s="609">
        <v>3.5385691063929789E-2</v>
      </c>
      <c r="TRY40" s="609"/>
      <c r="TRZ40" s="609"/>
      <c r="TSA40" s="609">
        <v>3.5385691063929789E-2</v>
      </c>
      <c r="TSB40" s="609"/>
      <c r="TSC40" s="609"/>
      <c r="TSD40" s="609">
        <v>3.5385691063929789E-2</v>
      </c>
      <c r="TSE40" s="609"/>
      <c r="TSF40" s="609"/>
      <c r="TSG40" s="609">
        <v>3.5385691063929789E-2</v>
      </c>
      <c r="TSH40" s="609"/>
      <c r="TSI40" s="609"/>
      <c r="TSJ40" s="609">
        <v>3.5385691063929789E-2</v>
      </c>
      <c r="TSK40" s="609"/>
      <c r="TSL40" s="609"/>
      <c r="TSM40" s="609">
        <v>3.5385691063929789E-2</v>
      </c>
      <c r="TSN40" s="609"/>
      <c r="TSO40" s="609"/>
      <c r="TSP40" s="609">
        <v>3.5385691063929789E-2</v>
      </c>
      <c r="TSQ40" s="609"/>
      <c r="TSR40" s="609"/>
      <c r="TSS40" s="609">
        <v>3.5385691063929789E-2</v>
      </c>
      <c r="TST40" s="609"/>
      <c r="TSU40" s="609"/>
      <c r="TSV40" s="609">
        <v>3.5385691063929789E-2</v>
      </c>
      <c r="TSW40" s="609"/>
      <c r="TSX40" s="609"/>
      <c r="TSY40" s="609">
        <v>3.5385691063929789E-2</v>
      </c>
      <c r="TSZ40" s="609"/>
      <c r="TTA40" s="609"/>
      <c r="TTB40" s="609">
        <v>3.5385691063929789E-2</v>
      </c>
      <c r="TTC40" s="609"/>
      <c r="TTD40" s="609"/>
      <c r="TTE40" s="609">
        <v>3.5385691063929789E-2</v>
      </c>
      <c r="TTF40" s="609"/>
      <c r="TTG40" s="609"/>
      <c r="TTH40" s="609">
        <v>3.5385691063929789E-2</v>
      </c>
      <c r="TTI40" s="609"/>
      <c r="TTJ40" s="609"/>
      <c r="TTK40" s="609">
        <v>3.5385691063929789E-2</v>
      </c>
      <c r="TTL40" s="609"/>
      <c r="TTM40" s="609"/>
      <c r="TTN40" s="609">
        <v>3.5385691063929789E-2</v>
      </c>
      <c r="TTO40" s="609"/>
      <c r="TTP40" s="609"/>
      <c r="TTQ40" s="609">
        <v>3.5385691063929789E-2</v>
      </c>
      <c r="TTR40" s="609"/>
      <c r="TTS40" s="609"/>
      <c r="TTT40" s="609">
        <v>3.5385691063929789E-2</v>
      </c>
      <c r="TTU40" s="609"/>
      <c r="TTV40" s="609"/>
      <c r="TTW40" s="609">
        <v>3.5385691063929789E-2</v>
      </c>
      <c r="TTX40" s="609"/>
      <c r="TTY40" s="609"/>
      <c r="TTZ40" s="609">
        <v>3.5385691063929789E-2</v>
      </c>
      <c r="TUA40" s="609"/>
      <c r="TUB40" s="609"/>
      <c r="TUC40" s="609">
        <v>3.5385691063929789E-2</v>
      </c>
      <c r="TUD40" s="609"/>
      <c r="TUE40" s="609"/>
      <c r="TUF40" s="609">
        <v>3.5385691063929789E-2</v>
      </c>
      <c r="TUG40" s="609"/>
      <c r="TUH40" s="609"/>
      <c r="TUI40" s="609">
        <v>3.5385691063929789E-2</v>
      </c>
      <c r="TUJ40" s="609"/>
      <c r="TUK40" s="609"/>
      <c r="TUL40" s="609">
        <v>3.5385691063929789E-2</v>
      </c>
      <c r="TUM40" s="609"/>
      <c r="TUN40" s="609"/>
      <c r="TUO40" s="609">
        <v>3.5385691063929789E-2</v>
      </c>
      <c r="TUP40" s="609"/>
      <c r="TUQ40" s="609"/>
      <c r="TUR40" s="609">
        <v>3.5385691063929789E-2</v>
      </c>
      <c r="TUS40" s="609"/>
      <c r="TUT40" s="609"/>
      <c r="TUU40" s="609">
        <v>3.5385691063929789E-2</v>
      </c>
      <c r="TUV40" s="609"/>
      <c r="TUW40" s="609"/>
      <c r="TUX40" s="609">
        <v>3.5385691063929789E-2</v>
      </c>
      <c r="TUY40" s="609"/>
      <c r="TUZ40" s="609"/>
      <c r="TVA40" s="609">
        <v>3.5385691063929789E-2</v>
      </c>
      <c r="TVB40" s="609"/>
      <c r="TVC40" s="609"/>
      <c r="TVD40" s="609">
        <v>3.5385691063929789E-2</v>
      </c>
      <c r="TVE40" s="609"/>
      <c r="TVF40" s="609"/>
      <c r="TVG40" s="609">
        <v>3.5385691063929789E-2</v>
      </c>
      <c r="TVH40" s="609"/>
      <c r="TVI40" s="609"/>
      <c r="TVJ40" s="609">
        <v>3.5385691063929789E-2</v>
      </c>
      <c r="TVK40" s="609"/>
      <c r="TVL40" s="609"/>
      <c r="TVM40" s="609">
        <v>3.5385691063929789E-2</v>
      </c>
      <c r="TVN40" s="609"/>
      <c r="TVO40" s="609"/>
      <c r="TVP40" s="609">
        <v>3.5385691063929789E-2</v>
      </c>
      <c r="TVQ40" s="609"/>
      <c r="TVR40" s="609"/>
      <c r="TVS40" s="609">
        <v>3.5385691063929789E-2</v>
      </c>
      <c r="TVT40" s="609"/>
      <c r="TVU40" s="609"/>
      <c r="TVV40" s="609">
        <v>3.5385691063929789E-2</v>
      </c>
      <c r="TVW40" s="609"/>
      <c r="TVX40" s="609"/>
      <c r="TVY40" s="609">
        <v>3.5385691063929789E-2</v>
      </c>
      <c r="TVZ40" s="609"/>
      <c r="TWA40" s="609"/>
      <c r="TWB40" s="609">
        <v>3.5385691063929789E-2</v>
      </c>
      <c r="TWC40" s="609"/>
      <c r="TWD40" s="609"/>
      <c r="TWE40" s="609">
        <v>3.5385691063929789E-2</v>
      </c>
      <c r="TWF40" s="609"/>
      <c r="TWG40" s="609"/>
      <c r="TWH40" s="609">
        <v>3.5385691063929789E-2</v>
      </c>
      <c r="TWI40" s="609"/>
      <c r="TWJ40" s="609"/>
      <c r="TWK40" s="609">
        <v>3.5385691063929789E-2</v>
      </c>
      <c r="TWL40" s="609"/>
      <c r="TWM40" s="609"/>
      <c r="TWN40" s="609">
        <v>3.5385691063929789E-2</v>
      </c>
      <c r="TWO40" s="609"/>
      <c r="TWP40" s="609"/>
      <c r="TWQ40" s="609">
        <v>3.5385691063929789E-2</v>
      </c>
      <c r="TWR40" s="609"/>
      <c r="TWS40" s="609"/>
      <c r="TWT40" s="609">
        <v>3.5385691063929789E-2</v>
      </c>
      <c r="TWU40" s="609"/>
      <c r="TWV40" s="609"/>
      <c r="TWW40" s="609">
        <v>3.5385691063929789E-2</v>
      </c>
      <c r="TWX40" s="609"/>
      <c r="TWY40" s="609"/>
      <c r="TWZ40" s="609">
        <v>3.5385691063929789E-2</v>
      </c>
      <c r="TXA40" s="609"/>
      <c r="TXB40" s="609"/>
      <c r="TXC40" s="609">
        <v>3.5385691063929789E-2</v>
      </c>
      <c r="TXD40" s="609"/>
      <c r="TXE40" s="609"/>
      <c r="TXF40" s="609">
        <v>3.5385691063929789E-2</v>
      </c>
      <c r="TXG40" s="609"/>
      <c r="TXH40" s="609"/>
      <c r="TXI40" s="609">
        <v>3.5385691063929789E-2</v>
      </c>
      <c r="TXJ40" s="609"/>
      <c r="TXK40" s="609"/>
      <c r="TXL40" s="609">
        <v>3.5385691063929789E-2</v>
      </c>
      <c r="TXM40" s="609"/>
      <c r="TXN40" s="609"/>
      <c r="TXO40" s="609">
        <v>3.5385691063929789E-2</v>
      </c>
      <c r="TXP40" s="609"/>
      <c r="TXQ40" s="609"/>
      <c r="TXR40" s="609">
        <v>3.5385691063929789E-2</v>
      </c>
      <c r="TXS40" s="609"/>
      <c r="TXT40" s="609"/>
      <c r="TXU40" s="609">
        <v>3.5385691063929789E-2</v>
      </c>
      <c r="TXV40" s="609"/>
      <c r="TXW40" s="609"/>
      <c r="TXX40" s="609">
        <v>3.5385691063929789E-2</v>
      </c>
      <c r="TXY40" s="609"/>
      <c r="TXZ40" s="609"/>
      <c r="TYA40" s="609">
        <v>3.5385691063929789E-2</v>
      </c>
      <c r="TYB40" s="609"/>
      <c r="TYC40" s="609"/>
      <c r="TYD40" s="609">
        <v>3.5385691063929789E-2</v>
      </c>
      <c r="TYE40" s="609"/>
      <c r="TYF40" s="609"/>
      <c r="TYG40" s="609">
        <v>3.5385691063929789E-2</v>
      </c>
      <c r="TYH40" s="609"/>
      <c r="TYI40" s="609"/>
      <c r="TYJ40" s="609">
        <v>3.5385691063929789E-2</v>
      </c>
      <c r="TYK40" s="609"/>
      <c r="TYL40" s="609"/>
      <c r="TYM40" s="609">
        <v>3.5385691063929789E-2</v>
      </c>
      <c r="TYN40" s="609"/>
      <c r="TYO40" s="609"/>
      <c r="TYP40" s="609">
        <v>3.5385691063929789E-2</v>
      </c>
      <c r="TYQ40" s="609"/>
      <c r="TYR40" s="609"/>
      <c r="TYS40" s="609">
        <v>3.5385691063929789E-2</v>
      </c>
      <c r="TYT40" s="609"/>
      <c r="TYU40" s="609"/>
      <c r="TYV40" s="609">
        <v>3.5385691063929789E-2</v>
      </c>
      <c r="TYW40" s="609"/>
      <c r="TYX40" s="609"/>
      <c r="TYY40" s="609">
        <v>3.5385691063929789E-2</v>
      </c>
      <c r="TYZ40" s="609"/>
      <c r="TZA40" s="609"/>
      <c r="TZB40" s="609">
        <v>3.5385691063929789E-2</v>
      </c>
      <c r="TZC40" s="609"/>
      <c r="TZD40" s="609"/>
      <c r="TZE40" s="609">
        <v>3.5385691063929789E-2</v>
      </c>
      <c r="TZF40" s="609"/>
      <c r="TZG40" s="609"/>
      <c r="TZH40" s="609">
        <v>3.5385691063929789E-2</v>
      </c>
      <c r="TZI40" s="609"/>
      <c r="TZJ40" s="609"/>
      <c r="TZK40" s="609">
        <v>3.5385691063929789E-2</v>
      </c>
      <c r="TZL40" s="609"/>
      <c r="TZM40" s="609"/>
      <c r="TZN40" s="609">
        <v>3.5385691063929789E-2</v>
      </c>
      <c r="TZO40" s="609"/>
      <c r="TZP40" s="609"/>
      <c r="TZQ40" s="609">
        <v>3.5385691063929789E-2</v>
      </c>
      <c r="TZR40" s="609"/>
      <c r="TZS40" s="609"/>
      <c r="TZT40" s="609">
        <v>3.5385691063929789E-2</v>
      </c>
      <c r="TZU40" s="609"/>
      <c r="TZV40" s="609"/>
      <c r="TZW40" s="609">
        <v>3.5385691063929789E-2</v>
      </c>
      <c r="TZX40" s="609"/>
      <c r="TZY40" s="609"/>
      <c r="TZZ40" s="609">
        <v>3.5385691063929789E-2</v>
      </c>
      <c r="UAA40" s="609"/>
      <c r="UAB40" s="609"/>
      <c r="UAC40" s="609">
        <v>3.5385691063929789E-2</v>
      </c>
      <c r="UAD40" s="609"/>
      <c r="UAE40" s="609"/>
      <c r="UAF40" s="609">
        <v>3.5385691063929789E-2</v>
      </c>
      <c r="UAG40" s="609"/>
      <c r="UAH40" s="609"/>
      <c r="UAI40" s="609">
        <v>3.5385691063929789E-2</v>
      </c>
      <c r="UAJ40" s="609"/>
      <c r="UAK40" s="609"/>
      <c r="UAL40" s="609">
        <v>3.5385691063929789E-2</v>
      </c>
      <c r="UAM40" s="609"/>
      <c r="UAN40" s="609"/>
      <c r="UAO40" s="609">
        <v>3.5385691063929789E-2</v>
      </c>
      <c r="UAP40" s="609"/>
      <c r="UAQ40" s="609"/>
      <c r="UAR40" s="609">
        <v>3.5385691063929789E-2</v>
      </c>
      <c r="UAS40" s="609"/>
      <c r="UAT40" s="609"/>
      <c r="UAU40" s="609">
        <v>3.5385691063929789E-2</v>
      </c>
      <c r="UAV40" s="609"/>
      <c r="UAW40" s="609"/>
      <c r="UAX40" s="609">
        <v>3.5385691063929789E-2</v>
      </c>
      <c r="UAY40" s="609"/>
      <c r="UAZ40" s="609"/>
      <c r="UBA40" s="609">
        <v>3.5385691063929789E-2</v>
      </c>
      <c r="UBB40" s="609"/>
      <c r="UBC40" s="609"/>
      <c r="UBD40" s="609">
        <v>3.5385691063929789E-2</v>
      </c>
      <c r="UBE40" s="609"/>
      <c r="UBF40" s="609"/>
      <c r="UBG40" s="609">
        <v>3.5385691063929789E-2</v>
      </c>
      <c r="UBH40" s="609"/>
      <c r="UBI40" s="609"/>
      <c r="UBJ40" s="609">
        <v>3.5385691063929789E-2</v>
      </c>
      <c r="UBK40" s="609"/>
      <c r="UBL40" s="609"/>
      <c r="UBM40" s="609">
        <v>3.5385691063929789E-2</v>
      </c>
      <c r="UBN40" s="609"/>
      <c r="UBO40" s="609"/>
      <c r="UBP40" s="609">
        <v>3.5385691063929789E-2</v>
      </c>
      <c r="UBQ40" s="609"/>
      <c r="UBR40" s="609"/>
      <c r="UBS40" s="609">
        <v>3.5385691063929789E-2</v>
      </c>
      <c r="UBT40" s="609"/>
      <c r="UBU40" s="609"/>
      <c r="UBV40" s="609">
        <v>3.5385691063929789E-2</v>
      </c>
      <c r="UBW40" s="609"/>
      <c r="UBX40" s="609"/>
      <c r="UBY40" s="609">
        <v>3.5385691063929789E-2</v>
      </c>
      <c r="UBZ40" s="609"/>
      <c r="UCA40" s="609"/>
      <c r="UCB40" s="609">
        <v>3.5385691063929789E-2</v>
      </c>
      <c r="UCC40" s="609"/>
      <c r="UCD40" s="609"/>
      <c r="UCE40" s="609">
        <v>3.5385691063929789E-2</v>
      </c>
      <c r="UCF40" s="609"/>
      <c r="UCG40" s="609"/>
      <c r="UCH40" s="609">
        <v>3.5385691063929789E-2</v>
      </c>
      <c r="UCI40" s="609"/>
      <c r="UCJ40" s="609"/>
      <c r="UCK40" s="609">
        <v>3.5385691063929789E-2</v>
      </c>
      <c r="UCL40" s="609"/>
      <c r="UCM40" s="609"/>
      <c r="UCN40" s="609">
        <v>3.5385691063929789E-2</v>
      </c>
      <c r="UCO40" s="609"/>
      <c r="UCP40" s="609"/>
      <c r="UCQ40" s="609">
        <v>3.5385691063929789E-2</v>
      </c>
      <c r="UCR40" s="609"/>
      <c r="UCS40" s="609"/>
      <c r="UCT40" s="609">
        <v>3.5385691063929789E-2</v>
      </c>
      <c r="UCU40" s="609"/>
      <c r="UCV40" s="609"/>
      <c r="UCW40" s="609">
        <v>3.5385691063929789E-2</v>
      </c>
      <c r="UCX40" s="609"/>
      <c r="UCY40" s="609"/>
      <c r="UCZ40" s="609">
        <v>3.5385691063929789E-2</v>
      </c>
      <c r="UDA40" s="609"/>
      <c r="UDB40" s="609"/>
      <c r="UDC40" s="609">
        <v>3.5385691063929789E-2</v>
      </c>
      <c r="UDD40" s="609"/>
      <c r="UDE40" s="609"/>
      <c r="UDF40" s="609">
        <v>3.5385691063929789E-2</v>
      </c>
      <c r="UDG40" s="609"/>
      <c r="UDH40" s="609"/>
      <c r="UDI40" s="609">
        <v>3.5385691063929789E-2</v>
      </c>
      <c r="UDJ40" s="609"/>
      <c r="UDK40" s="609"/>
      <c r="UDL40" s="609">
        <v>3.5385691063929789E-2</v>
      </c>
      <c r="UDM40" s="609"/>
      <c r="UDN40" s="609"/>
      <c r="UDO40" s="609">
        <v>3.5385691063929789E-2</v>
      </c>
      <c r="UDP40" s="609"/>
      <c r="UDQ40" s="609"/>
      <c r="UDR40" s="609">
        <v>3.5385691063929789E-2</v>
      </c>
      <c r="UDS40" s="609"/>
      <c r="UDT40" s="609"/>
      <c r="UDU40" s="609">
        <v>3.5385691063929789E-2</v>
      </c>
      <c r="UDV40" s="609"/>
      <c r="UDW40" s="609"/>
      <c r="UDX40" s="609">
        <v>3.5385691063929789E-2</v>
      </c>
      <c r="UDY40" s="609"/>
      <c r="UDZ40" s="609"/>
      <c r="UEA40" s="609">
        <v>3.5385691063929789E-2</v>
      </c>
      <c r="UEB40" s="609"/>
      <c r="UEC40" s="609"/>
      <c r="UED40" s="609">
        <v>3.5385691063929789E-2</v>
      </c>
      <c r="UEE40" s="609"/>
      <c r="UEF40" s="609"/>
      <c r="UEG40" s="609">
        <v>3.5385691063929789E-2</v>
      </c>
      <c r="UEH40" s="609"/>
      <c r="UEI40" s="609"/>
      <c r="UEJ40" s="609">
        <v>3.5385691063929789E-2</v>
      </c>
      <c r="UEK40" s="609"/>
      <c r="UEL40" s="609"/>
      <c r="UEM40" s="609">
        <v>3.5385691063929789E-2</v>
      </c>
      <c r="UEN40" s="609"/>
      <c r="UEO40" s="609"/>
      <c r="UEP40" s="609">
        <v>3.5385691063929789E-2</v>
      </c>
      <c r="UEQ40" s="609"/>
      <c r="UER40" s="609"/>
      <c r="UES40" s="609">
        <v>3.5385691063929789E-2</v>
      </c>
      <c r="UET40" s="609"/>
      <c r="UEU40" s="609"/>
      <c r="UEV40" s="609">
        <v>3.5385691063929789E-2</v>
      </c>
      <c r="UEW40" s="609"/>
      <c r="UEX40" s="609"/>
      <c r="UEY40" s="609">
        <v>3.5385691063929789E-2</v>
      </c>
      <c r="UEZ40" s="609"/>
      <c r="UFA40" s="609"/>
      <c r="UFB40" s="609">
        <v>3.5385691063929789E-2</v>
      </c>
      <c r="UFC40" s="609"/>
      <c r="UFD40" s="609"/>
      <c r="UFE40" s="609">
        <v>3.5385691063929789E-2</v>
      </c>
      <c r="UFF40" s="609"/>
      <c r="UFG40" s="609"/>
      <c r="UFH40" s="609">
        <v>3.5385691063929789E-2</v>
      </c>
      <c r="UFI40" s="609"/>
      <c r="UFJ40" s="609"/>
      <c r="UFK40" s="609">
        <v>3.5385691063929789E-2</v>
      </c>
      <c r="UFL40" s="609"/>
      <c r="UFM40" s="609"/>
      <c r="UFN40" s="609">
        <v>3.5385691063929789E-2</v>
      </c>
      <c r="UFO40" s="609"/>
      <c r="UFP40" s="609"/>
      <c r="UFQ40" s="609">
        <v>3.5385691063929789E-2</v>
      </c>
      <c r="UFR40" s="609"/>
      <c r="UFS40" s="609"/>
      <c r="UFT40" s="609">
        <v>3.5385691063929789E-2</v>
      </c>
      <c r="UFU40" s="609"/>
      <c r="UFV40" s="609"/>
      <c r="UFW40" s="609">
        <v>3.5385691063929789E-2</v>
      </c>
      <c r="UFX40" s="609"/>
      <c r="UFY40" s="609"/>
      <c r="UFZ40" s="609">
        <v>3.5385691063929789E-2</v>
      </c>
      <c r="UGA40" s="609"/>
      <c r="UGB40" s="609"/>
      <c r="UGC40" s="609">
        <v>3.5385691063929789E-2</v>
      </c>
      <c r="UGD40" s="609"/>
      <c r="UGE40" s="609"/>
      <c r="UGF40" s="609">
        <v>3.5385691063929789E-2</v>
      </c>
      <c r="UGG40" s="609"/>
      <c r="UGH40" s="609"/>
      <c r="UGI40" s="609">
        <v>3.5385691063929789E-2</v>
      </c>
      <c r="UGJ40" s="609"/>
      <c r="UGK40" s="609"/>
      <c r="UGL40" s="609">
        <v>3.5385691063929789E-2</v>
      </c>
      <c r="UGM40" s="609"/>
      <c r="UGN40" s="609"/>
      <c r="UGO40" s="609">
        <v>3.5385691063929789E-2</v>
      </c>
      <c r="UGP40" s="609"/>
      <c r="UGQ40" s="609"/>
      <c r="UGR40" s="609">
        <v>3.5385691063929789E-2</v>
      </c>
      <c r="UGS40" s="609"/>
      <c r="UGT40" s="609"/>
      <c r="UGU40" s="609">
        <v>3.5385691063929789E-2</v>
      </c>
      <c r="UGV40" s="609"/>
      <c r="UGW40" s="609"/>
      <c r="UGX40" s="609">
        <v>3.5385691063929789E-2</v>
      </c>
      <c r="UGY40" s="609"/>
      <c r="UGZ40" s="609"/>
      <c r="UHA40" s="609">
        <v>3.5385691063929789E-2</v>
      </c>
      <c r="UHB40" s="609"/>
      <c r="UHC40" s="609"/>
      <c r="UHD40" s="609">
        <v>3.5385691063929789E-2</v>
      </c>
      <c r="UHE40" s="609"/>
      <c r="UHF40" s="609"/>
      <c r="UHG40" s="609">
        <v>3.5385691063929789E-2</v>
      </c>
      <c r="UHH40" s="609"/>
      <c r="UHI40" s="609"/>
      <c r="UHJ40" s="609">
        <v>3.5385691063929789E-2</v>
      </c>
      <c r="UHK40" s="609"/>
      <c r="UHL40" s="609"/>
      <c r="UHM40" s="609">
        <v>3.5385691063929789E-2</v>
      </c>
      <c r="UHN40" s="609"/>
      <c r="UHO40" s="609"/>
      <c r="UHP40" s="609">
        <v>3.5385691063929789E-2</v>
      </c>
      <c r="UHQ40" s="609"/>
      <c r="UHR40" s="609"/>
      <c r="UHS40" s="609">
        <v>3.5385691063929789E-2</v>
      </c>
      <c r="UHT40" s="609"/>
      <c r="UHU40" s="609"/>
      <c r="UHV40" s="609">
        <v>3.5385691063929789E-2</v>
      </c>
      <c r="UHW40" s="609"/>
      <c r="UHX40" s="609"/>
      <c r="UHY40" s="609">
        <v>3.5385691063929789E-2</v>
      </c>
      <c r="UHZ40" s="609"/>
      <c r="UIA40" s="609"/>
      <c r="UIB40" s="609">
        <v>3.5385691063929789E-2</v>
      </c>
      <c r="UIC40" s="609"/>
      <c r="UID40" s="609"/>
      <c r="UIE40" s="609">
        <v>3.5385691063929789E-2</v>
      </c>
      <c r="UIF40" s="609"/>
      <c r="UIG40" s="609"/>
      <c r="UIH40" s="609">
        <v>3.5385691063929789E-2</v>
      </c>
      <c r="UII40" s="609"/>
      <c r="UIJ40" s="609"/>
      <c r="UIK40" s="609">
        <v>3.5385691063929789E-2</v>
      </c>
      <c r="UIL40" s="609"/>
      <c r="UIM40" s="609"/>
      <c r="UIN40" s="609">
        <v>3.5385691063929789E-2</v>
      </c>
      <c r="UIO40" s="609"/>
      <c r="UIP40" s="609"/>
      <c r="UIQ40" s="609">
        <v>3.5385691063929789E-2</v>
      </c>
      <c r="UIR40" s="609"/>
      <c r="UIS40" s="609"/>
      <c r="UIT40" s="609">
        <v>3.5385691063929789E-2</v>
      </c>
      <c r="UIU40" s="609"/>
      <c r="UIV40" s="609"/>
      <c r="UIW40" s="609">
        <v>3.5385691063929789E-2</v>
      </c>
      <c r="UIX40" s="609"/>
      <c r="UIY40" s="609"/>
      <c r="UIZ40" s="609">
        <v>3.5385691063929789E-2</v>
      </c>
      <c r="UJA40" s="609"/>
      <c r="UJB40" s="609"/>
      <c r="UJC40" s="609">
        <v>3.5385691063929789E-2</v>
      </c>
      <c r="UJD40" s="609"/>
      <c r="UJE40" s="609"/>
      <c r="UJF40" s="609">
        <v>3.5385691063929789E-2</v>
      </c>
      <c r="UJG40" s="609"/>
      <c r="UJH40" s="609"/>
      <c r="UJI40" s="609">
        <v>3.5385691063929789E-2</v>
      </c>
      <c r="UJJ40" s="609"/>
      <c r="UJK40" s="609"/>
      <c r="UJL40" s="609">
        <v>3.5385691063929789E-2</v>
      </c>
      <c r="UJM40" s="609"/>
      <c r="UJN40" s="609"/>
      <c r="UJO40" s="609">
        <v>3.5385691063929789E-2</v>
      </c>
      <c r="UJP40" s="609"/>
      <c r="UJQ40" s="609"/>
      <c r="UJR40" s="609">
        <v>3.5385691063929789E-2</v>
      </c>
      <c r="UJS40" s="609"/>
      <c r="UJT40" s="609"/>
      <c r="UJU40" s="609">
        <v>3.5385691063929789E-2</v>
      </c>
      <c r="UJV40" s="609"/>
      <c r="UJW40" s="609"/>
      <c r="UJX40" s="609">
        <v>3.5385691063929789E-2</v>
      </c>
      <c r="UJY40" s="609"/>
      <c r="UJZ40" s="609"/>
      <c r="UKA40" s="609">
        <v>3.5385691063929789E-2</v>
      </c>
      <c r="UKB40" s="609"/>
      <c r="UKC40" s="609"/>
      <c r="UKD40" s="609">
        <v>3.5385691063929789E-2</v>
      </c>
      <c r="UKE40" s="609"/>
      <c r="UKF40" s="609"/>
      <c r="UKG40" s="609">
        <v>3.5385691063929789E-2</v>
      </c>
      <c r="UKH40" s="609"/>
      <c r="UKI40" s="609"/>
      <c r="UKJ40" s="609">
        <v>3.5385691063929789E-2</v>
      </c>
      <c r="UKK40" s="609"/>
      <c r="UKL40" s="609"/>
      <c r="UKM40" s="609">
        <v>3.5385691063929789E-2</v>
      </c>
      <c r="UKN40" s="609"/>
      <c r="UKO40" s="609"/>
      <c r="UKP40" s="609">
        <v>3.5385691063929789E-2</v>
      </c>
      <c r="UKQ40" s="609"/>
      <c r="UKR40" s="609"/>
      <c r="UKS40" s="609">
        <v>3.5385691063929789E-2</v>
      </c>
      <c r="UKT40" s="609"/>
      <c r="UKU40" s="609"/>
      <c r="UKV40" s="609">
        <v>3.5385691063929789E-2</v>
      </c>
      <c r="UKW40" s="609"/>
      <c r="UKX40" s="609"/>
      <c r="UKY40" s="609">
        <v>3.5385691063929789E-2</v>
      </c>
      <c r="UKZ40" s="609"/>
      <c r="ULA40" s="609"/>
      <c r="ULB40" s="609">
        <v>3.5385691063929789E-2</v>
      </c>
      <c r="ULC40" s="609"/>
      <c r="ULD40" s="609"/>
      <c r="ULE40" s="609">
        <v>3.5385691063929789E-2</v>
      </c>
      <c r="ULF40" s="609"/>
      <c r="ULG40" s="609"/>
      <c r="ULH40" s="609">
        <v>3.5385691063929789E-2</v>
      </c>
      <c r="ULI40" s="609"/>
      <c r="ULJ40" s="609"/>
      <c r="ULK40" s="609">
        <v>3.5385691063929789E-2</v>
      </c>
      <c r="ULL40" s="609"/>
      <c r="ULM40" s="609"/>
      <c r="ULN40" s="609">
        <v>3.5385691063929789E-2</v>
      </c>
      <c r="ULO40" s="609"/>
      <c r="ULP40" s="609"/>
      <c r="ULQ40" s="609">
        <v>3.5385691063929789E-2</v>
      </c>
      <c r="ULR40" s="609"/>
      <c r="ULS40" s="609"/>
      <c r="ULT40" s="609">
        <v>3.5385691063929789E-2</v>
      </c>
      <c r="ULU40" s="609"/>
      <c r="ULV40" s="609"/>
      <c r="ULW40" s="609">
        <v>3.5385691063929789E-2</v>
      </c>
      <c r="ULX40" s="609"/>
      <c r="ULY40" s="609"/>
      <c r="ULZ40" s="609">
        <v>3.5385691063929789E-2</v>
      </c>
      <c r="UMA40" s="609"/>
      <c r="UMB40" s="609"/>
      <c r="UMC40" s="609">
        <v>3.5385691063929789E-2</v>
      </c>
      <c r="UMD40" s="609"/>
      <c r="UME40" s="609"/>
      <c r="UMF40" s="609">
        <v>3.5385691063929789E-2</v>
      </c>
      <c r="UMG40" s="609"/>
      <c r="UMH40" s="609"/>
      <c r="UMI40" s="609">
        <v>3.5385691063929789E-2</v>
      </c>
      <c r="UMJ40" s="609"/>
      <c r="UMK40" s="609"/>
      <c r="UML40" s="609">
        <v>3.5385691063929789E-2</v>
      </c>
      <c r="UMM40" s="609"/>
      <c r="UMN40" s="609"/>
      <c r="UMO40" s="609">
        <v>3.5385691063929789E-2</v>
      </c>
      <c r="UMP40" s="609"/>
      <c r="UMQ40" s="609"/>
      <c r="UMR40" s="609">
        <v>3.5385691063929789E-2</v>
      </c>
      <c r="UMS40" s="609"/>
      <c r="UMT40" s="609"/>
      <c r="UMU40" s="609">
        <v>3.5385691063929789E-2</v>
      </c>
      <c r="UMV40" s="609"/>
      <c r="UMW40" s="609"/>
      <c r="UMX40" s="609">
        <v>3.5385691063929789E-2</v>
      </c>
      <c r="UMY40" s="609"/>
      <c r="UMZ40" s="609"/>
      <c r="UNA40" s="609">
        <v>3.5385691063929789E-2</v>
      </c>
      <c r="UNB40" s="609"/>
      <c r="UNC40" s="609"/>
      <c r="UND40" s="609">
        <v>3.5385691063929789E-2</v>
      </c>
      <c r="UNE40" s="609"/>
      <c r="UNF40" s="609"/>
      <c r="UNG40" s="609">
        <v>3.5385691063929789E-2</v>
      </c>
      <c r="UNH40" s="609"/>
      <c r="UNI40" s="609"/>
      <c r="UNJ40" s="609">
        <v>3.5385691063929789E-2</v>
      </c>
      <c r="UNK40" s="609"/>
      <c r="UNL40" s="609"/>
      <c r="UNM40" s="609">
        <v>3.5385691063929789E-2</v>
      </c>
      <c r="UNN40" s="609"/>
      <c r="UNO40" s="609"/>
      <c r="UNP40" s="609">
        <v>3.5385691063929789E-2</v>
      </c>
      <c r="UNQ40" s="609"/>
      <c r="UNR40" s="609"/>
      <c r="UNS40" s="609">
        <v>3.5385691063929789E-2</v>
      </c>
      <c r="UNT40" s="609"/>
      <c r="UNU40" s="609"/>
      <c r="UNV40" s="609">
        <v>3.5385691063929789E-2</v>
      </c>
      <c r="UNW40" s="609"/>
      <c r="UNX40" s="609"/>
      <c r="UNY40" s="609">
        <v>3.5385691063929789E-2</v>
      </c>
      <c r="UNZ40" s="609"/>
      <c r="UOA40" s="609"/>
      <c r="UOB40" s="609">
        <v>3.5385691063929789E-2</v>
      </c>
      <c r="UOC40" s="609"/>
      <c r="UOD40" s="609"/>
      <c r="UOE40" s="609">
        <v>3.5385691063929789E-2</v>
      </c>
      <c r="UOF40" s="609"/>
      <c r="UOG40" s="609"/>
      <c r="UOH40" s="609">
        <v>3.5385691063929789E-2</v>
      </c>
      <c r="UOI40" s="609"/>
      <c r="UOJ40" s="609"/>
      <c r="UOK40" s="609">
        <v>3.5385691063929789E-2</v>
      </c>
      <c r="UOL40" s="609"/>
      <c r="UOM40" s="609"/>
      <c r="UON40" s="609">
        <v>3.5385691063929789E-2</v>
      </c>
      <c r="UOO40" s="609"/>
      <c r="UOP40" s="609"/>
      <c r="UOQ40" s="609">
        <v>3.5385691063929789E-2</v>
      </c>
      <c r="UOR40" s="609"/>
      <c r="UOS40" s="609"/>
      <c r="UOT40" s="609">
        <v>3.5385691063929789E-2</v>
      </c>
      <c r="UOU40" s="609"/>
      <c r="UOV40" s="609"/>
      <c r="UOW40" s="609">
        <v>3.5385691063929789E-2</v>
      </c>
      <c r="UOX40" s="609"/>
      <c r="UOY40" s="609"/>
      <c r="UOZ40" s="609">
        <v>3.5385691063929789E-2</v>
      </c>
      <c r="UPA40" s="609"/>
      <c r="UPB40" s="609"/>
      <c r="UPC40" s="609">
        <v>3.5385691063929789E-2</v>
      </c>
      <c r="UPD40" s="609"/>
      <c r="UPE40" s="609"/>
      <c r="UPF40" s="609">
        <v>3.5385691063929789E-2</v>
      </c>
      <c r="UPG40" s="609"/>
      <c r="UPH40" s="609"/>
      <c r="UPI40" s="609">
        <v>3.5385691063929789E-2</v>
      </c>
      <c r="UPJ40" s="609"/>
      <c r="UPK40" s="609"/>
      <c r="UPL40" s="609">
        <v>3.5385691063929789E-2</v>
      </c>
      <c r="UPM40" s="609"/>
      <c r="UPN40" s="609"/>
      <c r="UPO40" s="609">
        <v>3.5385691063929789E-2</v>
      </c>
      <c r="UPP40" s="609"/>
      <c r="UPQ40" s="609"/>
      <c r="UPR40" s="609">
        <v>3.5385691063929789E-2</v>
      </c>
      <c r="UPS40" s="609"/>
      <c r="UPT40" s="609"/>
      <c r="UPU40" s="609">
        <v>3.5385691063929789E-2</v>
      </c>
      <c r="UPV40" s="609"/>
      <c r="UPW40" s="609"/>
      <c r="UPX40" s="609">
        <v>3.5385691063929789E-2</v>
      </c>
      <c r="UPY40" s="609"/>
      <c r="UPZ40" s="609"/>
      <c r="UQA40" s="609">
        <v>3.5385691063929789E-2</v>
      </c>
      <c r="UQB40" s="609"/>
      <c r="UQC40" s="609"/>
      <c r="UQD40" s="609">
        <v>3.5385691063929789E-2</v>
      </c>
      <c r="UQE40" s="609"/>
      <c r="UQF40" s="609"/>
      <c r="UQG40" s="609">
        <v>3.5385691063929789E-2</v>
      </c>
      <c r="UQH40" s="609"/>
      <c r="UQI40" s="609"/>
      <c r="UQJ40" s="609">
        <v>3.5385691063929789E-2</v>
      </c>
      <c r="UQK40" s="609"/>
      <c r="UQL40" s="609"/>
      <c r="UQM40" s="609">
        <v>3.5385691063929789E-2</v>
      </c>
      <c r="UQN40" s="609"/>
      <c r="UQO40" s="609"/>
      <c r="UQP40" s="609">
        <v>3.5385691063929789E-2</v>
      </c>
      <c r="UQQ40" s="609"/>
      <c r="UQR40" s="609"/>
      <c r="UQS40" s="609">
        <v>3.5385691063929789E-2</v>
      </c>
      <c r="UQT40" s="609"/>
      <c r="UQU40" s="609"/>
      <c r="UQV40" s="609">
        <v>3.5385691063929789E-2</v>
      </c>
      <c r="UQW40" s="609"/>
      <c r="UQX40" s="609"/>
      <c r="UQY40" s="609">
        <v>3.5385691063929789E-2</v>
      </c>
      <c r="UQZ40" s="609"/>
      <c r="URA40" s="609"/>
      <c r="URB40" s="609">
        <v>3.5385691063929789E-2</v>
      </c>
      <c r="URC40" s="609"/>
      <c r="URD40" s="609"/>
      <c r="URE40" s="609">
        <v>3.5385691063929789E-2</v>
      </c>
      <c r="URF40" s="609"/>
      <c r="URG40" s="609"/>
      <c r="URH40" s="609">
        <v>3.5385691063929789E-2</v>
      </c>
      <c r="URI40" s="609"/>
      <c r="URJ40" s="609"/>
      <c r="URK40" s="609">
        <v>3.5385691063929789E-2</v>
      </c>
      <c r="URL40" s="609"/>
      <c r="URM40" s="609"/>
      <c r="URN40" s="609">
        <v>3.5385691063929789E-2</v>
      </c>
      <c r="URO40" s="609"/>
      <c r="URP40" s="609"/>
      <c r="URQ40" s="609">
        <v>3.5385691063929789E-2</v>
      </c>
      <c r="URR40" s="609"/>
      <c r="URS40" s="609"/>
      <c r="URT40" s="609">
        <v>3.5385691063929789E-2</v>
      </c>
      <c r="URU40" s="609"/>
      <c r="URV40" s="609"/>
      <c r="URW40" s="609">
        <v>3.5385691063929789E-2</v>
      </c>
      <c r="URX40" s="609"/>
      <c r="URY40" s="609"/>
      <c r="URZ40" s="609">
        <v>3.5385691063929789E-2</v>
      </c>
      <c r="USA40" s="609"/>
      <c r="USB40" s="609"/>
      <c r="USC40" s="609">
        <v>3.5385691063929789E-2</v>
      </c>
      <c r="USD40" s="609"/>
      <c r="USE40" s="609"/>
      <c r="USF40" s="609">
        <v>3.5385691063929789E-2</v>
      </c>
      <c r="USG40" s="609"/>
      <c r="USH40" s="609"/>
      <c r="USI40" s="609">
        <v>3.5385691063929789E-2</v>
      </c>
      <c r="USJ40" s="609"/>
      <c r="USK40" s="609"/>
      <c r="USL40" s="609">
        <v>3.5385691063929789E-2</v>
      </c>
      <c r="USM40" s="609"/>
      <c r="USN40" s="609"/>
      <c r="USO40" s="609">
        <v>3.5385691063929789E-2</v>
      </c>
      <c r="USP40" s="609"/>
      <c r="USQ40" s="609"/>
      <c r="USR40" s="609">
        <v>3.5385691063929789E-2</v>
      </c>
      <c r="USS40" s="609"/>
      <c r="UST40" s="609"/>
      <c r="USU40" s="609">
        <v>3.5385691063929789E-2</v>
      </c>
      <c r="USV40" s="609"/>
      <c r="USW40" s="609"/>
      <c r="USX40" s="609">
        <v>3.5385691063929789E-2</v>
      </c>
      <c r="USY40" s="609"/>
      <c r="USZ40" s="609"/>
      <c r="UTA40" s="609">
        <v>3.5385691063929789E-2</v>
      </c>
      <c r="UTB40" s="609"/>
      <c r="UTC40" s="609"/>
      <c r="UTD40" s="609">
        <v>3.5385691063929789E-2</v>
      </c>
      <c r="UTE40" s="609"/>
      <c r="UTF40" s="609"/>
      <c r="UTG40" s="609">
        <v>3.5385691063929789E-2</v>
      </c>
      <c r="UTH40" s="609"/>
      <c r="UTI40" s="609"/>
      <c r="UTJ40" s="609">
        <v>3.5385691063929789E-2</v>
      </c>
      <c r="UTK40" s="609"/>
      <c r="UTL40" s="609"/>
      <c r="UTM40" s="609">
        <v>3.5385691063929789E-2</v>
      </c>
      <c r="UTN40" s="609"/>
      <c r="UTO40" s="609"/>
      <c r="UTP40" s="609">
        <v>3.5385691063929789E-2</v>
      </c>
      <c r="UTQ40" s="609"/>
      <c r="UTR40" s="609"/>
      <c r="UTS40" s="609">
        <v>3.5385691063929789E-2</v>
      </c>
      <c r="UTT40" s="609"/>
      <c r="UTU40" s="609"/>
      <c r="UTV40" s="609">
        <v>3.5385691063929789E-2</v>
      </c>
      <c r="UTW40" s="609"/>
      <c r="UTX40" s="609"/>
      <c r="UTY40" s="609">
        <v>3.5385691063929789E-2</v>
      </c>
      <c r="UTZ40" s="609"/>
      <c r="UUA40" s="609"/>
      <c r="UUB40" s="609">
        <v>3.5385691063929789E-2</v>
      </c>
      <c r="UUC40" s="609"/>
      <c r="UUD40" s="609"/>
      <c r="UUE40" s="609">
        <v>3.5385691063929789E-2</v>
      </c>
      <c r="UUF40" s="609"/>
      <c r="UUG40" s="609"/>
      <c r="UUH40" s="609">
        <v>3.5385691063929789E-2</v>
      </c>
      <c r="UUI40" s="609"/>
      <c r="UUJ40" s="609"/>
      <c r="UUK40" s="609">
        <v>3.5385691063929789E-2</v>
      </c>
      <c r="UUL40" s="609"/>
      <c r="UUM40" s="609"/>
      <c r="UUN40" s="609">
        <v>3.5385691063929789E-2</v>
      </c>
      <c r="UUO40" s="609"/>
      <c r="UUP40" s="609"/>
      <c r="UUQ40" s="609">
        <v>3.5385691063929789E-2</v>
      </c>
      <c r="UUR40" s="609"/>
      <c r="UUS40" s="609"/>
      <c r="UUT40" s="609">
        <v>3.5385691063929789E-2</v>
      </c>
      <c r="UUU40" s="609"/>
      <c r="UUV40" s="609"/>
      <c r="UUW40" s="609">
        <v>3.5385691063929789E-2</v>
      </c>
      <c r="UUX40" s="609"/>
      <c r="UUY40" s="609"/>
      <c r="UUZ40" s="609">
        <v>3.5385691063929789E-2</v>
      </c>
      <c r="UVA40" s="609"/>
      <c r="UVB40" s="609"/>
      <c r="UVC40" s="609">
        <v>3.5385691063929789E-2</v>
      </c>
      <c r="UVD40" s="609"/>
      <c r="UVE40" s="609"/>
      <c r="UVF40" s="609">
        <v>3.5385691063929789E-2</v>
      </c>
      <c r="UVG40" s="609"/>
      <c r="UVH40" s="609"/>
      <c r="UVI40" s="609">
        <v>3.5385691063929789E-2</v>
      </c>
      <c r="UVJ40" s="609"/>
      <c r="UVK40" s="609"/>
      <c r="UVL40" s="609">
        <v>3.5385691063929789E-2</v>
      </c>
      <c r="UVM40" s="609"/>
      <c r="UVN40" s="609"/>
      <c r="UVO40" s="609">
        <v>3.5385691063929789E-2</v>
      </c>
      <c r="UVP40" s="609"/>
      <c r="UVQ40" s="609"/>
      <c r="UVR40" s="609">
        <v>3.5385691063929789E-2</v>
      </c>
      <c r="UVS40" s="609"/>
      <c r="UVT40" s="609"/>
      <c r="UVU40" s="609">
        <v>3.5385691063929789E-2</v>
      </c>
      <c r="UVV40" s="609"/>
      <c r="UVW40" s="609"/>
      <c r="UVX40" s="609">
        <v>3.5385691063929789E-2</v>
      </c>
      <c r="UVY40" s="609"/>
      <c r="UVZ40" s="609"/>
      <c r="UWA40" s="609">
        <v>3.5385691063929789E-2</v>
      </c>
      <c r="UWB40" s="609"/>
      <c r="UWC40" s="609"/>
      <c r="UWD40" s="609">
        <v>3.5385691063929789E-2</v>
      </c>
      <c r="UWE40" s="609"/>
      <c r="UWF40" s="609"/>
      <c r="UWG40" s="609">
        <v>3.5385691063929789E-2</v>
      </c>
      <c r="UWH40" s="609"/>
      <c r="UWI40" s="609"/>
      <c r="UWJ40" s="609">
        <v>3.5385691063929789E-2</v>
      </c>
      <c r="UWK40" s="609"/>
      <c r="UWL40" s="609"/>
      <c r="UWM40" s="609">
        <v>3.5385691063929789E-2</v>
      </c>
      <c r="UWN40" s="609"/>
      <c r="UWO40" s="609"/>
      <c r="UWP40" s="609">
        <v>3.5385691063929789E-2</v>
      </c>
      <c r="UWQ40" s="609"/>
      <c r="UWR40" s="609"/>
      <c r="UWS40" s="609">
        <v>3.5385691063929789E-2</v>
      </c>
      <c r="UWT40" s="609"/>
      <c r="UWU40" s="609"/>
      <c r="UWV40" s="609">
        <v>3.5385691063929789E-2</v>
      </c>
      <c r="UWW40" s="609"/>
      <c r="UWX40" s="609"/>
      <c r="UWY40" s="609">
        <v>3.5385691063929789E-2</v>
      </c>
      <c r="UWZ40" s="609"/>
      <c r="UXA40" s="609"/>
      <c r="UXB40" s="609">
        <v>3.5385691063929789E-2</v>
      </c>
      <c r="UXC40" s="609"/>
      <c r="UXD40" s="609"/>
      <c r="UXE40" s="609">
        <v>3.5385691063929789E-2</v>
      </c>
      <c r="UXF40" s="609"/>
      <c r="UXG40" s="609"/>
      <c r="UXH40" s="609">
        <v>3.5385691063929789E-2</v>
      </c>
      <c r="UXI40" s="609"/>
      <c r="UXJ40" s="609"/>
      <c r="UXK40" s="609">
        <v>3.5385691063929789E-2</v>
      </c>
      <c r="UXL40" s="609"/>
      <c r="UXM40" s="609"/>
      <c r="UXN40" s="609">
        <v>3.5385691063929789E-2</v>
      </c>
      <c r="UXO40" s="609"/>
      <c r="UXP40" s="609"/>
      <c r="UXQ40" s="609">
        <v>3.5385691063929789E-2</v>
      </c>
      <c r="UXR40" s="609"/>
      <c r="UXS40" s="609"/>
      <c r="UXT40" s="609">
        <v>3.5385691063929789E-2</v>
      </c>
      <c r="UXU40" s="609"/>
      <c r="UXV40" s="609"/>
      <c r="UXW40" s="609">
        <v>3.5385691063929789E-2</v>
      </c>
      <c r="UXX40" s="609"/>
      <c r="UXY40" s="609"/>
      <c r="UXZ40" s="609">
        <v>3.5385691063929789E-2</v>
      </c>
      <c r="UYA40" s="609"/>
      <c r="UYB40" s="609"/>
      <c r="UYC40" s="609">
        <v>3.5385691063929789E-2</v>
      </c>
      <c r="UYD40" s="609"/>
      <c r="UYE40" s="609"/>
      <c r="UYF40" s="609">
        <v>3.5385691063929789E-2</v>
      </c>
      <c r="UYG40" s="609"/>
      <c r="UYH40" s="609"/>
      <c r="UYI40" s="609">
        <v>3.5385691063929789E-2</v>
      </c>
      <c r="UYJ40" s="609"/>
      <c r="UYK40" s="609"/>
      <c r="UYL40" s="609">
        <v>3.5385691063929789E-2</v>
      </c>
      <c r="UYM40" s="609"/>
      <c r="UYN40" s="609"/>
      <c r="UYO40" s="609">
        <v>3.5385691063929789E-2</v>
      </c>
      <c r="UYP40" s="609"/>
      <c r="UYQ40" s="609"/>
      <c r="UYR40" s="609">
        <v>3.5385691063929789E-2</v>
      </c>
      <c r="UYS40" s="609"/>
      <c r="UYT40" s="609"/>
      <c r="UYU40" s="609">
        <v>3.5385691063929789E-2</v>
      </c>
      <c r="UYV40" s="609"/>
      <c r="UYW40" s="609"/>
      <c r="UYX40" s="609">
        <v>3.5385691063929789E-2</v>
      </c>
      <c r="UYY40" s="609"/>
      <c r="UYZ40" s="609"/>
      <c r="UZA40" s="609">
        <v>3.5385691063929789E-2</v>
      </c>
      <c r="UZB40" s="609"/>
      <c r="UZC40" s="609"/>
      <c r="UZD40" s="609">
        <v>3.5385691063929789E-2</v>
      </c>
      <c r="UZE40" s="609"/>
      <c r="UZF40" s="609"/>
      <c r="UZG40" s="609">
        <v>3.5385691063929789E-2</v>
      </c>
      <c r="UZH40" s="609"/>
      <c r="UZI40" s="609"/>
      <c r="UZJ40" s="609">
        <v>3.5385691063929789E-2</v>
      </c>
      <c r="UZK40" s="609"/>
      <c r="UZL40" s="609"/>
      <c r="UZM40" s="609">
        <v>3.5385691063929789E-2</v>
      </c>
      <c r="UZN40" s="609"/>
      <c r="UZO40" s="609"/>
      <c r="UZP40" s="609">
        <v>3.5385691063929789E-2</v>
      </c>
      <c r="UZQ40" s="609"/>
      <c r="UZR40" s="609"/>
      <c r="UZS40" s="609">
        <v>3.5385691063929789E-2</v>
      </c>
      <c r="UZT40" s="609"/>
      <c r="UZU40" s="609"/>
      <c r="UZV40" s="609">
        <v>3.5385691063929789E-2</v>
      </c>
      <c r="UZW40" s="609"/>
      <c r="UZX40" s="609"/>
      <c r="UZY40" s="609">
        <v>3.5385691063929789E-2</v>
      </c>
      <c r="UZZ40" s="609"/>
      <c r="VAA40" s="609"/>
      <c r="VAB40" s="609">
        <v>3.5385691063929789E-2</v>
      </c>
      <c r="VAC40" s="609"/>
      <c r="VAD40" s="609"/>
      <c r="VAE40" s="609">
        <v>3.5385691063929789E-2</v>
      </c>
      <c r="VAF40" s="609"/>
      <c r="VAG40" s="609"/>
      <c r="VAH40" s="609">
        <v>3.5385691063929789E-2</v>
      </c>
      <c r="VAI40" s="609"/>
      <c r="VAJ40" s="609"/>
      <c r="VAK40" s="609">
        <v>3.5385691063929789E-2</v>
      </c>
      <c r="VAL40" s="609"/>
      <c r="VAM40" s="609"/>
      <c r="VAN40" s="609">
        <v>3.5385691063929789E-2</v>
      </c>
      <c r="VAO40" s="609"/>
      <c r="VAP40" s="609"/>
      <c r="VAQ40" s="609">
        <v>3.5385691063929789E-2</v>
      </c>
      <c r="VAR40" s="609"/>
      <c r="VAS40" s="609"/>
      <c r="VAT40" s="609">
        <v>3.5385691063929789E-2</v>
      </c>
      <c r="VAU40" s="609"/>
      <c r="VAV40" s="609"/>
      <c r="VAW40" s="609">
        <v>3.5385691063929789E-2</v>
      </c>
      <c r="VAX40" s="609"/>
      <c r="VAY40" s="609"/>
      <c r="VAZ40" s="609">
        <v>3.5385691063929789E-2</v>
      </c>
      <c r="VBA40" s="609"/>
      <c r="VBB40" s="609"/>
      <c r="VBC40" s="609">
        <v>3.5385691063929789E-2</v>
      </c>
      <c r="VBD40" s="609"/>
      <c r="VBE40" s="609"/>
      <c r="VBF40" s="609">
        <v>3.5385691063929789E-2</v>
      </c>
      <c r="VBG40" s="609"/>
      <c r="VBH40" s="609"/>
      <c r="VBI40" s="609">
        <v>3.5385691063929789E-2</v>
      </c>
      <c r="VBJ40" s="609"/>
      <c r="VBK40" s="609"/>
      <c r="VBL40" s="609">
        <v>3.5385691063929789E-2</v>
      </c>
      <c r="VBM40" s="609"/>
      <c r="VBN40" s="609"/>
      <c r="VBO40" s="609">
        <v>3.5385691063929789E-2</v>
      </c>
      <c r="VBP40" s="609"/>
      <c r="VBQ40" s="609"/>
      <c r="VBR40" s="609">
        <v>3.5385691063929789E-2</v>
      </c>
      <c r="VBS40" s="609"/>
      <c r="VBT40" s="609"/>
      <c r="VBU40" s="609">
        <v>3.5385691063929789E-2</v>
      </c>
      <c r="VBV40" s="609"/>
      <c r="VBW40" s="609"/>
      <c r="VBX40" s="609">
        <v>3.5385691063929789E-2</v>
      </c>
      <c r="VBY40" s="609"/>
      <c r="VBZ40" s="609"/>
      <c r="VCA40" s="609">
        <v>3.5385691063929789E-2</v>
      </c>
      <c r="VCB40" s="609"/>
      <c r="VCC40" s="609"/>
      <c r="VCD40" s="609">
        <v>3.5385691063929789E-2</v>
      </c>
      <c r="VCE40" s="609"/>
      <c r="VCF40" s="609"/>
      <c r="VCG40" s="609">
        <v>3.5385691063929789E-2</v>
      </c>
      <c r="VCH40" s="609"/>
      <c r="VCI40" s="609"/>
      <c r="VCJ40" s="609">
        <v>3.5385691063929789E-2</v>
      </c>
      <c r="VCK40" s="609"/>
      <c r="VCL40" s="609"/>
      <c r="VCM40" s="609">
        <v>3.5385691063929789E-2</v>
      </c>
      <c r="VCN40" s="609"/>
      <c r="VCO40" s="609"/>
      <c r="VCP40" s="609">
        <v>3.5385691063929789E-2</v>
      </c>
      <c r="VCQ40" s="609"/>
      <c r="VCR40" s="609"/>
      <c r="VCS40" s="609">
        <v>3.5385691063929789E-2</v>
      </c>
      <c r="VCT40" s="609"/>
      <c r="VCU40" s="609"/>
      <c r="VCV40" s="609">
        <v>3.5385691063929789E-2</v>
      </c>
      <c r="VCW40" s="609"/>
      <c r="VCX40" s="609"/>
      <c r="VCY40" s="609">
        <v>3.5385691063929789E-2</v>
      </c>
      <c r="VCZ40" s="609"/>
      <c r="VDA40" s="609"/>
      <c r="VDB40" s="609">
        <v>3.5385691063929789E-2</v>
      </c>
      <c r="VDC40" s="609"/>
      <c r="VDD40" s="609"/>
      <c r="VDE40" s="609">
        <v>3.5385691063929789E-2</v>
      </c>
      <c r="VDF40" s="609"/>
      <c r="VDG40" s="609"/>
      <c r="VDH40" s="609">
        <v>3.5385691063929789E-2</v>
      </c>
      <c r="VDI40" s="609"/>
      <c r="VDJ40" s="609"/>
      <c r="VDK40" s="609">
        <v>3.5385691063929789E-2</v>
      </c>
      <c r="VDL40" s="609"/>
      <c r="VDM40" s="609"/>
      <c r="VDN40" s="609">
        <v>3.5385691063929789E-2</v>
      </c>
      <c r="VDO40" s="609"/>
      <c r="VDP40" s="609"/>
      <c r="VDQ40" s="609">
        <v>3.5385691063929789E-2</v>
      </c>
      <c r="VDR40" s="609"/>
      <c r="VDS40" s="609"/>
      <c r="VDT40" s="609">
        <v>3.5385691063929789E-2</v>
      </c>
      <c r="VDU40" s="609"/>
      <c r="VDV40" s="609"/>
      <c r="VDW40" s="609">
        <v>3.5385691063929789E-2</v>
      </c>
      <c r="VDX40" s="609"/>
      <c r="VDY40" s="609"/>
      <c r="VDZ40" s="609">
        <v>3.5385691063929789E-2</v>
      </c>
      <c r="VEA40" s="609"/>
      <c r="VEB40" s="609"/>
      <c r="VEC40" s="609">
        <v>3.5385691063929789E-2</v>
      </c>
      <c r="VED40" s="609"/>
      <c r="VEE40" s="609"/>
      <c r="VEF40" s="609">
        <v>3.5385691063929789E-2</v>
      </c>
      <c r="VEG40" s="609"/>
      <c r="VEH40" s="609"/>
      <c r="VEI40" s="609">
        <v>3.5385691063929789E-2</v>
      </c>
      <c r="VEJ40" s="609"/>
      <c r="VEK40" s="609"/>
      <c r="VEL40" s="609">
        <v>3.5385691063929789E-2</v>
      </c>
      <c r="VEM40" s="609"/>
      <c r="VEN40" s="609"/>
      <c r="VEO40" s="609">
        <v>3.5385691063929789E-2</v>
      </c>
      <c r="VEP40" s="609"/>
      <c r="VEQ40" s="609"/>
      <c r="VER40" s="609">
        <v>3.5385691063929789E-2</v>
      </c>
      <c r="VES40" s="609"/>
      <c r="VET40" s="609"/>
      <c r="VEU40" s="609">
        <v>3.5385691063929789E-2</v>
      </c>
      <c r="VEV40" s="609"/>
      <c r="VEW40" s="609"/>
      <c r="VEX40" s="609">
        <v>3.5385691063929789E-2</v>
      </c>
      <c r="VEY40" s="609"/>
      <c r="VEZ40" s="609"/>
      <c r="VFA40" s="609">
        <v>3.5385691063929789E-2</v>
      </c>
      <c r="VFB40" s="609"/>
      <c r="VFC40" s="609"/>
      <c r="VFD40" s="609">
        <v>3.5385691063929789E-2</v>
      </c>
      <c r="VFE40" s="609"/>
      <c r="VFF40" s="609"/>
      <c r="VFG40" s="609">
        <v>3.5385691063929789E-2</v>
      </c>
      <c r="VFH40" s="609"/>
      <c r="VFI40" s="609"/>
      <c r="VFJ40" s="609">
        <v>3.5385691063929789E-2</v>
      </c>
      <c r="VFK40" s="609"/>
      <c r="VFL40" s="609"/>
      <c r="VFM40" s="609">
        <v>3.5385691063929789E-2</v>
      </c>
      <c r="VFN40" s="609"/>
      <c r="VFO40" s="609"/>
      <c r="VFP40" s="609">
        <v>3.5385691063929789E-2</v>
      </c>
      <c r="VFQ40" s="609"/>
      <c r="VFR40" s="609"/>
      <c r="VFS40" s="609">
        <v>3.5385691063929789E-2</v>
      </c>
      <c r="VFT40" s="609"/>
      <c r="VFU40" s="609"/>
      <c r="VFV40" s="609">
        <v>3.5385691063929789E-2</v>
      </c>
      <c r="VFW40" s="609"/>
      <c r="VFX40" s="609"/>
      <c r="VFY40" s="609">
        <v>3.5385691063929789E-2</v>
      </c>
      <c r="VFZ40" s="609"/>
      <c r="VGA40" s="609"/>
      <c r="VGB40" s="609">
        <v>3.5385691063929789E-2</v>
      </c>
      <c r="VGC40" s="609"/>
      <c r="VGD40" s="609"/>
      <c r="VGE40" s="609">
        <v>3.5385691063929789E-2</v>
      </c>
      <c r="VGF40" s="609"/>
      <c r="VGG40" s="609"/>
      <c r="VGH40" s="609">
        <v>3.5385691063929789E-2</v>
      </c>
      <c r="VGI40" s="609"/>
      <c r="VGJ40" s="609"/>
      <c r="VGK40" s="609">
        <v>3.5385691063929789E-2</v>
      </c>
      <c r="VGL40" s="609"/>
      <c r="VGM40" s="609"/>
      <c r="VGN40" s="609">
        <v>3.5385691063929789E-2</v>
      </c>
      <c r="VGO40" s="609"/>
      <c r="VGP40" s="609"/>
      <c r="VGQ40" s="609">
        <v>3.5385691063929789E-2</v>
      </c>
      <c r="VGR40" s="609"/>
      <c r="VGS40" s="609"/>
      <c r="VGT40" s="609">
        <v>3.5385691063929789E-2</v>
      </c>
      <c r="VGU40" s="609"/>
      <c r="VGV40" s="609"/>
      <c r="VGW40" s="609">
        <v>3.5385691063929789E-2</v>
      </c>
      <c r="VGX40" s="609"/>
      <c r="VGY40" s="609"/>
      <c r="VGZ40" s="609">
        <v>3.5385691063929789E-2</v>
      </c>
      <c r="VHA40" s="609"/>
      <c r="VHB40" s="609"/>
      <c r="VHC40" s="609">
        <v>3.5385691063929789E-2</v>
      </c>
      <c r="VHD40" s="609"/>
      <c r="VHE40" s="609"/>
      <c r="VHF40" s="609">
        <v>3.5385691063929789E-2</v>
      </c>
      <c r="VHG40" s="609"/>
      <c r="VHH40" s="609"/>
      <c r="VHI40" s="609">
        <v>3.5385691063929789E-2</v>
      </c>
      <c r="VHJ40" s="609"/>
      <c r="VHK40" s="609"/>
      <c r="VHL40" s="609">
        <v>3.5385691063929789E-2</v>
      </c>
      <c r="VHM40" s="609"/>
      <c r="VHN40" s="609"/>
      <c r="VHO40" s="609">
        <v>3.5385691063929789E-2</v>
      </c>
      <c r="VHP40" s="609"/>
      <c r="VHQ40" s="609"/>
      <c r="VHR40" s="609">
        <v>3.5385691063929789E-2</v>
      </c>
      <c r="VHS40" s="609"/>
      <c r="VHT40" s="609"/>
      <c r="VHU40" s="609">
        <v>3.5385691063929789E-2</v>
      </c>
      <c r="VHV40" s="609"/>
      <c r="VHW40" s="609"/>
      <c r="VHX40" s="609">
        <v>3.5385691063929789E-2</v>
      </c>
      <c r="VHY40" s="609"/>
      <c r="VHZ40" s="609"/>
      <c r="VIA40" s="609">
        <v>3.5385691063929789E-2</v>
      </c>
      <c r="VIB40" s="609"/>
      <c r="VIC40" s="609"/>
      <c r="VID40" s="609">
        <v>3.5385691063929789E-2</v>
      </c>
      <c r="VIE40" s="609"/>
      <c r="VIF40" s="609"/>
      <c r="VIG40" s="609">
        <v>3.5385691063929789E-2</v>
      </c>
      <c r="VIH40" s="609"/>
      <c r="VII40" s="609"/>
      <c r="VIJ40" s="609">
        <v>3.5385691063929789E-2</v>
      </c>
      <c r="VIK40" s="609"/>
      <c r="VIL40" s="609"/>
      <c r="VIM40" s="609">
        <v>3.5385691063929789E-2</v>
      </c>
      <c r="VIN40" s="609"/>
      <c r="VIO40" s="609"/>
      <c r="VIP40" s="609">
        <v>3.5385691063929789E-2</v>
      </c>
      <c r="VIQ40" s="609"/>
      <c r="VIR40" s="609"/>
      <c r="VIS40" s="609">
        <v>3.5385691063929789E-2</v>
      </c>
      <c r="VIT40" s="609"/>
      <c r="VIU40" s="609"/>
      <c r="VIV40" s="609">
        <v>3.5385691063929789E-2</v>
      </c>
      <c r="VIW40" s="609"/>
      <c r="VIX40" s="609"/>
      <c r="VIY40" s="609">
        <v>3.5385691063929789E-2</v>
      </c>
      <c r="VIZ40" s="609"/>
      <c r="VJA40" s="609"/>
      <c r="VJB40" s="609">
        <v>3.5385691063929789E-2</v>
      </c>
      <c r="VJC40" s="609"/>
      <c r="VJD40" s="609"/>
      <c r="VJE40" s="609">
        <v>3.5385691063929789E-2</v>
      </c>
      <c r="VJF40" s="609"/>
      <c r="VJG40" s="609"/>
      <c r="VJH40" s="609">
        <v>3.5385691063929789E-2</v>
      </c>
      <c r="VJI40" s="609"/>
      <c r="VJJ40" s="609"/>
      <c r="VJK40" s="609">
        <v>3.5385691063929789E-2</v>
      </c>
      <c r="VJL40" s="609"/>
      <c r="VJM40" s="609"/>
      <c r="VJN40" s="609">
        <v>3.5385691063929789E-2</v>
      </c>
      <c r="VJO40" s="609"/>
      <c r="VJP40" s="609"/>
      <c r="VJQ40" s="609">
        <v>3.5385691063929789E-2</v>
      </c>
      <c r="VJR40" s="609"/>
      <c r="VJS40" s="609"/>
      <c r="VJT40" s="609">
        <v>3.5385691063929789E-2</v>
      </c>
      <c r="VJU40" s="609"/>
      <c r="VJV40" s="609"/>
      <c r="VJW40" s="609">
        <v>3.5385691063929789E-2</v>
      </c>
      <c r="VJX40" s="609"/>
      <c r="VJY40" s="609"/>
      <c r="VJZ40" s="609">
        <v>3.5385691063929789E-2</v>
      </c>
      <c r="VKA40" s="609"/>
      <c r="VKB40" s="609"/>
      <c r="VKC40" s="609">
        <v>3.5385691063929789E-2</v>
      </c>
      <c r="VKD40" s="609"/>
      <c r="VKE40" s="609"/>
      <c r="VKF40" s="609">
        <v>3.5385691063929789E-2</v>
      </c>
      <c r="VKG40" s="609"/>
      <c r="VKH40" s="609"/>
      <c r="VKI40" s="609">
        <v>3.5385691063929789E-2</v>
      </c>
      <c r="VKJ40" s="609"/>
      <c r="VKK40" s="609"/>
      <c r="VKL40" s="609">
        <v>3.5385691063929789E-2</v>
      </c>
      <c r="VKM40" s="609"/>
      <c r="VKN40" s="609"/>
      <c r="VKO40" s="609">
        <v>3.5385691063929789E-2</v>
      </c>
      <c r="VKP40" s="609"/>
      <c r="VKQ40" s="609"/>
      <c r="VKR40" s="609">
        <v>3.5385691063929789E-2</v>
      </c>
      <c r="VKS40" s="609"/>
      <c r="VKT40" s="609"/>
      <c r="VKU40" s="609">
        <v>3.5385691063929789E-2</v>
      </c>
      <c r="VKV40" s="609"/>
      <c r="VKW40" s="609"/>
      <c r="VKX40" s="609">
        <v>3.5385691063929789E-2</v>
      </c>
      <c r="VKY40" s="609"/>
      <c r="VKZ40" s="609"/>
      <c r="VLA40" s="609">
        <v>3.5385691063929789E-2</v>
      </c>
      <c r="VLB40" s="609"/>
      <c r="VLC40" s="609"/>
      <c r="VLD40" s="609">
        <v>3.5385691063929789E-2</v>
      </c>
      <c r="VLE40" s="609"/>
      <c r="VLF40" s="609"/>
      <c r="VLG40" s="609">
        <v>3.5385691063929789E-2</v>
      </c>
      <c r="VLH40" s="609"/>
      <c r="VLI40" s="609"/>
      <c r="VLJ40" s="609">
        <v>3.5385691063929789E-2</v>
      </c>
      <c r="VLK40" s="609"/>
      <c r="VLL40" s="609"/>
      <c r="VLM40" s="609">
        <v>3.5385691063929789E-2</v>
      </c>
      <c r="VLN40" s="609"/>
      <c r="VLO40" s="609"/>
      <c r="VLP40" s="609">
        <v>3.5385691063929789E-2</v>
      </c>
      <c r="VLQ40" s="609"/>
      <c r="VLR40" s="609"/>
      <c r="VLS40" s="609">
        <v>3.5385691063929789E-2</v>
      </c>
      <c r="VLT40" s="609"/>
      <c r="VLU40" s="609"/>
      <c r="VLV40" s="609">
        <v>3.5385691063929789E-2</v>
      </c>
      <c r="VLW40" s="609"/>
      <c r="VLX40" s="609"/>
      <c r="VLY40" s="609">
        <v>3.5385691063929789E-2</v>
      </c>
      <c r="VLZ40" s="609"/>
      <c r="VMA40" s="609"/>
      <c r="VMB40" s="609">
        <v>3.5385691063929789E-2</v>
      </c>
      <c r="VMC40" s="609"/>
      <c r="VMD40" s="609"/>
      <c r="VME40" s="609">
        <v>3.5385691063929789E-2</v>
      </c>
      <c r="VMF40" s="609"/>
      <c r="VMG40" s="609"/>
      <c r="VMH40" s="609">
        <v>3.5385691063929789E-2</v>
      </c>
      <c r="VMI40" s="609"/>
      <c r="VMJ40" s="609"/>
      <c r="VMK40" s="609">
        <v>3.5385691063929789E-2</v>
      </c>
      <c r="VML40" s="609"/>
      <c r="VMM40" s="609"/>
      <c r="VMN40" s="609">
        <v>3.5385691063929789E-2</v>
      </c>
      <c r="VMO40" s="609"/>
      <c r="VMP40" s="609"/>
      <c r="VMQ40" s="609">
        <v>3.5385691063929789E-2</v>
      </c>
      <c r="VMR40" s="609"/>
      <c r="VMS40" s="609"/>
      <c r="VMT40" s="609">
        <v>3.5385691063929789E-2</v>
      </c>
      <c r="VMU40" s="609"/>
      <c r="VMV40" s="609"/>
      <c r="VMW40" s="609">
        <v>3.5385691063929789E-2</v>
      </c>
      <c r="VMX40" s="609"/>
      <c r="VMY40" s="609"/>
      <c r="VMZ40" s="609">
        <v>3.5385691063929789E-2</v>
      </c>
      <c r="VNA40" s="609"/>
      <c r="VNB40" s="609"/>
      <c r="VNC40" s="609">
        <v>3.5385691063929789E-2</v>
      </c>
      <c r="VND40" s="609"/>
      <c r="VNE40" s="609"/>
      <c r="VNF40" s="609">
        <v>3.5385691063929789E-2</v>
      </c>
      <c r="VNG40" s="609"/>
      <c r="VNH40" s="609"/>
      <c r="VNI40" s="609">
        <v>3.5385691063929789E-2</v>
      </c>
      <c r="VNJ40" s="609"/>
      <c r="VNK40" s="609"/>
      <c r="VNL40" s="609">
        <v>3.5385691063929789E-2</v>
      </c>
      <c r="VNM40" s="609"/>
      <c r="VNN40" s="609"/>
      <c r="VNO40" s="609">
        <v>3.5385691063929789E-2</v>
      </c>
      <c r="VNP40" s="609"/>
      <c r="VNQ40" s="609"/>
      <c r="VNR40" s="609">
        <v>3.5385691063929789E-2</v>
      </c>
      <c r="VNS40" s="609"/>
      <c r="VNT40" s="609"/>
      <c r="VNU40" s="609">
        <v>3.5385691063929789E-2</v>
      </c>
      <c r="VNV40" s="609"/>
      <c r="VNW40" s="609"/>
      <c r="VNX40" s="609">
        <v>3.5385691063929789E-2</v>
      </c>
      <c r="VNY40" s="609"/>
      <c r="VNZ40" s="609"/>
      <c r="VOA40" s="609">
        <v>3.5385691063929789E-2</v>
      </c>
      <c r="VOB40" s="609"/>
      <c r="VOC40" s="609"/>
      <c r="VOD40" s="609">
        <v>3.5385691063929789E-2</v>
      </c>
      <c r="VOE40" s="609"/>
      <c r="VOF40" s="609"/>
      <c r="VOG40" s="609">
        <v>3.5385691063929789E-2</v>
      </c>
      <c r="VOH40" s="609"/>
      <c r="VOI40" s="609"/>
      <c r="VOJ40" s="609">
        <v>3.5385691063929789E-2</v>
      </c>
      <c r="VOK40" s="609"/>
      <c r="VOL40" s="609"/>
      <c r="VOM40" s="609">
        <v>3.5385691063929789E-2</v>
      </c>
      <c r="VON40" s="609"/>
      <c r="VOO40" s="609"/>
      <c r="VOP40" s="609">
        <v>3.5385691063929789E-2</v>
      </c>
      <c r="VOQ40" s="609"/>
      <c r="VOR40" s="609"/>
      <c r="VOS40" s="609">
        <v>3.5385691063929789E-2</v>
      </c>
      <c r="VOT40" s="609"/>
      <c r="VOU40" s="609"/>
      <c r="VOV40" s="609">
        <v>3.5385691063929789E-2</v>
      </c>
      <c r="VOW40" s="609"/>
      <c r="VOX40" s="609"/>
      <c r="VOY40" s="609">
        <v>3.5385691063929789E-2</v>
      </c>
      <c r="VOZ40" s="609"/>
      <c r="VPA40" s="609"/>
      <c r="VPB40" s="609">
        <v>3.5385691063929789E-2</v>
      </c>
      <c r="VPC40" s="609"/>
      <c r="VPD40" s="609"/>
      <c r="VPE40" s="609">
        <v>3.5385691063929789E-2</v>
      </c>
      <c r="VPF40" s="609"/>
      <c r="VPG40" s="609"/>
      <c r="VPH40" s="609">
        <v>3.5385691063929789E-2</v>
      </c>
      <c r="VPI40" s="609"/>
      <c r="VPJ40" s="609"/>
      <c r="VPK40" s="609">
        <v>3.5385691063929789E-2</v>
      </c>
      <c r="VPL40" s="609"/>
      <c r="VPM40" s="609"/>
      <c r="VPN40" s="609">
        <v>3.5385691063929789E-2</v>
      </c>
      <c r="VPO40" s="609"/>
      <c r="VPP40" s="609"/>
      <c r="VPQ40" s="609">
        <v>3.5385691063929789E-2</v>
      </c>
      <c r="VPR40" s="609"/>
      <c r="VPS40" s="609"/>
      <c r="VPT40" s="609">
        <v>3.5385691063929789E-2</v>
      </c>
      <c r="VPU40" s="609"/>
      <c r="VPV40" s="609"/>
      <c r="VPW40" s="609">
        <v>3.5385691063929789E-2</v>
      </c>
      <c r="VPX40" s="609"/>
      <c r="VPY40" s="609"/>
      <c r="VPZ40" s="609">
        <v>3.5385691063929789E-2</v>
      </c>
      <c r="VQA40" s="609"/>
      <c r="VQB40" s="609"/>
      <c r="VQC40" s="609">
        <v>3.5385691063929789E-2</v>
      </c>
      <c r="VQD40" s="609"/>
      <c r="VQE40" s="609"/>
      <c r="VQF40" s="609">
        <v>3.5385691063929789E-2</v>
      </c>
      <c r="VQG40" s="609"/>
      <c r="VQH40" s="609"/>
      <c r="VQI40" s="609">
        <v>3.5385691063929789E-2</v>
      </c>
      <c r="VQJ40" s="609"/>
      <c r="VQK40" s="609"/>
      <c r="VQL40" s="609">
        <v>3.5385691063929789E-2</v>
      </c>
      <c r="VQM40" s="609"/>
      <c r="VQN40" s="609"/>
      <c r="VQO40" s="609">
        <v>3.5385691063929789E-2</v>
      </c>
      <c r="VQP40" s="609"/>
      <c r="VQQ40" s="609"/>
      <c r="VQR40" s="609">
        <v>3.5385691063929789E-2</v>
      </c>
      <c r="VQS40" s="609"/>
      <c r="VQT40" s="609"/>
      <c r="VQU40" s="609">
        <v>3.5385691063929789E-2</v>
      </c>
      <c r="VQV40" s="609"/>
      <c r="VQW40" s="609"/>
      <c r="VQX40" s="609">
        <v>3.5385691063929789E-2</v>
      </c>
      <c r="VQY40" s="609"/>
      <c r="VQZ40" s="609"/>
      <c r="VRA40" s="609">
        <v>3.5385691063929789E-2</v>
      </c>
      <c r="VRB40" s="609"/>
      <c r="VRC40" s="609"/>
      <c r="VRD40" s="609">
        <v>3.5385691063929789E-2</v>
      </c>
      <c r="VRE40" s="609"/>
      <c r="VRF40" s="609"/>
      <c r="VRG40" s="609">
        <v>3.5385691063929789E-2</v>
      </c>
      <c r="VRH40" s="609"/>
      <c r="VRI40" s="609"/>
      <c r="VRJ40" s="609">
        <v>3.5385691063929789E-2</v>
      </c>
      <c r="VRK40" s="609"/>
      <c r="VRL40" s="609"/>
      <c r="VRM40" s="609">
        <v>3.5385691063929789E-2</v>
      </c>
      <c r="VRN40" s="609"/>
      <c r="VRO40" s="609"/>
      <c r="VRP40" s="609">
        <v>3.5385691063929789E-2</v>
      </c>
      <c r="VRQ40" s="609"/>
      <c r="VRR40" s="609"/>
      <c r="VRS40" s="609">
        <v>3.5385691063929789E-2</v>
      </c>
      <c r="VRT40" s="609"/>
      <c r="VRU40" s="609"/>
      <c r="VRV40" s="609">
        <v>3.5385691063929789E-2</v>
      </c>
      <c r="VRW40" s="609"/>
      <c r="VRX40" s="609"/>
      <c r="VRY40" s="609">
        <v>3.5385691063929789E-2</v>
      </c>
      <c r="VRZ40" s="609"/>
      <c r="VSA40" s="609"/>
      <c r="VSB40" s="609">
        <v>3.5385691063929789E-2</v>
      </c>
      <c r="VSC40" s="609"/>
      <c r="VSD40" s="609"/>
      <c r="VSE40" s="609">
        <v>3.5385691063929789E-2</v>
      </c>
      <c r="VSF40" s="609"/>
      <c r="VSG40" s="609"/>
      <c r="VSH40" s="609">
        <v>3.5385691063929789E-2</v>
      </c>
      <c r="VSI40" s="609"/>
      <c r="VSJ40" s="609"/>
      <c r="VSK40" s="609">
        <v>3.5385691063929789E-2</v>
      </c>
      <c r="VSL40" s="609"/>
      <c r="VSM40" s="609"/>
      <c r="VSN40" s="609">
        <v>3.5385691063929789E-2</v>
      </c>
      <c r="VSO40" s="609"/>
      <c r="VSP40" s="609"/>
      <c r="VSQ40" s="609">
        <v>3.5385691063929789E-2</v>
      </c>
      <c r="VSR40" s="609"/>
      <c r="VSS40" s="609"/>
      <c r="VST40" s="609">
        <v>3.5385691063929789E-2</v>
      </c>
      <c r="VSU40" s="609"/>
      <c r="VSV40" s="609"/>
      <c r="VSW40" s="609">
        <v>3.5385691063929789E-2</v>
      </c>
      <c r="VSX40" s="609"/>
      <c r="VSY40" s="609"/>
      <c r="VSZ40" s="609">
        <v>3.5385691063929789E-2</v>
      </c>
      <c r="VTA40" s="609"/>
      <c r="VTB40" s="609"/>
      <c r="VTC40" s="609">
        <v>3.5385691063929789E-2</v>
      </c>
      <c r="VTD40" s="609"/>
      <c r="VTE40" s="609"/>
      <c r="VTF40" s="609">
        <v>3.5385691063929789E-2</v>
      </c>
      <c r="VTG40" s="609"/>
      <c r="VTH40" s="609"/>
      <c r="VTI40" s="609">
        <v>3.5385691063929789E-2</v>
      </c>
      <c r="VTJ40" s="609"/>
      <c r="VTK40" s="609"/>
      <c r="VTL40" s="609">
        <v>3.5385691063929789E-2</v>
      </c>
      <c r="VTM40" s="609"/>
      <c r="VTN40" s="609"/>
      <c r="VTO40" s="609">
        <v>3.5385691063929789E-2</v>
      </c>
      <c r="VTP40" s="609"/>
      <c r="VTQ40" s="609"/>
      <c r="VTR40" s="609">
        <v>3.5385691063929789E-2</v>
      </c>
      <c r="VTS40" s="609"/>
      <c r="VTT40" s="609"/>
      <c r="VTU40" s="609">
        <v>3.5385691063929789E-2</v>
      </c>
      <c r="VTV40" s="609"/>
      <c r="VTW40" s="609"/>
      <c r="VTX40" s="609">
        <v>3.5385691063929789E-2</v>
      </c>
      <c r="VTY40" s="609"/>
      <c r="VTZ40" s="609"/>
      <c r="VUA40" s="609">
        <v>3.5385691063929789E-2</v>
      </c>
      <c r="VUB40" s="609"/>
      <c r="VUC40" s="609"/>
      <c r="VUD40" s="609">
        <v>3.5385691063929789E-2</v>
      </c>
      <c r="VUE40" s="609"/>
      <c r="VUF40" s="609"/>
      <c r="VUG40" s="609">
        <v>3.5385691063929789E-2</v>
      </c>
      <c r="VUH40" s="609"/>
      <c r="VUI40" s="609"/>
      <c r="VUJ40" s="609">
        <v>3.5385691063929789E-2</v>
      </c>
      <c r="VUK40" s="609"/>
      <c r="VUL40" s="609"/>
      <c r="VUM40" s="609">
        <v>3.5385691063929789E-2</v>
      </c>
      <c r="VUN40" s="609"/>
      <c r="VUO40" s="609"/>
      <c r="VUP40" s="609">
        <v>3.5385691063929789E-2</v>
      </c>
      <c r="VUQ40" s="609"/>
      <c r="VUR40" s="609"/>
      <c r="VUS40" s="609">
        <v>3.5385691063929789E-2</v>
      </c>
      <c r="VUT40" s="609"/>
      <c r="VUU40" s="609"/>
      <c r="VUV40" s="609">
        <v>3.5385691063929789E-2</v>
      </c>
      <c r="VUW40" s="609"/>
      <c r="VUX40" s="609"/>
      <c r="VUY40" s="609">
        <v>3.5385691063929789E-2</v>
      </c>
      <c r="VUZ40" s="609"/>
      <c r="VVA40" s="609"/>
      <c r="VVB40" s="609">
        <v>3.5385691063929789E-2</v>
      </c>
      <c r="VVC40" s="609"/>
      <c r="VVD40" s="609"/>
      <c r="VVE40" s="609">
        <v>3.5385691063929789E-2</v>
      </c>
      <c r="VVF40" s="609"/>
      <c r="VVG40" s="609"/>
      <c r="VVH40" s="609">
        <v>3.5385691063929789E-2</v>
      </c>
      <c r="VVI40" s="609"/>
      <c r="VVJ40" s="609"/>
      <c r="VVK40" s="609">
        <v>3.5385691063929789E-2</v>
      </c>
      <c r="VVL40" s="609"/>
      <c r="VVM40" s="609"/>
      <c r="VVN40" s="609">
        <v>3.5385691063929789E-2</v>
      </c>
      <c r="VVO40" s="609"/>
      <c r="VVP40" s="609"/>
      <c r="VVQ40" s="609">
        <v>3.5385691063929789E-2</v>
      </c>
      <c r="VVR40" s="609"/>
      <c r="VVS40" s="609"/>
      <c r="VVT40" s="609">
        <v>3.5385691063929789E-2</v>
      </c>
      <c r="VVU40" s="609"/>
      <c r="VVV40" s="609"/>
      <c r="VVW40" s="609">
        <v>3.5385691063929789E-2</v>
      </c>
      <c r="VVX40" s="609"/>
      <c r="VVY40" s="609"/>
      <c r="VVZ40" s="609">
        <v>3.5385691063929789E-2</v>
      </c>
      <c r="VWA40" s="609"/>
      <c r="VWB40" s="609"/>
      <c r="VWC40" s="609">
        <v>3.5385691063929789E-2</v>
      </c>
      <c r="VWD40" s="609"/>
      <c r="VWE40" s="609"/>
      <c r="VWF40" s="609">
        <v>3.5385691063929789E-2</v>
      </c>
      <c r="VWG40" s="609"/>
      <c r="VWH40" s="609"/>
      <c r="VWI40" s="609">
        <v>3.5385691063929789E-2</v>
      </c>
      <c r="VWJ40" s="609"/>
      <c r="VWK40" s="609"/>
      <c r="VWL40" s="609">
        <v>3.5385691063929789E-2</v>
      </c>
      <c r="VWM40" s="609"/>
      <c r="VWN40" s="609"/>
      <c r="VWO40" s="609">
        <v>3.5385691063929789E-2</v>
      </c>
      <c r="VWP40" s="609"/>
      <c r="VWQ40" s="609"/>
      <c r="VWR40" s="609">
        <v>3.5385691063929789E-2</v>
      </c>
      <c r="VWS40" s="609"/>
      <c r="VWT40" s="609"/>
      <c r="VWU40" s="609">
        <v>3.5385691063929789E-2</v>
      </c>
      <c r="VWV40" s="609"/>
      <c r="VWW40" s="609"/>
      <c r="VWX40" s="609">
        <v>3.5385691063929789E-2</v>
      </c>
      <c r="VWY40" s="609"/>
      <c r="VWZ40" s="609"/>
      <c r="VXA40" s="609">
        <v>3.5385691063929789E-2</v>
      </c>
      <c r="VXB40" s="609"/>
      <c r="VXC40" s="609"/>
      <c r="VXD40" s="609">
        <v>3.5385691063929789E-2</v>
      </c>
      <c r="VXE40" s="609"/>
      <c r="VXF40" s="609"/>
      <c r="VXG40" s="609">
        <v>3.5385691063929789E-2</v>
      </c>
      <c r="VXH40" s="609"/>
      <c r="VXI40" s="609"/>
      <c r="VXJ40" s="609">
        <v>3.5385691063929789E-2</v>
      </c>
      <c r="VXK40" s="609"/>
      <c r="VXL40" s="609"/>
      <c r="VXM40" s="609">
        <v>3.5385691063929789E-2</v>
      </c>
      <c r="VXN40" s="609"/>
      <c r="VXO40" s="609"/>
      <c r="VXP40" s="609">
        <v>3.5385691063929789E-2</v>
      </c>
      <c r="VXQ40" s="609"/>
      <c r="VXR40" s="609"/>
      <c r="VXS40" s="609">
        <v>3.5385691063929789E-2</v>
      </c>
      <c r="VXT40" s="609"/>
      <c r="VXU40" s="609"/>
      <c r="VXV40" s="609">
        <v>3.5385691063929789E-2</v>
      </c>
      <c r="VXW40" s="609"/>
      <c r="VXX40" s="609"/>
      <c r="VXY40" s="609">
        <v>3.5385691063929789E-2</v>
      </c>
      <c r="VXZ40" s="609"/>
      <c r="VYA40" s="609"/>
      <c r="VYB40" s="609">
        <v>3.5385691063929789E-2</v>
      </c>
      <c r="VYC40" s="609"/>
      <c r="VYD40" s="609"/>
      <c r="VYE40" s="609">
        <v>3.5385691063929789E-2</v>
      </c>
      <c r="VYF40" s="609"/>
      <c r="VYG40" s="609"/>
      <c r="VYH40" s="609">
        <v>3.5385691063929789E-2</v>
      </c>
      <c r="VYI40" s="609"/>
      <c r="VYJ40" s="609"/>
      <c r="VYK40" s="609">
        <v>3.5385691063929789E-2</v>
      </c>
      <c r="VYL40" s="609"/>
      <c r="VYM40" s="609"/>
      <c r="VYN40" s="609">
        <v>3.5385691063929789E-2</v>
      </c>
      <c r="VYO40" s="609"/>
      <c r="VYP40" s="609"/>
      <c r="VYQ40" s="609">
        <v>3.5385691063929789E-2</v>
      </c>
      <c r="VYR40" s="609"/>
      <c r="VYS40" s="609"/>
      <c r="VYT40" s="609">
        <v>3.5385691063929789E-2</v>
      </c>
      <c r="VYU40" s="609"/>
      <c r="VYV40" s="609"/>
      <c r="VYW40" s="609">
        <v>3.5385691063929789E-2</v>
      </c>
      <c r="VYX40" s="609"/>
      <c r="VYY40" s="609"/>
      <c r="VYZ40" s="609">
        <v>3.5385691063929789E-2</v>
      </c>
      <c r="VZA40" s="609"/>
      <c r="VZB40" s="609"/>
      <c r="VZC40" s="609">
        <v>3.5385691063929789E-2</v>
      </c>
      <c r="VZD40" s="609"/>
      <c r="VZE40" s="609"/>
      <c r="VZF40" s="609">
        <v>3.5385691063929789E-2</v>
      </c>
      <c r="VZG40" s="609"/>
      <c r="VZH40" s="609"/>
      <c r="VZI40" s="609">
        <v>3.5385691063929789E-2</v>
      </c>
      <c r="VZJ40" s="609"/>
      <c r="VZK40" s="609"/>
      <c r="VZL40" s="609">
        <v>3.5385691063929789E-2</v>
      </c>
      <c r="VZM40" s="609"/>
      <c r="VZN40" s="609"/>
      <c r="VZO40" s="609">
        <v>3.5385691063929789E-2</v>
      </c>
      <c r="VZP40" s="609"/>
      <c r="VZQ40" s="609"/>
      <c r="VZR40" s="609">
        <v>3.5385691063929789E-2</v>
      </c>
      <c r="VZS40" s="609"/>
      <c r="VZT40" s="609"/>
      <c r="VZU40" s="609">
        <v>3.5385691063929789E-2</v>
      </c>
      <c r="VZV40" s="609"/>
      <c r="VZW40" s="609"/>
      <c r="VZX40" s="609">
        <v>3.5385691063929789E-2</v>
      </c>
      <c r="VZY40" s="609"/>
      <c r="VZZ40" s="609"/>
      <c r="WAA40" s="609">
        <v>3.5385691063929789E-2</v>
      </c>
      <c r="WAB40" s="609"/>
      <c r="WAC40" s="609"/>
      <c r="WAD40" s="609">
        <v>3.5385691063929789E-2</v>
      </c>
      <c r="WAE40" s="609"/>
      <c r="WAF40" s="609"/>
      <c r="WAG40" s="609">
        <v>3.5385691063929789E-2</v>
      </c>
      <c r="WAH40" s="609"/>
      <c r="WAI40" s="609"/>
      <c r="WAJ40" s="609">
        <v>3.5385691063929789E-2</v>
      </c>
      <c r="WAK40" s="609"/>
      <c r="WAL40" s="609"/>
      <c r="WAM40" s="609">
        <v>3.5385691063929789E-2</v>
      </c>
      <c r="WAN40" s="609"/>
      <c r="WAO40" s="609"/>
      <c r="WAP40" s="609">
        <v>3.5385691063929789E-2</v>
      </c>
      <c r="WAQ40" s="609"/>
      <c r="WAR40" s="609"/>
      <c r="WAS40" s="609">
        <v>3.5385691063929789E-2</v>
      </c>
      <c r="WAT40" s="609"/>
      <c r="WAU40" s="609"/>
      <c r="WAV40" s="609">
        <v>3.5385691063929789E-2</v>
      </c>
      <c r="WAW40" s="609"/>
      <c r="WAX40" s="609"/>
      <c r="WAY40" s="609">
        <v>3.5385691063929789E-2</v>
      </c>
      <c r="WAZ40" s="609"/>
      <c r="WBA40" s="609"/>
      <c r="WBB40" s="609">
        <v>3.5385691063929789E-2</v>
      </c>
      <c r="WBC40" s="609"/>
      <c r="WBD40" s="609"/>
      <c r="WBE40" s="609">
        <v>3.5385691063929789E-2</v>
      </c>
      <c r="WBF40" s="609"/>
      <c r="WBG40" s="609"/>
      <c r="WBH40" s="609">
        <v>3.5385691063929789E-2</v>
      </c>
      <c r="WBI40" s="609"/>
      <c r="WBJ40" s="609"/>
      <c r="WBK40" s="609">
        <v>3.5385691063929789E-2</v>
      </c>
      <c r="WBL40" s="609"/>
      <c r="WBM40" s="609"/>
      <c r="WBN40" s="609">
        <v>3.5385691063929789E-2</v>
      </c>
      <c r="WBO40" s="609"/>
      <c r="WBP40" s="609"/>
      <c r="WBQ40" s="609">
        <v>3.5385691063929789E-2</v>
      </c>
      <c r="WBR40" s="609"/>
      <c r="WBS40" s="609"/>
      <c r="WBT40" s="609">
        <v>3.5385691063929789E-2</v>
      </c>
      <c r="WBU40" s="609"/>
      <c r="WBV40" s="609"/>
      <c r="WBW40" s="609">
        <v>3.5385691063929789E-2</v>
      </c>
      <c r="WBX40" s="609"/>
      <c r="WBY40" s="609"/>
      <c r="WBZ40" s="609">
        <v>3.5385691063929789E-2</v>
      </c>
      <c r="WCA40" s="609"/>
      <c r="WCB40" s="609"/>
      <c r="WCC40" s="609">
        <v>3.5385691063929789E-2</v>
      </c>
      <c r="WCD40" s="609"/>
      <c r="WCE40" s="609"/>
      <c r="WCF40" s="609">
        <v>3.5385691063929789E-2</v>
      </c>
      <c r="WCG40" s="609"/>
      <c r="WCH40" s="609"/>
      <c r="WCI40" s="609">
        <v>3.5385691063929789E-2</v>
      </c>
      <c r="WCJ40" s="609"/>
      <c r="WCK40" s="609"/>
      <c r="WCL40" s="609">
        <v>3.5385691063929789E-2</v>
      </c>
      <c r="WCM40" s="609"/>
      <c r="WCN40" s="609"/>
      <c r="WCO40" s="609">
        <v>3.5385691063929789E-2</v>
      </c>
      <c r="WCP40" s="609"/>
      <c r="WCQ40" s="609"/>
      <c r="WCR40" s="609">
        <v>3.5385691063929789E-2</v>
      </c>
      <c r="WCS40" s="609"/>
      <c r="WCT40" s="609"/>
      <c r="WCU40" s="609">
        <v>3.5385691063929789E-2</v>
      </c>
      <c r="WCV40" s="609"/>
      <c r="WCW40" s="609"/>
      <c r="WCX40" s="609">
        <v>3.5385691063929789E-2</v>
      </c>
      <c r="WCY40" s="609"/>
      <c r="WCZ40" s="609"/>
      <c r="WDA40" s="609">
        <v>3.5385691063929789E-2</v>
      </c>
      <c r="WDB40" s="609"/>
      <c r="WDC40" s="609"/>
      <c r="WDD40" s="609">
        <v>3.5385691063929789E-2</v>
      </c>
      <c r="WDE40" s="609"/>
      <c r="WDF40" s="609"/>
      <c r="WDG40" s="609">
        <v>3.5385691063929789E-2</v>
      </c>
      <c r="WDH40" s="609"/>
      <c r="WDI40" s="609"/>
      <c r="WDJ40" s="609">
        <v>3.5385691063929789E-2</v>
      </c>
      <c r="WDK40" s="609"/>
      <c r="WDL40" s="609"/>
      <c r="WDM40" s="609">
        <v>3.5385691063929789E-2</v>
      </c>
      <c r="WDN40" s="609"/>
      <c r="WDO40" s="609"/>
      <c r="WDP40" s="609">
        <v>3.5385691063929789E-2</v>
      </c>
      <c r="WDQ40" s="609"/>
      <c r="WDR40" s="609"/>
      <c r="WDS40" s="609">
        <v>3.5385691063929789E-2</v>
      </c>
      <c r="WDT40" s="609"/>
      <c r="WDU40" s="609"/>
      <c r="WDV40" s="609">
        <v>3.5385691063929789E-2</v>
      </c>
      <c r="WDW40" s="609"/>
      <c r="WDX40" s="609"/>
      <c r="WDY40" s="609">
        <v>3.5385691063929789E-2</v>
      </c>
      <c r="WDZ40" s="609"/>
      <c r="WEA40" s="609"/>
      <c r="WEB40" s="609">
        <v>3.5385691063929789E-2</v>
      </c>
      <c r="WEC40" s="609"/>
      <c r="WED40" s="609"/>
      <c r="WEE40" s="609">
        <v>3.5385691063929789E-2</v>
      </c>
      <c r="WEF40" s="609"/>
      <c r="WEG40" s="609"/>
      <c r="WEH40" s="609">
        <v>3.5385691063929789E-2</v>
      </c>
      <c r="WEI40" s="609"/>
      <c r="WEJ40" s="609"/>
      <c r="WEK40" s="609">
        <v>3.5385691063929789E-2</v>
      </c>
      <c r="WEL40" s="609"/>
      <c r="WEM40" s="609"/>
      <c r="WEN40" s="609">
        <v>3.5385691063929789E-2</v>
      </c>
      <c r="WEO40" s="609"/>
      <c r="WEP40" s="609"/>
      <c r="WEQ40" s="609">
        <v>3.5385691063929789E-2</v>
      </c>
      <c r="WER40" s="609"/>
      <c r="WES40" s="609"/>
      <c r="WET40" s="609">
        <v>3.5385691063929789E-2</v>
      </c>
      <c r="WEU40" s="609"/>
      <c r="WEV40" s="609"/>
      <c r="WEW40" s="609">
        <v>3.5385691063929789E-2</v>
      </c>
      <c r="WEX40" s="609"/>
      <c r="WEY40" s="609"/>
      <c r="WEZ40" s="609">
        <v>3.5385691063929789E-2</v>
      </c>
      <c r="WFA40" s="609"/>
      <c r="WFB40" s="609"/>
      <c r="WFC40" s="609">
        <v>3.5385691063929789E-2</v>
      </c>
      <c r="WFD40" s="609"/>
      <c r="WFE40" s="609"/>
      <c r="WFF40" s="609">
        <v>3.5385691063929789E-2</v>
      </c>
      <c r="WFG40" s="609"/>
      <c r="WFH40" s="609"/>
      <c r="WFI40" s="609">
        <v>3.5385691063929789E-2</v>
      </c>
      <c r="WFJ40" s="609"/>
      <c r="WFK40" s="609"/>
      <c r="WFL40" s="609">
        <v>3.5385691063929789E-2</v>
      </c>
      <c r="WFM40" s="609"/>
      <c r="WFN40" s="609"/>
      <c r="WFO40" s="609">
        <v>3.5385691063929789E-2</v>
      </c>
      <c r="WFP40" s="609"/>
      <c r="WFQ40" s="609"/>
      <c r="WFR40" s="609">
        <v>3.5385691063929789E-2</v>
      </c>
      <c r="WFS40" s="609"/>
      <c r="WFT40" s="609"/>
      <c r="WFU40" s="609">
        <v>3.5385691063929789E-2</v>
      </c>
      <c r="WFV40" s="609"/>
      <c r="WFW40" s="609"/>
      <c r="WFX40" s="609">
        <v>3.5385691063929789E-2</v>
      </c>
      <c r="WFY40" s="609"/>
      <c r="WFZ40" s="609"/>
      <c r="WGA40" s="609">
        <v>3.5385691063929789E-2</v>
      </c>
      <c r="WGB40" s="609"/>
      <c r="WGC40" s="609"/>
      <c r="WGD40" s="609">
        <v>3.5385691063929789E-2</v>
      </c>
      <c r="WGE40" s="609"/>
      <c r="WGF40" s="609"/>
      <c r="WGG40" s="609">
        <v>3.5385691063929789E-2</v>
      </c>
      <c r="WGH40" s="609"/>
      <c r="WGI40" s="609"/>
      <c r="WGJ40" s="609">
        <v>3.5385691063929789E-2</v>
      </c>
      <c r="WGK40" s="609"/>
      <c r="WGL40" s="609"/>
      <c r="WGM40" s="609">
        <v>3.5385691063929789E-2</v>
      </c>
      <c r="WGN40" s="609"/>
      <c r="WGO40" s="609"/>
      <c r="WGP40" s="609">
        <v>3.5385691063929789E-2</v>
      </c>
      <c r="WGQ40" s="609"/>
      <c r="WGR40" s="609"/>
      <c r="WGS40" s="609">
        <v>3.5385691063929789E-2</v>
      </c>
      <c r="WGT40" s="609"/>
      <c r="WGU40" s="609"/>
      <c r="WGV40" s="609">
        <v>3.5385691063929789E-2</v>
      </c>
      <c r="WGW40" s="609"/>
      <c r="WGX40" s="609"/>
      <c r="WGY40" s="609">
        <v>3.5385691063929789E-2</v>
      </c>
      <c r="WGZ40" s="609"/>
      <c r="WHA40" s="609"/>
      <c r="WHB40" s="609">
        <v>3.5385691063929789E-2</v>
      </c>
      <c r="WHC40" s="609"/>
      <c r="WHD40" s="609"/>
      <c r="WHE40" s="609">
        <v>3.5385691063929789E-2</v>
      </c>
      <c r="WHF40" s="609"/>
      <c r="WHG40" s="609"/>
      <c r="WHH40" s="609">
        <v>3.5385691063929789E-2</v>
      </c>
      <c r="WHI40" s="609"/>
      <c r="WHJ40" s="609"/>
      <c r="WHK40" s="609">
        <v>3.5385691063929789E-2</v>
      </c>
      <c r="WHL40" s="609"/>
      <c r="WHM40" s="609"/>
      <c r="WHN40" s="609">
        <v>3.5385691063929789E-2</v>
      </c>
      <c r="WHO40" s="609"/>
      <c r="WHP40" s="609"/>
      <c r="WHQ40" s="609">
        <v>3.5385691063929789E-2</v>
      </c>
      <c r="WHR40" s="609"/>
      <c r="WHS40" s="609"/>
      <c r="WHT40" s="609">
        <v>3.5385691063929789E-2</v>
      </c>
      <c r="WHU40" s="609"/>
      <c r="WHV40" s="609"/>
      <c r="WHW40" s="609">
        <v>3.5385691063929789E-2</v>
      </c>
      <c r="WHX40" s="609"/>
      <c r="WHY40" s="609"/>
      <c r="WHZ40" s="609">
        <v>3.5385691063929789E-2</v>
      </c>
      <c r="WIA40" s="609"/>
      <c r="WIB40" s="609"/>
      <c r="WIC40" s="609">
        <v>3.5385691063929789E-2</v>
      </c>
      <c r="WID40" s="609"/>
      <c r="WIE40" s="609"/>
      <c r="WIF40" s="609">
        <v>3.5385691063929789E-2</v>
      </c>
      <c r="WIG40" s="609"/>
      <c r="WIH40" s="609"/>
      <c r="WII40" s="609">
        <v>3.5385691063929789E-2</v>
      </c>
      <c r="WIJ40" s="609"/>
      <c r="WIK40" s="609"/>
      <c r="WIL40" s="609">
        <v>3.5385691063929789E-2</v>
      </c>
      <c r="WIM40" s="609"/>
      <c r="WIN40" s="609"/>
      <c r="WIO40" s="609">
        <v>3.5385691063929789E-2</v>
      </c>
      <c r="WIP40" s="609"/>
      <c r="WIQ40" s="609"/>
      <c r="WIR40" s="609">
        <v>3.5385691063929789E-2</v>
      </c>
      <c r="WIS40" s="609"/>
      <c r="WIT40" s="609"/>
      <c r="WIU40" s="609">
        <v>3.5385691063929789E-2</v>
      </c>
      <c r="WIV40" s="609"/>
      <c r="WIW40" s="609"/>
      <c r="WIX40" s="609">
        <v>3.5385691063929789E-2</v>
      </c>
      <c r="WIY40" s="609"/>
      <c r="WIZ40" s="609"/>
      <c r="WJA40" s="609">
        <v>3.5385691063929789E-2</v>
      </c>
      <c r="WJB40" s="609"/>
      <c r="WJC40" s="609"/>
      <c r="WJD40" s="609">
        <v>3.5385691063929789E-2</v>
      </c>
      <c r="WJE40" s="609"/>
      <c r="WJF40" s="609"/>
      <c r="WJG40" s="609">
        <v>3.5385691063929789E-2</v>
      </c>
      <c r="WJH40" s="609"/>
      <c r="WJI40" s="609"/>
      <c r="WJJ40" s="609">
        <v>3.5385691063929789E-2</v>
      </c>
      <c r="WJK40" s="609"/>
      <c r="WJL40" s="609"/>
      <c r="WJM40" s="609">
        <v>3.5385691063929789E-2</v>
      </c>
      <c r="WJN40" s="609"/>
      <c r="WJO40" s="609"/>
      <c r="WJP40" s="609">
        <v>3.5385691063929789E-2</v>
      </c>
      <c r="WJQ40" s="609"/>
      <c r="WJR40" s="609"/>
      <c r="WJS40" s="609">
        <v>3.5385691063929789E-2</v>
      </c>
      <c r="WJT40" s="609"/>
      <c r="WJU40" s="609"/>
      <c r="WJV40" s="609">
        <v>3.5385691063929789E-2</v>
      </c>
      <c r="WJW40" s="609"/>
      <c r="WJX40" s="609"/>
      <c r="WJY40" s="609">
        <v>3.5385691063929789E-2</v>
      </c>
      <c r="WJZ40" s="609"/>
      <c r="WKA40" s="609"/>
      <c r="WKB40" s="609">
        <v>3.5385691063929789E-2</v>
      </c>
      <c r="WKC40" s="609"/>
      <c r="WKD40" s="609"/>
      <c r="WKE40" s="609">
        <v>3.5385691063929789E-2</v>
      </c>
      <c r="WKF40" s="609"/>
      <c r="WKG40" s="609"/>
      <c r="WKH40" s="609">
        <v>3.5385691063929789E-2</v>
      </c>
      <c r="WKI40" s="609"/>
      <c r="WKJ40" s="609"/>
      <c r="WKK40" s="609">
        <v>3.5385691063929789E-2</v>
      </c>
      <c r="WKL40" s="609"/>
      <c r="WKM40" s="609"/>
      <c r="WKN40" s="609">
        <v>3.5385691063929789E-2</v>
      </c>
      <c r="WKO40" s="609"/>
      <c r="WKP40" s="609"/>
      <c r="WKQ40" s="609">
        <v>3.5385691063929789E-2</v>
      </c>
      <c r="WKR40" s="609"/>
      <c r="WKS40" s="609"/>
      <c r="WKT40" s="609">
        <v>3.5385691063929789E-2</v>
      </c>
      <c r="WKU40" s="609"/>
      <c r="WKV40" s="609"/>
      <c r="WKW40" s="609">
        <v>3.5385691063929789E-2</v>
      </c>
      <c r="WKX40" s="609"/>
      <c r="WKY40" s="609"/>
      <c r="WKZ40" s="609">
        <v>3.5385691063929789E-2</v>
      </c>
      <c r="WLA40" s="609"/>
      <c r="WLB40" s="609"/>
      <c r="WLC40" s="609">
        <v>3.5385691063929789E-2</v>
      </c>
      <c r="WLD40" s="609"/>
      <c r="WLE40" s="609"/>
      <c r="WLF40" s="609">
        <v>3.5385691063929789E-2</v>
      </c>
      <c r="WLG40" s="609"/>
      <c r="WLH40" s="609"/>
      <c r="WLI40" s="609">
        <v>3.5385691063929789E-2</v>
      </c>
      <c r="WLJ40" s="609"/>
      <c r="WLK40" s="609"/>
      <c r="WLL40" s="609">
        <v>3.5385691063929789E-2</v>
      </c>
      <c r="WLM40" s="609"/>
      <c r="WLN40" s="609"/>
      <c r="WLO40" s="609">
        <v>3.5385691063929789E-2</v>
      </c>
      <c r="WLP40" s="609"/>
      <c r="WLQ40" s="609"/>
      <c r="WLR40" s="609">
        <v>3.5385691063929789E-2</v>
      </c>
      <c r="WLS40" s="609"/>
      <c r="WLT40" s="609"/>
      <c r="WLU40" s="609">
        <v>3.5385691063929789E-2</v>
      </c>
      <c r="WLV40" s="609"/>
      <c r="WLW40" s="609"/>
      <c r="WLX40" s="609">
        <v>3.5385691063929789E-2</v>
      </c>
      <c r="WLY40" s="609"/>
      <c r="WLZ40" s="609"/>
      <c r="WMA40" s="609">
        <v>3.5385691063929789E-2</v>
      </c>
      <c r="WMB40" s="609"/>
      <c r="WMC40" s="609"/>
      <c r="WMD40" s="609">
        <v>3.5385691063929789E-2</v>
      </c>
      <c r="WME40" s="609"/>
      <c r="WMF40" s="609"/>
      <c r="WMG40" s="609">
        <v>3.5385691063929789E-2</v>
      </c>
      <c r="WMH40" s="609"/>
      <c r="WMI40" s="609"/>
      <c r="WMJ40" s="609">
        <v>3.5385691063929789E-2</v>
      </c>
      <c r="WMK40" s="609"/>
      <c r="WML40" s="609"/>
      <c r="WMM40" s="609">
        <v>3.5385691063929789E-2</v>
      </c>
      <c r="WMN40" s="609"/>
      <c r="WMO40" s="609"/>
      <c r="WMP40" s="609">
        <v>3.5385691063929789E-2</v>
      </c>
      <c r="WMQ40" s="609"/>
      <c r="WMR40" s="609"/>
      <c r="WMS40" s="609">
        <v>3.5385691063929789E-2</v>
      </c>
      <c r="WMT40" s="609"/>
      <c r="WMU40" s="609"/>
      <c r="WMV40" s="609">
        <v>3.5385691063929789E-2</v>
      </c>
      <c r="WMW40" s="609"/>
      <c r="WMX40" s="609"/>
      <c r="WMY40" s="609">
        <v>3.5385691063929789E-2</v>
      </c>
      <c r="WMZ40" s="609"/>
      <c r="WNA40" s="609"/>
      <c r="WNB40" s="609">
        <v>3.5385691063929789E-2</v>
      </c>
      <c r="WNC40" s="609"/>
      <c r="WND40" s="609"/>
      <c r="WNE40" s="609">
        <v>3.5385691063929789E-2</v>
      </c>
      <c r="WNF40" s="609"/>
      <c r="WNG40" s="609"/>
      <c r="WNH40" s="609">
        <v>3.5385691063929789E-2</v>
      </c>
      <c r="WNI40" s="609"/>
      <c r="WNJ40" s="609"/>
      <c r="WNK40" s="609">
        <v>3.5385691063929789E-2</v>
      </c>
      <c r="WNL40" s="609"/>
      <c r="WNM40" s="609"/>
      <c r="WNN40" s="609">
        <v>3.5385691063929789E-2</v>
      </c>
      <c r="WNO40" s="609"/>
      <c r="WNP40" s="609"/>
      <c r="WNQ40" s="609">
        <v>3.5385691063929789E-2</v>
      </c>
      <c r="WNR40" s="609"/>
      <c r="WNS40" s="609"/>
      <c r="WNT40" s="609">
        <v>3.5385691063929789E-2</v>
      </c>
      <c r="WNU40" s="609"/>
      <c r="WNV40" s="609"/>
      <c r="WNW40" s="609">
        <v>3.5385691063929789E-2</v>
      </c>
      <c r="WNX40" s="609"/>
      <c r="WNY40" s="609"/>
      <c r="WNZ40" s="609">
        <v>3.5385691063929789E-2</v>
      </c>
      <c r="WOA40" s="609"/>
      <c r="WOB40" s="609"/>
      <c r="WOC40" s="609">
        <v>3.5385691063929789E-2</v>
      </c>
      <c r="WOD40" s="609"/>
      <c r="WOE40" s="609"/>
      <c r="WOF40" s="609">
        <v>3.5385691063929789E-2</v>
      </c>
      <c r="WOG40" s="609"/>
      <c r="WOH40" s="609"/>
      <c r="WOI40" s="609">
        <v>3.5385691063929789E-2</v>
      </c>
      <c r="WOJ40" s="609"/>
      <c r="WOK40" s="609"/>
      <c r="WOL40" s="609">
        <v>3.5385691063929789E-2</v>
      </c>
      <c r="WOM40" s="609"/>
      <c r="WON40" s="609"/>
      <c r="WOO40" s="609">
        <v>3.5385691063929789E-2</v>
      </c>
      <c r="WOP40" s="609"/>
      <c r="WOQ40" s="609"/>
      <c r="WOR40" s="609">
        <v>3.5385691063929789E-2</v>
      </c>
      <c r="WOS40" s="609"/>
      <c r="WOT40" s="609"/>
      <c r="WOU40" s="609">
        <v>3.5385691063929789E-2</v>
      </c>
      <c r="WOV40" s="609"/>
      <c r="WOW40" s="609"/>
      <c r="WOX40" s="609">
        <v>3.5385691063929789E-2</v>
      </c>
      <c r="WOY40" s="609"/>
      <c r="WOZ40" s="609"/>
      <c r="WPA40" s="609">
        <v>3.5385691063929789E-2</v>
      </c>
      <c r="WPB40" s="609"/>
      <c r="WPC40" s="609"/>
      <c r="WPD40" s="609">
        <v>3.5385691063929789E-2</v>
      </c>
      <c r="WPE40" s="609"/>
      <c r="WPF40" s="609"/>
      <c r="WPG40" s="609">
        <v>3.5385691063929789E-2</v>
      </c>
      <c r="WPH40" s="609"/>
      <c r="WPI40" s="609"/>
      <c r="WPJ40" s="609">
        <v>3.5385691063929789E-2</v>
      </c>
      <c r="WPK40" s="609"/>
      <c r="WPL40" s="609"/>
      <c r="WPM40" s="609">
        <v>3.5385691063929789E-2</v>
      </c>
      <c r="WPN40" s="609"/>
      <c r="WPO40" s="609"/>
      <c r="WPP40" s="609">
        <v>3.5385691063929789E-2</v>
      </c>
      <c r="WPQ40" s="609"/>
      <c r="WPR40" s="609"/>
      <c r="WPS40" s="609">
        <v>3.5385691063929789E-2</v>
      </c>
      <c r="WPT40" s="609"/>
      <c r="WPU40" s="609"/>
      <c r="WPV40" s="609">
        <v>3.5385691063929789E-2</v>
      </c>
      <c r="WPW40" s="609"/>
      <c r="WPX40" s="609"/>
      <c r="WPY40" s="609">
        <v>3.5385691063929789E-2</v>
      </c>
      <c r="WPZ40" s="609"/>
      <c r="WQA40" s="609"/>
      <c r="WQB40" s="609">
        <v>3.5385691063929789E-2</v>
      </c>
      <c r="WQC40" s="609"/>
      <c r="WQD40" s="609"/>
      <c r="WQE40" s="609">
        <v>3.5385691063929789E-2</v>
      </c>
      <c r="WQF40" s="609"/>
      <c r="WQG40" s="609"/>
      <c r="WQH40" s="609">
        <v>3.5385691063929789E-2</v>
      </c>
      <c r="WQI40" s="609"/>
      <c r="WQJ40" s="609"/>
      <c r="WQK40" s="609">
        <v>3.5385691063929789E-2</v>
      </c>
      <c r="WQL40" s="609"/>
      <c r="WQM40" s="609"/>
      <c r="WQN40" s="609">
        <v>3.5385691063929789E-2</v>
      </c>
      <c r="WQO40" s="609"/>
      <c r="WQP40" s="609"/>
      <c r="WQQ40" s="609">
        <v>3.5385691063929789E-2</v>
      </c>
      <c r="WQR40" s="609"/>
      <c r="WQS40" s="609"/>
      <c r="WQT40" s="609">
        <v>3.5385691063929789E-2</v>
      </c>
      <c r="WQU40" s="609"/>
      <c r="WQV40" s="609"/>
      <c r="WQW40" s="609">
        <v>3.5385691063929789E-2</v>
      </c>
      <c r="WQX40" s="609"/>
      <c r="WQY40" s="609"/>
      <c r="WQZ40" s="609">
        <v>3.5385691063929789E-2</v>
      </c>
      <c r="WRA40" s="609"/>
      <c r="WRB40" s="609"/>
      <c r="WRC40" s="609">
        <v>3.5385691063929789E-2</v>
      </c>
      <c r="WRD40" s="609"/>
      <c r="WRE40" s="609"/>
      <c r="WRF40" s="609">
        <v>3.5385691063929789E-2</v>
      </c>
      <c r="WRG40" s="609"/>
      <c r="WRH40" s="609"/>
      <c r="WRI40" s="609">
        <v>3.5385691063929789E-2</v>
      </c>
      <c r="WRJ40" s="609"/>
      <c r="WRK40" s="609"/>
      <c r="WRL40" s="609">
        <v>3.5385691063929789E-2</v>
      </c>
      <c r="WRM40" s="609"/>
      <c r="WRN40" s="609"/>
      <c r="WRO40" s="609">
        <v>3.5385691063929789E-2</v>
      </c>
      <c r="WRP40" s="609"/>
      <c r="WRQ40" s="609"/>
      <c r="WRR40" s="609">
        <v>3.5385691063929789E-2</v>
      </c>
      <c r="WRS40" s="609"/>
      <c r="WRT40" s="609"/>
      <c r="WRU40" s="609">
        <v>3.5385691063929789E-2</v>
      </c>
      <c r="WRV40" s="609"/>
      <c r="WRW40" s="609"/>
      <c r="WRX40" s="609">
        <v>3.5385691063929789E-2</v>
      </c>
      <c r="WRY40" s="609"/>
      <c r="WRZ40" s="609"/>
      <c r="WSA40" s="609">
        <v>3.5385691063929789E-2</v>
      </c>
      <c r="WSB40" s="609"/>
      <c r="WSC40" s="609"/>
      <c r="WSD40" s="609">
        <v>3.5385691063929789E-2</v>
      </c>
      <c r="WSE40" s="609"/>
      <c r="WSF40" s="609"/>
      <c r="WSG40" s="609">
        <v>3.5385691063929789E-2</v>
      </c>
      <c r="WSH40" s="609"/>
      <c r="WSI40" s="609"/>
      <c r="WSJ40" s="609">
        <v>3.5385691063929789E-2</v>
      </c>
      <c r="WSK40" s="609"/>
      <c r="WSL40" s="609"/>
      <c r="WSM40" s="609">
        <v>3.5385691063929789E-2</v>
      </c>
      <c r="WSN40" s="609"/>
      <c r="WSO40" s="609"/>
      <c r="WSP40" s="609">
        <v>3.5385691063929789E-2</v>
      </c>
      <c r="WSQ40" s="609"/>
      <c r="WSR40" s="609"/>
      <c r="WSS40" s="609">
        <v>3.5385691063929789E-2</v>
      </c>
      <c r="WST40" s="609"/>
      <c r="WSU40" s="609"/>
      <c r="WSV40" s="609">
        <v>3.5385691063929789E-2</v>
      </c>
      <c r="WSW40" s="609"/>
      <c r="WSX40" s="609"/>
      <c r="WSY40" s="609">
        <v>3.5385691063929789E-2</v>
      </c>
      <c r="WSZ40" s="609"/>
      <c r="WTA40" s="609"/>
      <c r="WTB40" s="609">
        <v>3.5385691063929789E-2</v>
      </c>
      <c r="WTC40" s="609"/>
      <c r="WTD40" s="609"/>
      <c r="WTE40" s="609">
        <v>3.5385691063929789E-2</v>
      </c>
      <c r="WTF40" s="609"/>
      <c r="WTG40" s="609"/>
      <c r="WTH40" s="609">
        <v>3.5385691063929789E-2</v>
      </c>
      <c r="WTI40" s="609"/>
      <c r="WTJ40" s="609"/>
      <c r="WTK40" s="609">
        <v>3.5385691063929789E-2</v>
      </c>
      <c r="WTL40" s="609"/>
      <c r="WTM40" s="609"/>
      <c r="WTN40" s="609">
        <v>3.5385691063929789E-2</v>
      </c>
      <c r="WTO40" s="609"/>
      <c r="WTP40" s="609"/>
      <c r="WTQ40" s="609">
        <v>3.5385691063929789E-2</v>
      </c>
      <c r="WTR40" s="609"/>
      <c r="WTS40" s="609"/>
      <c r="WTT40" s="609">
        <v>3.5385691063929789E-2</v>
      </c>
      <c r="WTU40" s="609"/>
      <c r="WTV40" s="609"/>
      <c r="WTW40" s="609">
        <v>3.5385691063929789E-2</v>
      </c>
      <c r="WTX40" s="609"/>
      <c r="WTY40" s="609"/>
      <c r="WTZ40" s="609">
        <v>3.5385691063929789E-2</v>
      </c>
      <c r="WUA40" s="609"/>
      <c r="WUB40" s="609"/>
      <c r="WUC40" s="609">
        <v>3.5385691063929789E-2</v>
      </c>
      <c r="WUD40" s="609"/>
      <c r="WUE40" s="609"/>
      <c r="WUF40" s="609">
        <v>3.5385691063929789E-2</v>
      </c>
      <c r="WUG40" s="609"/>
      <c r="WUH40" s="609"/>
      <c r="WUI40" s="609">
        <v>3.5385691063929789E-2</v>
      </c>
      <c r="WUJ40" s="609"/>
      <c r="WUK40" s="609"/>
      <c r="WUL40" s="609">
        <v>3.5385691063929789E-2</v>
      </c>
      <c r="WUM40" s="609"/>
      <c r="WUN40" s="609"/>
      <c r="WUO40" s="609">
        <v>3.5385691063929789E-2</v>
      </c>
      <c r="WUP40" s="609"/>
      <c r="WUQ40" s="609"/>
      <c r="WUR40" s="609">
        <v>3.5385691063929789E-2</v>
      </c>
      <c r="WUS40" s="609"/>
      <c r="WUT40" s="609"/>
      <c r="WUU40" s="609">
        <v>3.5385691063929789E-2</v>
      </c>
      <c r="WUV40" s="609"/>
      <c r="WUW40" s="609"/>
      <c r="WUX40" s="609">
        <v>3.5385691063929789E-2</v>
      </c>
      <c r="WUY40" s="609"/>
      <c r="WUZ40" s="609"/>
      <c r="WVA40" s="609">
        <v>3.5385691063929789E-2</v>
      </c>
      <c r="WVB40" s="609"/>
      <c r="WVC40" s="609"/>
      <c r="WVD40" s="609">
        <v>3.5385691063929789E-2</v>
      </c>
      <c r="WVE40" s="609"/>
      <c r="WVF40" s="609"/>
      <c r="WVG40" s="609">
        <v>3.5385691063929789E-2</v>
      </c>
      <c r="WVH40" s="609"/>
      <c r="WVI40" s="609"/>
      <c r="WVJ40" s="609">
        <v>3.5385691063929789E-2</v>
      </c>
      <c r="WVK40" s="609"/>
      <c r="WVL40" s="609"/>
      <c r="WVM40" s="609">
        <v>3.5385691063929789E-2</v>
      </c>
      <c r="WVN40" s="609"/>
      <c r="WVO40" s="609"/>
      <c r="WVP40" s="609">
        <v>3.5385691063929789E-2</v>
      </c>
      <c r="WVQ40" s="609"/>
      <c r="WVR40" s="609"/>
      <c r="WVS40" s="609">
        <v>3.5385691063929789E-2</v>
      </c>
      <c r="WVT40" s="609"/>
      <c r="WVU40" s="609"/>
      <c r="WVV40" s="609">
        <v>3.5385691063929789E-2</v>
      </c>
      <c r="WVW40" s="609"/>
      <c r="WVX40" s="609"/>
      <c r="WVY40" s="609">
        <v>3.5385691063929789E-2</v>
      </c>
      <c r="WVZ40" s="609"/>
      <c r="WWA40" s="609"/>
      <c r="WWB40" s="609">
        <v>3.5385691063929789E-2</v>
      </c>
      <c r="WWC40" s="609"/>
      <c r="WWD40" s="609"/>
      <c r="WWE40" s="609">
        <v>3.5385691063929789E-2</v>
      </c>
      <c r="WWF40" s="609"/>
      <c r="WWG40" s="609"/>
      <c r="WWH40" s="609">
        <v>3.5385691063929789E-2</v>
      </c>
      <c r="WWI40" s="609"/>
      <c r="WWJ40" s="609"/>
      <c r="WWK40" s="609">
        <v>3.5385691063929789E-2</v>
      </c>
      <c r="WWL40" s="609"/>
      <c r="WWM40" s="609"/>
      <c r="WWN40" s="609">
        <v>3.5385691063929789E-2</v>
      </c>
      <c r="WWO40" s="609"/>
      <c r="WWP40" s="609"/>
      <c r="WWQ40" s="609">
        <v>3.5385691063929789E-2</v>
      </c>
      <c r="WWR40" s="609"/>
      <c r="WWS40" s="609"/>
      <c r="WWT40" s="609">
        <v>3.5385691063929789E-2</v>
      </c>
      <c r="WWU40" s="609"/>
      <c r="WWV40" s="609"/>
      <c r="WWW40" s="609">
        <v>3.5385691063929789E-2</v>
      </c>
      <c r="WWX40" s="609"/>
      <c r="WWY40" s="609"/>
      <c r="WWZ40" s="609">
        <v>3.5385691063929789E-2</v>
      </c>
      <c r="WXA40" s="609"/>
      <c r="WXB40" s="609"/>
      <c r="WXC40" s="609">
        <v>3.5385691063929789E-2</v>
      </c>
      <c r="WXD40" s="609"/>
      <c r="WXE40" s="609"/>
      <c r="WXF40" s="609">
        <v>3.5385691063929789E-2</v>
      </c>
      <c r="WXG40" s="609"/>
      <c r="WXH40" s="609"/>
      <c r="WXI40" s="609">
        <v>3.5385691063929789E-2</v>
      </c>
      <c r="WXJ40" s="609"/>
      <c r="WXK40" s="609"/>
      <c r="WXL40" s="609">
        <v>3.5385691063929789E-2</v>
      </c>
      <c r="WXM40" s="609"/>
      <c r="WXN40" s="609"/>
      <c r="WXO40" s="609">
        <v>3.5385691063929789E-2</v>
      </c>
      <c r="WXP40" s="609"/>
      <c r="WXQ40" s="609"/>
      <c r="WXR40" s="609">
        <v>3.5385691063929789E-2</v>
      </c>
      <c r="WXS40" s="609"/>
      <c r="WXT40" s="609"/>
      <c r="WXU40" s="609">
        <v>3.5385691063929789E-2</v>
      </c>
      <c r="WXV40" s="609"/>
      <c r="WXW40" s="609"/>
      <c r="WXX40" s="609">
        <v>3.5385691063929789E-2</v>
      </c>
      <c r="WXY40" s="609"/>
      <c r="WXZ40" s="609"/>
      <c r="WYA40" s="609">
        <v>3.5385691063929789E-2</v>
      </c>
      <c r="WYB40" s="609"/>
      <c r="WYC40" s="609"/>
      <c r="WYD40" s="609">
        <v>3.5385691063929789E-2</v>
      </c>
      <c r="WYE40" s="609"/>
      <c r="WYF40" s="609"/>
      <c r="WYG40" s="609">
        <v>3.5385691063929789E-2</v>
      </c>
      <c r="WYH40" s="609"/>
      <c r="WYI40" s="609"/>
      <c r="WYJ40" s="609">
        <v>3.5385691063929789E-2</v>
      </c>
      <c r="WYK40" s="609"/>
      <c r="WYL40" s="609"/>
      <c r="WYM40" s="609">
        <v>3.5385691063929789E-2</v>
      </c>
      <c r="WYN40" s="609"/>
      <c r="WYO40" s="609"/>
      <c r="WYP40" s="609">
        <v>3.5385691063929789E-2</v>
      </c>
      <c r="WYQ40" s="609"/>
      <c r="WYR40" s="609"/>
      <c r="WYS40" s="609">
        <v>3.5385691063929789E-2</v>
      </c>
      <c r="WYT40" s="609"/>
      <c r="WYU40" s="609"/>
      <c r="WYV40" s="609">
        <v>3.5385691063929789E-2</v>
      </c>
      <c r="WYW40" s="609"/>
      <c r="WYX40" s="609"/>
      <c r="WYY40" s="609">
        <v>3.5385691063929789E-2</v>
      </c>
      <c r="WYZ40" s="609"/>
      <c r="WZA40" s="609"/>
      <c r="WZB40" s="609">
        <v>3.5385691063929789E-2</v>
      </c>
      <c r="WZC40" s="609"/>
      <c r="WZD40" s="609"/>
      <c r="WZE40" s="609">
        <v>3.5385691063929789E-2</v>
      </c>
      <c r="WZF40" s="609"/>
      <c r="WZG40" s="609"/>
      <c r="WZH40" s="609">
        <v>3.5385691063929789E-2</v>
      </c>
      <c r="WZI40" s="609"/>
      <c r="WZJ40" s="609"/>
      <c r="WZK40" s="609">
        <v>3.5385691063929789E-2</v>
      </c>
      <c r="WZL40" s="609"/>
      <c r="WZM40" s="609"/>
      <c r="WZN40" s="609">
        <v>3.5385691063929789E-2</v>
      </c>
      <c r="WZO40" s="609"/>
      <c r="WZP40" s="609"/>
      <c r="WZQ40" s="609">
        <v>3.5385691063929789E-2</v>
      </c>
      <c r="WZR40" s="609"/>
      <c r="WZS40" s="609"/>
      <c r="WZT40" s="609">
        <v>3.5385691063929789E-2</v>
      </c>
      <c r="WZU40" s="609"/>
      <c r="WZV40" s="609"/>
      <c r="WZW40" s="609">
        <v>3.5385691063929789E-2</v>
      </c>
      <c r="WZX40" s="609"/>
      <c r="WZY40" s="609"/>
      <c r="WZZ40" s="609">
        <v>3.5385691063929789E-2</v>
      </c>
      <c r="XAA40" s="609"/>
      <c r="XAB40" s="609"/>
      <c r="XAC40" s="609">
        <v>3.5385691063929789E-2</v>
      </c>
      <c r="XAD40" s="609"/>
      <c r="XAE40" s="609"/>
      <c r="XAF40" s="609">
        <v>3.5385691063929789E-2</v>
      </c>
      <c r="XAG40" s="609"/>
      <c r="XAH40" s="609"/>
      <c r="XAI40" s="609">
        <v>3.5385691063929789E-2</v>
      </c>
      <c r="XAJ40" s="609"/>
      <c r="XAK40" s="609"/>
      <c r="XAL40" s="609">
        <v>3.5385691063929789E-2</v>
      </c>
      <c r="XAM40" s="609"/>
      <c r="XAN40" s="609"/>
      <c r="XAO40" s="609">
        <v>3.5385691063929789E-2</v>
      </c>
      <c r="XAP40" s="609"/>
      <c r="XAQ40" s="609"/>
      <c r="XAR40" s="609">
        <v>3.5385691063929789E-2</v>
      </c>
      <c r="XAS40" s="609"/>
      <c r="XAT40" s="609"/>
      <c r="XAU40" s="609">
        <v>3.5385691063929789E-2</v>
      </c>
      <c r="XAV40" s="609"/>
      <c r="XAW40" s="609"/>
      <c r="XAX40" s="609">
        <v>3.5385691063929789E-2</v>
      </c>
      <c r="XAY40" s="609"/>
      <c r="XAZ40" s="609"/>
      <c r="XBA40" s="609">
        <v>3.5385691063929789E-2</v>
      </c>
      <c r="XBB40" s="609"/>
      <c r="XBC40" s="609"/>
      <c r="XBD40" s="609">
        <v>3.5385691063929789E-2</v>
      </c>
      <c r="XBE40" s="609"/>
      <c r="XBF40" s="609"/>
      <c r="XBG40" s="609">
        <v>3.5385691063929789E-2</v>
      </c>
      <c r="XBH40" s="609"/>
      <c r="XBI40" s="609"/>
      <c r="XBJ40" s="609">
        <v>3.5385691063929789E-2</v>
      </c>
      <c r="XBK40" s="609"/>
      <c r="XBL40" s="609"/>
      <c r="XBM40" s="609">
        <v>3.5385691063929789E-2</v>
      </c>
      <c r="XBN40" s="609"/>
      <c r="XBO40" s="609"/>
      <c r="XBP40" s="609">
        <v>3.5385691063929789E-2</v>
      </c>
      <c r="XBQ40" s="609"/>
      <c r="XBR40" s="609"/>
      <c r="XBS40" s="609">
        <v>3.5385691063929789E-2</v>
      </c>
      <c r="XBT40" s="609"/>
      <c r="XBU40" s="609"/>
      <c r="XBV40" s="609">
        <v>3.5385691063929789E-2</v>
      </c>
      <c r="XBW40" s="609"/>
      <c r="XBX40" s="609"/>
      <c r="XBY40" s="609">
        <v>3.5385691063929789E-2</v>
      </c>
      <c r="XBZ40" s="609"/>
      <c r="XCA40" s="609"/>
      <c r="XCB40" s="609">
        <v>3.5385691063929789E-2</v>
      </c>
      <c r="XCC40" s="609"/>
      <c r="XCD40" s="609"/>
      <c r="XCE40" s="609">
        <v>3.5385691063929789E-2</v>
      </c>
      <c r="XCF40" s="609"/>
      <c r="XCG40" s="609"/>
      <c r="XCH40" s="609">
        <v>3.5385691063929789E-2</v>
      </c>
      <c r="XCI40" s="609"/>
      <c r="XCJ40" s="609"/>
      <c r="XCK40" s="609">
        <v>3.5385691063929789E-2</v>
      </c>
      <c r="XCL40" s="609"/>
      <c r="XCM40" s="609"/>
      <c r="XCN40" s="609">
        <v>3.5385691063929789E-2</v>
      </c>
      <c r="XCO40" s="609"/>
      <c r="XCP40" s="609"/>
      <c r="XCQ40" s="609">
        <v>3.5385691063929789E-2</v>
      </c>
      <c r="XCR40" s="609"/>
      <c r="XCS40" s="609"/>
      <c r="XCT40" s="609">
        <v>3.5385691063929789E-2</v>
      </c>
      <c r="XCU40" s="609"/>
      <c r="XCV40" s="609"/>
      <c r="XCW40" s="609">
        <v>3.5385691063929789E-2</v>
      </c>
      <c r="XCX40" s="609"/>
      <c r="XCY40" s="609"/>
      <c r="XCZ40" s="609">
        <v>3.5385691063929789E-2</v>
      </c>
      <c r="XDA40" s="609"/>
      <c r="XDB40" s="609"/>
      <c r="XDC40" s="609">
        <v>3.5385691063929789E-2</v>
      </c>
      <c r="XDD40" s="609"/>
      <c r="XDE40" s="609"/>
      <c r="XDF40" s="609">
        <v>3.5385691063929789E-2</v>
      </c>
      <c r="XDG40" s="609"/>
      <c r="XDH40" s="609"/>
      <c r="XDI40" s="609">
        <v>3.5385691063929789E-2</v>
      </c>
      <c r="XDJ40" s="609"/>
      <c r="XDK40" s="609"/>
      <c r="XDL40" s="609">
        <v>3.5385691063929789E-2</v>
      </c>
      <c r="XDM40" s="609"/>
      <c r="XDN40" s="609"/>
      <c r="XDO40" s="609">
        <v>3.5385691063929789E-2</v>
      </c>
      <c r="XDP40" s="609"/>
      <c r="XDQ40" s="609"/>
      <c r="XDR40" s="609">
        <v>3.5385691063929789E-2</v>
      </c>
      <c r="XDS40" s="609"/>
      <c r="XDT40" s="609"/>
      <c r="XDU40" s="609">
        <v>3.5385691063929789E-2</v>
      </c>
      <c r="XDV40" s="609"/>
      <c r="XDW40" s="609"/>
      <c r="XDX40" s="609">
        <v>3.5385691063929789E-2</v>
      </c>
      <c r="XDY40" s="609"/>
      <c r="XDZ40" s="609"/>
      <c r="XEA40" s="609">
        <v>3.5385691063929789E-2</v>
      </c>
      <c r="XEB40" s="609"/>
      <c r="XEC40" s="609"/>
      <c r="XED40" s="609">
        <v>3.5385691063929789E-2</v>
      </c>
      <c r="XEE40" s="609"/>
      <c r="XEF40" s="609"/>
      <c r="XEG40" s="609">
        <v>3.5385691063929789E-2</v>
      </c>
      <c r="XEH40" s="609"/>
      <c r="XEI40" s="609"/>
      <c r="XEJ40" s="609">
        <v>3.5385691063929789E-2</v>
      </c>
      <c r="XEK40" s="609"/>
      <c r="XEL40" s="609"/>
      <c r="XEM40" s="609">
        <v>3.5385691063929789E-2</v>
      </c>
      <c r="XEN40" s="609"/>
      <c r="XEO40" s="609"/>
      <c r="XEP40" s="609">
        <v>3.5385691063929789E-2</v>
      </c>
      <c r="XEQ40" s="609"/>
      <c r="XER40" s="609"/>
      <c r="XES40" s="609">
        <v>3.5385691063929789E-2</v>
      </c>
      <c r="XET40" s="609"/>
      <c r="XEU40" s="609"/>
      <c r="XEV40" s="609">
        <v>3.5385691063929789E-2</v>
      </c>
      <c r="XEW40" s="609"/>
      <c r="XEX40" s="609"/>
      <c r="XEY40" s="609">
        <v>3.5385691063929789E-2</v>
      </c>
      <c r="XEZ40" s="609"/>
      <c r="XFA40" s="609"/>
      <c r="XFB40" s="609">
        <v>3.5385691063929789E-2</v>
      </c>
      <c r="XFC40" s="609"/>
      <c r="XFD40" s="609"/>
    </row>
    <row r="41" spans="1:16384" s="601" customFormat="1" ht="18" customHeight="1" thickTop="1">
      <c r="A41" s="601" t="s">
        <v>108</v>
      </c>
    </row>
    <row r="42" spans="1:16384" s="601" customFormat="1" ht="18" customHeight="1">
      <c r="A42" s="601" t="s">
        <v>48</v>
      </c>
    </row>
    <row r="43" spans="1:16384" s="579" customFormat="1" ht="18" customHeight="1">
      <c r="A43" s="579" t="s">
        <v>386</v>
      </c>
    </row>
    <row r="44" spans="1:16384" s="581" customFormat="1" ht="18" customHeight="1">
      <c r="A44" s="581" t="s">
        <v>482</v>
      </c>
    </row>
    <row r="45" spans="1:16384" s="603" customFormat="1" ht="18" customHeight="1">
      <c r="A45" s="603" t="s">
        <v>199</v>
      </c>
    </row>
  </sheetData>
  <mergeCells count="81899">
    <mergeCell ref="A25:E25"/>
    <mergeCell ref="F24:G40"/>
    <mergeCell ref="XES40:XEU40"/>
    <mergeCell ref="XEV40:XEX40"/>
    <mergeCell ref="XEY40:XFA40"/>
    <mergeCell ref="XFB40:XFD40"/>
    <mergeCell ref="XED40:XEF40"/>
    <mergeCell ref="XEG40:XEI40"/>
    <mergeCell ref="XEJ40:XEL40"/>
    <mergeCell ref="XEM40:XEO40"/>
    <mergeCell ref="XEP40:XER40"/>
    <mergeCell ref="XDO40:XDQ40"/>
    <mergeCell ref="XDR40:XDT40"/>
    <mergeCell ref="XDU40:XDW40"/>
    <mergeCell ref="XDX40:XDZ40"/>
    <mergeCell ref="XEA40:XEC40"/>
    <mergeCell ref="XCZ40:XDB40"/>
    <mergeCell ref="XDC40:XDE40"/>
    <mergeCell ref="XDF40:XDH40"/>
    <mergeCell ref="XDI40:XDK40"/>
    <mergeCell ref="XDL40:XDN40"/>
    <mergeCell ref="XCK40:XCM40"/>
    <mergeCell ref="XCN40:XCP40"/>
    <mergeCell ref="XCQ40:XCS40"/>
    <mergeCell ref="XCT40:XCV40"/>
    <mergeCell ref="XCW40:XCY40"/>
    <mergeCell ref="XBV40:XBX40"/>
    <mergeCell ref="XBY40:XCA40"/>
    <mergeCell ref="XCB40:XCD40"/>
    <mergeCell ref="XCE40:XCG40"/>
    <mergeCell ref="XCH40:XCJ40"/>
    <mergeCell ref="XBG40:XBI40"/>
    <mergeCell ref="XBJ40:XBL40"/>
    <mergeCell ref="XBM40:XBO40"/>
    <mergeCell ref="XBP40:XBR40"/>
    <mergeCell ref="XBS40:XBU40"/>
    <mergeCell ref="XAR40:XAT40"/>
    <mergeCell ref="XAU40:XAW40"/>
    <mergeCell ref="XAX40:XAZ40"/>
    <mergeCell ref="XBA40:XBC40"/>
    <mergeCell ref="XBD40:XBF40"/>
    <mergeCell ref="XAC40:XAE40"/>
    <mergeCell ref="XAF40:XAH40"/>
    <mergeCell ref="XAI40:XAK40"/>
    <mergeCell ref="XAL40:XAN40"/>
    <mergeCell ref="XAO40:XAQ40"/>
    <mergeCell ref="WZN40:WZP40"/>
    <mergeCell ref="WZQ40:WZS40"/>
    <mergeCell ref="WZT40:WZV40"/>
    <mergeCell ref="WZW40:WZY40"/>
    <mergeCell ref="WZZ40:XAB40"/>
    <mergeCell ref="WYY40:WZA40"/>
    <mergeCell ref="WZB40:WZD40"/>
    <mergeCell ref="WZE40:WZG40"/>
    <mergeCell ref="WZH40:WZJ40"/>
    <mergeCell ref="WZK40:WZM40"/>
    <mergeCell ref="WYJ40:WYL40"/>
    <mergeCell ref="WYM40:WYO40"/>
    <mergeCell ref="WYP40:WYR40"/>
    <mergeCell ref="WYS40:WYU40"/>
    <mergeCell ref="WYV40:WYX40"/>
    <mergeCell ref="WXU40:WXW40"/>
    <mergeCell ref="WXX40:WXZ40"/>
    <mergeCell ref="WYA40:WYC40"/>
    <mergeCell ref="WYD40:WYF40"/>
    <mergeCell ref="WYG40:WYI40"/>
    <mergeCell ref="WXF40:WXH40"/>
    <mergeCell ref="WXI40:WXK40"/>
    <mergeCell ref="WXL40:WXN40"/>
    <mergeCell ref="WXO40:WXQ40"/>
    <mergeCell ref="WXR40:WXT40"/>
    <mergeCell ref="WWQ40:WWS40"/>
    <mergeCell ref="WWT40:WWV40"/>
    <mergeCell ref="WWW40:WWY40"/>
    <mergeCell ref="WWZ40:WXB40"/>
    <mergeCell ref="WXC40:WXE40"/>
    <mergeCell ref="WWB40:WWD40"/>
    <mergeCell ref="WWE40:WWG40"/>
    <mergeCell ref="WWH40:WWJ40"/>
    <mergeCell ref="WWK40:WWM40"/>
    <mergeCell ref="WWN40:WWP40"/>
    <mergeCell ref="WVM40:WVO40"/>
    <mergeCell ref="WVP40:WVR40"/>
    <mergeCell ref="WVS40:WVU40"/>
    <mergeCell ref="WVV40:WVX40"/>
    <mergeCell ref="WVY40:WWA40"/>
    <mergeCell ref="WUX40:WUZ40"/>
    <mergeCell ref="WVA40:WVC40"/>
    <mergeCell ref="WVD40:WVF40"/>
    <mergeCell ref="WVG40:WVI40"/>
    <mergeCell ref="WVJ40:WVL40"/>
    <mergeCell ref="WUI40:WUK40"/>
    <mergeCell ref="WUL40:WUN40"/>
    <mergeCell ref="WUO40:WUQ40"/>
    <mergeCell ref="WUR40:WUT40"/>
    <mergeCell ref="WUU40:WUW40"/>
    <mergeCell ref="WTT40:WTV40"/>
    <mergeCell ref="WTW40:WTY40"/>
    <mergeCell ref="WTZ40:WUB40"/>
    <mergeCell ref="WUC40:WUE40"/>
    <mergeCell ref="WUF40:WUH40"/>
    <mergeCell ref="WTE40:WTG40"/>
    <mergeCell ref="WTH40:WTJ40"/>
    <mergeCell ref="WTK40:WTM40"/>
    <mergeCell ref="WTN40:WTP40"/>
    <mergeCell ref="WTQ40:WTS40"/>
    <mergeCell ref="WSP40:WSR40"/>
    <mergeCell ref="WSS40:WSU40"/>
    <mergeCell ref="WSV40:WSX40"/>
    <mergeCell ref="WSY40:WTA40"/>
    <mergeCell ref="WTB40:WTD40"/>
    <mergeCell ref="WSA40:WSC40"/>
    <mergeCell ref="WSD40:WSF40"/>
    <mergeCell ref="WSG40:WSI40"/>
    <mergeCell ref="WSJ40:WSL40"/>
    <mergeCell ref="WSM40:WSO40"/>
    <mergeCell ref="WRL40:WRN40"/>
    <mergeCell ref="WRO40:WRQ40"/>
    <mergeCell ref="WRR40:WRT40"/>
    <mergeCell ref="WRU40:WRW40"/>
    <mergeCell ref="WRX40:WRZ40"/>
    <mergeCell ref="WQW40:WQY40"/>
    <mergeCell ref="WQZ40:WRB40"/>
    <mergeCell ref="WRC40:WRE40"/>
    <mergeCell ref="WRF40:WRH40"/>
    <mergeCell ref="WRI40:WRK40"/>
    <mergeCell ref="WQH40:WQJ40"/>
    <mergeCell ref="WQK40:WQM40"/>
    <mergeCell ref="WQN40:WQP40"/>
    <mergeCell ref="WQQ40:WQS40"/>
    <mergeCell ref="WQT40:WQV40"/>
    <mergeCell ref="WPS40:WPU40"/>
    <mergeCell ref="WPV40:WPX40"/>
    <mergeCell ref="WPY40:WQA40"/>
    <mergeCell ref="WQB40:WQD40"/>
    <mergeCell ref="WQE40:WQG40"/>
    <mergeCell ref="WPD40:WPF40"/>
    <mergeCell ref="WPG40:WPI40"/>
    <mergeCell ref="WPJ40:WPL40"/>
    <mergeCell ref="WPM40:WPO40"/>
    <mergeCell ref="WPP40:WPR40"/>
    <mergeCell ref="WOO40:WOQ40"/>
    <mergeCell ref="WOR40:WOT40"/>
    <mergeCell ref="WOU40:WOW40"/>
    <mergeCell ref="WOX40:WOZ40"/>
    <mergeCell ref="WPA40:WPC40"/>
    <mergeCell ref="WNZ40:WOB40"/>
    <mergeCell ref="WOC40:WOE40"/>
    <mergeCell ref="WOF40:WOH40"/>
    <mergeCell ref="WOI40:WOK40"/>
    <mergeCell ref="WOL40:WON40"/>
    <mergeCell ref="WNK40:WNM40"/>
    <mergeCell ref="WNN40:WNP40"/>
    <mergeCell ref="WNQ40:WNS40"/>
    <mergeCell ref="WNT40:WNV40"/>
    <mergeCell ref="WNW40:WNY40"/>
    <mergeCell ref="WMV40:WMX40"/>
    <mergeCell ref="WMY40:WNA40"/>
    <mergeCell ref="WNB40:WND40"/>
    <mergeCell ref="WNE40:WNG40"/>
    <mergeCell ref="WNH40:WNJ40"/>
    <mergeCell ref="WMG40:WMI40"/>
    <mergeCell ref="WMJ40:WML40"/>
    <mergeCell ref="WMM40:WMO40"/>
    <mergeCell ref="WMP40:WMR40"/>
    <mergeCell ref="WMS40:WMU40"/>
    <mergeCell ref="WLR40:WLT40"/>
    <mergeCell ref="WLU40:WLW40"/>
    <mergeCell ref="WLX40:WLZ40"/>
    <mergeCell ref="WMA40:WMC40"/>
    <mergeCell ref="WMD40:WMF40"/>
    <mergeCell ref="WLC40:WLE40"/>
    <mergeCell ref="WLF40:WLH40"/>
    <mergeCell ref="WLI40:WLK40"/>
    <mergeCell ref="WLL40:WLN40"/>
    <mergeCell ref="WLO40:WLQ40"/>
    <mergeCell ref="WKN40:WKP40"/>
    <mergeCell ref="WKQ40:WKS40"/>
    <mergeCell ref="WKT40:WKV40"/>
    <mergeCell ref="WKW40:WKY40"/>
    <mergeCell ref="WKZ40:WLB40"/>
    <mergeCell ref="WJY40:WKA40"/>
    <mergeCell ref="WKB40:WKD40"/>
    <mergeCell ref="WKE40:WKG40"/>
    <mergeCell ref="WKH40:WKJ40"/>
    <mergeCell ref="WKK40:WKM40"/>
    <mergeCell ref="WJJ40:WJL40"/>
    <mergeCell ref="WJM40:WJO40"/>
    <mergeCell ref="WJP40:WJR40"/>
    <mergeCell ref="WJS40:WJU40"/>
    <mergeCell ref="WJV40:WJX40"/>
    <mergeCell ref="WIU40:WIW40"/>
    <mergeCell ref="WIX40:WIZ40"/>
    <mergeCell ref="WJA40:WJC40"/>
    <mergeCell ref="WJD40:WJF40"/>
    <mergeCell ref="WJG40:WJI40"/>
    <mergeCell ref="WIF40:WIH40"/>
    <mergeCell ref="WII40:WIK40"/>
    <mergeCell ref="WIL40:WIN40"/>
    <mergeCell ref="WIO40:WIQ40"/>
    <mergeCell ref="WIR40:WIT40"/>
    <mergeCell ref="WHQ40:WHS40"/>
    <mergeCell ref="WHT40:WHV40"/>
    <mergeCell ref="WHW40:WHY40"/>
    <mergeCell ref="WHZ40:WIB40"/>
    <mergeCell ref="WIC40:WIE40"/>
    <mergeCell ref="WHB40:WHD40"/>
    <mergeCell ref="WHE40:WHG40"/>
    <mergeCell ref="WHH40:WHJ40"/>
    <mergeCell ref="WHK40:WHM40"/>
    <mergeCell ref="WHN40:WHP40"/>
    <mergeCell ref="WGM40:WGO40"/>
    <mergeCell ref="WGP40:WGR40"/>
    <mergeCell ref="WGS40:WGU40"/>
    <mergeCell ref="WGV40:WGX40"/>
    <mergeCell ref="WGY40:WHA40"/>
    <mergeCell ref="WFX40:WFZ40"/>
    <mergeCell ref="WGA40:WGC40"/>
    <mergeCell ref="WGD40:WGF40"/>
    <mergeCell ref="WGG40:WGI40"/>
    <mergeCell ref="WGJ40:WGL40"/>
    <mergeCell ref="WFI40:WFK40"/>
    <mergeCell ref="WFL40:WFN40"/>
    <mergeCell ref="WFO40:WFQ40"/>
    <mergeCell ref="WFR40:WFT40"/>
    <mergeCell ref="WFU40:WFW40"/>
    <mergeCell ref="WET40:WEV40"/>
    <mergeCell ref="WEW40:WEY40"/>
    <mergeCell ref="WEZ40:WFB40"/>
    <mergeCell ref="WFC40:WFE40"/>
    <mergeCell ref="WFF40:WFH40"/>
    <mergeCell ref="WEE40:WEG40"/>
    <mergeCell ref="WEH40:WEJ40"/>
    <mergeCell ref="WEK40:WEM40"/>
    <mergeCell ref="WEN40:WEP40"/>
    <mergeCell ref="WEQ40:WES40"/>
    <mergeCell ref="WDP40:WDR40"/>
    <mergeCell ref="WDS40:WDU40"/>
    <mergeCell ref="WDV40:WDX40"/>
    <mergeCell ref="WDY40:WEA40"/>
    <mergeCell ref="WEB40:WED40"/>
    <mergeCell ref="WDA40:WDC40"/>
    <mergeCell ref="WDD40:WDF40"/>
    <mergeCell ref="WDG40:WDI40"/>
    <mergeCell ref="WDJ40:WDL40"/>
    <mergeCell ref="WDM40:WDO40"/>
    <mergeCell ref="WCL40:WCN40"/>
    <mergeCell ref="WCO40:WCQ40"/>
    <mergeCell ref="WCR40:WCT40"/>
    <mergeCell ref="WCU40:WCW40"/>
    <mergeCell ref="WCX40:WCZ40"/>
    <mergeCell ref="WBW40:WBY40"/>
    <mergeCell ref="WBZ40:WCB40"/>
    <mergeCell ref="WCC40:WCE40"/>
    <mergeCell ref="WCF40:WCH40"/>
    <mergeCell ref="WCI40:WCK40"/>
    <mergeCell ref="WBH40:WBJ40"/>
    <mergeCell ref="WBK40:WBM40"/>
    <mergeCell ref="WBN40:WBP40"/>
    <mergeCell ref="WBQ40:WBS40"/>
    <mergeCell ref="WBT40:WBV40"/>
    <mergeCell ref="WAS40:WAU40"/>
    <mergeCell ref="WAV40:WAX40"/>
    <mergeCell ref="WAY40:WBA40"/>
    <mergeCell ref="WBB40:WBD40"/>
    <mergeCell ref="WBE40:WBG40"/>
    <mergeCell ref="WAD40:WAF40"/>
    <mergeCell ref="WAG40:WAI40"/>
    <mergeCell ref="WAJ40:WAL40"/>
    <mergeCell ref="WAM40:WAO40"/>
    <mergeCell ref="WAP40:WAR40"/>
    <mergeCell ref="VZO40:VZQ40"/>
    <mergeCell ref="VZR40:VZT40"/>
    <mergeCell ref="VZU40:VZW40"/>
    <mergeCell ref="VZX40:VZZ40"/>
    <mergeCell ref="WAA40:WAC40"/>
    <mergeCell ref="VYZ40:VZB40"/>
    <mergeCell ref="VZC40:VZE40"/>
    <mergeCell ref="VZF40:VZH40"/>
    <mergeCell ref="VZI40:VZK40"/>
    <mergeCell ref="VZL40:VZN40"/>
    <mergeCell ref="VYK40:VYM40"/>
    <mergeCell ref="VYN40:VYP40"/>
    <mergeCell ref="VYQ40:VYS40"/>
    <mergeCell ref="VYT40:VYV40"/>
    <mergeCell ref="VYW40:VYY40"/>
    <mergeCell ref="VXV40:VXX40"/>
    <mergeCell ref="VXY40:VYA40"/>
    <mergeCell ref="VYB40:VYD40"/>
    <mergeCell ref="VYE40:VYG40"/>
    <mergeCell ref="VYH40:VYJ40"/>
    <mergeCell ref="VXG40:VXI40"/>
    <mergeCell ref="VXJ40:VXL40"/>
    <mergeCell ref="VXM40:VXO40"/>
    <mergeCell ref="VXP40:VXR40"/>
    <mergeCell ref="VXS40:VXU40"/>
    <mergeCell ref="VWR40:VWT40"/>
    <mergeCell ref="VWU40:VWW40"/>
    <mergeCell ref="VWX40:VWZ40"/>
    <mergeCell ref="VXA40:VXC40"/>
    <mergeCell ref="VXD40:VXF40"/>
    <mergeCell ref="VWC40:VWE40"/>
    <mergeCell ref="VWF40:VWH40"/>
    <mergeCell ref="VWI40:VWK40"/>
    <mergeCell ref="VWL40:VWN40"/>
    <mergeCell ref="VWO40:VWQ40"/>
    <mergeCell ref="VVN40:VVP40"/>
    <mergeCell ref="VVQ40:VVS40"/>
    <mergeCell ref="VVT40:VVV40"/>
    <mergeCell ref="VVW40:VVY40"/>
    <mergeCell ref="VVZ40:VWB40"/>
    <mergeCell ref="VUY40:VVA40"/>
    <mergeCell ref="VVB40:VVD40"/>
    <mergeCell ref="VVE40:VVG40"/>
    <mergeCell ref="VVH40:VVJ40"/>
    <mergeCell ref="VVK40:VVM40"/>
    <mergeCell ref="VUJ40:VUL40"/>
    <mergeCell ref="VUM40:VUO40"/>
    <mergeCell ref="VUP40:VUR40"/>
    <mergeCell ref="VUS40:VUU40"/>
    <mergeCell ref="VUV40:VUX40"/>
    <mergeCell ref="VTU40:VTW40"/>
    <mergeCell ref="VTX40:VTZ40"/>
    <mergeCell ref="VUA40:VUC40"/>
    <mergeCell ref="VUD40:VUF40"/>
    <mergeCell ref="VUG40:VUI40"/>
    <mergeCell ref="VTF40:VTH40"/>
    <mergeCell ref="VTI40:VTK40"/>
    <mergeCell ref="VTL40:VTN40"/>
    <mergeCell ref="VTO40:VTQ40"/>
    <mergeCell ref="VTR40:VTT40"/>
    <mergeCell ref="VSQ40:VSS40"/>
    <mergeCell ref="VST40:VSV40"/>
    <mergeCell ref="VSW40:VSY40"/>
    <mergeCell ref="VSZ40:VTB40"/>
    <mergeCell ref="VTC40:VTE40"/>
    <mergeCell ref="VSB40:VSD40"/>
    <mergeCell ref="VSE40:VSG40"/>
    <mergeCell ref="VSH40:VSJ40"/>
    <mergeCell ref="VSK40:VSM40"/>
    <mergeCell ref="VSN40:VSP40"/>
    <mergeCell ref="VRM40:VRO40"/>
    <mergeCell ref="VRP40:VRR40"/>
    <mergeCell ref="VRS40:VRU40"/>
    <mergeCell ref="VRV40:VRX40"/>
    <mergeCell ref="VRY40:VSA40"/>
    <mergeCell ref="VQX40:VQZ40"/>
    <mergeCell ref="VRA40:VRC40"/>
    <mergeCell ref="VRD40:VRF40"/>
    <mergeCell ref="VRG40:VRI40"/>
    <mergeCell ref="VRJ40:VRL40"/>
    <mergeCell ref="VQI40:VQK40"/>
    <mergeCell ref="VQL40:VQN40"/>
    <mergeCell ref="VQO40:VQQ40"/>
    <mergeCell ref="VQR40:VQT40"/>
    <mergeCell ref="VQU40:VQW40"/>
    <mergeCell ref="VPT40:VPV40"/>
    <mergeCell ref="VPW40:VPY40"/>
    <mergeCell ref="VPZ40:VQB40"/>
    <mergeCell ref="VQC40:VQE40"/>
    <mergeCell ref="VQF40:VQH40"/>
    <mergeCell ref="VPE40:VPG40"/>
    <mergeCell ref="VPH40:VPJ40"/>
    <mergeCell ref="VPK40:VPM40"/>
    <mergeCell ref="VPN40:VPP40"/>
    <mergeCell ref="VPQ40:VPS40"/>
    <mergeCell ref="VOP40:VOR40"/>
    <mergeCell ref="VOS40:VOU40"/>
    <mergeCell ref="VOV40:VOX40"/>
    <mergeCell ref="VOY40:VPA40"/>
    <mergeCell ref="VPB40:VPD40"/>
    <mergeCell ref="VOA40:VOC40"/>
    <mergeCell ref="VOD40:VOF40"/>
    <mergeCell ref="VOG40:VOI40"/>
    <mergeCell ref="VOJ40:VOL40"/>
    <mergeCell ref="VOM40:VOO40"/>
    <mergeCell ref="VNL40:VNN40"/>
    <mergeCell ref="VNO40:VNQ40"/>
    <mergeCell ref="VNR40:VNT40"/>
    <mergeCell ref="VNU40:VNW40"/>
    <mergeCell ref="VNX40:VNZ40"/>
    <mergeCell ref="VMW40:VMY40"/>
    <mergeCell ref="VMZ40:VNB40"/>
    <mergeCell ref="VNC40:VNE40"/>
    <mergeCell ref="VNF40:VNH40"/>
    <mergeCell ref="VNI40:VNK40"/>
    <mergeCell ref="VMH40:VMJ40"/>
    <mergeCell ref="VMK40:VMM40"/>
    <mergeCell ref="VMN40:VMP40"/>
    <mergeCell ref="VMQ40:VMS40"/>
    <mergeCell ref="VMT40:VMV40"/>
    <mergeCell ref="VLS40:VLU40"/>
    <mergeCell ref="VLV40:VLX40"/>
    <mergeCell ref="VLY40:VMA40"/>
    <mergeCell ref="VMB40:VMD40"/>
    <mergeCell ref="VME40:VMG40"/>
    <mergeCell ref="VLD40:VLF40"/>
    <mergeCell ref="VLG40:VLI40"/>
    <mergeCell ref="VLJ40:VLL40"/>
    <mergeCell ref="VLM40:VLO40"/>
    <mergeCell ref="VLP40:VLR40"/>
    <mergeCell ref="VKO40:VKQ40"/>
    <mergeCell ref="VKR40:VKT40"/>
    <mergeCell ref="VKU40:VKW40"/>
    <mergeCell ref="VKX40:VKZ40"/>
    <mergeCell ref="VLA40:VLC40"/>
    <mergeCell ref="VJZ40:VKB40"/>
    <mergeCell ref="VKC40:VKE40"/>
    <mergeCell ref="VKF40:VKH40"/>
    <mergeCell ref="VKI40:VKK40"/>
    <mergeCell ref="VKL40:VKN40"/>
    <mergeCell ref="VJK40:VJM40"/>
    <mergeCell ref="VJN40:VJP40"/>
    <mergeCell ref="VJQ40:VJS40"/>
    <mergeCell ref="VJT40:VJV40"/>
    <mergeCell ref="VJW40:VJY40"/>
    <mergeCell ref="VIV40:VIX40"/>
    <mergeCell ref="VIY40:VJA40"/>
    <mergeCell ref="VJB40:VJD40"/>
    <mergeCell ref="VJE40:VJG40"/>
    <mergeCell ref="VJH40:VJJ40"/>
    <mergeCell ref="VIG40:VII40"/>
    <mergeCell ref="VIJ40:VIL40"/>
    <mergeCell ref="VIM40:VIO40"/>
    <mergeCell ref="VIP40:VIR40"/>
    <mergeCell ref="VIS40:VIU40"/>
    <mergeCell ref="VHR40:VHT40"/>
    <mergeCell ref="VHU40:VHW40"/>
    <mergeCell ref="VHX40:VHZ40"/>
    <mergeCell ref="VIA40:VIC40"/>
    <mergeCell ref="VID40:VIF40"/>
    <mergeCell ref="VHC40:VHE40"/>
    <mergeCell ref="VHF40:VHH40"/>
    <mergeCell ref="VHI40:VHK40"/>
    <mergeCell ref="VHL40:VHN40"/>
    <mergeCell ref="VHO40:VHQ40"/>
    <mergeCell ref="VGN40:VGP40"/>
    <mergeCell ref="VGQ40:VGS40"/>
    <mergeCell ref="VGT40:VGV40"/>
    <mergeCell ref="VGW40:VGY40"/>
    <mergeCell ref="VGZ40:VHB40"/>
    <mergeCell ref="VFY40:VGA40"/>
    <mergeCell ref="VGB40:VGD40"/>
    <mergeCell ref="VGE40:VGG40"/>
    <mergeCell ref="VGH40:VGJ40"/>
    <mergeCell ref="VGK40:VGM40"/>
    <mergeCell ref="VFJ40:VFL40"/>
    <mergeCell ref="VFM40:VFO40"/>
    <mergeCell ref="VFP40:VFR40"/>
    <mergeCell ref="VFS40:VFU40"/>
    <mergeCell ref="VFV40:VFX40"/>
    <mergeCell ref="VEU40:VEW40"/>
    <mergeCell ref="VEX40:VEZ40"/>
    <mergeCell ref="VFA40:VFC40"/>
    <mergeCell ref="VFD40:VFF40"/>
    <mergeCell ref="VFG40:VFI40"/>
    <mergeCell ref="VEF40:VEH40"/>
    <mergeCell ref="VEI40:VEK40"/>
    <mergeCell ref="VEL40:VEN40"/>
    <mergeCell ref="VEO40:VEQ40"/>
    <mergeCell ref="VER40:VET40"/>
    <mergeCell ref="VDQ40:VDS40"/>
    <mergeCell ref="VDT40:VDV40"/>
    <mergeCell ref="VDW40:VDY40"/>
    <mergeCell ref="VDZ40:VEB40"/>
    <mergeCell ref="VEC40:VEE40"/>
    <mergeCell ref="VDB40:VDD40"/>
    <mergeCell ref="VDE40:VDG40"/>
    <mergeCell ref="VDH40:VDJ40"/>
    <mergeCell ref="VDK40:VDM40"/>
    <mergeCell ref="VDN40:VDP40"/>
    <mergeCell ref="VCM40:VCO40"/>
    <mergeCell ref="VCP40:VCR40"/>
    <mergeCell ref="VCS40:VCU40"/>
    <mergeCell ref="VCV40:VCX40"/>
    <mergeCell ref="VCY40:VDA40"/>
    <mergeCell ref="VBX40:VBZ40"/>
    <mergeCell ref="VCA40:VCC40"/>
    <mergeCell ref="VCD40:VCF40"/>
    <mergeCell ref="VCG40:VCI40"/>
    <mergeCell ref="VCJ40:VCL40"/>
    <mergeCell ref="VBI40:VBK40"/>
    <mergeCell ref="VBL40:VBN40"/>
    <mergeCell ref="VBO40:VBQ40"/>
    <mergeCell ref="VBR40:VBT40"/>
    <mergeCell ref="VBU40:VBW40"/>
    <mergeCell ref="VAT40:VAV40"/>
    <mergeCell ref="VAW40:VAY40"/>
    <mergeCell ref="VAZ40:VBB40"/>
    <mergeCell ref="VBC40:VBE40"/>
    <mergeCell ref="VBF40:VBH40"/>
    <mergeCell ref="VAE40:VAG40"/>
    <mergeCell ref="VAH40:VAJ40"/>
    <mergeCell ref="VAK40:VAM40"/>
    <mergeCell ref="VAN40:VAP40"/>
    <mergeCell ref="VAQ40:VAS40"/>
    <mergeCell ref="UZP40:UZR40"/>
    <mergeCell ref="UZS40:UZU40"/>
    <mergeCell ref="UZV40:UZX40"/>
    <mergeCell ref="UZY40:VAA40"/>
    <mergeCell ref="VAB40:VAD40"/>
    <mergeCell ref="UZA40:UZC40"/>
    <mergeCell ref="UZD40:UZF40"/>
    <mergeCell ref="UZG40:UZI40"/>
    <mergeCell ref="UZJ40:UZL40"/>
    <mergeCell ref="UZM40:UZO40"/>
    <mergeCell ref="UYL40:UYN40"/>
    <mergeCell ref="UYO40:UYQ40"/>
    <mergeCell ref="UYR40:UYT40"/>
    <mergeCell ref="UYU40:UYW40"/>
    <mergeCell ref="UYX40:UYZ40"/>
    <mergeCell ref="UXW40:UXY40"/>
    <mergeCell ref="UXZ40:UYB40"/>
    <mergeCell ref="UYC40:UYE40"/>
    <mergeCell ref="UYF40:UYH40"/>
    <mergeCell ref="UYI40:UYK40"/>
    <mergeCell ref="UXH40:UXJ40"/>
    <mergeCell ref="UXK40:UXM40"/>
    <mergeCell ref="UXN40:UXP40"/>
    <mergeCell ref="UXQ40:UXS40"/>
    <mergeCell ref="UXT40:UXV40"/>
    <mergeCell ref="UWS40:UWU40"/>
    <mergeCell ref="UWV40:UWX40"/>
    <mergeCell ref="UWY40:UXA40"/>
    <mergeCell ref="UXB40:UXD40"/>
    <mergeCell ref="UXE40:UXG40"/>
    <mergeCell ref="UWD40:UWF40"/>
    <mergeCell ref="UWG40:UWI40"/>
    <mergeCell ref="UWJ40:UWL40"/>
    <mergeCell ref="UWM40:UWO40"/>
    <mergeCell ref="UWP40:UWR40"/>
    <mergeCell ref="UVO40:UVQ40"/>
    <mergeCell ref="UVR40:UVT40"/>
    <mergeCell ref="UVU40:UVW40"/>
    <mergeCell ref="UVX40:UVZ40"/>
    <mergeCell ref="UWA40:UWC40"/>
    <mergeCell ref="UUZ40:UVB40"/>
    <mergeCell ref="UVC40:UVE40"/>
    <mergeCell ref="UVF40:UVH40"/>
    <mergeCell ref="UVI40:UVK40"/>
    <mergeCell ref="UVL40:UVN40"/>
    <mergeCell ref="UUK40:UUM40"/>
    <mergeCell ref="UUN40:UUP40"/>
    <mergeCell ref="UUQ40:UUS40"/>
    <mergeCell ref="UUT40:UUV40"/>
    <mergeCell ref="UUW40:UUY40"/>
    <mergeCell ref="UTV40:UTX40"/>
    <mergeCell ref="UTY40:UUA40"/>
    <mergeCell ref="UUB40:UUD40"/>
    <mergeCell ref="UUE40:UUG40"/>
    <mergeCell ref="UUH40:UUJ40"/>
    <mergeCell ref="UTG40:UTI40"/>
    <mergeCell ref="UTJ40:UTL40"/>
    <mergeCell ref="UTM40:UTO40"/>
    <mergeCell ref="UTP40:UTR40"/>
    <mergeCell ref="UTS40:UTU40"/>
    <mergeCell ref="USR40:UST40"/>
    <mergeCell ref="USU40:USW40"/>
    <mergeCell ref="USX40:USZ40"/>
    <mergeCell ref="UTA40:UTC40"/>
    <mergeCell ref="UTD40:UTF40"/>
    <mergeCell ref="USC40:USE40"/>
    <mergeCell ref="USF40:USH40"/>
    <mergeCell ref="USI40:USK40"/>
    <mergeCell ref="USL40:USN40"/>
    <mergeCell ref="USO40:USQ40"/>
    <mergeCell ref="URN40:URP40"/>
    <mergeCell ref="URQ40:URS40"/>
    <mergeCell ref="URT40:URV40"/>
    <mergeCell ref="URW40:URY40"/>
    <mergeCell ref="URZ40:USB40"/>
    <mergeCell ref="UQY40:URA40"/>
    <mergeCell ref="URB40:URD40"/>
    <mergeCell ref="URE40:URG40"/>
    <mergeCell ref="URH40:URJ40"/>
    <mergeCell ref="URK40:URM40"/>
    <mergeCell ref="UQJ40:UQL40"/>
    <mergeCell ref="UQM40:UQO40"/>
    <mergeCell ref="UQP40:UQR40"/>
    <mergeCell ref="UQS40:UQU40"/>
    <mergeCell ref="UQV40:UQX40"/>
    <mergeCell ref="UPU40:UPW40"/>
    <mergeCell ref="UPX40:UPZ40"/>
    <mergeCell ref="UQA40:UQC40"/>
    <mergeCell ref="UQD40:UQF40"/>
    <mergeCell ref="UQG40:UQI40"/>
    <mergeCell ref="UPF40:UPH40"/>
    <mergeCell ref="UPI40:UPK40"/>
    <mergeCell ref="UPL40:UPN40"/>
    <mergeCell ref="UPO40:UPQ40"/>
    <mergeCell ref="UPR40:UPT40"/>
    <mergeCell ref="UOQ40:UOS40"/>
    <mergeCell ref="UOT40:UOV40"/>
    <mergeCell ref="UOW40:UOY40"/>
    <mergeCell ref="UOZ40:UPB40"/>
    <mergeCell ref="UPC40:UPE40"/>
    <mergeCell ref="UOB40:UOD40"/>
    <mergeCell ref="UOE40:UOG40"/>
    <mergeCell ref="UOH40:UOJ40"/>
    <mergeCell ref="UOK40:UOM40"/>
    <mergeCell ref="UON40:UOP40"/>
    <mergeCell ref="UNM40:UNO40"/>
    <mergeCell ref="UNP40:UNR40"/>
    <mergeCell ref="UNS40:UNU40"/>
    <mergeCell ref="UNV40:UNX40"/>
    <mergeCell ref="UNY40:UOA40"/>
    <mergeCell ref="UMX40:UMZ40"/>
    <mergeCell ref="UNA40:UNC40"/>
    <mergeCell ref="UND40:UNF40"/>
    <mergeCell ref="UNG40:UNI40"/>
    <mergeCell ref="UNJ40:UNL40"/>
    <mergeCell ref="UMI40:UMK40"/>
    <mergeCell ref="UML40:UMN40"/>
    <mergeCell ref="UMO40:UMQ40"/>
    <mergeCell ref="UMR40:UMT40"/>
    <mergeCell ref="UMU40:UMW40"/>
    <mergeCell ref="ULT40:ULV40"/>
    <mergeCell ref="ULW40:ULY40"/>
    <mergeCell ref="ULZ40:UMB40"/>
    <mergeCell ref="UMC40:UME40"/>
    <mergeCell ref="UMF40:UMH40"/>
    <mergeCell ref="ULE40:ULG40"/>
    <mergeCell ref="ULH40:ULJ40"/>
    <mergeCell ref="ULK40:ULM40"/>
    <mergeCell ref="ULN40:ULP40"/>
    <mergeCell ref="ULQ40:ULS40"/>
    <mergeCell ref="UKP40:UKR40"/>
    <mergeCell ref="UKS40:UKU40"/>
    <mergeCell ref="UKV40:UKX40"/>
    <mergeCell ref="UKY40:ULA40"/>
    <mergeCell ref="ULB40:ULD40"/>
    <mergeCell ref="UKA40:UKC40"/>
    <mergeCell ref="UKD40:UKF40"/>
    <mergeCell ref="UKG40:UKI40"/>
    <mergeCell ref="UKJ40:UKL40"/>
    <mergeCell ref="UKM40:UKO40"/>
    <mergeCell ref="UJL40:UJN40"/>
    <mergeCell ref="UJO40:UJQ40"/>
    <mergeCell ref="UJR40:UJT40"/>
    <mergeCell ref="UJU40:UJW40"/>
    <mergeCell ref="UJX40:UJZ40"/>
    <mergeCell ref="UIW40:UIY40"/>
    <mergeCell ref="UIZ40:UJB40"/>
    <mergeCell ref="UJC40:UJE40"/>
    <mergeCell ref="UJF40:UJH40"/>
    <mergeCell ref="UJI40:UJK40"/>
    <mergeCell ref="UIH40:UIJ40"/>
    <mergeCell ref="UIK40:UIM40"/>
    <mergeCell ref="UIN40:UIP40"/>
    <mergeCell ref="UIQ40:UIS40"/>
    <mergeCell ref="UIT40:UIV40"/>
    <mergeCell ref="UHS40:UHU40"/>
    <mergeCell ref="UHV40:UHX40"/>
    <mergeCell ref="UHY40:UIA40"/>
    <mergeCell ref="UIB40:UID40"/>
    <mergeCell ref="UIE40:UIG40"/>
    <mergeCell ref="UHD40:UHF40"/>
    <mergeCell ref="UHG40:UHI40"/>
    <mergeCell ref="UHJ40:UHL40"/>
    <mergeCell ref="UHM40:UHO40"/>
    <mergeCell ref="UHP40:UHR40"/>
    <mergeCell ref="UGO40:UGQ40"/>
    <mergeCell ref="UGR40:UGT40"/>
    <mergeCell ref="UGU40:UGW40"/>
    <mergeCell ref="UGX40:UGZ40"/>
    <mergeCell ref="UHA40:UHC40"/>
    <mergeCell ref="UFZ40:UGB40"/>
    <mergeCell ref="UGC40:UGE40"/>
    <mergeCell ref="UGF40:UGH40"/>
    <mergeCell ref="UGI40:UGK40"/>
    <mergeCell ref="UGL40:UGN40"/>
    <mergeCell ref="UFK40:UFM40"/>
    <mergeCell ref="UFN40:UFP40"/>
    <mergeCell ref="UFQ40:UFS40"/>
    <mergeCell ref="UFT40:UFV40"/>
    <mergeCell ref="UFW40:UFY40"/>
    <mergeCell ref="UEV40:UEX40"/>
    <mergeCell ref="UEY40:UFA40"/>
    <mergeCell ref="UFB40:UFD40"/>
    <mergeCell ref="UFE40:UFG40"/>
    <mergeCell ref="UFH40:UFJ40"/>
    <mergeCell ref="UEG40:UEI40"/>
    <mergeCell ref="UEJ40:UEL40"/>
    <mergeCell ref="UEM40:UEO40"/>
    <mergeCell ref="UEP40:UER40"/>
    <mergeCell ref="UES40:UEU40"/>
    <mergeCell ref="UDR40:UDT40"/>
    <mergeCell ref="UDU40:UDW40"/>
    <mergeCell ref="UDX40:UDZ40"/>
    <mergeCell ref="UEA40:UEC40"/>
    <mergeCell ref="UED40:UEF40"/>
    <mergeCell ref="UDC40:UDE40"/>
    <mergeCell ref="UDF40:UDH40"/>
    <mergeCell ref="UDI40:UDK40"/>
    <mergeCell ref="UDL40:UDN40"/>
    <mergeCell ref="UDO40:UDQ40"/>
    <mergeCell ref="UCN40:UCP40"/>
    <mergeCell ref="UCQ40:UCS40"/>
    <mergeCell ref="UCT40:UCV40"/>
    <mergeCell ref="UCW40:UCY40"/>
    <mergeCell ref="UCZ40:UDB40"/>
    <mergeCell ref="UBY40:UCA40"/>
    <mergeCell ref="UCB40:UCD40"/>
    <mergeCell ref="UCE40:UCG40"/>
    <mergeCell ref="UCH40:UCJ40"/>
    <mergeCell ref="UCK40:UCM40"/>
    <mergeCell ref="UBJ40:UBL40"/>
    <mergeCell ref="UBM40:UBO40"/>
    <mergeCell ref="UBP40:UBR40"/>
    <mergeCell ref="UBS40:UBU40"/>
    <mergeCell ref="UBV40:UBX40"/>
    <mergeCell ref="UAU40:UAW40"/>
    <mergeCell ref="UAX40:UAZ40"/>
    <mergeCell ref="UBA40:UBC40"/>
    <mergeCell ref="UBD40:UBF40"/>
    <mergeCell ref="UBG40:UBI40"/>
    <mergeCell ref="UAF40:UAH40"/>
    <mergeCell ref="UAI40:UAK40"/>
    <mergeCell ref="UAL40:UAN40"/>
    <mergeCell ref="UAO40:UAQ40"/>
    <mergeCell ref="UAR40:UAT40"/>
    <mergeCell ref="TZQ40:TZS40"/>
    <mergeCell ref="TZT40:TZV40"/>
    <mergeCell ref="TZW40:TZY40"/>
    <mergeCell ref="TZZ40:UAB40"/>
    <mergeCell ref="UAC40:UAE40"/>
    <mergeCell ref="TZB40:TZD40"/>
    <mergeCell ref="TZE40:TZG40"/>
    <mergeCell ref="TZH40:TZJ40"/>
    <mergeCell ref="TZK40:TZM40"/>
    <mergeCell ref="TZN40:TZP40"/>
    <mergeCell ref="TYM40:TYO40"/>
    <mergeCell ref="TYP40:TYR40"/>
    <mergeCell ref="TYS40:TYU40"/>
    <mergeCell ref="TYV40:TYX40"/>
    <mergeCell ref="TYY40:TZA40"/>
    <mergeCell ref="TXX40:TXZ40"/>
    <mergeCell ref="TYA40:TYC40"/>
    <mergeCell ref="TYD40:TYF40"/>
    <mergeCell ref="TYG40:TYI40"/>
    <mergeCell ref="TYJ40:TYL40"/>
    <mergeCell ref="TXI40:TXK40"/>
    <mergeCell ref="TXL40:TXN40"/>
    <mergeCell ref="TXO40:TXQ40"/>
    <mergeCell ref="TXR40:TXT40"/>
    <mergeCell ref="TXU40:TXW40"/>
    <mergeCell ref="TWT40:TWV40"/>
    <mergeCell ref="TWW40:TWY40"/>
    <mergeCell ref="TWZ40:TXB40"/>
    <mergeCell ref="TXC40:TXE40"/>
    <mergeCell ref="TXF40:TXH40"/>
    <mergeCell ref="TWE40:TWG40"/>
    <mergeCell ref="TWH40:TWJ40"/>
    <mergeCell ref="TWK40:TWM40"/>
    <mergeCell ref="TWN40:TWP40"/>
    <mergeCell ref="TWQ40:TWS40"/>
    <mergeCell ref="TVP40:TVR40"/>
    <mergeCell ref="TVS40:TVU40"/>
    <mergeCell ref="TVV40:TVX40"/>
    <mergeCell ref="TVY40:TWA40"/>
    <mergeCell ref="TWB40:TWD40"/>
    <mergeCell ref="TVA40:TVC40"/>
    <mergeCell ref="TVD40:TVF40"/>
    <mergeCell ref="TVG40:TVI40"/>
    <mergeCell ref="TVJ40:TVL40"/>
    <mergeCell ref="TVM40:TVO40"/>
    <mergeCell ref="TUL40:TUN40"/>
    <mergeCell ref="TUO40:TUQ40"/>
    <mergeCell ref="TUR40:TUT40"/>
    <mergeCell ref="TUU40:TUW40"/>
    <mergeCell ref="TUX40:TUZ40"/>
    <mergeCell ref="TTW40:TTY40"/>
    <mergeCell ref="TTZ40:TUB40"/>
    <mergeCell ref="TUC40:TUE40"/>
    <mergeCell ref="TUF40:TUH40"/>
    <mergeCell ref="TUI40:TUK40"/>
    <mergeCell ref="TTH40:TTJ40"/>
    <mergeCell ref="TTK40:TTM40"/>
    <mergeCell ref="TTN40:TTP40"/>
    <mergeCell ref="TTQ40:TTS40"/>
    <mergeCell ref="TTT40:TTV40"/>
    <mergeCell ref="TSS40:TSU40"/>
    <mergeCell ref="TSV40:TSX40"/>
    <mergeCell ref="TSY40:TTA40"/>
    <mergeCell ref="TTB40:TTD40"/>
    <mergeCell ref="TTE40:TTG40"/>
    <mergeCell ref="TSD40:TSF40"/>
    <mergeCell ref="TSG40:TSI40"/>
    <mergeCell ref="TSJ40:TSL40"/>
    <mergeCell ref="TSM40:TSO40"/>
    <mergeCell ref="TSP40:TSR40"/>
    <mergeCell ref="TRO40:TRQ40"/>
    <mergeCell ref="TRR40:TRT40"/>
    <mergeCell ref="TRU40:TRW40"/>
    <mergeCell ref="TRX40:TRZ40"/>
    <mergeCell ref="TSA40:TSC40"/>
    <mergeCell ref="TQZ40:TRB40"/>
    <mergeCell ref="TRC40:TRE40"/>
    <mergeCell ref="TRF40:TRH40"/>
    <mergeCell ref="TRI40:TRK40"/>
    <mergeCell ref="TRL40:TRN40"/>
    <mergeCell ref="TQK40:TQM40"/>
    <mergeCell ref="TQN40:TQP40"/>
    <mergeCell ref="TQQ40:TQS40"/>
    <mergeCell ref="TQT40:TQV40"/>
    <mergeCell ref="TQW40:TQY40"/>
    <mergeCell ref="TPV40:TPX40"/>
    <mergeCell ref="TPY40:TQA40"/>
    <mergeCell ref="TQB40:TQD40"/>
    <mergeCell ref="TQE40:TQG40"/>
    <mergeCell ref="TQH40:TQJ40"/>
    <mergeCell ref="TPG40:TPI40"/>
    <mergeCell ref="TPJ40:TPL40"/>
    <mergeCell ref="TPM40:TPO40"/>
    <mergeCell ref="TPP40:TPR40"/>
    <mergeCell ref="TPS40:TPU40"/>
    <mergeCell ref="TOR40:TOT40"/>
    <mergeCell ref="TOU40:TOW40"/>
    <mergeCell ref="TOX40:TOZ40"/>
    <mergeCell ref="TPA40:TPC40"/>
    <mergeCell ref="TPD40:TPF40"/>
    <mergeCell ref="TOC40:TOE40"/>
    <mergeCell ref="TOF40:TOH40"/>
    <mergeCell ref="TOI40:TOK40"/>
    <mergeCell ref="TOL40:TON40"/>
    <mergeCell ref="TOO40:TOQ40"/>
    <mergeCell ref="TNN40:TNP40"/>
    <mergeCell ref="TNQ40:TNS40"/>
    <mergeCell ref="TNT40:TNV40"/>
    <mergeCell ref="TNW40:TNY40"/>
    <mergeCell ref="TNZ40:TOB40"/>
    <mergeCell ref="TMY40:TNA40"/>
    <mergeCell ref="TNB40:TND40"/>
    <mergeCell ref="TNE40:TNG40"/>
    <mergeCell ref="TNH40:TNJ40"/>
    <mergeCell ref="TNK40:TNM40"/>
    <mergeCell ref="TMJ40:TML40"/>
    <mergeCell ref="TMM40:TMO40"/>
    <mergeCell ref="TMP40:TMR40"/>
    <mergeCell ref="TMS40:TMU40"/>
    <mergeCell ref="TMV40:TMX40"/>
    <mergeCell ref="TLU40:TLW40"/>
    <mergeCell ref="TLX40:TLZ40"/>
    <mergeCell ref="TMA40:TMC40"/>
    <mergeCell ref="TMD40:TMF40"/>
    <mergeCell ref="TMG40:TMI40"/>
    <mergeCell ref="TLF40:TLH40"/>
    <mergeCell ref="TLI40:TLK40"/>
    <mergeCell ref="TLL40:TLN40"/>
    <mergeCell ref="TLO40:TLQ40"/>
    <mergeCell ref="TLR40:TLT40"/>
    <mergeCell ref="TKQ40:TKS40"/>
    <mergeCell ref="TKT40:TKV40"/>
    <mergeCell ref="TKW40:TKY40"/>
    <mergeCell ref="TKZ40:TLB40"/>
    <mergeCell ref="TLC40:TLE40"/>
    <mergeCell ref="TKB40:TKD40"/>
    <mergeCell ref="TKE40:TKG40"/>
    <mergeCell ref="TKH40:TKJ40"/>
    <mergeCell ref="TKK40:TKM40"/>
    <mergeCell ref="TKN40:TKP40"/>
    <mergeCell ref="TJM40:TJO40"/>
    <mergeCell ref="TJP40:TJR40"/>
    <mergeCell ref="TJS40:TJU40"/>
    <mergeCell ref="TJV40:TJX40"/>
    <mergeCell ref="TJY40:TKA40"/>
    <mergeCell ref="TIX40:TIZ40"/>
    <mergeCell ref="TJA40:TJC40"/>
    <mergeCell ref="TJD40:TJF40"/>
    <mergeCell ref="TJG40:TJI40"/>
    <mergeCell ref="TJJ40:TJL40"/>
    <mergeCell ref="TII40:TIK40"/>
    <mergeCell ref="TIL40:TIN40"/>
    <mergeCell ref="TIO40:TIQ40"/>
    <mergeCell ref="TIR40:TIT40"/>
    <mergeCell ref="TIU40:TIW40"/>
    <mergeCell ref="THT40:THV40"/>
    <mergeCell ref="THW40:THY40"/>
    <mergeCell ref="THZ40:TIB40"/>
    <mergeCell ref="TIC40:TIE40"/>
    <mergeCell ref="TIF40:TIH40"/>
    <mergeCell ref="THE40:THG40"/>
    <mergeCell ref="THH40:THJ40"/>
    <mergeCell ref="THK40:THM40"/>
    <mergeCell ref="THN40:THP40"/>
    <mergeCell ref="THQ40:THS40"/>
    <mergeCell ref="TGP40:TGR40"/>
    <mergeCell ref="TGS40:TGU40"/>
    <mergeCell ref="TGV40:TGX40"/>
    <mergeCell ref="TGY40:THA40"/>
    <mergeCell ref="THB40:THD40"/>
    <mergeCell ref="TGA40:TGC40"/>
    <mergeCell ref="TGD40:TGF40"/>
    <mergeCell ref="TGG40:TGI40"/>
    <mergeCell ref="TGJ40:TGL40"/>
    <mergeCell ref="TGM40:TGO40"/>
    <mergeCell ref="TFL40:TFN40"/>
    <mergeCell ref="TFO40:TFQ40"/>
    <mergeCell ref="TFR40:TFT40"/>
    <mergeCell ref="TFU40:TFW40"/>
    <mergeCell ref="TFX40:TFZ40"/>
    <mergeCell ref="TEW40:TEY40"/>
    <mergeCell ref="TEZ40:TFB40"/>
    <mergeCell ref="TFC40:TFE40"/>
    <mergeCell ref="TFF40:TFH40"/>
    <mergeCell ref="TFI40:TFK40"/>
    <mergeCell ref="TEH40:TEJ40"/>
    <mergeCell ref="TEK40:TEM40"/>
    <mergeCell ref="TEN40:TEP40"/>
    <mergeCell ref="TEQ40:TES40"/>
    <mergeCell ref="TET40:TEV40"/>
    <mergeCell ref="TDS40:TDU40"/>
    <mergeCell ref="TDV40:TDX40"/>
    <mergeCell ref="TDY40:TEA40"/>
    <mergeCell ref="TEB40:TED40"/>
    <mergeCell ref="TEE40:TEG40"/>
    <mergeCell ref="TDD40:TDF40"/>
    <mergeCell ref="TDG40:TDI40"/>
    <mergeCell ref="TDJ40:TDL40"/>
    <mergeCell ref="TDM40:TDO40"/>
    <mergeCell ref="TDP40:TDR40"/>
    <mergeCell ref="TCO40:TCQ40"/>
    <mergeCell ref="TCR40:TCT40"/>
    <mergeCell ref="TCU40:TCW40"/>
    <mergeCell ref="TCX40:TCZ40"/>
    <mergeCell ref="TDA40:TDC40"/>
    <mergeCell ref="TBZ40:TCB40"/>
    <mergeCell ref="TCC40:TCE40"/>
    <mergeCell ref="TCF40:TCH40"/>
    <mergeCell ref="TCI40:TCK40"/>
    <mergeCell ref="TCL40:TCN40"/>
    <mergeCell ref="TBK40:TBM40"/>
    <mergeCell ref="TBN40:TBP40"/>
    <mergeCell ref="TBQ40:TBS40"/>
    <mergeCell ref="TBT40:TBV40"/>
    <mergeCell ref="TBW40:TBY40"/>
    <mergeCell ref="TAV40:TAX40"/>
    <mergeCell ref="TAY40:TBA40"/>
    <mergeCell ref="TBB40:TBD40"/>
    <mergeCell ref="TBE40:TBG40"/>
    <mergeCell ref="TBH40:TBJ40"/>
    <mergeCell ref="TAG40:TAI40"/>
    <mergeCell ref="TAJ40:TAL40"/>
    <mergeCell ref="TAM40:TAO40"/>
    <mergeCell ref="TAP40:TAR40"/>
    <mergeCell ref="TAS40:TAU40"/>
    <mergeCell ref="SZR40:SZT40"/>
    <mergeCell ref="SZU40:SZW40"/>
    <mergeCell ref="SZX40:SZZ40"/>
    <mergeCell ref="TAA40:TAC40"/>
    <mergeCell ref="TAD40:TAF40"/>
    <mergeCell ref="SZC40:SZE40"/>
    <mergeCell ref="SZF40:SZH40"/>
    <mergeCell ref="SZI40:SZK40"/>
    <mergeCell ref="SZL40:SZN40"/>
    <mergeCell ref="SZO40:SZQ40"/>
    <mergeCell ref="SYN40:SYP40"/>
    <mergeCell ref="SYQ40:SYS40"/>
    <mergeCell ref="SYT40:SYV40"/>
    <mergeCell ref="SYW40:SYY40"/>
    <mergeCell ref="SYZ40:SZB40"/>
    <mergeCell ref="SXY40:SYA40"/>
    <mergeCell ref="SYB40:SYD40"/>
    <mergeCell ref="SYE40:SYG40"/>
    <mergeCell ref="SYH40:SYJ40"/>
    <mergeCell ref="SYK40:SYM40"/>
    <mergeCell ref="SXJ40:SXL40"/>
    <mergeCell ref="SXM40:SXO40"/>
    <mergeCell ref="SXP40:SXR40"/>
    <mergeCell ref="SXS40:SXU40"/>
    <mergeCell ref="SXV40:SXX40"/>
    <mergeCell ref="SWU40:SWW40"/>
    <mergeCell ref="SWX40:SWZ40"/>
    <mergeCell ref="SXA40:SXC40"/>
    <mergeCell ref="SXD40:SXF40"/>
    <mergeCell ref="SXG40:SXI40"/>
    <mergeCell ref="SWF40:SWH40"/>
    <mergeCell ref="SWI40:SWK40"/>
    <mergeCell ref="SWL40:SWN40"/>
    <mergeCell ref="SWO40:SWQ40"/>
    <mergeCell ref="SWR40:SWT40"/>
    <mergeCell ref="SVQ40:SVS40"/>
    <mergeCell ref="SVT40:SVV40"/>
    <mergeCell ref="SVW40:SVY40"/>
    <mergeCell ref="SVZ40:SWB40"/>
    <mergeCell ref="SWC40:SWE40"/>
    <mergeCell ref="SVB40:SVD40"/>
    <mergeCell ref="SVE40:SVG40"/>
    <mergeCell ref="SVH40:SVJ40"/>
    <mergeCell ref="SVK40:SVM40"/>
    <mergeCell ref="SVN40:SVP40"/>
    <mergeCell ref="SUM40:SUO40"/>
    <mergeCell ref="SUP40:SUR40"/>
    <mergeCell ref="SUS40:SUU40"/>
    <mergeCell ref="SUV40:SUX40"/>
    <mergeCell ref="SUY40:SVA40"/>
    <mergeCell ref="STX40:STZ40"/>
    <mergeCell ref="SUA40:SUC40"/>
    <mergeCell ref="SUD40:SUF40"/>
    <mergeCell ref="SUG40:SUI40"/>
    <mergeCell ref="SUJ40:SUL40"/>
    <mergeCell ref="STI40:STK40"/>
    <mergeCell ref="STL40:STN40"/>
    <mergeCell ref="STO40:STQ40"/>
    <mergeCell ref="STR40:STT40"/>
    <mergeCell ref="STU40:STW40"/>
    <mergeCell ref="SST40:SSV40"/>
    <mergeCell ref="SSW40:SSY40"/>
    <mergeCell ref="SSZ40:STB40"/>
    <mergeCell ref="STC40:STE40"/>
    <mergeCell ref="STF40:STH40"/>
    <mergeCell ref="SSE40:SSG40"/>
    <mergeCell ref="SSH40:SSJ40"/>
    <mergeCell ref="SSK40:SSM40"/>
    <mergeCell ref="SSN40:SSP40"/>
    <mergeCell ref="SSQ40:SSS40"/>
    <mergeCell ref="SRP40:SRR40"/>
    <mergeCell ref="SRS40:SRU40"/>
    <mergeCell ref="SRV40:SRX40"/>
    <mergeCell ref="SRY40:SSA40"/>
    <mergeCell ref="SSB40:SSD40"/>
    <mergeCell ref="SRA40:SRC40"/>
    <mergeCell ref="SRD40:SRF40"/>
    <mergeCell ref="SRG40:SRI40"/>
    <mergeCell ref="SRJ40:SRL40"/>
    <mergeCell ref="SRM40:SRO40"/>
    <mergeCell ref="SQL40:SQN40"/>
    <mergeCell ref="SQO40:SQQ40"/>
    <mergeCell ref="SQR40:SQT40"/>
    <mergeCell ref="SQU40:SQW40"/>
    <mergeCell ref="SQX40:SQZ40"/>
    <mergeCell ref="SPW40:SPY40"/>
    <mergeCell ref="SPZ40:SQB40"/>
    <mergeCell ref="SQC40:SQE40"/>
    <mergeCell ref="SQF40:SQH40"/>
    <mergeCell ref="SQI40:SQK40"/>
    <mergeCell ref="SPH40:SPJ40"/>
    <mergeCell ref="SPK40:SPM40"/>
    <mergeCell ref="SPN40:SPP40"/>
    <mergeCell ref="SPQ40:SPS40"/>
    <mergeCell ref="SPT40:SPV40"/>
    <mergeCell ref="SOS40:SOU40"/>
    <mergeCell ref="SOV40:SOX40"/>
    <mergeCell ref="SOY40:SPA40"/>
    <mergeCell ref="SPB40:SPD40"/>
    <mergeCell ref="SPE40:SPG40"/>
    <mergeCell ref="SOD40:SOF40"/>
    <mergeCell ref="SOG40:SOI40"/>
    <mergeCell ref="SOJ40:SOL40"/>
    <mergeCell ref="SOM40:SOO40"/>
    <mergeCell ref="SOP40:SOR40"/>
    <mergeCell ref="SNO40:SNQ40"/>
    <mergeCell ref="SNR40:SNT40"/>
    <mergeCell ref="SNU40:SNW40"/>
    <mergeCell ref="SNX40:SNZ40"/>
    <mergeCell ref="SOA40:SOC40"/>
    <mergeCell ref="SMZ40:SNB40"/>
    <mergeCell ref="SNC40:SNE40"/>
    <mergeCell ref="SNF40:SNH40"/>
    <mergeCell ref="SNI40:SNK40"/>
    <mergeCell ref="SNL40:SNN40"/>
    <mergeCell ref="SMK40:SMM40"/>
    <mergeCell ref="SMN40:SMP40"/>
    <mergeCell ref="SMQ40:SMS40"/>
    <mergeCell ref="SMT40:SMV40"/>
    <mergeCell ref="SMW40:SMY40"/>
    <mergeCell ref="SLV40:SLX40"/>
    <mergeCell ref="SLY40:SMA40"/>
    <mergeCell ref="SMB40:SMD40"/>
    <mergeCell ref="SME40:SMG40"/>
    <mergeCell ref="SMH40:SMJ40"/>
    <mergeCell ref="SLG40:SLI40"/>
    <mergeCell ref="SLJ40:SLL40"/>
    <mergeCell ref="SLM40:SLO40"/>
    <mergeCell ref="SLP40:SLR40"/>
    <mergeCell ref="SLS40:SLU40"/>
    <mergeCell ref="SKR40:SKT40"/>
    <mergeCell ref="SKU40:SKW40"/>
    <mergeCell ref="SKX40:SKZ40"/>
    <mergeCell ref="SLA40:SLC40"/>
    <mergeCell ref="SLD40:SLF40"/>
    <mergeCell ref="SKC40:SKE40"/>
    <mergeCell ref="SKF40:SKH40"/>
    <mergeCell ref="SKI40:SKK40"/>
    <mergeCell ref="SKL40:SKN40"/>
    <mergeCell ref="SKO40:SKQ40"/>
    <mergeCell ref="SJN40:SJP40"/>
    <mergeCell ref="SJQ40:SJS40"/>
    <mergeCell ref="SJT40:SJV40"/>
    <mergeCell ref="SJW40:SJY40"/>
    <mergeCell ref="SJZ40:SKB40"/>
    <mergeCell ref="SIY40:SJA40"/>
    <mergeCell ref="SJB40:SJD40"/>
    <mergeCell ref="SJE40:SJG40"/>
    <mergeCell ref="SJH40:SJJ40"/>
    <mergeCell ref="SJK40:SJM40"/>
    <mergeCell ref="SIJ40:SIL40"/>
    <mergeCell ref="SIM40:SIO40"/>
    <mergeCell ref="SIP40:SIR40"/>
    <mergeCell ref="SIS40:SIU40"/>
    <mergeCell ref="SIV40:SIX40"/>
    <mergeCell ref="SHU40:SHW40"/>
    <mergeCell ref="SHX40:SHZ40"/>
    <mergeCell ref="SIA40:SIC40"/>
    <mergeCell ref="SID40:SIF40"/>
    <mergeCell ref="SIG40:SII40"/>
    <mergeCell ref="SHF40:SHH40"/>
    <mergeCell ref="SHI40:SHK40"/>
    <mergeCell ref="SHL40:SHN40"/>
    <mergeCell ref="SHO40:SHQ40"/>
    <mergeCell ref="SHR40:SHT40"/>
    <mergeCell ref="SGQ40:SGS40"/>
    <mergeCell ref="SGT40:SGV40"/>
    <mergeCell ref="SGW40:SGY40"/>
    <mergeCell ref="SGZ40:SHB40"/>
    <mergeCell ref="SHC40:SHE40"/>
    <mergeCell ref="SGB40:SGD40"/>
    <mergeCell ref="SGE40:SGG40"/>
    <mergeCell ref="SGH40:SGJ40"/>
    <mergeCell ref="SGK40:SGM40"/>
    <mergeCell ref="SGN40:SGP40"/>
    <mergeCell ref="SFM40:SFO40"/>
    <mergeCell ref="SFP40:SFR40"/>
    <mergeCell ref="SFS40:SFU40"/>
    <mergeCell ref="SFV40:SFX40"/>
    <mergeCell ref="SFY40:SGA40"/>
    <mergeCell ref="SEX40:SEZ40"/>
    <mergeCell ref="SFA40:SFC40"/>
    <mergeCell ref="SFD40:SFF40"/>
    <mergeCell ref="SFG40:SFI40"/>
    <mergeCell ref="SFJ40:SFL40"/>
    <mergeCell ref="SEI40:SEK40"/>
    <mergeCell ref="SEL40:SEN40"/>
    <mergeCell ref="SEO40:SEQ40"/>
    <mergeCell ref="SER40:SET40"/>
    <mergeCell ref="SEU40:SEW40"/>
    <mergeCell ref="SDT40:SDV40"/>
    <mergeCell ref="SDW40:SDY40"/>
    <mergeCell ref="SDZ40:SEB40"/>
    <mergeCell ref="SEC40:SEE40"/>
    <mergeCell ref="SEF40:SEH40"/>
    <mergeCell ref="SDE40:SDG40"/>
    <mergeCell ref="SDH40:SDJ40"/>
    <mergeCell ref="SDK40:SDM40"/>
    <mergeCell ref="SDN40:SDP40"/>
    <mergeCell ref="SDQ40:SDS40"/>
    <mergeCell ref="SCP40:SCR40"/>
    <mergeCell ref="SCS40:SCU40"/>
    <mergeCell ref="SCV40:SCX40"/>
    <mergeCell ref="SCY40:SDA40"/>
    <mergeCell ref="SDB40:SDD40"/>
    <mergeCell ref="SCA40:SCC40"/>
    <mergeCell ref="SCD40:SCF40"/>
    <mergeCell ref="SCG40:SCI40"/>
    <mergeCell ref="SCJ40:SCL40"/>
    <mergeCell ref="SCM40:SCO40"/>
    <mergeCell ref="SBL40:SBN40"/>
    <mergeCell ref="SBO40:SBQ40"/>
    <mergeCell ref="SBR40:SBT40"/>
    <mergeCell ref="SBU40:SBW40"/>
    <mergeCell ref="SBX40:SBZ40"/>
    <mergeCell ref="SAW40:SAY40"/>
    <mergeCell ref="SAZ40:SBB40"/>
    <mergeCell ref="SBC40:SBE40"/>
    <mergeCell ref="SBF40:SBH40"/>
    <mergeCell ref="SBI40:SBK40"/>
    <mergeCell ref="SAH40:SAJ40"/>
    <mergeCell ref="SAK40:SAM40"/>
    <mergeCell ref="SAN40:SAP40"/>
    <mergeCell ref="SAQ40:SAS40"/>
    <mergeCell ref="SAT40:SAV40"/>
    <mergeCell ref="RZS40:RZU40"/>
    <mergeCell ref="RZV40:RZX40"/>
    <mergeCell ref="RZY40:SAA40"/>
    <mergeCell ref="SAB40:SAD40"/>
    <mergeCell ref="SAE40:SAG40"/>
    <mergeCell ref="RZD40:RZF40"/>
    <mergeCell ref="RZG40:RZI40"/>
    <mergeCell ref="RZJ40:RZL40"/>
    <mergeCell ref="RZM40:RZO40"/>
    <mergeCell ref="RZP40:RZR40"/>
    <mergeCell ref="RYO40:RYQ40"/>
    <mergeCell ref="RYR40:RYT40"/>
    <mergeCell ref="RYU40:RYW40"/>
    <mergeCell ref="RYX40:RYZ40"/>
    <mergeCell ref="RZA40:RZC40"/>
    <mergeCell ref="RXZ40:RYB40"/>
    <mergeCell ref="RYC40:RYE40"/>
    <mergeCell ref="RYF40:RYH40"/>
    <mergeCell ref="RYI40:RYK40"/>
    <mergeCell ref="RYL40:RYN40"/>
    <mergeCell ref="RXK40:RXM40"/>
    <mergeCell ref="RXN40:RXP40"/>
    <mergeCell ref="RXQ40:RXS40"/>
    <mergeCell ref="RXT40:RXV40"/>
    <mergeCell ref="RXW40:RXY40"/>
    <mergeCell ref="RWV40:RWX40"/>
    <mergeCell ref="RWY40:RXA40"/>
    <mergeCell ref="RXB40:RXD40"/>
    <mergeCell ref="RXE40:RXG40"/>
    <mergeCell ref="RXH40:RXJ40"/>
    <mergeCell ref="RWG40:RWI40"/>
    <mergeCell ref="RWJ40:RWL40"/>
    <mergeCell ref="RWM40:RWO40"/>
    <mergeCell ref="RWP40:RWR40"/>
    <mergeCell ref="RWS40:RWU40"/>
    <mergeCell ref="RVR40:RVT40"/>
    <mergeCell ref="RVU40:RVW40"/>
    <mergeCell ref="RVX40:RVZ40"/>
    <mergeCell ref="RWA40:RWC40"/>
    <mergeCell ref="RWD40:RWF40"/>
    <mergeCell ref="RVC40:RVE40"/>
    <mergeCell ref="RVF40:RVH40"/>
    <mergeCell ref="RVI40:RVK40"/>
    <mergeCell ref="RVL40:RVN40"/>
    <mergeCell ref="RVO40:RVQ40"/>
    <mergeCell ref="RUN40:RUP40"/>
    <mergeCell ref="RUQ40:RUS40"/>
    <mergeCell ref="RUT40:RUV40"/>
    <mergeCell ref="RUW40:RUY40"/>
    <mergeCell ref="RUZ40:RVB40"/>
    <mergeCell ref="RTY40:RUA40"/>
    <mergeCell ref="RUB40:RUD40"/>
    <mergeCell ref="RUE40:RUG40"/>
    <mergeCell ref="RUH40:RUJ40"/>
    <mergeCell ref="RUK40:RUM40"/>
    <mergeCell ref="RTJ40:RTL40"/>
    <mergeCell ref="RTM40:RTO40"/>
    <mergeCell ref="RTP40:RTR40"/>
    <mergeCell ref="RTS40:RTU40"/>
    <mergeCell ref="RTV40:RTX40"/>
    <mergeCell ref="RSU40:RSW40"/>
    <mergeCell ref="RSX40:RSZ40"/>
    <mergeCell ref="RTA40:RTC40"/>
    <mergeCell ref="RTD40:RTF40"/>
    <mergeCell ref="RTG40:RTI40"/>
    <mergeCell ref="RSF40:RSH40"/>
    <mergeCell ref="RSI40:RSK40"/>
    <mergeCell ref="RSL40:RSN40"/>
    <mergeCell ref="RSO40:RSQ40"/>
    <mergeCell ref="RSR40:RST40"/>
    <mergeCell ref="RRQ40:RRS40"/>
    <mergeCell ref="RRT40:RRV40"/>
    <mergeCell ref="RRW40:RRY40"/>
    <mergeCell ref="RRZ40:RSB40"/>
    <mergeCell ref="RSC40:RSE40"/>
    <mergeCell ref="RRB40:RRD40"/>
    <mergeCell ref="RRE40:RRG40"/>
    <mergeCell ref="RRH40:RRJ40"/>
    <mergeCell ref="RRK40:RRM40"/>
    <mergeCell ref="RRN40:RRP40"/>
    <mergeCell ref="RQM40:RQO40"/>
    <mergeCell ref="RQP40:RQR40"/>
    <mergeCell ref="RQS40:RQU40"/>
    <mergeCell ref="RQV40:RQX40"/>
    <mergeCell ref="RQY40:RRA40"/>
    <mergeCell ref="RPX40:RPZ40"/>
    <mergeCell ref="RQA40:RQC40"/>
    <mergeCell ref="RQD40:RQF40"/>
    <mergeCell ref="RQG40:RQI40"/>
    <mergeCell ref="RQJ40:RQL40"/>
    <mergeCell ref="RPI40:RPK40"/>
    <mergeCell ref="RPL40:RPN40"/>
    <mergeCell ref="RPO40:RPQ40"/>
    <mergeCell ref="RPR40:RPT40"/>
    <mergeCell ref="RPU40:RPW40"/>
    <mergeCell ref="ROT40:ROV40"/>
    <mergeCell ref="ROW40:ROY40"/>
    <mergeCell ref="ROZ40:RPB40"/>
    <mergeCell ref="RPC40:RPE40"/>
    <mergeCell ref="RPF40:RPH40"/>
    <mergeCell ref="ROE40:ROG40"/>
    <mergeCell ref="ROH40:ROJ40"/>
    <mergeCell ref="ROK40:ROM40"/>
    <mergeCell ref="RON40:ROP40"/>
    <mergeCell ref="ROQ40:ROS40"/>
    <mergeCell ref="RNP40:RNR40"/>
    <mergeCell ref="RNS40:RNU40"/>
    <mergeCell ref="RNV40:RNX40"/>
    <mergeCell ref="RNY40:ROA40"/>
    <mergeCell ref="ROB40:ROD40"/>
    <mergeCell ref="RNA40:RNC40"/>
    <mergeCell ref="RND40:RNF40"/>
    <mergeCell ref="RNG40:RNI40"/>
    <mergeCell ref="RNJ40:RNL40"/>
    <mergeCell ref="RNM40:RNO40"/>
    <mergeCell ref="RML40:RMN40"/>
    <mergeCell ref="RMO40:RMQ40"/>
    <mergeCell ref="RMR40:RMT40"/>
    <mergeCell ref="RMU40:RMW40"/>
    <mergeCell ref="RMX40:RMZ40"/>
    <mergeCell ref="RLW40:RLY40"/>
    <mergeCell ref="RLZ40:RMB40"/>
    <mergeCell ref="RMC40:RME40"/>
    <mergeCell ref="RMF40:RMH40"/>
    <mergeCell ref="RMI40:RMK40"/>
    <mergeCell ref="RLH40:RLJ40"/>
    <mergeCell ref="RLK40:RLM40"/>
    <mergeCell ref="RLN40:RLP40"/>
    <mergeCell ref="RLQ40:RLS40"/>
    <mergeCell ref="RLT40:RLV40"/>
    <mergeCell ref="RKS40:RKU40"/>
    <mergeCell ref="RKV40:RKX40"/>
    <mergeCell ref="RKY40:RLA40"/>
    <mergeCell ref="RLB40:RLD40"/>
    <mergeCell ref="RLE40:RLG40"/>
    <mergeCell ref="RKD40:RKF40"/>
    <mergeCell ref="RKG40:RKI40"/>
    <mergeCell ref="RKJ40:RKL40"/>
    <mergeCell ref="RKM40:RKO40"/>
    <mergeCell ref="RKP40:RKR40"/>
    <mergeCell ref="RJO40:RJQ40"/>
    <mergeCell ref="RJR40:RJT40"/>
    <mergeCell ref="RJU40:RJW40"/>
    <mergeCell ref="RJX40:RJZ40"/>
    <mergeCell ref="RKA40:RKC40"/>
    <mergeCell ref="RIZ40:RJB40"/>
    <mergeCell ref="RJC40:RJE40"/>
    <mergeCell ref="RJF40:RJH40"/>
    <mergeCell ref="RJI40:RJK40"/>
    <mergeCell ref="RJL40:RJN40"/>
    <mergeCell ref="RIK40:RIM40"/>
    <mergeCell ref="RIN40:RIP40"/>
    <mergeCell ref="RIQ40:RIS40"/>
    <mergeCell ref="RIT40:RIV40"/>
    <mergeCell ref="RIW40:RIY40"/>
    <mergeCell ref="RHV40:RHX40"/>
    <mergeCell ref="RHY40:RIA40"/>
    <mergeCell ref="RIB40:RID40"/>
    <mergeCell ref="RIE40:RIG40"/>
    <mergeCell ref="RIH40:RIJ40"/>
    <mergeCell ref="RHG40:RHI40"/>
    <mergeCell ref="RHJ40:RHL40"/>
    <mergeCell ref="RHM40:RHO40"/>
    <mergeCell ref="RHP40:RHR40"/>
    <mergeCell ref="RHS40:RHU40"/>
    <mergeCell ref="RGR40:RGT40"/>
    <mergeCell ref="RGU40:RGW40"/>
    <mergeCell ref="RGX40:RGZ40"/>
    <mergeCell ref="RHA40:RHC40"/>
    <mergeCell ref="RHD40:RHF40"/>
    <mergeCell ref="RGC40:RGE40"/>
    <mergeCell ref="RGF40:RGH40"/>
    <mergeCell ref="RGI40:RGK40"/>
    <mergeCell ref="RGL40:RGN40"/>
    <mergeCell ref="RGO40:RGQ40"/>
    <mergeCell ref="RFN40:RFP40"/>
    <mergeCell ref="RFQ40:RFS40"/>
    <mergeCell ref="RFT40:RFV40"/>
    <mergeCell ref="RFW40:RFY40"/>
    <mergeCell ref="RFZ40:RGB40"/>
    <mergeCell ref="REY40:RFA40"/>
    <mergeCell ref="RFB40:RFD40"/>
    <mergeCell ref="RFE40:RFG40"/>
    <mergeCell ref="RFH40:RFJ40"/>
    <mergeCell ref="RFK40:RFM40"/>
    <mergeCell ref="REJ40:REL40"/>
    <mergeCell ref="REM40:REO40"/>
    <mergeCell ref="REP40:RER40"/>
    <mergeCell ref="RES40:REU40"/>
    <mergeCell ref="REV40:REX40"/>
    <mergeCell ref="RDU40:RDW40"/>
    <mergeCell ref="RDX40:RDZ40"/>
    <mergeCell ref="REA40:REC40"/>
    <mergeCell ref="RED40:REF40"/>
    <mergeCell ref="REG40:REI40"/>
    <mergeCell ref="RDF40:RDH40"/>
    <mergeCell ref="RDI40:RDK40"/>
    <mergeCell ref="RDL40:RDN40"/>
    <mergeCell ref="RDO40:RDQ40"/>
    <mergeCell ref="RDR40:RDT40"/>
    <mergeCell ref="RCQ40:RCS40"/>
    <mergeCell ref="RCT40:RCV40"/>
    <mergeCell ref="RCW40:RCY40"/>
    <mergeCell ref="RCZ40:RDB40"/>
    <mergeCell ref="RDC40:RDE40"/>
    <mergeCell ref="RCB40:RCD40"/>
    <mergeCell ref="RCE40:RCG40"/>
    <mergeCell ref="RCH40:RCJ40"/>
    <mergeCell ref="RCK40:RCM40"/>
    <mergeCell ref="RCN40:RCP40"/>
    <mergeCell ref="RBM40:RBO40"/>
    <mergeCell ref="RBP40:RBR40"/>
    <mergeCell ref="RBS40:RBU40"/>
    <mergeCell ref="RBV40:RBX40"/>
    <mergeCell ref="RBY40:RCA40"/>
    <mergeCell ref="RAX40:RAZ40"/>
    <mergeCell ref="RBA40:RBC40"/>
    <mergeCell ref="RBD40:RBF40"/>
    <mergeCell ref="RBG40:RBI40"/>
    <mergeCell ref="RBJ40:RBL40"/>
    <mergeCell ref="RAI40:RAK40"/>
    <mergeCell ref="RAL40:RAN40"/>
    <mergeCell ref="RAO40:RAQ40"/>
    <mergeCell ref="RAR40:RAT40"/>
    <mergeCell ref="RAU40:RAW40"/>
    <mergeCell ref="QZT40:QZV40"/>
    <mergeCell ref="QZW40:QZY40"/>
    <mergeCell ref="QZZ40:RAB40"/>
    <mergeCell ref="RAC40:RAE40"/>
    <mergeCell ref="RAF40:RAH40"/>
    <mergeCell ref="QZE40:QZG40"/>
    <mergeCell ref="QZH40:QZJ40"/>
    <mergeCell ref="QZK40:QZM40"/>
    <mergeCell ref="QZN40:QZP40"/>
    <mergeCell ref="QZQ40:QZS40"/>
    <mergeCell ref="QYP40:QYR40"/>
    <mergeCell ref="QYS40:QYU40"/>
    <mergeCell ref="QYV40:QYX40"/>
    <mergeCell ref="QYY40:QZA40"/>
    <mergeCell ref="QZB40:QZD40"/>
    <mergeCell ref="QYA40:QYC40"/>
    <mergeCell ref="QYD40:QYF40"/>
    <mergeCell ref="QYG40:QYI40"/>
    <mergeCell ref="QYJ40:QYL40"/>
    <mergeCell ref="QYM40:QYO40"/>
    <mergeCell ref="QXL40:QXN40"/>
    <mergeCell ref="QXO40:QXQ40"/>
    <mergeCell ref="QXR40:QXT40"/>
    <mergeCell ref="QXU40:QXW40"/>
    <mergeCell ref="QXX40:QXZ40"/>
    <mergeCell ref="QWW40:QWY40"/>
    <mergeCell ref="QWZ40:QXB40"/>
    <mergeCell ref="QXC40:QXE40"/>
    <mergeCell ref="QXF40:QXH40"/>
    <mergeCell ref="QXI40:QXK40"/>
    <mergeCell ref="QWH40:QWJ40"/>
    <mergeCell ref="QWK40:QWM40"/>
    <mergeCell ref="QWN40:QWP40"/>
    <mergeCell ref="QWQ40:QWS40"/>
    <mergeCell ref="QWT40:QWV40"/>
    <mergeCell ref="QVS40:QVU40"/>
    <mergeCell ref="QVV40:QVX40"/>
    <mergeCell ref="QVY40:QWA40"/>
    <mergeCell ref="QWB40:QWD40"/>
    <mergeCell ref="QWE40:QWG40"/>
    <mergeCell ref="QVD40:QVF40"/>
    <mergeCell ref="QVG40:QVI40"/>
    <mergeCell ref="QVJ40:QVL40"/>
    <mergeCell ref="QVM40:QVO40"/>
    <mergeCell ref="QVP40:QVR40"/>
    <mergeCell ref="QUO40:QUQ40"/>
    <mergeCell ref="QUR40:QUT40"/>
    <mergeCell ref="QUU40:QUW40"/>
    <mergeCell ref="QUX40:QUZ40"/>
    <mergeCell ref="QVA40:QVC40"/>
    <mergeCell ref="QTZ40:QUB40"/>
    <mergeCell ref="QUC40:QUE40"/>
    <mergeCell ref="QUF40:QUH40"/>
    <mergeCell ref="QUI40:QUK40"/>
    <mergeCell ref="QUL40:QUN40"/>
    <mergeCell ref="QTK40:QTM40"/>
    <mergeCell ref="QTN40:QTP40"/>
    <mergeCell ref="QTQ40:QTS40"/>
    <mergeCell ref="QTT40:QTV40"/>
    <mergeCell ref="QTW40:QTY40"/>
    <mergeCell ref="QSV40:QSX40"/>
    <mergeCell ref="QSY40:QTA40"/>
    <mergeCell ref="QTB40:QTD40"/>
    <mergeCell ref="QTE40:QTG40"/>
    <mergeCell ref="QTH40:QTJ40"/>
    <mergeCell ref="QSG40:QSI40"/>
    <mergeCell ref="QSJ40:QSL40"/>
    <mergeCell ref="QSM40:QSO40"/>
    <mergeCell ref="QSP40:QSR40"/>
    <mergeCell ref="QSS40:QSU40"/>
    <mergeCell ref="QRR40:QRT40"/>
    <mergeCell ref="QRU40:QRW40"/>
    <mergeCell ref="QRX40:QRZ40"/>
    <mergeCell ref="QSA40:QSC40"/>
    <mergeCell ref="QSD40:QSF40"/>
    <mergeCell ref="QRC40:QRE40"/>
    <mergeCell ref="QRF40:QRH40"/>
    <mergeCell ref="QRI40:QRK40"/>
    <mergeCell ref="QRL40:QRN40"/>
    <mergeCell ref="QRO40:QRQ40"/>
    <mergeCell ref="QQN40:QQP40"/>
    <mergeCell ref="QQQ40:QQS40"/>
    <mergeCell ref="QQT40:QQV40"/>
    <mergeCell ref="QQW40:QQY40"/>
    <mergeCell ref="QQZ40:QRB40"/>
    <mergeCell ref="QPY40:QQA40"/>
    <mergeCell ref="QQB40:QQD40"/>
    <mergeCell ref="QQE40:QQG40"/>
    <mergeCell ref="QQH40:QQJ40"/>
    <mergeCell ref="QQK40:QQM40"/>
    <mergeCell ref="QPJ40:QPL40"/>
    <mergeCell ref="QPM40:QPO40"/>
    <mergeCell ref="QPP40:QPR40"/>
    <mergeCell ref="QPS40:QPU40"/>
    <mergeCell ref="QPV40:QPX40"/>
    <mergeCell ref="QOU40:QOW40"/>
    <mergeCell ref="QOX40:QOZ40"/>
    <mergeCell ref="QPA40:QPC40"/>
    <mergeCell ref="QPD40:QPF40"/>
    <mergeCell ref="QPG40:QPI40"/>
    <mergeCell ref="QOF40:QOH40"/>
    <mergeCell ref="QOI40:QOK40"/>
    <mergeCell ref="QOL40:QON40"/>
    <mergeCell ref="QOO40:QOQ40"/>
    <mergeCell ref="QOR40:QOT40"/>
    <mergeCell ref="QNQ40:QNS40"/>
    <mergeCell ref="QNT40:QNV40"/>
    <mergeCell ref="QNW40:QNY40"/>
    <mergeCell ref="QNZ40:QOB40"/>
    <mergeCell ref="QOC40:QOE40"/>
    <mergeCell ref="QNB40:QND40"/>
    <mergeCell ref="QNE40:QNG40"/>
    <mergeCell ref="QNH40:QNJ40"/>
    <mergeCell ref="QNK40:QNM40"/>
    <mergeCell ref="QNN40:QNP40"/>
    <mergeCell ref="QMM40:QMO40"/>
    <mergeCell ref="QMP40:QMR40"/>
    <mergeCell ref="QMS40:QMU40"/>
    <mergeCell ref="QMV40:QMX40"/>
    <mergeCell ref="QMY40:QNA40"/>
    <mergeCell ref="QLX40:QLZ40"/>
    <mergeCell ref="QMA40:QMC40"/>
    <mergeCell ref="QMD40:QMF40"/>
    <mergeCell ref="QMG40:QMI40"/>
    <mergeCell ref="QMJ40:QML40"/>
    <mergeCell ref="QLI40:QLK40"/>
    <mergeCell ref="QLL40:QLN40"/>
    <mergeCell ref="QLO40:QLQ40"/>
    <mergeCell ref="QLR40:QLT40"/>
    <mergeCell ref="QLU40:QLW40"/>
    <mergeCell ref="QKT40:QKV40"/>
    <mergeCell ref="QKW40:QKY40"/>
    <mergeCell ref="QKZ40:QLB40"/>
    <mergeCell ref="QLC40:QLE40"/>
    <mergeCell ref="QLF40:QLH40"/>
    <mergeCell ref="QKE40:QKG40"/>
    <mergeCell ref="QKH40:QKJ40"/>
    <mergeCell ref="QKK40:QKM40"/>
    <mergeCell ref="QKN40:QKP40"/>
    <mergeCell ref="QKQ40:QKS40"/>
    <mergeCell ref="QJP40:QJR40"/>
    <mergeCell ref="QJS40:QJU40"/>
    <mergeCell ref="QJV40:QJX40"/>
    <mergeCell ref="QJY40:QKA40"/>
    <mergeCell ref="QKB40:QKD40"/>
    <mergeCell ref="QJA40:QJC40"/>
    <mergeCell ref="QJD40:QJF40"/>
    <mergeCell ref="QJG40:QJI40"/>
    <mergeCell ref="QJJ40:QJL40"/>
    <mergeCell ref="QJM40:QJO40"/>
    <mergeCell ref="QIL40:QIN40"/>
    <mergeCell ref="QIO40:QIQ40"/>
    <mergeCell ref="QIR40:QIT40"/>
    <mergeCell ref="QIU40:QIW40"/>
    <mergeCell ref="QIX40:QIZ40"/>
    <mergeCell ref="QHW40:QHY40"/>
    <mergeCell ref="QHZ40:QIB40"/>
    <mergeCell ref="QIC40:QIE40"/>
    <mergeCell ref="QIF40:QIH40"/>
    <mergeCell ref="QII40:QIK40"/>
    <mergeCell ref="QHH40:QHJ40"/>
    <mergeCell ref="QHK40:QHM40"/>
    <mergeCell ref="QHN40:QHP40"/>
    <mergeCell ref="QHQ40:QHS40"/>
    <mergeCell ref="QHT40:QHV40"/>
    <mergeCell ref="QGS40:QGU40"/>
    <mergeCell ref="QGV40:QGX40"/>
    <mergeCell ref="QGY40:QHA40"/>
    <mergeCell ref="QHB40:QHD40"/>
    <mergeCell ref="QHE40:QHG40"/>
    <mergeCell ref="QGD40:QGF40"/>
    <mergeCell ref="QGG40:QGI40"/>
    <mergeCell ref="QGJ40:QGL40"/>
    <mergeCell ref="QGM40:QGO40"/>
    <mergeCell ref="QGP40:QGR40"/>
    <mergeCell ref="QFO40:QFQ40"/>
    <mergeCell ref="QFR40:QFT40"/>
    <mergeCell ref="QFU40:QFW40"/>
    <mergeCell ref="QFX40:QFZ40"/>
    <mergeCell ref="QGA40:QGC40"/>
    <mergeCell ref="QEZ40:QFB40"/>
    <mergeCell ref="QFC40:QFE40"/>
    <mergeCell ref="QFF40:QFH40"/>
    <mergeCell ref="QFI40:QFK40"/>
    <mergeCell ref="QFL40:QFN40"/>
    <mergeCell ref="QEK40:QEM40"/>
    <mergeCell ref="QEN40:QEP40"/>
    <mergeCell ref="QEQ40:QES40"/>
    <mergeCell ref="QET40:QEV40"/>
    <mergeCell ref="QEW40:QEY40"/>
    <mergeCell ref="QDV40:QDX40"/>
    <mergeCell ref="QDY40:QEA40"/>
    <mergeCell ref="QEB40:QED40"/>
    <mergeCell ref="QEE40:QEG40"/>
    <mergeCell ref="QEH40:QEJ40"/>
    <mergeCell ref="QDG40:QDI40"/>
    <mergeCell ref="QDJ40:QDL40"/>
    <mergeCell ref="QDM40:QDO40"/>
    <mergeCell ref="QDP40:QDR40"/>
    <mergeCell ref="QDS40:QDU40"/>
    <mergeCell ref="QCR40:QCT40"/>
    <mergeCell ref="QCU40:QCW40"/>
    <mergeCell ref="QCX40:QCZ40"/>
    <mergeCell ref="QDA40:QDC40"/>
    <mergeCell ref="QDD40:QDF40"/>
    <mergeCell ref="QCC40:QCE40"/>
    <mergeCell ref="QCF40:QCH40"/>
    <mergeCell ref="QCI40:QCK40"/>
    <mergeCell ref="QCL40:QCN40"/>
    <mergeCell ref="QCO40:QCQ40"/>
    <mergeCell ref="QBN40:QBP40"/>
    <mergeCell ref="QBQ40:QBS40"/>
    <mergeCell ref="QBT40:QBV40"/>
    <mergeCell ref="QBW40:QBY40"/>
    <mergeCell ref="QBZ40:QCB40"/>
    <mergeCell ref="QAY40:QBA40"/>
    <mergeCell ref="QBB40:QBD40"/>
    <mergeCell ref="QBE40:QBG40"/>
    <mergeCell ref="QBH40:QBJ40"/>
    <mergeCell ref="QBK40:QBM40"/>
    <mergeCell ref="QAJ40:QAL40"/>
    <mergeCell ref="QAM40:QAO40"/>
    <mergeCell ref="QAP40:QAR40"/>
    <mergeCell ref="QAS40:QAU40"/>
    <mergeCell ref="QAV40:QAX40"/>
    <mergeCell ref="PZU40:PZW40"/>
    <mergeCell ref="PZX40:PZZ40"/>
    <mergeCell ref="QAA40:QAC40"/>
    <mergeCell ref="QAD40:QAF40"/>
    <mergeCell ref="QAG40:QAI40"/>
    <mergeCell ref="PZF40:PZH40"/>
    <mergeCell ref="PZI40:PZK40"/>
    <mergeCell ref="PZL40:PZN40"/>
    <mergeCell ref="PZO40:PZQ40"/>
    <mergeCell ref="PZR40:PZT40"/>
    <mergeCell ref="PYQ40:PYS40"/>
    <mergeCell ref="PYT40:PYV40"/>
    <mergeCell ref="PYW40:PYY40"/>
    <mergeCell ref="PYZ40:PZB40"/>
    <mergeCell ref="PZC40:PZE40"/>
    <mergeCell ref="PYB40:PYD40"/>
    <mergeCell ref="PYE40:PYG40"/>
    <mergeCell ref="PYH40:PYJ40"/>
    <mergeCell ref="PYK40:PYM40"/>
    <mergeCell ref="PYN40:PYP40"/>
    <mergeCell ref="PXM40:PXO40"/>
    <mergeCell ref="PXP40:PXR40"/>
    <mergeCell ref="PXS40:PXU40"/>
    <mergeCell ref="PXV40:PXX40"/>
    <mergeCell ref="PXY40:PYA40"/>
    <mergeCell ref="PWX40:PWZ40"/>
    <mergeCell ref="PXA40:PXC40"/>
    <mergeCell ref="PXD40:PXF40"/>
    <mergeCell ref="PXG40:PXI40"/>
    <mergeCell ref="PXJ40:PXL40"/>
    <mergeCell ref="PWI40:PWK40"/>
    <mergeCell ref="PWL40:PWN40"/>
    <mergeCell ref="PWO40:PWQ40"/>
    <mergeCell ref="PWR40:PWT40"/>
    <mergeCell ref="PWU40:PWW40"/>
    <mergeCell ref="PVT40:PVV40"/>
    <mergeCell ref="PVW40:PVY40"/>
    <mergeCell ref="PVZ40:PWB40"/>
    <mergeCell ref="PWC40:PWE40"/>
    <mergeCell ref="PWF40:PWH40"/>
    <mergeCell ref="PVE40:PVG40"/>
    <mergeCell ref="PVH40:PVJ40"/>
    <mergeCell ref="PVK40:PVM40"/>
    <mergeCell ref="PVN40:PVP40"/>
    <mergeCell ref="PVQ40:PVS40"/>
    <mergeCell ref="PUP40:PUR40"/>
    <mergeCell ref="PUS40:PUU40"/>
    <mergeCell ref="PUV40:PUX40"/>
    <mergeCell ref="PUY40:PVA40"/>
    <mergeCell ref="PVB40:PVD40"/>
    <mergeCell ref="PUA40:PUC40"/>
    <mergeCell ref="PUD40:PUF40"/>
    <mergeCell ref="PUG40:PUI40"/>
    <mergeCell ref="PUJ40:PUL40"/>
    <mergeCell ref="PUM40:PUO40"/>
    <mergeCell ref="PTL40:PTN40"/>
    <mergeCell ref="PTO40:PTQ40"/>
    <mergeCell ref="PTR40:PTT40"/>
    <mergeCell ref="PTU40:PTW40"/>
    <mergeCell ref="PTX40:PTZ40"/>
    <mergeCell ref="PSW40:PSY40"/>
    <mergeCell ref="PSZ40:PTB40"/>
    <mergeCell ref="PTC40:PTE40"/>
    <mergeCell ref="PTF40:PTH40"/>
    <mergeCell ref="PTI40:PTK40"/>
    <mergeCell ref="PSH40:PSJ40"/>
    <mergeCell ref="PSK40:PSM40"/>
    <mergeCell ref="PSN40:PSP40"/>
    <mergeCell ref="PSQ40:PSS40"/>
    <mergeCell ref="PST40:PSV40"/>
    <mergeCell ref="PRS40:PRU40"/>
    <mergeCell ref="PRV40:PRX40"/>
    <mergeCell ref="PRY40:PSA40"/>
    <mergeCell ref="PSB40:PSD40"/>
    <mergeCell ref="PSE40:PSG40"/>
    <mergeCell ref="PRD40:PRF40"/>
    <mergeCell ref="PRG40:PRI40"/>
    <mergeCell ref="PRJ40:PRL40"/>
    <mergeCell ref="PRM40:PRO40"/>
    <mergeCell ref="PRP40:PRR40"/>
    <mergeCell ref="PQO40:PQQ40"/>
    <mergeCell ref="PQR40:PQT40"/>
    <mergeCell ref="PQU40:PQW40"/>
    <mergeCell ref="PQX40:PQZ40"/>
    <mergeCell ref="PRA40:PRC40"/>
    <mergeCell ref="PPZ40:PQB40"/>
    <mergeCell ref="PQC40:PQE40"/>
    <mergeCell ref="PQF40:PQH40"/>
    <mergeCell ref="PQI40:PQK40"/>
    <mergeCell ref="PQL40:PQN40"/>
    <mergeCell ref="PPK40:PPM40"/>
    <mergeCell ref="PPN40:PPP40"/>
    <mergeCell ref="PPQ40:PPS40"/>
    <mergeCell ref="PPT40:PPV40"/>
    <mergeCell ref="PPW40:PPY40"/>
    <mergeCell ref="POV40:POX40"/>
    <mergeCell ref="POY40:PPA40"/>
    <mergeCell ref="PPB40:PPD40"/>
    <mergeCell ref="PPE40:PPG40"/>
    <mergeCell ref="PPH40:PPJ40"/>
    <mergeCell ref="POG40:POI40"/>
    <mergeCell ref="POJ40:POL40"/>
    <mergeCell ref="POM40:POO40"/>
    <mergeCell ref="POP40:POR40"/>
    <mergeCell ref="POS40:POU40"/>
    <mergeCell ref="PNR40:PNT40"/>
    <mergeCell ref="PNU40:PNW40"/>
    <mergeCell ref="PNX40:PNZ40"/>
    <mergeCell ref="POA40:POC40"/>
    <mergeCell ref="POD40:POF40"/>
    <mergeCell ref="PNC40:PNE40"/>
    <mergeCell ref="PNF40:PNH40"/>
    <mergeCell ref="PNI40:PNK40"/>
    <mergeCell ref="PNL40:PNN40"/>
    <mergeCell ref="PNO40:PNQ40"/>
    <mergeCell ref="PMN40:PMP40"/>
    <mergeCell ref="PMQ40:PMS40"/>
    <mergeCell ref="PMT40:PMV40"/>
    <mergeCell ref="PMW40:PMY40"/>
    <mergeCell ref="PMZ40:PNB40"/>
    <mergeCell ref="PLY40:PMA40"/>
    <mergeCell ref="PMB40:PMD40"/>
    <mergeCell ref="PME40:PMG40"/>
    <mergeCell ref="PMH40:PMJ40"/>
    <mergeCell ref="PMK40:PMM40"/>
    <mergeCell ref="PLJ40:PLL40"/>
    <mergeCell ref="PLM40:PLO40"/>
    <mergeCell ref="PLP40:PLR40"/>
    <mergeCell ref="PLS40:PLU40"/>
    <mergeCell ref="PLV40:PLX40"/>
    <mergeCell ref="PKU40:PKW40"/>
    <mergeCell ref="PKX40:PKZ40"/>
    <mergeCell ref="PLA40:PLC40"/>
    <mergeCell ref="PLD40:PLF40"/>
    <mergeCell ref="PLG40:PLI40"/>
    <mergeCell ref="PKF40:PKH40"/>
    <mergeCell ref="PKI40:PKK40"/>
    <mergeCell ref="PKL40:PKN40"/>
    <mergeCell ref="PKO40:PKQ40"/>
    <mergeCell ref="PKR40:PKT40"/>
    <mergeCell ref="PJQ40:PJS40"/>
    <mergeCell ref="PJT40:PJV40"/>
    <mergeCell ref="PJW40:PJY40"/>
    <mergeCell ref="PJZ40:PKB40"/>
    <mergeCell ref="PKC40:PKE40"/>
    <mergeCell ref="PJB40:PJD40"/>
    <mergeCell ref="PJE40:PJG40"/>
    <mergeCell ref="PJH40:PJJ40"/>
    <mergeCell ref="PJK40:PJM40"/>
    <mergeCell ref="PJN40:PJP40"/>
    <mergeCell ref="PIM40:PIO40"/>
    <mergeCell ref="PIP40:PIR40"/>
    <mergeCell ref="PIS40:PIU40"/>
    <mergeCell ref="PIV40:PIX40"/>
    <mergeCell ref="PIY40:PJA40"/>
    <mergeCell ref="PHX40:PHZ40"/>
    <mergeCell ref="PIA40:PIC40"/>
    <mergeCell ref="PID40:PIF40"/>
    <mergeCell ref="PIG40:PII40"/>
    <mergeCell ref="PIJ40:PIL40"/>
    <mergeCell ref="PHI40:PHK40"/>
    <mergeCell ref="PHL40:PHN40"/>
    <mergeCell ref="PHO40:PHQ40"/>
    <mergeCell ref="PHR40:PHT40"/>
    <mergeCell ref="PHU40:PHW40"/>
    <mergeCell ref="PGT40:PGV40"/>
    <mergeCell ref="PGW40:PGY40"/>
    <mergeCell ref="PGZ40:PHB40"/>
    <mergeCell ref="PHC40:PHE40"/>
    <mergeCell ref="PHF40:PHH40"/>
    <mergeCell ref="PGE40:PGG40"/>
    <mergeCell ref="PGH40:PGJ40"/>
    <mergeCell ref="PGK40:PGM40"/>
    <mergeCell ref="PGN40:PGP40"/>
    <mergeCell ref="PGQ40:PGS40"/>
    <mergeCell ref="PFP40:PFR40"/>
    <mergeCell ref="PFS40:PFU40"/>
    <mergeCell ref="PFV40:PFX40"/>
    <mergeCell ref="PFY40:PGA40"/>
    <mergeCell ref="PGB40:PGD40"/>
    <mergeCell ref="PFA40:PFC40"/>
    <mergeCell ref="PFD40:PFF40"/>
    <mergeCell ref="PFG40:PFI40"/>
    <mergeCell ref="PFJ40:PFL40"/>
    <mergeCell ref="PFM40:PFO40"/>
    <mergeCell ref="PEL40:PEN40"/>
    <mergeCell ref="PEO40:PEQ40"/>
    <mergeCell ref="PER40:PET40"/>
    <mergeCell ref="PEU40:PEW40"/>
    <mergeCell ref="PEX40:PEZ40"/>
    <mergeCell ref="PDW40:PDY40"/>
    <mergeCell ref="PDZ40:PEB40"/>
    <mergeCell ref="PEC40:PEE40"/>
    <mergeCell ref="PEF40:PEH40"/>
    <mergeCell ref="PEI40:PEK40"/>
    <mergeCell ref="PDH40:PDJ40"/>
    <mergeCell ref="PDK40:PDM40"/>
    <mergeCell ref="PDN40:PDP40"/>
    <mergeCell ref="PDQ40:PDS40"/>
    <mergeCell ref="PDT40:PDV40"/>
    <mergeCell ref="PCS40:PCU40"/>
    <mergeCell ref="PCV40:PCX40"/>
    <mergeCell ref="PCY40:PDA40"/>
    <mergeCell ref="PDB40:PDD40"/>
    <mergeCell ref="PDE40:PDG40"/>
    <mergeCell ref="PCD40:PCF40"/>
    <mergeCell ref="PCG40:PCI40"/>
    <mergeCell ref="PCJ40:PCL40"/>
    <mergeCell ref="PCM40:PCO40"/>
    <mergeCell ref="PCP40:PCR40"/>
    <mergeCell ref="PBO40:PBQ40"/>
    <mergeCell ref="PBR40:PBT40"/>
    <mergeCell ref="PBU40:PBW40"/>
    <mergeCell ref="PBX40:PBZ40"/>
    <mergeCell ref="PCA40:PCC40"/>
    <mergeCell ref="PAZ40:PBB40"/>
    <mergeCell ref="PBC40:PBE40"/>
    <mergeCell ref="PBF40:PBH40"/>
    <mergeCell ref="PBI40:PBK40"/>
    <mergeCell ref="PBL40:PBN40"/>
    <mergeCell ref="PAK40:PAM40"/>
    <mergeCell ref="PAN40:PAP40"/>
    <mergeCell ref="PAQ40:PAS40"/>
    <mergeCell ref="PAT40:PAV40"/>
    <mergeCell ref="PAW40:PAY40"/>
    <mergeCell ref="OZV40:OZX40"/>
    <mergeCell ref="OZY40:PAA40"/>
    <mergeCell ref="PAB40:PAD40"/>
    <mergeCell ref="PAE40:PAG40"/>
    <mergeCell ref="PAH40:PAJ40"/>
    <mergeCell ref="OZG40:OZI40"/>
    <mergeCell ref="OZJ40:OZL40"/>
    <mergeCell ref="OZM40:OZO40"/>
    <mergeCell ref="OZP40:OZR40"/>
    <mergeCell ref="OZS40:OZU40"/>
    <mergeCell ref="OYR40:OYT40"/>
    <mergeCell ref="OYU40:OYW40"/>
    <mergeCell ref="OYX40:OYZ40"/>
    <mergeCell ref="OZA40:OZC40"/>
    <mergeCell ref="OZD40:OZF40"/>
    <mergeCell ref="OYC40:OYE40"/>
    <mergeCell ref="OYF40:OYH40"/>
    <mergeCell ref="OYI40:OYK40"/>
    <mergeCell ref="OYL40:OYN40"/>
    <mergeCell ref="OYO40:OYQ40"/>
    <mergeCell ref="OXN40:OXP40"/>
    <mergeCell ref="OXQ40:OXS40"/>
    <mergeCell ref="OXT40:OXV40"/>
    <mergeCell ref="OXW40:OXY40"/>
    <mergeCell ref="OXZ40:OYB40"/>
    <mergeCell ref="OWY40:OXA40"/>
    <mergeCell ref="OXB40:OXD40"/>
    <mergeCell ref="OXE40:OXG40"/>
    <mergeCell ref="OXH40:OXJ40"/>
    <mergeCell ref="OXK40:OXM40"/>
    <mergeCell ref="OWJ40:OWL40"/>
    <mergeCell ref="OWM40:OWO40"/>
    <mergeCell ref="OWP40:OWR40"/>
    <mergeCell ref="OWS40:OWU40"/>
    <mergeCell ref="OWV40:OWX40"/>
    <mergeCell ref="OVU40:OVW40"/>
    <mergeCell ref="OVX40:OVZ40"/>
    <mergeCell ref="OWA40:OWC40"/>
    <mergeCell ref="OWD40:OWF40"/>
    <mergeCell ref="OWG40:OWI40"/>
    <mergeCell ref="OVF40:OVH40"/>
    <mergeCell ref="OVI40:OVK40"/>
    <mergeCell ref="OVL40:OVN40"/>
    <mergeCell ref="OVO40:OVQ40"/>
    <mergeCell ref="OVR40:OVT40"/>
    <mergeCell ref="OUQ40:OUS40"/>
    <mergeCell ref="OUT40:OUV40"/>
    <mergeCell ref="OUW40:OUY40"/>
    <mergeCell ref="OUZ40:OVB40"/>
    <mergeCell ref="OVC40:OVE40"/>
    <mergeCell ref="OUB40:OUD40"/>
    <mergeCell ref="OUE40:OUG40"/>
    <mergeCell ref="OUH40:OUJ40"/>
    <mergeCell ref="OUK40:OUM40"/>
    <mergeCell ref="OUN40:OUP40"/>
    <mergeCell ref="OTM40:OTO40"/>
    <mergeCell ref="OTP40:OTR40"/>
    <mergeCell ref="OTS40:OTU40"/>
    <mergeCell ref="OTV40:OTX40"/>
    <mergeCell ref="OTY40:OUA40"/>
    <mergeCell ref="OSX40:OSZ40"/>
    <mergeCell ref="OTA40:OTC40"/>
    <mergeCell ref="OTD40:OTF40"/>
    <mergeCell ref="OTG40:OTI40"/>
    <mergeCell ref="OTJ40:OTL40"/>
    <mergeCell ref="OSI40:OSK40"/>
    <mergeCell ref="OSL40:OSN40"/>
    <mergeCell ref="OSO40:OSQ40"/>
    <mergeCell ref="OSR40:OST40"/>
    <mergeCell ref="OSU40:OSW40"/>
    <mergeCell ref="ORT40:ORV40"/>
    <mergeCell ref="ORW40:ORY40"/>
    <mergeCell ref="ORZ40:OSB40"/>
    <mergeCell ref="OSC40:OSE40"/>
    <mergeCell ref="OSF40:OSH40"/>
    <mergeCell ref="ORE40:ORG40"/>
    <mergeCell ref="ORH40:ORJ40"/>
    <mergeCell ref="ORK40:ORM40"/>
    <mergeCell ref="ORN40:ORP40"/>
    <mergeCell ref="ORQ40:ORS40"/>
    <mergeCell ref="OQP40:OQR40"/>
    <mergeCell ref="OQS40:OQU40"/>
    <mergeCell ref="OQV40:OQX40"/>
    <mergeCell ref="OQY40:ORA40"/>
    <mergeCell ref="ORB40:ORD40"/>
    <mergeCell ref="OQA40:OQC40"/>
    <mergeCell ref="OQD40:OQF40"/>
    <mergeCell ref="OQG40:OQI40"/>
    <mergeCell ref="OQJ40:OQL40"/>
    <mergeCell ref="OQM40:OQO40"/>
    <mergeCell ref="OPL40:OPN40"/>
    <mergeCell ref="OPO40:OPQ40"/>
    <mergeCell ref="OPR40:OPT40"/>
    <mergeCell ref="OPU40:OPW40"/>
    <mergeCell ref="OPX40:OPZ40"/>
    <mergeCell ref="OOW40:OOY40"/>
    <mergeCell ref="OOZ40:OPB40"/>
    <mergeCell ref="OPC40:OPE40"/>
    <mergeCell ref="OPF40:OPH40"/>
    <mergeCell ref="OPI40:OPK40"/>
    <mergeCell ref="OOH40:OOJ40"/>
    <mergeCell ref="OOK40:OOM40"/>
    <mergeCell ref="OON40:OOP40"/>
    <mergeCell ref="OOQ40:OOS40"/>
    <mergeCell ref="OOT40:OOV40"/>
    <mergeCell ref="ONS40:ONU40"/>
    <mergeCell ref="ONV40:ONX40"/>
    <mergeCell ref="ONY40:OOA40"/>
    <mergeCell ref="OOB40:OOD40"/>
    <mergeCell ref="OOE40:OOG40"/>
    <mergeCell ref="OND40:ONF40"/>
    <mergeCell ref="ONG40:ONI40"/>
    <mergeCell ref="ONJ40:ONL40"/>
    <mergeCell ref="ONM40:ONO40"/>
    <mergeCell ref="ONP40:ONR40"/>
    <mergeCell ref="OMO40:OMQ40"/>
    <mergeCell ref="OMR40:OMT40"/>
    <mergeCell ref="OMU40:OMW40"/>
    <mergeCell ref="OMX40:OMZ40"/>
    <mergeCell ref="ONA40:ONC40"/>
    <mergeCell ref="OLZ40:OMB40"/>
    <mergeCell ref="OMC40:OME40"/>
    <mergeCell ref="OMF40:OMH40"/>
    <mergeCell ref="OMI40:OMK40"/>
    <mergeCell ref="OML40:OMN40"/>
    <mergeCell ref="OLK40:OLM40"/>
    <mergeCell ref="OLN40:OLP40"/>
    <mergeCell ref="OLQ40:OLS40"/>
    <mergeCell ref="OLT40:OLV40"/>
    <mergeCell ref="OLW40:OLY40"/>
    <mergeCell ref="OKV40:OKX40"/>
    <mergeCell ref="OKY40:OLA40"/>
    <mergeCell ref="OLB40:OLD40"/>
    <mergeCell ref="OLE40:OLG40"/>
    <mergeCell ref="OLH40:OLJ40"/>
    <mergeCell ref="OKG40:OKI40"/>
    <mergeCell ref="OKJ40:OKL40"/>
    <mergeCell ref="OKM40:OKO40"/>
    <mergeCell ref="OKP40:OKR40"/>
    <mergeCell ref="OKS40:OKU40"/>
    <mergeCell ref="OJR40:OJT40"/>
    <mergeCell ref="OJU40:OJW40"/>
    <mergeCell ref="OJX40:OJZ40"/>
    <mergeCell ref="OKA40:OKC40"/>
    <mergeCell ref="OKD40:OKF40"/>
    <mergeCell ref="OJC40:OJE40"/>
    <mergeCell ref="OJF40:OJH40"/>
    <mergeCell ref="OJI40:OJK40"/>
    <mergeCell ref="OJL40:OJN40"/>
    <mergeCell ref="OJO40:OJQ40"/>
    <mergeCell ref="OIN40:OIP40"/>
    <mergeCell ref="OIQ40:OIS40"/>
    <mergeCell ref="OIT40:OIV40"/>
    <mergeCell ref="OIW40:OIY40"/>
    <mergeCell ref="OIZ40:OJB40"/>
    <mergeCell ref="OHY40:OIA40"/>
    <mergeCell ref="OIB40:OID40"/>
    <mergeCell ref="OIE40:OIG40"/>
    <mergeCell ref="OIH40:OIJ40"/>
    <mergeCell ref="OIK40:OIM40"/>
    <mergeCell ref="OHJ40:OHL40"/>
    <mergeCell ref="OHM40:OHO40"/>
    <mergeCell ref="OHP40:OHR40"/>
    <mergeCell ref="OHS40:OHU40"/>
    <mergeCell ref="OHV40:OHX40"/>
    <mergeCell ref="OGU40:OGW40"/>
    <mergeCell ref="OGX40:OGZ40"/>
    <mergeCell ref="OHA40:OHC40"/>
    <mergeCell ref="OHD40:OHF40"/>
    <mergeCell ref="OHG40:OHI40"/>
    <mergeCell ref="OGF40:OGH40"/>
    <mergeCell ref="OGI40:OGK40"/>
    <mergeCell ref="OGL40:OGN40"/>
    <mergeCell ref="OGO40:OGQ40"/>
    <mergeCell ref="OGR40:OGT40"/>
    <mergeCell ref="OFQ40:OFS40"/>
    <mergeCell ref="OFT40:OFV40"/>
    <mergeCell ref="OFW40:OFY40"/>
    <mergeCell ref="OFZ40:OGB40"/>
    <mergeCell ref="OGC40:OGE40"/>
    <mergeCell ref="OFB40:OFD40"/>
    <mergeCell ref="OFE40:OFG40"/>
    <mergeCell ref="OFH40:OFJ40"/>
    <mergeCell ref="OFK40:OFM40"/>
    <mergeCell ref="OFN40:OFP40"/>
    <mergeCell ref="OEM40:OEO40"/>
    <mergeCell ref="OEP40:OER40"/>
    <mergeCell ref="OES40:OEU40"/>
    <mergeCell ref="OEV40:OEX40"/>
    <mergeCell ref="OEY40:OFA40"/>
    <mergeCell ref="ODX40:ODZ40"/>
    <mergeCell ref="OEA40:OEC40"/>
    <mergeCell ref="OED40:OEF40"/>
    <mergeCell ref="OEG40:OEI40"/>
    <mergeCell ref="OEJ40:OEL40"/>
    <mergeCell ref="ODI40:ODK40"/>
    <mergeCell ref="ODL40:ODN40"/>
    <mergeCell ref="ODO40:ODQ40"/>
    <mergeCell ref="ODR40:ODT40"/>
    <mergeCell ref="ODU40:ODW40"/>
    <mergeCell ref="OCT40:OCV40"/>
    <mergeCell ref="OCW40:OCY40"/>
    <mergeCell ref="OCZ40:ODB40"/>
    <mergeCell ref="ODC40:ODE40"/>
    <mergeCell ref="ODF40:ODH40"/>
    <mergeCell ref="OCE40:OCG40"/>
    <mergeCell ref="OCH40:OCJ40"/>
    <mergeCell ref="OCK40:OCM40"/>
    <mergeCell ref="OCN40:OCP40"/>
    <mergeCell ref="OCQ40:OCS40"/>
    <mergeCell ref="OBP40:OBR40"/>
    <mergeCell ref="OBS40:OBU40"/>
    <mergeCell ref="OBV40:OBX40"/>
    <mergeCell ref="OBY40:OCA40"/>
    <mergeCell ref="OCB40:OCD40"/>
    <mergeCell ref="OBA40:OBC40"/>
    <mergeCell ref="OBD40:OBF40"/>
    <mergeCell ref="OBG40:OBI40"/>
    <mergeCell ref="OBJ40:OBL40"/>
    <mergeCell ref="OBM40:OBO40"/>
    <mergeCell ref="OAL40:OAN40"/>
    <mergeCell ref="OAO40:OAQ40"/>
    <mergeCell ref="OAR40:OAT40"/>
    <mergeCell ref="OAU40:OAW40"/>
    <mergeCell ref="OAX40:OAZ40"/>
    <mergeCell ref="NZW40:NZY40"/>
    <mergeCell ref="NZZ40:OAB40"/>
    <mergeCell ref="OAC40:OAE40"/>
    <mergeCell ref="OAF40:OAH40"/>
    <mergeCell ref="OAI40:OAK40"/>
    <mergeCell ref="NZH40:NZJ40"/>
    <mergeCell ref="NZK40:NZM40"/>
    <mergeCell ref="NZN40:NZP40"/>
    <mergeCell ref="NZQ40:NZS40"/>
    <mergeCell ref="NZT40:NZV40"/>
    <mergeCell ref="NYS40:NYU40"/>
    <mergeCell ref="NYV40:NYX40"/>
    <mergeCell ref="NYY40:NZA40"/>
    <mergeCell ref="NZB40:NZD40"/>
    <mergeCell ref="NZE40:NZG40"/>
    <mergeCell ref="NYD40:NYF40"/>
    <mergeCell ref="NYG40:NYI40"/>
    <mergeCell ref="NYJ40:NYL40"/>
    <mergeCell ref="NYM40:NYO40"/>
    <mergeCell ref="NYP40:NYR40"/>
    <mergeCell ref="NXO40:NXQ40"/>
    <mergeCell ref="NXR40:NXT40"/>
    <mergeCell ref="NXU40:NXW40"/>
    <mergeCell ref="NXX40:NXZ40"/>
    <mergeCell ref="NYA40:NYC40"/>
    <mergeCell ref="NWZ40:NXB40"/>
    <mergeCell ref="NXC40:NXE40"/>
    <mergeCell ref="NXF40:NXH40"/>
    <mergeCell ref="NXI40:NXK40"/>
    <mergeCell ref="NXL40:NXN40"/>
    <mergeCell ref="NWK40:NWM40"/>
    <mergeCell ref="NWN40:NWP40"/>
    <mergeCell ref="NWQ40:NWS40"/>
    <mergeCell ref="NWT40:NWV40"/>
    <mergeCell ref="NWW40:NWY40"/>
    <mergeCell ref="NVV40:NVX40"/>
    <mergeCell ref="NVY40:NWA40"/>
    <mergeCell ref="NWB40:NWD40"/>
    <mergeCell ref="NWE40:NWG40"/>
    <mergeCell ref="NWH40:NWJ40"/>
    <mergeCell ref="NVG40:NVI40"/>
    <mergeCell ref="NVJ40:NVL40"/>
    <mergeCell ref="NVM40:NVO40"/>
    <mergeCell ref="NVP40:NVR40"/>
    <mergeCell ref="NVS40:NVU40"/>
    <mergeCell ref="NUR40:NUT40"/>
    <mergeCell ref="NUU40:NUW40"/>
    <mergeCell ref="NUX40:NUZ40"/>
    <mergeCell ref="NVA40:NVC40"/>
    <mergeCell ref="NVD40:NVF40"/>
    <mergeCell ref="NUC40:NUE40"/>
    <mergeCell ref="NUF40:NUH40"/>
    <mergeCell ref="NUI40:NUK40"/>
    <mergeCell ref="NUL40:NUN40"/>
    <mergeCell ref="NUO40:NUQ40"/>
    <mergeCell ref="NTN40:NTP40"/>
    <mergeCell ref="NTQ40:NTS40"/>
    <mergeCell ref="NTT40:NTV40"/>
    <mergeCell ref="NTW40:NTY40"/>
    <mergeCell ref="NTZ40:NUB40"/>
    <mergeCell ref="NSY40:NTA40"/>
    <mergeCell ref="NTB40:NTD40"/>
    <mergeCell ref="NTE40:NTG40"/>
    <mergeCell ref="NTH40:NTJ40"/>
    <mergeCell ref="NTK40:NTM40"/>
    <mergeCell ref="NSJ40:NSL40"/>
    <mergeCell ref="NSM40:NSO40"/>
    <mergeCell ref="NSP40:NSR40"/>
    <mergeCell ref="NSS40:NSU40"/>
    <mergeCell ref="NSV40:NSX40"/>
    <mergeCell ref="NRU40:NRW40"/>
    <mergeCell ref="NRX40:NRZ40"/>
    <mergeCell ref="NSA40:NSC40"/>
    <mergeCell ref="NSD40:NSF40"/>
    <mergeCell ref="NSG40:NSI40"/>
    <mergeCell ref="NRF40:NRH40"/>
    <mergeCell ref="NRI40:NRK40"/>
    <mergeCell ref="NRL40:NRN40"/>
    <mergeCell ref="NRO40:NRQ40"/>
    <mergeCell ref="NRR40:NRT40"/>
    <mergeCell ref="NQQ40:NQS40"/>
    <mergeCell ref="NQT40:NQV40"/>
    <mergeCell ref="NQW40:NQY40"/>
    <mergeCell ref="NQZ40:NRB40"/>
    <mergeCell ref="NRC40:NRE40"/>
    <mergeCell ref="NQB40:NQD40"/>
    <mergeCell ref="NQE40:NQG40"/>
    <mergeCell ref="NQH40:NQJ40"/>
    <mergeCell ref="NQK40:NQM40"/>
    <mergeCell ref="NQN40:NQP40"/>
    <mergeCell ref="NPM40:NPO40"/>
    <mergeCell ref="NPP40:NPR40"/>
    <mergeCell ref="NPS40:NPU40"/>
    <mergeCell ref="NPV40:NPX40"/>
    <mergeCell ref="NPY40:NQA40"/>
    <mergeCell ref="NOX40:NOZ40"/>
    <mergeCell ref="NPA40:NPC40"/>
    <mergeCell ref="NPD40:NPF40"/>
    <mergeCell ref="NPG40:NPI40"/>
    <mergeCell ref="NPJ40:NPL40"/>
    <mergeCell ref="NOI40:NOK40"/>
    <mergeCell ref="NOL40:NON40"/>
    <mergeCell ref="NOO40:NOQ40"/>
    <mergeCell ref="NOR40:NOT40"/>
    <mergeCell ref="NOU40:NOW40"/>
    <mergeCell ref="NNT40:NNV40"/>
    <mergeCell ref="NNW40:NNY40"/>
    <mergeCell ref="NNZ40:NOB40"/>
    <mergeCell ref="NOC40:NOE40"/>
    <mergeCell ref="NOF40:NOH40"/>
    <mergeCell ref="NNE40:NNG40"/>
    <mergeCell ref="NNH40:NNJ40"/>
    <mergeCell ref="NNK40:NNM40"/>
    <mergeCell ref="NNN40:NNP40"/>
    <mergeCell ref="NNQ40:NNS40"/>
    <mergeCell ref="NMP40:NMR40"/>
    <mergeCell ref="NMS40:NMU40"/>
    <mergeCell ref="NMV40:NMX40"/>
    <mergeCell ref="NMY40:NNA40"/>
    <mergeCell ref="NNB40:NND40"/>
    <mergeCell ref="NMA40:NMC40"/>
    <mergeCell ref="NMD40:NMF40"/>
    <mergeCell ref="NMG40:NMI40"/>
    <mergeCell ref="NMJ40:NML40"/>
    <mergeCell ref="NMM40:NMO40"/>
    <mergeCell ref="NLL40:NLN40"/>
    <mergeCell ref="NLO40:NLQ40"/>
    <mergeCell ref="NLR40:NLT40"/>
    <mergeCell ref="NLU40:NLW40"/>
    <mergeCell ref="NLX40:NLZ40"/>
    <mergeCell ref="NKW40:NKY40"/>
    <mergeCell ref="NKZ40:NLB40"/>
    <mergeCell ref="NLC40:NLE40"/>
    <mergeCell ref="NLF40:NLH40"/>
    <mergeCell ref="NLI40:NLK40"/>
    <mergeCell ref="NKH40:NKJ40"/>
    <mergeCell ref="NKK40:NKM40"/>
    <mergeCell ref="NKN40:NKP40"/>
    <mergeCell ref="NKQ40:NKS40"/>
    <mergeCell ref="NKT40:NKV40"/>
    <mergeCell ref="NJS40:NJU40"/>
    <mergeCell ref="NJV40:NJX40"/>
    <mergeCell ref="NJY40:NKA40"/>
    <mergeCell ref="NKB40:NKD40"/>
    <mergeCell ref="NKE40:NKG40"/>
    <mergeCell ref="NJD40:NJF40"/>
    <mergeCell ref="NJG40:NJI40"/>
    <mergeCell ref="NJJ40:NJL40"/>
    <mergeCell ref="NJM40:NJO40"/>
    <mergeCell ref="NJP40:NJR40"/>
    <mergeCell ref="NIO40:NIQ40"/>
    <mergeCell ref="NIR40:NIT40"/>
    <mergeCell ref="NIU40:NIW40"/>
    <mergeCell ref="NIX40:NIZ40"/>
    <mergeCell ref="NJA40:NJC40"/>
    <mergeCell ref="NHZ40:NIB40"/>
    <mergeCell ref="NIC40:NIE40"/>
    <mergeCell ref="NIF40:NIH40"/>
    <mergeCell ref="NII40:NIK40"/>
    <mergeCell ref="NIL40:NIN40"/>
    <mergeCell ref="NHK40:NHM40"/>
    <mergeCell ref="NHN40:NHP40"/>
    <mergeCell ref="NHQ40:NHS40"/>
    <mergeCell ref="NHT40:NHV40"/>
    <mergeCell ref="NHW40:NHY40"/>
    <mergeCell ref="NGV40:NGX40"/>
    <mergeCell ref="NGY40:NHA40"/>
    <mergeCell ref="NHB40:NHD40"/>
    <mergeCell ref="NHE40:NHG40"/>
    <mergeCell ref="NHH40:NHJ40"/>
    <mergeCell ref="NGG40:NGI40"/>
    <mergeCell ref="NGJ40:NGL40"/>
    <mergeCell ref="NGM40:NGO40"/>
    <mergeCell ref="NGP40:NGR40"/>
    <mergeCell ref="NGS40:NGU40"/>
    <mergeCell ref="NFR40:NFT40"/>
    <mergeCell ref="NFU40:NFW40"/>
    <mergeCell ref="NFX40:NFZ40"/>
    <mergeCell ref="NGA40:NGC40"/>
    <mergeCell ref="NGD40:NGF40"/>
    <mergeCell ref="NFC40:NFE40"/>
    <mergeCell ref="NFF40:NFH40"/>
    <mergeCell ref="NFI40:NFK40"/>
    <mergeCell ref="NFL40:NFN40"/>
    <mergeCell ref="NFO40:NFQ40"/>
    <mergeCell ref="NEN40:NEP40"/>
    <mergeCell ref="NEQ40:NES40"/>
    <mergeCell ref="NET40:NEV40"/>
    <mergeCell ref="NEW40:NEY40"/>
    <mergeCell ref="NEZ40:NFB40"/>
    <mergeCell ref="NDY40:NEA40"/>
    <mergeCell ref="NEB40:NED40"/>
    <mergeCell ref="NEE40:NEG40"/>
    <mergeCell ref="NEH40:NEJ40"/>
    <mergeCell ref="NEK40:NEM40"/>
    <mergeCell ref="NDJ40:NDL40"/>
    <mergeCell ref="NDM40:NDO40"/>
    <mergeCell ref="NDP40:NDR40"/>
    <mergeCell ref="NDS40:NDU40"/>
    <mergeCell ref="NDV40:NDX40"/>
    <mergeCell ref="NCU40:NCW40"/>
    <mergeCell ref="NCX40:NCZ40"/>
    <mergeCell ref="NDA40:NDC40"/>
    <mergeCell ref="NDD40:NDF40"/>
    <mergeCell ref="NDG40:NDI40"/>
    <mergeCell ref="NCF40:NCH40"/>
    <mergeCell ref="NCI40:NCK40"/>
    <mergeCell ref="NCL40:NCN40"/>
    <mergeCell ref="NCO40:NCQ40"/>
    <mergeCell ref="NCR40:NCT40"/>
    <mergeCell ref="NBQ40:NBS40"/>
    <mergeCell ref="NBT40:NBV40"/>
    <mergeCell ref="NBW40:NBY40"/>
    <mergeCell ref="NBZ40:NCB40"/>
    <mergeCell ref="NCC40:NCE40"/>
    <mergeCell ref="NBB40:NBD40"/>
    <mergeCell ref="NBE40:NBG40"/>
    <mergeCell ref="NBH40:NBJ40"/>
    <mergeCell ref="NBK40:NBM40"/>
    <mergeCell ref="NBN40:NBP40"/>
    <mergeCell ref="NAM40:NAO40"/>
    <mergeCell ref="NAP40:NAR40"/>
    <mergeCell ref="NAS40:NAU40"/>
    <mergeCell ref="NAV40:NAX40"/>
    <mergeCell ref="NAY40:NBA40"/>
    <mergeCell ref="MZX40:MZZ40"/>
    <mergeCell ref="NAA40:NAC40"/>
    <mergeCell ref="NAD40:NAF40"/>
    <mergeCell ref="NAG40:NAI40"/>
    <mergeCell ref="NAJ40:NAL40"/>
    <mergeCell ref="MZI40:MZK40"/>
    <mergeCell ref="MZL40:MZN40"/>
    <mergeCell ref="MZO40:MZQ40"/>
    <mergeCell ref="MZR40:MZT40"/>
    <mergeCell ref="MZU40:MZW40"/>
    <mergeCell ref="MYT40:MYV40"/>
    <mergeCell ref="MYW40:MYY40"/>
    <mergeCell ref="MYZ40:MZB40"/>
    <mergeCell ref="MZC40:MZE40"/>
    <mergeCell ref="MZF40:MZH40"/>
    <mergeCell ref="MYE40:MYG40"/>
    <mergeCell ref="MYH40:MYJ40"/>
    <mergeCell ref="MYK40:MYM40"/>
    <mergeCell ref="MYN40:MYP40"/>
    <mergeCell ref="MYQ40:MYS40"/>
    <mergeCell ref="MXP40:MXR40"/>
    <mergeCell ref="MXS40:MXU40"/>
    <mergeCell ref="MXV40:MXX40"/>
    <mergeCell ref="MXY40:MYA40"/>
    <mergeCell ref="MYB40:MYD40"/>
    <mergeCell ref="MXA40:MXC40"/>
    <mergeCell ref="MXD40:MXF40"/>
    <mergeCell ref="MXG40:MXI40"/>
    <mergeCell ref="MXJ40:MXL40"/>
    <mergeCell ref="MXM40:MXO40"/>
    <mergeCell ref="MWL40:MWN40"/>
    <mergeCell ref="MWO40:MWQ40"/>
    <mergeCell ref="MWR40:MWT40"/>
    <mergeCell ref="MWU40:MWW40"/>
    <mergeCell ref="MWX40:MWZ40"/>
    <mergeCell ref="MVW40:MVY40"/>
    <mergeCell ref="MVZ40:MWB40"/>
    <mergeCell ref="MWC40:MWE40"/>
    <mergeCell ref="MWF40:MWH40"/>
    <mergeCell ref="MWI40:MWK40"/>
    <mergeCell ref="MVH40:MVJ40"/>
    <mergeCell ref="MVK40:MVM40"/>
    <mergeCell ref="MVN40:MVP40"/>
    <mergeCell ref="MVQ40:MVS40"/>
    <mergeCell ref="MVT40:MVV40"/>
    <mergeCell ref="MUS40:MUU40"/>
    <mergeCell ref="MUV40:MUX40"/>
    <mergeCell ref="MUY40:MVA40"/>
    <mergeCell ref="MVB40:MVD40"/>
    <mergeCell ref="MVE40:MVG40"/>
    <mergeCell ref="MUD40:MUF40"/>
    <mergeCell ref="MUG40:MUI40"/>
    <mergeCell ref="MUJ40:MUL40"/>
    <mergeCell ref="MUM40:MUO40"/>
    <mergeCell ref="MUP40:MUR40"/>
    <mergeCell ref="MTO40:MTQ40"/>
    <mergeCell ref="MTR40:MTT40"/>
    <mergeCell ref="MTU40:MTW40"/>
    <mergeCell ref="MTX40:MTZ40"/>
    <mergeCell ref="MUA40:MUC40"/>
    <mergeCell ref="MSZ40:MTB40"/>
    <mergeCell ref="MTC40:MTE40"/>
    <mergeCell ref="MTF40:MTH40"/>
    <mergeCell ref="MTI40:MTK40"/>
    <mergeCell ref="MTL40:MTN40"/>
    <mergeCell ref="MSK40:MSM40"/>
    <mergeCell ref="MSN40:MSP40"/>
    <mergeCell ref="MSQ40:MSS40"/>
    <mergeCell ref="MST40:MSV40"/>
    <mergeCell ref="MSW40:MSY40"/>
    <mergeCell ref="MRV40:MRX40"/>
    <mergeCell ref="MRY40:MSA40"/>
    <mergeCell ref="MSB40:MSD40"/>
    <mergeCell ref="MSE40:MSG40"/>
    <mergeCell ref="MSH40:MSJ40"/>
    <mergeCell ref="MRG40:MRI40"/>
    <mergeCell ref="MRJ40:MRL40"/>
    <mergeCell ref="MRM40:MRO40"/>
    <mergeCell ref="MRP40:MRR40"/>
    <mergeCell ref="MRS40:MRU40"/>
    <mergeCell ref="MQR40:MQT40"/>
    <mergeCell ref="MQU40:MQW40"/>
    <mergeCell ref="MQX40:MQZ40"/>
    <mergeCell ref="MRA40:MRC40"/>
    <mergeCell ref="MRD40:MRF40"/>
    <mergeCell ref="MQC40:MQE40"/>
    <mergeCell ref="MQF40:MQH40"/>
    <mergeCell ref="MQI40:MQK40"/>
    <mergeCell ref="MQL40:MQN40"/>
    <mergeCell ref="MQO40:MQQ40"/>
    <mergeCell ref="MPN40:MPP40"/>
    <mergeCell ref="MPQ40:MPS40"/>
    <mergeCell ref="MPT40:MPV40"/>
    <mergeCell ref="MPW40:MPY40"/>
    <mergeCell ref="MPZ40:MQB40"/>
    <mergeCell ref="MOY40:MPA40"/>
    <mergeCell ref="MPB40:MPD40"/>
    <mergeCell ref="MPE40:MPG40"/>
    <mergeCell ref="MPH40:MPJ40"/>
    <mergeCell ref="MPK40:MPM40"/>
    <mergeCell ref="MOJ40:MOL40"/>
    <mergeCell ref="MOM40:MOO40"/>
    <mergeCell ref="MOP40:MOR40"/>
    <mergeCell ref="MOS40:MOU40"/>
    <mergeCell ref="MOV40:MOX40"/>
    <mergeCell ref="MNU40:MNW40"/>
    <mergeCell ref="MNX40:MNZ40"/>
    <mergeCell ref="MOA40:MOC40"/>
    <mergeCell ref="MOD40:MOF40"/>
    <mergeCell ref="MOG40:MOI40"/>
    <mergeCell ref="MNF40:MNH40"/>
    <mergeCell ref="MNI40:MNK40"/>
    <mergeCell ref="MNL40:MNN40"/>
    <mergeCell ref="MNO40:MNQ40"/>
    <mergeCell ref="MNR40:MNT40"/>
    <mergeCell ref="MMQ40:MMS40"/>
    <mergeCell ref="MMT40:MMV40"/>
    <mergeCell ref="MMW40:MMY40"/>
    <mergeCell ref="MMZ40:MNB40"/>
    <mergeCell ref="MNC40:MNE40"/>
    <mergeCell ref="MMB40:MMD40"/>
    <mergeCell ref="MME40:MMG40"/>
    <mergeCell ref="MMH40:MMJ40"/>
    <mergeCell ref="MMK40:MMM40"/>
    <mergeCell ref="MMN40:MMP40"/>
    <mergeCell ref="MLM40:MLO40"/>
    <mergeCell ref="MLP40:MLR40"/>
    <mergeCell ref="MLS40:MLU40"/>
    <mergeCell ref="MLV40:MLX40"/>
    <mergeCell ref="MLY40:MMA40"/>
    <mergeCell ref="MKX40:MKZ40"/>
    <mergeCell ref="MLA40:MLC40"/>
    <mergeCell ref="MLD40:MLF40"/>
    <mergeCell ref="MLG40:MLI40"/>
    <mergeCell ref="MLJ40:MLL40"/>
    <mergeCell ref="MKI40:MKK40"/>
    <mergeCell ref="MKL40:MKN40"/>
    <mergeCell ref="MKO40:MKQ40"/>
    <mergeCell ref="MKR40:MKT40"/>
    <mergeCell ref="MKU40:MKW40"/>
    <mergeCell ref="MJT40:MJV40"/>
    <mergeCell ref="MJW40:MJY40"/>
    <mergeCell ref="MJZ40:MKB40"/>
    <mergeCell ref="MKC40:MKE40"/>
    <mergeCell ref="MKF40:MKH40"/>
    <mergeCell ref="MJE40:MJG40"/>
    <mergeCell ref="MJH40:MJJ40"/>
    <mergeCell ref="MJK40:MJM40"/>
    <mergeCell ref="MJN40:MJP40"/>
    <mergeCell ref="MJQ40:MJS40"/>
    <mergeCell ref="MIP40:MIR40"/>
    <mergeCell ref="MIS40:MIU40"/>
    <mergeCell ref="MIV40:MIX40"/>
    <mergeCell ref="MIY40:MJA40"/>
    <mergeCell ref="MJB40:MJD40"/>
    <mergeCell ref="MIA40:MIC40"/>
    <mergeCell ref="MID40:MIF40"/>
    <mergeCell ref="MIG40:MII40"/>
    <mergeCell ref="MIJ40:MIL40"/>
    <mergeCell ref="MIM40:MIO40"/>
    <mergeCell ref="MHL40:MHN40"/>
    <mergeCell ref="MHO40:MHQ40"/>
    <mergeCell ref="MHR40:MHT40"/>
    <mergeCell ref="MHU40:MHW40"/>
    <mergeCell ref="MHX40:MHZ40"/>
    <mergeCell ref="MGW40:MGY40"/>
    <mergeCell ref="MGZ40:MHB40"/>
    <mergeCell ref="MHC40:MHE40"/>
    <mergeCell ref="MHF40:MHH40"/>
    <mergeCell ref="MHI40:MHK40"/>
    <mergeCell ref="MGH40:MGJ40"/>
    <mergeCell ref="MGK40:MGM40"/>
    <mergeCell ref="MGN40:MGP40"/>
    <mergeCell ref="MGQ40:MGS40"/>
    <mergeCell ref="MGT40:MGV40"/>
    <mergeCell ref="MFS40:MFU40"/>
    <mergeCell ref="MFV40:MFX40"/>
    <mergeCell ref="MFY40:MGA40"/>
    <mergeCell ref="MGB40:MGD40"/>
    <mergeCell ref="MGE40:MGG40"/>
    <mergeCell ref="MFD40:MFF40"/>
    <mergeCell ref="MFG40:MFI40"/>
    <mergeCell ref="MFJ40:MFL40"/>
    <mergeCell ref="MFM40:MFO40"/>
    <mergeCell ref="MFP40:MFR40"/>
    <mergeCell ref="MEO40:MEQ40"/>
    <mergeCell ref="MER40:MET40"/>
    <mergeCell ref="MEU40:MEW40"/>
    <mergeCell ref="MEX40:MEZ40"/>
    <mergeCell ref="MFA40:MFC40"/>
    <mergeCell ref="MDZ40:MEB40"/>
    <mergeCell ref="MEC40:MEE40"/>
    <mergeCell ref="MEF40:MEH40"/>
    <mergeCell ref="MEI40:MEK40"/>
    <mergeCell ref="MEL40:MEN40"/>
    <mergeCell ref="MDK40:MDM40"/>
    <mergeCell ref="MDN40:MDP40"/>
    <mergeCell ref="MDQ40:MDS40"/>
    <mergeCell ref="MDT40:MDV40"/>
    <mergeCell ref="MDW40:MDY40"/>
    <mergeCell ref="MCV40:MCX40"/>
    <mergeCell ref="MCY40:MDA40"/>
    <mergeCell ref="MDB40:MDD40"/>
    <mergeCell ref="MDE40:MDG40"/>
    <mergeCell ref="MDH40:MDJ40"/>
    <mergeCell ref="MCG40:MCI40"/>
    <mergeCell ref="MCJ40:MCL40"/>
    <mergeCell ref="MCM40:MCO40"/>
    <mergeCell ref="MCP40:MCR40"/>
    <mergeCell ref="MCS40:MCU40"/>
    <mergeCell ref="MBR40:MBT40"/>
    <mergeCell ref="MBU40:MBW40"/>
    <mergeCell ref="MBX40:MBZ40"/>
    <mergeCell ref="MCA40:MCC40"/>
    <mergeCell ref="MCD40:MCF40"/>
    <mergeCell ref="MBC40:MBE40"/>
    <mergeCell ref="MBF40:MBH40"/>
    <mergeCell ref="MBI40:MBK40"/>
    <mergeCell ref="MBL40:MBN40"/>
    <mergeCell ref="MBO40:MBQ40"/>
    <mergeCell ref="MAN40:MAP40"/>
    <mergeCell ref="MAQ40:MAS40"/>
    <mergeCell ref="MAT40:MAV40"/>
    <mergeCell ref="MAW40:MAY40"/>
    <mergeCell ref="MAZ40:MBB40"/>
    <mergeCell ref="LZY40:MAA40"/>
    <mergeCell ref="MAB40:MAD40"/>
    <mergeCell ref="MAE40:MAG40"/>
    <mergeCell ref="MAH40:MAJ40"/>
    <mergeCell ref="MAK40:MAM40"/>
    <mergeCell ref="LZJ40:LZL40"/>
    <mergeCell ref="LZM40:LZO40"/>
    <mergeCell ref="LZP40:LZR40"/>
    <mergeCell ref="LZS40:LZU40"/>
    <mergeCell ref="LZV40:LZX40"/>
    <mergeCell ref="LYU40:LYW40"/>
    <mergeCell ref="LYX40:LYZ40"/>
    <mergeCell ref="LZA40:LZC40"/>
    <mergeCell ref="LZD40:LZF40"/>
    <mergeCell ref="LZG40:LZI40"/>
    <mergeCell ref="LYF40:LYH40"/>
    <mergeCell ref="LYI40:LYK40"/>
    <mergeCell ref="LYL40:LYN40"/>
    <mergeCell ref="LYO40:LYQ40"/>
    <mergeCell ref="LYR40:LYT40"/>
    <mergeCell ref="LXQ40:LXS40"/>
    <mergeCell ref="LXT40:LXV40"/>
    <mergeCell ref="LXW40:LXY40"/>
    <mergeCell ref="LXZ40:LYB40"/>
    <mergeCell ref="LYC40:LYE40"/>
    <mergeCell ref="LXB40:LXD40"/>
    <mergeCell ref="LXE40:LXG40"/>
    <mergeCell ref="LXH40:LXJ40"/>
    <mergeCell ref="LXK40:LXM40"/>
    <mergeCell ref="LXN40:LXP40"/>
    <mergeCell ref="LWM40:LWO40"/>
    <mergeCell ref="LWP40:LWR40"/>
    <mergeCell ref="LWS40:LWU40"/>
    <mergeCell ref="LWV40:LWX40"/>
    <mergeCell ref="LWY40:LXA40"/>
    <mergeCell ref="LVX40:LVZ40"/>
    <mergeCell ref="LWA40:LWC40"/>
    <mergeCell ref="LWD40:LWF40"/>
    <mergeCell ref="LWG40:LWI40"/>
    <mergeCell ref="LWJ40:LWL40"/>
    <mergeCell ref="LVI40:LVK40"/>
    <mergeCell ref="LVL40:LVN40"/>
    <mergeCell ref="LVO40:LVQ40"/>
    <mergeCell ref="LVR40:LVT40"/>
    <mergeCell ref="LVU40:LVW40"/>
    <mergeCell ref="LUT40:LUV40"/>
    <mergeCell ref="LUW40:LUY40"/>
    <mergeCell ref="LUZ40:LVB40"/>
    <mergeCell ref="LVC40:LVE40"/>
    <mergeCell ref="LVF40:LVH40"/>
    <mergeCell ref="LUE40:LUG40"/>
    <mergeCell ref="LUH40:LUJ40"/>
    <mergeCell ref="LUK40:LUM40"/>
    <mergeCell ref="LUN40:LUP40"/>
    <mergeCell ref="LUQ40:LUS40"/>
    <mergeCell ref="LTP40:LTR40"/>
    <mergeCell ref="LTS40:LTU40"/>
    <mergeCell ref="LTV40:LTX40"/>
    <mergeCell ref="LTY40:LUA40"/>
    <mergeCell ref="LUB40:LUD40"/>
    <mergeCell ref="LTA40:LTC40"/>
    <mergeCell ref="LTD40:LTF40"/>
    <mergeCell ref="LTG40:LTI40"/>
    <mergeCell ref="LTJ40:LTL40"/>
    <mergeCell ref="LTM40:LTO40"/>
    <mergeCell ref="LSL40:LSN40"/>
    <mergeCell ref="LSO40:LSQ40"/>
    <mergeCell ref="LSR40:LST40"/>
    <mergeCell ref="LSU40:LSW40"/>
    <mergeCell ref="LSX40:LSZ40"/>
    <mergeCell ref="LRW40:LRY40"/>
    <mergeCell ref="LRZ40:LSB40"/>
    <mergeCell ref="LSC40:LSE40"/>
    <mergeCell ref="LSF40:LSH40"/>
    <mergeCell ref="LSI40:LSK40"/>
    <mergeCell ref="LRH40:LRJ40"/>
    <mergeCell ref="LRK40:LRM40"/>
    <mergeCell ref="LRN40:LRP40"/>
    <mergeCell ref="LRQ40:LRS40"/>
    <mergeCell ref="LRT40:LRV40"/>
    <mergeCell ref="LQS40:LQU40"/>
    <mergeCell ref="LQV40:LQX40"/>
    <mergeCell ref="LQY40:LRA40"/>
    <mergeCell ref="LRB40:LRD40"/>
    <mergeCell ref="LRE40:LRG40"/>
    <mergeCell ref="LQD40:LQF40"/>
    <mergeCell ref="LQG40:LQI40"/>
    <mergeCell ref="LQJ40:LQL40"/>
    <mergeCell ref="LQM40:LQO40"/>
    <mergeCell ref="LQP40:LQR40"/>
    <mergeCell ref="LPO40:LPQ40"/>
    <mergeCell ref="LPR40:LPT40"/>
    <mergeCell ref="LPU40:LPW40"/>
    <mergeCell ref="LPX40:LPZ40"/>
    <mergeCell ref="LQA40:LQC40"/>
    <mergeCell ref="LOZ40:LPB40"/>
    <mergeCell ref="LPC40:LPE40"/>
    <mergeCell ref="LPF40:LPH40"/>
    <mergeCell ref="LPI40:LPK40"/>
    <mergeCell ref="LPL40:LPN40"/>
    <mergeCell ref="LOK40:LOM40"/>
    <mergeCell ref="LON40:LOP40"/>
    <mergeCell ref="LOQ40:LOS40"/>
    <mergeCell ref="LOT40:LOV40"/>
    <mergeCell ref="LOW40:LOY40"/>
    <mergeCell ref="LNV40:LNX40"/>
    <mergeCell ref="LNY40:LOA40"/>
    <mergeCell ref="LOB40:LOD40"/>
    <mergeCell ref="LOE40:LOG40"/>
    <mergeCell ref="LOH40:LOJ40"/>
    <mergeCell ref="LNG40:LNI40"/>
    <mergeCell ref="LNJ40:LNL40"/>
    <mergeCell ref="LNM40:LNO40"/>
    <mergeCell ref="LNP40:LNR40"/>
    <mergeCell ref="LNS40:LNU40"/>
    <mergeCell ref="LMR40:LMT40"/>
    <mergeCell ref="LMU40:LMW40"/>
    <mergeCell ref="LMX40:LMZ40"/>
    <mergeCell ref="LNA40:LNC40"/>
    <mergeCell ref="LND40:LNF40"/>
    <mergeCell ref="LMC40:LME40"/>
    <mergeCell ref="LMF40:LMH40"/>
    <mergeCell ref="LMI40:LMK40"/>
    <mergeCell ref="LML40:LMN40"/>
    <mergeCell ref="LMO40:LMQ40"/>
    <mergeCell ref="LLN40:LLP40"/>
    <mergeCell ref="LLQ40:LLS40"/>
    <mergeCell ref="LLT40:LLV40"/>
    <mergeCell ref="LLW40:LLY40"/>
    <mergeCell ref="LLZ40:LMB40"/>
    <mergeCell ref="LKY40:LLA40"/>
    <mergeCell ref="LLB40:LLD40"/>
    <mergeCell ref="LLE40:LLG40"/>
    <mergeCell ref="LLH40:LLJ40"/>
    <mergeCell ref="LLK40:LLM40"/>
    <mergeCell ref="LKJ40:LKL40"/>
    <mergeCell ref="LKM40:LKO40"/>
    <mergeCell ref="LKP40:LKR40"/>
    <mergeCell ref="LKS40:LKU40"/>
    <mergeCell ref="LKV40:LKX40"/>
    <mergeCell ref="LJU40:LJW40"/>
    <mergeCell ref="LJX40:LJZ40"/>
    <mergeCell ref="LKA40:LKC40"/>
    <mergeCell ref="LKD40:LKF40"/>
    <mergeCell ref="LKG40:LKI40"/>
    <mergeCell ref="LJF40:LJH40"/>
    <mergeCell ref="LJI40:LJK40"/>
    <mergeCell ref="LJL40:LJN40"/>
    <mergeCell ref="LJO40:LJQ40"/>
    <mergeCell ref="LJR40:LJT40"/>
    <mergeCell ref="LIQ40:LIS40"/>
    <mergeCell ref="LIT40:LIV40"/>
    <mergeCell ref="LIW40:LIY40"/>
    <mergeCell ref="LIZ40:LJB40"/>
    <mergeCell ref="LJC40:LJE40"/>
    <mergeCell ref="LIB40:LID40"/>
    <mergeCell ref="LIE40:LIG40"/>
    <mergeCell ref="LIH40:LIJ40"/>
    <mergeCell ref="LIK40:LIM40"/>
    <mergeCell ref="LIN40:LIP40"/>
    <mergeCell ref="LHM40:LHO40"/>
    <mergeCell ref="LHP40:LHR40"/>
    <mergeCell ref="LHS40:LHU40"/>
    <mergeCell ref="LHV40:LHX40"/>
    <mergeCell ref="LHY40:LIA40"/>
    <mergeCell ref="LGX40:LGZ40"/>
    <mergeCell ref="LHA40:LHC40"/>
    <mergeCell ref="LHD40:LHF40"/>
    <mergeCell ref="LHG40:LHI40"/>
    <mergeCell ref="LHJ40:LHL40"/>
    <mergeCell ref="LGI40:LGK40"/>
    <mergeCell ref="LGL40:LGN40"/>
    <mergeCell ref="LGO40:LGQ40"/>
    <mergeCell ref="LGR40:LGT40"/>
    <mergeCell ref="LGU40:LGW40"/>
    <mergeCell ref="LFT40:LFV40"/>
    <mergeCell ref="LFW40:LFY40"/>
    <mergeCell ref="LFZ40:LGB40"/>
    <mergeCell ref="LGC40:LGE40"/>
    <mergeCell ref="LGF40:LGH40"/>
    <mergeCell ref="LFE40:LFG40"/>
    <mergeCell ref="LFH40:LFJ40"/>
    <mergeCell ref="LFK40:LFM40"/>
    <mergeCell ref="LFN40:LFP40"/>
    <mergeCell ref="LFQ40:LFS40"/>
    <mergeCell ref="LEP40:LER40"/>
    <mergeCell ref="LES40:LEU40"/>
    <mergeCell ref="LEV40:LEX40"/>
    <mergeCell ref="LEY40:LFA40"/>
    <mergeCell ref="LFB40:LFD40"/>
    <mergeCell ref="LEA40:LEC40"/>
    <mergeCell ref="LED40:LEF40"/>
    <mergeCell ref="LEG40:LEI40"/>
    <mergeCell ref="LEJ40:LEL40"/>
    <mergeCell ref="LEM40:LEO40"/>
    <mergeCell ref="LDL40:LDN40"/>
    <mergeCell ref="LDO40:LDQ40"/>
    <mergeCell ref="LDR40:LDT40"/>
    <mergeCell ref="LDU40:LDW40"/>
    <mergeCell ref="LDX40:LDZ40"/>
    <mergeCell ref="LCW40:LCY40"/>
    <mergeCell ref="LCZ40:LDB40"/>
    <mergeCell ref="LDC40:LDE40"/>
    <mergeCell ref="LDF40:LDH40"/>
    <mergeCell ref="LDI40:LDK40"/>
    <mergeCell ref="LCH40:LCJ40"/>
    <mergeCell ref="LCK40:LCM40"/>
    <mergeCell ref="LCN40:LCP40"/>
    <mergeCell ref="LCQ40:LCS40"/>
    <mergeCell ref="LCT40:LCV40"/>
    <mergeCell ref="LBS40:LBU40"/>
    <mergeCell ref="LBV40:LBX40"/>
    <mergeCell ref="LBY40:LCA40"/>
    <mergeCell ref="LCB40:LCD40"/>
    <mergeCell ref="LCE40:LCG40"/>
    <mergeCell ref="LBD40:LBF40"/>
    <mergeCell ref="LBG40:LBI40"/>
    <mergeCell ref="LBJ40:LBL40"/>
    <mergeCell ref="LBM40:LBO40"/>
    <mergeCell ref="LBP40:LBR40"/>
    <mergeCell ref="LAO40:LAQ40"/>
    <mergeCell ref="LAR40:LAT40"/>
    <mergeCell ref="LAU40:LAW40"/>
    <mergeCell ref="LAX40:LAZ40"/>
    <mergeCell ref="LBA40:LBC40"/>
    <mergeCell ref="KZZ40:LAB40"/>
    <mergeCell ref="LAC40:LAE40"/>
    <mergeCell ref="LAF40:LAH40"/>
    <mergeCell ref="LAI40:LAK40"/>
    <mergeCell ref="LAL40:LAN40"/>
    <mergeCell ref="KZK40:KZM40"/>
    <mergeCell ref="KZN40:KZP40"/>
    <mergeCell ref="KZQ40:KZS40"/>
    <mergeCell ref="KZT40:KZV40"/>
    <mergeCell ref="KZW40:KZY40"/>
    <mergeCell ref="KYV40:KYX40"/>
    <mergeCell ref="KYY40:KZA40"/>
    <mergeCell ref="KZB40:KZD40"/>
    <mergeCell ref="KZE40:KZG40"/>
    <mergeCell ref="KZH40:KZJ40"/>
    <mergeCell ref="KYG40:KYI40"/>
    <mergeCell ref="KYJ40:KYL40"/>
    <mergeCell ref="KYM40:KYO40"/>
    <mergeCell ref="KYP40:KYR40"/>
    <mergeCell ref="KYS40:KYU40"/>
    <mergeCell ref="KXR40:KXT40"/>
    <mergeCell ref="KXU40:KXW40"/>
    <mergeCell ref="KXX40:KXZ40"/>
    <mergeCell ref="KYA40:KYC40"/>
    <mergeCell ref="KYD40:KYF40"/>
    <mergeCell ref="KXC40:KXE40"/>
    <mergeCell ref="KXF40:KXH40"/>
    <mergeCell ref="KXI40:KXK40"/>
    <mergeCell ref="KXL40:KXN40"/>
    <mergeCell ref="KXO40:KXQ40"/>
    <mergeCell ref="KWN40:KWP40"/>
    <mergeCell ref="KWQ40:KWS40"/>
    <mergeCell ref="KWT40:KWV40"/>
    <mergeCell ref="KWW40:KWY40"/>
    <mergeCell ref="KWZ40:KXB40"/>
    <mergeCell ref="KVY40:KWA40"/>
    <mergeCell ref="KWB40:KWD40"/>
    <mergeCell ref="KWE40:KWG40"/>
    <mergeCell ref="KWH40:KWJ40"/>
    <mergeCell ref="KWK40:KWM40"/>
    <mergeCell ref="KVJ40:KVL40"/>
    <mergeCell ref="KVM40:KVO40"/>
    <mergeCell ref="KVP40:KVR40"/>
    <mergeCell ref="KVS40:KVU40"/>
    <mergeCell ref="KVV40:KVX40"/>
    <mergeCell ref="KUU40:KUW40"/>
    <mergeCell ref="KUX40:KUZ40"/>
    <mergeCell ref="KVA40:KVC40"/>
    <mergeCell ref="KVD40:KVF40"/>
    <mergeCell ref="KVG40:KVI40"/>
    <mergeCell ref="KUF40:KUH40"/>
    <mergeCell ref="KUI40:KUK40"/>
    <mergeCell ref="KUL40:KUN40"/>
    <mergeCell ref="KUO40:KUQ40"/>
    <mergeCell ref="KUR40:KUT40"/>
    <mergeCell ref="KTQ40:KTS40"/>
    <mergeCell ref="KTT40:KTV40"/>
    <mergeCell ref="KTW40:KTY40"/>
    <mergeCell ref="KTZ40:KUB40"/>
    <mergeCell ref="KUC40:KUE40"/>
    <mergeCell ref="KTB40:KTD40"/>
    <mergeCell ref="KTE40:KTG40"/>
    <mergeCell ref="KTH40:KTJ40"/>
    <mergeCell ref="KTK40:KTM40"/>
    <mergeCell ref="KTN40:KTP40"/>
    <mergeCell ref="KSM40:KSO40"/>
    <mergeCell ref="KSP40:KSR40"/>
    <mergeCell ref="KSS40:KSU40"/>
    <mergeCell ref="KSV40:KSX40"/>
    <mergeCell ref="KSY40:KTA40"/>
    <mergeCell ref="KRX40:KRZ40"/>
    <mergeCell ref="KSA40:KSC40"/>
    <mergeCell ref="KSD40:KSF40"/>
    <mergeCell ref="KSG40:KSI40"/>
    <mergeCell ref="KSJ40:KSL40"/>
    <mergeCell ref="KRI40:KRK40"/>
    <mergeCell ref="KRL40:KRN40"/>
    <mergeCell ref="KRO40:KRQ40"/>
    <mergeCell ref="KRR40:KRT40"/>
    <mergeCell ref="KRU40:KRW40"/>
    <mergeCell ref="KQT40:KQV40"/>
    <mergeCell ref="KQW40:KQY40"/>
    <mergeCell ref="KQZ40:KRB40"/>
    <mergeCell ref="KRC40:KRE40"/>
    <mergeCell ref="KRF40:KRH40"/>
    <mergeCell ref="KQE40:KQG40"/>
    <mergeCell ref="KQH40:KQJ40"/>
    <mergeCell ref="KQK40:KQM40"/>
    <mergeCell ref="KQN40:KQP40"/>
    <mergeCell ref="KQQ40:KQS40"/>
    <mergeCell ref="KPP40:KPR40"/>
    <mergeCell ref="KPS40:KPU40"/>
    <mergeCell ref="KPV40:KPX40"/>
    <mergeCell ref="KPY40:KQA40"/>
    <mergeCell ref="KQB40:KQD40"/>
    <mergeCell ref="KPA40:KPC40"/>
    <mergeCell ref="KPD40:KPF40"/>
    <mergeCell ref="KPG40:KPI40"/>
    <mergeCell ref="KPJ40:KPL40"/>
    <mergeCell ref="KPM40:KPO40"/>
    <mergeCell ref="KOL40:KON40"/>
    <mergeCell ref="KOO40:KOQ40"/>
    <mergeCell ref="KOR40:KOT40"/>
    <mergeCell ref="KOU40:KOW40"/>
    <mergeCell ref="KOX40:KOZ40"/>
    <mergeCell ref="KNW40:KNY40"/>
    <mergeCell ref="KNZ40:KOB40"/>
    <mergeCell ref="KOC40:KOE40"/>
    <mergeCell ref="KOF40:KOH40"/>
    <mergeCell ref="KOI40:KOK40"/>
    <mergeCell ref="KNH40:KNJ40"/>
    <mergeCell ref="KNK40:KNM40"/>
    <mergeCell ref="KNN40:KNP40"/>
    <mergeCell ref="KNQ40:KNS40"/>
    <mergeCell ref="KNT40:KNV40"/>
    <mergeCell ref="KMS40:KMU40"/>
    <mergeCell ref="KMV40:KMX40"/>
    <mergeCell ref="KMY40:KNA40"/>
    <mergeCell ref="KNB40:KND40"/>
    <mergeCell ref="KNE40:KNG40"/>
    <mergeCell ref="KMD40:KMF40"/>
    <mergeCell ref="KMG40:KMI40"/>
    <mergeCell ref="KMJ40:KML40"/>
    <mergeCell ref="KMM40:KMO40"/>
    <mergeCell ref="KMP40:KMR40"/>
    <mergeCell ref="KLO40:KLQ40"/>
    <mergeCell ref="KLR40:KLT40"/>
    <mergeCell ref="KLU40:KLW40"/>
    <mergeCell ref="KLX40:KLZ40"/>
    <mergeCell ref="KMA40:KMC40"/>
    <mergeCell ref="KKZ40:KLB40"/>
    <mergeCell ref="KLC40:KLE40"/>
    <mergeCell ref="KLF40:KLH40"/>
    <mergeCell ref="KLI40:KLK40"/>
    <mergeCell ref="KLL40:KLN40"/>
    <mergeCell ref="KKK40:KKM40"/>
    <mergeCell ref="KKN40:KKP40"/>
    <mergeCell ref="KKQ40:KKS40"/>
    <mergeCell ref="KKT40:KKV40"/>
    <mergeCell ref="KKW40:KKY40"/>
    <mergeCell ref="KJV40:KJX40"/>
    <mergeCell ref="KJY40:KKA40"/>
    <mergeCell ref="KKB40:KKD40"/>
    <mergeCell ref="KKE40:KKG40"/>
    <mergeCell ref="KKH40:KKJ40"/>
    <mergeCell ref="KJG40:KJI40"/>
    <mergeCell ref="KJJ40:KJL40"/>
    <mergeCell ref="KJM40:KJO40"/>
    <mergeCell ref="KJP40:KJR40"/>
    <mergeCell ref="KJS40:KJU40"/>
    <mergeCell ref="KIR40:KIT40"/>
    <mergeCell ref="KIU40:KIW40"/>
    <mergeCell ref="KIX40:KIZ40"/>
    <mergeCell ref="KJA40:KJC40"/>
    <mergeCell ref="KJD40:KJF40"/>
    <mergeCell ref="KIC40:KIE40"/>
    <mergeCell ref="KIF40:KIH40"/>
    <mergeCell ref="KII40:KIK40"/>
    <mergeCell ref="KIL40:KIN40"/>
    <mergeCell ref="KIO40:KIQ40"/>
    <mergeCell ref="KHN40:KHP40"/>
    <mergeCell ref="KHQ40:KHS40"/>
    <mergeCell ref="KHT40:KHV40"/>
    <mergeCell ref="KHW40:KHY40"/>
    <mergeCell ref="KHZ40:KIB40"/>
    <mergeCell ref="KGY40:KHA40"/>
    <mergeCell ref="KHB40:KHD40"/>
    <mergeCell ref="KHE40:KHG40"/>
    <mergeCell ref="KHH40:KHJ40"/>
    <mergeCell ref="KHK40:KHM40"/>
    <mergeCell ref="KGJ40:KGL40"/>
    <mergeCell ref="KGM40:KGO40"/>
    <mergeCell ref="KGP40:KGR40"/>
    <mergeCell ref="KGS40:KGU40"/>
    <mergeCell ref="KGV40:KGX40"/>
    <mergeCell ref="KFU40:KFW40"/>
    <mergeCell ref="KFX40:KFZ40"/>
    <mergeCell ref="KGA40:KGC40"/>
    <mergeCell ref="KGD40:KGF40"/>
    <mergeCell ref="KGG40:KGI40"/>
    <mergeCell ref="KFF40:KFH40"/>
    <mergeCell ref="KFI40:KFK40"/>
    <mergeCell ref="KFL40:KFN40"/>
    <mergeCell ref="KFO40:KFQ40"/>
    <mergeCell ref="KFR40:KFT40"/>
    <mergeCell ref="KEQ40:KES40"/>
    <mergeCell ref="KET40:KEV40"/>
    <mergeCell ref="KEW40:KEY40"/>
    <mergeCell ref="KEZ40:KFB40"/>
    <mergeCell ref="KFC40:KFE40"/>
    <mergeCell ref="KEB40:KED40"/>
    <mergeCell ref="KEE40:KEG40"/>
    <mergeCell ref="KEH40:KEJ40"/>
    <mergeCell ref="KEK40:KEM40"/>
    <mergeCell ref="KEN40:KEP40"/>
    <mergeCell ref="KDM40:KDO40"/>
    <mergeCell ref="KDP40:KDR40"/>
    <mergeCell ref="KDS40:KDU40"/>
    <mergeCell ref="KDV40:KDX40"/>
    <mergeCell ref="KDY40:KEA40"/>
    <mergeCell ref="KCX40:KCZ40"/>
    <mergeCell ref="KDA40:KDC40"/>
    <mergeCell ref="KDD40:KDF40"/>
    <mergeCell ref="KDG40:KDI40"/>
    <mergeCell ref="KDJ40:KDL40"/>
    <mergeCell ref="KCI40:KCK40"/>
    <mergeCell ref="KCL40:KCN40"/>
    <mergeCell ref="KCO40:KCQ40"/>
    <mergeCell ref="KCR40:KCT40"/>
    <mergeCell ref="KCU40:KCW40"/>
    <mergeCell ref="KBT40:KBV40"/>
    <mergeCell ref="KBW40:KBY40"/>
    <mergeCell ref="KBZ40:KCB40"/>
    <mergeCell ref="KCC40:KCE40"/>
    <mergeCell ref="KCF40:KCH40"/>
    <mergeCell ref="KBE40:KBG40"/>
    <mergeCell ref="KBH40:KBJ40"/>
    <mergeCell ref="KBK40:KBM40"/>
    <mergeCell ref="KBN40:KBP40"/>
    <mergeCell ref="KBQ40:KBS40"/>
    <mergeCell ref="KAP40:KAR40"/>
    <mergeCell ref="KAS40:KAU40"/>
    <mergeCell ref="KAV40:KAX40"/>
    <mergeCell ref="KAY40:KBA40"/>
    <mergeCell ref="KBB40:KBD40"/>
    <mergeCell ref="KAA40:KAC40"/>
    <mergeCell ref="KAD40:KAF40"/>
    <mergeCell ref="KAG40:KAI40"/>
    <mergeCell ref="KAJ40:KAL40"/>
    <mergeCell ref="KAM40:KAO40"/>
    <mergeCell ref="JZL40:JZN40"/>
    <mergeCell ref="JZO40:JZQ40"/>
    <mergeCell ref="JZR40:JZT40"/>
    <mergeCell ref="JZU40:JZW40"/>
    <mergeCell ref="JZX40:JZZ40"/>
    <mergeCell ref="JYW40:JYY40"/>
    <mergeCell ref="JYZ40:JZB40"/>
    <mergeCell ref="JZC40:JZE40"/>
    <mergeCell ref="JZF40:JZH40"/>
    <mergeCell ref="JZI40:JZK40"/>
    <mergeCell ref="JYH40:JYJ40"/>
    <mergeCell ref="JYK40:JYM40"/>
    <mergeCell ref="JYN40:JYP40"/>
    <mergeCell ref="JYQ40:JYS40"/>
    <mergeCell ref="JYT40:JYV40"/>
    <mergeCell ref="JXS40:JXU40"/>
    <mergeCell ref="JXV40:JXX40"/>
    <mergeCell ref="JXY40:JYA40"/>
    <mergeCell ref="JYB40:JYD40"/>
    <mergeCell ref="JYE40:JYG40"/>
    <mergeCell ref="JXD40:JXF40"/>
    <mergeCell ref="JXG40:JXI40"/>
    <mergeCell ref="JXJ40:JXL40"/>
    <mergeCell ref="JXM40:JXO40"/>
    <mergeCell ref="JXP40:JXR40"/>
    <mergeCell ref="JWO40:JWQ40"/>
    <mergeCell ref="JWR40:JWT40"/>
    <mergeCell ref="JWU40:JWW40"/>
    <mergeCell ref="JWX40:JWZ40"/>
    <mergeCell ref="JXA40:JXC40"/>
    <mergeCell ref="JVZ40:JWB40"/>
    <mergeCell ref="JWC40:JWE40"/>
    <mergeCell ref="JWF40:JWH40"/>
    <mergeCell ref="JWI40:JWK40"/>
    <mergeCell ref="JWL40:JWN40"/>
    <mergeCell ref="JVK40:JVM40"/>
    <mergeCell ref="JVN40:JVP40"/>
    <mergeCell ref="JVQ40:JVS40"/>
    <mergeCell ref="JVT40:JVV40"/>
    <mergeCell ref="JVW40:JVY40"/>
    <mergeCell ref="JUV40:JUX40"/>
    <mergeCell ref="JUY40:JVA40"/>
    <mergeCell ref="JVB40:JVD40"/>
    <mergeCell ref="JVE40:JVG40"/>
    <mergeCell ref="JVH40:JVJ40"/>
    <mergeCell ref="JUG40:JUI40"/>
    <mergeCell ref="JUJ40:JUL40"/>
    <mergeCell ref="JUM40:JUO40"/>
    <mergeCell ref="JUP40:JUR40"/>
    <mergeCell ref="JUS40:JUU40"/>
    <mergeCell ref="JTR40:JTT40"/>
    <mergeCell ref="JTU40:JTW40"/>
    <mergeCell ref="JTX40:JTZ40"/>
    <mergeCell ref="JUA40:JUC40"/>
    <mergeCell ref="JUD40:JUF40"/>
    <mergeCell ref="JTC40:JTE40"/>
    <mergeCell ref="JTF40:JTH40"/>
    <mergeCell ref="JTI40:JTK40"/>
    <mergeCell ref="JTL40:JTN40"/>
    <mergeCell ref="JTO40:JTQ40"/>
    <mergeCell ref="JSN40:JSP40"/>
    <mergeCell ref="JSQ40:JSS40"/>
    <mergeCell ref="JST40:JSV40"/>
    <mergeCell ref="JSW40:JSY40"/>
    <mergeCell ref="JSZ40:JTB40"/>
    <mergeCell ref="JRY40:JSA40"/>
    <mergeCell ref="JSB40:JSD40"/>
    <mergeCell ref="JSE40:JSG40"/>
    <mergeCell ref="JSH40:JSJ40"/>
    <mergeCell ref="JSK40:JSM40"/>
    <mergeCell ref="JRJ40:JRL40"/>
    <mergeCell ref="JRM40:JRO40"/>
    <mergeCell ref="JRP40:JRR40"/>
    <mergeCell ref="JRS40:JRU40"/>
    <mergeCell ref="JRV40:JRX40"/>
    <mergeCell ref="JQU40:JQW40"/>
    <mergeCell ref="JQX40:JQZ40"/>
    <mergeCell ref="JRA40:JRC40"/>
    <mergeCell ref="JRD40:JRF40"/>
    <mergeCell ref="JRG40:JRI40"/>
    <mergeCell ref="JQF40:JQH40"/>
    <mergeCell ref="JQI40:JQK40"/>
    <mergeCell ref="JQL40:JQN40"/>
    <mergeCell ref="JQO40:JQQ40"/>
    <mergeCell ref="JQR40:JQT40"/>
    <mergeCell ref="JPQ40:JPS40"/>
    <mergeCell ref="JPT40:JPV40"/>
    <mergeCell ref="JPW40:JPY40"/>
    <mergeCell ref="JPZ40:JQB40"/>
    <mergeCell ref="JQC40:JQE40"/>
    <mergeCell ref="JPB40:JPD40"/>
    <mergeCell ref="JPE40:JPG40"/>
    <mergeCell ref="JPH40:JPJ40"/>
    <mergeCell ref="JPK40:JPM40"/>
    <mergeCell ref="JPN40:JPP40"/>
    <mergeCell ref="JOM40:JOO40"/>
    <mergeCell ref="JOP40:JOR40"/>
    <mergeCell ref="JOS40:JOU40"/>
    <mergeCell ref="JOV40:JOX40"/>
    <mergeCell ref="JOY40:JPA40"/>
    <mergeCell ref="JNX40:JNZ40"/>
    <mergeCell ref="JOA40:JOC40"/>
    <mergeCell ref="JOD40:JOF40"/>
    <mergeCell ref="JOG40:JOI40"/>
    <mergeCell ref="JOJ40:JOL40"/>
    <mergeCell ref="JNI40:JNK40"/>
    <mergeCell ref="JNL40:JNN40"/>
    <mergeCell ref="JNO40:JNQ40"/>
    <mergeCell ref="JNR40:JNT40"/>
    <mergeCell ref="JNU40:JNW40"/>
    <mergeCell ref="JMT40:JMV40"/>
    <mergeCell ref="JMW40:JMY40"/>
    <mergeCell ref="JMZ40:JNB40"/>
    <mergeCell ref="JNC40:JNE40"/>
    <mergeCell ref="JNF40:JNH40"/>
    <mergeCell ref="JME40:JMG40"/>
    <mergeCell ref="JMH40:JMJ40"/>
    <mergeCell ref="JMK40:JMM40"/>
    <mergeCell ref="JMN40:JMP40"/>
    <mergeCell ref="JMQ40:JMS40"/>
    <mergeCell ref="JLP40:JLR40"/>
    <mergeCell ref="JLS40:JLU40"/>
    <mergeCell ref="JLV40:JLX40"/>
    <mergeCell ref="JLY40:JMA40"/>
    <mergeCell ref="JMB40:JMD40"/>
    <mergeCell ref="JLA40:JLC40"/>
    <mergeCell ref="JLD40:JLF40"/>
    <mergeCell ref="JLG40:JLI40"/>
    <mergeCell ref="JLJ40:JLL40"/>
    <mergeCell ref="JLM40:JLO40"/>
    <mergeCell ref="JKL40:JKN40"/>
    <mergeCell ref="JKO40:JKQ40"/>
    <mergeCell ref="JKR40:JKT40"/>
    <mergeCell ref="JKU40:JKW40"/>
    <mergeCell ref="JKX40:JKZ40"/>
    <mergeCell ref="JJW40:JJY40"/>
    <mergeCell ref="JJZ40:JKB40"/>
    <mergeCell ref="JKC40:JKE40"/>
    <mergeCell ref="JKF40:JKH40"/>
    <mergeCell ref="JKI40:JKK40"/>
    <mergeCell ref="JJH40:JJJ40"/>
    <mergeCell ref="JJK40:JJM40"/>
    <mergeCell ref="JJN40:JJP40"/>
    <mergeCell ref="JJQ40:JJS40"/>
    <mergeCell ref="JJT40:JJV40"/>
    <mergeCell ref="JIS40:JIU40"/>
    <mergeCell ref="JIV40:JIX40"/>
    <mergeCell ref="JIY40:JJA40"/>
    <mergeCell ref="JJB40:JJD40"/>
    <mergeCell ref="JJE40:JJG40"/>
    <mergeCell ref="JID40:JIF40"/>
    <mergeCell ref="JIG40:JII40"/>
    <mergeCell ref="JIJ40:JIL40"/>
    <mergeCell ref="JIM40:JIO40"/>
    <mergeCell ref="JIP40:JIR40"/>
    <mergeCell ref="JHO40:JHQ40"/>
    <mergeCell ref="JHR40:JHT40"/>
    <mergeCell ref="JHU40:JHW40"/>
    <mergeCell ref="JHX40:JHZ40"/>
    <mergeCell ref="JIA40:JIC40"/>
    <mergeCell ref="JGZ40:JHB40"/>
    <mergeCell ref="JHC40:JHE40"/>
    <mergeCell ref="JHF40:JHH40"/>
    <mergeCell ref="JHI40:JHK40"/>
    <mergeCell ref="JHL40:JHN40"/>
    <mergeCell ref="JGK40:JGM40"/>
    <mergeCell ref="JGN40:JGP40"/>
    <mergeCell ref="JGQ40:JGS40"/>
    <mergeCell ref="JGT40:JGV40"/>
    <mergeCell ref="JGW40:JGY40"/>
    <mergeCell ref="JFV40:JFX40"/>
    <mergeCell ref="JFY40:JGA40"/>
    <mergeCell ref="JGB40:JGD40"/>
    <mergeCell ref="JGE40:JGG40"/>
    <mergeCell ref="JGH40:JGJ40"/>
    <mergeCell ref="JFG40:JFI40"/>
    <mergeCell ref="JFJ40:JFL40"/>
    <mergeCell ref="JFM40:JFO40"/>
    <mergeCell ref="JFP40:JFR40"/>
    <mergeCell ref="JFS40:JFU40"/>
    <mergeCell ref="JER40:JET40"/>
    <mergeCell ref="JEU40:JEW40"/>
    <mergeCell ref="JEX40:JEZ40"/>
    <mergeCell ref="JFA40:JFC40"/>
    <mergeCell ref="JFD40:JFF40"/>
    <mergeCell ref="JEC40:JEE40"/>
    <mergeCell ref="JEF40:JEH40"/>
    <mergeCell ref="JEI40:JEK40"/>
    <mergeCell ref="JEL40:JEN40"/>
    <mergeCell ref="JEO40:JEQ40"/>
    <mergeCell ref="JDN40:JDP40"/>
    <mergeCell ref="JDQ40:JDS40"/>
    <mergeCell ref="JDT40:JDV40"/>
    <mergeCell ref="JDW40:JDY40"/>
    <mergeCell ref="JDZ40:JEB40"/>
    <mergeCell ref="JCY40:JDA40"/>
    <mergeCell ref="JDB40:JDD40"/>
    <mergeCell ref="JDE40:JDG40"/>
    <mergeCell ref="JDH40:JDJ40"/>
    <mergeCell ref="JDK40:JDM40"/>
    <mergeCell ref="JCJ40:JCL40"/>
    <mergeCell ref="JCM40:JCO40"/>
    <mergeCell ref="JCP40:JCR40"/>
    <mergeCell ref="JCS40:JCU40"/>
    <mergeCell ref="JCV40:JCX40"/>
    <mergeCell ref="JBU40:JBW40"/>
    <mergeCell ref="JBX40:JBZ40"/>
    <mergeCell ref="JCA40:JCC40"/>
    <mergeCell ref="JCD40:JCF40"/>
    <mergeCell ref="JCG40:JCI40"/>
    <mergeCell ref="JBF40:JBH40"/>
    <mergeCell ref="JBI40:JBK40"/>
    <mergeCell ref="JBL40:JBN40"/>
    <mergeCell ref="JBO40:JBQ40"/>
    <mergeCell ref="JBR40:JBT40"/>
    <mergeCell ref="JAQ40:JAS40"/>
    <mergeCell ref="JAT40:JAV40"/>
    <mergeCell ref="JAW40:JAY40"/>
    <mergeCell ref="JAZ40:JBB40"/>
    <mergeCell ref="JBC40:JBE40"/>
    <mergeCell ref="JAB40:JAD40"/>
    <mergeCell ref="JAE40:JAG40"/>
    <mergeCell ref="JAH40:JAJ40"/>
    <mergeCell ref="JAK40:JAM40"/>
    <mergeCell ref="JAN40:JAP40"/>
    <mergeCell ref="IZM40:IZO40"/>
    <mergeCell ref="IZP40:IZR40"/>
    <mergeCell ref="IZS40:IZU40"/>
    <mergeCell ref="IZV40:IZX40"/>
    <mergeCell ref="IZY40:JAA40"/>
    <mergeCell ref="IYX40:IYZ40"/>
    <mergeCell ref="IZA40:IZC40"/>
    <mergeCell ref="IZD40:IZF40"/>
    <mergeCell ref="IZG40:IZI40"/>
    <mergeCell ref="IZJ40:IZL40"/>
    <mergeCell ref="IYI40:IYK40"/>
    <mergeCell ref="IYL40:IYN40"/>
    <mergeCell ref="IYO40:IYQ40"/>
    <mergeCell ref="IYR40:IYT40"/>
    <mergeCell ref="IYU40:IYW40"/>
    <mergeCell ref="IXT40:IXV40"/>
    <mergeCell ref="IXW40:IXY40"/>
    <mergeCell ref="IXZ40:IYB40"/>
    <mergeCell ref="IYC40:IYE40"/>
    <mergeCell ref="IYF40:IYH40"/>
    <mergeCell ref="IXE40:IXG40"/>
    <mergeCell ref="IXH40:IXJ40"/>
    <mergeCell ref="IXK40:IXM40"/>
    <mergeCell ref="IXN40:IXP40"/>
    <mergeCell ref="IXQ40:IXS40"/>
    <mergeCell ref="IWP40:IWR40"/>
    <mergeCell ref="IWS40:IWU40"/>
    <mergeCell ref="IWV40:IWX40"/>
    <mergeCell ref="IWY40:IXA40"/>
    <mergeCell ref="IXB40:IXD40"/>
    <mergeCell ref="IWA40:IWC40"/>
    <mergeCell ref="IWD40:IWF40"/>
    <mergeCell ref="IWG40:IWI40"/>
    <mergeCell ref="IWJ40:IWL40"/>
    <mergeCell ref="IWM40:IWO40"/>
    <mergeCell ref="IVL40:IVN40"/>
    <mergeCell ref="IVO40:IVQ40"/>
    <mergeCell ref="IVR40:IVT40"/>
    <mergeCell ref="IVU40:IVW40"/>
    <mergeCell ref="IVX40:IVZ40"/>
    <mergeCell ref="IUW40:IUY40"/>
    <mergeCell ref="IUZ40:IVB40"/>
    <mergeCell ref="IVC40:IVE40"/>
    <mergeCell ref="IVF40:IVH40"/>
    <mergeCell ref="IVI40:IVK40"/>
    <mergeCell ref="IUH40:IUJ40"/>
    <mergeCell ref="IUK40:IUM40"/>
    <mergeCell ref="IUN40:IUP40"/>
    <mergeCell ref="IUQ40:IUS40"/>
    <mergeCell ref="IUT40:IUV40"/>
    <mergeCell ref="ITS40:ITU40"/>
    <mergeCell ref="ITV40:ITX40"/>
    <mergeCell ref="ITY40:IUA40"/>
    <mergeCell ref="IUB40:IUD40"/>
    <mergeCell ref="IUE40:IUG40"/>
    <mergeCell ref="ITD40:ITF40"/>
    <mergeCell ref="ITG40:ITI40"/>
    <mergeCell ref="ITJ40:ITL40"/>
    <mergeCell ref="ITM40:ITO40"/>
    <mergeCell ref="ITP40:ITR40"/>
    <mergeCell ref="ISO40:ISQ40"/>
    <mergeCell ref="ISR40:IST40"/>
    <mergeCell ref="ISU40:ISW40"/>
    <mergeCell ref="ISX40:ISZ40"/>
    <mergeCell ref="ITA40:ITC40"/>
    <mergeCell ref="IRZ40:ISB40"/>
    <mergeCell ref="ISC40:ISE40"/>
    <mergeCell ref="ISF40:ISH40"/>
    <mergeCell ref="ISI40:ISK40"/>
    <mergeCell ref="ISL40:ISN40"/>
    <mergeCell ref="IRK40:IRM40"/>
    <mergeCell ref="IRN40:IRP40"/>
    <mergeCell ref="IRQ40:IRS40"/>
    <mergeCell ref="IRT40:IRV40"/>
    <mergeCell ref="IRW40:IRY40"/>
    <mergeCell ref="IQV40:IQX40"/>
    <mergeCell ref="IQY40:IRA40"/>
    <mergeCell ref="IRB40:IRD40"/>
    <mergeCell ref="IRE40:IRG40"/>
    <mergeCell ref="IRH40:IRJ40"/>
    <mergeCell ref="IQG40:IQI40"/>
    <mergeCell ref="IQJ40:IQL40"/>
    <mergeCell ref="IQM40:IQO40"/>
    <mergeCell ref="IQP40:IQR40"/>
    <mergeCell ref="IQS40:IQU40"/>
    <mergeCell ref="IPR40:IPT40"/>
    <mergeCell ref="IPU40:IPW40"/>
    <mergeCell ref="IPX40:IPZ40"/>
    <mergeCell ref="IQA40:IQC40"/>
    <mergeCell ref="IQD40:IQF40"/>
    <mergeCell ref="IPC40:IPE40"/>
    <mergeCell ref="IPF40:IPH40"/>
    <mergeCell ref="IPI40:IPK40"/>
    <mergeCell ref="IPL40:IPN40"/>
    <mergeCell ref="IPO40:IPQ40"/>
    <mergeCell ref="ION40:IOP40"/>
    <mergeCell ref="IOQ40:IOS40"/>
    <mergeCell ref="IOT40:IOV40"/>
    <mergeCell ref="IOW40:IOY40"/>
    <mergeCell ref="IOZ40:IPB40"/>
    <mergeCell ref="INY40:IOA40"/>
    <mergeCell ref="IOB40:IOD40"/>
    <mergeCell ref="IOE40:IOG40"/>
    <mergeCell ref="IOH40:IOJ40"/>
    <mergeCell ref="IOK40:IOM40"/>
    <mergeCell ref="INJ40:INL40"/>
    <mergeCell ref="INM40:INO40"/>
    <mergeCell ref="INP40:INR40"/>
    <mergeCell ref="INS40:INU40"/>
    <mergeCell ref="INV40:INX40"/>
    <mergeCell ref="IMU40:IMW40"/>
    <mergeCell ref="IMX40:IMZ40"/>
    <mergeCell ref="INA40:INC40"/>
    <mergeCell ref="IND40:INF40"/>
    <mergeCell ref="ING40:INI40"/>
    <mergeCell ref="IMF40:IMH40"/>
    <mergeCell ref="IMI40:IMK40"/>
    <mergeCell ref="IML40:IMN40"/>
    <mergeCell ref="IMO40:IMQ40"/>
    <mergeCell ref="IMR40:IMT40"/>
    <mergeCell ref="ILQ40:ILS40"/>
    <mergeCell ref="ILT40:ILV40"/>
    <mergeCell ref="ILW40:ILY40"/>
    <mergeCell ref="ILZ40:IMB40"/>
    <mergeCell ref="IMC40:IME40"/>
    <mergeCell ref="ILB40:ILD40"/>
    <mergeCell ref="ILE40:ILG40"/>
    <mergeCell ref="ILH40:ILJ40"/>
    <mergeCell ref="ILK40:ILM40"/>
    <mergeCell ref="ILN40:ILP40"/>
    <mergeCell ref="IKM40:IKO40"/>
    <mergeCell ref="IKP40:IKR40"/>
    <mergeCell ref="IKS40:IKU40"/>
    <mergeCell ref="IKV40:IKX40"/>
    <mergeCell ref="IKY40:ILA40"/>
    <mergeCell ref="IJX40:IJZ40"/>
    <mergeCell ref="IKA40:IKC40"/>
    <mergeCell ref="IKD40:IKF40"/>
    <mergeCell ref="IKG40:IKI40"/>
    <mergeCell ref="IKJ40:IKL40"/>
    <mergeCell ref="IJI40:IJK40"/>
    <mergeCell ref="IJL40:IJN40"/>
    <mergeCell ref="IJO40:IJQ40"/>
    <mergeCell ref="IJR40:IJT40"/>
    <mergeCell ref="IJU40:IJW40"/>
    <mergeCell ref="IIT40:IIV40"/>
    <mergeCell ref="IIW40:IIY40"/>
    <mergeCell ref="IIZ40:IJB40"/>
    <mergeCell ref="IJC40:IJE40"/>
    <mergeCell ref="IJF40:IJH40"/>
    <mergeCell ref="IIE40:IIG40"/>
    <mergeCell ref="IIH40:IIJ40"/>
    <mergeCell ref="IIK40:IIM40"/>
    <mergeCell ref="IIN40:IIP40"/>
    <mergeCell ref="IIQ40:IIS40"/>
    <mergeCell ref="IHP40:IHR40"/>
    <mergeCell ref="IHS40:IHU40"/>
    <mergeCell ref="IHV40:IHX40"/>
    <mergeCell ref="IHY40:IIA40"/>
    <mergeCell ref="IIB40:IID40"/>
    <mergeCell ref="IHA40:IHC40"/>
    <mergeCell ref="IHD40:IHF40"/>
    <mergeCell ref="IHG40:IHI40"/>
    <mergeCell ref="IHJ40:IHL40"/>
    <mergeCell ref="IHM40:IHO40"/>
    <mergeCell ref="IGL40:IGN40"/>
    <mergeCell ref="IGO40:IGQ40"/>
    <mergeCell ref="IGR40:IGT40"/>
    <mergeCell ref="IGU40:IGW40"/>
    <mergeCell ref="IGX40:IGZ40"/>
    <mergeCell ref="IFW40:IFY40"/>
    <mergeCell ref="IFZ40:IGB40"/>
    <mergeCell ref="IGC40:IGE40"/>
    <mergeCell ref="IGF40:IGH40"/>
    <mergeCell ref="IGI40:IGK40"/>
    <mergeCell ref="IFH40:IFJ40"/>
    <mergeCell ref="IFK40:IFM40"/>
    <mergeCell ref="IFN40:IFP40"/>
    <mergeCell ref="IFQ40:IFS40"/>
    <mergeCell ref="IFT40:IFV40"/>
    <mergeCell ref="IES40:IEU40"/>
    <mergeCell ref="IEV40:IEX40"/>
    <mergeCell ref="IEY40:IFA40"/>
    <mergeCell ref="IFB40:IFD40"/>
    <mergeCell ref="IFE40:IFG40"/>
    <mergeCell ref="IED40:IEF40"/>
    <mergeCell ref="IEG40:IEI40"/>
    <mergeCell ref="IEJ40:IEL40"/>
    <mergeCell ref="IEM40:IEO40"/>
    <mergeCell ref="IEP40:IER40"/>
    <mergeCell ref="IDO40:IDQ40"/>
    <mergeCell ref="IDR40:IDT40"/>
    <mergeCell ref="IDU40:IDW40"/>
    <mergeCell ref="IDX40:IDZ40"/>
    <mergeCell ref="IEA40:IEC40"/>
    <mergeCell ref="ICZ40:IDB40"/>
    <mergeCell ref="IDC40:IDE40"/>
    <mergeCell ref="IDF40:IDH40"/>
    <mergeCell ref="IDI40:IDK40"/>
    <mergeCell ref="IDL40:IDN40"/>
    <mergeCell ref="ICK40:ICM40"/>
    <mergeCell ref="ICN40:ICP40"/>
    <mergeCell ref="ICQ40:ICS40"/>
    <mergeCell ref="ICT40:ICV40"/>
    <mergeCell ref="ICW40:ICY40"/>
    <mergeCell ref="IBV40:IBX40"/>
    <mergeCell ref="IBY40:ICA40"/>
    <mergeCell ref="ICB40:ICD40"/>
    <mergeCell ref="ICE40:ICG40"/>
    <mergeCell ref="ICH40:ICJ40"/>
    <mergeCell ref="IBG40:IBI40"/>
    <mergeCell ref="IBJ40:IBL40"/>
    <mergeCell ref="IBM40:IBO40"/>
    <mergeCell ref="IBP40:IBR40"/>
    <mergeCell ref="IBS40:IBU40"/>
    <mergeCell ref="IAR40:IAT40"/>
    <mergeCell ref="IAU40:IAW40"/>
    <mergeCell ref="IAX40:IAZ40"/>
    <mergeCell ref="IBA40:IBC40"/>
    <mergeCell ref="IBD40:IBF40"/>
    <mergeCell ref="IAC40:IAE40"/>
    <mergeCell ref="IAF40:IAH40"/>
    <mergeCell ref="IAI40:IAK40"/>
    <mergeCell ref="IAL40:IAN40"/>
    <mergeCell ref="IAO40:IAQ40"/>
    <mergeCell ref="HZN40:HZP40"/>
    <mergeCell ref="HZQ40:HZS40"/>
    <mergeCell ref="HZT40:HZV40"/>
    <mergeCell ref="HZW40:HZY40"/>
    <mergeCell ref="HZZ40:IAB40"/>
    <mergeCell ref="HYY40:HZA40"/>
    <mergeCell ref="HZB40:HZD40"/>
    <mergeCell ref="HZE40:HZG40"/>
    <mergeCell ref="HZH40:HZJ40"/>
    <mergeCell ref="HZK40:HZM40"/>
    <mergeCell ref="HYJ40:HYL40"/>
    <mergeCell ref="HYM40:HYO40"/>
    <mergeCell ref="HYP40:HYR40"/>
    <mergeCell ref="HYS40:HYU40"/>
    <mergeCell ref="HYV40:HYX40"/>
    <mergeCell ref="HXU40:HXW40"/>
    <mergeCell ref="HXX40:HXZ40"/>
    <mergeCell ref="HYA40:HYC40"/>
    <mergeCell ref="HYD40:HYF40"/>
    <mergeCell ref="HYG40:HYI40"/>
    <mergeCell ref="HXF40:HXH40"/>
    <mergeCell ref="HXI40:HXK40"/>
    <mergeCell ref="HXL40:HXN40"/>
    <mergeCell ref="HXO40:HXQ40"/>
    <mergeCell ref="HXR40:HXT40"/>
    <mergeCell ref="HWQ40:HWS40"/>
    <mergeCell ref="HWT40:HWV40"/>
    <mergeCell ref="HWW40:HWY40"/>
    <mergeCell ref="HWZ40:HXB40"/>
    <mergeCell ref="HXC40:HXE40"/>
    <mergeCell ref="HWB40:HWD40"/>
    <mergeCell ref="HWE40:HWG40"/>
    <mergeCell ref="HWH40:HWJ40"/>
    <mergeCell ref="HWK40:HWM40"/>
    <mergeCell ref="HWN40:HWP40"/>
    <mergeCell ref="HVM40:HVO40"/>
    <mergeCell ref="HVP40:HVR40"/>
    <mergeCell ref="HVS40:HVU40"/>
    <mergeCell ref="HVV40:HVX40"/>
    <mergeCell ref="HVY40:HWA40"/>
    <mergeCell ref="HUX40:HUZ40"/>
    <mergeCell ref="HVA40:HVC40"/>
    <mergeCell ref="HVD40:HVF40"/>
    <mergeCell ref="HVG40:HVI40"/>
    <mergeCell ref="HVJ40:HVL40"/>
    <mergeCell ref="HUI40:HUK40"/>
    <mergeCell ref="HUL40:HUN40"/>
    <mergeCell ref="HUO40:HUQ40"/>
    <mergeCell ref="HUR40:HUT40"/>
    <mergeCell ref="HUU40:HUW40"/>
    <mergeCell ref="HTT40:HTV40"/>
    <mergeCell ref="HTW40:HTY40"/>
    <mergeCell ref="HTZ40:HUB40"/>
    <mergeCell ref="HUC40:HUE40"/>
    <mergeCell ref="HUF40:HUH40"/>
    <mergeCell ref="HTE40:HTG40"/>
    <mergeCell ref="HTH40:HTJ40"/>
    <mergeCell ref="HTK40:HTM40"/>
    <mergeCell ref="HTN40:HTP40"/>
    <mergeCell ref="HTQ40:HTS40"/>
    <mergeCell ref="HSP40:HSR40"/>
    <mergeCell ref="HSS40:HSU40"/>
    <mergeCell ref="HSV40:HSX40"/>
    <mergeCell ref="HSY40:HTA40"/>
    <mergeCell ref="HTB40:HTD40"/>
    <mergeCell ref="HSA40:HSC40"/>
    <mergeCell ref="HSD40:HSF40"/>
    <mergeCell ref="HSG40:HSI40"/>
    <mergeCell ref="HSJ40:HSL40"/>
    <mergeCell ref="HSM40:HSO40"/>
    <mergeCell ref="HRL40:HRN40"/>
    <mergeCell ref="HRO40:HRQ40"/>
    <mergeCell ref="HRR40:HRT40"/>
    <mergeCell ref="HRU40:HRW40"/>
    <mergeCell ref="HRX40:HRZ40"/>
    <mergeCell ref="HQW40:HQY40"/>
    <mergeCell ref="HQZ40:HRB40"/>
    <mergeCell ref="HRC40:HRE40"/>
    <mergeCell ref="HRF40:HRH40"/>
    <mergeCell ref="HRI40:HRK40"/>
    <mergeCell ref="HQH40:HQJ40"/>
    <mergeCell ref="HQK40:HQM40"/>
    <mergeCell ref="HQN40:HQP40"/>
    <mergeCell ref="HQQ40:HQS40"/>
    <mergeCell ref="HQT40:HQV40"/>
    <mergeCell ref="HPS40:HPU40"/>
    <mergeCell ref="HPV40:HPX40"/>
    <mergeCell ref="HPY40:HQA40"/>
    <mergeCell ref="HQB40:HQD40"/>
    <mergeCell ref="HQE40:HQG40"/>
    <mergeCell ref="HPD40:HPF40"/>
    <mergeCell ref="HPG40:HPI40"/>
    <mergeCell ref="HPJ40:HPL40"/>
    <mergeCell ref="HPM40:HPO40"/>
    <mergeCell ref="HPP40:HPR40"/>
    <mergeCell ref="HOO40:HOQ40"/>
    <mergeCell ref="HOR40:HOT40"/>
    <mergeCell ref="HOU40:HOW40"/>
    <mergeCell ref="HOX40:HOZ40"/>
    <mergeCell ref="HPA40:HPC40"/>
    <mergeCell ref="HNZ40:HOB40"/>
    <mergeCell ref="HOC40:HOE40"/>
    <mergeCell ref="HOF40:HOH40"/>
    <mergeCell ref="HOI40:HOK40"/>
    <mergeCell ref="HOL40:HON40"/>
    <mergeCell ref="HNK40:HNM40"/>
    <mergeCell ref="HNN40:HNP40"/>
    <mergeCell ref="HNQ40:HNS40"/>
    <mergeCell ref="HNT40:HNV40"/>
    <mergeCell ref="HNW40:HNY40"/>
    <mergeCell ref="HMV40:HMX40"/>
    <mergeCell ref="HMY40:HNA40"/>
    <mergeCell ref="HNB40:HND40"/>
    <mergeCell ref="HNE40:HNG40"/>
    <mergeCell ref="HNH40:HNJ40"/>
    <mergeCell ref="HMG40:HMI40"/>
    <mergeCell ref="HMJ40:HML40"/>
    <mergeCell ref="HMM40:HMO40"/>
    <mergeCell ref="HMP40:HMR40"/>
    <mergeCell ref="HMS40:HMU40"/>
    <mergeCell ref="HLR40:HLT40"/>
    <mergeCell ref="HLU40:HLW40"/>
    <mergeCell ref="HLX40:HLZ40"/>
    <mergeCell ref="HMA40:HMC40"/>
    <mergeCell ref="HMD40:HMF40"/>
    <mergeCell ref="HLC40:HLE40"/>
    <mergeCell ref="HLF40:HLH40"/>
    <mergeCell ref="HLI40:HLK40"/>
    <mergeCell ref="HLL40:HLN40"/>
    <mergeCell ref="HLO40:HLQ40"/>
    <mergeCell ref="HKN40:HKP40"/>
    <mergeCell ref="HKQ40:HKS40"/>
    <mergeCell ref="HKT40:HKV40"/>
    <mergeCell ref="HKW40:HKY40"/>
    <mergeCell ref="HKZ40:HLB40"/>
    <mergeCell ref="HJY40:HKA40"/>
    <mergeCell ref="HKB40:HKD40"/>
    <mergeCell ref="HKE40:HKG40"/>
    <mergeCell ref="HKH40:HKJ40"/>
    <mergeCell ref="HKK40:HKM40"/>
    <mergeCell ref="HJJ40:HJL40"/>
    <mergeCell ref="HJM40:HJO40"/>
    <mergeCell ref="HJP40:HJR40"/>
    <mergeCell ref="HJS40:HJU40"/>
    <mergeCell ref="HJV40:HJX40"/>
    <mergeCell ref="HIU40:HIW40"/>
    <mergeCell ref="HIX40:HIZ40"/>
    <mergeCell ref="HJA40:HJC40"/>
    <mergeCell ref="HJD40:HJF40"/>
    <mergeCell ref="HJG40:HJI40"/>
    <mergeCell ref="HIF40:HIH40"/>
    <mergeCell ref="HII40:HIK40"/>
    <mergeCell ref="HIL40:HIN40"/>
    <mergeCell ref="HIO40:HIQ40"/>
    <mergeCell ref="HIR40:HIT40"/>
    <mergeCell ref="HHQ40:HHS40"/>
    <mergeCell ref="HHT40:HHV40"/>
    <mergeCell ref="HHW40:HHY40"/>
    <mergeCell ref="HHZ40:HIB40"/>
    <mergeCell ref="HIC40:HIE40"/>
    <mergeCell ref="HHB40:HHD40"/>
    <mergeCell ref="HHE40:HHG40"/>
    <mergeCell ref="HHH40:HHJ40"/>
    <mergeCell ref="HHK40:HHM40"/>
    <mergeCell ref="HHN40:HHP40"/>
    <mergeCell ref="HGM40:HGO40"/>
    <mergeCell ref="HGP40:HGR40"/>
    <mergeCell ref="HGS40:HGU40"/>
    <mergeCell ref="HGV40:HGX40"/>
    <mergeCell ref="HGY40:HHA40"/>
    <mergeCell ref="HFX40:HFZ40"/>
    <mergeCell ref="HGA40:HGC40"/>
    <mergeCell ref="HGD40:HGF40"/>
    <mergeCell ref="HGG40:HGI40"/>
    <mergeCell ref="HGJ40:HGL40"/>
    <mergeCell ref="HFI40:HFK40"/>
    <mergeCell ref="HFL40:HFN40"/>
    <mergeCell ref="HFO40:HFQ40"/>
    <mergeCell ref="HFR40:HFT40"/>
    <mergeCell ref="HFU40:HFW40"/>
    <mergeCell ref="HET40:HEV40"/>
    <mergeCell ref="HEW40:HEY40"/>
    <mergeCell ref="HEZ40:HFB40"/>
    <mergeCell ref="HFC40:HFE40"/>
    <mergeCell ref="HFF40:HFH40"/>
    <mergeCell ref="HEE40:HEG40"/>
    <mergeCell ref="HEH40:HEJ40"/>
    <mergeCell ref="HEK40:HEM40"/>
    <mergeCell ref="HEN40:HEP40"/>
    <mergeCell ref="HEQ40:HES40"/>
    <mergeCell ref="HDP40:HDR40"/>
    <mergeCell ref="HDS40:HDU40"/>
    <mergeCell ref="HDV40:HDX40"/>
    <mergeCell ref="HDY40:HEA40"/>
    <mergeCell ref="HEB40:HED40"/>
    <mergeCell ref="HDA40:HDC40"/>
    <mergeCell ref="HDD40:HDF40"/>
    <mergeCell ref="HDG40:HDI40"/>
    <mergeCell ref="HDJ40:HDL40"/>
    <mergeCell ref="HDM40:HDO40"/>
    <mergeCell ref="HCL40:HCN40"/>
    <mergeCell ref="HCO40:HCQ40"/>
    <mergeCell ref="HCR40:HCT40"/>
    <mergeCell ref="HCU40:HCW40"/>
    <mergeCell ref="HCX40:HCZ40"/>
    <mergeCell ref="HBW40:HBY40"/>
    <mergeCell ref="HBZ40:HCB40"/>
    <mergeCell ref="HCC40:HCE40"/>
    <mergeCell ref="HCF40:HCH40"/>
    <mergeCell ref="HCI40:HCK40"/>
    <mergeCell ref="HBH40:HBJ40"/>
    <mergeCell ref="HBK40:HBM40"/>
    <mergeCell ref="HBN40:HBP40"/>
    <mergeCell ref="HBQ40:HBS40"/>
    <mergeCell ref="HBT40:HBV40"/>
    <mergeCell ref="HAS40:HAU40"/>
    <mergeCell ref="HAV40:HAX40"/>
    <mergeCell ref="HAY40:HBA40"/>
    <mergeCell ref="HBB40:HBD40"/>
    <mergeCell ref="HBE40:HBG40"/>
    <mergeCell ref="HAD40:HAF40"/>
    <mergeCell ref="HAG40:HAI40"/>
    <mergeCell ref="HAJ40:HAL40"/>
    <mergeCell ref="HAM40:HAO40"/>
    <mergeCell ref="HAP40:HAR40"/>
    <mergeCell ref="GZO40:GZQ40"/>
    <mergeCell ref="GZR40:GZT40"/>
    <mergeCell ref="GZU40:GZW40"/>
    <mergeCell ref="GZX40:GZZ40"/>
    <mergeCell ref="HAA40:HAC40"/>
    <mergeCell ref="GYZ40:GZB40"/>
    <mergeCell ref="GZC40:GZE40"/>
    <mergeCell ref="GZF40:GZH40"/>
    <mergeCell ref="GZI40:GZK40"/>
    <mergeCell ref="GZL40:GZN40"/>
    <mergeCell ref="GYK40:GYM40"/>
    <mergeCell ref="GYN40:GYP40"/>
    <mergeCell ref="GYQ40:GYS40"/>
    <mergeCell ref="GYT40:GYV40"/>
    <mergeCell ref="GYW40:GYY40"/>
    <mergeCell ref="GXV40:GXX40"/>
    <mergeCell ref="GXY40:GYA40"/>
    <mergeCell ref="GYB40:GYD40"/>
    <mergeCell ref="GYE40:GYG40"/>
    <mergeCell ref="GYH40:GYJ40"/>
    <mergeCell ref="GXG40:GXI40"/>
    <mergeCell ref="GXJ40:GXL40"/>
    <mergeCell ref="GXM40:GXO40"/>
    <mergeCell ref="GXP40:GXR40"/>
    <mergeCell ref="GXS40:GXU40"/>
    <mergeCell ref="GWR40:GWT40"/>
    <mergeCell ref="GWU40:GWW40"/>
    <mergeCell ref="GWX40:GWZ40"/>
    <mergeCell ref="GXA40:GXC40"/>
    <mergeCell ref="GXD40:GXF40"/>
    <mergeCell ref="GWC40:GWE40"/>
    <mergeCell ref="GWF40:GWH40"/>
    <mergeCell ref="GWI40:GWK40"/>
    <mergeCell ref="GWL40:GWN40"/>
    <mergeCell ref="GWO40:GWQ40"/>
    <mergeCell ref="GVN40:GVP40"/>
    <mergeCell ref="GVQ40:GVS40"/>
    <mergeCell ref="GVT40:GVV40"/>
    <mergeCell ref="GVW40:GVY40"/>
    <mergeCell ref="GVZ40:GWB40"/>
    <mergeCell ref="GUY40:GVA40"/>
    <mergeCell ref="GVB40:GVD40"/>
    <mergeCell ref="GVE40:GVG40"/>
    <mergeCell ref="GVH40:GVJ40"/>
    <mergeCell ref="GVK40:GVM40"/>
    <mergeCell ref="GUJ40:GUL40"/>
    <mergeCell ref="GUM40:GUO40"/>
    <mergeCell ref="GUP40:GUR40"/>
    <mergeCell ref="GUS40:GUU40"/>
    <mergeCell ref="GUV40:GUX40"/>
    <mergeCell ref="GTU40:GTW40"/>
    <mergeCell ref="GTX40:GTZ40"/>
    <mergeCell ref="GUA40:GUC40"/>
    <mergeCell ref="GUD40:GUF40"/>
    <mergeCell ref="GUG40:GUI40"/>
    <mergeCell ref="GTF40:GTH40"/>
    <mergeCell ref="GTI40:GTK40"/>
    <mergeCell ref="GTL40:GTN40"/>
    <mergeCell ref="GTO40:GTQ40"/>
    <mergeCell ref="GTR40:GTT40"/>
    <mergeCell ref="GSQ40:GSS40"/>
    <mergeCell ref="GST40:GSV40"/>
    <mergeCell ref="GSW40:GSY40"/>
    <mergeCell ref="GSZ40:GTB40"/>
    <mergeCell ref="GTC40:GTE40"/>
    <mergeCell ref="GSB40:GSD40"/>
    <mergeCell ref="GSE40:GSG40"/>
    <mergeCell ref="GSH40:GSJ40"/>
    <mergeCell ref="GSK40:GSM40"/>
    <mergeCell ref="GSN40:GSP40"/>
    <mergeCell ref="GRM40:GRO40"/>
    <mergeCell ref="GRP40:GRR40"/>
    <mergeCell ref="GRS40:GRU40"/>
    <mergeCell ref="GRV40:GRX40"/>
    <mergeCell ref="GRY40:GSA40"/>
    <mergeCell ref="GQX40:GQZ40"/>
    <mergeCell ref="GRA40:GRC40"/>
    <mergeCell ref="GRD40:GRF40"/>
    <mergeCell ref="GRG40:GRI40"/>
    <mergeCell ref="GRJ40:GRL40"/>
    <mergeCell ref="GQI40:GQK40"/>
    <mergeCell ref="GQL40:GQN40"/>
    <mergeCell ref="GQO40:GQQ40"/>
    <mergeCell ref="GQR40:GQT40"/>
    <mergeCell ref="GQU40:GQW40"/>
    <mergeCell ref="GPT40:GPV40"/>
    <mergeCell ref="GPW40:GPY40"/>
    <mergeCell ref="GPZ40:GQB40"/>
    <mergeCell ref="GQC40:GQE40"/>
    <mergeCell ref="GQF40:GQH40"/>
    <mergeCell ref="GPE40:GPG40"/>
    <mergeCell ref="GPH40:GPJ40"/>
    <mergeCell ref="GPK40:GPM40"/>
    <mergeCell ref="GPN40:GPP40"/>
    <mergeCell ref="GPQ40:GPS40"/>
    <mergeCell ref="GOP40:GOR40"/>
    <mergeCell ref="GOS40:GOU40"/>
    <mergeCell ref="GOV40:GOX40"/>
    <mergeCell ref="GOY40:GPA40"/>
    <mergeCell ref="GPB40:GPD40"/>
    <mergeCell ref="GOA40:GOC40"/>
    <mergeCell ref="GOD40:GOF40"/>
    <mergeCell ref="GOG40:GOI40"/>
    <mergeCell ref="GOJ40:GOL40"/>
    <mergeCell ref="GOM40:GOO40"/>
    <mergeCell ref="GNL40:GNN40"/>
    <mergeCell ref="GNO40:GNQ40"/>
    <mergeCell ref="GNR40:GNT40"/>
    <mergeCell ref="GNU40:GNW40"/>
    <mergeCell ref="GNX40:GNZ40"/>
    <mergeCell ref="GMW40:GMY40"/>
    <mergeCell ref="GMZ40:GNB40"/>
    <mergeCell ref="GNC40:GNE40"/>
    <mergeCell ref="GNF40:GNH40"/>
    <mergeCell ref="GNI40:GNK40"/>
    <mergeCell ref="GMH40:GMJ40"/>
    <mergeCell ref="GMK40:GMM40"/>
    <mergeCell ref="GMN40:GMP40"/>
    <mergeCell ref="GMQ40:GMS40"/>
    <mergeCell ref="GMT40:GMV40"/>
    <mergeCell ref="GLS40:GLU40"/>
    <mergeCell ref="GLV40:GLX40"/>
    <mergeCell ref="GLY40:GMA40"/>
    <mergeCell ref="GMB40:GMD40"/>
    <mergeCell ref="GME40:GMG40"/>
    <mergeCell ref="GLD40:GLF40"/>
    <mergeCell ref="GLG40:GLI40"/>
    <mergeCell ref="GLJ40:GLL40"/>
    <mergeCell ref="GLM40:GLO40"/>
    <mergeCell ref="GLP40:GLR40"/>
    <mergeCell ref="GKO40:GKQ40"/>
    <mergeCell ref="GKR40:GKT40"/>
    <mergeCell ref="GKU40:GKW40"/>
    <mergeCell ref="GKX40:GKZ40"/>
    <mergeCell ref="GLA40:GLC40"/>
    <mergeCell ref="GJZ40:GKB40"/>
    <mergeCell ref="GKC40:GKE40"/>
    <mergeCell ref="GKF40:GKH40"/>
    <mergeCell ref="GKI40:GKK40"/>
    <mergeCell ref="GKL40:GKN40"/>
    <mergeCell ref="GJK40:GJM40"/>
    <mergeCell ref="GJN40:GJP40"/>
    <mergeCell ref="GJQ40:GJS40"/>
    <mergeCell ref="GJT40:GJV40"/>
    <mergeCell ref="GJW40:GJY40"/>
    <mergeCell ref="GIV40:GIX40"/>
    <mergeCell ref="GIY40:GJA40"/>
    <mergeCell ref="GJB40:GJD40"/>
    <mergeCell ref="GJE40:GJG40"/>
    <mergeCell ref="GJH40:GJJ40"/>
    <mergeCell ref="GIG40:GII40"/>
    <mergeCell ref="GIJ40:GIL40"/>
    <mergeCell ref="GIM40:GIO40"/>
    <mergeCell ref="GIP40:GIR40"/>
    <mergeCell ref="GIS40:GIU40"/>
    <mergeCell ref="GHR40:GHT40"/>
    <mergeCell ref="GHU40:GHW40"/>
    <mergeCell ref="GHX40:GHZ40"/>
    <mergeCell ref="GIA40:GIC40"/>
    <mergeCell ref="GID40:GIF40"/>
    <mergeCell ref="GHC40:GHE40"/>
    <mergeCell ref="GHF40:GHH40"/>
    <mergeCell ref="GHI40:GHK40"/>
    <mergeCell ref="GHL40:GHN40"/>
    <mergeCell ref="GHO40:GHQ40"/>
    <mergeCell ref="GGN40:GGP40"/>
    <mergeCell ref="GGQ40:GGS40"/>
    <mergeCell ref="GGT40:GGV40"/>
    <mergeCell ref="GGW40:GGY40"/>
    <mergeCell ref="GGZ40:GHB40"/>
    <mergeCell ref="GFY40:GGA40"/>
    <mergeCell ref="GGB40:GGD40"/>
    <mergeCell ref="GGE40:GGG40"/>
    <mergeCell ref="GGH40:GGJ40"/>
    <mergeCell ref="GGK40:GGM40"/>
    <mergeCell ref="GFJ40:GFL40"/>
    <mergeCell ref="GFM40:GFO40"/>
    <mergeCell ref="GFP40:GFR40"/>
    <mergeCell ref="GFS40:GFU40"/>
    <mergeCell ref="GFV40:GFX40"/>
    <mergeCell ref="GEU40:GEW40"/>
    <mergeCell ref="GEX40:GEZ40"/>
    <mergeCell ref="GFA40:GFC40"/>
    <mergeCell ref="GFD40:GFF40"/>
    <mergeCell ref="GFG40:GFI40"/>
    <mergeCell ref="GEF40:GEH40"/>
    <mergeCell ref="GEI40:GEK40"/>
    <mergeCell ref="GEL40:GEN40"/>
    <mergeCell ref="GEO40:GEQ40"/>
    <mergeCell ref="GER40:GET40"/>
    <mergeCell ref="GDQ40:GDS40"/>
    <mergeCell ref="GDT40:GDV40"/>
    <mergeCell ref="GDW40:GDY40"/>
    <mergeCell ref="GDZ40:GEB40"/>
    <mergeCell ref="GEC40:GEE40"/>
    <mergeCell ref="GDB40:GDD40"/>
    <mergeCell ref="GDE40:GDG40"/>
    <mergeCell ref="GDH40:GDJ40"/>
    <mergeCell ref="GDK40:GDM40"/>
    <mergeCell ref="GDN40:GDP40"/>
    <mergeCell ref="GCM40:GCO40"/>
    <mergeCell ref="GCP40:GCR40"/>
    <mergeCell ref="GCS40:GCU40"/>
    <mergeCell ref="GCV40:GCX40"/>
    <mergeCell ref="GCY40:GDA40"/>
    <mergeCell ref="GBX40:GBZ40"/>
    <mergeCell ref="GCA40:GCC40"/>
    <mergeCell ref="GCD40:GCF40"/>
    <mergeCell ref="GCG40:GCI40"/>
    <mergeCell ref="GCJ40:GCL40"/>
    <mergeCell ref="GBI40:GBK40"/>
    <mergeCell ref="GBL40:GBN40"/>
    <mergeCell ref="GBO40:GBQ40"/>
    <mergeCell ref="GBR40:GBT40"/>
    <mergeCell ref="GBU40:GBW40"/>
    <mergeCell ref="GAT40:GAV40"/>
    <mergeCell ref="GAW40:GAY40"/>
    <mergeCell ref="GAZ40:GBB40"/>
    <mergeCell ref="GBC40:GBE40"/>
    <mergeCell ref="GBF40:GBH40"/>
    <mergeCell ref="GAE40:GAG40"/>
    <mergeCell ref="GAH40:GAJ40"/>
    <mergeCell ref="GAK40:GAM40"/>
    <mergeCell ref="GAN40:GAP40"/>
    <mergeCell ref="GAQ40:GAS40"/>
    <mergeCell ref="FZP40:FZR40"/>
    <mergeCell ref="FZS40:FZU40"/>
    <mergeCell ref="FZV40:FZX40"/>
    <mergeCell ref="FZY40:GAA40"/>
    <mergeCell ref="GAB40:GAD40"/>
    <mergeCell ref="FZA40:FZC40"/>
    <mergeCell ref="FZD40:FZF40"/>
    <mergeCell ref="FZG40:FZI40"/>
    <mergeCell ref="FZJ40:FZL40"/>
    <mergeCell ref="FZM40:FZO40"/>
    <mergeCell ref="FYL40:FYN40"/>
    <mergeCell ref="FYO40:FYQ40"/>
    <mergeCell ref="FYR40:FYT40"/>
    <mergeCell ref="FYU40:FYW40"/>
    <mergeCell ref="FYX40:FYZ40"/>
    <mergeCell ref="FXW40:FXY40"/>
    <mergeCell ref="FXZ40:FYB40"/>
    <mergeCell ref="FYC40:FYE40"/>
    <mergeCell ref="FYF40:FYH40"/>
    <mergeCell ref="FYI40:FYK40"/>
    <mergeCell ref="FXH40:FXJ40"/>
    <mergeCell ref="FXK40:FXM40"/>
    <mergeCell ref="FXN40:FXP40"/>
    <mergeCell ref="FXQ40:FXS40"/>
    <mergeCell ref="FXT40:FXV40"/>
    <mergeCell ref="FWS40:FWU40"/>
    <mergeCell ref="FWV40:FWX40"/>
    <mergeCell ref="FWY40:FXA40"/>
    <mergeCell ref="FXB40:FXD40"/>
    <mergeCell ref="FXE40:FXG40"/>
    <mergeCell ref="FWD40:FWF40"/>
    <mergeCell ref="FWG40:FWI40"/>
    <mergeCell ref="FWJ40:FWL40"/>
    <mergeCell ref="FWM40:FWO40"/>
    <mergeCell ref="FWP40:FWR40"/>
    <mergeCell ref="FVO40:FVQ40"/>
    <mergeCell ref="FVR40:FVT40"/>
    <mergeCell ref="FVU40:FVW40"/>
    <mergeCell ref="FVX40:FVZ40"/>
    <mergeCell ref="FWA40:FWC40"/>
    <mergeCell ref="FUZ40:FVB40"/>
    <mergeCell ref="FVC40:FVE40"/>
    <mergeCell ref="FVF40:FVH40"/>
    <mergeCell ref="FVI40:FVK40"/>
    <mergeCell ref="FVL40:FVN40"/>
    <mergeCell ref="FUK40:FUM40"/>
    <mergeCell ref="FUN40:FUP40"/>
    <mergeCell ref="FUQ40:FUS40"/>
    <mergeCell ref="FUT40:FUV40"/>
    <mergeCell ref="FUW40:FUY40"/>
    <mergeCell ref="FTV40:FTX40"/>
    <mergeCell ref="FTY40:FUA40"/>
    <mergeCell ref="FUB40:FUD40"/>
    <mergeCell ref="FUE40:FUG40"/>
    <mergeCell ref="FUH40:FUJ40"/>
    <mergeCell ref="FTG40:FTI40"/>
    <mergeCell ref="FTJ40:FTL40"/>
    <mergeCell ref="FTM40:FTO40"/>
    <mergeCell ref="FTP40:FTR40"/>
    <mergeCell ref="FTS40:FTU40"/>
    <mergeCell ref="FSR40:FST40"/>
    <mergeCell ref="FSU40:FSW40"/>
    <mergeCell ref="FSX40:FSZ40"/>
    <mergeCell ref="FTA40:FTC40"/>
    <mergeCell ref="FTD40:FTF40"/>
    <mergeCell ref="FSC40:FSE40"/>
    <mergeCell ref="FSF40:FSH40"/>
    <mergeCell ref="FSI40:FSK40"/>
    <mergeCell ref="FSL40:FSN40"/>
    <mergeCell ref="FSO40:FSQ40"/>
    <mergeCell ref="FRN40:FRP40"/>
    <mergeCell ref="FRQ40:FRS40"/>
    <mergeCell ref="FRT40:FRV40"/>
    <mergeCell ref="FRW40:FRY40"/>
    <mergeCell ref="FRZ40:FSB40"/>
    <mergeCell ref="FQY40:FRA40"/>
    <mergeCell ref="FRB40:FRD40"/>
    <mergeCell ref="FRE40:FRG40"/>
    <mergeCell ref="FRH40:FRJ40"/>
    <mergeCell ref="FRK40:FRM40"/>
    <mergeCell ref="FQJ40:FQL40"/>
    <mergeCell ref="FQM40:FQO40"/>
    <mergeCell ref="FQP40:FQR40"/>
    <mergeCell ref="FQS40:FQU40"/>
    <mergeCell ref="FQV40:FQX40"/>
    <mergeCell ref="FPU40:FPW40"/>
    <mergeCell ref="FPX40:FPZ40"/>
    <mergeCell ref="FQA40:FQC40"/>
    <mergeCell ref="FQD40:FQF40"/>
    <mergeCell ref="FQG40:FQI40"/>
    <mergeCell ref="FPF40:FPH40"/>
    <mergeCell ref="FPI40:FPK40"/>
    <mergeCell ref="FPL40:FPN40"/>
    <mergeCell ref="FPO40:FPQ40"/>
    <mergeCell ref="FPR40:FPT40"/>
    <mergeCell ref="FOQ40:FOS40"/>
    <mergeCell ref="FOT40:FOV40"/>
    <mergeCell ref="FOW40:FOY40"/>
    <mergeCell ref="FOZ40:FPB40"/>
    <mergeCell ref="FPC40:FPE40"/>
    <mergeCell ref="FOB40:FOD40"/>
    <mergeCell ref="FOE40:FOG40"/>
    <mergeCell ref="FOH40:FOJ40"/>
    <mergeCell ref="FOK40:FOM40"/>
    <mergeCell ref="FON40:FOP40"/>
    <mergeCell ref="FNM40:FNO40"/>
    <mergeCell ref="FNP40:FNR40"/>
    <mergeCell ref="FNS40:FNU40"/>
    <mergeCell ref="FNV40:FNX40"/>
    <mergeCell ref="FNY40:FOA40"/>
    <mergeCell ref="FMX40:FMZ40"/>
    <mergeCell ref="FNA40:FNC40"/>
    <mergeCell ref="FND40:FNF40"/>
    <mergeCell ref="FNG40:FNI40"/>
    <mergeCell ref="FNJ40:FNL40"/>
    <mergeCell ref="FMI40:FMK40"/>
    <mergeCell ref="FML40:FMN40"/>
    <mergeCell ref="FMO40:FMQ40"/>
    <mergeCell ref="FMR40:FMT40"/>
    <mergeCell ref="FMU40:FMW40"/>
    <mergeCell ref="FLT40:FLV40"/>
    <mergeCell ref="FLW40:FLY40"/>
    <mergeCell ref="FLZ40:FMB40"/>
    <mergeCell ref="FMC40:FME40"/>
    <mergeCell ref="FMF40:FMH40"/>
    <mergeCell ref="FLE40:FLG40"/>
    <mergeCell ref="FLH40:FLJ40"/>
    <mergeCell ref="FLK40:FLM40"/>
    <mergeCell ref="FLN40:FLP40"/>
    <mergeCell ref="FLQ40:FLS40"/>
    <mergeCell ref="FKP40:FKR40"/>
    <mergeCell ref="FKS40:FKU40"/>
    <mergeCell ref="FKV40:FKX40"/>
    <mergeCell ref="FKY40:FLA40"/>
    <mergeCell ref="FLB40:FLD40"/>
    <mergeCell ref="FKA40:FKC40"/>
    <mergeCell ref="FKD40:FKF40"/>
    <mergeCell ref="FKG40:FKI40"/>
    <mergeCell ref="FKJ40:FKL40"/>
    <mergeCell ref="FKM40:FKO40"/>
    <mergeCell ref="FJL40:FJN40"/>
    <mergeCell ref="FJO40:FJQ40"/>
    <mergeCell ref="FJR40:FJT40"/>
    <mergeCell ref="FJU40:FJW40"/>
    <mergeCell ref="FJX40:FJZ40"/>
    <mergeCell ref="FIW40:FIY40"/>
    <mergeCell ref="FIZ40:FJB40"/>
    <mergeCell ref="FJC40:FJE40"/>
    <mergeCell ref="FJF40:FJH40"/>
    <mergeCell ref="FJI40:FJK40"/>
    <mergeCell ref="FIH40:FIJ40"/>
    <mergeCell ref="FIK40:FIM40"/>
    <mergeCell ref="FIN40:FIP40"/>
    <mergeCell ref="FIQ40:FIS40"/>
    <mergeCell ref="FIT40:FIV40"/>
    <mergeCell ref="FHS40:FHU40"/>
    <mergeCell ref="FHV40:FHX40"/>
    <mergeCell ref="FHY40:FIA40"/>
    <mergeCell ref="FIB40:FID40"/>
    <mergeCell ref="FIE40:FIG40"/>
    <mergeCell ref="FHD40:FHF40"/>
    <mergeCell ref="FHG40:FHI40"/>
    <mergeCell ref="FHJ40:FHL40"/>
    <mergeCell ref="FHM40:FHO40"/>
    <mergeCell ref="FHP40:FHR40"/>
    <mergeCell ref="FGO40:FGQ40"/>
    <mergeCell ref="FGR40:FGT40"/>
    <mergeCell ref="FGU40:FGW40"/>
    <mergeCell ref="FGX40:FGZ40"/>
    <mergeCell ref="FHA40:FHC40"/>
    <mergeCell ref="FFZ40:FGB40"/>
    <mergeCell ref="FGC40:FGE40"/>
    <mergeCell ref="FGF40:FGH40"/>
    <mergeCell ref="FGI40:FGK40"/>
    <mergeCell ref="FGL40:FGN40"/>
    <mergeCell ref="FFK40:FFM40"/>
    <mergeCell ref="FFN40:FFP40"/>
    <mergeCell ref="FFQ40:FFS40"/>
    <mergeCell ref="FFT40:FFV40"/>
    <mergeCell ref="FFW40:FFY40"/>
    <mergeCell ref="FEV40:FEX40"/>
    <mergeCell ref="FEY40:FFA40"/>
    <mergeCell ref="FFB40:FFD40"/>
    <mergeCell ref="FFE40:FFG40"/>
    <mergeCell ref="FFH40:FFJ40"/>
    <mergeCell ref="FEG40:FEI40"/>
    <mergeCell ref="FEJ40:FEL40"/>
    <mergeCell ref="FEM40:FEO40"/>
    <mergeCell ref="FEP40:FER40"/>
    <mergeCell ref="FES40:FEU40"/>
    <mergeCell ref="FDR40:FDT40"/>
    <mergeCell ref="FDU40:FDW40"/>
    <mergeCell ref="FDX40:FDZ40"/>
    <mergeCell ref="FEA40:FEC40"/>
    <mergeCell ref="FED40:FEF40"/>
    <mergeCell ref="FDC40:FDE40"/>
    <mergeCell ref="FDF40:FDH40"/>
    <mergeCell ref="FDI40:FDK40"/>
    <mergeCell ref="FDL40:FDN40"/>
    <mergeCell ref="FDO40:FDQ40"/>
    <mergeCell ref="FCN40:FCP40"/>
    <mergeCell ref="FCQ40:FCS40"/>
    <mergeCell ref="FCT40:FCV40"/>
    <mergeCell ref="FCW40:FCY40"/>
    <mergeCell ref="FCZ40:FDB40"/>
    <mergeCell ref="FBY40:FCA40"/>
    <mergeCell ref="FCB40:FCD40"/>
    <mergeCell ref="FCE40:FCG40"/>
    <mergeCell ref="FCH40:FCJ40"/>
    <mergeCell ref="FCK40:FCM40"/>
    <mergeCell ref="FBJ40:FBL40"/>
    <mergeCell ref="FBM40:FBO40"/>
    <mergeCell ref="FBP40:FBR40"/>
    <mergeCell ref="FBS40:FBU40"/>
    <mergeCell ref="FBV40:FBX40"/>
    <mergeCell ref="FAU40:FAW40"/>
    <mergeCell ref="FAX40:FAZ40"/>
    <mergeCell ref="FBA40:FBC40"/>
    <mergeCell ref="FBD40:FBF40"/>
    <mergeCell ref="FBG40:FBI40"/>
    <mergeCell ref="FAF40:FAH40"/>
    <mergeCell ref="FAI40:FAK40"/>
    <mergeCell ref="FAL40:FAN40"/>
    <mergeCell ref="FAO40:FAQ40"/>
    <mergeCell ref="FAR40:FAT40"/>
    <mergeCell ref="EZQ40:EZS40"/>
    <mergeCell ref="EZT40:EZV40"/>
    <mergeCell ref="EZW40:EZY40"/>
    <mergeCell ref="EZZ40:FAB40"/>
    <mergeCell ref="FAC40:FAE40"/>
    <mergeCell ref="EZB40:EZD40"/>
    <mergeCell ref="EZE40:EZG40"/>
    <mergeCell ref="EZH40:EZJ40"/>
    <mergeCell ref="EZK40:EZM40"/>
    <mergeCell ref="EZN40:EZP40"/>
    <mergeCell ref="EYM40:EYO40"/>
    <mergeCell ref="EYP40:EYR40"/>
    <mergeCell ref="EYS40:EYU40"/>
    <mergeCell ref="EYV40:EYX40"/>
    <mergeCell ref="EYY40:EZA40"/>
    <mergeCell ref="EXX40:EXZ40"/>
    <mergeCell ref="EYA40:EYC40"/>
    <mergeCell ref="EYD40:EYF40"/>
    <mergeCell ref="EYG40:EYI40"/>
    <mergeCell ref="EYJ40:EYL40"/>
    <mergeCell ref="EXI40:EXK40"/>
    <mergeCell ref="EXL40:EXN40"/>
    <mergeCell ref="EXO40:EXQ40"/>
    <mergeCell ref="EXR40:EXT40"/>
    <mergeCell ref="EXU40:EXW40"/>
    <mergeCell ref="EWT40:EWV40"/>
    <mergeCell ref="EWW40:EWY40"/>
    <mergeCell ref="EWZ40:EXB40"/>
    <mergeCell ref="EXC40:EXE40"/>
    <mergeCell ref="EXF40:EXH40"/>
    <mergeCell ref="EWE40:EWG40"/>
    <mergeCell ref="EWH40:EWJ40"/>
    <mergeCell ref="EWK40:EWM40"/>
    <mergeCell ref="EWN40:EWP40"/>
    <mergeCell ref="EWQ40:EWS40"/>
    <mergeCell ref="EVP40:EVR40"/>
    <mergeCell ref="EVS40:EVU40"/>
    <mergeCell ref="EVV40:EVX40"/>
    <mergeCell ref="EVY40:EWA40"/>
    <mergeCell ref="EWB40:EWD40"/>
    <mergeCell ref="EVA40:EVC40"/>
    <mergeCell ref="EVD40:EVF40"/>
    <mergeCell ref="EVG40:EVI40"/>
    <mergeCell ref="EVJ40:EVL40"/>
    <mergeCell ref="EVM40:EVO40"/>
    <mergeCell ref="EUL40:EUN40"/>
    <mergeCell ref="EUO40:EUQ40"/>
    <mergeCell ref="EUR40:EUT40"/>
    <mergeCell ref="EUU40:EUW40"/>
    <mergeCell ref="EUX40:EUZ40"/>
    <mergeCell ref="ETW40:ETY40"/>
    <mergeCell ref="ETZ40:EUB40"/>
    <mergeCell ref="EUC40:EUE40"/>
    <mergeCell ref="EUF40:EUH40"/>
    <mergeCell ref="EUI40:EUK40"/>
    <mergeCell ref="ETH40:ETJ40"/>
    <mergeCell ref="ETK40:ETM40"/>
    <mergeCell ref="ETN40:ETP40"/>
    <mergeCell ref="ETQ40:ETS40"/>
    <mergeCell ref="ETT40:ETV40"/>
    <mergeCell ref="ESS40:ESU40"/>
    <mergeCell ref="ESV40:ESX40"/>
    <mergeCell ref="ESY40:ETA40"/>
    <mergeCell ref="ETB40:ETD40"/>
    <mergeCell ref="ETE40:ETG40"/>
    <mergeCell ref="ESD40:ESF40"/>
    <mergeCell ref="ESG40:ESI40"/>
    <mergeCell ref="ESJ40:ESL40"/>
    <mergeCell ref="ESM40:ESO40"/>
    <mergeCell ref="ESP40:ESR40"/>
    <mergeCell ref="ERO40:ERQ40"/>
    <mergeCell ref="ERR40:ERT40"/>
    <mergeCell ref="ERU40:ERW40"/>
    <mergeCell ref="ERX40:ERZ40"/>
    <mergeCell ref="ESA40:ESC40"/>
    <mergeCell ref="EQZ40:ERB40"/>
    <mergeCell ref="ERC40:ERE40"/>
    <mergeCell ref="ERF40:ERH40"/>
    <mergeCell ref="ERI40:ERK40"/>
    <mergeCell ref="ERL40:ERN40"/>
    <mergeCell ref="EQK40:EQM40"/>
    <mergeCell ref="EQN40:EQP40"/>
    <mergeCell ref="EQQ40:EQS40"/>
    <mergeCell ref="EQT40:EQV40"/>
    <mergeCell ref="EQW40:EQY40"/>
    <mergeCell ref="EPV40:EPX40"/>
    <mergeCell ref="EPY40:EQA40"/>
    <mergeCell ref="EQB40:EQD40"/>
    <mergeCell ref="EQE40:EQG40"/>
    <mergeCell ref="EQH40:EQJ40"/>
    <mergeCell ref="EPG40:EPI40"/>
    <mergeCell ref="EPJ40:EPL40"/>
    <mergeCell ref="EPM40:EPO40"/>
    <mergeCell ref="EPP40:EPR40"/>
    <mergeCell ref="EPS40:EPU40"/>
    <mergeCell ref="EOR40:EOT40"/>
    <mergeCell ref="EOU40:EOW40"/>
    <mergeCell ref="EOX40:EOZ40"/>
    <mergeCell ref="EPA40:EPC40"/>
    <mergeCell ref="EPD40:EPF40"/>
    <mergeCell ref="EOC40:EOE40"/>
    <mergeCell ref="EOF40:EOH40"/>
    <mergeCell ref="EOI40:EOK40"/>
    <mergeCell ref="EOL40:EON40"/>
    <mergeCell ref="EOO40:EOQ40"/>
    <mergeCell ref="ENN40:ENP40"/>
    <mergeCell ref="ENQ40:ENS40"/>
    <mergeCell ref="ENT40:ENV40"/>
    <mergeCell ref="ENW40:ENY40"/>
    <mergeCell ref="ENZ40:EOB40"/>
    <mergeCell ref="EMY40:ENA40"/>
    <mergeCell ref="ENB40:END40"/>
    <mergeCell ref="ENE40:ENG40"/>
    <mergeCell ref="ENH40:ENJ40"/>
    <mergeCell ref="ENK40:ENM40"/>
    <mergeCell ref="EMJ40:EML40"/>
    <mergeCell ref="EMM40:EMO40"/>
    <mergeCell ref="EMP40:EMR40"/>
    <mergeCell ref="EMS40:EMU40"/>
    <mergeCell ref="EMV40:EMX40"/>
    <mergeCell ref="ELU40:ELW40"/>
    <mergeCell ref="ELX40:ELZ40"/>
    <mergeCell ref="EMA40:EMC40"/>
    <mergeCell ref="EMD40:EMF40"/>
    <mergeCell ref="EMG40:EMI40"/>
    <mergeCell ref="ELF40:ELH40"/>
    <mergeCell ref="ELI40:ELK40"/>
    <mergeCell ref="ELL40:ELN40"/>
    <mergeCell ref="ELO40:ELQ40"/>
    <mergeCell ref="ELR40:ELT40"/>
    <mergeCell ref="EKQ40:EKS40"/>
    <mergeCell ref="EKT40:EKV40"/>
    <mergeCell ref="EKW40:EKY40"/>
    <mergeCell ref="EKZ40:ELB40"/>
    <mergeCell ref="ELC40:ELE40"/>
    <mergeCell ref="EKB40:EKD40"/>
    <mergeCell ref="EKE40:EKG40"/>
    <mergeCell ref="EKH40:EKJ40"/>
    <mergeCell ref="EKK40:EKM40"/>
    <mergeCell ref="EKN40:EKP40"/>
    <mergeCell ref="EJM40:EJO40"/>
    <mergeCell ref="EJP40:EJR40"/>
    <mergeCell ref="EJS40:EJU40"/>
    <mergeCell ref="EJV40:EJX40"/>
    <mergeCell ref="EJY40:EKA40"/>
    <mergeCell ref="EIX40:EIZ40"/>
    <mergeCell ref="EJA40:EJC40"/>
    <mergeCell ref="EJD40:EJF40"/>
    <mergeCell ref="EJG40:EJI40"/>
    <mergeCell ref="EJJ40:EJL40"/>
    <mergeCell ref="EII40:EIK40"/>
    <mergeCell ref="EIL40:EIN40"/>
    <mergeCell ref="EIO40:EIQ40"/>
    <mergeCell ref="EIR40:EIT40"/>
    <mergeCell ref="EIU40:EIW40"/>
    <mergeCell ref="EHT40:EHV40"/>
    <mergeCell ref="EHW40:EHY40"/>
    <mergeCell ref="EHZ40:EIB40"/>
    <mergeCell ref="EIC40:EIE40"/>
    <mergeCell ref="EIF40:EIH40"/>
    <mergeCell ref="EHE40:EHG40"/>
    <mergeCell ref="EHH40:EHJ40"/>
    <mergeCell ref="EHK40:EHM40"/>
    <mergeCell ref="EHN40:EHP40"/>
    <mergeCell ref="EHQ40:EHS40"/>
    <mergeCell ref="EGP40:EGR40"/>
    <mergeCell ref="EGS40:EGU40"/>
    <mergeCell ref="EGV40:EGX40"/>
    <mergeCell ref="EGY40:EHA40"/>
    <mergeCell ref="EHB40:EHD40"/>
    <mergeCell ref="EGA40:EGC40"/>
    <mergeCell ref="EGD40:EGF40"/>
    <mergeCell ref="EGG40:EGI40"/>
    <mergeCell ref="EGJ40:EGL40"/>
    <mergeCell ref="EGM40:EGO40"/>
    <mergeCell ref="EFL40:EFN40"/>
    <mergeCell ref="EFO40:EFQ40"/>
    <mergeCell ref="EFR40:EFT40"/>
    <mergeCell ref="EFU40:EFW40"/>
    <mergeCell ref="EFX40:EFZ40"/>
    <mergeCell ref="EEW40:EEY40"/>
    <mergeCell ref="EEZ40:EFB40"/>
    <mergeCell ref="EFC40:EFE40"/>
    <mergeCell ref="EFF40:EFH40"/>
    <mergeCell ref="EFI40:EFK40"/>
    <mergeCell ref="EEH40:EEJ40"/>
    <mergeCell ref="EEK40:EEM40"/>
    <mergeCell ref="EEN40:EEP40"/>
    <mergeCell ref="EEQ40:EES40"/>
    <mergeCell ref="EET40:EEV40"/>
    <mergeCell ref="EDS40:EDU40"/>
    <mergeCell ref="EDV40:EDX40"/>
    <mergeCell ref="EDY40:EEA40"/>
    <mergeCell ref="EEB40:EED40"/>
    <mergeCell ref="EEE40:EEG40"/>
    <mergeCell ref="EDD40:EDF40"/>
    <mergeCell ref="EDG40:EDI40"/>
    <mergeCell ref="EDJ40:EDL40"/>
    <mergeCell ref="EDM40:EDO40"/>
    <mergeCell ref="EDP40:EDR40"/>
    <mergeCell ref="ECO40:ECQ40"/>
    <mergeCell ref="ECR40:ECT40"/>
    <mergeCell ref="ECU40:ECW40"/>
    <mergeCell ref="ECX40:ECZ40"/>
    <mergeCell ref="EDA40:EDC40"/>
    <mergeCell ref="EBZ40:ECB40"/>
    <mergeCell ref="ECC40:ECE40"/>
    <mergeCell ref="ECF40:ECH40"/>
    <mergeCell ref="ECI40:ECK40"/>
    <mergeCell ref="ECL40:ECN40"/>
    <mergeCell ref="EBK40:EBM40"/>
    <mergeCell ref="EBN40:EBP40"/>
    <mergeCell ref="EBQ40:EBS40"/>
    <mergeCell ref="EBT40:EBV40"/>
    <mergeCell ref="EBW40:EBY40"/>
    <mergeCell ref="EAV40:EAX40"/>
    <mergeCell ref="EAY40:EBA40"/>
    <mergeCell ref="EBB40:EBD40"/>
    <mergeCell ref="EBE40:EBG40"/>
    <mergeCell ref="EBH40:EBJ40"/>
    <mergeCell ref="EAG40:EAI40"/>
    <mergeCell ref="EAJ40:EAL40"/>
    <mergeCell ref="EAM40:EAO40"/>
    <mergeCell ref="EAP40:EAR40"/>
    <mergeCell ref="EAS40:EAU40"/>
    <mergeCell ref="DZR40:DZT40"/>
    <mergeCell ref="DZU40:DZW40"/>
    <mergeCell ref="DZX40:DZZ40"/>
    <mergeCell ref="EAA40:EAC40"/>
    <mergeCell ref="EAD40:EAF40"/>
    <mergeCell ref="DZC40:DZE40"/>
    <mergeCell ref="DZF40:DZH40"/>
    <mergeCell ref="DZI40:DZK40"/>
    <mergeCell ref="DZL40:DZN40"/>
    <mergeCell ref="DZO40:DZQ40"/>
    <mergeCell ref="DYN40:DYP40"/>
    <mergeCell ref="DYQ40:DYS40"/>
    <mergeCell ref="DYT40:DYV40"/>
    <mergeCell ref="DYW40:DYY40"/>
    <mergeCell ref="DYZ40:DZB40"/>
    <mergeCell ref="DXY40:DYA40"/>
    <mergeCell ref="DYB40:DYD40"/>
    <mergeCell ref="DYE40:DYG40"/>
    <mergeCell ref="DYH40:DYJ40"/>
    <mergeCell ref="DYK40:DYM40"/>
    <mergeCell ref="DXJ40:DXL40"/>
    <mergeCell ref="DXM40:DXO40"/>
    <mergeCell ref="DXP40:DXR40"/>
    <mergeCell ref="DXS40:DXU40"/>
    <mergeCell ref="DXV40:DXX40"/>
    <mergeCell ref="DWU40:DWW40"/>
    <mergeCell ref="DWX40:DWZ40"/>
    <mergeCell ref="DXA40:DXC40"/>
    <mergeCell ref="DXD40:DXF40"/>
    <mergeCell ref="DXG40:DXI40"/>
    <mergeCell ref="DWF40:DWH40"/>
    <mergeCell ref="DWI40:DWK40"/>
    <mergeCell ref="DWL40:DWN40"/>
    <mergeCell ref="DWO40:DWQ40"/>
    <mergeCell ref="DWR40:DWT40"/>
    <mergeCell ref="DVQ40:DVS40"/>
    <mergeCell ref="DVT40:DVV40"/>
    <mergeCell ref="DVW40:DVY40"/>
    <mergeCell ref="DVZ40:DWB40"/>
    <mergeCell ref="DWC40:DWE40"/>
    <mergeCell ref="DVB40:DVD40"/>
    <mergeCell ref="DVE40:DVG40"/>
    <mergeCell ref="DVH40:DVJ40"/>
    <mergeCell ref="DVK40:DVM40"/>
    <mergeCell ref="DVN40:DVP40"/>
    <mergeCell ref="DUM40:DUO40"/>
    <mergeCell ref="DUP40:DUR40"/>
    <mergeCell ref="DUS40:DUU40"/>
    <mergeCell ref="DUV40:DUX40"/>
    <mergeCell ref="DUY40:DVA40"/>
    <mergeCell ref="DTX40:DTZ40"/>
    <mergeCell ref="DUA40:DUC40"/>
    <mergeCell ref="DUD40:DUF40"/>
    <mergeCell ref="DUG40:DUI40"/>
    <mergeCell ref="DUJ40:DUL40"/>
    <mergeCell ref="DTI40:DTK40"/>
    <mergeCell ref="DTL40:DTN40"/>
    <mergeCell ref="DTO40:DTQ40"/>
    <mergeCell ref="DTR40:DTT40"/>
    <mergeCell ref="DTU40:DTW40"/>
    <mergeCell ref="DST40:DSV40"/>
    <mergeCell ref="DSW40:DSY40"/>
    <mergeCell ref="DSZ40:DTB40"/>
    <mergeCell ref="DTC40:DTE40"/>
    <mergeCell ref="DTF40:DTH40"/>
    <mergeCell ref="DSE40:DSG40"/>
    <mergeCell ref="DSH40:DSJ40"/>
    <mergeCell ref="DSK40:DSM40"/>
    <mergeCell ref="DSN40:DSP40"/>
    <mergeCell ref="DSQ40:DSS40"/>
    <mergeCell ref="DRP40:DRR40"/>
    <mergeCell ref="DRS40:DRU40"/>
    <mergeCell ref="DRV40:DRX40"/>
    <mergeCell ref="DRY40:DSA40"/>
    <mergeCell ref="DSB40:DSD40"/>
    <mergeCell ref="DRA40:DRC40"/>
    <mergeCell ref="DRD40:DRF40"/>
    <mergeCell ref="DRG40:DRI40"/>
    <mergeCell ref="DRJ40:DRL40"/>
    <mergeCell ref="DRM40:DRO40"/>
    <mergeCell ref="DQL40:DQN40"/>
    <mergeCell ref="DQO40:DQQ40"/>
    <mergeCell ref="DQR40:DQT40"/>
    <mergeCell ref="DQU40:DQW40"/>
    <mergeCell ref="DQX40:DQZ40"/>
    <mergeCell ref="DPW40:DPY40"/>
    <mergeCell ref="DPZ40:DQB40"/>
    <mergeCell ref="DQC40:DQE40"/>
    <mergeCell ref="DQF40:DQH40"/>
    <mergeCell ref="DQI40:DQK40"/>
    <mergeCell ref="DPH40:DPJ40"/>
    <mergeCell ref="DPK40:DPM40"/>
    <mergeCell ref="DPN40:DPP40"/>
    <mergeCell ref="DPQ40:DPS40"/>
    <mergeCell ref="DPT40:DPV40"/>
    <mergeCell ref="DOS40:DOU40"/>
    <mergeCell ref="DOV40:DOX40"/>
    <mergeCell ref="DOY40:DPA40"/>
    <mergeCell ref="DPB40:DPD40"/>
    <mergeCell ref="DPE40:DPG40"/>
    <mergeCell ref="DOD40:DOF40"/>
    <mergeCell ref="DOG40:DOI40"/>
    <mergeCell ref="DOJ40:DOL40"/>
    <mergeCell ref="DOM40:DOO40"/>
    <mergeCell ref="DOP40:DOR40"/>
    <mergeCell ref="DNO40:DNQ40"/>
    <mergeCell ref="DNR40:DNT40"/>
    <mergeCell ref="DNU40:DNW40"/>
    <mergeCell ref="DNX40:DNZ40"/>
    <mergeCell ref="DOA40:DOC40"/>
    <mergeCell ref="DMZ40:DNB40"/>
    <mergeCell ref="DNC40:DNE40"/>
    <mergeCell ref="DNF40:DNH40"/>
    <mergeCell ref="DNI40:DNK40"/>
    <mergeCell ref="DNL40:DNN40"/>
    <mergeCell ref="DMK40:DMM40"/>
    <mergeCell ref="DMN40:DMP40"/>
    <mergeCell ref="DMQ40:DMS40"/>
    <mergeCell ref="DMT40:DMV40"/>
    <mergeCell ref="DMW40:DMY40"/>
    <mergeCell ref="DLV40:DLX40"/>
    <mergeCell ref="DLY40:DMA40"/>
    <mergeCell ref="DMB40:DMD40"/>
    <mergeCell ref="DME40:DMG40"/>
    <mergeCell ref="DMH40:DMJ40"/>
    <mergeCell ref="DLG40:DLI40"/>
    <mergeCell ref="DLJ40:DLL40"/>
    <mergeCell ref="DLM40:DLO40"/>
    <mergeCell ref="DLP40:DLR40"/>
    <mergeCell ref="DLS40:DLU40"/>
    <mergeCell ref="DKR40:DKT40"/>
    <mergeCell ref="DKU40:DKW40"/>
    <mergeCell ref="DKX40:DKZ40"/>
    <mergeCell ref="DLA40:DLC40"/>
    <mergeCell ref="DLD40:DLF40"/>
    <mergeCell ref="DKC40:DKE40"/>
    <mergeCell ref="DKF40:DKH40"/>
    <mergeCell ref="DKI40:DKK40"/>
    <mergeCell ref="DKL40:DKN40"/>
    <mergeCell ref="DKO40:DKQ40"/>
    <mergeCell ref="DJN40:DJP40"/>
    <mergeCell ref="DJQ40:DJS40"/>
    <mergeCell ref="DJT40:DJV40"/>
    <mergeCell ref="DJW40:DJY40"/>
    <mergeCell ref="DJZ40:DKB40"/>
    <mergeCell ref="DIY40:DJA40"/>
    <mergeCell ref="DJB40:DJD40"/>
    <mergeCell ref="DJE40:DJG40"/>
    <mergeCell ref="DJH40:DJJ40"/>
    <mergeCell ref="DJK40:DJM40"/>
    <mergeCell ref="DIJ40:DIL40"/>
    <mergeCell ref="DIM40:DIO40"/>
    <mergeCell ref="DIP40:DIR40"/>
    <mergeCell ref="DIS40:DIU40"/>
    <mergeCell ref="DIV40:DIX40"/>
    <mergeCell ref="DHU40:DHW40"/>
    <mergeCell ref="DHX40:DHZ40"/>
    <mergeCell ref="DIA40:DIC40"/>
    <mergeCell ref="DID40:DIF40"/>
    <mergeCell ref="DIG40:DII40"/>
    <mergeCell ref="DHF40:DHH40"/>
    <mergeCell ref="DHI40:DHK40"/>
    <mergeCell ref="DHL40:DHN40"/>
    <mergeCell ref="DHO40:DHQ40"/>
    <mergeCell ref="DHR40:DHT40"/>
    <mergeCell ref="DGQ40:DGS40"/>
    <mergeCell ref="DGT40:DGV40"/>
    <mergeCell ref="DGW40:DGY40"/>
    <mergeCell ref="DGZ40:DHB40"/>
    <mergeCell ref="DHC40:DHE40"/>
    <mergeCell ref="DGB40:DGD40"/>
    <mergeCell ref="DGE40:DGG40"/>
    <mergeCell ref="DGH40:DGJ40"/>
    <mergeCell ref="DGK40:DGM40"/>
    <mergeCell ref="DGN40:DGP40"/>
    <mergeCell ref="DFM40:DFO40"/>
    <mergeCell ref="DFP40:DFR40"/>
    <mergeCell ref="DFS40:DFU40"/>
    <mergeCell ref="DFV40:DFX40"/>
    <mergeCell ref="DFY40:DGA40"/>
    <mergeCell ref="DEX40:DEZ40"/>
    <mergeCell ref="DFA40:DFC40"/>
    <mergeCell ref="DFD40:DFF40"/>
    <mergeCell ref="DFG40:DFI40"/>
    <mergeCell ref="DFJ40:DFL40"/>
    <mergeCell ref="DEI40:DEK40"/>
    <mergeCell ref="DEL40:DEN40"/>
    <mergeCell ref="DEO40:DEQ40"/>
    <mergeCell ref="DER40:DET40"/>
    <mergeCell ref="DEU40:DEW40"/>
    <mergeCell ref="DDT40:DDV40"/>
    <mergeCell ref="DDW40:DDY40"/>
    <mergeCell ref="DDZ40:DEB40"/>
    <mergeCell ref="DEC40:DEE40"/>
    <mergeCell ref="DEF40:DEH40"/>
    <mergeCell ref="DDE40:DDG40"/>
    <mergeCell ref="DDH40:DDJ40"/>
    <mergeCell ref="DDK40:DDM40"/>
    <mergeCell ref="DDN40:DDP40"/>
    <mergeCell ref="DDQ40:DDS40"/>
    <mergeCell ref="DCP40:DCR40"/>
    <mergeCell ref="DCS40:DCU40"/>
    <mergeCell ref="DCV40:DCX40"/>
    <mergeCell ref="DCY40:DDA40"/>
    <mergeCell ref="DDB40:DDD40"/>
    <mergeCell ref="DCA40:DCC40"/>
    <mergeCell ref="DCD40:DCF40"/>
    <mergeCell ref="DCG40:DCI40"/>
    <mergeCell ref="DCJ40:DCL40"/>
    <mergeCell ref="DCM40:DCO40"/>
    <mergeCell ref="DBL40:DBN40"/>
    <mergeCell ref="DBO40:DBQ40"/>
    <mergeCell ref="DBR40:DBT40"/>
    <mergeCell ref="DBU40:DBW40"/>
    <mergeCell ref="DBX40:DBZ40"/>
    <mergeCell ref="DAW40:DAY40"/>
    <mergeCell ref="DAZ40:DBB40"/>
    <mergeCell ref="DBC40:DBE40"/>
    <mergeCell ref="DBF40:DBH40"/>
    <mergeCell ref="DBI40:DBK40"/>
    <mergeCell ref="DAH40:DAJ40"/>
    <mergeCell ref="DAK40:DAM40"/>
    <mergeCell ref="DAN40:DAP40"/>
    <mergeCell ref="DAQ40:DAS40"/>
    <mergeCell ref="DAT40:DAV40"/>
    <mergeCell ref="CZS40:CZU40"/>
    <mergeCell ref="CZV40:CZX40"/>
    <mergeCell ref="CZY40:DAA40"/>
    <mergeCell ref="DAB40:DAD40"/>
    <mergeCell ref="DAE40:DAG40"/>
    <mergeCell ref="CZD40:CZF40"/>
    <mergeCell ref="CZG40:CZI40"/>
    <mergeCell ref="CZJ40:CZL40"/>
    <mergeCell ref="CZM40:CZO40"/>
    <mergeCell ref="CZP40:CZR40"/>
    <mergeCell ref="CYO40:CYQ40"/>
    <mergeCell ref="CYR40:CYT40"/>
    <mergeCell ref="CYU40:CYW40"/>
    <mergeCell ref="CYX40:CYZ40"/>
    <mergeCell ref="CZA40:CZC40"/>
    <mergeCell ref="CXZ40:CYB40"/>
    <mergeCell ref="CYC40:CYE40"/>
    <mergeCell ref="CYF40:CYH40"/>
    <mergeCell ref="CYI40:CYK40"/>
    <mergeCell ref="CYL40:CYN40"/>
    <mergeCell ref="CXK40:CXM40"/>
    <mergeCell ref="CXN40:CXP40"/>
    <mergeCell ref="CXQ40:CXS40"/>
    <mergeCell ref="CXT40:CXV40"/>
    <mergeCell ref="CXW40:CXY40"/>
    <mergeCell ref="CWV40:CWX40"/>
    <mergeCell ref="CWY40:CXA40"/>
    <mergeCell ref="CXB40:CXD40"/>
    <mergeCell ref="CXE40:CXG40"/>
    <mergeCell ref="CXH40:CXJ40"/>
    <mergeCell ref="CWG40:CWI40"/>
    <mergeCell ref="CWJ40:CWL40"/>
    <mergeCell ref="CWM40:CWO40"/>
    <mergeCell ref="CWP40:CWR40"/>
    <mergeCell ref="CWS40:CWU40"/>
    <mergeCell ref="CVR40:CVT40"/>
    <mergeCell ref="CVU40:CVW40"/>
    <mergeCell ref="CVX40:CVZ40"/>
    <mergeCell ref="CWA40:CWC40"/>
    <mergeCell ref="CWD40:CWF40"/>
    <mergeCell ref="CVC40:CVE40"/>
    <mergeCell ref="CVF40:CVH40"/>
    <mergeCell ref="CVI40:CVK40"/>
    <mergeCell ref="CVL40:CVN40"/>
    <mergeCell ref="CVO40:CVQ40"/>
    <mergeCell ref="CUN40:CUP40"/>
    <mergeCell ref="CUQ40:CUS40"/>
    <mergeCell ref="CUT40:CUV40"/>
    <mergeCell ref="CUW40:CUY40"/>
    <mergeCell ref="CUZ40:CVB40"/>
    <mergeCell ref="CTY40:CUA40"/>
    <mergeCell ref="CUB40:CUD40"/>
    <mergeCell ref="CUE40:CUG40"/>
    <mergeCell ref="CUH40:CUJ40"/>
    <mergeCell ref="CUK40:CUM40"/>
    <mergeCell ref="CTJ40:CTL40"/>
    <mergeCell ref="CTM40:CTO40"/>
    <mergeCell ref="CTP40:CTR40"/>
    <mergeCell ref="CTS40:CTU40"/>
    <mergeCell ref="CTV40:CTX40"/>
    <mergeCell ref="CSU40:CSW40"/>
    <mergeCell ref="CSX40:CSZ40"/>
    <mergeCell ref="CTA40:CTC40"/>
    <mergeCell ref="CTD40:CTF40"/>
    <mergeCell ref="CTG40:CTI40"/>
    <mergeCell ref="CSF40:CSH40"/>
    <mergeCell ref="CSI40:CSK40"/>
    <mergeCell ref="CSL40:CSN40"/>
    <mergeCell ref="CSO40:CSQ40"/>
    <mergeCell ref="CSR40:CST40"/>
    <mergeCell ref="CRQ40:CRS40"/>
    <mergeCell ref="CRT40:CRV40"/>
    <mergeCell ref="CRW40:CRY40"/>
    <mergeCell ref="CRZ40:CSB40"/>
    <mergeCell ref="CSC40:CSE40"/>
    <mergeCell ref="CRB40:CRD40"/>
    <mergeCell ref="CRE40:CRG40"/>
    <mergeCell ref="CRH40:CRJ40"/>
    <mergeCell ref="CRK40:CRM40"/>
    <mergeCell ref="CRN40:CRP40"/>
    <mergeCell ref="CQM40:CQO40"/>
    <mergeCell ref="CQP40:CQR40"/>
    <mergeCell ref="CQS40:CQU40"/>
    <mergeCell ref="CQV40:CQX40"/>
    <mergeCell ref="CQY40:CRA40"/>
    <mergeCell ref="CPX40:CPZ40"/>
    <mergeCell ref="CQA40:CQC40"/>
    <mergeCell ref="CQD40:CQF40"/>
    <mergeCell ref="CQG40:CQI40"/>
    <mergeCell ref="CQJ40:CQL40"/>
    <mergeCell ref="CPI40:CPK40"/>
    <mergeCell ref="CPL40:CPN40"/>
    <mergeCell ref="CPO40:CPQ40"/>
    <mergeCell ref="CPR40:CPT40"/>
    <mergeCell ref="CPU40:CPW40"/>
    <mergeCell ref="COT40:COV40"/>
    <mergeCell ref="COW40:COY40"/>
    <mergeCell ref="COZ40:CPB40"/>
    <mergeCell ref="CPC40:CPE40"/>
    <mergeCell ref="CPF40:CPH40"/>
    <mergeCell ref="COE40:COG40"/>
    <mergeCell ref="COH40:COJ40"/>
    <mergeCell ref="COK40:COM40"/>
    <mergeCell ref="CON40:COP40"/>
    <mergeCell ref="COQ40:COS40"/>
    <mergeCell ref="CNP40:CNR40"/>
    <mergeCell ref="CNS40:CNU40"/>
    <mergeCell ref="CNV40:CNX40"/>
    <mergeCell ref="CNY40:COA40"/>
    <mergeCell ref="COB40:COD40"/>
    <mergeCell ref="CNA40:CNC40"/>
    <mergeCell ref="CND40:CNF40"/>
    <mergeCell ref="CNG40:CNI40"/>
    <mergeCell ref="CNJ40:CNL40"/>
    <mergeCell ref="CNM40:CNO40"/>
    <mergeCell ref="CML40:CMN40"/>
    <mergeCell ref="CMO40:CMQ40"/>
    <mergeCell ref="CMR40:CMT40"/>
    <mergeCell ref="CMU40:CMW40"/>
    <mergeCell ref="CMX40:CMZ40"/>
    <mergeCell ref="CLW40:CLY40"/>
    <mergeCell ref="CLZ40:CMB40"/>
    <mergeCell ref="CMC40:CME40"/>
    <mergeCell ref="CMF40:CMH40"/>
    <mergeCell ref="CMI40:CMK40"/>
    <mergeCell ref="CLH40:CLJ40"/>
    <mergeCell ref="CLK40:CLM40"/>
    <mergeCell ref="CLN40:CLP40"/>
    <mergeCell ref="CLQ40:CLS40"/>
    <mergeCell ref="CLT40:CLV40"/>
    <mergeCell ref="CKS40:CKU40"/>
    <mergeCell ref="CKV40:CKX40"/>
    <mergeCell ref="CKY40:CLA40"/>
    <mergeCell ref="CLB40:CLD40"/>
    <mergeCell ref="CLE40:CLG40"/>
    <mergeCell ref="CKD40:CKF40"/>
    <mergeCell ref="CKG40:CKI40"/>
    <mergeCell ref="CKJ40:CKL40"/>
    <mergeCell ref="CKM40:CKO40"/>
    <mergeCell ref="CKP40:CKR40"/>
    <mergeCell ref="CJO40:CJQ40"/>
    <mergeCell ref="CJR40:CJT40"/>
    <mergeCell ref="CJU40:CJW40"/>
    <mergeCell ref="CJX40:CJZ40"/>
    <mergeCell ref="CKA40:CKC40"/>
    <mergeCell ref="CIZ40:CJB40"/>
    <mergeCell ref="CJC40:CJE40"/>
    <mergeCell ref="CJF40:CJH40"/>
    <mergeCell ref="CJI40:CJK40"/>
    <mergeCell ref="CJL40:CJN40"/>
    <mergeCell ref="CIK40:CIM40"/>
    <mergeCell ref="CIN40:CIP40"/>
    <mergeCell ref="CIQ40:CIS40"/>
    <mergeCell ref="CIT40:CIV40"/>
    <mergeCell ref="CIW40:CIY40"/>
    <mergeCell ref="CHV40:CHX40"/>
    <mergeCell ref="CHY40:CIA40"/>
    <mergeCell ref="CIB40:CID40"/>
    <mergeCell ref="CIE40:CIG40"/>
    <mergeCell ref="CIH40:CIJ40"/>
    <mergeCell ref="CHG40:CHI40"/>
    <mergeCell ref="CHJ40:CHL40"/>
    <mergeCell ref="CHM40:CHO40"/>
    <mergeCell ref="CHP40:CHR40"/>
    <mergeCell ref="CHS40:CHU40"/>
    <mergeCell ref="CGR40:CGT40"/>
    <mergeCell ref="CGU40:CGW40"/>
    <mergeCell ref="CGX40:CGZ40"/>
    <mergeCell ref="CHA40:CHC40"/>
    <mergeCell ref="CHD40:CHF40"/>
    <mergeCell ref="CGC40:CGE40"/>
    <mergeCell ref="CGF40:CGH40"/>
    <mergeCell ref="CGI40:CGK40"/>
    <mergeCell ref="CGL40:CGN40"/>
    <mergeCell ref="CGO40:CGQ40"/>
    <mergeCell ref="CFN40:CFP40"/>
    <mergeCell ref="CFQ40:CFS40"/>
    <mergeCell ref="CFT40:CFV40"/>
    <mergeCell ref="CFW40:CFY40"/>
    <mergeCell ref="CFZ40:CGB40"/>
    <mergeCell ref="CEY40:CFA40"/>
    <mergeCell ref="CFB40:CFD40"/>
    <mergeCell ref="CFE40:CFG40"/>
    <mergeCell ref="CFH40:CFJ40"/>
    <mergeCell ref="CFK40:CFM40"/>
    <mergeCell ref="CEJ40:CEL40"/>
    <mergeCell ref="CEM40:CEO40"/>
    <mergeCell ref="CEP40:CER40"/>
    <mergeCell ref="CES40:CEU40"/>
    <mergeCell ref="CEV40:CEX40"/>
    <mergeCell ref="CDU40:CDW40"/>
    <mergeCell ref="CDX40:CDZ40"/>
    <mergeCell ref="CEA40:CEC40"/>
    <mergeCell ref="CED40:CEF40"/>
    <mergeCell ref="CEG40:CEI40"/>
    <mergeCell ref="CDF40:CDH40"/>
    <mergeCell ref="CDI40:CDK40"/>
    <mergeCell ref="CDL40:CDN40"/>
    <mergeCell ref="CDO40:CDQ40"/>
    <mergeCell ref="CDR40:CDT40"/>
    <mergeCell ref="CCQ40:CCS40"/>
    <mergeCell ref="CCT40:CCV40"/>
    <mergeCell ref="CCW40:CCY40"/>
    <mergeCell ref="CCZ40:CDB40"/>
    <mergeCell ref="CDC40:CDE40"/>
    <mergeCell ref="CCB40:CCD40"/>
    <mergeCell ref="CCE40:CCG40"/>
    <mergeCell ref="CCH40:CCJ40"/>
    <mergeCell ref="CCK40:CCM40"/>
    <mergeCell ref="CCN40:CCP40"/>
    <mergeCell ref="CBM40:CBO40"/>
    <mergeCell ref="CBP40:CBR40"/>
    <mergeCell ref="CBS40:CBU40"/>
    <mergeCell ref="CBV40:CBX40"/>
    <mergeCell ref="CBY40:CCA40"/>
    <mergeCell ref="CAX40:CAZ40"/>
    <mergeCell ref="CBA40:CBC40"/>
    <mergeCell ref="CBD40:CBF40"/>
    <mergeCell ref="CBG40:CBI40"/>
    <mergeCell ref="CBJ40:CBL40"/>
    <mergeCell ref="CAI40:CAK40"/>
    <mergeCell ref="CAL40:CAN40"/>
    <mergeCell ref="CAO40:CAQ40"/>
    <mergeCell ref="CAR40:CAT40"/>
    <mergeCell ref="CAU40:CAW40"/>
    <mergeCell ref="BZT40:BZV40"/>
    <mergeCell ref="BZW40:BZY40"/>
    <mergeCell ref="BZZ40:CAB40"/>
    <mergeCell ref="CAC40:CAE40"/>
    <mergeCell ref="CAF40:CAH40"/>
    <mergeCell ref="BZE40:BZG40"/>
    <mergeCell ref="BZH40:BZJ40"/>
    <mergeCell ref="BZK40:BZM40"/>
    <mergeCell ref="BZN40:BZP40"/>
    <mergeCell ref="BZQ40:BZS40"/>
    <mergeCell ref="BYP40:BYR40"/>
    <mergeCell ref="BYS40:BYU40"/>
    <mergeCell ref="BYV40:BYX40"/>
    <mergeCell ref="BYY40:BZA40"/>
    <mergeCell ref="BZB40:BZD40"/>
    <mergeCell ref="BYA40:BYC40"/>
    <mergeCell ref="BYD40:BYF40"/>
    <mergeCell ref="BYG40:BYI40"/>
    <mergeCell ref="BYJ40:BYL40"/>
    <mergeCell ref="BYM40:BYO40"/>
    <mergeCell ref="BXL40:BXN40"/>
    <mergeCell ref="BXO40:BXQ40"/>
    <mergeCell ref="BXR40:BXT40"/>
    <mergeCell ref="BXU40:BXW40"/>
    <mergeCell ref="BXX40:BXZ40"/>
    <mergeCell ref="BWW40:BWY40"/>
    <mergeCell ref="BWZ40:BXB40"/>
    <mergeCell ref="BXC40:BXE40"/>
    <mergeCell ref="BXF40:BXH40"/>
    <mergeCell ref="BXI40:BXK40"/>
    <mergeCell ref="BWH40:BWJ40"/>
    <mergeCell ref="BWK40:BWM40"/>
    <mergeCell ref="BWN40:BWP40"/>
    <mergeCell ref="BWQ40:BWS40"/>
    <mergeCell ref="BWT40:BWV40"/>
    <mergeCell ref="BVS40:BVU40"/>
    <mergeCell ref="BVV40:BVX40"/>
    <mergeCell ref="BVY40:BWA40"/>
    <mergeCell ref="BWB40:BWD40"/>
    <mergeCell ref="BWE40:BWG40"/>
    <mergeCell ref="BVD40:BVF40"/>
    <mergeCell ref="BVG40:BVI40"/>
    <mergeCell ref="BVJ40:BVL40"/>
    <mergeCell ref="BVM40:BVO40"/>
    <mergeCell ref="BVP40:BVR40"/>
    <mergeCell ref="BUO40:BUQ40"/>
    <mergeCell ref="BUR40:BUT40"/>
    <mergeCell ref="BUU40:BUW40"/>
    <mergeCell ref="BUX40:BUZ40"/>
    <mergeCell ref="BVA40:BVC40"/>
    <mergeCell ref="BTZ40:BUB40"/>
    <mergeCell ref="BUC40:BUE40"/>
    <mergeCell ref="BUF40:BUH40"/>
    <mergeCell ref="BUI40:BUK40"/>
    <mergeCell ref="BUL40:BUN40"/>
    <mergeCell ref="BTK40:BTM40"/>
    <mergeCell ref="BTN40:BTP40"/>
    <mergeCell ref="BTQ40:BTS40"/>
    <mergeCell ref="BTT40:BTV40"/>
    <mergeCell ref="BTW40:BTY40"/>
    <mergeCell ref="BSV40:BSX40"/>
    <mergeCell ref="BSY40:BTA40"/>
    <mergeCell ref="BTB40:BTD40"/>
    <mergeCell ref="BTE40:BTG40"/>
    <mergeCell ref="BTH40:BTJ40"/>
    <mergeCell ref="BSG40:BSI40"/>
    <mergeCell ref="BSJ40:BSL40"/>
    <mergeCell ref="BSM40:BSO40"/>
    <mergeCell ref="BSP40:BSR40"/>
    <mergeCell ref="BSS40:BSU40"/>
    <mergeCell ref="BRR40:BRT40"/>
    <mergeCell ref="BRU40:BRW40"/>
    <mergeCell ref="BRX40:BRZ40"/>
    <mergeCell ref="BSA40:BSC40"/>
    <mergeCell ref="BSD40:BSF40"/>
    <mergeCell ref="BRC40:BRE40"/>
    <mergeCell ref="BRF40:BRH40"/>
    <mergeCell ref="BRI40:BRK40"/>
    <mergeCell ref="BRL40:BRN40"/>
    <mergeCell ref="BRO40:BRQ40"/>
    <mergeCell ref="BQN40:BQP40"/>
    <mergeCell ref="BQQ40:BQS40"/>
    <mergeCell ref="BQT40:BQV40"/>
    <mergeCell ref="BQW40:BQY40"/>
    <mergeCell ref="BQZ40:BRB40"/>
    <mergeCell ref="BPY40:BQA40"/>
    <mergeCell ref="BQB40:BQD40"/>
    <mergeCell ref="BQE40:BQG40"/>
    <mergeCell ref="BQH40:BQJ40"/>
    <mergeCell ref="BQK40:BQM40"/>
    <mergeCell ref="BPJ40:BPL40"/>
    <mergeCell ref="BPM40:BPO40"/>
    <mergeCell ref="BPP40:BPR40"/>
    <mergeCell ref="BPS40:BPU40"/>
    <mergeCell ref="BPV40:BPX40"/>
    <mergeCell ref="BOU40:BOW40"/>
    <mergeCell ref="BOX40:BOZ40"/>
    <mergeCell ref="BPA40:BPC40"/>
    <mergeCell ref="BPD40:BPF40"/>
    <mergeCell ref="BPG40:BPI40"/>
    <mergeCell ref="BOF40:BOH40"/>
    <mergeCell ref="BOI40:BOK40"/>
    <mergeCell ref="BOL40:BON40"/>
    <mergeCell ref="BOO40:BOQ40"/>
    <mergeCell ref="BOR40:BOT40"/>
    <mergeCell ref="BNQ40:BNS40"/>
    <mergeCell ref="BNT40:BNV40"/>
    <mergeCell ref="BNW40:BNY40"/>
    <mergeCell ref="BNZ40:BOB40"/>
    <mergeCell ref="BOC40:BOE40"/>
    <mergeCell ref="BNB40:BND40"/>
    <mergeCell ref="BNE40:BNG40"/>
    <mergeCell ref="BNH40:BNJ40"/>
    <mergeCell ref="BNK40:BNM40"/>
    <mergeCell ref="BNN40:BNP40"/>
    <mergeCell ref="BMM40:BMO40"/>
    <mergeCell ref="BMP40:BMR40"/>
    <mergeCell ref="BMS40:BMU40"/>
    <mergeCell ref="BMV40:BMX40"/>
    <mergeCell ref="BMY40:BNA40"/>
    <mergeCell ref="BLX40:BLZ40"/>
    <mergeCell ref="BMA40:BMC40"/>
    <mergeCell ref="BMD40:BMF40"/>
    <mergeCell ref="BMG40:BMI40"/>
    <mergeCell ref="BMJ40:BML40"/>
    <mergeCell ref="BLI40:BLK40"/>
    <mergeCell ref="BLL40:BLN40"/>
    <mergeCell ref="BLO40:BLQ40"/>
    <mergeCell ref="BLR40:BLT40"/>
    <mergeCell ref="BLU40:BLW40"/>
    <mergeCell ref="BKT40:BKV40"/>
    <mergeCell ref="BKW40:BKY40"/>
    <mergeCell ref="BKZ40:BLB40"/>
    <mergeCell ref="BLC40:BLE40"/>
    <mergeCell ref="BLF40:BLH40"/>
    <mergeCell ref="BKE40:BKG40"/>
    <mergeCell ref="BKH40:BKJ40"/>
    <mergeCell ref="BKK40:BKM40"/>
    <mergeCell ref="BKN40:BKP40"/>
    <mergeCell ref="BKQ40:BKS40"/>
    <mergeCell ref="BJP40:BJR40"/>
    <mergeCell ref="BJS40:BJU40"/>
    <mergeCell ref="BJV40:BJX40"/>
    <mergeCell ref="BJY40:BKA40"/>
    <mergeCell ref="BKB40:BKD40"/>
    <mergeCell ref="BJA40:BJC40"/>
    <mergeCell ref="BJD40:BJF40"/>
    <mergeCell ref="BJG40:BJI40"/>
    <mergeCell ref="BJJ40:BJL40"/>
    <mergeCell ref="BJM40:BJO40"/>
    <mergeCell ref="BIL40:BIN40"/>
    <mergeCell ref="BIO40:BIQ40"/>
    <mergeCell ref="BIR40:BIT40"/>
    <mergeCell ref="BIU40:BIW40"/>
    <mergeCell ref="BIX40:BIZ40"/>
    <mergeCell ref="BHW40:BHY40"/>
    <mergeCell ref="BHZ40:BIB40"/>
    <mergeCell ref="BIC40:BIE40"/>
    <mergeCell ref="BIF40:BIH40"/>
    <mergeCell ref="BII40:BIK40"/>
    <mergeCell ref="BHH40:BHJ40"/>
    <mergeCell ref="BHK40:BHM40"/>
    <mergeCell ref="BHN40:BHP40"/>
    <mergeCell ref="BHQ40:BHS40"/>
    <mergeCell ref="BHT40:BHV40"/>
    <mergeCell ref="BGS40:BGU40"/>
    <mergeCell ref="BGV40:BGX40"/>
    <mergeCell ref="BGY40:BHA40"/>
    <mergeCell ref="BHB40:BHD40"/>
    <mergeCell ref="BHE40:BHG40"/>
    <mergeCell ref="BGD40:BGF40"/>
    <mergeCell ref="BGG40:BGI40"/>
    <mergeCell ref="BGJ40:BGL40"/>
    <mergeCell ref="BGM40:BGO40"/>
    <mergeCell ref="BGP40:BGR40"/>
    <mergeCell ref="BFO40:BFQ40"/>
    <mergeCell ref="BFR40:BFT40"/>
    <mergeCell ref="BFU40:BFW40"/>
    <mergeCell ref="BFX40:BFZ40"/>
    <mergeCell ref="BGA40:BGC40"/>
    <mergeCell ref="BEZ40:BFB40"/>
    <mergeCell ref="BFC40:BFE40"/>
    <mergeCell ref="BFF40:BFH40"/>
    <mergeCell ref="BFI40:BFK40"/>
    <mergeCell ref="BFL40:BFN40"/>
    <mergeCell ref="BEK40:BEM40"/>
    <mergeCell ref="BEN40:BEP40"/>
    <mergeCell ref="BEQ40:BES40"/>
    <mergeCell ref="BET40:BEV40"/>
    <mergeCell ref="BEW40:BEY40"/>
    <mergeCell ref="BDV40:BDX40"/>
    <mergeCell ref="BDY40:BEA40"/>
    <mergeCell ref="BEB40:BED40"/>
    <mergeCell ref="BEE40:BEG40"/>
    <mergeCell ref="BEH40:BEJ40"/>
    <mergeCell ref="BDG40:BDI40"/>
    <mergeCell ref="BDJ40:BDL40"/>
    <mergeCell ref="BDM40:BDO40"/>
    <mergeCell ref="BDP40:BDR40"/>
    <mergeCell ref="BDS40:BDU40"/>
    <mergeCell ref="BCR40:BCT40"/>
    <mergeCell ref="BCU40:BCW40"/>
    <mergeCell ref="BCX40:BCZ40"/>
    <mergeCell ref="BDA40:BDC40"/>
    <mergeCell ref="BDD40:BDF40"/>
    <mergeCell ref="BCC40:BCE40"/>
    <mergeCell ref="BCF40:BCH40"/>
    <mergeCell ref="BCI40:BCK40"/>
    <mergeCell ref="BCL40:BCN40"/>
    <mergeCell ref="BCO40:BCQ40"/>
    <mergeCell ref="BBN40:BBP40"/>
    <mergeCell ref="BBQ40:BBS40"/>
    <mergeCell ref="BBT40:BBV40"/>
    <mergeCell ref="BBW40:BBY40"/>
    <mergeCell ref="BBZ40:BCB40"/>
    <mergeCell ref="BAY40:BBA40"/>
    <mergeCell ref="BBB40:BBD40"/>
    <mergeCell ref="BBE40:BBG40"/>
    <mergeCell ref="BBH40:BBJ40"/>
    <mergeCell ref="BBK40:BBM40"/>
    <mergeCell ref="BAJ40:BAL40"/>
    <mergeCell ref="BAM40:BAO40"/>
    <mergeCell ref="BAP40:BAR40"/>
    <mergeCell ref="BAS40:BAU40"/>
    <mergeCell ref="BAV40:BAX40"/>
    <mergeCell ref="AZU40:AZW40"/>
    <mergeCell ref="AZX40:AZZ40"/>
    <mergeCell ref="BAA40:BAC40"/>
    <mergeCell ref="BAD40:BAF40"/>
    <mergeCell ref="BAG40:BAI40"/>
    <mergeCell ref="AZF40:AZH40"/>
    <mergeCell ref="AZI40:AZK40"/>
    <mergeCell ref="AZL40:AZN40"/>
    <mergeCell ref="AZO40:AZQ40"/>
    <mergeCell ref="AZR40:AZT40"/>
    <mergeCell ref="AYQ40:AYS40"/>
    <mergeCell ref="AYT40:AYV40"/>
    <mergeCell ref="AYW40:AYY40"/>
    <mergeCell ref="AYZ40:AZB40"/>
    <mergeCell ref="AZC40:AZE40"/>
    <mergeCell ref="AYB40:AYD40"/>
    <mergeCell ref="AYE40:AYG40"/>
    <mergeCell ref="AYH40:AYJ40"/>
    <mergeCell ref="AYK40:AYM40"/>
    <mergeCell ref="AYN40:AYP40"/>
    <mergeCell ref="AXM40:AXO40"/>
    <mergeCell ref="AXP40:AXR40"/>
    <mergeCell ref="AXS40:AXU40"/>
    <mergeCell ref="AXV40:AXX40"/>
    <mergeCell ref="AXY40:AYA40"/>
    <mergeCell ref="AWX40:AWZ40"/>
    <mergeCell ref="AXA40:AXC40"/>
    <mergeCell ref="AXD40:AXF40"/>
    <mergeCell ref="AXG40:AXI40"/>
    <mergeCell ref="AXJ40:AXL40"/>
    <mergeCell ref="AWI40:AWK40"/>
    <mergeCell ref="AWL40:AWN40"/>
    <mergeCell ref="AWO40:AWQ40"/>
    <mergeCell ref="AWR40:AWT40"/>
    <mergeCell ref="AWU40:AWW40"/>
    <mergeCell ref="AVT40:AVV40"/>
    <mergeCell ref="AVW40:AVY40"/>
    <mergeCell ref="AVZ40:AWB40"/>
    <mergeCell ref="AWC40:AWE40"/>
    <mergeCell ref="AWF40:AWH40"/>
    <mergeCell ref="AVE40:AVG40"/>
    <mergeCell ref="AVH40:AVJ40"/>
    <mergeCell ref="AVK40:AVM40"/>
    <mergeCell ref="AVN40:AVP40"/>
    <mergeCell ref="AVQ40:AVS40"/>
    <mergeCell ref="AUP40:AUR40"/>
    <mergeCell ref="AUS40:AUU40"/>
    <mergeCell ref="AUV40:AUX40"/>
    <mergeCell ref="AUY40:AVA40"/>
    <mergeCell ref="AVB40:AVD40"/>
    <mergeCell ref="AUA40:AUC40"/>
    <mergeCell ref="AUD40:AUF40"/>
    <mergeCell ref="AUG40:AUI40"/>
    <mergeCell ref="AUJ40:AUL40"/>
    <mergeCell ref="AUM40:AUO40"/>
    <mergeCell ref="ATL40:ATN40"/>
    <mergeCell ref="ATO40:ATQ40"/>
    <mergeCell ref="ATR40:ATT40"/>
    <mergeCell ref="ATU40:ATW40"/>
    <mergeCell ref="ATX40:ATZ40"/>
    <mergeCell ref="ASW40:ASY40"/>
    <mergeCell ref="ASZ40:ATB40"/>
    <mergeCell ref="ATC40:ATE40"/>
    <mergeCell ref="ATF40:ATH40"/>
    <mergeCell ref="ATI40:ATK40"/>
    <mergeCell ref="ASH40:ASJ40"/>
    <mergeCell ref="ASK40:ASM40"/>
    <mergeCell ref="ASN40:ASP40"/>
    <mergeCell ref="ASQ40:ASS40"/>
    <mergeCell ref="AST40:ASV40"/>
    <mergeCell ref="ARS40:ARU40"/>
    <mergeCell ref="ARV40:ARX40"/>
    <mergeCell ref="ARY40:ASA40"/>
    <mergeCell ref="ASB40:ASD40"/>
    <mergeCell ref="ASE40:ASG40"/>
    <mergeCell ref="ARD40:ARF40"/>
    <mergeCell ref="ARG40:ARI40"/>
    <mergeCell ref="ARJ40:ARL40"/>
    <mergeCell ref="ARM40:ARO40"/>
    <mergeCell ref="ARP40:ARR40"/>
    <mergeCell ref="AQO40:AQQ40"/>
    <mergeCell ref="AQR40:AQT40"/>
    <mergeCell ref="AQU40:AQW40"/>
    <mergeCell ref="AQX40:AQZ40"/>
    <mergeCell ref="ARA40:ARC40"/>
    <mergeCell ref="APZ40:AQB40"/>
    <mergeCell ref="AQC40:AQE40"/>
    <mergeCell ref="AQF40:AQH40"/>
    <mergeCell ref="AQI40:AQK40"/>
    <mergeCell ref="AQL40:AQN40"/>
    <mergeCell ref="APK40:APM40"/>
    <mergeCell ref="APN40:APP40"/>
    <mergeCell ref="APQ40:APS40"/>
    <mergeCell ref="APT40:APV40"/>
    <mergeCell ref="APW40:APY40"/>
    <mergeCell ref="AOV40:AOX40"/>
    <mergeCell ref="AOY40:APA40"/>
    <mergeCell ref="APB40:APD40"/>
    <mergeCell ref="APE40:APG40"/>
    <mergeCell ref="APH40:APJ40"/>
    <mergeCell ref="AOG40:AOI40"/>
    <mergeCell ref="AOJ40:AOL40"/>
    <mergeCell ref="AOM40:AOO40"/>
    <mergeCell ref="AOP40:AOR40"/>
    <mergeCell ref="AOS40:AOU40"/>
    <mergeCell ref="ANR40:ANT40"/>
    <mergeCell ref="ANU40:ANW40"/>
    <mergeCell ref="ANX40:ANZ40"/>
    <mergeCell ref="AOA40:AOC40"/>
    <mergeCell ref="AOD40:AOF40"/>
    <mergeCell ref="ANC40:ANE40"/>
    <mergeCell ref="ANF40:ANH40"/>
    <mergeCell ref="ANI40:ANK40"/>
    <mergeCell ref="ANL40:ANN40"/>
    <mergeCell ref="ANO40:ANQ40"/>
    <mergeCell ref="AMN40:AMP40"/>
    <mergeCell ref="AMQ40:AMS40"/>
    <mergeCell ref="AMT40:AMV40"/>
    <mergeCell ref="AMW40:AMY40"/>
    <mergeCell ref="AMZ40:ANB40"/>
    <mergeCell ref="ALY40:AMA40"/>
    <mergeCell ref="AMB40:AMD40"/>
    <mergeCell ref="AME40:AMG40"/>
    <mergeCell ref="AMH40:AMJ40"/>
    <mergeCell ref="AMK40:AMM40"/>
    <mergeCell ref="ALJ40:ALL40"/>
    <mergeCell ref="ALM40:ALO40"/>
    <mergeCell ref="ALP40:ALR40"/>
    <mergeCell ref="ALS40:ALU40"/>
    <mergeCell ref="ALV40:ALX40"/>
    <mergeCell ref="AKU40:AKW40"/>
    <mergeCell ref="AKX40:AKZ40"/>
    <mergeCell ref="ALA40:ALC40"/>
    <mergeCell ref="ALD40:ALF40"/>
    <mergeCell ref="ALG40:ALI40"/>
    <mergeCell ref="AKF40:AKH40"/>
    <mergeCell ref="AKI40:AKK40"/>
    <mergeCell ref="AKL40:AKN40"/>
    <mergeCell ref="AKO40:AKQ40"/>
    <mergeCell ref="AKR40:AKT40"/>
    <mergeCell ref="AJQ40:AJS40"/>
    <mergeCell ref="AJT40:AJV40"/>
    <mergeCell ref="AJW40:AJY40"/>
    <mergeCell ref="AJZ40:AKB40"/>
    <mergeCell ref="AKC40:AKE40"/>
    <mergeCell ref="AJB40:AJD40"/>
    <mergeCell ref="AJE40:AJG40"/>
    <mergeCell ref="AJH40:AJJ40"/>
    <mergeCell ref="AJK40:AJM40"/>
    <mergeCell ref="AJN40:AJP40"/>
    <mergeCell ref="AIM40:AIO40"/>
    <mergeCell ref="AIP40:AIR40"/>
    <mergeCell ref="AIS40:AIU40"/>
    <mergeCell ref="AIV40:AIX40"/>
    <mergeCell ref="AIY40:AJA40"/>
    <mergeCell ref="AHX40:AHZ40"/>
    <mergeCell ref="AIA40:AIC40"/>
    <mergeCell ref="AID40:AIF40"/>
    <mergeCell ref="AIG40:AII40"/>
    <mergeCell ref="AIJ40:AIL40"/>
    <mergeCell ref="AHI40:AHK40"/>
    <mergeCell ref="AHL40:AHN40"/>
    <mergeCell ref="AHO40:AHQ40"/>
    <mergeCell ref="AHR40:AHT40"/>
    <mergeCell ref="AHU40:AHW40"/>
    <mergeCell ref="AGT40:AGV40"/>
    <mergeCell ref="AGW40:AGY40"/>
    <mergeCell ref="AGZ40:AHB40"/>
    <mergeCell ref="AHC40:AHE40"/>
    <mergeCell ref="AHF40:AHH40"/>
    <mergeCell ref="AGE40:AGG40"/>
    <mergeCell ref="AGH40:AGJ40"/>
    <mergeCell ref="AGK40:AGM40"/>
    <mergeCell ref="AGN40:AGP40"/>
    <mergeCell ref="AGQ40:AGS40"/>
    <mergeCell ref="AFP40:AFR40"/>
    <mergeCell ref="AFS40:AFU40"/>
    <mergeCell ref="AFV40:AFX40"/>
    <mergeCell ref="AFY40:AGA40"/>
    <mergeCell ref="AGB40:AGD40"/>
    <mergeCell ref="AFA40:AFC40"/>
    <mergeCell ref="AFD40:AFF40"/>
    <mergeCell ref="AFG40:AFI40"/>
    <mergeCell ref="AFJ40:AFL40"/>
    <mergeCell ref="AFM40:AFO40"/>
    <mergeCell ref="AEL40:AEN40"/>
    <mergeCell ref="AEO40:AEQ40"/>
    <mergeCell ref="AER40:AET40"/>
    <mergeCell ref="AEU40:AEW40"/>
    <mergeCell ref="AEX40:AEZ40"/>
    <mergeCell ref="ADW40:ADY40"/>
    <mergeCell ref="ADZ40:AEB40"/>
    <mergeCell ref="AEC40:AEE40"/>
    <mergeCell ref="AEF40:AEH40"/>
    <mergeCell ref="AEI40:AEK40"/>
    <mergeCell ref="ADH40:ADJ40"/>
    <mergeCell ref="ADK40:ADM40"/>
    <mergeCell ref="ADN40:ADP40"/>
    <mergeCell ref="ADQ40:ADS40"/>
    <mergeCell ref="ADT40:ADV40"/>
    <mergeCell ref="ACS40:ACU40"/>
    <mergeCell ref="ACV40:ACX40"/>
    <mergeCell ref="ACY40:ADA40"/>
    <mergeCell ref="ADB40:ADD40"/>
    <mergeCell ref="ADE40:ADG40"/>
    <mergeCell ref="ACD40:ACF40"/>
    <mergeCell ref="ACG40:ACI40"/>
    <mergeCell ref="ACJ40:ACL40"/>
    <mergeCell ref="ACM40:ACO40"/>
    <mergeCell ref="ACP40:ACR40"/>
    <mergeCell ref="ABO40:ABQ40"/>
    <mergeCell ref="ABR40:ABT40"/>
    <mergeCell ref="ABU40:ABW40"/>
    <mergeCell ref="ABX40:ABZ40"/>
    <mergeCell ref="ACA40:ACC40"/>
    <mergeCell ref="AAZ40:ABB40"/>
    <mergeCell ref="ABC40:ABE40"/>
    <mergeCell ref="ABF40:ABH40"/>
    <mergeCell ref="ABI40:ABK40"/>
    <mergeCell ref="ABL40:ABN40"/>
    <mergeCell ref="AAK40:AAM40"/>
    <mergeCell ref="AAN40:AAP40"/>
    <mergeCell ref="AAQ40:AAS40"/>
    <mergeCell ref="AAT40:AAV40"/>
    <mergeCell ref="AAW40:AAY40"/>
    <mergeCell ref="ZV40:ZX40"/>
    <mergeCell ref="ZY40:AAA40"/>
    <mergeCell ref="AAB40:AAD40"/>
    <mergeCell ref="AAE40:AAG40"/>
    <mergeCell ref="AAH40:AAJ40"/>
    <mergeCell ref="ZG40:ZI40"/>
    <mergeCell ref="ZJ40:ZL40"/>
    <mergeCell ref="ZM40:ZO40"/>
    <mergeCell ref="ZP40:ZR40"/>
    <mergeCell ref="ZS40:ZU40"/>
    <mergeCell ref="YR40:YT40"/>
    <mergeCell ref="YU40:YW40"/>
    <mergeCell ref="YX40:YZ40"/>
    <mergeCell ref="ZA40:ZC40"/>
    <mergeCell ref="ZD40:ZF40"/>
    <mergeCell ref="YC40:YE40"/>
    <mergeCell ref="YF40:YH40"/>
    <mergeCell ref="YI40:YK40"/>
    <mergeCell ref="YL40:YN40"/>
    <mergeCell ref="YO40:YQ40"/>
    <mergeCell ref="XN40:XP40"/>
    <mergeCell ref="XQ40:XS40"/>
    <mergeCell ref="XT40:XV40"/>
    <mergeCell ref="XW40:XY40"/>
    <mergeCell ref="XZ40:YB40"/>
    <mergeCell ref="WY40:XA40"/>
    <mergeCell ref="XB40:XD40"/>
    <mergeCell ref="XE40:XG40"/>
    <mergeCell ref="XH40:XJ40"/>
    <mergeCell ref="XK40:XM40"/>
    <mergeCell ref="WJ40:WL40"/>
    <mergeCell ref="WM40:WO40"/>
    <mergeCell ref="WP40:WR40"/>
    <mergeCell ref="WS40:WU40"/>
    <mergeCell ref="WV40:WX40"/>
    <mergeCell ref="VU40:VW40"/>
    <mergeCell ref="VX40:VZ40"/>
    <mergeCell ref="WA40:WC40"/>
    <mergeCell ref="WD40:WF40"/>
    <mergeCell ref="WG40:WI40"/>
    <mergeCell ref="VF40:VH40"/>
    <mergeCell ref="VI40:VK40"/>
    <mergeCell ref="VL40:VN40"/>
    <mergeCell ref="VO40:VQ40"/>
    <mergeCell ref="VR40:VT40"/>
    <mergeCell ref="UQ40:US40"/>
    <mergeCell ref="UT40:UV40"/>
    <mergeCell ref="UW40:UY40"/>
    <mergeCell ref="UZ40:VB40"/>
    <mergeCell ref="VC40:VE40"/>
    <mergeCell ref="UB40:UD40"/>
    <mergeCell ref="UE40:UG40"/>
    <mergeCell ref="UH40:UJ40"/>
    <mergeCell ref="UK40:UM40"/>
    <mergeCell ref="UN40:UP40"/>
    <mergeCell ref="TM40:TO40"/>
    <mergeCell ref="TP40:TR40"/>
    <mergeCell ref="TS40:TU40"/>
    <mergeCell ref="TV40:TX40"/>
    <mergeCell ref="TY40:UA40"/>
    <mergeCell ref="SX40:SZ40"/>
    <mergeCell ref="TA40:TC40"/>
    <mergeCell ref="TD40:TF40"/>
    <mergeCell ref="TG40:TI40"/>
    <mergeCell ref="TJ40:TL40"/>
    <mergeCell ref="SI40:SK40"/>
    <mergeCell ref="SL40:SN40"/>
    <mergeCell ref="SO40:SQ40"/>
    <mergeCell ref="SR40:ST40"/>
    <mergeCell ref="SU40:SW40"/>
    <mergeCell ref="RT40:RV40"/>
    <mergeCell ref="RW40:RY40"/>
    <mergeCell ref="RZ40:SB40"/>
    <mergeCell ref="SC40:SE40"/>
    <mergeCell ref="SF40:SH40"/>
    <mergeCell ref="RE40:RG40"/>
    <mergeCell ref="RH40:RJ40"/>
    <mergeCell ref="RK40:RM40"/>
    <mergeCell ref="RN40:RP40"/>
    <mergeCell ref="RQ40:RS40"/>
    <mergeCell ref="QP40:QR40"/>
    <mergeCell ref="QS40:QU40"/>
    <mergeCell ref="QV40:QX40"/>
    <mergeCell ref="QY40:RA40"/>
    <mergeCell ref="RB40:RD40"/>
    <mergeCell ref="QA40:QC40"/>
    <mergeCell ref="QD40:QF40"/>
    <mergeCell ref="QG40:QI40"/>
    <mergeCell ref="QJ40:QL40"/>
    <mergeCell ref="QM40:QO40"/>
    <mergeCell ref="PL40:PN40"/>
    <mergeCell ref="PO40:PQ40"/>
    <mergeCell ref="PR40:PT40"/>
    <mergeCell ref="PU40:PW40"/>
    <mergeCell ref="PX40:PZ40"/>
    <mergeCell ref="OW40:OY40"/>
    <mergeCell ref="OZ40:PB40"/>
    <mergeCell ref="PC40:PE40"/>
    <mergeCell ref="PF40:PH40"/>
    <mergeCell ref="PI40:PK40"/>
    <mergeCell ref="OH40:OJ40"/>
    <mergeCell ref="OK40:OM40"/>
    <mergeCell ref="ON40:OP40"/>
    <mergeCell ref="OQ40:OS40"/>
    <mergeCell ref="OT40:OV40"/>
    <mergeCell ref="NS40:NU40"/>
    <mergeCell ref="NV40:NX40"/>
    <mergeCell ref="NY40:OA40"/>
    <mergeCell ref="OB40:OD40"/>
    <mergeCell ref="OE40:OG40"/>
    <mergeCell ref="ND40:NF40"/>
    <mergeCell ref="NG40:NI40"/>
    <mergeCell ref="NJ40:NL40"/>
    <mergeCell ref="NM40:NO40"/>
    <mergeCell ref="NP40:NR40"/>
    <mergeCell ref="MO40:MQ40"/>
    <mergeCell ref="MR40:MT40"/>
    <mergeCell ref="MU40:MW40"/>
    <mergeCell ref="MX40:MZ40"/>
    <mergeCell ref="NA40:NC40"/>
    <mergeCell ref="LZ40:MB40"/>
    <mergeCell ref="MC40:ME40"/>
    <mergeCell ref="MF40:MH40"/>
    <mergeCell ref="MI40:MK40"/>
    <mergeCell ref="ML40:MN40"/>
    <mergeCell ref="LK40:LM40"/>
    <mergeCell ref="LN40:LP40"/>
    <mergeCell ref="LQ40:LS40"/>
    <mergeCell ref="LT40:LV40"/>
    <mergeCell ref="LW40:LY40"/>
    <mergeCell ref="KV40:KX40"/>
    <mergeCell ref="KY40:LA40"/>
    <mergeCell ref="LB40:LD40"/>
    <mergeCell ref="LE40:LG40"/>
    <mergeCell ref="LH40:LJ40"/>
    <mergeCell ref="KG40:KI40"/>
    <mergeCell ref="KJ40:KL40"/>
    <mergeCell ref="KM40:KO40"/>
    <mergeCell ref="KP40:KR40"/>
    <mergeCell ref="KS40:KU40"/>
    <mergeCell ref="JR40:JT40"/>
    <mergeCell ref="JU40:JW40"/>
    <mergeCell ref="JX40:JZ40"/>
    <mergeCell ref="KA40:KC40"/>
    <mergeCell ref="KD40:KF40"/>
    <mergeCell ref="JC40:JE40"/>
    <mergeCell ref="JF40:JH40"/>
    <mergeCell ref="JI40:JK40"/>
    <mergeCell ref="JL40:JN40"/>
    <mergeCell ref="JO40:JQ40"/>
    <mergeCell ref="IN40:IP40"/>
    <mergeCell ref="IQ40:IS40"/>
    <mergeCell ref="IT40:IV40"/>
    <mergeCell ref="IW40:IY40"/>
    <mergeCell ref="IZ40:JB40"/>
    <mergeCell ref="HY40:IA40"/>
    <mergeCell ref="IB40:ID40"/>
    <mergeCell ref="IE40:IG40"/>
    <mergeCell ref="IH40:IJ40"/>
    <mergeCell ref="IK40:IM40"/>
    <mergeCell ref="HJ40:HL40"/>
    <mergeCell ref="HM40:HO40"/>
    <mergeCell ref="HP40:HR40"/>
    <mergeCell ref="HS40:HU40"/>
    <mergeCell ref="HV40:HX40"/>
    <mergeCell ref="GU40:GW40"/>
    <mergeCell ref="GX40:GZ40"/>
    <mergeCell ref="HA40:HC40"/>
    <mergeCell ref="HD40:HF40"/>
    <mergeCell ref="HG40:HI40"/>
    <mergeCell ref="GF40:GH40"/>
    <mergeCell ref="GI40:GK40"/>
    <mergeCell ref="GL40:GN40"/>
    <mergeCell ref="GO40:GQ40"/>
    <mergeCell ref="GR40:GT40"/>
    <mergeCell ref="FQ40:FS40"/>
    <mergeCell ref="FT40:FV40"/>
    <mergeCell ref="FW40:FY40"/>
    <mergeCell ref="FZ40:GB40"/>
    <mergeCell ref="GC40:GE40"/>
    <mergeCell ref="FB40:FD40"/>
    <mergeCell ref="FE40:FG40"/>
    <mergeCell ref="FH40:FJ40"/>
    <mergeCell ref="FK40:FM40"/>
    <mergeCell ref="FN40:FP40"/>
    <mergeCell ref="EM40:EO40"/>
    <mergeCell ref="EP40:ER40"/>
    <mergeCell ref="ES40:EU40"/>
    <mergeCell ref="EV40:EX40"/>
    <mergeCell ref="EY40:FA40"/>
    <mergeCell ref="DX40:DZ40"/>
    <mergeCell ref="EA40:EC40"/>
    <mergeCell ref="ED40:EF40"/>
    <mergeCell ref="EG40:EI40"/>
    <mergeCell ref="EJ40:EL40"/>
    <mergeCell ref="DI40:DK40"/>
    <mergeCell ref="DL40:DN40"/>
    <mergeCell ref="DO40:DQ40"/>
    <mergeCell ref="DR40:DT40"/>
    <mergeCell ref="DU40:DW40"/>
    <mergeCell ref="CT40:CV40"/>
    <mergeCell ref="CW40:CY40"/>
    <mergeCell ref="CZ40:DB40"/>
    <mergeCell ref="DC40:DE40"/>
    <mergeCell ref="DF40:DH40"/>
    <mergeCell ref="CE40:CG40"/>
    <mergeCell ref="CH40:CJ40"/>
    <mergeCell ref="CK40:CM40"/>
    <mergeCell ref="CN40:CP40"/>
    <mergeCell ref="CQ40:CS40"/>
    <mergeCell ref="BP40:BR40"/>
    <mergeCell ref="BS40:BU40"/>
    <mergeCell ref="BV40:BX40"/>
    <mergeCell ref="BY40:CA40"/>
    <mergeCell ref="CB40:CD40"/>
    <mergeCell ref="BA40:BC40"/>
    <mergeCell ref="BD40:BF40"/>
    <mergeCell ref="BG40:BI40"/>
    <mergeCell ref="BJ40:BL40"/>
    <mergeCell ref="BM40:BO40"/>
    <mergeCell ref="AL40:AN40"/>
    <mergeCell ref="AO40:AQ40"/>
    <mergeCell ref="AR40:AT40"/>
    <mergeCell ref="AU40:AW40"/>
    <mergeCell ref="AX40:AZ40"/>
    <mergeCell ref="W40:Y40"/>
    <mergeCell ref="Z40:AB40"/>
    <mergeCell ref="AC40:AE40"/>
    <mergeCell ref="AF40:AH40"/>
    <mergeCell ref="AI40:AK40"/>
    <mergeCell ref="H40:J40"/>
    <mergeCell ref="K40:M40"/>
    <mergeCell ref="N40:P40"/>
    <mergeCell ref="Q40:S40"/>
    <mergeCell ref="T40:V40"/>
    <mergeCell ref="XEP39:XER39"/>
    <mergeCell ref="XES39:XEU39"/>
    <mergeCell ref="XEV39:XEX39"/>
    <mergeCell ref="XEY39:XFA39"/>
    <mergeCell ref="XFB39:XFD39"/>
    <mergeCell ref="XEA39:XEC39"/>
    <mergeCell ref="XED39:XEF39"/>
    <mergeCell ref="XEG39:XEI39"/>
    <mergeCell ref="XEJ39:XEL39"/>
    <mergeCell ref="XEM39:XEO39"/>
    <mergeCell ref="XDL39:XDN39"/>
    <mergeCell ref="XDO39:XDQ39"/>
    <mergeCell ref="XDR39:XDT39"/>
    <mergeCell ref="XDU39:XDW39"/>
    <mergeCell ref="XDX39:XDZ39"/>
    <mergeCell ref="XCW39:XCY39"/>
    <mergeCell ref="XCZ39:XDB39"/>
    <mergeCell ref="XDC39:XDE39"/>
    <mergeCell ref="XDF39:XDH39"/>
    <mergeCell ref="XDI39:XDK39"/>
    <mergeCell ref="XCH39:XCJ39"/>
    <mergeCell ref="XCK39:XCM39"/>
    <mergeCell ref="XCN39:XCP39"/>
    <mergeCell ref="XCQ39:XCS39"/>
    <mergeCell ref="XCT39:XCV39"/>
    <mergeCell ref="XBS39:XBU39"/>
    <mergeCell ref="XBV39:XBX39"/>
    <mergeCell ref="XBY39:XCA39"/>
    <mergeCell ref="XCB39:XCD39"/>
    <mergeCell ref="XCE39:XCG39"/>
    <mergeCell ref="XBD39:XBF39"/>
    <mergeCell ref="XBG39:XBI39"/>
    <mergeCell ref="XBJ39:XBL39"/>
    <mergeCell ref="XBM39:XBO39"/>
    <mergeCell ref="XBP39:XBR39"/>
    <mergeCell ref="XAO39:XAQ39"/>
    <mergeCell ref="XAR39:XAT39"/>
    <mergeCell ref="XAU39:XAW39"/>
    <mergeCell ref="XAX39:XAZ39"/>
    <mergeCell ref="XBA39:XBC39"/>
    <mergeCell ref="WZZ39:XAB39"/>
    <mergeCell ref="XAC39:XAE39"/>
    <mergeCell ref="XAF39:XAH39"/>
    <mergeCell ref="XAI39:XAK39"/>
    <mergeCell ref="XAL39:XAN39"/>
    <mergeCell ref="WZK39:WZM39"/>
    <mergeCell ref="WZN39:WZP39"/>
    <mergeCell ref="WZQ39:WZS39"/>
    <mergeCell ref="WZT39:WZV39"/>
    <mergeCell ref="WZW39:WZY39"/>
    <mergeCell ref="WYV39:WYX39"/>
    <mergeCell ref="WYY39:WZA39"/>
    <mergeCell ref="WZB39:WZD39"/>
    <mergeCell ref="WZE39:WZG39"/>
    <mergeCell ref="WZH39:WZJ39"/>
    <mergeCell ref="WYG39:WYI39"/>
    <mergeCell ref="WYJ39:WYL39"/>
    <mergeCell ref="WYM39:WYO39"/>
    <mergeCell ref="WYP39:WYR39"/>
    <mergeCell ref="WYS39:WYU39"/>
    <mergeCell ref="WXR39:WXT39"/>
    <mergeCell ref="WXU39:WXW39"/>
    <mergeCell ref="WXX39:WXZ39"/>
    <mergeCell ref="WYA39:WYC39"/>
    <mergeCell ref="WYD39:WYF39"/>
    <mergeCell ref="WXC39:WXE39"/>
    <mergeCell ref="WXF39:WXH39"/>
    <mergeCell ref="WXI39:WXK39"/>
    <mergeCell ref="WXL39:WXN39"/>
    <mergeCell ref="WXO39:WXQ39"/>
    <mergeCell ref="WWN39:WWP39"/>
    <mergeCell ref="WWQ39:WWS39"/>
    <mergeCell ref="WWT39:WWV39"/>
    <mergeCell ref="WWW39:WWY39"/>
    <mergeCell ref="WWZ39:WXB39"/>
    <mergeCell ref="WVY39:WWA39"/>
    <mergeCell ref="WWB39:WWD39"/>
    <mergeCell ref="WWE39:WWG39"/>
    <mergeCell ref="WWH39:WWJ39"/>
    <mergeCell ref="WWK39:WWM39"/>
    <mergeCell ref="WVJ39:WVL39"/>
    <mergeCell ref="WVM39:WVO39"/>
    <mergeCell ref="WVP39:WVR39"/>
    <mergeCell ref="WVS39:WVU39"/>
    <mergeCell ref="WVV39:WVX39"/>
    <mergeCell ref="WUU39:WUW39"/>
    <mergeCell ref="WUX39:WUZ39"/>
    <mergeCell ref="WVA39:WVC39"/>
    <mergeCell ref="WVD39:WVF39"/>
    <mergeCell ref="WVG39:WVI39"/>
    <mergeCell ref="WUF39:WUH39"/>
    <mergeCell ref="WUI39:WUK39"/>
    <mergeCell ref="WUL39:WUN39"/>
    <mergeCell ref="WUO39:WUQ39"/>
    <mergeCell ref="WUR39:WUT39"/>
    <mergeCell ref="WTQ39:WTS39"/>
    <mergeCell ref="WTT39:WTV39"/>
    <mergeCell ref="WTW39:WTY39"/>
    <mergeCell ref="WTZ39:WUB39"/>
    <mergeCell ref="WUC39:WUE39"/>
    <mergeCell ref="WTB39:WTD39"/>
    <mergeCell ref="WTE39:WTG39"/>
    <mergeCell ref="WTH39:WTJ39"/>
    <mergeCell ref="WTK39:WTM39"/>
    <mergeCell ref="WTN39:WTP39"/>
    <mergeCell ref="WSM39:WSO39"/>
    <mergeCell ref="WSP39:WSR39"/>
    <mergeCell ref="WSS39:WSU39"/>
    <mergeCell ref="WSV39:WSX39"/>
    <mergeCell ref="WSY39:WTA39"/>
    <mergeCell ref="WRX39:WRZ39"/>
    <mergeCell ref="WSA39:WSC39"/>
    <mergeCell ref="WSD39:WSF39"/>
    <mergeCell ref="WSG39:WSI39"/>
    <mergeCell ref="WSJ39:WSL39"/>
    <mergeCell ref="WRI39:WRK39"/>
    <mergeCell ref="WRL39:WRN39"/>
    <mergeCell ref="WRO39:WRQ39"/>
    <mergeCell ref="WRR39:WRT39"/>
    <mergeCell ref="WRU39:WRW39"/>
    <mergeCell ref="WQT39:WQV39"/>
    <mergeCell ref="WQW39:WQY39"/>
    <mergeCell ref="WQZ39:WRB39"/>
    <mergeCell ref="WRC39:WRE39"/>
    <mergeCell ref="WRF39:WRH39"/>
    <mergeCell ref="WQE39:WQG39"/>
    <mergeCell ref="WQH39:WQJ39"/>
    <mergeCell ref="WQK39:WQM39"/>
    <mergeCell ref="WQN39:WQP39"/>
    <mergeCell ref="WQQ39:WQS39"/>
    <mergeCell ref="WPP39:WPR39"/>
    <mergeCell ref="WPS39:WPU39"/>
    <mergeCell ref="WPV39:WPX39"/>
    <mergeCell ref="WPY39:WQA39"/>
    <mergeCell ref="WQB39:WQD39"/>
    <mergeCell ref="WPA39:WPC39"/>
    <mergeCell ref="WPD39:WPF39"/>
    <mergeCell ref="WPG39:WPI39"/>
    <mergeCell ref="WPJ39:WPL39"/>
    <mergeCell ref="WPM39:WPO39"/>
    <mergeCell ref="WOL39:WON39"/>
    <mergeCell ref="WOO39:WOQ39"/>
    <mergeCell ref="WOR39:WOT39"/>
    <mergeCell ref="WOU39:WOW39"/>
    <mergeCell ref="WOX39:WOZ39"/>
    <mergeCell ref="WNW39:WNY39"/>
    <mergeCell ref="WNZ39:WOB39"/>
    <mergeCell ref="WOC39:WOE39"/>
    <mergeCell ref="WOF39:WOH39"/>
    <mergeCell ref="WOI39:WOK39"/>
    <mergeCell ref="WNH39:WNJ39"/>
    <mergeCell ref="WNK39:WNM39"/>
    <mergeCell ref="WNN39:WNP39"/>
    <mergeCell ref="WNQ39:WNS39"/>
    <mergeCell ref="WNT39:WNV39"/>
    <mergeCell ref="WMS39:WMU39"/>
    <mergeCell ref="WMV39:WMX39"/>
    <mergeCell ref="WMY39:WNA39"/>
    <mergeCell ref="WNB39:WND39"/>
    <mergeCell ref="WNE39:WNG39"/>
    <mergeCell ref="WMD39:WMF39"/>
    <mergeCell ref="WMG39:WMI39"/>
    <mergeCell ref="WMJ39:WML39"/>
    <mergeCell ref="WMM39:WMO39"/>
    <mergeCell ref="WMP39:WMR39"/>
    <mergeCell ref="WLO39:WLQ39"/>
    <mergeCell ref="WLR39:WLT39"/>
    <mergeCell ref="WLU39:WLW39"/>
    <mergeCell ref="WLX39:WLZ39"/>
    <mergeCell ref="WMA39:WMC39"/>
    <mergeCell ref="WKZ39:WLB39"/>
    <mergeCell ref="WLC39:WLE39"/>
    <mergeCell ref="WLF39:WLH39"/>
    <mergeCell ref="WLI39:WLK39"/>
    <mergeCell ref="WLL39:WLN39"/>
    <mergeCell ref="WKK39:WKM39"/>
    <mergeCell ref="WKN39:WKP39"/>
    <mergeCell ref="WKQ39:WKS39"/>
    <mergeCell ref="WKT39:WKV39"/>
    <mergeCell ref="WKW39:WKY39"/>
    <mergeCell ref="WJV39:WJX39"/>
    <mergeCell ref="WJY39:WKA39"/>
    <mergeCell ref="WKB39:WKD39"/>
    <mergeCell ref="WKE39:WKG39"/>
    <mergeCell ref="WKH39:WKJ39"/>
    <mergeCell ref="WJG39:WJI39"/>
    <mergeCell ref="WJJ39:WJL39"/>
    <mergeCell ref="WJM39:WJO39"/>
    <mergeCell ref="WJP39:WJR39"/>
    <mergeCell ref="WJS39:WJU39"/>
    <mergeCell ref="WIR39:WIT39"/>
    <mergeCell ref="WIU39:WIW39"/>
    <mergeCell ref="WIX39:WIZ39"/>
    <mergeCell ref="WJA39:WJC39"/>
    <mergeCell ref="WJD39:WJF39"/>
    <mergeCell ref="WIC39:WIE39"/>
    <mergeCell ref="WIF39:WIH39"/>
    <mergeCell ref="WII39:WIK39"/>
    <mergeCell ref="WIL39:WIN39"/>
    <mergeCell ref="WIO39:WIQ39"/>
    <mergeCell ref="WHN39:WHP39"/>
    <mergeCell ref="WHQ39:WHS39"/>
    <mergeCell ref="WHT39:WHV39"/>
    <mergeCell ref="WHW39:WHY39"/>
    <mergeCell ref="WHZ39:WIB39"/>
    <mergeCell ref="WGY39:WHA39"/>
    <mergeCell ref="WHB39:WHD39"/>
    <mergeCell ref="WHE39:WHG39"/>
    <mergeCell ref="WHH39:WHJ39"/>
    <mergeCell ref="WHK39:WHM39"/>
    <mergeCell ref="WGJ39:WGL39"/>
    <mergeCell ref="WGM39:WGO39"/>
    <mergeCell ref="WGP39:WGR39"/>
    <mergeCell ref="WGS39:WGU39"/>
    <mergeCell ref="WGV39:WGX39"/>
    <mergeCell ref="WFU39:WFW39"/>
    <mergeCell ref="WFX39:WFZ39"/>
    <mergeCell ref="WGA39:WGC39"/>
    <mergeCell ref="WGD39:WGF39"/>
    <mergeCell ref="WGG39:WGI39"/>
    <mergeCell ref="WFF39:WFH39"/>
    <mergeCell ref="WFI39:WFK39"/>
    <mergeCell ref="WFL39:WFN39"/>
    <mergeCell ref="WFO39:WFQ39"/>
    <mergeCell ref="WFR39:WFT39"/>
    <mergeCell ref="WEQ39:WES39"/>
    <mergeCell ref="WET39:WEV39"/>
    <mergeCell ref="WEW39:WEY39"/>
    <mergeCell ref="WEZ39:WFB39"/>
    <mergeCell ref="WFC39:WFE39"/>
    <mergeCell ref="WEB39:WED39"/>
    <mergeCell ref="WEE39:WEG39"/>
    <mergeCell ref="WEH39:WEJ39"/>
    <mergeCell ref="WEK39:WEM39"/>
    <mergeCell ref="WEN39:WEP39"/>
    <mergeCell ref="WDM39:WDO39"/>
    <mergeCell ref="WDP39:WDR39"/>
    <mergeCell ref="WDS39:WDU39"/>
    <mergeCell ref="WDV39:WDX39"/>
    <mergeCell ref="WDY39:WEA39"/>
    <mergeCell ref="WCX39:WCZ39"/>
    <mergeCell ref="WDA39:WDC39"/>
    <mergeCell ref="WDD39:WDF39"/>
    <mergeCell ref="WDG39:WDI39"/>
    <mergeCell ref="WDJ39:WDL39"/>
    <mergeCell ref="WCI39:WCK39"/>
    <mergeCell ref="WCL39:WCN39"/>
    <mergeCell ref="WCO39:WCQ39"/>
    <mergeCell ref="WCR39:WCT39"/>
    <mergeCell ref="WCU39:WCW39"/>
    <mergeCell ref="WBT39:WBV39"/>
    <mergeCell ref="WBW39:WBY39"/>
    <mergeCell ref="WBZ39:WCB39"/>
    <mergeCell ref="WCC39:WCE39"/>
    <mergeCell ref="WCF39:WCH39"/>
    <mergeCell ref="WBE39:WBG39"/>
    <mergeCell ref="WBH39:WBJ39"/>
    <mergeCell ref="WBK39:WBM39"/>
    <mergeCell ref="WBN39:WBP39"/>
    <mergeCell ref="WBQ39:WBS39"/>
    <mergeCell ref="WAP39:WAR39"/>
    <mergeCell ref="WAS39:WAU39"/>
    <mergeCell ref="WAV39:WAX39"/>
    <mergeCell ref="WAY39:WBA39"/>
    <mergeCell ref="WBB39:WBD39"/>
    <mergeCell ref="WAA39:WAC39"/>
    <mergeCell ref="WAD39:WAF39"/>
    <mergeCell ref="WAG39:WAI39"/>
    <mergeCell ref="WAJ39:WAL39"/>
    <mergeCell ref="WAM39:WAO39"/>
    <mergeCell ref="VZL39:VZN39"/>
    <mergeCell ref="VZO39:VZQ39"/>
    <mergeCell ref="VZR39:VZT39"/>
    <mergeCell ref="VZU39:VZW39"/>
    <mergeCell ref="VZX39:VZZ39"/>
    <mergeCell ref="VYW39:VYY39"/>
    <mergeCell ref="VYZ39:VZB39"/>
    <mergeCell ref="VZC39:VZE39"/>
    <mergeCell ref="VZF39:VZH39"/>
    <mergeCell ref="VZI39:VZK39"/>
    <mergeCell ref="VYH39:VYJ39"/>
    <mergeCell ref="VYK39:VYM39"/>
    <mergeCell ref="VYN39:VYP39"/>
    <mergeCell ref="VYQ39:VYS39"/>
    <mergeCell ref="VYT39:VYV39"/>
    <mergeCell ref="VXS39:VXU39"/>
    <mergeCell ref="VXV39:VXX39"/>
    <mergeCell ref="VXY39:VYA39"/>
    <mergeCell ref="VYB39:VYD39"/>
    <mergeCell ref="VYE39:VYG39"/>
    <mergeCell ref="VXD39:VXF39"/>
    <mergeCell ref="VXG39:VXI39"/>
    <mergeCell ref="VXJ39:VXL39"/>
    <mergeCell ref="VXM39:VXO39"/>
    <mergeCell ref="VXP39:VXR39"/>
    <mergeCell ref="VWO39:VWQ39"/>
    <mergeCell ref="VWR39:VWT39"/>
    <mergeCell ref="VWU39:VWW39"/>
    <mergeCell ref="VWX39:VWZ39"/>
    <mergeCell ref="VXA39:VXC39"/>
    <mergeCell ref="VVZ39:VWB39"/>
    <mergeCell ref="VWC39:VWE39"/>
    <mergeCell ref="VWF39:VWH39"/>
    <mergeCell ref="VWI39:VWK39"/>
    <mergeCell ref="VWL39:VWN39"/>
    <mergeCell ref="VVK39:VVM39"/>
    <mergeCell ref="VVN39:VVP39"/>
    <mergeCell ref="VVQ39:VVS39"/>
    <mergeCell ref="VVT39:VVV39"/>
    <mergeCell ref="VVW39:VVY39"/>
    <mergeCell ref="VUV39:VUX39"/>
    <mergeCell ref="VUY39:VVA39"/>
    <mergeCell ref="VVB39:VVD39"/>
    <mergeCell ref="VVE39:VVG39"/>
    <mergeCell ref="VVH39:VVJ39"/>
    <mergeCell ref="VUG39:VUI39"/>
    <mergeCell ref="VUJ39:VUL39"/>
    <mergeCell ref="VUM39:VUO39"/>
    <mergeCell ref="VUP39:VUR39"/>
    <mergeCell ref="VUS39:VUU39"/>
    <mergeCell ref="VTR39:VTT39"/>
    <mergeCell ref="VTU39:VTW39"/>
    <mergeCell ref="VTX39:VTZ39"/>
    <mergeCell ref="VUA39:VUC39"/>
    <mergeCell ref="VUD39:VUF39"/>
    <mergeCell ref="VTC39:VTE39"/>
    <mergeCell ref="VTF39:VTH39"/>
    <mergeCell ref="VTI39:VTK39"/>
    <mergeCell ref="VTL39:VTN39"/>
    <mergeCell ref="VTO39:VTQ39"/>
    <mergeCell ref="VSN39:VSP39"/>
    <mergeCell ref="VSQ39:VSS39"/>
    <mergeCell ref="VST39:VSV39"/>
    <mergeCell ref="VSW39:VSY39"/>
    <mergeCell ref="VSZ39:VTB39"/>
    <mergeCell ref="VRY39:VSA39"/>
    <mergeCell ref="VSB39:VSD39"/>
    <mergeCell ref="VSE39:VSG39"/>
    <mergeCell ref="VSH39:VSJ39"/>
    <mergeCell ref="VSK39:VSM39"/>
    <mergeCell ref="VRJ39:VRL39"/>
    <mergeCell ref="VRM39:VRO39"/>
    <mergeCell ref="VRP39:VRR39"/>
    <mergeCell ref="VRS39:VRU39"/>
    <mergeCell ref="VRV39:VRX39"/>
    <mergeCell ref="VQU39:VQW39"/>
    <mergeCell ref="VQX39:VQZ39"/>
    <mergeCell ref="VRA39:VRC39"/>
    <mergeCell ref="VRD39:VRF39"/>
    <mergeCell ref="VRG39:VRI39"/>
    <mergeCell ref="VQF39:VQH39"/>
    <mergeCell ref="VQI39:VQK39"/>
    <mergeCell ref="VQL39:VQN39"/>
    <mergeCell ref="VQO39:VQQ39"/>
    <mergeCell ref="VQR39:VQT39"/>
    <mergeCell ref="VPQ39:VPS39"/>
    <mergeCell ref="VPT39:VPV39"/>
    <mergeCell ref="VPW39:VPY39"/>
    <mergeCell ref="VPZ39:VQB39"/>
    <mergeCell ref="VQC39:VQE39"/>
    <mergeCell ref="VPB39:VPD39"/>
    <mergeCell ref="VPE39:VPG39"/>
    <mergeCell ref="VPH39:VPJ39"/>
    <mergeCell ref="VPK39:VPM39"/>
    <mergeCell ref="VPN39:VPP39"/>
    <mergeCell ref="VOM39:VOO39"/>
    <mergeCell ref="VOP39:VOR39"/>
    <mergeCell ref="VOS39:VOU39"/>
    <mergeCell ref="VOV39:VOX39"/>
    <mergeCell ref="VOY39:VPA39"/>
    <mergeCell ref="VNX39:VNZ39"/>
    <mergeCell ref="VOA39:VOC39"/>
    <mergeCell ref="VOD39:VOF39"/>
    <mergeCell ref="VOG39:VOI39"/>
    <mergeCell ref="VOJ39:VOL39"/>
    <mergeCell ref="VNI39:VNK39"/>
    <mergeCell ref="VNL39:VNN39"/>
    <mergeCell ref="VNO39:VNQ39"/>
    <mergeCell ref="VNR39:VNT39"/>
    <mergeCell ref="VNU39:VNW39"/>
    <mergeCell ref="VMT39:VMV39"/>
    <mergeCell ref="VMW39:VMY39"/>
    <mergeCell ref="VMZ39:VNB39"/>
    <mergeCell ref="VNC39:VNE39"/>
    <mergeCell ref="VNF39:VNH39"/>
    <mergeCell ref="VME39:VMG39"/>
    <mergeCell ref="VMH39:VMJ39"/>
    <mergeCell ref="VMK39:VMM39"/>
    <mergeCell ref="VMN39:VMP39"/>
    <mergeCell ref="VMQ39:VMS39"/>
    <mergeCell ref="VLP39:VLR39"/>
    <mergeCell ref="VLS39:VLU39"/>
    <mergeCell ref="VLV39:VLX39"/>
    <mergeCell ref="VLY39:VMA39"/>
    <mergeCell ref="VMB39:VMD39"/>
    <mergeCell ref="VLA39:VLC39"/>
    <mergeCell ref="VLD39:VLF39"/>
    <mergeCell ref="VLG39:VLI39"/>
    <mergeCell ref="VLJ39:VLL39"/>
    <mergeCell ref="VLM39:VLO39"/>
    <mergeCell ref="VKL39:VKN39"/>
    <mergeCell ref="VKO39:VKQ39"/>
    <mergeCell ref="VKR39:VKT39"/>
    <mergeCell ref="VKU39:VKW39"/>
    <mergeCell ref="VKX39:VKZ39"/>
    <mergeCell ref="VJW39:VJY39"/>
    <mergeCell ref="VJZ39:VKB39"/>
    <mergeCell ref="VKC39:VKE39"/>
    <mergeCell ref="VKF39:VKH39"/>
    <mergeCell ref="VKI39:VKK39"/>
    <mergeCell ref="VJH39:VJJ39"/>
    <mergeCell ref="VJK39:VJM39"/>
    <mergeCell ref="VJN39:VJP39"/>
    <mergeCell ref="VJQ39:VJS39"/>
    <mergeCell ref="VJT39:VJV39"/>
    <mergeCell ref="VIS39:VIU39"/>
    <mergeCell ref="VIV39:VIX39"/>
    <mergeCell ref="VIY39:VJA39"/>
    <mergeCell ref="VJB39:VJD39"/>
    <mergeCell ref="VJE39:VJG39"/>
    <mergeCell ref="VID39:VIF39"/>
    <mergeCell ref="VIG39:VII39"/>
    <mergeCell ref="VIJ39:VIL39"/>
    <mergeCell ref="VIM39:VIO39"/>
    <mergeCell ref="VIP39:VIR39"/>
    <mergeCell ref="VHO39:VHQ39"/>
    <mergeCell ref="VHR39:VHT39"/>
    <mergeCell ref="VHU39:VHW39"/>
    <mergeCell ref="VHX39:VHZ39"/>
    <mergeCell ref="VIA39:VIC39"/>
    <mergeCell ref="VGZ39:VHB39"/>
    <mergeCell ref="VHC39:VHE39"/>
    <mergeCell ref="VHF39:VHH39"/>
    <mergeCell ref="VHI39:VHK39"/>
    <mergeCell ref="VHL39:VHN39"/>
    <mergeCell ref="VGK39:VGM39"/>
    <mergeCell ref="VGN39:VGP39"/>
    <mergeCell ref="VGQ39:VGS39"/>
    <mergeCell ref="VGT39:VGV39"/>
    <mergeCell ref="VGW39:VGY39"/>
    <mergeCell ref="VFV39:VFX39"/>
    <mergeCell ref="VFY39:VGA39"/>
    <mergeCell ref="VGB39:VGD39"/>
    <mergeCell ref="VGE39:VGG39"/>
    <mergeCell ref="VGH39:VGJ39"/>
    <mergeCell ref="VFG39:VFI39"/>
    <mergeCell ref="VFJ39:VFL39"/>
    <mergeCell ref="VFM39:VFO39"/>
    <mergeCell ref="VFP39:VFR39"/>
    <mergeCell ref="VFS39:VFU39"/>
    <mergeCell ref="VER39:VET39"/>
    <mergeCell ref="VEU39:VEW39"/>
    <mergeCell ref="VEX39:VEZ39"/>
    <mergeCell ref="VFA39:VFC39"/>
    <mergeCell ref="VFD39:VFF39"/>
    <mergeCell ref="VEC39:VEE39"/>
    <mergeCell ref="VEF39:VEH39"/>
    <mergeCell ref="VEI39:VEK39"/>
    <mergeCell ref="VEL39:VEN39"/>
    <mergeCell ref="VEO39:VEQ39"/>
    <mergeCell ref="VDN39:VDP39"/>
    <mergeCell ref="VDQ39:VDS39"/>
    <mergeCell ref="VDT39:VDV39"/>
    <mergeCell ref="VDW39:VDY39"/>
    <mergeCell ref="VDZ39:VEB39"/>
    <mergeCell ref="VCY39:VDA39"/>
    <mergeCell ref="VDB39:VDD39"/>
    <mergeCell ref="VDE39:VDG39"/>
    <mergeCell ref="VDH39:VDJ39"/>
    <mergeCell ref="VDK39:VDM39"/>
    <mergeCell ref="VCJ39:VCL39"/>
    <mergeCell ref="VCM39:VCO39"/>
    <mergeCell ref="VCP39:VCR39"/>
    <mergeCell ref="VCS39:VCU39"/>
    <mergeCell ref="VCV39:VCX39"/>
    <mergeCell ref="VBU39:VBW39"/>
    <mergeCell ref="VBX39:VBZ39"/>
    <mergeCell ref="VCA39:VCC39"/>
    <mergeCell ref="VCD39:VCF39"/>
    <mergeCell ref="VCG39:VCI39"/>
    <mergeCell ref="VBF39:VBH39"/>
    <mergeCell ref="VBI39:VBK39"/>
    <mergeCell ref="VBL39:VBN39"/>
    <mergeCell ref="VBO39:VBQ39"/>
    <mergeCell ref="VBR39:VBT39"/>
    <mergeCell ref="VAQ39:VAS39"/>
    <mergeCell ref="VAT39:VAV39"/>
    <mergeCell ref="VAW39:VAY39"/>
    <mergeCell ref="VAZ39:VBB39"/>
    <mergeCell ref="VBC39:VBE39"/>
    <mergeCell ref="VAB39:VAD39"/>
    <mergeCell ref="VAE39:VAG39"/>
    <mergeCell ref="VAH39:VAJ39"/>
    <mergeCell ref="VAK39:VAM39"/>
    <mergeCell ref="VAN39:VAP39"/>
    <mergeCell ref="UZM39:UZO39"/>
    <mergeCell ref="UZP39:UZR39"/>
    <mergeCell ref="UZS39:UZU39"/>
    <mergeCell ref="UZV39:UZX39"/>
    <mergeCell ref="UZY39:VAA39"/>
    <mergeCell ref="UYX39:UYZ39"/>
    <mergeCell ref="UZA39:UZC39"/>
    <mergeCell ref="UZD39:UZF39"/>
    <mergeCell ref="UZG39:UZI39"/>
    <mergeCell ref="UZJ39:UZL39"/>
    <mergeCell ref="UYI39:UYK39"/>
    <mergeCell ref="UYL39:UYN39"/>
    <mergeCell ref="UYO39:UYQ39"/>
    <mergeCell ref="UYR39:UYT39"/>
    <mergeCell ref="UYU39:UYW39"/>
    <mergeCell ref="UXT39:UXV39"/>
    <mergeCell ref="UXW39:UXY39"/>
    <mergeCell ref="UXZ39:UYB39"/>
    <mergeCell ref="UYC39:UYE39"/>
    <mergeCell ref="UYF39:UYH39"/>
    <mergeCell ref="UXE39:UXG39"/>
    <mergeCell ref="UXH39:UXJ39"/>
    <mergeCell ref="UXK39:UXM39"/>
    <mergeCell ref="UXN39:UXP39"/>
    <mergeCell ref="UXQ39:UXS39"/>
    <mergeCell ref="UWP39:UWR39"/>
    <mergeCell ref="UWS39:UWU39"/>
    <mergeCell ref="UWV39:UWX39"/>
    <mergeCell ref="UWY39:UXA39"/>
    <mergeCell ref="UXB39:UXD39"/>
    <mergeCell ref="UWA39:UWC39"/>
    <mergeCell ref="UWD39:UWF39"/>
    <mergeCell ref="UWG39:UWI39"/>
    <mergeCell ref="UWJ39:UWL39"/>
    <mergeCell ref="UWM39:UWO39"/>
    <mergeCell ref="UVL39:UVN39"/>
    <mergeCell ref="UVO39:UVQ39"/>
    <mergeCell ref="UVR39:UVT39"/>
    <mergeCell ref="UVU39:UVW39"/>
    <mergeCell ref="UVX39:UVZ39"/>
    <mergeCell ref="UUW39:UUY39"/>
    <mergeCell ref="UUZ39:UVB39"/>
    <mergeCell ref="UVC39:UVE39"/>
    <mergeCell ref="UVF39:UVH39"/>
    <mergeCell ref="UVI39:UVK39"/>
    <mergeCell ref="UUH39:UUJ39"/>
    <mergeCell ref="UUK39:UUM39"/>
    <mergeCell ref="UUN39:UUP39"/>
    <mergeCell ref="UUQ39:UUS39"/>
    <mergeCell ref="UUT39:UUV39"/>
    <mergeCell ref="UTS39:UTU39"/>
    <mergeCell ref="UTV39:UTX39"/>
    <mergeCell ref="UTY39:UUA39"/>
    <mergeCell ref="UUB39:UUD39"/>
    <mergeCell ref="UUE39:UUG39"/>
    <mergeCell ref="UTD39:UTF39"/>
    <mergeCell ref="UTG39:UTI39"/>
    <mergeCell ref="UTJ39:UTL39"/>
    <mergeCell ref="UTM39:UTO39"/>
    <mergeCell ref="UTP39:UTR39"/>
    <mergeCell ref="USO39:USQ39"/>
    <mergeCell ref="USR39:UST39"/>
    <mergeCell ref="USU39:USW39"/>
    <mergeCell ref="USX39:USZ39"/>
    <mergeCell ref="UTA39:UTC39"/>
    <mergeCell ref="URZ39:USB39"/>
    <mergeCell ref="USC39:USE39"/>
    <mergeCell ref="USF39:USH39"/>
    <mergeCell ref="USI39:USK39"/>
    <mergeCell ref="USL39:USN39"/>
    <mergeCell ref="URK39:URM39"/>
    <mergeCell ref="URN39:URP39"/>
    <mergeCell ref="URQ39:URS39"/>
    <mergeCell ref="URT39:URV39"/>
    <mergeCell ref="URW39:URY39"/>
    <mergeCell ref="UQV39:UQX39"/>
    <mergeCell ref="UQY39:URA39"/>
    <mergeCell ref="URB39:URD39"/>
    <mergeCell ref="URE39:URG39"/>
    <mergeCell ref="URH39:URJ39"/>
    <mergeCell ref="UQG39:UQI39"/>
    <mergeCell ref="UQJ39:UQL39"/>
    <mergeCell ref="UQM39:UQO39"/>
    <mergeCell ref="UQP39:UQR39"/>
    <mergeCell ref="UQS39:UQU39"/>
    <mergeCell ref="UPR39:UPT39"/>
    <mergeCell ref="UPU39:UPW39"/>
    <mergeCell ref="UPX39:UPZ39"/>
    <mergeCell ref="UQA39:UQC39"/>
    <mergeCell ref="UQD39:UQF39"/>
    <mergeCell ref="UPC39:UPE39"/>
    <mergeCell ref="UPF39:UPH39"/>
    <mergeCell ref="UPI39:UPK39"/>
    <mergeCell ref="UPL39:UPN39"/>
    <mergeCell ref="UPO39:UPQ39"/>
    <mergeCell ref="UON39:UOP39"/>
    <mergeCell ref="UOQ39:UOS39"/>
    <mergeCell ref="UOT39:UOV39"/>
    <mergeCell ref="UOW39:UOY39"/>
    <mergeCell ref="UOZ39:UPB39"/>
    <mergeCell ref="UNY39:UOA39"/>
    <mergeCell ref="UOB39:UOD39"/>
    <mergeCell ref="UOE39:UOG39"/>
    <mergeCell ref="UOH39:UOJ39"/>
    <mergeCell ref="UOK39:UOM39"/>
    <mergeCell ref="UNJ39:UNL39"/>
    <mergeCell ref="UNM39:UNO39"/>
    <mergeCell ref="UNP39:UNR39"/>
    <mergeCell ref="UNS39:UNU39"/>
    <mergeCell ref="UNV39:UNX39"/>
    <mergeCell ref="UMU39:UMW39"/>
    <mergeCell ref="UMX39:UMZ39"/>
    <mergeCell ref="UNA39:UNC39"/>
    <mergeCell ref="UND39:UNF39"/>
    <mergeCell ref="UNG39:UNI39"/>
    <mergeCell ref="UMF39:UMH39"/>
    <mergeCell ref="UMI39:UMK39"/>
    <mergeCell ref="UML39:UMN39"/>
    <mergeCell ref="UMO39:UMQ39"/>
    <mergeCell ref="UMR39:UMT39"/>
    <mergeCell ref="ULQ39:ULS39"/>
    <mergeCell ref="ULT39:ULV39"/>
    <mergeCell ref="ULW39:ULY39"/>
    <mergeCell ref="ULZ39:UMB39"/>
    <mergeCell ref="UMC39:UME39"/>
    <mergeCell ref="ULB39:ULD39"/>
    <mergeCell ref="ULE39:ULG39"/>
    <mergeCell ref="ULH39:ULJ39"/>
    <mergeCell ref="ULK39:ULM39"/>
    <mergeCell ref="ULN39:ULP39"/>
    <mergeCell ref="UKM39:UKO39"/>
    <mergeCell ref="UKP39:UKR39"/>
    <mergeCell ref="UKS39:UKU39"/>
    <mergeCell ref="UKV39:UKX39"/>
    <mergeCell ref="UKY39:ULA39"/>
    <mergeCell ref="UJX39:UJZ39"/>
    <mergeCell ref="UKA39:UKC39"/>
    <mergeCell ref="UKD39:UKF39"/>
    <mergeCell ref="UKG39:UKI39"/>
    <mergeCell ref="UKJ39:UKL39"/>
    <mergeCell ref="UJI39:UJK39"/>
    <mergeCell ref="UJL39:UJN39"/>
    <mergeCell ref="UJO39:UJQ39"/>
    <mergeCell ref="UJR39:UJT39"/>
    <mergeCell ref="UJU39:UJW39"/>
    <mergeCell ref="UIT39:UIV39"/>
    <mergeCell ref="UIW39:UIY39"/>
    <mergeCell ref="UIZ39:UJB39"/>
    <mergeCell ref="UJC39:UJE39"/>
    <mergeCell ref="UJF39:UJH39"/>
    <mergeCell ref="UIE39:UIG39"/>
    <mergeCell ref="UIH39:UIJ39"/>
    <mergeCell ref="UIK39:UIM39"/>
    <mergeCell ref="UIN39:UIP39"/>
    <mergeCell ref="UIQ39:UIS39"/>
    <mergeCell ref="UHP39:UHR39"/>
    <mergeCell ref="UHS39:UHU39"/>
    <mergeCell ref="UHV39:UHX39"/>
    <mergeCell ref="UHY39:UIA39"/>
    <mergeCell ref="UIB39:UID39"/>
    <mergeCell ref="UHA39:UHC39"/>
    <mergeCell ref="UHD39:UHF39"/>
    <mergeCell ref="UHG39:UHI39"/>
    <mergeCell ref="UHJ39:UHL39"/>
    <mergeCell ref="UHM39:UHO39"/>
    <mergeCell ref="UGL39:UGN39"/>
    <mergeCell ref="UGO39:UGQ39"/>
    <mergeCell ref="UGR39:UGT39"/>
    <mergeCell ref="UGU39:UGW39"/>
    <mergeCell ref="UGX39:UGZ39"/>
    <mergeCell ref="UFW39:UFY39"/>
    <mergeCell ref="UFZ39:UGB39"/>
    <mergeCell ref="UGC39:UGE39"/>
    <mergeCell ref="UGF39:UGH39"/>
    <mergeCell ref="UGI39:UGK39"/>
    <mergeCell ref="UFH39:UFJ39"/>
    <mergeCell ref="UFK39:UFM39"/>
    <mergeCell ref="UFN39:UFP39"/>
    <mergeCell ref="UFQ39:UFS39"/>
    <mergeCell ref="UFT39:UFV39"/>
    <mergeCell ref="UES39:UEU39"/>
    <mergeCell ref="UEV39:UEX39"/>
    <mergeCell ref="UEY39:UFA39"/>
    <mergeCell ref="UFB39:UFD39"/>
    <mergeCell ref="UFE39:UFG39"/>
    <mergeCell ref="UED39:UEF39"/>
    <mergeCell ref="UEG39:UEI39"/>
    <mergeCell ref="UEJ39:UEL39"/>
    <mergeCell ref="UEM39:UEO39"/>
    <mergeCell ref="UEP39:UER39"/>
    <mergeCell ref="UDO39:UDQ39"/>
    <mergeCell ref="UDR39:UDT39"/>
    <mergeCell ref="UDU39:UDW39"/>
    <mergeCell ref="UDX39:UDZ39"/>
    <mergeCell ref="UEA39:UEC39"/>
    <mergeCell ref="UCZ39:UDB39"/>
    <mergeCell ref="UDC39:UDE39"/>
    <mergeCell ref="UDF39:UDH39"/>
    <mergeCell ref="UDI39:UDK39"/>
    <mergeCell ref="UDL39:UDN39"/>
    <mergeCell ref="UCK39:UCM39"/>
    <mergeCell ref="UCN39:UCP39"/>
    <mergeCell ref="UCQ39:UCS39"/>
    <mergeCell ref="UCT39:UCV39"/>
    <mergeCell ref="UCW39:UCY39"/>
    <mergeCell ref="UBV39:UBX39"/>
    <mergeCell ref="UBY39:UCA39"/>
    <mergeCell ref="UCB39:UCD39"/>
    <mergeCell ref="UCE39:UCG39"/>
    <mergeCell ref="UCH39:UCJ39"/>
    <mergeCell ref="UBG39:UBI39"/>
    <mergeCell ref="UBJ39:UBL39"/>
    <mergeCell ref="UBM39:UBO39"/>
    <mergeCell ref="UBP39:UBR39"/>
    <mergeCell ref="UBS39:UBU39"/>
    <mergeCell ref="UAR39:UAT39"/>
    <mergeCell ref="UAU39:UAW39"/>
    <mergeCell ref="UAX39:UAZ39"/>
    <mergeCell ref="UBA39:UBC39"/>
    <mergeCell ref="UBD39:UBF39"/>
    <mergeCell ref="UAC39:UAE39"/>
    <mergeCell ref="UAF39:UAH39"/>
    <mergeCell ref="UAI39:UAK39"/>
    <mergeCell ref="UAL39:UAN39"/>
    <mergeCell ref="UAO39:UAQ39"/>
    <mergeCell ref="TZN39:TZP39"/>
    <mergeCell ref="TZQ39:TZS39"/>
    <mergeCell ref="TZT39:TZV39"/>
    <mergeCell ref="TZW39:TZY39"/>
    <mergeCell ref="TZZ39:UAB39"/>
    <mergeCell ref="TYY39:TZA39"/>
    <mergeCell ref="TZB39:TZD39"/>
    <mergeCell ref="TZE39:TZG39"/>
    <mergeCell ref="TZH39:TZJ39"/>
    <mergeCell ref="TZK39:TZM39"/>
    <mergeCell ref="TYJ39:TYL39"/>
    <mergeCell ref="TYM39:TYO39"/>
    <mergeCell ref="TYP39:TYR39"/>
    <mergeCell ref="TYS39:TYU39"/>
    <mergeCell ref="TYV39:TYX39"/>
    <mergeCell ref="TXU39:TXW39"/>
    <mergeCell ref="TXX39:TXZ39"/>
    <mergeCell ref="TYA39:TYC39"/>
    <mergeCell ref="TYD39:TYF39"/>
    <mergeCell ref="TYG39:TYI39"/>
    <mergeCell ref="TXF39:TXH39"/>
    <mergeCell ref="TXI39:TXK39"/>
    <mergeCell ref="TXL39:TXN39"/>
    <mergeCell ref="TXO39:TXQ39"/>
    <mergeCell ref="TXR39:TXT39"/>
    <mergeCell ref="TWQ39:TWS39"/>
    <mergeCell ref="TWT39:TWV39"/>
    <mergeCell ref="TWW39:TWY39"/>
    <mergeCell ref="TWZ39:TXB39"/>
    <mergeCell ref="TXC39:TXE39"/>
    <mergeCell ref="TWB39:TWD39"/>
    <mergeCell ref="TWE39:TWG39"/>
    <mergeCell ref="TWH39:TWJ39"/>
    <mergeCell ref="TWK39:TWM39"/>
    <mergeCell ref="TWN39:TWP39"/>
    <mergeCell ref="TVM39:TVO39"/>
    <mergeCell ref="TVP39:TVR39"/>
    <mergeCell ref="TVS39:TVU39"/>
    <mergeCell ref="TVV39:TVX39"/>
    <mergeCell ref="TVY39:TWA39"/>
    <mergeCell ref="TUX39:TUZ39"/>
    <mergeCell ref="TVA39:TVC39"/>
    <mergeCell ref="TVD39:TVF39"/>
    <mergeCell ref="TVG39:TVI39"/>
    <mergeCell ref="TVJ39:TVL39"/>
    <mergeCell ref="TUI39:TUK39"/>
    <mergeCell ref="TUL39:TUN39"/>
    <mergeCell ref="TUO39:TUQ39"/>
    <mergeCell ref="TUR39:TUT39"/>
    <mergeCell ref="TUU39:TUW39"/>
    <mergeCell ref="TTT39:TTV39"/>
    <mergeCell ref="TTW39:TTY39"/>
    <mergeCell ref="TTZ39:TUB39"/>
    <mergeCell ref="TUC39:TUE39"/>
    <mergeCell ref="TUF39:TUH39"/>
    <mergeCell ref="TTE39:TTG39"/>
    <mergeCell ref="TTH39:TTJ39"/>
    <mergeCell ref="TTK39:TTM39"/>
    <mergeCell ref="TTN39:TTP39"/>
    <mergeCell ref="TTQ39:TTS39"/>
    <mergeCell ref="TSP39:TSR39"/>
    <mergeCell ref="TSS39:TSU39"/>
    <mergeCell ref="TSV39:TSX39"/>
    <mergeCell ref="TSY39:TTA39"/>
    <mergeCell ref="TTB39:TTD39"/>
    <mergeCell ref="TSA39:TSC39"/>
    <mergeCell ref="TSD39:TSF39"/>
    <mergeCell ref="TSG39:TSI39"/>
    <mergeCell ref="TSJ39:TSL39"/>
    <mergeCell ref="TSM39:TSO39"/>
    <mergeCell ref="TRL39:TRN39"/>
    <mergeCell ref="TRO39:TRQ39"/>
    <mergeCell ref="TRR39:TRT39"/>
    <mergeCell ref="TRU39:TRW39"/>
    <mergeCell ref="TRX39:TRZ39"/>
    <mergeCell ref="TQW39:TQY39"/>
    <mergeCell ref="TQZ39:TRB39"/>
    <mergeCell ref="TRC39:TRE39"/>
    <mergeCell ref="TRF39:TRH39"/>
    <mergeCell ref="TRI39:TRK39"/>
    <mergeCell ref="TQH39:TQJ39"/>
    <mergeCell ref="TQK39:TQM39"/>
    <mergeCell ref="TQN39:TQP39"/>
    <mergeCell ref="TQQ39:TQS39"/>
    <mergeCell ref="TQT39:TQV39"/>
    <mergeCell ref="TPS39:TPU39"/>
    <mergeCell ref="TPV39:TPX39"/>
    <mergeCell ref="TPY39:TQA39"/>
    <mergeCell ref="TQB39:TQD39"/>
    <mergeCell ref="TQE39:TQG39"/>
    <mergeCell ref="TPD39:TPF39"/>
    <mergeCell ref="TPG39:TPI39"/>
    <mergeCell ref="TPJ39:TPL39"/>
    <mergeCell ref="TPM39:TPO39"/>
    <mergeCell ref="TPP39:TPR39"/>
    <mergeCell ref="TOO39:TOQ39"/>
    <mergeCell ref="TOR39:TOT39"/>
    <mergeCell ref="TOU39:TOW39"/>
    <mergeCell ref="TOX39:TOZ39"/>
    <mergeCell ref="TPA39:TPC39"/>
    <mergeCell ref="TNZ39:TOB39"/>
    <mergeCell ref="TOC39:TOE39"/>
    <mergeCell ref="TOF39:TOH39"/>
    <mergeCell ref="TOI39:TOK39"/>
    <mergeCell ref="TOL39:TON39"/>
    <mergeCell ref="TNK39:TNM39"/>
    <mergeCell ref="TNN39:TNP39"/>
    <mergeCell ref="TNQ39:TNS39"/>
    <mergeCell ref="TNT39:TNV39"/>
    <mergeCell ref="TNW39:TNY39"/>
    <mergeCell ref="TMV39:TMX39"/>
    <mergeCell ref="TMY39:TNA39"/>
    <mergeCell ref="TNB39:TND39"/>
    <mergeCell ref="TNE39:TNG39"/>
    <mergeCell ref="TNH39:TNJ39"/>
    <mergeCell ref="TMG39:TMI39"/>
    <mergeCell ref="TMJ39:TML39"/>
    <mergeCell ref="TMM39:TMO39"/>
    <mergeCell ref="TMP39:TMR39"/>
    <mergeCell ref="TMS39:TMU39"/>
    <mergeCell ref="TLR39:TLT39"/>
    <mergeCell ref="TLU39:TLW39"/>
    <mergeCell ref="TLX39:TLZ39"/>
    <mergeCell ref="TMA39:TMC39"/>
    <mergeCell ref="TMD39:TMF39"/>
    <mergeCell ref="TLC39:TLE39"/>
    <mergeCell ref="TLF39:TLH39"/>
    <mergeCell ref="TLI39:TLK39"/>
    <mergeCell ref="TLL39:TLN39"/>
    <mergeCell ref="TLO39:TLQ39"/>
    <mergeCell ref="TKN39:TKP39"/>
    <mergeCell ref="TKQ39:TKS39"/>
    <mergeCell ref="TKT39:TKV39"/>
    <mergeCell ref="TKW39:TKY39"/>
    <mergeCell ref="TKZ39:TLB39"/>
    <mergeCell ref="TJY39:TKA39"/>
    <mergeCell ref="TKB39:TKD39"/>
    <mergeCell ref="TKE39:TKG39"/>
    <mergeCell ref="TKH39:TKJ39"/>
    <mergeCell ref="TKK39:TKM39"/>
    <mergeCell ref="TJJ39:TJL39"/>
    <mergeCell ref="TJM39:TJO39"/>
    <mergeCell ref="TJP39:TJR39"/>
    <mergeCell ref="TJS39:TJU39"/>
    <mergeCell ref="TJV39:TJX39"/>
    <mergeCell ref="TIU39:TIW39"/>
    <mergeCell ref="TIX39:TIZ39"/>
    <mergeCell ref="TJA39:TJC39"/>
    <mergeCell ref="TJD39:TJF39"/>
    <mergeCell ref="TJG39:TJI39"/>
    <mergeCell ref="TIF39:TIH39"/>
    <mergeCell ref="TII39:TIK39"/>
    <mergeCell ref="TIL39:TIN39"/>
    <mergeCell ref="TIO39:TIQ39"/>
    <mergeCell ref="TIR39:TIT39"/>
    <mergeCell ref="THQ39:THS39"/>
    <mergeCell ref="THT39:THV39"/>
    <mergeCell ref="THW39:THY39"/>
    <mergeCell ref="THZ39:TIB39"/>
    <mergeCell ref="TIC39:TIE39"/>
    <mergeCell ref="THB39:THD39"/>
    <mergeCell ref="THE39:THG39"/>
    <mergeCell ref="THH39:THJ39"/>
    <mergeCell ref="THK39:THM39"/>
    <mergeCell ref="THN39:THP39"/>
    <mergeCell ref="TGM39:TGO39"/>
    <mergeCell ref="TGP39:TGR39"/>
    <mergeCell ref="TGS39:TGU39"/>
    <mergeCell ref="TGV39:TGX39"/>
    <mergeCell ref="TGY39:THA39"/>
    <mergeCell ref="TFX39:TFZ39"/>
    <mergeCell ref="TGA39:TGC39"/>
    <mergeCell ref="TGD39:TGF39"/>
    <mergeCell ref="TGG39:TGI39"/>
    <mergeCell ref="TGJ39:TGL39"/>
    <mergeCell ref="TFI39:TFK39"/>
    <mergeCell ref="TFL39:TFN39"/>
    <mergeCell ref="TFO39:TFQ39"/>
    <mergeCell ref="TFR39:TFT39"/>
    <mergeCell ref="TFU39:TFW39"/>
    <mergeCell ref="TET39:TEV39"/>
    <mergeCell ref="TEW39:TEY39"/>
    <mergeCell ref="TEZ39:TFB39"/>
    <mergeCell ref="TFC39:TFE39"/>
    <mergeCell ref="TFF39:TFH39"/>
    <mergeCell ref="TEE39:TEG39"/>
    <mergeCell ref="TEH39:TEJ39"/>
    <mergeCell ref="TEK39:TEM39"/>
    <mergeCell ref="TEN39:TEP39"/>
    <mergeCell ref="TEQ39:TES39"/>
    <mergeCell ref="TDP39:TDR39"/>
    <mergeCell ref="TDS39:TDU39"/>
    <mergeCell ref="TDV39:TDX39"/>
    <mergeCell ref="TDY39:TEA39"/>
    <mergeCell ref="TEB39:TED39"/>
    <mergeCell ref="TDA39:TDC39"/>
    <mergeCell ref="TDD39:TDF39"/>
    <mergeCell ref="TDG39:TDI39"/>
    <mergeCell ref="TDJ39:TDL39"/>
    <mergeCell ref="TDM39:TDO39"/>
    <mergeCell ref="TCL39:TCN39"/>
    <mergeCell ref="TCO39:TCQ39"/>
    <mergeCell ref="TCR39:TCT39"/>
    <mergeCell ref="TCU39:TCW39"/>
    <mergeCell ref="TCX39:TCZ39"/>
    <mergeCell ref="TBW39:TBY39"/>
    <mergeCell ref="TBZ39:TCB39"/>
    <mergeCell ref="TCC39:TCE39"/>
    <mergeCell ref="TCF39:TCH39"/>
    <mergeCell ref="TCI39:TCK39"/>
    <mergeCell ref="TBH39:TBJ39"/>
    <mergeCell ref="TBK39:TBM39"/>
    <mergeCell ref="TBN39:TBP39"/>
    <mergeCell ref="TBQ39:TBS39"/>
    <mergeCell ref="TBT39:TBV39"/>
    <mergeCell ref="TAS39:TAU39"/>
    <mergeCell ref="TAV39:TAX39"/>
    <mergeCell ref="TAY39:TBA39"/>
    <mergeCell ref="TBB39:TBD39"/>
    <mergeCell ref="TBE39:TBG39"/>
    <mergeCell ref="TAD39:TAF39"/>
    <mergeCell ref="TAG39:TAI39"/>
    <mergeCell ref="TAJ39:TAL39"/>
    <mergeCell ref="TAM39:TAO39"/>
    <mergeCell ref="TAP39:TAR39"/>
    <mergeCell ref="SZO39:SZQ39"/>
    <mergeCell ref="SZR39:SZT39"/>
    <mergeCell ref="SZU39:SZW39"/>
    <mergeCell ref="SZX39:SZZ39"/>
    <mergeCell ref="TAA39:TAC39"/>
    <mergeCell ref="SYZ39:SZB39"/>
    <mergeCell ref="SZC39:SZE39"/>
    <mergeCell ref="SZF39:SZH39"/>
    <mergeCell ref="SZI39:SZK39"/>
    <mergeCell ref="SZL39:SZN39"/>
    <mergeCell ref="SYK39:SYM39"/>
    <mergeCell ref="SYN39:SYP39"/>
    <mergeCell ref="SYQ39:SYS39"/>
    <mergeCell ref="SYT39:SYV39"/>
    <mergeCell ref="SYW39:SYY39"/>
    <mergeCell ref="SXV39:SXX39"/>
    <mergeCell ref="SXY39:SYA39"/>
    <mergeCell ref="SYB39:SYD39"/>
    <mergeCell ref="SYE39:SYG39"/>
    <mergeCell ref="SYH39:SYJ39"/>
    <mergeCell ref="SXG39:SXI39"/>
    <mergeCell ref="SXJ39:SXL39"/>
    <mergeCell ref="SXM39:SXO39"/>
    <mergeCell ref="SXP39:SXR39"/>
    <mergeCell ref="SXS39:SXU39"/>
    <mergeCell ref="SWR39:SWT39"/>
    <mergeCell ref="SWU39:SWW39"/>
    <mergeCell ref="SWX39:SWZ39"/>
    <mergeCell ref="SXA39:SXC39"/>
    <mergeCell ref="SXD39:SXF39"/>
    <mergeCell ref="SWC39:SWE39"/>
    <mergeCell ref="SWF39:SWH39"/>
    <mergeCell ref="SWI39:SWK39"/>
    <mergeCell ref="SWL39:SWN39"/>
    <mergeCell ref="SWO39:SWQ39"/>
    <mergeCell ref="SVN39:SVP39"/>
    <mergeCell ref="SVQ39:SVS39"/>
    <mergeCell ref="SVT39:SVV39"/>
    <mergeCell ref="SVW39:SVY39"/>
    <mergeCell ref="SVZ39:SWB39"/>
    <mergeCell ref="SUY39:SVA39"/>
    <mergeCell ref="SVB39:SVD39"/>
    <mergeCell ref="SVE39:SVG39"/>
    <mergeCell ref="SVH39:SVJ39"/>
    <mergeCell ref="SVK39:SVM39"/>
    <mergeCell ref="SUJ39:SUL39"/>
    <mergeCell ref="SUM39:SUO39"/>
    <mergeCell ref="SUP39:SUR39"/>
    <mergeCell ref="SUS39:SUU39"/>
    <mergeCell ref="SUV39:SUX39"/>
    <mergeCell ref="STU39:STW39"/>
    <mergeCell ref="STX39:STZ39"/>
    <mergeCell ref="SUA39:SUC39"/>
    <mergeCell ref="SUD39:SUF39"/>
    <mergeCell ref="SUG39:SUI39"/>
    <mergeCell ref="STF39:STH39"/>
    <mergeCell ref="STI39:STK39"/>
    <mergeCell ref="STL39:STN39"/>
    <mergeCell ref="STO39:STQ39"/>
    <mergeCell ref="STR39:STT39"/>
    <mergeCell ref="SSQ39:SSS39"/>
    <mergeCell ref="SST39:SSV39"/>
    <mergeCell ref="SSW39:SSY39"/>
    <mergeCell ref="SSZ39:STB39"/>
    <mergeCell ref="STC39:STE39"/>
    <mergeCell ref="SSB39:SSD39"/>
    <mergeCell ref="SSE39:SSG39"/>
    <mergeCell ref="SSH39:SSJ39"/>
    <mergeCell ref="SSK39:SSM39"/>
    <mergeCell ref="SSN39:SSP39"/>
    <mergeCell ref="SRM39:SRO39"/>
    <mergeCell ref="SRP39:SRR39"/>
    <mergeCell ref="SRS39:SRU39"/>
    <mergeCell ref="SRV39:SRX39"/>
    <mergeCell ref="SRY39:SSA39"/>
    <mergeCell ref="SQX39:SQZ39"/>
    <mergeCell ref="SRA39:SRC39"/>
    <mergeCell ref="SRD39:SRF39"/>
    <mergeCell ref="SRG39:SRI39"/>
    <mergeCell ref="SRJ39:SRL39"/>
    <mergeCell ref="SQI39:SQK39"/>
    <mergeCell ref="SQL39:SQN39"/>
    <mergeCell ref="SQO39:SQQ39"/>
    <mergeCell ref="SQR39:SQT39"/>
    <mergeCell ref="SQU39:SQW39"/>
    <mergeCell ref="SPT39:SPV39"/>
    <mergeCell ref="SPW39:SPY39"/>
    <mergeCell ref="SPZ39:SQB39"/>
    <mergeCell ref="SQC39:SQE39"/>
    <mergeCell ref="SQF39:SQH39"/>
    <mergeCell ref="SPE39:SPG39"/>
    <mergeCell ref="SPH39:SPJ39"/>
    <mergeCell ref="SPK39:SPM39"/>
    <mergeCell ref="SPN39:SPP39"/>
    <mergeCell ref="SPQ39:SPS39"/>
    <mergeCell ref="SOP39:SOR39"/>
    <mergeCell ref="SOS39:SOU39"/>
    <mergeCell ref="SOV39:SOX39"/>
    <mergeCell ref="SOY39:SPA39"/>
    <mergeCell ref="SPB39:SPD39"/>
    <mergeCell ref="SOA39:SOC39"/>
    <mergeCell ref="SOD39:SOF39"/>
    <mergeCell ref="SOG39:SOI39"/>
    <mergeCell ref="SOJ39:SOL39"/>
    <mergeCell ref="SOM39:SOO39"/>
    <mergeCell ref="SNL39:SNN39"/>
    <mergeCell ref="SNO39:SNQ39"/>
    <mergeCell ref="SNR39:SNT39"/>
    <mergeCell ref="SNU39:SNW39"/>
    <mergeCell ref="SNX39:SNZ39"/>
    <mergeCell ref="SMW39:SMY39"/>
    <mergeCell ref="SMZ39:SNB39"/>
    <mergeCell ref="SNC39:SNE39"/>
    <mergeCell ref="SNF39:SNH39"/>
    <mergeCell ref="SNI39:SNK39"/>
    <mergeCell ref="SMH39:SMJ39"/>
    <mergeCell ref="SMK39:SMM39"/>
    <mergeCell ref="SMN39:SMP39"/>
    <mergeCell ref="SMQ39:SMS39"/>
    <mergeCell ref="SMT39:SMV39"/>
    <mergeCell ref="SLS39:SLU39"/>
    <mergeCell ref="SLV39:SLX39"/>
    <mergeCell ref="SLY39:SMA39"/>
    <mergeCell ref="SMB39:SMD39"/>
    <mergeCell ref="SME39:SMG39"/>
    <mergeCell ref="SLD39:SLF39"/>
    <mergeCell ref="SLG39:SLI39"/>
    <mergeCell ref="SLJ39:SLL39"/>
    <mergeCell ref="SLM39:SLO39"/>
    <mergeCell ref="SLP39:SLR39"/>
    <mergeCell ref="SKO39:SKQ39"/>
    <mergeCell ref="SKR39:SKT39"/>
    <mergeCell ref="SKU39:SKW39"/>
    <mergeCell ref="SKX39:SKZ39"/>
    <mergeCell ref="SLA39:SLC39"/>
    <mergeCell ref="SJZ39:SKB39"/>
    <mergeCell ref="SKC39:SKE39"/>
    <mergeCell ref="SKF39:SKH39"/>
    <mergeCell ref="SKI39:SKK39"/>
    <mergeCell ref="SKL39:SKN39"/>
    <mergeCell ref="SJK39:SJM39"/>
    <mergeCell ref="SJN39:SJP39"/>
    <mergeCell ref="SJQ39:SJS39"/>
    <mergeCell ref="SJT39:SJV39"/>
    <mergeCell ref="SJW39:SJY39"/>
    <mergeCell ref="SIV39:SIX39"/>
    <mergeCell ref="SIY39:SJA39"/>
    <mergeCell ref="SJB39:SJD39"/>
    <mergeCell ref="SJE39:SJG39"/>
    <mergeCell ref="SJH39:SJJ39"/>
    <mergeCell ref="SIG39:SII39"/>
    <mergeCell ref="SIJ39:SIL39"/>
    <mergeCell ref="SIM39:SIO39"/>
    <mergeCell ref="SIP39:SIR39"/>
    <mergeCell ref="SIS39:SIU39"/>
    <mergeCell ref="SHR39:SHT39"/>
    <mergeCell ref="SHU39:SHW39"/>
    <mergeCell ref="SHX39:SHZ39"/>
    <mergeCell ref="SIA39:SIC39"/>
    <mergeCell ref="SID39:SIF39"/>
    <mergeCell ref="SHC39:SHE39"/>
    <mergeCell ref="SHF39:SHH39"/>
    <mergeCell ref="SHI39:SHK39"/>
    <mergeCell ref="SHL39:SHN39"/>
    <mergeCell ref="SHO39:SHQ39"/>
    <mergeCell ref="SGN39:SGP39"/>
    <mergeCell ref="SGQ39:SGS39"/>
    <mergeCell ref="SGT39:SGV39"/>
    <mergeCell ref="SGW39:SGY39"/>
    <mergeCell ref="SGZ39:SHB39"/>
    <mergeCell ref="SFY39:SGA39"/>
    <mergeCell ref="SGB39:SGD39"/>
    <mergeCell ref="SGE39:SGG39"/>
    <mergeCell ref="SGH39:SGJ39"/>
    <mergeCell ref="SGK39:SGM39"/>
    <mergeCell ref="SFJ39:SFL39"/>
    <mergeCell ref="SFM39:SFO39"/>
    <mergeCell ref="SFP39:SFR39"/>
    <mergeCell ref="SFS39:SFU39"/>
    <mergeCell ref="SFV39:SFX39"/>
    <mergeCell ref="SEU39:SEW39"/>
    <mergeCell ref="SEX39:SEZ39"/>
    <mergeCell ref="SFA39:SFC39"/>
    <mergeCell ref="SFD39:SFF39"/>
    <mergeCell ref="SFG39:SFI39"/>
    <mergeCell ref="SEF39:SEH39"/>
    <mergeCell ref="SEI39:SEK39"/>
    <mergeCell ref="SEL39:SEN39"/>
    <mergeCell ref="SEO39:SEQ39"/>
    <mergeCell ref="SER39:SET39"/>
    <mergeCell ref="SDQ39:SDS39"/>
    <mergeCell ref="SDT39:SDV39"/>
    <mergeCell ref="SDW39:SDY39"/>
    <mergeCell ref="SDZ39:SEB39"/>
    <mergeCell ref="SEC39:SEE39"/>
    <mergeCell ref="SDB39:SDD39"/>
    <mergeCell ref="SDE39:SDG39"/>
    <mergeCell ref="SDH39:SDJ39"/>
    <mergeCell ref="SDK39:SDM39"/>
    <mergeCell ref="SDN39:SDP39"/>
    <mergeCell ref="SCM39:SCO39"/>
    <mergeCell ref="SCP39:SCR39"/>
    <mergeCell ref="SCS39:SCU39"/>
    <mergeCell ref="SCV39:SCX39"/>
    <mergeCell ref="SCY39:SDA39"/>
    <mergeCell ref="SBX39:SBZ39"/>
    <mergeCell ref="SCA39:SCC39"/>
    <mergeCell ref="SCD39:SCF39"/>
    <mergeCell ref="SCG39:SCI39"/>
    <mergeCell ref="SCJ39:SCL39"/>
    <mergeCell ref="SBI39:SBK39"/>
    <mergeCell ref="SBL39:SBN39"/>
    <mergeCell ref="SBO39:SBQ39"/>
    <mergeCell ref="SBR39:SBT39"/>
    <mergeCell ref="SBU39:SBW39"/>
    <mergeCell ref="SAT39:SAV39"/>
    <mergeCell ref="SAW39:SAY39"/>
    <mergeCell ref="SAZ39:SBB39"/>
    <mergeCell ref="SBC39:SBE39"/>
    <mergeCell ref="SBF39:SBH39"/>
    <mergeCell ref="SAE39:SAG39"/>
    <mergeCell ref="SAH39:SAJ39"/>
    <mergeCell ref="SAK39:SAM39"/>
    <mergeCell ref="SAN39:SAP39"/>
    <mergeCell ref="SAQ39:SAS39"/>
    <mergeCell ref="RZP39:RZR39"/>
    <mergeCell ref="RZS39:RZU39"/>
    <mergeCell ref="RZV39:RZX39"/>
    <mergeCell ref="RZY39:SAA39"/>
    <mergeCell ref="SAB39:SAD39"/>
    <mergeCell ref="RZA39:RZC39"/>
    <mergeCell ref="RZD39:RZF39"/>
    <mergeCell ref="RZG39:RZI39"/>
    <mergeCell ref="RZJ39:RZL39"/>
    <mergeCell ref="RZM39:RZO39"/>
    <mergeCell ref="RYL39:RYN39"/>
    <mergeCell ref="RYO39:RYQ39"/>
    <mergeCell ref="RYR39:RYT39"/>
    <mergeCell ref="RYU39:RYW39"/>
    <mergeCell ref="RYX39:RYZ39"/>
    <mergeCell ref="RXW39:RXY39"/>
    <mergeCell ref="RXZ39:RYB39"/>
    <mergeCell ref="RYC39:RYE39"/>
    <mergeCell ref="RYF39:RYH39"/>
    <mergeCell ref="RYI39:RYK39"/>
    <mergeCell ref="RXH39:RXJ39"/>
    <mergeCell ref="RXK39:RXM39"/>
    <mergeCell ref="RXN39:RXP39"/>
    <mergeCell ref="RXQ39:RXS39"/>
    <mergeCell ref="RXT39:RXV39"/>
    <mergeCell ref="RWS39:RWU39"/>
    <mergeCell ref="RWV39:RWX39"/>
    <mergeCell ref="RWY39:RXA39"/>
    <mergeCell ref="RXB39:RXD39"/>
    <mergeCell ref="RXE39:RXG39"/>
    <mergeCell ref="RWD39:RWF39"/>
    <mergeCell ref="RWG39:RWI39"/>
    <mergeCell ref="RWJ39:RWL39"/>
    <mergeCell ref="RWM39:RWO39"/>
    <mergeCell ref="RWP39:RWR39"/>
    <mergeCell ref="RVO39:RVQ39"/>
    <mergeCell ref="RVR39:RVT39"/>
    <mergeCell ref="RVU39:RVW39"/>
    <mergeCell ref="RVX39:RVZ39"/>
    <mergeCell ref="RWA39:RWC39"/>
    <mergeCell ref="RUZ39:RVB39"/>
    <mergeCell ref="RVC39:RVE39"/>
    <mergeCell ref="RVF39:RVH39"/>
    <mergeCell ref="RVI39:RVK39"/>
    <mergeCell ref="RVL39:RVN39"/>
    <mergeCell ref="RUK39:RUM39"/>
    <mergeCell ref="RUN39:RUP39"/>
    <mergeCell ref="RUQ39:RUS39"/>
    <mergeCell ref="RUT39:RUV39"/>
    <mergeCell ref="RUW39:RUY39"/>
    <mergeCell ref="RTV39:RTX39"/>
    <mergeCell ref="RTY39:RUA39"/>
    <mergeCell ref="RUB39:RUD39"/>
    <mergeCell ref="RUE39:RUG39"/>
    <mergeCell ref="RUH39:RUJ39"/>
    <mergeCell ref="RTG39:RTI39"/>
    <mergeCell ref="RTJ39:RTL39"/>
    <mergeCell ref="RTM39:RTO39"/>
    <mergeCell ref="RTP39:RTR39"/>
    <mergeCell ref="RTS39:RTU39"/>
    <mergeCell ref="RSR39:RST39"/>
    <mergeCell ref="RSU39:RSW39"/>
    <mergeCell ref="RSX39:RSZ39"/>
    <mergeCell ref="RTA39:RTC39"/>
    <mergeCell ref="RTD39:RTF39"/>
    <mergeCell ref="RSC39:RSE39"/>
    <mergeCell ref="RSF39:RSH39"/>
    <mergeCell ref="RSI39:RSK39"/>
    <mergeCell ref="RSL39:RSN39"/>
    <mergeCell ref="RSO39:RSQ39"/>
    <mergeCell ref="RRN39:RRP39"/>
    <mergeCell ref="RRQ39:RRS39"/>
    <mergeCell ref="RRT39:RRV39"/>
    <mergeCell ref="RRW39:RRY39"/>
    <mergeCell ref="RRZ39:RSB39"/>
    <mergeCell ref="RQY39:RRA39"/>
    <mergeCell ref="RRB39:RRD39"/>
    <mergeCell ref="RRE39:RRG39"/>
    <mergeCell ref="RRH39:RRJ39"/>
    <mergeCell ref="RRK39:RRM39"/>
    <mergeCell ref="RQJ39:RQL39"/>
    <mergeCell ref="RQM39:RQO39"/>
    <mergeCell ref="RQP39:RQR39"/>
    <mergeCell ref="RQS39:RQU39"/>
    <mergeCell ref="RQV39:RQX39"/>
    <mergeCell ref="RPU39:RPW39"/>
    <mergeCell ref="RPX39:RPZ39"/>
    <mergeCell ref="RQA39:RQC39"/>
    <mergeCell ref="RQD39:RQF39"/>
    <mergeCell ref="RQG39:RQI39"/>
    <mergeCell ref="RPF39:RPH39"/>
    <mergeCell ref="RPI39:RPK39"/>
    <mergeCell ref="RPL39:RPN39"/>
    <mergeCell ref="RPO39:RPQ39"/>
    <mergeCell ref="RPR39:RPT39"/>
    <mergeCell ref="ROQ39:ROS39"/>
    <mergeCell ref="ROT39:ROV39"/>
    <mergeCell ref="ROW39:ROY39"/>
    <mergeCell ref="ROZ39:RPB39"/>
    <mergeCell ref="RPC39:RPE39"/>
    <mergeCell ref="ROB39:ROD39"/>
    <mergeCell ref="ROE39:ROG39"/>
    <mergeCell ref="ROH39:ROJ39"/>
    <mergeCell ref="ROK39:ROM39"/>
    <mergeCell ref="RON39:ROP39"/>
    <mergeCell ref="RNM39:RNO39"/>
    <mergeCell ref="RNP39:RNR39"/>
    <mergeCell ref="RNS39:RNU39"/>
    <mergeCell ref="RNV39:RNX39"/>
    <mergeCell ref="RNY39:ROA39"/>
    <mergeCell ref="RMX39:RMZ39"/>
    <mergeCell ref="RNA39:RNC39"/>
    <mergeCell ref="RND39:RNF39"/>
    <mergeCell ref="RNG39:RNI39"/>
    <mergeCell ref="RNJ39:RNL39"/>
    <mergeCell ref="RMI39:RMK39"/>
    <mergeCell ref="RML39:RMN39"/>
    <mergeCell ref="RMO39:RMQ39"/>
    <mergeCell ref="RMR39:RMT39"/>
    <mergeCell ref="RMU39:RMW39"/>
    <mergeCell ref="RLT39:RLV39"/>
    <mergeCell ref="RLW39:RLY39"/>
    <mergeCell ref="RLZ39:RMB39"/>
    <mergeCell ref="RMC39:RME39"/>
    <mergeCell ref="RMF39:RMH39"/>
    <mergeCell ref="RLE39:RLG39"/>
    <mergeCell ref="RLH39:RLJ39"/>
    <mergeCell ref="RLK39:RLM39"/>
    <mergeCell ref="RLN39:RLP39"/>
    <mergeCell ref="RLQ39:RLS39"/>
    <mergeCell ref="RKP39:RKR39"/>
    <mergeCell ref="RKS39:RKU39"/>
    <mergeCell ref="RKV39:RKX39"/>
    <mergeCell ref="RKY39:RLA39"/>
    <mergeCell ref="RLB39:RLD39"/>
    <mergeCell ref="RKA39:RKC39"/>
    <mergeCell ref="RKD39:RKF39"/>
    <mergeCell ref="RKG39:RKI39"/>
    <mergeCell ref="RKJ39:RKL39"/>
    <mergeCell ref="RKM39:RKO39"/>
    <mergeCell ref="RJL39:RJN39"/>
    <mergeCell ref="RJO39:RJQ39"/>
    <mergeCell ref="RJR39:RJT39"/>
    <mergeCell ref="RJU39:RJW39"/>
    <mergeCell ref="RJX39:RJZ39"/>
    <mergeCell ref="RIW39:RIY39"/>
    <mergeCell ref="RIZ39:RJB39"/>
    <mergeCell ref="RJC39:RJE39"/>
    <mergeCell ref="RJF39:RJH39"/>
    <mergeCell ref="RJI39:RJK39"/>
    <mergeCell ref="RIH39:RIJ39"/>
    <mergeCell ref="RIK39:RIM39"/>
    <mergeCell ref="RIN39:RIP39"/>
    <mergeCell ref="RIQ39:RIS39"/>
    <mergeCell ref="RIT39:RIV39"/>
    <mergeCell ref="RHS39:RHU39"/>
    <mergeCell ref="RHV39:RHX39"/>
    <mergeCell ref="RHY39:RIA39"/>
    <mergeCell ref="RIB39:RID39"/>
    <mergeCell ref="RIE39:RIG39"/>
    <mergeCell ref="RHD39:RHF39"/>
    <mergeCell ref="RHG39:RHI39"/>
    <mergeCell ref="RHJ39:RHL39"/>
    <mergeCell ref="RHM39:RHO39"/>
    <mergeCell ref="RHP39:RHR39"/>
    <mergeCell ref="RGO39:RGQ39"/>
    <mergeCell ref="RGR39:RGT39"/>
    <mergeCell ref="RGU39:RGW39"/>
    <mergeCell ref="RGX39:RGZ39"/>
    <mergeCell ref="RHA39:RHC39"/>
    <mergeCell ref="RFZ39:RGB39"/>
    <mergeCell ref="RGC39:RGE39"/>
    <mergeCell ref="RGF39:RGH39"/>
    <mergeCell ref="RGI39:RGK39"/>
    <mergeCell ref="RGL39:RGN39"/>
    <mergeCell ref="RFK39:RFM39"/>
    <mergeCell ref="RFN39:RFP39"/>
    <mergeCell ref="RFQ39:RFS39"/>
    <mergeCell ref="RFT39:RFV39"/>
    <mergeCell ref="RFW39:RFY39"/>
    <mergeCell ref="REV39:REX39"/>
    <mergeCell ref="REY39:RFA39"/>
    <mergeCell ref="RFB39:RFD39"/>
    <mergeCell ref="RFE39:RFG39"/>
    <mergeCell ref="RFH39:RFJ39"/>
    <mergeCell ref="REG39:REI39"/>
    <mergeCell ref="REJ39:REL39"/>
    <mergeCell ref="REM39:REO39"/>
    <mergeCell ref="REP39:RER39"/>
    <mergeCell ref="RES39:REU39"/>
    <mergeCell ref="RDR39:RDT39"/>
    <mergeCell ref="RDU39:RDW39"/>
    <mergeCell ref="RDX39:RDZ39"/>
    <mergeCell ref="REA39:REC39"/>
    <mergeCell ref="RED39:REF39"/>
    <mergeCell ref="RDC39:RDE39"/>
    <mergeCell ref="RDF39:RDH39"/>
    <mergeCell ref="RDI39:RDK39"/>
    <mergeCell ref="RDL39:RDN39"/>
    <mergeCell ref="RDO39:RDQ39"/>
    <mergeCell ref="RCN39:RCP39"/>
    <mergeCell ref="RCQ39:RCS39"/>
    <mergeCell ref="RCT39:RCV39"/>
    <mergeCell ref="RCW39:RCY39"/>
    <mergeCell ref="RCZ39:RDB39"/>
    <mergeCell ref="RBY39:RCA39"/>
    <mergeCell ref="RCB39:RCD39"/>
    <mergeCell ref="RCE39:RCG39"/>
    <mergeCell ref="RCH39:RCJ39"/>
    <mergeCell ref="RCK39:RCM39"/>
    <mergeCell ref="RBJ39:RBL39"/>
    <mergeCell ref="RBM39:RBO39"/>
    <mergeCell ref="RBP39:RBR39"/>
    <mergeCell ref="RBS39:RBU39"/>
    <mergeCell ref="RBV39:RBX39"/>
    <mergeCell ref="RAU39:RAW39"/>
    <mergeCell ref="RAX39:RAZ39"/>
    <mergeCell ref="RBA39:RBC39"/>
    <mergeCell ref="RBD39:RBF39"/>
    <mergeCell ref="RBG39:RBI39"/>
    <mergeCell ref="RAF39:RAH39"/>
    <mergeCell ref="RAI39:RAK39"/>
    <mergeCell ref="RAL39:RAN39"/>
    <mergeCell ref="RAO39:RAQ39"/>
    <mergeCell ref="RAR39:RAT39"/>
    <mergeCell ref="QZQ39:QZS39"/>
    <mergeCell ref="QZT39:QZV39"/>
    <mergeCell ref="QZW39:QZY39"/>
    <mergeCell ref="QZZ39:RAB39"/>
    <mergeCell ref="RAC39:RAE39"/>
    <mergeCell ref="QZB39:QZD39"/>
    <mergeCell ref="QZE39:QZG39"/>
    <mergeCell ref="QZH39:QZJ39"/>
    <mergeCell ref="QZK39:QZM39"/>
    <mergeCell ref="QZN39:QZP39"/>
    <mergeCell ref="QYM39:QYO39"/>
    <mergeCell ref="QYP39:QYR39"/>
    <mergeCell ref="QYS39:QYU39"/>
    <mergeCell ref="QYV39:QYX39"/>
    <mergeCell ref="QYY39:QZA39"/>
    <mergeCell ref="QXX39:QXZ39"/>
    <mergeCell ref="QYA39:QYC39"/>
    <mergeCell ref="QYD39:QYF39"/>
    <mergeCell ref="QYG39:QYI39"/>
    <mergeCell ref="QYJ39:QYL39"/>
    <mergeCell ref="QXI39:QXK39"/>
    <mergeCell ref="QXL39:QXN39"/>
    <mergeCell ref="QXO39:QXQ39"/>
    <mergeCell ref="QXR39:QXT39"/>
    <mergeCell ref="QXU39:QXW39"/>
    <mergeCell ref="QWT39:QWV39"/>
    <mergeCell ref="QWW39:QWY39"/>
    <mergeCell ref="QWZ39:QXB39"/>
    <mergeCell ref="QXC39:QXE39"/>
    <mergeCell ref="QXF39:QXH39"/>
    <mergeCell ref="QWE39:QWG39"/>
    <mergeCell ref="QWH39:QWJ39"/>
    <mergeCell ref="QWK39:QWM39"/>
    <mergeCell ref="QWN39:QWP39"/>
    <mergeCell ref="QWQ39:QWS39"/>
    <mergeCell ref="QVP39:QVR39"/>
    <mergeCell ref="QVS39:QVU39"/>
    <mergeCell ref="QVV39:QVX39"/>
    <mergeCell ref="QVY39:QWA39"/>
    <mergeCell ref="QWB39:QWD39"/>
    <mergeCell ref="QVA39:QVC39"/>
    <mergeCell ref="QVD39:QVF39"/>
    <mergeCell ref="QVG39:QVI39"/>
    <mergeCell ref="QVJ39:QVL39"/>
    <mergeCell ref="QVM39:QVO39"/>
    <mergeCell ref="QUL39:QUN39"/>
    <mergeCell ref="QUO39:QUQ39"/>
    <mergeCell ref="QUR39:QUT39"/>
    <mergeCell ref="QUU39:QUW39"/>
    <mergeCell ref="QUX39:QUZ39"/>
    <mergeCell ref="QTW39:QTY39"/>
    <mergeCell ref="QTZ39:QUB39"/>
    <mergeCell ref="QUC39:QUE39"/>
    <mergeCell ref="QUF39:QUH39"/>
    <mergeCell ref="QUI39:QUK39"/>
    <mergeCell ref="QTH39:QTJ39"/>
    <mergeCell ref="QTK39:QTM39"/>
    <mergeCell ref="QTN39:QTP39"/>
    <mergeCell ref="QTQ39:QTS39"/>
    <mergeCell ref="QTT39:QTV39"/>
    <mergeCell ref="QSS39:QSU39"/>
    <mergeCell ref="QSV39:QSX39"/>
    <mergeCell ref="QSY39:QTA39"/>
    <mergeCell ref="QTB39:QTD39"/>
    <mergeCell ref="QTE39:QTG39"/>
    <mergeCell ref="QSD39:QSF39"/>
    <mergeCell ref="QSG39:QSI39"/>
    <mergeCell ref="QSJ39:QSL39"/>
    <mergeCell ref="QSM39:QSO39"/>
    <mergeCell ref="QSP39:QSR39"/>
    <mergeCell ref="QRO39:QRQ39"/>
    <mergeCell ref="QRR39:QRT39"/>
    <mergeCell ref="QRU39:QRW39"/>
    <mergeCell ref="QRX39:QRZ39"/>
    <mergeCell ref="QSA39:QSC39"/>
    <mergeCell ref="QQZ39:QRB39"/>
    <mergeCell ref="QRC39:QRE39"/>
    <mergeCell ref="QRF39:QRH39"/>
    <mergeCell ref="QRI39:QRK39"/>
    <mergeCell ref="QRL39:QRN39"/>
    <mergeCell ref="QQK39:QQM39"/>
    <mergeCell ref="QQN39:QQP39"/>
    <mergeCell ref="QQQ39:QQS39"/>
    <mergeCell ref="QQT39:QQV39"/>
    <mergeCell ref="QQW39:QQY39"/>
    <mergeCell ref="QPV39:QPX39"/>
    <mergeCell ref="QPY39:QQA39"/>
    <mergeCell ref="QQB39:QQD39"/>
    <mergeCell ref="QQE39:QQG39"/>
    <mergeCell ref="QQH39:QQJ39"/>
    <mergeCell ref="QPG39:QPI39"/>
    <mergeCell ref="QPJ39:QPL39"/>
    <mergeCell ref="QPM39:QPO39"/>
    <mergeCell ref="QPP39:QPR39"/>
    <mergeCell ref="QPS39:QPU39"/>
    <mergeCell ref="QOR39:QOT39"/>
    <mergeCell ref="QOU39:QOW39"/>
    <mergeCell ref="QOX39:QOZ39"/>
    <mergeCell ref="QPA39:QPC39"/>
    <mergeCell ref="QPD39:QPF39"/>
    <mergeCell ref="QOC39:QOE39"/>
    <mergeCell ref="QOF39:QOH39"/>
    <mergeCell ref="QOI39:QOK39"/>
    <mergeCell ref="QOL39:QON39"/>
    <mergeCell ref="QOO39:QOQ39"/>
    <mergeCell ref="QNN39:QNP39"/>
    <mergeCell ref="QNQ39:QNS39"/>
    <mergeCell ref="QNT39:QNV39"/>
    <mergeCell ref="QNW39:QNY39"/>
    <mergeCell ref="QNZ39:QOB39"/>
    <mergeCell ref="QMY39:QNA39"/>
    <mergeCell ref="QNB39:QND39"/>
    <mergeCell ref="QNE39:QNG39"/>
    <mergeCell ref="QNH39:QNJ39"/>
    <mergeCell ref="QNK39:QNM39"/>
    <mergeCell ref="QMJ39:QML39"/>
    <mergeCell ref="QMM39:QMO39"/>
    <mergeCell ref="QMP39:QMR39"/>
    <mergeCell ref="QMS39:QMU39"/>
    <mergeCell ref="QMV39:QMX39"/>
    <mergeCell ref="QLU39:QLW39"/>
    <mergeCell ref="QLX39:QLZ39"/>
    <mergeCell ref="QMA39:QMC39"/>
    <mergeCell ref="QMD39:QMF39"/>
    <mergeCell ref="QMG39:QMI39"/>
    <mergeCell ref="QLF39:QLH39"/>
    <mergeCell ref="QLI39:QLK39"/>
    <mergeCell ref="QLL39:QLN39"/>
    <mergeCell ref="QLO39:QLQ39"/>
    <mergeCell ref="QLR39:QLT39"/>
    <mergeCell ref="QKQ39:QKS39"/>
    <mergeCell ref="QKT39:QKV39"/>
    <mergeCell ref="QKW39:QKY39"/>
    <mergeCell ref="QKZ39:QLB39"/>
    <mergeCell ref="QLC39:QLE39"/>
    <mergeCell ref="QKB39:QKD39"/>
    <mergeCell ref="QKE39:QKG39"/>
    <mergeCell ref="QKH39:QKJ39"/>
    <mergeCell ref="QKK39:QKM39"/>
    <mergeCell ref="QKN39:QKP39"/>
    <mergeCell ref="QJM39:QJO39"/>
    <mergeCell ref="QJP39:QJR39"/>
    <mergeCell ref="QJS39:QJU39"/>
    <mergeCell ref="QJV39:QJX39"/>
    <mergeCell ref="QJY39:QKA39"/>
    <mergeCell ref="QIX39:QIZ39"/>
    <mergeCell ref="QJA39:QJC39"/>
    <mergeCell ref="QJD39:QJF39"/>
    <mergeCell ref="QJG39:QJI39"/>
    <mergeCell ref="QJJ39:QJL39"/>
    <mergeCell ref="QII39:QIK39"/>
    <mergeCell ref="QIL39:QIN39"/>
    <mergeCell ref="QIO39:QIQ39"/>
    <mergeCell ref="QIR39:QIT39"/>
    <mergeCell ref="QIU39:QIW39"/>
    <mergeCell ref="QHT39:QHV39"/>
    <mergeCell ref="QHW39:QHY39"/>
    <mergeCell ref="QHZ39:QIB39"/>
    <mergeCell ref="QIC39:QIE39"/>
    <mergeCell ref="QIF39:QIH39"/>
    <mergeCell ref="QHE39:QHG39"/>
    <mergeCell ref="QHH39:QHJ39"/>
    <mergeCell ref="QHK39:QHM39"/>
    <mergeCell ref="QHN39:QHP39"/>
    <mergeCell ref="QHQ39:QHS39"/>
    <mergeCell ref="QGP39:QGR39"/>
    <mergeCell ref="QGS39:QGU39"/>
    <mergeCell ref="QGV39:QGX39"/>
    <mergeCell ref="QGY39:QHA39"/>
    <mergeCell ref="QHB39:QHD39"/>
    <mergeCell ref="QGA39:QGC39"/>
    <mergeCell ref="QGD39:QGF39"/>
    <mergeCell ref="QGG39:QGI39"/>
    <mergeCell ref="QGJ39:QGL39"/>
    <mergeCell ref="QGM39:QGO39"/>
    <mergeCell ref="QFL39:QFN39"/>
    <mergeCell ref="QFO39:QFQ39"/>
    <mergeCell ref="QFR39:QFT39"/>
    <mergeCell ref="QFU39:QFW39"/>
    <mergeCell ref="QFX39:QFZ39"/>
    <mergeCell ref="QEW39:QEY39"/>
    <mergeCell ref="QEZ39:QFB39"/>
    <mergeCell ref="QFC39:QFE39"/>
    <mergeCell ref="QFF39:QFH39"/>
    <mergeCell ref="QFI39:QFK39"/>
    <mergeCell ref="QEH39:QEJ39"/>
    <mergeCell ref="QEK39:QEM39"/>
    <mergeCell ref="QEN39:QEP39"/>
    <mergeCell ref="QEQ39:QES39"/>
    <mergeCell ref="QET39:QEV39"/>
    <mergeCell ref="QDS39:QDU39"/>
    <mergeCell ref="QDV39:QDX39"/>
    <mergeCell ref="QDY39:QEA39"/>
    <mergeCell ref="QEB39:QED39"/>
    <mergeCell ref="QEE39:QEG39"/>
    <mergeCell ref="QDD39:QDF39"/>
    <mergeCell ref="QDG39:QDI39"/>
    <mergeCell ref="QDJ39:QDL39"/>
    <mergeCell ref="QDM39:QDO39"/>
    <mergeCell ref="QDP39:QDR39"/>
    <mergeCell ref="QCO39:QCQ39"/>
    <mergeCell ref="QCR39:QCT39"/>
    <mergeCell ref="QCU39:QCW39"/>
    <mergeCell ref="QCX39:QCZ39"/>
    <mergeCell ref="QDA39:QDC39"/>
    <mergeCell ref="QBZ39:QCB39"/>
    <mergeCell ref="QCC39:QCE39"/>
    <mergeCell ref="QCF39:QCH39"/>
    <mergeCell ref="QCI39:QCK39"/>
    <mergeCell ref="QCL39:QCN39"/>
    <mergeCell ref="QBK39:QBM39"/>
    <mergeCell ref="QBN39:QBP39"/>
    <mergeCell ref="QBQ39:QBS39"/>
    <mergeCell ref="QBT39:QBV39"/>
    <mergeCell ref="QBW39:QBY39"/>
    <mergeCell ref="QAV39:QAX39"/>
    <mergeCell ref="QAY39:QBA39"/>
    <mergeCell ref="QBB39:QBD39"/>
    <mergeCell ref="QBE39:QBG39"/>
    <mergeCell ref="QBH39:QBJ39"/>
    <mergeCell ref="QAG39:QAI39"/>
    <mergeCell ref="QAJ39:QAL39"/>
    <mergeCell ref="QAM39:QAO39"/>
    <mergeCell ref="QAP39:QAR39"/>
    <mergeCell ref="QAS39:QAU39"/>
    <mergeCell ref="PZR39:PZT39"/>
    <mergeCell ref="PZU39:PZW39"/>
    <mergeCell ref="PZX39:PZZ39"/>
    <mergeCell ref="QAA39:QAC39"/>
    <mergeCell ref="QAD39:QAF39"/>
    <mergeCell ref="PZC39:PZE39"/>
    <mergeCell ref="PZF39:PZH39"/>
    <mergeCell ref="PZI39:PZK39"/>
    <mergeCell ref="PZL39:PZN39"/>
    <mergeCell ref="PZO39:PZQ39"/>
    <mergeCell ref="PYN39:PYP39"/>
    <mergeCell ref="PYQ39:PYS39"/>
    <mergeCell ref="PYT39:PYV39"/>
    <mergeCell ref="PYW39:PYY39"/>
    <mergeCell ref="PYZ39:PZB39"/>
    <mergeCell ref="PXY39:PYA39"/>
    <mergeCell ref="PYB39:PYD39"/>
    <mergeCell ref="PYE39:PYG39"/>
    <mergeCell ref="PYH39:PYJ39"/>
    <mergeCell ref="PYK39:PYM39"/>
    <mergeCell ref="PXJ39:PXL39"/>
    <mergeCell ref="PXM39:PXO39"/>
    <mergeCell ref="PXP39:PXR39"/>
    <mergeCell ref="PXS39:PXU39"/>
    <mergeCell ref="PXV39:PXX39"/>
    <mergeCell ref="PWU39:PWW39"/>
    <mergeCell ref="PWX39:PWZ39"/>
    <mergeCell ref="PXA39:PXC39"/>
    <mergeCell ref="PXD39:PXF39"/>
    <mergeCell ref="PXG39:PXI39"/>
    <mergeCell ref="PWF39:PWH39"/>
    <mergeCell ref="PWI39:PWK39"/>
    <mergeCell ref="PWL39:PWN39"/>
    <mergeCell ref="PWO39:PWQ39"/>
    <mergeCell ref="PWR39:PWT39"/>
    <mergeCell ref="PVQ39:PVS39"/>
    <mergeCell ref="PVT39:PVV39"/>
    <mergeCell ref="PVW39:PVY39"/>
    <mergeCell ref="PVZ39:PWB39"/>
    <mergeCell ref="PWC39:PWE39"/>
    <mergeCell ref="PVB39:PVD39"/>
    <mergeCell ref="PVE39:PVG39"/>
    <mergeCell ref="PVH39:PVJ39"/>
    <mergeCell ref="PVK39:PVM39"/>
    <mergeCell ref="PVN39:PVP39"/>
    <mergeCell ref="PUM39:PUO39"/>
    <mergeCell ref="PUP39:PUR39"/>
    <mergeCell ref="PUS39:PUU39"/>
    <mergeCell ref="PUV39:PUX39"/>
    <mergeCell ref="PUY39:PVA39"/>
    <mergeCell ref="PTX39:PTZ39"/>
    <mergeCell ref="PUA39:PUC39"/>
    <mergeCell ref="PUD39:PUF39"/>
    <mergeCell ref="PUG39:PUI39"/>
    <mergeCell ref="PUJ39:PUL39"/>
    <mergeCell ref="PTI39:PTK39"/>
    <mergeCell ref="PTL39:PTN39"/>
    <mergeCell ref="PTO39:PTQ39"/>
    <mergeCell ref="PTR39:PTT39"/>
    <mergeCell ref="PTU39:PTW39"/>
    <mergeCell ref="PST39:PSV39"/>
    <mergeCell ref="PSW39:PSY39"/>
    <mergeCell ref="PSZ39:PTB39"/>
    <mergeCell ref="PTC39:PTE39"/>
    <mergeCell ref="PTF39:PTH39"/>
    <mergeCell ref="PSE39:PSG39"/>
    <mergeCell ref="PSH39:PSJ39"/>
    <mergeCell ref="PSK39:PSM39"/>
    <mergeCell ref="PSN39:PSP39"/>
    <mergeCell ref="PSQ39:PSS39"/>
    <mergeCell ref="PRP39:PRR39"/>
    <mergeCell ref="PRS39:PRU39"/>
    <mergeCell ref="PRV39:PRX39"/>
    <mergeCell ref="PRY39:PSA39"/>
    <mergeCell ref="PSB39:PSD39"/>
    <mergeCell ref="PRA39:PRC39"/>
    <mergeCell ref="PRD39:PRF39"/>
    <mergeCell ref="PRG39:PRI39"/>
    <mergeCell ref="PRJ39:PRL39"/>
    <mergeCell ref="PRM39:PRO39"/>
    <mergeCell ref="PQL39:PQN39"/>
    <mergeCell ref="PQO39:PQQ39"/>
    <mergeCell ref="PQR39:PQT39"/>
    <mergeCell ref="PQU39:PQW39"/>
    <mergeCell ref="PQX39:PQZ39"/>
    <mergeCell ref="PPW39:PPY39"/>
    <mergeCell ref="PPZ39:PQB39"/>
    <mergeCell ref="PQC39:PQE39"/>
    <mergeCell ref="PQF39:PQH39"/>
    <mergeCell ref="PQI39:PQK39"/>
    <mergeCell ref="PPH39:PPJ39"/>
    <mergeCell ref="PPK39:PPM39"/>
    <mergeCell ref="PPN39:PPP39"/>
    <mergeCell ref="PPQ39:PPS39"/>
    <mergeCell ref="PPT39:PPV39"/>
    <mergeCell ref="POS39:POU39"/>
    <mergeCell ref="POV39:POX39"/>
    <mergeCell ref="POY39:PPA39"/>
    <mergeCell ref="PPB39:PPD39"/>
    <mergeCell ref="PPE39:PPG39"/>
    <mergeCell ref="POD39:POF39"/>
    <mergeCell ref="POG39:POI39"/>
    <mergeCell ref="POJ39:POL39"/>
    <mergeCell ref="POM39:POO39"/>
    <mergeCell ref="POP39:POR39"/>
    <mergeCell ref="PNO39:PNQ39"/>
    <mergeCell ref="PNR39:PNT39"/>
    <mergeCell ref="PNU39:PNW39"/>
    <mergeCell ref="PNX39:PNZ39"/>
    <mergeCell ref="POA39:POC39"/>
    <mergeCell ref="PMZ39:PNB39"/>
    <mergeCell ref="PNC39:PNE39"/>
    <mergeCell ref="PNF39:PNH39"/>
    <mergeCell ref="PNI39:PNK39"/>
    <mergeCell ref="PNL39:PNN39"/>
    <mergeCell ref="PMK39:PMM39"/>
    <mergeCell ref="PMN39:PMP39"/>
    <mergeCell ref="PMQ39:PMS39"/>
    <mergeCell ref="PMT39:PMV39"/>
    <mergeCell ref="PMW39:PMY39"/>
    <mergeCell ref="PLV39:PLX39"/>
    <mergeCell ref="PLY39:PMA39"/>
    <mergeCell ref="PMB39:PMD39"/>
    <mergeCell ref="PME39:PMG39"/>
    <mergeCell ref="PMH39:PMJ39"/>
    <mergeCell ref="PLG39:PLI39"/>
    <mergeCell ref="PLJ39:PLL39"/>
    <mergeCell ref="PLM39:PLO39"/>
    <mergeCell ref="PLP39:PLR39"/>
    <mergeCell ref="PLS39:PLU39"/>
    <mergeCell ref="PKR39:PKT39"/>
    <mergeCell ref="PKU39:PKW39"/>
    <mergeCell ref="PKX39:PKZ39"/>
    <mergeCell ref="PLA39:PLC39"/>
    <mergeCell ref="PLD39:PLF39"/>
    <mergeCell ref="PKC39:PKE39"/>
    <mergeCell ref="PKF39:PKH39"/>
    <mergeCell ref="PKI39:PKK39"/>
    <mergeCell ref="PKL39:PKN39"/>
    <mergeCell ref="PKO39:PKQ39"/>
    <mergeCell ref="PJN39:PJP39"/>
    <mergeCell ref="PJQ39:PJS39"/>
    <mergeCell ref="PJT39:PJV39"/>
    <mergeCell ref="PJW39:PJY39"/>
    <mergeCell ref="PJZ39:PKB39"/>
    <mergeCell ref="PIY39:PJA39"/>
    <mergeCell ref="PJB39:PJD39"/>
    <mergeCell ref="PJE39:PJG39"/>
    <mergeCell ref="PJH39:PJJ39"/>
    <mergeCell ref="PJK39:PJM39"/>
    <mergeCell ref="PIJ39:PIL39"/>
    <mergeCell ref="PIM39:PIO39"/>
    <mergeCell ref="PIP39:PIR39"/>
    <mergeCell ref="PIS39:PIU39"/>
    <mergeCell ref="PIV39:PIX39"/>
    <mergeCell ref="PHU39:PHW39"/>
    <mergeCell ref="PHX39:PHZ39"/>
    <mergeCell ref="PIA39:PIC39"/>
    <mergeCell ref="PID39:PIF39"/>
    <mergeCell ref="PIG39:PII39"/>
    <mergeCell ref="PHF39:PHH39"/>
    <mergeCell ref="PHI39:PHK39"/>
    <mergeCell ref="PHL39:PHN39"/>
    <mergeCell ref="PHO39:PHQ39"/>
    <mergeCell ref="PHR39:PHT39"/>
    <mergeCell ref="PGQ39:PGS39"/>
    <mergeCell ref="PGT39:PGV39"/>
    <mergeCell ref="PGW39:PGY39"/>
    <mergeCell ref="PGZ39:PHB39"/>
    <mergeCell ref="PHC39:PHE39"/>
    <mergeCell ref="PGB39:PGD39"/>
    <mergeCell ref="PGE39:PGG39"/>
    <mergeCell ref="PGH39:PGJ39"/>
    <mergeCell ref="PGK39:PGM39"/>
    <mergeCell ref="PGN39:PGP39"/>
    <mergeCell ref="PFM39:PFO39"/>
    <mergeCell ref="PFP39:PFR39"/>
    <mergeCell ref="PFS39:PFU39"/>
    <mergeCell ref="PFV39:PFX39"/>
    <mergeCell ref="PFY39:PGA39"/>
    <mergeCell ref="PEX39:PEZ39"/>
    <mergeCell ref="PFA39:PFC39"/>
    <mergeCell ref="PFD39:PFF39"/>
    <mergeCell ref="PFG39:PFI39"/>
    <mergeCell ref="PFJ39:PFL39"/>
    <mergeCell ref="PEI39:PEK39"/>
    <mergeCell ref="PEL39:PEN39"/>
    <mergeCell ref="PEO39:PEQ39"/>
    <mergeCell ref="PER39:PET39"/>
    <mergeCell ref="PEU39:PEW39"/>
    <mergeCell ref="PDT39:PDV39"/>
    <mergeCell ref="PDW39:PDY39"/>
    <mergeCell ref="PDZ39:PEB39"/>
    <mergeCell ref="PEC39:PEE39"/>
    <mergeCell ref="PEF39:PEH39"/>
    <mergeCell ref="PDE39:PDG39"/>
    <mergeCell ref="PDH39:PDJ39"/>
    <mergeCell ref="PDK39:PDM39"/>
    <mergeCell ref="PDN39:PDP39"/>
    <mergeCell ref="PDQ39:PDS39"/>
    <mergeCell ref="PCP39:PCR39"/>
    <mergeCell ref="PCS39:PCU39"/>
    <mergeCell ref="PCV39:PCX39"/>
    <mergeCell ref="PCY39:PDA39"/>
    <mergeCell ref="PDB39:PDD39"/>
    <mergeCell ref="PCA39:PCC39"/>
    <mergeCell ref="PCD39:PCF39"/>
    <mergeCell ref="PCG39:PCI39"/>
    <mergeCell ref="PCJ39:PCL39"/>
    <mergeCell ref="PCM39:PCO39"/>
    <mergeCell ref="PBL39:PBN39"/>
    <mergeCell ref="PBO39:PBQ39"/>
    <mergeCell ref="PBR39:PBT39"/>
    <mergeCell ref="PBU39:PBW39"/>
    <mergeCell ref="PBX39:PBZ39"/>
    <mergeCell ref="PAW39:PAY39"/>
    <mergeCell ref="PAZ39:PBB39"/>
    <mergeCell ref="PBC39:PBE39"/>
    <mergeCell ref="PBF39:PBH39"/>
    <mergeCell ref="PBI39:PBK39"/>
    <mergeCell ref="PAH39:PAJ39"/>
    <mergeCell ref="PAK39:PAM39"/>
    <mergeCell ref="PAN39:PAP39"/>
    <mergeCell ref="PAQ39:PAS39"/>
    <mergeCell ref="PAT39:PAV39"/>
    <mergeCell ref="OZS39:OZU39"/>
    <mergeCell ref="OZV39:OZX39"/>
    <mergeCell ref="OZY39:PAA39"/>
    <mergeCell ref="PAB39:PAD39"/>
    <mergeCell ref="PAE39:PAG39"/>
    <mergeCell ref="OZD39:OZF39"/>
    <mergeCell ref="OZG39:OZI39"/>
    <mergeCell ref="OZJ39:OZL39"/>
    <mergeCell ref="OZM39:OZO39"/>
    <mergeCell ref="OZP39:OZR39"/>
    <mergeCell ref="OYO39:OYQ39"/>
    <mergeCell ref="OYR39:OYT39"/>
    <mergeCell ref="OYU39:OYW39"/>
    <mergeCell ref="OYX39:OYZ39"/>
    <mergeCell ref="OZA39:OZC39"/>
    <mergeCell ref="OXZ39:OYB39"/>
    <mergeCell ref="OYC39:OYE39"/>
    <mergeCell ref="OYF39:OYH39"/>
    <mergeCell ref="OYI39:OYK39"/>
    <mergeCell ref="OYL39:OYN39"/>
    <mergeCell ref="OXK39:OXM39"/>
    <mergeCell ref="OXN39:OXP39"/>
    <mergeCell ref="OXQ39:OXS39"/>
    <mergeCell ref="OXT39:OXV39"/>
    <mergeCell ref="OXW39:OXY39"/>
    <mergeCell ref="OWV39:OWX39"/>
    <mergeCell ref="OWY39:OXA39"/>
    <mergeCell ref="OXB39:OXD39"/>
    <mergeCell ref="OXE39:OXG39"/>
    <mergeCell ref="OXH39:OXJ39"/>
    <mergeCell ref="OWG39:OWI39"/>
    <mergeCell ref="OWJ39:OWL39"/>
    <mergeCell ref="OWM39:OWO39"/>
    <mergeCell ref="OWP39:OWR39"/>
    <mergeCell ref="OWS39:OWU39"/>
    <mergeCell ref="OVR39:OVT39"/>
    <mergeCell ref="OVU39:OVW39"/>
    <mergeCell ref="OVX39:OVZ39"/>
    <mergeCell ref="OWA39:OWC39"/>
    <mergeCell ref="OWD39:OWF39"/>
    <mergeCell ref="OVC39:OVE39"/>
    <mergeCell ref="OVF39:OVH39"/>
    <mergeCell ref="OVI39:OVK39"/>
    <mergeCell ref="OVL39:OVN39"/>
    <mergeCell ref="OVO39:OVQ39"/>
    <mergeCell ref="OUN39:OUP39"/>
    <mergeCell ref="OUQ39:OUS39"/>
    <mergeCell ref="OUT39:OUV39"/>
    <mergeCell ref="OUW39:OUY39"/>
    <mergeCell ref="OUZ39:OVB39"/>
    <mergeCell ref="OTY39:OUA39"/>
    <mergeCell ref="OUB39:OUD39"/>
    <mergeCell ref="OUE39:OUG39"/>
    <mergeCell ref="OUH39:OUJ39"/>
    <mergeCell ref="OUK39:OUM39"/>
    <mergeCell ref="OTJ39:OTL39"/>
    <mergeCell ref="OTM39:OTO39"/>
    <mergeCell ref="OTP39:OTR39"/>
    <mergeCell ref="OTS39:OTU39"/>
    <mergeCell ref="OTV39:OTX39"/>
    <mergeCell ref="OSU39:OSW39"/>
    <mergeCell ref="OSX39:OSZ39"/>
    <mergeCell ref="OTA39:OTC39"/>
    <mergeCell ref="OTD39:OTF39"/>
    <mergeCell ref="OTG39:OTI39"/>
    <mergeCell ref="OSF39:OSH39"/>
    <mergeCell ref="OSI39:OSK39"/>
    <mergeCell ref="OSL39:OSN39"/>
    <mergeCell ref="OSO39:OSQ39"/>
    <mergeCell ref="OSR39:OST39"/>
    <mergeCell ref="ORQ39:ORS39"/>
    <mergeCell ref="ORT39:ORV39"/>
    <mergeCell ref="ORW39:ORY39"/>
    <mergeCell ref="ORZ39:OSB39"/>
    <mergeCell ref="OSC39:OSE39"/>
    <mergeCell ref="ORB39:ORD39"/>
    <mergeCell ref="ORE39:ORG39"/>
    <mergeCell ref="ORH39:ORJ39"/>
    <mergeCell ref="ORK39:ORM39"/>
    <mergeCell ref="ORN39:ORP39"/>
    <mergeCell ref="OQM39:OQO39"/>
    <mergeCell ref="OQP39:OQR39"/>
    <mergeCell ref="OQS39:OQU39"/>
    <mergeCell ref="OQV39:OQX39"/>
    <mergeCell ref="OQY39:ORA39"/>
    <mergeCell ref="OPX39:OPZ39"/>
    <mergeCell ref="OQA39:OQC39"/>
    <mergeCell ref="OQD39:OQF39"/>
    <mergeCell ref="OQG39:OQI39"/>
    <mergeCell ref="OQJ39:OQL39"/>
    <mergeCell ref="OPI39:OPK39"/>
    <mergeCell ref="OPL39:OPN39"/>
    <mergeCell ref="OPO39:OPQ39"/>
    <mergeCell ref="OPR39:OPT39"/>
    <mergeCell ref="OPU39:OPW39"/>
    <mergeCell ref="OOT39:OOV39"/>
    <mergeCell ref="OOW39:OOY39"/>
    <mergeCell ref="OOZ39:OPB39"/>
    <mergeCell ref="OPC39:OPE39"/>
    <mergeCell ref="OPF39:OPH39"/>
    <mergeCell ref="OOE39:OOG39"/>
    <mergeCell ref="OOH39:OOJ39"/>
    <mergeCell ref="OOK39:OOM39"/>
    <mergeCell ref="OON39:OOP39"/>
    <mergeCell ref="OOQ39:OOS39"/>
    <mergeCell ref="ONP39:ONR39"/>
    <mergeCell ref="ONS39:ONU39"/>
    <mergeCell ref="ONV39:ONX39"/>
    <mergeCell ref="ONY39:OOA39"/>
    <mergeCell ref="OOB39:OOD39"/>
    <mergeCell ref="ONA39:ONC39"/>
    <mergeCell ref="OND39:ONF39"/>
    <mergeCell ref="ONG39:ONI39"/>
    <mergeCell ref="ONJ39:ONL39"/>
    <mergeCell ref="ONM39:ONO39"/>
    <mergeCell ref="OML39:OMN39"/>
    <mergeCell ref="OMO39:OMQ39"/>
    <mergeCell ref="OMR39:OMT39"/>
    <mergeCell ref="OMU39:OMW39"/>
    <mergeCell ref="OMX39:OMZ39"/>
    <mergeCell ref="OLW39:OLY39"/>
    <mergeCell ref="OLZ39:OMB39"/>
    <mergeCell ref="OMC39:OME39"/>
    <mergeCell ref="OMF39:OMH39"/>
    <mergeCell ref="OMI39:OMK39"/>
    <mergeCell ref="OLH39:OLJ39"/>
    <mergeCell ref="OLK39:OLM39"/>
    <mergeCell ref="OLN39:OLP39"/>
    <mergeCell ref="OLQ39:OLS39"/>
    <mergeCell ref="OLT39:OLV39"/>
    <mergeCell ref="OKS39:OKU39"/>
    <mergeCell ref="OKV39:OKX39"/>
    <mergeCell ref="OKY39:OLA39"/>
    <mergeCell ref="OLB39:OLD39"/>
    <mergeCell ref="OLE39:OLG39"/>
    <mergeCell ref="OKD39:OKF39"/>
    <mergeCell ref="OKG39:OKI39"/>
    <mergeCell ref="OKJ39:OKL39"/>
    <mergeCell ref="OKM39:OKO39"/>
    <mergeCell ref="OKP39:OKR39"/>
    <mergeCell ref="OJO39:OJQ39"/>
    <mergeCell ref="OJR39:OJT39"/>
    <mergeCell ref="OJU39:OJW39"/>
    <mergeCell ref="OJX39:OJZ39"/>
    <mergeCell ref="OKA39:OKC39"/>
    <mergeCell ref="OIZ39:OJB39"/>
    <mergeCell ref="OJC39:OJE39"/>
    <mergeCell ref="OJF39:OJH39"/>
    <mergeCell ref="OJI39:OJK39"/>
    <mergeCell ref="OJL39:OJN39"/>
    <mergeCell ref="OIK39:OIM39"/>
    <mergeCell ref="OIN39:OIP39"/>
    <mergeCell ref="OIQ39:OIS39"/>
    <mergeCell ref="OIT39:OIV39"/>
    <mergeCell ref="OIW39:OIY39"/>
    <mergeCell ref="OHV39:OHX39"/>
    <mergeCell ref="OHY39:OIA39"/>
    <mergeCell ref="OIB39:OID39"/>
    <mergeCell ref="OIE39:OIG39"/>
    <mergeCell ref="OIH39:OIJ39"/>
    <mergeCell ref="OHG39:OHI39"/>
    <mergeCell ref="OHJ39:OHL39"/>
    <mergeCell ref="OHM39:OHO39"/>
    <mergeCell ref="OHP39:OHR39"/>
    <mergeCell ref="OHS39:OHU39"/>
    <mergeCell ref="OGR39:OGT39"/>
    <mergeCell ref="OGU39:OGW39"/>
    <mergeCell ref="OGX39:OGZ39"/>
    <mergeCell ref="OHA39:OHC39"/>
    <mergeCell ref="OHD39:OHF39"/>
    <mergeCell ref="OGC39:OGE39"/>
    <mergeCell ref="OGF39:OGH39"/>
    <mergeCell ref="OGI39:OGK39"/>
    <mergeCell ref="OGL39:OGN39"/>
    <mergeCell ref="OGO39:OGQ39"/>
    <mergeCell ref="OFN39:OFP39"/>
    <mergeCell ref="OFQ39:OFS39"/>
    <mergeCell ref="OFT39:OFV39"/>
    <mergeCell ref="OFW39:OFY39"/>
    <mergeCell ref="OFZ39:OGB39"/>
    <mergeCell ref="OEY39:OFA39"/>
    <mergeCell ref="OFB39:OFD39"/>
    <mergeCell ref="OFE39:OFG39"/>
    <mergeCell ref="OFH39:OFJ39"/>
    <mergeCell ref="OFK39:OFM39"/>
    <mergeCell ref="OEJ39:OEL39"/>
    <mergeCell ref="OEM39:OEO39"/>
    <mergeCell ref="OEP39:OER39"/>
    <mergeCell ref="OES39:OEU39"/>
    <mergeCell ref="OEV39:OEX39"/>
    <mergeCell ref="ODU39:ODW39"/>
    <mergeCell ref="ODX39:ODZ39"/>
    <mergeCell ref="OEA39:OEC39"/>
    <mergeCell ref="OED39:OEF39"/>
    <mergeCell ref="OEG39:OEI39"/>
    <mergeCell ref="ODF39:ODH39"/>
    <mergeCell ref="ODI39:ODK39"/>
    <mergeCell ref="ODL39:ODN39"/>
    <mergeCell ref="ODO39:ODQ39"/>
    <mergeCell ref="ODR39:ODT39"/>
    <mergeCell ref="OCQ39:OCS39"/>
    <mergeCell ref="OCT39:OCV39"/>
    <mergeCell ref="OCW39:OCY39"/>
    <mergeCell ref="OCZ39:ODB39"/>
    <mergeCell ref="ODC39:ODE39"/>
    <mergeCell ref="OCB39:OCD39"/>
    <mergeCell ref="OCE39:OCG39"/>
    <mergeCell ref="OCH39:OCJ39"/>
    <mergeCell ref="OCK39:OCM39"/>
    <mergeCell ref="OCN39:OCP39"/>
    <mergeCell ref="OBM39:OBO39"/>
    <mergeCell ref="OBP39:OBR39"/>
    <mergeCell ref="OBS39:OBU39"/>
    <mergeCell ref="OBV39:OBX39"/>
    <mergeCell ref="OBY39:OCA39"/>
    <mergeCell ref="OAX39:OAZ39"/>
    <mergeCell ref="OBA39:OBC39"/>
    <mergeCell ref="OBD39:OBF39"/>
    <mergeCell ref="OBG39:OBI39"/>
    <mergeCell ref="OBJ39:OBL39"/>
    <mergeCell ref="OAI39:OAK39"/>
    <mergeCell ref="OAL39:OAN39"/>
    <mergeCell ref="OAO39:OAQ39"/>
    <mergeCell ref="OAR39:OAT39"/>
    <mergeCell ref="OAU39:OAW39"/>
    <mergeCell ref="NZT39:NZV39"/>
    <mergeCell ref="NZW39:NZY39"/>
    <mergeCell ref="NZZ39:OAB39"/>
    <mergeCell ref="OAC39:OAE39"/>
    <mergeCell ref="OAF39:OAH39"/>
    <mergeCell ref="NZE39:NZG39"/>
    <mergeCell ref="NZH39:NZJ39"/>
    <mergeCell ref="NZK39:NZM39"/>
    <mergeCell ref="NZN39:NZP39"/>
    <mergeCell ref="NZQ39:NZS39"/>
    <mergeCell ref="NYP39:NYR39"/>
    <mergeCell ref="NYS39:NYU39"/>
    <mergeCell ref="NYV39:NYX39"/>
    <mergeCell ref="NYY39:NZA39"/>
    <mergeCell ref="NZB39:NZD39"/>
    <mergeCell ref="NYA39:NYC39"/>
    <mergeCell ref="NYD39:NYF39"/>
    <mergeCell ref="NYG39:NYI39"/>
    <mergeCell ref="NYJ39:NYL39"/>
    <mergeCell ref="NYM39:NYO39"/>
    <mergeCell ref="NXL39:NXN39"/>
    <mergeCell ref="NXO39:NXQ39"/>
    <mergeCell ref="NXR39:NXT39"/>
    <mergeCell ref="NXU39:NXW39"/>
    <mergeCell ref="NXX39:NXZ39"/>
    <mergeCell ref="NWW39:NWY39"/>
    <mergeCell ref="NWZ39:NXB39"/>
    <mergeCell ref="NXC39:NXE39"/>
    <mergeCell ref="NXF39:NXH39"/>
    <mergeCell ref="NXI39:NXK39"/>
    <mergeCell ref="NWH39:NWJ39"/>
    <mergeCell ref="NWK39:NWM39"/>
    <mergeCell ref="NWN39:NWP39"/>
    <mergeCell ref="NWQ39:NWS39"/>
    <mergeCell ref="NWT39:NWV39"/>
    <mergeCell ref="NVS39:NVU39"/>
    <mergeCell ref="NVV39:NVX39"/>
    <mergeCell ref="NVY39:NWA39"/>
    <mergeCell ref="NWB39:NWD39"/>
    <mergeCell ref="NWE39:NWG39"/>
    <mergeCell ref="NVD39:NVF39"/>
    <mergeCell ref="NVG39:NVI39"/>
    <mergeCell ref="NVJ39:NVL39"/>
    <mergeCell ref="NVM39:NVO39"/>
    <mergeCell ref="NVP39:NVR39"/>
    <mergeCell ref="NUO39:NUQ39"/>
    <mergeCell ref="NUR39:NUT39"/>
    <mergeCell ref="NUU39:NUW39"/>
    <mergeCell ref="NUX39:NUZ39"/>
    <mergeCell ref="NVA39:NVC39"/>
    <mergeCell ref="NTZ39:NUB39"/>
    <mergeCell ref="NUC39:NUE39"/>
    <mergeCell ref="NUF39:NUH39"/>
    <mergeCell ref="NUI39:NUK39"/>
    <mergeCell ref="NUL39:NUN39"/>
    <mergeCell ref="NTK39:NTM39"/>
    <mergeCell ref="NTN39:NTP39"/>
    <mergeCell ref="NTQ39:NTS39"/>
    <mergeCell ref="NTT39:NTV39"/>
    <mergeCell ref="NTW39:NTY39"/>
    <mergeCell ref="NSV39:NSX39"/>
    <mergeCell ref="NSY39:NTA39"/>
    <mergeCell ref="NTB39:NTD39"/>
    <mergeCell ref="NTE39:NTG39"/>
    <mergeCell ref="NTH39:NTJ39"/>
    <mergeCell ref="NSG39:NSI39"/>
    <mergeCell ref="NSJ39:NSL39"/>
    <mergeCell ref="NSM39:NSO39"/>
    <mergeCell ref="NSP39:NSR39"/>
    <mergeCell ref="NSS39:NSU39"/>
    <mergeCell ref="NRR39:NRT39"/>
    <mergeCell ref="NRU39:NRW39"/>
    <mergeCell ref="NRX39:NRZ39"/>
    <mergeCell ref="NSA39:NSC39"/>
    <mergeCell ref="NSD39:NSF39"/>
    <mergeCell ref="NRC39:NRE39"/>
    <mergeCell ref="NRF39:NRH39"/>
    <mergeCell ref="NRI39:NRK39"/>
    <mergeCell ref="NRL39:NRN39"/>
    <mergeCell ref="NRO39:NRQ39"/>
    <mergeCell ref="NQN39:NQP39"/>
    <mergeCell ref="NQQ39:NQS39"/>
    <mergeCell ref="NQT39:NQV39"/>
    <mergeCell ref="NQW39:NQY39"/>
    <mergeCell ref="NQZ39:NRB39"/>
    <mergeCell ref="NPY39:NQA39"/>
    <mergeCell ref="NQB39:NQD39"/>
    <mergeCell ref="NQE39:NQG39"/>
    <mergeCell ref="NQH39:NQJ39"/>
    <mergeCell ref="NQK39:NQM39"/>
    <mergeCell ref="NPJ39:NPL39"/>
    <mergeCell ref="NPM39:NPO39"/>
    <mergeCell ref="NPP39:NPR39"/>
    <mergeCell ref="NPS39:NPU39"/>
    <mergeCell ref="NPV39:NPX39"/>
    <mergeCell ref="NOU39:NOW39"/>
    <mergeCell ref="NOX39:NOZ39"/>
    <mergeCell ref="NPA39:NPC39"/>
    <mergeCell ref="NPD39:NPF39"/>
    <mergeCell ref="NPG39:NPI39"/>
    <mergeCell ref="NOF39:NOH39"/>
    <mergeCell ref="NOI39:NOK39"/>
    <mergeCell ref="NOL39:NON39"/>
    <mergeCell ref="NOO39:NOQ39"/>
    <mergeCell ref="NOR39:NOT39"/>
    <mergeCell ref="NNQ39:NNS39"/>
    <mergeCell ref="NNT39:NNV39"/>
    <mergeCell ref="NNW39:NNY39"/>
    <mergeCell ref="NNZ39:NOB39"/>
    <mergeCell ref="NOC39:NOE39"/>
    <mergeCell ref="NNB39:NND39"/>
    <mergeCell ref="NNE39:NNG39"/>
    <mergeCell ref="NNH39:NNJ39"/>
    <mergeCell ref="NNK39:NNM39"/>
    <mergeCell ref="NNN39:NNP39"/>
    <mergeCell ref="NMM39:NMO39"/>
    <mergeCell ref="NMP39:NMR39"/>
    <mergeCell ref="NMS39:NMU39"/>
    <mergeCell ref="NMV39:NMX39"/>
    <mergeCell ref="NMY39:NNA39"/>
    <mergeCell ref="NLX39:NLZ39"/>
    <mergeCell ref="NMA39:NMC39"/>
    <mergeCell ref="NMD39:NMF39"/>
    <mergeCell ref="NMG39:NMI39"/>
    <mergeCell ref="NMJ39:NML39"/>
    <mergeCell ref="NLI39:NLK39"/>
    <mergeCell ref="NLL39:NLN39"/>
    <mergeCell ref="NLO39:NLQ39"/>
    <mergeCell ref="NLR39:NLT39"/>
    <mergeCell ref="NLU39:NLW39"/>
    <mergeCell ref="NKT39:NKV39"/>
    <mergeCell ref="NKW39:NKY39"/>
    <mergeCell ref="NKZ39:NLB39"/>
    <mergeCell ref="NLC39:NLE39"/>
    <mergeCell ref="NLF39:NLH39"/>
    <mergeCell ref="NKE39:NKG39"/>
    <mergeCell ref="NKH39:NKJ39"/>
    <mergeCell ref="NKK39:NKM39"/>
    <mergeCell ref="NKN39:NKP39"/>
    <mergeCell ref="NKQ39:NKS39"/>
    <mergeCell ref="NJP39:NJR39"/>
    <mergeCell ref="NJS39:NJU39"/>
    <mergeCell ref="NJV39:NJX39"/>
    <mergeCell ref="NJY39:NKA39"/>
    <mergeCell ref="NKB39:NKD39"/>
    <mergeCell ref="NJA39:NJC39"/>
    <mergeCell ref="NJD39:NJF39"/>
    <mergeCell ref="NJG39:NJI39"/>
    <mergeCell ref="NJJ39:NJL39"/>
    <mergeCell ref="NJM39:NJO39"/>
    <mergeCell ref="NIL39:NIN39"/>
    <mergeCell ref="NIO39:NIQ39"/>
    <mergeCell ref="NIR39:NIT39"/>
    <mergeCell ref="NIU39:NIW39"/>
    <mergeCell ref="NIX39:NIZ39"/>
    <mergeCell ref="NHW39:NHY39"/>
    <mergeCell ref="NHZ39:NIB39"/>
    <mergeCell ref="NIC39:NIE39"/>
    <mergeCell ref="NIF39:NIH39"/>
    <mergeCell ref="NII39:NIK39"/>
    <mergeCell ref="NHH39:NHJ39"/>
    <mergeCell ref="NHK39:NHM39"/>
    <mergeCell ref="NHN39:NHP39"/>
    <mergeCell ref="NHQ39:NHS39"/>
    <mergeCell ref="NHT39:NHV39"/>
    <mergeCell ref="NGS39:NGU39"/>
    <mergeCell ref="NGV39:NGX39"/>
    <mergeCell ref="NGY39:NHA39"/>
    <mergeCell ref="NHB39:NHD39"/>
    <mergeCell ref="NHE39:NHG39"/>
    <mergeCell ref="NGD39:NGF39"/>
    <mergeCell ref="NGG39:NGI39"/>
    <mergeCell ref="NGJ39:NGL39"/>
    <mergeCell ref="NGM39:NGO39"/>
    <mergeCell ref="NGP39:NGR39"/>
    <mergeCell ref="NFO39:NFQ39"/>
    <mergeCell ref="NFR39:NFT39"/>
    <mergeCell ref="NFU39:NFW39"/>
    <mergeCell ref="NFX39:NFZ39"/>
    <mergeCell ref="NGA39:NGC39"/>
    <mergeCell ref="NEZ39:NFB39"/>
    <mergeCell ref="NFC39:NFE39"/>
    <mergeCell ref="NFF39:NFH39"/>
    <mergeCell ref="NFI39:NFK39"/>
    <mergeCell ref="NFL39:NFN39"/>
    <mergeCell ref="NEK39:NEM39"/>
    <mergeCell ref="NEN39:NEP39"/>
    <mergeCell ref="NEQ39:NES39"/>
    <mergeCell ref="NET39:NEV39"/>
    <mergeCell ref="NEW39:NEY39"/>
    <mergeCell ref="NDV39:NDX39"/>
    <mergeCell ref="NDY39:NEA39"/>
    <mergeCell ref="NEB39:NED39"/>
    <mergeCell ref="NEE39:NEG39"/>
    <mergeCell ref="NEH39:NEJ39"/>
    <mergeCell ref="NDG39:NDI39"/>
    <mergeCell ref="NDJ39:NDL39"/>
    <mergeCell ref="NDM39:NDO39"/>
    <mergeCell ref="NDP39:NDR39"/>
    <mergeCell ref="NDS39:NDU39"/>
    <mergeCell ref="NCR39:NCT39"/>
    <mergeCell ref="NCU39:NCW39"/>
    <mergeCell ref="NCX39:NCZ39"/>
    <mergeCell ref="NDA39:NDC39"/>
    <mergeCell ref="NDD39:NDF39"/>
    <mergeCell ref="NCC39:NCE39"/>
    <mergeCell ref="NCF39:NCH39"/>
    <mergeCell ref="NCI39:NCK39"/>
    <mergeCell ref="NCL39:NCN39"/>
    <mergeCell ref="NCO39:NCQ39"/>
    <mergeCell ref="NBN39:NBP39"/>
    <mergeCell ref="NBQ39:NBS39"/>
    <mergeCell ref="NBT39:NBV39"/>
    <mergeCell ref="NBW39:NBY39"/>
    <mergeCell ref="NBZ39:NCB39"/>
    <mergeCell ref="NAY39:NBA39"/>
    <mergeCell ref="NBB39:NBD39"/>
    <mergeCell ref="NBE39:NBG39"/>
    <mergeCell ref="NBH39:NBJ39"/>
    <mergeCell ref="NBK39:NBM39"/>
    <mergeCell ref="NAJ39:NAL39"/>
    <mergeCell ref="NAM39:NAO39"/>
    <mergeCell ref="NAP39:NAR39"/>
    <mergeCell ref="NAS39:NAU39"/>
    <mergeCell ref="NAV39:NAX39"/>
    <mergeCell ref="MZU39:MZW39"/>
    <mergeCell ref="MZX39:MZZ39"/>
    <mergeCell ref="NAA39:NAC39"/>
    <mergeCell ref="NAD39:NAF39"/>
    <mergeCell ref="NAG39:NAI39"/>
    <mergeCell ref="MZF39:MZH39"/>
    <mergeCell ref="MZI39:MZK39"/>
    <mergeCell ref="MZL39:MZN39"/>
    <mergeCell ref="MZO39:MZQ39"/>
    <mergeCell ref="MZR39:MZT39"/>
    <mergeCell ref="MYQ39:MYS39"/>
    <mergeCell ref="MYT39:MYV39"/>
    <mergeCell ref="MYW39:MYY39"/>
    <mergeCell ref="MYZ39:MZB39"/>
    <mergeCell ref="MZC39:MZE39"/>
    <mergeCell ref="MYB39:MYD39"/>
    <mergeCell ref="MYE39:MYG39"/>
    <mergeCell ref="MYH39:MYJ39"/>
    <mergeCell ref="MYK39:MYM39"/>
    <mergeCell ref="MYN39:MYP39"/>
    <mergeCell ref="MXM39:MXO39"/>
    <mergeCell ref="MXP39:MXR39"/>
    <mergeCell ref="MXS39:MXU39"/>
    <mergeCell ref="MXV39:MXX39"/>
    <mergeCell ref="MXY39:MYA39"/>
    <mergeCell ref="MWX39:MWZ39"/>
    <mergeCell ref="MXA39:MXC39"/>
    <mergeCell ref="MXD39:MXF39"/>
    <mergeCell ref="MXG39:MXI39"/>
    <mergeCell ref="MXJ39:MXL39"/>
    <mergeCell ref="MWI39:MWK39"/>
    <mergeCell ref="MWL39:MWN39"/>
    <mergeCell ref="MWO39:MWQ39"/>
    <mergeCell ref="MWR39:MWT39"/>
    <mergeCell ref="MWU39:MWW39"/>
    <mergeCell ref="MVT39:MVV39"/>
    <mergeCell ref="MVW39:MVY39"/>
    <mergeCell ref="MVZ39:MWB39"/>
    <mergeCell ref="MWC39:MWE39"/>
    <mergeCell ref="MWF39:MWH39"/>
    <mergeCell ref="MVE39:MVG39"/>
    <mergeCell ref="MVH39:MVJ39"/>
    <mergeCell ref="MVK39:MVM39"/>
    <mergeCell ref="MVN39:MVP39"/>
    <mergeCell ref="MVQ39:MVS39"/>
    <mergeCell ref="MUP39:MUR39"/>
    <mergeCell ref="MUS39:MUU39"/>
    <mergeCell ref="MUV39:MUX39"/>
    <mergeCell ref="MUY39:MVA39"/>
    <mergeCell ref="MVB39:MVD39"/>
    <mergeCell ref="MUA39:MUC39"/>
    <mergeCell ref="MUD39:MUF39"/>
    <mergeCell ref="MUG39:MUI39"/>
    <mergeCell ref="MUJ39:MUL39"/>
    <mergeCell ref="MUM39:MUO39"/>
    <mergeCell ref="MTL39:MTN39"/>
    <mergeCell ref="MTO39:MTQ39"/>
    <mergeCell ref="MTR39:MTT39"/>
    <mergeCell ref="MTU39:MTW39"/>
    <mergeCell ref="MTX39:MTZ39"/>
    <mergeCell ref="MSW39:MSY39"/>
    <mergeCell ref="MSZ39:MTB39"/>
    <mergeCell ref="MTC39:MTE39"/>
    <mergeCell ref="MTF39:MTH39"/>
    <mergeCell ref="MTI39:MTK39"/>
    <mergeCell ref="MSH39:MSJ39"/>
    <mergeCell ref="MSK39:MSM39"/>
    <mergeCell ref="MSN39:MSP39"/>
    <mergeCell ref="MSQ39:MSS39"/>
    <mergeCell ref="MST39:MSV39"/>
    <mergeCell ref="MRS39:MRU39"/>
    <mergeCell ref="MRV39:MRX39"/>
    <mergeCell ref="MRY39:MSA39"/>
    <mergeCell ref="MSB39:MSD39"/>
    <mergeCell ref="MSE39:MSG39"/>
    <mergeCell ref="MRD39:MRF39"/>
    <mergeCell ref="MRG39:MRI39"/>
    <mergeCell ref="MRJ39:MRL39"/>
    <mergeCell ref="MRM39:MRO39"/>
    <mergeCell ref="MRP39:MRR39"/>
    <mergeCell ref="MQO39:MQQ39"/>
    <mergeCell ref="MQR39:MQT39"/>
    <mergeCell ref="MQU39:MQW39"/>
    <mergeCell ref="MQX39:MQZ39"/>
    <mergeCell ref="MRA39:MRC39"/>
    <mergeCell ref="MPZ39:MQB39"/>
    <mergeCell ref="MQC39:MQE39"/>
    <mergeCell ref="MQF39:MQH39"/>
    <mergeCell ref="MQI39:MQK39"/>
    <mergeCell ref="MQL39:MQN39"/>
    <mergeCell ref="MPK39:MPM39"/>
    <mergeCell ref="MPN39:MPP39"/>
    <mergeCell ref="MPQ39:MPS39"/>
    <mergeCell ref="MPT39:MPV39"/>
    <mergeCell ref="MPW39:MPY39"/>
    <mergeCell ref="MOV39:MOX39"/>
    <mergeCell ref="MOY39:MPA39"/>
    <mergeCell ref="MPB39:MPD39"/>
    <mergeCell ref="MPE39:MPG39"/>
    <mergeCell ref="MPH39:MPJ39"/>
    <mergeCell ref="MOG39:MOI39"/>
    <mergeCell ref="MOJ39:MOL39"/>
    <mergeCell ref="MOM39:MOO39"/>
    <mergeCell ref="MOP39:MOR39"/>
    <mergeCell ref="MOS39:MOU39"/>
    <mergeCell ref="MNR39:MNT39"/>
    <mergeCell ref="MNU39:MNW39"/>
    <mergeCell ref="MNX39:MNZ39"/>
    <mergeCell ref="MOA39:MOC39"/>
    <mergeCell ref="MOD39:MOF39"/>
    <mergeCell ref="MNC39:MNE39"/>
    <mergeCell ref="MNF39:MNH39"/>
    <mergeCell ref="MNI39:MNK39"/>
    <mergeCell ref="MNL39:MNN39"/>
    <mergeCell ref="MNO39:MNQ39"/>
    <mergeCell ref="MMN39:MMP39"/>
    <mergeCell ref="MMQ39:MMS39"/>
    <mergeCell ref="MMT39:MMV39"/>
    <mergeCell ref="MMW39:MMY39"/>
    <mergeCell ref="MMZ39:MNB39"/>
    <mergeCell ref="MLY39:MMA39"/>
    <mergeCell ref="MMB39:MMD39"/>
    <mergeCell ref="MME39:MMG39"/>
    <mergeCell ref="MMH39:MMJ39"/>
    <mergeCell ref="MMK39:MMM39"/>
    <mergeCell ref="MLJ39:MLL39"/>
    <mergeCell ref="MLM39:MLO39"/>
    <mergeCell ref="MLP39:MLR39"/>
    <mergeCell ref="MLS39:MLU39"/>
    <mergeCell ref="MLV39:MLX39"/>
    <mergeCell ref="MKU39:MKW39"/>
    <mergeCell ref="MKX39:MKZ39"/>
    <mergeCell ref="MLA39:MLC39"/>
    <mergeCell ref="MLD39:MLF39"/>
    <mergeCell ref="MLG39:MLI39"/>
    <mergeCell ref="MKF39:MKH39"/>
    <mergeCell ref="MKI39:MKK39"/>
    <mergeCell ref="MKL39:MKN39"/>
    <mergeCell ref="MKO39:MKQ39"/>
    <mergeCell ref="MKR39:MKT39"/>
    <mergeCell ref="MJQ39:MJS39"/>
    <mergeCell ref="MJT39:MJV39"/>
    <mergeCell ref="MJW39:MJY39"/>
    <mergeCell ref="MJZ39:MKB39"/>
    <mergeCell ref="MKC39:MKE39"/>
    <mergeCell ref="MJB39:MJD39"/>
    <mergeCell ref="MJE39:MJG39"/>
    <mergeCell ref="MJH39:MJJ39"/>
    <mergeCell ref="MJK39:MJM39"/>
    <mergeCell ref="MJN39:MJP39"/>
    <mergeCell ref="MIM39:MIO39"/>
    <mergeCell ref="MIP39:MIR39"/>
    <mergeCell ref="MIS39:MIU39"/>
    <mergeCell ref="MIV39:MIX39"/>
    <mergeCell ref="MIY39:MJA39"/>
    <mergeCell ref="MHX39:MHZ39"/>
    <mergeCell ref="MIA39:MIC39"/>
    <mergeCell ref="MID39:MIF39"/>
    <mergeCell ref="MIG39:MII39"/>
    <mergeCell ref="MIJ39:MIL39"/>
    <mergeCell ref="MHI39:MHK39"/>
    <mergeCell ref="MHL39:MHN39"/>
    <mergeCell ref="MHO39:MHQ39"/>
    <mergeCell ref="MHR39:MHT39"/>
    <mergeCell ref="MHU39:MHW39"/>
    <mergeCell ref="MGT39:MGV39"/>
    <mergeCell ref="MGW39:MGY39"/>
    <mergeCell ref="MGZ39:MHB39"/>
    <mergeCell ref="MHC39:MHE39"/>
    <mergeCell ref="MHF39:MHH39"/>
    <mergeCell ref="MGE39:MGG39"/>
    <mergeCell ref="MGH39:MGJ39"/>
    <mergeCell ref="MGK39:MGM39"/>
    <mergeCell ref="MGN39:MGP39"/>
    <mergeCell ref="MGQ39:MGS39"/>
    <mergeCell ref="MFP39:MFR39"/>
    <mergeCell ref="MFS39:MFU39"/>
    <mergeCell ref="MFV39:MFX39"/>
    <mergeCell ref="MFY39:MGA39"/>
    <mergeCell ref="MGB39:MGD39"/>
    <mergeCell ref="MFA39:MFC39"/>
    <mergeCell ref="MFD39:MFF39"/>
    <mergeCell ref="MFG39:MFI39"/>
    <mergeCell ref="MFJ39:MFL39"/>
    <mergeCell ref="MFM39:MFO39"/>
    <mergeCell ref="MEL39:MEN39"/>
    <mergeCell ref="MEO39:MEQ39"/>
    <mergeCell ref="MER39:MET39"/>
    <mergeCell ref="MEU39:MEW39"/>
    <mergeCell ref="MEX39:MEZ39"/>
    <mergeCell ref="MDW39:MDY39"/>
    <mergeCell ref="MDZ39:MEB39"/>
    <mergeCell ref="MEC39:MEE39"/>
    <mergeCell ref="MEF39:MEH39"/>
    <mergeCell ref="MEI39:MEK39"/>
    <mergeCell ref="MDH39:MDJ39"/>
    <mergeCell ref="MDK39:MDM39"/>
    <mergeCell ref="MDN39:MDP39"/>
    <mergeCell ref="MDQ39:MDS39"/>
    <mergeCell ref="MDT39:MDV39"/>
    <mergeCell ref="MCS39:MCU39"/>
    <mergeCell ref="MCV39:MCX39"/>
    <mergeCell ref="MCY39:MDA39"/>
    <mergeCell ref="MDB39:MDD39"/>
    <mergeCell ref="MDE39:MDG39"/>
    <mergeCell ref="MCD39:MCF39"/>
    <mergeCell ref="MCG39:MCI39"/>
    <mergeCell ref="MCJ39:MCL39"/>
    <mergeCell ref="MCM39:MCO39"/>
    <mergeCell ref="MCP39:MCR39"/>
    <mergeCell ref="MBO39:MBQ39"/>
    <mergeCell ref="MBR39:MBT39"/>
    <mergeCell ref="MBU39:MBW39"/>
    <mergeCell ref="MBX39:MBZ39"/>
    <mergeCell ref="MCA39:MCC39"/>
    <mergeCell ref="MAZ39:MBB39"/>
    <mergeCell ref="MBC39:MBE39"/>
    <mergeCell ref="MBF39:MBH39"/>
    <mergeCell ref="MBI39:MBK39"/>
    <mergeCell ref="MBL39:MBN39"/>
    <mergeCell ref="MAK39:MAM39"/>
    <mergeCell ref="MAN39:MAP39"/>
    <mergeCell ref="MAQ39:MAS39"/>
    <mergeCell ref="MAT39:MAV39"/>
    <mergeCell ref="MAW39:MAY39"/>
    <mergeCell ref="LZV39:LZX39"/>
    <mergeCell ref="LZY39:MAA39"/>
    <mergeCell ref="MAB39:MAD39"/>
    <mergeCell ref="MAE39:MAG39"/>
    <mergeCell ref="MAH39:MAJ39"/>
    <mergeCell ref="LZG39:LZI39"/>
    <mergeCell ref="LZJ39:LZL39"/>
    <mergeCell ref="LZM39:LZO39"/>
    <mergeCell ref="LZP39:LZR39"/>
    <mergeCell ref="LZS39:LZU39"/>
    <mergeCell ref="LYR39:LYT39"/>
    <mergeCell ref="LYU39:LYW39"/>
    <mergeCell ref="LYX39:LYZ39"/>
    <mergeCell ref="LZA39:LZC39"/>
    <mergeCell ref="LZD39:LZF39"/>
    <mergeCell ref="LYC39:LYE39"/>
    <mergeCell ref="LYF39:LYH39"/>
    <mergeCell ref="LYI39:LYK39"/>
    <mergeCell ref="LYL39:LYN39"/>
    <mergeCell ref="LYO39:LYQ39"/>
    <mergeCell ref="LXN39:LXP39"/>
    <mergeCell ref="LXQ39:LXS39"/>
    <mergeCell ref="LXT39:LXV39"/>
    <mergeCell ref="LXW39:LXY39"/>
    <mergeCell ref="LXZ39:LYB39"/>
    <mergeCell ref="LWY39:LXA39"/>
    <mergeCell ref="LXB39:LXD39"/>
    <mergeCell ref="LXE39:LXG39"/>
    <mergeCell ref="LXH39:LXJ39"/>
    <mergeCell ref="LXK39:LXM39"/>
    <mergeCell ref="LWJ39:LWL39"/>
    <mergeCell ref="LWM39:LWO39"/>
    <mergeCell ref="LWP39:LWR39"/>
    <mergeCell ref="LWS39:LWU39"/>
    <mergeCell ref="LWV39:LWX39"/>
    <mergeCell ref="LVU39:LVW39"/>
    <mergeCell ref="LVX39:LVZ39"/>
    <mergeCell ref="LWA39:LWC39"/>
    <mergeCell ref="LWD39:LWF39"/>
    <mergeCell ref="LWG39:LWI39"/>
    <mergeCell ref="LVF39:LVH39"/>
    <mergeCell ref="LVI39:LVK39"/>
    <mergeCell ref="LVL39:LVN39"/>
    <mergeCell ref="LVO39:LVQ39"/>
    <mergeCell ref="LVR39:LVT39"/>
    <mergeCell ref="LUQ39:LUS39"/>
    <mergeCell ref="LUT39:LUV39"/>
    <mergeCell ref="LUW39:LUY39"/>
    <mergeCell ref="LUZ39:LVB39"/>
    <mergeCell ref="LVC39:LVE39"/>
    <mergeCell ref="LUB39:LUD39"/>
    <mergeCell ref="LUE39:LUG39"/>
    <mergeCell ref="LUH39:LUJ39"/>
    <mergeCell ref="LUK39:LUM39"/>
    <mergeCell ref="LUN39:LUP39"/>
    <mergeCell ref="LTM39:LTO39"/>
    <mergeCell ref="LTP39:LTR39"/>
    <mergeCell ref="LTS39:LTU39"/>
    <mergeCell ref="LTV39:LTX39"/>
    <mergeCell ref="LTY39:LUA39"/>
    <mergeCell ref="LSX39:LSZ39"/>
    <mergeCell ref="LTA39:LTC39"/>
    <mergeCell ref="LTD39:LTF39"/>
    <mergeCell ref="LTG39:LTI39"/>
    <mergeCell ref="LTJ39:LTL39"/>
    <mergeCell ref="LSI39:LSK39"/>
    <mergeCell ref="LSL39:LSN39"/>
    <mergeCell ref="LSO39:LSQ39"/>
    <mergeCell ref="LSR39:LST39"/>
    <mergeCell ref="LSU39:LSW39"/>
    <mergeCell ref="LRT39:LRV39"/>
    <mergeCell ref="LRW39:LRY39"/>
    <mergeCell ref="LRZ39:LSB39"/>
    <mergeCell ref="LSC39:LSE39"/>
    <mergeCell ref="LSF39:LSH39"/>
    <mergeCell ref="LRE39:LRG39"/>
    <mergeCell ref="LRH39:LRJ39"/>
    <mergeCell ref="LRK39:LRM39"/>
    <mergeCell ref="LRN39:LRP39"/>
    <mergeCell ref="LRQ39:LRS39"/>
    <mergeCell ref="LQP39:LQR39"/>
    <mergeCell ref="LQS39:LQU39"/>
    <mergeCell ref="LQV39:LQX39"/>
    <mergeCell ref="LQY39:LRA39"/>
    <mergeCell ref="LRB39:LRD39"/>
    <mergeCell ref="LQA39:LQC39"/>
    <mergeCell ref="LQD39:LQF39"/>
    <mergeCell ref="LQG39:LQI39"/>
    <mergeCell ref="LQJ39:LQL39"/>
    <mergeCell ref="LQM39:LQO39"/>
    <mergeCell ref="LPL39:LPN39"/>
    <mergeCell ref="LPO39:LPQ39"/>
    <mergeCell ref="LPR39:LPT39"/>
    <mergeCell ref="LPU39:LPW39"/>
    <mergeCell ref="LPX39:LPZ39"/>
    <mergeCell ref="LOW39:LOY39"/>
    <mergeCell ref="LOZ39:LPB39"/>
    <mergeCell ref="LPC39:LPE39"/>
    <mergeCell ref="LPF39:LPH39"/>
    <mergeCell ref="LPI39:LPK39"/>
    <mergeCell ref="LOH39:LOJ39"/>
    <mergeCell ref="LOK39:LOM39"/>
    <mergeCell ref="LON39:LOP39"/>
    <mergeCell ref="LOQ39:LOS39"/>
    <mergeCell ref="LOT39:LOV39"/>
    <mergeCell ref="LNS39:LNU39"/>
    <mergeCell ref="LNV39:LNX39"/>
    <mergeCell ref="LNY39:LOA39"/>
    <mergeCell ref="LOB39:LOD39"/>
    <mergeCell ref="LOE39:LOG39"/>
    <mergeCell ref="LND39:LNF39"/>
    <mergeCell ref="LNG39:LNI39"/>
    <mergeCell ref="LNJ39:LNL39"/>
    <mergeCell ref="LNM39:LNO39"/>
    <mergeCell ref="LNP39:LNR39"/>
    <mergeCell ref="LMO39:LMQ39"/>
    <mergeCell ref="LMR39:LMT39"/>
    <mergeCell ref="LMU39:LMW39"/>
    <mergeCell ref="LMX39:LMZ39"/>
    <mergeCell ref="LNA39:LNC39"/>
    <mergeCell ref="LLZ39:LMB39"/>
    <mergeCell ref="LMC39:LME39"/>
    <mergeCell ref="LMF39:LMH39"/>
    <mergeCell ref="LMI39:LMK39"/>
    <mergeCell ref="LML39:LMN39"/>
    <mergeCell ref="LLK39:LLM39"/>
    <mergeCell ref="LLN39:LLP39"/>
    <mergeCell ref="LLQ39:LLS39"/>
    <mergeCell ref="LLT39:LLV39"/>
    <mergeCell ref="LLW39:LLY39"/>
    <mergeCell ref="LKV39:LKX39"/>
    <mergeCell ref="LKY39:LLA39"/>
    <mergeCell ref="LLB39:LLD39"/>
    <mergeCell ref="LLE39:LLG39"/>
    <mergeCell ref="LLH39:LLJ39"/>
    <mergeCell ref="LKG39:LKI39"/>
    <mergeCell ref="LKJ39:LKL39"/>
    <mergeCell ref="LKM39:LKO39"/>
    <mergeCell ref="LKP39:LKR39"/>
    <mergeCell ref="LKS39:LKU39"/>
    <mergeCell ref="LJR39:LJT39"/>
    <mergeCell ref="LJU39:LJW39"/>
    <mergeCell ref="LJX39:LJZ39"/>
    <mergeCell ref="LKA39:LKC39"/>
    <mergeCell ref="LKD39:LKF39"/>
    <mergeCell ref="LJC39:LJE39"/>
    <mergeCell ref="LJF39:LJH39"/>
    <mergeCell ref="LJI39:LJK39"/>
    <mergeCell ref="LJL39:LJN39"/>
    <mergeCell ref="LJO39:LJQ39"/>
    <mergeCell ref="LIN39:LIP39"/>
    <mergeCell ref="LIQ39:LIS39"/>
    <mergeCell ref="LIT39:LIV39"/>
    <mergeCell ref="LIW39:LIY39"/>
    <mergeCell ref="LIZ39:LJB39"/>
    <mergeCell ref="LHY39:LIA39"/>
    <mergeCell ref="LIB39:LID39"/>
    <mergeCell ref="LIE39:LIG39"/>
    <mergeCell ref="LIH39:LIJ39"/>
    <mergeCell ref="LIK39:LIM39"/>
    <mergeCell ref="LHJ39:LHL39"/>
    <mergeCell ref="LHM39:LHO39"/>
    <mergeCell ref="LHP39:LHR39"/>
    <mergeCell ref="LHS39:LHU39"/>
    <mergeCell ref="LHV39:LHX39"/>
    <mergeCell ref="LGU39:LGW39"/>
    <mergeCell ref="LGX39:LGZ39"/>
    <mergeCell ref="LHA39:LHC39"/>
    <mergeCell ref="LHD39:LHF39"/>
    <mergeCell ref="LHG39:LHI39"/>
    <mergeCell ref="LGF39:LGH39"/>
    <mergeCell ref="LGI39:LGK39"/>
    <mergeCell ref="LGL39:LGN39"/>
    <mergeCell ref="LGO39:LGQ39"/>
    <mergeCell ref="LGR39:LGT39"/>
    <mergeCell ref="LFQ39:LFS39"/>
    <mergeCell ref="LFT39:LFV39"/>
    <mergeCell ref="LFW39:LFY39"/>
    <mergeCell ref="LFZ39:LGB39"/>
    <mergeCell ref="LGC39:LGE39"/>
    <mergeCell ref="LFB39:LFD39"/>
    <mergeCell ref="LFE39:LFG39"/>
    <mergeCell ref="LFH39:LFJ39"/>
    <mergeCell ref="LFK39:LFM39"/>
    <mergeCell ref="LFN39:LFP39"/>
    <mergeCell ref="LEM39:LEO39"/>
    <mergeCell ref="LEP39:LER39"/>
    <mergeCell ref="LES39:LEU39"/>
    <mergeCell ref="LEV39:LEX39"/>
    <mergeCell ref="LEY39:LFA39"/>
    <mergeCell ref="LDX39:LDZ39"/>
    <mergeCell ref="LEA39:LEC39"/>
    <mergeCell ref="LED39:LEF39"/>
    <mergeCell ref="LEG39:LEI39"/>
    <mergeCell ref="LEJ39:LEL39"/>
    <mergeCell ref="LDI39:LDK39"/>
    <mergeCell ref="LDL39:LDN39"/>
    <mergeCell ref="LDO39:LDQ39"/>
    <mergeCell ref="LDR39:LDT39"/>
    <mergeCell ref="LDU39:LDW39"/>
    <mergeCell ref="LCT39:LCV39"/>
    <mergeCell ref="LCW39:LCY39"/>
    <mergeCell ref="LCZ39:LDB39"/>
    <mergeCell ref="LDC39:LDE39"/>
    <mergeCell ref="LDF39:LDH39"/>
    <mergeCell ref="LCE39:LCG39"/>
    <mergeCell ref="LCH39:LCJ39"/>
    <mergeCell ref="LCK39:LCM39"/>
    <mergeCell ref="LCN39:LCP39"/>
    <mergeCell ref="LCQ39:LCS39"/>
    <mergeCell ref="LBP39:LBR39"/>
    <mergeCell ref="LBS39:LBU39"/>
    <mergeCell ref="LBV39:LBX39"/>
    <mergeCell ref="LBY39:LCA39"/>
    <mergeCell ref="LCB39:LCD39"/>
    <mergeCell ref="LBA39:LBC39"/>
    <mergeCell ref="LBD39:LBF39"/>
    <mergeCell ref="LBG39:LBI39"/>
    <mergeCell ref="LBJ39:LBL39"/>
    <mergeCell ref="LBM39:LBO39"/>
    <mergeCell ref="LAL39:LAN39"/>
    <mergeCell ref="LAO39:LAQ39"/>
    <mergeCell ref="LAR39:LAT39"/>
    <mergeCell ref="LAU39:LAW39"/>
    <mergeCell ref="LAX39:LAZ39"/>
    <mergeCell ref="KZW39:KZY39"/>
    <mergeCell ref="KZZ39:LAB39"/>
    <mergeCell ref="LAC39:LAE39"/>
    <mergeCell ref="LAF39:LAH39"/>
    <mergeCell ref="LAI39:LAK39"/>
    <mergeCell ref="KZH39:KZJ39"/>
    <mergeCell ref="KZK39:KZM39"/>
    <mergeCell ref="KZN39:KZP39"/>
    <mergeCell ref="KZQ39:KZS39"/>
    <mergeCell ref="KZT39:KZV39"/>
    <mergeCell ref="KYS39:KYU39"/>
    <mergeCell ref="KYV39:KYX39"/>
    <mergeCell ref="KYY39:KZA39"/>
    <mergeCell ref="KZB39:KZD39"/>
    <mergeCell ref="KZE39:KZG39"/>
    <mergeCell ref="KYD39:KYF39"/>
    <mergeCell ref="KYG39:KYI39"/>
    <mergeCell ref="KYJ39:KYL39"/>
    <mergeCell ref="KYM39:KYO39"/>
    <mergeCell ref="KYP39:KYR39"/>
    <mergeCell ref="KXO39:KXQ39"/>
    <mergeCell ref="KXR39:KXT39"/>
    <mergeCell ref="KXU39:KXW39"/>
    <mergeCell ref="KXX39:KXZ39"/>
    <mergeCell ref="KYA39:KYC39"/>
    <mergeCell ref="KWZ39:KXB39"/>
    <mergeCell ref="KXC39:KXE39"/>
    <mergeCell ref="KXF39:KXH39"/>
    <mergeCell ref="KXI39:KXK39"/>
    <mergeCell ref="KXL39:KXN39"/>
    <mergeCell ref="KWK39:KWM39"/>
    <mergeCell ref="KWN39:KWP39"/>
    <mergeCell ref="KWQ39:KWS39"/>
    <mergeCell ref="KWT39:KWV39"/>
    <mergeCell ref="KWW39:KWY39"/>
    <mergeCell ref="KVV39:KVX39"/>
    <mergeCell ref="KVY39:KWA39"/>
    <mergeCell ref="KWB39:KWD39"/>
    <mergeCell ref="KWE39:KWG39"/>
    <mergeCell ref="KWH39:KWJ39"/>
    <mergeCell ref="KVG39:KVI39"/>
    <mergeCell ref="KVJ39:KVL39"/>
    <mergeCell ref="KVM39:KVO39"/>
    <mergeCell ref="KVP39:KVR39"/>
    <mergeCell ref="KVS39:KVU39"/>
    <mergeCell ref="KUR39:KUT39"/>
    <mergeCell ref="KUU39:KUW39"/>
    <mergeCell ref="KUX39:KUZ39"/>
    <mergeCell ref="KVA39:KVC39"/>
    <mergeCell ref="KVD39:KVF39"/>
    <mergeCell ref="KUC39:KUE39"/>
    <mergeCell ref="KUF39:KUH39"/>
    <mergeCell ref="KUI39:KUK39"/>
    <mergeCell ref="KUL39:KUN39"/>
    <mergeCell ref="KUO39:KUQ39"/>
    <mergeCell ref="KTN39:KTP39"/>
    <mergeCell ref="KTQ39:KTS39"/>
    <mergeCell ref="KTT39:KTV39"/>
    <mergeCell ref="KTW39:KTY39"/>
    <mergeCell ref="KTZ39:KUB39"/>
    <mergeCell ref="KSY39:KTA39"/>
    <mergeCell ref="KTB39:KTD39"/>
    <mergeCell ref="KTE39:KTG39"/>
    <mergeCell ref="KTH39:KTJ39"/>
    <mergeCell ref="KTK39:KTM39"/>
    <mergeCell ref="KSJ39:KSL39"/>
    <mergeCell ref="KSM39:KSO39"/>
    <mergeCell ref="KSP39:KSR39"/>
    <mergeCell ref="KSS39:KSU39"/>
    <mergeCell ref="KSV39:KSX39"/>
    <mergeCell ref="KRU39:KRW39"/>
    <mergeCell ref="KRX39:KRZ39"/>
    <mergeCell ref="KSA39:KSC39"/>
    <mergeCell ref="KSD39:KSF39"/>
    <mergeCell ref="KSG39:KSI39"/>
    <mergeCell ref="KRF39:KRH39"/>
    <mergeCell ref="KRI39:KRK39"/>
    <mergeCell ref="KRL39:KRN39"/>
    <mergeCell ref="KRO39:KRQ39"/>
    <mergeCell ref="KRR39:KRT39"/>
    <mergeCell ref="KQQ39:KQS39"/>
    <mergeCell ref="KQT39:KQV39"/>
    <mergeCell ref="KQW39:KQY39"/>
    <mergeCell ref="KQZ39:KRB39"/>
    <mergeCell ref="KRC39:KRE39"/>
    <mergeCell ref="KQB39:KQD39"/>
    <mergeCell ref="KQE39:KQG39"/>
    <mergeCell ref="KQH39:KQJ39"/>
    <mergeCell ref="KQK39:KQM39"/>
    <mergeCell ref="KQN39:KQP39"/>
    <mergeCell ref="KPM39:KPO39"/>
    <mergeCell ref="KPP39:KPR39"/>
    <mergeCell ref="KPS39:KPU39"/>
    <mergeCell ref="KPV39:KPX39"/>
    <mergeCell ref="KPY39:KQA39"/>
    <mergeCell ref="KOX39:KOZ39"/>
    <mergeCell ref="KPA39:KPC39"/>
    <mergeCell ref="KPD39:KPF39"/>
    <mergeCell ref="KPG39:KPI39"/>
    <mergeCell ref="KPJ39:KPL39"/>
    <mergeCell ref="KOI39:KOK39"/>
    <mergeCell ref="KOL39:KON39"/>
    <mergeCell ref="KOO39:KOQ39"/>
    <mergeCell ref="KOR39:KOT39"/>
    <mergeCell ref="KOU39:KOW39"/>
    <mergeCell ref="KNT39:KNV39"/>
    <mergeCell ref="KNW39:KNY39"/>
    <mergeCell ref="KNZ39:KOB39"/>
    <mergeCell ref="KOC39:KOE39"/>
    <mergeCell ref="KOF39:KOH39"/>
    <mergeCell ref="KNE39:KNG39"/>
    <mergeCell ref="KNH39:KNJ39"/>
    <mergeCell ref="KNK39:KNM39"/>
    <mergeCell ref="KNN39:KNP39"/>
    <mergeCell ref="KNQ39:KNS39"/>
    <mergeCell ref="KMP39:KMR39"/>
    <mergeCell ref="KMS39:KMU39"/>
    <mergeCell ref="KMV39:KMX39"/>
    <mergeCell ref="KMY39:KNA39"/>
    <mergeCell ref="KNB39:KND39"/>
    <mergeCell ref="KMA39:KMC39"/>
    <mergeCell ref="KMD39:KMF39"/>
    <mergeCell ref="KMG39:KMI39"/>
    <mergeCell ref="KMJ39:KML39"/>
    <mergeCell ref="KMM39:KMO39"/>
    <mergeCell ref="KLL39:KLN39"/>
    <mergeCell ref="KLO39:KLQ39"/>
    <mergeCell ref="KLR39:KLT39"/>
    <mergeCell ref="KLU39:KLW39"/>
    <mergeCell ref="KLX39:KLZ39"/>
    <mergeCell ref="KKW39:KKY39"/>
    <mergeCell ref="KKZ39:KLB39"/>
    <mergeCell ref="KLC39:KLE39"/>
    <mergeCell ref="KLF39:KLH39"/>
    <mergeCell ref="KLI39:KLK39"/>
    <mergeCell ref="KKH39:KKJ39"/>
    <mergeCell ref="KKK39:KKM39"/>
    <mergeCell ref="KKN39:KKP39"/>
    <mergeCell ref="KKQ39:KKS39"/>
    <mergeCell ref="KKT39:KKV39"/>
    <mergeCell ref="KJS39:KJU39"/>
    <mergeCell ref="KJV39:KJX39"/>
    <mergeCell ref="KJY39:KKA39"/>
    <mergeCell ref="KKB39:KKD39"/>
    <mergeCell ref="KKE39:KKG39"/>
    <mergeCell ref="KJD39:KJF39"/>
    <mergeCell ref="KJG39:KJI39"/>
    <mergeCell ref="KJJ39:KJL39"/>
    <mergeCell ref="KJM39:KJO39"/>
    <mergeCell ref="KJP39:KJR39"/>
    <mergeCell ref="KIO39:KIQ39"/>
    <mergeCell ref="KIR39:KIT39"/>
    <mergeCell ref="KIU39:KIW39"/>
    <mergeCell ref="KIX39:KIZ39"/>
    <mergeCell ref="KJA39:KJC39"/>
    <mergeCell ref="KHZ39:KIB39"/>
    <mergeCell ref="KIC39:KIE39"/>
    <mergeCell ref="KIF39:KIH39"/>
    <mergeCell ref="KII39:KIK39"/>
    <mergeCell ref="KIL39:KIN39"/>
    <mergeCell ref="KHK39:KHM39"/>
    <mergeCell ref="KHN39:KHP39"/>
    <mergeCell ref="KHQ39:KHS39"/>
    <mergeCell ref="KHT39:KHV39"/>
    <mergeCell ref="KHW39:KHY39"/>
    <mergeCell ref="KGV39:KGX39"/>
    <mergeCell ref="KGY39:KHA39"/>
    <mergeCell ref="KHB39:KHD39"/>
    <mergeCell ref="KHE39:KHG39"/>
    <mergeCell ref="KHH39:KHJ39"/>
    <mergeCell ref="KGG39:KGI39"/>
    <mergeCell ref="KGJ39:KGL39"/>
    <mergeCell ref="KGM39:KGO39"/>
    <mergeCell ref="KGP39:KGR39"/>
    <mergeCell ref="KGS39:KGU39"/>
    <mergeCell ref="KFR39:KFT39"/>
    <mergeCell ref="KFU39:KFW39"/>
    <mergeCell ref="KFX39:KFZ39"/>
    <mergeCell ref="KGA39:KGC39"/>
    <mergeCell ref="KGD39:KGF39"/>
    <mergeCell ref="KFC39:KFE39"/>
    <mergeCell ref="KFF39:KFH39"/>
    <mergeCell ref="KFI39:KFK39"/>
    <mergeCell ref="KFL39:KFN39"/>
    <mergeCell ref="KFO39:KFQ39"/>
    <mergeCell ref="KEN39:KEP39"/>
    <mergeCell ref="KEQ39:KES39"/>
    <mergeCell ref="KET39:KEV39"/>
    <mergeCell ref="KEW39:KEY39"/>
    <mergeCell ref="KEZ39:KFB39"/>
    <mergeCell ref="KDY39:KEA39"/>
    <mergeCell ref="KEB39:KED39"/>
    <mergeCell ref="KEE39:KEG39"/>
    <mergeCell ref="KEH39:KEJ39"/>
    <mergeCell ref="KEK39:KEM39"/>
    <mergeCell ref="KDJ39:KDL39"/>
    <mergeCell ref="KDM39:KDO39"/>
    <mergeCell ref="KDP39:KDR39"/>
    <mergeCell ref="KDS39:KDU39"/>
    <mergeCell ref="KDV39:KDX39"/>
    <mergeCell ref="KCU39:KCW39"/>
    <mergeCell ref="KCX39:KCZ39"/>
    <mergeCell ref="KDA39:KDC39"/>
    <mergeCell ref="KDD39:KDF39"/>
    <mergeCell ref="KDG39:KDI39"/>
    <mergeCell ref="KCF39:KCH39"/>
    <mergeCell ref="KCI39:KCK39"/>
    <mergeCell ref="KCL39:KCN39"/>
    <mergeCell ref="KCO39:KCQ39"/>
    <mergeCell ref="KCR39:KCT39"/>
    <mergeCell ref="KBQ39:KBS39"/>
    <mergeCell ref="KBT39:KBV39"/>
    <mergeCell ref="KBW39:KBY39"/>
    <mergeCell ref="KBZ39:KCB39"/>
    <mergeCell ref="KCC39:KCE39"/>
    <mergeCell ref="KBB39:KBD39"/>
    <mergeCell ref="KBE39:KBG39"/>
    <mergeCell ref="KBH39:KBJ39"/>
    <mergeCell ref="KBK39:KBM39"/>
    <mergeCell ref="KBN39:KBP39"/>
    <mergeCell ref="KAM39:KAO39"/>
    <mergeCell ref="KAP39:KAR39"/>
    <mergeCell ref="KAS39:KAU39"/>
    <mergeCell ref="KAV39:KAX39"/>
    <mergeCell ref="KAY39:KBA39"/>
    <mergeCell ref="JZX39:JZZ39"/>
    <mergeCell ref="KAA39:KAC39"/>
    <mergeCell ref="KAD39:KAF39"/>
    <mergeCell ref="KAG39:KAI39"/>
    <mergeCell ref="KAJ39:KAL39"/>
    <mergeCell ref="JZI39:JZK39"/>
    <mergeCell ref="JZL39:JZN39"/>
    <mergeCell ref="JZO39:JZQ39"/>
    <mergeCell ref="JZR39:JZT39"/>
    <mergeCell ref="JZU39:JZW39"/>
    <mergeCell ref="JYT39:JYV39"/>
    <mergeCell ref="JYW39:JYY39"/>
    <mergeCell ref="JYZ39:JZB39"/>
    <mergeCell ref="JZC39:JZE39"/>
    <mergeCell ref="JZF39:JZH39"/>
    <mergeCell ref="JYE39:JYG39"/>
    <mergeCell ref="JYH39:JYJ39"/>
    <mergeCell ref="JYK39:JYM39"/>
    <mergeCell ref="JYN39:JYP39"/>
    <mergeCell ref="JYQ39:JYS39"/>
    <mergeCell ref="JXP39:JXR39"/>
    <mergeCell ref="JXS39:JXU39"/>
    <mergeCell ref="JXV39:JXX39"/>
    <mergeCell ref="JXY39:JYA39"/>
    <mergeCell ref="JYB39:JYD39"/>
    <mergeCell ref="JXA39:JXC39"/>
    <mergeCell ref="JXD39:JXF39"/>
    <mergeCell ref="JXG39:JXI39"/>
    <mergeCell ref="JXJ39:JXL39"/>
    <mergeCell ref="JXM39:JXO39"/>
    <mergeCell ref="JWL39:JWN39"/>
    <mergeCell ref="JWO39:JWQ39"/>
    <mergeCell ref="JWR39:JWT39"/>
    <mergeCell ref="JWU39:JWW39"/>
    <mergeCell ref="JWX39:JWZ39"/>
    <mergeCell ref="JVW39:JVY39"/>
    <mergeCell ref="JVZ39:JWB39"/>
    <mergeCell ref="JWC39:JWE39"/>
    <mergeCell ref="JWF39:JWH39"/>
    <mergeCell ref="JWI39:JWK39"/>
    <mergeCell ref="JVH39:JVJ39"/>
    <mergeCell ref="JVK39:JVM39"/>
    <mergeCell ref="JVN39:JVP39"/>
    <mergeCell ref="JVQ39:JVS39"/>
    <mergeCell ref="JVT39:JVV39"/>
    <mergeCell ref="JUS39:JUU39"/>
    <mergeCell ref="JUV39:JUX39"/>
    <mergeCell ref="JUY39:JVA39"/>
    <mergeCell ref="JVB39:JVD39"/>
    <mergeCell ref="JVE39:JVG39"/>
    <mergeCell ref="JUD39:JUF39"/>
    <mergeCell ref="JUG39:JUI39"/>
    <mergeCell ref="JUJ39:JUL39"/>
    <mergeCell ref="JUM39:JUO39"/>
    <mergeCell ref="JUP39:JUR39"/>
    <mergeCell ref="JTO39:JTQ39"/>
    <mergeCell ref="JTR39:JTT39"/>
    <mergeCell ref="JTU39:JTW39"/>
    <mergeCell ref="JTX39:JTZ39"/>
    <mergeCell ref="JUA39:JUC39"/>
    <mergeCell ref="JSZ39:JTB39"/>
    <mergeCell ref="JTC39:JTE39"/>
    <mergeCell ref="JTF39:JTH39"/>
    <mergeCell ref="JTI39:JTK39"/>
    <mergeCell ref="JTL39:JTN39"/>
    <mergeCell ref="JSK39:JSM39"/>
    <mergeCell ref="JSN39:JSP39"/>
    <mergeCell ref="JSQ39:JSS39"/>
    <mergeCell ref="JST39:JSV39"/>
    <mergeCell ref="JSW39:JSY39"/>
    <mergeCell ref="JRV39:JRX39"/>
    <mergeCell ref="JRY39:JSA39"/>
    <mergeCell ref="JSB39:JSD39"/>
    <mergeCell ref="JSE39:JSG39"/>
    <mergeCell ref="JSH39:JSJ39"/>
    <mergeCell ref="JRG39:JRI39"/>
    <mergeCell ref="JRJ39:JRL39"/>
    <mergeCell ref="JRM39:JRO39"/>
    <mergeCell ref="JRP39:JRR39"/>
    <mergeCell ref="JRS39:JRU39"/>
    <mergeCell ref="JQR39:JQT39"/>
    <mergeCell ref="JQU39:JQW39"/>
    <mergeCell ref="JQX39:JQZ39"/>
    <mergeCell ref="JRA39:JRC39"/>
    <mergeCell ref="JRD39:JRF39"/>
    <mergeCell ref="JQC39:JQE39"/>
    <mergeCell ref="JQF39:JQH39"/>
    <mergeCell ref="JQI39:JQK39"/>
    <mergeCell ref="JQL39:JQN39"/>
    <mergeCell ref="JQO39:JQQ39"/>
    <mergeCell ref="JPN39:JPP39"/>
    <mergeCell ref="JPQ39:JPS39"/>
    <mergeCell ref="JPT39:JPV39"/>
    <mergeCell ref="JPW39:JPY39"/>
    <mergeCell ref="JPZ39:JQB39"/>
    <mergeCell ref="JOY39:JPA39"/>
    <mergeCell ref="JPB39:JPD39"/>
    <mergeCell ref="JPE39:JPG39"/>
    <mergeCell ref="JPH39:JPJ39"/>
    <mergeCell ref="JPK39:JPM39"/>
    <mergeCell ref="JOJ39:JOL39"/>
    <mergeCell ref="JOM39:JOO39"/>
    <mergeCell ref="JOP39:JOR39"/>
    <mergeCell ref="JOS39:JOU39"/>
    <mergeCell ref="JOV39:JOX39"/>
    <mergeCell ref="JNU39:JNW39"/>
    <mergeCell ref="JNX39:JNZ39"/>
    <mergeCell ref="JOA39:JOC39"/>
    <mergeCell ref="JOD39:JOF39"/>
    <mergeCell ref="JOG39:JOI39"/>
    <mergeCell ref="JNF39:JNH39"/>
    <mergeCell ref="JNI39:JNK39"/>
    <mergeCell ref="JNL39:JNN39"/>
    <mergeCell ref="JNO39:JNQ39"/>
    <mergeCell ref="JNR39:JNT39"/>
    <mergeCell ref="JMQ39:JMS39"/>
    <mergeCell ref="JMT39:JMV39"/>
    <mergeCell ref="JMW39:JMY39"/>
    <mergeCell ref="JMZ39:JNB39"/>
    <mergeCell ref="JNC39:JNE39"/>
    <mergeCell ref="JMB39:JMD39"/>
    <mergeCell ref="JME39:JMG39"/>
    <mergeCell ref="JMH39:JMJ39"/>
    <mergeCell ref="JMK39:JMM39"/>
    <mergeCell ref="JMN39:JMP39"/>
    <mergeCell ref="JLM39:JLO39"/>
    <mergeCell ref="JLP39:JLR39"/>
    <mergeCell ref="JLS39:JLU39"/>
    <mergeCell ref="JLV39:JLX39"/>
    <mergeCell ref="JLY39:JMA39"/>
    <mergeCell ref="JKX39:JKZ39"/>
    <mergeCell ref="JLA39:JLC39"/>
    <mergeCell ref="JLD39:JLF39"/>
    <mergeCell ref="JLG39:JLI39"/>
    <mergeCell ref="JLJ39:JLL39"/>
    <mergeCell ref="JKI39:JKK39"/>
    <mergeCell ref="JKL39:JKN39"/>
    <mergeCell ref="JKO39:JKQ39"/>
    <mergeCell ref="JKR39:JKT39"/>
    <mergeCell ref="JKU39:JKW39"/>
    <mergeCell ref="JJT39:JJV39"/>
    <mergeCell ref="JJW39:JJY39"/>
    <mergeCell ref="JJZ39:JKB39"/>
    <mergeCell ref="JKC39:JKE39"/>
    <mergeCell ref="JKF39:JKH39"/>
    <mergeCell ref="JJE39:JJG39"/>
    <mergeCell ref="JJH39:JJJ39"/>
    <mergeCell ref="JJK39:JJM39"/>
    <mergeCell ref="JJN39:JJP39"/>
    <mergeCell ref="JJQ39:JJS39"/>
    <mergeCell ref="JIP39:JIR39"/>
    <mergeCell ref="JIS39:JIU39"/>
    <mergeCell ref="JIV39:JIX39"/>
    <mergeCell ref="JIY39:JJA39"/>
    <mergeCell ref="JJB39:JJD39"/>
    <mergeCell ref="JIA39:JIC39"/>
    <mergeCell ref="JID39:JIF39"/>
    <mergeCell ref="JIG39:JII39"/>
    <mergeCell ref="JIJ39:JIL39"/>
    <mergeCell ref="JIM39:JIO39"/>
    <mergeCell ref="JHL39:JHN39"/>
    <mergeCell ref="JHO39:JHQ39"/>
    <mergeCell ref="JHR39:JHT39"/>
    <mergeCell ref="JHU39:JHW39"/>
    <mergeCell ref="JHX39:JHZ39"/>
    <mergeCell ref="JGW39:JGY39"/>
    <mergeCell ref="JGZ39:JHB39"/>
    <mergeCell ref="JHC39:JHE39"/>
    <mergeCell ref="JHF39:JHH39"/>
    <mergeCell ref="JHI39:JHK39"/>
    <mergeCell ref="JGH39:JGJ39"/>
    <mergeCell ref="JGK39:JGM39"/>
    <mergeCell ref="JGN39:JGP39"/>
    <mergeCell ref="JGQ39:JGS39"/>
    <mergeCell ref="JGT39:JGV39"/>
    <mergeCell ref="JFS39:JFU39"/>
    <mergeCell ref="JFV39:JFX39"/>
    <mergeCell ref="JFY39:JGA39"/>
    <mergeCell ref="JGB39:JGD39"/>
    <mergeCell ref="JGE39:JGG39"/>
    <mergeCell ref="JFD39:JFF39"/>
    <mergeCell ref="JFG39:JFI39"/>
    <mergeCell ref="JFJ39:JFL39"/>
    <mergeCell ref="JFM39:JFO39"/>
    <mergeCell ref="JFP39:JFR39"/>
    <mergeCell ref="JEO39:JEQ39"/>
    <mergeCell ref="JER39:JET39"/>
    <mergeCell ref="JEU39:JEW39"/>
    <mergeCell ref="JEX39:JEZ39"/>
    <mergeCell ref="JFA39:JFC39"/>
    <mergeCell ref="JDZ39:JEB39"/>
    <mergeCell ref="JEC39:JEE39"/>
    <mergeCell ref="JEF39:JEH39"/>
    <mergeCell ref="JEI39:JEK39"/>
    <mergeCell ref="JEL39:JEN39"/>
    <mergeCell ref="JDK39:JDM39"/>
    <mergeCell ref="JDN39:JDP39"/>
    <mergeCell ref="JDQ39:JDS39"/>
    <mergeCell ref="JDT39:JDV39"/>
    <mergeCell ref="JDW39:JDY39"/>
    <mergeCell ref="JCV39:JCX39"/>
    <mergeCell ref="JCY39:JDA39"/>
    <mergeCell ref="JDB39:JDD39"/>
    <mergeCell ref="JDE39:JDG39"/>
    <mergeCell ref="JDH39:JDJ39"/>
    <mergeCell ref="JCG39:JCI39"/>
    <mergeCell ref="JCJ39:JCL39"/>
    <mergeCell ref="JCM39:JCO39"/>
    <mergeCell ref="JCP39:JCR39"/>
    <mergeCell ref="JCS39:JCU39"/>
    <mergeCell ref="JBR39:JBT39"/>
    <mergeCell ref="JBU39:JBW39"/>
    <mergeCell ref="JBX39:JBZ39"/>
    <mergeCell ref="JCA39:JCC39"/>
    <mergeCell ref="JCD39:JCF39"/>
    <mergeCell ref="JBC39:JBE39"/>
    <mergeCell ref="JBF39:JBH39"/>
    <mergeCell ref="JBI39:JBK39"/>
    <mergeCell ref="JBL39:JBN39"/>
    <mergeCell ref="JBO39:JBQ39"/>
    <mergeCell ref="JAN39:JAP39"/>
    <mergeCell ref="JAQ39:JAS39"/>
    <mergeCell ref="JAT39:JAV39"/>
    <mergeCell ref="JAW39:JAY39"/>
    <mergeCell ref="JAZ39:JBB39"/>
    <mergeCell ref="IZY39:JAA39"/>
    <mergeCell ref="JAB39:JAD39"/>
    <mergeCell ref="JAE39:JAG39"/>
    <mergeCell ref="JAH39:JAJ39"/>
    <mergeCell ref="JAK39:JAM39"/>
    <mergeCell ref="IZJ39:IZL39"/>
    <mergeCell ref="IZM39:IZO39"/>
    <mergeCell ref="IZP39:IZR39"/>
    <mergeCell ref="IZS39:IZU39"/>
    <mergeCell ref="IZV39:IZX39"/>
    <mergeCell ref="IYU39:IYW39"/>
    <mergeCell ref="IYX39:IYZ39"/>
    <mergeCell ref="IZA39:IZC39"/>
    <mergeCell ref="IZD39:IZF39"/>
    <mergeCell ref="IZG39:IZI39"/>
    <mergeCell ref="IYF39:IYH39"/>
    <mergeCell ref="IYI39:IYK39"/>
    <mergeCell ref="IYL39:IYN39"/>
    <mergeCell ref="IYO39:IYQ39"/>
    <mergeCell ref="IYR39:IYT39"/>
    <mergeCell ref="IXQ39:IXS39"/>
    <mergeCell ref="IXT39:IXV39"/>
    <mergeCell ref="IXW39:IXY39"/>
    <mergeCell ref="IXZ39:IYB39"/>
    <mergeCell ref="IYC39:IYE39"/>
    <mergeCell ref="IXB39:IXD39"/>
    <mergeCell ref="IXE39:IXG39"/>
    <mergeCell ref="IXH39:IXJ39"/>
    <mergeCell ref="IXK39:IXM39"/>
    <mergeCell ref="IXN39:IXP39"/>
    <mergeCell ref="IWM39:IWO39"/>
    <mergeCell ref="IWP39:IWR39"/>
    <mergeCell ref="IWS39:IWU39"/>
    <mergeCell ref="IWV39:IWX39"/>
    <mergeCell ref="IWY39:IXA39"/>
    <mergeCell ref="IVX39:IVZ39"/>
    <mergeCell ref="IWA39:IWC39"/>
    <mergeCell ref="IWD39:IWF39"/>
    <mergeCell ref="IWG39:IWI39"/>
    <mergeCell ref="IWJ39:IWL39"/>
    <mergeCell ref="IVI39:IVK39"/>
    <mergeCell ref="IVL39:IVN39"/>
    <mergeCell ref="IVO39:IVQ39"/>
    <mergeCell ref="IVR39:IVT39"/>
    <mergeCell ref="IVU39:IVW39"/>
    <mergeCell ref="IUT39:IUV39"/>
    <mergeCell ref="IUW39:IUY39"/>
    <mergeCell ref="IUZ39:IVB39"/>
    <mergeCell ref="IVC39:IVE39"/>
    <mergeCell ref="IVF39:IVH39"/>
    <mergeCell ref="IUE39:IUG39"/>
    <mergeCell ref="IUH39:IUJ39"/>
    <mergeCell ref="IUK39:IUM39"/>
    <mergeCell ref="IUN39:IUP39"/>
    <mergeCell ref="IUQ39:IUS39"/>
    <mergeCell ref="ITP39:ITR39"/>
    <mergeCell ref="ITS39:ITU39"/>
    <mergeCell ref="ITV39:ITX39"/>
    <mergeCell ref="ITY39:IUA39"/>
    <mergeCell ref="IUB39:IUD39"/>
    <mergeCell ref="ITA39:ITC39"/>
    <mergeCell ref="ITD39:ITF39"/>
    <mergeCell ref="ITG39:ITI39"/>
    <mergeCell ref="ITJ39:ITL39"/>
    <mergeCell ref="ITM39:ITO39"/>
    <mergeCell ref="ISL39:ISN39"/>
    <mergeCell ref="ISO39:ISQ39"/>
    <mergeCell ref="ISR39:IST39"/>
    <mergeCell ref="ISU39:ISW39"/>
    <mergeCell ref="ISX39:ISZ39"/>
    <mergeCell ref="IRW39:IRY39"/>
    <mergeCell ref="IRZ39:ISB39"/>
    <mergeCell ref="ISC39:ISE39"/>
    <mergeCell ref="ISF39:ISH39"/>
    <mergeCell ref="ISI39:ISK39"/>
    <mergeCell ref="IRH39:IRJ39"/>
    <mergeCell ref="IRK39:IRM39"/>
    <mergeCell ref="IRN39:IRP39"/>
    <mergeCell ref="IRQ39:IRS39"/>
    <mergeCell ref="IRT39:IRV39"/>
    <mergeCell ref="IQS39:IQU39"/>
    <mergeCell ref="IQV39:IQX39"/>
    <mergeCell ref="IQY39:IRA39"/>
    <mergeCell ref="IRB39:IRD39"/>
    <mergeCell ref="IRE39:IRG39"/>
    <mergeCell ref="IQD39:IQF39"/>
    <mergeCell ref="IQG39:IQI39"/>
    <mergeCell ref="IQJ39:IQL39"/>
    <mergeCell ref="IQM39:IQO39"/>
    <mergeCell ref="IQP39:IQR39"/>
    <mergeCell ref="IPO39:IPQ39"/>
    <mergeCell ref="IPR39:IPT39"/>
    <mergeCell ref="IPU39:IPW39"/>
    <mergeCell ref="IPX39:IPZ39"/>
    <mergeCell ref="IQA39:IQC39"/>
    <mergeCell ref="IOZ39:IPB39"/>
    <mergeCell ref="IPC39:IPE39"/>
    <mergeCell ref="IPF39:IPH39"/>
    <mergeCell ref="IPI39:IPK39"/>
    <mergeCell ref="IPL39:IPN39"/>
    <mergeCell ref="IOK39:IOM39"/>
    <mergeCell ref="ION39:IOP39"/>
    <mergeCell ref="IOQ39:IOS39"/>
    <mergeCell ref="IOT39:IOV39"/>
    <mergeCell ref="IOW39:IOY39"/>
    <mergeCell ref="INV39:INX39"/>
    <mergeCell ref="INY39:IOA39"/>
    <mergeCell ref="IOB39:IOD39"/>
    <mergeCell ref="IOE39:IOG39"/>
    <mergeCell ref="IOH39:IOJ39"/>
    <mergeCell ref="ING39:INI39"/>
    <mergeCell ref="INJ39:INL39"/>
    <mergeCell ref="INM39:INO39"/>
    <mergeCell ref="INP39:INR39"/>
    <mergeCell ref="INS39:INU39"/>
    <mergeCell ref="IMR39:IMT39"/>
    <mergeCell ref="IMU39:IMW39"/>
    <mergeCell ref="IMX39:IMZ39"/>
    <mergeCell ref="INA39:INC39"/>
    <mergeCell ref="IND39:INF39"/>
    <mergeCell ref="IMC39:IME39"/>
    <mergeCell ref="IMF39:IMH39"/>
    <mergeCell ref="IMI39:IMK39"/>
    <mergeCell ref="IML39:IMN39"/>
    <mergeCell ref="IMO39:IMQ39"/>
    <mergeCell ref="ILN39:ILP39"/>
    <mergeCell ref="ILQ39:ILS39"/>
    <mergeCell ref="ILT39:ILV39"/>
    <mergeCell ref="ILW39:ILY39"/>
    <mergeCell ref="ILZ39:IMB39"/>
    <mergeCell ref="IKY39:ILA39"/>
    <mergeCell ref="ILB39:ILD39"/>
    <mergeCell ref="ILE39:ILG39"/>
    <mergeCell ref="ILH39:ILJ39"/>
    <mergeCell ref="ILK39:ILM39"/>
    <mergeCell ref="IKJ39:IKL39"/>
    <mergeCell ref="IKM39:IKO39"/>
    <mergeCell ref="IKP39:IKR39"/>
    <mergeCell ref="IKS39:IKU39"/>
    <mergeCell ref="IKV39:IKX39"/>
    <mergeCell ref="IJU39:IJW39"/>
    <mergeCell ref="IJX39:IJZ39"/>
    <mergeCell ref="IKA39:IKC39"/>
    <mergeCell ref="IKD39:IKF39"/>
    <mergeCell ref="IKG39:IKI39"/>
    <mergeCell ref="IJF39:IJH39"/>
    <mergeCell ref="IJI39:IJK39"/>
    <mergeCell ref="IJL39:IJN39"/>
    <mergeCell ref="IJO39:IJQ39"/>
    <mergeCell ref="IJR39:IJT39"/>
    <mergeCell ref="IIQ39:IIS39"/>
    <mergeCell ref="IIT39:IIV39"/>
    <mergeCell ref="IIW39:IIY39"/>
    <mergeCell ref="IIZ39:IJB39"/>
    <mergeCell ref="IJC39:IJE39"/>
    <mergeCell ref="IIB39:IID39"/>
    <mergeCell ref="IIE39:IIG39"/>
    <mergeCell ref="IIH39:IIJ39"/>
    <mergeCell ref="IIK39:IIM39"/>
    <mergeCell ref="IIN39:IIP39"/>
    <mergeCell ref="IHM39:IHO39"/>
    <mergeCell ref="IHP39:IHR39"/>
    <mergeCell ref="IHS39:IHU39"/>
    <mergeCell ref="IHV39:IHX39"/>
    <mergeCell ref="IHY39:IIA39"/>
    <mergeCell ref="IGX39:IGZ39"/>
    <mergeCell ref="IHA39:IHC39"/>
    <mergeCell ref="IHD39:IHF39"/>
    <mergeCell ref="IHG39:IHI39"/>
    <mergeCell ref="IHJ39:IHL39"/>
    <mergeCell ref="IGI39:IGK39"/>
    <mergeCell ref="IGL39:IGN39"/>
    <mergeCell ref="IGO39:IGQ39"/>
    <mergeCell ref="IGR39:IGT39"/>
    <mergeCell ref="IGU39:IGW39"/>
    <mergeCell ref="IFT39:IFV39"/>
    <mergeCell ref="IFW39:IFY39"/>
    <mergeCell ref="IFZ39:IGB39"/>
    <mergeCell ref="IGC39:IGE39"/>
    <mergeCell ref="IGF39:IGH39"/>
    <mergeCell ref="IFE39:IFG39"/>
    <mergeCell ref="IFH39:IFJ39"/>
    <mergeCell ref="IFK39:IFM39"/>
    <mergeCell ref="IFN39:IFP39"/>
    <mergeCell ref="IFQ39:IFS39"/>
    <mergeCell ref="IEP39:IER39"/>
    <mergeCell ref="IES39:IEU39"/>
    <mergeCell ref="IEV39:IEX39"/>
    <mergeCell ref="IEY39:IFA39"/>
    <mergeCell ref="IFB39:IFD39"/>
    <mergeCell ref="IEA39:IEC39"/>
    <mergeCell ref="IED39:IEF39"/>
    <mergeCell ref="IEG39:IEI39"/>
    <mergeCell ref="IEJ39:IEL39"/>
    <mergeCell ref="IEM39:IEO39"/>
    <mergeCell ref="IDL39:IDN39"/>
    <mergeCell ref="IDO39:IDQ39"/>
    <mergeCell ref="IDR39:IDT39"/>
    <mergeCell ref="IDU39:IDW39"/>
    <mergeCell ref="IDX39:IDZ39"/>
    <mergeCell ref="ICW39:ICY39"/>
    <mergeCell ref="ICZ39:IDB39"/>
    <mergeCell ref="IDC39:IDE39"/>
    <mergeCell ref="IDF39:IDH39"/>
    <mergeCell ref="IDI39:IDK39"/>
    <mergeCell ref="ICH39:ICJ39"/>
    <mergeCell ref="ICK39:ICM39"/>
    <mergeCell ref="ICN39:ICP39"/>
    <mergeCell ref="ICQ39:ICS39"/>
    <mergeCell ref="ICT39:ICV39"/>
    <mergeCell ref="IBS39:IBU39"/>
    <mergeCell ref="IBV39:IBX39"/>
    <mergeCell ref="IBY39:ICA39"/>
    <mergeCell ref="ICB39:ICD39"/>
    <mergeCell ref="ICE39:ICG39"/>
    <mergeCell ref="IBD39:IBF39"/>
    <mergeCell ref="IBG39:IBI39"/>
    <mergeCell ref="IBJ39:IBL39"/>
    <mergeCell ref="IBM39:IBO39"/>
    <mergeCell ref="IBP39:IBR39"/>
    <mergeCell ref="IAO39:IAQ39"/>
    <mergeCell ref="IAR39:IAT39"/>
    <mergeCell ref="IAU39:IAW39"/>
    <mergeCell ref="IAX39:IAZ39"/>
    <mergeCell ref="IBA39:IBC39"/>
    <mergeCell ref="HZZ39:IAB39"/>
    <mergeCell ref="IAC39:IAE39"/>
    <mergeCell ref="IAF39:IAH39"/>
    <mergeCell ref="IAI39:IAK39"/>
    <mergeCell ref="IAL39:IAN39"/>
    <mergeCell ref="HZK39:HZM39"/>
    <mergeCell ref="HZN39:HZP39"/>
    <mergeCell ref="HZQ39:HZS39"/>
    <mergeCell ref="HZT39:HZV39"/>
    <mergeCell ref="HZW39:HZY39"/>
    <mergeCell ref="HYV39:HYX39"/>
    <mergeCell ref="HYY39:HZA39"/>
    <mergeCell ref="HZB39:HZD39"/>
    <mergeCell ref="HZE39:HZG39"/>
    <mergeCell ref="HZH39:HZJ39"/>
    <mergeCell ref="HYG39:HYI39"/>
    <mergeCell ref="HYJ39:HYL39"/>
    <mergeCell ref="HYM39:HYO39"/>
    <mergeCell ref="HYP39:HYR39"/>
    <mergeCell ref="HYS39:HYU39"/>
    <mergeCell ref="HXR39:HXT39"/>
    <mergeCell ref="HXU39:HXW39"/>
    <mergeCell ref="HXX39:HXZ39"/>
    <mergeCell ref="HYA39:HYC39"/>
    <mergeCell ref="HYD39:HYF39"/>
    <mergeCell ref="HXC39:HXE39"/>
    <mergeCell ref="HXF39:HXH39"/>
    <mergeCell ref="HXI39:HXK39"/>
    <mergeCell ref="HXL39:HXN39"/>
    <mergeCell ref="HXO39:HXQ39"/>
    <mergeCell ref="HWN39:HWP39"/>
    <mergeCell ref="HWQ39:HWS39"/>
    <mergeCell ref="HWT39:HWV39"/>
    <mergeCell ref="HWW39:HWY39"/>
    <mergeCell ref="HWZ39:HXB39"/>
    <mergeCell ref="HVY39:HWA39"/>
    <mergeCell ref="HWB39:HWD39"/>
    <mergeCell ref="HWE39:HWG39"/>
    <mergeCell ref="HWH39:HWJ39"/>
    <mergeCell ref="HWK39:HWM39"/>
    <mergeCell ref="HVJ39:HVL39"/>
    <mergeCell ref="HVM39:HVO39"/>
    <mergeCell ref="HVP39:HVR39"/>
    <mergeCell ref="HVS39:HVU39"/>
    <mergeCell ref="HVV39:HVX39"/>
    <mergeCell ref="HUU39:HUW39"/>
    <mergeCell ref="HUX39:HUZ39"/>
    <mergeCell ref="HVA39:HVC39"/>
    <mergeCell ref="HVD39:HVF39"/>
    <mergeCell ref="HVG39:HVI39"/>
    <mergeCell ref="HUF39:HUH39"/>
    <mergeCell ref="HUI39:HUK39"/>
    <mergeCell ref="HUL39:HUN39"/>
    <mergeCell ref="HUO39:HUQ39"/>
    <mergeCell ref="HUR39:HUT39"/>
    <mergeCell ref="HTQ39:HTS39"/>
    <mergeCell ref="HTT39:HTV39"/>
    <mergeCell ref="HTW39:HTY39"/>
    <mergeCell ref="HTZ39:HUB39"/>
    <mergeCell ref="HUC39:HUE39"/>
    <mergeCell ref="HTB39:HTD39"/>
    <mergeCell ref="HTE39:HTG39"/>
    <mergeCell ref="HTH39:HTJ39"/>
    <mergeCell ref="HTK39:HTM39"/>
    <mergeCell ref="HTN39:HTP39"/>
    <mergeCell ref="HSM39:HSO39"/>
    <mergeCell ref="HSP39:HSR39"/>
    <mergeCell ref="HSS39:HSU39"/>
    <mergeCell ref="HSV39:HSX39"/>
    <mergeCell ref="HSY39:HTA39"/>
    <mergeCell ref="HRX39:HRZ39"/>
    <mergeCell ref="HSA39:HSC39"/>
    <mergeCell ref="HSD39:HSF39"/>
    <mergeCell ref="HSG39:HSI39"/>
    <mergeCell ref="HSJ39:HSL39"/>
    <mergeCell ref="HRI39:HRK39"/>
    <mergeCell ref="HRL39:HRN39"/>
    <mergeCell ref="HRO39:HRQ39"/>
    <mergeCell ref="HRR39:HRT39"/>
    <mergeCell ref="HRU39:HRW39"/>
    <mergeCell ref="HQT39:HQV39"/>
    <mergeCell ref="HQW39:HQY39"/>
    <mergeCell ref="HQZ39:HRB39"/>
    <mergeCell ref="HRC39:HRE39"/>
    <mergeCell ref="HRF39:HRH39"/>
    <mergeCell ref="HQE39:HQG39"/>
    <mergeCell ref="HQH39:HQJ39"/>
    <mergeCell ref="HQK39:HQM39"/>
    <mergeCell ref="HQN39:HQP39"/>
    <mergeCell ref="HQQ39:HQS39"/>
    <mergeCell ref="HPP39:HPR39"/>
    <mergeCell ref="HPS39:HPU39"/>
    <mergeCell ref="HPV39:HPX39"/>
    <mergeCell ref="HPY39:HQA39"/>
    <mergeCell ref="HQB39:HQD39"/>
    <mergeCell ref="HPA39:HPC39"/>
    <mergeCell ref="HPD39:HPF39"/>
    <mergeCell ref="HPG39:HPI39"/>
    <mergeCell ref="HPJ39:HPL39"/>
    <mergeCell ref="HPM39:HPO39"/>
    <mergeCell ref="HOL39:HON39"/>
    <mergeCell ref="HOO39:HOQ39"/>
    <mergeCell ref="HOR39:HOT39"/>
    <mergeCell ref="HOU39:HOW39"/>
    <mergeCell ref="HOX39:HOZ39"/>
    <mergeCell ref="HNW39:HNY39"/>
    <mergeCell ref="HNZ39:HOB39"/>
    <mergeCell ref="HOC39:HOE39"/>
    <mergeCell ref="HOF39:HOH39"/>
    <mergeCell ref="HOI39:HOK39"/>
    <mergeCell ref="HNH39:HNJ39"/>
    <mergeCell ref="HNK39:HNM39"/>
    <mergeCell ref="HNN39:HNP39"/>
    <mergeCell ref="HNQ39:HNS39"/>
    <mergeCell ref="HNT39:HNV39"/>
    <mergeCell ref="HMS39:HMU39"/>
    <mergeCell ref="HMV39:HMX39"/>
    <mergeCell ref="HMY39:HNA39"/>
    <mergeCell ref="HNB39:HND39"/>
    <mergeCell ref="HNE39:HNG39"/>
    <mergeCell ref="HMD39:HMF39"/>
    <mergeCell ref="HMG39:HMI39"/>
    <mergeCell ref="HMJ39:HML39"/>
    <mergeCell ref="HMM39:HMO39"/>
    <mergeCell ref="HMP39:HMR39"/>
    <mergeCell ref="HLO39:HLQ39"/>
    <mergeCell ref="HLR39:HLT39"/>
    <mergeCell ref="HLU39:HLW39"/>
    <mergeCell ref="HLX39:HLZ39"/>
    <mergeCell ref="HMA39:HMC39"/>
    <mergeCell ref="HKZ39:HLB39"/>
    <mergeCell ref="HLC39:HLE39"/>
    <mergeCell ref="HLF39:HLH39"/>
    <mergeCell ref="HLI39:HLK39"/>
    <mergeCell ref="HLL39:HLN39"/>
    <mergeCell ref="HKK39:HKM39"/>
    <mergeCell ref="HKN39:HKP39"/>
    <mergeCell ref="HKQ39:HKS39"/>
    <mergeCell ref="HKT39:HKV39"/>
    <mergeCell ref="HKW39:HKY39"/>
    <mergeCell ref="HJV39:HJX39"/>
    <mergeCell ref="HJY39:HKA39"/>
    <mergeCell ref="HKB39:HKD39"/>
    <mergeCell ref="HKE39:HKG39"/>
    <mergeCell ref="HKH39:HKJ39"/>
    <mergeCell ref="HJG39:HJI39"/>
    <mergeCell ref="HJJ39:HJL39"/>
    <mergeCell ref="HJM39:HJO39"/>
    <mergeCell ref="HJP39:HJR39"/>
    <mergeCell ref="HJS39:HJU39"/>
    <mergeCell ref="HIR39:HIT39"/>
    <mergeCell ref="HIU39:HIW39"/>
    <mergeCell ref="HIX39:HIZ39"/>
    <mergeCell ref="HJA39:HJC39"/>
    <mergeCell ref="HJD39:HJF39"/>
    <mergeCell ref="HIC39:HIE39"/>
    <mergeCell ref="HIF39:HIH39"/>
    <mergeCell ref="HII39:HIK39"/>
    <mergeCell ref="HIL39:HIN39"/>
    <mergeCell ref="HIO39:HIQ39"/>
    <mergeCell ref="HHN39:HHP39"/>
    <mergeCell ref="HHQ39:HHS39"/>
    <mergeCell ref="HHT39:HHV39"/>
    <mergeCell ref="HHW39:HHY39"/>
    <mergeCell ref="HHZ39:HIB39"/>
    <mergeCell ref="HGY39:HHA39"/>
    <mergeCell ref="HHB39:HHD39"/>
    <mergeCell ref="HHE39:HHG39"/>
    <mergeCell ref="HHH39:HHJ39"/>
    <mergeCell ref="HHK39:HHM39"/>
    <mergeCell ref="HGJ39:HGL39"/>
    <mergeCell ref="HGM39:HGO39"/>
    <mergeCell ref="HGP39:HGR39"/>
    <mergeCell ref="HGS39:HGU39"/>
    <mergeCell ref="HGV39:HGX39"/>
    <mergeCell ref="HFU39:HFW39"/>
    <mergeCell ref="HFX39:HFZ39"/>
    <mergeCell ref="HGA39:HGC39"/>
    <mergeCell ref="HGD39:HGF39"/>
    <mergeCell ref="HGG39:HGI39"/>
    <mergeCell ref="HFF39:HFH39"/>
    <mergeCell ref="HFI39:HFK39"/>
    <mergeCell ref="HFL39:HFN39"/>
    <mergeCell ref="HFO39:HFQ39"/>
    <mergeCell ref="HFR39:HFT39"/>
    <mergeCell ref="HEQ39:HES39"/>
    <mergeCell ref="HET39:HEV39"/>
    <mergeCell ref="HEW39:HEY39"/>
    <mergeCell ref="HEZ39:HFB39"/>
    <mergeCell ref="HFC39:HFE39"/>
    <mergeCell ref="HEB39:HED39"/>
    <mergeCell ref="HEE39:HEG39"/>
    <mergeCell ref="HEH39:HEJ39"/>
    <mergeCell ref="HEK39:HEM39"/>
    <mergeCell ref="HEN39:HEP39"/>
    <mergeCell ref="HDM39:HDO39"/>
    <mergeCell ref="HDP39:HDR39"/>
    <mergeCell ref="HDS39:HDU39"/>
    <mergeCell ref="HDV39:HDX39"/>
    <mergeCell ref="HDY39:HEA39"/>
    <mergeCell ref="HCX39:HCZ39"/>
    <mergeCell ref="HDA39:HDC39"/>
    <mergeCell ref="HDD39:HDF39"/>
    <mergeCell ref="HDG39:HDI39"/>
    <mergeCell ref="HDJ39:HDL39"/>
    <mergeCell ref="HCI39:HCK39"/>
    <mergeCell ref="HCL39:HCN39"/>
    <mergeCell ref="HCO39:HCQ39"/>
    <mergeCell ref="HCR39:HCT39"/>
    <mergeCell ref="HCU39:HCW39"/>
    <mergeCell ref="HBT39:HBV39"/>
    <mergeCell ref="HBW39:HBY39"/>
    <mergeCell ref="HBZ39:HCB39"/>
    <mergeCell ref="HCC39:HCE39"/>
    <mergeCell ref="HCF39:HCH39"/>
    <mergeCell ref="HBE39:HBG39"/>
    <mergeCell ref="HBH39:HBJ39"/>
    <mergeCell ref="HBK39:HBM39"/>
    <mergeCell ref="HBN39:HBP39"/>
    <mergeCell ref="HBQ39:HBS39"/>
    <mergeCell ref="HAP39:HAR39"/>
    <mergeCell ref="HAS39:HAU39"/>
    <mergeCell ref="HAV39:HAX39"/>
    <mergeCell ref="HAY39:HBA39"/>
    <mergeCell ref="HBB39:HBD39"/>
    <mergeCell ref="HAA39:HAC39"/>
    <mergeCell ref="HAD39:HAF39"/>
    <mergeCell ref="HAG39:HAI39"/>
    <mergeCell ref="HAJ39:HAL39"/>
    <mergeCell ref="HAM39:HAO39"/>
    <mergeCell ref="GZL39:GZN39"/>
    <mergeCell ref="GZO39:GZQ39"/>
    <mergeCell ref="GZR39:GZT39"/>
    <mergeCell ref="GZU39:GZW39"/>
    <mergeCell ref="GZX39:GZZ39"/>
    <mergeCell ref="GYW39:GYY39"/>
    <mergeCell ref="GYZ39:GZB39"/>
    <mergeCell ref="GZC39:GZE39"/>
    <mergeCell ref="GZF39:GZH39"/>
    <mergeCell ref="GZI39:GZK39"/>
    <mergeCell ref="GYH39:GYJ39"/>
    <mergeCell ref="GYK39:GYM39"/>
    <mergeCell ref="GYN39:GYP39"/>
    <mergeCell ref="GYQ39:GYS39"/>
    <mergeCell ref="GYT39:GYV39"/>
    <mergeCell ref="GXS39:GXU39"/>
    <mergeCell ref="GXV39:GXX39"/>
    <mergeCell ref="GXY39:GYA39"/>
    <mergeCell ref="GYB39:GYD39"/>
    <mergeCell ref="GYE39:GYG39"/>
    <mergeCell ref="GXD39:GXF39"/>
    <mergeCell ref="GXG39:GXI39"/>
    <mergeCell ref="GXJ39:GXL39"/>
    <mergeCell ref="GXM39:GXO39"/>
    <mergeCell ref="GXP39:GXR39"/>
    <mergeCell ref="GWO39:GWQ39"/>
    <mergeCell ref="GWR39:GWT39"/>
    <mergeCell ref="GWU39:GWW39"/>
    <mergeCell ref="GWX39:GWZ39"/>
    <mergeCell ref="GXA39:GXC39"/>
    <mergeCell ref="GVZ39:GWB39"/>
    <mergeCell ref="GWC39:GWE39"/>
    <mergeCell ref="GWF39:GWH39"/>
    <mergeCell ref="GWI39:GWK39"/>
    <mergeCell ref="GWL39:GWN39"/>
    <mergeCell ref="GVK39:GVM39"/>
    <mergeCell ref="GVN39:GVP39"/>
    <mergeCell ref="GVQ39:GVS39"/>
    <mergeCell ref="GVT39:GVV39"/>
    <mergeCell ref="GVW39:GVY39"/>
    <mergeCell ref="GUV39:GUX39"/>
    <mergeCell ref="GUY39:GVA39"/>
    <mergeCell ref="GVB39:GVD39"/>
    <mergeCell ref="GVE39:GVG39"/>
    <mergeCell ref="GVH39:GVJ39"/>
    <mergeCell ref="GUG39:GUI39"/>
    <mergeCell ref="GUJ39:GUL39"/>
    <mergeCell ref="GUM39:GUO39"/>
    <mergeCell ref="GUP39:GUR39"/>
    <mergeCell ref="GUS39:GUU39"/>
    <mergeCell ref="GTR39:GTT39"/>
    <mergeCell ref="GTU39:GTW39"/>
    <mergeCell ref="GTX39:GTZ39"/>
    <mergeCell ref="GUA39:GUC39"/>
    <mergeCell ref="GUD39:GUF39"/>
    <mergeCell ref="GTC39:GTE39"/>
    <mergeCell ref="GTF39:GTH39"/>
    <mergeCell ref="GTI39:GTK39"/>
    <mergeCell ref="GTL39:GTN39"/>
    <mergeCell ref="GTO39:GTQ39"/>
    <mergeCell ref="GSN39:GSP39"/>
    <mergeCell ref="GSQ39:GSS39"/>
    <mergeCell ref="GST39:GSV39"/>
    <mergeCell ref="GSW39:GSY39"/>
    <mergeCell ref="GSZ39:GTB39"/>
    <mergeCell ref="GRY39:GSA39"/>
    <mergeCell ref="GSB39:GSD39"/>
    <mergeCell ref="GSE39:GSG39"/>
    <mergeCell ref="GSH39:GSJ39"/>
    <mergeCell ref="GSK39:GSM39"/>
    <mergeCell ref="GRJ39:GRL39"/>
    <mergeCell ref="GRM39:GRO39"/>
    <mergeCell ref="GRP39:GRR39"/>
    <mergeCell ref="GRS39:GRU39"/>
    <mergeCell ref="GRV39:GRX39"/>
    <mergeCell ref="GQU39:GQW39"/>
    <mergeCell ref="GQX39:GQZ39"/>
    <mergeCell ref="GRA39:GRC39"/>
    <mergeCell ref="GRD39:GRF39"/>
    <mergeCell ref="GRG39:GRI39"/>
    <mergeCell ref="GQF39:GQH39"/>
    <mergeCell ref="GQI39:GQK39"/>
    <mergeCell ref="GQL39:GQN39"/>
    <mergeCell ref="GQO39:GQQ39"/>
    <mergeCell ref="GQR39:GQT39"/>
    <mergeCell ref="GPQ39:GPS39"/>
    <mergeCell ref="GPT39:GPV39"/>
    <mergeCell ref="GPW39:GPY39"/>
    <mergeCell ref="GPZ39:GQB39"/>
    <mergeCell ref="GQC39:GQE39"/>
    <mergeCell ref="GPB39:GPD39"/>
    <mergeCell ref="GPE39:GPG39"/>
    <mergeCell ref="GPH39:GPJ39"/>
    <mergeCell ref="GPK39:GPM39"/>
    <mergeCell ref="GPN39:GPP39"/>
    <mergeCell ref="GOM39:GOO39"/>
    <mergeCell ref="GOP39:GOR39"/>
    <mergeCell ref="GOS39:GOU39"/>
    <mergeCell ref="GOV39:GOX39"/>
    <mergeCell ref="GOY39:GPA39"/>
    <mergeCell ref="GNX39:GNZ39"/>
    <mergeCell ref="GOA39:GOC39"/>
    <mergeCell ref="GOD39:GOF39"/>
    <mergeCell ref="GOG39:GOI39"/>
    <mergeCell ref="GOJ39:GOL39"/>
    <mergeCell ref="GNI39:GNK39"/>
    <mergeCell ref="GNL39:GNN39"/>
    <mergeCell ref="GNO39:GNQ39"/>
    <mergeCell ref="GNR39:GNT39"/>
    <mergeCell ref="GNU39:GNW39"/>
    <mergeCell ref="GMT39:GMV39"/>
    <mergeCell ref="GMW39:GMY39"/>
    <mergeCell ref="GMZ39:GNB39"/>
    <mergeCell ref="GNC39:GNE39"/>
    <mergeCell ref="GNF39:GNH39"/>
    <mergeCell ref="GME39:GMG39"/>
    <mergeCell ref="GMH39:GMJ39"/>
    <mergeCell ref="GMK39:GMM39"/>
    <mergeCell ref="GMN39:GMP39"/>
    <mergeCell ref="GMQ39:GMS39"/>
    <mergeCell ref="GLP39:GLR39"/>
    <mergeCell ref="GLS39:GLU39"/>
    <mergeCell ref="GLV39:GLX39"/>
    <mergeCell ref="GLY39:GMA39"/>
    <mergeCell ref="GMB39:GMD39"/>
    <mergeCell ref="GLA39:GLC39"/>
    <mergeCell ref="GLD39:GLF39"/>
    <mergeCell ref="GLG39:GLI39"/>
    <mergeCell ref="GLJ39:GLL39"/>
    <mergeCell ref="GLM39:GLO39"/>
    <mergeCell ref="GKL39:GKN39"/>
    <mergeCell ref="GKO39:GKQ39"/>
    <mergeCell ref="GKR39:GKT39"/>
    <mergeCell ref="GKU39:GKW39"/>
    <mergeCell ref="GKX39:GKZ39"/>
    <mergeCell ref="GJW39:GJY39"/>
    <mergeCell ref="GJZ39:GKB39"/>
    <mergeCell ref="GKC39:GKE39"/>
    <mergeCell ref="GKF39:GKH39"/>
    <mergeCell ref="GKI39:GKK39"/>
    <mergeCell ref="GJH39:GJJ39"/>
    <mergeCell ref="GJK39:GJM39"/>
    <mergeCell ref="GJN39:GJP39"/>
    <mergeCell ref="GJQ39:GJS39"/>
    <mergeCell ref="GJT39:GJV39"/>
    <mergeCell ref="GIS39:GIU39"/>
    <mergeCell ref="GIV39:GIX39"/>
    <mergeCell ref="GIY39:GJA39"/>
    <mergeCell ref="GJB39:GJD39"/>
    <mergeCell ref="GJE39:GJG39"/>
    <mergeCell ref="GID39:GIF39"/>
    <mergeCell ref="GIG39:GII39"/>
    <mergeCell ref="GIJ39:GIL39"/>
    <mergeCell ref="GIM39:GIO39"/>
    <mergeCell ref="GIP39:GIR39"/>
    <mergeCell ref="GHO39:GHQ39"/>
    <mergeCell ref="GHR39:GHT39"/>
    <mergeCell ref="GHU39:GHW39"/>
    <mergeCell ref="GHX39:GHZ39"/>
    <mergeCell ref="GIA39:GIC39"/>
    <mergeCell ref="GGZ39:GHB39"/>
    <mergeCell ref="GHC39:GHE39"/>
    <mergeCell ref="GHF39:GHH39"/>
    <mergeCell ref="GHI39:GHK39"/>
    <mergeCell ref="GHL39:GHN39"/>
    <mergeCell ref="GGK39:GGM39"/>
    <mergeCell ref="GGN39:GGP39"/>
    <mergeCell ref="GGQ39:GGS39"/>
    <mergeCell ref="GGT39:GGV39"/>
    <mergeCell ref="GGW39:GGY39"/>
    <mergeCell ref="GFV39:GFX39"/>
    <mergeCell ref="GFY39:GGA39"/>
    <mergeCell ref="GGB39:GGD39"/>
    <mergeCell ref="GGE39:GGG39"/>
    <mergeCell ref="GGH39:GGJ39"/>
    <mergeCell ref="GFG39:GFI39"/>
    <mergeCell ref="GFJ39:GFL39"/>
    <mergeCell ref="GFM39:GFO39"/>
    <mergeCell ref="GFP39:GFR39"/>
    <mergeCell ref="GFS39:GFU39"/>
    <mergeCell ref="GER39:GET39"/>
    <mergeCell ref="GEU39:GEW39"/>
    <mergeCell ref="GEX39:GEZ39"/>
    <mergeCell ref="GFA39:GFC39"/>
    <mergeCell ref="GFD39:GFF39"/>
    <mergeCell ref="GEC39:GEE39"/>
    <mergeCell ref="GEF39:GEH39"/>
    <mergeCell ref="GEI39:GEK39"/>
    <mergeCell ref="GEL39:GEN39"/>
    <mergeCell ref="GEO39:GEQ39"/>
    <mergeCell ref="GDN39:GDP39"/>
    <mergeCell ref="GDQ39:GDS39"/>
    <mergeCell ref="GDT39:GDV39"/>
    <mergeCell ref="GDW39:GDY39"/>
    <mergeCell ref="GDZ39:GEB39"/>
    <mergeCell ref="GCY39:GDA39"/>
    <mergeCell ref="GDB39:GDD39"/>
    <mergeCell ref="GDE39:GDG39"/>
    <mergeCell ref="GDH39:GDJ39"/>
    <mergeCell ref="GDK39:GDM39"/>
    <mergeCell ref="GCJ39:GCL39"/>
    <mergeCell ref="GCM39:GCO39"/>
    <mergeCell ref="GCP39:GCR39"/>
    <mergeCell ref="GCS39:GCU39"/>
    <mergeCell ref="GCV39:GCX39"/>
    <mergeCell ref="GBU39:GBW39"/>
    <mergeCell ref="GBX39:GBZ39"/>
    <mergeCell ref="GCA39:GCC39"/>
    <mergeCell ref="GCD39:GCF39"/>
    <mergeCell ref="GCG39:GCI39"/>
    <mergeCell ref="GBF39:GBH39"/>
    <mergeCell ref="GBI39:GBK39"/>
    <mergeCell ref="GBL39:GBN39"/>
    <mergeCell ref="GBO39:GBQ39"/>
    <mergeCell ref="GBR39:GBT39"/>
    <mergeCell ref="GAQ39:GAS39"/>
    <mergeCell ref="GAT39:GAV39"/>
    <mergeCell ref="GAW39:GAY39"/>
    <mergeCell ref="GAZ39:GBB39"/>
    <mergeCell ref="GBC39:GBE39"/>
    <mergeCell ref="GAB39:GAD39"/>
    <mergeCell ref="GAE39:GAG39"/>
    <mergeCell ref="GAH39:GAJ39"/>
    <mergeCell ref="GAK39:GAM39"/>
    <mergeCell ref="GAN39:GAP39"/>
    <mergeCell ref="FZM39:FZO39"/>
    <mergeCell ref="FZP39:FZR39"/>
    <mergeCell ref="FZS39:FZU39"/>
    <mergeCell ref="FZV39:FZX39"/>
    <mergeCell ref="FZY39:GAA39"/>
    <mergeCell ref="FYX39:FYZ39"/>
    <mergeCell ref="FZA39:FZC39"/>
    <mergeCell ref="FZD39:FZF39"/>
    <mergeCell ref="FZG39:FZI39"/>
    <mergeCell ref="FZJ39:FZL39"/>
    <mergeCell ref="FYI39:FYK39"/>
    <mergeCell ref="FYL39:FYN39"/>
    <mergeCell ref="FYO39:FYQ39"/>
    <mergeCell ref="FYR39:FYT39"/>
    <mergeCell ref="FYU39:FYW39"/>
    <mergeCell ref="FXT39:FXV39"/>
    <mergeCell ref="FXW39:FXY39"/>
    <mergeCell ref="FXZ39:FYB39"/>
    <mergeCell ref="FYC39:FYE39"/>
    <mergeCell ref="FYF39:FYH39"/>
    <mergeCell ref="FXE39:FXG39"/>
    <mergeCell ref="FXH39:FXJ39"/>
    <mergeCell ref="FXK39:FXM39"/>
    <mergeCell ref="FXN39:FXP39"/>
    <mergeCell ref="FXQ39:FXS39"/>
    <mergeCell ref="FWP39:FWR39"/>
    <mergeCell ref="FWS39:FWU39"/>
    <mergeCell ref="FWV39:FWX39"/>
    <mergeCell ref="FWY39:FXA39"/>
    <mergeCell ref="FXB39:FXD39"/>
    <mergeCell ref="FWA39:FWC39"/>
    <mergeCell ref="FWD39:FWF39"/>
    <mergeCell ref="FWG39:FWI39"/>
    <mergeCell ref="FWJ39:FWL39"/>
    <mergeCell ref="FWM39:FWO39"/>
    <mergeCell ref="FVL39:FVN39"/>
    <mergeCell ref="FVO39:FVQ39"/>
    <mergeCell ref="FVR39:FVT39"/>
    <mergeCell ref="FVU39:FVW39"/>
    <mergeCell ref="FVX39:FVZ39"/>
    <mergeCell ref="FUW39:FUY39"/>
    <mergeCell ref="FUZ39:FVB39"/>
    <mergeCell ref="FVC39:FVE39"/>
    <mergeCell ref="FVF39:FVH39"/>
    <mergeCell ref="FVI39:FVK39"/>
    <mergeCell ref="FUH39:FUJ39"/>
    <mergeCell ref="FUK39:FUM39"/>
    <mergeCell ref="FUN39:FUP39"/>
    <mergeCell ref="FUQ39:FUS39"/>
    <mergeCell ref="FUT39:FUV39"/>
    <mergeCell ref="FTS39:FTU39"/>
    <mergeCell ref="FTV39:FTX39"/>
    <mergeCell ref="FTY39:FUA39"/>
    <mergeCell ref="FUB39:FUD39"/>
    <mergeCell ref="FUE39:FUG39"/>
    <mergeCell ref="FTD39:FTF39"/>
    <mergeCell ref="FTG39:FTI39"/>
    <mergeCell ref="FTJ39:FTL39"/>
    <mergeCell ref="FTM39:FTO39"/>
    <mergeCell ref="FTP39:FTR39"/>
    <mergeCell ref="FSO39:FSQ39"/>
    <mergeCell ref="FSR39:FST39"/>
    <mergeCell ref="FSU39:FSW39"/>
    <mergeCell ref="FSX39:FSZ39"/>
    <mergeCell ref="FTA39:FTC39"/>
    <mergeCell ref="FRZ39:FSB39"/>
    <mergeCell ref="FSC39:FSE39"/>
    <mergeCell ref="FSF39:FSH39"/>
    <mergeCell ref="FSI39:FSK39"/>
    <mergeCell ref="FSL39:FSN39"/>
    <mergeCell ref="FRK39:FRM39"/>
    <mergeCell ref="FRN39:FRP39"/>
    <mergeCell ref="FRQ39:FRS39"/>
    <mergeCell ref="FRT39:FRV39"/>
    <mergeCell ref="FRW39:FRY39"/>
    <mergeCell ref="FQV39:FQX39"/>
    <mergeCell ref="FQY39:FRA39"/>
    <mergeCell ref="FRB39:FRD39"/>
    <mergeCell ref="FRE39:FRG39"/>
    <mergeCell ref="FRH39:FRJ39"/>
    <mergeCell ref="FQG39:FQI39"/>
    <mergeCell ref="FQJ39:FQL39"/>
    <mergeCell ref="FQM39:FQO39"/>
    <mergeCell ref="FQP39:FQR39"/>
    <mergeCell ref="FQS39:FQU39"/>
    <mergeCell ref="FPR39:FPT39"/>
    <mergeCell ref="FPU39:FPW39"/>
    <mergeCell ref="FPX39:FPZ39"/>
    <mergeCell ref="FQA39:FQC39"/>
    <mergeCell ref="FQD39:FQF39"/>
    <mergeCell ref="FPC39:FPE39"/>
    <mergeCell ref="FPF39:FPH39"/>
    <mergeCell ref="FPI39:FPK39"/>
    <mergeCell ref="FPL39:FPN39"/>
    <mergeCell ref="FPO39:FPQ39"/>
    <mergeCell ref="FON39:FOP39"/>
    <mergeCell ref="FOQ39:FOS39"/>
    <mergeCell ref="FOT39:FOV39"/>
    <mergeCell ref="FOW39:FOY39"/>
    <mergeCell ref="FOZ39:FPB39"/>
    <mergeCell ref="FNY39:FOA39"/>
    <mergeCell ref="FOB39:FOD39"/>
    <mergeCell ref="FOE39:FOG39"/>
    <mergeCell ref="FOH39:FOJ39"/>
    <mergeCell ref="FOK39:FOM39"/>
    <mergeCell ref="FNJ39:FNL39"/>
    <mergeCell ref="FNM39:FNO39"/>
    <mergeCell ref="FNP39:FNR39"/>
    <mergeCell ref="FNS39:FNU39"/>
    <mergeCell ref="FNV39:FNX39"/>
    <mergeCell ref="FMU39:FMW39"/>
    <mergeCell ref="FMX39:FMZ39"/>
    <mergeCell ref="FNA39:FNC39"/>
    <mergeCell ref="FND39:FNF39"/>
    <mergeCell ref="FNG39:FNI39"/>
    <mergeCell ref="FMF39:FMH39"/>
    <mergeCell ref="FMI39:FMK39"/>
    <mergeCell ref="FML39:FMN39"/>
    <mergeCell ref="FMO39:FMQ39"/>
    <mergeCell ref="FMR39:FMT39"/>
    <mergeCell ref="FLQ39:FLS39"/>
    <mergeCell ref="FLT39:FLV39"/>
    <mergeCell ref="FLW39:FLY39"/>
    <mergeCell ref="FLZ39:FMB39"/>
    <mergeCell ref="FMC39:FME39"/>
    <mergeCell ref="FLB39:FLD39"/>
    <mergeCell ref="FLE39:FLG39"/>
    <mergeCell ref="FLH39:FLJ39"/>
    <mergeCell ref="FLK39:FLM39"/>
    <mergeCell ref="FLN39:FLP39"/>
    <mergeCell ref="FKM39:FKO39"/>
    <mergeCell ref="FKP39:FKR39"/>
    <mergeCell ref="FKS39:FKU39"/>
    <mergeCell ref="FKV39:FKX39"/>
    <mergeCell ref="FKY39:FLA39"/>
    <mergeCell ref="FJX39:FJZ39"/>
    <mergeCell ref="FKA39:FKC39"/>
    <mergeCell ref="FKD39:FKF39"/>
    <mergeCell ref="FKG39:FKI39"/>
    <mergeCell ref="FKJ39:FKL39"/>
    <mergeCell ref="FJI39:FJK39"/>
    <mergeCell ref="FJL39:FJN39"/>
    <mergeCell ref="FJO39:FJQ39"/>
    <mergeCell ref="FJR39:FJT39"/>
    <mergeCell ref="FJU39:FJW39"/>
    <mergeCell ref="FIT39:FIV39"/>
    <mergeCell ref="FIW39:FIY39"/>
    <mergeCell ref="FIZ39:FJB39"/>
    <mergeCell ref="FJC39:FJE39"/>
    <mergeCell ref="FJF39:FJH39"/>
    <mergeCell ref="FIE39:FIG39"/>
    <mergeCell ref="FIH39:FIJ39"/>
    <mergeCell ref="FIK39:FIM39"/>
    <mergeCell ref="FIN39:FIP39"/>
    <mergeCell ref="FIQ39:FIS39"/>
    <mergeCell ref="FHP39:FHR39"/>
    <mergeCell ref="FHS39:FHU39"/>
    <mergeCell ref="FHV39:FHX39"/>
    <mergeCell ref="FHY39:FIA39"/>
    <mergeCell ref="FIB39:FID39"/>
    <mergeCell ref="FHA39:FHC39"/>
    <mergeCell ref="FHD39:FHF39"/>
    <mergeCell ref="FHG39:FHI39"/>
    <mergeCell ref="FHJ39:FHL39"/>
    <mergeCell ref="FHM39:FHO39"/>
    <mergeCell ref="FGL39:FGN39"/>
    <mergeCell ref="FGO39:FGQ39"/>
    <mergeCell ref="FGR39:FGT39"/>
    <mergeCell ref="FGU39:FGW39"/>
    <mergeCell ref="FGX39:FGZ39"/>
    <mergeCell ref="FFW39:FFY39"/>
    <mergeCell ref="FFZ39:FGB39"/>
    <mergeCell ref="FGC39:FGE39"/>
    <mergeCell ref="FGF39:FGH39"/>
    <mergeCell ref="FGI39:FGK39"/>
    <mergeCell ref="FFH39:FFJ39"/>
    <mergeCell ref="FFK39:FFM39"/>
    <mergeCell ref="FFN39:FFP39"/>
    <mergeCell ref="FFQ39:FFS39"/>
    <mergeCell ref="FFT39:FFV39"/>
    <mergeCell ref="FES39:FEU39"/>
    <mergeCell ref="FEV39:FEX39"/>
    <mergeCell ref="FEY39:FFA39"/>
    <mergeCell ref="FFB39:FFD39"/>
    <mergeCell ref="FFE39:FFG39"/>
    <mergeCell ref="FED39:FEF39"/>
    <mergeCell ref="FEG39:FEI39"/>
    <mergeCell ref="FEJ39:FEL39"/>
    <mergeCell ref="FEM39:FEO39"/>
    <mergeCell ref="FEP39:FER39"/>
    <mergeCell ref="FDO39:FDQ39"/>
    <mergeCell ref="FDR39:FDT39"/>
    <mergeCell ref="FDU39:FDW39"/>
    <mergeCell ref="FDX39:FDZ39"/>
    <mergeCell ref="FEA39:FEC39"/>
    <mergeCell ref="FCZ39:FDB39"/>
    <mergeCell ref="FDC39:FDE39"/>
    <mergeCell ref="FDF39:FDH39"/>
    <mergeCell ref="FDI39:FDK39"/>
    <mergeCell ref="FDL39:FDN39"/>
    <mergeCell ref="FCK39:FCM39"/>
    <mergeCell ref="FCN39:FCP39"/>
    <mergeCell ref="FCQ39:FCS39"/>
    <mergeCell ref="FCT39:FCV39"/>
    <mergeCell ref="FCW39:FCY39"/>
    <mergeCell ref="FBV39:FBX39"/>
    <mergeCell ref="FBY39:FCA39"/>
    <mergeCell ref="FCB39:FCD39"/>
    <mergeCell ref="FCE39:FCG39"/>
    <mergeCell ref="FCH39:FCJ39"/>
    <mergeCell ref="FBG39:FBI39"/>
    <mergeCell ref="FBJ39:FBL39"/>
    <mergeCell ref="FBM39:FBO39"/>
    <mergeCell ref="FBP39:FBR39"/>
    <mergeCell ref="FBS39:FBU39"/>
    <mergeCell ref="FAR39:FAT39"/>
    <mergeCell ref="FAU39:FAW39"/>
    <mergeCell ref="FAX39:FAZ39"/>
    <mergeCell ref="FBA39:FBC39"/>
    <mergeCell ref="FBD39:FBF39"/>
    <mergeCell ref="FAC39:FAE39"/>
    <mergeCell ref="FAF39:FAH39"/>
    <mergeCell ref="FAI39:FAK39"/>
    <mergeCell ref="FAL39:FAN39"/>
    <mergeCell ref="FAO39:FAQ39"/>
    <mergeCell ref="EZN39:EZP39"/>
    <mergeCell ref="EZQ39:EZS39"/>
    <mergeCell ref="EZT39:EZV39"/>
    <mergeCell ref="EZW39:EZY39"/>
    <mergeCell ref="EZZ39:FAB39"/>
    <mergeCell ref="EYY39:EZA39"/>
    <mergeCell ref="EZB39:EZD39"/>
    <mergeCell ref="EZE39:EZG39"/>
    <mergeCell ref="EZH39:EZJ39"/>
    <mergeCell ref="EZK39:EZM39"/>
    <mergeCell ref="EYJ39:EYL39"/>
    <mergeCell ref="EYM39:EYO39"/>
    <mergeCell ref="EYP39:EYR39"/>
    <mergeCell ref="EYS39:EYU39"/>
    <mergeCell ref="EYV39:EYX39"/>
    <mergeCell ref="EXU39:EXW39"/>
    <mergeCell ref="EXX39:EXZ39"/>
    <mergeCell ref="EYA39:EYC39"/>
    <mergeCell ref="EYD39:EYF39"/>
    <mergeCell ref="EYG39:EYI39"/>
    <mergeCell ref="EXF39:EXH39"/>
    <mergeCell ref="EXI39:EXK39"/>
    <mergeCell ref="EXL39:EXN39"/>
    <mergeCell ref="EXO39:EXQ39"/>
    <mergeCell ref="EXR39:EXT39"/>
    <mergeCell ref="EWQ39:EWS39"/>
    <mergeCell ref="EWT39:EWV39"/>
    <mergeCell ref="EWW39:EWY39"/>
    <mergeCell ref="EWZ39:EXB39"/>
    <mergeCell ref="EXC39:EXE39"/>
    <mergeCell ref="EWB39:EWD39"/>
    <mergeCell ref="EWE39:EWG39"/>
    <mergeCell ref="EWH39:EWJ39"/>
    <mergeCell ref="EWK39:EWM39"/>
    <mergeCell ref="EWN39:EWP39"/>
    <mergeCell ref="EVM39:EVO39"/>
    <mergeCell ref="EVP39:EVR39"/>
    <mergeCell ref="EVS39:EVU39"/>
    <mergeCell ref="EVV39:EVX39"/>
    <mergeCell ref="EVY39:EWA39"/>
    <mergeCell ref="EUX39:EUZ39"/>
    <mergeCell ref="EVA39:EVC39"/>
    <mergeCell ref="EVD39:EVF39"/>
    <mergeCell ref="EVG39:EVI39"/>
    <mergeCell ref="EVJ39:EVL39"/>
    <mergeCell ref="EUI39:EUK39"/>
    <mergeCell ref="EUL39:EUN39"/>
    <mergeCell ref="EUO39:EUQ39"/>
    <mergeCell ref="EUR39:EUT39"/>
    <mergeCell ref="EUU39:EUW39"/>
    <mergeCell ref="ETT39:ETV39"/>
    <mergeCell ref="ETW39:ETY39"/>
    <mergeCell ref="ETZ39:EUB39"/>
    <mergeCell ref="EUC39:EUE39"/>
    <mergeCell ref="EUF39:EUH39"/>
    <mergeCell ref="ETE39:ETG39"/>
    <mergeCell ref="ETH39:ETJ39"/>
    <mergeCell ref="ETK39:ETM39"/>
    <mergeCell ref="ETN39:ETP39"/>
    <mergeCell ref="ETQ39:ETS39"/>
    <mergeCell ref="ESP39:ESR39"/>
    <mergeCell ref="ESS39:ESU39"/>
    <mergeCell ref="ESV39:ESX39"/>
    <mergeCell ref="ESY39:ETA39"/>
    <mergeCell ref="ETB39:ETD39"/>
    <mergeCell ref="ESA39:ESC39"/>
    <mergeCell ref="ESD39:ESF39"/>
    <mergeCell ref="ESG39:ESI39"/>
    <mergeCell ref="ESJ39:ESL39"/>
    <mergeCell ref="ESM39:ESO39"/>
    <mergeCell ref="ERL39:ERN39"/>
    <mergeCell ref="ERO39:ERQ39"/>
    <mergeCell ref="ERR39:ERT39"/>
    <mergeCell ref="ERU39:ERW39"/>
    <mergeCell ref="ERX39:ERZ39"/>
    <mergeCell ref="EQW39:EQY39"/>
    <mergeCell ref="EQZ39:ERB39"/>
    <mergeCell ref="ERC39:ERE39"/>
    <mergeCell ref="ERF39:ERH39"/>
    <mergeCell ref="ERI39:ERK39"/>
    <mergeCell ref="EQH39:EQJ39"/>
    <mergeCell ref="EQK39:EQM39"/>
    <mergeCell ref="EQN39:EQP39"/>
    <mergeCell ref="EQQ39:EQS39"/>
    <mergeCell ref="EQT39:EQV39"/>
    <mergeCell ref="EPS39:EPU39"/>
    <mergeCell ref="EPV39:EPX39"/>
    <mergeCell ref="EPY39:EQA39"/>
    <mergeCell ref="EQB39:EQD39"/>
    <mergeCell ref="EQE39:EQG39"/>
    <mergeCell ref="EPD39:EPF39"/>
    <mergeCell ref="EPG39:EPI39"/>
    <mergeCell ref="EPJ39:EPL39"/>
    <mergeCell ref="EPM39:EPO39"/>
    <mergeCell ref="EPP39:EPR39"/>
    <mergeCell ref="EOO39:EOQ39"/>
    <mergeCell ref="EOR39:EOT39"/>
    <mergeCell ref="EOU39:EOW39"/>
    <mergeCell ref="EOX39:EOZ39"/>
    <mergeCell ref="EPA39:EPC39"/>
    <mergeCell ref="ENZ39:EOB39"/>
    <mergeCell ref="EOC39:EOE39"/>
    <mergeCell ref="EOF39:EOH39"/>
    <mergeCell ref="EOI39:EOK39"/>
    <mergeCell ref="EOL39:EON39"/>
    <mergeCell ref="ENK39:ENM39"/>
    <mergeCell ref="ENN39:ENP39"/>
    <mergeCell ref="ENQ39:ENS39"/>
    <mergeCell ref="ENT39:ENV39"/>
    <mergeCell ref="ENW39:ENY39"/>
    <mergeCell ref="EMV39:EMX39"/>
    <mergeCell ref="EMY39:ENA39"/>
    <mergeCell ref="ENB39:END39"/>
    <mergeCell ref="ENE39:ENG39"/>
    <mergeCell ref="ENH39:ENJ39"/>
    <mergeCell ref="EMG39:EMI39"/>
    <mergeCell ref="EMJ39:EML39"/>
    <mergeCell ref="EMM39:EMO39"/>
    <mergeCell ref="EMP39:EMR39"/>
    <mergeCell ref="EMS39:EMU39"/>
    <mergeCell ref="ELR39:ELT39"/>
    <mergeCell ref="ELU39:ELW39"/>
    <mergeCell ref="ELX39:ELZ39"/>
    <mergeCell ref="EMA39:EMC39"/>
    <mergeCell ref="EMD39:EMF39"/>
    <mergeCell ref="ELC39:ELE39"/>
    <mergeCell ref="ELF39:ELH39"/>
    <mergeCell ref="ELI39:ELK39"/>
    <mergeCell ref="ELL39:ELN39"/>
    <mergeCell ref="ELO39:ELQ39"/>
    <mergeCell ref="EKN39:EKP39"/>
    <mergeCell ref="EKQ39:EKS39"/>
    <mergeCell ref="EKT39:EKV39"/>
    <mergeCell ref="EKW39:EKY39"/>
    <mergeCell ref="EKZ39:ELB39"/>
    <mergeCell ref="EJY39:EKA39"/>
    <mergeCell ref="EKB39:EKD39"/>
    <mergeCell ref="EKE39:EKG39"/>
    <mergeCell ref="EKH39:EKJ39"/>
    <mergeCell ref="EKK39:EKM39"/>
    <mergeCell ref="EJJ39:EJL39"/>
    <mergeCell ref="EJM39:EJO39"/>
    <mergeCell ref="EJP39:EJR39"/>
    <mergeCell ref="EJS39:EJU39"/>
    <mergeCell ref="EJV39:EJX39"/>
    <mergeCell ref="EIU39:EIW39"/>
    <mergeCell ref="EIX39:EIZ39"/>
    <mergeCell ref="EJA39:EJC39"/>
    <mergeCell ref="EJD39:EJF39"/>
    <mergeCell ref="EJG39:EJI39"/>
    <mergeCell ref="EIF39:EIH39"/>
    <mergeCell ref="EII39:EIK39"/>
    <mergeCell ref="EIL39:EIN39"/>
    <mergeCell ref="EIO39:EIQ39"/>
    <mergeCell ref="EIR39:EIT39"/>
    <mergeCell ref="EHQ39:EHS39"/>
    <mergeCell ref="EHT39:EHV39"/>
    <mergeCell ref="EHW39:EHY39"/>
    <mergeCell ref="EHZ39:EIB39"/>
    <mergeCell ref="EIC39:EIE39"/>
    <mergeCell ref="EHB39:EHD39"/>
    <mergeCell ref="EHE39:EHG39"/>
    <mergeCell ref="EHH39:EHJ39"/>
    <mergeCell ref="EHK39:EHM39"/>
    <mergeCell ref="EHN39:EHP39"/>
    <mergeCell ref="EGM39:EGO39"/>
    <mergeCell ref="EGP39:EGR39"/>
    <mergeCell ref="EGS39:EGU39"/>
    <mergeCell ref="EGV39:EGX39"/>
    <mergeCell ref="EGY39:EHA39"/>
    <mergeCell ref="EFX39:EFZ39"/>
    <mergeCell ref="EGA39:EGC39"/>
    <mergeCell ref="EGD39:EGF39"/>
    <mergeCell ref="EGG39:EGI39"/>
    <mergeCell ref="EGJ39:EGL39"/>
    <mergeCell ref="EFI39:EFK39"/>
    <mergeCell ref="EFL39:EFN39"/>
    <mergeCell ref="EFO39:EFQ39"/>
    <mergeCell ref="EFR39:EFT39"/>
    <mergeCell ref="EFU39:EFW39"/>
    <mergeCell ref="EET39:EEV39"/>
    <mergeCell ref="EEW39:EEY39"/>
    <mergeCell ref="EEZ39:EFB39"/>
    <mergeCell ref="EFC39:EFE39"/>
    <mergeCell ref="EFF39:EFH39"/>
    <mergeCell ref="EEE39:EEG39"/>
    <mergeCell ref="EEH39:EEJ39"/>
    <mergeCell ref="EEK39:EEM39"/>
    <mergeCell ref="EEN39:EEP39"/>
    <mergeCell ref="EEQ39:EES39"/>
    <mergeCell ref="EDP39:EDR39"/>
    <mergeCell ref="EDS39:EDU39"/>
    <mergeCell ref="EDV39:EDX39"/>
    <mergeCell ref="EDY39:EEA39"/>
    <mergeCell ref="EEB39:EED39"/>
    <mergeCell ref="EDA39:EDC39"/>
    <mergeCell ref="EDD39:EDF39"/>
    <mergeCell ref="EDG39:EDI39"/>
    <mergeCell ref="EDJ39:EDL39"/>
    <mergeCell ref="EDM39:EDO39"/>
    <mergeCell ref="ECL39:ECN39"/>
    <mergeCell ref="ECO39:ECQ39"/>
    <mergeCell ref="ECR39:ECT39"/>
    <mergeCell ref="ECU39:ECW39"/>
    <mergeCell ref="ECX39:ECZ39"/>
    <mergeCell ref="EBW39:EBY39"/>
    <mergeCell ref="EBZ39:ECB39"/>
    <mergeCell ref="ECC39:ECE39"/>
    <mergeCell ref="ECF39:ECH39"/>
    <mergeCell ref="ECI39:ECK39"/>
    <mergeCell ref="EBH39:EBJ39"/>
    <mergeCell ref="EBK39:EBM39"/>
    <mergeCell ref="EBN39:EBP39"/>
    <mergeCell ref="EBQ39:EBS39"/>
    <mergeCell ref="EBT39:EBV39"/>
    <mergeCell ref="EAS39:EAU39"/>
    <mergeCell ref="EAV39:EAX39"/>
    <mergeCell ref="EAY39:EBA39"/>
    <mergeCell ref="EBB39:EBD39"/>
    <mergeCell ref="EBE39:EBG39"/>
    <mergeCell ref="EAD39:EAF39"/>
    <mergeCell ref="EAG39:EAI39"/>
    <mergeCell ref="EAJ39:EAL39"/>
    <mergeCell ref="EAM39:EAO39"/>
    <mergeCell ref="EAP39:EAR39"/>
    <mergeCell ref="DZO39:DZQ39"/>
    <mergeCell ref="DZR39:DZT39"/>
    <mergeCell ref="DZU39:DZW39"/>
    <mergeCell ref="DZX39:DZZ39"/>
    <mergeCell ref="EAA39:EAC39"/>
    <mergeCell ref="DYZ39:DZB39"/>
    <mergeCell ref="DZC39:DZE39"/>
    <mergeCell ref="DZF39:DZH39"/>
    <mergeCell ref="DZI39:DZK39"/>
    <mergeCell ref="DZL39:DZN39"/>
    <mergeCell ref="DYK39:DYM39"/>
    <mergeCell ref="DYN39:DYP39"/>
    <mergeCell ref="DYQ39:DYS39"/>
    <mergeCell ref="DYT39:DYV39"/>
    <mergeCell ref="DYW39:DYY39"/>
    <mergeCell ref="DXV39:DXX39"/>
    <mergeCell ref="DXY39:DYA39"/>
    <mergeCell ref="DYB39:DYD39"/>
    <mergeCell ref="DYE39:DYG39"/>
    <mergeCell ref="DYH39:DYJ39"/>
    <mergeCell ref="DXG39:DXI39"/>
    <mergeCell ref="DXJ39:DXL39"/>
    <mergeCell ref="DXM39:DXO39"/>
    <mergeCell ref="DXP39:DXR39"/>
    <mergeCell ref="DXS39:DXU39"/>
    <mergeCell ref="DWR39:DWT39"/>
    <mergeCell ref="DWU39:DWW39"/>
    <mergeCell ref="DWX39:DWZ39"/>
    <mergeCell ref="DXA39:DXC39"/>
    <mergeCell ref="DXD39:DXF39"/>
    <mergeCell ref="DWC39:DWE39"/>
    <mergeCell ref="DWF39:DWH39"/>
    <mergeCell ref="DWI39:DWK39"/>
    <mergeCell ref="DWL39:DWN39"/>
    <mergeCell ref="DWO39:DWQ39"/>
    <mergeCell ref="DVN39:DVP39"/>
    <mergeCell ref="DVQ39:DVS39"/>
    <mergeCell ref="DVT39:DVV39"/>
    <mergeCell ref="DVW39:DVY39"/>
    <mergeCell ref="DVZ39:DWB39"/>
    <mergeCell ref="DUY39:DVA39"/>
    <mergeCell ref="DVB39:DVD39"/>
    <mergeCell ref="DVE39:DVG39"/>
    <mergeCell ref="DVH39:DVJ39"/>
    <mergeCell ref="DVK39:DVM39"/>
    <mergeCell ref="DUJ39:DUL39"/>
    <mergeCell ref="DUM39:DUO39"/>
    <mergeCell ref="DUP39:DUR39"/>
    <mergeCell ref="DUS39:DUU39"/>
    <mergeCell ref="DUV39:DUX39"/>
    <mergeCell ref="DTU39:DTW39"/>
    <mergeCell ref="DTX39:DTZ39"/>
    <mergeCell ref="DUA39:DUC39"/>
    <mergeCell ref="DUD39:DUF39"/>
    <mergeCell ref="DUG39:DUI39"/>
    <mergeCell ref="DTF39:DTH39"/>
    <mergeCell ref="DTI39:DTK39"/>
    <mergeCell ref="DTL39:DTN39"/>
    <mergeCell ref="DTO39:DTQ39"/>
    <mergeCell ref="DTR39:DTT39"/>
    <mergeCell ref="DSQ39:DSS39"/>
    <mergeCell ref="DST39:DSV39"/>
    <mergeCell ref="DSW39:DSY39"/>
    <mergeCell ref="DSZ39:DTB39"/>
    <mergeCell ref="DTC39:DTE39"/>
    <mergeCell ref="DSB39:DSD39"/>
    <mergeCell ref="DSE39:DSG39"/>
    <mergeCell ref="DSH39:DSJ39"/>
    <mergeCell ref="DSK39:DSM39"/>
    <mergeCell ref="DSN39:DSP39"/>
    <mergeCell ref="DRM39:DRO39"/>
    <mergeCell ref="DRP39:DRR39"/>
    <mergeCell ref="DRS39:DRU39"/>
    <mergeCell ref="DRV39:DRX39"/>
    <mergeCell ref="DRY39:DSA39"/>
    <mergeCell ref="DQX39:DQZ39"/>
    <mergeCell ref="DRA39:DRC39"/>
    <mergeCell ref="DRD39:DRF39"/>
    <mergeCell ref="DRG39:DRI39"/>
    <mergeCell ref="DRJ39:DRL39"/>
    <mergeCell ref="DQI39:DQK39"/>
    <mergeCell ref="DQL39:DQN39"/>
    <mergeCell ref="DQO39:DQQ39"/>
    <mergeCell ref="DQR39:DQT39"/>
    <mergeCell ref="DQU39:DQW39"/>
    <mergeCell ref="DPT39:DPV39"/>
    <mergeCell ref="DPW39:DPY39"/>
    <mergeCell ref="DPZ39:DQB39"/>
    <mergeCell ref="DQC39:DQE39"/>
    <mergeCell ref="DQF39:DQH39"/>
    <mergeCell ref="DPE39:DPG39"/>
    <mergeCell ref="DPH39:DPJ39"/>
    <mergeCell ref="DPK39:DPM39"/>
    <mergeCell ref="DPN39:DPP39"/>
    <mergeCell ref="DPQ39:DPS39"/>
    <mergeCell ref="DOP39:DOR39"/>
    <mergeCell ref="DOS39:DOU39"/>
    <mergeCell ref="DOV39:DOX39"/>
    <mergeCell ref="DOY39:DPA39"/>
    <mergeCell ref="DPB39:DPD39"/>
    <mergeCell ref="DOA39:DOC39"/>
    <mergeCell ref="DOD39:DOF39"/>
    <mergeCell ref="DOG39:DOI39"/>
    <mergeCell ref="DOJ39:DOL39"/>
    <mergeCell ref="DOM39:DOO39"/>
    <mergeCell ref="DNL39:DNN39"/>
    <mergeCell ref="DNO39:DNQ39"/>
    <mergeCell ref="DNR39:DNT39"/>
    <mergeCell ref="DNU39:DNW39"/>
    <mergeCell ref="DNX39:DNZ39"/>
    <mergeCell ref="DMW39:DMY39"/>
    <mergeCell ref="DMZ39:DNB39"/>
    <mergeCell ref="DNC39:DNE39"/>
    <mergeCell ref="DNF39:DNH39"/>
    <mergeCell ref="DNI39:DNK39"/>
    <mergeCell ref="DMH39:DMJ39"/>
    <mergeCell ref="DMK39:DMM39"/>
    <mergeCell ref="DMN39:DMP39"/>
    <mergeCell ref="DMQ39:DMS39"/>
    <mergeCell ref="DMT39:DMV39"/>
    <mergeCell ref="DLS39:DLU39"/>
    <mergeCell ref="DLV39:DLX39"/>
    <mergeCell ref="DLY39:DMA39"/>
    <mergeCell ref="DMB39:DMD39"/>
    <mergeCell ref="DME39:DMG39"/>
    <mergeCell ref="DLD39:DLF39"/>
    <mergeCell ref="DLG39:DLI39"/>
    <mergeCell ref="DLJ39:DLL39"/>
    <mergeCell ref="DLM39:DLO39"/>
    <mergeCell ref="DLP39:DLR39"/>
    <mergeCell ref="DKO39:DKQ39"/>
    <mergeCell ref="DKR39:DKT39"/>
    <mergeCell ref="DKU39:DKW39"/>
    <mergeCell ref="DKX39:DKZ39"/>
    <mergeCell ref="DLA39:DLC39"/>
    <mergeCell ref="DJZ39:DKB39"/>
    <mergeCell ref="DKC39:DKE39"/>
    <mergeCell ref="DKF39:DKH39"/>
    <mergeCell ref="DKI39:DKK39"/>
    <mergeCell ref="DKL39:DKN39"/>
    <mergeCell ref="DJK39:DJM39"/>
    <mergeCell ref="DJN39:DJP39"/>
    <mergeCell ref="DJQ39:DJS39"/>
    <mergeCell ref="DJT39:DJV39"/>
    <mergeCell ref="DJW39:DJY39"/>
    <mergeCell ref="DIV39:DIX39"/>
    <mergeCell ref="DIY39:DJA39"/>
    <mergeCell ref="DJB39:DJD39"/>
    <mergeCell ref="DJE39:DJG39"/>
    <mergeCell ref="DJH39:DJJ39"/>
    <mergeCell ref="DIG39:DII39"/>
    <mergeCell ref="DIJ39:DIL39"/>
    <mergeCell ref="DIM39:DIO39"/>
    <mergeCell ref="DIP39:DIR39"/>
    <mergeCell ref="DIS39:DIU39"/>
    <mergeCell ref="DHR39:DHT39"/>
    <mergeCell ref="DHU39:DHW39"/>
    <mergeCell ref="DHX39:DHZ39"/>
    <mergeCell ref="DIA39:DIC39"/>
    <mergeCell ref="DID39:DIF39"/>
    <mergeCell ref="DHC39:DHE39"/>
    <mergeCell ref="DHF39:DHH39"/>
    <mergeCell ref="DHI39:DHK39"/>
    <mergeCell ref="DHL39:DHN39"/>
    <mergeCell ref="DHO39:DHQ39"/>
    <mergeCell ref="DGN39:DGP39"/>
    <mergeCell ref="DGQ39:DGS39"/>
    <mergeCell ref="DGT39:DGV39"/>
    <mergeCell ref="DGW39:DGY39"/>
    <mergeCell ref="DGZ39:DHB39"/>
    <mergeCell ref="DFY39:DGA39"/>
    <mergeCell ref="DGB39:DGD39"/>
    <mergeCell ref="DGE39:DGG39"/>
    <mergeCell ref="DGH39:DGJ39"/>
    <mergeCell ref="DGK39:DGM39"/>
    <mergeCell ref="DFJ39:DFL39"/>
    <mergeCell ref="DFM39:DFO39"/>
    <mergeCell ref="DFP39:DFR39"/>
    <mergeCell ref="DFS39:DFU39"/>
    <mergeCell ref="DFV39:DFX39"/>
    <mergeCell ref="DEU39:DEW39"/>
    <mergeCell ref="DEX39:DEZ39"/>
    <mergeCell ref="DFA39:DFC39"/>
    <mergeCell ref="DFD39:DFF39"/>
    <mergeCell ref="DFG39:DFI39"/>
    <mergeCell ref="DEF39:DEH39"/>
    <mergeCell ref="DEI39:DEK39"/>
    <mergeCell ref="DEL39:DEN39"/>
    <mergeCell ref="DEO39:DEQ39"/>
    <mergeCell ref="DER39:DET39"/>
    <mergeCell ref="DDQ39:DDS39"/>
    <mergeCell ref="DDT39:DDV39"/>
    <mergeCell ref="DDW39:DDY39"/>
    <mergeCell ref="DDZ39:DEB39"/>
    <mergeCell ref="DEC39:DEE39"/>
    <mergeCell ref="DDB39:DDD39"/>
    <mergeCell ref="DDE39:DDG39"/>
    <mergeCell ref="DDH39:DDJ39"/>
    <mergeCell ref="DDK39:DDM39"/>
    <mergeCell ref="DDN39:DDP39"/>
    <mergeCell ref="DCM39:DCO39"/>
    <mergeCell ref="DCP39:DCR39"/>
    <mergeCell ref="DCS39:DCU39"/>
    <mergeCell ref="DCV39:DCX39"/>
    <mergeCell ref="DCY39:DDA39"/>
    <mergeCell ref="DBX39:DBZ39"/>
    <mergeCell ref="DCA39:DCC39"/>
    <mergeCell ref="DCD39:DCF39"/>
    <mergeCell ref="DCG39:DCI39"/>
    <mergeCell ref="DCJ39:DCL39"/>
    <mergeCell ref="DBI39:DBK39"/>
    <mergeCell ref="DBL39:DBN39"/>
    <mergeCell ref="DBO39:DBQ39"/>
    <mergeCell ref="DBR39:DBT39"/>
    <mergeCell ref="DBU39:DBW39"/>
    <mergeCell ref="DAT39:DAV39"/>
    <mergeCell ref="DAW39:DAY39"/>
    <mergeCell ref="DAZ39:DBB39"/>
    <mergeCell ref="DBC39:DBE39"/>
    <mergeCell ref="DBF39:DBH39"/>
    <mergeCell ref="DAE39:DAG39"/>
    <mergeCell ref="DAH39:DAJ39"/>
    <mergeCell ref="DAK39:DAM39"/>
    <mergeCell ref="DAN39:DAP39"/>
    <mergeCell ref="DAQ39:DAS39"/>
    <mergeCell ref="CZP39:CZR39"/>
    <mergeCell ref="CZS39:CZU39"/>
    <mergeCell ref="CZV39:CZX39"/>
    <mergeCell ref="CZY39:DAA39"/>
    <mergeCell ref="DAB39:DAD39"/>
    <mergeCell ref="CZA39:CZC39"/>
    <mergeCell ref="CZD39:CZF39"/>
    <mergeCell ref="CZG39:CZI39"/>
    <mergeCell ref="CZJ39:CZL39"/>
    <mergeCell ref="CZM39:CZO39"/>
    <mergeCell ref="CYL39:CYN39"/>
    <mergeCell ref="CYO39:CYQ39"/>
    <mergeCell ref="CYR39:CYT39"/>
    <mergeCell ref="CYU39:CYW39"/>
    <mergeCell ref="CYX39:CYZ39"/>
    <mergeCell ref="CXW39:CXY39"/>
    <mergeCell ref="CXZ39:CYB39"/>
    <mergeCell ref="CYC39:CYE39"/>
    <mergeCell ref="CYF39:CYH39"/>
    <mergeCell ref="CYI39:CYK39"/>
    <mergeCell ref="CXH39:CXJ39"/>
    <mergeCell ref="CXK39:CXM39"/>
    <mergeCell ref="CXN39:CXP39"/>
    <mergeCell ref="CXQ39:CXS39"/>
    <mergeCell ref="CXT39:CXV39"/>
    <mergeCell ref="CWS39:CWU39"/>
    <mergeCell ref="CWV39:CWX39"/>
    <mergeCell ref="CWY39:CXA39"/>
    <mergeCell ref="CXB39:CXD39"/>
    <mergeCell ref="CXE39:CXG39"/>
    <mergeCell ref="CWD39:CWF39"/>
    <mergeCell ref="CWG39:CWI39"/>
    <mergeCell ref="CWJ39:CWL39"/>
    <mergeCell ref="CWM39:CWO39"/>
    <mergeCell ref="CWP39:CWR39"/>
    <mergeCell ref="CVO39:CVQ39"/>
    <mergeCell ref="CVR39:CVT39"/>
    <mergeCell ref="CVU39:CVW39"/>
    <mergeCell ref="CVX39:CVZ39"/>
    <mergeCell ref="CWA39:CWC39"/>
    <mergeCell ref="CUZ39:CVB39"/>
    <mergeCell ref="CVC39:CVE39"/>
    <mergeCell ref="CVF39:CVH39"/>
    <mergeCell ref="CVI39:CVK39"/>
    <mergeCell ref="CVL39:CVN39"/>
    <mergeCell ref="CUK39:CUM39"/>
    <mergeCell ref="CUN39:CUP39"/>
    <mergeCell ref="CUQ39:CUS39"/>
    <mergeCell ref="CUT39:CUV39"/>
    <mergeCell ref="CUW39:CUY39"/>
    <mergeCell ref="CTV39:CTX39"/>
    <mergeCell ref="CTY39:CUA39"/>
    <mergeCell ref="CUB39:CUD39"/>
    <mergeCell ref="CUE39:CUG39"/>
    <mergeCell ref="CUH39:CUJ39"/>
    <mergeCell ref="CTG39:CTI39"/>
    <mergeCell ref="CTJ39:CTL39"/>
    <mergeCell ref="CTM39:CTO39"/>
    <mergeCell ref="CTP39:CTR39"/>
    <mergeCell ref="CTS39:CTU39"/>
    <mergeCell ref="CSR39:CST39"/>
    <mergeCell ref="CSU39:CSW39"/>
    <mergeCell ref="CSX39:CSZ39"/>
    <mergeCell ref="CTA39:CTC39"/>
    <mergeCell ref="CTD39:CTF39"/>
    <mergeCell ref="CSC39:CSE39"/>
    <mergeCell ref="CSF39:CSH39"/>
    <mergeCell ref="CSI39:CSK39"/>
    <mergeCell ref="CSL39:CSN39"/>
    <mergeCell ref="CSO39:CSQ39"/>
    <mergeCell ref="CRN39:CRP39"/>
    <mergeCell ref="CRQ39:CRS39"/>
    <mergeCell ref="CRT39:CRV39"/>
    <mergeCell ref="CRW39:CRY39"/>
    <mergeCell ref="CRZ39:CSB39"/>
    <mergeCell ref="CQY39:CRA39"/>
    <mergeCell ref="CRB39:CRD39"/>
    <mergeCell ref="CRE39:CRG39"/>
    <mergeCell ref="CRH39:CRJ39"/>
    <mergeCell ref="CRK39:CRM39"/>
    <mergeCell ref="CQJ39:CQL39"/>
    <mergeCell ref="CQM39:CQO39"/>
    <mergeCell ref="CQP39:CQR39"/>
    <mergeCell ref="CQS39:CQU39"/>
    <mergeCell ref="CQV39:CQX39"/>
    <mergeCell ref="CPU39:CPW39"/>
    <mergeCell ref="CPX39:CPZ39"/>
    <mergeCell ref="CQA39:CQC39"/>
    <mergeCell ref="CQD39:CQF39"/>
    <mergeCell ref="CQG39:CQI39"/>
    <mergeCell ref="CPF39:CPH39"/>
    <mergeCell ref="CPI39:CPK39"/>
    <mergeCell ref="CPL39:CPN39"/>
    <mergeCell ref="CPO39:CPQ39"/>
    <mergeCell ref="CPR39:CPT39"/>
    <mergeCell ref="COQ39:COS39"/>
    <mergeCell ref="COT39:COV39"/>
    <mergeCell ref="COW39:COY39"/>
    <mergeCell ref="COZ39:CPB39"/>
    <mergeCell ref="CPC39:CPE39"/>
    <mergeCell ref="COB39:COD39"/>
    <mergeCell ref="COE39:COG39"/>
    <mergeCell ref="COH39:COJ39"/>
    <mergeCell ref="COK39:COM39"/>
    <mergeCell ref="CON39:COP39"/>
    <mergeCell ref="CNM39:CNO39"/>
    <mergeCell ref="CNP39:CNR39"/>
    <mergeCell ref="CNS39:CNU39"/>
    <mergeCell ref="CNV39:CNX39"/>
    <mergeCell ref="CNY39:COA39"/>
    <mergeCell ref="CMX39:CMZ39"/>
    <mergeCell ref="CNA39:CNC39"/>
    <mergeCell ref="CND39:CNF39"/>
    <mergeCell ref="CNG39:CNI39"/>
    <mergeCell ref="CNJ39:CNL39"/>
    <mergeCell ref="CMI39:CMK39"/>
    <mergeCell ref="CML39:CMN39"/>
    <mergeCell ref="CMO39:CMQ39"/>
    <mergeCell ref="CMR39:CMT39"/>
    <mergeCell ref="CMU39:CMW39"/>
    <mergeCell ref="CLT39:CLV39"/>
    <mergeCell ref="CLW39:CLY39"/>
    <mergeCell ref="CLZ39:CMB39"/>
    <mergeCell ref="CMC39:CME39"/>
    <mergeCell ref="CMF39:CMH39"/>
    <mergeCell ref="CLE39:CLG39"/>
    <mergeCell ref="CLH39:CLJ39"/>
    <mergeCell ref="CLK39:CLM39"/>
    <mergeCell ref="CLN39:CLP39"/>
    <mergeCell ref="CLQ39:CLS39"/>
    <mergeCell ref="CKP39:CKR39"/>
    <mergeCell ref="CKS39:CKU39"/>
    <mergeCell ref="CKV39:CKX39"/>
    <mergeCell ref="CKY39:CLA39"/>
    <mergeCell ref="CLB39:CLD39"/>
    <mergeCell ref="CKA39:CKC39"/>
    <mergeCell ref="CKD39:CKF39"/>
    <mergeCell ref="CKG39:CKI39"/>
    <mergeCell ref="CKJ39:CKL39"/>
    <mergeCell ref="CKM39:CKO39"/>
    <mergeCell ref="CJL39:CJN39"/>
    <mergeCell ref="CJO39:CJQ39"/>
    <mergeCell ref="CJR39:CJT39"/>
    <mergeCell ref="CJU39:CJW39"/>
    <mergeCell ref="CJX39:CJZ39"/>
    <mergeCell ref="CIW39:CIY39"/>
    <mergeCell ref="CIZ39:CJB39"/>
    <mergeCell ref="CJC39:CJE39"/>
    <mergeCell ref="CJF39:CJH39"/>
    <mergeCell ref="CJI39:CJK39"/>
    <mergeCell ref="CIH39:CIJ39"/>
    <mergeCell ref="CIK39:CIM39"/>
    <mergeCell ref="CIN39:CIP39"/>
    <mergeCell ref="CIQ39:CIS39"/>
    <mergeCell ref="CIT39:CIV39"/>
    <mergeCell ref="CHS39:CHU39"/>
    <mergeCell ref="CHV39:CHX39"/>
    <mergeCell ref="CHY39:CIA39"/>
    <mergeCell ref="CIB39:CID39"/>
    <mergeCell ref="CIE39:CIG39"/>
    <mergeCell ref="CHD39:CHF39"/>
    <mergeCell ref="CHG39:CHI39"/>
    <mergeCell ref="CHJ39:CHL39"/>
    <mergeCell ref="CHM39:CHO39"/>
    <mergeCell ref="CHP39:CHR39"/>
    <mergeCell ref="CGO39:CGQ39"/>
    <mergeCell ref="CGR39:CGT39"/>
    <mergeCell ref="CGU39:CGW39"/>
    <mergeCell ref="CGX39:CGZ39"/>
    <mergeCell ref="CHA39:CHC39"/>
    <mergeCell ref="CFZ39:CGB39"/>
    <mergeCell ref="CGC39:CGE39"/>
    <mergeCell ref="CGF39:CGH39"/>
    <mergeCell ref="CGI39:CGK39"/>
    <mergeCell ref="CGL39:CGN39"/>
    <mergeCell ref="CFK39:CFM39"/>
    <mergeCell ref="CFN39:CFP39"/>
    <mergeCell ref="CFQ39:CFS39"/>
    <mergeCell ref="CFT39:CFV39"/>
    <mergeCell ref="CFW39:CFY39"/>
    <mergeCell ref="CEV39:CEX39"/>
    <mergeCell ref="CEY39:CFA39"/>
    <mergeCell ref="CFB39:CFD39"/>
    <mergeCell ref="CFE39:CFG39"/>
    <mergeCell ref="CFH39:CFJ39"/>
    <mergeCell ref="CEG39:CEI39"/>
    <mergeCell ref="CEJ39:CEL39"/>
    <mergeCell ref="CEM39:CEO39"/>
    <mergeCell ref="CEP39:CER39"/>
    <mergeCell ref="CES39:CEU39"/>
    <mergeCell ref="CDR39:CDT39"/>
    <mergeCell ref="CDU39:CDW39"/>
    <mergeCell ref="CDX39:CDZ39"/>
    <mergeCell ref="CEA39:CEC39"/>
    <mergeCell ref="CED39:CEF39"/>
    <mergeCell ref="CDC39:CDE39"/>
    <mergeCell ref="CDF39:CDH39"/>
    <mergeCell ref="CDI39:CDK39"/>
    <mergeCell ref="CDL39:CDN39"/>
    <mergeCell ref="CDO39:CDQ39"/>
    <mergeCell ref="CCN39:CCP39"/>
    <mergeCell ref="CCQ39:CCS39"/>
    <mergeCell ref="CCT39:CCV39"/>
    <mergeCell ref="CCW39:CCY39"/>
    <mergeCell ref="CCZ39:CDB39"/>
    <mergeCell ref="CBY39:CCA39"/>
    <mergeCell ref="CCB39:CCD39"/>
    <mergeCell ref="CCE39:CCG39"/>
    <mergeCell ref="CCH39:CCJ39"/>
    <mergeCell ref="CCK39:CCM39"/>
    <mergeCell ref="CBJ39:CBL39"/>
    <mergeCell ref="CBM39:CBO39"/>
    <mergeCell ref="CBP39:CBR39"/>
    <mergeCell ref="CBS39:CBU39"/>
    <mergeCell ref="CBV39:CBX39"/>
    <mergeCell ref="CAU39:CAW39"/>
    <mergeCell ref="CAX39:CAZ39"/>
    <mergeCell ref="CBA39:CBC39"/>
    <mergeCell ref="CBD39:CBF39"/>
    <mergeCell ref="CBG39:CBI39"/>
    <mergeCell ref="CAF39:CAH39"/>
    <mergeCell ref="CAI39:CAK39"/>
    <mergeCell ref="CAL39:CAN39"/>
    <mergeCell ref="CAO39:CAQ39"/>
    <mergeCell ref="CAR39:CAT39"/>
    <mergeCell ref="BZQ39:BZS39"/>
    <mergeCell ref="BZT39:BZV39"/>
    <mergeCell ref="BZW39:BZY39"/>
    <mergeCell ref="BZZ39:CAB39"/>
    <mergeCell ref="CAC39:CAE39"/>
    <mergeCell ref="BZB39:BZD39"/>
    <mergeCell ref="BZE39:BZG39"/>
    <mergeCell ref="BZH39:BZJ39"/>
    <mergeCell ref="BZK39:BZM39"/>
    <mergeCell ref="BZN39:BZP39"/>
    <mergeCell ref="BYM39:BYO39"/>
    <mergeCell ref="BYP39:BYR39"/>
    <mergeCell ref="BYS39:BYU39"/>
    <mergeCell ref="BYV39:BYX39"/>
    <mergeCell ref="BYY39:BZA39"/>
    <mergeCell ref="BXX39:BXZ39"/>
    <mergeCell ref="BYA39:BYC39"/>
    <mergeCell ref="BYD39:BYF39"/>
    <mergeCell ref="BYG39:BYI39"/>
    <mergeCell ref="BYJ39:BYL39"/>
    <mergeCell ref="BXI39:BXK39"/>
    <mergeCell ref="BXL39:BXN39"/>
    <mergeCell ref="BXO39:BXQ39"/>
    <mergeCell ref="BXR39:BXT39"/>
    <mergeCell ref="BXU39:BXW39"/>
    <mergeCell ref="BWT39:BWV39"/>
    <mergeCell ref="BWW39:BWY39"/>
    <mergeCell ref="BWZ39:BXB39"/>
    <mergeCell ref="BXC39:BXE39"/>
    <mergeCell ref="BXF39:BXH39"/>
    <mergeCell ref="BWE39:BWG39"/>
    <mergeCell ref="BWH39:BWJ39"/>
    <mergeCell ref="BWK39:BWM39"/>
    <mergeCell ref="BWN39:BWP39"/>
    <mergeCell ref="BWQ39:BWS39"/>
    <mergeCell ref="BVP39:BVR39"/>
    <mergeCell ref="BVS39:BVU39"/>
    <mergeCell ref="BVV39:BVX39"/>
    <mergeCell ref="BVY39:BWA39"/>
    <mergeCell ref="BWB39:BWD39"/>
    <mergeCell ref="BVA39:BVC39"/>
    <mergeCell ref="BVD39:BVF39"/>
    <mergeCell ref="BVG39:BVI39"/>
    <mergeCell ref="BVJ39:BVL39"/>
    <mergeCell ref="BVM39:BVO39"/>
    <mergeCell ref="BUL39:BUN39"/>
    <mergeCell ref="BUO39:BUQ39"/>
    <mergeCell ref="BUR39:BUT39"/>
    <mergeCell ref="BUU39:BUW39"/>
    <mergeCell ref="BUX39:BUZ39"/>
    <mergeCell ref="BTW39:BTY39"/>
    <mergeCell ref="BTZ39:BUB39"/>
    <mergeCell ref="BUC39:BUE39"/>
    <mergeCell ref="BUF39:BUH39"/>
    <mergeCell ref="BUI39:BUK39"/>
    <mergeCell ref="BTH39:BTJ39"/>
    <mergeCell ref="BTK39:BTM39"/>
    <mergeCell ref="BTN39:BTP39"/>
    <mergeCell ref="BTQ39:BTS39"/>
    <mergeCell ref="BTT39:BTV39"/>
    <mergeCell ref="BSS39:BSU39"/>
    <mergeCell ref="BSV39:BSX39"/>
    <mergeCell ref="BSY39:BTA39"/>
    <mergeCell ref="BTB39:BTD39"/>
    <mergeCell ref="BTE39:BTG39"/>
    <mergeCell ref="BSD39:BSF39"/>
    <mergeCell ref="BSG39:BSI39"/>
    <mergeCell ref="BSJ39:BSL39"/>
    <mergeCell ref="BSM39:BSO39"/>
    <mergeCell ref="BSP39:BSR39"/>
    <mergeCell ref="BRO39:BRQ39"/>
    <mergeCell ref="BRR39:BRT39"/>
    <mergeCell ref="BRU39:BRW39"/>
    <mergeCell ref="BRX39:BRZ39"/>
    <mergeCell ref="BSA39:BSC39"/>
    <mergeCell ref="BQZ39:BRB39"/>
    <mergeCell ref="BRC39:BRE39"/>
    <mergeCell ref="BRF39:BRH39"/>
    <mergeCell ref="BRI39:BRK39"/>
    <mergeCell ref="BRL39:BRN39"/>
    <mergeCell ref="BQK39:BQM39"/>
    <mergeCell ref="BQN39:BQP39"/>
    <mergeCell ref="BQQ39:BQS39"/>
    <mergeCell ref="BQT39:BQV39"/>
    <mergeCell ref="BQW39:BQY39"/>
    <mergeCell ref="BPV39:BPX39"/>
    <mergeCell ref="BPY39:BQA39"/>
    <mergeCell ref="BQB39:BQD39"/>
    <mergeCell ref="BQE39:BQG39"/>
    <mergeCell ref="BQH39:BQJ39"/>
    <mergeCell ref="BPG39:BPI39"/>
    <mergeCell ref="BPJ39:BPL39"/>
    <mergeCell ref="BPM39:BPO39"/>
    <mergeCell ref="BPP39:BPR39"/>
    <mergeCell ref="BPS39:BPU39"/>
    <mergeCell ref="BOR39:BOT39"/>
    <mergeCell ref="BOU39:BOW39"/>
    <mergeCell ref="BOX39:BOZ39"/>
    <mergeCell ref="BPA39:BPC39"/>
    <mergeCell ref="BPD39:BPF39"/>
    <mergeCell ref="BOC39:BOE39"/>
    <mergeCell ref="BOF39:BOH39"/>
    <mergeCell ref="BOI39:BOK39"/>
    <mergeCell ref="BOL39:BON39"/>
    <mergeCell ref="BOO39:BOQ39"/>
    <mergeCell ref="BNN39:BNP39"/>
    <mergeCell ref="BNQ39:BNS39"/>
    <mergeCell ref="BNT39:BNV39"/>
    <mergeCell ref="BNW39:BNY39"/>
    <mergeCell ref="BNZ39:BOB39"/>
    <mergeCell ref="BMY39:BNA39"/>
    <mergeCell ref="BNB39:BND39"/>
    <mergeCell ref="BNE39:BNG39"/>
    <mergeCell ref="BNH39:BNJ39"/>
    <mergeCell ref="BNK39:BNM39"/>
    <mergeCell ref="BMJ39:BML39"/>
    <mergeCell ref="BMM39:BMO39"/>
    <mergeCell ref="BMP39:BMR39"/>
    <mergeCell ref="BMS39:BMU39"/>
    <mergeCell ref="BMV39:BMX39"/>
    <mergeCell ref="BLU39:BLW39"/>
    <mergeCell ref="BLX39:BLZ39"/>
    <mergeCell ref="BMA39:BMC39"/>
    <mergeCell ref="BMD39:BMF39"/>
    <mergeCell ref="BMG39:BMI39"/>
    <mergeCell ref="BLF39:BLH39"/>
    <mergeCell ref="BLI39:BLK39"/>
    <mergeCell ref="BLL39:BLN39"/>
    <mergeCell ref="BLO39:BLQ39"/>
    <mergeCell ref="BLR39:BLT39"/>
    <mergeCell ref="BKQ39:BKS39"/>
    <mergeCell ref="BKT39:BKV39"/>
    <mergeCell ref="BKW39:BKY39"/>
    <mergeCell ref="BKZ39:BLB39"/>
    <mergeCell ref="BLC39:BLE39"/>
    <mergeCell ref="BKB39:BKD39"/>
    <mergeCell ref="BKE39:BKG39"/>
    <mergeCell ref="BKH39:BKJ39"/>
    <mergeCell ref="BKK39:BKM39"/>
    <mergeCell ref="BKN39:BKP39"/>
    <mergeCell ref="BJM39:BJO39"/>
    <mergeCell ref="BJP39:BJR39"/>
    <mergeCell ref="BJS39:BJU39"/>
    <mergeCell ref="BJV39:BJX39"/>
    <mergeCell ref="BJY39:BKA39"/>
    <mergeCell ref="BIX39:BIZ39"/>
    <mergeCell ref="BJA39:BJC39"/>
    <mergeCell ref="BJD39:BJF39"/>
    <mergeCell ref="BJG39:BJI39"/>
    <mergeCell ref="BJJ39:BJL39"/>
    <mergeCell ref="BII39:BIK39"/>
    <mergeCell ref="BIL39:BIN39"/>
    <mergeCell ref="BIO39:BIQ39"/>
    <mergeCell ref="BIR39:BIT39"/>
    <mergeCell ref="BIU39:BIW39"/>
    <mergeCell ref="BHT39:BHV39"/>
    <mergeCell ref="BHW39:BHY39"/>
    <mergeCell ref="BHZ39:BIB39"/>
    <mergeCell ref="BIC39:BIE39"/>
    <mergeCell ref="BIF39:BIH39"/>
    <mergeCell ref="BHE39:BHG39"/>
    <mergeCell ref="BHH39:BHJ39"/>
    <mergeCell ref="BHK39:BHM39"/>
    <mergeCell ref="BHN39:BHP39"/>
    <mergeCell ref="BHQ39:BHS39"/>
    <mergeCell ref="BGP39:BGR39"/>
    <mergeCell ref="BGS39:BGU39"/>
    <mergeCell ref="BGV39:BGX39"/>
    <mergeCell ref="BGY39:BHA39"/>
    <mergeCell ref="BHB39:BHD39"/>
    <mergeCell ref="BGA39:BGC39"/>
    <mergeCell ref="BGD39:BGF39"/>
    <mergeCell ref="BGG39:BGI39"/>
    <mergeCell ref="BGJ39:BGL39"/>
    <mergeCell ref="BGM39:BGO39"/>
    <mergeCell ref="BFL39:BFN39"/>
    <mergeCell ref="BFO39:BFQ39"/>
    <mergeCell ref="BFR39:BFT39"/>
    <mergeCell ref="BFU39:BFW39"/>
    <mergeCell ref="BFX39:BFZ39"/>
    <mergeCell ref="BEW39:BEY39"/>
    <mergeCell ref="BEZ39:BFB39"/>
    <mergeCell ref="BFC39:BFE39"/>
    <mergeCell ref="BFF39:BFH39"/>
    <mergeCell ref="BFI39:BFK39"/>
    <mergeCell ref="BEH39:BEJ39"/>
    <mergeCell ref="BEK39:BEM39"/>
    <mergeCell ref="BEN39:BEP39"/>
    <mergeCell ref="BEQ39:BES39"/>
    <mergeCell ref="BET39:BEV39"/>
    <mergeCell ref="BDS39:BDU39"/>
    <mergeCell ref="BDV39:BDX39"/>
    <mergeCell ref="BDY39:BEA39"/>
    <mergeCell ref="BEB39:BED39"/>
    <mergeCell ref="BEE39:BEG39"/>
    <mergeCell ref="BDD39:BDF39"/>
    <mergeCell ref="BDG39:BDI39"/>
    <mergeCell ref="BDJ39:BDL39"/>
    <mergeCell ref="BDM39:BDO39"/>
    <mergeCell ref="BDP39:BDR39"/>
    <mergeCell ref="BCO39:BCQ39"/>
    <mergeCell ref="BCR39:BCT39"/>
    <mergeCell ref="BCU39:BCW39"/>
    <mergeCell ref="BCX39:BCZ39"/>
    <mergeCell ref="BDA39:BDC39"/>
    <mergeCell ref="BBZ39:BCB39"/>
    <mergeCell ref="BCC39:BCE39"/>
    <mergeCell ref="BCF39:BCH39"/>
    <mergeCell ref="BCI39:BCK39"/>
    <mergeCell ref="BCL39:BCN39"/>
    <mergeCell ref="BBK39:BBM39"/>
    <mergeCell ref="BBN39:BBP39"/>
    <mergeCell ref="BBQ39:BBS39"/>
    <mergeCell ref="BBT39:BBV39"/>
    <mergeCell ref="BBW39:BBY39"/>
    <mergeCell ref="BAV39:BAX39"/>
    <mergeCell ref="BAY39:BBA39"/>
    <mergeCell ref="BBB39:BBD39"/>
    <mergeCell ref="BBE39:BBG39"/>
    <mergeCell ref="BBH39:BBJ39"/>
    <mergeCell ref="BAG39:BAI39"/>
    <mergeCell ref="BAJ39:BAL39"/>
    <mergeCell ref="BAM39:BAO39"/>
    <mergeCell ref="BAP39:BAR39"/>
    <mergeCell ref="BAS39:BAU39"/>
    <mergeCell ref="AZR39:AZT39"/>
    <mergeCell ref="AZU39:AZW39"/>
    <mergeCell ref="AZX39:AZZ39"/>
    <mergeCell ref="BAA39:BAC39"/>
    <mergeCell ref="BAD39:BAF39"/>
    <mergeCell ref="AZC39:AZE39"/>
    <mergeCell ref="AZF39:AZH39"/>
    <mergeCell ref="AZI39:AZK39"/>
    <mergeCell ref="AZL39:AZN39"/>
    <mergeCell ref="AZO39:AZQ39"/>
    <mergeCell ref="AYN39:AYP39"/>
    <mergeCell ref="AYQ39:AYS39"/>
    <mergeCell ref="AYT39:AYV39"/>
    <mergeCell ref="AYW39:AYY39"/>
    <mergeCell ref="AYZ39:AZB39"/>
    <mergeCell ref="AXY39:AYA39"/>
    <mergeCell ref="AYB39:AYD39"/>
    <mergeCell ref="AYE39:AYG39"/>
    <mergeCell ref="AYH39:AYJ39"/>
    <mergeCell ref="AYK39:AYM39"/>
    <mergeCell ref="AXJ39:AXL39"/>
    <mergeCell ref="AXM39:AXO39"/>
    <mergeCell ref="AXP39:AXR39"/>
    <mergeCell ref="AXS39:AXU39"/>
    <mergeCell ref="AXV39:AXX39"/>
    <mergeCell ref="AWU39:AWW39"/>
    <mergeCell ref="AWX39:AWZ39"/>
    <mergeCell ref="AXA39:AXC39"/>
    <mergeCell ref="AXD39:AXF39"/>
    <mergeCell ref="AXG39:AXI39"/>
    <mergeCell ref="AWF39:AWH39"/>
    <mergeCell ref="AWI39:AWK39"/>
    <mergeCell ref="AWL39:AWN39"/>
    <mergeCell ref="AWO39:AWQ39"/>
    <mergeCell ref="AWR39:AWT39"/>
    <mergeCell ref="AVQ39:AVS39"/>
    <mergeCell ref="AVT39:AVV39"/>
    <mergeCell ref="AVW39:AVY39"/>
    <mergeCell ref="AVZ39:AWB39"/>
    <mergeCell ref="AWC39:AWE39"/>
    <mergeCell ref="AVB39:AVD39"/>
    <mergeCell ref="AVE39:AVG39"/>
    <mergeCell ref="AVH39:AVJ39"/>
    <mergeCell ref="AVK39:AVM39"/>
    <mergeCell ref="AVN39:AVP39"/>
    <mergeCell ref="AUM39:AUO39"/>
    <mergeCell ref="AUP39:AUR39"/>
    <mergeCell ref="AUS39:AUU39"/>
    <mergeCell ref="AUV39:AUX39"/>
    <mergeCell ref="AUY39:AVA39"/>
    <mergeCell ref="ATX39:ATZ39"/>
    <mergeCell ref="AUA39:AUC39"/>
    <mergeCell ref="AUD39:AUF39"/>
    <mergeCell ref="AUG39:AUI39"/>
    <mergeCell ref="AUJ39:AUL39"/>
    <mergeCell ref="ATI39:ATK39"/>
    <mergeCell ref="ATL39:ATN39"/>
    <mergeCell ref="ATO39:ATQ39"/>
    <mergeCell ref="ATR39:ATT39"/>
    <mergeCell ref="ATU39:ATW39"/>
    <mergeCell ref="AST39:ASV39"/>
    <mergeCell ref="ASW39:ASY39"/>
    <mergeCell ref="ASZ39:ATB39"/>
    <mergeCell ref="ATC39:ATE39"/>
    <mergeCell ref="ATF39:ATH39"/>
    <mergeCell ref="ASE39:ASG39"/>
    <mergeCell ref="ASH39:ASJ39"/>
    <mergeCell ref="ASK39:ASM39"/>
    <mergeCell ref="ASN39:ASP39"/>
    <mergeCell ref="ASQ39:ASS39"/>
    <mergeCell ref="ARP39:ARR39"/>
    <mergeCell ref="ARS39:ARU39"/>
    <mergeCell ref="ARV39:ARX39"/>
    <mergeCell ref="ARY39:ASA39"/>
    <mergeCell ref="ASB39:ASD39"/>
    <mergeCell ref="ARA39:ARC39"/>
    <mergeCell ref="ARD39:ARF39"/>
    <mergeCell ref="ARG39:ARI39"/>
    <mergeCell ref="ARJ39:ARL39"/>
    <mergeCell ref="ARM39:ARO39"/>
    <mergeCell ref="AQL39:AQN39"/>
    <mergeCell ref="AQO39:AQQ39"/>
    <mergeCell ref="AQR39:AQT39"/>
    <mergeCell ref="AQU39:AQW39"/>
    <mergeCell ref="AQX39:AQZ39"/>
    <mergeCell ref="APW39:APY39"/>
    <mergeCell ref="APZ39:AQB39"/>
    <mergeCell ref="AQC39:AQE39"/>
    <mergeCell ref="AQF39:AQH39"/>
    <mergeCell ref="AQI39:AQK39"/>
    <mergeCell ref="APH39:APJ39"/>
    <mergeCell ref="APK39:APM39"/>
    <mergeCell ref="APN39:APP39"/>
    <mergeCell ref="APQ39:APS39"/>
    <mergeCell ref="APT39:APV39"/>
    <mergeCell ref="AOS39:AOU39"/>
    <mergeCell ref="AOV39:AOX39"/>
    <mergeCell ref="AOY39:APA39"/>
    <mergeCell ref="APB39:APD39"/>
    <mergeCell ref="APE39:APG39"/>
    <mergeCell ref="AOD39:AOF39"/>
    <mergeCell ref="AOG39:AOI39"/>
    <mergeCell ref="AOJ39:AOL39"/>
    <mergeCell ref="AOM39:AOO39"/>
    <mergeCell ref="AOP39:AOR39"/>
    <mergeCell ref="ANO39:ANQ39"/>
    <mergeCell ref="ANR39:ANT39"/>
    <mergeCell ref="ANU39:ANW39"/>
    <mergeCell ref="ANX39:ANZ39"/>
    <mergeCell ref="AOA39:AOC39"/>
    <mergeCell ref="AMZ39:ANB39"/>
    <mergeCell ref="ANC39:ANE39"/>
    <mergeCell ref="ANF39:ANH39"/>
    <mergeCell ref="ANI39:ANK39"/>
    <mergeCell ref="ANL39:ANN39"/>
    <mergeCell ref="AMK39:AMM39"/>
    <mergeCell ref="AMN39:AMP39"/>
    <mergeCell ref="AMQ39:AMS39"/>
    <mergeCell ref="AMT39:AMV39"/>
    <mergeCell ref="AMW39:AMY39"/>
    <mergeCell ref="ALV39:ALX39"/>
    <mergeCell ref="ALY39:AMA39"/>
    <mergeCell ref="AMB39:AMD39"/>
    <mergeCell ref="AME39:AMG39"/>
    <mergeCell ref="AMH39:AMJ39"/>
    <mergeCell ref="ALG39:ALI39"/>
    <mergeCell ref="ALJ39:ALL39"/>
    <mergeCell ref="ALM39:ALO39"/>
    <mergeCell ref="ALP39:ALR39"/>
    <mergeCell ref="ALS39:ALU39"/>
    <mergeCell ref="AKR39:AKT39"/>
    <mergeCell ref="AKU39:AKW39"/>
    <mergeCell ref="AKX39:AKZ39"/>
    <mergeCell ref="ALA39:ALC39"/>
    <mergeCell ref="ALD39:ALF39"/>
    <mergeCell ref="AKC39:AKE39"/>
    <mergeCell ref="AKF39:AKH39"/>
    <mergeCell ref="AKI39:AKK39"/>
    <mergeCell ref="AKL39:AKN39"/>
    <mergeCell ref="AKO39:AKQ39"/>
    <mergeCell ref="AJN39:AJP39"/>
    <mergeCell ref="AJQ39:AJS39"/>
    <mergeCell ref="AJT39:AJV39"/>
    <mergeCell ref="AJW39:AJY39"/>
    <mergeCell ref="AJZ39:AKB39"/>
    <mergeCell ref="AIY39:AJA39"/>
    <mergeCell ref="AJB39:AJD39"/>
    <mergeCell ref="AJE39:AJG39"/>
    <mergeCell ref="AJH39:AJJ39"/>
    <mergeCell ref="AJK39:AJM39"/>
    <mergeCell ref="AIJ39:AIL39"/>
    <mergeCell ref="AIM39:AIO39"/>
    <mergeCell ref="AIP39:AIR39"/>
    <mergeCell ref="AIS39:AIU39"/>
    <mergeCell ref="AIV39:AIX39"/>
    <mergeCell ref="AHU39:AHW39"/>
    <mergeCell ref="AHX39:AHZ39"/>
    <mergeCell ref="AIA39:AIC39"/>
    <mergeCell ref="AID39:AIF39"/>
    <mergeCell ref="AIG39:AII39"/>
    <mergeCell ref="AHF39:AHH39"/>
    <mergeCell ref="AHI39:AHK39"/>
    <mergeCell ref="AHL39:AHN39"/>
    <mergeCell ref="AHO39:AHQ39"/>
    <mergeCell ref="AHR39:AHT39"/>
    <mergeCell ref="AGQ39:AGS39"/>
    <mergeCell ref="AGT39:AGV39"/>
    <mergeCell ref="AGW39:AGY39"/>
    <mergeCell ref="AGZ39:AHB39"/>
    <mergeCell ref="AHC39:AHE39"/>
    <mergeCell ref="AGB39:AGD39"/>
    <mergeCell ref="AGE39:AGG39"/>
    <mergeCell ref="AGH39:AGJ39"/>
    <mergeCell ref="AGK39:AGM39"/>
    <mergeCell ref="AGN39:AGP39"/>
    <mergeCell ref="AFM39:AFO39"/>
    <mergeCell ref="AFP39:AFR39"/>
    <mergeCell ref="AFS39:AFU39"/>
    <mergeCell ref="AFV39:AFX39"/>
    <mergeCell ref="AFY39:AGA39"/>
    <mergeCell ref="AEX39:AEZ39"/>
    <mergeCell ref="AFA39:AFC39"/>
    <mergeCell ref="AFD39:AFF39"/>
    <mergeCell ref="AFG39:AFI39"/>
    <mergeCell ref="AFJ39:AFL39"/>
    <mergeCell ref="AEI39:AEK39"/>
    <mergeCell ref="AEL39:AEN39"/>
    <mergeCell ref="AEO39:AEQ39"/>
    <mergeCell ref="AER39:AET39"/>
    <mergeCell ref="AEU39:AEW39"/>
    <mergeCell ref="ADT39:ADV39"/>
    <mergeCell ref="ADW39:ADY39"/>
    <mergeCell ref="ADZ39:AEB39"/>
    <mergeCell ref="AEC39:AEE39"/>
    <mergeCell ref="AEF39:AEH39"/>
    <mergeCell ref="ADE39:ADG39"/>
    <mergeCell ref="ADH39:ADJ39"/>
    <mergeCell ref="ADK39:ADM39"/>
    <mergeCell ref="ADN39:ADP39"/>
    <mergeCell ref="ADQ39:ADS39"/>
    <mergeCell ref="ACP39:ACR39"/>
    <mergeCell ref="ACS39:ACU39"/>
    <mergeCell ref="ACV39:ACX39"/>
    <mergeCell ref="ACY39:ADA39"/>
    <mergeCell ref="ADB39:ADD39"/>
    <mergeCell ref="ACA39:ACC39"/>
    <mergeCell ref="ACD39:ACF39"/>
    <mergeCell ref="ACG39:ACI39"/>
    <mergeCell ref="ACJ39:ACL39"/>
    <mergeCell ref="ACM39:ACO39"/>
    <mergeCell ref="ABL39:ABN39"/>
    <mergeCell ref="ABO39:ABQ39"/>
    <mergeCell ref="ABR39:ABT39"/>
    <mergeCell ref="ABU39:ABW39"/>
    <mergeCell ref="ABX39:ABZ39"/>
    <mergeCell ref="AAW39:AAY39"/>
    <mergeCell ref="AAZ39:ABB39"/>
    <mergeCell ref="ABC39:ABE39"/>
    <mergeCell ref="ABF39:ABH39"/>
    <mergeCell ref="ABI39:ABK39"/>
    <mergeCell ref="AAH39:AAJ39"/>
    <mergeCell ref="AAK39:AAM39"/>
    <mergeCell ref="AAN39:AAP39"/>
    <mergeCell ref="AAQ39:AAS39"/>
    <mergeCell ref="AAT39:AAV39"/>
    <mergeCell ref="ZS39:ZU39"/>
    <mergeCell ref="ZV39:ZX39"/>
    <mergeCell ref="ZY39:AAA39"/>
    <mergeCell ref="AAB39:AAD39"/>
    <mergeCell ref="AAE39:AAG39"/>
    <mergeCell ref="ZD39:ZF39"/>
    <mergeCell ref="ZG39:ZI39"/>
    <mergeCell ref="ZJ39:ZL39"/>
    <mergeCell ref="ZM39:ZO39"/>
    <mergeCell ref="ZP39:ZR39"/>
    <mergeCell ref="YO39:YQ39"/>
    <mergeCell ref="YR39:YT39"/>
    <mergeCell ref="YU39:YW39"/>
    <mergeCell ref="YX39:YZ39"/>
    <mergeCell ref="ZA39:ZC39"/>
    <mergeCell ref="XZ39:YB39"/>
    <mergeCell ref="YC39:YE39"/>
    <mergeCell ref="YF39:YH39"/>
    <mergeCell ref="YI39:YK39"/>
    <mergeCell ref="YL39:YN39"/>
    <mergeCell ref="XK39:XM39"/>
    <mergeCell ref="XN39:XP39"/>
    <mergeCell ref="XQ39:XS39"/>
    <mergeCell ref="XT39:XV39"/>
    <mergeCell ref="XW39:XY39"/>
    <mergeCell ref="WV39:WX39"/>
    <mergeCell ref="WY39:XA39"/>
    <mergeCell ref="XB39:XD39"/>
    <mergeCell ref="XE39:XG39"/>
    <mergeCell ref="XH39:XJ39"/>
    <mergeCell ref="WG39:WI39"/>
    <mergeCell ref="WJ39:WL39"/>
    <mergeCell ref="WM39:WO39"/>
    <mergeCell ref="WP39:WR39"/>
    <mergeCell ref="WS39:WU39"/>
    <mergeCell ref="VR39:VT39"/>
    <mergeCell ref="VU39:VW39"/>
    <mergeCell ref="VX39:VZ39"/>
    <mergeCell ref="WA39:WC39"/>
    <mergeCell ref="WD39:WF39"/>
    <mergeCell ref="VC39:VE39"/>
    <mergeCell ref="VF39:VH39"/>
    <mergeCell ref="VI39:VK39"/>
    <mergeCell ref="VL39:VN39"/>
    <mergeCell ref="VO39:VQ39"/>
    <mergeCell ref="UN39:UP39"/>
    <mergeCell ref="UQ39:US39"/>
    <mergeCell ref="UT39:UV39"/>
    <mergeCell ref="UW39:UY39"/>
    <mergeCell ref="UZ39:VB39"/>
    <mergeCell ref="TY39:UA39"/>
    <mergeCell ref="UB39:UD39"/>
    <mergeCell ref="UE39:UG39"/>
    <mergeCell ref="UH39:UJ39"/>
    <mergeCell ref="UK39:UM39"/>
    <mergeCell ref="TJ39:TL39"/>
    <mergeCell ref="TM39:TO39"/>
    <mergeCell ref="TP39:TR39"/>
    <mergeCell ref="TS39:TU39"/>
    <mergeCell ref="TV39:TX39"/>
    <mergeCell ref="SU39:SW39"/>
    <mergeCell ref="SX39:SZ39"/>
    <mergeCell ref="TA39:TC39"/>
    <mergeCell ref="TD39:TF39"/>
    <mergeCell ref="TG39:TI39"/>
    <mergeCell ref="SF39:SH39"/>
    <mergeCell ref="SI39:SK39"/>
    <mergeCell ref="SL39:SN39"/>
    <mergeCell ref="SO39:SQ39"/>
    <mergeCell ref="SR39:ST39"/>
    <mergeCell ref="RQ39:RS39"/>
    <mergeCell ref="RT39:RV39"/>
    <mergeCell ref="RW39:RY39"/>
    <mergeCell ref="RZ39:SB39"/>
    <mergeCell ref="SC39:SE39"/>
    <mergeCell ref="RB39:RD39"/>
    <mergeCell ref="RE39:RG39"/>
    <mergeCell ref="RH39:RJ39"/>
    <mergeCell ref="RK39:RM39"/>
    <mergeCell ref="RN39:RP39"/>
    <mergeCell ref="QM39:QO39"/>
    <mergeCell ref="QP39:QR39"/>
    <mergeCell ref="QS39:QU39"/>
    <mergeCell ref="QV39:QX39"/>
    <mergeCell ref="QY39:RA39"/>
    <mergeCell ref="PX39:PZ39"/>
    <mergeCell ref="QA39:QC39"/>
    <mergeCell ref="QD39:QF39"/>
    <mergeCell ref="QG39:QI39"/>
    <mergeCell ref="QJ39:QL39"/>
    <mergeCell ref="PI39:PK39"/>
    <mergeCell ref="PL39:PN39"/>
    <mergeCell ref="PO39:PQ39"/>
    <mergeCell ref="PR39:PT39"/>
    <mergeCell ref="PU39:PW39"/>
    <mergeCell ref="OT39:OV39"/>
    <mergeCell ref="OW39:OY39"/>
    <mergeCell ref="OZ39:PB39"/>
    <mergeCell ref="PC39:PE39"/>
    <mergeCell ref="PF39:PH39"/>
    <mergeCell ref="OE39:OG39"/>
    <mergeCell ref="OH39:OJ39"/>
    <mergeCell ref="OK39:OM39"/>
    <mergeCell ref="ON39:OP39"/>
    <mergeCell ref="OQ39:OS39"/>
    <mergeCell ref="NP39:NR39"/>
    <mergeCell ref="NS39:NU39"/>
    <mergeCell ref="NV39:NX39"/>
    <mergeCell ref="NY39:OA39"/>
    <mergeCell ref="OB39:OD39"/>
    <mergeCell ref="NA39:NC39"/>
    <mergeCell ref="ND39:NF39"/>
    <mergeCell ref="NG39:NI39"/>
    <mergeCell ref="NJ39:NL39"/>
    <mergeCell ref="NM39:NO39"/>
    <mergeCell ref="ML39:MN39"/>
    <mergeCell ref="MO39:MQ39"/>
    <mergeCell ref="MR39:MT39"/>
    <mergeCell ref="MU39:MW39"/>
    <mergeCell ref="MX39:MZ39"/>
    <mergeCell ref="LW39:LY39"/>
    <mergeCell ref="LZ39:MB39"/>
    <mergeCell ref="MC39:ME39"/>
    <mergeCell ref="MF39:MH39"/>
    <mergeCell ref="MI39:MK39"/>
    <mergeCell ref="LH39:LJ39"/>
    <mergeCell ref="LK39:LM39"/>
    <mergeCell ref="LN39:LP39"/>
    <mergeCell ref="LQ39:LS39"/>
    <mergeCell ref="LT39:LV39"/>
    <mergeCell ref="KS39:KU39"/>
    <mergeCell ref="KV39:KX39"/>
    <mergeCell ref="KY39:LA39"/>
    <mergeCell ref="LB39:LD39"/>
    <mergeCell ref="LE39:LG39"/>
    <mergeCell ref="KD39:KF39"/>
    <mergeCell ref="KG39:KI39"/>
    <mergeCell ref="KJ39:KL39"/>
    <mergeCell ref="KM39:KO39"/>
    <mergeCell ref="KP39:KR39"/>
    <mergeCell ref="JO39:JQ39"/>
    <mergeCell ref="JR39:JT39"/>
    <mergeCell ref="JU39:JW39"/>
    <mergeCell ref="JX39:JZ39"/>
    <mergeCell ref="KA39:KC39"/>
    <mergeCell ref="IZ39:JB39"/>
    <mergeCell ref="JC39:JE39"/>
    <mergeCell ref="JF39:JH39"/>
    <mergeCell ref="JI39:JK39"/>
    <mergeCell ref="JL39:JN39"/>
    <mergeCell ref="IK39:IM39"/>
    <mergeCell ref="IN39:IP39"/>
    <mergeCell ref="IQ39:IS39"/>
    <mergeCell ref="IT39:IV39"/>
    <mergeCell ref="IW39:IY39"/>
    <mergeCell ref="HV39:HX39"/>
    <mergeCell ref="HY39:IA39"/>
    <mergeCell ref="IB39:ID39"/>
    <mergeCell ref="IE39:IG39"/>
    <mergeCell ref="IH39:IJ39"/>
    <mergeCell ref="HG39:HI39"/>
    <mergeCell ref="HJ39:HL39"/>
    <mergeCell ref="HM39:HO39"/>
    <mergeCell ref="HP39:HR39"/>
    <mergeCell ref="HS39:HU39"/>
    <mergeCell ref="GR39:GT39"/>
    <mergeCell ref="GU39:GW39"/>
    <mergeCell ref="GX39:GZ39"/>
    <mergeCell ref="HA39:HC39"/>
    <mergeCell ref="HD39:HF39"/>
    <mergeCell ref="GC39:GE39"/>
    <mergeCell ref="GF39:GH39"/>
    <mergeCell ref="GI39:GK39"/>
    <mergeCell ref="GL39:GN39"/>
    <mergeCell ref="GO39:GQ39"/>
    <mergeCell ref="FN39:FP39"/>
    <mergeCell ref="FQ39:FS39"/>
    <mergeCell ref="FT39:FV39"/>
    <mergeCell ref="FW39:FY39"/>
    <mergeCell ref="FZ39:GB39"/>
    <mergeCell ref="EY39:FA39"/>
    <mergeCell ref="FB39:FD39"/>
    <mergeCell ref="FE39:FG39"/>
    <mergeCell ref="FH39:FJ39"/>
    <mergeCell ref="FK39:FM39"/>
    <mergeCell ref="EJ39:EL39"/>
    <mergeCell ref="EM39:EO39"/>
    <mergeCell ref="EP39:ER39"/>
    <mergeCell ref="ES39:EU39"/>
    <mergeCell ref="EV39:EX39"/>
    <mergeCell ref="DU39:DW39"/>
    <mergeCell ref="DX39:DZ39"/>
    <mergeCell ref="EA39:EC39"/>
    <mergeCell ref="ED39:EF39"/>
    <mergeCell ref="EG39:EI39"/>
    <mergeCell ref="DF39:DH39"/>
    <mergeCell ref="DI39:DK39"/>
    <mergeCell ref="DL39:DN39"/>
    <mergeCell ref="DO39:DQ39"/>
    <mergeCell ref="DR39:DT39"/>
    <mergeCell ref="CQ39:CS39"/>
    <mergeCell ref="CT39:CV39"/>
    <mergeCell ref="CW39:CY39"/>
    <mergeCell ref="CZ39:DB39"/>
    <mergeCell ref="DC39:DE39"/>
    <mergeCell ref="CB39:CD39"/>
    <mergeCell ref="CE39:CG39"/>
    <mergeCell ref="CH39:CJ39"/>
    <mergeCell ref="CK39:CM39"/>
    <mergeCell ref="CN39:CP39"/>
    <mergeCell ref="BM39:BO39"/>
    <mergeCell ref="BP39:BR39"/>
    <mergeCell ref="BS39:BU39"/>
    <mergeCell ref="BV39:BX39"/>
    <mergeCell ref="BY39:CA39"/>
    <mergeCell ref="AX39:AZ39"/>
    <mergeCell ref="BA39:BC39"/>
    <mergeCell ref="BD39:BF39"/>
    <mergeCell ref="BG39:BI39"/>
    <mergeCell ref="BJ39:BL39"/>
    <mergeCell ref="XEY38:XFA38"/>
    <mergeCell ref="XFB38:XFD38"/>
    <mergeCell ref="H39:J39"/>
    <mergeCell ref="K39:M39"/>
    <mergeCell ref="N39:P39"/>
    <mergeCell ref="Q39:S39"/>
    <mergeCell ref="T39:V39"/>
    <mergeCell ref="W39:Y39"/>
    <mergeCell ref="Z39:AB39"/>
    <mergeCell ref="AC39:AE39"/>
    <mergeCell ref="AF39:AH39"/>
    <mergeCell ref="AI39:AK39"/>
    <mergeCell ref="AL39:AN39"/>
    <mergeCell ref="AO39:AQ39"/>
    <mergeCell ref="AR39:AT39"/>
    <mergeCell ref="AU39:AW39"/>
    <mergeCell ref="XEJ38:XEL38"/>
    <mergeCell ref="XEM38:XEO38"/>
    <mergeCell ref="XEP38:XER38"/>
    <mergeCell ref="XES38:XEU38"/>
    <mergeCell ref="XEV38:XEX38"/>
    <mergeCell ref="XDU38:XDW38"/>
    <mergeCell ref="XDX38:XDZ38"/>
    <mergeCell ref="XEA38:XEC38"/>
    <mergeCell ref="XED38:XEF38"/>
    <mergeCell ref="XEG38:XEI38"/>
    <mergeCell ref="XDF38:XDH38"/>
    <mergeCell ref="XDI38:XDK38"/>
    <mergeCell ref="XDL38:XDN38"/>
    <mergeCell ref="XDO38:XDQ38"/>
    <mergeCell ref="XDR38:XDT38"/>
    <mergeCell ref="XCQ38:XCS38"/>
    <mergeCell ref="XCT38:XCV38"/>
    <mergeCell ref="XCW38:XCY38"/>
    <mergeCell ref="XCZ38:XDB38"/>
    <mergeCell ref="XDC38:XDE38"/>
    <mergeCell ref="XCB38:XCD38"/>
    <mergeCell ref="XCE38:XCG38"/>
    <mergeCell ref="XCH38:XCJ38"/>
    <mergeCell ref="XCK38:XCM38"/>
    <mergeCell ref="XCN38:XCP38"/>
    <mergeCell ref="XBM38:XBO38"/>
    <mergeCell ref="XBP38:XBR38"/>
    <mergeCell ref="XBS38:XBU38"/>
    <mergeCell ref="XBV38:XBX38"/>
    <mergeCell ref="XBY38:XCA38"/>
    <mergeCell ref="XAX38:XAZ38"/>
    <mergeCell ref="XBA38:XBC38"/>
    <mergeCell ref="XBD38:XBF38"/>
    <mergeCell ref="XBG38:XBI38"/>
    <mergeCell ref="XBJ38:XBL38"/>
    <mergeCell ref="XAI38:XAK38"/>
    <mergeCell ref="XAL38:XAN38"/>
    <mergeCell ref="XAO38:XAQ38"/>
    <mergeCell ref="XAR38:XAT38"/>
    <mergeCell ref="XAU38:XAW38"/>
    <mergeCell ref="WZT38:WZV38"/>
    <mergeCell ref="WZW38:WZY38"/>
    <mergeCell ref="WZZ38:XAB38"/>
    <mergeCell ref="XAC38:XAE38"/>
    <mergeCell ref="XAF38:XAH38"/>
    <mergeCell ref="WZE38:WZG38"/>
    <mergeCell ref="WZH38:WZJ38"/>
    <mergeCell ref="WZK38:WZM38"/>
    <mergeCell ref="WZN38:WZP38"/>
    <mergeCell ref="WZQ38:WZS38"/>
    <mergeCell ref="WYP38:WYR38"/>
    <mergeCell ref="WYS38:WYU38"/>
    <mergeCell ref="WYV38:WYX38"/>
    <mergeCell ref="WYY38:WZA38"/>
    <mergeCell ref="WZB38:WZD38"/>
    <mergeCell ref="WYA38:WYC38"/>
    <mergeCell ref="WYD38:WYF38"/>
    <mergeCell ref="WYG38:WYI38"/>
    <mergeCell ref="WYJ38:WYL38"/>
    <mergeCell ref="WYM38:WYO38"/>
    <mergeCell ref="WXL38:WXN38"/>
    <mergeCell ref="WXO38:WXQ38"/>
    <mergeCell ref="WXR38:WXT38"/>
    <mergeCell ref="WXU38:WXW38"/>
    <mergeCell ref="WXX38:WXZ38"/>
    <mergeCell ref="WWW38:WWY38"/>
    <mergeCell ref="WWZ38:WXB38"/>
    <mergeCell ref="WXC38:WXE38"/>
    <mergeCell ref="WXF38:WXH38"/>
    <mergeCell ref="WXI38:WXK38"/>
    <mergeCell ref="WWH38:WWJ38"/>
    <mergeCell ref="WWK38:WWM38"/>
    <mergeCell ref="WWN38:WWP38"/>
    <mergeCell ref="WWQ38:WWS38"/>
    <mergeCell ref="WWT38:WWV38"/>
    <mergeCell ref="WVS38:WVU38"/>
    <mergeCell ref="WVV38:WVX38"/>
    <mergeCell ref="WVY38:WWA38"/>
    <mergeCell ref="WWB38:WWD38"/>
    <mergeCell ref="WWE38:WWG38"/>
    <mergeCell ref="WVD38:WVF38"/>
    <mergeCell ref="WVG38:WVI38"/>
    <mergeCell ref="WVJ38:WVL38"/>
    <mergeCell ref="WVM38:WVO38"/>
    <mergeCell ref="WVP38:WVR38"/>
    <mergeCell ref="WUO38:WUQ38"/>
    <mergeCell ref="WUR38:WUT38"/>
    <mergeCell ref="WUU38:WUW38"/>
    <mergeCell ref="WUX38:WUZ38"/>
    <mergeCell ref="WVA38:WVC38"/>
    <mergeCell ref="WTZ38:WUB38"/>
    <mergeCell ref="WUC38:WUE38"/>
    <mergeCell ref="WUF38:WUH38"/>
    <mergeCell ref="WUI38:WUK38"/>
    <mergeCell ref="WUL38:WUN38"/>
    <mergeCell ref="WTK38:WTM38"/>
    <mergeCell ref="WTN38:WTP38"/>
    <mergeCell ref="WTQ38:WTS38"/>
    <mergeCell ref="WTT38:WTV38"/>
    <mergeCell ref="WTW38:WTY38"/>
    <mergeCell ref="WSV38:WSX38"/>
    <mergeCell ref="WSY38:WTA38"/>
    <mergeCell ref="WTB38:WTD38"/>
    <mergeCell ref="WTE38:WTG38"/>
    <mergeCell ref="WTH38:WTJ38"/>
    <mergeCell ref="WSG38:WSI38"/>
    <mergeCell ref="WSJ38:WSL38"/>
    <mergeCell ref="WSM38:WSO38"/>
    <mergeCell ref="WSP38:WSR38"/>
    <mergeCell ref="WSS38:WSU38"/>
    <mergeCell ref="WRR38:WRT38"/>
    <mergeCell ref="WRU38:WRW38"/>
    <mergeCell ref="WRX38:WRZ38"/>
    <mergeCell ref="WSA38:WSC38"/>
    <mergeCell ref="WSD38:WSF38"/>
    <mergeCell ref="WRC38:WRE38"/>
    <mergeCell ref="WRF38:WRH38"/>
    <mergeCell ref="WRI38:WRK38"/>
    <mergeCell ref="WRL38:WRN38"/>
    <mergeCell ref="WRO38:WRQ38"/>
    <mergeCell ref="WQN38:WQP38"/>
    <mergeCell ref="WQQ38:WQS38"/>
    <mergeCell ref="WQT38:WQV38"/>
    <mergeCell ref="WQW38:WQY38"/>
    <mergeCell ref="WQZ38:WRB38"/>
    <mergeCell ref="WPY38:WQA38"/>
    <mergeCell ref="WQB38:WQD38"/>
    <mergeCell ref="WQE38:WQG38"/>
    <mergeCell ref="WQH38:WQJ38"/>
    <mergeCell ref="WQK38:WQM38"/>
    <mergeCell ref="WPJ38:WPL38"/>
    <mergeCell ref="WPM38:WPO38"/>
    <mergeCell ref="WPP38:WPR38"/>
    <mergeCell ref="WPS38:WPU38"/>
    <mergeCell ref="WPV38:WPX38"/>
    <mergeCell ref="WOU38:WOW38"/>
    <mergeCell ref="WOX38:WOZ38"/>
    <mergeCell ref="WPA38:WPC38"/>
    <mergeCell ref="WPD38:WPF38"/>
    <mergeCell ref="WPG38:WPI38"/>
    <mergeCell ref="WOF38:WOH38"/>
    <mergeCell ref="WOI38:WOK38"/>
    <mergeCell ref="WOL38:WON38"/>
    <mergeCell ref="WOO38:WOQ38"/>
    <mergeCell ref="WOR38:WOT38"/>
    <mergeCell ref="WNQ38:WNS38"/>
    <mergeCell ref="WNT38:WNV38"/>
    <mergeCell ref="WNW38:WNY38"/>
    <mergeCell ref="WNZ38:WOB38"/>
    <mergeCell ref="WOC38:WOE38"/>
    <mergeCell ref="WNB38:WND38"/>
    <mergeCell ref="WNE38:WNG38"/>
    <mergeCell ref="WNH38:WNJ38"/>
    <mergeCell ref="WNK38:WNM38"/>
    <mergeCell ref="WNN38:WNP38"/>
    <mergeCell ref="WMM38:WMO38"/>
    <mergeCell ref="WMP38:WMR38"/>
    <mergeCell ref="WMS38:WMU38"/>
    <mergeCell ref="WMV38:WMX38"/>
    <mergeCell ref="WMY38:WNA38"/>
    <mergeCell ref="WLX38:WLZ38"/>
    <mergeCell ref="WMA38:WMC38"/>
    <mergeCell ref="WMD38:WMF38"/>
    <mergeCell ref="WMG38:WMI38"/>
    <mergeCell ref="WMJ38:WML38"/>
    <mergeCell ref="WLI38:WLK38"/>
    <mergeCell ref="WLL38:WLN38"/>
    <mergeCell ref="WLO38:WLQ38"/>
    <mergeCell ref="WLR38:WLT38"/>
    <mergeCell ref="WLU38:WLW38"/>
    <mergeCell ref="WKT38:WKV38"/>
    <mergeCell ref="WKW38:WKY38"/>
    <mergeCell ref="WKZ38:WLB38"/>
    <mergeCell ref="WLC38:WLE38"/>
    <mergeCell ref="WLF38:WLH38"/>
    <mergeCell ref="WKE38:WKG38"/>
    <mergeCell ref="WKH38:WKJ38"/>
    <mergeCell ref="WKK38:WKM38"/>
    <mergeCell ref="WKN38:WKP38"/>
    <mergeCell ref="WKQ38:WKS38"/>
    <mergeCell ref="WJP38:WJR38"/>
    <mergeCell ref="WJS38:WJU38"/>
    <mergeCell ref="WJV38:WJX38"/>
    <mergeCell ref="WJY38:WKA38"/>
    <mergeCell ref="WKB38:WKD38"/>
    <mergeCell ref="WJA38:WJC38"/>
    <mergeCell ref="WJD38:WJF38"/>
    <mergeCell ref="WJG38:WJI38"/>
    <mergeCell ref="WJJ38:WJL38"/>
    <mergeCell ref="WJM38:WJO38"/>
    <mergeCell ref="WIL38:WIN38"/>
    <mergeCell ref="WIO38:WIQ38"/>
    <mergeCell ref="WIR38:WIT38"/>
    <mergeCell ref="WIU38:WIW38"/>
    <mergeCell ref="WIX38:WIZ38"/>
    <mergeCell ref="WHW38:WHY38"/>
    <mergeCell ref="WHZ38:WIB38"/>
    <mergeCell ref="WIC38:WIE38"/>
    <mergeCell ref="WIF38:WIH38"/>
    <mergeCell ref="WII38:WIK38"/>
    <mergeCell ref="WHH38:WHJ38"/>
    <mergeCell ref="WHK38:WHM38"/>
    <mergeCell ref="WHN38:WHP38"/>
    <mergeCell ref="WHQ38:WHS38"/>
    <mergeCell ref="WHT38:WHV38"/>
    <mergeCell ref="WGS38:WGU38"/>
    <mergeCell ref="WGV38:WGX38"/>
    <mergeCell ref="WGY38:WHA38"/>
    <mergeCell ref="WHB38:WHD38"/>
    <mergeCell ref="WHE38:WHG38"/>
    <mergeCell ref="WGD38:WGF38"/>
    <mergeCell ref="WGG38:WGI38"/>
    <mergeCell ref="WGJ38:WGL38"/>
    <mergeCell ref="WGM38:WGO38"/>
    <mergeCell ref="WGP38:WGR38"/>
    <mergeCell ref="WFO38:WFQ38"/>
    <mergeCell ref="WFR38:WFT38"/>
    <mergeCell ref="WFU38:WFW38"/>
    <mergeCell ref="WFX38:WFZ38"/>
    <mergeCell ref="WGA38:WGC38"/>
    <mergeCell ref="WEZ38:WFB38"/>
    <mergeCell ref="WFC38:WFE38"/>
    <mergeCell ref="WFF38:WFH38"/>
    <mergeCell ref="WFI38:WFK38"/>
    <mergeCell ref="WFL38:WFN38"/>
    <mergeCell ref="WEK38:WEM38"/>
    <mergeCell ref="WEN38:WEP38"/>
    <mergeCell ref="WEQ38:WES38"/>
    <mergeCell ref="WET38:WEV38"/>
    <mergeCell ref="WEW38:WEY38"/>
    <mergeCell ref="WDV38:WDX38"/>
    <mergeCell ref="WDY38:WEA38"/>
    <mergeCell ref="WEB38:WED38"/>
    <mergeCell ref="WEE38:WEG38"/>
    <mergeCell ref="WEH38:WEJ38"/>
    <mergeCell ref="WDG38:WDI38"/>
    <mergeCell ref="WDJ38:WDL38"/>
    <mergeCell ref="WDM38:WDO38"/>
    <mergeCell ref="WDP38:WDR38"/>
    <mergeCell ref="WDS38:WDU38"/>
    <mergeCell ref="WCR38:WCT38"/>
    <mergeCell ref="WCU38:WCW38"/>
    <mergeCell ref="WCX38:WCZ38"/>
    <mergeCell ref="WDA38:WDC38"/>
    <mergeCell ref="WDD38:WDF38"/>
    <mergeCell ref="WCC38:WCE38"/>
    <mergeCell ref="WCF38:WCH38"/>
    <mergeCell ref="WCI38:WCK38"/>
    <mergeCell ref="WCL38:WCN38"/>
    <mergeCell ref="WCO38:WCQ38"/>
    <mergeCell ref="WBN38:WBP38"/>
    <mergeCell ref="WBQ38:WBS38"/>
    <mergeCell ref="WBT38:WBV38"/>
    <mergeCell ref="WBW38:WBY38"/>
    <mergeCell ref="WBZ38:WCB38"/>
    <mergeCell ref="WAY38:WBA38"/>
    <mergeCell ref="WBB38:WBD38"/>
    <mergeCell ref="WBE38:WBG38"/>
    <mergeCell ref="WBH38:WBJ38"/>
    <mergeCell ref="WBK38:WBM38"/>
    <mergeCell ref="WAJ38:WAL38"/>
    <mergeCell ref="WAM38:WAO38"/>
    <mergeCell ref="WAP38:WAR38"/>
    <mergeCell ref="WAS38:WAU38"/>
    <mergeCell ref="WAV38:WAX38"/>
    <mergeCell ref="VZU38:VZW38"/>
    <mergeCell ref="VZX38:VZZ38"/>
    <mergeCell ref="WAA38:WAC38"/>
    <mergeCell ref="WAD38:WAF38"/>
    <mergeCell ref="WAG38:WAI38"/>
    <mergeCell ref="VZF38:VZH38"/>
    <mergeCell ref="VZI38:VZK38"/>
    <mergeCell ref="VZL38:VZN38"/>
    <mergeCell ref="VZO38:VZQ38"/>
    <mergeCell ref="VZR38:VZT38"/>
    <mergeCell ref="VYQ38:VYS38"/>
    <mergeCell ref="VYT38:VYV38"/>
    <mergeCell ref="VYW38:VYY38"/>
    <mergeCell ref="VYZ38:VZB38"/>
    <mergeCell ref="VZC38:VZE38"/>
    <mergeCell ref="VYB38:VYD38"/>
    <mergeCell ref="VYE38:VYG38"/>
    <mergeCell ref="VYH38:VYJ38"/>
    <mergeCell ref="VYK38:VYM38"/>
    <mergeCell ref="VYN38:VYP38"/>
    <mergeCell ref="VXM38:VXO38"/>
    <mergeCell ref="VXP38:VXR38"/>
    <mergeCell ref="VXS38:VXU38"/>
    <mergeCell ref="VXV38:VXX38"/>
    <mergeCell ref="VXY38:VYA38"/>
    <mergeCell ref="VWX38:VWZ38"/>
    <mergeCell ref="VXA38:VXC38"/>
    <mergeCell ref="VXD38:VXF38"/>
    <mergeCell ref="VXG38:VXI38"/>
    <mergeCell ref="VXJ38:VXL38"/>
    <mergeCell ref="VWI38:VWK38"/>
    <mergeCell ref="VWL38:VWN38"/>
    <mergeCell ref="VWO38:VWQ38"/>
    <mergeCell ref="VWR38:VWT38"/>
    <mergeCell ref="VWU38:VWW38"/>
    <mergeCell ref="VVT38:VVV38"/>
    <mergeCell ref="VVW38:VVY38"/>
    <mergeCell ref="VVZ38:VWB38"/>
    <mergeCell ref="VWC38:VWE38"/>
    <mergeCell ref="VWF38:VWH38"/>
    <mergeCell ref="VVE38:VVG38"/>
    <mergeCell ref="VVH38:VVJ38"/>
    <mergeCell ref="VVK38:VVM38"/>
    <mergeCell ref="VVN38:VVP38"/>
    <mergeCell ref="VVQ38:VVS38"/>
    <mergeCell ref="VUP38:VUR38"/>
    <mergeCell ref="VUS38:VUU38"/>
    <mergeCell ref="VUV38:VUX38"/>
    <mergeCell ref="VUY38:VVA38"/>
    <mergeCell ref="VVB38:VVD38"/>
    <mergeCell ref="VUA38:VUC38"/>
    <mergeCell ref="VUD38:VUF38"/>
    <mergeCell ref="VUG38:VUI38"/>
    <mergeCell ref="VUJ38:VUL38"/>
    <mergeCell ref="VUM38:VUO38"/>
    <mergeCell ref="VTL38:VTN38"/>
    <mergeCell ref="VTO38:VTQ38"/>
    <mergeCell ref="VTR38:VTT38"/>
    <mergeCell ref="VTU38:VTW38"/>
    <mergeCell ref="VTX38:VTZ38"/>
    <mergeCell ref="VSW38:VSY38"/>
    <mergeCell ref="VSZ38:VTB38"/>
    <mergeCell ref="VTC38:VTE38"/>
    <mergeCell ref="VTF38:VTH38"/>
    <mergeCell ref="VTI38:VTK38"/>
    <mergeCell ref="VSH38:VSJ38"/>
    <mergeCell ref="VSK38:VSM38"/>
    <mergeCell ref="VSN38:VSP38"/>
    <mergeCell ref="VSQ38:VSS38"/>
    <mergeCell ref="VST38:VSV38"/>
    <mergeCell ref="VRS38:VRU38"/>
    <mergeCell ref="VRV38:VRX38"/>
    <mergeCell ref="VRY38:VSA38"/>
    <mergeCell ref="VSB38:VSD38"/>
    <mergeCell ref="VSE38:VSG38"/>
    <mergeCell ref="VRD38:VRF38"/>
    <mergeCell ref="VRG38:VRI38"/>
    <mergeCell ref="VRJ38:VRL38"/>
    <mergeCell ref="VRM38:VRO38"/>
    <mergeCell ref="VRP38:VRR38"/>
    <mergeCell ref="VQO38:VQQ38"/>
    <mergeCell ref="VQR38:VQT38"/>
    <mergeCell ref="VQU38:VQW38"/>
    <mergeCell ref="VQX38:VQZ38"/>
    <mergeCell ref="VRA38:VRC38"/>
    <mergeCell ref="VPZ38:VQB38"/>
    <mergeCell ref="VQC38:VQE38"/>
    <mergeCell ref="VQF38:VQH38"/>
    <mergeCell ref="VQI38:VQK38"/>
    <mergeCell ref="VQL38:VQN38"/>
    <mergeCell ref="VPK38:VPM38"/>
    <mergeCell ref="VPN38:VPP38"/>
    <mergeCell ref="VPQ38:VPS38"/>
    <mergeCell ref="VPT38:VPV38"/>
    <mergeCell ref="VPW38:VPY38"/>
    <mergeCell ref="VOV38:VOX38"/>
    <mergeCell ref="VOY38:VPA38"/>
    <mergeCell ref="VPB38:VPD38"/>
    <mergeCell ref="VPE38:VPG38"/>
    <mergeCell ref="VPH38:VPJ38"/>
    <mergeCell ref="VOG38:VOI38"/>
    <mergeCell ref="VOJ38:VOL38"/>
    <mergeCell ref="VOM38:VOO38"/>
    <mergeCell ref="VOP38:VOR38"/>
    <mergeCell ref="VOS38:VOU38"/>
    <mergeCell ref="VNR38:VNT38"/>
    <mergeCell ref="VNU38:VNW38"/>
    <mergeCell ref="VNX38:VNZ38"/>
    <mergeCell ref="VOA38:VOC38"/>
    <mergeCell ref="VOD38:VOF38"/>
    <mergeCell ref="VNC38:VNE38"/>
    <mergeCell ref="VNF38:VNH38"/>
    <mergeCell ref="VNI38:VNK38"/>
    <mergeCell ref="VNL38:VNN38"/>
    <mergeCell ref="VNO38:VNQ38"/>
    <mergeCell ref="VMN38:VMP38"/>
    <mergeCell ref="VMQ38:VMS38"/>
    <mergeCell ref="VMT38:VMV38"/>
    <mergeCell ref="VMW38:VMY38"/>
    <mergeCell ref="VMZ38:VNB38"/>
    <mergeCell ref="VLY38:VMA38"/>
    <mergeCell ref="VMB38:VMD38"/>
    <mergeCell ref="VME38:VMG38"/>
    <mergeCell ref="VMH38:VMJ38"/>
    <mergeCell ref="VMK38:VMM38"/>
    <mergeCell ref="VLJ38:VLL38"/>
    <mergeCell ref="VLM38:VLO38"/>
    <mergeCell ref="VLP38:VLR38"/>
    <mergeCell ref="VLS38:VLU38"/>
    <mergeCell ref="VLV38:VLX38"/>
    <mergeCell ref="VKU38:VKW38"/>
    <mergeCell ref="VKX38:VKZ38"/>
    <mergeCell ref="VLA38:VLC38"/>
    <mergeCell ref="VLD38:VLF38"/>
    <mergeCell ref="VLG38:VLI38"/>
    <mergeCell ref="VKF38:VKH38"/>
    <mergeCell ref="VKI38:VKK38"/>
    <mergeCell ref="VKL38:VKN38"/>
    <mergeCell ref="VKO38:VKQ38"/>
    <mergeCell ref="VKR38:VKT38"/>
    <mergeCell ref="VJQ38:VJS38"/>
    <mergeCell ref="VJT38:VJV38"/>
    <mergeCell ref="VJW38:VJY38"/>
    <mergeCell ref="VJZ38:VKB38"/>
    <mergeCell ref="VKC38:VKE38"/>
    <mergeCell ref="VJB38:VJD38"/>
    <mergeCell ref="VJE38:VJG38"/>
    <mergeCell ref="VJH38:VJJ38"/>
    <mergeCell ref="VJK38:VJM38"/>
    <mergeCell ref="VJN38:VJP38"/>
    <mergeCell ref="VIM38:VIO38"/>
    <mergeCell ref="VIP38:VIR38"/>
    <mergeCell ref="VIS38:VIU38"/>
    <mergeCell ref="VIV38:VIX38"/>
    <mergeCell ref="VIY38:VJA38"/>
    <mergeCell ref="VHX38:VHZ38"/>
    <mergeCell ref="VIA38:VIC38"/>
    <mergeCell ref="VID38:VIF38"/>
    <mergeCell ref="VIG38:VII38"/>
    <mergeCell ref="VIJ38:VIL38"/>
    <mergeCell ref="VHI38:VHK38"/>
    <mergeCell ref="VHL38:VHN38"/>
    <mergeCell ref="VHO38:VHQ38"/>
    <mergeCell ref="VHR38:VHT38"/>
    <mergeCell ref="VHU38:VHW38"/>
    <mergeCell ref="VGT38:VGV38"/>
    <mergeCell ref="VGW38:VGY38"/>
    <mergeCell ref="VGZ38:VHB38"/>
    <mergeCell ref="VHC38:VHE38"/>
    <mergeCell ref="VHF38:VHH38"/>
    <mergeCell ref="VGE38:VGG38"/>
    <mergeCell ref="VGH38:VGJ38"/>
    <mergeCell ref="VGK38:VGM38"/>
    <mergeCell ref="VGN38:VGP38"/>
    <mergeCell ref="VGQ38:VGS38"/>
    <mergeCell ref="VFP38:VFR38"/>
    <mergeCell ref="VFS38:VFU38"/>
    <mergeCell ref="VFV38:VFX38"/>
    <mergeCell ref="VFY38:VGA38"/>
    <mergeCell ref="VGB38:VGD38"/>
    <mergeCell ref="VFA38:VFC38"/>
    <mergeCell ref="VFD38:VFF38"/>
    <mergeCell ref="VFG38:VFI38"/>
    <mergeCell ref="VFJ38:VFL38"/>
    <mergeCell ref="VFM38:VFO38"/>
    <mergeCell ref="VEL38:VEN38"/>
    <mergeCell ref="VEO38:VEQ38"/>
    <mergeCell ref="VER38:VET38"/>
    <mergeCell ref="VEU38:VEW38"/>
    <mergeCell ref="VEX38:VEZ38"/>
    <mergeCell ref="VDW38:VDY38"/>
    <mergeCell ref="VDZ38:VEB38"/>
    <mergeCell ref="VEC38:VEE38"/>
    <mergeCell ref="VEF38:VEH38"/>
    <mergeCell ref="VEI38:VEK38"/>
    <mergeCell ref="VDH38:VDJ38"/>
    <mergeCell ref="VDK38:VDM38"/>
    <mergeCell ref="VDN38:VDP38"/>
    <mergeCell ref="VDQ38:VDS38"/>
    <mergeCell ref="VDT38:VDV38"/>
    <mergeCell ref="VCS38:VCU38"/>
    <mergeCell ref="VCV38:VCX38"/>
    <mergeCell ref="VCY38:VDA38"/>
    <mergeCell ref="VDB38:VDD38"/>
    <mergeCell ref="VDE38:VDG38"/>
    <mergeCell ref="VCD38:VCF38"/>
    <mergeCell ref="VCG38:VCI38"/>
    <mergeCell ref="VCJ38:VCL38"/>
    <mergeCell ref="VCM38:VCO38"/>
    <mergeCell ref="VCP38:VCR38"/>
    <mergeCell ref="VBO38:VBQ38"/>
    <mergeCell ref="VBR38:VBT38"/>
    <mergeCell ref="VBU38:VBW38"/>
    <mergeCell ref="VBX38:VBZ38"/>
    <mergeCell ref="VCA38:VCC38"/>
    <mergeCell ref="VAZ38:VBB38"/>
    <mergeCell ref="VBC38:VBE38"/>
    <mergeCell ref="VBF38:VBH38"/>
    <mergeCell ref="VBI38:VBK38"/>
    <mergeCell ref="VBL38:VBN38"/>
    <mergeCell ref="VAK38:VAM38"/>
    <mergeCell ref="VAN38:VAP38"/>
    <mergeCell ref="VAQ38:VAS38"/>
    <mergeCell ref="VAT38:VAV38"/>
    <mergeCell ref="VAW38:VAY38"/>
    <mergeCell ref="UZV38:UZX38"/>
    <mergeCell ref="UZY38:VAA38"/>
    <mergeCell ref="VAB38:VAD38"/>
    <mergeCell ref="VAE38:VAG38"/>
    <mergeCell ref="VAH38:VAJ38"/>
    <mergeCell ref="UZG38:UZI38"/>
    <mergeCell ref="UZJ38:UZL38"/>
    <mergeCell ref="UZM38:UZO38"/>
    <mergeCell ref="UZP38:UZR38"/>
    <mergeCell ref="UZS38:UZU38"/>
    <mergeCell ref="UYR38:UYT38"/>
    <mergeCell ref="UYU38:UYW38"/>
    <mergeCell ref="UYX38:UYZ38"/>
    <mergeCell ref="UZA38:UZC38"/>
    <mergeCell ref="UZD38:UZF38"/>
    <mergeCell ref="UYC38:UYE38"/>
    <mergeCell ref="UYF38:UYH38"/>
    <mergeCell ref="UYI38:UYK38"/>
    <mergeCell ref="UYL38:UYN38"/>
    <mergeCell ref="UYO38:UYQ38"/>
    <mergeCell ref="UXN38:UXP38"/>
    <mergeCell ref="UXQ38:UXS38"/>
    <mergeCell ref="UXT38:UXV38"/>
    <mergeCell ref="UXW38:UXY38"/>
    <mergeCell ref="UXZ38:UYB38"/>
    <mergeCell ref="UWY38:UXA38"/>
    <mergeCell ref="UXB38:UXD38"/>
    <mergeCell ref="UXE38:UXG38"/>
    <mergeCell ref="UXH38:UXJ38"/>
    <mergeCell ref="UXK38:UXM38"/>
    <mergeCell ref="UWJ38:UWL38"/>
    <mergeCell ref="UWM38:UWO38"/>
    <mergeCell ref="UWP38:UWR38"/>
    <mergeCell ref="UWS38:UWU38"/>
    <mergeCell ref="UWV38:UWX38"/>
    <mergeCell ref="UVU38:UVW38"/>
    <mergeCell ref="UVX38:UVZ38"/>
    <mergeCell ref="UWA38:UWC38"/>
    <mergeCell ref="UWD38:UWF38"/>
    <mergeCell ref="UWG38:UWI38"/>
    <mergeCell ref="UVF38:UVH38"/>
    <mergeCell ref="UVI38:UVK38"/>
    <mergeCell ref="UVL38:UVN38"/>
    <mergeCell ref="UVO38:UVQ38"/>
    <mergeCell ref="UVR38:UVT38"/>
    <mergeCell ref="UUQ38:UUS38"/>
    <mergeCell ref="UUT38:UUV38"/>
    <mergeCell ref="UUW38:UUY38"/>
    <mergeCell ref="UUZ38:UVB38"/>
    <mergeCell ref="UVC38:UVE38"/>
    <mergeCell ref="UUB38:UUD38"/>
    <mergeCell ref="UUE38:UUG38"/>
    <mergeCell ref="UUH38:UUJ38"/>
    <mergeCell ref="UUK38:UUM38"/>
    <mergeCell ref="UUN38:UUP38"/>
    <mergeCell ref="UTM38:UTO38"/>
    <mergeCell ref="UTP38:UTR38"/>
    <mergeCell ref="UTS38:UTU38"/>
    <mergeCell ref="UTV38:UTX38"/>
    <mergeCell ref="UTY38:UUA38"/>
    <mergeCell ref="USX38:USZ38"/>
    <mergeCell ref="UTA38:UTC38"/>
    <mergeCell ref="UTD38:UTF38"/>
    <mergeCell ref="UTG38:UTI38"/>
    <mergeCell ref="UTJ38:UTL38"/>
    <mergeCell ref="USI38:USK38"/>
    <mergeCell ref="USL38:USN38"/>
    <mergeCell ref="USO38:USQ38"/>
    <mergeCell ref="USR38:UST38"/>
    <mergeCell ref="USU38:USW38"/>
    <mergeCell ref="URT38:URV38"/>
    <mergeCell ref="URW38:URY38"/>
    <mergeCell ref="URZ38:USB38"/>
    <mergeCell ref="USC38:USE38"/>
    <mergeCell ref="USF38:USH38"/>
    <mergeCell ref="URE38:URG38"/>
    <mergeCell ref="URH38:URJ38"/>
    <mergeCell ref="URK38:URM38"/>
    <mergeCell ref="URN38:URP38"/>
    <mergeCell ref="URQ38:URS38"/>
    <mergeCell ref="UQP38:UQR38"/>
    <mergeCell ref="UQS38:UQU38"/>
    <mergeCell ref="UQV38:UQX38"/>
    <mergeCell ref="UQY38:URA38"/>
    <mergeCell ref="URB38:URD38"/>
    <mergeCell ref="UQA38:UQC38"/>
    <mergeCell ref="UQD38:UQF38"/>
    <mergeCell ref="UQG38:UQI38"/>
    <mergeCell ref="UQJ38:UQL38"/>
    <mergeCell ref="UQM38:UQO38"/>
    <mergeCell ref="UPL38:UPN38"/>
    <mergeCell ref="UPO38:UPQ38"/>
    <mergeCell ref="UPR38:UPT38"/>
    <mergeCell ref="UPU38:UPW38"/>
    <mergeCell ref="UPX38:UPZ38"/>
    <mergeCell ref="UOW38:UOY38"/>
    <mergeCell ref="UOZ38:UPB38"/>
    <mergeCell ref="UPC38:UPE38"/>
    <mergeCell ref="UPF38:UPH38"/>
    <mergeCell ref="UPI38:UPK38"/>
    <mergeCell ref="UOH38:UOJ38"/>
    <mergeCell ref="UOK38:UOM38"/>
    <mergeCell ref="UON38:UOP38"/>
    <mergeCell ref="UOQ38:UOS38"/>
    <mergeCell ref="UOT38:UOV38"/>
    <mergeCell ref="UNS38:UNU38"/>
    <mergeCell ref="UNV38:UNX38"/>
    <mergeCell ref="UNY38:UOA38"/>
    <mergeCell ref="UOB38:UOD38"/>
    <mergeCell ref="UOE38:UOG38"/>
    <mergeCell ref="UND38:UNF38"/>
    <mergeCell ref="UNG38:UNI38"/>
    <mergeCell ref="UNJ38:UNL38"/>
    <mergeCell ref="UNM38:UNO38"/>
    <mergeCell ref="UNP38:UNR38"/>
    <mergeCell ref="UMO38:UMQ38"/>
    <mergeCell ref="UMR38:UMT38"/>
    <mergeCell ref="UMU38:UMW38"/>
    <mergeCell ref="UMX38:UMZ38"/>
    <mergeCell ref="UNA38:UNC38"/>
    <mergeCell ref="ULZ38:UMB38"/>
    <mergeCell ref="UMC38:UME38"/>
    <mergeCell ref="UMF38:UMH38"/>
    <mergeCell ref="UMI38:UMK38"/>
    <mergeCell ref="UML38:UMN38"/>
    <mergeCell ref="ULK38:ULM38"/>
    <mergeCell ref="ULN38:ULP38"/>
    <mergeCell ref="ULQ38:ULS38"/>
    <mergeCell ref="ULT38:ULV38"/>
    <mergeCell ref="ULW38:ULY38"/>
    <mergeCell ref="UKV38:UKX38"/>
    <mergeCell ref="UKY38:ULA38"/>
    <mergeCell ref="ULB38:ULD38"/>
    <mergeCell ref="ULE38:ULG38"/>
    <mergeCell ref="ULH38:ULJ38"/>
    <mergeCell ref="UKG38:UKI38"/>
    <mergeCell ref="UKJ38:UKL38"/>
    <mergeCell ref="UKM38:UKO38"/>
    <mergeCell ref="UKP38:UKR38"/>
    <mergeCell ref="UKS38:UKU38"/>
    <mergeCell ref="UJR38:UJT38"/>
    <mergeCell ref="UJU38:UJW38"/>
    <mergeCell ref="UJX38:UJZ38"/>
    <mergeCell ref="UKA38:UKC38"/>
    <mergeCell ref="UKD38:UKF38"/>
    <mergeCell ref="UJC38:UJE38"/>
    <mergeCell ref="UJF38:UJH38"/>
    <mergeCell ref="UJI38:UJK38"/>
    <mergeCell ref="UJL38:UJN38"/>
    <mergeCell ref="UJO38:UJQ38"/>
    <mergeCell ref="UIN38:UIP38"/>
    <mergeCell ref="UIQ38:UIS38"/>
    <mergeCell ref="UIT38:UIV38"/>
    <mergeCell ref="UIW38:UIY38"/>
    <mergeCell ref="UIZ38:UJB38"/>
    <mergeCell ref="UHY38:UIA38"/>
    <mergeCell ref="UIB38:UID38"/>
    <mergeCell ref="UIE38:UIG38"/>
    <mergeCell ref="UIH38:UIJ38"/>
    <mergeCell ref="UIK38:UIM38"/>
    <mergeCell ref="UHJ38:UHL38"/>
    <mergeCell ref="UHM38:UHO38"/>
    <mergeCell ref="UHP38:UHR38"/>
    <mergeCell ref="UHS38:UHU38"/>
    <mergeCell ref="UHV38:UHX38"/>
    <mergeCell ref="UGU38:UGW38"/>
    <mergeCell ref="UGX38:UGZ38"/>
    <mergeCell ref="UHA38:UHC38"/>
    <mergeCell ref="UHD38:UHF38"/>
    <mergeCell ref="UHG38:UHI38"/>
    <mergeCell ref="UGF38:UGH38"/>
    <mergeCell ref="UGI38:UGK38"/>
    <mergeCell ref="UGL38:UGN38"/>
    <mergeCell ref="UGO38:UGQ38"/>
    <mergeCell ref="UGR38:UGT38"/>
    <mergeCell ref="UFQ38:UFS38"/>
    <mergeCell ref="UFT38:UFV38"/>
    <mergeCell ref="UFW38:UFY38"/>
    <mergeCell ref="UFZ38:UGB38"/>
    <mergeCell ref="UGC38:UGE38"/>
    <mergeCell ref="UFB38:UFD38"/>
    <mergeCell ref="UFE38:UFG38"/>
    <mergeCell ref="UFH38:UFJ38"/>
    <mergeCell ref="UFK38:UFM38"/>
    <mergeCell ref="UFN38:UFP38"/>
    <mergeCell ref="UEM38:UEO38"/>
    <mergeCell ref="UEP38:UER38"/>
    <mergeCell ref="UES38:UEU38"/>
    <mergeCell ref="UEV38:UEX38"/>
    <mergeCell ref="UEY38:UFA38"/>
    <mergeCell ref="UDX38:UDZ38"/>
    <mergeCell ref="UEA38:UEC38"/>
    <mergeCell ref="UED38:UEF38"/>
    <mergeCell ref="UEG38:UEI38"/>
    <mergeCell ref="UEJ38:UEL38"/>
    <mergeCell ref="UDI38:UDK38"/>
    <mergeCell ref="UDL38:UDN38"/>
    <mergeCell ref="UDO38:UDQ38"/>
    <mergeCell ref="UDR38:UDT38"/>
    <mergeCell ref="UDU38:UDW38"/>
    <mergeCell ref="UCT38:UCV38"/>
    <mergeCell ref="UCW38:UCY38"/>
    <mergeCell ref="UCZ38:UDB38"/>
    <mergeCell ref="UDC38:UDE38"/>
    <mergeCell ref="UDF38:UDH38"/>
    <mergeCell ref="UCE38:UCG38"/>
    <mergeCell ref="UCH38:UCJ38"/>
    <mergeCell ref="UCK38:UCM38"/>
    <mergeCell ref="UCN38:UCP38"/>
    <mergeCell ref="UCQ38:UCS38"/>
    <mergeCell ref="UBP38:UBR38"/>
    <mergeCell ref="UBS38:UBU38"/>
    <mergeCell ref="UBV38:UBX38"/>
    <mergeCell ref="UBY38:UCA38"/>
    <mergeCell ref="UCB38:UCD38"/>
    <mergeCell ref="UBA38:UBC38"/>
    <mergeCell ref="UBD38:UBF38"/>
    <mergeCell ref="UBG38:UBI38"/>
    <mergeCell ref="UBJ38:UBL38"/>
    <mergeCell ref="UBM38:UBO38"/>
    <mergeCell ref="UAL38:UAN38"/>
    <mergeCell ref="UAO38:UAQ38"/>
    <mergeCell ref="UAR38:UAT38"/>
    <mergeCell ref="UAU38:UAW38"/>
    <mergeCell ref="UAX38:UAZ38"/>
    <mergeCell ref="TZW38:TZY38"/>
    <mergeCell ref="TZZ38:UAB38"/>
    <mergeCell ref="UAC38:UAE38"/>
    <mergeCell ref="UAF38:UAH38"/>
    <mergeCell ref="UAI38:UAK38"/>
    <mergeCell ref="TZH38:TZJ38"/>
    <mergeCell ref="TZK38:TZM38"/>
    <mergeCell ref="TZN38:TZP38"/>
    <mergeCell ref="TZQ38:TZS38"/>
    <mergeCell ref="TZT38:TZV38"/>
    <mergeCell ref="TYS38:TYU38"/>
    <mergeCell ref="TYV38:TYX38"/>
    <mergeCell ref="TYY38:TZA38"/>
    <mergeCell ref="TZB38:TZD38"/>
    <mergeCell ref="TZE38:TZG38"/>
    <mergeCell ref="TYD38:TYF38"/>
    <mergeCell ref="TYG38:TYI38"/>
    <mergeCell ref="TYJ38:TYL38"/>
    <mergeCell ref="TYM38:TYO38"/>
    <mergeCell ref="TYP38:TYR38"/>
    <mergeCell ref="TXO38:TXQ38"/>
    <mergeCell ref="TXR38:TXT38"/>
    <mergeCell ref="TXU38:TXW38"/>
    <mergeCell ref="TXX38:TXZ38"/>
    <mergeCell ref="TYA38:TYC38"/>
    <mergeCell ref="TWZ38:TXB38"/>
    <mergeCell ref="TXC38:TXE38"/>
    <mergeCell ref="TXF38:TXH38"/>
    <mergeCell ref="TXI38:TXK38"/>
    <mergeCell ref="TXL38:TXN38"/>
    <mergeCell ref="TWK38:TWM38"/>
    <mergeCell ref="TWN38:TWP38"/>
    <mergeCell ref="TWQ38:TWS38"/>
    <mergeCell ref="TWT38:TWV38"/>
    <mergeCell ref="TWW38:TWY38"/>
    <mergeCell ref="TVV38:TVX38"/>
    <mergeCell ref="TVY38:TWA38"/>
    <mergeCell ref="TWB38:TWD38"/>
    <mergeCell ref="TWE38:TWG38"/>
    <mergeCell ref="TWH38:TWJ38"/>
    <mergeCell ref="TVG38:TVI38"/>
    <mergeCell ref="TVJ38:TVL38"/>
    <mergeCell ref="TVM38:TVO38"/>
    <mergeCell ref="TVP38:TVR38"/>
    <mergeCell ref="TVS38:TVU38"/>
    <mergeCell ref="TUR38:TUT38"/>
    <mergeCell ref="TUU38:TUW38"/>
    <mergeCell ref="TUX38:TUZ38"/>
    <mergeCell ref="TVA38:TVC38"/>
    <mergeCell ref="TVD38:TVF38"/>
    <mergeCell ref="TUC38:TUE38"/>
    <mergeCell ref="TUF38:TUH38"/>
    <mergeCell ref="TUI38:TUK38"/>
    <mergeCell ref="TUL38:TUN38"/>
    <mergeCell ref="TUO38:TUQ38"/>
    <mergeCell ref="TTN38:TTP38"/>
    <mergeCell ref="TTQ38:TTS38"/>
    <mergeCell ref="TTT38:TTV38"/>
    <mergeCell ref="TTW38:TTY38"/>
    <mergeCell ref="TTZ38:TUB38"/>
    <mergeCell ref="TSY38:TTA38"/>
    <mergeCell ref="TTB38:TTD38"/>
    <mergeCell ref="TTE38:TTG38"/>
    <mergeCell ref="TTH38:TTJ38"/>
    <mergeCell ref="TTK38:TTM38"/>
    <mergeCell ref="TSJ38:TSL38"/>
    <mergeCell ref="TSM38:TSO38"/>
    <mergeCell ref="TSP38:TSR38"/>
    <mergeCell ref="TSS38:TSU38"/>
    <mergeCell ref="TSV38:TSX38"/>
    <mergeCell ref="TRU38:TRW38"/>
    <mergeCell ref="TRX38:TRZ38"/>
    <mergeCell ref="TSA38:TSC38"/>
    <mergeCell ref="TSD38:TSF38"/>
    <mergeCell ref="TSG38:TSI38"/>
    <mergeCell ref="TRF38:TRH38"/>
    <mergeCell ref="TRI38:TRK38"/>
    <mergeCell ref="TRL38:TRN38"/>
    <mergeCell ref="TRO38:TRQ38"/>
    <mergeCell ref="TRR38:TRT38"/>
    <mergeCell ref="TQQ38:TQS38"/>
    <mergeCell ref="TQT38:TQV38"/>
    <mergeCell ref="TQW38:TQY38"/>
    <mergeCell ref="TQZ38:TRB38"/>
    <mergeCell ref="TRC38:TRE38"/>
    <mergeCell ref="TQB38:TQD38"/>
    <mergeCell ref="TQE38:TQG38"/>
    <mergeCell ref="TQH38:TQJ38"/>
    <mergeCell ref="TQK38:TQM38"/>
    <mergeCell ref="TQN38:TQP38"/>
    <mergeCell ref="TPM38:TPO38"/>
    <mergeCell ref="TPP38:TPR38"/>
    <mergeCell ref="TPS38:TPU38"/>
    <mergeCell ref="TPV38:TPX38"/>
    <mergeCell ref="TPY38:TQA38"/>
    <mergeCell ref="TOX38:TOZ38"/>
    <mergeCell ref="TPA38:TPC38"/>
    <mergeCell ref="TPD38:TPF38"/>
    <mergeCell ref="TPG38:TPI38"/>
    <mergeCell ref="TPJ38:TPL38"/>
    <mergeCell ref="TOI38:TOK38"/>
    <mergeCell ref="TOL38:TON38"/>
    <mergeCell ref="TOO38:TOQ38"/>
    <mergeCell ref="TOR38:TOT38"/>
    <mergeCell ref="TOU38:TOW38"/>
    <mergeCell ref="TNT38:TNV38"/>
    <mergeCell ref="TNW38:TNY38"/>
    <mergeCell ref="TNZ38:TOB38"/>
    <mergeCell ref="TOC38:TOE38"/>
    <mergeCell ref="TOF38:TOH38"/>
    <mergeCell ref="TNE38:TNG38"/>
    <mergeCell ref="TNH38:TNJ38"/>
    <mergeCell ref="TNK38:TNM38"/>
    <mergeCell ref="TNN38:TNP38"/>
    <mergeCell ref="TNQ38:TNS38"/>
    <mergeCell ref="TMP38:TMR38"/>
    <mergeCell ref="TMS38:TMU38"/>
    <mergeCell ref="TMV38:TMX38"/>
    <mergeCell ref="TMY38:TNA38"/>
    <mergeCell ref="TNB38:TND38"/>
    <mergeCell ref="TMA38:TMC38"/>
    <mergeCell ref="TMD38:TMF38"/>
    <mergeCell ref="TMG38:TMI38"/>
    <mergeCell ref="TMJ38:TML38"/>
    <mergeCell ref="TMM38:TMO38"/>
    <mergeCell ref="TLL38:TLN38"/>
    <mergeCell ref="TLO38:TLQ38"/>
    <mergeCell ref="TLR38:TLT38"/>
    <mergeCell ref="TLU38:TLW38"/>
    <mergeCell ref="TLX38:TLZ38"/>
    <mergeCell ref="TKW38:TKY38"/>
    <mergeCell ref="TKZ38:TLB38"/>
    <mergeCell ref="TLC38:TLE38"/>
    <mergeCell ref="TLF38:TLH38"/>
    <mergeCell ref="TLI38:TLK38"/>
    <mergeCell ref="TKH38:TKJ38"/>
    <mergeCell ref="TKK38:TKM38"/>
    <mergeCell ref="TKN38:TKP38"/>
    <mergeCell ref="TKQ38:TKS38"/>
    <mergeCell ref="TKT38:TKV38"/>
    <mergeCell ref="TJS38:TJU38"/>
    <mergeCell ref="TJV38:TJX38"/>
    <mergeCell ref="TJY38:TKA38"/>
    <mergeCell ref="TKB38:TKD38"/>
    <mergeCell ref="TKE38:TKG38"/>
    <mergeCell ref="TJD38:TJF38"/>
    <mergeCell ref="TJG38:TJI38"/>
    <mergeCell ref="TJJ38:TJL38"/>
    <mergeCell ref="TJM38:TJO38"/>
    <mergeCell ref="TJP38:TJR38"/>
    <mergeCell ref="TIO38:TIQ38"/>
    <mergeCell ref="TIR38:TIT38"/>
    <mergeCell ref="TIU38:TIW38"/>
    <mergeCell ref="TIX38:TIZ38"/>
    <mergeCell ref="TJA38:TJC38"/>
    <mergeCell ref="THZ38:TIB38"/>
    <mergeCell ref="TIC38:TIE38"/>
    <mergeCell ref="TIF38:TIH38"/>
    <mergeCell ref="TII38:TIK38"/>
    <mergeCell ref="TIL38:TIN38"/>
    <mergeCell ref="THK38:THM38"/>
    <mergeCell ref="THN38:THP38"/>
    <mergeCell ref="THQ38:THS38"/>
    <mergeCell ref="THT38:THV38"/>
    <mergeCell ref="THW38:THY38"/>
    <mergeCell ref="TGV38:TGX38"/>
    <mergeCell ref="TGY38:THA38"/>
    <mergeCell ref="THB38:THD38"/>
    <mergeCell ref="THE38:THG38"/>
    <mergeCell ref="THH38:THJ38"/>
    <mergeCell ref="TGG38:TGI38"/>
    <mergeCell ref="TGJ38:TGL38"/>
    <mergeCell ref="TGM38:TGO38"/>
    <mergeCell ref="TGP38:TGR38"/>
    <mergeCell ref="TGS38:TGU38"/>
    <mergeCell ref="TFR38:TFT38"/>
    <mergeCell ref="TFU38:TFW38"/>
    <mergeCell ref="TFX38:TFZ38"/>
    <mergeCell ref="TGA38:TGC38"/>
    <mergeCell ref="TGD38:TGF38"/>
    <mergeCell ref="TFC38:TFE38"/>
    <mergeCell ref="TFF38:TFH38"/>
    <mergeCell ref="TFI38:TFK38"/>
    <mergeCell ref="TFL38:TFN38"/>
    <mergeCell ref="TFO38:TFQ38"/>
    <mergeCell ref="TEN38:TEP38"/>
    <mergeCell ref="TEQ38:TES38"/>
    <mergeCell ref="TET38:TEV38"/>
    <mergeCell ref="TEW38:TEY38"/>
    <mergeCell ref="TEZ38:TFB38"/>
    <mergeCell ref="TDY38:TEA38"/>
    <mergeCell ref="TEB38:TED38"/>
    <mergeCell ref="TEE38:TEG38"/>
    <mergeCell ref="TEH38:TEJ38"/>
    <mergeCell ref="TEK38:TEM38"/>
    <mergeCell ref="TDJ38:TDL38"/>
    <mergeCell ref="TDM38:TDO38"/>
    <mergeCell ref="TDP38:TDR38"/>
    <mergeCell ref="TDS38:TDU38"/>
    <mergeCell ref="TDV38:TDX38"/>
    <mergeCell ref="TCU38:TCW38"/>
    <mergeCell ref="TCX38:TCZ38"/>
    <mergeCell ref="TDA38:TDC38"/>
    <mergeCell ref="TDD38:TDF38"/>
    <mergeCell ref="TDG38:TDI38"/>
    <mergeCell ref="TCF38:TCH38"/>
    <mergeCell ref="TCI38:TCK38"/>
    <mergeCell ref="TCL38:TCN38"/>
    <mergeCell ref="TCO38:TCQ38"/>
    <mergeCell ref="TCR38:TCT38"/>
    <mergeCell ref="TBQ38:TBS38"/>
    <mergeCell ref="TBT38:TBV38"/>
    <mergeCell ref="TBW38:TBY38"/>
    <mergeCell ref="TBZ38:TCB38"/>
    <mergeCell ref="TCC38:TCE38"/>
    <mergeCell ref="TBB38:TBD38"/>
    <mergeCell ref="TBE38:TBG38"/>
    <mergeCell ref="TBH38:TBJ38"/>
    <mergeCell ref="TBK38:TBM38"/>
    <mergeCell ref="TBN38:TBP38"/>
    <mergeCell ref="TAM38:TAO38"/>
    <mergeCell ref="TAP38:TAR38"/>
    <mergeCell ref="TAS38:TAU38"/>
    <mergeCell ref="TAV38:TAX38"/>
    <mergeCell ref="TAY38:TBA38"/>
    <mergeCell ref="SZX38:SZZ38"/>
    <mergeCell ref="TAA38:TAC38"/>
    <mergeCell ref="TAD38:TAF38"/>
    <mergeCell ref="TAG38:TAI38"/>
    <mergeCell ref="TAJ38:TAL38"/>
    <mergeCell ref="SZI38:SZK38"/>
    <mergeCell ref="SZL38:SZN38"/>
    <mergeCell ref="SZO38:SZQ38"/>
    <mergeCell ref="SZR38:SZT38"/>
    <mergeCell ref="SZU38:SZW38"/>
    <mergeCell ref="SYT38:SYV38"/>
    <mergeCell ref="SYW38:SYY38"/>
    <mergeCell ref="SYZ38:SZB38"/>
    <mergeCell ref="SZC38:SZE38"/>
    <mergeCell ref="SZF38:SZH38"/>
    <mergeCell ref="SYE38:SYG38"/>
    <mergeCell ref="SYH38:SYJ38"/>
    <mergeCell ref="SYK38:SYM38"/>
    <mergeCell ref="SYN38:SYP38"/>
    <mergeCell ref="SYQ38:SYS38"/>
    <mergeCell ref="SXP38:SXR38"/>
    <mergeCell ref="SXS38:SXU38"/>
    <mergeCell ref="SXV38:SXX38"/>
    <mergeCell ref="SXY38:SYA38"/>
    <mergeCell ref="SYB38:SYD38"/>
    <mergeCell ref="SXA38:SXC38"/>
    <mergeCell ref="SXD38:SXF38"/>
    <mergeCell ref="SXG38:SXI38"/>
    <mergeCell ref="SXJ38:SXL38"/>
    <mergeCell ref="SXM38:SXO38"/>
    <mergeCell ref="SWL38:SWN38"/>
    <mergeCell ref="SWO38:SWQ38"/>
    <mergeCell ref="SWR38:SWT38"/>
    <mergeCell ref="SWU38:SWW38"/>
    <mergeCell ref="SWX38:SWZ38"/>
    <mergeCell ref="SVW38:SVY38"/>
    <mergeCell ref="SVZ38:SWB38"/>
    <mergeCell ref="SWC38:SWE38"/>
    <mergeCell ref="SWF38:SWH38"/>
    <mergeCell ref="SWI38:SWK38"/>
    <mergeCell ref="SVH38:SVJ38"/>
    <mergeCell ref="SVK38:SVM38"/>
    <mergeCell ref="SVN38:SVP38"/>
    <mergeCell ref="SVQ38:SVS38"/>
    <mergeCell ref="SVT38:SVV38"/>
    <mergeCell ref="SUS38:SUU38"/>
    <mergeCell ref="SUV38:SUX38"/>
    <mergeCell ref="SUY38:SVA38"/>
    <mergeCell ref="SVB38:SVD38"/>
    <mergeCell ref="SVE38:SVG38"/>
    <mergeCell ref="SUD38:SUF38"/>
    <mergeCell ref="SUG38:SUI38"/>
    <mergeCell ref="SUJ38:SUL38"/>
    <mergeCell ref="SUM38:SUO38"/>
    <mergeCell ref="SUP38:SUR38"/>
    <mergeCell ref="STO38:STQ38"/>
    <mergeCell ref="STR38:STT38"/>
    <mergeCell ref="STU38:STW38"/>
    <mergeCell ref="STX38:STZ38"/>
    <mergeCell ref="SUA38:SUC38"/>
    <mergeCell ref="SSZ38:STB38"/>
    <mergeCell ref="STC38:STE38"/>
    <mergeCell ref="STF38:STH38"/>
    <mergeCell ref="STI38:STK38"/>
    <mergeCell ref="STL38:STN38"/>
    <mergeCell ref="SSK38:SSM38"/>
    <mergeCell ref="SSN38:SSP38"/>
    <mergeCell ref="SSQ38:SSS38"/>
    <mergeCell ref="SST38:SSV38"/>
    <mergeCell ref="SSW38:SSY38"/>
    <mergeCell ref="SRV38:SRX38"/>
    <mergeCell ref="SRY38:SSA38"/>
    <mergeCell ref="SSB38:SSD38"/>
    <mergeCell ref="SSE38:SSG38"/>
    <mergeCell ref="SSH38:SSJ38"/>
    <mergeCell ref="SRG38:SRI38"/>
    <mergeCell ref="SRJ38:SRL38"/>
    <mergeCell ref="SRM38:SRO38"/>
    <mergeCell ref="SRP38:SRR38"/>
    <mergeCell ref="SRS38:SRU38"/>
    <mergeCell ref="SQR38:SQT38"/>
    <mergeCell ref="SQU38:SQW38"/>
    <mergeCell ref="SQX38:SQZ38"/>
    <mergeCell ref="SRA38:SRC38"/>
    <mergeCell ref="SRD38:SRF38"/>
    <mergeCell ref="SQC38:SQE38"/>
    <mergeCell ref="SQF38:SQH38"/>
    <mergeCell ref="SQI38:SQK38"/>
    <mergeCell ref="SQL38:SQN38"/>
    <mergeCell ref="SQO38:SQQ38"/>
    <mergeCell ref="SPN38:SPP38"/>
    <mergeCell ref="SPQ38:SPS38"/>
    <mergeCell ref="SPT38:SPV38"/>
    <mergeCell ref="SPW38:SPY38"/>
    <mergeCell ref="SPZ38:SQB38"/>
    <mergeCell ref="SOY38:SPA38"/>
    <mergeCell ref="SPB38:SPD38"/>
    <mergeCell ref="SPE38:SPG38"/>
    <mergeCell ref="SPH38:SPJ38"/>
    <mergeCell ref="SPK38:SPM38"/>
    <mergeCell ref="SOJ38:SOL38"/>
    <mergeCell ref="SOM38:SOO38"/>
    <mergeCell ref="SOP38:SOR38"/>
    <mergeCell ref="SOS38:SOU38"/>
    <mergeCell ref="SOV38:SOX38"/>
    <mergeCell ref="SNU38:SNW38"/>
    <mergeCell ref="SNX38:SNZ38"/>
    <mergeCell ref="SOA38:SOC38"/>
    <mergeCell ref="SOD38:SOF38"/>
    <mergeCell ref="SOG38:SOI38"/>
    <mergeCell ref="SNF38:SNH38"/>
    <mergeCell ref="SNI38:SNK38"/>
    <mergeCell ref="SNL38:SNN38"/>
    <mergeCell ref="SNO38:SNQ38"/>
    <mergeCell ref="SNR38:SNT38"/>
    <mergeCell ref="SMQ38:SMS38"/>
    <mergeCell ref="SMT38:SMV38"/>
    <mergeCell ref="SMW38:SMY38"/>
    <mergeCell ref="SMZ38:SNB38"/>
    <mergeCell ref="SNC38:SNE38"/>
    <mergeCell ref="SMB38:SMD38"/>
    <mergeCell ref="SME38:SMG38"/>
    <mergeCell ref="SMH38:SMJ38"/>
    <mergeCell ref="SMK38:SMM38"/>
    <mergeCell ref="SMN38:SMP38"/>
    <mergeCell ref="SLM38:SLO38"/>
    <mergeCell ref="SLP38:SLR38"/>
    <mergeCell ref="SLS38:SLU38"/>
    <mergeCell ref="SLV38:SLX38"/>
    <mergeCell ref="SLY38:SMA38"/>
    <mergeCell ref="SKX38:SKZ38"/>
    <mergeCell ref="SLA38:SLC38"/>
    <mergeCell ref="SLD38:SLF38"/>
    <mergeCell ref="SLG38:SLI38"/>
    <mergeCell ref="SLJ38:SLL38"/>
    <mergeCell ref="SKI38:SKK38"/>
    <mergeCell ref="SKL38:SKN38"/>
    <mergeCell ref="SKO38:SKQ38"/>
    <mergeCell ref="SKR38:SKT38"/>
    <mergeCell ref="SKU38:SKW38"/>
    <mergeCell ref="SJT38:SJV38"/>
    <mergeCell ref="SJW38:SJY38"/>
    <mergeCell ref="SJZ38:SKB38"/>
    <mergeCell ref="SKC38:SKE38"/>
    <mergeCell ref="SKF38:SKH38"/>
    <mergeCell ref="SJE38:SJG38"/>
    <mergeCell ref="SJH38:SJJ38"/>
    <mergeCell ref="SJK38:SJM38"/>
    <mergeCell ref="SJN38:SJP38"/>
    <mergeCell ref="SJQ38:SJS38"/>
    <mergeCell ref="SIP38:SIR38"/>
    <mergeCell ref="SIS38:SIU38"/>
    <mergeCell ref="SIV38:SIX38"/>
    <mergeCell ref="SIY38:SJA38"/>
    <mergeCell ref="SJB38:SJD38"/>
    <mergeCell ref="SIA38:SIC38"/>
    <mergeCell ref="SID38:SIF38"/>
    <mergeCell ref="SIG38:SII38"/>
    <mergeCell ref="SIJ38:SIL38"/>
    <mergeCell ref="SIM38:SIO38"/>
    <mergeCell ref="SHL38:SHN38"/>
    <mergeCell ref="SHO38:SHQ38"/>
    <mergeCell ref="SHR38:SHT38"/>
    <mergeCell ref="SHU38:SHW38"/>
    <mergeCell ref="SHX38:SHZ38"/>
    <mergeCell ref="SGW38:SGY38"/>
    <mergeCell ref="SGZ38:SHB38"/>
    <mergeCell ref="SHC38:SHE38"/>
    <mergeCell ref="SHF38:SHH38"/>
    <mergeCell ref="SHI38:SHK38"/>
    <mergeCell ref="SGH38:SGJ38"/>
    <mergeCell ref="SGK38:SGM38"/>
    <mergeCell ref="SGN38:SGP38"/>
    <mergeCell ref="SGQ38:SGS38"/>
    <mergeCell ref="SGT38:SGV38"/>
    <mergeCell ref="SFS38:SFU38"/>
    <mergeCell ref="SFV38:SFX38"/>
    <mergeCell ref="SFY38:SGA38"/>
    <mergeCell ref="SGB38:SGD38"/>
    <mergeCell ref="SGE38:SGG38"/>
    <mergeCell ref="SFD38:SFF38"/>
    <mergeCell ref="SFG38:SFI38"/>
    <mergeCell ref="SFJ38:SFL38"/>
    <mergeCell ref="SFM38:SFO38"/>
    <mergeCell ref="SFP38:SFR38"/>
    <mergeCell ref="SEO38:SEQ38"/>
    <mergeCell ref="SER38:SET38"/>
    <mergeCell ref="SEU38:SEW38"/>
    <mergeCell ref="SEX38:SEZ38"/>
    <mergeCell ref="SFA38:SFC38"/>
    <mergeCell ref="SDZ38:SEB38"/>
    <mergeCell ref="SEC38:SEE38"/>
    <mergeCell ref="SEF38:SEH38"/>
    <mergeCell ref="SEI38:SEK38"/>
    <mergeCell ref="SEL38:SEN38"/>
    <mergeCell ref="SDK38:SDM38"/>
    <mergeCell ref="SDN38:SDP38"/>
    <mergeCell ref="SDQ38:SDS38"/>
    <mergeCell ref="SDT38:SDV38"/>
    <mergeCell ref="SDW38:SDY38"/>
    <mergeCell ref="SCV38:SCX38"/>
    <mergeCell ref="SCY38:SDA38"/>
    <mergeCell ref="SDB38:SDD38"/>
    <mergeCell ref="SDE38:SDG38"/>
    <mergeCell ref="SDH38:SDJ38"/>
    <mergeCell ref="SCG38:SCI38"/>
    <mergeCell ref="SCJ38:SCL38"/>
    <mergeCell ref="SCM38:SCO38"/>
    <mergeCell ref="SCP38:SCR38"/>
    <mergeCell ref="SCS38:SCU38"/>
    <mergeCell ref="SBR38:SBT38"/>
    <mergeCell ref="SBU38:SBW38"/>
    <mergeCell ref="SBX38:SBZ38"/>
    <mergeCell ref="SCA38:SCC38"/>
    <mergeCell ref="SCD38:SCF38"/>
    <mergeCell ref="SBC38:SBE38"/>
    <mergeCell ref="SBF38:SBH38"/>
    <mergeCell ref="SBI38:SBK38"/>
    <mergeCell ref="SBL38:SBN38"/>
    <mergeCell ref="SBO38:SBQ38"/>
    <mergeCell ref="SAN38:SAP38"/>
    <mergeCell ref="SAQ38:SAS38"/>
    <mergeCell ref="SAT38:SAV38"/>
    <mergeCell ref="SAW38:SAY38"/>
    <mergeCell ref="SAZ38:SBB38"/>
    <mergeCell ref="RZY38:SAA38"/>
    <mergeCell ref="SAB38:SAD38"/>
    <mergeCell ref="SAE38:SAG38"/>
    <mergeCell ref="SAH38:SAJ38"/>
    <mergeCell ref="SAK38:SAM38"/>
    <mergeCell ref="RZJ38:RZL38"/>
    <mergeCell ref="RZM38:RZO38"/>
    <mergeCell ref="RZP38:RZR38"/>
    <mergeCell ref="RZS38:RZU38"/>
    <mergeCell ref="RZV38:RZX38"/>
    <mergeCell ref="RYU38:RYW38"/>
    <mergeCell ref="RYX38:RYZ38"/>
    <mergeCell ref="RZA38:RZC38"/>
    <mergeCell ref="RZD38:RZF38"/>
    <mergeCell ref="RZG38:RZI38"/>
    <mergeCell ref="RYF38:RYH38"/>
    <mergeCell ref="RYI38:RYK38"/>
    <mergeCell ref="RYL38:RYN38"/>
    <mergeCell ref="RYO38:RYQ38"/>
    <mergeCell ref="RYR38:RYT38"/>
    <mergeCell ref="RXQ38:RXS38"/>
    <mergeCell ref="RXT38:RXV38"/>
    <mergeCell ref="RXW38:RXY38"/>
    <mergeCell ref="RXZ38:RYB38"/>
    <mergeCell ref="RYC38:RYE38"/>
    <mergeCell ref="RXB38:RXD38"/>
    <mergeCell ref="RXE38:RXG38"/>
    <mergeCell ref="RXH38:RXJ38"/>
    <mergeCell ref="RXK38:RXM38"/>
    <mergeCell ref="RXN38:RXP38"/>
    <mergeCell ref="RWM38:RWO38"/>
    <mergeCell ref="RWP38:RWR38"/>
    <mergeCell ref="RWS38:RWU38"/>
    <mergeCell ref="RWV38:RWX38"/>
    <mergeCell ref="RWY38:RXA38"/>
    <mergeCell ref="RVX38:RVZ38"/>
    <mergeCell ref="RWA38:RWC38"/>
    <mergeCell ref="RWD38:RWF38"/>
    <mergeCell ref="RWG38:RWI38"/>
    <mergeCell ref="RWJ38:RWL38"/>
    <mergeCell ref="RVI38:RVK38"/>
    <mergeCell ref="RVL38:RVN38"/>
    <mergeCell ref="RVO38:RVQ38"/>
    <mergeCell ref="RVR38:RVT38"/>
    <mergeCell ref="RVU38:RVW38"/>
    <mergeCell ref="RUT38:RUV38"/>
    <mergeCell ref="RUW38:RUY38"/>
    <mergeCell ref="RUZ38:RVB38"/>
    <mergeCell ref="RVC38:RVE38"/>
    <mergeCell ref="RVF38:RVH38"/>
    <mergeCell ref="RUE38:RUG38"/>
    <mergeCell ref="RUH38:RUJ38"/>
    <mergeCell ref="RUK38:RUM38"/>
    <mergeCell ref="RUN38:RUP38"/>
    <mergeCell ref="RUQ38:RUS38"/>
    <mergeCell ref="RTP38:RTR38"/>
    <mergeCell ref="RTS38:RTU38"/>
    <mergeCell ref="RTV38:RTX38"/>
    <mergeCell ref="RTY38:RUA38"/>
    <mergeCell ref="RUB38:RUD38"/>
    <mergeCell ref="RTA38:RTC38"/>
    <mergeCell ref="RTD38:RTF38"/>
    <mergeCell ref="RTG38:RTI38"/>
    <mergeCell ref="RTJ38:RTL38"/>
    <mergeCell ref="RTM38:RTO38"/>
    <mergeCell ref="RSL38:RSN38"/>
    <mergeCell ref="RSO38:RSQ38"/>
    <mergeCell ref="RSR38:RST38"/>
    <mergeCell ref="RSU38:RSW38"/>
    <mergeCell ref="RSX38:RSZ38"/>
    <mergeCell ref="RRW38:RRY38"/>
    <mergeCell ref="RRZ38:RSB38"/>
    <mergeCell ref="RSC38:RSE38"/>
    <mergeCell ref="RSF38:RSH38"/>
    <mergeCell ref="RSI38:RSK38"/>
    <mergeCell ref="RRH38:RRJ38"/>
    <mergeCell ref="RRK38:RRM38"/>
    <mergeCell ref="RRN38:RRP38"/>
    <mergeCell ref="RRQ38:RRS38"/>
    <mergeCell ref="RRT38:RRV38"/>
    <mergeCell ref="RQS38:RQU38"/>
    <mergeCell ref="RQV38:RQX38"/>
    <mergeCell ref="RQY38:RRA38"/>
    <mergeCell ref="RRB38:RRD38"/>
    <mergeCell ref="RRE38:RRG38"/>
    <mergeCell ref="RQD38:RQF38"/>
    <mergeCell ref="RQG38:RQI38"/>
    <mergeCell ref="RQJ38:RQL38"/>
    <mergeCell ref="RQM38:RQO38"/>
    <mergeCell ref="RQP38:RQR38"/>
    <mergeCell ref="RPO38:RPQ38"/>
    <mergeCell ref="RPR38:RPT38"/>
    <mergeCell ref="RPU38:RPW38"/>
    <mergeCell ref="RPX38:RPZ38"/>
    <mergeCell ref="RQA38:RQC38"/>
    <mergeCell ref="ROZ38:RPB38"/>
    <mergeCell ref="RPC38:RPE38"/>
    <mergeCell ref="RPF38:RPH38"/>
    <mergeCell ref="RPI38:RPK38"/>
    <mergeCell ref="RPL38:RPN38"/>
    <mergeCell ref="ROK38:ROM38"/>
    <mergeCell ref="RON38:ROP38"/>
    <mergeCell ref="ROQ38:ROS38"/>
    <mergeCell ref="ROT38:ROV38"/>
    <mergeCell ref="ROW38:ROY38"/>
    <mergeCell ref="RNV38:RNX38"/>
    <mergeCell ref="RNY38:ROA38"/>
    <mergeCell ref="ROB38:ROD38"/>
    <mergeCell ref="ROE38:ROG38"/>
    <mergeCell ref="ROH38:ROJ38"/>
    <mergeCell ref="RNG38:RNI38"/>
    <mergeCell ref="RNJ38:RNL38"/>
    <mergeCell ref="RNM38:RNO38"/>
    <mergeCell ref="RNP38:RNR38"/>
    <mergeCell ref="RNS38:RNU38"/>
    <mergeCell ref="RMR38:RMT38"/>
    <mergeCell ref="RMU38:RMW38"/>
    <mergeCell ref="RMX38:RMZ38"/>
    <mergeCell ref="RNA38:RNC38"/>
    <mergeCell ref="RND38:RNF38"/>
    <mergeCell ref="RMC38:RME38"/>
    <mergeCell ref="RMF38:RMH38"/>
    <mergeCell ref="RMI38:RMK38"/>
    <mergeCell ref="RML38:RMN38"/>
    <mergeCell ref="RMO38:RMQ38"/>
    <mergeCell ref="RLN38:RLP38"/>
    <mergeCell ref="RLQ38:RLS38"/>
    <mergeCell ref="RLT38:RLV38"/>
    <mergeCell ref="RLW38:RLY38"/>
    <mergeCell ref="RLZ38:RMB38"/>
    <mergeCell ref="RKY38:RLA38"/>
    <mergeCell ref="RLB38:RLD38"/>
    <mergeCell ref="RLE38:RLG38"/>
    <mergeCell ref="RLH38:RLJ38"/>
    <mergeCell ref="RLK38:RLM38"/>
    <mergeCell ref="RKJ38:RKL38"/>
    <mergeCell ref="RKM38:RKO38"/>
    <mergeCell ref="RKP38:RKR38"/>
    <mergeCell ref="RKS38:RKU38"/>
    <mergeCell ref="RKV38:RKX38"/>
    <mergeCell ref="RJU38:RJW38"/>
    <mergeCell ref="RJX38:RJZ38"/>
    <mergeCell ref="RKA38:RKC38"/>
    <mergeCell ref="RKD38:RKF38"/>
    <mergeCell ref="RKG38:RKI38"/>
    <mergeCell ref="RJF38:RJH38"/>
    <mergeCell ref="RJI38:RJK38"/>
    <mergeCell ref="RJL38:RJN38"/>
    <mergeCell ref="RJO38:RJQ38"/>
    <mergeCell ref="RJR38:RJT38"/>
    <mergeCell ref="RIQ38:RIS38"/>
    <mergeCell ref="RIT38:RIV38"/>
    <mergeCell ref="RIW38:RIY38"/>
    <mergeCell ref="RIZ38:RJB38"/>
    <mergeCell ref="RJC38:RJE38"/>
    <mergeCell ref="RIB38:RID38"/>
    <mergeCell ref="RIE38:RIG38"/>
    <mergeCell ref="RIH38:RIJ38"/>
    <mergeCell ref="RIK38:RIM38"/>
    <mergeCell ref="RIN38:RIP38"/>
    <mergeCell ref="RHM38:RHO38"/>
    <mergeCell ref="RHP38:RHR38"/>
    <mergeCell ref="RHS38:RHU38"/>
    <mergeCell ref="RHV38:RHX38"/>
    <mergeCell ref="RHY38:RIA38"/>
    <mergeCell ref="RGX38:RGZ38"/>
    <mergeCell ref="RHA38:RHC38"/>
    <mergeCell ref="RHD38:RHF38"/>
    <mergeCell ref="RHG38:RHI38"/>
    <mergeCell ref="RHJ38:RHL38"/>
    <mergeCell ref="RGI38:RGK38"/>
    <mergeCell ref="RGL38:RGN38"/>
    <mergeCell ref="RGO38:RGQ38"/>
    <mergeCell ref="RGR38:RGT38"/>
    <mergeCell ref="RGU38:RGW38"/>
    <mergeCell ref="RFT38:RFV38"/>
    <mergeCell ref="RFW38:RFY38"/>
    <mergeCell ref="RFZ38:RGB38"/>
    <mergeCell ref="RGC38:RGE38"/>
    <mergeCell ref="RGF38:RGH38"/>
    <mergeCell ref="RFE38:RFG38"/>
    <mergeCell ref="RFH38:RFJ38"/>
    <mergeCell ref="RFK38:RFM38"/>
    <mergeCell ref="RFN38:RFP38"/>
    <mergeCell ref="RFQ38:RFS38"/>
    <mergeCell ref="REP38:RER38"/>
    <mergeCell ref="RES38:REU38"/>
    <mergeCell ref="REV38:REX38"/>
    <mergeCell ref="REY38:RFA38"/>
    <mergeCell ref="RFB38:RFD38"/>
    <mergeCell ref="REA38:REC38"/>
    <mergeCell ref="RED38:REF38"/>
    <mergeCell ref="REG38:REI38"/>
    <mergeCell ref="REJ38:REL38"/>
    <mergeCell ref="REM38:REO38"/>
    <mergeCell ref="RDL38:RDN38"/>
    <mergeCell ref="RDO38:RDQ38"/>
    <mergeCell ref="RDR38:RDT38"/>
    <mergeCell ref="RDU38:RDW38"/>
    <mergeCell ref="RDX38:RDZ38"/>
    <mergeCell ref="RCW38:RCY38"/>
    <mergeCell ref="RCZ38:RDB38"/>
    <mergeCell ref="RDC38:RDE38"/>
    <mergeCell ref="RDF38:RDH38"/>
    <mergeCell ref="RDI38:RDK38"/>
    <mergeCell ref="RCH38:RCJ38"/>
    <mergeCell ref="RCK38:RCM38"/>
    <mergeCell ref="RCN38:RCP38"/>
    <mergeCell ref="RCQ38:RCS38"/>
    <mergeCell ref="RCT38:RCV38"/>
    <mergeCell ref="RBS38:RBU38"/>
    <mergeCell ref="RBV38:RBX38"/>
    <mergeCell ref="RBY38:RCA38"/>
    <mergeCell ref="RCB38:RCD38"/>
    <mergeCell ref="RCE38:RCG38"/>
    <mergeCell ref="RBD38:RBF38"/>
    <mergeCell ref="RBG38:RBI38"/>
    <mergeCell ref="RBJ38:RBL38"/>
    <mergeCell ref="RBM38:RBO38"/>
    <mergeCell ref="RBP38:RBR38"/>
    <mergeCell ref="RAO38:RAQ38"/>
    <mergeCell ref="RAR38:RAT38"/>
    <mergeCell ref="RAU38:RAW38"/>
    <mergeCell ref="RAX38:RAZ38"/>
    <mergeCell ref="RBA38:RBC38"/>
    <mergeCell ref="QZZ38:RAB38"/>
    <mergeCell ref="RAC38:RAE38"/>
    <mergeCell ref="RAF38:RAH38"/>
    <mergeCell ref="RAI38:RAK38"/>
    <mergeCell ref="RAL38:RAN38"/>
    <mergeCell ref="QZK38:QZM38"/>
    <mergeCell ref="QZN38:QZP38"/>
    <mergeCell ref="QZQ38:QZS38"/>
    <mergeCell ref="QZT38:QZV38"/>
    <mergeCell ref="QZW38:QZY38"/>
    <mergeCell ref="QYV38:QYX38"/>
    <mergeCell ref="QYY38:QZA38"/>
    <mergeCell ref="QZB38:QZD38"/>
    <mergeCell ref="QZE38:QZG38"/>
    <mergeCell ref="QZH38:QZJ38"/>
    <mergeCell ref="QYG38:QYI38"/>
    <mergeCell ref="QYJ38:QYL38"/>
    <mergeCell ref="QYM38:QYO38"/>
    <mergeCell ref="QYP38:QYR38"/>
    <mergeCell ref="QYS38:QYU38"/>
    <mergeCell ref="QXR38:QXT38"/>
    <mergeCell ref="QXU38:QXW38"/>
    <mergeCell ref="QXX38:QXZ38"/>
    <mergeCell ref="QYA38:QYC38"/>
    <mergeCell ref="QYD38:QYF38"/>
    <mergeCell ref="QXC38:QXE38"/>
    <mergeCell ref="QXF38:QXH38"/>
    <mergeCell ref="QXI38:QXK38"/>
    <mergeCell ref="QXL38:QXN38"/>
    <mergeCell ref="QXO38:QXQ38"/>
    <mergeCell ref="QWN38:QWP38"/>
    <mergeCell ref="QWQ38:QWS38"/>
    <mergeCell ref="QWT38:QWV38"/>
    <mergeCell ref="QWW38:QWY38"/>
    <mergeCell ref="QWZ38:QXB38"/>
    <mergeCell ref="QVY38:QWA38"/>
    <mergeCell ref="QWB38:QWD38"/>
    <mergeCell ref="QWE38:QWG38"/>
    <mergeCell ref="QWH38:QWJ38"/>
    <mergeCell ref="QWK38:QWM38"/>
    <mergeCell ref="QVJ38:QVL38"/>
    <mergeCell ref="QVM38:QVO38"/>
    <mergeCell ref="QVP38:QVR38"/>
    <mergeCell ref="QVS38:QVU38"/>
    <mergeCell ref="QVV38:QVX38"/>
    <mergeCell ref="QUU38:QUW38"/>
    <mergeCell ref="QUX38:QUZ38"/>
    <mergeCell ref="QVA38:QVC38"/>
    <mergeCell ref="QVD38:QVF38"/>
    <mergeCell ref="QVG38:QVI38"/>
    <mergeCell ref="QUF38:QUH38"/>
    <mergeCell ref="QUI38:QUK38"/>
    <mergeCell ref="QUL38:QUN38"/>
    <mergeCell ref="QUO38:QUQ38"/>
    <mergeCell ref="QUR38:QUT38"/>
    <mergeCell ref="QTQ38:QTS38"/>
    <mergeCell ref="QTT38:QTV38"/>
    <mergeCell ref="QTW38:QTY38"/>
    <mergeCell ref="QTZ38:QUB38"/>
    <mergeCell ref="QUC38:QUE38"/>
    <mergeCell ref="QTB38:QTD38"/>
    <mergeCell ref="QTE38:QTG38"/>
    <mergeCell ref="QTH38:QTJ38"/>
    <mergeCell ref="QTK38:QTM38"/>
    <mergeCell ref="QTN38:QTP38"/>
    <mergeCell ref="QSM38:QSO38"/>
    <mergeCell ref="QSP38:QSR38"/>
    <mergeCell ref="QSS38:QSU38"/>
    <mergeCell ref="QSV38:QSX38"/>
    <mergeCell ref="QSY38:QTA38"/>
    <mergeCell ref="QRX38:QRZ38"/>
    <mergeCell ref="QSA38:QSC38"/>
    <mergeCell ref="QSD38:QSF38"/>
    <mergeCell ref="QSG38:QSI38"/>
    <mergeCell ref="QSJ38:QSL38"/>
    <mergeCell ref="QRI38:QRK38"/>
    <mergeCell ref="QRL38:QRN38"/>
    <mergeCell ref="QRO38:QRQ38"/>
    <mergeCell ref="QRR38:QRT38"/>
    <mergeCell ref="QRU38:QRW38"/>
    <mergeCell ref="QQT38:QQV38"/>
    <mergeCell ref="QQW38:QQY38"/>
    <mergeCell ref="QQZ38:QRB38"/>
    <mergeCell ref="QRC38:QRE38"/>
    <mergeCell ref="QRF38:QRH38"/>
    <mergeCell ref="QQE38:QQG38"/>
    <mergeCell ref="QQH38:QQJ38"/>
    <mergeCell ref="QQK38:QQM38"/>
    <mergeCell ref="QQN38:QQP38"/>
    <mergeCell ref="QQQ38:QQS38"/>
    <mergeCell ref="QPP38:QPR38"/>
    <mergeCell ref="QPS38:QPU38"/>
    <mergeCell ref="QPV38:QPX38"/>
    <mergeCell ref="QPY38:QQA38"/>
    <mergeCell ref="QQB38:QQD38"/>
    <mergeCell ref="QPA38:QPC38"/>
    <mergeCell ref="QPD38:QPF38"/>
    <mergeCell ref="QPG38:QPI38"/>
    <mergeCell ref="QPJ38:QPL38"/>
    <mergeCell ref="QPM38:QPO38"/>
    <mergeCell ref="QOL38:QON38"/>
    <mergeCell ref="QOO38:QOQ38"/>
    <mergeCell ref="QOR38:QOT38"/>
    <mergeCell ref="QOU38:QOW38"/>
    <mergeCell ref="QOX38:QOZ38"/>
    <mergeCell ref="QNW38:QNY38"/>
    <mergeCell ref="QNZ38:QOB38"/>
    <mergeCell ref="QOC38:QOE38"/>
    <mergeCell ref="QOF38:QOH38"/>
    <mergeCell ref="QOI38:QOK38"/>
    <mergeCell ref="QNH38:QNJ38"/>
    <mergeCell ref="QNK38:QNM38"/>
    <mergeCell ref="QNN38:QNP38"/>
    <mergeCell ref="QNQ38:QNS38"/>
    <mergeCell ref="QNT38:QNV38"/>
    <mergeCell ref="QMS38:QMU38"/>
    <mergeCell ref="QMV38:QMX38"/>
    <mergeCell ref="QMY38:QNA38"/>
    <mergeCell ref="QNB38:QND38"/>
    <mergeCell ref="QNE38:QNG38"/>
    <mergeCell ref="QMD38:QMF38"/>
    <mergeCell ref="QMG38:QMI38"/>
    <mergeCell ref="QMJ38:QML38"/>
    <mergeCell ref="QMM38:QMO38"/>
    <mergeCell ref="QMP38:QMR38"/>
    <mergeCell ref="QLO38:QLQ38"/>
    <mergeCell ref="QLR38:QLT38"/>
    <mergeCell ref="QLU38:QLW38"/>
    <mergeCell ref="QLX38:QLZ38"/>
    <mergeCell ref="QMA38:QMC38"/>
    <mergeCell ref="QKZ38:QLB38"/>
    <mergeCell ref="QLC38:QLE38"/>
    <mergeCell ref="QLF38:QLH38"/>
    <mergeCell ref="QLI38:QLK38"/>
    <mergeCell ref="QLL38:QLN38"/>
    <mergeCell ref="QKK38:QKM38"/>
    <mergeCell ref="QKN38:QKP38"/>
    <mergeCell ref="QKQ38:QKS38"/>
    <mergeCell ref="QKT38:QKV38"/>
    <mergeCell ref="QKW38:QKY38"/>
    <mergeCell ref="QJV38:QJX38"/>
    <mergeCell ref="QJY38:QKA38"/>
    <mergeCell ref="QKB38:QKD38"/>
    <mergeCell ref="QKE38:QKG38"/>
    <mergeCell ref="QKH38:QKJ38"/>
    <mergeCell ref="QJG38:QJI38"/>
    <mergeCell ref="QJJ38:QJL38"/>
    <mergeCell ref="QJM38:QJO38"/>
    <mergeCell ref="QJP38:QJR38"/>
    <mergeCell ref="QJS38:QJU38"/>
    <mergeCell ref="QIR38:QIT38"/>
    <mergeCell ref="QIU38:QIW38"/>
    <mergeCell ref="QIX38:QIZ38"/>
    <mergeCell ref="QJA38:QJC38"/>
    <mergeCell ref="QJD38:QJF38"/>
    <mergeCell ref="QIC38:QIE38"/>
    <mergeCell ref="QIF38:QIH38"/>
    <mergeCell ref="QII38:QIK38"/>
    <mergeCell ref="QIL38:QIN38"/>
    <mergeCell ref="QIO38:QIQ38"/>
    <mergeCell ref="QHN38:QHP38"/>
    <mergeCell ref="QHQ38:QHS38"/>
    <mergeCell ref="QHT38:QHV38"/>
    <mergeCell ref="QHW38:QHY38"/>
    <mergeCell ref="QHZ38:QIB38"/>
    <mergeCell ref="QGY38:QHA38"/>
    <mergeCell ref="QHB38:QHD38"/>
    <mergeCell ref="QHE38:QHG38"/>
    <mergeCell ref="QHH38:QHJ38"/>
    <mergeCell ref="QHK38:QHM38"/>
    <mergeCell ref="QGJ38:QGL38"/>
    <mergeCell ref="QGM38:QGO38"/>
    <mergeCell ref="QGP38:QGR38"/>
    <mergeCell ref="QGS38:QGU38"/>
    <mergeCell ref="QGV38:QGX38"/>
    <mergeCell ref="QFU38:QFW38"/>
    <mergeCell ref="QFX38:QFZ38"/>
    <mergeCell ref="QGA38:QGC38"/>
    <mergeCell ref="QGD38:QGF38"/>
    <mergeCell ref="QGG38:QGI38"/>
    <mergeCell ref="QFF38:QFH38"/>
    <mergeCell ref="QFI38:QFK38"/>
    <mergeCell ref="QFL38:QFN38"/>
    <mergeCell ref="QFO38:QFQ38"/>
    <mergeCell ref="QFR38:QFT38"/>
    <mergeCell ref="QEQ38:QES38"/>
    <mergeCell ref="QET38:QEV38"/>
    <mergeCell ref="QEW38:QEY38"/>
    <mergeCell ref="QEZ38:QFB38"/>
    <mergeCell ref="QFC38:QFE38"/>
    <mergeCell ref="QEB38:QED38"/>
    <mergeCell ref="QEE38:QEG38"/>
    <mergeCell ref="QEH38:QEJ38"/>
    <mergeCell ref="QEK38:QEM38"/>
    <mergeCell ref="QEN38:QEP38"/>
    <mergeCell ref="QDM38:QDO38"/>
    <mergeCell ref="QDP38:QDR38"/>
    <mergeCell ref="QDS38:QDU38"/>
    <mergeCell ref="QDV38:QDX38"/>
    <mergeCell ref="QDY38:QEA38"/>
    <mergeCell ref="QCX38:QCZ38"/>
    <mergeCell ref="QDA38:QDC38"/>
    <mergeCell ref="QDD38:QDF38"/>
    <mergeCell ref="QDG38:QDI38"/>
    <mergeCell ref="QDJ38:QDL38"/>
    <mergeCell ref="QCI38:QCK38"/>
    <mergeCell ref="QCL38:QCN38"/>
    <mergeCell ref="QCO38:QCQ38"/>
    <mergeCell ref="QCR38:QCT38"/>
    <mergeCell ref="QCU38:QCW38"/>
    <mergeCell ref="QBT38:QBV38"/>
    <mergeCell ref="QBW38:QBY38"/>
    <mergeCell ref="QBZ38:QCB38"/>
    <mergeCell ref="QCC38:QCE38"/>
    <mergeCell ref="QCF38:QCH38"/>
    <mergeCell ref="QBE38:QBG38"/>
    <mergeCell ref="QBH38:QBJ38"/>
    <mergeCell ref="QBK38:QBM38"/>
    <mergeCell ref="QBN38:QBP38"/>
    <mergeCell ref="QBQ38:QBS38"/>
    <mergeCell ref="QAP38:QAR38"/>
    <mergeCell ref="QAS38:QAU38"/>
    <mergeCell ref="QAV38:QAX38"/>
    <mergeCell ref="QAY38:QBA38"/>
    <mergeCell ref="QBB38:QBD38"/>
    <mergeCell ref="QAA38:QAC38"/>
    <mergeCell ref="QAD38:QAF38"/>
    <mergeCell ref="QAG38:QAI38"/>
    <mergeCell ref="QAJ38:QAL38"/>
    <mergeCell ref="QAM38:QAO38"/>
    <mergeCell ref="PZL38:PZN38"/>
    <mergeCell ref="PZO38:PZQ38"/>
    <mergeCell ref="PZR38:PZT38"/>
    <mergeCell ref="PZU38:PZW38"/>
    <mergeCell ref="PZX38:PZZ38"/>
    <mergeCell ref="PYW38:PYY38"/>
    <mergeCell ref="PYZ38:PZB38"/>
    <mergeCell ref="PZC38:PZE38"/>
    <mergeCell ref="PZF38:PZH38"/>
    <mergeCell ref="PZI38:PZK38"/>
    <mergeCell ref="PYH38:PYJ38"/>
    <mergeCell ref="PYK38:PYM38"/>
    <mergeCell ref="PYN38:PYP38"/>
    <mergeCell ref="PYQ38:PYS38"/>
    <mergeCell ref="PYT38:PYV38"/>
    <mergeCell ref="PXS38:PXU38"/>
    <mergeCell ref="PXV38:PXX38"/>
    <mergeCell ref="PXY38:PYA38"/>
    <mergeCell ref="PYB38:PYD38"/>
    <mergeCell ref="PYE38:PYG38"/>
    <mergeCell ref="PXD38:PXF38"/>
    <mergeCell ref="PXG38:PXI38"/>
    <mergeCell ref="PXJ38:PXL38"/>
    <mergeCell ref="PXM38:PXO38"/>
    <mergeCell ref="PXP38:PXR38"/>
    <mergeCell ref="PWO38:PWQ38"/>
    <mergeCell ref="PWR38:PWT38"/>
    <mergeCell ref="PWU38:PWW38"/>
    <mergeCell ref="PWX38:PWZ38"/>
    <mergeCell ref="PXA38:PXC38"/>
    <mergeCell ref="PVZ38:PWB38"/>
    <mergeCell ref="PWC38:PWE38"/>
    <mergeCell ref="PWF38:PWH38"/>
    <mergeCell ref="PWI38:PWK38"/>
    <mergeCell ref="PWL38:PWN38"/>
    <mergeCell ref="PVK38:PVM38"/>
    <mergeCell ref="PVN38:PVP38"/>
    <mergeCell ref="PVQ38:PVS38"/>
    <mergeCell ref="PVT38:PVV38"/>
    <mergeCell ref="PVW38:PVY38"/>
    <mergeCell ref="PUV38:PUX38"/>
    <mergeCell ref="PUY38:PVA38"/>
    <mergeCell ref="PVB38:PVD38"/>
    <mergeCell ref="PVE38:PVG38"/>
    <mergeCell ref="PVH38:PVJ38"/>
    <mergeCell ref="PUG38:PUI38"/>
    <mergeCell ref="PUJ38:PUL38"/>
    <mergeCell ref="PUM38:PUO38"/>
    <mergeCell ref="PUP38:PUR38"/>
    <mergeCell ref="PUS38:PUU38"/>
    <mergeCell ref="PTR38:PTT38"/>
    <mergeCell ref="PTU38:PTW38"/>
    <mergeCell ref="PTX38:PTZ38"/>
    <mergeCell ref="PUA38:PUC38"/>
    <mergeCell ref="PUD38:PUF38"/>
    <mergeCell ref="PTC38:PTE38"/>
    <mergeCell ref="PTF38:PTH38"/>
    <mergeCell ref="PTI38:PTK38"/>
    <mergeCell ref="PTL38:PTN38"/>
    <mergeCell ref="PTO38:PTQ38"/>
    <mergeCell ref="PSN38:PSP38"/>
    <mergeCell ref="PSQ38:PSS38"/>
    <mergeCell ref="PST38:PSV38"/>
    <mergeCell ref="PSW38:PSY38"/>
    <mergeCell ref="PSZ38:PTB38"/>
    <mergeCell ref="PRY38:PSA38"/>
    <mergeCell ref="PSB38:PSD38"/>
    <mergeCell ref="PSE38:PSG38"/>
    <mergeCell ref="PSH38:PSJ38"/>
    <mergeCell ref="PSK38:PSM38"/>
    <mergeCell ref="PRJ38:PRL38"/>
    <mergeCell ref="PRM38:PRO38"/>
    <mergeCell ref="PRP38:PRR38"/>
    <mergeCell ref="PRS38:PRU38"/>
    <mergeCell ref="PRV38:PRX38"/>
    <mergeCell ref="PQU38:PQW38"/>
    <mergeCell ref="PQX38:PQZ38"/>
    <mergeCell ref="PRA38:PRC38"/>
    <mergeCell ref="PRD38:PRF38"/>
    <mergeCell ref="PRG38:PRI38"/>
    <mergeCell ref="PQF38:PQH38"/>
    <mergeCell ref="PQI38:PQK38"/>
    <mergeCell ref="PQL38:PQN38"/>
    <mergeCell ref="PQO38:PQQ38"/>
    <mergeCell ref="PQR38:PQT38"/>
    <mergeCell ref="PPQ38:PPS38"/>
    <mergeCell ref="PPT38:PPV38"/>
    <mergeCell ref="PPW38:PPY38"/>
    <mergeCell ref="PPZ38:PQB38"/>
    <mergeCell ref="PQC38:PQE38"/>
    <mergeCell ref="PPB38:PPD38"/>
    <mergeCell ref="PPE38:PPG38"/>
    <mergeCell ref="PPH38:PPJ38"/>
    <mergeCell ref="PPK38:PPM38"/>
    <mergeCell ref="PPN38:PPP38"/>
    <mergeCell ref="POM38:POO38"/>
    <mergeCell ref="POP38:POR38"/>
    <mergeCell ref="POS38:POU38"/>
    <mergeCell ref="POV38:POX38"/>
    <mergeCell ref="POY38:PPA38"/>
    <mergeCell ref="PNX38:PNZ38"/>
    <mergeCell ref="POA38:POC38"/>
    <mergeCell ref="POD38:POF38"/>
    <mergeCell ref="POG38:POI38"/>
    <mergeCell ref="POJ38:POL38"/>
    <mergeCell ref="PNI38:PNK38"/>
    <mergeCell ref="PNL38:PNN38"/>
    <mergeCell ref="PNO38:PNQ38"/>
    <mergeCell ref="PNR38:PNT38"/>
    <mergeCell ref="PNU38:PNW38"/>
    <mergeCell ref="PMT38:PMV38"/>
    <mergeCell ref="PMW38:PMY38"/>
    <mergeCell ref="PMZ38:PNB38"/>
    <mergeCell ref="PNC38:PNE38"/>
    <mergeCell ref="PNF38:PNH38"/>
    <mergeCell ref="PME38:PMG38"/>
    <mergeCell ref="PMH38:PMJ38"/>
    <mergeCell ref="PMK38:PMM38"/>
    <mergeCell ref="PMN38:PMP38"/>
    <mergeCell ref="PMQ38:PMS38"/>
    <mergeCell ref="PLP38:PLR38"/>
    <mergeCell ref="PLS38:PLU38"/>
    <mergeCell ref="PLV38:PLX38"/>
    <mergeCell ref="PLY38:PMA38"/>
    <mergeCell ref="PMB38:PMD38"/>
    <mergeCell ref="PLA38:PLC38"/>
    <mergeCell ref="PLD38:PLF38"/>
    <mergeCell ref="PLG38:PLI38"/>
    <mergeCell ref="PLJ38:PLL38"/>
    <mergeCell ref="PLM38:PLO38"/>
    <mergeCell ref="PKL38:PKN38"/>
    <mergeCell ref="PKO38:PKQ38"/>
    <mergeCell ref="PKR38:PKT38"/>
    <mergeCell ref="PKU38:PKW38"/>
    <mergeCell ref="PKX38:PKZ38"/>
    <mergeCell ref="PJW38:PJY38"/>
    <mergeCell ref="PJZ38:PKB38"/>
    <mergeCell ref="PKC38:PKE38"/>
    <mergeCell ref="PKF38:PKH38"/>
    <mergeCell ref="PKI38:PKK38"/>
    <mergeCell ref="PJH38:PJJ38"/>
    <mergeCell ref="PJK38:PJM38"/>
    <mergeCell ref="PJN38:PJP38"/>
    <mergeCell ref="PJQ38:PJS38"/>
    <mergeCell ref="PJT38:PJV38"/>
    <mergeCell ref="PIS38:PIU38"/>
    <mergeCell ref="PIV38:PIX38"/>
    <mergeCell ref="PIY38:PJA38"/>
    <mergeCell ref="PJB38:PJD38"/>
    <mergeCell ref="PJE38:PJG38"/>
    <mergeCell ref="PID38:PIF38"/>
    <mergeCell ref="PIG38:PII38"/>
    <mergeCell ref="PIJ38:PIL38"/>
    <mergeCell ref="PIM38:PIO38"/>
    <mergeCell ref="PIP38:PIR38"/>
    <mergeCell ref="PHO38:PHQ38"/>
    <mergeCell ref="PHR38:PHT38"/>
    <mergeCell ref="PHU38:PHW38"/>
    <mergeCell ref="PHX38:PHZ38"/>
    <mergeCell ref="PIA38:PIC38"/>
    <mergeCell ref="PGZ38:PHB38"/>
    <mergeCell ref="PHC38:PHE38"/>
    <mergeCell ref="PHF38:PHH38"/>
    <mergeCell ref="PHI38:PHK38"/>
    <mergeCell ref="PHL38:PHN38"/>
    <mergeCell ref="PGK38:PGM38"/>
    <mergeCell ref="PGN38:PGP38"/>
    <mergeCell ref="PGQ38:PGS38"/>
    <mergeCell ref="PGT38:PGV38"/>
    <mergeCell ref="PGW38:PGY38"/>
    <mergeCell ref="PFV38:PFX38"/>
    <mergeCell ref="PFY38:PGA38"/>
    <mergeCell ref="PGB38:PGD38"/>
    <mergeCell ref="PGE38:PGG38"/>
    <mergeCell ref="PGH38:PGJ38"/>
    <mergeCell ref="PFG38:PFI38"/>
    <mergeCell ref="PFJ38:PFL38"/>
    <mergeCell ref="PFM38:PFO38"/>
    <mergeCell ref="PFP38:PFR38"/>
    <mergeCell ref="PFS38:PFU38"/>
    <mergeCell ref="PER38:PET38"/>
    <mergeCell ref="PEU38:PEW38"/>
    <mergeCell ref="PEX38:PEZ38"/>
    <mergeCell ref="PFA38:PFC38"/>
    <mergeCell ref="PFD38:PFF38"/>
    <mergeCell ref="PEC38:PEE38"/>
    <mergeCell ref="PEF38:PEH38"/>
    <mergeCell ref="PEI38:PEK38"/>
    <mergeCell ref="PEL38:PEN38"/>
    <mergeCell ref="PEO38:PEQ38"/>
    <mergeCell ref="PDN38:PDP38"/>
    <mergeCell ref="PDQ38:PDS38"/>
    <mergeCell ref="PDT38:PDV38"/>
    <mergeCell ref="PDW38:PDY38"/>
    <mergeCell ref="PDZ38:PEB38"/>
    <mergeCell ref="PCY38:PDA38"/>
    <mergeCell ref="PDB38:PDD38"/>
    <mergeCell ref="PDE38:PDG38"/>
    <mergeCell ref="PDH38:PDJ38"/>
    <mergeCell ref="PDK38:PDM38"/>
    <mergeCell ref="PCJ38:PCL38"/>
    <mergeCell ref="PCM38:PCO38"/>
    <mergeCell ref="PCP38:PCR38"/>
    <mergeCell ref="PCS38:PCU38"/>
    <mergeCell ref="PCV38:PCX38"/>
    <mergeCell ref="PBU38:PBW38"/>
    <mergeCell ref="PBX38:PBZ38"/>
    <mergeCell ref="PCA38:PCC38"/>
    <mergeCell ref="PCD38:PCF38"/>
    <mergeCell ref="PCG38:PCI38"/>
    <mergeCell ref="PBF38:PBH38"/>
    <mergeCell ref="PBI38:PBK38"/>
    <mergeCell ref="PBL38:PBN38"/>
    <mergeCell ref="PBO38:PBQ38"/>
    <mergeCell ref="PBR38:PBT38"/>
    <mergeCell ref="PAQ38:PAS38"/>
    <mergeCell ref="PAT38:PAV38"/>
    <mergeCell ref="PAW38:PAY38"/>
    <mergeCell ref="PAZ38:PBB38"/>
    <mergeCell ref="PBC38:PBE38"/>
    <mergeCell ref="PAB38:PAD38"/>
    <mergeCell ref="PAE38:PAG38"/>
    <mergeCell ref="PAH38:PAJ38"/>
    <mergeCell ref="PAK38:PAM38"/>
    <mergeCell ref="PAN38:PAP38"/>
    <mergeCell ref="OZM38:OZO38"/>
    <mergeCell ref="OZP38:OZR38"/>
    <mergeCell ref="OZS38:OZU38"/>
    <mergeCell ref="OZV38:OZX38"/>
    <mergeCell ref="OZY38:PAA38"/>
    <mergeCell ref="OYX38:OYZ38"/>
    <mergeCell ref="OZA38:OZC38"/>
    <mergeCell ref="OZD38:OZF38"/>
    <mergeCell ref="OZG38:OZI38"/>
    <mergeCell ref="OZJ38:OZL38"/>
    <mergeCell ref="OYI38:OYK38"/>
    <mergeCell ref="OYL38:OYN38"/>
    <mergeCell ref="OYO38:OYQ38"/>
    <mergeCell ref="OYR38:OYT38"/>
    <mergeCell ref="OYU38:OYW38"/>
    <mergeCell ref="OXT38:OXV38"/>
    <mergeCell ref="OXW38:OXY38"/>
    <mergeCell ref="OXZ38:OYB38"/>
    <mergeCell ref="OYC38:OYE38"/>
    <mergeCell ref="OYF38:OYH38"/>
    <mergeCell ref="OXE38:OXG38"/>
    <mergeCell ref="OXH38:OXJ38"/>
    <mergeCell ref="OXK38:OXM38"/>
    <mergeCell ref="OXN38:OXP38"/>
    <mergeCell ref="OXQ38:OXS38"/>
    <mergeCell ref="OWP38:OWR38"/>
    <mergeCell ref="OWS38:OWU38"/>
    <mergeCell ref="OWV38:OWX38"/>
    <mergeCell ref="OWY38:OXA38"/>
    <mergeCell ref="OXB38:OXD38"/>
    <mergeCell ref="OWA38:OWC38"/>
    <mergeCell ref="OWD38:OWF38"/>
    <mergeCell ref="OWG38:OWI38"/>
    <mergeCell ref="OWJ38:OWL38"/>
    <mergeCell ref="OWM38:OWO38"/>
    <mergeCell ref="OVL38:OVN38"/>
    <mergeCell ref="OVO38:OVQ38"/>
    <mergeCell ref="OVR38:OVT38"/>
    <mergeCell ref="OVU38:OVW38"/>
    <mergeCell ref="OVX38:OVZ38"/>
    <mergeCell ref="OUW38:OUY38"/>
    <mergeCell ref="OUZ38:OVB38"/>
    <mergeCell ref="OVC38:OVE38"/>
    <mergeCell ref="OVF38:OVH38"/>
    <mergeCell ref="OVI38:OVK38"/>
    <mergeCell ref="OUH38:OUJ38"/>
    <mergeCell ref="OUK38:OUM38"/>
    <mergeCell ref="OUN38:OUP38"/>
    <mergeCell ref="OUQ38:OUS38"/>
    <mergeCell ref="OUT38:OUV38"/>
    <mergeCell ref="OTS38:OTU38"/>
    <mergeCell ref="OTV38:OTX38"/>
    <mergeCell ref="OTY38:OUA38"/>
    <mergeCell ref="OUB38:OUD38"/>
    <mergeCell ref="OUE38:OUG38"/>
    <mergeCell ref="OTD38:OTF38"/>
    <mergeCell ref="OTG38:OTI38"/>
    <mergeCell ref="OTJ38:OTL38"/>
    <mergeCell ref="OTM38:OTO38"/>
    <mergeCell ref="OTP38:OTR38"/>
    <mergeCell ref="OSO38:OSQ38"/>
    <mergeCell ref="OSR38:OST38"/>
    <mergeCell ref="OSU38:OSW38"/>
    <mergeCell ref="OSX38:OSZ38"/>
    <mergeCell ref="OTA38:OTC38"/>
    <mergeCell ref="ORZ38:OSB38"/>
    <mergeCell ref="OSC38:OSE38"/>
    <mergeCell ref="OSF38:OSH38"/>
    <mergeCell ref="OSI38:OSK38"/>
    <mergeCell ref="OSL38:OSN38"/>
    <mergeCell ref="ORK38:ORM38"/>
    <mergeCell ref="ORN38:ORP38"/>
    <mergeCell ref="ORQ38:ORS38"/>
    <mergeCell ref="ORT38:ORV38"/>
    <mergeCell ref="ORW38:ORY38"/>
    <mergeCell ref="OQV38:OQX38"/>
    <mergeCell ref="OQY38:ORA38"/>
    <mergeCell ref="ORB38:ORD38"/>
    <mergeCell ref="ORE38:ORG38"/>
    <mergeCell ref="ORH38:ORJ38"/>
    <mergeCell ref="OQG38:OQI38"/>
    <mergeCell ref="OQJ38:OQL38"/>
    <mergeCell ref="OQM38:OQO38"/>
    <mergeCell ref="OQP38:OQR38"/>
    <mergeCell ref="OQS38:OQU38"/>
    <mergeCell ref="OPR38:OPT38"/>
    <mergeCell ref="OPU38:OPW38"/>
    <mergeCell ref="OPX38:OPZ38"/>
    <mergeCell ref="OQA38:OQC38"/>
    <mergeCell ref="OQD38:OQF38"/>
    <mergeCell ref="OPC38:OPE38"/>
    <mergeCell ref="OPF38:OPH38"/>
    <mergeCell ref="OPI38:OPK38"/>
    <mergeCell ref="OPL38:OPN38"/>
    <mergeCell ref="OPO38:OPQ38"/>
    <mergeCell ref="OON38:OOP38"/>
    <mergeCell ref="OOQ38:OOS38"/>
    <mergeCell ref="OOT38:OOV38"/>
    <mergeCell ref="OOW38:OOY38"/>
    <mergeCell ref="OOZ38:OPB38"/>
    <mergeCell ref="ONY38:OOA38"/>
    <mergeCell ref="OOB38:OOD38"/>
    <mergeCell ref="OOE38:OOG38"/>
    <mergeCell ref="OOH38:OOJ38"/>
    <mergeCell ref="OOK38:OOM38"/>
    <mergeCell ref="ONJ38:ONL38"/>
    <mergeCell ref="ONM38:ONO38"/>
    <mergeCell ref="ONP38:ONR38"/>
    <mergeCell ref="ONS38:ONU38"/>
    <mergeCell ref="ONV38:ONX38"/>
    <mergeCell ref="OMU38:OMW38"/>
    <mergeCell ref="OMX38:OMZ38"/>
    <mergeCell ref="ONA38:ONC38"/>
    <mergeCell ref="OND38:ONF38"/>
    <mergeCell ref="ONG38:ONI38"/>
    <mergeCell ref="OMF38:OMH38"/>
    <mergeCell ref="OMI38:OMK38"/>
    <mergeCell ref="OML38:OMN38"/>
    <mergeCell ref="OMO38:OMQ38"/>
    <mergeCell ref="OMR38:OMT38"/>
    <mergeCell ref="OLQ38:OLS38"/>
    <mergeCell ref="OLT38:OLV38"/>
    <mergeCell ref="OLW38:OLY38"/>
    <mergeCell ref="OLZ38:OMB38"/>
    <mergeCell ref="OMC38:OME38"/>
    <mergeCell ref="OLB38:OLD38"/>
    <mergeCell ref="OLE38:OLG38"/>
    <mergeCell ref="OLH38:OLJ38"/>
    <mergeCell ref="OLK38:OLM38"/>
    <mergeCell ref="OLN38:OLP38"/>
    <mergeCell ref="OKM38:OKO38"/>
    <mergeCell ref="OKP38:OKR38"/>
    <mergeCell ref="OKS38:OKU38"/>
    <mergeCell ref="OKV38:OKX38"/>
    <mergeCell ref="OKY38:OLA38"/>
    <mergeCell ref="OJX38:OJZ38"/>
    <mergeCell ref="OKA38:OKC38"/>
    <mergeCell ref="OKD38:OKF38"/>
    <mergeCell ref="OKG38:OKI38"/>
    <mergeCell ref="OKJ38:OKL38"/>
    <mergeCell ref="OJI38:OJK38"/>
    <mergeCell ref="OJL38:OJN38"/>
    <mergeCell ref="OJO38:OJQ38"/>
    <mergeCell ref="OJR38:OJT38"/>
    <mergeCell ref="OJU38:OJW38"/>
    <mergeCell ref="OIT38:OIV38"/>
    <mergeCell ref="OIW38:OIY38"/>
    <mergeCell ref="OIZ38:OJB38"/>
    <mergeCell ref="OJC38:OJE38"/>
    <mergeCell ref="OJF38:OJH38"/>
    <mergeCell ref="OIE38:OIG38"/>
    <mergeCell ref="OIH38:OIJ38"/>
    <mergeCell ref="OIK38:OIM38"/>
    <mergeCell ref="OIN38:OIP38"/>
    <mergeCell ref="OIQ38:OIS38"/>
    <mergeCell ref="OHP38:OHR38"/>
    <mergeCell ref="OHS38:OHU38"/>
    <mergeCell ref="OHV38:OHX38"/>
    <mergeCell ref="OHY38:OIA38"/>
    <mergeCell ref="OIB38:OID38"/>
    <mergeCell ref="OHA38:OHC38"/>
    <mergeCell ref="OHD38:OHF38"/>
    <mergeCell ref="OHG38:OHI38"/>
    <mergeCell ref="OHJ38:OHL38"/>
    <mergeCell ref="OHM38:OHO38"/>
    <mergeCell ref="OGL38:OGN38"/>
    <mergeCell ref="OGO38:OGQ38"/>
    <mergeCell ref="OGR38:OGT38"/>
    <mergeCell ref="OGU38:OGW38"/>
    <mergeCell ref="OGX38:OGZ38"/>
    <mergeCell ref="OFW38:OFY38"/>
    <mergeCell ref="OFZ38:OGB38"/>
    <mergeCell ref="OGC38:OGE38"/>
    <mergeCell ref="OGF38:OGH38"/>
    <mergeCell ref="OGI38:OGK38"/>
    <mergeCell ref="OFH38:OFJ38"/>
    <mergeCell ref="OFK38:OFM38"/>
    <mergeCell ref="OFN38:OFP38"/>
    <mergeCell ref="OFQ38:OFS38"/>
    <mergeCell ref="OFT38:OFV38"/>
    <mergeCell ref="OES38:OEU38"/>
    <mergeCell ref="OEV38:OEX38"/>
    <mergeCell ref="OEY38:OFA38"/>
    <mergeCell ref="OFB38:OFD38"/>
    <mergeCell ref="OFE38:OFG38"/>
    <mergeCell ref="OED38:OEF38"/>
    <mergeCell ref="OEG38:OEI38"/>
    <mergeCell ref="OEJ38:OEL38"/>
    <mergeCell ref="OEM38:OEO38"/>
    <mergeCell ref="OEP38:OER38"/>
    <mergeCell ref="ODO38:ODQ38"/>
    <mergeCell ref="ODR38:ODT38"/>
    <mergeCell ref="ODU38:ODW38"/>
    <mergeCell ref="ODX38:ODZ38"/>
    <mergeCell ref="OEA38:OEC38"/>
    <mergeCell ref="OCZ38:ODB38"/>
    <mergeCell ref="ODC38:ODE38"/>
    <mergeCell ref="ODF38:ODH38"/>
    <mergeCell ref="ODI38:ODK38"/>
    <mergeCell ref="ODL38:ODN38"/>
    <mergeCell ref="OCK38:OCM38"/>
    <mergeCell ref="OCN38:OCP38"/>
    <mergeCell ref="OCQ38:OCS38"/>
    <mergeCell ref="OCT38:OCV38"/>
    <mergeCell ref="OCW38:OCY38"/>
    <mergeCell ref="OBV38:OBX38"/>
    <mergeCell ref="OBY38:OCA38"/>
    <mergeCell ref="OCB38:OCD38"/>
    <mergeCell ref="OCE38:OCG38"/>
    <mergeCell ref="OCH38:OCJ38"/>
    <mergeCell ref="OBG38:OBI38"/>
    <mergeCell ref="OBJ38:OBL38"/>
    <mergeCell ref="OBM38:OBO38"/>
    <mergeCell ref="OBP38:OBR38"/>
    <mergeCell ref="OBS38:OBU38"/>
    <mergeCell ref="OAR38:OAT38"/>
    <mergeCell ref="OAU38:OAW38"/>
    <mergeCell ref="OAX38:OAZ38"/>
    <mergeCell ref="OBA38:OBC38"/>
    <mergeCell ref="OBD38:OBF38"/>
    <mergeCell ref="OAC38:OAE38"/>
    <mergeCell ref="OAF38:OAH38"/>
    <mergeCell ref="OAI38:OAK38"/>
    <mergeCell ref="OAL38:OAN38"/>
    <mergeCell ref="OAO38:OAQ38"/>
    <mergeCell ref="NZN38:NZP38"/>
    <mergeCell ref="NZQ38:NZS38"/>
    <mergeCell ref="NZT38:NZV38"/>
    <mergeCell ref="NZW38:NZY38"/>
    <mergeCell ref="NZZ38:OAB38"/>
    <mergeCell ref="NYY38:NZA38"/>
    <mergeCell ref="NZB38:NZD38"/>
    <mergeCell ref="NZE38:NZG38"/>
    <mergeCell ref="NZH38:NZJ38"/>
    <mergeCell ref="NZK38:NZM38"/>
    <mergeCell ref="NYJ38:NYL38"/>
    <mergeCell ref="NYM38:NYO38"/>
    <mergeCell ref="NYP38:NYR38"/>
    <mergeCell ref="NYS38:NYU38"/>
    <mergeCell ref="NYV38:NYX38"/>
    <mergeCell ref="NXU38:NXW38"/>
    <mergeCell ref="NXX38:NXZ38"/>
    <mergeCell ref="NYA38:NYC38"/>
    <mergeCell ref="NYD38:NYF38"/>
    <mergeCell ref="NYG38:NYI38"/>
    <mergeCell ref="NXF38:NXH38"/>
    <mergeCell ref="NXI38:NXK38"/>
    <mergeCell ref="NXL38:NXN38"/>
    <mergeCell ref="NXO38:NXQ38"/>
    <mergeCell ref="NXR38:NXT38"/>
    <mergeCell ref="NWQ38:NWS38"/>
    <mergeCell ref="NWT38:NWV38"/>
    <mergeCell ref="NWW38:NWY38"/>
    <mergeCell ref="NWZ38:NXB38"/>
    <mergeCell ref="NXC38:NXE38"/>
    <mergeCell ref="NWB38:NWD38"/>
    <mergeCell ref="NWE38:NWG38"/>
    <mergeCell ref="NWH38:NWJ38"/>
    <mergeCell ref="NWK38:NWM38"/>
    <mergeCell ref="NWN38:NWP38"/>
    <mergeCell ref="NVM38:NVO38"/>
    <mergeCell ref="NVP38:NVR38"/>
    <mergeCell ref="NVS38:NVU38"/>
    <mergeCell ref="NVV38:NVX38"/>
    <mergeCell ref="NVY38:NWA38"/>
    <mergeCell ref="NUX38:NUZ38"/>
    <mergeCell ref="NVA38:NVC38"/>
    <mergeCell ref="NVD38:NVF38"/>
    <mergeCell ref="NVG38:NVI38"/>
    <mergeCell ref="NVJ38:NVL38"/>
    <mergeCell ref="NUI38:NUK38"/>
    <mergeCell ref="NUL38:NUN38"/>
    <mergeCell ref="NUO38:NUQ38"/>
    <mergeCell ref="NUR38:NUT38"/>
    <mergeCell ref="NUU38:NUW38"/>
    <mergeCell ref="NTT38:NTV38"/>
    <mergeCell ref="NTW38:NTY38"/>
    <mergeCell ref="NTZ38:NUB38"/>
    <mergeCell ref="NUC38:NUE38"/>
    <mergeCell ref="NUF38:NUH38"/>
    <mergeCell ref="NTE38:NTG38"/>
    <mergeCell ref="NTH38:NTJ38"/>
    <mergeCell ref="NTK38:NTM38"/>
    <mergeCell ref="NTN38:NTP38"/>
    <mergeCell ref="NTQ38:NTS38"/>
    <mergeCell ref="NSP38:NSR38"/>
    <mergeCell ref="NSS38:NSU38"/>
    <mergeCell ref="NSV38:NSX38"/>
    <mergeCell ref="NSY38:NTA38"/>
    <mergeCell ref="NTB38:NTD38"/>
    <mergeCell ref="NSA38:NSC38"/>
    <mergeCell ref="NSD38:NSF38"/>
    <mergeCell ref="NSG38:NSI38"/>
    <mergeCell ref="NSJ38:NSL38"/>
    <mergeCell ref="NSM38:NSO38"/>
    <mergeCell ref="NRL38:NRN38"/>
    <mergeCell ref="NRO38:NRQ38"/>
    <mergeCell ref="NRR38:NRT38"/>
    <mergeCell ref="NRU38:NRW38"/>
    <mergeCell ref="NRX38:NRZ38"/>
    <mergeCell ref="NQW38:NQY38"/>
    <mergeCell ref="NQZ38:NRB38"/>
    <mergeCell ref="NRC38:NRE38"/>
    <mergeCell ref="NRF38:NRH38"/>
    <mergeCell ref="NRI38:NRK38"/>
    <mergeCell ref="NQH38:NQJ38"/>
    <mergeCell ref="NQK38:NQM38"/>
    <mergeCell ref="NQN38:NQP38"/>
    <mergeCell ref="NQQ38:NQS38"/>
    <mergeCell ref="NQT38:NQV38"/>
    <mergeCell ref="NPS38:NPU38"/>
    <mergeCell ref="NPV38:NPX38"/>
    <mergeCell ref="NPY38:NQA38"/>
    <mergeCell ref="NQB38:NQD38"/>
    <mergeCell ref="NQE38:NQG38"/>
    <mergeCell ref="NPD38:NPF38"/>
    <mergeCell ref="NPG38:NPI38"/>
    <mergeCell ref="NPJ38:NPL38"/>
    <mergeCell ref="NPM38:NPO38"/>
    <mergeCell ref="NPP38:NPR38"/>
    <mergeCell ref="NOO38:NOQ38"/>
    <mergeCell ref="NOR38:NOT38"/>
    <mergeCell ref="NOU38:NOW38"/>
    <mergeCell ref="NOX38:NOZ38"/>
    <mergeCell ref="NPA38:NPC38"/>
    <mergeCell ref="NNZ38:NOB38"/>
    <mergeCell ref="NOC38:NOE38"/>
    <mergeCell ref="NOF38:NOH38"/>
    <mergeCell ref="NOI38:NOK38"/>
    <mergeCell ref="NOL38:NON38"/>
    <mergeCell ref="NNK38:NNM38"/>
    <mergeCell ref="NNN38:NNP38"/>
    <mergeCell ref="NNQ38:NNS38"/>
    <mergeCell ref="NNT38:NNV38"/>
    <mergeCell ref="NNW38:NNY38"/>
    <mergeCell ref="NMV38:NMX38"/>
    <mergeCell ref="NMY38:NNA38"/>
    <mergeCell ref="NNB38:NND38"/>
    <mergeCell ref="NNE38:NNG38"/>
    <mergeCell ref="NNH38:NNJ38"/>
    <mergeCell ref="NMG38:NMI38"/>
    <mergeCell ref="NMJ38:NML38"/>
    <mergeCell ref="NMM38:NMO38"/>
    <mergeCell ref="NMP38:NMR38"/>
    <mergeCell ref="NMS38:NMU38"/>
    <mergeCell ref="NLR38:NLT38"/>
    <mergeCell ref="NLU38:NLW38"/>
    <mergeCell ref="NLX38:NLZ38"/>
    <mergeCell ref="NMA38:NMC38"/>
    <mergeCell ref="NMD38:NMF38"/>
    <mergeCell ref="NLC38:NLE38"/>
    <mergeCell ref="NLF38:NLH38"/>
    <mergeCell ref="NLI38:NLK38"/>
    <mergeCell ref="NLL38:NLN38"/>
    <mergeCell ref="NLO38:NLQ38"/>
    <mergeCell ref="NKN38:NKP38"/>
    <mergeCell ref="NKQ38:NKS38"/>
    <mergeCell ref="NKT38:NKV38"/>
    <mergeCell ref="NKW38:NKY38"/>
    <mergeCell ref="NKZ38:NLB38"/>
    <mergeCell ref="NJY38:NKA38"/>
    <mergeCell ref="NKB38:NKD38"/>
    <mergeCell ref="NKE38:NKG38"/>
    <mergeCell ref="NKH38:NKJ38"/>
    <mergeCell ref="NKK38:NKM38"/>
    <mergeCell ref="NJJ38:NJL38"/>
    <mergeCell ref="NJM38:NJO38"/>
    <mergeCell ref="NJP38:NJR38"/>
    <mergeCell ref="NJS38:NJU38"/>
    <mergeCell ref="NJV38:NJX38"/>
    <mergeCell ref="NIU38:NIW38"/>
    <mergeCell ref="NIX38:NIZ38"/>
    <mergeCell ref="NJA38:NJC38"/>
    <mergeCell ref="NJD38:NJF38"/>
    <mergeCell ref="NJG38:NJI38"/>
    <mergeCell ref="NIF38:NIH38"/>
    <mergeCell ref="NII38:NIK38"/>
    <mergeCell ref="NIL38:NIN38"/>
    <mergeCell ref="NIO38:NIQ38"/>
    <mergeCell ref="NIR38:NIT38"/>
    <mergeCell ref="NHQ38:NHS38"/>
    <mergeCell ref="NHT38:NHV38"/>
    <mergeCell ref="NHW38:NHY38"/>
    <mergeCell ref="NHZ38:NIB38"/>
    <mergeCell ref="NIC38:NIE38"/>
    <mergeCell ref="NHB38:NHD38"/>
    <mergeCell ref="NHE38:NHG38"/>
    <mergeCell ref="NHH38:NHJ38"/>
    <mergeCell ref="NHK38:NHM38"/>
    <mergeCell ref="NHN38:NHP38"/>
    <mergeCell ref="NGM38:NGO38"/>
    <mergeCell ref="NGP38:NGR38"/>
    <mergeCell ref="NGS38:NGU38"/>
    <mergeCell ref="NGV38:NGX38"/>
    <mergeCell ref="NGY38:NHA38"/>
    <mergeCell ref="NFX38:NFZ38"/>
    <mergeCell ref="NGA38:NGC38"/>
    <mergeCell ref="NGD38:NGF38"/>
    <mergeCell ref="NGG38:NGI38"/>
    <mergeCell ref="NGJ38:NGL38"/>
    <mergeCell ref="NFI38:NFK38"/>
    <mergeCell ref="NFL38:NFN38"/>
    <mergeCell ref="NFO38:NFQ38"/>
    <mergeCell ref="NFR38:NFT38"/>
    <mergeCell ref="NFU38:NFW38"/>
    <mergeCell ref="NET38:NEV38"/>
    <mergeCell ref="NEW38:NEY38"/>
    <mergeCell ref="NEZ38:NFB38"/>
    <mergeCell ref="NFC38:NFE38"/>
    <mergeCell ref="NFF38:NFH38"/>
    <mergeCell ref="NEE38:NEG38"/>
    <mergeCell ref="NEH38:NEJ38"/>
    <mergeCell ref="NEK38:NEM38"/>
    <mergeCell ref="NEN38:NEP38"/>
    <mergeCell ref="NEQ38:NES38"/>
    <mergeCell ref="NDP38:NDR38"/>
    <mergeCell ref="NDS38:NDU38"/>
    <mergeCell ref="NDV38:NDX38"/>
    <mergeCell ref="NDY38:NEA38"/>
    <mergeCell ref="NEB38:NED38"/>
    <mergeCell ref="NDA38:NDC38"/>
    <mergeCell ref="NDD38:NDF38"/>
    <mergeCell ref="NDG38:NDI38"/>
    <mergeCell ref="NDJ38:NDL38"/>
    <mergeCell ref="NDM38:NDO38"/>
    <mergeCell ref="NCL38:NCN38"/>
    <mergeCell ref="NCO38:NCQ38"/>
    <mergeCell ref="NCR38:NCT38"/>
    <mergeCell ref="NCU38:NCW38"/>
    <mergeCell ref="NCX38:NCZ38"/>
    <mergeCell ref="NBW38:NBY38"/>
    <mergeCell ref="NBZ38:NCB38"/>
    <mergeCell ref="NCC38:NCE38"/>
    <mergeCell ref="NCF38:NCH38"/>
    <mergeCell ref="NCI38:NCK38"/>
    <mergeCell ref="NBH38:NBJ38"/>
    <mergeCell ref="NBK38:NBM38"/>
    <mergeCell ref="NBN38:NBP38"/>
    <mergeCell ref="NBQ38:NBS38"/>
    <mergeCell ref="NBT38:NBV38"/>
    <mergeCell ref="NAS38:NAU38"/>
    <mergeCell ref="NAV38:NAX38"/>
    <mergeCell ref="NAY38:NBA38"/>
    <mergeCell ref="NBB38:NBD38"/>
    <mergeCell ref="NBE38:NBG38"/>
    <mergeCell ref="NAD38:NAF38"/>
    <mergeCell ref="NAG38:NAI38"/>
    <mergeCell ref="NAJ38:NAL38"/>
    <mergeCell ref="NAM38:NAO38"/>
    <mergeCell ref="NAP38:NAR38"/>
    <mergeCell ref="MZO38:MZQ38"/>
    <mergeCell ref="MZR38:MZT38"/>
    <mergeCell ref="MZU38:MZW38"/>
    <mergeCell ref="MZX38:MZZ38"/>
    <mergeCell ref="NAA38:NAC38"/>
    <mergeCell ref="MYZ38:MZB38"/>
    <mergeCell ref="MZC38:MZE38"/>
    <mergeCell ref="MZF38:MZH38"/>
    <mergeCell ref="MZI38:MZK38"/>
    <mergeCell ref="MZL38:MZN38"/>
    <mergeCell ref="MYK38:MYM38"/>
    <mergeCell ref="MYN38:MYP38"/>
    <mergeCell ref="MYQ38:MYS38"/>
    <mergeCell ref="MYT38:MYV38"/>
    <mergeCell ref="MYW38:MYY38"/>
    <mergeCell ref="MXV38:MXX38"/>
    <mergeCell ref="MXY38:MYA38"/>
    <mergeCell ref="MYB38:MYD38"/>
    <mergeCell ref="MYE38:MYG38"/>
    <mergeCell ref="MYH38:MYJ38"/>
    <mergeCell ref="MXG38:MXI38"/>
    <mergeCell ref="MXJ38:MXL38"/>
    <mergeCell ref="MXM38:MXO38"/>
    <mergeCell ref="MXP38:MXR38"/>
    <mergeCell ref="MXS38:MXU38"/>
    <mergeCell ref="MWR38:MWT38"/>
    <mergeCell ref="MWU38:MWW38"/>
    <mergeCell ref="MWX38:MWZ38"/>
    <mergeCell ref="MXA38:MXC38"/>
    <mergeCell ref="MXD38:MXF38"/>
    <mergeCell ref="MWC38:MWE38"/>
    <mergeCell ref="MWF38:MWH38"/>
    <mergeCell ref="MWI38:MWK38"/>
    <mergeCell ref="MWL38:MWN38"/>
    <mergeCell ref="MWO38:MWQ38"/>
    <mergeCell ref="MVN38:MVP38"/>
    <mergeCell ref="MVQ38:MVS38"/>
    <mergeCell ref="MVT38:MVV38"/>
    <mergeCell ref="MVW38:MVY38"/>
    <mergeCell ref="MVZ38:MWB38"/>
    <mergeCell ref="MUY38:MVA38"/>
    <mergeCell ref="MVB38:MVD38"/>
    <mergeCell ref="MVE38:MVG38"/>
    <mergeCell ref="MVH38:MVJ38"/>
    <mergeCell ref="MVK38:MVM38"/>
    <mergeCell ref="MUJ38:MUL38"/>
    <mergeCell ref="MUM38:MUO38"/>
    <mergeCell ref="MUP38:MUR38"/>
    <mergeCell ref="MUS38:MUU38"/>
    <mergeCell ref="MUV38:MUX38"/>
    <mergeCell ref="MTU38:MTW38"/>
    <mergeCell ref="MTX38:MTZ38"/>
    <mergeCell ref="MUA38:MUC38"/>
    <mergeCell ref="MUD38:MUF38"/>
    <mergeCell ref="MUG38:MUI38"/>
    <mergeCell ref="MTF38:MTH38"/>
    <mergeCell ref="MTI38:MTK38"/>
    <mergeCell ref="MTL38:MTN38"/>
    <mergeCell ref="MTO38:MTQ38"/>
    <mergeCell ref="MTR38:MTT38"/>
    <mergeCell ref="MSQ38:MSS38"/>
    <mergeCell ref="MST38:MSV38"/>
    <mergeCell ref="MSW38:MSY38"/>
    <mergeCell ref="MSZ38:MTB38"/>
    <mergeCell ref="MTC38:MTE38"/>
    <mergeCell ref="MSB38:MSD38"/>
    <mergeCell ref="MSE38:MSG38"/>
    <mergeCell ref="MSH38:MSJ38"/>
    <mergeCell ref="MSK38:MSM38"/>
    <mergeCell ref="MSN38:MSP38"/>
    <mergeCell ref="MRM38:MRO38"/>
    <mergeCell ref="MRP38:MRR38"/>
    <mergeCell ref="MRS38:MRU38"/>
    <mergeCell ref="MRV38:MRX38"/>
    <mergeCell ref="MRY38:MSA38"/>
    <mergeCell ref="MQX38:MQZ38"/>
    <mergeCell ref="MRA38:MRC38"/>
    <mergeCell ref="MRD38:MRF38"/>
    <mergeCell ref="MRG38:MRI38"/>
    <mergeCell ref="MRJ38:MRL38"/>
    <mergeCell ref="MQI38:MQK38"/>
    <mergeCell ref="MQL38:MQN38"/>
    <mergeCell ref="MQO38:MQQ38"/>
    <mergeCell ref="MQR38:MQT38"/>
    <mergeCell ref="MQU38:MQW38"/>
    <mergeCell ref="MPT38:MPV38"/>
    <mergeCell ref="MPW38:MPY38"/>
    <mergeCell ref="MPZ38:MQB38"/>
    <mergeCell ref="MQC38:MQE38"/>
    <mergeCell ref="MQF38:MQH38"/>
    <mergeCell ref="MPE38:MPG38"/>
    <mergeCell ref="MPH38:MPJ38"/>
    <mergeCell ref="MPK38:MPM38"/>
    <mergeCell ref="MPN38:MPP38"/>
    <mergeCell ref="MPQ38:MPS38"/>
    <mergeCell ref="MOP38:MOR38"/>
    <mergeCell ref="MOS38:MOU38"/>
    <mergeCell ref="MOV38:MOX38"/>
    <mergeCell ref="MOY38:MPA38"/>
    <mergeCell ref="MPB38:MPD38"/>
    <mergeCell ref="MOA38:MOC38"/>
    <mergeCell ref="MOD38:MOF38"/>
    <mergeCell ref="MOG38:MOI38"/>
    <mergeCell ref="MOJ38:MOL38"/>
    <mergeCell ref="MOM38:MOO38"/>
    <mergeCell ref="MNL38:MNN38"/>
    <mergeCell ref="MNO38:MNQ38"/>
    <mergeCell ref="MNR38:MNT38"/>
    <mergeCell ref="MNU38:MNW38"/>
    <mergeCell ref="MNX38:MNZ38"/>
    <mergeCell ref="MMW38:MMY38"/>
    <mergeCell ref="MMZ38:MNB38"/>
    <mergeCell ref="MNC38:MNE38"/>
    <mergeCell ref="MNF38:MNH38"/>
    <mergeCell ref="MNI38:MNK38"/>
    <mergeCell ref="MMH38:MMJ38"/>
    <mergeCell ref="MMK38:MMM38"/>
    <mergeCell ref="MMN38:MMP38"/>
    <mergeCell ref="MMQ38:MMS38"/>
    <mergeCell ref="MMT38:MMV38"/>
    <mergeCell ref="MLS38:MLU38"/>
    <mergeCell ref="MLV38:MLX38"/>
    <mergeCell ref="MLY38:MMA38"/>
    <mergeCell ref="MMB38:MMD38"/>
    <mergeCell ref="MME38:MMG38"/>
    <mergeCell ref="MLD38:MLF38"/>
    <mergeCell ref="MLG38:MLI38"/>
    <mergeCell ref="MLJ38:MLL38"/>
    <mergeCell ref="MLM38:MLO38"/>
    <mergeCell ref="MLP38:MLR38"/>
    <mergeCell ref="MKO38:MKQ38"/>
    <mergeCell ref="MKR38:MKT38"/>
    <mergeCell ref="MKU38:MKW38"/>
    <mergeCell ref="MKX38:MKZ38"/>
    <mergeCell ref="MLA38:MLC38"/>
    <mergeCell ref="MJZ38:MKB38"/>
    <mergeCell ref="MKC38:MKE38"/>
    <mergeCell ref="MKF38:MKH38"/>
    <mergeCell ref="MKI38:MKK38"/>
    <mergeCell ref="MKL38:MKN38"/>
    <mergeCell ref="MJK38:MJM38"/>
    <mergeCell ref="MJN38:MJP38"/>
    <mergeCell ref="MJQ38:MJS38"/>
    <mergeCell ref="MJT38:MJV38"/>
    <mergeCell ref="MJW38:MJY38"/>
    <mergeCell ref="MIV38:MIX38"/>
    <mergeCell ref="MIY38:MJA38"/>
    <mergeCell ref="MJB38:MJD38"/>
    <mergeCell ref="MJE38:MJG38"/>
    <mergeCell ref="MJH38:MJJ38"/>
    <mergeCell ref="MIG38:MII38"/>
    <mergeCell ref="MIJ38:MIL38"/>
    <mergeCell ref="MIM38:MIO38"/>
    <mergeCell ref="MIP38:MIR38"/>
    <mergeCell ref="MIS38:MIU38"/>
    <mergeCell ref="MHR38:MHT38"/>
    <mergeCell ref="MHU38:MHW38"/>
    <mergeCell ref="MHX38:MHZ38"/>
    <mergeCell ref="MIA38:MIC38"/>
    <mergeCell ref="MID38:MIF38"/>
    <mergeCell ref="MHC38:MHE38"/>
    <mergeCell ref="MHF38:MHH38"/>
    <mergeCell ref="MHI38:MHK38"/>
    <mergeCell ref="MHL38:MHN38"/>
    <mergeCell ref="MHO38:MHQ38"/>
    <mergeCell ref="MGN38:MGP38"/>
    <mergeCell ref="MGQ38:MGS38"/>
    <mergeCell ref="MGT38:MGV38"/>
    <mergeCell ref="MGW38:MGY38"/>
    <mergeCell ref="MGZ38:MHB38"/>
    <mergeCell ref="MFY38:MGA38"/>
    <mergeCell ref="MGB38:MGD38"/>
    <mergeCell ref="MGE38:MGG38"/>
    <mergeCell ref="MGH38:MGJ38"/>
    <mergeCell ref="MGK38:MGM38"/>
    <mergeCell ref="MFJ38:MFL38"/>
    <mergeCell ref="MFM38:MFO38"/>
    <mergeCell ref="MFP38:MFR38"/>
    <mergeCell ref="MFS38:MFU38"/>
    <mergeCell ref="MFV38:MFX38"/>
    <mergeCell ref="MEU38:MEW38"/>
    <mergeCell ref="MEX38:MEZ38"/>
    <mergeCell ref="MFA38:MFC38"/>
    <mergeCell ref="MFD38:MFF38"/>
    <mergeCell ref="MFG38:MFI38"/>
    <mergeCell ref="MEF38:MEH38"/>
    <mergeCell ref="MEI38:MEK38"/>
    <mergeCell ref="MEL38:MEN38"/>
    <mergeCell ref="MEO38:MEQ38"/>
    <mergeCell ref="MER38:MET38"/>
    <mergeCell ref="MDQ38:MDS38"/>
    <mergeCell ref="MDT38:MDV38"/>
    <mergeCell ref="MDW38:MDY38"/>
    <mergeCell ref="MDZ38:MEB38"/>
    <mergeCell ref="MEC38:MEE38"/>
    <mergeCell ref="MDB38:MDD38"/>
    <mergeCell ref="MDE38:MDG38"/>
    <mergeCell ref="MDH38:MDJ38"/>
    <mergeCell ref="MDK38:MDM38"/>
    <mergeCell ref="MDN38:MDP38"/>
    <mergeCell ref="MCM38:MCO38"/>
    <mergeCell ref="MCP38:MCR38"/>
    <mergeCell ref="MCS38:MCU38"/>
    <mergeCell ref="MCV38:MCX38"/>
    <mergeCell ref="MCY38:MDA38"/>
    <mergeCell ref="MBX38:MBZ38"/>
    <mergeCell ref="MCA38:MCC38"/>
    <mergeCell ref="MCD38:MCF38"/>
    <mergeCell ref="MCG38:MCI38"/>
    <mergeCell ref="MCJ38:MCL38"/>
    <mergeCell ref="MBI38:MBK38"/>
    <mergeCell ref="MBL38:MBN38"/>
    <mergeCell ref="MBO38:MBQ38"/>
    <mergeCell ref="MBR38:MBT38"/>
    <mergeCell ref="MBU38:MBW38"/>
    <mergeCell ref="MAT38:MAV38"/>
    <mergeCell ref="MAW38:MAY38"/>
    <mergeCell ref="MAZ38:MBB38"/>
    <mergeCell ref="MBC38:MBE38"/>
    <mergeCell ref="MBF38:MBH38"/>
    <mergeCell ref="MAE38:MAG38"/>
    <mergeCell ref="MAH38:MAJ38"/>
    <mergeCell ref="MAK38:MAM38"/>
    <mergeCell ref="MAN38:MAP38"/>
    <mergeCell ref="MAQ38:MAS38"/>
    <mergeCell ref="LZP38:LZR38"/>
    <mergeCell ref="LZS38:LZU38"/>
    <mergeCell ref="LZV38:LZX38"/>
    <mergeCell ref="LZY38:MAA38"/>
    <mergeCell ref="MAB38:MAD38"/>
    <mergeCell ref="LZA38:LZC38"/>
    <mergeCell ref="LZD38:LZF38"/>
    <mergeCell ref="LZG38:LZI38"/>
    <mergeCell ref="LZJ38:LZL38"/>
    <mergeCell ref="LZM38:LZO38"/>
    <mergeCell ref="LYL38:LYN38"/>
    <mergeCell ref="LYO38:LYQ38"/>
    <mergeCell ref="LYR38:LYT38"/>
    <mergeCell ref="LYU38:LYW38"/>
    <mergeCell ref="LYX38:LYZ38"/>
    <mergeCell ref="LXW38:LXY38"/>
    <mergeCell ref="LXZ38:LYB38"/>
    <mergeCell ref="LYC38:LYE38"/>
    <mergeCell ref="LYF38:LYH38"/>
    <mergeCell ref="LYI38:LYK38"/>
    <mergeCell ref="LXH38:LXJ38"/>
    <mergeCell ref="LXK38:LXM38"/>
    <mergeCell ref="LXN38:LXP38"/>
    <mergeCell ref="LXQ38:LXS38"/>
    <mergeCell ref="LXT38:LXV38"/>
    <mergeCell ref="LWS38:LWU38"/>
    <mergeCell ref="LWV38:LWX38"/>
    <mergeCell ref="LWY38:LXA38"/>
    <mergeCell ref="LXB38:LXD38"/>
    <mergeCell ref="LXE38:LXG38"/>
    <mergeCell ref="LWD38:LWF38"/>
    <mergeCell ref="LWG38:LWI38"/>
    <mergeCell ref="LWJ38:LWL38"/>
    <mergeCell ref="LWM38:LWO38"/>
    <mergeCell ref="LWP38:LWR38"/>
    <mergeCell ref="LVO38:LVQ38"/>
    <mergeCell ref="LVR38:LVT38"/>
    <mergeCell ref="LVU38:LVW38"/>
    <mergeCell ref="LVX38:LVZ38"/>
    <mergeCell ref="LWA38:LWC38"/>
    <mergeCell ref="LUZ38:LVB38"/>
    <mergeCell ref="LVC38:LVE38"/>
    <mergeCell ref="LVF38:LVH38"/>
    <mergeCell ref="LVI38:LVK38"/>
    <mergeCell ref="LVL38:LVN38"/>
    <mergeCell ref="LUK38:LUM38"/>
    <mergeCell ref="LUN38:LUP38"/>
    <mergeCell ref="LUQ38:LUS38"/>
    <mergeCell ref="LUT38:LUV38"/>
    <mergeCell ref="LUW38:LUY38"/>
    <mergeCell ref="LTV38:LTX38"/>
    <mergeCell ref="LTY38:LUA38"/>
    <mergeCell ref="LUB38:LUD38"/>
    <mergeCell ref="LUE38:LUG38"/>
    <mergeCell ref="LUH38:LUJ38"/>
    <mergeCell ref="LTG38:LTI38"/>
    <mergeCell ref="LTJ38:LTL38"/>
    <mergeCell ref="LTM38:LTO38"/>
    <mergeCell ref="LTP38:LTR38"/>
    <mergeCell ref="LTS38:LTU38"/>
    <mergeCell ref="LSR38:LST38"/>
    <mergeCell ref="LSU38:LSW38"/>
    <mergeCell ref="LSX38:LSZ38"/>
    <mergeCell ref="LTA38:LTC38"/>
    <mergeCell ref="LTD38:LTF38"/>
    <mergeCell ref="LSC38:LSE38"/>
    <mergeCell ref="LSF38:LSH38"/>
    <mergeCell ref="LSI38:LSK38"/>
    <mergeCell ref="LSL38:LSN38"/>
    <mergeCell ref="LSO38:LSQ38"/>
    <mergeCell ref="LRN38:LRP38"/>
    <mergeCell ref="LRQ38:LRS38"/>
    <mergeCell ref="LRT38:LRV38"/>
    <mergeCell ref="LRW38:LRY38"/>
    <mergeCell ref="LRZ38:LSB38"/>
    <mergeCell ref="LQY38:LRA38"/>
    <mergeCell ref="LRB38:LRD38"/>
    <mergeCell ref="LRE38:LRG38"/>
    <mergeCell ref="LRH38:LRJ38"/>
    <mergeCell ref="LRK38:LRM38"/>
    <mergeCell ref="LQJ38:LQL38"/>
    <mergeCell ref="LQM38:LQO38"/>
    <mergeCell ref="LQP38:LQR38"/>
    <mergeCell ref="LQS38:LQU38"/>
    <mergeCell ref="LQV38:LQX38"/>
    <mergeCell ref="LPU38:LPW38"/>
    <mergeCell ref="LPX38:LPZ38"/>
    <mergeCell ref="LQA38:LQC38"/>
    <mergeCell ref="LQD38:LQF38"/>
    <mergeCell ref="LQG38:LQI38"/>
    <mergeCell ref="LPF38:LPH38"/>
    <mergeCell ref="LPI38:LPK38"/>
    <mergeCell ref="LPL38:LPN38"/>
    <mergeCell ref="LPO38:LPQ38"/>
    <mergeCell ref="LPR38:LPT38"/>
    <mergeCell ref="LOQ38:LOS38"/>
    <mergeCell ref="LOT38:LOV38"/>
    <mergeCell ref="LOW38:LOY38"/>
    <mergeCell ref="LOZ38:LPB38"/>
    <mergeCell ref="LPC38:LPE38"/>
    <mergeCell ref="LOB38:LOD38"/>
    <mergeCell ref="LOE38:LOG38"/>
    <mergeCell ref="LOH38:LOJ38"/>
    <mergeCell ref="LOK38:LOM38"/>
    <mergeCell ref="LON38:LOP38"/>
    <mergeCell ref="LNM38:LNO38"/>
    <mergeCell ref="LNP38:LNR38"/>
    <mergeCell ref="LNS38:LNU38"/>
    <mergeCell ref="LNV38:LNX38"/>
    <mergeCell ref="LNY38:LOA38"/>
    <mergeCell ref="LMX38:LMZ38"/>
    <mergeCell ref="LNA38:LNC38"/>
    <mergeCell ref="LND38:LNF38"/>
    <mergeCell ref="LNG38:LNI38"/>
    <mergeCell ref="LNJ38:LNL38"/>
    <mergeCell ref="LMI38:LMK38"/>
    <mergeCell ref="LML38:LMN38"/>
    <mergeCell ref="LMO38:LMQ38"/>
    <mergeCell ref="LMR38:LMT38"/>
    <mergeCell ref="LMU38:LMW38"/>
    <mergeCell ref="LLT38:LLV38"/>
    <mergeCell ref="LLW38:LLY38"/>
    <mergeCell ref="LLZ38:LMB38"/>
    <mergeCell ref="LMC38:LME38"/>
    <mergeCell ref="LMF38:LMH38"/>
    <mergeCell ref="LLE38:LLG38"/>
    <mergeCell ref="LLH38:LLJ38"/>
    <mergeCell ref="LLK38:LLM38"/>
    <mergeCell ref="LLN38:LLP38"/>
    <mergeCell ref="LLQ38:LLS38"/>
    <mergeCell ref="LKP38:LKR38"/>
    <mergeCell ref="LKS38:LKU38"/>
    <mergeCell ref="LKV38:LKX38"/>
    <mergeCell ref="LKY38:LLA38"/>
    <mergeCell ref="LLB38:LLD38"/>
    <mergeCell ref="LKA38:LKC38"/>
    <mergeCell ref="LKD38:LKF38"/>
    <mergeCell ref="LKG38:LKI38"/>
    <mergeCell ref="LKJ38:LKL38"/>
    <mergeCell ref="LKM38:LKO38"/>
    <mergeCell ref="LJL38:LJN38"/>
    <mergeCell ref="LJO38:LJQ38"/>
    <mergeCell ref="LJR38:LJT38"/>
    <mergeCell ref="LJU38:LJW38"/>
    <mergeCell ref="LJX38:LJZ38"/>
    <mergeCell ref="LIW38:LIY38"/>
    <mergeCell ref="LIZ38:LJB38"/>
    <mergeCell ref="LJC38:LJE38"/>
    <mergeCell ref="LJF38:LJH38"/>
    <mergeCell ref="LJI38:LJK38"/>
    <mergeCell ref="LIH38:LIJ38"/>
    <mergeCell ref="LIK38:LIM38"/>
    <mergeCell ref="LIN38:LIP38"/>
    <mergeCell ref="LIQ38:LIS38"/>
    <mergeCell ref="LIT38:LIV38"/>
    <mergeCell ref="LHS38:LHU38"/>
    <mergeCell ref="LHV38:LHX38"/>
    <mergeCell ref="LHY38:LIA38"/>
    <mergeCell ref="LIB38:LID38"/>
    <mergeCell ref="LIE38:LIG38"/>
    <mergeCell ref="LHD38:LHF38"/>
    <mergeCell ref="LHG38:LHI38"/>
    <mergeCell ref="LHJ38:LHL38"/>
    <mergeCell ref="LHM38:LHO38"/>
    <mergeCell ref="LHP38:LHR38"/>
    <mergeCell ref="LGO38:LGQ38"/>
    <mergeCell ref="LGR38:LGT38"/>
    <mergeCell ref="LGU38:LGW38"/>
    <mergeCell ref="LGX38:LGZ38"/>
    <mergeCell ref="LHA38:LHC38"/>
    <mergeCell ref="LFZ38:LGB38"/>
    <mergeCell ref="LGC38:LGE38"/>
    <mergeCell ref="LGF38:LGH38"/>
    <mergeCell ref="LGI38:LGK38"/>
    <mergeCell ref="LGL38:LGN38"/>
    <mergeCell ref="LFK38:LFM38"/>
    <mergeCell ref="LFN38:LFP38"/>
    <mergeCell ref="LFQ38:LFS38"/>
    <mergeCell ref="LFT38:LFV38"/>
    <mergeCell ref="LFW38:LFY38"/>
    <mergeCell ref="LEV38:LEX38"/>
    <mergeCell ref="LEY38:LFA38"/>
    <mergeCell ref="LFB38:LFD38"/>
    <mergeCell ref="LFE38:LFG38"/>
    <mergeCell ref="LFH38:LFJ38"/>
    <mergeCell ref="LEG38:LEI38"/>
    <mergeCell ref="LEJ38:LEL38"/>
    <mergeCell ref="LEM38:LEO38"/>
    <mergeCell ref="LEP38:LER38"/>
    <mergeCell ref="LES38:LEU38"/>
    <mergeCell ref="LDR38:LDT38"/>
    <mergeCell ref="LDU38:LDW38"/>
    <mergeCell ref="LDX38:LDZ38"/>
    <mergeCell ref="LEA38:LEC38"/>
    <mergeCell ref="LED38:LEF38"/>
    <mergeCell ref="LDC38:LDE38"/>
    <mergeCell ref="LDF38:LDH38"/>
    <mergeCell ref="LDI38:LDK38"/>
    <mergeCell ref="LDL38:LDN38"/>
    <mergeCell ref="LDO38:LDQ38"/>
    <mergeCell ref="LCN38:LCP38"/>
    <mergeCell ref="LCQ38:LCS38"/>
    <mergeCell ref="LCT38:LCV38"/>
    <mergeCell ref="LCW38:LCY38"/>
    <mergeCell ref="LCZ38:LDB38"/>
    <mergeCell ref="LBY38:LCA38"/>
    <mergeCell ref="LCB38:LCD38"/>
    <mergeCell ref="LCE38:LCG38"/>
    <mergeCell ref="LCH38:LCJ38"/>
    <mergeCell ref="LCK38:LCM38"/>
    <mergeCell ref="LBJ38:LBL38"/>
    <mergeCell ref="LBM38:LBO38"/>
    <mergeCell ref="LBP38:LBR38"/>
    <mergeCell ref="LBS38:LBU38"/>
    <mergeCell ref="LBV38:LBX38"/>
    <mergeCell ref="LAU38:LAW38"/>
    <mergeCell ref="LAX38:LAZ38"/>
    <mergeCell ref="LBA38:LBC38"/>
    <mergeCell ref="LBD38:LBF38"/>
    <mergeCell ref="LBG38:LBI38"/>
    <mergeCell ref="LAF38:LAH38"/>
    <mergeCell ref="LAI38:LAK38"/>
    <mergeCell ref="LAL38:LAN38"/>
    <mergeCell ref="LAO38:LAQ38"/>
    <mergeCell ref="LAR38:LAT38"/>
    <mergeCell ref="KZQ38:KZS38"/>
    <mergeCell ref="KZT38:KZV38"/>
    <mergeCell ref="KZW38:KZY38"/>
    <mergeCell ref="KZZ38:LAB38"/>
    <mergeCell ref="LAC38:LAE38"/>
    <mergeCell ref="KZB38:KZD38"/>
    <mergeCell ref="KZE38:KZG38"/>
    <mergeCell ref="KZH38:KZJ38"/>
    <mergeCell ref="KZK38:KZM38"/>
    <mergeCell ref="KZN38:KZP38"/>
    <mergeCell ref="KYM38:KYO38"/>
    <mergeCell ref="KYP38:KYR38"/>
    <mergeCell ref="KYS38:KYU38"/>
    <mergeCell ref="KYV38:KYX38"/>
    <mergeCell ref="KYY38:KZA38"/>
    <mergeCell ref="KXX38:KXZ38"/>
    <mergeCell ref="KYA38:KYC38"/>
    <mergeCell ref="KYD38:KYF38"/>
    <mergeCell ref="KYG38:KYI38"/>
    <mergeCell ref="KYJ38:KYL38"/>
    <mergeCell ref="KXI38:KXK38"/>
    <mergeCell ref="KXL38:KXN38"/>
    <mergeCell ref="KXO38:KXQ38"/>
    <mergeCell ref="KXR38:KXT38"/>
    <mergeCell ref="KXU38:KXW38"/>
    <mergeCell ref="KWT38:KWV38"/>
    <mergeCell ref="KWW38:KWY38"/>
    <mergeCell ref="KWZ38:KXB38"/>
    <mergeCell ref="KXC38:KXE38"/>
    <mergeCell ref="KXF38:KXH38"/>
    <mergeCell ref="KWE38:KWG38"/>
    <mergeCell ref="KWH38:KWJ38"/>
    <mergeCell ref="KWK38:KWM38"/>
    <mergeCell ref="KWN38:KWP38"/>
    <mergeCell ref="KWQ38:KWS38"/>
    <mergeCell ref="KVP38:KVR38"/>
    <mergeCell ref="KVS38:KVU38"/>
    <mergeCell ref="KVV38:KVX38"/>
    <mergeCell ref="KVY38:KWA38"/>
    <mergeCell ref="KWB38:KWD38"/>
    <mergeCell ref="KVA38:KVC38"/>
    <mergeCell ref="KVD38:KVF38"/>
    <mergeCell ref="KVG38:KVI38"/>
    <mergeCell ref="KVJ38:KVL38"/>
    <mergeCell ref="KVM38:KVO38"/>
    <mergeCell ref="KUL38:KUN38"/>
    <mergeCell ref="KUO38:KUQ38"/>
    <mergeCell ref="KUR38:KUT38"/>
    <mergeCell ref="KUU38:KUW38"/>
    <mergeCell ref="KUX38:KUZ38"/>
    <mergeCell ref="KTW38:KTY38"/>
    <mergeCell ref="KTZ38:KUB38"/>
    <mergeCell ref="KUC38:KUE38"/>
    <mergeCell ref="KUF38:KUH38"/>
    <mergeCell ref="KUI38:KUK38"/>
    <mergeCell ref="KTH38:KTJ38"/>
    <mergeCell ref="KTK38:KTM38"/>
    <mergeCell ref="KTN38:KTP38"/>
    <mergeCell ref="KTQ38:KTS38"/>
    <mergeCell ref="KTT38:KTV38"/>
    <mergeCell ref="KSS38:KSU38"/>
    <mergeCell ref="KSV38:KSX38"/>
    <mergeCell ref="KSY38:KTA38"/>
    <mergeCell ref="KTB38:KTD38"/>
    <mergeCell ref="KTE38:KTG38"/>
    <mergeCell ref="KSD38:KSF38"/>
    <mergeCell ref="KSG38:KSI38"/>
    <mergeCell ref="KSJ38:KSL38"/>
    <mergeCell ref="KSM38:KSO38"/>
    <mergeCell ref="KSP38:KSR38"/>
    <mergeCell ref="KRO38:KRQ38"/>
    <mergeCell ref="KRR38:KRT38"/>
    <mergeCell ref="KRU38:KRW38"/>
    <mergeCell ref="KRX38:KRZ38"/>
    <mergeCell ref="KSA38:KSC38"/>
    <mergeCell ref="KQZ38:KRB38"/>
    <mergeCell ref="KRC38:KRE38"/>
    <mergeCell ref="KRF38:KRH38"/>
    <mergeCell ref="KRI38:KRK38"/>
    <mergeCell ref="KRL38:KRN38"/>
    <mergeCell ref="KQK38:KQM38"/>
    <mergeCell ref="KQN38:KQP38"/>
    <mergeCell ref="KQQ38:KQS38"/>
    <mergeCell ref="KQT38:KQV38"/>
    <mergeCell ref="KQW38:KQY38"/>
    <mergeCell ref="KPV38:KPX38"/>
    <mergeCell ref="KPY38:KQA38"/>
    <mergeCell ref="KQB38:KQD38"/>
    <mergeCell ref="KQE38:KQG38"/>
    <mergeCell ref="KQH38:KQJ38"/>
    <mergeCell ref="KPG38:KPI38"/>
    <mergeCell ref="KPJ38:KPL38"/>
    <mergeCell ref="KPM38:KPO38"/>
    <mergeCell ref="KPP38:KPR38"/>
    <mergeCell ref="KPS38:KPU38"/>
    <mergeCell ref="KOR38:KOT38"/>
    <mergeCell ref="KOU38:KOW38"/>
    <mergeCell ref="KOX38:KOZ38"/>
    <mergeCell ref="KPA38:KPC38"/>
    <mergeCell ref="KPD38:KPF38"/>
    <mergeCell ref="KOC38:KOE38"/>
    <mergeCell ref="KOF38:KOH38"/>
    <mergeCell ref="KOI38:KOK38"/>
    <mergeCell ref="KOL38:KON38"/>
    <mergeCell ref="KOO38:KOQ38"/>
    <mergeCell ref="KNN38:KNP38"/>
    <mergeCell ref="KNQ38:KNS38"/>
    <mergeCell ref="KNT38:KNV38"/>
    <mergeCell ref="KNW38:KNY38"/>
    <mergeCell ref="KNZ38:KOB38"/>
    <mergeCell ref="KMY38:KNA38"/>
    <mergeCell ref="KNB38:KND38"/>
    <mergeCell ref="KNE38:KNG38"/>
    <mergeCell ref="KNH38:KNJ38"/>
    <mergeCell ref="KNK38:KNM38"/>
    <mergeCell ref="KMJ38:KML38"/>
    <mergeCell ref="KMM38:KMO38"/>
    <mergeCell ref="KMP38:KMR38"/>
    <mergeCell ref="KMS38:KMU38"/>
    <mergeCell ref="KMV38:KMX38"/>
    <mergeCell ref="KLU38:KLW38"/>
    <mergeCell ref="KLX38:KLZ38"/>
    <mergeCell ref="KMA38:KMC38"/>
    <mergeCell ref="KMD38:KMF38"/>
    <mergeCell ref="KMG38:KMI38"/>
    <mergeCell ref="KLF38:KLH38"/>
    <mergeCell ref="KLI38:KLK38"/>
    <mergeCell ref="KLL38:KLN38"/>
    <mergeCell ref="KLO38:KLQ38"/>
    <mergeCell ref="KLR38:KLT38"/>
    <mergeCell ref="KKQ38:KKS38"/>
    <mergeCell ref="KKT38:KKV38"/>
    <mergeCell ref="KKW38:KKY38"/>
    <mergeCell ref="KKZ38:KLB38"/>
    <mergeCell ref="KLC38:KLE38"/>
    <mergeCell ref="KKB38:KKD38"/>
    <mergeCell ref="KKE38:KKG38"/>
    <mergeCell ref="KKH38:KKJ38"/>
    <mergeCell ref="KKK38:KKM38"/>
    <mergeCell ref="KKN38:KKP38"/>
    <mergeCell ref="KJM38:KJO38"/>
    <mergeCell ref="KJP38:KJR38"/>
    <mergeCell ref="KJS38:KJU38"/>
    <mergeCell ref="KJV38:KJX38"/>
    <mergeCell ref="KJY38:KKA38"/>
    <mergeCell ref="KIX38:KIZ38"/>
    <mergeCell ref="KJA38:KJC38"/>
    <mergeCell ref="KJD38:KJF38"/>
    <mergeCell ref="KJG38:KJI38"/>
    <mergeCell ref="KJJ38:KJL38"/>
    <mergeCell ref="KII38:KIK38"/>
    <mergeCell ref="KIL38:KIN38"/>
    <mergeCell ref="KIO38:KIQ38"/>
    <mergeCell ref="KIR38:KIT38"/>
    <mergeCell ref="KIU38:KIW38"/>
    <mergeCell ref="KHT38:KHV38"/>
    <mergeCell ref="KHW38:KHY38"/>
    <mergeCell ref="KHZ38:KIB38"/>
    <mergeCell ref="KIC38:KIE38"/>
    <mergeCell ref="KIF38:KIH38"/>
    <mergeCell ref="KHE38:KHG38"/>
    <mergeCell ref="KHH38:KHJ38"/>
    <mergeCell ref="KHK38:KHM38"/>
    <mergeCell ref="KHN38:KHP38"/>
    <mergeCell ref="KHQ38:KHS38"/>
    <mergeCell ref="KGP38:KGR38"/>
    <mergeCell ref="KGS38:KGU38"/>
    <mergeCell ref="KGV38:KGX38"/>
    <mergeCell ref="KGY38:KHA38"/>
    <mergeCell ref="KHB38:KHD38"/>
    <mergeCell ref="KGA38:KGC38"/>
    <mergeCell ref="KGD38:KGF38"/>
    <mergeCell ref="KGG38:KGI38"/>
    <mergeCell ref="KGJ38:KGL38"/>
    <mergeCell ref="KGM38:KGO38"/>
    <mergeCell ref="KFL38:KFN38"/>
    <mergeCell ref="KFO38:KFQ38"/>
    <mergeCell ref="KFR38:KFT38"/>
    <mergeCell ref="KFU38:KFW38"/>
    <mergeCell ref="KFX38:KFZ38"/>
    <mergeCell ref="KEW38:KEY38"/>
    <mergeCell ref="KEZ38:KFB38"/>
    <mergeCell ref="KFC38:KFE38"/>
    <mergeCell ref="KFF38:KFH38"/>
    <mergeCell ref="KFI38:KFK38"/>
    <mergeCell ref="KEH38:KEJ38"/>
    <mergeCell ref="KEK38:KEM38"/>
    <mergeCell ref="KEN38:KEP38"/>
    <mergeCell ref="KEQ38:KES38"/>
    <mergeCell ref="KET38:KEV38"/>
    <mergeCell ref="KDS38:KDU38"/>
    <mergeCell ref="KDV38:KDX38"/>
    <mergeCell ref="KDY38:KEA38"/>
    <mergeCell ref="KEB38:KED38"/>
    <mergeCell ref="KEE38:KEG38"/>
    <mergeCell ref="KDD38:KDF38"/>
    <mergeCell ref="KDG38:KDI38"/>
    <mergeCell ref="KDJ38:KDL38"/>
    <mergeCell ref="KDM38:KDO38"/>
    <mergeCell ref="KDP38:KDR38"/>
    <mergeCell ref="KCO38:KCQ38"/>
    <mergeCell ref="KCR38:KCT38"/>
    <mergeCell ref="KCU38:KCW38"/>
    <mergeCell ref="KCX38:KCZ38"/>
    <mergeCell ref="KDA38:KDC38"/>
    <mergeCell ref="KBZ38:KCB38"/>
    <mergeCell ref="KCC38:KCE38"/>
    <mergeCell ref="KCF38:KCH38"/>
    <mergeCell ref="KCI38:KCK38"/>
    <mergeCell ref="KCL38:KCN38"/>
    <mergeCell ref="KBK38:KBM38"/>
    <mergeCell ref="KBN38:KBP38"/>
    <mergeCell ref="KBQ38:KBS38"/>
    <mergeCell ref="KBT38:KBV38"/>
    <mergeCell ref="KBW38:KBY38"/>
    <mergeCell ref="KAV38:KAX38"/>
    <mergeCell ref="KAY38:KBA38"/>
    <mergeCell ref="KBB38:KBD38"/>
    <mergeCell ref="KBE38:KBG38"/>
    <mergeCell ref="KBH38:KBJ38"/>
    <mergeCell ref="KAG38:KAI38"/>
    <mergeCell ref="KAJ38:KAL38"/>
    <mergeCell ref="KAM38:KAO38"/>
    <mergeCell ref="KAP38:KAR38"/>
    <mergeCell ref="KAS38:KAU38"/>
    <mergeCell ref="JZR38:JZT38"/>
    <mergeCell ref="JZU38:JZW38"/>
    <mergeCell ref="JZX38:JZZ38"/>
    <mergeCell ref="KAA38:KAC38"/>
    <mergeCell ref="KAD38:KAF38"/>
    <mergeCell ref="JZC38:JZE38"/>
    <mergeCell ref="JZF38:JZH38"/>
    <mergeCell ref="JZI38:JZK38"/>
    <mergeCell ref="JZL38:JZN38"/>
    <mergeCell ref="JZO38:JZQ38"/>
    <mergeCell ref="JYN38:JYP38"/>
    <mergeCell ref="JYQ38:JYS38"/>
    <mergeCell ref="JYT38:JYV38"/>
    <mergeCell ref="JYW38:JYY38"/>
    <mergeCell ref="JYZ38:JZB38"/>
    <mergeCell ref="JXY38:JYA38"/>
    <mergeCell ref="JYB38:JYD38"/>
    <mergeCell ref="JYE38:JYG38"/>
    <mergeCell ref="JYH38:JYJ38"/>
    <mergeCell ref="JYK38:JYM38"/>
    <mergeCell ref="JXJ38:JXL38"/>
    <mergeCell ref="JXM38:JXO38"/>
    <mergeCell ref="JXP38:JXR38"/>
    <mergeCell ref="JXS38:JXU38"/>
    <mergeCell ref="JXV38:JXX38"/>
    <mergeCell ref="JWU38:JWW38"/>
    <mergeCell ref="JWX38:JWZ38"/>
    <mergeCell ref="JXA38:JXC38"/>
    <mergeCell ref="JXD38:JXF38"/>
    <mergeCell ref="JXG38:JXI38"/>
    <mergeCell ref="JWF38:JWH38"/>
    <mergeCell ref="JWI38:JWK38"/>
    <mergeCell ref="JWL38:JWN38"/>
    <mergeCell ref="JWO38:JWQ38"/>
    <mergeCell ref="JWR38:JWT38"/>
    <mergeCell ref="JVQ38:JVS38"/>
    <mergeCell ref="JVT38:JVV38"/>
    <mergeCell ref="JVW38:JVY38"/>
    <mergeCell ref="JVZ38:JWB38"/>
    <mergeCell ref="JWC38:JWE38"/>
    <mergeCell ref="JVB38:JVD38"/>
    <mergeCell ref="JVE38:JVG38"/>
    <mergeCell ref="JVH38:JVJ38"/>
    <mergeCell ref="JVK38:JVM38"/>
    <mergeCell ref="JVN38:JVP38"/>
    <mergeCell ref="JUM38:JUO38"/>
    <mergeCell ref="JUP38:JUR38"/>
    <mergeCell ref="JUS38:JUU38"/>
    <mergeCell ref="JUV38:JUX38"/>
    <mergeCell ref="JUY38:JVA38"/>
    <mergeCell ref="JTX38:JTZ38"/>
    <mergeCell ref="JUA38:JUC38"/>
    <mergeCell ref="JUD38:JUF38"/>
    <mergeCell ref="JUG38:JUI38"/>
    <mergeCell ref="JUJ38:JUL38"/>
    <mergeCell ref="JTI38:JTK38"/>
    <mergeCell ref="JTL38:JTN38"/>
    <mergeCell ref="JTO38:JTQ38"/>
    <mergeCell ref="JTR38:JTT38"/>
    <mergeCell ref="JTU38:JTW38"/>
    <mergeCell ref="JST38:JSV38"/>
    <mergeCell ref="JSW38:JSY38"/>
    <mergeCell ref="JSZ38:JTB38"/>
    <mergeCell ref="JTC38:JTE38"/>
    <mergeCell ref="JTF38:JTH38"/>
    <mergeCell ref="JSE38:JSG38"/>
    <mergeCell ref="JSH38:JSJ38"/>
    <mergeCell ref="JSK38:JSM38"/>
    <mergeCell ref="JSN38:JSP38"/>
    <mergeCell ref="JSQ38:JSS38"/>
    <mergeCell ref="JRP38:JRR38"/>
    <mergeCell ref="JRS38:JRU38"/>
    <mergeCell ref="JRV38:JRX38"/>
    <mergeCell ref="JRY38:JSA38"/>
    <mergeCell ref="JSB38:JSD38"/>
    <mergeCell ref="JRA38:JRC38"/>
    <mergeCell ref="JRD38:JRF38"/>
    <mergeCell ref="JRG38:JRI38"/>
    <mergeCell ref="JRJ38:JRL38"/>
    <mergeCell ref="JRM38:JRO38"/>
    <mergeCell ref="JQL38:JQN38"/>
    <mergeCell ref="JQO38:JQQ38"/>
    <mergeCell ref="JQR38:JQT38"/>
    <mergeCell ref="JQU38:JQW38"/>
    <mergeCell ref="JQX38:JQZ38"/>
    <mergeCell ref="JPW38:JPY38"/>
    <mergeCell ref="JPZ38:JQB38"/>
    <mergeCell ref="JQC38:JQE38"/>
    <mergeCell ref="JQF38:JQH38"/>
    <mergeCell ref="JQI38:JQK38"/>
    <mergeCell ref="JPH38:JPJ38"/>
    <mergeCell ref="JPK38:JPM38"/>
    <mergeCell ref="JPN38:JPP38"/>
    <mergeCell ref="JPQ38:JPS38"/>
    <mergeCell ref="JPT38:JPV38"/>
    <mergeCell ref="JOS38:JOU38"/>
    <mergeCell ref="JOV38:JOX38"/>
    <mergeCell ref="JOY38:JPA38"/>
    <mergeCell ref="JPB38:JPD38"/>
    <mergeCell ref="JPE38:JPG38"/>
    <mergeCell ref="JOD38:JOF38"/>
    <mergeCell ref="JOG38:JOI38"/>
    <mergeCell ref="JOJ38:JOL38"/>
    <mergeCell ref="JOM38:JOO38"/>
    <mergeCell ref="JOP38:JOR38"/>
    <mergeCell ref="JNO38:JNQ38"/>
    <mergeCell ref="JNR38:JNT38"/>
    <mergeCell ref="JNU38:JNW38"/>
    <mergeCell ref="JNX38:JNZ38"/>
    <mergeCell ref="JOA38:JOC38"/>
    <mergeCell ref="JMZ38:JNB38"/>
    <mergeCell ref="JNC38:JNE38"/>
    <mergeCell ref="JNF38:JNH38"/>
    <mergeCell ref="JNI38:JNK38"/>
    <mergeCell ref="JNL38:JNN38"/>
    <mergeCell ref="JMK38:JMM38"/>
    <mergeCell ref="JMN38:JMP38"/>
    <mergeCell ref="JMQ38:JMS38"/>
    <mergeCell ref="JMT38:JMV38"/>
    <mergeCell ref="JMW38:JMY38"/>
    <mergeCell ref="JLV38:JLX38"/>
    <mergeCell ref="JLY38:JMA38"/>
    <mergeCell ref="JMB38:JMD38"/>
    <mergeCell ref="JME38:JMG38"/>
    <mergeCell ref="JMH38:JMJ38"/>
    <mergeCell ref="JLG38:JLI38"/>
    <mergeCell ref="JLJ38:JLL38"/>
    <mergeCell ref="JLM38:JLO38"/>
    <mergeCell ref="JLP38:JLR38"/>
    <mergeCell ref="JLS38:JLU38"/>
    <mergeCell ref="JKR38:JKT38"/>
    <mergeCell ref="JKU38:JKW38"/>
    <mergeCell ref="JKX38:JKZ38"/>
    <mergeCell ref="JLA38:JLC38"/>
    <mergeCell ref="JLD38:JLF38"/>
    <mergeCell ref="JKC38:JKE38"/>
    <mergeCell ref="JKF38:JKH38"/>
    <mergeCell ref="JKI38:JKK38"/>
    <mergeCell ref="JKL38:JKN38"/>
    <mergeCell ref="JKO38:JKQ38"/>
    <mergeCell ref="JJN38:JJP38"/>
    <mergeCell ref="JJQ38:JJS38"/>
    <mergeCell ref="JJT38:JJV38"/>
    <mergeCell ref="JJW38:JJY38"/>
    <mergeCell ref="JJZ38:JKB38"/>
    <mergeCell ref="JIY38:JJA38"/>
    <mergeCell ref="JJB38:JJD38"/>
    <mergeCell ref="JJE38:JJG38"/>
    <mergeCell ref="JJH38:JJJ38"/>
    <mergeCell ref="JJK38:JJM38"/>
    <mergeCell ref="JIJ38:JIL38"/>
    <mergeCell ref="JIM38:JIO38"/>
    <mergeCell ref="JIP38:JIR38"/>
    <mergeCell ref="JIS38:JIU38"/>
    <mergeCell ref="JIV38:JIX38"/>
    <mergeCell ref="JHU38:JHW38"/>
    <mergeCell ref="JHX38:JHZ38"/>
    <mergeCell ref="JIA38:JIC38"/>
    <mergeCell ref="JID38:JIF38"/>
    <mergeCell ref="JIG38:JII38"/>
    <mergeCell ref="JHF38:JHH38"/>
    <mergeCell ref="JHI38:JHK38"/>
    <mergeCell ref="JHL38:JHN38"/>
    <mergeCell ref="JHO38:JHQ38"/>
    <mergeCell ref="JHR38:JHT38"/>
    <mergeCell ref="JGQ38:JGS38"/>
    <mergeCell ref="JGT38:JGV38"/>
    <mergeCell ref="JGW38:JGY38"/>
    <mergeCell ref="JGZ38:JHB38"/>
    <mergeCell ref="JHC38:JHE38"/>
    <mergeCell ref="JGB38:JGD38"/>
    <mergeCell ref="JGE38:JGG38"/>
    <mergeCell ref="JGH38:JGJ38"/>
    <mergeCell ref="JGK38:JGM38"/>
    <mergeCell ref="JGN38:JGP38"/>
    <mergeCell ref="JFM38:JFO38"/>
    <mergeCell ref="JFP38:JFR38"/>
    <mergeCell ref="JFS38:JFU38"/>
    <mergeCell ref="JFV38:JFX38"/>
    <mergeCell ref="JFY38:JGA38"/>
    <mergeCell ref="JEX38:JEZ38"/>
    <mergeCell ref="JFA38:JFC38"/>
    <mergeCell ref="JFD38:JFF38"/>
    <mergeCell ref="JFG38:JFI38"/>
    <mergeCell ref="JFJ38:JFL38"/>
    <mergeCell ref="JEI38:JEK38"/>
    <mergeCell ref="JEL38:JEN38"/>
    <mergeCell ref="JEO38:JEQ38"/>
    <mergeCell ref="JER38:JET38"/>
    <mergeCell ref="JEU38:JEW38"/>
    <mergeCell ref="JDT38:JDV38"/>
    <mergeCell ref="JDW38:JDY38"/>
    <mergeCell ref="JDZ38:JEB38"/>
    <mergeCell ref="JEC38:JEE38"/>
    <mergeCell ref="JEF38:JEH38"/>
    <mergeCell ref="JDE38:JDG38"/>
    <mergeCell ref="JDH38:JDJ38"/>
    <mergeCell ref="JDK38:JDM38"/>
    <mergeCell ref="JDN38:JDP38"/>
    <mergeCell ref="JDQ38:JDS38"/>
    <mergeCell ref="JCP38:JCR38"/>
    <mergeCell ref="JCS38:JCU38"/>
    <mergeCell ref="JCV38:JCX38"/>
    <mergeCell ref="JCY38:JDA38"/>
    <mergeCell ref="JDB38:JDD38"/>
    <mergeCell ref="JCA38:JCC38"/>
    <mergeCell ref="JCD38:JCF38"/>
    <mergeCell ref="JCG38:JCI38"/>
    <mergeCell ref="JCJ38:JCL38"/>
    <mergeCell ref="JCM38:JCO38"/>
    <mergeCell ref="JBL38:JBN38"/>
    <mergeCell ref="JBO38:JBQ38"/>
    <mergeCell ref="JBR38:JBT38"/>
    <mergeCell ref="JBU38:JBW38"/>
    <mergeCell ref="JBX38:JBZ38"/>
    <mergeCell ref="JAW38:JAY38"/>
    <mergeCell ref="JAZ38:JBB38"/>
    <mergeCell ref="JBC38:JBE38"/>
    <mergeCell ref="JBF38:JBH38"/>
    <mergeCell ref="JBI38:JBK38"/>
    <mergeCell ref="JAH38:JAJ38"/>
    <mergeCell ref="JAK38:JAM38"/>
    <mergeCell ref="JAN38:JAP38"/>
    <mergeCell ref="JAQ38:JAS38"/>
    <mergeCell ref="JAT38:JAV38"/>
    <mergeCell ref="IZS38:IZU38"/>
    <mergeCell ref="IZV38:IZX38"/>
    <mergeCell ref="IZY38:JAA38"/>
    <mergeCell ref="JAB38:JAD38"/>
    <mergeCell ref="JAE38:JAG38"/>
    <mergeCell ref="IZD38:IZF38"/>
    <mergeCell ref="IZG38:IZI38"/>
    <mergeCell ref="IZJ38:IZL38"/>
    <mergeCell ref="IZM38:IZO38"/>
    <mergeCell ref="IZP38:IZR38"/>
    <mergeCell ref="IYO38:IYQ38"/>
    <mergeCell ref="IYR38:IYT38"/>
    <mergeCell ref="IYU38:IYW38"/>
    <mergeCell ref="IYX38:IYZ38"/>
    <mergeCell ref="IZA38:IZC38"/>
    <mergeCell ref="IXZ38:IYB38"/>
    <mergeCell ref="IYC38:IYE38"/>
    <mergeCell ref="IYF38:IYH38"/>
    <mergeCell ref="IYI38:IYK38"/>
    <mergeCell ref="IYL38:IYN38"/>
    <mergeCell ref="IXK38:IXM38"/>
    <mergeCell ref="IXN38:IXP38"/>
    <mergeCell ref="IXQ38:IXS38"/>
    <mergeCell ref="IXT38:IXV38"/>
    <mergeCell ref="IXW38:IXY38"/>
    <mergeCell ref="IWV38:IWX38"/>
    <mergeCell ref="IWY38:IXA38"/>
    <mergeCell ref="IXB38:IXD38"/>
    <mergeCell ref="IXE38:IXG38"/>
    <mergeCell ref="IXH38:IXJ38"/>
    <mergeCell ref="IWG38:IWI38"/>
    <mergeCell ref="IWJ38:IWL38"/>
    <mergeCell ref="IWM38:IWO38"/>
    <mergeCell ref="IWP38:IWR38"/>
    <mergeCell ref="IWS38:IWU38"/>
    <mergeCell ref="IVR38:IVT38"/>
    <mergeCell ref="IVU38:IVW38"/>
    <mergeCell ref="IVX38:IVZ38"/>
    <mergeCell ref="IWA38:IWC38"/>
    <mergeCell ref="IWD38:IWF38"/>
    <mergeCell ref="IVC38:IVE38"/>
    <mergeCell ref="IVF38:IVH38"/>
    <mergeCell ref="IVI38:IVK38"/>
    <mergeCell ref="IVL38:IVN38"/>
    <mergeCell ref="IVO38:IVQ38"/>
    <mergeCell ref="IUN38:IUP38"/>
    <mergeCell ref="IUQ38:IUS38"/>
    <mergeCell ref="IUT38:IUV38"/>
    <mergeCell ref="IUW38:IUY38"/>
    <mergeCell ref="IUZ38:IVB38"/>
    <mergeCell ref="ITY38:IUA38"/>
    <mergeCell ref="IUB38:IUD38"/>
    <mergeCell ref="IUE38:IUG38"/>
    <mergeCell ref="IUH38:IUJ38"/>
    <mergeCell ref="IUK38:IUM38"/>
    <mergeCell ref="ITJ38:ITL38"/>
    <mergeCell ref="ITM38:ITO38"/>
    <mergeCell ref="ITP38:ITR38"/>
    <mergeCell ref="ITS38:ITU38"/>
    <mergeCell ref="ITV38:ITX38"/>
    <mergeCell ref="ISU38:ISW38"/>
    <mergeCell ref="ISX38:ISZ38"/>
    <mergeCell ref="ITA38:ITC38"/>
    <mergeCell ref="ITD38:ITF38"/>
    <mergeCell ref="ITG38:ITI38"/>
    <mergeCell ref="ISF38:ISH38"/>
    <mergeCell ref="ISI38:ISK38"/>
    <mergeCell ref="ISL38:ISN38"/>
    <mergeCell ref="ISO38:ISQ38"/>
    <mergeCell ref="ISR38:IST38"/>
    <mergeCell ref="IRQ38:IRS38"/>
    <mergeCell ref="IRT38:IRV38"/>
    <mergeCell ref="IRW38:IRY38"/>
    <mergeCell ref="IRZ38:ISB38"/>
    <mergeCell ref="ISC38:ISE38"/>
    <mergeCell ref="IRB38:IRD38"/>
    <mergeCell ref="IRE38:IRG38"/>
    <mergeCell ref="IRH38:IRJ38"/>
    <mergeCell ref="IRK38:IRM38"/>
    <mergeCell ref="IRN38:IRP38"/>
    <mergeCell ref="IQM38:IQO38"/>
    <mergeCell ref="IQP38:IQR38"/>
    <mergeCell ref="IQS38:IQU38"/>
    <mergeCell ref="IQV38:IQX38"/>
    <mergeCell ref="IQY38:IRA38"/>
    <mergeCell ref="IPX38:IPZ38"/>
    <mergeCell ref="IQA38:IQC38"/>
    <mergeCell ref="IQD38:IQF38"/>
    <mergeCell ref="IQG38:IQI38"/>
    <mergeCell ref="IQJ38:IQL38"/>
    <mergeCell ref="IPI38:IPK38"/>
    <mergeCell ref="IPL38:IPN38"/>
    <mergeCell ref="IPO38:IPQ38"/>
    <mergeCell ref="IPR38:IPT38"/>
    <mergeCell ref="IPU38:IPW38"/>
    <mergeCell ref="IOT38:IOV38"/>
    <mergeCell ref="IOW38:IOY38"/>
    <mergeCell ref="IOZ38:IPB38"/>
    <mergeCell ref="IPC38:IPE38"/>
    <mergeCell ref="IPF38:IPH38"/>
    <mergeCell ref="IOE38:IOG38"/>
    <mergeCell ref="IOH38:IOJ38"/>
    <mergeCell ref="IOK38:IOM38"/>
    <mergeCell ref="ION38:IOP38"/>
    <mergeCell ref="IOQ38:IOS38"/>
    <mergeCell ref="INP38:INR38"/>
    <mergeCell ref="INS38:INU38"/>
    <mergeCell ref="INV38:INX38"/>
    <mergeCell ref="INY38:IOA38"/>
    <mergeCell ref="IOB38:IOD38"/>
    <mergeCell ref="INA38:INC38"/>
    <mergeCell ref="IND38:INF38"/>
    <mergeCell ref="ING38:INI38"/>
    <mergeCell ref="INJ38:INL38"/>
    <mergeCell ref="INM38:INO38"/>
    <mergeCell ref="IML38:IMN38"/>
    <mergeCell ref="IMO38:IMQ38"/>
    <mergeCell ref="IMR38:IMT38"/>
    <mergeCell ref="IMU38:IMW38"/>
    <mergeCell ref="IMX38:IMZ38"/>
    <mergeCell ref="ILW38:ILY38"/>
    <mergeCell ref="ILZ38:IMB38"/>
    <mergeCell ref="IMC38:IME38"/>
    <mergeCell ref="IMF38:IMH38"/>
    <mergeCell ref="IMI38:IMK38"/>
    <mergeCell ref="ILH38:ILJ38"/>
    <mergeCell ref="ILK38:ILM38"/>
    <mergeCell ref="ILN38:ILP38"/>
    <mergeCell ref="ILQ38:ILS38"/>
    <mergeCell ref="ILT38:ILV38"/>
    <mergeCell ref="IKS38:IKU38"/>
    <mergeCell ref="IKV38:IKX38"/>
    <mergeCell ref="IKY38:ILA38"/>
    <mergeCell ref="ILB38:ILD38"/>
    <mergeCell ref="ILE38:ILG38"/>
    <mergeCell ref="IKD38:IKF38"/>
    <mergeCell ref="IKG38:IKI38"/>
    <mergeCell ref="IKJ38:IKL38"/>
    <mergeCell ref="IKM38:IKO38"/>
    <mergeCell ref="IKP38:IKR38"/>
    <mergeCell ref="IJO38:IJQ38"/>
    <mergeCell ref="IJR38:IJT38"/>
    <mergeCell ref="IJU38:IJW38"/>
    <mergeCell ref="IJX38:IJZ38"/>
    <mergeCell ref="IKA38:IKC38"/>
    <mergeCell ref="IIZ38:IJB38"/>
    <mergeCell ref="IJC38:IJE38"/>
    <mergeCell ref="IJF38:IJH38"/>
    <mergeCell ref="IJI38:IJK38"/>
    <mergeCell ref="IJL38:IJN38"/>
    <mergeCell ref="IIK38:IIM38"/>
    <mergeCell ref="IIN38:IIP38"/>
    <mergeCell ref="IIQ38:IIS38"/>
    <mergeCell ref="IIT38:IIV38"/>
    <mergeCell ref="IIW38:IIY38"/>
    <mergeCell ref="IHV38:IHX38"/>
    <mergeCell ref="IHY38:IIA38"/>
    <mergeCell ref="IIB38:IID38"/>
    <mergeCell ref="IIE38:IIG38"/>
    <mergeCell ref="IIH38:IIJ38"/>
    <mergeCell ref="IHG38:IHI38"/>
    <mergeCell ref="IHJ38:IHL38"/>
    <mergeCell ref="IHM38:IHO38"/>
    <mergeCell ref="IHP38:IHR38"/>
    <mergeCell ref="IHS38:IHU38"/>
    <mergeCell ref="IGR38:IGT38"/>
    <mergeCell ref="IGU38:IGW38"/>
    <mergeCell ref="IGX38:IGZ38"/>
    <mergeCell ref="IHA38:IHC38"/>
    <mergeCell ref="IHD38:IHF38"/>
    <mergeCell ref="IGC38:IGE38"/>
    <mergeCell ref="IGF38:IGH38"/>
    <mergeCell ref="IGI38:IGK38"/>
    <mergeCell ref="IGL38:IGN38"/>
    <mergeCell ref="IGO38:IGQ38"/>
    <mergeCell ref="IFN38:IFP38"/>
    <mergeCell ref="IFQ38:IFS38"/>
    <mergeCell ref="IFT38:IFV38"/>
    <mergeCell ref="IFW38:IFY38"/>
    <mergeCell ref="IFZ38:IGB38"/>
    <mergeCell ref="IEY38:IFA38"/>
    <mergeCell ref="IFB38:IFD38"/>
    <mergeCell ref="IFE38:IFG38"/>
    <mergeCell ref="IFH38:IFJ38"/>
    <mergeCell ref="IFK38:IFM38"/>
    <mergeCell ref="IEJ38:IEL38"/>
    <mergeCell ref="IEM38:IEO38"/>
    <mergeCell ref="IEP38:IER38"/>
    <mergeCell ref="IES38:IEU38"/>
    <mergeCell ref="IEV38:IEX38"/>
    <mergeCell ref="IDU38:IDW38"/>
    <mergeCell ref="IDX38:IDZ38"/>
    <mergeCell ref="IEA38:IEC38"/>
    <mergeCell ref="IED38:IEF38"/>
    <mergeCell ref="IEG38:IEI38"/>
    <mergeCell ref="IDF38:IDH38"/>
    <mergeCell ref="IDI38:IDK38"/>
    <mergeCell ref="IDL38:IDN38"/>
    <mergeCell ref="IDO38:IDQ38"/>
    <mergeCell ref="IDR38:IDT38"/>
    <mergeCell ref="ICQ38:ICS38"/>
    <mergeCell ref="ICT38:ICV38"/>
    <mergeCell ref="ICW38:ICY38"/>
    <mergeCell ref="ICZ38:IDB38"/>
    <mergeCell ref="IDC38:IDE38"/>
    <mergeCell ref="ICB38:ICD38"/>
    <mergeCell ref="ICE38:ICG38"/>
    <mergeCell ref="ICH38:ICJ38"/>
    <mergeCell ref="ICK38:ICM38"/>
    <mergeCell ref="ICN38:ICP38"/>
    <mergeCell ref="IBM38:IBO38"/>
    <mergeCell ref="IBP38:IBR38"/>
    <mergeCell ref="IBS38:IBU38"/>
    <mergeCell ref="IBV38:IBX38"/>
    <mergeCell ref="IBY38:ICA38"/>
    <mergeCell ref="IAX38:IAZ38"/>
    <mergeCell ref="IBA38:IBC38"/>
    <mergeCell ref="IBD38:IBF38"/>
    <mergeCell ref="IBG38:IBI38"/>
    <mergeCell ref="IBJ38:IBL38"/>
    <mergeCell ref="IAI38:IAK38"/>
    <mergeCell ref="IAL38:IAN38"/>
    <mergeCell ref="IAO38:IAQ38"/>
    <mergeCell ref="IAR38:IAT38"/>
    <mergeCell ref="IAU38:IAW38"/>
    <mergeCell ref="HZT38:HZV38"/>
    <mergeCell ref="HZW38:HZY38"/>
    <mergeCell ref="HZZ38:IAB38"/>
    <mergeCell ref="IAC38:IAE38"/>
    <mergeCell ref="IAF38:IAH38"/>
    <mergeCell ref="HZE38:HZG38"/>
    <mergeCell ref="HZH38:HZJ38"/>
    <mergeCell ref="HZK38:HZM38"/>
    <mergeCell ref="HZN38:HZP38"/>
    <mergeCell ref="HZQ38:HZS38"/>
    <mergeCell ref="HYP38:HYR38"/>
    <mergeCell ref="HYS38:HYU38"/>
    <mergeCell ref="HYV38:HYX38"/>
    <mergeCell ref="HYY38:HZA38"/>
    <mergeCell ref="HZB38:HZD38"/>
    <mergeCell ref="HYA38:HYC38"/>
    <mergeCell ref="HYD38:HYF38"/>
    <mergeCell ref="HYG38:HYI38"/>
    <mergeCell ref="HYJ38:HYL38"/>
    <mergeCell ref="HYM38:HYO38"/>
    <mergeCell ref="HXL38:HXN38"/>
    <mergeCell ref="HXO38:HXQ38"/>
    <mergeCell ref="HXR38:HXT38"/>
    <mergeCell ref="HXU38:HXW38"/>
    <mergeCell ref="HXX38:HXZ38"/>
    <mergeCell ref="HWW38:HWY38"/>
    <mergeCell ref="HWZ38:HXB38"/>
    <mergeCell ref="HXC38:HXE38"/>
    <mergeCell ref="HXF38:HXH38"/>
    <mergeCell ref="HXI38:HXK38"/>
    <mergeCell ref="HWH38:HWJ38"/>
    <mergeCell ref="HWK38:HWM38"/>
    <mergeCell ref="HWN38:HWP38"/>
    <mergeCell ref="HWQ38:HWS38"/>
    <mergeCell ref="HWT38:HWV38"/>
    <mergeCell ref="HVS38:HVU38"/>
    <mergeCell ref="HVV38:HVX38"/>
    <mergeCell ref="HVY38:HWA38"/>
    <mergeCell ref="HWB38:HWD38"/>
    <mergeCell ref="HWE38:HWG38"/>
    <mergeCell ref="HVD38:HVF38"/>
    <mergeCell ref="HVG38:HVI38"/>
    <mergeCell ref="HVJ38:HVL38"/>
    <mergeCell ref="HVM38:HVO38"/>
    <mergeCell ref="HVP38:HVR38"/>
    <mergeCell ref="HUO38:HUQ38"/>
    <mergeCell ref="HUR38:HUT38"/>
    <mergeCell ref="HUU38:HUW38"/>
    <mergeCell ref="HUX38:HUZ38"/>
    <mergeCell ref="HVA38:HVC38"/>
    <mergeCell ref="HTZ38:HUB38"/>
    <mergeCell ref="HUC38:HUE38"/>
    <mergeCell ref="HUF38:HUH38"/>
    <mergeCell ref="HUI38:HUK38"/>
    <mergeCell ref="HUL38:HUN38"/>
    <mergeCell ref="HTK38:HTM38"/>
    <mergeCell ref="HTN38:HTP38"/>
    <mergeCell ref="HTQ38:HTS38"/>
    <mergeCell ref="HTT38:HTV38"/>
    <mergeCell ref="HTW38:HTY38"/>
    <mergeCell ref="HSV38:HSX38"/>
    <mergeCell ref="HSY38:HTA38"/>
    <mergeCell ref="HTB38:HTD38"/>
    <mergeCell ref="HTE38:HTG38"/>
    <mergeCell ref="HTH38:HTJ38"/>
    <mergeCell ref="HSG38:HSI38"/>
    <mergeCell ref="HSJ38:HSL38"/>
    <mergeCell ref="HSM38:HSO38"/>
    <mergeCell ref="HSP38:HSR38"/>
    <mergeCell ref="HSS38:HSU38"/>
    <mergeCell ref="HRR38:HRT38"/>
    <mergeCell ref="HRU38:HRW38"/>
    <mergeCell ref="HRX38:HRZ38"/>
    <mergeCell ref="HSA38:HSC38"/>
    <mergeCell ref="HSD38:HSF38"/>
    <mergeCell ref="HRC38:HRE38"/>
    <mergeCell ref="HRF38:HRH38"/>
    <mergeCell ref="HRI38:HRK38"/>
    <mergeCell ref="HRL38:HRN38"/>
    <mergeCell ref="HRO38:HRQ38"/>
    <mergeCell ref="HQN38:HQP38"/>
    <mergeCell ref="HQQ38:HQS38"/>
    <mergeCell ref="HQT38:HQV38"/>
    <mergeCell ref="HQW38:HQY38"/>
    <mergeCell ref="HQZ38:HRB38"/>
    <mergeCell ref="HPY38:HQA38"/>
    <mergeCell ref="HQB38:HQD38"/>
    <mergeCell ref="HQE38:HQG38"/>
    <mergeCell ref="HQH38:HQJ38"/>
    <mergeCell ref="HQK38:HQM38"/>
    <mergeCell ref="HPJ38:HPL38"/>
    <mergeCell ref="HPM38:HPO38"/>
    <mergeCell ref="HPP38:HPR38"/>
    <mergeCell ref="HPS38:HPU38"/>
    <mergeCell ref="HPV38:HPX38"/>
    <mergeCell ref="HOU38:HOW38"/>
    <mergeCell ref="HOX38:HOZ38"/>
    <mergeCell ref="HPA38:HPC38"/>
    <mergeCell ref="HPD38:HPF38"/>
    <mergeCell ref="HPG38:HPI38"/>
    <mergeCell ref="HOF38:HOH38"/>
    <mergeCell ref="HOI38:HOK38"/>
    <mergeCell ref="HOL38:HON38"/>
    <mergeCell ref="HOO38:HOQ38"/>
    <mergeCell ref="HOR38:HOT38"/>
    <mergeCell ref="HNQ38:HNS38"/>
    <mergeCell ref="HNT38:HNV38"/>
    <mergeCell ref="HNW38:HNY38"/>
    <mergeCell ref="HNZ38:HOB38"/>
    <mergeCell ref="HOC38:HOE38"/>
    <mergeCell ref="HNB38:HND38"/>
    <mergeCell ref="HNE38:HNG38"/>
    <mergeCell ref="HNH38:HNJ38"/>
    <mergeCell ref="HNK38:HNM38"/>
    <mergeCell ref="HNN38:HNP38"/>
    <mergeCell ref="HMM38:HMO38"/>
    <mergeCell ref="HMP38:HMR38"/>
    <mergeCell ref="HMS38:HMU38"/>
    <mergeCell ref="HMV38:HMX38"/>
    <mergeCell ref="HMY38:HNA38"/>
    <mergeCell ref="HLX38:HLZ38"/>
    <mergeCell ref="HMA38:HMC38"/>
    <mergeCell ref="HMD38:HMF38"/>
    <mergeCell ref="HMG38:HMI38"/>
    <mergeCell ref="HMJ38:HML38"/>
    <mergeCell ref="HLI38:HLK38"/>
    <mergeCell ref="HLL38:HLN38"/>
    <mergeCell ref="HLO38:HLQ38"/>
    <mergeCell ref="HLR38:HLT38"/>
    <mergeCell ref="HLU38:HLW38"/>
    <mergeCell ref="HKT38:HKV38"/>
    <mergeCell ref="HKW38:HKY38"/>
    <mergeCell ref="HKZ38:HLB38"/>
    <mergeCell ref="HLC38:HLE38"/>
    <mergeCell ref="HLF38:HLH38"/>
    <mergeCell ref="HKE38:HKG38"/>
    <mergeCell ref="HKH38:HKJ38"/>
    <mergeCell ref="HKK38:HKM38"/>
    <mergeCell ref="HKN38:HKP38"/>
    <mergeCell ref="HKQ38:HKS38"/>
    <mergeCell ref="HJP38:HJR38"/>
    <mergeCell ref="HJS38:HJU38"/>
    <mergeCell ref="HJV38:HJX38"/>
    <mergeCell ref="HJY38:HKA38"/>
    <mergeCell ref="HKB38:HKD38"/>
    <mergeCell ref="HJA38:HJC38"/>
    <mergeCell ref="HJD38:HJF38"/>
    <mergeCell ref="HJG38:HJI38"/>
    <mergeCell ref="HJJ38:HJL38"/>
    <mergeCell ref="HJM38:HJO38"/>
    <mergeCell ref="HIL38:HIN38"/>
    <mergeCell ref="HIO38:HIQ38"/>
    <mergeCell ref="HIR38:HIT38"/>
    <mergeCell ref="HIU38:HIW38"/>
    <mergeCell ref="HIX38:HIZ38"/>
    <mergeCell ref="HHW38:HHY38"/>
    <mergeCell ref="HHZ38:HIB38"/>
    <mergeCell ref="HIC38:HIE38"/>
    <mergeCell ref="HIF38:HIH38"/>
    <mergeCell ref="HII38:HIK38"/>
    <mergeCell ref="HHH38:HHJ38"/>
    <mergeCell ref="HHK38:HHM38"/>
    <mergeCell ref="HHN38:HHP38"/>
    <mergeCell ref="HHQ38:HHS38"/>
    <mergeCell ref="HHT38:HHV38"/>
    <mergeCell ref="HGS38:HGU38"/>
    <mergeCell ref="HGV38:HGX38"/>
    <mergeCell ref="HGY38:HHA38"/>
    <mergeCell ref="HHB38:HHD38"/>
    <mergeCell ref="HHE38:HHG38"/>
    <mergeCell ref="HGD38:HGF38"/>
    <mergeCell ref="HGG38:HGI38"/>
    <mergeCell ref="HGJ38:HGL38"/>
    <mergeCell ref="HGM38:HGO38"/>
    <mergeCell ref="HGP38:HGR38"/>
    <mergeCell ref="HFO38:HFQ38"/>
    <mergeCell ref="HFR38:HFT38"/>
    <mergeCell ref="HFU38:HFW38"/>
    <mergeCell ref="HFX38:HFZ38"/>
    <mergeCell ref="HGA38:HGC38"/>
    <mergeCell ref="HEZ38:HFB38"/>
    <mergeCell ref="HFC38:HFE38"/>
    <mergeCell ref="HFF38:HFH38"/>
    <mergeCell ref="HFI38:HFK38"/>
    <mergeCell ref="HFL38:HFN38"/>
    <mergeCell ref="HEK38:HEM38"/>
    <mergeCell ref="HEN38:HEP38"/>
    <mergeCell ref="HEQ38:HES38"/>
    <mergeCell ref="HET38:HEV38"/>
    <mergeCell ref="HEW38:HEY38"/>
    <mergeCell ref="HDV38:HDX38"/>
    <mergeCell ref="HDY38:HEA38"/>
    <mergeCell ref="HEB38:HED38"/>
    <mergeCell ref="HEE38:HEG38"/>
    <mergeCell ref="HEH38:HEJ38"/>
    <mergeCell ref="HDG38:HDI38"/>
    <mergeCell ref="HDJ38:HDL38"/>
    <mergeCell ref="HDM38:HDO38"/>
    <mergeCell ref="HDP38:HDR38"/>
    <mergeCell ref="HDS38:HDU38"/>
    <mergeCell ref="HCR38:HCT38"/>
    <mergeCell ref="HCU38:HCW38"/>
    <mergeCell ref="HCX38:HCZ38"/>
    <mergeCell ref="HDA38:HDC38"/>
    <mergeCell ref="HDD38:HDF38"/>
    <mergeCell ref="HCC38:HCE38"/>
    <mergeCell ref="HCF38:HCH38"/>
    <mergeCell ref="HCI38:HCK38"/>
    <mergeCell ref="HCL38:HCN38"/>
    <mergeCell ref="HCO38:HCQ38"/>
    <mergeCell ref="HBN38:HBP38"/>
    <mergeCell ref="HBQ38:HBS38"/>
    <mergeCell ref="HBT38:HBV38"/>
    <mergeCell ref="HBW38:HBY38"/>
    <mergeCell ref="HBZ38:HCB38"/>
    <mergeCell ref="HAY38:HBA38"/>
    <mergeCell ref="HBB38:HBD38"/>
    <mergeCell ref="HBE38:HBG38"/>
    <mergeCell ref="HBH38:HBJ38"/>
    <mergeCell ref="HBK38:HBM38"/>
    <mergeCell ref="HAJ38:HAL38"/>
    <mergeCell ref="HAM38:HAO38"/>
    <mergeCell ref="HAP38:HAR38"/>
    <mergeCell ref="HAS38:HAU38"/>
    <mergeCell ref="HAV38:HAX38"/>
    <mergeCell ref="GZU38:GZW38"/>
    <mergeCell ref="GZX38:GZZ38"/>
    <mergeCell ref="HAA38:HAC38"/>
    <mergeCell ref="HAD38:HAF38"/>
    <mergeCell ref="HAG38:HAI38"/>
    <mergeCell ref="GZF38:GZH38"/>
    <mergeCell ref="GZI38:GZK38"/>
    <mergeCell ref="GZL38:GZN38"/>
    <mergeCell ref="GZO38:GZQ38"/>
    <mergeCell ref="GZR38:GZT38"/>
    <mergeCell ref="GYQ38:GYS38"/>
    <mergeCell ref="GYT38:GYV38"/>
    <mergeCell ref="GYW38:GYY38"/>
    <mergeCell ref="GYZ38:GZB38"/>
    <mergeCell ref="GZC38:GZE38"/>
    <mergeCell ref="GYB38:GYD38"/>
    <mergeCell ref="GYE38:GYG38"/>
    <mergeCell ref="GYH38:GYJ38"/>
    <mergeCell ref="GYK38:GYM38"/>
    <mergeCell ref="GYN38:GYP38"/>
    <mergeCell ref="GXM38:GXO38"/>
    <mergeCell ref="GXP38:GXR38"/>
    <mergeCell ref="GXS38:GXU38"/>
    <mergeCell ref="GXV38:GXX38"/>
    <mergeCell ref="GXY38:GYA38"/>
    <mergeCell ref="GWX38:GWZ38"/>
    <mergeCell ref="GXA38:GXC38"/>
    <mergeCell ref="GXD38:GXF38"/>
    <mergeCell ref="GXG38:GXI38"/>
    <mergeCell ref="GXJ38:GXL38"/>
    <mergeCell ref="GWI38:GWK38"/>
    <mergeCell ref="GWL38:GWN38"/>
    <mergeCell ref="GWO38:GWQ38"/>
    <mergeCell ref="GWR38:GWT38"/>
    <mergeCell ref="GWU38:GWW38"/>
    <mergeCell ref="GVT38:GVV38"/>
    <mergeCell ref="GVW38:GVY38"/>
    <mergeCell ref="GVZ38:GWB38"/>
    <mergeCell ref="GWC38:GWE38"/>
    <mergeCell ref="GWF38:GWH38"/>
    <mergeCell ref="GVE38:GVG38"/>
    <mergeCell ref="GVH38:GVJ38"/>
    <mergeCell ref="GVK38:GVM38"/>
    <mergeCell ref="GVN38:GVP38"/>
    <mergeCell ref="GVQ38:GVS38"/>
    <mergeCell ref="GUP38:GUR38"/>
    <mergeCell ref="GUS38:GUU38"/>
    <mergeCell ref="GUV38:GUX38"/>
    <mergeCell ref="GUY38:GVA38"/>
    <mergeCell ref="GVB38:GVD38"/>
    <mergeCell ref="GUA38:GUC38"/>
    <mergeCell ref="GUD38:GUF38"/>
    <mergeCell ref="GUG38:GUI38"/>
    <mergeCell ref="GUJ38:GUL38"/>
    <mergeCell ref="GUM38:GUO38"/>
    <mergeCell ref="GTL38:GTN38"/>
    <mergeCell ref="GTO38:GTQ38"/>
    <mergeCell ref="GTR38:GTT38"/>
    <mergeCell ref="GTU38:GTW38"/>
    <mergeCell ref="GTX38:GTZ38"/>
    <mergeCell ref="GSW38:GSY38"/>
    <mergeCell ref="GSZ38:GTB38"/>
    <mergeCell ref="GTC38:GTE38"/>
    <mergeCell ref="GTF38:GTH38"/>
    <mergeCell ref="GTI38:GTK38"/>
    <mergeCell ref="GSH38:GSJ38"/>
    <mergeCell ref="GSK38:GSM38"/>
    <mergeCell ref="GSN38:GSP38"/>
    <mergeCell ref="GSQ38:GSS38"/>
    <mergeCell ref="GST38:GSV38"/>
    <mergeCell ref="GRS38:GRU38"/>
    <mergeCell ref="GRV38:GRX38"/>
    <mergeCell ref="GRY38:GSA38"/>
    <mergeCell ref="GSB38:GSD38"/>
    <mergeCell ref="GSE38:GSG38"/>
    <mergeCell ref="GRD38:GRF38"/>
    <mergeCell ref="GRG38:GRI38"/>
    <mergeCell ref="GRJ38:GRL38"/>
    <mergeCell ref="GRM38:GRO38"/>
    <mergeCell ref="GRP38:GRR38"/>
    <mergeCell ref="GQO38:GQQ38"/>
    <mergeCell ref="GQR38:GQT38"/>
    <mergeCell ref="GQU38:GQW38"/>
    <mergeCell ref="GQX38:GQZ38"/>
    <mergeCell ref="GRA38:GRC38"/>
    <mergeCell ref="GPZ38:GQB38"/>
    <mergeCell ref="GQC38:GQE38"/>
    <mergeCell ref="GQF38:GQH38"/>
    <mergeCell ref="GQI38:GQK38"/>
    <mergeCell ref="GQL38:GQN38"/>
    <mergeCell ref="GPK38:GPM38"/>
    <mergeCell ref="GPN38:GPP38"/>
    <mergeCell ref="GPQ38:GPS38"/>
    <mergeCell ref="GPT38:GPV38"/>
    <mergeCell ref="GPW38:GPY38"/>
    <mergeCell ref="GOV38:GOX38"/>
    <mergeCell ref="GOY38:GPA38"/>
    <mergeCell ref="GPB38:GPD38"/>
    <mergeCell ref="GPE38:GPG38"/>
    <mergeCell ref="GPH38:GPJ38"/>
    <mergeCell ref="GOG38:GOI38"/>
    <mergeCell ref="GOJ38:GOL38"/>
    <mergeCell ref="GOM38:GOO38"/>
    <mergeCell ref="GOP38:GOR38"/>
    <mergeCell ref="GOS38:GOU38"/>
    <mergeCell ref="GNR38:GNT38"/>
    <mergeCell ref="GNU38:GNW38"/>
    <mergeCell ref="GNX38:GNZ38"/>
    <mergeCell ref="GOA38:GOC38"/>
    <mergeCell ref="GOD38:GOF38"/>
    <mergeCell ref="GNC38:GNE38"/>
    <mergeCell ref="GNF38:GNH38"/>
    <mergeCell ref="GNI38:GNK38"/>
    <mergeCell ref="GNL38:GNN38"/>
    <mergeCell ref="GNO38:GNQ38"/>
    <mergeCell ref="GMN38:GMP38"/>
    <mergeCell ref="GMQ38:GMS38"/>
    <mergeCell ref="GMT38:GMV38"/>
    <mergeCell ref="GMW38:GMY38"/>
    <mergeCell ref="GMZ38:GNB38"/>
    <mergeCell ref="GLY38:GMA38"/>
    <mergeCell ref="GMB38:GMD38"/>
    <mergeCell ref="GME38:GMG38"/>
    <mergeCell ref="GMH38:GMJ38"/>
    <mergeCell ref="GMK38:GMM38"/>
    <mergeCell ref="GLJ38:GLL38"/>
    <mergeCell ref="GLM38:GLO38"/>
    <mergeCell ref="GLP38:GLR38"/>
    <mergeCell ref="GLS38:GLU38"/>
    <mergeCell ref="GLV38:GLX38"/>
    <mergeCell ref="GKU38:GKW38"/>
    <mergeCell ref="GKX38:GKZ38"/>
    <mergeCell ref="GLA38:GLC38"/>
    <mergeCell ref="GLD38:GLF38"/>
    <mergeCell ref="GLG38:GLI38"/>
    <mergeCell ref="GKF38:GKH38"/>
    <mergeCell ref="GKI38:GKK38"/>
    <mergeCell ref="GKL38:GKN38"/>
    <mergeCell ref="GKO38:GKQ38"/>
    <mergeCell ref="GKR38:GKT38"/>
    <mergeCell ref="GJQ38:GJS38"/>
    <mergeCell ref="GJT38:GJV38"/>
    <mergeCell ref="GJW38:GJY38"/>
    <mergeCell ref="GJZ38:GKB38"/>
    <mergeCell ref="GKC38:GKE38"/>
    <mergeCell ref="GJB38:GJD38"/>
    <mergeCell ref="GJE38:GJG38"/>
    <mergeCell ref="GJH38:GJJ38"/>
    <mergeCell ref="GJK38:GJM38"/>
    <mergeCell ref="GJN38:GJP38"/>
    <mergeCell ref="GIM38:GIO38"/>
    <mergeCell ref="GIP38:GIR38"/>
    <mergeCell ref="GIS38:GIU38"/>
    <mergeCell ref="GIV38:GIX38"/>
    <mergeCell ref="GIY38:GJA38"/>
    <mergeCell ref="GHX38:GHZ38"/>
    <mergeCell ref="GIA38:GIC38"/>
    <mergeCell ref="GID38:GIF38"/>
    <mergeCell ref="GIG38:GII38"/>
    <mergeCell ref="GIJ38:GIL38"/>
    <mergeCell ref="GHI38:GHK38"/>
    <mergeCell ref="GHL38:GHN38"/>
    <mergeCell ref="GHO38:GHQ38"/>
    <mergeCell ref="GHR38:GHT38"/>
    <mergeCell ref="GHU38:GHW38"/>
    <mergeCell ref="GGT38:GGV38"/>
    <mergeCell ref="GGW38:GGY38"/>
    <mergeCell ref="GGZ38:GHB38"/>
    <mergeCell ref="GHC38:GHE38"/>
    <mergeCell ref="GHF38:GHH38"/>
    <mergeCell ref="GGE38:GGG38"/>
    <mergeCell ref="GGH38:GGJ38"/>
    <mergeCell ref="GGK38:GGM38"/>
    <mergeCell ref="GGN38:GGP38"/>
    <mergeCell ref="GGQ38:GGS38"/>
    <mergeCell ref="GFP38:GFR38"/>
    <mergeCell ref="GFS38:GFU38"/>
    <mergeCell ref="GFV38:GFX38"/>
    <mergeCell ref="GFY38:GGA38"/>
    <mergeCell ref="GGB38:GGD38"/>
    <mergeCell ref="GFA38:GFC38"/>
    <mergeCell ref="GFD38:GFF38"/>
    <mergeCell ref="GFG38:GFI38"/>
    <mergeCell ref="GFJ38:GFL38"/>
    <mergeCell ref="GFM38:GFO38"/>
    <mergeCell ref="GEL38:GEN38"/>
    <mergeCell ref="GEO38:GEQ38"/>
    <mergeCell ref="GER38:GET38"/>
    <mergeCell ref="GEU38:GEW38"/>
    <mergeCell ref="GEX38:GEZ38"/>
    <mergeCell ref="GDW38:GDY38"/>
    <mergeCell ref="GDZ38:GEB38"/>
    <mergeCell ref="GEC38:GEE38"/>
    <mergeCell ref="GEF38:GEH38"/>
    <mergeCell ref="GEI38:GEK38"/>
    <mergeCell ref="GDH38:GDJ38"/>
    <mergeCell ref="GDK38:GDM38"/>
    <mergeCell ref="GDN38:GDP38"/>
    <mergeCell ref="GDQ38:GDS38"/>
    <mergeCell ref="GDT38:GDV38"/>
    <mergeCell ref="GCS38:GCU38"/>
    <mergeCell ref="GCV38:GCX38"/>
    <mergeCell ref="GCY38:GDA38"/>
    <mergeCell ref="GDB38:GDD38"/>
    <mergeCell ref="GDE38:GDG38"/>
    <mergeCell ref="GCD38:GCF38"/>
    <mergeCell ref="GCG38:GCI38"/>
    <mergeCell ref="GCJ38:GCL38"/>
    <mergeCell ref="GCM38:GCO38"/>
    <mergeCell ref="GCP38:GCR38"/>
    <mergeCell ref="GBO38:GBQ38"/>
    <mergeCell ref="GBR38:GBT38"/>
    <mergeCell ref="GBU38:GBW38"/>
    <mergeCell ref="GBX38:GBZ38"/>
    <mergeCell ref="GCA38:GCC38"/>
    <mergeCell ref="GAZ38:GBB38"/>
    <mergeCell ref="GBC38:GBE38"/>
    <mergeCell ref="GBF38:GBH38"/>
    <mergeCell ref="GBI38:GBK38"/>
    <mergeCell ref="GBL38:GBN38"/>
    <mergeCell ref="GAK38:GAM38"/>
    <mergeCell ref="GAN38:GAP38"/>
    <mergeCell ref="GAQ38:GAS38"/>
    <mergeCell ref="GAT38:GAV38"/>
    <mergeCell ref="GAW38:GAY38"/>
    <mergeCell ref="FZV38:FZX38"/>
    <mergeCell ref="FZY38:GAA38"/>
    <mergeCell ref="GAB38:GAD38"/>
    <mergeCell ref="GAE38:GAG38"/>
    <mergeCell ref="GAH38:GAJ38"/>
    <mergeCell ref="FZG38:FZI38"/>
    <mergeCell ref="FZJ38:FZL38"/>
    <mergeCell ref="FZM38:FZO38"/>
    <mergeCell ref="FZP38:FZR38"/>
    <mergeCell ref="FZS38:FZU38"/>
    <mergeCell ref="FYR38:FYT38"/>
    <mergeCell ref="FYU38:FYW38"/>
    <mergeCell ref="FYX38:FYZ38"/>
    <mergeCell ref="FZA38:FZC38"/>
    <mergeCell ref="FZD38:FZF38"/>
    <mergeCell ref="FYC38:FYE38"/>
    <mergeCell ref="FYF38:FYH38"/>
    <mergeCell ref="FYI38:FYK38"/>
    <mergeCell ref="FYL38:FYN38"/>
    <mergeCell ref="FYO38:FYQ38"/>
    <mergeCell ref="FXN38:FXP38"/>
    <mergeCell ref="FXQ38:FXS38"/>
    <mergeCell ref="FXT38:FXV38"/>
    <mergeCell ref="FXW38:FXY38"/>
    <mergeCell ref="FXZ38:FYB38"/>
    <mergeCell ref="FWY38:FXA38"/>
    <mergeCell ref="FXB38:FXD38"/>
    <mergeCell ref="FXE38:FXG38"/>
    <mergeCell ref="FXH38:FXJ38"/>
    <mergeCell ref="FXK38:FXM38"/>
    <mergeCell ref="FWJ38:FWL38"/>
    <mergeCell ref="FWM38:FWO38"/>
    <mergeCell ref="FWP38:FWR38"/>
    <mergeCell ref="FWS38:FWU38"/>
    <mergeCell ref="FWV38:FWX38"/>
    <mergeCell ref="FVU38:FVW38"/>
    <mergeCell ref="FVX38:FVZ38"/>
    <mergeCell ref="FWA38:FWC38"/>
    <mergeCell ref="FWD38:FWF38"/>
    <mergeCell ref="FWG38:FWI38"/>
    <mergeCell ref="FVF38:FVH38"/>
    <mergeCell ref="FVI38:FVK38"/>
    <mergeCell ref="FVL38:FVN38"/>
    <mergeCell ref="FVO38:FVQ38"/>
    <mergeCell ref="FVR38:FVT38"/>
    <mergeCell ref="FUQ38:FUS38"/>
    <mergeCell ref="FUT38:FUV38"/>
    <mergeCell ref="FUW38:FUY38"/>
    <mergeCell ref="FUZ38:FVB38"/>
    <mergeCell ref="FVC38:FVE38"/>
    <mergeCell ref="FUB38:FUD38"/>
    <mergeCell ref="FUE38:FUG38"/>
    <mergeCell ref="FUH38:FUJ38"/>
    <mergeCell ref="FUK38:FUM38"/>
    <mergeCell ref="FUN38:FUP38"/>
    <mergeCell ref="FTM38:FTO38"/>
    <mergeCell ref="FTP38:FTR38"/>
    <mergeCell ref="FTS38:FTU38"/>
    <mergeCell ref="FTV38:FTX38"/>
    <mergeCell ref="FTY38:FUA38"/>
    <mergeCell ref="FSX38:FSZ38"/>
    <mergeCell ref="FTA38:FTC38"/>
    <mergeCell ref="FTD38:FTF38"/>
    <mergeCell ref="FTG38:FTI38"/>
    <mergeCell ref="FTJ38:FTL38"/>
    <mergeCell ref="FSI38:FSK38"/>
    <mergeCell ref="FSL38:FSN38"/>
    <mergeCell ref="FSO38:FSQ38"/>
    <mergeCell ref="FSR38:FST38"/>
    <mergeCell ref="FSU38:FSW38"/>
    <mergeCell ref="FRT38:FRV38"/>
    <mergeCell ref="FRW38:FRY38"/>
    <mergeCell ref="FRZ38:FSB38"/>
    <mergeCell ref="FSC38:FSE38"/>
    <mergeCell ref="FSF38:FSH38"/>
    <mergeCell ref="FRE38:FRG38"/>
    <mergeCell ref="FRH38:FRJ38"/>
    <mergeCell ref="FRK38:FRM38"/>
    <mergeCell ref="FRN38:FRP38"/>
    <mergeCell ref="FRQ38:FRS38"/>
    <mergeCell ref="FQP38:FQR38"/>
    <mergeCell ref="FQS38:FQU38"/>
    <mergeCell ref="FQV38:FQX38"/>
    <mergeCell ref="FQY38:FRA38"/>
    <mergeCell ref="FRB38:FRD38"/>
    <mergeCell ref="FQA38:FQC38"/>
    <mergeCell ref="FQD38:FQF38"/>
    <mergeCell ref="FQG38:FQI38"/>
    <mergeCell ref="FQJ38:FQL38"/>
    <mergeCell ref="FQM38:FQO38"/>
    <mergeCell ref="FPL38:FPN38"/>
    <mergeCell ref="FPO38:FPQ38"/>
    <mergeCell ref="FPR38:FPT38"/>
    <mergeCell ref="FPU38:FPW38"/>
    <mergeCell ref="FPX38:FPZ38"/>
    <mergeCell ref="FOW38:FOY38"/>
    <mergeCell ref="FOZ38:FPB38"/>
    <mergeCell ref="FPC38:FPE38"/>
    <mergeCell ref="FPF38:FPH38"/>
    <mergeCell ref="FPI38:FPK38"/>
    <mergeCell ref="FOH38:FOJ38"/>
    <mergeCell ref="FOK38:FOM38"/>
    <mergeCell ref="FON38:FOP38"/>
    <mergeCell ref="FOQ38:FOS38"/>
    <mergeCell ref="FOT38:FOV38"/>
    <mergeCell ref="FNS38:FNU38"/>
    <mergeCell ref="FNV38:FNX38"/>
    <mergeCell ref="FNY38:FOA38"/>
    <mergeCell ref="FOB38:FOD38"/>
    <mergeCell ref="FOE38:FOG38"/>
    <mergeCell ref="FND38:FNF38"/>
    <mergeCell ref="FNG38:FNI38"/>
    <mergeCell ref="FNJ38:FNL38"/>
    <mergeCell ref="FNM38:FNO38"/>
    <mergeCell ref="FNP38:FNR38"/>
    <mergeCell ref="FMO38:FMQ38"/>
    <mergeCell ref="FMR38:FMT38"/>
    <mergeCell ref="FMU38:FMW38"/>
    <mergeCell ref="FMX38:FMZ38"/>
    <mergeCell ref="FNA38:FNC38"/>
    <mergeCell ref="FLZ38:FMB38"/>
    <mergeCell ref="FMC38:FME38"/>
    <mergeCell ref="FMF38:FMH38"/>
    <mergeCell ref="FMI38:FMK38"/>
    <mergeCell ref="FML38:FMN38"/>
    <mergeCell ref="FLK38:FLM38"/>
    <mergeCell ref="FLN38:FLP38"/>
    <mergeCell ref="FLQ38:FLS38"/>
    <mergeCell ref="FLT38:FLV38"/>
    <mergeCell ref="FLW38:FLY38"/>
    <mergeCell ref="FKV38:FKX38"/>
    <mergeCell ref="FKY38:FLA38"/>
    <mergeCell ref="FLB38:FLD38"/>
    <mergeCell ref="FLE38:FLG38"/>
    <mergeCell ref="FLH38:FLJ38"/>
    <mergeCell ref="FKG38:FKI38"/>
    <mergeCell ref="FKJ38:FKL38"/>
    <mergeCell ref="FKM38:FKO38"/>
    <mergeCell ref="FKP38:FKR38"/>
    <mergeCell ref="FKS38:FKU38"/>
    <mergeCell ref="FJR38:FJT38"/>
    <mergeCell ref="FJU38:FJW38"/>
    <mergeCell ref="FJX38:FJZ38"/>
    <mergeCell ref="FKA38:FKC38"/>
    <mergeCell ref="FKD38:FKF38"/>
    <mergeCell ref="FJC38:FJE38"/>
    <mergeCell ref="FJF38:FJH38"/>
    <mergeCell ref="FJI38:FJK38"/>
    <mergeCell ref="FJL38:FJN38"/>
    <mergeCell ref="FJO38:FJQ38"/>
    <mergeCell ref="FIN38:FIP38"/>
    <mergeCell ref="FIQ38:FIS38"/>
    <mergeCell ref="FIT38:FIV38"/>
    <mergeCell ref="FIW38:FIY38"/>
    <mergeCell ref="FIZ38:FJB38"/>
    <mergeCell ref="FHY38:FIA38"/>
    <mergeCell ref="FIB38:FID38"/>
    <mergeCell ref="FIE38:FIG38"/>
    <mergeCell ref="FIH38:FIJ38"/>
    <mergeCell ref="FIK38:FIM38"/>
    <mergeCell ref="FHJ38:FHL38"/>
    <mergeCell ref="FHM38:FHO38"/>
    <mergeCell ref="FHP38:FHR38"/>
    <mergeCell ref="FHS38:FHU38"/>
    <mergeCell ref="FHV38:FHX38"/>
    <mergeCell ref="FGU38:FGW38"/>
    <mergeCell ref="FGX38:FGZ38"/>
    <mergeCell ref="FHA38:FHC38"/>
    <mergeCell ref="FHD38:FHF38"/>
    <mergeCell ref="FHG38:FHI38"/>
    <mergeCell ref="FGF38:FGH38"/>
    <mergeCell ref="FGI38:FGK38"/>
    <mergeCell ref="FGL38:FGN38"/>
    <mergeCell ref="FGO38:FGQ38"/>
    <mergeCell ref="FGR38:FGT38"/>
    <mergeCell ref="FFQ38:FFS38"/>
    <mergeCell ref="FFT38:FFV38"/>
    <mergeCell ref="FFW38:FFY38"/>
    <mergeCell ref="FFZ38:FGB38"/>
    <mergeCell ref="FGC38:FGE38"/>
    <mergeCell ref="FFB38:FFD38"/>
    <mergeCell ref="FFE38:FFG38"/>
    <mergeCell ref="FFH38:FFJ38"/>
    <mergeCell ref="FFK38:FFM38"/>
    <mergeCell ref="FFN38:FFP38"/>
    <mergeCell ref="FEM38:FEO38"/>
    <mergeCell ref="FEP38:FER38"/>
    <mergeCell ref="FES38:FEU38"/>
    <mergeCell ref="FEV38:FEX38"/>
    <mergeCell ref="FEY38:FFA38"/>
    <mergeCell ref="FDX38:FDZ38"/>
    <mergeCell ref="FEA38:FEC38"/>
    <mergeCell ref="FED38:FEF38"/>
    <mergeCell ref="FEG38:FEI38"/>
    <mergeCell ref="FEJ38:FEL38"/>
    <mergeCell ref="FDI38:FDK38"/>
    <mergeCell ref="FDL38:FDN38"/>
    <mergeCell ref="FDO38:FDQ38"/>
    <mergeCell ref="FDR38:FDT38"/>
    <mergeCell ref="FDU38:FDW38"/>
    <mergeCell ref="FCT38:FCV38"/>
    <mergeCell ref="FCW38:FCY38"/>
    <mergeCell ref="FCZ38:FDB38"/>
    <mergeCell ref="FDC38:FDE38"/>
    <mergeCell ref="FDF38:FDH38"/>
    <mergeCell ref="FCE38:FCG38"/>
    <mergeCell ref="FCH38:FCJ38"/>
    <mergeCell ref="FCK38:FCM38"/>
    <mergeCell ref="FCN38:FCP38"/>
    <mergeCell ref="FCQ38:FCS38"/>
    <mergeCell ref="FBP38:FBR38"/>
    <mergeCell ref="FBS38:FBU38"/>
    <mergeCell ref="FBV38:FBX38"/>
    <mergeCell ref="FBY38:FCA38"/>
    <mergeCell ref="FCB38:FCD38"/>
    <mergeCell ref="FBA38:FBC38"/>
    <mergeCell ref="FBD38:FBF38"/>
    <mergeCell ref="FBG38:FBI38"/>
    <mergeCell ref="FBJ38:FBL38"/>
    <mergeCell ref="FBM38:FBO38"/>
    <mergeCell ref="FAL38:FAN38"/>
    <mergeCell ref="FAO38:FAQ38"/>
    <mergeCell ref="FAR38:FAT38"/>
    <mergeCell ref="FAU38:FAW38"/>
    <mergeCell ref="FAX38:FAZ38"/>
    <mergeCell ref="EZW38:EZY38"/>
    <mergeCell ref="EZZ38:FAB38"/>
    <mergeCell ref="FAC38:FAE38"/>
    <mergeCell ref="FAF38:FAH38"/>
    <mergeCell ref="FAI38:FAK38"/>
    <mergeCell ref="EZH38:EZJ38"/>
    <mergeCell ref="EZK38:EZM38"/>
    <mergeCell ref="EZN38:EZP38"/>
    <mergeCell ref="EZQ38:EZS38"/>
    <mergeCell ref="EZT38:EZV38"/>
    <mergeCell ref="EYS38:EYU38"/>
    <mergeCell ref="EYV38:EYX38"/>
    <mergeCell ref="EYY38:EZA38"/>
    <mergeCell ref="EZB38:EZD38"/>
    <mergeCell ref="EZE38:EZG38"/>
    <mergeCell ref="EYD38:EYF38"/>
    <mergeCell ref="EYG38:EYI38"/>
    <mergeCell ref="EYJ38:EYL38"/>
    <mergeCell ref="EYM38:EYO38"/>
    <mergeCell ref="EYP38:EYR38"/>
    <mergeCell ref="EXO38:EXQ38"/>
    <mergeCell ref="EXR38:EXT38"/>
    <mergeCell ref="EXU38:EXW38"/>
    <mergeCell ref="EXX38:EXZ38"/>
    <mergeCell ref="EYA38:EYC38"/>
    <mergeCell ref="EWZ38:EXB38"/>
    <mergeCell ref="EXC38:EXE38"/>
    <mergeCell ref="EXF38:EXH38"/>
    <mergeCell ref="EXI38:EXK38"/>
    <mergeCell ref="EXL38:EXN38"/>
    <mergeCell ref="EWK38:EWM38"/>
    <mergeCell ref="EWN38:EWP38"/>
    <mergeCell ref="EWQ38:EWS38"/>
    <mergeCell ref="EWT38:EWV38"/>
    <mergeCell ref="EWW38:EWY38"/>
    <mergeCell ref="EVV38:EVX38"/>
    <mergeCell ref="EVY38:EWA38"/>
    <mergeCell ref="EWB38:EWD38"/>
    <mergeCell ref="EWE38:EWG38"/>
    <mergeCell ref="EWH38:EWJ38"/>
    <mergeCell ref="EVG38:EVI38"/>
    <mergeCell ref="EVJ38:EVL38"/>
    <mergeCell ref="EVM38:EVO38"/>
    <mergeCell ref="EVP38:EVR38"/>
    <mergeCell ref="EVS38:EVU38"/>
    <mergeCell ref="EUR38:EUT38"/>
    <mergeCell ref="EUU38:EUW38"/>
    <mergeCell ref="EUX38:EUZ38"/>
    <mergeCell ref="EVA38:EVC38"/>
    <mergeCell ref="EVD38:EVF38"/>
    <mergeCell ref="EUC38:EUE38"/>
    <mergeCell ref="EUF38:EUH38"/>
    <mergeCell ref="EUI38:EUK38"/>
    <mergeCell ref="EUL38:EUN38"/>
    <mergeCell ref="EUO38:EUQ38"/>
    <mergeCell ref="ETN38:ETP38"/>
    <mergeCell ref="ETQ38:ETS38"/>
    <mergeCell ref="ETT38:ETV38"/>
    <mergeCell ref="ETW38:ETY38"/>
    <mergeCell ref="ETZ38:EUB38"/>
    <mergeCell ref="ESY38:ETA38"/>
    <mergeCell ref="ETB38:ETD38"/>
    <mergeCell ref="ETE38:ETG38"/>
    <mergeCell ref="ETH38:ETJ38"/>
    <mergeCell ref="ETK38:ETM38"/>
    <mergeCell ref="ESJ38:ESL38"/>
    <mergeCell ref="ESM38:ESO38"/>
    <mergeCell ref="ESP38:ESR38"/>
    <mergeCell ref="ESS38:ESU38"/>
    <mergeCell ref="ESV38:ESX38"/>
    <mergeCell ref="ERU38:ERW38"/>
    <mergeCell ref="ERX38:ERZ38"/>
    <mergeCell ref="ESA38:ESC38"/>
    <mergeCell ref="ESD38:ESF38"/>
    <mergeCell ref="ESG38:ESI38"/>
    <mergeCell ref="ERF38:ERH38"/>
    <mergeCell ref="ERI38:ERK38"/>
    <mergeCell ref="ERL38:ERN38"/>
    <mergeCell ref="ERO38:ERQ38"/>
    <mergeCell ref="ERR38:ERT38"/>
    <mergeCell ref="EQQ38:EQS38"/>
    <mergeCell ref="EQT38:EQV38"/>
    <mergeCell ref="EQW38:EQY38"/>
    <mergeCell ref="EQZ38:ERB38"/>
    <mergeCell ref="ERC38:ERE38"/>
    <mergeCell ref="EQB38:EQD38"/>
    <mergeCell ref="EQE38:EQG38"/>
    <mergeCell ref="EQH38:EQJ38"/>
    <mergeCell ref="EQK38:EQM38"/>
    <mergeCell ref="EQN38:EQP38"/>
    <mergeCell ref="EPM38:EPO38"/>
    <mergeCell ref="EPP38:EPR38"/>
    <mergeCell ref="EPS38:EPU38"/>
    <mergeCell ref="EPV38:EPX38"/>
    <mergeCell ref="EPY38:EQA38"/>
    <mergeCell ref="EOX38:EOZ38"/>
    <mergeCell ref="EPA38:EPC38"/>
    <mergeCell ref="EPD38:EPF38"/>
    <mergeCell ref="EPG38:EPI38"/>
    <mergeCell ref="EPJ38:EPL38"/>
    <mergeCell ref="EOI38:EOK38"/>
    <mergeCell ref="EOL38:EON38"/>
    <mergeCell ref="EOO38:EOQ38"/>
    <mergeCell ref="EOR38:EOT38"/>
    <mergeCell ref="EOU38:EOW38"/>
    <mergeCell ref="ENT38:ENV38"/>
    <mergeCell ref="ENW38:ENY38"/>
    <mergeCell ref="ENZ38:EOB38"/>
    <mergeCell ref="EOC38:EOE38"/>
    <mergeCell ref="EOF38:EOH38"/>
    <mergeCell ref="ENE38:ENG38"/>
    <mergeCell ref="ENH38:ENJ38"/>
    <mergeCell ref="ENK38:ENM38"/>
    <mergeCell ref="ENN38:ENP38"/>
    <mergeCell ref="ENQ38:ENS38"/>
    <mergeCell ref="EMP38:EMR38"/>
    <mergeCell ref="EMS38:EMU38"/>
    <mergeCell ref="EMV38:EMX38"/>
    <mergeCell ref="EMY38:ENA38"/>
    <mergeCell ref="ENB38:END38"/>
    <mergeCell ref="EMA38:EMC38"/>
    <mergeCell ref="EMD38:EMF38"/>
    <mergeCell ref="EMG38:EMI38"/>
    <mergeCell ref="EMJ38:EML38"/>
    <mergeCell ref="EMM38:EMO38"/>
    <mergeCell ref="ELL38:ELN38"/>
    <mergeCell ref="ELO38:ELQ38"/>
    <mergeCell ref="ELR38:ELT38"/>
    <mergeCell ref="ELU38:ELW38"/>
    <mergeCell ref="ELX38:ELZ38"/>
    <mergeCell ref="EKW38:EKY38"/>
    <mergeCell ref="EKZ38:ELB38"/>
    <mergeCell ref="ELC38:ELE38"/>
    <mergeCell ref="ELF38:ELH38"/>
    <mergeCell ref="ELI38:ELK38"/>
    <mergeCell ref="EKH38:EKJ38"/>
    <mergeCell ref="EKK38:EKM38"/>
    <mergeCell ref="EKN38:EKP38"/>
    <mergeCell ref="EKQ38:EKS38"/>
    <mergeCell ref="EKT38:EKV38"/>
    <mergeCell ref="EJS38:EJU38"/>
    <mergeCell ref="EJV38:EJX38"/>
    <mergeCell ref="EJY38:EKA38"/>
    <mergeCell ref="EKB38:EKD38"/>
    <mergeCell ref="EKE38:EKG38"/>
    <mergeCell ref="EJD38:EJF38"/>
    <mergeCell ref="EJG38:EJI38"/>
    <mergeCell ref="EJJ38:EJL38"/>
    <mergeCell ref="EJM38:EJO38"/>
    <mergeCell ref="EJP38:EJR38"/>
    <mergeCell ref="EIO38:EIQ38"/>
    <mergeCell ref="EIR38:EIT38"/>
    <mergeCell ref="EIU38:EIW38"/>
    <mergeCell ref="EIX38:EIZ38"/>
    <mergeCell ref="EJA38:EJC38"/>
    <mergeCell ref="EHZ38:EIB38"/>
    <mergeCell ref="EIC38:EIE38"/>
    <mergeCell ref="EIF38:EIH38"/>
    <mergeCell ref="EII38:EIK38"/>
    <mergeCell ref="EIL38:EIN38"/>
    <mergeCell ref="EHK38:EHM38"/>
    <mergeCell ref="EHN38:EHP38"/>
    <mergeCell ref="EHQ38:EHS38"/>
    <mergeCell ref="EHT38:EHV38"/>
    <mergeCell ref="EHW38:EHY38"/>
    <mergeCell ref="EGV38:EGX38"/>
    <mergeCell ref="EGY38:EHA38"/>
    <mergeCell ref="EHB38:EHD38"/>
    <mergeCell ref="EHE38:EHG38"/>
    <mergeCell ref="EHH38:EHJ38"/>
    <mergeCell ref="EGG38:EGI38"/>
    <mergeCell ref="EGJ38:EGL38"/>
    <mergeCell ref="EGM38:EGO38"/>
    <mergeCell ref="EGP38:EGR38"/>
    <mergeCell ref="EGS38:EGU38"/>
    <mergeCell ref="EFR38:EFT38"/>
    <mergeCell ref="EFU38:EFW38"/>
    <mergeCell ref="EFX38:EFZ38"/>
    <mergeCell ref="EGA38:EGC38"/>
    <mergeCell ref="EGD38:EGF38"/>
    <mergeCell ref="EFC38:EFE38"/>
    <mergeCell ref="EFF38:EFH38"/>
    <mergeCell ref="EFI38:EFK38"/>
    <mergeCell ref="EFL38:EFN38"/>
    <mergeCell ref="EFO38:EFQ38"/>
    <mergeCell ref="EEN38:EEP38"/>
    <mergeCell ref="EEQ38:EES38"/>
    <mergeCell ref="EET38:EEV38"/>
    <mergeCell ref="EEW38:EEY38"/>
    <mergeCell ref="EEZ38:EFB38"/>
    <mergeCell ref="EDY38:EEA38"/>
    <mergeCell ref="EEB38:EED38"/>
    <mergeCell ref="EEE38:EEG38"/>
    <mergeCell ref="EEH38:EEJ38"/>
    <mergeCell ref="EEK38:EEM38"/>
    <mergeCell ref="EDJ38:EDL38"/>
    <mergeCell ref="EDM38:EDO38"/>
    <mergeCell ref="EDP38:EDR38"/>
    <mergeCell ref="EDS38:EDU38"/>
    <mergeCell ref="EDV38:EDX38"/>
    <mergeCell ref="ECU38:ECW38"/>
    <mergeCell ref="ECX38:ECZ38"/>
    <mergeCell ref="EDA38:EDC38"/>
    <mergeCell ref="EDD38:EDF38"/>
    <mergeCell ref="EDG38:EDI38"/>
    <mergeCell ref="ECF38:ECH38"/>
    <mergeCell ref="ECI38:ECK38"/>
    <mergeCell ref="ECL38:ECN38"/>
    <mergeCell ref="ECO38:ECQ38"/>
    <mergeCell ref="ECR38:ECT38"/>
    <mergeCell ref="EBQ38:EBS38"/>
    <mergeCell ref="EBT38:EBV38"/>
    <mergeCell ref="EBW38:EBY38"/>
    <mergeCell ref="EBZ38:ECB38"/>
    <mergeCell ref="ECC38:ECE38"/>
    <mergeCell ref="EBB38:EBD38"/>
    <mergeCell ref="EBE38:EBG38"/>
    <mergeCell ref="EBH38:EBJ38"/>
    <mergeCell ref="EBK38:EBM38"/>
    <mergeCell ref="EBN38:EBP38"/>
    <mergeCell ref="EAM38:EAO38"/>
    <mergeCell ref="EAP38:EAR38"/>
    <mergeCell ref="EAS38:EAU38"/>
    <mergeCell ref="EAV38:EAX38"/>
    <mergeCell ref="EAY38:EBA38"/>
    <mergeCell ref="DZX38:DZZ38"/>
    <mergeCell ref="EAA38:EAC38"/>
    <mergeCell ref="EAD38:EAF38"/>
    <mergeCell ref="EAG38:EAI38"/>
    <mergeCell ref="EAJ38:EAL38"/>
    <mergeCell ref="DZI38:DZK38"/>
    <mergeCell ref="DZL38:DZN38"/>
    <mergeCell ref="DZO38:DZQ38"/>
    <mergeCell ref="DZR38:DZT38"/>
    <mergeCell ref="DZU38:DZW38"/>
    <mergeCell ref="DYT38:DYV38"/>
    <mergeCell ref="DYW38:DYY38"/>
    <mergeCell ref="DYZ38:DZB38"/>
    <mergeCell ref="DZC38:DZE38"/>
    <mergeCell ref="DZF38:DZH38"/>
    <mergeCell ref="DYE38:DYG38"/>
    <mergeCell ref="DYH38:DYJ38"/>
    <mergeCell ref="DYK38:DYM38"/>
    <mergeCell ref="DYN38:DYP38"/>
    <mergeCell ref="DYQ38:DYS38"/>
    <mergeCell ref="DXP38:DXR38"/>
    <mergeCell ref="DXS38:DXU38"/>
    <mergeCell ref="DXV38:DXX38"/>
    <mergeCell ref="DXY38:DYA38"/>
    <mergeCell ref="DYB38:DYD38"/>
    <mergeCell ref="DXA38:DXC38"/>
    <mergeCell ref="DXD38:DXF38"/>
    <mergeCell ref="DXG38:DXI38"/>
    <mergeCell ref="DXJ38:DXL38"/>
    <mergeCell ref="DXM38:DXO38"/>
    <mergeCell ref="DWL38:DWN38"/>
    <mergeCell ref="DWO38:DWQ38"/>
    <mergeCell ref="DWR38:DWT38"/>
    <mergeCell ref="DWU38:DWW38"/>
    <mergeCell ref="DWX38:DWZ38"/>
    <mergeCell ref="DVW38:DVY38"/>
    <mergeCell ref="DVZ38:DWB38"/>
    <mergeCell ref="DWC38:DWE38"/>
    <mergeCell ref="DWF38:DWH38"/>
    <mergeCell ref="DWI38:DWK38"/>
    <mergeCell ref="DVH38:DVJ38"/>
    <mergeCell ref="DVK38:DVM38"/>
    <mergeCell ref="DVN38:DVP38"/>
    <mergeCell ref="DVQ38:DVS38"/>
    <mergeCell ref="DVT38:DVV38"/>
    <mergeCell ref="DUS38:DUU38"/>
    <mergeCell ref="DUV38:DUX38"/>
    <mergeCell ref="DUY38:DVA38"/>
    <mergeCell ref="DVB38:DVD38"/>
    <mergeCell ref="DVE38:DVG38"/>
    <mergeCell ref="DUD38:DUF38"/>
    <mergeCell ref="DUG38:DUI38"/>
    <mergeCell ref="DUJ38:DUL38"/>
    <mergeCell ref="DUM38:DUO38"/>
    <mergeCell ref="DUP38:DUR38"/>
    <mergeCell ref="DTO38:DTQ38"/>
    <mergeCell ref="DTR38:DTT38"/>
    <mergeCell ref="DTU38:DTW38"/>
    <mergeCell ref="DTX38:DTZ38"/>
    <mergeCell ref="DUA38:DUC38"/>
    <mergeCell ref="DSZ38:DTB38"/>
    <mergeCell ref="DTC38:DTE38"/>
    <mergeCell ref="DTF38:DTH38"/>
    <mergeCell ref="DTI38:DTK38"/>
    <mergeCell ref="DTL38:DTN38"/>
    <mergeCell ref="DSK38:DSM38"/>
    <mergeCell ref="DSN38:DSP38"/>
    <mergeCell ref="DSQ38:DSS38"/>
    <mergeCell ref="DST38:DSV38"/>
    <mergeCell ref="DSW38:DSY38"/>
    <mergeCell ref="DRV38:DRX38"/>
    <mergeCell ref="DRY38:DSA38"/>
    <mergeCell ref="DSB38:DSD38"/>
    <mergeCell ref="DSE38:DSG38"/>
    <mergeCell ref="DSH38:DSJ38"/>
    <mergeCell ref="DRG38:DRI38"/>
    <mergeCell ref="DRJ38:DRL38"/>
    <mergeCell ref="DRM38:DRO38"/>
    <mergeCell ref="DRP38:DRR38"/>
    <mergeCell ref="DRS38:DRU38"/>
    <mergeCell ref="DQR38:DQT38"/>
    <mergeCell ref="DQU38:DQW38"/>
    <mergeCell ref="DQX38:DQZ38"/>
    <mergeCell ref="DRA38:DRC38"/>
    <mergeCell ref="DRD38:DRF38"/>
    <mergeCell ref="DQC38:DQE38"/>
    <mergeCell ref="DQF38:DQH38"/>
    <mergeCell ref="DQI38:DQK38"/>
    <mergeCell ref="DQL38:DQN38"/>
    <mergeCell ref="DQO38:DQQ38"/>
    <mergeCell ref="DPN38:DPP38"/>
    <mergeCell ref="DPQ38:DPS38"/>
    <mergeCell ref="DPT38:DPV38"/>
    <mergeCell ref="DPW38:DPY38"/>
    <mergeCell ref="DPZ38:DQB38"/>
    <mergeCell ref="DOY38:DPA38"/>
    <mergeCell ref="DPB38:DPD38"/>
    <mergeCell ref="DPE38:DPG38"/>
    <mergeCell ref="DPH38:DPJ38"/>
    <mergeCell ref="DPK38:DPM38"/>
    <mergeCell ref="DOJ38:DOL38"/>
    <mergeCell ref="DOM38:DOO38"/>
    <mergeCell ref="DOP38:DOR38"/>
    <mergeCell ref="DOS38:DOU38"/>
    <mergeCell ref="DOV38:DOX38"/>
    <mergeCell ref="DNU38:DNW38"/>
    <mergeCell ref="DNX38:DNZ38"/>
    <mergeCell ref="DOA38:DOC38"/>
    <mergeCell ref="DOD38:DOF38"/>
    <mergeCell ref="DOG38:DOI38"/>
    <mergeCell ref="DNF38:DNH38"/>
    <mergeCell ref="DNI38:DNK38"/>
    <mergeCell ref="DNL38:DNN38"/>
    <mergeCell ref="DNO38:DNQ38"/>
    <mergeCell ref="DNR38:DNT38"/>
    <mergeCell ref="DMQ38:DMS38"/>
    <mergeCell ref="DMT38:DMV38"/>
    <mergeCell ref="DMW38:DMY38"/>
    <mergeCell ref="DMZ38:DNB38"/>
    <mergeCell ref="DNC38:DNE38"/>
    <mergeCell ref="DMB38:DMD38"/>
    <mergeCell ref="DME38:DMG38"/>
    <mergeCell ref="DMH38:DMJ38"/>
    <mergeCell ref="DMK38:DMM38"/>
    <mergeCell ref="DMN38:DMP38"/>
    <mergeCell ref="DLM38:DLO38"/>
    <mergeCell ref="DLP38:DLR38"/>
    <mergeCell ref="DLS38:DLU38"/>
    <mergeCell ref="DLV38:DLX38"/>
    <mergeCell ref="DLY38:DMA38"/>
    <mergeCell ref="DKX38:DKZ38"/>
    <mergeCell ref="DLA38:DLC38"/>
    <mergeCell ref="DLD38:DLF38"/>
    <mergeCell ref="DLG38:DLI38"/>
    <mergeCell ref="DLJ38:DLL38"/>
    <mergeCell ref="DKI38:DKK38"/>
    <mergeCell ref="DKL38:DKN38"/>
    <mergeCell ref="DKO38:DKQ38"/>
    <mergeCell ref="DKR38:DKT38"/>
    <mergeCell ref="DKU38:DKW38"/>
    <mergeCell ref="DJT38:DJV38"/>
    <mergeCell ref="DJW38:DJY38"/>
    <mergeCell ref="DJZ38:DKB38"/>
    <mergeCell ref="DKC38:DKE38"/>
    <mergeCell ref="DKF38:DKH38"/>
    <mergeCell ref="DJE38:DJG38"/>
    <mergeCell ref="DJH38:DJJ38"/>
    <mergeCell ref="DJK38:DJM38"/>
    <mergeCell ref="DJN38:DJP38"/>
    <mergeCell ref="DJQ38:DJS38"/>
    <mergeCell ref="DIP38:DIR38"/>
    <mergeCell ref="DIS38:DIU38"/>
    <mergeCell ref="DIV38:DIX38"/>
    <mergeCell ref="DIY38:DJA38"/>
    <mergeCell ref="DJB38:DJD38"/>
    <mergeCell ref="DIA38:DIC38"/>
    <mergeCell ref="DID38:DIF38"/>
    <mergeCell ref="DIG38:DII38"/>
    <mergeCell ref="DIJ38:DIL38"/>
    <mergeCell ref="DIM38:DIO38"/>
    <mergeCell ref="DHL38:DHN38"/>
    <mergeCell ref="DHO38:DHQ38"/>
    <mergeCell ref="DHR38:DHT38"/>
    <mergeCell ref="DHU38:DHW38"/>
    <mergeCell ref="DHX38:DHZ38"/>
    <mergeCell ref="DGW38:DGY38"/>
    <mergeCell ref="DGZ38:DHB38"/>
    <mergeCell ref="DHC38:DHE38"/>
    <mergeCell ref="DHF38:DHH38"/>
    <mergeCell ref="DHI38:DHK38"/>
    <mergeCell ref="DGH38:DGJ38"/>
    <mergeCell ref="DGK38:DGM38"/>
    <mergeCell ref="DGN38:DGP38"/>
    <mergeCell ref="DGQ38:DGS38"/>
    <mergeCell ref="DGT38:DGV38"/>
    <mergeCell ref="DFS38:DFU38"/>
    <mergeCell ref="DFV38:DFX38"/>
    <mergeCell ref="DFY38:DGA38"/>
    <mergeCell ref="DGB38:DGD38"/>
    <mergeCell ref="DGE38:DGG38"/>
    <mergeCell ref="DFD38:DFF38"/>
    <mergeCell ref="DFG38:DFI38"/>
    <mergeCell ref="DFJ38:DFL38"/>
    <mergeCell ref="DFM38:DFO38"/>
    <mergeCell ref="DFP38:DFR38"/>
    <mergeCell ref="DEO38:DEQ38"/>
    <mergeCell ref="DER38:DET38"/>
    <mergeCell ref="DEU38:DEW38"/>
    <mergeCell ref="DEX38:DEZ38"/>
    <mergeCell ref="DFA38:DFC38"/>
    <mergeCell ref="DDZ38:DEB38"/>
    <mergeCell ref="DEC38:DEE38"/>
    <mergeCell ref="DEF38:DEH38"/>
    <mergeCell ref="DEI38:DEK38"/>
    <mergeCell ref="DEL38:DEN38"/>
    <mergeCell ref="DDK38:DDM38"/>
    <mergeCell ref="DDN38:DDP38"/>
    <mergeCell ref="DDQ38:DDS38"/>
    <mergeCell ref="DDT38:DDV38"/>
    <mergeCell ref="DDW38:DDY38"/>
    <mergeCell ref="DCV38:DCX38"/>
    <mergeCell ref="DCY38:DDA38"/>
    <mergeCell ref="DDB38:DDD38"/>
    <mergeCell ref="DDE38:DDG38"/>
    <mergeCell ref="DDH38:DDJ38"/>
    <mergeCell ref="DCG38:DCI38"/>
    <mergeCell ref="DCJ38:DCL38"/>
    <mergeCell ref="DCM38:DCO38"/>
    <mergeCell ref="DCP38:DCR38"/>
    <mergeCell ref="DCS38:DCU38"/>
    <mergeCell ref="DBR38:DBT38"/>
    <mergeCell ref="DBU38:DBW38"/>
    <mergeCell ref="DBX38:DBZ38"/>
    <mergeCell ref="DCA38:DCC38"/>
    <mergeCell ref="DCD38:DCF38"/>
    <mergeCell ref="DBC38:DBE38"/>
    <mergeCell ref="DBF38:DBH38"/>
    <mergeCell ref="DBI38:DBK38"/>
    <mergeCell ref="DBL38:DBN38"/>
    <mergeCell ref="DBO38:DBQ38"/>
    <mergeCell ref="DAN38:DAP38"/>
    <mergeCell ref="DAQ38:DAS38"/>
    <mergeCell ref="DAT38:DAV38"/>
    <mergeCell ref="DAW38:DAY38"/>
    <mergeCell ref="DAZ38:DBB38"/>
    <mergeCell ref="CZY38:DAA38"/>
    <mergeCell ref="DAB38:DAD38"/>
    <mergeCell ref="DAE38:DAG38"/>
    <mergeCell ref="DAH38:DAJ38"/>
    <mergeCell ref="DAK38:DAM38"/>
    <mergeCell ref="CZJ38:CZL38"/>
    <mergeCell ref="CZM38:CZO38"/>
    <mergeCell ref="CZP38:CZR38"/>
    <mergeCell ref="CZS38:CZU38"/>
    <mergeCell ref="CZV38:CZX38"/>
    <mergeCell ref="CYU38:CYW38"/>
    <mergeCell ref="CYX38:CYZ38"/>
    <mergeCell ref="CZA38:CZC38"/>
    <mergeCell ref="CZD38:CZF38"/>
    <mergeCell ref="CZG38:CZI38"/>
    <mergeCell ref="CYF38:CYH38"/>
    <mergeCell ref="CYI38:CYK38"/>
    <mergeCell ref="CYL38:CYN38"/>
    <mergeCell ref="CYO38:CYQ38"/>
    <mergeCell ref="CYR38:CYT38"/>
    <mergeCell ref="CXQ38:CXS38"/>
    <mergeCell ref="CXT38:CXV38"/>
    <mergeCell ref="CXW38:CXY38"/>
    <mergeCell ref="CXZ38:CYB38"/>
    <mergeCell ref="CYC38:CYE38"/>
    <mergeCell ref="CXB38:CXD38"/>
    <mergeCell ref="CXE38:CXG38"/>
    <mergeCell ref="CXH38:CXJ38"/>
    <mergeCell ref="CXK38:CXM38"/>
    <mergeCell ref="CXN38:CXP38"/>
    <mergeCell ref="CWM38:CWO38"/>
    <mergeCell ref="CWP38:CWR38"/>
    <mergeCell ref="CWS38:CWU38"/>
    <mergeCell ref="CWV38:CWX38"/>
    <mergeCell ref="CWY38:CXA38"/>
    <mergeCell ref="CVX38:CVZ38"/>
    <mergeCell ref="CWA38:CWC38"/>
    <mergeCell ref="CWD38:CWF38"/>
    <mergeCell ref="CWG38:CWI38"/>
    <mergeCell ref="CWJ38:CWL38"/>
    <mergeCell ref="CVI38:CVK38"/>
    <mergeCell ref="CVL38:CVN38"/>
    <mergeCell ref="CVO38:CVQ38"/>
    <mergeCell ref="CVR38:CVT38"/>
    <mergeCell ref="CVU38:CVW38"/>
    <mergeCell ref="CUT38:CUV38"/>
    <mergeCell ref="CUW38:CUY38"/>
    <mergeCell ref="CUZ38:CVB38"/>
    <mergeCell ref="CVC38:CVE38"/>
    <mergeCell ref="CVF38:CVH38"/>
    <mergeCell ref="CUE38:CUG38"/>
    <mergeCell ref="CUH38:CUJ38"/>
    <mergeCell ref="CUK38:CUM38"/>
    <mergeCell ref="CUN38:CUP38"/>
    <mergeCell ref="CUQ38:CUS38"/>
    <mergeCell ref="CTP38:CTR38"/>
    <mergeCell ref="CTS38:CTU38"/>
    <mergeCell ref="CTV38:CTX38"/>
    <mergeCell ref="CTY38:CUA38"/>
    <mergeCell ref="CUB38:CUD38"/>
    <mergeCell ref="CTA38:CTC38"/>
    <mergeCell ref="CTD38:CTF38"/>
    <mergeCell ref="CTG38:CTI38"/>
    <mergeCell ref="CTJ38:CTL38"/>
    <mergeCell ref="CTM38:CTO38"/>
    <mergeCell ref="CSL38:CSN38"/>
    <mergeCell ref="CSO38:CSQ38"/>
    <mergeCell ref="CSR38:CST38"/>
    <mergeCell ref="CSU38:CSW38"/>
    <mergeCell ref="CSX38:CSZ38"/>
    <mergeCell ref="CRW38:CRY38"/>
    <mergeCell ref="CRZ38:CSB38"/>
    <mergeCell ref="CSC38:CSE38"/>
    <mergeCell ref="CSF38:CSH38"/>
    <mergeCell ref="CSI38:CSK38"/>
    <mergeCell ref="CRH38:CRJ38"/>
    <mergeCell ref="CRK38:CRM38"/>
    <mergeCell ref="CRN38:CRP38"/>
    <mergeCell ref="CRQ38:CRS38"/>
    <mergeCell ref="CRT38:CRV38"/>
    <mergeCell ref="CQS38:CQU38"/>
    <mergeCell ref="CQV38:CQX38"/>
    <mergeCell ref="CQY38:CRA38"/>
    <mergeCell ref="CRB38:CRD38"/>
    <mergeCell ref="CRE38:CRG38"/>
    <mergeCell ref="CQD38:CQF38"/>
    <mergeCell ref="CQG38:CQI38"/>
    <mergeCell ref="CQJ38:CQL38"/>
    <mergeCell ref="CQM38:CQO38"/>
    <mergeCell ref="CQP38:CQR38"/>
    <mergeCell ref="CPO38:CPQ38"/>
    <mergeCell ref="CPR38:CPT38"/>
    <mergeCell ref="CPU38:CPW38"/>
    <mergeCell ref="CPX38:CPZ38"/>
    <mergeCell ref="CQA38:CQC38"/>
    <mergeCell ref="COZ38:CPB38"/>
    <mergeCell ref="CPC38:CPE38"/>
    <mergeCell ref="CPF38:CPH38"/>
    <mergeCell ref="CPI38:CPK38"/>
    <mergeCell ref="CPL38:CPN38"/>
    <mergeCell ref="COK38:COM38"/>
    <mergeCell ref="CON38:COP38"/>
    <mergeCell ref="COQ38:COS38"/>
    <mergeCell ref="COT38:COV38"/>
    <mergeCell ref="COW38:COY38"/>
    <mergeCell ref="CNV38:CNX38"/>
    <mergeCell ref="CNY38:COA38"/>
    <mergeCell ref="COB38:COD38"/>
    <mergeCell ref="COE38:COG38"/>
    <mergeCell ref="COH38:COJ38"/>
    <mergeCell ref="CNG38:CNI38"/>
    <mergeCell ref="CNJ38:CNL38"/>
    <mergeCell ref="CNM38:CNO38"/>
    <mergeCell ref="CNP38:CNR38"/>
    <mergeCell ref="CNS38:CNU38"/>
    <mergeCell ref="CMR38:CMT38"/>
    <mergeCell ref="CMU38:CMW38"/>
    <mergeCell ref="CMX38:CMZ38"/>
    <mergeCell ref="CNA38:CNC38"/>
    <mergeCell ref="CND38:CNF38"/>
    <mergeCell ref="CMC38:CME38"/>
    <mergeCell ref="CMF38:CMH38"/>
    <mergeCell ref="CMI38:CMK38"/>
    <mergeCell ref="CML38:CMN38"/>
    <mergeCell ref="CMO38:CMQ38"/>
    <mergeCell ref="CLN38:CLP38"/>
    <mergeCell ref="CLQ38:CLS38"/>
    <mergeCell ref="CLT38:CLV38"/>
    <mergeCell ref="CLW38:CLY38"/>
    <mergeCell ref="CLZ38:CMB38"/>
    <mergeCell ref="CKY38:CLA38"/>
    <mergeCell ref="CLB38:CLD38"/>
    <mergeCell ref="CLE38:CLG38"/>
    <mergeCell ref="CLH38:CLJ38"/>
    <mergeCell ref="CLK38:CLM38"/>
    <mergeCell ref="CKJ38:CKL38"/>
    <mergeCell ref="CKM38:CKO38"/>
    <mergeCell ref="CKP38:CKR38"/>
    <mergeCell ref="CKS38:CKU38"/>
    <mergeCell ref="CKV38:CKX38"/>
    <mergeCell ref="CJU38:CJW38"/>
    <mergeCell ref="CJX38:CJZ38"/>
    <mergeCell ref="CKA38:CKC38"/>
    <mergeCell ref="CKD38:CKF38"/>
    <mergeCell ref="CKG38:CKI38"/>
    <mergeCell ref="CJF38:CJH38"/>
    <mergeCell ref="CJI38:CJK38"/>
    <mergeCell ref="CJL38:CJN38"/>
    <mergeCell ref="CJO38:CJQ38"/>
    <mergeCell ref="CJR38:CJT38"/>
    <mergeCell ref="CIQ38:CIS38"/>
    <mergeCell ref="CIT38:CIV38"/>
    <mergeCell ref="CIW38:CIY38"/>
    <mergeCell ref="CIZ38:CJB38"/>
    <mergeCell ref="CJC38:CJE38"/>
    <mergeCell ref="CIB38:CID38"/>
    <mergeCell ref="CIE38:CIG38"/>
    <mergeCell ref="CIH38:CIJ38"/>
    <mergeCell ref="CIK38:CIM38"/>
    <mergeCell ref="CIN38:CIP38"/>
    <mergeCell ref="CHM38:CHO38"/>
    <mergeCell ref="CHP38:CHR38"/>
    <mergeCell ref="CHS38:CHU38"/>
    <mergeCell ref="CHV38:CHX38"/>
    <mergeCell ref="CHY38:CIA38"/>
    <mergeCell ref="CGX38:CGZ38"/>
    <mergeCell ref="CHA38:CHC38"/>
    <mergeCell ref="CHD38:CHF38"/>
    <mergeCell ref="CHG38:CHI38"/>
    <mergeCell ref="CHJ38:CHL38"/>
    <mergeCell ref="CGI38:CGK38"/>
    <mergeCell ref="CGL38:CGN38"/>
    <mergeCell ref="CGO38:CGQ38"/>
    <mergeCell ref="CGR38:CGT38"/>
    <mergeCell ref="CGU38:CGW38"/>
    <mergeCell ref="CFT38:CFV38"/>
    <mergeCell ref="CFW38:CFY38"/>
    <mergeCell ref="CFZ38:CGB38"/>
    <mergeCell ref="CGC38:CGE38"/>
    <mergeCell ref="CGF38:CGH38"/>
    <mergeCell ref="CFE38:CFG38"/>
    <mergeCell ref="CFH38:CFJ38"/>
    <mergeCell ref="CFK38:CFM38"/>
    <mergeCell ref="CFN38:CFP38"/>
    <mergeCell ref="CFQ38:CFS38"/>
    <mergeCell ref="CEP38:CER38"/>
    <mergeCell ref="CES38:CEU38"/>
    <mergeCell ref="CEV38:CEX38"/>
    <mergeCell ref="CEY38:CFA38"/>
    <mergeCell ref="CFB38:CFD38"/>
    <mergeCell ref="CEA38:CEC38"/>
    <mergeCell ref="CED38:CEF38"/>
    <mergeCell ref="CEG38:CEI38"/>
    <mergeCell ref="CEJ38:CEL38"/>
    <mergeCell ref="CEM38:CEO38"/>
    <mergeCell ref="CDL38:CDN38"/>
    <mergeCell ref="CDO38:CDQ38"/>
    <mergeCell ref="CDR38:CDT38"/>
    <mergeCell ref="CDU38:CDW38"/>
    <mergeCell ref="CDX38:CDZ38"/>
    <mergeCell ref="CCW38:CCY38"/>
    <mergeCell ref="CCZ38:CDB38"/>
    <mergeCell ref="CDC38:CDE38"/>
    <mergeCell ref="CDF38:CDH38"/>
    <mergeCell ref="CDI38:CDK38"/>
    <mergeCell ref="CCH38:CCJ38"/>
    <mergeCell ref="CCK38:CCM38"/>
    <mergeCell ref="CCN38:CCP38"/>
    <mergeCell ref="CCQ38:CCS38"/>
    <mergeCell ref="CCT38:CCV38"/>
    <mergeCell ref="CBS38:CBU38"/>
    <mergeCell ref="CBV38:CBX38"/>
    <mergeCell ref="CBY38:CCA38"/>
    <mergeCell ref="CCB38:CCD38"/>
    <mergeCell ref="CCE38:CCG38"/>
    <mergeCell ref="CBD38:CBF38"/>
    <mergeCell ref="CBG38:CBI38"/>
    <mergeCell ref="CBJ38:CBL38"/>
    <mergeCell ref="CBM38:CBO38"/>
    <mergeCell ref="CBP38:CBR38"/>
    <mergeCell ref="CAO38:CAQ38"/>
    <mergeCell ref="CAR38:CAT38"/>
    <mergeCell ref="CAU38:CAW38"/>
    <mergeCell ref="CAX38:CAZ38"/>
    <mergeCell ref="CBA38:CBC38"/>
    <mergeCell ref="BZZ38:CAB38"/>
    <mergeCell ref="CAC38:CAE38"/>
    <mergeCell ref="CAF38:CAH38"/>
    <mergeCell ref="CAI38:CAK38"/>
    <mergeCell ref="CAL38:CAN38"/>
    <mergeCell ref="BZK38:BZM38"/>
    <mergeCell ref="BZN38:BZP38"/>
    <mergeCell ref="BZQ38:BZS38"/>
    <mergeCell ref="BZT38:BZV38"/>
    <mergeCell ref="BZW38:BZY38"/>
    <mergeCell ref="BYV38:BYX38"/>
    <mergeCell ref="BYY38:BZA38"/>
    <mergeCell ref="BZB38:BZD38"/>
    <mergeCell ref="BZE38:BZG38"/>
    <mergeCell ref="BZH38:BZJ38"/>
    <mergeCell ref="BYG38:BYI38"/>
    <mergeCell ref="BYJ38:BYL38"/>
    <mergeCell ref="BYM38:BYO38"/>
    <mergeCell ref="BYP38:BYR38"/>
    <mergeCell ref="BYS38:BYU38"/>
    <mergeCell ref="BXR38:BXT38"/>
    <mergeCell ref="BXU38:BXW38"/>
    <mergeCell ref="BXX38:BXZ38"/>
    <mergeCell ref="BYA38:BYC38"/>
    <mergeCell ref="BYD38:BYF38"/>
    <mergeCell ref="BXC38:BXE38"/>
    <mergeCell ref="BXF38:BXH38"/>
    <mergeCell ref="BXI38:BXK38"/>
    <mergeCell ref="BXL38:BXN38"/>
    <mergeCell ref="BXO38:BXQ38"/>
    <mergeCell ref="BWN38:BWP38"/>
    <mergeCell ref="BWQ38:BWS38"/>
    <mergeCell ref="BWT38:BWV38"/>
    <mergeCell ref="BWW38:BWY38"/>
    <mergeCell ref="BWZ38:BXB38"/>
    <mergeCell ref="BVY38:BWA38"/>
    <mergeCell ref="BWB38:BWD38"/>
    <mergeCell ref="BWE38:BWG38"/>
    <mergeCell ref="BWH38:BWJ38"/>
    <mergeCell ref="BWK38:BWM38"/>
    <mergeCell ref="BVJ38:BVL38"/>
    <mergeCell ref="BVM38:BVO38"/>
    <mergeCell ref="BVP38:BVR38"/>
    <mergeCell ref="BVS38:BVU38"/>
    <mergeCell ref="BVV38:BVX38"/>
    <mergeCell ref="BUU38:BUW38"/>
    <mergeCell ref="BUX38:BUZ38"/>
    <mergeCell ref="BVA38:BVC38"/>
    <mergeCell ref="BVD38:BVF38"/>
    <mergeCell ref="BVG38:BVI38"/>
    <mergeCell ref="BUF38:BUH38"/>
    <mergeCell ref="BUI38:BUK38"/>
    <mergeCell ref="BUL38:BUN38"/>
    <mergeCell ref="BUO38:BUQ38"/>
    <mergeCell ref="BUR38:BUT38"/>
    <mergeCell ref="BTQ38:BTS38"/>
    <mergeCell ref="BTT38:BTV38"/>
    <mergeCell ref="BTW38:BTY38"/>
    <mergeCell ref="BTZ38:BUB38"/>
    <mergeCell ref="BUC38:BUE38"/>
    <mergeCell ref="BTB38:BTD38"/>
    <mergeCell ref="BTE38:BTG38"/>
    <mergeCell ref="BTH38:BTJ38"/>
    <mergeCell ref="BTK38:BTM38"/>
    <mergeCell ref="BTN38:BTP38"/>
    <mergeCell ref="BSM38:BSO38"/>
    <mergeCell ref="BSP38:BSR38"/>
    <mergeCell ref="BSS38:BSU38"/>
    <mergeCell ref="BSV38:BSX38"/>
    <mergeCell ref="BSY38:BTA38"/>
    <mergeCell ref="BRX38:BRZ38"/>
    <mergeCell ref="BSA38:BSC38"/>
    <mergeCell ref="BSD38:BSF38"/>
    <mergeCell ref="BSG38:BSI38"/>
    <mergeCell ref="BSJ38:BSL38"/>
    <mergeCell ref="BRI38:BRK38"/>
    <mergeCell ref="BRL38:BRN38"/>
    <mergeCell ref="BRO38:BRQ38"/>
    <mergeCell ref="BRR38:BRT38"/>
    <mergeCell ref="BRU38:BRW38"/>
    <mergeCell ref="BQT38:BQV38"/>
    <mergeCell ref="BQW38:BQY38"/>
    <mergeCell ref="BQZ38:BRB38"/>
    <mergeCell ref="BRC38:BRE38"/>
    <mergeCell ref="BRF38:BRH38"/>
    <mergeCell ref="BQE38:BQG38"/>
    <mergeCell ref="BQH38:BQJ38"/>
    <mergeCell ref="BQK38:BQM38"/>
    <mergeCell ref="BQN38:BQP38"/>
    <mergeCell ref="BQQ38:BQS38"/>
    <mergeCell ref="BPP38:BPR38"/>
    <mergeCell ref="BPS38:BPU38"/>
    <mergeCell ref="BPV38:BPX38"/>
    <mergeCell ref="BPY38:BQA38"/>
    <mergeCell ref="BQB38:BQD38"/>
    <mergeCell ref="BPA38:BPC38"/>
    <mergeCell ref="BPD38:BPF38"/>
    <mergeCell ref="BPG38:BPI38"/>
    <mergeCell ref="BPJ38:BPL38"/>
    <mergeCell ref="BPM38:BPO38"/>
    <mergeCell ref="BOL38:BON38"/>
    <mergeCell ref="BOO38:BOQ38"/>
    <mergeCell ref="BOR38:BOT38"/>
    <mergeCell ref="BOU38:BOW38"/>
    <mergeCell ref="BOX38:BOZ38"/>
    <mergeCell ref="BNW38:BNY38"/>
    <mergeCell ref="BNZ38:BOB38"/>
    <mergeCell ref="BOC38:BOE38"/>
    <mergeCell ref="BOF38:BOH38"/>
    <mergeCell ref="BOI38:BOK38"/>
    <mergeCell ref="BNH38:BNJ38"/>
    <mergeCell ref="BNK38:BNM38"/>
    <mergeCell ref="BNN38:BNP38"/>
    <mergeCell ref="BNQ38:BNS38"/>
    <mergeCell ref="BNT38:BNV38"/>
    <mergeCell ref="BMS38:BMU38"/>
    <mergeCell ref="BMV38:BMX38"/>
    <mergeCell ref="BMY38:BNA38"/>
    <mergeCell ref="BNB38:BND38"/>
    <mergeCell ref="BNE38:BNG38"/>
    <mergeCell ref="BMD38:BMF38"/>
    <mergeCell ref="BMG38:BMI38"/>
    <mergeCell ref="BMJ38:BML38"/>
    <mergeCell ref="BMM38:BMO38"/>
    <mergeCell ref="BMP38:BMR38"/>
    <mergeCell ref="BLO38:BLQ38"/>
    <mergeCell ref="BLR38:BLT38"/>
    <mergeCell ref="BLU38:BLW38"/>
    <mergeCell ref="BLX38:BLZ38"/>
    <mergeCell ref="BMA38:BMC38"/>
    <mergeCell ref="BKZ38:BLB38"/>
    <mergeCell ref="BLC38:BLE38"/>
    <mergeCell ref="BLF38:BLH38"/>
    <mergeCell ref="BLI38:BLK38"/>
    <mergeCell ref="BLL38:BLN38"/>
    <mergeCell ref="BKK38:BKM38"/>
    <mergeCell ref="BKN38:BKP38"/>
    <mergeCell ref="BKQ38:BKS38"/>
    <mergeCell ref="BKT38:BKV38"/>
    <mergeCell ref="BKW38:BKY38"/>
    <mergeCell ref="BJV38:BJX38"/>
    <mergeCell ref="BJY38:BKA38"/>
    <mergeCell ref="BKB38:BKD38"/>
    <mergeCell ref="BKE38:BKG38"/>
    <mergeCell ref="BKH38:BKJ38"/>
    <mergeCell ref="BJG38:BJI38"/>
    <mergeCell ref="BJJ38:BJL38"/>
    <mergeCell ref="BJM38:BJO38"/>
    <mergeCell ref="BJP38:BJR38"/>
    <mergeCell ref="BJS38:BJU38"/>
    <mergeCell ref="BIR38:BIT38"/>
    <mergeCell ref="BIU38:BIW38"/>
    <mergeCell ref="BIX38:BIZ38"/>
    <mergeCell ref="BJA38:BJC38"/>
    <mergeCell ref="BJD38:BJF38"/>
    <mergeCell ref="BIC38:BIE38"/>
    <mergeCell ref="BIF38:BIH38"/>
    <mergeCell ref="BII38:BIK38"/>
    <mergeCell ref="BIL38:BIN38"/>
    <mergeCell ref="BIO38:BIQ38"/>
    <mergeCell ref="BHN38:BHP38"/>
    <mergeCell ref="BHQ38:BHS38"/>
    <mergeCell ref="BHT38:BHV38"/>
    <mergeCell ref="BHW38:BHY38"/>
    <mergeCell ref="BHZ38:BIB38"/>
    <mergeCell ref="BGY38:BHA38"/>
    <mergeCell ref="BHB38:BHD38"/>
    <mergeCell ref="BHE38:BHG38"/>
    <mergeCell ref="BHH38:BHJ38"/>
    <mergeCell ref="BHK38:BHM38"/>
    <mergeCell ref="BGJ38:BGL38"/>
    <mergeCell ref="BGM38:BGO38"/>
    <mergeCell ref="BGP38:BGR38"/>
    <mergeCell ref="BGS38:BGU38"/>
    <mergeCell ref="BGV38:BGX38"/>
    <mergeCell ref="BFU38:BFW38"/>
    <mergeCell ref="BFX38:BFZ38"/>
    <mergeCell ref="BGA38:BGC38"/>
    <mergeCell ref="BGD38:BGF38"/>
    <mergeCell ref="BGG38:BGI38"/>
    <mergeCell ref="BFF38:BFH38"/>
    <mergeCell ref="BFI38:BFK38"/>
    <mergeCell ref="BFL38:BFN38"/>
    <mergeCell ref="BFO38:BFQ38"/>
    <mergeCell ref="BFR38:BFT38"/>
    <mergeCell ref="BEQ38:BES38"/>
    <mergeCell ref="BET38:BEV38"/>
    <mergeCell ref="BEW38:BEY38"/>
    <mergeCell ref="BEZ38:BFB38"/>
    <mergeCell ref="BFC38:BFE38"/>
    <mergeCell ref="BEB38:BED38"/>
    <mergeCell ref="BEE38:BEG38"/>
    <mergeCell ref="BEH38:BEJ38"/>
    <mergeCell ref="BEK38:BEM38"/>
    <mergeCell ref="BEN38:BEP38"/>
    <mergeCell ref="BDM38:BDO38"/>
    <mergeCell ref="BDP38:BDR38"/>
    <mergeCell ref="BDS38:BDU38"/>
    <mergeCell ref="BDV38:BDX38"/>
    <mergeCell ref="BDY38:BEA38"/>
    <mergeCell ref="BCX38:BCZ38"/>
    <mergeCell ref="BDA38:BDC38"/>
    <mergeCell ref="BDD38:BDF38"/>
    <mergeCell ref="BDG38:BDI38"/>
    <mergeCell ref="BDJ38:BDL38"/>
    <mergeCell ref="BCI38:BCK38"/>
    <mergeCell ref="BCL38:BCN38"/>
    <mergeCell ref="BCO38:BCQ38"/>
    <mergeCell ref="BCR38:BCT38"/>
    <mergeCell ref="BCU38:BCW38"/>
    <mergeCell ref="BBT38:BBV38"/>
    <mergeCell ref="BBW38:BBY38"/>
    <mergeCell ref="BBZ38:BCB38"/>
    <mergeCell ref="BCC38:BCE38"/>
    <mergeCell ref="BCF38:BCH38"/>
    <mergeCell ref="BBE38:BBG38"/>
    <mergeCell ref="BBH38:BBJ38"/>
    <mergeCell ref="BBK38:BBM38"/>
    <mergeCell ref="BBN38:BBP38"/>
    <mergeCell ref="BBQ38:BBS38"/>
    <mergeCell ref="BAP38:BAR38"/>
    <mergeCell ref="BAS38:BAU38"/>
    <mergeCell ref="BAV38:BAX38"/>
    <mergeCell ref="BAY38:BBA38"/>
    <mergeCell ref="BBB38:BBD38"/>
    <mergeCell ref="BAA38:BAC38"/>
    <mergeCell ref="BAD38:BAF38"/>
    <mergeCell ref="BAG38:BAI38"/>
    <mergeCell ref="BAJ38:BAL38"/>
    <mergeCell ref="BAM38:BAO38"/>
    <mergeCell ref="AZL38:AZN38"/>
    <mergeCell ref="AZO38:AZQ38"/>
    <mergeCell ref="AZR38:AZT38"/>
    <mergeCell ref="AZU38:AZW38"/>
    <mergeCell ref="AZX38:AZZ38"/>
    <mergeCell ref="AYW38:AYY38"/>
    <mergeCell ref="AYZ38:AZB38"/>
    <mergeCell ref="AZC38:AZE38"/>
    <mergeCell ref="AZF38:AZH38"/>
    <mergeCell ref="AZI38:AZK38"/>
    <mergeCell ref="AYH38:AYJ38"/>
    <mergeCell ref="AYK38:AYM38"/>
    <mergeCell ref="AYN38:AYP38"/>
    <mergeCell ref="AYQ38:AYS38"/>
    <mergeCell ref="AYT38:AYV38"/>
    <mergeCell ref="AXS38:AXU38"/>
    <mergeCell ref="AXV38:AXX38"/>
    <mergeCell ref="AXY38:AYA38"/>
    <mergeCell ref="AYB38:AYD38"/>
    <mergeCell ref="AYE38:AYG38"/>
    <mergeCell ref="AXD38:AXF38"/>
    <mergeCell ref="AXG38:AXI38"/>
    <mergeCell ref="AXJ38:AXL38"/>
    <mergeCell ref="AXM38:AXO38"/>
    <mergeCell ref="AXP38:AXR38"/>
    <mergeCell ref="AWO38:AWQ38"/>
    <mergeCell ref="AWR38:AWT38"/>
    <mergeCell ref="AWU38:AWW38"/>
    <mergeCell ref="AWX38:AWZ38"/>
    <mergeCell ref="AXA38:AXC38"/>
    <mergeCell ref="AVZ38:AWB38"/>
    <mergeCell ref="AWC38:AWE38"/>
    <mergeCell ref="AWF38:AWH38"/>
    <mergeCell ref="AWI38:AWK38"/>
    <mergeCell ref="AWL38:AWN38"/>
    <mergeCell ref="AVK38:AVM38"/>
    <mergeCell ref="AVN38:AVP38"/>
    <mergeCell ref="AVQ38:AVS38"/>
    <mergeCell ref="AVT38:AVV38"/>
    <mergeCell ref="AVW38:AVY38"/>
    <mergeCell ref="AUV38:AUX38"/>
    <mergeCell ref="AUY38:AVA38"/>
    <mergeCell ref="AVB38:AVD38"/>
    <mergeCell ref="AVE38:AVG38"/>
    <mergeCell ref="AVH38:AVJ38"/>
    <mergeCell ref="AUG38:AUI38"/>
    <mergeCell ref="AUJ38:AUL38"/>
    <mergeCell ref="AUM38:AUO38"/>
    <mergeCell ref="AUP38:AUR38"/>
    <mergeCell ref="AUS38:AUU38"/>
    <mergeCell ref="ATR38:ATT38"/>
    <mergeCell ref="ATU38:ATW38"/>
    <mergeCell ref="ATX38:ATZ38"/>
    <mergeCell ref="AUA38:AUC38"/>
    <mergeCell ref="AUD38:AUF38"/>
    <mergeCell ref="ATC38:ATE38"/>
    <mergeCell ref="ATF38:ATH38"/>
    <mergeCell ref="ATI38:ATK38"/>
    <mergeCell ref="ATL38:ATN38"/>
    <mergeCell ref="ATO38:ATQ38"/>
    <mergeCell ref="ASN38:ASP38"/>
    <mergeCell ref="ASQ38:ASS38"/>
    <mergeCell ref="AST38:ASV38"/>
    <mergeCell ref="ASW38:ASY38"/>
    <mergeCell ref="ASZ38:ATB38"/>
    <mergeCell ref="ARY38:ASA38"/>
    <mergeCell ref="ASB38:ASD38"/>
    <mergeCell ref="ASE38:ASG38"/>
    <mergeCell ref="ASH38:ASJ38"/>
    <mergeCell ref="ASK38:ASM38"/>
    <mergeCell ref="ARJ38:ARL38"/>
    <mergeCell ref="ARM38:ARO38"/>
    <mergeCell ref="ARP38:ARR38"/>
    <mergeCell ref="ARS38:ARU38"/>
    <mergeCell ref="ARV38:ARX38"/>
    <mergeCell ref="AQU38:AQW38"/>
    <mergeCell ref="AQX38:AQZ38"/>
    <mergeCell ref="ARA38:ARC38"/>
    <mergeCell ref="ARD38:ARF38"/>
    <mergeCell ref="ARG38:ARI38"/>
    <mergeCell ref="AQF38:AQH38"/>
    <mergeCell ref="AQI38:AQK38"/>
    <mergeCell ref="AQL38:AQN38"/>
    <mergeCell ref="AQO38:AQQ38"/>
    <mergeCell ref="AQR38:AQT38"/>
    <mergeCell ref="APQ38:APS38"/>
    <mergeCell ref="APT38:APV38"/>
    <mergeCell ref="APW38:APY38"/>
    <mergeCell ref="APZ38:AQB38"/>
    <mergeCell ref="AQC38:AQE38"/>
    <mergeCell ref="APB38:APD38"/>
    <mergeCell ref="APE38:APG38"/>
    <mergeCell ref="APH38:APJ38"/>
    <mergeCell ref="APK38:APM38"/>
    <mergeCell ref="APN38:APP38"/>
    <mergeCell ref="AOM38:AOO38"/>
    <mergeCell ref="AOP38:AOR38"/>
    <mergeCell ref="AOS38:AOU38"/>
    <mergeCell ref="AOV38:AOX38"/>
    <mergeCell ref="AOY38:APA38"/>
    <mergeCell ref="ANX38:ANZ38"/>
    <mergeCell ref="AOA38:AOC38"/>
    <mergeCell ref="AOD38:AOF38"/>
    <mergeCell ref="AOG38:AOI38"/>
    <mergeCell ref="AOJ38:AOL38"/>
    <mergeCell ref="ANI38:ANK38"/>
    <mergeCell ref="ANL38:ANN38"/>
    <mergeCell ref="ANO38:ANQ38"/>
    <mergeCell ref="ANR38:ANT38"/>
    <mergeCell ref="ANU38:ANW38"/>
    <mergeCell ref="AMT38:AMV38"/>
    <mergeCell ref="AMW38:AMY38"/>
    <mergeCell ref="AMZ38:ANB38"/>
    <mergeCell ref="ANC38:ANE38"/>
    <mergeCell ref="ANF38:ANH38"/>
    <mergeCell ref="AME38:AMG38"/>
    <mergeCell ref="AMH38:AMJ38"/>
    <mergeCell ref="AMK38:AMM38"/>
    <mergeCell ref="AMN38:AMP38"/>
    <mergeCell ref="AMQ38:AMS38"/>
    <mergeCell ref="ALP38:ALR38"/>
    <mergeCell ref="ALS38:ALU38"/>
    <mergeCell ref="ALV38:ALX38"/>
    <mergeCell ref="ALY38:AMA38"/>
    <mergeCell ref="AMB38:AMD38"/>
    <mergeCell ref="ALA38:ALC38"/>
    <mergeCell ref="ALD38:ALF38"/>
    <mergeCell ref="ALG38:ALI38"/>
    <mergeCell ref="ALJ38:ALL38"/>
    <mergeCell ref="ALM38:ALO38"/>
    <mergeCell ref="AKL38:AKN38"/>
    <mergeCell ref="AKO38:AKQ38"/>
    <mergeCell ref="AKR38:AKT38"/>
    <mergeCell ref="AKU38:AKW38"/>
    <mergeCell ref="AKX38:AKZ38"/>
    <mergeCell ref="AJW38:AJY38"/>
    <mergeCell ref="AJZ38:AKB38"/>
    <mergeCell ref="AKC38:AKE38"/>
    <mergeCell ref="AKF38:AKH38"/>
    <mergeCell ref="AKI38:AKK38"/>
    <mergeCell ref="AJH38:AJJ38"/>
    <mergeCell ref="AJK38:AJM38"/>
    <mergeCell ref="AJN38:AJP38"/>
    <mergeCell ref="AJQ38:AJS38"/>
    <mergeCell ref="AJT38:AJV38"/>
    <mergeCell ref="AIS38:AIU38"/>
    <mergeCell ref="AIV38:AIX38"/>
    <mergeCell ref="AIY38:AJA38"/>
    <mergeCell ref="AJB38:AJD38"/>
    <mergeCell ref="AJE38:AJG38"/>
    <mergeCell ref="AID38:AIF38"/>
    <mergeCell ref="AIG38:AII38"/>
    <mergeCell ref="AIJ38:AIL38"/>
    <mergeCell ref="AIM38:AIO38"/>
    <mergeCell ref="AIP38:AIR38"/>
    <mergeCell ref="AHO38:AHQ38"/>
    <mergeCell ref="AHR38:AHT38"/>
    <mergeCell ref="AHU38:AHW38"/>
    <mergeCell ref="AHX38:AHZ38"/>
    <mergeCell ref="AIA38:AIC38"/>
    <mergeCell ref="AGZ38:AHB38"/>
    <mergeCell ref="AHC38:AHE38"/>
    <mergeCell ref="AHF38:AHH38"/>
    <mergeCell ref="AHI38:AHK38"/>
    <mergeCell ref="AHL38:AHN38"/>
    <mergeCell ref="AGK38:AGM38"/>
    <mergeCell ref="AGN38:AGP38"/>
    <mergeCell ref="AGQ38:AGS38"/>
    <mergeCell ref="AGT38:AGV38"/>
    <mergeCell ref="AGW38:AGY38"/>
    <mergeCell ref="AFV38:AFX38"/>
    <mergeCell ref="AFY38:AGA38"/>
    <mergeCell ref="AGB38:AGD38"/>
    <mergeCell ref="AGE38:AGG38"/>
    <mergeCell ref="AGH38:AGJ38"/>
    <mergeCell ref="AFG38:AFI38"/>
    <mergeCell ref="AFJ38:AFL38"/>
    <mergeCell ref="AFM38:AFO38"/>
    <mergeCell ref="AFP38:AFR38"/>
    <mergeCell ref="AFS38:AFU38"/>
    <mergeCell ref="AER38:AET38"/>
    <mergeCell ref="AEU38:AEW38"/>
    <mergeCell ref="AEX38:AEZ38"/>
    <mergeCell ref="AFA38:AFC38"/>
    <mergeCell ref="AFD38:AFF38"/>
    <mergeCell ref="AEC38:AEE38"/>
    <mergeCell ref="AEF38:AEH38"/>
    <mergeCell ref="AEI38:AEK38"/>
    <mergeCell ref="AEL38:AEN38"/>
    <mergeCell ref="AEO38:AEQ38"/>
    <mergeCell ref="ADN38:ADP38"/>
    <mergeCell ref="ADQ38:ADS38"/>
    <mergeCell ref="ADT38:ADV38"/>
    <mergeCell ref="ADW38:ADY38"/>
    <mergeCell ref="ADZ38:AEB38"/>
    <mergeCell ref="ACY38:ADA38"/>
    <mergeCell ref="ADB38:ADD38"/>
    <mergeCell ref="ADE38:ADG38"/>
    <mergeCell ref="ADH38:ADJ38"/>
    <mergeCell ref="ADK38:ADM38"/>
    <mergeCell ref="ACJ38:ACL38"/>
    <mergeCell ref="ACM38:ACO38"/>
    <mergeCell ref="ACP38:ACR38"/>
    <mergeCell ref="ACS38:ACU38"/>
    <mergeCell ref="ACV38:ACX38"/>
    <mergeCell ref="ABU38:ABW38"/>
    <mergeCell ref="ABX38:ABZ38"/>
    <mergeCell ref="ACA38:ACC38"/>
    <mergeCell ref="ACD38:ACF38"/>
    <mergeCell ref="ACG38:ACI38"/>
    <mergeCell ref="ABF38:ABH38"/>
    <mergeCell ref="ABI38:ABK38"/>
    <mergeCell ref="ABL38:ABN38"/>
    <mergeCell ref="ABO38:ABQ38"/>
    <mergeCell ref="ABR38:ABT38"/>
    <mergeCell ref="AAQ38:AAS38"/>
    <mergeCell ref="AAT38:AAV38"/>
    <mergeCell ref="AAW38:AAY38"/>
    <mergeCell ref="AAZ38:ABB38"/>
    <mergeCell ref="ABC38:ABE38"/>
    <mergeCell ref="AAB38:AAD38"/>
    <mergeCell ref="AAE38:AAG38"/>
    <mergeCell ref="AAH38:AAJ38"/>
    <mergeCell ref="AAK38:AAM38"/>
    <mergeCell ref="AAN38:AAP38"/>
    <mergeCell ref="ZM38:ZO38"/>
    <mergeCell ref="ZP38:ZR38"/>
    <mergeCell ref="ZS38:ZU38"/>
    <mergeCell ref="ZV38:ZX38"/>
    <mergeCell ref="ZY38:AAA38"/>
    <mergeCell ref="YX38:YZ38"/>
    <mergeCell ref="ZA38:ZC38"/>
    <mergeCell ref="ZD38:ZF38"/>
    <mergeCell ref="ZG38:ZI38"/>
    <mergeCell ref="ZJ38:ZL38"/>
    <mergeCell ref="YI38:YK38"/>
    <mergeCell ref="YL38:YN38"/>
    <mergeCell ref="YO38:YQ38"/>
    <mergeCell ref="YR38:YT38"/>
    <mergeCell ref="YU38:YW38"/>
    <mergeCell ref="XT38:XV38"/>
    <mergeCell ref="XW38:XY38"/>
    <mergeCell ref="XZ38:YB38"/>
    <mergeCell ref="YC38:YE38"/>
    <mergeCell ref="YF38:YH38"/>
    <mergeCell ref="XE38:XG38"/>
    <mergeCell ref="XH38:XJ38"/>
    <mergeCell ref="XK38:XM38"/>
    <mergeCell ref="XN38:XP38"/>
    <mergeCell ref="XQ38:XS38"/>
    <mergeCell ref="WP38:WR38"/>
    <mergeCell ref="WS38:WU38"/>
    <mergeCell ref="WV38:WX38"/>
    <mergeCell ref="WY38:XA38"/>
    <mergeCell ref="XB38:XD38"/>
    <mergeCell ref="WA38:WC38"/>
    <mergeCell ref="WD38:WF38"/>
    <mergeCell ref="WG38:WI38"/>
    <mergeCell ref="WJ38:WL38"/>
    <mergeCell ref="WM38:WO38"/>
    <mergeCell ref="VL38:VN38"/>
    <mergeCell ref="VO38:VQ38"/>
    <mergeCell ref="VR38:VT38"/>
    <mergeCell ref="VU38:VW38"/>
    <mergeCell ref="VX38:VZ38"/>
    <mergeCell ref="UW38:UY38"/>
    <mergeCell ref="UZ38:VB38"/>
    <mergeCell ref="VC38:VE38"/>
    <mergeCell ref="VF38:VH38"/>
    <mergeCell ref="VI38:VK38"/>
    <mergeCell ref="UH38:UJ38"/>
    <mergeCell ref="UK38:UM38"/>
    <mergeCell ref="UN38:UP38"/>
    <mergeCell ref="UQ38:US38"/>
    <mergeCell ref="UT38:UV38"/>
    <mergeCell ref="TS38:TU38"/>
    <mergeCell ref="TV38:TX38"/>
    <mergeCell ref="TY38:UA38"/>
    <mergeCell ref="UB38:UD38"/>
    <mergeCell ref="UE38:UG38"/>
    <mergeCell ref="TD38:TF38"/>
    <mergeCell ref="TG38:TI38"/>
    <mergeCell ref="TJ38:TL38"/>
    <mergeCell ref="TM38:TO38"/>
    <mergeCell ref="TP38:TR38"/>
    <mergeCell ref="SO38:SQ38"/>
    <mergeCell ref="SR38:ST38"/>
    <mergeCell ref="SU38:SW38"/>
    <mergeCell ref="SX38:SZ38"/>
    <mergeCell ref="TA38:TC38"/>
    <mergeCell ref="RZ38:SB38"/>
    <mergeCell ref="SC38:SE38"/>
    <mergeCell ref="SF38:SH38"/>
    <mergeCell ref="SI38:SK38"/>
    <mergeCell ref="SL38:SN38"/>
    <mergeCell ref="RK38:RM38"/>
    <mergeCell ref="RN38:RP38"/>
    <mergeCell ref="RQ38:RS38"/>
    <mergeCell ref="RT38:RV38"/>
    <mergeCell ref="RW38:RY38"/>
    <mergeCell ref="QV38:QX38"/>
    <mergeCell ref="QY38:RA38"/>
    <mergeCell ref="RB38:RD38"/>
    <mergeCell ref="RE38:RG38"/>
    <mergeCell ref="RH38:RJ38"/>
    <mergeCell ref="QG38:QI38"/>
    <mergeCell ref="QJ38:QL38"/>
    <mergeCell ref="QM38:QO38"/>
    <mergeCell ref="QP38:QR38"/>
    <mergeCell ref="QS38:QU38"/>
    <mergeCell ref="PR38:PT38"/>
    <mergeCell ref="PU38:PW38"/>
    <mergeCell ref="PX38:PZ38"/>
    <mergeCell ref="QA38:QC38"/>
    <mergeCell ref="QD38:QF38"/>
    <mergeCell ref="PC38:PE38"/>
    <mergeCell ref="PF38:PH38"/>
    <mergeCell ref="PI38:PK38"/>
    <mergeCell ref="PL38:PN38"/>
    <mergeCell ref="PO38:PQ38"/>
    <mergeCell ref="ON38:OP38"/>
    <mergeCell ref="OQ38:OS38"/>
    <mergeCell ref="OT38:OV38"/>
    <mergeCell ref="OW38:OY38"/>
    <mergeCell ref="OZ38:PB38"/>
    <mergeCell ref="NY38:OA38"/>
    <mergeCell ref="OB38:OD38"/>
    <mergeCell ref="OE38:OG38"/>
    <mergeCell ref="OH38:OJ38"/>
    <mergeCell ref="OK38:OM38"/>
    <mergeCell ref="NJ38:NL38"/>
    <mergeCell ref="NM38:NO38"/>
    <mergeCell ref="NP38:NR38"/>
    <mergeCell ref="NS38:NU38"/>
    <mergeCell ref="NV38:NX38"/>
    <mergeCell ref="MU38:MW38"/>
    <mergeCell ref="MX38:MZ38"/>
    <mergeCell ref="NA38:NC38"/>
    <mergeCell ref="ND38:NF38"/>
    <mergeCell ref="NG38:NI38"/>
    <mergeCell ref="MF38:MH38"/>
    <mergeCell ref="MI38:MK38"/>
    <mergeCell ref="ML38:MN38"/>
    <mergeCell ref="MO38:MQ38"/>
    <mergeCell ref="MR38:MT38"/>
    <mergeCell ref="LQ38:LS38"/>
    <mergeCell ref="LT38:LV38"/>
    <mergeCell ref="LW38:LY38"/>
    <mergeCell ref="LZ38:MB38"/>
    <mergeCell ref="MC38:ME38"/>
    <mergeCell ref="LB38:LD38"/>
    <mergeCell ref="LE38:LG38"/>
    <mergeCell ref="LH38:LJ38"/>
    <mergeCell ref="LK38:LM38"/>
    <mergeCell ref="LN38:LP38"/>
    <mergeCell ref="KM38:KO38"/>
    <mergeCell ref="KP38:KR38"/>
    <mergeCell ref="KS38:KU38"/>
    <mergeCell ref="KV38:KX38"/>
    <mergeCell ref="KY38:LA38"/>
    <mergeCell ref="JX38:JZ38"/>
    <mergeCell ref="KA38:KC38"/>
    <mergeCell ref="KD38:KF38"/>
    <mergeCell ref="KG38:KI38"/>
    <mergeCell ref="KJ38:KL38"/>
    <mergeCell ref="JI38:JK38"/>
    <mergeCell ref="JL38:JN38"/>
    <mergeCell ref="JO38:JQ38"/>
    <mergeCell ref="JR38:JT38"/>
    <mergeCell ref="JU38:JW38"/>
    <mergeCell ref="IT38:IV38"/>
    <mergeCell ref="IW38:IY38"/>
    <mergeCell ref="IZ38:JB38"/>
    <mergeCell ref="JC38:JE38"/>
    <mergeCell ref="JF38:JH38"/>
    <mergeCell ref="IE38:IG38"/>
    <mergeCell ref="IH38:IJ38"/>
    <mergeCell ref="IK38:IM38"/>
    <mergeCell ref="IN38:IP38"/>
    <mergeCell ref="IQ38:IS38"/>
    <mergeCell ref="HP38:HR38"/>
    <mergeCell ref="HS38:HU38"/>
    <mergeCell ref="HV38:HX38"/>
    <mergeCell ref="HY38:IA38"/>
    <mergeCell ref="IB38:ID38"/>
    <mergeCell ref="HA38:HC38"/>
    <mergeCell ref="HD38:HF38"/>
    <mergeCell ref="HG38:HI38"/>
    <mergeCell ref="HJ38:HL38"/>
    <mergeCell ref="HM38:HO38"/>
    <mergeCell ref="GL38:GN38"/>
    <mergeCell ref="GO38:GQ38"/>
    <mergeCell ref="GR38:GT38"/>
    <mergeCell ref="GU38:GW38"/>
    <mergeCell ref="GX38:GZ38"/>
    <mergeCell ref="FW38:FY38"/>
    <mergeCell ref="FZ38:GB38"/>
    <mergeCell ref="GC38:GE38"/>
    <mergeCell ref="GF38:GH38"/>
    <mergeCell ref="GI38:GK38"/>
    <mergeCell ref="FH38:FJ38"/>
    <mergeCell ref="FK38:FM38"/>
    <mergeCell ref="FN38:FP38"/>
    <mergeCell ref="FQ38:FS38"/>
    <mergeCell ref="FT38:FV38"/>
    <mergeCell ref="ES38:EU38"/>
    <mergeCell ref="EV38:EX38"/>
    <mergeCell ref="EY38:FA38"/>
    <mergeCell ref="FB38:FD38"/>
    <mergeCell ref="FE38:FG38"/>
    <mergeCell ref="ED38:EF38"/>
    <mergeCell ref="EG38:EI38"/>
    <mergeCell ref="EJ38:EL38"/>
    <mergeCell ref="EM38:EO38"/>
    <mergeCell ref="EP38:ER38"/>
    <mergeCell ref="DO38:DQ38"/>
    <mergeCell ref="DR38:DT38"/>
    <mergeCell ref="DU38:DW38"/>
    <mergeCell ref="DX38:DZ38"/>
    <mergeCell ref="EA38:EC38"/>
    <mergeCell ref="CZ38:DB38"/>
    <mergeCell ref="DC38:DE38"/>
    <mergeCell ref="DF38:DH38"/>
    <mergeCell ref="DI38:DK38"/>
    <mergeCell ref="DL38:DN38"/>
    <mergeCell ref="CK38:CM38"/>
    <mergeCell ref="CN38:CP38"/>
    <mergeCell ref="CQ38:CS38"/>
    <mergeCell ref="CT38:CV38"/>
    <mergeCell ref="CW38:CY38"/>
    <mergeCell ref="BV38:BX38"/>
    <mergeCell ref="BY38:CA38"/>
    <mergeCell ref="CB38:CD38"/>
    <mergeCell ref="CE38:CG38"/>
    <mergeCell ref="CH38:CJ38"/>
    <mergeCell ref="BG38:BI38"/>
    <mergeCell ref="BJ38:BL38"/>
    <mergeCell ref="BM38:BO38"/>
    <mergeCell ref="BP38:BR38"/>
    <mergeCell ref="BS38:BU38"/>
    <mergeCell ref="AR38:AT38"/>
    <mergeCell ref="AU38:AW38"/>
    <mergeCell ref="AX38:AZ38"/>
    <mergeCell ref="BA38:BC38"/>
    <mergeCell ref="BD38:BF38"/>
    <mergeCell ref="XES37:XEU37"/>
    <mergeCell ref="XEV37:XEX37"/>
    <mergeCell ref="XEY37:XFA37"/>
    <mergeCell ref="XFB37:XFD37"/>
    <mergeCell ref="H38:J38"/>
    <mergeCell ref="K38:M38"/>
    <mergeCell ref="N38:P38"/>
    <mergeCell ref="Q38:S38"/>
    <mergeCell ref="T38:V38"/>
    <mergeCell ref="W38:Y38"/>
    <mergeCell ref="Z38:AB38"/>
    <mergeCell ref="AC38:AE38"/>
    <mergeCell ref="AF38:AH38"/>
    <mergeCell ref="AI38:AK38"/>
    <mergeCell ref="AL38:AN38"/>
    <mergeCell ref="AO38:AQ38"/>
    <mergeCell ref="XED37:XEF37"/>
    <mergeCell ref="XEG37:XEI37"/>
    <mergeCell ref="XEJ37:XEL37"/>
    <mergeCell ref="XEM37:XEO37"/>
    <mergeCell ref="XEP37:XER37"/>
    <mergeCell ref="XDO37:XDQ37"/>
    <mergeCell ref="XDR37:XDT37"/>
    <mergeCell ref="XDU37:XDW37"/>
    <mergeCell ref="XDX37:XDZ37"/>
    <mergeCell ref="XEA37:XEC37"/>
    <mergeCell ref="XCZ37:XDB37"/>
    <mergeCell ref="XDC37:XDE37"/>
    <mergeCell ref="XDF37:XDH37"/>
    <mergeCell ref="XDI37:XDK37"/>
    <mergeCell ref="XDL37:XDN37"/>
    <mergeCell ref="XCK37:XCM37"/>
    <mergeCell ref="XCN37:XCP37"/>
    <mergeCell ref="XCQ37:XCS37"/>
    <mergeCell ref="XCT37:XCV37"/>
    <mergeCell ref="XCW37:XCY37"/>
    <mergeCell ref="XBV37:XBX37"/>
    <mergeCell ref="XBY37:XCA37"/>
    <mergeCell ref="XCB37:XCD37"/>
    <mergeCell ref="XCE37:XCG37"/>
    <mergeCell ref="XCH37:XCJ37"/>
    <mergeCell ref="XBG37:XBI37"/>
    <mergeCell ref="XBJ37:XBL37"/>
    <mergeCell ref="XBM37:XBO37"/>
    <mergeCell ref="XBP37:XBR37"/>
    <mergeCell ref="XBS37:XBU37"/>
    <mergeCell ref="XAR37:XAT37"/>
    <mergeCell ref="XAU37:XAW37"/>
    <mergeCell ref="XAX37:XAZ37"/>
    <mergeCell ref="XBA37:XBC37"/>
    <mergeCell ref="XBD37:XBF37"/>
    <mergeCell ref="XAC37:XAE37"/>
    <mergeCell ref="XAF37:XAH37"/>
    <mergeCell ref="XAI37:XAK37"/>
    <mergeCell ref="XAL37:XAN37"/>
    <mergeCell ref="XAO37:XAQ37"/>
    <mergeCell ref="WZN37:WZP37"/>
    <mergeCell ref="WZQ37:WZS37"/>
    <mergeCell ref="WZT37:WZV37"/>
    <mergeCell ref="WZW37:WZY37"/>
    <mergeCell ref="WZZ37:XAB37"/>
    <mergeCell ref="WYY37:WZA37"/>
    <mergeCell ref="WZB37:WZD37"/>
    <mergeCell ref="WZE37:WZG37"/>
    <mergeCell ref="WZH37:WZJ37"/>
    <mergeCell ref="WZK37:WZM37"/>
    <mergeCell ref="WYJ37:WYL37"/>
    <mergeCell ref="WYM37:WYO37"/>
    <mergeCell ref="WYP37:WYR37"/>
    <mergeCell ref="WYS37:WYU37"/>
    <mergeCell ref="WYV37:WYX37"/>
    <mergeCell ref="WXU37:WXW37"/>
    <mergeCell ref="WXX37:WXZ37"/>
    <mergeCell ref="WYA37:WYC37"/>
    <mergeCell ref="WYD37:WYF37"/>
    <mergeCell ref="WYG37:WYI37"/>
    <mergeCell ref="WXF37:WXH37"/>
    <mergeCell ref="WXI37:WXK37"/>
    <mergeCell ref="WXL37:WXN37"/>
    <mergeCell ref="WXO37:WXQ37"/>
    <mergeCell ref="WXR37:WXT37"/>
    <mergeCell ref="WWQ37:WWS37"/>
    <mergeCell ref="WWT37:WWV37"/>
    <mergeCell ref="WWW37:WWY37"/>
    <mergeCell ref="WWZ37:WXB37"/>
    <mergeCell ref="WXC37:WXE37"/>
    <mergeCell ref="WWB37:WWD37"/>
    <mergeCell ref="WWE37:WWG37"/>
    <mergeCell ref="WWH37:WWJ37"/>
    <mergeCell ref="WWK37:WWM37"/>
    <mergeCell ref="WWN37:WWP37"/>
    <mergeCell ref="WVM37:WVO37"/>
    <mergeCell ref="WVP37:WVR37"/>
    <mergeCell ref="WVS37:WVU37"/>
    <mergeCell ref="WVV37:WVX37"/>
    <mergeCell ref="WVY37:WWA37"/>
    <mergeCell ref="WUX37:WUZ37"/>
    <mergeCell ref="WVA37:WVC37"/>
    <mergeCell ref="WVD37:WVF37"/>
    <mergeCell ref="WVG37:WVI37"/>
    <mergeCell ref="WVJ37:WVL37"/>
    <mergeCell ref="WUI37:WUK37"/>
    <mergeCell ref="WUL37:WUN37"/>
    <mergeCell ref="WUO37:WUQ37"/>
    <mergeCell ref="WUR37:WUT37"/>
    <mergeCell ref="WUU37:WUW37"/>
    <mergeCell ref="WTT37:WTV37"/>
    <mergeCell ref="WTW37:WTY37"/>
    <mergeCell ref="WTZ37:WUB37"/>
    <mergeCell ref="WUC37:WUE37"/>
    <mergeCell ref="WUF37:WUH37"/>
    <mergeCell ref="WTE37:WTG37"/>
    <mergeCell ref="WTH37:WTJ37"/>
    <mergeCell ref="WTK37:WTM37"/>
    <mergeCell ref="WTN37:WTP37"/>
    <mergeCell ref="WTQ37:WTS37"/>
    <mergeCell ref="WSP37:WSR37"/>
    <mergeCell ref="WSS37:WSU37"/>
    <mergeCell ref="WSV37:WSX37"/>
    <mergeCell ref="WSY37:WTA37"/>
    <mergeCell ref="WTB37:WTD37"/>
    <mergeCell ref="WSA37:WSC37"/>
    <mergeCell ref="WSD37:WSF37"/>
    <mergeCell ref="WSG37:WSI37"/>
    <mergeCell ref="WSJ37:WSL37"/>
    <mergeCell ref="WSM37:WSO37"/>
    <mergeCell ref="WRL37:WRN37"/>
    <mergeCell ref="WRO37:WRQ37"/>
    <mergeCell ref="WRR37:WRT37"/>
    <mergeCell ref="WRU37:WRW37"/>
    <mergeCell ref="WRX37:WRZ37"/>
    <mergeCell ref="WQW37:WQY37"/>
    <mergeCell ref="WQZ37:WRB37"/>
    <mergeCell ref="WRC37:WRE37"/>
    <mergeCell ref="WRF37:WRH37"/>
    <mergeCell ref="WRI37:WRK37"/>
    <mergeCell ref="WQH37:WQJ37"/>
    <mergeCell ref="WQK37:WQM37"/>
    <mergeCell ref="WQN37:WQP37"/>
    <mergeCell ref="WQQ37:WQS37"/>
    <mergeCell ref="WQT37:WQV37"/>
    <mergeCell ref="WPS37:WPU37"/>
    <mergeCell ref="WPV37:WPX37"/>
    <mergeCell ref="WPY37:WQA37"/>
    <mergeCell ref="WQB37:WQD37"/>
    <mergeCell ref="WQE37:WQG37"/>
    <mergeCell ref="WPD37:WPF37"/>
    <mergeCell ref="WPG37:WPI37"/>
    <mergeCell ref="WPJ37:WPL37"/>
    <mergeCell ref="WPM37:WPO37"/>
    <mergeCell ref="WPP37:WPR37"/>
    <mergeCell ref="WOO37:WOQ37"/>
    <mergeCell ref="WOR37:WOT37"/>
    <mergeCell ref="WOU37:WOW37"/>
    <mergeCell ref="WOX37:WOZ37"/>
    <mergeCell ref="WPA37:WPC37"/>
    <mergeCell ref="WNZ37:WOB37"/>
    <mergeCell ref="WOC37:WOE37"/>
    <mergeCell ref="WOF37:WOH37"/>
    <mergeCell ref="WOI37:WOK37"/>
    <mergeCell ref="WOL37:WON37"/>
    <mergeCell ref="WNK37:WNM37"/>
    <mergeCell ref="WNN37:WNP37"/>
    <mergeCell ref="WNQ37:WNS37"/>
    <mergeCell ref="WNT37:WNV37"/>
    <mergeCell ref="WNW37:WNY37"/>
    <mergeCell ref="WMV37:WMX37"/>
    <mergeCell ref="WMY37:WNA37"/>
    <mergeCell ref="WNB37:WND37"/>
    <mergeCell ref="WNE37:WNG37"/>
    <mergeCell ref="WNH37:WNJ37"/>
    <mergeCell ref="WMG37:WMI37"/>
    <mergeCell ref="WMJ37:WML37"/>
    <mergeCell ref="WMM37:WMO37"/>
    <mergeCell ref="WMP37:WMR37"/>
    <mergeCell ref="WMS37:WMU37"/>
    <mergeCell ref="WLR37:WLT37"/>
    <mergeCell ref="WLU37:WLW37"/>
    <mergeCell ref="WLX37:WLZ37"/>
    <mergeCell ref="WMA37:WMC37"/>
    <mergeCell ref="WMD37:WMF37"/>
    <mergeCell ref="WLC37:WLE37"/>
    <mergeCell ref="WLF37:WLH37"/>
    <mergeCell ref="WLI37:WLK37"/>
    <mergeCell ref="WLL37:WLN37"/>
    <mergeCell ref="WLO37:WLQ37"/>
    <mergeCell ref="WKN37:WKP37"/>
    <mergeCell ref="WKQ37:WKS37"/>
    <mergeCell ref="WKT37:WKV37"/>
    <mergeCell ref="WKW37:WKY37"/>
    <mergeCell ref="WKZ37:WLB37"/>
    <mergeCell ref="WJY37:WKA37"/>
    <mergeCell ref="WKB37:WKD37"/>
    <mergeCell ref="WKE37:WKG37"/>
    <mergeCell ref="WKH37:WKJ37"/>
    <mergeCell ref="WKK37:WKM37"/>
    <mergeCell ref="WJJ37:WJL37"/>
    <mergeCell ref="WJM37:WJO37"/>
    <mergeCell ref="WJP37:WJR37"/>
    <mergeCell ref="WJS37:WJU37"/>
    <mergeCell ref="WJV37:WJX37"/>
    <mergeCell ref="WIU37:WIW37"/>
    <mergeCell ref="WIX37:WIZ37"/>
    <mergeCell ref="WJA37:WJC37"/>
    <mergeCell ref="WJD37:WJF37"/>
    <mergeCell ref="WJG37:WJI37"/>
    <mergeCell ref="WIF37:WIH37"/>
    <mergeCell ref="WII37:WIK37"/>
    <mergeCell ref="WIL37:WIN37"/>
    <mergeCell ref="WIO37:WIQ37"/>
    <mergeCell ref="WIR37:WIT37"/>
    <mergeCell ref="WHQ37:WHS37"/>
    <mergeCell ref="WHT37:WHV37"/>
    <mergeCell ref="WHW37:WHY37"/>
    <mergeCell ref="WHZ37:WIB37"/>
    <mergeCell ref="WIC37:WIE37"/>
    <mergeCell ref="WHB37:WHD37"/>
    <mergeCell ref="WHE37:WHG37"/>
    <mergeCell ref="WHH37:WHJ37"/>
    <mergeCell ref="WHK37:WHM37"/>
    <mergeCell ref="WHN37:WHP37"/>
    <mergeCell ref="WGM37:WGO37"/>
    <mergeCell ref="WGP37:WGR37"/>
    <mergeCell ref="WGS37:WGU37"/>
    <mergeCell ref="WGV37:WGX37"/>
    <mergeCell ref="WGY37:WHA37"/>
    <mergeCell ref="WFX37:WFZ37"/>
    <mergeCell ref="WGA37:WGC37"/>
    <mergeCell ref="WGD37:WGF37"/>
    <mergeCell ref="WGG37:WGI37"/>
    <mergeCell ref="WGJ37:WGL37"/>
    <mergeCell ref="WFI37:WFK37"/>
    <mergeCell ref="WFL37:WFN37"/>
    <mergeCell ref="WFO37:WFQ37"/>
    <mergeCell ref="WFR37:WFT37"/>
    <mergeCell ref="WFU37:WFW37"/>
    <mergeCell ref="WET37:WEV37"/>
    <mergeCell ref="WEW37:WEY37"/>
    <mergeCell ref="WEZ37:WFB37"/>
    <mergeCell ref="WFC37:WFE37"/>
    <mergeCell ref="WFF37:WFH37"/>
    <mergeCell ref="WEE37:WEG37"/>
    <mergeCell ref="WEH37:WEJ37"/>
    <mergeCell ref="WEK37:WEM37"/>
    <mergeCell ref="WEN37:WEP37"/>
    <mergeCell ref="WEQ37:WES37"/>
    <mergeCell ref="WDP37:WDR37"/>
    <mergeCell ref="WDS37:WDU37"/>
    <mergeCell ref="WDV37:WDX37"/>
    <mergeCell ref="WDY37:WEA37"/>
    <mergeCell ref="WEB37:WED37"/>
    <mergeCell ref="WDA37:WDC37"/>
    <mergeCell ref="WDD37:WDF37"/>
    <mergeCell ref="WDG37:WDI37"/>
    <mergeCell ref="WDJ37:WDL37"/>
    <mergeCell ref="WDM37:WDO37"/>
    <mergeCell ref="WCL37:WCN37"/>
    <mergeCell ref="WCO37:WCQ37"/>
    <mergeCell ref="WCR37:WCT37"/>
    <mergeCell ref="WCU37:WCW37"/>
    <mergeCell ref="WCX37:WCZ37"/>
    <mergeCell ref="WBW37:WBY37"/>
    <mergeCell ref="WBZ37:WCB37"/>
    <mergeCell ref="WCC37:WCE37"/>
    <mergeCell ref="WCF37:WCH37"/>
    <mergeCell ref="WCI37:WCK37"/>
    <mergeCell ref="WBH37:WBJ37"/>
    <mergeCell ref="WBK37:WBM37"/>
    <mergeCell ref="WBN37:WBP37"/>
    <mergeCell ref="WBQ37:WBS37"/>
    <mergeCell ref="WBT37:WBV37"/>
    <mergeCell ref="WAS37:WAU37"/>
    <mergeCell ref="WAV37:WAX37"/>
    <mergeCell ref="WAY37:WBA37"/>
    <mergeCell ref="WBB37:WBD37"/>
    <mergeCell ref="WBE37:WBG37"/>
    <mergeCell ref="WAD37:WAF37"/>
    <mergeCell ref="WAG37:WAI37"/>
    <mergeCell ref="WAJ37:WAL37"/>
    <mergeCell ref="WAM37:WAO37"/>
    <mergeCell ref="WAP37:WAR37"/>
    <mergeCell ref="VZO37:VZQ37"/>
    <mergeCell ref="VZR37:VZT37"/>
    <mergeCell ref="VZU37:VZW37"/>
    <mergeCell ref="VZX37:VZZ37"/>
    <mergeCell ref="WAA37:WAC37"/>
    <mergeCell ref="VYZ37:VZB37"/>
    <mergeCell ref="VZC37:VZE37"/>
    <mergeCell ref="VZF37:VZH37"/>
    <mergeCell ref="VZI37:VZK37"/>
    <mergeCell ref="VZL37:VZN37"/>
    <mergeCell ref="VYK37:VYM37"/>
    <mergeCell ref="VYN37:VYP37"/>
    <mergeCell ref="VYQ37:VYS37"/>
    <mergeCell ref="VYT37:VYV37"/>
    <mergeCell ref="VYW37:VYY37"/>
    <mergeCell ref="VXV37:VXX37"/>
    <mergeCell ref="VXY37:VYA37"/>
    <mergeCell ref="VYB37:VYD37"/>
    <mergeCell ref="VYE37:VYG37"/>
    <mergeCell ref="VYH37:VYJ37"/>
    <mergeCell ref="VXG37:VXI37"/>
    <mergeCell ref="VXJ37:VXL37"/>
    <mergeCell ref="VXM37:VXO37"/>
    <mergeCell ref="VXP37:VXR37"/>
    <mergeCell ref="VXS37:VXU37"/>
    <mergeCell ref="VWR37:VWT37"/>
    <mergeCell ref="VWU37:VWW37"/>
    <mergeCell ref="VWX37:VWZ37"/>
    <mergeCell ref="VXA37:VXC37"/>
    <mergeCell ref="VXD37:VXF37"/>
    <mergeCell ref="VWC37:VWE37"/>
    <mergeCell ref="VWF37:VWH37"/>
    <mergeCell ref="VWI37:VWK37"/>
    <mergeCell ref="VWL37:VWN37"/>
    <mergeCell ref="VWO37:VWQ37"/>
    <mergeCell ref="VVN37:VVP37"/>
    <mergeCell ref="VVQ37:VVS37"/>
    <mergeCell ref="VVT37:VVV37"/>
    <mergeCell ref="VVW37:VVY37"/>
    <mergeCell ref="VVZ37:VWB37"/>
    <mergeCell ref="VUY37:VVA37"/>
    <mergeCell ref="VVB37:VVD37"/>
    <mergeCell ref="VVE37:VVG37"/>
    <mergeCell ref="VVH37:VVJ37"/>
    <mergeCell ref="VVK37:VVM37"/>
    <mergeCell ref="VUJ37:VUL37"/>
    <mergeCell ref="VUM37:VUO37"/>
    <mergeCell ref="VUP37:VUR37"/>
    <mergeCell ref="VUS37:VUU37"/>
    <mergeCell ref="VUV37:VUX37"/>
    <mergeCell ref="VTU37:VTW37"/>
    <mergeCell ref="VTX37:VTZ37"/>
    <mergeCell ref="VUA37:VUC37"/>
    <mergeCell ref="VUD37:VUF37"/>
    <mergeCell ref="VUG37:VUI37"/>
    <mergeCell ref="VTF37:VTH37"/>
    <mergeCell ref="VTI37:VTK37"/>
    <mergeCell ref="VTL37:VTN37"/>
    <mergeCell ref="VTO37:VTQ37"/>
    <mergeCell ref="VTR37:VTT37"/>
    <mergeCell ref="VSQ37:VSS37"/>
    <mergeCell ref="VST37:VSV37"/>
    <mergeCell ref="VSW37:VSY37"/>
    <mergeCell ref="VSZ37:VTB37"/>
    <mergeCell ref="VTC37:VTE37"/>
    <mergeCell ref="VSB37:VSD37"/>
    <mergeCell ref="VSE37:VSG37"/>
    <mergeCell ref="VSH37:VSJ37"/>
    <mergeCell ref="VSK37:VSM37"/>
    <mergeCell ref="VSN37:VSP37"/>
    <mergeCell ref="VRM37:VRO37"/>
    <mergeCell ref="VRP37:VRR37"/>
    <mergeCell ref="VRS37:VRU37"/>
    <mergeCell ref="VRV37:VRX37"/>
    <mergeCell ref="VRY37:VSA37"/>
    <mergeCell ref="VQX37:VQZ37"/>
    <mergeCell ref="VRA37:VRC37"/>
    <mergeCell ref="VRD37:VRF37"/>
    <mergeCell ref="VRG37:VRI37"/>
    <mergeCell ref="VRJ37:VRL37"/>
    <mergeCell ref="VQI37:VQK37"/>
    <mergeCell ref="VQL37:VQN37"/>
    <mergeCell ref="VQO37:VQQ37"/>
    <mergeCell ref="VQR37:VQT37"/>
    <mergeCell ref="VQU37:VQW37"/>
    <mergeCell ref="VPT37:VPV37"/>
    <mergeCell ref="VPW37:VPY37"/>
    <mergeCell ref="VPZ37:VQB37"/>
    <mergeCell ref="VQC37:VQE37"/>
    <mergeCell ref="VQF37:VQH37"/>
    <mergeCell ref="VPE37:VPG37"/>
    <mergeCell ref="VPH37:VPJ37"/>
    <mergeCell ref="VPK37:VPM37"/>
    <mergeCell ref="VPN37:VPP37"/>
    <mergeCell ref="VPQ37:VPS37"/>
    <mergeCell ref="VOP37:VOR37"/>
    <mergeCell ref="VOS37:VOU37"/>
    <mergeCell ref="VOV37:VOX37"/>
    <mergeCell ref="VOY37:VPA37"/>
    <mergeCell ref="VPB37:VPD37"/>
    <mergeCell ref="VOA37:VOC37"/>
    <mergeCell ref="VOD37:VOF37"/>
    <mergeCell ref="VOG37:VOI37"/>
    <mergeCell ref="VOJ37:VOL37"/>
    <mergeCell ref="VOM37:VOO37"/>
    <mergeCell ref="VNL37:VNN37"/>
    <mergeCell ref="VNO37:VNQ37"/>
    <mergeCell ref="VNR37:VNT37"/>
    <mergeCell ref="VNU37:VNW37"/>
    <mergeCell ref="VNX37:VNZ37"/>
    <mergeCell ref="VMW37:VMY37"/>
    <mergeCell ref="VMZ37:VNB37"/>
    <mergeCell ref="VNC37:VNE37"/>
    <mergeCell ref="VNF37:VNH37"/>
    <mergeCell ref="VNI37:VNK37"/>
    <mergeCell ref="VMH37:VMJ37"/>
    <mergeCell ref="VMK37:VMM37"/>
    <mergeCell ref="VMN37:VMP37"/>
    <mergeCell ref="VMQ37:VMS37"/>
    <mergeCell ref="VMT37:VMV37"/>
    <mergeCell ref="VLS37:VLU37"/>
    <mergeCell ref="VLV37:VLX37"/>
    <mergeCell ref="VLY37:VMA37"/>
    <mergeCell ref="VMB37:VMD37"/>
    <mergeCell ref="VME37:VMG37"/>
    <mergeCell ref="VLD37:VLF37"/>
    <mergeCell ref="VLG37:VLI37"/>
    <mergeCell ref="VLJ37:VLL37"/>
    <mergeCell ref="VLM37:VLO37"/>
    <mergeCell ref="VLP37:VLR37"/>
    <mergeCell ref="VKO37:VKQ37"/>
    <mergeCell ref="VKR37:VKT37"/>
    <mergeCell ref="VKU37:VKW37"/>
    <mergeCell ref="VKX37:VKZ37"/>
    <mergeCell ref="VLA37:VLC37"/>
    <mergeCell ref="VJZ37:VKB37"/>
    <mergeCell ref="VKC37:VKE37"/>
    <mergeCell ref="VKF37:VKH37"/>
    <mergeCell ref="VKI37:VKK37"/>
    <mergeCell ref="VKL37:VKN37"/>
    <mergeCell ref="VJK37:VJM37"/>
    <mergeCell ref="VJN37:VJP37"/>
    <mergeCell ref="VJQ37:VJS37"/>
    <mergeCell ref="VJT37:VJV37"/>
    <mergeCell ref="VJW37:VJY37"/>
    <mergeCell ref="VIV37:VIX37"/>
    <mergeCell ref="VIY37:VJA37"/>
    <mergeCell ref="VJB37:VJD37"/>
    <mergeCell ref="VJE37:VJG37"/>
    <mergeCell ref="VJH37:VJJ37"/>
    <mergeCell ref="VIG37:VII37"/>
    <mergeCell ref="VIJ37:VIL37"/>
    <mergeCell ref="VIM37:VIO37"/>
    <mergeCell ref="VIP37:VIR37"/>
    <mergeCell ref="VIS37:VIU37"/>
    <mergeCell ref="VHR37:VHT37"/>
    <mergeCell ref="VHU37:VHW37"/>
    <mergeCell ref="VHX37:VHZ37"/>
    <mergeCell ref="VIA37:VIC37"/>
    <mergeCell ref="VID37:VIF37"/>
    <mergeCell ref="VHC37:VHE37"/>
    <mergeCell ref="VHF37:VHH37"/>
    <mergeCell ref="VHI37:VHK37"/>
    <mergeCell ref="VHL37:VHN37"/>
    <mergeCell ref="VHO37:VHQ37"/>
    <mergeCell ref="VGN37:VGP37"/>
    <mergeCell ref="VGQ37:VGS37"/>
    <mergeCell ref="VGT37:VGV37"/>
    <mergeCell ref="VGW37:VGY37"/>
    <mergeCell ref="VGZ37:VHB37"/>
    <mergeCell ref="VFY37:VGA37"/>
    <mergeCell ref="VGB37:VGD37"/>
    <mergeCell ref="VGE37:VGG37"/>
    <mergeCell ref="VGH37:VGJ37"/>
    <mergeCell ref="VGK37:VGM37"/>
    <mergeCell ref="VFJ37:VFL37"/>
    <mergeCell ref="VFM37:VFO37"/>
    <mergeCell ref="VFP37:VFR37"/>
    <mergeCell ref="VFS37:VFU37"/>
    <mergeCell ref="VFV37:VFX37"/>
    <mergeCell ref="VEU37:VEW37"/>
    <mergeCell ref="VEX37:VEZ37"/>
    <mergeCell ref="VFA37:VFC37"/>
    <mergeCell ref="VFD37:VFF37"/>
    <mergeCell ref="VFG37:VFI37"/>
    <mergeCell ref="VEF37:VEH37"/>
    <mergeCell ref="VEI37:VEK37"/>
    <mergeCell ref="VEL37:VEN37"/>
    <mergeCell ref="VEO37:VEQ37"/>
    <mergeCell ref="VER37:VET37"/>
    <mergeCell ref="VDQ37:VDS37"/>
    <mergeCell ref="VDT37:VDV37"/>
    <mergeCell ref="VDW37:VDY37"/>
    <mergeCell ref="VDZ37:VEB37"/>
    <mergeCell ref="VEC37:VEE37"/>
    <mergeCell ref="VDB37:VDD37"/>
    <mergeCell ref="VDE37:VDG37"/>
    <mergeCell ref="VDH37:VDJ37"/>
    <mergeCell ref="VDK37:VDM37"/>
    <mergeCell ref="VDN37:VDP37"/>
    <mergeCell ref="VCM37:VCO37"/>
    <mergeCell ref="VCP37:VCR37"/>
    <mergeCell ref="VCS37:VCU37"/>
    <mergeCell ref="VCV37:VCX37"/>
    <mergeCell ref="VCY37:VDA37"/>
    <mergeCell ref="VBX37:VBZ37"/>
    <mergeCell ref="VCA37:VCC37"/>
    <mergeCell ref="VCD37:VCF37"/>
    <mergeCell ref="VCG37:VCI37"/>
    <mergeCell ref="VCJ37:VCL37"/>
    <mergeCell ref="VBI37:VBK37"/>
    <mergeCell ref="VBL37:VBN37"/>
    <mergeCell ref="VBO37:VBQ37"/>
    <mergeCell ref="VBR37:VBT37"/>
    <mergeCell ref="VBU37:VBW37"/>
    <mergeCell ref="VAT37:VAV37"/>
    <mergeCell ref="VAW37:VAY37"/>
    <mergeCell ref="VAZ37:VBB37"/>
    <mergeCell ref="VBC37:VBE37"/>
    <mergeCell ref="VBF37:VBH37"/>
    <mergeCell ref="VAE37:VAG37"/>
    <mergeCell ref="VAH37:VAJ37"/>
    <mergeCell ref="VAK37:VAM37"/>
    <mergeCell ref="VAN37:VAP37"/>
    <mergeCell ref="VAQ37:VAS37"/>
    <mergeCell ref="UZP37:UZR37"/>
    <mergeCell ref="UZS37:UZU37"/>
    <mergeCell ref="UZV37:UZX37"/>
    <mergeCell ref="UZY37:VAA37"/>
    <mergeCell ref="VAB37:VAD37"/>
    <mergeCell ref="UZA37:UZC37"/>
    <mergeCell ref="UZD37:UZF37"/>
    <mergeCell ref="UZG37:UZI37"/>
    <mergeCell ref="UZJ37:UZL37"/>
    <mergeCell ref="UZM37:UZO37"/>
    <mergeCell ref="UYL37:UYN37"/>
    <mergeCell ref="UYO37:UYQ37"/>
    <mergeCell ref="UYR37:UYT37"/>
    <mergeCell ref="UYU37:UYW37"/>
    <mergeCell ref="UYX37:UYZ37"/>
    <mergeCell ref="UXW37:UXY37"/>
    <mergeCell ref="UXZ37:UYB37"/>
    <mergeCell ref="UYC37:UYE37"/>
    <mergeCell ref="UYF37:UYH37"/>
    <mergeCell ref="UYI37:UYK37"/>
    <mergeCell ref="UXH37:UXJ37"/>
    <mergeCell ref="UXK37:UXM37"/>
    <mergeCell ref="UXN37:UXP37"/>
    <mergeCell ref="UXQ37:UXS37"/>
    <mergeCell ref="UXT37:UXV37"/>
    <mergeCell ref="UWS37:UWU37"/>
    <mergeCell ref="UWV37:UWX37"/>
    <mergeCell ref="UWY37:UXA37"/>
    <mergeCell ref="UXB37:UXD37"/>
    <mergeCell ref="UXE37:UXG37"/>
    <mergeCell ref="UWD37:UWF37"/>
    <mergeCell ref="UWG37:UWI37"/>
    <mergeCell ref="UWJ37:UWL37"/>
    <mergeCell ref="UWM37:UWO37"/>
    <mergeCell ref="UWP37:UWR37"/>
    <mergeCell ref="UVO37:UVQ37"/>
    <mergeCell ref="UVR37:UVT37"/>
    <mergeCell ref="UVU37:UVW37"/>
    <mergeCell ref="UVX37:UVZ37"/>
    <mergeCell ref="UWA37:UWC37"/>
    <mergeCell ref="UUZ37:UVB37"/>
    <mergeCell ref="UVC37:UVE37"/>
    <mergeCell ref="UVF37:UVH37"/>
    <mergeCell ref="UVI37:UVK37"/>
    <mergeCell ref="UVL37:UVN37"/>
    <mergeCell ref="UUK37:UUM37"/>
    <mergeCell ref="UUN37:UUP37"/>
    <mergeCell ref="UUQ37:UUS37"/>
    <mergeCell ref="UUT37:UUV37"/>
    <mergeCell ref="UUW37:UUY37"/>
    <mergeCell ref="UTV37:UTX37"/>
    <mergeCell ref="UTY37:UUA37"/>
    <mergeCell ref="UUB37:UUD37"/>
    <mergeCell ref="UUE37:UUG37"/>
    <mergeCell ref="UUH37:UUJ37"/>
    <mergeCell ref="UTG37:UTI37"/>
    <mergeCell ref="UTJ37:UTL37"/>
    <mergeCell ref="UTM37:UTO37"/>
    <mergeCell ref="UTP37:UTR37"/>
    <mergeCell ref="UTS37:UTU37"/>
    <mergeCell ref="USR37:UST37"/>
    <mergeCell ref="USU37:USW37"/>
    <mergeCell ref="USX37:USZ37"/>
    <mergeCell ref="UTA37:UTC37"/>
    <mergeCell ref="UTD37:UTF37"/>
    <mergeCell ref="USC37:USE37"/>
    <mergeCell ref="USF37:USH37"/>
    <mergeCell ref="USI37:USK37"/>
    <mergeCell ref="USL37:USN37"/>
    <mergeCell ref="USO37:USQ37"/>
    <mergeCell ref="URN37:URP37"/>
    <mergeCell ref="URQ37:URS37"/>
    <mergeCell ref="URT37:URV37"/>
    <mergeCell ref="URW37:URY37"/>
    <mergeCell ref="URZ37:USB37"/>
    <mergeCell ref="UQY37:URA37"/>
    <mergeCell ref="URB37:URD37"/>
    <mergeCell ref="URE37:URG37"/>
    <mergeCell ref="URH37:URJ37"/>
    <mergeCell ref="URK37:URM37"/>
    <mergeCell ref="UQJ37:UQL37"/>
    <mergeCell ref="UQM37:UQO37"/>
    <mergeCell ref="UQP37:UQR37"/>
    <mergeCell ref="UQS37:UQU37"/>
    <mergeCell ref="UQV37:UQX37"/>
    <mergeCell ref="UPU37:UPW37"/>
    <mergeCell ref="UPX37:UPZ37"/>
    <mergeCell ref="UQA37:UQC37"/>
    <mergeCell ref="UQD37:UQF37"/>
    <mergeCell ref="UQG37:UQI37"/>
    <mergeCell ref="UPF37:UPH37"/>
    <mergeCell ref="UPI37:UPK37"/>
    <mergeCell ref="UPL37:UPN37"/>
    <mergeCell ref="UPO37:UPQ37"/>
    <mergeCell ref="UPR37:UPT37"/>
    <mergeCell ref="UOQ37:UOS37"/>
    <mergeCell ref="UOT37:UOV37"/>
    <mergeCell ref="UOW37:UOY37"/>
    <mergeCell ref="UOZ37:UPB37"/>
    <mergeCell ref="UPC37:UPE37"/>
    <mergeCell ref="UOB37:UOD37"/>
    <mergeCell ref="UOE37:UOG37"/>
    <mergeCell ref="UOH37:UOJ37"/>
    <mergeCell ref="UOK37:UOM37"/>
    <mergeCell ref="UON37:UOP37"/>
    <mergeCell ref="UNM37:UNO37"/>
    <mergeCell ref="UNP37:UNR37"/>
    <mergeCell ref="UNS37:UNU37"/>
    <mergeCell ref="UNV37:UNX37"/>
    <mergeCell ref="UNY37:UOA37"/>
    <mergeCell ref="UMX37:UMZ37"/>
    <mergeCell ref="UNA37:UNC37"/>
    <mergeCell ref="UND37:UNF37"/>
    <mergeCell ref="UNG37:UNI37"/>
    <mergeCell ref="UNJ37:UNL37"/>
    <mergeCell ref="UMI37:UMK37"/>
    <mergeCell ref="UML37:UMN37"/>
    <mergeCell ref="UMO37:UMQ37"/>
    <mergeCell ref="UMR37:UMT37"/>
    <mergeCell ref="UMU37:UMW37"/>
    <mergeCell ref="ULT37:ULV37"/>
    <mergeCell ref="ULW37:ULY37"/>
    <mergeCell ref="ULZ37:UMB37"/>
    <mergeCell ref="UMC37:UME37"/>
    <mergeCell ref="UMF37:UMH37"/>
    <mergeCell ref="ULE37:ULG37"/>
    <mergeCell ref="ULH37:ULJ37"/>
    <mergeCell ref="ULK37:ULM37"/>
    <mergeCell ref="ULN37:ULP37"/>
    <mergeCell ref="ULQ37:ULS37"/>
    <mergeCell ref="UKP37:UKR37"/>
    <mergeCell ref="UKS37:UKU37"/>
    <mergeCell ref="UKV37:UKX37"/>
    <mergeCell ref="UKY37:ULA37"/>
    <mergeCell ref="ULB37:ULD37"/>
    <mergeCell ref="UKA37:UKC37"/>
    <mergeCell ref="UKD37:UKF37"/>
    <mergeCell ref="UKG37:UKI37"/>
    <mergeCell ref="UKJ37:UKL37"/>
    <mergeCell ref="UKM37:UKO37"/>
    <mergeCell ref="UJL37:UJN37"/>
    <mergeCell ref="UJO37:UJQ37"/>
    <mergeCell ref="UJR37:UJT37"/>
    <mergeCell ref="UJU37:UJW37"/>
    <mergeCell ref="UJX37:UJZ37"/>
    <mergeCell ref="UIW37:UIY37"/>
    <mergeCell ref="UIZ37:UJB37"/>
    <mergeCell ref="UJC37:UJE37"/>
    <mergeCell ref="UJF37:UJH37"/>
    <mergeCell ref="UJI37:UJK37"/>
    <mergeCell ref="UIH37:UIJ37"/>
    <mergeCell ref="UIK37:UIM37"/>
    <mergeCell ref="UIN37:UIP37"/>
    <mergeCell ref="UIQ37:UIS37"/>
    <mergeCell ref="UIT37:UIV37"/>
    <mergeCell ref="UHS37:UHU37"/>
    <mergeCell ref="UHV37:UHX37"/>
    <mergeCell ref="UHY37:UIA37"/>
    <mergeCell ref="UIB37:UID37"/>
    <mergeCell ref="UIE37:UIG37"/>
    <mergeCell ref="UHD37:UHF37"/>
    <mergeCell ref="UHG37:UHI37"/>
    <mergeCell ref="UHJ37:UHL37"/>
    <mergeCell ref="UHM37:UHO37"/>
    <mergeCell ref="UHP37:UHR37"/>
    <mergeCell ref="UGO37:UGQ37"/>
    <mergeCell ref="UGR37:UGT37"/>
    <mergeCell ref="UGU37:UGW37"/>
    <mergeCell ref="UGX37:UGZ37"/>
    <mergeCell ref="UHA37:UHC37"/>
    <mergeCell ref="UFZ37:UGB37"/>
    <mergeCell ref="UGC37:UGE37"/>
    <mergeCell ref="UGF37:UGH37"/>
    <mergeCell ref="UGI37:UGK37"/>
    <mergeCell ref="UGL37:UGN37"/>
    <mergeCell ref="UFK37:UFM37"/>
    <mergeCell ref="UFN37:UFP37"/>
    <mergeCell ref="UFQ37:UFS37"/>
    <mergeCell ref="UFT37:UFV37"/>
    <mergeCell ref="UFW37:UFY37"/>
    <mergeCell ref="UEV37:UEX37"/>
    <mergeCell ref="UEY37:UFA37"/>
    <mergeCell ref="UFB37:UFD37"/>
    <mergeCell ref="UFE37:UFG37"/>
    <mergeCell ref="UFH37:UFJ37"/>
    <mergeCell ref="UEG37:UEI37"/>
    <mergeCell ref="UEJ37:UEL37"/>
    <mergeCell ref="UEM37:UEO37"/>
    <mergeCell ref="UEP37:UER37"/>
    <mergeCell ref="UES37:UEU37"/>
    <mergeCell ref="UDR37:UDT37"/>
    <mergeCell ref="UDU37:UDW37"/>
    <mergeCell ref="UDX37:UDZ37"/>
    <mergeCell ref="UEA37:UEC37"/>
    <mergeCell ref="UED37:UEF37"/>
    <mergeCell ref="UDC37:UDE37"/>
    <mergeCell ref="UDF37:UDH37"/>
    <mergeCell ref="UDI37:UDK37"/>
    <mergeCell ref="UDL37:UDN37"/>
    <mergeCell ref="UDO37:UDQ37"/>
    <mergeCell ref="UCN37:UCP37"/>
    <mergeCell ref="UCQ37:UCS37"/>
    <mergeCell ref="UCT37:UCV37"/>
    <mergeCell ref="UCW37:UCY37"/>
    <mergeCell ref="UCZ37:UDB37"/>
    <mergeCell ref="UBY37:UCA37"/>
    <mergeCell ref="UCB37:UCD37"/>
    <mergeCell ref="UCE37:UCG37"/>
    <mergeCell ref="UCH37:UCJ37"/>
    <mergeCell ref="UCK37:UCM37"/>
    <mergeCell ref="UBJ37:UBL37"/>
    <mergeCell ref="UBM37:UBO37"/>
    <mergeCell ref="UBP37:UBR37"/>
    <mergeCell ref="UBS37:UBU37"/>
    <mergeCell ref="UBV37:UBX37"/>
    <mergeCell ref="UAU37:UAW37"/>
    <mergeCell ref="UAX37:UAZ37"/>
    <mergeCell ref="UBA37:UBC37"/>
    <mergeCell ref="UBD37:UBF37"/>
    <mergeCell ref="UBG37:UBI37"/>
    <mergeCell ref="UAF37:UAH37"/>
    <mergeCell ref="UAI37:UAK37"/>
    <mergeCell ref="UAL37:UAN37"/>
    <mergeCell ref="UAO37:UAQ37"/>
    <mergeCell ref="UAR37:UAT37"/>
    <mergeCell ref="TZQ37:TZS37"/>
    <mergeCell ref="TZT37:TZV37"/>
    <mergeCell ref="TZW37:TZY37"/>
    <mergeCell ref="TZZ37:UAB37"/>
    <mergeCell ref="UAC37:UAE37"/>
    <mergeCell ref="TZB37:TZD37"/>
    <mergeCell ref="TZE37:TZG37"/>
    <mergeCell ref="TZH37:TZJ37"/>
    <mergeCell ref="TZK37:TZM37"/>
    <mergeCell ref="TZN37:TZP37"/>
    <mergeCell ref="TYM37:TYO37"/>
    <mergeCell ref="TYP37:TYR37"/>
    <mergeCell ref="TYS37:TYU37"/>
    <mergeCell ref="TYV37:TYX37"/>
    <mergeCell ref="TYY37:TZA37"/>
    <mergeCell ref="TXX37:TXZ37"/>
    <mergeCell ref="TYA37:TYC37"/>
    <mergeCell ref="TYD37:TYF37"/>
    <mergeCell ref="TYG37:TYI37"/>
    <mergeCell ref="TYJ37:TYL37"/>
    <mergeCell ref="TXI37:TXK37"/>
    <mergeCell ref="TXL37:TXN37"/>
    <mergeCell ref="TXO37:TXQ37"/>
    <mergeCell ref="TXR37:TXT37"/>
    <mergeCell ref="TXU37:TXW37"/>
    <mergeCell ref="TWT37:TWV37"/>
    <mergeCell ref="TWW37:TWY37"/>
    <mergeCell ref="TWZ37:TXB37"/>
    <mergeCell ref="TXC37:TXE37"/>
    <mergeCell ref="TXF37:TXH37"/>
    <mergeCell ref="TWE37:TWG37"/>
    <mergeCell ref="TWH37:TWJ37"/>
    <mergeCell ref="TWK37:TWM37"/>
    <mergeCell ref="TWN37:TWP37"/>
    <mergeCell ref="TWQ37:TWS37"/>
    <mergeCell ref="TVP37:TVR37"/>
    <mergeCell ref="TVS37:TVU37"/>
    <mergeCell ref="TVV37:TVX37"/>
    <mergeCell ref="TVY37:TWA37"/>
    <mergeCell ref="TWB37:TWD37"/>
    <mergeCell ref="TVA37:TVC37"/>
    <mergeCell ref="TVD37:TVF37"/>
    <mergeCell ref="TVG37:TVI37"/>
    <mergeCell ref="TVJ37:TVL37"/>
    <mergeCell ref="TVM37:TVO37"/>
    <mergeCell ref="TUL37:TUN37"/>
    <mergeCell ref="TUO37:TUQ37"/>
    <mergeCell ref="TUR37:TUT37"/>
    <mergeCell ref="TUU37:TUW37"/>
    <mergeCell ref="TUX37:TUZ37"/>
    <mergeCell ref="TTW37:TTY37"/>
    <mergeCell ref="TTZ37:TUB37"/>
    <mergeCell ref="TUC37:TUE37"/>
    <mergeCell ref="TUF37:TUH37"/>
    <mergeCell ref="TUI37:TUK37"/>
    <mergeCell ref="TTH37:TTJ37"/>
    <mergeCell ref="TTK37:TTM37"/>
    <mergeCell ref="TTN37:TTP37"/>
    <mergeCell ref="TTQ37:TTS37"/>
    <mergeCell ref="TTT37:TTV37"/>
    <mergeCell ref="TSS37:TSU37"/>
    <mergeCell ref="TSV37:TSX37"/>
    <mergeCell ref="TSY37:TTA37"/>
    <mergeCell ref="TTB37:TTD37"/>
    <mergeCell ref="TTE37:TTG37"/>
    <mergeCell ref="TSD37:TSF37"/>
    <mergeCell ref="TSG37:TSI37"/>
    <mergeCell ref="TSJ37:TSL37"/>
    <mergeCell ref="TSM37:TSO37"/>
    <mergeCell ref="TSP37:TSR37"/>
    <mergeCell ref="TRO37:TRQ37"/>
    <mergeCell ref="TRR37:TRT37"/>
    <mergeCell ref="TRU37:TRW37"/>
    <mergeCell ref="TRX37:TRZ37"/>
    <mergeCell ref="TSA37:TSC37"/>
    <mergeCell ref="TQZ37:TRB37"/>
    <mergeCell ref="TRC37:TRE37"/>
    <mergeCell ref="TRF37:TRH37"/>
    <mergeCell ref="TRI37:TRK37"/>
    <mergeCell ref="TRL37:TRN37"/>
    <mergeCell ref="TQK37:TQM37"/>
    <mergeCell ref="TQN37:TQP37"/>
    <mergeCell ref="TQQ37:TQS37"/>
    <mergeCell ref="TQT37:TQV37"/>
    <mergeCell ref="TQW37:TQY37"/>
    <mergeCell ref="TPV37:TPX37"/>
    <mergeCell ref="TPY37:TQA37"/>
    <mergeCell ref="TQB37:TQD37"/>
    <mergeCell ref="TQE37:TQG37"/>
    <mergeCell ref="TQH37:TQJ37"/>
    <mergeCell ref="TPG37:TPI37"/>
    <mergeCell ref="TPJ37:TPL37"/>
    <mergeCell ref="TPM37:TPO37"/>
    <mergeCell ref="TPP37:TPR37"/>
    <mergeCell ref="TPS37:TPU37"/>
    <mergeCell ref="TOR37:TOT37"/>
    <mergeCell ref="TOU37:TOW37"/>
    <mergeCell ref="TOX37:TOZ37"/>
    <mergeCell ref="TPA37:TPC37"/>
    <mergeCell ref="TPD37:TPF37"/>
    <mergeCell ref="TOC37:TOE37"/>
    <mergeCell ref="TOF37:TOH37"/>
    <mergeCell ref="TOI37:TOK37"/>
    <mergeCell ref="TOL37:TON37"/>
    <mergeCell ref="TOO37:TOQ37"/>
    <mergeCell ref="TNN37:TNP37"/>
    <mergeCell ref="TNQ37:TNS37"/>
    <mergeCell ref="TNT37:TNV37"/>
    <mergeCell ref="TNW37:TNY37"/>
    <mergeCell ref="TNZ37:TOB37"/>
    <mergeCell ref="TMY37:TNA37"/>
    <mergeCell ref="TNB37:TND37"/>
    <mergeCell ref="TNE37:TNG37"/>
    <mergeCell ref="TNH37:TNJ37"/>
    <mergeCell ref="TNK37:TNM37"/>
    <mergeCell ref="TMJ37:TML37"/>
    <mergeCell ref="TMM37:TMO37"/>
    <mergeCell ref="TMP37:TMR37"/>
    <mergeCell ref="TMS37:TMU37"/>
    <mergeCell ref="TMV37:TMX37"/>
    <mergeCell ref="TLU37:TLW37"/>
    <mergeCell ref="TLX37:TLZ37"/>
    <mergeCell ref="TMA37:TMC37"/>
    <mergeCell ref="TMD37:TMF37"/>
    <mergeCell ref="TMG37:TMI37"/>
    <mergeCell ref="TLF37:TLH37"/>
    <mergeCell ref="TLI37:TLK37"/>
    <mergeCell ref="TLL37:TLN37"/>
    <mergeCell ref="TLO37:TLQ37"/>
    <mergeCell ref="TLR37:TLT37"/>
    <mergeCell ref="TKQ37:TKS37"/>
    <mergeCell ref="TKT37:TKV37"/>
    <mergeCell ref="TKW37:TKY37"/>
    <mergeCell ref="TKZ37:TLB37"/>
    <mergeCell ref="TLC37:TLE37"/>
    <mergeCell ref="TKB37:TKD37"/>
    <mergeCell ref="TKE37:TKG37"/>
    <mergeCell ref="TKH37:TKJ37"/>
    <mergeCell ref="TKK37:TKM37"/>
    <mergeCell ref="TKN37:TKP37"/>
    <mergeCell ref="TJM37:TJO37"/>
    <mergeCell ref="TJP37:TJR37"/>
    <mergeCell ref="TJS37:TJU37"/>
    <mergeCell ref="TJV37:TJX37"/>
    <mergeCell ref="TJY37:TKA37"/>
    <mergeCell ref="TIX37:TIZ37"/>
    <mergeCell ref="TJA37:TJC37"/>
    <mergeCell ref="TJD37:TJF37"/>
    <mergeCell ref="TJG37:TJI37"/>
    <mergeCell ref="TJJ37:TJL37"/>
    <mergeCell ref="TII37:TIK37"/>
    <mergeCell ref="TIL37:TIN37"/>
    <mergeCell ref="TIO37:TIQ37"/>
    <mergeCell ref="TIR37:TIT37"/>
    <mergeCell ref="TIU37:TIW37"/>
    <mergeCell ref="THT37:THV37"/>
    <mergeCell ref="THW37:THY37"/>
    <mergeCell ref="THZ37:TIB37"/>
    <mergeCell ref="TIC37:TIE37"/>
    <mergeCell ref="TIF37:TIH37"/>
    <mergeCell ref="THE37:THG37"/>
    <mergeCell ref="THH37:THJ37"/>
    <mergeCell ref="THK37:THM37"/>
    <mergeCell ref="THN37:THP37"/>
    <mergeCell ref="THQ37:THS37"/>
    <mergeCell ref="TGP37:TGR37"/>
    <mergeCell ref="TGS37:TGU37"/>
    <mergeCell ref="TGV37:TGX37"/>
    <mergeCell ref="TGY37:THA37"/>
    <mergeCell ref="THB37:THD37"/>
    <mergeCell ref="TGA37:TGC37"/>
    <mergeCell ref="TGD37:TGF37"/>
    <mergeCell ref="TGG37:TGI37"/>
    <mergeCell ref="TGJ37:TGL37"/>
    <mergeCell ref="TGM37:TGO37"/>
    <mergeCell ref="TFL37:TFN37"/>
    <mergeCell ref="TFO37:TFQ37"/>
    <mergeCell ref="TFR37:TFT37"/>
    <mergeCell ref="TFU37:TFW37"/>
    <mergeCell ref="TFX37:TFZ37"/>
    <mergeCell ref="TEW37:TEY37"/>
    <mergeCell ref="TEZ37:TFB37"/>
    <mergeCell ref="TFC37:TFE37"/>
    <mergeCell ref="TFF37:TFH37"/>
    <mergeCell ref="TFI37:TFK37"/>
    <mergeCell ref="TEH37:TEJ37"/>
    <mergeCell ref="TEK37:TEM37"/>
    <mergeCell ref="TEN37:TEP37"/>
    <mergeCell ref="TEQ37:TES37"/>
    <mergeCell ref="TET37:TEV37"/>
    <mergeCell ref="TDS37:TDU37"/>
    <mergeCell ref="TDV37:TDX37"/>
    <mergeCell ref="TDY37:TEA37"/>
    <mergeCell ref="TEB37:TED37"/>
    <mergeCell ref="TEE37:TEG37"/>
    <mergeCell ref="TDD37:TDF37"/>
    <mergeCell ref="TDG37:TDI37"/>
    <mergeCell ref="TDJ37:TDL37"/>
    <mergeCell ref="TDM37:TDO37"/>
    <mergeCell ref="TDP37:TDR37"/>
    <mergeCell ref="TCO37:TCQ37"/>
    <mergeCell ref="TCR37:TCT37"/>
    <mergeCell ref="TCU37:TCW37"/>
    <mergeCell ref="TCX37:TCZ37"/>
    <mergeCell ref="TDA37:TDC37"/>
    <mergeCell ref="TBZ37:TCB37"/>
    <mergeCell ref="TCC37:TCE37"/>
    <mergeCell ref="TCF37:TCH37"/>
    <mergeCell ref="TCI37:TCK37"/>
    <mergeCell ref="TCL37:TCN37"/>
    <mergeCell ref="TBK37:TBM37"/>
    <mergeCell ref="TBN37:TBP37"/>
    <mergeCell ref="TBQ37:TBS37"/>
    <mergeCell ref="TBT37:TBV37"/>
    <mergeCell ref="TBW37:TBY37"/>
    <mergeCell ref="TAV37:TAX37"/>
    <mergeCell ref="TAY37:TBA37"/>
    <mergeCell ref="TBB37:TBD37"/>
    <mergeCell ref="TBE37:TBG37"/>
    <mergeCell ref="TBH37:TBJ37"/>
    <mergeCell ref="TAG37:TAI37"/>
    <mergeCell ref="TAJ37:TAL37"/>
    <mergeCell ref="TAM37:TAO37"/>
    <mergeCell ref="TAP37:TAR37"/>
    <mergeCell ref="TAS37:TAU37"/>
    <mergeCell ref="SZR37:SZT37"/>
    <mergeCell ref="SZU37:SZW37"/>
    <mergeCell ref="SZX37:SZZ37"/>
    <mergeCell ref="TAA37:TAC37"/>
    <mergeCell ref="TAD37:TAF37"/>
    <mergeCell ref="SZC37:SZE37"/>
    <mergeCell ref="SZF37:SZH37"/>
    <mergeCell ref="SZI37:SZK37"/>
    <mergeCell ref="SZL37:SZN37"/>
    <mergeCell ref="SZO37:SZQ37"/>
    <mergeCell ref="SYN37:SYP37"/>
    <mergeCell ref="SYQ37:SYS37"/>
    <mergeCell ref="SYT37:SYV37"/>
    <mergeCell ref="SYW37:SYY37"/>
    <mergeCell ref="SYZ37:SZB37"/>
    <mergeCell ref="SXY37:SYA37"/>
    <mergeCell ref="SYB37:SYD37"/>
    <mergeCell ref="SYE37:SYG37"/>
    <mergeCell ref="SYH37:SYJ37"/>
    <mergeCell ref="SYK37:SYM37"/>
    <mergeCell ref="SXJ37:SXL37"/>
    <mergeCell ref="SXM37:SXO37"/>
    <mergeCell ref="SXP37:SXR37"/>
    <mergeCell ref="SXS37:SXU37"/>
    <mergeCell ref="SXV37:SXX37"/>
    <mergeCell ref="SWU37:SWW37"/>
    <mergeCell ref="SWX37:SWZ37"/>
    <mergeCell ref="SXA37:SXC37"/>
    <mergeCell ref="SXD37:SXF37"/>
    <mergeCell ref="SXG37:SXI37"/>
    <mergeCell ref="SWF37:SWH37"/>
    <mergeCell ref="SWI37:SWK37"/>
    <mergeCell ref="SWL37:SWN37"/>
    <mergeCell ref="SWO37:SWQ37"/>
    <mergeCell ref="SWR37:SWT37"/>
    <mergeCell ref="SVQ37:SVS37"/>
    <mergeCell ref="SVT37:SVV37"/>
    <mergeCell ref="SVW37:SVY37"/>
    <mergeCell ref="SVZ37:SWB37"/>
    <mergeCell ref="SWC37:SWE37"/>
    <mergeCell ref="SVB37:SVD37"/>
    <mergeCell ref="SVE37:SVG37"/>
    <mergeCell ref="SVH37:SVJ37"/>
    <mergeCell ref="SVK37:SVM37"/>
    <mergeCell ref="SVN37:SVP37"/>
    <mergeCell ref="SUM37:SUO37"/>
    <mergeCell ref="SUP37:SUR37"/>
    <mergeCell ref="SUS37:SUU37"/>
    <mergeCell ref="SUV37:SUX37"/>
    <mergeCell ref="SUY37:SVA37"/>
    <mergeCell ref="STX37:STZ37"/>
    <mergeCell ref="SUA37:SUC37"/>
    <mergeCell ref="SUD37:SUF37"/>
    <mergeCell ref="SUG37:SUI37"/>
    <mergeCell ref="SUJ37:SUL37"/>
    <mergeCell ref="STI37:STK37"/>
    <mergeCell ref="STL37:STN37"/>
    <mergeCell ref="STO37:STQ37"/>
    <mergeCell ref="STR37:STT37"/>
    <mergeCell ref="STU37:STW37"/>
    <mergeCell ref="SST37:SSV37"/>
    <mergeCell ref="SSW37:SSY37"/>
    <mergeCell ref="SSZ37:STB37"/>
    <mergeCell ref="STC37:STE37"/>
    <mergeCell ref="STF37:STH37"/>
    <mergeCell ref="SSE37:SSG37"/>
    <mergeCell ref="SSH37:SSJ37"/>
    <mergeCell ref="SSK37:SSM37"/>
    <mergeCell ref="SSN37:SSP37"/>
    <mergeCell ref="SSQ37:SSS37"/>
    <mergeCell ref="SRP37:SRR37"/>
    <mergeCell ref="SRS37:SRU37"/>
    <mergeCell ref="SRV37:SRX37"/>
    <mergeCell ref="SRY37:SSA37"/>
    <mergeCell ref="SSB37:SSD37"/>
    <mergeCell ref="SRA37:SRC37"/>
    <mergeCell ref="SRD37:SRF37"/>
    <mergeCell ref="SRG37:SRI37"/>
    <mergeCell ref="SRJ37:SRL37"/>
    <mergeCell ref="SRM37:SRO37"/>
    <mergeCell ref="SQL37:SQN37"/>
    <mergeCell ref="SQO37:SQQ37"/>
    <mergeCell ref="SQR37:SQT37"/>
    <mergeCell ref="SQU37:SQW37"/>
    <mergeCell ref="SQX37:SQZ37"/>
    <mergeCell ref="SPW37:SPY37"/>
    <mergeCell ref="SPZ37:SQB37"/>
    <mergeCell ref="SQC37:SQE37"/>
    <mergeCell ref="SQF37:SQH37"/>
    <mergeCell ref="SQI37:SQK37"/>
    <mergeCell ref="SPH37:SPJ37"/>
    <mergeCell ref="SPK37:SPM37"/>
    <mergeCell ref="SPN37:SPP37"/>
    <mergeCell ref="SPQ37:SPS37"/>
    <mergeCell ref="SPT37:SPV37"/>
    <mergeCell ref="SOS37:SOU37"/>
    <mergeCell ref="SOV37:SOX37"/>
    <mergeCell ref="SOY37:SPA37"/>
    <mergeCell ref="SPB37:SPD37"/>
    <mergeCell ref="SPE37:SPG37"/>
    <mergeCell ref="SOD37:SOF37"/>
    <mergeCell ref="SOG37:SOI37"/>
    <mergeCell ref="SOJ37:SOL37"/>
    <mergeCell ref="SOM37:SOO37"/>
    <mergeCell ref="SOP37:SOR37"/>
    <mergeCell ref="SNO37:SNQ37"/>
    <mergeCell ref="SNR37:SNT37"/>
    <mergeCell ref="SNU37:SNW37"/>
    <mergeCell ref="SNX37:SNZ37"/>
    <mergeCell ref="SOA37:SOC37"/>
    <mergeCell ref="SMZ37:SNB37"/>
    <mergeCell ref="SNC37:SNE37"/>
    <mergeCell ref="SNF37:SNH37"/>
    <mergeCell ref="SNI37:SNK37"/>
    <mergeCell ref="SNL37:SNN37"/>
    <mergeCell ref="SMK37:SMM37"/>
    <mergeCell ref="SMN37:SMP37"/>
    <mergeCell ref="SMQ37:SMS37"/>
    <mergeCell ref="SMT37:SMV37"/>
    <mergeCell ref="SMW37:SMY37"/>
    <mergeCell ref="SLV37:SLX37"/>
    <mergeCell ref="SLY37:SMA37"/>
    <mergeCell ref="SMB37:SMD37"/>
    <mergeCell ref="SME37:SMG37"/>
    <mergeCell ref="SMH37:SMJ37"/>
    <mergeCell ref="SLG37:SLI37"/>
    <mergeCell ref="SLJ37:SLL37"/>
    <mergeCell ref="SLM37:SLO37"/>
    <mergeCell ref="SLP37:SLR37"/>
    <mergeCell ref="SLS37:SLU37"/>
    <mergeCell ref="SKR37:SKT37"/>
    <mergeCell ref="SKU37:SKW37"/>
    <mergeCell ref="SKX37:SKZ37"/>
    <mergeCell ref="SLA37:SLC37"/>
    <mergeCell ref="SLD37:SLF37"/>
    <mergeCell ref="SKC37:SKE37"/>
    <mergeCell ref="SKF37:SKH37"/>
    <mergeCell ref="SKI37:SKK37"/>
    <mergeCell ref="SKL37:SKN37"/>
    <mergeCell ref="SKO37:SKQ37"/>
    <mergeCell ref="SJN37:SJP37"/>
    <mergeCell ref="SJQ37:SJS37"/>
    <mergeCell ref="SJT37:SJV37"/>
    <mergeCell ref="SJW37:SJY37"/>
    <mergeCell ref="SJZ37:SKB37"/>
    <mergeCell ref="SIY37:SJA37"/>
    <mergeCell ref="SJB37:SJD37"/>
    <mergeCell ref="SJE37:SJG37"/>
    <mergeCell ref="SJH37:SJJ37"/>
    <mergeCell ref="SJK37:SJM37"/>
    <mergeCell ref="SIJ37:SIL37"/>
    <mergeCell ref="SIM37:SIO37"/>
    <mergeCell ref="SIP37:SIR37"/>
    <mergeCell ref="SIS37:SIU37"/>
    <mergeCell ref="SIV37:SIX37"/>
    <mergeCell ref="SHU37:SHW37"/>
    <mergeCell ref="SHX37:SHZ37"/>
    <mergeCell ref="SIA37:SIC37"/>
    <mergeCell ref="SID37:SIF37"/>
    <mergeCell ref="SIG37:SII37"/>
    <mergeCell ref="SHF37:SHH37"/>
    <mergeCell ref="SHI37:SHK37"/>
    <mergeCell ref="SHL37:SHN37"/>
    <mergeCell ref="SHO37:SHQ37"/>
    <mergeCell ref="SHR37:SHT37"/>
    <mergeCell ref="SGQ37:SGS37"/>
    <mergeCell ref="SGT37:SGV37"/>
    <mergeCell ref="SGW37:SGY37"/>
    <mergeCell ref="SGZ37:SHB37"/>
    <mergeCell ref="SHC37:SHE37"/>
    <mergeCell ref="SGB37:SGD37"/>
    <mergeCell ref="SGE37:SGG37"/>
    <mergeCell ref="SGH37:SGJ37"/>
    <mergeCell ref="SGK37:SGM37"/>
    <mergeCell ref="SGN37:SGP37"/>
    <mergeCell ref="SFM37:SFO37"/>
    <mergeCell ref="SFP37:SFR37"/>
    <mergeCell ref="SFS37:SFU37"/>
    <mergeCell ref="SFV37:SFX37"/>
    <mergeCell ref="SFY37:SGA37"/>
    <mergeCell ref="SEX37:SEZ37"/>
    <mergeCell ref="SFA37:SFC37"/>
    <mergeCell ref="SFD37:SFF37"/>
    <mergeCell ref="SFG37:SFI37"/>
    <mergeCell ref="SFJ37:SFL37"/>
    <mergeCell ref="SEI37:SEK37"/>
    <mergeCell ref="SEL37:SEN37"/>
    <mergeCell ref="SEO37:SEQ37"/>
    <mergeCell ref="SER37:SET37"/>
    <mergeCell ref="SEU37:SEW37"/>
    <mergeCell ref="SDT37:SDV37"/>
    <mergeCell ref="SDW37:SDY37"/>
    <mergeCell ref="SDZ37:SEB37"/>
    <mergeCell ref="SEC37:SEE37"/>
    <mergeCell ref="SEF37:SEH37"/>
    <mergeCell ref="SDE37:SDG37"/>
    <mergeCell ref="SDH37:SDJ37"/>
    <mergeCell ref="SDK37:SDM37"/>
    <mergeCell ref="SDN37:SDP37"/>
    <mergeCell ref="SDQ37:SDS37"/>
    <mergeCell ref="SCP37:SCR37"/>
    <mergeCell ref="SCS37:SCU37"/>
    <mergeCell ref="SCV37:SCX37"/>
    <mergeCell ref="SCY37:SDA37"/>
    <mergeCell ref="SDB37:SDD37"/>
    <mergeCell ref="SCA37:SCC37"/>
    <mergeCell ref="SCD37:SCF37"/>
    <mergeCell ref="SCG37:SCI37"/>
    <mergeCell ref="SCJ37:SCL37"/>
    <mergeCell ref="SCM37:SCO37"/>
    <mergeCell ref="SBL37:SBN37"/>
    <mergeCell ref="SBO37:SBQ37"/>
    <mergeCell ref="SBR37:SBT37"/>
    <mergeCell ref="SBU37:SBW37"/>
    <mergeCell ref="SBX37:SBZ37"/>
    <mergeCell ref="SAW37:SAY37"/>
    <mergeCell ref="SAZ37:SBB37"/>
    <mergeCell ref="SBC37:SBE37"/>
    <mergeCell ref="SBF37:SBH37"/>
    <mergeCell ref="SBI37:SBK37"/>
    <mergeCell ref="SAH37:SAJ37"/>
    <mergeCell ref="SAK37:SAM37"/>
    <mergeCell ref="SAN37:SAP37"/>
    <mergeCell ref="SAQ37:SAS37"/>
    <mergeCell ref="SAT37:SAV37"/>
    <mergeCell ref="RZS37:RZU37"/>
    <mergeCell ref="RZV37:RZX37"/>
    <mergeCell ref="RZY37:SAA37"/>
    <mergeCell ref="SAB37:SAD37"/>
    <mergeCell ref="SAE37:SAG37"/>
    <mergeCell ref="RZD37:RZF37"/>
    <mergeCell ref="RZG37:RZI37"/>
    <mergeCell ref="RZJ37:RZL37"/>
    <mergeCell ref="RZM37:RZO37"/>
    <mergeCell ref="RZP37:RZR37"/>
    <mergeCell ref="RYO37:RYQ37"/>
    <mergeCell ref="RYR37:RYT37"/>
    <mergeCell ref="RYU37:RYW37"/>
    <mergeCell ref="RYX37:RYZ37"/>
    <mergeCell ref="RZA37:RZC37"/>
    <mergeCell ref="RXZ37:RYB37"/>
    <mergeCell ref="RYC37:RYE37"/>
    <mergeCell ref="RYF37:RYH37"/>
    <mergeCell ref="RYI37:RYK37"/>
    <mergeCell ref="RYL37:RYN37"/>
    <mergeCell ref="RXK37:RXM37"/>
    <mergeCell ref="RXN37:RXP37"/>
    <mergeCell ref="RXQ37:RXS37"/>
    <mergeCell ref="RXT37:RXV37"/>
    <mergeCell ref="RXW37:RXY37"/>
    <mergeCell ref="RWV37:RWX37"/>
    <mergeCell ref="RWY37:RXA37"/>
    <mergeCell ref="RXB37:RXD37"/>
    <mergeCell ref="RXE37:RXG37"/>
    <mergeCell ref="RXH37:RXJ37"/>
    <mergeCell ref="RWG37:RWI37"/>
    <mergeCell ref="RWJ37:RWL37"/>
    <mergeCell ref="RWM37:RWO37"/>
    <mergeCell ref="RWP37:RWR37"/>
    <mergeCell ref="RWS37:RWU37"/>
    <mergeCell ref="RVR37:RVT37"/>
    <mergeCell ref="RVU37:RVW37"/>
    <mergeCell ref="RVX37:RVZ37"/>
    <mergeCell ref="RWA37:RWC37"/>
    <mergeCell ref="RWD37:RWF37"/>
    <mergeCell ref="RVC37:RVE37"/>
    <mergeCell ref="RVF37:RVH37"/>
    <mergeCell ref="RVI37:RVK37"/>
    <mergeCell ref="RVL37:RVN37"/>
    <mergeCell ref="RVO37:RVQ37"/>
    <mergeCell ref="RUN37:RUP37"/>
    <mergeCell ref="RUQ37:RUS37"/>
    <mergeCell ref="RUT37:RUV37"/>
    <mergeCell ref="RUW37:RUY37"/>
    <mergeCell ref="RUZ37:RVB37"/>
    <mergeCell ref="RTY37:RUA37"/>
    <mergeCell ref="RUB37:RUD37"/>
    <mergeCell ref="RUE37:RUG37"/>
    <mergeCell ref="RUH37:RUJ37"/>
    <mergeCell ref="RUK37:RUM37"/>
    <mergeCell ref="RTJ37:RTL37"/>
    <mergeCell ref="RTM37:RTO37"/>
    <mergeCell ref="RTP37:RTR37"/>
    <mergeCell ref="RTS37:RTU37"/>
    <mergeCell ref="RTV37:RTX37"/>
    <mergeCell ref="RSU37:RSW37"/>
    <mergeCell ref="RSX37:RSZ37"/>
    <mergeCell ref="RTA37:RTC37"/>
    <mergeCell ref="RTD37:RTF37"/>
    <mergeCell ref="RTG37:RTI37"/>
    <mergeCell ref="RSF37:RSH37"/>
    <mergeCell ref="RSI37:RSK37"/>
    <mergeCell ref="RSL37:RSN37"/>
    <mergeCell ref="RSO37:RSQ37"/>
    <mergeCell ref="RSR37:RST37"/>
    <mergeCell ref="RRQ37:RRS37"/>
    <mergeCell ref="RRT37:RRV37"/>
    <mergeCell ref="RRW37:RRY37"/>
    <mergeCell ref="RRZ37:RSB37"/>
    <mergeCell ref="RSC37:RSE37"/>
    <mergeCell ref="RRB37:RRD37"/>
    <mergeCell ref="RRE37:RRG37"/>
    <mergeCell ref="RRH37:RRJ37"/>
    <mergeCell ref="RRK37:RRM37"/>
    <mergeCell ref="RRN37:RRP37"/>
    <mergeCell ref="RQM37:RQO37"/>
    <mergeCell ref="RQP37:RQR37"/>
    <mergeCell ref="RQS37:RQU37"/>
    <mergeCell ref="RQV37:RQX37"/>
    <mergeCell ref="RQY37:RRA37"/>
    <mergeCell ref="RPX37:RPZ37"/>
    <mergeCell ref="RQA37:RQC37"/>
    <mergeCell ref="RQD37:RQF37"/>
    <mergeCell ref="RQG37:RQI37"/>
    <mergeCell ref="RQJ37:RQL37"/>
    <mergeCell ref="RPI37:RPK37"/>
    <mergeCell ref="RPL37:RPN37"/>
    <mergeCell ref="RPO37:RPQ37"/>
    <mergeCell ref="RPR37:RPT37"/>
    <mergeCell ref="RPU37:RPW37"/>
    <mergeCell ref="ROT37:ROV37"/>
    <mergeCell ref="ROW37:ROY37"/>
    <mergeCell ref="ROZ37:RPB37"/>
    <mergeCell ref="RPC37:RPE37"/>
    <mergeCell ref="RPF37:RPH37"/>
    <mergeCell ref="ROE37:ROG37"/>
    <mergeCell ref="ROH37:ROJ37"/>
    <mergeCell ref="ROK37:ROM37"/>
    <mergeCell ref="RON37:ROP37"/>
    <mergeCell ref="ROQ37:ROS37"/>
    <mergeCell ref="RNP37:RNR37"/>
    <mergeCell ref="RNS37:RNU37"/>
    <mergeCell ref="RNV37:RNX37"/>
    <mergeCell ref="RNY37:ROA37"/>
    <mergeCell ref="ROB37:ROD37"/>
    <mergeCell ref="RNA37:RNC37"/>
    <mergeCell ref="RND37:RNF37"/>
    <mergeCell ref="RNG37:RNI37"/>
    <mergeCell ref="RNJ37:RNL37"/>
    <mergeCell ref="RNM37:RNO37"/>
    <mergeCell ref="RML37:RMN37"/>
    <mergeCell ref="RMO37:RMQ37"/>
    <mergeCell ref="RMR37:RMT37"/>
    <mergeCell ref="RMU37:RMW37"/>
    <mergeCell ref="RMX37:RMZ37"/>
    <mergeCell ref="RLW37:RLY37"/>
    <mergeCell ref="RLZ37:RMB37"/>
    <mergeCell ref="RMC37:RME37"/>
    <mergeCell ref="RMF37:RMH37"/>
    <mergeCell ref="RMI37:RMK37"/>
    <mergeCell ref="RLH37:RLJ37"/>
    <mergeCell ref="RLK37:RLM37"/>
    <mergeCell ref="RLN37:RLP37"/>
    <mergeCell ref="RLQ37:RLS37"/>
    <mergeCell ref="RLT37:RLV37"/>
    <mergeCell ref="RKS37:RKU37"/>
    <mergeCell ref="RKV37:RKX37"/>
    <mergeCell ref="RKY37:RLA37"/>
    <mergeCell ref="RLB37:RLD37"/>
    <mergeCell ref="RLE37:RLG37"/>
    <mergeCell ref="RKD37:RKF37"/>
    <mergeCell ref="RKG37:RKI37"/>
    <mergeCell ref="RKJ37:RKL37"/>
    <mergeCell ref="RKM37:RKO37"/>
    <mergeCell ref="RKP37:RKR37"/>
    <mergeCell ref="RJO37:RJQ37"/>
    <mergeCell ref="RJR37:RJT37"/>
    <mergeCell ref="RJU37:RJW37"/>
    <mergeCell ref="RJX37:RJZ37"/>
    <mergeCell ref="RKA37:RKC37"/>
    <mergeCell ref="RIZ37:RJB37"/>
    <mergeCell ref="RJC37:RJE37"/>
    <mergeCell ref="RJF37:RJH37"/>
    <mergeCell ref="RJI37:RJK37"/>
    <mergeCell ref="RJL37:RJN37"/>
    <mergeCell ref="RIK37:RIM37"/>
    <mergeCell ref="RIN37:RIP37"/>
    <mergeCell ref="RIQ37:RIS37"/>
    <mergeCell ref="RIT37:RIV37"/>
    <mergeCell ref="RIW37:RIY37"/>
    <mergeCell ref="RHV37:RHX37"/>
    <mergeCell ref="RHY37:RIA37"/>
    <mergeCell ref="RIB37:RID37"/>
    <mergeCell ref="RIE37:RIG37"/>
    <mergeCell ref="RIH37:RIJ37"/>
    <mergeCell ref="RHG37:RHI37"/>
    <mergeCell ref="RHJ37:RHL37"/>
    <mergeCell ref="RHM37:RHO37"/>
    <mergeCell ref="RHP37:RHR37"/>
    <mergeCell ref="RHS37:RHU37"/>
    <mergeCell ref="RGR37:RGT37"/>
    <mergeCell ref="RGU37:RGW37"/>
    <mergeCell ref="RGX37:RGZ37"/>
    <mergeCell ref="RHA37:RHC37"/>
    <mergeCell ref="RHD37:RHF37"/>
    <mergeCell ref="RGC37:RGE37"/>
    <mergeCell ref="RGF37:RGH37"/>
    <mergeCell ref="RGI37:RGK37"/>
    <mergeCell ref="RGL37:RGN37"/>
    <mergeCell ref="RGO37:RGQ37"/>
    <mergeCell ref="RFN37:RFP37"/>
    <mergeCell ref="RFQ37:RFS37"/>
    <mergeCell ref="RFT37:RFV37"/>
    <mergeCell ref="RFW37:RFY37"/>
    <mergeCell ref="RFZ37:RGB37"/>
    <mergeCell ref="REY37:RFA37"/>
    <mergeCell ref="RFB37:RFD37"/>
    <mergeCell ref="RFE37:RFG37"/>
    <mergeCell ref="RFH37:RFJ37"/>
    <mergeCell ref="RFK37:RFM37"/>
    <mergeCell ref="REJ37:REL37"/>
    <mergeCell ref="REM37:REO37"/>
    <mergeCell ref="REP37:RER37"/>
    <mergeCell ref="RES37:REU37"/>
    <mergeCell ref="REV37:REX37"/>
    <mergeCell ref="RDU37:RDW37"/>
    <mergeCell ref="RDX37:RDZ37"/>
    <mergeCell ref="REA37:REC37"/>
    <mergeCell ref="RED37:REF37"/>
    <mergeCell ref="REG37:REI37"/>
    <mergeCell ref="RDF37:RDH37"/>
    <mergeCell ref="RDI37:RDK37"/>
    <mergeCell ref="RDL37:RDN37"/>
    <mergeCell ref="RDO37:RDQ37"/>
    <mergeCell ref="RDR37:RDT37"/>
    <mergeCell ref="RCQ37:RCS37"/>
    <mergeCell ref="RCT37:RCV37"/>
    <mergeCell ref="RCW37:RCY37"/>
    <mergeCell ref="RCZ37:RDB37"/>
    <mergeCell ref="RDC37:RDE37"/>
    <mergeCell ref="RCB37:RCD37"/>
    <mergeCell ref="RCE37:RCG37"/>
    <mergeCell ref="RCH37:RCJ37"/>
    <mergeCell ref="RCK37:RCM37"/>
    <mergeCell ref="RCN37:RCP37"/>
    <mergeCell ref="RBM37:RBO37"/>
    <mergeCell ref="RBP37:RBR37"/>
    <mergeCell ref="RBS37:RBU37"/>
    <mergeCell ref="RBV37:RBX37"/>
    <mergeCell ref="RBY37:RCA37"/>
    <mergeCell ref="RAX37:RAZ37"/>
    <mergeCell ref="RBA37:RBC37"/>
    <mergeCell ref="RBD37:RBF37"/>
    <mergeCell ref="RBG37:RBI37"/>
    <mergeCell ref="RBJ37:RBL37"/>
    <mergeCell ref="RAI37:RAK37"/>
    <mergeCell ref="RAL37:RAN37"/>
    <mergeCell ref="RAO37:RAQ37"/>
    <mergeCell ref="RAR37:RAT37"/>
    <mergeCell ref="RAU37:RAW37"/>
    <mergeCell ref="QZT37:QZV37"/>
    <mergeCell ref="QZW37:QZY37"/>
    <mergeCell ref="QZZ37:RAB37"/>
    <mergeCell ref="RAC37:RAE37"/>
    <mergeCell ref="RAF37:RAH37"/>
    <mergeCell ref="QZE37:QZG37"/>
    <mergeCell ref="QZH37:QZJ37"/>
    <mergeCell ref="QZK37:QZM37"/>
    <mergeCell ref="QZN37:QZP37"/>
    <mergeCell ref="QZQ37:QZS37"/>
    <mergeCell ref="QYP37:QYR37"/>
    <mergeCell ref="QYS37:QYU37"/>
    <mergeCell ref="QYV37:QYX37"/>
    <mergeCell ref="QYY37:QZA37"/>
    <mergeCell ref="QZB37:QZD37"/>
    <mergeCell ref="QYA37:QYC37"/>
    <mergeCell ref="QYD37:QYF37"/>
    <mergeCell ref="QYG37:QYI37"/>
    <mergeCell ref="QYJ37:QYL37"/>
    <mergeCell ref="QYM37:QYO37"/>
    <mergeCell ref="QXL37:QXN37"/>
    <mergeCell ref="QXO37:QXQ37"/>
    <mergeCell ref="QXR37:QXT37"/>
    <mergeCell ref="QXU37:QXW37"/>
    <mergeCell ref="QXX37:QXZ37"/>
    <mergeCell ref="QWW37:QWY37"/>
    <mergeCell ref="QWZ37:QXB37"/>
    <mergeCell ref="QXC37:QXE37"/>
    <mergeCell ref="QXF37:QXH37"/>
    <mergeCell ref="QXI37:QXK37"/>
    <mergeCell ref="QWH37:QWJ37"/>
    <mergeCell ref="QWK37:QWM37"/>
    <mergeCell ref="QWN37:QWP37"/>
    <mergeCell ref="QWQ37:QWS37"/>
    <mergeCell ref="QWT37:QWV37"/>
    <mergeCell ref="QVS37:QVU37"/>
    <mergeCell ref="QVV37:QVX37"/>
    <mergeCell ref="QVY37:QWA37"/>
    <mergeCell ref="QWB37:QWD37"/>
    <mergeCell ref="QWE37:QWG37"/>
    <mergeCell ref="QVD37:QVF37"/>
    <mergeCell ref="QVG37:QVI37"/>
    <mergeCell ref="QVJ37:QVL37"/>
    <mergeCell ref="QVM37:QVO37"/>
    <mergeCell ref="QVP37:QVR37"/>
    <mergeCell ref="QUO37:QUQ37"/>
    <mergeCell ref="QUR37:QUT37"/>
    <mergeCell ref="QUU37:QUW37"/>
    <mergeCell ref="QUX37:QUZ37"/>
    <mergeCell ref="QVA37:QVC37"/>
    <mergeCell ref="QTZ37:QUB37"/>
    <mergeCell ref="QUC37:QUE37"/>
    <mergeCell ref="QUF37:QUH37"/>
    <mergeCell ref="QUI37:QUK37"/>
    <mergeCell ref="QUL37:QUN37"/>
    <mergeCell ref="QTK37:QTM37"/>
    <mergeCell ref="QTN37:QTP37"/>
    <mergeCell ref="QTQ37:QTS37"/>
    <mergeCell ref="QTT37:QTV37"/>
    <mergeCell ref="QTW37:QTY37"/>
    <mergeCell ref="QSV37:QSX37"/>
    <mergeCell ref="QSY37:QTA37"/>
    <mergeCell ref="QTB37:QTD37"/>
    <mergeCell ref="QTE37:QTG37"/>
    <mergeCell ref="QTH37:QTJ37"/>
    <mergeCell ref="QSG37:QSI37"/>
    <mergeCell ref="QSJ37:QSL37"/>
    <mergeCell ref="QSM37:QSO37"/>
    <mergeCell ref="QSP37:QSR37"/>
    <mergeCell ref="QSS37:QSU37"/>
    <mergeCell ref="QRR37:QRT37"/>
    <mergeCell ref="QRU37:QRW37"/>
    <mergeCell ref="QRX37:QRZ37"/>
    <mergeCell ref="QSA37:QSC37"/>
    <mergeCell ref="QSD37:QSF37"/>
    <mergeCell ref="QRC37:QRE37"/>
    <mergeCell ref="QRF37:QRH37"/>
    <mergeCell ref="QRI37:QRK37"/>
    <mergeCell ref="QRL37:QRN37"/>
    <mergeCell ref="QRO37:QRQ37"/>
    <mergeCell ref="QQN37:QQP37"/>
    <mergeCell ref="QQQ37:QQS37"/>
    <mergeCell ref="QQT37:QQV37"/>
    <mergeCell ref="QQW37:QQY37"/>
    <mergeCell ref="QQZ37:QRB37"/>
    <mergeCell ref="QPY37:QQA37"/>
    <mergeCell ref="QQB37:QQD37"/>
    <mergeCell ref="QQE37:QQG37"/>
    <mergeCell ref="QQH37:QQJ37"/>
    <mergeCell ref="QQK37:QQM37"/>
    <mergeCell ref="QPJ37:QPL37"/>
    <mergeCell ref="QPM37:QPO37"/>
    <mergeCell ref="QPP37:QPR37"/>
    <mergeCell ref="QPS37:QPU37"/>
    <mergeCell ref="QPV37:QPX37"/>
    <mergeCell ref="QOU37:QOW37"/>
    <mergeCell ref="QOX37:QOZ37"/>
    <mergeCell ref="QPA37:QPC37"/>
    <mergeCell ref="QPD37:QPF37"/>
    <mergeCell ref="QPG37:QPI37"/>
    <mergeCell ref="QOF37:QOH37"/>
    <mergeCell ref="QOI37:QOK37"/>
    <mergeCell ref="QOL37:QON37"/>
    <mergeCell ref="QOO37:QOQ37"/>
    <mergeCell ref="QOR37:QOT37"/>
    <mergeCell ref="QNQ37:QNS37"/>
    <mergeCell ref="QNT37:QNV37"/>
    <mergeCell ref="QNW37:QNY37"/>
    <mergeCell ref="QNZ37:QOB37"/>
    <mergeCell ref="QOC37:QOE37"/>
    <mergeCell ref="QNB37:QND37"/>
    <mergeCell ref="QNE37:QNG37"/>
    <mergeCell ref="QNH37:QNJ37"/>
    <mergeCell ref="QNK37:QNM37"/>
    <mergeCell ref="QNN37:QNP37"/>
    <mergeCell ref="QMM37:QMO37"/>
    <mergeCell ref="QMP37:QMR37"/>
    <mergeCell ref="QMS37:QMU37"/>
    <mergeCell ref="QMV37:QMX37"/>
    <mergeCell ref="QMY37:QNA37"/>
    <mergeCell ref="QLX37:QLZ37"/>
    <mergeCell ref="QMA37:QMC37"/>
    <mergeCell ref="QMD37:QMF37"/>
    <mergeCell ref="QMG37:QMI37"/>
    <mergeCell ref="QMJ37:QML37"/>
    <mergeCell ref="QLI37:QLK37"/>
    <mergeCell ref="QLL37:QLN37"/>
    <mergeCell ref="QLO37:QLQ37"/>
    <mergeCell ref="QLR37:QLT37"/>
    <mergeCell ref="QLU37:QLW37"/>
    <mergeCell ref="QKT37:QKV37"/>
    <mergeCell ref="QKW37:QKY37"/>
    <mergeCell ref="QKZ37:QLB37"/>
    <mergeCell ref="QLC37:QLE37"/>
    <mergeCell ref="QLF37:QLH37"/>
    <mergeCell ref="QKE37:QKG37"/>
    <mergeCell ref="QKH37:QKJ37"/>
    <mergeCell ref="QKK37:QKM37"/>
    <mergeCell ref="QKN37:QKP37"/>
    <mergeCell ref="QKQ37:QKS37"/>
    <mergeCell ref="QJP37:QJR37"/>
    <mergeCell ref="QJS37:QJU37"/>
    <mergeCell ref="QJV37:QJX37"/>
    <mergeCell ref="QJY37:QKA37"/>
    <mergeCell ref="QKB37:QKD37"/>
    <mergeCell ref="QJA37:QJC37"/>
    <mergeCell ref="QJD37:QJF37"/>
    <mergeCell ref="QJG37:QJI37"/>
    <mergeCell ref="QJJ37:QJL37"/>
    <mergeCell ref="QJM37:QJO37"/>
    <mergeCell ref="QIL37:QIN37"/>
    <mergeCell ref="QIO37:QIQ37"/>
    <mergeCell ref="QIR37:QIT37"/>
    <mergeCell ref="QIU37:QIW37"/>
    <mergeCell ref="QIX37:QIZ37"/>
    <mergeCell ref="QHW37:QHY37"/>
    <mergeCell ref="QHZ37:QIB37"/>
    <mergeCell ref="QIC37:QIE37"/>
    <mergeCell ref="QIF37:QIH37"/>
    <mergeCell ref="QII37:QIK37"/>
    <mergeCell ref="QHH37:QHJ37"/>
    <mergeCell ref="QHK37:QHM37"/>
    <mergeCell ref="QHN37:QHP37"/>
    <mergeCell ref="QHQ37:QHS37"/>
    <mergeCell ref="QHT37:QHV37"/>
    <mergeCell ref="QGS37:QGU37"/>
    <mergeCell ref="QGV37:QGX37"/>
    <mergeCell ref="QGY37:QHA37"/>
    <mergeCell ref="QHB37:QHD37"/>
    <mergeCell ref="QHE37:QHG37"/>
    <mergeCell ref="QGD37:QGF37"/>
    <mergeCell ref="QGG37:QGI37"/>
    <mergeCell ref="QGJ37:QGL37"/>
    <mergeCell ref="QGM37:QGO37"/>
    <mergeCell ref="QGP37:QGR37"/>
    <mergeCell ref="QFO37:QFQ37"/>
    <mergeCell ref="QFR37:QFT37"/>
    <mergeCell ref="QFU37:QFW37"/>
    <mergeCell ref="QFX37:QFZ37"/>
    <mergeCell ref="QGA37:QGC37"/>
    <mergeCell ref="QEZ37:QFB37"/>
    <mergeCell ref="QFC37:QFE37"/>
    <mergeCell ref="QFF37:QFH37"/>
    <mergeCell ref="QFI37:QFK37"/>
    <mergeCell ref="QFL37:QFN37"/>
    <mergeCell ref="QEK37:QEM37"/>
    <mergeCell ref="QEN37:QEP37"/>
    <mergeCell ref="QEQ37:QES37"/>
    <mergeCell ref="QET37:QEV37"/>
    <mergeCell ref="QEW37:QEY37"/>
    <mergeCell ref="QDV37:QDX37"/>
    <mergeCell ref="QDY37:QEA37"/>
    <mergeCell ref="QEB37:QED37"/>
    <mergeCell ref="QEE37:QEG37"/>
    <mergeCell ref="QEH37:QEJ37"/>
    <mergeCell ref="QDG37:QDI37"/>
    <mergeCell ref="QDJ37:QDL37"/>
    <mergeCell ref="QDM37:QDO37"/>
    <mergeCell ref="QDP37:QDR37"/>
    <mergeCell ref="QDS37:QDU37"/>
    <mergeCell ref="QCR37:QCT37"/>
    <mergeCell ref="QCU37:QCW37"/>
    <mergeCell ref="QCX37:QCZ37"/>
    <mergeCell ref="QDA37:QDC37"/>
    <mergeCell ref="QDD37:QDF37"/>
    <mergeCell ref="QCC37:QCE37"/>
    <mergeCell ref="QCF37:QCH37"/>
    <mergeCell ref="QCI37:QCK37"/>
    <mergeCell ref="QCL37:QCN37"/>
    <mergeCell ref="QCO37:QCQ37"/>
    <mergeCell ref="QBN37:QBP37"/>
    <mergeCell ref="QBQ37:QBS37"/>
    <mergeCell ref="QBT37:QBV37"/>
    <mergeCell ref="QBW37:QBY37"/>
    <mergeCell ref="QBZ37:QCB37"/>
    <mergeCell ref="QAY37:QBA37"/>
    <mergeCell ref="QBB37:QBD37"/>
    <mergeCell ref="QBE37:QBG37"/>
    <mergeCell ref="QBH37:QBJ37"/>
    <mergeCell ref="QBK37:QBM37"/>
    <mergeCell ref="QAJ37:QAL37"/>
    <mergeCell ref="QAM37:QAO37"/>
    <mergeCell ref="QAP37:QAR37"/>
    <mergeCell ref="QAS37:QAU37"/>
    <mergeCell ref="QAV37:QAX37"/>
    <mergeCell ref="PZU37:PZW37"/>
    <mergeCell ref="PZX37:PZZ37"/>
    <mergeCell ref="QAA37:QAC37"/>
    <mergeCell ref="QAD37:QAF37"/>
    <mergeCell ref="QAG37:QAI37"/>
    <mergeCell ref="PZF37:PZH37"/>
    <mergeCell ref="PZI37:PZK37"/>
    <mergeCell ref="PZL37:PZN37"/>
    <mergeCell ref="PZO37:PZQ37"/>
    <mergeCell ref="PZR37:PZT37"/>
    <mergeCell ref="PYQ37:PYS37"/>
    <mergeCell ref="PYT37:PYV37"/>
    <mergeCell ref="PYW37:PYY37"/>
    <mergeCell ref="PYZ37:PZB37"/>
    <mergeCell ref="PZC37:PZE37"/>
    <mergeCell ref="PYB37:PYD37"/>
    <mergeCell ref="PYE37:PYG37"/>
    <mergeCell ref="PYH37:PYJ37"/>
    <mergeCell ref="PYK37:PYM37"/>
    <mergeCell ref="PYN37:PYP37"/>
    <mergeCell ref="PXM37:PXO37"/>
    <mergeCell ref="PXP37:PXR37"/>
    <mergeCell ref="PXS37:PXU37"/>
    <mergeCell ref="PXV37:PXX37"/>
    <mergeCell ref="PXY37:PYA37"/>
    <mergeCell ref="PWX37:PWZ37"/>
    <mergeCell ref="PXA37:PXC37"/>
    <mergeCell ref="PXD37:PXF37"/>
    <mergeCell ref="PXG37:PXI37"/>
    <mergeCell ref="PXJ37:PXL37"/>
    <mergeCell ref="PWI37:PWK37"/>
    <mergeCell ref="PWL37:PWN37"/>
    <mergeCell ref="PWO37:PWQ37"/>
    <mergeCell ref="PWR37:PWT37"/>
    <mergeCell ref="PWU37:PWW37"/>
    <mergeCell ref="PVT37:PVV37"/>
    <mergeCell ref="PVW37:PVY37"/>
    <mergeCell ref="PVZ37:PWB37"/>
    <mergeCell ref="PWC37:PWE37"/>
    <mergeCell ref="PWF37:PWH37"/>
    <mergeCell ref="PVE37:PVG37"/>
    <mergeCell ref="PVH37:PVJ37"/>
    <mergeCell ref="PVK37:PVM37"/>
    <mergeCell ref="PVN37:PVP37"/>
    <mergeCell ref="PVQ37:PVS37"/>
    <mergeCell ref="PUP37:PUR37"/>
    <mergeCell ref="PUS37:PUU37"/>
    <mergeCell ref="PUV37:PUX37"/>
    <mergeCell ref="PUY37:PVA37"/>
    <mergeCell ref="PVB37:PVD37"/>
    <mergeCell ref="PUA37:PUC37"/>
    <mergeCell ref="PUD37:PUF37"/>
    <mergeCell ref="PUG37:PUI37"/>
    <mergeCell ref="PUJ37:PUL37"/>
    <mergeCell ref="PUM37:PUO37"/>
    <mergeCell ref="PTL37:PTN37"/>
    <mergeCell ref="PTO37:PTQ37"/>
    <mergeCell ref="PTR37:PTT37"/>
    <mergeCell ref="PTU37:PTW37"/>
    <mergeCell ref="PTX37:PTZ37"/>
    <mergeCell ref="PSW37:PSY37"/>
    <mergeCell ref="PSZ37:PTB37"/>
    <mergeCell ref="PTC37:PTE37"/>
    <mergeCell ref="PTF37:PTH37"/>
    <mergeCell ref="PTI37:PTK37"/>
    <mergeCell ref="PSH37:PSJ37"/>
    <mergeCell ref="PSK37:PSM37"/>
    <mergeCell ref="PSN37:PSP37"/>
    <mergeCell ref="PSQ37:PSS37"/>
    <mergeCell ref="PST37:PSV37"/>
    <mergeCell ref="PRS37:PRU37"/>
    <mergeCell ref="PRV37:PRX37"/>
    <mergeCell ref="PRY37:PSA37"/>
    <mergeCell ref="PSB37:PSD37"/>
    <mergeCell ref="PSE37:PSG37"/>
    <mergeCell ref="PRD37:PRF37"/>
    <mergeCell ref="PRG37:PRI37"/>
    <mergeCell ref="PRJ37:PRL37"/>
    <mergeCell ref="PRM37:PRO37"/>
    <mergeCell ref="PRP37:PRR37"/>
    <mergeCell ref="PQO37:PQQ37"/>
    <mergeCell ref="PQR37:PQT37"/>
    <mergeCell ref="PQU37:PQW37"/>
    <mergeCell ref="PQX37:PQZ37"/>
    <mergeCell ref="PRA37:PRC37"/>
    <mergeCell ref="PPZ37:PQB37"/>
    <mergeCell ref="PQC37:PQE37"/>
    <mergeCell ref="PQF37:PQH37"/>
    <mergeCell ref="PQI37:PQK37"/>
    <mergeCell ref="PQL37:PQN37"/>
    <mergeCell ref="PPK37:PPM37"/>
    <mergeCell ref="PPN37:PPP37"/>
    <mergeCell ref="PPQ37:PPS37"/>
    <mergeCell ref="PPT37:PPV37"/>
    <mergeCell ref="PPW37:PPY37"/>
    <mergeCell ref="POV37:POX37"/>
    <mergeCell ref="POY37:PPA37"/>
    <mergeCell ref="PPB37:PPD37"/>
    <mergeCell ref="PPE37:PPG37"/>
    <mergeCell ref="PPH37:PPJ37"/>
    <mergeCell ref="POG37:POI37"/>
    <mergeCell ref="POJ37:POL37"/>
    <mergeCell ref="POM37:POO37"/>
    <mergeCell ref="POP37:POR37"/>
    <mergeCell ref="POS37:POU37"/>
    <mergeCell ref="PNR37:PNT37"/>
    <mergeCell ref="PNU37:PNW37"/>
    <mergeCell ref="PNX37:PNZ37"/>
    <mergeCell ref="POA37:POC37"/>
    <mergeCell ref="POD37:POF37"/>
    <mergeCell ref="PNC37:PNE37"/>
    <mergeCell ref="PNF37:PNH37"/>
    <mergeCell ref="PNI37:PNK37"/>
    <mergeCell ref="PNL37:PNN37"/>
    <mergeCell ref="PNO37:PNQ37"/>
    <mergeCell ref="PMN37:PMP37"/>
    <mergeCell ref="PMQ37:PMS37"/>
    <mergeCell ref="PMT37:PMV37"/>
    <mergeCell ref="PMW37:PMY37"/>
    <mergeCell ref="PMZ37:PNB37"/>
    <mergeCell ref="PLY37:PMA37"/>
    <mergeCell ref="PMB37:PMD37"/>
    <mergeCell ref="PME37:PMG37"/>
    <mergeCell ref="PMH37:PMJ37"/>
    <mergeCell ref="PMK37:PMM37"/>
    <mergeCell ref="PLJ37:PLL37"/>
    <mergeCell ref="PLM37:PLO37"/>
    <mergeCell ref="PLP37:PLR37"/>
    <mergeCell ref="PLS37:PLU37"/>
    <mergeCell ref="PLV37:PLX37"/>
    <mergeCell ref="PKU37:PKW37"/>
    <mergeCell ref="PKX37:PKZ37"/>
    <mergeCell ref="PLA37:PLC37"/>
    <mergeCell ref="PLD37:PLF37"/>
    <mergeCell ref="PLG37:PLI37"/>
    <mergeCell ref="PKF37:PKH37"/>
    <mergeCell ref="PKI37:PKK37"/>
    <mergeCell ref="PKL37:PKN37"/>
    <mergeCell ref="PKO37:PKQ37"/>
    <mergeCell ref="PKR37:PKT37"/>
    <mergeCell ref="PJQ37:PJS37"/>
    <mergeCell ref="PJT37:PJV37"/>
    <mergeCell ref="PJW37:PJY37"/>
    <mergeCell ref="PJZ37:PKB37"/>
    <mergeCell ref="PKC37:PKE37"/>
    <mergeCell ref="PJB37:PJD37"/>
    <mergeCell ref="PJE37:PJG37"/>
    <mergeCell ref="PJH37:PJJ37"/>
    <mergeCell ref="PJK37:PJM37"/>
    <mergeCell ref="PJN37:PJP37"/>
    <mergeCell ref="PIM37:PIO37"/>
    <mergeCell ref="PIP37:PIR37"/>
    <mergeCell ref="PIS37:PIU37"/>
    <mergeCell ref="PIV37:PIX37"/>
    <mergeCell ref="PIY37:PJA37"/>
    <mergeCell ref="PHX37:PHZ37"/>
    <mergeCell ref="PIA37:PIC37"/>
    <mergeCell ref="PID37:PIF37"/>
    <mergeCell ref="PIG37:PII37"/>
    <mergeCell ref="PIJ37:PIL37"/>
    <mergeCell ref="PHI37:PHK37"/>
    <mergeCell ref="PHL37:PHN37"/>
    <mergeCell ref="PHO37:PHQ37"/>
    <mergeCell ref="PHR37:PHT37"/>
    <mergeCell ref="PHU37:PHW37"/>
    <mergeCell ref="PGT37:PGV37"/>
    <mergeCell ref="PGW37:PGY37"/>
    <mergeCell ref="PGZ37:PHB37"/>
    <mergeCell ref="PHC37:PHE37"/>
    <mergeCell ref="PHF37:PHH37"/>
    <mergeCell ref="PGE37:PGG37"/>
    <mergeCell ref="PGH37:PGJ37"/>
    <mergeCell ref="PGK37:PGM37"/>
    <mergeCell ref="PGN37:PGP37"/>
    <mergeCell ref="PGQ37:PGS37"/>
    <mergeCell ref="PFP37:PFR37"/>
    <mergeCell ref="PFS37:PFU37"/>
    <mergeCell ref="PFV37:PFX37"/>
    <mergeCell ref="PFY37:PGA37"/>
    <mergeCell ref="PGB37:PGD37"/>
    <mergeCell ref="PFA37:PFC37"/>
    <mergeCell ref="PFD37:PFF37"/>
    <mergeCell ref="PFG37:PFI37"/>
    <mergeCell ref="PFJ37:PFL37"/>
    <mergeCell ref="PFM37:PFO37"/>
    <mergeCell ref="PEL37:PEN37"/>
    <mergeCell ref="PEO37:PEQ37"/>
    <mergeCell ref="PER37:PET37"/>
    <mergeCell ref="PEU37:PEW37"/>
    <mergeCell ref="PEX37:PEZ37"/>
    <mergeCell ref="PDW37:PDY37"/>
    <mergeCell ref="PDZ37:PEB37"/>
    <mergeCell ref="PEC37:PEE37"/>
    <mergeCell ref="PEF37:PEH37"/>
    <mergeCell ref="PEI37:PEK37"/>
    <mergeCell ref="PDH37:PDJ37"/>
    <mergeCell ref="PDK37:PDM37"/>
    <mergeCell ref="PDN37:PDP37"/>
    <mergeCell ref="PDQ37:PDS37"/>
    <mergeCell ref="PDT37:PDV37"/>
    <mergeCell ref="PCS37:PCU37"/>
    <mergeCell ref="PCV37:PCX37"/>
    <mergeCell ref="PCY37:PDA37"/>
    <mergeCell ref="PDB37:PDD37"/>
    <mergeCell ref="PDE37:PDG37"/>
    <mergeCell ref="PCD37:PCF37"/>
    <mergeCell ref="PCG37:PCI37"/>
    <mergeCell ref="PCJ37:PCL37"/>
    <mergeCell ref="PCM37:PCO37"/>
    <mergeCell ref="PCP37:PCR37"/>
    <mergeCell ref="PBO37:PBQ37"/>
    <mergeCell ref="PBR37:PBT37"/>
    <mergeCell ref="PBU37:PBW37"/>
    <mergeCell ref="PBX37:PBZ37"/>
    <mergeCell ref="PCA37:PCC37"/>
    <mergeCell ref="PAZ37:PBB37"/>
    <mergeCell ref="PBC37:PBE37"/>
    <mergeCell ref="PBF37:PBH37"/>
    <mergeCell ref="PBI37:PBK37"/>
    <mergeCell ref="PBL37:PBN37"/>
    <mergeCell ref="PAK37:PAM37"/>
    <mergeCell ref="PAN37:PAP37"/>
    <mergeCell ref="PAQ37:PAS37"/>
    <mergeCell ref="PAT37:PAV37"/>
    <mergeCell ref="PAW37:PAY37"/>
    <mergeCell ref="OZV37:OZX37"/>
    <mergeCell ref="OZY37:PAA37"/>
    <mergeCell ref="PAB37:PAD37"/>
    <mergeCell ref="PAE37:PAG37"/>
    <mergeCell ref="PAH37:PAJ37"/>
    <mergeCell ref="OZG37:OZI37"/>
    <mergeCell ref="OZJ37:OZL37"/>
    <mergeCell ref="OZM37:OZO37"/>
    <mergeCell ref="OZP37:OZR37"/>
    <mergeCell ref="OZS37:OZU37"/>
    <mergeCell ref="OYR37:OYT37"/>
    <mergeCell ref="OYU37:OYW37"/>
    <mergeCell ref="OYX37:OYZ37"/>
    <mergeCell ref="OZA37:OZC37"/>
    <mergeCell ref="OZD37:OZF37"/>
    <mergeCell ref="OYC37:OYE37"/>
    <mergeCell ref="OYF37:OYH37"/>
    <mergeCell ref="OYI37:OYK37"/>
    <mergeCell ref="OYL37:OYN37"/>
    <mergeCell ref="OYO37:OYQ37"/>
    <mergeCell ref="OXN37:OXP37"/>
    <mergeCell ref="OXQ37:OXS37"/>
    <mergeCell ref="OXT37:OXV37"/>
    <mergeCell ref="OXW37:OXY37"/>
    <mergeCell ref="OXZ37:OYB37"/>
    <mergeCell ref="OWY37:OXA37"/>
    <mergeCell ref="OXB37:OXD37"/>
    <mergeCell ref="OXE37:OXG37"/>
    <mergeCell ref="OXH37:OXJ37"/>
    <mergeCell ref="OXK37:OXM37"/>
    <mergeCell ref="OWJ37:OWL37"/>
    <mergeCell ref="OWM37:OWO37"/>
    <mergeCell ref="OWP37:OWR37"/>
    <mergeCell ref="OWS37:OWU37"/>
    <mergeCell ref="OWV37:OWX37"/>
    <mergeCell ref="OVU37:OVW37"/>
    <mergeCell ref="OVX37:OVZ37"/>
    <mergeCell ref="OWA37:OWC37"/>
    <mergeCell ref="OWD37:OWF37"/>
    <mergeCell ref="OWG37:OWI37"/>
    <mergeCell ref="OVF37:OVH37"/>
    <mergeCell ref="OVI37:OVK37"/>
    <mergeCell ref="OVL37:OVN37"/>
    <mergeCell ref="OVO37:OVQ37"/>
    <mergeCell ref="OVR37:OVT37"/>
    <mergeCell ref="OUQ37:OUS37"/>
    <mergeCell ref="OUT37:OUV37"/>
    <mergeCell ref="OUW37:OUY37"/>
    <mergeCell ref="OUZ37:OVB37"/>
    <mergeCell ref="OVC37:OVE37"/>
    <mergeCell ref="OUB37:OUD37"/>
    <mergeCell ref="OUE37:OUG37"/>
    <mergeCell ref="OUH37:OUJ37"/>
    <mergeCell ref="OUK37:OUM37"/>
    <mergeCell ref="OUN37:OUP37"/>
    <mergeCell ref="OTM37:OTO37"/>
    <mergeCell ref="OTP37:OTR37"/>
    <mergeCell ref="OTS37:OTU37"/>
    <mergeCell ref="OTV37:OTX37"/>
    <mergeCell ref="OTY37:OUA37"/>
    <mergeCell ref="OSX37:OSZ37"/>
    <mergeCell ref="OTA37:OTC37"/>
    <mergeCell ref="OTD37:OTF37"/>
    <mergeCell ref="OTG37:OTI37"/>
    <mergeCell ref="OTJ37:OTL37"/>
    <mergeCell ref="OSI37:OSK37"/>
    <mergeCell ref="OSL37:OSN37"/>
    <mergeCell ref="OSO37:OSQ37"/>
    <mergeCell ref="OSR37:OST37"/>
    <mergeCell ref="OSU37:OSW37"/>
    <mergeCell ref="ORT37:ORV37"/>
    <mergeCell ref="ORW37:ORY37"/>
    <mergeCell ref="ORZ37:OSB37"/>
    <mergeCell ref="OSC37:OSE37"/>
    <mergeCell ref="OSF37:OSH37"/>
    <mergeCell ref="ORE37:ORG37"/>
    <mergeCell ref="ORH37:ORJ37"/>
    <mergeCell ref="ORK37:ORM37"/>
    <mergeCell ref="ORN37:ORP37"/>
    <mergeCell ref="ORQ37:ORS37"/>
    <mergeCell ref="OQP37:OQR37"/>
    <mergeCell ref="OQS37:OQU37"/>
    <mergeCell ref="OQV37:OQX37"/>
    <mergeCell ref="OQY37:ORA37"/>
    <mergeCell ref="ORB37:ORD37"/>
    <mergeCell ref="OQA37:OQC37"/>
    <mergeCell ref="OQD37:OQF37"/>
    <mergeCell ref="OQG37:OQI37"/>
    <mergeCell ref="OQJ37:OQL37"/>
    <mergeCell ref="OQM37:OQO37"/>
    <mergeCell ref="OPL37:OPN37"/>
    <mergeCell ref="OPO37:OPQ37"/>
    <mergeCell ref="OPR37:OPT37"/>
    <mergeCell ref="OPU37:OPW37"/>
    <mergeCell ref="OPX37:OPZ37"/>
    <mergeCell ref="OOW37:OOY37"/>
    <mergeCell ref="OOZ37:OPB37"/>
    <mergeCell ref="OPC37:OPE37"/>
    <mergeCell ref="OPF37:OPH37"/>
    <mergeCell ref="OPI37:OPK37"/>
    <mergeCell ref="OOH37:OOJ37"/>
    <mergeCell ref="OOK37:OOM37"/>
    <mergeCell ref="OON37:OOP37"/>
    <mergeCell ref="OOQ37:OOS37"/>
    <mergeCell ref="OOT37:OOV37"/>
    <mergeCell ref="ONS37:ONU37"/>
    <mergeCell ref="ONV37:ONX37"/>
    <mergeCell ref="ONY37:OOA37"/>
    <mergeCell ref="OOB37:OOD37"/>
    <mergeCell ref="OOE37:OOG37"/>
    <mergeCell ref="OND37:ONF37"/>
    <mergeCell ref="ONG37:ONI37"/>
    <mergeCell ref="ONJ37:ONL37"/>
    <mergeCell ref="ONM37:ONO37"/>
    <mergeCell ref="ONP37:ONR37"/>
    <mergeCell ref="OMO37:OMQ37"/>
    <mergeCell ref="OMR37:OMT37"/>
    <mergeCell ref="OMU37:OMW37"/>
    <mergeCell ref="OMX37:OMZ37"/>
    <mergeCell ref="ONA37:ONC37"/>
    <mergeCell ref="OLZ37:OMB37"/>
    <mergeCell ref="OMC37:OME37"/>
    <mergeCell ref="OMF37:OMH37"/>
    <mergeCell ref="OMI37:OMK37"/>
    <mergeCell ref="OML37:OMN37"/>
    <mergeCell ref="OLK37:OLM37"/>
    <mergeCell ref="OLN37:OLP37"/>
    <mergeCell ref="OLQ37:OLS37"/>
    <mergeCell ref="OLT37:OLV37"/>
    <mergeCell ref="OLW37:OLY37"/>
    <mergeCell ref="OKV37:OKX37"/>
    <mergeCell ref="OKY37:OLA37"/>
    <mergeCell ref="OLB37:OLD37"/>
    <mergeCell ref="OLE37:OLG37"/>
    <mergeCell ref="OLH37:OLJ37"/>
    <mergeCell ref="OKG37:OKI37"/>
    <mergeCell ref="OKJ37:OKL37"/>
    <mergeCell ref="OKM37:OKO37"/>
    <mergeCell ref="OKP37:OKR37"/>
    <mergeCell ref="OKS37:OKU37"/>
    <mergeCell ref="OJR37:OJT37"/>
    <mergeCell ref="OJU37:OJW37"/>
    <mergeCell ref="OJX37:OJZ37"/>
    <mergeCell ref="OKA37:OKC37"/>
    <mergeCell ref="OKD37:OKF37"/>
    <mergeCell ref="OJC37:OJE37"/>
    <mergeCell ref="OJF37:OJH37"/>
    <mergeCell ref="OJI37:OJK37"/>
    <mergeCell ref="OJL37:OJN37"/>
    <mergeCell ref="OJO37:OJQ37"/>
    <mergeCell ref="OIN37:OIP37"/>
    <mergeCell ref="OIQ37:OIS37"/>
    <mergeCell ref="OIT37:OIV37"/>
    <mergeCell ref="OIW37:OIY37"/>
    <mergeCell ref="OIZ37:OJB37"/>
    <mergeCell ref="OHY37:OIA37"/>
    <mergeCell ref="OIB37:OID37"/>
    <mergeCell ref="OIE37:OIG37"/>
    <mergeCell ref="OIH37:OIJ37"/>
    <mergeCell ref="OIK37:OIM37"/>
    <mergeCell ref="OHJ37:OHL37"/>
    <mergeCell ref="OHM37:OHO37"/>
    <mergeCell ref="OHP37:OHR37"/>
    <mergeCell ref="OHS37:OHU37"/>
    <mergeCell ref="OHV37:OHX37"/>
    <mergeCell ref="OGU37:OGW37"/>
    <mergeCell ref="OGX37:OGZ37"/>
    <mergeCell ref="OHA37:OHC37"/>
    <mergeCell ref="OHD37:OHF37"/>
    <mergeCell ref="OHG37:OHI37"/>
    <mergeCell ref="OGF37:OGH37"/>
    <mergeCell ref="OGI37:OGK37"/>
    <mergeCell ref="OGL37:OGN37"/>
    <mergeCell ref="OGO37:OGQ37"/>
    <mergeCell ref="OGR37:OGT37"/>
    <mergeCell ref="OFQ37:OFS37"/>
    <mergeCell ref="OFT37:OFV37"/>
    <mergeCell ref="OFW37:OFY37"/>
    <mergeCell ref="OFZ37:OGB37"/>
    <mergeCell ref="OGC37:OGE37"/>
    <mergeCell ref="OFB37:OFD37"/>
    <mergeCell ref="OFE37:OFG37"/>
    <mergeCell ref="OFH37:OFJ37"/>
    <mergeCell ref="OFK37:OFM37"/>
    <mergeCell ref="OFN37:OFP37"/>
    <mergeCell ref="OEM37:OEO37"/>
    <mergeCell ref="OEP37:OER37"/>
    <mergeCell ref="OES37:OEU37"/>
    <mergeCell ref="OEV37:OEX37"/>
    <mergeCell ref="OEY37:OFA37"/>
    <mergeCell ref="ODX37:ODZ37"/>
    <mergeCell ref="OEA37:OEC37"/>
    <mergeCell ref="OED37:OEF37"/>
    <mergeCell ref="OEG37:OEI37"/>
    <mergeCell ref="OEJ37:OEL37"/>
    <mergeCell ref="ODI37:ODK37"/>
    <mergeCell ref="ODL37:ODN37"/>
    <mergeCell ref="ODO37:ODQ37"/>
    <mergeCell ref="ODR37:ODT37"/>
    <mergeCell ref="ODU37:ODW37"/>
    <mergeCell ref="OCT37:OCV37"/>
    <mergeCell ref="OCW37:OCY37"/>
    <mergeCell ref="OCZ37:ODB37"/>
    <mergeCell ref="ODC37:ODE37"/>
    <mergeCell ref="ODF37:ODH37"/>
    <mergeCell ref="OCE37:OCG37"/>
    <mergeCell ref="OCH37:OCJ37"/>
    <mergeCell ref="OCK37:OCM37"/>
    <mergeCell ref="OCN37:OCP37"/>
    <mergeCell ref="OCQ37:OCS37"/>
    <mergeCell ref="OBP37:OBR37"/>
    <mergeCell ref="OBS37:OBU37"/>
    <mergeCell ref="OBV37:OBX37"/>
    <mergeCell ref="OBY37:OCA37"/>
    <mergeCell ref="OCB37:OCD37"/>
    <mergeCell ref="OBA37:OBC37"/>
    <mergeCell ref="OBD37:OBF37"/>
    <mergeCell ref="OBG37:OBI37"/>
    <mergeCell ref="OBJ37:OBL37"/>
    <mergeCell ref="OBM37:OBO37"/>
    <mergeCell ref="OAL37:OAN37"/>
    <mergeCell ref="OAO37:OAQ37"/>
    <mergeCell ref="OAR37:OAT37"/>
    <mergeCell ref="OAU37:OAW37"/>
    <mergeCell ref="OAX37:OAZ37"/>
    <mergeCell ref="NZW37:NZY37"/>
    <mergeCell ref="NZZ37:OAB37"/>
    <mergeCell ref="OAC37:OAE37"/>
    <mergeCell ref="OAF37:OAH37"/>
    <mergeCell ref="OAI37:OAK37"/>
    <mergeCell ref="NZH37:NZJ37"/>
    <mergeCell ref="NZK37:NZM37"/>
    <mergeCell ref="NZN37:NZP37"/>
    <mergeCell ref="NZQ37:NZS37"/>
    <mergeCell ref="NZT37:NZV37"/>
    <mergeCell ref="NYS37:NYU37"/>
    <mergeCell ref="NYV37:NYX37"/>
    <mergeCell ref="NYY37:NZA37"/>
    <mergeCell ref="NZB37:NZD37"/>
    <mergeCell ref="NZE37:NZG37"/>
    <mergeCell ref="NYD37:NYF37"/>
    <mergeCell ref="NYG37:NYI37"/>
    <mergeCell ref="NYJ37:NYL37"/>
    <mergeCell ref="NYM37:NYO37"/>
    <mergeCell ref="NYP37:NYR37"/>
    <mergeCell ref="NXO37:NXQ37"/>
    <mergeCell ref="NXR37:NXT37"/>
    <mergeCell ref="NXU37:NXW37"/>
    <mergeCell ref="NXX37:NXZ37"/>
    <mergeCell ref="NYA37:NYC37"/>
    <mergeCell ref="NWZ37:NXB37"/>
    <mergeCell ref="NXC37:NXE37"/>
    <mergeCell ref="NXF37:NXH37"/>
    <mergeCell ref="NXI37:NXK37"/>
    <mergeCell ref="NXL37:NXN37"/>
    <mergeCell ref="NWK37:NWM37"/>
    <mergeCell ref="NWN37:NWP37"/>
    <mergeCell ref="NWQ37:NWS37"/>
    <mergeCell ref="NWT37:NWV37"/>
    <mergeCell ref="NWW37:NWY37"/>
    <mergeCell ref="NVV37:NVX37"/>
    <mergeCell ref="NVY37:NWA37"/>
    <mergeCell ref="NWB37:NWD37"/>
    <mergeCell ref="NWE37:NWG37"/>
    <mergeCell ref="NWH37:NWJ37"/>
    <mergeCell ref="NVG37:NVI37"/>
    <mergeCell ref="NVJ37:NVL37"/>
    <mergeCell ref="NVM37:NVO37"/>
    <mergeCell ref="NVP37:NVR37"/>
    <mergeCell ref="NVS37:NVU37"/>
    <mergeCell ref="NUR37:NUT37"/>
    <mergeCell ref="NUU37:NUW37"/>
    <mergeCell ref="NUX37:NUZ37"/>
    <mergeCell ref="NVA37:NVC37"/>
    <mergeCell ref="NVD37:NVF37"/>
    <mergeCell ref="NUC37:NUE37"/>
    <mergeCell ref="NUF37:NUH37"/>
    <mergeCell ref="NUI37:NUK37"/>
    <mergeCell ref="NUL37:NUN37"/>
    <mergeCell ref="NUO37:NUQ37"/>
    <mergeCell ref="NTN37:NTP37"/>
    <mergeCell ref="NTQ37:NTS37"/>
    <mergeCell ref="NTT37:NTV37"/>
    <mergeCell ref="NTW37:NTY37"/>
    <mergeCell ref="NTZ37:NUB37"/>
    <mergeCell ref="NSY37:NTA37"/>
    <mergeCell ref="NTB37:NTD37"/>
    <mergeCell ref="NTE37:NTG37"/>
    <mergeCell ref="NTH37:NTJ37"/>
    <mergeCell ref="NTK37:NTM37"/>
    <mergeCell ref="NSJ37:NSL37"/>
    <mergeCell ref="NSM37:NSO37"/>
    <mergeCell ref="NSP37:NSR37"/>
    <mergeCell ref="NSS37:NSU37"/>
    <mergeCell ref="NSV37:NSX37"/>
    <mergeCell ref="NRU37:NRW37"/>
    <mergeCell ref="NRX37:NRZ37"/>
    <mergeCell ref="NSA37:NSC37"/>
    <mergeCell ref="NSD37:NSF37"/>
    <mergeCell ref="NSG37:NSI37"/>
    <mergeCell ref="NRF37:NRH37"/>
    <mergeCell ref="NRI37:NRK37"/>
    <mergeCell ref="NRL37:NRN37"/>
    <mergeCell ref="NRO37:NRQ37"/>
    <mergeCell ref="NRR37:NRT37"/>
    <mergeCell ref="NQQ37:NQS37"/>
    <mergeCell ref="NQT37:NQV37"/>
    <mergeCell ref="NQW37:NQY37"/>
    <mergeCell ref="NQZ37:NRB37"/>
    <mergeCell ref="NRC37:NRE37"/>
    <mergeCell ref="NQB37:NQD37"/>
    <mergeCell ref="NQE37:NQG37"/>
    <mergeCell ref="NQH37:NQJ37"/>
    <mergeCell ref="NQK37:NQM37"/>
    <mergeCell ref="NQN37:NQP37"/>
    <mergeCell ref="NPM37:NPO37"/>
    <mergeCell ref="NPP37:NPR37"/>
    <mergeCell ref="NPS37:NPU37"/>
    <mergeCell ref="NPV37:NPX37"/>
    <mergeCell ref="NPY37:NQA37"/>
    <mergeCell ref="NOX37:NOZ37"/>
    <mergeCell ref="NPA37:NPC37"/>
    <mergeCell ref="NPD37:NPF37"/>
    <mergeCell ref="NPG37:NPI37"/>
    <mergeCell ref="NPJ37:NPL37"/>
    <mergeCell ref="NOI37:NOK37"/>
    <mergeCell ref="NOL37:NON37"/>
    <mergeCell ref="NOO37:NOQ37"/>
    <mergeCell ref="NOR37:NOT37"/>
    <mergeCell ref="NOU37:NOW37"/>
    <mergeCell ref="NNT37:NNV37"/>
    <mergeCell ref="NNW37:NNY37"/>
    <mergeCell ref="NNZ37:NOB37"/>
    <mergeCell ref="NOC37:NOE37"/>
    <mergeCell ref="NOF37:NOH37"/>
    <mergeCell ref="NNE37:NNG37"/>
    <mergeCell ref="NNH37:NNJ37"/>
    <mergeCell ref="NNK37:NNM37"/>
    <mergeCell ref="NNN37:NNP37"/>
    <mergeCell ref="NNQ37:NNS37"/>
    <mergeCell ref="NMP37:NMR37"/>
    <mergeCell ref="NMS37:NMU37"/>
    <mergeCell ref="NMV37:NMX37"/>
    <mergeCell ref="NMY37:NNA37"/>
    <mergeCell ref="NNB37:NND37"/>
    <mergeCell ref="NMA37:NMC37"/>
    <mergeCell ref="NMD37:NMF37"/>
    <mergeCell ref="NMG37:NMI37"/>
    <mergeCell ref="NMJ37:NML37"/>
    <mergeCell ref="NMM37:NMO37"/>
    <mergeCell ref="NLL37:NLN37"/>
    <mergeCell ref="NLO37:NLQ37"/>
    <mergeCell ref="NLR37:NLT37"/>
    <mergeCell ref="NLU37:NLW37"/>
    <mergeCell ref="NLX37:NLZ37"/>
    <mergeCell ref="NKW37:NKY37"/>
    <mergeCell ref="NKZ37:NLB37"/>
    <mergeCell ref="NLC37:NLE37"/>
    <mergeCell ref="NLF37:NLH37"/>
    <mergeCell ref="NLI37:NLK37"/>
    <mergeCell ref="NKH37:NKJ37"/>
    <mergeCell ref="NKK37:NKM37"/>
    <mergeCell ref="NKN37:NKP37"/>
    <mergeCell ref="NKQ37:NKS37"/>
    <mergeCell ref="NKT37:NKV37"/>
    <mergeCell ref="NJS37:NJU37"/>
    <mergeCell ref="NJV37:NJX37"/>
    <mergeCell ref="NJY37:NKA37"/>
    <mergeCell ref="NKB37:NKD37"/>
    <mergeCell ref="NKE37:NKG37"/>
    <mergeCell ref="NJD37:NJF37"/>
    <mergeCell ref="NJG37:NJI37"/>
    <mergeCell ref="NJJ37:NJL37"/>
    <mergeCell ref="NJM37:NJO37"/>
    <mergeCell ref="NJP37:NJR37"/>
    <mergeCell ref="NIO37:NIQ37"/>
    <mergeCell ref="NIR37:NIT37"/>
    <mergeCell ref="NIU37:NIW37"/>
    <mergeCell ref="NIX37:NIZ37"/>
    <mergeCell ref="NJA37:NJC37"/>
    <mergeCell ref="NHZ37:NIB37"/>
    <mergeCell ref="NIC37:NIE37"/>
    <mergeCell ref="NIF37:NIH37"/>
    <mergeCell ref="NII37:NIK37"/>
    <mergeCell ref="NIL37:NIN37"/>
    <mergeCell ref="NHK37:NHM37"/>
    <mergeCell ref="NHN37:NHP37"/>
    <mergeCell ref="NHQ37:NHS37"/>
    <mergeCell ref="NHT37:NHV37"/>
    <mergeCell ref="NHW37:NHY37"/>
    <mergeCell ref="NGV37:NGX37"/>
    <mergeCell ref="NGY37:NHA37"/>
    <mergeCell ref="NHB37:NHD37"/>
    <mergeCell ref="NHE37:NHG37"/>
    <mergeCell ref="NHH37:NHJ37"/>
    <mergeCell ref="NGG37:NGI37"/>
    <mergeCell ref="NGJ37:NGL37"/>
    <mergeCell ref="NGM37:NGO37"/>
    <mergeCell ref="NGP37:NGR37"/>
    <mergeCell ref="NGS37:NGU37"/>
    <mergeCell ref="NFR37:NFT37"/>
    <mergeCell ref="NFU37:NFW37"/>
    <mergeCell ref="NFX37:NFZ37"/>
    <mergeCell ref="NGA37:NGC37"/>
    <mergeCell ref="NGD37:NGF37"/>
    <mergeCell ref="NFC37:NFE37"/>
    <mergeCell ref="NFF37:NFH37"/>
    <mergeCell ref="NFI37:NFK37"/>
    <mergeCell ref="NFL37:NFN37"/>
    <mergeCell ref="NFO37:NFQ37"/>
    <mergeCell ref="NEN37:NEP37"/>
    <mergeCell ref="NEQ37:NES37"/>
    <mergeCell ref="NET37:NEV37"/>
    <mergeCell ref="NEW37:NEY37"/>
    <mergeCell ref="NEZ37:NFB37"/>
    <mergeCell ref="NDY37:NEA37"/>
    <mergeCell ref="NEB37:NED37"/>
    <mergeCell ref="NEE37:NEG37"/>
    <mergeCell ref="NEH37:NEJ37"/>
    <mergeCell ref="NEK37:NEM37"/>
    <mergeCell ref="NDJ37:NDL37"/>
    <mergeCell ref="NDM37:NDO37"/>
    <mergeCell ref="NDP37:NDR37"/>
    <mergeCell ref="NDS37:NDU37"/>
    <mergeCell ref="NDV37:NDX37"/>
    <mergeCell ref="NCU37:NCW37"/>
    <mergeCell ref="NCX37:NCZ37"/>
    <mergeCell ref="NDA37:NDC37"/>
    <mergeCell ref="NDD37:NDF37"/>
    <mergeCell ref="NDG37:NDI37"/>
    <mergeCell ref="NCF37:NCH37"/>
    <mergeCell ref="NCI37:NCK37"/>
    <mergeCell ref="NCL37:NCN37"/>
    <mergeCell ref="NCO37:NCQ37"/>
    <mergeCell ref="NCR37:NCT37"/>
    <mergeCell ref="NBQ37:NBS37"/>
    <mergeCell ref="NBT37:NBV37"/>
    <mergeCell ref="NBW37:NBY37"/>
    <mergeCell ref="NBZ37:NCB37"/>
    <mergeCell ref="NCC37:NCE37"/>
    <mergeCell ref="NBB37:NBD37"/>
    <mergeCell ref="NBE37:NBG37"/>
    <mergeCell ref="NBH37:NBJ37"/>
    <mergeCell ref="NBK37:NBM37"/>
    <mergeCell ref="NBN37:NBP37"/>
    <mergeCell ref="NAM37:NAO37"/>
    <mergeCell ref="NAP37:NAR37"/>
    <mergeCell ref="NAS37:NAU37"/>
    <mergeCell ref="NAV37:NAX37"/>
    <mergeCell ref="NAY37:NBA37"/>
    <mergeCell ref="MZX37:MZZ37"/>
    <mergeCell ref="NAA37:NAC37"/>
    <mergeCell ref="NAD37:NAF37"/>
    <mergeCell ref="NAG37:NAI37"/>
    <mergeCell ref="NAJ37:NAL37"/>
    <mergeCell ref="MZI37:MZK37"/>
    <mergeCell ref="MZL37:MZN37"/>
    <mergeCell ref="MZO37:MZQ37"/>
    <mergeCell ref="MZR37:MZT37"/>
    <mergeCell ref="MZU37:MZW37"/>
    <mergeCell ref="MYT37:MYV37"/>
    <mergeCell ref="MYW37:MYY37"/>
    <mergeCell ref="MYZ37:MZB37"/>
    <mergeCell ref="MZC37:MZE37"/>
    <mergeCell ref="MZF37:MZH37"/>
    <mergeCell ref="MYE37:MYG37"/>
    <mergeCell ref="MYH37:MYJ37"/>
    <mergeCell ref="MYK37:MYM37"/>
    <mergeCell ref="MYN37:MYP37"/>
    <mergeCell ref="MYQ37:MYS37"/>
    <mergeCell ref="MXP37:MXR37"/>
    <mergeCell ref="MXS37:MXU37"/>
    <mergeCell ref="MXV37:MXX37"/>
    <mergeCell ref="MXY37:MYA37"/>
    <mergeCell ref="MYB37:MYD37"/>
    <mergeCell ref="MXA37:MXC37"/>
    <mergeCell ref="MXD37:MXF37"/>
    <mergeCell ref="MXG37:MXI37"/>
    <mergeCell ref="MXJ37:MXL37"/>
    <mergeCell ref="MXM37:MXO37"/>
    <mergeCell ref="MWL37:MWN37"/>
    <mergeCell ref="MWO37:MWQ37"/>
    <mergeCell ref="MWR37:MWT37"/>
    <mergeCell ref="MWU37:MWW37"/>
    <mergeCell ref="MWX37:MWZ37"/>
    <mergeCell ref="MVW37:MVY37"/>
    <mergeCell ref="MVZ37:MWB37"/>
    <mergeCell ref="MWC37:MWE37"/>
    <mergeCell ref="MWF37:MWH37"/>
    <mergeCell ref="MWI37:MWK37"/>
    <mergeCell ref="MVH37:MVJ37"/>
    <mergeCell ref="MVK37:MVM37"/>
    <mergeCell ref="MVN37:MVP37"/>
    <mergeCell ref="MVQ37:MVS37"/>
    <mergeCell ref="MVT37:MVV37"/>
    <mergeCell ref="MUS37:MUU37"/>
    <mergeCell ref="MUV37:MUX37"/>
    <mergeCell ref="MUY37:MVA37"/>
    <mergeCell ref="MVB37:MVD37"/>
    <mergeCell ref="MVE37:MVG37"/>
    <mergeCell ref="MUD37:MUF37"/>
    <mergeCell ref="MUG37:MUI37"/>
    <mergeCell ref="MUJ37:MUL37"/>
    <mergeCell ref="MUM37:MUO37"/>
    <mergeCell ref="MUP37:MUR37"/>
    <mergeCell ref="MTO37:MTQ37"/>
    <mergeCell ref="MTR37:MTT37"/>
    <mergeCell ref="MTU37:MTW37"/>
    <mergeCell ref="MTX37:MTZ37"/>
    <mergeCell ref="MUA37:MUC37"/>
    <mergeCell ref="MSZ37:MTB37"/>
    <mergeCell ref="MTC37:MTE37"/>
    <mergeCell ref="MTF37:MTH37"/>
    <mergeCell ref="MTI37:MTK37"/>
    <mergeCell ref="MTL37:MTN37"/>
    <mergeCell ref="MSK37:MSM37"/>
    <mergeCell ref="MSN37:MSP37"/>
    <mergeCell ref="MSQ37:MSS37"/>
    <mergeCell ref="MST37:MSV37"/>
    <mergeCell ref="MSW37:MSY37"/>
    <mergeCell ref="MRV37:MRX37"/>
    <mergeCell ref="MRY37:MSA37"/>
    <mergeCell ref="MSB37:MSD37"/>
    <mergeCell ref="MSE37:MSG37"/>
    <mergeCell ref="MSH37:MSJ37"/>
    <mergeCell ref="MRG37:MRI37"/>
    <mergeCell ref="MRJ37:MRL37"/>
    <mergeCell ref="MRM37:MRO37"/>
    <mergeCell ref="MRP37:MRR37"/>
    <mergeCell ref="MRS37:MRU37"/>
    <mergeCell ref="MQR37:MQT37"/>
    <mergeCell ref="MQU37:MQW37"/>
    <mergeCell ref="MQX37:MQZ37"/>
    <mergeCell ref="MRA37:MRC37"/>
    <mergeCell ref="MRD37:MRF37"/>
    <mergeCell ref="MQC37:MQE37"/>
    <mergeCell ref="MQF37:MQH37"/>
    <mergeCell ref="MQI37:MQK37"/>
    <mergeCell ref="MQL37:MQN37"/>
    <mergeCell ref="MQO37:MQQ37"/>
    <mergeCell ref="MPN37:MPP37"/>
    <mergeCell ref="MPQ37:MPS37"/>
    <mergeCell ref="MPT37:MPV37"/>
    <mergeCell ref="MPW37:MPY37"/>
    <mergeCell ref="MPZ37:MQB37"/>
    <mergeCell ref="MOY37:MPA37"/>
    <mergeCell ref="MPB37:MPD37"/>
    <mergeCell ref="MPE37:MPG37"/>
    <mergeCell ref="MPH37:MPJ37"/>
    <mergeCell ref="MPK37:MPM37"/>
    <mergeCell ref="MOJ37:MOL37"/>
    <mergeCell ref="MOM37:MOO37"/>
    <mergeCell ref="MOP37:MOR37"/>
    <mergeCell ref="MOS37:MOU37"/>
    <mergeCell ref="MOV37:MOX37"/>
    <mergeCell ref="MNU37:MNW37"/>
    <mergeCell ref="MNX37:MNZ37"/>
    <mergeCell ref="MOA37:MOC37"/>
    <mergeCell ref="MOD37:MOF37"/>
    <mergeCell ref="MOG37:MOI37"/>
    <mergeCell ref="MNF37:MNH37"/>
    <mergeCell ref="MNI37:MNK37"/>
    <mergeCell ref="MNL37:MNN37"/>
    <mergeCell ref="MNO37:MNQ37"/>
    <mergeCell ref="MNR37:MNT37"/>
    <mergeCell ref="MMQ37:MMS37"/>
    <mergeCell ref="MMT37:MMV37"/>
    <mergeCell ref="MMW37:MMY37"/>
    <mergeCell ref="MMZ37:MNB37"/>
    <mergeCell ref="MNC37:MNE37"/>
    <mergeCell ref="MMB37:MMD37"/>
    <mergeCell ref="MME37:MMG37"/>
    <mergeCell ref="MMH37:MMJ37"/>
    <mergeCell ref="MMK37:MMM37"/>
    <mergeCell ref="MMN37:MMP37"/>
    <mergeCell ref="MLM37:MLO37"/>
    <mergeCell ref="MLP37:MLR37"/>
    <mergeCell ref="MLS37:MLU37"/>
    <mergeCell ref="MLV37:MLX37"/>
    <mergeCell ref="MLY37:MMA37"/>
    <mergeCell ref="MKX37:MKZ37"/>
    <mergeCell ref="MLA37:MLC37"/>
    <mergeCell ref="MLD37:MLF37"/>
    <mergeCell ref="MLG37:MLI37"/>
    <mergeCell ref="MLJ37:MLL37"/>
    <mergeCell ref="MKI37:MKK37"/>
    <mergeCell ref="MKL37:MKN37"/>
    <mergeCell ref="MKO37:MKQ37"/>
    <mergeCell ref="MKR37:MKT37"/>
    <mergeCell ref="MKU37:MKW37"/>
    <mergeCell ref="MJT37:MJV37"/>
    <mergeCell ref="MJW37:MJY37"/>
    <mergeCell ref="MJZ37:MKB37"/>
    <mergeCell ref="MKC37:MKE37"/>
    <mergeCell ref="MKF37:MKH37"/>
    <mergeCell ref="MJE37:MJG37"/>
    <mergeCell ref="MJH37:MJJ37"/>
    <mergeCell ref="MJK37:MJM37"/>
    <mergeCell ref="MJN37:MJP37"/>
    <mergeCell ref="MJQ37:MJS37"/>
    <mergeCell ref="MIP37:MIR37"/>
    <mergeCell ref="MIS37:MIU37"/>
    <mergeCell ref="MIV37:MIX37"/>
    <mergeCell ref="MIY37:MJA37"/>
    <mergeCell ref="MJB37:MJD37"/>
    <mergeCell ref="MIA37:MIC37"/>
    <mergeCell ref="MID37:MIF37"/>
    <mergeCell ref="MIG37:MII37"/>
    <mergeCell ref="MIJ37:MIL37"/>
    <mergeCell ref="MIM37:MIO37"/>
    <mergeCell ref="MHL37:MHN37"/>
    <mergeCell ref="MHO37:MHQ37"/>
    <mergeCell ref="MHR37:MHT37"/>
    <mergeCell ref="MHU37:MHW37"/>
    <mergeCell ref="MHX37:MHZ37"/>
    <mergeCell ref="MGW37:MGY37"/>
    <mergeCell ref="MGZ37:MHB37"/>
    <mergeCell ref="MHC37:MHE37"/>
    <mergeCell ref="MHF37:MHH37"/>
    <mergeCell ref="MHI37:MHK37"/>
    <mergeCell ref="MGH37:MGJ37"/>
    <mergeCell ref="MGK37:MGM37"/>
    <mergeCell ref="MGN37:MGP37"/>
    <mergeCell ref="MGQ37:MGS37"/>
    <mergeCell ref="MGT37:MGV37"/>
    <mergeCell ref="MFS37:MFU37"/>
    <mergeCell ref="MFV37:MFX37"/>
    <mergeCell ref="MFY37:MGA37"/>
    <mergeCell ref="MGB37:MGD37"/>
    <mergeCell ref="MGE37:MGG37"/>
    <mergeCell ref="MFD37:MFF37"/>
    <mergeCell ref="MFG37:MFI37"/>
    <mergeCell ref="MFJ37:MFL37"/>
    <mergeCell ref="MFM37:MFO37"/>
    <mergeCell ref="MFP37:MFR37"/>
    <mergeCell ref="MEO37:MEQ37"/>
    <mergeCell ref="MER37:MET37"/>
    <mergeCell ref="MEU37:MEW37"/>
    <mergeCell ref="MEX37:MEZ37"/>
    <mergeCell ref="MFA37:MFC37"/>
    <mergeCell ref="MDZ37:MEB37"/>
    <mergeCell ref="MEC37:MEE37"/>
    <mergeCell ref="MEF37:MEH37"/>
    <mergeCell ref="MEI37:MEK37"/>
    <mergeCell ref="MEL37:MEN37"/>
    <mergeCell ref="MDK37:MDM37"/>
    <mergeCell ref="MDN37:MDP37"/>
    <mergeCell ref="MDQ37:MDS37"/>
    <mergeCell ref="MDT37:MDV37"/>
    <mergeCell ref="MDW37:MDY37"/>
    <mergeCell ref="MCV37:MCX37"/>
    <mergeCell ref="MCY37:MDA37"/>
    <mergeCell ref="MDB37:MDD37"/>
    <mergeCell ref="MDE37:MDG37"/>
    <mergeCell ref="MDH37:MDJ37"/>
    <mergeCell ref="MCG37:MCI37"/>
    <mergeCell ref="MCJ37:MCL37"/>
    <mergeCell ref="MCM37:MCO37"/>
    <mergeCell ref="MCP37:MCR37"/>
    <mergeCell ref="MCS37:MCU37"/>
    <mergeCell ref="MBR37:MBT37"/>
    <mergeCell ref="MBU37:MBW37"/>
    <mergeCell ref="MBX37:MBZ37"/>
    <mergeCell ref="MCA37:MCC37"/>
    <mergeCell ref="MCD37:MCF37"/>
    <mergeCell ref="MBC37:MBE37"/>
    <mergeCell ref="MBF37:MBH37"/>
    <mergeCell ref="MBI37:MBK37"/>
    <mergeCell ref="MBL37:MBN37"/>
    <mergeCell ref="MBO37:MBQ37"/>
    <mergeCell ref="MAN37:MAP37"/>
    <mergeCell ref="MAQ37:MAS37"/>
    <mergeCell ref="MAT37:MAV37"/>
    <mergeCell ref="MAW37:MAY37"/>
    <mergeCell ref="MAZ37:MBB37"/>
    <mergeCell ref="LZY37:MAA37"/>
    <mergeCell ref="MAB37:MAD37"/>
    <mergeCell ref="MAE37:MAG37"/>
    <mergeCell ref="MAH37:MAJ37"/>
    <mergeCell ref="MAK37:MAM37"/>
    <mergeCell ref="LZJ37:LZL37"/>
    <mergeCell ref="LZM37:LZO37"/>
    <mergeCell ref="LZP37:LZR37"/>
    <mergeCell ref="LZS37:LZU37"/>
    <mergeCell ref="LZV37:LZX37"/>
    <mergeCell ref="LYU37:LYW37"/>
    <mergeCell ref="LYX37:LYZ37"/>
    <mergeCell ref="LZA37:LZC37"/>
    <mergeCell ref="LZD37:LZF37"/>
    <mergeCell ref="LZG37:LZI37"/>
    <mergeCell ref="LYF37:LYH37"/>
    <mergeCell ref="LYI37:LYK37"/>
    <mergeCell ref="LYL37:LYN37"/>
    <mergeCell ref="LYO37:LYQ37"/>
    <mergeCell ref="LYR37:LYT37"/>
    <mergeCell ref="LXQ37:LXS37"/>
    <mergeCell ref="LXT37:LXV37"/>
    <mergeCell ref="LXW37:LXY37"/>
    <mergeCell ref="LXZ37:LYB37"/>
    <mergeCell ref="LYC37:LYE37"/>
    <mergeCell ref="LXB37:LXD37"/>
    <mergeCell ref="LXE37:LXG37"/>
    <mergeCell ref="LXH37:LXJ37"/>
    <mergeCell ref="LXK37:LXM37"/>
    <mergeCell ref="LXN37:LXP37"/>
    <mergeCell ref="LWM37:LWO37"/>
    <mergeCell ref="LWP37:LWR37"/>
    <mergeCell ref="LWS37:LWU37"/>
    <mergeCell ref="LWV37:LWX37"/>
    <mergeCell ref="LWY37:LXA37"/>
    <mergeCell ref="LVX37:LVZ37"/>
    <mergeCell ref="LWA37:LWC37"/>
    <mergeCell ref="LWD37:LWF37"/>
    <mergeCell ref="LWG37:LWI37"/>
    <mergeCell ref="LWJ37:LWL37"/>
    <mergeCell ref="LVI37:LVK37"/>
    <mergeCell ref="LVL37:LVN37"/>
    <mergeCell ref="LVO37:LVQ37"/>
    <mergeCell ref="LVR37:LVT37"/>
    <mergeCell ref="LVU37:LVW37"/>
    <mergeCell ref="LUT37:LUV37"/>
    <mergeCell ref="LUW37:LUY37"/>
    <mergeCell ref="LUZ37:LVB37"/>
    <mergeCell ref="LVC37:LVE37"/>
    <mergeCell ref="LVF37:LVH37"/>
    <mergeCell ref="LUE37:LUG37"/>
    <mergeCell ref="LUH37:LUJ37"/>
    <mergeCell ref="LUK37:LUM37"/>
    <mergeCell ref="LUN37:LUP37"/>
    <mergeCell ref="LUQ37:LUS37"/>
    <mergeCell ref="LTP37:LTR37"/>
    <mergeCell ref="LTS37:LTU37"/>
    <mergeCell ref="LTV37:LTX37"/>
    <mergeCell ref="LTY37:LUA37"/>
    <mergeCell ref="LUB37:LUD37"/>
    <mergeCell ref="LTA37:LTC37"/>
    <mergeCell ref="LTD37:LTF37"/>
    <mergeCell ref="LTG37:LTI37"/>
    <mergeCell ref="LTJ37:LTL37"/>
    <mergeCell ref="LTM37:LTO37"/>
    <mergeCell ref="LSL37:LSN37"/>
    <mergeCell ref="LSO37:LSQ37"/>
    <mergeCell ref="LSR37:LST37"/>
    <mergeCell ref="LSU37:LSW37"/>
    <mergeCell ref="LSX37:LSZ37"/>
    <mergeCell ref="LRW37:LRY37"/>
    <mergeCell ref="LRZ37:LSB37"/>
    <mergeCell ref="LSC37:LSE37"/>
    <mergeCell ref="LSF37:LSH37"/>
    <mergeCell ref="LSI37:LSK37"/>
    <mergeCell ref="LRH37:LRJ37"/>
    <mergeCell ref="LRK37:LRM37"/>
    <mergeCell ref="LRN37:LRP37"/>
    <mergeCell ref="LRQ37:LRS37"/>
    <mergeCell ref="LRT37:LRV37"/>
    <mergeCell ref="LQS37:LQU37"/>
    <mergeCell ref="LQV37:LQX37"/>
    <mergeCell ref="LQY37:LRA37"/>
    <mergeCell ref="LRB37:LRD37"/>
    <mergeCell ref="LRE37:LRG37"/>
    <mergeCell ref="LQD37:LQF37"/>
    <mergeCell ref="LQG37:LQI37"/>
    <mergeCell ref="LQJ37:LQL37"/>
    <mergeCell ref="LQM37:LQO37"/>
    <mergeCell ref="LQP37:LQR37"/>
    <mergeCell ref="LPO37:LPQ37"/>
    <mergeCell ref="LPR37:LPT37"/>
    <mergeCell ref="LPU37:LPW37"/>
    <mergeCell ref="LPX37:LPZ37"/>
    <mergeCell ref="LQA37:LQC37"/>
    <mergeCell ref="LOZ37:LPB37"/>
    <mergeCell ref="LPC37:LPE37"/>
    <mergeCell ref="LPF37:LPH37"/>
    <mergeCell ref="LPI37:LPK37"/>
    <mergeCell ref="LPL37:LPN37"/>
    <mergeCell ref="LOK37:LOM37"/>
    <mergeCell ref="LON37:LOP37"/>
    <mergeCell ref="LOQ37:LOS37"/>
    <mergeCell ref="LOT37:LOV37"/>
    <mergeCell ref="LOW37:LOY37"/>
    <mergeCell ref="LNV37:LNX37"/>
    <mergeCell ref="LNY37:LOA37"/>
    <mergeCell ref="LOB37:LOD37"/>
    <mergeCell ref="LOE37:LOG37"/>
    <mergeCell ref="LOH37:LOJ37"/>
    <mergeCell ref="LNG37:LNI37"/>
    <mergeCell ref="LNJ37:LNL37"/>
    <mergeCell ref="LNM37:LNO37"/>
    <mergeCell ref="LNP37:LNR37"/>
    <mergeCell ref="LNS37:LNU37"/>
    <mergeCell ref="LMR37:LMT37"/>
    <mergeCell ref="LMU37:LMW37"/>
    <mergeCell ref="LMX37:LMZ37"/>
    <mergeCell ref="LNA37:LNC37"/>
    <mergeCell ref="LND37:LNF37"/>
    <mergeCell ref="LMC37:LME37"/>
    <mergeCell ref="LMF37:LMH37"/>
    <mergeCell ref="LMI37:LMK37"/>
    <mergeCell ref="LML37:LMN37"/>
    <mergeCell ref="LMO37:LMQ37"/>
    <mergeCell ref="LLN37:LLP37"/>
    <mergeCell ref="LLQ37:LLS37"/>
    <mergeCell ref="LLT37:LLV37"/>
    <mergeCell ref="LLW37:LLY37"/>
    <mergeCell ref="LLZ37:LMB37"/>
    <mergeCell ref="LKY37:LLA37"/>
    <mergeCell ref="LLB37:LLD37"/>
    <mergeCell ref="LLE37:LLG37"/>
    <mergeCell ref="LLH37:LLJ37"/>
    <mergeCell ref="LLK37:LLM37"/>
    <mergeCell ref="LKJ37:LKL37"/>
    <mergeCell ref="LKM37:LKO37"/>
    <mergeCell ref="LKP37:LKR37"/>
    <mergeCell ref="LKS37:LKU37"/>
    <mergeCell ref="LKV37:LKX37"/>
    <mergeCell ref="LJU37:LJW37"/>
    <mergeCell ref="LJX37:LJZ37"/>
    <mergeCell ref="LKA37:LKC37"/>
    <mergeCell ref="LKD37:LKF37"/>
    <mergeCell ref="LKG37:LKI37"/>
    <mergeCell ref="LJF37:LJH37"/>
    <mergeCell ref="LJI37:LJK37"/>
    <mergeCell ref="LJL37:LJN37"/>
    <mergeCell ref="LJO37:LJQ37"/>
    <mergeCell ref="LJR37:LJT37"/>
    <mergeCell ref="LIQ37:LIS37"/>
    <mergeCell ref="LIT37:LIV37"/>
    <mergeCell ref="LIW37:LIY37"/>
    <mergeCell ref="LIZ37:LJB37"/>
    <mergeCell ref="LJC37:LJE37"/>
    <mergeCell ref="LIB37:LID37"/>
    <mergeCell ref="LIE37:LIG37"/>
    <mergeCell ref="LIH37:LIJ37"/>
    <mergeCell ref="LIK37:LIM37"/>
    <mergeCell ref="LIN37:LIP37"/>
    <mergeCell ref="LHM37:LHO37"/>
    <mergeCell ref="LHP37:LHR37"/>
    <mergeCell ref="LHS37:LHU37"/>
    <mergeCell ref="LHV37:LHX37"/>
    <mergeCell ref="LHY37:LIA37"/>
    <mergeCell ref="LGX37:LGZ37"/>
    <mergeCell ref="LHA37:LHC37"/>
    <mergeCell ref="LHD37:LHF37"/>
    <mergeCell ref="LHG37:LHI37"/>
    <mergeCell ref="LHJ37:LHL37"/>
    <mergeCell ref="LGI37:LGK37"/>
    <mergeCell ref="LGL37:LGN37"/>
    <mergeCell ref="LGO37:LGQ37"/>
    <mergeCell ref="LGR37:LGT37"/>
    <mergeCell ref="LGU37:LGW37"/>
    <mergeCell ref="LFT37:LFV37"/>
    <mergeCell ref="LFW37:LFY37"/>
    <mergeCell ref="LFZ37:LGB37"/>
    <mergeCell ref="LGC37:LGE37"/>
    <mergeCell ref="LGF37:LGH37"/>
    <mergeCell ref="LFE37:LFG37"/>
    <mergeCell ref="LFH37:LFJ37"/>
    <mergeCell ref="LFK37:LFM37"/>
    <mergeCell ref="LFN37:LFP37"/>
    <mergeCell ref="LFQ37:LFS37"/>
    <mergeCell ref="LEP37:LER37"/>
    <mergeCell ref="LES37:LEU37"/>
    <mergeCell ref="LEV37:LEX37"/>
    <mergeCell ref="LEY37:LFA37"/>
    <mergeCell ref="LFB37:LFD37"/>
    <mergeCell ref="LEA37:LEC37"/>
    <mergeCell ref="LED37:LEF37"/>
    <mergeCell ref="LEG37:LEI37"/>
    <mergeCell ref="LEJ37:LEL37"/>
    <mergeCell ref="LEM37:LEO37"/>
    <mergeCell ref="LDL37:LDN37"/>
    <mergeCell ref="LDO37:LDQ37"/>
    <mergeCell ref="LDR37:LDT37"/>
    <mergeCell ref="LDU37:LDW37"/>
    <mergeCell ref="LDX37:LDZ37"/>
    <mergeCell ref="LCW37:LCY37"/>
    <mergeCell ref="LCZ37:LDB37"/>
    <mergeCell ref="LDC37:LDE37"/>
    <mergeCell ref="LDF37:LDH37"/>
    <mergeCell ref="LDI37:LDK37"/>
    <mergeCell ref="LCH37:LCJ37"/>
    <mergeCell ref="LCK37:LCM37"/>
    <mergeCell ref="LCN37:LCP37"/>
    <mergeCell ref="LCQ37:LCS37"/>
    <mergeCell ref="LCT37:LCV37"/>
    <mergeCell ref="LBS37:LBU37"/>
    <mergeCell ref="LBV37:LBX37"/>
    <mergeCell ref="LBY37:LCA37"/>
    <mergeCell ref="LCB37:LCD37"/>
    <mergeCell ref="LCE37:LCG37"/>
    <mergeCell ref="LBD37:LBF37"/>
    <mergeCell ref="LBG37:LBI37"/>
    <mergeCell ref="LBJ37:LBL37"/>
    <mergeCell ref="LBM37:LBO37"/>
    <mergeCell ref="LBP37:LBR37"/>
    <mergeCell ref="LAO37:LAQ37"/>
    <mergeCell ref="LAR37:LAT37"/>
    <mergeCell ref="LAU37:LAW37"/>
    <mergeCell ref="LAX37:LAZ37"/>
    <mergeCell ref="LBA37:LBC37"/>
    <mergeCell ref="KZZ37:LAB37"/>
    <mergeCell ref="LAC37:LAE37"/>
    <mergeCell ref="LAF37:LAH37"/>
    <mergeCell ref="LAI37:LAK37"/>
    <mergeCell ref="LAL37:LAN37"/>
    <mergeCell ref="KZK37:KZM37"/>
    <mergeCell ref="KZN37:KZP37"/>
    <mergeCell ref="KZQ37:KZS37"/>
    <mergeCell ref="KZT37:KZV37"/>
    <mergeCell ref="KZW37:KZY37"/>
    <mergeCell ref="KYV37:KYX37"/>
    <mergeCell ref="KYY37:KZA37"/>
    <mergeCell ref="KZB37:KZD37"/>
    <mergeCell ref="KZE37:KZG37"/>
    <mergeCell ref="KZH37:KZJ37"/>
    <mergeCell ref="KYG37:KYI37"/>
    <mergeCell ref="KYJ37:KYL37"/>
    <mergeCell ref="KYM37:KYO37"/>
    <mergeCell ref="KYP37:KYR37"/>
    <mergeCell ref="KYS37:KYU37"/>
    <mergeCell ref="KXR37:KXT37"/>
    <mergeCell ref="KXU37:KXW37"/>
    <mergeCell ref="KXX37:KXZ37"/>
    <mergeCell ref="KYA37:KYC37"/>
    <mergeCell ref="KYD37:KYF37"/>
    <mergeCell ref="KXC37:KXE37"/>
    <mergeCell ref="KXF37:KXH37"/>
    <mergeCell ref="KXI37:KXK37"/>
    <mergeCell ref="KXL37:KXN37"/>
    <mergeCell ref="KXO37:KXQ37"/>
    <mergeCell ref="KWN37:KWP37"/>
    <mergeCell ref="KWQ37:KWS37"/>
    <mergeCell ref="KWT37:KWV37"/>
    <mergeCell ref="KWW37:KWY37"/>
    <mergeCell ref="KWZ37:KXB37"/>
    <mergeCell ref="KVY37:KWA37"/>
    <mergeCell ref="KWB37:KWD37"/>
    <mergeCell ref="KWE37:KWG37"/>
    <mergeCell ref="KWH37:KWJ37"/>
    <mergeCell ref="KWK37:KWM37"/>
    <mergeCell ref="KVJ37:KVL37"/>
    <mergeCell ref="KVM37:KVO37"/>
    <mergeCell ref="KVP37:KVR37"/>
    <mergeCell ref="KVS37:KVU37"/>
    <mergeCell ref="KVV37:KVX37"/>
    <mergeCell ref="KUU37:KUW37"/>
    <mergeCell ref="KUX37:KUZ37"/>
    <mergeCell ref="KVA37:KVC37"/>
    <mergeCell ref="KVD37:KVF37"/>
    <mergeCell ref="KVG37:KVI37"/>
    <mergeCell ref="KUF37:KUH37"/>
    <mergeCell ref="KUI37:KUK37"/>
    <mergeCell ref="KUL37:KUN37"/>
    <mergeCell ref="KUO37:KUQ37"/>
    <mergeCell ref="KUR37:KUT37"/>
    <mergeCell ref="KTQ37:KTS37"/>
    <mergeCell ref="KTT37:KTV37"/>
    <mergeCell ref="KTW37:KTY37"/>
    <mergeCell ref="KTZ37:KUB37"/>
    <mergeCell ref="KUC37:KUE37"/>
    <mergeCell ref="KTB37:KTD37"/>
    <mergeCell ref="KTE37:KTG37"/>
    <mergeCell ref="KTH37:KTJ37"/>
    <mergeCell ref="KTK37:KTM37"/>
    <mergeCell ref="KTN37:KTP37"/>
    <mergeCell ref="KSM37:KSO37"/>
    <mergeCell ref="KSP37:KSR37"/>
    <mergeCell ref="KSS37:KSU37"/>
    <mergeCell ref="KSV37:KSX37"/>
    <mergeCell ref="KSY37:KTA37"/>
    <mergeCell ref="KRX37:KRZ37"/>
    <mergeCell ref="KSA37:KSC37"/>
    <mergeCell ref="KSD37:KSF37"/>
    <mergeCell ref="KSG37:KSI37"/>
    <mergeCell ref="KSJ37:KSL37"/>
    <mergeCell ref="KRI37:KRK37"/>
    <mergeCell ref="KRL37:KRN37"/>
    <mergeCell ref="KRO37:KRQ37"/>
    <mergeCell ref="KRR37:KRT37"/>
    <mergeCell ref="KRU37:KRW37"/>
    <mergeCell ref="KQT37:KQV37"/>
    <mergeCell ref="KQW37:KQY37"/>
    <mergeCell ref="KQZ37:KRB37"/>
    <mergeCell ref="KRC37:KRE37"/>
    <mergeCell ref="KRF37:KRH37"/>
    <mergeCell ref="KQE37:KQG37"/>
    <mergeCell ref="KQH37:KQJ37"/>
    <mergeCell ref="KQK37:KQM37"/>
    <mergeCell ref="KQN37:KQP37"/>
    <mergeCell ref="KQQ37:KQS37"/>
    <mergeCell ref="KPP37:KPR37"/>
    <mergeCell ref="KPS37:KPU37"/>
    <mergeCell ref="KPV37:KPX37"/>
    <mergeCell ref="KPY37:KQA37"/>
    <mergeCell ref="KQB37:KQD37"/>
    <mergeCell ref="KPA37:KPC37"/>
    <mergeCell ref="KPD37:KPF37"/>
    <mergeCell ref="KPG37:KPI37"/>
    <mergeCell ref="KPJ37:KPL37"/>
    <mergeCell ref="KPM37:KPO37"/>
    <mergeCell ref="KOL37:KON37"/>
    <mergeCell ref="KOO37:KOQ37"/>
    <mergeCell ref="KOR37:KOT37"/>
    <mergeCell ref="KOU37:KOW37"/>
    <mergeCell ref="KOX37:KOZ37"/>
    <mergeCell ref="KNW37:KNY37"/>
    <mergeCell ref="KNZ37:KOB37"/>
    <mergeCell ref="KOC37:KOE37"/>
    <mergeCell ref="KOF37:KOH37"/>
    <mergeCell ref="KOI37:KOK37"/>
    <mergeCell ref="KNH37:KNJ37"/>
    <mergeCell ref="KNK37:KNM37"/>
    <mergeCell ref="KNN37:KNP37"/>
    <mergeCell ref="KNQ37:KNS37"/>
    <mergeCell ref="KNT37:KNV37"/>
    <mergeCell ref="KMS37:KMU37"/>
    <mergeCell ref="KMV37:KMX37"/>
    <mergeCell ref="KMY37:KNA37"/>
    <mergeCell ref="KNB37:KND37"/>
    <mergeCell ref="KNE37:KNG37"/>
    <mergeCell ref="KMD37:KMF37"/>
    <mergeCell ref="KMG37:KMI37"/>
    <mergeCell ref="KMJ37:KML37"/>
    <mergeCell ref="KMM37:KMO37"/>
    <mergeCell ref="KMP37:KMR37"/>
    <mergeCell ref="KLO37:KLQ37"/>
    <mergeCell ref="KLR37:KLT37"/>
    <mergeCell ref="KLU37:KLW37"/>
    <mergeCell ref="KLX37:KLZ37"/>
    <mergeCell ref="KMA37:KMC37"/>
    <mergeCell ref="KKZ37:KLB37"/>
    <mergeCell ref="KLC37:KLE37"/>
    <mergeCell ref="KLF37:KLH37"/>
    <mergeCell ref="KLI37:KLK37"/>
    <mergeCell ref="KLL37:KLN37"/>
    <mergeCell ref="KKK37:KKM37"/>
    <mergeCell ref="KKN37:KKP37"/>
    <mergeCell ref="KKQ37:KKS37"/>
    <mergeCell ref="KKT37:KKV37"/>
    <mergeCell ref="KKW37:KKY37"/>
    <mergeCell ref="KJV37:KJX37"/>
    <mergeCell ref="KJY37:KKA37"/>
    <mergeCell ref="KKB37:KKD37"/>
    <mergeCell ref="KKE37:KKG37"/>
    <mergeCell ref="KKH37:KKJ37"/>
    <mergeCell ref="KJG37:KJI37"/>
    <mergeCell ref="KJJ37:KJL37"/>
    <mergeCell ref="KJM37:KJO37"/>
    <mergeCell ref="KJP37:KJR37"/>
    <mergeCell ref="KJS37:KJU37"/>
    <mergeCell ref="KIR37:KIT37"/>
    <mergeCell ref="KIU37:KIW37"/>
    <mergeCell ref="KIX37:KIZ37"/>
    <mergeCell ref="KJA37:KJC37"/>
    <mergeCell ref="KJD37:KJF37"/>
    <mergeCell ref="KIC37:KIE37"/>
    <mergeCell ref="KIF37:KIH37"/>
    <mergeCell ref="KII37:KIK37"/>
    <mergeCell ref="KIL37:KIN37"/>
    <mergeCell ref="KIO37:KIQ37"/>
    <mergeCell ref="KHN37:KHP37"/>
    <mergeCell ref="KHQ37:KHS37"/>
    <mergeCell ref="KHT37:KHV37"/>
    <mergeCell ref="KHW37:KHY37"/>
    <mergeCell ref="KHZ37:KIB37"/>
    <mergeCell ref="KGY37:KHA37"/>
    <mergeCell ref="KHB37:KHD37"/>
    <mergeCell ref="KHE37:KHG37"/>
    <mergeCell ref="KHH37:KHJ37"/>
    <mergeCell ref="KHK37:KHM37"/>
    <mergeCell ref="KGJ37:KGL37"/>
    <mergeCell ref="KGM37:KGO37"/>
    <mergeCell ref="KGP37:KGR37"/>
    <mergeCell ref="KGS37:KGU37"/>
    <mergeCell ref="KGV37:KGX37"/>
    <mergeCell ref="KFU37:KFW37"/>
    <mergeCell ref="KFX37:KFZ37"/>
    <mergeCell ref="KGA37:KGC37"/>
    <mergeCell ref="KGD37:KGF37"/>
    <mergeCell ref="KGG37:KGI37"/>
    <mergeCell ref="KFF37:KFH37"/>
    <mergeCell ref="KFI37:KFK37"/>
    <mergeCell ref="KFL37:KFN37"/>
    <mergeCell ref="KFO37:KFQ37"/>
    <mergeCell ref="KFR37:KFT37"/>
    <mergeCell ref="KEQ37:KES37"/>
    <mergeCell ref="KET37:KEV37"/>
    <mergeCell ref="KEW37:KEY37"/>
    <mergeCell ref="KEZ37:KFB37"/>
    <mergeCell ref="KFC37:KFE37"/>
    <mergeCell ref="KEB37:KED37"/>
    <mergeCell ref="KEE37:KEG37"/>
    <mergeCell ref="KEH37:KEJ37"/>
    <mergeCell ref="KEK37:KEM37"/>
    <mergeCell ref="KEN37:KEP37"/>
    <mergeCell ref="KDM37:KDO37"/>
    <mergeCell ref="KDP37:KDR37"/>
    <mergeCell ref="KDS37:KDU37"/>
    <mergeCell ref="KDV37:KDX37"/>
    <mergeCell ref="KDY37:KEA37"/>
    <mergeCell ref="KCX37:KCZ37"/>
    <mergeCell ref="KDA37:KDC37"/>
    <mergeCell ref="KDD37:KDF37"/>
    <mergeCell ref="KDG37:KDI37"/>
    <mergeCell ref="KDJ37:KDL37"/>
    <mergeCell ref="KCI37:KCK37"/>
    <mergeCell ref="KCL37:KCN37"/>
    <mergeCell ref="KCO37:KCQ37"/>
    <mergeCell ref="KCR37:KCT37"/>
    <mergeCell ref="KCU37:KCW37"/>
    <mergeCell ref="KBT37:KBV37"/>
    <mergeCell ref="KBW37:KBY37"/>
    <mergeCell ref="KBZ37:KCB37"/>
    <mergeCell ref="KCC37:KCE37"/>
    <mergeCell ref="KCF37:KCH37"/>
    <mergeCell ref="KBE37:KBG37"/>
    <mergeCell ref="KBH37:KBJ37"/>
    <mergeCell ref="KBK37:KBM37"/>
    <mergeCell ref="KBN37:KBP37"/>
    <mergeCell ref="KBQ37:KBS37"/>
    <mergeCell ref="KAP37:KAR37"/>
    <mergeCell ref="KAS37:KAU37"/>
    <mergeCell ref="KAV37:KAX37"/>
    <mergeCell ref="KAY37:KBA37"/>
    <mergeCell ref="KBB37:KBD37"/>
    <mergeCell ref="KAA37:KAC37"/>
    <mergeCell ref="KAD37:KAF37"/>
    <mergeCell ref="KAG37:KAI37"/>
    <mergeCell ref="KAJ37:KAL37"/>
    <mergeCell ref="KAM37:KAO37"/>
    <mergeCell ref="JZL37:JZN37"/>
    <mergeCell ref="JZO37:JZQ37"/>
    <mergeCell ref="JZR37:JZT37"/>
    <mergeCell ref="JZU37:JZW37"/>
    <mergeCell ref="JZX37:JZZ37"/>
    <mergeCell ref="JYW37:JYY37"/>
    <mergeCell ref="JYZ37:JZB37"/>
    <mergeCell ref="JZC37:JZE37"/>
    <mergeCell ref="JZF37:JZH37"/>
    <mergeCell ref="JZI37:JZK37"/>
    <mergeCell ref="JYH37:JYJ37"/>
    <mergeCell ref="JYK37:JYM37"/>
    <mergeCell ref="JYN37:JYP37"/>
    <mergeCell ref="JYQ37:JYS37"/>
    <mergeCell ref="JYT37:JYV37"/>
    <mergeCell ref="JXS37:JXU37"/>
    <mergeCell ref="JXV37:JXX37"/>
    <mergeCell ref="JXY37:JYA37"/>
    <mergeCell ref="JYB37:JYD37"/>
    <mergeCell ref="JYE37:JYG37"/>
    <mergeCell ref="JXD37:JXF37"/>
    <mergeCell ref="JXG37:JXI37"/>
    <mergeCell ref="JXJ37:JXL37"/>
    <mergeCell ref="JXM37:JXO37"/>
    <mergeCell ref="JXP37:JXR37"/>
    <mergeCell ref="JWO37:JWQ37"/>
    <mergeCell ref="JWR37:JWT37"/>
    <mergeCell ref="JWU37:JWW37"/>
    <mergeCell ref="JWX37:JWZ37"/>
    <mergeCell ref="JXA37:JXC37"/>
    <mergeCell ref="JVZ37:JWB37"/>
    <mergeCell ref="JWC37:JWE37"/>
    <mergeCell ref="JWF37:JWH37"/>
    <mergeCell ref="JWI37:JWK37"/>
    <mergeCell ref="JWL37:JWN37"/>
    <mergeCell ref="JVK37:JVM37"/>
    <mergeCell ref="JVN37:JVP37"/>
    <mergeCell ref="JVQ37:JVS37"/>
    <mergeCell ref="JVT37:JVV37"/>
    <mergeCell ref="JVW37:JVY37"/>
    <mergeCell ref="JUV37:JUX37"/>
    <mergeCell ref="JUY37:JVA37"/>
    <mergeCell ref="JVB37:JVD37"/>
    <mergeCell ref="JVE37:JVG37"/>
    <mergeCell ref="JVH37:JVJ37"/>
    <mergeCell ref="JUG37:JUI37"/>
    <mergeCell ref="JUJ37:JUL37"/>
    <mergeCell ref="JUM37:JUO37"/>
    <mergeCell ref="JUP37:JUR37"/>
    <mergeCell ref="JUS37:JUU37"/>
    <mergeCell ref="JTR37:JTT37"/>
    <mergeCell ref="JTU37:JTW37"/>
    <mergeCell ref="JTX37:JTZ37"/>
    <mergeCell ref="JUA37:JUC37"/>
    <mergeCell ref="JUD37:JUF37"/>
    <mergeCell ref="JTC37:JTE37"/>
    <mergeCell ref="JTF37:JTH37"/>
    <mergeCell ref="JTI37:JTK37"/>
    <mergeCell ref="JTL37:JTN37"/>
    <mergeCell ref="JTO37:JTQ37"/>
    <mergeCell ref="JSN37:JSP37"/>
    <mergeCell ref="JSQ37:JSS37"/>
    <mergeCell ref="JST37:JSV37"/>
    <mergeCell ref="JSW37:JSY37"/>
    <mergeCell ref="JSZ37:JTB37"/>
    <mergeCell ref="JRY37:JSA37"/>
    <mergeCell ref="JSB37:JSD37"/>
    <mergeCell ref="JSE37:JSG37"/>
    <mergeCell ref="JSH37:JSJ37"/>
    <mergeCell ref="JSK37:JSM37"/>
    <mergeCell ref="JRJ37:JRL37"/>
    <mergeCell ref="JRM37:JRO37"/>
    <mergeCell ref="JRP37:JRR37"/>
    <mergeCell ref="JRS37:JRU37"/>
    <mergeCell ref="JRV37:JRX37"/>
    <mergeCell ref="JQU37:JQW37"/>
    <mergeCell ref="JQX37:JQZ37"/>
    <mergeCell ref="JRA37:JRC37"/>
    <mergeCell ref="JRD37:JRF37"/>
    <mergeCell ref="JRG37:JRI37"/>
    <mergeCell ref="JQF37:JQH37"/>
    <mergeCell ref="JQI37:JQK37"/>
    <mergeCell ref="JQL37:JQN37"/>
    <mergeCell ref="JQO37:JQQ37"/>
    <mergeCell ref="JQR37:JQT37"/>
    <mergeCell ref="JPQ37:JPS37"/>
    <mergeCell ref="JPT37:JPV37"/>
    <mergeCell ref="JPW37:JPY37"/>
    <mergeCell ref="JPZ37:JQB37"/>
    <mergeCell ref="JQC37:JQE37"/>
    <mergeCell ref="JPB37:JPD37"/>
    <mergeCell ref="JPE37:JPG37"/>
    <mergeCell ref="JPH37:JPJ37"/>
    <mergeCell ref="JPK37:JPM37"/>
    <mergeCell ref="JPN37:JPP37"/>
    <mergeCell ref="JOM37:JOO37"/>
    <mergeCell ref="JOP37:JOR37"/>
    <mergeCell ref="JOS37:JOU37"/>
    <mergeCell ref="JOV37:JOX37"/>
    <mergeCell ref="JOY37:JPA37"/>
    <mergeCell ref="JNX37:JNZ37"/>
    <mergeCell ref="JOA37:JOC37"/>
    <mergeCell ref="JOD37:JOF37"/>
    <mergeCell ref="JOG37:JOI37"/>
    <mergeCell ref="JOJ37:JOL37"/>
    <mergeCell ref="JNI37:JNK37"/>
    <mergeCell ref="JNL37:JNN37"/>
    <mergeCell ref="JNO37:JNQ37"/>
    <mergeCell ref="JNR37:JNT37"/>
    <mergeCell ref="JNU37:JNW37"/>
    <mergeCell ref="JMT37:JMV37"/>
    <mergeCell ref="JMW37:JMY37"/>
    <mergeCell ref="JMZ37:JNB37"/>
    <mergeCell ref="JNC37:JNE37"/>
    <mergeCell ref="JNF37:JNH37"/>
    <mergeCell ref="JME37:JMG37"/>
    <mergeCell ref="JMH37:JMJ37"/>
    <mergeCell ref="JMK37:JMM37"/>
    <mergeCell ref="JMN37:JMP37"/>
    <mergeCell ref="JMQ37:JMS37"/>
    <mergeCell ref="JLP37:JLR37"/>
    <mergeCell ref="JLS37:JLU37"/>
    <mergeCell ref="JLV37:JLX37"/>
    <mergeCell ref="JLY37:JMA37"/>
    <mergeCell ref="JMB37:JMD37"/>
    <mergeCell ref="JLA37:JLC37"/>
    <mergeCell ref="JLD37:JLF37"/>
    <mergeCell ref="JLG37:JLI37"/>
    <mergeCell ref="JLJ37:JLL37"/>
    <mergeCell ref="JLM37:JLO37"/>
    <mergeCell ref="JKL37:JKN37"/>
    <mergeCell ref="JKO37:JKQ37"/>
    <mergeCell ref="JKR37:JKT37"/>
    <mergeCell ref="JKU37:JKW37"/>
    <mergeCell ref="JKX37:JKZ37"/>
    <mergeCell ref="JJW37:JJY37"/>
    <mergeCell ref="JJZ37:JKB37"/>
    <mergeCell ref="JKC37:JKE37"/>
    <mergeCell ref="JKF37:JKH37"/>
    <mergeCell ref="JKI37:JKK37"/>
    <mergeCell ref="JJH37:JJJ37"/>
    <mergeCell ref="JJK37:JJM37"/>
    <mergeCell ref="JJN37:JJP37"/>
    <mergeCell ref="JJQ37:JJS37"/>
    <mergeCell ref="JJT37:JJV37"/>
    <mergeCell ref="JIS37:JIU37"/>
    <mergeCell ref="JIV37:JIX37"/>
    <mergeCell ref="JIY37:JJA37"/>
    <mergeCell ref="JJB37:JJD37"/>
    <mergeCell ref="JJE37:JJG37"/>
    <mergeCell ref="JID37:JIF37"/>
    <mergeCell ref="JIG37:JII37"/>
    <mergeCell ref="JIJ37:JIL37"/>
    <mergeCell ref="JIM37:JIO37"/>
    <mergeCell ref="JIP37:JIR37"/>
    <mergeCell ref="JHO37:JHQ37"/>
    <mergeCell ref="JHR37:JHT37"/>
    <mergeCell ref="JHU37:JHW37"/>
    <mergeCell ref="JHX37:JHZ37"/>
    <mergeCell ref="JIA37:JIC37"/>
    <mergeCell ref="JGZ37:JHB37"/>
    <mergeCell ref="JHC37:JHE37"/>
    <mergeCell ref="JHF37:JHH37"/>
    <mergeCell ref="JHI37:JHK37"/>
    <mergeCell ref="JHL37:JHN37"/>
    <mergeCell ref="JGK37:JGM37"/>
    <mergeCell ref="JGN37:JGP37"/>
    <mergeCell ref="JGQ37:JGS37"/>
    <mergeCell ref="JGT37:JGV37"/>
    <mergeCell ref="JGW37:JGY37"/>
    <mergeCell ref="JFV37:JFX37"/>
    <mergeCell ref="JFY37:JGA37"/>
    <mergeCell ref="JGB37:JGD37"/>
    <mergeCell ref="JGE37:JGG37"/>
    <mergeCell ref="JGH37:JGJ37"/>
    <mergeCell ref="JFG37:JFI37"/>
    <mergeCell ref="JFJ37:JFL37"/>
    <mergeCell ref="JFM37:JFO37"/>
    <mergeCell ref="JFP37:JFR37"/>
    <mergeCell ref="JFS37:JFU37"/>
    <mergeCell ref="JER37:JET37"/>
    <mergeCell ref="JEU37:JEW37"/>
    <mergeCell ref="JEX37:JEZ37"/>
    <mergeCell ref="JFA37:JFC37"/>
    <mergeCell ref="JFD37:JFF37"/>
    <mergeCell ref="JEC37:JEE37"/>
    <mergeCell ref="JEF37:JEH37"/>
    <mergeCell ref="JEI37:JEK37"/>
    <mergeCell ref="JEL37:JEN37"/>
    <mergeCell ref="JEO37:JEQ37"/>
    <mergeCell ref="JDN37:JDP37"/>
    <mergeCell ref="JDQ37:JDS37"/>
    <mergeCell ref="JDT37:JDV37"/>
    <mergeCell ref="JDW37:JDY37"/>
    <mergeCell ref="JDZ37:JEB37"/>
    <mergeCell ref="JCY37:JDA37"/>
    <mergeCell ref="JDB37:JDD37"/>
    <mergeCell ref="JDE37:JDG37"/>
    <mergeCell ref="JDH37:JDJ37"/>
    <mergeCell ref="JDK37:JDM37"/>
    <mergeCell ref="JCJ37:JCL37"/>
    <mergeCell ref="JCM37:JCO37"/>
    <mergeCell ref="JCP37:JCR37"/>
    <mergeCell ref="JCS37:JCU37"/>
    <mergeCell ref="JCV37:JCX37"/>
    <mergeCell ref="JBU37:JBW37"/>
    <mergeCell ref="JBX37:JBZ37"/>
    <mergeCell ref="JCA37:JCC37"/>
    <mergeCell ref="JCD37:JCF37"/>
    <mergeCell ref="JCG37:JCI37"/>
    <mergeCell ref="JBF37:JBH37"/>
    <mergeCell ref="JBI37:JBK37"/>
    <mergeCell ref="JBL37:JBN37"/>
    <mergeCell ref="JBO37:JBQ37"/>
    <mergeCell ref="JBR37:JBT37"/>
    <mergeCell ref="JAQ37:JAS37"/>
    <mergeCell ref="JAT37:JAV37"/>
    <mergeCell ref="JAW37:JAY37"/>
    <mergeCell ref="JAZ37:JBB37"/>
    <mergeCell ref="JBC37:JBE37"/>
    <mergeCell ref="JAB37:JAD37"/>
    <mergeCell ref="JAE37:JAG37"/>
    <mergeCell ref="JAH37:JAJ37"/>
    <mergeCell ref="JAK37:JAM37"/>
    <mergeCell ref="JAN37:JAP37"/>
    <mergeCell ref="IZM37:IZO37"/>
    <mergeCell ref="IZP37:IZR37"/>
    <mergeCell ref="IZS37:IZU37"/>
    <mergeCell ref="IZV37:IZX37"/>
    <mergeCell ref="IZY37:JAA37"/>
    <mergeCell ref="IYX37:IYZ37"/>
    <mergeCell ref="IZA37:IZC37"/>
    <mergeCell ref="IZD37:IZF37"/>
    <mergeCell ref="IZG37:IZI37"/>
    <mergeCell ref="IZJ37:IZL37"/>
    <mergeCell ref="IYI37:IYK37"/>
    <mergeCell ref="IYL37:IYN37"/>
    <mergeCell ref="IYO37:IYQ37"/>
    <mergeCell ref="IYR37:IYT37"/>
    <mergeCell ref="IYU37:IYW37"/>
    <mergeCell ref="IXT37:IXV37"/>
    <mergeCell ref="IXW37:IXY37"/>
    <mergeCell ref="IXZ37:IYB37"/>
    <mergeCell ref="IYC37:IYE37"/>
    <mergeCell ref="IYF37:IYH37"/>
    <mergeCell ref="IXE37:IXG37"/>
    <mergeCell ref="IXH37:IXJ37"/>
    <mergeCell ref="IXK37:IXM37"/>
    <mergeCell ref="IXN37:IXP37"/>
    <mergeCell ref="IXQ37:IXS37"/>
    <mergeCell ref="IWP37:IWR37"/>
    <mergeCell ref="IWS37:IWU37"/>
    <mergeCell ref="IWV37:IWX37"/>
    <mergeCell ref="IWY37:IXA37"/>
    <mergeCell ref="IXB37:IXD37"/>
    <mergeCell ref="IWA37:IWC37"/>
    <mergeCell ref="IWD37:IWF37"/>
    <mergeCell ref="IWG37:IWI37"/>
    <mergeCell ref="IWJ37:IWL37"/>
    <mergeCell ref="IWM37:IWO37"/>
    <mergeCell ref="IVL37:IVN37"/>
    <mergeCell ref="IVO37:IVQ37"/>
    <mergeCell ref="IVR37:IVT37"/>
    <mergeCell ref="IVU37:IVW37"/>
    <mergeCell ref="IVX37:IVZ37"/>
    <mergeCell ref="IUW37:IUY37"/>
    <mergeCell ref="IUZ37:IVB37"/>
    <mergeCell ref="IVC37:IVE37"/>
    <mergeCell ref="IVF37:IVH37"/>
    <mergeCell ref="IVI37:IVK37"/>
    <mergeCell ref="IUH37:IUJ37"/>
    <mergeCell ref="IUK37:IUM37"/>
    <mergeCell ref="IUN37:IUP37"/>
    <mergeCell ref="IUQ37:IUS37"/>
    <mergeCell ref="IUT37:IUV37"/>
    <mergeCell ref="ITS37:ITU37"/>
    <mergeCell ref="ITV37:ITX37"/>
    <mergeCell ref="ITY37:IUA37"/>
    <mergeCell ref="IUB37:IUD37"/>
    <mergeCell ref="IUE37:IUG37"/>
    <mergeCell ref="ITD37:ITF37"/>
    <mergeCell ref="ITG37:ITI37"/>
    <mergeCell ref="ITJ37:ITL37"/>
    <mergeCell ref="ITM37:ITO37"/>
    <mergeCell ref="ITP37:ITR37"/>
    <mergeCell ref="ISO37:ISQ37"/>
    <mergeCell ref="ISR37:IST37"/>
    <mergeCell ref="ISU37:ISW37"/>
    <mergeCell ref="ISX37:ISZ37"/>
    <mergeCell ref="ITA37:ITC37"/>
    <mergeCell ref="IRZ37:ISB37"/>
    <mergeCell ref="ISC37:ISE37"/>
    <mergeCell ref="ISF37:ISH37"/>
    <mergeCell ref="ISI37:ISK37"/>
    <mergeCell ref="ISL37:ISN37"/>
    <mergeCell ref="IRK37:IRM37"/>
    <mergeCell ref="IRN37:IRP37"/>
    <mergeCell ref="IRQ37:IRS37"/>
    <mergeCell ref="IRT37:IRV37"/>
    <mergeCell ref="IRW37:IRY37"/>
    <mergeCell ref="IQV37:IQX37"/>
    <mergeCell ref="IQY37:IRA37"/>
    <mergeCell ref="IRB37:IRD37"/>
    <mergeCell ref="IRE37:IRG37"/>
    <mergeCell ref="IRH37:IRJ37"/>
    <mergeCell ref="IQG37:IQI37"/>
    <mergeCell ref="IQJ37:IQL37"/>
    <mergeCell ref="IQM37:IQO37"/>
    <mergeCell ref="IQP37:IQR37"/>
    <mergeCell ref="IQS37:IQU37"/>
    <mergeCell ref="IPR37:IPT37"/>
    <mergeCell ref="IPU37:IPW37"/>
    <mergeCell ref="IPX37:IPZ37"/>
    <mergeCell ref="IQA37:IQC37"/>
    <mergeCell ref="IQD37:IQF37"/>
    <mergeCell ref="IPC37:IPE37"/>
    <mergeCell ref="IPF37:IPH37"/>
    <mergeCell ref="IPI37:IPK37"/>
    <mergeCell ref="IPL37:IPN37"/>
    <mergeCell ref="IPO37:IPQ37"/>
    <mergeCell ref="ION37:IOP37"/>
    <mergeCell ref="IOQ37:IOS37"/>
    <mergeCell ref="IOT37:IOV37"/>
    <mergeCell ref="IOW37:IOY37"/>
    <mergeCell ref="IOZ37:IPB37"/>
    <mergeCell ref="INY37:IOA37"/>
    <mergeCell ref="IOB37:IOD37"/>
    <mergeCell ref="IOE37:IOG37"/>
    <mergeCell ref="IOH37:IOJ37"/>
    <mergeCell ref="IOK37:IOM37"/>
    <mergeCell ref="INJ37:INL37"/>
    <mergeCell ref="INM37:INO37"/>
    <mergeCell ref="INP37:INR37"/>
    <mergeCell ref="INS37:INU37"/>
    <mergeCell ref="INV37:INX37"/>
    <mergeCell ref="IMU37:IMW37"/>
    <mergeCell ref="IMX37:IMZ37"/>
    <mergeCell ref="INA37:INC37"/>
    <mergeCell ref="IND37:INF37"/>
    <mergeCell ref="ING37:INI37"/>
    <mergeCell ref="IMF37:IMH37"/>
    <mergeCell ref="IMI37:IMK37"/>
    <mergeCell ref="IML37:IMN37"/>
    <mergeCell ref="IMO37:IMQ37"/>
    <mergeCell ref="IMR37:IMT37"/>
    <mergeCell ref="ILQ37:ILS37"/>
    <mergeCell ref="ILT37:ILV37"/>
    <mergeCell ref="ILW37:ILY37"/>
    <mergeCell ref="ILZ37:IMB37"/>
    <mergeCell ref="IMC37:IME37"/>
    <mergeCell ref="ILB37:ILD37"/>
    <mergeCell ref="ILE37:ILG37"/>
    <mergeCell ref="ILH37:ILJ37"/>
    <mergeCell ref="ILK37:ILM37"/>
    <mergeCell ref="ILN37:ILP37"/>
    <mergeCell ref="IKM37:IKO37"/>
    <mergeCell ref="IKP37:IKR37"/>
    <mergeCell ref="IKS37:IKU37"/>
    <mergeCell ref="IKV37:IKX37"/>
    <mergeCell ref="IKY37:ILA37"/>
    <mergeCell ref="IJX37:IJZ37"/>
    <mergeCell ref="IKA37:IKC37"/>
    <mergeCell ref="IKD37:IKF37"/>
    <mergeCell ref="IKG37:IKI37"/>
    <mergeCell ref="IKJ37:IKL37"/>
    <mergeCell ref="IJI37:IJK37"/>
    <mergeCell ref="IJL37:IJN37"/>
    <mergeCell ref="IJO37:IJQ37"/>
    <mergeCell ref="IJR37:IJT37"/>
    <mergeCell ref="IJU37:IJW37"/>
    <mergeCell ref="IIT37:IIV37"/>
    <mergeCell ref="IIW37:IIY37"/>
    <mergeCell ref="IIZ37:IJB37"/>
    <mergeCell ref="IJC37:IJE37"/>
    <mergeCell ref="IJF37:IJH37"/>
    <mergeCell ref="IIE37:IIG37"/>
    <mergeCell ref="IIH37:IIJ37"/>
    <mergeCell ref="IIK37:IIM37"/>
    <mergeCell ref="IIN37:IIP37"/>
    <mergeCell ref="IIQ37:IIS37"/>
    <mergeCell ref="IHP37:IHR37"/>
    <mergeCell ref="IHS37:IHU37"/>
    <mergeCell ref="IHV37:IHX37"/>
    <mergeCell ref="IHY37:IIA37"/>
    <mergeCell ref="IIB37:IID37"/>
    <mergeCell ref="IHA37:IHC37"/>
    <mergeCell ref="IHD37:IHF37"/>
    <mergeCell ref="IHG37:IHI37"/>
    <mergeCell ref="IHJ37:IHL37"/>
    <mergeCell ref="IHM37:IHO37"/>
    <mergeCell ref="IGL37:IGN37"/>
    <mergeCell ref="IGO37:IGQ37"/>
    <mergeCell ref="IGR37:IGT37"/>
    <mergeCell ref="IGU37:IGW37"/>
    <mergeCell ref="IGX37:IGZ37"/>
    <mergeCell ref="IFW37:IFY37"/>
    <mergeCell ref="IFZ37:IGB37"/>
    <mergeCell ref="IGC37:IGE37"/>
    <mergeCell ref="IGF37:IGH37"/>
    <mergeCell ref="IGI37:IGK37"/>
    <mergeCell ref="IFH37:IFJ37"/>
    <mergeCell ref="IFK37:IFM37"/>
    <mergeCell ref="IFN37:IFP37"/>
    <mergeCell ref="IFQ37:IFS37"/>
    <mergeCell ref="IFT37:IFV37"/>
    <mergeCell ref="IES37:IEU37"/>
    <mergeCell ref="IEV37:IEX37"/>
    <mergeCell ref="IEY37:IFA37"/>
    <mergeCell ref="IFB37:IFD37"/>
    <mergeCell ref="IFE37:IFG37"/>
    <mergeCell ref="IED37:IEF37"/>
    <mergeCell ref="IEG37:IEI37"/>
    <mergeCell ref="IEJ37:IEL37"/>
    <mergeCell ref="IEM37:IEO37"/>
    <mergeCell ref="IEP37:IER37"/>
    <mergeCell ref="IDO37:IDQ37"/>
    <mergeCell ref="IDR37:IDT37"/>
    <mergeCell ref="IDU37:IDW37"/>
    <mergeCell ref="IDX37:IDZ37"/>
    <mergeCell ref="IEA37:IEC37"/>
    <mergeCell ref="ICZ37:IDB37"/>
    <mergeCell ref="IDC37:IDE37"/>
    <mergeCell ref="IDF37:IDH37"/>
    <mergeCell ref="IDI37:IDK37"/>
    <mergeCell ref="IDL37:IDN37"/>
    <mergeCell ref="ICK37:ICM37"/>
    <mergeCell ref="ICN37:ICP37"/>
    <mergeCell ref="ICQ37:ICS37"/>
    <mergeCell ref="ICT37:ICV37"/>
    <mergeCell ref="ICW37:ICY37"/>
    <mergeCell ref="IBV37:IBX37"/>
    <mergeCell ref="IBY37:ICA37"/>
    <mergeCell ref="ICB37:ICD37"/>
    <mergeCell ref="ICE37:ICG37"/>
    <mergeCell ref="ICH37:ICJ37"/>
    <mergeCell ref="IBG37:IBI37"/>
    <mergeCell ref="IBJ37:IBL37"/>
    <mergeCell ref="IBM37:IBO37"/>
    <mergeCell ref="IBP37:IBR37"/>
    <mergeCell ref="IBS37:IBU37"/>
    <mergeCell ref="IAR37:IAT37"/>
    <mergeCell ref="IAU37:IAW37"/>
    <mergeCell ref="IAX37:IAZ37"/>
    <mergeCell ref="IBA37:IBC37"/>
    <mergeCell ref="IBD37:IBF37"/>
    <mergeCell ref="IAC37:IAE37"/>
    <mergeCell ref="IAF37:IAH37"/>
    <mergeCell ref="IAI37:IAK37"/>
    <mergeCell ref="IAL37:IAN37"/>
    <mergeCell ref="IAO37:IAQ37"/>
    <mergeCell ref="HZN37:HZP37"/>
    <mergeCell ref="HZQ37:HZS37"/>
    <mergeCell ref="HZT37:HZV37"/>
    <mergeCell ref="HZW37:HZY37"/>
    <mergeCell ref="HZZ37:IAB37"/>
    <mergeCell ref="HYY37:HZA37"/>
    <mergeCell ref="HZB37:HZD37"/>
    <mergeCell ref="HZE37:HZG37"/>
    <mergeCell ref="HZH37:HZJ37"/>
    <mergeCell ref="HZK37:HZM37"/>
    <mergeCell ref="HYJ37:HYL37"/>
    <mergeCell ref="HYM37:HYO37"/>
    <mergeCell ref="HYP37:HYR37"/>
    <mergeCell ref="HYS37:HYU37"/>
    <mergeCell ref="HYV37:HYX37"/>
    <mergeCell ref="HXU37:HXW37"/>
    <mergeCell ref="HXX37:HXZ37"/>
    <mergeCell ref="HYA37:HYC37"/>
    <mergeCell ref="HYD37:HYF37"/>
    <mergeCell ref="HYG37:HYI37"/>
    <mergeCell ref="HXF37:HXH37"/>
    <mergeCell ref="HXI37:HXK37"/>
    <mergeCell ref="HXL37:HXN37"/>
    <mergeCell ref="HXO37:HXQ37"/>
    <mergeCell ref="HXR37:HXT37"/>
    <mergeCell ref="HWQ37:HWS37"/>
    <mergeCell ref="HWT37:HWV37"/>
    <mergeCell ref="HWW37:HWY37"/>
    <mergeCell ref="HWZ37:HXB37"/>
    <mergeCell ref="HXC37:HXE37"/>
    <mergeCell ref="HWB37:HWD37"/>
    <mergeCell ref="HWE37:HWG37"/>
    <mergeCell ref="HWH37:HWJ37"/>
    <mergeCell ref="HWK37:HWM37"/>
    <mergeCell ref="HWN37:HWP37"/>
    <mergeCell ref="HVM37:HVO37"/>
    <mergeCell ref="HVP37:HVR37"/>
    <mergeCell ref="HVS37:HVU37"/>
    <mergeCell ref="HVV37:HVX37"/>
    <mergeCell ref="HVY37:HWA37"/>
    <mergeCell ref="HUX37:HUZ37"/>
    <mergeCell ref="HVA37:HVC37"/>
    <mergeCell ref="HVD37:HVF37"/>
    <mergeCell ref="HVG37:HVI37"/>
    <mergeCell ref="HVJ37:HVL37"/>
    <mergeCell ref="HUI37:HUK37"/>
    <mergeCell ref="HUL37:HUN37"/>
    <mergeCell ref="HUO37:HUQ37"/>
    <mergeCell ref="HUR37:HUT37"/>
    <mergeCell ref="HUU37:HUW37"/>
    <mergeCell ref="HTT37:HTV37"/>
    <mergeCell ref="HTW37:HTY37"/>
    <mergeCell ref="HTZ37:HUB37"/>
    <mergeCell ref="HUC37:HUE37"/>
    <mergeCell ref="HUF37:HUH37"/>
    <mergeCell ref="HTE37:HTG37"/>
    <mergeCell ref="HTH37:HTJ37"/>
    <mergeCell ref="HTK37:HTM37"/>
    <mergeCell ref="HTN37:HTP37"/>
    <mergeCell ref="HTQ37:HTS37"/>
    <mergeCell ref="HSP37:HSR37"/>
    <mergeCell ref="HSS37:HSU37"/>
    <mergeCell ref="HSV37:HSX37"/>
    <mergeCell ref="HSY37:HTA37"/>
    <mergeCell ref="HTB37:HTD37"/>
    <mergeCell ref="HSA37:HSC37"/>
    <mergeCell ref="HSD37:HSF37"/>
    <mergeCell ref="HSG37:HSI37"/>
    <mergeCell ref="HSJ37:HSL37"/>
    <mergeCell ref="HSM37:HSO37"/>
    <mergeCell ref="HRL37:HRN37"/>
    <mergeCell ref="HRO37:HRQ37"/>
    <mergeCell ref="HRR37:HRT37"/>
    <mergeCell ref="HRU37:HRW37"/>
    <mergeCell ref="HRX37:HRZ37"/>
    <mergeCell ref="HQW37:HQY37"/>
    <mergeCell ref="HQZ37:HRB37"/>
    <mergeCell ref="HRC37:HRE37"/>
    <mergeCell ref="HRF37:HRH37"/>
    <mergeCell ref="HRI37:HRK37"/>
    <mergeCell ref="HQH37:HQJ37"/>
    <mergeCell ref="HQK37:HQM37"/>
    <mergeCell ref="HQN37:HQP37"/>
    <mergeCell ref="HQQ37:HQS37"/>
    <mergeCell ref="HQT37:HQV37"/>
    <mergeCell ref="HPS37:HPU37"/>
    <mergeCell ref="HPV37:HPX37"/>
    <mergeCell ref="HPY37:HQA37"/>
    <mergeCell ref="HQB37:HQD37"/>
    <mergeCell ref="HQE37:HQG37"/>
    <mergeCell ref="HPD37:HPF37"/>
    <mergeCell ref="HPG37:HPI37"/>
    <mergeCell ref="HPJ37:HPL37"/>
    <mergeCell ref="HPM37:HPO37"/>
    <mergeCell ref="HPP37:HPR37"/>
    <mergeCell ref="HOO37:HOQ37"/>
    <mergeCell ref="HOR37:HOT37"/>
    <mergeCell ref="HOU37:HOW37"/>
    <mergeCell ref="HOX37:HOZ37"/>
    <mergeCell ref="HPA37:HPC37"/>
    <mergeCell ref="HNZ37:HOB37"/>
    <mergeCell ref="HOC37:HOE37"/>
    <mergeCell ref="HOF37:HOH37"/>
    <mergeCell ref="HOI37:HOK37"/>
    <mergeCell ref="HOL37:HON37"/>
    <mergeCell ref="HNK37:HNM37"/>
    <mergeCell ref="HNN37:HNP37"/>
    <mergeCell ref="HNQ37:HNS37"/>
    <mergeCell ref="HNT37:HNV37"/>
    <mergeCell ref="HNW37:HNY37"/>
    <mergeCell ref="HMV37:HMX37"/>
    <mergeCell ref="HMY37:HNA37"/>
    <mergeCell ref="HNB37:HND37"/>
    <mergeCell ref="HNE37:HNG37"/>
    <mergeCell ref="HNH37:HNJ37"/>
    <mergeCell ref="HMG37:HMI37"/>
    <mergeCell ref="HMJ37:HML37"/>
    <mergeCell ref="HMM37:HMO37"/>
    <mergeCell ref="HMP37:HMR37"/>
    <mergeCell ref="HMS37:HMU37"/>
    <mergeCell ref="HLR37:HLT37"/>
    <mergeCell ref="HLU37:HLW37"/>
    <mergeCell ref="HLX37:HLZ37"/>
    <mergeCell ref="HMA37:HMC37"/>
    <mergeCell ref="HMD37:HMF37"/>
    <mergeCell ref="HLC37:HLE37"/>
    <mergeCell ref="HLF37:HLH37"/>
    <mergeCell ref="HLI37:HLK37"/>
    <mergeCell ref="HLL37:HLN37"/>
    <mergeCell ref="HLO37:HLQ37"/>
    <mergeCell ref="HKN37:HKP37"/>
    <mergeCell ref="HKQ37:HKS37"/>
    <mergeCell ref="HKT37:HKV37"/>
    <mergeCell ref="HKW37:HKY37"/>
    <mergeCell ref="HKZ37:HLB37"/>
    <mergeCell ref="HJY37:HKA37"/>
    <mergeCell ref="HKB37:HKD37"/>
    <mergeCell ref="HKE37:HKG37"/>
    <mergeCell ref="HKH37:HKJ37"/>
    <mergeCell ref="HKK37:HKM37"/>
    <mergeCell ref="HJJ37:HJL37"/>
    <mergeCell ref="HJM37:HJO37"/>
    <mergeCell ref="HJP37:HJR37"/>
    <mergeCell ref="HJS37:HJU37"/>
    <mergeCell ref="HJV37:HJX37"/>
    <mergeCell ref="HIU37:HIW37"/>
    <mergeCell ref="HIX37:HIZ37"/>
    <mergeCell ref="HJA37:HJC37"/>
    <mergeCell ref="HJD37:HJF37"/>
    <mergeCell ref="HJG37:HJI37"/>
    <mergeCell ref="HIF37:HIH37"/>
    <mergeCell ref="HII37:HIK37"/>
    <mergeCell ref="HIL37:HIN37"/>
    <mergeCell ref="HIO37:HIQ37"/>
    <mergeCell ref="HIR37:HIT37"/>
    <mergeCell ref="HHQ37:HHS37"/>
    <mergeCell ref="HHT37:HHV37"/>
    <mergeCell ref="HHW37:HHY37"/>
    <mergeCell ref="HHZ37:HIB37"/>
    <mergeCell ref="HIC37:HIE37"/>
    <mergeCell ref="HHB37:HHD37"/>
    <mergeCell ref="HHE37:HHG37"/>
    <mergeCell ref="HHH37:HHJ37"/>
    <mergeCell ref="HHK37:HHM37"/>
    <mergeCell ref="HHN37:HHP37"/>
    <mergeCell ref="HGM37:HGO37"/>
    <mergeCell ref="HGP37:HGR37"/>
    <mergeCell ref="HGS37:HGU37"/>
    <mergeCell ref="HGV37:HGX37"/>
    <mergeCell ref="HGY37:HHA37"/>
    <mergeCell ref="HFX37:HFZ37"/>
    <mergeCell ref="HGA37:HGC37"/>
    <mergeCell ref="HGD37:HGF37"/>
    <mergeCell ref="HGG37:HGI37"/>
    <mergeCell ref="HGJ37:HGL37"/>
    <mergeCell ref="HFI37:HFK37"/>
    <mergeCell ref="HFL37:HFN37"/>
    <mergeCell ref="HFO37:HFQ37"/>
    <mergeCell ref="HFR37:HFT37"/>
    <mergeCell ref="HFU37:HFW37"/>
    <mergeCell ref="HET37:HEV37"/>
    <mergeCell ref="HEW37:HEY37"/>
    <mergeCell ref="HEZ37:HFB37"/>
    <mergeCell ref="HFC37:HFE37"/>
    <mergeCell ref="HFF37:HFH37"/>
    <mergeCell ref="HEE37:HEG37"/>
    <mergeCell ref="HEH37:HEJ37"/>
    <mergeCell ref="HEK37:HEM37"/>
    <mergeCell ref="HEN37:HEP37"/>
    <mergeCell ref="HEQ37:HES37"/>
    <mergeCell ref="HDP37:HDR37"/>
    <mergeCell ref="HDS37:HDU37"/>
    <mergeCell ref="HDV37:HDX37"/>
    <mergeCell ref="HDY37:HEA37"/>
    <mergeCell ref="HEB37:HED37"/>
    <mergeCell ref="HDA37:HDC37"/>
    <mergeCell ref="HDD37:HDF37"/>
    <mergeCell ref="HDG37:HDI37"/>
    <mergeCell ref="HDJ37:HDL37"/>
    <mergeCell ref="HDM37:HDO37"/>
    <mergeCell ref="HCL37:HCN37"/>
    <mergeCell ref="HCO37:HCQ37"/>
    <mergeCell ref="HCR37:HCT37"/>
    <mergeCell ref="HCU37:HCW37"/>
    <mergeCell ref="HCX37:HCZ37"/>
    <mergeCell ref="HBW37:HBY37"/>
    <mergeCell ref="HBZ37:HCB37"/>
    <mergeCell ref="HCC37:HCE37"/>
    <mergeCell ref="HCF37:HCH37"/>
    <mergeCell ref="HCI37:HCK37"/>
    <mergeCell ref="HBH37:HBJ37"/>
    <mergeCell ref="HBK37:HBM37"/>
    <mergeCell ref="HBN37:HBP37"/>
    <mergeCell ref="HBQ37:HBS37"/>
    <mergeCell ref="HBT37:HBV37"/>
    <mergeCell ref="HAS37:HAU37"/>
    <mergeCell ref="HAV37:HAX37"/>
    <mergeCell ref="HAY37:HBA37"/>
    <mergeCell ref="HBB37:HBD37"/>
    <mergeCell ref="HBE37:HBG37"/>
    <mergeCell ref="HAD37:HAF37"/>
    <mergeCell ref="HAG37:HAI37"/>
    <mergeCell ref="HAJ37:HAL37"/>
    <mergeCell ref="HAM37:HAO37"/>
    <mergeCell ref="HAP37:HAR37"/>
    <mergeCell ref="GZO37:GZQ37"/>
    <mergeCell ref="GZR37:GZT37"/>
    <mergeCell ref="GZU37:GZW37"/>
    <mergeCell ref="GZX37:GZZ37"/>
    <mergeCell ref="HAA37:HAC37"/>
    <mergeCell ref="GYZ37:GZB37"/>
    <mergeCell ref="GZC37:GZE37"/>
    <mergeCell ref="GZF37:GZH37"/>
    <mergeCell ref="GZI37:GZK37"/>
    <mergeCell ref="GZL37:GZN37"/>
    <mergeCell ref="GYK37:GYM37"/>
    <mergeCell ref="GYN37:GYP37"/>
    <mergeCell ref="GYQ37:GYS37"/>
    <mergeCell ref="GYT37:GYV37"/>
    <mergeCell ref="GYW37:GYY37"/>
    <mergeCell ref="GXV37:GXX37"/>
    <mergeCell ref="GXY37:GYA37"/>
    <mergeCell ref="GYB37:GYD37"/>
    <mergeCell ref="GYE37:GYG37"/>
    <mergeCell ref="GYH37:GYJ37"/>
    <mergeCell ref="GXG37:GXI37"/>
    <mergeCell ref="GXJ37:GXL37"/>
    <mergeCell ref="GXM37:GXO37"/>
    <mergeCell ref="GXP37:GXR37"/>
    <mergeCell ref="GXS37:GXU37"/>
    <mergeCell ref="GWR37:GWT37"/>
    <mergeCell ref="GWU37:GWW37"/>
    <mergeCell ref="GWX37:GWZ37"/>
    <mergeCell ref="GXA37:GXC37"/>
    <mergeCell ref="GXD37:GXF37"/>
    <mergeCell ref="GWC37:GWE37"/>
    <mergeCell ref="GWF37:GWH37"/>
    <mergeCell ref="GWI37:GWK37"/>
    <mergeCell ref="GWL37:GWN37"/>
    <mergeCell ref="GWO37:GWQ37"/>
    <mergeCell ref="GVN37:GVP37"/>
    <mergeCell ref="GVQ37:GVS37"/>
    <mergeCell ref="GVT37:GVV37"/>
    <mergeCell ref="GVW37:GVY37"/>
    <mergeCell ref="GVZ37:GWB37"/>
    <mergeCell ref="GUY37:GVA37"/>
    <mergeCell ref="GVB37:GVD37"/>
    <mergeCell ref="GVE37:GVG37"/>
    <mergeCell ref="GVH37:GVJ37"/>
    <mergeCell ref="GVK37:GVM37"/>
    <mergeCell ref="GUJ37:GUL37"/>
    <mergeCell ref="GUM37:GUO37"/>
    <mergeCell ref="GUP37:GUR37"/>
    <mergeCell ref="GUS37:GUU37"/>
    <mergeCell ref="GUV37:GUX37"/>
    <mergeCell ref="GTU37:GTW37"/>
    <mergeCell ref="GTX37:GTZ37"/>
    <mergeCell ref="GUA37:GUC37"/>
    <mergeCell ref="GUD37:GUF37"/>
    <mergeCell ref="GUG37:GUI37"/>
    <mergeCell ref="GTF37:GTH37"/>
    <mergeCell ref="GTI37:GTK37"/>
    <mergeCell ref="GTL37:GTN37"/>
    <mergeCell ref="GTO37:GTQ37"/>
    <mergeCell ref="GTR37:GTT37"/>
    <mergeCell ref="GSQ37:GSS37"/>
    <mergeCell ref="GST37:GSV37"/>
    <mergeCell ref="GSW37:GSY37"/>
    <mergeCell ref="GSZ37:GTB37"/>
    <mergeCell ref="GTC37:GTE37"/>
    <mergeCell ref="GSB37:GSD37"/>
    <mergeCell ref="GSE37:GSG37"/>
    <mergeCell ref="GSH37:GSJ37"/>
    <mergeCell ref="GSK37:GSM37"/>
    <mergeCell ref="GSN37:GSP37"/>
    <mergeCell ref="GRM37:GRO37"/>
    <mergeCell ref="GRP37:GRR37"/>
    <mergeCell ref="GRS37:GRU37"/>
    <mergeCell ref="GRV37:GRX37"/>
    <mergeCell ref="GRY37:GSA37"/>
    <mergeCell ref="GQX37:GQZ37"/>
    <mergeCell ref="GRA37:GRC37"/>
    <mergeCell ref="GRD37:GRF37"/>
    <mergeCell ref="GRG37:GRI37"/>
    <mergeCell ref="GRJ37:GRL37"/>
    <mergeCell ref="GQI37:GQK37"/>
    <mergeCell ref="GQL37:GQN37"/>
    <mergeCell ref="GQO37:GQQ37"/>
    <mergeCell ref="GQR37:GQT37"/>
    <mergeCell ref="GQU37:GQW37"/>
    <mergeCell ref="GPT37:GPV37"/>
    <mergeCell ref="GPW37:GPY37"/>
    <mergeCell ref="GPZ37:GQB37"/>
    <mergeCell ref="GQC37:GQE37"/>
    <mergeCell ref="GQF37:GQH37"/>
    <mergeCell ref="GPE37:GPG37"/>
    <mergeCell ref="GPH37:GPJ37"/>
    <mergeCell ref="GPK37:GPM37"/>
    <mergeCell ref="GPN37:GPP37"/>
    <mergeCell ref="GPQ37:GPS37"/>
    <mergeCell ref="GOP37:GOR37"/>
    <mergeCell ref="GOS37:GOU37"/>
    <mergeCell ref="GOV37:GOX37"/>
    <mergeCell ref="GOY37:GPA37"/>
    <mergeCell ref="GPB37:GPD37"/>
    <mergeCell ref="GOA37:GOC37"/>
    <mergeCell ref="GOD37:GOF37"/>
    <mergeCell ref="GOG37:GOI37"/>
    <mergeCell ref="GOJ37:GOL37"/>
    <mergeCell ref="GOM37:GOO37"/>
    <mergeCell ref="GNL37:GNN37"/>
    <mergeCell ref="GNO37:GNQ37"/>
    <mergeCell ref="GNR37:GNT37"/>
    <mergeCell ref="GNU37:GNW37"/>
    <mergeCell ref="GNX37:GNZ37"/>
    <mergeCell ref="GMW37:GMY37"/>
    <mergeCell ref="GMZ37:GNB37"/>
    <mergeCell ref="GNC37:GNE37"/>
    <mergeCell ref="GNF37:GNH37"/>
    <mergeCell ref="GNI37:GNK37"/>
    <mergeCell ref="GMH37:GMJ37"/>
    <mergeCell ref="GMK37:GMM37"/>
    <mergeCell ref="GMN37:GMP37"/>
    <mergeCell ref="GMQ37:GMS37"/>
    <mergeCell ref="GMT37:GMV37"/>
    <mergeCell ref="GLS37:GLU37"/>
    <mergeCell ref="GLV37:GLX37"/>
    <mergeCell ref="GLY37:GMA37"/>
    <mergeCell ref="GMB37:GMD37"/>
    <mergeCell ref="GME37:GMG37"/>
    <mergeCell ref="GLD37:GLF37"/>
    <mergeCell ref="GLG37:GLI37"/>
    <mergeCell ref="GLJ37:GLL37"/>
    <mergeCell ref="GLM37:GLO37"/>
    <mergeCell ref="GLP37:GLR37"/>
    <mergeCell ref="GKO37:GKQ37"/>
    <mergeCell ref="GKR37:GKT37"/>
    <mergeCell ref="GKU37:GKW37"/>
    <mergeCell ref="GKX37:GKZ37"/>
    <mergeCell ref="GLA37:GLC37"/>
    <mergeCell ref="GJZ37:GKB37"/>
    <mergeCell ref="GKC37:GKE37"/>
    <mergeCell ref="GKF37:GKH37"/>
    <mergeCell ref="GKI37:GKK37"/>
    <mergeCell ref="GKL37:GKN37"/>
    <mergeCell ref="GJK37:GJM37"/>
    <mergeCell ref="GJN37:GJP37"/>
    <mergeCell ref="GJQ37:GJS37"/>
    <mergeCell ref="GJT37:GJV37"/>
    <mergeCell ref="GJW37:GJY37"/>
    <mergeCell ref="GIV37:GIX37"/>
    <mergeCell ref="GIY37:GJA37"/>
    <mergeCell ref="GJB37:GJD37"/>
    <mergeCell ref="GJE37:GJG37"/>
    <mergeCell ref="GJH37:GJJ37"/>
    <mergeCell ref="GIG37:GII37"/>
    <mergeCell ref="GIJ37:GIL37"/>
    <mergeCell ref="GIM37:GIO37"/>
    <mergeCell ref="GIP37:GIR37"/>
    <mergeCell ref="GIS37:GIU37"/>
    <mergeCell ref="GHR37:GHT37"/>
    <mergeCell ref="GHU37:GHW37"/>
    <mergeCell ref="GHX37:GHZ37"/>
    <mergeCell ref="GIA37:GIC37"/>
    <mergeCell ref="GID37:GIF37"/>
    <mergeCell ref="GHC37:GHE37"/>
    <mergeCell ref="GHF37:GHH37"/>
    <mergeCell ref="GHI37:GHK37"/>
    <mergeCell ref="GHL37:GHN37"/>
    <mergeCell ref="GHO37:GHQ37"/>
    <mergeCell ref="GGN37:GGP37"/>
    <mergeCell ref="GGQ37:GGS37"/>
    <mergeCell ref="GGT37:GGV37"/>
    <mergeCell ref="GGW37:GGY37"/>
    <mergeCell ref="GGZ37:GHB37"/>
    <mergeCell ref="GFY37:GGA37"/>
    <mergeCell ref="GGB37:GGD37"/>
    <mergeCell ref="GGE37:GGG37"/>
    <mergeCell ref="GGH37:GGJ37"/>
    <mergeCell ref="GGK37:GGM37"/>
    <mergeCell ref="GFJ37:GFL37"/>
    <mergeCell ref="GFM37:GFO37"/>
    <mergeCell ref="GFP37:GFR37"/>
    <mergeCell ref="GFS37:GFU37"/>
    <mergeCell ref="GFV37:GFX37"/>
    <mergeCell ref="GEU37:GEW37"/>
    <mergeCell ref="GEX37:GEZ37"/>
    <mergeCell ref="GFA37:GFC37"/>
    <mergeCell ref="GFD37:GFF37"/>
    <mergeCell ref="GFG37:GFI37"/>
    <mergeCell ref="GEF37:GEH37"/>
    <mergeCell ref="GEI37:GEK37"/>
    <mergeCell ref="GEL37:GEN37"/>
    <mergeCell ref="GEO37:GEQ37"/>
    <mergeCell ref="GER37:GET37"/>
    <mergeCell ref="GDQ37:GDS37"/>
    <mergeCell ref="GDT37:GDV37"/>
    <mergeCell ref="GDW37:GDY37"/>
    <mergeCell ref="GDZ37:GEB37"/>
    <mergeCell ref="GEC37:GEE37"/>
    <mergeCell ref="GDB37:GDD37"/>
    <mergeCell ref="GDE37:GDG37"/>
    <mergeCell ref="GDH37:GDJ37"/>
    <mergeCell ref="GDK37:GDM37"/>
    <mergeCell ref="GDN37:GDP37"/>
    <mergeCell ref="GCM37:GCO37"/>
    <mergeCell ref="GCP37:GCR37"/>
    <mergeCell ref="GCS37:GCU37"/>
    <mergeCell ref="GCV37:GCX37"/>
    <mergeCell ref="GCY37:GDA37"/>
    <mergeCell ref="GBX37:GBZ37"/>
    <mergeCell ref="GCA37:GCC37"/>
    <mergeCell ref="GCD37:GCF37"/>
    <mergeCell ref="GCG37:GCI37"/>
    <mergeCell ref="GCJ37:GCL37"/>
    <mergeCell ref="GBI37:GBK37"/>
    <mergeCell ref="GBL37:GBN37"/>
    <mergeCell ref="GBO37:GBQ37"/>
    <mergeCell ref="GBR37:GBT37"/>
    <mergeCell ref="GBU37:GBW37"/>
    <mergeCell ref="GAT37:GAV37"/>
    <mergeCell ref="GAW37:GAY37"/>
    <mergeCell ref="GAZ37:GBB37"/>
    <mergeCell ref="GBC37:GBE37"/>
    <mergeCell ref="GBF37:GBH37"/>
    <mergeCell ref="GAE37:GAG37"/>
    <mergeCell ref="GAH37:GAJ37"/>
    <mergeCell ref="GAK37:GAM37"/>
    <mergeCell ref="GAN37:GAP37"/>
    <mergeCell ref="GAQ37:GAS37"/>
    <mergeCell ref="FZP37:FZR37"/>
    <mergeCell ref="FZS37:FZU37"/>
    <mergeCell ref="FZV37:FZX37"/>
    <mergeCell ref="FZY37:GAA37"/>
    <mergeCell ref="GAB37:GAD37"/>
    <mergeCell ref="FZA37:FZC37"/>
    <mergeCell ref="FZD37:FZF37"/>
    <mergeCell ref="FZG37:FZI37"/>
    <mergeCell ref="FZJ37:FZL37"/>
    <mergeCell ref="FZM37:FZO37"/>
    <mergeCell ref="FYL37:FYN37"/>
    <mergeCell ref="FYO37:FYQ37"/>
    <mergeCell ref="FYR37:FYT37"/>
    <mergeCell ref="FYU37:FYW37"/>
    <mergeCell ref="FYX37:FYZ37"/>
    <mergeCell ref="FXW37:FXY37"/>
    <mergeCell ref="FXZ37:FYB37"/>
    <mergeCell ref="FYC37:FYE37"/>
    <mergeCell ref="FYF37:FYH37"/>
    <mergeCell ref="FYI37:FYK37"/>
    <mergeCell ref="FXH37:FXJ37"/>
    <mergeCell ref="FXK37:FXM37"/>
    <mergeCell ref="FXN37:FXP37"/>
    <mergeCell ref="FXQ37:FXS37"/>
    <mergeCell ref="FXT37:FXV37"/>
    <mergeCell ref="FWS37:FWU37"/>
    <mergeCell ref="FWV37:FWX37"/>
    <mergeCell ref="FWY37:FXA37"/>
    <mergeCell ref="FXB37:FXD37"/>
    <mergeCell ref="FXE37:FXG37"/>
    <mergeCell ref="FWD37:FWF37"/>
    <mergeCell ref="FWG37:FWI37"/>
    <mergeCell ref="FWJ37:FWL37"/>
    <mergeCell ref="FWM37:FWO37"/>
    <mergeCell ref="FWP37:FWR37"/>
    <mergeCell ref="FVO37:FVQ37"/>
    <mergeCell ref="FVR37:FVT37"/>
    <mergeCell ref="FVU37:FVW37"/>
    <mergeCell ref="FVX37:FVZ37"/>
    <mergeCell ref="FWA37:FWC37"/>
    <mergeCell ref="FUZ37:FVB37"/>
    <mergeCell ref="FVC37:FVE37"/>
    <mergeCell ref="FVF37:FVH37"/>
    <mergeCell ref="FVI37:FVK37"/>
    <mergeCell ref="FVL37:FVN37"/>
    <mergeCell ref="FUK37:FUM37"/>
    <mergeCell ref="FUN37:FUP37"/>
    <mergeCell ref="FUQ37:FUS37"/>
    <mergeCell ref="FUT37:FUV37"/>
    <mergeCell ref="FUW37:FUY37"/>
    <mergeCell ref="FTV37:FTX37"/>
    <mergeCell ref="FTY37:FUA37"/>
    <mergeCell ref="FUB37:FUD37"/>
    <mergeCell ref="FUE37:FUG37"/>
    <mergeCell ref="FUH37:FUJ37"/>
    <mergeCell ref="FTG37:FTI37"/>
    <mergeCell ref="FTJ37:FTL37"/>
    <mergeCell ref="FTM37:FTO37"/>
    <mergeCell ref="FTP37:FTR37"/>
    <mergeCell ref="FTS37:FTU37"/>
    <mergeCell ref="FSR37:FST37"/>
    <mergeCell ref="FSU37:FSW37"/>
    <mergeCell ref="FSX37:FSZ37"/>
    <mergeCell ref="FTA37:FTC37"/>
    <mergeCell ref="FTD37:FTF37"/>
    <mergeCell ref="FSC37:FSE37"/>
    <mergeCell ref="FSF37:FSH37"/>
    <mergeCell ref="FSI37:FSK37"/>
    <mergeCell ref="FSL37:FSN37"/>
    <mergeCell ref="FSO37:FSQ37"/>
    <mergeCell ref="FRN37:FRP37"/>
    <mergeCell ref="FRQ37:FRS37"/>
    <mergeCell ref="FRT37:FRV37"/>
    <mergeCell ref="FRW37:FRY37"/>
    <mergeCell ref="FRZ37:FSB37"/>
    <mergeCell ref="FQY37:FRA37"/>
    <mergeCell ref="FRB37:FRD37"/>
    <mergeCell ref="FRE37:FRG37"/>
    <mergeCell ref="FRH37:FRJ37"/>
    <mergeCell ref="FRK37:FRM37"/>
    <mergeCell ref="FQJ37:FQL37"/>
    <mergeCell ref="FQM37:FQO37"/>
    <mergeCell ref="FQP37:FQR37"/>
    <mergeCell ref="FQS37:FQU37"/>
    <mergeCell ref="FQV37:FQX37"/>
    <mergeCell ref="FPU37:FPW37"/>
    <mergeCell ref="FPX37:FPZ37"/>
    <mergeCell ref="FQA37:FQC37"/>
    <mergeCell ref="FQD37:FQF37"/>
    <mergeCell ref="FQG37:FQI37"/>
    <mergeCell ref="FPF37:FPH37"/>
    <mergeCell ref="FPI37:FPK37"/>
    <mergeCell ref="FPL37:FPN37"/>
    <mergeCell ref="FPO37:FPQ37"/>
    <mergeCell ref="FPR37:FPT37"/>
    <mergeCell ref="FOQ37:FOS37"/>
    <mergeCell ref="FOT37:FOV37"/>
    <mergeCell ref="FOW37:FOY37"/>
    <mergeCell ref="FOZ37:FPB37"/>
    <mergeCell ref="FPC37:FPE37"/>
    <mergeCell ref="FOB37:FOD37"/>
    <mergeCell ref="FOE37:FOG37"/>
    <mergeCell ref="FOH37:FOJ37"/>
    <mergeCell ref="FOK37:FOM37"/>
    <mergeCell ref="FON37:FOP37"/>
    <mergeCell ref="FNM37:FNO37"/>
    <mergeCell ref="FNP37:FNR37"/>
    <mergeCell ref="FNS37:FNU37"/>
    <mergeCell ref="FNV37:FNX37"/>
    <mergeCell ref="FNY37:FOA37"/>
    <mergeCell ref="FMX37:FMZ37"/>
    <mergeCell ref="FNA37:FNC37"/>
    <mergeCell ref="FND37:FNF37"/>
    <mergeCell ref="FNG37:FNI37"/>
    <mergeCell ref="FNJ37:FNL37"/>
    <mergeCell ref="FMI37:FMK37"/>
    <mergeCell ref="FML37:FMN37"/>
    <mergeCell ref="FMO37:FMQ37"/>
    <mergeCell ref="FMR37:FMT37"/>
    <mergeCell ref="FMU37:FMW37"/>
    <mergeCell ref="FLT37:FLV37"/>
    <mergeCell ref="FLW37:FLY37"/>
    <mergeCell ref="FLZ37:FMB37"/>
    <mergeCell ref="FMC37:FME37"/>
    <mergeCell ref="FMF37:FMH37"/>
    <mergeCell ref="FLE37:FLG37"/>
    <mergeCell ref="FLH37:FLJ37"/>
    <mergeCell ref="FLK37:FLM37"/>
    <mergeCell ref="FLN37:FLP37"/>
    <mergeCell ref="FLQ37:FLS37"/>
    <mergeCell ref="FKP37:FKR37"/>
    <mergeCell ref="FKS37:FKU37"/>
    <mergeCell ref="FKV37:FKX37"/>
    <mergeCell ref="FKY37:FLA37"/>
    <mergeCell ref="FLB37:FLD37"/>
    <mergeCell ref="FKA37:FKC37"/>
    <mergeCell ref="FKD37:FKF37"/>
    <mergeCell ref="FKG37:FKI37"/>
    <mergeCell ref="FKJ37:FKL37"/>
    <mergeCell ref="FKM37:FKO37"/>
    <mergeCell ref="FJL37:FJN37"/>
    <mergeCell ref="FJO37:FJQ37"/>
    <mergeCell ref="FJR37:FJT37"/>
    <mergeCell ref="FJU37:FJW37"/>
    <mergeCell ref="FJX37:FJZ37"/>
    <mergeCell ref="FIW37:FIY37"/>
    <mergeCell ref="FIZ37:FJB37"/>
    <mergeCell ref="FJC37:FJE37"/>
    <mergeCell ref="FJF37:FJH37"/>
    <mergeCell ref="FJI37:FJK37"/>
    <mergeCell ref="FIH37:FIJ37"/>
    <mergeCell ref="FIK37:FIM37"/>
    <mergeCell ref="FIN37:FIP37"/>
    <mergeCell ref="FIQ37:FIS37"/>
    <mergeCell ref="FIT37:FIV37"/>
    <mergeCell ref="FHS37:FHU37"/>
    <mergeCell ref="FHV37:FHX37"/>
    <mergeCell ref="FHY37:FIA37"/>
    <mergeCell ref="FIB37:FID37"/>
    <mergeCell ref="FIE37:FIG37"/>
    <mergeCell ref="FHD37:FHF37"/>
    <mergeCell ref="FHG37:FHI37"/>
    <mergeCell ref="FHJ37:FHL37"/>
    <mergeCell ref="FHM37:FHO37"/>
    <mergeCell ref="FHP37:FHR37"/>
    <mergeCell ref="FGO37:FGQ37"/>
    <mergeCell ref="FGR37:FGT37"/>
    <mergeCell ref="FGU37:FGW37"/>
    <mergeCell ref="FGX37:FGZ37"/>
    <mergeCell ref="FHA37:FHC37"/>
    <mergeCell ref="FFZ37:FGB37"/>
    <mergeCell ref="FGC37:FGE37"/>
    <mergeCell ref="FGF37:FGH37"/>
    <mergeCell ref="FGI37:FGK37"/>
    <mergeCell ref="FGL37:FGN37"/>
    <mergeCell ref="FFK37:FFM37"/>
    <mergeCell ref="FFN37:FFP37"/>
    <mergeCell ref="FFQ37:FFS37"/>
    <mergeCell ref="FFT37:FFV37"/>
    <mergeCell ref="FFW37:FFY37"/>
    <mergeCell ref="FEV37:FEX37"/>
    <mergeCell ref="FEY37:FFA37"/>
    <mergeCell ref="FFB37:FFD37"/>
    <mergeCell ref="FFE37:FFG37"/>
    <mergeCell ref="FFH37:FFJ37"/>
    <mergeCell ref="FEG37:FEI37"/>
    <mergeCell ref="FEJ37:FEL37"/>
    <mergeCell ref="FEM37:FEO37"/>
    <mergeCell ref="FEP37:FER37"/>
    <mergeCell ref="FES37:FEU37"/>
    <mergeCell ref="FDR37:FDT37"/>
    <mergeCell ref="FDU37:FDW37"/>
    <mergeCell ref="FDX37:FDZ37"/>
    <mergeCell ref="FEA37:FEC37"/>
    <mergeCell ref="FED37:FEF37"/>
    <mergeCell ref="FDC37:FDE37"/>
    <mergeCell ref="FDF37:FDH37"/>
    <mergeCell ref="FDI37:FDK37"/>
    <mergeCell ref="FDL37:FDN37"/>
    <mergeCell ref="FDO37:FDQ37"/>
    <mergeCell ref="FCN37:FCP37"/>
    <mergeCell ref="FCQ37:FCS37"/>
    <mergeCell ref="FCT37:FCV37"/>
    <mergeCell ref="FCW37:FCY37"/>
    <mergeCell ref="FCZ37:FDB37"/>
    <mergeCell ref="FBY37:FCA37"/>
    <mergeCell ref="FCB37:FCD37"/>
    <mergeCell ref="FCE37:FCG37"/>
    <mergeCell ref="FCH37:FCJ37"/>
    <mergeCell ref="FCK37:FCM37"/>
    <mergeCell ref="FBJ37:FBL37"/>
    <mergeCell ref="FBM37:FBO37"/>
    <mergeCell ref="FBP37:FBR37"/>
    <mergeCell ref="FBS37:FBU37"/>
    <mergeCell ref="FBV37:FBX37"/>
    <mergeCell ref="FAU37:FAW37"/>
    <mergeCell ref="FAX37:FAZ37"/>
    <mergeCell ref="FBA37:FBC37"/>
    <mergeCell ref="FBD37:FBF37"/>
    <mergeCell ref="FBG37:FBI37"/>
    <mergeCell ref="FAF37:FAH37"/>
    <mergeCell ref="FAI37:FAK37"/>
    <mergeCell ref="FAL37:FAN37"/>
    <mergeCell ref="FAO37:FAQ37"/>
    <mergeCell ref="FAR37:FAT37"/>
    <mergeCell ref="EZQ37:EZS37"/>
    <mergeCell ref="EZT37:EZV37"/>
    <mergeCell ref="EZW37:EZY37"/>
    <mergeCell ref="EZZ37:FAB37"/>
    <mergeCell ref="FAC37:FAE37"/>
    <mergeCell ref="EZB37:EZD37"/>
    <mergeCell ref="EZE37:EZG37"/>
    <mergeCell ref="EZH37:EZJ37"/>
    <mergeCell ref="EZK37:EZM37"/>
    <mergeCell ref="EZN37:EZP37"/>
    <mergeCell ref="EYM37:EYO37"/>
    <mergeCell ref="EYP37:EYR37"/>
    <mergeCell ref="EYS37:EYU37"/>
    <mergeCell ref="EYV37:EYX37"/>
    <mergeCell ref="EYY37:EZA37"/>
    <mergeCell ref="EXX37:EXZ37"/>
    <mergeCell ref="EYA37:EYC37"/>
    <mergeCell ref="EYD37:EYF37"/>
    <mergeCell ref="EYG37:EYI37"/>
    <mergeCell ref="EYJ37:EYL37"/>
    <mergeCell ref="EXI37:EXK37"/>
    <mergeCell ref="EXL37:EXN37"/>
    <mergeCell ref="EXO37:EXQ37"/>
    <mergeCell ref="EXR37:EXT37"/>
    <mergeCell ref="EXU37:EXW37"/>
    <mergeCell ref="EWT37:EWV37"/>
    <mergeCell ref="EWW37:EWY37"/>
    <mergeCell ref="EWZ37:EXB37"/>
    <mergeCell ref="EXC37:EXE37"/>
    <mergeCell ref="EXF37:EXH37"/>
    <mergeCell ref="EWE37:EWG37"/>
    <mergeCell ref="EWH37:EWJ37"/>
    <mergeCell ref="EWK37:EWM37"/>
    <mergeCell ref="EWN37:EWP37"/>
    <mergeCell ref="EWQ37:EWS37"/>
    <mergeCell ref="EVP37:EVR37"/>
    <mergeCell ref="EVS37:EVU37"/>
    <mergeCell ref="EVV37:EVX37"/>
    <mergeCell ref="EVY37:EWA37"/>
    <mergeCell ref="EWB37:EWD37"/>
    <mergeCell ref="EVA37:EVC37"/>
    <mergeCell ref="EVD37:EVF37"/>
    <mergeCell ref="EVG37:EVI37"/>
    <mergeCell ref="EVJ37:EVL37"/>
    <mergeCell ref="EVM37:EVO37"/>
    <mergeCell ref="EUL37:EUN37"/>
    <mergeCell ref="EUO37:EUQ37"/>
    <mergeCell ref="EUR37:EUT37"/>
    <mergeCell ref="EUU37:EUW37"/>
    <mergeCell ref="EUX37:EUZ37"/>
    <mergeCell ref="ETW37:ETY37"/>
    <mergeCell ref="ETZ37:EUB37"/>
    <mergeCell ref="EUC37:EUE37"/>
    <mergeCell ref="EUF37:EUH37"/>
    <mergeCell ref="EUI37:EUK37"/>
    <mergeCell ref="ETH37:ETJ37"/>
    <mergeCell ref="ETK37:ETM37"/>
    <mergeCell ref="ETN37:ETP37"/>
    <mergeCell ref="ETQ37:ETS37"/>
    <mergeCell ref="ETT37:ETV37"/>
    <mergeCell ref="ESS37:ESU37"/>
    <mergeCell ref="ESV37:ESX37"/>
    <mergeCell ref="ESY37:ETA37"/>
    <mergeCell ref="ETB37:ETD37"/>
    <mergeCell ref="ETE37:ETG37"/>
    <mergeCell ref="ESD37:ESF37"/>
    <mergeCell ref="ESG37:ESI37"/>
    <mergeCell ref="ESJ37:ESL37"/>
    <mergeCell ref="ESM37:ESO37"/>
    <mergeCell ref="ESP37:ESR37"/>
    <mergeCell ref="ERO37:ERQ37"/>
    <mergeCell ref="ERR37:ERT37"/>
    <mergeCell ref="ERU37:ERW37"/>
    <mergeCell ref="ERX37:ERZ37"/>
    <mergeCell ref="ESA37:ESC37"/>
    <mergeCell ref="EQZ37:ERB37"/>
    <mergeCell ref="ERC37:ERE37"/>
    <mergeCell ref="ERF37:ERH37"/>
    <mergeCell ref="ERI37:ERK37"/>
    <mergeCell ref="ERL37:ERN37"/>
    <mergeCell ref="EQK37:EQM37"/>
    <mergeCell ref="EQN37:EQP37"/>
    <mergeCell ref="EQQ37:EQS37"/>
    <mergeCell ref="EQT37:EQV37"/>
    <mergeCell ref="EQW37:EQY37"/>
    <mergeCell ref="EPV37:EPX37"/>
    <mergeCell ref="EPY37:EQA37"/>
    <mergeCell ref="EQB37:EQD37"/>
    <mergeCell ref="EQE37:EQG37"/>
    <mergeCell ref="EQH37:EQJ37"/>
    <mergeCell ref="EPG37:EPI37"/>
    <mergeCell ref="EPJ37:EPL37"/>
    <mergeCell ref="EPM37:EPO37"/>
    <mergeCell ref="EPP37:EPR37"/>
    <mergeCell ref="EPS37:EPU37"/>
    <mergeCell ref="EOR37:EOT37"/>
    <mergeCell ref="EOU37:EOW37"/>
    <mergeCell ref="EOX37:EOZ37"/>
    <mergeCell ref="EPA37:EPC37"/>
    <mergeCell ref="EPD37:EPF37"/>
    <mergeCell ref="EOC37:EOE37"/>
    <mergeCell ref="EOF37:EOH37"/>
    <mergeCell ref="EOI37:EOK37"/>
    <mergeCell ref="EOL37:EON37"/>
    <mergeCell ref="EOO37:EOQ37"/>
    <mergeCell ref="ENN37:ENP37"/>
    <mergeCell ref="ENQ37:ENS37"/>
    <mergeCell ref="ENT37:ENV37"/>
    <mergeCell ref="ENW37:ENY37"/>
    <mergeCell ref="ENZ37:EOB37"/>
    <mergeCell ref="EMY37:ENA37"/>
    <mergeCell ref="ENB37:END37"/>
    <mergeCell ref="ENE37:ENG37"/>
    <mergeCell ref="ENH37:ENJ37"/>
    <mergeCell ref="ENK37:ENM37"/>
    <mergeCell ref="EMJ37:EML37"/>
    <mergeCell ref="EMM37:EMO37"/>
    <mergeCell ref="EMP37:EMR37"/>
    <mergeCell ref="EMS37:EMU37"/>
    <mergeCell ref="EMV37:EMX37"/>
    <mergeCell ref="ELU37:ELW37"/>
    <mergeCell ref="ELX37:ELZ37"/>
    <mergeCell ref="EMA37:EMC37"/>
    <mergeCell ref="EMD37:EMF37"/>
    <mergeCell ref="EMG37:EMI37"/>
    <mergeCell ref="ELF37:ELH37"/>
    <mergeCell ref="ELI37:ELK37"/>
    <mergeCell ref="ELL37:ELN37"/>
    <mergeCell ref="ELO37:ELQ37"/>
    <mergeCell ref="ELR37:ELT37"/>
    <mergeCell ref="EKQ37:EKS37"/>
    <mergeCell ref="EKT37:EKV37"/>
    <mergeCell ref="EKW37:EKY37"/>
    <mergeCell ref="EKZ37:ELB37"/>
    <mergeCell ref="ELC37:ELE37"/>
    <mergeCell ref="EKB37:EKD37"/>
    <mergeCell ref="EKE37:EKG37"/>
    <mergeCell ref="EKH37:EKJ37"/>
    <mergeCell ref="EKK37:EKM37"/>
    <mergeCell ref="EKN37:EKP37"/>
    <mergeCell ref="EJM37:EJO37"/>
    <mergeCell ref="EJP37:EJR37"/>
    <mergeCell ref="EJS37:EJU37"/>
    <mergeCell ref="EJV37:EJX37"/>
    <mergeCell ref="EJY37:EKA37"/>
    <mergeCell ref="EIX37:EIZ37"/>
    <mergeCell ref="EJA37:EJC37"/>
    <mergeCell ref="EJD37:EJF37"/>
    <mergeCell ref="EJG37:EJI37"/>
    <mergeCell ref="EJJ37:EJL37"/>
    <mergeCell ref="EII37:EIK37"/>
    <mergeCell ref="EIL37:EIN37"/>
    <mergeCell ref="EIO37:EIQ37"/>
    <mergeCell ref="EIR37:EIT37"/>
    <mergeCell ref="EIU37:EIW37"/>
    <mergeCell ref="EHT37:EHV37"/>
    <mergeCell ref="EHW37:EHY37"/>
    <mergeCell ref="EHZ37:EIB37"/>
    <mergeCell ref="EIC37:EIE37"/>
    <mergeCell ref="EIF37:EIH37"/>
    <mergeCell ref="EHE37:EHG37"/>
    <mergeCell ref="EHH37:EHJ37"/>
    <mergeCell ref="EHK37:EHM37"/>
    <mergeCell ref="EHN37:EHP37"/>
    <mergeCell ref="EHQ37:EHS37"/>
    <mergeCell ref="EGP37:EGR37"/>
    <mergeCell ref="EGS37:EGU37"/>
    <mergeCell ref="EGV37:EGX37"/>
    <mergeCell ref="EGY37:EHA37"/>
    <mergeCell ref="EHB37:EHD37"/>
    <mergeCell ref="EGA37:EGC37"/>
    <mergeCell ref="EGD37:EGF37"/>
    <mergeCell ref="EGG37:EGI37"/>
    <mergeCell ref="EGJ37:EGL37"/>
    <mergeCell ref="EGM37:EGO37"/>
    <mergeCell ref="EFL37:EFN37"/>
    <mergeCell ref="EFO37:EFQ37"/>
    <mergeCell ref="EFR37:EFT37"/>
    <mergeCell ref="EFU37:EFW37"/>
    <mergeCell ref="EFX37:EFZ37"/>
    <mergeCell ref="EEW37:EEY37"/>
    <mergeCell ref="EEZ37:EFB37"/>
    <mergeCell ref="EFC37:EFE37"/>
    <mergeCell ref="EFF37:EFH37"/>
    <mergeCell ref="EFI37:EFK37"/>
    <mergeCell ref="EEH37:EEJ37"/>
    <mergeCell ref="EEK37:EEM37"/>
    <mergeCell ref="EEN37:EEP37"/>
    <mergeCell ref="EEQ37:EES37"/>
    <mergeCell ref="EET37:EEV37"/>
    <mergeCell ref="EDS37:EDU37"/>
    <mergeCell ref="EDV37:EDX37"/>
    <mergeCell ref="EDY37:EEA37"/>
    <mergeCell ref="EEB37:EED37"/>
    <mergeCell ref="EEE37:EEG37"/>
    <mergeCell ref="EDD37:EDF37"/>
    <mergeCell ref="EDG37:EDI37"/>
    <mergeCell ref="EDJ37:EDL37"/>
    <mergeCell ref="EDM37:EDO37"/>
    <mergeCell ref="EDP37:EDR37"/>
    <mergeCell ref="ECO37:ECQ37"/>
    <mergeCell ref="ECR37:ECT37"/>
    <mergeCell ref="ECU37:ECW37"/>
    <mergeCell ref="ECX37:ECZ37"/>
    <mergeCell ref="EDA37:EDC37"/>
    <mergeCell ref="EBZ37:ECB37"/>
    <mergeCell ref="ECC37:ECE37"/>
    <mergeCell ref="ECF37:ECH37"/>
    <mergeCell ref="ECI37:ECK37"/>
    <mergeCell ref="ECL37:ECN37"/>
    <mergeCell ref="EBK37:EBM37"/>
    <mergeCell ref="EBN37:EBP37"/>
    <mergeCell ref="EBQ37:EBS37"/>
    <mergeCell ref="EBT37:EBV37"/>
    <mergeCell ref="EBW37:EBY37"/>
    <mergeCell ref="EAV37:EAX37"/>
    <mergeCell ref="EAY37:EBA37"/>
    <mergeCell ref="EBB37:EBD37"/>
    <mergeCell ref="EBE37:EBG37"/>
    <mergeCell ref="EBH37:EBJ37"/>
    <mergeCell ref="EAG37:EAI37"/>
    <mergeCell ref="EAJ37:EAL37"/>
    <mergeCell ref="EAM37:EAO37"/>
    <mergeCell ref="EAP37:EAR37"/>
    <mergeCell ref="EAS37:EAU37"/>
    <mergeCell ref="DZR37:DZT37"/>
    <mergeCell ref="DZU37:DZW37"/>
    <mergeCell ref="DZX37:DZZ37"/>
    <mergeCell ref="EAA37:EAC37"/>
    <mergeCell ref="EAD37:EAF37"/>
    <mergeCell ref="DZC37:DZE37"/>
    <mergeCell ref="DZF37:DZH37"/>
    <mergeCell ref="DZI37:DZK37"/>
    <mergeCell ref="DZL37:DZN37"/>
    <mergeCell ref="DZO37:DZQ37"/>
    <mergeCell ref="DYN37:DYP37"/>
    <mergeCell ref="DYQ37:DYS37"/>
    <mergeCell ref="DYT37:DYV37"/>
    <mergeCell ref="DYW37:DYY37"/>
    <mergeCell ref="DYZ37:DZB37"/>
    <mergeCell ref="DXY37:DYA37"/>
    <mergeCell ref="DYB37:DYD37"/>
    <mergeCell ref="DYE37:DYG37"/>
    <mergeCell ref="DYH37:DYJ37"/>
    <mergeCell ref="DYK37:DYM37"/>
    <mergeCell ref="DXJ37:DXL37"/>
    <mergeCell ref="DXM37:DXO37"/>
    <mergeCell ref="DXP37:DXR37"/>
    <mergeCell ref="DXS37:DXU37"/>
    <mergeCell ref="DXV37:DXX37"/>
    <mergeCell ref="DWU37:DWW37"/>
    <mergeCell ref="DWX37:DWZ37"/>
    <mergeCell ref="DXA37:DXC37"/>
    <mergeCell ref="DXD37:DXF37"/>
    <mergeCell ref="DXG37:DXI37"/>
    <mergeCell ref="DWF37:DWH37"/>
    <mergeCell ref="DWI37:DWK37"/>
    <mergeCell ref="DWL37:DWN37"/>
    <mergeCell ref="DWO37:DWQ37"/>
    <mergeCell ref="DWR37:DWT37"/>
    <mergeCell ref="DVQ37:DVS37"/>
    <mergeCell ref="DVT37:DVV37"/>
    <mergeCell ref="DVW37:DVY37"/>
    <mergeCell ref="DVZ37:DWB37"/>
    <mergeCell ref="DWC37:DWE37"/>
    <mergeCell ref="DVB37:DVD37"/>
    <mergeCell ref="DVE37:DVG37"/>
    <mergeCell ref="DVH37:DVJ37"/>
    <mergeCell ref="DVK37:DVM37"/>
    <mergeCell ref="DVN37:DVP37"/>
    <mergeCell ref="DUM37:DUO37"/>
    <mergeCell ref="DUP37:DUR37"/>
    <mergeCell ref="DUS37:DUU37"/>
    <mergeCell ref="DUV37:DUX37"/>
    <mergeCell ref="DUY37:DVA37"/>
    <mergeCell ref="DTX37:DTZ37"/>
    <mergeCell ref="DUA37:DUC37"/>
    <mergeCell ref="DUD37:DUF37"/>
    <mergeCell ref="DUG37:DUI37"/>
    <mergeCell ref="DUJ37:DUL37"/>
    <mergeCell ref="DTI37:DTK37"/>
    <mergeCell ref="DTL37:DTN37"/>
    <mergeCell ref="DTO37:DTQ37"/>
    <mergeCell ref="DTR37:DTT37"/>
    <mergeCell ref="DTU37:DTW37"/>
    <mergeCell ref="DST37:DSV37"/>
    <mergeCell ref="DSW37:DSY37"/>
    <mergeCell ref="DSZ37:DTB37"/>
    <mergeCell ref="DTC37:DTE37"/>
    <mergeCell ref="DTF37:DTH37"/>
    <mergeCell ref="DSE37:DSG37"/>
    <mergeCell ref="DSH37:DSJ37"/>
    <mergeCell ref="DSK37:DSM37"/>
    <mergeCell ref="DSN37:DSP37"/>
    <mergeCell ref="DSQ37:DSS37"/>
    <mergeCell ref="DRP37:DRR37"/>
    <mergeCell ref="DRS37:DRU37"/>
    <mergeCell ref="DRV37:DRX37"/>
    <mergeCell ref="DRY37:DSA37"/>
    <mergeCell ref="DSB37:DSD37"/>
    <mergeCell ref="DRA37:DRC37"/>
    <mergeCell ref="DRD37:DRF37"/>
    <mergeCell ref="DRG37:DRI37"/>
    <mergeCell ref="DRJ37:DRL37"/>
    <mergeCell ref="DRM37:DRO37"/>
    <mergeCell ref="DQL37:DQN37"/>
    <mergeCell ref="DQO37:DQQ37"/>
    <mergeCell ref="DQR37:DQT37"/>
    <mergeCell ref="DQU37:DQW37"/>
    <mergeCell ref="DQX37:DQZ37"/>
    <mergeCell ref="DPW37:DPY37"/>
    <mergeCell ref="DPZ37:DQB37"/>
    <mergeCell ref="DQC37:DQE37"/>
    <mergeCell ref="DQF37:DQH37"/>
    <mergeCell ref="DQI37:DQK37"/>
    <mergeCell ref="DPH37:DPJ37"/>
    <mergeCell ref="DPK37:DPM37"/>
    <mergeCell ref="DPN37:DPP37"/>
    <mergeCell ref="DPQ37:DPS37"/>
    <mergeCell ref="DPT37:DPV37"/>
    <mergeCell ref="DOS37:DOU37"/>
    <mergeCell ref="DOV37:DOX37"/>
    <mergeCell ref="DOY37:DPA37"/>
    <mergeCell ref="DPB37:DPD37"/>
    <mergeCell ref="DPE37:DPG37"/>
    <mergeCell ref="DOD37:DOF37"/>
    <mergeCell ref="DOG37:DOI37"/>
    <mergeCell ref="DOJ37:DOL37"/>
    <mergeCell ref="DOM37:DOO37"/>
    <mergeCell ref="DOP37:DOR37"/>
    <mergeCell ref="DNO37:DNQ37"/>
    <mergeCell ref="DNR37:DNT37"/>
    <mergeCell ref="DNU37:DNW37"/>
    <mergeCell ref="DNX37:DNZ37"/>
    <mergeCell ref="DOA37:DOC37"/>
    <mergeCell ref="DMZ37:DNB37"/>
    <mergeCell ref="DNC37:DNE37"/>
    <mergeCell ref="DNF37:DNH37"/>
    <mergeCell ref="DNI37:DNK37"/>
    <mergeCell ref="DNL37:DNN37"/>
    <mergeCell ref="DMK37:DMM37"/>
    <mergeCell ref="DMN37:DMP37"/>
    <mergeCell ref="DMQ37:DMS37"/>
    <mergeCell ref="DMT37:DMV37"/>
    <mergeCell ref="DMW37:DMY37"/>
    <mergeCell ref="DLV37:DLX37"/>
    <mergeCell ref="DLY37:DMA37"/>
    <mergeCell ref="DMB37:DMD37"/>
    <mergeCell ref="DME37:DMG37"/>
    <mergeCell ref="DMH37:DMJ37"/>
    <mergeCell ref="DLG37:DLI37"/>
    <mergeCell ref="DLJ37:DLL37"/>
    <mergeCell ref="DLM37:DLO37"/>
    <mergeCell ref="DLP37:DLR37"/>
    <mergeCell ref="DLS37:DLU37"/>
    <mergeCell ref="DKR37:DKT37"/>
    <mergeCell ref="DKU37:DKW37"/>
    <mergeCell ref="DKX37:DKZ37"/>
    <mergeCell ref="DLA37:DLC37"/>
    <mergeCell ref="DLD37:DLF37"/>
    <mergeCell ref="DKC37:DKE37"/>
    <mergeCell ref="DKF37:DKH37"/>
    <mergeCell ref="DKI37:DKK37"/>
    <mergeCell ref="DKL37:DKN37"/>
    <mergeCell ref="DKO37:DKQ37"/>
    <mergeCell ref="DJN37:DJP37"/>
    <mergeCell ref="DJQ37:DJS37"/>
    <mergeCell ref="DJT37:DJV37"/>
    <mergeCell ref="DJW37:DJY37"/>
    <mergeCell ref="DJZ37:DKB37"/>
    <mergeCell ref="DIY37:DJA37"/>
    <mergeCell ref="DJB37:DJD37"/>
    <mergeCell ref="DJE37:DJG37"/>
    <mergeCell ref="DJH37:DJJ37"/>
    <mergeCell ref="DJK37:DJM37"/>
    <mergeCell ref="DIJ37:DIL37"/>
    <mergeCell ref="DIM37:DIO37"/>
    <mergeCell ref="DIP37:DIR37"/>
    <mergeCell ref="DIS37:DIU37"/>
    <mergeCell ref="DIV37:DIX37"/>
    <mergeCell ref="DHU37:DHW37"/>
    <mergeCell ref="DHX37:DHZ37"/>
    <mergeCell ref="DIA37:DIC37"/>
    <mergeCell ref="DID37:DIF37"/>
    <mergeCell ref="DIG37:DII37"/>
    <mergeCell ref="DHF37:DHH37"/>
    <mergeCell ref="DHI37:DHK37"/>
    <mergeCell ref="DHL37:DHN37"/>
    <mergeCell ref="DHO37:DHQ37"/>
    <mergeCell ref="DHR37:DHT37"/>
    <mergeCell ref="DGQ37:DGS37"/>
    <mergeCell ref="DGT37:DGV37"/>
    <mergeCell ref="DGW37:DGY37"/>
    <mergeCell ref="DGZ37:DHB37"/>
    <mergeCell ref="DHC37:DHE37"/>
    <mergeCell ref="DGB37:DGD37"/>
    <mergeCell ref="DGE37:DGG37"/>
    <mergeCell ref="DGH37:DGJ37"/>
    <mergeCell ref="DGK37:DGM37"/>
    <mergeCell ref="DGN37:DGP37"/>
    <mergeCell ref="DFM37:DFO37"/>
    <mergeCell ref="DFP37:DFR37"/>
    <mergeCell ref="DFS37:DFU37"/>
    <mergeCell ref="DFV37:DFX37"/>
    <mergeCell ref="DFY37:DGA37"/>
    <mergeCell ref="DEX37:DEZ37"/>
    <mergeCell ref="DFA37:DFC37"/>
    <mergeCell ref="DFD37:DFF37"/>
    <mergeCell ref="DFG37:DFI37"/>
    <mergeCell ref="DFJ37:DFL37"/>
    <mergeCell ref="DEI37:DEK37"/>
    <mergeCell ref="DEL37:DEN37"/>
    <mergeCell ref="DEO37:DEQ37"/>
    <mergeCell ref="DER37:DET37"/>
    <mergeCell ref="DEU37:DEW37"/>
    <mergeCell ref="DDT37:DDV37"/>
    <mergeCell ref="DDW37:DDY37"/>
    <mergeCell ref="DDZ37:DEB37"/>
    <mergeCell ref="DEC37:DEE37"/>
    <mergeCell ref="DEF37:DEH37"/>
    <mergeCell ref="DDE37:DDG37"/>
    <mergeCell ref="DDH37:DDJ37"/>
    <mergeCell ref="DDK37:DDM37"/>
    <mergeCell ref="DDN37:DDP37"/>
    <mergeCell ref="DDQ37:DDS37"/>
    <mergeCell ref="DCP37:DCR37"/>
    <mergeCell ref="DCS37:DCU37"/>
    <mergeCell ref="DCV37:DCX37"/>
    <mergeCell ref="DCY37:DDA37"/>
    <mergeCell ref="DDB37:DDD37"/>
    <mergeCell ref="DCA37:DCC37"/>
    <mergeCell ref="DCD37:DCF37"/>
    <mergeCell ref="DCG37:DCI37"/>
    <mergeCell ref="DCJ37:DCL37"/>
    <mergeCell ref="DCM37:DCO37"/>
    <mergeCell ref="DBL37:DBN37"/>
    <mergeCell ref="DBO37:DBQ37"/>
    <mergeCell ref="DBR37:DBT37"/>
    <mergeCell ref="DBU37:DBW37"/>
    <mergeCell ref="DBX37:DBZ37"/>
    <mergeCell ref="DAW37:DAY37"/>
    <mergeCell ref="DAZ37:DBB37"/>
    <mergeCell ref="DBC37:DBE37"/>
    <mergeCell ref="DBF37:DBH37"/>
    <mergeCell ref="DBI37:DBK37"/>
    <mergeCell ref="DAH37:DAJ37"/>
    <mergeCell ref="DAK37:DAM37"/>
    <mergeCell ref="DAN37:DAP37"/>
    <mergeCell ref="DAQ37:DAS37"/>
    <mergeCell ref="DAT37:DAV37"/>
    <mergeCell ref="CZS37:CZU37"/>
    <mergeCell ref="CZV37:CZX37"/>
    <mergeCell ref="CZY37:DAA37"/>
    <mergeCell ref="DAB37:DAD37"/>
    <mergeCell ref="DAE37:DAG37"/>
    <mergeCell ref="CZD37:CZF37"/>
    <mergeCell ref="CZG37:CZI37"/>
    <mergeCell ref="CZJ37:CZL37"/>
    <mergeCell ref="CZM37:CZO37"/>
    <mergeCell ref="CZP37:CZR37"/>
    <mergeCell ref="CYO37:CYQ37"/>
    <mergeCell ref="CYR37:CYT37"/>
    <mergeCell ref="CYU37:CYW37"/>
    <mergeCell ref="CYX37:CYZ37"/>
    <mergeCell ref="CZA37:CZC37"/>
    <mergeCell ref="CXZ37:CYB37"/>
    <mergeCell ref="CYC37:CYE37"/>
    <mergeCell ref="CYF37:CYH37"/>
    <mergeCell ref="CYI37:CYK37"/>
    <mergeCell ref="CYL37:CYN37"/>
    <mergeCell ref="CXK37:CXM37"/>
    <mergeCell ref="CXN37:CXP37"/>
    <mergeCell ref="CXQ37:CXS37"/>
    <mergeCell ref="CXT37:CXV37"/>
    <mergeCell ref="CXW37:CXY37"/>
    <mergeCell ref="CWV37:CWX37"/>
    <mergeCell ref="CWY37:CXA37"/>
    <mergeCell ref="CXB37:CXD37"/>
    <mergeCell ref="CXE37:CXG37"/>
    <mergeCell ref="CXH37:CXJ37"/>
    <mergeCell ref="CWG37:CWI37"/>
    <mergeCell ref="CWJ37:CWL37"/>
    <mergeCell ref="CWM37:CWO37"/>
    <mergeCell ref="CWP37:CWR37"/>
    <mergeCell ref="CWS37:CWU37"/>
    <mergeCell ref="CVR37:CVT37"/>
    <mergeCell ref="CVU37:CVW37"/>
    <mergeCell ref="CVX37:CVZ37"/>
    <mergeCell ref="CWA37:CWC37"/>
    <mergeCell ref="CWD37:CWF37"/>
    <mergeCell ref="CVC37:CVE37"/>
    <mergeCell ref="CVF37:CVH37"/>
    <mergeCell ref="CVI37:CVK37"/>
    <mergeCell ref="CVL37:CVN37"/>
    <mergeCell ref="CVO37:CVQ37"/>
    <mergeCell ref="CUN37:CUP37"/>
    <mergeCell ref="CUQ37:CUS37"/>
    <mergeCell ref="CUT37:CUV37"/>
    <mergeCell ref="CUW37:CUY37"/>
    <mergeCell ref="CUZ37:CVB37"/>
    <mergeCell ref="CTY37:CUA37"/>
    <mergeCell ref="CUB37:CUD37"/>
    <mergeCell ref="CUE37:CUG37"/>
    <mergeCell ref="CUH37:CUJ37"/>
    <mergeCell ref="CUK37:CUM37"/>
    <mergeCell ref="CTJ37:CTL37"/>
    <mergeCell ref="CTM37:CTO37"/>
    <mergeCell ref="CTP37:CTR37"/>
    <mergeCell ref="CTS37:CTU37"/>
    <mergeCell ref="CTV37:CTX37"/>
    <mergeCell ref="CSU37:CSW37"/>
    <mergeCell ref="CSX37:CSZ37"/>
    <mergeCell ref="CTA37:CTC37"/>
    <mergeCell ref="CTD37:CTF37"/>
    <mergeCell ref="CTG37:CTI37"/>
    <mergeCell ref="CSF37:CSH37"/>
    <mergeCell ref="CSI37:CSK37"/>
    <mergeCell ref="CSL37:CSN37"/>
    <mergeCell ref="CSO37:CSQ37"/>
    <mergeCell ref="CSR37:CST37"/>
    <mergeCell ref="CRQ37:CRS37"/>
    <mergeCell ref="CRT37:CRV37"/>
    <mergeCell ref="CRW37:CRY37"/>
    <mergeCell ref="CRZ37:CSB37"/>
    <mergeCell ref="CSC37:CSE37"/>
    <mergeCell ref="CRB37:CRD37"/>
    <mergeCell ref="CRE37:CRG37"/>
    <mergeCell ref="CRH37:CRJ37"/>
    <mergeCell ref="CRK37:CRM37"/>
    <mergeCell ref="CRN37:CRP37"/>
    <mergeCell ref="CQM37:CQO37"/>
    <mergeCell ref="CQP37:CQR37"/>
    <mergeCell ref="CQS37:CQU37"/>
    <mergeCell ref="CQV37:CQX37"/>
    <mergeCell ref="CQY37:CRA37"/>
    <mergeCell ref="CPX37:CPZ37"/>
    <mergeCell ref="CQA37:CQC37"/>
    <mergeCell ref="CQD37:CQF37"/>
    <mergeCell ref="CQG37:CQI37"/>
    <mergeCell ref="CQJ37:CQL37"/>
    <mergeCell ref="CPI37:CPK37"/>
    <mergeCell ref="CPL37:CPN37"/>
    <mergeCell ref="CPO37:CPQ37"/>
    <mergeCell ref="CPR37:CPT37"/>
    <mergeCell ref="CPU37:CPW37"/>
    <mergeCell ref="COT37:COV37"/>
    <mergeCell ref="COW37:COY37"/>
    <mergeCell ref="COZ37:CPB37"/>
    <mergeCell ref="CPC37:CPE37"/>
    <mergeCell ref="CPF37:CPH37"/>
    <mergeCell ref="COE37:COG37"/>
    <mergeCell ref="COH37:COJ37"/>
    <mergeCell ref="COK37:COM37"/>
    <mergeCell ref="CON37:COP37"/>
    <mergeCell ref="COQ37:COS37"/>
    <mergeCell ref="CNP37:CNR37"/>
    <mergeCell ref="CNS37:CNU37"/>
    <mergeCell ref="CNV37:CNX37"/>
    <mergeCell ref="CNY37:COA37"/>
    <mergeCell ref="COB37:COD37"/>
    <mergeCell ref="CNA37:CNC37"/>
    <mergeCell ref="CND37:CNF37"/>
    <mergeCell ref="CNG37:CNI37"/>
    <mergeCell ref="CNJ37:CNL37"/>
    <mergeCell ref="CNM37:CNO37"/>
    <mergeCell ref="CML37:CMN37"/>
    <mergeCell ref="CMO37:CMQ37"/>
    <mergeCell ref="CMR37:CMT37"/>
    <mergeCell ref="CMU37:CMW37"/>
    <mergeCell ref="CMX37:CMZ37"/>
    <mergeCell ref="CLW37:CLY37"/>
    <mergeCell ref="CLZ37:CMB37"/>
    <mergeCell ref="CMC37:CME37"/>
    <mergeCell ref="CMF37:CMH37"/>
    <mergeCell ref="CMI37:CMK37"/>
    <mergeCell ref="CLH37:CLJ37"/>
    <mergeCell ref="CLK37:CLM37"/>
    <mergeCell ref="CLN37:CLP37"/>
    <mergeCell ref="CLQ37:CLS37"/>
    <mergeCell ref="CLT37:CLV37"/>
    <mergeCell ref="CKS37:CKU37"/>
    <mergeCell ref="CKV37:CKX37"/>
    <mergeCell ref="CKY37:CLA37"/>
    <mergeCell ref="CLB37:CLD37"/>
    <mergeCell ref="CLE37:CLG37"/>
    <mergeCell ref="CKD37:CKF37"/>
    <mergeCell ref="CKG37:CKI37"/>
    <mergeCell ref="CKJ37:CKL37"/>
    <mergeCell ref="CKM37:CKO37"/>
    <mergeCell ref="CKP37:CKR37"/>
    <mergeCell ref="CJO37:CJQ37"/>
    <mergeCell ref="CJR37:CJT37"/>
    <mergeCell ref="CJU37:CJW37"/>
    <mergeCell ref="CJX37:CJZ37"/>
    <mergeCell ref="CKA37:CKC37"/>
    <mergeCell ref="CIZ37:CJB37"/>
    <mergeCell ref="CJC37:CJE37"/>
    <mergeCell ref="CJF37:CJH37"/>
    <mergeCell ref="CJI37:CJK37"/>
    <mergeCell ref="CJL37:CJN37"/>
    <mergeCell ref="CIK37:CIM37"/>
    <mergeCell ref="CIN37:CIP37"/>
    <mergeCell ref="CIQ37:CIS37"/>
    <mergeCell ref="CIT37:CIV37"/>
    <mergeCell ref="CIW37:CIY37"/>
    <mergeCell ref="CHV37:CHX37"/>
    <mergeCell ref="CHY37:CIA37"/>
    <mergeCell ref="CIB37:CID37"/>
    <mergeCell ref="CIE37:CIG37"/>
    <mergeCell ref="CIH37:CIJ37"/>
    <mergeCell ref="CHG37:CHI37"/>
    <mergeCell ref="CHJ37:CHL37"/>
    <mergeCell ref="CHM37:CHO37"/>
    <mergeCell ref="CHP37:CHR37"/>
    <mergeCell ref="CHS37:CHU37"/>
    <mergeCell ref="CGR37:CGT37"/>
    <mergeCell ref="CGU37:CGW37"/>
    <mergeCell ref="CGX37:CGZ37"/>
    <mergeCell ref="CHA37:CHC37"/>
    <mergeCell ref="CHD37:CHF37"/>
    <mergeCell ref="CGC37:CGE37"/>
    <mergeCell ref="CGF37:CGH37"/>
    <mergeCell ref="CGI37:CGK37"/>
    <mergeCell ref="CGL37:CGN37"/>
    <mergeCell ref="CGO37:CGQ37"/>
    <mergeCell ref="CFN37:CFP37"/>
    <mergeCell ref="CFQ37:CFS37"/>
    <mergeCell ref="CFT37:CFV37"/>
    <mergeCell ref="CFW37:CFY37"/>
    <mergeCell ref="CFZ37:CGB37"/>
    <mergeCell ref="CEY37:CFA37"/>
    <mergeCell ref="CFB37:CFD37"/>
    <mergeCell ref="CFE37:CFG37"/>
    <mergeCell ref="CFH37:CFJ37"/>
    <mergeCell ref="CFK37:CFM37"/>
    <mergeCell ref="CEJ37:CEL37"/>
    <mergeCell ref="CEM37:CEO37"/>
    <mergeCell ref="CEP37:CER37"/>
    <mergeCell ref="CES37:CEU37"/>
    <mergeCell ref="CEV37:CEX37"/>
    <mergeCell ref="CDU37:CDW37"/>
    <mergeCell ref="CDX37:CDZ37"/>
    <mergeCell ref="CEA37:CEC37"/>
    <mergeCell ref="CED37:CEF37"/>
    <mergeCell ref="CEG37:CEI37"/>
    <mergeCell ref="CDF37:CDH37"/>
    <mergeCell ref="CDI37:CDK37"/>
    <mergeCell ref="CDL37:CDN37"/>
    <mergeCell ref="CDO37:CDQ37"/>
    <mergeCell ref="CDR37:CDT37"/>
    <mergeCell ref="CCQ37:CCS37"/>
    <mergeCell ref="CCT37:CCV37"/>
    <mergeCell ref="CCW37:CCY37"/>
    <mergeCell ref="CCZ37:CDB37"/>
    <mergeCell ref="CDC37:CDE37"/>
    <mergeCell ref="CCB37:CCD37"/>
    <mergeCell ref="CCE37:CCG37"/>
    <mergeCell ref="CCH37:CCJ37"/>
    <mergeCell ref="CCK37:CCM37"/>
    <mergeCell ref="CCN37:CCP37"/>
    <mergeCell ref="CBM37:CBO37"/>
    <mergeCell ref="CBP37:CBR37"/>
    <mergeCell ref="CBS37:CBU37"/>
    <mergeCell ref="CBV37:CBX37"/>
    <mergeCell ref="CBY37:CCA37"/>
    <mergeCell ref="CAX37:CAZ37"/>
    <mergeCell ref="CBA37:CBC37"/>
    <mergeCell ref="CBD37:CBF37"/>
    <mergeCell ref="CBG37:CBI37"/>
    <mergeCell ref="CBJ37:CBL37"/>
    <mergeCell ref="CAI37:CAK37"/>
    <mergeCell ref="CAL37:CAN37"/>
    <mergeCell ref="CAO37:CAQ37"/>
    <mergeCell ref="CAR37:CAT37"/>
    <mergeCell ref="CAU37:CAW37"/>
    <mergeCell ref="BZT37:BZV37"/>
    <mergeCell ref="BZW37:BZY37"/>
    <mergeCell ref="BZZ37:CAB37"/>
    <mergeCell ref="CAC37:CAE37"/>
    <mergeCell ref="CAF37:CAH37"/>
    <mergeCell ref="BZE37:BZG37"/>
    <mergeCell ref="BZH37:BZJ37"/>
    <mergeCell ref="BZK37:BZM37"/>
    <mergeCell ref="BZN37:BZP37"/>
    <mergeCell ref="BZQ37:BZS37"/>
    <mergeCell ref="BYP37:BYR37"/>
    <mergeCell ref="BYS37:BYU37"/>
    <mergeCell ref="BYV37:BYX37"/>
    <mergeCell ref="BYY37:BZA37"/>
    <mergeCell ref="BZB37:BZD37"/>
    <mergeCell ref="BYA37:BYC37"/>
    <mergeCell ref="BYD37:BYF37"/>
    <mergeCell ref="BYG37:BYI37"/>
    <mergeCell ref="BYJ37:BYL37"/>
    <mergeCell ref="BYM37:BYO37"/>
    <mergeCell ref="BXL37:BXN37"/>
    <mergeCell ref="BXO37:BXQ37"/>
    <mergeCell ref="BXR37:BXT37"/>
    <mergeCell ref="BXU37:BXW37"/>
    <mergeCell ref="BXX37:BXZ37"/>
    <mergeCell ref="BWW37:BWY37"/>
    <mergeCell ref="BWZ37:BXB37"/>
    <mergeCell ref="BXC37:BXE37"/>
    <mergeCell ref="BXF37:BXH37"/>
    <mergeCell ref="BXI37:BXK37"/>
    <mergeCell ref="BWH37:BWJ37"/>
    <mergeCell ref="BWK37:BWM37"/>
    <mergeCell ref="BWN37:BWP37"/>
    <mergeCell ref="BWQ37:BWS37"/>
    <mergeCell ref="BWT37:BWV37"/>
    <mergeCell ref="BVS37:BVU37"/>
    <mergeCell ref="BVV37:BVX37"/>
    <mergeCell ref="BVY37:BWA37"/>
    <mergeCell ref="BWB37:BWD37"/>
    <mergeCell ref="BWE37:BWG37"/>
    <mergeCell ref="BVD37:BVF37"/>
    <mergeCell ref="BVG37:BVI37"/>
    <mergeCell ref="BVJ37:BVL37"/>
    <mergeCell ref="BVM37:BVO37"/>
    <mergeCell ref="BVP37:BVR37"/>
    <mergeCell ref="BUO37:BUQ37"/>
    <mergeCell ref="BUR37:BUT37"/>
    <mergeCell ref="BUU37:BUW37"/>
    <mergeCell ref="BUX37:BUZ37"/>
    <mergeCell ref="BVA37:BVC37"/>
    <mergeCell ref="BTZ37:BUB37"/>
    <mergeCell ref="BUC37:BUE37"/>
    <mergeCell ref="BUF37:BUH37"/>
    <mergeCell ref="BUI37:BUK37"/>
    <mergeCell ref="BUL37:BUN37"/>
    <mergeCell ref="BTK37:BTM37"/>
    <mergeCell ref="BTN37:BTP37"/>
    <mergeCell ref="BTQ37:BTS37"/>
    <mergeCell ref="BTT37:BTV37"/>
    <mergeCell ref="BTW37:BTY37"/>
    <mergeCell ref="BSV37:BSX37"/>
    <mergeCell ref="BSY37:BTA37"/>
    <mergeCell ref="BTB37:BTD37"/>
    <mergeCell ref="BTE37:BTG37"/>
    <mergeCell ref="BTH37:BTJ37"/>
    <mergeCell ref="BSG37:BSI37"/>
    <mergeCell ref="BSJ37:BSL37"/>
    <mergeCell ref="BSM37:BSO37"/>
    <mergeCell ref="BSP37:BSR37"/>
    <mergeCell ref="BSS37:BSU37"/>
    <mergeCell ref="BRR37:BRT37"/>
    <mergeCell ref="BRU37:BRW37"/>
    <mergeCell ref="BRX37:BRZ37"/>
    <mergeCell ref="BSA37:BSC37"/>
    <mergeCell ref="BSD37:BSF37"/>
    <mergeCell ref="BRC37:BRE37"/>
    <mergeCell ref="BRF37:BRH37"/>
    <mergeCell ref="BRI37:BRK37"/>
    <mergeCell ref="BRL37:BRN37"/>
    <mergeCell ref="BRO37:BRQ37"/>
    <mergeCell ref="BQN37:BQP37"/>
    <mergeCell ref="BQQ37:BQS37"/>
    <mergeCell ref="BQT37:BQV37"/>
    <mergeCell ref="BQW37:BQY37"/>
    <mergeCell ref="BQZ37:BRB37"/>
    <mergeCell ref="BPY37:BQA37"/>
    <mergeCell ref="BQB37:BQD37"/>
    <mergeCell ref="BQE37:BQG37"/>
    <mergeCell ref="BQH37:BQJ37"/>
    <mergeCell ref="BQK37:BQM37"/>
    <mergeCell ref="BPJ37:BPL37"/>
    <mergeCell ref="BPM37:BPO37"/>
    <mergeCell ref="BPP37:BPR37"/>
    <mergeCell ref="BPS37:BPU37"/>
    <mergeCell ref="BPV37:BPX37"/>
    <mergeCell ref="BOU37:BOW37"/>
    <mergeCell ref="BOX37:BOZ37"/>
    <mergeCell ref="BPA37:BPC37"/>
    <mergeCell ref="BPD37:BPF37"/>
    <mergeCell ref="BPG37:BPI37"/>
    <mergeCell ref="BOF37:BOH37"/>
    <mergeCell ref="BOI37:BOK37"/>
    <mergeCell ref="BOL37:BON37"/>
    <mergeCell ref="BOO37:BOQ37"/>
    <mergeCell ref="BOR37:BOT37"/>
    <mergeCell ref="BNQ37:BNS37"/>
    <mergeCell ref="BNT37:BNV37"/>
    <mergeCell ref="BNW37:BNY37"/>
    <mergeCell ref="BNZ37:BOB37"/>
    <mergeCell ref="BOC37:BOE37"/>
    <mergeCell ref="BNB37:BND37"/>
    <mergeCell ref="BNE37:BNG37"/>
    <mergeCell ref="BNH37:BNJ37"/>
    <mergeCell ref="BNK37:BNM37"/>
    <mergeCell ref="BNN37:BNP37"/>
    <mergeCell ref="BMM37:BMO37"/>
    <mergeCell ref="BMP37:BMR37"/>
    <mergeCell ref="BMS37:BMU37"/>
    <mergeCell ref="BMV37:BMX37"/>
    <mergeCell ref="BMY37:BNA37"/>
    <mergeCell ref="BLX37:BLZ37"/>
    <mergeCell ref="BMA37:BMC37"/>
    <mergeCell ref="BMD37:BMF37"/>
    <mergeCell ref="BMG37:BMI37"/>
    <mergeCell ref="BMJ37:BML37"/>
    <mergeCell ref="BLI37:BLK37"/>
    <mergeCell ref="BLL37:BLN37"/>
    <mergeCell ref="BLO37:BLQ37"/>
    <mergeCell ref="BLR37:BLT37"/>
    <mergeCell ref="BLU37:BLW37"/>
    <mergeCell ref="BKT37:BKV37"/>
    <mergeCell ref="BKW37:BKY37"/>
    <mergeCell ref="BKZ37:BLB37"/>
    <mergeCell ref="BLC37:BLE37"/>
    <mergeCell ref="BLF37:BLH37"/>
    <mergeCell ref="BKE37:BKG37"/>
    <mergeCell ref="BKH37:BKJ37"/>
    <mergeCell ref="BKK37:BKM37"/>
    <mergeCell ref="BKN37:BKP37"/>
    <mergeCell ref="BKQ37:BKS37"/>
    <mergeCell ref="BJP37:BJR37"/>
    <mergeCell ref="BJS37:BJU37"/>
    <mergeCell ref="BJV37:BJX37"/>
    <mergeCell ref="BJY37:BKA37"/>
    <mergeCell ref="BKB37:BKD37"/>
    <mergeCell ref="BJA37:BJC37"/>
    <mergeCell ref="BJD37:BJF37"/>
    <mergeCell ref="BJG37:BJI37"/>
    <mergeCell ref="BJJ37:BJL37"/>
    <mergeCell ref="BJM37:BJO37"/>
    <mergeCell ref="BIL37:BIN37"/>
    <mergeCell ref="BIO37:BIQ37"/>
    <mergeCell ref="BIR37:BIT37"/>
    <mergeCell ref="BIU37:BIW37"/>
    <mergeCell ref="BIX37:BIZ37"/>
    <mergeCell ref="BHW37:BHY37"/>
    <mergeCell ref="BHZ37:BIB37"/>
    <mergeCell ref="BIC37:BIE37"/>
    <mergeCell ref="BIF37:BIH37"/>
    <mergeCell ref="BII37:BIK37"/>
    <mergeCell ref="BHH37:BHJ37"/>
    <mergeCell ref="BHK37:BHM37"/>
    <mergeCell ref="BHN37:BHP37"/>
    <mergeCell ref="BHQ37:BHS37"/>
    <mergeCell ref="BHT37:BHV37"/>
    <mergeCell ref="BGS37:BGU37"/>
    <mergeCell ref="BGV37:BGX37"/>
    <mergeCell ref="BGY37:BHA37"/>
    <mergeCell ref="BHB37:BHD37"/>
    <mergeCell ref="BHE37:BHG37"/>
    <mergeCell ref="BGD37:BGF37"/>
    <mergeCell ref="BGG37:BGI37"/>
    <mergeCell ref="BGJ37:BGL37"/>
    <mergeCell ref="BGM37:BGO37"/>
    <mergeCell ref="BGP37:BGR37"/>
    <mergeCell ref="BFO37:BFQ37"/>
    <mergeCell ref="BFR37:BFT37"/>
    <mergeCell ref="BFU37:BFW37"/>
    <mergeCell ref="BFX37:BFZ37"/>
    <mergeCell ref="BGA37:BGC37"/>
    <mergeCell ref="BEZ37:BFB37"/>
    <mergeCell ref="BFC37:BFE37"/>
    <mergeCell ref="BFF37:BFH37"/>
    <mergeCell ref="BFI37:BFK37"/>
    <mergeCell ref="BFL37:BFN37"/>
    <mergeCell ref="BEK37:BEM37"/>
    <mergeCell ref="BEN37:BEP37"/>
    <mergeCell ref="BEQ37:BES37"/>
    <mergeCell ref="BET37:BEV37"/>
    <mergeCell ref="BEW37:BEY37"/>
    <mergeCell ref="BDV37:BDX37"/>
    <mergeCell ref="BDY37:BEA37"/>
    <mergeCell ref="BEB37:BED37"/>
    <mergeCell ref="BEE37:BEG37"/>
    <mergeCell ref="BEH37:BEJ37"/>
    <mergeCell ref="BDG37:BDI37"/>
    <mergeCell ref="BDJ37:BDL37"/>
    <mergeCell ref="BDM37:BDO37"/>
    <mergeCell ref="BDP37:BDR37"/>
    <mergeCell ref="BDS37:BDU37"/>
    <mergeCell ref="BCR37:BCT37"/>
    <mergeCell ref="BCU37:BCW37"/>
    <mergeCell ref="BCX37:BCZ37"/>
    <mergeCell ref="BDA37:BDC37"/>
    <mergeCell ref="BDD37:BDF37"/>
    <mergeCell ref="BCC37:BCE37"/>
    <mergeCell ref="BCF37:BCH37"/>
    <mergeCell ref="BCI37:BCK37"/>
    <mergeCell ref="BCL37:BCN37"/>
    <mergeCell ref="BCO37:BCQ37"/>
    <mergeCell ref="BBN37:BBP37"/>
    <mergeCell ref="BBQ37:BBS37"/>
    <mergeCell ref="BBT37:BBV37"/>
    <mergeCell ref="BBW37:BBY37"/>
    <mergeCell ref="BBZ37:BCB37"/>
    <mergeCell ref="BAY37:BBA37"/>
    <mergeCell ref="BBB37:BBD37"/>
    <mergeCell ref="BBE37:BBG37"/>
    <mergeCell ref="BBH37:BBJ37"/>
    <mergeCell ref="BBK37:BBM37"/>
    <mergeCell ref="BAJ37:BAL37"/>
    <mergeCell ref="BAM37:BAO37"/>
    <mergeCell ref="BAP37:BAR37"/>
    <mergeCell ref="BAS37:BAU37"/>
    <mergeCell ref="BAV37:BAX37"/>
    <mergeCell ref="AZU37:AZW37"/>
    <mergeCell ref="AZX37:AZZ37"/>
    <mergeCell ref="BAA37:BAC37"/>
    <mergeCell ref="BAD37:BAF37"/>
    <mergeCell ref="BAG37:BAI37"/>
    <mergeCell ref="AZF37:AZH37"/>
    <mergeCell ref="AZI37:AZK37"/>
    <mergeCell ref="AZL37:AZN37"/>
    <mergeCell ref="AZO37:AZQ37"/>
    <mergeCell ref="AZR37:AZT37"/>
    <mergeCell ref="AYQ37:AYS37"/>
    <mergeCell ref="AYT37:AYV37"/>
    <mergeCell ref="AYW37:AYY37"/>
    <mergeCell ref="AYZ37:AZB37"/>
    <mergeCell ref="AZC37:AZE37"/>
    <mergeCell ref="AYB37:AYD37"/>
    <mergeCell ref="AYE37:AYG37"/>
    <mergeCell ref="AYH37:AYJ37"/>
    <mergeCell ref="AYK37:AYM37"/>
    <mergeCell ref="AYN37:AYP37"/>
    <mergeCell ref="AXM37:AXO37"/>
    <mergeCell ref="AXP37:AXR37"/>
    <mergeCell ref="AXS37:AXU37"/>
    <mergeCell ref="AXV37:AXX37"/>
    <mergeCell ref="AXY37:AYA37"/>
    <mergeCell ref="AWX37:AWZ37"/>
    <mergeCell ref="AXA37:AXC37"/>
    <mergeCell ref="AXD37:AXF37"/>
    <mergeCell ref="AXG37:AXI37"/>
    <mergeCell ref="AXJ37:AXL37"/>
    <mergeCell ref="AWI37:AWK37"/>
    <mergeCell ref="AWL37:AWN37"/>
    <mergeCell ref="AWO37:AWQ37"/>
    <mergeCell ref="AWR37:AWT37"/>
    <mergeCell ref="AWU37:AWW37"/>
    <mergeCell ref="AVT37:AVV37"/>
    <mergeCell ref="AVW37:AVY37"/>
    <mergeCell ref="AVZ37:AWB37"/>
    <mergeCell ref="AWC37:AWE37"/>
    <mergeCell ref="AWF37:AWH37"/>
    <mergeCell ref="AVE37:AVG37"/>
    <mergeCell ref="AVH37:AVJ37"/>
    <mergeCell ref="AVK37:AVM37"/>
    <mergeCell ref="AVN37:AVP37"/>
    <mergeCell ref="AVQ37:AVS37"/>
    <mergeCell ref="AUP37:AUR37"/>
    <mergeCell ref="AUS37:AUU37"/>
    <mergeCell ref="AUV37:AUX37"/>
    <mergeCell ref="AUY37:AVA37"/>
    <mergeCell ref="AVB37:AVD37"/>
    <mergeCell ref="AUA37:AUC37"/>
    <mergeCell ref="AUD37:AUF37"/>
    <mergeCell ref="AUG37:AUI37"/>
    <mergeCell ref="AUJ37:AUL37"/>
    <mergeCell ref="AUM37:AUO37"/>
    <mergeCell ref="ATL37:ATN37"/>
    <mergeCell ref="ATO37:ATQ37"/>
    <mergeCell ref="ATR37:ATT37"/>
    <mergeCell ref="ATU37:ATW37"/>
    <mergeCell ref="ATX37:ATZ37"/>
    <mergeCell ref="ASW37:ASY37"/>
    <mergeCell ref="ASZ37:ATB37"/>
    <mergeCell ref="ATC37:ATE37"/>
    <mergeCell ref="ATF37:ATH37"/>
    <mergeCell ref="ATI37:ATK37"/>
    <mergeCell ref="ASH37:ASJ37"/>
    <mergeCell ref="ASK37:ASM37"/>
    <mergeCell ref="ASN37:ASP37"/>
    <mergeCell ref="ASQ37:ASS37"/>
    <mergeCell ref="AST37:ASV37"/>
    <mergeCell ref="ARS37:ARU37"/>
    <mergeCell ref="ARV37:ARX37"/>
    <mergeCell ref="ARY37:ASA37"/>
    <mergeCell ref="ASB37:ASD37"/>
    <mergeCell ref="ASE37:ASG37"/>
    <mergeCell ref="ARD37:ARF37"/>
    <mergeCell ref="ARG37:ARI37"/>
    <mergeCell ref="ARJ37:ARL37"/>
    <mergeCell ref="ARM37:ARO37"/>
    <mergeCell ref="ARP37:ARR37"/>
    <mergeCell ref="AQO37:AQQ37"/>
    <mergeCell ref="AQR37:AQT37"/>
    <mergeCell ref="AQU37:AQW37"/>
    <mergeCell ref="AQX37:AQZ37"/>
    <mergeCell ref="ARA37:ARC37"/>
    <mergeCell ref="APZ37:AQB37"/>
    <mergeCell ref="AQC37:AQE37"/>
    <mergeCell ref="AQF37:AQH37"/>
    <mergeCell ref="AQI37:AQK37"/>
    <mergeCell ref="AQL37:AQN37"/>
    <mergeCell ref="APK37:APM37"/>
    <mergeCell ref="APN37:APP37"/>
    <mergeCell ref="APQ37:APS37"/>
    <mergeCell ref="APT37:APV37"/>
    <mergeCell ref="APW37:APY37"/>
    <mergeCell ref="AOV37:AOX37"/>
    <mergeCell ref="AOY37:APA37"/>
    <mergeCell ref="APB37:APD37"/>
    <mergeCell ref="APE37:APG37"/>
    <mergeCell ref="APH37:APJ37"/>
    <mergeCell ref="AOG37:AOI37"/>
    <mergeCell ref="AOJ37:AOL37"/>
    <mergeCell ref="AOM37:AOO37"/>
    <mergeCell ref="AOP37:AOR37"/>
    <mergeCell ref="AOS37:AOU37"/>
    <mergeCell ref="ANR37:ANT37"/>
    <mergeCell ref="ANU37:ANW37"/>
    <mergeCell ref="ANX37:ANZ37"/>
    <mergeCell ref="AOA37:AOC37"/>
    <mergeCell ref="AOD37:AOF37"/>
    <mergeCell ref="ANC37:ANE37"/>
    <mergeCell ref="ANF37:ANH37"/>
    <mergeCell ref="ANI37:ANK37"/>
    <mergeCell ref="ANL37:ANN37"/>
    <mergeCell ref="ANO37:ANQ37"/>
    <mergeCell ref="AMN37:AMP37"/>
    <mergeCell ref="AMQ37:AMS37"/>
    <mergeCell ref="AMT37:AMV37"/>
    <mergeCell ref="AMW37:AMY37"/>
    <mergeCell ref="AMZ37:ANB37"/>
    <mergeCell ref="ALY37:AMA37"/>
    <mergeCell ref="AMB37:AMD37"/>
    <mergeCell ref="AME37:AMG37"/>
    <mergeCell ref="AMH37:AMJ37"/>
    <mergeCell ref="AMK37:AMM37"/>
    <mergeCell ref="ALJ37:ALL37"/>
    <mergeCell ref="ALM37:ALO37"/>
    <mergeCell ref="ALP37:ALR37"/>
    <mergeCell ref="ALS37:ALU37"/>
    <mergeCell ref="ALV37:ALX37"/>
    <mergeCell ref="AKU37:AKW37"/>
    <mergeCell ref="AKX37:AKZ37"/>
    <mergeCell ref="ALA37:ALC37"/>
    <mergeCell ref="ALD37:ALF37"/>
    <mergeCell ref="ALG37:ALI37"/>
    <mergeCell ref="AKF37:AKH37"/>
    <mergeCell ref="AKI37:AKK37"/>
    <mergeCell ref="AKL37:AKN37"/>
    <mergeCell ref="AKO37:AKQ37"/>
    <mergeCell ref="AKR37:AKT37"/>
    <mergeCell ref="AJQ37:AJS37"/>
    <mergeCell ref="AJT37:AJV37"/>
    <mergeCell ref="AJW37:AJY37"/>
    <mergeCell ref="AJZ37:AKB37"/>
    <mergeCell ref="AKC37:AKE37"/>
    <mergeCell ref="AJB37:AJD37"/>
    <mergeCell ref="AJE37:AJG37"/>
    <mergeCell ref="AJH37:AJJ37"/>
    <mergeCell ref="AJK37:AJM37"/>
    <mergeCell ref="AJN37:AJP37"/>
    <mergeCell ref="AIM37:AIO37"/>
    <mergeCell ref="AIP37:AIR37"/>
    <mergeCell ref="AIS37:AIU37"/>
    <mergeCell ref="AIV37:AIX37"/>
    <mergeCell ref="AIY37:AJA37"/>
    <mergeCell ref="AHX37:AHZ37"/>
    <mergeCell ref="AIA37:AIC37"/>
    <mergeCell ref="AID37:AIF37"/>
    <mergeCell ref="AIG37:AII37"/>
    <mergeCell ref="AIJ37:AIL37"/>
    <mergeCell ref="AHI37:AHK37"/>
    <mergeCell ref="AHL37:AHN37"/>
    <mergeCell ref="AHO37:AHQ37"/>
    <mergeCell ref="AHR37:AHT37"/>
    <mergeCell ref="AHU37:AHW37"/>
    <mergeCell ref="AGT37:AGV37"/>
    <mergeCell ref="AGW37:AGY37"/>
    <mergeCell ref="AGZ37:AHB37"/>
    <mergeCell ref="AHC37:AHE37"/>
    <mergeCell ref="AHF37:AHH37"/>
    <mergeCell ref="AGE37:AGG37"/>
    <mergeCell ref="AGH37:AGJ37"/>
    <mergeCell ref="AGK37:AGM37"/>
    <mergeCell ref="AGN37:AGP37"/>
    <mergeCell ref="AGQ37:AGS37"/>
    <mergeCell ref="AFP37:AFR37"/>
    <mergeCell ref="AFS37:AFU37"/>
    <mergeCell ref="AFV37:AFX37"/>
    <mergeCell ref="AFY37:AGA37"/>
    <mergeCell ref="AGB37:AGD37"/>
    <mergeCell ref="AFA37:AFC37"/>
    <mergeCell ref="AFD37:AFF37"/>
    <mergeCell ref="AFG37:AFI37"/>
    <mergeCell ref="AFJ37:AFL37"/>
    <mergeCell ref="AFM37:AFO37"/>
    <mergeCell ref="AEL37:AEN37"/>
    <mergeCell ref="AEO37:AEQ37"/>
    <mergeCell ref="AER37:AET37"/>
    <mergeCell ref="AEU37:AEW37"/>
    <mergeCell ref="AEX37:AEZ37"/>
    <mergeCell ref="ADW37:ADY37"/>
    <mergeCell ref="ADZ37:AEB37"/>
    <mergeCell ref="AEC37:AEE37"/>
    <mergeCell ref="AEF37:AEH37"/>
    <mergeCell ref="AEI37:AEK37"/>
    <mergeCell ref="ADH37:ADJ37"/>
    <mergeCell ref="ADK37:ADM37"/>
    <mergeCell ref="ADN37:ADP37"/>
    <mergeCell ref="ADQ37:ADS37"/>
    <mergeCell ref="ADT37:ADV37"/>
    <mergeCell ref="ACS37:ACU37"/>
    <mergeCell ref="ACV37:ACX37"/>
    <mergeCell ref="ACY37:ADA37"/>
    <mergeCell ref="ADB37:ADD37"/>
    <mergeCell ref="ADE37:ADG37"/>
    <mergeCell ref="ACD37:ACF37"/>
    <mergeCell ref="ACG37:ACI37"/>
    <mergeCell ref="ACJ37:ACL37"/>
    <mergeCell ref="ACM37:ACO37"/>
    <mergeCell ref="ACP37:ACR37"/>
    <mergeCell ref="ABO37:ABQ37"/>
    <mergeCell ref="ABR37:ABT37"/>
    <mergeCell ref="ABU37:ABW37"/>
    <mergeCell ref="ABX37:ABZ37"/>
    <mergeCell ref="ACA37:ACC37"/>
    <mergeCell ref="AAZ37:ABB37"/>
    <mergeCell ref="ABC37:ABE37"/>
    <mergeCell ref="ABF37:ABH37"/>
    <mergeCell ref="ABI37:ABK37"/>
    <mergeCell ref="ABL37:ABN37"/>
    <mergeCell ref="AAK37:AAM37"/>
    <mergeCell ref="AAN37:AAP37"/>
    <mergeCell ref="AAQ37:AAS37"/>
    <mergeCell ref="AAT37:AAV37"/>
    <mergeCell ref="AAW37:AAY37"/>
    <mergeCell ref="ZV37:ZX37"/>
    <mergeCell ref="ZY37:AAA37"/>
    <mergeCell ref="AAB37:AAD37"/>
    <mergeCell ref="AAE37:AAG37"/>
    <mergeCell ref="AAH37:AAJ37"/>
    <mergeCell ref="ZG37:ZI37"/>
    <mergeCell ref="ZJ37:ZL37"/>
    <mergeCell ref="ZM37:ZO37"/>
    <mergeCell ref="ZP37:ZR37"/>
    <mergeCell ref="ZS37:ZU37"/>
    <mergeCell ref="YR37:YT37"/>
    <mergeCell ref="YU37:YW37"/>
    <mergeCell ref="YX37:YZ37"/>
    <mergeCell ref="ZA37:ZC37"/>
    <mergeCell ref="ZD37:ZF37"/>
    <mergeCell ref="YC37:YE37"/>
    <mergeCell ref="YF37:YH37"/>
    <mergeCell ref="YI37:YK37"/>
    <mergeCell ref="YL37:YN37"/>
    <mergeCell ref="YO37:YQ37"/>
    <mergeCell ref="XN37:XP37"/>
    <mergeCell ref="XQ37:XS37"/>
    <mergeCell ref="XT37:XV37"/>
    <mergeCell ref="XW37:XY37"/>
    <mergeCell ref="XZ37:YB37"/>
    <mergeCell ref="WY37:XA37"/>
    <mergeCell ref="XB37:XD37"/>
    <mergeCell ref="XE37:XG37"/>
    <mergeCell ref="XH37:XJ37"/>
    <mergeCell ref="XK37:XM37"/>
    <mergeCell ref="WJ37:WL37"/>
    <mergeCell ref="WM37:WO37"/>
    <mergeCell ref="WP37:WR37"/>
    <mergeCell ref="WS37:WU37"/>
    <mergeCell ref="WV37:WX37"/>
    <mergeCell ref="VU37:VW37"/>
    <mergeCell ref="VX37:VZ37"/>
    <mergeCell ref="WA37:WC37"/>
    <mergeCell ref="WD37:WF37"/>
    <mergeCell ref="WG37:WI37"/>
    <mergeCell ref="VF37:VH37"/>
    <mergeCell ref="VI37:VK37"/>
    <mergeCell ref="VL37:VN37"/>
    <mergeCell ref="VO37:VQ37"/>
    <mergeCell ref="VR37:VT37"/>
    <mergeCell ref="UQ37:US37"/>
    <mergeCell ref="UT37:UV37"/>
    <mergeCell ref="UW37:UY37"/>
    <mergeCell ref="UZ37:VB37"/>
    <mergeCell ref="VC37:VE37"/>
    <mergeCell ref="UB37:UD37"/>
    <mergeCell ref="UE37:UG37"/>
    <mergeCell ref="UH37:UJ37"/>
    <mergeCell ref="UK37:UM37"/>
    <mergeCell ref="UN37:UP37"/>
    <mergeCell ref="TM37:TO37"/>
    <mergeCell ref="TP37:TR37"/>
    <mergeCell ref="TS37:TU37"/>
    <mergeCell ref="TV37:TX37"/>
    <mergeCell ref="TY37:UA37"/>
    <mergeCell ref="SX37:SZ37"/>
    <mergeCell ref="TA37:TC37"/>
    <mergeCell ref="TD37:TF37"/>
    <mergeCell ref="TG37:TI37"/>
    <mergeCell ref="TJ37:TL37"/>
    <mergeCell ref="SI37:SK37"/>
    <mergeCell ref="SL37:SN37"/>
    <mergeCell ref="SO37:SQ37"/>
    <mergeCell ref="SR37:ST37"/>
    <mergeCell ref="SU37:SW37"/>
    <mergeCell ref="RT37:RV37"/>
    <mergeCell ref="RW37:RY37"/>
    <mergeCell ref="RZ37:SB37"/>
    <mergeCell ref="SC37:SE37"/>
    <mergeCell ref="SF37:SH37"/>
    <mergeCell ref="RE37:RG37"/>
    <mergeCell ref="RH37:RJ37"/>
    <mergeCell ref="RK37:RM37"/>
    <mergeCell ref="RN37:RP37"/>
    <mergeCell ref="RQ37:RS37"/>
    <mergeCell ref="QP37:QR37"/>
    <mergeCell ref="QS37:QU37"/>
    <mergeCell ref="QV37:QX37"/>
    <mergeCell ref="QY37:RA37"/>
    <mergeCell ref="RB37:RD37"/>
    <mergeCell ref="QA37:QC37"/>
    <mergeCell ref="QD37:QF37"/>
    <mergeCell ref="QG37:QI37"/>
    <mergeCell ref="QJ37:QL37"/>
    <mergeCell ref="QM37:QO37"/>
    <mergeCell ref="PL37:PN37"/>
    <mergeCell ref="PO37:PQ37"/>
    <mergeCell ref="PR37:PT37"/>
    <mergeCell ref="PU37:PW37"/>
    <mergeCell ref="PX37:PZ37"/>
    <mergeCell ref="OW37:OY37"/>
    <mergeCell ref="OZ37:PB37"/>
    <mergeCell ref="PC37:PE37"/>
    <mergeCell ref="PF37:PH37"/>
    <mergeCell ref="PI37:PK37"/>
    <mergeCell ref="OH37:OJ37"/>
    <mergeCell ref="OK37:OM37"/>
    <mergeCell ref="ON37:OP37"/>
    <mergeCell ref="OQ37:OS37"/>
    <mergeCell ref="OT37:OV37"/>
    <mergeCell ref="NS37:NU37"/>
    <mergeCell ref="NV37:NX37"/>
    <mergeCell ref="NY37:OA37"/>
    <mergeCell ref="OB37:OD37"/>
    <mergeCell ref="OE37:OG37"/>
    <mergeCell ref="ND37:NF37"/>
    <mergeCell ref="NG37:NI37"/>
    <mergeCell ref="NJ37:NL37"/>
    <mergeCell ref="NM37:NO37"/>
    <mergeCell ref="NP37:NR37"/>
    <mergeCell ref="MO37:MQ37"/>
    <mergeCell ref="MR37:MT37"/>
    <mergeCell ref="MU37:MW37"/>
    <mergeCell ref="MX37:MZ37"/>
    <mergeCell ref="NA37:NC37"/>
    <mergeCell ref="LZ37:MB37"/>
    <mergeCell ref="MC37:ME37"/>
    <mergeCell ref="MF37:MH37"/>
    <mergeCell ref="MI37:MK37"/>
    <mergeCell ref="ML37:MN37"/>
    <mergeCell ref="LK37:LM37"/>
    <mergeCell ref="LN37:LP37"/>
    <mergeCell ref="LQ37:LS37"/>
    <mergeCell ref="LT37:LV37"/>
    <mergeCell ref="LW37:LY37"/>
    <mergeCell ref="KV37:KX37"/>
    <mergeCell ref="KY37:LA37"/>
    <mergeCell ref="LB37:LD37"/>
    <mergeCell ref="LE37:LG37"/>
    <mergeCell ref="LH37:LJ37"/>
    <mergeCell ref="KG37:KI37"/>
    <mergeCell ref="KJ37:KL37"/>
    <mergeCell ref="KM37:KO37"/>
    <mergeCell ref="KP37:KR37"/>
    <mergeCell ref="KS37:KU37"/>
    <mergeCell ref="JR37:JT37"/>
    <mergeCell ref="JU37:JW37"/>
    <mergeCell ref="JX37:JZ37"/>
    <mergeCell ref="KA37:KC37"/>
    <mergeCell ref="KD37:KF37"/>
    <mergeCell ref="JC37:JE37"/>
    <mergeCell ref="JF37:JH37"/>
    <mergeCell ref="JI37:JK37"/>
    <mergeCell ref="JL37:JN37"/>
    <mergeCell ref="JO37:JQ37"/>
    <mergeCell ref="IN37:IP37"/>
    <mergeCell ref="IQ37:IS37"/>
    <mergeCell ref="IT37:IV37"/>
    <mergeCell ref="IW37:IY37"/>
    <mergeCell ref="IZ37:JB37"/>
    <mergeCell ref="HY37:IA37"/>
    <mergeCell ref="IB37:ID37"/>
    <mergeCell ref="IE37:IG37"/>
    <mergeCell ref="IH37:IJ37"/>
    <mergeCell ref="IK37:IM37"/>
    <mergeCell ref="HJ37:HL37"/>
    <mergeCell ref="HM37:HO37"/>
    <mergeCell ref="HP37:HR37"/>
    <mergeCell ref="HS37:HU37"/>
    <mergeCell ref="HV37:HX37"/>
    <mergeCell ref="GU37:GW37"/>
    <mergeCell ref="GX37:GZ37"/>
    <mergeCell ref="HA37:HC37"/>
    <mergeCell ref="HD37:HF37"/>
    <mergeCell ref="HG37:HI37"/>
    <mergeCell ref="GF37:GH37"/>
    <mergeCell ref="GI37:GK37"/>
    <mergeCell ref="GL37:GN37"/>
    <mergeCell ref="GO37:GQ37"/>
    <mergeCell ref="GR37:GT37"/>
    <mergeCell ref="FQ37:FS37"/>
    <mergeCell ref="FT37:FV37"/>
    <mergeCell ref="FW37:FY37"/>
    <mergeCell ref="FZ37:GB37"/>
    <mergeCell ref="GC37:GE37"/>
    <mergeCell ref="FB37:FD37"/>
    <mergeCell ref="FE37:FG37"/>
    <mergeCell ref="FH37:FJ37"/>
    <mergeCell ref="FK37:FM37"/>
    <mergeCell ref="FN37:FP37"/>
    <mergeCell ref="EM37:EO37"/>
    <mergeCell ref="EP37:ER37"/>
    <mergeCell ref="ES37:EU37"/>
    <mergeCell ref="EV37:EX37"/>
    <mergeCell ref="EY37:FA37"/>
    <mergeCell ref="DX37:DZ37"/>
    <mergeCell ref="EA37:EC37"/>
    <mergeCell ref="ED37:EF37"/>
    <mergeCell ref="EG37:EI37"/>
    <mergeCell ref="EJ37:EL37"/>
    <mergeCell ref="DI37:DK37"/>
    <mergeCell ref="DL37:DN37"/>
    <mergeCell ref="DO37:DQ37"/>
    <mergeCell ref="DR37:DT37"/>
    <mergeCell ref="DU37:DW37"/>
    <mergeCell ref="CT37:CV37"/>
    <mergeCell ref="CW37:CY37"/>
    <mergeCell ref="CZ37:DB37"/>
    <mergeCell ref="DC37:DE37"/>
    <mergeCell ref="DF37:DH37"/>
    <mergeCell ref="CE37:CG37"/>
    <mergeCell ref="CH37:CJ37"/>
    <mergeCell ref="CK37:CM37"/>
    <mergeCell ref="CN37:CP37"/>
    <mergeCell ref="CQ37:CS37"/>
    <mergeCell ref="BP37:BR37"/>
    <mergeCell ref="BS37:BU37"/>
    <mergeCell ref="BV37:BX37"/>
    <mergeCell ref="BY37:CA37"/>
    <mergeCell ref="CB37:CD37"/>
    <mergeCell ref="BA37:BC37"/>
    <mergeCell ref="BD37:BF37"/>
    <mergeCell ref="BG37:BI37"/>
    <mergeCell ref="BJ37:BL37"/>
    <mergeCell ref="BM37:BO37"/>
    <mergeCell ref="AL37:AN37"/>
    <mergeCell ref="AO37:AQ37"/>
    <mergeCell ref="AR37:AT37"/>
    <mergeCell ref="AU37:AW37"/>
    <mergeCell ref="AX37:AZ37"/>
    <mergeCell ref="W37:Y37"/>
    <mergeCell ref="Z37:AB37"/>
    <mergeCell ref="AC37:AE37"/>
    <mergeCell ref="AF37:AH37"/>
    <mergeCell ref="AI37:AK37"/>
    <mergeCell ref="H37:J37"/>
    <mergeCell ref="K37:M37"/>
    <mergeCell ref="N37:P37"/>
    <mergeCell ref="Q37:S37"/>
    <mergeCell ref="T37:V37"/>
    <mergeCell ref="XEP36:XER36"/>
    <mergeCell ref="XES36:XEU36"/>
    <mergeCell ref="XEV36:XEX36"/>
    <mergeCell ref="XEY36:XFA36"/>
    <mergeCell ref="XFB36:XFD36"/>
    <mergeCell ref="XEA36:XEC36"/>
    <mergeCell ref="XED36:XEF36"/>
    <mergeCell ref="XEG36:XEI36"/>
    <mergeCell ref="XEJ36:XEL36"/>
    <mergeCell ref="XEM36:XEO36"/>
    <mergeCell ref="XDL36:XDN36"/>
    <mergeCell ref="XDO36:XDQ36"/>
    <mergeCell ref="XDR36:XDT36"/>
    <mergeCell ref="XDU36:XDW36"/>
    <mergeCell ref="XDX36:XDZ36"/>
    <mergeCell ref="XCW36:XCY36"/>
    <mergeCell ref="XCZ36:XDB36"/>
    <mergeCell ref="XDC36:XDE36"/>
    <mergeCell ref="XDF36:XDH36"/>
    <mergeCell ref="XDI36:XDK36"/>
    <mergeCell ref="XCH36:XCJ36"/>
    <mergeCell ref="XCK36:XCM36"/>
    <mergeCell ref="XCN36:XCP36"/>
    <mergeCell ref="XCQ36:XCS36"/>
    <mergeCell ref="XCT36:XCV36"/>
    <mergeCell ref="XBS36:XBU36"/>
    <mergeCell ref="XBV36:XBX36"/>
    <mergeCell ref="XBY36:XCA36"/>
    <mergeCell ref="XCB36:XCD36"/>
    <mergeCell ref="XCE36:XCG36"/>
    <mergeCell ref="XBD36:XBF36"/>
    <mergeCell ref="XBG36:XBI36"/>
    <mergeCell ref="XBJ36:XBL36"/>
    <mergeCell ref="XBM36:XBO36"/>
    <mergeCell ref="XBP36:XBR36"/>
    <mergeCell ref="XAO36:XAQ36"/>
    <mergeCell ref="XAR36:XAT36"/>
    <mergeCell ref="XAU36:XAW36"/>
    <mergeCell ref="XAX36:XAZ36"/>
    <mergeCell ref="XBA36:XBC36"/>
    <mergeCell ref="WZZ36:XAB36"/>
    <mergeCell ref="XAC36:XAE36"/>
    <mergeCell ref="XAF36:XAH36"/>
    <mergeCell ref="XAI36:XAK36"/>
    <mergeCell ref="XAL36:XAN36"/>
    <mergeCell ref="WZK36:WZM36"/>
    <mergeCell ref="WZN36:WZP36"/>
    <mergeCell ref="WZQ36:WZS36"/>
    <mergeCell ref="WZT36:WZV36"/>
    <mergeCell ref="WZW36:WZY36"/>
    <mergeCell ref="WYV36:WYX36"/>
    <mergeCell ref="WYY36:WZA36"/>
    <mergeCell ref="WZB36:WZD36"/>
    <mergeCell ref="WZE36:WZG36"/>
    <mergeCell ref="WZH36:WZJ36"/>
    <mergeCell ref="WYG36:WYI36"/>
    <mergeCell ref="WYJ36:WYL36"/>
    <mergeCell ref="WYM36:WYO36"/>
    <mergeCell ref="WYP36:WYR36"/>
    <mergeCell ref="WYS36:WYU36"/>
    <mergeCell ref="WXR36:WXT36"/>
    <mergeCell ref="WXU36:WXW36"/>
    <mergeCell ref="WXX36:WXZ36"/>
    <mergeCell ref="WYA36:WYC36"/>
    <mergeCell ref="WYD36:WYF36"/>
    <mergeCell ref="WXC36:WXE36"/>
    <mergeCell ref="WXF36:WXH36"/>
    <mergeCell ref="WXI36:WXK36"/>
    <mergeCell ref="WXL36:WXN36"/>
    <mergeCell ref="WXO36:WXQ36"/>
    <mergeCell ref="WWN36:WWP36"/>
    <mergeCell ref="WWQ36:WWS36"/>
    <mergeCell ref="WWT36:WWV36"/>
    <mergeCell ref="WWW36:WWY36"/>
    <mergeCell ref="WWZ36:WXB36"/>
    <mergeCell ref="WVY36:WWA36"/>
    <mergeCell ref="WWB36:WWD36"/>
    <mergeCell ref="WWE36:WWG36"/>
    <mergeCell ref="WWH36:WWJ36"/>
    <mergeCell ref="WWK36:WWM36"/>
    <mergeCell ref="WVJ36:WVL36"/>
    <mergeCell ref="WVM36:WVO36"/>
    <mergeCell ref="WVP36:WVR36"/>
    <mergeCell ref="WVS36:WVU36"/>
    <mergeCell ref="WVV36:WVX36"/>
    <mergeCell ref="WUU36:WUW36"/>
    <mergeCell ref="WUX36:WUZ36"/>
    <mergeCell ref="WVA36:WVC36"/>
    <mergeCell ref="WVD36:WVF36"/>
    <mergeCell ref="WVG36:WVI36"/>
    <mergeCell ref="WUF36:WUH36"/>
    <mergeCell ref="WUI36:WUK36"/>
    <mergeCell ref="WUL36:WUN36"/>
    <mergeCell ref="WUO36:WUQ36"/>
    <mergeCell ref="WUR36:WUT36"/>
    <mergeCell ref="WTQ36:WTS36"/>
    <mergeCell ref="WTT36:WTV36"/>
    <mergeCell ref="WTW36:WTY36"/>
    <mergeCell ref="WTZ36:WUB36"/>
    <mergeCell ref="WUC36:WUE36"/>
    <mergeCell ref="WTB36:WTD36"/>
    <mergeCell ref="WTE36:WTG36"/>
    <mergeCell ref="WTH36:WTJ36"/>
    <mergeCell ref="WTK36:WTM36"/>
    <mergeCell ref="WTN36:WTP36"/>
    <mergeCell ref="WSM36:WSO36"/>
    <mergeCell ref="WSP36:WSR36"/>
    <mergeCell ref="WSS36:WSU36"/>
    <mergeCell ref="WSV36:WSX36"/>
    <mergeCell ref="WSY36:WTA36"/>
    <mergeCell ref="WRX36:WRZ36"/>
    <mergeCell ref="WSA36:WSC36"/>
    <mergeCell ref="WSD36:WSF36"/>
    <mergeCell ref="WSG36:WSI36"/>
    <mergeCell ref="WSJ36:WSL36"/>
    <mergeCell ref="WRI36:WRK36"/>
    <mergeCell ref="WRL36:WRN36"/>
    <mergeCell ref="WRO36:WRQ36"/>
    <mergeCell ref="WRR36:WRT36"/>
    <mergeCell ref="WRU36:WRW36"/>
    <mergeCell ref="WQT36:WQV36"/>
    <mergeCell ref="WQW36:WQY36"/>
    <mergeCell ref="WQZ36:WRB36"/>
    <mergeCell ref="WRC36:WRE36"/>
    <mergeCell ref="WRF36:WRH36"/>
    <mergeCell ref="WQE36:WQG36"/>
    <mergeCell ref="WQH36:WQJ36"/>
    <mergeCell ref="WQK36:WQM36"/>
    <mergeCell ref="WQN36:WQP36"/>
    <mergeCell ref="WQQ36:WQS36"/>
    <mergeCell ref="WPP36:WPR36"/>
    <mergeCell ref="WPS36:WPU36"/>
    <mergeCell ref="WPV36:WPX36"/>
    <mergeCell ref="WPY36:WQA36"/>
    <mergeCell ref="WQB36:WQD36"/>
    <mergeCell ref="WPA36:WPC36"/>
    <mergeCell ref="WPD36:WPF36"/>
    <mergeCell ref="WPG36:WPI36"/>
    <mergeCell ref="WPJ36:WPL36"/>
    <mergeCell ref="WPM36:WPO36"/>
    <mergeCell ref="WOL36:WON36"/>
    <mergeCell ref="WOO36:WOQ36"/>
    <mergeCell ref="WOR36:WOT36"/>
    <mergeCell ref="WOU36:WOW36"/>
    <mergeCell ref="WOX36:WOZ36"/>
    <mergeCell ref="WNW36:WNY36"/>
    <mergeCell ref="WNZ36:WOB36"/>
    <mergeCell ref="WOC36:WOE36"/>
    <mergeCell ref="WOF36:WOH36"/>
    <mergeCell ref="WOI36:WOK36"/>
    <mergeCell ref="WNH36:WNJ36"/>
    <mergeCell ref="WNK36:WNM36"/>
    <mergeCell ref="WNN36:WNP36"/>
    <mergeCell ref="WNQ36:WNS36"/>
    <mergeCell ref="WNT36:WNV36"/>
    <mergeCell ref="WMS36:WMU36"/>
    <mergeCell ref="WMV36:WMX36"/>
    <mergeCell ref="WMY36:WNA36"/>
    <mergeCell ref="WNB36:WND36"/>
    <mergeCell ref="WNE36:WNG36"/>
    <mergeCell ref="WMD36:WMF36"/>
    <mergeCell ref="WMG36:WMI36"/>
    <mergeCell ref="WMJ36:WML36"/>
    <mergeCell ref="WMM36:WMO36"/>
    <mergeCell ref="WMP36:WMR36"/>
    <mergeCell ref="WLO36:WLQ36"/>
    <mergeCell ref="WLR36:WLT36"/>
    <mergeCell ref="WLU36:WLW36"/>
    <mergeCell ref="WLX36:WLZ36"/>
    <mergeCell ref="WMA36:WMC36"/>
    <mergeCell ref="WKZ36:WLB36"/>
    <mergeCell ref="WLC36:WLE36"/>
    <mergeCell ref="WLF36:WLH36"/>
    <mergeCell ref="WLI36:WLK36"/>
    <mergeCell ref="WLL36:WLN36"/>
    <mergeCell ref="WKK36:WKM36"/>
    <mergeCell ref="WKN36:WKP36"/>
    <mergeCell ref="WKQ36:WKS36"/>
    <mergeCell ref="WKT36:WKV36"/>
    <mergeCell ref="WKW36:WKY36"/>
    <mergeCell ref="WJV36:WJX36"/>
    <mergeCell ref="WJY36:WKA36"/>
    <mergeCell ref="WKB36:WKD36"/>
    <mergeCell ref="WKE36:WKG36"/>
    <mergeCell ref="WKH36:WKJ36"/>
    <mergeCell ref="WJG36:WJI36"/>
    <mergeCell ref="WJJ36:WJL36"/>
    <mergeCell ref="WJM36:WJO36"/>
    <mergeCell ref="WJP36:WJR36"/>
    <mergeCell ref="WJS36:WJU36"/>
    <mergeCell ref="WIR36:WIT36"/>
    <mergeCell ref="WIU36:WIW36"/>
    <mergeCell ref="WIX36:WIZ36"/>
    <mergeCell ref="WJA36:WJC36"/>
    <mergeCell ref="WJD36:WJF36"/>
    <mergeCell ref="WIC36:WIE36"/>
    <mergeCell ref="WIF36:WIH36"/>
    <mergeCell ref="WII36:WIK36"/>
    <mergeCell ref="WIL36:WIN36"/>
    <mergeCell ref="WIO36:WIQ36"/>
    <mergeCell ref="WHN36:WHP36"/>
    <mergeCell ref="WHQ36:WHS36"/>
    <mergeCell ref="WHT36:WHV36"/>
    <mergeCell ref="WHW36:WHY36"/>
    <mergeCell ref="WHZ36:WIB36"/>
    <mergeCell ref="WGY36:WHA36"/>
    <mergeCell ref="WHB36:WHD36"/>
    <mergeCell ref="WHE36:WHG36"/>
    <mergeCell ref="WHH36:WHJ36"/>
    <mergeCell ref="WHK36:WHM36"/>
    <mergeCell ref="WGJ36:WGL36"/>
    <mergeCell ref="WGM36:WGO36"/>
    <mergeCell ref="WGP36:WGR36"/>
    <mergeCell ref="WGS36:WGU36"/>
    <mergeCell ref="WGV36:WGX36"/>
    <mergeCell ref="WFU36:WFW36"/>
    <mergeCell ref="WFX36:WFZ36"/>
    <mergeCell ref="WGA36:WGC36"/>
    <mergeCell ref="WGD36:WGF36"/>
    <mergeCell ref="WGG36:WGI36"/>
    <mergeCell ref="WFF36:WFH36"/>
    <mergeCell ref="WFI36:WFK36"/>
    <mergeCell ref="WFL36:WFN36"/>
    <mergeCell ref="WFO36:WFQ36"/>
    <mergeCell ref="WFR36:WFT36"/>
    <mergeCell ref="WEQ36:WES36"/>
    <mergeCell ref="WET36:WEV36"/>
    <mergeCell ref="WEW36:WEY36"/>
    <mergeCell ref="WEZ36:WFB36"/>
    <mergeCell ref="WFC36:WFE36"/>
    <mergeCell ref="WEB36:WED36"/>
    <mergeCell ref="WEE36:WEG36"/>
    <mergeCell ref="WEH36:WEJ36"/>
    <mergeCell ref="WEK36:WEM36"/>
    <mergeCell ref="WEN36:WEP36"/>
    <mergeCell ref="WDM36:WDO36"/>
    <mergeCell ref="WDP36:WDR36"/>
    <mergeCell ref="WDS36:WDU36"/>
    <mergeCell ref="WDV36:WDX36"/>
    <mergeCell ref="WDY36:WEA36"/>
    <mergeCell ref="WCX36:WCZ36"/>
    <mergeCell ref="WDA36:WDC36"/>
    <mergeCell ref="WDD36:WDF36"/>
    <mergeCell ref="WDG36:WDI36"/>
    <mergeCell ref="WDJ36:WDL36"/>
    <mergeCell ref="WCI36:WCK36"/>
    <mergeCell ref="WCL36:WCN36"/>
    <mergeCell ref="WCO36:WCQ36"/>
    <mergeCell ref="WCR36:WCT36"/>
    <mergeCell ref="WCU36:WCW36"/>
    <mergeCell ref="WBT36:WBV36"/>
    <mergeCell ref="WBW36:WBY36"/>
    <mergeCell ref="WBZ36:WCB36"/>
    <mergeCell ref="WCC36:WCE36"/>
    <mergeCell ref="WCF36:WCH36"/>
    <mergeCell ref="WBE36:WBG36"/>
    <mergeCell ref="WBH36:WBJ36"/>
    <mergeCell ref="WBK36:WBM36"/>
    <mergeCell ref="WBN36:WBP36"/>
    <mergeCell ref="WBQ36:WBS36"/>
    <mergeCell ref="WAP36:WAR36"/>
    <mergeCell ref="WAS36:WAU36"/>
    <mergeCell ref="WAV36:WAX36"/>
    <mergeCell ref="WAY36:WBA36"/>
    <mergeCell ref="WBB36:WBD36"/>
    <mergeCell ref="WAA36:WAC36"/>
    <mergeCell ref="WAD36:WAF36"/>
    <mergeCell ref="WAG36:WAI36"/>
    <mergeCell ref="WAJ36:WAL36"/>
    <mergeCell ref="WAM36:WAO36"/>
    <mergeCell ref="VZL36:VZN36"/>
    <mergeCell ref="VZO36:VZQ36"/>
    <mergeCell ref="VZR36:VZT36"/>
    <mergeCell ref="VZU36:VZW36"/>
    <mergeCell ref="VZX36:VZZ36"/>
    <mergeCell ref="VYW36:VYY36"/>
    <mergeCell ref="VYZ36:VZB36"/>
    <mergeCell ref="VZC36:VZE36"/>
    <mergeCell ref="VZF36:VZH36"/>
    <mergeCell ref="VZI36:VZK36"/>
    <mergeCell ref="VYH36:VYJ36"/>
    <mergeCell ref="VYK36:VYM36"/>
    <mergeCell ref="VYN36:VYP36"/>
    <mergeCell ref="VYQ36:VYS36"/>
    <mergeCell ref="VYT36:VYV36"/>
    <mergeCell ref="VXS36:VXU36"/>
    <mergeCell ref="VXV36:VXX36"/>
    <mergeCell ref="VXY36:VYA36"/>
    <mergeCell ref="VYB36:VYD36"/>
    <mergeCell ref="VYE36:VYG36"/>
    <mergeCell ref="VXD36:VXF36"/>
    <mergeCell ref="VXG36:VXI36"/>
    <mergeCell ref="VXJ36:VXL36"/>
    <mergeCell ref="VXM36:VXO36"/>
    <mergeCell ref="VXP36:VXR36"/>
    <mergeCell ref="VWO36:VWQ36"/>
    <mergeCell ref="VWR36:VWT36"/>
    <mergeCell ref="VWU36:VWW36"/>
    <mergeCell ref="VWX36:VWZ36"/>
    <mergeCell ref="VXA36:VXC36"/>
    <mergeCell ref="VVZ36:VWB36"/>
    <mergeCell ref="VWC36:VWE36"/>
    <mergeCell ref="VWF36:VWH36"/>
    <mergeCell ref="VWI36:VWK36"/>
    <mergeCell ref="VWL36:VWN36"/>
    <mergeCell ref="VVK36:VVM36"/>
    <mergeCell ref="VVN36:VVP36"/>
    <mergeCell ref="VVQ36:VVS36"/>
    <mergeCell ref="VVT36:VVV36"/>
    <mergeCell ref="VVW36:VVY36"/>
    <mergeCell ref="VUV36:VUX36"/>
    <mergeCell ref="VUY36:VVA36"/>
    <mergeCell ref="VVB36:VVD36"/>
    <mergeCell ref="VVE36:VVG36"/>
    <mergeCell ref="VVH36:VVJ36"/>
    <mergeCell ref="VUG36:VUI36"/>
    <mergeCell ref="VUJ36:VUL36"/>
    <mergeCell ref="VUM36:VUO36"/>
    <mergeCell ref="VUP36:VUR36"/>
    <mergeCell ref="VUS36:VUU36"/>
    <mergeCell ref="VTR36:VTT36"/>
    <mergeCell ref="VTU36:VTW36"/>
    <mergeCell ref="VTX36:VTZ36"/>
    <mergeCell ref="VUA36:VUC36"/>
    <mergeCell ref="VUD36:VUF36"/>
    <mergeCell ref="VTC36:VTE36"/>
    <mergeCell ref="VTF36:VTH36"/>
    <mergeCell ref="VTI36:VTK36"/>
    <mergeCell ref="VTL36:VTN36"/>
    <mergeCell ref="VTO36:VTQ36"/>
    <mergeCell ref="VSN36:VSP36"/>
    <mergeCell ref="VSQ36:VSS36"/>
    <mergeCell ref="VST36:VSV36"/>
    <mergeCell ref="VSW36:VSY36"/>
    <mergeCell ref="VSZ36:VTB36"/>
    <mergeCell ref="VRY36:VSA36"/>
    <mergeCell ref="VSB36:VSD36"/>
    <mergeCell ref="VSE36:VSG36"/>
    <mergeCell ref="VSH36:VSJ36"/>
    <mergeCell ref="VSK36:VSM36"/>
    <mergeCell ref="VRJ36:VRL36"/>
    <mergeCell ref="VRM36:VRO36"/>
    <mergeCell ref="VRP36:VRR36"/>
    <mergeCell ref="VRS36:VRU36"/>
    <mergeCell ref="VRV36:VRX36"/>
    <mergeCell ref="VQU36:VQW36"/>
    <mergeCell ref="VQX36:VQZ36"/>
    <mergeCell ref="VRA36:VRC36"/>
    <mergeCell ref="VRD36:VRF36"/>
    <mergeCell ref="VRG36:VRI36"/>
    <mergeCell ref="VQF36:VQH36"/>
    <mergeCell ref="VQI36:VQK36"/>
    <mergeCell ref="VQL36:VQN36"/>
    <mergeCell ref="VQO36:VQQ36"/>
    <mergeCell ref="VQR36:VQT36"/>
    <mergeCell ref="VPQ36:VPS36"/>
    <mergeCell ref="VPT36:VPV36"/>
    <mergeCell ref="VPW36:VPY36"/>
    <mergeCell ref="VPZ36:VQB36"/>
    <mergeCell ref="VQC36:VQE36"/>
    <mergeCell ref="VPB36:VPD36"/>
    <mergeCell ref="VPE36:VPG36"/>
    <mergeCell ref="VPH36:VPJ36"/>
    <mergeCell ref="VPK36:VPM36"/>
    <mergeCell ref="VPN36:VPP36"/>
    <mergeCell ref="VOM36:VOO36"/>
    <mergeCell ref="VOP36:VOR36"/>
    <mergeCell ref="VOS36:VOU36"/>
    <mergeCell ref="VOV36:VOX36"/>
    <mergeCell ref="VOY36:VPA36"/>
    <mergeCell ref="VNX36:VNZ36"/>
    <mergeCell ref="VOA36:VOC36"/>
    <mergeCell ref="VOD36:VOF36"/>
    <mergeCell ref="VOG36:VOI36"/>
    <mergeCell ref="VOJ36:VOL36"/>
    <mergeCell ref="VNI36:VNK36"/>
    <mergeCell ref="VNL36:VNN36"/>
    <mergeCell ref="VNO36:VNQ36"/>
    <mergeCell ref="VNR36:VNT36"/>
    <mergeCell ref="VNU36:VNW36"/>
    <mergeCell ref="VMT36:VMV36"/>
    <mergeCell ref="VMW36:VMY36"/>
    <mergeCell ref="VMZ36:VNB36"/>
    <mergeCell ref="VNC36:VNE36"/>
    <mergeCell ref="VNF36:VNH36"/>
    <mergeCell ref="VME36:VMG36"/>
    <mergeCell ref="VMH36:VMJ36"/>
    <mergeCell ref="VMK36:VMM36"/>
    <mergeCell ref="VMN36:VMP36"/>
    <mergeCell ref="VMQ36:VMS36"/>
    <mergeCell ref="VLP36:VLR36"/>
    <mergeCell ref="VLS36:VLU36"/>
    <mergeCell ref="VLV36:VLX36"/>
    <mergeCell ref="VLY36:VMA36"/>
    <mergeCell ref="VMB36:VMD36"/>
    <mergeCell ref="VLA36:VLC36"/>
    <mergeCell ref="VLD36:VLF36"/>
    <mergeCell ref="VLG36:VLI36"/>
    <mergeCell ref="VLJ36:VLL36"/>
    <mergeCell ref="VLM36:VLO36"/>
    <mergeCell ref="VKL36:VKN36"/>
    <mergeCell ref="VKO36:VKQ36"/>
    <mergeCell ref="VKR36:VKT36"/>
    <mergeCell ref="VKU36:VKW36"/>
    <mergeCell ref="VKX36:VKZ36"/>
    <mergeCell ref="VJW36:VJY36"/>
    <mergeCell ref="VJZ36:VKB36"/>
    <mergeCell ref="VKC36:VKE36"/>
    <mergeCell ref="VKF36:VKH36"/>
    <mergeCell ref="VKI36:VKK36"/>
    <mergeCell ref="VJH36:VJJ36"/>
    <mergeCell ref="VJK36:VJM36"/>
    <mergeCell ref="VJN36:VJP36"/>
    <mergeCell ref="VJQ36:VJS36"/>
    <mergeCell ref="VJT36:VJV36"/>
    <mergeCell ref="VIS36:VIU36"/>
    <mergeCell ref="VIV36:VIX36"/>
    <mergeCell ref="VIY36:VJA36"/>
    <mergeCell ref="VJB36:VJD36"/>
    <mergeCell ref="VJE36:VJG36"/>
    <mergeCell ref="VID36:VIF36"/>
    <mergeCell ref="VIG36:VII36"/>
    <mergeCell ref="VIJ36:VIL36"/>
    <mergeCell ref="VIM36:VIO36"/>
    <mergeCell ref="VIP36:VIR36"/>
    <mergeCell ref="VHO36:VHQ36"/>
    <mergeCell ref="VHR36:VHT36"/>
    <mergeCell ref="VHU36:VHW36"/>
    <mergeCell ref="VHX36:VHZ36"/>
    <mergeCell ref="VIA36:VIC36"/>
    <mergeCell ref="VGZ36:VHB36"/>
    <mergeCell ref="VHC36:VHE36"/>
    <mergeCell ref="VHF36:VHH36"/>
    <mergeCell ref="VHI36:VHK36"/>
    <mergeCell ref="VHL36:VHN36"/>
    <mergeCell ref="VGK36:VGM36"/>
    <mergeCell ref="VGN36:VGP36"/>
    <mergeCell ref="VGQ36:VGS36"/>
    <mergeCell ref="VGT36:VGV36"/>
    <mergeCell ref="VGW36:VGY36"/>
    <mergeCell ref="VFV36:VFX36"/>
    <mergeCell ref="VFY36:VGA36"/>
    <mergeCell ref="VGB36:VGD36"/>
    <mergeCell ref="VGE36:VGG36"/>
    <mergeCell ref="VGH36:VGJ36"/>
    <mergeCell ref="VFG36:VFI36"/>
    <mergeCell ref="VFJ36:VFL36"/>
    <mergeCell ref="VFM36:VFO36"/>
    <mergeCell ref="VFP36:VFR36"/>
    <mergeCell ref="VFS36:VFU36"/>
    <mergeCell ref="VER36:VET36"/>
    <mergeCell ref="VEU36:VEW36"/>
    <mergeCell ref="VEX36:VEZ36"/>
    <mergeCell ref="VFA36:VFC36"/>
    <mergeCell ref="VFD36:VFF36"/>
    <mergeCell ref="VEC36:VEE36"/>
    <mergeCell ref="VEF36:VEH36"/>
    <mergeCell ref="VEI36:VEK36"/>
    <mergeCell ref="VEL36:VEN36"/>
    <mergeCell ref="VEO36:VEQ36"/>
    <mergeCell ref="VDN36:VDP36"/>
    <mergeCell ref="VDQ36:VDS36"/>
    <mergeCell ref="VDT36:VDV36"/>
    <mergeCell ref="VDW36:VDY36"/>
    <mergeCell ref="VDZ36:VEB36"/>
    <mergeCell ref="VCY36:VDA36"/>
    <mergeCell ref="VDB36:VDD36"/>
    <mergeCell ref="VDE36:VDG36"/>
    <mergeCell ref="VDH36:VDJ36"/>
    <mergeCell ref="VDK36:VDM36"/>
    <mergeCell ref="VCJ36:VCL36"/>
    <mergeCell ref="VCM36:VCO36"/>
    <mergeCell ref="VCP36:VCR36"/>
    <mergeCell ref="VCS36:VCU36"/>
    <mergeCell ref="VCV36:VCX36"/>
    <mergeCell ref="VBU36:VBW36"/>
    <mergeCell ref="VBX36:VBZ36"/>
    <mergeCell ref="VCA36:VCC36"/>
    <mergeCell ref="VCD36:VCF36"/>
    <mergeCell ref="VCG36:VCI36"/>
    <mergeCell ref="VBF36:VBH36"/>
    <mergeCell ref="VBI36:VBK36"/>
    <mergeCell ref="VBL36:VBN36"/>
    <mergeCell ref="VBO36:VBQ36"/>
    <mergeCell ref="VBR36:VBT36"/>
    <mergeCell ref="VAQ36:VAS36"/>
    <mergeCell ref="VAT36:VAV36"/>
    <mergeCell ref="VAW36:VAY36"/>
    <mergeCell ref="VAZ36:VBB36"/>
    <mergeCell ref="VBC36:VBE36"/>
    <mergeCell ref="VAB36:VAD36"/>
    <mergeCell ref="VAE36:VAG36"/>
    <mergeCell ref="VAH36:VAJ36"/>
    <mergeCell ref="VAK36:VAM36"/>
    <mergeCell ref="VAN36:VAP36"/>
    <mergeCell ref="UZM36:UZO36"/>
    <mergeCell ref="UZP36:UZR36"/>
    <mergeCell ref="UZS36:UZU36"/>
    <mergeCell ref="UZV36:UZX36"/>
    <mergeCell ref="UZY36:VAA36"/>
    <mergeCell ref="UYX36:UYZ36"/>
    <mergeCell ref="UZA36:UZC36"/>
    <mergeCell ref="UZD36:UZF36"/>
    <mergeCell ref="UZG36:UZI36"/>
    <mergeCell ref="UZJ36:UZL36"/>
    <mergeCell ref="UYI36:UYK36"/>
    <mergeCell ref="UYL36:UYN36"/>
    <mergeCell ref="UYO36:UYQ36"/>
    <mergeCell ref="UYR36:UYT36"/>
    <mergeCell ref="UYU36:UYW36"/>
    <mergeCell ref="UXT36:UXV36"/>
    <mergeCell ref="UXW36:UXY36"/>
    <mergeCell ref="UXZ36:UYB36"/>
    <mergeCell ref="UYC36:UYE36"/>
    <mergeCell ref="UYF36:UYH36"/>
    <mergeCell ref="UXE36:UXG36"/>
    <mergeCell ref="UXH36:UXJ36"/>
    <mergeCell ref="UXK36:UXM36"/>
    <mergeCell ref="UXN36:UXP36"/>
    <mergeCell ref="UXQ36:UXS36"/>
    <mergeCell ref="UWP36:UWR36"/>
    <mergeCell ref="UWS36:UWU36"/>
    <mergeCell ref="UWV36:UWX36"/>
    <mergeCell ref="UWY36:UXA36"/>
    <mergeCell ref="UXB36:UXD36"/>
    <mergeCell ref="UWA36:UWC36"/>
    <mergeCell ref="UWD36:UWF36"/>
    <mergeCell ref="UWG36:UWI36"/>
    <mergeCell ref="UWJ36:UWL36"/>
    <mergeCell ref="UWM36:UWO36"/>
    <mergeCell ref="UVL36:UVN36"/>
    <mergeCell ref="UVO36:UVQ36"/>
    <mergeCell ref="UVR36:UVT36"/>
    <mergeCell ref="UVU36:UVW36"/>
    <mergeCell ref="UVX36:UVZ36"/>
    <mergeCell ref="UUW36:UUY36"/>
    <mergeCell ref="UUZ36:UVB36"/>
    <mergeCell ref="UVC36:UVE36"/>
    <mergeCell ref="UVF36:UVH36"/>
    <mergeCell ref="UVI36:UVK36"/>
    <mergeCell ref="UUH36:UUJ36"/>
    <mergeCell ref="UUK36:UUM36"/>
    <mergeCell ref="UUN36:UUP36"/>
    <mergeCell ref="UUQ36:UUS36"/>
    <mergeCell ref="UUT36:UUV36"/>
    <mergeCell ref="UTS36:UTU36"/>
    <mergeCell ref="UTV36:UTX36"/>
    <mergeCell ref="UTY36:UUA36"/>
    <mergeCell ref="UUB36:UUD36"/>
    <mergeCell ref="UUE36:UUG36"/>
    <mergeCell ref="UTD36:UTF36"/>
    <mergeCell ref="UTG36:UTI36"/>
    <mergeCell ref="UTJ36:UTL36"/>
    <mergeCell ref="UTM36:UTO36"/>
    <mergeCell ref="UTP36:UTR36"/>
    <mergeCell ref="USO36:USQ36"/>
    <mergeCell ref="USR36:UST36"/>
    <mergeCell ref="USU36:USW36"/>
    <mergeCell ref="USX36:USZ36"/>
    <mergeCell ref="UTA36:UTC36"/>
    <mergeCell ref="URZ36:USB36"/>
    <mergeCell ref="USC36:USE36"/>
    <mergeCell ref="USF36:USH36"/>
    <mergeCell ref="USI36:USK36"/>
    <mergeCell ref="USL36:USN36"/>
    <mergeCell ref="URK36:URM36"/>
    <mergeCell ref="URN36:URP36"/>
    <mergeCell ref="URQ36:URS36"/>
    <mergeCell ref="URT36:URV36"/>
    <mergeCell ref="URW36:URY36"/>
    <mergeCell ref="UQV36:UQX36"/>
    <mergeCell ref="UQY36:URA36"/>
    <mergeCell ref="URB36:URD36"/>
    <mergeCell ref="URE36:URG36"/>
    <mergeCell ref="URH36:URJ36"/>
    <mergeCell ref="UQG36:UQI36"/>
    <mergeCell ref="UQJ36:UQL36"/>
    <mergeCell ref="UQM36:UQO36"/>
    <mergeCell ref="UQP36:UQR36"/>
    <mergeCell ref="UQS36:UQU36"/>
    <mergeCell ref="UPR36:UPT36"/>
    <mergeCell ref="UPU36:UPW36"/>
    <mergeCell ref="UPX36:UPZ36"/>
    <mergeCell ref="UQA36:UQC36"/>
    <mergeCell ref="UQD36:UQF36"/>
    <mergeCell ref="UPC36:UPE36"/>
    <mergeCell ref="UPF36:UPH36"/>
    <mergeCell ref="UPI36:UPK36"/>
    <mergeCell ref="UPL36:UPN36"/>
    <mergeCell ref="UPO36:UPQ36"/>
    <mergeCell ref="UON36:UOP36"/>
    <mergeCell ref="UOQ36:UOS36"/>
    <mergeCell ref="UOT36:UOV36"/>
    <mergeCell ref="UOW36:UOY36"/>
    <mergeCell ref="UOZ36:UPB36"/>
    <mergeCell ref="UNY36:UOA36"/>
    <mergeCell ref="UOB36:UOD36"/>
    <mergeCell ref="UOE36:UOG36"/>
    <mergeCell ref="UOH36:UOJ36"/>
    <mergeCell ref="UOK36:UOM36"/>
    <mergeCell ref="UNJ36:UNL36"/>
    <mergeCell ref="UNM36:UNO36"/>
    <mergeCell ref="UNP36:UNR36"/>
    <mergeCell ref="UNS36:UNU36"/>
    <mergeCell ref="UNV36:UNX36"/>
    <mergeCell ref="UMU36:UMW36"/>
    <mergeCell ref="UMX36:UMZ36"/>
    <mergeCell ref="UNA36:UNC36"/>
    <mergeCell ref="UND36:UNF36"/>
    <mergeCell ref="UNG36:UNI36"/>
    <mergeCell ref="UMF36:UMH36"/>
    <mergeCell ref="UMI36:UMK36"/>
    <mergeCell ref="UML36:UMN36"/>
    <mergeCell ref="UMO36:UMQ36"/>
    <mergeCell ref="UMR36:UMT36"/>
    <mergeCell ref="ULQ36:ULS36"/>
    <mergeCell ref="ULT36:ULV36"/>
    <mergeCell ref="ULW36:ULY36"/>
    <mergeCell ref="ULZ36:UMB36"/>
    <mergeCell ref="UMC36:UME36"/>
    <mergeCell ref="ULB36:ULD36"/>
    <mergeCell ref="ULE36:ULG36"/>
    <mergeCell ref="ULH36:ULJ36"/>
    <mergeCell ref="ULK36:ULM36"/>
    <mergeCell ref="ULN36:ULP36"/>
    <mergeCell ref="UKM36:UKO36"/>
    <mergeCell ref="UKP36:UKR36"/>
    <mergeCell ref="UKS36:UKU36"/>
    <mergeCell ref="UKV36:UKX36"/>
    <mergeCell ref="UKY36:ULA36"/>
    <mergeCell ref="UJX36:UJZ36"/>
    <mergeCell ref="UKA36:UKC36"/>
    <mergeCell ref="UKD36:UKF36"/>
    <mergeCell ref="UKG36:UKI36"/>
    <mergeCell ref="UKJ36:UKL36"/>
    <mergeCell ref="UJI36:UJK36"/>
    <mergeCell ref="UJL36:UJN36"/>
    <mergeCell ref="UJO36:UJQ36"/>
    <mergeCell ref="UJR36:UJT36"/>
    <mergeCell ref="UJU36:UJW36"/>
    <mergeCell ref="UIT36:UIV36"/>
    <mergeCell ref="UIW36:UIY36"/>
    <mergeCell ref="UIZ36:UJB36"/>
    <mergeCell ref="UJC36:UJE36"/>
    <mergeCell ref="UJF36:UJH36"/>
    <mergeCell ref="UIE36:UIG36"/>
    <mergeCell ref="UIH36:UIJ36"/>
    <mergeCell ref="UIK36:UIM36"/>
    <mergeCell ref="UIN36:UIP36"/>
    <mergeCell ref="UIQ36:UIS36"/>
    <mergeCell ref="UHP36:UHR36"/>
    <mergeCell ref="UHS36:UHU36"/>
    <mergeCell ref="UHV36:UHX36"/>
    <mergeCell ref="UHY36:UIA36"/>
    <mergeCell ref="UIB36:UID36"/>
    <mergeCell ref="UHA36:UHC36"/>
    <mergeCell ref="UHD36:UHF36"/>
    <mergeCell ref="UHG36:UHI36"/>
    <mergeCell ref="UHJ36:UHL36"/>
    <mergeCell ref="UHM36:UHO36"/>
    <mergeCell ref="UGL36:UGN36"/>
    <mergeCell ref="UGO36:UGQ36"/>
    <mergeCell ref="UGR36:UGT36"/>
    <mergeCell ref="UGU36:UGW36"/>
    <mergeCell ref="UGX36:UGZ36"/>
    <mergeCell ref="UFW36:UFY36"/>
    <mergeCell ref="UFZ36:UGB36"/>
    <mergeCell ref="UGC36:UGE36"/>
    <mergeCell ref="UGF36:UGH36"/>
    <mergeCell ref="UGI36:UGK36"/>
    <mergeCell ref="UFH36:UFJ36"/>
    <mergeCell ref="UFK36:UFM36"/>
    <mergeCell ref="UFN36:UFP36"/>
    <mergeCell ref="UFQ36:UFS36"/>
    <mergeCell ref="UFT36:UFV36"/>
    <mergeCell ref="UES36:UEU36"/>
    <mergeCell ref="UEV36:UEX36"/>
    <mergeCell ref="UEY36:UFA36"/>
    <mergeCell ref="UFB36:UFD36"/>
    <mergeCell ref="UFE36:UFG36"/>
    <mergeCell ref="UED36:UEF36"/>
    <mergeCell ref="UEG36:UEI36"/>
    <mergeCell ref="UEJ36:UEL36"/>
    <mergeCell ref="UEM36:UEO36"/>
    <mergeCell ref="UEP36:UER36"/>
    <mergeCell ref="UDO36:UDQ36"/>
    <mergeCell ref="UDR36:UDT36"/>
    <mergeCell ref="UDU36:UDW36"/>
    <mergeCell ref="UDX36:UDZ36"/>
    <mergeCell ref="UEA36:UEC36"/>
    <mergeCell ref="UCZ36:UDB36"/>
    <mergeCell ref="UDC36:UDE36"/>
    <mergeCell ref="UDF36:UDH36"/>
    <mergeCell ref="UDI36:UDK36"/>
    <mergeCell ref="UDL36:UDN36"/>
    <mergeCell ref="UCK36:UCM36"/>
    <mergeCell ref="UCN36:UCP36"/>
    <mergeCell ref="UCQ36:UCS36"/>
    <mergeCell ref="UCT36:UCV36"/>
    <mergeCell ref="UCW36:UCY36"/>
    <mergeCell ref="UBV36:UBX36"/>
    <mergeCell ref="UBY36:UCA36"/>
    <mergeCell ref="UCB36:UCD36"/>
    <mergeCell ref="UCE36:UCG36"/>
    <mergeCell ref="UCH36:UCJ36"/>
    <mergeCell ref="UBG36:UBI36"/>
    <mergeCell ref="UBJ36:UBL36"/>
    <mergeCell ref="UBM36:UBO36"/>
    <mergeCell ref="UBP36:UBR36"/>
    <mergeCell ref="UBS36:UBU36"/>
    <mergeCell ref="UAR36:UAT36"/>
    <mergeCell ref="UAU36:UAW36"/>
    <mergeCell ref="UAX36:UAZ36"/>
    <mergeCell ref="UBA36:UBC36"/>
    <mergeCell ref="UBD36:UBF36"/>
    <mergeCell ref="UAC36:UAE36"/>
    <mergeCell ref="UAF36:UAH36"/>
    <mergeCell ref="UAI36:UAK36"/>
    <mergeCell ref="UAL36:UAN36"/>
    <mergeCell ref="UAO36:UAQ36"/>
    <mergeCell ref="TZN36:TZP36"/>
    <mergeCell ref="TZQ36:TZS36"/>
    <mergeCell ref="TZT36:TZV36"/>
    <mergeCell ref="TZW36:TZY36"/>
    <mergeCell ref="TZZ36:UAB36"/>
    <mergeCell ref="TYY36:TZA36"/>
    <mergeCell ref="TZB36:TZD36"/>
    <mergeCell ref="TZE36:TZG36"/>
    <mergeCell ref="TZH36:TZJ36"/>
    <mergeCell ref="TZK36:TZM36"/>
    <mergeCell ref="TYJ36:TYL36"/>
    <mergeCell ref="TYM36:TYO36"/>
    <mergeCell ref="TYP36:TYR36"/>
    <mergeCell ref="TYS36:TYU36"/>
    <mergeCell ref="TYV36:TYX36"/>
    <mergeCell ref="TXU36:TXW36"/>
    <mergeCell ref="TXX36:TXZ36"/>
    <mergeCell ref="TYA36:TYC36"/>
    <mergeCell ref="TYD36:TYF36"/>
    <mergeCell ref="TYG36:TYI36"/>
    <mergeCell ref="TXF36:TXH36"/>
    <mergeCell ref="TXI36:TXK36"/>
    <mergeCell ref="TXL36:TXN36"/>
    <mergeCell ref="TXO36:TXQ36"/>
    <mergeCell ref="TXR36:TXT36"/>
    <mergeCell ref="TWQ36:TWS36"/>
    <mergeCell ref="TWT36:TWV36"/>
    <mergeCell ref="TWW36:TWY36"/>
    <mergeCell ref="TWZ36:TXB36"/>
    <mergeCell ref="TXC36:TXE36"/>
    <mergeCell ref="TWB36:TWD36"/>
    <mergeCell ref="TWE36:TWG36"/>
    <mergeCell ref="TWH36:TWJ36"/>
    <mergeCell ref="TWK36:TWM36"/>
    <mergeCell ref="TWN36:TWP36"/>
    <mergeCell ref="TVM36:TVO36"/>
    <mergeCell ref="TVP36:TVR36"/>
    <mergeCell ref="TVS36:TVU36"/>
    <mergeCell ref="TVV36:TVX36"/>
    <mergeCell ref="TVY36:TWA36"/>
    <mergeCell ref="TUX36:TUZ36"/>
    <mergeCell ref="TVA36:TVC36"/>
    <mergeCell ref="TVD36:TVF36"/>
    <mergeCell ref="TVG36:TVI36"/>
    <mergeCell ref="TVJ36:TVL36"/>
    <mergeCell ref="TUI36:TUK36"/>
    <mergeCell ref="TUL36:TUN36"/>
    <mergeCell ref="TUO36:TUQ36"/>
    <mergeCell ref="TUR36:TUT36"/>
    <mergeCell ref="TUU36:TUW36"/>
    <mergeCell ref="TTT36:TTV36"/>
    <mergeCell ref="TTW36:TTY36"/>
    <mergeCell ref="TTZ36:TUB36"/>
    <mergeCell ref="TUC36:TUE36"/>
    <mergeCell ref="TUF36:TUH36"/>
    <mergeCell ref="TTE36:TTG36"/>
    <mergeCell ref="TTH36:TTJ36"/>
    <mergeCell ref="TTK36:TTM36"/>
    <mergeCell ref="TTN36:TTP36"/>
    <mergeCell ref="TTQ36:TTS36"/>
    <mergeCell ref="TSP36:TSR36"/>
    <mergeCell ref="TSS36:TSU36"/>
    <mergeCell ref="TSV36:TSX36"/>
    <mergeCell ref="TSY36:TTA36"/>
    <mergeCell ref="TTB36:TTD36"/>
    <mergeCell ref="TSA36:TSC36"/>
    <mergeCell ref="TSD36:TSF36"/>
    <mergeCell ref="TSG36:TSI36"/>
    <mergeCell ref="TSJ36:TSL36"/>
    <mergeCell ref="TSM36:TSO36"/>
    <mergeCell ref="TRL36:TRN36"/>
    <mergeCell ref="TRO36:TRQ36"/>
    <mergeCell ref="TRR36:TRT36"/>
    <mergeCell ref="TRU36:TRW36"/>
    <mergeCell ref="TRX36:TRZ36"/>
    <mergeCell ref="TQW36:TQY36"/>
    <mergeCell ref="TQZ36:TRB36"/>
    <mergeCell ref="TRC36:TRE36"/>
    <mergeCell ref="TRF36:TRH36"/>
    <mergeCell ref="TRI36:TRK36"/>
    <mergeCell ref="TQH36:TQJ36"/>
    <mergeCell ref="TQK36:TQM36"/>
    <mergeCell ref="TQN36:TQP36"/>
    <mergeCell ref="TQQ36:TQS36"/>
    <mergeCell ref="TQT36:TQV36"/>
    <mergeCell ref="TPS36:TPU36"/>
    <mergeCell ref="TPV36:TPX36"/>
    <mergeCell ref="TPY36:TQA36"/>
    <mergeCell ref="TQB36:TQD36"/>
    <mergeCell ref="TQE36:TQG36"/>
    <mergeCell ref="TPD36:TPF36"/>
    <mergeCell ref="TPG36:TPI36"/>
    <mergeCell ref="TPJ36:TPL36"/>
    <mergeCell ref="TPM36:TPO36"/>
    <mergeCell ref="TPP36:TPR36"/>
    <mergeCell ref="TOO36:TOQ36"/>
    <mergeCell ref="TOR36:TOT36"/>
    <mergeCell ref="TOU36:TOW36"/>
    <mergeCell ref="TOX36:TOZ36"/>
    <mergeCell ref="TPA36:TPC36"/>
    <mergeCell ref="TNZ36:TOB36"/>
    <mergeCell ref="TOC36:TOE36"/>
    <mergeCell ref="TOF36:TOH36"/>
    <mergeCell ref="TOI36:TOK36"/>
    <mergeCell ref="TOL36:TON36"/>
    <mergeCell ref="TNK36:TNM36"/>
    <mergeCell ref="TNN36:TNP36"/>
    <mergeCell ref="TNQ36:TNS36"/>
    <mergeCell ref="TNT36:TNV36"/>
    <mergeCell ref="TNW36:TNY36"/>
    <mergeCell ref="TMV36:TMX36"/>
    <mergeCell ref="TMY36:TNA36"/>
    <mergeCell ref="TNB36:TND36"/>
    <mergeCell ref="TNE36:TNG36"/>
    <mergeCell ref="TNH36:TNJ36"/>
    <mergeCell ref="TMG36:TMI36"/>
    <mergeCell ref="TMJ36:TML36"/>
    <mergeCell ref="TMM36:TMO36"/>
    <mergeCell ref="TMP36:TMR36"/>
    <mergeCell ref="TMS36:TMU36"/>
    <mergeCell ref="TLR36:TLT36"/>
    <mergeCell ref="TLU36:TLW36"/>
    <mergeCell ref="TLX36:TLZ36"/>
    <mergeCell ref="TMA36:TMC36"/>
    <mergeCell ref="TMD36:TMF36"/>
    <mergeCell ref="TLC36:TLE36"/>
    <mergeCell ref="TLF36:TLH36"/>
    <mergeCell ref="TLI36:TLK36"/>
    <mergeCell ref="TLL36:TLN36"/>
    <mergeCell ref="TLO36:TLQ36"/>
    <mergeCell ref="TKN36:TKP36"/>
    <mergeCell ref="TKQ36:TKS36"/>
    <mergeCell ref="TKT36:TKV36"/>
    <mergeCell ref="TKW36:TKY36"/>
    <mergeCell ref="TKZ36:TLB36"/>
    <mergeCell ref="TJY36:TKA36"/>
    <mergeCell ref="TKB36:TKD36"/>
    <mergeCell ref="TKE36:TKG36"/>
    <mergeCell ref="TKH36:TKJ36"/>
    <mergeCell ref="TKK36:TKM36"/>
    <mergeCell ref="TJJ36:TJL36"/>
    <mergeCell ref="TJM36:TJO36"/>
    <mergeCell ref="TJP36:TJR36"/>
    <mergeCell ref="TJS36:TJU36"/>
    <mergeCell ref="TJV36:TJX36"/>
    <mergeCell ref="TIU36:TIW36"/>
    <mergeCell ref="TIX36:TIZ36"/>
    <mergeCell ref="TJA36:TJC36"/>
    <mergeCell ref="TJD36:TJF36"/>
    <mergeCell ref="TJG36:TJI36"/>
    <mergeCell ref="TIF36:TIH36"/>
    <mergeCell ref="TII36:TIK36"/>
    <mergeCell ref="TIL36:TIN36"/>
    <mergeCell ref="TIO36:TIQ36"/>
    <mergeCell ref="TIR36:TIT36"/>
    <mergeCell ref="THQ36:THS36"/>
    <mergeCell ref="THT36:THV36"/>
    <mergeCell ref="THW36:THY36"/>
    <mergeCell ref="THZ36:TIB36"/>
    <mergeCell ref="TIC36:TIE36"/>
    <mergeCell ref="THB36:THD36"/>
    <mergeCell ref="THE36:THG36"/>
    <mergeCell ref="THH36:THJ36"/>
    <mergeCell ref="THK36:THM36"/>
    <mergeCell ref="THN36:THP36"/>
    <mergeCell ref="TGM36:TGO36"/>
    <mergeCell ref="TGP36:TGR36"/>
    <mergeCell ref="TGS36:TGU36"/>
    <mergeCell ref="TGV36:TGX36"/>
    <mergeCell ref="TGY36:THA36"/>
    <mergeCell ref="TFX36:TFZ36"/>
    <mergeCell ref="TGA36:TGC36"/>
    <mergeCell ref="TGD36:TGF36"/>
    <mergeCell ref="TGG36:TGI36"/>
    <mergeCell ref="TGJ36:TGL36"/>
    <mergeCell ref="TFI36:TFK36"/>
    <mergeCell ref="TFL36:TFN36"/>
    <mergeCell ref="TFO36:TFQ36"/>
    <mergeCell ref="TFR36:TFT36"/>
    <mergeCell ref="TFU36:TFW36"/>
    <mergeCell ref="TET36:TEV36"/>
    <mergeCell ref="TEW36:TEY36"/>
    <mergeCell ref="TEZ36:TFB36"/>
    <mergeCell ref="TFC36:TFE36"/>
    <mergeCell ref="TFF36:TFH36"/>
    <mergeCell ref="TEE36:TEG36"/>
    <mergeCell ref="TEH36:TEJ36"/>
    <mergeCell ref="TEK36:TEM36"/>
    <mergeCell ref="TEN36:TEP36"/>
    <mergeCell ref="TEQ36:TES36"/>
    <mergeCell ref="TDP36:TDR36"/>
    <mergeCell ref="TDS36:TDU36"/>
    <mergeCell ref="TDV36:TDX36"/>
    <mergeCell ref="TDY36:TEA36"/>
    <mergeCell ref="TEB36:TED36"/>
    <mergeCell ref="TDA36:TDC36"/>
    <mergeCell ref="TDD36:TDF36"/>
    <mergeCell ref="TDG36:TDI36"/>
    <mergeCell ref="TDJ36:TDL36"/>
    <mergeCell ref="TDM36:TDO36"/>
    <mergeCell ref="TCL36:TCN36"/>
    <mergeCell ref="TCO36:TCQ36"/>
    <mergeCell ref="TCR36:TCT36"/>
    <mergeCell ref="TCU36:TCW36"/>
    <mergeCell ref="TCX36:TCZ36"/>
    <mergeCell ref="TBW36:TBY36"/>
    <mergeCell ref="TBZ36:TCB36"/>
    <mergeCell ref="TCC36:TCE36"/>
    <mergeCell ref="TCF36:TCH36"/>
    <mergeCell ref="TCI36:TCK36"/>
    <mergeCell ref="TBH36:TBJ36"/>
    <mergeCell ref="TBK36:TBM36"/>
    <mergeCell ref="TBN36:TBP36"/>
    <mergeCell ref="TBQ36:TBS36"/>
    <mergeCell ref="TBT36:TBV36"/>
    <mergeCell ref="TAS36:TAU36"/>
    <mergeCell ref="TAV36:TAX36"/>
    <mergeCell ref="TAY36:TBA36"/>
    <mergeCell ref="TBB36:TBD36"/>
    <mergeCell ref="TBE36:TBG36"/>
    <mergeCell ref="TAD36:TAF36"/>
    <mergeCell ref="TAG36:TAI36"/>
    <mergeCell ref="TAJ36:TAL36"/>
    <mergeCell ref="TAM36:TAO36"/>
    <mergeCell ref="TAP36:TAR36"/>
    <mergeCell ref="SZO36:SZQ36"/>
    <mergeCell ref="SZR36:SZT36"/>
    <mergeCell ref="SZU36:SZW36"/>
    <mergeCell ref="SZX36:SZZ36"/>
    <mergeCell ref="TAA36:TAC36"/>
    <mergeCell ref="SYZ36:SZB36"/>
    <mergeCell ref="SZC36:SZE36"/>
    <mergeCell ref="SZF36:SZH36"/>
    <mergeCell ref="SZI36:SZK36"/>
    <mergeCell ref="SZL36:SZN36"/>
    <mergeCell ref="SYK36:SYM36"/>
    <mergeCell ref="SYN36:SYP36"/>
    <mergeCell ref="SYQ36:SYS36"/>
    <mergeCell ref="SYT36:SYV36"/>
    <mergeCell ref="SYW36:SYY36"/>
    <mergeCell ref="SXV36:SXX36"/>
    <mergeCell ref="SXY36:SYA36"/>
    <mergeCell ref="SYB36:SYD36"/>
    <mergeCell ref="SYE36:SYG36"/>
    <mergeCell ref="SYH36:SYJ36"/>
    <mergeCell ref="SXG36:SXI36"/>
    <mergeCell ref="SXJ36:SXL36"/>
    <mergeCell ref="SXM36:SXO36"/>
    <mergeCell ref="SXP36:SXR36"/>
    <mergeCell ref="SXS36:SXU36"/>
    <mergeCell ref="SWR36:SWT36"/>
    <mergeCell ref="SWU36:SWW36"/>
    <mergeCell ref="SWX36:SWZ36"/>
    <mergeCell ref="SXA36:SXC36"/>
    <mergeCell ref="SXD36:SXF36"/>
    <mergeCell ref="SWC36:SWE36"/>
    <mergeCell ref="SWF36:SWH36"/>
    <mergeCell ref="SWI36:SWK36"/>
    <mergeCell ref="SWL36:SWN36"/>
    <mergeCell ref="SWO36:SWQ36"/>
    <mergeCell ref="SVN36:SVP36"/>
    <mergeCell ref="SVQ36:SVS36"/>
    <mergeCell ref="SVT36:SVV36"/>
    <mergeCell ref="SVW36:SVY36"/>
    <mergeCell ref="SVZ36:SWB36"/>
    <mergeCell ref="SUY36:SVA36"/>
    <mergeCell ref="SVB36:SVD36"/>
    <mergeCell ref="SVE36:SVG36"/>
    <mergeCell ref="SVH36:SVJ36"/>
    <mergeCell ref="SVK36:SVM36"/>
    <mergeCell ref="SUJ36:SUL36"/>
    <mergeCell ref="SUM36:SUO36"/>
    <mergeCell ref="SUP36:SUR36"/>
    <mergeCell ref="SUS36:SUU36"/>
    <mergeCell ref="SUV36:SUX36"/>
    <mergeCell ref="STU36:STW36"/>
    <mergeCell ref="STX36:STZ36"/>
    <mergeCell ref="SUA36:SUC36"/>
    <mergeCell ref="SUD36:SUF36"/>
    <mergeCell ref="SUG36:SUI36"/>
    <mergeCell ref="STF36:STH36"/>
    <mergeCell ref="STI36:STK36"/>
    <mergeCell ref="STL36:STN36"/>
    <mergeCell ref="STO36:STQ36"/>
    <mergeCell ref="STR36:STT36"/>
    <mergeCell ref="SSQ36:SSS36"/>
    <mergeCell ref="SST36:SSV36"/>
    <mergeCell ref="SSW36:SSY36"/>
    <mergeCell ref="SSZ36:STB36"/>
    <mergeCell ref="STC36:STE36"/>
    <mergeCell ref="SSB36:SSD36"/>
    <mergeCell ref="SSE36:SSG36"/>
    <mergeCell ref="SSH36:SSJ36"/>
    <mergeCell ref="SSK36:SSM36"/>
    <mergeCell ref="SSN36:SSP36"/>
    <mergeCell ref="SRM36:SRO36"/>
    <mergeCell ref="SRP36:SRR36"/>
    <mergeCell ref="SRS36:SRU36"/>
    <mergeCell ref="SRV36:SRX36"/>
    <mergeCell ref="SRY36:SSA36"/>
    <mergeCell ref="SQX36:SQZ36"/>
    <mergeCell ref="SRA36:SRC36"/>
    <mergeCell ref="SRD36:SRF36"/>
    <mergeCell ref="SRG36:SRI36"/>
    <mergeCell ref="SRJ36:SRL36"/>
    <mergeCell ref="SQI36:SQK36"/>
    <mergeCell ref="SQL36:SQN36"/>
    <mergeCell ref="SQO36:SQQ36"/>
    <mergeCell ref="SQR36:SQT36"/>
    <mergeCell ref="SQU36:SQW36"/>
    <mergeCell ref="SPT36:SPV36"/>
    <mergeCell ref="SPW36:SPY36"/>
    <mergeCell ref="SPZ36:SQB36"/>
    <mergeCell ref="SQC36:SQE36"/>
    <mergeCell ref="SQF36:SQH36"/>
    <mergeCell ref="SPE36:SPG36"/>
    <mergeCell ref="SPH36:SPJ36"/>
    <mergeCell ref="SPK36:SPM36"/>
    <mergeCell ref="SPN36:SPP36"/>
    <mergeCell ref="SPQ36:SPS36"/>
    <mergeCell ref="SOP36:SOR36"/>
    <mergeCell ref="SOS36:SOU36"/>
    <mergeCell ref="SOV36:SOX36"/>
    <mergeCell ref="SOY36:SPA36"/>
    <mergeCell ref="SPB36:SPD36"/>
    <mergeCell ref="SOA36:SOC36"/>
    <mergeCell ref="SOD36:SOF36"/>
    <mergeCell ref="SOG36:SOI36"/>
    <mergeCell ref="SOJ36:SOL36"/>
    <mergeCell ref="SOM36:SOO36"/>
    <mergeCell ref="SNL36:SNN36"/>
    <mergeCell ref="SNO36:SNQ36"/>
    <mergeCell ref="SNR36:SNT36"/>
    <mergeCell ref="SNU36:SNW36"/>
    <mergeCell ref="SNX36:SNZ36"/>
    <mergeCell ref="SMW36:SMY36"/>
    <mergeCell ref="SMZ36:SNB36"/>
    <mergeCell ref="SNC36:SNE36"/>
    <mergeCell ref="SNF36:SNH36"/>
    <mergeCell ref="SNI36:SNK36"/>
    <mergeCell ref="SMH36:SMJ36"/>
    <mergeCell ref="SMK36:SMM36"/>
    <mergeCell ref="SMN36:SMP36"/>
    <mergeCell ref="SMQ36:SMS36"/>
    <mergeCell ref="SMT36:SMV36"/>
    <mergeCell ref="SLS36:SLU36"/>
    <mergeCell ref="SLV36:SLX36"/>
    <mergeCell ref="SLY36:SMA36"/>
    <mergeCell ref="SMB36:SMD36"/>
    <mergeCell ref="SME36:SMG36"/>
    <mergeCell ref="SLD36:SLF36"/>
    <mergeCell ref="SLG36:SLI36"/>
    <mergeCell ref="SLJ36:SLL36"/>
    <mergeCell ref="SLM36:SLO36"/>
    <mergeCell ref="SLP36:SLR36"/>
    <mergeCell ref="SKO36:SKQ36"/>
    <mergeCell ref="SKR36:SKT36"/>
    <mergeCell ref="SKU36:SKW36"/>
    <mergeCell ref="SKX36:SKZ36"/>
    <mergeCell ref="SLA36:SLC36"/>
    <mergeCell ref="SJZ36:SKB36"/>
    <mergeCell ref="SKC36:SKE36"/>
    <mergeCell ref="SKF36:SKH36"/>
    <mergeCell ref="SKI36:SKK36"/>
    <mergeCell ref="SKL36:SKN36"/>
    <mergeCell ref="SJK36:SJM36"/>
    <mergeCell ref="SJN36:SJP36"/>
    <mergeCell ref="SJQ36:SJS36"/>
    <mergeCell ref="SJT36:SJV36"/>
    <mergeCell ref="SJW36:SJY36"/>
    <mergeCell ref="SIV36:SIX36"/>
    <mergeCell ref="SIY36:SJA36"/>
    <mergeCell ref="SJB36:SJD36"/>
    <mergeCell ref="SJE36:SJG36"/>
    <mergeCell ref="SJH36:SJJ36"/>
    <mergeCell ref="SIG36:SII36"/>
    <mergeCell ref="SIJ36:SIL36"/>
    <mergeCell ref="SIM36:SIO36"/>
    <mergeCell ref="SIP36:SIR36"/>
    <mergeCell ref="SIS36:SIU36"/>
    <mergeCell ref="SHR36:SHT36"/>
    <mergeCell ref="SHU36:SHW36"/>
    <mergeCell ref="SHX36:SHZ36"/>
    <mergeCell ref="SIA36:SIC36"/>
    <mergeCell ref="SID36:SIF36"/>
    <mergeCell ref="SHC36:SHE36"/>
    <mergeCell ref="SHF36:SHH36"/>
    <mergeCell ref="SHI36:SHK36"/>
    <mergeCell ref="SHL36:SHN36"/>
    <mergeCell ref="SHO36:SHQ36"/>
    <mergeCell ref="SGN36:SGP36"/>
    <mergeCell ref="SGQ36:SGS36"/>
    <mergeCell ref="SGT36:SGV36"/>
    <mergeCell ref="SGW36:SGY36"/>
    <mergeCell ref="SGZ36:SHB36"/>
    <mergeCell ref="SFY36:SGA36"/>
    <mergeCell ref="SGB36:SGD36"/>
    <mergeCell ref="SGE36:SGG36"/>
    <mergeCell ref="SGH36:SGJ36"/>
    <mergeCell ref="SGK36:SGM36"/>
    <mergeCell ref="SFJ36:SFL36"/>
    <mergeCell ref="SFM36:SFO36"/>
    <mergeCell ref="SFP36:SFR36"/>
    <mergeCell ref="SFS36:SFU36"/>
    <mergeCell ref="SFV36:SFX36"/>
    <mergeCell ref="SEU36:SEW36"/>
    <mergeCell ref="SEX36:SEZ36"/>
    <mergeCell ref="SFA36:SFC36"/>
    <mergeCell ref="SFD36:SFF36"/>
    <mergeCell ref="SFG36:SFI36"/>
    <mergeCell ref="SEF36:SEH36"/>
    <mergeCell ref="SEI36:SEK36"/>
    <mergeCell ref="SEL36:SEN36"/>
    <mergeCell ref="SEO36:SEQ36"/>
    <mergeCell ref="SER36:SET36"/>
    <mergeCell ref="SDQ36:SDS36"/>
    <mergeCell ref="SDT36:SDV36"/>
    <mergeCell ref="SDW36:SDY36"/>
    <mergeCell ref="SDZ36:SEB36"/>
    <mergeCell ref="SEC36:SEE36"/>
    <mergeCell ref="SDB36:SDD36"/>
    <mergeCell ref="SDE36:SDG36"/>
    <mergeCell ref="SDH36:SDJ36"/>
    <mergeCell ref="SDK36:SDM36"/>
    <mergeCell ref="SDN36:SDP36"/>
    <mergeCell ref="SCM36:SCO36"/>
    <mergeCell ref="SCP36:SCR36"/>
    <mergeCell ref="SCS36:SCU36"/>
    <mergeCell ref="SCV36:SCX36"/>
    <mergeCell ref="SCY36:SDA36"/>
    <mergeCell ref="SBX36:SBZ36"/>
    <mergeCell ref="SCA36:SCC36"/>
    <mergeCell ref="SCD36:SCF36"/>
    <mergeCell ref="SCG36:SCI36"/>
    <mergeCell ref="SCJ36:SCL36"/>
    <mergeCell ref="SBI36:SBK36"/>
    <mergeCell ref="SBL36:SBN36"/>
    <mergeCell ref="SBO36:SBQ36"/>
    <mergeCell ref="SBR36:SBT36"/>
    <mergeCell ref="SBU36:SBW36"/>
    <mergeCell ref="SAT36:SAV36"/>
    <mergeCell ref="SAW36:SAY36"/>
    <mergeCell ref="SAZ36:SBB36"/>
    <mergeCell ref="SBC36:SBE36"/>
    <mergeCell ref="SBF36:SBH36"/>
    <mergeCell ref="SAE36:SAG36"/>
    <mergeCell ref="SAH36:SAJ36"/>
    <mergeCell ref="SAK36:SAM36"/>
    <mergeCell ref="SAN36:SAP36"/>
    <mergeCell ref="SAQ36:SAS36"/>
    <mergeCell ref="RZP36:RZR36"/>
    <mergeCell ref="RZS36:RZU36"/>
    <mergeCell ref="RZV36:RZX36"/>
    <mergeCell ref="RZY36:SAA36"/>
    <mergeCell ref="SAB36:SAD36"/>
    <mergeCell ref="RZA36:RZC36"/>
    <mergeCell ref="RZD36:RZF36"/>
    <mergeCell ref="RZG36:RZI36"/>
    <mergeCell ref="RZJ36:RZL36"/>
    <mergeCell ref="RZM36:RZO36"/>
    <mergeCell ref="RYL36:RYN36"/>
    <mergeCell ref="RYO36:RYQ36"/>
    <mergeCell ref="RYR36:RYT36"/>
    <mergeCell ref="RYU36:RYW36"/>
    <mergeCell ref="RYX36:RYZ36"/>
    <mergeCell ref="RXW36:RXY36"/>
    <mergeCell ref="RXZ36:RYB36"/>
    <mergeCell ref="RYC36:RYE36"/>
    <mergeCell ref="RYF36:RYH36"/>
    <mergeCell ref="RYI36:RYK36"/>
    <mergeCell ref="RXH36:RXJ36"/>
    <mergeCell ref="RXK36:RXM36"/>
    <mergeCell ref="RXN36:RXP36"/>
    <mergeCell ref="RXQ36:RXS36"/>
    <mergeCell ref="RXT36:RXV36"/>
    <mergeCell ref="RWS36:RWU36"/>
    <mergeCell ref="RWV36:RWX36"/>
    <mergeCell ref="RWY36:RXA36"/>
    <mergeCell ref="RXB36:RXD36"/>
    <mergeCell ref="RXE36:RXG36"/>
    <mergeCell ref="RWD36:RWF36"/>
    <mergeCell ref="RWG36:RWI36"/>
    <mergeCell ref="RWJ36:RWL36"/>
    <mergeCell ref="RWM36:RWO36"/>
    <mergeCell ref="RWP36:RWR36"/>
    <mergeCell ref="RVO36:RVQ36"/>
    <mergeCell ref="RVR36:RVT36"/>
    <mergeCell ref="RVU36:RVW36"/>
    <mergeCell ref="RVX36:RVZ36"/>
    <mergeCell ref="RWA36:RWC36"/>
    <mergeCell ref="RUZ36:RVB36"/>
    <mergeCell ref="RVC36:RVE36"/>
    <mergeCell ref="RVF36:RVH36"/>
    <mergeCell ref="RVI36:RVK36"/>
    <mergeCell ref="RVL36:RVN36"/>
    <mergeCell ref="RUK36:RUM36"/>
    <mergeCell ref="RUN36:RUP36"/>
    <mergeCell ref="RUQ36:RUS36"/>
    <mergeCell ref="RUT36:RUV36"/>
    <mergeCell ref="RUW36:RUY36"/>
    <mergeCell ref="RTV36:RTX36"/>
    <mergeCell ref="RTY36:RUA36"/>
    <mergeCell ref="RUB36:RUD36"/>
    <mergeCell ref="RUE36:RUG36"/>
    <mergeCell ref="RUH36:RUJ36"/>
    <mergeCell ref="RTG36:RTI36"/>
    <mergeCell ref="RTJ36:RTL36"/>
    <mergeCell ref="RTM36:RTO36"/>
    <mergeCell ref="RTP36:RTR36"/>
    <mergeCell ref="RTS36:RTU36"/>
    <mergeCell ref="RSR36:RST36"/>
    <mergeCell ref="RSU36:RSW36"/>
    <mergeCell ref="RSX36:RSZ36"/>
    <mergeCell ref="RTA36:RTC36"/>
    <mergeCell ref="RTD36:RTF36"/>
    <mergeCell ref="RSC36:RSE36"/>
    <mergeCell ref="RSF36:RSH36"/>
    <mergeCell ref="RSI36:RSK36"/>
    <mergeCell ref="RSL36:RSN36"/>
    <mergeCell ref="RSO36:RSQ36"/>
    <mergeCell ref="RRN36:RRP36"/>
    <mergeCell ref="RRQ36:RRS36"/>
    <mergeCell ref="RRT36:RRV36"/>
    <mergeCell ref="RRW36:RRY36"/>
    <mergeCell ref="RRZ36:RSB36"/>
    <mergeCell ref="RQY36:RRA36"/>
    <mergeCell ref="RRB36:RRD36"/>
    <mergeCell ref="RRE36:RRG36"/>
    <mergeCell ref="RRH36:RRJ36"/>
    <mergeCell ref="RRK36:RRM36"/>
    <mergeCell ref="RQJ36:RQL36"/>
    <mergeCell ref="RQM36:RQO36"/>
    <mergeCell ref="RQP36:RQR36"/>
    <mergeCell ref="RQS36:RQU36"/>
    <mergeCell ref="RQV36:RQX36"/>
    <mergeCell ref="RPU36:RPW36"/>
    <mergeCell ref="RPX36:RPZ36"/>
    <mergeCell ref="RQA36:RQC36"/>
    <mergeCell ref="RQD36:RQF36"/>
    <mergeCell ref="RQG36:RQI36"/>
    <mergeCell ref="RPF36:RPH36"/>
    <mergeCell ref="RPI36:RPK36"/>
    <mergeCell ref="RPL36:RPN36"/>
    <mergeCell ref="RPO36:RPQ36"/>
    <mergeCell ref="RPR36:RPT36"/>
    <mergeCell ref="ROQ36:ROS36"/>
    <mergeCell ref="ROT36:ROV36"/>
    <mergeCell ref="ROW36:ROY36"/>
    <mergeCell ref="ROZ36:RPB36"/>
    <mergeCell ref="RPC36:RPE36"/>
    <mergeCell ref="ROB36:ROD36"/>
    <mergeCell ref="ROE36:ROG36"/>
    <mergeCell ref="ROH36:ROJ36"/>
    <mergeCell ref="ROK36:ROM36"/>
    <mergeCell ref="RON36:ROP36"/>
    <mergeCell ref="RNM36:RNO36"/>
    <mergeCell ref="RNP36:RNR36"/>
    <mergeCell ref="RNS36:RNU36"/>
    <mergeCell ref="RNV36:RNX36"/>
    <mergeCell ref="RNY36:ROA36"/>
    <mergeCell ref="RMX36:RMZ36"/>
    <mergeCell ref="RNA36:RNC36"/>
    <mergeCell ref="RND36:RNF36"/>
    <mergeCell ref="RNG36:RNI36"/>
    <mergeCell ref="RNJ36:RNL36"/>
    <mergeCell ref="RMI36:RMK36"/>
    <mergeCell ref="RML36:RMN36"/>
    <mergeCell ref="RMO36:RMQ36"/>
    <mergeCell ref="RMR36:RMT36"/>
    <mergeCell ref="RMU36:RMW36"/>
    <mergeCell ref="RLT36:RLV36"/>
    <mergeCell ref="RLW36:RLY36"/>
    <mergeCell ref="RLZ36:RMB36"/>
    <mergeCell ref="RMC36:RME36"/>
    <mergeCell ref="RMF36:RMH36"/>
    <mergeCell ref="RLE36:RLG36"/>
    <mergeCell ref="RLH36:RLJ36"/>
    <mergeCell ref="RLK36:RLM36"/>
    <mergeCell ref="RLN36:RLP36"/>
    <mergeCell ref="RLQ36:RLS36"/>
    <mergeCell ref="RKP36:RKR36"/>
    <mergeCell ref="RKS36:RKU36"/>
    <mergeCell ref="RKV36:RKX36"/>
    <mergeCell ref="RKY36:RLA36"/>
    <mergeCell ref="RLB36:RLD36"/>
    <mergeCell ref="RKA36:RKC36"/>
    <mergeCell ref="RKD36:RKF36"/>
    <mergeCell ref="RKG36:RKI36"/>
    <mergeCell ref="RKJ36:RKL36"/>
    <mergeCell ref="RKM36:RKO36"/>
    <mergeCell ref="RJL36:RJN36"/>
    <mergeCell ref="RJO36:RJQ36"/>
    <mergeCell ref="RJR36:RJT36"/>
    <mergeCell ref="RJU36:RJW36"/>
    <mergeCell ref="RJX36:RJZ36"/>
    <mergeCell ref="RIW36:RIY36"/>
    <mergeCell ref="RIZ36:RJB36"/>
    <mergeCell ref="RJC36:RJE36"/>
    <mergeCell ref="RJF36:RJH36"/>
    <mergeCell ref="RJI36:RJK36"/>
    <mergeCell ref="RIH36:RIJ36"/>
    <mergeCell ref="RIK36:RIM36"/>
    <mergeCell ref="RIN36:RIP36"/>
    <mergeCell ref="RIQ36:RIS36"/>
    <mergeCell ref="RIT36:RIV36"/>
    <mergeCell ref="RHS36:RHU36"/>
    <mergeCell ref="RHV36:RHX36"/>
    <mergeCell ref="RHY36:RIA36"/>
    <mergeCell ref="RIB36:RID36"/>
    <mergeCell ref="RIE36:RIG36"/>
    <mergeCell ref="RHD36:RHF36"/>
    <mergeCell ref="RHG36:RHI36"/>
    <mergeCell ref="RHJ36:RHL36"/>
    <mergeCell ref="RHM36:RHO36"/>
    <mergeCell ref="RHP36:RHR36"/>
    <mergeCell ref="RGO36:RGQ36"/>
    <mergeCell ref="RGR36:RGT36"/>
    <mergeCell ref="RGU36:RGW36"/>
    <mergeCell ref="RGX36:RGZ36"/>
    <mergeCell ref="RHA36:RHC36"/>
    <mergeCell ref="RFZ36:RGB36"/>
    <mergeCell ref="RGC36:RGE36"/>
    <mergeCell ref="RGF36:RGH36"/>
    <mergeCell ref="RGI36:RGK36"/>
    <mergeCell ref="RGL36:RGN36"/>
    <mergeCell ref="RFK36:RFM36"/>
    <mergeCell ref="RFN36:RFP36"/>
    <mergeCell ref="RFQ36:RFS36"/>
    <mergeCell ref="RFT36:RFV36"/>
    <mergeCell ref="RFW36:RFY36"/>
    <mergeCell ref="REV36:REX36"/>
    <mergeCell ref="REY36:RFA36"/>
    <mergeCell ref="RFB36:RFD36"/>
    <mergeCell ref="RFE36:RFG36"/>
    <mergeCell ref="RFH36:RFJ36"/>
    <mergeCell ref="REG36:REI36"/>
    <mergeCell ref="REJ36:REL36"/>
    <mergeCell ref="REM36:REO36"/>
    <mergeCell ref="REP36:RER36"/>
    <mergeCell ref="RES36:REU36"/>
    <mergeCell ref="RDR36:RDT36"/>
    <mergeCell ref="RDU36:RDW36"/>
    <mergeCell ref="RDX36:RDZ36"/>
    <mergeCell ref="REA36:REC36"/>
    <mergeCell ref="RED36:REF36"/>
    <mergeCell ref="RDC36:RDE36"/>
    <mergeCell ref="RDF36:RDH36"/>
    <mergeCell ref="RDI36:RDK36"/>
    <mergeCell ref="RDL36:RDN36"/>
    <mergeCell ref="RDO36:RDQ36"/>
    <mergeCell ref="RCN36:RCP36"/>
    <mergeCell ref="RCQ36:RCS36"/>
    <mergeCell ref="RCT36:RCV36"/>
    <mergeCell ref="RCW36:RCY36"/>
    <mergeCell ref="RCZ36:RDB36"/>
    <mergeCell ref="RBY36:RCA36"/>
    <mergeCell ref="RCB36:RCD36"/>
    <mergeCell ref="RCE36:RCG36"/>
    <mergeCell ref="RCH36:RCJ36"/>
    <mergeCell ref="RCK36:RCM36"/>
    <mergeCell ref="RBJ36:RBL36"/>
    <mergeCell ref="RBM36:RBO36"/>
    <mergeCell ref="RBP36:RBR36"/>
    <mergeCell ref="RBS36:RBU36"/>
    <mergeCell ref="RBV36:RBX36"/>
    <mergeCell ref="RAU36:RAW36"/>
    <mergeCell ref="RAX36:RAZ36"/>
    <mergeCell ref="RBA36:RBC36"/>
    <mergeCell ref="RBD36:RBF36"/>
    <mergeCell ref="RBG36:RBI36"/>
    <mergeCell ref="RAF36:RAH36"/>
    <mergeCell ref="RAI36:RAK36"/>
    <mergeCell ref="RAL36:RAN36"/>
    <mergeCell ref="RAO36:RAQ36"/>
    <mergeCell ref="RAR36:RAT36"/>
    <mergeCell ref="QZQ36:QZS36"/>
    <mergeCell ref="QZT36:QZV36"/>
    <mergeCell ref="QZW36:QZY36"/>
    <mergeCell ref="QZZ36:RAB36"/>
    <mergeCell ref="RAC36:RAE36"/>
    <mergeCell ref="QZB36:QZD36"/>
    <mergeCell ref="QZE36:QZG36"/>
    <mergeCell ref="QZH36:QZJ36"/>
    <mergeCell ref="QZK36:QZM36"/>
    <mergeCell ref="QZN36:QZP36"/>
    <mergeCell ref="QYM36:QYO36"/>
    <mergeCell ref="QYP36:QYR36"/>
    <mergeCell ref="QYS36:QYU36"/>
    <mergeCell ref="QYV36:QYX36"/>
    <mergeCell ref="QYY36:QZA36"/>
    <mergeCell ref="QXX36:QXZ36"/>
    <mergeCell ref="QYA36:QYC36"/>
    <mergeCell ref="QYD36:QYF36"/>
    <mergeCell ref="QYG36:QYI36"/>
    <mergeCell ref="QYJ36:QYL36"/>
    <mergeCell ref="QXI36:QXK36"/>
    <mergeCell ref="QXL36:QXN36"/>
    <mergeCell ref="QXO36:QXQ36"/>
    <mergeCell ref="QXR36:QXT36"/>
    <mergeCell ref="QXU36:QXW36"/>
    <mergeCell ref="QWT36:QWV36"/>
    <mergeCell ref="QWW36:QWY36"/>
    <mergeCell ref="QWZ36:QXB36"/>
    <mergeCell ref="QXC36:QXE36"/>
    <mergeCell ref="QXF36:QXH36"/>
    <mergeCell ref="QWE36:QWG36"/>
    <mergeCell ref="QWH36:QWJ36"/>
    <mergeCell ref="QWK36:QWM36"/>
    <mergeCell ref="QWN36:QWP36"/>
    <mergeCell ref="QWQ36:QWS36"/>
    <mergeCell ref="QVP36:QVR36"/>
    <mergeCell ref="QVS36:QVU36"/>
    <mergeCell ref="QVV36:QVX36"/>
    <mergeCell ref="QVY36:QWA36"/>
    <mergeCell ref="QWB36:QWD36"/>
    <mergeCell ref="QVA36:QVC36"/>
    <mergeCell ref="QVD36:QVF36"/>
    <mergeCell ref="QVG36:QVI36"/>
    <mergeCell ref="QVJ36:QVL36"/>
    <mergeCell ref="QVM36:QVO36"/>
    <mergeCell ref="QUL36:QUN36"/>
    <mergeCell ref="QUO36:QUQ36"/>
    <mergeCell ref="QUR36:QUT36"/>
    <mergeCell ref="QUU36:QUW36"/>
    <mergeCell ref="QUX36:QUZ36"/>
    <mergeCell ref="QTW36:QTY36"/>
    <mergeCell ref="QTZ36:QUB36"/>
    <mergeCell ref="QUC36:QUE36"/>
    <mergeCell ref="QUF36:QUH36"/>
    <mergeCell ref="QUI36:QUK36"/>
    <mergeCell ref="QTH36:QTJ36"/>
    <mergeCell ref="QTK36:QTM36"/>
    <mergeCell ref="QTN36:QTP36"/>
    <mergeCell ref="QTQ36:QTS36"/>
    <mergeCell ref="QTT36:QTV36"/>
    <mergeCell ref="QSS36:QSU36"/>
    <mergeCell ref="QSV36:QSX36"/>
    <mergeCell ref="QSY36:QTA36"/>
    <mergeCell ref="QTB36:QTD36"/>
    <mergeCell ref="QTE36:QTG36"/>
    <mergeCell ref="QSD36:QSF36"/>
    <mergeCell ref="QSG36:QSI36"/>
    <mergeCell ref="QSJ36:QSL36"/>
    <mergeCell ref="QSM36:QSO36"/>
    <mergeCell ref="QSP36:QSR36"/>
    <mergeCell ref="QRO36:QRQ36"/>
    <mergeCell ref="QRR36:QRT36"/>
    <mergeCell ref="QRU36:QRW36"/>
    <mergeCell ref="QRX36:QRZ36"/>
    <mergeCell ref="QSA36:QSC36"/>
    <mergeCell ref="QQZ36:QRB36"/>
    <mergeCell ref="QRC36:QRE36"/>
    <mergeCell ref="QRF36:QRH36"/>
    <mergeCell ref="QRI36:QRK36"/>
    <mergeCell ref="QRL36:QRN36"/>
    <mergeCell ref="QQK36:QQM36"/>
    <mergeCell ref="QQN36:QQP36"/>
    <mergeCell ref="QQQ36:QQS36"/>
    <mergeCell ref="QQT36:QQV36"/>
    <mergeCell ref="QQW36:QQY36"/>
    <mergeCell ref="QPV36:QPX36"/>
    <mergeCell ref="QPY36:QQA36"/>
    <mergeCell ref="QQB36:QQD36"/>
    <mergeCell ref="QQE36:QQG36"/>
    <mergeCell ref="QQH36:QQJ36"/>
    <mergeCell ref="QPG36:QPI36"/>
    <mergeCell ref="QPJ36:QPL36"/>
    <mergeCell ref="QPM36:QPO36"/>
    <mergeCell ref="QPP36:QPR36"/>
    <mergeCell ref="QPS36:QPU36"/>
    <mergeCell ref="QOR36:QOT36"/>
    <mergeCell ref="QOU36:QOW36"/>
    <mergeCell ref="QOX36:QOZ36"/>
    <mergeCell ref="QPA36:QPC36"/>
    <mergeCell ref="QPD36:QPF36"/>
    <mergeCell ref="QOC36:QOE36"/>
    <mergeCell ref="QOF36:QOH36"/>
    <mergeCell ref="QOI36:QOK36"/>
    <mergeCell ref="QOL36:QON36"/>
    <mergeCell ref="QOO36:QOQ36"/>
    <mergeCell ref="QNN36:QNP36"/>
    <mergeCell ref="QNQ36:QNS36"/>
    <mergeCell ref="QNT36:QNV36"/>
    <mergeCell ref="QNW36:QNY36"/>
    <mergeCell ref="QNZ36:QOB36"/>
    <mergeCell ref="QMY36:QNA36"/>
    <mergeCell ref="QNB36:QND36"/>
    <mergeCell ref="QNE36:QNG36"/>
    <mergeCell ref="QNH36:QNJ36"/>
    <mergeCell ref="QNK36:QNM36"/>
    <mergeCell ref="QMJ36:QML36"/>
    <mergeCell ref="QMM36:QMO36"/>
    <mergeCell ref="QMP36:QMR36"/>
    <mergeCell ref="QMS36:QMU36"/>
    <mergeCell ref="QMV36:QMX36"/>
    <mergeCell ref="QLU36:QLW36"/>
    <mergeCell ref="QLX36:QLZ36"/>
    <mergeCell ref="QMA36:QMC36"/>
    <mergeCell ref="QMD36:QMF36"/>
    <mergeCell ref="QMG36:QMI36"/>
    <mergeCell ref="QLF36:QLH36"/>
    <mergeCell ref="QLI36:QLK36"/>
    <mergeCell ref="QLL36:QLN36"/>
    <mergeCell ref="QLO36:QLQ36"/>
    <mergeCell ref="QLR36:QLT36"/>
    <mergeCell ref="QKQ36:QKS36"/>
    <mergeCell ref="QKT36:QKV36"/>
    <mergeCell ref="QKW36:QKY36"/>
    <mergeCell ref="QKZ36:QLB36"/>
    <mergeCell ref="QLC36:QLE36"/>
    <mergeCell ref="QKB36:QKD36"/>
    <mergeCell ref="QKE36:QKG36"/>
    <mergeCell ref="QKH36:QKJ36"/>
    <mergeCell ref="QKK36:QKM36"/>
    <mergeCell ref="QKN36:QKP36"/>
    <mergeCell ref="QJM36:QJO36"/>
    <mergeCell ref="QJP36:QJR36"/>
    <mergeCell ref="QJS36:QJU36"/>
    <mergeCell ref="QJV36:QJX36"/>
    <mergeCell ref="QJY36:QKA36"/>
    <mergeCell ref="QIX36:QIZ36"/>
    <mergeCell ref="QJA36:QJC36"/>
    <mergeCell ref="QJD36:QJF36"/>
    <mergeCell ref="QJG36:QJI36"/>
    <mergeCell ref="QJJ36:QJL36"/>
    <mergeCell ref="QII36:QIK36"/>
    <mergeCell ref="QIL36:QIN36"/>
    <mergeCell ref="QIO36:QIQ36"/>
    <mergeCell ref="QIR36:QIT36"/>
    <mergeCell ref="QIU36:QIW36"/>
    <mergeCell ref="QHT36:QHV36"/>
    <mergeCell ref="QHW36:QHY36"/>
    <mergeCell ref="QHZ36:QIB36"/>
    <mergeCell ref="QIC36:QIE36"/>
    <mergeCell ref="QIF36:QIH36"/>
    <mergeCell ref="QHE36:QHG36"/>
    <mergeCell ref="QHH36:QHJ36"/>
    <mergeCell ref="QHK36:QHM36"/>
    <mergeCell ref="QHN36:QHP36"/>
    <mergeCell ref="QHQ36:QHS36"/>
    <mergeCell ref="QGP36:QGR36"/>
    <mergeCell ref="QGS36:QGU36"/>
    <mergeCell ref="QGV36:QGX36"/>
    <mergeCell ref="QGY36:QHA36"/>
    <mergeCell ref="QHB36:QHD36"/>
    <mergeCell ref="QGA36:QGC36"/>
    <mergeCell ref="QGD36:QGF36"/>
    <mergeCell ref="QGG36:QGI36"/>
    <mergeCell ref="QGJ36:QGL36"/>
    <mergeCell ref="QGM36:QGO36"/>
    <mergeCell ref="QFL36:QFN36"/>
    <mergeCell ref="QFO36:QFQ36"/>
    <mergeCell ref="QFR36:QFT36"/>
    <mergeCell ref="QFU36:QFW36"/>
    <mergeCell ref="QFX36:QFZ36"/>
    <mergeCell ref="QEW36:QEY36"/>
    <mergeCell ref="QEZ36:QFB36"/>
    <mergeCell ref="QFC36:QFE36"/>
    <mergeCell ref="QFF36:QFH36"/>
    <mergeCell ref="QFI36:QFK36"/>
    <mergeCell ref="QEH36:QEJ36"/>
    <mergeCell ref="QEK36:QEM36"/>
    <mergeCell ref="QEN36:QEP36"/>
    <mergeCell ref="QEQ36:QES36"/>
    <mergeCell ref="QET36:QEV36"/>
    <mergeCell ref="QDS36:QDU36"/>
    <mergeCell ref="QDV36:QDX36"/>
    <mergeCell ref="QDY36:QEA36"/>
    <mergeCell ref="QEB36:QED36"/>
    <mergeCell ref="QEE36:QEG36"/>
    <mergeCell ref="QDD36:QDF36"/>
    <mergeCell ref="QDG36:QDI36"/>
    <mergeCell ref="QDJ36:QDL36"/>
    <mergeCell ref="QDM36:QDO36"/>
    <mergeCell ref="QDP36:QDR36"/>
    <mergeCell ref="QCO36:QCQ36"/>
    <mergeCell ref="QCR36:QCT36"/>
    <mergeCell ref="QCU36:QCW36"/>
    <mergeCell ref="QCX36:QCZ36"/>
    <mergeCell ref="QDA36:QDC36"/>
    <mergeCell ref="QBZ36:QCB36"/>
    <mergeCell ref="QCC36:QCE36"/>
    <mergeCell ref="QCF36:QCH36"/>
    <mergeCell ref="QCI36:QCK36"/>
    <mergeCell ref="QCL36:QCN36"/>
    <mergeCell ref="QBK36:QBM36"/>
    <mergeCell ref="QBN36:QBP36"/>
    <mergeCell ref="QBQ36:QBS36"/>
    <mergeCell ref="QBT36:QBV36"/>
    <mergeCell ref="QBW36:QBY36"/>
    <mergeCell ref="QAV36:QAX36"/>
    <mergeCell ref="QAY36:QBA36"/>
    <mergeCell ref="QBB36:QBD36"/>
    <mergeCell ref="QBE36:QBG36"/>
    <mergeCell ref="QBH36:QBJ36"/>
    <mergeCell ref="QAG36:QAI36"/>
    <mergeCell ref="QAJ36:QAL36"/>
    <mergeCell ref="QAM36:QAO36"/>
    <mergeCell ref="QAP36:QAR36"/>
    <mergeCell ref="QAS36:QAU36"/>
    <mergeCell ref="PZR36:PZT36"/>
    <mergeCell ref="PZU36:PZW36"/>
    <mergeCell ref="PZX36:PZZ36"/>
    <mergeCell ref="QAA36:QAC36"/>
    <mergeCell ref="QAD36:QAF36"/>
    <mergeCell ref="PZC36:PZE36"/>
    <mergeCell ref="PZF36:PZH36"/>
    <mergeCell ref="PZI36:PZK36"/>
    <mergeCell ref="PZL36:PZN36"/>
    <mergeCell ref="PZO36:PZQ36"/>
    <mergeCell ref="PYN36:PYP36"/>
    <mergeCell ref="PYQ36:PYS36"/>
    <mergeCell ref="PYT36:PYV36"/>
    <mergeCell ref="PYW36:PYY36"/>
    <mergeCell ref="PYZ36:PZB36"/>
    <mergeCell ref="PXY36:PYA36"/>
    <mergeCell ref="PYB36:PYD36"/>
    <mergeCell ref="PYE36:PYG36"/>
    <mergeCell ref="PYH36:PYJ36"/>
    <mergeCell ref="PYK36:PYM36"/>
    <mergeCell ref="PXJ36:PXL36"/>
    <mergeCell ref="PXM36:PXO36"/>
    <mergeCell ref="PXP36:PXR36"/>
    <mergeCell ref="PXS36:PXU36"/>
    <mergeCell ref="PXV36:PXX36"/>
    <mergeCell ref="PWU36:PWW36"/>
    <mergeCell ref="PWX36:PWZ36"/>
    <mergeCell ref="PXA36:PXC36"/>
    <mergeCell ref="PXD36:PXF36"/>
    <mergeCell ref="PXG36:PXI36"/>
    <mergeCell ref="PWF36:PWH36"/>
    <mergeCell ref="PWI36:PWK36"/>
    <mergeCell ref="PWL36:PWN36"/>
    <mergeCell ref="PWO36:PWQ36"/>
    <mergeCell ref="PWR36:PWT36"/>
    <mergeCell ref="PVQ36:PVS36"/>
    <mergeCell ref="PVT36:PVV36"/>
    <mergeCell ref="PVW36:PVY36"/>
    <mergeCell ref="PVZ36:PWB36"/>
    <mergeCell ref="PWC36:PWE36"/>
    <mergeCell ref="PVB36:PVD36"/>
    <mergeCell ref="PVE36:PVG36"/>
    <mergeCell ref="PVH36:PVJ36"/>
    <mergeCell ref="PVK36:PVM36"/>
    <mergeCell ref="PVN36:PVP36"/>
    <mergeCell ref="PUM36:PUO36"/>
    <mergeCell ref="PUP36:PUR36"/>
    <mergeCell ref="PUS36:PUU36"/>
    <mergeCell ref="PUV36:PUX36"/>
    <mergeCell ref="PUY36:PVA36"/>
    <mergeCell ref="PTX36:PTZ36"/>
    <mergeCell ref="PUA36:PUC36"/>
    <mergeCell ref="PUD36:PUF36"/>
    <mergeCell ref="PUG36:PUI36"/>
    <mergeCell ref="PUJ36:PUL36"/>
    <mergeCell ref="PTI36:PTK36"/>
    <mergeCell ref="PTL36:PTN36"/>
    <mergeCell ref="PTO36:PTQ36"/>
    <mergeCell ref="PTR36:PTT36"/>
    <mergeCell ref="PTU36:PTW36"/>
    <mergeCell ref="PST36:PSV36"/>
    <mergeCell ref="PSW36:PSY36"/>
    <mergeCell ref="PSZ36:PTB36"/>
    <mergeCell ref="PTC36:PTE36"/>
    <mergeCell ref="PTF36:PTH36"/>
    <mergeCell ref="PSE36:PSG36"/>
    <mergeCell ref="PSH36:PSJ36"/>
    <mergeCell ref="PSK36:PSM36"/>
    <mergeCell ref="PSN36:PSP36"/>
    <mergeCell ref="PSQ36:PSS36"/>
    <mergeCell ref="PRP36:PRR36"/>
    <mergeCell ref="PRS36:PRU36"/>
    <mergeCell ref="PRV36:PRX36"/>
    <mergeCell ref="PRY36:PSA36"/>
    <mergeCell ref="PSB36:PSD36"/>
    <mergeCell ref="PRA36:PRC36"/>
    <mergeCell ref="PRD36:PRF36"/>
    <mergeCell ref="PRG36:PRI36"/>
    <mergeCell ref="PRJ36:PRL36"/>
    <mergeCell ref="PRM36:PRO36"/>
    <mergeCell ref="PQL36:PQN36"/>
    <mergeCell ref="PQO36:PQQ36"/>
    <mergeCell ref="PQR36:PQT36"/>
    <mergeCell ref="PQU36:PQW36"/>
    <mergeCell ref="PQX36:PQZ36"/>
    <mergeCell ref="PPW36:PPY36"/>
    <mergeCell ref="PPZ36:PQB36"/>
    <mergeCell ref="PQC36:PQE36"/>
    <mergeCell ref="PQF36:PQH36"/>
    <mergeCell ref="PQI36:PQK36"/>
    <mergeCell ref="PPH36:PPJ36"/>
    <mergeCell ref="PPK36:PPM36"/>
    <mergeCell ref="PPN36:PPP36"/>
    <mergeCell ref="PPQ36:PPS36"/>
    <mergeCell ref="PPT36:PPV36"/>
    <mergeCell ref="POS36:POU36"/>
    <mergeCell ref="POV36:POX36"/>
    <mergeCell ref="POY36:PPA36"/>
    <mergeCell ref="PPB36:PPD36"/>
    <mergeCell ref="PPE36:PPG36"/>
    <mergeCell ref="POD36:POF36"/>
    <mergeCell ref="POG36:POI36"/>
    <mergeCell ref="POJ36:POL36"/>
    <mergeCell ref="POM36:POO36"/>
    <mergeCell ref="POP36:POR36"/>
    <mergeCell ref="PNO36:PNQ36"/>
    <mergeCell ref="PNR36:PNT36"/>
    <mergeCell ref="PNU36:PNW36"/>
    <mergeCell ref="PNX36:PNZ36"/>
    <mergeCell ref="POA36:POC36"/>
    <mergeCell ref="PMZ36:PNB36"/>
    <mergeCell ref="PNC36:PNE36"/>
    <mergeCell ref="PNF36:PNH36"/>
    <mergeCell ref="PNI36:PNK36"/>
    <mergeCell ref="PNL36:PNN36"/>
    <mergeCell ref="PMK36:PMM36"/>
    <mergeCell ref="PMN36:PMP36"/>
    <mergeCell ref="PMQ36:PMS36"/>
    <mergeCell ref="PMT36:PMV36"/>
    <mergeCell ref="PMW36:PMY36"/>
    <mergeCell ref="PLV36:PLX36"/>
    <mergeCell ref="PLY36:PMA36"/>
    <mergeCell ref="PMB36:PMD36"/>
    <mergeCell ref="PME36:PMG36"/>
    <mergeCell ref="PMH36:PMJ36"/>
    <mergeCell ref="PLG36:PLI36"/>
    <mergeCell ref="PLJ36:PLL36"/>
    <mergeCell ref="PLM36:PLO36"/>
    <mergeCell ref="PLP36:PLR36"/>
    <mergeCell ref="PLS36:PLU36"/>
    <mergeCell ref="PKR36:PKT36"/>
    <mergeCell ref="PKU36:PKW36"/>
    <mergeCell ref="PKX36:PKZ36"/>
    <mergeCell ref="PLA36:PLC36"/>
    <mergeCell ref="PLD36:PLF36"/>
    <mergeCell ref="PKC36:PKE36"/>
    <mergeCell ref="PKF36:PKH36"/>
    <mergeCell ref="PKI36:PKK36"/>
    <mergeCell ref="PKL36:PKN36"/>
    <mergeCell ref="PKO36:PKQ36"/>
    <mergeCell ref="PJN36:PJP36"/>
    <mergeCell ref="PJQ36:PJS36"/>
    <mergeCell ref="PJT36:PJV36"/>
    <mergeCell ref="PJW36:PJY36"/>
    <mergeCell ref="PJZ36:PKB36"/>
    <mergeCell ref="PIY36:PJA36"/>
    <mergeCell ref="PJB36:PJD36"/>
    <mergeCell ref="PJE36:PJG36"/>
    <mergeCell ref="PJH36:PJJ36"/>
    <mergeCell ref="PJK36:PJM36"/>
    <mergeCell ref="PIJ36:PIL36"/>
    <mergeCell ref="PIM36:PIO36"/>
    <mergeCell ref="PIP36:PIR36"/>
    <mergeCell ref="PIS36:PIU36"/>
    <mergeCell ref="PIV36:PIX36"/>
    <mergeCell ref="PHU36:PHW36"/>
    <mergeCell ref="PHX36:PHZ36"/>
    <mergeCell ref="PIA36:PIC36"/>
    <mergeCell ref="PID36:PIF36"/>
    <mergeCell ref="PIG36:PII36"/>
    <mergeCell ref="PHF36:PHH36"/>
    <mergeCell ref="PHI36:PHK36"/>
    <mergeCell ref="PHL36:PHN36"/>
    <mergeCell ref="PHO36:PHQ36"/>
    <mergeCell ref="PHR36:PHT36"/>
    <mergeCell ref="PGQ36:PGS36"/>
    <mergeCell ref="PGT36:PGV36"/>
    <mergeCell ref="PGW36:PGY36"/>
    <mergeCell ref="PGZ36:PHB36"/>
    <mergeCell ref="PHC36:PHE36"/>
    <mergeCell ref="PGB36:PGD36"/>
    <mergeCell ref="PGE36:PGG36"/>
    <mergeCell ref="PGH36:PGJ36"/>
    <mergeCell ref="PGK36:PGM36"/>
    <mergeCell ref="PGN36:PGP36"/>
    <mergeCell ref="PFM36:PFO36"/>
    <mergeCell ref="PFP36:PFR36"/>
    <mergeCell ref="PFS36:PFU36"/>
    <mergeCell ref="PFV36:PFX36"/>
    <mergeCell ref="PFY36:PGA36"/>
    <mergeCell ref="PEX36:PEZ36"/>
    <mergeCell ref="PFA36:PFC36"/>
    <mergeCell ref="PFD36:PFF36"/>
    <mergeCell ref="PFG36:PFI36"/>
    <mergeCell ref="PFJ36:PFL36"/>
    <mergeCell ref="PEI36:PEK36"/>
    <mergeCell ref="PEL36:PEN36"/>
    <mergeCell ref="PEO36:PEQ36"/>
    <mergeCell ref="PER36:PET36"/>
    <mergeCell ref="PEU36:PEW36"/>
    <mergeCell ref="PDT36:PDV36"/>
    <mergeCell ref="PDW36:PDY36"/>
    <mergeCell ref="PDZ36:PEB36"/>
    <mergeCell ref="PEC36:PEE36"/>
    <mergeCell ref="PEF36:PEH36"/>
    <mergeCell ref="PDE36:PDG36"/>
    <mergeCell ref="PDH36:PDJ36"/>
    <mergeCell ref="PDK36:PDM36"/>
    <mergeCell ref="PDN36:PDP36"/>
    <mergeCell ref="PDQ36:PDS36"/>
    <mergeCell ref="PCP36:PCR36"/>
    <mergeCell ref="PCS36:PCU36"/>
    <mergeCell ref="PCV36:PCX36"/>
    <mergeCell ref="PCY36:PDA36"/>
    <mergeCell ref="PDB36:PDD36"/>
    <mergeCell ref="PCA36:PCC36"/>
    <mergeCell ref="PCD36:PCF36"/>
    <mergeCell ref="PCG36:PCI36"/>
    <mergeCell ref="PCJ36:PCL36"/>
    <mergeCell ref="PCM36:PCO36"/>
    <mergeCell ref="PBL36:PBN36"/>
    <mergeCell ref="PBO36:PBQ36"/>
    <mergeCell ref="PBR36:PBT36"/>
    <mergeCell ref="PBU36:PBW36"/>
    <mergeCell ref="PBX36:PBZ36"/>
    <mergeCell ref="PAW36:PAY36"/>
    <mergeCell ref="PAZ36:PBB36"/>
    <mergeCell ref="PBC36:PBE36"/>
    <mergeCell ref="PBF36:PBH36"/>
    <mergeCell ref="PBI36:PBK36"/>
    <mergeCell ref="PAH36:PAJ36"/>
    <mergeCell ref="PAK36:PAM36"/>
    <mergeCell ref="PAN36:PAP36"/>
    <mergeCell ref="PAQ36:PAS36"/>
    <mergeCell ref="PAT36:PAV36"/>
    <mergeCell ref="OZS36:OZU36"/>
    <mergeCell ref="OZV36:OZX36"/>
    <mergeCell ref="OZY36:PAA36"/>
    <mergeCell ref="PAB36:PAD36"/>
    <mergeCell ref="PAE36:PAG36"/>
    <mergeCell ref="OZD36:OZF36"/>
    <mergeCell ref="OZG36:OZI36"/>
    <mergeCell ref="OZJ36:OZL36"/>
    <mergeCell ref="OZM36:OZO36"/>
    <mergeCell ref="OZP36:OZR36"/>
    <mergeCell ref="OYO36:OYQ36"/>
    <mergeCell ref="OYR36:OYT36"/>
    <mergeCell ref="OYU36:OYW36"/>
    <mergeCell ref="OYX36:OYZ36"/>
    <mergeCell ref="OZA36:OZC36"/>
    <mergeCell ref="OXZ36:OYB36"/>
    <mergeCell ref="OYC36:OYE36"/>
    <mergeCell ref="OYF36:OYH36"/>
    <mergeCell ref="OYI36:OYK36"/>
    <mergeCell ref="OYL36:OYN36"/>
    <mergeCell ref="OXK36:OXM36"/>
    <mergeCell ref="OXN36:OXP36"/>
    <mergeCell ref="OXQ36:OXS36"/>
    <mergeCell ref="OXT36:OXV36"/>
    <mergeCell ref="OXW36:OXY36"/>
    <mergeCell ref="OWV36:OWX36"/>
    <mergeCell ref="OWY36:OXA36"/>
    <mergeCell ref="OXB36:OXD36"/>
    <mergeCell ref="OXE36:OXG36"/>
    <mergeCell ref="OXH36:OXJ36"/>
    <mergeCell ref="OWG36:OWI36"/>
    <mergeCell ref="OWJ36:OWL36"/>
    <mergeCell ref="OWM36:OWO36"/>
    <mergeCell ref="OWP36:OWR36"/>
    <mergeCell ref="OWS36:OWU36"/>
    <mergeCell ref="OVR36:OVT36"/>
    <mergeCell ref="OVU36:OVW36"/>
    <mergeCell ref="OVX36:OVZ36"/>
    <mergeCell ref="OWA36:OWC36"/>
    <mergeCell ref="OWD36:OWF36"/>
    <mergeCell ref="OVC36:OVE36"/>
    <mergeCell ref="OVF36:OVH36"/>
    <mergeCell ref="OVI36:OVK36"/>
    <mergeCell ref="OVL36:OVN36"/>
    <mergeCell ref="OVO36:OVQ36"/>
    <mergeCell ref="OUN36:OUP36"/>
    <mergeCell ref="OUQ36:OUS36"/>
    <mergeCell ref="OUT36:OUV36"/>
    <mergeCell ref="OUW36:OUY36"/>
    <mergeCell ref="OUZ36:OVB36"/>
    <mergeCell ref="OTY36:OUA36"/>
    <mergeCell ref="OUB36:OUD36"/>
    <mergeCell ref="OUE36:OUG36"/>
    <mergeCell ref="OUH36:OUJ36"/>
    <mergeCell ref="OUK36:OUM36"/>
    <mergeCell ref="OTJ36:OTL36"/>
    <mergeCell ref="OTM36:OTO36"/>
    <mergeCell ref="OTP36:OTR36"/>
    <mergeCell ref="OTS36:OTU36"/>
    <mergeCell ref="OTV36:OTX36"/>
    <mergeCell ref="OSU36:OSW36"/>
    <mergeCell ref="OSX36:OSZ36"/>
    <mergeCell ref="OTA36:OTC36"/>
    <mergeCell ref="OTD36:OTF36"/>
    <mergeCell ref="OTG36:OTI36"/>
    <mergeCell ref="OSF36:OSH36"/>
    <mergeCell ref="OSI36:OSK36"/>
    <mergeCell ref="OSL36:OSN36"/>
    <mergeCell ref="OSO36:OSQ36"/>
    <mergeCell ref="OSR36:OST36"/>
    <mergeCell ref="ORQ36:ORS36"/>
    <mergeCell ref="ORT36:ORV36"/>
    <mergeCell ref="ORW36:ORY36"/>
    <mergeCell ref="ORZ36:OSB36"/>
    <mergeCell ref="OSC36:OSE36"/>
    <mergeCell ref="ORB36:ORD36"/>
    <mergeCell ref="ORE36:ORG36"/>
    <mergeCell ref="ORH36:ORJ36"/>
    <mergeCell ref="ORK36:ORM36"/>
    <mergeCell ref="ORN36:ORP36"/>
    <mergeCell ref="OQM36:OQO36"/>
    <mergeCell ref="OQP36:OQR36"/>
    <mergeCell ref="OQS36:OQU36"/>
    <mergeCell ref="OQV36:OQX36"/>
    <mergeCell ref="OQY36:ORA36"/>
    <mergeCell ref="OPX36:OPZ36"/>
    <mergeCell ref="OQA36:OQC36"/>
    <mergeCell ref="OQD36:OQF36"/>
    <mergeCell ref="OQG36:OQI36"/>
    <mergeCell ref="OQJ36:OQL36"/>
    <mergeCell ref="OPI36:OPK36"/>
    <mergeCell ref="OPL36:OPN36"/>
    <mergeCell ref="OPO36:OPQ36"/>
    <mergeCell ref="OPR36:OPT36"/>
    <mergeCell ref="OPU36:OPW36"/>
    <mergeCell ref="OOT36:OOV36"/>
    <mergeCell ref="OOW36:OOY36"/>
    <mergeCell ref="OOZ36:OPB36"/>
    <mergeCell ref="OPC36:OPE36"/>
    <mergeCell ref="OPF36:OPH36"/>
    <mergeCell ref="OOE36:OOG36"/>
    <mergeCell ref="OOH36:OOJ36"/>
    <mergeCell ref="OOK36:OOM36"/>
    <mergeCell ref="OON36:OOP36"/>
    <mergeCell ref="OOQ36:OOS36"/>
    <mergeCell ref="ONP36:ONR36"/>
    <mergeCell ref="ONS36:ONU36"/>
    <mergeCell ref="ONV36:ONX36"/>
    <mergeCell ref="ONY36:OOA36"/>
    <mergeCell ref="OOB36:OOD36"/>
    <mergeCell ref="ONA36:ONC36"/>
    <mergeCell ref="OND36:ONF36"/>
    <mergeCell ref="ONG36:ONI36"/>
    <mergeCell ref="ONJ36:ONL36"/>
    <mergeCell ref="ONM36:ONO36"/>
    <mergeCell ref="OML36:OMN36"/>
    <mergeCell ref="OMO36:OMQ36"/>
    <mergeCell ref="OMR36:OMT36"/>
    <mergeCell ref="OMU36:OMW36"/>
    <mergeCell ref="OMX36:OMZ36"/>
    <mergeCell ref="OLW36:OLY36"/>
    <mergeCell ref="OLZ36:OMB36"/>
    <mergeCell ref="OMC36:OME36"/>
    <mergeCell ref="OMF36:OMH36"/>
    <mergeCell ref="OMI36:OMK36"/>
    <mergeCell ref="OLH36:OLJ36"/>
    <mergeCell ref="OLK36:OLM36"/>
    <mergeCell ref="OLN36:OLP36"/>
    <mergeCell ref="OLQ36:OLS36"/>
    <mergeCell ref="OLT36:OLV36"/>
    <mergeCell ref="OKS36:OKU36"/>
    <mergeCell ref="OKV36:OKX36"/>
    <mergeCell ref="OKY36:OLA36"/>
    <mergeCell ref="OLB36:OLD36"/>
    <mergeCell ref="OLE36:OLG36"/>
    <mergeCell ref="OKD36:OKF36"/>
    <mergeCell ref="OKG36:OKI36"/>
    <mergeCell ref="OKJ36:OKL36"/>
    <mergeCell ref="OKM36:OKO36"/>
    <mergeCell ref="OKP36:OKR36"/>
    <mergeCell ref="OJO36:OJQ36"/>
    <mergeCell ref="OJR36:OJT36"/>
    <mergeCell ref="OJU36:OJW36"/>
    <mergeCell ref="OJX36:OJZ36"/>
    <mergeCell ref="OKA36:OKC36"/>
    <mergeCell ref="OIZ36:OJB36"/>
    <mergeCell ref="OJC36:OJE36"/>
    <mergeCell ref="OJF36:OJH36"/>
    <mergeCell ref="OJI36:OJK36"/>
    <mergeCell ref="OJL36:OJN36"/>
    <mergeCell ref="OIK36:OIM36"/>
    <mergeCell ref="OIN36:OIP36"/>
    <mergeCell ref="OIQ36:OIS36"/>
    <mergeCell ref="OIT36:OIV36"/>
    <mergeCell ref="OIW36:OIY36"/>
    <mergeCell ref="OHV36:OHX36"/>
    <mergeCell ref="OHY36:OIA36"/>
    <mergeCell ref="OIB36:OID36"/>
    <mergeCell ref="OIE36:OIG36"/>
    <mergeCell ref="OIH36:OIJ36"/>
    <mergeCell ref="OHG36:OHI36"/>
    <mergeCell ref="OHJ36:OHL36"/>
    <mergeCell ref="OHM36:OHO36"/>
    <mergeCell ref="OHP36:OHR36"/>
    <mergeCell ref="OHS36:OHU36"/>
    <mergeCell ref="OGR36:OGT36"/>
    <mergeCell ref="OGU36:OGW36"/>
    <mergeCell ref="OGX36:OGZ36"/>
    <mergeCell ref="OHA36:OHC36"/>
    <mergeCell ref="OHD36:OHF36"/>
    <mergeCell ref="OGC36:OGE36"/>
    <mergeCell ref="OGF36:OGH36"/>
    <mergeCell ref="OGI36:OGK36"/>
    <mergeCell ref="OGL36:OGN36"/>
    <mergeCell ref="OGO36:OGQ36"/>
    <mergeCell ref="OFN36:OFP36"/>
    <mergeCell ref="OFQ36:OFS36"/>
    <mergeCell ref="OFT36:OFV36"/>
    <mergeCell ref="OFW36:OFY36"/>
    <mergeCell ref="OFZ36:OGB36"/>
    <mergeCell ref="OEY36:OFA36"/>
    <mergeCell ref="OFB36:OFD36"/>
    <mergeCell ref="OFE36:OFG36"/>
    <mergeCell ref="OFH36:OFJ36"/>
    <mergeCell ref="OFK36:OFM36"/>
    <mergeCell ref="OEJ36:OEL36"/>
    <mergeCell ref="OEM36:OEO36"/>
    <mergeCell ref="OEP36:OER36"/>
    <mergeCell ref="OES36:OEU36"/>
    <mergeCell ref="OEV36:OEX36"/>
    <mergeCell ref="ODU36:ODW36"/>
    <mergeCell ref="ODX36:ODZ36"/>
    <mergeCell ref="OEA36:OEC36"/>
    <mergeCell ref="OED36:OEF36"/>
    <mergeCell ref="OEG36:OEI36"/>
    <mergeCell ref="ODF36:ODH36"/>
    <mergeCell ref="ODI36:ODK36"/>
    <mergeCell ref="ODL36:ODN36"/>
    <mergeCell ref="ODO36:ODQ36"/>
    <mergeCell ref="ODR36:ODT36"/>
    <mergeCell ref="OCQ36:OCS36"/>
    <mergeCell ref="OCT36:OCV36"/>
    <mergeCell ref="OCW36:OCY36"/>
    <mergeCell ref="OCZ36:ODB36"/>
    <mergeCell ref="ODC36:ODE36"/>
    <mergeCell ref="OCB36:OCD36"/>
    <mergeCell ref="OCE36:OCG36"/>
    <mergeCell ref="OCH36:OCJ36"/>
    <mergeCell ref="OCK36:OCM36"/>
    <mergeCell ref="OCN36:OCP36"/>
    <mergeCell ref="OBM36:OBO36"/>
    <mergeCell ref="OBP36:OBR36"/>
    <mergeCell ref="OBS36:OBU36"/>
    <mergeCell ref="OBV36:OBX36"/>
    <mergeCell ref="OBY36:OCA36"/>
    <mergeCell ref="OAX36:OAZ36"/>
    <mergeCell ref="OBA36:OBC36"/>
    <mergeCell ref="OBD36:OBF36"/>
    <mergeCell ref="OBG36:OBI36"/>
    <mergeCell ref="OBJ36:OBL36"/>
    <mergeCell ref="OAI36:OAK36"/>
    <mergeCell ref="OAL36:OAN36"/>
    <mergeCell ref="OAO36:OAQ36"/>
    <mergeCell ref="OAR36:OAT36"/>
    <mergeCell ref="OAU36:OAW36"/>
    <mergeCell ref="NZT36:NZV36"/>
    <mergeCell ref="NZW36:NZY36"/>
    <mergeCell ref="NZZ36:OAB36"/>
    <mergeCell ref="OAC36:OAE36"/>
    <mergeCell ref="OAF36:OAH36"/>
    <mergeCell ref="NZE36:NZG36"/>
    <mergeCell ref="NZH36:NZJ36"/>
    <mergeCell ref="NZK36:NZM36"/>
    <mergeCell ref="NZN36:NZP36"/>
    <mergeCell ref="NZQ36:NZS36"/>
    <mergeCell ref="NYP36:NYR36"/>
    <mergeCell ref="NYS36:NYU36"/>
    <mergeCell ref="NYV36:NYX36"/>
    <mergeCell ref="NYY36:NZA36"/>
    <mergeCell ref="NZB36:NZD36"/>
    <mergeCell ref="NYA36:NYC36"/>
    <mergeCell ref="NYD36:NYF36"/>
    <mergeCell ref="NYG36:NYI36"/>
    <mergeCell ref="NYJ36:NYL36"/>
    <mergeCell ref="NYM36:NYO36"/>
    <mergeCell ref="NXL36:NXN36"/>
    <mergeCell ref="NXO36:NXQ36"/>
    <mergeCell ref="NXR36:NXT36"/>
    <mergeCell ref="NXU36:NXW36"/>
    <mergeCell ref="NXX36:NXZ36"/>
    <mergeCell ref="NWW36:NWY36"/>
    <mergeCell ref="NWZ36:NXB36"/>
    <mergeCell ref="NXC36:NXE36"/>
    <mergeCell ref="NXF36:NXH36"/>
    <mergeCell ref="NXI36:NXK36"/>
    <mergeCell ref="NWH36:NWJ36"/>
    <mergeCell ref="NWK36:NWM36"/>
    <mergeCell ref="NWN36:NWP36"/>
    <mergeCell ref="NWQ36:NWS36"/>
    <mergeCell ref="NWT36:NWV36"/>
    <mergeCell ref="NVS36:NVU36"/>
    <mergeCell ref="NVV36:NVX36"/>
    <mergeCell ref="NVY36:NWA36"/>
    <mergeCell ref="NWB36:NWD36"/>
    <mergeCell ref="NWE36:NWG36"/>
    <mergeCell ref="NVD36:NVF36"/>
    <mergeCell ref="NVG36:NVI36"/>
    <mergeCell ref="NVJ36:NVL36"/>
    <mergeCell ref="NVM36:NVO36"/>
    <mergeCell ref="NVP36:NVR36"/>
    <mergeCell ref="NUO36:NUQ36"/>
    <mergeCell ref="NUR36:NUT36"/>
    <mergeCell ref="NUU36:NUW36"/>
    <mergeCell ref="NUX36:NUZ36"/>
    <mergeCell ref="NVA36:NVC36"/>
    <mergeCell ref="NTZ36:NUB36"/>
    <mergeCell ref="NUC36:NUE36"/>
    <mergeCell ref="NUF36:NUH36"/>
    <mergeCell ref="NUI36:NUK36"/>
    <mergeCell ref="NUL36:NUN36"/>
    <mergeCell ref="NTK36:NTM36"/>
    <mergeCell ref="NTN36:NTP36"/>
    <mergeCell ref="NTQ36:NTS36"/>
    <mergeCell ref="NTT36:NTV36"/>
    <mergeCell ref="NTW36:NTY36"/>
    <mergeCell ref="NSV36:NSX36"/>
    <mergeCell ref="NSY36:NTA36"/>
    <mergeCell ref="NTB36:NTD36"/>
    <mergeCell ref="NTE36:NTG36"/>
    <mergeCell ref="NTH36:NTJ36"/>
    <mergeCell ref="NSG36:NSI36"/>
    <mergeCell ref="NSJ36:NSL36"/>
    <mergeCell ref="NSM36:NSO36"/>
    <mergeCell ref="NSP36:NSR36"/>
    <mergeCell ref="NSS36:NSU36"/>
    <mergeCell ref="NRR36:NRT36"/>
    <mergeCell ref="NRU36:NRW36"/>
    <mergeCell ref="NRX36:NRZ36"/>
    <mergeCell ref="NSA36:NSC36"/>
    <mergeCell ref="NSD36:NSF36"/>
    <mergeCell ref="NRC36:NRE36"/>
    <mergeCell ref="NRF36:NRH36"/>
    <mergeCell ref="NRI36:NRK36"/>
    <mergeCell ref="NRL36:NRN36"/>
    <mergeCell ref="NRO36:NRQ36"/>
    <mergeCell ref="NQN36:NQP36"/>
    <mergeCell ref="NQQ36:NQS36"/>
    <mergeCell ref="NQT36:NQV36"/>
    <mergeCell ref="NQW36:NQY36"/>
    <mergeCell ref="NQZ36:NRB36"/>
    <mergeCell ref="NPY36:NQA36"/>
    <mergeCell ref="NQB36:NQD36"/>
    <mergeCell ref="NQE36:NQG36"/>
    <mergeCell ref="NQH36:NQJ36"/>
    <mergeCell ref="NQK36:NQM36"/>
    <mergeCell ref="NPJ36:NPL36"/>
    <mergeCell ref="NPM36:NPO36"/>
    <mergeCell ref="NPP36:NPR36"/>
    <mergeCell ref="NPS36:NPU36"/>
    <mergeCell ref="NPV36:NPX36"/>
    <mergeCell ref="NOU36:NOW36"/>
    <mergeCell ref="NOX36:NOZ36"/>
    <mergeCell ref="NPA36:NPC36"/>
    <mergeCell ref="NPD36:NPF36"/>
    <mergeCell ref="NPG36:NPI36"/>
    <mergeCell ref="NOF36:NOH36"/>
    <mergeCell ref="NOI36:NOK36"/>
    <mergeCell ref="NOL36:NON36"/>
    <mergeCell ref="NOO36:NOQ36"/>
    <mergeCell ref="NOR36:NOT36"/>
    <mergeCell ref="NNQ36:NNS36"/>
    <mergeCell ref="NNT36:NNV36"/>
    <mergeCell ref="NNW36:NNY36"/>
    <mergeCell ref="NNZ36:NOB36"/>
    <mergeCell ref="NOC36:NOE36"/>
    <mergeCell ref="NNB36:NND36"/>
    <mergeCell ref="NNE36:NNG36"/>
    <mergeCell ref="NNH36:NNJ36"/>
    <mergeCell ref="NNK36:NNM36"/>
    <mergeCell ref="NNN36:NNP36"/>
    <mergeCell ref="NMM36:NMO36"/>
    <mergeCell ref="NMP36:NMR36"/>
    <mergeCell ref="NMS36:NMU36"/>
    <mergeCell ref="NMV36:NMX36"/>
    <mergeCell ref="NMY36:NNA36"/>
    <mergeCell ref="NLX36:NLZ36"/>
    <mergeCell ref="NMA36:NMC36"/>
    <mergeCell ref="NMD36:NMF36"/>
    <mergeCell ref="NMG36:NMI36"/>
    <mergeCell ref="NMJ36:NML36"/>
    <mergeCell ref="NLI36:NLK36"/>
    <mergeCell ref="NLL36:NLN36"/>
    <mergeCell ref="NLO36:NLQ36"/>
    <mergeCell ref="NLR36:NLT36"/>
    <mergeCell ref="NLU36:NLW36"/>
    <mergeCell ref="NKT36:NKV36"/>
    <mergeCell ref="NKW36:NKY36"/>
    <mergeCell ref="NKZ36:NLB36"/>
    <mergeCell ref="NLC36:NLE36"/>
    <mergeCell ref="NLF36:NLH36"/>
    <mergeCell ref="NKE36:NKG36"/>
    <mergeCell ref="NKH36:NKJ36"/>
    <mergeCell ref="NKK36:NKM36"/>
    <mergeCell ref="NKN36:NKP36"/>
    <mergeCell ref="NKQ36:NKS36"/>
    <mergeCell ref="NJP36:NJR36"/>
    <mergeCell ref="NJS36:NJU36"/>
    <mergeCell ref="NJV36:NJX36"/>
    <mergeCell ref="NJY36:NKA36"/>
    <mergeCell ref="NKB36:NKD36"/>
    <mergeCell ref="NJA36:NJC36"/>
    <mergeCell ref="NJD36:NJF36"/>
    <mergeCell ref="NJG36:NJI36"/>
    <mergeCell ref="NJJ36:NJL36"/>
    <mergeCell ref="NJM36:NJO36"/>
    <mergeCell ref="NIL36:NIN36"/>
    <mergeCell ref="NIO36:NIQ36"/>
    <mergeCell ref="NIR36:NIT36"/>
    <mergeCell ref="NIU36:NIW36"/>
    <mergeCell ref="NIX36:NIZ36"/>
    <mergeCell ref="NHW36:NHY36"/>
    <mergeCell ref="NHZ36:NIB36"/>
    <mergeCell ref="NIC36:NIE36"/>
    <mergeCell ref="NIF36:NIH36"/>
    <mergeCell ref="NII36:NIK36"/>
    <mergeCell ref="NHH36:NHJ36"/>
    <mergeCell ref="NHK36:NHM36"/>
    <mergeCell ref="NHN36:NHP36"/>
    <mergeCell ref="NHQ36:NHS36"/>
    <mergeCell ref="NHT36:NHV36"/>
    <mergeCell ref="NGS36:NGU36"/>
    <mergeCell ref="NGV36:NGX36"/>
    <mergeCell ref="NGY36:NHA36"/>
    <mergeCell ref="NHB36:NHD36"/>
    <mergeCell ref="NHE36:NHG36"/>
    <mergeCell ref="NGD36:NGF36"/>
    <mergeCell ref="NGG36:NGI36"/>
    <mergeCell ref="NGJ36:NGL36"/>
    <mergeCell ref="NGM36:NGO36"/>
    <mergeCell ref="NGP36:NGR36"/>
    <mergeCell ref="NFO36:NFQ36"/>
    <mergeCell ref="NFR36:NFT36"/>
    <mergeCell ref="NFU36:NFW36"/>
    <mergeCell ref="NFX36:NFZ36"/>
    <mergeCell ref="NGA36:NGC36"/>
    <mergeCell ref="NEZ36:NFB36"/>
    <mergeCell ref="NFC36:NFE36"/>
    <mergeCell ref="NFF36:NFH36"/>
    <mergeCell ref="NFI36:NFK36"/>
    <mergeCell ref="NFL36:NFN36"/>
    <mergeCell ref="NEK36:NEM36"/>
    <mergeCell ref="NEN36:NEP36"/>
    <mergeCell ref="NEQ36:NES36"/>
    <mergeCell ref="NET36:NEV36"/>
    <mergeCell ref="NEW36:NEY36"/>
    <mergeCell ref="NDV36:NDX36"/>
    <mergeCell ref="NDY36:NEA36"/>
    <mergeCell ref="NEB36:NED36"/>
    <mergeCell ref="NEE36:NEG36"/>
    <mergeCell ref="NEH36:NEJ36"/>
    <mergeCell ref="NDG36:NDI36"/>
    <mergeCell ref="NDJ36:NDL36"/>
    <mergeCell ref="NDM36:NDO36"/>
    <mergeCell ref="NDP36:NDR36"/>
    <mergeCell ref="NDS36:NDU36"/>
    <mergeCell ref="NCR36:NCT36"/>
    <mergeCell ref="NCU36:NCW36"/>
    <mergeCell ref="NCX36:NCZ36"/>
    <mergeCell ref="NDA36:NDC36"/>
    <mergeCell ref="NDD36:NDF36"/>
    <mergeCell ref="NCC36:NCE36"/>
    <mergeCell ref="NCF36:NCH36"/>
    <mergeCell ref="NCI36:NCK36"/>
    <mergeCell ref="NCL36:NCN36"/>
    <mergeCell ref="NCO36:NCQ36"/>
    <mergeCell ref="NBN36:NBP36"/>
    <mergeCell ref="NBQ36:NBS36"/>
    <mergeCell ref="NBT36:NBV36"/>
    <mergeCell ref="NBW36:NBY36"/>
    <mergeCell ref="NBZ36:NCB36"/>
    <mergeCell ref="NAY36:NBA36"/>
    <mergeCell ref="NBB36:NBD36"/>
    <mergeCell ref="NBE36:NBG36"/>
    <mergeCell ref="NBH36:NBJ36"/>
    <mergeCell ref="NBK36:NBM36"/>
    <mergeCell ref="NAJ36:NAL36"/>
    <mergeCell ref="NAM36:NAO36"/>
    <mergeCell ref="NAP36:NAR36"/>
    <mergeCell ref="NAS36:NAU36"/>
    <mergeCell ref="NAV36:NAX36"/>
    <mergeCell ref="MZU36:MZW36"/>
    <mergeCell ref="MZX36:MZZ36"/>
    <mergeCell ref="NAA36:NAC36"/>
    <mergeCell ref="NAD36:NAF36"/>
    <mergeCell ref="NAG36:NAI36"/>
    <mergeCell ref="MZF36:MZH36"/>
    <mergeCell ref="MZI36:MZK36"/>
    <mergeCell ref="MZL36:MZN36"/>
    <mergeCell ref="MZO36:MZQ36"/>
    <mergeCell ref="MZR36:MZT36"/>
    <mergeCell ref="MYQ36:MYS36"/>
    <mergeCell ref="MYT36:MYV36"/>
    <mergeCell ref="MYW36:MYY36"/>
    <mergeCell ref="MYZ36:MZB36"/>
    <mergeCell ref="MZC36:MZE36"/>
    <mergeCell ref="MYB36:MYD36"/>
    <mergeCell ref="MYE36:MYG36"/>
    <mergeCell ref="MYH36:MYJ36"/>
    <mergeCell ref="MYK36:MYM36"/>
    <mergeCell ref="MYN36:MYP36"/>
    <mergeCell ref="MXM36:MXO36"/>
    <mergeCell ref="MXP36:MXR36"/>
    <mergeCell ref="MXS36:MXU36"/>
    <mergeCell ref="MXV36:MXX36"/>
    <mergeCell ref="MXY36:MYA36"/>
    <mergeCell ref="MWX36:MWZ36"/>
    <mergeCell ref="MXA36:MXC36"/>
    <mergeCell ref="MXD36:MXF36"/>
    <mergeCell ref="MXG36:MXI36"/>
    <mergeCell ref="MXJ36:MXL36"/>
    <mergeCell ref="MWI36:MWK36"/>
    <mergeCell ref="MWL36:MWN36"/>
    <mergeCell ref="MWO36:MWQ36"/>
    <mergeCell ref="MWR36:MWT36"/>
    <mergeCell ref="MWU36:MWW36"/>
    <mergeCell ref="MVT36:MVV36"/>
    <mergeCell ref="MVW36:MVY36"/>
    <mergeCell ref="MVZ36:MWB36"/>
    <mergeCell ref="MWC36:MWE36"/>
    <mergeCell ref="MWF36:MWH36"/>
    <mergeCell ref="MVE36:MVG36"/>
    <mergeCell ref="MVH36:MVJ36"/>
    <mergeCell ref="MVK36:MVM36"/>
    <mergeCell ref="MVN36:MVP36"/>
    <mergeCell ref="MVQ36:MVS36"/>
    <mergeCell ref="MUP36:MUR36"/>
    <mergeCell ref="MUS36:MUU36"/>
    <mergeCell ref="MUV36:MUX36"/>
    <mergeCell ref="MUY36:MVA36"/>
    <mergeCell ref="MVB36:MVD36"/>
    <mergeCell ref="MUA36:MUC36"/>
    <mergeCell ref="MUD36:MUF36"/>
    <mergeCell ref="MUG36:MUI36"/>
    <mergeCell ref="MUJ36:MUL36"/>
    <mergeCell ref="MUM36:MUO36"/>
    <mergeCell ref="MTL36:MTN36"/>
    <mergeCell ref="MTO36:MTQ36"/>
    <mergeCell ref="MTR36:MTT36"/>
    <mergeCell ref="MTU36:MTW36"/>
    <mergeCell ref="MTX36:MTZ36"/>
    <mergeCell ref="MSW36:MSY36"/>
    <mergeCell ref="MSZ36:MTB36"/>
    <mergeCell ref="MTC36:MTE36"/>
    <mergeCell ref="MTF36:MTH36"/>
    <mergeCell ref="MTI36:MTK36"/>
    <mergeCell ref="MSH36:MSJ36"/>
    <mergeCell ref="MSK36:MSM36"/>
    <mergeCell ref="MSN36:MSP36"/>
    <mergeCell ref="MSQ36:MSS36"/>
    <mergeCell ref="MST36:MSV36"/>
    <mergeCell ref="MRS36:MRU36"/>
    <mergeCell ref="MRV36:MRX36"/>
    <mergeCell ref="MRY36:MSA36"/>
    <mergeCell ref="MSB36:MSD36"/>
    <mergeCell ref="MSE36:MSG36"/>
    <mergeCell ref="MRD36:MRF36"/>
    <mergeCell ref="MRG36:MRI36"/>
    <mergeCell ref="MRJ36:MRL36"/>
    <mergeCell ref="MRM36:MRO36"/>
    <mergeCell ref="MRP36:MRR36"/>
    <mergeCell ref="MQO36:MQQ36"/>
    <mergeCell ref="MQR36:MQT36"/>
    <mergeCell ref="MQU36:MQW36"/>
    <mergeCell ref="MQX36:MQZ36"/>
    <mergeCell ref="MRA36:MRC36"/>
    <mergeCell ref="MPZ36:MQB36"/>
    <mergeCell ref="MQC36:MQE36"/>
    <mergeCell ref="MQF36:MQH36"/>
    <mergeCell ref="MQI36:MQK36"/>
    <mergeCell ref="MQL36:MQN36"/>
    <mergeCell ref="MPK36:MPM36"/>
    <mergeCell ref="MPN36:MPP36"/>
    <mergeCell ref="MPQ36:MPS36"/>
    <mergeCell ref="MPT36:MPV36"/>
    <mergeCell ref="MPW36:MPY36"/>
    <mergeCell ref="MOV36:MOX36"/>
    <mergeCell ref="MOY36:MPA36"/>
    <mergeCell ref="MPB36:MPD36"/>
    <mergeCell ref="MPE36:MPG36"/>
    <mergeCell ref="MPH36:MPJ36"/>
    <mergeCell ref="MOG36:MOI36"/>
    <mergeCell ref="MOJ36:MOL36"/>
    <mergeCell ref="MOM36:MOO36"/>
    <mergeCell ref="MOP36:MOR36"/>
    <mergeCell ref="MOS36:MOU36"/>
    <mergeCell ref="MNR36:MNT36"/>
    <mergeCell ref="MNU36:MNW36"/>
    <mergeCell ref="MNX36:MNZ36"/>
    <mergeCell ref="MOA36:MOC36"/>
    <mergeCell ref="MOD36:MOF36"/>
    <mergeCell ref="MNC36:MNE36"/>
    <mergeCell ref="MNF36:MNH36"/>
    <mergeCell ref="MNI36:MNK36"/>
    <mergeCell ref="MNL36:MNN36"/>
    <mergeCell ref="MNO36:MNQ36"/>
    <mergeCell ref="MMN36:MMP36"/>
    <mergeCell ref="MMQ36:MMS36"/>
    <mergeCell ref="MMT36:MMV36"/>
    <mergeCell ref="MMW36:MMY36"/>
    <mergeCell ref="MMZ36:MNB36"/>
    <mergeCell ref="MLY36:MMA36"/>
    <mergeCell ref="MMB36:MMD36"/>
    <mergeCell ref="MME36:MMG36"/>
    <mergeCell ref="MMH36:MMJ36"/>
    <mergeCell ref="MMK36:MMM36"/>
    <mergeCell ref="MLJ36:MLL36"/>
    <mergeCell ref="MLM36:MLO36"/>
    <mergeCell ref="MLP36:MLR36"/>
    <mergeCell ref="MLS36:MLU36"/>
    <mergeCell ref="MLV36:MLX36"/>
    <mergeCell ref="MKU36:MKW36"/>
    <mergeCell ref="MKX36:MKZ36"/>
    <mergeCell ref="MLA36:MLC36"/>
    <mergeCell ref="MLD36:MLF36"/>
    <mergeCell ref="MLG36:MLI36"/>
    <mergeCell ref="MKF36:MKH36"/>
    <mergeCell ref="MKI36:MKK36"/>
    <mergeCell ref="MKL36:MKN36"/>
    <mergeCell ref="MKO36:MKQ36"/>
    <mergeCell ref="MKR36:MKT36"/>
    <mergeCell ref="MJQ36:MJS36"/>
    <mergeCell ref="MJT36:MJV36"/>
    <mergeCell ref="MJW36:MJY36"/>
    <mergeCell ref="MJZ36:MKB36"/>
    <mergeCell ref="MKC36:MKE36"/>
    <mergeCell ref="MJB36:MJD36"/>
    <mergeCell ref="MJE36:MJG36"/>
    <mergeCell ref="MJH36:MJJ36"/>
    <mergeCell ref="MJK36:MJM36"/>
    <mergeCell ref="MJN36:MJP36"/>
    <mergeCell ref="MIM36:MIO36"/>
    <mergeCell ref="MIP36:MIR36"/>
    <mergeCell ref="MIS36:MIU36"/>
    <mergeCell ref="MIV36:MIX36"/>
    <mergeCell ref="MIY36:MJA36"/>
    <mergeCell ref="MHX36:MHZ36"/>
    <mergeCell ref="MIA36:MIC36"/>
    <mergeCell ref="MID36:MIF36"/>
    <mergeCell ref="MIG36:MII36"/>
    <mergeCell ref="MIJ36:MIL36"/>
    <mergeCell ref="MHI36:MHK36"/>
    <mergeCell ref="MHL36:MHN36"/>
    <mergeCell ref="MHO36:MHQ36"/>
    <mergeCell ref="MHR36:MHT36"/>
    <mergeCell ref="MHU36:MHW36"/>
    <mergeCell ref="MGT36:MGV36"/>
    <mergeCell ref="MGW36:MGY36"/>
    <mergeCell ref="MGZ36:MHB36"/>
    <mergeCell ref="MHC36:MHE36"/>
    <mergeCell ref="MHF36:MHH36"/>
    <mergeCell ref="MGE36:MGG36"/>
    <mergeCell ref="MGH36:MGJ36"/>
    <mergeCell ref="MGK36:MGM36"/>
    <mergeCell ref="MGN36:MGP36"/>
    <mergeCell ref="MGQ36:MGS36"/>
    <mergeCell ref="MFP36:MFR36"/>
    <mergeCell ref="MFS36:MFU36"/>
    <mergeCell ref="MFV36:MFX36"/>
    <mergeCell ref="MFY36:MGA36"/>
    <mergeCell ref="MGB36:MGD36"/>
    <mergeCell ref="MFA36:MFC36"/>
    <mergeCell ref="MFD36:MFF36"/>
    <mergeCell ref="MFG36:MFI36"/>
    <mergeCell ref="MFJ36:MFL36"/>
    <mergeCell ref="MFM36:MFO36"/>
    <mergeCell ref="MEL36:MEN36"/>
    <mergeCell ref="MEO36:MEQ36"/>
    <mergeCell ref="MER36:MET36"/>
    <mergeCell ref="MEU36:MEW36"/>
    <mergeCell ref="MEX36:MEZ36"/>
    <mergeCell ref="MDW36:MDY36"/>
    <mergeCell ref="MDZ36:MEB36"/>
    <mergeCell ref="MEC36:MEE36"/>
    <mergeCell ref="MEF36:MEH36"/>
    <mergeCell ref="MEI36:MEK36"/>
    <mergeCell ref="MDH36:MDJ36"/>
    <mergeCell ref="MDK36:MDM36"/>
    <mergeCell ref="MDN36:MDP36"/>
    <mergeCell ref="MDQ36:MDS36"/>
    <mergeCell ref="MDT36:MDV36"/>
    <mergeCell ref="MCS36:MCU36"/>
    <mergeCell ref="MCV36:MCX36"/>
    <mergeCell ref="MCY36:MDA36"/>
    <mergeCell ref="MDB36:MDD36"/>
    <mergeCell ref="MDE36:MDG36"/>
    <mergeCell ref="MCD36:MCF36"/>
    <mergeCell ref="MCG36:MCI36"/>
    <mergeCell ref="MCJ36:MCL36"/>
    <mergeCell ref="MCM36:MCO36"/>
    <mergeCell ref="MCP36:MCR36"/>
    <mergeCell ref="MBO36:MBQ36"/>
    <mergeCell ref="MBR36:MBT36"/>
    <mergeCell ref="MBU36:MBW36"/>
    <mergeCell ref="MBX36:MBZ36"/>
    <mergeCell ref="MCA36:MCC36"/>
    <mergeCell ref="MAZ36:MBB36"/>
    <mergeCell ref="MBC36:MBE36"/>
    <mergeCell ref="MBF36:MBH36"/>
    <mergeCell ref="MBI36:MBK36"/>
    <mergeCell ref="MBL36:MBN36"/>
    <mergeCell ref="MAK36:MAM36"/>
    <mergeCell ref="MAN36:MAP36"/>
    <mergeCell ref="MAQ36:MAS36"/>
    <mergeCell ref="MAT36:MAV36"/>
    <mergeCell ref="MAW36:MAY36"/>
    <mergeCell ref="LZV36:LZX36"/>
    <mergeCell ref="LZY36:MAA36"/>
    <mergeCell ref="MAB36:MAD36"/>
    <mergeCell ref="MAE36:MAG36"/>
    <mergeCell ref="MAH36:MAJ36"/>
    <mergeCell ref="LZG36:LZI36"/>
    <mergeCell ref="LZJ36:LZL36"/>
    <mergeCell ref="LZM36:LZO36"/>
    <mergeCell ref="LZP36:LZR36"/>
    <mergeCell ref="LZS36:LZU36"/>
    <mergeCell ref="LYR36:LYT36"/>
    <mergeCell ref="LYU36:LYW36"/>
    <mergeCell ref="LYX36:LYZ36"/>
    <mergeCell ref="LZA36:LZC36"/>
    <mergeCell ref="LZD36:LZF36"/>
    <mergeCell ref="LYC36:LYE36"/>
    <mergeCell ref="LYF36:LYH36"/>
    <mergeCell ref="LYI36:LYK36"/>
    <mergeCell ref="LYL36:LYN36"/>
    <mergeCell ref="LYO36:LYQ36"/>
    <mergeCell ref="LXN36:LXP36"/>
    <mergeCell ref="LXQ36:LXS36"/>
    <mergeCell ref="LXT36:LXV36"/>
    <mergeCell ref="LXW36:LXY36"/>
    <mergeCell ref="LXZ36:LYB36"/>
    <mergeCell ref="LWY36:LXA36"/>
    <mergeCell ref="LXB36:LXD36"/>
    <mergeCell ref="LXE36:LXG36"/>
    <mergeCell ref="LXH36:LXJ36"/>
    <mergeCell ref="LXK36:LXM36"/>
    <mergeCell ref="LWJ36:LWL36"/>
    <mergeCell ref="LWM36:LWO36"/>
    <mergeCell ref="LWP36:LWR36"/>
    <mergeCell ref="LWS36:LWU36"/>
    <mergeCell ref="LWV36:LWX36"/>
    <mergeCell ref="LVU36:LVW36"/>
    <mergeCell ref="LVX36:LVZ36"/>
    <mergeCell ref="LWA36:LWC36"/>
    <mergeCell ref="LWD36:LWF36"/>
    <mergeCell ref="LWG36:LWI36"/>
    <mergeCell ref="LVF36:LVH36"/>
    <mergeCell ref="LVI36:LVK36"/>
    <mergeCell ref="LVL36:LVN36"/>
    <mergeCell ref="LVO36:LVQ36"/>
    <mergeCell ref="LVR36:LVT36"/>
    <mergeCell ref="LUQ36:LUS36"/>
    <mergeCell ref="LUT36:LUV36"/>
    <mergeCell ref="LUW36:LUY36"/>
    <mergeCell ref="LUZ36:LVB36"/>
    <mergeCell ref="LVC36:LVE36"/>
    <mergeCell ref="LUB36:LUD36"/>
    <mergeCell ref="LUE36:LUG36"/>
    <mergeCell ref="LUH36:LUJ36"/>
    <mergeCell ref="LUK36:LUM36"/>
    <mergeCell ref="LUN36:LUP36"/>
    <mergeCell ref="LTM36:LTO36"/>
    <mergeCell ref="LTP36:LTR36"/>
    <mergeCell ref="LTS36:LTU36"/>
    <mergeCell ref="LTV36:LTX36"/>
    <mergeCell ref="LTY36:LUA36"/>
    <mergeCell ref="LSX36:LSZ36"/>
    <mergeCell ref="LTA36:LTC36"/>
    <mergeCell ref="LTD36:LTF36"/>
    <mergeCell ref="LTG36:LTI36"/>
    <mergeCell ref="LTJ36:LTL36"/>
    <mergeCell ref="LSI36:LSK36"/>
    <mergeCell ref="LSL36:LSN36"/>
    <mergeCell ref="LSO36:LSQ36"/>
    <mergeCell ref="LSR36:LST36"/>
    <mergeCell ref="LSU36:LSW36"/>
    <mergeCell ref="LRT36:LRV36"/>
    <mergeCell ref="LRW36:LRY36"/>
    <mergeCell ref="LRZ36:LSB36"/>
    <mergeCell ref="LSC36:LSE36"/>
    <mergeCell ref="LSF36:LSH36"/>
    <mergeCell ref="LRE36:LRG36"/>
    <mergeCell ref="LRH36:LRJ36"/>
    <mergeCell ref="LRK36:LRM36"/>
    <mergeCell ref="LRN36:LRP36"/>
    <mergeCell ref="LRQ36:LRS36"/>
    <mergeCell ref="LQP36:LQR36"/>
    <mergeCell ref="LQS36:LQU36"/>
    <mergeCell ref="LQV36:LQX36"/>
    <mergeCell ref="LQY36:LRA36"/>
    <mergeCell ref="LRB36:LRD36"/>
    <mergeCell ref="LQA36:LQC36"/>
    <mergeCell ref="LQD36:LQF36"/>
    <mergeCell ref="LQG36:LQI36"/>
    <mergeCell ref="LQJ36:LQL36"/>
    <mergeCell ref="LQM36:LQO36"/>
    <mergeCell ref="LPL36:LPN36"/>
    <mergeCell ref="LPO36:LPQ36"/>
    <mergeCell ref="LPR36:LPT36"/>
    <mergeCell ref="LPU36:LPW36"/>
    <mergeCell ref="LPX36:LPZ36"/>
    <mergeCell ref="LOW36:LOY36"/>
    <mergeCell ref="LOZ36:LPB36"/>
    <mergeCell ref="LPC36:LPE36"/>
    <mergeCell ref="LPF36:LPH36"/>
    <mergeCell ref="LPI36:LPK36"/>
    <mergeCell ref="LOH36:LOJ36"/>
    <mergeCell ref="LOK36:LOM36"/>
    <mergeCell ref="LON36:LOP36"/>
    <mergeCell ref="LOQ36:LOS36"/>
    <mergeCell ref="LOT36:LOV36"/>
    <mergeCell ref="LNS36:LNU36"/>
    <mergeCell ref="LNV36:LNX36"/>
    <mergeCell ref="LNY36:LOA36"/>
    <mergeCell ref="LOB36:LOD36"/>
    <mergeCell ref="LOE36:LOG36"/>
    <mergeCell ref="LND36:LNF36"/>
    <mergeCell ref="LNG36:LNI36"/>
    <mergeCell ref="LNJ36:LNL36"/>
    <mergeCell ref="LNM36:LNO36"/>
    <mergeCell ref="LNP36:LNR36"/>
    <mergeCell ref="LMO36:LMQ36"/>
    <mergeCell ref="LMR36:LMT36"/>
    <mergeCell ref="LMU36:LMW36"/>
    <mergeCell ref="LMX36:LMZ36"/>
    <mergeCell ref="LNA36:LNC36"/>
    <mergeCell ref="LLZ36:LMB36"/>
    <mergeCell ref="LMC36:LME36"/>
    <mergeCell ref="LMF36:LMH36"/>
    <mergeCell ref="LMI36:LMK36"/>
    <mergeCell ref="LML36:LMN36"/>
    <mergeCell ref="LLK36:LLM36"/>
    <mergeCell ref="LLN36:LLP36"/>
    <mergeCell ref="LLQ36:LLS36"/>
    <mergeCell ref="LLT36:LLV36"/>
    <mergeCell ref="LLW36:LLY36"/>
    <mergeCell ref="LKV36:LKX36"/>
    <mergeCell ref="LKY36:LLA36"/>
    <mergeCell ref="LLB36:LLD36"/>
    <mergeCell ref="LLE36:LLG36"/>
    <mergeCell ref="LLH36:LLJ36"/>
    <mergeCell ref="LKG36:LKI36"/>
    <mergeCell ref="LKJ36:LKL36"/>
    <mergeCell ref="LKM36:LKO36"/>
    <mergeCell ref="LKP36:LKR36"/>
    <mergeCell ref="LKS36:LKU36"/>
    <mergeCell ref="LJR36:LJT36"/>
    <mergeCell ref="LJU36:LJW36"/>
    <mergeCell ref="LJX36:LJZ36"/>
    <mergeCell ref="LKA36:LKC36"/>
    <mergeCell ref="LKD36:LKF36"/>
    <mergeCell ref="LJC36:LJE36"/>
    <mergeCell ref="LJF36:LJH36"/>
    <mergeCell ref="LJI36:LJK36"/>
    <mergeCell ref="LJL36:LJN36"/>
    <mergeCell ref="LJO36:LJQ36"/>
    <mergeCell ref="LIN36:LIP36"/>
    <mergeCell ref="LIQ36:LIS36"/>
    <mergeCell ref="LIT36:LIV36"/>
    <mergeCell ref="LIW36:LIY36"/>
    <mergeCell ref="LIZ36:LJB36"/>
    <mergeCell ref="LHY36:LIA36"/>
    <mergeCell ref="LIB36:LID36"/>
    <mergeCell ref="LIE36:LIG36"/>
    <mergeCell ref="LIH36:LIJ36"/>
    <mergeCell ref="LIK36:LIM36"/>
    <mergeCell ref="LHJ36:LHL36"/>
    <mergeCell ref="LHM36:LHO36"/>
    <mergeCell ref="LHP36:LHR36"/>
    <mergeCell ref="LHS36:LHU36"/>
    <mergeCell ref="LHV36:LHX36"/>
    <mergeCell ref="LGU36:LGW36"/>
    <mergeCell ref="LGX36:LGZ36"/>
    <mergeCell ref="LHA36:LHC36"/>
    <mergeCell ref="LHD36:LHF36"/>
    <mergeCell ref="LHG36:LHI36"/>
    <mergeCell ref="LGF36:LGH36"/>
    <mergeCell ref="LGI36:LGK36"/>
    <mergeCell ref="LGL36:LGN36"/>
    <mergeCell ref="LGO36:LGQ36"/>
    <mergeCell ref="LGR36:LGT36"/>
    <mergeCell ref="LFQ36:LFS36"/>
    <mergeCell ref="LFT36:LFV36"/>
    <mergeCell ref="LFW36:LFY36"/>
    <mergeCell ref="LFZ36:LGB36"/>
    <mergeCell ref="LGC36:LGE36"/>
    <mergeCell ref="LFB36:LFD36"/>
    <mergeCell ref="LFE36:LFG36"/>
    <mergeCell ref="LFH36:LFJ36"/>
    <mergeCell ref="LFK36:LFM36"/>
    <mergeCell ref="LFN36:LFP36"/>
    <mergeCell ref="LEM36:LEO36"/>
    <mergeCell ref="LEP36:LER36"/>
    <mergeCell ref="LES36:LEU36"/>
    <mergeCell ref="LEV36:LEX36"/>
    <mergeCell ref="LEY36:LFA36"/>
    <mergeCell ref="LDX36:LDZ36"/>
    <mergeCell ref="LEA36:LEC36"/>
    <mergeCell ref="LED36:LEF36"/>
    <mergeCell ref="LEG36:LEI36"/>
    <mergeCell ref="LEJ36:LEL36"/>
    <mergeCell ref="LDI36:LDK36"/>
    <mergeCell ref="LDL36:LDN36"/>
    <mergeCell ref="LDO36:LDQ36"/>
    <mergeCell ref="LDR36:LDT36"/>
    <mergeCell ref="LDU36:LDW36"/>
    <mergeCell ref="LCT36:LCV36"/>
    <mergeCell ref="LCW36:LCY36"/>
    <mergeCell ref="LCZ36:LDB36"/>
    <mergeCell ref="LDC36:LDE36"/>
    <mergeCell ref="LDF36:LDH36"/>
    <mergeCell ref="LCE36:LCG36"/>
    <mergeCell ref="LCH36:LCJ36"/>
    <mergeCell ref="LCK36:LCM36"/>
    <mergeCell ref="LCN36:LCP36"/>
    <mergeCell ref="LCQ36:LCS36"/>
    <mergeCell ref="LBP36:LBR36"/>
    <mergeCell ref="LBS36:LBU36"/>
    <mergeCell ref="LBV36:LBX36"/>
    <mergeCell ref="LBY36:LCA36"/>
    <mergeCell ref="LCB36:LCD36"/>
    <mergeCell ref="LBA36:LBC36"/>
    <mergeCell ref="LBD36:LBF36"/>
    <mergeCell ref="LBG36:LBI36"/>
    <mergeCell ref="LBJ36:LBL36"/>
    <mergeCell ref="LBM36:LBO36"/>
    <mergeCell ref="LAL36:LAN36"/>
    <mergeCell ref="LAO36:LAQ36"/>
    <mergeCell ref="LAR36:LAT36"/>
    <mergeCell ref="LAU36:LAW36"/>
    <mergeCell ref="LAX36:LAZ36"/>
    <mergeCell ref="KZW36:KZY36"/>
    <mergeCell ref="KZZ36:LAB36"/>
    <mergeCell ref="LAC36:LAE36"/>
    <mergeCell ref="LAF36:LAH36"/>
    <mergeCell ref="LAI36:LAK36"/>
    <mergeCell ref="KZH36:KZJ36"/>
    <mergeCell ref="KZK36:KZM36"/>
    <mergeCell ref="KZN36:KZP36"/>
    <mergeCell ref="KZQ36:KZS36"/>
    <mergeCell ref="KZT36:KZV36"/>
    <mergeCell ref="KYS36:KYU36"/>
    <mergeCell ref="KYV36:KYX36"/>
    <mergeCell ref="KYY36:KZA36"/>
    <mergeCell ref="KZB36:KZD36"/>
    <mergeCell ref="KZE36:KZG36"/>
    <mergeCell ref="KYD36:KYF36"/>
    <mergeCell ref="KYG36:KYI36"/>
    <mergeCell ref="KYJ36:KYL36"/>
    <mergeCell ref="KYM36:KYO36"/>
    <mergeCell ref="KYP36:KYR36"/>
    <mergeCell ref="KXO36:KXQ36"/>
    <mergeCell ref="KXR36:KXT36"/>
    <mergeCell ref="KXU36:KXW36"/>
    <mergeCell ref="KXX36:KXZ36"/>
    <mergeCell ref="KYA36:KYC36"/>
    <mergeCell ref="KWZ36:KXB36"/>
    <mergeCell ref="KXC36:KXE36"/>
    <mergeCell ref="KXF36:KXH36"/>
    <mergeCell ref="KXI36:KXK36"/>
    <mergeCell ref="KXL36:KXN36"/>
    <mergeCell ref="KWK36:KWM36"/>
    <mergeCell ref="KWN36:KWP36"/>
    <mergeCell ref="KWQ36:KWS36"/>
    <mergeCell ref="KWT36:KWV36"/>
    <mergeCell ref="KWW36:KWY36"/>
    <mergeCell ref="KVV36:KVX36"/>
    <mergeCell ref="KVY36:KWA36"/>
    <mergeCell ref="KWB36:KWD36"/>
    <mergeCell ref="KWE36:KWG36"/>
    <mergeCell ref="KWH36:KWJ36"/>
    <mergeCell ref="KVG36:KVI36"/>
    <mergeCell ref="KVJ36:KVL36"/>
    <mergeCell ref="KVM36:KVO36"/>
    <mergeCell ref="KVP36:KVR36"/>
    <mergeCell ref="KVS36:KVU36"/>
    <mergeCell ref="KUR36:KUT36"/>
    <mergeCell ref="KUU36:KUW36"/>
    <mergeCell ref="KUX36:KUZ36"/>
    <mergeCell ref="KVA36:KVC36"/>
    <mergeCell ref="KVD36:KVF36"/>
    <mergeCell ref="KUC36:KUE36"/>
    <mergeCell ref="KUF36:KUH36"/>
    <mergeCell ref="KUI36:KUK36"/>
    <mergeCell ref="KUL36:KUN36"/>
    <mergeCell ref="KUO36:KUQ36"/>
    <mergeCell ref="KTN36:KTP36"/>
    <mergeCell ref="KTQ36:KTS36"/>
    <mergeCell ref="KTT36:KTV36"/>
    <mergeCell ref="KTW36:KTY36"/>
    <mergeCell ref="KTZ36:KUB36"/>
    <mergeCell ref="KSY36:KTA36"/>
    <mergeCell ref="KTB36:KTD36"/>
    <mergeCell ref="KTE36:KTG36"/>
    <mergeCell ref="KTH36:KTJ36"/>
    <mergeCell ref="KTK36:KTM36"/>
    <mergeCell ref="KSJ36:KSL36"/>
    <mergeCell ref="KSM36:KSO36"/>
    <mergeCell ref="KSP36:KSR36"/>
    <mergeCell ref="KSS36:KSU36"/>
    <mergeCell ref="KSV36:KSX36"/>
    <mergeCell ref="KRU36:KRW36"/>
    <mergeCell ref="KRX36:KRZ36"/>
    <mergeCell ref="KSA36:KSC36"/>
    <mergeCell ref="KSD36:KSF36"/>
    <mergeCell ref="KSG36:KSI36"/>
    <mergeCell ref="KRF36:KRH36"/>
    <mergeCell ref="KRI36:KRK36"/>
    <mergeCell ref="KRL36:KRN36"/>
    <mergeCell ref="KRO36:KRQ36"/>
    <mergeCell ref="KRR36:KRT36"/>
    <mergeCell ref="KQQ36:KQS36"/>
    <mergeCell ref="KQT36:KQV36"/>
    <mergeCell ref="KQW36:KQY36"/>
    <mergeCell ref="KQZ36:KRB36"/>
    <mergeCell ref="KRC36:KRE36"/>
    <mergeCell ref="KQB36:KQD36"/>
    <mergeCell ref="KQE36:KQG36"/>
    <mergeCell ref="KQH36:KQJ36"/>
    <mergeCell ref="KQK36:KQM36"/>
    <mergeCell ref="KQN36:KQP36"/>
    <mergeCell ref="KPM36:KPO36"/>
    <mergeCell ref="KPP36:KPR36"/>
    <mergeCell ref="KPS36:KPU36"/>
    <mergeCell ref="KPV36:KPX36"/>
    <mergeCell ref="KPY36:KQA36"/>
    <mergeCell ref="KOX36:KOZ36"/>
    <mergeCell ref="KPA36:KPC36"/>
    <mergeCell ref="KPD36:KPF36"/>
    <mergeCell ref="KPG36:KPI36"/>
    <mergeCell ref="KPJ36:KPL36"/>
    <mergeCell ref="KOI36:KOK36"/>
    <mergeCell ref="KOL36:KON36"/>
    <mergeCell ref="KOO36:KOQ36"/>
    <mergeCell ref="KOR36:KOT36"/>
    <mergeCell ref="KOU36:KOW36"/>
    <mergeCell ref="KNT36:KNV36"/>
    <mergeCell ref="KNW36:KNY36"/>
    <mergeCell ref="KNZ36:KOB36"/>
    <mergeCell ref="KOC36:KOE36"/>
    <mergeCell ref="KOF36:KOH36"/>
    <mergeCell ref="KNE36:KNG36"/>
    <mergeCell ref="KNH36:KNJ36"/>
    <mergeCell ref="KNK36:KNM36"/>
    <mergeCell ref="KNN36:KNP36"/>
    <mergeCell ref="KNQ36:KNS36"/>
    <mergeCell ref="KMP36:KMR36"/>
    <mergeCell ref="KMS36:KMU36"/>
    <mergeCell ref="KMV36:KMX36"/>
    <mergeCell ref="KMY36:KNA36"/>
    <mergeCell ref="KNB36:KND36"/>
    <mergeCell ref="KMA36:KMC36"/>
    <mergeCell ref="KMD36:KMF36"/>
    <mergeCell ref="KMG36:KMI36"/>
    <mergeCell ref="KMJ36:KML36"/>
    <mergeCell ref="KMM36:KMO36"/>
    <mergeCell ref="KLL36:KLN36"/>
    <mergeCell ref="KLO36:KLQ36"/>
    <mergeCell ref="KLR36:KLT36"/>
    <mergeCell ref="KLU36:KLW36"/>
    <mergeCell ref="KLX36:KLZ36"/>
    <mergeCell ref="KKW36:KKY36"/>
    <mergeCell ref="KKZ36:KLB36"/>
    <mergeCell ref="KLC36:KLE36"/>
    <mergeCell ref="KLF36:KLH36"/>
    <mergeCell ref="KLI36:KLK36"/>
    <mergeCell ref="KKH36:KKJ36"/>
    <mergeCell ref="KKK36:KKM36"/>
    <mergeCell ref="KKN36:KKP36"/>
    <mergeCell ref="KKQ36:KKS36"/>
    <mergeCell ref="KKT36:KKV36"/>
    <mergeCell ref="KJS36:KJU36"/>
    <mergeCell ref="KJV36:KJX36"/>
    <mergeCell ref="KJY36:KKA36"/>
    <mergeCell ref="KKB36:KKD36"/>
    <mergeCell ref="KKE36:KKG36"/>
    <mergeCell ref="KJD36:KJF36"/>
    <mergeCell ref="KJG36:KJI36"/>
    <mergeCell ref="KJJ36:KJL36"/>
    <mergeCell ref="KJM36:KJO36"/>
    <mergeCell ref="KJP36:KJR36"/>
    <mergeCell ref="KIO36:KIQ36"/>
    <mergeCell ref="KIR36:KIT36"/>
    <mergeCell ref="KIU36:KIW36"/>
    <mergeCell ref="KIX36:KIZ36"/>
    <mergeCell ref="KJA36:KJC36"/>
    <mergeCell ref="KHZ36:KIB36"/>
    <mergeCell ref="KIC36:KIE36"/>
    <mergeCell ref="KIF36:KIH36"/>
    <mergeCell ref="KII36:KIK36"/>
    <mergeCell ref="KIL36:KIN36"/>
    <mergeCell ref="KHK36:KHM36"/>
    <mergeCell ref="KHN36:KHP36"/>
    <mergeCell ref="KHQ36:KHS36"/>
    <mergeCell ref="KHT36:KHV36"/>
    <mergeCell ref="KHW36:KHY36"/>
    <mergeCell ref="KGV36:KGX36"/>
    <mergeCell ref="KGY36:KHA36"/>
    <mergeCell ref="KHB36:KHD36"/>
    <mergeCell ref="KHE36:KHG36"/>
    <mergeCell ref="KHH36:KHJ36"/>
    <mergeCell ref="KGG36:KGI36"/>
    <mergeCell ref="KGJ36:KGL36"/>
    <mergeCell ref="KGM36:KGO36"/>
    <mergeCell ref="KGP36:KGR36"/>
    <mergeCell ref="KGS36:KGU36"/>
    <mergeCell ref="KFR36:KFT36"/>
    <mergeCell ref="KFU36:KFW36"/>
    <mergeCell ref="KFX36:KFZ36"/>
    <mergeCell ref="KGA36:KGC36"/>
    <mergeCell ref="KGD36:KGF36"/>
    <mergeCell ref="KFC36:KFE36"/>
    <mergeCell ref="KFF36:KFH36"/>
    <mergeCell ref="KFI36:KFK36"/>
    <mergeCell ref="KFL36:KFN36"/>
    <mergeCell ref="KFO36:KFQ36"/>
    <mergeCell ref="KEN36:KEP36"/>
    <mergeCell ref="KEQ36:KES36"/>
    <mergeCell ref="KET36:KEV36"/>
    <mergeCell ref="KEW36:KEY36"/>
    <mergeCell ref="KEZ36:KFB36"/>
    <mergeCell ref="KDY36:KEA36"/>
    <mergeCell ref="KEB36:KED36"/>
    <mergeCell ref="KEE36:KEG36"/>
    <mergeCell ref="KEH36:KEJ36"/>
    <mergeCell ref="KEK36:KEM36"/>
    <mergeCell ref="KDJ36:KDL36"/>
    <mergeCell ref="KDM36:KDO36"/>
    <mergeCell ref="KDP36:KDR36"/>
    <mergeCell ref="KDS36:KDU36"/>
    <mergeCell ref="KDV36:KDX36"/>
    <mergeCell ref="KCU36:KCW36"/>
    <mergeCell ref="KCX36:KCZ36"/>
    <mergeCell ref="KDA36:KDC36"/>
    <mergeCell ref="KDD36:KDF36"/>
    <mergeCell ref="KDG36:KDI36"/>
    <mergeCell ref="KCF36:KCH36"/>
    <mergeCell ref="KCI36:KCK36"/>
    <mergeCell ref="KCL36:KCN36"/>
    <mergeCell ref="KCO36:KCQ36"/>
    <mergeCell ref="KCR36:KCT36"/>
    <mergeCell ref="KBQ36:KBS36"/>
    <mergeCell ref="KBT36:KBV36"/>
    <mergeCell ref="KBW36:KBY36"/>
    <mergeCell ref="KBZ36:KCB36"/>
    <mergeCell ref="KCC36:KCE36"/>
    <mergeCell ref="KBB36:KBD36"/>
    <mergeCell ref="KBE36:KBG36"/>
    <mergeCell ref="KBH36:KBJ36"/>
    <mergeCell ref="KBK36:KBM36"/>
    <mergeCell ref="KBN36:KBP36"/>
    <mergeCell ref="KAM36:KAO36"/>
    <mergeCell ref="KAP36:KAR36"/>
    <mergeCell ref="KAS36:KAU36"/>
    <mergeCell ref="KAV36:KAX36"/>
    <mergeCell ref="KAY36:KBA36"/>
    <mergeCell ref="JZX36:JZZ36"/>
    <mergeCell ref="KAA36:KAC36"/>
    <mergeCell ref="KAD36:KAF36"/>
    <mergeCell ref="KAG36:KAI36"/>
    <mergeCell ref="KAJ36:KAL36"/>
    <mergeCell ref="JZI36:JZK36"/>
    <mergeCell ref="JZL36:JZN36"/>
    <mergeCell ref="JZO36:JZQ36"/>
    <mergeCell ref="JZR36:JZT36"/>
    <mergeCell ref="JZU36:JZW36"/>
    <mergeCell ref="JYT36:JYV36"/>
    <mergeCell ref="JYW36:JYY36"/>
    <mergeCell ref="JYZ36:JZB36"/>
    <mergeCell ref="JZC36:JZE36"/>
    <mergeCell ref="JZF36:JZH36"/>
    <mergeCell ref="JYE36:JYG36"/>
    <mergeCell ref="JYH36:JYJ36"/>
    <mergeCell ref="JYK36:JYM36"/>
    <mergeCell ref="JYN36:JYP36"/>
    <mergeCell ref="JYQ36:JYS36"/>
    <mergeCell ref="JXP36:JXR36"/>
    <mergeCell ref="JXS36:JXU36"/>
    <mergeCell ref="JXV36:JXX36"/>
    <mergeCell ref="JXY36:JYA36"/>
    <mergeCell ref="JYB36:JYD36"/>
    <mergeCell ref="JXA36:JXC36"/>
    <mergeCell ref="JXD36:JXF36"/>
    <mergeCell ref="JXG36:JXI36"/>
    <mergeCell ref="JXJ36:JXL36"/>
    <mergeCell ref="JXM36:JXO36"/>
    <mergeCell ref="JWL36:JWN36"/>
    <mergeCell ref="JWO36:JWQ36"/>
    <mergeCell ref="JWR36:JWT36"/>
    <mergeCell ref="JWU36:JWW36"/>
    <mergeCell ref="JWX36:JWZ36"/>
    <mergeCell ref="JVW36:JVY36"/>
    <mergeCell ref="JVZ36:JWB36"/>
    <mergeCell ref="JWC36:JWE36"/>
    <mergeCell ref="JWF36:JWH36"/>
    <mergeCell ref="JWI36:JWK36"/>
    <mergeCell ref="JVH36:JVJ36"/>
    <mergeCell ref="JVK36:JVM36"/>
    <mergeCell ref="JVN36:JVP36"/>
    <mergeCell ref="JVQ36:JVS36"/>
    <mergeCell ref="JVT36:JVV36"/>
    <mergeCell ref="JUS36:JUU36"/>
    <mergeCell ref="JUV36:JUX36"/>
    <mergeCell ref="JUY36:JVA36"/>
    <mergeCell ref="JVB36:JVD36"/>
    <mergeCell ref="JVE36:JVG36"/>
    <mergeCell ref="JUD36:JUF36"/>
    <mergeCell ref="JUG36:JUI36"/>
    <mergeCell ref="JUJ36:JUL36"/>
    <mergeCell ref="JUM36:JUO36"/>
    <mergeCell ref="JUP36:JUR36"/>
    <mergeCell ref="JTO36:JTQ36"/>
    <mergeCell ref="JTR36:JTT36"/>
    <mergeCell ref="JTU36:JTW36"/>
    <mergeCell ref="JTX36:JTZ36"/>
    <mergeCell ref="JUA36:JUC36"/>
    <mergeCell ref="JSZ36:JTB36"/>
    <mergeCell ref="JTC36:JTE36"/>
    <mergeCell ref="JTF36:JTH36"/>
    <mergeCell ref="JTI36:JTK36"/>
    <mergeCell ref="JTL36:JTN36"/>
    <mergeCell ref="JSK36:JSM36"/>
    <mergeCell ref="JSN36:JSP36"/>
    <mergeCell ref="JSQ36:JSS36"/>
    <mergeCell ref="JST36:JSV36"/>
    <mergeCell ref="JSW36:JSY36"/>
    <mergeCell ref="JRV36:JRX36"/>
    <mergeCell ref="JRY36:JSA36"/>
    <mergeCell ref="JSB36:JSD36"/>
    <mergeCell ref="JSE36:JSG36"/>
    <mergeCell ref="JSH36:JSJ36"/>
    <mergeCell ref="JRG36:JRI36"/>
    <mergeCell ref="JRJ36:JRL36"/>
    <mergeCell ref="JRM36:JRO36"/>
    <mergeCell ref="JRP36:JRR36"/>
    <mergeCell ref="JRS36:JRU36"/>
    <mergeCell ref="JQR36:JQT36"/>
    <mergeCell ref="JQU36:JQW36"/>
    <mergeCell ref="JQX36:JQZ36"/>
    <mergeCell ref="JRA36:JRC36"/>
    <mergeCell ref="JRD36:JRF36"/>
    <mergeCell ref="JQC36:JQE36"/>
    <mergeCell ref="JQF36:JQH36"/>
    <mergeCell ref="JQI36:JQK36"/>
    <mergeCell ref="JQL36:JQN36"/>
    <mergeCell ref="JQO36:JQQ36"/>
    <mergeCell ref="JPN36:JPP36"/>
    <mergeCell ref="JPQ36:JPS36"/>
    <mergeCell ref="JPT36:JPV36"/>
    <mergeCell ref="JPW36:JPY36"/>
    <mergeCell ref="JPZ36:JQB36"/>
    <mergeCell ref="JOY36:JPA36"/>
    <mergeCell ref="JPB36:JPD36"/>
    <mergeCell ref="JPE36:JPG36"/>
    <mergeCell ref="JPH36:JPJ36"/>
    <mergeCell ref="JPK36:JPM36"/>
    <mergeCell ref="JOJ36:JOL36"/>
    <mergeCell ref="JOM36:JOO36"/>
    <mergeCell ref="JOP36:JOR36"/>
    <mergeCell ref="JOS36:JOU36"/>
    <mergeCell ref="JOV36:JOX36"/>
    <mergeCell ref="JNU36:JNW36"/>
    <mergeCell ref="JNX36:JNZ36"/>
    <mergeCell ref="JOA36:JOC36"/>
    <mergeCell ref="JOD36:JOF36"/>
    <mergeCell ref="JOG36:JOI36"/>
    <mergeCell ref="JNF36:JNH36"/>
    <mergeCell ref="JNI36:JNK36"/>
    <mergeCell ref="JNL36:JNN36"/>
    <mergeCell ref="JNO36:JNQ36"/>
    <mergeCell ref="JNR36:JNT36"/>
    <mergeCell ref="JMQ36:JMS36"/>
    <mergeCell ref="JMT36:JMV36"/>
    <mergeCell ref="JMW36:JMY36"/>
    <mergeCell ref="JMZ36:JNB36"/>
    <mergeCell ref="JNC36:JNE36"/>
    <mergeCell ref="JMB36:JMD36"/>
    <mergeCell ref="JME36:JMG36"/>
    <mergeCell ref="JMH36:JMJ36"/>
    <mergeCell ref="JMK36:JMM36"/>
    <mergeCell ref="JMN36:JMP36"/>
    <mergeCell ref="JLM36:JLO36"/>
    <mergeCell ref="JLP36:JLR36"/>
    <mergeCell ref="JLS36:JLU36"/>
    <mergeCell ref="JLV36:JLX36"/>
    <mergeCell ref="JLY36:JMA36"/>
    <mergeCell ref="JKX36:JKZ36"/>
    <mergeCell ref="JLA36:JLC36"/>
    <mergeCell ref="JLD36:JLF36"/>
    <mergeCell ref="JLG36:JLI36"/>
    <mergeCell ref="JLJ36:JLL36"/>
    <mergeCell ref="JKI36:JKK36"/>
    <mergeCell ref="JKL36:JKN36"/>
    <mergeCell ref="JKO36:JKQ36"/>
    <mergeCell ref="JKR36:JKT36"/>
    <mergeCell ref="JKU36:JKW36"/>
    <mergeCell ref="JJT36:JJV36"/>
    <mergeCell ref="JJW36:JJY36"/>
    <mergeCell ref="JJZ36:JKB36"/>
    <mergeCell ref="JKC36:JKE36"/>
    <mergeCell ref="JKF36:JKH36"/>
    <mergeCell ref="JJE36:JJG36"/>
    <mergeCell ref="JJH36:JJJ36"/>
    <mergeCell ref="JJK36:JJM36"/>
    <mergeCell ref="JJN36:JJP36"/>
    <mergeCell ref="JJQ36:JJS36"/>
    <mergeCell ref="JIP36:JIR36"/>
    <mergeCell ref="JIS36:JIU36"/>
    <mergeCell ref="JIV36:JIX36"/>
    <mergeCell ref="JIY36:JJA36"/>
    <mergeCell ref="JJB36:JJD36"/>
    <mergeCell ref="JIA36:JIC36"/>
    <mergeCell ref="JID36:JIF36"/>
    <mergeCell ref="JIG36:JII36"/>
    <mergeCell ref="JIJ36:JIL36"/>
    <mergeCell ref="JIM36:JIO36"/>
    <mergeCell ref="JHL36:JHN36"/>
    <mergeCell ref="JHO36:JHQ36"/>
    <mergeCell ref="JHR36:JHT36"/>
    <mergeCell ref="JHU36:JHW36"/>
    <mergeCell ref="JHX36:JHZ36"/>
    <mergeCell ref="JGW36:JGY36"/>
    <mergeCell ref="JGZ36:JHB36"/>
    <mergeCell ref="JHC36:JHE36"/>
    <mergeCell ref="JHF36:JHH36"/>
    <mergeCell ref="JHI36:JHK36"/>
    <mergeCell ref="JGH36:JGJ36"/>
    <mergeCell ref="JGK36:JGM36"/>
    <mergeCell ref="JGN36:JGP36"/>
    <mergeCell ref="JGQ36:JGS36"/>
    <mergeCell ref="JGT36:JGV36"/>
    <mergeCell ref="JFS36:JFU36"/>
    <mergeCell ref="JFV36:JFX36"/>
    <mergeCell ref="JFY36:JGA36"/>
    <mergeCell ref="JGB36:JGD36"/>
    <mergeCell ref="JGE36:JGG36"/>
    <mergeCell ref="JFD36:JFF36"/>
    <mergeCell ref="JFG36:JFI36"/>
    <mergeCell ref="JFJ36:JFL36"/>
    <mergeCell ref="JFM36:JFO36"/>
    <mergeCell ref="JFP36:JFR36"/>
    <mergeCell ref="JEO36:JEQ36"/>
    <mergeCell ref="JER36:JET36"/>
    <mergeCell ref="JEU36:JEW36"/>
    <mergeCell ref="JEX36:JEZ36"/>
    <mergeCell ref="JFA36:JFC36"/>
    <mergeCell ref="JDZ36:JEB36"/>
    <mergeCell ref="JEC36:JEE36"/>
    <mergeCell ref="JEF36:JEH36"/>
    <mergeCell ref="JEI36:JEK36"/>
    <mergeCell ref="JEL36:JEN36"/>
    <mergeCell ref="JDK36:JDM36"/>
    <mergeCell ref="JDN36:JDP36"/>
    <mergeCell ref="JDQ36:JDS36"/>
    <mergeCell ref="JDT36:JDV36"/>
    <mergeCell ref="JDW36:JDY36"/>
    <mergeCell ref="JCV36:JCX36"/>
    <mergeCell ref="JCY36:JDA36"/>
    <mergeCell ref="JDB36:JDD36"/>
    <mergeCell ref="JDE36:JDG36"/>
    <mergeCell ref="JDH36:JDJ36"/>
    <mergeCell ref="JCG36:JCI36"/>
    <mergeCell ref="JCJ36:JCL36"/>
    <mergeCell ref="JCM36:JCO36"/>
    <mergeCell ref="JCP36:JCR36"/>
    <mergeCell ref="JCS36:JCU36"/>
    <mergeCell ref="JBR36:JBT36"/>
    <mergeCell ref="JBU36:JBW36"/>
    <mergeCell ref="JBX36:JBZ36"/>
    <mergeCell ref="JCA36:JCC36"/>
    <mergeCell ref="JCD36:JCF36"/>
    <mergeCell ref="JBC36:JBE36"/>
    <mergeCell ref="JBF36:JBH36"/>
    <mergeCell ref="JBI36:JBK36"/>
    <mergeCell ref="JBL36:JBN36"/>
    <mergeCell ref="JBO36:JBQ36"/>
    <mergeCell ref="JAN36:JAP36"/>
    <mergeCell ref="JAQ36:JAS36"/>
    <mergeCell ref="JAT36:JAV36"/>
    <mergeCell ref="JAW36:JAY36"/>
    <mergeCell ref="JAZ36:JBB36"/>
    <mergeCell ref="IZY36:JAA36"/>
    <mergeCell ref="JAB36:JAD36"/>
    <mergeCell ref="JAE36:JAG36"/>
    <mergeCell ref="JAH36:JAJ36"/>
    <mergeCell ref="JAK36:JAM36"/>
    <mergeCell ref="IZJ36:IZL36"/>
    <mergeCell ref="IZM36:IZO36"/>
    <mergeCell ref="IZP36:IZR36"/>
    <mergeCell ref="IZS36:IZU36"/>
    <mergeCell ref="IZV36:IZX36"/>
    <mergeCell ref="IYU36:IYW36"/>
    <mergeCell ref="IYX36:IYZ36"/>
    <mergeCell ref="IZA36:IZC36"/>
    <mergeCell ref="IZD36:IZF36"/>
    <mergeCell ref="IZG36:IZI36"/>
    <mergeCell ref="IYF36:IYH36"/>
    <mergeCell ref="IYI36:IYK36"/>
    <mergeCell ref="IYL36:IYN36"/>
    <mergeCell ref="IYO36:IYQ36"/>
    <mergeCell ref="IYR36:IYT36"/>
    <mergeCell ref="IXQ36:IXS36"/>
    <mergeCell ref="IXT36:IXV36"/>
    <mergeCell ref="IXW36:IXY36"/>
    <mergeCell ref="IXZ36:IYB36"/>
    <mergeCell ref="IYC36:IYE36"/>
    <mergeCell ref="IXB36:IXD36"/>
    <mergeCell ref="IXE36:IXG36"/>
    <mergeCell ref="IXH36:IXJ36"/>
    <mergeCell ref="IXK36:IXM36"/>
    <mergeCell ref="IXN36:IXP36"/>
    <mergeCell ref="IWM36:IWO36"/>
    <mergeCell ref="IWP36:IWR36"/>
    <mergeCell ref="IWS36:IWU36"/>
    <mergeCell ref="IWV36:IWX36"/>
    <mergeCell ref="IWY36:IXA36"/>
    <mergeCell ref="IVX36:IVZ36"/>
    <mergeCell ref="IWA36:IWC36"/>
    <mergeCell ref="IWD36:IWF36"/>
    <mergeCell ref="IWG36:IWI36"/>
    <mergeCell ref="IWJ36:IWL36"/>
    <mergeCell ref="IVI36:IVK36"/>
    <mergeCell ref="IVL36:IVN36"/>
    <mergeCell ref="IVO36:IVQ36"/>
    <mergeCell ref="IVR36:IVT36"/>
    <mergeCell ref="IVU36:IVW36"/>
    <mergeCell ref="IUT36:IUV36"/>
    <mergeCell ref="IUW36:IUY36"/>
    <mergeCell ref="IUZ36:IVB36"/>
    <mergeCell ref="IVC36:IVE36"/>
    <mergeCell ref="IVF36:IVH36"/>
    <mergeCell ref="IUE36:IUG36"/>
    <mergeCell ref="IUH36:IUJ36"/>
    <mergeCell ref="IUK36:IUM36"/>
    <mergeCell ref="IUN36:IUP36"/>
    <mergeCell ref="IUQ36:IUS36"/>
    <mergeCell ref="ITP36:ITR36"/>
    <mergeCell ref="ITS36:ITU36"/>
    <mergeCell ref="ITV36:ITX36"/>
    <mergeCell ref="ITY36:IUA36"/>
    <mergeCell ref="IUB36:IUD36"/>
    <mergeCell ref="ITA36:ITC36"/>
    <mergeCell ref="ITD36:ITF36"/>
    <mergeCell ref="ITG36:ITI36"/>
    <mergeCell ref="ITJ36:ITL36"/>
    <mergeCell ref="ITM36:ITO36"/>
    <mergeCell ref="ISL36:ISN36"/>
    <mergeCell ref="ISO36:ISQ36"/>
    <mergeCell ref="ISR36:IST36"/>
    <mergeCell ref="ISU36:ISW36"/>
    <mergeCell ref="ISX36:ISZ36"/>
    <mergeCell ref="IRW36:IRY36"/>
    <mergeCell ref="IRZ36:ISB36"/>
    <mergeCell ref="ISC36:ISE36"/>
    <mergeCell ref="ISF36:ISH36"/>
    <mergeCell ref="ISI36:ISK36"/>
    <mergeCell ref="IRH36:IRJ36"/>
    <mergeCell ref="IRK36:IRM36"/>
    <mergeCell ref="IRN36:IRP36"/>
    <mergeCell ref="IRQ36:IRS36"/>
    <mergeCell ref="IRT36:IRV36"/>
    <mergeCell ref="IQS36:IQU36"/>
    <mergeCell ref="IQV36:IQX36"/>
    <mergeCell ref="IQY36:IRA36"/>
    <mergeCell ref="IRB36:IRD36"/>
    <mergeCell ref="IRE36:IRG36"/>
    <mergeCell ref="IQD36:IQF36"/>
    <mergeCell ref="IQG36:IQI36"/>
    <mergeCell ref="IQJ36:IQL36"/>
    <mergeCell ref="IQM36:IQO36"/>
    <mergeCell ref="IQP36:IQR36"/>
    <mergeCell ref="IPO36:IPQ36"/>
    <mergeCell ref="IPR36:IPT36"/>
    <mergeCell ref="IPU36:IPW36"/>
    <mergeCell ref="IPX36:IPZ36"/>
    <mergeCell ref="IQA36:IQC36"/>
    <mergeCell ref="IOZ36:IPB36"/>
    <mergeCell ref="IPC36:IPE36"/>
    <mergeCell ref="IPF36:IPH36"/>
    <mergeCell ref="IPI36:IPK36"/>
    <mergeCell ref="IPL36:IPN36"/>
    <mergeCell ref="IOK36:IOM36"/>
    <mergeCell ref="ION36:IOP36"/>
    <mergeCell ref="IOQ36:IOS36"/>
    <mergeCell ref="IOT36:IOV36"/>
    <mergeCell ref="IOW36:IOY36"/>
    <mergeCell ref="INV36:INX36"/>
    <mergeCell ref="INY36:IOA36"/>
    <mergeCell ref="IOB36:IOD36"/>
    <mergeCell ref="IOE36:IOG36"/>
    <mergeCell ref="IOH36:IOJ36"/>
    <mergeCell ref="ING36:INI36"/>
    <mergeCell ref="INJ36:INL36"/>
    <mergeCell ref="INM36:INO36"/>
    <mergeCell ref="INP36:INR36"/>
    <mergeCell ref="INS36:INU36"/>
    <mergeCell ref="IMR36:IMT36"/>
    <mergeCell ref="IMU36:IMW36"/>
    <mergeCell ref="IMX36:IMZ36"/>
    <mergeCell ref="INA36:INC36"/>
    <mergeCell ref="IND36:INF36"/>
    <mergeCell ref="IMC36:IME36"/>
    <mergeCell ref="IMF36:IMH36"/>
    <mergeCell ref="IMI36:IMK36"/>
    <mergeCell ref="IML36:IMN36"/>
    <mergeCell ref="IMO36:IMQ36"/>
    <mergeCell ref="ILN36:ILP36"/>
    <mergeCell ref="ILQ36:ILS36"/>
    <mergeCell ref="ILT36:ILV36"/>
    <mergeCell ref="ILW36:ILY36"/>
    <mergeCell ref="ILZ36:IMB36"/>
    <mergeCell ref="IKY36:ILA36"/>
    <mergeCell ref="ILB36:ILD36"/>
    <mergeCell ref="ILE36:ILG36"/>
    <mergeCell ref="ILH36:ILJ36"/>
    <mergeCell ref="ILK36:ILM36"/>
    <mergeCell ref="IKJ36:IKL36"/>
    <mergeCell ref="IKM36:IKO36"/>
    <mergeCell ref="IKP36:IKR36"/>
    <mergeCell ref="IKS36:IKU36"/>
    <mergeCell ref="IKV36:IKX36"/>
    <mergeCell ref="IJU36:IJW36"/>
    <mergeCell ref="IJX36:IJZ36"/>
    <mergeCell ref="IKA36:IKC36"/>
    <mergeCell ref="IKD36:IKF36"/>
    <mergeCell ref="IKG36:IKI36"/>
    <mergeCell ref="IJF36:IJH36"/>
    <mergeCell ref="IJI36:IJK36"/>
    <mergeCell ref="IJL36:IJN36"/>
    <mergeCell ref="IJO36:IJQ36"/>
    <mergeCell ref="IJR36:IJT36"/>
    <mergeCell ref="IIQ36:IIS36"/>
    <mergeCell ref="IIT36:IIV36"/>
    <mergeCell ref="IIW36:IIY36"/>
    <mergeCell ref="IIZ36:IJB36"/>
    <mergeCell ref="IJC36:IJE36"/>
    <mergeCell ref="IIB36:IID36"/>
    <mergeCell ref="IIE36:IIG36"/>
    <mergeCell ref="IIH36:IIJ36"/>
    <mergeCell ref="IIK36:IIM36"/>
    <mergeCell ref="IIN36:IIP36"/>
    <mergeCell ref="IHM36:IHO36"/>
    <mergeCell ref="IHP36:IHR36"/>
    <mergeCell ref="IHS36:IHU36"/>
    <mergeCell ref="IHV36:IHX36"/>
    <mergeCell ref="IHY36:IIA36"/>
    <mergeCell ref="IGX36:IGZ36"/>
    <mergeCell ref="IHA36:IHC36"/>
    <mergeCell ref="IHD36:IHF36"/>
    <mergeCell ref="IHG36:IHI36"/>
    <mergeCell ref="IHJ36:IHL36"/>
    <mergeCell ref="IGI36:IGK36"/>
    <mergeCell ref="IGL36:IGN36"/>
    <mergeCell ref="IGO36:IGQ36"/>
    <mergeCell ref="IGR36:IGT36"/>
    <mergeCell ref="IGU36:IGW36"/>
    <mergeCell ref="IFT36:IFV36"/>
    <mergeCell ref="IFW36:IFY36"/>
    <mergeCell ref="IFZ36:IGB36"/>
    <mergeCell ref="IGC36:IGE36"/>
    <mergeCell ref="IGF36:IGH36"/>
    <mergeCell ref="IFE36:IFG36"/>
    <mergeCell ref="IFH36:IFJ36"/>
    <mergeCell ref="IFK36:IFM36"/>
    <mergeCell ref="IFN36:IFP36"/>
    <mergeCell ref="IFQ36:IFS36"/>
    <mergeCell ref="IEP36:IER36"/>
    <mergeCell ref="IES36:IEU36"/>
    <mergeCell ref="IEV36:IEX36"/>
    <mergeCell ref="IEY36:IFA36"/>
    <mergeCell ref="IFB36:IFD36"/>
    <mergeCell ref="IEA36:IEC36"/>
    <mergeCell ref="IED36:IEF36"/>
    <mergeCell ref="IEG36:IEI36"/>
    <mergeCell ref="IEJ36:IEL36"/>
    <mergeCell ref="IEM36:IEO36"/>
    <mergeCell ref="IDL36:IDN36"/>
    <mergeCell ref="IDO36:IDQ36"/>
    <mergeCell ref="IDR36:IDT36"/>
    <mergeCell ref="IDU36:IDW36"/>
    <mergeCell ref="IDX36:IDZ36"/>
    <mergeCell ref="ICW36:ICY36"/>
    <mergeCell ref="ICZ36:IDB36"/>
    <mergeCell ref="IDC36:IDE36"/>
    <mergeCell ref="IDF36:IDH36"/>
    <mergeCell ref="IDI36:IDK36"/>
    <mergeCell ref="ICH36:ICJ36"/>
    <mergeCell ref="ICK36:ICM36"/>
    <mergeCell ref="ICN36:ICP36"/>
    <mergeCell ref="ICQ36:ICS36"/>
    <mergeCell ref="ICT36:ICV36"/>
    <mergeCell ref="IBS36:IBU36"/>
    <mergeCell ref="IBV36:IBX36"/>
    <mergeCell ref="IBY36:ICA36"/>
    <mergeCell ref="ICB36:ICD36"/>
    <mergeCell ref="ICE36:ICG36"/>
    <mergeCell ref="IBD36:IBF36"/>
    <mergeCell ref="IBG36:IBI36"/>
    <mergeCell ref="IBJ36:IBL36"/>
    <mergeCell ref="IBM36:IBO36"/>
    <mergeCell ref="IBP36:IBR36"/>
    <mergeCell ref="IAO36:IAQ36"/>
    <mergeCell ref="IAR36:IAT36"/>
    <mergeCell ref="IAU36:IAW36"/>
    <mergeCell ref="IAX36:IAZ36"/>
    <mergeCell ref="IBA36:IBC36"/>
    <mergeCell ref="HZZ36:IAB36"/>
    <mergeCell ref="IAC36:IAE36"/>
    <mergeCell ref="IAF36:IAH36"/>
    <mergeCell ref="IAI36:IAK36"/>
    <mergeCell ref="IAL36:IAN36"/>
    <mergeCell ref="HZK36:HZM36"/>
    <mergeCell ref="HZN36:HZP36"/>
    <mergeCell ref="HZQ36:HZS36"/>
    <mergeCell ref="HZT36:HZV36"/>
    <mergeCell ref="HZW36:HZY36"/>
    <mergeCell ref="HYV36:HYX36"/>
    <mergeCell ref="HYY36:HZA36"/>
    <mergeCell ref="HZB36:HZD36"/>
    <mergeCell ref="HZE36:HZG36"/>
    <mergeCell ref="HZH36:HZJ36"/>
    <mergeCell ref="HYG36:HYI36"/>
    <mergeCell ref="HYJ36:HYL36"/>
    <mergeCell ref="HYM36:HYO36"/>
    <mergeCell ref="HYP36:HYR36"/>
    <mergeCell ref="HYS36:HYU36"/>
    <mergeCell ref="HXR36:HXT36"/>
    <mergeCell ref="HXU36:HXW36"/>
    <mergeCell ref="HXX36:HXZ36"/>
    <mergeCell ref="HYA36:HYC36"/>
    <mergeCell ref="HYD36:HYF36"/>
    <mergeCell ref="HXC36:HXE36"/>
    <mergeCell ref="HXF36:HXH36"/>
    <mergeCell ref="HXI36:HXK36"/>
    <mergeCell ref="HXL36:HXN36"/>
    <mergeCell ref="HXO36:HXQ36"/>
    <mergeCell ref="HWN36:HWP36"/>
    <mergeCell ref="HWQ36:HWS36"/>
    <mergeCell ref="HWT36:HWV36"/>
    <mergeCell ref="HWW36:HWY36"/>
    <mergeCell ref="HWZ36:HXB36"/>
    <mergeCell ref="HVY36:HWA36"/>
    <mergeCell ref="HWB36:HWD36"/>
    <mergeCell ref="HWE36:HWG36"/>
    <mergeCell ref="HWH36:HWJ36"/>
    <mergeCell ref="HWK36:HWM36"/>
    <mergeCell ref="HVJ36:HVL36"/>
    <mergeCell ref="HVM36:HVO36"/>
    <mergeCell ref="HVP36:HVR36"/>
    <mergeCell ref="HVS36:HVU36"/>
    <mergeCell ref="HVV36:HVX36"/>
    <mergeCell ref="HUU36:HUW36"/>
    <mergeCell ref="HUX36:HUZ36"/>
    <mergeCell ref="HVA36:HVC36"/>
    <mergeCell ref="HVD36:HVF36"/>
    <mergeCell ref="HVG36:HVI36"/>
    <mergeCell ref="HUF36:HUH36"/>
    <mergeCell ref="HUI36:HUK36"/>
    <mergeCell ref="HUL36:HUN36"/>
    <mergeCell ref="HUO36:HUQ36"/>
    <mergeCell ref="HUR36:HUT36"/>
    <mergeCell ref="HTQ36:HTS36"/>
    <mergeCell ref="HTT36:HTV36"/>
    <mergeCell ref="HTW36:HTY36"/>
    <mergeCell ref="HTZ36:HUB36"/>
    <mergeCell ref="HUC36:HUE36"/>
    <mergeCell ref="HTB36:HTD36"/>
    <mergeCell ref="HTE36:HTG36"/>
    <mergeCell ref="HTH36:HTJ36"/>
    <mergeCell ref="HTK36:HTM36"/>
    <mergeCell ref="HTN36:HTP36"/>
    <mergeCell ref="HSM36:HSO36"/>
    <mergeCell ref="HSP36:HSR36"/>
    <mergeCell ref="HSS36:HSU36"/>
    <mergeCell ref="HSV36:HSX36"/>
    <mergeCell ref="HSY36:HTA36"/>
    <mergeCell ref="HRX36:HRZ36"/>
    <mergeCell ref="HSA36:HSC36"/>
    <mergeCell ref="HSD36:HSF36"/>
    <mergeCell ref="HSG36:HSI36"/>
    <mergeCell ref="HSJ36:HSL36"/>
    <mergeCell ref="HRI36:HRK36"/>
    <mergeCell ref="HRL36:HRN36"/>
    <mergeCell ref="HRO36:HRQ36"/>
    <mergeCell ref="HRR36:HRT36"/>
    <mergeCell ref="HRU36:HRW36"/>
    <mergeCell ref="HQT36:HQV36"/>
    <mergeCell ref="HQW36:HQY36"/>
    <mergeCell ref="HQZ36:HRB36"/>
    <mergeCell ref="HRC36:HRE36"/>
    <mergeCell ref="HRF36:HRH36"/>
    <mergeCell ref="HQE36:HQG36"/>
    <mergeCell ref="HQH36:HQJ36"/>
    <mergeCell ref="HQK36:HQM36"/>
    <mergeCell ref="HQN36:HQP36"/>
    <mergeCell ref="HQQ36:HQS36"/>
    <mergeCell ref="HPP36:HPR36"/>
    <mergeCell ref="HPS36:HPU36"/>
    <mergeCell ref="HPV36:HPX36"/>
    <mergeCell ref="HPY36:HQA36"/>
    <mergeCell ref="HQB36:HQD36"/>
    <mergeCell ref="HPA36:HPC36"/>
    <mergeCell ref="HPD36:HPF36"/>
    <mergeCell ref="HPG36:HPI36"/>
    <mergeCell ref="HPJ36:HPL36"/>
    <mergeCell ref="HPM36:HPO36"/>
    <mergeCell ref="HOL36:HON36"/>
    <mergeCell ref="HOO36:HOQ36"/>
    <mergeCell ref="HOR36:HOT36"/>
    <mergeCell ref="HOU36:HOW36"/>
    <mergeCell ref="HOX36:HOZ36"/>
    <mergeCell ref="HNW36:HNY36"/>
    <mergeCell ref="HNZ36:HOB36"/>
    <mergeCell ref="HOC36:HOE36"/>
    <mergeCell ref="HOF36:HOH36"/>
    <mergeCell ref="HOI36:HOK36"/>
    <mergeCell ref="HNH36:HNJ36"/>
    <mergeCell ref="HNK36:HNM36"/>
    <mergeCell ref="HNN36:HNP36"/>
    <mergeCell ref="HNQ36:HNS36"/>
    <mergeCell ref="HNT36:HNV36"/>
    <mergeCell ref="HMS36:HMU36"/>
    <mergeCell ref="HMV36:HMX36"/>
    <mergeCell ref="HMY36:HNA36"/>
    <mergeCell ref="HNB36:HND36"/>
    <mergeCell ref="HNE36:HNG36"/>
    <mergeCell ref="HMD36:HMF36"/>
    <mergeCell ref="HMG36:HMI36"/>
    <mergeCell ref="HMJ36:HML36"/>
    <mergeCell ref="HMM36:HMO36"/>
    <mergeCell ref="HMP36:HMR36"/>
    <mergeCell ref="HLO36:HLQ36"/>
    <mergeCell ref="HLR36:HLT36"/>
    <mergeCell ref="HLU36:HLW36"/>
    <mergeCell ref="HLX36:HLZ36"/>
    <mergeCell ref="HMA36:HMC36"/>
    <mergeCell ref="HKZ36:HLB36"/>
    <mergeCell ref="HLC36:HLE36"/>
    <mergeCell ref="HLF36:HLH36"/>
    <mergeCell ref="HLI36:HLK36"/>
    <mergeCell ref="HLL36:HLN36"/>
    <mergeCell ref="HKK36:HKM36"/>
    <mergeCell ref="HKN36:HKP36"/>
    <mergeCell ref="HKQ36:HKS36"/>
    <mergeCell ref="HKT36:HKV36"/>
    <mergeCell ref="HKW36:HKY36"/>
    <mergeCell ref="HJV36:HJX36"/>
    <mergeCell ref="HJY36:HKA36"/>
    <mergeCell ref="HKB36:HKD36"/>
    <mergeCell ref="HKE36:HKG36"/>
    <mergeCell ref="HKH36:HKJ36"/>
    <mergeCell ref="HJG36:HJI36"/>
    <mergeCell ref="HJJ36:HJL36"/>
    <mergeCell ref="HJM36:HJO36"/>
    <mergeCell ref="HJP36:HJR36"/>
    <mergeCell ref="HJS36:HJU36"/>
    <mergeCell ref="HIR36:HIT36"/>
    <mergeCell ref="HIU36:HIW36"/>
    <mergeCell ref="HIX36:HIZ36"/>
    <mergeCell ref="HJA36:HJC36"/>
    <mergeCell ref="HJD36:HJF36"/>
    <mergeCell ref="HIC36:HIE36"/>
    <mergeCell ref="HIF36:HIH36"/>
    <mergeCell ref="HII36:HIK36"/>
    <mergeCell ref="HIL36:HIN36"/>
    <mergeCell ref="HIO36:HIQ36"/>
    <mergeCell ref="HHN36:HHP36"/>
    <mergeCell ref="HHQ36:HHS36"/>
    <mergeCell ref="HHT36:HHV36"/>
    <mergeCell ref="HHW36:HHY36"/>
    <mergeCell ref="HHZ36:HIB36"/>
    <mergeCell ref="HGY36:HHA36"/>
    <mergeCell ref="HHB36:HHD36"/>
    <mergeCell ref="HHE36:HHG36"/>
    <mergeCell ref="HHH36:HHJ36"/>
    <mergeCell ref="HHK36:HHM36"/>
    <mergeCell ref="HGJ36:HGL36"/>
    <mergeCell ref="HGM36:HGO36"/>
    <mergeCell ref="HGP36:HGR36"/>
    <mergeCell ref="HGS36:HGU36"/>
    <mergeCell ref="HGV36:HGX36"/>
    <mergeCell ref="HFU36:HFW36"/>
    <mergeCell ref="HFX36:HFZ36"/>
    <mergeCell ref="HGA36:HGC36"/>
    <mergeCell ref="HGD36:HGF36"/>
    <mergeCell ref="HGG36:HGI36"/>
    <mergeCell ref="HFF36:HFH36"/>
    <mergeCell ref="HFI36:HFK36"/>
    <mergeCell ref="HFL36:HFN36"/>
    <mergeCell ref="HFO36:HFQ36"/>
    <mergeCell ref="HFR36:HFT36"/>
    <mergeCell ref="HEQ36:HES36"/>
    <mergeCell ref="HET36:HEV36"/>
    <mergeCell ref="HEW36:HEY36"/>
    <mergeCell ref="HEZ36:HFB36"/>
    <mergeCell ref="HFC36:HFE36"/>
    <mergeCell ref="HEB36:HED36"/>
    <mergeCell ref="HEE36:HEG36"/>
    <mergeCell ref="HEH36:HEJ36"/>
    <mergeCell ref="HEK36:HEM36"/>
    <mergeCell ref="HEN36:HEP36"/>
    <mergeCell ref="HDM36:HDO36"/>
    <mergeCell ref="HDP36:HDR36"/>
    <mergeCell ref="HDS36:HDU36"/>
    <mergeCell ref="HDV36:HDX36"/>
    <mergeCell ref="HDY36:HEA36"/>
    <mergeCell ref="HCX36:HCZ36"/>
    <mergeCell ref="HDA36:HDC36"/>
    <mergeCell ref="HDD36:HDF36"/>
    <mergeCell ref="HDG36:HDI36"/>
    <mergeCell ref="HDJ36:HDL36"/>
    <mergeCell ref="HCI36:HCK36"/>
    <mergeCell ref="HCL36:HCN36"/>
    <mergeCell ref="HCO36:HCQ36"/>
    <mergeCell ref="HCR36:HCT36"/>
    <mergeCell ref="HCU36:HCW36"/>
    <mergeCell ref="HBT36:HBV36"/>
    <mergeCell ref="HBW36:HBY36"/>
    <mergeCell ref="HBZ36:HCB36"/>
    <mergeCell ref="HCC36:HCE36"/>
    <mergeCell ref="HCF36:HCH36"/>
    <mergeCell ref="HBE36:HBG36"/>
    <mergeCell ref="HBH36:HBJ36"/>
    <mergeCell ref="HBK36:HBM36"/>
    <mergeCell ref="HBN36:HBP36"/>
    <mergeCell ref="HBQ36:HBS36"/>
    <mergeCell ref="HAP36:HAR36"/>
    <mergeCell ref="HAS36:HAU36"/>
    <mergeCell ref="HAV36:HAX36"/>
    <mergeCell ref="HAY36:HBA36"/>
    <mergeCell ref="HBB36:HBD36"/>
    <mergeCell ref="HAA36:HAC36"/>
    <mergeCell ref="HAD36:HAF36"/>
    <mergeCell ref="HAG36:HAI36"/>
    <mergeCell ref="HAJ36:HAL36"/>
    <mergeCell ref="HAM36:HAO36"/>
    <mergeCell ref="GZL36:GZN36"/>
    <mergeCell ref="GZO36:GZQ36"/>
    <mergeCell ref="GZR36:GZT36"/>
    <mergeCell ref="GZU36:GZW36"/>
    <mergeCell ref="GZX36:GZZ36"/>
    <mergeCell ref="GYW36:GYY36"/>
    <mergeCell ref="GYZ36:GZB36"/>
    <mergeCell ref="GZC36:GZE36"/>
    <mergeCell ref="GZF36:GZH36"/>
    <mergeCell ref="GZI36:GZK36"/>
    <mergeCell ref="GYH36:GYJ36"/>
    <mergeCell ref="GYK36:GYM36"/>
    <mergeCell ref="GYN36:GYP36"/>
    <mergeCell ref="GYQ36:GYS36"/>
    <mergeCell ref="GYT36:GYV36"/>
    <mergeCell ref="GXS36:GXU36"/>
    <mergeCell ref="GXV36:GXX36"/>
    <mergeCell ref="GXY36:GYA36"/>
    <mergeCell ref="GYB36:GYD36"/>
    <mergeCell ref="GYE36:GYG36"/>
    <mergeCell ref="GXD36:GXF36"/>
    <mergeCell ref="GXG36:GXI36"/>
    <mergeCell ref="GXJ36:GXL36"/>
    <mergeCell ref="GXM36:GXO36"/>
    <mergeCell ref="GXP36:GXR36"/>
    <mergeCell ref="GWO36:GWQ36"/>
    <mergeCell ref="GWR36:GWT36"/>
    <mergeCell ref="GWU36:GWW36"/>
    <mergeCell ref="GWX36:GWZ36"/>
    <mergeCell ref="GXA36:GXC36"/>
    <mergeCell ref="GVZ36:GWB36"/>
    <mergeCell ref="GWC36:GWE36"/>
    <mergeCell ref="GWF36:GWH36"/>
    <mergeCell ref="GWI36:GWK36"/>
    <mergeCell ref="GWL36:GWN36"/>
    <mergeCell ref="GVK36:GVM36"/>
    <mergeCell ref="GVN36:GVP36"/>
    <mergeCell ref="GVQ36:GVS36"/>
    <mergeCell ref="GVT36:GVV36"/>
    <mergeCell ref="GVW36:GVY36"/>
    <mergeCell ref="GUV36:GUX36"/>
    <mergeCell ref="GUY36:GVA36"/>
    <mergeCell ref="GVB36:GVD36"/>
    <mergeCell ref="GVE36:GVG36"/>
    <mergeCell ref="GVH36:GVJ36"/>
    <mergeCell ref="GUG36:GUI36"/>
    <mergeCell ref="GUJ36:GUL36"/>
    <mergeCell ref="GUM36:GUO36"/>
    <mergeCell ref="GUP36:GUR36"/>
    <mergeCell ref="GUS36:GUU36"/>
    <mergeCell ref="GTR36:GTT36"/>
    <mergeCell ref="GTU36:GTW36"/>
    <mergeCell ref="GTX36:GTZ36"/>
    <mergeCell ref="GUA36:GUC36"/>
    <mergeCell ref="GUD36:GUF36"/>
    <mergeCell ref="GTC36:GTE36"/>
    <mergeCell ref="GTF36:GTH36"/>
    <mergeCell ref="GTI36:GTK36"/>
    <mergeCell ref="GTL36:GTN36"/>
    <mergeCell ref="GTO36:GTQ36"/>
    <mergeCell ref="GSN36:GSP36"/>
    <mergeCell ref="GSQ36:GSS36"/>
    <mergeCell ref="GST36:GSV36"/>
    <mergeCell ref="GSW36:GSY36"/>
    <mergeCell ref="GSZ36:GTB36"/>
    <mergeCell ref="GRY36:GSA36"/>
    <mergeCell ref="GSB36:GSD36"/>
    <mergeCell ref="GSE36:GSG36"/>
    <mergeCell ref="GSH36:GSJ36"/>
    <mergeCell ref="GSK36:GSM36"/>
    <mergeCell ref="GRJ36:GRL36"/>
    <mergeCell ref="GRM36:GRO36"/>
    <mergeCell ref="GRP36:GRR36"/>
    <mergeCell ref="GRS36:GRU36"/>
    <mergeCell ref="GRV36:GRX36"/>
    <mergeCell ref="GQU36:GQW36"/>
    <mergeCell ref="GQX36:GQZ36"/>
    <mergeCell ref="GRA36:GRC36"/>
    <mergeCell ref="GRD36:GRF36"/>
    <mergeCell ref="GRG36:GRI36"/>
    <mergeCell ref="GQF36:GQH36"/>
    <mergeCell ref="GQI36:GQK36"/>
    <mergeCell ref="GQL36:GQN36"/>
    <mergeCell ref="GQO36:GQQ36"/>
    <mergeCell ref="GQR36:GQT36"/>
    <mergeCell ref="GPQ36:GPS36"/>
    <mergeCell ref="GPT36:GPV36"/>
    <mergeCell ref="GPW36:GPY36"/>
    <mergeCell ref="GPZ36:GQB36"/>
    <mergeCell ref="GQC36:GQE36"/>
    <mergeCell ref="GPB36:GPD36"/>
    <mergeCell ref="GPE36:GPG36"/>
    <mergeCell ref="GPH36:GPJ36"/>
    <mergeCell ref="GPK36:GPM36"/>
    <mergeCell ref="GPN36:GPP36"/>
    <mergeCell ref="GOM36:GOO36"/>
    <mergeCell ref="GOP36:GOR36"/>
    <mergeCell ref="GOS36:GOU36"/>
    <mergeCell ref="GOV36:GOX36"/>
    <mergeCell ref="GOY36:GPA36"/>
    <mergeCell ref="GNX36:GNZ36"/>
    <mergeCell ref="GOA36:GOC36"/>
    <mergeCell ref="GOD36:GOF36"/>
    <mergeCell ref="GOG36:GOI36"/>
    <mergeCell ref="GOJ36:GOL36"/>
    <mergeCell ref="GNI36:GNK36"/>
    <mergeCell ref="GNL36:GNN36"/>
    <mergeCell ref="GNO36:GNQ36"/>
    <mergeCell ref="GNR36:GNT36"/>
    <mergeCell ref="GNU36:GNW36"/>
    <mergeCell ref="GMT36:GMV36"/>
    <mergeCell ref="GMW36:GMY36"/>
    <mergeCell ref="GMZ36:GNB36"/>
    <mergeCell ref="GNC36:GNE36"/>
    <mergeCell ref="GNF36:GNH36"/>
    <mergeCell ref="GME36:GMG36"/>
    <mergeCell ref="GMH36:GMJ36"/>
    <mergeCell ref="GMK36:GMM36"/>
    <mergeCell ref="GMN36:GMP36"/>
    <mergeCell ref="GMQ36:GMS36"/>
    <mergeCell ref="GLP36:GLR36"/>
    <mergeCell ref="GLS36:GLU36"/>
    <mergeCell ref="GLV36:GLX36"/>
    <mergeCell ref="GLY36:GMA36"/>
    <mergeCell ref="GMB36:GMD36"/>
    <mergeCell ref="GLA36:GLC36"/>
    <mergeCell ref="GLD36:GLF36"/>
    <mergeCell ref="GLG36:GLI36"/>
    <mergeCell ref="GLJ36:GLL36"/>
    <mergeCell ref="GLM36:GLO36"/>
    <mergeCell ref="GKL36:GKN36"/>
    <mergeCell ref="GKO36:GKQ36"/>
    <mergeCell ref="GKR36:GKT36"/>
    <mergeCell ref="GKU36:GKW36"/>
    <mergeCell ref="GKX36:GKZ36"/>
    <mergeCell ref="GJW36:GJY36"/>
    <mergeCell ref="GJZ36:GKB36"/>
    <mergeCell ref="GKC36:GKE36"/>
    <mergeCell ref="GKF36:GKH36"/>
    <mergeCell ref="GKI36:GKK36"/>
    <mergeCell ref="GJH36:GJJ36"/>
    <mergeCell ref="GJK36:GJM36"/>
    <mergeCell ref="GJN36:GJP36"/>
    <mergeCell ref="GJQ36:GJS36"/>
    <mergeCell ref="GJT36:GJV36"/>
    <mergeCell ref="GIS36:GIU36"/>
    <mergeCell ref="GIV36:GIX36"/>
    <mergeCell ref="GIY36:GJA36"/>
    <mergeCell ref="GJB36:GJD36"/>
    <mergeCell ref="GJE36:GJG36"/>
    <mergeCell ref="GID36:GIF36"/>
    <mergeCell ref="GIG36:GII36"/>
    <mergeCell ref="GIJ36:GIL36"/>
    <mergeCell ref="GIM36:GIO36"/>
    <mergeCell ref="GIP36:GIR36"/>
    <mergeCell ref="GHO36:GHQ36"/>
    <mergeCell ref="GHR36:GHT36"/>
    <mergeCell ref="GHU36:GHW36"/>
    <mergeCell ref="GHX36:GHZ36"/>
    <mergeCell ref="GIA36:GIC36"/>
    <mergeCell ref="GGZ36:GHB36"/>
    <mergeCell ref="GHC36:GHE36"/>
    <mergeCell ref="GHF36:GHH36"/>
    <mergeCell ref="GHI36:GHK36"/>
    <mergeCell ref="GHL36:GHN36"/>
    <mergeCell ref="GGK36:GGM36"/>
    <mergeCell ref="GGN36:GGP36"/>
    <mergeCell ref="GGQ36:GGS36"/>
    <mergeCell ref="GGT36:GGV36"/>
    <mergeCell ref="GGW36:GGY36"/>
    <mergeCell ref="GFV36:GFX36"/>
    <mergeCell ref="GFY36:GGA36"/>
    <mergeCell ref="GGB36:GGD36"/>
    <mergeCell ref="GGE36:GGG36"/>
    <mergeCell ref="GGH36:GGJ36"/>
    <mergeCell ref="GFG36:GFI36"/>
    <mergeCell ref="GFJ36:GFL36"/>
    <mergeCell ref="GFM36:GFO36"/>
    <mergeCell ref="GFP36:GFR36"/>
    <mergeCell ref="GFS36:GFU36"/>
    <mergeCell ref="GER36:GET36"/>
    <mergeCell ref="GEU36:GEW36"/>
    <mergeCell ref="GEX36:GEZ36"/>
    <mergeCell ref="GFA36:GFC36"/>
    <mergeCell ref="GFD36:GFF36"/>
    <mergeCell ref="GEC36:GEE36"/>
    <mergeCell ref="GEF36:GEH36"/>
    <mergeCell ref="GEI36:GEK36"/>
    <mergeCell ref="GEL36:GEN36"/>
    <mergeCell ref="GEO36:GEQ36"/>
    <mergeCell ref="GDN36:GDP36"/>
    <mergeCell ref="GDQ36:GDS36"/>
    <mergeCell ref="GDT36:GDV36"/>
    <mergeCell ref="GDW36:GDY36"/>
    <mergeCell ref="GDZ36:GEB36"/>
    <mergeCell ref="GCY36:GDA36"/>
    <mergeCell ref="GDB36:GDD36"/>
    <mergeCell ref="GDE36:GDG36"/>
    <mergeCell ref="GDH36:GDJ36"/>
    <mergeCell ref="GDK36:GDM36"/>
    <mergeCell ref="GCJ36:GCL36"/>
    <mergeCell ref="GCM36:GCO36"/>
    <mergeCell ref="GCP36:GCR36"/>
    <mergeCell ref="GCS36:GCU36"/>
    <mergeCell ref="GCV36:GCX36"/>
    <mergeCell ref="GBU36:GBW36"/>
    <mergeCell ref="GBX36:GBZ36"/>
    <mergeCell ref="GCA36:GCC36"/>
    <mergeCell ref="GCD36:GCF36"/>
    <mergeCell ref="GCG36:GCI36"/>
    <mergeCell ref="GBF36:GBH36"/>
    <mergeCell ref="GBI36:GBK36"/>
    <mergeCell ref="GBL36:GBN36"/>
    <mergeCell ref="GBO36:GBQ36"/>
    <mergeCell ref="GBR36:GBT36"/>
    <mergeCell ref="GAQ36:GAS36"/>
    <mergeCell ref="GAT36:GAV36"/>
    <mergeCell ref="GAW36:GAY36"/>
    <mergeCell ref="GAZ36:GBB36"/>
    <mergeCell ref="GBC36:GBE36"/>
    <mergeCell ref="GAB36:GAD36"/>
    <mergeCell ref="GAE36:GAG36"/>
    <mergeCell ref="GAH36:GAJ36"/>
    <mergeCell ref="GAK36:GAM36"/>
    <mergeCell ref="GAN36:GAP36"/>
    <mergeCell ref="FZM36:FZO36"/>
    <mergeCell ref="FZP36:FZR36"/>
    <mergeCell ref="FZS36:FZU36"/>
    <mergeCell ref="FZV36:FZX36"/>
    <mergeCell ref="FZY36:GAA36"/>
    <mergeCell ref="FYX36:FYZ36"/>
    <mergeCell ref="FZA36:FZC36"/>
    <mergeCell ref="FZD36:FZF36"/>
    <mergeCell ref="FZG36:FZI36"/>
    <mergeCell ref="FZJ36:FZL36"/>
    <mergeCell ref="FYI36:FYK36"/>
    <mergeCell ref="FYL36:FYN36"/>
    <mergeCell ref="FYO36:FYQ36"/>
    <mergeCell ref="FYR36:FYT36"/>
    <mergeCell ref="FYU36:FYW36"/>
    <mergeCell ref="FXT36:FXV36"/>
    <mergeCell ref="FXW36:FXY36"/>
    <mergeCell ref="FXZ36:FYB36"/>
    <mergeCell ref="FYC36:FYE36"/>
    <mergeCell ref="FYF36:FYH36"/>
    <mergeCell ref="FXE36:FXG36"/>
    <mergeCell ref="FXH36:FXJ36"/>
    <mergeCell ref="FXK36:FXM36"/>
    <mergeCell ref="FXN36:FXP36"/>
    <mergeCell ref="FXQ36:FXS36"/>
    <mergeCell ref="FWP36:FWR36"/>
    <mergeCell ref="FWS36:FWU36"/>
    <mergeCell ref="FWV36:FWX36"/>
    <mergeCell ref="FWY36:FXA36"/>
    <mergeCell ref="FXB36:FXD36"/>
    <mergeCell ref="FWA36:FWC36"/>
    <mergeCell ref="FWD36:FWF36"/>
    <mergeCell ref="FWG36:FWI36"/>
    <mergeCell ref="FWJ36:FWL36"/>
    <mergeCell ref="FWM36:FWO36"/>
    <mergeCell ref="FVL36:FVN36"/>
    <mergeCell ref="FVO36:FVQ36"/>
    <mergeCell ref="FVR36:FVT36"/>
    <mergeCell ref="FVU36:FVW36"/>
    <mergeCell ref="FVX36:FVZ36"/>
    <mergeCell ref="FUW36:FUY36"/>
    <mergeCell ref="FUZ36:FVB36"/>
    <mergeCell ref="FVC36:FVE36"/>
    <mergeCell ref="FVF36:FVH36"/>
    <mergeCell ref="FVI36:FVK36"/>
    <mergeCell ref="FUH36:FUJ36"/>
    <mergeCell ref="FUK36:FUM36"/>
    <mergeCell ref="FUN36:FUP36"/>
    <mergeCell ref="FUQ36:FUS36"/>
    <mergeCell ref="FUT36:FUV36"/>
    <mergeCell ref="FTS36:FTU36"/>
    <mergeCell ref="FTV36:FTX36"/>
    <mergeCell ref="FTY36:FUA36"/>
    <mergeCell ref="FUB36:FUD36"/>
    <mergeCell ref="FUE36:FUG36"/>
    <mergeCell ref="FTD36:FTF36"/>
    <mergeCell ref="FTG36:FTI36"/>
    <mergeCell ref="FTJ36:FTL36"/>
    <mergeCell ref="FTM36:FTO36"/>
    <mergeCell ref="FTP36:FTR36"/>
    <mergeCell ref="FSO36:FSQ36"/>
    <mergeCell ref="FSR36:FST36"/>
    <mergeCell ref="FSU36:FSW36"/>
    <mergeCell ref="FSX36:FSZ36"/>
    <mergeCell ref="FTA36:FTC36"/>
    <mergeCell ref="FRZ36:FSB36"/>
    <mergeCell ref="FSC36:FSE36"/>
    <mergeCell ref="FSF36:FSH36"/>
    <mergeCell ref="FSI36:FSK36"/>
    <mergeCell ref="FSL36:FSN36"/>
    <mergeCell ref="FRK36:FRM36"/>
    <mergeCell ref="FRN36:FRP36"/>
    <mergeCell ref="FRQ36:FRS36"/>
    <mergeCell ref="FRT36:FRV36"/>
    <mergeCell ref="FRW36:FRY36"/>
    <mergeCell ref="FQV36:FQX36"/>
    <mergeCell ref="FQY36:FRA36"/>
    <mergeCell ref="FRB36:FRD36"/>
    <mergeCell ref="FRE36:FRG36"/>
    <mergeCell ref="FRH36:FRJ36"/>
    <mergeCell ref="FQG36:FQI36"/>
    <mergeCell ref="FQJ36:FQL36"/>
    <mergeCell ref="FQM36:FQO36"/>
    <mergeCell ref="FQP36:FQR36"/>
    <mergeCell ref="FQS36:FQU36"/>
    <mergeCell ref="FPR36:FPT36"/>
    <mergeCell ref="FPU36:FPW36"/>
    <mergeCell ref="FPX36:FPZ36"/>
    <mergeCell ref="FQA36:FQC36"/>
    <mergeCell ref="FQD36:FQF36"/>
    <mergeCell ref="FPC36:FPE36"/>
    <mergeCell ref="FPF36:FPH36"/>
    <mergeCell ref="FPI36:FPK36"/>
    <mergeCell ref="FPL36:FPN36"/>
    <mergeCell ref="FPO36:FPQ36"/>
    <mergeCell ref="FON36:FOP36"/>
    <mergeCell ref="FOQ36:FOS36"/>
    <mergeCell ref="FOT36:FOV36"/>
    <mergeCell ref="FOW36:FOY36"/>
    <mergeCell ref="FOZ36:FPB36"/>
    <mergeCell ref="FNY36:FOA36"/>
    <mergeCell ref="FOB36:FOD36"/>
    <mergeCell ref="FOE36:FOG36"/>
    <mergeCell ref="FOH36:FOJ36"/>
    <mergeCell ref="FOK36:FOM36"/>
    <mergeCell ref="FNJ36:FNL36"/>
    <mergeCell ref="FNM36:FNO36"/>
    <mergeCell ref="FNP36:FNR36"/>
    <mergeCell ref="FNS36:FNU36"/>
    <mergeCell ref="FNV36:FNX36"/>
    <mergeCell ref="FMU36:FMW36"/>
    <mergeCell ref="FMX36:FMZ36"/>
    <mergeCell ref="FNA36:FNC36"/>
    <mergeCell ref="FND36:FNF36"/>
    <mergeCell ref="FNG36:FNI36"/>
    <mergeCell ref="FMF36:FMH36"/>
    <mergeCell ref="FMI36:FMK36"/>
    <mergeCell ref="FML36:FMN36"/>
    <mergeCell ref="FMO36:FMQ36"/>
    <mergeCell ref="FMR36:FMT36"/>
    <mergeCell ref="FLQ36:FLS36"/>
    <mergeCell ref="FLT36:FLV36"/>
    <mergeCell ref="FLW36:FLY36"/>
    <mergeCell ref="FLZ36:FMB36"/>
    <mergeCell ref="FMC36:FME36"/>
    <mergeCell ref="FLB36:FLD36"/>
    <mergeCell ref="FLE36:FLG36"/>
    <mergeCell ref="FLH36:FLJ36"/>
    <mergeCell ref="FLK36:FLM36"/>
    <mergeCell ref="FLN36:FLP36"/>
    <mergeCell ref="FKM36:FKO36"/>
    <mergeCell ref="FKP36:FKR36"/>
    <mergeCell ref="FKS36:FKU36"/>
    <mergeCell ref="FKV36:FKX36"/>
    <mergeCell ref="FKY36:FLA36"/>
    <mergeCell ref="FJX36:FJZ36"/>
    <mergeCell ref="FKA36:FKC36"/>
    <mergeCell ref="FKD36:FKF36"/>
    <mergeCell ref="FKG36:FKI36"/>
    <mergeCell ref="FKJ36:FKL36"/>
    <mergeCell ref="FJI36:FJK36"/>
    <mergeCell ref="FJL36:FJN36"/>
    <mergeCell ref="FJO36:FJQ36"/>
    <mergeCell ref="FJR36:FJT36"/>
    <mergeCell ref="FJU36:FJW36"/>
    <mergeCell ref="FIT36:FIV36"/>
    <mergeCell ref="FIW36:FIY36"/>
    <mergeCell ref="FIZ36:FJB36"/>
    <mergeCell ref="FJC36:FJE36"/>
    <mergeCell ref="FJF36:FJH36"/>
    <mergeCell ref="FIE36:FIG36"/>
    <mergeCell ref="FIH36:FIJ36"/>
    <mergeCell ref="FIK36:FIM36"/>
    <mergeCell ref="FIN36:FIP36"/>
    <mergeCell ref="FIQ36:FIS36"/>
    <mergeCell ref="FHP36:FHR36"/>
    <mergeCell ref="FHS36:FHU36"/>
    <mergeCell ref="FHV36:FHX36"/>
    <mergeCell ref="FHY36:FIA36"/>
    <mergeCell ref="FIB36:FID36"/>
    <mergeCell ref="FHA36:FHC36"/>
    <mergeCell ref="FHD36:FHF36"/>
    <mergeCell ref="FHG36:FHI36"/>
    <mergeCell ref="FHJ36:FHL36"/>
    <mergeCell ref="FHM36:FHO36"/>
    <mergeCell ref="FGL36:FGN36"/>
    <mergeCell ref="FGO36:FGQ36"/>
    <mergeCell ref="FGR36:FGT36"/>
    <mergeCell ref="FGU36:FGW36"/>
    <mergeCell ref="FGX36:FGZ36"/>
    <mergeCell ref="FFW36:FFY36"/>
    <mergeCell ref="FFZ36:FGB36"/>
    <mergeCell ref="FGC36:FGE36"/>
    <mergeCell ref="FGF36:FGH36"/>
    <mergeCell ref="FGI36:FGK36"/>
    <mergeCell ref="FFH36:FFJ36"/>
    <mergeCell ref="FFK36:FFM36"/>
    <mergeCell ref="FFN36:FFP36"/>
    <mergeCell ref="FFQ36:FFS36"/>
    <mergeCell ref="FFT36:FFV36"/>
    <mergeCell ref="FES36:FEU36"/>
    <mergeCell ref="FEV36:FEX36"/>
    <mergeCell ref="FEY36:FFA36"/>
    <mergeCell ref="FFB36:FFD36"/>
    <mergeCell ref="FFE36:FFG36"/>
    <mergeCell ref="FED36:FEF36"/>
    <mergeCell ref="FEG36:FEI36"/>
    <mergeCell ref="FEJ36:FEL36"/>
    <mergeCell ref="FEM36:FEO36"/>
    <mergeCell ref="FEP36:FER36"/>
    <mergeCell ref="FDO36:FDQ36"/>
    <mergeCell ref="FDR36:FDT36"/>
    <mergeCell ref="FDU36:FDW36"/>
    <mergeCell ref="FDX36:FDZ36"/>
    <mergeCell ref="FEA36:FEC36"/>
    <mergeCell ref="FCZ36:FDB36"/>
    <mergeCell ref="FDC36:FDE36"/>
    <mergeCell ref="FDF36:FDH36"/>
    <mergeCell ref="FDI36:FDK36"/>
    <mergeCell ref="FDL36:FDN36"/>
    <mergeCell ref="FCK36:FCM36"/>
    <mergeCell ref="FCN36:FCP36"/>
    <mergeCell ref="FCQ36:FCS36"/>
    <mergeCell ref="FCT36:FCV36"/>
    <mergeCell ref="FCW36:FCY36"/>
    <mergeCell ref="FBV36:FBX36"/>
    <mergeCell ref="FBY36:FCA36"/>
    <mergeCell ref="FCB36:FCD36"/>
    <mergeCell ref="FCE36:FCG36"/>
    <mergeCell ref="FCH36:FCJ36"/>
    <mergeCell ref="FBG36:FBI36"/>
    <mergeCell ref="FBJ36:FBL36"/>
    <mergeCell ref="FBM36:FBO36"/>
    <mergeCell ref="FBP36:FBR36"/>
    <mergeCell ref="FBS36:FBU36"/>
    <mergeCell ref="FAR36:FAT36"/>
    <mergeCell ref="FAU36:FAW36"/>
    <mergeCell ref="FAX36:FAZ36"/>
    <mergeCell ref="FBA36:FBC36"/>
    <mergeCell ref="FBD36:FBF36"/>
    <mergeCell ref="FAC36:FAE36"/>
    <mergeCell ref="FAF36:FAH36"/>
    <mergeCell ref="FAI36:FAK36"/>
    <mergeCell ref="FAL36:FAN36"/>
    <mergeCell ref="FAO36:FAQ36"/>
    <mergeCell ref="EZN36:EZP36"/>
    <mergeCell ref="EZQ36:EZS36"/>
    <mergeCell ref="EZT36:EZV36"/>
    <mergeCell ref="EZW36:EZY36"/>
    <mergeCell ref="EZZ36:FAB36"/>
    <mergeCell ref="EYY36:EZA36"/>
    <mergeCell ref="EZB36:EZD36"/>
    <mergeCell ref="EZE36:EZG36"/>
    <mergeCell ref="EZH36:EZJ36"/>
    <mergeCell ref="EZK36:EZM36"/>
    <mergeCell ref="EYJ36:EYL36"/>
    <mergeCell ref="EYM36:EYO36"/>
    <mergeCell ref="EYP36:EYR36"/>
    <mergeCell ref="EYS36:EYU36"/>
    <mergeCell ref="EYV36:EYX36"/>
    <mergeCell ref="EXU36:EXW36"/>
    <mergeCell ref="EXX36:EXZ36"/>
    <mergeCell ref="EYA36:EYC36"/>
    <mergeCell ref="EYD36:EYF36"/>
    <mergeCell ref="EYG36:EYI36"/>
    <mergeCell ref="EXF36:EXH36"/>
    <mergeCell ref="EXI36:EXK36"/>
    <mergeCell ref="EXL36:EXN36"/>
    <mergeCell ref="EXO36:EXQ36"/>
    <mergeCell ref="EXR36:EXT36"/>
    <mergeCell ref="EWQ36:EWS36"/>
    <mergeCell ref="EWT36:EWV36"/>
    <mergeCell ref="EWW36:EWY36"/>
    <mergeCell ref="EWZ36:EXB36"/>
    <mergeCell ref="EXC36:EXE36"/>
    <mergeCell ref="EWB36:EWD36"/>
    <mergeCell ref="EWE36:EWG36"/>
    <mergeCell ref="EWH36:EWJ36"/>
    <mergeCell ref="EWK36:EWM36"/>
    <mergeCell ref="EWN36:EWP36"/>
    <mergeCell ref="EVM36:EVO36"/>
    <mergeCell ref="EVP36:EVR36"/>
    <mergeCell ref="EVS36:EVU36"/>
    <mergeCell ref="EVV36:EVX36"/>
    <mergeCell ref="EVY36:EWA36"/>
    <mergeCell ref="EUX36:EUZ36"/>
    <mergeCell ref="EVA36:EVC36"/>
    <mergeCell ref="EVD36:EVF36"/>
    <mergeCell ref="EVG36:EVI36"/>
    <mergeCell ref="EVJ36:EVL36"/>
    <mergeCell ref="EUI36:EUK36"/>
    <mergeCell ref="EUL36:EUN36"/>
    <mergeCell ref="EUO36:EUQ36"/>
    <mergeCell ref="EUR36:EUT36"/>
    <mergeCell ref="EUU36:EUW36"/>
    <mergeCell ref="ETT36:ETV36"/>
    <mergeCell ref="ETW36:ETY36"/>
    <mergeCell ref="ETZ36:EUB36"/>
    <mergeCell ref="EUC36:EUE36"/>
    <mergeCell ref="EUF36:EUH36"/>
    <mergeCell ref="ETE36:ETG36"/>
    <mergeCell ref="ETH36:ETJ36"/>
    <mergeCell ref="ETK36:ETM36"/>
    <mergeCell ref="ETN36:ETP36"/>
    <mergeCell ref="ETQ36:ETS36"/>
    <mergeCell ref="ESP36:ESR36"/>
    <mergeCell ref="ESS36:ESU36"/>
    <mergeCell ref="ESV36:ESX36"/>
    <mergeCell ref="ESY36:ETA36"/>
    <mergeCell ref="ETB36:ETD36"/>
    <mergeCell ref="ESA36:ESC36"/>
    <mergeCell ref="ESD36:ESF36"/>
    <mergeCell ref="ESG36:ESI36"/>
    <mergeCell ref="ESJ36:ESL36"/>
    <mergeCell ref="ESM36:ESO36"/>
    <mergeCell ref="ERL36:ERN36"/>
    <mergeCell ref="ERO36:ERQ36"/>
    <mergeCell ref="ERR36:ERT36"/>
    <mergeCell ref="ERU36:ERW36"/>
    <mergeCell ref="ERX36:ERZ36"/>
    <mergeCell ref="EQW36:EQY36"/>
    <mergeCell ref="EQZ36:ERB36"/>
    <mergeCell ref="ERC36:ERE36"/>
    <mergeCell ref="ERF36:ERH36"/>
    <mergeCell ref="ERI36:ERK36"/>
    <mergeCell ref="EQH36:EQJ36"/>
    <mergeCell ref="EQK36:EQM36"/>
    <mergeCell ref="EQN36:EQP36"/>
    <mergeCell ref="EQQ36:EQS36"/>
    <mergeCell ref="EQT36:EQV36"/>
    <mergeCell ref="EPS36:EPU36"/>
    <mergeCell ref="EPV36:EPX36"/>
    <mergeCell ref="EPY36:EQA36"/>
    <mergeCell ref="EQB36:EQD36"/>
    <mergeCell ref="EQE36:EQG36"/>
    <mergeCell ref="EPD36:EPF36"/>
    <mergeCell ref="EPG36:EPI36"/>
    <mergeCell ref="EPJ36:EPL36"/>
    <mergeCell ref="EPM36:EPO36"/>
    <mergeCell ref="EPP36:EPR36"/>
    <mergeCell ref="EOO36:EOQ36"/>
    <mergeCell ref="EOR36:EOT36"/>
    <mergeCell ref="EOU36:EOW36"/>
    <mergeCell ref="EOX36:EOZ36"/>
    <mergeCell ref="EPA36:EPC36"/>
    <mergeCell ref="ENZ36:EOB36"/>
    <mergeCell ref="EOC36:EOE36"/>
    <mergeCell ref="EOF36:EOH36"/>
    <mergeCell ref="EOI36:EOK36"/>
    <mergeCell ref="EOL36:EON36"/>
    <mergeCell ref="ENK36:ENM36"/>
    <mergeCell ref="ENN36:ENP36"/>
    <mergeCell ref="ENQ36:ENS36"/>
    <mergeCell ref="ENT36:ENV36"/>
    <mergeCell ref="ENW36:ENY36"/>
    <mergeCell ref="EMV36:EMX36"/>
    <mergeCell ref="EMY36:ENA36"/>
    <mergeCell ref="ENB36:END36"/>
    <mergeCell ref="ENE36:ENG36"/>
    <mergeCell ref="ENH36:ENJ36"/>
    <mergeCell ref="EMG36:EMI36"/>
    <mergeCell ref="EMJ36:EML36"/>
    <mergeCell ref="EMM36:EMO36"/>
    <mergeCell ref="EMP36:EMR36"/>
    <mergeCell ref="EMS36:EMU36"/>
    <mergeCell ref="ELR36:ELT36"/>
    <mergeCell ref="ELU36:ELW36"/>
    <mergeCell ref="ELX36:ELZ36"/>
    <mergeCell ref="EMA36:EMC36"/>
    <mergeCell ref="EMD36:EMF36"/>
    <mergeCell ref="ELC36:ELE36"/>
    <mergeCell ref="ELF36:ELH36"/>
    <mergeCell ref="ELI36:ELK36"/>
    <mergeCell ref="ELL36:ELN36"/>
    <mergeCell ref="ELO36:ELQ36"/>
    <mergeCell ref="EKN36:EKP36"/>
    <mergeCell ref="EKQ36:EKS36"/>
    <mergeCell ref="EKT36:EKV36"/>
    <mergeCell ref="EKW36:EKY36"/>
    <mergeCell ref="EKZ36:ELB36"/>
    <mergeCell ref="EJY36:EKA36"/>
    <mergeCell ref="EKB36:EKD36"/>
    <mergeCell ref="EKE36:EKG36"/>
    <mergeCell ref="EKH36:EKJ36"/>
    <mergeCell ref="EKK36:EKM36"/>
    <mergeCell ref="EJJ36:EJL36"/>
    <mergeCell ref="EJM36:EJO36"/>
    <mergeCell ref="EJP36:EJR36"/>
    <mergeCell ref="EJS36:EJU36"/>
    <mergeCell ref="EJV36:EJX36"/>
    <mergeCell ref="EIU36:EIW36"/>
    <mergeCell ref="EIX36:EIZ36"/>
    <mergeCell ref="EJA36:EJC36"/>
    <mergeCell ref="EJD36:EJF36"/>
    <mergeCell ref="EJG36:EJI36"/>
    <mergeCell ref="EIF36:EIH36"/>
    <mergeCell ref="EII36:EIK36"/>
    <mergeCell ref="EIL36:EIN36"/>
    <mergeCell ref="EIO36:EIQ36"/>
    <mergeCell ref="EIR36:EIT36"/>
    <mergeCell ref="EHQ36:EHS36"/>
    <mergeCell ref="EHT36:EHV36"/>
    <mergeCell ref="EHW36:EHY36"/>
    <mergeCell ref="EHZ36:EIB36"/>
    <mergeCell ref="EIC36:EIE36"/>
    <mergeCell ref="EHB36:EHD36"/>
    <mergeCell ref="EHE36:EHG36"/>
    <mergeCell ref="EHH36:EHJ36"/>
    <mergeCell ref="EHK36:EHM36"/>
    <mergeCell ref="EHN36:EHP36"/>
    <mergeCell ref="EGM36:EGO36"/>
    <mergeCell ref="EGP36:EGR36"/>
    <mergeCell ref="EGS36:EGU36"/>
    <mergeCell ref="EGV36:EGX36"/>
    <mergeCell ref="EGY36:EHA36"/>
    <mergeCell ref="EFX36:EFZ36"/>
    <mergeCell ref="EGA36:EGC36"/>
    <mergeCell ref="EGD36:EGF36"/>
    <mergeCell ref="EGG36:EGI36"/>
    <mergeCell ref="EGJ36:EGL36"/>
    <mergeCell ref="EFI36:EFK36"/>
    <mergeCell ref="EFL36:EFN36"/>
    <mergeCell ref="EFO36:EFQ36"/>
    <mergeCell ref="EFR36:EFT36"/>
    <mergeCell ref="EFU36:EFW36"/>
    <mergeCell ref="EET36:EEV36"/>
    <mergeCell ref="EEW36:EEY36"/>
    <mergeCell ref="EEZ36:EFB36"/>
    <mergeCell ref="EFC36:EFE36"/>
    <mergeCell ref="EFF36:EFH36"/>
    <mergeCell ref="EEE36:EEG36"/>
    <mergeCell ref="EEH36:EEJ36"/>
    <mergeCell ref="EEK36:EEM36"/>
    <mergeCell ref="EEN36:EEP36"/>
    <mergeCell ref="EEQ36:EES36"/>
    <mergeCell ref="EDP36:EDR36"/>
    <mergeCell ref="EDS36:EDU36"/>
    <mergeCell ref="EDV36:EDX36"/>
    <mergeCell ref="EDY36:EEA36"/>
    <mergeCell ref="EEB36:EED36"/>
    <mergeCell ref="EDA36:EDC36"/>
    <mergeCell ref="EDD36:EDF36"/>
    <mergeCell ref="EDG36:EDI36"/>
    <mergeCell ref="EDJ36:EDL36"/>
    <mergeCell ref="EDM36:EDO36"/>
    <mergeCell ref="ECL36:ECN36"/>
    <mergeCell ref="ECO36:ECQ36"/>
    <mergeCell ref="ECR36:ECT36"/>
    <mergeCell ref="ECU36:ECW36"/>
    <mergeCell ref="ECX36:ECZ36"/>
    <mergeCell ref="EBW36:EBY36"/>
    <mergeCell ref="EBZ36:ECB36"/>
    <mergeCell ref="ECC36:ECE36"/>
    <mergeCell ref="ECF36:ECH36"/>
    <mergeCell ref="ECI36:ECK36"/>
    <mergeCell ref="EBH36:EBJ36"/>
    <mergeCell ref="EBK36:EBM36"/>
    <mergeCell ref="EBN36:EBP36"/>
    <mergeCell ref="EBQ36:EBS36"/>
    <mergeCell ref="EBT36:EBV36"/>
    <mergeCell ref="EAS36:EAU36"/>
    <mergeCell ref="EAV36:EAX36"/>
    <mergeCell ref="EAY36:EBA36"/>
    <mergeCell ref="EBB36:EBD36"/>
    <mergeCell ref="EBE36:EBG36"/>
    <mergeCell ref="EAD36:EAF36"/>
    <mergeCell ref="EAG36:EAI36"/>
    <mergeCell ref="EAJ36:EAL36"/>
    <mergeCell ref="EAM36:EAO36"/>
    <mergeCell ref="EAP36:EAR36"/>
    <mergeCell ref="DZO36:DZQ36"/>
    <mergeCell ref="DZR36:DZT36"/>
    <mergeCell ref="DZU36:DZW36"/>
    <mergeCell ref="DZX36:DZZ36"/>
    <mergeCell ref="EAA36:EAC36"/>
    <mergeCell ref="DYZ36:DZB36"/>
    <mergeCell ref="DZC36:DZE36"/>
    <mergeCell ref="DZF36:DZH36"/>
    <mergeCell ref="DZI36:DZK36"/>
    <mergeCell ref="DZL36:DZN36"/>
    <mergeCell ref="DYK36:DYM36"/>
    <mergeCell ref="DYN36:DYP36"/>
    <mergeCell ref="DYQ36:DYS36"/>
    <mergeCell ref="DYT36:DYV36"/>
    <mergeCell ref="DYW36:DYY36"/>
    <mergeCell ref="DXV36:DXX36"/>
    <mergeCell ref="DXY36:DYA36"/>
    <mergeCell ref="DYB36:DYD36"/>
    <mergeCell ref="DYE36:DYG36"/>
    <mergeCell ref="DYH36:DYJ36"/>
    <mergeCell ref="DXG36:DXI36"/>
    <mergeCell ref="DXJ36:DXL36"/>
    <mergeCell ref="DXM36:DXO36"/>
    <mergeCell ref="DXP36:DXR36"/>
    <mergeCell ref="DXS36:DXU36"/>
    <mergeCell ref="DWR36:DWT36"/>
    <mergeCell ref="DWU36:DWW36"/>
    <mergeCell ref="DWX36:DWZ36"/>
    <mergeCell ref="DXA36:DXC36"/>
    <mergeCell ref="DXD36:DXF36"/>
    <mergeCell ref="DWC36:DWE36"/>
    <mergeCell ref="DWF36:DWH36"/>
    <mergeCell ref="DWI36:DWK36"/>
    <mergeCell ref="DWL36:DWN36"/>
    <mergeCell ref="DWO36:DWQ36"/>
    <mergeCell ref="DVN36:DVP36"/>
    <mergeCell ref="DVQ36:DVS36"/>
    <mergeCell ref="DVT36:DVV36"/>
    <mergeCell ref="DVW36:DVY36"/>
    <mergeCell ref="DVZ36:DWB36"/>
    <mergeCell ref="DUY36:DVA36"/>
    <mergeCell ref="DVB36:DVD36"/>
    <mergeCell ref="DVE36:DVG36"/>
    <mergeCell ref="DVH36:DVJ36"/>
    <mergeCell ref="DVK36:DVM36"/>
    <mergeCell ref="DUJ36:DUL36"/>
    <mergeCell ref="DUM36:DUO36"/>
    <mergeCell ref="DUP36:DUR36"/>
    <mergeCell ref="DUS36:DUU36"/>
    <mergeCell ref="DUV36:DUX36"/>
    <mergeCell ref="DTU36:DTW36"/>
    <mergeCell ref="DTX36:DTZ36"/>
    <mergeCell ref="DUA36:DUC36"/>
    <mergeCell ref="DUD36:DUF36"/>
    <mergeCell ref="DUG36:DUI36"/>
    <mergeCell ref="DTF36:DTH36"/>
    <mergeCell ref="DTI36:DTK36"/>
    <mergeCell ref="DTL36:DTN36"/>
    <mergeCell ref="DTO36:DTQ36"/>
    <mergeCell ref="DTR36:DTT36"/>
    <mergeCell ref="DSQ36:DSS36"/>
    <mergeCell ref="DST36:DSV36"/>
    <mergeCell ref="DSW36:DSY36"/>
    <mergeCell ref="DSZ36:DTB36"/>
    <mergeCell ref="DTC36:DTE36"/>
    <mergeCell ref="DSB36:DSD36"/>
    <mergeCell ref="DSE36:DSG36"/>
    <mergeCell ref="DSH36:DSJ36"/>
    <mergeCell ref="DSK36:DSM36"/>
    <mergeCell ref="DSN36:DSP36"/>
    <mergeCell ref="DRM36:DRO36"/>
    <mergeCell ref="DRP36:DRR36"/>
    <mergeCell ref="DRS36:DRU36"/>
    <mergeCell ref="DRV36:DRX36"/>
    <mergeCell ref="DRY36:DSA36"/>
    <mergeCell ref="DQX36:DQZ36"/>
    <mergeCell ref="DRA36:DRC36"/>
    <mergeCell ref="DRD36:DRF36"/>
    <mergeCell ref="DRG36:DRI36"/>
    <mergeCell ref="DRJ36:DRL36"/>
    <mergeCell ref="DQI36:DQK36"/>
    <mergeCell ref="DQL36:DQN36"/>
    <mergeCell ref="DQO36:DQQ36"/>
    <mergeCell ref="DQR36:DQT36"/>
    <mergeCell ref="DQU36:DQW36"/>
    <mergeCell ref="DPT36:DPV36"/>
    <mergeCell ref="DPW36:DPY36"/>
    <mergeCell ref="DPZ36:DQB36"/>
    <mergeCell ref="DQC36:DQE36"/>
    <mergeCell ref="DQF36:DQH36"/>
    <mergeCell ref="DPE36:DPG36"/>
    <mergeCell ref="DPH36:DPJ36"/>
    <mergeCell ref="DPK36:DPM36"/>
    <mergeCell ref="DPN36:DPP36"/>
    <mergeCell ref="DPQ36:DPS36"/>
    <mergeCell ref="DOP36:DOR36"/>
    <mergeCell ref="DOS36:DOU36"/>
    <mergeCell ref="DOV36:DOX36"/>
    <mergeCell ref="DOY36:DPA36"/>
    <mergeCell ref="DPB36:DPD36"/>
    <mergeCell ref="DOA36:DOC36"/>
    <mergeCell ref="DOD36:DOF36"/>
    <mergeCell ref="DOG36:DOI36"/>
    <mergeCell ref="DOJ36:DOL36"/>
    <mergeCell ref="DOM36:DOO36"/>
    <mergeCell ref="DNL36:DNN36"/>
    <mergeCell ref="DNO36:DNQ36"/>
    <mergeCell ref="DNR36:DNT36"/>
    <mergeCell ref="DNU36:DNW36"/>
    <mergeCell ref="DNX36:DNZ36"/>
    <mergeCell ref="DMW36:DMY36"/>
    <mergeCell ref="DMZ36:DNB36"/>
    <mergeCell ref="DNC36:DNE36"/>
    <mergeCell ref="DNF36:DNH36"/>
    <mergeCell ref="DNI36:DNK36"/>
    <mergeCell ref="DMH36:DMJ36"/>
    <mergeCell ref="DMK36:DMM36"/>
    <mergeCell ref="DMN36:DMP36"/>
    <mergeCell ref="DMQ36:DMS36"/>
    <mergeCell ref="DMT36:DMV36"/>
    <mergeCell ref="DLS36:DLU36"/>
    <mergeCell ref="DLV36:DLX36"/>
    <mergeCell ref="DLY36:DMA36"/>
    <mergeCell ref="DMB36:DMD36"/>
    <mergeCell ref="DME36:DMG36"/>
    <mergeCell ref="DLD36:DLF36"/>
    <mergeCell ref="DLG36:DLI36"/>
    <mergeCell ref="DLJ36:DLL36"/>
    <mergeCell ref="DLM36:DLO36"/>
    <mergeCell ref="DLP36:DLR36"/>
    <mergeCell ref="DKO36:DKQ36"/>
    <mergeCell ref="DKR36:DKT36"/>
    <mergeCell ref="DKU36:DKW36"/>
    <mergeCell ref="DKX36:DKZ36"/>
    <mergeCell ref="DLA36:DLC36"/>
    <mergeCell ref="DJZ36:DKB36"/>
    <mergeCell ref="DKC36:DKE36"/>
    <mergeCell ref="DKF36:DKH36"/>
    <mergeCell ref="DKI36:DKK36"/>
    <mergeCell ref="DKL36:DKN36"/>
    <mergeCell ref="DJK36:DJM36"/>
    <mergeCell ref="DJN36:DJP36"/>
    <mergeCell ref="DJQ36:DJS36"/>
    <mergeCell ref="DJT36:DJV36"/>
    <mergeCell ref="DJW36:DJY36"/>
    <mergeCell ref="DIV36:DIX36"/>
    <mergeCell ref="DIY36:DJA36"/>
    <mergeCell ref="DJB36:DJD36"/>
    <mergeCell ref="DJE36:DJG36"/>
    <mergeCell ref="DJH36:DJJ36"/>
    <mergeCell ref="DIG36:DII36"/>
    <mergeCell ref="DIJ36:DIL36"/>
    <mergeCell ref="DIM36:DIO36"/>
    <mergeCell ref="DIP36:DIR36"/>
    <mergeCell ref="DIS36:DIU36"/>
    <mergeCell ref="DHR36:DHT36"/>
    <mergeCell ref="DHU36:DHW36"/>
    <mergeCell ref="DHX36:DHZ36"/>
    <mergeCell ref="DIA36:DIC36"/>
    <mergeCell ref="DID36:DIF36"/>
    <mergeCell ref="DHC36:DHE36"/>
    <mergeCell ref="DHF36:DHH36"/>
    <mergeCell ref="DHI36:DHK36"/>
    <mergeCell ref="DHL36:DHN36"/>
    <mergeCell ref="DHO36:DHQ36"/>
    <mergeCell ref="DGN36:DGP36"/>
    <mergeCell ref="DGQ36:DGS36"/>
    <mergeCell ref="DGT36:DGV36"/>
    <mergeCell ref="DGW36:DGY36"/>
    <mergeCell ref="DGZ36:DHB36"/>
    <mergeCell ref="DFY36:DGA36"/>
    <mergeCell ref="DGB36:DGD36"/>
    <mergeCell ref="DGE36:DGG36"/>
    <mergeCell ref="DGH36:DGJ36"/>
    <mergeCell ref="DGK36:DGM36"/>
    <mergeCell ref="DFJ36:DFL36"/>
    <mergeCell ref="DFM36:DFO36"/>
    <mergeCell ref="DFP36:DFR36"/>
    <mergeCell ref="DFS36:DFU36"/>
    <mergeCell ref="DFV36:DFX36"/>
    <mergeCell ref="DEU36:DEW36"/>
    <mergeCell ref="DEX36:DEZ36"/>
    <mergeCell ref="DFA36:DFC36"/>
    <mergeCell ref="DFD36:DFF36"/>
    <mergeCell ref="DFG36:DFI36"/>
    <mergeCell ref="DEF36:DEH36"/>
    <mergeCell ref="DEI36:DEK36"/>
    <mergeCell ref="DEL36:DEN36"/>
    <mergeCell ref="DEO36:DEQ36"/>
    <mergeCell ref="DER36:DET36"/>
    <mergeCell ref="DDQ36:DDS36"/>
    <mergeCell ref="DDT36:DDV36"/>
    <mergeCell ref="DDW36:DDY36"/>
    <mergeCell ref="DDZ36:DEB36"/>
    <mergeCell ref="DEC36:DEE36"/>
    <mergeCell ref="DDB36:DDD36"/>
    <mergeCell ref="DDE36:DDG36"/>
    <mergeCell ref="DDH36:DDJ36"/>
    <mergeCell ref="DDK36:DDM36"/>
    <mergeCell ref="DDN36:DDP36"/>
    <mergeCell ref="DCM36:DCO36"/>
    <mergeCell ref="DCP36:DCR36"/>
    <mergeCell ref="DCS36:DCU36"/>
    <mergeCell ref="DCV36:DCX36"/>
    <mergeCell ref="DCY36:DDA36"/>
    <mergeCell ref="DBX36:DBZ36"/>
    <mergeCell ref="DCA36:DCC36"/>
    <mergeCell ref="DCD36:DCF36"/>
    <mergeCell ref="DCG36:DCI36"/>
    <mergeCell ref="DCJ36:DCL36"/>
    <mergeCell ref="DBI36:DBK36"/>
    <mergeCell ref="DBL36:DBN36"/>
    <mergeCell ref="DBO36:DBQ36"/>
    <mergeCell ref="DBR36:DBT36"/>
    <mergeCell ref="DBU36:DBW36"/>
    <mergeCell ref="DAT36:DAV36"/>
    <mergeCell ref="DAW36:DAY36"/>
    <mergeCell ref="DAZ36:DBB36"/>
    <mergeCell ref="DBC36:DBE36"/>
    <mergeCell ref="DBF36:DBH36"/>
    <mergeCell ref="DAE36:DAG36"/>
    <mergeCell ref="DAH36:DAJ36"/>
    <mergeCell ref="DAK36:DAM36"/>
    <mergeCell ref="DAN36:DAP36"/>
    <mergeCell ref="DAQ36:DAS36"/>
    <mergeCell ref="CZP36:CZR36"/>
    <mergeCell ref="CZS36:CZU36"/>
    <mergeCell ref="CZV36:CZX36"/>
    <mergeCell ref="CZY36:DAA36"/>
    <mergeCell ref="DAB36:DAD36"/>
    <mergeCell ref="CZA36:CZC36"/>
    <mergeCell ref="CZD36:CZF36"/>
    <mergeCell ref="CZG36:CZI36"/>
    <mergeCell ref="CZJ36:CZL36"/>
    <mergeCell ref="CZM36:CZO36"/>
    <mergeCell ref="CYL36:CYN36"/>
    <mergeCell ref="CYO36:CYQ36"/>
    <mergeCell ref="CYR36:CYT36"/>
    <mergeCell ref="CYU36:CYW36"/>
    <mergeCell ref="CYX36:CYZ36"/>
    <mergeCell ref="CXW36:CXY36"/>
    <mergeCell ref="CXZ36:CYB36"/>
    <mergeCell ref="CYC36:CYE36"/>
    <mergeCell ref="CYF36:CYH36"/>
    <mergeCell ref="CYI36:CYK36"/>
    <mergeCell ref="CXH36:CXJ36"/>
    <mergeCell ref="CXK36:CXM36"/>
    <mergeCell ref="CXN36:CXP36"/>
    <mergeCell ref="CXQ36:CXS36"/>
    <mergeCell ref="CXT36:CXV36"/>
    <mergeCell ref="CWS36:CWU36"/>
    <mergeCell ref="CWV36:CWX36"/>
    <mergeCell ref="CWY36:CXA36"/>
    <mergeCell ref="CXB36:CXD36"/>
    <mergeCell ref="CXE36:CXG36"/>
    <mergeCell ref="CWD36:CWF36"/>
    <mergeCell ref="CWG36:CWI36"/>
    <mergeCell ref="CWJ36:CWL36"/>
    <mergeCell ref="CWM36:CWO36"/>
    <mergeCell ref="CWP36:CWR36"/>
    <mergeCell ref="CVO36:CVQ36"/>
    <mergeCell ref="CVR36:CVT36"/>
    <mergeCell ref="CVU36:CVW36"/>
    <mergeCell ref="CVX36:CVZ36"/>
    <mergeCell ref="CWA36:CWC36"/>
    <mergeCell ref="CUZ36:CVB36"/>
    <mergeCell ref="CVC36:CVE36"/>
    <mergeCell ref="CVF36:CVH36"/>
    <mergeCell ref="CVI36:CVK36"/>
    <mergeCell ref="CVL36:CVN36"/>
    <mergeCell ref="CUK36:CUM36"/>
    <mergeCell ref="CUN36:CUP36"/>
    <mergeCell ref="CUQ36:CUS36"/>
    <mergeCell ref="CUT36:CUV36"/>
    <mergeCell ref="CUW36:CUY36"/>
    <mergeCell ref="CTV36:CTX36"/>
    <mergeCell ref="CTY36:CUA36"/>
    <mergeCell ref="CUB36:CUD36"/>
    <mergeCell ref="CUE36:CUG36"/>
    <mergeCell ref="CUH36:CUJ36"/>
    <mergeCell ref="CTG36:CTI36"/>
    <mergeCell ref="CTJ36:CTL36"/>
    <mergeCell ref="CTM36:CTO36"/>
    <mergeCell ref="CTP36:CTR36"/>
    <mergeCell ref="CTS36:CTU36"/>
    <mergeCell ref="CSR36:CST36"/>
    <mergeCell ref="CSU36:CSW36"/>
    <mergeCell ref="CSX36:CSZ36"/>
    <mergeCell ref="CTA36:CTC36"/>
    <mergeCell ref="CTD36:CTF36"/>
    <mergeCell ref="CSC36:CSE36"/>
    <mergeCell ref="CSF36:CSH36"/>
    <mergeCell ref="CSI36:CSK36"/>
    <mergeCell ref="CSL36:CSN36"/>
    <mergeCell ref="CSO36:CSQ36"/>
    <mergeCell ref="CRN36:CRP36"/>
    <mergeCell ref="CRQ36:CRS36"/>
    <mergeCell ref="CRT36:CRV36"/>
    <mergeCell ref="CRW36:CRY36"/>
    <mergeCell ref="CRZ36:CSB36"/>
    <mergeCell ref="CQY36:CRA36"/>
    <mergeCell ref="CRB36:CRD36"/>
    <mergeCell ref="CRE36:CRG36"/>
    <mergeCell ref="CRH36:CRJ36"/>
    <mergeCell ref="CRK36:CRM36"/>
    <mergeCell ref="CQJ36:CQL36"/>
    <mergeCell ref="CQM36:CQO36"/>
    <mergeCell ref="CQP36:CQR36"/>
    <mergeCell ref="CQS36:CQU36"/>
    <mergeCell ref="CQV36:CQX36"/>
    <mergeCell ref="CPU36:CPW36"/>
    <mergeCell ref="CPX36:CPZ36"/>
    <mergeCell ref="CQA36:CQC36"/>
    <mergeCell ref="CQD36:CQF36"/>
    <mergeCell ref="CQG36:CQI36"/>
    <mergeCell ref="CPF36:CPH36"/>
    <mergeCell ref="CPI36:CPK36"/>
    <mergeCell ref="CPL36:CPN36"/>
    <mergeCell ref="CPO36:CPQ36"/>
    <mergeCell ref="CPR36:CPT36"/>
    <mergeCell ref="COQ36:COS36"/>
    <mergeCell ref="COT36:COV36"/>
    <mergeCell ref="COW36:COY36"/>
    <mergeCell ref="COZ36:CPB36"/>
    <mergeCell ref="CPC36:CPE36"/>
    <mergeCell ref="COB36:COD36"/>
    <mergeCell ref="COE36:COG36"/>
    <mergeCell ref="COH36:COJ36"/>
    <mergeCell ref="COK36:COM36"/>
    <mergeCell ref="CON36:COP36"/>
    <mergeCell ref="CNM36:CNO36"/>
    <mergeCell ref="CNP36:CNR36"/>
    <mergeCell ref="CNS36:CNU36"/>
    <mergeCell ref="CNV36:CNX36"/>
    <mergeCell ref="CNY36:COA36"/>
    <mergeCell ref="CMX36:CMZ36"/>
    <mergeCell ref="CNA36:CNC36"/>
    <mergeCell ref="CND36:CNF36"/>
    <mergeCell ref="CNG36:CNI36"/>
    <mergeCell ref="CNJ36:CNL36"/>
    <mergeCell ref="CMI36:CMK36"/>
    <mergeCell ref="CML36:CMN36"/>
    <mergeCell ref="CMO36:CMQ36"/>
    <mergeCell ref="CMR36:CMT36"/>
    <mergeCell ref="CMU36:CMW36"/>
    <mergeCell ref="CLT36:CLV36"/>
    <mergeCell ref="CLW36:CLY36"/>
    <mergeCell ref="CLZ36:CMB36"/>
    <mergeCell ref="CMC36:CME36"/>
    <mergeCell ref="CMF36:CMH36"/>
    <mergeCell ref="CLE36:CLG36"/>
    <mergeCell ref="CLH36:CLJ36"/>
    <mergeCell ref="CLK36:CLM36"/>
    <mergeCell ref="CLN36:CLP36"/>
    <mergeCell ref="CLQ36:CLS36"/>
    <mergeCell ref="CKP36:CKR36"/>
    <mergeCell ref="CKS36:CKU36"/>
    <mergeCell ref="CKV36:CKX36"/>
    <mergeCell ref="CKY36:CLA36"/>
    <mergeCell ref="CLB36:CLD36"/>
    <mergeCell ref="CKA36:CKC36"/>
    <mergeCell ref="CKD36:CKF36"/>
    <mergeCell ref="CKG36:CKI36"/>
    <mergeCell ref="CKJ36:CKL36"/>
    <mergeCell ref="CKM36:CKO36"/>
    <mergeCell ref="CJL36:CJN36"/>
    <mergeCell ref="CJO36:CJQ36"/>
    <mergeCell ref="CJR36:CJT36"/>
    <mergeCell ref="CJU36:CJW36"/>
    <mergeCell ref="CJX36:CJZ36"/>
    <mergeCell ref="CIW36:CIY36"/>
    <mergeCell ref="CIZ36:CJB36"/>
    <mergeCell ref="CJC36:CJE36"/>
    <mergeCell ref="CJF36:CJH36"/>
    <mergeCell ref="CJI36:CJK36"/>
    <mergeCell ref="CIH36:CIJ36"/>
    <mergeCell ref="CIK36:CIM36"/>
    <mergeCell ref="CIN36:CIP36"/>
    <mergeCell ref="CIQ36:CIS36"/>
    <mergeCell ref="CIT36:CIV36"/>
    <mergeCell ref="CHS36:CHU36"/>
    <mergeCell ref="CHV36:CHX36"/>
    <mergeCell ref="CHY36:CIA36"/>
    <mergeCell ref="CIB36:CID36"/>
    <mergeCell ref="CIE36:CIG36"/>
    <mergeCell ref="CHD36:CHF36"/>
    <mergeCell ref="CHG36:CHI36"/>
    <mergeCell ref="CHJ36:CHL36"/>
    <mergeCell ref="CHM36:CHO36"/>
    <mergeCell ref="CHP36:CHR36"/>
    <mergeCell ref="CGO36:CGQ36"/>
    <mergeCell ref="CGR36:CGT36"/>
    <mergeCell ref="CGU36:CGW36"/>
    <mergeCell ref="CGX36:CGZ36"/>
    <mergeCell ref="CHA36:CHC36"/>
    <mergeCell ref="CFZ36:CGB36"/>
    <mergeCell ref="CGC36:CGE36"/>
    <mergeCell ref="CGF36:CGH36"/>
    <mergeCell ref="CGI36:CGK36"/>
    <mergeCell ref="CGL36:CGN36"/>
    <mergeCell ref="CFK36:CFM36"/>
    <mergeCell ref="CFN36:CFP36"/>
    <mergeCell ref="CFQ36:CFS36"/>
    <mergeCell ref="CFT36:CFV36"/>
    <mergeCell ref="CFW36:CFY36"/>
    <mergeCell ref="CEV36:CEX36"/>
    <mergeCell ref="CEY36:CFA36"/>
    <mergeCell ref="CFB36:CFD36"/>
    <mergeCell ref="CFE36:CFG36"/>
    <mergeCell ref="CFH36:CFJ36"/>
    <mergeCell ref="CEG36:CEI36"/>
    <mergeCell ref="CEJ36:CEL36"/>
    <mergeCell ref="CEM36:CEO36"/>
    <mergeCell ref="CEP36:CER36"/>
    <mergeCell ref="CES36:CEU36"/>
    <mergeCell ref="CDR36:CDT36"/>
    <mergeCell ref="CDU36:CDW36"/>
    <mergeCell ref="CDX36:CDZ36"/>
    <mergeCell ref="CEA36:CEC36"/>
    <mergeCell ref="CED36:CEF36"/>
    <mergeCell ref="CDC36:CDE36"/>
    <mergeCell ref="CDF36:CDH36"/>
    <mergeCell ref="CDI36:CDK36"/>
    <mergeCell ref="CDL36:CDN36"/>
    <mergeCell ref="CDO36:CDQ36"/>
    <mergeCell ref="CCN36:CCP36"/>
    <mergeCell ref="CCQ36:CCS36"/>
    <mergeCell ref="CCT36:CCV36"/>
    <mergeCell ref="CCW36:CCY36"/>
    <mergeCell ref="CCZ36:CDB36"/>
    <mergeCell ref="CBY36:CCA36"/>
    <mergeCell ref="CCB36:CCD36"/>
    <mergeCell ref="CCE36:CCG36"/>
    <mergeCell ref="CCH36:CCJ36"/>
    <mergeCell ref="CCK36:CCM36"/>
    <mergeCell ref="CBJ36:CBL36"/>
    <mergeCell ref="CBM36:CBO36"/>
    <mergeCell ref="CBP36:CBR36"/>
    <mergeCell ref="CBS36:CBU36"/>
    <mergeCell ref="CBV36:CBX36"/>
    <mergeCell ref="CAU36:CAW36"/>
    <mergeCell ref="CAX36:CAZ36"/>
    <mergeCell ref="CBA36:CBC36"/>
    <mergeCell ref="CBD36:CBF36"/>
    <mergeCell ref="CBG36:CBI36"/>
    <mergeCell ref="CAF36:CAH36"/>
    <mergeCell ref="CAI36:CAK36"/>
    <mergeCell ref="CAL36:CAN36"/>
    <mergeCell ref="CAO36:CAQ36"/>
    <mergeCell ref="CAR36:CAT36"/>
    <mergeCell ref="BZQ36:BZS36"/>
    <mergeCell ref="BZT36:BZV36"/>
    <mergeCell ref="BZW36:BZY36"/>
    <mergeCell ref="BZZ36:CAB36"/>
    <mergeCell ref="CAC36:CAE36"/>
    <mergeCell ref="BZB36:BZD36"/>
    <mergeCell ref="BZE36:BZG36"/>
    <mergeCell ref="BZH36:BZJ36"/>
    <mergeCell ref="BZK36:BZM36"/>
    <mergeCell ref="BZN36:BZP36"/>
    <mergeCell ref="BYM36:BYO36"/>
    <mergeCell ref="BYP36:BYR36"/>
    <mergeCell ref="BYS36:BYU36"/>
    <mergeCell ref="BYV36:BYX36"/>
    <mergeCell ref="BYY36:BZA36"/>
    <mergeCell ref="BXX36:BXZ36"/>
    <mergeCell ref="BYA36:BYC36"/>
    <mergeCell ref="BYD36:BYF36"/>
    <mergeCell ref="BYG36:BYI36"/>
    <mergeCell ref="BYJ36:BYL36"/>
    <mergeCell ref="BXI36:BXK36"/>
    <mergeCell ref="BXL36:BXN36"/>
    <mergeCell ref="BXO36:BXQ36"/>
    <mergeCell ref="BXR36:BXT36"/>
    <mergeCell ref="BXU36:BXW36"/>
    <mergeCell ref="BWT36:BWV36"/>
    <mergeCell ref="BWW36:BWY36"/>
    <mergeCell ref="BWZ36:BXB36"/>
    <mergeCell ref="BXC36:BXE36"/>
    <mergeCell ref="BXF36:BXH36"/>
    <mergeCell ref="BWE36:BWG36"/>
    <mergeCell ref="BWH36:BWJ36"/>
    <mergeCell ref="BWK36:BWM36"/>
    <mergeCell ref="BWN36:BWP36"/>
    <mergeCell ref="BWQ36:BWS36"/>
    <mergeCell ref="BVP36:BVR36"/>
    <mergeCell ref="BVS36:BVU36"/>
    <mergeCell ref="BVV36:BVX36"/>
    <mergeCell ref="BVY36:BWA36"/>
    <mergeCell ref="BWB36:BWD36"/>
    <mergeCell ref="BVA36:BVC36"/>
    <mergeCell ref="BVD36:BVF36"/>
    <mergeCell ref="BVG36:BVI36"/>
    <mergeCell ref="BVJ36:BVL36"/>
    <mergeCell ref="BVM36:BVO36"/>
    <mergeCell ref="BUL36:BUN36"/>
    <mergeCell ref="BUO36:BUQ36"/>
    <mergeCell ref="BUR36:BUT36"/>
    <mergeCell ref="BUU36:BUW36"/>
    <mergeCell ref="BUX36:BUZ36"/>
    <mergeCell ref="BTW36:BTY36"/>
    <mergeCell ref="BTZ36:BUB36"/>
    <mergeCell ref="BUC36:BUE36"/>
    <mergeCell ref="BUF36:BUH36"/>
    <mergeCell ref="BUI36:BUK36"/>
    <mergeCell ref="BTH36:BTJ36"/>
    <mergeCell ref="BTK36:BTM36"/>
    <mergeCell ref="BTN36:BTP36"/>
    <mergeCell ref="BTQ36:BTS36"/>
    <mergeCell ref="BTT36:BTV36"/>
    <mergeCell ref="BSS36:BSU36"/>
    <mergeCell ref="BSV36:BSX36"/>
    <mergeCell ref="BSY36:BTA36"/>
    <mergeCell ref="BTB36:BTD36"/>
    <mergeCell ref="BTE36:BTG36"/>
    <mergeCell ref="BSD36:BSF36"/>
    <mergeCell ref="BSG36:BSI36"/>
    <mergeCell ref="BSJ36:BSL36"/>
    <mergeCell ref="BSM36:BSO36"/>
    <mergeCell ref="BSP36:BSR36"/>
    <mergeCell ref="BRO36:BRQ36"/>
    <mergeCell ref="BRR36:BRT36"/>
    <mergeCell ref="BRU36:BRW36"/>
    <mergeCell ref="BRX36:BRZ36"/>
    <mergeCell ref="BSA36:BSC36"/>
    <mergeCell ref="BQZ36:BRB36"/>
    <mergeCell ref="BRC36:BRE36"/>
    <mergeCell ref="BRF36:BRH36"/>
    <mergeCell ref="BRI36:BRK36"/>
    <mergeCell ref="BRL36:BRN36"/>
    <mergeCell ref="BQK36:BQM36"/>
    <mergeCell ref="BQN36:BQP36"/>
    <mergeCell ref="BQQ36:BQS36"/>
    <mergeCell ref="BQT36:BQV36"/>
    <mergeCell ref="BQW36:BQY36"/>
    <mergeCell ref="BPV36:BPX36"/>
    <mergeCell ref="BPY36:BQA36"/>
    <mergeCell ref="BQB36:BQD36"/>
    <mergeCell ref="BQE36:BQG36"/>
    <mergeCell ref="BQH36:BQJ36"/>
    <mergeCell ref="BPG36:BPI36"/>
    <mergeCell ref="BPJ36:BPL36"/>
    <mergeCell ref="BPM36:BPO36"/>
    <mergeCell ref="BPP36:BPR36"/>
    <mergeCell ref="BPS36:BPU36"/>
    <mergeCell ref="BOR36:BOT36"/>
    <mergeCell ref="BOU36:BOW36"/>
    <mergeCell ref="BOX36:BOZ36"/>
    <mergeCell ref="BPA36:BPC36"/>
    <mergeCell ref="BPD36:BPF36"/>
    <mergeCell ref="BOC36:BOE36"/>
    <mergeCell ref="BOF36:BOH36"/>
    <mergeCell ref="BOI36:BOK36"/>
    <mergeCell ref="BOL36:BON36"/>
    <mergeCell ref="BOO36:BOQ36"/>
    <mergeCell ref="BNN36:BNP36"/>
    <mergeCell ref="BNQ36:BNS36"/>
    <mergeCell ref="BNT36:BNV36"/>
    <mergeCell ref="BNW36:BNY36"/>
    <mergeCell ref="BNZ36:BOB36"/>
    <mergeCell ref="BMY36:BNA36"/>
    <mergeCell ref="BNB36:BND36"/>
    <mergeCell ref="BNE36:BNG36"/>
    <mergeCell ref="BNH36:BNJ36"/>
    <mergeCell ref="BNK36:BNM36"/>
    <mergeCell ref="BMJ36:BML36"/>
    <mergeCell ref="BMM36:BMO36"/>
    <mergeCell ref="BMP36:BMR36"/>
    <mergeCell ref="BMS36:BMU36"/>
    <mergeCell ref="BMV36:BMX36"/>
    <mergeCell ref="BLU36:BLW36"/>
    <mergeCell ref="BLX36:BLZ36"/>
    <mergeCell ref="BMA36:BMC36"/>
    <mergeCell ref="BMD36:BMF36"/>
    <mergeCell ref="BMG36:BMI36"/>
    <mergeCell ref="BLF36:BLH36"/>
    <mergeCell ref="BLI36:BLK36"/>
    <mergeCell ref="BLL36:BLN36"/>
    <mergeCell ref="BLO36:BLQ36"/>
    <mergeCell ref="BLR36:BLT36"/>
    <mergeCell ref="BKQ36:BKS36"/>
    <mergeCell ref="BKT36:BKV36"/>
    <mergeCell ref="BKW36:BKY36"/>
    <mergeCell ref="BKZ36:BLB36"/>
    <mergeCell ref="BLC36:BLE36"/>
    <mergeCell ref="BKB36:BKD36"/>
    <mergeCell ref="BKE36:BKG36"/>
    <mergeCell ref="BKH36:BKJ36"/>
    <mergeCell ref="BKK36:BKM36"/>
    <mergeCell ref="BKN36:BKP36"/>
    <mergeCell ref="BJM36:BJO36"/>
    <mergeCell ref="BJP36:BJR36"/>
    <mergeCell ref="BJS36:BJU36"/>
    <mergeCell ref="BJV36:BJX36"/>
    <mergeCell ref="BJY36:BKA36"/>
    <mergeCell ref="BIX36:BIZ36"/>
    <mergeCell ref="BJA36:BJC36"/>
    <mergeCell ref="BJD36:BJF36"/>
    <mergeCell ref="BJG36:BJI36"/>
    <mergeCell ref="BJJ36:BJL36"/>
    <mergeCell ref="BII36:BIK36"/>
    <mergeCell ref="BIL36:BIN36"/>
    <mergeCell ref="BIO36:BIQ36"/>
    <mergeCell ref="BIR36:BIT36"/>
    <mergeCell ref="BIU36:BIW36"/>
    <mergeCell ref="BHT36:BHV36"/>
    <mergeCell ref="BHW36:BHY36"/>
    <mergeCell ref="BHZ36:BIB36"/>
    <mergeCell ref="BIC36:BIE36"/>
    <mergeCell ref="BIF36:BIH36"/>
    <mergeCell ref="BHE36:BHG36"/>
    <mergeCell ref="BHH36:BHJ36"/>
    <mergeCell ref="BHK36:BHM36"/>
    <mergeCell ref="BHN36:BHP36"/>
    <mergeCell ref="BHQ36:BHS36"/>
    <mergeCell ref="BGP36:BGR36"/>
    <mergeCell ref="BGS36:BGU36"/>
    <mergeCell ref="BGV36:BGX36"/>
    <mergeCell ref="BGY36:BHA36"/>
    <mergeCell ref="BHB36:BHD36"/>
    <mergeCell ref="BGA36:BGC36"/>
    <mergeCell ref="BGD36:BGF36"/>
    <mergeCell ref="BGG36:BGI36"/>
    <mergeCell ref="BGJ36:BGL36"/>
    <mergeCell ref="BGM36:BGO36"/>
    <mergeCell ref="BFL36:BFN36"/>
    <mergeCell ref="BFO36:BFQ36"/>
    <mergeCell ref="BFR36:BFT36"/>
    <mergeCell ref="BFU36:BFW36"/>
    <mergeCell ref="BFX36:BFZ36"/>
    <mergeCell ref="BEW36:BEY36"/>
    <mergeCell ref="BEZ36:BFB36"/>
    <mergeCell ref="BFC36:BFE36"/>
    <mergeCell ref="BFF36:BFH36"/>
    <mergeCell ref="BFI36:BFK36"/>
    <mergeCell ref="BEH36:BEJ36"/>
    <mergeCell ref="BEK36:BEM36"/>
    <mergeCell ref="BEN36:BEP36"/>
    <mergeCell ref="BEQ36:BES36"/>
    <mergeCell ref="BET36:BEV36"/>
    <mergeCell ref="BDS36:BDU36"/>
    <mergeCell ref="BDV36:BDX36"/>
    <mergeCell ref="BDY36:BEA36"/>
    <mergeCell ref="BEB36:BED36"/>
    <mergeCell ref="BEE36:BEG36"/>
    <mergeCell ref="BDD36:BDF36"/>
    <mergeCell ref="BDG36:BDI36"/>
    <mergeCell ref="BDJ36:BDL36"/>
    <mergeCell ref="BDM36:BDO36"/>
    <mergeCell ref="BDP36:BDR36"/>
    <mergeCell ref="BCO36:BCQ36"/>
    <mergeCell ref="BCR36:BCT36"/>
    <mergeCell ref="BCU36:BCW36"/>
    <mergeCell ref="BCX36:BCZ36"/>
    <mergeCell ref="BDA36:BDC36"/>
    <mergeCell ref="BBZ36:BCB36"/>
    <mergeCell ref="BCC36:BCE36"/>
    <mergeCell ref="BCF36:BCH36"/>
    <mergeCell ref="BCI36:BCK36"/>
    <mergeCell ref="BCL36:BCN36"/>
    <mergeCell ref="BBK36:BBM36"/>
    <mergeCell ref="BBN36:BBP36"/>
    <mergeCell ref="BBQ36:BBS36"/>
    <mergeCell ref="BBT36:BBV36"/>
    <mergeCell ref="BBW36:BBY36"/>
    <mergeCell ref="BAV36:BAX36"/>
    <mergeCell ref="BAY36:BBA36"/>
    <mergeCell ref="BBB36:BBD36"/>
    <mergeCell ref="BBE36:BBG36"/>
    <mergeCell ref="BBH36:BBJ36"/>
    <mergeCell ref="BAG36:BAI36"/>
    <mergeCell ref="BAJ36:BAL36"/>
    <mergeCell ref="BAM36:BAO36"/>
    <mergeCell ref="BAP36:BAR36"/>
    <mergeCell ref="BAS36:BAU36"/>
    <mergeCell ref="AZR36:AZT36"/>
    <mergeCell ref="AZU36:AZW36"/>
    <mergeCell ref="AZX36:AZZ36"/>
    <mergeCell ref="BAA36:BAC36"/>
    <mergeCell ref="BAD36:BAF36"/>
    <mergeCell ref="AZC36:AZE36"/>
    <mergeCell ref="AZF36:AZH36"/>
    <mergeCell ref="AZI36:AZK36"/>
    <mergeCell ref="AZL36:AZN36"/>
    <mergeCell ref="AZO36:AZQ36"/>
    <mergeCell ref="AYN36:AYP36"/>
    <mergeCell ref="AYQ36:AYS36"/>
    <mergeCell ref="AYT36:AYV36"/>
    <mergeCell ref="AYW36:AYY36"/>
    <mergeCell ref="AYZ36:AZB36"/>
    <mergeCell ref="AXY36:AYA36"/>
    <mergeCell ref="AYB36:AYD36"/>
    <mergeCell ref="AYE36:AYG36"/>
    <mergeCell ref="AYH36:AYJ36"/>
    <mergeCell ref="AYK36:AYM36"/>
    <mergeCell ref="AXJ36:AXL36"/>
    <mergeCell ref="AXM36:AXO36"/>
    <mergeCell ref="AXP36:AXR36"/>
    <mergeCell ref="AXS36:AXU36"/>
    <mergeCell ref="AXV36:AXX36"/>
    <mergeCell ref="AWU36:AWW36"/>
    <mergeCell ref="AWX36:AWZ36"/>
    <mergeCell ref="AXA36:AXC36"/>
    <mergeCell ref="AXD36:AXF36"/>
    <mergeCell ref="AXG36:AXI36"/>
    <mergeCell ref="AWF36:AWH36"/>
    <mergeCell ref="AWI36:AWK36"/>
    <mergeCell ref="AWL36:AWN36"/>
    <mergeCell ref="AWO36:AWQ36"/>
    <mergeCell ref="AWR36:AWT36"/>
    <mergeCell ref="AVQ36:AVS36"/>
    <mergeCell ref="AVT36:AVV36"/>
    <mergeCell ref="AVW36:AVY36"/>
    <mergeCell ref="AVZ36:AWB36"/>
    <mergeCell ref="AWC36:AWE36"/>
    <mergeCell ref="AVB36:AVD36"/>
    <mergeCell ref="AVE36:AVG36"/>
    <mergeCell ref="AVH36:AVJ36"/>
    <mergeCell ref="AVK36:AVM36"/>
    <mergeCell ref="AVN36:AVP36"/>
    <mergeCell ref="AUM36:AUO36"/>
    <mergeCell ref="AUP36:AUR36"/>
    <mergeCell ref="AUS36:AUU36"/>
    <mergeCell ref="AUV36:AUX36"/>
    <mergeCell ref="AUY36:AVA36"/>
    <mergeCell ref="ATX36:ATZ36"/>
    <mergeCell ref="AUA36:AUC36"/>
    <mergeCell ref="AUD36:AUF36"/>
    <mergeCell ref="AUG36:AUI36"/>
    <mergeCell ref="AUJ36:AUL36"/>
    <mergeCell ref="ATI36:ATK36"/>
    <mergeCell ref="ATL36:ATN36"/>
    <mergeCell ref="ATO36:ATQ36"/>
    <mergeCell ref="ATR36:ATT36"/>
    <mergeCell ref="ATU36:ATW36"/>
    <mergeCell ref="AST36:ASV36"/>
    <mergeCell ref="ASW36:ASY36"/>
    <mergeCell ref="ASZ36:ATB36"/>
    <mergeCell ref="ATC36:ATE36"/>
    <mergeCell ref="ATF36:ATH36"/>
    <mergeCell ref="ASE36:ASG36"/>
    <mergeCell ref="ASH36:ASJ36"/>
    <mergeCell ref="ASK36:ASM36"/>
    <mergeCell ref="ASN36:ASP36"/>
    <mergeCell ref="ASQ36:ASS36"/>
    <mergeCell ref="ARP36:ARR36"/>
    <mergeCell ref="ARS36:ARU36"/>
    <mergeCell ref="ARV36:ARX36"/>
    <mergeCell ref="ARY36:ASA36"/>
    <mergeCell ref="ASB36:ASD36"/>
    <mergeCell ref="ARA36:ARC36"/>
    <mergeCell ref="ARD36:ARF36"/>
    <mergeCell ref="ARG36:ARI36"/>
    <mergeCell ref="ARJ36:ARL36"/>
    <mergeCell ref="ARM36:ARO36"/>
    <mergeCell ref="AQL36:AQN36"/>
    <mergeCell ref="AQO36:AQQ36"/>
    <mergeCell ref="AQR36:AQT36"/>
    <mergeCell ref="AQU36:AQW36"/>
    <mergeCell ref="AQX36:AQZ36"/>
    <mergeCell ref="APW36:APY36"/>
    <mergeCell ref="APZ36:AQB36"/>
    <mergeCell ref="AQC36:AQE36"/>
    <mergeCell ref="AQF36:AQH36"/>
    <mergeCell ref="AQI36:AQK36"/>
    <mergeCell ref="APH36:APJ36"/>
    <mergeCell ref="APK36:APM36"/>
    <mergeCell ref="APN36:APP36"/>
    <mergeCell ref="APQ36:APS36"/>
    <mergeCell ref="APT36:APV36"/>
    <mergeCell ref="AOS36:AOU36"/>
    <mergeCell ref="AOV36:AOX36"/>
    <mergeCell ref="AOY36:APA36"/>
    <mergeCell ref="APB36:APD36"/>
    <mergeCell ref="APE36:APG36"/>
    <mergeCell ref="AOD36:AOF36"/>
    <mergeCell ref="AOG36:AOI36"/>
    <mergeCell ref="AOJ36:AOL36"/>
    <mergeCell ref="AOM36:AOO36"/>
    <mergeCell ref="AOP36:AOR36"/>
    <mergeCell ref="ANO36:ANQ36"/>
    <mergeCell ref="ANR36:ANT36"/>
    <mergeCell ref="ANU36:ANW36"/>
    <mergeCell ref="ANX36:ANZ36"/>
    <mergeCell ref="AOA36:AOC36"/>
    <mergeCell ref="AMZ36:ANB36"/>
    <mergeCell ref="ANC36:ANE36"/>
    <mergeCell ref="ANF36:ANH36"/>
    <mergeCell ref="ANI36:ANK36"/>
    <mergeCell ref="ANL36:ANN36"/>
    <mergeCell ref="AMK36:AMM36"/>
    <mergeCell ref="AMN36:AMP36"/>
    <mergeCell ref="AMQ36:AMS36"/>
    <mergeCell ref="AMT36:AMV36"/>
    <mergeCell ref="AMW36:AMY36"/>
    <mergeCell ref="ALV36:ALX36"/>
    <mergeCell ref="ALY36:AMA36"/>
    <mergeCell ref="AMB36:AMD36"/>
    <mergeCell ref="AME36:AMG36"/>
    <mergeCell ref="AMH36:AMJ36"/>
    <mergeCell ref="ALG36:ALI36"/>
    <mergeCell ref="ALJ36:ALL36"/>
    <mergeCell ref="ALM36:ALO36"/>
    <mergeCell ref="ALP36:ALR36"/>
    <mergeCell ref="ALS36:ALU36"/>
    <mergeCell ref="AKR36:AKT36"/>
    <mergeCell ref="AKU36:AKW36"/>
    <mergeCell ref="AKX36:AKZ36"/>
    <mergeCell ref="ALA36:ALC36"/>
    <mergeCell ref="ALD36:ALF36"/>
    <mergeCell ref="AKC36:AKE36"/>
    <mergeCell ref="AKF36:AKH36"/>
    <mergeCell ref="AKI36:AKK36"/>
    <mergeCell ref="AKL36:AKN36"/>
    <mergeCell ref="AKO36:AKQ36"/>
    <mergeCell ref="AJN36:AJP36"/>
    <mergeCell ref="AJQ36:AJS36"/>
    <mergeCell ref="AJT36:AJV36"/>
    <mergeCell ref="AJW36:AJY36"/>
    <mergeCell ref="AJZ36:AKB36"/>
    <mergeCell ref="AIY36:AJA36"/>
    <mergeCell ref="AJB36:AJD36"/>
    <mergeCell ref="AJE36:AJG36"/>
    <mergeCell ref="AJH36:AJJ36"/>
    <mergeCell ref="AJK36:AJM36"/>
    <mergeCell ref="AIJ36:AIL36"/>
    <mergeCell ref="AIM36:AIO36"/>
    <mergeCell ref="AIP36:AIR36"/>
    <mergeCell ref="AIS36:AIU36"/>
    <mergeCell ref="AIV36:AIX36"/>
    <mergeCell ref="AHU36:AHW36"/>
    <mergeCell ref="AHX36:AHZ36"/>
    <mergeCell ref="AIA36:AIC36"/>
    <mergeCell ref="AID36:AIF36"/>
    <mergeCell ref="AIG36:AII36"/>
    <mergeCell ref="AHF36:AHH36"/>
    <mergeCell ref="AHI36:AHK36"/>
    <mergeCell ref="AHL36:AHN36"/>
    <mergeCell ref="AHO36:AHQ36"/>
    <mergeCell ref="AHR36:AHT36"/>
    <mergeCell ref="AGQ36:AGS36"/>
    <mergeCell ref="AGT36:AGV36"/>
    <mergeCell ref="AGW36:AGY36"/>
    <mergeCell ref="AGZ36:AHB36"/>
    <mergeCell ref="AHC36:AHE36"/>
    <mergeCell ref="AGB36:AGD36"/>
    <mergeCell ref="AGE36:AGG36"/>
    <mergeCell ref="AGH36:AGJ36"/>
    <mergeCell ref="AGK36:AGM36"/>
    <mergeCell ref="AGN36:AGP36"/>
    <mergeCell ref="AFM36:AFO36"/>
    <mergeCell ref="AFP36:AFR36"/>
    <mergeCell ref="AFS36:AFU36"/>
    <mergeCell ref="AFV36:AFX36"/>
    <mergeCell ref="AFY36:AGA36"/>
    <mergeCell ref="AEX36:AEZ36"/>
    <mergeCell ref="AFA36:AFC36"/>
    <mergeCell ref="AFD36:AFF36"/>
    <mergeCell ref="AFG36:AFI36"/>
    <mergeCell ref="AFJ36:AFL36"/>
    <mergeCell ref="AEI36:AEK36"/>
    <mergeCell ref="AEL36:AEN36"/>
    <mergeCell ref="AEO36:AEQ36"/>
    <mergeCell ref="AER36:AET36"/>
    <mergeCell ref="AEU36:AEW36"/>
    <mergeCell ref="ADT36:ADV36"/>
    <mergeCell ref="ADW36:ADY36"/>
    <mergeCell ref="ADZ36:AEB36"/>
    <mergeCell ref="AEC36:AEE36"/>
    <mergeCell ref="AEF36:AEH36"/>
    <mergeCell ref="ADE36:ADG36"/>
    <mergeCell ref="ADH36:ADJ36"/>
    <mergeCell ref="ADK36:ADM36"/>
    <mergeCell ref="ADN36:ADP36"/>
    <mergeCell ref="ADQ36:ADS36"/>
    <mergeCell ref="ACP36:ACR36"/>
    <mergeCell ref="ACS36:ACU36"/>
    <mergeCell ref="ACV36:ACX36"/>
    <mergeCell ref="ACY36:ADA36"/>
    <mergeCell ref="ADB36:ADD36"/>
    <mergeCell ref="ACA36:ACC36"/>
    <mergeCell ref="ACD36:ACF36"/>
    <mergeCell ref="ACG36:ACI36"/>
    <mergeCell ref="ACJ36:ACL36"/>
    <mergeCell ref="ACM36:ACO36"/>
    <mergeCell ref="ABL36:ABN36"/>
    <mergeCell ref="ABO36:ABQ36"/>
    <mergeCell ref="ABR36:ABT36"/>
    <mergeCell ref="ABU36:ABW36"/>
    <mergeCell ref="ABX36:ABZ36"/>
    <mergeCell ref="AAW36:AAY36"/>
    <mergeCell ref="AAZ36:ABB36"/>
    <mergeCell ref="ABC36:ABE36"/>
    <mergeCell ref="ABF36:ABH36"/>
    <mergeCell ref="ABI36:ABK36"/>
    <mergeCell ref="AAH36:AAJ36"/>
    <mergeCell ref="AAK36:AAM36"/>
    <mergeCell ref="AAN36:AAP36"/>
    <mergeCell ref="AAQ36:AAS36"/>
    <mergeCell ref="AAT36:AAV36"/>
    <mergeCell ref="ZS36:ZU36"/>
    <mergeCell ref="ZV36:ZX36"/>
    <mergeCell ref="ZY36:AAA36"/>
    <mergeCell ref="AAB36:AAD36"/>
    <mergeCell ref="AAE36:AAG36"/>
    <mergeCell ref="ZD36:ZF36"/>
    <mergeCell ref="ZG36:ZI36"/>
    <mergeCell ref="ZJ36:ZL36"/>
    <mergeCell ref="ZM36:ZO36"/>
    <mergeCell ref="ZP36:ZR36"/>
    <mergeCell ref="YO36:YQ36"/>
    <mergeCell ref="YR36:YT36"/>
    <mergeCell ref="YU36:YW36"/>
    <mergeCell ref="YX36:YZ36"/>
    <mergeCell ref="ZA36:ZC36"/>
    <mergeCell ref="XZ36:YB36"/>
    <mergeCell ref="YC36:YE36"/>
    <mergeCell ref="YF36:YH36"/>
    <mergeCell ref="YI36:YK36"/>
    <mergeCell ref="YL36:YN36"/>
    <mergeCell ref="XK36:XM36"/>
    <mergeCell ref="XN36:XP36"/>
    <mergeCell ref="XQ36:XS36"/>
    <mergeCell ref="XT36:XV36"/>
    <mergeCell ref="XW36:XY36"/>
    <mergeCell ref="WV36:WX36"/>
    <mergeCell ref="WY36:XA36"/>
    <mergeCell ref="XB36:XD36"/>
    <mergeCell ref="XE36:XG36"/>
    <mergeCell ref="XH36:XJ36"/>
    <mergeCell ref="WG36:WI36"/>
    <mergeCell ref="WJ36:WL36"/>
    <mergeCell ref="WM36:WO36"/>
    <mergeCell ref="WP36:WR36"/>
    <mergeCell ref="WS36:WU36"/>
    <mergeCell ref="VR36:VT36"/>
    <mergeCell ref="VU36:VW36"/>
    <mergeCell ref="VX36:VZ36"/>
    <mergeCell ref="WA36:WC36"/>
    <mergeCell ref="WD36:WF36"/>
    <mergeCell ref="VC36:VE36"/>
    <mergeCell ref="VF36:VH36"/>
    <mergeCell ref="VI36:VK36"/>
    <mergeCell ref="VL36:VN36"/>
    <mergeCell ref="VO36:VQ36"/>
    <mergeCell ref="UN36:UP36"/>
    <mergeCell ref="UQ36:US36"/>
    <mergeCell ref="UT36:UV36"/>
    <mergeCell ref="UW36:UY36"/>
    <mergeCell ref="UZ36:VB36"/>
    <mergeCell ref="TY36:UA36"/>
    <mergeCell ref="UB36:UD36"/>
    <mergeCell ref="UE36:UG36"/>
    <mergeCell ref="UH36:UJ36"/>
    <mergeCell ref="UK36:UM36"/>
    <mergeCell ref="TJ36:TL36"/>
    <mergeCell ref="TM36:TO36"/>
    <mergeCell ref="TP36:TR36"/>
    <mergeCell ref="TS36:TU36"/>
    <mergeCell ref="TV36:TX36"/>
    <mergeCell ref="SU36:SW36"/>
    <mergeCell ref="SX36:SZ36"/>
    <mergeCell ref="TA36:TC36"/>
    <mergeCell ref="TD36:TF36"/>
    <mergeCell ref="TG36:TI36"/>
    <mergeCell ref="SF36:SH36"/>
    <mergeCell ref="SI36:SK36"/>
    <mergeCell ref="SL36:SN36"/>
    <mergeCell ref="SO36:SQ36"/>
    <mergeCell ref="SR36:ST36"/>
    <mergeCell ref="RQ36:RS36"/>
    <mergeCell ref="RT36:RV36"/>
    <mergeCell ref="RW36:RY36"/>
    <mergeCell ref="RZ36:SB36"/>
    <mergeCell ref="SC36:SE36"/>
    <mergeCell ref="RB36:RD36"/>
    <mergeCell ref="RE36:RG36"/>
    <mergeCell ref="RH36:RJ36"/>
    <mergeCell ref="RK36:RM36"/>
    <mergeCell ref="RN36:RP36"/>
    <mergeCell ref="QM36:QO36"/>
    <mergeCell ref="QP36:QR36"/>
    <mergeCell ref="QS36:QU36"/>
    <mergeCell ref="QV36:QX36"/>
    <mergeCell ref="QY36:RA36"/>
    <mergeCell ref="PX36:PZ36"/>
    <mergeCell ref="QA36:QC36"/>
    <mergeCell ref="QD36:QF36"/>
    <mergeCell ref="QG36:QI36"/>
    <mergeCell ref="QJ36:QL36"/>
    <mergeCell ref="PI36:PK36"/>
    <mergeCell ref="PL36:PN36"/>
    <mergeCell ref="PO36:PQ36"/>
    <mergeCell ref="PR36:PT36"/>
    <mergeCell ref="PU36:PW36"/>
    <mergeCell ref="OT36:OV36"/>
    <mergeCell ref="OW36:OY36"/>
    <mergeCell ref="OZ36:PB36"/>
    <mergeCell ref="PC36:PE36"/>
    <mergeCell ref="PF36:PH36"/>
    <mergeCell ref="OE36:OG36"/>
    <mergeCell ref="OH36:OJ36"/>
    <mergeCell ref="OK36:OM36"/>
    <mergeCell ref="ON36:OP36"/>
    <mergeCell ref="OQ36:OS36"/>
    <mergeCell ref="NP36:NR36"/>
    <mergeCell ref="NS36:NU36"/>
    <mergeCell ref="NV36:NX36"/>
    <mergeCell ref="NY36:OA36"/>
    <mergeCell ref="OB36:OD36"/>
    <mergeCell ref="NA36:NC36"/>
    <mergeCell ref="ND36:NF36"/>
    <mergeCell ref="NG36:NI36"/>
    <mergeCell ref="NJ36:NL36"/>
    <mergeCell ref="NM36:NO36"/>
    <mergeCell ref="ML36:MN36"/>
    <mergeCell ref="MO36:MQ36"/>
    <mergeCell ref="MR36:MT36"/>
    <mergeCell ref="MU36:MW36"/>
    <mergeCell ref="MX36:MZ36"/>
    <mergeCell ref="LW36:LY36"/>
    <mergeCell ref="LZ36:MB36"/>
    <mergeCell ref="MC36:ME36"/>
    <mergeCell ref="MF36:MH36"/>
    <mergeCell ref="MI36:MK36"/>
    <mergeCell ref="LH36:LJ36"/>
    <mergeCell ref="LK36:LM36"/>
    <mergeCell ref="LN36:LP36"/>
    <mergeCell ref="LQ36:LS36"/>
    <mergeCell ref="LT36:LV36"/>
    <mergeCell ref="KS36:KU36"/>
    <mergeCell ref="KV36:KX36"/>
    <mergeCell ref="KY36:LA36"/>
    <mergeCell ref="LB36:LD36"/>
    <mergeCell ref="LE36:LG36"/>
    <mergeCell ref="KD36:KF36"/>
    <mergeCell ref="KG36:KI36"/>
    <mergeCell ref="KJ36:KL36"/>
    <mergeCell ref="KM36:KO36"/>
    <mergeCell ref="KP36:KR36"/>
    <mergeCell ref="JO36:JQ36"/>
    <mergeCell ref="JR36:JT36"/>
    <mergeCell ref="JU36:JW36"/>
    <mergeCell ref="JX36:JZ36"/>
    <mergeCell ref="KA36:KC36"/>
    <mergeCell ref="IZ36:JB36"/>
    <mergeCell ref="JC36:JE36"/>
    <mergeCell ref="JF36:JH36"/>
    <mergeCell ref="JI36:JK36"/>
    <mergeCell ref="JL36:JN36"/>
    <mergeCell ref="IK36:IM36"/>
    <mergeCell ref="IN36:IP36"/>
    <mergeCell ref="IQ36:IS36"/>
    <mergeCell ref="IT36:IV36"/>
    <mergeCell ref="IW36:IY36"/>
    <mergeCell ref="HV36:HX36"/>
    <mergeCell ref="HY36:IA36"/>
    <mergeCell ref="IB36:ID36"/>
    <mergeCell ref="IE36:IG36"/>
    <mergeCell ref="IH36:IJ36"/>
    <mergeCell ref="HG36:HI36"/>
    <mergeCell ref="HJ36:HL36"/>
    <mergeCell ref="HM36:HO36"/>
    <mergeCell ref="HP36:HR36"/>
    <mergeCell ref="HS36:HU36"/>
    <mergeCell ref="GR36:GT36"/>
    <mergeCell ref="GU36:GW36"/>
    <mergeCell ref="GX36:GZ36"/>
    <mergeCell ref="HA36:HC36"/>
    <mergeCell ref="HD36:HF36"/>
    <mergeCell ref="GC36:GE36"/>
    <mergeCell ref="GF36:GH36"/>
    <mergeCell ref="GI36:GK36"/>
    <mergeCell ref="GL36:GN36"/>
    <mergeCell ref="GO36:GQ36"/>
    <mergeCell ref="FN36:FP36"/>
    <mergeCell ref="FQ36:FS36"/>
    <mergeCell ref="FT36:FV36"/>
    <mergeCell ref="FW36:FY36"/>
    <mergeCell ref="FZ36:GB36"/>
    <mergeCell ref="EY36:FA36"/>
    <mergeCell ref="FB36:FD36"/>
    <mergeCell ref="FE36:FG36"/>
    <mergeCell ref="FH36:FJ36"/>
    <mergeCell ref="FK36:FM36"/>
    <mergeCell ref="EJ36:EL36"/>
    <mergeCell ref="EM36:EO36"/>
    <mergeCell ref="EP36:ER36"/>
    <mergeCell ref="ES36:EU36"/>
    <mergeCell ref="EV36:EX36"/>
    <mergeCell ref="DU36:DW36"/>
    <mergeCell ref="DX36:DZ36"/>
    <mergeCell ref="EA36:EC36"/>
    <mergeCell ref="ED36:EF36"/>
    <mergeCell ref="EG36:EI36"/>
    <mergeCell ref="DF36:DH36"/>
    <mergeCell ref="DI36:DK36"/>
    <mergeCell ref="DL36:DN36"/>
    <mergeCell ref="DO36:DQ36"/>
    <mergeCell ref="DR36:DT36"/>
    <mergeCell ref="CQ36:CS36"/>
    <mergeCell ref="CT36:CV36"/>
    <mergeCell ref="CW36:CY36"/>
    <mergeCell ref="CZ36:DB36"/>
    <mergeCell ref="DC36:DE36"/>
    <mergeCell ref="CB36:CD36"/>
    <mergeCell ref="CE36:CG36"/>
    <mergeCell ref="CH36:CJ36"/>
    <mergeCell ref="CK36:CM36"/>
    <mergeCell ref="CN36:CP36"/>
    <mergeCell ref="BM36:BO36"/>
    <mergeCell ref="BP36:BR36"/>
    <mergeCell ref="BS36:BU36"/>
    <mergeCell ref="BV36:BX36"/>
    <mergeCell ref="BY36:CA36"/>
    <mergeCell ref="AX36:AZ36"/>
    <mergeCell ref="BA36:BC36"/>
    <mergeCell ref="BD36:BF36"/>
    <mergeCell ref="BG36:BI36"/>
    <mergeCell ref="BJ36:BL36"/>
    <mergeCell ref="XEY35:XFA35"/>
    <mergeCell ref="XFB35:XFD35"/>
    <mergeCell ref="H36:J36"/>
    <mergeCell ref="K36:M36"/>
    <mergeCell ref="N36:P36"/>
    <mergeCell ref="Q36:S36"/>
    <mergeCell ref="T36:V36"/>
    <mergeCell ref="W36:Y36"/>
    <mergeCell ref="Z36:AB36"/>
    <mergeCell ref="AC36:AE36"/>
    <mergeCell ref="AF36:AH36"/>
    <mergeCell ref="AI36:AK36"/>
    <mergeCell ref="AL36:AN36"/>
    <mergeCell ref="AO36:AQ36"/>
    <mergeCell ref="AR36:AT36"/>
    <mergeCell ref="AU36:AW36"/>
    <mergeCell ref="XEJ35:XEL35"/>
    <mergeCell ref="XEM35:XEO35"/>
    <mergeCell ref="XEP35:XER35"/>
    <mergeCell ref="XES35:XEU35"/>
    <mergeCell ref="XEV35:XEX35"/>
    <mergeCell ref="XDU35:XDW35"/>
    <mergeCell ref="XDX35:XDZ35"/>
    <mergeCell ref="XEA35:XEC35"/>
    <mergeCell ref="XED35:XEF35"/>
    <mergeCell ref="XEG35:XEI35"/>
    <mergeCell ref="XDF35:XDH35"/>
    <mergeCell ref="XDI35:XDK35"/>
    <mergeCell ref="XDL35:XDN35"/>
    <mergeCell ref="XDO35:XDQ35"/>
    <mergeCell ref="XDR35:XDT35"/>
    <mergeCell ref="XCQ35:XCS35"/>
    <mergeCell ref="XCT35:XCV35"/>
    <mergeCell ref="XCW35:XCY35"/>
    <mergeCell ref="XCZ35:XDB35"/>
    <mergeCell ref="XDC35:XDE35"/>
    <mergeCell ref="XCB35:XCD35"/>
    <mergeCell ref="XCE35:XCG35"/>
    <mergeCell ref="XCH35:XCJ35"/>
    <mergeCell ref="XCK35:XCM35"/>
    <mergeCell ref="XCN35:XCP35"/>
    <mergeCell ref="XBM35:XBO35"/>
    <mergeCell ref="XBP35:XBR35"/>
    <mergeCell ref="XBS35:XBU35"/>
    <mergeCell ref="XBV35:XBX35"/>
    <mergeCell ref="XBY35:XCA35"/>
    <mergeCell ref="XAX35:XAZ35"/>
    <mergeCell ref="XBA35:XBC35"/>
    <mergeCell ref="XBD35:XBF35"/>
    <mergeCell ref="XBG35:XBI35"/>
    <mergeCell ref="XBJ35:XBL35"/>
    <mergeCell ref="XAI35:XAK35"/>
    <mergeCell ref="XAL35:XAN35"/>
    <mergeCell ref="XAO35:XAQ35"/>
    <mergeCell ref="XAR35:XAT35"/>
    <mergeCell ref="XAU35:XAW35"/>
    <mergeCell ref="WZT35:WZV35"/>
    <mergeCell ref="WZW35:WZY35"/>
    <mergeCell ref="WZZ35:XAB35"/>
    <mergeCell ref="XAC35:XAE35"/>
    <mergeCell ref="XAF35:XAH35"/>
    <mergeCell ref="WZE35:WZG35"/>
    <mergeCell ref="WZH35:WZJ35"/>
    <mergeCell ref="WZK35:WZM35"/>
    <mergeCell ref="WZN35:WZP35"/>
    <mergeCell ref="WZQ35:WZS35"/>
    <mergeCell ref="WYP35:WYR35"/>
    <mergeCell ref="WYS35:WYU35"/>
    <mergeCell ref="WYV35:WYX35"/>
    <mergeCell ref="WYY35:WZA35"/>
    <mergeCell ref="WZB35:WZD35"/>
    <mergeCell ref="WYA35:WYC35"/>
    <mergeCell ref="WYD35:WYF35"/>
    <mergeCell ref="WYG35:WYI35"/>
    <mergeCell ref="WYJ35:WYL35"/>
    <mergeCell ref="WYM35:WYO35"/>
    <mergeCell ref="WXL35:WXN35"/>
    <mergeCell ref="WXO35:WXQ35"/>
    <mergeCell ref="WXR35:WXT35"/>
    <mergeCell ref="WXU35:WXW35"/>
    <mergeCell ref="WXX35:WXZ35"/>
    <mergeCell ref="WWW35:WWY35"/>
    <mergeCell ref="WWZ35:WXB35"/>
    <mergeCell ref="WXC35:WXE35"/>
    <mergeCell ref="WXF35:WXH35"/>
    <mergeCell ref="WXI35:WXK35"/>
    <mergeCell ref="WWH35:WWJ35"/>
    <mergeCell ref="WWK35:WWM35"/>
    <mergeCell ref="WWN35:WWP35"/>
    <mergeCell ref="WWQ35:WWS35"/>
    <mergeCell ref="WWT35:WWV35"/>
    <mergeCell ref="WVS35:WVU35"/>
    <mergeCell ref="WVV35:WVX35"/>
    <mergeCell ref="WVY35:WWA35"/>
    <mergeCell ref="WWB35:WWD35"/>
    <mergeCell ref="WWE35:WWG35"/>
    <mergeCell ref="WVD35:WVF35"/>
    <mergeCell ref="WVG35:WVI35"/>
    <mergeCell ref="WVJ35:WVL35"/>
    <mergeCell ref="WVM35:WVO35"/>
    <mergeCell ref="WVP35:WVR35"/>
    <mergeCell ref="WUO35:WUQ35"/>
    <mergeCell ref="WUR35:WUT35"/>
    <mergeCell ref="WUU35:WUW35"/>
    <mergeCell ref="WUX35:WUZ35"/>
    <mergeCell ref="WVA35:WVC35"/>
    <mergeCell ref="WTZ35:WUB35"/>
    <mergeCell ref="WUC35:WUE35"/>
    <mergeCell ref="WUF35:WUH35"/>
    <mergeCell ref="WUI35:WUK35"/>
    <mergeCell ref="WUL35:WUN35"/>
    <mergeCell ref="WTK35:WTM35"/>
    <mergeCell ref="WTN35:WTP35"/>
    <mergeCell ref="WTQ35:WTS35"/>
    <mergeCell ref="WTT35:WTV35"/>
    <mergeCell ref="WTW35:WTY35"/>
    <mergeCell ref="WSV35:WSX35"/>
    <mergeCell ref="WSY35:WTA35"/>
    <mergeCell ref="WTB35:WTD35"/>
    <mergeCell ref="WTE35:WTG35"/>
    <mergeCell ref="WTH35:WTJ35"/>
    <mergeCell ref="WSG35:WSI35"/>
    <mergeCell ref="WSJ35:WSL35"/>
    <mergeCell ref="WSM35:WSO35"/>
    <mergeCell ref="WSP35:WSR35"/>
    <mergeCell ref="WSS35:WSU35"/>
    <mergeCell ref="WRR35:WRT35"/>
    <mergeCell ref="WRU35:WRW35"/>
    <mergeCell ref="WRX35:WRZ35"/>
    <mergeCell ref="WSA35:WSC35"/>
    <mergeCell ref="WSD35:WSF35"/>
    <mergeCell ref="WRC35:WRE35"/>
    <mergeCell ref="WRF35:WRH35"/>
    <mergeCell ref="WRI35:WRK35"/>
    <mergeCell ref="WRL35:WRN35"/>
    <mergeCell ref="WRO35:WRQ35"/>
    <mergeCell ref="WQN35:WQP35"/>
    <mergeCell ref="WQQ35:WQS35"/>
    <mergeCell ref="WQT35:WQV35"/>
    <mergeCell ref="WQW35:WQY35"/>
    <mergeCell ref="WQZ35:WRB35"/>
    <mergeCell ref="WPY35:WQA35"/>
    <mergeCell ref="WQB35:WQD35"/>
    <mergeCell ref="WQE35:WQG35"/>
    <mergeCell ref="WQH35:WQJ35"/>
    <mergeCell ref="WQK35:WQM35"/>
    <mergeCell ref="WPJ35:WPL35"/>
    <mergeCell ref="WPM35:WPO35"/>
    <mergeCell ref="WPP35:WPR35"/>
    <mergeCell ref="WPS35:WPU35"/>
    <mergeCell ref="WPV35:WPX35"/>
    <mergeCell ref="WOU35:WOW35"/>
    <mergeCell ref="WOX35:WOZ35"/>
    <mergeCell ref="WPA35:WPC35"/>
    <mergeCell ref="WPD35:WPF35"/>
    <mergeCell ref="WPG35:WPI35"/>
    <mergeCell ref="WOF35:WOH35"/>
    <mergeCell ref="WOI35:WOK35"/>
    <mergeCell ref="WOL35:WON35"/>
    <mergeCell ref="WOO35:WOQ35"/>
    <mergeCell ref="WOR35:WOT35"/>
    <mergeCell ref="WNQ35:WNS35"/>
    <mergeCell ref="WNT35:WNV35"/>
    <mergeCell ref="WNW35:WNY35"/>
    <mergeCell ref="WNZ35:WOB35"/>
    <mergeCell ref="WOC35:WOE35"/>
    <mergeCell ref="WNB35:WND35"/>
    <mergeCell ref="WNE35:WNG35"/>
    <mergeCell ref="WNH35:WNJ35"/>
    <mergeCell ref="WNK35:WNM35"/>
    <mergeCell ref="WNN35:WNP35"/>
    <mergeCell ref="WMM35:WMO35"/>
    <mergeCell ref="WMP35:WMR35"/>
    <mergeCell ref="WMS35:WMU35"/>
    <mergeCell ref="WMV35:WMX35"/>
    <mergeCell ref="WMY35:WNA35"/>
    <mergeCell ref="WLX35:WLZ35"/>
    <mergeCell ref="WMA35:WMC35"/>
    <mergeCell ref="WMD35:WMF35"/>
    <mergeCell ref="WMG35:WMI35"/>
    <mergeCell ref="WMJ35:WML35"/>
    <mergeCell ref="WLI35:WLK35"/>
    <mergeCell ref="WLL35:WLN35"/>
    <mergeCell ref="WLO35:WLQ35"/>
    <mergeCell ref="WLR35:WLT35"/>
    <mergeCell ref="WLU35:WLW35"/>
    <mergeCell ref="WKT35:WKV35"/>
    <mergeCell ref="WKW35:WKY35"/>
    <mergeCell ref="WKZ35:WLB35"/>
    <mergeCell ref="WLC35:WLE35"/>
    <mergeCell ref="WLF35:WLH35"/>
    <mergeCell ref="WKE35:WKG35"/>
    <mergeCell ref="WKH35:WKJ35"/>
    <mergeCell ref="WKK35:WKM35"/>
    <mergeCell ref="WKN35:WKP35"/>
    <mergeCell ref="WKQ35:WKS35"/>
    <mergeCell ref="WJP35:WJR35"/>
    <mergeCell ref="WJS35:WJU35"/>
    <mergeCell ref="WJV35:WJX35"/>
    <mergeCell ref="WJY35:WKA35"/>
    <mergeCell ref="WKB35:WKD35"/>
    <mergeCell ref="WJA35:WJC35"/>
    <mergeCell ref="WJD35:WJF35"/>
    <mergeCell ref="WJG35:WJI35"/>
    <mergeCell ref="WJJ35:WJL35"/>
    <mergeCell ref="WJM35:WJO35"/>
    <mergeCell ref="WIL35:WIN35"/>
    <mergeCell ref="WIO35:WIQ35"/>
    <mergeCell ref="WIR35:WIT35"/>
    <mergeCell ref="WIU35:WIW35"/>
    <mergeCell ref="WIX35:WIZ35"/>
    <mergeCell ref="WHW35:WHY35"/>
    <mergeCell ref="WHZ35:WIB35"/>
    <mergeCell ref="WIC35:WIE35"/>
    <mergeCell ref="WIF35:WIH35"/>
    <mergeCell ref="WII35:WIK35"/>
    <mergeCell ref="WHH35:WHJ35"/>
    <mergeCell ref="WHK35:WHM35"/>
    <mergeCell ref="WHN35:WHP35"/>
    <mergeCell ref="WHQ35:WHS35"/>
    <mergeCell ref="WHT35:WHV35"/>
    <mergeCell ref="WGS35:WGU35"/>
    <mergeCell ref="WGV35:WGX35"/>
    <mergeCell ref="WGY35:WHA35"/>
    <mergeCell ref="WHB35:WHD35"/>
    <mergeCell ref="WHE35:WHG35"/>
    <mergeCell ref="WGD35:WGF35"/>
    <mergeCell ref="WGG35:WGI35"/>
    <mergeCell ref="WGJ35:WGL35"/>
    <mergeCell ref="WGM35:WGO35"/>
    <mergeCell ref="WGP35:WGR35"/>
    <mergeCell ref="WFO35:WFQ35"/>
    <mergeCell ref="WFR35:WFT35"/>
    <mergeCell ref="WFU35:WFW35"/>
    <mergeCell ref="WFX35:WFZ35"/>
    <mergeCell ref="WGA35:WGC35"/>
    <mergeCell ref="WEZ35:WFB35"/>
    <mergeCell ref="WFC35:WFE35"/>
    <mergeCell ref="WFF35:WFH35"/>
    <mergeCell ref="WFI35:WFK35"/>
    <mergeCell ref="WFL35:WFN35"/>
    <mergeCell ref="WEK35:WEM35"/>
    <mergeCell ref="WEN35:WEP35"/>
    <mergeCell ref="WEQ35:WES35"/>
    <mergeCell ref="WET35:WEV35"/>
    <mergeCell ref="WEW35:WEY35"/>
    <mergeCell ref="WDV35:WDX35"/>
    <mergeCell ref="WDY35:WEA35"/>
    <mergeCell ref="WEB35:WED35"/>
    <mergeCell ref="WEE35:WEG35"/>
    <mergeCell ref="WEH35:WEJ35"/>
    <mergeCell ref="WDG35:WDI35"/>
    <mergeCell ref="WDJ35:WDL35"/>
    <mergeCell ref="WDM35:WDO35"/>
    <mergeCell ref="WDP35:WDR35"/>
    <mergeCell ref="WDS35:WDU35"/>
    <mergeCell ref="WCR35:WCT35"/>
    <mergeCell ref="WCU35:WCW35"/>
    <mergeCell ref="WCX35:WCZ35"/>
    <mergeCell ref="WDA35:WDC35"/>
    <mergeCell ref="WDD35:WDF35"/>
    <mergeCell ref="WCC35:WCE35"/>
    <mergeCell ref="WCF35:WCH35"/>
    <mergeCell ref="WCI35:WCK35"/>
    <mergeCell ref="WCL35:WCN35"/>
    <mergeCell ref="WCO35:WCQ35"/>
    <mergeCell ref="WBN35:WBP35"/>
    <mergeCell ref="WBQ35:WBS35"/>
    <mergeCell ref="WBT35:WBV35"/>
    <mergeCell ref="WBW35:WBY35"/>
    <mergeCell ref="WBZ35:WCB35"/>
    <mergeCell ref="WAY35:WBA35"/>
    <mergeCell ref="WBB35:WBD35"/>
    <mergeCell ref="WBE35:WBG35"/>
    <mergeCell ref="WBH35:WBJ35"/>
    <mergeCell ref="WBK35:WBM35"/>
    <mergeCell ref="WAJ35:WAL35"/>
    <mergeCell ref="WAM35:WAO35"/>
    <mergeCell ref="WAP35:WAR35"/>
    <mergeCell ref="WAS35:WAU35"/>
    <mergeCell ref="WAV35:WAX35"/>
    <mergeCell ref="VZU35:VZW35"/>
    <mergeCell ref="VZX35:VZZ35"/>
    <mergeCell ref="WAA35:WAC35"/>
    <mergeCell ref="WAD35:WAF35"/>
    <mergeCell ref="WAG35:WAI35"/>
    <mergeCell ref="VZF35:VZH35"/>
    <mergeCell ref="VZI35:VZK35"/>
    <mergeCell ref="VZL35:VZN35"/>
    <mergeCell ref="VZO35:VZQ35"/>
    <mergeCell ref="VZR35:VZT35"/>
    <mergeCell ref="VYQ35:VYS35"/>
    <mergeCell ref="VYT35:VYV35"/>
    <mergeCell ref="VYW35:VYY35"/>
    <mergeCell ref="VYZ35:VZB35"/>
    <mergeCell ref="VZC35:VZE35"/>
    <mergeCell ref="VYB35:VYD35"/>
    <mergeCell ref="VYE35:VYG35"/>
    <mergeCell ref="VYH35:VYJ35"/>
    <mergeCell ref="VYK35:VYM35"/>
    <mergeCell ref="VYN35:VYP35"/>
    <mergeCell ref="VXM35:VXO35"/>
    <mergeCell ref="VXP35:VXR35"/>
    <mergeCell ref="VXS35:VXU35"/>
    <mergeCell ref="VXV35:VXX35"/>
    <mergeCell ref="VXY35:VYA35"/>
    <mergeCell ref="VWX35:VWZ35"/>
    <mergeCell ref="VXA35:VXC35"/>
    <mergeCell ref="VXD35:VXF35"/>
    <mergeCell ref="VXG35:VXI35"/>
    <mergeCell ref="VXJ35:VXL35"/>
    <mergeCell ref="VWI35:VWK35"/>
    <mergeCell ref="VWL35:VWN35"/>
    <mergeCell ref="VWO35:VWQ35"/>
    <mergeCell ref="VWR35:VWT35"/>
    <mergeCell ref="VWU35:VWW35"/>
    <mergeCell ref="VVT35:VVV35"/>
    <mergeCell ref="VVW35:VVY35"/>
    <mergeCell ref="VVZ35:VWB35"/>
    <mergeCell ref="VWC35:VWE35"/>
    <mergeCell ref="VWF35:VWH35"/>
    <mergeCell ref="VVE35:VVG35"/>
    <mergeCell ref="VVH35:VVJ35"/>
    <mergeCell ref="VVK35:VVM35"/>
    <mergeCell ref="VVN35:VVP35"/>
    <mergeCell ref="VVQ35:VVS35"/>
    <mergeCell ref="VUP35:VUR35"/>
    <mergeCell ref="VUS35:VUU35"/>
    <mergeCell ref="VUV35:VUX35"/>
    <mergeCell ref="VUY35:VVA35"/>
    <mergeCell ref="VVB35:VVD35"/>
    <mergeCell ref="VUA35:VUC35"/>
    <mergeCell ref="VUD35:VUF35"/>
    <mergeCell ref="VUG35:VUI35"/>
    <mergeCell ref="VUJ35:VUL35"/>
    <mergeCell ref="VUM35:VUO35"/>
    <mergeCell ref="VTL35:VTN35"/>
    <mergeCell ref="VTO35:VTQ35"/>
    <mergeCell ref="VTR35:VTT35"/>
    <mergeCell ref="VTU35:VTW35"/>
    <mergeCell ref="VTX35:VTZ35"/>
    <mergeCell ref="VSW35:VSY35"/>
    <mergeCell ref="VSZ35:VTB35"/>
    <mergeCell ref="VTC35:VTE35"/>
    <mergeCell ref="VTF35:VTH35"/>
    <mergeCell ref="VTI35:VTK35"/>
    <mergeCell ref="VSH35:VSJ35"/>
    <mergeCell ref="VSK35:VSM35"/>
    <mergeCell ref="VSN35:VSP35"/>
    <mergeCell ref="VSQ35:VSS35"/>
    <mergeCell ref="VST35:VSV35"/>
    <mergeCell ref="VRS35:VRU35"/>
    <mergeCell ref="VRV35:VRX35"/>
    <mergeCell ref="VRY35:VSA35"/>
    <mergeCell ref="VSB35:VSD35"/>
    <mergeCell ref="VSE35:VSG35"/>
    <mergeCell ref="VRD35:VRF35"/>
    <mergeCell ref="VRG35:VRI35"/>
    <mergeCell ref="VRJ35:VRL35"/>
    <mergeCell ref="VRM35:VRO35"/>
    <mergeCell ref="VRP35:VRR35"/>
    <mergeCell ref="VQO35:VQQ35"/>
    <mergeCell ref="VQR35:VQT35"/>
    <mergeCell ref="VQU35:VQW35"/>
    <mergeCell ref="VQX35:VQZ35"/>
    <mergeCell ref="VRA35:VRC35"/>
    <mergeCell ref="VPZ35:VQB35"/>
    <mergeCell ref="VQC35:VQE35"/>
    <mergeCell ref="VQF35:VQH35"/>
    <mergeCell ref="VQI35:VQK35"/>
    <mergeCell ref="VQL35:VQN35"/>
    <mergeCell ref="VPK35:VPM35"/>
    <mergeCell ref="VPN35:VPP35"/>
    <mergeCell ref="VPQ35:VPS35"/>
    <mergeCell ref="VPT35:VPV35"/>
    <mergeCell ref="VPW35:VPY35"/>
    <mergeCell ref="VOV35:VOX35"/>
    <mergeCell ref="VOY35:VPA35"/>
    <mergeCell ref="VPB35:VPD35"/>
    <mergeCell ref="VPE35:VPG35"/>
    <mergeCell ref="VPH35:VPJ35"/>
    <mergeCell ref="VOG35:VOI35"/>
    <mergeCell ref="VOJ35:VOL35"/>
    <mergeCell ref="VOM35:VOO35"/>
    <mergeCell ref="VOP35:VOR35"/>
    <mergeCell ref="VOS35:VOU35"/>
    <mergeCell ref="VNR35:VNT35"/>
    <mergeCell ref="VNU35:VNW35"/>
    <mergeCell ref="VNX35:VNZ35"/>
    <mergeCell ref="VOA35:VOC35"/>
    <mergeCell ref="VOD35:VOF35"/>
    <mergeCell ref="VNC35:VNE35"/>
    <mergeCell ref="VNF35:VNH35"/>
    <mergeCell ref="VNI35:VNK35"/>
    <mergeCell ref="VNL35:VNN35"/>
    <mergeCell ref="VNO35:VNQ35"/>
    <mergeCell ref="VMN35:VMP35"/>
    <mergeCell ref="VMQ35:VMS35"/>
    <mergeCell ref="VMT35:VMV35"/>
    <mergeCell ref="VMW35:VMY35"/>
    <mergeCell ref="VMZ35:VNB35"/>
    <mergeCell ref="VLY35:VMA35"/>
    <mergeCell ref="VMB35:VMD35"/>
    <mergeCell ref="VME35:VMG35"/>
    <mergeCell ref="VMH35:VMJ35"/>
    <mergeCell ref="VMK35:VMM35"/>
    <mergeCell ref="VLJ35:VLL35"/>
    <mergeCell ref="VLM35:VLO35"/>
    <mergeCell ref="VLP35:VLR35"/>
    <mergeCell ref="VLS35:VLU35"/>
    <mergeCell ref="VLV35:VLX35"/>
    <mergeCell ref="VKU35:VKW35"/>
    <mergeCell ref="VKX35:VKZ35"/>
    <mergeCell ref="VLA35:VLC35"/>
    <mergeCell ref="VLD35:VLF35"/>
    <mergeCell ref="VLG35:VLI35"/>
    <mergeCell ref="VKF35:VKH35"/>
    <mergeCell ref="VKI35:VKK35"/>
    <mergeCell ref="VKL35:VKN35"/>
    <mergeCell ref="VKO35:VKQ35"/>
    <mergeCell ref="VKR35:VKT35"/>
    <mergeCell ref="VJQ35:VJS35"/>
    <mergeCell ref="VJT35:VJV35"/>
    <mergeCell ref="VJW35:VJY35"/>
    <mergeCell ref="VJZ35:VKB35"/>
    <mergeCell ref="VKC35:VKE35"/>
    <mergeCell ref="VJB35:VJD35"/>
    <mergeCell ref="VJE35:VJG35"/>
    <mergeCell ref="VJH35:VJJ35"/>
    <mergeCell ref="VJK35:VJM35"/>
    <mergeCell ref="VJN35:VJP35"/>
    <mergeCell ref="VIM35:VIO35"/>
    <mergeCell ref="VIP35:VIR35"/>
    <mergeCell ref="VIS35:VIU35"/>
    <mergeCell ref="VIV35:VIX35"/>
    <mergeCell ref="VIY35:VJA35"/>
    <mergeCell ref="VHX35:VHZ35"/>
    <mergeCell ref="VIA35:VIC35"/>
    <mergeCell ref="VID35:VIF35"/>
    <mergeCell ref="VIG35:VII35"/>
    <mergeCell ref="VIJ35:VIL35"/>
    <mergeCell ref="VHI35:VHK35"/>
    <mergeCell ref="VHL35:VHN35"/>
    <mergeCell ref="VHO35:VHQ35"/>
    <mergeCell ref="VHR35:VHT35"/>
    <mergeCell ref="VHU35:VHW35"/>
    <mergeCell ref="VGT35:VGV35"/>
    <mergeCell ref="VGW35:VGY35"/>
    <mergeCell ref="VGZ35:VHB35"/>
    <mergeCell ref="VHC35:VHE35"/>
    <mergeCell ref="VHF35:VHH35"/>
    <mergeCell ref="VGE35:VGG35"/>
    <mergeCell ref="VGH35:VGJ35"/>
    <mergeCell ref="VGK35:VGM35"/>
    <mergeCell ref="VGN35:VGP35"/>
    <mergeCell ref="VGQ35:VGS35"/>
    <mergeCell ref="VFP35:VFR35"/>
    <mergeCell ref="VFS35:VFU35"/>
    <mergeCell ref="VFV35:VFX35"/>
    <mergeCell ref="VFY35:VGA35"/>
    <mergeCell ref="VGB35:VGD35"/>
    <mergeCell ref="VFA35:VFC35"/>
    <mergeCell ref="VFD35:VFF35"/>
    <mergeCell ref="VFG35:VFI35"/>
    <mergeCell ref="VFJ35:VFL35"/>
    <mergeCell ref="VFM35:VFO35"/>
    <mergeCell ref="VEL35:VEN35"/>
    <mergeCell ref="VEO35:VEQ35"/>
    <mergeCell ref="VER35:VET35"/>
    <mergeCell ref="VEU35:VEW35"/>
    <mergeCell ref="VEX35:VEZ35"/>
    <mergeCell ref="VDW35:VDY35"/>
    <mergeCell ref="VDZ35:VEB35"/>
    <mergeCell ref="VEC35:VEE35"/>
    <mergeCell ref="VEF35:VEH35"/>
    <mergeCell ref="VEI35:VEK35"/>
    <mergeCell ref="VDH35:VDJ35"/>
    <mergeCell ref="VDK35:VDM35"/>
    <mergeCell ref="VDN35:VDP35"/>
    <mergeCell ref="VDQ35:VDS35"/>
    <mergeCell ref="VDT35:VDV35"/>
    <mergeCell ref="VCS35:VCU35"/>
    <mergeCell ref="VCV35:VCX35"/>
    <mergeCell ref="VCY35:VDA35"/>
    <mergeCell ref="VDB35:VDD35"/>
    <mergeCell ref="VDE35:VDG35"/>
    <mergeCell ref="VCD35:VCF35"/>
    <mergeCell ref="VCG35:VCI35"/>
    <mergeCell ref="VCJ35:VCL35"/>
    <mergeCell ref="VCM35:VCO35"/>
    <mergeCell ref="VCP35:VCR35"/>
    <mergeCell ref="VBO35:VBQ35"/>
    <mergeCell ref="VBR35:VBT35"/>
    <mergeCell ref="VBU35:VBW35"/>
    <mergeCell ref="VBX35:VBZ35"/>
    <mergeCell ref="VCA35:VCC35"/>
    <mergeCell ref="VAZ35:VBB35"/>
    <mergeCell ref="VBC35:VBE35"/>
    <mergeCell ref="VBF35:VBH35"/>
    <mergeCell ref="VBI35:VBK35"/>
    <mergeCell ref="VBL35:VBN35"/>
    <mergeCell ref="VAK35:VAM35"/>
    <mergeCell ref="VAN35:VAP35"/>
    <mergeCell ref="VAQ35:VAS35"/>
    <mergeCell ref="VAT35:VAV35"/>
    <mergeCell ref="VAW35:VAY35"/>
    <mergeCell ref="UZV35:UZX35"/>
    <mergeCell ref="UZY35:VAA35"/>
    <mergeCell ref="VAB35:VAD35"/>
    <mergeCell ref="VAE35:VAG35"/>
    <mergeCell ref="VAH35:VAJ35"/>
    <mergeCell ref="UZG35:UZI35"/>
    <mergeCell ref="UZJ35:UZL35"/>
    <mergeCell ref="UZM35:UZO35"/>
    <mergeCell ref="UZP35:UZR35"/>
    <mergeCell ref="UZS35:UZU35"/>
    <mergeCell ref="UYR35:UYT35"/>
    <mergeCell ref="UYU35:UYW35"/>
    <mergeCell ref="UYX35:UYZ35"/>
    <mergeCell ref="UZA35:UZC35"/>
    <mergeCell ref="UZD35:UZF35"/>
    <mergeCell ref="UYC35:UYE35"/>
    <mergeCell ref="UYF35:UYH35"/>
    <mergeCell ref="UYI35:UYK35"/>
    <mergeCell ref="UYL35:UYN35"/>
    <mergeCell ref="UYO35:UYQ35"/>
    <mergeCell ref="UXN35:UXP35"/>
    <mergeCell ref="UXQ35:UXS35"/>
    <mergeCell ref="UXT35:UXV35"/>
    <mergeCell ref="UXW35:UXY35"/>
    <mergeCell ref="UXZ35:UYB35"/>
    <mergeCell ref="UWY35:UXA35"/>
    <mergeCell ref="UXB35:UXD35"/>
    <mergeCell ref="UXE35:UXG35"/>
    <mergeCell ref="UXH35:UXJ35"/>
    <mergeCell ref="UXK35:UXM35"/>
    <mergeCell ref="UWJ35:UWL35"/>
    <mergeCell ref="UWM35:UWO35"/>
    <mergeCell ref="UWP35:UWR35"/>
    <mergeCell ref="UWS35:UWU35"/>
    <mergeCell ref="UWV35:UWX35"/>
    <mergeCell ref="UVU35:UVW35"/>
    <mergeCell ref="UVX35:UVZ35"/>
    <mergeCell ref="UWA35:UWC35"/>
    <mergeCell ref="UWD35:UWF35"/>
    <mergeCell ref="UWG35:UWI35"/>
    <mergeCell ref="UVF35:UVH35"/>
    <mergeCell ref="UVI35:UVK35"/>
    <mergeCell ref="UVL35:UVN35"/>
    <mergeCell ref="UVO35:UVQ35"/>
    <mergeCell ref="UVR35:UVT35"/>
    <mergeCell ref="UUQ35:UUS35"/>
    <mergeCell ref="UUT35:UUV35"/>
    <mergeCell ref="UUW35:UUY35"/>
    <mergeCell ref="UUZ35:UVB35"/>
    <mergeCell ref="UVC35:UVE35"/>
    <mergeCell ref="UUB35:UUD35"/>
    <mergeCell ref="UUE35:UUG35"/>
    <mergeCell ref="UUH35:UUJ35"/>
    <mergeCell ref="UUK35:UUM35"/>
    <mergeCell ref="UUN35:UUP35"/>
    <mergeCell ref="UTM35:UTO35"/>
    <mergeCell ref="UTP35:UTR35"/>
    <mergeCell ref="UTS35:UTU35"/>
    <mergeCell ref="UTV35:UTX35"/>
    <mergeCell ref="UTY35:UUA35"/>
    <mergeCell ref="USX35:USZ35"/>
    <mergeCell ref="UTA35:UTC35"/>
    <mergeCell ref="UTD35:UTF35"/>
    <mergeCell ref="UTG35:UTI35"/>
    <mergeCell ref="UTJ35:UTL35"/>
    <mergeCell ref="USI35:USK35"/>
    <mergeCell ref="USL35:USN35"/>
    <mergeCell ref="USO35:USQ35"/>
    <mergeCell ref="USR35:UST35"/>
    <mergeCell ref="USU35:USW35"/>
    <mergeCell ref="URT35:URV35"/>
    <mergeCell ref="URW35:URY35"/>
    <mergeCell ref="URZ35:USB35"/>
    <mergeCell ref="USC35:USE35"/>
    <mergeCell ref="USF35:USH35"/>
    <mergeCell ref="URE35:URG35"/>
    <mergeCell ref="URH35:URJ35"/>
    <mergeCell ref="URK35:URM35"/>
    <mergeCell ref="URN35:URP35"/>
    <mergeCell ref="URQ35:URS35"/>
    <mergeCell ref="UQP35:UQR35"/>
    <mergeCell ref="UQS35:UQU35"/>
    <mergeCell ref="UQV35:UQX35"/>
    <mergeCell ref="UQY35:URA35"/>
    <mergeCell ref="URB35:URD35"/>
    <mergeCell ref="UQA35:UQC35"/>
    <mergeCell ref="UQD35:UQF35"/>
    <mergeCell ref="UQG35:UQI35"/>
    <mergeCell ref="UQJ35:UQL35"/>
    <mergeCell ref="UQM35:UQO35"/>
    <mergeCell ref="UPL35:UPN35"/>
    <mergeCell ref="UPO35:UPQ35"/>
    <mergeCell ref="UPR35:UPT35"/>
    <mergeCell ref="UPU35:UPW35"/>
    <mergeCell ref="UPX35:UPZ35"/>
    <mergeCell ref="UOW35:UOY35"/>
    <mergeCell ref="UOZ35:UPB35"/>
    <mergeCell ref="UPC35:UPE35"/>
    <mergeCell ref="UPF35:UPH35"/>
    <mergeCell ref="UPI35:UPK35"/>
    <mergeCell ref="UOH35:UOJ35"/>
    <mergeCell ref="UOK35:UOM35"/>
    <mergeCell ref="UON35:UOP35"/>
    <mergeCell ref="UOQ35:UOS35"/>
    <mergeCell ref="UOT35:UOV35"/>
    <mergeCell ref="UNS35:UNU35"/>
    <mergeCell ref="UNV35:UNX35"/>
    <mergeCell ref="UNY35:UOA35"/>
    <mergeCell ref="UOB35:UOD35"/>
    <mergeCell ref="UOE35:UOG35"/>
    <mergeCell ref="UND35:UNF35"/>
    <mergeCell ref="UNG35:UNI35"/>
    <mergeCell ref="UNJ35:UNL35"/>
    <mergeCell ref="UNM35:UNO35"/>
    <mergeCell ref="UNP35:UNR35"/>
    <mergeCell ref="UMO35:UMQ35"/>
    <mergeCell ref="UMR35:UMT35"/>
    <mergeCell ref="UMU35:UMW35"/>
    <mergeCell ref="UMX35:UMZ35"/>
    <mergeCell ref="UNA35:UNC35"/>
    <mergeCell ref="ULZ35:UMB35"/>
    <mergeCell ref="UMC35:UME35"/>
    <mergeCell ref="UMF35:UMH35"/>
    <mergeCell ref="UMI35:UMK35"/>
    <mergeCell ref="UML35:UMN35"/>
    <mergeCell ref="ULK35:ULM35"/>
    <mergeCell ref="ULN35:ULP35"/>
    <mergeCell ref="ULQ35:ULS35"/>
    <mergeCell ref="ULT35:ULV35"/>
    <mergeCell ref="ULW35:ULY35"/>
    <mergeCell ref="UKV35:UKX35"/>
    <mergeCell ref="UKY35:ULA35"/>
    <mergeCell ref="ULB35:ULD35"/>
    <mergeCell ref="ULE35:ULG35"/>
    <mergeCell ref="ULH35:ULJ35"/>
    <mergeCell ref="UKG35:UKI35"/>
    <mergeCell ref="UKJ35:UKL35"/>
    <mergeCell ref="UKM35:UKO35"/>
    <mergeCell ref="UKP35:UKR35"/>
    <mergeCell ref="UKS35:UKU35"/>
    <mergeCell ref="UJR35:UJT35"/>
    <mergeCell ref="UJU35:UJW35"/>
    <mergeCell ref="UJX35:UJZ35"/>
    <mergeCell ref="UKA35:UKC35"/>
    <mergeCell ref="UKD35:UKF35"/>
    <mergeCell ref="UJC35:UJE35"/>
    <mergeCell ref="UJF35:UJH35"/>
    <mergeCell ref="UJI35:UJK35"/>
    <mergeCell ref="UJL35:UJN35"/>
    <mergeCell ref="UJO35:UJQ35"/>
    <mergeCell ref="UIN35:UIP35"/>
    <mergeCell ref="UIQ35:UIS35"/>
    <mergeCell ref="UIT35:UIV35"/>
    <mergeCell ref="UIW35:UIY35"/>
    <mergeCell ref="UIZ35:UJB35"/>
    <mergeCell ref="UHY35:UIA35"/>
    <mergeCell ref="UIB35:UID35"/>
    <mergeCell ref="UIE35:UIG35"/>
    <mergeCell ref="UIH35:UIJ35"/>
    <mergeCell ref="UIK35:UIM35"/>
    <mergeCell ref="UHJ35:UHL35"/>
    <mergeCell ref="UHM35:UHO35"/>
    <mergeCell ref="UHP35:UHR35"/>
    <mergeCell ref="UHS35:UHU35"/>
    <mergeCell ref="UHV35:UHX35"/>
    <mergeCell ref="UGU35:UGW35"/>
    <mergeCell ref="UGX35:UGZ35"/>
    <mergeCell ref="UHA35:UHC35"/>
    <mergeCell ref="UHD35:UHF35"/>
    <mergeCell ref="UHG35:UHI35"/>
    <mergeCell ref="UGF35:UGH35"/>
    <mergeCell ref="UGI35:UGK35"/>
    <mergeCell ref="UGL35:UGN35"/>
    <mergeCell ref="UGO35:UGQ35"/>
    <mergeCell ref="UGR35:UGT35"/>
    <mergeCell ref="UFQ35:UFS35"/>
    <mergeCell ref="UFT35:UFV35"/>
    <mergeCell ref="UFW35:UFY35"/>
    <mergeCell ref="UFZ35:UGB35"/>
    <mergeCell ref="UGC35:UGE35"/>
    <mergeCell ref="UFB35:UFD35"/>
    <mergeCell ref="UFE35:UFG35"/>
    <mergeCell ref="UFH35:UFJ35"/>
    <mergeCell ref="UFK35:UFM35"/>
    <mergeCell ref="UFN35:UFP35"/>
    <mergeCell ref="UEM35:UEO35"/>
    <mergeCell ref="UEP35:UER35"/>
    <mergeCell ref="UES35:UEU35"/>
    <mergeCell ref="UEV35:UEX35"/>
    <mergeCell ref="UEY35:UFA35"/>
    <mergeCell ref="UDX35:UDZ35"/>
    <mergeCell ref="UEA35:UEC35"/>
    <mergeCell ref="UED35:UEF35"/>
    <mergeCell ref="UEG35:UEI35"/>
    <mergeCell ref="UEJ35:UEL35"/>
    <mergeCell ref="UDI35:UDK35"/>
    <mergeCell ref="UDL35:UDN35"/>
    <mergeCell ref="UDO35:UDQ35"/>
    <mergeCell ref="UDR35:UDT35"/>
    <mergeCell ref="UDU35:UDW35"/>
    <mergeCell ref="UCT35:UCV35"/>
    <mergeCell ref="UCW35:UCY35"/>
    <mergeCell ref="UCZ35:UDB35"/>
    <mergeCell ref="UDC35:UDE35"/>
    <mergeCell ref="UDF35:UDH35"/>
    <mergeCell ref="UCE35:UCG35"/>
    <mergeCell ref="UCH35:UCJ35"/>
    <mergeCell ref="UCK35:UCM35"/>
    <mergeCell ref="UCN35:UCP35"/>
    <mergeCell ref="UCQ35:UCS35"/>
    <mergeCell ref="UBP35:UBR35"/>
    <mergeCell ref="UBS35:UBU35"/>
    <mergeCell ref="UBV35:UBX35"/>
    <mergeCell ref="UBY35:UCA35"/>
    <mergeCell ref="UCB35:UCD35"/>
    <mergeCell ref="UBA35:UBC35"/>
    <mergeCell ref="UBD35:UBF35"/>
    <mergeCell ref="UBG35:UBI35"/>
    <mergeCell ref="UBJ35:UBL35"/>
    <mergeCell ref="UBM35:UBO35"/>
    <mergeCell ref="UAL35:UAN35"/>
    <mergeCell ref="UAO35:UAQ35"/>
    <mergeCell ref="UAR35:UAT35"/>
    <mergeCell ref="UAU35:UAW35"/>
    <mergeCell ref="UAX35:UAZ35"/>
    <mergeCell ref="TZW35:TZY35"/>
    <mergeCell ref="TZZ35:UAB35"/>
    <mergeCell ref="UAC35:UAE35"/>
    <mergeCell ref="UAF35:UAH35"/>
    <mergeCell ref="UAI35:UAK35"/>
    <mergeCell ref="TZH35:TZJ35"/>
    <mergeCell ref="TZK35:TZM35"/>
    <mergeCell ref="TZN35:TZP35"/>
    <mergeCell ref="TZQ35:TZS35"/>
    <mergeCell ref="TZT35:TZV35"/>
    <mergeCell ref="TYS35:TYU35"/>
    <mergeCell ref="TYV35:TYX35"/>
    <mergeCell ref="TYY35:TZA35"/>
    <mergeCell ref="TZB35:TZD35"/>
    <mergeCell ref="TZE35:TZG35"/>
    <mergeCell ref="TYD35:TYF35"/>
    <mergeCell ref="TYG35:TYI35"/>
    <mergeCell ref="TYJ35:TYL35"/>
    <mergeCell ref="TYM35:TYO35"/>
    <mergeCell ref="TYP35:TYR35"/>
    <mergeCell ref="TXO35:TXQ35"/>
    <mergeCell ref="TXR35:TXT35"/>
    <mergeCell ref="TXU35:TXW35"/>
    <mergeCell ref="TXX35:TXZ35"/>
    <mergeCell ref="TYA35:TYC35"/>
    <mergeCell ref="TWZ35:TXB35"/>
    <mergeCell ref="TXC35:TXE35"/>
    <mergeCell ref="TXF35:TXH35"/>
    <mergeCell ref="TXI35:TXK35"/>
    <mergeCell ref="TXL35:TXN35"/>
    <mergeCell ref="TWK35:TWM35"/>
    <mergeCell ref="TWN35:TWP35"/>
    <mergeCell ref="TWQ35:TWS35"/>
    <mergeCell ref="TWT35:TWV35"/>
    <mergeCell ref="TWW35:TWY35"/>
    <mergeCell ref="TVV35:TVX35"/>
    <mergeCell ref="TVY35:TWA35"/>
    <mergeCell ref="TWB35:TWD35"/>
    <mergeCell ref="TWE35:TWG35"/>
    <mergeCell ref="TWH35:TWJ35"/>
    <mergeCell ref="TVG35:TVI35"/>
    <mergeCell ref="TVJ35:TVL35"/>
    <mergeCell ref="TVM35:TVO35"/>
    <mergeCell ref="TVP35:TVR35"/>
    <mergeCell ref="TVS35:TVU35"/>
    <mergeCell ref="TUR35:TUT35"/>
    <mergeCell ref="TUU35:TUW35"/>
    <mergeCell ref="TUX35:TUZ35"/>
    <mergeCell ref="TVA35:TVC35"/>
    <mergeCell ref="TVD35:TVF35"/>
    <mergeCell ref="TUC35:TUE35"/>
    <mergeCell ref="TUF35:TUH35"/>
    <mergeCell ref="TUI35:TUK35"/>
    <mergeCell ref="TUL35:TUN35"/>
    <mergeCell ref="TUO35:TUQ35"/>
    <mergeCell ref="TTN35:TTP35"/>
    <mergeCell ref="TTQ35:TTS35"/>
    <mergeCell ref="TTT35:TTV35"/>
    <mergeCell ref="TTW35:TTY35"/>
    <mergeCell ref="TTZ35:TUB35"/>
    <mergeCell ref="TSY35:TTA35"/>
    <mergeCell ref="TTB35:TTD35"/>
    <mergeCell ref="TTE35:TTG35"/>
    <mergeCell ref="TTH35:TTJ35"/>
    <mergeCell ref="TTK35:TTM35"/>
    <mergeCell ref="TSJ35:TSL35"/>
    <mergeCell ref="TSM35:TSO35"/>
    <mergeCell ref="TSP35:TSR35"/>
    <mergeCell ref="TSS35:TSU35"/>
    <mergeCell ref="TSV35:TSX35"/>
    <mergeCell ref="TRU35:TRW35"/>
    <mergeCell ref="TRX35:TRZ35"/>
    <mergeCell ref="TSA35:TSC35"/>
    <mergeCell ref="TSD35:TSF35"/>
    <mergeCell ref="TSG35:TSI35"/>
    <mergeCell ref="TRF35:TRH35"/>
    <mergeCell ref="TRI35:TRK35"/>
    <mergeCell ref="TRL35:TRN35"/>
    <mergeCell ref="TRO35:TRQ35"/>
    <mergeCell ref="TRR35:TRT35"/>
    <mergeCell ref="TQQ35:TQS35"/>
    <mergeCell ref="TQT35:TQV35"/>
    <mergeCell ref="TQW35:TQY35"/>
    <mergeCell ref="TQZ35:TRB35"/>
    <mergeCell ref="TRC35:TRE35"/>
    <mergeCell ref="TQB35:TQD35"/>
    <mergeCell ref="TQE35:TQG35"/>
    <mergeCell ref="TQH35:TQJ35"/>
    <mergeCell ref="TQK35:TQM35"/>
    <mergeCell ref="TQN35:TQP35"/>
    <mergeCell ref="TPM35:TPO35"/>
    <mergeCell ref="TPP35:TPR35"/>
    <mergeCell ref="TPS35:TPU35"/>
    <mergeCell ref="TPV35:TPX35"/>
    <mergeCell ref="TPY35:TQA35"/>
    <mergeCell ref="TOX35:TOZ35"/>
    <mergeCell ref="TPA35:TPC35"/>
    <mergeCell ref="TPD35:TPF35"/>
    <mergeCell ref="TPG35:TPI35"/>
    <mergeCell ref="TPJ35:TPL35"/>
    <mergeCell ref="TOI35:TOK35"/>
    <mergeCell ref="TOL35:TON35"/>
    <mergeCell ref="TOO35:TOQ35"/>
    <mergeCell ref="TOR35:TOT35"/>
    <mergeCell ref="TOU35:TOW35"/>
    <mergeCell ref="TNT35:TNV35"/>
    <mergeCell ref="TNW35:TNY35"/>
    <mergeCell ref="TNZ35:TOB35"/>
    <mergeCell ref="TOC35:TOE35"/>
    <mergeCell ref="TOF35:TOH35"/>
    <mergeCell ref="TNE35:TNG35"/>
    <mergeCell ref="TNH35:TNJ35"/>
    <mergeCell ref="TNK35:TNM35"/>
    <mergeCell ref="TNN35:TNP35"/>
    <mergeCell ref="TNQ35:TNS35"/>
    <mergeCell ref="TMP35:TMR35"/>
    <mergeCell ref="TMS35:TMU35"/>
    <mergeCell ref="TMV35:TMX35"/>
    <mergeCell ref="TMY35:TNA35"/>
    <mergeCell ref="TNB35:TND35"/>
    <mergeCell ref="TMA35:TMC35"/>
    <mergeCell ref="TMD35:TMF35"/>
    <mergeCell ref="TMG35:TMI35"/>
    <mergeCell ref="TMJ35:TML35"/>
    <mergeCell ref="TMM35:TMO35"/>
    <mergeCell ref="TLL35:TLN35"/>
    <mergeCell ref="TLO35:TLQ35"/>
    <mergeCell ref="TLR35:TLT35"/>
    <mergeCell ref="TLU35:TLW35"/>
    <mergeCell ref="TLX35:TLZ35"/>
    <mergeCell ref="TKW35:TKY35"/>
    <mergeCell ref="TKZ35:TLB35"/>
    <mergeCell ref="TLC35:TLE35"/>
    <mergeCell ref="TLF35:TLH35"/>
    <mergeCell ref="TLI35:TLK35"/>
    <mergeCell ref="TKH35:TKJ35"/>
    <mergeCell ref="TKK35:TKM35"/>
    <mergeCell ref="TKN35:TKP35"/>
    <mergeCell ref="TKQ35:TKS35"/>
    <mergeCell ref="TKT35:TKV35"/>
    <mergeCell ref="TJS35:TJU35"/>
    <mergeCell ref="TJV35:TJX35"/>
    <mergeCell ref="TJY35:TKA35"/>
    <mergeCell ref="TKB35:TKD35"/>
    <mergeCell ref="TKE35:TKG35"/>
    <mergeCell ref="TJD35:TJF35"/>
    <mergeCell ref="TJG35:TJI35"/>
    <mergeCell ref="TJJ35:TJL35"/>
    <mergeCell ref="TJM35:TJO35"/>
    <mergeCell ref="TJP35:TJR35"/>
    <mergeCell ref="TIO35:TIQ35"/>
    <mergeCell ref="TIR35:TIT35"/>
    <mergeCell ref="TIU35:TIW35"/>
    <mergeCell ref="TIX35:TIZ35"/>
    <mergeCell ref="TJA35:TJC35"/>
    <mergeCell ref="THZ35:TIB35"/>
    <mergeCell ref="TIC35:TIE35"/>
    <mergeCell ref="TIF35:TIH35"/>
    <mergeCell ref="TII35:TIK35"/>
    <mergeCell ref="TIL35:TIN35"/>
    <mergeCell ref="THK35:THM35"/>
    <mergeCell ref="THN35:THP35"/>
    <mergeCell ref="THQ35:THS35"/>
    <mergeCell ref="THT35:THV35"/>
    <mergeCell ref="THW35:THY35"/>
    <mergeCell ref="TGV35:TGX35"/>
    <mergeCell ref="TGY35:THA35"/>
    <mergeCell ref="THB35:THD35"/>
    <mergeCell ref="THE35:THG35"/>
    <mergeCell ref="THH35:THJ35"/>
    <mergeCell ref="TGG35:TGI35"/>
    <mergeCell ref="TGJ35:TGL35"/>
    <mergeCell ref="TGM35:TGO35"/>
    <mergeCell ref="TGP35:TGR35"/>
    <mergeCell ref="TGS35:TGU35"/>
    <mergeCell ref="TFR35:TFT35"/>
    <mergeCell ref="TFU35:TFW35"/>
    <mergeCell ref="TFX35:TFZ35"/>
    <mergeCell ref="TGA35:TGC35"/>
    <mergeCell ref="TGD35:TGF35"/>
    <mergeCell ref="TFC35:TFE35"/>
    <mergeCell ref="TFF35:TFH35"/>
    <mergeCell ref="TFI35:TFK35"/>
    <mergeCell ref="TFL35:TFN35"/>
    <mergeCell ref="TFO35:TFQ35"/>
    <mergeCell ref="TEN35:TEP35"/>
    <mergeCell ref="TEQ35:TES35"/>
    <mergeCell ref="TET35:TEV35"/>
    <mergeCell ref="TEW35:TEY35"/>
    <mergeCell ref="TEZ35:TFB35"/>
    <mergeCell ref="TDY35:TEA35"/>
    <mergeCell ref="TEB35:TED35"/>
    <mergeCell ref="TEE35:TEG35"/>
    <mergeCell ref="TEH35:TEJ35"/>
    <mergeCell ref="TEK35:TEM35"/>
    <mergeCell ref="TDJ35:TDL35"/>
    <mergeCell ref="TDM35:TDO35"/>
    <mergeCell ref="TDP35:TDR35"/>
    <mergeCell ref="TDS35:TDU35"/>
    <mergeCell ref="TDV35:TDX35"/>
    <mergeCell ref="TCU35:TCW35"/>
    <mergeCell ref="TCX35:TCZ35"/>
    <mergeCell ref="TDA35:TDC35"/>
    <mergeCell ref="TDD35:TDF35"/>
    <mergeCell ref="TDG35:TDI35"/>
    <mergeCell ref="TCF35:TCH35"/>
    <mergeCell ref="TCI35:TCK35"/>
    <mergeCell ref="TCL35:TCN35"/>
    <mergeCell ref="TCO35:TCQ35"/>
    <mergeCell ref="TCR35:TCT35"/>
    <mergeCell ref="TBQ35:TBS35"/>
    <mergeCell ref="TBT35:TBV35"/>
    <mergeCell ref="TBW35:TBY35"/>
    <mergeCell ref="TBZ35:TCB35"/>
    <mergeCell ref="TCC35:TCE35"/>
    <mergeCell ref="TBB35:TBD35"/>
    <mergeCell ref="TBE35:TBG35"/>
    <mergeCell ref="TBH35:TBJ35"/>
    <mergeCell ref="TBK35:TBM35"/>
    <mergeCell ref="TBN35:TBP35"/>
    <mergeCell ref="TAM35:TAO35"/>
    <mergeCell ref="TAP35:TAR35"/>
    <mergeCell ref="TAS35:TAU35"/>
    <mergeCell ref="TAV35:TAX35"/>
    <mergeCell ref="TAY35:TBA35"/>
    <mergeCell ref="SZX35:SZZ35"/>
    <mergeCell ref="TAA35:TAC35"/>
    <mergeCell ref="TAD35:TAF35"/>
    <mergeCell ref="TAG35:TAI35"/>
    <mergeCell ref="TAJ35:TAL35"/>
    <mergeCell ref="SZI35:SZK35"/>
    <mergeCell ref="SZL35:SZN35"/>
    <mergeCell ref="SZO35:SZQ35"/>
    <mergeCell ref="SZR35:SZT35"/>
    <mergeCell ref="SZU35:SZW35"/>
    <mergeCell ref="SYT35:SYV35"/>
    <mergeCell ref="SYW35:SYY35"/>
    <mergeCell ref="SYZ35:SZB35"/>
    <mergeCell ref="SZC35:SZE35"/>
    <mergeCell ref="SZF35:SZH35"/>
    <mergeCell ref="SYE35:SYG35"/>
    <mergeCell ref="SYH35:SYJ35"/>
    <mergeCell ref="SYK35:SYM35"/>
    <mergeCell ref="SYN35:SYP35"/>
    <mergeCell ref="SYQ35:SYS35"/>
    <mergeCell ref="SXP35:SXR35"/>
    <mergeCell ref="SXS35:SXU35"/>
    <mergeCell ref="SXV35:SXX35"/>
    <mergeCell ref="SXY35:SYA35"/>
    <mergeCell ref="SYB35:SYD35"/>
    <mergeCell ref="SXA35:SXC35"/>
    <mergeCell ref="SXD35:SXF35"/>
    <mergeCell ref="SXG35:SXI35"/>
    <mergeCell ref="SXJ35:SXL35"/>
    <mergeCell ref="SXM35:SXO35"/>
    <mergeCell ref="SWL35:SWN35"/>
    <mergeCell ref="SWO35:SWQ35"/>
    <mergeCell ref="SWR35:SWT35"/>
    <mergeCell ref="SWU35:SWW35"/>
    <mergeCell ref="SWX35:SWZ35"/>
    <mergeCell ref="SVW35:SVY35"/>
    <mergeCell ref="SVZ35:SWB35"/>
    <mergeCell ref="SWC35:SWE35"/>
    <mergeCell ref="SWF35:SWH35"/>
    <mergeCell ref="SWI35:SWK35"/>
    <mergeCell ref="SVH35:SVJ35"/>
    <mergeCell ref="SVK35:SVM35"/>
    <mergeCell ref="SVN35:SVP35"/>
    <mergeCell ref="SVQ35:SVS35"/>
    <mergeCell ref="SVT35:SVV35"/>
    <mergeCell ref="SUS35:SUU35"/>
    <mergeCell ref="SUV35:SUX35"/>
    <mergeCell ref="SUY35:SVA35"/>
    <mergeCell ref="SVB35:SVD35"/>
    <mergeCell ref="SVE35:SVG35"/>
    <mergeCell ref="SUD35:SUF35"/>
    <mergeCell ref="SUG35:SUI35"/>
    <mergeCell ref="SUJ35:SUL35"/>
    <mergeCell ref="SUM35:SUO35"/>
    <mergeCell ref="SUP35:SUR35"/>
    <mergeCell ref="STO35:STQ35"/>
    <mergeCell ref="STR35:STT35"/>
    <mergeCell ref="STU35:STW35"/>
    <mergeCell ref="STX35:STZ35"/>
    <mergeCell ref="SUA35:SUC35"/>
    <mergeCell ref="SSZ35:STB35"/>
    <mergeCell ref="STC35:STE35"/>
    <mergeCell ref="STF35:STH35"/>
    <mergeCell ref="STI35:STK35"/>
    <mergeCell ref="STL35:STN35"/>
    <mergeCell ref="SSK35:SSM35"/>
    <mergeCell ref="SSN35:SSP35"/>
    <mergeCell ref="SSQ35:SSS35"/>
    <mergeCell ref="SST35:SSV35"/>
    <mergeCell ref="SSW35:SSY35"/>
    <mergeCell ref="SRV35:SRX35"/>
    <mergeCell ref="SRY35:SSA35"/>
    <mergeCell ref="SSB35:SSD35"/>
    <mergeCell ref="SSE35:SSG35"/>
    <mergeCell ref="SSH35:SSJ35"/>
    <mergeCell ref="SRG35:SRI35"/>
    <mergeCell ref="SRJ35:SRL35"/>
    <mergeCell ref="SRM35:SRO35"/>
    <mergeCell ref="SRP35:SRR35"/>
    <mergeCell ref="SRS35:SRU35"/>
    <mergeCell ref="SQR35:SQT35"/>
    <mergeCell ref="SQU35:SQW35"/>
    <mergeCell ref="SQX35:SQZ35"/>
    <mergeCell ref="SRA35:SRC35"/>
    <mergeCell ref="SRD35:SRF35"/>
    <mergeCell ref="SQC35:SQE35"/>
    <mergeCell ref="SQF35:SQH35"/>
    <mergeCell ref="SQI35:SQK35"/>
    <mergeCell ref="SQL35:SQN35"/>
    <mergeCell ref="SQO35:SQQ35"/>
    <mergeCell ref="SPN35:SPP35"/>
    <mergeCell ref="SPQ35:SPS35"/>
    <mergeCell ref="SPT35:SPV35"/>
    <mergeCell ref="SPW35:SPY35"/>
    <mergeCell ref="SPZ35:SQB35"/>
    <mergeCell ref="SOY35:SPA35"/>
    <mergeCell ref="SPB35:SPD35"/>
    <mergeCell ref="SPE35:SPG35"/>
    <mergeCell ref="SPH35:SPJ35"/>
    <mergeCell ref="SPK35:SPM35"/>
    <mergeCell ref="SOJ35:SOL35"/>
    <mergeCell ref="SOM35:SOO35"/>
    <mergeCell ref="SOP35:SOR35"/>
    <mergeCell ref="SOS35:SOU35"/>
    <mergeCell ref="SOV35:SOX35"/>
    <mergeCell ref="SNU35:SNW35"/>
    <mergeCell ref="SNX35:SNZ35"/>
    <mergeCell ref="SOA35:SOC35"/>
    <mergeCell ref="SOD35:SOF35"/>
    <mergeCell ref="SOG35:SOI35"/>
    <mergeCell ref="SNF35:SNH35"/>
    <mergeCell ref="SNI35:SNK35"/>
    <mergeCell ref="SNL35:SNN35"/>
    <mergeCell ref="SNO35:SNQ35"/>
    <mergeCell ref="SNR35:SNT35"/>
    <mergeCell ref="SMQ35:SMS35"/>
    <mergeCell ref="SMT35:SMV35"/>
    <mergeCell ref="SMW35:SMY35"/>
    <mergeCell ref="SMZ35:SNB35"/>
    <mergeCell ref="SNC35:SNE35"/>
    <mergeCell ref="SMB35:SMD35"/>
    <mergeCell ref="SME35:SMG35"/>
    <mergeCell ref="SMH35:SMJ35"/>
    <mergeCell ref="SMK35:SMM35"/>
    <mergeCell ref="SMN35:SMP35"/>
    <mergeCell ref="SLM35:SLO35"/>
    <mergeCell ref="SLP35:SLR35"/>
    <mergeCell ref="SLS35:SLU35"/>
    <mergeCell ref="SLV35:SLX35"/>
    <mergeCell ref="SLY35:SMA35"/>
    <mergeCell ref="SKX35:SKZ35"/>
    <mergeCell ref="SLA35:SLC35"/>
    <mergeCell ref="SLD35:SLF35"/>
    <mergeCell ref="SLG35:SLI35"/>
    <mergeCell ref="SLJ35:SLL35"/>
    <mergeCell ref="SKI35:SKK35"/>
    <mergeCell ref="SKL35:SKN35"/>
    <mergeCell ref="SKO35:SKQ35"/>
    <mergeCell ref="SKR35:SKT35"/>
    <mergeCell ref="SKU35:SKW35"/>
    <mergeCell ref="SJT35:SJV35"/>
    <mergeCell ref="SJW35:SJY35"/>
    <mergeCell ref="SJZ35:SKB35"/>
    <mergeCell ref="SKC35:SKE35"/>
    <mergeCell ref="SKF35:SKH35"/>
    <mergeCell ref="SJE35:SJG35"/>
    <mergeCell ref="SJH35:SJJ35"/>
    <mergeCell ref="SJK35:SJM35"/>
    <mergeCell ref="SJN35:SJP35"/>
    <mergeCell ref="SJQ35:SJS35"/>
    <mergeCell ref="SIP35:SIR35"/>
    <mergeCell ref="SIS35:SIU35"/>
    <mergeCell ref="SIV35:SIX35"/>
    <mergeCell ref="SIY35:SJA35"/>
    <mergeCell ref="SJB35:SJD35"/>
    <mergeCell ref="SIA35:SIC35"/>
    <mergeCell ref="SID35:SIF35"/>
    <mergeCell ref="SIG35:SII35"/>
    <mergeCell ref="SIJ35:SIL35"/>
    <mergeCell ref="SIM35:SIO35"/>
    <mergeCell ref="SHL35:SHN35"/>
    <mergeCell ref="SHO35:SHQ35"/>
    <mergeCell ref="SHR35:SHT35"/>
    <mergeCell ref="SHU35:SHW35"/>
    <mergeCell ref="SHX35:SHZ35"/>
    <mergeCell ref="SGW35:SGY35"/>
    <mergeCell ref="SGZ35:SHB35"/>
    <mergeCell ref="SHC35:SHE35"/>
    <mergeCell ref="SHF35:SHH35"/>
    <mergeCell ref="SHI35:SHK35"/>
    <mergeCell ref="SGH35:SGJ35"/>
    <mergeCell ref="SGK35:SGM35"/>
    <mergeCell ref="SGN35:SGP35"/>
    <mergeCell ref="SGQ35:SGS35"/>
    <mergeCell ref="SGT35:SGV35"/>
    <mergeCell ref="SFS35:SFU35"/>
    <mergeCell ref="SFV35:SFX35"/>
    <mergeCell ref="SFY35:SGA35"/>
    <mergeCell ref="SGB35:SGD35"/>
    <mergeCell ref="SGE35:SGG35"/>
    <mergeCell ref="SFD35:SFF35"/>
    <mergeCell ref="SFG35:SFI35"/>
    <mergeCell ref="SFJ35:SFL35"/>
    <mergeCell ref="SFM35:SFO35"/>
    <mergeCell ref="SFP35:SFR35"/>
    <mergeCell ref="SEO35:SEQ35"/>
    <mergeCell ref="SER35:SET35"/>
    <mergeCell ref="SEU35:SEW35"/>
    <mergeCell ref="SEX35:SEZ35"/>
    <mergeCell ref="SFA35:SFC35"/>
    <mergeCell ref="SDZ35:SEB35"/>
    <mergeCell ref="SEC35:SEE35"/>
    <mergeCell ref="SEF35:SEH35"/>
    <mergeCell ref="SEI35:SEK35"/>
    <mergeCell ref="SEL35:SEN35"/>
    <mergeCell ref="SDK35:SDM35"/>
    <mergeCell ref="SDN35:SDP35"/>
    <mergeCell ref="SDQ35:SDS35"/>
    <mergeCell ref="SDT35:SDV35"/>
    <mergeCell ref="SDW35:SDY35"/>
    <mergeCell ref="SCV35:SCX35"/>
    <mergeCell ref="SCY35:SDA35"/>
    <mergeCell ref="SDB35:SDD35"/>
    <mergeCell ref="SDE35:SDG35"/>
    <mergeCell ref="SDH35:SDJ35"/>
    <mergeCell ref="SCG35:SCI35"/>
    <mergeCell ref="SCJ35:SCL35"/>
    <mergeCell ref="SCM35:SCO35"/>
    <mergeCell ref="SCP35:SCR35"/>
    <mergeCell ref="SCS35:SCU35"/>
    <mergeCell ref="SBR35:SBT35"/>
    <mergeCell ref="SBU35:SBW35"/>
    <mergeCell ref="SBX35:SBZ35"/>
    <mergeCell ref="SCA35:SCC35"/>
    <mergeCell ref="SCD35:SCF35"/>
    <mergeCell ref="SBC35:SBE35"/>
    <mergeCell ref="SBF35:SBH35"/>
    <mergeCell ref="SBI35:SBK35"/>
    <mergeCell ref="SBL35:SBN35"/>
    <mergeCell ref="SBO35:SBQ35"/>
    <mergeCell ref="SAN35:SAP35"/>
    <mergeCell ref="SAQ35:SAS35"/>
    <mergeCell ref="SAT35:SAV35"/>
    <mergeCell ref="SAW35:SAY35"/>
    <mergeCell ref="SAZ35:SBB35"/>
    <mergeCell ref="RZY35:SAA35"/>
    <mergeCell ref="SAB35:SAD35"/>
    <mergeCell ref="SAE35:SAG35"/>
    <mergeCell ref="SAH35:SAJ35"/>
    <mergeCell ref="SAK35:SAM35"/>
    <mergeCell ref="RZJ35:RZL35"/>
    <mergeCell ref="RZM35:RZO35"/>
    <mergeCell ref="RZP35:RZR35"/>
    <mergeCell ref="RZS35:RZU35"/>
    <mergeCell ref="RZV35:RZX35"/>
    <mergeCell ref="RYU35:RYW35"/>
    <mergeCell ref="RYX35:RYZ35"/>
    <mergeCell ref="RZA35:RZC35"/>
    <mergeCell ref="RZD35:RZF35"/>
    <mergeCell ref="RZG35:RZI35"/>
    <mergeCell ref="RYF35:RYH35"/>
    <mergeCell ref="RYI35:RYK35"/>
    <mergeCell ref="RYL35:RYN35"/>
    <mergeCell ref="RYO35:RYQ35"/>
    <mergeCell ref="RYR35:RYT35"/>
    <mergeCell ref="RXQ35:RXS35"/>
    <mergeCell ref="RXT35:RXV35"/>
    <mergeCell ref="RXW35:RXY35"/>
    <mergeCell ref="RXZ35:RYB35"/>
    <mergeCell ref="RYC35:RYE35"/>
    <mergeCell ref="RXB35:RXD35"/>
    <mergeCell ref="RXE35:RXG35"/>
    <mergeCell ref="RXH35:RXJ35"/>
    <mergeCell ref="RXK35:RXM35"/>
    <mergeCell ref="RXN35:RXP35"/>
    <mergeCell ref="RWM35:RWO35"/>
    <mergeCell ref="RWP35:RWR35"/>
    <mergeCell ref="RWS35:RWU35"/>
    <mergeCell ref="RWV35:RWX35"/>
    <mergeCell ref="RWY35:RXA35"/>
    <mergeCell ref="RVX35:RVZ35"/>
    <mergeCell ref="RWA35:RWC35"/>
    <mergeCell ref="RWD35:RWF35"/>
    <mergeCell ref="RWG35:RWI35"/>
    <mergeCell ref="RWJ35:RWL35"/>
    <mergeCell ref="RVI35:RVK35"/>
    <mergeCell ref="RVL35:RVN35"/>
    <mergeCell ref="RVO35:RVQ35"/>
    <mergeCell ref="RVR35:RVT35"/>
    <mergeCell ref="RVU35:RVW35"/>
    <mergeCell ref="RUT35:RUV35"/>
    <mergeCell ref="RUW35:RUY35"/>
    <mergeCell ref="RUZ35:RVB35"/>
    <mergeCell ref="RVC35:RVE35"/>
    <mergeCell ref="RVF35:RVH35"/>
    <mergeCell ref="RUE35:RUG35"/>
    <mergeCell ref="RUH35:RUJ35"/>
    <mergeCell ref="RUK35:RUM35"/>
    <mergeCell ref="RUN35:RUP35"/>
    <mergeCell ref="RUQ35:RUS35"/>
    <mergeCell ref="RTP35:RTR35"/>
    <mergeCell ref="RTS35:RTU35"/>
    <mergeCell ref="RTV35:RTX35"/>
    <mergeCell ref="RTY35:RUA35"/>
    <mergeCell ref="RUB35:RUD35"/>
    <mergeCell ref="RTA35:RTC35"/>
    <mergeCell ref="RTD35:RTF35"/>
    <mergeCell ref="RTG35:RTI35"/>
    <mergeCell ref="RTJ35:RTL35"/>
    <mergeCell ref="RTM35:RTO35"/>
    <mergeCell ref="RSL35:RSN35"/>
    <mergeCell ref="RSO35:RSQ35"/>
    <mergeCell ref="RSR35:RST35"/>
    <mergeCell ref="RSU35:RSW35"/>
    <mergeCell ref="RSX35:RSZ35"/>
    <mergeCell ref="RRW35:RRY35"/>
    <mergeCell ref="RRZ35:RSB35"/>
    <mergeCell ref="RSC35:RSE35"/>
    <mergeCell ref="RSF35:RSH35"/>
    <mergeCell ref="RSI35:RSK35"/>
    <mergeCell ref="RRH35:RRJ35"/>
    <mergeCell ref="RRK35:RRM35"/>
    <mergeCell ref="RRN35:RRP35"/>
    <mergeCell ref="RRQ35:RRS35"/>
    <mergeCell ref="RRT35:RRV35"/>
    <mergeCell ref="RQS35:RQU35"/>
    <mergeCell ref="RQV35:RQX35"/>
    <mergeCell ref="RQY35:RRA35"/>
    <mergeCell ref="RRB35:RRD35"/>
    <mergeCell ref="RRE35:RRG35"/>
    <mergeCell ref="RQD35:RQF35"/>
    <mergeCell ref="RQG35:RQI35"/>
    <mergeCell ref="RQJ35:RQL35"/>
    <mergeCell ref="RQM35:RQO35"/>
    <mergeCell ref="RQP35:RQR35"/>
    <mergeCell ref="RPO35:RPQ35"/>
    <mergeCell ref="RPR35:RPT35"/>
    <mergeCell ref="RPU35:RPW35"/>
    <mergeCell ref="RPX35:RPZ35"/>
    <mergeCell ref="RQA35:RQC35"/>
    <mergeCell ref="ROZ35:RPB35"/>
    <mergeCell ref="RPC35:RPE35"/>
    <mergeCell ref="RPF35:RPH35"/>
    <mergeCell ref="RPI35:RPK35"/>
    <mergeCell ref="RPL35:RPN35"/>
    <mergeCell ref="ROK35:ROM35"/>
    <mergeCell ref="RON35:ROP35"/>
    <mergeCell ref="ROQ35:ROS35"/>
    <mergeCell ref="ROT35:ROV35"/>
    <mergeCell ref="ROW35:ROY35"/>
    <mergeCell ref="RNV35:RNX35"/>
    <mergeCell ref="RNY35:ROA35"/>
    <mergeCell ref="ROB35:ROD35"/>
    <mergeCell ref="ROE35:ROG35"/>
    <mergeCell ref="ROH35:ROJ35"/>
    <mergeCell ref="RNG35:RNI35"/>
    <mergeCell ref="RNJ35:RNL35"/>
    <mergeCell ref="RNM35:RNO35"/>
    <mergeCell ref="RNP35:RNR35"/>
    <mergeCell ref="RNS35:RNU35"/>
    <mergeCell ref="RMR35:RMT35"/>
    <mergeCell ref="RMU35:RMW35"/>
    <mergeCell ref="RMX35:RMZ35"/>
    <mergeCell ref="RNA35:RNC35"/>
    <mergeCell ref="RND35:RNF35"/>
    <mergeCell ref="RMC35:RME35"/>
    <mergeCell ref="RMF35:RMH35"/>
    <mergeCell ref="RMI35:RMK35"/>
    <mergeCell ref="RML35:RMN35"/>
    <mergeCell ref="RMO35:RMQ35"/>
    <mergeCell ref="RLN35:RLP35"/>
    <mergeCell ref="RLQ35:RLS35"/>
    <mergeCell ref="RLT35:RLV35"/>
    <mergeCell ref="RLW35:RLY35"/>
    <mergeCell ref="RLZ35:RMB35"/>
    <mergeCell ref="RKY35:RLA35"/>
    <mergeCell ref="RLB35:RLD35"/>
    <mergeCell ref="RLE35:RLG35"/>
    <mergeCell ref="RLH35:RLJ35"/>
    <mergeCell ref="RLK35:RLM35"/>
    <mergeCell ref="RKJ35:RKL35"/>
    <mergeCell ref="RKM35:RKO35"/>
    <mergeCell ref="RKP35:RKR35"/>
    <mergeCell ref="RKS35:RKU35"/>
    <mergeCell ref="RKV35:RKX35"/>
    <mergeCell ref="RJU35:RJW35"/>
    <mergeCell ref="RJX35:RJZ35"/>
    <mergeCell ref="RKA35:RKC35"/>
    <mergeCell ref="RKD35:RKF35"/>
    <mergeCell ref="RKG35:RKI35"/>
    <mergeCell ref="RJF35:RJH35"/>
    <mergeCell ref="RJI35:RJK35"/>
    <mergeCell ref="RJL35:RJN35"/>
    <mergeCell ref="RJO35:RJQ35"/>
    <mergeCell ref="RJR35:RJT35"/>
    <mergeCell ref="RIQ35:RIS35"/>
    <mergeCell ref="RIT35:RIV35"/>
    <mergeCell ref="RIW35:RIY35"/>
    <mergeCell ref="RIZ35:RJB35"/>
    <mergeCell ref="RJC35:RJE35"/>
    <mergeCell ref="RIB35:RID35"/>
    <mergeCell ref="RIE35:RIG35"/>
    <mergeCell ref="RIH35:RIJ35"/>
    <mergeCell ref="RIK35:RIM35"/>
    <mergeCell ref="RIN35:RIP35"/>
    <mergeCell ref="RHM35:RHO35"/>
    <mergeCell ref="RHP35:RHR35"/>
    <mergeCell ref="RHS35:RHU35"/>
    <mergeCell ref="RHV35:RHX35"/>
    <mergeCell ref="RHY35:RIA35"/>
    <mergeCell ref="RGX35:RGZ35"/>
    <mergeCell ref="RHA35:RHC35"/>
    <mergeCell ref="RHD35:RHF35"/>
    <mergeCell ref="RHG35:RHI35"/>
    <mergeCell ref="RHJ35:RHL35"/>
    <mergeCell ref="RGI35:RGK35"/>
    <mergeCell ref="RGL35:RGN35"/>
    <mergeCell ref="RGO35:RGQ35"/>
    <mergeCell ref="RGR35:RGT35"/>
    <mergeCell ref="RGU35:RGW35"/>
    <mergeCell ref="RFT35:RFV35"/>
    <mergeCell ref="RFW35:RFY35"/>
    <mergeCell ref="RFZ35:RGB35"/>
    <mergeCell ref="RGC35:RGE35"/>
    <mergeCell ref="RGF35:RGH35"/>
    <mergeCell ref="RFE35:RFG35"/>
    <mergeCell ref="RFH35:RFJ35"/>
    <mergeCell ref="RFK35:RFM35"/>
    <mergeCell ref="RFN35:RFP35"/>
    <mergeCell ref="RFQ35:RFS35"/>
    <mergeCell ref="REP35:RER35"/>
    <mergeCell ref="RES35:REU35"/>
    <mergeCell ref="REV35:REX35"/>
    <mergeCell ref="REY35:RFA35"/>
    <mergeCell ref="RFB35:RFD35"/>
    <mergeCell ref="REA35:REC35"/>
    <mergeCell ref="RED35:REF35"/>
    <mergeCell ref="REG35:REI35"/>
    <mergeCell ref="REJ35:REL35"/>
    <mergeCell ref="REM35:REO35"/>
    <mergeCell ref="RDL35:RDN35"/>
    <mergeCell ref="RDO35:RDQ35"/>
    <mergeCell ref="RDR35:RDT35"/>
    <mergeCell ref="RDU35:RDW35"/>
    <mergeCell ref="RDX35:RDZ35"/>
    <mergeCell ref="RCW35:RCY35"/>
    <mergeCell ref="RCZ35:RDB35"/>
    <mergeCell ref="RDC35:RDE35"/>
    <mergeCell ref="RDF35:RDH35"/>
    <mergeCell ref="RDI35:RDK35"/>
    <mergeCell ref="RCH35:RCJ35"/>
    <mergeCell ref="RCK35:RCM35"/>
    <mergeCell ref="RCN35:RCP35"/>
    <mergeCell ref="RCQ35:RCS35"/>
    <mergeCell ref="RCT35:RCV35"/>
    <mergeCell ref="RBS35:RBU35"/>
    <mergeCell ref="RBV35:RBX35"/>
    <mergeCell ref="RBY35:RCA35"/>
    <mergeCell ref="RCB35:RCD35"/>
    <mergeCell ref="RCE35:RCG35"/>
    <mergeCell ref="RBD35:RBF35"/>
    <mergeCell ref="RBG35:RBI35"/>
    <mergeCell ref="RBJ35:RBL35"/>
    <mergeCell ref="RBM35:RBO35"/>
    <mergeCell ref="RBP35:RBR35"/>
    <mergeCell ref="RAO35:RAQ35"/>
    <mergeCell ref="RAR35:RAT35"/>
    <mergeCell ref="RAU35:RAW35"/>
    <mergeCell ref="RAX35:RAZ35"/>
    <mergeCell ref="RBA35:RBC35"/>
    <mergeCell ref="QZZ35:RAB35"/>
    <mergeCell ref="RAC35:RAE35"/>
    <mergeCell ref="RAF35:RAH35"/>
    <mergeCell ref="RAI35:RAK35"/>
    <mergeCell ref="RAL35:RAN35"/>
    <mergeCell ref="QZK35:QZM35"/>
    <mergeCell ref="QZN35:QZP35"/>
    <mergeCell ref="QZQ35:QZS35"/>
    <mergeCell ref="QZT35:QZV35"/>
    <mergeCell ref="QZW35:QZY35"/>
    <mergeCell ref="QYV35:QYX35"/>
    <mergeCell ref="QYY35:QZA35"/>
    <mergeCell ref="QZB35:QZD35"/>
    <mergeCell ref="QZE35:QZG35"/>
    <mergeCell ref="QZH35:QZJ35"/>
    <mergeCell ref="QYG35:QYI35"/>
    <mergeCell ref="QYJ35:QYL35"/>
    <mergeCell ref="QYM35:QYO35"/>
    <mergeCell ref="QYP35:QYR35"/>
    <mergeCell ref="QYS35:QYU35"/>
    <mergeCell ref="QXR35:QXT35"/>
    <mergeCell ref="QXU35:QXW35"/>
    <mergeCell ref="QXX35:QXZ35"/>
    <mergeCell ref="QYA35:QYC35"/>
    <mergeCell ref="QYD35:QYF35"/>
    <mergeCell ref="QXC35:QXE35"/>
    <mergeCell ref="QXF35:QXH35"/>
    <mergeCell ref="QXI35:QXK35"/>
    <mergeCell ref="QXL35:QXN35"/>
    <mergeCell ref="QXO35:QXQ35"/>
    <mergeCell ref="QWN35:QWP35"/>
    <mergeCell ref="QWQ35:QWS35"/>
    <mergeCell ref="QWT35:QWV35"/>
    <mergeCell ref="QWW35:QWY35"/>
    <mergeCell ref="QWZ35:QXB35"/>
    <mergeCell ref="QVY35:QWA35"/>
    <mergeCell ref="QWB35:QWD35"/>
    <mergeCell ref="QWE35:QWG35"/>
    <mergeCell ref="QWH35:QWJ35"/>
    <mergeCell ref="QWK35:QWM35"/>
    <mergeCell ref="QVJ35:QVL35"/>
    <mergeCell ref="QVM35:QVO35"/>
    <mergeCell ref="QVP35:QVR35"/>
    <mergeCell ref="QVS35:QVU35"/>
    <mergeCell ref="QVV35:QVX35"/>
    <mergeCell ref="QUU35:QUW35"/>
    <mergeCell ref="QUX35:QUZ35"/>
    <mergeCell ref="QVA35:QVC35"/>
    <mergeCell ref="QVD35:QVF35"/>
    <mergeCell ref="QVG35:QVI35"/>
    <mergeCell ref="QUF35:QUH35"/>
    <mergeCell ref="QUI35:QUK35"/>
    <mergeCell ref="QUL35:QUN35"/>
    <mergeCell ref="QUO35:QUQ35"/>
    <mergeCell ref="QUR35:QUT35"/>
    <mergeCell ref="QTQ35:QTS35"/>
    <mergeCell ref="QTT35:QTV35"/>
    <mergeCell ref="QTW35:QTY35"/>
    <mergeCell ref="QTZ35:QUB35"/>
    <mergeCell ref="QUC35:QUE35"/>
    <mergeCell ref="QTB35:QTD35"/>
    <mergeCell ref="QTE35:QTG35"/>
    <mergeCell ref="QTH35:QTJ35"/>
    <mergeCell ref="QTK35:QTM35"/>
    <mergeCell ref="QTN35:QTP35"/>
    <mergeCell ref="QSM35:QSO35"/>
    <mergeCell ref="QSP35:QSR35"/>
    <mergeCell ref="QSS35:QSU35"/>
    <mergeCell ref="QSV35:QSX35"/>
    <mergeCell ref="QSY35:QTA35"/>
    <mergeCell ref="QRX35:QRZ35"/>
    <mergeCell ref="QSA35:QSC35"/>
    <mergeCell ref="QSD35:QSF35"/>
    <mergeCell ref="QSG35:QSI35"/>
    <mergeCell ref="QSJ35:QSL35"/>
    <mergeCell ref="QRI35:QRK35"/>
    <mergeCell ref="QRL35:QRN35"/>
    <mergeCell ref="QRO35:QRQ35"/>
    <mergeCell ref="QRR35:QRT35"/>
    <mergeCell ref="QRU35:QRW35"/>
    <mergeCell ref="QQT35:QQV35"/>
    <mergeCell ref="QQW35:QQY35"/>
    <mergeCell ref="QQZ35:QRB35"/>
    <mergeCell ref="QRC35:QRE35"/>
    <mergeCell ref="QRF35:QRH35"/>
    <mergeCell ref="QQE35:QQG35"/>
    <mergeCell ref="QQH35:QQJ35"/>
    <mergeCell ref="QQK35:QQM35"/>
    <mergeCell ref="QQN35:QQP35"/>
    <mergeCell ref="QQQ35:QQS35"/>
    <mergeCell ref="QPP35:QPR35"/>
    <mergeCell ref="QPS35:QPU35"/>
    <mergeCell ref="QPV35:QPX35"/>
    <mergeCell ref="QPY35:QQA35"/>
    <mergeCell ref="QQB35:QQD35"/>
    <mergeCell ref="QPA35:QPC35"/>
    <mergeCell ref="QPD35:QPF35"/>
    <mergeCell ref="QPG35:QPI35"/>
    <mergeCell ref="QPJ35:QPL35"/>
    <mergeCell ref="QPM35:QPO35"/>
    <mergeCell ref="QOL35:QON35"/>
    <mergeCell ref="QOO35:QOQ35"/>
    <mergeCell ref="QOR35:QOT35"/>
    <mergeCell ref="QOU35:QOW35"/>
    <mergeCell ref="QOX35:QOZ35"/>
    <mergeCell ref="QNW35:QNY35"/>
    <mergeCell ref="QNZ35:QOB35"/>
    <mergeCell ref="QOC35:QOE35"/>
    <mergeCell ref="QOF35:QOH35"/>
    <mergeCell ref="QOI35:QOK35"/>
    <mergeCell ref="QNH35:QNJ35"/>
    <mergeCell ref="QNK35:QNM35"/>
    <mergeCell ref="QNN35:QNP35"/>
    <mergeCell ref="QNQ35:QNS35"/>
    <mergeCell ref="QNT35:QNV35"/>
    <mergeCell ref="QMS35:QMU35"/>
    <mergeCell ref="QMV35:QMX35"/>
    <mergeCell ref="QMY35:QNA35"/>
    <mergeCell ref="QNB35:QND35"/>
    <mergeCell ref="QNE35:QNG35"/>
    <mergeCell ref="QMD35:QMF35"/>
    <mergeCell ref="QMG35:QMI35"/>
    <mergeCell ref="QMJ35:QML35"/>
    <mergeCell ref="QMM35:QMO35"/>
    <mergeCell ref="QMP35:QMR35"/>
    <mergeCell ref="QLO35:QLQ35"/>
    <mergeCell ref="QLR35:QLT35"/>
    <mergeCell ref="QLU35:QLW35"/>
    <mergeCell ref="QLX35:QLZ35"/>
    <mergeCell ref="QMA35:QMC35"/>
    <mergeCell ref="QKZ35:QLB35"/>
    <mergeCell ref="QLC35:QLE35"/>
    <mergeCell ref="QLF35:QLH35"/>
    <mergeCell ref="QLI35:QLK35"/>
    <mergeCell ref="QLL35:QLN35"/>
    <mergeCell ref="QKK35:QKM35"/>
    <mergeCell ref="QKN35:QKP35"/>
    <mergeCell ref="QKQ35:QKS35"/>
    <mergeCell ref="QKT35:QKV35"/>
    <mergeCell ref="QKW35:QKY35"/>
    <mergeCell ref="QJV35:QJX35"/>
    <mergeCell ref="QJY35:QKA35"/>
    <mergeCell ref="QKB35:QKD35"/>
    <mergeCell ref="QKE35:QKG35"/>
    <mergeCell ref="QKH35:QKJ35"/>
    <mergeCell ref="QJG35:QJI35"/>
    <mergeCell ref="QJJ35:QJL35"/>
    <mergeCell ref="QJM35:QJO35"/>
    <mergeCell ref="QJP35:QJR35"/>
    <mergeCell ref="QJS35:QJU35"/>
    <mergeCell ref="QIR35:QIT35"/>
    <mergeCell ref="QIU35:QIW35"/>
    <mergeCell ref="QIX35:QIZ35"/>
    <mergeCell ref="QJA35:QJC35"/>
    <mergeCell ref="QJD35:QJF35"/>
    <mergeCell ref="QIC35:QIE35"/>
    <mergeCell ref="QIF35:QIH35"/>
    <mergeCell ref="QII35:QIK35"/>
    <mergeCell ref="QIL35:QIN35"/>
    <mergeCell ref="QIO35:QIQ35"/>
    <mergeCell ref="QHN35:QHP35"/>
    <mergeCell ref="QHQ35:QHS35"/>
    <mergeCell ref="QHT35:QHV35"/>
    <mergeCell ref="QHW35:QHY35"/>
    <mergeCell ref="QHZ35:QIB35"/>
    <mergeCell ref="QGY35:QHA35"/>
    <mergeCell ref="QHB35:QHD35"/>
    <mergeCell ref="QHE35:QHG35"/>
    <mergeCell ref="QHH35:QHJ35"/>
    <mergeCell ref="QHK35:QHM35"/>
    <mergeCell ref="QGJ35:QGL35"/>
    <mergeCell ref="QGM35:QGO35"/>
    <mergeCell ref="QGP35:QGR35"/>
    <mergeCell ref="QGS35:QGU35"/>
    <mergeCell ref="QGV35:QGX35"/>
    <mergeCell ref="QFU35:QFW35"/>
    <mergeCell ref="QFX35:QFZ35"/>
    <mergeCell ref="QGA35:QGC35"/>
    <mergeCell ref="QGD35:QGF35"/>
    <mergeCell ref="QGG35:QGI35"/>
    <mergeCell ref="QFF35:QFH35"/>
    <mergeCell ref="QFI35:QFK35"/>
    <mergeCell ref="QFL35:QFN35"/>
    <mergeCell ref="QFO35:QFQ35"/>
    <mergeCell ref="QFR35:QFT35"/>
    <mergeCell ref="QEQ35:QES35"/>
    <mergeCell ref="QET35:QEV35"/>
    <mergeCell ref="QEW35:QEY35"/>
    <mergeCell ref="QEZ35:QFB35"/>
    <mergeCell ref="QFC35:QFE35"/>
    <mergeCell ref="QEB35:QED35"/>
    <mergeCell ref="QEE35:QEG35"/>
    <mergeCell ref="QEH35:QEJ35"/>
    <mergeCell ref="QEK35:QEM35"/>
    <mergeCell ref="QEN35:QEP35"/>
    <mergeCell ref="QDM35:QDO35"/>
    <mergeCell ref="QDP35:QDR35"/>
    <mergeCell ref="QDS35:QDU35"/>
    <mergeCell ref="QDV35:QDX35"/>
    <mergeCell ref="QDY35:QEA35"/>
    <mergeCell ref="QCX35:QCZ35"/>
    <mergeCell ref="QDA35:QDC35"/>
    <mergeCell ref="QDD35:QDF35"/>
    <mergeCell ref="QDG35:QDI35"/>
    <mergeCell ref="QDJ35:QDL35"/>
    <mergeCell ref="QCI35:QCK35"/>
    <mergeCell ref="QCL35:QCN35"/>
    <mergeCell ref="QCO35:QCQ35"/>
    <mergeCell ref="QCR35:QCT35"/>
    <mergeCell ref="QCU35:QCW35"/>
    <mergeCell ref="QBT35:QBV35"/>
    <mergeCell ref="QBW35:QBY35"/>
    <mergeCell ref="QBZ35:QCB35"/>
    <mergeCell ref="QCC35:QCE35"/>
    <mergeCell ref="QCF35:QCH35"/>
    <mergeCell ref="QBE35:QBG35"/>
    <mergeCell ref="QBH35:QBJ35"/>
    <mergeCell ref="QBK35:QBM35"/>
    <mergeCell ref="QBN35:QBP35"/>
    <mergeCell ref="QBQ35:QBS35"/>
    <mergeCell ref="QAP35:QAR35"/>
    <mergeCell ref="QAS35:QAU35"/>
    <mergeCell ref="QAV35:QAX35"/>
    <mergeCell ref="QAY35:QBA35"/>
    <mergeCell ref="QBB35:QBD35"/>
    <mergeCell ref="QAA35:QAC35"/>
    <mergeCell ref="QAD35:QAF35"/>
    <mergeCell ref="QAG35:QAI35"/>
    <mergeCell ref="QAJ35:QAL35"/>
    <mergeCell ref="QAM35:QAO35"/>
    <mergeCell ref="PZL35:PZN35"/>
    <mergeCell ref="PZO35:PZQ35"/>
    <mergeCell ref="PZR35:PZT35"/>
    <mergeCell ref="PZU35:PZW35"/>
    <mergeCell ref="PZX35:PZZ35"/>
    <mergeCell ref="PYW35:PYY35"/>
    <mergeCell ref="PYZ35:PZB35"/>
    <mergeCell ref="PZC35:PZE35"/>
    <mergeCell ref="PZF35:PZH35"/>
    <mergeCell ref="PZI35:PZK35"/>
    <mergeCell ref="PYH35:PYJ35"/>
    <mergeCell ref="PYK35:PYM35"/>
    <mergeCell ref="PYN35:PYP35"/>
    <mergeCell ref="PYQ35:PYS35"/>
    <mergeCell ref="PYT35:PYV35"/>
    <mergeCell ref="PXS35:PXU35"/>
    <mergeCell ref="PXV35:PXX35"/>
    <mergeCell ref="PXY35:PYA35"/>
    <mergeCell ref="PYB35:PYD35"/>
    <mergeCell ref="PYE35:PYG35"/>
    <mergeCell ref="PXD35:PXF35"/>
    <mergeCell ref="PXG35:PXI35"/>
    <mergeCell ref="PXJ35:PXL35"/>
    <mergeCell ref="PXM35:PXO35"/>
    <mergeCell ref="PXP35:PXR35"/>
    <mergeCell ref="PWO35:PWQ35"/>
    <mergeCell ref="PWR35:PWT35"/>
    <mergeCell ref="PWU35:PWW35"/>
    <mergeCell ref="PWX35:PWZ35"/>
    <mergeCell ref="PXA35:PXC35"/>
    <mergeCell ref="PVZ35:PWB35"/>
    <mergeCell ref="PWC35:PWE35"/>
    <mergeCell ref="PWF35:PWH35"/>
    <mergeCell ref="PWI35:PWK35"/>
    <mergeCell ref="PWL35:PWN35"/>
    <mergeCell ref="PVK35:PVM35"/>
    <mergeCell ref="PVN35:PVP35"/>
    <mergeCell ref="PVQ35:PVS35"/>
    <mergeCell ref="PVT35:PVV35"/>
    <mergeCell ref="PVW35:PVY35"/>
    <mergeCell ref="PUV35:PUX35"/>
    <mergeCell ref="PUY35:PVA35"/>
    <mergeCell ref="PVB35:PVD35"/>
    <mergeCell ref="PVE35:PVG35"/>
    <mergeCell ref="PVH35:PVJ35"/>
    <mergeCell ref="PUG35:PUI35"/>
    <mergeCell ref="PUJ35:PUL35"/>
    <mergeCell ref="PUM35:PUO35"/>
    <mergeCell ref="PUP35:PUR35"/>
    <mergeCell ref="PUS35:PUU35"/>
    <mergeCell ref="PTR35:PTT35"/>
    <mergeCell ref="PTU35:PTW35"/>
    <mergeCell ref="PTX35:PTZ35"/>
    <mergeCell ref="PUA35:PUC35"/>
    <mergeCell ref="PUD35:PUF35"/>
    <mergeCell ref="PTC35:PTE35"/>
    <mergeCell ref="PTF35:PTH35"/>
    <mergeCell ref="PTI35:PTK35"/>
    <mergeCell ref="PTL35:PTN35"/>
    <mergeCell ref="PTO35:PTQ35"/>
    <mergeCell ref="PSN35:PSP35"/>
    <mergeCell ref="PSQ35:PSS35"/>
    <mergeCell ref="PST35:PSV35"/>
    <mergeCell ref="PSW35:PSY35"/>
    <mergeCell ref="PSZ35:PTB35"/>
    <mergeCell ref="PRY35:PSA35"/>
    <mergeCell ref="PSB35:PSD35"/>
    <mergeCell ref="PSE35:PSG35"/>
    <mergeCell ref="PSH35:PSJ35"/>
    <mergeCell ref="PSK35:PSM35"/>
    <mergeCell ref="PRJ35:PRL35"/>
    <mergeCell ref="PRM35:PRO35"/>
    <mergeCell ref="PRP35:PRR35"/>
    <mergeCell ref="PRS35:PRU35"/>
    <mergeCell ref="PRV35:PRX35"/>
    <mergeCell ref="PQU35:PQW35"/>
    <mergeCell ref="PQX35:PQZ35"/>
    <mergeCell ref="PRA35:PRC35"/>
    <mergeCell ref="PRD35:PRF35"/>
    <mergeCell ref="PRG35:PRI35"/>
    <mergeCell ref="PQF35:PQH35"/>
    <mergeCell ref="PQI35:PQK35"/>
    <mergeCell ref="PQL35:PQN35"/>
    <mergeCell ref="PQO35:PQQ35"/>
    <mergeCell ref="PQR35:PQT35"/>
    <mergeCell ref="PPQ35:PPS35"/>
    <mergeCell ref="PPT35:PPV35"/>
    <mergeCell ref="PPW35:PPY35"/>
    <mergeCell ref="PPZ35:PQB35"/>
    <mergeCell ref="PQC35:PQE35"/>
    <mergeCell ref="PPB35:PPD35"/>
    <mergeCell ref="PPE35:PPG35"/>
    <mergeCell ref="PPH35:PPJ35"/>
    <mergeCell ref="PPK35:PPM35"/>
    <mergeCell ref="PPN35:PPP35"/>
    <mergeCell ref="POM35:POO35"/>
    <mergeCell ref="POP35:POR35"/>
    <mergeCell ref="POS35:POU35"/>
    <mergeCell ref="POV35:POX35"/>
    <mergeCell ref="POY35:PPA35"/>
    <mergeCell ref="PNX35:PNZ35"/>
    <mergeCell ref="POA35:POC35"/>
    <mergeCell ref="POD35:POF35"/>
    <mergeCell ref="POG35:POI35"/>
    <mergeCell ref="POJ35:POL35"/>
    <mergeCell ref="PNI35:PNK35"/>
    <mergeCell ref="PNL35:PNN35"/>
    <mergeCell ref="PNO35:PNQ35"/>
    <mergeCell ref="PNR35:PNT35"/>
    <mergeCell ref="PNU35:PNW35"/>
    <mergeCell ref="PMT35:PMV35"/>
    <mergeCell ref="PMW35:PMY35"/>
    <mergeCell ref="PMZ35:PNB35"/>
    <mergeCell ref="PNC35:PNE35"/>
    <mergeCell ref="PNF35:PNH35"/>
    <mergeCell ref="PME35:PMG35"/>
    <mergeCell ref="PMH35:PMJ35"/>
    <mergeCell ref="PMK35:PMM35"/>
    <mergeCell ref="PMN35:PMP35"/>
    <mergeCell ref="PMQ35:PMS35"/>
    <mergeCell ref="PLP35:PLR35"/>
    <mergeCell ref="PLS35:PLU35"/>
    <mergeCell ref="PLV35:PLX35"/>
    <mergeCell ref="PLY35:PMA35"/>
    <mergeCell ref="PMB35:PMD35"/>
    <mergeCell ref="PLA35:PLC35"/>
    <mergeCell ref="PLD35:PLF35"/>
    <mergeCell ref="PLG35:PLI35"/>
    <mergeCell ref="PLJ35:PLL35"/>
    <mergeCell ref="PLM35:PLO35"/>
    <mergeCell ref="PKL35:PKN35"/>
    <mergeCell ref="PKO35:PKQ35"/>
    <mergeCell ref="PKR35:PKT35"/>
    <mergeCell ref="PKU35:PKW35"/>
    <mergeCell ref="PKX35:PKZ35"/>
    <mergeCell ref="PJW35:PJY35"/>
    <mergeCell ref="PJZ35:PKB35"/>
    <mergeCell ref="PKC35:PKE35"/>
    <mergeCell ref="PKF35:PKH35"/>
    <mergeCell ref="PKI35:PKK35"/>
    <mergeCell ref="PJH35:PJJ35"/>
    <mergeCell ref="PJK35:PJM35"/>
    <mergeCell ref="PJN35:PJP35"/>
    <mergeCell ref="PJQ35:PJS35"/>
    <mergeCell ref="PJT35:PJV35"/>
    <mergeCell ref="PIS35:PIU35"/>
    <mergeCell ref="PIV35:PIX35"/>
    <mergeCell ref="PIY35:PJA35"/>
    <mergeCell ref="PJB35:PJD35"/>
    <mergeCell ref="PJE35:PJG35"/>
    <mergeCell ref="PID35:PIF35"/>
    <mergeCell ref="PIG35:PII35"/>
    <mergeCell ref="PIJ35:PIL35"/>
    <mergeCell ref="PIM35:PIO35"/>
    <mergeCell ref="PIP35:PIR35"/>
    <mergeCell ref="PHO35:PHQ35"/>
    <mergeCell ref="PHR35:PHT35"/>
    <mergeCell ref="PHU35:PHW35"/>
    <mergeCell ref="PHX35:PHZ35"/>
    <mergeCell ref="PIA35:PIC35"/>
    <mergeCell ref="PGZ35:PHB35"/>
    <mergeCell ref="PHC35:PHE35"/>
    <mergeCell ref="PHF35:PHH35"/>
    <mergeCell ref="PHI35:PHK35"/>
    <mergeCell ref="PHL35:PHN35"/>
    <mergeCell ref="PGK35:PGM35"/>
    <mergeCell ref="PGN35:PGP35"/>
    <mergeCell ref="PGQ35:PGS35"/>
    <mergeCell ref="PGT35:PGV35"/>
    <mergeCell ref="PGW35:PGY35"/>
    <mergeCell ref="PFV35:PFX35"/>
    <mergeCell ref="PFY35:PGA35"/>
    <mergeCell ref="PGB35:PGD35"/>
    <mergeCell ref="PGE35:PGG35"/>
    <mergeCell ref="PGH35:PGJ35"/>
    <mergeCell ref="PFG35:PFI35"/>
    <mergeCell ref="PFJ35:PFL35"/>
    <mergeCell ref="PFM35:PFO35"/>
    <mergeCell ref="PFP35:PFR35"/>
    <mergeCell ref="PFS35:PFU35"/>
    <mergeCell ref="PER35:PET35"/>
    <mergeCell ref="PEU35:PEW35"/>
    <mergeCell ref="PEX35:PEZ35"/>
    <mergeCell ref="PFA35:PFC35"/>
    <mergeCell ref="PFD35:PFF35"/>
    <mergeCell ref="PEC35:PEE35"/>
    <mergeCell ref="PEF35:PEH35"/>
    <mergeCell ref="PEI35:PEK35"/>
    <mergeCell ref="PEL35:PEN35"/>
    <mergeCell ref="PEO35:PEQ35"/>
    <mergeCell ref="PDN35:PDP35"/>
    <mergeCell ref="PDQ35:PDS35"/>
    <mergeCell ref="PDT35:PDV35"/>
    <mergeCell ref="PDW35:PDY35"/>
    <mergeCell ref="PDZ35:PEB35"/>
    <mergeCell ref="PCY35:PDA35"/>
    <mergeCell ref="PDB35:PDD35"/>
    <mergeCell ref="PDE35:PDG35"/>
    <mergeCell ref="PDH35:PDJ35"/>
    <mergeCell ref="PDK35:PDM35"/>
    <mergeCell ref="PCJ35:PCL35"/>
    <mergeCell ref="PCM35:PCO35"/>
    <mergeCell ref="PCP35:PCR35"/>
    <mergeCell ref="PCS35:PCU35"/>
    <mergeCell ref="PCV35:PCX35"/>
    <mergeCell ref="PBU35:PBW35"/>
    <mergeCell ref="PBX35:PBZ35"/>
    <mergeCell ref="PCA35:PCC35"/>
    <mergeCell ref="PCD35:PCF35"/>
    <mergeCell ref="PCG35:PCI35"/>
    <mergeCell ref="PBF35:PBH35"/>
    <mergeCell ref="PBI35:PBK35"/>
    <mergeCell ref="PBL35:PBN35"/>
    <mergeCell ref="PBO35:PBQ35"/>
    <mergeCell ref="PBR35:PBT35"/>
    <mergeCell ref="PAQ35:PAS35"/>
    <mergeCell ref="PAT35:PAV35"/>
    <mergeCell ref="PAW35:PAY35"/>
    <mergeCell ref="PAZ35:PBB35"/>
    <mergeCell ref="PBC35:PBE35"/>
    <mergeCell ref="PAB35:PAD35"/>
    <mergeCell ref="PAE35:PAG35"/>
    <mergeCell ref="PAH35:PAJ35"/>
    <mergeCell ref="PAK35:PAM35"/>
    <mergeCell ref="PAN35:PAP35"/>
    <mergeCell ref="OZM35:OZO35"/>
    <mergeCell ref="OZP35:OZR35"/>
    <mergeCell ref="OZS35:OZU35"/>
    <mergeCell ref="OZV35:OZX35"/>
    <mergeCell ref="OZY35:PAA35"/>
    <mergeCell ref="OYX35:OYZ35"/>
    <mergeCell ref="OZA35:OZC35"/>
    <mergeCell ref="OZD35:OZF35"/>
    <mergeCell ref="OZG35:OZI35"/>
    <mergeCell ref="OZJ35:OZL35"/>
    <mergeCell ref="OYI35:OYK35"/>
    <mergeCell ref="OYL35:OYN35"/>
    <mergeCell ref="OYO35:OYQ35"/>
    <mergeCell ref="OYR35:OYT35"/>
    <mergeCell ref="OYU35:OYW35"/>
    <mergeCell ref="OXT35:OXV35"/>
    <mergeCell ref="OXW35:OXY35"/>
    <mergeCell ref="OXZ35:OYB35"/>
    <mergeCell ref="OYC35:OYE35"/>
    <mergeCell ref="OYF35:OYH35"/>
    <mergeCell ref="OXE35:OXG35"/>
    <mergeCell ref="OXH35:OXJ35"/>
    <mergeCell ref="OXK35:OXM35"/>
    <mergeCell ref="OXN35:OXP35"/>
    <mergeCell ref="OXQ35:OXS35"/>
    <mergeCell ref="OWP35:OWR35"/>
    <mergeCell ref="OWS35:OWU35"/>
    <mergeCell ref="OWV35:OWX35"/>
    <mergeCell ref="OWY35:OXA35"/>
    <mergeCell ref="OXB35:OXD35"/>
    <mergeCell ref="OWA35:OWC35"/>
    <mergeCell ref="OWD35:OWF35"/>
    <mergeCell ref="OWG35:OWI35"/>
    <mergeCell ref="OWJ35:OWL35"/>
    <mergeCell ref="OWM35:OWO35"/>
    <mergeCell ref="OVL35:OVN35"/>
    <mergeCell ref="OVO35:OVQ35"/>
    <mergeCell ref="OVR35:OVT35"/>
    <mergeCell ref="OVU35:OVW35"/>
    <mergeCell ref="OVX35:OVZ35"/>
    <mergeCell ref="OUW35:OUY35"/>
    <mergeCell ref="OUZ35:OVB35"/>
    <mergeCell ref="OVC35:OVE35"/>
    <mergeCell ref="OVF35:OVH35"/>
    <mergeCell ref="OVI35:OVK35"/>
    <mergeCell ref="OUH35:OUJ35"/>
    <mergeCell ref="OUK35:OUM35"/>
    <mergeCell ref="OUN35:OUP35"/>
    <mergeCell ref="OUQ35:OUS35"/>
    <mergeCell ref="OUT35:OUV35"/>
    <mergeCell ref="OTS35:OTU35"/>
    <mergeCell ref="OTV35:OTX35"/>
    <mergeCell ref="OTY35:OUA35"/>
    <mergeCell ref="OUB35:OUD35"/>
    <mergeCell ref="OUE35:OUG35"/>
    <mergeCell ref="OTD35:OTF35"/>
    <mergeCell ref="OTG35:OTI35"/>
    <mergeCell ref="OTJ35:OTL35"/>
    <mergeCell ref="OTM35:OTO35"/>
    <mergeCell ref="OTP35:OTR35"/>
    <mergeCell ref="OSO35:OSQ35"/>
    <mergeCell ref="OSR35:OST35"/>
    <mergeCell ref="OSU35:OSW35"/>
    <mergeCell ref="OSX35:OSZ35"/>
    <mergeCell ref="OTA35:OTC35"/>
    <mergeCell ref="ORZ35:OSB35"/>
    <mergeCell ref="OSC35:OSE35"/>
    <mergeCell ref="OSF35:OSH35"/>
    <mergeCell ref="OSI35:OSK35"/>
    <mergeCell ref="OSL35:OSN35"/>
    <mergeCell ref="ORK35:ORM35"/>
    <mergeCell ref="ORN35:ORP35"/>
    <mergeCell ref="ORQ35:ORS35"/>
    <mergeCell ref="ORT35:ORV35"/>
    <mergeCell ref="ORW35:ORY35"/>
    <mergeCell ref="OQV35:OQX35"/>
    <mergeCell ref="OQY35:ORA35"/>
    <mergeCell ref="ORB35:ORD35"/>
    <mergeCell ref="ORE35:ORG35"/>
    <mergeCell ref="ORH35:ORJ35"/>
    <mergeCell ref="OQG35:OQI35"/>
    <mergeCell ref="OQJ35:OQL35"/>
    <mergeCell ref="OQM35:OQO35"/>
    <mergeCell ref="OQP35:OQR35"/>
    <mergeCell ref="OQS35:OQU35"/>
    <mergeCell ref="OPR35:OPT35"/>
    <mergeCell ref="OPU35:OPW35"/>
    <mergeCell ref="OPX35:OPZ35"/>
    <mergeCell ref="OQA35:OQC35"/>
    <mergeCell ref="OQD35:OQF35"/>
    <mergeCell ref="OPC35:OPE35"/>
    <mergeCell ref="OPF35:OPH35"/>
    <mergeCell ref="OPI35:OPK35"/>
    <mergeCell ref="OPL35:OPN35"/>
    <mergeCell ref="OPO35:OPQ35"/>
    <mergeCell ref="OON35:OOP35"/>
    <mergeCell ref="OOQ35:OOS35"/>
    <mergeCell ref="OOT35:OOV35"/>
    <mergeCell ref="OOW35:OOY35"/>
    <mergeCell ref="OOZ35:OPB35"/>
    <mergeCell ref="ONY35:OOA35"/>
    <mergeCell ref="OOB35:OOD35"/>
    <mergeCell ref="OOE35:OOG35"/>
    <mergeCell ref="OOH35:OOJ35"/>
    <mergeCell ref="OOK35:OOM35"/>
    <mergeCell ref="ONJ35:ONL35"/>
    <mergeCell ref="ONM35:ONO35"/>
    <mergeCell ref="ONP35:ONR35"/>
    <mergeCell ref="ONS35:ONU35"/>
    <mergeCell ref="ONV35:ONX35"/>
    <mergeCell ref="OMU35:OMW35"/>
    <mergeCell ref="OMX35:OMZ35"/>
    <mergeCell ref="ONA35:ONC35"/>
    <mergeCell ref="OND35:ONF35"/>
    <mergeCell ref="ONG35:ONI35"/>
    <mergeCell ref="OMF35:OMH35"/>
    <mergeCell ref="OMI35:OMK35"/>
    <mergeCell ref="OML35:OMN35"/>
    <mergeCell ref="OMO35:OMQ35"/>
    <mergeCell ref="OMR35:OMT35"/>
    <mergeCell ref="OLQ35:OLS35"/>
    <mergeCell ref="OLT35:OLV35"/>
    <mergeCell ref="OLW35:OLY35"/>
    <mergeCell ref="OLZ35:OMB35"/>
    <mergeCell ref="OMC35:OME35"/>
    <mergeCell ref="OLB35:OLD35"/>
    <mergeCell ref="OLE35:OLG35"/>
    <mergeCell ref="OLH35:OLJ35"/>
    <mergeCell ref="OLK35:OLM35"/>
    <mergeCell ref="OLN35:OLP35"/>
    <mergeCell ref="OKM35:OKO35"/>
    <mergeCell ref="OKP35:OKR35"/>
    <mergeCell ref="OKS35:OKU35"/>
    <mergeCell ref="OKV35:OKX35"/>
    <mergeCell ref="OKY35:OLA35"/>
    <mergeCell ref="OJX35:OJZ35"/>
    <mergeCell ref="OKA35:OKC35"/>
    <mergeCell ref="OKD35:OKF35"/>
    <mergeCell ref="OKG35:OKI35"/>
    <mergeCell ref="OKJ35:OKL35"/>
    <mergeCell ref="OJI35:OJK35"/>
    <mergeCell ref="OJL35:OJN35"/>
    <mergeCell ref="OJO35:OJQ35"/>
    <mergeCell ref="OJR35:OJT35"/>
    <mergeCell ref="OJU35:OJW35"/>
    <mergeCell ref="OIT35:OIV35"/>
    <mergeCell ref="OIW35:OIY35"/>
    <mergeCell ref="OIZ35:OJB35"/>
    <mergeCell ref="OJC35:OJE35"/>
    <mergeCell ref="OJF35:OJH35"/>
    <mergeCell ref="OIE35:OIG35"/>
    <mergeCell ref="OIH35:OIJ35"/>
    <mergeCell ref="OIK35:OIM35"/>
    <mergeCell ref="OIN35:OIP35"/>
    <mergeCell ref="OIQ35:OIS35"/>
    <mergeCell ref="OHP35:OHR35"/>
    <mergeCell ref="OHS35:OHU35"/>
    <mergeCell ref="OHV35:OHX35"/>
    <mergeCell ref="OHY35:OIA35"/>
    <mergeCell ref="OIB35:OID35"/>
    <mergeCell ref="OHA35:OHC35"/>
    <mergeCell ref="OHD35:OHF35"/>
    <mergeCell ref="OHG35:OHI35"/>
    <mergeCell ref="OHJ35:OHL35"/>
    <mergeCell ref="OHM35:OHO35"/>
    <mergeCell ref="OGL35:OGN35"/>
    <mergeCell ref="OGO35:OGQ35"/>
    <mergeCell ref="OGR35:OGT35"/>
    <mergeCell ref="OGU35:OGW35"/>
    <mergeCell ref="OGX35:OGZ35"/>
    <mergeCell ref="OFW35:OFY35"/>
    <mergeCell ref="OFZ35:OGB35"/>
    <mergeCell ref="OGC35:OGE35"/>
    <mergeCell ref="OGF35:OGH35"/>
    <mergeCell ref="OGI35:OGK35"/>
    <mergeCell ref="OFH35:OFJ35"/>
    <mergeCell ref="OFK35:OFM35"/>
    <mergeCell ref="OFN35:OFP35"/>
    <mergeCell ref="OFQ35:OFS35"/>
    <mergeCell ref="OFT35:OFV35"/>
    <mergeCell ref="OES35:OEU35"/>
    <mergeCell ref="OEV35:OEX35"/>
    <mergeCell ref="OEY35:OFA35"/>
    <mergeCell ref="OFB35:OFD35"/>
    <mergeCell ref="OFE35:OFG35"/>
    <mergeCell ref="OED35:OEF35"/>
    <mergeCell ref="OEG35:OEI35"/>
    <mergeCell ref="OEJ35:OEL35"/>
    <mergeCell ref="OEM35:OEO35"/>
    <mergeCell ref="OEP35:OER35"/>
    <mergeCell ref="ODO35:ODQ35"/>
    <mergeCell ref="ODR35:ODT35"/>
    <mergeCell ref="ODU35:ODW35"/>
    <mergeCell ref="ODX35:ODZ35"/>
    <mergeCell ref="OEA35:OEC35"/>
    <mergeCell ref="OCZ35:ODB35"/>
    <mergeCell ref="ODC35:ODE35"/>
    <mergeCell ref="ODF35:ODH35"/>
    <mergeCell ref="ODI35:ODK35"/>
    <mergeCell ref="ODL35:ODN35"/>
    <mergeCell ref="OCK35:OCM35"/>
    <mergeCell ref="OCN35:OCP35"/>
    <mergeCell ref="OCQ35:OCS35"/>
    <mergeCell ref="OCT35:OCV35"/>
    <mergeCell ref="OCW35:OCY35"/>
    <mergeCell ref="OBV35:OBX35"/>
    <mergeCell ref="OBY35:OCA35"/>
    <mergeCell ref="OCB35:OCD35"/>
    <mergeCell ref="OCE35:OCG35"/>
    <mergeCell ref="OCH35:OCJ35"/>
    <mergeCell ref="OBG35:OBI35"/>
    <mergeCell ref="OBJ35:OBL35"/>
    <mergeCell ref="OBM35:OBO35"/>
    <mergeCell ref="OBP35:OBR35"/>
    <mergeCell ref="OBS35:OBU35"/>
    <mergeCell ref="OAR35:OAT35"/>
    <mergeCell ref="OAU35:OAW35"/>
    <mergeCell ref="OAX35:OAZ35"/>
    <mergeCell ref="OBA35:OBC35"/>
    <mergeCell ref="OBD35:OBF35"/>
    <mergeCell ref="OAC35:OAE35"/>
    <mergeCell ref="OAF35:OAH35"/>
    <mergeCell ref="OAI35:OAK35"/>
    <mergeCell ref="OAL35:OAN35"/>
    <mergeCell ref="OAO35:OAQ35"/>
    <mergeCell ref="NZN35:NZP35"/>
    <mergeCell ref="NZQ35:NZS35"/>
    <mergeCell ref="NZT35:NZV35"/>
    <mergeCell ref="NZW35:NZY35"/>
    <mergeCell ref="NZZ35:OAB35"/>
    <mergeCell ref="NYY35:NZA35"/>
    <mergeCell ref="NZB35:NZD35"/>
    <mergeCell ref="NZE35:NZG35"/>
    <mergeCell ref="NZH35:NZJ35"/>
    <mergeCell ref="NZK35:NZM35"/>
    <mergeCell ref="NYJ35:NYL35"/>
    <mergeCell ref="NYM35:NYO35"/>
    <mergeCell ref="NYP35:NYR35"/>
    <mergeCell ref="NYS35:NYU35"/>
    <mergeCell ref="NYV35:NYX35"/>
    <mergeCell ref="NXU35:NXW35"/>
    <mergeCell ref="NXX35:NXZ35"/>
    <mergeCell ref="NYA35:NYC35"/>
    <mergeCell ref="NYD35:NYF35"/>
    <mergeCell ref="NYG35:NYI35"/>
    <mergeCell ref="NXF35:NXH35"/>
    <mergeCell ref="NXI35:NXK35"/>
    <mergeCell ref="NXL35:NXN35"/>
    <mergeCell ref="NXO35:NXQ35"/>
    <mergeCell ref="NXR35:NXT35"/>
    <mergeCell ref="NWQ35:NWS35"/>
    <mergeCell ref="NWT35:NWV35"/>
    <mergeCell ref="NWW35:NWY35"/>
    <mergeCell ref="NWZ35:NXB35"/>
    <mergeCell ref="NXC35:NXE35"/>
    <mergeCell ref="NWB35:NWD35"/>
    <mergeCell ref="NWE35:NWG35"/>
    <mergeCell ref="NWH35:NWJ35"/>
    <mergeCell ref="NWK35:NWM35"/>
    <mergeCell ref="NWN35:NWP35"/>
    <mergeCell ref="NVM35:NVO35"/>
    <mergeCell ref="NVP35:NVR35"/>
    <mergeCell ref="NVS35:NVU35"/>
    <mergeCell ref="NVV35:NVX35"/>
    <mergeCell ref="NVY35:NWA35"/>
    <mergeCell ref="NUX35:NUZ35"/>
    <mergeCell ref="NVA35:NVC35"/>
    <mergeCell ref="NVD35:NVF35"/>
    <mergeCell ref="NVG35:NVI35"/>
    <mergeCell ref="NVJ35:NVL35"/>
    <mergeCell ref="NUI35:NUK35"/>
    <mergeCell ref="NUL35:NUN35"/>
    <mergeCell ref="NUO35:NUQ35"/>
    <mergeCell ref="NUR35:NUT35"/>
    <mergeCell ref="NUU35:NUW35"/>
    <mergeCell ref="NTT35:NTV35"/>
    <mergeCell ref="NTW35:NTY35"/>
    <mergeCell ref="NTZ35:NUB35"/>
    <mergeCell ref="NUC35:NUE35"/>
    <mergeCell ref="NUF35:NUH35"/>
    <mergeCell ref="NTE35:NTG35"/>
    <mergeCell ref="NTH35:NTJ35"/>
    <mergeCell ref="NTK35:NTM35"/>
    <mergeCell ref="NTN35:NTP35"/>
    <mergeCell ref="NTQ35:NTS35"/>
    <mergeCell ref="NSP35:NSR35"/>
    <mergeCell ref="NSS35:NSU35"/>
    <mergeCell ref="NSV35:NSX35"/>
    <mergeCell ref="NSY35:NTA35"/>
    <mergeCell ref="NTB35:NTD35"/>
    <mergeCell ref="NSA35:NSC35"/>
    <mergeCell ref="NSD35:NSF35"/>
    <mergeCell ref="NSG35:NSI35"/>
    <mergeCell ref="NSJ35:NSL35"/>
    <mergeCell ref="NSM35:NSO35"/>
    <mergeCell ref="NRL35:NRN35"/>
    <mergeCell ref="NRO35:NRQ35"/>
    <mergeCell ref="NRR35:NRT35"/>
    <mergeCell ref="NRU35:NRW35"/>
    <mergeCell ref="NRX35:NRZ35"/>
    <mergeCell ref="NQW35:NQY35"/>
    <mergeCell ref="NQZ35:NRB35"/>
    <mergeCell ref="NRC35:NRE35"/>
    <mergeCell ref="NRF35:NRH35"/>
    <mergeCell ref="NRI35:NRK35"/>
    <mergeCell ref="NQH35:NQJ35"/>
    <mergeCell ref="NQK35:NQM35"/>
    <mergeCell ref="NQN35:NQP35"/>
    <mergeCell ref="NQQ35:NQS35"/>
    <mergeCell ref="NQT35:NQV35"/>
    <mergeCell ref="NPS35:NPU35"/>
    <mergeCell ref="NPV35:NPX35"/>
    <mergeCell ref="NPY35:NQA35"/>
    <mergeCell ref="NQB35:NQD35"/>
    <mergeCell ref="NQE35:NQG35"/>
    <mergeCell ref="NPD35:NPF35"/>
    <mergeCell ref="NPG35:NPI35"/>
    <mergeCell ref="NPJ35:NPL35"/>
    <mergeCell ref="NPM35:NPO35"/>
    <mergeCell ref="NPP35:NPR35"/>
    <mergeCell ref="NOO35:NOQ35"/>
    <mergeCell ref="NOR35:NOT35"/>
    <mergeCell ref="NOU35:NOW35"/>
    <mergeCell ref="NOX35:NOZ35"/>
    <mergeCell ref="NPA35:NPC35"/>
    <mergeCell ref="NNZ35:NOB35"/>
    <mergeCell ref="NOC35:NOE35"/>
    <mergeCell ref="NOF35:NOH35"/>
    <mergeCell ref="NOI35:NOK35"/>
    <mergeCell ref="NOL35:NON35"/>
    <mergeCell ref="NNK35:NNM35"/>
    <mergeCell ref="NNN35:NNP35"/>
    <mergeCell ref="NNQ35:NNS35"/>
    <mergeCell ref="NNT35:NNV35"/>
    <mergeCell ref="NNW35:NNY35"/>
    <mergeCell ref="NMV35:NMX35"/>
    <mergeCell ref="NMY35:NNA35"/>
    <mergeCell ref="NNB35:NND35"/>
    <mergeCell ref="NNE35:NNG35"/>
    <mergeCell ref="NNH35:NNJ35"/>
    <mergeCell ref="NMG35:NMI35"/>
    <mergeCell ref="NMJ35:NML35"/>
    <mergeCell ref="NMM35:NMO35"/>
    <mergeCell ref="NMP35:NMR35"/>
    <mergeCell ref="NMS35:NMU35"/>
    <mergeCell ref="NLR35:NLT35"/>
    <mergeCell ref="NLU35:NLW35"/>
    <mergeCell ref="NLX35:NLZ35"/>
    <mergeCell ref="NMA35:NMC35"/>
    <mergeCell ref="NMD35:NMF35"/>
    <mergeCell ref="NLC35:NLE35"/>
    <mergeCell ref="NLF35:NLH35"/>
    <mergeCell ref="NLI35:NLK35"/>
    <mergeCell ref="NLL35:NLN35"/>
    <mergeCell ref="NLO35:NLQ35"/>
    <mergeCell ref="NKN35:NKP35"/>
    <mergeCell ref="NKQ35:NKS35"/>
    <mergeCell ref="NKT35:NKV35"/>
    <mergeCell ref="NKW35:NKY35"/>
    <mergeCell ref="NKZ35:NLB35"/>
    <mergeCell ref="NJY35:NKA35"/>
    <mergeCell ref="NKB35:NKD35"/>
    <mergeCell ref="NKE35:NKG35"/>
    <mergeCell ref="NKH35:NKJ35"/>
    <mergeCell ref="NKK35:NKM35"/>
    <mergeCell ref="NJJ35:NJL35"/>
    <mergeCell ref="NJM35:NJO35"/>
    <mergeCell ref="NJP35:NJR35"/>
    <mergeCell ref="NJS35:NJU35"/>
    <mergeCell ref="NJV35:NJX35"/>
    <mergeCell ref="NIU35:NIW35"/>
    <mergeCell ref="NIX35:NIZ35"/>
    <mergeCell ref="NJA35:NJC35"/>
    <mergeCell ref="NJD35:NJF35"/>
    <mergeCell ref="NJG35:NJI35"/>
    <mergeCell ref="NIF35:NIH35"/>
    <mergeCell ref="NII35:NIK35"/>
    <mergeCell ref="NIL35:NIN35"/>
    <mergeCell ref="NIO35:NIQ35"/>
    <mergeCell ref="NIR35:NIT35"/>
    <mergeCell ref="NHQ35:NHS35"/>
    <mergeCell ref="NHT35:NHV35"/>
    <mergeCell ref="NHW35:NHY35"/>
    <mergeCell ref="NHZ35:NIB35"/>
    <mergeCell ref="NIC35:NIE35"/>
    <mergeCell ref="NHB35:NHD35"/>
    <mergeCell ref="NHE35:NHG35"/>
    <mergeCell ref="NHH35:NHJ35"/>
    <mergeCell ref="NHK35:NHM35"/>
    <mergeCell ref="NHN35:NHP35"/>
    <mergeCell ref="NGM35:NGO35"/>
    <mergeCell ref="NGP35:NGR35"/>
    <mergeCell ref="NGS35:NGU35"/>
    <mergeCell ref="NGV35:NGX35"/>
    <mergeCell ref="NGY35:NHA35"/>
    <mergeCell ref="NFX35:NFZ35"/>
    <mergeCell ref="NGA35:NGC35"/>
    <mergeCell ref="NGD35:NGF35"/>
    <mergeCell ref="NGG35:NGI35"/>
    <mergeCell ref="NGJ35:NGL35"/>
    <mergeCell ref="NFI35:NFK35"/>
    <mergeCell ref="NFL35:NFN35"/>
    <mergeCell ref="NFO35:NFQ35"/>
    <mergeCell ref="NFR35:NFT35"/>
    <mergeCell ref="NFU35:NFW35"/>
    <mergeCell ref="NET35:NEV35"/>
    <mergeCell ref="NEW35:NEY35"/>
    <mergeCell ref="NEZ35:NFB35"/>
    <mergeCell ref="NFC35:NFE35"/>
    <mergeCell ref="NFF35:NFH35"/>
    <mergeCell ref="NEE35:NEG35"/>
    <mergeCell ref="NEH35:NEJ35"/>
    <mergeCell ref="NEK35:NEM35"/>
    <mergeCell ref="NEN35:NEP35"/>
    <mergeCell ref="NEQ35:NES35"/>
    <mergeCell ref="NDP35:NDR35"/>
    <mergeCell ref="NDS35:NDU35"/>
    <mergeCell ref="NDV35:NDX35"/>
    <mergeCell ref="NDY35:NEA35"/>
    <mergeCell ref="NEB35:NED35"/>
    <mergeCell ref="NDA35:NDC35"/>
    <mergeCell ref="NDD35:NDF35"/>
    <mergeCell ref="NDG35:NDI35"/>
    <mergeCell ref="NDJ35:NDL35"/>
    <mergeCell ref="NDM35:NDO35"/>
    <mergeCell ref="NCL35:NCN35"/>
    <mergeCell ref="NCO35:NCQ35"/>
    <mergeCell ref="NCR35:NCT35"/>
    <mergeCell ref="NCU35:NCW35"/>
    <mergeCell ref="NCX35:NCZ35"/>
    <mergeCell ref="NBW35:NBY35"/>
    <mergeCell ref="NBZ35:NCB35"/>
    <mergeCell ref="NCC35:NCE35"/>
    <mergeCell ref="NCF35:NCH35"/>
    <mergeCell ref="NCI35:NCK35"/>
    <mergeCell ref="NBH35:NBJ35"/>
    <mergeCell ref="NBK35:NBM35"/>
    <mergeCell ref="NBN35:NBP35"/>
    <mergeCell ref="NBQ35:NBS35"/>
    <mergeCell ref="NBT35:NBV35"/>
    <mergeCell ref="NAS35:NAU35"/>
    <mergeCell ref="NAV35:NAX35"/>
    <mergeCell ref="NAY35:NBA35"/>
    <mergeCell ref="NBB35:NBD35"/>
    <mergeCell ref="NBE35:NBG35"/>
    <mergeCell ref="NAD35:NAF35"/>
    <mergeCell ref="NAG35:NAI35"/>
    <mergeCell ref="NAJ35:NAL35"/>
    <mergeCell ref="NAM35:NAO35"/>
    <mergeCell ref="NAP35:NAR35"/>
    <mergeCell ref="MZO35:MZQ35"/>
    <mergeCell ref="MZR35:MZT35"/>
    <mergeCell ref="MZU35:MZW35"/>
    <mergeCell ref="MZX35:MZZ35"/>
    <mergeCell ref="NAA35:NAC35"/>
    <mergeCell ref="MYZ35:MZB35"/>
    <mergeCell ref="MZC35:MZE35"/>
    <mergeCell ref="MZF35:MZH35"/>
    <mergeCell ref="MZI35:MZK35"/>
    <mergeCell ref="MZL35:MZN35"/>
    <mergeCell ref="MYK35:MYM35"/>
    <mergeCell ref="MYN35:MYP35"/>
    <mergeCell ref="MYQ35:MYS35"/>
    <mergeCell ref="MYT35:MYV35"/>
    <mergeCell ref="MYW35:MYY35"/>
    <mergeCell ref="MXV35:MXX35"/>
    <mergeCell ref="MXY35:MYA35"/>
    <mergeCell ref="MYB35:MYD35"/>
    <mergeCell ref="MYE35:MYG35"/>
    <mergeCell ref="MYH35:MYJ35"/>
    <mergeCell ref="MXG35:MXI35"/>
    <mergeCell ref="MXJ35:MXL35"/>
    <mergeCell ref="MXM35:MXO35"/>
    <mergeCell ref="MXP35:MXR35"/>
    <mergeCell ref="MXS35:MXU35"/>
    <mergeCell ref="MWR35:MWT35"/>
    <mergeCell ref="MWU35:MWW35"/>
    <mergeCell ref="MWX35:MWZ35"/>
    <mergeCell ref="MXA35:MXC35"/>
    <mergeCell ref="MXD35:MXF35"/>
    <mergeCell ref="MWC35:MWE35"/>
    <mergeCell ref="MWF35:MWH35"/>
    <mergeCell ref="MWI35:MWK35"/>
    <mergeCell ref="MWL35:MWN35"/>
    <mergeCell ref="MWO35:MWQ35"/>
    <mergeCell ref="MVN35:MVP35"/>
    <mergeCell ref="MVQ35:MVS35"/>
    <mergeCell ref="MVT35:MVV35"/>
    <mergeCell ref="MVW35:MVY35"/>
    <mergeCell ref="MVZ35:MWB35"/>
    <mergeCell ref="MUY35:MVA35"/>
    <mergeCell ref="MVB35:MVD35"/>
    <mergeCell ref="MVE35:MVG35"/>
    <mergeCell ref="MVH35:MVJ35"/>
    <mergeCell ref="MVK35:MVM35"/>
    <mergeCell ref="MUJ35:MUL35"/>
    <mergeCell ref="MUM35:MUO35"/>
    <mergeCell ref="MUP35:MUR35"/>
    <mergeCell ref="MUS35:MUU35"/>
    <mergeCell ref="MUV35:MUX35"/>
    <mergeCell ref="MTU35:MTW35"/>
    <mergeCell ref="MTX35:MTZ35"/>
    <mergeCell ref="MUA35:MUC35"/>
    <mergeCell ref="MUD35:MUF35"/>
    <mergeCell ref="MUG35:MUI35"/>
    <mergeCell ref="MTF35:MTH35"/>
    <mergeCell ref="MTI35:MTK35"/>
    <mergeCell ref="MTL35:MTN35"/>
    <mergeCell ref="MTO35:MTQ35"/>
    <mergeCell ref="MTR35:MTT35"/>
    <mergeCell ref="MSQ35:MSS35"/>
    <mergeCell ref="MST35:MSV35"/>
    <mergeCell ref="MSW35:MSY35"/>
    <mergeCell ref="MSZ35:MTB35"/>
    <mergeCell ref="MTC35:MTE35"/>
    <mergeCell ref="MSB35:MSD35"/>
    <mergeCell ref="MSE35:MSG35"/>
    <mergeCell ref="MSH35:MSJ35"/>
    <mergeCell ref="MSK35:MSM35"/>
    <mergeCell ref="MSN35:MSP35"/>
    <mergeCell ref="MRM35:MRO35"/>
    <mergeCell ref="MRP35:MRR35"/>
    <mergeCell ref="MRS35:MRU35"/>
    <mergeCell ref="MRV35:MRX35"/>
    <mergeCell ref="MRY35:MSA35"/>
    <mergeCell ref="MQX35:MQZ35"/>
    <mergeCell ref="MRA35:MRC35"/>
    <mergeCell ref="MRD35:MRF35"/>
    <mergeCell ref="MRG35:MRI35"/>
    <mergeCell ref="MRJ35:MRL35"/>
    <mergeCell ref="MQI35:MQK35"/>
    <mergeCell ref="MQL35:MQN35"/>
    <mergeCell ref="MQO35:MQQ35"/>
    <mergeCell ref="MQR35:MQT35"/>
    <mergeCell ref="MQU35:MQW35"/>
    <mergeCell ref="MPT35:MPV35"/>
    <mergeCell ref="MPW35:MPY35"/>
    <mergeCell ref="MPZ35:MQB35"/>
    <mergeCell ref="MQC35:MQE35"/>
    <mergeCell ref="MQF35:MQH35"/>
    <mergeCell ref="MPE35:MPG35"/>
    <mergeCell ref="MPH35:MPJ35"/>
    <mergeCell ref="MPK35:MPM35"/>
    <mergeCell ref="MPN35:MPP35"/>
    <mergeCell ref="MPQ35:MPS35"/>
    <mergeCell ref="MOP35:MOR35"/>
    <mergeCell ref="MOS35:MOU35"/>
    <mergeCell ref="MOV35:MOX35"/>
    <mergeCell ref="MOY35:MPA35"/>
    <mergeCell ref="MPB35:MPD35"/>
    <mergeCell ref="MOA35:MOC35"/>
    <mergeCell ref="MOD35:MOF35"/>
    <mergeCell ref="MOG35:MOI35"/>
    <mergeCell ref="MOJ35:MOL35"/>
    <mergeCell ref="MOM35:MOO35"/>
    <mergeCell ref="MNL35:MNN35"/>
    <mergeCell ref="MNO35:MNQ35"/>
    <mergeCell ref="MNR35:MNT35"/>
    <mergeCell ref="MNU35:MNW35"/>
    <mergeCell ref="MNX35:MNZ35"/>
    <mergeCell ref="MMW35:MMY35"/>
    <mergeCell ref="MMZ35:MNB35"/>
    <mergeCell ref="MNC35:MNE35"/>
    <mergeCell ref="MNF35:MNH35"/>
    <mergeCell ref="MNI35:MNK35"/>
    <mergeCell ref="MMH35:MMJ35"/>
    <mergeCell ref="MMK35:MMM35"/>
    <mergeCell ref="MMN35:MMP35"/>
    <mergeCell ref="MMQ35:MMS35"/>
    <mergeCell ref="MMT35:MMV35"/>
    <mergeCell ref="MLS35:MLU35"/>
    <mergeCell ref="MLV35:MLX35"/>
    <mergeCell ref="MLY35:MMA35"/>
    <mergeCell ref="MMB35:MMD35"/>
    <mergeCell ref="MME35:MMG35"/>
    <mergeCell ref="MLD35:MLF35"/>
    <mergeCell ref="MLG35:MLI35"/>
    <mergeCell ref="MLJ35:MLL35"/>
    <mergeCell ref="MLM35:MLO35"/>
    <mergeCell ref="MLP35:MLR35"/>
    <mergeCell ref="MKO35:MKQ35"/>
    <mergeCell ref="MKR35:MKT35"/>
    <mergeCell ref="MKU35:MKW35"/>
    <mergeCell ref="MKX35:MKZ35"/>
    <mergeCell ref="MLA35:MLC35"/>
    <mergeCell ref="MJZ35:MKB35"/>
    <mergeCell ref="MKC35:MKE35"/>
    <mergeCell ref="MKF35:MKH35"/>
    <mergeCell ref="MKI35:MKK35"/>
    <mergeCell ref="MKL35:MKN35"/>
    <mergeCell ref="MJK35:MJM35"/>
    <mergeCell ref="MJN35:MJP35"/>
    <mergeCell ref="MJQ35:MJS35"/>
    <mergeCell ref="MJT35:MJV35"/>
    <mergeCell ref="MJW35:MJY35"/>
    <mergeCell ref="MIV35:MIX35"/>
    <mergeCell ref="MIY35:MJA35"/>
    <mergeCell ref="MJB35:MJD35"/>
    <mergeCell ref="MJE35:MJG35"/>
    <mergeCell ref="MJH35:MJJ35"/>
    <mergeCell ref="MIG35:MII35"/>
    <mergeCell ref="MIJ35:MIL35"/>
    <mergeCell ref="MIM35:MIO35"/>
    <mergeCell ref="MIP35:MIR35"/>
    <mergeCell ref="MIS35:MIU35"/>
    <mergeCell ref="MHR35:MHT35"/>
    <mergeCell ref="MHU35:MHW35"/>
    <mergeCell ref="MHX35:MHZ35"/>
    <mergeCell ref="MIA35:MIC35"/>
    <mergeCell ref="MID35:MIF35"/>
    <mergeCell ref="MHC35:MHE35"/>
    <mergeCell ref="MHF35:MHH35"/>
    <mergeCell ref="MHI35:MHK35"/>
    <mergeCell ref="MHL35:MHN35"/>
    <mergeCell ref="MHO35:MHQ35"/>
    <mergeCell ref="MGN35:MGP35"/>
    <mergeCell ref="MGQ35:MGS35"/>
    <mergeCell ref="MGT35:MGV35"/>
    <mergeCell ref="MGW35:MGY35"/>
    <mergeCell ref="MGZ35:MHB35"/>
    <mergeCell ref="MFY35:MGA35"/>
    <mergeCell ref="MGB35:MGD35"/>
    <mergeCell ref="MGE35:MGG35"/>
    <mergeCell ref="MGH35:MGJ35"/>
    <mergeCell ref="MGK35:MGM35"/>
    <mergeCell ref="MFJ35:MFL35"/>
    <mergeCell ref="MFM35:MFO35"/>
    <mergeCell ref="MFP35:MFR35"/>
    <mergeCell ref="MFS35:MFU35"/>
    <mergeCell ref="MFV35:MFX35"/>
    <mergeCell ref="MEU35:MEW35"/>
    <mergeCell ref="MEX35:MEZ35"/>
    <mergeCell ref="MFA35:MFC35"/>
    <mergeCell ref="MFD35:MFF35"/>
    <mergeCell ref="MFG35:MFI35"/>
    <mergeCell ref="MEF35:MEH35"/>
    <mergeCell ref="MEI35:MEK35"/>
    <mergeCell ref="MEL35:MEN35"/>
    <mergeCell ref="MEO35:MEQ35"/>
    <mergeCell ref="MER35:MET35"/>
    <mergeCell ref="MDQ35:MDS35"/>
    <mergeCell ref="MDT35:MDV35"/>
    <mergeCell ref="MDW35:MDY35"/>
    <mergeCell ref="MDZ35:MEB35"/>
    <mergeCell ref="MEC35:MEE35"/>
    <mergeCell ref="MDB35:MDD35"/>
    <mergeCell ref="MDE35:MDG35"/>
    <mergeCell ref="MDH35:MDJ35"/>
    <mergeCell ref="MDK35:MDM35"/>
    <mergeCell ref="MDN35:MDP35"/>
    <mergeCell ref="MCM35:MCO35"/>
    <mergeCell ref="MCP35:MCR35"/>
    <mergeCell ref="MCS35:MCU35"/>
    <mergeCell ref="MCV35:MCX35"/>
    <mergeCell ref="MCY35:MDA35"/>
    <mergeCell ref="MBX35:MBZ35"/>
    <mergeCell ref="MCA35:MCC35"/>
    <mergeCell ref="MCD35:MCF35"/>
    <mergeCell ref="MCG35:MCI35"/>
    <mergeCell ref="MCJ35:MCL35"/>
    <mergeCell ref="MBI35:MBK35"/>
    <mergeCell ref="MBL35:MBN35"/>
    <mergeCell ref="MBO35:MBQ35"/>
    <mergeCell ref="MBR35:MBT35"/>
    <mergeCell ref="MBU35:MBW35"/>
    <mergeCell ref="MAT35:MAV35"/>
    <mergeCell ref="MAW35:MAY35"/>
    <mergeCell ref="MAZ35:MBB35"/>
    <mergeCell ref="MBC35:MBE35"/>
    <mergeCell ref="MBF35:MBH35"/>
    <mergeCell ref="MAE35:MAG35"/>
    <mergeCell ref="MAH35:MAJ35"/>
    <mergeCell ref="MAK35:MAM35"/>
    <mergeCell ref="MAN35:MAP35"/>
    <mergeCell ref="MAQ35:MAS35"/>
    <mergeCell ref="LZP35:LZR35"/>
    <mergeCell ref="LZS35:LZU35"/>
    <mergeCell ref="LZV35:LZX35"/>
    <mergeCell ref="LZY35:MAA35"/>
    <mergeCell ref="MAB35:MAD35"/>
    <mergeCell ref="LZA35:LZC35"/>
    <mergeCell ref="LZD35:LZF35"/>
    <mergeCell ref="LZG35:LZI35"/>
    <mergeCell ref="LZJ35:LZL35"/>
    <mergeCell ref="LZM35:LZO35"/>
    <mergeCell ref="LYL35:LYN35"/>
    <mergeCell ref="LYO35:LYQ35"/>
    <mergeCell ref="LYR35:LYT35"/>
    <mergeCell ref="LYU35:LYW35"/>
    <mergeCell ref="LYX35:LYZ35"/>
    <mergeCell ref="LXW35:LXY35"/>
    <mergeCell ref="LXZ35:LYB35"/>
    <mergeCell ref="LYC35:LYE35"/>
    <mergeCell ref="LYF35:LYH35"/>
    <mergeCell ref="LYI35:LYK35"/>
    <mergeCell ref="LXH35:LXJ35"/>
    <mergeCell ref="LXK35:LXM35"/>
    <mergeCell ref="LXN35:LXP35"/>
    <mergeCell ref="LXQ35:LXS35"/>
    <mergeCell ref="LXT35:LXV35"/>
    <mergeCell ref="LWS35:LWU35"/>
    <mergeCell ref="LWV35:LWX35"/>
    <mergeCell ref="LWY35:LXA35"/>
    <mergeCell ref="LXB35:LXD35"/>
    <mergeCell ref="LXE35:LXG35"/>
    <mergeCell ref="LWD35:LWF35"/>
    <mergeCell ref="LWG35:LWI35"/>
    <mergeCell ref="LWJ35:LWL35"/>
    <mergeCell ref="LWM35:LWO35"/>
    <mergeCell ref="LWP35:LWR35"/>
    <mergeCell ref="LVO35:LVQ35"/>
    <mergeCell ref="LVR35:LVT35"/>
    <mergeCell ref="LVU35:LVW35"/>
    <mergeCell ref="LVX35:LVZ35"/>
    <mergeCell ref="LWA35:LWC35"/>
    <mergeCell ref="LUZ35:LVB35"/>
    <mergeCell ref="LVC35:LVE35"/>
    <mergeCell ref="LVF35:LVH35"/>
    <mergeCell ref="LVI35:LVK35"/>
    <mergeCell ref="LVL35:LVN35"/>
    <mergeCell ref="LUK35:LUM35"/>
    <mergeCell ref="LUN35:LUP35"/>
    <mergeCell ref="LUQ35:LUS35"/>
    <mergeCell ref="LUT35:LUV35"/>
    <mergeCell ref="LUW35:LUY35"/>
    <mergeCell ref="LTV35:LTX35"/>
    <mergeCell ref="LTY35:LUA35"/>
    <mergeCell ref="LUB35:LUD35"/>
    <mergeCell ref="LUE35:LUG35"/>
    <mergeCell ref="LUH35:LUJ35"/>
    <mergeCell ref="LTG35:LTI35"/>
    <mergeCell ref="LTJ35:LTL35"/>
    <mergeCell ref="LTM35:LTO35"/>
    <mergeCell ref="LTP35:LTR35"/>
    <mergeCell ref="LTS35:LTU35"/>
    <mergeCell ref="LSR35:LST35"/>
    <mergeCell ref="LSU35:LSW35"/>
    <mergeCell ref="LSX35:LSZ35"/>
    <mergeCell ref="LTA35:LTC35"/>
    <mergeCell ref="LTD35:LTF35"/>
    <mergeCell ref="LSC35:LSE35"/>
    <mergeCell ref="LSF35:LSH35"/>
    <mergeCell ref="LSI35:LSK35"/>
    <mergeCell ref="LSL35:LSN35"/>
    <mergeCell ref="LSO35:LSQ35"/>
    <mergeCell ref="LRN35:LRP35"/>
    <mergeCell ref="LRQ35:LRS35"/>
    <mergeCell ref="LRT35:LRV35"/>
    <mergeCell ref="LRW35:LRY35"/>
    <mergeCell ref="LRZ35:LSB35"/>
    <mergeCell ref="LQY35:LRA35"/>
    <mergeCell ref="LRB35:LRD35"/>
    <mergeCell ref="LRE35:LRG35"/>
    <mergeCell ref="LRH35:LRJ35"/>
    <mergeCell ref="LRK35:LRM35"/>
    <mergeCell ref="LQJ35:LQL35"/>
    <mergeCell ref="LQM35:LQO35"/>
    <mergeCell ref="LQP35:LQR35"/>
    <mergeCell ref="LQS35:LQU35"/>
    <mergeCell ref="LQV35:LQX35"/>
    <mergeCell ref="LPU35:LPW35"/>
    <mergeCell ref="LPX35:LPZ35"/>
    <mergeCell ref="LQA35:LQC35"/>
    <mergeCell ref="LQD35:LQF35"/>
    <mergeCell ref="LQG35:LQI35"/>
    <mergeCell ref="LPF35:LPH35"/>
    <mergeCell ref="LPI35:LPK35"/>
    <mergeCell ref="LPL35:LPN35"/>
    <mergeCell ref="LPO35:LPQ35"/>
    <mergeCell ref="LPR35:LPT35"/>
    <mergeCell ref="LOQ35:LOS35"/>
    <mergeCell ref="LOT35:LOV35"/>
    <mergeCell ref="LOW35:LOY35"/>
    <mergeCell ref="LOZ35:LPB35"/>
    <mergeCell ref="LPC35:LPE35"/>
    <mergeCell ref="LOB35:LOD35"/>
    <mergeCell ref="LOE35:LOG35"/>
    <mergeCell ref="LOH35:LOJ35"/>
    <mergeCell ref="LOK35:LOM35"/>
    <mergeCell ref="LON35:LOP35"/>
    <mergeCell ref="LNM35:LNO35"/>
    <mergeCell ref="LNP35:LNR35"/>
    <mergeCell ref="LNS35:LNU35"/>
    <mergeCell ref="LNV35:LNX35"/>
    <mergeCell ref="LNY35:LOA35"/>
    <mergeCell ref="LMX35:LMZ35"/>
    <mergeCell ref="LNA35:LNC35"/>
    <mergeCell ref="LND35:LNF35"/>
    <mergeCell ref="LNG35:LNI35"/>
    <mergeCell ref="LNJ35:LNL35"/>
    <mergeCell ref="LMI35:LMK35"/>
    <mergeCell ref="LML35:LMN35"/>
    <mergeCell ref="LMO35:LMQ35"/>
    <mergeCell ref="LMR35:LMT35"/>
    <mergeCell ref="LMU35:LMW35"/>
    <mergeCell ref="LLT35:LLV35"/>
    <mergeCell ref="LLW35:LLY35"/>
    <mergeCell ref="LLZ35:LMB35"/>
    <mergeCell ref="LMC35:LME35"/>
    <mergeCell ref="LMF35:LMH35"/>
    <mergeCell ref="LLE35:LLG35"/>
    <mergeCell ref="LLH35:LLJ35"/>
    <mergeCell ref="LLK35:LLM35"/>
    <mergeCell ref="LLN35:LLP35"/>
    <mergeCell ref="LLQ35:LLS35"/>
    <mergeCell ref="LKP35:LKR35"/>
    <mergeCell ref="LKS35:LKU35"/>
    <mergeCell ref="LKV35:LKX35"/>
    <mergeCell ref="LKY35:LLA35"/>
    <mergeCell ref="LLB35:LLD35"/>
    <mergeCell ref="LKA35:LKC35"/>
    <mergeCell ref="LKD35:LKF35"/>
    <mergeCell ref="LKG35:LKI35"/>
    <mergeCell ref="LKJ35:LKL35"/>
    <mergeCell ref="LKM35:LKO35"/>
    <mergeCell ref="LJL35:LJN35"/>
    <mergeCell ref="LJO35:LJQ35"/>
    <mergeCell ref="LJR35:LJT35"/>
    <mergeCell ref="LJU35:LJW35"/>
    <mergeCell ref="LJX35:LJZ35"/>
    <mergeCell ref="LIW35:LIY35"/>
    <mergeCell ref="LIZ35:LJB35"/>
    <mergeCell ref="LJC35:LJE35"/>
    <mergeCell ref="LJF35:LJH35"/>
    <mergeCell ref="LJI35:LJK35"/>
    <mergeCell ref="LIH35:LIJ35"/>
    <mergeCell ref="LIK35:LIM35"/>
    <mergeCell ref="LIN35:LIP35"/>
    <mergeCell ref="LIQ35:LIS35"/>
    <mergeCell ref="LIT35:LIV35"/>
    <mergeCell ref="LHS35:LHU35"/>
    <mergeCell ref="LHV35:LHX35"/>
    <mergeCell ref="LHY35:LIA35"/>
    <mergeCell ref="LIB35:LID35"/>
    <mergeCell ref="LIE35:LIG35"/>
    <mergeCell ref="LHD35:LHF35"/>
    <mergeCell ref="LHG35:LHI35"/>
    <mergeCell ref="LHJ35:LHL35"/>
    <mergeCell ref="LHM35:LHO35"/>
    <mergeCell ref="LHP35:LHR35"/>
    <mergeCell ref="LGO35:LGQ35"/>
    <mergeCell ref="LGR35:LGT35"/>
    <mergeCell ref="LGU35:LGW35"/>
    <mergeCell ref="LGX35:LGZ35"/>
    <mergeCell ref="LHA35:LHC35"/>
    <mergeCell ref="LFZ35:LGB35"/>
    <mergeCell ref="LGC35:LGE35"/>
    <mergeCell ref="LGF35:LGH35"/>
    <mergeCell ref="LGI35:LGK35"/>
    <mergeCell ref="LGL35:LGN35"/>
    <mergeCell ref="LFK35:LFM35"/>
    <mergeCell ref="LFN35:LFP35"/>
    <mergeCell ref="LFQ35:LFS35"/>
    <mergeCell ref="LFT35:LFV35"/>
    <mergeCell ref="LFW35:LFY35"/>
    <mergeCell ref="LEV35:LEX35"/>
    <mergeCell ref="LEY35:LFA35"/>
    <mergeCell ref="LFB35:LFD35"/>
    <mergeCell ref="LFE35:LFG35"/>
    <mergeCell ref="LFH35:LFJ35"/>
    <mergeCell ref="LEG35:LEI35"/>
    <mergeCell ref="LEJ35:LEL35"/>
    <mergeCell ref="LEM35:LEO35"/>
    <mergeCell ref="LEP35:LER35"/>
    <mergeCell ref="LES35:LEU35"/>
    <mergeCell ref="LDR35:LDT35"/>
    <mergeCell ref="LDU35:LDW35"/>
    <mergeCell ref="LDX35:LDZ35"/>
    <mergeCell ref="LEA35:LEC35"/>
    <mergeCell ref="LED35:LEF35"/>
    <mergeCell ref="LDC35:LDE35"/>
    <mergeCell ref="LDF35:LDH35"/>
    <mergeCell ref="LDI35:LDK35"/>
    <mergeCell ref="LDL35:LDN35"/>
    <mergeCell ref="LDO35:LDQ35"/>
    <mergeCell ref="LCN35:LCP35"/>
    <mergeCell ref="LCQ35:LCS35"/>
    <mergeCell ref="LCT35:LCV35"/>
    <mergeCell ref="LCW35:LCY35"/>
    <mergeCell ref="LCZ35:LDB35"/>
    <mergeCell ref="LBY35:LCA35"/>
    <mergeCell ref="LCB35:LCD35"/>
    <mergeCell ref="LCE35:LCG35"/>
    <mergeCell ref="LCH35:LCJ35"/>
    <mergeCell ref="LCK35:LCM35"/>
    <mergeCell ref="LBJ35:LBL35"/>
    <mergeCell ref="LBM35:LBO35"/>
    <mergeCell ref="LBP35:LBR35"/>
    <mergeCell ref="LBS35:LBU35"/>
    <mergeCell ref="LBV35:LBX35"/>
    <mergeCell ref="LAU35:LAW35"/>
    <mergeCell ref="LAX35:LAZ35"/>
    <mergeCell ref="LBA35:LBC35"/>
    <mergeCell ref="LBD35:LBF35"/>
    <mergeCell ref="LBG35:LBI35"/>
    <mergeCell ref="LAF35:LAH35"/>
    <mergeCell ref="LAI35:LAK35"/>
    <mergeCell ref="LAL35:LAN35"/>
    <mergeCell ref="LAO35:LAQ35"/>
    <mergeCell ref="LAR35:LAT35"/>
    <mergeCell ref="KZQ35:KZS35"/>
    <mergeCell ref="KZT35:KZV35"/>
    <mergeCell ref="KZW35:KZY35"/>
    <mergeCell ref="KZZ35:LAB35"/>
    <mergeCell ref="LAC35:LAE35"/>
    <mergeCell ref="KZB35:KZD35"/>
    <mergeCell ref="KZE35:KZG35"/>
    <mergeCell ref="KZH35:KZJ35"/>
    <mergeCell ref="KZK35:KZM35"/>
    <mergeCell ref="KZN35:KZP35"/>
    <mergeCell ref="KYM35:KYO35"/>
    <mergeCell ref="KYP35:KYR35"/>
    <mergeCell ref="KYS35:KYU35"/>
    <mergeCell ref="KYV35:KYX35"/>
    <mergeCell ref="KYY35:KZA35"/>
    <mergeCell ref="KXX35:KXZ35"/>
    <mergeCell ref="KYA35:KYC35"/>
    <mergeCell ref="KYD35:KYF35"/>
    <mergeCell ref="KYG35:KYI35"/>
    <mergeCell ref="KYJ35:KYL35"/>
    <mergeCell ref="KXI35:KXK35"/>
    <mergeCell ref="KXL35:KXN35"/>
    <mergeCell ref="KXO35:KXQ35"/>
    <mergeCell ref="KXR35:KXT35"/>
    <mergeCell ref="KXU35:KXW35"/>
    <mergeCell ref="KWT35:KWV35"/>
    <mergeCell ref="KWW35:KWY35"/>
    <mergeCell ref="KWZ35:KXB35"/>
    <mergeCell ref="KXC35:KXE35"/>
    <mergeCell ref="KXF35:KXH35"/>
    <mergeCell ref="KWE35:KWG35"/>
    <mergeCell ref="KWH35:KWJ35"/>
    <mergeCell ref="KWK35:KWM35"/>
    <mergeCell ref="KWN35:KWP35"/>
    <mergeCell ref="KWQ35:KWS35"/>
    <mergeCell ref="KVP35:KVR35"/>
    <mergeCell ref="KVS35:KVU35"/>
    <mergeCell ref="KVV35:KVX35"/>
    <mergeCell ref="KVY35:KWA35"/>
    <mergeCell ref="KWB35:KWD35"/>
    <mergeCell ref="KVA35:KVC35"/>
    <mergeCell ref="KVD35:KVF35"/>
    <mergeCell ref="KVG35:KVI35"/>
    <mergeCell ref="KVJ35:KVL35"/>
    <mergeCell ref="KVM35:KVO35"/>
    <mergeCell ref="KUL35:KUN35"/>
    <mergeCell ref="KUO35:KUQ35"/>
    <mergeCell ref="KUR35:KUT35"/>
    <mergeCell ref="KUU35:KUW35"/>
    <mergeCell ref="KUX35:KUZ35"/>
    <mergeCell ref="KTW35:KTY35"/>
    <mergeCell ref="KTZ35:KUB35"/>
    <mergeCell ref="KUC35:KUE35"/>
    <mergeCell ref="KUF35:KUH35"/>
    <mergeCell ref="KUI35:KUK35"/>
    <mergeCell ref="KTH35:KTJ35"/>
    <mergeCell ref="KTK35:KTM35"/>
    <mergeCell ref="KTN35:KTP35"/>
    <mergeCell ref="KTQ35:KTS35"/>
    <mergeCell ref="KTT35:KTV35"/>
    <mergeCell ref="KSS35:KSU35"/>
    <mergeCell ref="KSV35:KSX35"/>
    <mergeCell ref="KSY35:KTA35"/>
    <mergeCell ref="KTB35:KTD35"/>
    <mergeCell ref="KTE35:KTG35"/>
    <mergeCell ref="KSD35:KSF35"/>
    <mergeCell ref="KSG35:KSI35"/>
    <mergeCell ref="KSJ35:KSL35"/>
    <mergeCell ref="KSM35:KSO35"/>
    <mergeCell ref="KSP35:KSR35"/>
    <mergeCell ref="KRO35:KRQ35"/>
    <mergeCell ref="KRR35:KRT35"/>
    <mergeCell ref="KRU35:KRW35"/>
    <mergeCell ref="KRX35:KRZ35"/>
    <mergeCell ref="KSA35:KSC35"/>
    <mergeCell ref="KQZ35:KRB35"/>
    <mergeCell ref="KRC35:KRE35"/>
    <mergeCell ref="KRF35:KRH35"/>
    <mergeCell ref="KRI35:KRK35"/>
    <mergeCell ref="KRL35:KRN35"/>
    <mergeCell ref="KQK35:KQM35"/>
    <mergeCell ref="KQN35:KQP35"/>
    <mergeCell ref="KQQ35:KQS35"/>
    <mergeCell ref="KQT35:KQV35"/>
    <mergeCell ref="KQW35:KQY35"/>
    <mergeCell ref="KPV35:KPX35"/>
    <mergeCell ref="KPY35:KQA35"/>
    <mergeCell ref="KQB35:KQD35"/>
    <mergeCell ref="KQE35:KQG35"/>
    <mergeCell ref="KQH35:KQJ35"/>
    <mergeCell ref="KPG35:KPI35"/>
    <mergeCell ref="KPJ35:KPL35"/>
    <mergeCell ref="KPM35:KPO35"/>
    <mergeCell ref="KPP35:KPR35"/>
    <mergeCell ref="KPS35:KPU35"/>
    <mergeCell ref="KOR35:KOT35"/>
    <mergeCell ref="KOU35:KOW35"/>
    <mergeCell ref="KOX35:KOZ35"/>
    <mergeCell ref="KPA35:KPC35"/>
    <mergeCell ref="KPD35:KPF35"/>
    <mergeCell ref="KOC35:KOE35"/>
    <mergeCell ref="KOF35:KOH35"/>
    <mergeCell ref="KOI35:KOK35"/>
    <mergeCell ref="KOL35:KON35"/>
    <mergeCell ref="KOO35:KOQ35"/>
    <mergeCell ref="KNN35:KNP35"/>
    <mergeCell ref="KNQ35:KNS35"/>
    <mergeCell ref="KNT35:KNV35"/>
    <mergeCell ref="KNW35:KNY35"/>
    <mergeCell ref="KNZ35:KOB35"/>
    <mergeCell ref="KMY35:KNA35"/>
    <mergeCell ref="KNB35:KND35"/>
    <mergeCell ref="KNE35:KNG35"/>
    <mergeCell ref="KNH35:KNJ35"/>
    <mergeCell ref="KNK35:KNM35"/>
    <mergeCell ref="KMJ35:KML35"/>
    <mergeCell ref="KMM35:KMO35"/>
    <mergeCell ref="KMP35:KMR35"/>
    <mergeCell ref="KMS35:KMU35"/>
    <mergeCell ref="KMV35:KMX35"/>
    <mergeCell ref="KLU35:KLW35"/>
    <mergeCell ref="KLX35:KLZ35"/>
    <mergeCell ref="KMA35:KMC35"/>
    <mergeCell ref="KMD35:KMF35"/>
    <mergeCell ref="KMG35:KMI35"/>
    <mergeCell ref="KLF35:KLH35"/>
    <mergeCell ref="KLI35:KLK35"/>
    <mergeCell ref="KLL35:KLN35"/>
    <mergeCell ref="KLO35:KLQ35"/>
    <mergeCell ref="KLR35:KLT35"/>
    <mergeCell ref="KKQ35:KKS35"/>
    <mergeCell ref="KKT35:KKV35"/>
    <mergeCell ref="KKW35:KKY35"/>
    <mergeCell ref="KKZ35:KLB35"/>
    <mergeCell ref="KLC35:KLE35"/>
    <mergeCell ref="KKB35:KKD35"/>
    <mergeCell ref="KKE35:KKG35"/>
    <mergeCell ref="KKH35:KKJ35"/>
    <mergeCell ref="KKK35:KKM35"/>
    <mergeCell ref="KKN35:KKP35"/>
    <mergeCell ref="KJM35:KJO35"/>
    <mergeCell ref="KJP35:KJR35"/>
    <mergeCell ref="KJS35:KJU35"/>
    <mergeCell ref="KJV35:KJX35"/>
    <mergeCell ref="KJY35:KKA35"/>
    <mergeCell ref="KIX35:KIZ35"/>
    <mergeCell ref="KJA35:KJC35"/>
    <mergeCell ref="KJD35:KJF35"/>
    <mergeCell ref="KJG35:KJI35"/>
    <mergeCell ref="KJJ35:KJL35"/>
    <mergeCell ref="KII35:KIK35"/>
    <mergeCell ref="KIL35:KIN35"/>
    <mergeCell ref="KIO35:KIQ35"/>
    <mergeCell ref="KIR35:KIT35"/>
    <mergeCell ref="KIU35:KIW35"/>
    <mergeCell ref="KHT35:KHV35"/>
    <mergeCell ref="KHW35:KHY35"/>
    <mergeCell ref="KHZ35:KIB35"/>
    <mergeCell ref="KIC35:KIE35"/>
    <mergeCell ref="KIF35:KIH35"/>
    <mergeCell ref="KHE35:KHG35"/>
    <mergeCell ref="KHH35:KHJ35"/>
    <mergeCell ref="KHK35:KHM35"/>
    <mergeCell ref="KHN35:KHP35"/>
    <mergeCell ref="KHQ35:KHS35"/>
    <mergeCell ref="KGP35:KGR35"/>
    <mergeCell ref="KGS35:KGU35"/>
    <mergeCell ref="KGV35:KGX35"/>
    <mergeCell ref="KGY35:KHA35"/>
    <mergeCell ref="KHB35:KHD35"/>
    <mergeCell ref="KGA35:KGC35"/>
    <mergeCell ref="KGD35:KGF35"/>
    <mergeCell ref="KGG35:KGI35"/>
    <mergeCell ref="KGJ35:KGL35"/>
    <mergeCell ref="KGM35:KGO35"/>
    <mergeCell ref="KFL35:KFN35"/>
    <mergeCell ref="KFO35:KFQ35"/>
    <mergeCell ref="KFR35:KFT35"/>
    <mergeCell ref="KFU35:KFW35"/>
    <mergeCell ref="KFX35:KFZ35"/>
    <mergeCell ref="KEW35:KEY35"/>
    <mergeCell ref="KEZ35:KFB35"/>
    <mergeCell ref="KFC35:KFE35"/>
    <mergeCell ref="KFF35:KFH35"/>
    <mergeCell ref="KFI35:KFK35"/>
    <mergeCell ref="KEH35:KEJ35"/>
    <mergeCell ref="KEK35:KEM35"/>
    <mergeCell ref="KEN35:KEP35"/>
    <mergeCell ref="KEQ35:KES35"/>
    <mergeCell ref="KET35:KEV35"/>
    <mergeCell ref="KDS35:KDU35"/>
    <mergeCell ref="KDV35:KDX35"/>
    <mergeCell ref="KDY35:KEA35"/>
    <mergeCell ref="KEB35:KED35"/>
    <mergeCell ref="KEE35:KEG35"/>
    <mergeCell ref="KDD35:KDF35"/>
    <mergeCell ref="KDG35:KDI35"/>
    <mergeCell ref="KDJ35:KDL35"/>
    <mergeCell ref="KDM35:KDO35"/>
    <mergeCell ref="KDP35:KDR35"/>
    <mergeCell ref="KCO35:KCQ35"/>
    <mergeCell ref="KCR35:KCT35"/>
    <mergeCell ref="KCU35:KCW35"/>
    <mergeCell ref="KCX35:KCZ35"/>
    <mergeCell ref="KDA35:KDC35"/>
    <mergeCell ref="KBZ35:KCB35"/>
    <mergeCell ref="KCC35:KCE35"/>
    <mergeCell ref="KCF35:KCH35"/>
    <mergeCell ref="KCI35:KCK35"/>
    <mergeCell ref="KCL35:KCN35"/>
    <mergeCell ref="KBK35:KBM35"/>
    <mergeCell ref="KBN35:KBP35"/>
    <mergeCell ref="KBQ35:KBS35"/>
    <mergeCell ref="KBT35:KBV35"/>
    <mergeCell ref="KBW35:KBY35"/>
    <mergeCell ref="KAV35:KAX35"/>
    <mergeCell ref="KAY35:KBA35"/>
    <mergeCell ref="KBB35:KBD35"/>
    <mergeCell ref="KBE35:KBG35"/>
    <mergeCell ref="KBH35:KBJ35"/>
    <mergeCell ref="KAG35:KAI35"/>
    <mergeCell ref="KAJ35:KAL35"/>
    <mergeCell ref="KAM35:KAO35"/>
    <mergeCell ref="KAP35:KAR35"/>
    <mergeCell ref="KAS35:KAU35"/>
    <mergeCell ref="JZR35:JZT35"/>
    <mergeCell ref="JZU35:JZW35"/>
    <mergeCell ref="JZX35:JZZ35"/>
    <mergeCell ref="KAA35:KAC35"/>
    <mergeCell ref="KAD35:KAF35"/>
    <mergeCell ref="JZC35:JZE35"/>
    <mergeCell ref="JZF35:JZH35"/>
    <mergeCell ref="JZI35:JZK35"/>
    <mergeCell ref="JZL35:JZN35"/>
    <mergeCell ref="JZO35:JZQ35"/>
    <mergeCell ref="JYN35:JYP35"/>
    <mergeCell ref="JYQ35:JYS35"/>
    <mergeCell ref="JYT35:JYV35"/>
    <mergeCell ref="JYW35:JYY35"/>
    <mergeCell ref="JYZ35:JZB35"/>
    <mergeCell ref="JXY35:JYA35"/>
    <mergeCell ref="JYB35:JYD35"/>
    <mergeCell ref="JYE35:JYG35"/>
    <mergeCell ref="JYH35:JYJ35"/>
    <mergeCell ref="JYK35:JYM35"/>
    <mergeCell ref="JXJ35:JXL35"/>
    <mergeCell ref="JXM35:JXO35"/>
    <mergeCell ref="JXP35:JXR35"/>
    <mergeCell ref="JXS35:JXU35"/>
    <mergeCell ref="JXV35:JXX35"/>
    <mergeCell ref="JWU35:JWW35"/>
    <mergeCell ref="JWX35:JWZ35"/>
    <mergeCell ref="JXA35:JXC35"/>
    <mergeCell ref="JXD35:JXF35"/>
    <mergeCell ref="JXG35:JXI35"/>
    <mergeCell ref="JWF35:JWH35"/>
    <mergeCell ref="JWI35:JWK35"/>
    <mergeCell ref="JWL35:JWN35"/>
    <mergeCell ref="JWO35:JWQ35"/>
    <mergeCell ref="JWR35:JWT35"/>
    <mergeCell ref="JVQ35:JVS35"/>
    <mergeCell ref="JVT35:JVV35"/>
    <mergeCell ref="JVW35:JVY35"/>
    <mergeCell ref="JVZ35:JWB35"/>
    <mergeCell ref="JWC35:JWE35"/>
    <mergeCell ref="JVB35:JVD35"/>
    <mergeCell ref="JVE35:JVG35"/>
    <mergeCell ref="JVH35:JVJ35"/>
    <mergeCell ref="JVK35:JVM35"/>
    <mergeCell ref="JVN35:JVP35"/>
    <mergeCell ref="JUM35:JUO35"/>
    <mergeCell ref="JUP35:JUR35"/>
    <mergeCell ref="JUS35:JUU35"/>
    <mergeCell ref="JUV35:JUX35"/>
    <mergeCell ref="JUY35:JVA35"/>
    <mergeCell ref="JTX35:JTZ35"/>
    <mergeCell ref="JUA35:JUC35"/>
    <mergeCell ref="JUD35:JUF35"/>
    <mergeCell ref="JUG35:JUI35"/>
    <mergeCell ref="JUJ35:JUL35"/>
    <mergeCell ref="JTI35:JTK35"/>
    <mergeCell ref="JTL35:JTN35"/>
    <mergeCell ref="JTO35:JTQ35"/>
    <mergeCell ref="JTR35:JTT35"/>
    <mergeCell ref="JTU35:JTW35"/>
    <mergeCell ref="JST35:JSV35"/>
    <mergeCell ref="JSW35:JSY35"/>
    <mergeCell ref="JSZ35:JTB35"/>
    <mergeCell ref="JTC35:JTE35"/>
    <mergeCell ref="JTF35:JTH35"/>
    <mergeCell ref="JSE35:JSG35"/>
    <mergeCell ref="JSH35:JSJ35"/>
    <mergeCell ref="JSK35:JSM35"/>
    <mergeCell ref="JSN35:JSP35"/>
    <mergeCell ref="JSQ35:JSS35"/>
    <mergeCell ref="JRP35:JRR35"/>
    <mergeCell ref="JRS35:JRU35"/>
    <mergeCell ref="JRV35:JRX35"/>
    <mergeCell ref="JRY35:JSA35"/>
    <mergeCell ref="JSB35:JSD35"/>
    <mergeCell ref="JRA35:JRC35"/>
    <mergeCell ref="JRD35:JRF35"/>
    <mergeCell ref="JRG35:JRI35"/>
    <mergeCell ref="JRJ35:JRL35"/>
    <mergeCell ref="JRM35:JRO35"/>
    <mergeCell ref="JQL35:JQN35"/>
    <mergeCell ref="JQO35:JQQ35"/>
    <mergeCell ref="JQR35:JQT35"/>
    <mergeCell ref="JQU35:JQW35"/>
    <mergeCell ref="JQX35:JQZ35"/>
    <mergeCell ref="JPW35:JPY35"/>
    <mergeCell ref="JPZ35:JQB35"/>
    <mergeCell ref="JQC35:JQE35"/>
    <mergeCell ref="JQF35:JQH35"/>
    <mergeCell ref="JQI35:JQK35"/>
    <mergeCell ref="JPH35:JPJ35"/>
    <mergeCell ref="JPK35:JPM35"/>
    <mergeCell ref="JPN35:JPP35"/>
    <mergeCell ref="JPQ35:JPS35"/>
    <mergeCell ref="JPT35:JPV35"/>
    <mergeCell ref="JOS35:JOU35"/>
    <mergeCell ref="JOV35:JOX35"/>
    <mergeCell ref="JOY35:JPA35"/>
    <mergeCell ref="JPB35:JPD35"/>
    <mergeCell ref="JPE35:JPG35"/>
    <mergeCell ref="JOD35:JOF35"/>
    <mergeCell ref="JOG35:JOI35"/>
    <mergeCell ref="JOJ35:JOL35"/>
    <mergeCell ref="JOM35:JOO35"/>
    <mergeCell ref="JOP35:JOR35"/>
    <mergeCell ref="JNO35:JNQ35"/>
    <mergeCell ref="JNR35:JNT35"/>
    <mergeCell ref="JNU35:JNW35"/>
    <mergeCell ref="JNX35:JNZ35"/>
    <mergeCell ref="JOA35:JOC35"/>
    <mergeCell ref="JMZ35:JNB35"/>
    <mergeCell ref="JNC35:JNE35"/>
    <mergeCell ref="JNF35:JNH35"/>
    <mergeCell ref="JNI35:JNK35"/>
    <mergeCell ref="JNL35:JNN35"/>
    <mergeCell ref="JMK35:JMM35"/>
    <mergeCell ref="JMN35:JMP35"/>
    <mergeCell ref="JMQ35:JMS35"/>
    <mergeCell ref="JMT35:JMV35"/>
    <mergeCell ref="JMW35:JMY35"/>
    <mergeCell ref="JLV35:JLX35"/>
    <mergeCell ref="JLY35:JMA35"/>
    <mergeCell ref="JMB35:JMD35"/>
    <mergeCell ref="JME35:JMG35"/>
    <mergeCell ref="JMH35:JMJ35"/>
    <mergeCell ref="JLG35:JLI35"/>
    <mergeCell ref="JLJ35:JLL35"/>
    <mergeCell ref="JLM35:JLO35"/>
    <mergeCell ref="JLP35:JLR35"/>
    <mergeCell ref="JLS35:JLU35"/>
    <mergeCell ref="JKR35:JKT35"/>
    <mergeCell ref="JKU35:JKW35"/>
    <mergeCell ref="JKX35:JKZ35"/>
    <mergeCell ref="JLA35:JLC35"/>
    <mergeCell ref="JLD35:JLF35"/>
    <mergeCell ref="JKC35:JKE35"/>
    <mergeCell ref="JKF35:JKH35"/>
    <mergeCell ref="JKI35:JKK35"/>
    <mergeCell ref="JKL35:JKN35"/>
    <mergeCell ref="JKO35:JKQ35"/>
    <mergeCell ref="JJN35:JJP35"/>
    <mergeCell ref="JJQ35:JJS35"/>
    <mergeCell ref="JJT35:JJV35"/>
    <mergeCell ref="JJW35:JJY35"/>
    <mergeCell ref="JJZ35:JKB35"/>
    <mergeCell ref="JIY35:JJA35"/>
    <mergeCell ref="JJB35:JJD35"/>
    <mergeCell ref="JJE35:JJG35"/>
    <mergeCell ref="JJH35:JJJ35"/>
    <mergeCell ref="JJK35:JJM35"/>
    <mergeCell ref="JIJ35:JIL35"/>
    <mergeCell ref="JIM35:JIO35"/>
    <mergeCell ref="JIP35:JIR35"/>
    <mergeCell ref="JIS35:JIU35"/>
    <mergeCell ref="JIV35:JIX35"/>
    <mergeCell ref="JHU35:JHW35"/>
    <mergeCell ref="JHX35:JHZ35"/>
    <mergeCell ref="JIA35:JIC35"/>
    <mergeCell ref="JID35:JIF35"/>
    <mergeCell ref="JIG35:JII35"/>
    <mergeCell ref="JHF35:JHH35"/>
    <mergeCell ref="JHI35:JHK35"/>
    <mergeCell ref="JHL35:JHN35"/>
    <mergeCell ref="JHO35:JHQ35"/>
    <mergeCell ref="JHR35:JHT35"/>
    <mergeCell ref="JGQ35:JGS35"/>
    <mergeCell ref="JGT35:JGV35"/>
    <mergeCell ref="JGW35:JGY35"/>
    <mergeCell ref="JGZ35:JHB35"/>
    <mergeCell ref="JHC35:JHE35"/>
    <mergeCell ref="JGB35:JGD35"/>
    <mergeCell ref="JGE35:JGG35"/>
    <mergeCell ref="JGH35:JGJ35"/>
    <mergeCell ref="JGK35:JGM35"/>
    <mergeCell ref="JGN35:JGP35"/>
    <mergeCell ref="JFM35:JFO35"/>
    <mergeCell ref="JFP35:JFR35"/>
    <mergeCell ref="JFS35:JFU35"/>
    <mergeCell ref="JFV35:JFX35"/>
    <mergeCell ref="JFY35:JGA35"/>
    <mergeCell ref="JEX35:JEZ35"/>
    <mergeCell ref="JFA35:JFC35"/>
    <mergeCell ref="JFD35:JFF35"/>
    <mergeCell ref="JFG35:JFI35"/>
    <mergeCell ref="JFJ35:JFL35"/>
    <mergeCell ref="JEI35:JEK35"/>
    <mergeCell ref="JEL35:JEN35"/>
    <mergeCell ref="JEO35:JEQ35"/>
    <mergeCell ref="JER35:JET35"/>
    <mergeCell ref="JEU35:JEW35"/>
    <mergeCell ref="JDT35:JDV35"/>
    <mergeCell ref="JDW35:JDY35"/>
    <mergeCell ref="JDZ35:JEB35"/>
    <mergeCell ref="JEC35:JEE35"/>
    <mergeCell ref="JEF35:JEH35"/>
    <mergeCell ref="JDE35:JDG35"/>
    <mergeCell ref="JDH35:JDJ35"/>
    <mergeCell ref="JDK35:JDM35"/>
    <mergeCell ref="JDN35:JDP35"/>
    <mergeCell ref="JDQ35:JDS35"/>
    <mergeCell ref="JCP35:JCR35"/>
    <mergeCell ref="JCS35:JCU35"/>
    <mergeCell ref="JCV35:JCX35"/>
    <mergeCell ref="JCY35:JDA35"/>
    <mergeCell ref="JDB35:JDD35"/>
    <mergeCell ref="JCA35:JCC35"/>
    <mergeCell ref="JCD35:JCF35"/>
    <mergeCell ref="JCG35:JCI35"/>
    <mergeCell ref="JCJ35:JCL35"/>
    <mergeCell ref="JCM35:JCO35"/>
    <mergeCell ref="JBL35:JBN35"/>
    <mergeCell ref="JBO35:JBQ35"/>
    <mergeCell ref="JBR35:JBT35"/>
    <mergeCell ref="JBU35:JBW35"/>
    <mergeCell ref="JBX35:JBZ35"/>
    <mergeCell ref="JAW35:JAY35"/>
    <mergeCell ref="JAZ35:JBB35"/>
    <mergeCell ref="JBC35:JBE35"/>
    <mergeCell ref="JBF35:JBH35"/>
    <mergeCell ref="JBI35:JBK35"/>
    <mergeCell ref="JAH35:JAJ35"/>
    <mergeCell ref="JAK35:JAM35"/>
    <mergeCell ref="JAN35:JAP35"/>
    <mergeCell ref="JAQ35:JAS35"/>
    <mergeCell ref="JAT35:JAV35"/>
    <mergeCell ref="IZS35:IZU35"/>
    <mergeCell ref="IZV35:IZX35"/>
    <mergeCell ref="IZY35:JAA35"/>
    <mergeCell ref="JAB35:JAD35"/>
    <mergeCell ref="JAE35:JAG35"/>
    <mergeCell ref="IZD35:IZF35"/>
    <mergeCell ref="IZG35:IZI35"/>
    <mergeCell ref="IZJ35:IZL35"/>
    <mergeCell ref="IZM35:IZO35"/>
    <mergeCell ref="IZP35:IZR35"/>
    <mergeCell ref="IYO35:IYQ35"/>
    <mergeCell ref="IYR35:IYT35"/>
    <mergeCell ref="IYU35:IYW35"/>
    <mergeCell ref="IYX35:IYZ35"/>
    <mergeCell ref="IZA35:IZC35"/>
    <mergeCell ref="IXZ35:IYB35"/>
    <mergeCell ref="IYC35:IYE35"/>
    <mergeCell ref="IYF35:IYH35"/>
    <mergeCell ref="IYI35:IYK35"/>
    <mergeCell ref="IYL35:IYN35"/>
    <mergeCell ref="IXK35:IXM35"/>
    <mergeCell ref="IXN35:IXP35"/>
    <mergeCell ref="IXQ35:IXS35"/>
    <mergeCell ref="IXT35:IXV35"/>
    <mergeCell ref="IXW35:IXY35"/>
    <mergeCell ref="IWV35:IWX35"/>
    <mergeCell ref="IWY35:IXA35"/>
    <mergeCell ref="IXB35:IXD35"/>
    <mergeCell ref="IXE35:IXG35"/>
    <mergeCell ref="IXH35:IXJ35"/>
    <mergeCell ref="IWG35:IWI35"/>
    <mergeCell ref="IWJ35:IWL35"/>
    <mergeCell ref="IWM35:IWO35"/>
    <mergeCell ref="IWP35:IWR35"/>
    <mergeCell ref="IWS35:IWU35"/>
    <mergeCell ref="IVR35:IVT35"/>
    <mergeCell ref="IVU35:IVW35"/>
    <mergeCell ref="IVX35:IVZ35"/>
    <mergeCell ref="IWA35:IWC35"/>
    <mergeCell ref="IWD35:IWF35"/>
    <mergeCell ref="IVC35:IVE35"/>
    <mergeCell ref="IVF35:IVH35"/>
    <mergeCell ref="IVI35:IVK35"/>
    <mergeCell ref="IVL35:IVN35"/>
    <mergeCell ref="IVO35:IVQ35"/>
    <mergeCell ref="IUN35:IUP35"/>
    <mergeCell ref="IUQ35:IUS35"/>
    <mergeCell ref="IUT35:IUV35"/>
    <mergeCell ref="IUW35:IUY35"/>
    <mergeCell ref="IUZ35:IVB35"/>
    <mergeCell ref="ITY35:IUA35"/>
    <mergeCell ref="IUB35:IUD35"/>
    <mergeCell ref="IUE35:IUG35"/>
    <mergeCell ref="IUH35:IUJ35"/>
    <mergeCell ref="IUK35:IUM35"/>
    <mergeCell ref="ITJ35:ITL35"/>
    <mergeCell ref="ITM35:ITO35"/>
    <mergeCell ref="ITP35:ITR35"/>
    <mergeCell ref="ITS35:ITU35"/>
    <mergeCell ref="ITV35:ITX35"/>
    <mergeCell ref="ISU35:ISW35"/>
    <mergeCell ref="ISX35:ISZ35"/>
    <mergeCell ref="ITA35:ITC35"/>
    <mergeCell ref="ITD35:ITF35"/>
    <mergeCell ref="ITG35:ITI35"/>
    <mergeCell ref="ISF35:ISH35"/>
    <mergeCell ref="ISI35:ISK35"/>
    <mergeCell ref="ISL35:ISN35"/>
    <mergeCell ref="ISO35:ISQ35"/>
    <mergeCell ref="ISR35:IST35"/>
    <mergeCell ref="IRQ35:IRS35"/>
    <mergeCell ref="IRT35:IRV35"/>
    <mergeCell ref="IRW35:IRY35"/>
    <mergeCell ref="IRZ35:ISB35"/>
    <mergeCell ref="ISC35:ISE35"/>
    <mergeCell ref="IRB35:IRD35"/>
    <mergeCell ref="IRE35:IRG35"/>
    <mergeCell ref="IRH35:IRJ35"/>
    <mergeCell ref="IRK35:IRM35"/>
    <mergeCell ref="IRN35:IRP35"/>
    <mergeCell ref="IQM35:IQO35"/>
    <mergeCell ref="IQP35:IQR35"/>
    <mergeCell ref="IQS35:IQU35"/>
    <mergeCell ref="IQV35:IQX35"/>
    <mergeCell ref="IQY35:IRA35"/>
    <mergeCell ref="IPX35:IPZ35"/>
    <mergeCell ref="IQA35:IQC35"/>
    <mergeCell ref="IQD35:IQF35"/>
    <mergeCell ref="IQG35:IQI35"/>
    <mergeCell ref="IQJ35:IQL35"/>
    <mergeCell ref="IPI35:IPK35"/>
    <mergeCell ref="IPL35:IPN35"/>
    <mergeCell ref="IPO35:IPQ35"/>
    <mergeCell ref="IPR35:IPT35"/>
    <mergeCell ref="IPU35:IPW35"/>
    <mergeCell ref="IOT35:IOV35"/>
    <mergeCell ref="IOW35:IOY35"/>
    <mergeCell ref="IOZ35:IPB35"/>
    <mergeCell ref="IPC35:IPE35"/>
    <mergeCell ref="IPF35:IPH35"/>
    <mergeCell ref="IOE35:IOG35"/>
    <mergeCell ref="IOH35:IOJ35"/>
    <mergeCell ref="IOK35:IOM35"/>
    <mergeCell ref="ION35:IOP35"/>
    <mergeCell ref="IOQ35:IOS35"/>
    <mergeCell ref="INP35:INR35"/>
    <mergeCell ref="INS35:INU35"/>
    <mergeCell ref="INV35:INX35"/>
    <mergeCell ref="INY35:IOA35"/>
    <mergeCell ref="IOB35:IOD35"/>
    <mergeCell ref="INA35:INC35"/>
    <mergeCell ref="IND35:INF35"/>
    <mergeCell ref="ING35:INI35"/>
    <mergeCell ref="INJ35:INL35"/>
    <mergeCell ref="INM35:INO35"/>
    <mergeCell ref="IML35:IMN35"/>
    <mergeCell ref="IMO35:IMQ35"/>
    <mergeCell ref="IMR35:IMT35"/>
    <mergeCell ref="IMU35:IMW35"/>
    <mergeCell ref="IMX35:IMZ35"/>
    <mergeCell ref="ILW35:ILY35"/>
    <mergeCell ref="ILZ35:IMB35"/>
    <mergeCell ref="IMC35:IME35"/>
    <mergeCell ref="IMF35:IMH35"/>
    <mergeCell ref="IMI35:IMK35"/>
    <mergeCell ref="ILH35:ILJ35"/>
    <mergeCell ref="ILK35:ILM35"/>
    <mergeCell ref="ILN35:ILP35"/>
    <mergeCell ref="ILQ35:ILS35"/>
    <mergeCell ref="ILT35:ILV35"/>
    <mergeCell ref="IKS35:IKU35"/>
    <mergeCell ref="IKV35:IKX35"/>
    <mergeCell ref="IKY35:ILA35"/>
    <mergeCell ref="ILB35:ILD35"/>
    <mergeCell ref="ILE35:ILG35"/>
    <mergeCell ref="IKD35:IKF35"/>
    <mergeCell ref="IKG35:IKI35"/>
    <mergeCell ref="IKJ35:IKL35"/>
    <mergeCell ref="IKM35:IKO35"/>
    <mergeCell ref="IKP35:IKR35"/>
    <mergeCell ref="IJO35:IJQ35"/>
    <mergeCell ref="IJR35:IJT35"/>
    <mergeCell ref="IJU35:IJW35"/>
    <mergeCell ref="IJX35:IJZ35"/>
    <mergeCell ref="IKA35:IKC35"/>
    <mergeCell ref="IIZ35:IJB35"/>
    <mergeCell ref="IJC35:IJE35"/>
    <mergeCell ref="IJF35:IJH35"/>
    <mergeCell ref="IJI35:IJK35"/>
    <mergeCell ref="IJL35:IJN35"/>
    <mergeCell ref="IIK35:IIM35"/>
    <mergeCell ref="IIN35:IIP35"/>
    <mergeCell ref="IIQ35:IIS35"/>
    <mergeCell ref="IIT35:IIV35"/>
    <mergeCell ref="IIW35:IIY35"/>
    <mergeCell ref="IHV35:IHX35"/>
    <mergeCell ref="IHY35:IIA35"/>
    <mergeCell ref="IIB35:IID35"/>
    <mergeCell ref="IIE35:IIG35"/>
    <mergeCell ref="IIH35:IIJ35"/>
    <mergeCell ref="IHG35:IHI35"/>
    <mergeCell ref="IHJ35:IHL35"/>
    <mergeCell ref="IHM35:IHO35"/>
    <mergeCell ref="IHP35:IHR35"/>
    <mergeCell ref="IHS35:IHU35"/>
    <mergeCell ref="IGR35:IGT35"/>
    <mergeCell ref="IGU35:IGW35"/>
    <mergeCell ref="IGX35:IGZ35"/>
    <mergeCell ref="IHA35:IHC35"/>
    <mergeCell ref="IHD35:IHF35"/>
    <mergeCell ref="IGC35:IGE35"/>
    <mergeCell ref="IGF35:IGH35"/>
    <mergeCell ref="IGI35:IGK35"/>
    <mergeCell ref="IGL35:IGN35"/>
    <mergeCell ref="IGO35:IGQ35"/>
    <mergeCell ref="IFN35:IFP35"/>
    <mergeCell ref="IFQ35:IFS35"/>
    <mergeCell ref="IFT35:IFV35"/>
    <mergeCell ref="IFW35:IFY35"/>
    <mergeCell ref="IFZ35:IGB35"/>
    <mergeCell ref="IEY35:IFA35"/>
    <mergeCell ref="IFB35:IFD35"/>
    <mergeCell ref="IFE35:IFG35"/>
    <mergeCell ref="IFH35:IFJ35"/>
    <mergeCell ref="IFK35:IFM35"/>
    <mergeCell ref="IEJ35:IEL35"/>
    <mergeCell ref="IEM35:IEO35"/>
    <mergeCell ref="IEP35:IER35"/>
    <mergeCell ref="IES35:IEU35"/>
    <mergeCell ref="IEV35:IEX35"/>
    <mergeCell ref="IDU35:IDW35"/>
    <mergeCell ref="IDX35:IDZ35"/>
    <mergeCell ref="IEA35:IEC35"/>
    <mergeCell ref="IED35:IEF35"/>
    <mergeCell ref="IEG35:IEI35"/>
    <mergeCell ref="IDF35:IDH35"/>
    <mergeCell ref="IDI35:IDK35"/>
    <mergeCell ref="IDL35:IDN35"/>
    <mergeCell ref="IDO35:IDQ35"/>
    <mergeCell ref="IDR35:IDT35"/>
    <mergeCell ref="ICQ35:ICS35"/>
    <mergeCell ref="ICT35:ICV35"/>
    <mergeCell ref="ICW35:ICY35"/>
    <mergeCell ref="ICZ35:IDB35"/>
    <mergeCell ref="IDC35:IDE35"/>
    <mergeCell ref="ICB35:ICD35"/>
    <mergeCell ref="ICE35:ICG35"/>
    <mergeCell ref="ICH35:ICJ35"/>
    <mergeCell ref="ICK35:ICM35"/>
    <mergeCell ref="ICN35:ICP35"/>
    <mergeCell ref="IBM35:IBO35"/>
    <mergeCell ref="IBP35:IBR35"/>
    <mergeCell ref="IBS35:IBU35"/>
    <mergeCell ref="IBV35:IBX35"/>
    <mergeCell ref="IBY35:ICA35"/>
    <mergeCell ref="IAX35:IAZ35"/>
    <mergeCell ref="IBA35:IBC35"/>
    <mergeCell ref="IBD35:IBF35"/>
    <mergeCell ref="IBG35:IBI35"/>
    <mergeCell ref="IBJ35:IBL35"/>
    <mergeCell ref="IAI35:IAK35"/>
    <mergeCell ref="IAL35:IAN35"/>
    <mergeCell ref="IAO35:IAQ35"/>
    <mergeCell ref="IAR35:IAT35"/>
    <mergeCell ref="IAU35:IAW35"/>
    <mergeCell ref="HZT35:HZV35"/>
    <mergeCell ref="HZW35:HZY35"/>
    <mergeCell ref="HZZ35:IAB35"/>
    <mergeCell ref="IAC35:IAE35"/>
    <mergeCell ref="IAF35:IAH35"/>
    <mergeCell ref="HZE35:HZG35"/>
    <mergeCell ref="HZH35:HZJ35"/>
    <mergeCell ref="HZK35:HZM35"/>
    <mergeCell ref="HZN35:HZP35"/>
    <mergeCell ref="HZQ35:HZS35"/>
    <mergeCell ref="HYP35:HYR35"/>
    <mergeCell ref="HYS35:HYU35"/>
    <mergeCell ref="HYV35:HYX35"/>
    <mergeCell ref="HYY35:HZA35"/>
    <mergeCell ref="HZB35:HZD35"/>
    <mergeCell ref="HYA35:HYC35"/>
    <mergeCell ref="HYD35:HYF35"/>
    <mergeCell ref="HYG35:HYI35"/>
    <mergeCell ref="HYJ35:HYL35"/>
    <mergeCell ref="HYM35:HYO35"/>
    <mergeCell ref="HXL35:HXN35"/>
    <mergeCell ref="HXO35:HXQ35"/>
    <mergeCell ref="HXR35:HXT35"/>
    <mergeCell ref="HXU35:HXW35"/>
    <mergeCell ref="HXX35:HXZ35"/>
    <mergeCell ref="HWW35:HWY35"/>
    <mergeCell ref="HWZ35:HXB35"/>
    <mergeCell ref="HXC35:HXE35"/>
    <mergeCell ref="HXF35:HXH35"/>
    <mergeCell ref="HXI35:HXK35"/>
    <mergeCell ref="HWH35:HWJ35"/>
    <mergeCell ref="HWK35:HWM35"/>
    <mergeCell ref="HWN35:HWP35"/>
    <mergeCell ref="HWQ35:HWS35"/>
    <mergeCell ref="HWT35:HWV35"/>
    <mergeCell ref="HVS35:HVU35"/>
    <mergeCell ref="HVV35:HVX35"/>
    <mergeCell ref="HVY35:HWA35"/>
    <mergeCell ref="HWB35:HWD35"/>
    <mergeCell ref="HWE35:HWG35"/>
    <mergeCell ref="HVD35:HVF35"/>
    <mergeCell ref="HVG35:HVI35"/>
    <mergeCell ref="HVJ35:HVL35"/>
    <mergeCell ref="HVM35:HVO35"/>
    <mergeCell ref="HVP35:HVR35"/>
    <mergeCell ref="HUO35:HUQ35"/>
    <mergeCell ref="HUR35:HUT35"/>
    <mergeCell ref="HUU35:HUW35"/>
    <mergeCell ref="HUX35:HUZ35"/>
    <mergeCell ref="HVA35:HVC35"/>
    <mergeCell ref="HTZ35:HUB35"/>
    <mergeCell ref="HUC35:HUE35"/>
    <mergeCell ref="HUF35:HUH35"/>
    <mergeCell ref="HUI35:HUK35"/>
    <mergeCell ref="HUL35:HUN35"/>
    <mergeCell ref="HTK35:HTM35"/>
    <mergeCell ref="HTN35:HTP35"/>
    <mergeCell ref="HTQ35:HTS35"/>
    <mergeCell ref="HTT35:HTV35"/>
    <mergeCell ref="HTW35:HTY35"/>
    <mergeCell ref="HSV35:HSX35"/>
    <mergeCell ref="HSY35:HTA35"/>
    <mergeCell ref="HTB35:HTD35"/>
    <mergeCell ref="HTE35:HTG35"/>
    <mergeCell ref="HTH35:HTJ35"/>
    <mergeCell ref="HSG35:HSI35"/>
    <mergeCell ref="HSJ35:HSL35"/>
    <mergeCell ref="HSM35:HSO35"/>
    <mergeCell ref="HSP35:HSR35"/>
    <mergeCell ref="HSS35:HSU35"/>
    <mergeCell ref="HRR35:HRT35"/>
    <mergeCell ref="HRU35:HRW35"/>
    <mergeCell ref="HRX35:HRZ35"/>
    <mergeCell ref="HSA35:HSC35"/>
    <mergeCell ref="HSD35:HSF35"/>
    <mergeCell ref="HRC35:HRE35"/>
    <mergeCell ref="HRF35:HRH35"/>
    <mergeCell ref="HRI35:HRK35"/>
    <mergeCell ref="HRL35:HRN35"/>
    <mergeCell ref="HRO35:HRQ35"/>
    <mergeCell ref="HQN35:HQP35"/>
    <mergeCell ref="HQQ35:HQS35"/>
    <mergeCell ref="HQT35:HQV35"/>
    <mergeCell ref="HQW35:HQY35"/>
    <mergeCell ref="HQZ35:HRB35"/>
    <mergeCell ref="HPY35:HQA35"/>
    <mergeCell ref="HQB35:HQD35"/>
    <mergeCell ref="HQE35:HQG35"/>
    <mergeCell ref="HQH35:HQJ35"/>
    <mergeCell ref="HQK35:HQM35"/>
    <mergeCell ref="HPJ35:HPL35"/>
    <mergeCell ref="HPM35:HPO35"/>
    <mergeCell ref="HPP35:HPR35"/>
    <mergeCell ref="HPS35:HPU35"/>
    <mergeCell ref="HPV35:HPX35"/>
    <mergeCell ref="HOU35:HOW35"/>
    <mergeCell ref="HOX35:HOZ35"/>
    <mergeCell ref="HPA35:HPC35"/>
    <mergeCell ref="HPD35:HPF35"/>
    <mergeCell ref="HPG35:HPI35"/>
    <mergeCell ref="HOF35:HOH35"/>
    <mergeCell ref="HOI35:HOK35"/>
    <mergeCell ref="HOL35:HON35"/>
    <mergeCell ref="HOO35:HOQ35"/>
    <mergeCell ref="HOR35:HOT35"/>
    <mergeCell ref="HNQ35:HNS35"/>
    <mergeCell ref="HNT35:HNV35"/>
    <mergeCell ref="HNW35:HNY35"/>
    <mergeCell ref="HNZ35:HOB35"/>
    <mergeCell ref="HOC35:HOE35"/>
    <mergeCell ref="HNB35:HND35"/>
    <mergeCell ref="HNE35:HNG35"/>
    <mergeCell ref="HNH35:HNJ35"/>
    <mergeCell ref="HNK35:HNM35"/>
    <mergeCell ref="HNN35:HNP35"/>
    <mergeCell ref="HMM35:HMO35"/>
    <mergeCell ref="HMP35:HMR35"/>
    <mergeCell ref="HMS35:HMU35"/>
    <mergeCell ref="HMV35:HMX35"/>
    <mergeCell ref="HMY35:HNA35"/>
    <mergeCell ref="HLX35:HLZ35"/>
    <mergeCell ref="HMA35:HMC35"/>
    <mergeCell ref="HMD35:HMF35"/>
    <mergeCell ref="HMG35:HMI35"/>
    <mergeCell ref="HMJ35:HML35"/>
    <mergeCell ref="HLI35:HLK35"/>
    <mergeCell ref="HLL35:HLN35"/>
    <mergeCell ref="HLO35:HLQ35"/>
    <mergeCell ref="HLR35:HLT35"/>
    <mergeCell ref="HLU35:HLW35"/>
    <mergeCell ref="HKT35:HKV35"/>
    <mergeCell ref="HKW35:HKY35"/>
    <mergeCell ref="HKZ35:HLB35"/>
    <mergeCell ref="HLC35:HLE35"/>
    <mergeCell ref="HLF35:HLH35"/>
    <mergeCell ref="HKE35:HKG35"/>
    <mergeCell ref="HKH35:HKJ35"/>
    <mergeCell ref="HKK35:HKM35"/>
    <mergeCell ref="HKN35:HKP35"/>
    <mergeCell ref="HKQ35:HKS35"/>
    <mergeCell ref="HJP35:HJR35"/>
    <mergeCell ref="HJS35:HJU35"/>
    <mergeCell ref="HJV35:HJX35"/>
    <mergeCell ref="HJY35:HKA35"/>
    <mergeCell ref="HKB35:HKD35"/>
    <mergeCell ref="HJA35:HJC35"/>
    <mergeCell ref="HJD35:HJF35"/>
    <mergeCell ref="HJG35:HJI35"/>
    <mergeCell ref="HJJ35:HJL35"/>
    <mergeCell ref="HJM35:HJO35"/>
    <mergeCell ref="HIL35:HIN35"/>
    <mergeCell ref="HIO35:HIQ35"/>
    <mergeCell ref="HIR35:HIT35"/>
    <mergeCell ref="HIU35:HIW35"/>
    <mergeCell ref="HIX35:HIZ35"/>
    <mergeCell ref="HHW35:HHY35"/>
    <mergeCell ref="HHZ35:HIB35"/>
    <mergeCell ref="HIC35:HIE35"/>
    <mergeCell ref="HIF35:HIH35"/>
    <mergeCell ref="HII35:HIK35"/>
    <mergeCell ref="HHH35:HHJ35"/>
    <mergeCell ref="HHK35:HHM35"/>
    <mergeCell ref="HHN35:HHP35"/>
    <mergeCell ref="HHQ35:HHS35"/>
    <mergeCell ref="HHT35:HHV35"/>
    <mergeCell ref="HGS35:HGU35"/>
    <mergeCell ref="HGV35:HGX35"/>
    <mergeCell ref="HGY35:HHA35"/>
    <mergeCell ref="HHB35:HHD35"/>
    <mergeCell ref="HHE35:HHG35"/>
    <mergeCell ref="HGD35:HGF35"/>
    <mergeCell ref="HGG35:HGI35"/>
    <mergeCell ref="HGJ35:HGL35"/>
    <mergeCell ref="HGM35:HGO35"/>
    <mergeCell ref="HGP35:HGR35"/>
    <mergeCell ref="HFO35:HFQ35"/>
    <mergeCell ref="HFR35:HFT35"/>
    <mergeCell ref="HFU35:HFW35"/>
    <mergeCell ref="HFX35:HFZ35"/>
    <mergeCell ref="HGA35:HGC35"/>
    <mergeCell ref="HEZ35:HFB35"/>
    <mergeCell ref="HFC35:HFE35"/>
    <mergeCell ref="HFF35:HFH35"/>
    <mergeCell ref="HFI35:HFK35"/>
    <mergeCell ref="HFL35:HFN35"/>
    <mergeCell ref="HEK35:HEM35"/>
    <mergeCell ref="HEN35:HEP35"/>
    <mergeCell ref="HEQ35:HES35"/>
    <mergeCell ref="HET35:HEV35"/>
    <mergeCell ref="HEW35:HEY35"/>
    <mergeCell ref="HDV35:HDX35"/>
    <mergeCell ref="HDY35:HEA35"/>
    <mergeCell ref="HEB35:HED35"/>
    <mergeCell ref="HEE35:HEG35"/>
    <mergeCell ref="HEH35:HEJ35"/>
    <mergeCell ref="HDG35:HDI35"/>
    <mergeCell ref="HDJ35:HDL35"/>
    <mergeCell ref="HDM35:HDO35"/>
    <mergeCell ref="HDP35:HDR35"/>
    <mergeCell ref="HDS35:HDU35"/>
    <mergeCell ref="HCR35:HCT35"/>
    <mergeCell ref="HCU35:HCW35"/>
    <mergeCell ref="HCX35:HCZ35"/>
    <mergeCell ref="HDA35:HDC35"/>
    <mergeCell ref="HDD35:HDF35"/>
    <mergeCell ref="HCC35:HCE35"/>
    <mergeCell ref="HCF35:HCH35"/>
    <mergeCell ref="HCI35:HCK35"/>
    <mergeCell ref="HCL35:HCN35"/>
    <mergeCell ref="HCO35:HCQ35"/>
    <mergeCell ref="HBN35:HBP35"/>
    <mergeCell ref="HBQ35:HBS35"/>
    <mergeCell ref="HBT35:HBV35"/>
    <mergeCell ref="HBW35:HBY35"/>
    <mergeCell ref="HBZ35:HCB35"/>
    <mergeCell ref="HAY35:HBA35"/>
    <mergeCell ref="HBB35:HBD35"/>
    <mergeCell ref="HBE35:HBG35"/>
    <mergeCell ref="HBH35:HBJ35"/>
    <mergeCell ref="HBK35:HBM35"/>
    <mergeCell ref="HAJ35:HAL35"/>
    <mergeCell ref="HAM35:HAO35"/>
    <mergeCell ref="HAP35:HAR35"/>
    <mergeCell ref="HAS35:HAU35"/>
    <mergeCell ref="HAV35:HAX35"/>
    <mergeCell ref="GZU35:GZW35"/>
    <mergeCell ref="GZX35:GZZ35"/>
    <mergeCell ref="HAA35:HAC35"/>
    <mergeCell ref="HAD35:HAF35"/>
    <mergeCell ref="HAG35:HAI35"/>
    <mergeCell ref="GZF35:GZH35"/>
    <mergeCell ref="GZI35:GZK35"/>
    <mergeCell ref="GZL35:GZN35"/>
    <mergeCell ref="GZO35:GZQ35"/>
    <mergeCell ref="GZR35:GZT35"/>
    <mergeCell ref="GYQ35:GYS35"/>
    <mergeCell ref="GYT35:GYV35"/>
    <mergeCell ref="GYW35:GYY35"/>
    <mergeCell ref="GYZ35:GZB35"/>
    <mergeCell ref="GZC35:GZE35"/>
    <mergeCell ref="GYB35:GYD35"/>
    <mergeCell ref="GYE35:GYG35"/>
    <mergeCell ref="GYH35:GYJ35"/>
    <mergeCell ref="GYK35:GYM35"/>
    <mergeCell ref="GYN35:GYP35"/>
    <mergeCell ref="GXM35:GXO35"/>
    <mergeCell ref="GXP35:GXR35"/>
    <mergeCell ref="GXS35:GXU35"/>
    <mergeCell ref="GXV35:GXX35"/>
    <mergeCell ref="GXY35:GYA35"/>
    <mergeCell ref="GWX35:GWZ35"/>
    <mergeCell ref="GXA35:GXC35"/>
    <mergeCell ref="GXD35:GXF35"/>
    <mergeCell ref="GXG35:GXI35"/>
    <mergeCell ref="GXJ35:GXL35"/>
    <mergeCell ref="GWI35:GWK35"/>
    <mergeCell ref="GWL35:GWN35"/>
    <mergeCell ref="GWO35:GWQ35"/>
    <mergeCell ref="GWR35:GWT35"/>
    <mergeCell ref="GWU35:GWW35"/>
    <mergeCell ref="GVT35:GVV35"/>
    <mergeCell ref="GVW35:GVY35"/>
    <mergeCell ref="GVZ35:GWB35"/>
    <mergeCell ref="GWC35:GWE35"/>
    <mergeCell ref="GWF35:GWH35"/>
    <mergeCell ref="GVE35:GVG35"/>
    <mergeCell ref="GVH35:GVJ35"/>
    <mergeCell ref="GVK35:GVM35"/>
    <mergeCell ref="GVN35:GVP35"/>
    <mergeCell ref="GVQ35:GVS35"/>
    <mergeCell ref="GUP35:GUR35"/>
    <mergeCell ref="GUS35:GUU35"/>
    <mergeCell ref="GUV35:GUX35"/>
    <mergeCell ref="GUY35:GVA35"/>
    <mergeCell ref="GVB35:GVD35"/>
    <mergeCell ref="GUA35:GUC35"/>
    <mergeCell ref="GUD35:GUF35"/>
    <mergeCell ref="GUG35:GUI35"/>
    <mergeCell ref="GUJ35:GUL35"/>
    <mergeCell ref="GUM35:GUO35"/>
    <mergeCell ref="GTL35:GTN35"/>
    <mergeCell ref="GTO35:GTQ35"/>
    <mergeCell ref="GTR35:GTT35"/>
    <mergeCell ref="GTU35:GTW35"/>
    <mergeCell ref="GTX35:GTZ35"/>
    <mergeCell ref="GSW35:GSY35"/>
    <mergeCell ref="GSZ35:GTB35"/>
    <mergeCell ref="GTC35:GTE35"/>
    <mergeCell ref="GTF35:GTH35"/>
    <mergeCell ref="GTI35:GTK35"/>
    <mergeCell ref="GSH35:GSJ35"/>
    <mergeCell ref="GSK35:GSM35"/>
    <mergeCell ref="GSN35:GSP35"/>
    <mergeCell ref="GSQ35:GSS35"/>
    <mergeCell ref="GST35:GSV35"/>
    <mergeCell ref="GRS35:GRU35"/>
    <mergeCell ref="GRV35:GRX35"/>
    <mergeCell ref="GRY35:GSA35"/>
    <mergeCell ref="GSB35:GSD35"/>
    <mergeCell ref="GSE35:GSG35"/>
    <mergeCell ref="GRD35:GRF35"/>
    <mergeCell ref="GRG35:GRI35"/>
    <mergeCell ref="GRJ35:GRL35"/>
    <mergeCell ref="GRM35:GRO35"/>
    <mergeCell ref="GRP35:GRR35"/>
    <mergeCell ref="GQO35:GQQ35"/>
    <mergeCell ref="GQR35:GQT35"/>
    <mergeCell ref="GQU35:GQW35"/>
    <mergeCell ref="GQX35:GQZ35"/>
    <mergeCell ref="GRA35:GRC35"/>
    <mergeCell ref="GPZ35:GQB35"/>
    <mergeCell ref="GQC35:GQE35"/>
    <mergeCell ref="GQF35:GQH35"/>
    <mergeCell ref="GQI35:GQK35"/>
    <mergeCell ref="GQL35:GQN35"/>
    <mergeCell ref="GPK35:GPM35"/>
    <mergeCell ref="GPN35:GPP35"/>
    <mergeCell ref="GPQ35:GPS35"/>
    <mergeCell ref="GPT35:GPV35"/>
    <mergeCell ref="GPW35:GPY35"/>
    <mergeCell ref="GOV35:GOX35"/>
    <mergeCell ref="GOY35:GPA35"/>
    <mergeCell ref="GPB35:GPD35"/>
    <mergeCell ref="GPE35:GPG35"/>
    <mergeCell ref="GPH35:GPJ35"/>
    <mergeCell ref="GOG35:GOI35"/>
    <mergeCell ref="GOJ35:GOL35"/>
    <mergeCell ref="GOM35:GOO35"/>
    <mergeCell ref="GOP35:GOR35"/>
    <mergeCell ref="GOS35:GOU35"/>
    <mergeCell ref="GNR35:GNT35"/>
    <mergeCell ref="GNU35:GNW35"/>
    <mergeCell ref="GNX35:GNZ35"/>
    <mergeCell ref="GOA35:GOC35"/>
    <mergeCell ref="GOD35:GOF35"/>
    <mergeCell ref="GNC35:GNE35"/>
    <mergeCell ref="GNF35:GNH35"/>
    <mergeCell ref="GNI35:GNK35"/>
    <mergeCell ref="GNL35:GNN35"/>
    <mergeCell ref="GNO35:GNQ35"/>
    <mergeCell ref="GMN35:GMP35"/>
    <mergeCell ref="GMQ35:GMS35"/>
    <mergeCell ref="GMT35:GMV35"/>
    <mergeCell ref="GMW35:GMY35"/>
    <mergeCell ref="GMZ35:GNB35"/>
    <mergeCell ref="GLY35:GMA35"/>
    <mergeCell ref="GMB35:GMD35"/>
    <mergeCell ref="GME35:GMG35"/>
    <mergeCell ref="GMH35:GMJ35"/>
    <mergeCell ref="GMK35:GMM35"/>
    <mergeCell ref="GLJ35:GLL35"/>
    <mergeCell ref="GLM35:GLO35"/>
    <mergeCell ref="GLP35:GLR35"/>
    <mergeCell ref="GLS35:GLU35"/>
    <mergeCell ref="GLV35:GLX35"/>
    <mergeCell ref="GKU35:GKW35"/>
    <mergeCell ref="GKX35:GKZ35"/>
    <mergeCell ref="GLA35:GLC35"/>
    <mergeCell ref="GLD35:GLF35"/>
    <mergeCell ref="GLG35:GLI35"/>
    <mergeCell ref="GKF35:GKH35"/>
    <mergeCell ref="GKI35:GKK35"/>
    <mergeCell ref="GKL35:GKN35"/>
    <mergeCell ref="GKO35:GKQ35"/>
    <mergeCell ref="GKR35:GKT35"/>
    <mergeCell ref="GJQ35:GJS35"/>
    <mergeCell ref="GJT35:GJV35"/>
    <mergeCell ref="GJW35:GJY35"/>
    <mergeCell ref="GJZ35:GKB35"/>
    <mergeCell ref="GKC35:GKE35"/>
    <mergeCell ref="GJB35:GJD35"/>
    <mergeCell ref="GJE35:GJG35"/>
    <mergeCell ref="GJH35:GJJ35"/>
    <mergeCell ref="GJK35:GJM35"/>
    <mergeCell ref="GJN35:GJP35"/>
    <mergeCell ref="GIM35:GIO35"/>
    <mergeCell ref="GIP35:GIR35"/>
    <mergeCell ref="GIS35:GIU35"/>
    <mergeCell ref="GIV35:GIX35"/>
    <mergeCell ref="GIY35:GJA35"/>
    <mergeCell ref="GHX35:GHZ35"/>
    <mergeCell ref="GIA35:GIC35"/>
    <mergeCell ref="GID35:GIF35"/>
    <mergeCell ref="GIG35:GII35"/>
    <mergeCell ref="GIJ35:GIL35"/>
    <mergeCell ref="GHI35:GHK35"/>
    <mergeCell ref="GHL35:GHN35"/>
    <mergeCell ref="GHO35:GHQ35"/>
    <mergeCell ref="GHR35:GHT35"/>
    <mergeCell ref="GHU35:GHW35"/>
    <mergeCell ref="GGT35:GGV35"/>
    <mergeCell ref="GGW35:GGY35"/>
    <mergeCell ref="GGZ35:GHB35"/>
    <mergeCell ref="GHC35:GHE35"/>
    <mergeCell ref="GHF35:GHH35"/>
    <mergeCell ref="GGE35:GGG35"/>
    <mergeCell ref="GGH35:GGJ35"/>
    <mergeCell ref="GGK35:GGM35"/>
    <mergeCell ref="GGN35:GGP35"/>
    <mergeCell ref="GGQ35:GGS35"/>
    <mergeCell ref="GFP35:GFR35"/>
    <mergeCell ref="GFS35:GFU35"/>
    <mergeCell ref="GFV35:GFX35"/>
    <mergeCell ref="GFY35:GGA35"/>
    <mergeCell ref="GGB35:GGD35"/>
    <mergeCell ref="GFA35:GFC35"/>
    <mergeCell ref="GFD35:GFF35"/>
    <mergeCell ref="GFG35:GFI35"/>
    <mergeCell ref="GFJ35:GFL35"/>
    <mergeCell ref="GFM35:GFO35"/>
    <mergeCell ref="GEL35:GEN35"/>
    <mergeCell ref="GEO35:GEQ35"/>
    <mergeCell ref="GER35:GET35"/>
    <mergeCell ref="GEU35:GEW35"/>
    <mergeCell ref="GEX35:GEZ35"/>
    <mergeCell ref="GDW35:GDY35"/>
    <mergeCell ref="GDZ35:GEB35"/>
    <mergeCell ref="GEC35:GEE35"/>
    <mergeCell ref="GEF35:GEH35"/>
    <mergeCell ref="GEI35:GEK35"/>
    <mergeCell ref="GDH35:GDJ35"/>
    <mergeCell ref="GDK35:GDM35"/>
    <mergeCell ref="GDN35:GDP35"/>
    <mergeCell ref="GDQ35:GDS35"/>
    <mergeCell ref="GDT35:GDV35"/>
    <mergeCell ref="GCS35:GCU35"/>
    <mergeCell ref="GCV35:GCX35"/>
    <mergeCell ref="GCY35:GDA35"/>
    <mergeCell ref="GDB35:GDD35"/>
    <mergeCell ref="GDE35:GDG35"/>
    <mergeCell ref="GCD35:GCF35"/>
    <mergeCell ref="GCG35:GCI35"/>
    <mergeCell ref="GCJ35:GCL35"/>
    <mergeCell ref="GCM35:GCO35"/>
    <mergeCell ref="GCP35:GCR35"/>
    <mergeCell ref="GBO35:GBQ35"/>
    <mergeCell ref="GBR35:GBT35"/>
    <mergeCell ref="GBU35:GBW35"/>
    <mergeCell ref="GBX35:GBZ35"/>
    <mergeCell ref="GCA35:GCC35"/>
    <mergeCell ref="GAZ35:GBB35"/>
    <mergeCell ref="GBC35:GBE35"/>
    <mergeCell ref="GBF35:GBH35"/>
    <mergeCell ref="GBI35:GBK35"/>
    <mergeCell ref="GBL35:GBN35"/>
    <mergeCell ref="GAK35:GAM35"/>
    <mergeCell ref="GAN35:GAP35"/>
    <mergeCell ref="GAQ35:GAS35"/>
    <mergeCell ref="GAT35:GAV35"/>
    <mergeCell ref="GAW35:GAY35"/>
    <mergeCell ref="FZV35:FZX35"/>
    <mergeCell ref="FZY35:GAA35"/>
    <mergeCell ref="GAB35:GAD35"/>
    <mergeCell ref="GAE35:GAG35"/>
    <mergeCell ref="GAH35:GAJ35"/>
    <mergeCell ref="FZG35:FZI35"/>
    <mergeCell ref="FZJ35:FZL35"/>
    <mergeCell ref="FZM35:FZO35"/>
    <mergeCell ref="FZP35:FZR35"/>
    <mergeCell ref="FZS35:FZU35"/>
    <mergeCell ref="FYR35:FYT35"/>
    <mergeCell ref="FYU35:FYW35"/>
    <mergeCell ref="FYX35:FYZ35"/>
    <mergeCell ref="FZA35:FZC35"/>
    <mergeCell ref="FZD35:FZF35"/>
    <mergeCell ref="FYC35:FYE35"/>
    <mergeCell ref="FYF35:FYH35"/>
    <mergeCell ref="FYI35:FYK35"/>
    <mergeCell ref="FYL35:FYN35"/>
    <mergeCell ref="FYO35:FYQ35"/>
    <mergeCell ref="FXN35:FXP35"/>
    <mergeCell ref="FXQ35:FXS35"/>
    <mergeCell ref="FXT35:FXV35"/>
    <mergeCell ref="FXW35:FXY35"/>
    <mergeCell ref="FXZ35:FYB35"/>
    <mergeCell ref="FWY35:FXA35"/>
    <mergeCell ref="FXB35:FXD35"/>
    <mergeCell ref="FXE35:FXG35"/>
    <mergeCell ref="FXH35:FXJ35"/>
    <mergeCell ref="FXK35:FXM35"/>
    <mergeCell ref="FWJ35:FWL35"/>
    <mergeCell ref="FWM35:FWO35"/>
    <mergeCell ref="FWP35:FWR35"/>
    <mergeCell ref="FWS35:FWU35"/>
    <mergeCell ref="FWV35:FWX35"/>
    <mergeCell ref="FVU35:FVW35"/>
    <mergeCell ref="FVX35:FVZ35"/>
    <mergeCell ref="FWA35:FWC35"/>
    <mergeCell ref="FWD35:FWF35"/>
    <mergeCell ref="FWG35:FWI35"/>
    <mergeCell ref="FVF35:FVH35"/>
    <mergeCell ref="FVI35:FVK35"/>
    <mergeCell ref="FVL35:FVN35"/>
    <mergeCell ref="FVO35:FVQ35"/>
    <mergeCell ref="FVR35:FVT35"/>
    <mergeCell ref="FUQ35:FUS35"/>
    <mergeCell ref="FUT35:FUV35"/>
    <mergeCell ref="FUW35:FUY35"/>
    <mergeCell ref="FUZ35:FVB35"/>
    <mergeCell ref="FVC35:FVE35"/>
    <mergeCell ref="FUB35:FUD35"/>
    <mergeCell ref="FUE35:FUG35"/>
    <mergeCell ref="FUH35:FUJ35"/>
    <mergeCell ref="FUK35:FUM35"/>
    <mergeCell ref="FUN35:FUP35"/>
    <mergeCell ref="FTM35:FTO35"/>
    <mergeCell ref="FTP35:FTR35"/>
    <mergeCell ref="FTS35:FTU35"/>
    <mergeCell ref="FTV35:FTX35"/>
    <mergeCell ref="FTY35:FUA35"/>
    <mergeCell ref="FSX35:FSZ35"/>
    <mergeCell ref="FTA35:FTC35"/>
    <mergeCell ref="FTD35:FTF35"/>
    <mergeCell ref="FTG35:FTI35"/>
    <mergeCell ref="FTJ35:FTL35"/>
    <mergeCell ref="FSI35:FSK35"/>
    <mergeCell ref="FSL35:FSN35"/>
    <mergeCell ref="FSO35:FSQ35"/>
    <mergeCell ref="FSR35:FST35"/>
    <mergeCell ref="FSU35:FSW35"/>
    <mergeCell ref="FRT35:FRV35"/>
    <mergeCell ref="FRW35:FRY35"/>
    <mergeCell ref="FRZ35:FSB35"/>
    <mergeCell ref="FSC35:FSE35"/>
    <mergeCell ref="FSF35:FSH35"/>
    <mergeCell ref="FRE35:FRG35"/>
    <mergeCell ref="FRH35:FRJ35"/>
    <mergeCell ref="FRK35:FRM35"/>
    <mergeCell ref="FRN35:FRP35"/>
    <mergeCell ref="FRQ35:FRS35"/>
    <mergeCell ref="FQP35:FQR35"/>
    <mergeCell ref="FQS35:FQU35"/>
    <mergeCell ref="FQV35:FQX35"/>
    <mergeCell ref="FQY35:FRA35"/>
    <mergeCell ref="FRB35:FRD35"/>
    <mergeCell ref="FQA35:FQC35"/>
    <mergeCell ref="FQD35:FQF35"/>
    <mergeCell ref="FQG35:FQI35"/>
    <mergeCell ref="FQJ35:FQL35"/>
    <mergeCell ref="FQM35:FQO35"/>
    <mergeCell ref="FPL35:FPN35"/>
    <mergeCell ref="FPO35:FPQ35"/>
    <mergeCell ref="FPR35:FPT35"/>
    <mergeCell ref="FPU35:FPW35"/>
    <mergeCell ref="FPX35:FPZ35"/>
    <mergeCell ref="FOW35:FOY35"/>
    <mergeCell ref="FOZ35:FPB35"/>
    <mergeCell ref="FPC35:FPE35"/>
    <mergeCell ref="FPF35:FPH35"/>
    <mergeCell ref="FPI35:FPK35"/>
    <mergeCell ref="FOH35:FOJ35"/>
    <mergeCell ref="FOK35:FOM35"/>
    <mergeCell ref="FON35:FOP35"/>
    <mergeCell ref="FOQ35:FOS35"/>
    <mergeCell ref="FOT35:FOV35"/>
    <mergeCell ref="FNS35:FNU35"/>
    <mergeCell ref="FNV35:FNX35"/>
    <mergeCell ref="FNY35:FOA35"/>
    <mergeCell ref="FOB35:FOD35"/>
    <mergeCell ref="FOE35:FOG35"/>
    <mergeCell ref="FND35:FNF35"/>
    <mergeCell ref="FNG35:FNI35"/>
    <mergeCell ref="FNJ35:FNL35"/>
    <mergeCell ref="FNM35:FNO35"/>
    <mergeCell ref="FNP35:FNR35"/>
    <mergeCell ref="FMO35:FMQ35"/>
    <mergeCell ref="FMR35:FMT35"/>
    <mergeCell ref="FMU35:FMW35"/>
    <mergeCell ref="FMX35:FMZ35"/>
    <mergeCell ref="FNA35:FNC35"/>
    <mergeCell ref="FLZ35:FMB35"/>
    <mergeCell ref="FMC35:FME35"/>
    <mergeCell ref="FMF35:FMH35"/>
    <mergeCell ref="FMI35:FMK35"/>
    <mergeCell ref="FML35:FMN35"/>
    <mergeCell ref="FLK35:FLM35"/>
    <mergeCell ref="FLN35:FLP35"/>
    <mergeCell ref="FLQ35:FLS35"/>
    <mergeCell ref="FLT35:FLV35"/>
    <mergeCell ref="FLW35:FLY35"/>
    <mergeCell ref="FKV35:FKX35"/>
    <mergeCell ref="FKY35:FLA35"/>
    <mergeCell ref="FLB35:FLD35"/>
    <mergeCell ref="FLE35:FLG35"/>
    <mergeCell ref="FLH35:FLJ35"/>
    <mergeCell ref="FKG35:FKI35"/>
    <mergeCell ref="FKJ35:FKL35"/>
    <mergeCell ref="FKM35:FKO35"/>
    <mergeCell ref="FKP35:FKR35"/>
    <mergeCell ref="FKS35:FKU35"/>
    <mergeCell ref="FJR35:FJT35"/>
    <mergeCell ref="FJU35:FJW35"/>
    <mergeCell ref="FJX35:FJZ35"/>
    <mergeCell ref="FKA35:FKC35"/>
    <mergeCell ref="FKD35:FKF35"/>
    <mergeCell ref="FJC35:FJE35"/>
    <mergeCell ref="FJF35:FJH35"/>
    <mergeCell ref="FJI35:FJK35"/>
    <mergeCell ref="FJL35:FJN35"/>
    <mergeCell ref="FJO35:FJQ35"/>
    <mergeCell ref="FIN35:FIP35"/>
    <mergeCell ref="FIQ35:FIS35"/>
    <mergeCell ref="FIT35:FIV35"/>
    <mergeCell ref="FIW35:FIY35"/>
    <mergeCell ref="FIZ35:FJB35"/>
    <mergeCell ref="FHY35:FIA35"/>
    <mergeCell ref="FIB35:FID35"/>
    <mergeCell ref="FIE35:FIG35"/>
    <mergeCell ref="FIH35:FIJ35"/>
    <mergeCell ref="FIK35:FIM35"/>
    <mergeCell ref="FHJ35:FHL35"/>
    <mergeCell ref="FHM35:FHO35"/>
    <mergeCell ref="FHP35:FHR35"/>
    <mergeCell ref="FHS35:FHU35"/>
    <mergeCell ref="FHV35:FHX35"/>
    <mergeCell ref="FGU35:FGW35"/>
    <mergeCell ref="FGX35:FGZ35"/>
    <mergeCell ref="FHA35:FHC35"/>
    <mergeCell ref="FHD35:FHF35"/>
    <mergeCell ref="FHG35:FHI35"/>
    <mergeCell ref="FGF35:FGH35"/>
    <mergeCell ref="FGI35:FGK35"/>
    <mergeCell ref="FGL35:FGN35"/>
    <mergeCell ref="FGO35:FGQ35"/>
    <mergeCell ref="FGR35:FGT35"/>
    <mergeCell ref="FFQ35:FFS35"/>
    <mergeCell ref="FFT35:FFV35"/>
    <mergeCell ref="FFW35:FFY35"/>
    <mergeCell ref="FFZ35:FGB35"/>
    <mergeCell ref="FGC35:FGE35"/>
    <mergeCell ref="FFB35:FFD35"/>
    <mergeCell ref="FFE35:FFG35"/>
    <mergeCell ref="FFH35:FFJ35"/>
    <mergeCell ref="FFK35:FFM35"/>
    <mergeCell ref="FFN35:FFP35"/>
    <mergeCell ref="FEM35:FEO35"/>
    <mergeCell ref="FEP35:FER35"/>
    <mergeCell ref="FES35:FEU35"/>
    <mergeCell ref="FEV35:FEX35"/>
    <mergeCell ref="FEY35:FFA35"/>
    <mergeCell ref="FDX35:FDZ35"/>
    <mergeCell ref="FEA35:FEC35"/>
    <mergeCell ref="FED35:FEF35"/>
    <mergeCell ref="FEG35:FEI35"/>
    <mergeCell ref="FEJ35:FEL35"/>
    <mergeCell ref="FDI35:FDK35"/>
    <mergeCell ref="FDL35:FDN35"/>
    <mergeCell ref="FDO35:FDQ35"/>
    <mergeCell ref="FDR35:FDT35"/>
    <mergeCell ref="FDU35:FDW35"/>
    <mergeCell ref="FCT35:FCV35"/>
    <mergeCell ref="FCW35:FCY35"/>
    <mergeCell ref="FCZ35:FDB35"/>
    <mergeCell ref="FDC35:FDE35"/>
    <mergeCell ref="FDF35:FDH35"/>
    <mergeCell ref="FCE35:FCG35"/>
    <mergeCell ref="FCH35:FCJ35"/>
    <mergeCell ref="FCK35:FCM35"/>
    <mergeCell ref="FCN35:FCP35"/>
    <mergeCell ref="FCQ35:FCS35"/>
    <mergeCell ref="FBP35:FBR35"/>
    <mergeCell ref="FBS35:FBU35"/>
    <mergeCell ref="FBV35:FBX35"/>
    <mergeCell ref="FBY35:FCA35"/>
    <mergeCell ref="FCB35:FCD35"/>
    <mergeCell ref="FBA35:FBC35"/>
    <mergeCell ref="FBD35:FBF35"/>
    <mergeCell ref="FBG35:FBI35"/>
    <mergeCell ref="FBJ35:FBL35"/>
    <mergeCell ref="FBM35:FBO35"/>
    <mergeCell ref="FAL35:FAN35"/>
    <mergeCell ref="FAO35:FAQ35"/>
    <mergeCell ref="FAR35:FAT35"/>
    <mergeCell ref="FAU35:FAW35"/>
    <mergeCell ref="FAX35:FAZ35"/>
    <mergeCell ref="EZW35:EZY35"/>
    <mergeCell ref="EZZ35:FAB35"/>
    <mergeCell ref="FAC35:FAE35"/>
    <mergeCell ref="FAF35:FAH35"/>
    <mergeCell ref="FAI35:FAK35"/>
    <mergeCell ref="EZH35:EZJ35"/>
    <mergeCell ref="EZK35:EZM35"/>
    <mergeCell ref="EZN35:EZP35"/>
    <mergeCell ref="EZQ35:EZS35"/>
    <mergeCell ref="EZT35:EZV35"/>
    <mergeCell ref="EYS35:EYU35"/>
    <mergeCell ref="EYV35:EYX35"/>
    <mergeCell ref="EYY35:EZA35"/>
    <mergeCell ref="EZB35:EZD35"/>
    <mergeCell ref="EZE35:EZG35"/>
    <mergeCell ref="EYD35:EYF35"/>
    <mergeCell ref="EYG35:EYI35"/>
    <mergeCell ref="EYJ35:EYL35"/>
    <mergeCell ref="EYM35:EYO35"/>
    <mergeCell ref="EYP35:EYR35"/>
    <mergeCell ref="EXO35:EXQ35"/>
    <mergeCell ref="EXR35:EXT35"/>
    <mergeCell ref="EXU35:EXW35"/>
    <mergeCell ref="EXX35:EXZ35"/>
    <mergeCell ref="EYA35:EYC35"/>
    <mergeCell ref="EWZ35:EXB35"/>
    <mergeCell ref="EXC35:EXE35"/>
    <mergeCell ref="EXF35:EXH35"/>
    <mergeCell ref="EXI35:EXK35"/>
    <mergeCell ref="EXL35:EXN35"/>
    <mergeCell ref="EWK35:EWM35"/>
    <mergeCell ref="EWN35:EWP35"/>
    <mergeCell ref="EWQ35:EWS35"/>
    <mergeCell ref="EWT35:EWV35"/>
    <mergeCell ref="EWW35:EWY35"/>
    <mergeCell ref="EVV35:EVX35"/>
    <mergeCell ref="EVY35:EWA35"/>
    <mergeCell ref="EWB35:EWD35"/>
    <mergeCell ref="EWE35:EWG35"/>
    <mergeCell ref="EWH35:EWJ35"/>
    <mergeCell ref="EVG35:EVI35"/>
    <mergeCell ref="EVJ35:EVL35"/>
    <mergeCell ref="EVM35:EVO35"/>
    <mergeCell ref="EVP35:EVR35"/>
    <mergeCell ref="EVS35:EVU35"/>
    <mergeCell ref="EUR35:EUT35"/>
    <mergeCell ref="EUU35:EUW35"/>
    <mergeCell ref="EUX35:EUZ35"/>
    <mergeCell ref="EVA35:EVC35"/>
    <mergeCell ref="EVD35:EVF35"/>
    <mergeCell ref="EUC35:EUE35"/>
    <mergeCell ref="EUF35:EUH35"/>
    <mergeCell ref="EUI35:EUK35"/>
    <mergeCell ref="EUL35:EUN35"/>
    <mergeCell ref="EUO35:EUQ35"/>
    <mergeCell ref="ETN35:ETP35"/>
    <mergeCell ref="ETQ35:ETS35"/>
    <mergeCell ref="ETT35:ETV35"/>
    <mergeCell ref="ETW35:ETY35"/>
    <mergeCell ref="ETZ35:EUB35"/>
    <mergeCell ref="ESY35:ETA35"/>
    <mergeCell ref="ETB35:ETD35"/>
    <mergeCell ref="ETE35:ETG35"/>
    <mergeCell ref="ETH35:ETJ35"/>
    <mergeCell ref="ETK35:ETM35"/>
    <mergeCell ref="ESJ35:ESL35"/>
    <mergeCell ref="ESM35:ESO35"/>
    <mergeCell ref="ESP35:ESR35"/>
    <mergeCell ref="ESS35:ESU35"/>
    <mergeCell ref="ESV35:ESX35"/>
    <mergeCell ref="ERU35:ERW35"/>
    <mergeCell ref="ERX35:ERZ35"/>
    <mergeCell ref="ESA35:ESC35"/>
    <mergeCell ref="ESD35:ESF35"/>
    <mergeCell ref="ESG35:ESI35"/>
    <mergeCell ref="ERF35:ERH35"/>
    <mergeCell ref="ERI35:ERK35"/>
    <mergeCell ref="ERL35:ERN35"/>
    <mergeCell ref="ERO35:ERQ35"/>
    <mergeCell ref="ERR35:ERT35"/>
    <mergeCell ref="EQQ35:EQS35"/>
    <mergeCell ref="EQT35:EQV35"/>
    <mergeCell ref="EQW35:EQY35"/>
    <mergeCell ref="EQZ35:ERB35"/>
    <mergeCell ref="ERC35:ERE35"/>
    <mergeCell ref="EQB35:EQD35"/>
    <mergeCell ref="EQE35:EQG35"/>
    <mergeCell ref="EQH35:EQJ35"/>
    <mergeCell ref="EQK35:EQM35"/>
    <mergeCell ref="EQN35:EQP35"/>
    <mergeCell ref="EPM35:EPO35"/>
    <mergeCell ref="EPP35:EPR35"/>
    <mergeCell ref="EPS35:EPU35"/>
    <mergeCell ref="EPV35:EPX35"/>
    <mergeCell ref="EPY35:EQA35"/>
    <mergeCell ref="EOX35:EOZ35"/>
    <mergeCell ref="EPA35:EPC35"/>
    <mergeCell ref="EPD35:EPF35"/>
    <mergeCell ref="EPG35:EPI35"/>
    <mergeCell ref="EPJ35:EPL35"/>
    <mergeCell ref="EOI35:EOK35"/>
    <mergeCell ref="EOL35:EON35"/>
    <mergeCell ref="EOO35:EOQ35"/>
    <mergeCell ref="EOR35:EOT35"/>
    <mergeCell ref="EOU35:EOW35"/>
    <mergeCell ref="ENT35:ENV35"/>
    <mergeCell ref="ENW35:ENY35"/>
    <mergeCell ref="ENZ35:EOB35"/>
    <mergeCell ref="EOC35:EOE35"/>
    <mergeCell ref="EOF35:EOH35"/>
    <mergeCell ref="ENE35:ENG35"/>
    <mergeCell ref="ENH35:ENJ35"/>
    <mergeCell ref="ENK35:ENM35"/>
    <mergeCell ref="ENN35:ENP35"/>
    <mergeCell ref="ENQ35:ENS35"/>
    <mergeCell ref="EMP35:EMR35"/>
    <mergeCell ref="EMS35:EMU35"/>
    <mergeCell ref="EMV35:EMX35"/>
    <mergeCell ref="EMY35:ENA35"/>
    <mergeCell ref="ENB35:END35"/>
    <mergeCell ref="EMA35:EMC35"/>
    <mergeCell ref="EMD35:EMF35"/>
    <mergeCell ref="EMG35:EMI35"/>
    <mergeCell ref="EMJ35:EML35"/>
    <mergeCell ref="EMM35:EMO35"/>
    <mergeCell ref="ELL35:ELN35"/>
    <mergeCell ref="ELO35:ELQ35"/>
    <mergeCell ref="ELR35:ELT35"/>
    <mergeCell ref="ELU35:ELW35"/>
    <mergeCell ref="ELX35:ELZ35"/>
    <mergeCell ref="EKW35:EKY35"/>
    <mergeCell ref="EKZ35:ELB35"/>
    <mergeCell ref="ELC35:ELE35"/>
    <mergeCell ref="ELF35:ELH35"/>
    <mergeCell ref="ELI35:ELK35"/>
    <mergeCell ref="EKH35:EKJ35"/>
    <mergeCell ref="EKK35:EKM35"/>
    <mergeCell ref="EKN35:EKP35"/>
    <mergeCell ref="EKQ35:EKS35"/>
    <mergeCell ref="EKT35:EKV35"/>
    <mergeCell ref="EJS35:EJU35"/>
    <mergeCell ref="EJV35:EJX35"/>
    <mergeCell ref="EJY35:EKA35"/>
    <mergeCell ref="EKB35:EKD35"/>
    <mergeCell ref="EKE35:EKG35"/>
    <mergeCell ref="EJD35:EJF35"/>
    <mergeCell ref="EJG35:EJI35"/>
    <mergeCell ref="EJJ35:EJL35"/>
    <mergeCell ref="EJM35:EJO35"/>
    <mergeCell ref="EJP35:EJR35"/>
    <mergeCell ref="EIO35:EIQ35"/>
    <mergeCell ref="EIR35:EIT35"/>
    <mergeCell ref="EIU35:EIW35"/>
    <mergeCell ref="EIX35:EIZ35"/>
    <mergeCell ref="EJA35:EJC35"/>
    <mergeCell ref="EHZ35:EIB35"/>
    <mergeCell ref="EIC35:EIE35"/>
    <mergeCell ref="EIF35:EIH35"/>
    <mergeCell ref="EII35:EIK35"/>
    <mergeCell ref="EIL35:EIN35"/>
    <mergeCell ref="EHK35:EHM35"/>
    <mergeCell ref="EHN35:EHP35"/>
    <mergeCell ref="EHQ35:EHS35"/>
    <mergeCell ref="EHT35:EHV35"/>
    <mergeCell ref="EHW35:EHY35"/>
    <mergeCell ref="EGV35:EGX35"/>
    <mergeCell ref="EGY35:EHA35"/>
    <mergeCell ref="EHB35:EHD35"/>
    <mergeCell ref="EHE35:EHG35"/>
    <mergeCell ref="EHH35:EHJ35"/>
    <mergeCell ref="EGG35:EGI35"/>
    <mergeCell ref="EGJ35:EGL35"/>
    <mergeCell ref="EGM35:EGO35"/>
    <mergeCell ref="EGP35:EGR35"/>
    <mergeCell ref="EGS35:EGU35"/>
    <mergeCell ref="EFR35:EFT35"/>
    <mergeCell ref="EFU35:EFW35"/>
    <mergeCell ref="EFX35:EFZ35"/>
    <mergeCell ref="EGA35:EGC35"/>
    <mergeCell ref="EGD35:EGF35"/>
    <mergeCell ref="EFC35:EFE35"/>
    <mergeCell ref="EFF35:EFH35"/>
    <mergeCell ref="EFI35:EFK35"/>
    <mergeCell ref="EFL35:EFN35"/>
    <mergeCell ref="EFO35:EFQ35"/>
    <mergeCell ref="EEN35:EEP35"/>
    <mergeCell ref="EEQ35:EES35"/>
    <mergeCell ref="EET35:EEV35"/>
    <mergeCell ref="EEW35:EEY35"/>
    <mergeCell ref="EEZ35:EFB35"/>
    <mergeCell ref="EDY35:EEA35"/>
    <mergeCell ref="EEB35:EED35"/>
    <mergeCell ref="EEE35:EEG35"/>
    <mergeCell ref="EEH35:EEJ35"/>
    <mergeCell ref="EEK35:EEM35"/>
    <mergeCell ref="EDJ35:EDL35"/>
    <mergeCell ref="EDM35:EDO35"/>
    <mergeCell ref="EDP35:EDR35"/>
    <mergeCell ref="EDS35:EDU35"/>
    <mergeCell ref="EDV35:EDX35"/>
    <mergeCell ref="ECU35:ECW35"/>
    <mergeCell ref="ECX35:ECZ35"/>
    <mergeCell ref="EDA35:EDC35"/>
    <mergeCell ref="EDD35:EDF35"/>
    <mergeCell ref="EDG35:EDI35"/>
    <mergeCell ref="ECF35:ECH35"/>
    <mergeCell ref="ECI35:ECK35"/>
    <mergeCell ref="ECL35:ECN35"/>
    <mergeCell ref="ECO35:ECQ35"/>
    <mergeCell ref="ECR35:ECT35"/>
    <mergeCell ref="EBQ35:EBS35"/>
    <mergeCell ref="EBT35:EBV35"/>
    <mergeCell ref="EBW35:EBY35"/>
    <mergeCell ref="EBZ35:ECB35"/>
    <mergeCell ref="ECC35:ECE35"/>
    <mergeCell ref="EBB35:EBD35"/>
    <mergeCell ref="EBE35:EBG35"/>
    <mergeCell ref="EBH35:EBJ35"/>
    <mergeCell ref="EBK35:EBM35"/>
    <mergeCell ref="EBN35:EBP35"/>
    <mergeCell ref="EAM35:EAO35"/>
    <mergeCell ref="EAP35:EAR35"/>
    <mergeCell ref="EAS35:EAU35"/>
    <mergeCell ref="EAV35:EAX35"/>
    <mergeCell ref="EAY35:EBA35"/>
    <mergeCell ref="DZX35:DZZ35"/>
    <mergeCell ref="EAA35:EAC35"/>
    <mergeCell ref="EAD35:EAF35"/>
    <mergeCell ref="EAG35:EAI35"/>
    <mergeCell ref="EAJ35:EAL35"/>
    <mergeCell ref="DZI35:DZK35"/>
    <mergeCell ref="DZL35:DZN35"/>
    <mergeCell ref="DZO35:DZQ35"/>
    <mergeCell ref="DZR35:DZT35"/>
    <mergeCell ref="DZU35:DZW35"/>
    <mergeCell ref="DYT35:DYV35"/>
    <mergeCell ref="DYW35:DYY35"/>
    <mergeCell ref="DYZ35:DZB35"/>
    <mergeCell ref="DZC35:DZE35"/>
    <mergeCell ref="DZF35:DZH35"/>
    <mergeCell ref="DYE35:DYG35"/>
    <mergeCell ref="DYH35:DYJ35"/>
    <mergeCell ref="DYK35:DYM35"/>
    <mergeCell ref="DYN35:DYP35"/>
    <mergeCell ref="DYQ35:DYS35"/>
    <mergeCell ref="DXP35:DXR35"/>
    <mergeCell ref="DXS35:DXU35"/>
    <mergeCell ref="DXV35:DXX35"/>
    <mergeCell ref="DXY35:DYA35"/>
    <mergeCell ref="DYB35:DYD35"/>
    <mergeCell ref="DXA35:DXC35"/>
    <mergeCell ref="DXD35:DXF35"/>
    <mergeCell ref="DXG35:DXI35"/>
    <mergeCell ref="DXJ35:DXL35"/>
    <mergeCell ref="DXM35:DXO35"/>
    <mergeCell ref="DWL35:DWN35"/>
    <mergeCell ref="DWO35:DWQ35"/>
    <mergeCell ref="DWR35:DWT35"/>
    <mergeCell ref="DWU35:DWW35"/>
    <mergeCell ref="DWX35:DWZ35"/>
    <mergeCell ref="DVW35:DVY35"/>
    <mergeCell ref="DVZ35:DWB35"/>
    <mergeCell ref="DWC35:DWE35"/>
    <mergeCell ref="DWF35:DWH35"/>
    <mergeCell ref="DWI35:DWK35"/>
    <mergeCell ref="DVH35:DVJ35"/>
    <mergeCell ref="DVK35:DVM35"/>
    <mergeCell ref="DVN35:DVP35"/>
    <mergeCell ref="DVQ35:DVS35"/>
    <mergeCell ref="DVT35:DVV35"/>
    <mergeCell ref="DUS35:DUU35"/>
    <mergeCell ref="DUV35:DUX35"/>
    <mergeCell ref="DUY35:DVA35"/>
    <mergeCell ref="DVB35:DVD35"/>
    <mergeCell ref="DVE35:DVG35"/>
    <mergeCell ref="DUD35:DUF35"/>
    <mergeCell ref="DUG35:DUI35"/>
    <mergeCell ref="DUJ35:DUL35"/>
    <mergeCell ref="DUM35:DUO35"/>
    <mergeCell ref="DUP35:DUR35"/>
    <mergeCell ref="DTO35:DTQ35"/>
    <mergeCell ref="DTR35:DTT35"/>
    <mergeCell ref="DTU35:DTW35"/>
    <mergeCell ref="DTX35:DTZ35"/>
    <mergeCell ref="DUA35:DUC35"/>
    <mergeCell ref="DSZ35:DTB35"/>
    <mergeCell ref="DTC35:DTE35"/>
    <mergeCell ref="DTF35:DTH35"/>
    <mergeCell ref="DTI35:DTK35"/>
    <mergeCell ref="DTL35:DTN35"/>
    <mergeCell ref="DSK35:DSM35"/>
    <mergeCell ref="DSN35:DSP35"/>
    <mergeCell ref="DSQ35:DSS35"/>
    <mergeCell ref="DST35:DSV35"/>
    <mergeCell ref="DSW35:DSY35"/>
    <mergeCell ref="DRV35:DRX35"/>
    <mergeCell ref="DRY35:DSA35"/>
    <mergeCell ref="DSB35:DSD35"/>
    <mergeCell ref="DSE35:DSG35"/>
    <mergeCell ref="DSH35:DSJ35"/>
    <mergeCell ref="DRG35:DRI35"/>
    <mergeCell ref="DRJ35:DRL35"/>
    <mergeCell ref="DRM35:DRO35"/>
    <mergeCell ref="DRP35:DRR35"/>
    <mergeCell ref="DRS35:DRU35"/>
    <mergeCell ref="DQR35:DQT35"/>
    <mergeCell ref="DQU35:DQW35"/>
    <mergeCell ref="DQX35:DQZ35"/>
    <mergeCell ref="DRA35:DRC35"/>
    <mergeCell ref="DRD35:DRF35"/>
    <mergeCell ref="DQC35:DQE35"/>
    <mergeCell ref="DQF35:DQH35"/>
    <mergeCell ref="DQI35:DQK35"/>
    <mergeCell ref="DQL35:DQN35"/>
    <mergeCell ref="DQO35:DQQ35"/>
    <mergeCell ref="DPN35:DPP35"/>
    <mergeCell ref="DPQ35:DPS35"/>
    <mergeCell ref="DPT35:DPV35"/>
    <mergeCell ref="DPW35:DPY35"/>
    <mergeCell ref="DPZ35:DQB35"/>
    <mergeCell ref="DOY35:DPA35"/>
    <mergeCell ref="DPB35:DPD35"/>
    <mergeCell ref="DPE35:DPG35"/>
    <mergeCell ref="DPH35:DPJ35"/>
    <mergeCell ref="DPK35:DPM35"/>
    <mergeCell ref="DOJ35:DOL35"/>
    <mergeCell ref="DOM35:DOO35"/>
    <mergeCell ref="DOP35:DOR35"/>
    <mergeCell ref="DOS35:DOU35"/>
    <mergeCell ref="DOV35:DOX35"/>
    <mergeCell ref="DNU35:DNW35"/>
    <mergeCell ref="DNX35:DNZ35"/>
    <mergeCell ref="DOA35:DOC35"/>
    <mergeCell ref="DOD35:DOF35"/>
    <mergeCell ref="DOG35:DOI35"/>
    <mergeCell ref="DNF35:DNH35"/>
    <mergeCell ref="DNI35:DNK35"/>
    <mergeCell ref="DNL35:DNN35"/>
    <mergeCell ref="DNO35:DNQ35"/>
    <mergeCell ref="DNR35:DNT35"/>
    <mergeCell ref="DMQ35:DMS35"/>
    <mergeCell ref="DMT35:DMV35"/>
    <mergeCell ref="DMW35:DMY35"/>
    <mergeCell ref="DMZ35:DNB35"/>
    <mergeCell ref="DNC35:DNE35"/>
    <mergeCell ref="DMB35:DMD35"/>
    <mergeCell ref="DME35:DMG35"/>
    <mergeCell ref="DMH35:DMJ35"/>
    <mergeCell ref="DMK35:DMM35"/>
    <mergeCell ref="DMN35:DMP35"/>
    <mergeCell ref="DLM35:DLO35"/>
    <mergeCell ref="DLP35:DLR35"/>
    <mergeCell ref="DLS35:DLU35"/>
    <mergeCell ref="DLV35:DLX35"/>
    <mergeCell ref="DLY35:DMA35"/>
    <mergeCell ref="DKX35:DKZ35"/>
    <mergeCell ref="DLA35:DLC35"/>
    <mergeCell ref="DLD35:DLF35"/>
    <mergeCell ref="DLG35:DLI35"/>
    <mergeCell ref="DLJ35:DLL35"/>
    <mergeCell ref="DKI35:DKK35"/>
    <mergeCell ref="DKL35:DKN35"/>
    <mergeCell ref="DKO35:DKQ35"/>
    <mergeCell ref="DKR35:DKT35"/>
    <mergeCell ref="DKU35:DKW35"/>
    <mergeCell ref="DJT35:DJV35"/>
    <mergeCell ref="DJW35:DJY35"/>
    <mergeCell ref="DJZ35:DKB35"/>
    <mergeCell ref="DKC35:DKE35"/>
    <mergeCell ref="DKF35:DKH35"/>
    <mergeCell ref="DJE35:DJG35"/>
    <mergeCell ref="DJH35:DJJ35"/>
    <mergeCell ref="DJK35:DJM35"/>
    <mergeCell ref="DJN35:DJP35"/>
    <mergeCell ref="DJQ35:DJS35"/>
    <mergeCell ref="DIP35:DIR35"/>
    <mergeCell ref="DIS35:DIU35"/>
    <mergeCell ref="DIV35:DIX35"/>
    <mergeCell ref="DIY35:DJA35"/>
    <mergeCell ref="DJB35:DJD35"/>
    <mergeCell ref="DIA35:DIC35"/>
    <mergeCell ref="DID35:DIF35"/>
    <mergeCell ref="DIG35:DII35"/>
    <mergeCell ref="DIJ35:DIL35"/>
    <mergeCell ref="DIM35:DIO35"/>
    <mergeCell ref="DHL35:DHN35"/>
    <mergeCell ref="DHO35:DHQ35"/>
    <mergeCell ref="DHR35:DHT35"/>
    <mergeCell ref="DHU35:DHW35"/>
    <mergeCell ref="DHX35:DHZ35"/>
    <mergeCell ref="DGW35:DGY35"/>
    <mergeCell ref="DGZ35:DHB35"/>
    <mergeCell ref="DHC35:DHE35"/>
    <mergeCell ref="DHF35:DHH35"/>
    <mergeCell ref="DHI35:DHK35"/>
    <mergeCell ref="DGH35:DGJ35"/>
    <mergeCell ref="DGK35:DGM35"/>
    <mergeCell ref="DGN35:DGP35"/>
    <mergeCell ref="DGQ35:DGS35"/>
    <mergeCell ref="DGT35:DGV35"/>
    <mergeCell ref="DFS35:DFU35"/>
    <mergeCell ref="DFV35:DFX35"/>
    <mergeCell ref="DFY35:DGA35"/>
    <mergeCell ref="DGB35:DGD35"/>
    <mergeCell ref="DGE35:DGG35"/>
    <mergeCell ref="DFD35:DFF35"/>
    <mergeCell ref="DFG35:DFI35"/>
    <mergeCell ref="DFJ35:DFL35"/>
    <mergeCell ref="DFM35:DFO35"/>
    <mergeCell ref="DFP35:DFR35"/>
    <mergeCell ref="DEO35:DEQ35"/>
    <mergeCell ref="DER35:DET35"/>
    <mergeCell ref="DEU35:DEW35"/>
    <mergeCell ref="DEX35:DEZ35"/>
    <mergeCell ref="DFA35:DFC35"/>
    <mergeCell ref="DDZ35:DEB35"/>
    <mergeCell ref="DEC35:DEE35"/>
    <mergeCell ref="DEF35:DEH35"/>
    <mergeCell ref="DEI35:DEK35"/>
    <mergeCell ref="DEL35:DEN35"/>
    <mergeCell ref="DDK35:DDM35"/>
    <mergeCell ref="DDN35:DDP35"/>
    <mergeCell ref="DDQ35:DDS35"/>
    <mergeCell ref="DDT35:DDV35"/>
    <mergeCell ref="DDW35:DDY35"/>
    <mergeCell ref="DCV35:DCX35"/>
    <mergeCell ref="DCY35:DDA35"/>
    <mergeCell ref="DDB35:DDD35"/>
    <mergeCell ref="DDE35:DDG35"/>
    <mergeCell ref="DDH35:DDJ35"/>
    <mergeCell ref="DCG35:DCI35"/>
    <mergeCell ref="DCJ35:DCL35"/>
    <mergeCell ref="DCM35:DCO35"/>
    <mergeCell ref="DCP35:DCR35"/>
    <mergeCell ref="DCS35:DCU35"/>
    <mergeCell ref="DBR35:DBT35"/>
    <mergeCell ref="DBU35:DBW35"/>
    <mergeCell ref="DBX35:DBZ35"/>
    <mergeCell ref="DCA35:DCC35"/>
    <mergeCell ref="DCD35:DCF35"/>
    <mergeCell ref="DBC35:DBE35"/>
    <mergeCell ref="DBF35:DBH35"/>
    <mergeCell ref="DBI35:DBK35"/>
    <mergeCell ref="DBL35:DBN35"/>
    <mergeCell ref="DBO35:DBQ35"/>
    <mergeCell ref="DAN35:DAP35"/>
    <mergeCell ref="DAQ35:DAS35"/>
    <mergeCell ref="DAT35:DAV35"/>
    <mergeCell ref="DAW35:DAY35"/>
    <mergeCell ref="DAZ35:DBB35"/>
    <mergeCell ref="CZY35:DAA35"/>
    <mergeCell ref="DAB35:DAD35"/>
    <mergeCell ref="DAE35:DAG35"/>
    <mergeCell ref="DAH35:DAJ35"/>
    <mergeCell ref="DAK35:DAM35"/>
    <mergeCell ref="CZJ35:CZL35"/>
    <mergeCell ref="CZM35:CZO35"/>
    <mergeCell ref="CZP35:CZR35"/>
    <mergeCell ref="CZS35:CZU35"/>
    <mergeCell ref="CZV35:CZX35"/>
    <mergeCell ref="CYU35:CYW35"/>
    <mergeCell ref="CYX35:CYZ35"/>
    <mergeCell ref="CZA35:CZC35"/>
    <mergeCell ref="CZD35:CZF35"/>
    <mergeCell ref="CZG35:CZI35"/>
    <mergeCell ref="CYF35:CYH35"/>
    <mergeCell ref="CYI35:CYK35"/>
    <mergeCell ref="CYL35:CYN35"/>
    <mergeCell ref="CYO35:CYQ35"/>
    <mergeCell ref="CYR35:CYT35"/>
    <mergeCell ref="CXQ35:CXS35"/>
    <mergeCell ref="CXT35:CXV35"/>
    <mergeCell ref="CXW35:CXY35"/>
    <mergeCell ref="CXZ35:CYB35"/>
    <mergeCell ref="CYC35:CYE35"/>
    <mergeCell ref="CXB35:CXD35"/>
    <mergeCell ref="CXE35:CXG35"/>
    <mergeCell ref="CXH35:CXJ35"/>
    <mergeCell ref="CXK35:CXM35"/>
    <mergeCell ref="CXN35:CXP35"/>
    <mergeCell ref="CWM35:CWO35"/>
    <mergeCell ref="CWP35:CWR35"/>
    <mergeCell ref="CWS35:CWU35"/>
    <mergeCell ref="CWV35:CWX35"/>
    <mergeCell ref="CWY35:CXA35"/>
    <mergeCell ref="CVX35:CVZ35"/>
    <mergeCell ref="CWA35:CWC35"/>
    <mergeCell ref="CWD35:CWF35"/>
    <mergeCell ref="CWG35:CWI35"/>
    <mergeCell ref="CWJ35:CWL35"/>
    <mergeCell ref="CVI35:CVK35"/>
    <mergeCell ref="CVL35:CVN35"/>
    <mergeCell ref="CVO35:CVQ35"/>
    <mergeCell ref="CVR35:CVT35"/>
    <mergeCell ref="CVU35:CVW35"/>
    <mergeCell ref="CUT35:CUV35"/>
    <mergeCell ref="CUW35:CUY35"/>
    <mergeCell ref="CUZ35:CVB35"/>
    <mergeCell ref="CVC35:CVE35"/>
    <mergeCell ref="CVF35:CVH35"/>
    <mergeCell ref="CUE35:CUG35"/>
    <mergeCell ref="CUH35:CUJ35"/>
    <mergeCell ref="CUK35:CUM35"/>
    <mergeCell ref="CUN35:CUP35"/>
    <mergeCell ref="CUQ35:CUS35"/>
    <mergeCell ref="CTP35:CTR35"/>
    <mergeCell ref="CTS35:CTU35"/>
    <mergeCell ref="CTV35:CTX35"/>
    <mergeCell ref="CTY35:CUA35"/>
    <mergeCell ref="CUB35:CUD35"/>
    <mergeCell ref="CTA35:CTC35"/>
    <mergeCell ref="CTD35:CTF35"/>
    <mergeCell ref="CTG35:CTI35"/>
    <mergeCell ref="CTJ35:CTL35"/>
    <mergeCell ref="CTM35:CTO35"/>
    <mergeCell ref="CSL35:CSN35"/>
    <mergeCell ref="CSO35:CSQ35"/>
    <mergeCell ref="CSR35:CST35"/>
    <mergeCell ref="CSU35:CSW35"/>
    <mergeCell ref="CSX35:CSZ35"/>
    <mergeCell ref="CRW35:CRY35"/>
    <mergeCell ref="CRZ35:CSB35"/>
    <mergeCell ref="CSC35:CSE35"/>
    <mergeCell ref="CSF35:CSH35"/>
    <mergeCell ref="CSI35:CSK35"/>
    <mergeCell ref="CRH35:CRJ35"/>
    <mergeCell ref="CRK35:CRM35"/>
    <mergeCell ref="CRN35:CRP35"/>
    <mergeCell ref="CRQ35:CRS35"/>
    <mergeCell ref="CRT35:CRV35"/>
    <mergeCell ref="CQS35:CQU35"/>
    <mergeCell ref="CQV35:CQX35"/>
    <mergeCell ref="CQY35:CRA35"/>
    <mergeCell ref="CRB35:CRD35"/>
    <mergeCell ref="CRE35:CRG35"/>
    <mergeCell ref="CQD35:CQF35"/>
    <mergeCell ref="CQG35:CQI35"/>
    <mergeCell ref="CQJ35:CQL35"/>
    <mergeCell ref="CQM35:CQO35"/>
    <mergeCell ref="CQP35:CQR35"/>
    <mergeCell ref="CPO35:CPQ35"/>
    <mergeCell ref="CPR35:CPT35"/>
    <mergeCell ref="CPU35:CPW35"/>
    <mergeCell ref="CPX35:CPZ35"/>
    <mergeCell ref="CQA35:CQC35"/>
    <mergeCell ref="COZ35:CPB35"/>
    <mergeCell ref="CPC35:CPE35"/>
    <mergeCell ref="CPF35:CPH35"/>
    <mergeCell ref="CPI35:CPK35"/>
    <mergeCell ref="CPL35:CPN35"/>
    <mergeCell ref="COK35:COM35"/>
    <mergeCell ref="CON35:COP35"/>
    <mergeCell ref="COQ35:COS35"/>
    <mergeCell ref="COT35:COV35"/>
    <mergeCell ref="COW35:COY35"/>
    <mergeCell ref="CNV35:CNX35"/>
    <mergeCell ref="CNY35:COA35"/>
    <mergeCell ref="COB35:COD35"/>
    <mergeCell ref="COE35:COG35"/>
    <mergeCell ref="COH35:COJ35"/>
    <mergeCell ref="CNG35:CNI35"/>
    <mergeCell ref="CNJ35:CNL35"/>
    <mergeCell ref="CNM35:CNO35"/>
    <mergeCell ref="CNP35:CNR35"/>
    <mergeCell ref="CNS35:CNU35"/>
    <mergeCell ref="CMR35:CMT35"/>
    <mergeCell ref="CMU35:CMW35"/>
    <mergeCell ref="CMX35:CMZ35"/>
    <mergeCell ref="CNA35:CNC35"/>
    <mergeCell ref="CND35:CNF35"/>
    <mergeCell ref="CMC35:CME35"/>
    <mergeCell ref="CMF35:CMH35"/>
    <mergeCell ref="CMI35:CMK35"/>
    <mergeCell ref="CML35:CMN35"/>
    <mergeCell ref="CMO35:CMQ35"/>
    <mergeCell ref="CLN35:CLP35"/>
    <mergeCell ref="CLQ35:CLS35"/>
    <mergeCell ref="CLT35:CLV35"/>
    <mergeCell ref="CLW35:CLY35"/>
    <mergeCell ref="CLZ35:CMB35"/>
    <mergeCell ref="CKY35:CLA35"/>
    <mergeCell ref="CLB35:CLD35"/>
    <mergeCell ref="CLE35:CLG35"/>
    <mergeCell ref="CLH35:CLJ35"/>
    <mergeCell ref="CLK35:CLM35"/>
    <mergeCell ref="CKJ35:CKL35"/>
    <mergeCell ref="CKM35:CKO35"/>
    <mergeCell ref="CKP35:CKR35"/>
    <mergeCell ref="CKS35:CKU35"/>
    <mergeCell ref="CKV35:CKX35"/>
    <mergeCell ref="CJU35:CJW35"/>
    <mergeCell ref="CJX35:CJZ35"/>
    <mergeCell ref="CKA35:CKC35"/>
    <mergeCell ref="CKD35:CKF35"/>
    <mergeCell ref="CKG35:CKI35"/>
    <mergeCell ref="CJF35:CJH35"/>
    <mergeCell ref="CJI35:CJK35"/>
    <mergeCell ref="CJL35:CJN35"/>
    <mergeCell ref="CJO35:CJQ35"/>
    <mergeCell ref="CJR35:CJT35"/>
    <mergeCell ref="CIQ35:CIS35"/>
    <mergeCell ref="CIT35:CIV35"/>
    <mergeCell ref="CIW35:CIY35"/>
    <mergeCell ref="CIZ35:CJB35"/>
    <mergeCell ref="CJC35:CJE35"/>
    <mergeCell ref="CIB35:CID35"/>
    <mergeCell ref="CIE35:CIG35"/>
    <mergeCell ref="CIH35:CIJ35"/>
    <mergeCell ref="CIK35:CIM35"/>
    <mergeCell ref="CIN35:CIP35"/>
    <mergeCell ref="CHM35:CHO35"/>
    <mergeCell ref="CHP35:CHR35"/>
    <mergeCell ref="CHS35:CHU35"/>
    <mergeCell ref="CHV35:CHX35"/>
    <mergeCell ref="CHY35:CIA35"/>
    <mergeCell ref="CGX35:CGZ35"/>
    <mergeCell ref="CHA35:CHC35"/>
    <mergeCell ref="CHD35:CHF35"/>
    <mergeCell ref="CHG35:CHI35"/>
    <mergeCell ref="CHJ35:CHL35"/>
    <mergeCell ref="CGI35:CGK35"/>
    <mergeCell ref="CGL35:CGN35"/>
    <mergeCell ref="CGO35:CGQ35"/>
    <mergeCell ref="CGR35:CGT35"/>
    <mergeCell ref="CGU35:CGW35"/>
    <mergeCell ref="CFT35:CFV35"/>
    <mergeCell ref="CFW35:CFY35"/>
    <mergeCell ref="CFZ35:CGB35"/>
    <mergeCell ref="CGC35:CGE35"/>
    <mergeCell ref="CGF35:CGH35"/>
    <mergeCell ref="CFE35:CFG35"/>
    <mergeCell ref="CFH35:CFJ35"/>
    <mergeCell ref="CFK35:CFM35"/>
    <mergeCell ref="CFN35:CFP35"/>
    <mergeCell ref="CFQ35:CFS35"/>
    <mergeCell ref="CEP35:CER35"/>
    <mergeCell ref="CES35:CEU35"/>
    <mergeCell ref="CEV35:CEX35"/>
    <mergeCell ref="CEY35:CFA35"/>
    <mergeCell ref="CFB35:CFD35"/>
    <mergeCell ref="CEA35:CEC35"/>
    <mergeCell ref="CED35:CEF35"/>
    <mergeCell ref="CEG35:CEI35"/>
    <mergeCell ref="CEJ35:CEL35"/>
    <mergeCell ref="CEM35:CEO35"/>
    <mergeCell ref="CDL35:CDN35"/>
    <mergeCell ref="CDO35:CDQ35"/>
    <mergeCell ref="CDR35:CDT35"/>
    <mergeCell ref="CDU35:CDW35"/>
    <mergeCell ref="CDX35:CDZ35"/>
    <mergeCell ref="CCW35:CCY35"/>
    <mergeCell ref="CCZ35:CDB35"/>
    <mergeCell ref="CDC35:CDE35"/>
    <mergeCell ref="CDF35:CDH35"/>
    <mergeCell ref="CDI35:CDK35"/>
    <mergeCell ref="CCH35:CCJ35"/>
    <mergeCell ref="CCK35:CCM35"/>
    <mergeCell ref="CCN35:CCP35"/>
    <mergeCell ref="CCQ35:CCS35"/>
    <mergeCell ref="CCT35:CCV35"/>
    <mergeCell ref="CBS35:CBU35"/>
    <mergeCell ref="CBV35:CBX35"/>
    <mergeCell ref="CBY35:CCA35"/>
    <mergeCell ref="CCB35:CCD35"/>
    <mergeCell ref="CCE35:CCG35"/>
    <mergeCell ref="CBD35:CBF35"/>
    <mergeCell ref="CBG35:CBI35"/>
    <mergeCell ref="CBJ35:CBL35"/>
    <mergeCell ref="CBM35:CBO35"/>
    <mergeCell ref="CBP35:CBR35"/>
    <mergeCell ref="CAO35:CAQ35"/>
    <mergeCell ref="CAR35:CAT35"/>
    <mergeCell ref="CAU35:CAW35"/>
    <mergeCell ref="CAX35:CAZ35"/>
    <mergeCell ref="CBA35:CBC35"/>
    <mergeCell ref="BZZ35:CAB35"/>
    <mergeCell ref="CAC35:CAE35"/>
    <mergeCell ref="CAF35:CAH35"/>
    <mergeCell ref="CAI35:CAK35"/>
    <mergeCell ref="CAL35:CAN35"/>
    <mergeCell ref="BZK35:BZM35"/>
    <mergeCell ref="BZN35:BZP35"/>
    <mergeCell ref="BZQ35:BZS35"/>
    <mergeCell ref="BZT35:BZV35"/>
    <mergeCell ref="BZW35:BZY35"/>
    <mergeCell ref="BYV35:BYX35"/>
    <mergeCell ref="BYY35:BZA35"/>
    <mergeCell ref="BZB35:BZD35"/>
    <mergeCell ref="BZE35:BZG35"/>
    <mergeCell ref="BZH35:BZJ35"/>
    <mergeCell ref="BYG35:BYI35"/>
    <mergeCell ref="BYJ35:BYL35"/>
    <mergeCell ref="BYM35:BYO35"/>
    <mergeCell ref="BYP35:BYR35"/>
    <mergeCell ref="BYS35:BYU35"/>
    <mergeCell ref="BXR35:BXT35"/>
    <mergeCell ref="BXU35:BXW35"/>
    <mergeCell ref="BXX35:BXZ35"/>
    <mergeCell ref="BYA35:BYC35"/>
    <mergeCell ref="BYD35:BYF35"/>
    <mergeCell ref="BXC35:BXE35"/>
    <mergeCell ref="BXF35:BXH35"/>
    <mergeCell ref="BXI35:BXK35"/>
    <mergeCell ref="BXL35:BXN35"/>
    <mergeCell ref="BXO35:BXQ35"/>
    <mergeCell ref="BWN35:BWP35"/>
    <mergeCell ref="BWQ35:BWS35"/>
    <mergeCell ref="BWT35:BWV35"/>
    <mergeCell ref="BWW35:BWY35"/>
    <mergeCell ref="BWZ35:BXB35"/>
    <mergeCell ref="BVY35:BWA35"/>
    <mergeCell ref="BWB35:BWD35"/>
    <mergeCell ref="BWE35:BWG35"/>
    <mergeCell ref="BWH35:BWJ35"/>
    <mergeCell ref="BWK35:BWM35"/>
    <mergeCell ref="BVJ35:BVL35"/>
    <mergeCell ref="BVM35:BVO35"/>
    <mergeCell ref="BVP35:BVR35"/>
    <mergeCell ref="BVS35:BVU35"/>
    <mergeCell ref="BVV35:BVX35"/>
    <mergeCell ref="BUU35:BUW35"/>
    <mergeCell ref="BUX35:BUZ35"/>
    <mergeCell ref="BVA35:BVC35"/>
    <mergeCell ref="BVD35:BVF35"/>
    <mergeCell ref="BVG35:BVI35"/>
    <mergeCell ref="BUF35:BUH35"/>
    <mergeCell ref="BUI35:BUK35"/>
    <mergeCell ref="BUL35:BUN35"/>
    <mergeCell ref="BUO35:BUQ35"/>
    <mergeCell ref="BUR35:BUT35"/>
    <mergeCell ref="BTQ35:BTS35"/>
    <mergeCell ref="BTT35:BTV35"/>
    <mergeCell ref="BTW35:BTY35"/>
    <mergeCell ref="BTZ35:BUB35"/>
    <mergeCell ref="BUC35:BUE35"/>
    <mergeCell ref="BTB35:BTD35"/>
    <mergeCell ref="BTE35:BTG35"/>
    <mergeCell ref="BTH35:BTJ35"/>
    <mergeCell ref="BTK35:BTM35"/>
    <mergeCell ref="BTN35:BTP35"/>
    <mergeCell ref="BSM35:BSO35"/>
    <mergeCell ref="BSP35:BSR35"/>
    <mergeCell ref="BSS35:BSU35"/>
    <mergeCell ref="BSV35:BSX35"/>
    <mergeCell ref="BSY35:BTA35"/>
    <mergeCell ref="BRX35:BRZ35"/>
    <mergeCell ref="BSA35:BSC35"/>
    <mergeCell ref="BSD35:BSF35"/>
    <mergeCell ref="BSG35:BSI35"/>
    <mergeCell ref="BSJ35:BSL35"/>
    <mergeCell ref="BRI35:BRK35"/>
    <mergeCell ref="BRL35:BRN35"/>
    <mergeCell ref="BRO35:BRQ35"/>
    <mergeCell ref="BRR35:BRT35"/>
    <mergeCell ref="BRU35:BRW35"/>
    <mergeCell ref="BQT35:BQV35"/>
    <mergeCell ref="BQW35:BQY35"/>
    <mergeCell ref="BQZ35:BRB35"/>
    <mergeCell ref="BRC35:BRE35"/>
    <mergeCell ref="BRF35:BRH35"/>
    <mergeCell ref="BQE35:BQG35"/>
    <mergeCell ref="BQH35:BQJ35"/>
    <mergeCell ref="BQK35:BQM35"/>
    <mergeCell ref="BQN35:BQP35"/>
    <mergeCell ref="BQQ35:BQS35"/>
    <mergeCell ref="BPP35:BPR35"/>
    <mergeCell ref="BPS35:BPU35"/>
    <mergeCell ref="BPV35:BPX35"/>
    <mergeCell ref="BPY35:BQA35"/>
    <mergeCell ref="BQB35:BQD35"/>
    <mergeCell ref="BPA35:BPC35"/>
    <mergeCell ref="BPD35:BPF35"/>
    <mergeCell ref="BPG35:BPI35"/>
    <mergeCell ref="BPJ35:BPL35"/>
    <mergeCell ref="BPM35:BPO35"/>
    <mergeCell ref="BOL35:BON35"/>
    <mergeCell ref="BOO35:BOQ35"/>
    <mergeCell ref="BOR35:BOT35"/>
    <mergeCell ref="BOU35:BOW35"/>
    <mergeCell ref="BOX35:BOZ35"/>
    <mergeCell ref="BNW35:BNY35"/>
    <mergeCell ref="BNZ35:BOB35"/>
    <mergeCell ref="BOC35:BOE35"/>
    <mergeCell ref="BOF35:BOH35"/>
    <mergeCell ref="BOI35:BOK35"/>
    <mergeCell ref="BNH35:BNJ35"/>
    <mergeCell ref="BNK35:BNM35"/>
    <mergeCell ref="BNN35:BNP35"/>
    <mergeCell ref="BNQ35:BNS35"/>
    <mergeCell ref="BNT35:BNV35"/>
    <mergeCell ref="BMS35:BMU35"/>
    <mergeCell ref="BMV35:BMX35"/>
    <mergeCell ref="BMY35:BNA35"/>
    <mergeCell ref="BNB35:BND35"/>
    <mergeCell ref="BNE35:BNG35"/>
    <mergeCell ref="BMD35:BMF35"/>
    <mergeCell ref="BMG35:BMI35"/>
    <mergeCell ref="BMJ35:BML35"/>
    <mergeCell ref="BMM35:BMO35"/>
    <mergeCell ref="BMP35:BMR35"/>
    <mergeCell ref="BLO35:BLQ35"/>
    <mergeCell ref="BLR35:BLT35"/>
    <mergeCell ref="BLU35:BLW35"/>
    <mergeCell ref="BLX35:BLZ35"/>
    <mergeCell ref="BMA35:BMC35"/>
    <mergeCell ref="BKZ35:BLB35"/>
    <mergeCell ref="BLC35:BLE35"/>
    <mergeCell ref="BLF35:BLH35"/>
    <mergeCell ref="BLI35:BLK35"/>
    <mergeCell ref="BLL35:BLN35"/>
    <mergeCell ref="BKK35:BKM35"/>
    <mergeCell ref="BKN35:BKP35"/>
    <mergeCell ref="BKQ35:BKS35"/>
    <mergeCell ref="BKT35:BKV35"/>
    <mergeCell ref="BKW35:BKY35"/>
    <mergeCell ref="BJV35:BJX35"/>
    <mergeCell ref="BJY35:BKA35"/>
    <mergeCell ref="BKB35:BKD35"/>
    <mergeCell ref="BKE35:BKG35"/>
    <mergeCell ref="BKH35:BKJ35"/>
    <mergeCell ref="BJG35:BJI35"/>
    <mergeCell ref="BJJ35:BJL35"/>
    <mergeCell ref="BJM35:BJO35"/>
    <mergeCell ref="BJP35:BJR35"/>
    <mergeCell ref="BJS35:BJU35"/>
    <mergeCell ref="BIR35:BIT35"/>
    <mergeCell ref="BIU35:BIW35"/>
    <mergeCell ref="BIX35:BIZ35"/>
    <mergeCell ref="BJA35:BJC35"/>
    <mergeCell ref="BJD35:BJF35"/>
    <mergeCell ref="BIC35:BIE35"/>
    <mergeCell ref="BIF35:BIH35"/>
    <mergeCell ref="BII35:BIK35"/>
    <mergeCell ref="BIL35:BIN35"/>
    <mergeCell ref="BIO35:BIQ35"/>
    <mergeCell ref="BHN35:BHP35"/>
    <mergeCell ref="BHQ35:BHS35"/>
    <mergeCell ref="BHT35:BHV35"/>
    <mergeCell ref="BHW35:BHY35"/>
    <mergeCell ref="BHZ35:BIB35"/>
    <mergeCell ref="BGY35:BHA35"/>
    <mergeCell ref="BHB35:BHD35"/>
    <mergeCell ref="BHE35:BHG35"/>
    <mergeCell ref="BHH35:BHJ35"/>
    <mergeCell ref="BHK35:BHM35"/>
    <mergeCell ref="BGJ35:BGL35"/>
    <mergeCell ref="BGM35:BGO35"/>
    <mergeCell ref="BGP35:BGR35"/>
    <mergeCell ref="BGS35:BGU35"/>
    <mergeCell ref="BGV35:BGX35"/>
    <mergeCell ref="BFU35:BFW35"/>
    <mergeCell ref="BFX35:BFZ35"/>
    <mergeCell ref="BGA35:BGC35"/>
    <mergeCell ref="BGD35:BGF35"/>
    <mergeCell ref="BGG35:BGI35"/>
    <mergeCell ref="BFF35:BFH35"/>
    <mergeCell ref="BFI35:BFK35"/>
    <mergeCell ref="BFL35:BFN35"/>
    <mergeCell ref="BFO35:BFQ35"/>
    <mergeCell ref="BFR35:BFT35"/>
    <mergeCell ref="BEQ35:BES35"/>
    <mergeCell ref="BET35:BEV35"/>
    <mergeCell ref="BEW35:BEY35"/>
    <mergeCell ref="BEZ35:BFB35"/>
    <mergeCell ref="BFC35:BFE35"/>
    <mergeCell ref="BEB35:BED35"/>
    <mergeCell ref="BEE35:BEG35"/>
    <mergeCell ref="BEH35:BEJ35"/>
    <mergeCell ref="BEK35:BEM35"/>
    <mergeCell ref="BEN35:BEP35"/>
    <mergeCell ref="BDM35:BDO35"/>
    <mergeCell ref="BDP35:BDR35"/>
    <mergeCell ref="BDS35:BDU35"/>
    <mergeCell ref="BDV35:BDX35"/>
    <mergeCell ref="BDY35:BEA35"/>
    <mergeCell ref="BCX35:BCZ35"/>
    <mergeCell ref="BDA35:BDC35"/>
    <mergeCell ref="BDD35:BDF35"/>
    <mergeCell ref="BDG35:BDI35"/>
    <mergeCell ref="BDJ35:BDL35"/>
    <mergeCell ref="BCI35:BCK35"/>
    <mergeCell ref="BCL35:BCN35"/>
    <mergeCell ref="BCO35:BCQ35"/>
    <mergeCell ref="BCR35:BCT35"/>
    <mergeCell ref="BCU35:BCW35"/>
    <mergeCell ref="BBT35:BBV35"/>
    <mergeCell ref="BBW35:BBY35"/>
    <mergeCell ref="BBZ35:BCB35"/>
    <mergeCell ref="BCC35:BCE35"/>
    <mergeCell ref="BCF35:BCH35"/>
    <mergeCell ref="BBE35:BBG35"/>
    <mergeCell ref="BBH35:BBJ35"/>
    <mergeCell ref="BBK35:BBM35"/>
    <mergeCell ref="BBN35:BBP35"/>
    <mergeCell ref="BBQ35:BBS35"/>
    <mergeCell ref="BAP35:BAR35"/>
    <mergeCell ref="BAS35:BAU35"/>
    <mergeCell ref="BAV35:BAX35"/>
    <mergeCell ref="BAY35:BBA35"/>
    <mergeCell ref="BBB35:BBD35"/>
    <mergeCell ref="BAA35:BAC35"/>
    <mergeCell ref="BAD35:BAF35"/>
    <mergeCell ref="BAG35:BAI35"/>
    <mergeCell ref="BAJ35:BAL35"/>
    <mergeCell ref="BAM35:BAO35"/>
    <mergeCell ref="AZL35:AZN35"/>
    <mergeCell ref="AZO35:AZQ35"/>
    <mergeCell ref="AZR35:AZT35"/>
    <mergeCell ref="AZU35:AZW35"/>
    <mergeCell ref="AZX35:AZZ35"/>
    <mergeCell ref="AYW35:AYY35"/>
    <mergeCell ref="AYZ35:AZB35"/>
    <mergeCell ref="AZC35:AZE35"/>
    <mergeCell ref="AZF35:AZH35"/>
    <mergeCell ref="AZI35:AZK35"/>
    <mergeCell ref="AYH35:AYJ35"/>
    <mergeCell ref="AYK35:AYM35"/>
    <mergeCell ref="AYN35:AYP35"/>
    <mergeCell ref="AYQ35:AYS35"/>
    <mergeCell ref="AYT35:AYV35"/>
    <mergeCell ref="AXS35:AXU35"/>
    <mergeCell ref="AXV35:AXX35"/>
    <mergeCell ref="AXY35:AYA35"/>
    <mergeCell ref="AYB35:AYD35"/>
    <mergeCell ref="AYE35:AYG35"/>
    <mergeCell ref="AXD35:AXF35"/>
    <mergeCell ref="AXG35:AXI35"/>
    <mergeCell ref="AXJ35:AXL35"/>
    <mergeCell ref="AXM35:AXO35"/>
    <mergeCell ref="AXP35:AXR35"/>
    <mergeCell ref="AWO35:AWQ35"/>
    <mergeCell ref="AWR35:AWT35"/>
    <mergeCell ref="AWU35:AWW35"/>
    <mergeCell ref="AWX35:AWZ35"/>
    <mergeCell ref="AXA35:AXC35"/>
    <mergeCell ref="AVZ35:AWB35"/>
    <mergeCell ref="AWC35:AWE35"/>
    <mergeCell ref="AWF35:AWH35"/>
    <mergeCell ref="AWI35:AWK35"/>
    <mergeCell ref="AWL35:AWN35"/>
    <mergeCell ref="AVK35:AVM35"/>
    <mergeCell ref="AVN35:AVP35"/>
    <mergeCell ref="AVQ35:AVS35"/>
    <mergeCell ref="AVT35:AVV35"/>
    <mergeCell ref="AVW35:AVY35"/>
    <mergeCell ref="AUV35:AUX35"/>
    <mergeCell ref="AUY35:AVA35"/>
    <mergeCell ref="AVB35:AVD35"/>
    <mergeCell ref="AVE35:AVG35"/>
    <mergeCell ref="AVH35:AVJ35"/>
    <mergeCell ref="AUG35:AUI35"/>
    <mergeCell ref="AUJ35:AUL35"/>
    <mergeCell ref="AUM35:AUO35"/>
    <mergeCell ref="AUP35:AUR35"/>
    <mergeCell ref="AUS35:AUU35"/>
    <mergeCell ref="ATR35:ATT35"/>
    <mergeCell ref="ATU35:ATW35"/>
    <mergeCell ref="ATX35:ATZ35"/>
    <mergeCell ref="AUA35:AUC35"/>
    <mergeCell ref="AUD35:AUF35"/>
    <mergeCell ref="ATC35:ATE35"/>
    <mergeCell ref="ATF35:ATH35"/>
    <mergeCell ref="ATI35:ATK35"/>
    <mergeCell ref="ATL35:ATN35"/>
    <mergeCell ref="ATO35:ATQ35"/>
    <mergeCell ref="ASN35:ASP35"/>
    <mergeCell ref="ASQ35:ASS35"/>
    <mergeCell ref="AST35:ASV35"/>
    <mergeCell ref="ASW35:ASY35"/>
    <mergeCell ref="ASZ35:ATB35"/>
    <mergeCell ref="ARY35:ASA35"/>
    <mergeCell ref="ASB35:ASD35"/>
    <mergeCell ref="ASE35:ASG35"/>
    <mergeCell ref="ASH35:ASJ35"/>
    <mergeCell ref="ASK35:ASM35"/>
    <mergeCell ref="ARJ35:ARL35"/>
    <mergeCell ref="ARM35:ARO35"/>
    <mergeCell ref="ARP35:ARR35"/>
    <mergeCell ref="ARS35:ARU35"/>
    <mergeCell ref="ARV35:ARX35"/>
    <mergeCell ref="AQU35:AQW35"/>
    <mergeCell ref="AQX35:AQZ35"/>
    <mergeCell ref="ARA35:ARC35"/>
    <mergeCell ref="ARD35:ARF35"/>
    <mergeCell ref="ARG35:ARI35"/>
    <mergeCell ref="AQF35:AQH35"/>
    <mergeCell ref="AQI35:AQK35"/>
    <mergeCell ref="AQL35:AQN35"/>
    <mergeCell ref="AQO35:AQQ35"/>
    <mergeCell ref="AQR35:AQT35"/>
    <mergeCell ref="APQ35:APS35"/>
    <mergeCell ref="APT35:APV35"/>
    <mergeCell ref="APW35:APY35"/>
    <mergeCell ref="APZ35:AQB35"/>
    <mergeCell ref="AQC35:AQE35"/>
    <mergeCell ref="APB35:APD35"/>
    <mergeCell ref="APE35:APG35"/>
    <mergeCell ref="APH35:APJ35"/>
    <mergeCell ref="APK35:APM35"/>
    <mergeCell ref="APN35:APP35"/>
    <mergeCell ref="AOM35:AOO35"/>
    <mergeCell ref="AOP35:AOR35"/>
    <mergeCell ref="AOS35:AOU35"/>
    <mergeCell ref="AOV35:AOX35"/>
    <mergeCell ref="AOY35:APA35"/>
    <mergeCell ref="ANX35:ANZ35"/>
    <mergeCell ref="AOA35:AOC35"/>
    <mergeCell ref="AOD35:AOF35"/>
    <mergeCell ref="AOG35:AOI35"/>
    <mergeCell ref="AOJ35:AOL35"/>
    <mergeCell ref="ANI35:ANK35"/>
    <mergeCell ref="ANL35:ANN35"/>
    <mergeCell ref="ANO35:ANQ35"/>
    <mergeCell ref="ANR35:ANT35"/>
    <mergeCell ref="ANU35:ANW35"/>
    <mergeCell ref="AMT35:AMV35"/>
    <mergeCell ref="AMW35:AMY35"/>
    <mergeCell ref="AMZ35:ANB35"/>
    <mergeCell ref="ANC35:ANE35"/>
    <mergeCell ref="ANF35:ANH35"/>
    <mergeCell ref="AME35:AMG35"/>
    <mergeCell ref="AMH35:AMJ35"/>
    <mergeCell ref="AMK35:AMM35"/>
    <mergeCell ref="AMN35:AMP35"/>
    <mergeCell ref="AMQ35:AMS35"/>
    <mergeCell ref="ALP35:ALR35"/>
    <mergeCell ref="ALS35:ALU35"/>
    <mergeCell ref="ALV35:ALX35"/>
    <mergeCell ref="ALY35:AMA35"/>
    <mergeCell ref="AMB35:AMD35"/>
    <mergeCell ref="ALA35:ALC35"/>
    <mergeCell ref="ALD35:ALF35"/>
    <mergeCell ref="ALG35:ALI35"/>
    <mergeCell ref="ALJ35:ALL35"/>
    <mergeCell ref="ALM35:ALO35"/>
    <mergeCell ref="AKL35:AKN35"/>
    <mergeCell ref="AKO35:AKQ35"/>
    <mergeCell ref="AKR35:AKT35"/>
    <mergeCell ref="AKU35:AKW35"/>
    <mergeCell ref="AKX35:AKZ35"/>
    <mergeCell ref="AJW35:AJY35"/>
    <mergeCell ref="AJZ35:AKB35"/>
    <mergeCell ref="AKC35:AKE35"/>
    <mergeCell ref="AKF35:AKH35"/>
    <mergeCell ref="AKI35:AKK35"/>
    <mergeCell ref="AJH35:AJJ35"/>
    <mergeCell ref="AJK35:AJM35"/>
    <mergeCell ref="AJN35:AJP35"/>
    <mergeCell ref="AJQ35:AJS35"/>
    <mergeCell ref="AJT35:AJV35"/>
    <mergeCell ref="AIS35:AIU35"/>
    <mergeCell ref="AIV35:AIX35"/>
    <mergeCell ref="AIY35:AJA35"/>
    <mergeCell ref="AJB35:AJD35"/>
    <mergeCell ref="AJE35:AJG35"/>
    <mergeCell ref="AID35:AIF35"/>
    <mergeCell ref="AIG35:AII35"/>
    <mergeCell ref="AIJ35:AIL35"/>
    <mergeCell ref="AIM35:AIO35"/>
    <mergeCell ref="AIP35:AIR35"/>
    <mergeCell ref="AHO35:AHQ35"/>
    <mergeCell ref="AHR35:AHT35"/>
    <mergeCell ref="AHU35:AHW35"/>
    <mergeCell ref="AHX35:AHZ35"/>
    <mergeCell ref="AIA35:AIC35"/>
    <mergeCell ref="AGZ35:AHB35"/>
    <mergeCell ref="AHC35:AHE35"/>
    <mergeCell ref="AHF35:AHH35"/>
    <mergeCell ref="AHI35:AHK35"/>
    <mergeCell ref="AHL35:AHN35"/>
    <mergeCell ref="AGK35:AGM35"/>
    <mergeCell ref="AGN35:AGP35"/>
    <mergeCell ref="AGQ35:AGS35"/>
    <mergeCell ref="AGT35:AGV35"/>
    <mergeCell ref="AGW35:AGY35"/>
    <mergeCell ref="AFV35:AFX35"/>
    <mergeCell ref="AFY35:AGA35"/>
    <mergeCell ref="AGB35:AGD35"/>
    <mergeCell ref="AGE35:AGG35"/>
    <mergeCell ref="AGH35:AGJ35"/>
    <mergeCell ref="AFG35:AFI35"/>
    <mergeCell ref="AFJ35:AFL35"/>
    <mergeCell ref="AFM35:AFO35"/>
    <mergeCell ref="AFP35:AFR35"/>
    <mergeCell ref="AFS35:AFU35"/>
    <mergeCell ref="AER35:AET35"/>
    <mergeCell ref="AEU35:AEW35"/>
    <mergeCell ref="AEX35:AEZ35"/>
    <mergeCell ref="AFA35:AFC35"/>
    <mergeCell ref="AFD35:AFF35"/>
    <mergeCell ref="AEC35:AEE35"/>
    <mergeCell ref="AEF35:AEH35"/>
    <mergeCell ref="AEI35:AEK35"/>
    <mergeCell ref="AEL35:AEN35"/>
    <mergeCell ref="AEO35:AEQ35"/>
    <mergeCell ref="ADN35:ADP35"/>
    <mergeCell ref="ADQ35:ADS35"/>
    <mergeCell ref="ADT35:ADV35"/>
    <mergeCell ref="ADW35:ADY35"/>
    <mergeCell ref="ADZ35:AEB35"/>
    <mergeCell ref="ACY35:ADA35"/>
    <mergeCell ref="ADB35:ADD35"/>
    <mergeCell ref="ADE35:ADG35"/>
    <mergeCell ref="ADH35:ADJ35"/>
    <mergeCell ref="ADK35:ADM35"/>
    <mergeCell ref="ACJ35:ACL35"/>
    <mergeCell ref="ACM35:ACO35"/>
    <mergeCell ref="ACP35:ACR35"/>
    <mergeCell ref="ACS35:ACU35"/>
    <mergeCell ref="ACV35:ACX35"/>
    <mergeCell ref="ABU35:ABW35"/>
    <mergeCell ref="ABX35:ABZ35"/>
    <mergeCell ref="ACA35:ACC35"/>
    <mergeCell ref="ACD35:ACF35"/>
    <mergeCell ref="ACG35:ACI35"/>
    <mergeCell ref="ABF35:ABH35"/>
    <mergeCell ref="ABI35:ABK35"/>
    <mergeCell ref="ABL35:ABN35"/>
    <mergeCell ref="ABO35:ABQ35"/>
    <mergeCell ref="ABR35:ABT35"/>
    <mergeCell ref="AAQ35:AAS35"/>
    <mergeCell ref="AAT35:AAV35"/>
    <mergeCell ref="AAW35:AAY35"/>
    <mergeCell ref="AAZ35:ABB35"/>
    <mergeCell ref="ABC35:ABE35"/>
    <mergeCell ref="AAB35:AAD35"/>
    <mergeCell ref="AAE35:AAG35"/>
    <mergeCell ref="AAH35:AAJ35"/>
    <mergeCell ref="AAK35:AAM35"/>
    <mergeCell ref="AAN35:AAP35"/>
    <mergeCell ref="ZM35:ZO35"/>
    <mergeCell ref="ZP35:ZR35"/>
    <mergeCell ref="ZS35:ZU35"/>
    <mergeCell ref="ZV35:ZX35"/>
    <mergeCell ref="ZY35:AAA35"/>
    <mergeCell ref="YX35:YZ35"/>
    <mergeCell ref="ZA35:ZC35"/>
    <mergeCell ref="ZD35:ZF35"/>
    <mergeCell ref="ZG35:ZI35"/>
    <mergeCell ref="ZJ35:ZL35"/>
    <mergeCell ref="YI35:YK35"/>
    <mergeCell ref="YL35:YN35"/>
    <mergeCell ref="YO35:YQ35"/>
    <mergeCell ref="YR35:YT35"/>
    <mergeCell ref="YU35:YW35"/>
    <mergeCell ref="XT35:XV35"/>
    <mergeCell ref="XW35:XY35"/>
    <mergeCell ref="XZ35:YB35"/>
    <mergeCell ref="YC35:YE35"/>
    <mergeCell ref="YF35:YH35"/>
    <mergeCell ref="XE35:XG35"/>
    <mergeCell ref="XH35:XJ35"/>
    <mergeCell ref="XK35:XM35"/>
    <mergeCell ref="XN35:XP35"/>
    <mergeCell ref="XQ35:XS35"/>
    <mergeCell ref="WP35:WR35"/>
    <mergeCell ref="WS35:WU35"/>
    <mergeCell ref="WV35:WX35"/>
    <mergeCell ref="WY35:XA35"/>
    <mergeCell ref="XB35:XD35"/>
    <mergeCell ref="WA35:WC35"/>
    <mergeCell ref="WD35:WF35"/>
    <mergeCell ref="WG35:WI35"/>
    <mergeCell ref="WJ35:WL35"/>
    <mergeCell ref="WM35:WO35"/>
    <mergeCell ref="VL35:VN35"/>
    <mergeCell ref="VO35:VQ35"/>
    <mergeCell ref="VR35:VT35"/>
    <mergeCell ref="VU35:VW35"/>
    <mergeCell ref="VX35:VZ35"/>
    <mergeCell ref="UW35:UY35"/>
    <mergeCell ref="UZ35:VB35"/>
    <mergeCell ref="VC35:VE35"/>
    <mergeCell ref="VF35:VH35"/>
    <mergeCell ref="VI35:VK35"/>
    <mergeCell ref="UH35:UJ35"/>
    <mergeCell ref="UK35:UM35"/>
    <mergeCell ref="UN35:UP35"/>
    <mergeCell ref="UQ35:US35"/>
    <mergeCell ref="UT35:UV35"/>
    <mergeCell ref="TS35:TU35"/>
    <mergeCell ref="TV35:TX35"/>
    <mergeCell ref="TY35:UA35"/>
    <mergeCell ref="UB35:UD35"/>
    <mergeCell ref="UE35:UG35"/>
    <mergeCell ref="TD35:TF35"/>
    <mergeCell ref="TG35:TI35"/>
    <mergeCell ref="TJ35:TL35"/>
    <mergeCell ref="TM35:TO35"/>
    <mergeCell ref="TP35:TR35"/>
    <mergeCell ref="SO35:SQ35"/>
    <mergeCell ref="SR35:ST35"/>
    <mergeCell ref="SU35:SW35"/>
    <mergeCell ref="SX35:SZ35"/>
    <mergeCell ref="TA35:TC35"/>
    <mergeCell ref="RZ35:SB35"/>
    <mergeCell ref="SC35:SE35"/>
    <mergeCell ref="SF35:SH35"/>
    <mergeCell ref="SI35:SK35"/>
    <mergeCell ref="SL35:SN35"/>
    <mergeCell ref="RK35:RM35"/>
    <mergeCell ref="RN35:RP35"/>
    <mergeCell ref="RQ35:RS35"/>
    <mergeCell ref="RT35:RV35"/>
    <mergeCell ref="RW35:RY35"/>
    <mergeCell ref="QV35:QX35"/>
    <mergeCell ref="QY35:RA35"/>
    <mergeCell ref="RB35:RD35"/>
    <mergeCell ref="RE35:RG35"/>
    <mergeCell ref="RH35:RJ35"/>
    <mergeCell ref="QG35:QI35"/>
    <mergeCell ref="QJ35:QL35"/>
    <mergeCell ref="QM35:QO35"/>
    <mergeCell ref="QP35:QR35"/>
    <mergeCell ref="QS35:QU35"/>
    <mergeCell ref="PR35:PT35"/>
    <mergeCell ref="PU35:PW35"/>
    <mergeCell ref="PX35:PZ35"/>
    <mergeCell ref="QA35:QC35"/>
    <mergeCell ref="QD35:QF35"/>
    <mergeCell ref="PC35:PE35"/>
    <mergeCell ref="PF35:PH35"/>
    <mergeCell ref="PI35:PK35"/>
    <mergeCell ref="PL35:PN35"/>
    <mergeCell ref="PO35:PQ35"/>
    <mergeCell ref="ON35:OP35"/>
    <mergeCell ref="OQ35:OS35"/>
    <mergeCell ref="OT35:OV35"/>
    <mergeCell ref="OW35:OY35"/>
    <mergeCell ref="OZ35:PB35"/>
    <mergeCell ref="NY35:OA35"/>
    <mergeCell ref="OB35:OD35"/>
    <mergeCell ref="OE35:OG35"/>
    <mergeCell ref="OH35:OJ35"/>
    <mergeCell ref="OK35:OM35"/>
    <mergeCell ref="NJ35:NL35"/>
    <mergeCell ref="NM35:NO35"/>
    <mergeCell ref="NP35:NR35"/>
    <mergeCell ref="NS35:NU35"/>
    <mergeCell ref="NV35:NX35"/>
    <mergeCell ref="MU35:MW35"/>
    <mergeCell ref="MX35:MZ35"/>
    <mergeCell ref="NA35:NC35"/>
    <mergeCell ref="ND35:NF35"/>
    <mergeCell ref="NG35:NI35"/>
    <mergeCell ref="MF35:MH35"/>
    <mergeCell ref="MI35:MK35"/>
    <mergeCell ref="ML35:MN35"/>
    <mergeCell ref="MO35:MQ35"/>
    <mergeCell ref="MR35:MT35"/>
    <mergeCell ref="LQ35:LS35"/>
    <mergeCell ref="LT35:LV35"/>
    <mergeCell ref="LW35:LY35"/>
    <mergeCell ref="LZ35:MB35"/>
    <mergeCell ref="MC35:ME35"/>
    <mergeCell ref="LB35:LD35"/>
    <mergeCell ref="LE35:LG35"/>
    <mergeCell ref="LH35:LJ35"/>
    <mergeCell ref="LK35:LM35"/>
    <mergeCell ref="LN35:LP35"/>
    <mergeCell ref="KM35:KO35"/>
    <mergeCell ref="KP35:KR35"/>
    <mergeCell ref="KS35:KU35"/>
    <mergeCell ref="KV35:KX35"/>
    <mergeCell ref="KY35:LA35"/>
    <mergeCell ref="JX35:JZ35"/>
    <mergeCell ref="KA35:KC35"/>
    <mergeCell ref="KD35:KF35"/>
    <mergeCell ref="KG35:KI35"/>
    <mergeCell ref="KJ35:KL35"/>
    <mergeCell ref="JI35:JK35"/>
    <mergeCell ref="JL35:JN35"/>
    <mergeCell ref="JO35:JQ35"/>
    <mergeCell ref="JR35:JT35"/>
    <mergeCell ref="JU35:JW35"/>
    <mergeCell ref="IT35:IV35"/>
    <mergeCell ref="IW35:IY35"/>
    <mergeCell ref="IZ35:JB35"/>
    <mergeCell ref="JC35:JE35"/>
    <mergeCell ref="JF35:JH35"/>
    <mergeCell ref="IE35:IG35"/>
    <mergeCell ref="IH35:IJ35"/>
    <mergeCell ref="IK35:IM35"/>
    <mergeCell ref="IN35:IP35"/>
    <mergeCell ref="IQ35:IS35"/>
    <mergeCell ref="HP35:HR35"/>
    <mergeCell ref="HS35:HU35"/>
    <mergeCell ref="HV35:HX35"/>
    <mergeCell ref="HY35:IA35"/>
    <mergeCell ref="IB35:ID35"/>
    <mergeCell ref="HA35:HC35"/>
    <mergeCell ref="HD35:HF35"/>
    <mergeCell ref="HG35:HI35"/>
    <mergeCell ref="HJ35:HL35"/>
    <mergeCell ref="HM35:HO35"/>
    <mergeCell ref="GL35:GN35"/>
    <mergeCell ref="GO35:GQ35"/>
    <mergeCell ref="GR35:GT35"/>
    <mergeCell ref="GU35:GW35"/>
    <mergeCell ref="GX35:GZ35"/>
    <mergeCell ref="FW35:FY35"/>
    <mergeCell ref="FZ35:GB35"/>
    <mergeCell ref="GC35:GE35"/>
    <mergeCell ref="GF35:GH35"/>
    <mergeCell ref="GI35:GK35"/>
    <mergeCell ref="FH35:FJ35"/>
    <mergeCell ref="FK35:FM35"/>
    <mergeCell ref="FN35:FP35"/>
    <mergeCell ref="FQ35:FS35"/>
    <mergeCell ref="FT35:FV35"/>
    <mergeCell ref="ES35:EU35"/>
    <mergeCell ref="EV35:EX35"/>
    <mergeCell ref="EY35:FA35"/>
    <mergeCell ref="FB35:FD35"/>
    <mergeCell ref="FE35:FG35"/>
    <mergeCell ref="ED35:EF35"/>
    <mergeCell ref="EG35:EI35"/>
    <mergeCell ref="EJ35:EL35"/>
    <mergeCell ref="EM35:EO35"/>
    <mergeCell ref="EP35:ER35"/>
    <mergeCell ref="DO35:DQ35"/>
    <mergeCell ref="DR35:DT35"/>
    <mergeCell ref="DU35:DW35"/>
    <mergeCell ref="DX35:DZ35"/>
    <mergeCell ref="EA35:EC35"/>
    <mergeCell ref="CZ35:DB35"/>
    <mergeCell ref="DC35:DE35"/>
    <mergeCell ref="DF35:DH35"/>
    <mergeCell ref="DI35:DK35"/>
    <mergeCell ref="DL35:DN35"/>
    <mergeCell ref="CK35:CM35"/>
    <mergeCell ref="CN35:CP35"/>
    <mergeCell ref="CQ35:CS35"/>
    <mergeCell ref="CT35:CV35"/>
    <mergeCell ref="CW35:CY35"/>
    <mergeCell ref="BV35:BX35"/>
    <mergeCell ref="BY35:CA35"/>
    <mergeCell ref="CB35:CD35"/>
    <mergeCell ref="CE35:CG35"/>
    <mergeCell ref="CH35:CJ35"/>
    <mergeCell ref="BG35:BI35"/>
    <mergeCell ref="BJ35:BL35"/>
    <mergeCell ref="BM35:BO35"/>
    <mergeCell ref="BP35:BR35"/>
    <mergeCell ref="BS35:BU35"/>
    <mergeCell ref="AR35:AT35"/>
    <mergeCell ref="AU35:AW35"/>
    <mergeCell ref="AX35:AZ35"/>
    <mergeCell ref="BA35:BC35"/>
    <mergeCell ref="BD35:BF35"/>
    <mergeCell ref="XES34:XEU34"/>
    <mergeCell ref="XEV34:XEX34"/>
    <mergeCell ref="XEY34:XFA34"/>
    <mergeCell ref="XFB34:XFD34"/>
    <mergeCell ref="H35:J35"/>
    <mergeCell ref="K35:M35"/>
    <mergeCell ref="N35:P35"/>
    <mergeCell ref="Q35:S35"/>
    <mergeCell ref="T35:V35"/>
    <mergeCell ref="W35:Y35"/>
    <mergeCell ref="Z35:AB35"/>
    <mergeCell ref="AC35:AE35"/>
    <mergeCell ref="AF35:AH35"/>
    <mergeCell ref="AI35:AK35"/>
    <mergeCell ref="AL35:AN35"/>
    <mergeCell ref="AO35:AQ35"/>
    <mergeCell ref="XED34:XEF34"/>
    <mergeCell ref="XEG34:XEI34"/>
    <mergeCell ref="XEJ34:XEL34"/>
    <mergeCell ref="XEM34:XEO34"/>
    <mergeCell ref="XEP34:XER34"/>
    <mergeCell ref="XDO34:XDQ34"/>
    <mergeCell ref="XDR34:XDT34"/>
    <mergeCell ref="XDU34:XDW34"/>
    <mergeCell ref="XDX34:XDZ34"/>
    <mergeCell ref="XEA34:XEC34"/>
    <mergeCell ref="XCZ34:XDB34"/>
    <mergeCell ref="XDC34:XDE34"/>
    <mergeCell ref="XDF34:XDH34"/>
    <mergeCell ref="XDI34:XDK34"/>
    <mergeCell ref="XDL34:XDN34"/>
    <mergeCell ref="XCK34:XCM34"/>
    <mergeCell ref="XCN34:XCP34"/>
    <mergeCell ref="XCQ34:XCS34"/>
    <mergeCell ref="XCT34:XCV34"/>
    <mergeCell ref="XCW34:XCY34"/>
    <mergeCell ref="XBV34:XBX34"/>
    <mergeCell ref="XBY34:XCA34"/>
    <mergeCell ref="XCB34:XCD34"/>
    <mergeCell ref="XCE34:XCG34"/>
    <mergeCell ref="XCH34:XCJ34"/>
    <mergeCell ref="XBG34:XBI34"/>
    <mergeCell ref="XBJ34:XBL34"/>
    <mergeCell ref="XBM34:XBO34"/>
    <mergeCell ref="XBP34:XBR34"/>
    <mergeCell ref="XBS34:XBU34"/>
    <mergeCell ref="XAR34:XAT34"/>
    <mergeCell ref="XAU34:XAW34"/>
    <mergeCell ref="XAX34:XAZ34"/>
    <mergeCell ref="XBA34:XBC34"/>
    <mergeCell ref="XBD34:XBF34"/>
    <mergeCell ref="XAC34:XAE34"/>
    <mergeCell ref="XAF34:XAH34"/>
    <mergeCell ref="XAI34:XAK34"/>
    <mergeCell ref="XAL34:XAN34"/>
    <mergeCell ref="XAO34:XAQ34"/>
    <mergeCell ref="WZN34:WZP34"/>
    <mergeCell ref="WZQ34:WZS34"/>
    <mergeCell ref="WZT34:WZV34"/>
    <mergeCell ref="WZW34:WZY34"/>
    <mergeCell ref="WZZ34:XAB34"/>
    <mergeCell ref="WYY34:WZA34"/>
    <mergeCell ref="WZB34:WZD34"/>
    <mergeCell ref="WZE34:WZG34"/>
    <mergeCell ref="WZH34:WZJ34"/>
    <mergeCell ref="WZK34:WZM34"/>
    <mergeCell ref="WYJ34:WYL34"/>
    <mergeCell ref="WYM34:WYO34"/>
    <mergeCell ref="WYP34:WYR34"/>
    <mergeCell ref="WYS34:WYU34"/>
    <mergeCell ref="WYV34:WYX34"/>
    <mergeCell ref="WXU34:WXW34"/>
    <mergeCell ref="WXX34:WXZ34"/>
    <mergeCell ref="WYA34:WYC34"/>
    <mergeCell ref="WYD34:WYF34"/>
    <mergeCell ref="WYG34:WYI34"/>
    <mergeCell ref="WXF34:WXH34"/>
    <mergeCell ref="WXI34:WXK34"/>
    <mergeCell ref="WXL34:WXN34"/>
    <mergeCell ref="WXO34:WXQ34"/>
    <mergeCell ref="WXR34:WXT34"/>
    <mergeCell ref="WWQ34:WWS34"/>
    <mergeCell ref="WWT34:WWV34"/>
    <mergeCell ref="WWW34:WWY34"/>
    <mergeCell ref="WWZ34:WXB34"/>
    <mergeCell ref="WXC34:WXE34"/>
    <mergeCell ref="WWB34:WWD34"/>
    <mergeCell ref="WWE34:WWG34"/>
    <mergeCell ref="WWH34:WWJ34"/>
    <mergeCell ref="WWK34:WWM34"/>
    <mergeCell ref="WWN34:WWP34"/>
    <mergeCell ref="WVM34:WVO34"/>
    <mergeCell ref="WVP34:WVR34"/>
    <mergeCell ref="WVS34:WVU34"/>
    <mergeCell ref="WVV34:WVX34"/>
    <mergeCell ref="WVY34:WWA34"/>
    <mergeCell ref="WUX34:WUZ34"/>
    <mergeCell ref="WVA34:WVC34"/>
    <mergeCell ref="WVD34:WVF34"/>
    <mergeCell ref="WVG34:WVI34"/>
    <mergeCell ref="WVJ34:WVL34"/>
    <mergeCell ref="WUI34:WUK34"/>
    <mergeCell ref="WUL34:WUN34"/>
    <mergeCell ref="WUO34:WUQ34"/>
    <mergeCell ref="WUR34:WUT34"/>
    <mergeCell ref="WUU34:WUW34"/>
    <mergeCell ref="WTT34:WTV34"/>
    <mergeCell ref="WTW34:WTY34"/>
    <mergeCell ref="WTZ34:WUB34"/>
    <mergeCell ref="WUC34:WUE34"/>
    <mergeCell ref="WUF34:WUH34"/>
    <mergeCell ref="WTE34:WTG34"/>
    <mergeCell ref="WTH34:WTJ34"/>
    <mergeCell ref="WTK34:WTM34"/>
    <mergeCell ref="WTN34:WTP34"/>
    <mergeCell ref="WTQ34:WTS34"/>
    <mergeCell ref="WSP34:WSR34"/>
    <mergeCell ref="WSS34:WSU34"/>
    <mergeCell ref="WSV34:WSX34"/>
    <mergeCell ref="WSY34:WTA34"/>
    <mergeCell ref="WTB34:WTD34"/>
    <mergeCell ref="WSA34:WSC34"/>
    <mergeCell ref="WSD34:WSF34"/>
    <mergeCell ref="WSG34:WSI34"/>
    <mergeCell ref="WSJ34:WSL34"/>
    <mergeCell ref="WSM34:WSO34"/>
    <mergeCell ref="WRL34:WRN34"/>
    <mergeCell ref="WRO34:WRQ34"/>
    <mergeCell ref="WRR34:WRT34"/>
    <mergeCell ref="WRU34:WRW34"/>
    <mergeCell ref="WRX34:WRZ34"/>
    <mergeCell ref="WQW34:WQY34"/>
    <mergeCell ref="WQZ34:WRB34"/>
    <mergeCell ref="WRC34:WRE34"/>
    <mergeCell ref="WRF34:WRH34"/>
    <mergeCell ref="WRI34:WRK34"/>
    <mergeCell ref="WQH34:WQJ34"/>
    <mergeCell ref="WQK34:WQM34"/>
    <mergeCell ref="WQN34:WQP34"/>
    <mergeCell ref="WQQ34:WQS34"/>
    <mergeCell ref="WQT34:WQV34"/>
    <mergeCell ref="WPS34:WPU34"/>
    <mergeCell ref="WPV34:WPX34"/>
    <mergeCell ref="WPY34:WQA34"/>
    <mergeCell ref="WQB34:WQD34"/>
    <mergeCell ref="WQE34:WQG34"/>
    <mergeCell ref="WPD34:WPF34"/>
    <mergeCell ref="WPG34:WPI34"/>
    <mergeCell ref="WPJ34:WPL34"/>
    <mergeCell ref="WPM34:WPO34"/>
    <mergeCell ref="WPP34:WPR34"/>
    <mergeCell ref="WOO34:WOQ34"/>
    <mergeCell ref="WOR34:WOT34"/>
    <mergeCell ref="WOU34:WOW34"/>
    <mergeCell ref="WOX34:WOZ34"/>
    <mergeCell ref="WPA34:WPC34"/>
    <mergeCell ref="WNZ34:WOB34"/>
    <mergeCell ref="WOC34:WOE34"/>
    <mergeCell ref="WOF34:WOH34"/>
    <mergeCell ref="WOI34:WOK34"/>
    <mergeCell ref="WOL34:WON34"/>
    <mergeCell ref="WNK34:WNM34"/>
    <mergeCell ref="WNN34:WNP34"/>
    <mergeCell ref="WNQ34:WNS34"/>
    <mergeCell ref="WNT34:WNV34"/>
    <mergeCell ref="WNW34:WNY34"/>
    <mergeCell ref="WMV34:WMX34"/>
    <mergeCell ref="WMY34:WNA34"/>
    <mergeCell ref="WNB34:WND34"/>
    <mergeCell ref="WNE34:WNG34"/>
    <mergeCell ref="WNH34:WNJ34"/>
    <mergeCell ref="WMG34:WMI34"/>
    <mergeCell ref="WMJ34:WML34"/>
    <mergeCell ref="WMM34:WMO34"/>
    <mergeCell ref="WMP34:WMR34"/>
    <mergeCell ref="WMS34:WMU34"/>
    <mergeCell ref="WLR34:WLT34"/>
    <mergeCell ref="WLU34:WLW34"/>
    <mergeCell ref="WLX34:WLZ34"/>
    <mergeCell ref="WMA34:WMC34"/>
    <mergeCell ref="WMD34:WMF34"/>
    <mergeCell ref="WLC34:WLE34"/>
    <mergeCell ref="WLF34:WLH34"/>
    <mergeCell ref="WLI34:WLK34"/>
    <mergeCell ref="WLL34:WLN34"/>
    <mergeCell ref="WLO34:WLQ34"/>
    <mergeCell ref="WKN34:WKP34"/>
    <mergeCell ref="WKQ34:WKS34"/>
    <mergeCell ref="WKT34:WKV34"/>
    <mergeCell ref="WKW34:WKY34"/>
    <mergeCell ref="WKZ34:WLB34"/>
    <mergeCell ref="WJY34:WKA34"/>
    <mergeCell ref="WKB34:WKD34"/>
    <mergeCell ref="WKE34:WKG34"/>
    <mergeCell ref="WKH34:WKJ34"/>
    <mergeCell ref="WKK34:WKM34"/>
    <mergeCell ref="WJJ34:WJL34"/>
    <mergeCell ref="WJM34:WJO34"/>
    <mergeCell ref="WJP34:WJR34"/>
    <mergeCell ref="WJS34:WJU34"/>
    <mergeCell ref="WJV34:WJX34"/>
    <mergeCell ref="WIU34:WIW34"/>
    <mergeCell ref="WIX34:WIZ34"/>
    <mergeCell ref="WJA34:WJC34"/>
    <mergeCell ref="WJD34:WJF34"/>
    <mergeCell ref="WJG34:WJI34"/>
    <mergeCell ref="WIF34:WIH34"/>
    <mergeCell ref="WII34:WIK34"/>
    <mergeCell ref="WIL34:WIN34"/>
    <mergeCell ref="WIO34:WIQ34"/>
    <mergeCell ref="WIR34:WIT34"/>
    <mergeCell ref="WHQ34:WHS34"/>
    <mergeCell ref="WHT34:WHV34"/>
    <mergeCell ref="WHW34:WHY34"/>
    <mergeCell ref="WHZ34:WIB34"/>
    <mergeCell ref="WIC34:WIE34"/>
    <mergeCell ref="WHB34:WHD34"/>
    <mergeCell ref="WHE34:WHG34"/>
    <mergeCell ref="WHH34:WHJ34"/>
    <mergeCell ref="WHK34:WHM34"/>
    <mergeCell ref="WHN34:WHP34"/>
    <mergeCell ref="WGM34:WGO34"/>
    <mergeCell ref="WGP34:WGR34"/>
    <mergeCell ref="WGS34:WGU34"/>
    <mergeCell ref="WGV34:WGX34"/>
    <mergeCell ref="WGY34:WHA34"/>
    <mergeCell ref="WFX34:WFZ34"/>
    <mergeCell ref="WGA34:WGC34"/>
    <mergeCell ref="WGD34:WGF34"/>
    <mergeCell ref="WGG34:WGI34"/>
    <mergeCell ref="WGJ34:WGL34"/>
    <mergeCell ref="WFI34:WFK34"/>
    <mergeCell ref="WFL34:WFN34"/>
    <mergeCell ref="WFO34:WFQ34"/>
    <mergeCell ref="WFR34:WFT34"/>
    <mergeCell ref="WFU34:WFW34"/>
    <mergeCell ref="WET34:WEV34"/>
    <mergeCell ref="WEW34:WEY34"/>
    <mergeCell ref="WEZ34:WFB34"/>
    <mergeCell ref="WFC34:WFE34"/>
    <mergeCell ref="WFF34:WFH34"/>
    <mergeCell ref="WEE34:WEG34"/>
    <mergeCell ref="WEH34:WEJ34"/>
    <mergeCell ref="WEK34:WEM34"/>
    <mergeCell ref="WEN34:WEP34"/>
    <mergeCell ref="WEQ34:WES34"/>
    <mergeCell ref="WDP34:WDR34"/>
    <mergeCell ref="WDS34:WDU34"/>
    <mergeCell ref="WDV34:WDX34"/>
    <mergeCell ref="WDY34:WEA34"/>
    <mergeCell ref="WEB34:WED34"/>
    <mergeCell ref="WDA34:WDC34"/>
    <mergeCell ref="WDD34:WDF34"/>
    <mergeCell ref="WDG34:WDI34"/>
    <mergeCell ref="WDJ34:WDL34"/>
    <mergeCell ref="WDM34:WDO34"/>
    <mergeCell ref="WCL34:WCN34"/>
    <mergeCell ref="WCO34:WCQ34"/>
    <mergeCell ref="WCR34:WCT34"/>
    <mergeCell ref="WCU34:WCW34"/>
    <mergeCell ref="WCX34:WCZ34"/>
    <mergeCell ref="WBW34:WBY34"/>
    <mergeCell ref="WBZ34:WCB34"/>
    <mergeCell ref="WCC34:WCE34"/>
    <mergeCell ref="WCF34:WCH34"/>
    <mergeCell ref="WCI34:WCK34"/>
    <mergeCell ref="WBH34:WBJ34"/>
    <mergeCell ref="WBK34:WBM34"/>
    <mergeCell ref="WBN34:WBP34"/>
    <mergeCell ref="WBQ34:WBS34"/>
    <mergeCell ref="WBT34:WBV34"/>
    <mergeCell ref="WAS34:WAU34"/>
    <mergeCell ref="WAV34:WAX34"/>
    <mergeCell ref="WAY34:WBA34"/>
    <mergeCell ref="WBB34:WBD34"/>
    <mergeCell ref="WBE34:WBG34"/>
    <mergeCell ref="WAD34:WAF34"/>
    <mergeCell ref="WAG34:WAI34"/>
    <mergeCell ref="WAJ34:WAL34"/>
    <mergeCell ref="WAM34:WAO34"/>
    <mergeCell ref="WAP34:WAR34"/>
    <mergeCell ref="VZO34:VZQ34"/>
    <mergeCell ref="VZR34:VZT34"/>
    <mergeCell ref="VZU34:VZW34"/>
    <mergeCell ref="VZX34:VZZ34"/>
    <mergeCell ref="WAA34:WAC34"/>
    <mergeCell ref="VYZ34:VZB34"/>
    <mergeCell ref="VZC34:VZE34"/>
    <mergeCell ref="VZF34:VZH34"/>
    <mergeCell ref="VZI34:VZK34"/>
    <mergeCell ref="VZL34:VZN34"/>
    <mergeCell ref="VYK34:VYM34"/>
    <mergeCell ref="VYN34:VYP34"/>
    <mergeCell ref="VYQ34:VYS34"/>
    <mergeCell ref="VYT34:VYV34"/>
    <mergeCell ref="VYW34:VYY34"/>
    <mergeCell ref="VXV34:VXX34"/>
    <mergeCell ref="VXY34:VYA34"/>
    <mergeCell ref="VYB34:VYD34"/>
    <mergeCell ref="VYE34:VYG34"/>
    <mergeCell ref="VYH34:VYJ34"/>
    <mergeCell ref="VXG34:VXI34"/>
    <mergeCell ref="VXJ34:VXL34"/>
    <mergeCell ref="VXM34:VXO34"/>
    <mergeCell ref="VXP34:VXR34"/>
    <mergeCell ref="VXS34:VXU34"/>
    <mergeCell ref="VWR34:VWT34"/>
    <mergeCell ref="VWU34:VWW34"/>
    <mergeCell ref="VWX34:VWZ34"/>
    <mergeCell ref="VXA34:VXC34"/>
    <mergeCell ref="VXD34:VXF34"/>
    <mergeCell ref="VWC34:VWE34"/>
    <mergeCell ref="VWF34:VWH34"/>
    <mergeCell ref="VWI34:VWK34"/>
    <mergeCell ref="VWL34:VWN34"/>
    <mergeCell ref="VWO34:VWQ34"/>
    <mergeCell ref="VVN34:VVP34"/>
    <mergeCell ref="VVQ34:VVS34"/>
    <mergeCell ref="VVT34:VVV34"/>
    <mergeCell ref="VVW34:VVY34"/>
    <mergeCell ref="VVZ34:VWB34"/>
    <mergeCell ref="VUY34:VVA34"/>
    <mergeCell ref="VVB34:VVD34"/>
    <mergeCell ref="VVE34:VVG34"/>
    <mergeCell ref="VVH34:VVJ34"/>
    <mergeCell ref="VVK34:VVM34"/>
    <mergeCell ref="VUJ34:VUL34"/>
    <mergeCell ref="VUM34:VUO34"/>
    <mergeCell ref="VUP34:VUR34"/>
    <mergeCell ref="VUS34:VUU34"/>
    <mergeCell ref="VUV34:VUX34"/>
    <mergeCell ref="VTU34:VTW34"/>
    <mergeCell ref="VTX34:VTZ34"/>
    <mergeCell ref="VUA34:VUC34"/>
    <mergeCell ref="VUD34:VUF34"/>
    <mergeCell ref="VUG34:VUI34"/>
    <mergeCell ref="VTF34:VTH34"/>
    <mergeCell ref="VTI34:VTK34"/>
    <mergeCell ref="VTL34:VTN34"/>
    <mergeCell ref="VTO34:VTQ34"/>
    <mergeCell ref="VTR34:VTT34"/>
    <mergeCell ref="VSQ34:VSS34"/>
    <mergeCell ref="VST34:VSV34"/>
    <mergeCell ref="VSW34:VSY34"/>
    <mergeCell ref="VSZ34:VTB34"/>
    <mergeCell ref="VTC34:VTE34"/>
    <mergeCell ref="VSB34:VSD34"/>
    <mergeCell ref="VSE34:VSG34"/>
    <mergeCell ref="VSH34:VSJ34"/>
    <mergeCell ref="VSK34:VSM34"/>
    <mergeCell ref="VSN34:VSP34"/>
    <mergeCell ref="VRM34:VRO34"/>
    <mergeCell ref="VRP34:VRR34"/>
    <mergeCell ref="VRS34:VRU34"/>
    <mergeCell ref="VRV34:VRX34"/>
    <mergeCell ref="VRY34:VSA34"/>
    <mergeCell ref="VQX34:VQZ34"/>
    <mergeCell ref="VRA34:VRC34"/>
    <mergeCell ref="VRD34:VRF34"/>
    <mergeCell ref="VRG34:VRI34"/>
    <mergeCell ref="VRJ34:VRL34"/>
    <mergeCell ref="VQI34:VQK34"/>
    <mergeCell ref="VQL34:VQN34"/>
    <mergeCell ref="VQO34:VQQ34"/>
    <mergeCell ref="VQR34:VQT34"/>
    <mergeCell ref="VQU34:VQW34"/>
    <mergeCell ref="VPT34:VPV34"/>
    <mergeCell ref="VPW34:VPY34"/>
    <mergeCell ref="VPZ34:VQB34"/>
    <mergeCell ref="VQC34:VQE34"/>
    <mergeCell ref="VQF34:VQH34"/>
    <mergeCell ref="VPE34:VPG34"/>
    <mergeCell ref="VPH34:VPJ34"/>
    <mergeCell ref="VPK34:VPM34"/>
    <mergeCell ref="VPN34:VPP34"/>
    <mergeCell ref="VPQ34:VPS34"/>
    <mergeCell ref="VOP34:VOR34"/>
    <mergeCell ref="VOS34:VOU34"/>
    <mergeCell ref="VOV34:VOX34"/>
    <mergeCell ref="VOY34:VPA34"/>
    <mergeCell ref="VPB34:VPD34"/>
    <mergeCell ref="VOA34:VOC34"/>
    <mergeCell ref="VOD34:VOF34"/>
    <mergeCell ref="VOG34:VOI34"/>
    <mergeCell ref="VOJ34:VOL34"/>
    <mergeCell ref="VOM34:VOO34"/>
    <mergeCell ref="VNL34:VNN34"/>
    <mergeCell ref="VNO34:VNQ34"/>
    <mergeCell ref="VNR34:VNT34"/>
    <mergeCell ref="VNU34:VNW34"/>
    <mergeCell ref="VNX34:VNZ34"/>
    <mergeCell ref="VMW34:VMY34"/>
    <mergeCell ref="VMZ34:VNB34"/>
    <mergeCell ref="VNC34:VNE34"/>
    <mergeCell ref="VNF34:VNH34"/>
    <mergeCell ref="VNI34:VNK34"/>
    <mergeCell ref="VMH34:VMJ34"/>
    <mergeCell ref="VMK34:VMM34"/>
    <mergeCell ref="VMN34:VMP34"/>
    <mergeCell ref="VMQ34:VMS34"/>
    <mergeCell ref="VMT34:VMV34"/>
    <mergeCell ref="VLS34:VLU34"/>
    <mergeCell ref="VLV34:VLX34"/>
    <mergeCell ref="VLY34:VMA34"/>
    <mergeCell ref="VMB34:VMD34"/>
    <mergeCell ref="VME34:VMG34"/>
    <mergeCell ref="VLD34:VLF34"/>
    <mergeCell ref="VLG34:VLI34"/>
    <mergeCell ref="VLJ34:VLL34"/>
    <mergeCell ref="VLM34:VLO34"/>
    <mergeCell ref="VLP34:VLR34"/>
    <mergeCell ref="VKO34:VKQ34"/>
    <mergeCell ref="VKR34:VKT34"/>
    <mergeCell ref="VKU34:VKW34"/>
    <mergeCell ref="VKX34:VKZ34"/>
    <mergeCell ref="VLA34:VLC34"/>
    <mergeCell ref="VJZ34:VKB34"/>
    <mergeCell ref="VKC34:VKE34"/>
    <mergeCell ref="VKF34:VKH34"/>
    <mergeCell ref="VKI34:VKK34"/>
    <mergeCell ref="VKL34:VKN34"/>
    <mergeCell ref="VJK34:VJM34"/>
    <mergeCell ref="VJN34:VJP34"/>
    <mergeCell ref="VJQ34:VJS34"/>
    <mergeCell ref="VJT34:VJV34"/>
    <mergeCell ref="VJW34:VJY34"/>
    <mergeCell ref="VIV34:VIX34"/>
    <mergeCell ref="VIY34:VJA34"/>
    <mergeCell ref="VJB34:VJD34"/>
    <mergeCell ref="VJE34:VJG34"/>
    <mergeCell ref="VJH34:VJJ34"/>
    <mergeCell ref="VIG34:VII34"/>
    <mergeCell ref="VIJ34:VIL34"/>
    <mergeCell ref="VIM34:VIO34"/>
    <mergeCell ref="VIP34:VIR34"/>
    <mergeCell ref="VIS34:VIU34"/>
    <mergeCell ref="VHR34:VHT34"/>
    <mergeCell ref="VHU34:VHW34"/>
    <mergeCell ref="VHX34:VHZ34"/>
    <mergeCell ref="VIA34:VIC34"/>
    <mergeCell ref="VID34:VIF34"/>
    <mergeCell ref="VHC34:VHE34"/>
    <mergeCell ref="VHF34:VHH34"/>
    <mergeCell ref="VHI34:VHK34"/>
    <mergeCell ref="VHL34:VHN34"/>
    <mergeCell ref="VHO34:VHQ34"/>
    <mergeCell ref="VGN34:VGP34"/>
    <mergeCell ref="VGQ34:VGS34"/>
    <mergeCell ref="VGT34:VGV34"/>
    <mergeCell ref="VGW34:VGY34"/>
    <mergeCell ref="VGZ34:VHB34"/>
    <mergeCell ref="VFY34:VGA34"/>
    <mergeCell ref="VGB34:VGD34"/>
    <mergeCell ref="VGE34:VGG34"/>
    <mergeCell ref="VGH34:VGJ34"/>
    <mergeCell ref="VGK34:VGM34"/>
    <mergeCell ref="VFJ34:VFL34"/>
    <mergeCell ref="VFM34:VFO34"/>
    <mergeCell ref="VFP34:VFR34"/>
    <mergeCell ref="VFS34:VFU34"/>
    <mergeCell ref="VFV34:VFX34"/>
    <mergeCell ref="VEU34:VEW34"/>
    <mergeCell ref="VEX34:VEZ34"/>
    <mergeCell ref="VFA34:VFC34"/>
    <mergeCell ref="VFD34:VFF34"/>
    <mergeCell ref="VFG34:VFI34"/>
    <mergeCell ref="VEF34:VEH34"/>
    <mergeCell ref="VEI34:VEK34"/>
    <mergeCell ref="VEL34:VEN34"/>
    <mergeCell ref="VEO34:VEQ34"/>
    <mergeCell ref="VER34:VET34"/>
    <mergeCell ref="VDQ34:VDS34"/>
    <mergeCell ref="VDT34:VDV34"/>
    <mergeCell ref="VDW34:VDY34"/>
    <mergeCell ref="VDZ34:VEB34"/>
    <mergeCell ref="VEC34:VEE34"/>
    <mergeCell ref="VDB34:VDD34"/>
    <mergeCell ref="VDE34:VDG34"/>
    <mergeCell ref="VDH34:VDJ34"/>
    <mergeCell ref="VDK34:VDM34"/>
    <mergeCell ref="VDN34:VDP34"/>
    <mergeCell ref="VCM34:VCO34"/>
    <mergeCell ref="VCP34:VCR34"/>
    <mergeCell ref="VCS34:VCU34"/>
    <mergeCell ref="VCV34:VCX34"/>
    <mergeCell ref="VCY34:VDA34"/>
    <mergeCell ref="VBX34:VBZ34"/>
    <mergeCell ref="VCA34:VCC34"/>
    <mergeCell ref="VCD34:VCF34"/>
    <mergeCell ref="VCG34:VCI34"/>
    <mergeCell ref="VCJ34:VCL34"/>
    <mergeCell ref="VBI34:VBK34"/>
    <mergeCell ref="VBL34:VBN34"/>
    <mergeCell ref="VBO34:VBQ34"/>
    <mergeCell ref="VBR34:VBT34"/>
    <mergeCell ref="VBU34:VBW34"/>
    <mergeCell ref="VAT34:VAV34"/>
    <mergeCell ref="VAW34:VAY34"/>
    <mergeCell ref="VAZ34:VBB34"/>
    <mergeCell ref="VBC34:VBE34"/>
    <mergeCell ref="VBF34:VBH34"/>
    <mergeCell ref="VAE34:VAG34"/>
    <mergeCell ref="VAH34:VAJ34"/>
    <mergeCell ref="VAK34:VAM34"/>
    <mergeCell ref="VAN34:VAP34"/>
    <mergeCell ref="VAQ34:VAS34"/>
    <mergeCell ref="UZP34:UZR34"/>
    <mergeCell ref="UZS34:UZU34"/>
    <mergeCell ref="UZV34:UZX34"/>
    <mergeCell ref="UZY34:VAA34"/>
    <mergeCell ref="VAB34:VAD34"/>
    <mergeCell ref="UZA34:UZC34"/>
    <mergeCell ref="UZD34:UZF34"/>
    <mergeCell ref="UZG34:UZI34"/>
    <mergeCell ref="UZJ34:UZL34"/>
    <mergeCell ref="UZM34:UZO34"/>
    <mergeCell ref="UYL34:UYN34"/>
    <mergeCell ref="UYO34:UYQ34"/>
    <mergeCell ref="UYR34:UYT34"/>
    <mergeCell ref="UYU34:UYW34"/>
    <mergeCell ref="UYX34:UYZ34"/>
    <mergeCell ref="UXW34:UXY34"/>
    <mergeCell ref="UXZ34:UYB34"/>
    <mergeCell ref="UYC34:UYE34"/>
    <mergeCell ref="UYF34:UYH34"/>
    <mergeCell ref="UYI34:UYK34"/>
    <mergeCell ref="UXH34:UXJ34"/>
    <mergeCell ref="UXK34:UXM34"/>
    <mergeCell ref="UXN34:UXP34"/>
    <mergeCell ref="UXQ34:UXS34"/>
    <mergeCell ref="UXT34:UXV34"/>
    <mergeCell ref="UWS34:UWU34"/>
    <mergeCell ref="UWV34:UWX34"/>
    <mergeCell ref="UWY34:UXA34"/>
    <mergeCell ref="UXB34:UXD34"/>
    <mergeCell ref="UXE34:UXG34"/>
    <mergeCell ref="UWD34:UWF34"/>
    <mergeCell ref="UWG34:UWI34"/>
    <mergeCell ref="UWJ34:UWL34"/>
    <mergeCell ref="UWM34:UWO34"/>
    <mergeCell ref="UWP34:UWR34"/>
    <mergeCell ref="UVO34:UVQ34"/>
    <mergeCell ref="UVR34:UVT34"/>
    <mergeCell ref="UVU34:UVW34"/>
    <mergeCell ref="UVX34:UVZ34"/>
    <mergeCell ref="UWA34:UWC34"/>
    <mergeCell ref="UUZ34:UVB34"/>
    <mergeCell ref="UVC34:UVE34"/>
    <mergeCell ref="UVF34:UVH34"/>
    <mergeCell ref="UVI34:UVK34"/>
    <mergeCell ref="UVL34:UVN34"/>
    <mergeCell ref="UUK34:UUM34"/>
    <mergeCell ref="UUN34:UUP34"/>
    <mergeCell ref="UUQ34:UUS34"/>
    <mergeCell ref="UUT34:UUV34"/>
    <mergeCell ref="UUW34:UUY34"/>
    <mergeCell ref="UTV34:UTX34"/>
    <mergeCell ref="UTY34:UUA34"/>
    <mergeCell ref="UUB34:UUD34"/>
    <mergeCell ref="UUE34:UUG34"/>
    <mergeCell ref="UUH34:UUJ34"/>
    <mergeCell ref="UTG34:UTI34"/>
    <mergeCell ref="UTJ34:UTL34"/>
    <mergeCell ref="UTM34:UTO34"/>
    <mergeCell ref="UTP34:UTR34"/>
    <mergeCell ref="UTS34:UTU34"/>
    <mergeCell ref="USR34:UST34"/>
    <mergeCell ref="USU34:USW34"/>
    <mergeCell ref="USX34:USZ34"/>
    <mergeCell ref="UTA34:UTC34"/>
    <mergeCell ref="UTD34:UTF34"/>
    <mergeCell ref="USC34:USE34"/>
    <mergeCell ref="USF34:USH34"/>
    <mergeCell ref="USI34:USK34"/>
    <mergeCell ref="USL34:USN34"/>
    <mergeCell ref="USO34:USQ34"/>
    <mergeCell ref="URN34:URP34"/>
    <mergeCell ref="URQ34:URS34"/>
    <mergeCell ref="URT34:URV34"/>
    <mergeCell ref="URW34:URY34"/>
    <mergeCell ref="URZ34:USB34"/>
    <mergeCell ref="UQY34:URA34"/>
    <mergeCell ref="URB34:URD34"/>
    <mergeCell ref="URE34:URG34"/>
    <mergeCell ref="URH34:URJ34"/>
    <mergeCell ref="URK34:URM34"/>
    <mergeCell ref="UQJ34:UQL34"/>
    <mergeCell ref="UQM34:UQO34"/>
    <mergeCell ref="UQP34:UQR34"/>
    <mergeCell ref="UQS34:UQU34"/>
    <mergeCell ref="UQV34:UQX34"/>
    <mergeCell ref="UPU34:UPW34"/>
    <mergeCell ref="UPX34:UPZ34"/>
    <mergeCell ref="UQA34:UQC34"/>
    <mergeCell ref="UQD34:UQF34"/>
    <mergeCell ref="UQG34:UQI34"/>
    <mergeCell ref="UPF34:UPH34"/>
    <mergeCell ref="UPI34:UPK34"/>
    <mergeCell ref="UPL34:UPN34"/>
    <mergeCell ref="UPO34:UPQ34"/>
    <mergeCell ref="UPR34:UPT34"/>
    <mergeCell ref="UOQ34:UOS34"/>
    <mergeCell ref="UOT34:UOV34"/>
    <mergeCell ref="UOW34:UOY34"/>
    <mergeCell ref="UOZ34:UPB34"/>
    <mergeCell ref="UPC34:UPE34"/>
    <mergeCell ref="UOB34:UOD34"/>
    <mergeCell ref="UOE34:UOG34"/>
    <mergeCell ref="UOH34:UOJ34"/>
    <mergeCell ref="UOK34:UOM34"/>
    <mergeCell ref="UON34:UOP34"/>
    <mergeCell ref="UNM34:UNO34"/>
    <mergeCell ref="UNP34:UNR34"/>
    <mergeCell ref="UNS34:UNU34"/>
    <mergeCell ref="UNV34:UNX34"/>
    <mergeCell ref="UNY34:UOA34"/>
    <mergeCell ref="UMX34:UMZ34"/>
    <mergeCell ref="UNA34:UNC34"/>
    <mergeCell ref="UND34:UNF34"/>
    <mergeCell ref="UNG34:UNI34"/>
    <mergeCell ref="UNJ34:UNL34"/>
    <mergeCell ref="UMI34:UMK34"/>
    <mergeCell ref="UML34:UMN34"/>
    <mergeCell ref="UMO34:UMQ34"/>
    <mergeCell ref="UMR34:UMT34"/>
    <mergeCell ref="UMU34:UMW34"/>
    <mergeCell ref="ULT34:ULV34"/>
    <mergeCell ref="ULW34:ULY34"/>
    <mergeCell ref="ULZ34:UMB34"/>
    <mergeCell ref="UMC34:UME34"/>
    <mergeCell ref="UMF34:UMH34"/>
    <mergeCell ref="ULE34:ULG34"/>
    <mergeCell ref="ULH34:ULJ34"/>
    <mergeCell ref="ULK34:ULM34"/>
    <mergeCell ref="ULN34:ULP34"/>
    <mergeCell ref="ULQ34:ULS34"/>
    <mergeCell ref="UKP34:UKR34"/>
    <mergeCell ref="UKS34:UKU34"/>
    <mergeCell ref="UKV34:UKX34"/>
    <mergeCell ref="UKY34:ULA34"/>
    <mergeCell ref="ULB34:ULD34"/>
    <mergeCell ref="UKA34:UKC34"/>
    <mergeCell ref="UKD34:UKF34"/>
    <mergeCell ref="UKG34:UKI34"/>
    <mergeCell ref="UKJ34:UKL34"/>
    <mergeCell ref="UKM34:UKO34"/>
    <mergeCell ref="UJL34:UJN34"/>
    <mergeCell ref="UJO34:UJQ34"/>
    <mergeCell ref="UJR34:UJT34"/>
    <mergeCell ref="UJU34:UJW34"/>
    <mergeCell ref="UJX34:UJZ34"/>
    <mergeCell ref="UIW34:UIY34"/>
    <mergeCell ref="UIZ34:UJB34"/>
    <mergeCell ref="UJC34:UJE34"/>
    <mergeCell ref="UJF34:UJH34"/>
    <mergeCell ref="UJI34:UJK34"/>
    <mergeCell ref="UIH34:UIJ34"/>
    <mergeCell ref="UIK34:UIM34"/>
    <mergeCell ref="UIN34:UIP34"/>
    <mergeCell ref="UIQ34:UIS34"/>
    <mergeCell ref="UIT34:UIV34"/>
    <mergeCell ref="UHS34:UHU34"/>
    <mergeCell ref="UHV34:UHX34"/>
    <mergeCell ref="UHY34:UIA34"/>
    <mergeCell ref="UIB34:UID34"/>
    <mergeCell ref="UIE34:UIG34"/>
    <mergeCell ref="UHD34:UHF34"/>
    <mergeCell ref="UHG34:UHI34"/>
    <mergeCell ref="UHJ34:UHL34"/>
    <mergeCell ref="UHM34:UHO34"/>
    <mergeCell ref="UHP34:UHR34"/>
    <mergeCell ref="UGO34:UGQ34"/>
    <mergeCell ref="UGR34:UGT34"/>
    <mergeCell ref="UGU34:UGW34"/>
    <mergeCell ref="UGX34:UGZ34"/>
    <mergeCell ref="UHA34:UHC34"/>
    <mergeCell ref="UFZ34:UGB34"/>
    <mergeCell ref="UGC34:UGE34"/>
    <mergeCell ref="UGF34:UGH34"/>
    <mergeCell ref="UGI34:UGK34"/>
    <mergeCell ref="UGL34:UGN34"/>
    <mergeCell ref="UFK34:UFM34"/>
    <mergeCell ref="UFN34:UFP34"/>
    <mergeCell ref="UFQ34:UFS34"/>
    <mergeCell ref="UFT34:UFV34"/>
    <mergeCell ref="UFW34:UFY34"/>
    <mergeCell ref="UEV34:UEX34"/>
    <mergeCell ref="UEY34:UFA34"/>
    <mergeCell ref="UFB34:UFD34"/>
    <mergeCell ref="UFE34:UFG34"/>
    <mergeCell ref="UFH34:UFJ34"/>
    <mergeCell ref="UEG34:UEI34"/>
    <mergeCell ref="UEJ34:UEL34"/>
    <mergeCell ref="UEM34:UEO34"/>
    <mergeCell ref="UEP34:UER34"/>
    <mergeCell ref="UES34:UEU34"/>
    <mergeCell ref="UDR34:UDT34"/>
    <mergeCell ref="UDU34:UDW34"/>
    <mergeCell ref="UDX34:UDZ34"/>
    <mergeCell ref="UEA34:UEC34"/>
    <mergeCell ref="UED34:UEF34"/>
    <mergeCell ref="UDC34:UDE34"/>
    <mergeCell ref="UDF34:UDH34"/>
    <mergeCell ref="UDI34:UDK34"/>
    <mergeCell ref="UDL34:UDN34"/>
    <mergeCell ref="UDO34:UDQ34"/>
    <mergeCell ref="UCN34:UCP34"/>
    <mergeCell ref="UCQ34:UCS34"/>
    <mergeCell ref="UCT34:UCV34"/>
    <mergeCell ref="UCW34:UCY34"/>
    <mergeCell ref="UCZ34:UDB34"/>
    <mergeCell ref="UBY34:UCA34"/>
    <mergeCell ref="UCB34:UCD34"/>
    <mergeCell ref="UCE34:UCG34"/>
    <mergeCell ref="UCH34:UCJ34"/>
    <mergeCell ref="UCK34:UCM34"/>
    <mergeCell ref="UBJ34:UBL34"/>
    <mergeCell ref="UBM34:UBO34"/>
    <mergeCell ref="UBP34:UBR34"/>
    <mergeCell ref="UBS34:UBU34"/>
    <mergeCell ref="UBV34:UBX34"/>
    <mergeCell ref="UAU34:UAW34"/>
    <mergeCell ref="UAX34:UAZ34"/>
    <mergeCell ref="UBA34:UBC34"/>
    <mergeCell ref="UBD34:UBF34"/>
    <mergeCell ref="UBG34:UBI34"/>
    <mergeCell ref="UAF34:UAH34"/>
    <mergeCell ref="UAI34:UAK34"/>
    <mergeCell ref="UAL34:UAN34"/>
    <mergeCell ref="UAO34:UAQ34"/>
    <mergeCell ref="UAR34:UAT34"/>
    <mergeCell ref="TZQ34:TZS34"/>
    <mergeCell ref="TZT34:TZV34"/>
    <mergeCell ref="TZW34:TZY34"/>
    <mergeCell ref="TZZ34:UAB34"/>
    <mergeCell ref="UAC34:UAE34"/>
    <mergeCell ref="TZB34:TZD34"/>
    <mergeCell ref="TZE34:TZG34"/>
    <mergeCell ref="TZH34:TZJ34"/>
    <mergeCell ref="TZK34:TZM34"/>
    <mergeCell ref="TZN34:TZP34"/>
    <mergeCell ref="TYM34:TYO34"/>
    <mergeCell ref="TYP34:TYR34"/>
    <mergeCell ref="TYS34:TYU34"/>
    <mergeCell ref="TYV34:TYX34"/>
    <mergeCell ref="TYY34:TZA34"/>
    <mergeCell ref="TXX34:TXZ34"/>
    <mergeCell ref="TYA34:TYC34"/>
    <mergeCell ref="TYD34:TYF34"/>
    <mergeCell ref="TYG34:TYI34"/>
    <mergeCell ref="TYJ34:TYL34"/>
    <mergeCell ref="TXI34:TXK34"/>
    <mergeCell ref="TXL34:TXN34"/>
    <mergeCell ref="TXO34:TXQ34"/>
    <mergeCell ref="TXR34:TXT34"/>
    <mergeCell ref="TXU34:TXW34"/>
    <mergeCell ref="TWT34:TWV34"/>
    <mergeCell ref="TWW34:TWY34"/>
    <mergeCell ref="TWZ34:TXB34"/>
    <mergeCell ref="TXC34:TXE34"/>
    <mergeCell ref="TXF34:TXH34"/>
    <mergeCell ref="TWE34:TWG34"/>
    <mergeCell ref="TWH34:TWJ34"/>
    <mergeCell ref="TWK34:TWM34"/>
    <mergeCell ref="TWN34:TWP34"/>
    <mergeCell ref="TWQ34:TWS34"/>
    <mergeCell ref="TVP34:TVR34"/>
    <mergeCell ref="TVS34:TVU34"/>
    <mergeCell ref="TVV34:TVX34"/>
    <mergeCell ref="TVY34:TWA34"/>
    <mergeCell ref="TWB34:TWD34"/>
    <mergeCell ref="TVA34:TVC34"/>
    <mergeCell ref="TVD34:TVF34"/>
    <mergeCell ref="TVG34:TVI34"/>
    <mergeCell ref="TVJ34:TVL34"/>
    <mergeCell ref="TVM34:TVO34"/>
    <mergeCell ref="TUL34:TUN34"/>
    <mergeCell ref="TUO34:TUQ34"/>
    <mergeCell ref="TUR34:TUT34"/>
    <mergeCell ref="TUU34:TUW34"/>
    <mergeCell ref="TUX34:TUZ34"/>
    <mergeCell ref="TTW34:TTY34"/>
    <mergeCell ref="TTZ34:TUB34"/>
    <mergeCell ref="TUC34:TUE34"/>
    <mergeCell ref="TUF34:TUH34"/>
    <mergeCell ref="TUI34:TUK34"/>
    <mergeCell ref="TTH34:TTJ34"/>
    <mergeCell ref="TTK34:TTM34"/>
    <mergeCell ref="TTN34:TTP34"/>
    <mergeCell ref="TTQ34:TTS34"/>
    <mergeCell ref="TTT34:TTV34"/>
    <mergeCell ref="TSS34:TSU34"/>
    <mergeCell ref="TSV34:TSX34"/>
    <mergeCell ref="TSY34:TTA34"/>
    <mergeCell ref="TTB34:TTD34"/>
    <mergeCell ref="TTE34:TTG34"/>
    <mergeCell ref="TSD34:TSF34"/>
    <mergeCell ref="TSG34:TSI34"/>
    <mergeCell ref="TSJ34:TSL34"/>
    <mergeCell ref="TSM34:TSO34"/>
    <mergeCell ref="TSP34:TSR34"/>
    <mergeCell ref="TRO34:TRQ34"/>
    <mergeCell ref="TRR34:TRT34"/>
    <mergeCell ref="TRU34:TRW34"/>
    <mergeCell ref="TRX34:TRZ34"/>
    <mergeCell ref="TSA34:TSC34"/>
    <mergeCell ref="TQZ34:TRB34"/>
    <mergeCell ref="TRC34:TRE34"/>
    <mergeCell ref="TRF34:TRH34"/>
    <mergeCell ref="TRI34:TRK34"/>
    <mergeCell ref="TRL34:TRN34"/>
    <mergeCell ref="TQK34:TQM34"/>
    <mergeCell ref="TQN34:TQP34"/>
    <mergeCell ref="TQQ34:TQS34"/>
    <mergeCell ref="TQT34:TQV34"/>
    <mergeCell ref="TQW34:TQY34"/>
    <mergeCell ref="TPV34:TPX34"/>
    <mergeCell ref="TPY34:TQA34"/>
    <mergeCell ref="TQB34:TQD34"/>
    <mergeCell ref="TQE34:TQG34"/>
    <mergeCell ref="TQH34:TQJ34"/>
    <mergeCell ref="TPG34:TPI34"/>
    <mergeCell ref="TPJ34:TPL34"/>
    <mergeCell ref="TPM34:TPO34"/>
    <mergeCell ref="TPP34:TPR34"/>
    <mergeCell ref="TPS34:TPU34"/>
    <mergeCell ref="TOR34:TOT34"/>
    <mergeCell ref="TOU34:TOW34"/>
    <mergeCell ref="TOX34:TOZ34"/>
    <mergeCell ref="TPA34:TPC34"/>
    <mergeCell ref="TPD34:TPF34"/>
    <mergeCell ref="TOC34:TOE34"/>
    <mergeCell ref="TOF34:TOH34"/>
    <mergeCell ref="TOI34:TOK34"/>
    <mergeCell ref="TOL34:TON34"/>
    <mergeCell ref="TOO34:TOQ34"/>
    <mergeCell ref="TNN34:TNP34"/>
    <mergeCell ref="TNQ34:TNS34"/>
    <mergeCell ref="TNT34:TNV34"/>
    <mergeCell ref="TNW34:TNY34"/>
    <mergeCell ref="TNZ34:TOB34"/>
    <mergeCell ref="TMY34:TNA34"/>
    <mergeCell ref="TNB34:TND34"/>
    <mergeCell ref="TNE34:TNG34"/>
    <mergeCell ref="TNH34:TNJ34"/>
    <mergeCell ref="TNK34:TNM34"/>
    <mergeCell ref="TMJ34:TML34"/>
    <mergeCell ref="TMM34:TMO34"/>
    <mergeCell ref="TMP34:TMR34"/>
    <mergeCell ref="TMS34:TMU34"/>
    <mergeCell ref="TMV34:TMX34"/>
    <mergeCell ref="TLU34:TLW34"/>
    <mergeCell ref="TLX34:TLZ34"/>
    <mergeCell ref="TMA34:TMC34"/>
    <mergeCell ref="TMD34:TMF34"/>
    <mergeCell ref="TMG34:TMI34"/>
    <mergeCell ref="TLF34:TLH34"/>
    <mergeCell ref="TLI34:TLK34"/>
    <mergeCell ref="TLL34:TLN34"/>
    <mergeCell ref="TLO34:TLQ34"/>
    <mergeCell ref="TLR34:TLT34"/>
    <mergeCell ref="TKQ34:TKS34"/>
    <mergeCell ref="TKT34:TKV34"/>
    <mergeCell ref="TKW34:TKY34"/>
    <mergeCell ref="TKZ34:TLB34"/>
    <mergeCell ref="TLC34:TLE34"/>
    <mergeCell ref="TKB34:TKD34"/>
    <mergeCell ref="TKE34:TKG34"/>
    <mergeCell ref="TKH34:TKJ34"/>
    <mergeCell ref="TKK34:TKM34"/>
    <mergeCell ref="TKN34:TKP34"/>
    <mergeCell ref="TJM34:TJO34"/>
    <mergeCell ref="TJP34:TJR34"/>
    <mergeCell ref="TJS34:TJU34"/>
    <mergeCell ref="TJV34:TJX34"/>
    <mergeCell ref="TJY34:TKA34"/>
    <mergeCell ref="TIX34:TIZ34"/>
    <mergeCell ref="TJA34:TJC34"/>
    <mergeCell ref="TJD34:TJF34"/>
    <mergeCell ref="TJG34:TJI34"/>
    <mergeCell ref="TJJ34:TJL34"/>
    <mergeCell ref="TII34:TIK34"/>
    <mergeCell ref="TIL34:TIN34"/>
    <mergeCell ref="TIO34:TIQ34"/>
    <mergeCell ref="TIR34:TIT34"/>
    <mergeCell ref="TIU34:TIW34"/>
    <mergeCell ref="THT34:THV34"/>
    <mergeCell ref="THW34:THY34"/>
    <mergeCell ref="THZ34:TIB34"/>
    <mergeCell ref="TIC34:TIE34"/>
    <mergeCell ref="TIF34:TIH34"/>
    <mergeCell ref="THE34:THG34"/>
    <mergeCell ref="THH34:THJ34"/>
    <mergeCell ref="THK34:THM34"/>
    <mergeCell ref="THN34:THP34"/>
    <mergeCell ref="THQ34:THS34"/>
    <mergeCell ref="TGP34:TGR34"/>
    <mergeCell ref="TGS34:TGU34"/>
    <mergeCell ref="TGV34:TGX34"/>
    <mergeCell ref="TGY34:THA34"/>
    <mergeCell ref="THB34:THD34"/>
    <mergeCell ref="TGA34:TGC34"/>
    <mergeCell ref="TGD34:TGF34"/>
    <mergeCell ref="TGG34:TGI34"/>
    <mergeCell ref="TGJ34:TGL34"/>
    <mergeCell ref="TGM34:TGO34"/>
    <mergeCell ref="TFL34:TFN34"/>
    <mergeCell ref="TFO34:TFQ34"/>
    <mergeCell ref="TFR34:TFT34"/>
    <mergeCell ref="TFU34:TFW34"/>
    <mergeCell ref="TFX34:TFZ34"/>
    <mergeCell ref="TEW34:TEY34"/>
    <mergeCell ref="TEZ34:TFB34"/>
    <mergeCell ref="TFC34:TFE34"/>
    <mergeCell ref="TFF34:TFH34"/>
    <mergeCell ref="TFI34:TFK34"/>
    <mergeCell ref="TEH34:TEJ34"/>
    <mergeCell ref="TEK34:TEM34"/>
    <mergeCell ref="TEN34:TEP34"/>
    <mergeCell ref="TEQ34:TES34"/>
    <mergeCell ref="TET34:TEV34"/>
    <mergeCell ref="TDS34:TDU34"/>
    <mergeCell ref="TDV34:TDX34"/>
    <mergeCell ref="TDY34:TEA34"/>
    <mergeCell ref="TEB34:TED34"/>
    <mergeCell ref="TEE34:TEG34"/>
    <mergeCell ref="TDD34:TDF34"/>
    <mergeCell ref="TDG34:TDI34"/>
    <mergeCell ref="TDJ34:TDL34"/>
    <mergeCell ref="TDM34:TDO34"/>
    <mergeCell ref="TDP34:TDR34"/>
    <mergeCell ref="TCO34:TCQ34"/>
    <mergeCell ref="TCR34:TCT34"/>
    <mergeCell ref="TCU34:TCW34"/>
    <mergeCell ref="TCX34:TCZ34"/>
    <mergeCell ref="TDA34:TDC34"/>
    <mergeCell ref="TBZ34:TCB34"/>
    <mergeCell ref="TCC34:TCE34"/>
    <mergeCell ref="TCF34:TCH34"/>
    <mergeCell ref="TCI34:TCK34"/>
    <mergeCell ref="TCL34:TCN34"/>
    <mergeCell ref="TBK34:TBM34"/>
    <mergeCell ref="TBN34:TBP34"/>
    <mergeCell ref="TBQ34:TBS34"/>
    <mergeCell ref="TBT34:TBV34"/>
    <mergeCell ref="TBW34:TBY34"/>
    <mergeCell ref="TAV34:TAX34"/>
    <mergeCell ref="TAY34:TBA34"/>
    <mergeCell ref="TBB34:TBD34"/>
    <mergeCell ref="TBE34:TBG34"/>
    <mergeCell ref="TBH34:TBJ34"/>
    <mergeCell ref="TAG34:TAI34"/>
    <mergeCell ref="TAJ34:TAL34"/>
    <mergeCell ref="TAM34:TAO34"/>
    <mergeCell ref="TAP34:TAR34"/>
    <mergeCell ref="TAS34:TAU34"/>
    <mergeCell ref="SZR34:SZT34"/>
    <mergeCell ref="SZU34:SZW34"/>
    <mergeCell ref="SZX34:SZZ34"/>
    <mergeCell ref="TAA34:TAC34"/>
    <mergeCell ref="TAD34:TAF34"/>
    <mergeCell ref="SZC34:SZE34"/>
    <mergeCell ref="SZF34:SZH34"/>
    <mergeCell ref="SZI34:SZK34"/>
    <mergeCell ref="SZL34:SZN34"/>
    <mergeCell ref="SZO34:SZQ34"/>
    <mergeCell ref="SYN34:SYP34"/>
    <mergeCell ref="SYQ34:SYS34"/>
    <mergeCell ref="SYT34:SYV34"/>
    <mergeCell ref="SYW34:SYY34"/>
    <mergeCell ref="SYZ34:SZB34"/>
    <mergeCell ref="SXY34:SYA34"/>
    <mergeCell ref="SYB34:SYD34"/>
    <mergeCell ref="SYE34:SYG34"/>
    <mergeCell ref="SYH34:SYJ34"/>
    <mergeCell ref="SYK34:SYM34"/>
    <mergeCell ref="SXJ34:SXL34"/>
    <mergeCell ref="SXM34:SXO34"/>
    <mergeCell ref="SXP34:SXR34"/>
    <mergeCell ref="SXS34:SXU34"/>
    <mergeCell ref="SXV34:SXX34"/>
    <mergeCell ref="SWU34:SWW34"/>
    <mergeCell ref="SWX34:SWZ34"/>
    <mergeCell ref="SXA34:SXC34"/>
    <mergeCell ref="SXD34:SXF34"/>
    <mergeCell ref="SXG34:SXI34"/>
    <mergeCell ref="SWF34:SWH34"/>
    <mergeCell ref="SWI34:SWK34"/>
    <mergeCell ref="SWL34:SWN34"/>
    <mergeCell ref="SWO34:SWQ34"/>
    <mergeCell ref="SWR34:SWT34"/>
    <mergeCell ref="SVQ34:SVS34"/>
    <mergeCell ref="SVT34:SVV34"/>
    <mergeCell ref="SVW34:SVY34"/>
    <mergeCell ref="SVZ34:SWB34"/>
    <mergeCell ref="SWC34:SWE34"/>
    <mergeCell ref="SVB34:SVD34"/>
    <mergeCell ref="SVE34:SVG34"/>
    <mergeCell ref="SVH34:SVJ34"/>
    <mergeCell ref="SVK34:SVM34"/>
    <mergeCell ref="SVN34:SVP34"/>
    <mergeCell ref="SUM34:SUO34"/>
    <mergeCell ref="SUP34:SUR34"/>
    <mergeCell ref="SUS34:SUU34"/>
    <mergeCell ref="SUV34:SUX34"/>
    <mergeCell ref="SUY34:SVA34"/>
    <mergeCell ref="STX34:STZ34"/>
    <mergeCell ref="SUA34:SUC34"/>
    <mergeCell ref="SUD34:SUF34"/>
    <mergeCell ref="SUG34:SUI34"/>
    <mergeCell ref="SUJ34:SUL34"/>
    <mergeCell ref="STI34:STK34"/>
    <mergeCell ref="STL34:STN34"/>
    <mergeCell ref="STO34:STQ34"/>
    <mergeCell ref="STR34:STT34"/>
    <mergeCell ref="STU34:STW34"/>
    <mergeCell ref="SST34:SSV34"/>
    <mergeCell ref="SSW34:SSY34"/>
    <mergeCell ref="SSZ34:STB34"/>
    <mergeCell ref="STC34:STE34"/>
    <mergeCell ref="STF34:STH34"/>
    <mergeCell ref="SSE34:SSG34"/>
    <mergeCell ref="SSH34:SSJ34"/>
    <mergeCell ref="SSK34:SSM34"/>
    <mergeCell ref="SSN34:SSP34"/>
    <mergeCell ref="SSQ34:SSS34"/>
    <mergeCell ref="SRP34:SRR34"/>
    <mergeCell ref="SRS34:SRU34"/>
    <mergeCell ref="SRV34:SRX34"/>
    <mergeCell ref="SRY34:SSA34"/>
    <mergeCell ref="SSB34:SSD34"/>
    <mergeCell ref="SRA34:SRC34"/>
    <mergeCell ref="SRD34:SRF34"/>
    <mergeCell ref="SRG34:SRI34"/>
    <mergeCell ref="SRJ34:SRL34"/>
    <mergeCell ref="SRM34:SRO34"/>
    <mergeCell ref="SQL34:SQN34"/>
    <mergeCell ref="SQO34:SQQ34"/>
    <mergeCell ref="SQR34:SQT34"/>
    <mergeCell ref="SQU34:SQW34"/>
    <mergeCell ref="SQX34:SQZ34"/>
    <mergeCell ref="SPW34:SPY34"/>
    <mergeCell ref="SPZ34:SQB34"/>
    <mergeCell ref="SQC34:SQE34"/>
    <mergeCell ref="SQF34:SQH34"/>
    <mergeCell ref="SQI34:SQK34"/>
    <mergeCell ref="SPH34:SPJ34"/>
    <mergeCell ref="SPK34:SPM34"/>
    <mergeCell ref="SPN34:SPP34"/>
    <mergeCell ref="SPQ34:SPS34"/>
    <mergeCell ref="SPT34:SPV34"/>
    <mergeCell ref="SOS34:SOU34"/>
    <mergeCell ref="SOV34:SOX34"/>
    <mergeCell ref="SOY34:SPA34"/>
    <mergeCell ref="SPB34:SPD34"/>
    <mergeCell ref="SPE34:SPG34"/>
    <mergeCell ref="SOD34:SOF34"/>
    <mergeCell ref="SOG34:SOI34"/>
    <mergeCell ref="SOJ34:SOL34"/>
    <mergeCell ref="SOM34:SOO34"/>
    <mergeCell ref="SOP34:SOR34"/>
    <mergeCell ref="SNO34:SNQ34"/>
    <mergeCell ref="SNR34:SNT34"/>
    <mergeCell ref="SNU34:SNW34"/>
    <mergeCell ref="SNX34:SNZ34"/>
    <mergeCell ref="SOA34:SOC34"/>
    <mergeCell ref="SMZ34:SNB34"/>
    <mergeCell ref="SNC34:SNE34"/>
    <mergeCell ref="SNF34:SNH34"/>
    <mergeCell ref="SNI34:SNK34"/>
    <mergeCell ref="SNL34:SNN34"/>
    <mergeCell ref="SMK34:SMM34"/>
    <mergeCell ref="SMN34:SMP34"/>
    <mergeCell ref="SMQ34:SMS34"/>
    <mergeCell ref="SMT34:SMV34"/>
    <mergeCell ref="SMW34:SMY34"/>
    <mergeCell ref="SLV34:SLX34"/>
    <mergeCell ref="SLY34:SMA34"/>
    <mergeCell ref="SMB34:SMD34"/>
    <mergeCell ref="SME34:SMG34"/>
    <mergeCell ref="SMH34:SMJ34"/>
    <mergeCell ref="SLG34:SLI34"/>
    <mergeCell ref="SLJ34:SLL34"/>
    <mergeCell ref="SLM34:SLO34"/>
    <mergeCell ref="SLP34:SLR34"/>
    <mergeCell ref="SLS34:SLU34"/>
    <mergeCell ref="SKR34:SKT34"/>
    <mergeCell ref="SKU34:SKW34"/>
    <mergeCell ref="SKX34:SKZ34"/>
    <mergeCell ref="SLA34:SLC34"/>
    <mergeCell ref="SLD34:SLF34"/>
    <mergeCell ref="SKC34:SKE34"/>
    <mergeCell ref="SKF34:SKH34"/>
    <mergeCell ref="SKI34:SKK34"/>
    <mergeCell ref="SKL34:SKN34"/>
    <mergeCell ref="SKO34:SKQ34"/>
    <mergeCell ref="SJN34:SJP34"/>
    <mergeCell ref="SJQ34:SJS34"/>
    <mergeCell ref="SJT34:SJV34"/>
    <mergeCell ref="SJW34:SJY34"/>
    <mergeCell ref="SJZ34:SKB34"/>
    <mergeCell ref="SIY34:SJA34"/>
    <mergeCell ref="SJB34:SJD34"/>
    <mergeCell ref="SJE34:SJG34"/>
    <mergeCell ref="SJH34:SJJ34"/>
    <mergeCell ref="SJK34:SJM34"/>
    <mergeCell ref="SIJ34:SIL34"/>
    <mergeCell ref="SIM34:SIO34"/>
    <mergeCell ref="SIP34:SIR34"/>
    <mergeCell ref="SIS34:SIU34"/>
    <mergeCell ref="SIV34:SIX34"/>
    <mergeCell ref="SHU34:SHW34"/>
    <mergeCell ref="SHX34:SHZ34"/>
    <mergeCell ref="SIA34:SIC34"/>
    <mergeCell ref="SID34:SIF34"/>
    <mergeCell ref="SIG34:SII34"/>
    <mergeCell ref="SHF34:SHH34"/>
    <mergeCell ref="SHI34:SHK34"/>
    <mergeCell ref="SHL34:SHN34"/>
    <mergeCell ref="SHO34:SHQ34"/>
    <mergeCell ref="SHR34:SHT34"/>
    <mergeCell ref="SGQ34:SGS34"/>
    <mergeCell ref="SGT34:SGV34"/>
    <mergeCell ref="SGW34:SGY34"/>
    <mergeCell ref="SGZ34:SHB34"/>
    <mergeCell ref="SHC34:SHE34"/>
    <mergeCell ref="SGB34:SGD34"/>
    <mergeCell ref="SGE34:SGG34"/>
    <mergeCell ref="SGH34:SGJ34"/>
    <mergeCell ref="SGK34:SGM34"/>
    <mergeCell ref="SGN34:SGP34"/>
    <mergeCell ref="SFM34:SFO34"/>
    <mergeCell ref="SFP34:SFR34"/>
    <mergeCell ref="SFS34:SFU34"/>
    <mergeCell ref="SFV34:SFX34"/>
    <mergeCell ref="SFY34:SGA34"/>
    <mergeCell ref="SEX34:SEZ34"/>
    <mergeCell ref="SFA34:SFC34"/>
    <mergeCell ref="SFD34:SFF34"/>
    <mergeCell ref="SFG34:SFI34"/>
    <mergeCell ref="SFJ34:SFL34"/>
    <mergeCell ref="SEI34:SEK34"/>
    <mergeCell ref="SEL34:SEN34"/>
    <mergeCell ref="SEO34:SEQ34"/>
    <mergeCell ref="SER34:SET34"/>
    <mergeCell ref="SEU34:SEW34"/>
    <mergeCell ref="SDT34:SDV34"/>
    <mergeCell ref="SDW34:SDY34"/>
    <mergeCell ref="SDZ34:SEB34"/>
    <mergeCell ref="SEC34:SEE34"/>
    <mergeCell ref="SEF34:SEH34"/>
    <mergeCell ref="SDE34:SDG34"/>
    <mergeCell ref="SDH34:SDJ34"/>
    <mergeCell ref="SDK34:SDM34"/>
    <mergeCell ref="SDN34:SDP34"/>
    <mergeCell ref="SDQ34:SDS34"/>
    <mergeCell ref="SCP34:SCR34"/>
    <mergeCell ref="SCS34:SCU34"/>
    <mergeCell ref="SCV34:SCX34"/>
    <mergeCell ref="SCY34:SDA34"/>
    <mergeCell ref="SDB34:SDD34"/>
    <mergeCell ref="SCA34:SCC34"/>
    <mergeCell ref="SCD34:SCF34"/>
    <mergeCell ref="SCG34:SCI34"/>
    <mergeCell ref="SCJ34:SCL34"/>
    <mergeCell ref="SCM34:SCO34"/>
    <mergeCell ref="SBL34:SBN34"/>
    <mergeCell ref="SBO34:SBQ34"/>
    <mergeCell ref="SBR34:SBT34"/>
    <mergeCell ref="SBU34:SBW34"/>
    <mergeCell ref="SBX34:SBZ34"/>
    <mergeCell ref="SAW34:SAY34"/>
    <mergeCell ref="SAZ34:SBB34"/>
    <mergeCell ref="SBC34:SBE34"/>
    <mergeCell ref="SBF34:SBH34"/>
    <mergeCell ref="SBI34:SBK34"/>
    <mergeCell ref="SAH34:SAJ34"/>
    <mergeCell ref="SAK34:SAM34"/>
    <mergeCell ref="SAN34:SAP34"/>
    <mergeCell ref="SAQ34:SAS34"/>
    <mergeCell ref="SAT34:SAV34"/>
    <mergeCell ref="RZS34:RZU34"/>
    <mergeCell ref="RZV34:RZX34"/>
    <mergeCell ref="RZY34:SAA34"/>
    <mergeCell ref="SAB34:SAD34"/>
    <mergeCell ref="SAE34:SAG34"/>
    <mergeCell ref="RZD34:RZF34"/>
    <mergeCell ref="RZG34:RZI34"/>
    <mergeCell ref="RZJ34:RZL34"/>
    <mergeCell ref="RZM34:RZO34"/>
    <mergeCell ref="RZP34:RZR34"/>
    <mergeCell ref="RYO34:RYQ34"/>
    <mergeCell ref="RYR34:RYT34"/>
    <mergeCell ref="RYU34:RYW34"/>
    <mergeCell ref="RYX34:RYZ34"/>
    <mergeCell ref="RZA34:RZC34"/>
    <mergeCell ref="RXZ34:RYB34"/>
    <mergeCell ref="RYC34:RYE34"/>
    <mergeCell ref="RYF34:RYH34"/>
    <mergeCell ref="RYI34:RYK34"/>
    <mergeCell ref="RYL34:RYN34"/>
    <mergeCell ref="RXK34:RXM34"/>
    <mergeCell ref="RXN34:RXP34"/>
    <mergeCell ref="RXQ34:RXS34"/>
    <mergeCell ref="RXT34:RXV34"/>
    <mergeCell ref="RXW34:RXY34"/>
    <mergeCell ref="RWV34:RWX34"/>
    <mergeCell ref="RWY34:RXA34"/>
    <mergeCell ref="RXB34:RXD34"/>
    <mergeCell ref="RXE34:RXG34"/>
    <mergeCell ref="RXH34:RXJ34"/>
    <mergeCell ref="RWG34:RWI34"/>
    <mergeCell ref="RWJ34:RWL34"/>
    <mergeCell ref="RWM34:RWO34"/>
    <mergeCell ref="RWP34:RWR34"/>
    <mergeCell ref="RWS34:RWU34"/>
    <mergeCell ref="RVR34:RVT34"/>
    <mergeCell ref="RVU34:RVW34"/>
    <mergeCell ref="RVX34:RVZ34"/>
    <mergeCell ref="RWA34:RWC34"/>
    <mergeCell ref="RWD34:RWF34"/>
    <mergeCell ref="RVC34:RVE34"/>
    <mergeCell ref="RVF34:RVH34"/>
    <mergeCell ref="RVI34:RVK34"/>
    <mergeCell ref="RVL34:RVN34"/>
    <mergeCell ref="RVO34:RVQ34"/>
    <mergeCell ref="RUN34:RUP34"/>
    <mergeCell ref="RUQ34:RUS34"/>
    <mergeCell ref="RUT34:RUV34"/>
    <mergeCell ref="RUW34:RUY34"/>
    <mergeCell ref="RUZ34:RVB34"/>
    <mergeCell ref="RTY34:RUA34"/>
    <mergeCell ref="RUB34:RUD34"/>
    <mergeCell ref="RUE34:RUG34"/>
    <mergeCell ref="RUH34:RUJ34"/>
    <mergeCell ref="RUK34:RUM34"/>
    <mergeCell ref="RTJ34:RTL34"/>
    <mergeCell ref="RTM34:RTO34"/>
    <mergeCell ref="RTP34:RTR34"/>
    <mergeCell ref="RTS34:RTU34"/>
    <mergeCell ref="RTV34:RTX34"/>
    <mergeCell ref="RSU34:RSW34"/>
    <mergeCell ref="RSX34:RSZ34"/>
    <mergeCell ref="RTA34:RTC34"/>
    <mergeCell ref="RTD34:RTF34"/>
    <mergeCell ref="RTG34:RTI34"/>
    <mergeCell ref="RSF34:RSH34"/>
    <mergeCell ref="RSI34:RSK34"/>
    <mergeCell ref="RSL34:RSN34"/>
    <mergeCell ref="RSO34:RSQ34"/>
    <mergeCell ref="RSR34:RST34"/>
    <mergeCell ref="RRQ34:RRS34"/>
    <mergeCell ref="RRT34:RRV34"/>
    <mergeCell ref="RRW34:RRY34"/>
    <mergeCell ref="RRZ34:RSB34"/>
    <mergeCell ref="RSC34:RSE34"/>
    <mergeCell ref="RRB34:RRD34"/>
    <mergeCell ref="RRE34:RRG34"/>
    <mergeCell ref="RRH34:RRJ34"/>
    <mergeCell ref="RRK34:RRM34"/>
    <mergeCell ref="RRN34:RRP34"/>
    <mergeCell ref="RQM34:RQO34"/>
    <mergeCell ref="RQP34:RQR34"/>
    <mergeCell ref="RQS34:RQU34"/>
    <mergeCell ref="RQV34:RQX34"/>
    <mergeCell ref="RQY34:RRA34"/>
    <mergeCell ref="RPX34:RPZ34"/>
    <mergeCell ref="RQA34:RQC34"/>
    <mergeCell ref="RQD34:RQF34"/>
    <mergeCell ref="RQG34:RQI34"/>
    <mergeCell ref="RQJ34:RQL34"/>
    <mergeCell ref="RPI34:RPK34"/>
    <mergeCell ref="RPL34:RPN34"/>
    <mergeCell ref="RPO34:RPQ34"/>
    <mergeCell ref="RPR34:RPT34"/>
    <mergeCell ref="RPU34:RPW34"/>
    <mergeCell ref="ROT34:ROV34"/>
    <mergeCell ref="ROW34:ROY34"/>
    <mergeCell ref="ROZ34:RPB34"/>
    <mergeCell ref="RPC34:RPE34"/>
    <mergeCell ref="RPF34:RPH34"/>
    <mergeCell ref="ROE34:ROG34"/>
    <mergeCell ref="ROH34:ROJ34"/>
    <mergeCell ref="ROK34:ROM34"/>
    <mergeCell ref="RON34:ROP34"/>
    <mergeCell ref="ROQ34:ROS34"/>
    <mergeCell ref="RNP34:RNR34"/>
    <mergeCell ref="RNS34:RNU34"/>
    <mergeCell ref="RNV34:RNX34"/>
    <mergeCell ref="RNY34:ROA34"/>
    <mergeCell ref="ROB34:ROD34"/>
    <mergeCell ref="RNA34:RNC34"/>
    <mergeCell ref="RND34:RNF34"/>
    <mergeCell ref="RNG34:RNI34"/>
    <mergeCell ref="RNJ34:RNL34"/>
    <mergeCell ref="RNM34:RNO34"/>
    <mergeCell ref="RML34:RMN34"/>
    <mergeCell ref="RMO34:RMQ34"/>
    <mergeCell ref="RMR34:RMT34"/>
    <mergeCell ref="RMU34:RMW34"/>
    <mergeCell ref="RMX34:RMZ34"/>
    <mergeCell ref="RLW34:RLY34"/>
    <mergeCell ref="RLZ34:RMB34"/>
    <mergeCell ref="RMC34:RME34"/>
    <mergeCell ref="RMF34:RMH34"/>
    <mergeCell ref="RMI34:RMK34"/>
    <mergeCell ref="RLH34:RLJ34"/>
    <mergeCell ref="RLK34:RLM34"/>
    <mergeCell ref="RLN34:RLP34"/>
    <mergeCell ref="RLQ34:RLS34"/>
    <mergeCell ref="RLT34:RLV34"/>
    <mergeCell ref="RKS34:RKU34"/>
    <mergeCell ref="RKV34:RKX34"/>
    <mergeCell ref="RKY34:RLA34"/>
    <mergeCell ref="RLB34:RLD34"/>
    <mergeCell ref="RLE34:RLG34"/>
    <mergeCell ref="RKD34:RKF34"/>
    <mergeCell ref="RKG34:RKI34"/>
    <mergeCell ref="RKJ34:RKL34"/>
    <mergeCell ref="RKM34:RKO34"/>
    <mergeCell ref="RKP34:RKR34"/>
    <mergeCell ref="RJO34:RJQ34"/>
    <mergeCell ref="RJR34:RJT34"/>
    <mergeCell ref="RJU34:RJW34"/>
    <mergeCell ref="RJX34:RJZ34"/>
    <mergeCell ref="RKA34:RKC34"/>
    <mergeCell ref="RIZ34:RJB34"/>
    <mergeCell ref="RJC34:RJE34"/>
    <mergeCell ref="RJF34:RJH34"/>
    <mergeCell ref="RJI34:RJK34"/>
    <mergeCell ref="RJL34:RJN34"/>
    <mergeCell ref="RIK34:RIM34"/>
    <mergeCell ref="RIN34:RIP34"/>
    <mergeCell ref="RIQ34:RIS34"/>
    <mergeCell ref="RIT34:RIV34"/>
    <mergeCell ref="RIW34:RIY34"/>
    <mergeCell ref="RHV34:RHX34"/>
    <mergeCell ref="RHY34:RIA34"/>
    <mergeCell ref="RIB34:RID34"/>
    <mergeCell ref="RIE34:RIG34"/>
    <mergeCell ref="RIH34:RIJ34"/>
    <mergeCell ref="RHG34:RHI34"/>
    <mergeCell ref="RHJ34:RHL34"/>
    <mergeCell ref="RHM34:RHO34"/>
    <mergeCell ref="RHP34:RHR34"/>
    <mergeCell ref="RHS34:RHU34"/>
    <mergeCell ref="RGR34:RGT34"/>
    <mergeCell ref="RGU34:RGW34"/>
    <mergeCell ref="RGX34:RGZ34"/>
    <mergeCell ref="RHA34:RHC34"/>
    <mergeCell ref="RHD34:RHF34"/>
    <mergeCell ref="RGC34:RGE34"/>
    <mergeCell ref="RGF34:RGH34"/>
    <mergeCell ref="RGI34:RGK34"/>
    <mergeCell ref="RGL34:RGN34"/>
    <mergeCell ref="RGO34:RGQ34"/>
    <mergeCell ref="RFN34:RFP34"/>
    <mergeCell ref="RFQ34:RFS34"/>
    <mergeCell ref="RFT34:RFV34"/>
    <mergeCell ref="RFW34:RFY34"/>
    <mergeCell ref="RFZ34:RGB34"/>
    <mergeCell ref="REY34:RFA34"/>
    <mergeCell ref="RFB34:RFD34"/>
    <mergeCell ref="RFE34:RFG34"/>
    <mergeCell ref="RFH34:RFJ34"/>
    <mergeCell ref="RFK34:RFM34"/>
    <mergeCell ref="REJ34:REL34"/>
    <mergeCell ref="REM34:REO34"/>
    <mergeCell ref="REP34:RER34"/>
    <mergeCell ref="RES34:REU34"/>
    <mergeCell ref="REV34:REX34"/>
    <mergeCell ref="RDU34:RDW34"/>
    <mergeCell ref="RDX34:RDZ34"/>
    <mergeCell ref="REA34:REC34"/>
    <mergeCell ref="RED34:REF34"/>
    <mergeCell ref="REG34:REI34"/>
    <mergeCell ref="RDF34:RDH34"/>
    <mergeCell ref="RDI34:RDK34"/>
    <mergeCell ref="RDL34:RDN34"/>
    <mergeCell ref="RDO34:RDQ34"/>
    <mergeCell ref="RDR34:RDT34"/>
    <mergeCell ref="RCQ34:RCS34"/>
    <mergeCell ref="RCT34:RCV34"/>
    <mergeCell ref="RCW34:RCY34"/>
    <mergeCell ref="RCZ34:RDB34"/>
    <mergeCell ref="RDC34:RDE34"/>
    <mergeCell ref="RCB34:RCD34"/>
    <mergeCell ref="RCE34:RCG34"/>
    <mergeCell ref="RCH34:RCJ34"/>
    <mergeCell ref="RCK34:RCM34"/>
    <mergeCell ref="RCN34:RCP34"/>
    <mergeCell ref="RBM34:RBO34"/>
    <mergeCell ref="RBP34:RBR34"/>
    <mergeCell ref="RBS34:RBU34"/>
    <mergeCell ref="RBV34:RBX34"/>
    <mergeCell ref="RBY34:RCA34"/>
    <mergeCell ref="RAX34:RAZ34"/>
    <mergeCell ref="RBA34:RBC34"/>
    <mergeCell ref="RBD34:RBF34"/>
    <mergeCell ref="RBG34:RBI34"/>
    <mergeCell ref="RBJ34:RBL34"/>
    <mergeCell ref="RAI34:RAK34"/>
    <mergeCell ref="RAL34:RAN34"/>
    <mergeCell ref="RAO34:RAQ34"/>
    <mergeCell ref="RAR34:RAT34"/>
    <mergeCell ref="RAU34:RAW34"/>
    <mergeCell ref="QZT34:QZV34"/>
    <mergeCell ref="QZW34:QZY34"/>
    <mergeCell ref="QZZ34:RAB34"/>
    <mergeCell ref="RAC34:RAE34"/>
    <mergeCell ref="RAF34:RAH34"/>
    <mergeCell ref="QZE34:QZG34"/>
    <mergeCell ref="QZH34:QZJ34"/>
    <mergeCell ref="QZK34:QZM34"/>
    <mergeCell ref="QZN34:QZP34"/>
    <mergeCell ref="QZQ34:QZS34"/>
    <mergeCell ref="QYP34:QYR34"/>
    <mergeCell ref="QYS34:QYU34"/>
    <mergeCell ref="QYV34:QYX34"/>
    <mergeCell ref="QYY34:QZA34"/>
    <mergeCell ref="QZB34:QZD34"/>
    <mergeCell ref="QYA34:QYC34"/>
    <mergeCell ref="QYD34:QYF34"/>
    <mergeCell ref="QYG34:QYI34"/>
    <mergeCell ref="QYJ34:QYL34"/>
    <mergeCell ref="QYM34:QYO34"/>
    <mergeCell ref="QXL34:QXN34"/>
    <mergeCell ref="QXO34:QXQ34"/>
    <mergeCell ref="QXR34:QXT34"/>
    <mergeCell ref="QXU34:QXW34"/>
    <mergeCell ref="QXX34:QXZ34"/>
    <mergeCell ref="QWW34:QWY34"/>
    <mergeCell ref="QWZ34:QXB34"/>
    <mergeCell ref="QXC34:QXE34"/>
    <mergeCell ref="QXF34:QXH34"/>
    <mergeCell ref="QXI34:QXK34"/>
    <mergeCell ref="QWH34:QWJ34"/>
    <mergeCell ref="QWK34:QWM34"/>
    <mergeCell ref="QWN34:QWP34"/>
    <mergeCell ref="QWQ34:QWS34"/>
    <mergeCell ref="QWT34:QWV34"/>
    <mergeCell ref="QVS34:QVU34"/>
    <mergeCell ref="QVV34:QVX34"/>
    <mergeCell ref="QVY34:QWA34"/>
    <mergeCell ref="QWB34:QWD34"/>
    <mergeCell ref="QWE34:QWG34"/>
    <mergeCell ref="QVD34:QVF34"/>
    <mergeCell ref="QVG34:QVI34"/>
    <mergeCell ref="QVJ34:QVL34"/>
    <mergeCell ref="QVM34:QVO34"/>
    <mergeCell ref="QVP34:QVR34"/>
    <mergeCell ref="QUO34:QUQ34"/>
    <mergeCell ref="QUR34:QUT34"/>
    <mergeCell ref="QUU34:QUW34"/>
    <mergeCell ref="QUX34:QUZ34"/>
    <mergeCell ref="QVA34:QVC34"/>
    <mergeCell ref="QTZ34:QUB34"/>
    <mergeCell ref="QUC34:QUE34"/>
    <mergeCell ref="QUF34:QUH34"/>
    <mergeCell ref="QUI34:QUK34"/>
    <mergeCell ref="QUL34:QUN34"/>
    <mergeCell ref="QTK34:QTM34"/>
    <mergeCell ref="QTN34:QTP34"/>
    <mergeCell ref="QTQ34:QTS34"/>
    <mergeCell ref="QTT34:QTV34"/>
    <mergeCell ref="QTW34:QTY34"/>
    <mergeCell ref="QSV34:QSX34"/>
    <mergeCell ref="QSY34:QTA34"/>
    <mergeCell ref="QTB34:QTD34"/>
    <mergeCell ref="QTE34:QTG34"/>
    <mergeCell ref="QTH34:QTJ34"/>
    <mergeCell ref="QSG34:QSI34"/>
    <mergeCell ref="QSJ34:QSL34"/>
    <mergeCell ref="QSM34:QSO34"/>
    <mergeCell ref="QSP34:QSR34"/>
    <mergeCell ref="QSS34:QSU34"/>
    <mergeCell ref="QRR34:QRT34"/>
    <mergeCell ref="QRU34:QRW34"/>
    <mergeCell ref="QRX34:QRZ34"/>
    <mergeCell ref="QSA34:QSC34"/>
    <mergeCell ref="QSD34:QSF34"/>
    <mergeCell ref="QRC34:QRE34"/>
    <mergeCell ref="QRF34:QRH34"/>
    <mergeCell ref="QRI34:QRK34"/>
    <mergeCell ref="QRL34:QRN34"/>
    <mergeCell ref="QRO34:QRQ34"/>
    <mergeCell ref="QQN34:QQP34"/>
    <mergeCell ref="QQQ34:QQS34"/>
    <mergeCell ref="QQT34:QQV34"/>
    <mergeCell ref="QQW34:QQY34"/>
    <mergeCell ref="QQZ34:QRB34"/>
    <mergeCell ref="QPY34:QQA34"/>
    <mergeCell ref="QQB34:QQD34"/>
    <mergeCell ref="QQE34:QQG34"/>
    <mergeCell ref="QQH34:QQJ34"/>
    <mergeCell ref="QQK34:QQM34"/>
    <mergeCell ref="QPJ34:QPL34"/>
    <mergeCell ref="QPM34:QPO34"/>
    <mergeCell ref="QPP34:QPR34"/>
    <mergeCell ref="QPS34:QPU34"/>
    <mergeCell ref="QPV34:QPX34"/>
    <mergeCell ref="QOU34:QOW34"/>
    <mergeCell ref="QOX34:QOZ34"/>
    <mergeCell ref="QPA34:QPC34"/>
    <mergeCell ref="QPD34:QPF34"/>
    <mergeCell ref="QPG34:QPI34"/>
    <mergeCell ref="QOF34:QOH34"/>
    <mergeCell ref="QOI34:QOK34"/>
    <mergeCell ref="QOL34:QON34"/>
    <mergeCell ref="QOO34:QOQ34"/>
    <mergeCell ref="QOR34:QOT34"/>
    <mergeCell ref="QNQ34:QNS34"/>
    <mergeCell ref="QNT34:QNV34"/>
    <mergeCell ref="QNW34:QNY34"/>
    <mergeCell ref="QNZ34:QOB34"/>
    <mergeCell ref="QOC34:QOE34"/>
    <mergeCell ref="QNB34:QND34"/>
    <mergeCell ref="QNE34:QNG34"/>
    <mergeCell ref="QNH34:QNJ34"/>
    <mergeCell ref="QNK34:QNM34"/>
    <mergeCell ref="QNN34:QNP34"/>
    <mergeCell ref="QMM34:QMO34"/>
    <mergeCell ref="QMP34:QMR34"/>
    <mergeCell ref="QMS34:QMU34"/>
    <mergeCell ref="QMV34:QMX34"/>
    <mergeCell ref="QMY34:QNA34"/>
    <mergeCell ref="QLX34:QLZ34"/>
    <mergeCell ref="QMA34:QMC34"/>
    <mergeCell ref="QMD34:QMF34"/>
    <mergeCell ref="QMG34:QMI34"/>
    <mergeCell ref="QMJ34:QML34"/>
    <mergeCell ref="QLI34:QLK34"/>
    <mergeCell ref="QLL34:QLN34"/>
    <mergeCell ref="QLO34:QLQ34"/>
    <mergeCell ref="QLR34:QLT34"/>
    <mergeCell ref="QLU34:QLW34"/>
    <mergeCell ref="QKT34:QKV34"/>
    <mergeCell ref="QKW34:QKY34"/>
    <mergeCell ref="QKZ34:QLB34"/>
    <mergeCell ref="QLC34:QLE34"/>
    <mergeCell ref="QLF34:QLH34"/>
    <mergeCell ref="QKE34:QKG34"/>
    <mergeCell ref="QKH34:QKJ34"/>
    <mergeCell ref="QKK34:QKM34"/>
    <mergeCell ref="QKN34:QKP34"/>
    <mergeCell ref="QKQ34:QKS34"/>
    <mergeCell ref="QJP34:QJR34"/>
    <mergeCell ref="QJS34:QJU34"/>
    <mergeCell ref="QJV34:QJX34"/>
    <mergeCell ref="QJY34:QKA34"/>
    <mergeCell ref="QKB34:QKD34"/>
    <mergeCell ref="QJA34:QJC34"/>
    <mergeCell ref="QJD34:QJF34"/>
    <mergeCell ref="QJG34:QJI34"/>
    <mergeCell ref="QJJ34:QJL34"/>
    <mergeCell ref="QJM34:QJO34"/>
    <mergeCell ref="QIL34:QIN34"/>
    <mergeCell ref="QIO34:QIQ34"/>
    <mergeCell ref="QIR34:QIT34"/>
    <mergeCell ref="QIU34:QIW34"/>
    <mergeCell ref="QIX34:QIZ34"/>
    <mergeCell ref="QHW34:QHY34"/>
    <mergeCell ref="QHZ34:QIB34"/>
    <mergeCell ref="QIC34:QIE34"/>
    <mergeCell ref="QIF34:QIH34"/>
    <mergeCell ref="QII34:QIK34"/>
    <mergeCell ref="QHH34:QHJ34"/>
    <mergeCell ref="QHK34:QHM34"/>
    <mergeCell ref="QHN34:QHP34"/>
    <mergeCell ref="QHQ34:QHS34"/>
    <mergeCell ref="QHT34:QHV34"/>
    <mergeCell ref="QGS34:QGU34"/>
    <mergeCell ref="QGV34:QGX34"/>
    <mergeCell ref="QGY34:QHA34"/>
    <mergeCell ref="QHB34:QHD34"/>
    <mergeCell ref="QHE34:QHG34"/>
    <mergeCell ref="QGD34:QGF34"/>
    <mergeCell ref="QGG34:QGI34"/>
    <mergeCell ref="QGJ34:QGL34"/>
    <mergeCell ref="QGM34:QGO34"/>
    <mergeCell ref="QGP34:QGR34"/>
    <mergeCell ref="QFO34:QFQ34"/>
    <mergeCell ref="QFR34:QFT34"/>
    <mergeCell ref="QFU34:QFW34"/>
    <mergeCell ref="QFX34:QFZ34"/>
    <mergeCell ref="QGA34:QGC34"/>
    <mergeCell ref="QEZ34:QFB34"/>
    <mergeCell ref="QFC34:QFE34"/>
    <mergeCell ref="QFF34:QFH34"/>
    <mergeCell ref="QFI34:QFK34"/>
    <mergeCell ref="QFL34:QFN34"/>
    <mergeCell ref="QEK34:QEM34"/>
    <mergeCell ref="QEN34:QEP34"/>
    <mergeCell ref="QEQ34:QES34"/>
    <mergeCell ref="QET34:QEV34"/>
    <mergeCell ref="QEW34:QEY34"/>
    <mergeCell ref="QDV34:QDX34"/>
    <mergeCell ref="QDY34:QEA34"/>
    <mergeCell ref="QEB34:QED34"/>
    <mergeCell ref="QEE34:QEG34"/>
    <mergeCell ref="QEH34:QEJ34"/>
    <mergeCell ref="QDG34:QDI34"/>
    <mergeCell ref="QDJ34:QDL34"/>
    <mergeCell ref="QDM34:QDO34"/>
    <mergeCell ref="QDP34:QDR34"/>
    <mergeCell ref="QDS34:QDU34"/>
    <mergeCell ref="QCR34:QCT34"/>
    <mergeCell ref="QCU34:QCW34"/>
    <mergeCell ref="QCX34:QCZ34"/>
    <mergeCell ref="QDA34:QDC34"/>
    <mergeCell ref="QDD34:QDF34"/>
    <mergeCell ref="QCC34:QCE34"/>
    <mergeCell ref="QCF34:QCH34"/>
    <mergeCell ref="QCI34:QCK34"/>
    <mergeCell ref="QCL34:QCN34"/>
    <mergeCell ref="QCO34:QCQ34"/>
    <mergeCell ref="QBN34:QBP34"/>
    <mergeCell ref="QBQ34:QBS34"/>
    <mergeCell ref="QBT34:QBV34"/>
    <mergeCell ref="QBW34:QBY34"/>
    <mergeCell ref="QBZ34:QCB34"/>
    <mergeCell ref="QAY34:QBA34"/>
    <mergeCell ref="QBB34:QBD34"/>
    <mergeCell ref="QBE34:QBG34"/>
    <mergeCell ref="QBH34:QBJ34"/>
    <mergeCell ref="QBK34:QBM34"/>
    <mergeCell ref="QAJ34:QAL34"/>
    <mergeCell ref="QAM34:QAO34"/>
    <mergeCell ref="QAP34:QAR34"/>
    <mergeCell ref="QAS34:QAU34"/>
    <mergeCell ref="QAV34:QAX34"/>
    <mergeCell ref="PZU34:PZW34"/>
    <mergeCell ref="PZX34:PZZ34"/>
    <mergeCell ref="QAA34:QAC34"/>
    <mergeCell ref="QAD34:QAF34"/>
    <mergeCell ref="QAG34:QAI34"/>
    <mergeCell ref="PZF34:PZH34"/>
    <mergeCell ref="PZI34:PZK34"/>
    <mergeCell ref="PZL34:PZN34"/>
    <mergeCell ref="PZO34:PZQ34"/>
    <mergeCell ref="PZR34:PZT34"/>
    <mergeCell ref="PYQ34:PYS34"/>
    <mergeCell ref="PYT34:PYV34"/>
    <mergeCell ref="PYW34:PYY34"/>
    <mergeCell ref="PYZ34:PZB34"/>
    <mergeCell ref="PZC34:PZE34"/>
    <mergeCell ref="PYB34:PYD34"/>
    <mergeCell ref="PYE34:PYG34"/>
    <mergeCell ref="PYH34:PYJ34"/>
    <mergeCell ref="PYK34:PYM34"/>
    <mergeCell ref="PYN34:PYP34"/>
    <mergeCell ref="PXM34:PXO34"/>
    <mergeCell ref="PXP34:PXR34"/>
    <mergeCell ref="PXS34:PXU34"/>
    <mergeCell ref="PXV34:PXX34"/>
    <mergeCell ref="PXY34:PYA34"/>
    <mergeCell ref="PWX34:PWZ34"/>
    <mergeCell ref="PXA34:PXC34"/>
    <mergeCell ref="PXD34:PXF34"/>
    <mergeCell ref="PXG34:PXI34"/>
    <mergeCell ref="PXJ34:PXL34"/>
    <mergeCell ref="PWI34:PWK34"/>
    <mergeCell ref="PWL34:PWN34"/>
    <mergeCell ref="PWO34:PWQ34"/>
    <mergeCell ref="PWR34:PWT34"/>
    <mergeCell ref="PWU34:PWW34"/>
    <mergeCell ref="PVT34:PVV34"/>
    <mergeCell ref="PVW34:PVY34"/>
    <mergeCell ref="PVZ34:PWB34"/>
    <mergeCell ref="PWC34:PWE34"/>
    <mergeCell ref="PWF34:PWH34"/>
    <mergeCell ref="PVE34:PVG34"/>
    <mergeCell ref="PVH34:PVJ34"/>
    <mergeCell ref="PVK34:PVM34"/>
    <mergeCell ref="PVN34:PVP34"/>
    <mergeCell ref="PVQ34:PVS34"/>
    <mergeCell ref="PUP34:PUR34"/>
    <mergeCell ref="PUS34:PUU34"/>
    <mergeCell ref="PUV34:PUX34"/>
    <mergeCell ref="PUY34:PVA34"/>
    <mergeCell ref="PVB34:PVD34"/>
    <mergeCell ref="PUA34:PUC34"/>
    <mergeCell ref="PUD34:PUF34"/>
    <mergeCell ref="PUG34:PUI34"/>
    <mergeCell ref="PUJ34:PUL34"/>
    <mergeCell ref="PUM34:PUO34"/>
    <mergeCell ref="PTL34:PTN34"/>
    <mergeCell ref="PTO34:PTQ34"/>
    <mergeCell ref="PTR34:PTT34"/>
    <mergeCell ref="PTU34:PTW34"/>
    <mergeCell ref="PTX34:PTZ34"/>
    <mergeCell ref="PSW34:PSY34"/>
    <mergeCell ref="PSZ34:PTB34"/>
    <mergeCell ref="PTC34:PTE34"/>
    <mergeCell ref="PTF34:PTH34"/>
    <mergeCell ref="PTI34:PTK34"/>
    <mergeCell ref="PSH34:PSJ34"/>
    <mergeCell ref="PSK34:PSM34"/>
    <mergeCell ref="PSN34:PSP34"/>
    <mergeCell ref="PSQ34:PSS34"/>
    <mergeCell ref="PST34:PSV34"/>
    <mergeCell ref="PRS34:PRU34"/>
    <mergeCell ref="PRV34:PRX34"/>
    <mergeCell ref="PRY34:PSA34"/>
    <mergeCell ref="PSB34:PSD34"/>
    <mergeCell ref="PSE34:PSG34"/>
    <mergeCell ref="PRD34:PRF34"/>
    <mergeCell ref="PRG34:PRI34"/>
    <mergeCell ref="PRJ34:PRL34"/>
    <mergeCell ref="PRM34:PRO34"/>
    <mergeCell ref="PRP34:PRR34"/>
    <mergeCell ref="PQO34:PQQ34"/>
    <mergeCell ref="PQR34:PQT34"/>
    <mergeCell ref="PQU34:PQW34"/>
    <mergeCell ref="PQX34:PQZ34"/>
    <mergeCell ref="PRA34:PRC34"/>
    <mergeCell ref="PPZ34:PQB34"/>
    <mergeCell ref="PQC34:PQE34"/>
    <mergeCell ref="PQF34:PQH34"/>
    <mergeCell ref="PQI34:PQK34"/>
    <mergeCell ref="PQL34:PQN34"/>
    <mergeCell ref="PPK34:PPM34"/>
    <mergeCell ref="PPN34:PPP34"/>
    <mergeCell ref="PPQ34:PPS34"/>
    <mergeCell ref="PPT34:PPV34"/>
    <mergeCell ref="PPW34:PPY34"/>
    <mergeCell ref="POV34:POX34"/>
    <mergeCell ref="POY34:PPA34"/>
    <mergeCell ref="PPB34:PPD34"/>
    <mergeCell ref="PPE34:PPG34"/>
    <mergeCell ref="PPH34:PPJ34"/>
    <mergeCell ref="POG34:POI34"/>
    <mergeCell ref="POJ34:POL34"/>
    <mergeCell ref="POM34:POO34"/>
    <mergeCell ref="POP34:POR34"/>
    <mergeCell ref="POS34:POU34"/>
    <mergeCell ref="PNR34:PNT34"/>
    <mergeCell ref="PNU34:PNW34"/>
    <mergeCell ref="PNX34:PNZ34"/>
    <mergeCell ref="POA34:POC34"/>
    <mergeCell ref="POD34:POF34"/>
    <mergeCell ref="PNC34:PNE34"/>
    <mergeCell ref="PNF34:PNH34"/>
    <mergeCell ref="PNI34:PNK34"/>
    <mergeCell ref="PNL34:PNN34"/>
    <mergeCell ref="PNO34:PNQ34"/>
    <mergeCell ref="PMN34:PMP34"/>
    <mergeCell ref="PMQ34:PMS34"/>
    <mergeCell ref="PMT34:PMV34"/>
    <mergeCell ref="PMW34:PMY34"/>
    <mergeCell ref="PMZ34:PNB34"/>
    <mergeCell ref="PLY34:PMA34"/>
    <mergeCell ref="PMB34:PMD34"/>
    <mergeCell ref="PME34:PMG34"/>
    <mergeCell ref="PMH34:PMJ34"/>
    <mergeCell ref="PMK34:PMM34"/>
    <mergeCell ref="PLJ34:PLL34"/>
    <mergeCell ref="PLM34:PLO34"/>
    <mergeCell ref="PLP34:PLR34"/>
    <mergeCell ref="PLS34:PLU34"/>
    <mergeCell ref="PLV34:PLX34"/>
    <mergeCell ref="PKU34:PKW34"/>
    <mergeCell ref="PKX34:PKZ34"/>
    <mergeCell ref="PLA34:PLC34"/>
    <mergeCell ref="PLD34:PLF34"/>
    <mergeCell ref="PLG34:PLI34"/>
    <mergeCell ref="PKF34:PKH34"/>
    <mergeCell ref="PKI34:PKK34"/>
    <mergeCell ref="PKL34:PKN34"/>
    <mergeCell ref="PKO34:PKQ34"/>
    <mergeCell ref="PKR34:PKT34"/>
    <mergeCell ref="PJQ34:PJS34"/>
    <mergeCell ref="PJT34:PJV34"/>
    <mergeCell ref="PJW34:PJY34"/>
    <mergeCell ref="PJZ34:PKB34"/>
    <mergeCell ref="PKC34:PKE34"/>
    <mergeCell ref="PJB34:PJD34"/>
    <mergeCell ref="PJE34:PJG34"/>
    <mergeCell ref="PJH34:PJJ34"/>
    <mergeCell ref="PJK34:PJM34"/>
    <mergeCell ref="PJN34:PJP34"/>
    <mergeCell ref="PIM34:PIO34"/>
    <mergeCell ref="PIP34:PIR34"/>
    <mergeCell ref="PIS34:PIU34"/>
    <mergeCell ref="PIV34:PIX34"/>
    <mergeCell ref="PIY34:PJA34"/>
    <mergeCell ref="PHX34:PHZ34"/>
    <mergeCell ref="PIA34:PIC34"/>
    <mergeCell ref="PID34:PIF34"/>
    <mergeCell ref="PIG34:PII34"/>
    <mergeCell ref="PIJ34:PIL34"/>
    <mergeCell ref="PHI34:PHK34"/>
    <mergeCell ref="PHL34:PHN34"/>
    <mergeCell ref="PHO34:PHQ34"/>
    <mergeCell ref="PHR34:PHT34"/>
    <mergeCell ref="PHU34:PHW34"/>
    <mergeCell ref="PGT34:PGV34"/>
    <mergeCell ref="PGW34:PGY34"/>
    <mergeCell ref="PGZ34:PHB34"/>
    <mergeCell ref="PHC34:PHE34"/>
    <mergeCell ref="PHF34:PHH34"/>
    <mergeCell ref="PGE34:PGG34"/>
    <mergeCell ref="PGH34:PGJ34"/>
    <mergeCell ref="PGK34:PGM34"/>
    <mergeCell ref="PGN34:PGP34"/>
    <mergeCell ref="PGQ34:PGS34"/>
    <mergeCell ref="PFP34:PFR34"/>
    <mergeCell ref="PFS34:PFU34"/>
    <mergeCell ref="PFV34:PFX34"/>
    <mergeCell ref="PFY34:PGA34"/>
    <mergeCell ref="PGB34:PGD34"/>
    <mergeCell ref="PFA34:PFC34"/>
    <mergeCell ref="PFD34:PFF34"/>
    <mergeCell ref="PFG34:PFI34"/>
    <mergeCell ref="PFJ34:PFL34"/>
    <mergeCell ref="PFM34:PFO34"/>
    <mergeCell ref="PEL34:PEN34"/>
    <mergeCell ref="PEO34:PEQ34"/>
    <mergeCell ref="PER34:PET34"/>
    <mergeCell ref="PEU34:PEW34"/>
    <mergeCell ref="PEX34:PEZ34"/>
    <mergeCell ref="PDW34:PDY34"/>
    <mergeCell ref="PDZ34:PEB34"/>
    <mergeCell ref="PEC34:PEE34"/>
    <mergeCell ref="PEF34:PEH34"/>
    <mergeCell ref="PEI34:PEK34"/>
    <mergeCell ref="PDH34:PDJ34"/>
    <mergeCell ref="PDK34:PDM34"/>
    <mergeCell ref="PDN34:PDP34"/>
    <mergeCell ref="PDQ34:PDS34"/>
    <mergeCell ref="PDT34:PDV34"/>
    <mergeCell ref="PCS34:PCU34"/>
    <mergeCell ref="PCV34:PCX34"/>
    <mergeCell ref="PCY34:PDA34"/>
    <mergeCell ref="PDB34:PDD34"/>
    <mergeCell ref="PDE34:PDG34"/>
    <mergeCell ref="PCD34:PCF34"/>
    <mergeCell ref="PCG34:PCI34"/>
    <mergeCell ref="PCJ34:PCL34"/>
    <mergeCell ref="PCM34:PCO34"/>
    <mergeCell ref="PCP34:PCR34"/>
    <mergeCell ref="PBO34:PBQ34"/>
    <mergeCell ref="PBR34:PBT34"/>
    <mergeCell ref="PBU34:PBW34"/>
    <mergeCell ref="PBX34:PBZ34"/>
    <mergeCell ref="PCA34:PCC34"/>
    <mergeCell ref="PAZ34:PBB34"/>
    <mergeCell ref="PBC34:PBE34"/>
    <mergeCell ref="PBF34:PBH34"/>
    <mergeCell ref="PBI34:PBK34"/>
    <mergeCell ref="PBL34:PBN34"/>
    <mergeCell ref="PAK34:PAM34"/>
    <mergeCell ref="PAN34:PAP34"/>
    <mergeCell ref="PAQ34:PAS34"/>
    <mergeCell ref="PAT34:PAV34"/>
    <mergeCell ref="PAW34:PAY34"/>
    <mergeCell ref="OZV34:OZX34"/>
    <mergeCell ref="OZY34:PAA34"/>
    <mergeCell ref="PAB34:PAD34"/>
    <mergeCell ref="PAE34:PAG34"/>
    <mergeCell ref="PAH34:PAJ34"/>
    <mergeCell ref="OZG34:OZI34"/>
    <mergeCell ref="OZJ34:OZL34"/>
    <mergeCell ref="OZM34:OZO34"/>
    <mergeCell ref="OZP34:OZR34"/>
    <mergeCell ref="OZS34:OZU34"/>
    <mergeCell ref="OYR34:OYT34"/>
    <mergeCell ref="OYU34:OYW34"/>
    <mergeCell ref="OYX34:OYZ34"/>
    <mergeCell ref="OZA34:OZC34"/>
    <mergeCell ref="OZD34:OZF34"/>
    <mergeCell ref="OYC34:OYE34"/>
    <mergeCell ref="OYF34:OYH34"/>
    <mergeCell ref="OYI34:OYK34"/>
    <mergeCell ref="OYL34:OYN34"/>
    <mergeCell ref="OYO34:OYQ34"/>
    <mergeCell ref="OXN34:OXP34"/>
    <mergeCell ref="OXQ34:OXS34"/>
    <mergeCell ref="OXT34:OXV34"/>
    <mergeCell ref="OXW34:OXY34"/>
    <mergeCell ref="OXZ34:OYB34"/>
    <mergeCell ref="OWY34:OXA34"/>
    <mergeCell ref="OXB34:OXD34"/>
    <mergeCell ref="OXE34:OXG34"/>
    <mergeCell ref="OXH34:OXJ34"/>
    <mergeCell ref="OXK34:OXM34"/>
    <mergeCell ref="OWJ34:OWL34"/>
    <mergeCell ref="OWM34:OWO34"/>
    <mergeCell ref="OWP34:OWR34"/>
    <mergeCell ref="OWS34:OWU34"/>
    <mergeCell ref="OWV34:OWX34"/>
    <mergeCell ref="OVU34:OVW34"/>
    <mergeCell ref="OVX34:OVZ34"/>
    <mergeCell ref="OWA34:OWC34"/>
    <mergeCell ref="OWD34:OWF34"/>
    <mergeCell ref="OWG34:OWI34"/>
    <mergeCell ref="OVF34:OVH34"/>
    <mergeCell ref="OVI34:OVK34"/>
    <mergeCell ref="OVL34:OVN34"/>
    <mergeCell ref="OVO34:OVQ34"/>
    <mergeCell ref="OVR34:OVT34"/>
    <mergeCell ref="OUQ34:OUS34"/>
    <mergeCell ref="OUT34:OUV34"/>
    <mergeCell ref="OUW34:OUY34"/>
    <mergeCell ref="OUZ34:OVB34"/>
    <mergeCell ref="OVC34:OVE34"/>
    <mergeCell ref="OUB34:OUD34"/>
    <mergeCell ref="OUE34:OUG34"/>
    <mergeCell ref="OUH34:OUJ34"/>
    <mergeCell ref="OUK34:OUM34"/>
    <mergeCell ref="OUN34:OUP34"/>
    <mergeCell ref="OTM34:OTO34"/>
    <mergeCell ref="OTP34:OTR34"/>
    <mergeCell ref="OTS34:OTU34"/>
    <mergeCell ref="OTV34:OTX34"/>
    <mergeCell ref="OTY34:OUA34"/>
    <mergeCell ref="OSX34:OSZ34"/>
    <mergeCell ref="OTA34:OTC34"/>
    <mergeCell ref="OTD34:OTF34"/>
    <mergeCell ref="OTG34:OTI34"/>
    <mergeCell ref="OTJ34:OTL34"/>
    <mergeCell ref="OSI34:OSK34"/>
    <mergeCell ref="OSL34:OSN34"/>
    <mergeCell ref="OSO34:OSQ34"/>
    <mergeCell ref="OSR34:OST34"/>
    <mergeCell ref="OSU34:OSW34"/>
    <mergeCell ref="ORT34:ORV34"/>
    <mergeCell ref="ORW34:ORY34"/>
    <mergeCell ref="ORZ34:OSB34"/>
    <mergeCell ref="OSC34:OSE34"/>
    <mergeCell ref="OSF34:OSH34"/>
    <mergeCell ref="ORE34:ORG34"/>
    <mergeCell ref="ORH34:ORJ34"/>
    <mergeCell ref="ORK34:ORM34"/>
    <mergeCell ref="ORN34:ORP34"/>
    <mergeCell ref="ORQ34:ORS34"/>
    <mergeCell ref="OQP34:OQR34"/>
    <mergeCell ref="OQS34:OQU34"/>
    <mergeCell ref="OQV34:OQX34"/>
    <mergeCell ref="OQY34:ORA34"/>
    <mergeCell ref="ORB34:ORD34"/>
    <mergeCell ref="OQA34:OQC34"/>
    <mergeCell ref="OQD34:OQF34"/>
    <mergeCell ref="OQG34:OQI34"/>
    <mergeCell ref="OQJ34:OQL34"/>
    <mergeCell ref="OQM34:OQO34"/>
    <mergeCell ref="OPL34:OPN34"/>
    <mergeCell ref="OPO34:OPQ34"/>
    <mergeCell ref="OPR34:OPT34"/>
    <mergeCell ref="OPU34:OPW34"/>
    <mergeCell ref="OPX34:OPZ34"/>
    <mergeCell ref="OOW34:OOY34"/>
    <mergeCell ref="OOZ34:OPB34"/>
    <mergeCell ref="OPC34:OPE34"/>
    <mergeCell ref="OPF34:OPH34"/>
    <mergeCell ref="OPI34:OPK34"/>
    <mergeCell ref="OOH34:OOJ34"/>
    <mergeCell ref="OOK34:OOM34"/>
    <mergeCell ref="OON34:OOP34"/>
    <mergeCell ref="OOQ34:OOS34"/>
    <mergeCell ref="OOT34:OOV34"/>
    <mergeCell ref="ONS34:ONU34"/>
    <mergeCell ref="ONV34:ONX34"/>
    <mergeCell ref="ONY34:OOA34"/>
    <mergeCell ref="OOB34:OOD34"/>
    <mergeCell ref="OOE34:OOG34"/>
    <mergeCell ref="OND34:ONF34"/>
    <mergeCell ref="ONG34:ONI34"/>
    <mergeCell ref="ONJ34:ONL34"/>
    <mergeCell ref="ONM34:ONO34"/>
    <mergeCell ref="ONP34:ONR34"/>
    <mergeCell ref="OMO34:OMQ34"/>
    <mergeCell ref="OMR34:OMT34"/>
    <mergeCell ref="OMU34:OMW34"/>
    <mergeCell ref="OMX34:OMZ34"/>
    <mergeCell ref="ONA34:ONC34"/>
    <mergeCell ref="OLZ34:OMB34"/>
    <mergeCell ref="OMC34:OME34"/>
    <mergeCell ref="OMF34:OMH34"/>
    <mergeCell ref="OMI34:OMK34"/>
    <mergeCell ref="OML34:OMN34"/>
    <mergeCell ref="OLK34:OLM34"/>
    <mergeCell ref="OLN34:OLP34"/>
    <mergeCell ref="OLQ34:OLS34"/>
    <mergeCell ref="OLT34:OLV34"/>
    <mergeCell ref="OLW34:OLY34"/>
    <mergeCell ref="OKV34:OKX34"/>
    <mergeCell ref="OKY34:OLA34"/>
    <mergeCell ref="OLB34:OLD34"/>
    <mergeCell ref="OLE34:OLG34"/>
    <mergeCell ref="OLH34:OLJ34"/>
    <mergeCell ref="OKG34:OKI34"/>
    <mergeCell ref="OKJ34:OKL34"/>
    <mergeCell ref="OKM34:OKO34"/>
    <mergeCell ref="OKP34:OKR34"/>
    <mergeCell ref="OKS34:OKU34"/>
    <mergeCell ref="OJR34:OJT34"/>
    <mergeCell ref="OJU34:OJW34"/>
    <mergeCell ref="OJX34:OJZ34"/>
    <mergeCell ref="OKA34:OKC34"/>
    <mergeCell ref="OKD34:OKF34"/>
    <mergeCell ref="OJC34:OJE34"/>
    <mergeCell ref="OJF34:OJH34"/>
    <mergeCell ref="OJI34:OJK34"/>
    <mergeCell ref="OJL34:OJN34"/>
    <mergeCell ref="OJO34:OJQ34"/>
    <mergeCell ref="OIN34:OIP34"/>
    <mergeCell ref="OIQ34:OIS34"/>
    <mergeCell ref="OIT34:OIV34"/>
    <mergeCell ref="OIW34:OIY34"/>
    <mergeCell ref="OIZ34:OJB34"/>
    <mergeCell ref="OHY34:OIA34"/>
    <mergeCell ref="OIB34:OID34"/>
    <mergeCell ref="OIE34:OIG34"/>
    <mergeCell ref="OIH34:OIJ34"/>
    <mergeCell ref="OIK34:OIM34"/>
    <mergeCell ref="OHJ34:OHL34"/>
    <mergeCell ref="OHM34:OHO34"/>
    <mergeCell ref="OHP34:OHR34"/>
    <mergeCell ref="OHS34:OHU34"/>
    <mergeCell ref="OHV34:OHX34"/>
    <mergeCell ref="OGU34:OGW34"/>
    <mergeCell ref="OGX34:OGZ34"/>
    <mergeCell ref="OHA34:OHC34"/>
    <mergeCell ref="OHD34:OHF34"/>
    <mergeCell ref="OHG34:OHI34"/>
    <mergeCell ref="OGF34:OGH34"/>
    <mergeCell ref="OGI34:OGK34"/>
    <mergeCell ref="OGL34:OGN34"/>
    <mergeCell ref="OGO34:OGQ34"/>
    <mergeCell ref="OGR34:OGT34"/>
    <mergeCell ref="OFQ34:OFS34"/>
    <mergeCell ref="OFT34:OFV34"/>
    <mergeCell ref="OFW34:OFY34"/>
    <mergeCell ref="OFZ34:OGB34"/>
    <mergeCell ref="OGC34:OGE34"/>
    <mergeCell ref="OFB34:OFD34"/>
    <mergeCell ref="OFE34:OFG34"/>
    <mergeCell ref="OFH34:OFJ34"/>
    <mergeCell ref="OFK34:OFM34"/>
    <mergeCell ref="OFN34:OFP34"/>
    <mergeCell ref="OEM34:OEO34"/>
    <mergeCell ref="OEP34:OER34"/>
    <mergeCell ref="OES34:OEU34"/>
    <mergeCell ref="OEV34:OEX34"/>
    <mergeCell ref="OEY34:OFA34"/>
    <mergeCell ref="ODX34:ODZ34"/>
    <mergeCell ref="OEA34:OEC34"/>
    <mergeCell ref="OED34:OEF34"/>
    <mergeCell ref="OEG34:OEI34"/>
    <mergeCell ref="OEJ34:OEL34"/>
    <mergeCell ref="ODI34:ODK34"/>
    <mergeCell ref="ODL34:ODN34"/>
    <mergeCell ref="ODO34:ODQ34"/>
    <mergeCell ref="ODR34:ODT34"/>
    <mergeCell ref="ODU34:ODW34"/>
    <mergeCell ref="OCT34:OCV34"/>
    <mergeCell ref="OCW34:OCY34"/>
    <mergeCell ref="OCZ34:ODB34"/>
    <mergeCell ref="ODC34:ODE34"/>
    <mergeCell ref="ODF34:ODH34"/>
    <mergeCell ref="OCE34:OCG34"/>
    <mergeCell ref="OCH34:OCJ34"/>
    <mergeCell ref="OCK34:OCM34"/>
    <mergeCell ref="OCN34:OCP34"/>
    <mergeCell ref="OCQ34:OCS34"/>
    <mergeCell ref="OBP34:OBR34"/>
    <mergeCell ref="OBS34:OBU34"/>
    <mergeCell ref="OBV34:OBX34"/>
    <mergeCell ref="OBY34:OCA34"/>
    <mergeCell ref="OCB34:OCD34"/>
    <mergeCell ref="OBA34:OBC34"/>
    <mergeCell ref="OBD34:OBF34"/>
    <mergeCell ref="OBG34:OBI34"/>
    <mergeCell ref="OBJ34:OBL34"/>
    <mergeCell ref="OBM34:OBO34"/>
    <mergeCell ref="OAL34:OAN34"/>
    <mergeCell ref="OAO34:OAQ34"/>
    <mergeCell ref="OAR34:OAT34"/>
    <mergeCell ref="OAU34:OAW34"/>
    <mergeCell ref="OAX34:OAZ34"/>
    <mergeCell ref="NZW34:NZY34"/>
    <mergeCell ref="NZZ34:OAB34"/>
    <mergeCell ref="OAC34:OAE34"/>
    <mergeCell ref="OAF34:OAH34"/>
    <mergeCell ref="OAI34:OAK34"/>
    <mergeCell ref="NZH34:NZJ34"/>
    <mergeCell ref="NZK34:NZM34"/>
    <mergeCell ref="NZN34:NZP34"/>
    <mergeCell ref="NZQ34:NZS34"/>
    <mergeCell ref="NZT34:NZV34"/>
    <mergeCell ref="NYS34:NYU34"/>
    <mergeCell ref="NYV34:NYX34"/>
    <mergeCell ref="NYY34:NZA34"/>
    <mergeCell ref="NZB34:NZD34"/>
    <mergeCell ref="NZE34:NZG34"/>
    <mergeCell ref="NYD34:NYF34"/>
    <mergeCell ref="NYG34:NYI34"/>
    <mergeCell ref="NYJ34:NYL34"/>
    <mergeCell ref="NYM34:NYO34"/>
    <mergeCell ref="NYP34:NYR34"/>
    <mergeCell ref="NXO34:NXQ34"/>
    <mergeCell ref="NXR34:NXT34"/>
    <mergeCell ref="NXU34:NXW34"/>
    <mergeCell ref="NXX34:NXZ34"/>
    <mergeCell ref="NYA34:NYC34"/>
    <mergeCell ref="NWZ34:NXB34"/>
    <mergeCell ref="NXC34:NXE34"/>
    <mergeCell ref="NXF34:NXH34"/>
    <mergeCell ref="NXI34:NXK34"/>
    <mergeCell ref="NXL34:NXN34"/>
    <mergeCell ref="NWK34:NWM34"/>
    <mergeCell ref="NWN34:NWP34"/>
    <mergeCell ref="NWQ34:NWS34"/>
    <mergeCell ref="NWT34:NWV34"/>
    <mergeCell ref="NWW34:NWY34"/>
    <mergeCell ref="NVV34:NVX34"/>
    <mergeCell ref="NVY34:NWA34"/>
    <mergeCell ref="NWB34:NWD34"/>
    <mergeCell ref="NWE34:NWG34"/>
    <mergeCell ref="NWH34:NWJ34"/>
    <mergeCell ref="NVG34:NVI34"/>
    <mergeCell ref="NVJ34:NVL34"/>
    <mergeCell ref="NVM34:NVO34"/>
    <mergeCell ref="NVP34:NVR34"/>
    <mergeCell ref="NVS34:NVU34"/>
    <mergeCell ref="NUR34:NUT34"/>
    <mergeCell ref="NUU34:NUW34"/>
    <mergeCell ref="NUX34:NUZ34"/>
    <mergeCell ref="NVA34:NVC34"/>
    <mergeCell ref="NVD34:NVF34"/>
    <mergeCell ref="NUC34:NUE34"/>
    <mergeCell ref="NUF34:NUH34"/>
    <mergeCell ref="NUI34:NUK34"/>
    <mergeCell ref="NUL34:NUN34"/>
    <mergeCell ref="NUO34:NUQ34"/>
    <mergeCell ref="NTN34:NTP34"/>
    <mergeCell ref="NTQ34:NTS34"/>
    <mergeCell ref="NTT34:NTV34"/>
    <mergeCell ref="NTW34:NTY34"/>
    <mergeCell ref="NTZ34:NUB34"/>
    <mergeCell ref="NSY34:NTA34"/>
    <mergeCell ref="NTB34:NTD34"/>
    <mergeCell ref="NTE34:NTG34"/>
    <mergeCell ref="NTH34:NTJ34"/>
    <mergeCell ref="NTK34:NTM34"/>
    <mergeCell ref="NSJ34:NSL34"/>
    <mergeCell ref="NSM34:NSO34"/>
    <mergeCell ref="NSP34:NSR34"/>
    <mergeCell ref="NSS34:NSU34"/>
    <mergeCell ref="NSV34:NSX34"/>
    <mergeCell ref="NRU34:NRW34"/>
    <mergeCell ref="NRX34:NRZ34"/>
    <mergeCell ref="NSA34:NSC34"/>
    <mergeCell ref="NSD34:NSF34"/>
    <mergeCell ref="NSG34:NSI34"/>
    <mergeCell ref="NRF34:NRH34"/>
    <mergeCell ref="NRI34:NRK34"/>
    <mergeCell ref="NRL34:NRN34"/>
    <mergeCell ref="NRO34:NRQ34"/>
    <mergeCell ref="NRR34:NRT34"/>
    <mergeCell ref="NQQ34:NQS34"/>
    <mergeCell ref="NQT34:NQV34"/>
    <mergeCell ref="NQW34:NQY34"/>
    <mergeCell ref="NQZ34:NRB34"/>
    <mergeCell ref="NRC34:NRE34"/>
    <mergeCell ref="NQB34:NQD34"/>
    <mergeCell ref="NQE34:NQG34"/>
    <mergeCell ref="NQH34:NQJ34"/>
    <mergeCell ref="NQK34:NQM34"/>
    <mergeCell ref="NQN34:NQP34"/>
    <mergeCell ref="NPM34:NPO34"/>
    <mergeCell ref="NPP34:NPR34"/>
    <mergeCell ref="NPS34:NPU34"/>
    <mergeCell ref="NPV34:NPX34"/>
    <mergeCell ref="NPY34:NQA34"/>
    <mergeCell ref="NOX34:NOZ34"/>
    <mergeCell ref="NPA34:NPC34"/>
    <mergeCell ref="NPD34:NPF34"/>
    <mergeCell ref="NPG34:NPI34"/>
    <mergeCell ref="NPJ34:NPL34"/>
    <mergeCell ref="NOI34:NOK34"/>
    <mergeCell ref="NOL34:NON34"/>
    <mergeCell ref="NOO34:NOQ34"/>
    <mergeCell ref="NOR34:NOT34"/>
    <mergeCell ref="NOU34:NOW34"/>
    <mergeCell ref="NNT34:NNV34"/>
    <mergeCell ref="NNW34:NNY34"/>
    <mergeCell ref="NNZ34:NOB34"/>
    <mergeCell ref="NOC34:NOE34"/>
    <mergeCell ref="NOF34:NOH34"/>
    <mergeCell ref="NNE34:NNG34"/>
    <mergeCell ref="NNH34:NNJ34"/>
    <mergeCell ref="NNK34:NNM34"/>
    <mergeCell ref="NNN34:NNP34"/>
    <mergeCell ref="NNQ34:NNS34"/>
    <mergeCell ref="NMP34:NMR34"/>
    <mergeCell ref="NMS34:NMU34"/>
    <mergeCell ref="NMV34:NMX34"/>
    <mergeCell ref="NMY34:NNA34"/>
    <mergeCell ref="NNB34:NND34"/>
    <mergeCell ref="NMA34:NMC34"/>
    <mergeCell ref="NMD34:NMF34"/>
    <mergeCell ref="NMG34:NMI34"/>
    <mergeCell ref="NMJ34:NML34"/>
    <mergeCell ref="NMM34:NMO34"/>
    <mergeCell ref="NLL34:NLN34"/>
    <mergeCell ref="NLO34:NLQ34"/>
    <mergeCell ref="NLR34:NLT34"/>
    <mergeCell ref="NLU34:NLW34"/>
    <mergeCell ref="NLX34:NLZ34"/>
    <mergeCell ref="NKW34:NKY34"/>
    <mergeCell ref="NKZ34:NLB34"/>
    <mergeCell ref="NLC34:NLE34"/>
    <mergeCell ref="NLF34:NLH34"/>
    <mergeCell ref="NLI34:NLK34"/>
    <mergeCell ref="NKH34:NKJ34"/>
    <mergeCell ref="NKK34:NKM34"/>
    <mergeCell ref="NKN34:NKP34"/>
    <mergeCell ref="NKQ34:NKS34"/>
    <mergeCell ref="NKT34:NKV34"/>
    <mergeCell ref="NJS34:NJU34"/>
    <mergeCell ref="NJV34:NJX34"/>
    <mergeCell ref="NJY34:NKA34"/>
    <mergeCell ref="NKB34:NKD34"/>
    <mergeCell ref="NKE34:NKG34"/>
    <mergeCell ref="NJD34:NJF34"/>
    <mergeCell ref="NJG34:NJI34"/>
    <mergeCell ref="NJJ34:NJL34"/>
    <mergeCell ref="NJM34:NJO34"/>
    <mergeCell ref="NJP34:NJR34"/>
    <mergeCell ref="NIO34:NIQ34"/>
    <mergeCell ref="NIR34:NIT34"/>
    <mergeCell ref="NIU34:NIW34"/>
    <mergeCell ref="NIX34:NIZ34"/>
    <mergeCell ref="NJA34:NJC34"/>
    <mergeCell ref="NHZ34:NIB34"/>
    <mergeCell ref="NIC34:NIE34"/>
    <mergeCell ref="NIF34:NIH34"/>
    <mergeCell ref="NII34:NIK34"/>
    <mergeCell ref="NIL34:NIN34"/>
    <mergeCell ref="NHK34:NHM34"/>
    <mergeCell ref="NHN34:NHP34"/>
    <mergeCell ref="NHQ34:NHS34"/>
    <mergeCell ref="NHT34:NHV34"/>
    <mergeCell ref="NHW34:NHY34"/>
    <mergeCell ref="NGV34:NGX34"/>
    <mergeCell ref="NGY34:NHA34"/>
    <mergeCell ref="NHB34:NHD34"/>
    <mergeCell ref="NHE34:NHG34"/>
    <mergeCell ref="NHH34:NHJ34"/>
    <mergeCell ref="NGG34:NGI34"/>
    <mergeCell ref="NGJ34:NGL34"/>
    <mergeCell ref="NGM34:NGO34"/>
    <mergeCell ref="NGP34:NGR34"/>
    <mergeCell ref="NGS34:NGU34"/>
    <mergeCell ref="NFR34:NFT34"/>
    <mergeCell ref="NFU34:NFW34"/>
    <mergeCell ref="NFX34:NFZ34"/>
    <mergeCell ref="NGA34:NGC34"/>
    <mergeCell ref="NGD34:NGF34"/>
    <mergeCell ref="NFC34:NFE34"/>
    <mergeCell ref="NFF34:NFH34"/>
    <mergeCell ref="NFI34:NFK34"/>
    <mergeCell ref="NFL34:NFN34"/>
    <mergeCell ref="NFO34:NFQ34"/>
    <mergeCell ref="NEN34:NEP34"/>
    <mergeCell ref="NEQ34:NES34"/>
    <mergeCell ref="NET34:NEV34"/>
    <mergeCell ref="NEW34:NEY34"/>
    <mergeCell ref="NEZ34:NFB34"/>
    <mergeCell ref="NDY34:NEA34"/>
    <mergeCell ref="NEB34:NED34"/>
    <mergeCell ref="NEE34:NEG34"/>
    <mergeCell ref="NEH34:NEJ34"/>
    <mergeCell ref="NEK34:NEM34"/>
    <mergeCell ref="NDJ34:NDL34"/>
    <mergeCell ref="NDM34:NDO34"/>
    <mergeCell ref="NDP34:NDR34"/>
    <mergeCell ref="NDS34:NDU34"/>
    <mergeCell ref="NDV34:NDX34"/>
    <mergeCell ref="NCU34:NCW34"/>
    <mergeCell ref="NCX34:NCZ34"/>
    <mergeCell ref="NDA34:NDC34"/>
    <mergeCell ref="NDD34:NDF34"/>
    <mergeCell ref="NDG34:NDI34"/>
    <mergeCell ref="NCF34:NCH34"/>
    <mergeCell ref="NCI34:NCK34"/>
    <mergeCell ref="NCL34:NCN34"/>
    <mergeCell ref="NCO34:NCQ34"/>
    <mergeCell ref="NCR34:NCT34"/>
    <mergeCell ref="NBQ34:NBS34"/>
    <mergeCell ref="NBT34:NBV34"/>
    <mergeCell ref="NBW34:NBY34"/>
    <mergeCell ref="NBZ34:NCB34"/>
    <mergeCell ref="NCC34:NCE34"/>
    <mergeCell ref="NBB34:NBD34"/>
    <mergeCell ref="NBE34:NBG34"/>
    <mergeCell ref="NBH34:NBJ34"/>
    <mergeCell ref="NBK34:NBM34"/>
    <mergeCell ref="NBN34:NBP34"/>
    <mergeCell ref="NAM34:NAO34"/>
    <mergeCell ref="NAP34:NAR34"/>
    <mergeCell ref="NAS34:NAU34"/>
    <mergeCell ref="NAV34:NAX34"/>
    <mergeCell ref="NAY34:NBA34"/>
    <mergeCell ref="MZX34:MZZ34"/>
    <mergeCell ref="NAA34:NAC34"/>
    <mergeCell ref="NAD34:NAF34"/>
    <mergeCell ref="NAG34:NAI34"/>
    <mergeCell ref="NAJ34:NAL34"/>
    <mergeCell ref="MZI34:MZK34"/>
    <mergeCell ref="MZL34:MZN34"/>
    <mergeCell ref="MZO34:MZQ34"/>
    <mergeCell ref="MZR34:MZT34"/>
    <mergeCell ref="MZU34:MZW34"/>
    <mergeCell ref="MYT34:MYV34"/>
    <mergeCell ref="MYW34:MYY34"/>
    <mergeCell ref="MYZ34:MZB34"/>
    <mergeCell ref="MZC34:MZE34"/>
    <mergeCell ref="MZF34:MZH34"/>
    <mergeCell ref="MYE34:MYG34"/>
    <mergeCell ref="MYH34:MYJ34"/>
    <mergeCell ref="MYK34:MYM34"/>
    <mergeCell ref="MYN34:MYP34"/>
    <mergeCell ref="MYQ34:MYS34"/>
    <mergeCell ref="MXP34:MXR34"/>
    <mergeCell ref="MXS34:MXU34"/>
    <mergeCell ref="MXV34:MXX34"/>
    <mergeCell ref="MXY34:MYA34"/>
    <mergeCell ref="MYB34:MYD34"/>
    <mergeCell ref="MXA34:MXC34"/>
    <mergeCell ref="MXD34:MXF34"/>
    <mergeCell ref="MXG34:MXI34"/>
    <mergeCell ref="MXJ34:MXL34"/>
    <mergeCell ref="MXM34:MXO34"/>
    <mergeCell ref="MWL34:MWN34"/>
    <mergeCell ref="MWO34:MWQ34"/>
    <mergeCell ref="MWR34:MWT34"/>
    <mergeCell ref="MWU34:MWW34"/>
    <mergeCell ref="MWX34:MWZ34"/>
    <mergeCell ref="MVW34:MVY34"/>
    <mergeCell ref="MVZ34:MWB34"/>
    <mergeCell ref="MWC34:MWE34"/>
    <mergeCell ref="MWF34:MWH34"/>
    <mergeCell ref="MWI34:MWK34"/>
    <mergeCell ref="MVH34:MVJ34"/>
    <mergeCell ref="MVK34:MVM34"/>
    <mergeCell ref="MVN34:MVP34"/>
    <mergeCell ref="MVQ34:MVS34"/>
    <mergeCell ref="MVT34:MVV34"/>
    <mergeCell ref="MUS34:MUU34"/>
    <mergeCell ref="MUV34:MUX34"/>
    <mergeCell ref="MUY34:MVA34"/>
    <mergeCell ref="MVB34:MVD34"/>
    <mergeCell ref="MVE34:MVG34"/>
    <mergeCell ref="MUD34:MUF34"/>
    <mergeCell ref="MUG34:MUI34"/>
    <mergeCell ref="MUJ34:MUL34"/>
    <mergeCell ref="MUM34:MUO34"/>
    <mergeCell ref="MUP34:MUR34"/>
    <mergeCell ref="MTO34:MTQ34"/>
    <mergeCell ref="MTR34:MTT34"/>
    <mergeCell ref="MTU34:MTW34"/>
    <mergeCell ref="MTX34:MTZ34"/>
    <mergeCell ref="MUA34:MUC34"/>
    <mergeCell ref="MSZ34:MTB34"/>
    <mergeCell ref="MTC34:MTE34"/>
    <mergeCell ref="MTF34:MTH34"/>
    <mergeCell ref="MTI34:MTK34"/>
    <mergeCell ref="MTL34:MTN34"/>
    <mergeCell ref="MSK34:MSM34"/>
    <mergeCell ref="MSN34:MSP34"/>
    <mergeCell ref="MSQ34:MSS34"/>
    <mergeCell ref="MST34:MSV34"/>
    <mergeCell ref="MSW34:MSY34"/>
    <mergeCell ref="MRV34:MRX34"/>
    <mergeCell ref="MRY34:MSA34"/>
    <mergeCell ref="MSB34:MSD34"/>
    <mergeCell ref="MSE34:MSG34"/>
    <mergeCell ref="MSH34:MSJ34"/>
    <mergeCell ref="MRG34:MRI34"/>
    <mergeCell ref="MRJ34:MRL34"/>
    <mergeCell ref="MRM34:MRO34"/>
    <mergeCell ref="MRP34:MRR34"/>
    <mergeCell ref="MRS34:MRU34"/>
    <mergeCell ref="MQR34:MQT34"/>
    <mergeCell ref="MQU34:MQW34"/>
    <mergeCell ref="MQX34:MQZ34"/>
    <mergeCell ref="MRA34:MRC34"/>
    <mergeCell ref="MRD34:MRF34"/>
    <mergeCell ref="MQC34:MQE34"/>
    <mergeCell ref="MQF34:MQH34"/>
    <mergeCell ref="MQI34:MQK34"/>
    <mergeCell ref="MQL34:MQN34"/>
    <mergeCell ref="MQO34:MQQ34"/>
    <mergeCell ref="MPN34:MPP34"/>
    <mergeCell ref="MPQ34:MPS34"/>
    <mergeCell ref="MPT34:MPV34"/>
    <mergeCell ref="MPW34:MPY34"/>
    <mergeCell ref="MPZ34:MQB34"/>
    <mergeCell ref="MOY34:MPA34"/>
    <mergeCell ref="MPB34:MPD34"/>
    <mergeCell ref="MPE34:MPG34"/>
    <mergeCell ref="MPH34:MPJ34"/>
    <mergeCell ref="MPK34:MPM34"/>
    <mergeCell ref="MOJ34:MOL34"/>
    <mergeCell ref="MOM34:MOO34"/>
    <mergeCell ref="MOP34:MOR34"/>
    <mergeCell ref="MOS34:MOU34"/>
    <mergeCell ref="MOV34:MOX34"/>
    <mergeCell ref="MNU34:MNW34"/>
    <mergeCell ref="MNX34:MNZ34"/>
    <mergeCell ref="MOA34:MOC34"/>
    <mergeCell ref="MOD34:MOF34"/>
    <mergeCell ref="MOG34:MOI34"/>
    <mergeCell ref="MNF34:MNH34"/>
    <mergeCell ref="MNI34:MNK34"/>
    <mergeCell ref="MNL34:MNN34"/>
    <mergeCell ref="MNO34:MNQ34"/>
    <mergeCell ref="MNR34:MNT34"/>
    <mergeCell ref="MMQ34:MMS34"/>
    <mergeCell ref="MMT34:MMV34"/>
    <mergeCell ref="MMW34:MMY34"/>
    <mergeCell ref="MMZ34:MNB34"/>
    <mergeCell ref="MNC34:MNE34"/>
    <mergeCell ref="MMB34:MMD34"/>
    <mergeCell ref="MME34:MMG34"/>
    <mergeCell ref="MMH34:MMJ34"/>
    <mergeCell ref="MMK34:MMM34"/>
    <mergeCell ref="MMN34:MMP34"/>
    <mergeCell ref="MLM34:MLO34"/>
    <mergeCell ref="MLP34:MLR34"/>
    <mergeCell ref="MLS34:MLU34"/>
    <mergeCell ref="MLV34:MLX34"/>
    <mergeCell ref="MLY34:MMA34"/>
    <mergeCell ref="MKX34:MKZ34"/>
    <mergeCell ref="MLA34:MLC34"/>
    <mergeCell ref="MLD34:MLF34"/>
    <mergeCell ref="MLG34:MLI34"/>
    <mergeCell ref="MLJ34:MLL34"/>
    <mergeCell ref="MKI34:MKK34"/>
    <mergeCell ref="MKL34:MKN34"/>
    <mergeCell ref="MKO34:MKQ34"/>
    <mergeCell ref="MKR34:MKT34"/>
    <mergeCell ref="MKU34:MKW34"/>
    <mergeCell ref="MJT34:MJV34"/>
    <mergeCell ref="MJW34:MJY34"/>
    <mergeCell ref="MJZ34:MKB34"/>
    <mergeCell ref="MKC34:MKE34"/>
    <mergeCell ref="MKF34:MKH34"/>
    <mergeCell ref="MJE34:MJG34"/>
    <mergeCell ref="MJH34:MJJ34"/>
    <mergeCell ref="MJK34:MJM34"/>
    <mergeCell ref="MJN34:MJP34"/>
    <mergeCell ref="MJQ34:MJS34"/>
    <mergeCell ref="MIP34:MIR34"/>
    <mergeCell ref="MIS34:MIU34"/>
    <mergeCell ref="MIV34:MIX34"/>
    <mergeCell ref="MIY34:MJA34"/>
    <mergeCell ref="MJB34:MJD34"/>
    <mergeCell ref="MIA34:MIC34"/>
    <mergeCell ref="MID34:MIF34"/>
    <mergeCell ref="MIG34:MII34"/>
    <mergeCell ref="MIJ34:MIL34"/>
    <mergeCell ref="MIM34:MIO34"/>
    <mergeCell ref="MHL34:MHN34"/>
    <mergeCell ref="MHO34:MHQ34"/>
    <mergeCell ref="MHR34:MHT34"/>
    <mergeCell ref="MHU34:MHW34"/>
    <mergeCell ref="MHX34:MHZ34"/>
    <mergeCell ref="MGW34:MGY34"/>
    <mergeCell ref="MGZ34:MHB34"/>
    <mergeCell ref="MHC34:MHE34"/>
    <mergeCell ref="MHF34:MHH34"/>
    <mergeCell ref="MHI34:MHK34"/>
    <mergeCell ref="MGH34:MGJ34"/>
    <mergeCell ref="MGK34:MGM34"/>
    <mergeCell ref="MGN34:MGP34"/>
    <mergeCell ref="MGQ34:MGS34"/>
    <mergeCell ref="MGT34:MGV34"/>
    <mergeCell ref="MFS34:MFU34"/>
    <mergeCell ref="MFV34:MFX34"/>
    <mergeCell ref="MFY34:MGA34"/>
    <mergeCell ref="MGB34:MGD34"/>
    <mergeCell ref="MGE34:MGG34"/>
    <mergeCell ref="MFD34:MFF34"/>
    <mergeCell ref="MFG34:MFI34"/>
    <mergeCell ref="MFJ34:MFL34"/>
    <mergeCell ref="MFM34:MFO34"/>
    <mergeCell ref="MFP34:MFR34"/>
    <mergeCell ref="MEO34:MEQ34"/>
    <mergeCell ref="MER34:MET34"/>
    <mergeCell ref="MEU34:MEW34"/>
    <mergeCell ref="MEX34:MEZ34"/>
    <mergeCell ref="MFA34:MFC34"/>
    <mergeCell ref="MDZ34:MEB34"/>
    <mergeCell ref="MEC34:MEE34"/>
    <mergeCell ref="MEF34:MEH34"/>
    <mergeCell ref="MEI34:MEK34"/>
    <mergeCell ref="MEL34:MEN34"/>
    <mergeCell ref="MDK34:MDM34"/>
    <mergeCell ref="MDN34:MDP34"/>
    <mergeCell ref="MDQ34:MDS34"/>
    <mergeCell ref="MDT34:MDV34"/>
    <mergeCell ref="MDW34:MDY34"/>
    <mergeCell ref="MCV34:MCX34"/>
    <mergeCell ref="MCY34:MDA34"/>
    <mergeCell ref="MDB34:MDD34"/>
    <mergeCell ref="MDE34:MDG34"/>
    <mergeCell ref="MDH34:MDJ34"/>
    <mergeCell ref="MCG34:MCI34"/>
    <mergeCell ref="MCJ34:MCL34"/>
    <mergeCell ref="MCM34:MCO34"/>
    <mergeCell ref="MCP34:MCR34"/>
    <mergeCell ref="MCS34:MCU34"/>
    <mergeCell ref="MBR34:MBT34"/>
    <mergeCell ref="MBU34:MBW34"/>
    <mergeCell ref="MBX34:MBZ34"/>
    <mergeCell ref="MCA34:MCC34"/>
    <mergeCell ref="MCD34:MCF34"/>
    <mergeCell ref="MBC34:MBE34"/>
    <mergeCell ref="MBF34:MBH34"/>
    <mergeCell ref="MBI34:MBK34"/>
    <mergeCell ref="MBL34:MBN34"/>
    <mergeCell ref="MBO34:MBQ34"/>
    <mergeCell ref="MAN34:MAP34"/>
    <mergeCell ref="MAQ34:MAS34"/>
    <mergeCell ref="MAT34:MAV34"/>
    <mergeCell ref="MAW34:MAY34"/>
    <mergeCell ref="MAZ34:MBB34"/>
    <mergeCell ref="LZY34:MAA34"/>
    <mergeCell ref="MAB34:MAD34"/>
    <mergeCell ref="MAE34:MAG34"/>
    <mergeCell ref="MAH34:MAJ34"/>
    <mergeCell ref="MAK34:MAM34"/>
    <mergeCell ref="LZJ34:LZL34"/>
    <mergeCell ref="LZM34:LZO34"/>
    <mergeCell ref="LZP34:LZR34"/>
    <mergeCell ref="LZS34:LZU34"/>
    <mergeCell ref="LZV34:LZX34"/>
    <mergeCell ref="LYU34:LYW34"/>
    <mergeCell ref="LYX34:LYZ34"/>
    <mergeCell ref="LZA34:LZC34"/>
    <mergeCell ref="LZD34:LZF34"/>
    <mergeCell ref="LZG34:LZI34"/>
    <mergeCell ref="LYF34:LYH34"/>
    <mergeCell ref="LYI34:LYK34"/>
    <mergeCell ref="LYL34:LYN34"/>
    <mergeCell ref="LYO34:LYQ34"/>
    <mergeCell ref="LYR34:LYT34"/>
    <mergeCell ref="LXQ34:LXS34"/>
    <mergeCell ref="LXT34:LXV34"/>
    <mergeCell ref="LXW34:LXY34"/>
    <mergeCell ref="LXZ34:LYB34"/>
    <mergeCell ref="LYC34:LYE34"/>
    <mergeCell ref="LXB34:LXD34"/>
    <mergeCell ref="LXE34:LXG34"/>
    <mergeCell ref="LXH34:LXJ34"/>
    <mergeCell ref="LXK34:LXM34"/>
    <mergeCell ref="LXN34:LXP34"/>
    <mergeCell ref="LWM34:LWO34"/>
    <mergeCell ref="LWP34:LWR34"/>
    <mergeCell ref="LWS34:LWU34"/>
    <mergeCell ref="LWV34:LWX34"/>
    <mergeCell ref="LWY34:LXA34"/>
    <mergeCell ref="LVX34:LVZ34"/>
    <mergeCell ref="LWA34:LWC34"/>
    <mergeCell ref="LWD34:LWF34"/>
    <mergeCell ref="LWG34:LWI34"/>
    <mergeCell ref="LWJ34:LWL34"/>
    <mergeCell ref="LVI34:LVK34"/>
    <mergeCell ref="LVL34:LVN34"/>
    <mergeCell ref="LVO34:LVQ34"/>
    <mergeCell ref="LVR34:LVT34"/>
    <mergeCell ref="LVU34:LVW34"/>
    <mergeCell ref="LUT34:LUV34"/>
    <mergeCell ref="LUW34:LUY34"/>
    <mergeCell ref="LUZ34:LVB34"/>
    <mergeCell ref="LVC34:LVE34"/>
    <mergeCell ref="LVF34:LVH34"/>
    <mergeCell ref="LUE34:LUG34"/>
    <mergeCell ref="LUH34:LUJ34"/>
    <mergeCell ref="LUK34:LUM34"/>
    <mergeCell ref="LUN34:LUP34"/>
    <mergeCell ref="LUQ34:LUS34"/>
    <mergeCell ref="LTP34:LTR34"/>
    <mergeCell ref="LTS34:LTU34"/>
    <mergeCell ref="LTV34:LTX34"/>
    <mergeCell ref="LTY34:LUA34"/>
    <mergeCell ref="LUB34:LUD34"/>
    <mergeCell ref="LTA34:LTC34"/>
    <mergeCell ref="LTD34:LTF34"/>
    <mergeCell ref="LTG34:LTI34"/>
    <mergeCell ref="LTJ34:LTL34"/>
    <mergeCell ref="LTM34:LTO34"/>
    <mergeCell ref="LSL34:LSN34"/>
    <mergeCell ref="LSO34:LSQ34"/>
    <mergeCell ref="LSR34:LST34"/>
    <mergeCell ref="LSU34:LSW34"/>
    <mergeCell ref="LSX34:LSZ34"/>
    <mergeCell ref="LRW34:LRY34"/>
    <mergeCell ref="LRZ34:LSB34"/>
    <mergeCell ref="LSC34:LSE34"/>
    <mergeCell ref="LSF34:LSH34"/>
    <mergeCell ref="LSI34:LSK34"/>
    <mergeCell ref="LRH34:LRJ34"/>
    <mergeCell ref="LRK34:LRM34"/>
    <mergeCell ref="LRN34:LRP34"/>
    <mergeCell ref="LRQ34:LRS34"/>
    <mergeCell ref="LRT34:LRV34"/>
    <mergeCell ref="LQS34:LQU34"/>
    <mergeCell ref="LQV34:LQX34"/>
    <mergeCell ref="LQY34:LRA34"/>
    <mergeCell ref="LRB34:LRD34"/>
    <mergeCell ref="LRE34:LRG34"/>
    <mergeCell ref="LQD34:LQF34"/>
    <mergeCell ref="LQG34:LQI34"/>
    <mergeCell ref="LQJ34:LQL34"/>
    <mergeCell ref="LQM34:LQO34"/>
    <mergeCell ref="LQP34:LQR34"/>
    <mergeCell ref="LPO34:LPQ34"/>
    <mergeCell ref="LPR34:LPT34"/>
    <mergeCell ref="LPU34:LPW34"/>
    <mergeCell ref="LPX34:LPZ34"/>
    <mergeCell ref="LQA34:LQC34"/>
    <mergeCell ref="LOZ34:LPB34"/>
    <mergeCell ref="LPC34:LPE34"/>
    <mergeCell ref="LPF34:LPH34"/>
    <mergeCell ref="LPI34:LPK34"/>
    <mergeCell ref="LPL34:LPN34"/>
    <mergeCell ref="LOK34:LOM34"/>
    <mergeCell ref="LON34:LOP34"/>
    <mergeCell ref="LOQ34:LOS34"/>
    <mergeCell ref="LOT34:LOV34"/>
    <mergeCell ref="LOW34:LOY34"/>
    <mergeCell ref="LNV34:LNX34"/>
    <mergeCell ref="LNY34:LOA34"/>
    <mergeCell ref="LOB34:LOD34"/>
    <mergeCell ref="LOE34:LOG34"/>
    <mergeCell ref="LOH34:LOJ34"/>
    <mergeCell ref="LNG34:LNI34"/>
    <mergeCell ref="LNJ34:LNL34"/>
    <mergeCell ref="LNM34:LNO34"/>
    <mergeCell ref="LNP34:LNR34"/>
    <mergeCell ref="LNS34:LNU34"/>
    <mergeCell ref="LMR34:LMT34"/>
    <mergeCell ref="LMU34:LMW34"/>
    <mergeCell ref="LMX34:LMZ34"/>
    <mergeCell ref="LNA34:LNC34"/>
    <mergeCell ref="LND34:LNF34"/>
    <mergeCell ref="LMC34:LME34"/>
    <mergeCell ref="LMF34:LMH34"/>
    <mergeCell ref="LMI34:LMK34"/>
    <mergeCell ref="LML34:LMN34"/>
    <mergeCell ref="LMO34:LMQ34"/>
    <mergeCell ref="LLN34:LLP34"/>
    <mergeCell ref="LLQ34:LLS34"/>
    <mergeCell ref="LLT34:LLV34"/>
    <mergeCell ref="LLW34:LLY34"/>
    <mergeCell ref="LLZ34:LMB34"/>
    <mergeCell ref="LKY34:LLA34"/>
    <mergeCell ref="LLB34:LLD34"/>
    <mergeCell ref="LLE34:LLG34"/>
    <mergeCell ref="LLH34:LLJ34"/>
    <mergeCell ref="LLK34:LLM34"/>
    <mergeCell ref="LKJ34:LKL34"/>
    <mergeCell ref="LKM34:LKO34"/>
    <mergeCell ref="LKP34:LKR34"/>
    <mergeCell ref="LKS34:LKU34"/>
    <mergeCell ref="LKV34:LKX34"/>
    <mergeCell ref="LJU34:LJW34"/>
    <mergeCell ref="LJX34:LJZ34"/>
    <mergeCell ref="LKA34:LKC34"/>
    <mergeCell ref="LKD34:LKF34"/>
    <mergeCell ref="LKG34:LKI34"/>
    <mergeCell ref="LJF34:LJH34"/>
    <mergeCell ref="LJI34:LJK34"/>
    <mergeCell ref="LJL34:LJN34"/>
    <mergeCell ref="LJO34:LJQ34"/>
    <mergeCell ref="LJR34:LJT34"/>
    <mergeCell ref="LIQ34:LIS34"/>
    <mergeCell ref="LIT34:LIV34"/>
    <mergeCell ref="LIW34:LIY34"/>
    <mergeCell ref="LIZ34:LJB34"/>
    <mergeCell ref="LJC34:LJE34"/>
    <mergeCell ref="LIB34:LID34"/>
    <mergeCell ref="LIE34:LIG34"/>
    <mergeCell ref="LIH34:LIJ34"/>
    <mergeCell ref="LIK34:LIM34"/>
    <mergeCell ref="LIN34:LIP34"/>
    <mergeCell ref="LHM34:LHO34"/>
    <mergeCell ref="LHP34:LHR34"/>
    <mergeCell ref="LHS34:LHU34"/>
    <mergeCell ref="LHV34:LHX34"/>
    <mergeCell ref="LHY34:LIA34"/>
    <mergeCell ref="LGX34:LGZ34"/>
    <mergeCell ref="LHA34:LHC34"/>
    <mergeCell ref="LHD34:LHF34"/>
    <mergeCell ref="LHG34:LHI34"/>
    <mergeCell ref="LHJ34:LHL34"/>
    <mergeCell ref="LGI34:LGK34"/>
    <mergeCell ref="LGL34:LGN34"/>
    <mergeCell ref="LGO34:LGQ34"/>
    <mergeCell ref="LGR34:LGT34"/>
    <mergeCell ref="LGU34:LGW34"/>
    <mergeCell ref="LFT34:LFV34"/>
    <mergeCell ref="LFW34:LFY34"/>
    <mergeCell ref="LFZ34:LGB34"/>
    <mergeCell ref="LGC34:LGE34"/>
    <mergeCell ref="LGF34:LGH34"/>
    <mergeCell ref="LFE34:LFG34"/>
    <mergeCell ref="LFH34:LFJ34"/>
    <mergeCell ref="LFK34:LFM34"/>
    <mergeCell ref="LFN34:LFP34"/>
    <mergeCell ref="LFQ34:LFS34"/>
    <mergeCell ref="LEP34:LER34"/>
    <mergeCell ref="LES34:LEU34"/>
    <mergeCell ref="LEV34:LEX34"/>
    <mergeCell ref="LEY34:LFA34"/>
    <mergeCell ref="LFB34:LFD34"/>
    <mergeCell ref="LEA34:LEC34"/>
    <mergeCell ref="LED34:LEF34"/>
    <mergeCell ref="LEG34:LEI34"/>
    <mergeCell ref="LEJ34:LEL34"/>
    <mergeCell ref="LEM34:LEO34"/>
    <mergeCell ref="LDL34:LDN34"/>
    <mergeCell ref="LDO34:LDQ34"/>
    <mergeCell ref="LDR34:LDT34"/>
    <mergeCell ref="LDU34:LDW34"/>
    <mergeCell ref="LDX34:LDZ34"/>
    <mergeCell ref="LCW34:LCY34"/>
    <mergeCell ref="LCZ34:LDB34"/>
    <mergeCell ref="LDC34:LDE34"/>
    <mergeCell ref="LDF34:LDH34"/>
    <mergeCell ref="LDI34:LDK34"/>
    <mergeCell ref="LCH34:LCJ34"/>
    <mergeCell ref="LCK34:LCM34"/>
    <mergeCell ref="LCN34:LCP34"/>
    <mergeCell ref="LCQ34:LCS34"/>
    <mergeCell ref="LCT34:LCV34"/>
    <mergeCell ref="LBS34:LBU34"/>
    <mergeCell ref="LBV34:LBX34"/>
    <mergeCell ref="LBY34:LCA34"/>
    <mergeCell ref="LCB34:LCD34"/>
    <mergeCell ref="LCE34:LCG34"/>
    <mergeCell ref="LBD34:LBF34"/>
    <mergeCell ref="LBG34:LBI34"/>
    <mergeCell ref="LBJ34:LBL34"/>
    <mergeCell ref="LBM34:LBO34"/>
    <mergeCell ref="LBP34:LBR34"/>
    <mergeCell ref="LAO34:LAQ34"/>
    <mergeCell ref="LAR34:LAT34"/>
    <mergeCell ref="LAU34:LAW34"/>
    <mergeCell ref="LAX34:LAZ34"/>
    <mergeCell ref="LBA34:LBC34"/>
    <mergeCell ref="KZZ34:LAB34"/>
    <mergeCell ref="LAC34:LAE34"/>
    <mergeCell ref="LAF34:LAH34"/>
    <mergeCell ref="LAI34:LAK34"/>
    <mergeCell ref="LAL34:LAN34"/>
    <mergeCell ref="KZK34:KZM34"/>
    <mergeCell ref="KZN34:KZP34"/>
    <mergeCell ref="KZQ34:KZS34"/>
    <mergeCell ref="KZT34:KZV34"/>
    <mergeCell ref="KZW34:KZY34"/>
    <mergeCell ref="KYV34:KYX34"/>
    <mergeCell ref="KYY34:KZA34"/>
    <mergeCell ref="KZB34:KZD34"/>
    <mergeCell ref="KZE34:KZG34"/>
    <mergeCell ref="KZH34:KZJ34"/>
    <mergeCell ref="KYG34:KYI34"/>
    <mergeCell ref="KYJ34:KYL34"/>
    <mergeCell ref="KYM34:KYO34"/>
    <mergeCell ref="KYP34:KYR34"/>
    <mergeCell ref="KYS34:KYU34"/>
    <mergeCell ref="KXR34:KXT34"/>
    <mergeCell ref="KXU34:KXW34"/>
    <mergeCell ref="KXX34:KXZ34"/>
    <mergeCell ref="KYA34:KYC34"/>
    <mergeCell ref="KYD34:KYF34"/>
    <mergeCell ref="KXC34:KXE34"/>
    <mergeCell ref="KXF34:KXH34"/>
    <mergeCell ref="KXI34:KXK34"/>
    <mergeCell ref="KXL34:KXN34"/>
    <mergeCell ref="KXO34:KXQ34"/>
    <mergeCell ref="KWN34:KWP34"/>
    <mergeCell ref="KWQ34:KWS34"/>
    <mergeCell ref="KWT34:KWV34"/>
    <mergeCell ref="KWW34:KWY34"/>
    <mergeCell ref="KWZ34:KXB34"/>
    <mergeCell ref="KVY34:KWA34"/>
    <mergeCell ref="KWB34:KWD34"/>
    <mergeCell ref="KWE34:KWG34"/>
    <mergeCell ref="KWH34:KWJ34"/>
    <mergeCell ref="KWK34:KWM34"/>
    <mergeCell ref="KVJ34:KVL34"/>
    <mergeCell ref="KVM34:KVO34"/>
    <mergeCell ref="KVP34:KVR34"/>
    <mergeCell ref="KVS34:KVU34"/>
    <mergeCell ref="KVV34:KVX34"/>
    <mergeCell ref="KUU34:KUW34"/>
    <mergeCell ref="KUX34:KUZ34"/>
    <mergeCell ref="KVA34:KVC34"/>
    <mergeCell ref="KVD34:KVF34"/>
    <mergeCell ref="KVG34:KVI34"/>
    <mergeCell ref="KUF34:KUH34"/>
    <mergeCell ref="KUI34:KUK34"/>
    <mergeCell ref="KUL34:KUN34"/>
    <mergeCell ref="KUO34:KUQ34"/>
    <mergeCell ref="KUR34:KUT34"/>
    <mergeCell ref="KTQ34:KTS34"/>
    <mergeCell ref="KTT34:KTV34"/>
    <mergeCell ref="KTW34:KTY34"/>
    <mergeCell ref="KTZ34:KUB34"/>
    <mergeCell ref="KUC34:KUE34"/>
    <mergeCell ref="KTB34:KTD34"/>
    <mergeCell ref="KTE34:KTG34"/>
    <mergeCell ref="KTH34:KTJ34"/>
    <mergeCell ref="KTK34:KTM34"/>
    <mergeCell ref="KTN34:KTP34"/>
    <mergeCell ref="KSM34:KSO34"/>
    <mergeCell ref="KSP34:KSR34"/>
    <mergeCell ref="KSS34:KSU34"/>
    <mergeCell ref="KSV34:KSX34"/>
    <mergeCell ref="KSY34:KTA34"/>
    <mergeCell ref="KRX34:KRZ34"/>
    <mergeCell ref="KSA34:KSC34"/>
    <mergeCell ref="KSD34:KSF34"/>
    <mergeCell ref="KSG34:KSI34"/>
    <mergeCell ref="KSJ34:KSL34"/>
    <mergeCell ref="KRI34:KRK34"/>
    <mergeCell ref="KRL34:KRN34"/>
    <mergeCell ref="KRO34:KRQ34"/>
    <mergeCell ref="KRR34:KRT34"/>
    <mergeCell ref="KRU34:KRW34"/>
    <mergeCell ref="KQT34:KQV34"/>
    <mergeCell ref="KQW34:KQY34"/>
    <mergeCell ref="KQZ34:KRB34"/>
    <mergeCell ref="KRC34:KRE34"/>
    <mergeCell ref="KRF34:KRH34"/>
    <mergeCell ref="KQE34:KQG34"/>
    <mergeCell ref="KQH34:KQJ34"/>
    <mergeCell ref="KQK34:KQM34"/>
    <mergeCell ref="KQN34:KQP34"/>
    <mergeCell ref="KQQ34:KQS34"/>
    <mergeCell ref="KPP34:KPR34"/>
    <mergeCell ref="KPS34:KPU34"/>
    <mergeCell ref="KPV34:KPX34"/>
    <mergeCell ref="KPY34:KQA34"/>
    <mergeCell ref="KQB34:KQD34"/>
    <mergeCell ref="KPA34:KPC34"/>
    <mergeCell ref="KPD34:KPF34"/>
    <mergeCell ref="KPG34:KPI34"/>
    <mergeCell ref="KPJ34:KPL34"/>
    <mergeCell ref="KPM34:KPO34"/>
    <mergeCell ref="KOL34:KON34"/>
    <mergeCell ref="KOO34:KOQ34"/>
    <mergeCell ref="KOR34:KOT34"/>
    <mergeCell ref="KOU34:KOW34"/>
    <mergeCell ref="KOX34:KOZ34"/>
    <mergeCell ref="KNW34:KNY34"/>
    <mergeCell ref="KNZ34:KOB34"/>
    <mergeCell ref="KOC34:KOE34"/>
    <mergeCell ref="KOF34:KOH34"/>
    <mergeCell ref="KOI34:KOK34"/>
    <mergeCell ref="KNH34:KNJ34"/>
    <mergeCell ref="KNK34:KNM34"/>
    <mergeCell ref="KNN34:KNP34"/>
    <mergeCell ref="KNQ34:KNS34"/>
    <mergeCell ref="KNT34:KNV34"/>
    <mergeCell ref="KMS34:KMU34"/>
    <mergeCell ref="KMV34:KMX34"/>
    <mergeCell ref="KMY34:KNA34"/>
    <mergeCell ref="KNB34:KND34"/>
    <mergeCell ref="KNE34:KNG34"/>
    <mergeCell ref="KMD34:KMF34"/>
    <mergeCell ref="KMG34:KMI34"/>
    <mergeCell ref="KMJ34:KML34"/>
    <mergeCell ref="KMM34:KMO34"/>
    <mergeCell ref="KMP34:KMR34"/>
    <mergeCell ref="KLO34:KLQ34"/>
    <mergeCell ref="KLR34:KLT34"/>
    <mergeCell ref="KLU34:KLW34"/>
    <mergeCell ref="KLX34:KLZ34"/>
    <mergeCell ref="KMA34:KMC34"/>
    <mergeCell ref="KKZ34:KLB34"/>
    <mergeCell ref="KLC34:KLE34"/>
    <mergeCell ref="KLF34:KLH34"/>
    <mergeCell ref="KLI34:KLK34"/>
    <mergeCell ref="KLL34:KLN34"/>
    <mergeCell ref="KKK34:KKM34"/>
    <mergeCell ref="KKN34:KKP34"/>
    <mergeCell ref="KKQ34:KKS34"/>
    <mergeCell ref="KKT34:KKV34"/>
    <mergeCell ref="KKW34:KKY34"/>
    <mergeCell ref="KJV34:KJX34"/>
    <mergeCell ref="KJY34:KKA34"/>
    <mergeCell ref="KKB34:KKD34"/>
    <mergeCell ref="KKE34:KKG34"/>
    <mergeCell ref="KKH34:KKJ34"/>
    <mergeCell ref="KJG34:KJI34"/>
    <mergeCell ref="KJJ34:KJL34"/>
    <mergeCell ref="KJM34:KJO34"/>
    <mergeCell ref="KJP34:KJR34"/>
    <mergeCell ref="KJS34:KJU34"/>
    <mergeCell ref="KIR34:KIT34"/>
    <mergeCell ref="KIU34:KIW34"/>
    <mergeCell ref="KIX34:KIZ34"/>
    <mergeCell ref="KJA34:KJC34"/>
    <mergeCell ref="KJD34:KJF34"/>
    <mergeCell ref="KIC34:KIE34"/>
    <mergeCell ref="KIF34:KIH34"/>
    <mergeCell ref="KII34:KIK34"/>
    <mergeCell ref="KIL34:KIN34"/>
    <mergeCell ref="KIO34:KIQ34"/>
    <mergeCell ref="KHN34:KHP34"/>
    <mergeCell ref="KHQ34:KHS34"/>
    <mergeCell ref="KHT34:KHV34"/>
    <mergeCell ref="KHW34:KHY34"/>
    <mergeCell ref="KHZ34:KIB34"/>
    <mergeCell ref="KGY34:KHA34"/>
    <mergeCell ref="KHB34:KHD34"/>
    <mergeCell ref="KHE34:KHG34"/>
    <mergeCell ref="KHH34:KHJ34"/>
    <mergeCell ref="KHK34:KHM34"/>
    <mergeCell ref="KGJ34:KGL34"/>
    <mergeCell ref="KGM34:KGO34"/>
    <mergeCell ref="KGP34:KGR34"/>
    <mergeCell ref="KGS34:KGU34"/>
    <mergeCell ref="KGV34:KGX34"/>
    <mergeCell ref="KFU34:KFW34"/>
    <mergeCell ref="KFX34:KFZ34"/>
    <mergeCell ref="KGA34:KGC34"/>
    <mergeCell ref="KGD34:KGF34"/>
    <mergeCell ref="KGG34:KGI34"/>
    <mergeCell ref="KFF34:KFH34"/>
    <mergeCell ref="KFI34:KFK34"/>
    <mergeCell ref="KFL34:KFN34"/>
    <mergeCell ref="KFO34:KFQ34"/>
    <mergeCell ref="KFR34:KFT34"/>
    <mergeCell ref="KEQ34:KES34"/>
    <mergeCell ref="KET34:KEV34"/>
    <mergeCell ref="KEW34:KEY34"/>
    <mergeCell ref="KEZ34:KFB34"/>
    <mergeCell ref="KFC34:KFE34"/>
    <mergeCell ref="KEB34:KED34"/>
    <mergeCell ref="KEE34:KEG34"/>
    <mergeCell ref="KEH34:KEJ34"/>
    <mergeCell ref="KEK34:KEM34"/>
    <mergeCell ref="KEN34:KEP34"/>
    <mergeCell ref="KDM34:KDO34"/>
    <mergeCell ref="KDP34:KDR34"/>
    <mergeCell ref="KDS34:KDU34"/>
    <mergeCell ref="KDV34:KDX34"/>
    <mergeCell ref="KDY34:KEA34"/>
    <mergeCell ref="KCX34:KCZ34"/>
    <mergeCell ref="KDA34:KDC34"/>
    <mergeCell ref="KDD34:KDF34"/>
    <mergeCell ref="KDG34:KDI34"/>
    <mergeCell ref="KDJ34:KDL34"/>
    <mergeCell ref="KCI34:KCK34"/>
    <mergeCell ref="KCL34:KCN34"/>
    <mergeCell ref="KCO34:KCQ34"/>
    <mergeCell ref="KCR34:KCT34"/>
    <mergeCell ref="KCU34:KCW34"/>
    <mergeCell ref="KBT34:KBV34"/>
    <mergeCell ref="KBW34:KBY34"/>
    <mergeCell ref="KBZ34:KCB34"/>
    <mergeCell ref="KCC34:KCE34"/>
    <mergeCell ref="KCF34:KCH34"/>
    <mergeCell ref="KBE34:KBG34"/>
    <mergeCell ref="KBH34:KBJ34"/>
    <mergeCell ref="KBK34:KBM34"/>
    <mergeCell ref="KBN34:KBP34"/>
    <mergeCell ref="KBQ34:KBS34"/>
    <mergeCell ref="KAP34:KAR34"/>
    <mergeCell ref="KAS34:KAU34"/>
    <mergeCell ref="KAV34:KAX34"/>
    <mergeCell ref="KAY34:KBA34"/>
    <mergeCell ref="KBB34:KBD34"/>
    <mergeCell ref="KAA34:KAC34"/>
    <mergeCell ref="KAD34:KAF34"/>
    <mergeCell ref="KAG34:KAI34"/>
    <mergeCell ref="KAJ34:KAL34"/>
    <mergeCell ref="KAM34:KAO34"/>
    <mergeCell ref="JZL34:JZN34"/>
    <mergeCell ref="JZO34:JZQ34"/>
    <mergeCell ref="JZR34:JZT34"/>
    <mergeCell ref="JZU34:JZW34"/>
    <mergeCell ref="JZX34:JZZ34"/>
    <mergeCell ref="JYW34:JYY34"/>
    <mergeCell ref="JYZ34:JZB34"/>
    <mergeCell ref="JZC34:JZE34"/>
    <mergeCell ref="JZF34:JZH34"/>
    <mergeCell ref="JZI34:JZK34"/>
    <mergeCell ref="JYH34:JYJ34"/>
    <mergeCell ref="JYK34:JYM34"/>
    <mergeCell ref="JYN34:JYP34"/>
    <mergeCell ref="JYQ34:JYS34"/>
    <mergeCell ref="JYT34:JYV34"/>
    <mergeCell ref="JXS34:JXU34"/>
    <mergeCell ref="JXV34:JXX34"/>
    <mergeCell ref="JXY34:JYA34"/>
    <mergeCell ref="JYB34:JYD34"/>
    <mergeCell ref="JYE34:JYG34"/>
    <mergeCell ref="JXD34:JXF34"/>
    <mergeCell ref="JXG34:JXI34"/>
    <mergeCell ref="JXJ34:JXL34"/>
    <mergeCell ref="JXM34:JXO34"/>
    <mergeCell ref="JXP34:JXR34"/>
    <mergeCell ref="JWO34:JWQ34"/>
    <mergeCell ref="JWR34:JWT34"/>
    <mergeCell ref="JWU34:JWW34"/>
    <mergeCell ref="JWX34:JWZ34"/>
    <mergeCell ref="JXA34:JXC34"/>
    <mergeCell ref="JVZ34:JWB34"/>
    <mergeCell ref="JWC34:JWE34"/>
    <mergeCell ref="JWF34:JWH34"/>
    <mergeCell ref="JWI34:JWK34"/>
    <mergeCell ref="JWL34:JWN34"/>
    <mergeCell ref="JVK34:JVM34"/>
    <mergeCell ref="JVN34:JVP34"/>
    <mergeCell ref="JVQ34:JVS34"/>
    <mergeCell ref="JVT34:JVV34"/>
    <mergeCell ref="JVW34:JVY34"/>
    <mergeCell ref="JUV34:JUX34"/>
    <mergeCell ref="JUY34:JVA34"/>
    <mergeCell ref="JVB34:JVD34"/>
    <mergeCell ref="JVE34:JVG34"/>
    <mergeCell ref="JVH34:JVJ34"/>
    <mergeCell ref="JUG34:JUI34"/>
    <mergeCell ref="JUJ34:JUL34"/>
    <mergeCell ref="JUM34:JUO34"/>
    <mergeCell ref="JUP34:JUR34"/>
    <mergeCell ref="JUS34:JUU34"/>
    <mergeCell ref="JTR34:JTT34"/>
    <mergeCell ref="JTU34:JTW34"/>
    <mergeCell ref="JTX34:JTZ34"/>
    <mergeCell ref="JUA34:JUC34"/>
    <mergeCell ref="JUD34:JUF34"/>
    <mergeCell ref="JTC34:JTE34"/>
    <mergeCell ref="JTF34:JTH34"/>
    <mergeCell ref="JTI34:JTK34"/>
    <mergeCell ref="JTL34:JTN34"/>
    <mergeCell ref="JTO34:JTQ34"/>
    <mergeCell ref="JSN34:JSP34"/>
    <mergeCell ref="JSQ34:JSS34"/>
    <mergeCell ref="JST34:JSV34"/>
    <mergeCell ref="JSW34:JSY34"/>
    <mergeCell ref="JSZ34:JTB34"/>
    <mergeCell ref="JRY34:JSA34"/>
    <mergeCell ref="JSB34:JSD34"/>
    <mergeCell ref="JSE34:JSG34"/>
    <mergeCell ref="JSH34:JSJ34"/>
    <mergeCell ref="JSK34:JSM34"/>
    <mergeCell ref="JRJ34:JRL34"/>
    <mergeCell ref="JRM34:JRO34"/>
    <mergeCell ref="JRP34:JRR34"/>
    <mergeCell ref="JRS34:JRU34"/>
    <mergeCell ref="JRV34:JRX34"/>
    <mergeCell ref="JQU34:JQW34"/>
    <mergeCell ref="JQX34:JQZ34"/>
    <mergeCell ref="JRA34:JRC34"/>
    <mergeCell ref="JRD34:JRF34"/>
    <mergeCell ref="JRG34:JRI34"/>
    <mergeCell ref="JQF34:JQH34"/>
    <mergeCell ref="JQI34:JQK34"/>
    <mergeCell ref="JQL34:JQN34"/>
    <mergeCell ref="JQO34:JQQ34"/>
    <mergeCell ref="JQR34:JQT34"/>
    <mergeCell ref="JPQ34:JPS34"/>
    <mergeCell ref="JPT34:JPV34"/>
    <mergeCell ref="JPW34:JPY34"/>
    <mergeCell ref="JPZ34:JQB34"/>
    <mergeCell ref="JQC34:JQE34"/>
    <mergeCell ref="JPB34:JPD34"/>
    <mergeCell ref="JPE34:JPG34"/>
    <mergeCell ref="JPH34:JPJ34"/>
    <mergeCell ref="JPK34:JPM34"/>
    <mergeCell ref="JPN34:JPP34"/>
    <mergeCell ref="JOM34:JOO34"/>
    <mergeCell ref="JOP34:JOR34"/>
    <mergeCell ref="JOS34:JOU34"/>
    <mergeCell ref="JOV34:JOX34"/>
    <mergeCell ref="JOY34:JPA34"/>
    <mergeCell ref="JNX34:JNZ34"/>
    <mergeCell ref="JOA34:JOC34"/>
    <mergeCell ref="JOD34:JOF34"/>
    <mergeCell ref="JOG34:JOI34"/>
    <mergeCell ref="JOJ34:JOL34"/>
    <mergeCell ref="JNI34:JNK34"/>
    <mergeCell ref="JNL34:JNN34"/>
    <mergeCell ref="JNO34:JNQ34"/>
    <mergeCell ref="JNR34:JNT34"/>
    <mergeCell ref="JNU34:JNW34"/>
    <mergeCell ref="JMT34:JMV34"/>
    <mergeCell ref="JMW34:JMY34"/>
    <mergeCell ref="JMZ34:JNB34"/>
    <mergeCell ref="JNC34:JNE34"/>
    <mergeCell ref="JNF34:JNH34"/>
    <mergeCell ref="JME34:JMG34"/>
    <mergeCell ref="JMH34:JMJ34"/>
    <mergeCell ref="JMK34:JMM34"/>
    <mergeCell ref="JMN34:JMP34"/>
    <mergeCell ref="JMQ34:JMS34"/>
    <mergeCell ref="JLP34:JLR34"/>
    <mergeCell ref="JLS34:JLU34"/>
    <mergeCell ref="JLV34:JLX34"/>
    <mergeCell ref="JLY34:JMA34"/>
    <mergeCell ref="JMB34:JMD34"/>
    <mergeCell ref="JLA34:JLC34"/>
    <mergeCell ref="JLD34:JLF34"/>
    <mergeCell ref="JLG34:JLI34"/>
    <mergeCell ref="JLJ34:JLL34"/>
    <mergeCell ref="JLM34:JLO34"/>
    <mergeCell ref="JKL34:JKN34"/>
    <mergeCell ref="JKO34:JKQ34"/>
    <mergeCell ref="JKR34:JKT34"/>
    <mergeCell ref="JKU34:JKW34"/>
    <mergeCell ref="JKX34:JKZ34"/>
    <mergeCell ref="JJW34:JJY34"/>
    <mergeCell ref="JJZ34:JKB34"/>
    <mergeCell ref="JKC34:JKE34"/>
    <mergeCell ref="JKF34:JKH34"/>
    <mergeCell ref="JKI34:JKK34"/>
    <mergeCell ref="JJH34:JJJ34"/>
    <mergeCell ref="JJK34:JJM34"/>
    <mergeCell ref="JJN34:JJP34"/>
    <mergeCell ref="JJQ34:JJS34"/>
    <mergeCell ref="JJT34:JJV34"/>
    <mergeCell ref="JIS34:JIU34"/>
    <mergeCell ref="JIV34:JIX34"/>
    <mergeCell ref="JIY34:JJA34"/>
    <mergeCell ref="JJB34:JJD34"/>
    <mergeCell ref="JJE34:JJG34"/>
    <mergeCell ref="JID34:JIF34"/>
    <mergeCell ref="JIG34:JII34"/>
    <mergeCell ref="JIJ34:JIL34"/>
    <mergeCell ref="JIM34:JIO34"/>
    <mergeCell ref="JIP34:JIR34"/>
    <mergeCell ref="JHO34:JHQ34"/>
    <mergeCell ref="JHR34:JHT34"/>
    <mergeCell ref="JHU34:JHW34"/>
    <mergeCell ref="JHX34:JHZ34"/>
    <mergeCell ref="JIA34:JIC34"/>
    <mergeCell ref="JGZ34:JHB34"/>
    <mergeCell ref="JHC34:JHE34"/>
    <mergeCell ref="JHF34:JHH34"/>
    <mergeCell ref="JHI34:JHK34"/>
    <mergeCell ref="JHL34:JHN34"/>
    <mergeCell ref="JGK34:JGM34"/>
    <mergeCell ref="JGN34:JGP34"/>
    <mergeCell ref="JGQ34:JGS34"/>
    <mergeCell ref="JGT34:JGV34"/>
    <mergeCell ref="JGW34:JGY34"/>
    <mergeCell ref="JFV34:JFX34"/>
    <mergeCell ref="JFY34:JGA34"/>
    <mergeCell ref="JGB34:JGD34"/>
    <mergeCell ref="JGE34:JGG34"/>
    <mergeCell ref="JGH34:JGJ34"/>
    <mergeCell ref="JFG34:JFI34"/>
    <mergeCell ref="JFJ34:JFL34"/>
    <mergeCell ref="JFM34:JFO34"/>
    <mergeCell ref="JFP34:JFR34"/>
    <mergeCell ref="JFS34:JFU34"/>
    <mergeCell ref="JER34:JET34"/>
    <mergeCell ref="JEU34:JEW34"/>
    <mergeCell ref="JEX34:JEZ34"/>
    <mergeCell ref="JFA34:JFC34"/>
    <mergeCell ref="JFD34:JFF34"/>
    <mergeCell ref="JEC34:JEE34"/>
    <mergeCell ref="JEF34:JEH34"/>
    <mergeCell ref="JEI34:JEK34"/>
    <mergeCell ref="JEL34:JEN34"/>
    <mergeCell ref="JEO34:JEQ34"/>
    <mergeCell ref="JDN34:JDP34"/>
    <mergeCell ref="JDQ34:JDS34"/>
    <mergeCell ref="JDT34:JDV34"/>
    <mergeCell ref="JDW34:JDY34"/>
    <mergeCell ref="JDZ34:JEB34"/>
    <mergeCell ref="JCY34:JDA34"/>
    <mergeCell ref="JDB34:JDD34"/>
    <mergeCell ref="JDE34:JDG34"/>
    <mergeCell ref="JDH34:JDJ34"/>
    <mergeCell ref="JDK34:JDM34"/>
    <mergeCell ref="JCJ34:JCL34"/>
    <mergeCell ref="JCM34:JCO34"/>
    <mergeCell ref="JCP34:JCR34"/>
    <mergeCell ref="JCS34:JCU34"/>
    <mergeCell ref="JCV34:JCX34"/>
    <mergeCell ref="JBU34:JBW34"/>
    <mergeCell ref="JBX34:JBZ34"/>
    <mergeCell ref="JCA34:JCC34"/>
    <mergeCell ref="JCD34:JCF34"/>
    <mergeCell ref="JCG34:JCI34"/>
    <mergeCell ref="JBF34:JBH34"/>
    <mergeCell ref="JBI34:JBK34"/>
    <mergeCell ref="JBL34:JBN34"/>
    <mergeCell ref="JBO34:JBQ34"/>
    <mergeCell ref="JBR34:JBT34"/>
    <mergeCell ref="JAQ34:JAS34"/>
    <mergeCell ref="JAT34:JAV34"/>
    <mergeCell ref="JAW34:JAY34"/>
    <mergeCell ref="JAZ34:JBB34"/>
    <mergeCell ref="JBC34:JBE34"/>
    <mergeCell ref="JAB34:JAD34"/>
    <mergeCell ref="JAE34:JAG34"/>
    <mergeCell ref="JAH34:JAJ34"/>
    <mergeCell ref="JAK34:JAM34"/>
    <mergeCell ref="JAN34:JAP34"/>
    <mergeCell ref="IZM34:IZO34"/>
    <mergeCell ref="IZP34:IZR34"/>
    <mergeCell ref="IZS34:IZU34"/>
    <mergeCell ref="IZV34:IZX34"/>
    <mergeCell ref="IZY34:JAA34"/>
    <mergeCell ref="IYX34:IYZ34"/>
    <mergeCell ref="IZA34:IZC34"/>
    <mergeCell ref="IZD34:IZF34"/>
    <mergeCell ref="IZG34:IZI34"/>
    <mergeCell ref="IZJ34:IZL34"/>
    <mergeCell ref="IYI34:IYK34"/>
    <mergeCell ref="IYL34:IYN34"/>
    <mergeCell ref="IYO34:IYQ34"/>
    <mergeCell ref="IYR34:IYT34"/>
    <mergeCell ref="IYU34:IYW34"/>
    <mergeCell ref="IXT34:IXV34"/>
    <mergeCell ref="IXW34:IXY34"/>
    <mergeCell ref="IXZ34:IYB34"/>
    <mergeCell ref="IYC34:IYE34"/>
    <mergeCell ref="IYF34:IYH34"/>
    <mergeCell ref="IXE34:IXG34"/>
    <mergeCell ref="IXH34:IXJ34"/>
    <mergeCell ref="IXK34:IXM34"/>
    <mergeCell ref="IXN34:IXP34"/>
    <mergeCell ref="IXQ34:IXS34"/>
    <mergeCell ref="IWP34:IWR34"/>
    <mergeCell ref="IWS34:IWU34"/>
    <mergeCell ref="IWV34:IWX34"/>
    <mergeCell ref="IWY34:IXA34"/>
    <mergeCell ref="IXB34:IXD34"/>
    <mergeCell ref="IWA34:IWC34"/>
    <mergeCell ref="IWD34:IWF34"/>
    <mergeCell ref="IWG34:IWI34"/>
    <mergeCell ref="IWJ34:IWL34"/>
    <mergeCell ref="IWM34:IWO34"/>
    <mergeCell ref="IVL34:IVN34"/>
    <mergeCell ref="IVO34:IVQ34"/>
    <mergeCell ref="IVR34:IVT34"/>
    <mergeCell ref="IVU34:IVW34"/>
    <mergeCell ref="IVX34:IVZ34"/>
    <mergeCell ref="IUW34:IUY34"/>
    <mergeCell ref="IUZ34:IVB34"/>
    <mergeCell ref="IVC34:IVE34"/>
    <mergeCell ref="IVF34:IVH34"/>
    <mergeCell ref="IVI34:IVK34"/>
    <mergeCell ref="IUH34:IUJ34"/>
    <mergeCell ref="IUK34:IUM34"/>
    <mergeCell ref="IUN34:IUP34"/>
    <mergeCell ref="IUQ34:IUS34"/>
    <mergeCell ref="IUT34:IUV34"/>
    <mergeCell ref="ITS34:ITU34"/>
    <mergeCell ref="ITV34:ITX34"/>
    <mergeCell ref="ITY34:IUA34"/>
    <mergeCell ref="IUB34:IUD34"/>
    <mergeCell ref="IUE34:IUG34"/>
    <mergeCell ref="ITD34:ITF34"/>
    <mergeCell ref="ITG34:ITI34"/>
    <mergeCell ref="ITJ34:ITL34"/>
    <mergeCell ref="ITM34:ITO34"/>
    <mergeCell ref="ITP34:ITR34"/>
    <mergeCell ref="ISO34:ISQ34"/>
    <mergeCell ref="ISR34:IST34"/>
    <mergeCell ref="ISU34:ISW34"/>
    <mergeCell ref="ISX34:ISZ34"/>
    <mergeCell ref="ITA34:ITC34"/>
    <mergeCell ref="IRZ34:ISB34"/>
    <mergeCell ref="ISC34:ISE34"/>
    <mergeCell ref="ISF34:ISH34"/>
    <mergeCell ref="ISI34:ISK34"/>
    <mergeCell ref="ISL34:ISN34"/>
    <mergeCell ref="IRK34:IRM34"/>
    <mergeCell ref="IRN34:IRP34"/>
    <mergeCell ref="IRQ34:IRS34"/>
    <mergeCell ref="IRT34:IRV34"/>
    <mergeCell ref="IRW34:IRY34"/>
    <mergeCell ref="IQV34:IQX34"/>
    <mergeCell ref="IQY34:IRA34"/>
    <mergeCell ref="IRB34:IRD34"/>
    <mergeCell ref="IRE34:IRG34"/>
    <mergeCell ref="IRH34:IRJ34"/>
    <mergeCell ref="IQG34:IQI34"/>
    <mergeCell ref="IQJ34:IQL34"/>
    <mergeCell ref="IQM34:IQO34"/>
    <mergeCell ref="IQP34:IQR34"/>
    <mergeCell ref="IQS34:IQU34"/>
    <mergeCell ref="IPR34:IPT34"/>
    <mergeCell ref="IPU34:IPW34"/>
    <mergeCell ref="IPX34:IPZ34"/>
    <mergeCell ref="IQA34:IQC34"/>
    <mergeCell ref="IQD34:IQF34"/>
    <mergeCell ref="IPC34:IPE34"/>
    <mergeCell ref="IPF34:IPH34"/>
    <mergeCell ref="IPI34:IPK34"/>
    <mergeCell ref="IPL34:IPN34"/>
    <mergeCell ref="IPO34:IPQ34"/>
    <mergeCell ref="ION34:IOP34"/>
    <mergeCell ref="IOQ34:IOS34"/>
    <mergeCell ref="IOT34:IOV34"/>
    <mergeCell ref="IOW34:IOY34"/>
    <mergeCell ref="IOZ34:IPB34"/>
    <mergeCell ref="INY34:IOA34"/>
    <mergeCell ref="IOB34:IOD34"/>
    <mergeCell ref="IOE34:IOG34"/>
    <mergeCell ref="IOH34:IOJ34"/>
    <mergeCell ref="IOK34:IOM34"/>
    <mergeCell ref="INJ34:INL34"/>
    <mergeCell ref="INM34:INO34"/>
    <mergeCell ref="INP34:INR34"/>
    <mergeCell ref="INS34:INU34"/>
    <mergeCell ref="INV34:INX34"/>
    <mergeCell ref="IMU34:IMW34"/>
    <mergeCell ref="IMX34:IMZ34"/>
    <mergeCell ref="INA34:INC34"/>
    <mergeCell ref="IND34:INF34"/>
    <mergeCell ref="ING34:INI34"/>
    <mergeCell ref="IMF34:IMH34"/>
    <mergeCell ref="IMI34:IMK34"/>
    <mergeCell ref="IML34:IMN34"/>
    <mergeCell ref="IMO34:IMQ34"/>
    <mergeCell ref="IMR34:IMT34"/>
    <mergeCell ref="ILQ34:ILS34"/>
    <mergeCell ref="ILT34:ILV34"/>
    <mergeCell ref="ILW34:ILY34"/>
    <mergeCell ref="ILZ34:IMB34"/>
    <mergeCell ref="IMC34:IME34"/>
    <mergeCell ref="ILB34:ILD34"/>
    <mergeCell ref="ILE34:ILG34"/>
    <mergeCell ref="ILH34:ILJ34"/>
    <mergeCell ref="ILK34:ILM34"/>
    <mergeCell ref="ILN34:ILP34"/>
    <mergeCell ref="IKM34:IKO34"/>
    <mergeCell ref="IKP34:IKR34"/>
    <mergeCell ref="IKS34:IKU34"/>
    <mergeCell ref="IKV34:IKX34"/>
    <mergeCell ref="IKY34:ILA34"/>
    <mergeCell ref="IJX34:IJZ34"/>
    <mergeCell ref="IKA34:IKC34"/>
    <mergeCell ref="IKD34:IKF34"/>
    <mergeCell ref="IKG34:IKI34"/>
    <mergeCell ref="IKJ34:IKL34"/>
    <mergeCell ref="IJI34:IJK34"/>
    <mergeCell ref="IJL34:IJN34"/>
    <mergeCell ref="IJO34:IJQ34"/>
    <mergeCell ref="IJR34:IJT34"/>
    <mergeCell ref="IJU34:IJW34"/>
    <mergeCell ref="IIT34:IIV34"/>
    <mergeCell ref="IIW34:IIY34"/>
    <mergeCell ref="IIZ34:IJB34"/>
    <mergeCell ref="IJC34:IJE34"/>
    <mergeCell ref="IJF34:IJH34"/>
    <mergeCell ref="IIE34:IIG34"/>
    <mergeCell ref="IIH34:IIJ34"/>
    <mergeCell ref="IIK34:IIM34"/>
    <mergeCell ref="IIN34:IIP34"/>
    <mergeCell ref="IIQ34:IIS34"/>
    <mergeCell ref="IHP34:IHR34"/>
    <mergeCell ref="IHS34:IHU34"/>
    <mergeCell ref="IHV34:IHX34"/>
    <mergeCell ref="IHY34:IIA34"/>
    <mergeCell ref="IIB34:IID34"/>
    <mergeCell ref="IHA34:IHC34"/>
    <mergeCell ref="IHD34:IHF34"/>
    <mergeCell ref="IHG34:IHI34"/>
    <mergeCell ref="IHJ34:IHL34"/>
    <mergeCell ref="IHM34:IHO34"/>
    <mergeCell ref="IGL34:IGN34"/>
    <mergeCell ref="IGO34:IGQ34"/>
    <mergeCell ref="IGR34:IGT34"/>
    <mergeCell ref="IGU34:IGW34"/>
    <mergeCell ref="IGX34:IGZ34"/>
    <mergeCell ref="IFW34:IFY34"/>
    <mergeCell ref="IFZ34:IGB34"/>
    <mergeCell ref="IGC34:IGE34"/>
    <mergeCell ref="IGF34:IGH34"/>
    <mergeCell ref="IGI34:IGK34"/>
    <mergeCell ref="IFH34:IFJ34"/>
    <mergeCell ref="IFK34:IFM34"/>
    <mergeCell ref="IFN34:IFP34"/>
    <mergeCell ref="IFQ34:IFS34"/>
    <mergeCell ref="IFT34:IFV34"/>
    <mergeCell ref="IES34:IEU34"/>
    <mergeCell ref="IEV34:IEX34"/>
    <mergeCell ref="IEY34:IFA34"/>
    <mergeCell ref="IFB34:IFD34"/>
    <mergeCell ref="IFE34:IFG34"/>
    <mergeCell ref="IED34:IEF34"/>
    <mergeCell ref="IEG34:IEI34"/>
    <mergeCell ref="IEJ34:IEL34"/>
    <mergeCell ref="IEM34:IEO34"/>
    <mergeCell ref="IEP34:IER34"/>
    <mergeCell ref="IDO34:IDQ34"/>
    <mergeCell ref="IDR34:IDT34"/>
    <mergeCell ref="IDU34:IDW34"/>
    <mergeCell ref="IDX34:IDZ34"/>
    <mergeCell ref="IEA34:IEC34"/>
    <mergeCell ref="ICZ34:IDB34"/>
    <mergeCell ref="IDC34:IDE34"/>
    <mergeCell ref="IDF34:IDH34"/>
    <mergeCell ref="IDI34:IDK34"/>
    <mergeCell ref="IDL34:IDN34"/>
    <mergeCell ref="ICK34:ICM34"/>
    <mergeCell ref="ICN34:ICP34"/>
    <mergeCell ref="ICQ34:ICS34"/>
    <mergeCell ref="ICT34:ICV34"/>
    <mergeCell ref="ICW34:ICY34"/>
    <mergeCell ref="IBV34:IBX34"/>
    <mergeCell ref="IBY34:ICA34"/>
    <mergeCell ref="ICB34:ICD34"/>
    <mergeCell ref="ICE34:ICG34"/>
    <mergeCell ref="ICH34:ICJ34"/>
    <mergeCell ref="IBG34:IBI34"/>
    <mergeCell ref="IBJ34:IBL34"/>
    <mergeCell ref="IBM34:IBO34"/>
    <mergeCell ref="IBP34:IBR34"/>
    <mergeCell ref="IBS34:IBU34"/>
    <mergeCell ref="IAR34:IAT34"/>
    <mergeCell ref="IAU34:IAW34"/>
    <mergeCell ref="IAX34:IAZ34"/>
    <mergeCell ref="IBA34:IBC34"/>
    <mergeCell ref="IBD34:IBF34"/>
    <mergeCell ref="IAC34:IAE34"/>
    <mergeCell ref="IAF34:IAH34"/>
    <mergeCell ref="IAI34:IAK34"/>
    <mergeCell ref="IAL34:IAN34"/>
    <mergeCell ref="IAO34:IAQ34"/>
    <mergeCell ref="HZN34:HZP34"/>
    <mergeCell ref="HZQ34:HZS34"/>
    <mergeCell ref="HZT34:HZV34"/>
    <mergeCell ref="HZW34:HZY34"/>
    <mergeCell ref="HZZ34:IAB34"/>
    <mergeCell ref="HYY34:HZA34"/>
    <mergeCell ref="HZB34:HZD34"/>
    <mergeCell ref="HZE34:HZG34"/>
    <mergeCell ref="HZH34:HZJ34"/>
    <mergeCell ref="HZK34:HZM34"/>
    <mergeCell ref="HYJ34:HYL34"/>
    <mergeCell ref="HYM34:HYO34"/>
    <mergeCell ref="HYP34:HYR34"/>
    <mergeCell ref="HYS34:HYU34"/>
    <mergeCell ref="HYV34:HYX34"/>
    <mergeCell ref="HXU34:HXW34"/>
    <mergeCell ref="HXX34:HXZ34"/>
    <mergeCell ref="HYA34:HYC34"/>
    <mergeCell ref="HYD34:HYF34"/>
    <mergeCell ref="HYG34:HYI34"/>
    <mergeCell ref="HXF34:HXH34"/>
    <mergeCell ref="HXI34:HXK34"/>
    <mergeCell ref="HXL34:HXN34"/>
    <mergeCell ref="HXO34:HXQ34"/>
    <mergeCell ref="HXR34:HXT34"/>
    <mergeCell ref="HWQ34:HWS34"/>
    <mergeCell ref="HWT34:HWV34"/>
    <mergeCell ref="HWW34:HWY34"/>
    <mergeCell ref="HWZ34:HXB34"/>
    <mergeCell ref="HXC34:HXE34"/>
    <mergeCell ref="HWB34:HWD34"/>
    <mergeCell ref="HWE34:HWG34"/>
    <mergeCell ref="HWH34:HWJ34"/>
    <mergeCell ref="HWK34:HWM34"/>
    <mergeCell ref="HWN34:HWP34"/>
    <mergeCell ref="HVM34:HVO34"/>
    <mergeCell ref="HVP34:HVR34"/>
    <mergeCell ref="HVS34:HVU34"/>
    <mergeCell ref="HVV34:HVX34"/>
    <mergeCell ref="HVY34:HWA34"/>
    <mergeCell ref="HUX34:HUZ34"/>
    <mergeCell ref="HVA34:HVC34"/>
    <mergeCell ref="HVD34:HVF34"/>
    <mergeCell ref="HVG34:HVI34"/>
    <mergeCell ref="HVJ34:HVL34"/>
    <mergeCell ref="HUI34:HUK34"/>
    <mergeCell ref="HUL34:HUN34"/>
    <mergeCell ref="HUO34:HUQ34"/>
    <mergeCell ref="HUR34:HUT34"/>
    <mergeCell ref="HUU34:HUW34"/>
    <mergeCell ref="HTT34:HTV34"/>
    <mergeCell ref="HTW34:HTY34"/>
    <mergeCell ref="HTZ34:HUB34"/>
    <mergeCell ref="HUC34:HUE34"/>
    <mergeCell ref="HUF34:HUH34"/>
    <mergeCell ref="HTE34:HTG34"/>
    <mergeCell ref="HTH34:HTJ34"/>
    <mergeCell ref="HTK34:HTM34"/>
    <mergeCell ref="HTN34:HTP34"/>
    <mergeCell ref="HTQ34:HTS34"/>
    <mergeCell ref="HSP34:HSR34"/>
    <mergeCell ref="HSS34:HSU34"/>
    <mergeCell ref="HSV34:HSX34"/>
    <mergeCell ref="HSY34:HTA34"/>
    <mergeCell ref="HTB34:HTD34"/>
    <mergeCell ref="HSA34:HSC34"/>
    <mergeCell ref="HSD34:HSF34"/>
    <mergeCell ref="HSG34:HSI34"/>
    <mergeCell ref="HSJ34:HSL34"/>
    <mergeCell ref="HSM34:HSO34"/>
    <mergeCell ref="HRL34:HRN34"/>
    <mergeCell ref="HRO34:HRQ34"/>
    <mergeCell ref="HRR34:HRT34"/>
    <mergeCell ref="HRU34:HRW34"/>
    <mergeCell ref="HRX34:HRZ34"/>
    <mergeCell ref="HQW34:HQY34"/>
    <mergeCell ref="HQZ34:HRB34"/>
    <mergeCell ref="HRC34:HRE34"/>
    <mergeCell ref="HRF34:HRH34"/>
    <mergeCell ref="HRI34:HRK34"/>
    <mergeCell ref="HQH34:HQJ34"/>
    <mergeCell ref="HQK34:HQM34"/>
    <mergeCell ref="HQN34:HQP34"/>
    <mergeCell ref="HQQ34:HQS34"/>
    <mergeCell ref="HQT34:HQV34"/>
    <mergeCell ref="HPS34:HPU34"/>
    <mergeCell ref="HPV34:HPX34"/>
    <mergeCell ref="HPY34:HQA34"/>
    <mergeCell ref="HQB34:HQD34"/>
    <mergeCell ref="HQE34:HQG34"/>
    <mergeCell ref="HPD34:HPF34"/>
    <mergeCell ref="HPG34:HPI34"/>
    <mergeCell ref="HPJ34:HPL34"/>
    <mergeCell ref="HPM34:HPO34"/>
    <mergeCell ref="HPP34:HPR34"/>
    <mergeCell ref="HOO34:HOQ34"/>
    <mergeCell ref="HOR34:HOT34"/>
    <mergeCell ref="HOU34:HOW34"/>
    <mergeCell ref="HOX34:HOZ34"/>
    <mergeCell ref="HPA34:HPC34"/>
    <mergeCell ref="HNZ34:HOB34"/>
    <mergeCell ref="HOC34:HOE34"/>
    <mergeCell ref="HOF34:HOH34"/>
    <mergeCell ref="HOI34:HOK34"/>
    <mergeCell ref="HOL34:HON34"/>
    <mergeCell ref="HNK34:HNM34"/>
    <mergeCell ref="HNN34:HNP34"/>
    <mergeCell ref="HNQ34:HNS34"/>
    <mergeCell ref="HNT34:HNV34"/>
    <mergeCell ref="HNW34:HNY34"/>
    <mergeCell ref="HMV34:HMX34"/>
    <mergeCell ref="HMY34:HNA34"/>
    <mergeCell ref="HNB34:HND34"/>
    <mergeCell ref="HNE34:HNG34"/>
    <mergeCell ref="HNH34:HNJ34"/>
    <mergeCell ref="HMG34:HMI34"/>
    <mergeCell ref="HMJ34:HML34"/>
    <mergeCell ref="HMM34:HMO34"/>
    <mergeCell ref="HMP34:HMR34"/>
    <mergeCell ref="HMS34:HMU34"/>
    <mergeCell ref="HLR34:HLT34"/>
    <mergeCell ref="HLU34:HLW34"/>
    <mergeCell ref="HLX34:HLZ34"/>
    <mergeCell ref="HMA34:HMC34"/>
    <mergeCell ref="HMD34:HMF34"/>
    <mergeCell ref="HLC34:HLE34"/>
    <mergeCell ref="HLF34:HLH34"/>
    <mergeCell ref="HLI34:HLK34"/>
    <mergeCell ref="HLL34:HLN34"/>
    <mergeCell ref="HLO34:HLQ34"/>
    <mergeCell ref="HKN34:HKP34"/>
    <mergeCell ref="HKQ34:HKS34"/>
    <mergeCell ref="HKT34:HKV34"/>
    <mergeCell ref="HKW34:HKY34"/>
    <mergeCell ref="HKZ34:HLB34"/>
    <mergeCell ref="HJY34:HKA34"/>
    <mergeCell ref="HKB34:HKD34"/>
    <mergeCell ref="HKE34:HKG34"/>
    <mergeCell ref="HKH34:HKJ34"/>
    <mergeCell ref="HKK34:HKM34"/>
    <mergeCell ref="HJJ34:HJL34"/>
    <mergeCell ref="HJM34:HJO34"/>
    <mergeCell ref="HJP34:HJR34"/>
    <mergeCell ref="HJS34:HJU34"/>
    <mergeCell ref="HJV34:HJX34"/>
    <mergeCell ref="HIU34:HIW34"/>
    <mergeCell ref="HIX34:HIZ34"/>
    <mergeCell ref="HJA34:HJC34"/>
    <mergeCell ref="HJD34:HJF34"/>
    <mergeCell ref="HJG34:HJI34"/>
    <mergeCell ref="HIF34:HIH34"/>
    <mergeCell ref="HII34:HIK34"/>
    <mergeCell ref="HIL34:HIN34"/>
    <mergeCell ref="HIO34:HIQ34"/>
    <mergeCell ref="HIR34:HIT34"/>
    <mergeCell ref="HHQ34:HHS34"/>
    <mergeCell ref="HHT34:HHV34"/>
    <mergeCell ref="HHW34:HHY34"/>
    <mergeCell ref="HHZ34:HIB34"/>
    <mergeCell ref="HIC34:HIE34"/>
    <mergeCell ref="HHB34:HHD34"/>
    <mergeCell ref="HHE34:HHG34"/>
    <mergeCell ref="HHH34:HHJ34"/>
    <mergeCell ref="HHK34:HHM34"/>
    <mergeCell ref="HHN34:HHP34"/>
    <mergeCell ref="HGM34:HGO34"/>
    <mergeCell ref="HGP34:HGR34"/>
    <mergeCell ref="HGS34:HGU34"/>
    <mergeCell ref="HGV34:HGX34"/>
    <mergeCell ref="HGY34:HHA34"/>
    <mergeCell ref="HFX34:HFZ34"/>
    <mergeCell ref="HGA34:HGC34"/>
    <mergeCell ref="HGD34:HGF34"/>
    <mergeCell ref="HGG34:HGI34"/>
    <mergeCell ref="HGJ34:HGL34"/>
    <mergeCell ref="HFI34:HFK34"/>
    <mergeCell ref="HFL34:HFN34"/>
    <mergeCell ref="HFO34:HFQ34"/>
    <mergeCell ref="HFR34:HFT34"/>
    <mergeCell ref="HFU34:HFW34"/>
    <mergeCell ref="HET34:HEV34"/>
    <mergeCell ref="HEW34:HEY34"/>
    <mergeCell ref="HEZ34:HFB34"/>
    <mergeCell ref="HFC34:HFE34"/>
    <mergeCell ref="HFF34:HFH34"/>
    <mergeCell ref="HEE34:HEG34"/>
    <mergeCell ref="HEH34:HEJ34"/>
    <mergeCell ref="HEK34:HEM34"/>
    <mergeCell ref="HEN34:HEP34"/>
    <mergeCell ref="HEQ34:HES34"/>
    <mergeCell ref="HDP34:HDR34"/>
    <mergeCell ref="HDS34:HDU34"/>
    <mergeCell ref="HDV34:HDX34"/>
    <mergeCell ref="HDY34:HEA34"/>
    <mergeCell ref="HEB34:HED34"/>
    <mergeCell ref="HDA34:HDC34"/>
    <mergeCell ref="HDD34:HDF34"/>
    <mergeCell ref="HDG34:HDI34"/>
    <mergeCell ref="HDJ34:HDL34"/>
    <mergeCell ref="HDM34:HDO34"/>
    <mergeCell ref="HCL34:HCN34"/>
    <mergeCell ref="HCO34:HCQ34"/>
    <mergeCell ref="HCR34:HCT34"/>
    <mergeCell ref="HCU34:HCW34"/>
    <mergeCell ref="HCX34:HCZ34"/>
    <mergeCell ref="HBW34:HBY34"/>
    <mergeCell ref="HBZ34:HCB34"/>
    <mergeCell ref="HCC34:HCE34"/>
    <mergeCell ref="HCF34:HCH34"/>
    <mergeCell ref="HCI34:HCK34"/>
    <mergeCell ref="HBH34:HBJ34"/>
    <mergeCell ref="HBK34:HBM34"/>
    <mergeCell ref="HBN34:HBP34"/>
    <mergeCell ref="HBQ34:HBS34"/>
    <mergeCell ref="HBT34:HBV34"/>
    <mergeCell ref="HAS34:HAU34"/>
    <mergeCell ref="HAV34:HAX34"/>
    <mergeCell ref="HAY34:HBA34"/>
    <mergeCell ref="HBB34:HBD34"/>
    <mergeCell ref="HBE34:HBG34"/>
    <mergeCell ref="HAD34:HAF34"/>
    <mergeCell ref="HAG34:HAI34"/>
    <mergeCell ref="HAJ34:HAL34"/>
    <mergeCell ref="HAM34:HAO34"/>
    <mergeCell ref="HAP34:HAR34"/>
    <mergeCell ref="GZO34:GZQ34"/>
    <mergeCell ref="GZR34:GZT34"/>
    <mergeCell ref="GZU34:GZW34"/>
    <mergeCell ref="GZX34:GZZ34"/>
    <mergeCell ref="HAA34:HAC34"/>
    <mergeCell ref="GYZ34:GZB34"/>
    <mergeCell ref="GZC34:GZE34"/>
    <mergeCell ref="GZF34:GZH34"/>
    <mergeCell ref="GZI34:GZK34"/>
    <mergeCell ref="GZL34:GZN34"/>
    <mergeCell ref="GYK34:GYM34"/>
    <mergeCell ref="GYN34:GYP34"/>
    <mergeCell ref="GYQ34:GYS34"/>
    <mergeCell ref="GYT34:GYV34"/>
    <mergeCell ref="GYW34:GYY34"/>
    <mergeCell ref="GXV34:GXX34"/>
    <mergeCell ref="GXY34:GYA34"/>
    <mergeCell ref="GYB34:GYD34"/>
    <mergeCell ref="GYE34:GYG34"/>
    <mergeCell ref="GYH34:GYJ34"/>
    <mergeCell ref="GXG34:GXI34"/>
    <mergeCell ref="GXJ34:GXL34"/>
    <mergeCell ref="GXM34:GXO34"/>
    <mergeCell ref="GXP34:GXR34"/>
    <mergeCell ref="GXS34:GXU34"/>
    <mergeCell ref="GWR34:GWT34"/>
    <mergeCell ref="GWU34:GWW34"/>
    <mergeCell ref="GWX34:GWZ34"/>
    <mergeCell ref="GXA34:GXC34"/>
    <mergeCell ref="GXD34:GXF34"/>
    <mergeCell ref="GWC34:GWE34"/>
    <mergeCell ref="GWF34:GWH34"/>
    <mergeCell ref="GWI34:GWK34"/>
    <mergeCell ref="GWL34:GWN34"/>
    <mergeCell ref="GWO34:GWQ34"/>
    <mergeCell ref="GVN34:GVP34"/>
    <mergeCell ref="GVQ34:GVS34"/>
    <mergeCell ref="GVT34:GVV34"/>
    <mergeCell ref="GVW34:GVY34"/>
    <mergeCell ref="GVZ34:GWB34"/>
    <mergeCell ref="GUY34:GVA34"/>
    <mergeCell ref="GVB34:GVD34"/>
    <mergeCell ref="GVE34:GVG34"/>
    <mergeCell ref="GVH34:GVJ34"/>
    <mergeCell ref="GVK34:GVM34"/>
    <mergeCell ref="GUJ34:GUL34"/>
    <mergeCell ref="GUM34:GUO34"/>
    <mergeCell ref="GUP34:GUR34"/>
    <mergeCell ref="GUS34:GUU34"/>
    <mergeCell ref="GUV34:GUX34"/>
    <mergeCell ref="GTU34:GTW34"/>
    <mergeCell ref="GTX34:GTZ34"/>
    <mergeCell ref="GUA34:GUC34"/>
    <mergeCell ref="GUD34:GUF34"/>
    <mergeCell ref="GUG34:GUI34"/>
    <mergeCell ref="GTF34:GTH34"/>
    <mergeCell ref="GTI34:GTK34"/>
    <mergeCell ref="GTL34:GTN34"/>
    <mergeCell ref="GTO34:GTQ34"/>
    <mergeCell ref="GTR34:GTT34"/>
    <mergeCell ref="GSQ34:GSS34"/>
    <mergeCell ref="GST34:GSV34"/>
    <mergeCell ref="GSW34:GSY34"/>
    <mergeCell ref="GSZ34:GTB34"/>
    <mergeCell ref="GTC34:GTE34"/>
    <mergeCell ref="GSB34:GSD34"/>
    <mergeCell ref="GSE34:GSG34"/>
    <mergeCell ref="GSH34:GSJ34"/>
    <mergeCell ref="GSK34:GSM34"/>
    <mergeCell ref="GSN34:GSP34"/>
    <mergeCell ref="GRM34:GRO34"/>
    <mergeCell ref="GRP34:GRR34"/>
    <mergeCell ref="GRS34:GRU34"/>
    <mergeCell ref="GRV34:GRX34"/>
    <mergeCell ref="GRY34:GSA34"/>
    <mergeCell ref="GQX34:GQZ34"/>
    <mergeCell ref="GRA34:GRC34"/>
    <mergeCell ref="GRD34:GRF34"/>
    <mergeCell ref="GRG34:GRI34"/>
    <mergeCell ref="GRJ34:GRL34"/>
    <mergeCell ref="GQI34:GQK34"/>
    <mergeCell ref="GQL34:GQN34"/>
    <mergeCell ref="GQO34:GQQ34"/>
    <mergeCell ref="GQR34:GQT34"/>
    <mergeCell ref="GQU34:GQW34"/>
    <mergeCell ref="GPT34:GPV34"/>
    <mergeCell ref="GPW34:GPY34"/>
    <mergeCell ref="GPZ34:GQB34"/>
    <mergeCell ref="GQC34:GQE34"/>
    <mergeCell ref="GQF34:GQH34"/>
    <mergeCell ref="GPE34:GPG34"/>
    <mergeCell ref="GPH34:GPJ34"/>
    <mergeCell ref="GPK34:GPM34"/>
    <mergeCell ref="GPN34:GPP34"/>
    <mergeCell ref="GPQ34:GPS34"/>
    <mergeCell ref="GOP34:GOR34"/>
    <mergeCell ref="GOS34:GOU34"/>
    <mergeCell ref="GOV34:GOX34"/>
    <mergeCell ref="GOY34:GPA34"/>
    <mergeCell ref="GPB34:GPD34"/>
    <mergeCell ref="GOA34:GOC34"/>
    <mergeCell ref="GOD34:GOF34"/>
    <mergeCell ref="GOG34:GOI34"/>
    <mergeCell ref="GOJ34:GOL34"/>
    <mergeCell ref="GOM34:GOO34"/>
    <mergeCell ref="GNL34:GNN34"/>
    <mergeCell ref="GNO34:GNQ34"/>
    <mergeCell ref="GNR34:GNT34"/>
    <mergeCell ref="GNU34:GNW34"/>
    <mergeCell ref="GNX34:GNZ34"/>
    <mergeCell ref="GMW34:GMY34"/>
    <mergeCell ref="GMZ34:GNB34"/>
    <mergeCell ref="GNC34:GNE34"/>
    <mergeCell ref="GNF34:GNH34"/>
    <mergeCell ref="GNI34:GNK34"/>
    <mergeCell ref="GMH34:GMJ34"/>
    <mergeCell ref="GMK34:GMM34"/>
    <mergeCell ref="GMN34:GMP34"/>
    <mergeCell ref="GMQ34:GMS34"/>
    <mergeCell ref="GMT34:GMV34"/>
    <mergeCell ref="GLS34:GLU34"/>
    <mergeCell ref="GLV34:GLX34"/>
    <mergeCell ref="GLY34:GMA34"/>
    <mergeCell ref="GMB34:GMD34"/>
    <mergeCell ref="GME34:GMG34"/>
    <mergeCell ref="GLD34:GLF34"/>
    <mergeCell ref="GLG34:GLI34"/>
    <mergeCell ref="GLJ34:GLL34"/>
    <mergeCell ref="GLM34:GLO34"/>
    <mergeCell ref="GLP34:GLR34"/>
    <mergeCell ref="GKO34:GKQ34"/>
    <mergeCell ref="GKR34:GKT34"/>
    <mergeCell ref="GKU34:GKW34"/>
    <mergeCell ref="GKX34:GKZ34"/>
    <mergeCell ref="GLA34:GLC34"/>
    <mergeCell ref="GJZ34:GKB34"/>
    <mergeCell ref="GKC34:GKE34"/>
    <mergeCell ref="GKF34:GKH34"/>
    <mergeCell ref="GKI34:GKK34"/>
    <mergeCell ref="GKL34:GKN34"/>
    <mergeCell ref="GJK34:GJM34"/>
    <mergeCell ref="GJN34:GJP34"/>
    <mergeCell ref="GJQ34:GJS34"/>
    <mergeCell ref="GJT34:GJV34"/>
    <mergeCell ref="GJW34:GJY34"/>
    <mergeCell ref="GIV34:GIX34"/>
    <mergeCell ref="GIY34:GJA34"/>
    <mergeCell ref="GJB34:GJD34"/>
    <mergeCell ref="GJE34:GJG34"/>
    <mergeCell ref="GJH34:GJJ34"/>
    <mergeCell ref="GIG34:GII34"/>
    <mergeCell ref="GIJ34:GIL34"/>
    <mergeCell ref="GIM34:GIO34"/>
    <mergeCell ref="GIP34:GIR34"/>
    <mergeCell ref="GIS34:GIU34"/>
    <mergeCell ref="GHR34:GHT34"/>
    <mergeCell ref="GHU34:GHW34"/>
    <mergeCell ref="GHX34:GHZ34"/>
    <mergeCell ref="GIA34:GIC34"/>
    <mergeCell ref="GID34:GIF34"/>
    <mergeCell ref="GHC34:GHE34"/>
    <mergeCell ref="GHF34:GHH34"/>
    <mergeCell ref="GHI34:GHK34"/>
    <mergeCell ref="GHL34:GHN34"/>
    <mergeCell ref="GHO34:GHQ34"/>
    <mergeCell ref="GGN34:GGP34"/>
    <mergeCell ref="GGQ34:GGS34"/>
    <mergeCell ref="GGT34:GGV34"/>
    <mergeCell ref="GGW34:GGY34"/>
    <mergeCell ref="GGZ34:GHB34"/>
    <mergeCell ref="GFY34:GGA34"/>
    <mergeCell ref="GGB34:GGD34"/>
    <mergeCell ref="GGE34:GGG34"/>
    <mergeCell ref="GGH34:GGJ34"/>
    <mergeCell ref="GGK34:GGM34"/>
    <mergeCell ref="GFJ34:GFL34"/>
    <mergeCell ref="GFM34:GFO34"/>
    <mergeCell ref="GFP34:GFR34"/>
    <mergeCell ref="GFS34:GFU34"/>
    <mergeCell ref="GFV34:GFX34"/>
    <mergeCell ref="GEU34:GEW34"/>
    <mergeCell ref="GEX34:GEZ34"/>
    <mergeCell ref="GFA34:GFC34"/>
    <mergeCell ref="GFD34:GFF34"/>
    <mergeCell ref="GFG34:GFI34"/>
    <mergeCell ref="GEF34:GEH34"/>
    <mergeCell ref="GEI34:GEK34"/>
    <mergeCell ref="GEL34:GEN34"/>
    <mergeCell ref="GEO34:GEQ34"/>
    <mergeCell ref="GER34:GET34"/>
    <mergeCell ref="GDQ34:GDS34"/>
    <mergeCell ref="GDT34:GDV34"/>
    <mergeCell ref="GDW34:GDY34"/>
    <mergeCell ref="GDZ34:GEB34"/>
    <mergeCell ref="GEC34:GEE34"/>
    <mergeCell ref="GDB34:GDD34"/>
    <mergeCell ref="GDE34:GDG34"/>
    <mergeCell ref="GDH34:GDJ34"/>
    <mergeCell ref="GDK34:GDM34"/>
    <mergeCell ref="GDN34:GDP34"/>
    <mergeCell ref="GCM34:GCO34"/>
    <mergeCell ref="GCP34:GCR34"/>
    <mergeCell ref="GCS34:GCU34"/>
    <mergeCell ref="GCV34:GCX34"/>
    <mergeCell ref="GCY34:GDA34"/>
    <mergeCell ref="GBX34:GBZ34"/>
    <mergeCell ref="GCA34:GCC34"/>
    <mergeCell ref="GCD34:GCF34"/>
    <mergeCell ref="GCG34:GCI34"/>
    <mergeCell ref="GCJ34:GCL34"/>
    <mergeCell ref="GBI34:GBK34"/>
    <mergeCell ref="GBL34:GBN34"/>
    <mergeCell ref="GBO34:GBQ34"/>
    <mergeCell ref="GBR34:GBT34"/>
    <mergeCell ref="GBU34:GBW34"/>
    <mergeCell ref="GAT34:GAV34"/>
    <mergeCell ref="GAW34:GAY34"/>
    <mergeCell ref="GAZ34:GBB34"/>
    <mergeCell ref="GBC34:GBE34"/>
    <mergeCell ref="GBF34:GBH34"/>
    <mergeCell ref="GAE34:GAG34"/>
    <mergeCell ref="GAH34:GAJ34"/>
    <mergeCell ref="GAK34:GAM34"/>
    <mergeCell ref="GAN34:GAP34"/>
    <mergeCell ref="GAQ34:GAS34"/>
    <mergeCell ref="FZP34:FZR34"/>
    <mergeCell ref="FZS34:FZU34"/>
    <mergeCell ref="FZV34:FZX34"/>
    <mergeCell ref="FZY34:GAA34"/>
    <mergeCell ref="GAB34:GAD34"/>
    <mergeCell ref="FZA34:FZC34"/>
    <mergeCell ref="FZD34:FZF34"/>
    <mergeCell ref="FZG34:FZI34"/>
    <mergeCell ref="FZJ34:FZL34"/>
    <mergeCell ref="FZM34:FZO34"/>
    <mergeCell ref="FYL34:FYN34"/>
    <mergeCell ref="FYO34:FYQ34"/>
    <mergeCell ref="FYR34:FYT34"/>
    <mergeCell ref="FYU34:FYW34"/>
    <mergeCell ref="FYX34:FYZ34"/>
    <mergeCell ref="FXW34:FXY34"/>
    <mergeCell ref="FXZ34:FYB34"/>
    <mergeCell ref="FYC34:FYE34"/>
    <mergeCell ref="FYF34:FYH34"/>
    <mergeCell ref="FYI34:FYK34"/>
    <mergeCell ref="FXH34:FXJ34"/>
    <mergeCell ref="FXK34:FXM34"/>
    <mergeCell ref="FXN34:FXP34"/>
    <mergeCell ref="FXQ34:FXS34"/>
    <mergeCell ref="FXT34:FXV34"/>
    <mergeCell ref="FWS34:FWU34"/>
    <mergeCell ref="FWV34:FWX34"/>
    <mergeCell ref="FWY34:FXA34"/>
    <mergeCell ref="FXB34:FXD34"/>
    <mergeCell ref="FXE34:FXG34"/>
    <mergeCell ref="FWD34:FWF34"/>
    <mergeCell ref="FWG34:FWI34"/>
    <mergeCell ref="FWJ34:FWL34"/>
    <mergeCell ref="FWM34:FWO34"/>
    <mergeCell ref="FWP34:FWR34"/>
    <mergeCell ref="FVO34:FVQ34"/>
    <mergeCell ref="FVR34:FVT34"/>
    <mergeCell ref="FVU34:FVW34"/>
    <mergeCell ref="FVX34:FVZ34"/>
    <mergeCell ref="FWA34:FWC34"/>
    <mergeCell ref="FUZ34:FVB34"/>
    <mergeCell ref="FVC34:FVE34"/>
    <mergeCell ref="FVF34:FVH34"/>
    <mergeCell ref="FVI34:FVK34"/>
    <mergeCell ref="FVL34:FVN34"/>
    <mergeCell ref="FUK34:FUM34"/>
    <mergeCell ref="FUN34:FUP34"/>
    <mergeCell ref="FUQ34:FUS34"/>
    <mergeCell ref="FUT34:FUV34"/>
    <mergeCell ref="FUW34:FUY34"/>
    <mergeCell ref="FTV34:FTX34"/>
    <mergeCell ref="FTY34:FUA34"/>
    <mergeCell ref="FUB34:FUD34"/>
    <mergeCell ref="FUE34:FUG34"/>
    <mergeCell ref="FUH34:FUJ34"/>
    <mergeCell ref="FTG34:FTI34"/>
    <mergeCell ref="FTJ34:FTL34"/>
    <mergeCell ref="FTM34:FTO34"/>
    <mergeCell ref="FTP34:FTR34"/>
    <mergeCell ref="FTS34:FTU34"/>
    <mergeCell ref="FSR34:FST34"/>
    <mergeCell ref="FSU34:FSW34"/>
    <mergeCell ref="FSX34:FSZ34"/>
    <mergeCell ref="FTA34:FTC34"/>
    <mergeCell ref="FTD34:FTF34"/>
    <mergeCell ref="FSC34:FSE34"/>
    <mergeCell ref="FSF34:FSH34"/>
    <mergeCell ref="FSI34:FSK34"/>
    <mergeCell ref="FSL34:FSN34"/>
    <mergeCell ref="FSO34:FSQ34"/>
    <mergeCell ref="FRN34:FRP34"/>
    <mergeCell ref="FRQ34:FRS34"/>
    <mergeCell ref="FRT34:FRV34"/>
    <mergeCell ref="FRW34:FRY34"/>
    <mergeCell ref="FRZ34:FSB34"/>
    <mergeCell ref="FQY34:FRA34"/>
    <mergeCell ref="FRB34:FRD34"/>
    <mergeCell ref="FRE34:FRG34"/>
    <mergeCell ref="FRH34:FRJ34"/>
    <mergeCell ref="FRK34:FRM34"/>
    <mergeCell ref="FQJ34:FQL34"/>
    <mergeCell ref="FQM34:FQO34"/>
    <mergeCell ref="FQP34:FQR34"/>
    <mergeCell ref="FQS34:FQU34"/>
    <mergeCell ref="FQV34:FQX34"/>
    <mergeCell ref="FPU34:FPW34"/>
    <mergeCell ref="FPX34:FPZ34"/>
    <mergeCell ref="FQA34:FQC34"/>
    <mergeCell ref="FQD34:FQF34"/>
    <mergeCell ref="FQG34:FQI34"/>
    <mergeCell ref="FPF34:FPH34"/>
    <mergeCell ref="FPI34:FPK34"/>
    <mergeCell ref="FPL34:FPN34"/>
    <mergeCell ref="FPO34:FPQ34"/>
    <mergeCell ref="FPR34:FPT34"/>
    <mergeCell ref="FOQ34:FOS34"/>
    <mergeCell ref="FOT34:FOV34"/>
    <mergeCell ref="FOW34:FOY34"/>
    <mergeCell ref="FOZ34:FPB34"/>
    <mergeCell ref="FPC34:FPE34"/>
    <mergeCell ref="FOB34:FOD34"/>
    <mergeCell ref="FOE34:FOG34"/>
    <mergeCell ref="FOH34:FOJ34"/>
    <mergeCell ref="FOK34:FOM34"/>
    <mergeCell ref="FON34:FOP34"/>
    <mergeCell ref="FNM34:FNO34"/>
    <mergeCell ref="FNP34:FNR34"/>
    <mergeCell ref="FNS34:FNU34"/>
    <mergeCell ref="FNV34:FNX34"/>
    <mergeCell ref="FNY34:FOA34"/>
    <mergeCell ref="FMX34:FMZ34"/>
    <mergeCell ref="FNA34:FNC34"/>
    <mergeCell ref="FND34:FNF34"/>
    <mergeCell ref="FNG34:FNI34"/>
    <mergeCell ref="FNJ34:FNL34"/>
    <mergeCell ref="FMI34:FMK34"/>
    <mergeCell ref="FML34:FMN34"/>
    <mergeCell ref="FMO34:FMQ34"/>
    <mergeCell ref="FMR34:FMT34"/>
    <mergeCell ref="FMU34:FMW34"/>
    <mergeCell ref="FLT34:FLV34"/>
    <mergeCell ref="FLW34:FLY34"/>
    <mergeCell ref="FLZ34:FMB34"/>
    <mergeCell ref="FMC34:FME34"/>
    <mergeCell ref="FMF34:FMH34"/>
    <mergeCell ref="FLE34:FLG34"/>
    <mergeCell ref="FLH34:FLJ34"/>
    <mergeCell ref="FLK34:FLM34"/>
    <mergeCell ref="FLN34:FLP34"/>
    <mergeCell ref="FLQ34:FLS34"/>
    <mergeCell ref="FKP34:FKR34"/>
    <mergeCell ref="FKS34:FKU34"/>
    <mergeCell ref="FKV34:FKX34"/>
    <mergeCell ref="FKY34:FLA34"/>
    <mergeCell ref="FLB34:FLD34"/>
    <mergeCell ref="FKA34:FKC34"/>
    <mergeCell ref="FKD34:FKF34"/>
    <mergeCell ref="FKG34:FKI34"/>
    <mergeCell ref="FKJ34:FKL34"/>
    <mergeCell ref="FKM34:FKO34"/>
    <mergeCell ref="FJL34:FJN34"/>
    <mergeCell ref="FJO34:FJQ34"/>
    <mergeCell ref="FJR34:FJT34"/>
    <mergeCell ref="FJU34:FJW34"/>
    <mergeCell ref="FJX34:FJZ34"/>
    <mergeCell ref="FIW34:FIY34"/>
    <mergeCell ref="FIZ34:FJB34"/>
    <mergeCell ref="FJC34:FJE34"/>
    <mergeCell ref="FJF34:FJH34"/>
    <mergeCell ref="FJI34:FJK34"/>
    <mergeCell ref="FIH34:FIJ34"/>
    <mergeCell ref="FIK34:FIM34"/>
    <mergeCell ref="FIN34:FIP34"/>
    <mergeCell ref="FIQ34:FIS34"/>
    <mergeCell ref="FIT34:FIV34"/>
    <mergeCell ref="FHS34:FHU34"/>
    <mergeCell ref="FHV34:FHX34"/>
    <mergeCell ref="FHY34:FIA34"/>
    <mergeCell ref="FIB34:FID34"/>
    <mergeCell ref="FIE34:FIG34"/>
    <mergeCell ref="FHD34:FHF34"/>
    <mergeCell ref="FHG34:FHI34"/>
    <mergeCell ref="FHJ34:FHL34"/>
    <mergeCell ref="FHM34:FHO34"/>
    <mergeCell ref="FHP34:FHR34"/>
    <mergeCell ref="FGO34:FGQ34"/>
    <mergeCell ref="FGR34:FGT34"/>
    <mergeCell ref="FGU34:FGW34"/>
    <mergeCell ref="FGX34:FGZ34"/>
    <mergeCell ref="FHA34:FHC34"/>
    <mergeCell ref="FFZ34:FGB34"/>
    <mergeCell ref="FGC34:FGE34"/>
    <mergeCell ref="FGF34:FGH34"/>
    <mergeCell ref="FGI34:FGK34"/>
    <mergeCell ref="FGL34:FGN34"/>
    <mergeCell ref="FFK34:FFM34"/>
    <mergeCell ref="FFN34:FFP34"/>
    <mergeCell ref="FFQ34:FFS34"/>
    <mergeCell ref="FFT34:FFV34"/>
    <mergeCell ref="FFW34:FFY34"/>
    <mergeCell ref="FEV34:FEX34"/>
    <mergeCell ref="FEY34:FFA34"/>
    <mergeCell ref="FFB34:FFD34"/>
    <mergeCell ref="FFE34:FFG34"/>
    <mergeCell ref="FFH34:FFJ34"/>
    <mergeCell ref="FEG34:FEI34"/>
    <mergeCell ref="FEJ34:FEL34"/>
    <mergeCell ref="FEM34:FEO34"/>
    <mergeCell ref="FEP34:FER34"/>
    <mergeCell ref="FES34:FEU34"/>
    <mergeCell ref="FDR34:FDT34"/>
    <mergeCell ref="FDU34:FDW34"/>
    <mergeCell ref="FDX34:FDZ34"/>
    <mergeCell ref="FEA34:FEC34"/>
    <mergeCell ref="FED34:FEF34"/>
    <mergeCell ref="FDC34:FDE34"/>
    <mergeCell ref="FDF34:FDH34"/>
    <mergeCell ref="FDI34:FDK34"/>
    <mergeCell ref="FDL34:FDN34"/>
    <mergeCell ref="FDO34:FDQ34"/>
    <mergeCell ref="FCN34:FCP34"/>
    <mergeCell ref="FCQ34:FCS34"/>
    <mergeCell ref="FCT34:FCV34"/>
    <mergeCell ref="FCW34:FCY34"/>
    <mergeCell ref="FCZ34:FDB34"/>
    <mergeCell ref="FBY34:FCA34"/>
    <mergeCell ref="FCB34:FCD34"/>
    <mergeCell ref="FCE34:FCG34"/>
    <mergeCell ref="FCH34:FCJ34"/>
    <mergeCell ref="FCK34:FCM34"/>
    <mergeCell ref="FBJ34:FBL34"/>
    <mergeCell ref="FBM34:FBO34"/>
    <mergeCell ref="FBP34:FBR34"/>
    <mergeCell ref="FBS34:FBU34"/>
    <mergeCell ref="FBV34:FBX34"/>
    <mergeCell ref="FAU34:FAW34"/>
    <mergeCell ref="FAX34:FAZ34"/>
    <mergeCell ref="FBA34:FBC34"/>
    <mergeCell ref="FBD34:FBF34"/>
    <mergeCell ref="FBG34:FBI34"/>
    <mergeCell ref="FAF34:FAH34"/>
    <mergeCell ref="FAI34:FAK34"/>
    <mergeCell ref="FAL34:FAN34"/>
    <mergeCell ref="FAO34:FAQ34"/>
    <mergeCell ref="FAR34:FAT34"/>
    <mergeCell ref="EZQ34:EZS34"/>
    <mergeCell ref="EZT34:EZV34"/>
    <mergeCell ref="EZW34:EZY34"/>
    <mergeCell ref="EZZ34:FAB34"/>
    <mergeCell ref="FAC34:FAE34"/>
    <mergeCell ref="EZB34:EZD34"/>
    <mergeCell ref="EZE34:EZG34"/>
    <mergeCell ref="EZH34:EZJ34"/>
    <mergeCell ref="EZK34:EZM34"/>
    <mergeCell ref="EZN34:EZP34"/>
    <mergeCell ref="EYM34:EYO34"/>
    <mergeCell ref="EYP34:EYR34"/>
    <mergeCell ref="EYS34:EYU34"/>
    <mergeCell ref="EYV34:EYX34"/>
    <mergeCell ref="EYY34:EZA34"/>
    <mergeCell ref="EXX34:EXZ34"/>
    <mergeCell ref="EYA34:EYC34"/>
    <mergeCell ref="EYD34:EYF34"/>
    <mergeCell ref="EYG34:EYI34"/>
    <mergeCell ref="EYJ34:EYL34"/>
    <mergeCell ref="EXI34:EXK34"/>
    <mergeCell ref="EXL34:EXN34"/>
    <mergeCell ref="EXO34:EXQ34"/>
    <mergeCell ref="EXR34:EXT34"/>
    <mergeCell ref="EXU34:EXW34"/>
    <mergeCell ref="EWT34:EWV34"/>
    <mergeCell ref="EWW34:EWY34"/>
    <mergeCell ref="EWZ34:EXB34"/>
    <mergeCell ref="EXC34:EXE34"/>
    <mergeCell ref="EXF34:EXH34"/>
    <mergeCell ref="EWE34:EWG34"/>
    <mergeCell ref="EWH34:EWJ34"/>
    <mergeCell ref="EWK34:EWM34"/>
    <mergeCell ref="EWN34:EWP34"/>
    <mergeCell ref="EWQ34:EWS34"/>
    <mergeCell ref="EVP34:EVR34"/>
    <mergeCell ref="EVS34:EVU34"/>
    <mergeCell ref="EVV34:EVX34"/>
    <mergeCell ref="EVY34:EWA34"/>
    <mergeCell ref="EWB34:EWD34"/>
    <mergeCell ref="EVA34:EVC34"/>
    <mergeCell ref="EVD34:EVF34"/>
    <mergeCell ref="EVG34:EVI34"/>
    <mergeCell ref="EVJ34:EVL34"/>
    <mergeCell ref="EVM34:EVO34"/>
    <mergeCell ref="EUL34:EUN34"/>
    <mergeCell ref="EUO34:EUQ34"/>
    <mergeCell ref="EUR34:EUT34"/>
    <mergeCell ref="EUU34:EUW34"/>
    <mergeCell ref="EUX34:EUZ34"/>
    <mergeCell ref="ETW34:ETY34"/>
    <mergeCell ref="ETZ34:EUB34"/>
    <mergeCell ref="EUC34:EUE34"/>
    <mergeCell ref="EUF34:EUH34"/>
    <mergeCell ref="EUI34:EUK34"/>
    <mergeCell ref="ETH34:ETJ34"/>
    <mergeCell ref="ETK34:ETM34"/>
    <mergeCell ref="ETN34:ETP34"/>
    <mergeCell ref="ETQ34:ETS34"/>
    <mergeCell ref="ETT34:ETV34"/>
    <mergeCell ref="ESS34:ESU34"/>
    <mergeCell ref="ESV34:ESX34"/>
    <mergeCell ref="ESY34:ETA34"/>
    <mergeCell ref="ETB34:ETD34"/>
    <mergeCell ref="ETE34:ETG34"/>
    <mergeCell ref="ESD34:ESF34"/>
    <mergeCell ref="ESG34:ESI34"/>
    <mergeCell ref="ESJ34:ESL34"/>
    <mergeCell ref="ESM34:ESO34"/>
    <mergeCell ref="ESP34:ESR34"/>
    <mergeCell ref="ERO34:ERQ34"/>
    <mergeCell ref="ERR34:ERT34"/>
    <mergeCell ref="ERU34:ERW34"/>
    <mergeCell ref="ERX34:ERZ34"/>
    <mergeCell ref="ESA34:ESC34"/>
    <mergeCell ref="EQZ34:ERB34"/>
    <mergeCell ref="ERC34:ERE34"/>
    <mergeCell ref="ERF34:ERH34"/>
    <mergeCell ref="ERI34:ERK34"/>
    <mergeCell ref="ERL34:ERN34"/>
    <mergeCell ref="EQK34:EQM34"/>
    <mergeCell ref="EQN34:EQP34"/>
    <mergeCell ref="EQQ34:EQS34"/>
    <mergeCell ref="EQT34:EQV34"/>
    <mergeCell ref="EQW34:EQY34"/>
    <mergeCell ref="EPV34:EPX34"/>
    <mergeCell ref="EPY34:EQA34"/>
    <mergeCell ref="EQB34:EQD34"/>
    <mergeCell ref="EQE34:EQG34"/>
    <mergeCell ref="EQH34:EQJ34"/>
    <mergeCell ref="EPG34:EPI34"/>
    <mergeCell ref="EPJ34:EPL34"/>
    <mergeCell ref="EPM34:EPO34"/>
    <mergeCell ref="EPP34:EPR34"/>
    <mergeCell ref="EPS34:EPU34"/>
    <mergeCell ref="EOR34:EOT34"/>
    <mergeCell ref="EOU34:EOW34"/>
    <mergeCell ref="EOX34:EOZ34"/>
    <mergeCell ref="EPA34:EPC34"/>
    <mergeCell ref="EPD34:EPF34"/>
    <mergeCell ref="EOC34:EOE34"/>
    <mergeCell ref="EOF34:EOH34"/>
    <mergeCell ref="EOI34:EOK34"/>
    <mergeCell ref="EOL34:EON34"/>
    <mergeCell ref="EOO34:EOQ34"/>
    <mergeCell ref="ENN34:ENP34"/>
    <mergeCell ref="ENQ34:ENS34"/>
    <mergeCell ref="ENT34:ENV34"/>
    <mergeCell ref="ENW34:ENY34"/>
    <mergeCell ref="ENZ34:EOB34"/>
    <mergeCell ref="EMY34:ENA34"/>
    <mergeCell ref="ENB34:END34"/>
    <mergeCell ref="ENE34:ENG34"/>
    <mergeCell ref="ENH34:ENJ34"/>
    <mergeCell ref="ENK34:ENM34"/>
    <mergeCell ref="EMJ34:EML34"/>
    <mergeCell ref="EMM34:EMO34"/>
    <mergeCell ref="EMP34:EMR34"/>
    <mergeCell ref="EMS34:EMU34"/>
    <mergeCell ref="EMV34:EMX34"/>
    <mergeCell ref="ELU34:ELW34"/>
    <mergeCell ref="ELX34:ELZ34"/>
    <mergeCell ref="EMA34:EMC34"/>
    <mergeCell ref="EMD34:EMF34"/>
    <mergeCell ref="EMG34:EMI34"/>
    <mergeCell ref="ELF34:ELH34"/>
    <mergeCell ref="ELI34:ELK34"/>
    <mergeCell ref="ELL34:ELN34"/>
    <mergeCell ref="ELO34:ELQ34"/>
    <mergeCell ref="ELR34:ELT34"/>
    <mergeCell ref="EKQ34:EKS34"/>
    <mergeCell ref="EKT34:EKV34"/>
    <mergeCell ref="EKW34:EKY34"/>
    <mergeCell ref="EKZ34:ELB34"/>
    <mergeCell ref="ELC34:ELE34"/>
    <mergeCell ref="EKB34:EKD34"/>
    <mergeCell ref="EKE34:EKG34"/>
    <mergeCell ref="EKH34:EKJ34"/>
    <mergeCell ref="EKK34:EKM34"/>
    <mergeCell ref="EKN34:EKP34"/>
    <mergeCell ref="EJM34:EJO34"/>
    <mergeCell ref="EJP34:EJR34"/>
    <mergeCell ref="EJS34:EJU34"/>
    <mergeCell ref="EJV34:EJX34"/>
    <mergeCell ref="EJY34:EKA34"/>
    <mergeCell ref="EIX34:EIZ34"/>
    <mergeCell ref="EJA34:EJC34"/>
    <mergeCell ref="EJD34:EJF34"/>
    <mergeCell ref="EJG34:EJI34"/>
    <mergeCell ref="EJJ34:EJL34"/>
    <mergeCell ref="EII34:EIK34"/>
    <mergeCell ref="EIL34:EIN34"/>
    <mergeCell ref="EIO34:EIQ34"/>
    <mergeCell ref="EIR34:EIT34"/>
    <mergeCell ref="EIU34:EIW34"/>
    <mergeCell ref="EHT34:EHV34"/>
    <mergeCell ref="EHW34:EHY34"/>
    <mergeCell ref="EHZ34:EIB34"/>
    <mergeCell ref="EIC34:EIE34"/>
    <mergeCell ref="EIF34:EIH34"/>
    <mergeCell ref="EHE34:EHG34"/>
    <mergeCell ref="EHH34:EHJ34"/>
    <mergeCell ref="EHK34:EHM34"/>
    <mergeCell ref="EHN34:EHP34"/>
    <mergeCell ref="EHQ34:EHS34"/>
    <mergeCell ref="EGP34:EGR34"/>
    <mergeCell ref="EGS34:EGU34"/>
    <mergeCell ref="EGV34:EGX34"/>
    <mergeCell ref="EGY34:EHA34"/>
    <mergeCell ref="EHB34:EHD34"/>
    <mergeCell ref="EGA34:EGC34"/>
    <mergeCell ref="EGD34:EGF34"/>
    <mergeCell ref="EGG34:EGI34"/>
    <mergeCell ref="EGJ34:EGL34"/>
    <mergeCell ref="EGM34:EGO34"/>
    <mergeCell ref="EFL34:EFN34"/>
    <mergeCell ref="EFO34:EFQ34"/>
    <mergeCell ref="EFR34:EFT34"/>
    <mergeCell ref="EFU34:EFW34"/>
    <mergeCell ref="EFX34:EFZ34"/>
    <mergeCell ref="EEW34:EEY34"/>
    <mergeCell ref="EEZ34:EFB34"/>
    <mergeCell ref="EFC34:EFE34"/>
    <mergeCell ref="EFF34:EFH34"/>
    <mergeCell ref="EFI34:EFK34"/>
    <mergeCell ref="EEH34:EEJ34"/>
    <mergeCell ref="EEK34:EEM34"/>
    <mergeCell ref="EEN34:EEP34"/>
    <mergeCell ref="EEQ34:EES34"/>
    <mergeCell ref="EET34:EEV34"/>
    <mergeCell ref="EDS34:EDU34"/>
    <mergeCell ref="EDV34:EDX34"/>
    <mergeCell ref="EDY34:EEA34"/>
    <mergeCell ref="EEB34:EED34"/>
    <mergeCell ref="EEE34:EEG34"/>
    <mergeCell ref="EDD34:EDF34"/>
    <mergeCell ref="EDG34:EDI34"/>
    <mergeCell ref="EDJ34:EDL34"/>
    <mergeCell ref="EDM34:EDO34"/>
    <mergeCell ref="EDP34:EDR34"/>
    <mergeCell ref="ECO34:ECQ34"/>
    <mergeCell ref="ECR34:ECT34"/>
    <mergeCell ref="ECU34:ECW34"/>
    <mergeCell ref="ECX34:ECZ34"/>
    <mergeCell ref="EDA34:EDC34"/>
    <mergeCell ref="EBZ34:ECB34"/>
    <mergeCell ref="ECC34:ECE34"/>
    <mergeCell ref="ECF34:ECH34"/>
    <mergeCell ref="ECI34:ECK34"/>
    <mergeCell ref="ECL34:ECN34"/>
    <mergeCell ref="EBK34:EBM34"/>
    <mergeCell ref="EBN34:EBP34"/>
    <mergeCell ref="EBQ34:EBS34"/>
    <mergeCell ref="EBT34:EBV34"/>
    <mergeCell ref="EBW34:EBY34"/>
    <mergeCell ref="EAV34:EAX34"/>
    <mergeCell ref="EAY34:EBA34"/>
    <mergeCell ref="EBB34:EBD34"/>
    <mergeCell ref="EBE34:EBG34"/>
    <mergeCell ref="EBH34:EBJ34"/>
    <mergeCell ref="EAG34:EAI34"/>
    <mergeCell ref="EAJ34:EAL34"/>
    <mergeCell ref="EAM34:EAO34"/>
    <mergeCell ref="EAP34:EAR34"/>
    <mergeCell ref="EAS34:EAU34"/>
    <mergeCell ref="DZR34:DZT34"/>
    <mergeCell ref="DZU34:DZW34"/>
    <mergeCell ref="DZX34:DZZ34"/>
    <mergeCell ref="EAA34:EAC34"/>
    <mergeCell ref="EAD34:EAF34"/>
    <mergeCell ref="DZC34:DZE34"/>
    <mergeCell ref="DZF34:DZH34"/>
    <mergeCell ref="DZI34:DZK34"/>
    <mergeCell ref="DZL34:DZN34"/>
    <mergeCell ref="DZO34:DZQ34"/>
    <mergeCell ref="DYN34:DYP34"/>
    <mergeCell ref="DYQ34:DYS34"/>
    <mergeCell ref="DYT34:DYV34"/>
    <mergeCell ref="DYW34:DYY34"/>
    <mergeCell ref="DYZ34:DZB34"/>
    <mergeCell ref="DXY34:DYA34"/>
    <mergeCell ref="DYB34:DYD34"/>
    <mergeCell ref="DYE34:DYG34"/>
    <mergeCell ref="DYH34:DYJ34"/>
    <mergeCell ref="DYK34:DYM34"/>
    <mergeCell ref="DXJ34:DXL34"/>
    <mergeCell ref="DXM34:DXO34"/>
    <mergeCell ref="DXP34:DXR34"/>
    <mergeCell ref="DXS34:DXU34"/>
    <mergeCell ref="DXV34:DXX34"/>
    <mergeCell ref="DWU34:DWW34"/>
    <mergeCell ref="DWX34:DWZ34"/>
    <mergeCell ref="DXA34:DXC34"/>
    <mergeCell ref="DXD34:DXF34"/>
    <mergeCell ref="DXG34:DXI34"/>
    <mergeCell ref="DWF34:DWH34"/>
    <mergeCell ref="DWI34:DWK34"/>
    <mergeCell ref="DWL34:DWN34"/>
    <mergeCell ref="DWO34:DWQ34"/>
    <mergeCell ref="DWR34:DWT34"/>
    <mergeCell ref="DVQ34:DVS34"/>
    <mergeCell ref="DVT34:DVV34"/>
    <mergeCell ref="DVW34:DVY34"/>
    <mergeCell ref="DVZ34:DWB34"/>
    <mergeCell ref="DWC34:DWE34"/>
    <mergeCell ref="DVB34:DVD34"/>
    <mergeCell ref="DVE34:DVG34"/>
    <mergeCell ref="DVH34:DVJ34"/>
    <mergeCell ref="DVK34:DVM34"/>
    <mergeCell ref="DVN34:DVP34"/>
    <mergeCell ref="DUM34:DUO34"/>
    <mergeCell ref="DUP34:DUR34"/>
    <mergeCell ref="DUS34:DUU34"/>
    <mergeCell ref="DUV34:DUX34"/>
    <mergeCell ref="DUY34:DVA34"/>
    <mergeCell ref="DTX34:DTZ34"/>
    <mergeCell ref="DUA34:DUC34"/>
    <mergeCell ref="DUD34:DUF34"/>
    <mergeCell ref="DUG34:DUI34"/>
    <mergeCell ref="DUJ34:DUL34"/>
    <mergeCell ref="DTI34:DTK34"/>
    <mergeCell ref="DTL34:DTN34"/>
    <mergeCell ref="DTO34:DTQ34"/>
    <mergeCell ref="DTR34:DTT34"/>
    <mergeCell ref="DTU34:DTW34"/>
    <mergeCell ref="DST34:DSV34"/>
    <mergeCell ref="DSW34:DSY34"/>
    <mergeCell ref="DSZ34:DTB34"/>
    <mergeCell ref="DTC34:DTE34"/>
    <mergeCell ref="DTF34:DTH34"/>
    <mergeCell ref="DSE34:DSG34"/>
    <mergeCell ref="DSH34:DSJ34"/>
    <mergeCell ref="DSK34:DSM34"/>
    <mergeCell ref="DSN34:DSP34"/>
    <mergeCell ref="DSQ34:DSS34"/>
    <mergeCell ref="DRP34:DRR34"/>
    <mergeCell ref="DRS34:DRU34"/>
    <mergeCell ref="DRV34:DRX34"/>
    <mergeCell ref="DRY34:DSA34"/>
    <mergeCell ref="DSB34:DSD34"/>
    <mergeCell ref="DRA34:DRC34"/>
    <mergeCell ref="DRD34:DRF34"/>
    <mergeCell ref="DRG34:DRI34"/>
    <mergeCell ref="DRJ34:DRL34"/>
    <mergeCell ref="DRM34:DRO34"/>
    <mergeCell ref="DQL34:DQN34"/>
    <mergeCell ref="DQO34:DQQ34"/>
    <mergeCell ref="DQR34:DQT34"/>
    <mergeCell ref="DQU34:DQW34"/>
    <mergeCell ref="DQX34:DQZ34"/>
    <mergeCell ref="DPW34:DPY34"/>
    <mergeCell ref="DPZ34:DQB34"/>
    <mergeCell ref="DQC34:DQE34"/>
    <mergeCell ref="DQF34:DQH34"/>
    <mergeCell ref="DQI34:DQK34"/>
    <mergeCell ref="DPH34:DPJ34"/>
    <mergeCell ref="DPK34:DPM34"/>
    <mergeCell ref="DPN34:DPP34"/>
    <mergeCell ref="DPQ34:DPS34"/>
    <mergeCell ref="DPT34:DPV34"/>
    <mergeCell ref="DOS34:DOU34"/>
    <mergeCell ref="DOV34:DOX34"/>
    <mergeCell ref="DOY34:DPA34"/>
    <mergeCell ref="DPB34:DPD34"/>
    <mergeCell ref="DPE34:DPG34"/>
    <mergeCell ref="DOD34:DOF34"/>
    <mergeCell ref="DOG34:DOI34"/>
    <mergeCell ref="DOJ34:DOL34"/>
    <mergeCell ref="DOM34:DOO34"/>
    <mergeCell ref="DOP34:DOR34"/>
    <mergeCell ref="DNO34:DNQ34"/>
    <mergeCell ref="DNR34:DNT34"/>
    <mergeCell ref="DNU34:DNW34"/>
    <mergeCell ref="DNX34:DNZ34"/>
    <mergeCell ref="DOA34:DOC34"/>
    <mergeCell ref="DMZ34:DNB34"/>
    <mergeCell ref="DNC34:DNE34"/>
    <mergeCell ref="DNF34:DNH34"/>
    <mergeCell ref="DNI34:DNK34"/>
    <mergeCell ref="DNL34:DNN34"/>
    <mergeCell ref="DMK34:DMM34"/>
    <mergeCell ref="DMN34:DMP34"/>
    <mergeCell ref="DMQ34:DMS34"/>
    <mergeCell ref="DMT34:DMV34"/>
    <mergeCell ref="DMW34:DMY34"/>
    <mergeCell ref="DLV34:DLX34"/>
    <mergeCell ref="DLY34:DMA34"/>
    <mergeCell ref="DMB34:DMD34"/>
    <mergeCell ref="DME34:DMG34"/>
    <mergeCell ref="DMH34:DMJ34"/>
    <mergeCell ref="DLG34:DLI34"/>
    <mergeCell ref="DLJ34:DLL34"/>
    <mergeCell ref="DLM34:DLO34"/>
    <mergeCell ref="DLP34:DLR34"/>
    <mergeCell ref="DLS34:DLU34"/>
    <mergeCell ref="DKR34:DKT34"/>
    <mergeCell ref="DKU34:DKW34"/>
    <mergeCell ref="DKX34:DKZ34"/>
    <mergeCell ref="DLA34:DLC34"/>
    <mergeCell ref="DLD34:DLF34"/>
    <mergeCell ref="DKC34:DKE34"/>
    <mergeCell ref="DKF34:DKH34"/>
    <mergeCell ref="DKI34:DKK34"/>
    <mergeCell ref="DKL34:DKN34"/>
    <mergeCell ref="DKO34:DKQ34"/>
    <mergeCell ref="DJN34:DJP34"/>
    <mergeCell ref="DJQ34:DJS34"/>
    <mergeCell ref="DJT34:DJV34"/>
    <mergeCell ref="DJW34:DJY34"/>
    <mergeCell ref="DJZ34:DKB34"/>
    <mergeCell ref="DIY34:DJA34"/>
    <mergeCell ref="DJB34:DJD34"/>
    <mergeCell ref="DJE34:DJG34"/>
    <mergeCell ref="DJH34:DJJ34"/>
    <mergeCell ref="DJK34:DJM34"/>
    <mergeCell ref="DIJ34:DIL34"/>
    <mergeCell ref="DIM34:DIO34"/>
    <mergeCell ref="DIP34:DIR34"/>
    <mergeCell ref="DIS34:DIU34"/>
    <mergeCell ref="DIV34:DIX34"/>
    <mergeCell ref="DHU34:DHW34"/>
    <mergeCell ref="DHX34:DHZ34"/>
    <mergeCell ref="DIA34:DIC34"/>
    <mergeCell ref="DID34:DIF34"/>
    <mergeCell ref="DIG34:DII34"/>
    <mergeCell ref="DHF34:DHH34"/>
    <mergeCell ref="DHI34:DHK34"/>
    <mergeCell ref="DHL34:DHN34"/>
    <mergeCell ref="DHO34:DHQ34"/>
    <mergeCell ref="DHR34:DHT34"/>
    <mergeCell ref="DGQ34:DGS34"/>
    <mergeCell ref="DGT34:DGV34"/>
    <mergeCell ref="DGW34:DGY34"/>
    <mergeCell ref="DGZ34:DHB34"/>
    <mergeCell ref="DHC34:DHE34"/>
    <mergeCell ref="DGB34:DGD34"/>
    <mergeCell ref="DGE34:DGG34"/>
    <mergeCell ref="DGH34:DGJ34"/>
    <mergeCell ref="DGK34:DGM34"/>
    <mergeCell ref="DGN34:DGP34"/>
    <mergeCell ref="DFM34:DFO34"/>
    <mergeCell ref="DFP34:DFR34"/>
    <mergeCell ref="DFS34:DFU34"/>
    <mergeCell ref="DFV34:DFX34"/>
    <mergeCell ref="DFY34:DGA34"/>
    <mergeCell ref="DEX34:DEZ34"/>
    <mergeCell ref="DFA34:DFC34"/>
    <mergeCell ref="DFD34:DFF34"/>
    <mergeCell ref="DFG34:DFI34"/>
    <mergeCell ref="DFJ34:DFL34"/>
    <mergeCell ref="DEI34:DEK34"/>
    <mergeCell ref="DEL34:DEN34"/>
    <mergeCell ref="DEO34:DEQ34"/>
    <mergeCell ref="DER34:DET34"/>
    <mergeCell ref="DEU34:DEW34"/>
    <mergeCell ref="DDT34:DDV34"/>
    <mergeCell ref="DDW34:DDY34"/>
    <mergeCell ref="DDZ34:DEB34"/>
    <mergeCell ref="DEC34:DEE34"/>
    <mergeCell ref="DEF34:DEH34"/>
    <mergeCell ref="DDE34:DDG34"/>
    <mergeCell ref="DDH34:DDJ34"/>
    <mergeCell ref="DDK34:DDM34"/>
    <mergeCell ref="DDN34:DDP34"/>
    <mergeCell ref="DDQ34:DDS34"/>
    <mergeCell ref="DCP34:DCR34"/>
    <mergeCell ref="DCS34:DCU34"/>
    <mergeCell ref="DCV34:DCX34"/>
    <mergeCell ref="DCY34:DDA34"/>
    <mergeCell ref="DDB34:DDD34"/>
    <mergeCell ref="DCA34:DCC34"/>
    <mergeCell ref="DCD34:DCF34"/>
    <mergeCell ref="DCG34:DCI34"/>
    <mergeCell ref="DCJ34:DCL34"/>
    <mergeCell ref="DCM34:DCO34"/>
    <mergeCell ref="DBL34:DBN34"/>
    <mergeCell ref="DBO34:DBQ34"/>
    <mergeCell ref="DBR34:DBT34"/>
    <mergeCell ref="DBU34:DBW34"/>
    <mergeCell ref="DBX34:DBZ34"/>
    <mergeCell ref="DAW34:DAY34"/>
    <mergeCell ref="DAZ34:DBB34"/>
    <mergeCell ref="DBC34:DBE34"/>
    <mergeCell ref="DBF34:DBH34"/>
    <mergeCell ref="DBI34:DBK34"/>
    <mergeCell ref="DAH34:DAJ34"/>
    <mergeCell ref="DAK34:DAM34"/>
    <mergeCell ref="DAN34:DAP34"/>
    <mergeCell ref="DAQ34:DAS34"/>
    <mergeCell ref="DAT34:DAV34"/>
    <mergeCell ref="CZS34:CZU34"/>
    <mergeCell ref="CZV34:CZX34"/>
    <mergeCell ref="CZY34:DAA34"/>
    <mergeCell ref="DAB34:DAD34"/>
    <mergeCell ref="DAE34:DAG34"/>
    <mergeCell ref="CZD34:CZF34"/>
    <mergeCell ref="CZG34:CZI34"/>
    <mergeCell ref="CZJ34:CZL34"/>
    <mergeCell ref="CZM34:CZO34"/>
    <mergeCell ref="CZP34:CZR34"/>
    <mergeCell ref="CYO34:CYQ34"/>
    <mergeCell ref="CYR34:CYT34"/>
    <mergeCell ref="CYU34:CYW34"/>
    <mergeCell ref="CYX34:CYZ34"/>
    <mergeCell ref="CZA34:CZC34"/>
    <mergeCell ref="CXZ34:CYB34"/>
    <mergeCell ref="CYC34:CYE34"/>
    <mergeCell ref="CYF34:CYH34"/>
    <mergeCell ref="CYI34:CYK34"/>
    <mergeCell ref="CYL34:CYN34"/>
    <mergeCell ref="CXK34:CXM34"/>
    <mergeCell ref="CXN34:CXP34"/>
    <mergeCell ref="CXQ34:CXS34"/>
    <mergeCell ref="CXT34:CXV34"/>
    <mergeCell ref="CXW34:CXY34"/>
    <mergeCell ref="CWV34:CWX34"/>
    <mergeCell ref="CWY34:CXA34"/>
    <mergeCell ref="CXB34:CXD34"/>
    <mergeCell ref="CXE34:CXG34"/>
    <mergeCell ref="CXH34:CXJ34"/>
    <mergeCell ref="CWG34:CWI34"/>
    <mergeCell ref="CWJ34:CWL34"/>
    <mergeCell ref="CWM34:CWO34"/>
    <mergeCell ref="CWP34:CWR34"/>
    <mergeCell ref="CWS34:CWU34"/>
    <mergeCell ref="CVR34:CVT34"/>
    <mergeCell ref="CVU34:CVW34"/>
    <mergeCell ref="CVX34:CVZ34"/>
    <mergeCell ref="CWA34:CWC34"/>
    <mergeCell ref="CWD34:CWF34"/>
    <mergeCell ref="CVC34:CVE34"/>
    <mergeCell ref="CVF34:CVH34"/>
    <mergeCell ref="CVI34:CVK34"/>
    <mergeCell ref="CVL34:CVN34"/>
    <mergeCell ref="CVO34:CVQ34"/>
    <mergeCell ref="CUN34:CUP34"/>
    <mergeCell ref="CUQ34:CUS34"/>
    <mergeCell ref="CUT34:CUV34"/>
    <mergeCell ref="CUW34:CUY34"/>
    <mergeCell ref="CUZ34:CVB34"/>
    <mergeCell ref="CTY34:CUA34"/>
    <mergeCell ref="CUB34:CUD34"/>
    <mergeCell ref="CUE34:CUG34"/>
    <mergeCell ref="CUH34:CUJ34"/>
    <mergeCell ref="CUK34:CUM34"/>
    <mergeCell ref="CTJ34:CTL34"/>
    <mergeCell ref="CTM34:CTO34"/>
    <mergeCell ref="CTP34:CTR34"/>
    <mergeCell ref="CTS34:CTU34"/>
    <mergeCell ref="CTV34:CTX34"/>
    <mergeCell ref="CSU34:CSW34"/>
    <mergeCell ref="CSX34:CSZ34"/>
    <mergeCell ref="CTA34:CTC34"/>
    <mergeCell ref="CTD34:CTF34"/>
    <mergeCell ref="CTG34:CTI34"/>
    <mergeCell ref="CSF34:CSH34"/>
    <mergeCell ref="CSI34:CSK34"/>
    <mergeCell ref="CSL34:CSN34"/>
    <mergeCell ref="CSO34:CSQ34"/>
    <mergeCell ref="CSR34:CST34"/>
    <mergeCell ref="CRQ34:CRS34"/>
    <mergeCell ref="CRT34:CRV34"/>
    <mergeCell ref="CRW34:CRY34"/>
    <mergeCell ref="CRZ34:CSB34"/>
    <mergeCell ref="CSC34:CSE34"/>
    <mergeCell ref="CRB34:CRD34"/>
    <mergeCell ref="CRE34:CRG34"/>
    <mergeCell ref="CRH34:CRJ34"/>
    <mergeCell ref="CRK34:CRM34"/>
    <mergeCell ref="CRN34:CRP34"/>
    <mergeCell ref="CQM34:CQO34"/>
    <mergeCell ref="CQP34:CQR34"/>
    <mergeCell ref="CQS34:CQU34"/>
    <mergeCell ref="CQV34:CQX34"/>
    <mergeCell ref="CQY34:CRA34"/>
    <mergeCell ref="CPX34:CPZ34"/>
    <mergeCell ref="CQA34:CQC34"/>
    <mergeCell ref="CQD34:CQF34"/>
    <mergeCell ref="CQG34:CQI34"/>
    <mergeCell ref="CQJ34:CQL34"/>
    <mergeCell ref="CPI34:CPK34"/>
    <mergeCell ref="CPL34:CPN34"/>
    <mergeCell ref="CPO34:CPQ34"/>
    <mergeCell ref="CPR34:CPT34"/>
    <mergeCell ref="CPU34:CPW34"/>
    <mergeCell ref="COT34:COV34"/>
    <mergeCell ref="COW34:COY34"/>
    <mergeCell ref="COZ34:CPB34"/>
    <mergeCell ref="CPC34:CPE34"/>
    <mergeCell ref="CPF34:CPH34"/>
    <mergeCell ref="COE34:COG34"/>
    <mergeCell ref="COH34:COJ34"/>
    <mergeCell ref="COK34:COM34"/>
    <mergeCell ref="CON34:COP34"/>
    <mergeCell ref="COQ34:COS34"/>
    <mergeCell ref="CNP34:CNR34"/>
    <mergeCell ref="CNS34:CNU34"/>
    <mergeCell ref="CNV34:CNX34"/>
    <mergeCell ref="CNY34:COA34"/>
    <mergeCell ref="COB34:COD34"/>
    <mergeCell ref="CNA34:CNC34"/>
    <mergeCell ref="CND34:CNF34"/>
    <mergeCell ref="CNG34:CNI34"/>
    <mergeCell ref="CNJ34:CNL34"/>
    <mergeCell ref="CNM34:CNO34"/>
    <mergeCell ref="CML34:CMN34"/>
    <mergeCell ref="CMO34:CMQ34"/>
    <mergeCell ref="CMR34:CMT34"/>
    <mergeCell ref="CMU34:CMW34"/>
    <mergeCell ref="CMX34:CMZ34"/>
    <mergeCell ref="CLW34:CLY34"/>
    <mergeCell ref="CLZ34:CMB34"/>
    <mergeCell ref="CMC34:CME34"/>
    <mergeCell ref="CMF34:CMH34"/>
    <mergeCell ref="CMI34:CMK34"/>
    <mergeCell ref="CLH34:CLJ34"/>
    <mergeCell ref="CLK34:CLM34"/>
    <mergeCell ref="CLN34:CLP34"/>
    <mergeCell ref="CLQ34:CLS34"/>
    <mergeCell ref="CLT34:CLV34"/>
    <mergeCell ref="CKS34:CKU34"/>
    <mergeCell ref="CKV34:CKX34"/>
    <mergeCell ref="CKY34:CLA34"/>
    <mergeCell ref="CLB34:CLD34"/>
    <mergeCell ref="CLE34:CLG34"/>
    <mergeCell ref="CKD34:CKF34"/>
    <mergeCell ref="CKG34:CKI34"/>
    <mergeCell ref="CKJ34:CKL34"/>
    <mergeCell ref="CKM34:CKO34"/>
    <mergeCell ref="CKP34:CKR34"/>
    <mergeCell ref="CJO34:CJQ34"/>
    <mergeCell ref="CJR34:CJT34"/>
    <mergeCell ref="CJU34:CJW34"/>
    <mergeCell ref="CJX34:CJZ34"/>
    <mergeCell ref="CKA34:CKC34"/>
    <mergeCell ref="CIZ34:CJB34"/>
    <mergeCell ref="CJC34:CJE34"/>
    <mergeCell ref="CJF34:CJH34"/>
    <mergeCell ref="CJI34:CJK34"/>
    <mergeCell ref="CJL34:CJN34"/>
    <mergeCell ref="CIK34:CIM34"/>
    <mergeCell ref="CIN34:CIP34"/>
    <mergeCell ref="CIQ34:CIS34"/>
    <mergeCell ref="CIT34:CIV34"/>
    <mergeCell ref="CIW34:CIY34"/>
    <mergeCell ref="CHV34:CHX34"/>
    <mergeCell ref="CHY34:CIA34"/>
    <mergeCell ref="CIB34:CID34"/>
    <mergeCell ref="CIE34:CIG34"/>
    <mergeCell ref="CIH34:CIJ34"/>
    <mergeCell ref="CHG34:CHI34"/>
    <mergeCell ref="CHJ34:CHL34"/>
    <mergeCell ref="CHM34:CHO34"/>
    <mergeCell ref="CHP34:CHR34"/>
    <mergeCell ref="CHS34:CHU34"/>
    <mergeCell ref="CGR34:CGT34"/>
    <mergeCell ref="CGU34:CGW34"/>
    <mergeCell ref="CGX34:CGZ34"/>
    <mergeCell ref="CHA34:CHC34"/>
    <mergeCell ref="CHD34:CHF34"/>
    <mergeCell ref="CGC34:CGE34"/>
    <mergeCell ref="CGF34:CGH34"/>
    <mergeCell ref="CGI34:CGK34"/>
    <mergeCell ref="CGL34:CGN34"/>
    <mergeCell ref="CGO34:CGQ34"/>
    <mergeCell ref="CFN34:CFP34"/>
    <mergeCell ref="CFQ34:CFS34"/>
    <mergeCell ref="CFT34:CFV34"/>
    <mergeCell ref="CFW34:CFY34"/>
    <mergeCell ref="CFZ34:CGB34"/>
    <mergeCell ref="CEY34:CFA34"/>
    <mergeCell ref="CFB34:CFD34"/>
    <mergeCell ref="CFE34:CFG34"/>
    <mergeCell ref="CFH34:CFJ34"/>
    <mergeCell ref="CFK34:CFM34"/>
    <mergeCell ref="CEJ34:CEL34"/>
    <mergeCell ref="CEM34:CEO34"/>
    <mergeCell ref="CEP34:CER34"/>
    <mergeCell ref="CES34:CEU34"/>
    <mergeCell ref="CEV34:CEX34"/>
    <mergeCell ref="CDU34:CDW34"/>
    <mergeCell ref="CDX34:CDZ34"/>
    <mergeCell ref="CEA34:CEC34"/>
    <mergeCell ref="CED34:CEF34"/>
    <mergeCell ref="CEG34:CEI34"/>
    <mergeCell ref="CDF34:CDH34"/>
    <mergeCell ref="CDI34:CDK34"/>
    <mergeCell ref="CDL34:CDN34"/>
    <mergeCell ref="CDO34:CDQ34"/>
    <mergeCell ref="CDR34:CDT34"/>
    <mergeCell ref="CCQ34:CCS34"/>
    <mergeCell ref="CCT34:CCV34"/>
    <mergeCell ref="CCW34:CCY34"/>
    <mergeCell ref="CCZ34:CDB34"/>
    <mergeCell ref="CDC34:CDE34"/>
    <mergeCell ref="CCB34:CCD34"/>
    <mergeCell ref="CCE34:CCG34"/>
    <mergeCell ref="CCH34:CCJ34"/>
    <mergeCell ref="CCK34:CCM34"/>
    <mergeCell ref="CCN34:CCP34"/>
    <mergeCell ref="CBM34:CBO34"/>
    <mergeCell ref="CBP34:CBR34"/>
    <mergeCell ref="CBS34:CBU34"/>
    <mergeCell ref="CBV34:CBX34"/>
    <mergeCell ref="CBY34:CCA34"/>
    <mergeCell ref="CAX34:CAZ34"/>
    <mergeCell ref="CBA34:CBC34"/>
    <mergeCell ref="CBD34:CBF34"/>
    <mergeCell ref="CBG34:CBI34"/>
    <mergeCell ref="CBJ34:CBL34"/>
    <mergeCell ref="CAI34:CAK34"/>
    <mergeCell ref="CAL34:CAN34"/>
    <mergeCell ref="CAO34:CAQ34"/>
    <mergeCell ref="CAR34:CAT34"/>
    <mergeCell ref="CAU34:CAW34"/>
    <mergeCell ref="BZT34:BZV34"/>
    <mergeCell ref="BZW34:BZY34"/>
    <mergeCell ref="BZZ34:CAB34"/>
    <mergeCell ref="CAC34:CAE34"/>
    <mergeCell ref="CAF34:CAH34"/>
    <mergeCell ref="BZE34:BZG34"/>
    <mergeCell ref="BZH34:BZJ34"/>
    <mergeCell ref="BZK34:BZM34"/>
    <mergeCell ref="BZN34:BZP34"/>
    <mergeCell ref="BZQ34:BZS34"/>
    <mergeCell ref="BYP34:BYR34"/>
    <mergeCell ref="BYS34:BYU34"/>
    <mergeCell ref="BYV34:BYX34"/>
    <mergeCell ref="BYY34:BZA34"/>
    <mergeCell ref="BZB34:BZD34"/>
    <mergeCell ref="BYA34:BYC34"/>
    <mergeCell ref="BYD34:BYF34"/>
    <mergeCell ref="BYG34:BYI34"/>
    <mergeCell ref="BYJ34:BYL34"/>
    <mergeCell ref="BYM34:BYO34"/>
    <mergeCell ref="BXL34:BXN34"/>
    <mergeCell ref="BXO34:BXQ34"/>
    <mergeCell ref="BXR34:BXT34"/>
    <mergeCell ref="BXU34:BXW34"/>
    <mergeCell ref="BXX34:BXZ34"/>
    <mergeCell ref="BWW34:BWY34"/>
    <mergeCell ref="BWZ34:BXB34"/>
    <mergeCell ref="BXC34:BXE34"/>
    <mergeCell ref="BXF34:BXH34"/>
    <mergeCell ref="BXI34:BXK34"/>
    <mergeCell ref="BWH34:BWJ34"/>
    <mergeCell ref="BWK34:BWM34"/>
    <mergeCell ref="BWN34:BWP34"/>
    <mergeCell ref="BWQ34:BWS34"/>
    <mergeCell ref="BWT34:BWV34"/>
    <mergeCell ref="BVS34:BVU34"/>
    <mergeCell ref="BVV34:BVX34"/>
    <mergeCell ref="BVY34:BWA34"/>
    <mergeCell ref="BWB34:BWD34"/>
    <mergeCell ref="BWE34:BWG34"/>
    <mergeCell ref="BVD34:BVF34"/>
    <mergeCell ref="BVG34:BVI34"/>
    <mergeCell ref="BVJ34:BVL34"/>
    <mergeCell ref="BVM34:BVO34"/>
    <mergeCell ref="BVP34:BVR34"/>
    <mergeCell ref="BUO34:BUQ34"/>
    <mergeCell ref="BUR34:BUT34"/>
    <mergeCell ref="BUU34:BUW34"/>
    <mergeCell ref="BUX34:BUZ34"/>
    <mergeCell ref="BVA34:BVC34"/>
    <mergeCell ref="BTZ34:BUB34"/>
    <mergeCell ref="BUC34:BUE34"/>
    <mergeCell ref="BUF34:BUH34"/>
    <mergeCell ref="BUI34:BUK34"/>
    <mergeCell ref="BUL34:BUN34"/>
    <mergeCell ref="BTK34:BTM34"/>
    <mergeCell ref="BTN34:BTP34"/>
    <mergeCell ref="BTQ34:BTS34"/>
    <mergeCell ref="BTT34:BTV34"/>
    <mergeCell ref="BTW34:BTY34"/>
    <mergeCell ref="BSV34:BSX34"/>
    <mergeCell ref="BSY34:BTA34"/>
    <mergeCell ref="BTB34:BTD34"/>
    <mergeCell ref="BTE34:BTG34"/>
    <mergeCell ref="BTH34:BTJ34"/>
    <mergeCell ref="BSG34:BSI34"/>
    <mergeCell ref="BSJ34:BSL34"/>
    <mergeCell ref="BSM34:BSO34"/>
    <mergeCell ref="BSP34:BSR34"/>
    <mergeCell ref="BSS34:BSU34"/>
    <mergeCell ref="BRR34:BRT34"/>
    <mergeCell ref="BRU34:BRW34"/>
    <mergeCell ref="BRX34:BRZ34"/>
    <mergeCell ref="BSA34:BSC34"/>
    <mergeCell ref="BSD34:BSF34"/>
    <mergeCell ref="BRC34:BRE34"/>
    <mergeCell ref="BRF34:BRH34"/>
    <mergeCell ref="BRI34:BRK34"/>
    <mergeCell ref="BRL34:BRN34"/>
    <mergeCell ref="BRO34:BRQ34"/>
    <mergeCell ref="BQN34:BQP34"/>
    <mergeCell ref="BQQ34:BQS34"/>
    <mergeCell ref="BQT34:BQV34"/>
    <mergeCell ref="BQW34:BQY34"/>
    <mergeCell ref="BQZ34:BRB34"/>
    <mergeCell ref="BPY34:BQA34"/>
    <mergeCell ref="BQB34:BQD34"/>
    <mergeCell ref="BQE34:BQG34"/>
    <mergeCell ref="BQH34:BQJ34"/>
    <mergeCell ref="BQK34:BQM34"/>
    <mergeCell ref="BPJ34:BPL34"/>
    <mergeCell ref="BPM34:BPO34"/>
    <mergeCell ref="BPP34:BPR34"/>
    <mergeCell ref="BPS34:BPU34"/>
    <mergeCell ref="BPV34:BPX34"/>
    <mergeCell ref="BOU34:BOW34"/>
    <mergeCell ref="BOX34:BOZ34"/>
    <mergeCell ref="BPA34:BPC34"/>
    <mergeCell ref="BPD34:BPF34"/>
    <mergeCell ref="BPG34:BPI34"/>
    <mergeCell ref="BOF34:BOH34"/>
    <mergeCell ref="BOI34:BOK34"/>
    <mergeCell ref="BOL34:BON34"/>
    <mergeCell ref="BOO34:BOQ34"/>
    <mergeCell ref="BOR34:BOT34"/>
    <mergeCell ref="BNQ34:BNS34"/>
    <mergeCell ref="BNT34:BNV34"/>
    <mergeCell ref="BNW34:BNY34"/>
    <mergeCell ref="BNZ34:BOB34"/>
    <mergeCell ref="BOC34:BOE34"/>
    <mergeCell ref="BNB34:BND34"/>
    <mergeCell ref="BNE34:BNG34"/>
    <mergeCell ref="BNH34:BNJ34"/>
    <mergeCell ref="BNK34:BNM34"/>
    <mergeCell ref="BNN34:BNP34"/>
    <mergeCell ref="BMM34:BMO34"/>
    <mergeCell ref="BMP34:BMR34"/>
    <mergeCell ref="BMS34:BMU34"/>
    <mergeCell ref="BMV34:BMX34"/>
    <mergeCell ref="BMY34:BNA34"/>
    <mergeCell ref="BLX34:BLZ34"/>
    <mergeCell ref="BMA34:BMC34"/>
    <mergeCell ref="BMD34:BMF34"/>
    <mergeCell ref="BMG34:BMI34"/>
    <mergeCell ref="BMJ34:BML34"/>
    <mergeCell ref="BLI34:BLK34"/>
    <mergeCell ref="BLL34:BLN34"/>
    <mergeCell ref="BLO34:BLQ34"/>
    <mergeCell ref="BLR34:BLT34"/>
    <mergeCell ref="BLU34:BLW34"/>
    <mergeCell ref="BKT34:BKV34"/>
    <mergeCell ref="BKW34:BKY34"/>
    <mergeCell ref="BKZ34:BLB34"/>
    <mergeCell ref="BLC34:BLE34"/>
    <mergeCell ref="BLF34:BLH34"/>
    <mergeCell ref="BKE34:BKG34"/>
    <mergeCell ref="BKH34:BKJ34"/>
    <mergeCell ref="BKK34:BKM34"/>
    <mergeCell ref="BKN34:BKP34"/>
    <mergeCell ref="BKQ34:BKS34"/>
    <mergeCell ref="BJP34:BJR34"/>
    <mergeCell ref="BJS34:BJU34"/>
    <mergeCell ref="BJV34:BJX34"/>
    <mergeCell ref="BJY34:BKA34"/>
    <mergeCell ref="BKB34:BKD34"/>
    <mergeCell ref="BJA34:BJC34"/>
    <mergeCell ref="BJD34:BJF34"/>
    <mergeCell ref="BJG34:BJI34"/>
    <mergeCell ref="BJJ34:BJL34"/>
    <mergeCell ref="BJM34:BJO34"/>
    <mergeCell ref="BIL34:BIN34"/>
    <mergeCell ref="BIO34:BIQ34"/>
    <mergeCell ref="BIR34:BIT34"/>
    <mergeCell ref="BIU34:BIW34"/>
    <mergeCell ref="BIX34:BIZ34"/>
    <mergeCell ref="BHW34:BHY34"/>
    <mergeCell ref="BHZ34:BIB34"/>
    <mergeCell ref="BIC34:BIE34"/>
    <mergeCell ref="BIF34:BIH34"/>
    <mergeCell ref="BII34:BIK34"/>
    <mergeCell ref="BHH34:BHJ34"/>
    <mergeCell ref="BHK34:BHM34"/>
    <mergeCell ref="BHN34:BHP34"/>
    <mergeCell ref="BHQ34:BHS34"/>
    <mergeCell ref="BHT34:BHV34"/>
    <mergeCell ref="BGS34:BGU34"/>
    <mergeCell ref="BGV34:BGX34"/>
    <mergeCell ref="BGY34:BHA34"/>
    <mergeCell ref="BHB34:BHD34"/>
    <mergeCell ref="BHE34:BHG34"/>
    <mergeCell ref="BGD34:BGF34"/>
    <mergeCell ref="BGG34:BGI34"/>
    <mergeCell ref="BGJ34:BGL34"/>
    <mergeCell ref="BGM34:BGO34"/>
    <mergeCell ref="BGP34:BGR34"/>
    <mergeCell ref="BFO34:BFQ34"/>
    <mergeCell ref="BFR34:BFT34"/>
    <mergeCell ref="BFU34:BFW34"/>
    <mergeCell ref="BFX34:BFZ34"/>
    <mergeCell ref="BGA34:BGC34"/>
    <mergeCell ref="BEZ34:BFB34"/>
    <mergeCell ref="BFC34:BFE34"/>
    <mergeCell ref="BFF34:BFH34"/>
    <mergeCell ref="BFI34:BFK34"/>
    <mergeCell ref="BFL34:BFN34"/>
    <mergeCell ref="BEK34:BEM34"/>
    <mergeCell ref="BEN34:BEP34"/>
    <mergeCell ref="BEQ34:BES34"/>
    <mergeCell ref="BET34:BEV34"/>
    <mergeCell ref="BEW34:BEY34"/>
    <mergeCell ref="BDV34:BDX34"/>
    <mergeCell ref="BDY34:BEA34"/>
    <mergeCell ref="BEB34:BED34"/>
    <mergeCell ref="BEE34:BEG34"/>
    <mergeCell ref="BEH34:BEJ34"/>
    <mergeCell ref="BDG34:BDI34"/>
    <mergeCell ref="BDJ34:BDL34"/>
    <mergeCell ref="BDM34:BDO34"/>
    <mergeCell ref="BDP34:BDR34"/>
    <mergeCell ref="BDS34:BDU34"/>
    <mergeCell ref="BCR34:BCT34"/>
    <mergeCell ref="BCU34:BCW34"/>
    <mergeCell ref="BCX34:BCZ34"/>
    <mergeCell ref="BDA34:BDC34"/>
    <mergeCell ref="BDD34:BDF34"/>
    <mergeCell ref="BCC34:BCE34"/>
    <mergeCell ref="BCF34:BCH34"/>
    <mergeCell ref="BCI34:BCK34"/>
    <mergeCell ref="BCL34:BCN34"/>
    <mergeCell ref="BCO34:BCQ34"/>
    <mergeCell ref="BBN34:BBP34"/>
    <mergeCell ref="BBQ34:BBS34"/>
    <mergeCell ref="BBT34:BBV34"/>
    <mergeCell ref="BBW34:BBY34"/>
    <mergeCell ref="BBZ34:BCB34"/>
    <mergeCell ref="BAY34:BBA34"/>
    <mergeCell ref="BBB34:BBD34"/>
    <mergeCell ref="BBE34:BBG34"/>
    <mergeCell ref="BBH34:BBJ34"/>
    <mergeCell ref="BBK34:BBM34"/>
    <mergeCell ref="BAJ34:BAL34"/>
    <mergeCell ref="BAM34:BAO34"/>
    <mergeCell ref="BAP34:BAR34"/>
    <mergeCell ref="BAS34:BAU34"/>
    <mergeCell ref="BAV34:BAX34"/>
    <mergeCell ref="AZU34:AZW34"/>
    <mergeCell ref="AZX34:AZZ34"/>
    <mergeCell ref="BAA34:BAC34"/>
    <mergeCell ref="BAD34:BAF34"/>
    <mergeCell ref="BAG34:BAI34"/>
    <mergeCell ref="AZF34:AZH34"/>
    <mergeCell ref="AZI34:AZK34"/>
    <mergeCell ref="AZL34:AZN34"/>
    <mergeCell ref="AZO34:AZQ34"/>
    <mergeCell ref="AZR34:AZT34"/>
    <mergeCell ref="AYQ34:AYS34"/>
    <mergeCell ref="AYT34:AYV34"/>
    <mergeCell ref="AYW34:AYY34"/>
    <mergeCell ref="AYZ34:AZB34"/>
    <mergeCell ref="AZC34:AZE34"/>
    <mergeCell ref="AYB34:AYD34"/>
    <mergeCell ref="AYE34:AYG34"/>
    <mergeCell ref="AYH34:AYJ34"/>
    <mergeCell ref="AYK34:AYM34"/>
    <mergeCell ref="AYN34:AYP34"/>
    <mergeCell ref="AXM34:AXO34"/>
    <mergeCell ref="AXP34:AXR34"/>
    <mergeCell ref="AXS34:AXU34"/>
    <mergeCell ref="AXV34:AXX34"/>
    <mergeCell ref="AXY34:AYA34"/>
    <mergeCell ref="AWX34:AWZ34"/>
    <mergeCell ref="AXA34:AXC34"/>
    <mergeCell ref="AXD34:AXF34"/>
    <mergeCell ref="AXG34:AXI34"/>
    <mergeCell ref="AXJ34:AXL34"/>
    <mergeCell ref="AWI34:AWK34"/>
    <mergeCell ref="AWL34:AWN34"/>
    <mergeCell ref="AWO34:AWQ34"/>
    <mergeCell ref="AWR34:AWT34"/>
    <mergeCell ref="AWU34:AWW34"/>
    <mergeCell ref="AVT34:AVV34"/>
    <mergeCell ref="AVW34:AVY34"/>
    <mergeCell ref="AVZ34:AWB34"/>
    <mergeCell ref="AWC34:AWE34"/>
    <mergeCell ref="AWF34:AWH34"/>
    <mergeCell ref="AVE34:AVG34"/>
    <mergeCell ref="AVH34:AVJ34"/>
    <mergeCell ref="AVK34:AVM34"/>
    <mergeCell ref="AVN34:AVP34"/>
    <mergeCell ref="AVQ34:AVS34"/>
    <mergeCell ref="AUP34:AUR34"/>
    <mergeCell ref="AUS34:AUU34"/>
    <mergeCell ref="AUV34:AUX34"/>
    <mergeCell ref="AUY34:AVA34"/>
    <mergeCell ref="AVB34:AVD34"/>
    <mergeCell ref="AUA34:AUC34"/>
    <mergeCell ref="AUD34:AUF34"/>
    <mergeCell ref="AUG34:AUI34"/>
    <mergeCell ref="AUJ34:AUL34"/>
    <mergeCell ref="AUM34:AUO34"/>
    <mergeCell ref="ATL34:ATN34"/>
    <mergeCell ref="ATO34:ATQ34"/>
    <mergeCell ref="ATR34:ATT34"/>
    <mergeCell ref="ATU34:ATW34"/>
    <mergeCell ref="ATX34:ATZ34"/>
    <mergeCell ref="ASW34:ASY34"/>
    <mergeCell ref="ASZ34:ATB34"/>
    <mergeCell ref="ATC34:ATE34"/>
    <mergeCell ref="ATF34:ATH34"/>
    <mergeCell ref="ATI34:ATK34"/>
    <mergeCell ref="ASH34:ASJ34"/>
    <mergeCell ref="ASK34:ASM34"/>
    <mergeCell ref="ASN34:ASP34"/>
    <mergeCell ref="ASQ34:ASS34"/>
    <mergeCell ref="AST34:ASV34"/>
    <mergeCell ref="ARS34:ARU34"/>
    <mergeCell ref="ARV34:ARX34"/>
    <mergeCell ref="ARY34:ASA34"/>
    <mergeCell ref="ASB34:ASD34"/>
    <mergeCell ref="ASE34:ASG34"/>
    <mergeCell ref="ARD34:ARF34"/>
    <mergeCell ref="ARG34:ARI34"/>
    <mergeCell ref="ARJ34:ARL34"/>
    <mergeCell ref="ARM34:ARO34"/>
    <mergeCell ref="ARP34:ARR34"/>
    <mergeCell ref="AQO34:AQQ34"/>
    <mergeCell ref="AQR34:AQT34"/>
    <mergeCell ref="AQU34:AQW34"/>
    <mergeCell ref="AQX34:AQZ34"/>
    <mergeCell ref="ARA34:ARC34"/>
    <mergeCell ref="APZ34:AQB34"/>
    <mergeCell ref="AQC34:AQE34"/>
    <mergeCell ref="AQF34:AQH34"/>
    <mergeCell ref="AQI34:AQK34"/>
    <mergeCell ref="AQL34:AQN34"/>
    <mergeCell ref="APK34:APM34"/>
    <mergeCell ref="APN34:APP34"/>
    <mergeCell ref="APQ34:APS34"/>
    <mergeCell ref="APT34:APV34"/>
    <mergeCell ref="APW34:APY34"/>
    <mergeCell ref="AOV34:AOX34"/>
    <mergeCell ref="AOY34:APA34"/>
    <mergeCell ref="APB34:APD34"/>
    <mergeCell ref="APE34:APG34"/>
    <mergeCell ref="APH34:APJ34"/>
    <mergeCell ref="AOG34:AOI34"/>
    <mergeCell ref="AOJ34:AOL34"/>
    <mergeCell ref="AOM34:AOO34"/>
    <mergeCell ref="AOP34:AOR34"/>
    <mergeCell ref="AOS34:AOU34"/>
    <mergeCell ref="ANR34:ANT34"/>
    <mergeCell ref="ANU34:ANW34"/>
    <mergeCell ref="ANX34:ANZ34"/>
    <mergeCell ref="AOA34:AOC34"/>
    <mergeCell ref="AOD34:AOF34"/>
    <mergeCell ref="ANC34:ANE34"/>
    <mergeCell ref="ANF34:ANH34"/>
    <mergeCell ref="ANI34:ANK34"/>
    <mergeCell ref="ANL34:ANN34"/>
    <mergeCell ref="ANO34:ANQ34"/>
    <mergeCell ref="AMN34:AMP34"/>
    <mergeCell ref="AMQ34:AMS34"/>
    <mergeCell ref="AMT34:AMV34"/>
    <mergeCell ref="AMW34:AMY34"/>
    <mergeCell ref="AMZ34:ANB34"/>
    <mergeCell ref="ALY34:AMA34"/>
    <mergeCell ref="AMB34:AMD34"/>
    <mergeCell ref="AME34:AMG34"/>
    <mergeCell ref="AMH34:AMJ34"/>
    <mergeCell ref="AMK34:AMM34"/>
    <mergeCell ref="ALJ34:ALL34"/>
    <mergeCell ref="ALM34:ALO34"/>
    <mergeCell ref="ALP34:ALR34"/>
    <mergeCell ref="ALS34:ALU34"/>
    <mergeCell ref="ALV34:ALX34"/>
    <mergeCell ref="AKU34:AKW34"/>
    <mergeCell ref="AKX34:AKZ34"/>
    <mergeCell ref="ALA34:ALC34"/>
    <mergeCell ref="ALD34:ALF34"/>
    <mergeCell ref="ALG34:ALI34"/>
    <mergeCell ref="AKF34:AKH34"/>
    <mergeCell ref="AKI34:AKK34"/>
    <mergeCell ref="AKL34:AKN34"/>
    <mergeCell ref="AKO34:AKQ34"/>
    <mergeCell ref="AKR34:AKT34"/>
    <mergeCell ref="AJQ34:AJS34"/>
    <mergeCell ref="AJT34:AJV34"/>
    <mergeCell ref="AJW34:AJY34"/>
    <mergeCell ref="AJZ34:AKB34"/>
    <mergeCell ref="AKC34:AKE34"/>
    <mergeCell ref="AJB34:AJD34"/>
    <mergeCell ref="AJE34:AJG34"/>
    <mergeCell ref="AJH34:AJJ34"/>
    <mergeCell ref="AJK34:AJM34"/>
    <mergeCell ref="AJN34:AJP34"/>
    <mergeCell ref="AIM34:AIO34"/>
    <mergeCell ref="AIP34:AIR34"/>
    <mergeCell ref="AIS34:AIU34"/>
    <mergeCell ref="AIV34:AIX34"/>
    <mergeCell ref="AIY34:AJA34"/>
    <mergeCell ref="AHX34:AHZ34"/>
    <mergeCell ref="AIA34:AIC34"/>
    <mergeCell ref="AID34:AIF34"/>
    <mergeCell ref="AIG34:AII34"/>
    <mergeCell ref="AIJ34:AIL34"/>
    <mergeCell ref="AHI34:AHK34"/>
    <mergeCell ref="AHL34:AHN34"/>
    <mergeCell ref="AHO34:AHQ34"/>
    <mergeCell ref="AHR34:AHT34"/>
    <mergeCell ref="AHU34:AHW34"/>
    <mergeCell ref="AGT34:AGV34"/>
    <mergeCell ref="AGW34:AGY34"/>
    <mergeCell ref="AGZ34:AHB34"/>
    <mergeCell ref="AHC34:AHE34"/>
    <mergeCell ref="AHF34:AHH34"/>
    <mergeCell ref="AGE34:AGG34"/>
    <mergeCell ref="AGH34:AGJ34"/>
    <mergeCell ref="AGK34:AGM34"/>
    <mergeCell ref="AGN34:AGP34"/>
    <mergeCell ref="AGQ34:AGS34"/>
    <mergeCell ref="AFP34:AFR34"/>
    <mergeCell ref="AFS34:AFU34"/>
    <mergeCell ref="AFV34:AFX34"/>
    <mergeCell ref="AFY34:AGA34"/>
    <mergeCell ref="AGB34:AGD34"/>
    <mergeCell ref="AFA34:AFC34"/>
    <mergeCell ref="AFD34:AFF34"/>
    <mergeCell ref="AFG34:AFI34"/>
    <mergeCell ref="AFJ34:AFL34"/>
    <mergeCell ref="AFM34:AFO34"/>
    <mergeCell ref="AEL34:AEN34"/>
    <mergeCell ref="AEO34:AEQ34"/>
    <mergeCell ref="AER34:AET34"/>
    <mergeCell ref="AEU34:AEW34"/>
    <mergeCell ref="AEX34:AEZ34"/>
    <mergeCell ref="ADW34:ADY34"/>
    <mergeCell ref="ADZ34:AEB34"/>
    <mergeCell ref="AEC34:AEE34"/>
    <mergeCell ref="AEF34:AEH34"/>
    <mergeCell ref="AEI34:AEK34"/>
    <mergeCell ref="ADH34:ADJ34"/>
    <mergeCell ref="ADK34:ADM34"/>
    <mergeCell ref="ADN34:ADP34"/>
    <mergeCell ref="ADQ34:ADS34"/>
    <mergeCell ref="ADT34:ADV34"/>
    <mergeCell ref="ACS34:ACU34"/>
    <mergeCell ref="ACV34:ACX34"/>
    <mergeCell ref="ACY34:ADA34"/>
    <mergeCell ref="ADB34:ADD34"/>
    <mergeCell ref="ADE34:ADG34"/>
    <mergeCell ref="ACD34:ACF34"/>
    <mergeCell ref="ACG34:ACI34"/>
    <mergeCell ref="ACJ34:ACL34"/>
    <mergeCell ref="ACM34:ACO34"/>
    <mergeCell ref="ACP34:ACR34"/>
    <mergeCell ref="ABO34:ABQ34"/>
    <mergeCell ref="ABR34:ABT34"/>
    <mergeCell ref="ABU34:ABW34"/>
    <mergeCell ref="ABX34:ABZ34"/>
    <mergeCell ref="ACA34:ACC34"/>
    <mergeCell ref="AAZ34:ABB34"/>
    <mergeCell ref="ABC34:ABE34"/>
    <mergeCell ref="ABF34:ABH34"/>
    <mergeCell ref="ABI34:ABK34"/>
    <mergeCell ref="ABL34:ABN34"/>
    <mergeCell ref="AAK34:AAM34"/>
    <mergeCell ref="AAN34:AAP34"/>
    <mergeCell ref="AAQ34:AAS34"/>
    <mergeCell ref="AAT34:AAV34"/>
    <mergeCell ref="AAW34:AAY34"/>
    <mergeCell ref="ZV34:ZX34"/>
    <mergeCell ref="ZY34:AAA34"/>
    <mergeCell ref="AAB34:AAD34"/>
    <mergeCell ref="AAE34:AAG34"/>
    <mergeCell ref="AAH34:AAJ34"/>
    <mergeCell ref="ZG34:ZI34"/>
    <mergeCell ref="ZJ34:ZL34"/>
    <mergeCell ref="ZM34:ZO34"/>
    <mergeCell ref="ZP34:ZR34"/>
    <mergeCell ref="ZS34:ZU34"/>
    <mergeCell ref="YR34:YT34"/>
    <mergeCell ref="YU34:YW34"/>
    <mergeCell ref="YX34:YZ34"/>
    <mergeCell ref="ZA34:ZC34"/>
    <mergeCell ref="ZD34:ZF34"/>
    <mergeCell ref="YC34:YE34"/>
    <mergeCell ref="YF34:YH34"/>
    <mergeCell ref="YI34:YK34"/>
    <mergeCell ref="YL34:YN34"/>
    <mergeCell ref="YO34:YQ34"/>
    <mergeCell ref="XN34:XP34"/>
    <mergeCell ref="XQ34:XS34"/>
    <mergeCell ref="XT34:XV34"/>
    <mergeCell ref="XW34:XY34"/>
    <mergeCell ref="XZ34:YB34"/>
    <mergeCell ref="WY34:XA34"/>
    <mergeCell ref="XB34:XD34"/>
    <mergeCell ref="XE34:XG34"/>
    <mergeCell ref="XH34:XJ34"/>
    <mergeCell ref="XK34:XM34"/>
    <mergeCell ref="WJ34:WL34"/>
    <mergeCell ref="WM34:WO34"/>
    <mergeCell ref="WP34:WR34"/>
    <mergeCell ref="WS34:WU34"/>
    <mergeCell ref="WV34:WX34"/>
    <mergeCell ref="VU34:VW34"/>
    <mergeCell ref="VX34:VZ34"/>
    <mergeCell ref="WA34:WC34"/>
    <mergeCell ref="WD34:WF34"/>
    <mergeCell ref="WG34:WI34"/>
    <mergeCell ref="VF34:VH34"/>
    <mergeCell ref="VI34:VK34"/>
    <mergeCell ref="VL34:VN34"/>
    <mergeCell ref="VO34:VQ34"/>
    <mergeCell ref="VR34:VT34"/>
    <mergeCell ref="UQ34:US34"/>
    <mergeCell ref="UT34:UV34"/>
    <mergeCell ref="UW34:UY34"/>
    <mergeCell ref="UZ34:VB34"/>
    <mergeCell ref="VC34:VE34"/>
    <mergeCell ref="UB34:UD34"/>
    <mergeCell ref="UE34:UG34"/>
    <mergeCell ref="UH34:UJ34"/>
    <mergeCell ref="UK34:UM34"/>
    <mergeCell ref="UN34:UP34"/>
    <mergeCell ref="TM34:TO34"/>
    <mergeCell ref="TP34:TR34"/>
    <mergeCell ref="TS34:TU34"/>
    <mergeCell ref="TV34:TX34"/>
    <mergeCell ref="TY34:UA34"/>
    <mergeCell ref="SX34:SZ34"/>
    <mergeCell ref="TA34:TC34"/>
    <mergeCell ref="TD34:TF34"/>
    <mergeCell ref="TG34:TI34"/>
    <mergeCell ref="TJ34:TL34"/>
    <mergeCell ref="SI34:SK34"/>
    <mergeCell ref="SL34:SN34"/>
    <mergeCell ref="SO34:SQ34"/>
    <mergeCell ref="SR34:ST34"/>
    <mergeCell ref="SU34:SW34"/>
    <mergeCell ref="RT34:RV34"/>
    <mergeCell ref="RW34:RY34"/>
    <mergeCell ref="RZ34:SB34"/>
    <mergeCell ref="SC34:SE34"/>
    <mergeCell ref="SF34:SH34"/>
    <mergeCell ref="RE34:RG34"/>
    <mergeCell ref="RH34:RJ34"/>
    <mergeCell ref="RK34:RM34"/>
    <mergeCell ref="RN34:RP34"/>
    <mergeCell ref="RQ34:RS34"/>
    <mergeCell ref="QP34:QR34"/>
    <mergeCell ref="QS34:QU34"/>
    <mergeCell ref="QV34:QX34"/>
    <mergeCell ref="QY34:RA34"/>
    <mergeCell ref="RB34:RD34"/>
    <mergeCell ref="QA34:QC34"/>
    <mergeCell ref="QD34:QF34"/>
    <mergeCell ref="QG34:QI34"/>
    <mergeCell ref="QJ34:QL34"/>
    <mergeCell ref="QM34:QO34"/>
    <mergeCell ref="PL34:PN34"/>
    <mergeCell ref="PO34:PQ34"/>
    <mergeCell ref="PR34:PT34"/>
    <mergeCell ref="PU34:PW34"/>
    <mergeCell ref="PX34:PZ34"/>
    <mergeCell ref="OW34:OY34"/>
    <mergeCell ref="OZ34:PB34"/>
    <mergeCell ref="PC34:PE34"/>
    <mergeCell ref="PF34:PH34"/>
    <mergeCell ref="PI34:PK34"/>
    <mergeCell ref="OH34:OJ34"/>
    <mergeCell ref="OK34:OM34"/>
    <mergeCell ref="ON34:OP34"/>
    <mergeCell ref="OQ34:OS34"/>
    <mergeCell ref="OT34:OV34"/>
    <mergeCell ref="NS34:NU34"/>
    <mergeCell ref="NV34:NX34"/>
    <mergeCell ref="NY34:OA34"/>
    <mergeCell ref="OB34:OD34"/>
    <mergeCell ref="OE34:OG34"/>
    <mergeCell ref="ND34:NF34"/>
    <mergeCell ref="NG34:NI34"/>
    <mergeCell ref="NJ34:NL34"/>
    <mergeCell ref="NM34:NO34"/>
    <mergeCell ref="NP34:NR34"/>
    <mergeCell ref="MO34:MQ34"/>
    <mergeCell ref="MR34:MT34"/>
    <mergeCell ref="MU34:MW34"/>
    <mergeCell ref="MX34:MZ34"/>
    <mergeCell ref="NA34:NC34"/>
    <mergeCell ref="LZ34:MB34"/>
    <mergeCell ref="MC34:ME34"/>
    <mergeCell ref="MF34:MH34"/>
    <mergeCell ref="MI34:MK34"/>
    <mergeCell ref="ML34:MN34"/>
    <mergeCell ref="LK34:LM34"/>
    <mergeCell ref="LN34:LP34"/>
    <mergeCell ref="LQ34:LS34"/>
    <mergeCell ref="LT34:LV34"/>
    <mergeCell ref="LW34:LY34"/>
    <mergeCell ref="KV34:KX34"/>
    <mergeCell ref="KY34:LA34"/>
    <mergeCell ref="LB34:LD34"/>
    <mergeCell ref="LE34:LG34"/>
    <mergeCell ref="LH34:LJ34"/>
    <mergeCell ref="KG34:KI34"/>
    <mergeCell ref="KJ34:KL34"/>
    <mergeCell ref="KM34:KO34"/>
    <mergeCell ref="KP34:KR34"/>
    <mergeCell ref="KS34:KU34"/>
    <mergeCell ref="JR34:JT34"/>
    <mergeCell ref="JU34:JW34"/>
    <mergeCell ref="JX34:JZ34"/>
    <mergeCell ref="KA34:KC34"/>
    <mergeCell ref="KD34:KF34"/>
    <mergeCell ref="JC34:JE34"/>
    <mergeCell ref="JF34:JH34"/>
    <mergeCell ref="JI34:JK34"/>
    <mergeCell ref="JL34:JN34"/>
    <mergeCell ref="JO34:JQ34"/>
    <mergeCell ref="IN34:IP34"/>
    <mergeCell ref="IQ34:IS34"/>
    <mergeCell ref="IT34:IV34"/>
    <mergeCell ref="IW34:IY34"/>
    <mergeCell ref="IZ34:JB34"/>
    <mergeCell ref="HY34:IA34"/>
    <mergeCell ref="IB34:ID34"/>
    <mergeCell ref="IE34:IG34"/>
    <mergeCell ref="IH34:IJ34"/>
    <mergeCell ref="IK34:IM34"/>
    <mergeCell ref="HJ34:HL34"/>
    <mergeCell ref="HM34:HO34"/>
    <mergeCell ref="HP34:HR34"/>
    <mergeCell ref="HS34:HU34"/>
    <mergeCell ref="HV34:HX34"/>
    <mergeCell ref="GU34:GW34"/>
    <mergeCell ref="GX34:GZ34"/>
    <mergeCell ref="HA34:HC34"/>
    <mergeCell ref="HD34:HF34"/>
    <mergeCell ref="HG34:HI34"/>
    <mergeCell ref="GF34:GH34"/>
    <mergeCell ref="GI34:GK34"/>
    <mergeCell ref="GL34:GN34"/>
    <mergeCell ref="GO34:GQ34"/>
    <mergeCell ref="GR34:GT34"/>
    <mergeCell ref="FQ34:FS34"/>
    <mergeCell ref="FT34:FV34"/>
    <mergeCell ref="FW34:FY34"/>
    <mergeCell ref="FZ34:GB34"/>
    <mergeCell ref="GC34:GE34"/>
    <mergeCell ref="FB34:FD34"/>
    <mergeCell ref="FE34:FG34"/>
    <mergeCell ref="FH34:FJ34"/>
    <mergeCell ref="FK34:FM34"/>
    <mergeCell ref="FN34:FP34"/>
    <mergeCell ref="EM34:EO34"/>
    <mergeCell ref="EP34:ER34"/>
    <mergeCell ref="ES34:EU34"/>
    <mergeCell ref="EV34:EX34"/>
    <mergeCell ref="EY34:FA34"/>
    <mergeCell ref="DX34:DZ34"/>
    <mergeCell ref="EA34:EC34"/>
    <mergeCell ref="ED34:EF34"/>
    <mergeCell ref="EG34:EI34"/>
    <mergeCell ref="EJ34:EL34"/>
    <mergeCell ref="DI34:DK34"/>
    <mergeCell ref="DL34:DN34"/>
    <mergeCell ref="DO34:DQ34"/>
    <mergeCell ref="DR34:DT34"/>
    <mergeCell ref="DU34:DW34"/>
    <mergeCell ref="CT34:CV34"/>
    <mergeCell ref="CW34:CY34"/>
    <mergeCell ref="CZ34:DB34"/>
    <mergeCell ref="DC34:DE34"/>
    <mergeCell ref="DF34:DH34"/>
    <mergeCell ref="CE34:CG34"/>
    <mergeCell ref="CH34:CJ34"/>
    <mergeCell ref="CK34:CM34"/>
    <mergeCell ref="CN34:CP34"/>
    <mergeCell ref="CQ34:CS34"/>
    <mergeCell ref="BP34:BR34"/>
    <mergeCell ref="BS34:BU34"/>
    <mergeCell ref="BV34:BX34"/>
    <mergeCell ref="BY34:CA34"/>
    <mergeCell ref="CB34:CD34"/>
    <mergeCell ref="BA34:BC34"/>
    <mergeCell ref="BD34:BF34"/>
    <mergeCell ref="BG34:BI34"/>
    <mergeCell ref="BJ34:BL34"/>
    <mergeCell ref="BM34:BO34"/>
    <mergeCell ref="AL34:AN34"/>
    <mergeCell ref="AO34:AQ34"/>
    <mergeCell ref="AR34:AT34"/>
    <mergeCell ref="AU34:AW34"/>
    <mergeCell ref="AX34:AZ34"/>
    <mergeCell ref="W34:Y34"/>
    <mergeCell ref="Z34:AB34"/>
    <mergeCell ref="AC34:AE34"/>
    <mergeCell ref="AF34:AH34"/>
    <mergeCell ref="AI34:AK34"/>
    <mergeCell ref="H34:J34"/>
    <mergeCell ref="K34:M34"/>
    <mergeCell ref="N34:P34"/>
    <mergeCell ref="Q34:S34"/>
    <mergeCell ref="T34:V34"/>
    <mergeCell ref="XEP33:XER33"/>
    <mergeCell ref="XES33:XEU33"/>
    <mergeCell ref="XEV33:XEX33"/>
    <mergeCell ref="WZZ33:XAB33"/>
    <mergeCell ref="XAC33:XAE33"/>
    <mergeCell ref="XAF33:XAH33"/>
    <mergeCell ref="XAI33:XAK33"/>
    <mergeCell ref="XAL33:XAN33"/>
    <mergeCell ref="WZK33:WZM33"/>
    <mergeCell ref="WZN33:WZP33"/>
    <mergeCell ref="WZQ33:WZS33"/>
    <mergeCell ref="WZT33:WZV33"/>
    <mergeCell ref="WZW33:WZY33"/>
    <mergeCell ref="WYV33:WYX33"/>
    <mergeCell ref="WYY33:WZA33"/>
    <mergeCell ref="WZB33:WZD33"/>
    <mergeCell ref="WZE33:WZG33"/>
    <mergeCell ref="WZH33:WZJ33"/>
    <mergeCell ref="WYG33:WYI33"/>
    <mergeCell ref="WYJ33:WYL33"/>
    <mergeCell ref="WYM33:WYO33"/>
    <mergeCell ref="WYP33:WYR33"/>
    <mergeCell ref="WYS33:WYU33"/>
    <mergeCell ref="WXR33:WXT33"/>
    <mergeCell ref="WXU33:WXW33"/>
    <mergeCell ref="WXX33:WXZ33"/>
    <mergeCell ref="WYA33:WYC33"/>
    <mergeCell ref="WYD33:WYF33"/>
    <mergeCell ref="WXC33:WXE33"/>
    <mergeCell ref="WXF33:WXH33"/>
    <mergeCell ref="WXI33:WXK33"/>
    <mergeCell ref="WXL33:WXN33"/>
    <mergeCell ref="WXO33:WXQ33"/>
    <mergeCell ref="WWN33:WWP33"/>
    <mergeCell ref="WWQ33:WWS33"/>
    <mergeCell ref="WWT33:WWV33"/>
    <mergeCell ref="WWW33:WWY33"/>
    <mergeCell ref="WWZ33:WXB33"/>
    <mergeCell ref="WVY33:WWA33"/>
    <mergeCell ref="XEY33:XFA33"/>
    <mergeCell ref="XFB33:XFD33"/>
    <mergeCell ref="XEA33:XEC33"/>
    <mergeCell ref="XED33:XEF33"/>
    <mergeCell ref="XEG33:XEI33"/>
    <mergeCell ref="XEJ33:XEL33"/>
    <mergeCell ref="XEM33:XEO33"/>
    <mergeCell ref="XDL33:XDN33"/>
    <mergeCell ref="XDO33:XDQ33"/>
    <mergeCell ref="XDR33:XDT33"/>
    <mergeCell ref="XDU33:XDW33"/>
    <mergeCell ref="XDX33:XDZ33"/>
    <mergeCell ref="XCW33:XCY33"/>
    <mergeCell ref="XCZ33:XDB33"/>
    <mergeCell ref="XDC33:XDE33"/>
    <mergeCell ref="XDF33:XDH33"/>
    <mergeCell ref="XDI33:XDK33"/>
    <mergeCell ref="XCH33:XCJ33"/>
    <mergeCell ref="XCK33:XCM33"/>
    <mergeCell ref="XCN33:XCP33"/>
    <mergeCell ref="XCQ33:XCS33"/>
    <mergeCell ref="XCT33:XCV33"/>
    <mergeCell ref="XBS33:XBU33"/>
    <mergeCell ref="XBV33:XBX33"/>
    <mergeCell ref="XBY33:XCA33"/>
    <mergeCell ref="XCB33:XCD33"/>
    <mergeCell ref="XCE33:XCG33"/>
    <mergeCell ref="XBD33:XBF33"/>
    <mergeCell ref="XBG33:XBI33"/>
    <mergeCell ref="XBJ33:XBL33"/>
    <mergeCell ref="XBM33:XBO33"/>
    <mergeCell ref="XBP33:XBR33"/>
    <mergeCell ref="XAO33:XAQ33"/>
    <mergeCell ref="XAR33:XAT33"/>
    <mergeCell ref="XAU33:XAW33"/>
    <mergeCell ref="XAX33:XAZ33"/>
    <mergeCell ref="XBA33:XBC33"/>
    <mergeCell ref="WWB33:WWD33"/>
    <mergeCell ref="WWE33:WWG33"/>
    <mergeCell ref="WWH33:WWJ33"/>
    <mergeCell ref="WWK33:WWM33"/>
    <mergeCell ref="WVJ33:WVL33"/>
    <mergeCell ref="WVM33:WVO33"/>
    <mergeCell ref="WVP33:WVR33"/>
    <mergeCell ref="WVS33:WVU33"/>
    <mergeCell ref="WVV33:WVX33"/>
    <mergeCell ref="WUU33:WUW33"/>
    <mergeCell ref="WUX33:WUZ33"/>
    <mergeCell ref="WVA33:WVC33"/>
    <mergeCell ref="WVD33:WVF33"/>
    <mergeCell ref="WVG33:WVI33"/>
    <mergeCell ref="WUF33:WUH33"/>
    <mergeCell ref="WUI33:WUK33"/>
    <mergeCell ref="WUL33:WUN33"/>
    <mergeCell ref="WUO33:WUQ33"/>
    <mergeCell ref="WUR33:WUT33"/>
    <mergeCell ref="WTQ33:WTS33"/>
    <mergeCell ref="WTT33:WTV33"/>
    <mergeCell ref="WTW33:WTY33"/>
    <mergeCell ref="WTZ33:WUB33"/>
    <mergeCell ref="WUC33:WUE33"/>
    <mergeCell ref="WTB33:WTD33"/>
    <mergeCell ref="WTE33:WTG33"/>
    <mergeCell ref="WTH33:WTJ33"/>
    <mergeCell ref="WTK33:WTM33"/>
    <mergeCell ref="WTN33:WTP33"/>
    <mergeCell ref="WSM33:WSO33"/>
    <mergeCell ref="WSP33:WSR33"/>
    <mergeCell ref="WSS33:WSU33"/>
    <mergeCell ref="WSV33:WSX33"/>
    <mergeCell ref="WSY33:WTA33"/>
    <mergeCell ref="WRX33:WRZ33"/>
    <mergeCell ref="WSA33:WSC33"/>
    <mergeCell ref="WSD33:WSF33"/>
    <mergeCell ref="WSG33:WSI33"/>
    <mergeCell ref="WSJ33:WSL33"/>
    <mergeCell ref="WRI33:WRK33"/>
    <mergeCell ref="WRL33:WRN33"/>
    <mergeCell ref="WRO33:WRQ33"/>
    <mergeCell ref="WRR33:WRT33"/>
    <mergeCell ref="WRU33:WRW33"/>
    <mergeCell ref="WQT33:WQV33"/>
    <mergeCell ref="WQW33:WQY33"/>
    <mergeCell ref="WQZ33:WRB33"/>
    <mergeCell ref="WRC33:WRE33"/>
    <mergeCell ref="WRF33:WRH33"/>
    <mergeCell ref="WQE33:WQG33"/>
    <mergeCell ref="WQH33:WQJ33"/>
    <mergeCell ref="WQK33:WQM33"/>
    <mergeCell ref="WQN33:WQP33"/>
    <mergeCell ref="WQQ33:WQS33"/>
    <mergeCell ref="WPP33:WPR33"/>
    <mergeCell ref="WPS33:WPU33"/>
    <mergeCell ref="WPV33:WPX33"/>
    <mergeCell ref="WPY33:WQA33"/>
    <mergeCell ref="WQB33:WQD33"/>
    <mergeCell ref="WPA33:WPC33"/>
    <mergeCell ref="WPD33:WPF33"/>
    <mergeCell ref="WPG33:WPI33"/>
    <mergeCell ref="WPJ33:WPL33"/>
    <mergeCell ref="WPM33:WPO33"/>
    <mergeCell ref="WOL33:WON33"/>
    <mergeCell ref="WOO33:WOQ33"/>
    <mergeCell ref="WOR33:WOT33"/>
    <mergeCell ref="WOU33:WOW33"/>
    <mergeCell ref="WOX33:WOZ33"/>
    <mergeCell ref="WNW33:WNY33"/>
    <mergeCell ref="WNZ33:WOB33"/>
    <mergeCell ref="WOC33:WOE33"/>
    <mergeCell ref="WOF33:WOH33"/>
    <mergeCell ref="WOI33:WOK33"/>
    <mergeCell ref="WNH33:WNJ33"/>
    <mergeCell ref="WNK33:WNM33"/>
    <mergeCell ref="WNN33:WNP33"/>
    <mergeCell ref="WNQ33:WNS33"/>
    <mergeCell ref="WNT33:WNV33"/>
    <mergeCell ref="WMS33:WMU33"/>
    <mergeCell ref="WMV33:WMX33"/>
    <mergeCell ref="WMY33:WNA33"/>
    <mergeCell ref="WNB33:WND33"/>
    <mergeCell ref="WNE33:WNG33"/>
    <mergeCell ref="WMD33:WMF33"/>
    <mergeCell ref="WMG33:WMI33"/>
    <mergeCell ref="WMJ33:WML33"/>
    <mergeCell ref="WMM33:WMO33"/>
    <mergeCell ref="WMP33:WMR33"/>
    <mergeCell ref="WLO33:WLQ33"/>
    <mergeCell ref="WLR33:WLT33"/>
    <mergeCell ref="WLU33:WLW33"/>
    <mergeCell ref="WLX33:WLZ33"/>
    <mergeCell ref="WMA33:WMC33"/>
    <mergeCell ref="WKZ33:WLB33"/>
    <mergeCell ref="WLC33:WLE33"/>
    <mergeCell ref="WLF33:WLH33"/>
    <mergeCell ref="WLI33:WLK33"/>
    <mergeCell ref="WLL33:WLN33"/>
    <mergeCell ref="WKK33:WKM33"/>
    <mergeCell ref="WKN33:WKP33"/>
    <mergeCell ref="WKQ33:WKS33"/>
    <mergeCell ref="WKT33:WKV33"/>
    <mergeCell ref="WKW33:WKY33"/>
    <mergeCell ref="WJV33:WJX33"/>
    <mergeCell ref="WJY33:WKA33"/>
    <mergeCell ref="WKB33:WKD33"/>
    <mergeCell ref="WKE33:WKG33"/>
    <mergeCell ref="WKH33:WKJ33"/>
    <mergeCell ref="WJG33:WJI33"/>
    <mergeCell ref="WJJ33:WJL33"/>
    <mergeCell ref="WJM33:WJO33"/>
    <mergeCell ref="WJP33:WJR33"/>
    <mergeCell ref="WJS33:WJU33"/>
    <mergeCell ref="WIR33:WIT33"/>
    <mergeCell ref="WIU33:WIW33"/>
    <mergeCell ref="WIX33:WIZ33"/>
    <mergeCell ref="WJA33:WJC33"/>
    <mergeCell ref="WJD33:WJF33"/>
    <mergeCell ref="WIC33:WIE33"/>
    <mergeCell ref="WIF33:WIH33"/>
    <mergeCell ref="WII33:WIK33"/>
    <mergeCell ref="WIL33:WIN33"/>
    <mergeCell ref="WIO33:WIQ33"/>
    <mergeCell ref="WHN33:WHP33"/>
    <mergeCell ref="WHQ33:WHS33"/>
    <mergeCell ref="WHT33:WHV33"/>
    <mergeCell ref="WHW33:WHY33"/>
    <mergeCell ref="WHZ33:WIB33"/>
    <mergeCell ref="WGY33:WHA33"/>
    <mergeCell ref="WHB33:WHD33"/>
    <mergeCell ref="WHE33:WHG33"/>
    <mergeCell ref="WHH33:WHJ33"/>
    <mergeCell ref="WHK33:WHM33"/>
    <mergeCell ref="WGJ33:WGL33"/>
    <mergeCell ref="WGM33:WGO33"/>
    <mergeCell ref="WGP33:WGR33"/>
    <mergeCell ref="WGS33:WGU33"/>
    <mergeCell ref="WGV33:WGX33"/>
    <mergeCell ref="WFU33:WFW33"/>
    <mergeCell ref="WFX33:WFZ33"/>
    <mergeCell ref="WGA33:WGC33"/>
    <mergeCell ref="WGD33:WGF33"/>
    <mergeCell ref="WGG33:WGI33"/>
    <mergeCell ref="WFF33:WFH33"/>
    <mergeCell ref="WFI33:WFK33"/>
    <mergeCell ref="WFL33:WFN33"/>
    <mergeCell ref="WFO33:WFQ33"/>
    <mergeCell ref="WFR33:WFT33"/>
    <mergeCell ref="WEQ33:WES33"/>
    <mergeCell ref="WET33:WEV33"/>
    <mergeCell ref="WEW33:WEY33"/>
    <mergeCell ref="WEZ33:WFB33"/>
    <mergeCell ref="WFC33:WFE33"/>
    <mergeCell ref="WEB33:WED33"/>
    <mergeCell ref="WEE33:WEG33"/>
    <mergeCell ref="WEH33:WEJ33"/>
    <mergeCell ref="WEK33:WEM33"/>
    <mergeCell ref="WEN33:WEP33"/>
    <mergeCell ref="WDM33:WDO33"/>
    <mergeCell ref="WDP33:WDR33"/>
    <mergeCell ref="WDS33:WDU33"/>
    <mergeCell ref="WDV33:WDX33"/>
    <mergeCell ref="WDY33:WEA33"/>
    <mergeCell ref="WCX33:WCZ33"/>
    <mergeCell ref="WDA33:WDC33"/>
    <mergeCell ref="WDD33:WDF33"/>
    <mergeCell ref="WDG33:WDI33"/>
    <mergeCell ref="WDJ33:WDL33"/>
    <mergeCell ref="WCI33:WCK33"/>
    <mergeCell ref="WCL33:WCN33"/>
    <mergeCell ref="WCO33:WCQ33"/>
    <mergeCell ref="WCR33:WCT33"/>
    <mergeCell ref="WCU33:WCW33"/>
    <mergeCell ref="WBT33:WBV33"/>
    <mergeCell ref="WBW33:WBY33"/>
    <mergeCell ref="WBZ33:WCB33"/>
    <mergeCell ref="WCC33:WCE33"/>
    <mergeCell ref="WCF33:WCH33"/>
    <mergeCell ref="WBE33:WBG33"/>
    <mergeCell ref="WBH33:WBJ33"/>
    <mergeCell ref="WBK33:WBM33"/>
    <mergeCell ref="WBN33:WBP33"/>
    <mergeCell ref="WBQ33:WBS33"/>
    <mergeCell ref="WAP33:WAR33"/>
    <mergeCell ref="WAS33:WAU33"/>
    <mergeCell ref="WAV33:WAX33"/>
    <mergeCell ref="WAY33:WBA33"/>
    <mergeCell ref="WBB33:WBD33"/>
    <mergeCell ref="WAA33:WAC33"/>
    <mergeCell ref="WAD33:WAF33"/>
    <mergeCell ref="WAG33:WAI33"/>
    <mergeCell ref="WAJ33:WAL33"/>
    <mergeCell ref="WAM33:WAO33"/>
    <mergeCell ref="VZL33:VZN33"/>
    <mergeCell ref="VZO33:VZQ33"/>
    <mergeCell ref="VZR33:VZT33"/>
    <mergeCell ref="VZU33:VZW33"/>
    <mergeCell ref="VZX33:VZZ33"/>
    <mergeCell ref="VYW33:VYY33"/>
    <mergeCell ref="VYZ33:VZB33"/>
    <mergeCell ref="VZC33:VZE33"/>
    <mergeCell ref="VZF33:VZH33"/>
    <mergeCell ref="VZI33:VZK33"/>
    <mergeCell ref="VYH33:VYJ33"/>
    <mergeCell ref="VYK33:VYM33"/>
    <mergeCell ref="VYN33:VYP33"/>
    <mergeCell ref="VYQ33:VYS33"/>
    <mergeCell ref="VYT33:VYV33"/>
    <mergeCell ref="VXS33:VXU33"/>
    <mergeCell ref="VXV33:VXX33"/>
    <mergeCell ref="VXY33:VYA33"/>
    <mergeCell ref="VYB33:VYD33"/>
    <mergeCell ref="VYE33:VYG33"/>
    <mergeCell ref="VXD33:VXF33"/>
    <mergeCell ref="VXG33:VXI33"/>
    <mergeCell ref="VXJ33:VXL33"/>
    <mergeCell ref="VXM33:VXO33"/>
    <mergeCell ref="VXP33:VXR33"/>
    <mergeCell ref="VWO33:VWQ33"/>
    <mergeCell ref="VWR33:VWT33"/>
    <mergeCell ref="VWU33:VWW33"/>
    <mergeCell ref="VWX33:VWZ33"/>
    <mergeCell ref="VXA33:VXC33"/>
    <mergeCell ref="VVZ33:VWB33"/>
    <mergeCell ref="VWC33:VWE33"/>
    <mergeCell ref="VWF33:VWH33"/>
    <mergeCell ref="VWI33:VWK33"/>
    <mergeCell ref="VWL33:VWN33"/>
    <mergeCell ref="VVK33:VVM33"/>
    <mergeCell ref="VVN33:VVP33"/>
    <mergeCell ref="VVQ33:VVS33"/>
    <mergeCell ref="VVT33:VVV33"/>
    <mergeCell ref="VVW33:VVY33"/>
    <mergeCell ref="VUV33:VUX33"/>
    <mergeCell ref="VUY33:VVA33"/>
    <mergeCell ref="VVB33:VVD33"/>
    <mergeCell ref="VVE33:VVG33"/>
    <mergeCell ref="VVH33:VVJ33"/>
    <mergeCell ref="VUG33:VUI33"/>
    <mergeCell ref="VUJ33:VUL33"/>
    <mergeCell ref="VUM33:VUO33"/>
    <mergeCell ref="VUP33:VUR33"/>
    <mergeCell ref="VUS33:VUU33"/>
    <mergeCell ref="VTR33:VTT33"/>
    <mergeCell ref="VTU33:VTW33"/>
    <mergeCell ref="VTX33:VTZ33"/>
    <mergeCell ref="VUA33:VUC33"/>
    <mergeCell ref="VUD33:VUF33"/>
    <mergeCell ref="VTC33:VTE33"/>
    <mergeCell ref="VTF33:VTH33"/>
    <mergeCell ref="VTI33:VTK33"/>
    <mergeCell ref="VTL33:VTN33"/>
    <mergeCell ref="VTO33:VTQ33"/>
    <mergeCell ref="VSN33:VSP33"/>
    <mergeCell ref="VSQ33:VSS33"/>
    <mergeCell ref="VST33:VSV33"/>
    <mergeCell ref="VSW33:VSY33"/>
    <mergeCell ref="VSZ33:VTB33"/>
    <mergeCell ref="VRY33:VSA33"/>
    <mergeCell ref="VSB33:VSD33"/>
    <mergeCell ref="VSE33:VSG33"/>
    <mergeCell ref="VSH33:VSJ33"/>
    <mergeCell ref="VSK33:VSM33"/>
    <mergeCell ref="VRJ33:VRL33"/>
    <mergeCell ref="VRM33:VRO33"/>
    <mergeCell ref="VRP33:VRR33"/>
    <mergeCell ref="VRS33:VRU33"/>
    <mergeCell ref="VRV33:VRX33"/>
    <mergeCell ref="VQU33:VQW33"/>
    <mergeCell ref="VQX33:VQZ33"/>
    <mergeCell ref="VRA33:VRC33"/>
    <mergeCell ref="VRD33:VRF33"/>
    <mergeCell ref="VRG33:VRI33"/>
    <mergeCell ref="VQF33:VQH33"/>
    <mergeCell ref="VQI33:VQK33"/>
    <mergeCell ref="VQL33:VQN33"/>
    <mergeCell ref="VQO33:VQQ33"/>
    <mergeCell ref="VQR33:VQT33"/>
    <mergeCell ref="VPQ33:VPS33"/>
    <mergeCell ref="VPT33:VPV33"/>
    <mergeCell ref="VPW33:VPY33"/>
    <mergeCell ref="VPZ33:VQB33"/>
    <mergeCell ref="VQC33:VQE33"/>
    <mergeCell ref="VPB33:VPD33"/>
    <mergeCell ref="VPE33:VPG33"/>
    <mergeCell ref="VPH33:VPJ33"/>
    <mergeCell ref="VPK33:VPM33"/>
    <mergeCell ref="VPN33:VPP33"/>
    <mergeCell ref="VOM33:VOO33"/>
    <mergeCell ref="VOP33:VOR33"/>
    <mergeCell ref="VOS33:VOU33"/>
    <mergeCell ref="VOV33:VOX33"/>
    <mergeCell ref="VOY33:VPA33"/>
    <mergeCell ref="VNX33:VNZ33"/>
    <mergeCell ref="VOA33:VOC33"/>
    <mergeCell ref="VOD33:VOF33"/>
    <mergeCell ref="VOG33:VOI33"/>
    <mergeCell ref="VOJ33:VOL33"/>
    <mergeCell ref="VNI33:VNK33"/>
    <mergeCell ref="VNL33:VNN33"/>
    <mergeCell ref="VNO33:VNQ33"/>
    <mergeCell ref="VNR33:VNT33"/>
    <mergeCell ref="VNU33:VNW33"/>
    <mergeCell ref="VMT33:VMV33"/>
    <mergeCell ref="VMW33:VMY33"/>
    <mergeCell ref="VMZ33:VNB33"/>
    <mergeCell ref="VNC33:VNE33"/>
    <mergeCell ref="VNF33:VNH33"/>
    <mergeCell ref="VME33:VMG33"/>
    <mergeCell ref="VMH33:VMJ33"/>
    <mergeCell ref="VMK33:VMM33"/>
    <mergeCell ref="VMN33:VMP33"/>
    <mergeCell ref="VMQ33:VMS33"/>
    <mergeCell ref="VLP33:VLR33"/>
    <mergeCell ref="VLS33:VLU33"/>
    <mergeCell ref="VLV33:VLX33"/>
    <mergeCell ref="VLY33:VMA33"/>
    <mergeCell ref="VMB33:VMD33"/>
    <mergeCell ref="VLA33:VLC33"/>
    <mergeCell ref="VLD33:VLF33"/>
    <mergeCell ref="VLG33:VLI33"/>
    <mergeCell ref="VLJ33:VLL33"/>
    <mergeCell ref="VLM33:VLO33"/>
    <mergeCell ref="VKL33:VKN33"/>
    <mergeCell ref="VKO33:VKQ33"/>
    <mergeCell ref="VKR33:VKT33"/>
    <mergeCell ref="VKU33:VKW33"/>
    <mergeCell ref="VKX33:VKZ33"/>
    <mergeCell ref="VJW33:VJY33"/>
    <mergeCell ref="VJZ33:VKB33"/>
    <mergeCell ref="VKC33:VKE33"/>
    <mergeCell ref="VKF33:VKH33"/>
    <mergeCell ref="VKI33:VKK33"/>
    <mergeCell ref="VJH33:VJJ33"/>
    <mergeCell ref="VJK33:VJM33"/>
    <mergeCell ref="VJN33:VJP33"/>
    <mergeCell ref="VJQ33:VJS33"/>
    <mergeCell ref="VJT33:VJV33"/>
    <mergeCell ref="VIS33:VIU33"/>
    <mergeCell ref="VIV33:VIX33"/>
    <mergeCell ref="VIY33:VJA33"/>
    <mergeCell ref="VJB33:VJD33"/>
    <mergeCell ref="VJE33:VJG33"/>
    <mergeCell ref="VID33:VIF33"/>
    <mergeCell ref="VIG33:VII33"/>
    <mergeCell ref="VIJ33:VIL33"/>
    <mergeCell ref="VIM33:VIO33"/>
    <mergeCell ref="VIP33:VIR33"/>
    <mergeCell ref="VHO33:VHQ33"/>
    <mergeCell ref="VHR33:VHT33"/>
    <mergeCell ref="VHU33:VHW33"/>
    <mergeCell ref="VHX33:VHZ33"/>
    <mergeCell ref="VIA33:VIC33"/>
    <mergeCell ref="VGZ33:VHB33"/>
    <mergeCell ref="VHC33:VHE33"/>
    <mergeCell ref="VHF33:VHH33"/>
    <mergeCell ref="VHI33:VHK33"/>
    <mergeCell ref="VHL33:VHN33"/>
    <mergeCell ref="VGK33:VGM33"/>
    <mergeCell ref="VGN33:VGP33"/>
    <mergeCell ref="VGQ33:VGS33"/>
    <mergeCell ref="VGT33:VGV33"/>
    <mergeCell ref="VGW33:VGY33"/>
    <mergeCell ref="VFV33:VFX33"/>
    <mergeCell ref="VFY33:VGA33"/>
    <mergeCell ref="VGB33:VGD33"/>
    <mergeCell ref="VGE33:VGG33"/>
    <mergeCell ref="VGH33:VGJ33"/>
    <mergeCell ref="VFG33:VFI33"/>
    <mergeCell ref="VFJ33:VFL33"/>
    <mergeCell ref="VFM33:VFO33"/>
    <mergeCell ref="VFP33:VFR33"/>
    <mergeCell ref="VFS33:VFU33"/>
    <mergeCell ref="VER33:VET33"/>
    <mergeCell ref="VEU33:VEW33"/>
    <mergeCell ref="VEX33:VEZ33"/>
    <mergeCell ref="VFA33:VFC33"/>
    <mergeCell ref="VFD33:VFF33"/>
    <mergeCell ref="VEC33:VEE33"/>
    <mergeCell ref="VEF33:VEH33"/>
    <mergeCell ref="VEI33:VEK33"/>
    <mergeCell ref="VEL33:VEN33"/>
    <mergeCell ref="VEO33:VEQ33"/>
    <mergeCell ref="VDN33:VDP33"/>
    <mergeCell ref="VDQ33:VDS33"/>
    <mergeCell ref="VDT33:VDV33"/>
    <mergeCell ref="VDW33:VDY33"/>
    <mergeCell ref="VDZ33:VEB33"/>
    <mergeCell ref="VCY33:VDA33"/>
    <mergeCell ref="VDB33:VDD33"/>
    <mergeCell ref="VDE33:VDG33"/>
    <mergeCell ref="VDH33:VDJ33"/>
    <mergeCell ref="VDK33:VDM33"/>
    <mergeCell ref="VCJ33:VCL33"/>
    <mergeCell ref="VCM33:VCO33"/>
    <mergeCell ref="VCP33:VCR33"/>
    <mergeCell ref="VCS33:VCU33"/>
    <mergeCell ref="VCV33:VCX33"/>
    <mergeCell ref="VBU33:VBW33"/>
    <mergeCell ref="VBX33:VBZ33"/>
    <mergeCell ref="VCA33:VCC33"/>
    <mergeCell ref="VCD33:VCF33"/>
    <mergeCell ref="VCG33:VCI33"/>
    <mergeCell ref="VBF33:VBH33"/>
    <mergeCell ref="VBI33:VBK33"/>
    <mergeCell ref="VBL33:VBN33"/>
    <mergeCell ref="VBO33:VBQ33"/>
    <mergeCell ref="VBR33:VBT33"/>
    <mergeCell ref="VAQ33:VAS33"/>
    <mergeCell ref="VAT33:VAV33"/>
    <mergeCell ref="VAW33:VAY33"/>
    <mergeCell ref="VAZ33:VBB33"/>
    <mergeCell ref="VBC33:VBE33"/>
    <mergeCell ref="VAB33:VAD33"/>
    <mergeCell ref="VAE33:VAG33"/>
    <mergeCell ref="VAH33:VAJ33"/>
    <mergeCell ref="VAK33:VAM33"/>
    <mergeCell ref="VAN33:VAP33"/>
    <mergeCell ref="UZM33:UZO33"/>
    <mergeCell ref="UZP33:UZR33"/>
    <mergeCell ref="UZS33:UZU33"/>
    <mergeCell ref="UZV33:UZX33"/>
    <mergeCell ref="UZY33:VAA33"/>
    <mergeCell ref="UYX33:UYZ33"/>
    <mergeCell ref="UZA33:UZC33"/>
    <mergeCell ref="UZD33:UZF33"/>
    <mergeCell ref="UZG33:UZI33"/>
    <mergeCell ref="UZJ33:UZL33"/>
    <mergeCell ref="UYI33:UYK33"/>
    <mergeCell ref="UYL33:UYN33"/>
    <mergeCell ref="UYO33:UYQ33"/>
    <mergeCell ref="UYR33:UYT33"/>
    <mergeCell ref="UYU33:UYW33"/>
    <mergeCell ref="UXT33:UXV33"/>
    <mergeCell ref="UXW33:UXY33"/>
    <mergeCell ref="UXZ33:UYB33"/>
    <mergeCell ref="UYC33:UYE33"/>
    <mergeCell ref="UYF33:UYH33"/>
    <mergeCell ref="UXE33:UXG33"/>
    <mergeCell ref="UXH33:UXJ33"/>
    <mergeCell ref="UXK33:UXM33"/>
    <mergeCell ref="UXN33:UXP33"/>
    <mergeCell ref="UXQ33:UXS33"/>
    <mergeCell ref="UWP33:UWR33"/>
    <mergeCell ref="UWS33:UWU33"/>
    <mergeCell ref="UWV33:UWX33"/>
    <mergeCell ref="UWY33:UXA33"/>
    <mergeCell ref="UXB33:UXD33"/>
    <mergeCell ref="UWA33:UWC33"/>
    <mergeCell ref="UWD33:UWF33"/>
    <mergeCell ref="UWG33:UWI33"/>
    <mergeCell ref="UWJ33:UWL33"/>
    <mergeCell ref="UWM33:UWO33"/>
    <mergeCell ref="UVL33:UVN33"/>
    <mergeCell ref="UVO33:UVQ33"/>
    <mergeCell ref="UVR33:UVT33"/>
    <mergeCell ref="UVU33:UVW33"/>
    <mergeCell ref="UVX33:UVZ33"/>
    <mergeCell ref="UUW33:UUY33"/>
    <mergeCell ref="UUZ33:UVB33"/>
    <mergeCell ref="UVC33:UVE33"/>
    <mergeCell ref="UVF33:UVH33"/>
    <mergeCell ref="UVI33:UVK33"/>
    <mergeCell ref="UUH33:UUJ33"/>
    <mergeCell ref="UUK33:UUM33"/>
    <mergeCell ref="UUN33:UUP33"/>
    <mergeCell ref="UUQ33:UUS33"/>
    <mergeCell ref="UUT33:UUV33"/>
    <mergeCell ref="UTS33:UTU33"/>
    <mergeCell ref="UTV33:UTX33"/>
    <mergeCell ref="UTY33:UUA33"/>
    <mergeCell ref="UUB33:UUD33"/>
    <mergeCell ref="UUE33:UUG33"/>
    <mergeCell ref="UTD33:UTF33"/>
    <mergeCell ref="UTG33:UTI33"/>
    <mergeCell ref="UTJ33:UTL33"/>
    <mergeCell ref="UTM33:UTO33"/>
    <mergeCell ref="UTP33:UTR33"/>
    <mergeCell ref="USO33:USQ33"/>
    <mergeCell ref="USR33:UST33"/>
    <mergeCell ref="USU33:USW33"/>
    <mergeCell ref="USX33:USZ33"/>
    <mergeCell ref="UTA33:UTC33"/>
    <mergeCell ref="URZ33:USB33"/>
    <mergeCell ref="USC33:USE33"/>
    <mergeCell ref="USF33:USH33"/>
    <mergeCell ref="USI33:USK33"/>
    <mergeCell ref="USL33:USN33"/>
    <mergeCell ref="URK33:URM33"/>
    <mergeCell ref="URN33:URP33"/>
    <mergeCell ref="URQ33:URS33"/>
    <mergeCell ref="URT33:URV33"/>
    <mergeCell ref="URW33:URY33"/>
    <mergeCell ref="UQV33:UQX33"/>
    <mergeCell ref="UQY33:URA33"/>
    <mergeCell ref="URB33:URD33"/>
    <mergeCell ref="URE33:URG33"/>
    <mergeCell ref="URH33:URJ33"/>
    <mergeCell ref="UQG33:UQI33"/>
    <mergeCell ref="UQJ33:UQL33"/>
    <mergeCell ref="UQM33:UQO33"/>
    <mergeCell ref="UQP33:UQR33"/>
    <mergeCell ref="UQS33:UQU33"/>
    <mergeCell ref="UPR33:UPT33"/>
    <mergeCell ref="UPU33:UPW33"/>
    <mergeCell ref="UPX33:UPZ33"/>
    <mergeCell ref="UQA33:UQC33"/>
    <mergeCell ref="UQD33:UQF33"/>
    <mergeCell ref="UPC33:UPE33"/>
    <mergeCell ref="UPF33:UPH33"/>
    <mergeCell ref="UPI33:UPK33"/>
    <mergeCell ref="UPL33:UPN33"/>
    <mergeCell ref="UPO33:UPQ33"/>
    <mergeCell ref="UON33:UOP33"/>
    <mergeCell ref="UOQ33:UOS33"/>
    <mergeCell ref="UOT33:UOV33"/>
    <mergeCell ref="UOW33:UOY33"/>
    <mergeCell ref="UOZ33:UPB33"/>
    <mergeCell ref="UNY33:UOA33"/>
    <mergeCell ref="UOB33:UOD33"/>
    <mergeCell ref="UOE33:UOG33"/>
    <mergeCell ref="UOH33:UOJ33"/>
    <mergeCell ref="UOK33:UOM33"/>
    <mergeCell ref="UNJ33:UNL33"/>
    <mergeCell ref="UNM33:UNO33"/>
    <mergeCell ref="UNP33:UNR33"/>
    <mergeCell ref="UNS33:UNU33"/>
    <mergeCell ref="UNV33:UNX33"/>
    <mergeCell ref="UMU33:UMW33"/>
    <mergeCell ref="UMX33:UMZ33"/>
    <mergeCell ref="UNA33:UNC33"/>
    <mergeCell ref="UND33:UNF33"/>
    <mergeCell ref="UNG33:UNI33"/>
    <mergeCell ref="UMF33:UMH33"/>
    <mergeCell ref="UMI33:UMK33"/>
    <mergeCell ref="UML33:UMN33"/>
    <mergeCell ref="UMO33:UMQ33"/>
    <mergeCell ref="UMR33:UMT33"/>
    <mergeCell ref="ULQ33:ULS33"/>
    <mergeCell ref="ULT33:ULV33"/>
    <mergeCell ref="ULW33:ULY33"/>
    <mergeCell ref="ULZ33:UMB33"/>
    <mergeCell ref="UMC33:UME33"/>
    <mergeCell ref="ULB33:ULD33"/>
    <mergeCell ref="ULE33:ULG33"/>
    <mergeCell ref="ULH33:ULJ33"/>
    <mergeCell ref="ULK33:ULM33"/>
    <mergeCell ref="ULN33:ULP33"/>
    <mergeCell ref="UKM33:UKO33"/>
    <mergeCell ref="UKP33:UKR33"/>
    <mergeCell ref="UKS33:UKU33"/>
    <mergeCell ref="UKV33:UKX33"/>
    <mergeCell ref="UKY33:ULA33"/>
    <mergeCell ref="UJX33:UJZ33"/>
    <mergeCell ref="UKA33:UKC33"/>
    <mergeCell ref="UKD33:UKF33"/>
    <mergeCell ref="UKG33:UKI33"/>
    <mergeCell ref="UKJ33:UKL33"/>
    <mergeCell ref="UJI33:UJK33"/>
    <mergeCell ref="UJL33:UJN33"/>
    <mergeCell ref="UJO33:UJQ33"/>
    <mergeCell ref="UJR33:UJT33"/>
    <mergeCell ref="UJU33:UJW33"/>
    <mergeCell ref="UIT33:UIV33"/>
    <mergeCell ref="UIW33:UIY33"/>
    <mergeCell ref="UIZ33:UJB33"/>
    <mergeCell ref="UJC33:UJE33"/>
    <mergeCell ref="UJF33:UJH33"/>
    <mergeCell ref="UIE33:UIG33"/>
    <mergeCell ref="UIH33:UIJ33"/>
    <mergeCell ref="UIK33:UIM33"/>
    <mergeCell ref="UIN33:UIP33"/>
    <mergeCell ref="UIQ33:UIS33"/>
    <mergeCell ref="UHP33:UHR33"/>
    <mergeCell ref="UHS33:UHU33"/>
    <mergeCell ref="UHV33:UHX33"/>
    <mergeCell ref="UHY33:UIA33"/>
    <mergeCell ref="UIB33:UID33"/>
    <mergeCell ref="UHA33:UHC33"/>
    <mergeCell ref="UHD33:UHF33"/>
    <mergeCell ref="UHG33:UHI33"/>
    <mergeCell ref="UHJ33:UHL33"/>
    <mergeCell ref="UHM33:UHO33"/>
    <mergeCell ref="UGL33:UGN33"/>
    <mergeCell ref="UGO33:UGQ33"/>
    <mergeCell ref="UGR33:UGT33"/>
    <mergeCell ref="UGU33:UGW33"/>
    <mergeCell ref="UGX33:UGZ33"/>
    <mergeCell ref="UFW33:UFY33"/>
    <mergeCell ref="UFZ33:UGB33"/>
    <mergeCell ref="UGC33:UGE33"/>
    <mergeCell ref="UGF33:UGH33"/>
    <mergeCell ref="UGI33:UGK33"/>
    <mergeCell ref="UFH33:UFJ33"/>
    <mergeCell ref="UFK33:UFM33"/>
    <mergeCell ref="UFN33:UFP33"/>
    <mergeCell ref="UFQ33:UFS33"/>
    <mergeCell ref="UFT33:UFV33"/>
    <mergeCell ref="UES33:UEU33"/>
    <mergeCell ref="UEV33:UEX33"/>
    <mergeCell ref="UEY33:UFA33"/>
    <mergeCell ref="UFB33:UFD33"/>
    <mergeCell ref="UFE33:UFG33"/>
    <mergeCell ref="UED33:UEF33"/>
    <mergeCell ref="UEG33:UEI33"/>
    <mergeCell ref="UEJ33:UEL33"/>
    <mergeCell ref="UEM33:UEO33"/>
    <mergeCell ref="UEP33:UER33"/>
    <mergeCell ref="UDO33:UDQ33"/>
    <mergeCell ref="UDR33:UDT33"/>
    <mergeCell ref="UDU33:UDW33"/>
    <mergeCell ref="UDX33:UDZ33"/>
    <mergeCell ref="UEA33:UEC33"/>
    <mergeCell ref="UCZ33:UDB33"/>
    <mergeCell ref="UDC33:UDE33"/>
    <mergeCell ref="UDF33:UDH33"/>
    <mergeCell ref="UDI33:UDK33"/>
    <mergeCell ref="UDL33:UDN33"/>
    <mergeCell ref="UCK33:UCM33"/>
    <mergeCell ref="UCN33:UCP33"/>
    <mergeCell ref="UCQ33:UCS33"/>
    <mergeCell ref="UCT33:UCV33"/>
    <mergeCell ref="UCW33:UCY33"/>
    <mergeCell ref="UBV33:UBX33"/>
    <mergeCell ref="UBY33:UCA33"/>
    <mergeCell ref="UCB33:UCD33"/>
    <mergeCell ref="UCE33:UCG33"/>
    <mergeCell ref="UCH33:UCJ33"/>
    <mergeCell ref="UBG33:UBI33"/>
    <mergeCell ref="UBJ33:UBL33"/>
    <mergeCell ref="UBM33:UBO33"/>
    <mergeCell ref="UBP33:UBR33"/>
    <mergeCell ref="UBS33:UBU33"/>
    <mergeCell ref="UAR33:UAT33"/>
    <mergeCell ref="UAU33:UAW33"/>
    <mergeCell ref="UAX33:UAZ33"/>
    <mergeCell ref="UBA33:UBC33"/>
    <mergeCell ref="UBD33:UBF33"/>
    <mergeCell ref="UAC33:UAE33"/>
    <mergeCell ref="UAF33:UAH33"/>
    <mergeCell ref="UAI33:UAK33"/>
    <mergeCell ref="UAL33:UAN33"/>
    <mergeCell ref="UAO33:UAQ33"/>
    <mergeCell ref="TZN33:TZP33"/>
    <mergeCell ref="TZQ33:TZS33"/>
    <mergeCell ref="TZT33:TZV33"/>
    <mergeCell ref="TZW33:TZY33"/>
    <mergeCell ref="TZZ33:UAB33"/>
    <mergeCell ref="TYY33:TZA33"/>
    <mergeCell ref="TZB33:TZD33"/>
    <mergeCell ref="TZE33:TZG33"/>
    <mergeCell ref="TZH33:TZJ33"/>
    <mergeCell ref="TZK33:TZM33"/>
    <mergeCell ref="TYJ33:TYL33"/>
    <mergeCell ref="TYM33:TYO33"/>
    <mergeCell ref="TYP33:TYR33"/>
    <mergeCell ref="TYS33:TYU33"/>
    <mergeCell ref="TYV33:TYX33"/>
    <mergeCell ref="TXU33:TXW33"/>
    <mergeCell ref="TXX33:TXZ33"/>
    <mergeCell ref="TYA33:TYC33"/>
    <mergeCell ref="TYD33:TYF33"/>
    <mergeCell ref="TYG33:TYI33"/>
    <mergeCell ref="TXF33:TXH33"/>
    <mergeCell ref="TXI33:TXK33"/>
    <mergeCell ref="TXL33:TXN33"/>
    <mergeCell ref="TXO33:TXQ33"/>
    <mergeCell ref="TXR33:TXT33"/>
    <mergeCell ref="TWQ33:TWS33"/>
    <mergeCell ref="TWT33:TWV33"/>
    <mergeCell ref="TWW33:TWY33"/>
    <mergeCell ref="TWZ33:TXB33"/>
    <mergeCell ref="TXC33:TXE33"/>
    <mergeCell ref="TWB33:TWD33"/>
    <mergeCell ref="TWE33:TWG33"/>
    <mergeCell ref="TWH33:TWJ33"/>
    <mergeCell ref="TWK33:TWM33"/>
    <mergeCell ref="TWN33:TWP33"/>
    <mergeCell ref="TVM33:TVO33"/>
    <mergeCell ref="TVP33:TVR33"/>
    <mergeCell ref="TVS33:TVU33"/>
    <mergeCell ref="TVV33:TVX33"/>
    <mergeCell ref="TVY33:TWA33"/>
    <mergeCell ref="TUX33:TUZ33"/>
    <mergeCell ref="TVA33:TVC33"/>
    <mergeCell ref="TVD33:TVF33"/>
    <mergeCell ref="TVG33:TVI33"/>
    <mergeCell ref="TVJ33:TVL33"/>
    <mergeCell ref="TUI33:TUK33"/>
    <mergeCell ref="TUL33:TUN33"/>
    <mergeCell ref="TUO33:TUQ33"/>
    <mergeCell ref="TUR33:TUT33"/>
    <mergeCell ref="TUU33:TUW33"/>
    <mergeCell ref="TTT33:TTV33"/>
    <mergeCell ref="TTW33:TTY33"/>
    <mergeCell ref="TTZ33:TUB33"/>
    <mergeCell ref="TUC33:TUE33"/>
    <mergeCell ref="TUF33:TUH33"/>
    <mergeCell ref="TTE33:TTG33"/>
    <mergeCell ref="TTH33:TTJ33"/>
    <mergeCell ref="TTK33:TTM33"/>
    <mergeCell ref="TTN33:TTP33"/>
    <mergeCell ref="TTQ33:TTS33"/>
    <mergeCell ref="TSP33:TSR33"/>
    <mergeCell ref="TSS33:TSU33"/>
    <mergeCell ref="TSV33:TSX33"/>
    <mergeCell ref="TSY33:TTA33"/>
    <mergeCell ref="TTB33:TTD33"/>
    <mergeCell ref="TSA33:TSC33"/>
    <mergeCell ref="TSD33:TSF33"/>
    <mergeCell ref="TSG33:TSI33"/>
    <mergeCell ref="TSJ33:TSL33"/>
    <mergeCell ref="TSM33:TSO33"/>
    <mergeCell ref="TRL33:TRN33"/>
    <mergeCell ref="TRO33:TRQ33"/>
    <mergeCell ref="TRR33:TRT33"/>
    <mergeCell ref="TRU33:TRW33"/>
    <mergeCell ref="TRX33:TRZ33"/>
    <mergeCell ref="TQW33:TQY33"/>
    <mergeCell ref="TQZ33:TRB33"/>
    <mergeCell ref="TRC33:TRE33"/>
    <mergeCell ref="TRF33:TRH33"/>
    <mergeCell ref="TRI33:TRK33"/>
    <mergeCell ref="TQH33:TQJ33"/>
    <mergeCell ref="TQK33:TQM33"/>
    <mergeCell ref="TQN33:TQP33"/>
    <mergeCell ref="TQQ33:TQS33"/>
    <mergeCell ref="TQT33:TQV33"/>
    <mergeCell ref="TPS33:TPU33"/>
    <mergeCell ref="TPV33:TPX33"/>
    <mergeCell ref="TPY33:TQA33"/>
    <mergeCell ref="TQB33:TQD33"/>
    <mergeCell ref="TQE33:TQG33"/>
    <mergeCell ref="TPD33:TPF33"/>
    <mergeCell ref="TPG33:TPI33"/>
    <mergeCell ref="TPJ33:TPL33"/>
    <mergeCell ref="TPM33:TPO33"/>
    <mergeCell ref="TPP33:TPR33"/>
    <mergeCell ref="TOO33:TOQ33"/>
    <mergeCell ref="TOR33:TOT33"/>
    <mergeCell ref="TOU33:TOW33"/>
    <mergeCell ref="TOX33:TOZ33"/>
    <mergeCell ref="TPA33:TPC33"/>
    <mergeCell ref="TNZ33:TOB33"/>
    <mergeCell ref="TOC33:TOE33"/>
    <mergeCell ref="TOF33:TOH33"/>
    <mergeCell ref="TOI33:TOK33"/>
    <mergeCell ref="TOL33:TON33"/>
    <mergeCell ref="TNK33:TNM33"/>
    <mergeCell ref="TNN33:TNP33"/>
    <mergeCell ref="TNQ33:TNS33"/>
    <mergeCell ref="TNT33:TNV33"/>
    <mergeCell ref="TNW33:TNY33"/>
    <mergeCell ref="TMV33:TMX33"/>
    <mergeCell ref="TMY33:TNA33"/>
    <mergeCell ref="TNB33:TND33"/>
    <mergeCell ref="TNE33:TNG33"/>
    <mergeCell ref="TNH33:TNJ33"/>
    <mergeCell ref="TMG33:TMI33"/>
    <mergeCell ref="TMJ33:TML33"/>
    <mergeCell ref="TMM33:TMO33"/>
    <mergeCell ref="TMP33:TMR33"/>
    <mergeCell ref="TMS33:TMU33"/>
    <mergeCell ref="TLR33:TLT33"/>
    <mergeCell ref="TLU33:TLW33"/>
    <mergeCell ref="TLX33:TLZ33"/>
    <mergeCell ref="TMA33:TMC33"/>
    <mergeCell ref="TMD33:TMF33"/>
    <mergeCell ref="TLC33:TLE33"/>
    <mergeCell ref="TLF33:TLH33"/>
    <mergeCell ref="TLI33:TLK33"/>
    <mergeCell ref="TLL33:TLN33"/>
    <mergeCell ref="TLO33:TLQ33"/>
    <mergeCell ref="TKN33:TKP33"/>
    <mergeCell ref="TKQ33:TKS33"/>
    <mergeCell ref="TKT33:TKV33"/>
    <mergeCell ref="TKW33:TKY33"/>
    <mergeCell ref="TKZ33:TLB33"/>
    <mergeCell ref="TJY33:TKA33"/>
    <mergeCell ref="TKB33:TKD33"/>
    <mergeCell ref="TKE33:TKG33"/>
    <mergeCell ref="TKH33:TKJ33"/>
    <mergeCell ref="TKK33:TKM33"/>
    <mergeCell ref="TJJ33:TJL33"/>
    <mergeCell ref="TJM33:TJO33"/>
    <mergeCell ref="TJP33:TJR33"/>
    <mergeCell ref="TJS33:TJU33"/>
    <mergeCell ref="TJV33:TJX33"/>
    <mergeCell ref="TIU33:TIW33"/>
    <mergeCell ref="TIX33:TIZ33"/>
    <mergeCell ref="TJA33:TJC33"/>
    <mergeCell ref="TJD33:TJF33"/>
    <mergeCell ref="TJG33:TJI33"/>
    <mergeCell ref="TIF33:TIH33"/>
    <mergeCell ref="TII33:TIK33"/>
    <mergeCell ref="TIL33:TIN33"/>
    <mergeCell ref="TIO33:TIQ33"/>
    <mergeCell ref="TIR33:TIT33"/>
    <mergeCell ref="THQ33:THS33"/>
    <mergeCell ref="THT33:THV33"/>
    <mergeCell ref="THW33:THY33"/>
    <mergeCell ref="THZ33:TIB33"/>
    <mergeCell ref="TIC33:TIE33"/>
    <mergeCell ref="THB33:THD33"/>
    <mergeCell ref="THE33:THG33"/>
    <mergeCell ref="THH33:THJ33"/>
    <mergeCell ref="THK33:THM33"/>
    <mergeCell ref="THN33:THP33"/>
    <mergeCell ref="TGM33:TGO33"/>
    <mergeCell ref="TGP33:TGR33"/>
    <mergeCell ref="TGS33:TGU33"/>
    <mergeCell ref="TGV33:TGX33"/>
    <mergeCell ref="TGY33:THA33"/>
    <mergeCell ref="TFX33:TFZ33"/>
    <mergeCell ref="TGA33:TGC33"/>
    <mergeCell ref="TGD33:TGF33"/>
    <mergeCell ref="TGG33:TGI33"/>
    <mergeCell ref="TGJ33:TGL33"/>
    <mergeCell ref="TFI33:TFK33"/>
    <mergeCell ref="TFL33:TFN33"/>
    <mergeCell ref="TFO33:TFQ33"/>
    <mergeCell ref="TFR33:TFT33"/>
    <mergeCell ref="TFU33:TFW33"/>
    <mergeCell ref="TET33:TEV33"/>
    <mergeCell ref="TEW33:TEY33"/>
    <mergeCell ref="TEZ33:TFB33"/>
    <mergeCell ref="TFC33:TFE33"/>
    <mergeCell ref="TFF33:TFH33"/>
    <mergeCell ref="TEE33:TEG33"/>
    <mergeCell ref="TEH33:TEJ33"/>
    <mergeCell ref="TEK33:TEM33"/>
    <mergeCell ref="TEN33:TEP33"/>
    <mergeCell ref="TEQ33:TES33"/>
    <mergeCell ref="TDP33:TDR33"/>
    <mergeCell ref="TDS33:TDU33"/>
    <mergeCell ref="TDV33:TDX33"/>
    <mergeCell ref="TDY33:TEA33"/>
    <mergeCell ref="TEB33:TED33"/>
    <mergeCell ref="TDA33:TDC33"/>
    <mergeCell ref="TDD33:TDF33"/>
    <mergeCell ref="TDG33:TDI33"/>
    <mergeCell ref="TDJ33:TDL33"/>
    <mergeCell ref="TDM33:TDO33"/>
    <mergeCell ref="TCL33:TCN33"/>
    <mergeCell ref="TCO33:TCQ33"/>
    <mergeCell ref="TCR33:TCT33"/>
    <mergeCell ref="TCU33:TCW33"/>
    <mergeCell ref="TCX33:TCZ33"/>
    <mergeCell ref="TBW33:TBY33"/>
    <mergeCell ref="TBZ33:TCB33"/>
    <mergeCell ref="TCC33:TCE33"/>
    <mergeCell ref="TCF33:TCH33"/>
    <mergeCell ref="TCI33:TCK33"/>
    <mergeCell ref="TBH33:TBJ33"/>
    <mergeCell ref="TBK33:TBM33"/>
    <mergeCell ref="TBN33:TBP33"/>
    <mergeCell ref="TBQ33:TBS33"/>
    <mergeCell ref="TBT33:TBV33"/>
    <mergeCell ref="TAS33:TAU33"/>
    <mergeCell ref="TAV33:TAX33"/>
    <mergeCell ref="TAY33:TBA33"/>
    <mergeCell ref="TBB33:TBD33"/>
    <mergeCell ref="TBE33:TBG33"/>
    <mergeCell ref="TAD33:TAF33"/>
    <mergeCell ref="TAG33:TAI33"/>
    <mergeCell ref="TAJ33:TAL33"/>
    <mergeCell ref="TAM33:TAO33"/>
    <mergeCell ref="TAP33:TAR33"/>
    <mergeCell ref="SZO33:SZQ33"/>
    <mergeCell ref="SZR33:SZT33"/>
    <mergeCell ref="SZU33:SZW33"/>
    <mergeCell ref="SZX33:SZZ33"/>
    <mergeCell ref="TAA33:TAC33"/>
    <mergeCell ref="SYZ33:SZB33"/>
    <mergeCell ref="SZC33:SZE33"/>
    <mergeCell ref="SZF33:SZH33"/>
    <mergeCell ref="SZI33:SZK33"/>
    <mergeCell ref="SZL33:SZN33"/>
    <mergeCell ref="SYK33:SYM33"/>
    <mergeCell ref="SYN33:SYP33"/>
    <mergeCell ref="SYQ33:SYS33"/>
    <mergeCell ref="SYT33:SYV33"/>
    <mergeCell ref="SYW33:SYY33"/>
    <mergeCell ref="SXV33:SXX33"/>
    <mergeCell ref="SXY33:SYA33"/>
    <mergeCell ref="SYB33:SYD33"/>
    <mergeCell ref="SYE33:SYG33"/>
    <mergeCell ref="SYH33:SYJ33"/>
    <mergeCell ref="SXG33:SXI33"/>
    <mergeCell ref="SXJ33:SXL33"/>
    <mergeCell ref="SXM33:SXO33"/>
    <mergeCell ref="SXP33:SXR33"/>
    <mergeCell ref="SXS33:SXU33"/>
    <mergeCell ref="SWR33:SWT33"/>
    <mergeCell ref="SWU33:SWW33"/>
    <mergeCell ref="SWX33:SWZ33"/>
    <mergeCell ref="SXA33:SXC33"/>
    <mergeCell ref="SXD33:SXF33"/>
    <mergeCell ref="SWC33:SWE33"/>
    <mergeCell ref="SWF33:SWH33"/>
    <mergeCell ref="SWI33:SWK33"/>
    <mergeCell ref="SWL33:SWN33"/>
    <mergeCell ref="SWO33:SWQ33"/>
    <mergeCell ref="SVN33:SVP33"/>
    <mergeCell ref="SVQ33:SVS33"/>
    <mergeCell ref="SVT33:SVV33"/>
    <mergeCell ref="SVW33:SVY33"/>
    <mergeCell ref="SVZ33:SWB33"/>
    <mergeCell ref="SUY33:SVA33"/>
    <mergeCell ref="SVB33:SVD33"/>
    <mergeCell ref="SVE33:SVG33"/>
    <mergeCell ref="SVH33:SVJ33"/>
    <mergeCell ref="SVK33:SVM33"/>
    <mergeCell ref="SUJ33:SUL33"/>
    <mergeCell ref="SUM33:SUO33"/>
    <mergeCell ref="SUP33:SUR33"/>
    <mergeCell ref="SUS33:SUU33"/>
    <mergeCell ref="SUV33:SUX33"/>
    <mergeCell ref="STU33:STW33"/>
    <mergeCell ref="STX33:STZ33"/>
    <mergeCell ref="SUA33:SUC33"/>
    <mergeCell ref="SUD33:SUF33"/>
    <mergeCell ref="SUG33:SUI33"/>
    <mergeCell ref="STF33:STH33"/>
    <mergeCell ref="STI33:STK33"/>
    <mergeCell ref="STL33:STN33"/>
    <mergeCell ref="STO33:STQ33"/>
    <mergeCell ref="STR33:STT33"/>
    <mergeCell ref="SSQ33:SSS33"/>
    <mergeCell ref="SST33:SSV33"/>
    <mergeCell ref="SSW33:SSY33"/>
    <mergeCell ref="SSZ33:STB33"/>
    <mergeCell ref="STC33:STE33"/>
    <mergeCell ref="SSB33:SSD33"/>
    <mergeCell ref="SSE33:SSG33"/>
    <mergeCell ref="SSH33:SSJ33"/>
    <mergeCell ref="SSK33:SSM33"/>
    <mergeCell ref="SSN33:SSP33"/>
    <mergeCell ref="SRM33:SRO33"/>
    <mergeCell ref="SRP33:SRR33"/>
    <mergeCell ref="SRS33:SRU33"/>
    <mergeCell ref="SRV33:SRX33"/>
    <mergeCell ref="SRY33:SSA33"/>
    <mergeCell ref="SQX33:SQZ33"/>
    <mergeCell ref="SRA33:SRC33"/>
    <mergeCell ref="SRD33:SRF33"/>
    <mergeCell ref="SRG33:SRI33"/>
    <mergeCell ref="SRJ33:SRL33"/>
    <mergeCell ref="SQI33:SQK33"/>
    <mergeCell ref="SQL33:SQN33"/>
    <mergeCell ref="SQO33:SQQ33"/>
    <mergeCell ref="SQR33:SQT33"/>
    <mergeCell ref="SQU33:SQW33"/>
    <mergeCell ref="SPT33:SPV33"/>
    <mergeCell ref="SPW33:SPY33"/>
    <mergeCell ref="SPZ33:SQB33"/>
    <mergeCell ref="SQC33:SQE33"/>
    <mergeCell ref="SQF33:SQH33"/>
    <mergeCell ref="SPE33:SPG33"/>
    <mergeCell ref="SPH33:SPJ33"/>
    <mergeCell ref="SPK33:SPM33"/>
    <mergeCell ref="SPN33:SPP33"/>
    <mergeCell ref="SPQ33:SPS33"/>
    <mergeCell ref="SOP33:SOR33"/>
    <mergeCell ref="SOS33:SOU33"/>
    <mergeCell ref="SOV33:SOX33"/>
    <mergeCell ref="SOY33:SPA33"/>
    <mergeCell ref="SPB33:SPD33"/>
    <mergeCell ref="SOA33:SOC33"/>
    <mergeCell ref="SOD33:SOF33"/>
    <mergeCell ref="SOG33:SOI33"/>
    <mergeCell ref="SOJ33:SOL33"/>
    <mergeCell ref="SOM33:SOO33"/>
    <mergeCell ref="SNL33:SNN33"/>
    <mergeCell ref="SNO33:SNQ33"/>
    <mergeCell ref="SNR33:SNT33"/>
    <mergeCell ref="SNU33:SNW33"/>
    <mergeCell ref="SNX33:SNZ33"/>
    <mergeCell ref="SMW33:SMY33"/>
    <mergeCell ref="SMZ33:SNB33"/>
    <mergeCell ref="SNC33:SNE33"/>
    <mergeCell ref="SNF33:SNH33"/>
    <mergeCell ref="SNI33:SNK33"/>
    <mergeCell ref="SMH33:SMJ33"/>
    <mergeCell ref="SMK33:SMM33"/>
    <mergeCell ref="SMN33:SMP33"/>
    <mergeCell ref="SMQ33:SMS33"/>
    <mergeCell ref="SMT33:SMV33"/>
    <mergeCell ref="SLS33:SLU33"/>
    <mergeCell ref="SLV33:SLX33"/>
    <mergeCell ref="SLY33:SMA33"/>
    <mergeCell ref="SMB33:SMD33"/>
    <mergeCell ref="SME33:SMG33"/>
    <mergeCell ref="SLD33:SLF33"/>
    <mergeCell ref="SLG33:SLI33"/>
    <mergeCell ref="SLJ33:SLL33"/>
    <mergeCell ref="SLM33:SLO33"/>
    <mergeCell ref="SLP33:SLR33"/>
    <mergeCell ref="SKO33:SKQ33"/>
    <mergeCell ref="SKR33:SKT33"/>
    <mergeCell ref="SKU33:SKW33"/>
    <mergeCell ref="SKX33:SKZ33"/>
    <mergeCell ref="SLA33:SLC33"/>
    <mergeCell ref="SJZ33:SKB33"/>
    <mergeCell ref="SKC33:SKE33"/>
    <mergeCell ref="SKF33:SKH33"/>
    <mergeCell ref="SKI33:SKK33"/>
    <mergeCell ref="SKL33:SKN33"/>
    <mergeCell ref="SJK33:SJM33"/>
    <mergeCell ref="SJN33:SJP33"/>
    <mergeCell ref="SJQ33:SJS33"/>
    <mergeCell ref="SJT33:SJV33"/>
    <mergeCell ref="SJW33:SJY33"/>
    <mergeCell ref="SIV33:SIX33"/>
    <mergeCell ref="SIY33:SJA33"/>
    <mergeCell ref="SJB33:SJD33"/>
    <mergeCell ref="SJE33:SJG33"/>
    <mergeCell ref="SJH33:SJJ33"/>
    <mergeCell ref="SIG33:SII33"/>
    <mergeCell ref="SIJ33:SIL33"/>
    <mergeCell ref="SIM33:SIO33"/>
    <mergeCell ref="SIP33:SIR33"/>
    <mergeCell ref="SIS33:SIU33"/>
    <mergeCell ref="SHR33:SHT33"/>
    <mergeCell ref="SHU33:SHW33"/>
    <mergeCell ref="SHX33:SHZ33"/>
    <mergeCell ref="SIA33:SIC33"/>
    <mergeCell ref="SID33:SIF33"/>
    <mergeCell ref="SHC33:SHE33"/>
    <mergeCell ref="SHF33:SHH33"/>
    <mergeCell ref="SHI33:SHK33"/>
    <mergeCell ref="SHL33:SHN33"/>
    <mergeCell ref="SHO33:SHQ33"/>
    <mergeCell ref="SGN33:SGP33"/>
    <mergeCell ref="SGQ33:SGS33"/>
    <mergeCell ref="SGT33:SGV33"/>
    <mergeCell ref="SGW33:SGY33"/>
    <mergeCell ref="SGZ33:SHB33"/>
    <mergeCell ref="SFY33:SGA33"/>
    <mergeCell ref="SGB33:SGD33"/>
    <mergeCell ref="SGE33:SGG33"/>
    <mergeCell ref="SGH33:SGJ33"/>
    <mergeCell ref="SGK33:SGM33"/>
    <mergeCell ref="SFJ33:SFL33"/>
    <mergeCell ref="SFM33:SFO33"/>
    <mergeCell ref="SFP33:SFR33"/>
    <mergeCell ref="SFS33:SFU33"/>
    <mergeCell ref="SFV33:SFX33"/>
    <mergeCell ref="SEU33:SEW33"/>
    <mergeCell ref="SEX33:SEZ33"/>
    <mergeCell ref="SFA33:SFC33"/>
    <mergeCell ref="SFD33:SFF33"/>
    <mergeCell ref="SFG33:SFI33"/>
    <mergeCell ref="SEF33:SEH33"/>
    <mergeCell ref="SEI33:SEK33"/>
    <mergeCell ref="SEL33:SEN33"/>
    <mergeCell ref="SEO33:SEQ33"/>
    <mergeCell ref="SER33:SET33"/>
    <mergeCell ref="SDQ33:SDS33"/>
    <mergeCell ref="SDT33:SDV33"/>
    <mergeCell ref="SDW33:SDY33"/>
    <mergeCell ref="SDZ33:SEB33"/>
    <mergeCell ref="SEC33:SEE33"/>
    <mergeCell ref="SDB33:SDD33"/>
    <mergeCell ref="SDE33:SDG33"/>
    <mergeCell ref="SDH33:SDJ33"/>
    <mergeCell ref="SDK33:SDM33"/>
    <mergeCell ref="SDN33:SDP33"/>
    <mergeCell ref="SCM33:SCO33"/>
    <mergeCell ref="SCP33:SCR33"/>
    <mergeCell ref="SCS33:SCU33"/>
    <mergeCell ref="SCV33:SCX33"/>
    <mergeCell ref="SCY33:SDA33"/>
    <mergeCell ref="SBX33:SBZ33"/>
    <mergeCell ref="SCA33:SCC33"/>
    <mergeCell ref="SCD33:SCF33"/>
    <mergeCell ref="SCG33:SCI33"/>
    <mergeCell ref="SCJ33:SCL33"/>
    <mergeCell ref="SBI33:SBK33"/>
    <mergeCell ref="SBL33:SBN33"/>
    <mergeCell ref="SBO33:SBQ33"/>
    <mergeCell ref="SBR33:SBT33"/>
    <mergeCell ref="SBU33:SBW33"/>
    <mergeCell ref="SAT33:SAV33"/>
    <mergeCell ref="SAW33:SAY33"/>
    <mergeCell ref="SAZ33:SBB33"/>
    <mergeCell ref="SBC33:SBE33"/>
    <mergeCell ref="SBF33:SBH33"/>
    <mergeCell ref="SAE33:SAG33"/>
    <mergeCell ref="SAH33:SAJ33"/>
    <mergeCell ref="SAK33:SAM33"/>
    <mergeCell ref="SAN33:SAP33"/>
    <mergeCell ref="SAQ33:SAS33"/>
    <mergeCell ref="RZP33:RZR33"/>
    <mergeCell ref="RZS33:RZU33"/>
    <mergeCell ref="RZV33:RZX33"/>
    <mergeCell ref="RZY33:SAA33"/>
    <mergeCell ref="SAB33:SAD33"/>
    <mergeCell ref="RZA33:RZC33"/>
    <mergeCell ref="RZD33:RZF33"/>
    <mergeCell ref="RZG33:RZI33"/>
    <mergeCell ref="RZJ33:RZL33"/>
    <mergeCell ref="RZM33:RZO33"/>
    <mergeCell ref="RYL33:RYN33"/>
    <mergeCell ref="RYO33:RYQ33"/>
    <mergeCell ref="RYR33:RYT33"/>
    <mergeCell ref="RYU33:RYW33"/>
    <mergeCell ref="RYX33:RYZ33"/>
    <mergeCell ref="RXW33:RXY33"/>
    <mergeCell ref="RXZ33:RYB33"/>
    <mergeCell ref="RYC33:RYE33"/>
    <mergeCell ref="RYF33:RYH33"/>
    <mergeCell ref="RYI33:RYK33"/>
    <mergeCell ref="RXH33:RXJ33"/>
    <mergeCell ref="RXK33:RXM33"/>
    <mergeCell ref="RXN33:RXP33"/>
    <mergeCell ref="RXQ33:RXS33"/>
    <mergeCell ref="RXT33:RXV33"/>
    <mergeCell ref="RWS33:RWU33"/>
    <mergeCell ref="RWV33:RWX33"/>
    <mergeCell ref="RWY33:RXA33"/>
    <mergeCell ref="RXB33:RXD33"/>
    <mergeCell ref="RXE33:RXG33"/>
    <mergeCell ref="RWD33:RWF33"/>
    <mergeCell ref="RWG33:RWI33"/>
    <mergeCell ref="RWJ33:RWL33"/>
    <mergeCell ref="RWM33:RWO33"/>
    <mergeCell ref="RWP33:RWR33"/>
    <mergeCell ref="RVO33:RVQ33"/>
    <mergeCell ref="RVR33:RVT33"/>
    <mergeCell ref="RVU33:RVW33"/>
    <mergeCell ref="RVX33:RVZ33"/>
    <mergeCell ref="RWA33:RWC33"/>
    <mergeCell ref="RUZ33:RVB33"/>
    <mergeCell ref="RVC33:RVE33"/>
    <mergeCell ref="RVF33:RVH33"/>
    <mergeCell ref="RVI33:RVK33"/>
    <mergeCell ref="RVL33:RVN33"/>
    <mergeCell ref="RUK33:RUM33"/>
    <mergeCell ref="RUN33:RUP33"/>
    <mergeCell ref="RUQ33:RUS33"/>
    <mergeCell ref="RUT33:RUV33"/>
    <mergeCell ref="RUW33:RUY33"/>
    <mergeCell ref="RTV33:RTX33"/>
    <mergeCell ref="RTY33:RUA33"/>
    <mergeCell ref="RUB33:RUD33"/>
    <mergeCell ref="RUE33:RUG33"/>
    <mergeCell ref="RUH33:RUJ33"/>
    <mergeCell ref="RTG33:RTI33"/>
    <mergeCell ref="RTJ33:RTL33"/>
    <mergeCell ref="RTM33:RTO33"/>
    <mergeCell ref="RTP33:RTR33"/>
    <mergeCell ref="RTS33:RTU33"/>
    <mergeCell ref="RSR33:RST33"/>
    <mergeCell ref="RSU33:RSW33"/>
    <mergeCell ref="RSX33:RSZ33"/>
    <mergeCell ref="RTA33:RTC33"/>
    <mergeCell ref="RTD33:RTF33"/>
    <mergeCell ref="RSC33:RSE33"/>
    <mergeCell ref="RSF33:RSH33"/>
    <mergeCell ref="RSI33:RSK33"/>
    <mergeCell ref="RSL33:RSN33"/>
    <mergeCell ref="RSO33:RSQ33"/>
    <mergeCell ref="RRN33:RRP33"/>
    <mergeCell ref="RRQ33:RRS33"/>
    <mergeCell ref="RRT33:RRV33"/>
    <mergeCell ref="RRW33:RRY33"/>
    <mergeCell ref="RRZ33:RSB33"/>
    <mergeCell ref="RQY33:RRA33"/>
    <mergeCell ref="RRB33:RRD33"/>
    <mergeCell ref="RRE33:RRG33"/>
    <mergeCell ref="RRH33:RRJ33"/>
    <mergeCell ref="RRK33:RRM33"/>
    <mergeCell ref="RQJ33:RQL33"/>
    <mergeCell ref="RQM33:RQO33"/>
    <mergeCell ref="RQP33:RQR33"/>
    <mergeCell ref="RQS33:RQU33"/>
    <mergeCell ref="RQV33:RQX33"/>
    <mergeCell ref="RPU33:RPW33"/>
    <mergeCell ref="RPX33:RPZ33"/>
    <mergeCell ref="RQA33:RQC33"/>
    <mergeCell ref="RQD33:RQF33"/>
    <mergeCell ref="RQG33:RQI33"/>
    <mergeCell ref="RPF33:RPH33"/>
    <mergeCell ref="RPI33:RPK33"/>
    <mergeCell ref="RPL33:RPN33"/>
    <mergeCell ref="RPO33:RPQ33"/>
    <mergeCell ref="RPR33:RPT33"/>
    <mergeCell ref="ROQ33:ROS33"/>
    <mergeCell ref="ROT33:ROV33"/>
    <mergeCell ref="ROW33:ROY33"/>
    <mergeCell ref="ROZ33:RPB33"/>
    <mergeCell ref="RPC33:RPE33"/>
    <mergeCell ref="ROB33:ROD33"/>
    <mergeCell ref="ROE33:ROG33"/>
    <mergeCell ref="ROH33:ROJ33"/>
    <mergeCell ref="ROK33:ROM33"/>
    <mergeCell ref="RON33:ROP33"/>
    <mergeCell ref="RNM33:RNO33"/>
    <mergeCell ref="RNP33:RNR33"/>
    <mergeCell ref="RNS33:RNU33"/>
    <mergeCell ref="RNV33:RNX33"/>
    <mergeCell ref="RNY33:ROA33"/>
    <mergeCell ref="RMX33:RMZ33"/>
    <mergeCell ref="RNA33:RNC33"/>
    <mergeCell ref="RND33:RNF33"/>
    <mergeCell ref="RNG33:RNI33"/>
    <mergeCell ref="RNJ33:RNL33"/>
    <mergeCell ref="RMI33:RMK33"/>
    <mergeCell ref="RML33:RMN33"/>
    <mergeCell ref="RMO33:RMQ33"/>
    <mergeCell ref="RMR33:RMT33"/>
    <mergeCell ref="RMU33:RMW33"/>
    <mergeCell ref="RLT33:RLV33"/>
    <mergeCell ref="RLW33:RLY33"/>
    <mergeCell ref="RLZ33:RMB33"/>
    <mergeCell ref="RMC33:RME33"/>
    <mergeCell ref="RMF33:RMH33"/>
    <mergeCell ref="RLE33:RLG33"/>
    <mergeCell ref="RLH33:RLJ33"/>
    <mergeCell ref="RLK33:RLM33"/>
    <mergeCell ref="RLN33:RLP33"/>
    <mergeCell ref="RLQ33:RLS33"/>
    <mergeCell ref="RKP33:RKR33"/>
    <mergeCell ref="RKS33:RKU33"/>
    <mergeCell ref="RKV33:RKX33"/>
    <mergeCell ref="RKY33:RLA33"/>
    <mergeCell ref="RLB33:RLD33"/>
    <mergeCell ref="RKA33:RKC33"/>
    <mergeCell ref="RKD33:RKF33"/>
    <mergeCell ref="RKG33:RKI33"/>
    <mergeCell ref="RKJ33:RKL33"/>
    <mergeCell ref="RKM33:RKO33"/>
    <mergeCell ref="RJL33:RJN33"/>
    <mergeCell ref="RJO33:RJQ33"/>
    <mergeCell ref="RJR33:RJT33"/>
    <mergeCell ref="RJU33:RJW33"/>
    <mergeCell ref="RJX33:RJZ33"/>
    <mergeCell ref="RIW33:RIY33"/>
    <mergeCell ref="RIZ33:RJB33"/>
    <mergeCell ref="RJC33:RJE33"/>
    <mergeCell ref="RJF33:RJH33"/>
    <mergeCell ref="RJI33:RJK33"/>
    <mergeCell ref="RIH33:RIJ33"/>
    <mergeCell ref="RIK33:RIM33"/>
    <mergeCell ref="RIN33:RIP33"/>
    <mergeCell ref="RIQ33:RIS33"/>
    <mergeCell ref="RIT33:RIV33"/>
    <mergeCell ref="RHS33:RHU33"/>
    <mergeCell ref="RHV33:RHX33"/>
    <mergeCell ref="RHY33:RIA33"/>
    <mergeCell ref="RIB33:RID33"/>
    <mergeCell ref="RIE33:RIG33"/>
    <mergeCell ref="RHD33:RHF33"/>
    <mergeCell ref="RHG33:RHI33"/>
    <mergeCell ref="RHJ33:RHL33"/>
    <mergeCell ref="RHM33:RHO33"/>
    <mergeCell ref="RHP33:RHR33"/>
    <mergeCell ref="RGO33:RGQ33"/>
    <mergeCell ref="RGR33:RGT33"/>
    <mergeCell ref="RGU33:RGW33"/>
    <mergeCell ref="RGX33:RGZ33"/>
    <mergeCell ref="RHA33:RHC33"/>
    <mergeCell ref="RFZ33:RGB33"/>
    <mergeCell ref="RGC33:RGE33"/>
    <mergeCell ref="RGF33:RGH33"/>
    <mergeCell ref="RGI33:RGK33"/>
    <mergeCell ref="RGL33:RGN33"/>
    <mergeCell ref="RFK33:RFM33"/>
    <mergeCell ref="RFN33:RFP33"/>
    <mergeCell ref="RFQ33:RFS33"/>
    <mergeCell ref="RFT33:RFV33"/>
    <mergeCell ref="RFW33:RFY33"/>
    <mergeCell ref="REV33:REX33"/>
    <mergeCell ref="REY33:RFA33"/>
    <mergeCell ref="RFB33:RFD33"/>
    <mergeCell ref="RFE33:RFG33"/>
    <mergeCell ref="RFH33:RFJ33"/>
    <mergeCell ref="REG33:REI33"/>
    <mergeCell ref="REJ33:REL33"/>
    <mergeCell ref="REM33:REO33"/>
    <mergeCell ref="REP33:RER33"/>
    <mergeCell ref="RES33:REU33"/>
    <mergeCell ref="RDR33:RDT33"/>
    <mergeCell ref="RDU33:RDW33"/>
    <mergeCell ref="RDX33:RDZ33"/>
    <mergeCell ref="REA33:REC33"/>
    <mergeCell ref="RED33:REF33"/>
    <mergeCell ref="RDC33:RDE33"/>
    <mergeCell ref="RDF33:RDH33"/>
    <mergeCell ref="RDI33:RDK33"/>
    <mergeCell ref="RDL33:RDN33"/>
    <mergeCell ref="RDO33:RDQ33"/>
    <mergeCell ref="RCN33:RCP33"/>
    <mergeCell ref="RCQ33:RCS33"/>
    <mergeCell ref="RCT33:RCV33"/>
    <mergeCell ref="RCW33:RCY33"/>
    <mergeCell ref="RCZ33:RDB33"/>
    <mergeCell ref="RBY33:RCA33"/>
    <mergeCell ref="RCB33:RCD33"/>
    <mergeCell ref="RCE33:RCG33"/>
    <mergeCell ref="RCH33:RCJ33"/>
    <mergeCell ref="RCK33:RCM33"/>
    <mergeCell ref="RBJ33:RBL33"/>
    <mergeCell ref="RBM33:RBO33"/>
    <mergeCell ref="RBP33:RBR33"/>
    <mergeCell ref="RBS33:RBU33"/>
    <mergeCell ref="RBV33:RBX33"/>
    <mergeCell ref="RAU33:RAW33"/>
    <mergeCell ref="RAX33:RAZ33"/>
    <mergeCell ref="RBA33:RBC33"/>
    <mergeCell ref="RBD33:RBF33"/>
    <mergeCell ref="RBG33:RBI33"/>
    <mergeCell ref="RAF33:RAH33"/>
    <mergeCell ref="RAI33:RAK33"/>
    <mergeCell ref="RAL33:RAN33"/>
    <mergeCell ref="RAO33:RAQ33"/>
    <mergeCell ref="RAR33:RAT33"/>
    <mergeCell ref="QZQ33:QZS33"/>
    <mergeCell ref="QZT33:QZV33"/>
    <mergeCell ref="QZW33:QZY33"/>
    <mergeCell ref="QZZ33:RAB33"/>
    <mergeCell ref="RAC33:RAE33"/>
    <mergeCell ref="QZB33:QZD33"/>
    <mergeCell ref="QZE33:QZG33"/>
    <mergeCell ref="QZH33:QZJ33"/>
    <mergeCell ref="QZK33:QZM33"/>
    <mergeCell ref="QZN33:QZP33"/>
    <mergeCell ref="QYM33:QYO33"/>
    <mergeCell ref="QYP33:QYR33"/>
    <mergeCell ref="QYS33:QYU33"/>
    <mergeCell ref="QYV33:QYX33"/>
    <mergeCell ref="QYY33:QZA33"/>
    <mergeCell ref="QXX33:QXZ33"/>
    <mergeCell ref="QYA33:QYC33"/>
    <mergeCell ref="QYD33:QYF33"/>
    <mergeCell ref="QYG33:QYI33"/>
    <mergeCell ref="QYJ33:QYL33"/>
    <mergeCell ref="QXI33:QXK33"/>
    <mergeCell ref="QXL33:QXN33"/>
    <mergeCell ref="QXO33:QXQ33"/>
    <mergeCell ref="QXR33:QXT33"/>
    <mergeCell ref="QXU33:QXW33"/>
    <mergeCell ref="QWT33:QWV33"/>
    <mergeCell ref="QWW33:QWY33"/>
    <mergeCell ref="QWZ33:QXB33"/>
    <mergeCell ref="QXC33:QXE33"/>
    <mergeCell ref="QXF33:QXH33"/>
    <mergeCell ref="QWE33:QWG33"/>
    <mergeCell ref="QWH33:QWJ33"/>
    <mergeCell ref="QWK33:QWM33"/>
    <mergeCell ref="QWN33:QWP33"/>
    <mergeCell ref="QWQ33:QWS33"/>
    <mergeCell ref="QVP33:QVR33"/>
    <mergeCell ref="QVS33:QVU33"/>
    <mergeCell ref="QVV33:QVX33"/>
    <mergeCell ref="QVY33:QWA33"/>
    <mergeCell ref="QWB33:QWD33"/>
    <mergeCell ref="QVA33:QVC33"/>
    <mergeCell ref="QVD33:QVF33"/>
    <mergeCell ref="QVG33:QVI33"/>
    <mergeCell ref="QVJ33:QVL33"/>
    <mergeCell ref="QVM33:QVO33"/>
    <mergeCell ref="QUL33:QUN33"/>
    <mergeCell ref="QUO33:QUQ33"/>
    <mergeCell ref="QUR33:QUT33"/>
    <mergeCell ref="QUU33:QUW33"/>
    <mergeCell ref="QUX33:QUZ33"/>
    <mergeCell ref="QTW33:QTY33"/>
    <mergeCell ref="QTZ33:QUB33"/>
    <mergeCell ref="QUC33:QUE33"/>
    <mergeCell ref="QUF33:QUH33"/>
    <mergeCell ref="QUI33:QUK33"/>
    <mergeCell ref="QTH33:QTJ33"/>
    <mergeCell ref="QTK33:QTM33"/>
    <mergeCell ref="QTN33:QTP33"/>
    <mergeCell ref="QTQ33:QTS33"/>
    <mergeCell ref="QTT33:QTV33"/>
    <mergeCell ref="QSS33:QSU33"/>
    <mergeCell ref="QSV33:QSX33"/>
    <mergeCell ref="QSY33:QTA33"/>
    <mergeCell ref="QTB33:QTD33"/>
    <mergeCell ref="QTE33:QTG33"/>
    <mergeCell ref="QSD33:QSF33"/>
    <mergeCell ref="QSG33:QSI33"/>
    <mergeCell ref="QSJ33:QSL33"/>
    <mergeCell ref="QSM33:QSO33"/>
    <mergeCell ref="QSP33:QSR33"/>
    <mergeCell ref="QRO33:QRQ33"/>
    <mergeCell ref="QRR33:QRT33"/>
    <mergeCell ref="QRU33:QRW33"/>
    <mergeCell ref="QRX33:QRZ33"/>
    <mergeCell ref="QSA33:QSC33"/>
    <mergeCell ref="QQZ33:QRB33"/>
    <mergeCell ref="QRC33:QRE33"/>
    <mergeCell ref="QRF33:QRH33"/>
    <mergeCell ref="QRI33:QRK33"/>
    <mergeCell ref="QRL33:QRN33"/>
    <mergeCell ref="QQK33:QQM33"/>
    <mergeCell ref="QQN33:QQP33"/>
    <mergeCell ref="QQQ33:QQS33"/>
    <mergeCell ref="QQT33:QQV33"/>
    <mergeCell ref="QQW33:QQY33"/>
    <mergeCell ref="QPV33:QPX33"/>
    <mergeCell ref="QPY33:QQA33"/>
    <mergeCell ref="QQB33:QQD33"/>
    <mergeCell ref="QQE33:QQG33"/>
    <mergeCell ref="QQH33:QQJ33"/>
    <mergeCell ref="QPG33:QPI33"/>
    <mergeCell ref="QPJ33:QPL33"/>
    <mergeCell ref="QPM33:QPO33"/>
    <mergeCell ref="QPP33:QPR33"/>
    <mergeCell ref="QPS33:QPU33"/>
    <mergeCell ref="QOR33:QOT33"/>
    <mergeCell ref="QOU33:QOW33"/>
    <mergeCell ref="QOX33:QOZ33"/>
    <mergeCell ref="QPA33:QPC33"/>
    <mergeCell ref="QPD33:QPF33"/>
    <mergeCell ref="QOC33:QOE33"/>
    <mergeCell ref="QOF33:QOH33"/>
    <mergeCell ref="QOI33:QOK33"/>
    <mergeCell ref="QOL33:QON33"/>
    <mergeCell ref="QOO33:QOQ33"/>
    <mergeCell ref="QNN33:QNP33"/>
    <mergeCell ref="QNQ33:QNS33"/>
    <mergeCell ref="QNT33:QNV33"/>
    <mergeCell ref="QNW33:QNY33"/>
    <mergeCell ref="QNZ33:QOB33"/>
    <mergeCell ref="QMY33:QNA33"/>
    <mergeCell ref="QNB33:QND33"/>
    <mergeCell ref="QNE33:QNG33"/>
    <mergeCell ref="QNH33:QNJ33"/>
    <mergeCell ref="QNK33:QNM33"/>
    <mergeCell ref="QMJ33:QML33"/>
    <mergeCell ref="QMM33:QMO33"/>
    <mergeCell ref="QMP33:QMR33"/>
    <mergeCell ref="QMS33:QMU33"/>
    <mergeCell ref="QMV33:QMX33"/>
    <mergeCell ref="QLU33:QLW33"/>
    <mergeCell ref="QLX33:QLZ33"/>
    <mergeCell ref="QMA33:QMC33"/>
    <mergeCell ref="QMD33:QMF33"/>
    <mergeCell ref="QMG33:QMI33"/>
    <mergeCell ref="QLF33:QLH33"/>
    <mergeCell ref="QLI33:QLK33"/>
    <mergeCell ref="QLL33:QLN33"/>
    <mergeCell ref="QLO33:QLQ33"/>
    <mergeCell ref="QLR33:QLT33"/>
    <mergeCell ref="QKQ33:QKS33"/>
    <mergeCell ref="QKT33:QKV33"/>
    <mergeCell ref="QKW33:QKY33"/>
    <mergeCell ref="QKZ33:QLB33"/>
    <mergeCell ref="QLC33:QLE33"/>
    <mergeCell ref="QKB33:QKD33"/>
    <mergeCell ref="QKE33:QKG33"/>
    <mergeCell ref="QKH33:QKJ33"/>
    <mergeCell ref="QKK33:QKM33"/>
    <mergeCell ref="QKN33:QKP33"/>
    <mergeCell ref="QJM33:QJO33"/>
    <mergeCell ref="QJP33:QJR33"/>
    <mergeCell ref="QJS33:QJU33"/>
    <mergeCell ref="QJV33:QJX33"/>
    <mergeCell ref="QJY33:QKA33"/>
    <mergeCell ref="QIX33:QIZ33"/>
    <mergeCell ref="QJA33:QJC33"/>
    <mergeCell ref="QJD33:QJF33"/>
    <mergeCell ref="QJG33:QJI33"/>
    <mergeCell ref="QJJ33:QJL33"/>
    <mergeCell ref="QII33:QIK33"/>
    <mergeCell ref="QIL33:QIN33"/>
    <mergeCell ref="QIO33:QIQ33"/>
    <mergeCell ref="QIR33:QIT33"/>
    <mergeCell ref="QIU33:QIW33"/>
    <mergeCell ref="QHT33:QHV33"/>
    <mergeCell ref="QHW33:QHY33"/>
    <mergeCell ref="QHZ33:QIB33"/>
    <mergeCell ref="QIC33:QIE33"/>
    <mergeCell ref="QIF33:QIH33"/>
    <mergeCell ref="QHE33:QHG33"/>
    <mergeCell ref="QHH33:QHJ33"/>
    <mergeCell ref="QHK33:QHM33"/>
    <mergeCell ref="QHN33:QHP33"/>
    <mergeCell ref="QHQ33:QHS33"/>
    <mergeCell ref="QGP33:QGR33"/>
    <mergeCell ref="QGS33:QGU33"/>
    <mergeCell ref="QGV33:QGX33"/>
    <mergeCell ref="QGY33:QHA33"/>
    <mergeCell ref="QHB33:QHD33"/>
    <mergeCell ref="QGA33:QGC33"/>
    <mergeCell ref="QGD33:QGF33"/>
    <mergeCell ref="QGG33:QGI33"/>
    <mergeCell ref="QGJ33:QGL33"/>
    <mergeCell ref="QGM33:QGO33"/>
    <mergeCell ref="QFL33:QFN33"/>
    <mergeCell ref="QFO33:QFQ33"/>
    <mergeCell ref="QFR33:QFT33"/>
    <mergeCell ref="QFU33:QFW33"/>
    <mergeCell ref="QFX33:QFZ33"/>
    <mergeCell ref="QEW33:QEY33"/>
    <mergeCell ref="QEZ33:QFB33"/>
    <mergeCell ref="QFC33:QFE33"/>
    <mergeCell ref="QFF33:QFH33"/>
    <mergeCell ref="QFI33:QFK33"/>
    <mergeCell ref="QEH33:QEJ33"/>
    <mergeCell ref="QEK33:QEM33"/>
    <mergeCell ref="QEN33:QEP33"/>
    <mergeCell ref="QEQ33:QES33"/>
    <mergeCell ref="QET33:QEV33"/>
    <mergeCell ref="QDS33:QDU33"/>
    <mergeCell ref="QDV33:QDX33"/>
    <mergeCell ref="QDY33:QEA33"/>
    <mergeCell ref="QEB33:QED33"/>
    <mergeCell ref="QEE33:QEG33"/>
    <mergeCell ref="QDD33:QDF33"/>
    <mergeCell ref="QDG33:QDI33"/>
    <mergeCell ref="QDJ33:QDL33"/>
    <mergeCell ref="QDM33:QDO33"/>
    <mergeCell ref="QDP33:QDR33"/>
    <mergeCell ref="QCO33:QCQ33"/>
    <mergeCell ref="QCR33:QCT33"/>
    <mergeCell ref="QCU33:QCW33"/>
    <mergeCell ref="QCX33:QCZ33"/>
    <mergeCell ref="QDA33:QDC33"/>
    <mergeCell ref="QBZ33:QCB33"/>
    <mergeCell ref="QCC33:QCE33"/>
    <mergeCell ref="QCF33:QCH33"/>
    <mergeCell ref="QCI33:QCK33"/>
    <mergeCell ref="QCL33:QCN33"/>
    <mergeCell ref="QBK33:QBM33"/>
    <mergeCell ref="QBN33:QBP33"/>
    <mergeCell ref="QBQ33:QBS33"/>
    <mergeCell ref="QBT33:QBV33"/>
    <mergeCell ref="QBW33:QBY33"/>
    <mergeCell ref="QAV33:QAX33"/>
    <mergeCell ref="QAY33:QBA33"/>
    <mergeCell ref="QBB33:QBD33"/>
    <mergeCell ref="QBE33:QBG33"/>
    <mergeCell ref="QBH33:QBJ33"/>
    <mergeCell ref="QAG33:QAI33"/>
    <mergeCell ref="QAJ33:QAL33"/>
    <mergeCell ref="QAM33:QAO33"/>
    <mergeCell ref="QAP33:QAR33"/>
    <mergeCell ref="QAS33:QAU33"/>
    <mergeCell ref="PZR33:PZT33"/>
    <mergeCell ref="PZU33:PZW33"/>
    <mergeCell ref="PZX33:PZZ33"/>
    <mergeCell ref="QAA33:QAC33"/>
    <mergeCell ref="QAD33:QAF33"/>
    <mergeCell ref="PZC33:PZE33"/>
    <mergeCell ref="PZF33:PZH33"/>
    <mergeCell ref="PZI33:PZK33"/>
    <mergeCell ref="PZL33:PZN33"/>
    <mergeCell ref="PZO33:PZQ33"/>
    <mergeCell ref="PYN33:PYP33"/>
    <mergeCell ref="PYQ33:PYS33"/>
    <mergeCell ref="PYT33:PYV33"/>
    <mergeCell ref="PYW33:PYY33"/>
    <mergeCell ref="PYZ33:PZB33"/>
    <mergeCell ref="PXY33:PYA33"/>
    <mergeCell ref="PYB33:PYD33"/>
    <mergeCell ref="PYE33:PYG33"/>
    <mergeCell ref="PYH33:PYJ33"/>
    <mergeCell ref="PYK33:PYM33"/>
    <mergeCell ref="PXJ33:PXL33"/>
    <mergeCell ref="PXM33:PXO33"/>
    <mergeCell ref="PXP33:PXR33"/>
    <mergeCell ref="PXS33:PXU33"/>
    <mergeCell ref="PXV33:PXX33"/>
    <mergeCell ref="PWU33:PWW33"/>
    <mergeCell ref="PWX33:PWZ33"/>
    <mergeCell ref="PXA33:PXC33"/>
    <mergeCell ref="PXD33:PXF33"/>
    <mergeCell ref="PXG33:PXI33"/>
    <mergeCell ref="PWF33:PWH33"/>
    <mergeCell ref="PWI33:PWK33"/>
    <mergeCell ref="PWL33:PWN33"/>
    <mergeCell ref="PWO33:PWQ33"/>
    <mergeCell ref="PWR33:PWT33"/>
    <mergeCell ref="PVQ33:PVS33"/>
    <mergeCell ref="PVT33:PVV33"/>
    <mergeCell ref="PVW33:PVY33"/>
    <mergeCell ref="PVZ33:PWB33"/>
    <mergeCell ref="PWC33:PWE33"/>
    <mergeCell ref="PVB33:PVD33"/>
    <mergeCell ref="PVE33:PVG33"/>
    <mergeCell ref="PVH33:PVJ33"/>
    <mergeCell ref="PVK33:PVM33"/>
    <mergeCell ref="PVN33:PVP33"/>
    <mergeCell ref="PUM33:PUO33"/>
    <mergeCell ref="PUP33:PUR33"/>
    <mergeCell ref="PUS33:PUU33"/>
    <mergeCell ref="PUV33:PUX33"/>
    <mergeCell ref="PUY33:PVA33"/>
    <mergeCell ref="PTX33:PTZ33"/>
    <mergeCell ref="PUA33:PUC33"/>
    <mergeCell ref="PUD33:PUF33"/>
    <mergeCell ref="PUG33:PUI33"/>
    <mergeCell ref="PUJ33:PUL33"/>
    <mergeCell ref="PTI33:PTK33"/>
    <mergeCell ref="PTL33:PTN33"/>
    <mergeCell ref="PTO33:PTQ33"/>
    <mergeCell ref="PTR33:PTT33"/>
    <mergeCell ref="PTU33:PTW33"/>
    <mergeCell ref="PST33:PSV33"/>
    <mergeCell ref="PSW33:PSY33"/>
    <mergeCell ref="PSZ33:PTB33"/>
    <mergeCell ref="PTC33:PTE33"/>
    <mergeCell ref="PTF33:PTH33"/>
    <mergeCell ref="PSE33:PSG33"/>
    <mergeCell ref="PSH33:PSJ33"/>
    <mergeCell ref="PSK33:PSM33"/>
    <mergeCell ref="PSN33:PSP33"/>
    <mergeCell ref="PSQ33:PSS33"/>
    <mergeCell ref="PRP33:PRR33"/>
    <mergeCell ref="PRS33:PRU33"/>
    <mergeCell ref="PRV33:PRX33"/>
    <mergeCell ref="PRY33:PSA33"/>
    <mergeCell ref="PSB33:PSD33"/>
    <mergeCell ref="PRA33:PRC33"/>
    <mergeCell ref="PRD33:PRF33"/>
    <mergeCell ref="PRG33:PRI33"/>
    <mergeCell ref="PRJ33:PRL33"/>
    <mergeCell ref="PRM33:PRO33"/>
    <mergeCell ref="PQL33:PQN33"/>
    <mergeCell ref="PQO33:PQQ33"/>
    <mergeCell ref="PQR33:PQT33"/>
    <mergeCell ref="PQU33:PQW33"/>
    <mergeCell ref="PQX33:PQZ33"/>
    <mergeCell ref="PPW33:PPY33"/>
    <mergeCell ref="PPZ33:PQB33"/>
    <mergeCell ref="PQC33:PQE33"/>
    <mergeCell ref="PQF33:PQH33"/>
    <mergeCell ref="PQI33:PQK33"/>
    <mergeCell ref="PPH33:PPJ33"/>
    <mergeCell ref="PPK33:PPM33"/>
    <mergeCell ref="PPN33:PPP33"/>
    <mergeCell ref="PPQ33:PPS33"/>
    <mergeCell ref="PPT33:PPV33"/>
    <mergeCell ref="POS33:POU33"/>
    <mergeCell ref="POV33:POX33"/>
    <mergeCell ref="POY33:PPA33"/>
    <mergeCell ref="PPB33:PPD33"/>
    <mergeCell ref="PPE33:PPG33"/>
    <mergeCell ref="POD33:POF33"/>
    <mergeCell ref="POG33:POI33"/>
    <mergeCell ref="POJ33:POL33"/>
    <mergeCell ref="POM33:POO33"/>
    <mergeCell ref="POP33:POR33"/>
    <mergeCell ref="PNO33:PNQ33"/>
    <mergeCell ref="PNR33:PNT33"/>
    <mergeCell ref="PNU33:PNW33"/>
    <mergeCell ref="PNX33:PNZ33"/>
    <mergeCell ref="POA33:POC33"/>
    <mergeCell ref="PMZ33:PNB33"/>
    <mergeCell ref="PNC33:PNE33"/>
    <mergeCell ref="PNF33:PNH33"/>
    <mergeCell ref="PNI33:PNK33"/>
    <mergeCell ref="PNL33:PNN33"/>
    <mergeCell ref="PMK33:PMM33"/>
    <mergeCell ref="PMN33:PMP33"/>
    <mergeCell ref="PMQ33:PMS33"/>
    <mergeCell ref="PMT33:PMV33"/>
    <mergeCell ref="PMW33:PMY33"/>
    <mergeCell ref="PLV33:PLX33"/>
    <mergeCell ref="PLY33:PMA33"/>
    <mergeCell ref="PMB33:PMD33"/>
    <mergeCell ref="PME33:PMG33"/>
    <mergeCell ref="PMH33:PMJ33"/>
    <mergeCell ref="PLG33:PLI33"/>
    <mergeCell ref="PLJ33:PLL33"/>
    <mergeCell ref="PLM33:PLO33"/>
    <mergeCell ref="PLP33:PLR33"/>
    <mergeCell ref="PLS33:PLU33"/>
    <mergeCell ref="PKR33:PKT33"/>
    <mergeCell ref="PKU33:PKW33"/>
    <mergeCell ref="PKX33:PKZ33"/>
    <mergeCell ref="PLA33:PLC33"/>
    <mergeCell ref="PLD33:PLF33"/>
    <mergeCell ref="PKC33:PKE33"/>
    <mergeCell ref="PKF33:PKH33"/>
    <mergeCell ref="PKI33:PKK33"/>
    <mergeCell ref="PKL33:PKN33"/>
    <mergeCell ref="PKO33:PKQ33"/>
    <mergeCell ref="PJN33:PJP33"/>
    <mergeCell ref="PJQ33:PJS33"/>
    <mergeCell ref="PJT33:PJV33"/>
    <mergeCell ref="PJW33:PJY33"/>
    <mergeCell ref="PJZ33:PKB33"/>
    <mergeCell ref="PIY33:PJA33"/>
    <mergeCell ref="PJB33:PJD33"/>
    <mergeCell ref="PJE33:PJG33"/>
    <mergeCell ref="PJH33:PJJ33"/>
    <mergeCell ref="PJK33:PJM33"/>
    <mergeCell ref="PIJ33:PIL33"/>
    <mergeCell ref="PIM33:PIO33"/>
    <mergeCell ref="PIP33:PIR33"/>
    <mergeCell ref="PIS33:PIU33"/>
    <mergeCell ref="PIV33:PIX33"/>
    <mergeCell ref="PHU33:PHW33"/>
    <mergeCell ref="PHX33:PHZ33"/>
    <mergeCell ref="PIA33:PIC33"/>
    <mergeCell ref="PID33:PIF33"/>
    <mergeCell ref="PIG33:PII33"/>
    <mergeCell ref="PHF33:PHH33"/>
    <mergeCell ref="PHI33:PHK33"/>
    <mergeCell ref="PHL33:PHN33"/>
    <mergeCell ref="PHO33:PHQ33"/>
    <mergeCell ref="PHR33:PHT33"/>
    <mergeCell ref="PGQ33:PGS33"/>
    <mergeCell ref="PGT33:PGV33"/>
    <mergeCell ref="PGW33:PGY33"/>
    <mergeCell ref="PGZ33:PHB33"/>
    <mergeCell ref="PHC33:PHE33"/>
    <mergeCell ref="PGB33:PGD33"/>
    <mergeCell ref="PGE33:PGG33"/>
    <mergeCell ref="PGH33:PGJ33"/>
    <mergeCell ref="PGK33:PGM33"/>
    <mergeCell ref="PGN33:PGP33"/>
    <mergeCell ref="PFM33:PFO33"/>
    <mergeCell ref="PFP33:PFR33"/>
    <mergeCell ref="PFS33:PFU33"/>
    <mergeCell ref="PFV33:PFX33"/>
    <mergeCell ref="PFY33:PGA33"/>
    <mergeCell ref="PEX33:PEZ33"/>
    <mergeCell ref="PFA33:PFC33"/>
    <mergeCell ref="PFD33:PFF33"/>
    <mergeCell ref="PFG33:PFI33"/>
    <mergeCell ref="PFJ33:PFL33"/>
    <mergeCell ref="PEI33:PEK33"/>
    <mergeCell ref="PEL33:PEN33"/>
    <mergeCell ref="PEO33:PEQ33"/>
    <mergeCell ref="PER33:PET33"/>
    <mergeCell ref="PEU33:PEW33"/>
    <mergeCell ref="PDT33:PDV33"/>
    <mergeCell ref="PDW33:PDY33"/>
    <mergeCell ref="PDZ33:PEB33"/>
    <mergeCell ref="PEC33:PEE33"/>
    <mergeCell ref="PEF33:PEH33"/>
    <mergeCell ref="PDE33:PDG33"/>
    <mergeCell ref="PDH33:PDJ33"/>
    <mergeCell ref="PDK33:PDM33"/>
    <mergeCell ref="PDN33:PDP33"/>
    <mergeCell ref="PDQ33:PDS33"/>
    <mergeCell ref="PCP33:PCR33"/>
    <mergeCell ref="PCS33:PCU33"/>
    <mergeCell ref="PCV33:PCX33"/>
    <mergeCell ref="PCY33:PDA33"/>
    <mergeCell ref="PDB33:PDD33"/>
    <mergeCell ref="PCA33:PCC33"/>
    <mergeCell ref="PCD33:PCF33"/>
    <mergeCell ref="PCG33:PCI33"/>
    <mergeCell ref="PCJ33:PCL33"/>
    <mergeCell ref="PCM33:PCO33"/>
    <mergeCell ref="PBL33:PBN33"/>
    <mergeCell ref="PBO33:PBQ33"/>
    <mergeCell ref="PBR33:PBT33"/>
    <mergeCell ref="PBU33:PBW33"/>
    <mergeCell ref="PBX33:PBZ33"/>
    <mergeCell ref="PAW33:PAY33"/>
    <mergeCell ref="PAZ33:PBB33"/>
    <mergeCell ref="PBC33:PBE33"/>
    <mergeCell ref="PBF33:PBH33"/>
    <mergeCell ref="PBI33:PBK33"/>
    <mergeCell ref="PAH33:PAJ33"/>
    <mergeCell ref="PAK33:PAM33"/>
    <mergeCell ref="PAN33:PAP33"/>
    <mergeCell ref="PAQ33:PAS33"/>
    <mergeCell ref="PAT33:PAV33"/>
    <mergeCell ref="OZS33:OZU33"/>
    <mergeCell ref="OZV33:OZX33"/>
    <mergeCell ref="OZY33:PAA33"/>
    <mergeCell ref="PAB33:PAD33"/>
    <mergeCell ref="PAE33:PAG33"/>
    <mergeCell ref="OZD33:OZF33"/>
    <mergeCell ref="OZG33:OZI33"/>
    <mergeCell ref="OZJ33:OZL33"/>
    <mergeCell ref="OZM33:OZO33"/>
    <mergeCell ref="OZP33:OZR33"/>
    <mergeCell ref="OYO33:OYQ33"/>
    <mergeCell ref="OYR33:OYT33"/>
    <mergeCell ref="OYU33:OYW33"/>
    <mergeCell ref="OYX33:OYZ33"/>
    <mergeCell ref="OZA33:OZC33"/>
    <mergeCell ref="OXZ33:OYB33"/>
    <mergeCell ref="OYC33:OYE33"/>
    <mergeCell ref="OYF33:OYH33"/>
    <mergeCell ref="OYI33:OYK33"/>
    <mergeCell ref="OYL33:OYN33"/>
    <mergeCell ref="OXK33:OXM33"/>
    <mergeCell ref="OXN33:OXP33"/>
    <mergeCell ref="OXQ33:OXS33"/>
    <mergeCell ref="OXT33:OXV33"/>
    <mergeCell ref="OXW33:OXY33"/>
    <mergeCell ref="OWV33:OWX33"/>
    <mergeCell ref="OWY33:OXA33"/>
    <mergeCell ref="OXB33:OXD33"/>
    <mergeCell ref="OXE33:OXG33"/>
    <mergeCell ref="OXH33:OXJ33"/>
    <mergeCell ref="OWG33:OWI33"/>
    <mergeCell ref="OWJ33:OWL33"/>
    <mergeCell ref="OWM33:OWO33"/>
    <mergeCell ref="OWP33:OWR33"/>
    <mergeCell ref="OWS33:OWU33"/>
    <mergeCell ref="OVR33:OVT33"/>
    <mergeCell ref="OVU33:OVW33"/>
    <mergeCell ref="OVX33:OVZ33"/>
    <mergeCell ref="OWA33:OWC33"/>
    <mergeCell ref="OWD33:OWF33"/>
    <mergeCell ref="OVC33:OVE33"/>
    <mergeCell ref="OVF33:OVH33"/>
    <mergeCell ref="OVI33:OVK33"/>
    <mergeCell ref="OVL33:OVN33"/>
    <mergeCell ref="OVO33:OVQ33"/>
    <mergeCell ref="OUN33:OUP33"/>
    <mergeCell ref="OUQ33:OUS33"/>
    <mergeCell ref="OUT33:OUV33"/>
    <mergeCell ref="OUW33:OUY33"/>
    <mergeCell ref="OUZ33:OVB33"/>
    <mergeCell ref="OTY33:OUA33"/>
    <mergeCell ref="OUB33:OUD33"/>
    <mergeCell ref="OUE33:OUG33"/>
    <mergeCell ref="OUH33:OUJ33"/>
    <mergeCell ref="OUK33:OUM33"/>
    <mergeCell ref="OTJ33:OTL33"/>
    <mergeCell ref="OTM33:OTO33"/>
    <mergeCell ref="OTP33:OTR33"/>
    <mergeCell ref="OTS33:OTU33"/>
    <mergeCell ref="OTV33:OTX33"/>
    <mergeCell ref="OSU33:OSW33"/>
    <mergeCell ref="OSX33:OSZ33"/>
    <mergeCell ref="OTA33:OTC33"/>
    <mergeCell ref="OTD33:OTF33"/>
    <mergeCell ref="OTG33:OTI33"/>
    <mergeCell ref="OSF33:OSH33"/>
    <mergeCell ref="OSI33:OSK33"/>
    <mergeCell ref="OSL33:OSN33"/>
    <mergeCell ref="OSO33:OSQ33"/>
    <mergeCell ref="OSR33:OST33"/>
    <mergeCell ref="ORQ33:ORS33"/>
    <mergeCell ref="ORT33:ORV33"/>
    <mergeCell ref="ORW33:ORY33"/>
    <mergeCell ref="ORZ33:OSB33"/>
    <mergeCell ref="OSC33:OSE33"/>
    <mergeCell ref="ORB33:ORD33"/>
    <mergeCell ref="ORE33:ORG33"/>
    <mergeCell ref="ORH33:ORJ33"/>
    <mergeCell ref="ORK33:ORM33"/>
    <mergeCell ref="ORN33:ORP33"/>
    <mergeCell ref="OQM33:OQO33"/>
    <mergeCell ref="OQP33:OQR33"/>
    <mergeCell ref="OQS33:OQU33"/>
    <mergeCell ref="OQV33:OQX33"/>
    <mergeCell ref="OQY33:ORA33"/>
    <mergeCell ref="OPX33:OPZ33"/>
    <mergeCell ref="OQA33:OQC33"/>
    <mergeCell ref="OQD33:OQF33"/>
    <mergeCell ref="OQG33:OQI33"/>
    <mergeCell ref="OQJ33:OQL33"/>
    <mergeCell ref="OPI33:OPK33"/>
    <mergeCell ref="OPL33:OPN33"/>
    <mergeCell ref="OPO33:OPQ33"/>
    <mergeCell ref="OPR33:OPT33"/>
    <mergeCell ref="OPU33:OPW33"/>
    <mergeCell ref="OOT33:OOV33"/>
    <mergeCell ref="OOW33:OOY33"/>
    <mergeCell ref="OOZ33:OPB33"/>
    <mergeCell ref="OPC33:OPE33"/>
    <mergeCell ref="OPF33:OPH33"/>
    <mergeCell ref="OOE33:OOG33"/>
    <mergeCell ref="OOH33:OOJ33"/>
    <mergeCell ref="OOK33:OOM33"/>
    <mergeCell ref="OON33:OOP33"/>
    <mergeCell ref="OOQ33:OOS33"/>
    <mergeCell ref="ONP33:ONR33"/>
    <mergeCell ref="ONS33:ONU33"/>
    <mergeCell ref="ONV33:ONX33"/>
    <mergeCell ref="ONY33:OOA33"/>
    <mergeCell ref="OOB33:OOD33"/>
    <mergeCell ref="ONA33:ONC33"/>
    <mergeCell ref="OND33:ONF33"/>
    <mergeCell ref="ONG33:ONI33"/>
    <mergeCell ref="ONJ33:ONL33"/>
    <mergeCell ref="ONM33:ONO33"/>
    <mergeCell ref="OML33:OMN33"/>
    <mergeCell ref="OMO33:OMQ33"/>
    <mergeCell ref="OMR33:OMT33"/>
    <mergeCell ref="OMU33:OMW33"/>
    <mergeCell ref="OMX33:OMZ33"/>
    <mergeCell ref="OLW33:OLY33"/>
    <mergeCell ref="OLZ33:OMB33"/>
    <mergeCell ref="OMC33:OME33"/>
    <mergeCell ref="OMF33:OMH33"/>
    <mergeCell ref="OMI33:OMK33"/>
    <mergeCell ref="OLH33:OLJ33"/>
    <mergeCell ref="OLK33:OLM33"/>
    <mergeCell ref="OLN33:OLP33"/>
    <mergeCell ref="OLQ33:OLS33"/>
    <mergeCell ref="OLT33:OLV33"/>
    <mergeCell ref="OKS33:OKU33"/>
    <mergeCell ref="OKV33:OKX33"/>
    <mergeCell ref="OKY33:OLA33"/>
    <mergeCell ref="OLB33:OLD33"/>
    <mergeCell ref="OLE33:OLG33"/>
    <mergeCell ref="OKD33:OKF33"/>
    <mergeCell ref="OKG33:OKI33"/>
    <mergeCell ref="OKJ33:OKL33"/>
    <mergeCell ref="OKM33:OKO33"/>
    <mergeCell ref="OKP33:OKR33"/>
    <mergeCell ref="OJO33:OJQ33"/>
    <mergeCell ref="OJR33:OJT33"/>
    <mergeCell ref="OJU33:OJW33"/>
    <mergeCell ref="OJX33:OJZ33"/>
    <mergeCell ref="OKA33:OKC33"/>
    <mergeCell ref="OIZ33:OJB33"/>
    <mergeCell ref="OJC33:OJE33"/>
    <mergeCell ref="OJF33:OJH33"/>
    <mergeCell ref="OJI33:OJK33"/>
    <mergeCell ref="OJL33:OJN33"/>
    <mergeCell ref="OIK33:OIM33"/>
    <mergeCell ref="OIN33:OIP33"/>
    <mergeCell ref="OIQ33:OIS33"/>
    <mergeCell ref="OIT33:OIV33"/>
    <mergeCell ref="OIW33:OIY33"/>
    <mergeCell ref="OHV33:OHX33"/>
    <mergeCell ref="OHY33:OIA33"/>
    <mergeCell ref="OIB33:OID33"/>
    <mergeCell ref="OIE33:OIG33"/>
    <mergeCell ref="OIH33:OIJ33"/>
    <mergeCell ref="OHG33:OHI33"/>
    <mergeCell ref="OHJ33:OHL33"/>
    <mergeCell ref="OHM33:OHO33"/>
    <mergeCell ref="OHP33:OHR33"/>
    <mergeCell ref="OHS33:OHU33"/>
    <mergeCell ref="OGR33:OGT33"/>
    <mergeCell ref="OGU33:OGW33"/>
    <mergeCell ref="OGX33:OGZ33"/>
    <mergeCell ref="OHA33:OHC33"/>
    <mergeCell ref="OHD33:OHF33"/>
    <mergeCell ref="OGC33:OGE33"/>
    <mergeCell ref="OGF33:OGH33"/>
    <mergeCell ref="OGI33:OGK33"/>
    <mergeCell ref="OGL33:OGN33"/>
    <mergeCell ref="OGO33:OGQ33"/>
    <mergeCell ref="OFN33:OFP33"/>
    <mergeCell ref="OFQ33:OFS33"/>
    <mergeCell ref="OFT33:OFV33"/>
    <mergeCell ref="OFW33:OFY33"/>
    <mergeCell ref="OFZ33:OGB33"/>
    <mergeCell ref="OEY33:OFA33"/>
    <mergeCell ref="OFB33:OFD33"/>
    <mergeCell ref="OFE33:OFG33"/>
    <mergeCell ref="OFH33:OFJ33"/>
    <mergeCell ref="OFK33:OFM33"/>
    <mergeCell ref="OEJ33:OEL33"/>
    <mergeCell ref="OEM33:OEO33"/>
    <mergeCell ref="OEP33:OER33"/>
    <mergeCell ref="OES33:OEU33"/>
    <mergeCell ref="OEV33:OEX33"/>
    <mergeCell ref="ODU33:ODW33"/>
    <mergeCell ref="ODX33:ODZ33"/>
    <mergeCell ref="OEA33:OEC33"/>
    <mergeCell ref="OED33:OEF33"/>
    <mergeCell ref="OEG33:OEI33"/>
    <mergeCell ref="ODF33:ODH33"/>
    <mergeCell ref="ODI33:ODK33"/>
    <mergeCell ref="ODL33:ODN33"/>
    <mergeCell ref="ODO33:ODQ33"/>
    <mergeCell ref="ODR33:ODT33"/>
    <mergeCell ref="OCQ33:OCS33"/>
    <mergeCell ref="OCT33:OCV33"/>
    <mergeCell ref="OCW33:OCY33"/>
    <mergeCell ref="OCZ33:ODB33"/>
    <mergeCell ref="ODC33:ODE33"/>
    <mergeCell ref="OCB33:OCD33"/>
    <mergeCell ref="OCE33:OCG33"/>
    <mergeCell ref="OCH33:OCJ33"/>
    <mergeCell ref="OCK33:OCM33"/>
    <mergeCell ref="OCN33:OCP33"/>
    <mergeCell ref="OBM33:OBO33"/>
    <mergeCell ref="OBP33:OBR33"/>
    <mergeCell ref="OBS33:OBU33"/>
    <mergeCell ref="OBV33:OBX33"/>
    <mergeCell ref="OBY33:OCA33"/>
    <mergeCell ref="OAX33:OAZ33"/>
    <mergeCell ref="OBA33:OBC33"/>
    <mergeCell ref="OBD33:OBF33"/>
    <mergeCell ref="OBG33:OBI33"/>
    <mergeCell ref="OBJ33:OBL33"/>
    <mergeCell ref="OAI33:OAK33"/>
    <mergeCell ref="OAL33:OAN33"/>
    <mergeCell ref="OAO33:OAQ33"/>
    <mergeCell ref="OAR33:OAT33"/>
    <mergeCell ref="OAU33:OAW33"/>
    <mergeCell ref="NZT33:NZV33"/>
    <mergeCell ref="NZW33:NZY33"/>
    <mergeCell ref="NZZ33:OAB33"/>
    <mergeCell ref="OAC33:OAE33"/>
    <mergeCell ref="OAF33:OAH33"/>
    <mergeCell ref="NZE33:NZG33"/>
    <mergeCell ref="NZH33:NZJ33"/>
    <mergeCell ref="NZK33:NZM33"/>
    <mergeCell ref="NZN33:NZP33"/>
    <mergeCell ref="NZQ33:NZS33"/>
    <mergeCell ref="NYP33:NYR33"/>
    <mergeCell ref="NYS33:NYU33"/>
    <mergeCell ref="NYV33:NYX33"/>
    <mergeCell ref="NYY33:NZA33"/>
    <mergeCell ref="NZB33:NZD33"/>
    <mergeCell ref="NYA33:NYC33"/>
    <mergeCell ref="NYD33:NYF33"/>
    <mergeCell ref="NYG33:NYI33"/>
    <mergeCell ref="NYJ33:NYL33"/>
    <mergeCell ref="NYM33:NYO33"/>
    <mergeCell ref="NXL33:NXN33"/>
    <mergeCell ref="NXO33:NXQ33"/>
    <mergeCell ref="NXR33:NXT33"/>
    <mergeCell ref="NXU33:NXW33"/>
    <mergeCell ref="NXX33:NXZ33"/>
    <mergeCell ref="NWW33:NWY33"/>
    <mergeCell ref="NWZ33:NXB33"/>
    <mergeCell ref="NXC33:NXE33"/>
    <mergeCell ref="NXF33:NXH33"/>
    <mergeCell ref="NXI33:NXK33"/>
    <mergeCell ref="NWH33:NWJ33"/>
    <mergeCell ref="NWK33:NWM33"/>
    <mergeCell ref="NWN33:NWP33"/>
    <mergeCell ref="NWQ33:NWS33"/>
    <mergeCell ref="NWT33:NWV33"/>
    <mergeCell ref="NVS33:NVU33"/>
    <mergeCell ref="NVV33:NVX33"/>
    <mergeCell ref="NVY33:NWA33"/>
    <mergeCell ref="NWB33:NWD33"/>
    <mergeCell ref="NWE33:NWG33"/>
    <mergeCell ref="NVD33:NVF33"/>
    <mergeCell ref="NVG33:NVI33"/>
    <mergeCell ref="NVJ33:NVL33"/>
    <mergeCell ref="NVM33:NVO33"/>
    <mergeCell ref="NVP33:NVR33"/>
    <mergeCell ref="NUO33:NUQ33"/>
    <mergeCell ref="NUR33:NUT33"/>
    <mergeCell ref="NUU33:NUW33"/>
    <mergeCell ref="NUX33:NUZ33"/>
    <mergeCell ref="NVA33:NVC33"/>
    <mergeCell ref="NTZ33:NUB33"/>
    <mergeCell ref="NUC33:NUE33"/>
    <mergeCell ref="NUF33:NUH33"/>
    <mergeCell ref="NUI33:NUK33"/>
    <mergeCell ref="NUL33:NUN33"/>
    <mergeCell ref="NTK33:NTM33"/>
    <mergeCell ref="NTN33:NTP33"/>
    <mergeCell ref="NTQ33:NTS33"/>
    <mergeCell ref="NTT33:NTV33"/>
    <mergeCell ref="NTW33:NTY33"/>
    <mergeCell ref="NSV33:NSX33"/>
    <mergeCell ref="NSY33:NTA33"/>
    <mergeCell ref="NTB33:NTD33"/>
    <mergeCell ref="NTE33:NTG33"/>
    <mergeCell ref="NTH33:NTJ33"/>
    <mergeCell ref="NSG33:NSI33"/>
    <mergeCell ref="NSJ33:NSL33"/>
    <mergeCell ref="NSM33:NSO33"/>
    <mergeCell ref="NSP33:NSR33"/>
    <mergeCell ref="NSS33:NSU33"/>
    <mergeCell ref="NRR33:NRT33"/>
    <mergeCell ref="NRU33:NRW33"/>
    <mergeCell ref="NRX33:NRZ33"/>
    <mergeCell ref="NSA33:NSC33"/>
    <mergeCell ref="NSD33:NSF33"/>
    <mergeCell ref="NRC33:NRE33"/>
    <mergeCell ref="NRF33:NRH33"/>
    <mergeCell ref="NRI33:NRK33"/>
    <mergeCell ref="NRL33:NRN33"/>
    <mergeCell ref="NRO33:NRQ33"/>
    <mergeCell ref="NQN33:NQP33"/>
    <mergeCell ref="NQQ33:NQS33"/>
    <mergeCell ref="NQT33:NQV33"/>
    <mergeCell ref="NQW33:NQY33"/>
    <mergeCell ref="NQZ33:NRB33"/>
    <mergeCell ref="NPY33:NQA33"/>
    <mergeCell ref="NQB33:NQD33"/>
    <mergeCell ref="NQE33:NQG33"/>
    <mergeCell ref="NQH33:NQJ33"/>
    <mergeCell ref="NQK33:NQM33"/>
    <mergeCell ref="NPJ33:NPL33"/>
    <mergeCell ref="NPM33:NPO33"/>
    <mergeCell ref="NPP33:NPR33"/>
    <mergeCell ref="NPS33:NPU33"/>
    <mergeCell ref="NPV33:NPX33"/>
    <mergeCell ref="NOU33:NOW33"/>
    <mergeCell ref="NOX33:NOZ33"/>
    <mergeCell ref="NPA33:NPC33"/>
    <mergeCell ref="NPD33:NPF33"/>
    <mergeCell ref="NPG33:NPI33"/>
    <mergeCell ref="NOF33:NOH33"/>
    <mergeCell ref="NOI33:NOK33"/>
    <mergeCell ref="NOL33:NON33"/>
    <mergeCell ref="NOO33:NOQ33"/>
    <mergeCell ref="NOR33:NOT33"/>
    <mergeCell ref="NNQ33:NNS33"/>
    <mergeCell ref="NNT33:NNV33"/>
    <mergeCell ref="NNW33:NNY33"/>
    <mergeCell ref="NNZ33:NOB33"/>
    <mergeCell ref="NOC33:NOE33"/>
    <mergeCell ref="NNB33:NND33"/>
    <mergeCell ref="NNE33:NNG33"/>
    <mergeCell ref="NNH33:NNJ33"/>
    <mergeCell ref="NNK33:NNM33"/>
    <mergeCell ref="NNN33:NNP33"/>
    <mergeCell ref="NMM33:NMO33"/>
    <mergeCell ref="NMP33:NMR33"/>
    <mergeCell ref="NMS33:NMU33"/>
    <mergeCell ref="NMV33:NMX33"/>
    <mergeCell ref="NMY33:NNA33"/>
    <mergeCell ref="NLX33:NLZ33"/>
    <mergeCell ref="NMA33:NMC33"/>
    <mergeCell ref="NMD33:NMF33"/>
    <mergeCell ref="NMG33:NMI33"/>
    <mergeCell ref="NMJ33:NML33"/>
    <mergeCell ref="NLI33:NLK33"/>
    <mergeCell ref="NLL33:NLN33"/>
    <mergeCell ref="NLO33:NLQ33"/>
    <mergeCell ref="NLR33:NLT33"/>
    <mergeCell ref="NLU33:NLW33"/>
    <mergeCell ref="NKT33:NKV33"/>
    <mergeCell ref="NKW33:NKY33"/>
    <mergeCell ref="NKZ33:NLB33"/>
    <mergeCell ref="NLC33:NLE33"/>
    <mergeCell ref="NLF33:NLH33"/>
    <mergeCell ref="NKE33:NKG33"/>
    <mergeCell ref="NKH33:NKJ33"/>
    <mergeCell ref="NKK33:NKM33"/>
    <mergeCell ref="NKN33:NKP33"/>
    <mergeCell ref="NKQ33:NKS33"/>
    <mergeCell ref="NJP33:NJR33"/>
    <mergeCell ref="NJS33:NJU33"/>
    <mergeCell ref="NJV33:NJX33"/>
    <mergeCell ref="NJY33:NKA33"/>
    <mergeCell ref="NKB33:NKD33"/>
    <mergeCell ref="NJA33:NJC33"/>
    <mergeCell ref="NJD33:NJF33"/>
    <mergeCell ref="NJG33:NJI33"/>
    <mergeCell ref="NJJ33:NJL33"/>
    <mergeCell ref="NJM33:NJO33"/>
    <mergeCell ref="NIL33:NIN33"/>
    <mergeCell ref="NIO33:NIQ33"/>
    <mergeCell ref="NIR33:NIT33"/>
    <mergeCell ref="NIU33:NIW33"/>
    <mergeCell ref="NIX33:NIZ33"/>
    <mergeCell ref="NHW33:NHY33"/>
    <mergeCell ref="NHZ33:NIB33"/>
    <mergeCell ref="NIC33:NIE33"/>
    <mergeCell ref="NIF33:NIH33"/>
    <mergeCell ref="NII33:NIK33"/>
    <mergeCell ref="NHH33:NHJ33"/>
    <mergeCell ref="NHK33:NHM33"/>
    <mergeCell ref="NHN33:NHP33"/>
    <mergeCell ref="NHQ33:NHS33"/>
    <mergeCell ref="NHT33:NHV33"/>
    <mergeCell ref="NGS33:NGU33"/>
    <mergeCell ref="NGV33:NGX33"/>
    <mergeCell ref="NGY33:NHA33"/>
    <mergeCell ref="NHB33:NHD33"/>
    <mergeCell ref="NHE33:NHG33"/>
    <mergeCell ref="NGD33:NGF33"/>
    <mergeCell ref="NGG33:NGI33"/>
    <mergeCell ref="NGJ33:NGL33"/>
    <mergeCell ref="NGM33:NGO33"/>
    <mergeCell ref="NGP33:NGR33"/>
    <mergeCell ref="NFO33:NFQ33"/>
    <mergeCell ref="NFR33:NFT33"/>
    <mergeCell ref="NFU33:NFW33"/>
    <mergeCell ref="NFX33:NFZ33"/>
    <mergeCell ref="NGA33:NGC33"/>
    <mergeCell ref="NEZ33:NFB33"/>
    <mergeCell ref="NFC33:NFE33"/>
    <mergeCell ref="NFF33:NFH33"/>
    <mergeCell ref="NFI33:NFK33"/>
    <mergeCell ref="NFL33:NFN33"/>
    <mergeCell ref="NEK33:NEM33"/>
    <mergeCell ref="NEN33:NEP33"/>
    <mergeCell ref="NEQ33:NES33"/>
    <mergeCell ref="NET33:NEV33"/>
    <mergeCell ref="NEW33:NEY33"/>
    <mergeCell ref="NDV33:NDX33"/>
    <mergeCell ref="NDY33:NEA33"/>
    <mergeCell ref="NEB33:NED33"/>
    <mergeCell ref="NEE33:NEG33"/>
    <mergeCell ref="NEH33:NEJ33"/>
    <mergeCell ref="NDG33:NDI33"/>
    <mergeCell ref="NDJ33:NDL33"/>
    <mergeCell ref="NDM33:NDO33"/>
    <mergeCell ref="NDP33:NDR33"/>
    <mergeCell ref="NDS33:NDU33"/>
    <mergeCell ref="NCR33:NCT33"/>
    <mergeCell ref="NCU33:NCW33"/>
    <mergeCell ref="NCX33:NCZ33"/>
    <mergeCell ref="NDA33:NDC33"/>
    <mergeCell ref="NDD33:NDF33"/>
    <mergeCell ref="NCC33:NCE33"/>
    <mergeCell ref="NCF33:NCH33"/>
    <mergeCell ref="NCI33:NCK33"/>
    <mergeCell ref="NCL33:NCN33"/>
    <mergeCell ref="NCO33:NCQ33"/>
    <mergeCell ref="NBN33:NBP33"/>
    <mergeCell ref="NBQ33:NBS33"/>
    <mergeCell ref="NBT33:NBV33"/>
    <mergeCell ref="NBW33:NBY33"/>
    <mergeCell ref="NBZ33:NCB33"/>
    <mergeCell ref="NAY33:NBA33"/>
    <mergeCell ref="NBB33:NBD33"/>
    <mergeCell ref="NBE33:NBG33"/>
    <mergeCell ref="NBH33:NBJ33"/>
    <mergeCell ref="NBK33:NBM33"/>
    <mergeCell ref="NAJ33:NAL33"/>
    <mergeCell ref="NAM33:NAO33"/>
    <mergeCell ref="NAP33:NAR33"/>
    <mergeCell ref="NAS33:NAU33"/>
    <mergeCell ref="NAV33:NAX33"/>
    <mergeCell ref="MZU33:MZW33"/>
    <mergeCell ref="MZX33:MZZ33"/>
    <mergeCell ref="NAA33:NAC33"/>
    <mergeCell ref="NAD33:NAF33"/>
    <mergeCell ref="NAG33:NAI33"/>
    <mergeCell ref="MZF33:MZH33"/>
    <mergeCell ref="MZI33:MZK33"/>
    <mergeCell ref="MZL33:MZN33"/>
    <mergeCell ref="MZO33:MZQ33"/>
    <mergeCell ref="MZR33:MZT33"/>
    <mergeCell ref="MYQ33:MYS33"/>
    <mergeCell ref="MYT33:MYV33"/>
    <mergeCell ref="MYW33:MYY33"/>
    <mergeCell ref="MYZ33:MZB33"/>
    <mergeCell ref="MZC33:MZE33"/>
    <mergeCell ref="MYB33:MYD33"/>
    <mergeCell ref="MYE33:MYG33"/>
    <mergeCell ref="MYH33:MYJ33"/>
    <mergeCell ref="MYK33:MYM33"/>
    <mergeCell ref="MYN33:MYP33"/>
    <mergeCell ref="MXM33:MXO33"/>
    <mergeCell ref="MXP33:MXR33"/>
    <mergeCell ref="MXS33:MXU33"/>
    <mergeCell ref="MXV33:MXX33"/>
    <mergeCell ref="MXY33:MYA33"/>
    <mergeCell ref="MWX33:MWZ33"/>
    <mergeCell ref="MXA33:MXC33"/>
    <mergeCell ref="MXD33:MXF33"/>
    <mergeCell ref="MXG33:MXI33"/>
    <mergeCell ref="MXJ33:MXL33"/>
    <mergeCell ref="MWI33:MWK33"/>
    <mergeCell ref="MWL33:MWN33"/>
    <mergeCell ref="MWO33:MWQ33"/>
    <mergeCell ref="MWR33:MWT33"/>
    <mergeCell ref="MWU33:MWW33"/>
    <mergeCell ref="MVT33:MVV33"/>
    <mergeCell ref="MVW33:MVY33"/>
    <mergeCell ref="MVZ33:MWB33"/>
    <mergeCell ref="MWC33:MWE33"/>
    <mergeCell ref="MWF33:MWH33"/>
    <mergeCell ref="MVE33:MVG33"/>
    <mergeCell ref="MVH33:MVJ33"/>
    <mergeCell ref="MVK33:MVM33"/>
    <mergeCell ref="MVN33:MVP33"/>
    <mergeCell ref="MVQ33:MVS33"/>
    <mergeCell ref="MUP33:MUR33"/>
    <mergeCell ref="MUS33:MUU33"/>
    <mergeCell ref="MUV33:MUX33"/>
    <mergeCell ref="MUY33:MVA33"/>
    <mergeCell ref="MVB33:MVD33"/>
    <mergeCell ref="MUA33:MUC33"/>
    <mergeCell ref="MUD33:MUF33"/>
    <mergeCell ref="MUG33:MUI33"/>
    <mergeCell ref="MUJ33:MUL33"/>
    <mergeCell ref="MUM33:MUO33"/>
    <mergeCell ref="MTL33:MTN33"/>
    <mergeCell ref="MTO33:MTQ33"/>
    <mergeCell ref="MTR33:MTT33"/>
    <mergeCell ref="MTU33:MTW33"/>
    <mergeCell ref="MTX33:MTZ33"/>
    <mergeCell ref="MSW33:MSY33"/>
    <mergeCell ref="MSZ33:MTB33"/>
    <mergeCell ref="MTC33:MTE33"/>
    <mergeCell ref="MTF33:MTH33"/>
    <mergeCell ref="MTI33:MTK33"/>
    <mergeCell ref="MSH33:MSJ33"/>
    <mergeCell ref="MSK33:MSM33"/>
    <mergeCell ref="MSN33:MSP33"/>
    <mergeCell ref="MSQ33:MSS33"/>
    <mergeCell ref="MST33:MSV33"/>
    <mergeCell ref="MRS33:MRU33"/>
    <mergeCell ref="MRV33:MRX33"/>
    <mergeCell ref="MRY33:MSA33"/>
    <mergeCell ref="MSB33:MSD33"/>
    <mergeCell ref="MSE33:MSG33"/>
    <mergeCell ref="MRD33:MRF33"/>
    <mergeCell ref="MRG33:MRI33"/>
    <mergeCell ref="MRJ33:MRL33"/>
    <mergeCell ref="MRM33:MRO33"/>
    <mergeCell ref="MRP33:MRR33"/>
    <mergeCell ref="MQO33:MQQ33"/>
    <mergeCell ref="MQR33:MQT33"/>
    <mergeCell ref="MQU33:MQW33"/>
    <mergeCell ref="MQX33:MQZ33"/>
    <mergeCell ref="MRA33:MRC33"/>
    <mergeCell ref="MPZ33:MQB33"/>
    <mergeCell ref="MQC33:MQE33"/>
    <mergeCell ref="MQF33:MQH33"/>
    <mergeCell ref="MQI33:MQK33"/>
    <mergeCell ref="MQL33:MQN33"/>
    <mergeCell ref="MPK33:MPM33"/>
    <mergeCell ref="MPN33:MPP33"/>
    <mergeCell ref="MPQ33:MPS33"/>
    <mergeCell ref="MPT33:MPV33"/>
    <mergeCell ref="MPW33:MPY33"/>
    <mergeCell ref="MOV33:MOX33"/>
    <mergeCell ref="MOY33:MPA33"/>
    <mergeCell ref="MPB33:MPD33"/>
    <mergeCell ref="MPE33:MPG33"/>
    <mergeCell ref="MPH33:MPJ33"/>
    <mergeCell ref="MOG33:MOI33"/>
    <mergeCell ref="MOJ33:MOL33"/>
    <mergeCell ref="MOM33:MOO33"/>
    <mergeCell ref="MOP33:MOR33"/>
    <mergeCell ref="MOS33:MOU33"/>
    <mergeCell ref="MNR33:MNT33"/>
    <mergeCell ref="MNU33:MNW33"/>
    <mergeCell ref="MNX33:MNZ33"/>
    <mergeCell ref="MOA33:MOC33"/>
    <mergeCell ref="MOD33:MOF33"/>
    <mergeCell ref="MNC33:MNE33"/>
    <mergeCell ref="MNF33:MNH33"/>
    <mergeCell ref="MNI33:MNK33"/>
    <mergeCell ref="MNL33:MNN33"/>
    <mergeCell ref="MNO33:MNQ33"/>
    <mergeCell ref="MMN33:MMP33"/>
    <mergeCell ref="MMQ33:MMS33"/>
    <mergeCell ref="MMT33:MMV33"/>
    <mergeCell ref="MMW33:MMY33"/>
    <mergeCell ref="MMZ33:MNB33"/>
    <mergeCell ref="MLY33:MMA33"/>
    <mergeCell ref="MMB33:MMD33"/>
    <mergeCell ref="MME33:MMG33"/>
    <mergeCell ref="MMH33:MMJ33"/>
    <mergeCell ref="MMK33:MMM33"/>
    <mergeCell ref="MLJ33:MLL33"/>
    <mergeCell ref="MLM33:MLO33"/>
    <mergeCell ref="MLP33:MLR33"/>
    <mergeCell ref="MLS33:MLU33"/>
    <mergeCell ref="MLV33:MLX33"/>
    <mergeCell ref="MKU33:MKW33"/>
    <mergeCell ref="MKX33:MKZ33"/>
    <mergeCell ref="MLA33:MLC33"/>
    <mergeCell ref="MLD33:MLF33"/>
    <mergeCell ref="MLG33:MLI33"/>
    <mergeCell ref="MKF33:MKH33"/>
    <mergeCell ref="MKI33:MKK33"/>
    <mergeCell ref="MKL33:MKN33"/>
    <mergeCell ref="MKO33:MKQ33"/>
    <mergeCell ref="MKR33:MKT33"/>
    <mergeCell ref="MJQ33:MJS33"/>
    <mergeCell ref="MJT33:MJV33"/>
    <mergeCell ref="MJW33:MJY33"/>
    <mergeCell ref="MJZ33:MKB33"/>
    <mergeCell ref="MKC33:MKE33"/>
    <mergeCell ref="MJB33:MJD33"/>
    <mergeCell ref="MJE33:MJG33"/>
    <mergeCell ref="MJH33:MJJ33"/>
    <mergeCell ref="MJK33:MJM33"/>
    <mergeCell ref="MJN33:MJP33"/>
    <mergeCell ref="MIM33:MIO33"/>
    <mergeCell ref="MIP33:MIR33"/>
    <mergeCell ref="MIS33:MIU33"/>
    <mergeCell ref="MIV33:MIX33"/>
    <mergeCell ref="MIY33:MJA33"/>
    <mergeCell ref="MHX33:MHZ33"/>
    <mergeCell ref="MIA33:MIC33"/>
    <mergeCell ref="MID33:MIF33"/>
    <mergeCell ref="MIG33:MII33"/>
    <mergeCell ref="MIJ33:MIL33"/>
    <mergeCell ref="MHI33:MHK33"/>
    <mergeCell ref="MHL33:MHN33"/>
    <mergeCell ref="MHO33:MHQ33"/>
    <mergeCell ref="MHR33:MHT33"/>
    <mergeCell ref="MHU33:MHW33"/>
    <mergeCell ref="MGT33:MGV33"/>
    <mergeCell ref="MGW33:MGY33"/>
    <mergeCell ref="MGZ33:MHB33"/>
    <mergeCell ref="MHC33:MHE33"/>
    <mergeCell ref="MHF33:MHH33"/>
    <mergeCell ref="MGE33:MGG33"/>
    <mergeCell ref="MGH33:MGJ33"/>
    <mergeCell ref="MGK33:MGM33"/>
    <mergeCell ref="MGN33:MGP33"/>
    <mergeCell ref="MGQ33:MGS33"/>
    <mergeCell ref="MFP33:MFR33"/>
    <mergeCell ref="MFS33:MFU33"/>
    <mergeCell ref="MFV33:MFX33"/>
    <mergeCell ref="MFY33:MGA33"/>
    <mergeCell ref="MGB33:MGD33"/>
    <mergeCell ref="MFA33:MFC33"/>
    <mergeCell ref="MFD33:MFF33"/>
    <mergeCell ref="MFG33:MFI33"/>
    <mergeCell ref="MFJ33:MFL33"/>
    <mergeCell ref="MFM33:MFO33"/>
    <mergeCell ref="MEL33:MEN33"/>
    <mergeCell ref="MEO33:MEQ33"/>
    <mergeCell ref="MER33:MET33"/>
    <mergeCell ref="MEU33:MEW33"/>
    <mergeCell ref="MEX33:MEZ33"/>
    <mergeCell ref="MDW33:MDY33"/>
    <mergeCell ref="MDZ33:MEB33"/>
    <mergeCell ref="MEC33:MEE33"/>
    <mergeCell ref="MEF33:MEH33"/>
    <mergeCell ref="MEI33:MEK33"/>
    <mergeCell ref="MDH33:MDJ33"/>
    <mergeCell ref="MDK33:MDM33"/>
    <mergeCell ref="MDN33:MDP33"/>
    <mergeCell ref="MDQ33:MDS33"/>
    <mergeCell ref="MDT33:MDV33"/>
    <mergeCell ref="MCS33:MCU33"/>
    <mergeCell ref="MCV33:MCX33"/>
    <mergeCell ref="MCY33:MDA33"/>
    <mergeCell ref="MDB33:MDD33"/>
    <mergeCell ref="MDE33:MDG33"/>
    <mergeCell ref="MCD33:MCF33"/>
    <mergeCell ref="MCG33:MCI33"/>
    <mergeCell ref="MCJ33:MCL33"/>
    <mergeCell ref="MCM33:MCO33"/>
    <mergeCell ref="MCP33:MCR33"/>
    <mergeCell ref="MBO33:MBQ33"/>
    <mergeCell ref="MBR33:MBT33"/>
    <mergeCell ref="MBU33:MBW33"/>
    <mergeCell ref="MBX33:MBZ33"/>
    <mergeCell ref="MCA33:MCC33"/>
    <mergeCell ref="MAZ33:MBB33"/>
    <mergeCell ref="MBC33:MBE33"/>
    <mergeCell ref="MBF33:MBH33"/>
    <mergeCell ref="MBI33:MBK33"/>
    <mergeCell ref="MBL33:MBN33"/>
    <mergeCell ref="MAK33:MAM33"/>
    <mergeCell ref="MAN33:MAP33"/>
    <mergeCell ref="MAQ33:MAS33"/>
    <mergeCell ref="MAT33:MAV33"/>
    <mergeCell ref="MAW33:MAY33"/>
    <mergeCell ref="LZV33:LZX33"/>
    <mergeCell ref="LZY33:MAA33"/>
    <mergeCell ref="MAB33:MAD33"/>
    <mergeCell ref="MAE33:MAG33"/>
    <mergeCell ref="MAH33:MAJ33"/>
    <mergeCell ref="LZG33:LZI33"/>
    <mergeCell ref="LZJ33:LZL33"/>
    <mergeCell ref="LZM33:LZO33"/>
    <mergeCell ref="LZP33:LZR33"/>
    <mergeCell ref="LZS33:LZU33"/>
    <mergeCell ref="LYR33:LYT33"/>
    <mergeCell ref="LYU33:LYW33"/>
    <mergeCell ref="LYX33:LYZ33"/>
    <mergeCell ref="LZA33:LZC33"/>
    <mergeCell ref="LZD33:LZF33"/>
    <mergeCell ref="LYC33:LYE33"/>
    <mergeCell ref="LYF33:LYH33"/>
    <mergeCell ref="LYI33:LYK33"/>
    <mergeCell ref="LYL33:LYN33"/>
    <mergeCell ref="LYO33:LYQ33"/>
    <mergeCell ref="LXN33:LXP33"/>
    <mergeCell ref="LXQ33:LXS33"/>
    <mergeCell ref="LXT33:LXV33"/>
    <mergeCell ref="LXW33:LXY33"/>
    <mergeCell ref="LXZ33:LYB33"/>
    <mergeCell ref="LWY33:LXA33"/>
    <mergeCell ref="LXB33:LXD33"/>
    <mergeCell ref="LXE33:LXG33"/>
    <mergeCell ref="LXH33:LXJ33"/>
    <mergeCell ref="LXK33:LXM33"/>
    <mergeCell ref="LWJ33:LWL33"/>
    <mergeCell ref="LWM33:LWO33"/>
    <mergeCell ref="LWP33:LWR33"/>
    <mergeCell ref="LWS33:LWU33"/>
    <mergeCell ref="LWV33:LWX33"/>
    <mergeCell ref="LVU33:LVW33"/>
    <mergeCell ref="LVX33:LVZ33"/>
    <mergeCell ref="LWA33:LWC33"/>
    <mergeCell ref="LWD33:LWF33"/>
    <mergeCell ref="LWG33:LWI33"/>
    <mergeCell ref="LVF33:LVH33"/>
    <mergeCell ref="LVI33:LVK33"/>
    <mergeCell ref="LVL33:LVN33"/>
    <mergeCell ref="LVO33:LVQ33"/>
    <mergeCell ref="LVR33:LVT33"/>
    <mergeCell ref="LUQ33:LUS33"/>
    <mergeCell ref="LUT33:LUV33"/>
    <mergeCell ref="LUW33:LUY33"/>
    <mergeCell ref="LUZ33:LVB33"/>
    <mergeCell ref="LVC33:LVE33"/>
    <mergeCell ref="LUB33:LUD33"/>
    <mergeCell ref="LUE33:LUG33"/>
    <mergeCell ref="LUH33:LUJ33"/>
    <mergeCell ref="LUK33:LUM33"/>
    <mergeCell ref="LUN33:LUP33"/>
    <mergeCell ref="LTM33:LTO33"/>
    <mergeCell ref="LTP33:LTR33"/>
    <mergeCell ref="LTS33:LTU33"/>
    <mergeCell ref="LTV33:LTX33"/>
    <mergeCell ref="LTY33:LUA33"/>
    <mergeCell ref="LSX33:LSZ33"/>
    <mergeCell ref="LTA33:LTC33"/>
    <mergeCell ref="LTD33:LTF33"/>
    <mergeCell ref="LTG33:LTI33"/>
    <mergeCell ref="LTJ33:LTL33"/>
    <mergeCell ref="LSI33:LSK33"/>
    <mergeCell ref="LSL33:LSN33"/>
    <mergeCell ref="LSO33:LSQ33"/>
    <mergeCell ref="LSR33:LST33"/>
    <mergeCell ref="LSU33:LSW33"/>
    <mergeCell ref="LRT33:LRV33"/>
    <mergeCell ref="LRW33:LRY33"/>
    <mergeCell ref="LRZ33:LSB33"/>
    <mergeCell ref="LSC33:LSE33"/>
    <mergeCell ref="LSF33:LSH33"/>
    <mergeCell ref="LRE33:LRG33"/>
    <mergeCell ref="LRH33:LRJ33"/>
    <mergeCell ref="LRK33:LRM33"/>
    <mergeCell ref="LRN33:LRP33"/>
    <mergeCell ref="LRQ33:LRS33"/>
    <mergeCell ref="LQP33:LQR33"/>
    <mergeCell ref="LQS33:LQU33"/>
    <mergeCell ref="LQV33:LQX33"/>
    <mergeCell ref="LQY33:LRA33"/>
    <mergeCell ref="LRB33:LRD33"/>
    <mergeCell ref="LQA33:LQC33"/>
    <mergeCell ref="LQD33:LQF33"/>
    <mergeCell ref="LQG33:LQI33"/>
    <mergeCell ref="LQJ33:LQL33"/>
    <mergeCell ref="LQM33:LQO33"/>
    <mergeCell ref="LPL33:LPN33"/>
    <mergeCell ref="LPO33:LPQ33"/>
    <mergeCell ref="LPR33:LPT33"/>
    <mergeCell ref="LPU33:LPW33"/>
    <mergeCell ref="LPX33:LPZ33"/>
    <mergeCell ref="LOW33:LOY33"/>
    <mergeCell ref="LOZ33:LPB33"/>
    <mergeCell ref="LPC33:LPE33"/>
    <mergeCell ref="LPF33:LPH33"/>
    <mergeCell ref="LPI33:LPK33"/>
    <mergeCell ref="LOH33:LOJ33"/>
    <mergeCell ref="LOK33:LOM33"/>
    <mergeCell ref="LON33:LOP33"/>
    <mergeCell ref="LOQ33:LOS33"/>
    <mergeCell ref="LOT33:LOV33"/>
    <mergeCell ref="LNS33:LNU33"/>
    <mergeCell ref="LNV33:LNX33"/>
    <mergeCell ref="LNY33:LOA33"/>
    <mergeCell ref="LOB33:LOD33"/>
    <mergeCell ref="LOE33:LOG33"/>
    <mergeCell ref="LND33:LNF33"/>
    <mergeCell ref="LNG33:LNI33"/>
    <mergeCell ref="LNJ33:LNL33"/>
    <mergeCell ref="LNM33:LNO33"/>
    <mergeCell ref="LNP33:LNR33"/>
    <mergeCell ref="LMO33:LMQ33"/>
    <mergeCell ref="LMR33:LMT33"/>
    <mergeCell ref="LMU33:LMW33"/>
    <mergeCell ref="LMX33:LMZ33"/>
    <mergeCell ref="LNA33:LNC33"/>
    <mergeCell ref="LLZ33:LMB33"/>
    <mergeCell ref="LMC33:LME33"/>
    <mergeCell ref="LMF33:LMH33"/>
    <mergeCell ref="LMI33:LMK33"/>
    <mergeCell ref="LML33:LMN33"/>
    <mergeCell ref="LLK33:LLM33"/>
    <mergeCell ref="LLN33:LLP33"/>
    <mergeCell ref="LLQ33:LLS33"/>
    <mergeCell ref="LLT33:LLV33"/>
    <mergeCell ref="LLW33:LLY33"/>
    <mergeCell ref="LKV33:LKX33"/>
    <mergeCell ref="LKY33:LLA33"/>
    <mergeCell ref="LLB33:LLD33"/>
    <mergeCell ref="LLE33:LLG33"/>
    <mergeCell ref="LLH33:LLJ33"/>
    <mergeCell ref="LKG33:LKI33"/>
    <mergeCell ref="LKJ33:LKL33"/>
    <mergeCell ref="LKM33:LKO33"/>
    <mergeCell ref="LKP33:LKR33"/>
    <mergeCell ref="LKS33:LKU33"/>
    <mergeCell ref="LJR33:LJT33"/>
    <mergeCell ref="LJU33:LJW33"/>
    <mergeCell ref="LJX33:LJZ33"/>
    <mergeCell ref="LKA33:LKC33"/>
    <mergeCell ref="LKD33:LKF33"/>
    <mergeCell ref="LJC33:LJE33"/>
    <mergeCell ref="LJF33:LJH33"/>
    <mergeCell ref="LJI33:LJK33"/>
    <mergeCell ref="LJL33:LJN33"/>
    <mergeCell ref="LJO33:LJQ33"/>
    <mergeCell ref="LIN33:LIP33"/>
    <mergeCell ref="LIQ33:LIS33"/>
    <mergeCell ref="LIT33:LIV33"/>
    <mergeCell ref="LIW33:LIY33"/>
    <mergeCell ref="LIZ33:LJB33"/>
    <mergeCell ref="LHY33:LIA33"/>
    <mergeCell ref="LIB33:LID33"/>
    <mergeCell ref="LIE33:LIG33"/>
    <mergeCell ref="LIH33:LIJ33"/>
    <mergeCell ref="LIK33:LIM33"/>
    <mergeCell ref="LHJ33:LHL33"/>
    <mergeCell ref="LHM33:LHO33"/>
    <mergeCell ref="LHP33:LHR33"/>
    <mergeCell ref="LHS33:LHU33"/>
    <mergeCell ref="LHV33:LHX33"/>
    <mergeCell ref="LGU33:LGW33"/>
    <mergeCell ref="LGX33:LGZ33"/>
    <mergeCell ref="LHA33:LHC33"/>
    <mergeCell ref="LHD33:LHF33"/>
    <mergeCell ref="LHG33:LHI33"/>
    <mergeCell ref="LGF33:LGH33"/>
    <mergeCell ref="LGI33:LGK33"/>
    <mergeCell ref="LGL33:LGN33"/>
    <mergeCell ref="LGO33:LGQ33"/>
    <mergeCell ref="LGR33:LGT33"/>
    <mergeCell ref="LFQ33:LFS33"/>
    <mergeCell ref="LFT33:LFV33"/>
    <mergeCell ref="LFW33:LFY33"/>
    <mergeCell ref="LFZ33:LGB33"/>
    <mergeCell ref="LGC33:LGE33"/>
    <mergeCell ref="LFB33:LFD33"/>
    <mergeCell ref="LFE33:LFG33"/>
    <mergeCell ref="LFH33:LFJ33"/>
    <mergeCell ref="LFK33:LFM33"/>
    <mergeCell ref="LFN33:LFP33"/>
    <mergeCell ref="LEM33:LEO33"/>
    <mergeCell ref="LEP33:LER33"/>
    <mergeCell ref="LES33:LEU33"/>
    <mergeCell ref="LEV33:LEX33"/>
    <mergeCell ref="LEY33:LFA33"/>
    <mergeCell ref="LDX33:LDZ33"/>
    <mergeCell ref="LEA33:LEC33"/>
    <mergeCell ref="LED33:LEF33"/>
    <mergeCell ref="LEG33:LEI33"/>
    <mergeCell ref="LEJ33:LEL33"/>
    <mergeCell ref="LDI33:LDK33"/>
    <mergeCell ref="LDL33:LDN33"/>
    <mergeCell ref="LDO33:LDQ33"/>
    <mergeCell ref="LDR33:LDT33"/>
    <mergeCell ref="LDU33:LDW33"/>
    <mergeCell ref="LCT33:LCV33"/>
    <mergeCell ref="LCW33:LCY33"/>
    <mergeCell ref="LCZ33:LDB33"/>
    <mergeCell ref="LDC33:LDE33"/>
    <mergeCell ref="LDF33:LDH33"/>
    <mergeCell ref="LCE33:LCG33"/>
    <mergeCell ref="LCH33:LCJ33"/>
    <mergeCell ref="LCK33:LCM33"/>
    <mergeCell ref="LCN33:LCP33"/>
    <mergeCell ref="LCQ33:LCS33"/>
    <mergeCell ref="LBP33:LBR33"/>
    <mergeCell ref="LBS33:LBU33"/>
    <mergeCell ref="LBV33:LBX33"/>
    <mergeCell ref="LBY33:LCA33"/>
    <mergeCell ref="LCB33:LCD33"/>
    <mergeCell ref="LBA33:LBC33"/>
    <mergeCell ref="LBD33:LBF33"/>
    <mergeCell ref="LBG33:LBI33"/>
    <mergeCell ref="LBJ33:LBL33"/>
    <mergeCell ref="LBM33:LBO33"/>
    <mergeCell ref="LAL33:LAN33"/>
    <mergeCell ref="LAO33:LAQ33"/>
    <mergeCell ref="LAR33:LAT33"/>
    <mergeCell ref="LAU33:LAW33"/>
    <mergeCell ref="LAX33:LAZ33"/>
    <mergeCell ref="KZW33:KZY33"/>
    <mergeCell ref="KZZ33:LAB33"/>
    <mergeCell ref="LAC33:LAE33"/>
    <mergeCell ref="LAF33:LAH33"/>
    <mergeCell ref="LAI33:LAK33"/>
    <mergeCell ref="KZH33:KZJ33"/>
    <mergeCell ref="KZK33:KZM33"/>
    <mergeCell ref="KZN33:KZP33"/>
    <mergeCell ref="KZQ33:KZS33"/>
    <mergeCell ref="KZT33:KZV33"/>
    <mergeCell ref="KYS33:KYU33"/>
    <mergeCell ref="KYV33:KYX33"/>
    <mergeCell ref="KYY33:KZA33"/>
    <mergeCell ref="KZB33:KZD33"/>
    <mergeCell ref="KZE33:KZG33"/>
    <mergeCell ref="KYD33:KYF33"/>
    <mergeCell ref="KYG33:KYI33"/>
    <mergeCell ref="KYJ33:KYL33"/>
    <mergeCell ref="KYM33:KYO33"/>
    <mergeCell ref="KYP33:KYR33"/>
    <mergeCell ref="KXO33:KXQ33"/>
    <mergeCell ref="KXR33:KXT33"/>
    <mergeCell ref="KXU33:KXW33"/>
    <mergeCell ref="KXX33:KXZ33"/>
    <mergeCell ref="KYA33:KYC33"/>
    <mergeCell ref="KWZ33:KXB33"/>
    <mergeCell ref="KXC33:KXE33"/>
    <mergeCell ref="KXF33:KXH33"/>
    <mergeCell ref="KXI33:KXK33"/>
    <mergeCell ref="KXL33:KXN33"/>
    <mergeCell ref="KWK33:KWM33"/>
    <mergeCell ref="KWN33:KWP33"/>
    <mergeCell ref="KWQ33:KWS33"/>
    <mergeCell ref="KWT33:KWV33"/>
    <mergeCell ref="KWW33:KWY33"/>
    <mergeCell ref="KVV33:KVX33"/>
    <mergeCell ref="KVY33:KWA33"/>
    <mergeCell ref="KWB33:KWD33"/>
    <mergeCell ref="KWE33:KWG33"/>
    <mergeCell ref="KWH33:KWJ33"/>
    <mergeCell ref="KVG33:KVI33"/>
    <mergeCell ref="KVJ33:KVL33"/>
    <mergeCell ref="KVM33:KVO33"/>
    <mergeCell ref="KVP33:KVR33"/>
    <mergeCell ref="KVS33:KVU33"/>
    <mergeCell ref="KUR33:KUT33"/>
    <mergeCell ref="KUU33:KUW33"/>
    <mergeCell ref="KUX33:KUZ33"/>
    <mergeCell ref="KVA33:KVC33"/>
    <mergeCell ref="KVD33:KVF33"/>
    <mergeCell ref="KUC33:KUE33"/>
    <mergeCell ref="KUF33:KUH33"/>
    <mergeCell ref="KUI33:KUK33"/>
    <mergeCell ref="KUL33:KUN33"/>
    <mergeCell ref="KUO33:KUQ33"/>
    <mergeCell ref="KTN33:KTP33"/>
    <mergeCell ref="KTQ33:KTS33"/>
    <mergeCell ref="KTT33:KTV33"/>
    <mergeCell ref="KTW33:KTY33"/>
    <mergeCell ref="KTZ33:KUB33"/>
    <mergeCell ref="KSY33:KTA33"/>
    <mergeCell ref="KTB33:KTD33"/>
    <mergeCell ref="KTE33:KTG33"/>
    <mergeCell ref="KTH33:KTJ33"/>
    <mergeCell ref="KTK33:KTM33"/>
    <mergeCell ref="KSJ33:KSL33"/>
    <mergeCell ref="KSM33:KSO33"/>
    <mergeCell ref="KSP33:KSR33"/>
    <mergeCell ref="KSS33:KSU33"/>
    <mergeCell ref="KSV33:KSX33"/>
    <mergeCell ref="KRU33:KRW33"/>
    <mergeCell ref="KRX33:KRZ33"/>
    <mergeCell ref="KSA33:KSC33"/>
    <mergeCell ref="KSD33:KSF33"/>
    <mergeCell ref="KSG33:KSI33"/>
    <mergeCell ref="KRF33:KRH33"/>
    <mergeCell ref="KRI33:KRK33"/>
    <mergeCell ref="KRL33:KRN33"/>
    <mergeCell ref="KRO33:KRQ33"/>
    <mergeCell ref="KRR33:KRT33"/>
    <mergeCell ref="KQQ33:KQS33"/>
    <mergeCell ref="KQT33:KQV33"/>
    <mergeCell ref="KQW33:KQY33"/>
    <mergeCell ref="KQZ33:KRB33"/>
    <mergeCell ref="KRC33:KRE33"/>
    <mergeCell ref="KQB33:KQD33"/>
    <mergeCell ref="KQE33:KQG33"/>
    <mergeCell ref="KQH33:KQJ33"/>
    <mergeCell ref="KQK33:KQM33"/>
    <mergeCell ref="KQN33:KQP33"/>
    <mergeCell ref="KPM33:KPO33"/>
    <mergeCell ref="KPP33:KPR33"/>
    <mergeCell ref="KPS33:KPU33"/>
    <mergeCell ref="KPV33:KPX33"/>
    <mergeCell ref="KPY33:KQA33"/>
    <mergeCell ref="KOX33:KOZ33"/>
    <mergeCell ref="KPA33:KPC33"/>
    <mergeCell ref="KPD33:KPF33"/>
    <mergeCell ref="KPG33:KPI33"/>
    <mergeCell ref="KPJ33:KPL33"/>
    <mergeCell ref="KOI33:KOK33"/>
    <mergeCell ref="KOL33:KON33"/>
    <mergeCell ref="KOO33:KOQ33"/>
    <mergeCell ref="KOR33:KOT33"/>
    <mergeCell ref="KOU33:KOW33"/>
    <mergeCell ref="KNT33:KNV33"/>
    <mergeCell ref="KNW33:KNY33"/>
    <mergeCell ref="KNZ33:KOB33"/>
    <mergeCell ref="KOC33:KOE33"/>
    <mergeCell ref="KOF33:KOH33"/>
    <mergeCell ref="KNE33:KNG33"/>
    <mergeCell ref="KNH33:KNJ33"/>
    <mergeCell ref="KNK33:KNM33"/>
    <mergeCell ref="KNN33:KNP33"/>
    <mergeCell ref="KNQ33:KNS33"/>
    <mergeCell ref="KMP33:KMR33"/>
    <mergeCell ref="KMS33:KMU33"/>
    <mergeCell ref="KMV33:KMX33"/>
    <mergeCell ref="KMY33:KNA33"/>
    <mergeCell ref="KNB33:KND33"/>
    <mergeCell ref="KMA33:KMC33"/>
    <mergeCell ref="KMD33:KMF33"/>
    <mergeCell ref="KMG33:KMI33"/>
    <mergeCell ref="KMJ33:KML33"/>
    <mergeCell ref="KMM33:KMO33"/>
    <mergeCell ref="KLL33:KLN33"/>
    <mergeCell ref="KLO33:KLQ33"/>
    <mergeCell ref="KLR33:KLT33"/>
    <mergeCell ref="KLU33:KLW33"/>
    <mergeCell ref="KLX33:KLZ33"/>
    <mergeCell ref="KKW33:KKY33"/>
    <mergeCell ref="KKZ33:KLB33"/>
    <mergeCell ref="KLC33:KLE33"/>
    <mergeCell ref="KLF33:KLH33"/>
    <mergeCell ref="KLI33:KLK33"/>
    <mergeCell ref="KKH33:KKJ33"/>
    <mergeCell ref="KKK33:KKM33"/>
    <mergeCell ref="KKN33:KKP33"/>
    <mergeCell ref="KKQ33:KKS33"/>
    <mergeCell ref="KKT33:KKV33"/>
    <mergeCell ref="KJS33:KJU33"/>
    <mergeCell ref="KJV33:KJX33"/>
    <mergeCell ref="KJY33:KKA33"/>
    <mergeCell ref="KKB33:KKD33"/>
    <mergeCell ref="KKE33:KKG33"/>
    <mergeCell ref="KJD33:KJF33"/>
    <mergeCell ref="KJG33:KJI33"/>
    <mergeCell ref="KJJ33:KJL33"/>
    <mergeCell ref="KJM33:KJO33"/>
    <mergeCell ref="KJP33:KJR33"/>
    <mergeCell ref="KIO33:KIQ33"/>
    <mergeCell ref="KIR33:KIT33"/>
    <mergeCell ref="KIU33:KIW33"/>
    <mergeCell ref="KIX33:KIZ33"/>
    <mergeCell ref="KJA33:KJC33"/>
    <mergeCell ref="KHZ33:KIB33"/>
    <mergeCell ref="KIC33:KIE33"/>
    <mergeCell ref="KIF33:KIH33"/>
    <mergeCell ref="KII33:KIK33"/>
    <mergeCell ref="KIL33:KIN33"/>
    <mergeCell ref="KHK33:KHM33"/>
    <mergeCell ref="KHN33:KHP33"/>
    <mergeCell ref="KHQ33:KHS33"/>
    <mergeCell ref="KHT33:KHV33"/>
    <mergeCell ref="KHW33:KHY33"/>
    <mergeCell ref="KGV33:KGX33"/>
    <mergeCell ref="KGY33:KHA33"/>
    <mergeCell ref="KHB33:KHD33"/>
    <mergeCell ref="KHE33:KHG33"/>
    <mergeCell ref="KHH33:KHJ33"/>
    <mergeCell ref="KGG33:KGI33"/>
    <mergeCell ref="KGJ33:KGL33"/>
    <mergeCell ref="KGM33:KGO33"/>
    <mergeCell ref="KGP33:KGR33"/>
    <mergeCell ref="KGS33:KGU33"/>
    <mergeCell ref="KFR33:KFT33"/>
    <mergeCell ref="KFU33:KFW33"/>
    <mergeCell ref="KFX33:KFZ33"/>
    <mergeCell ref="KGA33:KGC33"/>
    <mergeCell ref="KGD33:KGF33"/>
    <mergeCell ref="KFC33:KFE33"/>
    <mergeCell ref="KFF33:KFH33"/>
    <mergeCell ref="KFI33:KFK33"/>
    <mergeCell ref="KFL33:KFN33"/>
    <mergeCell ref="KFO33:KFQ33"/>
    <mergeCell ref="KEN33:KEP33"/>
    <mergeCell ref="KEQ33:KES33"/>
    <mergeCell ref="KET33:KEV33"/>
    <mergeCell ref="KEW33:KEY33"/>
    <mergeCell ref="KEZ33:KFB33"/>
    <mergeCell ref="KDY33:KEA33"/>
    <mergeCell ref="KEB33:KED33"/>
    <mergeCell ref="KEE33:KEG33"/>
    <mergeCell ref="KEH33:KEJ33"/>
    <mergeCell ref="KEK33:KEM33"/>
    <mergeCell ref="KDJ33:KDL33"/>
    <mergeCell ref="KDM33:KDO33"/>
    <mergeCell ref="KDP33:KDR33"/>
    <mergeCell ref="KDS33:KDU33"/>
    <mergeCell ref="KDV33:KDX33"/>
    <mergeCell ref="KCU33:KCW33"/>
    <mergeCell ref="KCX33:KCZ33"/>
    <mergeCell ref="KDA33:KDC33"/>
    <mergeCell ref="KDD33:KDF33"/>
    <mergeCell ref="KDG33:KDI33"/>
    <mergeCell ref="KCF33:KCH33"/>
    <mergeCell ref="KCI33:KCK33"/>
    <mergeCell ref="KCL33:KCN33"/>
    <mergeCell ref="KCO33:KCQ33"/>
    <mergeCell ref="KCR33:KCT33"/>
    <mergeCell ref="KBQ33:KBS33"/>
    <mergeCell ref="KBT33:KBV33"/>
    <mergeCell ref="KBW33:KBY33"/>
    <mergeCell ref="KBZ33:KCB33"/>
    <mergeCell ref="KCC33:KCE33"/>
    <mergeCell ref="KBB33:KBD33"/>
    <mergeCell ref="KBE33:KBG33"/>
    <mergeCell ref="KBH33:KBJ33"/>
    <mergeCell ref="KBK33:KBM33"/>
    <mergeCell ref="KBN33:KBP33"/>
    <mergeCell ref="KAM33:KAO33"/>
    <mergeCell ref="KAP33:KAR33"/>
    <mergeCell ref="KAS33:KAU33"/>
    <mergeCell ref="KAV33:KAX33"/>
    <mergeCell ref="KAY33:KBA33"/>
    <mergeCell ref="JZX33:JZZ33"/>
    <mergeCell ref="KAA33:KAC33"/>
    <mergeCell ref="KAD33:KAF33"/>
    <mergeCell ref="KAG33:KAI33"/>
    <mergeCell ref="KAJ33:KAL33"/>
    <mergeCell ref="JZI33:JZK33"/>
    <mergeCell ref="JZL33:JZN33"/>
    <mergeCell ref="JZO33:JZQ33"/>
    <mergeCell ref="JZR33:JZT33"/>
    <mergeCell ref="JZU33:JZW33"/>
    <mergeCell ref="JYT33:JYV33"/>
    <mergeCell ref="JYW33:JYY33"/>
    <mergeCell ref="JYZ33:JZB33"/>
    <mergeCell ref="JZC33:JZE33"/>
    <mergeCell ref="JZF33:JZH33"/>
    <mergeCell ref="JYE33:JYG33"/>
    <mergeCell ref="JYH33:JYJ33"/>
    <mergeCell ref="JYK33:JYM33"/>
    <mergeCell ref="JYN33:JYP33"/>
    <mergeCell ref="JYQ33:JYS33"/>
    <mergeCell ref="JXP33:JXR33"/>
    <mergeCell ref="JXS33:JXU33"/>
    <mergeCell ref="JXV33:JXX33"/>
    <mergeCell ref="JXY33:JYA33"/>
    <mergeCell ref="JYB33:JYD33"/>
    <mergeCell ref="JXA33:JXC33"/>
    <mergeCell ref="JXD33:JXF33"/>
    <mergeCell ref="JXG33:JXI33"/>
    <mergeCell ref="JXJ33:JXL33"/>
    <mergeCell ref="JXM33:JXO33"/>
    <mergeCell ref="JWL33:JWN33"/>
    <mergeCell ref="JWO33:JWQ33"/>
    <mergeCell ref="JWR33:JWT33"/>
    <mergeCell ref="JWU33:JWW33"/>
    <mergeCell ref="JWX33:JWZ33"/>
    <mergeCell ref="JVW33:JVY33"/>
    <mergeCell ref="JVZ33:JWB33"/>
    <mergeCell ref="JWC33:JWE33"/>
    <mergeCell ref="JWF33:JWH33"/>
    <mergeCell ref="JWI33:JWK33"/>
    <mergeCell ref="JVH33:JVJ33"/>
    <mergeCell ref="JVK33:JVM33"/>
    <mergeCell ref="JVN33:JVP33"/>
    <mergeCell ref="JVQ33:JVS33"/>
    <mergeCell ref="JVT33:JVV33"/>
    <mergeCell ref="JUS33:JUU33"/>
    <mergeCell ref="JUV33:JUX33"/>
    <mergeCell ref="JUY33:JVA33"/>
    <mergeCell ref="JVB33:JVD33"/>
    <mergeCell ref="JVE33:JVG33"/>
    <mergeCell ref="JUD33:JUF33"/>
    <mergeCell ref="JUG33:JUI33"/>
    <mergeCell ref="JUJ33:JUL33"/>
    <mergeCell ref="JUM33:JUO33"/>
    <mergeCell ref="JUP33:JUR33"/>
    <mergeCell ref="JTO33:JTQ33"/>
    <mergeCell ref="JTR33:JTT33"/>
    <mergeCell ref="JTU33:JTW33"/>
    <mergeCell ref="JTX33:JTZ33"/>
    <mergeCell ref="JUA33:JUC33"/>
    <mergeCell ref="JSZ33:JTB33"/>
    <mergeCell ref="JTC33:JTE33"/>
    <mergeCell ref="JTF33:JTH33"/>
    <mergeCell ref="JTI33:JTK33"/>
    <mergeCell ref="JTL33:JTN33"/>
    <mergeCell ref="JSK33:JSM33"/>
    <mergeCell ref="JSN33:JSP33"/>
    <mergeCell ref="JSQ33:JSS33"/>
    <mergeCell ref="JST33:JSV33"/>
    <mergeCell ref="JSW33:JSY33"/>
    <mergeCell ref="JRV33:JRX33"/>
    <mergeCell ref="JRY33:JSA33"/>
    <mergeCell ref="JSB33:JSD33"/>
    <mergeCell ref="JSE33:JSG33"/>
    <mergeCell ref="JSH33:JSJ33"/>
    <mergeCell ref="JRG33:JRI33"/>
    <mergeCell ref="JRJ33:JRL33"/>
    <mergeCell ref="JRM33:JRO33"/>
    <mergeCell ref="JRP33:JRR33"/>
    <mergeCell ref="JRS33:JRU33"/>
    <mergeCell ref="JQR33:JQT33"/>
    <mergeCell ref="JQU33:JQW33"/>
    <mergeCell ref="JQX33:JQZ33"/>
    <mergeCell ref="JRA33:JRC33"/>
    <mergeCell ref="JRD33:JRF33"/>
    <mergeCell ref="JQC33:JQE33"/>
    <mergeCell ref="JQF33:JQH33"/>
    <mergeCell ref="JQI33:JQK33"/>
    <mergeCell ref="JQL33:JQN33"/>
    <mergeCell ref="JQO33:JQQ33"/>
    <mergeCell ref="JPN33:JPP33"/>
    <mergeCell ref="JPQ33:JPS33"/>
    <mergeCell ref="JPT33:JPV33"/>
    <mergeCell ref="JPW33:JPY33"/>
    <mergeCell ref="JPZ33:JQB33"/>
    <mergeCell ref="JOY33:JPA33"/>
    <mergeCell ref="JPB33:JPD33"/>
    <mergeCell ref="JPE33:JPG33"/>
    <mergeCell ref="JPH33:JPJ33"/>
    <mergeCell ref="JPK33:JPM33"/>
    <mergeCell ref="JOJ33:JOL33"/>
    <mergeCell ref="JOM33:JOO33"/>
    <mergeCell ref="JOP33:JOR33"/>
    <mergeCell ref="JOS33:JOU33"/>
    <mergeCell ref="JOV33:JOX33"/>
    <mergeCell ref="JNU33:JNW33"/>
    <mergeCell ref="JNX33:JNZ33"/>
    <mergeCell ref="JOA33:JOC33"/>
    <mergeCell ref="JOD33:JOF33"/>
    <mergeCell ref="JOG33:JOI33"/>
    <mergeCell ref="JNF33:JNH33"/>
    <mergeCell ref="JNI33:JNK33"/>
    <mergeCell ref="JNL33:JNN33"/>
    <mergeCell ref="JNO33:JNQ33"/>
    <mergeCell ref="JNR33:JNT33"/>
    <mergeCell ref="JMQ33:JMS33"/>
    <mergeCell ref="JMT33:JMV33"/>
    <mergeCell ref="JMW33:JMY33"/>
    <mergeCell ref="JMZ33:JNB33"/>
    <mergeCell ref="JNC33:JNE33"/>
    <mergeCell ref="JMB33:JMD33"/>
    <mergeCell ref="JME33:JMG33"/>
    <mergeCell ref="JMH33:JMJ33"/>
    <mergeCell ref="JMK33:JMM33"/>
    <mergeCell ref="JMN33:JMP33"/>
    <mergeCell ref="JLM33:JLO33"/>
    <mergeCell ref="JLP33:JLR33"/>
    <mergeCell ref="JLS33:JLU33"/>
    <mergeCell ref="JLV33:JLX33"/>
    <mergeCell ref="JLY33:JMA33"/>
    <mergeCell ref="JKX33:JKZ33"/>
    <mergeCell ref="JLA33:JLC33"/>
    <mergeCell ref="JLD33:JLF33"/>
    <mergeCell ref="JLG33:JLI33"/>
    <mergeCell ref="JLJ33:JLL33"/>
    <mergeCell ref="JKI33:JKK33"/>
    <mergeCell ref="JKL33:JKN33"/>
    <mergeCell ref="JKO33:JKQ33"/>
    <mergeCell ref="JKR33:JKT33"/>
    <mergeCell ref="JKU33:JKW33"/>
    <mergeCell ref="JJT33:JJV33"/>
    <mergeCell ref="JJW33:JJY33"/>
    <mergeCell ref="JJZ33:JKB33"/>
    <mergeCell ref="JKC33:JKE33"/>
    <mergeCell ref="JKF33:JKH33"/>
    <mergeCell ref="JJE33:JJG33"/>
    <mergeCell ref="JJH33:JJJ33"/>
    <mergeCell ref="JJK33:JJM33"/>
    <mergeCell ref="JJN33:JJP33"/>
    <mergeCell ref="JJQ33:JJS33"/>
    <mergeCell ref="JIP33:JIR33"/>
    <mergeCell ref="JIS33:JIU33"/>
    <mergeCell ref="JIV33:JIX33"/>
    <mergeCell ref="JIY33:JJA33"/>
    <mergeCell ref="JJB33:JJD33"/>
    <mergeCell ref="JIA33:JIC33"/>
    <mergeCell ref="JID33:JIF33"/>
    <mergeCell ref="JIG33:JII33"/>
    <mergeCell ref="JIJ33:JIL33"/>
    <mergeCell ref="JIM33:JIO33"/>
    <mergeCell ref="JHL33:JHN33"/>
    <mergeCell ref="JHO33:JHQ33"/>
    <mergeCell ref="JHR33:JHT33"/>
    <mergeCell ref="JHU33:JHW33"/>
    <mergeCell ref="JHX33:JHZ33"/>
    <mergeCell ref="JGW33:JGY33"/>
    <mergeCell ref="JGZ33:JHB33"/>
    <mergeCell ref="JHC33:JHE33"/>
    <mergeCell ref="JHF33:JHH33"/>
    <mergeCell ref="JHI33:JHK33"/>
    <mergeCell ref="JGH33:JGJ33"/>
    <mergeCell ref="JGK33:JGM33"/>
    <mergeCell ref="JGN33:JGP33"/>
    <mergeCell ref="JGQ33:JGS33"/>
    <mergeCell ref="JGT33:JGV33"/>
    <mergeCell ref="JFS33:JFU33"/>
    <mergeCell ref="JFV33:JFX33"/>
    <mergeCell ref="JFY33:JGA33"/>
    <mergeCell ref="JGB33:JGD33"/>
    <mergeCell ref="JGE33:JGG33"/>
    <mergeCell ref="JFD33:JFF33"/>
    <mergeCell ref="JFG33:JFI33"/>
    <mergeCell ref="JFJ33:JFL33"/>
    <mergeCell ref="JFM33:JFO33"/>
    <mergeCell ref="JFP33:JFR33"/>
    <mergeCell ref="JEO33:JEQ33"/>
    <mergeCell ref="JER33:JET33"/>
    <mergeCell ref="JEU33:JEW33"/>
    <mergeCell ref="JEX33:JEZ33"/>
    <mergeCell ref="JFA33:JFC33"/>
    <mergeCell ref="JDZ33:JEB33"/>
    <mergeCell ref="JEC33:JEE33"/>
    <mergeCell ref="JEF33:JEH33"/>
    <mergeCell ref="JEI33:JEK33"/>
    <mergeCell ref="JEL33:JEN33"/>
    <mergeCell ref="JDK33:JDM33"/>
    <mergeCell ref="JDN33:JDP33"/>
    <mergeCell ref="JDQ33:JDS33"/>
    <mergeCell ref="JDT33:JDV33"/>
    <mergeCell ref="JDW33:JDY33"/>
    <mergeCell ref="JCV33:JCX33"/>
    <mergeCell ref="JCY33:JDA33"/>
    <mergeCell ref="JDB33:JDD33"/>
    <mergeCell ref="JDE33:JDG33"/>
    <mergeCell ref="JDH33:JDJ33"/>
    <mergeCell ref="JCG33:JCI33"/>
    <mergeCell ref="JCJ33:JCL33"/>
    <mergeCell ref="JCM33:JCO33"/>
    <mergeCell ref="JCP33:JCR33"/>
    <mergeCell ref="JCS33:JCU33"/>
    <mergeCell ref="JBR33:JBT33"/>
    <mergeCell ref="JBU33:JBW33"/>
    <mergeCell ref="JBX33:JBZ33"/>
    <mergeCell ref="JCA33:JCC33"/>
    <mergeCell ref="JCD33:JCF33"/>
    <mergeCell ref="JBC33:JBE33"/>
    <mergeCell ref="JBF33:JBH33"/>
    <mergeCell ref="JBI33:JBK33"/>
    <mergeCell ref="JBL33:JBN33"/>
    <mergeCell ref="JBO33:JBQ33"/>
    <mergeCell ref="JAN33:JAP33"/>
    <mergeCell ref="JAQ33:JAS33"/>
    <mergeCell ref="JAT33:JAV33"/>
    <mergeCell ref="JAW33:JAY33"/>
    <mergeCell ref="JAZ33:JBB33"/>
    <mergeCell ref="IZY33:JAA33"/>
    <mergeCell ref="JAB33:JAD33"/>
    <mergeCell ref="JAE33:JAG33"/>
    <mergeCell ref="JAH33:JAJ33"/>
    <mergeCell ref="JAK33:JAM33"/>
    <mergeCell ref="IZJ33:IZL33"/>
    <mergeCell ref="IZM33:IZO33"/>
    <mergeCell ref="IZP33:IZR33"/>
    <mergeCell ref="IZS33:IZU33"/>
    <mergeCell ref="IZV33:IZX33"/>
    <mergeCell ref="IYU33:IYW33"/>
    <mergeCell ref="IYX33:IYZ33"/>
    <mergeCell ref="IZA33:IZC33"/>
    <mergeCell ref="IZD33:IZF33"/>
    <mergeCell ref="IZG33:IZI33"/>
    <mergeCell ref="IYF33:IYH33"/>
    <mergeCell ref="IYI33:IYK33"/>
    <mergeCell ref="IYL33:IYN33"/>
    <mergeCell ref="IYO33:IYQ33"/>
    <mergeCell ref="IYR33:IYT33"/>
    <mergeCell ref="IXQ33:IXS33"/>
    <mergeCell ref="IXT33:IXV33"/>
    <mergeCell ref="IXW33:IXY33"/>
    <mergeCell ref="IXZ33:IYB33"/>
    <mergeCell ref="IYC33:IYE33"/>
    <mergeCell ref="IXB33:IXD33"/>
    <mergeCell ref="IXE33:IXG33"/>
    <mergeCell ref="IXH33:IXJ33"/>
    <mergeCell ref="IXK33:IXM33"/>
    <mergeCell ref="IXN33:IXP33"/>
    <mergeCell ref="IWM33:IWO33"/>
    <mergeCell ref="IWP33:IWR33"/>
    <mergeCell ref="IWS33:IWU33"/>
    <mergeCell ref="IWV33:IWX33"/>
    <mergeCell ref="IWY33:IXA33"/>
    <mergeCell ref="IVX33:IVZ33"/>
    <mergeCell ref="IWA33:IWC33"/>
    <mergeCell ref="IWD33:IWF33"/>
    <mergeCell ref="IWG33:IWI33"/>
    <mergeCell ref="IWJ33:IWL33"/>
    <mergeCell ref="IVI33:IVK33"/>
    <mergeCell ref="IVL33:IVN33"/>
    <mergeCell ref="IVO33:IVQ33"/>
    <mergeCell ref="IVR33:IVT33"/>
    <mergeCell ref="IVU33:IVW33"/>
    <mergeCell ref="IUT33:IUV33"/>
    <mergeCell ref="IUW33:IUY33"/>
    <mergeCell ref="IUZ33:IVB33"/>
    <mergeCell ref="IVC33:IVE33"/>
    <mergeCell ref="IVF33:IVH33"/>
    <mergeCell ref="IUE33:IUG33"/>
    <mergeCell ref="IUH33:IUJ33"/>
    <mergeCell ref="IUK33:IUM33"/>
    <mergeCell ref="IUN33:IUP33"/>
    <mergeCell ref="IUQ33:IUS33"/>
    <mergeCell ref="ITP33:ITR33"/>
    <mergeCell ref="ITS33:ITU33"/>
    <mergeCell ref="ITV33:ITX33"/>
    <mergeCell ref="ITY33:IUA33"/>
    <mergeCell ref="IUB33:IUD33"/>
    <mergeCell ref="ITA33:ITC33"/>
    <mergeCell ref="ITD33:ITF33"/>
    <mergeCell ref="ITG33:ITI33"/>
    <mergeCell ref="ITJ33:ITL33"/>
    <mergeCell ref="ITM33:ITO33"/>
    <mergeCell ref="ISL33:ISN33"/>
    <mergeCell ref="ISO33:ISQ33"/>
    <mergeCell ref="ISR33:IST33"/>
    <mergeCell ref="ISU33:ISW33"/>
    <mergeCell ref="ISX33:ISZ33"/>
    <mergeCell ref="IRW33:IRY33"/>
    <mergeCell ref="IRZ33:ISB33"/>
    <mergeCell ref="ISC33:ISE33"/>
    <mergeCell ref="ISF33:ISH33"/>
    <mergeCell ref="ISI33:ISK33"/>
    <mergeCell ref="IRH33:IRJ33"/>
    <mergeCell ref="IRK33:IRM33"/>
    <mergeCell ref="IRN33:IRP33"/>
    <mergeCell ref="IRQ33:IRS33"/>
    <mergeCell ref="IRT33:IRV33"/>
    <mergeCell ref="IQS33:IQU33"/>
    <mergeCell ref="IQV33:IQX33"/>
    <mergeCell ref="IQY33:IRA33"/>
    <mergeCell ref="IRB33:IRD33"/>
    <mergeCell ref="IRE33:IRG33"/>
    <mergeCell ref="IQD33:IQF33"/>
    <mergeCell ref="IQG33:IQI33"/>
    <mergeCell ref="IQJ33:IQL33"/>
    <mergeCell ref="IQM33:IQO33"/>
    <mergeCell ref="IQP33:IQR33"/>
    <mergeCell ref="IPO33:IPQ33"/>
    <mergeCell ref="IPR33:IPT33"/>
    <mergeCell ref="IPU33:IPW33"/>
    <mergeCell ref="IPX33:IPZ33"/>
    <mergeCell ref="IQA33:IQC33"/>
    <mergeCell ref="IOZ33:IPB33"/>
    <mergeCell ref="IPC33:IPE33"/>
    <mergeCell ref="IPF33:IPH33"/>
    <mergeCell ref="IPI33:IPK33"/>
    <mergeCell ref="IPL33:IPN33"/>
    <mergeCell ref="IOK33:IOM33"/>
    <mergeCell ref="ION33:IOP33"/>
    <mergeCell ref="IOQ33:IOS33"/>
    <mergeCell ref="IOT33:IOV33"/>
    <mergeCell ref="IOW33:IOY33"/>
    <mergeCell ref="INV33:INX33"/>
    <mergeCell ref="INY33:IOA33"/>
    <mergeCell ref="IOB33:IOD33"/>
    <mergeCell ref="IOE33:IOG33"/>
    <mergeCell ref="IOH33:IOJ33"/>
    <mergeCell ref="ING33:INI33"/>
    <mergeCell ref="INJ33:INL33"/>
    <mergeCell ref="INM33:INO33"/>
    <mergeCell ref="INP33:INR33"/>
    <mergeCell ref="INS33:INU33"/>
    <mergeCell ref="IMR33:IMT33"/>
    <mergeCell ref="IMU33:IMW33"/>
    <mergeCell ref="IMX33:IMZ33"/>
    <mergeCell ref="INA33:INC33"/>
    <mergeCell ref="IND33:INF33"/>
    <mergeCell ref="IMC33:IME33"/>
    <mergeCell ref="IMF33:IMH33"/>
    <mergeCell ref="IMI33:IMK33"/>
    <mergeCell ref="IML33:IMN33"/>
    <mergeCell ref="IMO33:IMQ33"/>
    <mergeCell ref="ILN33:ILP33"/>
    <mergeCell ref="ILQ33:ILS33"/>
    <mergeCell ref="ILT33:ILV33"/>
    <mergeCell ref="ILW33:ILY33"/>
    <mergeCell ref="ILZ33:IMB33"/>
    <mergeCell ref="IKY33:ILA33"/>
    <mergeCell ref="ILB33:ILD33"/>
    <mergeCell ref="ILE33:ILG33"/>
    <mergeCell ref="ILH33:ILJ33"/>
    <mergeCell ref="ILK33:ILM33"/>
    <mergeCell ref="IKJ33:IKL33"/>
    <mergeCell ref="IKM33:IKO33"/>
    <mergeCell ref="IKP33:IKR33"/>
    <mergeCell ref="IKS33:IKU33"/>
    <mergeCell ref="IKV33:IKX33"/>
    <mergeCell ref="IJU33:IJW33"/>
    <mergeCell ref="IJX33:IJZ33"/>
    <mergeCell ref="IKA33:IKC33"/>
    <mergeCell ref="IKD33:IKF33"/>
    <mergeCell ref="IKG33:IKI33"/>
    <mergeCell ref="IJF33:IJH33"/>
    <mergeCell ref="IJI33:IJK33"/>
    <mergeCell ref="IJL33:IJN33"/>
    <mergeCell ref="IJO33:IJQ33"/>
    <mergeCell ref="IJR33:IJT33"/>
    <mergeCell ref="IIQ33:IIS33"/>
    <mergeCell ref="IIT33:IIV33"/>
    <mergeCell ref="IIW33:IIY33"/>
    <mergeCell ref="IIZ33:IJB33"/>
    <mergeCell ref="IJC33:IJE33"/>
    <mergeCell ref="IIB33:IID33"/>
    <mergeCell ref="IIE33:IIG33"/>
    <mergeCell ref="IIH33:IIJ33"/>
    <mergeCell ref="IIK33:IIM33"/>
    <mergeCell ref="IIN33:IIP33"/>
    <mergeCell ref="IHM33:IHO33"/>
    <mergeCell ref="IHP33:IHR33"/>
    <mergeCell ref="IHS33:IHU33"/>
    <mergeCell ref="IHV33:IHX33"/>
    <mergeCell ref="IHY33:IIA33"/>
    <mergeCell ref="IGX33:IGZ33"/>
    <mergeCell ref="IHA33:IHC33"/>
    <mergeCell ref="IHD33:IHF33"/>
    <mergeCell ref="IHG33:IHI33"/>
    <mergeCell ref="IHJ33:IHL33"/>
    <mergeCell ref="IGI33:IGK33"/>
    <mergeCell ref="IGL33:IGN33"/>
    <mergeCell ref="IGO33:IGQ33"/>
    <mergeCell ref="IGR33:IGT33"/>
    <mergeCell ref="IGU33:IGW33"/>
    <mergeCell ref="IFT33:IFV33"/>
    <mergeCell ref="IFW33:IFY33"/>
    <mergeCell ref="IFZ33:IGB33"/>
    <mergeCell ref="IGC33:IGE33"/>
    <mergeCell ref="IGF33:IGH33"/>
    <mergeCell ref="IFE33:IFG33"/>
    <mergeCell ref="IFH33:IFJ33"/>
    <mergeCell ref="IFK33:IFM33"/>
    <mergeCell ref="IFN33:IFP33"/>
    <mergeCell ref="IFQ33:IFS33"/>
    <mergeCell ref="IEP33:IER33"/>
    <mergeCell ref="IES33:IEU33"/>
    <mergeCell ref="IEV33:IEX33"/>
    <mergeCell ref="IEY33:IFA33"/>
    <mergeCell ref="IFB33:IFD33"/>
    <mergeCell ref="IEA33:IEC33"/>
    <mergeCell ref="IED33:IEF33"/>
    <mergeCell ref="IEG33:IEI33"/>
    <mergeCell ref="IEJ33:IEL33"/>
    <mergeCell ref="IEM33:IEO33"/>
    <mergeCell ref="IDL33:IDN33"/>
    <mergeCell ref="IDO33:IDQ33"/>
    <mergeCell ref="IDR33:IDT33"/>
    <mergeCell ref="IDU33:IDW33"/>
    <mergeCell ref="IDX33:IDZ33"/>
    <mergeCell ref="ICW33:ICY33"/>
    <mergeCell ref="ICZ33:IDB33"/>
    <mergeCell ref="IDC33:IDE33"/>
    <mergeCell ref="IDF33:IDH33"/>
    <mergeCell ref="IDI33:IDK33"/>
    <mergeCell ref="ICH33:ICJ33"/>
    <mergeCell ref="ICK33:ICM33"/>
    <mergeCell ref="ICN33:ICP33"/>
    <mergeCell ref="ICQ33:ICS33"/>
    <mergeCell ref="ICT33:ICV33"/>
    <mergeCell ref="IBS33:IBU33"/>
    <mergeCell ref="IBV33:IBX33"/>
    <mergeCell ref="IBY33:ICA33"/>
    <mergeCell ref="ICB33:ICD33"/>
    <mergeCell ref="ICE33:ICG33"/>
    <mergeCell ref="IBD33:IBF33"/>
    <mergeCell ref="IBG33:IBI33"/>
    <mergeCell ref="IBJ33:IBL33"/>
    <mergeCell ref="IBM33:IBO33"/>
    <mergeCell ref="IBP33:IBR33"/>
    <mergeCell ref="IAO33:IAQ33"/>
    <mergeCell ref="IAR33:IAT33"/>
    <mergeCell ref="IAU33:IAW33"/>
    <mergeCell ref="IAX33:IAZ33"/>
    <mergeCell ref="IBA33:IBC33"/>
    <mergeCell ref="HZZ33:IAB33"/>
    <mergeCell ref="IAC33:IAE33"/>
    <mergeCell ref="IAF33:IAH33"/>
    <mergeCell ref="IAI33:IAK33"/>
    <mergeCell ref="IAL33:IAN33"/>
    <mergeCell ref="HZK33:HZM33"/>
    <mergeCell ref="HZN33:HZP33"/>
    <mergeCell ref="HZQ33:HZS33"/>
    <mergeCell ref="HZT33:HZV33"/>
    <mergeCell ref="HZW33:HZY33"/>
    <mergeCell ref="HYV33:HYX33"/>
    <mergeCell ref="HYY33:HZA33"/>
    <mergeCell ref="HZB33:HZD33"/>
    <mergeCell ref="HZE33:HZG33"/>
    <mergeCell ref="HZH33:HZJ33"/>
    <mergeCell ref="HYG33:HYI33"/>
    <mergeCell ref="HYJ33:HYL33"/>
    <mergeCell ref="HYM33:HYO33"/>
    <mergeCell ref="HYP33:HYR33"/>
    <mergeCell ref="HYS33:HYU33"/>
    <mergeCell ref="HXR33:HXT33"/>
    <mergeCell ref="HXU33:HXW33"/>
    <mergeCell ref="HXX33:HXZ33"/>
    <mergeCell ref="HYA33:HYC33"/>
    <mergeCell ref="HYD33:HYF33"/>
    <mergeCell ref="HXC33:HXE33"/>
    <mergeCell ref="HXF33:HXH33"/>
    <mergeCell ref="HXI33:HXK33"/>
    <mergeCell ref="HXL33:HXN33"/>
    <mergeCell ref="HXO33:HXQ33"/>
    <mergeCell ref="HWN33:HWP33"/>
    <mergeCell ref="HWQ33:HWS33"/>
    <mergeCell ref="HWT33:HWV33"/>
    <mergeCell ref="HWW33:HWY33"/>
    <mergeCell ref="HWZ33:HXB33"/>
    <mergeCell ref="HVY33:HWA33"/>
    <mergeCell ref="HWB33:HWD33"/>
    <mergeCell ref="HWE33:HWG33"/>
    <mergeCell ref="HWH33:HWJ33"/>
    <mergeCell ref="HWK33:HWM33"/>
    <mergeCell ref="HVJ33:HVL33"/>
    <mergeCell ref="HVM33:HVO33"/>
    <mergeCell ref="HVP33:HVR33"/>
    <mergeCell ref="HVS33:HVU33"/>
    <mergeCell ref="HVV33:HVX33"/>
    <mergeCell ref="HUU33:HUW33"/>
    <mergeCell ref="HUX33:HUZ33"/>
    <mergeCell ref="HVA33:HVC33"/>
    <mergeCell ref="HVD33:HVF33"/>
    <mergeCell ref="HVG33:HVI33"/>
    <mergeCell ref="HUF33:HUH33"/>
    <mergeCell ref="HUI33:HUK33"/>
    <mergeCell ref="HUL33:HUN33"/>
    <mergeCell ref="HUO33:HUQ33"/>
    <mergeCell ref="HUR33:HUT33"/>
    <mergeCell ref="HTQ33:HTS33"/>
    <mergeCell ref="HTT33:HTV33"/>
    <mergeCell ref="HTW33:HTY33"/>
    <mergeCell ref="HTZ33:HUB33"/>
    <mergeCell ref="HUC33:HUE33"/>
    <mergeCell ref="HTB33:HTD33"/>
    <mergeCell ref="HTE33:HTG33"/>
    <mergeCell ref="HTH33:HTJ33"/>
    <mergeCell ref="HTK33:HTM33"/>
    <mergeCell ref="HTN33:HTP33"/>
    <mergeCell ref="HSM33:HSO33"/>
    <mergeCell ref="HSP33:HSR33"/>
    <mergeCell ref="HSS33:HSU33"/>
    <mergeCell ref="HSV33:HSX33"/>
    <mergeCell ref="HSY33:HTA33"/>
    <mergeCell ref="HRX33:HRZ33"/>
    <mergeCell ref="HSA33:HSC33"/>
    <mergeCell ref="HSD33:HSF33"/>
    <mergeCell ref="HSG33:HSI33"/>
    <mergeCell ref="HSJ33:HSL33"/>
    <mergeCell ref="HRI33:HRK33"/>
    <mergeCell ref="HRL33:HRN33"/>
    <mergeCell ref="HRO33:HRQ33"/>
    <mergeCell ref="HRR33:HRT33"/>
    <mergeCell ref="HRU33:HRW33"/>
    <mergeCell ref="HQT33:HQV33"/>
    <mergeCell ref="HQW33:HQY33"/>
    <mergeCell ref="HQZ33:HRB33"/>
    <mergeCell ref="HRC33:HRE33"/>
    <mergeCell ref="HRF33:HRH33"/>
    <mergeCell ref="HQE33:HQG33"/>
    <mergeCell ref="HQH33:HQJ33"/>
    <mergeCell ref="HQK33:HQM33"/>
    <mergeCell ref="HQN33:HQP33"/>
    <mergeCell ref="HQQ33:HQS33"/>
    <mergeCell ref="HPP33:HPR33"/>
    <mergeCell ref="HPS33:HPU33"/>
    <mergeCell ref="HPV33:HPX33"/>
    <mergeCell ref="HPY33:HQA33"/>
    <mergeCell ref="HQB33:HQD33"/>
    <mergeCell ref="HPA33:HPC33"/>
    <mergeCell ref="HPD33:HPF33"/>
    <mergeCell ref="HPG33:HPI33"/>
    <mergeCell ref="HPJ33:HPL33"/>
    <mergeCell ref="HPM33:HPO33"/>
    <mergeCell ref="HOL33:HON33"/>
    <mergeCell ref="HOO33:HOQ33"/>
    <mergeCell ref="HOR33:HOT33"/>
    <mergeCell ref="HOU33:HOW33"/>
    <mergeCell ref="HOX33:HOZ33"/>
    <mergeCell ref="HNW33:HNY33"/>
    <mergeCell ref="HNZ33:HOB33"/>
    <mergeCell ref="HOC33:HOE33"/>
    <mergeCell ref="HOF33:HOH33"/>
    <mergeCell ref="HOI33:HOK33"/>
    <mergeCell ref="HNH33:HNJ33"/>
    <mergeCell ref="HNK33:HNM33"/>
    <mergeCell ref="HNN33:HNP33"/>
    <mergeCell ref="HNQ33:HNS33"/>
    <mergeCell ref="HNT33:HNV33"/>
    <mergeCell ref="HMS33:HMU33"/>
    <mergeCell ref="HMV33:HMX33"/>
    <mergeCell ref="HMY33:HNA33"/>
    <mergeCell ref="HNB33:HND33"/>
    <mergeCell ref="HNE33:HNG33"/>
    <mergeCell ref="HMD33:HMF33"/>
    <mergeCell ref="HMG33:HMI33"/>
    <mergeCell ref="HMJ33:HML33"/>
    <mergeCell ref="HMM33:HMO33"/>
    <mergeCell ref="HMP33:HMR33"/>
    <mergeCell ref="HLO33:HLQ33"/>
    <mergeCell ref="HLR33:HLT33"/>
    <mergeCell ref="HLU33:HLW33"/>
    <mergeCell ref="HLX33:HLZ33"/>
    <mergeCell ref="HMA33:HMC33"/>
    <mergeCell ref="HKZ33:HLB33"/>
    <mergeCell ref="HLC33:HLE33"/>
    <mergeCell ref="HLF33:HLH33"/>
    <mergeCell ref="HLI33:HLK33"/>
    <mergeCell ref="HLL33:HLN33"/>
    <mergeCell ref="HKK33:HKM33"/>
    <mergeCell ref="HKN33:HKP33"/>
    <mergeCell ref="HKQ33:HKS33"/>
    <mergeCell ref="HKT33:HKV33"/>
    <mergeCell ref="HKW33:HKY33"/>
    <mergeCell ref="HJV33:HJX33"/>
    <mergeCell ref="HJY33:HKA33"/>
    <mergeCell ref="HKB33:HKD33"/>
    <mergeCell ref="HKE33:HKG33"/>
    <mergeCell ref="HKH33:HKJ33"/>
    <mergeCell ref="HJG33:HJI33"/>
    <mergeCell ref="HJJ33:HJL33"/>
    <mergeCell ref="HJM33:HJO33"/>
    <mergeCell ref="HJP33:HJR33"/>
    <mergeCell ref="HJS33:HJU33"/>
    <mergeCell ref="HIR33:HIT33"/>
    <mergeCell ref="HIU33:HIW33"/>
    <mergeCell ref="HIX33:HIZ33"/>
    <mergeCell ref="HJA33:HJC33"/>
    <mergeCell ref="HJD33:HJF33"/>
    <mergeCell ref="HIC33:HIE33"/>
    <mergeCell ref="HIF33:HIH33"/>
    <mergeCell ref="HII33:HIK33"/>
    <mergeCell ref="HIL33:HIN33"/>
    <mergeCell ref="HIO33:HIQ33"/>
    <mergeCell ref="HHN33:HHP33"/>
    <mergeCell ref="HHQ33:HHS33"/>
    <mergeCell ref="HHT33:HHV33"/>
    <mergeCell ref="HHW33:HHY33"/>
    <mergeCell ref="HHZ33:HIB33"/>
    <mergeCell ref="HGY33:HHA33"/>
    <mergeCell ref="HHB33:HHD33"/>
    <mergeCell ref="HHE33:HHG33"/>
    <mergeCell ref="HHH33:HHJ33"/>
    <mergeCell ref="HHK33:HHM33"/>
    <mergeCell ref="HGJ33:HGL33"/>
    <mergeCell ref="HGM33:HGO33"/>
    <mergeCell ref="HGP33:HGR33"/>
    <mergeCell ref="HGS33:HGU33"/>
    <mergeCell ref="HGV33:HGX33"/>
    <mergeCell ref="HFU33:HFW33"/>
    <mergeCell ref="HFX33:HFZ33"/>
    <mergeCell ref="HGA33:HGC33"/>
    <mergeCell ref="HGD33:HGF33"/>
    <mergeCell ref="HGG33:HGI33"/>
    <mergeCell ref="HFF33:HFH33"/>
    <mergeCell ref="HFI33:HFK33"/>
    <mergeCell ref="HFL33:HFN33"/>
    <mergeCell ref="HFO33:HFQ33"/>
    <mergeCell ref="HFR33:HFT33"/>
    <mergeCell ref="HEQ33:HES33"/>
    <mergeCell ref="HET33:HEV33"/>
    <mergeCell ref="HEW33:HEY33"/>
    <mergeCell ref="HEZ33:HFB33"/>
    <mergeCell ref="HFC33:HFE33"/>
    <mergeCell ref="HEB33:HED33"/>
    <mergeCell ref="HEE33:HEG33"/>
    <mergeCell ref="HEH33:HEJ33"/>
    <mergeCell ref="HEK33:HEM33"/>
    <mergeCell ref="HEN33:HEP33"/>
    <mergeCell ref="HDM33:HDO33"/>
    <mergeCell ref="HDP33:HDR33"/>
    <mergeCell ref="HDS33:HDU33"/>
    <mergeCell ref="HDV33:HDX33"/>
    <mergeCell ref="HDY33:HEA33"/>
    <mergeCell ref="HCX33:HCZ33"/>
    <mergeCell ref="HDA33:HDC33"/>
    <mergeCell ref="HDD33:HDF33"/>
    <mergeCell ref="HDG33:HDI33"/>
    <mergeCell ref="HDJ33:HDL33"/>
    <mergeCell ref="HCI33:HCK33"/>
    <mergeCell ref="HCL33:HCN33"/>
    <mergeCell ref="HCO33:HCQ33"/>
    <mergeCell ref="HCR33:HCT33"/>
    <mergeCell ref="HCU33:HCW33"/>
    <mergeCell ref="HBT33:HBV33"/>
    <mergeCell ref="HBW33:HBY33"/>
    <mergeCell ref="HBZ33:HCB33"/>
    <mergeCell ref="HCC33:HCE33"/>
    <mergeCell ref="HCF33:HCH33"/>
    <mergeCell ref="HBE33:HBG33"/>
    <mergeCell ref="HBH33:HBJ33"/>
    <mergeCell ref="HBK33:HBM33"/>
    <mergeCell ref="HBN33:HBP33"/>
    <mergeCell ref="HBQ33:HBS33"/>
    <mergeCell ref="HAP33:HAR33"/>
    <mergeCell ref="HAS33:HAU33"/>
    <mergeCell ref="HAV33:HAX33"/>
    <mergeCell ref="HAY33:HBA33"/>
    <mergeCell ref="HBB33:HBD33"/>
    <mergeCell ref="HAA33:HAC33"/>
    <mergeCell ref="HAD33:HAF33"/>
    <mergeCell ref="HAG33:HAI33"/>
    <mergeCell ref="HAJ33:HAL33"/>
    <mergeCell ref="HAM33:HAO33"/>
    <mergeCell ref="GZL33:GZN33"/>
    <mergeCell ref="GZO33:GZQ33"/>
    <mergeCell ref="GZR33:GZT33"/>
    <mergeCell ref="GZU33:GZW33"/>
    <mergeCell ref="GZX33:GZZ33"/>
    <mergeCell ref="GYW33:GYY33"/>
    <mergeCell ref="GYZ33:GZB33"/>
    <mergeCell ref="GZC33:GZE33"/>
    <mergeCell ref="GZF33:GZH33"/>
    <mergeCell ref="GZI33:GZK33"/>
    <mergeCell ref="GYH33:GYJ33"/>
    <mergeCell ref="GYK33:GYM33"/>
    <mergeCell ref="GYN33:GYP33"/>
    <mergeCell ref="GYQ33:GYS33"/>
    <mergeCell ref="GYT33:GYV33"/>
    <mergeCell ref="GXS33:GXU33"/>
    <mergeCell ref="GXV33:GXX33"/>
    <mergeCell ref="GXY33:GYA33"/>
    <mergeCell ref="GYB33:GYD33"/>
    <mergeCell ref="GYE33:GYG33"/>
    <mergeCell ref="GXD33:GXF33"/>
    <mergeCell ref="GXG33:GXI33"/>
    <mergeCell ref="GXJ33:GXL33"/>
    <mergeCell ref="GXM33:GXO33"/>
    <mergeCell ref="GXP33:GXR33"/>
    <mergeCell ref="GWO33:GWQ33"/>
    <mergeCell ref="GWR33:GWT33"/>
    <mergeCell ref="GWU33:GWW33"/>
    <mergeCell ref="GWX33:GWZ33"/>
    <mergeCell ref="GXA33:GXC33"/>
    <mergeCell ref="GVZ33:GWB33"/>
    <mergeCell ref="GWC33:GWE33"/>
    <mergeCell ref="GWF33:GWH33"/>
    <mergeCell ref="GWI33:GWK33"/>
    <mergeCell ref="GWL33:GWN33"/>
    <mergeCell ref="GVK33:GVM33"/>
    <mergeCell ref="GVN33:GVP33"/>
    <mergeCell ref="GVQ33:GVS33"/>
    <mergeCell ref="GVT33:GVV33"/>
    <mergeCell ref="GVW33:GVY33"/>
    <mergeCell ref="GUV33:GUX33"/>
    <mergeCell ref="GUY33:GVA33"/>
    <mergeCell ref="GVB33:GVD33"/>
    <mergeCell ref="GVE33:GVG33"/>
    <mergeCell ref="GVH33:GVJ33"/>
    <mergeCell ref="GUG33:GUI33"/>
    <mergeCell ref="GUJ33:GUL33"/>
    <mergeCell ref="GUM33:GUO33"/>
    <mergeCell ref="GUP33:GUR33"/>
    <mergeCell ref="GUS33:GUU33"/>
    <mergeCell ref="GTR33:GTT33"/>
    <mergeCell ref="GTU33:GTW33"/>
    <mergeCell ref="GTX33:GTZ33"/>
    <mergeCell ref="GUA33:GUC33"/>
    <mergeCell ref="GUD33:GUF33"/>
    <mergeCell ref="GTC33:GTE33"/>
    <mergeCell ref="GTF33:GTH33"/>
    <mergeCell ref="GTI33:GTK33"/>
    <mergeCell ref="GTL33:GTN33"/>
    <mergeCell ref="GTO33:GTQ33"/>
    <mergeCell ref="GSN33:GSP33"/>
    <mergeCell ref="GSQ33:GSS33"/>
    <mergeCell ref="GST33:GSV33"/>
    <mergeCell ref="GSW33:GSY33"/>
    <mergeCell ref="GSZ33:GTB33"/>
    <mergeCell ref="GRY33:GSA33"/>
    <mergeCell ref="GSB33:GSD33"/>
    <mergeCell ref="GSE33:GSG33"/>
    <mergeCell ref="GSH33:GSJ33"/>
    <mergeCell ref="GSK33:GSM33"/>
    <mergeCell ref="GRJ33:GRL33"/>
    <mergeCell ref="GRM33:GRO33"/>
    <mergeCell ref="GRP33:GRR33"/>
    <mergeCell ref="GRS33:GRU33"/>
    <mergeCell ref="GRV33:GRX33"/>
    <mergeCell ref="GQU33:GQW33"/>
    <mergeCell ref="GQX33:GQZ33"/>
    <mergeCell ref="GRA33:GRC33"/>
    <mergeCell ref="GRD33:GRF33"/>
    <mergeCell ref="GRG33:GRI33"/>
    <mergeCell ref="GQF33:GQH33"/>
    <mergeCell ref="GQI33:GQK33"/>
    <mergeCell ref="GQL33:GQN33"/>
    <mergeCell ref="GQO33:GQQ33"/>
    <mergeCell ref="GQR33:GQT33"/>
    <mergeCell ref="GPQ33:GPS33"/>
    <mergeCell ref="GPT33:GPV33"/>
    <mergeCell ref="GPW33:GPY33"/>
    <mergeCell ref="GPZ33:GQB33"/>
    <mergeCell ref="GQC33:GQE33"/>
    <mergeCell ref="GPB33:GPD33"/>
    <mergeCell ref="GPE33:GPG33"/>
    <mergeCell ref="GPH33:GPJ33"/>
    <mergeCell ref="GPK33:GPM33"/>
    <mergeCell ref="GPN33:GPP33"/>
    <mergeCell ref="GOM33:GOO33"/>
    <mergeCell ref="GOP33:GOR33"/>
    <mergeCell ref="GOS33:GOU33"/>
    <mergeCell ref="GOV33:GOX33"/>
    <mergeCell ref="GOY33:GPA33"/>
    <mergeCell ref="GNX33:GNZ33"/>
    <mergeCell ref="GOA33:GOC33"/>
    <mergeCell ref="GOD33:GOF33"/>
    <mergeCell ref="GOG33:GOI33"/>
    <mergeCell ref="GOJ33:GOL33"/>
    <mergeCell ref="GNI33:GNK33"/>
    <mergeCell ref="GNL33:GNN33"/>
    <mergeCell ref="GNO33:GNQ33"/>
    <mergeCell ref="GNR33:GNT33"/>
    <mergeCell ref="GNU33:GNW33"/>
    <mergeCell ref="GMT33:GMV33"/>
    <mergeCell ref="GMW33:GMY33"/>
    <mergeCell ref="GMZ33:GNB33"/>
    <mergeCell ref="GNC33:GNE33"/>
    <mergeCell ref="GNF33:GNH33"/>
    <mergeCell ref="GME33:GMG33"/>
    <mergeCell ref="GMH33:GMJ33"/>
    <mergeCell ref="GMK33:GMM33"/>
    <mergeCell ref="GMN33:GMP33"/>
    <mergeCell ref="GMQ33:GMS33"/>
    <mergeCell ref="GLP33:GLR33"/>
    <mergeCell ref="GLS33:GLU33"/>
    <mergeCell ref="GLV33:GLX33"/>
    <mergeCell ref="GLY33:GMA33"/>
    <mergeCell ref="GMB33:GMD33"/>
    <mergeCell ref="GLA33:GLC33"/>
    <mergeCell ref="GLD33:GLF33"/>
    <mergeCell ref="GLG33:GLI33"/>
    <mergeCell ref="GLJ33:GLL33"/>
    <mergeCell ref="GLM33:GLO33"/>
    <mergeCell ref="GKL33:GKN33"/>
    <mergeCell ref="GKO33:GKQ33"/>
    <mergeCell ref="GKR33:GKT33"/>
    <mergeCell ref="GKU33:GKW33"/>
    <mergeCell ref="GKX33:GKZ33"/>
    <mergeCell ref="GJW33:GJY33"/>
    <mergeCell ref="GJZ33:GKB33"/>
    <mergeCell ref="GKC33:GKE33"/>
    <mergeCell ref="GKF33:GKH33"/>
    <mergeCell ref="GKI33:GKK33"/>
    <mergeCell ref="GJH33:GJJ33"/>
    <mergeCell ref="GJK33:GJM33"/>
    <mergeCell ref="GJN33:GJP33"/>
    <mergeCell ref="GJQ33:GJS33"/>
    <mergeCell ref="GJT33:GJV33"/>
    <mergeCell ref="GIS33:GIU33"/>
    <mergeCell ref="GIV33:GIX33"/>
    <mergeCell ref="GIY33:GJA33"/>
    <mergeCell ref="GJB33:GJD33"/>
    <mergeCell ref="GJE33:GJG33"/>
    <mergeCell ref="GID33:GIF33"/>
    <mergeCell ref="GIG33:GII33"/>
    <mergeCell ref="GIJ33:GIL33"/>
    <mergeCell ref="GIM33:GIO33"/>
    <mergeCell ref="GIP33:GIR33"/>
    <mergeCell ref="GHO33:GHQ33"/>
    <mergeCell ref="GHR33:GHT33"/>
    <mergeCell ref="GHU33:GHW33"/>
    <mergeCell ref="GHX33:GHZ33"/>
    <mergeCell ref="GIA33:GIC33"/>
    <mergeCell ref="GGZ33:GHB33"/>
    <mergeCell ref="GHC33:GHE33"/>
    <mergeCell ref="GHF33:GHH33"/>
    <mergeCell ref="GHI33:GHK33"/>
    <mergeCell ref="GHL33:GHN33"/>
    <mergeCell ref="GGK33:GGM33"/>
    <mergeCell ref="GGN33:GGP33"/>
    <mergeCell ref="GGQ33:GGS33"/>
    <mergeCell ref="GGT33:GGV33"/>
    <mergeCell ref="GGW33:GGY33"/>
    <mergeCell ref="GFV33:GFX33"/>
    <mergeCell ref="GFY33:GGA33"/>
    <mergeCell ref="GGB33:GGD33"/>
    <mergeCell ref="GGE33:GGG33"/>
    <mergeCell ref="GGH33:GGJ33"/>
    <mergeCell ref="GFG33:GFI33"/>
    <mergeCell ref="GFJ33:GFL33"/>
    <mergeCell ref="GFM33:GFO33"/>
    <mergeCell ref="GFP33:GFR33"/>
    <mergeCell ref="GFS33:GFU33"/>
    <mergeCell ref="GER33:GET33"/>
    <mergeCell ref="GEU33:GEW33"/>
    <mergeCell ref="GEX33:GEZ33"/>
    <mergeCell ref="GFA33:GFC33"/>
    <mergeCell ref="GFD33:GFF33"/>
    <mergeCell ref="GEC33:GEE33"/>
    <mergeCell ref="GEF33:GEH33"/>
    <mergeCell ref="GEI33:GEK33"/>
    <mergeCell ref="GEL33:GEN33"/>
    <mergeCell ref="GEO33:GEQ33"/>
    <mergeCell ref="GDN33:GDP33"/>
    <mergeCell ref="GDQ33:GDS33"/>
    <mergeCell ref="GDT33:GDV33"/>
    <mergeCell ref="GDW33:GDY33"/>
    <mergeCell ref="GDZ33:GEB33"/>
    <mergeCell ref="GCY33:GDA33"/>
    <mergeCell ref="GDB33:GDD33"/>
    <mergeCell ref="GDE33:GDG33"/>
    <mergeCell ref="GDH33:GDJ33"/>
    <mergeCell ref="GDK33:GDM33"/>
    <mergeCell ref="GCJ33:GCL33"/>
    <mergeCell ref="GCM33:GCO33"/>
    <mergeCell ref="GCP33:GCR33"/>
    <mergeCell ref="GCS33:GCU33"/>
    <mergeCell ref="GCV33:GCX33"/>
    <mergeCell ref="GBU33:GBW33"/>
    <mergeCell ref="GBX33:GBZ33"/>
    <mergeCell ref="GCA33:GCC33"/>
    <mergeCell ref="GCD33:GCF33"/>
    <mergeCell ref="GCG33:GCI33"/>
    <mergeCell ref="GBF33:GBH33"/>
    <mergeCell ref="GBI33:GBK33"/>
    <mergeCell ref="GBL33:GBN33"/>
    <mergeCell ref="GBO33:GBQ33"/>
    <mergeCell ref="GBR33:GBT33"/>
    <mergeCell ref="GAQ33:GAS33"/>
    <mergeCell ref="GAT33:GAV33"/>
    <mergeCell ref="GAW33:GAY33"/>
    <mergeCell ref="GAZ33:GBB33"/>
    <mergeCell ref="GBC33:GBE33"/>
    <mergeCell ref="GAB33:GAD33"/>
    <mergeCell ref="GAE33:GAG33"/>
    <mergeCell ref="GAH33:GAJ33"/>
    <mergeCell ref="GAK33:GAM33"/>
    <mergeCell ref="GAN33:GAP33"/>
    <mergeCell ref="FZM33:FZO33"/>
    <mergeCell ref="FZP33:FZR33"/>
    <mergeCell ref="FZS33:FZU33"/>
    <mergeCell ref="FZV33:FZX33"/>
    <mergeCell ref="FZY33:GAA33"/>
    <mergeCell ref="FYX33:FYZ33"/>
    <mergeCell ref="FZA33:FZC33"/>
    <mergeCell ref="FZD33:FZF33"/>
    <mergeCell ref="FZG33:FZI33"/>
    <mergeCell ref="FZJ33:FZL33"/>
    <mergeCell ref="FYI33:FYK33"/>
    <mergeCell ref="FYL33:FYN33"/>
    <mergeCell ref="FYO33:FYQ33"/>
    <mergeCell ref="FYR33:FYT33"/>
    <mergeCell ref="FYU33:FYW33"/>
    <mergeCell ref="FXT33:FXV33"/>
    <mergeCell ref="FXW33:FXY33"/>
    <mergeCell ref="FXZ33:FYB33"/>
    <mergeCell ref="FYC33:FYE33"/>
    <mergeCell ref="FYF33:FYH33"/>
    <mergeCell ref="FXE33:FXG33"/>
    <mergeCell ref="FXH33:FXJ33"/>
    <mergeCell ref="FXK33:FXM33"/>
    <mergeCell ref="FXN33:FXP33"/>
    <mergeCell ref="FXQ33:FXS33"/>
    <mergeCell ref="FWP33:FWR33"/>
    <mergeCell ref="FWS33:FWU33"/>
    <mergeCell ref="FWV33:FWX33"/>
    <mergeCell ref="FWY33:FXA33"/>
    <mergeCell ref="FXB33:FXD33"/>
    <mergeCell ref="FWA33:FWC33"/>
    <mergeCell ref="FWD33:FWF33"/>
    <mergeCell ref="FWG33:FWI33"/>
    <mergeCell ref="FWJ33:FWL33"/>
    <mergeCell ref="FWM33:FWO33"/>
    <mergeCell ref="FVL33:FVN33"/>
    <mergeCell ref="FVO33:FVQ33"/>
    <mergeCell ref="FVR33:FVT33"/>
    <mergeCell ref="FVU33:FVW33"/>
    <mergeCell ref="FVX33:FVZ33"/>
    <mergeCell ref="FUW33:FUY33"/>
    <mergeCell ref="FUZ33:FVB33"/>
    <mergeCell ref="FVC33:FVE33"/>
    <mergeCell ref="FVF33:FVH33"/>
    <mergeCell ref="FVI33:FVK33"/>
    <mergeCell ref="FUH33:FUJ33"/>
    <mergeCell ref="FUK33:FUM33"/>
    <mergeCell ref="FUN33:FUP33"/>
    <mergeCell ref="FUQ33:FUS33"/>
    <mergeCell ref="FUT33:FUV33"/>
    <mergeCell ref="FTS33:FTU33"/>
    <mergeCell ref="FTV33:FTX33"/>
    <mergeCell ref="FTY33:FUA33"/>
    <mergeCell ref="FUB33:FUD33"/>
    <mergeCell ref="FUE33:FUG33"/>
    <mergeCell ref="FTD33:FTF33"/>
    <mergeCell ref="FTG33:FTI33"/>
    <mergeCell ref="FTJ33:FTL33"/>
    <mergeCell ref="FTM33:FTO33"/>
    <mergeCell ref="FTP33:FTR33"/>
    <mergeCell ref="FSO33:FSQ33"/>
    <mergeCell ref="FSR33:FST33"/>
    <mergeCell ref="FSU33:FSW33"/>
    <mergeCell ref="FSX33:FSZ33"/>
    <mergeCell ref="FTA33:FTC33"/>
    <mergeCell ref="FRZ33:FSB33"/>
    <mergeCell ref="FSC33:FSE33"/>
    <mergeCell ref="FSF33:FSH33"/>
    <mergeCell ref="FSI33:FSK33"/>
    <mergeCell ref="FSL33:FSN33"/>
    <mergeCell ref="FRK33:FRM33"/>
    <mergeCell ref="FRN33:FRP33"/>
    <mergeCell ref="FRQ33:FRS33"/>
    <mergeCell ref="FRT33:FRV33"/>
    <mergeCell ref="FRW33:FRY33"/>
    <mergeCell ref="FQV33:FQX33"/>
    <mergeCell ref="FQY33:FRA33"/>
    <mergeCell ref="FRB33:FRD33"/>
    <mergeCell ref="FRE33:FRG33"/>
    <mergeCell ref="FRH33:FRJ33"/>
    <mergeCell ref="FQG33:FQI33"/>
    <mergeCell ref="FQJ33:FQL33"/>
    <mergeCell ref="FQM33:FQO33"/>
    <mergeCell ref="FQP33:FQR33"/>
    <mergeCell ref="FQS33:FQU33"/>
    <mergeCell ref="FPR33:FPT33"/>
    <mergeCell ref="FPU33:FPW33"/>
    <mergeCell ref="FPX33:FPZ33"/>
    <mergeCell ref="FQA33:FQC33"/>
    <mergeCell ref="FQD33:FQF33"/>
    <mergeCell ref="FPC33:FPE33"/>
    <mergeCell ref="FPF33:FPH33"/>
    <mergeCell ref="FPI33:FPK33"/>
    <mergeCell ref="FPL33:FPN33"/>
    <mergeCell ref="FPO33:FPQ33"/>
    <mergeCell ref="FON33:FOP33"/>
    <mergeCell ref="FOQ33:FOS33"/>
    <mergeCell ref="FOT33:FOV33"/>
    <mergeCell ref="FOW33:FOY33"/>
    <mergeCell ref="FOZ33:FPB33"/>
    <mergeCell ref="FNY33:FOA33"/>
    <mergeCell ref="FOB33:FOD33"/>
    <mergeCell ref="FOE33:FOG33"/>
    <mergeCell ref="FOH33:FOJ33"/>
    <mergeCell ref="FOK33:FOM33"/>
    <mergeCell ref="FNJ33:FNL33"/>
    <mergeCell ref="FNM33:FNO33"/>
    <mergeCell ref="FNP33:FNR33"/>
    <mergeCell ref="FNS33:FNU33"/>
    <mergeCell ref="FNV33:FNX33"/>
    <mergeCell ref="FMU33:FMW33"/>
    <mergeCell ref="FMX33:FMZ33"/>
    <mergeCell ref="FNA33:FNC33"/>
    <mergeCell ref="FND33:FNF33"/>
    <mergeCell ref="FNG33:FNI33"/>
    <mergeCell ref="FMF33:FMH33"/>
    <mergeCell ref="FMI33:FMK33"/>
    <mergeCell ref="FML33:FMN33"/>
    <mergeCell ref="FMO33:FMQ33"/>
    <mergeCell ref="FMR33:FMT33"/>
    <mergeCell ref="FLQ33:FLS33"/>
    <mergeCell ref="FLT33:FLV33"/>
    <mergeCell ref="FLW33:FLY33"/>
    <mergeCell ref="FLZ33:FMB33"/>
    <mergeCell ref="FMC33:FME33"/>
    <mergeCell ref="FLB33:FLD33"/>
    <mergeCell ref="FLE33:FLG33"/>
    <mergeCell ref="FLH33:FLJ33"/>
    <mergeCell ref="FLK33:FLM33"/>
    <mergeCell ref="FLN33:FLP33"/>
    <mergeCell ref="FKM33:FKO33"/>
    <mergeCell ref="FKP33:FKR33"/>
    <mergeCell ref="FKS33:FKU33"/>
    <mergeCell ref="FKV33:FKX33"/>
    <mergeCell ref="FKY33:FLA33"/>
    <mergeCell ref="FJX33:FJZ33"/>
    <mergeCell ref="FKA33:FKC33"/>
    <mergeCell ref="FKD33:FKF33"/>
    <mergeCell ref="FKG33:FKI33"/>
    <mergeCell ref="FKJ33:FKL33"/>
    <mergeCell ref="FJI33:FJK33"/>
    <mergeCell ref="FJL33:FJN33"/>
    <mergeCell ref="FJO33:FJQ33"/>
    <mergeCell ref="FJR33:FJT33"/>
    <mergeCell ref="FJU33:FJW33"/>
    <mergeCell ref="FIT33:FIV33"/>
    <mergeCell ref="FIW33:FIY33"/>
    <mergeCell ref="FIZ33:FJB33"/>
    <mergeCell ref="FJC33:FJE33"/>
    <mergeCell ref="FJF33:FJH33"/>
    <mergeCell ref="FIE33:FIG33"/>
    <mergeCell ref="FIH33:FIJ33"/>
    <mergeCell ref="FIK33:FIM33"/>
    <mergeCell ref="FIN33:FIP33"/>
    <mergeCell ref="FIQ33:FIS33"/>
    <mergeCell ref="FHP33:FHR33"/>
    <mergeCell ref="FHS33:FHU33"/>
    <mergeCell ref="FHV33:FHX33"/>
    <mergeCell ref="FHY33:FIA33"/>
    <mergeCell ref="FIB33:FID33"/>
    <mergeCell ref="FHA33:FHC33"/>
    <mergeCell ref="FHD33:FHF33"/>
    <mergeCell ref="FHG33:FHI33"/>
    <mergeCell ref="FHJ33:FHL33"/>
    <mergeCell ref="FHM33:FHO33"/>
    <mergeCell ref="FGL33:FGN33"/>
    <mergeCell ref="FGO33:FGQ33"/>
    <mergeCell ref="FGR33:FGT33"/>
    <mergeCell ref="FGU33:FGW33"/>
    <mergeCell ref="FGX33:FGZ33"/>
    <mergeCell ref="FFW33:FFY33"/>
    <mergeCell ref="FFZ33:FGB33"/>
    <mergeCell ref="FGC33:FGE33"/>
    <mergeCell ref="FGF33:FGH33"/>
    <mergeCell ref="FGI33:FGK33"/>
    <mergeCell ref="FFH33:FFJ33"/>
    <mergeCell ref="FFK33:FFM33"/>
    <mergeCell ref="FFN33:FFP33"/>
    <mergeCell ref="FFQ33:FFS33"/>
    <mergeCell ref="FFT33:FFV33"/>
    <mergeCell ref="FES33:FEU33"/>
    <mergeCell ref="FEV33:FEX33"/>
    <mergeCell ref="FEY33:FFA33"/>
    <mergeCell ref="FFB33:FFD33"/>
    <mergeCell ref="FFE33:FFG33"/>
    <mergeCell ref="FED33:FEF33"/>
    <mergeCell ref="FEG33:FEI33"/>
    <mergeCell ref="FEJ33:FEL33"/>
    <mergeCell ref="FEM33:FEO33"/>
    <mergeCell ref="FEP33:FER33"/>
    <mergeCell ref="FDO33:FDQ33"/>
    <mergeCell ref="FDR33:FDT33"/>
    <mergeCell ref="FDU33:FDW33"/>
    <mergeCell ref="FDX33:FDZ33"/>
    <mergeCell ref="FEA33:FEC33"/>
    <mergeCell ref="FCZ33:FDB33"/>
    <mergeCell ref="FDC33:FDE33"/>
    <mergeCell ref="FDF33:FDH33"/>
    <mergeCell ref="FDI33:FDK33"/>
    <mergeCell ref="FDL33:FDN33"/>
    <mergeCell ref="FCK33:FCM33"/>
    <mergeCell ref="FCN33:FCP33"/>
    <mergeCell ref="FCQ33:FCS33"/>
    <mergeCell ref="FCT33:FCV33"/>
    <mergeCell ref="FCW33:FCY33"/>
    <mergeCell ref="FBV33:FBX33"/>
    <mergeCell ref="FBY33:FCA33"/>
    <mergeCell ref="FCB33:FCD33"/>
    <mergeCell ref="FCE33:FCG33"/>
    <mergeCell ref="FCH33:FCJ33"/>
    <mergeCell ref="FBG33:FBI33"/>
    <mergeCell ref="FBJ33:FBL33"/>
    <mergeCell ref="FBM33:FBO33"/>
    <mergeCell ref="FBP33:FBR33"/>
    <mergeCell ref="FBS33:FBU33"/>
    <mergeCell ref="FAR33:FAT33"/>
    <mergeCell ref="FAU33:FAW33"/>
    <mergeCell ref="FAX33:FAZ33"/>
    <mergeCell ref="FBA33:FBC33"/>
    <mergeCell ref="FBD33:FBF33"/>
    <mergeCell ref="FAC33:FAE33"/>
    <mergeCell ref="FAF33:FAH33"/>
    <mergeCell ref="FAI33:FAK33"/>
    <mergeCell ref="FAL33:FAN33"/>
    <mergeCell ref="FAO33:FAQ33"/>
    <mergeCell ref="EZN33:EZP33"/>
    <mergeCell ref="EZQ33:EZS33"/>
    <mergeCell ref="EZT33:EZV33"/>
    <mergeCell ref="EZW33:EZY33"/>
    <mergeCell ref="EZZ33:FAB33"/>
    <mergeCell ref="EYY33:EZA33"/>
    <mergeCell ref="EZB33:EZD33"/>
    <mergeCell ref="EZE33:EZG33"/>
    <mergeCell ref="EZH33:EZJ33"/>
    <mergeCell ref="EZK33:EZM33"/>
    <mergeCell ref="EYJ33:EYL33"/>
    <mergeCell ref="EYM33:EYO33"/>
    <mergeCell ref="EYP33:EYR33"/>
    <mergeCell ref="EYS33:EYU33"/>
    <mergeCell ref="EYV33:EYX33"/>
    <mergeCell ref="EXU33:EXW33"/>
    <mergeCell ref="EXX33:EXZ33"/>
    <mergeCell ref="EYA33:EYC33"/>
    <mergeCell ref="EYD33:EYF33"/>
    <mergeCell ref="EYG33:EYI33"/>
    <mergeCell ref="EXF33:EXH33"/>
    <mergeCell ref="EXI33:EXK33"/>
    <mergeCell ref="EXL33:EXN33"/>
    <mergeCell ref="EXO33:EXQ33"/>
    <mergeCell ref="EXR33:EXT33"/>
    <mergeCell ref="EWQ33:EWS33"/>
    <mergeCell ref="EWT33:EWV33"/>
    <mergeCell ref="EWW33:EWY33"/>
    <mergeCell ref="EWZ33:EXB33"/>
    <mergeCell ref="EXC33:EXE33"/>
    <mergeCell ref="EWB33:EWD33"/>
    <mergeCell ref="EWE33:EWG33"/>
    <mergeCell ref="EWH33:EWJ33"/>
    <mergeCell ref="EWK33:EWM33"/>
    <mergeCell ref="EWN33:EWP33"/>
    <mergeCell ref="EVM33:EVO33"/>
    <mergeCell ref="EVP33:EVR33"/>
    <mergeCell ref="EVS33:EVU33"/>
    <mergeCell ref="EVV33:EVX33"/>
    <mergeCell ref="EVY33:EWA33"/>
    <mergeCell ref="EUX33:EUZ33"/>
    <mergeCell ref="EVA33:EVC33"/>
    <mergeCell ref="EVD33:EVF33"/>
    <mergeCell ref="EVG33:EVI33"/>
    <mergeCell ref="EVJ33:EVL33"/>
    <mergeCell ref="EUI33:EUK33"/>
    <mergeCell ref="EUL33:EUN33"/>
    <mergeCell ref="EUO33:EUQ33"/>
    <mergeCell ref="EUR33:EUT33"/>
    <mergeCell ref="EUU33:EUW33"/>
    <mergeCell ref="ETT33:ETV33"/>
    <mergeCell ref="ETW33:ETY33"/>
    <mergeCell ref="ETZ33:EUB33"/>
    <mergeCell ref="EUC33:EUE33"/>
    <mergeCell ref="EUF33:EUH33"/>
    <mergeCell ref="ETE33:ETG33"/>
    <mergeCell ref="ETH33:ETJ33"/>
    <mergeCell ref="ETK33:ETM33"/>
    <mergeCell ref="ETN33:ETP33"/>
    <mergeCell ref="ETQ33:ETS33"/>
    <mergeCell ref="ESP33:ESR33"/>
    <mergeCell ref="ESS33:ESU33"/>
    <mergeCell ref="ESV33:ESX33"/>
    <mergeCell ref="ESY33:ETA33"/>
    <mergeCell ref="ETB33:ETD33"/>
    <mergeCell ref="ESA33:ESC33"/>
    <mergeCell ref="ESD33:ESF33"/>
    <mergeCell ref="ESG33:ESI33"/>
    <mergeCell ref="ESJ33:ESL33"/>
    <mergeCell ref="ESM33:ESO33"/>
    <mergeCell ref="ERL33:ERN33"/>
    <mergeCell ref="ERO33:ERQ33"/>
    <mergeCell ref="ERR33:ERT33"/>
    <mergeCell ref="ERU33:ERW33"/>
    <mergeCell ref="ERX33:ERZ33"/>
    <mergeCell ref="EQW33:EQY33"/>
    <mergeCell ref="EQZ33:ERB33"/>
    <mergeCell ref="ERC33:ERE33"/>
    <mergeCell ref="ERF33:ERH33"/>
    <mergeCell ref="ERI33:ERK33"/>
    <mergeCell ref="EQH33:EQJ33"/>
    <mergeCell ref="EQK33:EQM33"/>
    <mergeCell ref="EQN33:EQP33"/>
    <mergeCell ref="EQQ33:EQS33"/>
    <mergeCell ref="EQT33:EQV33"/>
    <mergeCell ref="EPS33:EPU33"/>
    <mergeCell ref="EPV33:EPX33"/>
    <mergeCell ref="EPY33:EQA33"/>
    <mergeCell ref="EQB33:EQD33"/>
    <mergeCell ref="EQE33:EQG33"/>
    <mergeCell ref="EPD33:EPF33"/>
    <mergeCell ref="EPG33:EPI33"/>
    <mergeCell ref="EPJ33:EPL33"/>
    <mergeCell ref="EPM33:EPO33"/>
    <mergeCell ref="EPP33:EPR33"/>
    <mergeCell ref="EOO33:EOQ33"/>
    <mergeCell ref="EOR33:EOT33"/>
    <mergeCell ref="EOU33:EOW33"/>
    <mergeCell ref="EOX33:EOZ33"/>
    <mergeCell ref="EPA33:EPC33"/>
    <mergeCell ref="ENZ33:EOB33"/>
    <mergeCell ref="EOC33:EOE33"/>
    <mergeCell ref="EOF33:EOH33"/>
    <mergeCell ref="EOI33:EOK33"/>
    <mergeCell ref="EOL33:EON33"/>
    <mergeCell ref="ENK33:ENM33"/>
    <mergeCell ref="ENN33:ENP33"/>
    <mergeCell ref="ENQ33:ENS33"/>
    <mergeCell ref="ENT33:ENV33"/>
    <mergeCell ref="ENW33:ENY33"/>
    <mergeCell ref="EMV33:EMX33"/>
    <mergeCell ref="EMY33:ENA33"/>
    <mergeCell ref="ENB33:END33"/>
    <mergeCell ref="ENE33:ENG33"/>
    <mergeCell ref="ENH33:ENJ33"/>
    <mergeCell ref="EMG33:EMI33"/>
    <mergeCell ref="EMJ33:EML33"/>
    <mergeCell ref="EMM33:EMO33"/>
    <mergeCell ref="EMP33:EMR33"/>
    <mergeCell ref="EMS33:EMU33"/>
    <mergeCell ref="ELR33:ELT33"/>
    <mergeCell ref="ELU33:ELW33"/>
    <mergeCell ref="ELX33:ELZ33"/>
    <mergeCell ref="EMA33:EMC33"/>
    <mergeCell ref="EMD33:EMF33"/>
    <mergeCell ref="ELC33:ELE33"/>
    <mergeCell ref="ELF33:ELH33"/>
    <mergeCell ref="ELI33:ELK33"/>
    <mergeCell ref="ELL33:ELN33"/>
    <mergeCell ref="ELO33:ELQ33"/>
    <mergeCell ref="EKN33:EKP33"/>
    <mergeCell ref="EKQ33:EKS33"/>
    <mergeCell ref="EKT33:EKV33"/>
    <mergeCell ref="EKW33:EKY33"/>
    <mergeCell ref="EKZ33:ELB33"/>
    <mergeCell ref="EJY33:EKA33"/>
    <mergeCell ref="EKB33:EKD33"/>
    <mergeCell ref="EKE33:EKG33"/>
    <mergeCell ref="EKH33:EKJ33"/>
    <mergeCell ref="EKK33:EKM33"/>
    <mergeCell ref="EJJ33:EJL33"/>
    <mergeCell ref="EJM33:EJO33"/>
    <mergeCell ref="EJP33:EJR33"/>
    <mergeCell ref="EJS33:EJU33"/>
    <mergeCell ref="EJV33:EJX33"/>
    <mergeCell ref="EIU33:EIW33"/>
    <mergeCell ref="EIX33:EIZ33"/>
    <mergeCell ref="EJA33:EJC33"/>
    <mergeCell ref="EJD33:EJF33"/>
    <mergeCell ref="EJG33:EJI33"/>
    <mergeCell ref="EIF33:EIH33"/>
    <mergeCell ref="EII33:EIK33"/>
    <mergeCell ref="EIL33:EIN33"/>
    <mergeCell ref="EIO33:EIQ33"/>
    <mergeCell ref="EIR33:EIT33"/>
    <mergeCell ref="EHQ33:EHS33"/>
    <mergeCell ref="EHT33:EHV33"/>
    <mergeCell ref="EHW33:EHY33"/>
    <mergeCell ref="EHZ33:EIB33"/>
    <mergeCell ref="EIC33:EIE33"/>
    <mergeCell ref="EHB33:EHD33"/>
    <mergeCell ref="EHE33:EHG33"/>
    <mergeCell ref="EHH33:EHJ33"/>
    <mergeCell ref="EHK33:EHM33"/>
    <mergeCell ref="EHN33:EHP33"/>
    <mergeCell ref="EGM33:EGO33"/>
    <mergeCell ref="EGP33:EGR33"/>
    <mergeCell ref="EGS33:EGU33"/>
    <mergeCell ref="EGV33:EGX33"/>
    <mergeCell ref="EGY33:EHA33"/>
    <mergeCell ref="EFX33:EFZ33"/>
    <mergeCell ref="EGA33:EGC33"/>
    <mergeCell ref="EGD33:EGF33"/>
    <mergeCell ref="EGG33:EGI33"/>
    <mergeCell ref="EGJ33:EGL33"/>
    <mergeCell ref="EFI33:EFK33"/>
    <mergeCell ref="EFL33:EFN33"/>
    <mergeCell ref="EFO33:EFQ33"/>
    <mergeCell ref="EFR33:EFT33"/>
    <mergeCell ref="EFU33:EFW33"/>
    <mergeCell ref="EET33:EEV33"/>
    <mergeCell ref="EEW33:EEY33"/>
    <mergeCell ref="EEZ33:EFB33"/>
    <mergeCell ref="EFC33:EFE33"/>
    <mergeCell ref="EFF33:EFH33"/>
    <mergeCell ref="EEE33:EEG33"/>
    <mergeCell ref="EEH33:EEJ33"/>
    <mergeCell ref="EEK33:EEM33"/>
    <mergeCell ref="EEN33:EEP33"/>
    <mergeCell ref="EEQ33:EES33"/>
    <mergeCell ref="EDP33:EDR33"/>
    <mergeCell ref="EDS33:EDU33"/>
    <mergeCell ref="EDV33:EDX33"/>
    <mergeCell ref="EDY33:EEA33"/>
    <mergeCell ref="EEB33:EED33"/>
    <mergeCell ref="EDA33:EDC33"/>
    <mergeCell ref="EDD33:EDF33"/>
    <mergeCell ref="EDG33:EDI33"/>
    <mergeCell ref="EDJ33:EDL33"/>
    <mergeCell ref="EDM33:EDO33"/>
    <mergeCell ref="ECL33:ECN33"/>
    <mergeCell ref="ECO33:ECQ33"/>
    <mergeCell ref="ECR33:ECT33"/>
    <mergeCell ref="ECU33:ECW33"/>
    <mergeCell ref="ECX33:ECZ33"/>
    <mergeCell ref="EBW33:EBY33"/>
    <mergeCell ref="EBZ33:ECB33"/>
    <mergeCell ref="ECC33:ECE33"/>
    <mergeCell ref="ECF33:ECH33"/>
    <mergeCell ref="ECI33:ECK33"/>
    <mergeCell ref="EBH33:EBJ33"/>
    <mergeCell ref="EBK33:EBM33"/>
    <mergeCell ref="EBN33:EBP33"/>
    <mergeCell ref="EBQ33:EBS33"/>
    <mergeCell ref="EBT33:EBV33"/>
    <mergeCell ref="EAS33:EAU33"/>
    <mergeCell ref="EAV33:EAX33"/>
    <mergeCell ref="EAY33:EBA33"/>
    <mergeCell ref="EBB33:EBD33"/>
    <mergeCell ref="EBE33:EBG33"/>
    <mergeCell ref="EAD33:EAF33"/>
    <mergeCell ref="EAG33:EAI33"/>
    <mergeCell ref="EAJ33:EAL33"/>
    <mergeCell ref="EAM33:EAO33"/>
    <mergeCell ref="EAP33:EAR33"/>
    <mergeCell ref="DZO33:DZQ33"/>
    <mergeCell ref="DZR33:DZT33"/>
    <mergeCell ref="DZU33:DZW33"/>
    <mergeCell ref="DZX33:DZZ33"/>
    <mergeCell ref="EAA33:EAC33"/>
    <mergeCell ref="DYZ33:DZB33"/>
    <mergeCell ref="DZC33:DZE33"/>
    <mergeCell ref="DZF33:DZH33"/>
    <mergeCell ref="DZI33:DZK33"/>
    <mergeCell ref="DZL33:DZN33"/>
    <mergeCell ref="DYK33:DYM33"/>
    <mergeCell ref="DYN33:DYP33"/>
    <mergeCell ref="DYQ33:DYS33"/>
    <mergeCell ref="DYT33:DYV33"/>
    <mergeCell ref="DYW33:DYY33"/>
    <mergeCell ref="DXV33:DXX33"/>
    <mergeCell ref="DXY33:DYA33"/>
    <mergeCell ref="DYB33:DYD33"/>
    <mergeCell ref="DYE33:DYG33"/>
    <mergeCell ref="DYH33:DYJ33"/>
    <mergeCell ref="DXG33:DXI33"/>
    <mergeCell ref="DXJ33:DXL33"/>
    <mergeCell ref="DXM33:DXO33"/>
    <mergeCell ref="DXP33:DXR33"/>
    <mergeCell ref="DXS33:DXU33"/>
    <mergeCell ref="DWR33:DWT33"/>
    <mergeCell ref="DWU33:DWW33"/>
    <mergeCell ref="DWX33:DWZ33"/>
    <mergeCell ref="DXA33:DXC33"/>
    <mergeCell ref="DXD33:DXF33"/>
    <mergeCell ref="DWC33:DWE33"/>
    <mergeCell ref="DWF33:DWH33"/>
    <mergeCell ref="DWI33:DWK33"/>
    <mergeCell ref="DWL33:DWN33"/>
    <mergeCell ref="DWO33:DWQ33"/>
    <mergeCell ref="DVN33:DVP33"/>
    <mergeCell ref="DVQ33:DVS33"/>
    <mergeCell ref="DVT33:DVV33"/>
    <mergeCell ref="DVW33:DVY33"/>
    <mergeCell ref="DVZ33:DWB33"/>
    <mergeCell ref="DUY33:DVA33"/>
    <mergeCell ref="DVB33:DVD33"/>
    <mergeCell ref="DVE33:DVG33"/>
    <mergeCell ref="DVH33:DVJ33"/>
    <mergeCell ref="DVK33:DVM33"/>
    <mergeCell ref="DUJ33:DUL33"/>
    <mergeCell ref="DUM33:DUO33"/>
    <mergeCell ref="DUP33:DUR33"/>
    <mergeCell ref="DUS33:DUU33"/>
    <mergeCell ref="DUV33:DUX33"/>
    <mergeCell ref="DTU33:DTW33"/>
    <mergeCell ref="DTX33:DTZ33"/>
    <mergeCell ref="DUA33:DUC33"/>
    <mergeCell ref="DUD33:DUF33"/>
    <mergeCell ref="DUG33:DUI33"/>
    <mergeCell ref="DTF33:DTH33"/>
    <mergeCell ref="DTI33:DTK33"/>
    <mergeCell ref="DTL33:DTN33"/>
    <mergeCell ref="DTO33:DTQ33"/>
    <mergeCell ref="DTR33:DTT33"/>
    <mergeCell ref="DSQ33:DSS33"/>
    <mergeCell ref="DST33:DSV33"/>
    <mergeCell ref="DSW33:DSY33"/>
    <mergeCell ref="DSZ33:DTB33"/>
    <mergeCell ref="DTC33:DTE33"/>
    <mergeCell ref="DSB33:DSD33"/>
    <mergeCell ref="DSE33:DSG33"/>
    <mergeCell ref="DSH33:DSJ33"/>
    <mergeCell ref="DSK33:DSM33"/>
    <mergeCell ref="DSN33:DSP33"/>
    <mergeCell ref="DRM33:DRO33"/>
    <mergeCell ref="DRP33:DRR33"/>
    <mergeCell ref="DRS33:DRU33"/>
    <mergeCell ref="DRV33:DRX33"/>
    <mergeCell ref="DRY33:DSA33"/>
    <mergeCell ref="DQX33:DQZ33"/>
    <mergeCell ref="DRA33:DRC33"/>
    <mergeCell ref="DRD33:DRF33"/>
    <mergeCell ref="DRG33:DRI33"/>
    <mergeCell ref="DRJ33:DRL33"/>
    <mergeCell ref="DQI33:DQK33"/>
    <mergeCell ref="DQL33:DQN33"/>
    <mergeCell ref="DQO33:DQQ33"/>
    <mergeCell ref="DQR33:DQT33"/>
    <mergeCell ref="DQU33:DQW33"/>
    <mergeCell ref="DPT33:DPV33"/>
    <mergeCell ref="DPW33:DPY33"/>
    <mergeCell ref="DPZ33:DQB33"/>
    <mergeCell ref="DQC33:DQE33"/>
    <mergeCell ref="DQF33:DQH33"/>
    <mergeCell ref="DPE33:DPG33"/>
    <mergeCell ref="DPH33:DPJ33"/>
    <mergeCell ref="DPK33:DPM33"/>
    <mergeCell ref="DPN33:DPP33"/>
    <mergeCell ref="DPQ33:DPS33"/>
    <mergeCell ref="DOP33:DOR33"/>
    <mergeCell ref="DOS33:DOU33"/>
    <mergeCell ref="DOV33:DOX33"/>
    <mergeCell ref="DOY33:DPA33"/>
    <mergeCell ref="DPB33:DPD33"/>
    <mergeCell ref="DOA33:DOC33"/>
    <mergeCell ref="DOD33:DOF33"/>
    <mergeCell ref="DOG33:DOI33"/>
    <mergeCell ref="DOJ33:DOL33"/>
    <mergeCell ref="DOM33:DOO33"/>
    <mergeCell ref="DNL33:DNN33"/>
    <mergeCell ref="DNO33:DNQ33"/>
    <mergeCell ref="DNR33:DNT33"/>
    <mergeCell ref="DNU33:DNW33"/>
    <mergeCell ref="DNX33:DNZ33"/>
    <mergeCell ref="DMW33:DMY33"/>
    <mergeCell ref="DMZ33:DNB33"/>
    <mergeCell ref="DNC33:DNE33"/>
    <mergeCell ref="DNF33:DNH33"/>
    <mergeCell ref="DNI33:DNK33"/>
    <mergeCell ref="DMH33:DMJ33"/>
    <mergeCell ref="DMK33:DMM33"/>
    <mergeCell ref="DMN33:DMP33"/>
    <mergeCell ref="DMQ33:DMS33"/>
    <mergeCell ref="DMT33:DMV33"/>
    <mergeCell ref="DLS33:DLU33"/>
    <mergeCell ref="DLV33:DLX33"/>
    <mergeCell ref="DLY33:DMA33"/>
    <mergeCell ref="DMB33:DMD33"/>
    <mergeCell ref="DME33:DMG33"/>
    <mergeCell ref="DLD33:DLF33"/>
    <mergeCell ref="DLG33:DLI33"/>
    <mergeCell ref="DLJ33:DLL33"/>
    <mergeCell ref="DLM33:DLO33"/>
    <mergeCell ref="DLP33:DLR33"/>
    <mergeCell ref="DKO33:DKQ33"/>
    <mergeCell ref="DKR33:DKT33"/>
    <mergeCell ref="DKU33:DKW33"/>
    <mergeCell ref="DKX33:DKZ33"/>
    <mergeCell ref="DLA33:DLC33"/>
    <mergeCell ref="DJZ33:DKB33"/>
    <mergeCell ref="DKC33:DKE33"/>
    <mergeCell ref="DKF33:DKH33"/>
    <mergeCell ref="DKI33:DKK33"/>
    <mergeCell ref="DKL33:DKN33"/>
    <mergeCell ref="DJK33:DJM33"/>
    <mergeCell ref="DJN33:DJP33"/>
    <mergeCell ref="DJQ33:DJS33"/>
    <mergeCell ref="DJT33:DJV33"/>
    <mergeCell ref="DJW33:DJY33"/>
    <mergeCell ref="DIV33:DIX33"/>
    <mergeCell ref="DIY33:DJA33"/>
    <mergeCell ref="DJB33:DJD33"/>
    <mergeCell ref="DJE33:DJG33"/>
    <mergeCell ref="DJH33:DJJ33"/>
    <mergeCell ref="DIG33:DII33"/>
    <mergeCell ref="DIJ33:DIL33"/>
    <mergeCell ref="DIM33:DIO33"/>
    <mergeCell ref="DIP33:DIR33"/>
    <mergeCell ref="DIS33:DIU33"/>
    <mergeCell ref="DHR33:DHT33"/>
    <mergeCell ref="DHU33:DHW33"/>
    <mergeCell ref="DHX33:DHZ33"/>
    <mergeCell ref="DIA33:DIC33"/>
    <mergeCell ref="DID33:DIF33"/>
    <mergeCell ref="DHC33:DHE33"/>
    <mergeCell ref="DHF33:DHH33"/>
    <mergeCell ref="DHI33:DHK33"/>
    <mergeCell ref="DHL33:DHN33"/>
    <mergeCell ref="DHO33:DHQ33"/>
    <mergeCell ref="DGN33:DGP33"/>
    <mergeCell ref="DGQ33:DGS33"/>
    <mergeCell ref="DGT33:DGV33"/>
    <mergeCell ref="DGW33:DGY33"/>
    <mergeCell ref="DGZ33:DHB33"/>
    <mergeCell ref="DFY33:DGA33"/>
    <mergeCell ref="DGB33:DGD33"/>
    <mergeCell ref="DGE33:DGG33"/>
    <mergeCell ref="DGH33:DGJ33"/>
    <mergeCell ref="DGK33:DGM33"/>
    <mergeCell ref="DFJ33:DFL33"/>
    <mergeCell ref="DFM33:DFO33"/>
    <mergeCell ref="DFP33:DFR33"/>
    <mergeCell ref="DFS33:DFU33"/>
    <mergeCell ref="DFV33:DFX33"/>
    <mergeCell ref="DEU33:DEW33"/>
    <mergeCell ref="DEX33:DEZ33"/>
    <mergeCell ref="DFA33:DFC33"/>
    <mergeCell ref="DFD33:DFF33"/>
    <mergeCell ref="DFG33:DFI33"/>
    <mergeCell ref="DEF33:DEH33"/>
    <mergeCell ref="DEI33:DEK33"/>
    <mergeCell ref="DEL33:DEN33"/>
    <mergeCell ref="DEO33:DEQ33"/>
    <mergeCell ref="DER33:DET33"/>
    <mergeCell ref="DDQ33:DDS33"/>
    <mergeCell ref="DDT33:DDV33"/>
    <mergeCell ref="DDW33:DDY33"/>
    <mergeCell ref="DDZ33:DEB33"/>
    <mergeCell ref="DEC33:DEE33"/>
    <mergeCell ref="DDB33:DDD33"/>
    <mergeCell ref="DDE33:DDG33"/>
    <mergeCell ref="DDH33:DDJ33"/>
    <mergeCell ref="DDK33:DDM33"/>
    <mergeCell ref="DDN33:DDP33"/>
    <mergeCell ref="DCM33:DCO33"/>
    <mergeCell ref="DCP33:DCR33"/>
    <mergeCell ref="DCS33:DCU33"/>
    <mergeCell ref="DCV33:DCX33"/>
    <mergeCell ref="DCY33:DDA33"/>
    <mergeCell ref="DBX33:DBZ33"/>
    <mergeCell ref="DCA33:DCC33"/>
    <mergeCell ref="DCD33:DCF33"/>
    <mergeCell ref="DCG33:DCI33"/>
    <mergeCell ref="DCJ33:DCL33"/>
    <mergeCell ref="DBI33:DBK33"/>
    <mergeCell ref="DBL33:DBN33"/>
    <mergeCell ref="DBO33:DBQ33"/>
    <mergeCell ref="DBR33:DBT33"/>
    <mergeCell ref="DBU33:DBW33"/>
    <mergeCell ref="DAT33:DAV33"/>
    <mergeCell ref="DAW33:DAY33"/>
    <mergeCell ref="DAZ33:DBB33"/>
    <mergeCell ref="DBC33:DBE33"/>
    <mergeCell ref="DBF33:DBH33"/>
    <mergeCell ref="DAE33:DAG33"/>
    <mergeCell ref="DAH33:DAJ33"/>
    <mergeCell ref="DAK33:DAM33"/>
    <mergeCell ref="DAN33:DAP33"/>
    <mergeCell ref="DAQ33:DAS33"/>
    <mergeCell ref="CZP33:CZR33"/>
    <mergeCell ref="CZS33:CZU33"/>
    <mergeCell ref="CZV33:CZX33"/>
    <mergeCell ref="CZY33:DAA33"/>
    <mergeCell ref="DAB33:DAD33"/>
    <mergeCell ref="CZA33:CZC33"/>
    <mergeCell ref="CZD33:CZF33"/>
    <mergeCell ref="CZG33:CZI33"/>
    <mergeCell ref="CZJ33:CZL33"/>
    <mergeCell ref="CZM33:CZO33"/>
    <mergeCell ref="CYL33:CYN33"/>
    <mergeCell ref="CYO33:CYQ33"/>
    <mergeCell ref="CYR33:CYT33"/>
    <mergeCell ref="CYU33:CYW33"/>
    <mergeCell ref="CYX33:CYZ33"/>
    <mergeCell ref="CXW33:CXY33"/>
    <mergeCell ref="CXZ33:CYB33"/>
    <mergeCell ref="CYC33:CYE33"/>
    <mergeCell ref="CYF33:CYH33"/>
    <mergeCell ref="CYI33:CYK33"/>
    <mergeCell ref="CXH33:CXJ33"/>
    <mergeCell ref="CXK33:CXM33"/>
    <mergeCell ref="CXN33:CXP33"/>
    <mergeCell ref="CXQ33:CXS33"/>
    <mergeCell ref="CXT33:CXV33"/>
    <mergeCell ref="CWS33:CWU33"/>
    <mergeCell ref="CWV33:CWX33"/>
    <mergeCell ref="CWY33:CXA33"/>
    <mergeCell ref="CXB33:CXD33"/>
    <mergeCell ref="CXE33:CXG33"/>
    <mergeCell ref="CWD33:CWF33"/>
    <mergeCell ref="CWG33:CWI33"/>
    <mergeCell ref="CWJ33:CWL33"/>
    <mergeCell ref="CWM33:CWO33"/>
    <mergeCell ref="CWP33:CWR33"/>
    <mergeCell ref="CVO33:CVQ33"/>
    <mergeCell ref="CVR33:CVT33"/>
    <mergeCell ref="CVU33:CVW33"/>
    <mergeCell ref="CVX33:CVZ33"/>
    <mergeCell ref="CWA33:CWC33"/>
    <mergeCell ref="CUZ33:CVB33"/>
    <mergeCell ref="CVC33:CVE33"/>
    <mergeCell ref="CVF33:CVH33"/>
    <mergeCell ref="CVI33:CVK33"/>
    <mergeCell ref="CVL33:CVN33"/>
    <mergeCell ref="CUK33:CUM33"/>
    <mergeCell ref="CUN33:CUP33"/>
    <mergeCell ref="CUQ33:CUS33"/>
    <mergeCell ref="CUT33:CUV33"/>
    <mergeCell ref="CUW33:CUY33"/>
    <mergeCell ref="CTV33:CTX33"/>
    <mergeCell ref="CTY33:CUA33"/>
    <mergeCell ref="CUB33:CUD33"/>
    <mergeCell ref="CUE33:CUG33"/>
    <mergeCell ref="CUH33:CUJ33"/>
    <mergeCell ref="CTG33:CTI33"/>
    <mergeCell ref="CTJ33:CTL33"/>
    <mergeCell ref="CTM33:CTO33"/>
    <mergeCell ref="CTP33:CTR33"/>
    <mergeCell ref="CTS33:CTU33"/>
    <mergeCell ref="CSR33:CST33"/>
    <mergeCell ref="CSU33:CSW33"/>
    <mergeCell ref="CSX33:CSZ33"/>
    <mergeCell ref="CTA33:CTC33"/>
    <mergeCell ref="CTD33:CTF33"/>
    <mergeCell ref="CSC33:CSE33"/>
    <mergeCell ref="CSF33:CSH33"/>
    <mergeCell ref="CSI33:CSK33"/>
    <mergeCell ref="CSL33:CSN33"/>
    <mergeCell ref="CSO33:CSQ33"/>
    <mergeCell ref="CRN33:CRP33"/>
    <mergeCell ref="CRQ33:CRS33"/>
    <mergeCell ref="CRT33:CRV33"/>
    <mergeCell ref="CRW33:CRY33"/>
    <mergeCell ref="CRZ33:CSB33"/>
    <mergeCell ref="CQY33:CRA33"/>
    <mergeCell ref="CRB33:CRD33"/>
    <mergeCell ref="CRE33:CRG33"/>
    <mergeCell ref="CRH33:CRJ33"/>
    <mergeCell ref="CRK33:CRM33"/>
    <mergeCell ref="CQJ33:CQL33"/>
    <mergeCell ref="CQM33:CQO33"/>
    <mergeCell ref="CQP33:CQR33"/>
    <mergeCell ref="CQS33:CQU33"/>
    <mergeCell ref="CQV33:CQX33"/>
    <mergeCell ref="CPU33:CPW33"/>
    <mergeCell ref="CPX33:CPZ33"/>
    <mergeCell ref="CQA33:CQC33"/>
    <mergeCell ref="CQD33:CQF33"/>
    <mergeCell ref="CQG33:CQI33"/>
    <mergeCell ref="CPF33:CPH33"/>
    <mergeCell ref="CPI33:CPK33"/>
    <mergeCell ref="CPL33:CPN33"/>
    <mergeCell ref="CPO33:CPQ33"/>
    <mergeCell ref="CPR33:CPT33"/>
    <mergeCell ref="COQ33:COS33"/>
    <mergeCell ref="COT33:COV33"/>
    <mergeCell ref="COW33:COY33"/>
    <mergeCell ref="COZ33:CPB33"/>
    <mergeCell ref="CPC33:CPE33"/>
    <mergeCell ref="COB33:COD33"/>
    <mergeCell ref="COE33:COG33"/>
    <mergeCell ref="COH33:COJ33"/>
    <mergeCell ref="COK33:COM33"/>
    <mergeCell ref="CON33:COP33"/>
    <mergeCell ref="CNM33:CNO33"/>
    <mergeCell ref="CNP33:CNR33"/>
    <mergeCell ref="CNS33:CNU33"/>
    <mergeCell ref="CNV33:CNX33"/>
    <mergeCell ref="CNY33:COA33"/>
    <mergeCell ref="CMX33:CMZ33"/>
    <mergeCell ref="CNA33:CNC33"/>
    <mergeCell ref="CND33:CNF33"/>
    <mergeCell ref="CNG33:CNI33"/>
    <mergeCell ref="CNJ33:CNL33"/>
    <mergeCell ref="CMI33:CMK33"/>
    <mergeCell ref="CML33:CMN33"/>
    <mergeCell ref="CMO33:CMQ33"/>
    <mergeCell ref="CMR33:CMT33"/>
    <mergeCell ref="CMU33:CMW33"/>
    <mergeCell ref="CLT33:CLV33"/>
    <mergeCell ref="CLW33:CLY33"/>
    <mergeCell ref="CLZ33:CMB33"/>
    <mergeCell ref="CMC33:CME33"/>
    <mergeCell ref="CMF33:CMH33"/>
    <mergeCell ref="CLE33:CLG33"/>
    <mergeCell ref="CLH33:CLJ33"/>
    <mergeCell ref="CLK33:CLM33"/>
    <mergeCell ref="CLN33:CLP33"/>
    <mergeCell ref="CLQ33:CLS33"/>
    <mergeCell ref="CKP33:CKR33"/>
    <mergeCell ref="CKS33:CKU33"/>
    <mergeCell ref="CKV33:CKX33"/>
    <mergeCell ref="CKY33:CLA33"/>
    <mergeCell ref="CLB33:CLD33"/>
    <mergeCell ref="CKA33:CKC33"/>
    <mergeCell ref="CKD33:CKF33"/>
    <mergeCell ref="CKG33:CKI33"/>
    <mergeCell ref="CKJ33:CKL33"/>
    <mergeCell ref="CKM33:CKO33"/>
    <mergeCell ref="CJL33:CJN33"/>
    <mergeCell ref="CJO33:CJQ33"/>
    <mergeCell ref="CJR33:CJT33"/>
    <mergeCell ref="CJU33:CJW33"/>
    <mergeCell ref="CJX33:CJZ33"/>
    <mergeCell ref="CIW33:CIY33"/>
    <mergeCell ref="CIZ33:CJB33"/>
    <mergeCell ref="CJC33:CJE33"/>
    <mergeCell ref="CJF33:CJH33"/>
    <mergeCell ref="CJI33:CJK33"/>
    <mergeCell ref="CIH33:CIJ33"/>
    <mergeCell ref="CIK33:CIM33"/>
    <mergeCell ref="CIN33:CIP33"/>
    <mergeCell ref="CIQ33:CIS33"/>
    <mergeCell ref="CIT33:CIV33"/>
    <mergeCell ref="CHS33:CHU33"/>
    <mergeCell ref="CHV33:CHX33"/>
    <mergeCell ref="CHY33:CIA33"/>
    <mergeCell ref="CIB33:CID33"/>
    <mergeCell ref="CIE33:CIG33"/>
    <mergeCell ref="CHD33:CHF33"/>
    <mergeCell ref="CHG33:CHI33"/>
    <mergeCell ref="CHJ33:CHL33"/>
    <mergeCell ref="CHM33:CHO33"/>
    <mergeCell ref="CHP33:CHR33"/>
    <mergeCell ref="CGO33:CGQ33"/>
    <mergeCell ref="CGR33:CGT33"/>
    <mergeCell ref="CGU33:CGW33"/>
    <mergeCell ref="CGX33:CGZ33"/>
    <mergeCell ref="CHA33:CHC33"/>
    <mergeCell ref="CFZ33:CGB33"/>
    <mergeCell ref="CGC33:CGE33"/>
    <mergeCell ref="CGF33:CGH33"/>
    <mergeCell ref="CGI33:CGK33"/>
    <mergeCell ref="CGL33:CGN33"/>
    <mergeCell ref="CFK33:CFM33"/>
    <mergeCell ref="CFN33:CFP33"/>
    <mergeCell ref="CFQ33:CFS33"/>
    <mergeCell ref="CFT33:CFV33"/>
    <mergeCell ref="CFW33:CFY33"/>
    <mergeCell ref="CEV33:CEX33"/>
    <mergeCell ref="CEY33:CFA33"/>
    <mergeCell ref="CFB33:CFD33"/>
    <mergeCell ref="CFE33:CFG33"/>
    <mergeCell ref="CFH33:CFJ33"/>
    <mergeCell ref="CEG33:CEI33"/>
    <mergeCell ref="CEJ33:CEL33"/>
    <mergeCell ref="CEM33:CEO33"/>
    <mergeCell ref="CEP33:CER33"/>
    <mergeCell ref="CES33:CEU33"/>
    <mergeCell ref="CDR33:CDT33"/>
    <mergeCell ref="CDU33:CDW33"/>
    <mergeCell ref="CDX33:CDZ33"/>
    <mergeCell ref="CEA33:CEC33"/>
    <mergeCell ref="CED33:CEF33"/>
    <mergeCell ref="CDC33:CDE33"/>
    <mergeCell ref="CDF33:CDH33"/>
    <mergeCell ref="CDI33:CDK33"/>
    <mergeCell ref="CDL33:CDN33"/>
    <mergeCell ref="CDO33:CDQ33"/>
    <mergeCell ref="CCN33:CCP33"/>
    <mergeCell ref="CCQ33:CCS33"/>
    <mergeCell ref="CCT33:CCV33"/>
    <mergeCell ref="CCW33:CCY33"/>
    <mergeCell ref="CCZ33:CDB33"/>
    <mergeCell ref="CBY33:CCA33"/>
    <mergeCell ref="CCB33:CCD33"/>
    <mergeCell ref="CCE33:CCG33"/>
    <mergeCell ref="CCH33:CCJ33"/>
    <mergeCell ref="CCK33:CCM33"/>
    <mergeCell ref="CBJ33:CBL33"/>
    <mergeCell ref="CBM33:CBO33"/>
    <mergeCell ref="CBP33:CBR33"/>
    <mergeCell ref="CBS33:CBU33"/>
    <mergeCell ref="CBV33:CBX33"/>
    <mergeCell ref="CAU33:CAW33"/>
    <mergeCell ref="CAX33:CAZ33"/>
    <mergeCell ref="CBA33:CBC33"/>
    <mergeCell ref="CBD33:CBF33"/>
    <mergeCell ref="CBG33:CBI33"/>
    <mergeCell ref="CAF33:CAH33"/>
    <mergeCell ref="CAI33:CAK33"/>
    <mergeCell ref="CAL33:CAN33"/>
    <mergeCell ref="CAO33:CAQ33"/>
    <mergeCell ref="CAR33:CAT33"/>
    <mergeCell ref="BZQ33:BZS33"/>
    <mergeCell ref="BZT33:BZV33"/>
    <mergeCell ref="BZW33:BZY33"/>
    <mergeCell ref="BZZ33:CAB33"/>
    <mergeCell ref="CAC33:CAE33"/>
    <mergeCell ref="BZB33:BZD33"/>
    <mergeCell ref="BZE33:BZG33"/>
    <mergeCell ref="BZH33:BZJ33"/>
    <mergeCell ref="BZK33:BZM33"/>
    <mergeCell ref="BZN33:BZP33"/>
    <mergeCell ref="BYM33:BYO33"/>
    <mergeCell ref="BYP33:BYR33"/>
    <mergeCell ref="BYS33:BYU33"/>
    <mergeCell ref="BYV33:BYX33"/>
    <mergeCell ref="BYY33:BZA33"/>
    <mergeCell ref="BXX33:BXZ33"/>
    <mergeCell ref="BYA33:BYC33"/>
    <mergeCell ref="BYD33:BYF33"/>
    <mergeCell ref="BYG33:BYI33"/>
    <mergeCell ref="BYJ33:BYL33"/>
    <mergeCell ref="BXI33:BXK33"/>
    <mergeCell ref="BXL33:BXN33"/>
    <mergeCell ref="BXO33:BXQ33"/>
    <mergeCell ref="BXR33:BXT33"/>
    <mergeCell ref="BXU33:BXW33"/>
    <mergeCell ref="BWT33:BWV33"/>
    <mergeCell ref="BWW33:BWY33"/>
    <mergeCell ref="BWZ33:BXB33"/>
    <mergeCell ref="BXC33:BXE33"/>
    <mergeCell ref="BXF33:BXH33"/>
    <mergeCell ref="BWE33:BWG33"/>
    <mergeCell ref="BWH33:BWJ33"/>
    <mergeCell ref="BWK33:BWM33"/>
    <mergeCell ref="BWN33:BWP33"/>
    <mergeCell ref="BWQ33:BWS33"/>
    <mergeCell ref="BVP33:BVR33"/>
    <mergeCell ref="BVS33:BVU33"/>
    <mergeCell ref="BVV33:BVX33"/>
    <mergeCell ref="BVY33:BWA33"/>
    <mergeCell ref="BWB33:BWD33"/>
    <mergeCell ref="BVA33:BVC33"/>
    <mergeCell ref="BVD33:BVF33"/>
    <mergeCell ref="BVG33:BVI33"/>
    <mergeCell ref="BVJ33:BVL33"/>
    <mergeCell ref="BVM33:BVO33"/>
    <mergeCell ref="BUL33:BUN33"/>
    <mergeCell ref="BUO33:BUQ33"/>
    <mergeCell ref="BUR33:BUT33"/>
    <mergeCell ref="BUU33:BUW33"/>
    <mergeCell ref="BUX33:BUZ33"/>
    <mergeCell ref="BTW33:BTY33"/>
    <mergeCell ref="BTZ33:BUB33"/>
    <mergeCell ref="BUC33:BUE33"/>
    <mergeCell ref="BUF33:BUH33"/>
    <mergeCell ref="BUI33:BUK33"/>
    <mergeCell ref="BTH33:BTJ33"/>
    <mergeCell ref="BTK33:BTM33"/>
    <mergeCell ref="BTN33:BTP33"/>
    <mergeCell ref="BTQ33:BTS33"/>
    <mergeCell ref="BTT33:BTV33"/>
    <mergeCell ref="BSS33:BSU33"/>
    <mergeCell ref="BSV33:BSX33"/>
    <mergeCell ref="BSY33:BTA33"/>
    <mergeCell ref="BTB33:BTD33"/>
    <mergeCell ref="BTE33:BTG33"/>
    <mergeCell ref="BSD33:BSF33"/>
    <mergeCell ref="BSG33:BSI33"/>
    <mergeCell ref="BSJ33:BSL33"/>
    <mergeCell ref="BSM33:BSO33"/>
    <mergeCell ref="BSP33:BSR33"/>
    <mergeCell ref="BRO33:BRQ33"/>
    <mergeCell ref="BRR33:BRT33"/>
    <mergeCell ref="BRU33:BRW33"/>
    <mergeCell ref="BRX33:BRZ33"/>
    <mergeCell ref="BSA33:BSC33"/>
    <mergeCell ref="BQZ33:BRB33"/>
    <mergeCell ref="BRC33:BRE33"/>
    <mergeCell ref="BRF33:BRH33"/>
    <mergeCell ref="BRI33:BRK33"/>
    <mergeCell ref="BRL33:BRN33"/>
    <mergeCell ref="BQK33:BQM33"/>
    <mergeCell ref="BQN33:BQP33"/>
    <mergeCell ref="BQQ33:BQS33"/>
    <mergeCell ref="BQT33:BQV33"/>
    <mergeCell ref="BQW33:BQY33"/>
    <mergeCell ref="BPV33:BPX33"/>
    <mergeCell ref="BPY33:BQA33"/>
    <mergeCell ref="BQB33:BQD33"/>
    <mergeCell ref="BQE33:BQG33"/>
    <mergeCell ref="BQH33:BQJ33"/>
    <mergeCell ref="BPG33:BPI33"/>
    <mergeCell ref="BPJ33:BPL33"/>
    <mergeCell ref="BPM33:BPO33"/>
    <mergeCell ref="BPP33:BPR33"/>
    <mergeCell ref="BPS33:BPU33"/>
    <mergeCell ref="BOR33:BOT33"/>
    <mergeCell ref="BOU33:BOW33"/>
    <mergeCell ref="BOX33:BOZ33"/>
    <mergeCell ref="BPA33:BPC33"/>
    <mergeCell ref="BPD33:BPF33"/>
    <mergeCell ref="BOC33:BOE33"/>
    <mergeCell ref="BOF33:BOH33"/>
    <mergeCell ref="BOI33:BOK33"/>
    <mergeCell ref="BOL33:BON33"/>
    <mergeCell ref="BOO33:BOQ33"/>
    <mergeCell ref="BNN33:BNP33"/>
    <mergeCell ref="BNQ33:BNS33"/>
    <mergeCell ref="BNT33:BNV33"/>
    <mergeCell ref="BNW33:BNY33"/>
    <mergeCell ref="BNZ33:BOB33"/>
    <mergeCell ref="BMY33:BNA33"/>
    <mergeCell ref="BNB33:BND33"/>
    <mergeCell ref="BNE33:BNG33"/>
    <mergeCell ref="BNH33:BNJ33"/>
    <mergeCell ref="BNK33:BNM33"/>
    <mergeCell ref="BMJ33:BML33"/>
    <mergeCell ref="BMM33:BMO33"/>
    <mergeCell ref="BMP33:BMR33"/>
    <mergeCell ref="BMS33:BMU33"/>
    <mergeCell ref="BMV33:BMX33"/>
    <mergeCell ref="BLU33:BLW33"/>
    <mergeCell ref="BLX33:BLZ33"/>
    <mergeCell ref="BMA33:BMC33"/>
    <mergeCell ref="BMD33:BMF33"/>
    <mergeCell ref="BMG33:BMI33"/>
    <mergeCell ref="BLF33:BLH33"/>
    <mergeCell ref="BLI33:BLK33"/>
    <mergeCell ref="BLL33:BLN33"/>
    <mergeCell ref="BLO33:BLQ33"/>
    <mergeCell ref="BLR33:BLT33"/>
    <mergeCell ref="BKQ33:BKS33"/>
    <mergeCell ref="BKT33:BKV33"/>
    <mergeCell ref="BKW33:BKY33"/>
    <mergeCell ref="BKZ33:BLB33"/>
    <mergeCell ref="BLC33:BLE33"/>
    <mergeCell ref="BKB33:BKD33"/>
    <mergeCell ref="BKE33:BKG33"/>
    <mergeCell ref="BKH33:BKJ33"/>
    <mergeCell ref="BKK33:BKM33"/>
    <mergeCell ref="BKN33:BKP33"/>
    <mergeCell ref="BJM33:BJO33"/>
    <mergeCell ref="BJP33:BJR33"/>
    <mergeCell ref="BJS33:BJU33"/>
    <mergeCell ref="BJV33:BJX33"/>
    <mergeCell ref="BJY33:BKA33"/>
    <mergeCell ref="BIX33:BIZ33"/>
    <mergeCell ref="BJA33:BJC33"/>
    <mergeCell ref="BJD33:BJF33"/>
    <mergeCell ref="BJG33:BJI33"/>
    <mergeCell ref="BJJ33:BJL33"/>
    <mergeCell ref="BII33:BIK33"/>
    <mergeCell ref="BIL33:BIN33"/>
    <mergeCell ref="BIO33:BIQ33"/>
    <mergeCell ref="BIR33:BIT33"/>
    <mergeCell ref="BIU33:BIW33"/>
    <mergeCell ref="BHT33:BHV33"/>
    <mergeCell ref="BHW33:BHY33"/>
    <mergeCell ref="BHZ33:BIB33"/>
    <mergeCell ref="BIC33:BIE33"/>
    <mergeCell ref="BIF33:BIH33"/>
    <mergeCell ref="BHE33:BHG33"/>
    <mergeCell ref="BHH33:BHJ33"/>
    <mergeCell ref="BHK33:BHM33"/>
    <mergeCell ref="BHN33:BHP33"/>
    <mergeCell ref="BHQ33:BHS33"/>
    <mergeCell ref="BGP33:BGR33"/>
    <mergeCell ref="BGS33:BGU33"/>
    <mergeCell ref="BGV33:BGX33"/>
    <mergeCell ref="BGY33:BHA33"/>
    <mergeCell ref="BHB33:BHD33"/>
    <mergeCell ref="BGA33:BGC33"/>
    <mergeCell ref="BGD33:BGF33"/>
    <mergeCell ref="BGG33:BGI33"/>
    <mergeCell ref="BGJ33:BGL33"/>
    <mergeCell ref="BGM33:BGO33"/>
    <mergeCell ref="BFL33:BFN33"/>
    <mergeCell ref="BFO33:BFQ33"/>
    <mergeCell ref="BFR33:BFT33"/>
    <mergeCell ref="BFU33:BFW33"/>
    <mergeCell ref="BFX33:BFZ33"/>
    <mergeCell ref="BEW33:BEY33"/>
    <mergeCell ref="BEZ33:BFB33"/>
    <mergeCell ref="BFC33:BFE33"/>
    <mergeCell ref="BFF33:BFH33"/>
    <mergeCell ref="BFI33:BFK33"/>
    <mergeCell ref="BEH33:BEJ33"/>
    <mergeCell ref="BEK33:BEM33"/>
    <mergeCell ref="BEN33:BEP33"/>
    <mergeCell ref="BEQ33:BES33"/>
    <mergeCell ref="BET33:BEV33"/>
    <mergeCell ref="BDS33:BDU33"/>
    <mergeCell ref="BDV33:BDX33"/>
    <mergeCell ref="BDY33:BEA33"/>
    <mergeCell ref="BEB33:BED33"/>
    <mergeCell ref="BEE33:BEG33"/>
    <mergeCell ref="BDD33:BDF33"/>
    <mergeCell ref="BDG33:BDI33"/>
    <mergeCell ref="BDJ33:BDL33"/>
    <mergeCell ref="BDM33:BDO33"/>
    <mergeCell ref="BDP33:BDR33"/>
    <mergeCell ref="BCO33:BCQ33"/>
    <mergeCell ref="BCR33:BCT33"/>
    <mergeCell ref="BCU33:BCW33"/>
    <mergeCell ref="BCX33:BCZ33"/>
    <mergeCell ref="BDA33:BDC33"/>
    <mergeCell ref="BBZ33:BCB33"/>
    <mergeCell ref="BCC33:BCE33"/>
    <mergeCell ref="BCF33:BCH33"/>
    <mergeCell ref="BCI33:BCK33"/>
    <mergeCell ref="BCL33:BCN33"/>
    <mergeCell ref="BBK33:BBM33"/>
    <mergeCell ref="BBN33:BBP33"/>
    <mergeCell ref="BBQ33:BBS33"/>
    <mergeCell ref="BBT33:BBV33"/>
    <mergeCell ref="BBW33:BBY33"/>
    <mergeCell ref="BAV33:BAX33"/>
    <mergeCell ref="BAY33:BBA33"/>
    <mergeCell ref="BBB33:BBD33"/>
    <mergeCell ref="BBE33:BBG33"/>
    <mergeCell ref="BBH33:BBJ33"/>
    <mergeCell ref="BAG33:BAI33"/>
    <mergeCell ref="BAJ33:BAL33"/>
    <mergeCell ref="BAM33:BAO33"/>
    <mergeCell ref="BAP33:BAR33"/>
    <mergeCell ref="BAS33:BAU33"/>
    <mergeCell ref="AZR33:AZT33"/>
    <mergeCell ref="AZU33:AZW33"/>
    <mergeCell ref="AZX33:AZZ33"/>
    <mergeCell ref="BAA33:BAC33"/>
    <mergeCell ref="BAD33:BAF33"/>
    <mergeCell ref="AZC33:AZE33"/>
    <mergeCell ref="AZF33:AZH33"/>
    <mergeCell ref="AZI33:AZK33"/>
    <mergeCell ref="AZL33:AZN33"/>
    <mergeCell ref="AZO33:AZQ33"/>
    <mergeCell ref="AYN33:AYP33"/>
    <mergeCell ref="AYQ33:AYS33"/>
    <mergeCell ref="AYT33:AYV33"/>
    <mergeCell ref="AYW33:AYY33"/>
    <mergeCell ref="AYZ33:AZB33"/>
    <mergeCell ref="AXY33:AYA33"/>
    <mergeCell ref="AYB33:AYD33"/>
    <mergeCell ref="AYE33:AYG33"/>
    <mergeCell ref="AYH33:AYJ33"/>
    <mergeCell ref="AYK33:AYM33"/>
    <mergeCell ref="AXJ33:AXL33"/>
    <mergeCell ref="AXM33:AXO33"/>
    <mergeCell ref="AXP33:AXR33"/>
    <mergeCell ref="AXS33:AXU33"/>
    <mergeCell ref="AXV33:AXX33"/>
    <mergeCell ref="AWU33:AWW33"/>
    <mergeCell ref="AWX33:AWZ33"/>
    <mergeCell ref="AXA33:AXC33"/>
    <mergeCell ref="AXD33:AXF33"/>
    <mergeCell ref="AXG33:AXI33"/>
    <mergeCell ref="AWF33:AWH33"/>
    <mergeCell ref="AWI33:AWK33"/>
    <mergeCell ref="AWL33:AWN33"/>
    <mergeCell ref="AWO33:AWQ33"/>
    <mergeCell ref="AWR33:AWT33"/>
    <mergeCell ref="AVQ33:AVS33"/>
    <mergeCell ref="AVT33:AVV33"/>
    <mergeCell ref="AVW33:AVY33"/>
    <mergeCell ref="AVZ33:AWB33"/>
    <mergeCell ref="AWC33:AWE33"/>
    <mergeCell ref="AVB33:AVD33"/>
    <mergeCell ref="AVE33:AVG33"/>
    <mergeCell ref="AVH33:AVJ33"/>
    <mergeCell ref="AVK33:AVM33"/>
    <mergeCell ref="AVN33:AVP33"/>
    <mergeCell ref="AUM33:AUO33"/>
    <mergeCell ref="AUP33:AUR33"/>
    <mergeCell ref="AUS33:AUU33"/>
    <mergeCell ref="AUV33:AUX33"/>
    <mergeCell ref="AUY33:AVA33"/>
    <mergeCell ref="ATX33:ATZ33"/>
    <mergeCell ref="AUA33:AUC33"/>
    <mergeCell ref="AUD33:AUF33"/>
    <mergeCell ref="AUG33:AUI33"/>
    <mergeCell ref="AUJ33:AUL33"/>
    <mergeCell ref="ATI33:ATK33"/>
    <mergeCell ref="ATL33:ATN33"/>
    <mergeCell ref="ATO33:ATQ33"/>
    <mergeCell ref="ATR33:ATT33"/>
    <mergeCell ref="ATU33:ATW33"/>
    <mergeCell ref="AST33:ASV33"/>
    <mergeCell ref="ASW33:ASY33"/>
    <mergeCell ref="ASZ33:ATB33"/>
    <mergeCell ref="ATC33:ATE33"/>
    <mergeCell ref="ATF33:ATH33"/>
    <mergeCell ref="ASE33:ASG33"/>
    <mergeCell ref="ASH33:ASJ33"/>
    <mergeCell ref="ASK33:ASM33"/>
    <mergeCell ref="ASN33:ASP33"/>
    <mergeCell ref="ASQ33:ASS33"/>
    <mergeCell ref="ARP33:ARR33"/>
    <mergeCell ref="ARS33:ARU33"/>
    <mergeCell ref="ARV33:ARX33"/>
    <mergeCell ref="ARY33:ASA33"/>
    <mergeCell ref="ASB33:ASD33"/>
    <mergeCell ref="ARA33:ARC33"/>
    <mergeCell ref="ARD33:ARF33"/>
    <mergeCell ref="ARG33:ARI33"/>
    <mergeCell ref="ARJ33:ARL33"/>
    <mergeCell ref="ARM33:ARO33"/>
    <mergeCell ref="AQL33:AQN33"/>
    <mergeCell ref="AQO33:AQQ33"/>
    <mergeCell ref="AQR33:AQT33"/>
    <mergeCell ref="AQU33:AQW33"/>
    <mergeCell ref="AQX33:AQZ33"/>
    <mergeCell ref="APW33:APY33"/>
    <mergeCell ref="APZ33:AQB33"/>
    <mergeCell ref="AQC33:AQE33"/>
    <mergeCell ref="AQF33:AQH33"/>
    <mergeCell ref="AQI33:AQK33"/>
    <mergeCell ref="APH33:APJ33"/>
    <mergeCell ref="APK33:APM33"/>
    <mergeCell ref="APN33:APP33"/>
    <mergeCell ref="APQ33:APS33"/>
    <mergeCell ref="APT33:APV33"/>
    <mergeCell ref="AOS33:AOU33"/>
    <mergeCell ref="AOV33:AOX33"/>
    <mergeCell ref="AOY33:APA33"/>
    <mergeCell ref="APB33:APD33"/>
    <mergeCell ref="APE33:APG33"/>
    <mergeCell ref="AOD33:AOF33"/>
    <mergeCell ref="AOG33:AOI33"/>
    <mergeCell ref="AOJ33:AOL33"/>
    <mergeCell ref="AOM33:AOO33"/>
    <mergeCell ref="AOP33:AOR33"/>
    <mergeCell ref="ANO33:ANQ33"/>
    <mergeCell ref="ANR33:ANT33"/>
    <mergeCell ref="ANU33:ANW33"/>
    <mergeCell ref="ANX33:ANZ33"/>
    <mergeCell ref="AOA33:AOC33"/>
    <mergeCell ref="AMZ33:ANB33"/>
    <mergeCell ref="ANC33:ANE33"/>
    <mergeCell ref="ANF33:ANH33"/>
    <mergeCell ref="ANI33:ANK33"/>
    <mergeCell ref="ANL33:ANN33"/>
    <mergeCell ref="AMK33:AMM33"/>
    <mergeCell ref="AMN33:AMP33"/>
    <mergeCell ref="AMQ33:AMS33"/>
    <mergeCell ref="AMT33:AMV33"/>
    <mergeCell ref="AMW33:AMY33"/>
    <mergeCell ref="ALV33:ALX33"/>
    <mergeCell ref="ALY33:AMA33"/>
    <mergeCell ref="AMB33:AMD33"/>
    <mergeCell ref="AME33:AMG33"/>
    <mergeCell ref="AMH33:AMJ33"/>
    <mergeCell ref="ALG33:ALI33"/>
    <mergeCell ref="ALJ33:ALL33"/>
    <mergeCell ref="ALM33:ALO33"/>
    <mergeCell ref="ALP33:ALR33"/>
    <mergeCell ref="ALS33:ALU33"/>
    <mergeCell ref="AKR33:AKT33"/>
    <mergeCell ref="AKU33:AKW33"/>
    <mergeCell ref="AKX33:AKZ33"/>
    <mergeCell ref="ALA33:ALC33"/>
    <mergeCell ref="ALD33:ALF33"/>
    <mergeCell ref="AKC33:AKE33"/>
    <mergeCell ref="AKF33:AKH33"/>
    <mergeCell ref="AKI33:AKK33"/>
    <mergeCell ref="AKL33:AKN33"/>
    <mergeCell ref="AKO33:AKQ33"/>
    <mergeCell ref="AJN33:AJP33"/>
    <mergeCell ref="AJQ33:AJS33"/>
    <mergeCell ref="AJT33:AJV33"/>
    <mergeCell ref="AJW33:AJY33"/>
    <mergeCell ref="AJZ33:AKB33"/>
    <mergeCell ref="AIY33:AJA33"/>
    <mergeCell ref="AJB33:AJD33"/>
    <mergeCell ref="AJE33:AJG33"/>
    <mergeCell ref="AJH33:AJJ33"/>
    <mergeCell ref="AJK33:AJM33"/>
    <mergeCell ref="AIJ33:AIL33"/>
    <mergeCell ref="AIM33:AIO33"/>
    <mergeCell ref="AIP33:AIR33"/>
    <mergeCell ref="AIS33:AIU33"/>
    <mergeCell ref="AIV33:AIX33"/>
    <mergeCell ref="AHU33:AHW33"/>
    <mergeCell ref="AHX33:AHZ33"/>
    <mergeCell ref="AIA33:AIC33"/>
    <mergeCell ref="AID33:AIF33"/>
    <mergeCell ref="AIG33:AII33"/>
    <mergeCell ref="AHF33:AHH33"/>
    <mergeCell ref="AHI33:AHK33"/>
    <mergeCell ref="AHL33:AHN33"/>
    <mergeCell ref="AHO33:AHQ33"/>
    <mergeCell ref="AHR33:AHT33"/>
    <mergeCell ref="AGQ33:AGS33"/>
    <mergeCell ref="AGT33:AGV33"/>
    <mergeCell ref="AGW33:AGY33"/>
    <mergeCell ref="AGZ33:AHB33"/>
    <mergeCell ref="AHC33:AHE33"/>
    <mergeCell ref="AGB33:AGD33"/>
    <mergeCell ref="AGE33:AGG33"/>
    <mergeCell ref="AGH33:AGJ33"/>
    <mergeCell ref="AGK33:AGM33"/>
    <mergeCell ref="AGN33:AGP33"/>
    <mergeCell ref="AFM33:AFO33"/>
    <mergeCell ref="AFP33:AFR33"/>
    <mergeCell ref="AFS33:AFU33"/>
    <mergeCell ref="AFV33:AFX33"/>
    <mergeCell ref="AFY33:AGA33"/>
    <mergeCell ref="AEX33:AEZ33"/>
    <mergeCell ref="AFA33:AFC33"/>
    <mergeCell ref="AFD33:AFF33"/>
    <mergeCell ref="AFG33:AFI33"/>
    <mergeCell ref="AFJ33:AFL33"/>
    <mergeCell ref="AEI33:AEK33"/>
    <mergeCell ref="AEL33:AEN33"/>
    <mergeCell ref="AEO33:AEQ33"/>
    <mergeCell ref="AER33:AET33"/>
    <mergeCell ref="AEU33:AEW33"/>
    <mergeCell ref="ADT33:ADV33"/>
    <mergeCell ref="ADW33:ADY33"/>
    <mergeCell ref="ADZ33:AEB33"/>
    <mergeCell ref="AEC33:AEE33"/>
    <mergeCell ref="AEF33:AEH33"/>
    <mergeCell ref="ADE33:ADG33"/>
    <mergeCell ref="ADH33:ADJ33"/>
    <mergeCell ref="ADK33:ADM33"/>
    <mergeCell ref="ADN33:ADP33"/>
    <mergeCell ref="ADQ33:ADS33"/>
    <mergeCell ref="ACP33:ACR33"/>
    <mergeCell ref="ACS33:ACU33"/>
    <mergeCell ref="ACV33:ACX33"/>
    <mergeCell ref="ACY33:ADA33"/>
    <mergeCell ref="ADB33:ADD33"/>
    <mergeCell ref="ACA33:ACC33"/>
    <mergeCell ref="ACD33:ACF33"/>
    <mergeCell ref="ACG33:ACI33"/>
    <mergeCell ref="ACJ33:ACL33"/>
    <mergeCell ref="ACM33:ACO33"/>
    <mergeCell ref="ABL33:ABN33"/>
    <mergeCell ref="ABO33:ABQ33"/>
    <mergeCell ref="ABR33:ABT33"/>
    <mergeCell ref="ABU33:ABW33"/>
    <mergeCell ref="ABX33:ABZ33"/>
    <mergeCell ref="AAW33:AAY33"/>
    <mergeCell ref="AAZ33:ABB33"/>
    <mergeCell ref="ABC33:ABE33"/>
    <mergeCell ref="ABF33:ABH33"/>
    <mergeCell ref="ABI33:ABK33"/>
    <mergeCell ref="AAH33:AAJ33"/>
    <mergeCell ref="AAK33:AAM33"/>
    <mergeCell ref="AAN33:AAP33"/>
    <mergeCell ref="AAQ33:AAS33"/>
    <mergeCell ref="AAT33:AAV33"/>
    <mergeCell ref="ZS33:ZU33"/>
    <mergeCell ref="ZV33:ZX33"/>
    <mergeCell ref="ZY33:AAA33"/>
    <mergeCell ref="AAB33:AAD33"/>
    <mergeCell ref="AAE33:AAG33"/>
    <mergeCell ref="ZD33:ZF33"/>
    <mergeCell ref="ZG33:ZI33"/>
    <mergeCell ref="ZJ33:ZL33"/>
    <mergeCell ref="ZM33:ZO33"/>
    <mergeCell ref="ZP33:ZR33"/>
    <mergeCell ref="YO33:YQ33"/>
    <mergeCell ref="YR33:YT33"/>
    <mergeCell ref="YU33:YW33"/>
    <mergeCell ref="YX33:YZ33"/>
    <mergeCell ref="ZA33:ZC33"/>
    <mergeCell ref="XZ33:YB33"/>
    <mergeCell ref="YC33:YE33"/>
    <mergeCell ref="YF33:YH33"/>
    <mergeCell ref="YI33:YK33"/>
    <mergeCell ref="YL33:YN33"/>
    <mergeCell ref="XK33:XM33"/>
    <mergeCell ref="XN33:XP33"/>
    <mergeCell ref="XQ33:XS33"/>
    <mergeCell ref="XT33:XV33"/>
    <mergeCell ref="XW33:XY33"/>
    <mergeCell ref="WV33:WX33"/>
    <mergeCell ref="WY33:XA33"/>
    <mergeCell ref="XB33:XD33"/>
    <mergeCell ref="XE33:XG33"/>
    <mergeCell ref="XH33:XJ33"/>
    <mergeCell ref="WG33:WI33"/>
    <mergeCell ref="WJ33:WL33"/>
    <mergeCell ref="WM33:WO33"/>
    <mergeCell ref="WP33:WR33"/>
    <mergeCell ref="WS33:WU33"/>
    <mergeCell ref="VR33:VT33"/>
    <mergeCell ref="VU33:VW33"/>
    <mergeCell ref="VX33:VZ33"/>
    <mergeCell ref="WA33:WC33"/>
    <mergeCell ref="WD33:WF33"/>
    <mergeCell ref="VC33:VE33"/>
    <mergeCell ref="VF33:VH33"/>
    <mergeCell ref="VI33:VK33"/>
    <mergeCell ref="VL33:VN33"/>
    <mergeCell ref="VO33:VQ33"/>
    <mergeCell ref="UN33:UP33"/>
    <mergeCell ref="UQ33:US33"/>
    <mergeCell ref="UT33:UV33"/>
    <mergeCell ref="UW33:UY33"/>
    <mergeCell ref="UZ33:VB33"/>
    <mergeCell ref="TY33:UA33"/>
    <mergeCell ref="UB33:UD33"/>
    <mergeCell ref="UE33:UG33"/>
    <mergeCell ref="UH33:UJ33"/>
    <mergeCell ref="UK33:UM33"/>
    <mergeCell ref="TJ33:TL33"/>
    <mergeCell ref="TM33:TO33"/>
    <mergeCell ref="TP33:TR33"/>
    <mergeCell ref="TS33:TU33"/>
    <mergeCell ref="TV33:TX33"/>
    <mergeCell ref="SU33:SW33"/>
    <mergeCell ref="SX33:SZ33"/>
    <mergeCell ref="TA33:TC33"/>
    <mergeCell ref="TD33:TF33"/>
    <mergeCell ref="TG33:TI33"/>
    <mergeCell ref="SF33:SH33"/>
    <mergeCell ref="SI33:SK33"/>
    <mergeCell ref="SL33:SN33"/>
    <mergeCell ref="SO33:SQ33"/>
    <mergeCell ref="SR33:ST33"/>
    <mergeCell ref="RQ33:RS33"/>
    <mergeCell ref="RT33:RV33"/>
    <mergeCell ref="RW33:RY33"/>
    <mergeCell ref="RZ33:SB33"/>
    <mergeCell ref="SC33:SE33"/>
    <mergeCell ref="RB33:RD33"/>
    <mergeCell ref="RE33:RG33"/>
    <mergeCell ref="RH33:RJ33"/>
    <mergeCell ref="RK33:RM33"/>
    <mergeCell ref="RN33:RP33"/>
    <mergeCell ref="QM33:QO33"/>
    <mergeCell ref="QP33:QR33"/>
    <mergeCell ref="QS33:QU33"/>
    <mergeCell ref="QV33:QX33"/>
    <mergeCell ref="QY33:RA33"/>
    <mergeCell ref="PX33:PZ33"/>
    <mergeCell ref="QA33:QC33"/>
    <mergeCell ref="QD33:QF33"/>
    <mergeCell ref="QG33:QI33"/>
    <mergeCell ref="QJ33:QL33"/>
    <mergeCell ref="PI33:PK33"/>
    <mergeCell ref="PL33:PN33"/>
    <mergeCell ref="PO33:PQ33"/>
    <mergeCell ref="PR33:PT33"/>
    <mergeCell ref="PU33:PW33"/>
    <mergeCell ref="OT33:OV33"/>
    <mergeCell ref="OW33:OY33"/>
    <mergeCell ref="OZ33:PB33"/>
    <mergeCell ref="PC33:PE33"/>
    <mergeCell ref="PF33:PH33"/>
    <mergeCell ref="OE33:OG33"/>
    <mergeCell ref="OH33:OJ33"/>
    <mergeCell ref="OK33:OM33"/>
    <mergeCell ref="ON33:OP33"/>
    <mergeCell ref="OQ33:OS33"/>
    <mergeCell ref="NP33:NR33"/>
    <mergeCell ref="NS33:NU33"/>
    <mergeCell ref="NV33:NX33"/>
    <mergeCell ref="NY33:OA33"/>
    <mergeCell ref="OB33:OD33"/>
    <mergeCell ref="NA33:NC33"/>
    <mergeCell ref="ND33:NF33"/>
    <mergeCell ref="NG33:NI33"/>
    <mergeCell ref="NJ33:NL33"/>
    <mergeCell ref="NM33:NO33"/>
    <mergeCell ref="ML33:MN33"/>
    <mergeCell ref="MO33:MQ33"/>
    <mergeCell ref="MR33:MT33"/>
    <mergeCell ref="MU33:MW33"/>
    <mergeCell ref="MX33:MZ33"/>
    <mergeCell ref="LW33:LY33"/>
    <mergeCell ref="LZ33:MB33"/>
    <mergeCell ref="MC33:ME33"/>
    <mergeCell ref="MF33:MH33"/>
    <mergeCell ref="MI33:MK33"/>
    <mergeCell ref="LH33:LJ33"/>
    <mergeCell ref="LK33:LM33"/>
    <mergeCell ref="LN33:LP33"/>
    <mergeCell ref="LQ33:LS33"/>
    <mergeCell ref="LT33:LV33"/>
    <mergeCell ref="KS33:KU33"/>
    <mergeCell ref="KV33:KX33"/>
    <mergeCell ref="KY33:LA33"/>
    <mergeCell ref="LB33:LD33"/>
    <mergeCell ref="LE33:LG33"/>
    <mergeCell ref="KD33:KF33"/>
    <mergeCell ref="KG33:KI33"/>
    <mergeCell ref="KJ33:KL33"/>
    <mergeCell ref="KM33:KO33"/>
    <mergeCell ref="KP33:KR33"/>
    <mergeCell ref="JO33:JQ33"/>
    <mergeCell ref="JR33:JT33"/>
    <mergeCell ref="JU33:JW33"/>
    <mergeCell ref="JX33:JZ33"/>
    <mergeCell ref="KA33:KC33"/>
    <mergeCell ref="IZ33:JB33"/>
    <mergeCell ref="JC33:JE33"/>
    <mergeCell ref="JF33:JH33"/>
    <mergeCell ref="JI33:JK33"/>
    <mergeCell ref="JL33:JN33"/>
    <mergeCell ref="IK33:IM33"/>
    <mergeCell ref="IN33:IP33"/>
    <mergeCell ref="IQ33:IS33"/>
    <mergeCell ref="IT33:IV33"/>
    <mergeCell ref="IW33:IY33"/>
    <mergeCell ref="HV33:HX33"/>
    <mergeCell ref="HY33:IA33"/>
    <mergeCell ref="IB33:ID33"/>
    <mergeCell ref="IE33:IG33"/>
    <mergeCell ref="IH33:IJ33"/>
    <mergeCell ref="HG33:HI33"/>
    <mergeCell ref="HJ33:HL33"/>
    <mergeCell ref="HM33:HO33"/>
    <mergeCell ref="HP33:HR33"/>
    <mergeCell ref="HS33:HU33"/>
    <mergeCell ref="GR33:GT33"/>
    <mergeCell ref="GU33:GW33"/>
    <mergeCell ref="GX33:GZ33"/>
    <mergeCell ref="HA33:HC33"/>
    <mergeCell ref="HD33:HF33"/>
    <mergeCell ref="GC33:GE33"/>
    <mergeCell ref="GF33:GH33"/>
    <mergeCell ref="GI33:GK33"/>
    <mergeCell ref="GL33:GN33"/>
    <mergeCell ref="GO33:GQ33"/>
    <mergeCell ref="FN33:FP33"/>
    <mergeCell ref="FQ33:FS33"/>
    <mergeCell ref="FT33:FV33"/>
    <mergeCell ref="FW33:FY33"/>
    <mergeCell ref="FZ33:GB33"/>
    <mergeCell ref="EY33:FA33"/>
    <mergeCell ref="FB33:FD33"/>
    <mergeCell ref="FE33:FG33"/>
    <mergeCell ref="FH33:FJ33"/>
    <mergeCell ref="FK33:FM33"/>
    <mergeCell ref="EJ33:EL33"/>
    <mergeCell ref="EM33:EO33"/>
    <mergeCell ref="EP33:ER33"/>
    <mergeCell ref="ES33:EU33"/>
    <mergeCell ref="EV33:EX33"/>
    <mergeCell ref="DU33:DW33"/>
    <mergeCell ref="DX33:DZ33"/>
    <mergeCell ref="EA33:EC33"/>
    <mergeCell ref="ED33:EF33"/>
    <mergeCell ref="EG33:EI33"/>
    <mergeCell ref="DF33:DH33"/>
    <mergeCell ref="DI33:DK33"/>
    <mergeCell ref="DL33:DN33"/>
    <mergeCell ref="DO33:DQ33"/>
    <mergeCell ref="DR33:DT33"/>
    <mergeCell ref="CQ33:CS33"/>
    <mergeCell ref="CT33:CV33"/>
    <mergeCell ref="CW33:CY33"/>
    <mergeCell ref="CZ33:DB33"/>
    <mergeCell ref="DC33:DE33"/>
    <mergeCell ref="CB33:CD33"/>
    <mergeCell ref="CE33:CG33"/>
    <mergeCell ref="CH33:CJ33"/>
    <mergeCell ref="CK33:CM33"/>
    <mergeCell ref="CN33:CP33"/>
    <mergeCell ref="BM33:BO33"/>
    <mergeCell ref="BP33:BR33"/>
    <mergeCell ref="BS33:BU33"/>
    <mergeCell ref="BV33:BX33"/>
    <mergeCell ref="BY33:CA33"/>
    <mergeCell ref="AX33:AZ33"/>
    <mergeCell ref="BA33:BC33"/>
    <mergeCell ref="BD33:BF33"/>
    <mergeCell ref="BG33:BI33"/>
    <mergeCell ref="BJ33:BL33"/>
    <mergeCell ref="XEY32:XFA32"/>
    <mergeCell ref="XFB32:XFD32"/>
    <mergeCell ref="H33:J33"/>
    <mergeCell ref="K33:M33"/>
    <mergeCell ref="N33:P33"/>
    <mergeCell ref="Q33:S33"/>
    <mergeCell ref="T33:V33"/>
    <mergeCell ref="W33:Y33"/>
    <mergeCell ref="Z33:AB33"/>
    <mergeCell ref="AC33:AE33"/>
    <mergeCell ref="AF33:AH33"/>
    <mergeCell ref="AI33:AK33"/>
    <mergeCell ref="AL33:AN33"/>
    <mergeCell ref="AO33:AQ33"/>
    <mergeCell ref="AR33:AT33"/>
    <mergeCell ref="AU33:AW33"/>
    <mergeCell ref="XEJ32:XEL32"/>
    <mergeCell ref="XEM32:XEO32"/>
    <mergeCell ref="XEP32:XER32"/>
    <mergeCell ref="XES32:XEU32"/>
    <mergeCell ref="XEV32:XEX32"/>
    <mergeCell ref="XDU32:XDW32"/>
    <mergeCell ref="XDX32:XDZ32"/>
    <mergeCell ref="XEA32:XEC32"/>
    <mergeCell ref="XED32:XEF32"/>
    <mergeCell ref="XEG32:XEI32"/>
    <mergeCell ref="XDF32:XDH32"/>
    <mergeCell ref="XDI32:XDK32"/>
    <mergeCell ref="XDL32:XDN32"/>
    <mergeCell ref="XDO32:XDQ32"/>
    <mergeCell ref="XDR32:XDT32"/>
    <mergeCell ref="XCQ32:XCS32"/>
    <mergeCell ref="XCT32:XCV32"/>
    <mergeCell ref="XCW32:XCY32"/>
    <mergeCell ref="XCZ32:XDB32"/>
    <mergeCell ref="XDC32:XDE32"/>
    <mergeCell ref="XCB32:XCD32"/>
    <mergeCell ref="XCE32:XCG32"/>
    <mergeCell ref="XCH32:XCJ32"/>
    <mergeCell ref="XCK32:XCM32"/>
    <mergeCell ref="XCN32:XCP32"/>
    <mergeCell ref="XBM32:XBO32"/>
    <mergeCell ref="XBP32:XBR32"/>
    <mergeCell ref="XBS32:XBU32"/>
    <mergeCell ref="XBV32:XBX32"/>
    <mergeCell ref="XBY32:XCA32"/>
    <mergeCell ref="XAX32:XAZ32"/>
    <mergeCell ref="XBA32:XBC32"/>
    <mergeCell ref="XBD32:XBF32"/>
    <mergeCell ref="XBG32:XBI32"/>
    <mergeCell ref="XBJ32:XBL32"/>
    <mergeCell ref="XAI32:XAK32"/>
    <mergeCell ref="XAL32:XAN32"/>
    <mergeCell ref="XAO32:XAQ32"/>
    <mergeCell ref="XAR32:XAT32"/>
    <mergeCell ref="XAU32:XAW32"/>
    <mergeCell ref="WZT32:WZV32"/>
    <mergeCell ref="WZW32:WZY32"/>
    <mergeCell ref="WZZ32:XAB32"/>
    <mergeCell ref="XAC32:XAE32"/>
    <mergeCell ref="XAF32:XAH32"/>
    <mergeCell ref="WZE32:WZG32"/>
    <mergeCell ref="WZH32:WZJ32"/>
    <mergeCell ref="WZK32:WZM32"/>
    <mergeCell ref="WZN32:WZP32"/>
    <mergeCell ref="WZQ32:WZS32"/>
    <mergeCell ref="WYP32:WYR32"/>
    <mergeCell ref="WYS32:WYU32"/>
    <mergeCell ref="WYV32:WYX32"/>
    <mergeCell ref="WYY32:WZA32"/>
    <mergeCell ref="WZB32:WZD32"/>
    <mergeCell ref="WYA32:WYC32"/>
    <mergeCell ref="WYD32:WYF32"/>
    <mergeCell ref="WYG32:WYI32"/>
    <mergeCell ref="WYJ32:WYL32"/>
    <mergeCell ref="WYM32:WYO32"/>
    <mergeCell ref="WXL32:WXN32"/>
    <mergeCell ref="WXO32:WXQ32"/>
    <mergeCell ref="WXR32:WXT32"/>
    <mergeCell ref="WXU32:WXW32"/>
    <mergeCell ref="WXX32:WXZ32"/>
    <mergeCell ref="WWW32:WWY32"/>
    <mergeCell ref="WWZ32:WXB32"/>
    <mergeCell ref="WXC32:WXE32"/>
    <mergeCell ref="WXF32:WXH32"/>
    <mergeCell ref="WXI32:WXK32"/>
    <mergeCell ref="WWH32:WWJ32"/>
    <mergeCell ref="WWK32:WWM32"/>
    <mergeCell ref="WWN32:WWP32"/>
    <mergeCell ref="WWQ32:WWS32"/>
    <mergeCell ref="WWT32:WWV32"/>
    <mergeCell ref="WVS32:WVU32"/>
    <mergeCell ref="WVV32:WVX32"/>
    <mergeCell ref="WVY32:WWA32"/>
    <mergeCell ref="WWB32:WWD32"/>
    <mergeCell ref="WWE32:WWG32"/>
    <mergeCell ref="WVD32:WVF32"/>
    <mergeCell ref="WVG32:WVI32"/>
    <mergeCell ref="WVJ32:WVL32"/>
    <mergeCell ref="WVM32:WVO32"/>
    <mergeCell ref="WVP32:WVR32"/>
    <mergeCell ref="WUO32:WUQ32"/>
    <mergeCell ref="WUR32:WUT32"/>
    <mergeCell ref="WUU32:WUW32"/>
    <mergeCell ref="WUX32:WUZ32"/>
    <mergeCell ref="WVA32:WVC32"/>
    <mergeCell ref="WTZ32:WUB32"/>
    <mergeCell ref="WUC32:WUE32"/>
    <mergeCell ref="WUF32:WUH32"/>
    <mergeCell ref="WUI32:WUK32"/>
    <mergeCell ref="WUL32:WUN32"/>
    <mergeCell ref="WTK32:WTM32"/>
    <mergeCell ref="WTN32:WTP32"/>
    <mergeCell ref="WTQ32:WTS32"/>
    <mergeCell ref="WTT32:WTV32"/>
    <mergeCell ref="WTW32:WTY32"/>
    <mergeCell ref="WSV32:WSX32"/>
    <mergeCell ref="WSY32:WTA32"/>
    <mergeCell ref="WTB32:WTD32"/>
    <mergeCell ref="WTE32:WTG32"/>
    <mergeCell ref="WTH32:WTJ32"/>
    <mergeCell ref="WSG32:WSI32"/>
    <mergeCell ref="WSJ32:WSL32"/>
    <mergeCell ref="WSM32:WSO32"/>
    <mergeCell ref="WSP32:WSR32"/>
    <mergeCell ref="WSS32:WSU32"/>
    <mergeCell ref="WRR32:WRT32"/>
    <mergeCell ref="WRU32:WRW32"/>
    <mergeCell ref="WRX32:WRZ32"/>
    <mergeCell ref="WSA32:WSC32"/>
    <mergeCell ref="WSD32:WSF32"/>
    <mergeCell ref="WRC32:WRE32"/>
    <mergeCell ref="WRF32:WRH32"/>
    <mergeCell ref="WRI32:WRK32"/>
    <mergeCell ref="WRL32:WRN32"/>
    <mergeCell ref="WRO32:WRQ32"/>
    <mergeCell ref="WQN32:WQP32"/>
    <mergeCell ref="WQQ32:WQS32"/>
    <mergeCell ref="WQT32:WQV32"/>
    <mergeCell ref="WQW32:WQY32"/>
    <mergeCell ref="WQZ32:WRB32"/>
    <mergeCell ref="WPY32:WQA32"/>
    <mergeCell ref="WQB32:WQD32"/>
    <mergeCell ref="WQE32:WQG32"/>
    <mergeCell ref="WQH32:WQJ32"/>
    <mergeCell ref="WQK32:WQM32"/>
    <mergeCell ref="WPJ32:WPL32"/>
    <mergeCell ref="WPM32:WPO32"/>
    <mergeCell ref="WPP32:WPR32"/>
    <mergeCell ref="WPS32:WPU32"/>
    <mergeCell ref="WPV32:WPX32"/>
    <mergeCell ref="WOU32:WOW32"/>
    <mergeCell ref="WOX32:WOZ32"/>
    <mergeCell ref="WPA32:WPC32"/>
    <mergeCell ref="WPD32:WPF32"/>
    <mergeCell ref="WPG32:WPI32"/>
    <mergeCell ref="WOF32:WOH32"/>
    <mergeCell ref="WOI32:WOK32"/>
    <mergeCell ref="WOL32:WON32"/>
    <mergeCell ref="WOO32:WOQ32"/>
    <mergeCell ref="WOR32:WOT32"/>
    <mergeCell ref="WNQ32:WNS32"/>
    <mergeCell ref="WNT32:WNV32"/>
    <mergeCell ref="WNW32:WNY32"/>
    <mergeCell ref="WNZ32:WOB32"/>
    <mergeCell ref="WOC32:WOE32"/>
    <mergeCell ref="WNB32:WND32"/>
    <mergeCell ref="WNE32:WNG32"/>
    <mergeCell ref="WNH32:WNJ32"/>
    <mergeCell ref="WNK32:WNM32"/>
    <mergeCell ref="WNN32:WNP32"/>
    <mergeCell ref="WMM32:WMO32"/>
    <mergeCell ref="WMP32:WMR32"/>
    <mergeCell ref="WMS32:WMU32"/>
    <mergeCell ref="WMV32:WMX32"/>
    <mergeCell ref="WMY32:WNA32"/>
    <mergeCell ref="WLX32:WLZ32"/>
    <mergeCell ref="WMA32:WMC32"/>
    <mergeCell ref="WMD32:WMF32"/>
    <mergeCell ref="WMG32:WMI32"/>
    <mergeCell ref="WMJ32:WML32"/>
    <mergeCell ref="WLI32:WLK32"/>
    <mergeCell ref="WLL32:WLN32"/>
    <mergeCell ref="WLO32:WLQ32"/>
    <mergeCell ref="WLR32:WLT32"/>
    <mergeCell ref="WLU32:WLW32"/>
    <mergeCell ref="WKT32:WKV32"/>
    <mergeCell ref="WKW32:WKY32"/>
    <mergeCell ref="WKZ32:WLB32"/>
    <mergeCell ref="WLC32:WLE32"/>
    <mergeCell ref="WLF32:WLH32"/>
    <mergeCell ref="WKE32:WKG32"/>
    <mergeCell ref="WKH32:WKJ32"/>
    <mergeCell ref="WKK32:WKM32"/>
    <mergeCell ref="WKN32:WKP32"/>
    <mergeCell ref="WKQ32:WKS32"/>
    <mergeCell ref="WJP32:WJR32"/>
    <mergeCell ref="WJS32:WJU32"/>
    <mergeCell ref="WJV32:WJX32"/>
    <mergeCell ref="WJY32:WKA32"/>
    <mergeCell ref="WKB32:WKD32"/>
    <mergeCell ref="WJA32:WJC32"/>
    <mergeCell ref="WJD32:WJF32"/>
    <mergeCell ref="WJG32:WJI32"/>
    <mergeCell ref="WJJ32:WJL32"/>
    <mergeCell ref="WJM32:WJO32"/>
    <mergeCell ref="WIL32:WIN32"/>
    <mergeCell ref="WIO32:WIQ32"/>
    <mergeCell ref="WIR32:WIT32"/>
    <mergeCell ref="WIU32:WIW32"/>
    <mergeCell ref="WIX32:WIZ32"/>
    <mergeCell ref="WHW32:WHY32"/>
    <mergeCell ref="WHZ32:WIB32"/>
    <mergeCell ref="WIC32:WIE32"/>
    <mergeCell ref="WIF32:WIH32"/>
    <mergeCell ref="WII32:WIK32"/>
    <mergeCell ref="WHH32:WHJ32"/>
    <mergeCell ref="WHK32:WHM32"/>
    <mergeCell ref="WHN32:WHP32"/>
    <mergeCell ref="WHQ32:WHS32"/>
    <mergeCell ref="WHT32:WHV32"/>
    <mergeCell ref="WGS32:WGU32"/>
    <mergeCell ref="WGV32:WGX32"/>
    <mergeCell ref="WGY32:WHA32"/>
    <mergeCell ref="WHB32:WHD32"/>
    <mergeCell ref="WHE32:WHG32"/>
    <mergeCell ref="WGD32:WGF32"/>
    <mergeCell ref="WGG32:WGI32"/>
    <mergeCell ref="WGJ32:WGL32"/>
    <mergeCell ref="WGM32:WGO32"/>
    <mergeCell ref="WGP32:WGR32"/>
    <mergeCell ref="WFO32:WFQ32"/>
    <mergeCell ref="WFR32:WFT32"/>
    <mergeCell ref="WFU32:WFW32"/>
    <mergeCell ref="WFX32:WFZ32"/>
    <mergeCell ref="WGA32:WGC32"/>
    <mergeCell ref="WEZ32:WFB32"/>
    <mergeCell ref="WFC32:WFE32"/>
    <mergeCell ref="WFF32:WFH32"/>
    <mergeCell ref="WFI32:WFK32"/>
    <mergeCell ref="WFL32:WFN32"/>
    <mergeCell ref="WEK32:WEM32"/>
    <mergeCell ref="WEN32:WEP32"/>
    <mergeCell ref="WEQ32:WES32"/>
    <mergeCell ref="WET32:WEV32"/>
    <mergeCell ref="WEW32:WEY32"/>
    <mergeCell ref="WDV32:WDX32"/>
    <mergeCell ref="WDY32:WEA32"/>
    <mergeCell ref="WEB32:WED32"/>
    <mergeCell ref="WEE32:WEG32"/>
    <mergeCell ref="WEH32:WEJ32"/>
    <mergeCell ref="WDG32:WDI32"/>
    <mergeCell ref="WDJ32:WDL32"/>
    <mergeCell ref="WDM32:WDO32"/>
    <mergeCell ref="WDP32:WDR32"/>
    <mergeCell ref="WDS32:WDU32"/>
    <mergeCell ref="WCR32:WCT32"/>
    <mergeCell ref="WCU32:WCW32"/>
    <mergeCell ref="WCX32:WCZ32"/>
    <mergeCell ref="WDA32:WDC32"/>
    <mergeCell ref="WDD32:WDF32"/>
    <mergeCell ref="WCC32:WCE32"/>
    <mergeCell ref="WCF32:WCH32"/>
    <mergeCell ref="WCI32:WCK32"/>
    <mergeCell ref="WCL32:WCN32"/>
    <mergeCell ref="WCO32:WCQ32"/>
    <mergeCell ref="WBN32:WBP32"/>
    <mergeCell ref="WBQ32:WBS32"/>
    <mergeCell ref="WBT32:WBV32"/>
    <mergeCell ref="WBW32:WBY32"/>
    <mergeCell ref="WBZ32:WCB32"/>
    <mergeCell ref="WAY32:WBA32"/>
    <mergeCell ref="WBB32:WBD32"/>
    <mergeCell ref="WBE32:WBG32"/>
    <mergeCell ref="WBH32:WBJ32"/>
    <mergeCell ref="WBK32:WBM32"/>
    <mergeCell ref="WAJ32:WAL32"/>
    <mergeCell ref="WAM32:WAO32"/>
    <mergeCell ref="WAP32:WAR32"/>
    <mergeCell ref="WAS32:WAU32"/>
    <mergeCell ref="WAV32:WAX32"/>
    <mergeCell ref="VZU32:VZW32"/>
    <mergeCell ref="VZX32:VZZ32"/>
    <mergeCell ref="WAA32:WAC32"/>
    <mergeCell ref="WAD32:WAF32"/>
    <mergeCell ref="WAG32:WAI32"/>
    <mergeCell ref="VZF32:VZH32"/>
    <mergeCell ref="VZI32:VZK32"/>
    <mergeCell ref="VZL32:VZN32"/>
    <mergeCell ref="VZO32:VZQ32"/>
    <mergeCell ref="VZR32:VZT32"/>
    <mergeCell ref="VYQ32:VYS32"/>
    <mergeCell ref="VYT32:VYV32"/>
    <mergeCell ref="VYW32:VYY32"/>
    <mergeCell ref="VYZ32:VZB32"/>
    <mergeCell ref="VZC32:VZE32"/>
    <mergeCell ref="VYB32:VYD32"/>
    <mergeCell ref="VYE32:VYG32"/>
    <mergeCell ref="VYH32:VYJ32"/>
    <mergeCell ref="VYK32:VYM32"/>
    <mergeCell ref="VYN32:VYP32"/>
    <mergeCell ref="VXM32:VXO32"/>
    <mergeCell ref="VXP32:VXR32"/>
    <mergeCell ref="VXS32:VXU32"/>
    <mergeCell ref="VXV32:VXX32"/>
    <mergeCell ref="VXY32:VYA32"/>
    <mergeCell ref="VWX32:VWZ32"/>
    <mergeCell ref="VXA32:VXC32"/>
    <mergeCell ref="VXD32:VXF32"/>
    <mergeCell ref="VXG32:VXI32"/>
    <mergeCell ref="VXJ32:VXL32"/>
    <mergeCell ref="VWI32:VWK32"/>
    <mergeCell ref="VWL32:VWN32"/>
    <mergeCell ref="VWO32:VWQ32"/>
    <mergeCell ref="VWR32:VWT32"/>
    <mergeCell ref="VWU32:VWW32"/>
    <mergeCell ref="VVT32:VVV32"/>
    <mergeCell ref="VVW32:VVY32"/>
    <mergeCell ref="VVZ32:VWB32"/>
    <mergeCell ref="VWC32:VWE32"/>
    <mergeCell ref="VWF32:VWH32"/>
    <mergeCell ref="VVE32:VVG32"/>
    <mergeCell ref="VVH32:VVJ32"/>
    <mergeCell ref="VVK32:VVM32"/>
    <mergeCell ref="VVN32:VVP32"/>
    <mergeCell ref="VVQ32:VVS32"/>
    <mergeCell ref="VUP32:VUR32"/>
    <mergeCell ref="VUS32:VUU32"/>
    <mergeCell ref="VUV32:VUX32"/>
    <mergeCell ref="VUY32:VVA32"/>
    <mergeCell ref="VVB32:VVD32"/>
    <mergeCell ref="VUA32:VUC32"/>
    <mergeCell ref="VUD32:VUF32"/>
    <mergeCell ref="VUG32:VUI32"/>
    <mergeCell ref="VUJ32:VUL32"/>
    <mergeCell ref="VUM32:VUO32"/>
    <mergeCell ref="VTL32:VTN32"/>
    <mergeCell ref="VTO32:VTQ32"/>
    <mergeCell ref="VTR32:VTT32"/>
    <mergeCell ref="VTU32:VTW32"/>
    <mergeCell ref="VTX32:VTZ32"/>
    <mergeCell ref="VSW32:VSY32"/>
    <mergeCell ref="VSZ32:VTB32"/>
    <mergeCell ref="VTC32:VTE32"/>
    <mergeCell ref="VTF32:VTH32"/>
    <mergeCell ref="VTI32:VTK32"/>
    <mergeCell ref="VSH32:VSJ32"/>
    <mergeCell ref="VSK32:VSM32"/>
    <mergeCell ref="VSN32:VSP32"/>
    <mergeCell ref="VSQ32:VSS32"/>
    <mergeCell ref="VST32:VSV32"/>
    <mergeCell ref="VRS32:VRU32"/>
    <mergeCell ref="VRV32:VRX32"/>
    <mergeCell ref="VRY32:VSA32"/>
    <mergeCell ref="VSB32:VSD32"/>
    <mergeCell ref="VSE32:VSG32"/>
    <mergeCell ref="VRD32:VRF32"/>
    <mergeCell ref="VRG32:VRI32"/>
    <mergeCell ref="VRJ32:VRL32"/>
    <mergeCell ref="VRM32:VRO32"/>
    <mergeCell ref="VRP32:VRR32"/>
    <mergeCell ref="VQO32:VQQ32"/>
    <mergeCell ref="VQR32:VQT32"/>
    <mergeCell ref="VQU32:VQW32"/>
    <mergeCell ref="VQX32:VQZ32"/>
    <mergeCell ref="VRA32:VRC32"/>
    <mergeCell ref="VPZ32:VQB32"/>
    <mergeCell ref="VQC32:VQE32"/>
    <mergeCell ref="VQF32:VQH32"/>
    <mergeCell ref="VQI32:VQK32"/>
    <mergeCell ref="VQL32:VQN32"/>
    <mergeCell ref="VPK32:VPM32"/>
    <mergeCell ref="VPN32:VPP32"/>
    <mergeCell ref="VPQ32:VPS32"/>
    <mergeCell ref="VPT32:VPV32"/>
    <mergeCell ref="VPW32:VPY32"/>
    <mergeCell ref="VOV32:VOX32"/>
    <mergeCell ref="VOY32:VPA32"/>
    <mergeCell ref="VPB32:VPD32"/>
    <mergeCell ref="VPE32:VPG32"/>
    <mergeCell ref="VPH32:VPJ32"/>
    <mergeCell ref="VOG32:VOI32"/>
    <mergeCell ref="VOJ32:VOL32"/>
    <mergeCell ref="VOM32:VOO32"/>
    <mergeCell ref="VOP32:VOR32"/>
    <mergeCell ref="VOS32:VOU32"/>
    <mergeCell ref="VNR32:VNT32"/>
    <mergeCell ref="VNU32:VNW32"/>
    <mergeCell ref="VNX32:VNZ32"/>
    <mergeCell ref="VOA32:VOC32"/>
    <mergeCell ref="VOD32:VOF32"/>
    <mergeCell ref="VNC32:VNE32"/>
    <mergeCell ref="VNF32:VNH32"/>
    <mergeCell ref="VNI32:VNK32"/>
    <mergeCell ref="VNL32:VNN32"/>
    <mergeCell ref="VNO32:VNQ32"/>
    <mergeCell ref="VMN32:VMP32"/>
    <mergeCell ref="VMQ32:VMS32"/>
    <mergeCell ref="VMT32:VMV32"/>
    <mergeCell ref="VMW32:VMY32"/>
    <mergeCell ref="VMZ32:VNB32"/>
    <mergeCell ref="VLY32:VMA32"/>
    <mergeCell ref="VMB32:VMD32"/>
    <mergeCell ref="VME32:VMG32"/>
    <mergeCell ref="VMH32:VMJ32"/>
    <mergeCell ref="VMK32:VMM32"/>
    <mergeCell ref="VLJ32:VLL32"/>
    <mergeCell ref="VLM32:VLO32"/>
    <mergeCell ref="VLP32:VLR32"/>
    <mergeCell ref="VLS32:VLU32"/>
    <mergeCell ref="VLV32:VLX32"/>
    <mergeCell ref="VKU32:VKW32"/>
    <mergeCell ref="VKX32:VKZ32"/>
    <mergeCell ref="VLA32:VLC32"/>
    <mergeCell ref="VLD32:VLF32"/>
    <mergeCell ref="VLG32:VLI32"/>
    <mergeCell ref="VKF32:VKH32"/>
    <mergeCell ref="VKI32:VKK32"/>
    <mergeCell ref="VKL32:VKN32"/>
    <mergeCell ref="VKO32:VKQ32"/>
    <mergeCell ref="VKR32:VKT32"/>
    <mergeCell ref="VJQ32:VJS32"/>
    <mergeCell ref="VJT32:VJV32"/>
    <mergeCell ref="VJW32:VJY32"/>
    <mergeCell ref="VJZ32:VKB32"/>
    <mergeCell ref="VKC32:VKE32"/>
    <mergeCell ref="VJB32:VJD32"/>
    <mergeCell ref="VJE32:VJG32"/>
    <mergeCell ref="VJH32:VJJ32"/>
    <mergeCell ref="VJK32:VJM32"/>
    <mergeCell ref="VJN32:VJP32"/>
    <mergeCell ref="VIM32:VIO32"/>
    <mergeCell ref="VIP32:VIR32"/>
    <mergeCell ref="VIS32:VIU32"/>
    <mergeCell ref="VIV32:VIX32"/>
    <mergeCell ref="VIY32:VJA32"/>
    <mergeCell ref="VHX32:VHZ32"/>
    <mergeCell ref="VIA32:VIC32"/>
    <mergeCell ref="VID32:VIF32"/>
    <mergeCell ref="VIG32:VII32"/>
    <mergeCell ref="VIJ32:VIL32"/>
    <mergeCell ref="VHI32:VHK32"/>
    <mergeCell ref="VHL32:VHN32"/>
    <mergeCell ref="VHO32:VHQ32"/>
    <mergeCell ref="VHR32:VHT32"/>
    <mergeCell ref="VHU32:VHW32"/>
    <mergeCell ref="VGT32:VGV32"/>
    <mergeCell ref="VGW32:VGY32"/>
    <mergeCell ref="VGZ32:VHB32"/>
    <mergeCell ref="VHC32:VHE32"/>
    <mergeCell ref="VHF32:VHH32"/>
    <mergeCell ref="VGE32:VGG32"/>
    <mergeCell ref="VGH32:VGJ32"/>
    <mergeCell ref="VGK32:VGM32"/>
    <mergeCell ref="VGN32:VGP32"/>
    <mergeCell ref="VGQ32:VGS32"/>
    <mergeCell ref="VFP32:VFR32"/>
    <mergeCell ref="VFS32:VFU32"/>
    <mergeCell ref="VFV32:VFX32"/>
    <mergeCell ref="VFY32:VGA32"/>
    <mergeCell ref="VGB32:VGD32"/>
    <mergeCell ref="VFA32:VFC32"/>
    <mergeCell ref="VFD32:VFF32"/>
    <mergeCell ref="VFG32:VFI32"/>
    <mergeCell ref="VFJ32:VFL32"/>
    <mergeCell ref="VFM32:VFO32"/>
    <mergeCell ref="VEL32:VEN32"/>
    <mergeCell ref="VEO32:VEQ32"/>
    <mergeCell ref="VER32:VET32"/>
    <mergeCell ref="VEU32:VEW32"/>
    <mergeCell ref="VEX32:VEZ32"/>
    <mergeCell ref="VDW32:VDY32"/>
    <mergeCell ref="VDZ32:VEB32"/>
    <mergeCell ref="VEC32:VEE32"/>
    <mergeCell ref="VEF32:VEH32"/>
    <mergeCell ref="VEI32:VEK32"/>
    <mergeCell ref="VDH32:VDJ32"/>
    <mergeCell ref="VDK32:VDM32"/>
    <mergeCell ref="VDN32:VDP32"/>
    <mergeCell ref="VDQ32:VDS32"/>
    <mergeCell ref="VDT32:VDV32"/>
    <mergeCell ref="VCS32:VCU32"/>
    <mergeCell ref="VCV32:VCX32"/>
    <mergeCell ref="VCY32:VDA32"/>
    <mergeCell ref="VDB32:VDD32"/>
    <mergeCell ref="VDE32:VDG32"/>
    <mergeCell ref="VCD32:VCF32"/>
    <mergeCell ref="VCG32:VCI32"/>
    <mergeCell ref="VCJ32:VCL32"/>
    <mergeCell ref="VCM32:VCO32"/>
    <mergeCell ref="VCP32:VCR32"/>
    <mergeCell ref="VBO32:VBQ32"/>
    <mergeCell ref="VBR32:VBT32"/>
    <mergeCell ref="VBU32:VBW32"/>
    <mergeCell ref="VBX32:VBZ32"/>
    <mergeCell ref="VCA32:VCC32"/>
    <mergeCell ref="VAZ32:VBB32"/>
    <mergeCell ref="VBC32:VBE32"/>
    <mergeCell ref="VBF32:VBH32"/>
    <mergeCell ref="VBI32:VBK32"/>
    <mergeCell ref="VBL32:VBN32"/>
    <mergeCell ref="VAK32:VAM32"/>
    <mergeCell ref="VAN32:VAP32"/>
    <mergeCell ref="VAQ32:VAS32"/>
    <mergeCell ref="VAT32:VAV32"/>
    <mergeCell ref="VAW32:VAY32"/>
    <mergeCell ref="UZV32:UZX32"/>
    <mergeCell ref="UZY32:VAA32"/>
    <mergeCell ref="VAB32:VAD32"/>
    <mergeCell ref="VAE32:VAG32"/>
    <mergeCell ref="VAH32:VAJ32"/>
    <mergeCell ref="UZG32:UZI32"/>
    <mergeCell ref="UZJ32:UZL32"/>
    <mergeCell ref="UZM32:UZO32"/>
    <mergeCell ref="UZP32:UZR32"/>
    <mergeCell ref="UZS32:UZU32"/>
    <mergeCell ref="UYR32:UYT32"/>
    <mergeCell ref="UYU32:UYW32"/>
    <mergeCell ref="UYX32:UYZ32"/>
    <mergeCell ref="UZA32:UZC32"/>
    <mergeCell ref="UZD32:UZF32"/>
    <mergeCell ref="UYC32:UYE32"/>
    <mergeCell ref="UYF32:UYH32"/>
    <mergeCell ref="UYI32:UYK32"/>
    <mergeCell ref="UYL32:UYN32"/>
    <mergeCell ref="UYO32:UYQ32"/>
    <mergeCell ref="UXN32:UXP32"/>
    <mergeCell ref="UXQ32:UXS32"/>
    <mergeCell ref="UXT32:UXV32"/>
    <mergeCell ref="UXW32:UXY32"/>
    <mergeCell ref="UXZ32:UYB32"/>
    <mergeCell ref="UWY32:UXA32"/>
    <mergeCell ref="UXB32:UXD32"/>
    <mergeCell ref="UXE32:UXG32"/>
    <mergeCell ref="UXH32:UXJ32"/>
    <mergeCell ref="UXK32:UXM32"/>
    <mergeCell ref="UWJ32:UWL32"/>
    <mergeCell ref="UWM32:UWO32"/>
    <mergeCell ref="UWP32:UWR32"/>
    <mergeCell ref="UWS32:UWU32"/>
    <mergeCell ref="UWV32:UWX32"/>
    <mergeCell ref="UVU32:UVW32"/>
    <mergeCell ref="UVX32:UVZ32"/>
    <mergeCell ref="UWA32:UWC32"/>
    <mergeCell ref="UWD32:UWF32"/>
    <mergeCell ref="UWG32:UWI32"/>
    <mergeCell ref="UVF32:UVH32"/>
    <mergeCell ref="UVI32:UVK32"/>
    <mergeCell ref="UVL32:UVN32"/>
    <mergeCell ref="UVO32:UVQ32"/>
    <mergeCell ref="UVR32:UVT32"/>
    <mergeCell ref="UUQ32:UUS32"/>
    <mergeCell ref="UUT32:UUV32"/>
    <mergeCell ref="UUW32:UUY32"/>
    <mergeCell ref="UUZ32:UVB32"/>
    <mergeCell ref="UVC32:UVE32"/>
    <mergeCell ref="UUB32:UUD32"/>
    <mergeCell ref="UUE32:UUG32"/>
    <mergeCell ref="UUH32:UUJ32"/>
    <mergeCell ref="UUK32:UUM32"/>
    <mergeCell ref="UUN32:UUP32"/>
    <mergeCell ref="UTM32:UTO32"/>
    <mergeCell ref="UTP32:UTR32"/>
    <mergeCell ref="UTS32:UTU32"/>
    <mergeCell ref="UTV32:UTX32"/>
    <mergeCell ref="UTY32:UUA32"/>
    <mergeCell ref="USX32:USZ32"/>
    <mergeCell ref="UTA32:UTC32"/>
    <mergeCell ref="UTD32:UTF32"/>
    <mergeCell ref="UTG32:UTI32"/>
    <mergeCell ref="UTJ32:UTL32"/>
    <mergeCell ref="USI32:USK32"/>
    <mergeCell ref="USL32:USN32"/>
    <mergeCell ref="USO32:USQ32"/>
    <mergeCell ref="USR32:UST32"/>
    <mergeCell ref="USU32:USW32"/>
    <mergeCell ref="URT32:URV32"/>
    <mergeCell ref="URW32:URY32"/>
    <mergeCell ref="URZ32:USB32"/>
    <mergeCell ref="USC32:USE32"/>
    <mergeCell ref="USF32:USH32"/>
    <mergeCell ref="URE32:URG32"/>
    <mergeCell ref="URH32:URJ32"/>
    <mergeCell ref="URK32:URM32"/>
    <mergeCell ref="URN32:URP32"/>
    <mergeCell ref="URQ32:URS32"/>
    <mergeCell ref="UQP32:UQR32"/>
    <mergeCell ref="UQS32:UQU32"/>
    <mergeCell ref="UQV32:UQX32"/>
    <mergeCell ref="UQY32:URA32"/>
    <mergeCell ref="URB32:URD32"/>
    <mergeCell ref="UQA32:UQC32"/>
    <mergeCell ref="UQD32:UQF32"/>
    <mergeCell ref="UQG32:UQI32"/>
    <mergeCell ref="UQJ32:UQL32"/>
    <mergeCell ref="UQM32:UQO32"/>
    <mergeCell ref="UPL32:UPN32"/>
    <mergeCell ref="UPO32:UPQ32"/>
    <mergeCell ref="UPR32:UPT32"/>
    <mergeCell ref="UPU32:UPW32"/>
    <mergeCell ref="UPX32:UPZ32"/>
    <mergeCell ref="UOW32:UOY32"/>
    <mergeCell ref="UOZ32:UPB32"/>
    <mergeCell ref="UPC32:UPE32"/>
    <mergeCell ref="UPF32:UPH32"/>
    <mergeCell ref="UPI32:UPK32"/>
    <mergeCell ref="UOH32:UOJ32"/>
    <mergeCell ref="UOK32:UOM32"/>
    <mergeCell ref="UON32:UOP32"/>
    <mergeCell ref="UOQ32:UOS32"/>
    <mergeCell ref="UOT32:UOV32"/>
    <mergeCell ref="UNS32:UNU32"/>
    <mergeCell ref="UNV32:UNX32"/>
    <mergeCell ref="UNY32:UOA32"/>
    <mergeCell ref="UOB32:UOD32"/>
    <mergeCell ref="UOE32:UOG32"/>
    <mergeCell ref="UND32:UNF32"/>
    <mergeCell ref="UNG32:UNI32"/>
    <mergeCell ref="UNJ32:UNL32"/>
    <mergeCell ref="UNM32:UNO32"/>
    <mergeCell ref="UNP32:UNR32"/>
    <mergeCell ref="UMO32:UMQ32"/>
    <mergeCell ref="UMR32:UMT32"/>
    <mergeCell ref="UMU32:UMW32"/>
    <mergeCell ref="UMX32:UMZ32"/>
    <mergeCell ref="UNA32:UNC32"/>
    <mergeCell ref="ULZ32:UMB32"/>
    <mergeCell ref="UMC32:UME32"/>
    <mergeCell ref="UMF32:UMH32"/>
    <mergeCell ref="UMI32:UMK32"/>
    <mergeCell ref="UML32:UMN32"/>
    <mergeCell ref="ULK32:ULM32"/>
    <mergeCell ref="ULN32:ULP32"/>
    <mergeCell ref="ULQ32:ULS32"/>
    <mergeCell ref="ULT32:ULV32"/>
    <mergeCell ref="ULW32:ULY32"/>
    <mergeCell ref="UKV32:UKX32"/>
    <mergeCell ref="UKY32:ULA32"/>
    <mergeCell ref="ULB32:ULD32"/>
    <mergeCell ref="ULE32:ULG32"/>
    <mergeCell ref="ULH32:ULJ32"/>
    <mergeCell ref="UKG32:UKI32"/>
    <mergeCell ref="UKJ32:UKL32"/>
    <mergeCell ref="UKM32:UKO32"/>
    <mergeCell ref="UKP32:UKR32"/>
    <mergeCell ref="UKS32:UKU32"/>
    <mergeCell ref="UJR32:UJT32"/>
    <mergeCell ref="UJU32:UJW32"/>
    <mergeCell ref="UJX32:UJZ32"/>
    <mergeCell ref="UKA32:UKC32"/>
    <mergeCell ref="UKD32:UKF32"/>
    <mergeCell ref="UJC32:UJE32"/>
    <mergeCell ref="UJF32:UJH32"/>
    <mergeCell ref="UJI32:UJK32"/>
    <mergeCell ref="UJL32:UJN32"/>
    <mergeCell ref="UJO32:UJQ32"/>
    <mergeCell ref="UIN32:UIP32"/>
    <mergeCell ref="UIQ32:UIS32"/>
    <mergeCell ref="UIT32:UIV32"/>
    <mergeCell ref="UIW32:UIY32"/>
    <mergeCell ref="UIZ32:UJB32"/>
    <mergeCell ref="UHY32:UIA32"/>
    <mergeCell ref="UIB32:UID32"/>
    <mergeCell ref="UIE32:UIG32"/>
    <mergeCell ref="UIH32:UIJ32"/>
    <mergeCell ref="UIK32:UIM32"/>
    <mergeCell ref="UHJ32:UHL32"/>
    <mergeCell ref="UHM32:UHO32"/>
    <mergeCell ref="UHP32:UHR32"/>
    <mergeCell ref="UHS32:UHU32"/>
    <mergeCell ref="UHV32:UHX32"/>
    <mergeCell ref="UGU32:UGW32"/>
    <mergeCell ref="UGX32:UGZ32"/>
    <mergeCell ref="UHA32:UHC32"/>
    <mergeCell ref="UHD32:UHF32"/>
    <mergeCell ref="UHG32:UHI32"/>
    <mergeCell ref="UGF32:UGH32"/>
    <mergeCell ref="UGI32:UGK32"/>
    <mergeCell ref="UGL32:UGN32"/>
    <mergeCell ref="UGO32:UGQ32"/>
    <mergeCell ref="UGR32:UGT32"/>
    <mergeCell ref="UFQ32:UFS32"/>
    <mergeCell ref="UFT32:UFV32"/>
    <mergeCell ref="UFW32:UFY32"/>
    <mergeCell ref="UFZ32:UGB32"/>
    <mergeCell ref="UGC32:UGE32"/>
    <mergeCell ref="UFB32:UFD32"/>
    <mergeCell ref="UFE32:UFG32"/>
    <mergeCell ref="UFH32:UFJ32"/>
    <mergeCell ref="UFK32:UFM32"/>
    <mergeCell ref="UFN32:UFP32"/>
    <mergeCell ref="UEM32:UEO32"/>
    <mergeCell ref="UEP32:UER32"/>
    <mergeCell ref="UES32:UEU32"/>
    <mergeCell ref="UEV32:UEX32"/>
    <mergeCell ref="UEY32:UFA32"/>
    <mergeCell ref="UDX32:UDZ32"/>
    <mergeCell ref="UEA32:UEC32"/>
    <mergeCell ref="UED32:UEF32"/>
    <mergeCell ref="UEG32:UEI32"/>
    <mergeCell ref="UEJ32:UEL32"/>
    <mergeCell ref="UDI32:UDK32"/>
    <mergeCell ref="UDL32:UDN32"/>
    <mergeCell ref="UDO32:UDQ32"/>
    <mergeCell ref="UDR32:UDT32"/>
    <mergeCell ref="UDU32:UDW32"/>
    <mergeCell ref="UCT32:UCV32"/>
    <mergeCell ref="UCW32:UCY32"/>
    <mergeCell ref="UCZ32:UDB32"/>
    <mergeCell ref="UDC32:UDE32"/>
    <mergeCell ref="UDF32:UDH32"/>
    <mergeCell ref="UCE32:UCG32"/>
    <mergeCell ref="UCH32:UCJ32"/>
    <mergeCell ref="UCK32:UCM32"/>
    <mergeCell ref="UCN32:UCP32"/>
    <mergeCell ref="UCQ32:UCS32"/>
    <mergeCell ref="UBP32:UBR32"/>
    <mergeCell ref="UBS32:UBU32"/>
    <mergeCell ref="UBV32:UBX32"/>
    <mergeCell ref="UBY32:UCA32"/>
    <mergeCell ref="UCB32:UCD32"/>
    <mergeCell ref="UBA32:UBC32"/>
    <mergeCell ref="UBD32:UBF32"/>
    <mergeCell ref="UBG32:UBI32"/>
    <mergeCell ref="UBJ32:UBL32"/>
    <mergeCell ref="UBM32:UBO32"/>
    <mergeCell ref="UAL32:UAN32"/>
    <mergeCell ref="UAO32:UAQ32"/>
    <mergeCell ref="UAR32:UAT32"/>
    <mergeCell ref="UAU32:UAW32"/>
    <mergeCell ref="UAX32:UAZ32"/>
    <mergeCell ref="TZW32:TZY32"/>
    <mergeCell ref="TZZ32:UAB32"/>
    <mergeCell ref="UAC32:UAE32"/>
    <mergeCell ref="UAF32:UAH32"/>
    <mergeCell ref="UAI32:UAK32"/>
    <mergeCell ref="TZH32:TZJ32"/>
    <mergeCell ref="TZK32:TZM32"/>
    <mergeCell ref="TZN32:TZP32"/>
    <mergeCell ref="TZQ32:TZS32"/>
    <mergeCell ref="TZT32:TZV32"/>
    <mergeCell ref="TYS32:TYU32"/>
    <mergeCell ref="TYV32:TYX32"/>
    <mergeCell ref="TYY32:TZA32"/>
    <mergeCell ref="TZB32:TZD32"/>
    <mergeCell ref="TZE32:TZG32"/>
    <mergeCell ref="TYD32:TYF32"/>
    <mergeCell ref="TYG32:TYI32"/>
    <mergeCell ref="TYJ32:TYL32"/>
    <mergeCell ref="TYM32:TYO32"/>
    <mergeCell ref="TYP32:TYR32"/>
    <mergeCell ref="TXO32:TXQ32"/>
    <mergeCell ref="TXR32:TXT32"/>
    <mergeCell ref="TXU32:TXW32"/>
    <mergeCell ref="TXX32:TXZ32"/>
    <mergeCell ref="TYA32:TYC32"/>
    <mergeCell ref="TWZ32:TXB32"/>
    <mergeCell ref="TXC32:TXE32"/>
    <mergeCell ref="TXF32:TXH32"/>
    <mergeCell ref="TXI32:TXK32"/>
    <mergeCell ref="TXL32:TXN32"/>
    <mergeCell ref="TWK32:TWM32"/>
    <mergeCell ref="TWN32:TWP32"/>
    <mergeCell ref="TWQ32:TWS32"/>
    <mergeCell ref="TWT32:TWV32"/>
    <mergeCell ref="TWW32:TWY32"/>
    <mergeCell ref="TVV32:TVX32"/>
    <mergeCell ref="TVY32:TWA32"/>
    <mergeCell ref="TWB32:TWD32"/>
    <mergeCell ref="TWE32:TWG32"/>
    <mergeCell ref="TWH32:TWJ32"/>
    <mergeCell ref="TVG32:TVI32"/>
    <mergeCell ref="TVJ32:TVL32"/>
    <mergeCell ref="TVM32:TVO32"/>
    <mergeCell ref="TVP32:TVR32"/>
    <mergeCell ref="TVS32:TVU32"/>
    <mergeCell ref="TUR32:TUT32"/>
    <mergeCell ref="TUU32:TUW32"/>
    <mergeCell ref="TUX32:TUZ32"/>
    <mergeCell ref="TVA32:TVC32"/>
    <mergeCell ref="TVD32:TVF32"/>
    <mergeCell ref="TUC32:TUE32"/>
    <mergeCell ref="TUF32:TUH32"/>
    <mergeCell ref="TUI32:TUK32"/>
    <mergeCell ref="TUL32:TUN32"/>
    <mergeCell ref="TUO32:TUQ32"/>
    <mergeCell ref="TTN32:TTP32"/>
    <mergeCell ref="TTQ32:TTS32"/>
    <mergeCell ref="TTT32:TTV32"/>
    <mergeCell ref="TTW32:TTY32"/>
    <mergeCell ref="TTZ32:TUB32"/>
    <mergeCell ref="TSY32:TTA32"/>
    <mergeCell ref="TTB32:TTD32"/>
    <mergeCell ref="TTE32:TTG32"/>
    <mergeCell ref="TTH32:TTJ32"/>
    <mergeCell ref="TTK32:TTM32"/>
    <mergeCell ref="TSJ32:TSL32"/>
    <mergeCell ref="TSM32:TSO32"/>
    <mergeCell ref="TSP32:TSR32"/>
    <mergeCell ref="TSS32:TSU32"/>
    <mergeCell ref="TSV32:TSX32"/>
    <mergeCell ref="TRU32:TRW32"/>
    <mergeCell ref="TRX32:TRZ32"/>
    <mergeCell ref="TSA32:TSC32"/>
    <mergeCell ref="TSD32:TSF32"/>
    <mergeCell ref="TSG32:TSI32"/>
    <mergeCell ref="TRF32:TRH32"/>
    <mergeCell ref="TRI32:TRK32"/>
    <mergeCell ref="TRL32:TRN32"/>
    <mergeCell ref="TRO32:TRQ32"/>
    <mergeCell ref="TRR32:TRT32"/>
    <mergeCell ref="TQQ32:TQS32"/>
    <mergeCell ref="TQT32:TQV32"/>
    <mergeCell ref="TQW32:TQY32"/>
    <mergeCell ref="TQZ32:TRB32"/>
    <mergeCell ref="TRC32:TRE32"/>
    <mergeCell ref="TQB32:TQD32"/>
    <mergeCell ref="TQE32:TQG32"/>
    <mergeCell ref="TQH32:TQJ32"/>
    <mergeCell ref="TQK32:TQM32"/>
    <mergeCell ref="TQN32:TQP32"/>
    <mergeCell ref="TPM32:TPO32"/>
    <mergeCell ref="TPP32:TPR32"/>
    <mergeCell ref="TPS32:TPU32"/>
    <mergeCell ref="TPV32:TPX32"/>
    <mergeCell ref="TPY32:TQA32"/>
    <mergeCell ref="TOX32:TOZ32"/>
    <mergeCell ref="TPA32:TPC32"/>
    <mergeCell ref="TPD32:TPF32"/>
    <mergeCell ref="TPG32:TPI32"/>
    <mergeCell ref="TPJ32:TPL32"/>
    <mergeCell ref="TOI32:TOK32"/>
    <mergeCell ref="TOL32:TON32"/>
    <mergeCell ref="TOO32:TOQ32"/>
    <mergeCell ref="TOR32:TOT32"/>
    <mergeCell ref="TOU32:TOW32"/>
    <mergeCell ref="TNT32:TNV32"/>
    <mergeCell ref="TNW32:TNY32"/>
    <mergeCell ref="TNZ32:TOB32"/>
    <mergeCell ref="TOC32:TOE32"/>
    <mergeCell ref="TOF32:TOH32"/>
    <mergeCell ref="TNE32:TNG32"/>
    <mergeCell ref="TNH32:TNJ32"/>
    <mergeCell ref="TNK32:TNM32"/>
    <mergeCell ref="TNN32:TNP32"/>
    <mergeCell ref="TNQ32:TNS32"/>
    <mergeCell ref="TMP32:TMR32"/>
    <mergeCell ref="TMS32:TMU32"/>
    <mergeCell ref="TMV32:TMX32"/>
    <mergeCell ref="TMY32:TNA32"/>
    <mergeCell ref="TNB32:TND32"/>
    <mergeCell ref="TMA32:TMC32"/>
    <mergeCell ref="TMD32:TMF32"/>
    <mergeCell ref="TMG32:TMI32"/>
    <mergeCell ref="TMJ32:TML32"/>
    <mergeCell ref="TMM32:TMO32"/>
    <mergeCell ref="TLL32:TLN32"/>
    <mergeCell ref="TLO32:TLQ32"/>
    <mergeCell ref="TLR32:TLT32"/>
    <mergeCell ref="TLU32:TLW32"/>
    <mergeCell ref="TLX32:TLZ32"/>
    <mergeCell ref="TKW32:TKY32"/>
    <mergeCell ref="TKZ32:TLB32"/>
    <mergeCell ref="TLC32:TLE32"/>
    <mergeCell ref="TLF32:TLH32"/>
    <mergeCell ref="TLI32:TLK32"/>
    <mergeCell ref="TKH32:TKJ32"/>
    <mergeCell ref="TKK32:TKM32"/>
    <mergeCell ref="TKN32:TKP32"/>
    <mergeCell ref="TKQ32:TKS32"/>
    <mergeCell ref="TKT32:TKV32"/>
    <mergeCell ref="TJS32:TJU32"/>
    <mergeCell ref="TJV32:TJX32"/>
    <mergeCell ref="TJY32:TKA32"/>
    <mergeCell ref="TKB32:TKD32"/>
    <mergeCell ref="TKE32:TKG32"/>
    <mergeCell ref="TJD32:TJF32"/>
    <mergeCell ref="TJG32:TJI32"/>
    <mergeCell ref="TJJ32:TJL32"/>
    <mergeCell ref="TJM32:TJO32"/>
    <mergeCell ref="TJP32:TJR32"/>
    <mergeCell ref="TIO32:TIQ32"/>
    <mergeCell ref="TIR32:TIT32"/>
    <mergeCell ref="TIU32:TIW32"/>
    <mergeCell ref="TIX32:TIZ32"/>
    <mergeCell ref="TJA32:TJC32"/>
    <mergeCell ref="THZ32:TIB32"/>
    <mergeCell ref="TIC32:TIE32"/>
    <mergeCell ref="TIF32:TIH32"/>
    <mergeCell ref="TII32:TIK32"/>
    <mergeCell ref="TIL32:TIN32"/>
    <mergeCell ref="THK32:THM32"/>
    <mergeCell ref="THN32:THP32"/>
    <mergeCell ref="THQ32:THS32"/>
    <mergeCell ref="THT32:THV32"/>
    <mergeCell ref="THW32:THY32"/>
    <mergeCell ref="TGV32:TGX32"/>
    <mergeCell ref="TGY32:THA32"/>
    <mergeCell ref="THB32:THD32"/>
    <mergeCell ref="THE32:THG32"/>
    <mergeCell ref="THH32:THJ32"/>
    <mergeCell ref="TGG32:TGI32"/>
    <mergeCell ref="TGJ32:TGL32"/>
    <mergeCell ref="TGM32:TGO32"/>
    <mergeCell ref="TGP32:TGR32"/>
    <mergeCell ref="TGS32:TGU32"/>
    <mergeCell ref="TFR32:TFT32"/>
    <mergeCell ref="TFU32:TFW32"/>
    <mergeCell ref="TFX32:TFZ32"/>
    <mergeCell ref="TGA32:TGC32"/>
    <mergeCell ref="TGD32:TGF32"/>
    <mergeCell ref="TFC32:TFE32"/>
    <mergeCell ref="TFF32:TFH32"/>
    <mergeCell ref="TFI32:TFK32"/>
    <mergeCell ref="TFL32:TFN32"/>
    <mergeCell ref="TFO32:TFQ32"/>
    <mergeCell ref="TEN32:TEP32"/>
    <mergeCell ref="TEQ32:TES32"/>
    <mergeCell ref="TET32:TEV32"/>
    <mergeCell ref="TEW32:TEY32"/>
    <mergeCell ref="TEZ32:TFB32"/>
    <mergeCell ref="TDY32:TEA32"/>
    <mergeCell ref="TEB32:TED32"/>
    <mergeCell ref="TEE32:TEG32"/>
    <mergeCell ref="TEH32:TEJ32"/>
    <mergeCell ref="TEK32:TEM32"/>
    <mergeCell ref="TDJ32:TDL32"/>
    <mergeCell ref="TDM32:TDO32"/>
    <mergeCell ref="TDP32:TDR32"/>
    <mergeCell ref="TDS32:TDU32"/>
    <mergeCell ref="TDV32:TDX32"/>
    <mergeCell ref="TCU32:TCW32"/>
    <mergeCell ref="TCX32:TCZ32"/>
    <mergeCell ref="TDA32:TDC32"/>
    <mergeCell ref="TDD32:TDF32"/>
    <mergeCell ref="TDG32:TDI32"/>
    <mergeCell ref="TCF32:TCH32"/>
    <mergeCell ref="TCI32:TCK32"/>
    <mergeCell ref="TCL32:TCN32"/>
    <mergeCell ref="TCO32:TCQ32"/>
    <mergeCell ref="TCR32:TCT32"/>
    <mergeCell ref="TBQ32:TBS32"/>
    <mergeCell ref="TBT32:TBV32"/>
    <mergeCell ref="TBW32:TBY32"/>
    <mergeCell ref="TBZ32:TCB32"/>
    <mergeCell ref="TCC32:TCE32"/>
    <mergeCell ref="TBB32:TBD32"/>
    <mergeCell ref="TBE32:TBG32"/>
    <mergeCell ref="TBH32:TBJ32"/>
    <mergeCell ref="TBK32:TBM32"/>
    <mergeCell ref="TBN32:TBP32"/>
    <mergeCell ref="TAM32:TAO32"/>
    <mergeCell ref="TAP32:TAR32"/>
    <mergeCell ref="TAS32:TAU32"/>
    <mergeCell ref="TAV32:TAX32"/>
    <mergeCell ref="TAY32:TBA32"/>
    <mergeCell ref="SZX32:SZZ32"/>
    <mergeCell ref="TAA32:TAC32"/>
    <mergeCell ref="TAD32:TAF32"/>
    <mergeCell ref="TAG32:TAI32"/>
    <mergeCell ref="TAJ32:TAL32"/>
    <mergeCell ref="SZI32:SZK32"/>
    <mergeCell ref="SZL32:SZN32"/>
    <mergeCell ref="SZO32:SZQ32"/>
    <mergeCell ref="SZR32:SZT32"/>
    <mergeCell ref="SZU32:SZW32"/>
    <mergeCell ref="SYT32:SYV32"/>
    <mergeCell ref="SYW32:SYY32"/>
    <mergeCell ref="SYZ32:SZB32"/>
    <mergeCell ref="SZC32:SZE32"/>
    <mergeCell ref="SZF32:SZH32"/>
    <mergeCell ref="SYE32:SYG32"/>
    <mergeCell ref="SYH32:SYJ32"/>
    <mergeCell ref="SYK32:SYM32"/>
    <mergeCell ref="SYN32:SYP32"/>
    <mergeCell ref="SYQ32:SYS32"/>
    <mergeCell ref="SXP32:SXR32"/>
    <mergeCell ref="SXS32:SXU32"/>
    <mergeCell ref="SXV32:SXX32"/>
    <mergeCell ref="SXY32:SYA32"/>
    <mergeCell ref="SYB32:SYD32"/>
    <mergeCell ref="SXA32:SXC32"/>
    <mergeCell ref="SXD32:SXF32"/>
    <mergeCell ref="SXG32:SXI32"/>
    <mergeCell ref="SXJ32:SXL32"/>
    <mergeCell ref="SXM32:SXO32"/>
    <mergeCell ref="SWL32:SWN32"/>
    <mergeCell ref="SWO32:SWQ32"/>
    <mergeCell ref="SWR32:SWT32"/>
    <mergeCell ref="SWU32:SWW32"/>
    <mergeCell ref="SWX32:SWZ32"/>
    <mergeCell ref="SVW32:SVY32"/>
    <mergeCell ref="SVZ32:SWB32"/>
    <mergeCell ref="SWC32:SWE32"/>
    <mergeCell ref="SWF32:SWH32"/>
    <mergeCell ref="SWI32:SWK32"/>
    <mergeCell ref="SVH32:SVJ32"/>
    <mergeCell ref="SVK32:SVM32"/>
    <mergeCell ref="SVN32:SVP32"/>
    <mergeCell ref="SVQ32:SVS32"/>
    <mergeCell ref="SVT32:SVV32"/>
    <mergeCell ref="SUS32:SUU32"/>
    <mergeCell ref="SUV32:SUX32"/>
    <mergeCell ref="SUY32:SVA32"/>
    <mergeCell ref="SVB32:SVD32"/>
    <mergeCell ref="SVE32:SVG32"/>
    <mergeCell ref="SUD32:SUF32"/>
    <mergeCell ref="SUG32:SUI32"/>
    <mergeCell ref="SUJ32:SUL32"/>
    <mergeCell ref="SUM32:SUO32"/>
    <mergeCell ref="SUP32:SUR32"/>
    <mergeCell ref="STO32:STQ32"/>
    <mergeCell ref="STR32:STT32"/>
    <mergeCell ref="STU32:STW32"/>
    <mergeCell ref="STX32:STZ32"/>
    <mergeCell ref="SUA32:SUC32"/>
    <mergeCell ref="SSZ32:STB32"/>
    <mergeCell ref="STC32:STE32"/>
    <mergeCell ref="STF32:STH32"/>
    <mergeCell ref="STI32:STK32"/>
    <mergeCell ref="STL32:STN32"/>
    <mergeCell ref="SSK32:SSM32"/>
    <mergeCell ref="SSN32:SSP32"/>
    <mergeCell ref="SSQ32:SSS32"/>
    <mergeCell ref="SST32:SSV32"/>
    <mergeCell ref="SSW32:SSY32"/>
    <mergeCell ref="SRV32:SRX32"/>
    <mergeCell ref="SRY32:SSA32"/>
    <mergeCell ref="SSB32:SSD32"/>
    <mergeCell ref="SSE32:SSG32"/>
    <mergeCell ref="SSH32:SSJ32"/>
    <mergeCell ref="SRG32:SRI32"/>
    <mergeCell ref="SRJ32:SRL32"/>
    <mergeCell ref="SRM32:SRO32"/>
    <mergeCell ref="SRP32:SRR32"/>
    <mergeCell ref="SRS32:SRU32"/>
    <mergeCell ref="SQR32:SQT32"/>
    <mergeCell ref="SQU32:SQW32"/>
    <mergeCell ref="SQX32:SQZ32"/>
    <mergeCell ref="SRA32:SRC32"/>
    <mergeCell ref="SRD32:SRF32"/>
    <mergeCell ref="SQC32:SQE32"/>
    <mergeCell ref="SQF32:SQH32"/>
    <mergeCell ref="SQI32:SQK32"/>
    <mergeCell ref="SQL32:SQN32"/>
    <mergeCell ref="SQO32:SQQ32"/>
    <mergeCell ref="SPN32:SPP32"/>
    <mergeCell ref="SPQ32:SPS32"/>
    <mergeCell ref="SPT32:SPV32"/>
    <mergeCell ref="SPW32:SPY32"/>
    <mergeCell ref="SPZ32:SQB32"/>
    <mergeCell ref="SOY32:SPA32"/>
    <mergeCell ref="SPB32:SPD32"/>
    <mergeCell ref="SPE32:SPG32"/>
    <mergeCell ref="SPH32:SPJ32"/>
    <mergeCell ref="SPK32:SPM32"/>
    <mergeCell ref="SOJ32:SOL32"/>
    <mergeCell ref="SOM32:SOO32"/>
    <mergeCell ref="SOP32:SOR32"/>
    <mergeCell ref="SOS32:SOU32"/>
    <mergeCell ref="SOV32:SOX32"/>
    <mergeCell ref="SNU32:SNW32"/>
    <mergeCell ref="SNX32:SNZ32"/>
    <mergeCell ref="SOA32:SOC32"/>
    <mergeCell ref="SOD32:SOF32"/>
    <mergeCell ref="SOG32:SOI32"/>
    <mergeCell ref="SNF32:SNH32"/>
    <mergeCell ref="SNI32:SNK32"/>
    <mergeCell ref="SNL32:SNN32"/>
    <mergeCell ref="SNO32:SNQ32"/>
    <mergeCell ref="SNR32:SNT32"/>
    <mergeCell ref="SMQ32:SMS32"/>
    <mergeCell ref="SMT32:SMV32"/>
    <mergeCell ref="SMW32:SMY32"/>
    <mergeCell ref="SMZ32:SNB32"/>
    <mergeCell ref="SNC32:SNE32"/>
    <mergeCell ref="SMB32:SMD32"/>
    <mergeCell ref="SME32:SMG32"/>
    <mergeCell ref="SMH32:SMJ32"/>
    <mergeCell ref="SMK32:SMM32"/>
    <mergeCell ref="SMN32:SMP32"/>
    <mergeCell ref="SLM32:SLO32"/>
    <mergeCell ref="SLP32:SLR32"/>
    <mergeCell ref="SLS32:SLU32"/>
    <mergeCell ref="SLV32:SLX32"/>
    <mergeCell ref="SLY32:SMA32"/>
    <mergeCell ref="SKX32:SKZ32"/>
    <mergeCell ref="SLA32:SLC32"/>
    <mergeCell ref="SLD32:SLF32"/>
    <mergeCell ref="SLG32:SLI32"/>
    <mergeCell ref="SLJ32:SLL32"/>
    <mergeCell ref="SKI32:SKK32"/>
    <mergeCell ref="SKL32:SKN32"/>
    <mergeCell ref="SKO32:SKQ32"/>
    <mergeCell ref="SKR32:SKT32"/>
    <mergeCell ref="SKU32:SKW32"/>
    <mergeCell ref="SJT32:SJV32"/>
    <mergeCell ref="SJW32:SJY32"/>
    <mergeCell ref="SJZ32:SKB32"/>
    <mergeCell ref="SKC32:SKE32"/>
    <mergeCell ref="SKF32:SKH32"/>
    <mergeCell ref="SJE32:SJG32"/>
    <mergeCell ref="SJH32:SJJ32"/>
    <mergeCell ref="SJK32:SJM32"/>
    <mergeCell ref="SJN32:SJP32"/>
    <mergeCell ref="SJQ32:SJS32"/>
    <mergeCell ref="SIP32:SIR32"/>
    <mergeCell ref="SIS32:SIU32"/>
    <mergeCell ref="SIV32:SIX32"/>
    <mergeCell ref="SIY32:SJA32"/>
    <mergeCell ref="SJB32:SJD32"/>
    <mergeCell ref="SIA32:SIC32"/>
    <mergeCell ref="SID32:SIF32"/>
    <mergeCell ref="SIG32:SII32"/>
    <mergeCell ref="SIJ32:SIL32"/>
    <mergeCell ref="SIM32:SIO32"/>
    <mergeCell ref="SHL32:SHN32"/>
    <mergeCell ref="SHO32:SHQ32"/>
    <mergeCell ref="SHR32:SHT32"/>
    <mergeCell ref="SHU32:SHW32"/>
    <mergeCell ref="SHX32:SHZ32"/>
    <mergeCell ref="SGW32:SGY32"/>
    <mergeCell ref="SGZ32:SHB32"/>
    <mergeCell ref="SHC32:SHE32"/>
    <mergeCell ref="SHF32:SHH32"/>
    <mergeCell ref="SHI32:SHK32"/>
    <mergeCell ref="SGH32:SGJ32"/>
    <mergeCell ref="SGK32:SGM32"/>
    <mergeCell ref="SGN32:SGP32"/>
    <mergeCell ref="SGQ32:SGS32"/>
    <mergeCell ref="SGT32:SGV32"/>
    <mergeCell ref="SFS32:SFU32"/>
    <mergeCell ref="SFV32:SFX32"/>
    <mergeCell ref="SFY32:SGA32"/>
    <mergeCell ref="SGB32:SGD32"/>
    <mergeCell ref="SGE32:SGG32"/>
    <mergeCell ref="SFD32:SFF32"/>
    <mergeCell ref="SFG32:SFI32"/>
    <mergeCell ref="SFJ32:SFL32"/>
    <mergeCell ref="SFM32:SFO32"/>
    <mergeCell ref="SFP32:SFR32"/>
    <mergeCell ref="SEO32:SEQ32"/>
    <mergeCell ref="SER32:SET32"/>
    <mergeCell ref="SEU32:SEW32"/>
    <mergeCell ref="SEX32:SEZ32"/>
    <mergeCell ref="SFA32:SFC32"/>
    <mergeCell ref="SDZ32:SEB32"/>
    <mergeCell ref="SEC32:SEE32"/>
    <mergeCell ref="SEF32:SEH32"/>
    <mergeCell ref="SEI32:SEK32"/>
    <mergeCell ref="SEL32:SEN32"/>
    <mergeCell ref="SDK32:SDM32"/>
    <mergeCell ref="SDN32:SDP32"/>
    <mergeCell ref="SDQ32:SDS32"/>
    <mergeCell ref="SDT32:SDV32"/>
    <mergeCell ref="SDW32:SDY32"/>
    <mergeCell ref="SCV32:SCX32"/>
    <mergeCell ref="SCY32:SDA32"/>
    <mergeCell ref="SDB32:SDD32"/>
    <mergeCell ref="SDE32:SDG32"/>
    <mergeCell ref="SDH32:SDJ32"/>
    <mergeCell ref="SCG32:SCI32"/>
    <mergeCell ref="SCJ32:SCL32"/>
    <mergeCell ref="SCM32:SCO32"/>
    <mergeCell ref="SCP32:SCR32"/>
    <mergeCell ref="SCS32:SCU32"/>
    <mergeCell ref="SBR32:SBT32"/>
    <mergeCell ref="SBU32:SBW32"/>
    <mergeCell ref="SBX32:SBZ32"/>
    <mergeCell ref="SCA32:SCC32"/>
    <mergeCell ref="SCD32:SCF32"/>
    <mergeCell ref="SBC32:SBE32"/>
    <mergeCell ref="SBF32:SBH32"/>
    <mergeCell ref="SBI32:SBK32"/>
    <mergeCell ref="SBL32:SBN32"/>
    <mergeCell ref="SBO32:SBQ32"/>
    <mergeCell ref="SAN32:SAP32"/>
    <mergeCell ref="SAQ32:SAS32"/>
    <mergeCell ref="SAT32:SAV32"/>
    <mergeCell ref="SAW32:SAY32"/>
    <mergeCell ref="SAZ32:SBB32"/>
    <mergeCell ref="RZY32:SAA32"/>
    <mergeCell ref="SAB32:SAD32"/>
    <mergeCell ref="SAE32:SAG32"/>
    <mergeCell ref="SAH32:SAJ32"/>
    <mergeCell ref="SAK32:SAM32"/>
    <mergeCell ref="RZJ32:RZL32"/>
    <mergeCell ref="RZM32:RZO32"/>
    <mergeCell ref="RZP32:RZR32"/>
    <mergeCell ref="RZS32:RZU32"/>
    <mergeCell ref="RZV32:RZX32"/>
    <mergeCell ref="RYU32:RYW32"/>
    <mergeCell ref="RYX32:RYZ32"/>
    <mergeCell ref="RZA32:RZC32"/>
    <mergeCell ref="RZD32:RZF32"/>
    <mergeCell ref="RZG32:RZI32"/>
    <mergeCell ref="RYF32:RYH32"/>
    <mergeCell ref="RYI32:RYK32"/>
    <mergeCell ref="RYL32:RYN32"/>
    <mergeCell ref="RYO32:RYQ32"/>
    <mergeCell ref="RYR32:RYT32"/>
    <mergeCell ref="RXQ32:RXS32"/>
    <mergeCell ref="RXT32:RXV32"/>
    <mergeCell ref="RXW32:RXY32"/>
    <mergeCell ref="RXZ32:RYB32"/>
    <mergeCell ref="RYC32:RYE32"/>
    <mergeCell ref="RXB32:RXD32"/>
    <mergeCell ref="RXE32:RXG32"/>
    <mergeCell ref="RXH32:RXJ32"/>
    <mergeCell ref="RXK32:RXM32"/>
    <mergeCell ref="RXN32:RXP32"/>
    <mergeCell ref="RWM32:RWO32"/>
    <mergeCell ref="RWP32:RWR32"/>
    <mergeCell ref="RWS32:RWU32"/>
    <mergeCell ref="RWV32:RWX32"/>
    <mergeCell ref="RWY32:RXA32"/>
    <mergeCell ref="RVX32:RVZ32"/>
    <mergeCell ref="RWA32:RWC32"/>
    <mergeCell ref="RWD32:RWF32"/>
    <mergeCell ref="RWG32:RWI32"/>
    <mergeCell ref="RWJ32:RWL32"/>
    <mergeCell ref="RVI32:RVK32"/>
    <mergeCell ref="RVL32:RVN32"/>
    <mergeCell ref="RVO32:RVQ32"/>
    <mergeCell ref="RVR32:RVT32"/>
    <mergeCell ref="RVU32:RVW32"/>
    <mergeCell ref="RUT32:RUV32"/>
    <mergeCell ref="RUW32:RUY32"/>
    <mergeCell ref="RUZ32:RVB32"/>
    <mergeCell ref="RVC32:RVE32"/>
    <mergeCell ref="RVF32:RVH32"/>
    <mergeCell ref="RUE32:RUG32"/>
    <mergeCell ref="RUH32:RUJ32"/>
    <mergeCell ref="RUK32:RUM32"/>
    <mergeCell ref="RUN32:RUP32"/>
    <mergeCell ref="RUQ32:RUS32"/>
    <mergeCell ref="RTP32:RTR32"/>
    <mergeCell ref="RTS32:RTU32"/>
    <mergeCell ref="RTV32:RTX32"/>
    <mergeCell ref="RTY32:RUA32"/>
    <mergeCell ref="RUB32:RUD32"/>
    <mergeCell ref="RTA32:RTC32"/>
    <mergeCell ref="RTD32:RTF32"/>
    <mergeCell ref="RTG32:RTI32"/>
    <mergeCell ref="RTJ32:RTL32"/>
    <mergeCell ref="RTM32:RTO32"/>
    <mergeCell ref="RSL32:RSN32"/>
    <mergeCell ref="RSO32:RSQ32"/>
    <mergeCell ref="RSR32:RST32"/>
    <mergeCell ref="RSU32:RSW32"/>
    <mergeCell ref="RSX32:RSZ32"/>
    <mergeCell ref="RRW32:RRY32"/>
    <mergeCell ref="RRZ32:RSB32"/>
    <mergeCell ref="RSC32:RSE32"/>
    <mergeCell ref="RSF32:RSH32"/>
    <mergeCell ref="RSI32:RSK32"/>
    <mergeCell ref="RRH32:RRJ32"/>
    <mergeCell ref="RRK32:RRM32"/>
    <mergeCell ref="RRN32:RRP32"/>
    <mergeCell ref="RRQ32:RRS32"/>
    <mergeCell ref="RRT32:RRV32"/>
    <mergeCell ref="RQS32:RQU32"/>
    <mergeCell ref="RQV32:RQX32"/>
    <mergeCell ref="RQY32:RRA32"/>
    <mergeCell ref="RRB32:RRD32"/>
    <mergeCell ref="RRE32:RRG32"/>
    <mergeCell ref="RQD32:RQF32"/>
    <mergeCell ref="RQG32:RQI32"/>
    <mergeCell ref="RQJ32:RQL32"/>
    <mergeCell ref="RQM32:RQO32"/>
    <mergeCell ref="RQP32:RQR32"/>
    <mergeCell ref="RPO32:RPQ32"/>
    <mergeCell ref="RPR32:RPT32"/>
    <mergeCell ref="RPU32:RPW32"/>
    <mergeCell ref="RPX32:RPZ32"/>
    <mergeCell ref="RQA32:RQC32"/>
    <mergeCell ref="ROZ32:RPB32"/>
    <mergeCell ref="RPC32:RPE32"/>
    <mergeCell ref="RPF32:RPH32"/>
    <mergeCell ref="RPI32:RPK32"/>
    <mergeCell ref="RPL32:RPN32"/>
    <mergeCell ref="ROK32:ROM32"/>
    <mergeCell ref="RON32:ROP32"/>
    <mergeCell ref="ROQ32:ROS32"/>
    <mergeCell ref="ROT32:ROV32"/>
    <mergeCell ref="ROW32:ROY32"/>
    <mergeCell ref="RNV32:RNX32"/>
    <mergeCell ref="RNY32:ROA32"/>
    <mergeCell ref="ROB32:ROD32"/>
    <mergeCell ref="ROE32:ROG32"/>
    <mergeCell ref="ROH32:ROJ32"/>
    <mergeCell ref="RNG32:RNI32"/>
    <mergeCell ref="RNJ32:RNL32"/>
    <mergeCell ref="RNM32:RNO32"/>
    <mergeCell ref="RNP32:RNR32"/>
    <mergeCell ref="RNS32:RNU32"/>
    <mergeCell ref="RMR32:RMT32"/>
    <mergeCell ref="RMU32:RMW32"/>
    <mergeCell ref="RMX32:RMZ32"/>
    <mergeCell ref="RNA32:RNC32"/>
    <mergeCell ref="RND32:RNF32"/>
    <mergeCell ref="RMC32:RME32"/>
    <mergeCell ref="RMF32:RMH32"/>
    <mergeCell ref="RMI32:RMK32"/>
    <mergeCell ref="RML32:RMN32"/>
    <mergeCell ref="RMO32:RMQ32"/>
    <mergeCell ref="RLN32:RLP32"/>
    <mergeCell ref="RLQ32:RLS32"/>
    <mergeCell ref="RLT32:RLV32"/>
    <mergeCell ref="RLW32:RLY32"/>
    <mergeCell ref="RLZ32:RMB32"/>
    <mergeCell ref="RKY32:RLA32"/>
    <mergeCell ref="RLB32:RLD32"/>
    <mergeCell ref="RLE32:RLG32"/>
    <mergeCell ref="RLH32:RLJ32"/>
    <mergeCell ref="RLK32:RLM32"/>
    <mergeCell ref="RKJ32:RKL32"/>
    <mergeCell ref="RKM32:RKO32"/>
    <mergeCell ref="RKP32:RKR32"/>
    <mergeCell ref="RKS32:RKU32"/>
    <mergeCell ref="RKV32:RKX32"/>
    <mergeCell ref="RJU32:RJW32"/>
    <mergeCell ref="RJX32:RJZ32"/>
    <mergeCell ref="RKA32:RKC32"/>
    <mergeCell ref="RKD32:RKF32"/>
    <mergeCell ref="RKG32:RKI32"/>
    <mergeCell ref="RJF32:RJH32"/>
    <mergeCell ref="RJI32:RJK32"/>
    <mergeCell ref="RJL32:RJN32"/>
    <mergeCell ref="RJO32:RJQ32"/>
    <mergeCell ref="RJR32:RJT32"/>
    <mergeCell ref="RIQ32:RIS32"/>
    <mergeCell ref="RIT32:RIV32"/>
    <mergeCell ref="RIW32:RIY32"/>
    <mergeCell ref="RIZ32:RJB32"/>
    <mergeCell ref="RJC32:RJE32"/>
    <mergeCell ref="RIB32:RID32"/>
    <mergeCell ref="RIE32:RIG32"/>
    <mergeCell ref="RIH32:RIJ32"/>
    <mergeCell ref="RIK32:RIM32"/>
    <mergeCell ref="RIN32:RIP32"/>
    <mergeCell ref="RHM32:RHO32"/>
    <mergeCell ref="RHP32:RHR32"/>
    <mergeCell ref="RHS32:RHU32"/>
    <mergeCell ref="RHV32:RHX32"/>
    <mergeCell ref="RHY32:RIA32"/>
    <mergeCell ref="RGX32:RGZ32"/>
    <mergeCell ref="RHA32:RHC32"/>
    <mergeCell ref="RHD32:RHF32"/>
    <mergeCell ref="RHG32:RHI32"/>
    <mergeCell ref="RHJ32:RHL32"/>
    <mergeCell ref="RGI32:RGK32"/>
    <mergeCell ref="RGL32:RGN32"/>
    <mergeCell ref="RGO32:RGQ32"/>
    <mergeCell ref="RGR32:RGT32"/>
    <mergeCell ref="RGU32:RGW32"/>
    <mergeCell ref="RFT32:RFV32"/>
    <mergeCell ref="RFW32:RFY32"/>
    <mergeCell ref="RFZ32:RGB32"/>
    <mergeCell ref="RGC32:RGE32"/>
    <mergeCell ref="RGF32:RGH32"/>
    <mergeCell ref="RFE32:RFG32"/>
    <mergeCell ref="RFH32:RFJ32"/>
    <mergeCell ref="RFK32:RFM32"/>
    <mergeCell ref="RFN32:RFP32"/>
    <mergeCell ref="RFQ32:RFS32"/>
    <mergeCell ref="REP32:RER32"/>
    <mergeCell ref="RES32:REU32"/>
    <mergeCell ref="REV32:REX32"/>
    <mergeCell ref="REY32:RFA32"/>
    <mergeCell ref="RFB32:RFD32"/>
    <mergeCell ref="REA32:REC32"/>
    <mergeCell ref="RED32:REF32"/>
    <mergeCell ref="REG32:REI32"/>
    <mergeCell ref="REJ32:REL32"/>
    <mergeCell ref="REM32:REO32"/>
    <mergeCell ref="RDL32:RDN32"/>
    <mergeCell ref="RDO32:RDQ32"/>
    <mergeCell ref="RDR32:RDT32"/>
    <mergeCell ref="RDU32:RDW32"/>
    <mergeCell ref="RDX32:RDZ32"/>
    <mergeCell ref="RCW32:RCY32"/>
    <mergeCell ref="RCZ32:RDB32"/>
    <mergeCell ref="RDC32:RDE32"/>
    <mergeCell ref="RDF32:RDH32"/>
    <mergeCell ref="RDI32:RDK32"/>
    <mergeCell ref="RCH32:RCJ32"/>
    <mergeCell ref="RCK32:RCM32"/>
    <mergeCell ref="RCN32:RCP32"/>
    <mergeCell ref="RCQ32:RCS32"/>
    <mergeCell ref="RCT32:RCV32"/>
    <mergeCell ref="RBS32:RBU32"/>
    <mergeCell ref="RBV32:RBX32"/>
    <mergeCell ref="RBY32:RCA32"/>
    <mergeCell ref="RCB32:RCD32"/>
    <mergeCell ref="RCE32:RCG32"/>
    <mergeCell ref="RBD32:RBF32"/>
    <mergeCell ref="RBG32:RBI32"/>
    <mergeCell ref="RBJ32:RBL32"/>
    <mergeCell ref="RBM32:RBO32"/>
    <mergeCell ref="RBP32:RBR32"/>
    <mergeCell ref="RAO32:RAQ32"/>
    <mergeCell ref="RAR32:RAT32"/>
    <mergeCell ref="RAU32:RAW32"/>
    <mergeCell ref="RAX32:RAZ32"/>
    <mergeCell ref="RBA32:RBC32"/>
    <mergeCell ref="QZZ32:RAB32"/>
    <mergeCell ref="RAC32:RAE32"/>
    <mergeCell ref="RAF32:RAH32"/>
    <mergeCell ref="RAI32:RAK32"/>
    <mergeCell ref="RAL32:RAN32"/>
    <mergeCell ref="QZK32:QZM32"/>
    <mergeCell ref="QZN32:QZP32"/>
    <mergeCell ref="QZQ32:QZS32"/>
    <mergeCell ref="QZT32:QZV32"/>
    <mergeCell ref="QZW32:QZY32"/>
    <mergeCell ref="QYV32:QYX32"/>
    <mergeCell ref="QYY32:QZA32"/>
    <mergeCell ref="QZB32:QZD32"/>
    <mergeCell ref="QZE32:QZG32"/>
    <mergeCell ref="QZH32:QZJ32"/>
    <mergeCell ref="QYG32:QYI32"/>
    <mergeCell ref="QYJ32:QYL32"/>
    <mergeCell ref="QYM32:QYO32"/>
    <mergeCell ref="QYP32:QYR32"/>
    <mergeCell ref="QYS32:QYU32"/>
    <mergeCell ref="QXR32:QXT32"/>
    <mergeCell ref="QXU32:QXW32"/>
    <mergeCell ref="QXX32:QXZ32"/>
    <mergeCell ref="QYA32:QYC32"/>
    <mergeCell ref="QYD32:QYF32"/>
    <mergeCell ref="QXC32:QXE32"/>
    <mergeCell ref="QXF32:QXH32"/>
    <mergeCell ref="QXI32:QXK32"/>
    <mergeCell ref="QXL32:QXN32"/>
    <mergeCell ref="QXO32:QXQ32"/>
    <mergeCell ref="QWN32:QWP32"/>
    <mergeCell ref="QWQ32:QWS32"/>
    <mergeCell ref="QWT32:QWV32"/>
    <mergeCell ref="QWW32:QWY32"/>
    <mergeCell ref="QWZ32:QXB32"/>
    <mergeCell ref="QVY32:QWA32"/>
    <mergeCell ref="QWB32:QWD32"/>
    <mergeCell ref="QWE32:QWG32"/>
    <mergeCell ref="QWH32:QWJ32"/>
    <mergeCell ref="QWK32:QWM32"/>
    <mergeCell ref="QVJ32:QVL32"/>
    <mergeCell ref="QVM32:QVO32"/>
    <mergeCell ref="QVP32:QVR32"/>
    <mergeCell ref="QVS32:QVU32"/>
    <mergeCell ref="QVV32:QVX32"/>
    <mergeCell ref="QUU32:QUW32"/>
    <mergeCell ref="QUX32:QUZ32"/>
    <mergeCell ref="QVA32:QVC32"/>
    <mergeCell ref="QVD32:QVF32"/>
    <mergeCell ref="QVG32:QVI32"/>
    <mergeCell ref="QUF32:QUH32"/>
    <mergeCell ref="QUI32:QUK32"/>
    <mergeCell ref="QUL32:QUN32"/>
    <mergeCell ref="QUO32:QUQ32"/>
    <mergeCell ref="QUR32:QUT32"/>
    <mergeCell ref="QTQ32:QTS32"/>
    <mergeCell ref="QTT32:QTV32"/>
    <mergeCell ref="QTW32:QTY32"/>
    <mergeCell ref="QTZ32:QUB32"/>
    <mergeCell ref="QUC32:QUE32"/>
    <mergeCell ref="QTB32:QTD32"/>
    <mergeCell ref="QTE32:QTG32"/>
    <mergeCell ref="QTH32:QTJ32"/>
    <mergeCell ref="QTK32:QTM32"/>
    <mergeCell ref="QTN32:QTP32"/>
    <mergeCell ref="QSM32:QSO32"/>
    <mergeCell ref="QSP32:QSR32"/>
    <mergeCell ref="QSS32:QSU32"/>
    <mergeCell ref="QSV32:QSX32"/>
    <mergeCell ref="QSY32:QTA32"/>
    <mergeCell ref="QRX32:QRZ32"/>
    <mergeCell ref="QSA32:QSC32"/>
    <mergeCell ref="QSD32:QSF32"/>
    <mergeCell ref="QSG32:QSI32"/>
    <mergeCell ref="QSJ32:QSL32"/>
    <mergeCell ref="QRI32:QRK32"/>
    <mergeCell ref="QRL32:QRN32"/>
    <mergeCell ref="QRO32:QRQ32"/>
    <mergeCell ref="QRR32:QRT32"/>
    <mergeCell ref="QRU32:QRW32"/>
    <mergeCell ref="QQT32:QQV32"/>
    <mergeCell ref="QQW32:QQY32"/>
    <mergeCell ref="QQZ32:QRB32"/>
    <mergeCell ref="QRC32:QRE32"/>
    <mergeCell ref="QRF32:QRH32"/>
    <mergeCell ref="QQE32:QQG32"/>
    <mergeCell ref="QQH32:QQJ32"/>
    <mergeCell ref="QQK32:QQM32"/>
    <mergeCell ref="QQN32:QQP32"/>
    <mergeCell ref="QQQ32:QQS32"/>
    <mergeCell ref="QPP32:QPR32"/>
    <mergeCell ref="QPS32:QPU32"/>
    <mergeCell ref="QPV32:QPX32"/>
    <mergeCell ref="QPY32:QQA32"/>
    <mergeCell ref="QQB32:QQD32"/>
    <mergeCell ref="QPA32:QPC32"/>
    <mergeCell ref="QPD32:QPF32"/>
    <mergeCell ref="QPG32:QPI32"/>
    <mergeCell ref="QPJ32:QPL32"/>
    <mergeCell ref="QPM32:QPO32"/>
    <mergeCell ref="QOL32:QON32"/>
    <mergeCell ref="QOO32:QOQ32"/>
    <mergeCell ref="QOR32:QOT32"/>
    <mergeCell ref="QOU32:QOW32"/>
    <mergeCell ref="QOX32:QOZ32"/>
    <mergeCell ref="QNW32:QNY32"/>
    <mergeCell ref="QNZ32:QOB32"/>
    <mergeCell ref="QOC32:QOE32"/>
    <mergeCell ref="QOF32:QOH32"/>
    <mergeCell ref="QOI32:QOK32"/>
    <mergeCell ref="QNH32:QNJ32"/>
    <mergeCell ref="QNK32:QNM32"/>
    <mergeCell ref="QNN32:QNP32"/>
    <mergeCell ref="QNQ32:QNS32"/>
    <mergeCell ref="QNT32:QNV32"/>
    <mergeCell ref="QMS32:QMU32"/>
    <mergeCell ref="QMV32:QMX32"/>
    <mergeCell ref="QMY32:QNA32"/>
    <mergeCell ref="QNB32:QND32"/>
    <mergeCell ref="QNE32:QNG32"/>
    <mergeCell ref="QMD32:QMF32"/>
    <mergeCell ref="QMG32:QMI32"/>
    <mergeCell ref="QMJ32:QML32"/>
    <mergeCell ref="QMM32:QMO32"/>
    <mergeCell ref="QMP32:QMR32"/>
    <mergeCell ref="QLO32:QLQ32"/>
    <mergeCell ref="QLR32:QLT32"/>
    <mergeCell ref="QLU32:QLW32"/>
    <mergeCell ref="QLX32:QLZ32"/>
    <mergeCell ref="QMA32:QMC32"/>
    <mergeCell ref="QKZ32:QLB32"/>
    <mergeCell ref="QLC32:QLE32"/>
    <mergeCell ref="QLF32:QLH32"/>
    <mergeCell ref="QLI32:QLK32"/>
    <mergeCell ref="QLL32:QLN32"/>
    <mergeCell ref="QKK32:QKM32"/>
    <mergeCell ref="QKN32:QKP32"/>
    <mergeCell ref="QKQ32:QKS32"/>
    <mergeCell ref="QKT32:QKV32"/>
    <mergeCell ref="QKW32:QKY32"/>
    <mergeCell ref="QJV32:QJX32"/>
    <mergeCell ref="QJY32:QKA32"/>
    <mergeCell ref="QKB32:QKD32"/>
    <mergeCell ref="QKE32:QKG32"/>
    <mergeCell ref="QKH32:QKJ32"/>
    <mergeCell ref="QJG32:QJI32"/>
    <mergeCell ref="QJJ32:QJL32"/>
    <mergeCell ref="QJM32:QJO32"/>
    <mergeCell ref="QJP32:QJR32"/>
    <mergeCell ref="QJS32:QJU32"/>
    <mergeCell ref="QIR32:QIT32"/>
    <mergeCell ref="QIU32:QIW32"/>
    <mergeCell ref="QIX32:QIZ32"/>
    <mergeCell ref="QJA32:QJC32"/>
    <mergeCell ref="QJD32:QJF32"/>
    <mergeCell ref="QIC32:QIE32"/>
    <mergeCell ref="QIF32:QIH32"/>
    <mergeCell ref="QII32:QIK32"/>
    <mergeCell ref="QIL32:QIN32"/>
    <mergeCell ref="QIO32:QIQ32"/>
    <mergeCell ref="QHN32:QHP32"/>
    <mergeCell ref="QHQ32:QHS32"/>
    <mergeCell ref="QHT32:QHV32"/>
    <mergeCell ref="QHW32:QHY32"/>
    <mergeCell ref="QHZ32:QIB32"/>
    <mergeCell ref="QGY32:QHA32"/>
    <mergeCell ref="QHB32:QHD32"/>
    <mergeCell ref="QHE32:QHG32"/>
    <mergeCell ref="QHH32:QHJ32"/>
    <mergeCell ref="QHK32:QHM32"/>
    <mergeCell ref="QGJ32:QGL32"/>
    <mergeCell ref="QGM32:QGO32"/>
    <mergeCell ref="QGP32:QGR32"/>
    <mergeCell ref="QGS32:QGU32"/>
    <mergeCell ref="QGV32:QGX32"/>
    <mergeCell ref="QFU32:QFW32"/>
    <mergeCell ref="QFX32:QFZ32"/>
    <mergeCell ref="QGA32:QGC32"/>
    <mergeCell ref="QGD32:QGF32"/>
    <mergeCell ref="QGG32:QGI32"/>
    <mergeCell ref="QFF32:QFH32"/>
    <mergeCell ref="QFI32:QFK32"/>
    <mergeCell ref="QFL32:QFN32"/>
    <mergeCell ref="QFO32:QFQ32"/>
    <mergeCell ref="QFR32:QFT32"/>
    <mergeCell ref="QEQ32:QES32"/>
    <mergeCell ref="QET32:QEV32"/>
    <mergeCell ref="QEW32:QEY32"/>
    <mergeCell ref="QEZ32:QFB32"/>
    <mergeCell ref="QFC32:QFE32"/>
    <mergeCell ref="QEB32:QED32"/>
    <mergeCell ref="QEE32:QEG32"/>
    <mergeCell ref="QEH32:QEJ32"/>
    <mergeCell ref="QEK32:QEM32"/>
    <mergeCell ref="QEN32:QEP32"/>
    <mergeCell ref="QDM32:QDO32"/>
    <mergeCell ref="QDP32:QDR32"/>
    <mergeCell ref="QDS32:QDU32"/>
    <mergeCell ref="QDV32:QDX32"/>
    <mergeCell ref="QDY32:QEA32"/>
    <mergeCell ref="QCX32:QCZ32"/>
    <mergeCell ref="QDA32:QDC32"/>
    <mergeCell ref="QDD32:QDF32"/>
    <mergeCell ref="QDG32:QDI32"/>
    <mergeCell ref="QDJ32:QDL32"/>
    <mergeCell ref="QCI32:QCK32"/>
    <mergeCell ref="QCL32:QCN32"/>
    <mergeCell ref="QCO32:QCQ32"/>
    <mergeCell ref="QCR32:QCT32"/>
    <mergeCell ref="QCU32:QCW32"/>
    <mergeCell ref="QBT32:QBV32"/>
    <mergeCell ref="QBW32:QBY32"/>
    <mergeCell ref="QBZ32:QCB32"/>
    <mergeCell ref="QCC32:QCE32"/>
    <mergeCell ref="QCF32:QCH32"/>
    <mergeCell ref="QBE32:QBG32"/>
    <mergeCell ref="QBH32:QBJ32"/>
    <mergeCell ref="QBK32:QBM32"/>
    <mergeCell ref="QBN32:QBP32"/>
    <mergeCell ref="QBQ32:QBS32"/>
    <mergeCell ref="QAP32:QAR32"/>
    <mergeCell ref="QAS32:QAU32"/>
    <mergeCell ref="QAV32:QAX32"/>
    <mergeCell ref="QAY32:QBA32"/>
    <mergeCell ref="QBB32:QBD32"/>
    <mergeCell ref="QAA32:QAC32"/>
    <mergeCell ref="QAD32:QAF32"/>
    <mergeCell ref="QAG32:QAI32"/>
    <mergeCell ref="QAJ32:QAL32"/>
    <mergeCell ref="QAM32:QAO32"/>
    <mergeCell ref="PZL32:PZN32"/>
    <mergeCell ref="PZO32:PZQ32"/>
    <mergeCell ref="PZR32:PZT32"/>
    <mergeCell ref="PZU32:PZW32"/>
    <mergeCell ref="PZX32:PZZ32"/>
    <mergeCell ref="PYW32:PYY32"/>
    <mergeCell ref="PYZ32:PZB32"/>
    <mergeCell ref="PZC32:PZE32"/>
    <mergeCell ref="PZF32:PZH32"/>
    <mergeCell ref="PZI32:PZK32"/>
    <mergeCell ref="PYH32:PYJ32"/>
    <mergeCell ref="PYK32:PYM32"/>
    <mergeCell ref="PYN32:PYP32"/>
    <mergeCell ref="PYQ32:PYS32"/>
    <mergeCell ref="PYT32:PYV32"/>
    <mergeCell ref="PXS32:PXU32"/>
    <mergeCell ref="PXV32:PXX32"/>
    <mergeCell ref="PXY32:PYA32"/>
    <mergeCell ref="PYB32:PYD32"/>
    <mergeCell ref="PYE32:PYG32"/>
    <mergeCell ref="PXD32:PXF32"/>
    <mergeCell ref="PXG32:PXI32"/>
    <mergeCell ref="PXJ32:PXL32"/>
    <mergeCell ref="PXM32:PXO32"/>
    <mergeCell ref="PXP32:PXR32"/>
    <mergeCell ref="PWO32:PWQ32"/>
    <mergeCell ref="PWR32:PWT32"/>
    <mergeCell ref="PWU32:PWW32"/>
    <mergeCell ref="PWX32:PWZ32"/>
    <mergeCell ref="PXA32:PXC32"/>
    <mergeCell ref="PVZ32:PWB32"/>
    <mergeCell ref="PWC32:PWE32"/>
    <mergeCell ref="PWF32:PWH32"/>
    <mergeCell ref="PWI32:PWK32"/>
    <mergeCell ref="PWL32:PWN32"/>
    <mergeCell ref="PVK32:PVM32"/>
    <mergeCell ref="PVN32:PVP32"/>
    <mergeCell ref="PVQ32:PVS32"/>
    <mergeCell ref="PVT32:PVV32"/>
    <mergeCell ref="PVW32:PVY32"/>
    <mergeCell ref="PUV32:PUX32"/>
    <mergeCell ref="PUY32:PVA32"/>
    <mergeCell ref="PVB32:PVD32"/>
    <mergeCell ref="PVE32:PVG32"/>
    <mergeCell ref="PVH32:PVJ32"/>
    <mergeCell ref="PUG32:PUI32"/>
    <mergeCell ref="PUJ32:PUL32"/>
    <mergeCell ref="PUM32:PUO32"/>
    <mergeCell ref="PUP32:PUR32"/>
    <mergeCell ref="PUS32:PUU32"/>
    <mergeCell ref="PTR32:PTT32"/>
    <mergeCell ref="PTU32:PTW32"/>
    <mergeCell ref="PTX32:PTZ32"/>
    <mergeCell ref="PUA32:PUC32"/>
    <mergeCell ref="PUD32:PUF32"/>
    <mergeCell ref="PTC32:PTE32"/>
    <mergeCell ref="PTF32:PTH32"/>
    <mergeCell ref="PTI32:PTK32"/>
    <mergeCell ref="PTL32:PTN32"/>
    <mergeCell ref="PTO32:PTQ32"/>
    <mergeCell ref="PSN32:PSP32"/>
    <mergeCell ref="PSQ32:PSS32"/>
    <mergeCell ref="PST32:PSV32"/>
    <mergeCell ref="PSW32:PSY32"/>
    <mergeCell ref="PSZ32:PTB32"/>
    <mergeCell ref="PRY32:PSA32"/>
    <mergeCell ref="PSB32:PSD32"/>
    <mergeCell ref="PSE32:PSG32"/>
    <mergeCell ref="PSH32:PSJ32"/>
    <mergeCell ref="PSK32:PSM32"/>
    <mergeCell ref="PRJ32:PRL32"/>
    <mergeCell ref="PRM32:PRO32"/>
    <mergeCell ref="PRP32:PRR32"/>
    <mergeCell ref="PRS32:PRU32"/>
    <mergeCell ref="PRV32:PRX32"/>
    <mergeCell ref="PQU32:PQW32"/>
    <mergeCell ref="PQX32:PQZ32"/>
    <mergeCell ref="PRA32:PRC32"/>
    <mergeCell ref="PRD32:PRF32"/>
    <mergeCell ref="PRG32:PRI32"/>
    <mergeCell ref="PQF32:PQH32"/>
    <mergeCell ref="PQI32:PQK32"/>
    <mergeCell ref="PQL32:PQN32"/>
    <mergeCell ref="PQO32:PQQ32"/>
    <mergeCell ref="PQR32:PQT32"/>
    <mergeCell ref="PPQ32:PPS32"/>
    <mergeCell ref="PPT32:PPV32"/>
    <mergeCell ref="PPW32:PPY32"/>
    <mergeCell ref="PPZ32:PQB32"/>
    <mergeCell ref="PQC32:PQE32"/>
    <mergeCell ref="PPB32:PPD32"/>
    <mergeCell ref="PPE32:PPG32"/>
    <mergeCell ref="PPH32:PPJ32"/>
    <mergeCell ref="PPK32:PPM32"/>
    <mergeCell ref="PPN32:PPP32"/>
    <mergeCell ref="POM32:POO32"/>
    <mergeCell ref="POP32:POR32"/>
    <mergeCell ref="POS32:POU32"/>
    <mergeCell ref="POV32:POX32"/>
    <mergeCell ref="POY32:PPA32"/>
    <mergeCell ref="PNX32:PNZ32"/>
    <mergeCell ref="POA32:POC32"/>
    <mergeCell ref="POD32:POF32"/>
    <mergeCell ref="POG32:POI32"/>
    <mergeCell ref="POJ32:POL32"/>
    <mergeCell ref="PNI32:PNK32"/>
    <mergeCell ref="PNL32:PNN32"/>
    <mergeCell ref="PNO32:PNQ32"/>
    <mergeCell ref="PNR32:PNT32"/>
    <mergeCell ref="PNU32:PNW32"/>
    <mergeCell ref="PMT32:PMV32"/>
    <mergeCell ref="PMW32:PMY32"/>
    <mergeCell ref="PMZ32:PNB32"/>
    <mergeCell ref="PNC32:PNE32"/>
    <mergeCell ref="PNF32:PNH32"/>
    <mergeCell ref="PME32:PMG32"/>
    <mergeCell ref="PMH32:PMJ32"/>
    <mergeCell ref="PMK32:PMM32"/>
    <mergeCell ref="PMN32:PMP32"/>
    <mergeCell ref="PMQ32:PMS32"/>
    <mergeCell ref="PLP32:PLR32"/>
    <mergeCell ref="PLS32:PLU32"/>
    <mergeCell ref="PLV32:PLX32"/>
    <mergeCell ref="PLY32:PMA32"/>
    <mergeCell ref="PMB32:PMD32"/>
    <mergeCell ref="PLA32:PLC32"/>
    <mergeCell ref="PLD32:PLF32"/>
    <mergeCell ref="PLG32:PLI32"/>
    <mergeCell ref="PLJ32:PLL32"/>
    <mergeCell ref="PLM32:PLO32"/>
    <mergeCell ref="PKL32:PKN32"/>
    <mergeCell ref="PKO32:PKQ32"/>
    <mergeCell ref="PKR32:PKT32"/>
    <mergeCell ref="PKU32:PKW32"/>
    <mergeCell ref="PKX32:PKZ32"/>
    <mergeCell ref="PJW32:PJY32"/>
    <mergeCell ref="PJZ32:PKB32"/>
    <mergeCell ref="PKC32:PKE32"/>
    <mergeCell ref="PKF32:PKH32"/>
    <mergeCell ref="PKI32:PKK32"/>
    <mergeCell ref="PJH32:PJJ32"/>
    <mergeCell ref="PJK32:PJM32"/>
    <mergeCell ref="PJN32:PJP32"/>
    <mergeCell ref="PJQ32:PJS32"/>
    <mergeCell ref="PJT32:PJV32"/>
    <mergeCell ref="PIS32:PIU32"/>
    <mergeCell ref="PIV32:PIX32"/>
    <mergeCell ref="PIY32:PJA32"/>
    <mergeCell ref="PJB32:PJD32"/>
    <mergeCell ref="PJE32:PJG32"/>
    <mergeCell ref="PID32:PIF32"/>
    <mergeCell ref="PIG32:PII32"/>
    <mergeCell ref="PIJ32:PIL32"/>
    <mergeCell ref="PIM32:PIO32"/>
    <mergeCell ref="PIP32:PIR32"/>
    <mergeCell ref="PHO32:PHQ32"/>
    <mergeCell ref="PHR32:PHT32"/>
    <mergeCell ref="PHU32:PHW32"/>
    <mergeCell ref="PHX32:PHZ32"/>
    <mergeCell ref="PIA32:PIC32"/>
    <mergeCell ref="PGZ32:PHB32"/>
    <mergeCell ref="PHC32:PHE32"/>
    <mergeCell ref="PHF32:PHH32"/>
    <mergeCell ref="PHI32:PHK32"/>
    <mergeCell ref="PHL32:PHN32"/>
    <mergeCell ref="PGK32:PGM32"/>
    <mergeCell ref="PGN32:PGP32"/>
    <mergeCell ref="PGQ32:PGS32"/>
    <mergeCell ref="PGT32:PGV32"/>
    <mergeCell ref="PGW32:PGY32"/>
    <mergeCell ref="PFV32:PFX32"/>
    <mergeCell ref="PFY32:PGA32"/>
    <mergeCell ref="PGB32:PGD32"/>
    <mergeCell ref="PGE32:PGG32"/>
    <mergeCell ref="PGH32:PGJ32"/>
    <mergeCell ref="PFG32:PFI32"/>
    <mergeCell ref="PFJ32:PFL32"/>
    <mergeCell ref="PFM32:PFO32"/>
    <mergeCell ref="PFP32:PFR32"/>
    <mergeCell ref="PFS32:PFU32"/>
    <mergeCell ref="PER32:PET32"/>
    <mergeCell ref="PEU32:PEW32"/>
    <mergeCell ref="PEX32:PEZ32"/>
    <mergeCell ref="PFA32:PFC32"/>
    <mergeCell ref="PFD32:PFF32"/>
    <mergeCell ref="PEC32:PEE32"/>
    <mergeCell ref="PEF32:PEH32"/>
    <mergeCell ref="PEI32:PEK32"/>
    <mergeCell ref="PEL32:PEN32"/>
    <mergeCell ref="PEO32:PEQ32"/>
    <mergeCell ref="PDN32:PDP32"/>
    <mergeCell ref="PDQ32:PDS32"/>
    <mergeCell ref="PDT32:PDV32"/>
    <mergeCell ref="PDW32:PDY32"/>
    <mergeCell ref="PDZ32:PEB32"/>
    <mergeCell ref="PCY32:PDA32"/>
    <mergeCell ref="PDB32:PDD32"/>
    <mergeCell ref="PDE32:PDG32"/>
    <mergeCell ref="PDH32:PDJ32"/>
    <mergeCell ref="PDK32:PDM32"/>
    <mergeCell ref="PCJ32:PCL32"/>
    <mergeCell ref="PCM32:PCO32"/>
    <mergeCell ref="PCP32:PCR32"/>
    <mergeCell ref="PCS32:PCU32"/>
    <mergeCell ref="PCV32:PCX32"/>
    <mergeCell ref="PBU32:PBW32"/>
    <mergeCell ref="PBX32:PBZ32"/>
    <mergeCell ref="PCA32:PCC32"/>
    <mergeCell ref="PCD32:PCF32"/>
    <mergeCell ref="PCG32:PCI32"/>
    <mergeCell ref="PBF32:PBH32"/>
    <mergeCell ref="PBI32:PBK32"/>
    <mergeCell ref="PBL32:PBN32"/>
    <mergeCell ref="PBO32:PBQ32"/>
    <mergeCell ref="PBR32:PBT32"/>
    <mergeCell ref="PAQ32:PAS32"/>
    <mergeCell ref="PAT32:PAV32"/>
    <mergeCell ref="PAW32:PAY32"/>
    <mergeCell ref="PAZ32:PBB32"/>
    <mergeCell ref="PBC32:PBE32"/>
    <mergeCell ref="PAB32:PAD32"/>
    <mergeCell ref="PAE32:PAG32"/>
    <mergeCell ref="PAH32:PAJ32"/>
    <mergeCell ref="PAK32:PAM32"/>
    <mergeCell ref="PAN32:PAP32"/>
    <mergeCell ref="OZM32:OZO32"/>
    <mergeCell ref="OZP32:OZR32"/>
    <mergeCell ref="OZS32:OZU32"/>
    <mergeCell ref="OZV32:OZX32"/>
    <mergeCell ref="OZY32:PAA32"/>
    <mergeCell ref="OYX32:OYZ32"/>
    <mergeCell ref="OZA32:OZC32"/>
    <mergeCell ref="OZD32:OZF32"/>
    <mergeCell ref="OZG32:OZI32"/>
    <mergeCell ref="OZJ32:OZL32"/>
    <mergeCell ref="OYI32:OYK32"/>
    <mergeCell ref="OYL32:OYN32"/>
    <mergeCell ref="OYO32:OYQ32"/>
    <mergeCell ref="OYR32:OYT32"/>
    <mergeCell ref="OYU32:OYW32"/>
    <mergeCell ref="OXT32:OXV32"/>
    <mergeCell ref="OXW32:OXY32"/>
    <mergeCell ref="OXZ32:OYB32"/>
    <mergeCell ref="OYC32:OYE32"/>
    <mergeCell ref="OYF32:OYH32"/>
    <mergeCell ref="OXE32:OXG32"/>
    <mergeCell ref="OXH32:OXJ32"/>
    <mergeCell ref="OXK32:OXM32"/>
    <mergeCell ref="OXN32:OXP32"/>
    <mergeCell ref="OXQ32:OXS32"/>
    <mergeCell ref="OWP32:OWR32"/>
    <mergeCell ref="OWS32:OWU32"/>
    <mergeCell ref="OWV32:OWX32"/>
    <mergeCell ref="OWY32:OXA32"/>
    <mergeCell ref="OXB32:OXD32"/>
    <mergeCell ref="OWA32:OWC32"/>
    <mergeCell ref="OWD32:OWF32"/>
    <mergeCell ref="OWG32:OWI32"/>
    <mergeCell ref="OWJ32:OWL32"/>
    <mergeCell ref="OWM32:OWO32"/>
    <mergeCell ref="OVL32:OVN32"/>
    <mergeCell ref="OVO32:OVQ32"/>
    <mergeCell ref="OVR32:OVT32"/>
    <mergeCell ref="OVU32:OVW32"/>
    <mergeCell ref="OVX32:OVZ32"/>
    <mergeCell ref="OUW32:OUY32"/>
    <mergeCell ref="OUZ32:OVB32"/>
    <mergeCell ref="OVC32:OVE32"/>
    <mergeCell ref="OVF32:OVH32"/>
    <mergeCell ref="OVI32:OVK32"/>
    <mergeCell ref="OUH32:OUJ32"/>
    <mergeCell ref="OUK32:OUM32"/>
    <mergeCell ref="OUN32:OUP32"/>
    <mergeCell ref="OUQ32:OUS32"/>
    <mergeCell ref="OUT32:OUV32"/>
    <mergeCell ref="OTS32:OTU32"/>
    <mergeCell ref="OTV32:OTX32"/>
    <mergeCell ref="OTY32:OUA32"/>
    <mergeCell ref="OUB32:OUD32"/>
    <mergeCell ref="OUE32:OUG32"/>
    <mergeCell ref="OTD32:OTF32"/>
    <mergeCell ref="OTG32:OTI32"/>
    <mergeCell ref="OTJ32:OTL32"/>
    <mergeCell ref="OTM32:OTO32"/>
    <mergeCell ref="OTP32:OTR32"/>
    <mergeCell ref="OSO32:OSQ32"/>
    <mergeCell ref="OSR32:OST32"/>
    <mergeCell ref="OSU32:OSW32"/>
    <mergeCell ref="OSX32:OSZ32"/>
    <mergeCell ref="OTA32:OTC32"/>
    <mergeCell ref="ORZ32:OSB32"/>
    <mergeCell ref="OSC32:OSE32"/>
    <mergeCell ref="OSF32:OSH32"/>
    <mergeCell ref="OSI32:OSK32"/>
    <mergeCell ref="OSL32:OSN32"/>
    <mergeCell ref="ORK32:ORM32"/>
    <mergeCell ref="ORN32:ORP32"/>
    <mergeCell ref="ORQ32:ORS32"/>
    <mergeCell ref="ORT32:ORV32"/>
    <mergeCell ref="ORW32:ORY32"/>
    <mergeCell ref="OQV32:OQX32"/>
    <mergeCell ref="OQY32:ORA32"/>
    <mergeCell ref="ORB32:ORD32"/>
    <mergeCell ref="ORE32:ORG32"/>
    <mergeCell ref="ORH32:ORJ32"/>
    <mergeCell ref="OQG32:OQI32"/>
    <mergeCell ref="OQJ32:OQL32"/>
    <mergeCell ref="OQM32:OQO32"/>
    <mergeCell ref="OQP32:OQR32"/>
    <mergeCell ref="OQS32:OQU32"/>
    <mergeCell ref="OPR32:OPT32"/>
    <mergeCell ref="OPU32:OPW32"/>
    <mergeCell ref="OPX32:OPZ32"/>
    <mergeCell ref="OQA32:OQC32"/>
    <mergeCell ref="OQD32:OQF32"/>
    <mergeCell ref="OPC32:OPE32"/>
    <mergeCell ref="OPF32:OPH32"/>
    <mergeCell ref="OPI32:OPK32"/>
    <mergeCell ref="OPL32:OPN32"/>
    <mergeCell ref="OPO32:OPQ32"/>
    <mergeCell ref="OON32:OOP32"/>
    <mergeCell ref="OOQ32:OOS32"/>
    <mergeCell ref="OOT32:OOV32"/>
    <mergeCell ref="OOW32:OOY32"/>
    <mergeCell ref="OOZ32:OPB32"/>
    <mergeCell ref="ONY32:OOA32"/>
    <mergeCell ref="OOB32:OOD32"/>
    <mergeCell ref="OOE32:OOG32"/>
    <mergeCell ref="OOH32:OOJ32"/>
    <mergeCell ref="OOK32:OOM32"/>
    <mergeCell ref="ONJ32:ONL32"/>
    <mergeCell ref="ONM32:ONO32"/>
    <mergeCell ref="ONP32:ONR32"/>
    <mergeCell ref="ONS32:ONU32"/>
    <mergeCell ref="ONV32:ONX32"/>
    <mergeCell ref="OMU32:OMW32"/>
    <mergeCell ref="OMX32:OMZ32"/>
    <mergeCell ref="ONA32:ONC32"/>
    <mergeCell ref="OND32:ONF32"/>
    <mergeCell ref="ONG32:ONI32"/>
    <mergeCell ref="OMF32:OMH32"/>
    <mergeCell ref="OMI32:OMK32"/>
    <mergeCell ref="OML32:OMN32"/>
    <mergeCell ref="OMO32:OMQ32"/>
    <mergeCell ref="OMR32:OMT32"/>
    <mergeCell ref="OLQ32:OLS32"/>
    <mergeCell ref="OLT32:OLV32"/>
    <mergeCell ref="OLW32:OLY32"/>
    <mergeCell ref="OLZ32:OMB32"/>
    <mergeCell ref="OMC32:OME32"/>
    <mergeCell ref="OLB32:OLD32"/>
    <mergeCell ref="OLE32:OLG32"/>
    <mergeCell ref="OLH32:OLJ32"/>
    <mergeCell ref="OLK32:OLM32"/>
    <mergeCell ref="OLN32:OLP32"/>
    <mergeCell ref="OKM32:OKO32"/>
    <mergeCell ref="OKP32:OKR32"/>
    <mergeCell ref="OKS32:OKU32"/>
    <mergeCell ref="OKV32:OKX32"/>
    <mergeCell ref="OKY32:OLA32"/>
    <mergeCell ref="OJX32:OJZ32"/>
    <mergeCell ref="OKA32:OKC32"/>
    <mergeCell ref="OKD32:OKF32"/>
    <mergeCell ref="OKG32:OKI32"/>
    <mergeCell ref="OKJ32:OKL32"/>
    <mergeCell ref="OJI32:OJK32"/>
    <mergeCell ref="OJL32:OJN32"/>
    <mergeCell ref="OJO32:OJQ32"/>
    <mergeCell ref="OJR32:OJT32"/>
    <mergeCell ref="OJU32:OJW32"/>
    <mergeCell ref="OIT32:OIV32"/>
    <mergeCell ref="OIW32:OIY32"/>
    <mergeCell ref="OIZ32:OJB32"/>
    <mergeCell ref="OJC32:OJE32"/>
    <mergeCell ref="OJF32:OJH32"/>
    <mergeCell ref="OIE32:OIG32"/>
    <mergeCell ref="OIH32:OIJ32"/>
    <mergeCell ref="OIK32:OIM32"/>
    <mergeCell ref="OIN32:OIP32"/>
    <mergeCell ref="OIQ32:OIS32"/>
    <mergeCell ref="OHP32:OHR32"/>
    <mergeCell ref="OHS32:OHU32"/>
    <mergeCell ref="OHV32:OHX32"/>
    <mergeCell ref="OHY32:OIA32"/>
    <mergeCell ref="OIB32:OID32"/>
    <mergeCell ref="OHA32:OHC32"/>
    <mergeCell ref="OHD32:OHF32"/>
    <mergeCell ref="OHG32:OHI32"/>
    <mergeCell ref="OHJ32:OHL32"/>
    <mergeCell ref="OHM32:OHO32"/>
    <mergeCell ref="OGL32:OGN32"/>
    <mergeCell ref="OGO32:OGQ32"/>
    <mergeCell ref="OGR32:OGT32"/>
    <mergeCell ref="OGU32:OGW32"/>
    <mergeCell ref="OGX32:OGZ32"/>
    <mergeCell ref="OFW32:OFY32"/>
    <mergeCell ref="OFZ32:OGB32"/>
    <mergeCell ref="OGC32:OGE32"/>
    <mergeCell ref="OGF32:OGH32"/>
    <mergeCell ref="OGI32:OGK32"/>
    <mergeCell ref="OFH32:OFJ32"/>
    <mergeCell ref="OFK32:OFM32"/>
    <mergeCell ref="OFN32:OFP32"/>
    <mergeCell ref="OFQ32:OFS32"/>
    <mergeCell ref="OFT32:OFV32"/>
    <mergeCell ref="OES32:OEU32"/>
    <mergeCell ref="OEV32:OEX32"/>
    <mergeCell ref="OEY32:OFA32"/>
    <mergeCell ref="OFB32:OFD32"/>
    <mergeCell ref="OFE32:OFG32"/>
    <mergeCell ref="OED32:OEF32"/>
    <mergeCell ref="OEG32:OEI32"/>
    <mergeCell ref="OEJ32:OEL32"/>
    <mergeCell ref="OEM32:OEO32"/>
    <mergeCell ref="OEP32:OER32"/>
    <mergeCell ref="ODO32:ODQ32"/>
    <mergeCell ref="ODR32:ODT32"/>
    <mergeCell ref="ODU32:ODW32"/>
    <mergeCell ref="ODX32:ODZ32"/>
    <mergeCell ref="OEA32:OEC32"/>
    <mergeCell ref="OCZ32:ODB32"/>
    <mergeCell ref="ODC32:ODE32"/>
    <mergeCell ref="ODF32:ODH32"/>
    <mergeCell ref="ODI32:ODK32"/>
    <mergeCell ref="ODL32:ODN32"/>
    <mergeCell ref="OCK32:OCM32"/>
    <mergeCell ref="OCN32:OCP32"/>
    <mergeCell ref="OCQ32:OCS32"/>
    <mergeCell ref="OCT32:OCV32"/>
    <mergeCell ref="OCW32:OCY32"/>
    <mergeCell ref="OBV32:OBX32"/>
    <mergeCell ref="OBY32:OCA32"/>
    <mergeCell ref="OCB32:OCD32"/>
    <mergeCell ref="OCE32:OCG32"/>
    <mergeCell ref="OCH32:OCJ32"/>
    <mergeCell ref="OBG32:OBI32"/>
    <mergeCell ref="OBJ32:OBL32"/>
    <mergeCell ref="OBM32:OBO32"/>
    <mergeCell ref="OBP32:OBR32"/>
    <mergeCell ref="OBS32:OBU32"/>
    <mergeCell ref="OAR32:OAT32"/>
    <mergeCell ref="OAU32:OAW32"/>
    <mergeCell ref="OAX32:OAZ32"/>
    <mergeCell ref="OBA32:OBC32"/>
    <mergeCell ref="OBD32:OBF32"/>
    <mergeCell ref="OAC32:OAE32"/>
    <mergeCell ref="OAF32:OAH32"/>
    <mergeCell ref="OAI32:OAK32"/>
    <mergeCell ref="OAL32:OAN32"/>
    <mergeCell ref="OAO32:OAQ32"/>
    <mergeCell ref="NZN32:NZP32"/>
    <mergeCell ref="NZQ32:NZS32"/>
    <mergeCell ref="NZT32:NZV32"/>
    <mergeCell ref="NZW32:NZY32"/>
    <mergeCell ref="NZZ32:OAB32"/>
    <mergeCell ref="NYY32:NZA32"/>
    <mergeCell ref="NZB32:NZD32"/>
    <mergeCell ref="NZE32:NZG32"/>
    <mergeCell ref="NZH32:NZJ32"/>
    <mergeCell ref="NZK32:NZM32"/>
    <mergeCell ref="NYJ32:NYL32"/>
    <mergeCell ref="NYM32:NYO32"/>
    <mergeCell ref="NYP32:NYR32"/>
    <mergeCell ref="NYS32:NYU32"/>
    <mergeCell ref="NYV32:NYX32"/>
    <mergeCell ref="NXU32:NXW32"/>
    <mergeCell ref="NXX32:NXZ32"/>
    <mergeCell ref="NYA32:NYC32"/>
    <mergeCell ref="NYD32:NYF32"/>
    <mergeCell ref="NYG32:NYI32"/>
    <mergeCell ref="NXF32:NXH32"/>
    <mergeCell ref="NXI32:NXK32"/>
    <mergeCell ref="NXL32:NXN32"/>
    <mergeCell ref="NXO32:NXQ32"/>
    <mergeCell ref="NXR32:NXT32"/>
    <mergeCell ref="NWQ32:NWS32"/>
    <mergeCell ref="NWT32:NWV32"/>
    <mergeCell ref="NWW32:NWY32"/>
    <mergeCell ref="NWZ32:NXB32"/>
    <mergeCell ref="NXC32:NXE32"/>
    <mergeCell ref="NWB32:NWD32"/>
    <mergeCell ref="NWE32:NWG32"/>
    <mergeCell ref="NWH32:NWJ32"/>
    <mergeCell ref="NWK32:NWM32"/>
    <mergeCell ref="NWN32:NWP32"/>
    <mergeCell ref="NVM32:NVO32"/>
    <mergeCell ref="NVP32:NVR32"/>
    <mergeCell ref="NVS32:NVU32"/>
    <mergeCell ref="NVV32:NVX32"/>
    <mergeCell ref="NVY32:NWA32"/>
    <mergeCell ref="NUX32:NUZ32"/>
    <mergeCell ref="NVA32:NVC32"/>
    <mergeCell ref="NVD32:NVF32"/>
    <mergeCell ref="NVG32:NVI32"/>
    <mergeCell ref="NVJ32:NVL32"/>
    <mergeCell ref="NUI32:NUK32"/>
    <mergeCell ref="NUL32:NUN32"/>
    <mergeCell ref="NUO32:NUQ32"/>
    <mergeCell ref="NUR32:NUT32"/>
    <mergeCell ref="NUU32:NUW32"/>
    <mergeCell ref="NTT32:NTV32"/>
    <mergeCell ref="NTW32:NTY32"/>
    <mergeCell ref="NTZ32:NUB32"/>
    <mergeCell ref="NUC32:NUE32"/>
    <mergeCell ref="NUF32:NUH32"/>
    <mergeCell ref="NTE32:NTG32"/>
    <mergeCell ref="NTH32:NTJ32"/>
    <mergeCell ref="NTK32:NTM32"/>
    <mergeCell ref="NTN32:NTP32"/>
    <mergeCell ref="NTQ32:NTS32"/>
    <mergeCell ref="NSP32:NSR32"/>
    <mergeCell ref="NSS32:NSU32"/>
    <mergeCell ref="NSV32:NSX32"/>
    <mergeCell ref="NSY32:NTA32"/>
    <mergeCell ref="NTB32:NTD32"/>
    <mergeCell ref="NSA32:NSC32"/>
    <mergeCell ref="NSD32:NSF32"/>
    <mergeCell ref="NSG32:NSI32"/>
    <mergeCell ref="NSJ32:NSL32"/>
    <mergeCell ref="NSM32:NSO32"/>
    <mergeCell ref="NRL32:NRN32"/>
    <mergeCell ref="NRO32:NRQ32"/>
    <mergeCell ref="NRR32:NRT32"/>
    <mergeCell ref="NRU32:NRW32"/>
    <mergeCell ref="NRX32:NRZ32"/>
    <mergeCell ref="NQW32:NQY32"/>
    <mergeCell ref="NQZ32:NRB32"/>
    <mergeCell ref="NRC32:NRE32"/>
    <mergeCell ref="NRF32:NRH32"/>
    <mergeCell ref="NRI32:NRK32"/>
    <mergeCell ref="NQH32:NQJ32"/>
    <mergeCell ref="NQK32:NQM32"/>
    <mergeCell ref="NQN32:NQP32"/>
    <mergeCell ref="NQQ32:NQS32"/>
    <mergeCell ref="NQT32:NQV32"/>
    <mergeCell ref="NPS32:NPU32"/>
    <mergeCell ref="NPV32:NPX32"/>
    <mergeCell ref="NPY32:NQA32"/>
    <mergeCell ref="NQB32:NQD32"/>
    <mergeCell ref="NQE32:NQG32"/>
    <mergeCell ref="NPD32:NPF32"/>
    <mergeCell ref="NPG32:NPI32"/>
    <mergeCell ref="NPJ32:NPL32"/>
    <mergeCell ref="NPM32:NPO32"/>
    <mergeCell ref="NPP32:NPR32"/>
    <mergeCell ref="NOO32:NOQ32"/>
    <mergeCell ref="NOR32:NOT32"/>
    <mergeCell ref="NOU32:NOW32"/>
    <mergeCell ref="NOX32:NOZ32"/>
    <mergeCell ref="NPA32:NPC32"/>
    <mergeCell ref="NNZ32:NOB32"/>
    <mergeCell ref="NOC32:NOE32"/>
    <mergeCell ref="NOF32:NOH32"/>
    <mergeCell ref="NOI32:NOK32"/>
    <mergeCell ref="NOL32:NON32"/>
    <mergeCell ref="NNK32:NNM32"/>
    <mergeCell ref="NNN32:NNP32"/>
    <mergeCell ref="NNQ32:NNS32"/>
    <mergeCell ref="NNT32:NNV32"/>
    <mergeCell ref="NNW32:NNY32"/>
    <mergeCell ref="NMV32:NMX32"/>
    <mergeCell ref="NMY32:NNA32"/>
    <mergeCell ref="NNB32:NND32"/>
    <mergeCell ref="NNE32:NNG32"/>
    <mergeCell ref="NNH32:NNJ32"/>
    <mergeCell ref="NMG32:NMI32"/>
    <mergeCell ref="NMJ32:NML32"/>
    <mergeCell ref="NMM32:NMO32"/>
    <mergeCell ref="NMP32:NMR32"/>
    <mergeCell ref="NMS32:NMU32"/>
    <mergeCell ref="NLR32:NLT32"/>
    <mergeCell ref="NLU32:NLW32"/>
    <mergeCell ref="NLX32:NLZ32"/>
    <mergeCell ref="NMA32:NMC32"/>
    <mergeCell ref="NMD32:NMF32"/>
    <mergeCell ref="NLC32:NLE32"/>
    <mergeCell ref="NLF32:NLH32"/>
    <mergeCell ref="NLI32:NLK32"/>
    <mergeCell ref="NLL32:NLN32"/>
    <mergeCell ref="NLO32:NLQ32"/>
    <mergeCell ref="NKN32:NKP32"/>
    <mergeCell ref="NKQ32:NKS32"/>
    <mergeCell ref="NKT32:NKV32"/>
    <mergeCell ref="NKW32:NKY32"/>
    <mergeCell ref="NKZ32:NLB32"/>
    <mergeCell ref="NJY32:NKA32"/>
    <mergeCell ref="NKB32:NKD32"/>
    <mergeCell ref="NKE32:NKG32"/>
    <mergeCell ref="NKH32:NKJ32"/>
    <mergeCell ref="NKK32:NKM32"/>
    <mergeCell ref="NJJ32:NJL32"/>
    <mergeCell ref="NJM32:NJO32"/>
    <mergeCell ref="NJP32:NJR32"/>
    <mergeCell ref="NJS32:NJU32"/>
    <mergeCell ref="NJV32:NJX32"/>
    <mergeCell ref="NIU32:NIW32"/>
    <mergeCell ref="NIX32:NIZ32"/>
    <mergeCell ref="NJA32:NJC32"/>
    <mergeCell ref="NJD32:NJF32"/>
    <mergeCell ref="NJG32:NJI32"/>
    <mergeCell ref="NIF32:NIH32"/>
    <mergeCell ref="NII32:NIK32"/>
    <mergeCell ref="NIL32:NIN32"/>
    <mergeCell ref="NIO32:NIQ32"/>
    <mergeCell ref="NIR32:NIT32"/>
    <mergeCell ref="NHQ32:NHS32"/>
    <mergeCell ref="NHT32:NHV32"/>
    <mergeCell ref="NHW32:NHY32"/>
    <mergeCell ref="NHZ32:NIB32"/>
    <mergeCell ref="NIC32:NIE32"/>
    <mergeCell ref="NHB32:NHD32"/>
    <mergeCell ref="NHE32:NHG32"/>
    <mergeCell ref="NHH32:NHJ32"/>
    <mergeCell ref="NHK32:NHM32"/>
    <mergeCell ref="NHN32:NHP32"/>
    <mergeCell ref="NGM32:NGO32"/>
    <mergeCell ref="NGP32:NGR32"/>
    <mergeCell ref="NGS32:NGU32"/>
    <mergeCell ref="NGV32:NGX32"/>
    <mergeCell ref="NGY32:NHA32"/>
    <mergeCell ref="NFX32:NFZ32"/>
    <mergeCell ref="NGA32:NGC32"/>
    <mergeCell ref="NGD32:NGF32"/>
    <mergeCell ref="NGG32:NGI32"/>
    <mergeCell ref="NGJ32:NGL32"/>
    <mergeCell ref="NFI32:NFK32"/>
    <mergeCell ref="NFL32:NFN32"/>
    <mergeCell ref="NFO32:NFQ32"/>
    <mergeCell ref="NFR32:NFT32"/>
    <mergeCell ref="NFU32:NFW32"/>
    <mergeCell ref="NET32:NEV32"/>
    <mergeCell ref="NEW32:NEY32"/>
    <mergeCell ref="NEZ32:NFB32"/>
    <mergeCell ref="NFC32:NFE32"/>
    <mergeCell ref="NFF32:NFH32"/>
    <mergeCell ref="NEE32:NEG32"/>
    <mergeCell ref="NEH32:NEJ32"/>
    <mergeCell ref="NEK32:NEM32"/>
    <mergeCell ref="NEN32:NEP32"/>
    <mergeCell ref="NEQ32:NES32"/>
    <mergeCell ref="NDP32:NDR32"/>
    <mergeCell ref="NDS32:NDU32"/>
    <mergeCell ref="NDV32:NDX32"/>
    <mergeCell ref="NDY32:NEA32"/>
    <mergeCell ref="NEB32:NED32"/>
    <mergeCell ref="NDA32:NDC32"/>
    <mergeCell ref="NDD32:NDF32"/>
    <mergeCell ref="NDG32:NDI32"/>
    <mergeCell ref="NDJ32:NDL32"/>
    <mergeCell ref="NDM32:NDO32"/>
    <mergeCell ref="NCL32:NCN32"/>
    <mergeCell ref="NCO32:NCQ32"/>
    <mergeCell ref="NCR32:NCT32"/>
    <mergeCell ref="NCU32:NCW32"/>
    <mergeCell ref="NCX32:NCZ32"/>
    <mergeCell ref="NBW32:NBY32"/>
    <mergeCell ref="NBZ32:NCB32"/>
    <mergeCell ref="NCC32:NCE32"/>
    <mergeCell ref="NCF32:NCH32"/>
    <mergeCell ref="NCI32:NCK32"/>
    <mergeCell ref="NBH32:NBJ32"/>
    <mergeCell ref="NBK32:NBM32"/>
    <mergeCell ref="NBN32:NBP32"/>
    <mergeCell ref="NBQ32:NBS32"/>
    <mergeCell ref="NBT32:NBV32"/>
    <mergeCell ref="NAS32:NAU32"/>
    <mergeCell ref="NAV32:NAX32"/>
    <mergeCell ref="NAY32:NBA32"/>
    <mergeCell ref="NBB32:NBD32"/>
    <mergeCell ref="NBE32:NBG32"/>
    <mergeCell ref="NAD32:NAF32"/>
    <mergeCell ref="NAG32:NAI32"/>
    <mergeCell ref="NAJ32:NAL32"/>
    <mergeCell ref="NAM32:NAO32"/>
    <mergeCell ref="NAP32:NAR32"/>
    <mergeCell ref="MZO32:MZQ32"/>
    <mergeCell ref="MZR32:MZT32"/>
    <mergeCell ref="MZU32:MZW32"/>
    <mergeCell ref="MZX32:MZZ32"/>
    <mergeCell ref="NAA32:NAC32"/>
    <mergeCell ref="MYZ32:MZB32"/>
    <mergeCell ref="MZC32:MZE32"/>
    <mergeCell ref="MZF32:MZH32"/>
    <mergeCell ref="MZI32:MZK32"/>
    <mergeCell ref="MZL32:MZN32"/>
    <mergeCell ref="MYK32:MYM32"/>
    <mergeCell ref="MYN32:MYP32"/>
    <mergeCell ref="MYQ32:MYS32"/>
    <mergeCell ref="MYT32:MYV32"/>
    <mergeCell ref="MYW32:MYY32"/>
    <mergeCell ref="MXV32:MXX32"/>
    <mergeCell ref="MXY32:MYA32"/>
    <mergeCell ref="MYB32:MYD32"/>
    <mergeCell ref="MYE32:MYG32"/>
    <mergeCell ref="MYH32:MYJ32"/>
    <mergeCell ref="MXG32:MXI32"/>
    <mergeCell ref="MXJ32:MXL32"/>
    <mergeCell ref="MXM32:MXO32"/>
    <mergeCell ref="MXP32:MXR32"/>
    <mergeCell ref="MXS32:MXU32"/>
    <mergeCell ref="MWR32:MWT32"/>
    <mergeCell ref="MWU32:MWW32"/>
    <mergeCell ref="MWX32:MWZ32"/>
    <mergeCell ref="MXA32:MXC32"/>
    <mergeCell ref="MXD32:MXF32"/>
    <mergeCell ref="MWC32:MWE32"/>
    <mergeCell ref="MWF32:MWH32"/>
    <mergeCell ref="MWI32:MWK32"/>
    <mergeCell ref="MWL32:MWN32"/>
    <mergeCell ref="MWO32:MWQ32"/>
    <mergeCell ref="MVN32:MVP32"/>
    <mergeCell ref="MVQ32:MVS32"/>
    <mergeCell ref="MVT32:MVV32"/>
    <mergeCell ref="MVW32:MVY32"/>
    <mergeCell ref="MVZ32:MWB32"/>
    <mergeCell ref="MUY32:MVA32"/>
    <mergeCell ref="MVB32:MVD32"/>
    <mergeCell ref="MVE32:MVG32"/>
    <mergeCell ref="MVH32:MVJ32"/>
    <mergeCell ref="MVK32:MVM32"/>
    <mergeCell ref="MUJ32:MUL32"/>
    <mergeCell ref="MUM32:MUO32"/>
    <mergeCell ref="MUP32:MUR32"/>
    <mergeCell ref="MUS32:MUU32"/>
    <mergeCell ref="MUV32:MUX32"/>
    <mergeCell ref="MTU32:MTW32"/>
    <mergeCell ref="MTX32:MTZ32"/>
    <mergeCell ref="MUA32:MUC32"/>
    <mergeCell ref="MUD32:MUF32"/>
    <mergeCell ref="MUG32:MUI32"/>
    <mergeCell ref="MTF32:MTH32"/>
    <mergeCell ref="MTI32:MTK32"/>
    <mergeCell ref="MTL32:MTN32"/>
    <mergeCell ref="MTO32:MTQ32"/>
    <mergeCell ref="MTR32:MTT32"/>
    <mergeCell ref="MSQ32:MSS32"/>
    <mergeCell ref="MST32:MSV32"/>
    <mergeCell ref="MSW32:MSY32"/>
    <mergeCell ref="MSZ32:MTB32"/>
    <mergeCell ref="MTC32:MTE32"/>
    <mergeCell ref="MSB32:MSD32"/>
    <mergeCell ref="MSE32:MSG32"/>
    <mergeCell ref="MSH32:MSJ32"/>
    <mergeCell ref="MSK32:MSM32"/>
    <mergeCell ref="MSN32:MSP32"/>
    <mergeCell ref="MRM32:MRO32"/>
    <mergeCell ref="MRP32:MRR32"/>
    <mergeCell ref="MRS32:MRU32"/>
    <mergeCell ref="MRV32:MRX32"/>
    <mergeCell ref="MRY32:MSA32"/>
    <mergeCell ref="MQX32:MQZ32"/>
    <mergeCell ref="MRA32:MRC32"/>
    <mergeCell ref="MRD32:MRF32"/>
    <mergeCell ref="MRG32:MRI32"/>
    <mergeCell ref="MRJ32:MRL32"/>
    <mergeCell ref="MQI32:MQK32"/>
    <mergeCell ref="MQL32:MQN32"/>
    <mergeCell ref="MQO32:MQQ32"/>
    <mergeCell ref="MQR32:MQT32"/>
    <mergeCell ref="MQU32:MQW32"/>
    <mergeCell ref="MPT32:MPV32"/>
    <mergeCell ref="MPW32:MPY32"/>
    <mergeCell ref="MPZ32:MQB32"/>
    <mergeCell ref="MQC32:MQE32"/>
    <mergeCell ref="MQF32:MQH32"/>
    <mergeCell ref="MPE32:MPG32"/>
    <mergeCell ref="MPH32:MPJ32"/>
    <mergeCell ref="MPK32:MPM32"/>
    <mergeCell ref="MPN32:MPP32"/>
    <mergeCell ref="MPQ32:MPS32"/>
    <mergeCell ref="MOP32:MOR32"/>
    <mergeCell ref="MOS32:MOU32"/>
    <mergeCell ref="MOV32:MOX32"/>
    <mergeCell ref="MOY32:MPA32"/>
    <mergeCell ref="MPB32:MPD32"/>
    <mergeCell ref="MOA32:MOC32"/>
    <mergeCell ref="MOD32:MOF32"/>
    <mergeCell ref="MOG32:MOI32"/>
    <mergeCell ref="MOJ32:MOL32"/>
    <mergeCell ref="MOM32:MOO32"/>
    <mergeCell ref="MNL32:MNN32"/>
    <mergeCell ref="MNO32:MNQ32"/>
    <mergeCell ref="MNR32:MNT32"/>
    <mergeCell ref="MNU32:MNW32"/>
    <mergeCell ref="MNX32:MNZ32"/>
    <mergeCell ref="MMW32:MMY32"/>
    <mergeCell ref="MMZ32:MNB32"/>
    <mergeCell ref="MNC32:MNE32"/>
    <mergeCell ref="MNF32:MNH32"/>
    <mergeCell ref="MNI32:MNK32"/>
    <mergeCell ref="MMH32:MMJ32"/>
    <mergeCell ref="MMK32:MMM32"/>
    <mergeCell ref="MMN32:MMP32"/>
    <mergeCell ref="MMQ32:MMS32"/>
    <mergeCell ref="MMT32:MMV32"/>
    <mergeCell ref="MLS32:MLU32"/>
    <mergeCell ref="MLV32:MLX32"/>
    <mergeCell ref="MLY32:MMA32"/>
    <mergeCell ref="MMB32:MMD32"/>
    <mergeCell ref="MME32:MMG32"/>
    <mergeCell ref="MLD32:MLF32"/>
    <mergeCell ref="MLG32:MLI32"/>
    <mergeCell ref="MLJ32:MLL32"/>
    <mergeCell ref="MLM32:MLO32"/>
    <mergeCell ref="MLP32:MLR32"/>
    <mergeCell ref="MKO32:MKQ32"/>
    <mergeCell ref="MKR32:MKT32"/>
    <mergeCell ref="MKU32:MKW32"/>
    <mergeCell ref="MKX32:MKZ32"/>
    <mergeCell ref="MLA32:MLC32"/>
    <mergeCell ref="MJZ32:MKB32"/>
    <mergeCell ref="MKC32:MKE32"/>
    <mergeCell ref="MKF32:MKH32"/>
    <mergeCell ref="MKI32:MKK32"/>
    <mergeCell ref="MKL32:MKN32"/>
    <mergeCell ref="MJK32:MJM32"/>
    <mergeCell ref="MJN32:MJP32"/>
    <mergeCell ref="MJQ32:MJS32"/>
    <mergeCell ref="MJT32:MJV32"/>
    <mergeCell ref="MJW32:MJY32"/>
    <mergeCell ref="MIV32:MIX32"/>
    <mergeCell ref="MIY32:MJA32"/>
    <mergeCell ref="MJB32:MJD32"/>
    <mergeCell ref="MJE32:MJG32"/>
    <mergeCell ref="MJH32:MJJ32"/>
    <mergeCell ref="MIG32:MII32"/>
    <mergeCell ref="MIJ32:MIL32"/>
    <mergeCell ref="MIM32:MIO32"/>
    <mergeCell ref="MIP32:MIR32"/>
    <mergeCell ref="MIS32:MIU32"/>
    <mergeCell ref="MHR32:MHT32"/>
    <mergeCell ref="MHU32:MHW32"/>
    <mergeCell ref="MHX32:MHZ32"/>
    <mergeCell ref="MIA32:MIC32"/>
    <mergeCell ref="MID32:MIF32"/>
    <mergeCell ref="MHC32:MHE32"/>
    <mergeCell ref="MHF32:MHH32"/>
    <mergeCell ref="MHI32:MHK32"/>
    <mergeCell ref="MHL32:MHN32"/>
    <mergeCell ref="MHO32:MHQ32"/>
    <mergeCell ref="MGN32:MGP32"/>
    <mergeCell ref="MGQ32:MGS32"/>
    <mergeCell ref="MGT32:MGV32"/>
    <mergeCell ref="MGW32:MGY32"/>
    <mergeCell ref="MGZ32:MHB32"/>
    <mergeCell ref="MFY32:MGA32"/>
    <mergeCell ref="MGB32:MGD32"/>
    <mergeCell ref="MGE32:MGG32"/>
    <mergeCell ref="MGH32:MGJ32"/>
    <mergeCell ref="MGK32:MGM32"/>
    <mergeCell ref="MFJ32:MFL32"/>
    <mergeCell ref="MFM32:MFO32"/>
    <mergeCell ref="MFP32:MFR32"/>
    <mergeCell ref="MFS32:MFU32"/>
    <mergeCell ref="MFV32:MFX32"/>
    <mergeCell ref="MEU32:MEW32"/>
    <mergeCell ref="MEX32:MEZ32"/>
    <mergeCell ref="MFA32:MFC32"/>
    <mergeCell ref="MFD32:MFF32"/>
    <mergeCell ref="MFG32:MFI32"/>
    <mergeCell ref="MEF32:MEH32"/>
    <mergeCell ref="MEI32:MEK32"/>
    <mergeCell ref="MEL32:MEN32"/>
    <mergeCell ref="MEO32:MEQ32"/>
    <mergeCell ref="MER32:MET32"/>
    <mergeCell ref="MDQ32:MDS32"/>
    <mergeCell ref="MDT32:MDV32"/>
    <mergeCell ref="MDW32:MDY32"/>
    <mergeCell ref="MDZ32:MEB32"/>
    <mergeCell ref="MEC32:MEE32"/>
    <mergeCell ref="MDB32:MDD32"/>
    <mergeCell ref="MDE32:MDG32"/>
    <mergeCell ref="MDH32:MDJ32"/>
    <mergeCell ref="MDK32:MDM32"/>
    <mergeCell ref="MDN32:MDP32"/>
    <mergeCell ref="MCM32:MCO32"/>
    <mergeCell ref="MCP32:MCR32"/>
    <mergeCell ref="MCS32:MCU32"/>
    <mergeCell ref="MCV32:MCX32"/>
    <mergeCell ref="MCY32:MDA32"/>
    <mergeCell ref="MBX32:MBZ32"/>
    <mergeCell ref="MCA32:MCC32"/>
    <mergeCell ref="MCD32:MCF32"/>
    <mergeCell ref="MCG32:MCI32"/>
    <mergeCell ref="MCJ32:MCL32"/>
    <mergeCell ref="MBI32:MBK32"/>
    <mergeCell ref="MBL32:MBN32"/>
    <mergeCell ref="MBO32:MBQ32"/>
    <mergeCell ref="MBR32:MBT32"/>
    <mergeCell ref="MBU32:MBW32"/>
    <mergeCell ref="MAT32:MAV32"/>
    <mergeCell ref="MAW32:MAY32"/>
    <mergeCell ref="MAZ32:MBB32"/>
    <mergeCell ref="MBC32:MBE32"/>
    <mergeCell ref="MBF32:MBH32"/>
    <mergeCell ref="MAE32:MAG32"/>
    <mergeCell ref="MAH32:MAJ32"/>
    <mergeCell ref="MAK32:MAM32"/>
    <mergeCell ref="MAN32:MAP32"/>
    <mergeCell ref="MAQ32:MAS32"/>
    <mergeCell ref="LZP32:LZR32"/>
    <mergeCell ref="LZS32:LZU32"/>
    <mergeCell ref="LZV32:LZX32"/>
    <mergeCell ref="LZY32:MAA32"/>
    <mergeCell ref="MAB32:MAD32"/>
    <mergeCell ref="LZA32:LZC32"/>
    <mergeCell ref="LZD32:LZF32"/>
    <mergeCell ref="LZG32:LZI32"/>
    <mergeCell ref="LZJ32:LZL32"/>
    <mergeCell ref="LZM32:LZO32"/>
    <mergeCell ref="LYL32:LYN32"/>
    <mergeCell ref="LYO32:LYQ32"/>
    <mergeCell ref="LYR32:LYT32"/>
    <mergeCell ref="LYU32:LYW32"/>
    <mergeCell ref="LYX32:LYZ32"/>
    <mergeCell ref="LXW32:LXY32"/>
    <mergeCell ref="LXZ32:LYB32"/>
    <mergeCell ref="LYC32:LYE32"/>
    <mergeCell ref="LYF32:LYH32"/>
    <mergeCell ref="LYI32:LYK32"/>
    <mergeCell ref="LXH32:LXJ32"/>
    <mergeCell ref="LXK32:LXM32"/>
    <mergeCell ref="LXN32:LXP32"/>
    <mergeCell ref="LXQ32:LXS32"/>
    <mergeCell ref="LXT32:LXV32"/>
    <mergeCell ref="LWS32:LWU32"/>
    <mergeCell ref="LWV32:LWX32"/>
    <mergeCell ref="LWY32:LXA32"/>
    <mergeCell ref="LXB32:LXD32"/>
    <mergeCell ref="LXE32:LXG32"/>
    <mergeCell ref="LWD32:LWF32"/>
    <mergeCell ref="LWG32:LWI32"/>
    <mergeCell ref="LWJ32:LWL32"/>
    <mergeCell ref="LWM32:LWO32"/>
    <mergeCell ref="LWP32:LWR32"/>
    <mergeCell ref="LVO32:LVQ32"/>
    <mergeCell ref="LVR32:LVT32"/>
    <mergeCell ref="LVU32:LVW32"/>
    <mergeCell ref="LVX32:LVZ32"/>
    <mergeCell ref="LWA32:LWC32"/>
    <mergeCell ref="LUZ32:LVB32"/>
    <mergeCell ref="LVC32:LVE32"/>
    <mergeCell ref="LVF32:LVH32"/>
    <mergeCell ref="LVI32:LVK32"/>
    <mergeCell ref="LVL32:LVN32"/>
    <mergeCell ref="LUK32:LUM32"/>
    <mergeCell ref="LUN32:LUP32"/>
    <mergeCell ref="LUQ32:LUS32"/>
    <mergeCell ref="LUT32:LUV32"/>
    <mergeCell ref="LUW32:LUY32"/>
    <mergeCell ref="LTV32:LTX32"/>
    <mergeCell ref="LTY32:LUA32"/>
    <mergeCell ref="LUB32:LUD32"/>
    <mergeCell ref="LUE32:LUG32"/>
    <mergeCell ref="LUH32:LUJ32"/>
    <mergeCell ref="LTG32:LTI32"/>
    <mergeCell ref="LTJ32:LTL32"/>
    <mergeCell ref="LTM32:LTO32"/>
    <mergeCell ref="LTP32:LTR32"/>
    <mergeCell ref="LTS32:LTU32"/>
    <mergeCell ref="LSR32:LST32"/>
    <mergeCell ref="LSU32:LSW32"/>
    <mergeCell ref="LSX32:LSZ32"/>
    <mergeCell ref="LTA32:LTC32"/>
    <mergeCell ref="LTD32:LTF32"/>
    <mergeCell ref="LSC32:LSE32"/>
    <mergeCell ref="LSF32:LSH32"/>
    <mergeCell ref="LSI32:LSK32"/>
    <mergeCell ref="LSL32:LSN32"/>
    <mergeCell ref="LSO32:LSQ32"/>
    <mergeCell ref="LRN32:LRP32"/>
    <mergeCell ref="LRQ32:LRS32"/>
    <mergeCell ref="LRT32:LRV32"/>
    <mergeCell ref="LRW32:LRY32"/>
    <mergeCell ref="LRZ32:LSB32"/>
    <mergeCell ref="LQY32:LRA32"/>
    <mergeCell ref="LRB32:LRD32"/>
    <mergeCell ref="LRE32:LRG32"/>
    <mergeCell ref="LRH32:LRJ32"/>
    <mergeCell ref="LRK32:LRM32"/>
    <mergeCell ref="LQJ32:LQL32"/>
    <mergeCell ref="LQM32:LQO32"/>
    <mergeCell ref="LQP32:LQR32"/>
    <mergeCell ref="LQS32:LQU32"/>
    <mergeCell ref="LQV32:LQX32"/>
    <mergeCell ref="LPU32:LPW32"/>
    <mergeCell ref="LPX32:LPZ32"/>
    <mergeCell ref="LQA32:LQC32"/>
    <mergeCell ref="LQD32:LQF32"/>
    <mergeCell ref="LQG32:LQI32"/>
    <mergeCell ref="LPF32:LPH32"/>
    <mergeCell ref="LPI32:LPK32"/>
    <mergeCell ref="LPL32:LPN32"/>
    <mergeCell ref="LPO32:LPQ32"/>
    <mergeCell ref="LPR32:LPT32"/>
    <mergeCell ref="LOQ32:LOS32"/>
    <mergeCell ref="LOT32:LOV32"/>
    <mergeCell ref="LOW32:LOY32"/>
    <mergeCell ref="LOZ32:LPB32"/>
    <mergeCell ref="LPC32:LPE32"/>
    <mergeCell ref="LOB32:LOD32"/>
    <mergeCell ref="LOE32:LOG32"/>
    <mergeCell ref="LOH32:LOJ32"/>
    <mergeCell ref="LOK32:LOM32"/>
    <mergeCell ref="LON32:LOP32"/>
    <mergeCell ref="LNM32:LNO32"/>
    <mergeCell ref="LNP32:LNR32"/>
    <mergeCell ref="LNS32:LNU32"/>
    <mergeCell ref="LNV32:LNX32"/>
    <mergeCell ref="LNY32:LOA32"/>
    <mergeCell ref="LMX32:LMZ32"/>
    <mergeCell ref="LNA32:LNC32"/>
    <mergeCell ref="LND32:LNF32"/>
    <mergeCell ref="LNG32:LNI32"/>
    <mergeCell ref="LNJ32:LNL32"/>
    <mergeCell ref="LMI32:LMK32"/>
    <mergeCell ref="LML32:LMN32"/>
    <mergeCell ref="LMO32:LMQ32"/>
    <mergeCell ref="LMR32:LMT32"/>
    <mergeCell ref="LMU32:LMW32"/>
    <mergeCell ref="LLT32:LLV32"/>
    <mergeCell ref="LLW32:LLY32"/>
    <mergeCell ref="LLZ32:LMB32"/>
    <mergeCell ref="LMC32:LME32"/>
    <mergeCell ref="LMF32:LMH32"/>
    <mergeCell ref="LLE32:LLG32"/>
    <mergeCell ref="LLH32:LLJ32"/>
    <mergeCell ref="LLK32:LLM32"/>
    <mergeCell ref="LLN32:LLP32"/>
    <mergeCell ref="LLQ32:LLS32"/>
    <mergeCell ref="LKP32:LKR32"/>
    <mergeCell ref="LKS32:LKU32"/>
    <mergeCell ref="LKV32:LKX32"/>
    <mergeCell ref="LKY32:LLA32"/>
    <mergeCell ref="LLB32:LLD32"/>
    <mergeCell ref="LKA32:LKC32"/>
    <mergeCell ref="LKD32:LKF32"/>
    <mergeCell ref="LKG32:LKI32"/>
    <mergeCell ref="LKJ32:LKL32"/>
    <mergeCell ref="LKM32:LKO32"/>
    <mergeCell ref="LJL32:LJN32"/>
    <mergeCell ref="LJO32:LJQ32"/>
    <mergeCell ref="LJR32:LJT32"/>
    <mergeCell ref="LJU32:LJW32"/>
    <mergeCell ref="LJX32:LJZ32"/>
    <mergeCell ref="LIW32:LIY32"/>
    <mergeCell ref="LIZ32:LJB32"/>
    <mergeCell ref="LJC32:LJE32"/>
    <mergeCell ref="LJF32:LJH32"/>
    <mergeCell ref="LJI32:LJK32"/>
    <mergeCell ref="LIH32:LIJ32"/>
    <mergeCell ref="LIK32:LIM32"/>
    <mergeCell ref="LIN32:LIP32"/>
    <mergeCell ref="LIQ32:LIS32"/>
    <mergeCell ref="LIT32:LIV32"/>
    <mergeCell ref="LHS32:LHU32"/>
    <mergeCell ref="LHV32:LHX32"/>
    <mergeCell ref="LHY32:LIA32"/>
    <mergeCell ref="LIB32:LID32"/>
    <mergeCell ref="LIE32:LIG32"/>
    <mergeCell ref="LHD32:LHF32"/>
    <mergeCell ref="LHG32:LHI32"/>
    <mergeCell ref="LHJ32:LHL32"/>
    <mergeCell ref="LHM32:LHO32"/>
    <mergeCell ref="LHP32:LHR32"/>
    <mergeCell ref="LGO32:LGQ32"/>
    <mergeCell ref="LGR32:LGT32"/>
    <mergeCell ref="LGU32:LGW32"/>
    <mergeCell ref="LGX32:LGZ32"/>
    <mergeCell ref="LHA32:LHC32"/>
    <mergeCell ref="LFZ32:LGB32"/>
    <mergeCell ref="LGC32:LGE32"/>
    <mergeCell ref="LGF32:LGH32"/>
    <mergeCell ref="LGI32:LGK32"/>
    <mergeCell ref="LGL32:LGN32"/>
    <mergeCell ref="LFK32:LFM32"/>
    <mergeCell ref="LFN32:LFP32"/>
    <mergeCell ref="LFQ32:LFS32"/>
    <mergeCell ref="LFT32:LFV32"/>
    <mergeCell ref="LFW32:LFY32"/>
    <mergeCell ref="LEV32:LEX32"/>
    <mergeCell ref="LEY32:LFA32"/>
    <mergeCell ref="LFB32:LFD32"/>
    <mergeCell ref="LFE32:LFG32"/>
    <mergeCell ref="LFH32:LFJ32"/>
    <mergeCell ref="LEG32:LEI32"/>
    <mergeCell ref="LEJ32:LEL32"/>
    <mergeCell ref="LEM32:LEO32"/>
    <mergeCell ref="LEP32:LER32"/>
    <mergeCell ref="LES32:LEU32"/>
    <mergeCell ref="LDR32:LDT32"/>
    <mergeCell ref="LDU32:LDW32"/>
    <mergeCell ref="LDX32:LDZ32"/>
    <mergeCell ref="LEA32:LEC32"/>
    <mergeCell ref="LED32:LEF32"/>
    <mergeCell ref="LDC32:LDE32"/>
    <mergeCell ref="LDF32:LDH32"/>
    <mergeCell ref="LDI32:LDK32"/>
    <mergeCell ref="LDL32:LDN32"/>
    <mergeCell ref="LDO32:LDQ32"/>
    <mergeCell ref="LCN32:LCP32"/>
    <mergeCell ref="LCQ32:LCS32"/>
    <mergeCell ref="LCT32:LCV32"/>
    <mergeCell ref="LCW32:LCY32"/>
    <mergeCell ref="LCZ32:LDB32"/>
    <mergeCell ref="LBY32:LCA32"/>
    <mergeCell ref="LCB32:LCD32"/>
    <mergeCell ref="LCE32:LCG32"/>
    <mergeCell ref="LCH32:LCJ32"/>
    <mergeCell ref="LCK32:LCM32"/>
    <mergeCell ref="LBJ32:LBL32"/>
    <mergeCell ref="LBM32:LBO32"/>
    <mergeCell ref="LBP32:LBR32"/>
    <mergeCell ref="LBS32:LBU32"/>
    <mergeCell ref="LBV32:LBX32"/>
    <mergeCell ref="LAU32:LAW32"/>
    <mergeCell ref="LAX32:LAZ32"/>
    <mergeCell ref="LBA32:LBC32"/>
    <mergeCell ref="LBD32:LBF32"/>
    <mergeCell ref="LBG32:LBI32"/>
    <mergeCell ref="LAF32:LAH32"/>
    <mergeCell ref="LAI32:LAK32"/>
    <mergeCell ref="LAL32:LAN32"/>
    <mergeCell ref="LAO32:LAQ32"/>
    <mergeCell ref="LAR32:LAT32"/>
    <mergeCell ref="KZQ32:KZS32"/>
    <mergeCell ref="KZT32:KZV32"/>
    <mergeCell ref="KZW32:KZY32"/>
    <mergeCell ref="KZZ32:LAB32"/>
    <mergeCell ref="LAC32:LAE32"/>
    <mergeCell ref="KZB32:KZD32"/>
    <mergeCell ref="KZE32:KZG32"/>
    <mergeCell ref="KZH32:KZJ32"/>
    <mergeCell ref="KZK32:KZM32"/>
    <mergeCell ref="KZN32:KZP32"/>
    <mergeCell ref="KYM32:KYO32"/>
    <mergeCell ref="KYP32:KYR32"/>
    <mergeCell ref="KYS32:KYU32"/>
    <mergeCell ref="KYV32:KYX32"/>
    <mergeCell ref="KYY32:KZA32"/>
    <mergeCell ref="KXX32:KXZ32"/>
    <mergeCell ref="KYA32:KYC32"/>
    <mergeCell ref="KYD32:KYF32"/>
    <mergeCell ref="KYG32:KYI32"/>
    <mergeCell ref="KYJ32:KYL32"/>
    <mergeCell ref="KXI32:KXK32"/>
    <mergeCell ref="KXL32:KXN32"/>
    <mergeCell ref="KXO32:KXQ32"/>
    <mergeCell ref="KXR32:KXT32"/>
    <mergeCell ref="KXU32:KXW32"/>
    <mergeCell ref="KWT32:KWV32"/>
    <mergeCell ref="KWW32:KWY32"/>
    <mergeCell ref="KWZ32:KXB32"/>
    <mergeCell ref="KXC32:KXE32"/>
    <mergeCell ref="KXF32:KXH32"/>
    <mergeCell ref="KWE32:KWG32"/>
    <mergeCell ref="KWH32:KWJ32"/>
    <mergeCell ref="KWK32:KWM32"/>
    <mergeCell ref="KWN32:KWP32"/>
    <mergeCell ref="KWQ32:KWS32"/>
    <mergeCell ref="KVP32:KVR32"/>
    <mergeCell ref="KVS32:KVU32"/>
    <mergeCell ref="KVV32:KVX32"/>
    <mergeCell ref="KVY32:KWA32"/>
    <mergeCell ref="KWB32:KWD32"/>
    <mergeCell ref="KVA32:KVC32"/>
    <mergeCell ref="KVD32:KVF32"/>
    <mergeCell ref="KVG32:KVI32"/>
    <mergeCell ref="KVJ32:KVL32"/>
    <mergeCell ref="KVM32:KVO32"/>
    <mergeCell ref="KUL32:KUN32"/>
    <mergeCell ref="KUO32:KUQ32"/>
    <mergeCell ref="KUR32:KUT32"/>
    <mergeCell ref="KUU32:KUW32"/>
    <mergeCell ref="KUX32:KUZ32"/>
    <mergeCell ref="KTW32:KTY32"/>
    <mergeCell ref="KTZ32:KUB32"/>
    <mergeCell ref="KUC32:KUE32"/>
    <mergeCell ref="KUF32:KUH32"/>
    <mergeCell ref="KUI32:KUK32"/>
    <mergeCell ref="KTH32:KTJ32"/>
    <mergeCell ref="KTK32:KTM32"/>
    <mergeCell ref="KTN32:KTP32"/>
    <mergeCell ref="KTQ32:KTS32"/>
    <mergeCell ref="KTT32:KTV32"/>
    <mergeCell ref="KSS32:KSU32"/>
    <mergeCell ref="KSV32:KSX32"/>
    <mergeCell ref="KSY32:KTA32"/>
    <mergeCell ref="KTB32:KTD32"/>
    <mergeCell ref="KTE32:KTG32"/>
    <mergeCell ref="KSD32:KSF32"/>
    <mergeCell ref="KSG32:KSI32"/>
    <mergeCell ref="KSJ32:KSL32"/>
    <mergeCell ref="KSM32:KSO32"/>
    <mergeCell ref="KSP32:KSR32"/>
    <mergeCell ref="KRO32:KRQ32"/>
    <mergeCell ref="KRR32:KRT32"/>
    <mergeCell ref="KRU32:KRW32"/>
    <mergeCell ref="KRX32:KRZ32"/>
    <mergeCell ref="KSA32:KSC32"/>
    <mergeCell ref="KQZ32:KRB32"/>
    <mergeCell ref="KRC32:KRE32"/>
    <mergeCell ref="KRF32:KRH32"/>
    <mergeCell ref="KRI32:KRK32"/>
    <mergeCell ref="KRL32:KRN32"/>
    <mergeCell ref="KQK32:KQM32"/>
    <mergeCell ref="KQN32:KQP32"/>
    <mergeCell ref="KQQ32:KQS32"/>
    <mergeCell ref="KQT32:KQV32"/>
    <mergeCell ref="KQW32:KQY32"/>
    <mergeCell ref="KPV32:KPX32"/>
    <mergeCell ref="KPY32:KQA32"/>
    <mergeCell ref="KQB32:KQD32"/>
    <mergeCell ref="KQE32:KQG32"/>
    <mergeCell ref="KQH32:KQJ32"/>
    <mergeCell ref="KPG32:KPI32"/>
    <mergeCell ref="KPJ32:KPL32"/>
    <mergeCell ref="KPM32:KPO32"/>
    <mergeCell ref="KPP32:KPR32"/>
    <mergeCell ref="KPS32:KPU32"/>
    <mergeCell ref="KOR32:KOT32"/>
    <mergeCell ref="KOU32:KOW32"/>
    <mergeCell ref="KOX32:KOZ32"/>
    <mergeCell ref="KPA32:KPC32"/>
    <mergeCell ref="KPD32:KPF32"/>
    <mergeCell ref="KOC32:KOE32"/>
    <mergeCell ref="KOF32:KOH32"/>
    <mergeCell ref="KOI32:KOK32"/>
    <mergeCell ref="KOL32:KON32"/>
    <mergeCell ref="KOO32:KOQ32"/>
    <mergeCell ref="KNN32:KNP32"/>
    <mergeCell ref="KNQ32:KNS32"/>
    <mergeCell ref="KNT32:KNV32"/>
    <mergeCell ref="KNW32:KNY32"/>
    <mergeCell ref="KNZ32:KOB32"/>
    <mergeCell ref="KMY32:KNA32"/>
    <mergeCell ref="KNB32:KND32"/>
    <mergeCell ref="KNE32:KNG32"/>
    <mergeCell ref="KNH32:KNJ32"/>
    <mergeCell ref="KNK32:KNM32"/>
    <mergeCell ref="KMJ32:KML32"/>
    <mergeCell ref="KMM32:KMO32"/>
    <mergeCell ref="KMP32:KMR32"/>
    <mergeCell ref="KMS32:KMU32"/>
    <mergeCell ref="KMV32:KMX32"/>
    <mergeCell ref="KLU32:KLW32"/>
    <mergeCell ref="KLX32:KLZ32"/>
    <mergeCell ref="KMA32:KMC32"/>
    <mergeCell ref="KMD32:KMF32"/>
    <mergeCell ref="KMG32:KMI32"/>
    <mergeCell ref="KLF32:KLH32"/>
    <mergeCell ref="KLI32:KLK32"/>
    <mergeCell ref="KLL32:KLN32"/>
    <mergeCell ref="KLO32:KLQ32"/>
    <mergeCell ref="KLR32:KLT32"/>
    <mergeCell ref="KKQ32:KKS32"/>
    <mergeCell ref="KKT32:KKV32"/>
    <mergeCell ref="KKW32:KKY32"/>
    <mergeCell ref="KKZ32:KLB32"/>
    <mergeCell ref="KLC32:KLE32"/>
    <mergeCell ref="KKB32:KKD32"/>
    <mergeCell ref="KKE32:KKG32"/>
    <mergeCell ref="KKH32:KKJ32"/>
    <mergeCell ref="KKK32:KKM32"/>
    <mergeCell ref="KKN32:KKP32"/>
    <mergeCell ref="KJM32:KJO32"/>
    <mergeCell ref="KJP32:KJR32"/>
    <mergeCell ref="KJS32:KJU32"/>
    <mergeCell ref="KJV32:KJX32"/>
    <mergeCell ref="KJY32:KKA32"/>
    <mergeCell ref="KIX32:KIZ32"/>
    <mergeCell ref="KJA32:KJC32"/>
    <mergeCell ref="KJD32:KJF32"/>
    <mergeCell ref="KJG32:KJI32"/>
    <mergeCell ref="KJJ32:KJL32"/>
    <mergeCell ref="KII32:KIK32"/>
    <mergeCell ref="KIL32:KIN32"/>
    <mergeCell ref="KIO32:KIQ32"/>
    <mergeCell ref="KIR32:KIT32"/>
    <mergeCell ref="KIU32:KIW32"/>
    <mergeCell ref="KHT32:KHV32"/>
    <mergeCell ref="KHW32:KHY32"/>
    <mergeCell ref="KHZ32:KIB32"/>
    <mergeCell ref="KIC32:KIE32"/>
    <mergeCell ref="KIF32:KIH32"/>
    <mergeCell ref="KHE32:KHG32"/>
    <mergeCell ref="KHH32:KHJ32"/>
    <mergeCell ref="KHK32:KHM32"/>
    <mergeCell ref="KHN32:KHP32"/>
    <mergeCell ref="KHQ32:KHS32"/>
    <mergeCell ref="KGP32:KGR32"/>
    <mergeCell ref="KGS32:KGU32"/>
    <mergeCell ref="KGV32:KGX32"/>
    <mergeCell ref="KGY32:KHA32"/>
    <mergeCell ref="KHB32:KHD32"/>
    <mergeCell ref="KGA32:KGC32"/>
    <mergeCell ref="KGD32:KGF32"/>
    <mergeCell ref="KGG32:KGI32"/>
    <mergeCell ref="KGJ32:KGL32"/>
    <mergeCell ref="KGM32:KGO32"/>
    <mergeCell ref="KFL32:KFN32"/>
    <mergeCell ref="KFO32:KFQ32"/>
    <mergeCell ref="KFR32:KFT32"/>
    <mergeCell ref="KFU32:KFW32"/>
    <mergeCell ref="KFX32:KFZ32"/>
    <mergeCell ref="KEW32:KEY32"/>
    <mergeCell ref="KEZ32:KFB32"/>
    <mergeCell ref="KFC32:KFE32"/>
    <mergeCell ref="KFF32:KFH32"/>
    <mergeCell ref="KFI32:KFK32"/>
    <mergeCell ref="KEH32:KEJ32"/>
    <mergeCell ref="KEK32:KEM32"/>
    <mergeCell ref="KEN32:KEP32"/>
    <mergeCell ref="KEQ32:KES32"/>
    <mergeCell ref="KET32:KEV32"/>
    <mergeCell ref="KDS32:KDU32"/>
    <mergeCell ref="KDV32:KDX32"/>
    <mergeCell ref="KDY32:KEA32"/>
    <mergeCell ref="KEB32:KED32"/>
    <mergeCell ref="KEE32:KEG32"/>
    <mergeCell ref="KDD32:KDF32"/>
    <mergeCell ref="KDG32:KDI32"/>
    <mergeCell ref="KDJ32:KDL32"/>
    <mergeCell ref="KDM32:KDO32"/>
    <mergeCell ref="KDP32:KDR32"/>
    <mergeCell ref="KCO32:KCQ32"/>
    <mergeCell ref="KCR32:KCT32"/>
    <mergeCell ref="KCU32:KCW32"/>
    <mergeCell ref="KCX32:KCZ32"/>
    <mergeCell ref="KDA32:KDC32"/>
    <mergeCell ref="KBZ32:KCB32"/>
    <mergeCell ref="KCC32:KCE32"/>
    <mergeCell ref="KCF32:KCH32"/>
    <mergeCell ref="KCI32:KCK32"/>
    <mergeCell ref="KCL32:KCN32"/>
    <mergeCell ref="KBK32:KBM32"/>
    <mergeCell ref="KBN32:KBP32"/>
    <mergeCell ref="KBQ32:KBS32"/>
    <mergeCell ref="KBT32:KBV32"/>
    <mergeCell ref="KBW32:KBY32"/>
    <mergeCell ref="KAV32:KAX32"/>
    <mergeCell ref="KAY32:KBA32"/>
    <mergeCell ref="KBB32:KBD32"/>
    <mergeCell ref="KBE32:KBG32"/>
    <mergeCell ref="KBH32:KBJ32"/>
    <mergeCell ref="KAG32:KAI32"/>
    <mergeCell ref="KAJ32:KAL32"/>
    <mergeCell ref="KAM32:KAO32"/>
    <mergeCell ref="KAP32:KAR32"/>
    <mergeCell ref="KAS32:KAU32"/>
    <mergeCell ref="JZR32:JZT32"/>
    <mergeCell ref="JZU32:JZW32"/>
    <mergeCell ref="JZX32:JZZ32"/>
    <mergeCell ref="KAA32:KAC32"/>
    <mergeCell ref="KAD32:KAF32"/>
    <mergeCell ref="JZC32:JZE32"/>
    <mergeCell ref="JZF32:JZH32"/>
    <mergeCell ref="JZI32:JZK32"/>
    <mergeCell ref="JZL32:JZN32"/>
    <mergeCell ref="JZO32:JZQ32"/>
    <mergeCell ref="JYN32:JYP32"/>
    <mergeCell ref="JYQ32:JYS32"/>
    <mergeCell ref="JYT32:JYV32"/>
    <mergeCell ref="JYW32:JYY32"/>
    <mergeCell ref="JYZ32:JZB32"/>
    <mergeCell ref="JXY32:JYA32"/>
    <mergeCell ref="JYB32:JYD32"/>
    <mergeCell ref="JYE32:JYG32"/>
    <mergeCell ref="JYH32:JYJ32"/>
    <mergeCell ref="JYK32:JYM32"/>
    <mergeCell ref="JXJ32:JXL32"/>
    <mergeCell ref="JXM32:JXO32"/>
    <mergeCell ref="JXP32:JXR32"/>
    <mergeCell ref="JXS32:JXU32"/>
    <mergeCell ref="JXV32:JXX32"/>
    <mergeCell ref="JWU32:JWW32"/>
    <mergeCell ref="JWX32:JWZ32"/>
    <mergeCell ref="JXA32:JXC32"/>
    <mergeCell ref="JXD32:JXF32"/>
    <mergeCell ref="JXG32:JXI32"/>
    <mergeCell ref="JWF32:JWH32"/>
    <mergeCell ref="JWI32:JWK32"/>
    <mergeCell ref="JWL32:JWN32"/>
    <mergeCell ref="JWO32:JWQ32"/>
    <mergeCell ref="JWR32:JWT32"/>
    <mergeCell ref="JVQ32:JVS32"/>
    <mergeCell ref="JVT32:JVV32"/>
    <mergeCell ref="JVW32:JVY32"/>
    <mergeCell ref="JVZ32:JWB32"/>
    <mergeCell ref="JWC32:JWE32"/>
    <mergeCell ref="JVB32:JVD32"/>
    <mergeCell ref="JVE32:JVG32"/>
    <mergeCell ref="JVH32:JVJ32"/>
    <mergeCell ref="JVK32:JVM32"/>
    <mergeCell ref="JVN32:JVP32"/>
    <mergeCell ref="JUM32:JUO32"/>
    <mergeCell ref="JUP32:JUR32"/>
    <mergeCell ref="JUS32:JUU32"/>
    <mergeCell ref="JUV32:JUX32"/>
    <mergeCell ref="JUY32:JVA32"/>
    <mergeCell ref="JTX32:JTZ32"/>
    <mergeCell ref="JUA32:JUC32"/>
    <mergeCell ref="JUD32:JUF32"/>
    <mergeCell ref="JUG32:JUI32"/>
    <mergeCell ref="JUJ32:JUL32"/>
    <mergeCell ref="JTI32:JTK32"/>
    <mergeCell ref="JTL32:JTN32"/>
    <mergeCell ref="JTO32:JTQ32"/>
    <mergeCell ref="JTR32:JTT32"/>
    <mergeCell ref="JTU32:JTW32"/>
    <mergeCell ref="JST32:JSV32"/>
    <mergeCell ref="JSW32:JSY32"/>
    <mergeCell ref="JSZ32:JTB32"/>
    <mergeCell ref="JTC32:JTE32"/>
    <mergeCell ref="JTF32:JTH32"/>
    <mergeCell ref="JSE32:JSG32"/>
    <mergeCell ref="JSH32:JSJ32"/>
    <mergeCell ref="JSK32:JSM32"/>
    <mergeCell ref="JSN32:JSP32"/>
    <mergeCell ref="JSQ32:JSS32"/>
    <mergeCell ref="JRP32:JRR32"/>
    <mergeCell ref="JRS32:JRU32"/>
    <mergeCell ref="JRV32:JRX32"/>
    <mergeCell ref="JRY32:JSA32"/>
    <mergeCell ref="JSB32:JSD32"/>
    <mergeCell ref="JRA32:JRC32"/>
    <mergeCell ref="JRD32:JRF32"/>
    <mergeCell ref="JRG32:JRI32"/>
    <mergeCell ref="JRJ32:JRL32"/>
    <mergeCell ref="JRM32:JRO32"/>
    <mergeCell ref="JQL32:JQN32"/>
    <mergeCell ref="JQO32:JQQ32"/>
    <mergeCell ref="JQR32:JQT32"/>
    <mergeCell ref="JQU32:JQW32"/>
    <mergeCell ref="JQX32:JQZ32"/>
    <mergeCell ref="JPW32:JPY32"/>
    <mergeCell ref="JPZ32:JQB32"/>
    <mergeCell ref="JQC32:JQE32"/>
    <mergeCell ref="JQF32:JQH32"/>
    <mergeCell ref="JQI32:JQK32"/>
    <mergeCell ref="JPH32:JPJ32"/>
    <mergeCell ref="JPK32:JPM32"/>
    <mergeCell ref="JPN32:JPP32"/>
    <mergeCell ref="JPQ32:JPS32"/>
    <mergeCell ref="JPT32:JPV32"/>
    <mergeCell ref="JOS32:JOU32"/>
    <mergeCell ref="JOV32:JOX32"/>
    <mergeCell ref="JOY32:JPA32"/>
    <mergeCell ref="JPB32:JPD32"/>
    <mergeCell ref="JPE32:JPG32"/>
    <mergeCell ref="JOD32:JOF32"/>
    <mergeCell ref="JOG32:JOI32"/>
    <mergeCell ref="JOJ32:JOL32"/>
    <mergeCell ref="JOM32:JOO32"/>
    <mergeCell ref="JOP32:JOR32"/>
    <mergeCell ref="JNO32:JNQ32"/>
    <mergeCell ref="JNR32:JNT32"/>
    <mergeCell ref="JNU32:JNW32"/>
    <mergeCell ref="JNX32:JNZ32"/>
    <mergeCell ref="JOA32:JOC32"/>
    <mergeCell ref="JMZ32:JNB32"/>
    <mergeCell ref="JNC32:JNE32"/>
    <mergeCell ref="JNF32:JNH32"/>
    <mergeCell ref="JNI32:JNK32"/>
    <mergeCell ref="JNL32:JNN32"/>
    <mergeCell ref="JMK32:JMM32"/>
    <mergeCell ref="JMN32:JMP32"/>
    <mergeCell ref="JMQ32:JMS32"/>
    <mergeCell ref="JMT32:JMV32"/>
    <mergeCell ref="JMW32:JMY32"/>
    <mergeCell ref="JLV32:JLX32"/>
    <mergeCell ref="JLY32:JMA32"/>
    <mergeCell ref="JMB32:JMD32"/>
    <mergeCell ref="JME32:JMG32"/>
    <mergeCell ref="JMH32:JMJ32"/>
    <mergeCell ref="JLG32:JLI32"/>
    <mergeCell ref="JLJ32:JLL32"/>
    <mergeCell ref="JLM32:JLO32"/>
    <mergeCell ref="JLP32:JLR32"/>
    <mergeCell ref="JLS32:JLU32"/>
    <mergeCell ref="JKR32:JKT32"/>
    <mergeCell ref="JKU32:JKW32"/>
    <mergeCell ref="JKX32:JKZ32"/>
    <mergeCell ref="JLA32:JLC32"/>
    <mergeCell ref="JLD32:JLF32"/>
    <mergeCell ref="JKC32:JKE32"/>
    <mergeCell ref="JKF32:JKH32"/>
    <mergeCell ref="JKI32:JKK32"/>
    <mergeCell ref="JKL32:JKN32"/>
    <mergeCell ref="JKO32:JKQ32"/>
    <mergeCell ref="JJN32:JJP32"/>
    <mergeCell ref="JJQ32:JJS32"/>
    <mergeCell ref="JJT32:JJV32"/>
    <mergeCell ref="JJW32:JJY32"/>
    <mergeCell ref="JJZ32:JKB32"/>
    <mergeCell ref="JIY32:JJA32"/>
    <mergeCell ref="JJB32:JJD32"/>
    <mergeCell ref="JJE32:JJG32"/>
    <mergeCell ref="JJH32:JJJ32"/>
    <mergeCell ref="JJK32:JJM32"/>
    <mergeCell ref="JIJ32:JIL32"/>
    <mergeCell ref="JIM32:JIO32"/>
    <mergeCell ref="JIP32:JIR32"/>
    <mergeCell ref="JIS32:JIU32"/>
    <mergeCell ref="JIV32:JIX32"/>
    <mergeCell ref="JHU32:JHW32"/>
    <mergeCell ref="JHX32:JHZ32"/>
    <mergeCell ref="JIA32:JIC32"/>
    <mergeCell ref="JID32:JIF32"/>
    <mergeCell ref="JIG32:JII32"/>
    <mergeCell ref="JHF32:JHH32"/>
    <mergeCell ref="JHI32:JHK32"/>
    <mergeCell ref="JHL32:JHN32"/>
    <mergeCell ref="JHO32:JHQ32"/>
    <mergeCell ref="JHR32:JHT32"/>
    <mergeCell ref="JGQ32:JGS32"/>
    <mergeCell ref="JGT32:JGV32"/>
    <mergeCell ref="JGW32:JGY32"/>
    <mergeCell ref="JGZ32:JHB32"/>
    <mergeCell ref="JHC32:JHE32"/>
    <mergeCell ref="JGB32:JGD32"/>
    <mergeCell ref="JGE32:JGG32"/>
    <mergeCell ref="JGH32:JGJ32"/>
    <mergeCell ref="JGK32:JGM32"/>
    <mergeCell ref="JGN32:JGP32"/>
    <mergeCell ref="JFM32:JFO32"/>
    <mergeCell ref="JFP32:JFR32"/>
    <mergeCell ref="JFS32:JFU32"/>
    <mergeCell ref="JFV32:JFX32"/>
    <mergeCell ref="JFY32:JGA32"/>
    <mergeCell ref="JEX32:JEZ32"/>
    <mergeCell ref="JFA32:JFC32"/>
    <mergeCell ref="JFD32:JFF32"/>
    <mergeCell ref="JFG32:JFI32"/>
    <mergeCell ref="JFJ32:JFL32"/>
    <mergeCell ref="JEI32:JEK32"/>
    <mergeCell ref="JEL32:JEN32"/>
    <mergeCell ref="JEO32:JEQ32"/>
    <mergeCell ref="JER32:JET32"/>
    <mergeCell ref="JEU32:JEW32"/>
    <mergeCell ref="JDT32:JDV32"/>
    <mergeCell ref="JDW32:JDY32"/>
    <mergeCell ref="JDZ32:JEB32"/>
    <mergeCell ref="JEC32:JEE32"/>
    <mergeCell ref="JEF32:JEH32"/>
    <mergeCell ref="JDE32:JDG32"/>
    <mergeCell ref="JDH32:JDJ32"/>
    <mergeCell ref="JDK32:JDM32"/>
    <mergeCell ref="JDN32:JDP32"/>
    <mergeCell ref="JDQ32:JDS32"/>
    <mergeCell ref="JCP32:JCR32"/>
    <mergeCell ref="JCS32:JCU32"/>
    <mergeCell ref="JCV32:JCX32"/>
    <mergeCell ref="JCY32:JDA32"/>
    <mergeCell ref="JDB32:JDD32"/>
    <mergeCell ref="JCA32:JCC32"/>
    <mergeCell ref="JCD32:JCF32"/>
    <mergeCell ref="JCG32:JCI32"/>
    <mergeCell ref="JCJ32:JCL32"/>
    <mergeCell ref="JCM32:JCO32"/>
    <mergeCell ref="JBL32:JBN32"/>
    <mergeCell ref="JBO32:JBQ32"/>
    <mergeCell ref="JBR32:JBT32"/>
    <mergeCell ref="JBU32:JBW32"/>
    <mergeCell ref="JBX32:JBZ32"/>
    <mergeCell ref="JAW32:JAY32"/>
    <mergeCell ref="JAZ32:JBB32"/>
    <mergeCell ref="JBC32:JBE32"/>
    <mergeCell ref="JBF32:JBH32"/>
    <mergeCell ref="JBI32:JBK32"/>
    <mergeCell ref="JAH32:JAJ32"/>
    <mergeCell ref="JAK32:JAM32"/>
    <mergeCell ref="JAN32:JAP32"/>
    <mergeCell ref="JAQ32:JAS32"/>
    <mergeCell ref="JAT32:JAV32"/>
    <mergeCell ref="IZS32:IZU32"/>
    <mergeCell ref="IZV32:IZX32"/>
    <mergeCell ref="IZY32:JAA32"/>
    <mergeCell ref="JAB32:JAD32"/>
    <mergeCell ref="JAE32:JAG32"/>
    <mergeCell ref="IZD32:IZF32"/>
    <mergeCell ref="IZG32:IZI32"/>
    <mergeCell ref="IZJ32:IZL32"/>
    <mergeCell ref="IZM32:IZO32"/>
    <mergeCell ref="IZP32:IZR32"/>
    <mergeCell ref="IYO32:IYQ32"/>
    <mergeCell ref="IYR32:IYT32"/>
    <mergeCell ref="IYU32:IYW32"/>
    <mergeCell ref="IYX32:IYZ32"/>
    <mergeCell ref="IZA32:IZC32"/>
    <mergeCell ref="IXZ32:IYB32"/>
    <mergeCell ref="IYC32:IYE32"/>
    <mergeCell ref="IYF32:IYH32"/>
    <mergeCell ref="IYI32:IYK32"/>
    <mergeCell ref="IYL32:IYN32"/>
    <mergeCell ref="IXK32:IXM32"/>
    <mergeCell ref="IXN32:IXP32"/>
    <mergeCell ref="IXQ32:IXS32"/>
    <mergeCell ref="IXT32:IXV32"/>
    <mergeCell ref="IXW32:IXY32"/>
    <mergeCell ref="IWV32:IWX32"/>
    <mergeCell ref="IWY32:IXA32"/>
    <mergeCell ref="IXB32:IXD32"/>
    <mergeCell ref="IXE32:IXG32"/>
    <mergeCell ref="IXH32:IXJ32"/>
    <mergeCell ref="IWG32:IWI32"/>
    <mergeCell ref="IWJ32:IWL32"/>
    <mergeCell ref="IWM32:IWO32"/>
    <mergeCell ref="IWP32:IWR32"/>
    <mergeCell ref="IWS32:IWU32"/>
    <mergeCell ref="IVR32:IVT32"/>
    <mergeCell ref="IVU32:IVW32"/>
    <mergeCell ref="IVX32:IVZ32"/>
    <mergeCell ref="IWA32:IWC32"/>
    <mergeCell ref="IWD32:IWF32"/>
    <mergeCell ref="IVC32:IVE32"/>
    <mergeCell ref="IVF32:IVH32"/>
    <mergeCell ref="IVI32:IVK32"/>
    <mergeCell ref="IVL32:IVN32"/>
    <mergeCell ref="IVO32:IVQ32"/>
    <mergeCell ref="IUN32:IUP32"/>
    <mergeCell ref="IUQ32:IUS32"/>
    <mergeCell ref="IUT32:IUV32"/>
    <mergeCell ref="IUW32:IUY32"/>
    <mergeCell ref="IUZ32:IVB32"/>
    <mergeCell ref="ITY32:IUA32"/>
    <mergeCell ref="IUB32:IUD32"/>
    <mergeCell ref="IUE32:IUG32"/>
    <mergeCell ref="IUH32:IUJ32"/>
    <mergeCell ref="IUK32:IUM32"/>
    <mergeCell ref="ITJ32:ITL32"/>
    <mergeCell ref="ITM32:ITO32"/>
    <mergeCell ref="ITP32:ITR32"/>
    <mergeCell ref="ITS32:ITU32"/>
    <mergeCell ref="ITV32:ITX32"/>
    <mergeCell ref="ISU32:ISW32"/>
    <mergeCell ref="ISX32:ISZ32"/>
    <mergeCell ref="ITA32:ITC32"/>
    <mergeCell ref="ITD32:ITF32"/>
    <mergeCell ref="ITG32:ITI32"/>
    <mergeCell ref="ISF32:ISH32"/>
    <mergeCell ref="ISI32:ISK32"/>
    <mergeCell ref="ISL32:ISN32"/>
    <mergeCell ref="ISO32:ISQ32"/>
    <mergeCell ref="ISR32:IST32"/>
    <mergeCell ref="IRQ32:IRS32"/>
    <mergeCell ref="IRT32:IRV32"/>
    <mergeCell ref="IRW32:IRY32"/>
    <mergeCell ref="IRZ32:ISB32"/>
    <mergeCell ref="ISC32:ISE32"/>
    <mergeCell ref="IRB32:IRD32"/>
    <mergeCell ref="IRE32:IRG32"/>
    <mergeCell ref="IRH32:IRJ32"/>
    <mergeCell ref="IRK32:IRM32"/>
    <mergeCell ref="IRN32:IRP32"/>
    <mergeCell ref="IQM32:IQO32"/>
    <mergeCell ref="IQP32:IQR32"/>
    <mergeCell ref="IQS32:IQU32"/>
    <mergeCell ref="IQV32:IQX32"/>
    <mergeCell ref="IQY32:IRA32"/>
    <mergeCell ref="IPX32:IPZ32"/>
    <mergeCell ref="IQA32:IQC32"/>
    <mergeCell ref="IQD32:IQF32"/>
    <mergeCell ref="IQG32:IQI32"/>
    <mergeCell ref="IQJ32:IQL32"/>
    <mergeCell ref="IPI32:IPK32"/>
    <mergeCell ref="IPL32:IPN32"/>
    <mergeCell ref="IPO32:IPQ32"/>
    <mergeCell ref="IPR32:IPT32"/>
    <mergeCell ref="IPU32:IPW32"/>
    <mergeCell ref="IOT32:IOV32"/>
    <mergeCell ref="IOW32:IOY32"/>
    <mergeCell ref="IOZ32:IPB32"/>
    <mergeCell ref="IPC32:IPE32"/>
    <mergeCell ref="IPF32:IPH32"/>
    <mergeCell ref="IOE32:IOG32"/>
    <mergeCell ref="IOH32:IOJ32"/>
    <mergeCell ref="IOK32:IOM32"/>
    <mergeCell ref="ION32:IOP32"/>
    <mergeCell ref="IOQ32:IOS32"/>
    <mergeCell ref="INP32:INR32"/>
    <mergeCell ref="INS32:INU32"/>
    <mergeCell ref="INV32:INX32"/>
    <mergeCell ref="INY32:IOA32"/>
    <mergeCell ref="IOB32:IOD32"/>
    <mergeCell ref="INA32:INC32"/>
    <mergeCell ref="IND32:INF32"/>
    <mergeCell ref="ING32:INI32"/>
    <mergeCell ref="INJ32:INL32"/>
    <mergeCell ref="INM32:INO32"/>
    <mergeCell ref="IML32:IMN32"/>
    <mergeCell ref="IMO32:IMQ32"/>
    <mergeCell ref="IMR32:IMT32"/>
    <mergeCell ref="IMU32:IMW32"/>
    <mergeCell ref="IMX32:IMZ32"/>
    <mergeCell ref="ILW32:ILY32"/>
    <mergeCell ref="ILZ32:IMB32"/>
    <mergeCell ref="IMC32:IME32"/>
    <mergeCell ref="IMF32:IMH32"/>
    <mergeCell ref="IMI32:IMK32"/>
    <mergeCell ref="ILH32:ILJ32"/>
    <mergeCell ref="ILK32:ILM32"/>
    <mergeCell ref="ILN32:ILP32"/>
    <mergeCell ref="ILQ32:ILS32"/>
    <mergeCell ref="ILT32:ILV32"/>
    <mergeCell ref="IKS32:IKU32"/>
    <mergeCell ref="IKV32:IKX32"/>
    <mergeCell ref="IKY32:ILA32"/>
    <mergeCell ref="ILB32:ILD32"/>
    <mergeCell ref="ILE32:ILG32"/>
    <mergeCell ref="IKD32:IKF32"/>
    <mergeCell ref="IKG32:IKI32"/>
    <mergeCell ref="IKJ32:IKL32"/>
    <mergeCell ref="IKM32:IKO32"/>
    <mergeCell ref="IKP32:IKR32"/>
    <mergeCell ref="IJO32:IJQ32"/>
    <mergeCell ref="IJR32:IJT32"/>
    <mergeCell ref="IJU32:IJW32"/>
    <mergeCell ref="IJX32:IJZ32"/>
    <mergeCell ref="IKA32:IKC32"/>
    <mergeCell ref="IIZ32:IJB32"/>
    <mergeCell ref="IJC32:IJE32"/>
    <mergeCell ref="IJF32:IJH32"/>
    <mergeCell ref="IJI32:IJK32"/>
    <mergeCell ref="IJL32:IJN32"/>
    <mergeCell ref="IIK32:IIM32"/>
    <mergeCell ref="IIN32:IIP32"/>
    <mergeCell ref="IIQ32:IIS32"/>
    <mergeCell ref="IIT32:IIV32"/>
    <mergeCell ref="IIW32:IIY32"/>
    <mergeCell ref="IHV32:IHX32"/>
    <mergeCell ref="IHY32:IIA32"/>
    <mergeCell ref="IIB32:IID32"/>
    <mergeCell ref="IIE32:IIG32"/>
    <mergeCell ref="IIH32:IIJ32"/>
    <mergeCell ref="IHG32:IHI32"/>
    <mergeCell ref="IHJ32:IHL32"/>
    <mergeCell ref="IHM32:IHO32"/>
    <mergeCell ref="IHP32:IHR32"/>
    <mergeCell ref="IHS32:IHU32"/>
    <mergeCell ref="IGR32:IGT32"/>
    <mergeCell ref="IGU32:IGW32"/>
    <mergeCell ref="IGX32:IGZ32"/>
    <mergeCell ref="IHA32:IHC32"/>
    <mergeCell ref="IHD32:IHF32"/>
    <mergeCell ref="IGC32:IGE32"/>
    <mergeCell ref="IGF32:IGH32"/>
    <mergeCell ref="IGI32:IGK32"/>
    <mergeCell ref="IGL32:IGN32"/>
    <mergeCell ref="IGO32:IGQ32"/>
    <mergeCell ref="IFN32:IFP32"/>
    <mergeCell ref="IFQ32:IFS32"/>
    <mergeCell ref="IFT32:IFV32"/>
    <mergeCell ref="IFW32:IFY32"/>
    <mergeCell ref="IFZ32:IGB32"/>
    <mergeCell ref="IEY32:IFA32"/>
    <mergeCell ref="IFB32:IFD32"/>
    <mergeCell ref="IFE32:IFG32"/>
    <mergeCell ref="IFH32:IFJ32"/>
    <mergeCell ref="IFK32:IFM32"/>
    <mergeCell ref="IEJ32:IEL32"/>
    <mergeCell ref="IEM32:IEO32"/>
    <mergeCell ref="IEP32:IER32"/>
    <mergeCell ref="IES32:IEU32"/>
    <mergeCell ref="IEV32:IEX32"/>
    <mergeCell ref="IDU32:IDW32"/>
    <mergeCell ref="IDX32:IDZ32"/>
    <mergeCell ref="IEA32:IEC32"/>
    <mergeCell ref="IED32:IEF32"/>
    <mergeCell ref="IEG32:IEI32"/>
    <mergeCell ref="IDF32:IDH32"/>
    <mergeCell ref="IDI32:IDK32"/>
    <mergeCell ref="IDL32:IDN32"/>
    <mergeCell ref="IDO32:IDQ32"/>
    <mergeCell ref="IDR32:IDT32"/>
    <mergeCell ref="ICQ32:ICS32"/>
    <mergeCell ref="ICT32:ICV32"/>
    <mergeCell ref="ICW32:ICY32"/>
    <mergeCell ref="ICZ32:IDB32"/>
    <mergeCell ref="IDC32:IDE32"/>
    <mergeCell ref="ICB32:ICD32"/>
    <mergeCell ref="ICE32:ICG32"/>
    <mergeCell ref="ICH32:ICJ32"/>
    <mergeCell ref="ICK32:ICM32"/>
    <mergeCell ref="ICN32:ICP32"/>
    <mergeCell ref="IBM32:IBO32"/>
    <mergeCell ref="IBP32:IBR32"/>
    <mergeCell ref="IBS32:IBU32"/>
    <mergeCell ref="IBV32:IBX32"/>
    <mergeCell ref="IBY32:ICA32"/>
    <mergeCell ref="IAX32:IAZ32"/>
    <mergeCell ref="IBA32:IBC32"/>
    <mergeCell ref="IBD32:IBF32"/>
    <mergeCell ref="IBG32:IBI32"/>
    <mergeCell ref="IBJ32:IBL32"/>
    <mergeCell ref="IAI32:IAK32"/>
    <mergeCell ref="IAL32:IAN32"/>
    <mergeCell ref="IAO32:IAQ32"/>
    <mergeCell ref="IAR32:IAT32"/>
    <mergeCell ref="IAU32:IAW32"/>
    <mergeCell ref="HZT32:HZV32"/>
    <mergeCell ref="HZW32:HZY32"/>
    <mergeCell ref="HZZ32:IAB32"/>
    <mergeCell ref="IAC32:IAE32"/>
    <mergeCell ref="IAF32:IAH32"/>
    <mergeCell ref="HZE32:HZG32"/>
    <mergeCell ref="HZH32:HZJ32"/>
    <mergeCell ref="HZK32:HZM32"/>
    <mergeCell ref="HZN32:HZP32"/>
    <mergeCell ref="HZQ32:HZS32"/>
    <mergeCell ref="HYP32:HYR32"/>
    <mergeCell ref="HYS32:HYU32"/>
    <mergeCell ref="HYV32:HYX32"/>
    <mergeCell ref="HYY32:HZA32"/>
    <mergeCell ref="HZB32:HZD32"/>
    <mergeCell ref="HYA32:HYC32"/>
    <mergeCell ref="HYD32:HYF32"/>
    <mergeCell ref="HYG32:HYI32"/>
    <mergeCell ref="HYJ32:HYL32"/>
    <mergeCell ref="HYM32:HYO32"/>
    <mergeCell ref="HXL32:HXN32"/>
    <mergeCell ref="HXO32:HXQ32"/>
    <mergeCell ref="HXR32:HXT32"/>
    <mergeCell ref="HXU32:HXW32"/>
    <mergeCell ref="HXX32:HXZ32"/>
    <mergeCell ref="HWW32:HWY32"/>
    <mergeCell ref="HWZ32:HXB32"/>
    <mergeCell ref="HXC32:HXE32"/>
    <mergeCell ref="HXF32:HXH32"/>
    <mergeCell ref="HXI32:HXK32"/>
    <mergeCell ref="HWH32:HWJ32"/>
    <mergeCell ref="HWK32:HWM32"/>
    <mergeCell ref="HWN32:HWP32"/>
    <mergeCell ref="HWQ32:HWS32"/>
    <mergeCell ref="HWT32:HWV32"/>
    <mergeCell ref="HVS32:HVU32"/>
    <mergeCell ref="HVV32:HVX32"/>
    <mergeCell ref="HVY32:HWA32"/>
    <mergeCell ref="HWB32:HWD32"/>
    <mergeCell ref="HWE32:HWG32"/>
    <mergeCell ref="HVD32:HVF32"/>
    <mergeCell ref="HVG32:HVI32"/>
    <mergeCell ref="HVJ32:HVL32"/>
    <mergeCell ref="HVM32:HVO32"/>
    <mergeCell ref="HVP32:HVR32"/>
    <mergeCell ref="HUO32:HUQ32"/>
    <mergeCell ref="HUR32:HUT32"/>
    <mergeCell ref="HUU32:HUW32"/>
    <mergeCell ref="HUX32:HUZ32"/>
    <mergeCell ref="HVA32:HVC32"/>
    <mergeCell ref="HTZ32:HUB32"/>
    <mergeCell ref="HUC32:HUE32"/>
    <mergeCell ref="HUF32:HUH32"/>
    <mergeCell ref="HUI32:HUK32"/>
    <mergeCell ref="HUL32:HUN32"/>
    <mergeCell ref="HTK32:HTM32"/>
    <mergeCell ref="HTN32:HTP32"/>
    <mergeCell ref="HTQ32:HTS32"/>
    <mergeCell ref="HTT32:HTV32"/>
    <mergeCell ref="HTW32:HTY32"/>
    <mergeCell ref="HSV32:HSX32"/>
    <mergeCell ref="HSY32:HTA32"/>
    <mergeCell ref="HTB32:HTD32"/>
    <mergeCell ref="HTE32:HTG32"/>
    <mergeCell ref="HTH32:HTJ32"/>
    <mergeCell ref="HSG32:HSI32"/>
    <mergeCell ref="HSJ32:HSL32"/>
    <mergeCell ref="HSM32:HSO32"/>
    <mergeCell ref="HSP32:HSR32"/>
    <mergeCell ref="HSS32:HSU32"/>
    <mergeCell ref="HRR32:HRT32"/>
    <mergeCell ref="HRU32:HRW32"/>
    <mergeCell ref="HRX32:HRZ32"/>
    <mergeCell ref="HSA32:HSC32"/>
    <mergeCell ref="HSD32:HSF32"/>
    <mergeCell ref="HRC32:HRE32"/>
    <mergeCell ref="HRF32:HRH32"/>
    <mergeCell ref="HRI32:HRK32"/>
    <mergeCell ref="HRL32:HRN32"/>
    <mergeCell ref="HRO32:HRQ32"/>
    <mergeCell ref="HQN32:HQP32"/>
    <mergeCell ref="HQQ32:HQS32"/>
    <mergeCell ref="HQT32:HQV32"/>
    <mergeCell ref="HQW32:HQY32"/>
    <mergeCell ref="HQZ32:HRB32"/>
    <mergeCell ref="HPY32:HQA32"/>
    <mergeCell ref="HQB32:HQD32"/>
    <mergeCell ref="HQE32:HQG32"/>
    <mergeCell ref="HQH32:HQJ32"/>
    <mergeCell ref="HQK32:HQM32"/>
    <mergeCell ref="HPJ32:HPL32"/>
    <mergeCell ref="HPM32:HPO32"/>
    <mergeCell ref="HPP32:HPR32"/>
    <mergeCell ref="HPS32:HPU32"/>
    <mergeCell ref="HPV32:HPX32"/>
    <mergeCell ref="HOU32:HOW32"/>
    <mergeCell ref="HOX32:HOZ32"/>
    <mergeCell ref="HPA32:HPC32"/>
    <mergeCell ref="HPD32:HPF32"/>
    <mergeCell ref="HPG32:HPI32"/>
    <mergeCell ref="HOF32:HOH32"/>
    <mergeCell ref="HOI32:HOK32"/>
    <mergeCell ref="HOL32:HON32"/>
    <mergeCell ref="HOO32:HOQ32"/>
    <mergeCell ref="HOR32:HOT32"/>
    <mergeCell ref="HNQ32:HNS32"/>
    <mergeCell ref="HNT32:HNV32"/>
    <mergeCell ref="HNW32:HNY32"/>
    <mergeCell ref="HNZ32:HOB32"/>
    <mergeCell ref="HOC32:HOE32"/>
    <mergeCell ref="HNB32:HND32"/>
    <mergeCell ref="HNE32:HNG32"/>
    <mergeCell ref="HNH32:HNJ32"/>
    <mergeCell ref="HNK32:HNM32"/>
    <mergeCell ref="HNN32:HNP32"/>
    <mergeCell ref="HMM32:HMO32"/>
    <mergeCell ref="HMP32:HMR32"/>
    <mergeCell ref="HMS32:HMU32"/>
    <mergeCell ref="HMV32:HMX32"/>
    <mergeCell ref="HMY32:HNA32"/>
    <mergeCell ref="HLX32:HLZ32"/>
    <mergeCell ref="HMA32:HMC32"/>
    <mergeCell ref="HMD32:HMF32"/>
    <mergeCell ref="HMG32:HMI32"/>
    <mergeCell ref="HMJ32:HML32"/>
    <mergeCell ref="HLI32:HLK32"/>
    <mergeCell ref="HLL32:HLN32"/>
    <mergeCell ref="HLO32:HLQ32"/>
    <mergeCell ref="HLR32:HLT32"/>
    <mergeCell ref="HLU32:HLW32"/>
    <mergeCell ref="HKT32:HKV32"/>
    <mergeCell ref="HKW32:HKY32"/>
    <mergeCell ref="HKZ32:HLB32"/>
    <mergeCell ref="HLC32:HLE32"/>
    <mergeCell ref="HLF32:HLH32"/>
    <mergeCell ref="HKE32:HKG32"/>
    <mergeCell ref="HKH32:HKJ32"/>
    <mergeCell ref="HKK32:HKM32"/>
    <mergeCell ref="HKN32:HKP32"/>
    <mergeCell ref="HKQ32:HKS32"/>
    <mergeCell ref="HJP32:HJR32"/>
    <mergeCell ref="HJS32:HJU32"/>
    <mergeCell ref="HJV32:HJX32"/>
    <mergeCell ref="HJY32:HKA32"/>
    <mergeCell ref="HKB32:HKD32"/>
    <mergeCell ref="HJA32:HJC32"/>
    <mergeCell ref="HJD32:HJF32"/>
    <mergeCell ref="HJG32:HJI32"/>
    <mergeCell ref="HJJ32:HJL32"/>
    <mergeCell ref="HJM32:HJO32"/>
    <mergeCell ref="HIL32:HIN32"/>
    <mergeCell ref="HIO32:HIQ32"/>
    <mergeCell ref="HIR32:HIT32"/>
    <mergeCell ref="HIU32:HIW32"/>
    <mergeCell ref="HIX32:HIZ32"/>
    <mergeCell ref="HHW32:HHY32"/>
    <mergeCell ref="HHZ32:HIB32"/>
    <mergeCell ref="HIC32:HIE32"/>
    <mergeCell ref="HIF32:HIH32"/>
    <mergeCell ref="HII32:HIK32"/>
    <mergeCell ref="HHH32:HHJ32"/>
    <mergeCell ref="HHK32:HHM32"/>
    <mergeCell ref="HHN32:HHP32"/>
    <mergeCell ref="HHQ32:HHS32"/>
    <mergeCell ref="HHT32:HHV32"/>
    <mergeCell ref="HGS32:HGU32"/>
    <mergeCell ref="HGV32:HGX32"/>
    <mergeCell ref="HGY32:HHA32"/>
    <mergeCell ref="HHB32:HHD32"/>
    <mergeCell ref="HHE32:HHG32"/>
    <mergeCell ref="HGD32:HGF32"/>
    <mergeCell ref="HGG32:HGI32"/>
    <mergeCell ref="HGJ32:HGL32"/>
    <mergeCell ref="HGM32:HGO32"/>
    <mergeCell ref="HGP32:HGR32"/>
    <mergeCell ref="HFO32:HFQ32"/>
    <mergeCell ref="HFR32:HFT32"/>
    <mergeCell ref="HFU32:HFW32"/>
    <mergeCell ref="HFX32:HFZ32"/>
    <mergeCell ref="HGA32:HGC32"/>
    <mergeCell ref="HEZ32:HFB32"/>
    <mergeCell ref="HFC32:HFE32"/>
    <mergeCell ref="HFF32:HFH32"/>
    <mergeCell ref="HFI32:HFK32"/>
    <mergeCell ref="HFL32:HFN32"/>
    <mergeCell ref="HEK32:HEM32"/>
    <mergeCell ref="HEN32:HEP32"/>
    <mergeCell ref="HEQ32:HES32"/>
    <mergeCell ref="HET32:HEV32"/>
    <mergeCell ref="HEW32:HEY32"/>
    <mergeCell ref="HDV32:HDX32"/>
    <mergeCell ref="HDY32:HEA32"/>
    <mergeCell ref="HEB32:HED32"/>
    <mergeCell ref="HEE32:HEG32"/>
    <mergeCell ref="HEH32:HEJ32"/>
    <mergeCell ref="HDG32:HDI32"/>
    <mergeCell ref="HDJ32:HDL32"/>
    <mergeCell ref="HDM32:HDO32"/>
    <mergeCell ref="HDP32:HDR32"/>
    <mergeCell ref="HDS32:HDU32"/>
    <mergeCell ref="HCR32:HCT32"/>
    <mergeCell ref="HCU32:HCW32"/>
    <mergeCell ref="HCX32:HCZ32"/>
    <mergeCell ref="HDA32:HDC32"/>
    <mergeCell ref="HDD32:HDF32"/>
    <mergeCell ref="HCC32:HCE32"/>
    <mergeCell ref="HCF32:HCH32"/>
    <mergeCell ref="HCI32:HCK32"/>
    <mergeCell ref="HCL32:HCN32"/>
    <mergeCell ref="HCO32:HCQ32"/>
    <mergeCell ref="HBN32:HBP32"/>
    <mergeCell ref="HBQ32:HBS32"/>
    <mergeCell ref="HBT32:HBV32"/>
    <mergeCell ref="HBW32:HBY32"/>
    <mergeCell ref="HBZ32:HCB32"/>
    <mergeCell ref="HAY32:HBA32"/>
    <mergeCell ref="HBB32:HBD32"/>
    <mergeCell ref="HBE32:HBG32"/>
    <mergeCell ref="HBH32:HBJ32"/>
    <mergeCell ref="HBK32:HBM32"/>
    <mergeCell ref="HAJ32:HAL32"/>
    <mergeCell ref="HAM32:HAO32"/>
    <mergeCell ref="HAP32:HAR32"/>
    <mergeCell ref="HAS32:HAU32"/>
    <mergeCell ref="HAV32:HAX32"/>
    <mergeCell ref="GZU32:GZW32"/>
    <mergeCell ref="GZX32:GZZ32"/>
    <mergeCell ref="HAA32:HAC32"/>
    <mergeCell ref="HAD32:HAF32"/>
    <mergeCell ref="HAG32:HAI32"/>
    <mergeCell ref="GZF32:GZH32"/>
    <mergeCell ref="GZI32:GZK32"/>
    <mergeCell ref="GZL32:GZN32"/>
    <mergeCell ref="GZO32:GZQ32"/>
    <mergeCell ref="GZR32:GZT32"/>
    <mergeCell ref="GYQ32:GYS32"/>
    <mergeCell ref="GYT32:GYV32"/>
    <mergeCell ref="GYW32:GYY32"/>
    <mergeCell ref="GYZ32:GZB32"/>
    <mergeCell ref="GZC32:GZE32"/>
    <mergeCell ref="GYB32:GYD32"/>
    <mergeCell ref="GYE32:GYG32"/>
    <mergeCell ref="GYH32:GYJ32"/>
    <mergeCell ref="GYK32:GYM32"/>
    <mergeCell ref="GYN32:GYP32"/>
    <mergeCell ref="GXM32:GXO32"/>
    <mergeCell ref="GXP32:GXR32"/>
    <mergeCell ref="GXS32:GXU32"/>
    <mergeCell ref="GXV32:GXX32"/>
    <mergeCell ref="GXY32:GYA32"/>
    <mergeCell ref="GWX32:GWZ32"/>
    <mergeCell ref="GXA32:GXC32"/>
    <mergeCell ref="GXD32:GXF32"/>
    <mergeCell ref="GXG32:GXI32"/>
    <mergeCell ref="GXJ32:GXL32"/>
    <mergeCell ref="GWI32:GWK32"/>
    <mergeCell ref="GWL32:GWN32"/>
    <mergeCell ref="GWO32:GWQ32"/>
    <mergeCell ref="GWR32:GWT32"/>
    <mergeCell ref="GWU32:GWW32"/>
    <mergeCell ref="GVT32:GVV32"/>
    <mergeCell ref="GVW32:GVY32"/>
    <mergeCell ref="GVZ32:GWB32"/>
    <mergeCell ref="GWC32:GWE32"/>
    <mergeCell ref="GWF32:GWH32"/>
    <mergeCell ref="GVE32:GVG32"/>
    <mergeCell ref="GVH32:GVJ32"/>
    <mergeCell ref="GVK32:GVM32"/>
    <mergeCell ref="GVN32:GVP32"/>
    <mergeCell ref="GVQ32:GVS32"/>
    <mergeCell ref="GUP32:GUR32"/>
    <mergeCell ref="GUS32:GUU32"/>
    <mergeCell ref="GUV32:GUX32"/>
    <mergeCell ref="GUY32:GVA32"/>
    <mergeCell ref="GVB32:GVD32"/>
    <mergeCell ref="GUA32:GUC32"/>
    <mergeCell ref="GUD32:GUF32"/>
    <mergeCell ref="GUG32:GUI32"/>
    <mergeCell ref="GUJ32:GUL32"/>
    <mergeCell ref="GUM32:GUO32"/>
    <mergeCell ref="GTL32:GTN32"/>
    <mergeCell ref="GTO32:GTQ32"/>
    <mergeCell ref="GTR32:GTT32"/>
    <mergeCell ref="GTU32:GTW32"/>
    <mergeCell ref="GTX32:GTZ32"/>
    <mergeCell ref="GSW32:GSY32"/>
    <mergeCell ref="GSZ32:GTB32"/>
    <mergeCell ref="GTC32:GTE32"/>
    <mergeCell ref="GTF32:GTH32"/>
    <mergeCell ref="GTI32:GTK32"/>
    <mergeCell ref="GSH32:GSJ32"/>
    <mergeCell ref="GSK32:GSM32"/>
    <mergeCell ref="GSN32:GSP32"/>
    <mergeCell ref="GSQ32:GSS32"/>
    <mergeCell ref="GST32:GSV32"/>
    <mergeCell ref="GRS32:GRU32"/>
    <mergeCell ref="GRV32:GRX32"/>
    <mergeCell ref="GRY32:GSA32"/>
    <mergeCell ref="GSB32:GSD32"/>
    <mergeCell ref="GSE32:GSG32"/>
    <mergeCell ref="GRD32:GRF32"/>
    <mergeCell ref="GRG32:GRI32"/>
    <mergeCell ref="GRJ32:GRL32"/>
    <mergeCell ref="GRM32:GRO32"/>
    <mergeCell ref="GRP32:GRR32"/>
    <mergeCell ref="GQO32:GQQ32"/>
    <mergeCell ref="GQR32:GQT32"/>
    <mergeCell ref="GQU32:GQW32"/>
    <mergeCell ref="GQX32:GQZ32"/>
    <mergeCell ref="GRA32:GRC32"/>
    <mergeCell ref="GPZ32:GQB32"/>
    <mergeCell ref="GQC32:GQE32"/>
    <mergeCell ref="GQF32:GQH32"/>
    <mergeCell ref="GQI32:GQK32"/>
    <mergeCell ref="GQL32:GQN32"/>
    <mergeCell ref="GPK32:GPM32"/>
    <mergeCell ref="GPN32:GPP32"/>
    <mergeCell ref="GPQ32:GPS32"/>
    <mergeCell ref="GPT32:GPV32"/>
    <mergeCell ref="GPW32:GPY32"/>
    <mergeCell ref="GOV32:GOX32"/>
    <mergeCell ref="GOY32:GPA32"/>
    <mergeCell ref="GPB32:GPD32"/>
    <mergeCell ref="GPE32:GPG32"/>
    <mergeCell ref="GPH32:GPJ32"/>
    <mergeCell ref="GOG32:GOI32"/>
    <mergeCell ref="GOJ32:GOL32"/>
    <mergeCell ref="GOM32:GOO32"/>
    <mergeCell ref="GOP32:GOR32"/>
    <mergeCell ref="GOS32:GOU32"/>
    <mergeCell ref="GNR32:GNT32"/>
    <mergeCell ref="GNU32:GNW32"/>
    <mergeCell ref="GNX32:GNZ32"/>
    <mergeCell ref="GOA32:GOC32"/>
    <mergeCell ref="GOD32:GOF32"/>
    <mergeCell ref="GNC32:GNE32"/>
    <mergeCell ref="GNF32:GNH32"/>
    <mergeCell ref="GNI32:GNK32"/>
    <mergeCell ref="GNL32:GNN32"/>
    <mergeCell ref="GNO32:GNQ32"/>
    <mergeCell ref="GMN32:GMP32"/>
    <mergeCell ref="GMQ32:GMS32"/>
    <mergeCell ref="GMT32:GMV32"/>
    <mergeCell ref="GMW32:GMY32"/>
    <mergeCell ref="GMZ32:GNB32"/>
    <mergeCell ref="GLY32:GMA32"/>
    <mergeCell ref="GMB32:GMD32"/>
    <mergeCell ref="GME32:GMG32"/>
    <mergeCell ref="GMH32:GMJ32"/>
    <mergeCell ref="GMK32:GMM32"/>
    <mergeCell ref="GLJ32:GLL32"/>
    <mergeCell ref="GLM32:GLO32"/>
    <mergeCell ref="GLP32:GLR32"/>
    <mergeCell ref="GLS32:GLU32"/>
    <mergeCell ref="GLV32:GLX32"/>
    <mergeCell ref="GKU32:GKW32"/>
    <mergeCell ref="GKX32:GKZ32"/>
    <mergeCell ref="GLA32:GLC32"/>
    <mergeCell ref="GLD32:GLF32"/>
    <mergeCell ref="GLG32:GLI32"/>
    <mergeCell ref="GKF32:GKH32"/>
    <mergeCell ref="GKI32:GKK32"/>
    <mergeCell ref="GKL32:GKN32"/>
    <mergeCell ref="GKO32:GKQ32"/>
    <mergeCell ref="GKR32:GKT32"/>
    <mergeCell ref="GJQ32:GJS32"/>
    <mergeCell ref="GJT32:GJV32"/>
    <mergeCell ref="GJW32:GJY32"/>
    <mergeCell ref="GJZ32:GKB32"/>
    <mergeCell ref="GKC32:GKE32"/>
    <mergeCell ref="GJB32:GJD32"/>
    <mergeCell ref="GJE32:GJG32"/>
    <mergeCell ref="GJH32:GJJ32"/>
    <mergeCell ref="GJK32:GJM32"/>
    <mergeCell ref="GJN32:GJP32"/>
    <mergeCell ref="GIM32:GIO32"/>
    <mergeCell ref="GIP32:GIR32"/>
    <mergeCell ref="GIS32:GIU32"/>
    <mergeCell ref="GIV32:GIX32"/>
    <mergeCell ref="GIY32:GJA32"/>
    <mergeCell ref="GHX32:GHZ32"/>
    <mergeCell ref="GIA32:GIC32"/>
    <mergeCell ref="GID32:GIF32"/>
    <mergeCell ref="GIG32:GII32"/>
    <mergeCell ref="GIJ32:GIL32"/>
    <mergeCell ref="GHI32:GHK32"/>
    <mergeCell ref="GHL32:GHN32"/>
    <mergeCell ref="GHO32:GHQ32"/>
    <mergeCell ref="GHR32:GHT32"/>
    <mergeCell ref="GHU32:GHW32"/>
    <mergeCell ref="GGT32:GGV32"/>
    <mergeCell ref="GGW32:GGY32"/>
    <mergeCell ref="GGZ32:GHB32"/>
    <mergeCell ref="GHC32:GHE32"/>
    <mergeCell ref="GHF32:GHH32"/>
    <mergeCell ref="GGE32:GGG32"/>
    <mergeCell ref="GGH32:GGJ32"/>
    <mergeCell ref="GGK32:GGM32"/>
    <mergeCell ref="GGN32:GGP32"/>
    <mergeCell ref="GGQ32:GGS32"/>
    <mergeCell ref="GFP32:GFR32"/>
    <mergeCell ref="GFS32:GFU32"/>
    <mergeCell ref="GFV32:GFX32"/>
    <mergeCell ref="GFY32:GGA32"/>
    <mergeCell ref="GGB32:GGD32"/>
    <mergeCell ref="GFA32:GFC32"/>
    <mergeCell ref="GFD32:GFF32"/>
    <mergeCell ref="GFG32:GFI32"/>
    <mergeCell ref="GFJ32:GFL32"/>
    <mergeCell ref="GFM32:GFO32"/>
    <mergeCell ref="GEL32:GEN32"/>
    <mergeCell ref="GEO32:GEQ32"/>
    <mergeCell ref="GER32:GET32"/>
    <mergeCell ref="GEU32:GEW32"/>
    <mergeCell ref="GEX32:GEZ32"/>
    <mergeCell ref="GDW32:GDY32"/>
    <mergeCell ref="GDZ32:GEB32"/>
    <mergeCell ref="GEC32:GEE32"/>
    <mergeCell ref="GEF32:GEH32"/>
    <mergeCell ref="GEI32:GEK32"/>
    <mergeCell ref="GDH32:GDJ32"/>
    <mergeCell ref="GDK32:GDM32"/>
    <mergeCell ref="GDN32:GDP32"/>
    <mergeCell ref="GDQ32:GDS32"/>
    <mergeCell ref="GDT32:GDV32"/>
    <mergeCell ref="GCS32:GCU32"/>
    <mergeCell ref="GCV32:GCX32"/>
    <mergeCell ref="GCY32:GDA32"/>
    <mergeCell ref="GDB32:GDD32"/>
    <mergeCell ref="GDE32:GDG32"/>
    <mergeCell ref="GCD32:GCF32"/>
    <mergeCell ref="GCG32:GCI32"/>
    <mergeCell ref="GCJ32:GCL32"/>
    <mergeCell ref="GCM32:GCO32"/>
    <mergeCell ref="GCP32:GCR32"/>
    <mergeCell ref="GBO32:GBQ32"/>
    <mergeCell ref="GBR32:GBT32"/>
    <mergeCell ref="GBU32:GBW32"/>
    <mergeCell ref="GBX32:GBZ32"/>
    <mergeCell ref="GCA32:GCC32"/>
    <mergeCell ref="GAZ32:GBB32"/>
    <mergeCell ref="GBC32:GBE32"/>
    <mergeCell ref="GBF32:GBH32"/>
    <mergeCell ref="GBI32:GBK32"/>
    <mergeCell ref="GBL32:GBN32"/>
    <mergeCell ref="GAK32:GAM32"/>
    <mergeCell ref="GAN32:GAP32"/>
    <mergeCell ref="GAQ32:GAS32"/>
    <mergeCell ref="GAT32:GAV32"/>
    <mergeCell ref="GAW32:GAY32"/>
    <mergeCell ref="FZV32:FZX32"/>
    <mergeCell ref="FZY32:GAA32"/>
    <mergeCell ref="GAB32:GAD32"/>
    <mergeCell ref="GAE32:GAG32"/>
    <mergeCell ref="GAH32:GAJ32"/>
    <mergeCell ref="FZG32:FZI32"/>
    <mergeCell ref="FZJ32:FZL32"/>
    <mergeCell ref="FZM32:FZO32"/>
    <mergeCell ref="FZP32:FZR32"/>
    <mergeCell ref="FZS32:FZU32"/>
    <mergeCell ref="FYR32:FYT32"/>
    <mergeCell ref="FYU32:FYW32"/>
    <mergeCell ref="FYX32:FYZ32"/>
    <mergeCell ref="FZA32:FZC32"/>
    <mergeCell ref="FZD32:FZF32"/>
    <mergeCell ref="FYC32:FYE32"/>
    <mergeCell ref="FYF32:FYH32"/>
    <mergeCell ref="FYI32:FYK32"/>
    <mergeCell ref="FYL32:FYN32"/>
    <mergeCell ref="FYO32:FYQ32"/>
    <mergeCell ref="FXN32:FXP32"/>
    <mergeCell ref="FXQ32:FXS32"/>
    <mergeCell ref="FXT32:FXV32"/>
    <mergeCell ref="FXW32:FXY32"/>
    <mergeCell ref="FXZ32:FYB32"/>
    <mergeCell ref="FWY32:FXA32"/>
    <mergeCell ref="FXB32:FXD32"/>
    <mergeCell ref="FXE32:FXG32"/>
    <mergeCell ref="FXH32:FXJ32"/>
    <mergeCell ref="FXK32:FXM32"/>
    <mergeCell ref="FWJ32:FWL32"/>
    <mergeCell ref="FWM32:FWO32"/>
    <mergeCell ref="FWP32:FWR32"/>
    <mergeCell ref="FWS32:FWU32"/>
    <mergeCell ref="FWV32:FWX32"/>
    <mergeCell ref="FVU32:FVW32"/>
    <mergeCell ref="FVX32:FVZ32"/>
    <mergeCell ref="FWA32:FWC32"/>
    <mergeCell ref="FWD32:FWF32"/>
    <mergeCell ref="FWG32:FWI32"/>
    <mergeCell ref="FVF32:FVH32"/>
    <mergeCell ref="FVI32:FVK32"/>
    <mergeCell ref="FVL32:FVN32"/>
    <mergeCell ref="FVO32:FVQ32"/>
    <mergeCell ref="FVR32:FVT32"/>
    <mergeCell ref="FUQ32:FUS32"/>
    <mergeCell ref="FUT32:FUV32"/>
    <mergeCell ref="FUW32:FUY32"/>
    <mergeCell ref="FUZ32:FVB32"/>
    <mergeCell ref="FVC32:FVE32"/>
    <mergeCell ref="FUB32:FUD32"/>
    <mergeCell ref="FUE32:FUG32"/>
    <mergeCell ref="FUH32:FUJ32"/>
    <mergeCell ref="FUK32:FUM32"/>
    <mergeCell ref="FUN32:FUP32"/>
    <mergeCell ref="FTM32:FTO32"/>
    <mergeCell ref="FTP32:FTR32"/>
    <mergeCell ref="FTS32:FTU32"/>
    <mergeCell ref="FTV32:FTX32"/>
    <mergeCell ref="FTY32:FUA32"/>
    <mergeCell ref="FSX32:FSZ32"/>
    <mergeCell ref="FTA32:FTC32"/>
    <mergeCell ref="FTD32:FTF32"/>
    <mergeCell ref="FTG32:FTI32"/>
    <mergeCell ref="FTJ32:FTL32"/>
    <mergeCell ref="FSI32:FSK32"/>
    <mergeCell ref="FSL32:FSN32"/>
    <mergeCell ref="FSO32:FSQ32"/>
    <mergeCell ref="FSR32:FST32"/>
    <mergeCell ref="FSU32:FSW32"/>
    <mergeCell ref="FRT32:FRV32"/>
    <mergeCell ref="FRW32:FRY32"/>
    <mergeCell ref="FRZ32:FSB32"/>
    <mergeCell ref="FSC32:FSE32"/>
    <mergeCell ref="FSF32:FSH32"/>
    <mergeCell ref="FRE32:FRG32"/>
    <mergeCell ref="FRH32:FRJ32"/>
    <mergeCell ref="FRK32:FRM32"/>
    <mergeCell ref="FRN32:FRP32"/>
    <mergeCell ref="FRQ32:FRS32"/>
    <mergeCell ref="FQP32:FQR32"/>
    <mergeCell ref="FQS32:FQU32"/>
    <mergeCell ref="FQV32:FQX32"/>
    <mergeCell ref="FQY32:FRA32"/>
    <mergeCell ref="FRB32:FRD32"/>
    <mergeCell ref="FQA32:FQC32"/>
    <mergeCell ref="FQD32:FQF32"/>
    <mergeCell ref="FQG32:FQI32"/>
    <mergeCell ref="FQJ32:FQL32"/>
    <mergeCell ref="FQM32:FQO32"/>
    <mergeCell ref="FPL32:FPN32"/>
    <mergeCell ref="FPO32:FPQ32"/>
    <mergeCell ref="FPR32:FPT32"/>
    <mergeCell ref="FPU32:FPW32"/>
    <mergeCell ref="FPX32:FPZ32"/>
    <mergeCell ref="FOW32:FOY32"/>
    <mergeCell ref="FOZ32:FPB32"/>
    <mergeCell ref="FPC32:FPE32"/>
    <mergeCell ref="FPF32:FPH32"/>
    <mergeCell ref="FPI32:FPK32"/>
    <mergeCell ref="FOH32:FOJ32"/>
    <mergeCell ref="FOK32:FOM32"/>
    <mergeCell ref="FON32:FOP32"/>
    <mergeCell ref="FOQ32:FOS32"/>
    <mergeCell ref="FOT32:FOV32"/>
    <mergeCell ref="FNS32:FNU32"/>
    <mergeCell ref="FNV32:FNX32"/>
    <mergeCell ref="FNY32:FOA32"/>
    <mergeCell ref="FOB32:FOD32"/>
    <mergeCell ref="FOE32:FOG32"/>
    <mergeCell ref="FND32:FNF32"/>
    <mergeCell ref="FNG32:FNI32"/>
    <mergeCell ref="FNJ32:FNL32"/>
    <mergeCell ref="FNM32:FNO32"/>
    <mergeCell ref="FNP32:FNR32"/>
    <mergeCell ref="FMO32:FMQ32"/>
    <mergeCell ref="FMR32:FMT32"/>
    <mergeCell ref="FMU32:FMW32"/>
    <mergeCell ref="FMX32:FMZ32"/>
    <mergeCell ref="FNA32:FNC32"/>
    <mergeCell ref="FLZ32:FMB32"/>
    <mergeCell ref="FMC32:FME32"/>
    <mergeCell ref="FMF32:FMH32"/>
    <mergeCell ref="FMI32:FMK32"/>
    <mergeCell ref="FML32:FMN32"/>
    <mergeCell ref="FLK32:FLM32"/>
    <mergeCell ref="FLN32:FLP32"/>
    <mergeCell ref="FLQ32:FLS32"/>
    <mergeCell ref="FLT32:FLV32"/>
    <mergeCell ref="FLW32:FLY32"/>
    <mergeCell ref="FKV32:FKX32"/>
    <mergeCell ref="FKY32:FLA32"/>
    <mergeCell ref="FLB32:FLD32"/>
    <mergeCell ref="FLE32:FLG32"/>
    <mergeCell ref="FLH32:FLJ32"/>
    <mergeCell ref="FKG32:FKI32"/>
    <mergeCell ref="FKJ32:FKL32"/>
    <mergeCell ref="FKM32:FKO32"/>
    <mergeCell ref="FKP32:FKR32"/>
    <mergeCell ref="FKS32:FKU32"/>
    <mergeCell ref="FJR32:FJT32"/>
    <mergeCell ref="FJU32:FJW32"/>
    <mergeCell ref="FJX32:FJZ32"/>
    <mergeCell ref="FKA32:FKC32"/>
    <mergeCell ref="FKD32:FKF32"/>
    <mergeCell ref="FJC32:FJE32"/>
    <mergeCell ref="FJF32:FJH32"/>
    <mergeCell ref="FJI32:FJK32"/>
    <mergeCell ref="FJL32:FJN32"/>
    <mergeCell ref="FJO32:FJQ32"/>
    <mergeCell ref="FIN32:FIP32"/>
    <mergeCell ref="FIQ32:FIS32"/>
    <mergeCell ref="FIT32:FIV32"/>
    <mergeCell ref="FIW32:FIY32"/>
    <mergeCell ref="FIZ32:FJB32"/>
    <mergeCell ref="FHY32:FIA32"/>
    <mergeCell ref="FIB32:FID32"/>
    <mergeCell ref="FIE32:FIG32"/>
    <mergeCell ref="FIH32:FIJ32"/>
    <mergeCell ref="FIK32:FIM32"/>
    <mergeCell ref="FHJ32:FHL32"/>
    <mergeCell ref="FHM32:FHO32"/>
    <mergeCell ref="FHP32:FHR32"/>
    <mergeCell ref="FHS32:FHU32"/>
    <mergeCell ref="FHV32:FHX32"/>
    <mergeCell ref="FGU32:FGW32"/>
    <mergeCell ref="FGX32:FGZ32"/>
    <mergeCell ref="FHA32:FHC32"/>
    <mergeCell ref="FHD32:FHF32"/>
    <mergeCell ref="FHG32:FHI32"/>
    <mergeCell ref="FGF32:FGH32"/>
    <mergeCell ref="FGI32:FGK32"/>
    <mergeCell ref="FGL32:FGN32"/>
    <mergeCell ref="FGO32:FGQ32"/>
    <mergeCell ref="FGR32:FGT32"/>
    <mergeCell ref="FFQ32:FFS32"/>
    <mergeCell ref="FFT32:FFV32"/>
    <mergeCell ref="FFW32:FFY32"/>
    <mergeCell ref="FFZ32:FGB32"/>
    <mergeCell ref="FGC32:FGE32"/>
    <mergeCell ref="FFB32:FFD32"/>
    <mergeCell ref="FFE32:FFG32"/>
    <mergeCell ref="FFH32:FFJ32"/>
    <mergeCell ref="FFK32:FFM32"/>
    <mergeCell ref="FFN32:FFP32"/>
    <mergeCell ref="FEM32:FEO32"/>
    <mergeCell ref="FEP32:FER32"/>
    <mergeCell ref="FES32:FEU32"/>
    <mergeCell ref="FEV32:FEX32"/>
    <mergeCell ref="FEY32:FFA32"/>
    <mergeCell ref="FDX32:FDZ32"/>
    <mergeCell ref="FEA32:FEC32"/>
    <mergeCell ref="FED32:FEF32"/>
    <mergeCell ref="FEG32:FEI32"/>
    <mergeCell ref="FEJ32:FEL32"/>
    <mergeCell ref="FDI32:FDK32"/>
    <mergeCell ref="FDL32:FDN32"/>
    <mergeCell ref="FDO32:FDQ32"/>
    <mergeCell ref="FDR32:FDT32"/>
    <mergeCell ref="FDU32:FDW32"/>
    <mergeCell ref="FCT32:FCV32"/>
    <mergeCell ref="FCW32:FCY32"/>
    <mergeCell ref="FCZ32:FDB32"/>
    <mergeCell ref="FDC32:FDE32"/>
    <mergeCell ref="FDF32:FDH32"/>
    <mergeCell ref="FCE32:FCG32"/>
    <mergeCell ref="FCH32:FCJ32"/>
    <mergeCell ref="FCK32:FCM32"/>
    <mergeCell ref="FCN32:FCP32"/>
    <mergeCell ref="FCQ32:FCS32"/>
    <mergeCell ref="FBP32:FBR32"/>
    <mergeCell ref="FBS32:FBU32"/>
    <mergeCell ref="FBV32:FBX32"/>
    <mergeCell ref="FBY32:FCA32"/>
    <mergeCell ref="FCB32:FCD32"/>
    <mergeCell ref="FBA32:FBC32"/>
    <mergeCell ref="FBD32:FBF32"/>
    <mergeCell ref="FBG32:FBI32"/>
    <mergeCell ref="FBJ32:FBL32"/>
    <mergeCell ref="FBM32:FBO32"/>
    <mergeCell ref="FAL32:FAN32"/>
    <mergeCell ref="FAO32:FAQ32"/>
    <mergeCell ref="FAR32:FAT32"/>
    <mergeCell ref="FAU32:FAW32"/>
    <mergeCell ref="FAX32:FAZ32"/>
    <mergeCell ref="EZW32:EZY32"/>
    <mergeCell ref="EZZ32:FAB32"/>
    <mergeCell ref="FAC32:FAE32"/>
    <mergeCell ref="FAF32:FAH32"/>
    <mergeCell ref="FAI32:FAK32"/>
    <mergeCell ref="EZH32:EZJ32"/>
    <mergeCell ref="EZK32:EZM32"/>
    <mergeCell ref="EZN32:EZP32"/>
    <mergeCell ref="EZQ32:EZS32"/>
    <mergeCell ref="EZT32:EZV32"/>
    <mergeCell ref="EYS32:EYU32"/>
    <mergeCell ref="EYV32:EYX32"/>
    <mergeCell ref="EYY32:EZA32"/>
    <mergeCell ref="EZB32:EZD32"/>
    <mergeCell ref="EZE32:EZG32"/>
    <mergeCell ref="EYD32:EYF32"/>
    <mergeCell ref="EYG32:EYI32"/>
    <mergeCell ref="EYJ32:EYL32"/>
    <mergeCell ref="EYM32:EYO32"/>
    <mergeCell ref="EYP32:EYR32"/>
    <mergeCell ref="EXO32:EXQ32"/>
    <mergeCell ref="EXR32:EXT32"/>
    <mergeCell ref="EXU32:EXW32"/>
    <mergeCell ref="EXX32:EXZ32"/>
    <mergeCell ref="EYA32:EYC32"/>
    <mergeCell ref="EWZ32:EXB32"/>
    <mergeCell ref="EXC32:EXE32"/>
    <mergeCell ref="EXF32:EXH32"/>
    <mergeCell ref="EXI32:EXK32"/>
    <mergeCell ref="EXL32:EXN32"/>
    <mergeCell ref="EWK32:EWM32"/>
    <mergeCell ref="EWN32:EWP32"/>
    <mergeCell ref="EWQ32:EWS32"/>
    <mergeCell ref="EWT32:EWV32"/>
    <mergeCell ref="EWW32:EWY32"/>
    <mergeCell ref="EVV32:EVX32"/>
    <mergeCell ref="EVY32:EWA32"/>
    <mergeCell ref="EWB32:EWD32"/>
    <mergeCell ref="EWE32:EWG32"/>
    <mergeCell ref="EWH32:EWJ32"/>
    <mergeCell ref="EVG32:EVI32"/>
    <mergeCell ref="EVJ32:EVL32"/>
    <mergeCell ref="EVM32:EVO32"/>
    <mergeCell ref="EVP32:EVR32"/>
    <mergeCell ref="EVS32:EVU32"/>
    <mergeCell ref="EUR32:EUT32"/>
    <mergeCell ref="EUU32:EUW32"/>
    <mergeCell ref="EUX32:EUZ32"/>
    <mergeCell ref="EVA32:EVC32"/>
    <mergeCell ref="EVD32:EVF32"/>
    <mergeCell ref="EUC32:EUE32"/>
    <mergeCell ref="EUF32:EUH32"/>
    <mergeCell ref="EUI32:EUK32"/>
    <mergeCell ref="EUL32:EUN32"/>
    <mergeCell ref="EUO32:EUQ32"/>
    <mergeCell ref="ETN32:ETP32"/>
    <mergeCell ref="ETQ32:ETS32"/>
    <mergeCell ref="ETT32:ETV32"/>
    <mergeCell ref="ETW32:ETY32"/>
    <mergeCell ref="ETZ32:EUB32"/>
    <mergeCell ref="ESY32:ETA32"/>
    <mergeCell ref="ETB32:ETD32"/>
    <mergeCell ref="ETE32:ETG32"/>
    <mergeCell ref="ETH32:ETJ32"/>
    <mergeCell ref="ETK32:ETM32"/>
    <mergeCell ref="ESJ32:ESL32"/>
    <mergeCell ref="ESM32:ESO32"/>
    <mergeCell ref="ESP32:ESR32"/>
    <mergeCell ref="ESS32:ESU32"/>
    <mergeCell ref="ESV32:ESX32"/>
    <mergeCell ref="ERU32:ERW32"/>
    <mergeCell ref="ERX32:ERZ32"/>
    <mergeCell ref="ESA32:ESC32"/>
    <mergeCell ref="ESD32:ESF32"/>
    <mergeCell ref="ESG32:ESI32"/>
    <mergeCell ref="ERF32:ERH32"/>
    <mergeCell ref="ERI32:ERK32"/>
    <mergeCell ref="ERL32:ERN32"/>
    <mergeCell ref="ERO32:ERQ32"/>
    <mergeCell ref="ERR32:ERT32"/>
    <mergeCell ref="EQQ32:EQS32"/>
    <mergeCell ref="EQT32:EQV32"/>
    <mergeCell ref="EQW32:EQY32"/>
    <mergeCell ref="EQZ32:ERB32"/>
    <mergeCell ref="ERC32:ERE32"/>
    <mergeCell ref="EQB32:EQD32"/>
    <mergeCell ref="EQE32:EQG32"/>
    <mergeCell ref="EQH32:EQJ32"/>
    <mergeCell ref="EQK32:EQM32"/>
    <mergeCell ref="EQN32:EQP32"/>
    <mergeCell ref="EPM32:EPO32"/>
    <mergeCell ref="EPP32:EPR32"/>
    <mergeCell ref="EPS32:EPU32"/>
    <mergeCell ref="EPV32:EPX32"/>
    <mergeCell ref="EPY32:EQA32"/>
    <mergeCell ref="EOX32:EOZ32"/>
    <mergeCell ref="EPA32:EPC32"/>
    <mergeCell ref="EPD32:EPF32"/>
    <mergeCell ref="EPG32:EPI32"/>
    <mergeCell ref="EPJ32:EPL32"/>
    <mergeCell ref="EOI32:EOK32"/>
    <mergeCell ref="EOL32:EON32"/>
    <mergeCell ref="EOO32:EOQ32"/>
    <mergeCell ref="EOR32:EOT32"/>
    <mergeCell ref="EOU32:EOW32"/>
    <mergeCell ref="ENT32:ENV32"/>
    <mergeCell ref="ENW32:ENY32"/>
    <mergeCell ref="ENZ32:EOB32"/>
    <mergeCell ref="EOC32:EOE32"/>
    <mergeCell ref="EOF32:EOH32"/>
    <mergeCell ref="ENE32:ENG32"/>
    <mergeCell ref="ENH32:ENJ32"/>
    <mergeCell ref="ENK32:ENM32"/>
    <mergeCell ref="ENN32:ENP32"/>
    <mergeCell ref="ENQ32:ENS32"/>
    <mergeCell ref="EMP32:EMR32"/>
    <mergeCell ref="EMS32:EMU32"/>
    <mergeCell ref="EMV32:EMX32"/>
    <mergeCell ref="EMY32:ENA32"/>
    <mergeCell ref="ENB32:END32"/>
    <mergeCell ref="EMA32:EMC32"/>
    <mergeCell ref="EMD32:EMF32"/>
    <mergeCell ref="EMG32:EMI32"/>
    <mergeCell ref="EMJ32:EML32"/>
    <mergeCell ref="EMM32:EMO32"/>
    <mergeCell ref="ELL32:ELN32"/>
    <mergeCell ref="ELO32:ELQ32"/>
    <mergeCell ref="ELR32:ELT32"/>
    <mergeCell ref="ELU32:ELW32"/>
    <mergeCell ref="ELX32:ELZ32"/>
    <mergeCell ref="EKW32:EKY32"/>
    <mergeCell ref="EKZ32:ELB32"/>
    <mergeCell ref="ELC32:ELE32"/>
    <mergeCell ref="ELF32:ELH32"/>
    <mergeCell ref="ELI32:ELK32"/>
    <mergeCell ref="EKH32:EKJ32"/>
    <mergeCell ref="EKK32:EKM32"/>
    <mergeCell ref="EKN32:EKP32"/>
    <mergeCell ref="EKQ32:EKS32"/>
    <mergeCell ref="EKT32:EKV32"/>
    <mergeCell ref="EJS32:EJU32"/>
    <mergeCell ref="EJV32:EJX32"/>
    <mergeCell ref="EJY32:EKA32"/>
    <mergeCell ref="EKB32:EKD32"/>
    <mergeCell ref="EKE32:EKG32"/>
    <mergeCell ref="EJD32:EJF32"/>
    <mergeCell ref="EJG32:EJI32"/>
    <mergeCell ref="EJJ32:EJL32"/>
    <mergeCell ref="EJM32:EJO32"/>
    <mergeCell ref="EJP32:EJR32"/>
    <mergeCell ref="EIO32:EIQ32"/>
    <mergeCell ref="EIR32:EIT32"/>
    <mergeCell ref="EIU32:EIW32"/>
    <mergeCell ref="EIX32:EIZ32"/>
    <mergeCell ref="EJA32:EJC32"/>
    <mergeCell ref="EHZ32:EIB32"/>
    <mergeCell ref="EIC32:EIE32"/>
    <mergeCell ref="EIF32:EIH32"/>
    <mergeCell ref="EII32:EIK32"/>
    <mergeCell ref="EIL32:EIN32"/>
    <mergeCell ref="EHK32:EHM32"/>
    <mergeCell ref="EHN32:EHP32"/>
    <mergeCell ref="EHQ32:EHS32"/>
    <mergeCell ref="EHT32:EHV32"/>
    <mergeCell ref="EHW32:EHY32"/>
    <mergeCell ref="EGV32:EGX32"/>
    <mergeCell ref="EGY32:EHA32"/>
    <mergeCell ref="EHB32:EHD32"/>
    <mergeCell ref="EHE32:EHG32"/>
    <mergeCell ref="EHH32:EHJ32"/>
    <mergeCell ref="EGG32:EGI32"/>
    <mergeCell ref="EGJ32:EGL32"/>
    <mergeCell ref="EGM32:EGO32"/>
    <mergeCell ref="EGP32:EGR32"/>
    <mergeCell ref="EGS32:EGU32"/>
    <mergeCell ref="EFR32:EFT32"/>
    <mergeCell ref="EFU32:EFW32"/>
    <mergeCell ref="EFX32:EFZ32"/>
    <mergeCell ref="EGA32:EGC32"/>
    <mergeCell ref="EGD32:EGF32"/>
    <mergeCell ref="EFC32:EFE32"/>
    <mergeCell ref="EFF32:EFH32"/>
    <mergeCell ref="EFI32:EFK32"/>
    <mergeCell ref="EFL32:EFN32"/>
    <mergeCell ref="EFO32:EFQ32"/>
    <mergeCell ref="EEN32:EEP32"/>
    <mergeCell ref="EEQ32:EES32"/>
    <mergeCell ref="EET32:EEV32"/>
    <mergeCell ref="EEW32:EEY32"/>
    <mergeCell ref="EEZ32:EFB32"/>
    <mergeCell ref="EDY32:EEA32"/>
    <mergeCell ref="EEB32:EED32"/>
    <mergeCell ref="EEE32:EEG32"/>
    <mergeCell ref="EEH32:EEJ32"/>
    <mergeCell ref="EEK32:EEM32"/>
    <mergeCell ref="EDJ32:EDL32"/>
    <mergeCell ref="EDM32:EDO32"/>
    <mergeCell ref="EDP32:EDR32"/>
    <mergeCell ref="EDS32:EDU32"/>
    <mergeCell ref="EDV32:EDX32"/>
    <mergeCell ref="ECU32:ECW32"/>
    <mergeCell ref="ECX32:ECZ32"/>
    <mergeCell ref="EDA32:EDC32"/>
    <mergeCell ref="EDD32:EDF32"/>
    <mergeCell ref="EDG32:EDI32"/>
    <mergeCell ref="ECF32:ECH32"/>
    <mergeCell ref="ECI32:ECK32"/>
    <mergeCell ref="ECL32:ECN32"/>
    <mergeCell ref="ECO32:ECQ32"/>
    <mergeCell ref="ECR32:ECT32"/>
    <mergeCell ref="EBQ32:EBS32"/>
    <mergeCell ref="EBT32:EBV32"/>
    <mergeCell ref="EBW32:EBY32"/>
    <mergeCell ref="EBZ32:ECB32"/>
    <mergeCell ref="ECC32:ECE32"/>
    <mergeCell ref="EBB32:EBD32"/>
    <mergeCell ref="EBE32:EBG32"/>
    <mergeCell ref="EBH32:EBJ32"/>
    <mergeCell ref="EBK32:EBM32"/>
    <mergeCell ref="EBN32:EBP32"/>
    <mergeCell ref="EAM32:EAO32"/>
    <mergeCell ref="EAP32:EAR32"/>
    <mergeCell ref="EAS32:EAU32"/>
    <mergeCell ref="EAV32:EAX32"/>
    <mergeCell ref="EAY32:EBA32"/>
    <mergeCell ref="DZX32:DZZ32"/>
    <mergeCell ref="EAA32:EAC32"/>
    <mergeCell ref="EAD32:EAF32"/>
    <mergeCell ref="EAG32:EAI32"/>
    <mergeCell ref="EAJ32:EAL32"/>
    <mergeCell ref="DZI32:DZK32"/>
    <mergeCell ref="DZL32:DZN32"/>
    <mergeCell ref="DZO32:DZQ32"/>
    <mergeCell ref="DZR32:DZT32"/>
    <mergeCell ref="DZU32:DZW32"/>
    <mergeCell ref="DYT32:DYV32"/>
    <mergeCell ref="DYW32:DYY32"/>
    <mergeCell ref="DYZ32:DZB32"/>
    <mergeCell ref="DZC32:DZE32"/>
    <mergeCell ref="DZF32:DZH32"/>
    <mergeCell ref="DYE32:DYG32"/>
    <mergeCell ref="DYH32:DYJ32"/>
    <mergeCell ref="DYK32:DYM32"/>
    <mergeCell ref="DYN32:DYP32"/>
    <mergeCell ref="DYQ32:DYS32"/>
    <mergeCell ref="DXP32:DXR32"/>
    <mergeCell ref="DXS32:DXU32"/>
    <mergeCell ref="DXV32:DXX32"/>
    <mergeCell ref="DXY32:DYA32"/>
    <mergeCell ref="DYB32:DYD32"/>
    <mergeCell ref="DXA32:DXC32"/>
    <mergeCell ref="DXD32:DXF32"/>
    <mergeCell ref="DXG32:DXI32"/>
    <mergeCell ref="DXJ32:DXL32"/>
    <mergeCell ref="DXM32:DXO32"/>
    <mergeCell ref="DWL32:DWN32"/>
    <mergeCell ref="DWO32:DWQ32"/>
    <mergeCell ref="DWR32:DWT32"/>
    <mergeCell ref="DWU32:DWW32"/>
    <mergeCell ref="DWX32:DWZ32"/>
    <mergeCell ref="DVW32:DVY32"/>
    <mergeCell ref="DVZ32:DWB32"/>
    <mergeCell ref="DWC32:DWE32"/>
    <mergeCell ref="DWF32:DWH32"/>
    <mergeCell ref="DWI32:DWK32"/>
    <mergeCell ref="DVH32:DVJ32"/>
    <mergeCell ref="DVK32:DVM32"/>
    <mergeCell ref="DVN32:DVP32"/>
    <mergeCell ref="DVQ32:DVS32"/>
    <mergeCell ref="DVT32:DVV32"/>
    <mergeCell ref="DUS32:DUU32"/>
    <mergeCell ref="DUV32:DUX32"/>
    <mergeCell ref="DUY32:DVA32"/>
    <mergeCell ref="DVB32:DVD32"/>
    <mergeCell ref="DVE32:DVG32"/>
    <mergeCell ref="DUD32:DUF32"/>
    <mergeCell ref="DUG32:DUI32"/>
    <mergeCell ref="DUJ32:DUL32"/>
    <mergeCell ref="DUM32:DUO32"/>
    <mergeCell ref="DUP32:DUR32"/>
    <mergeCell ref="DTO32:DTQ32"/>
    <mergeCell ref="DTR32:DTT32"/>
    <mergeCell ref="DTU32:DTW32"/>
    <mergeCell ref="DTX32:DTZ32"/>
    <mergeCell ref="DUA32:DUC32"/>
    <mergeCell ref="DSZ32:DTB32"/>
    <mergeCell ref="DTC32:DTE32"/>
    <mergeCell ref="DTF32:DTH32"/>
    <mergeCell ref="DTI32:DTK32"/>
    <mergeCell ref="DTL32:DTN32"/>
    <mergeCell ref="DSK32:DSM32"/>
    <mergeCell ref="DSN32:DSP32"/>
    <mergeCell ref="DSQ32:DSS32"/>
    <mergeCell ref="DST32:DSV32"/>
    <mergeCell ref="DSW32:DSY32"/>
    <mergeCell ref="DRV32:DRX32"/>
    <mergeCell ref="DRY32:DSA32"/>
    <mergeCell ref="DSB32:DSD32"/>
    <mergeCell ref="DSE32:DSG32"/>
    <mergeCell ref="DSH32:DSJ32"/>
    <mergeCell ref="DRG32:DRI32"/>
    <mergeCell ref="DRJ32:DRL32"/>
    <mergeCell ref="DRM32:DRO32"/>
    <mergeCell ref="DRP32:DRR32"/>
    <mergeCell ref="DRS32:DRU32"/>
    <mergeCell ref="DQR32:DQT32"/>
    <mergeCell ref="DQU32:DQW32"/>
    <mergeCell ref="DQX32:DQZ32"/>
    <mergeCell ref="DRA32:DRC32"/>
    <mergeCell ref="DRD32:DRF32"/>
    <mergeCell ref="DQC32:DQE32"/>
    <mergeCell ref="DQF32:DQH32"/>
    <mergeCell ref="DQI32:DQK32"/>
    <mergeCell ref="DQL32:DQN32"/>
    <mergeCell ref="DQO32:DQQ32"/>
    <mergeCell ref="DPN32:DPP32"/>
    <mergeCell ref="DPQ32:DPS32"/>
    <mergeCell ref="DPT32:DPV32"/>
    <mergeCell ref="DPW32:DPY32"/>
    <mergeCell ref="DPZ32:DQB32"/>
    <mergeCell ref="DOY32:DPA32"/>
    <mergeCell ref="DPB32:DPD32"/>
    <mergeCell ref="DPE32:DPG32"/>
    <mergeCell ref="DPH32:DPJ32"/>
    <mergeCell ref="DPK32:DPM32"/>
    <mergeCell ref="DOJ32:DOL32"/>
    <mergeCell ref="DOM32:DOO32"/>
    <mergeCell ref="DOP32:DOR32"/>
    <mergeCell ref="DOS32:DOU32"/>
    <mergeCell ref="DOV32:DOX32"/>
    <mergeCell ref="DNU32:DNW32"/>
    <mergeCell ref="DNX32:DNZ32"/>
    <mergeCell ref="DOA32:DOC32"/>
    <mergeCell ref="DOD32:DOF32"/>
    <mergeCell ref="DOG32:DOI32"/>
    <mergeCell ref="DNF32:DNH32"/>
    <mergeCell ref="DNI32:DNK32"/>
    <mergeCell ref="DNL32:DNN32"/>
    <mergeCell ref="DNO32:DNQ32"/>
    <mergeCell ref="DNR32:DNT32"/>
    <mergeCell ref="DMQ32:DMS32"/>
    <mergeCell ref="DMT32:DMV32"/>
    <mergeCell ref="DMW32:DMY32"/>
    <mergeCell ref="DMZ32:DNB32"/>
    <mergeCell ref="DNC32:DNE32"/>
    <mergeCell ref="DMB32:DMD32"/>
    <mergeCell ref="DME32:DMG32"/>
    <mergeCell ref="DMH32:DMJ32"/>
    <mergeCell ref="DMK32:DMM32"/>
    <mergeCell ref="DMN32:DMP32"/>
    <mergeCell ref="DLM32:DLO32"/>
    <mergeCell ref="DLP32:DLR32"/>
    <mergeCell ref="DLS32:DLU32"/>
    <mergeCell ref="DLV32:DLX32"/>
    <mergeCell ref="DLY32:DMA32"/>
    <mergeCell ref="DKX32:DKZ32"/>
    <mergeCell ref="DLA32:DLC32"/>
    <mergeCell ref="DLD32:DLF32"/>
    <mergeCell ref="DLG32:DLI32"/>
    <mergeCell ref="DLJ32:DLL32"/>
    <mergeCell ref="DKI32:DKK32"/>
    <mergeCell ref="DKL32:DKN32"/>
    <mergeCell ref="DKO32:DKQ32"/>
    <mergeCell ref="DKR32:DKT32"/>
    <mergeCell ref="DKU32:DKW32"/>
    <mergeCell ref="DJT32:DJV32"/>
    <mergeCell ref="DJW32:DJY32"/>
    <mergeCell ref="DJZ32:DKB32"/>
    <mergeCell ref="DKC32:DKE32"/>
    <mergeCell ref="DKF32:DKH32"/>
    <mergeCell ref="DJE32:DJG32"/>
    <mergeCell ref="DJH32:DJJ32"/>
    <mergeCell ref="DJK32:DJM32"/>
    <mergeCell ref="DJN32:DJP32"/>
    <mergeCell ref="DJQ32:DJS32"/>
    <mergeCell ref="DIP32:DIR32"/>
    <mergeCell ref="DIS32:DIU32"/>
    <mergeCell ref="DIV32:DIX32"/>
    <mergeCell ref="DIY32:DJA32"/>
    <mergeCell ref="DJB32:DJD32"/>
    <mergeCell ref="DIA32:DIC32"/>
    <mergeCell ref="DID32:DIF32"/>
    <mergeCell ref="DIG32:DII32"/>
    <mergeCell ref="DIJ32:DIL32"/>
    <mergeCell ref="DIM32:DIO32"/>
    <mergeCell ref="DHL32:DHN32"/>
    <mergeCell ref="DHO32:DHQ32"/>
    <mergeCell ref="DHR32:DHT32"/>
    <mergeCell ref="DHU32:DHW32"/>
    <mergeCell ref="DHX32:DHZ32"/>
    <mergeCell ref="DGW32:DGY32"/>
    <mergeCell ref="DGZ32:DHB32"/>
    <mergeCell ref="DHC32:DHE32"/>
    <mergeCell ref="DHF32:DHH32"/>
    <mergeCell ref="DHI32:DHK32"/>
    <mergeCell ref="DGH32:DGJ32"/>
    <mergeCell ref="DGK32:DGM32"/>
    <mergeCell ref="DGN32:DGP32"/>
    <mergeCell ref="DGQ32:DGS32"/>
    <mergeCell ref="DGT32:DGV32"/>
    <mergeCell ref="DFS32:DFU32"/>
    <mergeCell ref="DFV32:DFX32"/>
    <mergeCell ref="DFY32:DGA32"/>
    <mergeCell ref="DGB32:DGD32"/>
    <mergeCell ref="DGE32:DGG32"/>
    <mergeCell ref="DFD32:DFF32"/>
    <mergeCell ref="DFG32:DFI32"/>
    <mergeCell ref="DFJ32:DFL32"/>
    <mergeCell ref="DFM32:DFO32"/>
    <mergeCell ref="DFP32:DFR32"/>
    <mergeCell ref="DEO32:DEQ32"/>
    <mergeCell ref="DER32:DET32"/>
    <mergeCell ref="DEU32:DEW32"/>
    <mergeCell ref="DEX32:DEZ32"/>
    <mergeCell ref="DFA32:DFC32"/>
    <mergeCell ref="DDZ32:DEB32"/>
    <mergeCell ref="DEC32:DEE32"/>
    <mergeCell ref="DEF32:DEH32"/>
    <mergeCell ref="DEI32:DEK32"/>
    <mergeCell ref="DEL32:DEN32"/>
    <mergeCell ref="DDK32:DDM32"/>
    <mergeCell ref="DDN32:DDP32"/>
    <mergeCell ref="DDQ32:DDS32"/>
    <mergeCell ref="DDT32:DDV32"/>
    <mergeCell ref="DDW32:DDY32"/>
    <mergeCell ref="DCV32:DCX32"/>
    <mergeCell ref="DCY32:DDA32"/>
    <mergeCell ref="DDB32:DDD32"/>
    <mergeCell ref="DDE32:DDG32"/>
    <mergeCell ref="DDH32:DDJ32"/>
    <mergeCell ref="DCG32:DCI32"/>
    <mergeCell ref="DCJ32:DCL32"/>
    <mergeCell ref="DCM32:DCO32"/>
    <mergeCell ref="DCP32:DCR32"/>
    <mergeCell ref="DCS32:DCU32"/>
    <mergeCell ref="DBR32:DBT32"/>
    <mergeCell ref="DBU32:DBW32"/>
    <mergeCell ref="DBX32:DBZ32"/>
    <mergeCell ref="DCA32:DCC32"/>
    <mergeCell ref="DCD32:DCF32"/>
    <mergeCell ref="DBC32:DBE32"/>
    <mergeCell ref="DBF32:DBH32"/>
    <mergeCell ref="DBI32:DBK32"/>
    <mergeCell ref="DBL32:DBN32"/>
    <mergeCell ref="DBO32:DBQ32"/>
    <mergeCell ref="DAN32:DAP32"/>
    <mergeCell ref="DAQ32:DAS32"/>
    <mergeCell ref="DAT32:DAV32"/>
    <mergeCell ref="DAW32:DAY32"/>
    <mergeCell ref="DAZ32:DBB32"/>
    <mergeCell ref="CZY32:DAA32"/>
    <mergeCell ref="DAB32:DAD32"/>
    <mergeCell ref="DAE32:DAG32"/>
    <mergeCell ref="DAH32:DAJ32"/>
    <mergeCell ref="DAK32:DAM32"/>
    <mergeCell ref="CZJ32:CZL32"/>
    <mergeCell ref="CZM32:CZO32"/>
    <mergeCell ref="CZP32:CZR32"/>
    <mergeCell ref="CZS32:CZU32"/>
    <mergeCell ref="CZV32:CZX32"/>
    <mergeCell ref="CYU32:CYW32"/>
    <mergeCell ref="CYX32:CYZ32"/>
    <mergeCell ref="CZA32:CZC32"/>
    <mergeCell ref="CZD32:CZF32"/>
    <mergeCell ref="CZG32:CZI32"/>
    <mergeCell ref="CYF32:CYH32"/>
    <mergeCell ref="CYI32:CYK32"/>
    <mergeCell ref="CYL32:CYN32"/>
    <mergeCell ref="CYO32:CYQ32"/>
    <mergeCell ref="CYR32:CYT32"/>
    <mergeCell ref="CXQ32:CXS32"/>
    <mergeCell ref="CXT32:CXV32"/>
    <mergeCell ref="CXW32:CXY32"/>
    <mergeCell ref="CXZ32:CYB32"/>
    <mergeCell ref="CYC32:CYE32"/>
    <mergeCell ref="CXB32:CXD32"/>
    <mergeCell ref="CXE32:CXG32"/>
    <mergeCell ref="CXH32:CXJ32"/>
    <mergeCell ref="CXK32:CXM32"/>
    <mergeCell ref="CXN32:CXP32"/>
    <mergeCell ref="CWM32:CWO32"/>
    <mergeCell ref="CWP32:CWR32"/>
    <mergeCell ref="CWS32:CWU32"/>
    <mergeCell ref="CWV32:CWX32"/>
    <mergeCell ref="CWY32:CXA32"/>
    <mergeCell ref="CVX32:CVZ32"/>
    <mergeCell ref="CWA32:CWC32"/>
    <mergeCell ref="CWD32:CWF32"/>
    <mergeCell ref="CWG32:CWI32"/>
    <mergeCell ref="CWJ32:CWL32"/>
    <mergeCell ref="CVI32:CVK32"/>
    <mergeCell ref="CVL32:CVN32"/>
    <mergeCell ref="CVO32:CVQ32"/>
    <mergeCell ref="CVR32:CVT32"/>
    <mergeCell ref="CVU32:CVW32"/>
    <mergeCell ref="CUT32:CUV32"/>
    <mergeCell ref="CUW32:CUY32"/>
    <mergeCell ref="CUZ32:CVB32"/>
    <mergeCell ref="CVC32:CVE32"/>
    <mergeCell ref="CVF32:CVH32"/>
    <mergeCell ref="CUE32:CUG32"/>
    <mergeCell ref="CUH32:CUJ32"/>
    <mergeCell ref="CUK32:CUM32"/>
    <mergeCell ref="CUN32:CUP32"/>
    <mergeCell ref="CUQ32:CUS32"/>
    <mergeCell ref="CTP32:CTR32"/>
    <mergeCell ref="CTS32:CTU32"/>
    <mergeCell ref="CTV32:CTX32"/>
    <mergeCell ref="CTY32:CUA32"/>
    <mergeCell ref="CUB32:CUD32"/>
    <mergeCell ref="CTA32:CTC32"/>
    <mergeCell ref="CTD32:CTF32"/>
    <mergeCell ref="CTG32:CTI32"/>
    <mergeCell ref="CTJ32:CTL32"/>
    <mergeCell ref="CTM32:CTO32"/>
    <mergeCell ref="CSL32:CSN32"/>
    <mergeCell ref="CSO32:CSQ32"/>
    <mergeCell ref="CSR32:CST32"/>
    <mergeCell ref="CSU32:CSW32"/>
    <mergeCell ref="CSX32:CSZ32"/>
    <mergeCell ref="CRW32:CRY32"/>
    <mergeCell ref="CRZ32:CSB32"/>
    <mergeCell ref="CSC32:CSE32"/>
    <mergeCell ref="CSF32:CSH32"/>
    <mergeCell ref="CSI32:CSK32"/>
    <mergeCell ref="CRH32:CRJ32"/>
    <mergeCell ref="CRK32:CRM32"/>
    <mergeCell ref="CRN32:CRP32"/>
    <mergeCell ref="CRQ32:CRS32"/>
    <mergeCell ref="CRT32:CRV32"/>
    <mergeCell ref="CQS32:CQU32"/>
    <mergeCell ref="CQV32:CQX32"/>
    <mergeCell ref="CQY32:CRA32"/>
    <mergeCell ref="CRB32:CRD32"/>
    <mergeCell ref="CRE32:CRG32"/>
    <mergeCell ref="CQD32:CQF32"/>
    <mergeCell ref="CQG32:CQI32"/>
    <mergeCell ref="CQJ32:CQL32"/>
    <mergeCell ref="CQM32:CQO32"/>
    <mergeCell ref="CQP32:CQR32"/>
    <mergeCell ref="CPO32:CPQ32"/>
    <mergeCell ref="CPR32:CPT32"/>
    <mergeCell ref="CPU32:CPW32"/>
    <mergeCell ref="CPX32:CPZ32"/>
    <mergeCell ref="CQA32:CQC32"/>
    <mergeCell ref="COZ32:CPB32"/>
    <mergeCell ref="CPC32:CPE32"/>
    <mergeCell ref="CPF32:CPH32"/>
    <mergeCell ref="CPI32:CPK32"/>
    <mergeCell ref="CPL32:CPN32"/>
    <mergeCell ref="COK32:COM32"/>
    <mergeCell ref="CON32:COP32"/>
    <mergeCell ref="COQ32:COS32"/>
    <mergeCell ref="COT32:COV32"/>
    <mergeCell ref="COW32:COY32"/>
    <mergeCell ref="CNV32:CNX32"/>
    <mergeCell ref="CNY32:COA32"/>
    <mergeCell ref="COB32:COD32"/>
    <mergeCell ref="COE32:COG32"/>
    <mergeCell ref="COH32:COJ32"/>
    <mergeCell ref="CNG32:CNI32"/>
    <mergeCell ref="CNJ32:CNL32"/>
    <mergeCell ref="CNM32:CNO32"/>
    <mergeCell ref="CNP32:CNR32"/>
    <mergeCell ref="CNS32:CNU32"/>
    <mergeCell ref="CMR32:CMT32"/>
    <mergeCell ref="CMU32:CMW32"/>
    <mergeCell ref="CMX32:CMZ32"/>
    <mergeCell ref="CNA32:CNC32"/>
    <mergeCell ref="CND32:CNF32"/>
    <mergeCell ref="CMC32:CME32"/>
    <mergeCell ref="CMF32:CMH32"/>
    <mergeCell ref="CMI32:CMK32"/>
    <mergeCell ref="CML32:CMN32"/>
    <mergeCell ref="CMO32:CMQ32"/>
    <mergeCell ref="CLN32:CLP32"/>
    <mergeCell ref="CLQ32:CLS32"/>
    <mergeCell ref="CLT32:CLV32"/>
    <mergeCell ref="CLW32:CLY32"/>
    <mergeCell ref="CLZ32:CMB32"/>
    <mergeCell ref="CKY32:CLA32"/>
    <mergeCell ref="CLB32:CLD32"/>
    <mergeCell ref="CLE32:CLG32"/>
    <mergeCell ref="CLH32:CLJ32"/>
    <mergeCell ref="CLK32:CLM32"/>
    <mergeCell ref="CKJ32:CKL32"/>
    <mergeCell ref="CKM32:CKO32"/>
    <mergeCell ref="CKP32:CKR32"/>
    <mergeCell ref="CKS32:CKU32"/>
    <mergeCell ref="CKV32:CKX32"/>
    <mergeCell ref="CJU32:CJW32"/>
    <mergeCell ref="CJX32:CJZ32"/>
    <mergeCell ref="CKA32:CKC32"/>
    <mergeCell ref="CKD32:CKF32"/>
    <mergeCell ref="CKG32:CKI32"/>
    <mergeCell ref="CJF32:CJH32"/>
    <mergeCell ref="CJI32:CJK32"/>
    <mergeCell ref="CJL32:CJN32"/>
    <mergeCell ref="CJO32:CJQ32"/>
    <mergeCell ref="CJR32:CJT32"/>
    <mergeCell ref="CIQ32:CIS32"/>
    <mergeCell ref="CIT32:CIV32"/>
    <mergeCell ref="CIW32:CIY32"/>
    <mergeCell ref="CIZ32:CJB32"/>
    <mergeCell ref="CJC32:CJE32"/>
    <mergeCell ref="CIB32:CID32"/>
    <mergeCell ref="CIE32:CIG32"/>
    <mergeCell ref="CIH32:CIJ32"/>
    <mergeCell ref="CIK32:CIM32"/>
    <mergeCell ref="CIN32:CIP32"/>
    <mergeCell ref="CHM32:CHO32"/>
    <mergeCell ref="CHP32:CHR32"/>
    <mergeCell ref="CHS32:CHU32"/>
    <mergeCell ref="CHV32:CHX32"/>
    <mergeCell ref="CHY32:CIA32"/>
    <mergeCell ref="CGX32:CGZ32"/>
    <mergeCell ref="CHA32:CHC32"/>
    <mergeCell ref="CHD32:CHF32"/>
    <mergeCell ref="CHG32:CHI32"/>
    <mergeCell ref="CHJ32:CHL32"/>
    <mergeCell ref="CGI32:CGK32"/>
    <mergeCell ref="CGL32:CGN32"/>
    <mergeCell ref="CGO32:CGQ32"/>
    <mergeCell ref="CGR32:CGT32"/>
    <mergeCell ref="CGU32:CGW32"/>
    <mergeCell ref="CFT32:CFV32"/>
    <mergeCell ref="CFW32:CFY32"/>
    <mergeCell ref="CFZ32:CGB32"/>
    <mergeCell ref="CGC32:CGE32"/>
    <mergeCell ref="CGF32:CGH32"/>
    <mergeCell ref="CFE32:CFG32"/>
    <mergeCell ref="CFH32:CFJ32"/>
    <mergeCell ref="CFK32:CFM32"/>
    <mergeCell ref="CFN32:CFP32"/>
    <mergeCell ref="CFQ32:CFS32"/>
    <mergeCell ref="CEP32:CER32"/>
    <mergeCell ref="CES32:CEU32"/>
    <mergeCell ref="CEV32:CEX32"/>
    <mergeCell ref="CEY32:CFA32"/>
    <mergeCell ref="CFB32:CFD32"/>
    <mergeCell ref="CEA32:CEC32"/>
    <mergeCell ref="CED32:CEF32"/>
    <mergeCell ref="CEG32:CEI32"/>
    <mergeCell ref="CEJ32:CEL32"/>
    <mergeCell ref="CEM32:CEO32"/>
    <mergeCell ref="CDL32:CDN32"/>
    <mergeCell ref="CDO32:CDQ32"/>
    <mergeCell ref="CDR32:CDT32"/>
    <mergeCell ref="CDU32:CDW32"/>
    <mergeCell ref="CDX32:CDZ32"/>
    <mergeCell ref="CCW32:CCY32"/>
    <mergeCell ref="CCZ32:CDB32"/>
    <mergeCell ref="CDC32:CDE32"/>
    <mergeCell ref="CDF32:CDH32"/>
    <mergeCell ref="CDI32:CDK32"/>
    <mergeCell ref="CCH32:CCJ32"/>
    <mergeCell ref="CCK32:CCM32"/>
    <mergeCell ref="CCN32:CCP32"/>
    <mergeCell ref="CCQ32:CCS32"/>
    <mergeCell ref="CCT32:CCV32"/>
    <mergeCell ref="CBS32:CBU32"/>
    <mergeCell ref="CBV32:CBX32"/>
    <mergeCell ref="CBY32:CCA32"/>
    <mergeCell ref="CCB32:CCD32"/>
    <mergeCell ref="CCE32:CCG32"/>
    <mergeCell ref="CBD32:CBF32"/>
    <mergeCell ref="CBG32:CBI32"/>
    <mergeCell ref="CBJ32:CBL32"/>
    <mergeCell ref="CBM32:CBO32"/>
    <mergeCell ref="CBP32:CBR32"/>
    <mergeCell ref="CAO32:CAQ32"/>
    <mergeCell ref="CAR32:CAT32"/>
    <mergeCell ref="CAU32:CAW32"/>
    <mergeCell ref="CAX32:CAZ32"/>
    <mergeCell ref="CBA32:CBC32"/>
    <mergeCell ref="BZZ32:CAB32"/>
    <mergeCell ref="CAC32:CAE32"/>
    <mergeCell ref="CAF32:CAH32"/>
    <mergeCell ref="CAI32:CAK32"/>
    <mergeCell ref="CAL32:CAN32"/>
    <mergeCell ref="BZK32:BZM32"/>
    <mergeCell ref="BZN32:BZP32"/>
    <mergeCell ref="BZQ32:BZS32"/>
    <mergeCell ref="BZT32:BZV32"/>
    <mergeCell ref="BZW32:BZY32"/>
    <mergeCell ref="BYV32:BYX32"/>
    <mergeCell ref="BYY32:BZA32"/>
    <mergeCell ref="BZB32:BZD32"/>
    <mergeCell ref="BZE32:BZG32"/>
    <mergeCell ref="BZH32:BZJ32"/>
    <mergeCell ref="BYG32:BYI32"/>
    <mergeCell ref="BYJ32:BYL32"/>
    <mergeCell ref="BYM32:BYO32"/>
    <mergeCell ref="BYP32:BYR32"/>
    <mergeCell ref="BYS32:BYU32"/>
    <mergeCell ref="BXR32:BXT32"/>
    <mergeCell ref="BXU32:BXW32"/>
    <mergeCell ref="BXX32:BXZ32"/>
    <mergeCell ref="BYA32:BYC32"/>
    <mergeCell ref="BYD32:BYF32"/>
    <mergeCell ref="BXC32:BXE32"/>
    <mergeCell ref="BXF32:BXH32"/>
    <mergeCell ref="BXI32:BXK32"/>
    <mergeCell ref="BXL32:BXN32"/>
    <mergeCell ref="BXO32:BXQ32"/>
    <mergeCell ref="BWN32:BWP32"/>
    <mergeCell ref="BWQ32:BWS32"/>
    <mergeCell ref="BWT32:BWV32"/>
    <mergeCell ref="BWW32:BWY32"/>
    <mergeCell ref="BWZ32:BXB32"/>
    <mergeCell ref="BVY32:BWA32"/>
    <mergeCell ref="BWB32:BWD32"/>
    <mergeCell ref="BWE32:BWG32"/>
    <mergeCell ref="BWH32:BWJ32"/>
    <mergeCell ref="BWK32:BWM32"/>
    <mergeCell ref="BVJ32:BVL32"/>
    <mergeCell ref="BVM32:BVO32"/>
    <mergeCell ref="BVP32:BVR32"/>
    <mergeCell ref="BVS32:BVU32"/>
    <mergeCell ref="BVV32:BVX32"/>
    <mergeCell ref="BUU32:BUW32"/>
    <mergeCell ref="BUX32:BUZ32"/>
    <mergeCell ref="BVA32:BVC32"/>
    <mergeCell ref="BVD32:BVF32"/>
    <mergeCell ref="BVG32:BVI32"/>
    <mergeCell ref="BUF32:BUH32"/>
    <mergeCell ref="BUI32:BUK32"/>
    <mergeCell ref="BUL32:BUN32"/>
    <mergeCell ref="BUO32:BUQ32"/>
    <mergeCell ref="BUR32:BUT32"/>
    <mergeCell ref="BTQ32:BTS32"/>
    <mergeCell ref="BTT32:BTV32"/>
    <mergeCell ref="BTW32:BTY32"/>
    <mergeCell ref="BTZ32:BUB32"/>
    <mergeCell ref="BUC32:BUE32"/>
    <mergeCell ref="BTB32:BTD32"/>
    <mergeCell ref="BTE32:BTG32"/>
    <mergeCell ref="BTH32:BTJ32"/>
    <mergeCell ref="BTK32:BTM32"/>
    <mergeCell ref="BTN32:BTP32"/>
    <mergeCell ref="BSM32:BSO32"/>
    <mergeCell ref="BSP32:BSR32"/>
    <mergeCell ref="BSS32:BSU32"/>
    <mergeCell ref="BSV32:BSX32"/>
    <mergeCell ref="BSY32:BTA32"/>
    <mergeCell ref="BRX32:BRZ32"/>
    <mergeCell ref="BSA32:BSC32"/>
    <mergeCell ref="BSD32:BSF32"/>
    <mergeCell ref="BSG32:BSI32"/>
    <mergeCell ref="BSJ32:BSL32"/>
    <mergeCell ref="BRI32:BRK32"/>
    <mergeCell ref="BRL32:BRN32"/>
    <mergeCell ref="BRO32:BRQ32"/>
    <mergeCell ref="BRR32:BRT32"/>
    <mergeCell ref="BRU32:BRW32"/>
    <mergeCell ref="BQT32:BQV32"/>
    <mergeCell ref="BQW32:BQY32"/>
    <mergeCell ref="BQZ32:BRB32"/>
    <mergeCell ref="BRC32:BRE32"/>
    <mergeCell ref="BRF32:BRH32"/>
    <mergeCell ref="BQE32:BQG32"/>
    <mergeCell ref="BQH32:BQJ32"/>
    <mergeCell ref="BQK32:BQM32"/>
    <mergeCell ref="BQN32:BQP32"/>
    <mergeCell ref="BQQ32:BQS32"/>
    <mergeCell ref="BPP32:BPR32"/>
    <mergeCell ref="BPS32:BPU32"/>
    <mergeCell ref="BPV32:BPX32"/>
    <mergeCell ref="BPY32:BQA32"/>
    <mergeCell ref="BQB32:BQD32"/>
    <mergeCell ref="BPA32:BPC32"/>
    <mergeCell ref="BPD32:BPF32"/>
    <mergeCell ref="BPG32:BPI32"/>
    <mergeCell ref="BPJ32:BPL32"/>
    <mergeCell ref="BPM32:BPO32"/>
    <mergeCell ref="BOL32:BON32"/>
    <mergeCell ref="BOO32:BOQ32"/>
    <mergeCell ref="BOR32:BOT32"/>
    <mergeCell ref="BOU32:BOW32"/>
    <mergeCell ref="BOX32:BOZ32"/>
    <mergeCell ref="BNW32:BNY32"/>
    <mergeCell ref="BNZ32:BOB32"/>
    <mergeCell ref="BOC32:BOE32"/>
    <mergeCell ref="BOF32:BOH32"/>
    <mergeCell ref="BOI32:BOK32"/>
    <mergeCell ref="BNH32:BNJ32"/>
    <mergeCell ref="BNK32:BNM32"/>
    <mergeCell ref="BNN32:BNP32"/>
    <mergeCell ref="BNQ32:BNS32"/>
    <mergeCell ref="BNT32:BNV32"/>
    <mergeCell ref="BMS32:BMU32"/>
    <mergeCell ref="BMV32:BMX32"/>
    <mergeCell ref="BMY32:BNA32"/>
    <mergeCell ref="BNB32:BND32"/>
    <mergeCell ref="BNE32:BNG32"/>
    <mergeCell ref="BMD32:BMF32"/>
    <mergeCell ref="BMG32:BMI32"/>
    <mergeCell ref="BMJ32:BML32"/>
    <mergeCell ref="BMM32:BMO32"/>
    <mergeCell ref="BMP32:BMR32"/>
    <mergeCell ref="BLO32:BLQ32"/>
    <mergeCell ref="BLR32:BLT32"/>
    <mergeCell ref="BLU32:BLW32"/>
    <mergeCell ref="BLX32:BLZ32"/>
    <mergeCell ref="BMA32:BMC32"/>
    <mergeCell ref="BKZ32:BLB32"/>
    <mergeCell ref="BLC32:BLE32"/>
    <mergeCell ref="BLF32:BLH32"/>
    <mergeCell ref="BLI32:BLK32"/>
    <mergeCell ref="BLL32:BLN32"/>
    <mergeCell ref="BKK32:BKM32"/>
    <mergeCell ref="BKN32:BKP32"/>
    <mergeCell ref="BKQ32:BKS32"/>
    <mergeCell ref="BKT32:BKV32"/>
    <mergeCell ref="BKW32:BKY32"/>
    <mergeCell ref="BJV32:BJX32"/>
    <mergeCell ref="BJY32:BKA32"/>
    <mergeCell ref="BKB32:BKD32"/>
    <mergeCell ref="BKE32:BKG32"/>
    <mergeCell ref="BKH32:BKJ32"/>
    <mergeCell ref="BJG32:BJI32"/>
    <mergeCell ref="BJJ32:BJL32"/>
    <mergeCell ref="BJM32:BJO32"/>
    <mergeCell ref="BJP32:BJR32"/>
    <mergeCell ref="BJS32:BJU32"/>
    <mergeCell ref="BIR32:BIT32"/>
    <mergeCell ref="BIU32:BIW32"/>
    <mergeCell ref="BIX32:BIZ32"/>
    <mergeCell ref="BJA32:BJC32"/>
    <mergeCell ref="BJD32:BJF32"/>
    <mergeCell ref="BIC32:BIE32"/>
    <mergeCell ref="BIF32:BIH32"/>
    <mergeCell ref="BII32:BIK32"/>
    <mergeCell ref="BIL32:BIN32"/>
    <mergeCell ref="BIO32:BIQ32"/>
    <mergeCell ref="BHN32:BHP32"/>
    <mergeCell ref="BHQ32:BHS32"/>
    <mergeCell ref="BHT32:BHV32"/>
    <mergeCell ref="BHW32:BHY32"/>
    <mergeCell ref="BHZ32:BIB32"/>
    <mergeCell ref="BGY32:BHA32"/>
    <mergeCell ref="BHB32:BHD32"/>
    <mergeCell ref="BHE32:BHG32"/>
    <mergeCell ref="BHH32:BHJ32"/>
    <mergeCell ref="BHK32:BHM32"/>
    <mergeCell ref="BGJ32:BGL32"/>
    <mergeCell ref="BGM32:BGO32"/>
    <mergeCell ref="BGP32:BGR32"/>
    <mergeCell ref="BGS32:BGU32"/>
    <mergeCell ref="BGV32:BGX32"/>
    <mergeCell ref="BFU32:BFW32"/>
    <mergeCell ref="BFX32:BFZ32"/>
    <mergeCell ref="BGA32:BGC32"/>
    <mergeCell ref="BGD32:BGF32"/>
    <mergeCell ref="BGG32:BGI32"/>
    <mergeCell ref="BFF32:BFH32"/>
    <mergeCell ref="BFI32:BFK32"/>
    <mergeCell ref="BFL32:BFN32"/>
    <mergeCell ref="BFO32:BFQ32"/>
    <mergeCell ref="BFR32:BFT32"/>
    <mergeCell ref="BEQ32:BES32"/>
    <mergeCell ref="BET32:BEV32"/>
    <mergeCell ref="BEW32:BEY32"/>
    <mergeCell ref="BEZ32:BFB32"/>
    <mergeCell ref="BFC32:BFE32"/>
    <mergeCell ref="BEB32:BED32"/>
    <mergeCell ref="BEE32:BEG32"/>
    <mergeCell ref="BEH32:BEJ32"/>
    <mergeCell ref="BEK32:BEM32"/>
    <mergeCell ref="BEN32:BEP32"/>
    <mergeCell ref="BDM32:BDO32"/>
    <mergeCell ref="BDP32:BDR32"/>
    <mergeCell ref="BDS32:BDU32"/>
    <mergeCell ref="BDV32:BDX32"/>
    <mergeCell ref="BDY32:BEA32"/>
    <mergeCell ref="BCX32:BCZ32"/>
    <mergeCell ref="BDA32:BDC32"/>
    <mergeCell ref="BDD32:BDF32"/>
    <mergeCell ref="BDG32:BDI32"/>
    <mergeCell ref="BDJ32:BDL32"/>
    <mergeCell ref="BCI32:BCK32"/>
    <mergeCell ref="BCL32:BCN32"/>
    <mergeCell ref="BCO32:BCQ32"/>
    <mergeCell ref="BCR32:BCT32"/>
    <mergeCell ref="BCU32:BCW32"/>
    <mergeCell ref="BBT32:BBV32"/>
    <mergeCell ref="BBW32:BBY32"/>
    <mergeCell ref="BBZ32:BCB32"/>
    <mergeCell ref="BCC32:BCE32"/>
    <mergeCell ref="BCF32:BCH32"/>
    <mergeCell ref="BBE32:BBG32"/>
    <mergeCell ref="BBH32:BBJ32"/>
    <mergeCell ref="BBK32:BBM32"/>
    <mergeCell ref="BBN32:BBP32"/>
    <mergeCell ref="BBQ32:BBS32"/>
    <mergeCell ref="BAP32:BAR32"/>
    <mergeCell ref="BAS32:BAU32"/>
    <mergeCell ref="BAV32:BAX32"/>
    <mergeCell ref="BAY32:BBA32"/>
    <mergeCell ref="BBB32:BBD32"/>
    <mergeCell ref="BAA32:BAC32"/>
    <mergeCell ref="BAD32:BAF32"/>
    <mergeCell ref="BAG32:BAI32"/>
    <mergeCell ref="BAJ32:BAL32"/>
    <mergeCell ref="BAM32:BAO32"/>
    <mergeCell ref="AZL32:AZN32"/>
    <mergeCell ref="AZO32:AZQ32"/>
    <mergeCell ref="AZR32:AZT32"/>
    <mergeCell ref="AZU32:AZW32"/>
    <mergeCell ref="AZX32:AZZ32"/>
    <mergeCell ref="AYW32:AYY32"/>
    <mergeCell ref="AYZ32:AZB32"/>
    <mergeCell ref="AZC32:AZE32"/>
    <mergeCell ref="AZF32:AZH32"/>
    <mergeCell ref="AZI32:AZK32"/>
    <mergeCell ref="AYH32:AYJ32"/>
    <mergeCell ref="AYK32:AYM32"/>
    <mergeCell ref="AYN32:AYP32"/>
    <mergeCell ref="AYQ32:AYS32"/>
    <mergeCell ref="AYT32:AYV32"/>
    <mergeCell ref="AXS32:AXU32"/>
    <mergeCell ref="AXV32:AXX32"/>
    <mergeCell ref="AXY32:AYA32"/>
    <mergeCell ref="AYB32:AYD32"/>
    <mergeCell ref="AYE32:AYG32"/>
    <mergeCell ref="AXD32:AXF32"/>
    <mergeCell ref="AXG32:AXI32"/>
    <mergeCell ref="AXJ32:AXL32"/>
    <mergeCell ref="AXM32:AXO32"/>
    <mergeCell ref="AXP32:AXR32"/>
    <mergeCell ref="AWO32:AWQ32"/>
    <mergeCell ref="AWR32:AWT32"/>
    <mergeCell ref="AWU32:AWW32"/>
    <mergeCell ref="AWX32:AWZ32"/>
    <mergeCell ref="AXA32:AXC32"/>
    <mergeCell ref="AVZ32:AWB32"/>
    <mergeCell ref="AWC32:AWE32"/>
    <mergeCell ref="AWF32:AWH32"/>
    <mergeCell ref="AWI32:AWK32"/>
    <mergeCell ref="AWL32:AWN32"/>
    <mergeCell ref="AVK32:AVM32"/>
    <mergeCell ref="AVN32:AVP32"/>
    <mergeCell ref="AVQ32:AVS32"/>
    <mergeCell ref="AVT32:AVV32"/>
    <mergeCell ref="AVW32:AVY32"/>
    <mergeCell ref="AUV32:AUX32"/>
    <mergeCell ref="AUY32:AVA32"/>
    <mergeCell ref="AVB32:AVD32"/>
    <mergeCell ref="AVE32:AVG32"/>
    <mergeCell ref="AVH32:AVJ32"/>
    <mergeCell ref="AUG32:AUI32"/>
    <mergeCell ref="AUJ32:AUL32"/>
    <mergeCell ref="AUM32:AUO32"/>
    <mergeCell ref="AUP32:AUR32"/>
    <mergeCell ref="AUS32:AUU32"/>
    <mergeCell ref="ATR32:ATT32"/>
    <mergeCell ref="ATU32:ATW32"/>
    <mergeCell ref="ATX32:ATZ32"/>
    <mergeCell ref="AUA32:AUC32"/>
    <mergeCell ref="AUD32:AUF32"/>
    <mergeCell ref="ATC32:ATE32"/>
    <mergeCell ref="ATF32:ATH32"/>
    <mergeCell ref="ATI32:ATK32"/>
    <mergeCell ref="ATL32:ATN32"/>
    <mergeCell ref="ATO32:ATQ32"/>
    <mergeCell ref="ASN32:ASP32"/>
    <mergeCell ref="ASQ32:ASS32"/>
    <mergeCell ref="AST32:ASV32"/>
    <mergeCell ref="ASW32:ASY32"/>
    <mergeCell ref="ASZ32:ATB32"/>
    <mergeCell ref="ARY32:ASA32"/>
    <mergeCell ref="ASB32:ASD32"/>
    <mergeCell ref="ASE32:ASG32"/>
    <mergeCell ref="ASH32:ASJ32"/>
    <mergeCell ref="ASK32:ASM32"/>
    <mergeCell ref="ARJ32:ARL32"/>
    <mergeCell ref="ARM32:ARO32"/>
    <mergeCell ref="ARP32:ARR32"/>
    <mergeCell ref="ARS32:ARU32"/>
    <mergeCell ref="ARV32:ARX32"/>
    <mergeCell ref="AQU32:AQW32"/>
    <mergeCell ref="AQX32:AQZ32"/>
    <mergeCell ref="ARA32:ARC32"/>
    <mergeCell ref="ARD32:ARF32"/>
    <mergeCell ref="ARG32:ARI32"/>
    <mergeCell ref="AQF32:AQH32"/>
    <mergeCell ref="AQI32:AQK32"/>
    <mergeCell ref="AQL32:AQN32"/>
    <mergeCell ref="AQO32:AQQ32"/>
    <mergeCell ref="AQR32:AQT32"/>
    <mergeCell ref="APQ32:APS32"/>
    <mergeCell ref="APT32:APV32"/>
    <mergeCell ref="APW32:APY32"/>
    <mergeCell ref="APZ32:AQB32"/>
    <mergeCell ref="AQC32:AQE32"/>
    <mergeCell ref="APB32:APD32"/>
    <mergeCell ref="APE32:APG32"/>
    <mergeCell ref="APH32:APJ32"/>
    <mergeCell ref="APK32:APM32"/>
    <mergeCell ref="APN32:APP32"/>
    <mergeCell ref="AOM32:AOO32"/>
    <mergeCell ref="AOP32:AOR32"/>
    <mergeCell ref="AOS32:AOU32"/>
    <mergeCell ref="AOV32:AOX32"/>
    <mergeCell ref="AOY32:APA32"/>
    <mergeCell ref="ANX32:ANZ32"/>
    <mergeCell ref="AOA32:AOC32"/>
    <mergeCell ref="AOD32:AOF32"/>
    <mergeCell ref="AOG32:AOI32"/>
    <mergeCell ref="AOJ32:AOL32"/>
    <mergeCell ref="ANI32:ANK32"/>
    <mergeCell ref="ANL32:ANN32"/>
    <mergeCell ref="ANO32:ANQ32"/>
    <mergeCell ref="ANR32:ANT32"/>
    <mergeCell ref="ANU32:ANW32"/>
    <mergeCell ref="AMT32:AMV32"/>
    <mergeCell ref="AMW32:AMY32"/>
    <mergeCell ref="AMZ32:ANB32"/>
    <mergeCell ref="ANC32:ANE32"/>
    <mergeCell ref="ANF32:ANH32"/>
    <mergeCell ref="AME32:AMG32"/>
    <mergeCell ref="AMH32:AMJ32"/>
    <mergeCell ref="AMK32:AMM32"/>
    <mergeCell ref="AMN32:AMP32"/>
    <mergeCell ref="AMQ32:AMS32"/>
    <mergeCell ref="ALP32:ALR32"/>
    <mergeCell ref="ALS32:ALU32"/>
    <mergeCell ref="ALV32:ALX32"/>
    <mergeCell ref="ALY32:AMA32"/>
    <mergeCell ref="AMB32:AMD32"/>
    <mergeCell ref="ALA32:ALC32"/>
    <mergeCell ref="ALD32:ALF32"/>
    <mergeCell ref="ALG32:ALI32"/>
    <mergeCell ref="ALJ32:ALL32"/>
    <mergeCell ref="ALM32:ALO32"/>
    <mergeCell ref="AKL32:AKN32"/>
    <mergeCell ref="AKO32:AKQ32"/>
    <mergeCell ref="AKR32:AKT32"/>
    <mergeCell ref="AKU32:AKW32"/>
    <mergeCell ref="AKX32:AKZ32"/>
    <mergeCell ref="AJW32:AJY32"/>
    <mergeCell ref="AJZ32:AKB32"/>
    <mergeCell ref="AKC32:AKE32"/>
    <mergeCell ref="AKF32:AKH32"/>
    <mergeCell ref="AKI32:AKK32"/>
    <mergeCell ref="AJH32:AJJ32"/>
    <mergeCell ref="AJK32:AJM32"/>
    <mergeCell ref="AJN32:AJP32"/>
    <mergeCell ref="AJQ32:AJS32"/>
    <mergeCell ref="AJT32:AJV32"/>
    <mergeCell ref="AIS32:AIU32"/>
    <mergeCell ref="AIV32:AIX32"/>
    <mergeCell ref="AIY32:AJA32"/>
    <mergeCell ref="AJB32:AJD32"/>
    <mergeCell ref="AJE32:AJG32"/>
    <mergeCell ref="AID32:AIF32"/>
    <mergeCell ref="AIG32:AII32"/>
    <mergeCell ref="AIJ32:AIL32"/>
    <mergeCell ref="AIM32:AIO32"/>
    <mergeCell ref="AIP32:AIR32"/>
    <mergeCell ref="AHO32:AHQ32"/>
    <mergeCell ref="AHR32:AHT32"/>
    <mergeCell ref="AHU32:AHW32"/>
    <mergeCell ref="AHX32:AHZ32"/>
    <mergeCell ref="AIA32:AIC32"/>
    <mergeCell ref="AGZ32:AHB32"/>
    <mergeCell ref="AHC32:AHE32"/>
    <mergeCell ref="AHF32:AHH32"/>
    <mergeCell ref="AHI32:AHK32"/>
    <mergeCell ref="AHL32:AHN32"/>
    <mergeCell ref="AGK32:AGM32"/>
    <mergeCell ref="AGN32:AGP32"/>
    <mergeCell ref="AGQ32:AGS32"/>
    <mergeCell ref="AGT32:AGV32"/>
    <mergeCell ref="AGW32:AGY32"/>
    <mergeCell ref="AFV32:AFX32"/>
    <mergeCell ref="AFY32:AGA32"/>
    <mergeCell ref="AGB32:AGD32"/>
    <mergeCell ref="AGE32:AGG32"/>
    <mergeCell ref="AGH32:AGJ32"/>
    <mergeCell ref="AFG32:AFI32"/>
    <mergeCell ref="AFJ32:AFL32"/>
    <mergeCell ref="AFM32:AFO32"/>
    <mergeCell ref="AFP32:AFR32"/>
    <mergeCell ref="AFS32:AFU32"/>
    <mergeCell ref="AER32:AET32"/>
    <mergeCell ref="AEU32:AEW32"/>
    <mergeCell ref="AEX32:AEZ32"/>
    <mergeCell ref="AFA32:AFC32"/>
    <mergeCell ref="AFD32:AFF32"/>
    <mergeCell ref="AEC32:AEE32"/>
    <mergeCell ref="AEF32:AEH32"/>
    <mergeCell ref="AEI32:AEK32"/>
    <mergeCell ref="AEL32:AEN32"/>
    <mergeCell ref="AEO32:AEQ32"/>
    <mergeCell ref="ADN32:ADP32"/>
    <mergeCell ref="ADQ32:ADS32"/>
    <mergeCell ref="ADT32:ADV32"/>
    <mergeCell ref="ADW32:ADY32"/>
    <mergeCell ref="ADZ32:AEB32"/>
    <mergeCell ref="ACY32:ADA32"/>
    <mergeCell ref="ADB32:ADD32"/>
    <mergeCell ref="ADE32:ADG32"/>
    <mergeCell ref="ADH32:ADJ32"/>
    <mergeCell ref="ADK32:ADM32"/>
    <mergeCell ref="ACJ32:ACL32"/>
    <mergeCell ref="ACM32:ACO32"/>
    <mergeCell ref="ACP32:ACR32"/>
    <mergeCell ref="ACS32:ACU32"/>
    <mergeCell ref="ACV32:ACX32"/>
    <mergeCell ref="ABU32:ABW32"/>
    <mergeCell ref="ABX32:ABZ32"/>
    <mergeCell ref="ACA32:ACC32"/>
    <mergeCell ref="ACD32:ACF32"/>
    <mergeCell ref="ACG32:ACI32"/>
    <mergeCell ref="ABF32:ABH32"/>
    <mergeCell ref="ABI32:ABK32"/>
    <mergeCell ref="ABL32:ABN32"/>
    <mergeCell ref="ABO32:ABQ32"/>
    <mergeCell ref="ABR32:ABT32"/>
    <mergeCell ref="AAQ32:AAS32"/>
    <mergeCell ref="AAT32:AAV32"/>
    <mergeCell ref="AAW32:AAY32"/>
    <mergeCell ref="AAZ32:ABB32"/>
    <mergeCell ref="ABC32:ABE32"/>
    <mergeCell ref="AAB32:AAD32"/>
    <mergeCell ref="AAE32:AAG32"/>
    <mergeCell ref="AAH32:AAJ32"/>
    <mergeCell ref="AAK32:AAM32"/>
    <mergeCell ref="AAN32:AAP32"/>
    <mergeCell ref="ZM32:ZO32"/>
    <mergeCell ref="ZP32:ZR32"/>
    <mergeCell ref="ZS32:ZU32"/>
    <mergeCell ref="ZV32:ZX32"/>
    <mergeCell ref="ZY32:AAA32"/>
    <mergeCell ref="YX32:YZ32"/>
    <mergeCell ref="ZA32:ZC32"/>
    <mergeCell ref="ZD32:ZF32"/>
    <mergeCell ref="ZG32:ZI32"/>
    <mergeCell ref="ZJ32:ZL32"/>
    <mergeCell ref="YI32:YK32"/>
    <mergeCell ref="YL32:YN32"/>
    <mergeCell ref="YO32:YQ32"/>
    <mergeCell ref="YR32:YT32"/>
    <mergeCell ref="YU32:YW32"/>
    <mergeCell ref="XT32:XV32"/>
    <mergeCell ref="XW32:XY32"/>
    <mergeCell ref="XZ32:YB32"/>
    <mergeCell ref="YC32:YE32"/>
    <mergeCell ref="YF32:YH32"/>
    <mergeCell ref="XE32:XG32"/>
    <mergeCell ref="XH32:XJ32"/>
    <mergeCell ref="XK32:XM32"/>
    <mergeCell ref="XN32:XP32"/>
    <mergeCell ref="XQ32:XS32"/>
    <mergeCell ref="WP32:WR32"/>
    <mergeCell ref="WS32:WU32"/>
    <mergeCell ref="WV32:WX32"/>
    <mergeCell ref="WY32:XA32"/>
    <mergeCell ref="XB32:XD32"/>
    <mergeCell ref="WA32:WC32"/>
    <mergeCell ref="WD32:WF32"/>
    <mergeCell ref="WG32:WI32"/>
    <mergeCell ref="WJ32:WL32"/>
    <mergeCell ref="WM32:WO32"/>
    <mergeCell ref="VL32:VN32"/>
    <mergeCell ref="VO32:VQ32"/>
    <mergeCell ref="VR32:VT32"/>
    <mergeCell ref="VU32:VW32"/>
    <mergeCell ref="VX32:VZ32"/>
    <mergeCell ref="UW32:UY32"/>
    <mergeCell ref="UZ32:VB32"/>
    <mergeCell ref="VC32:VE32"/>
    <mergeCell ref="VF32:VH32"/>
    <mergeCell ref="VI32:VK32"/>
    <mergeCell ref="UH32:UJ32"/>
    <mergeCell ref="UK32:UM32"/>
    <mergeCell ref="UN32:UP32"/>
    <mergeCell ref="UQ32:US32"/>
    <mergeCell ref="UT32:UV32"/>
    <mergeCell ref="TS32:TU32"/>
    <mergeCell ref="TV32:TX32"/>
    <mergeCell ref="TY32:UA32"/>
    <mergeCell ref="UB32:UD32"/>
    <mergeCell ref="UE32:UG32"/>
    <mergeCell ref="TD32:TF32"/>
    <mergeCell ref="TG32:TI32"/>
    <mergeCell ref="TJ32:TL32"/>
    <mergeCell ref="TM32:TO32"/>
    <mergeCell ref="TP32:TR32"/>
    <mergeCell ref="SO32:SQ32"/>
    <mergeCell ref="SR32:ST32"/>
    <mergeCell ref="SU32:SW32"/>
    <mergeCell ref="SX32:SZ32"/>
    <mergeCell ref="TA32:TC32"/>
    <mergeCell ref="RZ32:SB32"/>
    <mergeCell ref="SC32:SE32"/>
    <mergeCell ref="SF32:SH32"/>
    <mergeCell ref="SI32:SK32"/>
    <mergeCell ref="SL32:SN32"/>
    <mergeCell ref="RK32:RM32"/>
    <mergeCell ref="RN32:RP32"/>
    <mergeCell ref="RQ32:RS32"/>
    <mergeCell ref="RT32:RV32"/>
    <mergeCell ref="RW32:RY32"/>
    <mergeCell ref="QV32:QX32"/>
    <mergeCell ref="QY32:RA32"/>
    <mergeCell ref="RB32:RD32"/>
    <mergeCell ref="RE32:RG32"/>
    <mergeCell ref="RH32:RJ32"/>
    <mergeCell ref="QG32:QI32"/>
    <mergeCell ref="QJ32:QL32"/>
    <mergeCell ref="QM32:QO32"/>
    <mergeCell ref="QP32:QR32"/>
    <mergeCell ref="QS32:QU32"/>
    <mergeCell ref="PR32:PT32"/>
    <mergeCell ref="PU32:PW32"/>
    <mergeCell ref="PX32:PZ32"/>
    <mergeCell ref="QA32:QC32"/>
    <mergeCell ref="QD32:QF32"/>
    <mergeCell ref="PC32:PE32"/>
    <mergeCell ref="PF32:PH32"/>
    <mergeCell ref="PI32:PK32"/>
    <mergeCell ref="PL32:PN32"/>
    <mergeCell ref="PO32:PQ32"/>
    <mergeCell ref="ON32:OP32"/>
    <mergeCell ref="OQ32:OS32"/>
    <mergeCell ref="OT32:OV32"/>
    <mergeCell ref="OW32:OY32"/>
    <mergeCell ref="OZ32:PB32"/>
    <mergeCell ref="NY32:OA32"/>
    <mergeCell ref="OB32:OD32"/>
    <mergeCell ref="OE32:OG32"/>
    <mergeCell ref="OH32:OJ32"/>
    <mergeCell ref="OK32:OM32"/>
    <mergeCell ref="NJ32:NL32"/>
    <mergeCell ref="NM32:NO32"/>
    <mergeCell ref="NP32:NR32"/>
    <mergeCell ref="NS32:NU32"/>
    <mergeCell ref="NV32:NX32"/>
    <mergeCell ref="MU32:MW32"/>
    <mergeCell ref="MX32:MZ32"/>
    <mergeCell ref="NA32:NC32"/>
    <mergeCell ref="ND32:NF32"/>
    <mergeCell ref="NG32:NI32"/>
    <mergeCell ref="MF32:MH32"/>
    <mergeCell ref="MI32:MK32"/>
    <mergeCell ref="ML32:MN32"/>
    <mergeCell ref="MO32:MQ32"/>
    <mergeCell ref="MR32:MT32"/>
    <mergeCell ref="LQ32:LS32"/>
    <mergeCell ref="LT32:LV32"/>
    <mergeCell ref="LW32:LY32"/>
    <mergeCell ref="LZ32:MB32"/>
    <mergeCell ref="MC32:ME32"/>
    <mergeCell ref="LB32:LD32"/>
    <mergeCell ref="LE32:LG32"/>
    <mergeCell ref="LH32:LJ32"/>
    <mergeCell ref="LK32:LM32"/>
    <mergeCell ref="LN32:LP32"/>
    <mergeCell ref="KM32:KO32"/>
    <mergeCell ref="KP32:KR32"/>
    <mergeCell ref="KS32:KU32"/>
    <mergeCell ref="KV32:KX32"/>
    <mergeCell ref="KY32:LA32"/>
    <mergeCell ref="JX32:JZ32"/>
    <mergeCell ref="KA32:KC32"/>
    <mergeCell ref="KD32:KF32"/>
    <mergeCell ref="KG32:KI32"/>
    <mergeCell ref="KJ32:KL32"/>
    <mergeCell ref="JI32:JK32"/>
    <mergeCell ref="JL32:JN32"/>
    <mergeCell ref="JO32:JQ32"/>
    <mergeCell ref="JR32:JT32"/>
    <mergeCell ref="JU32:JW32"/>
    <mergeCell ref="IT32:IV32"/>
    <mergeCell ref="IW32:IY32"/>
    <mergeCell ref="IZ32:JB32"/>
    <mergeCell ref="JC32:JE32"/>
    <mergeCell ref="JF32:JH32"/>
    <mergeCell ref="IE32:IG32"/>
    <mergeCell ref="IH32:IJ32"/>
    <mergeCell ref="IK32:IM32"/>
    <mergeCell ref="IN32:IP32"/>
    <mergeCell ref="IQ32:IS32"/>
    <mergeCell ref="HP32:HR32"/>
    <mergeCell ref="HS32:HU32"/>
    <mergeCell ref="HV32:HX32"/>
    <mergeCell ref="HY32:IA32"/>
    <mergeCell ref="IB32:ID32"/>
    <mergeCell ref="HA32:HC32"/>
    <mergeCell ref="HD32:HF32"/>
    <mergeCell ref="HG32:HI32"/>
    <mergeCell ref="HJ32:HL32"/>
    <mergeCell ref="HM32:HO32"/>
    <mergeCell ref="GL32:GN32"/>
    <mergeCell ref="GO32:GQ32"/>
    <mergeCell ref="GR32:GT32"/>
    <mergeCell ref="GU32:GW32"/>
    <mergeCell ref="GX32:GZ32"/>
    <mergeCell ref="FW32:FY32"/>
    <mergeCell ref="FZ32:GB32"/>
    <mergeCell ref="GC32:GE32"/>
    <mergeCell ref="GF32:GH32"/>
    <mergeCell ref="GI32:GK32"/>
    <mergeCell ref="FH32:FJ32"/>
    <mergeCell ref="FK32:FM32"/>
    <mergeCell ref="FN32:FP32"/>
    <mergeCell ref="FQ32:FS32"/>
    <mergeCell ref="FT32:FV32"/>
    <mergeCell ref="ES32:EU32"/>
    <mergeCell ref="EV32:EX32"/>
    <mergeCell ref="EY32:FA32"/>
    <mergeCell ref="FB32:FD32"/>
    <mergeCell ref="FE32:FG32"/>
    <mergeCell ref="ED32:EF32"/>
    <mergeCell ref="EG32:EI32"/>
    <mergeCell ref="EJ32:EL32"/>
    <mergeCell ref="EM32:EO32"/>
    <mergeCell ref="EP32:ER32"/>
    <mergeCell ref="DO32:DQ32"/>
    <mergeCell ref="DR32:DT32"/>
    <mergeCell ref="DU32:DW32"/>
    <mergeCell ref="DX32:DZ32"/>
    <mergeCell ref="EA32:EC32"/>
    <mergeCell ref="CZ32:DB32"/>
    <mergeCell ref="DC32:DE32"/>
    <mergeCell ref="DF32:DH32"/>
    <mergeCell ref="DI32:DK32"/>
    <mergeCell ref="DL32:DN32"/>
    <mergeCell ref="CK32:CM32"/>
    <mergeCell ref="CN32:CP32"/>
    <mergeCell ref="CQ32:CS32"/>
    <mergeCell ref="CT32:CV32"/>
    <mergeCell ref="CW32:CY32"/>
    <mergeCell ref="BV32:BX32"/>
    <mergeCell ref="BY32:CA32"/>
    <mergeCell ref="CB32:CD32"/>
    <mergeCell ref="CE32:CG32"/>
    <mergeCell ref="CH32:CJ32"/>
    <mergeCell ref="BG32:BI32"/>
    <mergeCell ref="BJ32:BL32"/>
    <mergeCell ref="BM32:BO32"/>
    <mergeCell ref="BP32:BR32"/>
    <mergeCell ref="BS32:BU32"/>
    <mergeCell ref="AR32:AT32"/>
    <mergeCell ref="AU32:AW32"/>
    <mergeCell ref="AX32:AZ32"/>
    <mergeCell ref="BA32:BC32"/>
    <mergeCell ref="BD32:BF32"/>
    <mergeCell ref="XES31:XEU31"/>
    <mergeCell ref="XEV31:XEX31"/>
    <mergeCell ref="XEY31:XFA31"/>
    <mergeCell ref="XFB31:XFD31"/>
    <mergeCell ref="H32:J32"/>
    <mergeCell ref="K32:M32"/>
    <mergeCell ref="N32:P32"/>
    <mergeCell ref="Q32:S32"/>
    <mergeCell ref="T32:V32"/>
    <mergeCell ref="W32:Y32"/>
    <mergeCell ref="Z32:AB32"/>
    <mergeCell ref="AC32:AE32"/>
    <mergeCell ref="AF32:AH32"/>
    <mergeCell ref="AI32:AK32"/>
    <mergeCell ref="AL32:AN32"/>
    <mergeCell ref="AO32:AQ32"/>
    <mergeCell ref="XED31:XEF31"/>
    <mergeCell ref="XEG31:XEI31"/>
    <mergeCell ref="XEJ31:XEL31"/>
    <mergeCell ref="XEM31:XEO31"/>
    <mergeCell ref="XEP31:XER31"/>
    <mergeCell ref="XDO31:XDQ31"/>
    <mergeCell ref="XDR31:XDT31"/>
    <mergeCell ref="XDU31:XDW31"/>
    <mergeCell ref="XDX31:XDZ31"/>
    <mergeCell ref="XEA31:XEC31"/>
    <mergeCell ref="XCZ31:XDB31"/>
    <mergeCell ref="XDC31:XDE31"/>
    <mergeCell ref="XDF31:XDH31"/>
    <mergeCell ref="XDI31:XDK31"/>
    <mergeCell ref="XDL31:XDN31"/>
    <mergeCell ref="XCK31:XCM31"/>
    <mergeCell ref="XCN31:XCP31"/>
    <mergeCell ref="XCQ31:XCS31"/>
    <mergeCell ref="XCT31:XCV31"/>
    <mergeCell ref="XCW31:XCY31"/>
    <mergeCell ref="XBV31:XBX31"/>
    <mergeCell ref="XBY31:XCA31"/>
    <mergeCell ref="XCB31:XCD31"/>
    <mergeCell ref="XCE31:XCG31"/>
    <mergeCell ref="XCH31:XCJ31"/>
    <mergeCell ref="XBG31:XBI31"/>
    <mergeCell ref="XBJ31:XBL31"/>
    <mergeCell ref="XBM31:XBO31"/>
    <mergeCell ref="XBP31:XBR31"/>
    <mergeCell ref="XBS31:XBU31"/>
    <mergeCell ref="XAR31:XAT31"/>
    <mergeCell ref="XAU31:XAW31"/>
    <mergeCell ref="XAX31:XAZ31"/>
    <mergeCell ref="XBA31:XBC31"/>
    <mergeCell ref="XBD31:XBF31"/>
    <mergeCell ref="XAC31:XAE31"/>
    <mergeCell ref="XAF31:XAH31"/>
    <mergeCell ref="XAI31:XAK31"/>
    <mergeCell ref="XAL31:XAN31"/>
    <mergeCell ref="XAO31:XAQ31"/>
    <mergeCell ref="WZN31:WZP31"/>
    <mergeCell ref="WZQ31:WZS31"/>
    <mergeCell ref="WZT31:WZV31"/>
    <mergeCell ref="WZW31:WZY31"/>
    <mergeCell ref="WZZ31:XAB31"/>
    <mergeCell ref="WYY31:WZA31"/>
    <mergeCell ref="WZB31:WZD31"/>
    <mergeCell ref="WZE31:WZG31"/>
    <mergeCell ref="WZH31:WZJ31"/>
    <mergeCell ref="WZK31:WZM31"/>
    <mergeCell ref="WYJ31:WYL31"/>
    <mergeCell ref="WYM31:WYO31"/>
    <mergeCell ref="WYP31:WYR31"/>
    <mergeCell ref="WYS31:WYU31"/>
    <mergeCell ref="WYV31:WYX31"/>
    <mergeCell ref="WXU31:WXW31"/>
    <mergeCell ref="WXX31:WXZ31"/>
    <mergeCell ref="WYA31:WYC31"/>
    <mergeCell ref="WYD31:WYF31"/>
    <mergeCell ref="WYG31:WYI31"/>
    <mergeCell ref="WXF31:WXH31"/>
    <mergeCell ref="WXI31:WXK31"/>
    <mergeCell ref="WXL31:WXN31"/>
    <mergeCell ref="WXO31:WXQ31"/>
    <mergeCell ref="WXR31:WXT31"/>
    <mergeCell ref="WWQ31:WWS31"/>
    <mergeCell ref="WWT31:WWV31"/>
    <mergeCell ref="WWW31:WWY31"/>
    <mergeCell ref="WWZ31:WXB31"/>
    <mergeCell ref="WXC31:WXE31"/>
    <mergeCell ref="WWB31:WWD31"/>
    <mergeCell ref="WWE31:WWG31"/>
    <mergeCell ref="WWH31:WWJ31"/>
    <mergeCell ref="WWK31:WWM31"/>
    <mergeCell ref="WWN31:WWP31"/>
    <mergeCell ref="WVM31:WVO31"/>
    <mergeCell ref="WVP31:WVR31"/>
    <mergeCell ref="WVS31:WVU31"/>
    <mergeCell ref="WVV31:WVX31"/>
    <mergeCell ref="WVY31:WWA31"/>
    <mergeCell ref="WUX31:WUZ31"/>
    <mergeCell ref="WVA31:WVC31"/>
    <mergeCell ref="WVD31:WVF31"/>
    <mergeCell ref="WVG31:WVI31"/>
    <mergeCell ref="WVJ31:WVL31"/>
    <mergeCell ref="WUI31:WUK31"/>
    <mergeCell ref="WUL31:WUN31"/>
    <mergeCell ref="WUO31:WUQ31"/>
    <mergeCell ref="WUR31:WUT31"/>
    <mergeCell ref="WUU31:WUW31"/>
    <mergeCell ref="WTT31:WTV31"/>
    <mergeCell ref="WTW31:WTY31"/>
    <mergeCell ref="WTZ31:WUB31"/>
    <mergeCell ref="WUC31:WUE31"/>
    <mergeCell ref="WUF31:WUH31"/>
    <mergeCell ref="WTE31:WTG31"/>
    <mergeCell ref="WTH31:WTJ31"/>
    <mergeCell ref="WTK31:WTM31"/>
    <mergeCell ref="WTN31:WTP31"/>
    <mergeCell ref="WTQ31:WTS31"/>
    <mergeCell ref="WSP31:WSR31"/>
    <mergeCell ref="WSS31:WSU31"/>
    <mergeCell ref="WSV31:WSX31"/>
    <mergeCell ref="WSY31:WTA31"/>
    <mergeCell ref="WTB31:WTD31"/>
    <mergeCell ref="WSA31:WSC31"/>
    <mergeCell ref="WSD31:WSF31"/>
    <mergeCell ref="WSG31:WSI31"/>
    <mergeCell ref="WSJ31:WSL31"/>
    <mergeCell ref="WSM31:WSO31"/>
    <mergeCell ref="WRL31:WRN31"/>
    <mergeCell ref="WRO31:WRQ31"/>
    <mergeCell ref="WRR31:WRT31"/>
    <mergeCell ref="WRU31:WRW31"/>
    <mergeCell ref="WRX31:WRZ31"/>
    <mergeCell ref="WQW31:WQY31"/>
    <mergeCell ref="WQZ31:WRB31"/>
    <mergeCell ref="WRC31:WRE31"/>
    <mergeCell ref="WRF31:WRH31"/>
    <mergeCell ref="WRI31:WRK31"/>
    <mergeCell ref="WQH31:WQJ31"/>
    <mergeCell ref="WQK31:WQM31"/>
    <mergeCell ref="WQN31:WQP31"/>
    <mergeCell ref="WQQ31:WQS31"/>
    <mergeCell ref="WQT31:WQV31"/>
    <mergeCell ref="WPS31:WPU31"/>
    <mergeCell ref="WPV31:WPX31"/>
    <mergeCell ref="WPY31:WQA31"/>
    <mergeCell ref="WQB31:WQD31"/>
    <mergeCell ref="WQE31:WQG31"/>
    <mergeCell ref="WPD31:WPF31"/>
    <mergeCell ref="WPG31:WPI31"/>
    <mergeCell ref="WPJ31:WPL31"/>
    <mergeCell ref="WPM31:WPO31"/>
    <mergeCell ref="WPP31:WPR31"/>
    <mergeCell ref="WOO31:WOQ31"/>
    <mergeCell ref="WOR31:WOT31"/>
    <mergeCell ref="WOU31:WOW31"/>
    <mergeCell ref="WOX31:WOZ31"/>
    <mergeCell ref="WPA31:WPC31"/>
    <mergeCell ref="WNZ31:WOB31"/>
    <mergeCell ref="WOC31:WOE31"/>
    <mergeCell ref="WOF31:WOH31"/>
    <mergeCell ref="WOI31:WOK31"/>
    <mergeCell ref="WOL31:WON31"/>
    <mergeCell ref="WNK31:WNM31"/>
    <mergeCell ref="WNN31:WNP31"/>
    <mergeCell ref="WNQ31:WNS31"/>
    <mergeCell ref="WNT31:WNV31"/>
    <mergeCell ref="WNW31:WNY31"/>
    <mergeCell ref="WMV31:WMX31"/>
    <mergeCell ref="WMY31:WNA31"/>
    <mergeCell ref="WNB31:WND31"/>
    <mergeCell ref="WNE31:WNG31"/>
    <mergeCell ref="WNH31:WNJ31"/>
    <mergeCell ref="WMG31:WMI31"/>
    <mergeCell ref="WMJ31:WML31"/>
    <mergeCell ref="WMM31:WMO31"/>
    <mergeCell ref="WMP31:WMR31"/>
    <mergeCell ref="WMS31:WMU31"/>
    <mergeCell ref="WLR31:WLT31"/>
    <mergeCell ref="WLU31:WLW31"/>
    <mergeCell ref="WLX31:WLZ31"/>
    <mergeCell ref="WMA31:WMC31"/>
    <mergeCell ref="WMD31:WMF31"/>
    <mergeCell ref="WLC31:WLE31"/>
    <mergeCell ref="WLF31:WLH31"/>
    <mergeCell ref="WLI31:WLK31"/>
    <mergeCell ref="WLL31:WLN31"/>
    <mergeCell ref="WLO31:WLQ31"/>
    <mergeCell ref="WKN31:WKP31"/>
    <mergeCell ref="WKQ31:WKS31"/>
    <mergeCell ref="WKT31:WKV31"/>
    <mergeCell ref="WKW31:WKY31"/>
    <mergeCell ref="WKZ31:WLB31"/>
    <mergeCell ref="WJY31:WKA31"/>
    <mergeCell ref="WKB31:WKD31"/>
    <mergeCell ref="WKE31:WKG31"/>
    <mergeCell ref="WKH31:WKJ31"/>
    <mergeCell ref="WKK31:WKM31"/>
    <mergeCell ref="WJJ31:WJL31"/>
    <mergeCell ref="WJM31:WJO31"/>
    <mergeCell ref="WJP31:WJR31"/>
    <mergeCell ref="WJS31:WJU31"/>
    <mergeCell ref="WJV31:WJX31"/>
    <mergeCell ref="WIU31:WIW31"/>
    <mergeCell ref="WIX31:WIZ31"/>
    <mergeCell ref="WJA31:WJC31"/>
    <mergeCell ref="WJD31:WJF31"/>
    <mergeCell ref="WJG31:WJI31"/>
    <mergeCell ref="WIF31:WIH31"/>
    <mergeCell ref="WII31:WIK31"/>
    <mergeCell ref="WIL31:WIN31"/>
    <mergeCell ref="WIO31:WIQ31"/>
    <mergeCell ref="WIR31:WIT31"/>
    <mergeCell ref="WHQ31:WHS31"/>
    <mergeCell ref="WHT31:WHV31"/>
    <mergeCell ref="WHW31:WHY31"/>
    <mergeCell ref="WHZ31:WIB31"/>
    <mergeCell ref="WIC31:WIE31"/>
    <mergeCell ref="WHB31:WHD31"/>
    <mergeCell ref="WHE31:WHG31"/>
    <mergeCell ref="WHH31:WHJ31"/>
    <mergeCell ref="WHK31:WHM31"/>
    <mergeCell ref="WHN31:WHP31"/>
    <mergeCell ref="WGM31:WGO31"/>
    <mergeCell ref="WGP31:WGR31"/>
    <mergeCell ref="WGS31:WGU31"/>
    <mergeCell ref="WGV31:WGX31"/>
    <mergeCell ref="WGY31:WHA31"/>
    <mergeCell ref="WFX31:WFZ31"/>
    <mergeCell ref="WGA31:WGC31"/>
    <mergeCell ref="WGD31:WGF31"/>
    <mergeCell ref="WGG31:WGI31"/>
    <mergeCell ref="WGJ31:WGL31"/>
    <mergeCell ref="WFI31:WFK31"/>
    <mergeCell ref="WFL31:WFN31"/>
    <mergeCell ref="WFO31:WFQ31"/>
    <mergeCell ref="WFR31:WFT31"/>
    <mergeCell ref="WFU31:WFW31"/>
    <mergeCell ref="WET31:WEV31"/>
    <mergeCell ref="WEW31:WEY31"/>
    <mergeCell ref="WEZ31:WFB31"/>
    <mergeCell ref="WFC31:WFE31"/>
    <mergeCell ref="WFF31:WFH31"/>
    <mergeCell ref="WEE31:WEG31"/>
    <mergeCell ref="WEH31:WEJ31"/>
    <mergeCell ref="WEK31:WEM31"/>
    <mergeCell ref="WEN31:WEP31"/>
    <mergeCell ref="WEQ31:WES31"/>
    <mergeCell ref="WDP31:WDR31"/>
    <mergeCell ref="WDS31:WDU31"/>
    <mergeCell ref="WDV31:WDX31"/>
    <mergeCell ref="WDY31:WEA31"/>
    <mergeCell ref="WEB31:WED31"/>
    <mergeCell ref="WDA31:WDC31"/>
    <mergeCell ref="WDD31:WDF31"/>
    <mergeCell ref="WDG31:WDI31"/>
    <mergeCell ref="WDJ31:WDL31"/>
    <mergeCell ref="WDM31:WDO31"/>
    <mergeCell ref="WCL31:WCN31"/>
    <mergeCell ref="WCO31:WCQ31"/>
    <mergeCell ref="WCR31:WCT31"/>
    <mergeCell ref="WCU31:WCW31"/>
    <mergeCell ref="WCX31:WCZ31"/>
    <mergeCell ref="WBW31:WBY31"/>
    <mergeCell ref="WBZ31:WCB31"/>
    <mergeCell ref="WCC31:WCE31"/>
    <mergeCell ref="WCF31:WCH31"/>
    <mergeCell ref="WCI31:WCK31"/>
    <mergeCell ref="WBH31:WBJ31"/>
    <mergeCell ref="WBK31:WBM31"/>
    <mergeCell ref="WBN31:WBP31"/>
    <mergeCell ref="WBQ31:WBS31"/>
    <mergeCell ref="WBT31:WBV31"/>
    <mergeCell ref="WAS31:WAU31"/>
    <mergeCell ref="WAV31:WAX31"/>
    <mergeCell ref="WAY31:WBA31"/>
    <mergeCell ref="WBB31:WBD31"/>
    <mergeCell ref="WBE31:WBG31"/>
    <mergeCell ref="WAD31:WAF31"/>
    <mergeCell ref="WAG31:WAI31"/>
    <mergeCell ref="WAJ31:WAL31"/>
    <mergeCell ref="WAM31:WAO31"/>
    <mergeCell ref="WAP31:WAR31"/>
    <mergeCell ref="VZO31:VZQ31"/>
    <mergeCell ref="VZR31:VZT31"/>
    <mergeCell ref="VZU31:VZW31"/>
    <mergeCell ref="VZX31:VZZ31"/>
    <mergeCell ref="WAA31:WAC31"/>
    <mergeCell ref="VYZ31:VZB31"/>
    <mergeCell ref="VZC31:VZE31"/>
    <mergeCell ref="VZF31:VZH31"/>
    <mergeCell ref="VZI31:VZK31"/>
    <mergeCell ref="VZL31:VZN31"/>
    <mergeCell ref="VYK31:VYM31"/>
    <mergeCell ref="VYN31:VYP31"/>
    <mergeCell ref="VYQ31:VYS31"/>
    <mergeCell ref="VYT31:VYV31"/>
    <mergeCell ref="VYW31:VYY31"/>
    <mergeCell ref="VXV31:VXX31"/>
    <mergeCell ref="VXY31:VYA31"/>
    <mergeCell ref="VYB31:VYD31"/>
    <mergeCell ref="VYE31:VYG31"/>
    <mergeCell ref="VYH31:VYJ31"/>
    <mergeCell ref="VXG31:VXI31"/>
    <mergeCell ref="VXJ31:VXL31"/>
    <mergeCell ref="VXM31:VXO31"/>
    <mergeCell ref="VXP31:VXR31"/>
    <mergeCell ref="VXS31:VXU31"/>
    <mergeCell ref="VWR31:VWT31"/>
    <mergeCell ref="VWU31:VWW31"/>
    <mergeCell ref="VWX31:VWZ31"/>
    <mergeCell ref="VXA31:VXC31"/>
    <mergeCell ref="VXD31:VXF31"/>
    <mergeCell ref="VWC31:VWE31"/>
    <mergeCell ref="VWF31:VWH31"/>
    <mergeCell ref="VWI31:VWK31"/>
    <mergeCell ref="VWL31:VWN31"/>
    <mergeCell ref="VWO31:VWQ31"/>
    <mergeCell ref="VVN31:VVP31"/>
    <mergeCell ref="VVQ31:VVS31"/>
    <mergeCell ref="VVT31:VVV31"/>
    <mergeCell ref="VVW31:VVY31"/>
    <mergeCell ref="VVZ31:VWB31"/>
    <mergeCell ref="VUY31:VVA31"/>
    <mergeCell ref="VVB31:VVD31"/>
    <mergeCell ref="VVE31:VVG31"/>
    <mergeCell ref="VVH31:VVJ31"/>
    <mergeCell ref="VVK31:VVM31"/>
    <mergeCell ref="VUJ31:VUL31"/>
    <mergeCell ref="VUM31:VUO31"/>
    <mergeCell ref="VUP31:VUR31"/>
    <mergeCell ref="VUS31:VUU31"/>
    <mergeCell ref="VUV31:VUX31"/>
    <mergeCell ref="VTU31:VTW31"/>
    <mergeCell ref="VTX31:VTZ31"/>
    <mergeCell ref="VUA31:VUC31"/>
    <mergeCell ref="VUD31:VUF31"/>
    <mergeCell ref="VUG31:VUI31"/>
    <mergeCell ref="VTF31:VTH31"/>
    <mergeCell ref="VTI31:VTK31"/>
    <mergeCell ref="VTL31:VTN31"/>
    <mergeCell ref="VTO31:VTQ31"/>
    <mergeCell ref="VTR31:VTT31"/>
    <mergeCell ref="VSQ31:VSS31"/>
    <mergeCell ref="VST31:VSV31"/>
    <mergeCell ref="VSW31:VSY31"/>
    <mergeCell ref="VSZ31:VTB31"/>
    <mergeCell ref="VTC31:VTE31"/>
    <mergeCell ref="VSB31:VSD31"/>
    <mergeCell ref="VSE31:VSG31"/>
    <mergeCell ref="VSH31:VSJ31"/>
    <mergeCell ref="VSK31:VSM31"/>
    <mergeCell ref="VSN31:VSP31"/>
    <mergeCell ref="VRM31:VRO31"/>
    <mergeCell ref="VRP31:VRR31"/>
    <mergeCell ref="VRS31:VRU31"/>
    <mergeCell ref="VRV31:VRX31"/>
    <mergeCell ref="VRY31:VSA31"/>
    <mergeCell ref="VQX31:VQZ31"/>
    <mergeCell ref="VRA31:VRC31"/>
    <mergeCell ref="VRD31:VRF31"/>
    <mergeCell ref="VRG31:VRI31"/>
    <mergeCell ref="VRJ31:VRL31"/>
    <mergeCell ref="VQI31:VQK31"/>
    <mergeCell ref="VQL31:VQN31"/>
    <mergeCell ref="VQO31:VQQ31"/>
    <mergeCell ref="VQR31:VQT31"/>
    <mergeCell ref="VQU31:VQW31"/>
    <mergeCell ref="VPT31:VPV31"/>
    <mergeCell ref="VPW31:VPY31"/>
    <mergeCell ref="VPZ31:VQB31"/>
    <mergeCell ref="VQC31:VQE31"/>
    <mergeCell ref="VQF31:VQH31"/>
    <mergeCell ref="VPE31:VPG31"/>
    <mergeCell ref="VPH31:VPJ31"/>
    <mergeCell ref="VPK31:VPM31"/>
    <mergeCell ref="VPN31:VPP31"/>
    <mergeCell ref="VPQ31:VPS31"/>
    <mergeCell ref="VOP31:VOR31"/>
    <mergeCell ref="VOS31:VOU31"/>
    <mergeCell ref="VOV31:VOX31"/>
    <mergeCell ref="VOY31:VPA31"/>
    <mergeCell ref="VPB31:VPD31"/>
    <mergeCell ref="VOA31:VOC31"/>
    <mergeCell ref="VOD31:VOF31"/>
    <mergeCell ref="VOG31:VOI31"/>
    <mergeCell ref="VOJ31:VOL31"/>
    <mergeCell ref="VOM31:VOO31"/>
    <mergeCell ref="VNL31:VNN31"/>
    <mergeCell ref="VNO31:VNQ31"/>
    <mergeCell ref="VNR31:VNT31"/>
    <mergeCell ref="VNU31:VNW31"/>
    <mergeCell ref="VNX31:VNZ31"/>
    <mergeCell ref="VMW31:VMY31"/>
    <mergeCell ref="VMZ31:VNB31"/>
    <mergeCell ref="VNC31:VNE31"/>
    <mergeCell ref="VNF31:VNH31"/>
    <mergeCell ref="VNI31:VNK31"/>
    <mergeCell ref="VMH31:VMJ31"/>
    <mergeCell ref="VMK31:VMM31"/>
    <mergeCell ref="VMN31:VMP31"/>
    <mergeCell ref="VMQ31:VMS31"/>
    <mergeCell ref="VMT31:VMV31"/>
    <mergeCell ref="VLS31:VLU31"/>
    <mergeCell ref="VLV31:VLX31"/>
    <mergeCell ref="VLY31:VMA31"/>
    <mergeCell ref="VMB31:VMD31"/>
    <mergeCell ref="VME31:VMG31"/>
    <mergeCell ref="VLD31:VLF31"/>
    <mergeCell ref="VLG31:VLI31"/>
    <mergeCell ref="VLJ31:VLL31"/>
    <mergeCell ref="VLM31:VLO31"/>
    <mergeCell ref="VLP31:VLR31"/>
    <mergeCell ref="VKO31:VKQ31"/>
    <mergeCell ref="VKR31:VKT31"/>
    <mergeCell ref="VKU31:VKW31"/>
    <mergeCell ref="VKX31:VKZ31"/>
    <mergeCell ref="VLA31:VLC31"/>
    <mergeCell ref="VJZ31:VKB31"/>
    <mergeCell ref="VKC31:VKE31"/>
    <mergeCell ref="VKF31:VKH31"/>
    <mergeCell ref="VKI31:VKK31"/>
    <mergeCell ref="VKL31:VKN31"/>
    <mergeCell ref="VJK31:VJM31"/>
    <mergeCell ref="VJN31:VJP31"/>
    <mergeCell ref="VJQ31:VJS31"/>
    <mergeCell ref="VJT31:VJV31"/>
    <mergeCell ref="VJW31:VJY31"/>
    <mergeCell ref="VIV31:VIX31"/>
    <mergeCell ref="VIY31:VJA31"/>
    <mergeCell ref="VJB31:VJD31"/>
    <mergeCell ref="VJE31:VJG31"/>
    <mergeCell ref="VJH31:VJJ31"/>
    <mergeCell ref="VIG31:VII31"/>
    <mergeCell ref="VIJ31:VIL31"/>
    <mergeCell ref="VIM31:VIO31"/>
    <mergeCell ref="VIP31:VIR31"/>
    <mergeCell ref="VIS31:VIU31"/>
    <mergeCell ref="VHR31:VHT31"/>
    <mergeCell ref="VHU31:VHW31"/>
    <mergeCell ref="VHX31:VHZ31"/>
    <mergeCell ref="VIA31:VIC31"/>
    <mergeCell ref="VID31:VIF31"/>
    <mergeCell ref="VHC31:VHE31"/>
    <mergeCell ref="VHF31:VHH31"/>
    <mergeCell ref="VHI31:VHK31"/>
    <mergeCell ref="VHL31:VHN31"/>
    <mergeCell ref="VHO31:VHQ31"/>
    <mergeCell ref="VGN31:VGP31"/>
    <mergeCell ref="VGQ31:VGS31"/>
    <mergeCell ref="VGT31:VGV31"/>
    <mergeCell ref="VGW31:VGY31"/>
    <mergeCell ref="VGZ31:VHB31"/>
    <mergeCell ref="VFY31:VGA31"/>
    <mergeCell ref="VGB31:VGD31"/>
    <mergeCell ref="VGE31:VGG31"/>
    <mergeCell ref="VGH31:VGJ31"/>
    <mergeCell ref="VGK31:VGM31"/>
    <mergeCell ref="VFJ31:VFL31"/>
    <mergeCell ref="VFM31:VFO31"/>
    <mergeCell ref="VFP31:VFR31"/>
    <mergeCell ref="VFS31:VFU31"/>
    <mergeCell ref="VFV31:VFX31"/>
    <mergeCell ref="VEU31:VEW31"/>
    <mergeCell ref="VEX31:VEZ31"/>
    <mergeCell ref="VFA31:VFC31"/>
    <mergeCell ref="VFD31:VFF31"/>
    <mergeCell ref="VFG31:VFI31"/>
    <mergeCell ref="VEF31:VEH31"/>
    <mergeCell ref="VEI31:VEK31"/>
    <mergeCell ref="VEL31:VEN31"/>
    <mergeCell ref="VEO31:VEQ31"/>
    <mergeCell ref="VER31:VET31"/>
    <mergeCell ref="VDQ31:VDS31"/>
    <mergeCell ref="VDT31:VDV31"/>
    <mergeCell ref="VDW31:VDY31"/>
    <mergeCell ref="VDZ31:VEB31"/>
    <mergeCell ref="VEC31:VEE31"/>
    <mergeCell ref="VDB31:VDD31"/>
    <mergeCell ref="VDE31:VDG31"/>
    <mergeCell ref="VDH31:VDJ31"/>
    <mergeCell ref="VDK31:VDM31"/>
    <mergeCell ref="VDN31:VDP31"/>
    <mergeCell ref="VCM31:VCO31"/>
    <mergeCell ref="VCP31:VCR31"/>
    <mergeCell ref="VCS31:VCU31"/>
    <mergeCell ref="VCV31:VCX31"/>
    <mergeCell ref="VCY31:VDA31"/>
    <mergeCell ref="VBX31:VBZ31"/>
    <mergeCell ref="VCA31:VCC31"/>
    <mergeCell ref="VCD31:VCF31"/>
    <mergeCell ref="VCG31:VCI31"/>
    <mergeCell ref="VCJ31:VCL31"/>
    <mergeCell ref="VBI31:VBK31"/>
    <mergeCell ref="VBL31:VBN31"/>
    <mergeCell ref="VBO31:VBQ31"/>
    <mergeCell ref="VBR31:VBT31"/>
    <mergeCell ref="VBU31:VBW31"/>
    <mergeCell ref="VAT31:VAV31"/>
    <mergeCell ref="VAW31:VAY31"/>
    <mergeCell ref="VAZ31:VBB31"/>
    <mergeCell ref="VBC31:VBE31"/>
    <mergeCell ref="VBF31:VBH31"/>
    <mergeCell ref="VAE31:VAG31"/>
    <mergeCell ref="VAH31:VAJ31"/>
    <mergeCell ref="VAK31:VAM31"/>
    <mergeCell ref="VAN31:VAP31"/>
    <mergeCell ref="VAQ31:VAS31"/>
    <mergeCell ref="UZP31:UZR31"/>
    <mergeCell ref="UZS31:UZU31"/>
    <mergeCell ref="UZV31:UZX31"/>
    <mergeCell ref="UZY31:VAA31"/>
    <mergeCell ref="VAB31:VAD31"/>
    <mergeCell ref="UZA31:UZC31"/>
    <mergeCell ref="UZD31:UZF31"/>
    <mergeCell ref="UZG31:UZI31"/>
    <mergeCell ref="UZJ31:UZL31"/>
    <mergeCell ref="UZM31:UZO31"/>
    <mergeCell ref="UYL31:UYN31"/>
    <mergeCell ref="UYO31:UYQ31"/>
    <mergeCell ref="UYR31:UYT31"/>
    <mergeCell ref="UYU31:UYW31"/>
    <mergeCell ref="UYX31:UYZ31"/>
    <mergeCell ref="UXW31:UXY31"/>
    <mergeCell ref="UXZ31:UYB31"/>
    <mergeCell ref="UYC31:UYE31"/>
    <mergeCell ref="UYF31:UYH31"/>
    <mergeCell ref="UYI31:UYK31"/>
    <mergeCell ref="UXH31:UXJ31"/>
    <mergeCell ref="UXK31:UXM31"/>
    <mergeCell ref="UXN31:UXP31"/>
    <mergeCell ref="UXQ31:UXS31"/>
    <mergeCell ref="UXT31:UXV31"/>
    <mergeCell ref="UWS31:UWU31"/>
    <mergeCell ref="UWV31:UWX31"/>
    <mergeCell ref="UWY31:UXA31"/>
    <mergeCell ref="UXB31:UXD31"/>
    <mergeCell ref="UXE31:UXG31"/>
    <mergeCell ref="UWD31:UWF31"/>
    <mergeCell ref="UWG31:UWI31"/>
    <mergeCell ref="UWJ31:UWL31"/>
    <mergeCell ref="UWM31:UWO31"/>
    <mergeCell ref="UWP31:UWR31"/>
    <mergeCell ref="UVO31:UVQ31"/>
    <mergeCell ref="UVR31:UVT31"/>
    <mergeCell ref="UVU31:UVW31"/>
    <mergeCell ref="UVX31:UVZ31"/>
    <mergeCell ref="UWA31:UWC31"/>
    <mergeCell ref="UUZ31:UVB31"/>
    <mergeCell ref="UVC31:UVE31"/>
    <mergeCell ref="UVF31:UVH31"/>
    <mergeCell ref="UVI31:UVK31"/>
    <mergeCell ref="UVL31:UVN31"/>
    <mergeCell ref="UUK31:UUM31"/>
    <mergeCell ref="UUN31:UUP31"/>
    <mergeCell ref="UUQ31:UUS31"/>
    <mergeCell ref="UUT31:UUV31"/>
    <mergeCell ref="UUW31:UUY31"/>
    <mergeCell ref="UTV31:UTX31"/>
    <mergeCell ref="UTY31:UUA31"/>
    <mergeCell ref="UUB31:UUD31"/>
    <mergeCell ref="UUE31:UUG31"/>
    <mergeCell ref="UUH31:UUJ31"/>
    <mergeCell ref="UTG31:UTI31"/>
    <mergeCell ref="UTJ31:UTL31"/>
    <mergeCell ref="UTM31:UTO31"/>
    <mergeCell ref="UTP31:UTR31"/>
    <mergeCell ref="UTS31:UTU31"/>
    <mergeCell ref="USR31:UST31"/>
    <mergeCell ref="USU31:USW31"/>
    <mergeCell ref="USX31:USZ31"/>
    <mergeCell ref="UTA31:UTC31"/>
    <mergeCell ref="UTD31:UTF31"/>
    <mergeCell ref="USC31:USE31"/>
    <mergeCell ref="USF31:USH31"/>
    <mergeCell ref="USI31:USK31"/>
    <mergeCell ref="USL31:USN31"/>
    <mergeCell ref="USO31:USQ31"/>
    <mergeCell ref="URN31:URP31"/>
    <mergeCell ref="URQ31:URS31"/>
    <mergeCell ref="URT31:URV31"/>
    <mergeCell ref="URW31:URY31"/>
    <mergeCell ref="URZ31:USB31"/>
    <mergeCell ref="UQY31:URA31"/>
    <mergeCell ref="URB31:URD31"/>
    <mergeCell ref="URE31:URG31"/>
    <mergeCell ref="URH31:URJ31"/>
    <mergeCell ref="URK31:URM31"/>
    <mergeCell ref="UQJ31:UQL31"/>
    <mergeCell ref="UQM31:UQO31"/>
    <mergeCell ref="UQP31:UQR31"/>
    <mergeCell ref="UQS31:UQU31"/>
    <mergeCell ref="UQV31:UQX31"/>
    <mergeCell ref="UPU31:UPW31"/>
    <mergeCell ref="UPX31:UPZ31"/>
    <mergeCell ref="UQA31:UQC31"/>
    <mergeCell ref="UQD31:UQF31"/>
    <mergeCell ref="UQG31:UQI31"/>
    <mergeCell ref="UPF31:UPH31"/>
    <mergeCell ref="UPI31:UPK31"/>
    <mergeCell ref="UPL31:UPN31"/>
    <mergeCell ref="UPO31:UPQ31"/>
    <mergeCell ref="UPR31:UPT31"/>
    <mergeCell ref="UOQ31:UOS31"/>
    <mergeCell ref="UOT31:UOV31"/>
    <mergeCell ref="UOW31:UOY31"/>
    <mergeCell ref="UOZ31:UPB31"/>
    <mergeCell ref="UPC31:UPE31"/>
    <mergeCell ref="UOB31:UOD31"/>
    <mergeCell ref="UOE31:UOG31"/>
    <mergeCell ref="UOH31:UOJ31"/>
    <mergeCell ref="UOK31:UOM31"/>
    <mergeCell ref="UON31:UOP31"/>
    <mergeCell ref="UNM31:UNO31"/>
    <mergeCell ref="UNP31:UNR31"/>
    <mergeCell ref="UNS31:UNU31"/>
    <mergeCell ref="UNV31:UNX31"/>
    <mergeCell ref="UNY31:UOA31"/>
    <mergeCell ref="UMX31:UMZ31"/>
    <mergeCell ref="UNA31:UNC31"/>
    <mergeCell ref="UND31:UNF31"/>
    <mergeCell ref="UNG31:UNI31"/>
    <mergeCell ref="UNJ31:UNL31"/>
    <mergeCell ref="UMI31:UMK31"/>
    <mergeCell ref="UML31:UMN31"/>
    <mergeCell ref="UMO31:UMQ31"/>
    <mergeCell ref="UMR31:UMT31"/>
    <mergeCell ref="UMU31:UMW31"/>
    <mergeCell ref="ULT31:ULV31"/>
    <mergeCell ref="ULW31:ULY31"/>
    <mergeCell ref="ULZ31:UMB31"/>
    <mergeCell ref="UMC31:UME31"/>
    <mergeCell ref="UMF31:UMH31"/>
    <mergeCell ref="ULE31:ULG31"/>
    <mergeCell ref="ULH31:ULJ31"/>
    <mergeCell ref="ULK31:ULM31"/>
    <mergeCell ref="ULN31:ULP31"/>
    <mergeCell ref="ULQ31:ULS31"/>
    <mergeCell ref="UKP31:UKR31"/>
    <mergeCell ref="UKS31:UKU31"/>
    <mergeCell ref="UKV31:UKX31"/>
    <mergeCell ref="UKY31:ULA31"/>
    <mergeCell ref="ULB31:ULD31"/>
    <mergeCell ref="UKA31:UKC31"/>
    <mergeCell ref="UKD31:UKF31"/>
    <mergeCell ref="UKG31:UKI31"/>
    <mergeCell ref="UKJ31:UKL31"/>
    <mergeCell ref="UKM31:UKO31"/>
    <mergeCell ref="UJL31:UJN31"/>
    <mergeCell ref="UJO31:UJQ31"/>
    <mergeCell ref="UJR31:UJT31"/>
    <mergeCell ref="UJU31:UJW31"/>
    <mergeCell ref="UJX31:UJZ31"/>
    <mergeCell ref="UIW31:UIY31"/>
    <mergeCell ref="UIZ31:UJB31"/>
    <mergeCell ref="UJC31:UJE31"/>
    <mergeCell ref="UJF31:UJH31"/>
    <mergeCell ref="UJI31:UJK31"/>
    <mergeCell ref="UIH31:UIJ31"/>
    <mergeCell ref="UIK31:UIM31"/>
    <mergeCell ref="UIN31:UIP31"/>
    <mergeCell ref="UIQ31:UIS31"/>
    <mergeCell ref="UIT31:UIV31"/>
    <mergeCell ref="UHS31:UHU31"/>
    <mergeCell ref="UHV31:UHX31"/>
    <mergeCell ref="UHY31:UIA31"/>
    <mergeCell ref="UIB31:UID31"/>
    <mergeCell ref="UIE31:UIG31"/>
    <mergeCell ref="UHD31:UHF31"/>
    <mergeCell ref="UHG31:UHI31"/>
    <mergeCell ref="UHJ31:UHL31"/>
    <mergeCell ref="UHM31:UHO31"/>
    <mergeCell ref="UHP31:UHR31"/>
    <mergeCell ref="UGO31:UGQ31"/>
    <mergeCell ref="UGR31:UGT31"/>
    <mergeCell ref="UGU31:UGW31"/>
    <mergeCell ref="UGX31:UGZ31"/>
    <mergeCell ref="UHA31:UHC31"/>
    <mergeCell ref="UFZ31:UGB31"/>
    <mergeCell ref="UGC31:UGE31"/>
    <mergeCell ref="UGF31:UGH31"/>
    <mergeCell ref="UGI31:UGK31"/>
    <mergeCell ref="UGL31:UGN31"/>
    <mergeCell ref="UFK31:UFM31"/>
    <mergeCell ref="UFN31:UFP31"/>
    <mergeCell ref="UFQ31:UFS31"/>
    <mergeCell ref="UFT31:UFV31"/>
    <mergeCell ref="UFW31:UFY31"/>
    <mergeCell ref="UEV31:UEX31"/>
    <mergeCell ref="UEY31:UFA31"/>
    <mergeCell ref="UFB31:UFD31"/>
    <mergeCell ref="UFE31:UFG31"/>
    <mergeCell ref="UFH31:UFJ31"/>
    <mergeCell ref="UEG31:UEI31"/>
    <mergeCell ref="UEJ31:UEL31"/>
    <mergeCell ref="UEM31:UEO31"/>
    <mergeCell ref="UEP31:UER31"/>
    <mergeCell ref="UES31:UEU31"/>
    <mergeCell ref="UDR31:UDT31"/>
    <mergeCell ref="UDU31:UDW31"/>
    <mergeCell ref="UDX31:UDZ31"/>
    <mergeCell ref="UEA31:UEC31"/>
    <mergeCell ref="UED31:UEF31"/>
    <mergeCell ref="UDC31:UDE31"/>
    <mergeCell ref="UDF31:UDH31"/>
    <mergeCell ref="UDI31:UDK31"/>
    <mergeCell ref="UDL31:UDN31"/>
    <mergeCell ref="UDO31:UDQ31"/>
    <mergeCell ref="UCN31:UCP31"/>
    <mergeCell ref="UCQ31:UCS31"/>
    <mergeCell ref="UCT31:UCV31"/>
    <mergeCell ref="UCW31:UCY31"/>
    <mergeCell ref="UCZ31:UDB31"/>
    <mergeCell ref="UBY31:UCA31"/>
    <mergeCell ref="UCB31:UCD31"/>
    <mergeCell ref="UCE31:UCG31"/>
    <mergeCell ref="UCH31:UCJ31"/>
    <mergeCell ref="UCK31:UCM31"/>
    <mergeCell ref="UBJ31:UBL31"/>
    <mergeCell ref="UBM31:UBO31"/>
    <mergeCell ref="UBP31:UBR31"/>
    <mergeCell ref="UBS31:UBU31"/>
    <mergeCell ref="UBV31:UBX31"/>
    <mergeCell ref="UAU31:UAW31"/>
    <mergeCell ref="UAX31:UAZ31"/>
    <mergeCell ref="UBA31:UBC31"/>
    <mergeCell ref="UBD31:UBF31"/>
    <mergeCell ref="UBG31:UBI31"/>
    <mergeCell ref="UAF31:UAH31"/>
    <mergeCell ref="UAI31:UAK31"/>
    <mergeCell ref="UAL31:UAN31"/>
    <mergeCell ref="UAO31:UAQ31"/>
    <mergeCell ref="UAR31:UAT31"/>
    <mergeCell ref="TZQ31:TZS31"/>
    <mergeCell ref="TZT31:TZV31"/>
    <mergeCell ref="TZW31:TZY31"/>
    <mergeCell ref="TZZ31:UAB31"/>
    <mergeCell ref="UAC31:UAE31"/>
    <mergeCell ref="TZB31:TZD31"/>
    <mergeCell ref="TZE31:TZG31"/>
    <mergeCell ref="TZH31:TZJ31"/>
    <mergeCell ref="TZK31:TZM31"/>
    <mergeCell ref="TZN31:TZP31"/>
    <mergeCell ref="TYM31:TYO31"/>
    <mergeCell ref="TYP31:TYR31"/>
    <mergeCell ref="TYS31:TYU31"/>
    <mergeCell ref="TYV31:TYX31"/>
    <mergeCell ref="TYY31:TZA31"/>
    <mergeCell ref="TXX31:TXZ31"/>
    <mergeCell ref="TYA31:TYC31"/>
    <mergeCell ref="TYD31:TYF31"/>
    <mergeCell ref="TYG31:TYI31"/>
    <mergeCell ref="TYJ31:TYL31"/>
    <mergeCell ref="TXI31:TXK31"/>
    <mergeCell ref="TXL31:TXN31"/>
    <mergeCell ref="TXO31:TXQ31"/>
    <mergeCell ref="TXR31:TXT31"/>
    <mergeCell ref="TXU31:TXW31"/>
    <mergeCell ref="TWT31:TWV31"/>
    <mergeCell ref="TWW31:TWY31"/>
    <mergeCell ref="TWZ31:TXB31"/>
    <mergeCell ref="TXC31:TXE31"/>
    <mergeCell ref="TXF31:TXH31"/>
    <mergeCell ref="TWE31:TWG31"/>
    <mergeCell ref="TWH31:TWJ31"/>
    <mergeCell ref="TWK31:TWM31"/>
    <mergeCell ref="TWN31:TWP31"/>
    <mergeCell ref="TWQ31:TWS31"/>
    <mergeCell ref="TVP31:TVR31"/>
    <mergeCell ref="TVS31:TVU31"/>
    <mergeCell ref="TVV31:TVX31"/>
    <mergeCell ref="TVY31:TWA31"/>
    <mergeCell ref="TWB31:TWD31"/>
    <mergeCell ref="TVA31:TVC31"/>
    <mergeCell ref="TVD31:TVF31"/>
    <mergeCell ref="TVG31:TVI31"/>
    <mergeCell ref="TVJ31:TVL31"/>
    <mergeCell ref="TVM31:TVO31"/>
    <mergeCell ref="TUL31:TUN31"/>
    <mergeCell ref="TUO31:TUQ31"/>
    <mergeCell ref="TUR31:TUT31"/>
    <mergeCell ref="TUU31:TUW31"/>
    <mergeCell ref="TUX31:TUZ31"/>
    <mergeCell ref="TTW31:TTY31"/>
    <mergeCell ref="TTZ31:TUB31"/>
    <mergeCell ref="TUC31:TUE31"/>
    <mergeCell ref="TUF31:TUH31"/>
    <mergeCell ref="TUI31:TUK31"/>
    <mergeCell ref="TTH31:TTJ31"/>
    <mergeCell ref="TTK31:TTM31"/>
    <mergeCell ref="TTN31:TTP31"/>
    <mergeCell ref="TTQ31:TTS31"/>
    <mergeCell ref="TTT31:TTV31"/>
    <mergeCell ref="TSS31:TSU31"/>
    <mergeCell ref="TSV31:TSX31"/>
    <mergeCell ref="TSY31:TTA31"/>
    <mergeCell ref="TTB31:TTD31"/>
    <mergeCell ref="TTE31:TTG31"/>
    <mergeCell ref="TSD31:TSF31"/>
    <mergeCell ref="TSG31:TSI31"/>
    <mergeCell ref="TSJ31:TSL31"/>
    <mergeCell ref="TSM31:TSO31"/>
    <mergeCell ref="TSP31:TSR31"/>
    <mergeCell ref="TRO31:TRQ31"/>
    <mergeCell ref="TRR31:TRT31"/>
    <mergeCell ref="TRU31:TRW31"/>
    <mergeCell ref="TRX31:TRZ31"/>
    <mergeCell ref="TSA31:TSC31"/>
    <mergeCell ref="TQZ31:TRB31"/>
    <mergeCell ref="TRC31:TRE31"/>
    <mergeCell ref="TRF31:TRH31"/>
    <mergeCell ref="TRI31:TRK31"/>
    <mergeCell ref="TRL31:TRN31"/>
    <mergeCell ref="TQK31:TQM31"/>
    <mergeCell ref="TQN31:TQP31"/>
    <mergeCell ref="TQQ31:TQS31"/>
    <mergeCell ref="TQT31:TQV31"/>
    <mergeCell ref="TQW31:TQY31"/>
    <mergeCell ref="TPV31:TPX31"/>
    <mergeCell ref="TPY31:TQA31"/>
    <mergeCell ref="TQB31:TQD31"/>
    <mergeCell ref="TQE31:TQG31"/>
    <mergeCell ref="TQH31:TQJ31"/>
    <mergeCell ref="TPG31:TPI31"/>
    <mergeCell ref="TPJ31:TPL31"/>
    <mergeCell ref="TPM31:TPO31"/>
    <mergeCell ref="TPP31:TPR31"/>
    <mergeCell ref="TPS31:TPU31"/>
    <mergeCell ref="TOR31:TOT31"/>
    <mergeCell ref="TOU31:TOW31"/>
    <mergeCell ref="TOX31:TOZ31"/>
    <mergeCell ref="TPA31:TPC31"/>
    <mergeCell ref="TPD31:TPF31"/>
    <mergeCell ref="TOC31:TOE31"/>
    <mergeCell ref="TOF31:TOH31"/>
    <mergeCell ref="TOI31:TOK31"/>
    <mergeCell ref="TOL31:TON31"/>
    <mergeCell ref="TOO31:TOQ31"/>
    <mergeCell ref="TNN31:TNP31"/>
    <mergeCell ref="TNQ31:TNS31"/>
    <mergeCell ref="TNT31:TNV31"/>
    <mergeCell ref="TNW31:TNY31"/>
    <mergeCell ref="TNZ31:TOB31"/>
    <mergeCell ref="TMY31:TNA31"/>
    <mergeCell ref="TNB31:TND31"/>
    <mergeCell ref="TNE31:TNG31"/>
    <mergeCell ref="TNH31:TNJ31"/>
    <mergeCell ref="TNK31:TNM31"/>
    <mergeCell ref="TMJ31:TML31"/>
    <mergeCell ref="TMM31:TMO31"/>
    <mergeCell ref="TMP31:TMR31"/>
    <mergeCell ref="TMS31:TMU31"/>
    <mergeCell ref="TMV31:TMX31"/>
    <mergeCell ref="TLU31:TLW31"/>
    <mergeCell ref="TLX31:TLZ31"/>
    <mergeCell ref="TMA31:TMC31"/>
    <mergeCell ref="TMD31:TMF31"/>
    <mergeCell ref="TMG31:TMI31"/>
    <mergeCell ref="TLF31:TLH31"/>
    <mergeCell ref="TLI31:TLK31"/>
    <mergeCell ref="TLL31:TLN31"/>
    <mergeCell ref="TLO31:TLQ31"/>
    <mergeCell ref="TLR31:TLT31"/>
    <mergeCell ref="TKQ31:TKS31"/>
    <mergeCell ref="TKT31:TKV31"/>
    <mergeCell ref="TKW31:TKY31"/>
    <mergeCell ref="TKZ31:TLB31"/>
    <mergeCell ref="TLC31:TLE31"/>
    <mergeCell ref="TKB31:TKD31"/>
    <mergeCell ref="TKE31:TKG31"/>
    <mergeCell ref="TKH31:TKJ31"/>
    <mergeCell ref="TKK31:TKM31"/>
    <mergeCell ref="TKN31:TKP31"/>
    <mergeCell ref="TJM31:TJO31"/>
    <mergeCell ref="TJP31:TJR31"/>
    <mergeCell ref="TJS31:TJU31"/>
    <mergeCell ref="TJV31:TJX31"/>
    <mergeCell ref="TJY31:TKA31"/>
    <mergeCell ref="TIX31:TIZ31"/>
    <mergeCell ref="TJA31:TJC31"/>
    <mergeCell ref="TJD31:TJF31"/>
    <mergeCell ref="TJG31:TJI31"/>
    <mergeCell ref="TJJ31:TJL31"/>
    <mergeCell ref="TII31:TIK31"/>
    <mergeCell ref="TIL31:TIN31"/>
    <mergeCell ref="TIO31:TIQ31"/>
    <mergeCell ref="TIR31:TIT31"/>
    <mergeCell ref="TIU31:TIW31"/>
    <mergeCell ref="THT31:THV31"/>
    <mergeCell ref="THW31:THY31"/>
    <mergeCell ref="THZ31:TIB31"/>
    <mergeCell ref="TIC31:TIE31"/>
    <mergeCell ref="TIF31:TIH31"/>
    <mergeCell ref="THE31:THG31"/>
    <mergeCell ref="THH31:THJ31"/>
    <mergeCell ref="THK31:THM31"/>
    <mergeCell ref="THN31:THP31"/>
    <mergeCell ref="THQ31:THS31"/>
    <mergeCell ref="TGP31:TGR31"/>
    <mergeCell ref="TGS31:TGU31"/>
    <mergeCell ref="TGV31:TGX31"/>
    <mergeCell ref="TGY31:THA31"/>
    <mergeCell ref="THB31:THD31"/>
    <mergeCell ref="TGA31:TGC31"/>
    <mergeCell ref="TGD31:TGF31"/>
    <mergeCell ref="TGG31:TGI31"/>
    <mergeCell ref="TGJ31:TGL31"/>
    <mergeCell ref="TGM31:TGO31"/>
    <mergeCell ref="TFL31:TFN31"/>
    <mergeCell ref="TFO31:TFQ31"/>
    <mergeCell ref="TFR31:TFT31"/>
    <mergeCell ref="TFU31:TFW31"/>
    <mergeCell ref="TFX31:TFZ31"/>
    <mergeCell ref="TEW31:TEY31"/>
    <mergeCell ref="TEZ31:TFB31"/>
    <mergeCell ref="TFC31:TFE31"/>
    <mergeCell ref="TFF31:TFH31"/>
    <mergeCell ref="TFI31:TFK31"/>
    <mergeCell ref="TEH31:TEJ31"/>
    <mergeCell ref="TEK31:TEM31"/>
    <mergeCell ref="TEN31:TEP31"/>
    <mergeCell ref="TEQ31:TES31"/>
    <mergeCell ref="TET31:TEV31"/>
    <mergeCell ref="TDS31:TDU31"/>
    <mergeCell ref="TDV31:TDX31"/>
    <mergeCell ref="TDY31:TEA31"/>
    <mergeCell ref="TEB31:TED31"/>
    <mergeCell ref="TEE31:TEG31"/>
    <mergeCell ref="TDD31:TDF31"/>
    <mergeCell ref="TDG31:TDI31"/>
    <mergeCell ref="TDJ31:TDL31"/>
    <mergeCell ref="TDM31:TDO31"/>
    <mergeCell ref="TDP31:TDR31"/>
    <mergeCell ref="TCO31:TCQ31"/>
    <mergeCell ref="TCR31:TCT31"/>
    <mergeCell ref="TCU31:TCW31"/>
    <mergeCell ref="TCX31:TCZ31"/>
    <mergeCell ref="TDA31:TDC31"/>
    <mergeCell ref="TBZ31:TCB31"/>
    <mergeCell ref="TCC31:TCE31"/>
    <mergeCell ref="TCF31:TCH31"/>
    <mergeCell ref="TCI31:TCK31"/>
    <mergeCell ref="TCL31:TCN31"/>
    <mergeCell ref="TBK31:TBM31"/>
    <mergeCell ref="TBN31:TBP31"/>
    <mergeCell ref="TBQ31:TBS31"/>
    <mergeCell ref="TBT31:TBV31"/>
    <mergeCell ref="TBW31:TBY31"/>
    <mergeCell ref="TAV31:TAX31"/>
    <mergeCell ref="TAY31:TBA31"/>
    <mergeCell ref="TBB31:TBD31"/>
    <mergeCell ref="TBE31:TBG31"/>
    <mergeCell ref="TBH31:TBJ31"/>
    <mergeCell ref="TAG31:TAI31"/>
    <mergeCell ref="TAJ31:TAL31"/>
    <mergeCell ref="TAM31:TAO31"/>
    <mergeCell ref="TAP31:TAR31"/>
    <mergeCell ref="TAS31:TAU31"/>
    <mergeCell ref="SZR31:SZT31"/>
    <mergeCell ref="SZU31:SZW31"/>
    <mergeCell ref="SZX31:SZZ31"/>
    <mergeCell ref="TAA31:TAC31"/>
    <mergeCell ref="TAD31:TAF31"/>
    <mergeCell ref="SZC31:SZE31"/>
    <mergeCell ref="SZF31:SZH31"/>
    <mergeCell ref="SZI31:SZK31"/>
    <mergeCell ref="SZL31:SZN31"/>
    <mergeCell ref="SZO31:SZQ31"/>
    <mergeCell ref="SYN31:SYP31"/>
    <mergeCell ref="SYQ31:SYS31"/>
    <mergeCell ref="SYT31:SYV31"/>
    <mergeCell ref="SYW31:SYY31"/>
    <mergeCell ref="SYZ31:SZB31"/>
    <mergeCell ref="SXY31:SYA31"/>
    <mergeCell ref="SYB31:SYD31"/>
    <mergeCell ref="SYE31:SYG31"/>
    <mergeCell ref="SYH31:SYJ31"/>
    <mergeCell ref="SYK31:SYM31"/>
    <mergeCell ref="SXJ31:SXL31"/>
    <mergeCell ref="SXM31:SXO31"/>
    <mergeCell ref="SXP31:SXR31"/>
    <mergeCell ref="SXS31:SXU31"/>
    <mergeCell ref="SXV31:SXX31"/>
    <mergeCell ref="SWU31:SWW31"/>
    <mergeCell ref="SWX31:SWZ31"/>
    <mergeCell ref="SXA31:SXC31"/>
    <mergeCell ref="SXD31:SXF31"/>
    <mergeCell ref="SXG31:SXI31"/>
    <mergeCell ref="SWF31:SWH31"/>
    <mergeCell ref="SWI31:SWK31"/>
    <mergeCell ref="SWL31:SWN31"/>
    <mergeCell ref="SWO31:SWQ31"/>
    <mergeCell ref="SWR31:SWT31"/>
    <mergeCell ref="SVQ31:SVS31"/>
    <mergeCell ref="SVT31:SVV31"/>
    <mergeCell ref="SVW31:SVY31"/>
    <mergeCell ref="SVZ31:SWB31"/>
    <mergeCell ref="SWC31:SWE31"/>
    <mergeCell ref="SVB31:SVD31"/>
    <mergeCell ref="SVE31:SVG31"/>
    <mergeCell ref="SVH31:SVJ31"/>
    <mergeCell ref="SVK31:SVM31"/>
    <mergeCell ref="SVN31:SVP31"/>
    <mergeCell ref="SUM31:SUO31"/>
    <mergeCell ref="SUP31:SUR31"/>
    <mergeCell ref="SUS31:SUU31"/>
    <mergeCell ref="SUV31:SUX31"/>
    <mergeCell ref="SUY31:SVA31"/>
    <mergeCell ref="STX31:STZ31"/>
    <mergeCell ref="SUA31:SUC31"/>
    <mergeCell ref="SUD31:SUF31"/>
    <mergeCell ref="SUG31:SUI31"/>
    <mergeCell ref="SUJ31:SUL31"/>
    <mergeCell ref="STI31:STK31"/>
    <mergeCell ref="STL31:STN31"/>
    <mergeCell ref="STO31:STQ31"/>
    <mergeCell ref="STR31:STT31"/>
    <mergeCell ref="STU31:STW31"/>
    <mergeCell ref="SST31:SSV31"/>
    <mergeCell ref="SSW31:SSY31"/>
    <mergeCell ref="SSZ31:STB31"/>
    <mergeCell ref="STC31:STE31"/>
    <mergeCell ref="STF31:STH31"/>
    <mergeCell ref="SSE31:SSG31"/>
    <mergeCell ref="SSH31:SSJ31"/>
    <mergeCell ref="SSK31:SSM31"/>
    <mergeCell ref="SSN31:SSP31"/>
    <mergeCell ref="SSQ31:SSS31"/>
    <mergeCell ref="SRP31:SRR31"/>
    <mergeCell ref="SRS31:SRU31"/>
    <mergeCell ref="SRV31:SRX31"/>
    <mergeCell ref="SRY31:SSA31"/>
    <mergeCell ref="SSB31:SSD31"/>
    <mergeCell ref="SRA31:SRC31"/>
    <mergeCell ref="SRD31:SRF31"/>
    <mergeCell ref="SRG31:SRI31"/>
    <mergeCell ref="SRJ31:SRL31"/>
    <mergeCell ref="SRM31:SRO31"/>
    <mergeCell ref="SQL31:SQN31"/>
    <mergeCell ref="SQO31:SQQ31"/>
    <mergeCell ref="SQR31:SQT31"/>
    <mergeCell ref="SQU31:SQW31"/>
    <mergeCell ref="SQX31:SQZ31"/>
    <mergeCell ref="SPW31:SPY31"/>
    <mergeCell ref="SPZ31:SQB31"/>
    <mergeCell ref="SQC31:SQE31"/>
    <mergeCell ref="SQF31:SQH31"/>
    <mergeCell ref="SQI31:SQK31"/>
    <mergeCell ref="SPH31:SPJ31"/>
    <mergeCell ref="SPK31:SPM31"/>
    <mergeCell ref="SPN31:SPP31"/>
    <mergeCell ref="SPQ31:SPS31"/>
    <mergeCell ref="SPT31:SPV31"/>
    <mergeCell ref="SOS31:SOU31"/>
    <mergeCell ref="SOV31:SOX31"/>
    <mergeCell ref="SOY31:SPA31"/>
    <mergeCell ref="SPB31:SPD31"/>
    <mergeCell ref="SPE31:SPG31"/>
    <mergeCell ref="SOD31:SOF31"/>
    <mergeCell ref="SOG31:SOI31"/>
    <mergeCell ref="SOJ31:SOL31"/>
    <mergeCell ref="SOM31:SOO31"/>
    <mergeCell ref="SOP31:SOR31"/>
    <mergeCell ref="SNO31:SNQ31"/>
    <mergeCell ref="SNR31:SNT31"/>
    <mergeCell ref="SNU31:SNW31"/>
    <mergeCell ref="SNX31:SNZ31"/>
    <mergeCell ref="SOA31:SOC31"/>
    <mergeCell ref="SMZ31:SNB31"/>
    <mergeCell ref="SNC31:SNE31"/>
    <mergeCell ref="SNF31:SNH31"/>
    <mergeCell ref="SNI31:SNK31"/>
    <mergeCell ref="SNL31:SNN31"/>
    <mergeCell ref="SMK31:SMM31"/>
    <mergeCell ref="SMN31:SMP31"/>
    <mergeCell ref="SMQ31:SMS31"/>
    <mergeCell ref="SMT31:SMV31"/>
    <mergeCell ref="SMW31:SMY31"/>
    <mergeCell ref="SLV31:SLX31"/>
    <mergeCell ref="SLY31:SMA31"/>
    <mergeCell ref="SMB31:SMD31"/>
    <mergeCell ref="SME31:SMG31"/>
    <mergeCell ref="SMH31:SMJ31"/>
    <mergeCell ref="SLG31:SLI31"/>
    <mergeCell ref="SLJ31:SLL31"/>
    <mergeCell ref="SLM31:SLO31"/>
    <mergeCell ref="SLP31:SLR31"/>
    <mergeCell ref="SLS31:SLU31"/>
    <mergeCell ref="SKR31:SKT31"/>
    <mergeCell ref="SKU31:SKW31"/>
    <mergeCell ref="SKX31:SKZ31"/>
    <mergeCell ref="SLA31:SLC31"/>
    <mergeCell ref="SLD31:SLF31"/>
    <mergeCell ref="SKC31:SKE31"/>
    <mergeCell ref="SKF31:SKH31"/>
    <mergeCell ref="SKI31:SKK31"/>
    <mergeCell ref="SKL31:SKN31"/>
    <mergeCell ref="SKO31:SKQ31"/>
    <mergeCell ref="SJN31:SJP31"/>
    <mergeCell ref="SJQ31:SJS31"/>
    <mergeCell ref="SJT31:SJV31"/>
    <mergeCell ref="SJW31:SJY31"/>
    <mergeCell ref="SJZ31:SKB31"/>
    <mergeCell ref="SIY31:SJA31"/>
    <mergeCell ref="SJB31:SJD31"/>
    <mergeCell ref="SJE31:SJG31"/>
    <mergeCell ref="SJH31:SJJ31"/>
    <mergeCell ref="SJK31:SJM31"/>
    <mergeCell ref="SIJ31:SIL31"/>
    <mergeCell ref="SIM31:SIO31"/>
    <mergeCell ref="SIP31:SIR31"/>
    <mergeCell ref="SIS31:SIU31"/>
    <mergeCell ref="SIV31:SIX31"/>
    <mergeCell ref="SHU31:SHW31"/>
    <mergeCell ref="SHX31:SHZ31"/>
    <mergeCell ref="SIA31:SIC31"/>
    <mergeCell ref="SID31:SIF31"/>
    <mergeCell ref="SIG31:SII31"/>
    <mergeCell ref="SHF31:SHH31"/>
    <mergeCell ref="SHI31:SHK31"/>
    <mergeCell ref="SHL31:SHN31"/>
    <mergeCell ref="SHO31:SHQ31"/>
    <mergeCell ref="SHR31:SHT31"/>
    <mergeCell ref="SGQ31:SGS31"/>
    <mergeCell ref="SGT31:SGV31"/>
    <mergeCell ref="SGW31:SGY31"/>
    <mergeCell ref="SGZ31:SHB31"/>
    <mergeCell ref="SHC31:SHE31"/>
    <mergeCell ref="SGB31:SGD31"/>
    <mergeCell ref="SGE31:SGG31"/>
    <mergeCell ref="SGH31:SGJ31"/>
    <mergeCell ref="SGK31:SGM31"/>
    <mergeCell ref="SGN31:SGP31"/>
    <mergeCell ref="SFM31:SFO31"/>
    <mergeCell ref="SFP31:SFR31"/>
    <mergeCell ref="SFS31:SFU31"/>
    <mergeCell ref="SFV31:SFX31"/>
    <mergeCell ref="SFY31:SGA31"/>
    <mergeCell ref="SEX31:SEZ31"/>
    <mergeCell ref="SFA31:SFC31"/>
    <mergeCell ref="SFD31:SFF31"/>
    <mergeCell ref="SFG31:SFI31"/>
    <mergeCell ref="SFJ31:SFL31"/>
    <mergeCell ref="SEI31:SEK31"/>
    <mergeCell ref="SEL31:SEN31"/>
    <mergeCell ref="SEO31:SEQ31"/>
    <mergeCell ref="SER31:SET31"/>
    <mergeCell ref="SEU31:SEW31"/>
    <mergeCell ref="SDT31:SDV31"/>
    <mergeCell ref="SDW31:SDY31"/>
    <mergeCell ref="SDZ31:SEB31"/>
    <mergeCell ref="SEC31:SEE31"/>
    <mergeCell ref="SEF31:SEH31"/>
    <mergeCell ref="SDE31:SDG31"/>
    <mergeCell ref="SDH31:SDJ31"/>
    <mergeCell ref="SDK31:SDM31"/>
    <mergeCell ref="SDN31:SDP31"/>
    <mergeCell ref="SDQ31:SDS31"/>
    <mergeCell ref="SCP31:SCR31"/>
    <mergeCell ref="SCS31:SCU31"/>
    <mergeCell ref="SCV31:SCX31"/>
    <mergeCell ref="SCY31:SDA31"/>
    <mergeCell ref="SDB31:SDD31"/>
    <mergeCell ref="SCA31:SCC31"/>
    <mergeCell ref="SCD31:SCF31"/>
    <mergeCell ref="SCG31:SCI31"/>
    <mergeCell ref="SCJ31:SCL31"/>
    <mergeCell ref="SCM31:SCO31"/>
    <mergeCell ref="SBL31:SBN31"/>
    <mergeCell ref="SBO31:SBQ31"/>
    <mergeCell ref="SBR31:SBT31"/>
    <mergeCell ref="SBU31:SBW31"/>
    <mergeCell ref="SBX31:SBZ31"/>
    <mergeCell ref="SAW31:SAY31"/>
    <mergeCell ref="SAZ31:SBB31"/>
    <mergeCell ref="SBC31:SBE31"/>
    <mergeCell ref="SBF31:SBH31"/>
    <mergeCell ref="SBI31:SBK31"/>
    <mergeCell ref="SAH31:SAJ31"/>
    <mergeCell ref="SAK31:SAM31"/>
    <mergeCell ref="SAN31:SAP31"/>
    <mergeCell ref="SAQ31:SAS31"/>
    <mergeCell ref="SAT31:SAV31"/>
    <mergeCell ref="RZS31:RZU31"/>
    <mergeCell ref="RZV31:RZX31"/>
    <mergeCell ref="RZY31:SAA31"/>
    <mergeCell ref="SAB31:SAD31"/>
    <mergeCell ref="SAE31:SAG31"/>
    <mergeCell ref="RZD31:RZF31"/>
    <mergeCell ref="RZG31:RZI31"/>
    <mergeCell ref="RZJ31:RZL31"/>
    <mergeCell ref="RZM31:RZO31"/>
    <mergeCell ref="RZP31:RZR31"/>
    <mergeCell ref="RYO31:RYQ31"/>
    <mergeCell ref="RYR31:RYT31"/>
    <mergeCell ref="RYU31:RYW31"/>
    <mergeCell ref="RYX31:RYZ31"/>
    <mergeCell ref="RZA31:RZC31"/>
    <mergeCell ref="RXZ31:RYB31"/>
    <mergeCell ref="RYC31:RYE31"/>
    <mergeCell ref="RYF31:RYH31"/>
    <mergeCell ref="RYI31:RYK31"/>
    <mergeCell ref="RYL31:RYN31"/>
    <mergeCell ref="RXK31:RXM31"/>
    <mergeCell ref="RXN31:RXP31"/>
    <mergeCell ref="RXQ31:RXS31"/>
    <mergeCell ref="RXT31:RXV31"/>
    <mergeCell ref="RXW31:RXY31"/>
    <mergeCell ref="RWV31:RWX31"/>
    <mergeCell ref="RWY31:RXA31"/>
    <mergeCell ref="RXB31:RXD31"/>
    <mergeCell ref="RXE31:RXG31"/>
    <mergeCell ref="RXH31:RXJ31"/>
    <mergeCell ref="RWG31:RWI31"/>
    <mergeCell ref="RWJ31:RWL31"/>
    <mergeCell ref="RWM31:RWO31"/>
    <mergeCell ref="RWP31:RWR31"/>
    <mergeCell ref="RWS31:RWU31"/>
    <mergeCell ref="RVR31:RVT31"/>
    <mergeCell ref="RVU31:RVW31"/>
    <mergeCell ref="RVX31:RVZ31"/>
    <mergeCell ref="RWA31:RWC31"/>
    <mergeCell ref="RWD31:RWF31"/>
    <mergeCell ref="RVC31:RVE31"/>
    <mergeCell ref="RVF31:RVH31"/>
    <mergeCell ref="RVI31:RVK31"/>
    <mergeCell ref="RVL31:RVN31"/>
    <mergeCell ref="RVO31:RVQ31"/>
    <mergeCell ref="RUN31:RUP31"/>
    <mergeCell ref="RUQ31:RUS31"/>
    <mergeCell ref="RUT31:RUV31"/>
    <mergeCell ref="RUW31:RUY31"/>
    <mergeCell ref="RUZ31:RVB31"/>
    <mergeCell ref="RTY31:RUA31"/>
    <mergeCell ref="RUB31:RUD31"/>
    <mergeCell ref="RUE31:RUG31"/>
    <mergeCell ref="RUH31:RUJ31"/>
    <mergeCell ref="RUK31:RUM31"/>
    <mergeCell ref="RTJ31:RTL31"/>
    <mergeCell ref="RTM31:RTO31"/>
    <mergeCell ref="RTP31:RTR31"/>
    <mergeCell ref="RTS31:RTU31"/>
    <mergeCell ref="RTV31:RTX31"/>
    <mergeCell ref="RSU31:RSW31"/>
    <mergeCell ref="RSX31:RSZ31"/>
    <mergeCell ref="RTA31:RTC31"/>
    <mergeCell ref="RTD31:RTF31"/>
    <mergeCell ref="RTG31:RTI31"/>
    <mergeCell ref="RSF31:RSH31"/>
    <mergeCell ref="RSI31:RSK31"/>
    <mergeCell ref="RSL31:RSN31"/>
    <mergeCell ref="RSO31:RSQ31"/>
    <mergeCell ref="RSR31:RST31"/>
    <mergeCell ref="RRQ31:RRS31"/>
    <mergeCell ref="RRT31:RRV31"/>
    <mergeCell ref="RRW31:RRY31"/>
    <mergeCell ref="RRZ31:RSB31"/>
    <mergeCell ref="RSC31:RSE31"/>
    <mergeCell ref="RRB31:RRD31"/>
    <mergeCell ref="RRE31:RRG31"/>
    <mergeCell ref="RRH31:RRJ31"/>
    <mergeCell ref="RRK31:RRM31"/>
    <mergeCell ref="RRN31:RRP31"/>
    <mergeCell ref="RQM31:RQO31"/>
    <mergeCell ref="RQP31:RQR31"/>
    <mergeCell ref="RQS31:RQU31"/>
    <mergeCell ref="RQV31:RQX31"/>
    <mergeCell ref="RQY31:RRA31"/>
    <mergeCell ref="RPX31:RPZ31"/>
    <mergeCell ref="RQA31:RQC31"/>
    <mergeCell ref="RQD31:RQF31"/>
    <mergeCell ref="RQG31:RQI31"/>
    <mergeCell ref="RQJ31:RQL31"/>
    <mergeCell ref="RPI31:RPK31"/>
    <mergeCell ref="RPL31:RPN31"/>
    <mergeCell ref="RPO31:RPQ31"/>
    <mergeCell ref="RPR31:RPT31"/>
    <mergeCell ref="RPU31:RPW31"/>
    <mergeCell ref="ROT31:ROV31"/>
    <mergeCell ref="ROW31:ROY31"/>
    <mergeCell ref="ROZ31:RPB31"/>
    <mergeCell ref="RPC31:RPE31"/>
    <mergeCell ref="RPF31:RPH31"/>
    <mergeCell ref="ROE31:ROG31"/>
    <mergeCell ref="ROH31:ROJ31"/>
    <mergeCell ref="ROK31:ROM31"/>
    <mergeCell ref="RON31:ROP31"/>
    <mergeCell ref="ROQ31:ROS31"/>
    <mergeCell ref="RNP31:RNR31"/>
    <mergeCell ref="RNS31:RNU31"/>
    <mergeCell ref="RNV31:RNX31"/>
    <mergeCell ref="RNY31:ROA31"/>
    <mergeCell ref="ROB31:ROD31"/>
    <mergeCell ref="RNA31:RNC31"/>
    <mergeCell ref="RND31:RNF31"/>
    <mergeCell ref="RNG31:RNI31"/>
    <mergeCell ref="RNJ31:RNL31"/>
    <mergeCell ref="RNM31:RNO31"/>
    <mergeCell ref="RML31:RMN31"/>
    <mergeCell ref="RMO31:RMQ31"/>
    <mergeCell ref="RMR31:RMT31"/>
    <mergeCell ref="RMU31:RMW31"/>
    <mergeCell ref="RMX31:RMZ31"/>
    <mergeCell ref="RLW31:RLY31"/>
    <mergeCell ref="RLZ31:RMB31"/>
    <mergeCell ref="RMC31:RME31"/>
    <mergeCell ref="RMF31:RMH31"/>
    <mergeCell ref="RMI31:RMK31"/>
    <mergeCell ref="RLH31:RLJ31"/>
    <mergeCell ref="RLK31:RLM31"/>
    <mergeCell ref="RLN31:RLP31"/>
    <mergeCell ref="RLQ31:RLS31"/>
    <mergeCell ref="RLT31:RLV31"/>
    <mergeCell ref="RKS31:RKU31"/>
    <mergeCell ref="RKV31:RKX31"/>
    <mergeCell ref="RKY31:RLA31"/>
    <mergeCell ref="RLB31:RLD31"/>
    <mergeCell ref="RLE31:RLG31"/>
    <mergeCell ref="RKD31:RKF31"/>
    <mergeCell ref="RKG31:RKI31"/>
    <mergeCell ref="RKJ31:RKL31"/>
    <mergeCell ref="RKM31:RKO31"/>
    <mergeCell ref="RKP31:RKR31"/>
    <mergeCell ref="RJO31:RJQ31"/>
    <mergeCell ref="RJR31:RJT31"/>
    <mergeCell ref="RJU31:RJW31"/>
    <mergeCell ref="RJX31:RJZ31"/>
    <mergeCell ref="RKA31:RKC31"/>
    <mergeCell ref="RIZ31:RJB31"/>
    <mergeCell ref="RJC31:RJE31"/>
    <mergeCell ref="RJF31:RJH31"/>
    <mergeCell ref="RJI31:RJK31"/>
    <mergeCell ref="RJL31:RJN31"/>
    <mergeCell ref="RIK31:RIM31"/>
    <mergeCell ref="RIN31:RIP31"/>
    <mergeCell ref="RIQ31:RIS31"/>
    <mergeCell ref="RIT31:RIV31"/>
    <mergeCell ref="RIW31:RIY31"/>
    <mergeCell ref="RHV31:RHX31"/>
    <mergeCell ref="RHY31:RIA31"/>
    <mergeCell ref="RIB31:RID31"/>
    <mergeCell ref="RIE31:RIG31"/>
    <mergeCell ref="RIH31:RIJ31"/>
    <mergeCell ref="RHG31:RHI31"/>
    <mergeCell ref="RHJ31:RHL31"/>
    <mergeCell ref="RHM31:RHO31"/>
    <mergeCell ref="RHP31:RHR31"/>
    <mergeCell ref="RHS31:RHU31"/>
    <mergeCell ref="RGR31:RGT31"/>
    <mergeCell ref="RGU31:RGW31"/>
    <mergeCell ref="RGX31:RGZ31"/>
    <mergeCell ref="RHA31:RHC31"/>
    <mergeCell ref="RHD31:RHF31"/>
    <mergeCell ref="RGC31:RGE31"/>
    <mergeCell ref="RGF31:RGH31"/>
    <mergeCell ref="RGI31:RGK31"/>
    <mergeCell ref="RGL31:RGN31"/>
    <mergeCell ref="RGO31:RGQ31"/>
    <mergeCell ref="RFN31:RFP31"/>
    <mergeCell ref="RFQ31:RFS31"/>
    <mergeCell ref="RFT31:RFV31"/>
    <mergeCell ref="RFW31:RFY31"/>
    <mergeCell ref="RFZ31:RGB31"/>
    <mergeCell ref="REY31:RFA31"/>
    <mergeCell ref="RFB31:RFD31"/>
    <mergeCell ref="RFE31:RFG31"/>
    <mergeCell ref="RFH31:RFJ31"/>
    <mergeCell ref="RFK31:RFM31"/>
    <mergeCell ref="REJ31:REL31"/>
    <mergeCell ref="REM31:REO31"/>
    <mergeCell ref="REP31:RER31"/>
    <mergeCell ref="RES31:REU31"/>
    <mergeCell ref="REV31:REX31"/>
    <mergeCell ref="RDU31:RDW31"/>
    <mergeCell ref="RDX31:RDZ31"/>
    <mergeCell ref="REA31:REC31"/>
    <mergeCell ref="RED31:REF31"/>
    <mergeCell ref="REG31:REI31"/>
    <mergeCell ref="RDF31:RDH31"/>
    <mergeCell ref="RDI31:RDK31"/>
    <mergeCell ref="RDL31:RDN31"/>
    <mergeCell ref="RDO31:RDQ31"/>
    <mergeCell ref="RDR31:RDT31"/>
    <mergeCell ref="RCQ31:RCS31"/>
    <mergeCell ref="RCT31:RCV31"/>
    <mergeCell ref="RCW31:RCY31"/>
    <mergeCell ref="RCZ31:RDB31"/>
    <mergeCell ref="RDC31:RDE31"/>
    <mergeCell ref="RCB31:RCD31"/>
    <mergeCell ref="RCE31:RCG31"/>
    <mergeCell ref="RCH31:RCJ31"/>
    <mergeCell ref="RCK31:RCM31"/>
    <mergeCell ref="RCN31:RCP31"/>
    <mergeCell ref="RBM31:RBO31"/>
    <mergeCell ref="RBP31:RBR31"/>
    <mergeCell ref="RBS31:RBU31"/>
    <mergeCell ref="RBV31:RBX31"/>
    <mergeCell ref="RBY31:RCA31"/>
    <mergeCell ref="RAX31:RAZ31"/>
    <mergeCell ref="RBA31:RBC31"/>
    <mergeCell ref="RBD31:RBF31"/>
    <mergeCell ref="RBG31:RBI31"/>
    <mergeCell ref="RBJ31:RBL31"/>
    <mergeCell ref="RAI31:RAK31"/>
    <mergeCell ref="RAL31:RAN31"/>
    <mergeCell ref="RAO31:RAQ31"/>
    <mergeCell ref="RAR31:RAT31"/>
    <mergeCell ref="RAU31:RAW31"/>
    <mergeCell ref="QZT31:QZV31"/>
    <mergeCell ref="QZW31:QZY31"/>
    <mergeCell ref="QZZ31:RAB31"/>
    <mergeCell ref="RAC31:RAE31"/>
    <mergeCell ref="RAF31:RAH31"/>
    <mergeCell ref="QZE31:QZG31"/>
    <mergeCell ref="QZH31:QZJ31"/>
    <mergeCell ref="QZK31:QZM31"/>
    <mergeCell ref="QZN31:QZP31"/>
    <mergeCell ref="QZQ31:QZS31"/>
    <mergeCell ref="QYP31:QYR31"/>
    <mergeCell ref="QYS31:QYU31"/>
    <mergeCell ref="QYV31:QYX31"/>
    <mergeCell ref="QYY31:QZA31"/>
    <mergeCell ref="QZB31:QZD31"/>
    <mergeCell ref="QYA31:QYC31"/>
    <mergeCell ref="QYD31:QYF31"/>
    <mergeCell ref="QYG31:QYI31"/>
    <mergeCell ref="QYJ31:QYL31"/>
    <mergeCell ref="QYM31:QYO31"/>
    <mergeCell ref="QXL31:QXN31"/>
    <mergeCell ref="QXO31:QXQ31"/>
    <mergeCell ref="QXR31:QXT31"/>
    <mergeCell ref="QXU31:QXW31"/>
    <mergeCell ref="QXX31:QXZ31"/>
    <mergeCell ref="QWW31:QWY31"/>
    <mergeCell ref="QWZ31:QXB31"/>
    <mergeCell ref="QXC31:QXE31"/>
    <mergeCell ref="QXF31:QXH31"/>
    <mergeCell ref="QXI31:QXK31"/>
    <mergeCell ref="QWH31:QWJ31"/>
    <mergeCell ref="QWK31:QWM31"/>
    <mergeCell ref="QWN31:QWP31"/>
    <mergeCell ref="QWQ31:QWS31"/>
    <mergeCell ref="QWT31:QWV31"/>
    <mergeCell ref="QVS31:QVU31"/>
    <mergeCell ref="QVV31:QVX31"/>
    <mergeCell ref="QVY31:QWA31"/>
    <mergeCell ref="QWB31:QWD31"/>
    <mergeCell ref="QWE31:QWG31"/>
    <mergeCell ref="QVD31:QVF31"/>
    <mergeCell ref="QVG31:QVI31"/>
    <mergeCell ref="QVJ31:QVL31"/>
    <mergeCell ref="QVM31:QVO31"/>
    <mergeCell ref="QVP31:QVR31"/>
    <mergeCell ref="QUO31:QUQ31"/>
    <mergeCell ref="QUR31:QUT31"/>
    <mergeCell ref="QUU31:QUW31"/>
    <mergeCell ref="QUX31:QUZ31"/>
    <mergeCell ref="QVA31:QVC31"/>
    <mergeCell ref="QTZ31:QUB31"/>
    <mergeCell ref="QUC31:QUE31"/>
    <mergeCell ref="QUF31:QUH31"/>
    <mergeCell ref="QUI31:QUK31"/>
    <mergeCell ref="QUL31:QUN31"/>
    <mergeCell ref="QTK31:QTM31"/>
    <mergeCell ref="QTN31:QTP31"/>
    <mergeCell ref="QTQ31:QTS31"/>
    <mergeCell ref="QTT31:QTV31"/>
    <mergeCell ref="QTW31:QTY31"/>
    <mergeCell ref="QSV31:QSX31"/>
    <mergeCell ref="QSY31:QTA31"/>
    <mergeCell ref="QTB31:QTD31"/>
    <mergeCell ref="QTE31:QTG31"/>
    <mergeCell ref="QTH31:QTJ31"/>
    <mergeCell ref="QSG31:QSI31"/>
    <mergeCell ref="QSJ31:QSL31"/>
    <mergeCell ref="QSM31:QSO31"/>
    <mergeCell ref="QSP31:QSR31"/>
    <mergeCell ref="QSS31:QSU31"/>
    <mergeCell ref="QRR31:QRT31"/>
    <mergeCell ref="QRU31:QRW31"/>
    <mergeCell ref="QRX31:QRZ31"/>
    <mergeCell ref="QSA31:QSC31"/>
    <mergeCell ref="QSD31:QSF31"/>
    <mergeCell ref="QRC31:QRE31"/>
    <mergeCell ref="QRF31:QRH31"/>
    <mergeCell ref="QRI31:QRK31"/>
    <mergeCell ref="QRL31:QRN31"/>
    <mergeCell ref="QRO31:QRQ31"/>
    <mergeCell ref="QQN31:QQP31"/>
    <mergeCell ref="QQQ31:QQS31"/>
    <mergeCell ref="QQT31:QQV31"/>
    <mergeCell ref="QQW31:QQY31"/>
    <mergeCell ref="QQZ31:QRB31"/>
    <mergeCell ref="QPY31:QQA31"/>
    <mergeCell ref="QQB31:QQD31"/>
    <mergeCell ref="QQE31:QQG31"/>
    <mergeCell ref="QQH31:QQJ31"/>
    <mergeCell ref="QQK31:QQM31"/>
    <mergeCell ref="QPJ31:QPL31"/>
    <mergeCell ref="QPM31:QPO31"/>
    <mergeCell ref="QPP31:QPR31"/>
    <mergeCell ref="QPS31:QPU31"/>
    <mergeCell ref="QPV31:QPX31"/>
    <mergeCell ref="QOU31:QOW31"/>
    <mergeCell ref="QOX31:QOZ31"/>
    <mergeCell ref="QPA31:QPC31"/>
    <mergeCell ref="QPD31:QPF31"/>
    <mergeCell ref="QPG31:QPI31"/>
    <mergeCell ref="QOF31:QOH31"/>
    <mergeCell ref="QOI31:QOK31"/>
    <mergeCell ref="QOL31:QON31"/>
    <mergeCell ref="QOO31:QOQ31"/>
    <mergeCell ref="QOR31:QOT31"/>
    <mergeCell ref="QNQ31:QNS31"/>
    <mergeCell ref="QNT31:QNV31"/>
    <mergeCell ref="QNW31:QNY31"/>
    <mergeCell ref="QNZ31:QOB31"/>
    <mergeCell ref="QOC31:QOE31"/>
    <mergeCell ref="QNB31:QND31"/>
    <mergeCell ref="QNE31:QNG31"/>
    <mergeCell ref="QNH31:QNJ31"/>
    <mergeCell ref="QNK31:QNM31"/>
    <mergeCell ref="QNN31:QNP31"/>
    <mergeCell ref="QMM31:QMO31"/>
    <mergeCell ref="QMP31:QMR31"/>
    <mergeCell ref="QMS31:QMU31"/>
    <mergeCell ref="QMV31:QMX31"/>
    <mergeCell ref="QMY31:QNA31"/>
    <mergeCell ref="QLX31:QLZ31"/>
    <mergeCell ref="QMA31:QMC31"/>
    <mergeCell ref="QMD31:QMF31"/>
    <mergeCell ref="QMG31:QMI31"/>
    <mergeCell ref="QMJ31:QML31"/>
    <mergeCell ref="QLI31:QLK31"/>
    <mergeCell ref="QLL31:QLN31"/>
    <mergeCell ref="QLO31:QLQ31"/>
    <mergeCell ref="QLR31:QLT31"/>
    <mergeCell ref="QLU31:QLW31"/>
    <mergeCell ref="QKT31:QKV31"/>
    <mergeCell ref="QKW31:QKY31"/>
    <mergeCell ref="QKZ31:QLB31"/>
    <mergeCell ref="QLC31:QLE31"/>
    <mergeCell ref="QLF31:QLH31"/>
    <mergeCell ref="QKE31:QKG31"/>
    <mergeCell ref="QKH31:QKJ31"/>
    <mergeCell ref="QKK31:QKM31"/>
    <mergeCell ref="QKN31:QKP31"/>
    <mergeCell ref="QKQ31:QKS31"/>
    <mergeCell ref="QJP31:QJR31"/>
    <mergeCell ref="QJS31:QJU31"/>
    <mergeCell ref="QJV31:QJX31"/>
    <mergeCell ref="QJY31:QKA31"/>
    <mergeCell ref="QKB31:QKD31"/>
    <mergeCell ref="QJA31:QJC31"/>
    <mergeCell ref="QJD31:QJF31"/>
    <mergeCell ref="QJG31:QJI31"/>
    <mergeCell ref="QJJ31:QJL31"/>
    <mergeCell ref="QJM31:QJO31"/>
    <mergeCell ref="QIL31:QIN31"/>
    <mergeCell ref="QIO31:QIQ31"/>
    <mergeCell ref="QIR31:QIT31"/>
    <mergeCell ref="QIU31:QIW31"/>
    <mergeCell ref="QIX31:QIZ31"/>
    <mergeCell ref="QHW31:QHY31"/>
    <mergeCell ref="QHZ31:QIB31"/>
    <mergeCell ref="QIC31:QIE31"/>
    <mergeCell ref="QIF31:QIH31"/>
    <mergeCell ref="QII31:QIK31"/>
    <mergeCell ref="QHH31:QHJ31"/>
    <mergeCell ref="QHK31:QHM31"/>
    <mergeCell ref="QHN31:QHP31"/>
    <mergeCell ref="QHQ31:QHS31"/>
    <mergeCell ref="QHT31:QHV31"/>
    <mergeCell ref="QGS31:QGU31"/>
    <mergeCell ref="QGV31:QGX31"/>
    <mergeCell ref="QGY31:QHA31"/>
    <mergeCell ref="QHB31:QHD31"/>
    <mergeCell ref="QHE31:QHG31"/>
    <mergeCell ref="QGD31:QGF31"/>
    <mergeCell ref="QGG31:QGI31"/>
    <mergeCell ref="QGJ31:QGL31"/>
    <mergeCell ref="QGM31:QGO31"/>
    <mergeCell ref="QGP31:QGR31"/>
    <mergeCell ref="QFO31:QFQ31"/>
    <mergeCell ref="QFR31:QFT31"/>
    <mergeCell ref="QFU31:QFW31"/>
    <mergeCell ref="QFX31:QFZ31"/>
    <mergeCell ref="QGA31:QGC31"/>
    <mergeCell ref="QEZ31:QFB31"/>
    <mergeCell ref="QFC31:QFE31"/>
    <mergeCell ref="QFF31:QFH31"/>
    <mergeCell ref="QFI31:QFK31"/>
    <mergeCell ref="QFL31:QFN31"/>
    <mergeCell ref="QEK31:QEM31"/>
    <mergeCell ref="QEN31:QEP31"/>
    <mergeCell ref="QEQ31:QES31"/>
    <mergeCell ref="QET31:QEV31"/>
    <mergeCell ref="QEW31:QEY31"/>
    <mergeCell ref="QDV31:QDX31"/>
    <mergeCell ref="QDY31:QEA31"/>
    <mergeCell ref="QEB31:QED31"/>
    <mergeCell ref="QEE31:QEG31"/>
    <mergeCell ref="QEH31:QEJ31"/>
    <mergeCell ref="QDG31:QDI31"/>
    <mergeCell ref="QDJ31:QDL31"/>
    <mergeCell ref="QDM31:QDO31"/>
    <mergeCell ref="QDP31:QDR31"/>
    <mergeCell ref="QDS31:QDU31"/>
    <mergeCell ref="QCR31:QCT31"/>
    <mergeCell ref="QCU31:QCW31"/>
    <mergeCell ref="QCX31:QCZ31"/>
    <mergeCell ref="QDA31:QDC31"/>
    <mergeCell ref="QDD31:QDF31"/>
    <mergeCell ref="QCC31:QCE31"/>
    <mergeCell ref="QCF31:QCH31"/>
    <mergeCell ref="QCI31:QCK31"/>
    <mergeCell ref="QCL31:QCN31"/>
    <mergeCell ref="QCO31:QCQ31"/>
    <mergeCell ref="QBN31:QBP31"/>
    <mergeCell ref="QBQ31:QBS31"/>
    <mergeCell ref="QBT31:QBV31"/>
    <mergeCell ref="QBW31:QBY31"/>
    <mergeCell ref="QBZ31:QCB31"/>
    <mergeCell ref="QAY31:QBA31"/>
    <mergeCell ref="QBB31:QBD31"/>
    <mergeCell ref="QBE31:QBG31"/>
    <mergeCell ref="QBH31:QBJ31"/>
    <mergeCell ref="QBK31:QBM31"/>
    <mergeCell ref="QAJ31:QAL31"/>
    <mergeCell ref="QAM31:QAO31"/>
    <mergeCell ref="QAP31:QAR31"/>
    <mergeCell ref="QAS31:QAU31"/>
    <mergeCell ref="QAV31:QAX31"/>
    <mergeCell ref="PZU31:PZW31"/>
    <mergeCell ref="PZX31:PZZ31"/>
    <mergeCell ref="QAA31:QAC31"/>
    <mergeCell ref="QAD31:QAF31"/>
    <mergeCell ref="QAG31:QAI31"/>
    <mergeCell ref="PZF31:PZH31"/>
    <mergeCell ref="PZI31:PZK31"/>
    <mergeCell ref="PZL31:PZN31"/>
    <mergeCell ref="PZO31:PZQ31"/>
    <mergeCell ref="PZR31:PZT31"/>
    <mergeCell ref="PYQ31:PYS31"/>
    <mergeCell ref="PYT31:PYV31"/>
    <mergeCell ref="PYW31:PYY31"/>
    <mergeCell ref="PYZ31:PZB31"/>
    <mergeCell ref="PZC31:PZE31"/>
    <mergeCell ref="PYB31:PYD31"/>
    <mergeCell ref="PYE31:PYG31"/>
    <mergeCell ref="PYH31:PYJ31"/>
    <mergeCell ref="PYK31:PYM31"/>
    <mergeCell ref="PYN31:PYP31"/>
    <mergeCell ref="PXM31:PXO31"/>
    <mergeCell ref="PXP31:PXR31"/>
    <mergeCell ref="PXS31:PXU31"/>
    <mergeCell ref="PXV31:PXX31"/>
    <mergeCell ref="PXY31:PYA31"/>
    <mergeCell ref="PWX31:PWZ31"/>
    <mergeCell ref="PXA31:PXC31"/>
    <mergeCell ref="PXD31:PXF31"/>
    <mergeCell ref="PXG31:PXI31"/>
    <mergeCell ref="PXJ31:PXL31"/>
    <mergeCell ref="PWI31:PWK31"/>
    <mergeCell ref="PWL31:PWN31"/>
    <mergeCell ref="PWO31:PWQ31"/>
    <mergeCell ref="PWR31:PWT31"/>
    <mergeCell ref="PWU31:PWW31"/>
    <mergeCell ref="PVT31:PVV31"/>
    <mergeCell ref="PVW31:PVY31"/>
    <mergeCell ref="PVZ31:PWB31"/>
    <mergeCell ref="PWC31:PWE31"/>
    <mergeCell ref="PWF31:PWH31"/>
    <mergeCell ref="PVE31:PVG31"/>
    <mergeCell ref="PVH31:PVJ31"/>
    <mergeCell ref="PVK31:PVM31"/>
    <mergeCell ref="PVN31:PVP31"/>
    <mergeCell ref="PVQ31:PVS31"/>
    <mergeCell ref="PUP31:PUR31"/>
    <mergeCell ref="PUS31:PUU31"/>
    <mergeCell ref="PUV31:PUX31"/>
    <mergeCell ref="PUY31:PVA31"/>
    <mergeCell ref="PVB31:PVD31"/>
    <mergeCell ref="PUA31:PUC31"/>
    <mergeCell ref="PUD31:PUF31"/>
    <mergeCell ref="PUG31:PUI31"/>
    <mergeCell ref="PUJ31:PUL31"/>
    <mergeCell ref="PUM31:PUO31"/>
    <mergeCell ref="PTL31:PTN31"/>
    <mergeCell ref="PTO31:PTQ31"/>
    <mergeCell ref="PTR31:PTT31"/>
    <mergeCell ref="PTU31:PTW31"/>
    <mergeCell ref="PTX31:PTZ31"/>
    <mergeCell ref="PSW31:PSY31"/>
    <mergeCell ref="PSZ31:PTB31"/>
    <mergeCell ref="PTC31:PTE31"/>
    <mergeCell ref="PTF31:PTH31"/>
    <mergeCell ref="PTI31:PTK31"/>
    <mergeCell ref="PSH31:PSJ31"/>
    <mergeCell ref="PSK31:PSM31"/>
    <mergeCell ref="PSN31:PSP31"/>
    <mergeCell ref="PSQ31:PSS31"/>
    <mergeCell ref="PST31:PSV31"/>
    <mergeCell ref="PRS31:PRU31"/>
    <mergeCell ref="PRV31:PRX31"/>
    <mergeCell ref="PRY31:PSA31"/>
    <mergeCell ref="PSB31:PSD31"/>
    <mergeCell ref="PSE31:PSG31"/>
    <mergeCell ref="PRD31:PRF31"/>
    <mergeCell ref="PRG31:PRI31"/>
    <mergeCell ref="PRJ31:PRL31"/>
    <mergeCell ref="PRM31:PRO31"/>
    <mergeCell ref="PRP31:PRR31"/>
    <mergeCell ref="PQO31:PQQ31"/>
    <mergeCell ref="PQR31:PQT31"/>
    <mergeCell ref="PQU31:PQW31"/>
    <mergeCell ref="PQX31:PQZ31"/>
    <mergeCell ref="PRA31:PRC31"/>
    <mergeCell ref="PPZ31:PQB31"/>
    <mergeCell ref="PQC31:PQE31"/>
    <mergeCell ref="PQF31:PQH31"/>
    <mergeCell ref="PQI31:PQK31"/>
    <mergeCell ref="PQL31:PQN31"/>
    <mergeCell ref="PPK31:PPM31"/>
    <mergeCell ref="PPN31:PPP31"/>
    <mergeCell ref="PPQ31:PPS31"/>
    <mergeCell ref="PPT31:PPV31"/>
    <mergeCell ref="PPW31:PPY31"/>
    <mergeCell ref="POV31:POX31"/>
    <mergeCell ref="POY31:PPA31"/>
    <mergeCell ref="PPB31:PPD31"/>
    <mergeCell ref="PPE31:PPG31"/>
    <mergeCell ref="PPH31:PPJ31"/>
    <mergeCell ref="POG31:POI31"/>
    <mergeCell ref="POJ31:POL31"/>
    <mergeCell ref="POM31:POO31"/>
    <mergeCell ref="POP31:POR31"/>
    <mergeCell ref="POS31:POU31"/>
    <mergeCell ref="PNR31:PNT31"/>
    <mergeCell ref="PNU31:PNW31"/>
    <mergeCell ref="PNX31:PNZ31"/>
    <mergeCell ref="POA31:POC31"/>
    <mergeCell ref="POD31:POF31"/>
    <mergeCell ref="PNC31:PNE31"/>
    <mergeCell ref="PNF31:PNH31"/>
    <mergeCell ref="PNI31:PNK31"/>
    <mergeCell ref="PNL31:PNN31"/>
    <mergeCell ref="PNO31:PNQ31"/>
    <mergeCell ref="PMN31:PMP31"/>
    <mergeCell ref="PMQ31:PMS31"/>
    <mergeCell ref="PMT31:PMV31"/>
    <mergeCell ref="PMW31:PMY31"/>
    <mergeCell ref="PMZ31:PNB31"/>
    <mergeCell ref="PLY31:PMA31"/>
    <mergeCell ref="PMB31:PMD31"/>
    <mergeCell ref="PME31:PMG31"/>
    <mergeCell ref="PMH31:PMJ31"/>
    <mergeCell ref="PMK31:PMM31"/>
    <mergeCell ref="PLJ31:PLL31"/>
    <mergeCell ref="PLM31:PLO31"/>
    <mergeCell ref="PLP31:PLR31"/>
    <mergeCell ref="PLS31:PLU31"/>
    <mergeCell ref="PLV31:PLX31"/>
    <mergeCell ref="PKU31:PKW31"/>
    <mergeCell ref="PKX31:PKZ31"/>
    <mergeCell ref="PLA31:PLC31"/>
    <mergeCell ref="PLD31:PLF31"/>
    <mergeCell ref="PLG31:PLI31"/>
    <mergeCell ref="PKF31:PKH31"/>
    <mergeCell ref="PKI31:PKK31"/>
    <mergeCell ref="PKL31:PKN31"/>
    <mergeCell ref="PKO31:PKQ31"/>
    <mergeCell ref="PKR31:PKT31"/>
    <mergeCell ref="PJQ31:PJS31"/>
    <mergeCell ref="PJT31:PJV31"/>
    <mergeCell ref="PJW31:PJY31"/>
    <mergeCell ref="PJZ31:PKB31"/>
    <mergeCell ref="PKC31:PKE31"/>
    <mergeCell ref="PJB31:PJD31"/>
    <mergeCell ref="PJE31:PJG31"/>
    <mergeCell ref="PJH31:PJJ31"/>
    <mergeCell ref="PJK31:PJM31"/>
    <mergeCell ref="PJN31:PJP31"/>
    <mergeCell ref="PIM31:PIO31"/>
    <mergeCell ref="PIP31:PIR31"/>
    <mergeCell ref="PIS31:PIU31"/>
    <mergeCell ref="PIV31:PIX31"/>
    <mergeCell ref="PIY31:PJA31"/>
    <mergeCell ref="PHX31:PHZ31"/>
    <mergeCell ref="PIA31:PIC31"/>
    <mergeCell ref="PID31:PIF31"/>
    <mergeCell ref="PIG31:PII31"/>
    <mergeCell ref="PIJ31:PIL31"/>
    <mergeCell ref="PHI31:PHK31"/>
    <mergeCell ref="PHL31:PHN31"/>
    <mergeCell ref="PHO31:PHQ31"/>
    <mergeCell ref="PHR31:PHT31"/>
    <mergeCell ref="PHU31:PHW31"/>
    <mergeCell ref="PGT31:PGV31"/>
    <mergeCell ref="PGW31:PGY31"/>
    <mergeCell ref="PGZ31:PHB31"/>
    <mergeCell ref="PHC31:PHE31"/>
    <mergeCell ref="PHF31:PHH31"/>
    <mergeCell ref="PGE31:PGG31"/>
    <mergeCell ref="PGH31:PGJ31"/>
    <mergeCell ref="PGK31:PGM31"/>
    <mergeCell ref="PGN31:PGP31"/>
    <mergeCell ref="PGQ31:PGS31"/>
    <mergeCell ref="PFP31:PFR31"/>
    <mergeCell ref="PFS31:PFU31"/>
    <mergeCell ref="PFV31:PFX31"/>
    <mergeCell ref="PFY31:PGA31"/>
    <mergeCell ref="PGB31:PGD31"/>
    <mergeCell ref="PFA31:PFC31"/>
    <mergeCell ref="PFD31:PFF31"/>
    <mergeCell ref="PFG31:PFI31"/>
    <mergeCell ref="PFJ31:PFL31"/>
    <mergeCell ref="PFM31:PFO31"/>
    <mergeCell ref="PEL31:PEN31"/>
    <mergeCell ref="PEO31:PEQ31"/>
    <mergeCell ref="PER31:PET31"/>
    <mergeCell ref="PEU31:PEW31"/>
    <mergeCell ref="PEX31:PEZ31"/>
    <mergeCell ref="PDW31:PDY31"/>
    <mergeCell ref="PDZ31:PEB31"/>
    <mergeCell ref="PEC31:PEE31"/>
    <mergeCell ref="PEF31:PEH31"/>
    <mergeCell ref="PEI31:PEK31"/>
    <mergeCell ref="PDH31:PDJ31"/>
    <mergeCell ref="PDK31:PDM31"/>
    <mergeCell ref="PDN31:PDP31"/>
    <mergeCell ref="PDQ31:PDS31"/>
    <mergeCell ref="PDT31:PDV31"/>
    <mergeCell ref="PCS31:PCU31"/>
    <mergeCell ref="PCV31:PCX31"/>
    <mergeCell ref="PCY31:PDA31"/>
    <mergeCell ref="PDB31:PDD31"/>
    <mergeCell ref="PDE31:PDG31"/>
    <mergeCell ref="PCD31:PCF31"/>
    <mergeCell ref="PCG31:PCI31"/>
    <mergeCell ref="PCJ31:PCL31"/>
    <mergeCell ref="PCM31:PCO31"/>
    <mergeCell ref="PCP31:PCR31"/>
    <mergeCell ref="PBO31:PBQ31"/>
    <mergeCell ref="PBR31:PBT31"/>
    <mergeCell ref="PBU31:PBW31"/>
    <mergeCell ref="PBX31:PBZ31"/>
    <mergeCell ref="PCA31:PCC31"/>
    <mergeCell ref="PAZ31:PBB31"/>
    <mergeCell ref="PBC31:PBE31"/>
    <mergeCell ref="PBF31:PBH31"/>
    <mergeCell ref="PBI31:PBK31"/>
    <mergeCell ref="PBL31:PBN31"/>
    <mergeCell ref="PAK31:PAM31"/>
    <mergeCell ref="PAN31:PAP31"/>
    <mergeCell ref="PAQ31:PAS31"/>
    <mergeCell ref="PAT31:PAV31"/>
    <mergeCell ref="PAW31:PAY31"/>
    <mergeCell ref="OZV31:OZX31"/>
    <mergeCell ref="OZY31:PAA31"/>
    <mergeCell ref="PAB31:PAD31"/>
    <mergeCell ref="PAE31:PAG31"/>
    <mergeCell ref="PAH31:PAJ31"/>
    <mergeCell ref="OZG31:OZI31"/>
    <mergeCell ref="OZJ31:OZL31"/>
    <mergeCell ref="OZM31:OZO31"/>
    <mergeCell ref="OZP31:OZR31"/>
    <mergeCell ref="OZS31:OZU31"/>
    <mergeCell ref="OYR31:OYT31"/>
    <mergeCell ref="OYU31:OYW31"/>
    <mergeCell ref="OYX31:OYZ31"/>
    <mergeCell ref="OZA31:OZC31"/>
    <mergeCell ref="OZD31:OZF31"/>
    <mergeCell ref="OYC31:OYE31"/>
    <mergeCell ref="OYF31:OYH31"/>
    <mergeCell ref="OYI31:OYK31"/>
    <mergeCell ref="OYL31:OYN31"/>
    <mergeCell ref="OYO31:OYQ31"/>
    <mergeCell ref="OXN31:OXP31"/>
    <mergeCell ref="OXQ31:OXS31"/>
    <mergeCell ref="OXT31:OXV31"/>
    <mergeCell ref="OXW31:OXY31"/>
    <mergeCell ref="OXZ31:OYB31"/>
    <mergeCell ref="OWY31:OXA31"/>
    <mergeCell ref="OXB31:OXD31"/>
    <mergeCell ref="OXE31:OXG31"/>
    <mergeCell ref="OXH31:OXJ31"/>
    <mergeCell ref="OXK31:OXM31"/>
    <mergeCell ref="OWJ31:OWL31"/>
    <mergeCell ref="OWM31:OWO31"/>
    <mergeCell ref="OWP31:OWR31"/>
    <mergeCell ref="OWS31:OWU31"/>
    <mergeCell ref="OWV31:OWX31"/>
    <mergeCell ref="OVU31:OVW31"/>
    <mergeCell ref="OVX31:OVZ31"/>
    <mergeCell ref="OWA31:OWC31"/>
    <mergeCell ref="OWD31:OWF31"/>
    <mergeCell ref="OWG31:OWI31"/>
    <mergeCell ref="OVF31:OVH31"/>
    <mergeCell ref="OVI31:OVK31"/>
    <mergeCell ref="OVL31:OVN31"/>
    <mergeCell ref="OVO31:OVQ31"/>
    <mergeCell ref="OVR31:OVT31"/>
    <mergeCell ref="OUQ31:OUS31"/>
    <mergeCell ref="OUT31:OUV31"/>
    <mergeCell ref="OUW31:OUY31"/>
    <mergeCell ref="OUZ31:OVB31"/>
    <mergeCell ref="OVC31:OVE31"/>
    <mergeCell ref="OUB31:OUD31"/>
    <mergeCell ref="OUE31:OUG31"/>
    <mergeCell ref="OUH31:OUJ31"/>
    <mergeCell ref="OUK31:OUM31"/>
    <mergeCell ref="OUN31:OUP31"/>
    <mergeCell ref="OTM31:OTO31"/>
    <mergeCell ref="OTP31:OTR31"/>
    <mergeCell ref="OTS31:OTU31"/>
    <mergeCell ref="OTV31:OTX31"/>
    <mergeCell ref="OTY31:OUA31"/>
    <mergeCell ref="OSX31:OSZ31"/>
    <mergeCell ref="OTA31:OTC31"/>
    <mergeCell ref="OTD31:OTF31"/>
    <mergeCell ref="OTG31:OTI31"/>
    <mergeCell ref="OTJ31:OTL31"/>
    <mergeCell ref="OSI31:OSK31"/>
    <mergeCell ref="OSL31:OSN31"/>
    <mergeCell ref="OSO31:OSQ31"/>
    <mergeCell ref="OSR31:OST31"/>
    <mergeCell ref="OSU31:OSW31"/>
    <mergeCell ref="ORT31:ORV31"/>
    <mergeCell ref="ORW31:ORY31"/>
    <mergeCell ref="ORZ31:OSB31"/>
    <mergeCell ref="OSC31:OSE31"/>
    <mergeCell ref="OSF31:OSH31"/>
    <mergeCell ref="ORE31:ORG31"/>
    <mergeCell ref="ORH31:ORJ31"/>
    <mergeCell ref="ORK31:ORM31"/>
    <mergeCell ref="ORN31:ORP31"/>
    <mergeCell ref="ORQ31:ORS31"/>
    <mergeCell ref="OQP31:OQR31"/>
    <mergeCell ref="OQS31:OQU31"/>
    <mergeCell ref="OQV31:OQX31"/>
    <mergeCell ref="OQY31:ORA31"/>
    <mergeCell ref="ORB31:ORD31"/>
    <mergeCell ref="OQA31:OQC31"/>
    <mergeCell ref="OQD31:OQF31"/>
    <mergeCell ref="OQG31:OQI31"/>
    <mergeCell ref="OQJ31:OQL31"/>
    <mergeCell ref="OQM31:OQO31"/>
    <mergeCell ref="OPL31:OPN31"/>
    <mergeCell ref="OPO31:OPQ31"/>
    <mergeCell ref="OPR31:OPT31"/>
    <mergeCell ref="OPU31:OPW31"/>
    <mergeCell ref="OPX31:OPZ31"/>
    <mergeCell ref="OOW31:OOY31"/>
    <mergeCell ref="OOZ31:OPB31"/>
    <mergeCell ref="OPC31:OPE31"/>
    <mergeCell ref="OPF31:OPH31"/>
    <mergeCell ref="OPI31:OPK31"/>
    <mergeCell ref="OOH31:OOJ31"/>
    <mergeCell ref="OOK31:OOM31"/>
    <mergeCell ref="OON31:OOP31"/>
    <mergeCell ref="OOQ31:OOS31"/>
    <mergeCell ref="OOT31:OOV31"/>
    <mergeCell ref="ONS31:ONU31"/>
    <mergeCell ref="ONV31:ONX31"/>
    <mergeCell ref="ONY31:OOA31"/>
    <mergeCell ref="OOB31:OOD31"/>
    <mergeCell ref="OOE31:OOG31"/>
    <mergeCell ref="OND31:ONF31"/>
    <mergeCell ref="ONG31:ONI31"/>
    <mergeCell ref="ONJ31:ONL31"/>
    <mergeCell ref="ONM31:ONO31"/>
    <mergeCell ref="ONP31:ONR31"/>
    <mergeCell ref="OMO31:OMQ31"/>
    <mergeCell ref="OMR31:OMT31"/>
    <mergeCell ref="OMU31:OMW31"/>
    <mergeCell ref="OMX31:OMZ31"/>
    <mergeCell ref="ONA31:ONC31"/>
    <mergeCell ref="OLZ31:OMB31"/>
    <mergeCell ref="OMC31:OME31"/>
    <mergeCell ref="OMF31:OMH31"/>
    <mergeCell ref="OMI31:OMK31"/>
    <mergeCell ref="OML31:OMN31"/>
    <mergeCell ref="OLK31:OLM31"/>
    <mergeCell ref="OLN31:OLP31"/>
    <mergeCell ref="OLQ31:OLS31"/>
    <mergeCell ref="OLT31:OLV31"/>
    <mergeCell ref="OLW31:OLY31"/>
    <mergeCell ref="OKV31:OKX31"/>
    <mergeCell ref="OKY31:OLA31"/>
    <mergeCell ref="OLB31:OLD31"/>
    <mergeCell ref="OLE31:OLG31"/>
    <mergeCell ref="OLH31:OLJ31"/>
    <mergeCell ref="OKG31:OKI31"/>
    <mergeCell ref="OKJ31:OKL31"/>
    <mergeCell ref="OKM31:OKO31"/>
    <mergeCell ref="OKP31:OKR31"/>
    <mergeCell ref="OKS31:OKU31"/>
    <mergeCell ref="OJR31:OJT31"/>
    <mergeCell ref="OJU31:OJW31"/>
    <mergeCell ref="OJX31:OJZ31"/>
    <mergeCell ref="OKA31:OKC31"/>
    <mergeCell ref="OKD31:OKF31"/>
    <mergeCell ref="OJC31:OJE31"/>
    <mergeCell ref="OJF31:OJH31"/>
    <mergeCell ref="OJI31:OJK31"/>
    <mergeCell ref="OJL31:OJN31"/>
    <mergeCell ref="OJO31:OJQ31"/>
    <mergeCell ref="OIN31:OIP31"/>
    <mergeCell ref="OIQ31:OIS31"/>
    <mergeCell ref="OIT31:OIV31"/>
    <mergeCell ref="OIW31:OIY31"/>
    <mergeCell ref="OIZ31:OJB31"/>
    <mergeCell ref="OHY31:OIA31"/>
    <mergeCell ref="OIB31:OID31"/>
    <mergeCell ref="OIE31:OIG31"/>
    <mergeCell ref="OIH31:OIJ31"/>
    <mergeCell ref="OIK31:OIM31"/>
    <mergeCell ref="OHJ31:OHL31"/>
    <mergeCell ref="OHM31:OHO31"/>
    <mergeCell ref="OHP31:OHR31"/>
    <mergeCell ref="OHS31:OHU31"/>
    <mergeCell ref="OHV31:OHX31"/>
    <mergeCell ref="OGU31:OGW31"/>
    <mergeCell ref="OGX31:OGZ31"/>
    <mergeCell ref="OHA31:OHC31"/>
    <mergeCell ref="OHD31:OHF31"/>
    <mergeCell ref="OHG31:OHI31"/>
    <mergeCell ref="OGF31:OGH31"/>
    <mergeCell ref="OGI31:OGK31"/>
    <mergeCell ref="OGL31:OGN31"/>
    <mergeCell ref="OGO31:OGQ31"/>
    <mergeCell ref="OGR31:OGT31"/>
    <mergeCell ref="OFQ31:OFS31"/>
    <mergeCell ref="OFT31:OFV31"/>
    <mergeCell ref="OFW31:OFY31"/>
    <mergeCell ref="OFZ31:OGB31"/>
    <mergeCell ref="OGC31:OGE31"/>
    <mergeCell ref="OFB31:OFD31"/>
    <mergeCell ref="OFE31:OFG31"/>
    <mergeCell ref="OFH31:OFJ31"/>
    <mergeCell ref="OFK31:OFM31"/>
    <mergeCell ref="OFN31:OFP31"/>
    <mergeCell ref="OEM31:OEO31"/>
    <mergeCell ref="OEP31:OER31"/>
    <mergeCell ref="OES31:OEU31"/>
    <mergeCell ref="OEV31:OEX31"/>
    <mergeCell ref="OEY31:OFA31"/>
    <mergeCell ref="ODX31:ODZ31"/>
    <mergeCell ref="OEA31:OEC31"/>
    <mergeCell ref="OED31:OEF31"/>
    <mergeCell ref="OEG31:OEI31"/>
    <mergeCell ref="OEJ31:OEL31"/>
    <mergeCell ref="ODI31:ODK31"/>
    <mergeCell ref="ODL31:ODN31"/>
    <mergeCell ref="ODO31:ODQ31"/>
    <mergeCell ref="ODR31:ODT31"/>
    <mergeCell ref="ODU31:ODW31"/>
    <mergeCell ref="OCT31:OCV31"/>
    <mergeCell ref="OCW31:OCY31"/>
    <mergeCell ref="OCZ31:ODB31"/>
    <mergeCell ref="ODC31:ODE31"/>
    <mergeCell ref="ODF31:ODH31"/>
    <mergeCell ref="OCE31:OCG31"/>
    <mergeCell ref="OCH31:OCJ31"/>
    <mergeCell ref="OCK31:OCM31"/>
    <mergeCell ref="OCN31:OCP31"/>
    <mergeCell ref="OCQ31:OCS31"/>
    <mergeCell ref="OBP31:OBR31"/>
    <mergeCell ref="OBS31:OBU31"/>
    <mergeCell ref="OBV31:OBX31"/>
    <mergeCell ref="OBY31:OCA31"/>
    <mergeCell ref="OCB31:OCD31"/>
    <mergeCell ref="OBA31:OBC31"/>
    <mergeCell ref="OBD31:OBF31"/>
    <mergeCell ref="OBG31:OBI31"/>
    <mergeCell ref="OBJ31:OBL31"/>
    <mergeCell ref="OBM31:OBO31"/>
    <mergeCell ref="OAL31:OAN31"/>
    <mergeCell ref="OAO31:OAQ31"/>
    <mergeCell ref="OAR31:OAT31"/>
    <mergeCell ref="OAU31:OAW31"/>
    <mergeCell ref="OAX31:OAZ31"/>
    <mergeCell ref="NZW31:NZY31"/>
    <mergeCell ref="NZZ31:OAB31"/>
    <mergeCell ref="OAC31:OAE31"/>
    <mergeCell ref="OAF31:OAH31"/>
    <mergeCell ref="OAI31:OAK31"/>
    <mergeCell ref="NZH31:NZJ31"/>
    <mergeCell ref="NZK31:NZM31"/>
    <mergeCell ref="NZN31:NZP31"/>
    <mergeCell ref="NZQ31:NZS31"/>
    <mergeCell ref="NZT31:NZV31"/>
    <mergeCell ref="NYS31:NYU31"/>
    <mergeCell ref="NYV31:NYX31"/>
    <mergeCell ref="NYY31:NZA31"/>
    <mergeCell ref="NZB31:NZD31"/>
    <mergeCell ref="NZE31:NZG31"/>
    <mergeCell ref="NYD31:NYF31"/>
    <mergeCell ref="NYG31:NYI31"/>
    <mergeCell ref="NYJ31:NYL31"/>
    <mergeCell ref="NYM31:NYO31"/>
    <mergeCell ref="NYP31:NYR31"/>
    <mergeCell ref="NXO31:NXQ31"/>
    <mergeCell ref="NXR31:NXT31"/>
    <mergeCell ref="NXU31:NXW31"/>
    <mergeCell ref="NXX31:NXZ31"/>
    <mergeCell ref="NYA31:NYC31"/>
    <mergeCell ref="NWZ31:NXB31"/>
    <mergeCell ref="NXC31:NXE31"/>
    <mergeCell ref="NXF31:NXH31"/>
    <mergeCell ref="NXI31:NXK31"/>
    <mergeCell ref="NXL31:NXN31"/>
    <mergeCell ref="NWK31:NWM31"/>
    <mergeCell ref="NWN31:NWP31"/>
    <mergeCell ref="NWQ31:NWS31"/>
    <mergeCell ref="NWT31:NWV31"/>
    <mergeCell ref="NWW31:NWY31"/>
    <mergeCell ref="NVV31:NVX31"/>
    <mergeCell ref="NVY31:NWA31"/>
    <mergeCell ref="NWB31:NWD31"/>
    <mergeCell ref="NWE31:NWG31"/>
    <mergeCell ref="NWH31:NWJ31"/>
    <mergeCell ref="NVG31:NVI31"/>
    <mergeCell ref="NVJ31:NVL31"/>
    <mergeCell ref="NVM31:NVO31"/>
    <mergeCell ref="NVP31:NVR31"/>
    <mergeCell ref="NVS31:NVU31"/>
    <mergeCell ref="NUR31:NUT31"/>
    <mergeCell ref="NUU31:NUW31"/>
    <mergeCell ref="NUX31:NUZ31"/>
    <mergeCell ref="NVA31:NVC31"/>
    <mergeCell ref="NVD31:NVF31"/>
    <mergeCell ref="NUC31:NUE31"/>
    <mergeCell ref="NUF31:NUH31"/>
    <mergeCell ref="NUI31:NUK31"/>
    <mergeCell ref="NUL31:NUN31"/>
    <mergeCell ref="NUO31:NUQ31"/>
    <mergeCell ref="NTN31:NTP31"/>
    <mergeCell ref="NTQ31:NTS31"/>
    <mergeCell ref="NTT31:NTV31"/>
    <mergeCell ref="NTW31:NTY31"/>
    <mergeCell ref="NTZ31:NUB31"/>
    <mergeCell ref="NSY31:NTA31"/>
    <mergeCell ref="NTB31:NTD31"/>
    <mergeCell ref="NTE31:NTG31"/>
    <mergeCell ref="NTH31:NTJ31"/>
    <mergeCell ref="NTK31:NTM31"/>
    <mergeCell ref="NSJ31:NSL31"/>
    <mergeCell ref="NSM31:NSO31"/>
    <mergeCell ref="NSP31:NSR31"/>
    <mergeCell ref="NSS31:NSU31"/>
    <mergeCell ref="NSV31:NSX31"/>
    <mergeCell ref="NRU31:NRW31"/>
    <mergeCell ref="NRX31:NRZ31"/>
    <mergeCell ref="NSA31:NSC31"/>
    <mergeCell ref="NSD31:NSF31"/>
    <mergeCell ref="NSG31:NSI31"/>
    <mergeCell ref="NRF31:NRH31"/>
    <mergeCell ref="NRI31:NRK31"/>
    <mergeCell ref="NRL31:NRN31"/>
    <mergeCell ref="NRO31:NRQ31"/>
    <mergeCell ref="NRR31:NRT31"/>
    <mergeCell ref="NQQ31:NQS31"/>
    <mergeCell ref="NQT31:NQV31"/>
    <mergeCell ref="NQW31:NQY31"/>
    <mergeCell ref="NQZ31:NRB31"/>
    <mergeCell ref="NRC31:NRE31"/>
    <mergeCell ref="NQB31:NQD31"/>
    <mergeCell ref="NQE31:NQG31"/>
    <mergeCell ref="NQH31:NQJ31"/>
    <mergeCell ref="NQK31:NQM31"/>
    <mergeCell ref="NQN31:NQP31"/>
    <mergeCell ref="NPM31:NPO31"/>
    <mergeCell ref="NPP31:NPR31"/>
    <mergeCell ref="NPS31:NPU31"/>
    <mergeCell ref="NPV31:NPX31"/>
    <mergeCell ref="NPY31:NQA31"/>
    <mergeCell ref="NOX31:NOZ31"/>
    <mergeCell ref="NPA31:NPC31"/>
    <mergeCell ref="NPD31:NPF31"/>
    <mergeCell ref="NPG31:NPI31"/>
    <mergeCell ref="NPJ31:NPL31"/>
    <mergeCell ref="NOI31:NOK31"/>
    <mergeCell ref="NOL31:NON31"/>
    <mergeCell ref="NOO31:NOQ31"/>
    <mergeCell ref="NOR31:NOT31"/>
    <mergeCell ref="NOU31:NOW31"/>
    <mergeCell ref="NNT31:NNV31"/>
    <mergeCell ref="NNW31:NNY31"/>
    <mergeCell ref="NNZ31:NOB31"/>
    <mergeCell ref="NOC31:NOE31"/>
    <mergeCell ref="NOF31:NOH31"/>
    <mergeCell ref="NNE31:NNG31"/>
    <mergeCell ref="NNH31:NNJ31"/>
    <mergeCell ref="NNK31:NNM31"/>
    <mergeCell ref="NNN31:NNP31"/>
    <mergeCell ref="NNQ31:NNS31"/>
    <mergeCell ref="NMP31:NMR31"/>
    <mergeCell ref="NMS31:NMU31"/>
    <mergeCell ref="NMV31:NMX31"/>
    <mergeCell ref="NMY31:NNA31"/>
    <mergeCell ref="NNB31:NND31"/>
    <mergeCell ref="NMA31:NMC31"/>
    <mergeCell ref="NMD31:NMF31"/>
    <mergeCell ref="NMG31:NMI31"/>
    <mergeCell ref="NMJ31:NML31"/>
    <mergeCell ref="NMM31:NMO31"/>
    <mergeCell ref="NLL31:NLN31"/>
    <mergeCell ref="NLO31:NLQ31"/>
    <mergeCell ref="NLR31:NLT31"/>
    <mergeCell ref="NLU31:NLW31"/>
    <mergeCell ref="NLX31:NLZ31"/>
    <mergeCell ref="NKW31:NKY31"/>
    <mergeCell ref="NKZ31:NLB31"/>
    <mergeCell ref="NLC31:NLE31"/>
    <mergeCell ref="NLF31:NLH31"/>
    <mergeCell ref="NLI31:NLK31"/>
    <mergeCell ref="NKH31:NKJ31"/>
    <mergeCell ref="NKK31:NKM31"/>
    <mergeCell ref="NKN31:NKP31"/>
    <mergeCell ref="NKQ31:NKS31"/>
    <mergeCell ref="NKT31:NKV31"/>
    <mergeCell ref="NJS31:NJU31"/>
    <mergeCell ref="NJV31:NJX31"/>
    <mergeCell ref="NJY31:NKA31"/>
    <mergeCell ref="NKB31:NKD31"/>
    <mergeCell ref="NKE31:NKG31"/>
    <mergeCell ref="NJD31:NJF31"/>
    <mergeCell ref="NJG31:NJI31"/>
    <mergeCell ref="NJJ31:NJL31"/>
    <mergeCell ref="NJM31:NJO31"/>
    <mergeCell ref="NJP31:NJR31"/>
    <mergeCell ref="NIO31:NIQ31"/>
    <mergeCell ref="NIR31:NIT31"/>
    <mergeCell ref="NIU31:NIW31"/>
    <mergeCell ref="NIX31:NIZ31"/>
    <mergeCell ref="NJA31:NJC31"/>
    <mergeCell ref="NHZ31:NIB31"/>
    <mergeCell ref="NIC31:NIE31"/>
    <mergeCell ref="NIF31:NIH31"/>
    <mergeCell ref="NII31:NIK31"/>
    <mergeCell ref="NIL31:NIN31"/>
    <mergeCell ref="NHK31:NHM31"/>
    <mergeCell ref="NHN31:NHP31"/>
    <mergeCell ref="NHQ31:NHS31"/>
    <mergeCell ref="NHT31:NHV31"/>
    <mergeCell ref="NHW31:NHY31"/>
    <mergeCell ref="NGV31:NGX31"/>
    <mergeCell ref="NGY31:NHA31"/>
    <mergeCell ref="NHB31:NHD31"/>
    <mergeCell ref="NHE31:NHG31"/>
    <mergeCell ref="NHH31:NHJ31"/>
    <mergeCell ref="NGG31:NGI31"/>
    <mergeCell ref="NGJ31:NGL31"/>
    <mergeCell ref="NGM31:NGO31"/>
    <mergeCell ref="NGP31:NGR31"/>
    <mergeCell ref="NGS31:NGU31"/>
    <mergeCell ref="NFR31:NFT31"/>
    <mergeCell ref="NFU31:NFW31"/>
    <mergeCell ref="NFX31:NFZ31"/>
    <mergeCell ref="NGA31:NGC31"/>
    <mergeCell ref="NGD31:NGF31"/>
    <mergeCell ref="NFC31:NFE31"/>
    <mergeCell ref="NFF31:NFH31"/>
    <mergeCell ref="NFI31:NFK31"/>
    <mergeCell ref="NFL31:NFN31"/>
    <mergeCell ref="NFO31:NFQ31"/>
    <mergeCell ref="NEN31:NEP31"/>
    <mergeCell ref="NEQ31:NES31"/>
    <mergeCell ref="NET31:NEV31"/>
    <mergeCell ref="NEW31:NEY31"/>
    <mergeCell ref="NEZ31:NFB31"/>
    <mergeCell ref="NDY31:NEA31"/>
    <mergeCell ref="NEB31:NED31"/>
    <mergeCell ref="NEE31:NEG31"/>
    <mergeCell ref="NEH31:NEJ31"/>
    <mergeCell ref="NEK31:NEM31"/>
    <mergeCell ref="NDJ31:NDL31"/>
    <mergeCell ref="NDM31:NDO31"/>
    <mergeCell ref="NDP31:NDR31"/>
    <mergeCell ref="NDS31:NDU31"/>
    <mergeCell ref="NDV31:NDX31"/>
    <mergeCell ref="NCU31:NCW31"/>
    <mergeCell ref="NCX31:NCZ31"/>
    <mergeCell ref="NDA31:NDC31"/>
    <mergeCell ref="NDD31:NDF31"/>
    <mergeCell ref="NDG31:NDI31"/>
    <mergeCell ref="NCF31:NCH31"/>
    <mergeCell ref="NCI31:NCK31"/>
    <mergeCell ref="NCL31:NCN31"/>
    <mergeCell ref="NCO31:NCQ31"/>
    <mergeCell ref="NCR31:NCT31"/>
    <mergeCell ref="NBQ31:NBS31"/>
    <mergeCell ref="NBT31:NBV31"/>
    <mergeCell ref="NBW31:NBY31"/>
    <mergeCell ref="NBZ31:NCB31"/>
    <mergeCell ref="NCC31:NCE31"/>
    <mergeCell ref="NBB31:NBD31"/>
    <mergeCell ref="NBE31:NBG31"/>
    <mergeCell ref="NBH31:NBJ31"/>
    <mergeCell ref="NBK31:NBM31"/>
    <mergeCell ref="NBN31:NBP31"/>
    <mergeCell ref="NAM31:NAO31"/>
    <mergeCell ref="NAP31:NAR31"/>
    <mergeCell ref="NAS31:NAU31"/>
    <mergeCell ref="NAV31:NAX31"/>
    <mergeCell ref="NAY31:NBA31"/>
    <mergeCell ref="MZX31:MZZ31"/>
    <mergeCell ref="NAA31:NAC31"/>
    <mergeCell ref="NAD31:NAF31"/>
    <mergeCell ref="NAG31:NAI31"/>
    <mergeCell ref="NAJ31:NAL31"/>
    <mergeCell ref="MZI31:MZK31"/>
    <mergeCell ref="MZL31:MZN31"/>
    <mergeCell ref="MZO31:MZQ31"/>
    <mergeCell ref="MZR31:MZT31"/>
    <mergeCell ref="MZU31:MZW31"/>
    <mergeCell ref="MYT31:MYV31"/>
    <mergeCell ref="MYW31:MYY31"/>
    <mergeCell ref="MYZ31:MZB31"/>
    <mergeCell ref="MZC31:MZE31"/>
    <mergeCell ref="MZF31:MZH31"/>
    <mergeCell ref="MYE31:MYG31"/>
    <mergeCell ref="MYH31:MYJ31"/>
    <mergeCell ref="MYK31:MYM31"/>
    <mergeCell ref="MYN31:MYP31"/>
    <mergeCell ref="MYQ31:MYS31"/>
    <mergeCell ref="MXP31:MXR31"/>
    <mergeCell ref="MXS31:MXU31"/>
    <mergeCell ref="MXV31:MXX31"/>
    <mergeCell ref="MXY31:MYA31"/>
    <mergeCell ref="MYB31:MYD31"/>
    <mergeCell ref="MXA31:MXC31"/>
    <mergeCell ref="MXD31:MXF31"/>
    <mergeCell ref="MXG31:MXI31"/>
    <mergeCell ref="MXJ31:MXL31"/>
    <mergeCell ref="MXM31:MXO31"/>
    <mergeCell ref="MWL31:MWN31"/>
    <mergeCell ref="MWO31:MWQ31"/>
    <mergeCell ref="MWR31:MWT31"/>
    <mergeCell ref="MWU31:MWW31"/>
    <mergeCell ref="MWX31:MWZ31"/>
    <mergeCell ref="MVW31:MVY31"/>
    <mergeCell ref="MVZ31:MWB31"/>
    <mergeCell ref="MWC31:MWE31"/>
    <mergeCell ref="MWF31:MWH31"/>
    <mergeCell ref="MWI31:MWK31"/>
    <mergeCell ref="MVH31:MVJ31"/>
    <mergeCell ref="MVK31:MVM31"/>
    <mergeCell ref="MVN31:MVP31"/>
    <mergeCell ref="MVQ31:MVS31"/>
    <mergeCell ref="MVT31:MVV31"/>
    <mergeCell ref="MUS31:MUU31"/>
    <mergeCell ref="MUV31:MUX31"/>
    <mergeCell ref="MUY31:MVA31"/>
    <mergeCell ref="MVB31:MVD31"/>
    <mergeCell ref="MVE31:MVG31"/>
    <mergeCell ref="MUD31:MUF31"/>
    <mergeCell ref="MUG31:MUI31"/>
    <mergeCell ref="MUJ31:MUL31"/>
    <mergeCell ref="MUM31:MUO31"/>
    <mergeCell ref="MUP31:MUR31"/>
    <mergeCell ref="MTO31:MTQ31"/>
    <mergeCell ref="MTR31:MTT31"/>
    <mergeCell ref="MTU31:MTW31"/>
    <mergeCell ref="MTX31:MTZ31"/>
    <mergeCell ref="MUA31:MUC31"/>
    <mergeCell ref="MSZ31:MTB31"/>
    <mergeCell ref="MTC31:MTE31"/>
    <mergeCell ref="MTF31:MTH31"/>
    <mergeCell ref="MTI31:MTK31"/>
    <mergeCell ref="MTL31:MTN31"/>
    <mergeCell ref="MSK31:MSM31"/>
    <mergeCell ref="MSN31:MSP31"/>
    <mergeCell ref="MSQ31:MSS31"/>
    <mergeCell ref="MST31:MSV31"/>
    <mergeCell ref="MSW31:MSY31"/>
    <mergeCell ref="MRV31:MRX31"/>
    <mergeCell ref="MRY31:MSA31"/>
    <mergeCell ref="MSB31:MSD31"/>
    <mergeCell ref="MSE31:MSG31"/>
    <mergeCell ref="MSH31:MSJ31"/>
    <mergeCell ref="MRG31:MRI31"/>
    <mergeCell ref="MRJ31:MRL31"/>
    <mergeCell ref="MRM31:MRO31"/>
    <mergeCell ref="MRP31:MRR31"/>
    <mergeCell ref="MRS31:MRU31"/>
    <mergeCell ref="MQR31:MQT31"/>
    <mergeCell ref="MQU31:MQW31"/>
    <mergeCell ref="MQX31:MQZ31"/>
    <mergeCell ref="MRA31:MRC31"/>
    <mergeCell ref="MRD31:MRF31"/>
    <mergeCell ref="MQC31:MQE31"/>
    <mergeCell ref="MQF31:MQH31"/>
    <mergeCell ref="MQI31:MQK31"/>
    <mergeCell ref="MQL31:MQN31"/>
    <mergeCell ref="MQO31:MQQ31"/>
    <mergeCell ref="MPN31:MPP31"/>
    <mergeCell ref="MPQ31:MPS31"/>
    <mergeCell ref="MPT31:MPV31"/>
    <mergeCell ref="MPW31:MPY31"/>
    <mergeCell ref="MPZ31:MQB31"/>
    <mergeCell ref="MOY31:MPA31"/>
    <mergeCell ref="MPB31:MPD31"/>
    <mergeCell ref="MPE31:MPG31"/>
    <mergeCell ref="MPH31:MPJ31"/>
    <mergeCell ref="MPK31:MPM31"/>
    <mergeCell ref="MOJ31:MOL31"/>
    <mergeCell ref="MOM31:MOO31"/>
    <mergeCell ref="MOP31:MOR31"/>
    <mergeCell ref="MOS31:MOU31"/>
    <mergeCell ref="MOV31:MOX31"/>
    <mergeCell ref="MNU31:MNW31"/>
    <mergeCell ref="MNX31:MNZ31"/>
    <mergeCell ref="MOA31:MOC31"/>
    <mergeCell ref="MOD31:MOF31"/>
    <mergeCell ref="MOG31:MOI31"/>
    <mergeCell ref="MNF31:MNH31"/>
    <mergeCell ref="MNI31:MNK31"/>
    <mergeCell ref="MNL31:MNN31"/>
    <mergeCell ref="MNO31:MNQ31"/>
    <mergeCell ref="MNR31:MNT31"/>
    <mergeCell ref="MMQ31:MMS31"/>
    <mergeCell ref="MMT31:MMV31"/>
    <mergeCell ref="MMW31:MMY31"/>
    <mergeCell ref="MMZ31:MNB31"/>
    <mergeCell ref="MNC31:MNE31"/>
    <mergeCell ref="MMB31:MMD31"/>
    <mergeCell ref="MME31:MMG31"/>
    <mergeCell ref="MMH31:MMJ31"/>
    <mergeCell ref="MMK31:MMM31"/>
    <mergeCell ref="MMN31:MMP31"/>
    <mergeCell ref="MLM31:MLO31"/>
    <mergeCell ref="MLP31:MLR31"/>
    <mergeCell ref="MLS31:MLU31"/>
    <mergeCell ref="MLV31:MLX31"/>
    <mergeCell ref="MLY31:MMA31"/>
    <mergeCell ref="MKX31:MKZ31"/>
    <mergeCell ref="MLA31:MLC31"/>
    <mergeCell ref="MLD31:MLF31"/>
    <mergeCell ref="MLG31:MLI31"/>
    <mergeCell ref="MLJ31:MLL31"/>
    <mergeCell ref="MKI31:MKK31"/>
    <mergeCell ref="MKL31:MKN31"/>
    <mergeCell ref="MKO31:MKQ31"/>
    <mergeCell ref="MKR31:MKT31"/>
    <mergeCell ref="MKU31:MKW31"/>
    <mergeCell ref="MJT31:MJV31"/>
    <mergeCell ref="MJW31:MJY31"/>
    <mergeCell ref="MJZ31:MKB31"/>
    <mergeCell ref="MKC31:MKE31"/>
    <mergeCell ref="MKF31:MKH31"/>
    <mergeCell ref="MJE31:MJG31"/>
    <mergeCell ref="MJH31:MJJ31"/>
    <mergeCell ref="MJK31:MJM31"/>
    <mergeCell ref="MJN31:MJP31"/>
    <mergeCell ref="MJQ31:MJS31"/>
    <mergeCell ref="MIP31:MIR31"/>
    <mergeCell ref="MIS31:MIU31"/>
    <mergeCell ref="MIV31:MIX31"/>
    <mergeCell ref="MIY31:MJA31"/>
    <mergeCell ref="MJB31:MJD31"/>
    <mergeCell ref="MIA31:MIC31"/>
    <mergeCell ref="MID31:MIF31"/>
    <mergeCell ref="MIG31:MII31"/>
    <mergeCell ref="MIJ31:MIL31"/>
    <mergeCell ref="MIM31:MIO31"/>
    <mergeCell ref="MHL31:MHN31"/>
    <mergeCell ref="MHO31:MHQ31"/>
    <mergeCell ref="MHR31:MHT31"/>
    <mergeCell ref="MHU31:MHW31"/>
    <mergeCell ref="MHX31:MHZ31"/>
    <mergeCell ref="MGW31:MGY31"/>
    <mergeCell ref="MGZ31:MHB31"/>
    <mergeCell ref="MHC31:MHE31"/>
    <mergeCell ref="MHF31:MHH31"/>
    <mergeCell ref="MHI31:MHK31"/>
    <mergeCell ref="MGH31:MGJ31"/>
    <mergeCell ref="MGK31:MGM31"/>
    <mergeCell ref="MGN31:MGP31"/>
    <mergeCell ref="MGQ31:MGS31"/>
    <mergeCell ref="MGT31:MGV31"/>
    <mergeCell ref="MFS31:MFU31"/>
    <mergeCell ref="MFV31:MFX31"/>
    <mergeCell ref="MFY31:MGA31"/>
    <mergeCell ref="MGB31:MGD31"/>
    <mergeCell ref="MGE31:MGG31"/>
    <mergeCell ref="MFD31:MFF31"/>
    <mergeCell ref="MFG31:MFI31"/>
    <mergeCell ref="MFJ31:MFL31"/>
    <mergeCell ref="MFM31:MFO31"/>
    <mergeCell ref="MFP31:MFR31"/>
    <mergeCell ref="MEO31:MEQ31"/>
    <mergeCell ref="MER31:MET31"/>
    <mergeCell ref="MEU31:MEW31"/>
    <mergeCell ref="MEX31:MEZ31"/>
    <mergeCell ref="MFA31:MFC31"/>
    <mergeCell ref="MDZ31:MEB31"/>
    <mergeCell ref="MEC31:MEE31"/>
    <mergeCell ref="MEF31:MEH31"/>
    <mergeCell ref="MEI31:MEK31"/>
    <mergeCell ref="MEL31:MEN31"/>
    <mergeCell ref="MDK31:MDM31"/>
    <mergeCell ref="MDN31:MDP31"/>
    <mergeCell ref="MDQ31:MDS31"/>
    <mergeCell ref="MDT31:MDV31"/>
    <mergeCell ref="MDW31:MDY31"/>
    <mergeCell ref="MCV31:MCX31"/>
    <mergeCell ref="MCY31:MDA31"/>
    <mergeCell ref="MDB31:MDD31"/>
    <mergeCell ref="MDE31:MDG31"/>
    <mergeCell ref="MDH31:MDJ31"/>
    <mergeCell ref="MCG31:MCI31"/>
    <mergeCell ref="MCJ31:MCL31"/>
    <mergeCell ref="MCM31:MCO31"/>
    <mergeCell ref="MCP31:MCR31"/>
    <mergeCell ref="MCS31:MCU31"/>
    <mergeCell ref="MBR31:MBT31"/>
    <mergeCell ref="MBU31:MBW31"/>
    <mergeCell ref="MBX31:MBZ31"/>
    <mergeCell ref="MCA31:MCC31"/>
    <mergeCell ref="MCD31:MCF31"/>
    <mergeCell ref="MBC31:MBE31"/>
    <mergeCell ref="MBF31:MBH31"/>
    <mergeCell ref="MBI31:MBK31"/>
    <mergeCell ref="MBL31:MBN31"/>
    <mergeCell ref="MBO31:MBQ31"/>
    <mergeCell ref="MAN31:MAP31"/>
    <mergeCell ref="MAQ31:MAS31"/>
    <mergeCell ref="MAT31:MAV31"/>
    <mergeCell ref="MAW31:MAY31"/>
    <mergeCell ref="MAZ31:MBB31"/>
    <mergeCell ref="LZY31:MAA31"/>
    <mergeCell ref="MAB31:MAD31"/>
    <mergeCell ref="MAE31:MAG31"/>
    <mergeCell ref="MAH31:MAJ31"/>
    <mergeCell ref="MAK31:MAM31"/>
    <mergeCell ref="LZJ31:LZL31"/>
    <mergeCell ref="LZM31:LZO31"/>
    <mergeCell ref="LZP31:LZR31"/>
    <mergeCell ref="LZS31:LZU31"/>
    <mergeCell ref="LZV31:LZX31"/>
    <mergeCell ref="LYU31:LYW31"/>
    <mergeCell ref="LYX31:LYZ31"/>
    <mergeCell ref="LZA31:LZC31"/>
    <mergeCell ref="LZD31:LZF31"/>
    <mergeCell ref="LZG31:LZI31"/>
    <mergeCell ref="LYF31:LYH31"/>
    <mergeCell ref="LYI31:LYK31"/>
    <mergeCell ref="LYL31:LYN31"/>
    <mergeCell ref="LYO31:LYQ31"/>
    <mergeCell ref="LYR31:LYT31"/>
    <mergeCell ref="LXQ31:LXS31"/>
    <mergeCell ref="LXT31:LXV31"/>
    <mergeCell ref="LXW31:LXY31"/>
    <mergeCell ref="LXZ31:LYB31"/>
    <mergeCell ref="LYC31:LYE31"/>
    <mergeCell ref="LXB31:LXD31"/>
    <mergeCell ref="LXE31:LXG31"/>
    <mergeCell ref="LXH31:LXJ31"/>
    <mergeCell ref="LXK31:LXM31"/>
    <mergeCell ref="LXN31:LXP31"/>
    <mergeCell ref="LWM31:LWO31"/>
    <mergeCell ref="LWP31:LWR31"/>
    <mergeCell ref="LWS31:LWU31"/>
    <mergeCell ref="LWV31:LWX31"/>
    <mergeCell ref="LWY31:LXA31"/>
    <mergeCell ref="LVX31:LVZ31"/>
    <mergeCell ref="LWA31:LWC31"/>
    <mergeCell ref="LWD31:LWF31"/>
    <mergeCell ref="LWG31:LWI31"/>
    <mergeCell ref="LWJ31:LWL31"/>
    <mergeCell ref="LVI31:LVK31"/>
    <mergeCell ref="LVL31:LVN31"/>
    <mergeCell ref="LVO31:LVQ31"/>
    <mergeCell ref="LVR31:LVT31"/>
    <mergeCell ref="LVU31:LVW31"/>
    <mergeCell ref="LUT31:LUV31"/>
    <mergeCell ref="LUW31:LUY31"/>
    <mergeCell ref="LUZ31:LVB31"/>
    <mergeCell ref="LVC31:LVE31"/>
    <mergeCell ref="LVF31:LVH31"/>
    <mergeCell ref="LUE31:LUG31"/>
    <mergeCell ref="LUH31:LUJ31"/>
    <mergeCell ref="LUK31:LUM31"/>
    <mergeCell ref="LUN31:LUP31"/>
    <mergeCell ref="LUQ31:LUS31"/>
    <mergeCell ref="LTP31:LTR31"/>
    <mergeCell ref="LTS31:LTU31"/>
    <mergeCell ref="LTV31:LTX31"/>
    <mergeCell ref="LTY31:LUA31"/>
    <mergeCell ref="LUB31:LUD31"/>
    <mergeCell ref="LTA31:LTC31"/>
    <mergeCell ref="LTD31:LTF31"/>
    <mergeCell ref="LTG31:LTI31"/>
    <mergeCell ref="LTJ31:LTL31"/>
    <mergeCell ref="LTM31:LTO31"/>
    <mergeCell ref="LSL31:LSN31"/>
    <mergeCell ref="LSO31:LSQ31"/>
    <mergeCell ref="LSR31:LST31"/>
    <mergeCell ref="LSU31:LSW31"/>
    <mergeCell ref="LSX31:LSZ31"/>
    <mergeCell ref="LRW31:LRY31"/>
    <mergeCell ref="LRZ31:LSB31"/>
    <mergeCell ref="LSC31:LSE31"/>
    <mergeCell ref="LSF31:LSH31"/>
    <mergeCell ref="LSI31:LSK31"/>
    <mergeCell ref="LRH31:LRJ31"/>
    <mergeCell ref="LRK31:LRM31"/>
    <mergeCell ref="LRN31:LRP31"/>
    <mergeCell ref="LRQ31:LRS31"/>
    <mergeCell ref="LRT31:LRV31"/>
    <mergeCell ref="LQS31:LQU31"/>
    <mergeCell ref="LQV31:LQX31"/>
    <mergeCell ref="LQY31:LRA31"/>
    <mergeCell ref="LRB31:LRD31"/>
    <mergeCell ref="LRE31:LRG31"/>
    <mergeCell ref="LQD31:LQF31"/>
    <mergeCell ref="LQG31:LQI31"/>
    <mergeCell ref="LQJ31:LQL31"/>
    <mergeCell ref="LQM31:LQO31"/>
    <mergeCell ref="LQP31:LQR31"/>
    <mergeCell ref="LPO31:LPQ31"/>
    <mergeCell ref="LPR31:LPT31"/>
    <mergeCell ref="LPU31:LPW31"/>
    <mergeCell ref="LPX31:LPZ31"/>
    <mergeCell ref="LQA31:LQC31"/>
    <mergeCell ref="LOZ31:LPB31"/>
    <mergeCell ref="LPC31:LPE31"/>
    <mergeCell ref="LPF31:LPH31"/>
    <mergeCell ref="LPI31:LPK31"/>
    <mergeCell ref="LPL31:LPN31"/>
    <mergeCell ref="LOK31:LOM31"/>
    <mergeCell ref="LON31:LOP31"/>
    <mergeCell ref="LOQ31:LOS31"/>
    <mergeCell ref="LOT31:LOV31"/>
    <mergeCell ref="LOW31:LOY31"/>
    <mergeCell ref="LNV31:LNX31"/>
    <mergeCell ref="LNY31:LOA31"/>
    <mergeCell ref="LOB31:LOD31"/>
    <mergeCell ref="LOE31:LOG31"/>
    <mergeCell ref="LOH31:LOJ31"/>
    <mergeCell ref="LNG31:LNI31"/>
    <mergeCell ref="LNJ31:LNL31"/>
    <mergeCell ref="LNM31:LNO31"/>
    <mergeCell ref="LNP31:LNR31"/>
    <mergeCell ref="LNS31:LNU31"/>
    <mergeCell ref="LMR31:LMT31"/>
    <mergeCell ref="LMU31:LMW31"/>
    <mergeCell ref="LMX31:LMZ31"/>
    <mergeCell ref="LNA31:LNC31"/>
    <mergeCell ref="LND31:LNF31"/>
    <mergeCell ref="LMC31:LME31"/>
    <mergeCell ref="LMF31:LMH31"/>
    <mergeCell ref="LMI31:LMK31"/>
    <mergeCell ref="LML31:LMN31"/>
    <mergeCell ref="LMO31:LMQ31"/>
    <mergeCell ref="LLN31:LLP31"/>
    <mergeCell ref="LLQ31:LLS31"/>
    <mergeCell ref="LLT31:LLV31"/>
    <mergeCell ref="LLW31:LLY31"/>
    <mergeCell ref="LLZ31:LMB31"/>
    <mergeCell ref="LKY31:LLA31"/>
    <mergeCell ref="LLB31:LLD31"/>
    <mergeCell ref="LLE31:LLG31"/>
    <mergeCell ref="LLH31:LLJ31"/>
    <mergeCell ref="LLK31:LLM31"/>
    <mergeCell ref="LKJ31:LKL31"/>
    <mergeCell ref="LKM31:LKO31"/>
    <mergeCell ref="LKP31:LKR31"/>
    <mergeCell ref="LKS31:LKU31"/>
    <mergeCell ref="LKV31:LKX31"/>
    <mergeCell ref="LJU31:LJW31"/>
    <mergeCell ref="LJX31:LJZ31"/>
    <mergeCell ref="LKA31:LKC31"/>
    <mergeCell ref="LKD31:LKF31"/>
    <mergeCell ref="LKG31:LKI31"/>
    <mergeCell ref="LJF31:LJH31"/>
    <mergeCell ref="LJI31:LJK31"/>
    <mergeCell ref="LJL31:LJN31"/>
    <mergeCell ref="LJO31:LJQ31"/>
    <mergeCell ref="LJR31:LJT31"/>
    <mergeCell ref="LIQ31:LIS31"/>
    <mergeCell ref="LIT31:LIV31"/>
    <mergeCell ref="LIW31:LIY31"/>
    <mergeCell ref="LIZ31:LJB31"/>
    <mergeCell ref="LJC31:LJE31"/>
    <mergeCell ref="LIB31:LID31"/>
    <mergeCell ref="LIE31:LIG31"/>
    <mergeCell ref="LIH31:LIJ31"/>
    <mergeCell ref="LIK31:LIM31"/>
    <mergeCell ref="LIN31:LIP31"/>
    <mergeCell ref="LHM31:LHO31"/>
    <mergeCell ref="LHP31:LHR31"/>
    <mergeCell ref="LHS31:LHU31"/>
    <mergeCell ref="LHV31:LHX31"/>
    <mergeCell ref="LHY31:LIA31"/>
    <mergeCell ref="LGX31:LGZ31"/>
    <mergeCell ref="LHA31:LHC31"/>
    <mergeCell ref="LHD31:LHF31"/>
    <mergeCell ref="LHG31:LHI31"/>
    <mergeCell ref="LHJ31:LHL31"/>
    <mergeCell ref="LGI31:LGK31"/>
    <mergeCell ref="LGL31:LGN31"/>
    <mergeCell ref="LGO31:LGQ31"/>
    <mergeCell ref="LGR31:LGT31"/>
    <mergeCell ref="LGU31:LGW31"/>
    <mergeCell ref="LFT31:LFV31"/>
    <mergeCell ref="LFW31:LFY31"/>
    <mergeCell ref="LFZ31:LGB31"/>
    <mergeCell ref="LGC31:LGE31"/>
    <mergeCell ref="LGF31:LGH31"/>
    <mergeCell ref="LFE31:LFG31"/>
    <mergeCell ref="LFH31:LFJ31"/>
    <mergeCell ref="LFK31:LFM31"/>
    <mergeCell ref="LFN31:LFP31"/>
    <mergeCell ref="LFQ31:LFS31"/>
    <mergeCell ref="LEP31:LER31"/>
    <mergeCell ref="LES31:LEU31"/>
    <mergeCell ref="LEV31:LEX31"/>
    <mergeCell ref="LEY31:LFA31"/>
    <mergeCell ref="LFB31:LFD31"/>
    <mergeCell ref="LEA31:LEC31"/>
    <mergeCell ref="LED31:LEF31"/>
    <mergeCell ref="LEG31:LEI31"/>
    <mergeCell ref="LEJ31:LEL31"/>
    <mergeCell ref="LEM31:LEO31"/>
    <mergeCell ref="LDL31:LDN31"/>
    <mergeCell ref="LDO31:LDQ31"/>
    <mergeCell ref="LDR31:LDT31"/>
    <mergeCell ref="LDU31:LDW31"/>
    <mergeCell ref="LDX31:LDZ31"/>
    <mergeCell ref="LCW31:LCY31"/>
    <mergeCell ref="LCZ31:LDB31"/>
    <mergeCell ref="LDC31:LDE31"/>
    <mergeCell ref="LDF31:LDH31"/>
    <mergeCell ref="LDI31:LDK31"/>
    <mergeCell ref="LCH31:LCJ31"/>
    <mergeCell ref="LCK31:LCM31"/>
    <mergeCell ref="LCN31:LCP31"/>
    <mergeCell ref="LCQ31:LCS31"/>
    <mergeCell ref="LCT31:LCV31"/>
    <mergeCell ref="LBS31:LBU31"/>
    <mergeCell ref="LBV31:LBX31"/>
    <mergeCell ref="LBY31:LCA31"/>
    <mergeCell ref="LCB31:LCD31"/>
    <mergeCell ref="LCE31:LCG31"/>
    <mergeCell ref="LBD31:LBF31"/>
    <mergeCell ref="LBG31:LBI31"/>
    <mergeCell ref="LBJ31:LBL31"/>
    <mergeCell ref="LBM31:LBO31"/>
    <mergeCell ref="LBP31:LBR31"/>
    <mergeCell ref="LAO31:LAQ31"/>
    <mergeCell ref="LAR31:LAT31"/>
    <mergeCell ref="LAU31:LAW31"/>
    <mergeCell ref="LAX31:LAZ31"/>
    <mergeCell ref="LBA31:LBC31"/>
    <mergeCell ref="KZZ31:LAB31"/>
    <mergeCell ref="LAC31:LAE31"/>
    <mergeCell ref="LAF31:LAH31"/>
    <mergeCell ref="LAI31:LAK31"/>
    <mergeCell ref="LAL31:LAN31"/>
    <mergeCell ref="KZK31:KZM31"/>
    <mergeCell ref="KZN31:KZP31"/>
    <mergeCell ref="KZQ31:KZS31"/>
    <mergeCell ref="KZT31:KZV31"/>
    <mergeCell ref="KZW31:KZY31"/>
    <mergeCell ref="KYV31:KYX31"/>
    <mergeCell ref="KYY31:KZA31"/>
    <mergeCell ref="KZB31:KZD31"/>
    <mergeCell ref="KZE31:KZG31"/>
    <mergeCell ref="KZH31:KZJ31"/>
    <mergeCell ref="KYG31:KYI31"/>
    <mergeCell ref="KYJ31:KYL31"/>
    <mergeCell ref="KYM31:KYO31"/>
    <mergeCell ref="KYP31:KYR31"/>
    <mergeCell ref="KYS31:KYU31"/>
    <mergeCell ref="KXR31:KXT31"/>
    <mergeCell ref="KXU31:KXW31"/>
    <mergeCell ref="KXX31:KXZ31"/>
    <mergeCell ref="KYA31:KYC31"/>
    <mergeCell ref="KYD31:KYF31"/>
    <mergeCell ref="KXC31:KXE31"/>
    <mergeCell ref="KXF31:KXH31"/>
    <mergeCell ref="KXI31:KXK31"/>
    <mergeCell ref="KXL31:KXN31"/>
    <mergeCell ref="KXO31:KXQ31"/>
    <mergeCell ref="KWN31:KWP31"/>
    <mergeCell ref="KWQ31:KWS31"/>
    <mergeCell ref="KWT31:KWV31"/>
    <mergeCell ref="KWW31:KWY31"/>
    <mergeCell ref="KWZ31:KXB31"/>
    <mergeCell ref="KVY31:KWA31"/>
    <mergeCell ref="KWB31:KWD31"/>
    <mergeCell ref="KWE31:KWG31"/>
    <mergeCell ref="KWH31:KWJ31"/>
    <mergeCell ref="KWK31:KWM31"/>
    <mergeCell ref="KVJ31:KVL31"/>
    <mergeCell ref="KVM31:KVO31"/>
    <mergeCell ref="KVP31:KVR31"/>
    <mergeCell ref="KVS31:KVU31"/>
    <mergeCell ref="KVV31:KVX31"/>
    <mergeCell ref="KUU31:KUW31"/>
    <mergeCell ref="KUX31:KUZ31"/>
    <mergeCell ref="KVA31:KVC31"/>
    <mergeCell ref="KVD31:KVF31"/>
    <mergeCell ref="KVG31:KVI31"/>
    <mergeCell ref="KUF31:KUH31"/>
    <mergeCell ref="KUI31:KUK31"/>
    <mergeCell ref="KUL31:KUN31"/>
    <mergeCell ref="KUO31:KUQ31"/>
    <mergeCell ref="KUR31:KUT31"/>
    <mergeCell ref="KTQ31:KTS31"/>
    <mergeCell ref="KTT31:KTV31"/>
    <mergeCell ref="KTW31:KTY31"/>
    <mergeCell ref="KTZ31:KUB31"/>
    <mergeCell ref="KUC31:KUE31"/>
    <mergeCell ref="KTB31:KTD31"/>
    <mergeCell ref="KTE31:KTG31"/>
    <mergeCell ref="KTH31:KTJ31"/>
    <mergeCell ref="KTK31:KTM31"/>
    <mergeCell ref="KTN31:KTP31"/>
    <mergeCell ref="KSM31:KSO31"/>
    <mergeCell ref="KSP31:KSR31"/>
    <mergeCell ref="KSS31:KSU31"/>
    <mergeCell ref="KSV31:KSX31"/>
    <mergeCell ref="KSY31:KTA31"/>
    <mergeCell ref="KRX31:KRZ31"/>
    <mergeCell ref="KSA31:KSC31"/>
    <mergeCell ref="KSD31:KSF31"/>
    <mergeCell ref="KSG31:KSI31"/>
    <mergeCell ref="KSJ31:KSL31"/>
    <mergeCell ref="KRI31:KRK31"/>
    <mergeCell ref="KRL31:KRN31"/>
    <mergeCell ref="KRO31:KRQ31"/>
    <mergeCell ref="KRR31:KRT31"/>
    <mergeCell ref="KRU31:KRW31"/>
    <mergeCell ref="KQT31:KQV31"/>
    <mergeCell ref="KQW31:KQY31"/>
    <mergeCell ref="KQZ31:KRB31"/>
    <mergeCell ref="KRC31:KRE31"/>
    <mergeCell ref="KRF31:KRH31"/>
    <mergeCell ref="KQE31:KQG31"/>
    <mergeCell ref="KQH31:KQJ31"/>
    <mergeCell ref="KQK31:KQM31"/>
    <mergeCell ref="KQN31:KQP31"/>
    <mergeCell ref="KQQ31:KQS31"/>
    <mergeCell ref="KPP31:KPR31"/>
    <mergeCell ref="KPS31:KPU31"/>
    <mergeCell ref="KPV31:KPX31"/>
    <mergeCell ref="KPY31:KQA31"/>
    <mergeCell ref="KQB31:KQD31"/>
    <mergeCell ref="KPA31:KPC31"/>
    <mergeCell ref="KPD31:KPF31"/>
    <mergeCell ref="KPG31:KPI31"/>
    <mergeCell ref="KPJ31:KPL31"/>
    <mergeCell ref="KPM31:KPO31"/>
    <mergeCell ref="KOL31:KON31"/>
    <mergeCell ref="KOO31:KOQ31"/>
    <mergeCell ref="KOR31:KOT31"/>
    <mergeCell ref="KOU31:KOW31"/>
    <mergeCell ref="KOX31:KOZ31"/>
    <mergeCell ref="KNW31:KNY31"/>
    <mergeCell ref="KNZ31:KOB31"/>
    <mergeCell ref="KOC31:KOE31"/>
    <mergeCell ref="KOF31:KOH31"/>
    <mergeCell ref="KOI31:KOK31"/>
    <mergeCell ref="KNH31:KNJ31"/>
    <mergeCell ref="KNK31:KNM31"/>
    <mergeCell ref="KNN31:KNP31"/>
    <mergeCell ref="KNQ31:KNS31"/>
    <mergeCell ref="KNT31:KNV31"/>
    <mergeCell ref="KMS31:KMU31"/>
    <mergeCell ref="KMV31:KMX31"/>
    <mergeCell ref="KMY31:KNA31"/>
    <mergeCell ref="KNB31:KND31"/>
    <mergeCell ref="KNE31:KNG31"/>
    <mergeCell ref="KMD31:KMF31"/>
    <mergeCell ref="KMG31:KMI31"/>
    <mergeCell ref="KMJ31:KML31"/>
    <mergeCell ref="KMM31:KMO31"/>
    <mergeCell ref="KMP31:KMR31"/>
    <mergeCell ref="KLO31:KLQ31"/>
    <mergeCell ref="KLR31:KLT31"/>
    <mergeCell ref="KLU31:KLW31"/>
    <mergeCell ref="KLX31:KLZ31"/>
    <mergeCell ref="KMA31:KMC31"/>
    <mergeCell ref="KKZ31:KLB31"/>
    <mergeCell ref="KLC31:KLE31"/>
    <mergeCell ref="KLF31:KLH31"/>
    <mergeCell ref="KLI31:KLK31"/>
    <mergeCell ref="KLL31:KLN31"/>
    <mergeCell ref="KKK31:KKM31"/>
    <mergeCell ref="KKN31:KKP31"/>
    <mergeCell ref="KKQ31:KKS31"/>
    <mergeCell ref="KKT31:KKV31"/>
    <mergeCell ref="KKW31:KKY31"/>
    <mergeCell ref="KJV31:KJX31"/>
    <mergeCell ref="KJY31:KKA31"/>
    <mergeCell ref="KKB31:KKD31"/>
    <mergeCell ref="KKE31:KKG31"/>
    <mergeCell ref="KKH31:KKJ31"/>
    <mergeCell ref="KJG31:KJI31"/>
    <mergeCell ref="KJJ31:KJL31"/>
    <mergeCell ref="KJM31:KJO31"/>
    <mergeCell ref="KJP31:KJR31"/>
    <mergeCell ref="KJS31:KJU31"/>
    <mergeCell ref="KIR31:KIT31"/>
    <mergeCell ref="KIU31:KIW31"/>
    <mergeCell ref="KIX31:KIZ31"/>
    <mergeCell ref="KJA31:KJC31"/>
    <mergeCell ref="KJD31:KJF31"/>
    <mergeCell ref="KIC31:KIE31"/>
    <mergeCell ref="KIF31:KIH31"/>
    <mergeCell ref="KII31:KIK31"/>
    <mergeCell ref="KIL31:KIN31"/>
    <mergeCell ref="KIO31:KIQ31"/>
    <mergeCell ref="KHN31:KHP31"/>
    <mergeCell ref="KHQ31:KHS31"/>
    <mergeCell ref="KHT31:KHV31"/>
    <mergeCell ref="KHW31:KHY31"/>
    <mergeCell ref="KHZ31:KIB31"/>
    <mergeCell ref="KGY31:KHA31"/>
    <mergeCell ref="KHB31:KHD31"/>
    <mergeCell ref="KHE31:KHG31"/>
    <mergeCell ref="KHH31:KHJ31"/>
    <mergeCell ref="KHK31:KHM31"/>
    <mergeCell ref="KGJ31:KGL31"/>
    <mergeCell ref="KGM31:KGO31"/>
    <mergeCell ref="KGP31:KGR31"/>
    <mergeCell ref="KGS31:KGU31"/>
    <mergeCell ref="KGV31:KGX31"/>
    <mergeCell ref="KFU31:KFW31"/>
    <mergeCell ref="KFX31:KFZ31"/>
    <mergeCell ref="KGA31:KGC31"/>
    <mergeCell ref="KGD31:KGF31"/>
    <mergeCell ref="KGG31:KGI31"/>
    <mergeCell ref="KFF31:KFH31"/>
    <mergeCell ref="KFI31:KFK31"/>
    <mergeCell ref="KFL31:KFN31"/>
    <mergeCell ref="KFO31:KFQ31"/>
    <mergeCell ref="KFR31:KFT31"/>
    <mergeCell ref="KEQ31:KES31"/>
    <mergeCell ref="KET31:KEV31"/>
    <mergeCell ref="KEW31:KEY31"/>
    <mergeCell ref="KEZ31:KFB31"/>
    <mergeCell ref="KFC31:KFE31"/>
    <mergeCell ref="KEB31:KED31"/>
    <mergeCell ref="KEE31:KEG31"/>
    <mergeCell ref="KEH31:KEJ31"/>
    <mergeCell ref="KEK31:KEM31"/>
    <mergeCell ref="KEN31:KEP31"/>
    <mergeCell ref="KDM31:KDO31"/>
    <mergeCell ref="KDP31:KDR31"/>
    <mergeCell ref="KDS31:KDU31"/>
    <mergeCell ref="KDV31:KDX31"/>
    <mergeCell ref="KDY31:KEA31"/>
    <mergeCell ref="KCX31:KCZ31"/>
    <mergeCell ref="KDA31:KDC31"/>
    <mergeCell ref="KDD31:KDF31"/>
    <mergeCell ref="KDG31:KDI31"/>
    <mergeCell ref="KDJ31:KDL31"/>
    <mergeCell ref="KCI31:KCK31"/>
    <mergeCell ref="KCL31:KCN31"/>
    <mergeCell ref="KCO31:KCQ31"/>
    <mergeCell ref="KCR31:KCT31"/>
    <mergeCell ref="KCU31:KCW31"/>
    <mergeCell ref="KBT31:KBV31"/>
    <mergeCell ref="KBW31:KBY31"/>
    <mergeCell ref="KBZ31:KCB31"/>
    <mergeCell ref="KCC31:KCE31"/>
    <mergeCell ref="KCF31:KCH31"/>
    <mergeCell ref="KBE31:KBG31"/>
    <mergeCell ref="KBH31:KBJ31"/>
    <mergeCell ref="KBK31:KBM31"/>
    <mergeCell ref="KBN31:KBP31"/>
    <mergeCell ref="KBQ31:KBS31"/>
    <mergeCell ref="KAP31:KAR31"/>
    <mergeCell ref="KAS31:KAU31"/>
    <mergeCell ref="KAV31:KAX31"/>
    <mergeCell ref="KAY31:KBA31"/>
    <mergeCell ref="KBB31:KBD31"/>
    <mergeCell ref="KAA31:KAC31"/>
    <mergeCell ref="KAD31:KAF31"/>
    <mergeCell ref="KAG31:KAI31"/>
    <mergeCell ref="KAJ31:KAL31"/>
    <mergeCell ref="KAM31:KAO31"/>
    <mergeCell ref="JZL31:JZN31"/>
    <mergeCell ref="JZO31:JZQ31"/>
    <mergeCell ref="JZR31:JZT31"/>
    <mergeCell ref="JZU31:JZW31"/>
    <mergeCell ref="JZX31:JZZ31"/>
    <mergeCell ref="JYW31:JYY31"/>
    <mergeCell ref="JYZ31:JZB31"/>
    <mergeCell ref="JZC31:JZE31"/>
    <mergeCell ref="JZF31:JZH31"/>
    <mergeCell ref="JZI31:JZK31"/>
    <mergeCell ref="JYH31:JYJ31"/>
    <mergeCell ref="JYK31:JYM31"/>
    <mergeCell ref="JYN31:JYP31"/>
    <mergeCell ref="JYQ31:JYS31"/>
    <mergeCell ref="JYT31:JYV31"/>
    <mergeCell ref="JXS31:JXU31"/>
    <mergeCell ref="JXV31:JXX31"/>
    <mergeCell ref="JXY31:JYA31"/>
    <mergeCell ref="JYB31:JYD31"/>
    <mergeCell ref="JYE31:JYG31"/>
    <mergeCell ref="JXD31:JXF31"/>
    <mergeCell ref="JXG31:JXI31"/>
    <mergeCell ref="JXJ31:JXL31"/>
    <mergeCell ref="JXM31:JXO31"/>
    <mergeCell ref="JXP31:JXR31"/>
    <mergeCell ref="JWO31:JWQ31"/>
    <mergeCell ref="JWR31:JWT31"/>
    <mergeCell ref="JWU31:JWW31"/>
    <mergeCell ref="JWX31:JWZ31"/>
    <mergeCell ref="JXA31:JXC31"/>
    <mergeCell ref="JVZ31:JWB31"/>
    <mergeCell ref="JWC31:JWE31"/>
    <mergeCell ref="JWF31:JWH31"/>
    <mergeCell ref="JWI31:JWK31"/>
    <mergeCell ref="JWL31:JWN31"/>
    <mergeCell ref="JVK31:JVM31"/>
    <mergeCell ref="JVN31:JVP31"/>
    <mergeCell ref="JVQ31:JVS31"/>
    <mergeCell ref="JVT31:JVV31"/>
    <mergeCell ref="JVW31:JVY31"/>
    <mergeCell ref="JUV31:JUX31"/>
    <mergeCell ref="JUY31:JVA31"/>
    <mergeCell ref="JVB31:JVD31"/>
    <mergeCell ref="JVE31:JVG31"/>
    <mergeCell ref="JVH31:JVJ31"/>
    <mergeCell ref="JUG31:JUI31"/>
    <mergeCell ref="JUJ31:JUL31"/>
    <mergeCell ref="JUM31:JUO31"/>
    <mergeCell ref="JUP31:JUR31"/>
    <mergeCell ref="JUS31:JUU31"/>
    <mergeCell ref="JTR31:JTT31"/>
    <mergeCell ref="JTU31:JTW31"/>
    <mergeCell ref="JTX31:JTZ31"/>
    <mergeCell ref="JUA31:JUC31"/>
    <mergeCell ref="JUD31:JUF31"/>
    <mergeCell ref="JTC31:JTE31"/>
    <mergeCell ref="JTF31:JTH31"/>
    <mergeCell ref="JTI31:JTK31"/>
    <mergeCell ref="JTL31:JTN31"/>
    <mergeCell ref="JTO31:JTQ31"/>
    <mergeCell ref="JSN31:JSP31"/>
    <mergeCell ref="JSQ31:JSS31"/>
    <mergeCell ref="JST31:JSV31"/>
    <mergeCell ref="JSW31:JSY31"/>
    <mergeCell ref="JSZ31:JTB31"/>
    <mergeCell ref="JRY31:JSA31"/>
    <mergeCell ref="JSB31:JSD31"/>
    <mergeCell ref="JSE31:JSG31"/>
    <mergeCell ref="JSH31:JSJ31"/>
    <mergeCell ref="JSK31:JSM31"/>
    <mergeCell ref="JRJ31:JRL31"/>
    <mergeCell ref="JRM31:JRO31"/>
    <mergeCell ref="JRP31:JRR31"/>
    <mergeCell ref="JRS31:JRU31"/>
    <mergeCell ref="JRV31:JRX31"/>
    <mergeCell ref="JQU31:JQW31"/>
    <mergeCell ref="JQX31:JQZ31"/>
    <mergeCell ref="JRA31:JRC31"/>
    <mergeCell ref="JRD31:JRF31"/>
    <mergeCell ref="JRG31:JRI31"/>
    <mergeCell ref="JQF31:JQH31"/>
    <mergeCell ref="JQI31:JQK31"/>
    <mergeCell ref="JQL31:JQN31"/>
    <mergeCell ref="JQO31:JQQ31"/>
    <mergeCell ref="JQR31:JQT31"/>
    <mergeCell ref="JPQ31:JPS31"/>
    <mergeCell ref="JPT31:JPV31"/>
    <mergeCell ref="JPW31:JPY31"/>
    <mergeCell ref="JPZ31:JQB31"/>
    <mergeCell ref="JQC31:JQE31"/>
    <mergeCell ref="JPB31:JPD31"/>
    <mergeCell ref="JPE31:JPG31"/>
    <mergeCell ref="JPH31:JPJ31"/>
    <mergeCell ref="JPK31:JPM31"/>
    <mergeCell ref="JPN31:JPP31"/>
    <mergeCell ref="JOM31:JOO31"/>
    <mergeCell ref="JOP31:JOR31"/>
    <mergeCell ref="JOS31:JOU31"/>
    <mergeCell ref="JOV31:JOX31"/>
    <mergeCell ref="JOY31:JPA31"/>
    <mergeCell ref="JNX31:JNZ31"/>
    <mergeCell ref="JOA31:JOC31"/>
    <mergeCell ref="JOD31:JOF31"/>
    <mergeCell ref="JOG31:JOI31"/>
    <mergeCell ref="JOJ31:JOL31"/>
    <mergeCell ref="JNI31:JNK31"/>
    <mergeCell ref="JNL31:JNN31"/>
    <mergeCell ref="JNO31:JNQ31"/>
    <mergeCell ref="JNR31:JNT31"/>
    <mergeCell ref="JNU31:JNW31"/>
    <mergeCell ref="JMT31:JMV31"/>
    <mergeCell ref="JMW31:JMY31"/>
    <mergeCell ref="JMZ31:JNB31"/>
    <mergeCell ref="JNC31:JNE31"/>
    <mergeCell ref="JNF31:JNH31"/>
    <mergeCell ref="JME31:JMG31"/>
    <mergeCell ref="JMH31:JMJ31"/>
    <mergeCell ref="JMK31:JMM31"/>
    <mergeCell ref="JMN31:JMP31"/>
    <mergeCell ref="JMQ31:JMS31"/>
    <mergeCell ref="JLP31:JLR31"/>
    <mergeCell ref="JLS31:JLU31"/>
    <mergeCell ref="JLV31:JLX31"/>
    <mergeCell ref="JLY31:JMA31"/>
    <mergeCell ref="JMB31:JMD31"/>
    <mergeCell ref="JLA31:JLC31"/>
    <mergeCell ref="JLD31:JLF31"/>
    <mergeCell ref="JLG31:JLI31"/>
    <mergeCell ref="JLJ31:JLL31"/>
    <mergeCell ref="JLM31:JLO31"/>
    <mergeCell ref="JKL31:JKN31"/>
    <mergeCell ref="JKO31:JKQ31"/>
    <mergeCell ref="JKR31:JKT31"/>
    <mergeCell ref="JKU31:JKW31"/>
    <mergeCell ref="JKX31:JKZ31"/>
    <mergeCell ref="JJW31:JJY31"/>
    <mergeCell ref="JJZ31:JKB31"/>
    <mergeCell ref="JKC31:JKE31"/>
    <mergeCell ref="JKF31:JKH31"/>
    <mergeCell ref="JKI31:JKK31"/>
    <mergeCell ref="JJH31:JJJ31"/>
    <mergeCell ref="JJK31:JJM31"/>
    <mergeCell ref="JJN31:JJP31"/>
    <mergeCell ref="JJQ31:JJS31"/>
    <mergeCell ref="JJT31:JJV31"/>
    <mergeCell ref="JIS31:JIU31"/>
    <mergeCell ref="JIV31:JIX31"/>
    <mergeCell ref="JIY31:JJA31"/>
    <mergeCell ref="JJB31:JJD31"/>
    <mergeCell ref="JJE31:JJG31"/>
    <mergeCell ref="JID31:JIF31"/>
    <mergeCell ref="JIG31:JII31"/>
    <mergeCell ref="JIJ31:JIL31"/>
    <mergeCell ref="JIM31:JIO31"/>
    <mergeCell ref="JIP31:JIR31"/>
    <mergeCell ref="JHO31:JHQ31"/>
    <mergeCell ref="JHR31:JHT31"/>
    <mergeCell ref="JHU31:JHW31"/>
    <mergeCell ref="JHX31:JHZ31"/>
    <mergeCell ref="JIA31:JIC31"/>
    <mergeCell ref="JGZ31:JHB31"/>
    <mergeCell ref="JHC31:JHE31"/>
    <mergeCell ref="JHF31:JHH31"/>
    <mergeCell ref="JHI31:JHK31"/>
    <mergeCell ref="JHL31:JHN31"/>
    <mergeCell ref="JGK31:JGM31"/>
    <mergeCell ref="JGN31:JGP31"/>
    <mergeCell ref="JGQ31:JGS31"/>
    <mergeCell ref="JGT31:JGV31"/>
    <mergeCell ref="JGW31:JGY31"/>
    <mergeCell ref="JFV31:JFX31"/>
    <mergeCell ref="JFY31:JGA31"/>
    <mergeCell ref="JGB31:JGD31"/>
    <mergeCell ref="JGE31:JGG31"/>
    <mergeCell ref="JGH31:JGJ31"/>
    <mergeCell ref="JFG31:JFI31"/>
    <mergeCell ref="JFJ31:JFL31"/>
    <mergeCell ref="JFM31:JFO31"/>
    <mergeCell ref="JFP31:JFR31"/>
    <mergeCell ref="JFS31:JFU31"/>
    <mergeCell ref="JER31:JET31"/>
    <mergeCell ref="JEU31:JEW31"/>
    <mergeCell ref="JEX31:JEZ31"/>
    <mergeCell ref="JFA31:JFC31"/>
    <mergeCell ref="JFD31:JFF31"/>
    <mergeCell ref="JEC31:JEE31"/>
    <mergeCell ref="JEF31:JEH31"/>
    <mergeCell ref="JEI31:JEK31"/>
    <mergeCell ref="JEL31:JEN31"/>
    <mergeCell ref="JEO31:JEQ31"/>
    <mergeCell ref="JDN31:JDP31"/>
    <mergeCell ref="JDQ31:JDS31"/>
    <mergeCell ref="JDT31:JDV31"/>
    <mergeCell ref="JDW31:JDY31"/>
    <mergeCell ref="JDZ31:JEB31"/>
    <mergeCell ref="JCY31:JDA31"/>
    <mergeCell ref="JDB31:JDD31"/>
    <mergeCell ref="JDE31:JDG31"/>
    <mergeCell ref="JDH31:JDJ31"/>
    <mergeCell ref="JDK31:JDM31"/>
    <mergeCell ref="JCJ31:JCL31"/>
    <mergeCell ref="JCM31:JCO31"/>
    <mergeCell ref="JCP31:JCR31"/>
    <mergeCell ref="JCS31:JCU31"/>
    <mergeCell ref="JCV31:JCX31"/>
    <mergeCell ref="JBU31:JBW31"/>
    <mergeCell ref="JBX31:JBZ31"/>
    <mergeCell ref="JCA31:JCC31"/>
    <mergeCell ref="JCD31:JCF31"/>
    <mergeCell ref="JCG31:JCI31"/>
    <mergeCell ref="JBF31:JBH31"/>
    <mergeCell ref="JBI31:JBK31"/>
    <mergeCell ref="JBL31:JBN31"/>
    <mergeCell ref="JBO31:JBQ31"/>
    <mergeCell ref="JBR31:JBT31"/>
    <mergeCell ref="JAQ31:JAS31"/>
    <mergeCell ref="JAT31:JAV31"/>
    <mergeCell ref="JAW31:JAY31"/>
    <mergeCell ref="JAZ31:JBB31"/>
    <mergeCell ref="JBC31:JBE31"/>
    <mergeCell ref="JAB31:JAD31"/>
    <mergeCell ref="JAE31:JAG31"/>
    <mergeCell ref="JAH31:JAJ31"/>
    <mergeCell ref="JAK31:JAM31"/>
    <mergeCell ref="JAN31:JAP31"/>
    <mergeCell ref="IZM31:IZO31"/>
    <mergeCell ref="IZP31:IZR31"/>
    <mergeCell ref="IZS31:IZU31"/>
    <mergeCell ref="IZV31:IZX31"/>
    <mergeCell ref="IZY31:JAA31"/>
    <mergeCell ref="IYX31:IYZ31"/>
    <mergeCell ref="IZA31:IZC31"/>
    <mergeCell ref="IZD31:IZF31"/>
    <mergeCell ref="IZG31:IZI31"/>
    <mergeCell ref="IZJ31:IZL31"/>
    <mergeCell ref="IYI31:IYK31"/>
    <mergeCell ref="IYL31:IYN31"/>
    <mergeCell ref="IYO31:IYQ31"/>
    <mergeCell ref="IYR31:IYT31"/>
    <mergeCell ref="IYU31:IYW31"/>
    <mergeCell ref="IXT31:IXV31"/>
    <mergeCell ref="IXW31:IXY31"/>
    <mergeCell ref="IXZ31:IYB31"/>
    <mergeCell ref="IYC31:IYE31"/>
    <mergeCell ref="IYF31:IYH31"/>
    <mergeCell ref="IXE31:IXG31"/>
    <mergeCell ref="IXH31:IXJ31"/>
    <mergeCell ref="IXK31:IXM31"/>
    <mergeCell ref="IXN31:IXP31"/>
    <mergeCell ref="IXQ31:IXS31"/>
    <mergeCell ref="IWP31:IWR31"/>
    <mergeCell ref="IWS31:IWU31"/>
    <mergeCell ref="IWV31:IWX31"/>
    <mergeCell ref="IWY31:IXA31"/>
    <mergeCell ref="IXB31:IXD31"/>
    <mergeCell ref="IWA31:IWC31"/>
    <mergeCell ref="IWD31:IWF31"/>
    <mergeCell ref="IWG31:IWI31"/>
    <mergeCell ref="IWJ31:IWL31"/>
    <mergeCell ref="IWM31:IWO31"/>
    <mergeCell ref="IVL31:IVN31"/>
    <mergeCell ref="IVO31:IVQ31"/>
    <mergeCell ref="IVR31:IVT31"/>
    <mergeCell ref="IVU31:IVW31"/>
    <mergeCell ref="IVX31:IVZ31"/>
    <mergeCell ref="IUW31:IUY31"/>
    <mergeCell ref="IUZ31:IVB31"/>
    <mergeCell ref="IVC31:IVE31"/>
    <mergeCell ref="IVF31:IVH31"/>
    <mergeCell ref="IVI31:IVK31"/>
    <mergeCell ref="IUH31:IUJ31"/>
    <mergeCell ref="IUK31:IUM31"/>
    <mergeCell ref="IUN31:IUP31"/>
    <mergeCell ref="IUQ31:IUS31"/>
    <mergeCell ref="IUT31:IUV31"/>
    <mergeCell ref="ITS31:ITU31"/>
    <mergeCell ref="ITV31:ITX31"/>
    <mergeCell ref="ITY31:IUA31"/>
    <mergeCell ref="IUB31:IUD31"/>
    <mergeCell ref="IUE31:IUG31"/>
    <mergeCell ref="ITD31:ITF31"/>
    <mergeCell ref="ITG31:ITI31"/>
    <mergeCell ref="ITJ31:ITL31"/>
    <mergeCell ref="ITM31:ITO31"/>
    <mergeCell ref="ITP31:ITR31"/>
    <mergeCell ref="ISO31:ISQ31"/>
    <mergeCell ref="ISR31:IST31"/>
    <mergeCell ref="ISU31:ISW31"/>
    <mergeCell ref="ISX31:ISZ31"/>
    <mergeCell ref="ITA31:ITC31"/>
    <mergeCell ref="IRZ31:ISB31"/>
    <mergeCell ref="ISC31:ISE31"/>
    <mergeCell ref="ISF31:ISH31"/>
    <mergeCell ref="ISI31:ISK31"/>
    <mergeCell ref="ISL31:ISN31"/>
    <mergeCell ref="IRK31:IRM31"/>
    <mergeCell ref="IRN31:IRP31"/>
    <mergeCell ref="IRQ31:IRS31"/>
    <mergeCell ref="IRT31:IRV31"/>
    <mergeCell ref="IRW31:IRY31"/>
    <mergeCell ref="IQV31:IQX31"/>
    <mergeCell ref="IQY31:IRA31"/>
    <mergeCell ref="IRB31:IRD31"/>
    <mergeCell ref="IRE31:IRG31"/>
    <mergeCell ref="IRH31:IRJ31"/>
    <mergeCell ref="IQG31:IQI31"/>
    <mergeCell ref="IQJ31:IQL31"/>
    <mergeCell ref="IQM31:IQO31"/>
    <mergeCell ref="IQP31:IQR31"/>
    <mergeCell ref="IQS31:IQU31"/>
    <mergeCell ref="IPR31:IPT31"/>
    <mergeCell ref="IPU31:IPW31"/>
    <mergeCell ref="IPX31:IPZ31"/>
    <mergeCell ref="IQA31:IQC31"/>
    <mergeCell ref="IQD31:IQF31"/>
    <mergeCell ref="IPC31:IPE31"/>
    <mergeCell ref="IPF31:IPH31"/>
    <mergeCell ref="IPI31:IPK31"/>
    <mergeCell ref="IPL31:IPN31"/>
    <mergeCell ref="IPO31:IPQ31"/>
    <mergeCell ref="ION31:IOP31"/>
    <mergeCell ref="IOQ31:IOS31"/>
    <mergeCell ref="IOT31:IOV31"/>
    <mergeCell ref="IOW31:IOY31"/>
    <mergeCell ref="IOZ31:IPB31"/>
    <mergeCell ref="INY31:IOA31"/>
    <mergeCell ref="IOB31:IOD31"/>
    <mergeCell ref="IOE31:IOG31"/>
    <mergeCell ref="IOH31:IOJ31"/>
    <mergeCell ref="IOK31:IOM31"/>
    <mergeCell ref="INJ31:INL31"/>
    <mergeCell ref="INM31:INO31"/>
    <mergeCell ref="INP31:INR31"/>
    <mergeCell ref="INS31:INU31"/>
    <mergeCell ref="INV31:INX31"/>
    <mergeCell ref="IMU31:IMW31"/>
    <mergeCell ref="IMX31:IMZ31"/>
    <mergeCell ref="INA31:INC31"/>
    <mergeCell ref="IND31:INF31"/>
    <mergeCell ref="ING31:INI31"/>
    <mergeCell ref="IMF31:IMH31"/>
    <mergeCell ref="IMI31:IMK31"/>
    <mergeCell ref="IML31:IMN31"/>
    <mergeCell ref="IMO31:IMQ31"/>
    <mergeCell ref="IMR31:IMT31"/>
    <mergeCell ref="ILQ31:ILS31"/>
    <mergeCell ref="ILT31:ILV31"/>
    <mergeCell ref="ILW31:ILY31"/>
    <mergeCell ref="ILZ31:IMB31"/>
    <mergeCell ref="IMC31:IME31"/>
    <mergeCell ref="ILB31:ILD31"/>
    <mergeCell ref="ILE31:ILG31"/>
    <mergeCell ref="ILH31:ILJ31"/>
    <mergeCell ref="ILK31:ILM31"/>
    <mergeCell ref="ILN31:ILP31"/>
    <mergeCell ref="IKM31:IKO31"/>
    <mergeCell ref="IKP31:IKR31"/>
    <mergeCell ref="IKS31:IKU31"/>
    <mergeCell ref="IKV31:IKX31"/>
    <mergeCell ref="IKY31:ILA31"/>
    <mergeCell ref="IJX31:IJZ31"/>
    <mergeCell ref="IKA31:IKC31"/>
    <mergeCell ref="IKD31:IKF31"/>
    <mergeCell ref="IKG31:IKI31"/>
    <mergeCell ref="IKJ31:IKL31"/>
    <mergeCell ref="IJI31:IJK31"/>
    <mergeCell ref="IJL31:IJN31"/>
    <mergeCell ref="IJO31:IJQ31"/>
    <mergeCell ref="IJR31:IJT31"/>
    <mergeCell ref="IJU31:IJW31"/>
    <mergeCell ref="IIT31:IIV31"/>
    <mergeCell ref="IIW31:IIY31"/>
    <mergeCell ref="IIZ31:IJB31"/>
    <mergeCell ref="IJC31:IJE31"/>
    <mergeCell ref="IJF31:IJH31"/>
    <mergeCell ref="IIE31:IIG31"/>
    <mergeCell ref="IIH31:IIJ31"/>
    <mergeCell ref="IIK31:IIM31"/>
    <mergeCell ref="IIN31:IIP31"/>
    <mergeCell ref="IIQ31:IIS31"/>
    <mergeCell ref="IHP31:IHR31"/>
    <mergeCell ref="IHS31:IHU31"/>
    <mergeCell ref="IHV31:IHX31"/>
    <mergeCell ref="IHY31:IIA31"/>
    <mergeCell ref="IIB31:IID31"/>
    <mergeCell ref="IHA31:IHC31"/>
    <mergeCell ref="IHD31:IHF31"/>
    <mergeCell ref="IHG31:IHI31"/>
    <mergeCell ref="IHJ31:IHL31"/>
    <mergeCell ref="IHM31:IHO31"/>
    <mergeCell ref="IGL31:IGN31"/>
    <mergeCell ref="IGO31:IGQ31"/>
    <mergeCell ref="IGR31:IGT31"/>
    <mergeCell ref="IGU31:IGW31"/>
    <mergeCell ref="IGX31:IGZ31"/>
    <mergeCell ref="IFW31:IFY31"/>
    <mergeCell ref="IFZ31:IGB31"/>
    <mergeCell ref="IGC31:IGE31"/>
    <mergeCell ref="IGF31:IGH31"/>
    <mergeCell ref="IGI31:IGK31"/>
    <mergeCell ref="IFH31:IFJ31"/>
    <mergeCell ref="IFK31:IFM31"/>
    <mergeCell ref="IFN31:IFP31"/>
    <mergeCell ref="IFQ31:IFS31"/>
    <mergeCell ref="IFT31:IFV31"/>
    <mergeCell ref="IES31:IEU31"/>
    <mergeCell ref="IEV31:IEX31"/>
    <mergeCell ref="IEY31:IFA31"/>
    <mergeCell ref="IFB31:IFD31"/>
    <mergeCell ref="IFE31:IFG31"/>
    <mergeCell ref="IED31:IEF31"/>
    <mergeCell ref="IEG31:IEI31"/>
    <mergeCell ref="IEJ31:IEL31"/>
    <mergeCell ref="IEM31:IEO31"/>
    <mergeCell ref="IEP31:IER31"/>
    <mergeCell ref="IDO31:IDQ31"/>
    <mergeCell ref="IDR31:IDT31"/>
    <mergeCell ref="IDU31:IDW31"/>
    <mergeCell ref="IDX31:IDZ31"/>
    <mergeCell ref="IEA31:IEC31"/>
    <mergeCell ref="ICZ31:IDB31"/>
    <mergeCell ref="IDC31:IDE31"/>
    <mergeCell ref="IDF31:IDH31"/>
    <mergeCell ref="IDI31:IDK31"/>
    <mergeCell ref="IDL31:IDN31"/>
    <mergeCell ref="ICK31:ICM31"/>
    <mergeCell ref="ICN31:ICP31"/>
    <mergeCell ref="ICQ31:ICS31"/>
    <mergeCell ref="ICT31:ICV31"/>
    <mergeCell ref="ICW31:ICY31"/>
    <mergeCell ref="IBV31:IBX31"/>
    <mergeCell ref="IBY31:ICA31"/>
    <mergeCell ref="ICB31:ICD31"/>
    <mergeCell ref="ICE31:ICG31"/>
    <mergeCell ref="ICH31:ICJ31"/>
    <mergeCell ref="IBG31:IBI31"/>
    <mergeCell ref="IBJ31:IBL31"/>
    <mergeCell ref="IBM31:IBO31"/>
    <mergeCell ref="IBP31:IBR31"/>
    <mergeCell ref="IBS31:IBU31"/>
    <mergeCell ref="IAR31:IAT31"/>
    <mergeCell ref="IAU31:IAW31"/>
    <mergeCell ref="IAX31:IAZ31"/>
    <mergeCell ref="IBA31:IBC31"/>
    <mergeCell ref="IBD31:IBF31"/>
    <mergeCell ref="IAC31:IAE31"/>
    <mergeCell ref="IAF31:IAH31"/>
    <mergeCell ref="IAI31:IAK31"/>
    <mergeCell ref="IAL31:IAN31"/>
    <mergeCell ref="IAO31:IAQ31"/>
    <mergeCell ref="HZN31:HZP31"/>
    <mergeCell ref="HZQ31:HZS31"/>
    <mergeCell ref="HZT31:HZV31"/>
    <mergeCell ref="HZW31:HZY31"/>
    <mergeCell ref="HZZ31:IAB31"/>
    <mergeCell ref="HYY31:HZA31"/>
    <mergeCell ref="HZB31:HZD31"/>
    <mergeCell ref="HZE31:HZG31"/>
    <mergeCell ref="HZH31:HZJ31"/>
    <mergeCell ref="HZK31:HZM31"/>
    <mergeCell ref="HYJ31:HYL31"/>
    <mergeCell ref="HYM31:HYO31"/>
    <mergeCell ref="HYP31:HYR31"/>
    <mergeCell ref="HYS31:HYU31"/>
    <mergeCell ref="HYV31:HYX31"/>
    <mergeCell ref="HXU31:HXW31"/>
    <mergeCell ref="HXX31:HXZ31"/>
    <mergeCell ref="HYA31:HYC31"/>
    <mergeCell ref="HYD31:HYF31"/>
    <mergeCell ref="HYG31:HYI31"/>
    <mergeCell ref="HXF31:HXH31"/>
    <mergeCell ref="HXI31:HXK31"/>
    <mergeCell ref="HXL31:HXN31"/>
    <mergeCell ref="HXO31:HXQ31"/>
    <mergeCell ref="HXR31:HXT31"/>
    <mergeCell ref="HWQ31:HWS31"/>
    <mergeCell ref="HWT31:HWV31"/>
    <mergeCell ref="HWW31:HWY31"/>
    <mergeCell ref="HWZ31:HXB31"/>
    <mergeCell ref="HXC31:HXE31"/>
    <mergeCell ref="HWB31:HWD31"/>
    <mergeCell ref="HWE31:HWG31"/>
    <mergeCell ref="HWH31:HWJ31"/>
    <mergeCell ref="HWK31:HWM31"/>
    <mergeCell ref="HWN31:HWP31"/>
    <mergeCell ref="HVM31:HVO31"/>
    <mergeCell ref="HVP31:HVR31"/>
    <mergeCell ref="HVS31:HVU31"/>
    <mergeCell ref="HVV31:HVX31"/>
    <mergeCell ref="HVY31:HWA31"/>
    <mergeCell ref="HUX31:HUZ31"/>
    <mergeCell ref="HVA31:HVC31"/>
    <mergeCell ref="HVD31:HVF31"/>
    <mergeCell ref="HVG31:HVI31"/>
    <mergeCell ref="HVJ31:HVL31"/>
    <mergeCell ref="HUI31:HUK31"/>
    <mergeCell ref="HUL31:HUN31"/>
    <mergeCell ref="HUO31:HUQ31"/>
    <mergeCell ref="HUR31:HUT31"/>
    <mergeCell ref="HUU31:HUW31"/>
    <mergeCell ref="HTT31:HTV31"/>
    <mergeCell ref="HTW31:HTY31"/>
    <mergeCell ref="HTZ31:HUB31"/>
    <mergeCell ref="HUC31:HUE31"/>
    <mergeCell ref="HUF31:HUH31"/>
    <mergeCell ref="HTE31:HTG31"/>
    <mergeCell ref="HTH31:HTJ31"/>
    <mergeCell ref="HTK31:HTM31"/>
    <mergeCell ref="HTN31:HTP31"/>
    <mergeCell ref="HTQ31:HTS31"/>
    <mergeCell ref="HSP31:HSR31"/>
    <mergeCell ref="HSS31:HSU31"/>
    <mergeCell ref="HSV31:HSX31"/>
    <mergeCell ref="HSY31:HTA31"/>
    <mergeCell ref="HTB31:HTD31"/>
    <mergeCell ref="HSA31:HSC31"/>
    <mergeCell ref="HSD31:HSF31"/>
    <mergeCell ref="HSG31:HSI31"/>
    <mergeCell ref="HSJ31:HSL31"/>
    <mergeCell ref="HSM31:HSO31"/>
    <mergeCell ref="HRL31:HRN31"/>
    <mergeCell ref="HRO31:HRQ31"/>
    <mergeCell ref="HRR31:HRT31"/>
    <mergeCell ref="HRU31:HRW31"/>
    <mergeCell ref="HRX31:HRZ31"/>
    <mergeCell ref="HQW31:HQY31"/>
    <mergeCell ref="HQZ31:HRB31"/>
    <mergeCell ref="HRC31:HRE31"/>
    <mergeCell ref="HRF31:HRH31"/>
    <mergeCell ref="HRI31:HRK31"/>
    <mergeCell ref="HQH31:HQJ31"/>
    <mergeCell ref="HQK31:HQM31"/>
    <mergeCell ref="HQN31:HQP31"/>
    <mergeCell ref="HQQ31:HQS31"/>
    <mergeCell ref="HQT31:HQV31"/>
    <mergeCell ref="HPS31:HPU31"/>
    <mergeCell ref="HPV31:HPX31"/>
    <mergeCell ref="HPY31:HQA31"/>
    <mergeCell ref="HQB31:HQD31"/>
    <mergeCell ref="HQE31:HQG31"/>
    <mergeCell ref="HPD31:HPF31"/>
    <mergeCell ref="HPG31:HPI31"/>
    <mergeCell ref="HPJ31:HPL31"/>
    <mergeCell ref="HPM31:HPO31"/>
    <mergeCell ref="HPP31:HPR31"/>
    <mergeCell ref="HOO31:HOQ31"/>
    <mergeCell ref="HOR31:HOT31"/>
    <mergeCell ref="HOU31:HOW31"/>
    <mergeCell ref="HOX31:HOZ31"/>
    <mergeCell ref="HPA31:HPC31"/>
    <mergeCell ref="HNZ31:HOB31"/>
    <mergeCell ref="HOC31:HOE31"/>
    <mergeCell ref="HOF31:HOH31"/>
    <mergeCell ref="HOI31:HOK31"/>
    <mergeCell ref="HOL31:HON31"/>
    <mergeCell ref="HNK31:HNM31"/>
    <mergeCell ref="HNN31:HNP31"/>
    <mergeCell ref="HNQ31:HNS31"/>
    <mergeCell ref="HNT31:HNV31"/>
    <mergeCell ref="HNW31:HNY31"/>
    <mergeCell ref="HMV31:HMX31"/>
    <mergeCell ref="HMY31:HNA31"/>
    <mergeCell ref="HNB31:HND31"/>
    <mergeCell ref="HNE31:HNG31"/>
    <mergeCell ref="HNH31:HNJ31"/>
    <mergeCell ref="HMG31:HMI31"/>
    <mergeCell ref="HMJ31:HML31"/>
    <mergeCell ref="HMM31:HMO31"/>
    <mergeCell ref="HMP31:HMR31"/>
    <mergeCell ref="HMS31:HMU31"/>
    <mergeCell ref="HLR31:HLT31"/>
    <mergeCell ref="HLU31:HLW31"/>
    <mergeCell ref="HLX31:HLZ31"/>
    <mergeCell ref="HMA31:HMC31"/>
    <mergeCell ref="HMD31:HMF31"/>
    <mergeCell ref="HLC31:HLE31"/>
    <mergeCell ref="HLF31:HLH31"/>
    <mergeCell ref="HLI31:HLK31"/>
    <mergeCell ref="HLL31:HLN31"/>
    <mergeCell ref="HLO31:HLQ31"/>
    <mergeCell ref="HKN31:HKP31"/>
    <mergeCell ref="HKQ31:HKS31"/>
    <mergeCell ref="HKT31:HKV31"/>
    <mergeCell ref="HKW31:HKY31"/>
    <mergeCell ref="HKZ31:HLB31"/>
    <mergeCell ref="HJY31:HKA31"/>
    <mergeCell ref="HKB31:HKD31"/>
    <mergeCell ref="HKE31:HKG31"/>
    <mergeCell ref="HKH31:HKJ31"/>
    <mergeCell ref="HKK31:HKM31"/>
    <mergeCell ref="HJJ31:HJL31"/>
    <mergeCell ref="HJM31:HJO31"/>
    <mergeCell ref="HJP31:HJR31"/>
    <mergeCell ref="HJS31:HJU31"/>
    <mergeCell ref="HJV31:HJX31"/>
    <mergeCell ref="HIU31:HIW31"/>
    <mergeCell ref="HIX31:HIZ31"/>
    <mergeCell ref="HJA31:HJC31"/>
    <mergeCell ref="HJD31:HJF31"/>
    <mergeCell ref="HJG31:HJI31"/>
    <mergeCell ref="HIF31:HIH31"/>
    <mergeCell ref="HII31:HIK31"/>
    <mergeCell ref="HIL31:HIN31"/>
    <mergeCell ref="HIO31:HIQ31"/>
    <mergeCell ref="HIR31:HIT31"/>
    <mergeCell ref="HHQ31:HHS31"/>
    <mergeCell ref="HHT31:HHV31"/>
    <mergeCell ref="HHW31:HHY31"/>
    <mergeCell ref="HHZ31:HIB31"/>
    <mergeCell ref="HIC31:HIE31"/>
    <mergeCell ref="HHB31:HHD31"/>
    <mergeCell ref="HHE31:HHG31"/>
    <mergeCell ref="HHH31:HHJ31"/>
    <mergeCell ref="HHK31:HHM31"/>
    <mergeCell ref="HHN31:HHP31"/>
    <mergeCell ref="HGM31:HGO31"/>
    <mergeCell ref="HGP31:HGR31"/>
    <mergeCell ref="HGS31:HGU31"/>
    <mergeCell ref="HGV31:HGX31"/>
    <mergeCell ref="HGY31:HHA31"/>
    <mergeCell ref="HFX31:HFZ31"/>
    <mergeCell ref="HGA31:HGC31"/>
    <mergeCell ref="HGD31:HGF31"/>
    <mergeCell ref="HGG31:HGI31"/>
    <mergeCell ref="HGJ31:HGL31"/>
    <mergeCell ref="HFI31:HFK31"/>
    <mergeCell ref="HFL31:HFN31"/>
    <mergeCell ref="HFO31:HFQ31"/>
    <mergeCell ref="HFR31:HFT31"/>
    <mergeCell ref="HFU31:HFW31"/>
    <mergeCell ref="HET31:HEV31"/>
    <mergeCell ref="HEW31:HEY31"/>
    <mergeCell ref="HEZ31:HFB31"/>
    <mergeCell ref="HFC31:HFE31"/>
    <mergeCell ref="HFF31:HFH31"/>
    <mergeCell ref="HEE31:HEG31"/>
    <mergeCell ref="HEH31:HEJ31"/>
    <mergeCell ref="HEK31:HEM31"/>
    <mergeCell ref="HEN31:HEP31"/>
    <mergeCell ref="HEQ31:HES31"/>
    <mergeCell ref="HDP31:HDR31"/>
    <mergeCell ref="HDS31:HDU31"/>
    <mergeCell ref="HDV31:HDX31"/>
    <mergeCell ref="HDY31:HEA31"/>
    <mergeCell ref="HEB31:HED31"/>
    <mergeCell ref="HDA31:HDC31"/>
    <mergeCell ref="HDD31:HDF31"/>
    <mergeCell ref="HDG31:HDI31"/>
    <mergeCell ref="HDJ31:HDL31"/>
    <mergeCell ref="HDM31:HDO31"/>
    <mergeCell ref="HCL31:HCN31"/>
    <mergeCell ref="HCO31:HCQ31"/>
    <mergeCell ref="HCR31:HCT31"/>
    <mergeCell ref="HCU31:HCW31"/>
    <mergeCell ref="HCX31:HCZ31"/>
    <mergeCell ref="HBW31:HBY31"/>
    <mergeCell ref="HBZ31:HCB31"/>
    <mergeCell ref="HCC31:HCE31"/>
    <mergeCell ref="HCF31:HCH31"/>
    <mergeCell ref="HCI31:HCK31"/>
    <mergeCell ref="HBH31:HBJ31"/>
    <mergeCell ref="HBK31:HBM31"/>
    <mergeCell ref="HBN31:HBP31"/>
    <mergeCell ref="HBQ31:HBS31"/>
    <mergeCell ref="HBT31:HBV31"/>
    <mergeCell ref="HAS31:HAU31"/>
    <mergeCell ref="HAV31:HAX31"/>
    <mergeCell ref="HAY31:HBA31"/>
    <mergeCell ref="HBB31:HBD31"/>
    <mergeCell ref="HBE31:HBG31"/>
    <mergeCell ref="HAD31:HAF31"/>
    <mergeCell ref="HAG31:HAI31"/>
    <mergeCell ref="HAJ31:HAL31"/>
    <mergeCell ref="HAM31:HAO31"/>
    <mergeCell ref="HAP31:HAR31"/>
    <mergeCell ref="GZO31:GZQ31"/>
    <mergeCell ref="GZR31:GZT31"/>
    <mergeCell ref="GZU31:GZW31"/>
    <mergeCell ref="GZX31:GZZ31"/>
    <mergeCell ref="HAA31:HAC31"/>
    <mergeCell ref="GYZ31:GZB31"/>
    <mergeCell ref="GZC31:GZE31"/>
    <mergeCell ref="GZF31:GZH31"/>
    <mergeCell ref="GZI31:GZK31"/>
    <mergeCell ref="GZL31:GZN31"/>
    <mergeCell ref="GYK31:GYM31"/>
    <mergeCell ref="GYN31:GYP31"/>
    <mergeCell ref="GYQ31:GYS31"/>
    <mergeCell ref="GYT31:GYV31"/>
    <mergeCell ref="GYW31:GYY31"/>
    <mergeCell ref="GXV31:GXX31"/>
    <mergeCell ref="GXY31:GYA31"/>
    <mergeCell ref="GYB31:GYD31"/>
    <mergeCell ref="GYE31:GYG31"/>
    <mergeCell ref="GYH31:GYJ31"/>
    <mergeCell ref="GXG31:GXI31"/>
    <mergeCell ref="GXJ31:GXL31"/>
    <mergeCell ref="GXM31:GXO31"/>
    <mergeCell ref="GXP31:GXR31"/>
    <mergeCell ref="GXS31:GXU31"/>
    <mergeCell ref="GWR31:GWT31"/>
    <mergeCell ref="GWU31:GWW31"/>
    <mergeCell ref="GWX31:GWZ31"/>
    <mergeCell ref="GXA31:GXC31"/>
    <mergeCell ref="GXD31:GXF31"/>
    <mergeCell ref="GWC31:GWE31"/>
    <mergeCell ref="GWF31:GWH31"/>
    <mergeCell ref="GWI31:GWK31"/>
    <mergeCell ref="GWL31:GWN31"/>
    <mergeCell ref="GWO31:GWQ31"/>
    <mergeCell ref="GVN31:GVP31"/>
    <mergeCell ref="GVQ31:GVS31"/>
    <mergeCell ref="GVT31:GVV31"/>
    <mergeCell ref="GVW31:GVY31"/>
    <mergeCell ref="GVZ31:GWB31"/>
    <mergeCell ref="GUY31:GVA31"/>
    <mergeCell ref="GVB31:GVD31"/>
    <mergeCell ref="GVE31:GVG31"/>
    <mergeCell ref="GVH31:GVJ31"/>
    <mergeCell ref="GVK31:GVM31"/>
    <mergeCell ref="GUJ31:GUL31"/>
    <mergeCell ref="GUM31:GUO31"/>
    <mergeCell ref="GUP31:GUR31"/>
    <mergeCell ref="GUS31:GUU31"/>
    <mergeCell ref="GUV31:GUX31"/>
    <mergeCell ref="GTU31:GTW31"/>
    <mergeCell ref="GTX31:GTZ31"/>
    <mergeCell ref="GUA31:GUC31"/>
    <mergeCell ref="GUD31:GUF31"/>
    <mergeCell ref="GUG31:GUI31"/>
    <mergeCell ref="GTF31:GTH31"/>
    <mergeCell ref="GTI31:GTK31"/>
    <mergeCell ref="GTL31:GTN31"/>
    <mergeCell ref="GTO31:GTQ31"/>
    <mergeCell ref="GTR31:GTT31"/>
    <mergeCell ref="GSQ31:GSS31"/>
    <mergeCell ref="GST31:GSV31"/>
    <mergeCell ref="GSW31:GSY31"/>
    <mergeCell ref="GSZ31:GTB31"/>
    <mergeCell ref="GTC31:GTE31"/>
    <mergeCell ref="GSB31:GSD31"/>
    <mergeCell ref="GSE31:GSG31"/>
    <mergeCell ref="GSH31:GSJ31"/>
    <mergeCell ref="GSK31:GSM31"/>
    <mergeCell ref="GSN31:GSP31"/>
    <mergeCell ref="GRM31:GRO31"/>
    <mergeCell ref="GRP31:GRR31"/>
    <mergeCell ref="GRS31:GRU31"/>
    <mergeCell ref="GRV31:GRX31"/>
    <mergeCell ref="GRY31:GSA31"/>
    <mergeCell ref="GQX31:GQZ31"/>
    <mergeCell ref="GRA31:GRC31"/>
    <mergeCell ref="GRD31:GRF31"/>
    <mergeCell ref="GRG31:GRI31"/>
    <mergeCell ref="GRJ31:GRL31"/>
    <mergeCell ref="GQI31:GQK31"/>
    <mergeCell ref="GQL31:GQN31"/>
    <mergeCell ref="GQO31:GQQ31"/>
    <mergeCell ref="GQR31:GQT31"/>
    <mergeCell ref="GQU31:GQW31"/>
    <mergeCell ref="GPT31:GPV31"/>
    <mergeCell ref="GPW31:GPY31"/>
    <mergeCell ref="GPZ31:GQB31"/>
    <mergeCell ref="GQC31:GQE31"/>
    <mergeCell ref="GQF31:GQH31"/>
    <mergeCell ref="GPE31:GPG31"/>
    <mergeCell ref="GPH31:GPJ31"/>
    <mergeCell ref="GPK31:GPM31"/>
    <mergeCell ref="GPN31:GPP31"/>
    <mergeCell ref="GPQ31:GPS31"/>
    <mergeCell ref="GOP31:GOR31"/>
    <mergeCell ref="GOS31:GOU31"/>
    <mergeCell ref="GOV31:GOX31"/>
    <mergeCell ref="GOY31:GPA31"/>
    <mergeCell ref="GPB31:GPD31"/>
    <mergeCell ref="GOA31:GOC31"/>
    <mergeCell ref="GOD31:GOF31"/>
    <mergeCell ref="GOG31:GOI31"/>
    <mergeCell ref="GOJ31:GOL31"/>
    <mergeCell ref="GOM31:GOO31"/>
    <mergeCell ref="GNL31:GNN31"/>
    <mergeCell ref="GNO31:GNQ31"/>
    <mergeCell ref="GNR31:GNT31"/>
    <mergeCell ref="GNU31:GNW31"/>
    <mergeCell ref="GNX31:GNZ31"/>
    <mergeCell ref="GMW31:GMY31"/>
    <mergeCell ref="GMZ31:GNB31"/>
    <mergeCell ref="GNC31:GNE31"/>
    <mergeCell ref="GNF31:GNH31"/>
    <mergeCell ref="GNI31:GNK31"/>
    <mergeCell ref="GMH31:GMJ31"/>
    <mergeCell ref="GMK31:GMM31"/>
    <mergeCell ref="GMN31:GMP31"/>
    <mergeCell ref="GMQ31:GMS31"/>
    <mergeCell ref="GMT31:GMV31"/>
    <mergeCell ref="GLS31:GLU31"/>
    <mergeCell ref="GLV31:GLX31"/>
    <mergeCell ref="GLY31:GMA31"/>
    <mergeCell ref="GMB31:GMD31"/>
    <mergeCell ref="GME31:GMG31"/>
    <mergeCell ref="GLD31:GLF31"/>
    <mergeCell ref="GLG31:GLI31"/>
    <mergeCell ref="GLJ31:GLL31"/>
    <mergeCell ref="GLM31:GLO31"/>
    <mergeCell ref="GLP31:GLR31"/>
    <mergeCell ref="GKO31:GKQ31"/>
    <mergeCell ref="GKR31:GKT31"/>
    <mergeCell ref="GKU31:GKW31"/>
    <mergeCell ref="GKX31:GKZ31"/>
    <mergeCell ref="GLA31:GLC31"/>
    <mergeCell ref="GJZ31:GKB31"/>
    <mergeCell ref="GKC31:GKE31"/>
    <mergeCell ref="GKF31:GKH31"/>
    <mergeCell ref="GKI31:GKK31"/>
    <mergeCell ref="GKL31:GKN31"/>
    <mergeCell ref="GJK31:GJM31"/>
    <mergeCell ref="GJN31:GJP31"/>
    <mergeCell ref="GJQ31:GJS31"/>
    <mergeCell ref="GJT31:GJV31"/>
    <mergeCell ref="GJW31:GJY31"/>
    <mergeCell ref="GIV31:GIX31"/>
    <mergeCell ref="GIY31:GJA31"/>
    <mergeCell ref="GJB31:GJD31"/>
    <mergeCell ref="GJE31:GJG31"/>
    <mergeCell ref="GJH31:GJJ31"/>
    <mergeCell ref="GIG31:GII31"/>
    <mergeCell ref="GIJ31:GIL31"/>
    <mergeCell ref="GIM31:GIO31"/>
    <mergeCell ref="GIP31:GIR31"/>
    <mergeCell ref="GIS31:GIU31"/>
    <mergeCell ref="GHR31:GHT31"/>
    <mergeCell ref="GHU31:GHW31"/>
    <mergeCell ref="GHX31:GHZ31"/>
    <mergeCell ref="GIA31:GIC31"/>
    <mergeCell ref="GID31:GIF31"/>
    <mergeCell ref="GHC31:GHE31"/>
    <mergeCell ref="GHF31:GHH31"/>
    <mergeCell ref="GHI31:GHK31"/>
    <mergeCell ref="GHL31:GHN31"/>
    <mergeCell ref="GHO31:GHQ31"/>
    <mergeCell ref="GGN31:GGP31"/>
    <mergeCell ref="GGQ31:GGS31"/>
    <mergeCell ref="GGT31:GGV31"/>
    <mergeCell ref="GGW31:GGY31"/>
    <mergeCell ref="GGZ31:GHB31"/>
    <mergeCell ref="GFY31:GGA31"/>
    <mergeCell ref="GGB31:GGD31"/>
    <mergeCell ref="GGE31:GGG31"/>
    <mergeCell ref="GGH31:GGJ31"/>
    <mergeCell ref="GGK31:GGM31"/>
    <mergeCell ref="GFJ31:GFL31"/>
    <mergeCell ref="GFM31:GFO31"/>
    <mergeCell ref="GFP31:GFR31"/>
    <mergeCell ref="GFS31:GFU31"/>
    <mergeCell ref="GFV31:GFX31"/>
    <mergeCell ref="GEU31:GEW31"/>
    <mergeCell ref="GEX31:GEZ31"/>
    <mergeCell ref="GFA31:GFC31"/>
    <mergeCell ref="GFD31:GFF31"/>
    <mergeCell ref="GFG31:GFI31"/>
    <mergeCell ref="GEF31:GEH31"/>
    <mergeCell ref="GEI31:GEK31"/>
    <mergeCell ref="GEL31:GEN31"/>
    <mergeCell ref="GEO31:GEQ31"/>
    <mergeCell ref="GER31:GET31"/>
    <mergeCell ref="GDQ31:GDS31"/>
    <mergeCell ref="GDT31:GDV31"/>
    <mergeCell ref="GDW31:GDY31"/>
    <mergeCell ref="GDZ31:GEB31"/>
    <mergeCell ref="GEC31:GEE31"/>
    <mergeCell ref="GDB31:GDD31"/>
    <mergeCell ref="GDE31:GDG31"/>
    <mergeCell ref="GDH31:GDJ31"/>
    <mergeCell ref="GDK31:GDM31"/>
    <mergeCell ref="GDN31:GDP31"/>
    <mergeCell ref="GCM31:GCO31"/>
    <mergeCell ref="GCP31:GCR31"/>
    <mergeCell ref="GCS31:GCU31"/>
    <mergeCell ref="GCV31:GCX31"/>
    <mergeCell ref="GCY31:GDA31"/>
    <mergeCell ref="GBX31:GBZ31"/>
    <mergeCell ref="GCA31:GCC31"/>
    <mergeCell ref="GCD31:GCF31"/>
    <mergeCell ref="GCG31:GCI31"/>
    <mergeCell ref="GCJ31:GCL31"/>
    <mergeCell ref="GBI31:GBK31"/>
    <mergeCell ref="GBL31:GBN31"/>
    <mergeCell ref="GBO31:GBQ31"/>
    <mergeCell ref="GBR31:GBT31"/>
    <mergeCell ref="GBU31:GBW31"/>
    <mergeCell ref="GAT31:GAV31"/>
    <mergeCell ref="GAW31:GAY31"/>
    <mergeCell ref="GAZ31:GBB31"/>
    <mergeCell ref="GBC31:GBE31"/>
    <mergeCell ref="GBF31:GBH31"/>
    <mergeCell ref="GAE31:GAG31"/>
    <mergeCell ref="GAH31:GAJ31"/>
    <mergeCell ref="GAK31:GAM31"/>
    <mergeCell ref="GAN31:GAP31"/>
    <mergeCell ref="GAQ31:GAS31"/>
    <mergeCell ref="FZP31:FZR31"/>
    <mergeCell ref="FZS31:FZU31"/>
    <mergeCell ref="FZV31:FZX31"/>
    <mergeCell ref="FZY31:GAA31"/>
    <mergeCell ref="GAB31:GAD31"/>
    <mergeCell ref="FZA31:FZC31"/>
    <mergeCell ref="FZD31:FZF31"/>
    <mergeCell ref="FZG31:FZI31"/>
    <mergeCell ref="FZJ31:FZL31"/>
    <mergeCell ref="FZM31:FZO31"/>
    <mergeCell ref="FYL31:FYN31"/>
    <mergeCell ref="FYO31:FYQ31"/>
    <mergeCell ref="FYR31:FYT31"/>
    <mergeCell ref="FYU31:FYW31"/>
    <mergeCell ref="FYX31:FYZ31"/>
    <mergeCell ref="FXW31:FXY31"/>
    <mergeCell ref="FXZ31:FYB31"/>
    <mergeCell ref="FYC31:FYE31"/>
    <mergeCell ref="FYF31:FYH31"/>
    <mergeCell ref="FYI31:FYK31"/>
    <mergeCell ref="FXH31:FXJ31"/>
    <mergeCell ref="FXK31:FXM31"/>
    <mergeCell ref="FXN31:FXP31"/>
    <mergeCell ref="FXQ31:FXS31"/>
    <mergeCell ref="FXT31:FXV31"/>
    <mergeCell ref="FWS31:FWU31"/>
    <mergeCell ref="FWV31:FWX31"/>
    <mergeCell ref="FWY31:FXA31"/>
    <mergeCell ref="FXB31:FXD31"/>
    <mergeCell ref="FXE31:FXG31"/>
    <mergeCell ref="FWD31:FWF31"/>
    <mergeCell ref="FWG31:FWI31"/>
    <mergeCell ref="FWJ31:FWL31"/>
    <mergeCell ref="FWM31:FWO31"/>
    <mergeCell ref="FWP31:FWR31"/>
    <mergeCell ref="FVO31:FVQ31"/>
    <mergeCell ref="FVR31:FVT31"/>
    <mergeCell ref="FVU31:FVW31"/>
    <mergeCell ref="FVX31:FVZ31"/>
    <mergeCell ref="FWA31:FWC31"/>
    <mergeCell ref="FUZ31:FVB31"/>
    <mergeCell ref="FVC31:FVE31"/>
    <mergeCell ref="FVF31:FVH31"/>
    <mergeCell ref="FVI31:FVK31"/>
    <mergeCell ref="FVL31:FVN31"/>
    <mergeCell ref="FUK31:FUM31"/>
    <mergeCell ref="FUN31:FUP31"/>
    <mergeCell ref="FUQ31:FUS31"/>
    <mergeCell ref="FUT31:FUV31"/>
    <mergeCell ref="FUW31:FUY31"/>
    <mergeCell ref="FTV31:FTX31"/>
    <mergeCell ref="FTY31:FUA31"/>
    <mergeCell ref="FUB31:FUD31"/>
    <mergeCell ref="FUE31:FUG31"/>
    <mergeCell ref="FUH31:FUJ31"/>
    <mergeCell ref="FTG31:FTI31"/>
    <mergeCell ref="FTJ31:FTL31"/>
    <mergeCell ref="FTM31:FTO31"/>
    <mergeCell ref="FTP31:FTR31"/>
    <mergeCell ref="FTS31:FTU31"/>
    <mergeCell ref="FSR31:FST31"/>
    <mergeCell ref="FSU31:FSW31"/>
    <mergeCell ref="FSX31:FSZ31"/>
    <mergeCell ref="FTA31:FTC31"/>
    <mergeCell ref="FTD31:FTF31"/>
    <mergeCell ref="FSC31:FSE31"/>
    <mergeCell ref="FSF31:FSH31"/>
    <mergeCell ref="FSI31:FSK31"/>
    <mergeCell ref="FSL31:FSN31"/>
    <mergeCell ref="FSO31:FSQ31"/>
    <mergeCell ref="FRN31:FRP31"/>
    <mergeCell ref="FRQ31:FRS31"/>
    <mergeCell ref="FRT31:FRV31"/>
    <mergeCell ref="FRW31:FRY31"/>
    <mergeCell ref="FRZ31:FSB31"/>
    <mergeCell ref="FQY31:FRA31"/>
    <mergeCell ref="FRB31:FRD31"/>
    <mergeCell ref="FRE31:FRG31"/>
    <mergeCell ref="FRH31:FRJ31"/>
    <mergeCell ref="FRK31:FRM31"/>
    <mergeCell ref="FQJ31:FQL31"/>
    <mergeCell ref="FQM31:FQO31"/>
    <mergeCell ref="FQP31:FQR31"/>
    <mergeCell ref="FQS31:FQU31"/>
    <mergeCell ref="FQV31:FQX31"/>
    <mergeCell ref="FPU31:FPW31"/>
    <mergeCell ref="FPX31:FPZ31"/>
    <mergeCell ref="FQA31:FQC31"/>
    <mergeCell ref="FQD31:FQF31"/>
    <mergeCell ref="FQG31:FQI31"/>
    <mergeCell ref="FPF31:FPH31"/>
    <mergeCell ref="FPI31:FPK31"/>
    <mergeCell ref="FPL31:FPN31"/>
    <mergeCell ref="FPO31:FPQ31"/>
    <mergeCell ref="FPR31:FPT31"/>
    <mergeCell ref="FOQ31:FOS31"/>
    <mergeCell ref="FOT31:FOV31"/>
    <mergeCell ref="FOW31:FOY31"/>
    <mergeCell ref="FOZ31:FPB31"/>
    <mergeCell ref="FPC31:FPE31"/>
    <mergeCell ref="FOB31:FOD31"/>
    <mergeCell ref="FOE31:FOG31"/>
    <mergeCell ref="FOH31:FOJ31"/>
    <mergeCell ref="FOK31:FOM31"/>
    <mergeCell ref="FON31:FOP31"/>
    <mergeCell ref="FNM31:FNO31"/>
    <mergeCell ref="FNP31:FNR31"/>
    <mergeCell ref="FNS31:FNU31"/>
    <mergeCell ref="FNV31:FNX31"/>
    <mergeCell ref="FNY31:FOA31"/>
    <mergeCell ref="FMX31:FMZ31"/>
    <mergeCell ref="FNA31:FNC31"/>
    <mergeCell ref="FND31:FNF31"/>
    <mergeCell ref="FNG31:FNI31"/>
    <mergeCell ref="FNJ31:FNL31"/>
    <mergeCell ref="FMI31:FMK31"/>
    <mergeCell ref="FML31:FMN31"/>
    <mergeCell ref="FMO31:FMQ31"/>
    <mergeCell ref="FMR31:FMT31"/>
    <mergeCell ref="FMU31:FMW31"/>
    <mergeCell ref="FLT31:FLV31"/>
    <mergeCell ref="FLW31:FLY31"/>
    <mergeCell ref="FLZ31:FMB31"/>
    <mergeCell ref="FMC31:FME31"/>
    <mergeCell ref="FMF31:FMH31"/>
    <mergeCell ref="FLE31:FLG31"/>
    <mergeCell ref="FLH31:FLJ31"/>
    <mergeCell ref="FLK31:FLM31"/>
    <mergeCell ref="FLN31:FLP31"/>
    <mergeCell ref="FLQ31:FLS31"/>
    <mergeCell ref="FKP31:FKR31"/>
    <mergeCell ref="FKS31:FKU31"/>
    <mergeCell ref="FKV31:FKX31"/>
    <mergeCell ref="FKY31:FLA31"/>
    <mergeCell ref="FLB31:FLD31"/>
    <mergeCell ref="FKA31:FKC31"/>
    <mergeCell ref="FKD31:FKF31"/>
    <mergeCell ref="FKG31:FKI31"/>
    <mergeCell ref="FKJ31:FKL31"/>
    <mergeCell ref="FKM31:FKO31"/>
    <mergeCell ref="FJL31:FJN31"/>
    <mergeCell ref="FJO31:FJQ31"/>
    <mergeCell ref="FJR31:FJT31"/>
    <mergeCell ref="FJU31:FJW31"/>
    <mergeCell ref="FJX31:FJZ31"/>
    <mergeCell ref="FIW31:FIY31"/>
    <mergeCell ref="FIZ31:FJB31"/>
    <mergeCell ref="FJC31:FJE31"/>
    <mergeCell ref="FJF31:FJH31"/>
    <mergeCell ref="FJI31:FJK31"/>
    <mergeCell ref="FIH31:FIJ31"/>
    <mergeCell ref="FIK31:FIM31"/>
    <mergeCell ref="FIN31:FIP31"/>
    <mergeCell ref="FIQ31:FIS31"/>
    <mergeCell ref="FIT31:FIV31"/>
    <mergeCell ref="FHS31:FHU31"/>
    <mergeCell ref="FHV31:FHX31"/>
    <mergeCell ref="FHY31:FIA31"/>
    <mergeCell ref="FIB31:FID31"/>
    <mergeCell ref="FIE31:FIG31"/>
    <mergeCell ref="FHD31:FHF31"/>
    <mergeCell ref="FHG31:FHI31"/>
    <mergeCell ref="FHJ31:FHL31"/>
    <mergeCell ref="FHM31:FHO31"/>
    <mergeCell ref="FHP31:FHR31"/>
    <mergeCell ref="FGO31:FGQ31"/>
    <mergeCell ref="FGR31:FGT31"/>
    <mergeCell ref="FGU31:FGW31"/>
    <mergeCell ref="FGX31:FGZ31"/>
    <mergeCell ref="FHA31:FHC31"/>
    <mergeCell ref="FFZ31:FGB31"/>
    <mergeCell ref="FGC31:FGE31"/>
    <mergeCell ref="FGF31:FGH31"/>
    <mergeCell ref="FGI31:FGK31"/>
    <mergeCell ref="FGL31:FGN31"/>
    <mergeCell ref="FFK31:FFM31"/>
    <mergeCell ref="FFN31:FFP31"/>
    <mergeCell ref="FFQ31:FFS31"/>
    <mergeCell ref="FFT31:FFV31"/>
    <mergeCell ref="FFW31:FFY31"/>
    <mergeCell ref="FEV31:FEX31"/>
    <mergeCell ref="FEY31:FFA31"/>
    <mergeCell ref="FFB31:FFD31"/>
    <mergeCell ref="FFE31:FFG31"/>
    <mergeCell ref="FFH31:FFJ31"/>
    <mergeCell ref="FEG31:FEI31"/>
    <mergeCell ref="FEJ31:FEL31"/>
    <mergeCell ref="FEM31:FEO31"/>
    <mergeCell ref="FEP31:FER31"/>
    <mergeCell ref="FES31:FEU31"/>
    <mergeCell ref="FDR31:FDT31"/>
    <mergeCell ref="FDU31:FDW31"/>
    <mergeCell ref="FDX31:FDZ31"/>
    <mergeCell ref="FEA31:FEC31"/>
    <mergeCell ref="FED31:FEF31"/>
    <mergeCell ref="FDC31:FDE31"/>
    <mergeCell ref="FDF31:FDH31"/>
    <mergeCell ref="FDI31:FDK31"/>
    <mergeCell ref="FDL31:FDN31"/>
    <mergeCell ref="FDO31:FDQ31"/>
    <mergeCell ref="FCN31:FCP31"/>
    <mergeCell ref="FCQ31:FCS31"/>
    <mergeCell ref="FCT31:FCV31"/>
    <mergeCell ref="FCW31:FCY31"/>
    <mergeCell ref="FCZ31:FDB31"/>
    <mergeCell ref="FBY31:FCA31"/>
    <mergeCell ref="FCB31:FCD31"/>
    <mergeCell ref="FCE31:FCG31"/>
    <mergeCell ref="FCH31:FCJ31"/>
    <mergeCell ref="FCK31:FCM31"/>
    <mergeCell ref="FBJ31:FBL31"/>
    <mergeCell ref="FBM31:FBO31"/>
    <mergeCell ref="FBP31:FBR31"/>
    <mergeCell ref="FBS31:FBU31"/>
    <mergeCell ref="FBV31:FBX31"/>
    <mergeCell ref="FAU31:FAW31"/>
    <mergeCell ref="FAX31:FAZ31"/>
    <mergeCell ref="FBA31:FBC31"/>
    <mergeCell ref="FBD31:FBF31"/>
    <mergeCell ref="FBG31:FBI31"/>
    <mergeCell ref="FAF31:FAH31"/>
    <mergeCell ref="FAI31:FAK31"/>
    <mergeCell ref="FAL31:FAN31"/>
    <mergeCell ref="FAO31:FAQ31"/>
    <mergeCell ref="FAR31:FAT31"/>
    <mergeCell ref="EZQ31:EZS31"/>
    <mergeCell ref="EZT31:EZV31"/>
    <mergeCell ref="EZW31:EZY31"/>
    <mergeCell ref="EZZ31:FAB31"/>
    <mergeCell ref="FAC31:FAE31"/>
    <mergeCell ref="EZB31:EZD31"/>
    <mergeCell ref="EZE31:EZG31"/>
    <mergeCell ref="EZH31:EZJ31"/>
    <mergeCell ref="EZK31:EZM31"/>
    <mergeCell ref="EZN31:EZP31"/>
    <mergeCell ref="EYM31:EYO31"/>
    <mergeCell ref="EYP31:EYR31"/>
    <mergeCell ref="EYS31:EYU31"/>
    <mergeCell ref="EYV31:EYX31"/>
    <mergeCell ref="EYY31:EZA31"/>
    <mergeCell ref="EXX31:EXZ31"/>
    <mergeCell ref="EYA31:EYC31"/>
    <mergeCell ref="EYD31:EYF31"/>
    <mergeCell ref="EYG31:EYI31"/>
    <mergeCell ref="EYJ31:EYL31"/>
    <mergeCell ref="EXI31:EXK31"/>
    <mergeCell ref="EXL31:EXN31"/>
    <mergeCell ref="EXO31:EXQ31"/>
    <mergeCell ref="EXR31:EXT31"/>
    <mergeCell ref="EXU31:EXW31"/>
    <mergeCell ref="EWT31:EWV31"/>
    <mergeCell ref="EWW31:EWY31"/>
    <mergeCell ref="EWZ31:EXB31"/>
    <mergeCell ref="EXC31:EXE31"/>
    <mergeCell ref="EXF31:EXH31"/>
    <mergeCell ref="EWE31:EWG31"/>
    <mergeCell ref="EWH31:EWJ31"/>
    <mergeCell ref="EWK31:EWM31"/>
    <mergeCell ref="EWN31:EWP31"/>
    <mergeCell ref="EWQ31:EWS31"/>
    <mergeCell ref="EVP31:EVR31"/>
    <mergeCell ref="EVS31:EVU31"/>
    <mergeCell ref="EVV31:EVX31"/>
    <mergeCell ref="EVY31:EWA31"/>
    <mergeCell ref="EWB31:EWD31"/>
    <mergeCell ref="EVA31:EVC31"/>
    <mergeCell ref="EVD31:EVF31"/>
    <mergeCell ref="EVG31:EVI31"/>
    <mergeCell ref="EVJ31:EVL31"/>
    <mergeCell ref="EVM31:EVO31"/>
    <mergeCell ref="EUL31:EUN31"/>
    <mergeCell ref="EUO31:EUQ31"/>
    <mergeCell ref="EUR31:EUT31"/>
    <mergeCell ref="EUU31:EUW31"/>
    <mergeCell ref="EUX31:EUZ31"/>
    <mergeCell ref="ETW31:ETY31"/>
    <mergeCell ref="ETZ31:EUB31"/>
    <mergeCell ref="EUC31:EUE31"/>
    <mergeCell ref="EUF31:EUH31"/>
    <mergeCell ref="EUI31:EUK31"/>
    <mergeCell ref="ETH31:ETJ31"/>
    <mergeCell ref="ETK31:ETM31"/>
    <mergeCell ref="ETN31:ETP31"/>
    <mergeCell ref="ETQ31:ETS31"/>
    <mergeCell ref="ETT31:ETV31"/>
    <mergeCell ref="ESS31:ESU31"/>
    <mergeCell ref="ESV31:ESX31"/>
    <mergeCell ref="ESY31:ETA31"/>
    <mergeCell ref="ETB31:ETD31"/>
    <mergeCell ref="ETE31:ETG31"/>
    <mergeCell ref="ESD31:ESF31"/>
    <mergeCell ref="ESG31:ESI31"/>
    <mergeCell ref="ESJ31:ESL31"/>
    <mergeCell ref="ESM31:ESO31"/>
    <mergeCell ref="ESP31:ESR31"/>
    <mergeCell ref="ERO31:ERQ31"/>
    <mergeCell ref="ERR31:ERT31"/>
    <mergeCell ref="ERU31:ERW31"/>
    <mergeCell ref="ERX31:ERZ31"/>
    <mergeCell ref="ESA31:ESC31"/>
    <mergeCell ref="EQZ31:ERB31"/>
    <mergeCell ref="ERC31:ERE31"/>
    <mergeCell ref="ERF31:ERH31"/>
    <mergeCell ref="ERI31:ERK31"/>
    <mergeCell ref="ERL31:ERN31"/>
    <mergeCell ref="EQK31:EQM31"/>
    <mergeCell ref="EQN31:EQP31"/>
    <mergeCell ref="EQQ31:EQS31"/>
    <mergeCell ref="EQT31:EQV31"/>
    <mergeCell ref="EQW31:EQY31"/>
    <mergeCell ref="EPV31:EPX31"/>
    <mergeCell ref="EPY31:EQA31"/>
    <mergeCell ref="EQB31:EQD31"/>
    <mergeCell ref="EQE31:EQG31"/>
    <mergeCell ref="EQH31:EQJ31"/>
    <mergeCell ref="EPG31:EPI31"/>
    <mergeCell ref="EPJ31:EPL31"/>
    <mergeCell ref="EPM31:EPO31"/>
    <mergeCell ref="EPP31:EPR31"/>
    <mergeCell ref="EPS31:EPU31"/>
    <mergeCell ref="EOR31:EOT31"/>
    <mergeCell ref="EOU31:EOW31"/>
    <mergeCell ref="EOX31:EOZ31"/>
    <mergeCell ref="EPA31:EPC31"/>
    <mergeCell ref="EPD31:EPF31"/>
    <mergeCell ref="EOC31:EOE31"/>
    <mergeCell ref="EOF31:EOH31"/>
    <mergeCell ref="EOI31:EOK31"/>
    <mergeCell ref="EOL31:EON31"/>
    <mergeCell ref="EOO31:EOQ31"/>
    <mergeCell ref="ENN31:ENP31"/>
    <mergeCell ref="ENQ31:ENS31"/>
    <mergeCell ref="ENT31:ENV31"/>
    <mergeCell ref="ENW31:ENY31"/>
    <mergeCell ref="ENZ31:EOB31"/>
    <mergeCell ref="EMY31:ENA31"/>
    <mergeCell ref="ENB31:END31"/>
    <mergeCell ref="ENE31:ENG31"/>
    <mergeCell ref="ENH31:ENJ31"/>
    <mergeCell ref="ENK31:ENM31"/>
    <mergeCell ref="EMJ31:EML31"/>
    <mergeCell ref="EMM31:EMO31"/>
    <mergeCell ref="EMP31:EMR31"/>
    <mergeCell ref="EMS31:EMU31"/>
    <mergeCell ref="EMV31:EMX31"/>
    <mergeCell ref="ELU31:ELW31"/>
    <mergeCell ref="ELX31:ELZ31"/>
    <mergeCell ref="EMA31:EMC31"/>
    <mergeCell ref="EMD31:EMF31"/>
    <mergeCell ref="EMG31:EMI31"/>
    <mergeCell ref="ELF31:ELH31"/>
    <mergeCell ref="ELI31:ELK31"/>
    <mergeCell ref="ELL31:ELN31"/>
    <mergeCell ref="ELO31:ELQ31"/>
    <mergeCell ref="ELR31:ELT31"/>
    <mergeCell ref="EKQ31:EKS31"/>
    <mergeCell ref="EKT31:EKV31"/>
    <mergeCell ref="EKW31:EKY31"/>
    <mergeCell ref="EKZ31:ELB31"/>
    <mergeCell ref="ELC31:ELE31"/>
    <mergeCell ref="EKB31:EKD31"/>
    <mergeCell ref="EKE31:EKG31"/>
    <mergeCell ref="EKH31:EKJ31"/>
    <mergeCell ref="EKK31:EKM31"/>
    <mergeCell ref="EKN31:EKP31"/>
    <mergeCell ref="EJM31:EJO31"/>
    <mergeCell ref="EJP31:EJR31"/>
    <mergeCell ref="EJS31:EJU31"/>
    <mergeCell ref="EJV31:EJX31"/>
    <mergeCell ref="EJY31:EKA31"/>
    <mergeCell ref="EIX31:EIZ31"/>
    <mergeCell ref="EJA31:EJC31"/>
    <mergeCell ref="EJD31:EJF31"/>
    <mergeCell ref="EJG31:EJI31"/>
    <mergeCell ref="EJJ31:EJL31"/>
    <mergeCell ref="EII31:EIK31"/>
    <mergeCell ref="EIL31:EIN31"/>
    <mergeCell ref="EIO31:EIQ31"/>
    <mergeCell ref="EIR31:EIT31"/>
    <mergeCell ref="EIU31:EIW31"/>
    <mergeCell ref="EHT31:EHV31"/>
    <mergeCell ref="EHW31:EHY31"/>
    <mergeCell ref="EHZ31:EIB31"/>
    <mergeCell ref="EIC31:EIE31"/>
    <mergeCell ref="EIF31:EIH31"/>
    <mergeCell ref="EHE31:EHG31"/>
    <mergeCell ref="EHH31:EHJ31"/>
    <mergeCell ref="EHK31:EHM31"/>
    <mergeCell ref="EHN31:EHP31"/>
    <mergeCell ref="EHQ31:EHS31"/>
    <mergeCell ref="EGP31:EGR31"/>
    <mergeCell ref="EGS31:EGU31"/>
    <mergeCell ref="EGV31:EGX31"/>
    <mergeCell ref="EGY31:EHA31"/>
    <mergeCell ref="EHB31:EHD31"/>
    <mergeCell ref="EGA31:EGC31"/>
    <mergeCell ref="EGD31:EGF31"/>
    <mergeCell ref="EGG31:EGI31"/>
    <mergeCell ref="EGJ31:EGL31"/>
    <mergeCell ref="EGM31:EGO31"/>
    <mergeCell ref="EFL31:EFN31"/>
    <mergeCell ref="EFO31:EFQ31"/>
    <mergeCell ref="EFR31:EFT31"/>
    <mergeCell ref="EFU31:EFW31"/>
    <mergeCell ref="EFX31:EFZ31"/>
    <mergeCell ref="EEW31:EEY31"/>
    <mergeCell ref="EEZ31:EFB31"/>
    <mergeCell ref="EFC31:EFE31"/>
    <mergeCell ref="EFF31:EFH31"/>
    <mergeCell ref="EFI31:EFK31"/>
    <mergeCell ref="EEH31:EEJ31"/>
    <mergeCell ref="EEK31:EEM31"/>
    <mergeCell ref="EEN31:EEP31"/>
    <mergeCell ref="EEQ31:EES31"/>
    <mergeCell ref="EET31:EEV31"/>
    <mergeCell ref="EDS31:EDU31"/>
    <mergeCell ref="EDV31:EDX31"/>
    <mergeCell ref="EDY31:EEA31"/>
    <mergeCell ref="EEB31:EED31"/>
    <mergeCell ref="EEE31:EEG31"/>
    <mergeCell ref="EDD31:EDF31"/>
    <mergeCell ref="EDG31:EDI31"/>
    <mergeCell ref="EDJ31:EDL31"/>
    <mergeCell ref="EDM31:EDO31"/>
    <mergeCell ref="EDP31:EDR31"/>
    <mergeCell ref="ECO31:ECQ31"/>
    <mergeCell ref="ECR31:ECT31"/>
    <mergeCell ref="ECU31:ECW31"/>
    <mergeCell ref="ECX31:ECZ31"/>
    <mergeCell ref="EDA31:EDC31"/>
    <mergeCell ref="EBZ31:ECB31"/>
    <mergeCell ref="ECC31:ECE31"/>
    <mergeCell ref="ECF31:ECH31"/>
    <mergeCell ref="ECI31:ECK31"/>
    <mergeCell ref="ECL31:ECN31"/>
    <mergeCell ref="EBK31:EBM31"/>
    <mergeCell ref="EBN31:EBP31"/>
    <mergeCell ref="EBQ31:EBS31"/>
    <mergeCell ref="EBT31:EBV31"/>
    <mergeCell ref="EBW31:EBY31"/>
    <mergeCell ref="EAV31:EAX31"/>
    <mergeCell ref="EAY31:EBA31"/>
    <mergeCell ref="EBB31:EBD31"/>
    <mergeCell ref="EBE31:EBG31"/>
    <mergeCell ref="EBH31:EBJ31"/>
    <mergeCell ref="EAG31:EAI31"/>
    <mergeCell ref="EAJ31:EAL31"/>
    <mergeCell ref="EAM31:EAO31"/>
    <mergeCell ref="EAP31:EAR31"/>
    <mergeCell ref="EAS31:EAU31"/>
    <mergeCell ref="DZR31:DZT31"/>
    <mergeCell ref="DZU31:DZW31"/>
    <mergeCell ref="DZX31:DZZ31"/>
    <mergeCell ref="EAA31:EAC31"/>
    <mergeCell ref="EAD31:EAF31"/>
    <mergeCell ref="DZC31:DZE31"/>
    <mergeCell ref="DZF31:DZH31"/>
    <mergeCell ref="DZI31:DZK31"/>
    <mergeCell ref="DZL31:DZN31"/>
    <mergeCell ref="DZO31:DZQ31"/>
    <mergeCell ref="DYN31:DYP31"/>
    <mergeCell ref="DYQ31:DYS31"/>
    <mergeCell ref="DYT31:DYV31"/>
    <mergeCell ref="DYW31:DYY31"/>
    <mergeCell ref="DYZ31:DZB31"/>
    <mergeCell ref="DXY31:DYA31"/>
    <mergeCell ref="DYB31:DYD31"/>
    <mergeCell ref="DYE31:DYG31"/>
    <mergeCell ref="DYH31:DYJ31"/>
    <mergeCell ref="DYK31:DYM31"/>
    <mergeCell ref="DXJ31:DXL31"/>
    <mergeCell ref="DXM31:DXO31"/>
    <mergeCell ref="DXP31:DXR31"/>
    <mergeCell ref="DXS31:DXU31"/>
    <mergeCell ref="DXV31:DXX31"/>
    <mergeCell ref="DWU31:DWW31"/>
    <mergeCell ref="DWX31:DWZ31"/>
    <mergeCell ref="DXA31:DXC31"/>
    <mergeCell ref="DXD31:DXF31"/>
    <mergeCell ref="DXG31:DXI31"/>
    <mergeCell ref="DWF31:DWH31"/>
    <mergeCell ref="DWI31:DWK31"/>
    <mergeCell ref="DWL31:DWN31"/>
    <mergeCell ref="DWO31:DWQ31"/>
    <mergeCell ref="DWR31:DWT31"/>
    <mergeCell ref="DVQ31:DVS31"/>
    <mergeCell ref="DVT31:DVV31"/>
    <mergeCell ref="DVW31:DVY31"/>
    <mergeCell ref="DVZ31:DWB31"/>
    <mergeCell ref="DWC31:DWE31"/>
    <mergeCell ref="DVB31:DVD31"/>
    <mergeCell ref="DVE31:DVG31"/>
    <mergeCell ref="DVH31:DVJ31"/>
    <mergeCell ref="DVK31:DVM31"/>
    <mergeCell ref="DVN31:DVP31"/>
    <mergeCell ref="DUM31:DUO31"/>
    <mergeCell ref="DUP31:DUR31"/>
    <mergeCell ref="DUS31:DUU31"/>
    <mergeCell ref="DUV31:DUX31"/>
    <mergeCell ref="DUY31:DVA31"/>
    <mergeCell ref="DTX31:DTZ31"/>
    <mergeCell ref="DUA31:DUC31"/>
    <mergeCell ref="DUD31:DUF31"/>
    <mergeCell ref="DUG31:DUI31"/>
    <mergeCell ref="DUJ31:DUL31"/>
    <mergeCell ref="DTI31:DTK31"/>
    <mergeCell ref="DTL31:DTN31"/>
    <mergeCell ref="DTO31:DTQ31"/>
    <mergeCell ref="DTR31:DTT31"/>
    <mergeCell ref="DTU31:DTW31"/>
    <mergeCell ref="DST31:DSV31"/>
    <mergeCell ref="DSW31:DSY31"/>
    <mergeCell ref="DSZ31:DTB31"/>
    <mergeCell ref="DTC31:DTE31"/>
    <mergeCell ref="DTF31:DTH31"/>
    <mergeCell ref="DSE31:DSG31"/>
    <mergeCell ref="DSH31:DSJ31"/>
    <mergeCell ref="DSK31:DSM31"/>
    <mergeCell ref="DSN31:DSP31"/>
    <mergeCell ref="DSQ31:DSS31"/>
    <mergeCell ref="DRP31:DRR31"/>
    <mergeCell ref="DRS31:DRU31"/>
    <mergeCell ref="DRV31:DRX31"/>
    <mergeCell ref="DRY31:DSA31"/>
    <mergeCell ref="DSB31:DSD31"/>
    <mergeCell ref="DRA31:DRC31"/>
    <mergeCell ref="DRD31:DRF31"/>
    <mergeCell ref="DRG31:DRI31"/>
    <mergeCell ref="DRJ31:DRL31"/>
    <mergeCell ref="DRM31:DRO31"/>
    <mergeCell ref="DQL31:DQN31"/>
    <mergeCell ref="DQO31:DQQ31"/>
    <mergeCell ref="DQR31:DQT31"/>
    <mergeCell ref="DQU31:DQW31"/>
    <mergeCell ref="DQX31:DQZ31"/>
    <mergeCell ref="DPW31:DPY31"/>
    <mergeCell ref="DPZ31:DQB31"/>
    <mergeCell ref="DQC31:DQE31"/>
    <mergeCell ref="DQF31:DQH31"/>
    <mergeCell ref="DQI31:DQK31"/>
    <mergeCell ref="DPH31:DPJ31"/>
    <mergeCell ref="DPK31:DPM31"/>
    <mergeCell ref="DPN31:DPP31"/>
    <mergeCell ref="DPQ31:DPS31"/>
    <mergeCell ref="DPT31:DPV31"/>
    <mergeCell ref="DOS31:DOU31"/>
    <mergeCell ref="DOV31:DOX31"/>
    <mergeCell ref="DOY31:DPA31"/>
    <mergeCell ref="DPB31:DPD31"/>
    <mergeCell ref="DPE31:DPG31"/>
    <mergeCell ref="DOD31:DOF31"/>
    <mergeCell ref="DOG31:DOI31"/>
    <mergeCell ref="DOJ31:DOL31"/>
    <mergeCell ref="DOM31:DOO31"/>
    <mergeCell ref="DOP31:DOR31"/>
    <mergeCell ref="DNO31:DNQ31"/>
    <mergeCell ref="DNR31:DNT31"/>
    <mergeCell ref="DNU31:DNW31"/>
    <mergeCell ref="DNX31:DNZ31"/>
    <mergeCell ref="DOA31:DOC31"/>
    <mergeCell ref="DMZ31:DNB31"/>
    <mergeCell ref="DNC31:DNE31"/>
    <mergeCell ref="DNF31:DNH31"/>
    <mergeCell ref="DNI31:DNK31"/>
    <mergeCell ref="DNL31:DNN31"/>
    <mergeCell ref="DMK31:DMM31"/>
    <mergeCell ref="DMN31:DMP31"/>
    <mergeCell ref="DMQ31:DMS31"/>
    <mergeCell ref="DMT31:DMV31"/>
    <mergeCell ref="DMW31:DMY31"/>
    <mergeCell ref="DLV31:DLX31"/>
    <mergeCell ref="DLY31:DMA31"/>
    <mergeCell ref="DMB31:DMD31"/>
    <mergeCell ref="DME31:DMG31"/>
    <mergeCell ref="DMH31:DMJ31"/>
    <mergeCell ref="DLG31:DLI31"/>
    <mergeCell ref="DLJ31:DLL31"/>
    <mergeCell ref="DLM31:DLO31"/>
    <mergeCell ref="DLP31:DLR31"/>
    <mergeCell ref="DLS31:DLU31"/>
    <mergeCell ref="DKR31:DKT31"/>
    <mergeCell ref="DKU31:DKW31"/>
    <mergeCell ref="DKX31:DKZ31"/>
    <mergeCell ref="DLA31:DLC31"/>
    <mergeCell ref="DLD31:DLF31"/>
    <mergeCell ref="DKC31:DKE31"/>
    <mergeCell ref="DKF31:DKH31"/>
    <mergeCell ref="DKI31:DKK31"/>
    <mergeCell ref="DKL31:DKN31"/>
    <mergeCell ref="DKO31:DKQ31"/>
    <mergeCell ref="DJN31:DJP31"/>
    <mergeCell ref="DJQ31:DJS31"/>
    <mergeCell ref="DJT31:DJV31"/>
    <mergeCell ref="DJW31:DJY31"/>
    <mergeCell ref="DJZ31:DKB31"/>
    <mergeCell ref="DIY31:DJA31"/>
    <mergeCell ref="DJB31:DJD31"/>
    <mergeCell ref="DJE31:DJG31"/>
    <mergeCell ref="DJH31:DJJ31"/>
    <mergeCell ref="DJK31:DJM31"/>
    <mergeCell ref="DIJ31:DIL31"/>
    <mergeCell ref="DIM31:DIO31"/>
    <mergeCell ref="DIP31:DIR31"/>
    <mergeCell ref="DIS31:DIU31"/>
    <mergeCell ref="DIV31:DIX31"/>
    <mergeCell ref="DHU31:DHW31"/>
    <mergeCell ref="DHX31:DHZ31"/>
    <mergeCell ref="DIA31:DIC31"/>
    <mergeCell ref="DID31:DIF31"/>
    <mergeCell ref="DIG31:DII31"/>
    <mergeCell ref="DHF31:DHH31"/>
    <mergeCell ref="DHI31:DHK31"/>
    <mergeCell ref="DHL31:DHN31"/>
    <mergeCell ref="DHO31:DHQ31"/>
    <mergeCell ref="DHR31:DHT31"/>
    <mergeCell ref="DGQ31:DGS31"/>
    <mergeCell ref="DGT31:DGV31"/>
    <mergeCell ref="DGW31:DGY31"/>
    <mergeCell ref="DGZ31:DHB31"/>
    <mergeCell ref="DHC31:DHE31"/>
    <mergeCell ref="DGB31:DGD31"/>
    <mergeCell ref="DGE31:DGG31"/>
    <mergeCell ref="DGH31:DGJ31"/>
    <mergeCell ref="DGK31:DGM31"/>
    <mergeCell ref="DGN31:DGP31"/>
    <mergeCell ref="DFM31:DFO31"/>
    <mergeCell ref="DFP31:DFR31"/>
    <mergeCell ref="DFS31:DFU31"/>
    <mergeCell ref="DFV31:DFX31"/>
    <mergeCell ref="DFY31:DGA31"/>
    <mergeCell ref="DEX31:DEZ31"/>
    <mergeCell ref="DFA31:DFC31"/>
    <mergeCell ref="DFD31:DFF31"/>
    <mergeCell ref="DFG31:DFI31"/>
    <mergeCell ref="DFJ31:DFL31"/>
    <mergeCell ref="DEI31:DEK31"/>
    <mergeCell ref="DEL31:DEN31"/>
    <mergeCell ref="DEO31:DEQ31"/>
    <mergeCell ref="DER31:DET31"/>
    <mergeCell ref="DEU31:DEW31"/>
    <mergeCell ref="DDT31:DDV31"/>
    <mergeCell ref="DDW31:DDY31"/>
    <mergeCell ref="DDZ31:DEB31"/>
    <mergeCell ref="DEC31:DEE31"/>
    <mergeCell ref="DEF31:DEH31"/>
    <mergeCell ref="DDE31:DDG31"/>
    <mergeCell ref="DDH31:DDJ31"/>
    <mergeCell ref="DDK31:DDM31"/>
    <mergeCell ref="DDN31:DDP31"/>
    <mergeCell ref="DDQ31:DDS31"/>
    <mergeCell ref="DCP31:DCR31"/>
    <mergeCell ref="DCS31:DCU31"/>
    <mergeCell ref="DCV31:DCX31"/>
    <mergeCell ref="DCY31:DDA31"/>
    <mergeCell ref="DDB31:DDD31"/>
    <mergeCell ref="DCA31:DCC31"/>
    <mergeCell ref="DCD31:DCF31"/>
    <mergeCell ref="DCG31:DCI31"/>
    <mergeCell ref="DCJ31:DCL31"/>
    <mergeCell ref="DCM31:DCO31"/>
    <mergeCell ref="DBL31:DBN31"/>
    <mergeCell ref="DBO31:DBQ31"/>
    <mergeCell ref="DBR31:DBT31"/>
    <mergeCell ref="DBU31:DBW31"/>
    <mergeCell ref="DBX31:DBZ31"/>
    <mergeCell ref="DAW31:DAY31"/>
    <mergeCell ref="DAZ31:DBB31"/>
    <mergeCell ref="DBC31:DBE31"/>
    <mergeCell ref="DBF31:DBH31"/>
    <mergeCell ref="DBI31:DBK31"/>
    <mergeCell ref="DAH31:DAJ31"/>
    <mergeCell ref="DAK31:DAM31"/>
    <mergeCell ref="DAN31:DAP31"/>
    <mergeCell ref="DAQ31:DAS31"/>
    <mergeCell ref="DAT31:DAV31"/>
    <mergeCell ref="CZS31:CZU31"/>
    <mergeCell ref="CZV31:CZX31"/>
    <mergeCell ref="CZY31:DAA31"/>
    <mergeCell ref="DAB31:DAD31"/>
    <mergeCell ref="DAE31:DAG31"/>
    <mergeCell ref="CZD31:CZF31"/>
    <mergeCell ref="CZG31:CZI31"/>
    <mergeCell ref="CZJ31:CZL31"/>
    <mergeCell ref="CZM31:CZO31"/>
    <mergeCell ref="CZP31:CZR31"/>
    <mergeCell ref="CYO31:CYQ31"/>
    <mergeCell ref="CYR31:CYT31"/>
    <mergeCell ref="CYU31:CYW31"/>
    <mergeCell ref="CYX31:CYZ31"/>
    <mergeCell ref="CZA31:CZC31"/>
    <mergeCell ref="CXZ31:CYB31"/>
    <mergeCell ref="CYC31:CYE31"/>
    <mergeCell ref="CYF31:CYH31"/>
    <mergeCell ref="CYI31:CYK31"/>
    <mergeCell ref="CYL31:CYN31"/>
    <mergeCell ref="CXK31:CXM31"/>
    <mergeCell ref="CXN31:CXP31"/>
    <mergeCell ref="CXQ31:CXS31"/>
    <mergeCell ref="CXT31:CXV31"/>
    <mergeCell ref="CXW31:CXY31"/>
    <mergeCell ref="CWV31:CWX31"/>
    <mergeCell ref="CWY31:CXA31"/>
    <mergeCell ref="CXB31:CXD31"/>
    <mergeCell ref="CXE31:CXG31"/>
    <mergeCell ref="CXH31:CXJ31"/>
    <mergeCell ref="CWG31:CWI31"/>
    <mergeCell ref="CWJ31:CWL31"/>
    <mergeCell ref="CWM31:CWO31"/>
    <mergeCell ref="CWP31:CWR31"/>
    <mergeCell ref="CWS31:CWU31"/>
    <mergeCell ref="CVR31:CVT31"/>
    <mergeCell ref="CVU31:CVW31"/>
    <mergeCell ref="CVX31:CVZ31"/>
    <mergeCell ref="CWA31:CWC31"/>
    <mergeCell ref="CWD31:CWF31"/>
    <mergeCell ref="CVC31:CVE31"/>
    <mergeCell ref="CVF31:CVH31"/>
    <mergeCell ref="CVI31:CVK31"/>
    <mergeCell ref="CVL31:CVN31"/>
    <mergeCell ref="CVO31:CVQ31"/>
    <mergeCell ref="CUN31:CUP31"/>
    <mergeCell ref="CUQ31:CUS31"/>
    <mergeCell ref="CUT31:CUV31"/>
    <mergeCell ref="CUW31:CUY31"/>
    <mergeCell ref="CUZ31:CVB31"/>
    <mergeCell ref="CTY31:CUA31"/>
    <mergeCell ref="CUB31:CUD31"/>
    <mergeCell ref="CUE31:CUG31"/>
    <mergeCell ref="CUH31:CUJ31"/>
    <mergeCell ref="CUK31:CUM31"/>
    <mergeCell ref="CTJ31:CTL31"/>
    <mergeCell ref="CTM31:CTO31"/>
    <mergeCell ref="CTP31:CTR31"/>
    <mergeCell ref="CTS31:CTU31"/>
    <mergeCell ref="CTV31:CTX31"/>
    <mergeCell ref="CSU31:CSW31"/>
    <mergeCell ref="CSX31:CSZ31"/>
    <mergeCell ref="CTA31:CTC31"/>
    <mergeCell ref="CTD31:CTF31"/>
    <mergeCell ref="CTG31:CTI31"/>
    <mergeCell ref="CSF31:CSH31"/>
    <mergeCell ref="CSI31:CSK31"/>
    <mergeCell ref="CSL31:CSN31"/>
    <mergeCell ref="CSO31:CSQ31"/>
    <mergeCell ref="CSR31:CST31"/>
    <mergeCell ref="CRQ31:CRS31"/>
    <mergeCell ref="CRT31:CRV31"/>
    <mergeCell ref="CRW31:CRY31"/>
    <mergeCell ref="CRZ31:CSB31"/>
    <mergeCell ref="CSC31:CSE31"/>
    <mergeCell ref="CRB31:CRD31"/>
    <mergeCell ref="CRE31:CRG31"/>
    <mergeCell ref="CRH31:CRJ31"/>
    <mergeCell ref="CRK31:CRM31"/>
    <mergeCell ref="CRN31:CRP31"/>
    <mergeCell ref="CQM31:CQO31"/>
    <mergeCell ref="CQP31:CQR31"/>
    <mergeCell ref="CQS31:CQU31"/>
    <mergeCell ref="CQV31:CQX31"/>
    <mergeCell ref="CQY31:CRA31"/>
    <mergeCell ref="CPX31:CPZ31"/>
    <mergeCell ref="CQA31:CQC31"/>
    <mergeCell ref="CQD31:CQF31"/>
    <mergeCell ref="CQG31:CQI31"/>
    <mergeCell ref="CQJ31:CQL31"/>
    <mergeCell ref="CPI31:CPK31"/>
    <mergeCell ref="CPL31:CPN31"/>
    <mergeCell ref="CPO31:CPQ31"/>
    <mergeCell ref="CPR31:CPT31"/>
    <mergeCell ref="CPU31:CPW31"/>
    <mergeCell ref="COT31:COV31"/>
    <mergeCell ref="COW31:COY31"/>
    <mergeCell ref="COZ31:CPB31"/>
    <mergeCell ref="CPC31:CPE31"/>
    <mergeCell ref="CPF31:CPH31"/>
    <mergeCell ref="COE31:COG31"/>
    <mergeCell ref="COH31:COJ31"/>
    <mergeCell ref="COK31:COM31"/>
    <mergeCell ref="CON31:COP31"/>
    <mergeCell ref="COQ31:COS31"/>
    <mergeCell ref="CNP31:CNR31"/>
    <mergeCell ref="CNS31:CNU31"/>
    <mergeCell ref="CNV31:CNX31"/>
    <mergeCell ref="CNY31:COA31"/>
    <mergeCell ref="COB31:COD31"/>
    <mergeCell ref="CNA31:CNC31"/>
    <mergeCell ref="CND31:CNF31"/>
    <mergeCell ref="CNG31:CNI31"/>
    <mergeCell ref="CNJ31:CNL31"/>
    <mergeCell ref="CNM31:CNO31"/>
    <mergeCell ref="CML31:CMN31"/>
    <mergeCell ref="CMO31:CMQ31"/>
    <mergeCell ref="CMR31:CMT31"/>
    <mergeCell ref="CMU31:CMW31"/>
    <mergeCell ref="CMX31:CMZ31"/>
    <mergeCell ref="CLW31:CLY31"/>
    <mergeCell ref="CLZ31:CMB31"/>
    <mergeCell ref="CMC31:CME31"/>
    <mergeCell ref="CMF31:CMH31"/>
    <mergeCell ref="CMI31:CMK31"/>
    <mergeCell ref="CLH31:CLJ31"/>
    <mergeCell ref="CLK31:CLM31"/>
    <mergeCell ref="CLN31:CLP31"/>
    <mergeCell ref="CLQ31:CLS31"/>
    <mergeCell ref="CLT31:CLV31"/>
    <mergeCell ref="CKS31:CKU31"/>
    <mergeCell ref="CKV31:CKX31"/>
    <mergeCell ref="CKY31:CLA31"/>
    <mergeCell ref="CLB31:CLD31"/>
    <mergeCell ref="CLE31:CLG31"/>
    <mergeCell ref="CKD31:CKF31"/>
    <mergeCell ref="CKG31:CKI31"/>
    <mergeCell ref="CKJ31:CKL31"/>
    <mergeCell ref="CKM31:CKO31"/>
    <mergeCell ref="CKP31:CKR31"/>
    <mergeCell ref="CJO31:CJQ31"/>
    <mergeCell ref="CJR31:CJT31"/>
    <mergeCell ref="CJU31:CJW31"/>
    <mergeCell ref="CJX31:CJZ31"/>
    <mergeCell ref="CKA31:CKC31"/>
    <mergeCell ref="CIZ31:CJB31"/>
    <mergeCell ref="CJC31:CJE31"/>
    <mergeCell ref="CJF31:CJH31"/>
    <mergeCell ref="CJI31:CJK31"/>
    <mergeCell ref="CJL31:CJN31"/>
    <mergeCell ref="CIK31:CIM31"/>
    <mergeCell ref="CIN31:CIP31"/>
    <mergeCell ref="CIQ31:CIS31"/>
    <mergeCell ref="CIT31:CIV31"/>
    <mergeCell ref="CIW31:CIY31"/>
    <mergeCell ref="CHV31:CHX31"/>
    <mergeCell ref="CHY31:CIA31"/>
    <mergeCell ref="CIB31:CID31"/>
    <mergeCell ref="CIE31:CIG31"/>
    <mergeCell ref="CIH31:CIJ31"/>
    <mergeCell ref="CHG31:CHI31"/>
    <mergeCell ref="CHJ31:CHL31"/>
    <mergeCell ref="CHM31:CHO31"/>
    <mergeCell ref="CHP31:CHR31"/>
    <mergeCell ref="CHS31:CHU31"/>
    <mergeCell ref="CGR31:CGT31"/>
    <mergeCell ref="CGU31:CGW31"/>
    <mergeCell ref="CGX31:CGZ31"/>
    <mergeCell ref="CHA31:CHC31"/>
    <mergeCell ref="CHD31:CHF31"/>
    <mergeCell ref="CGC31:CGE31"/>
    <mergeCell ref="CGF31:CGH31"/>
    <mergeCell ref="CGI31:CGK31"/>
    <mergeCell ref="CGL31:CGN31"/>
    <mergeCell ref="CGO31:CGQ31"/>
    <mergeCell ref="CFN31:CFP31"/>
    <mergeCell ref="CFQ31:CFS31"/>
    <mergeCell ref="CFT31:CFV31"/>
    <mergeCell ref="CFW31:CFY31"/>
    <mergeCell ref="CFZ31:CGB31"/>
    <mergeCell ref="CEY31:CFA31"/>
    <mergeCell ref="CFB31:CFD31"/>
    <mergeCell ref="CFE31:CFG31"/>
    <mergeCell ref="CFH31:CFJ31"/>
    <mergeCell ref="CFK31:CFM31"/>
    <mergeCell ref="CEJ31:CEL31"/>
    <mergeCell ref="CEM31:CEO31"/>
    <mergeCell ref="CEP31:CER31"/>
    <mergeCell ref="CES31:CEU31"/>
    <mergeCell ref="CEV31:CEX31"/>
    <mergeCell ref="CDU31:CDW31"/>
    <mergeCell ref="CDX31:CDZ31"/>
    <mergeCell ref="CEA31:CEC31"/>
    <mergeCell ref="CED31:CEF31"/>
    <mergeCell ref="CEG31:CEI31"/>
    <mergeCell ref="CDF31:CDH31"/>
    <mergeCell ref="CDI31:CDK31"/>
    <mergeCell ref="CDL31:CDN31"/>
    <mergeCell ref="CDO31:CDQ31"/>
    <mergeCell ref="CDR31:CDT31"/>
    <mergeCell ref="CCQ31:CCS31"/>
    <mergeCell ref="CCT31:CCV31"/>
    <mergeCell ref="CCW31:CCY31"/>
    <mergeCell ref="CCZ31:CDB31"/>
    <mergeCell ref="CDC31:CDE31"/>
    <mergeCell ref="CCB31:CCD31"/>
    <mergeCell ref="CCE31:CCG31"/>
    <mergeCell ref="CCH31:CCJ31"/>
    <mergeCell ref="CCK31:CCM31"/>
    <mergeCell ref="CCN31:CCP31"/>
    <mergeCell ref="CBM31:CBO31"/>
    <mergeCell ref="CBP31:CBR31"/>
    <mergeCell ref="CBS31:CBU31"/>
    <mergeCell ref="CBV31:CBX31"/>
    <mergeCell ref="CBY31:CCA31"/>
    <mergeCell ref="CAX31:CAZ31"/>
    <mergeCell ref="CBA31:CBC31"/>
    <mergeCell ref="CBD31:CBF31"/>
    <mergeCell ref="CBG31:CBI31"/>
    <mergeCell ref="CBJ31:CBL31"/>
    <mergeCell ref="CAI31:CAK31"/>
    <mergeCell ref="CAL31:CAN31"/>
    <mergeCell ref="CAO31:CAQ31"/>
    <mergeCell ref="CAR31:CAT31"/>
    <mergeCell ref="CAU31:CAW31"/>
    <mergeCell ref="BZT31:BZV31"/>
    <mergeCell ref="BZW31:BZY31"/>
    <mergeCell ref="BZZ31:CAB31"/>
    <mergeCell ref="CAC31:CAE31"/>
    <mergeCell ref="CAF31:CAH31"/>
    <mergeCell ref="BZE31:BZG31"/>
    <mergeCell ref="BZH31:BZJ31"/>
    <mergeCell ref="BZK31:BZM31"/>
    <mergeCell ref="BZN31:BZP31"/>
    <mergeCell ref="BZQ31:BZS31"/>
    <mergeCell ref="BYP31:BYR31"/>
    <mergeCell ref="BYS31:BYU31"/>
    <mergeCell ref="BYV31:BYX31"/>
    <mergeCell ref="BYY31:BZA31"/>
    <mergeCell ref="BZB31:BZD31"/>
    <mergeCell ref="BYA31:BYC31"/>
    <mergeCell ref="BYD31:BYF31"/>
    <mergeCell ref="BYG31:BYI31"/>
    <mergeCell ref="BYJ31:BYL31"/>
    <mergeCell ref="BYM31:BYO31"/>
    <mergeCell ref="BXL31:BXN31"/>
    <mergeCell ref="BXO31:BXQ31"/>
    <mergeCell ref="BXR31:BXT31"/>
    <mergeCell ref="BXU31:BXW31"/>
    <mergeCell ref="BXX31:BXZ31"/>
    <mergeCell ref="BWW31:BWY31"/>
    <mergeCell ref="BWZ31:BXB31"/>
    <mergeCell ref="BXC31:BXE31"/>
    <mergeCell ref="BXF31:BXH31"/>
    <mergeCell ref="BXI31:BXK31"/>
    <mergeCell ref="BWH31:BWJ31"/>
    <mergeCell ref="BWK31:BWM31"/>
    <mergeCell ref="BWN31:BWP31"/>
    <mergeCell ref="BWQ31:BWS31"/>
    <mergeCell ref="BWT31:BWV31"/>
    <mergeCell ref="BVS31:BVU31"/>
    <mergeCell ref="BVV31:BVX31"/>
    <mergeCell ref="BVY31:BWA31"/>
    <mergeCell ref="BWB31:BWD31"/>
    <mergeCell ref="BWE31:BWG31"/>
    <mergeCell ref="BVD31:BVF31"/>
    <mergeCell ref="BVG31:BVI31"/>
    <mergeCell ref="BVJ31:BVL31"/>
    <mergeCell ref="BVM31:BVO31"/>
    <mergeCell ref="BVP31:BVR31"/>
    <mergeCell ref="BUO31:BUQ31"/>
    <mergeCell ref="BUR31:BUT31"/>
    <mergeCell ref="BUU31:BUW31"/>
    <mergeCell ref="BUX31:BUZ31"/>
    <mergeCell ref="BVA31:BVC31"/>
    <mergeCell ref="BTZ31:BUB31"/>
    <mergeCell ref="BUC31:BUE31"/>
    <mergeCell ref="BUF31:BUH31"/>
    <mergeCell ref="BUI31:BUK31"/>
    <mergeCell ref="BUL31:BUN31"/>
    <mergeCell ref="BTK31:BTM31"/>
    <mergeCell ref="BTN31:BTP31"/>
    <mergeCell ref="BTQ31:BTS31"/>
    <mergeCell ref="BTT31:BTV31"/>
    <mergeCell ref="BTW31:BTY31"/>
    <mergeCell ref="BSV31:BSX31"/>
    <mergeCell ref="BSY31:BTA31"/>
    <mergeCell ref="BTB31:BTD31"/>
    <mergeCell ref="BTE31:BTG31"/>
    <mergeCell ref="BTH31:BTJ31"/>
    <mergeCell ref="BSG31:BSI31"/>
    <mergeCell ref="BSJ31:BSL31"/>
    <mergeCell ref="BSM31:BSO31"/>
    <mergeCell ref="BSP31:BSR31"/>
    <mergeCell ref="BSS31:BSU31"/>
    <mergeCell ref="BRR31:BRT31"/>
    <mergeCell ref="BRU31:BRW31"/>
    <mergeCell ref="BRX31:BRZ31"/>
    <mergeCell ref="BSA31:BSC31"/>
    <mergeCell ref="BSD31:BSF31"/>
    <mergeCell ref="BRC31:BRE31"/>
    <mergeCell ref="BRF31:BRH31"/>
    <mergeCell ref="BRI31:BRK31"/>
    <mergeCell ref="BRL31:BRN31"/>
    <mergeCell ref="BRO31:BRQ31"/>
    <mergeCell ref="BQN31:BQP31"/>
    <mergeCell ref="BQQ31:BQS31"/>
    <mergeCell ref="BQT31:BQV31"/>
    <mergeCell ref="BQW31:BQY31"/>
    <mergeCell ref="BQZ31:BRB31"/>
    <mergeCell ref="BPY31:BQA31"/>
    <mergeCell ref="BQB31:BQD31"/>
    <mergeCell ref="BQE31:BQG31"/>
    <mergeCell ref="BQH31:BQJ31"/>
    <mergeCell ref="BQK31:BQM31"/>
    <mergeCell ref="BPJ31:BPL31"/>
    <mergeCell ref="BPM31:BPO31"/>
    <mergeCell ref="BPP31:BPR31"/>
    <mergeCell ref="BPS31:BPU31"/>
    <mergeCell ref="BPV31:BPX31"/>
    <mergeCell ref="BOU31:BOW31"/>
    <mergeCell ref="BOX31:BOZ31"/>
    <mergeCell ref="BPA31:BPC31"/>
    <mergeCell ref="BPD31:BPF31"/>
    <mergeCell ref="BPG31:BPI31"/>
    <mergeCell ref="BOF31:BOH31"/>
    <mergeCell ref="BOI31:BOK31"/>
    <mergeCell ref="BOL31:BON31"/>
    <mergeCell ref="BOO31:BOQ31"/>
    <mergeCell ref="BOR31:BOT31"/>
    <mergeCell ref="BNQ31:BNS31"/>
    <mergeCell ref="BNT31:BNV31"/>
    <mergeCell ref="BNW31:BNY31"/>
    <mergeCell ref="BNZ31:BOB31"/>
    <mergeCell ref="BOC31:BOE31"/>
    <mergeCell ref="BNB31:BND31"/>
    <mergeCell ref="BNE31:BNG31"/>
    <mergeCell ref="BNH31:BNJ31"/>
    <mergeCell ref="BNK31:BNM31"/>
    <mergeCell ref="BNN31:BNP31"/>
    <mergeCell ref="BMM31:BMO31"/>
    <mergeCell ref="BMP31:BMR31"/>
    <mergeCell ref="BMS31:BMU31"/>
    <mergeCell ref="BMV31:BMX31"/>
    <mergeCell ref="BMY31:BNA31"/>
    <mergeCell ref="BLX31:BLZ31"/>
    <mergeCell ref="BMA31:BMC31"/>
    <mergeCell ref="BMD31:BMF31"/>
    <mergeCell ref="BMG31:BMI31"/>
    <mergeCell ref="BMJ31:BML31"/>
    <mergeCell ref="BLI31:BLK31"/>
    <mergeCell ref="BLL31:BLN31"/>
    <mergeCell ref="BLO31:BLQ31"/>
    <mergeCell ref="BLR31:BLT31"/>
    <mergeCell ref="BLU31:BLW31"/>
    <mergeCell ref="BKT31:BKV31"/>
    <mergeCell ref="BKW31:BKY31"/>
    <mergeCell ref="BKZ31:BLB31"/>
    <mergeCell ref="BLC31:BLE31"/>
    <mergeCell ref="BLF31:BLH31"/>
    <mergeCell ref="BKE31:BKG31"/>
    <mergeCell ref="BKH31:BKJ31"/>
    <mergeCell ref="BKK31:BKM31"/>
    <mergeCell ref="BKN31:BKP31"/>
    <mergeCell ref="BKQ31:BKS31"/>
    <mergeCell ref="BJP31:BJR31"/>
    <mergeCell ref="BJS31:BJU31"/>
    <mergeCell ref="BJV31:BJX31"/>
    <mergeCell ref="BJY31:BKA31"/>
    <mergeCell ref="BKB31:BKD31"/>
    <mergeCell ref="BJA31:BJC31"/>
    <mergeCell ref="BJD31:BJF31"/>
    <mergeCell ref="BJG31:BJI31"/>
    <mergeCell ref="BJJ31:BJL31"/>
    <mergeCell ref="BJM31:BJO31"/>
    <mergeCell ref="BIL31:BIN31"/>
    <mergeCell ref="BIO31:BIQ31"/>
    <mergeCell ref="BIR31:BIT31"/>
    <mergeCell ref="BIU31:BIW31"/>
    <mergeCell ref="BIX31:BIZ31"/>
    <mergeCell ref="BHW31:BHY31"/>
    <mergeCell ref="BHZ31:BIB31"/>
    <mergeCell ref="BIC31:BIE31"/>
    <mergeCell ref="BIF31:BIH31"/>
    <mergeCell ref="BII31:BIK31"/>
    <mergeCell ref="BHH31:BHJ31"/>
    <mergeCell ref="BHK31:BHM31"/>
    <mergeCell ref="BHN31:BHP31"/>
    <mergeCell ref="BHQ31:BHS31"/>
    <mergeCell ref="BHT31:BHV31"/>
    <mergeCell ref="BGS31:BGU31"/>
    <mergeCell ref="BGV31:BGX31"/>
    <mergeCell ref="BGY31:BHA31"/>
    <mergeCell ref="BHB31:BHD31"/>
    <mergeCell ref="BHE31:BHG31"/>
    <mergeCell ref="BGD31:BGF31"/>
    <mergeCell ref="BGG31:BGI31"/>
    <mergeCell ref="BGJ31:BGL31"/>
    <mergeCell ref="BGM31:BGO31"/>
    <mergeCell ref="BGP31:BGR31"/>
    <mergeCell ref="BFO31:BFQ31"/>
    <mergeCell ref="BFR31:BFT31"/>
    <mergeCell ref="BFU31:BFW31"/>
    <mergeCell ref="BFX31:BFZ31"/>
    <mergeCell ref="BGA31:BGC31"/>
    <mergeCell ref="BEZ31:BFB31"/>
    <mergeCell ref="BFC31:BFE31"/>
    <mergeCell ref="BFF31:BFH31"/>
    <mergeCell ref="BFI31:BFK31"/>
    <mergeCell ref="BFL31:BFN31"/>
    <mergeCell ref="BEK31:BEM31"/>
    <mergeCell ref="BEN31:BEP31"/>
    <mergeCell ref="BEQ31:BES31"/>
    <mergeCell ref="BET31:BEV31"/>
    <mergeCell ref="BEW31:BEY31"/>
    <mergeCell ref="BDV31:BDX31"/>
    <mergeCell ref="BDY31:BEA31"/>
    <mergeCell ref="BEB31:BED31"/>
    <mergeCell ref="BEE31:BEG31"/>
    <mergeCell ref="BEH31:BEJ31"/>
    <mergeCell ref="BDG31:BDI31"/>
    <mergeCell ref="BDJ31:BDL31"/>
    <mergeCell ref="BDM31:BDO31"/>
    <mergeCell ref="BDP31:BDR31"/>
    <mergeCell ref="BDS31:BDU31"/>
    <mergeCell ref="BCR31:BCT31"/>
    <mergeCell ref="BCU31:BCW31"/>
    <mergeCell ref="BCX31:BCZ31"/>
    <mergeCell ref="BDA31:BDC31"/>
    <mergeCell ref="BDD31:BDF31"/>
    <mergeCell ref="BCC31:BCE31"/>
    <mergeCell ref="BCF31:BCH31"/>
    <mergeCell ref="BCI31:BCK31"/>
    <mergeCell ref="BCL31:BCN31"/>
    <mergeCell ref="BCO31:BCQ31"/>
    <mergeCell ref="BBN31:BBP31"/>
    <mergeCell ref="BBQ31:BBS31"/>
    <mergeCell ref="BBT31:BBV31"/>
    <mergeCell ref="BBW31:BBY31"/>
    <mergeCell ref="BBZ31:BCB31"/>
    <mergeCell ref="BAY31:BBA31"/>
    <mergeCell ref="BBB31:BBD31"/>
    <mergeCell ref="BBE31:BBG31"/>
    <mergeCell ref="BBH31:BBJ31"/>
    <mergeCell ref="BBK31:BBM31"/>
    <mergeCell ref="BAJ31:BAL31"/>
    <mergeCell ref="BAM31:BAO31"/>
    <mergeCell ref="BAP31:BAR31"/>
    <mergeCell ref="BAS31:BAU31"/>
    <mergeCell ref="BAV31:BAX31"/>
    <mergeCell ref="AZU31:AZW31"/>
    <mergeCell ref="AZX31:AZZ31"/>
    <mergeCell ref="BAA31:BAC31"/>
    <mergeCell ref="BAD31:BAF31"/>
    <mergeCell ref="BAG31:BAI31"/>
    <mergeCell ref="AZF31:AZH31"/>
    <mergeCell ref="AZI31:AZK31"/>
    <mergeCell ref="AZL31:AZN31"/>
    <mergeCell ref="AZO31:AZQ31"/>
    <mergeCell ref="AZR31:AZT31"/>
    <mergeCell ref="AYQ31:AYS31"/>
    <mergeCell ref="AYT31:AYV31"/>
    <mergeCell ref="AYW31:AYY31"/>
    <mergeCell ref="AYZ31:AZB31"/>
    <mergeCell ref="AZC31:AZE31"/>
    <mergeCell ref="AYB31:AYD31"/>
    <mergeCell ref="AYE31:AYG31"/>
    <mergeCell ref="AYH31:AYJ31"/>
    <mergeCell ref="AYK31:AYM31"/>
    <mergeCell ref="AYN31:AYP31"/>
    <mergeCell ref="AXM31:AXO31"/>
    <mergeCell ref="AXP31:AXR31"/>
    <mergeCell ref="AXS31:AXU31"/>
    <mergeCell ref="AXV31:AXX31"/>
    <mergeCell ref="AXY31:AYA31"/>
    <mergeCell ref="AWX31:AWZ31"/>
    <mergeCell ref="AXA31:AXC31"/>
    <mergeCell ref="AXD31:AXF31"/>
    <mergeCell ref="AXG31:AXI31"/>
    <mergeCell ref="AXJ31:AXL31"/>
    <mergeCell ref="AWI31:AWK31"/>
    <mergeCell ref="AWL31:AWN31"/>
    <mergeCell ref="AWO31:AWQ31"/>
    <mergeCell ref="AWR31:AWT31"/>
    <mergeCell ref="AWU31:AWW31"/>
    <mergeCell ref="AVT31:AVV31"/>
    <mergeCell ref="AVW31:AVY31"/>
    <mergeCell ref="AVZ31:AWB31"/>
    <mergeCell ref="AWC31:AWE31"/>
    <mergeCell ref="AWF31:AWH31"/>
    <mergeCell ref="AVE31:AVG31"/>
    <mergeCell ref="AVH31:AVJ31"/>
    <mergeCell ref="AVK31:AVM31"/>
    <mergeCell ref="AVN31:AVP31"/>
    <mergeCell ref="AVQ31:AVS31"/>
    <mergeCell ref="AUP31:AUR31"/>
    <mergeCell ref="AUS31:AUU31"/>
    <mergeCell ref="AUV31:AUX31"/>
    <mergeCell ref="AUY31:AVA31"/>
    <mergeCell ref="AVB31:AVD31"/>
    <mergeCell ref="AUA31:AUC31"/>
    <mergeCell ref="AUD31:AUF31"/>
    <mergeCell ref="AUG31:AUI31"/>
    <mergeCell ref="AUJ31:AUL31"/>
    <mergeCell ref="AUM31:AUO31"/>
    <mergeCell ref="ATL31:ATN31"/>
    <mergeCell ref="ATO31:ATQ31"/>
    <mergeCell ref="ATR31:ATT31"/>
    <mergeCell ref="ATU31:ATW31"/>
    <mergeCell ref="ATX31:ATZ31"/>
    <mergeCell ref="ASW31:ASY31"/>
    <mergeCell ref="ASZ31:ATB31"/>
    <mergeCell ref="ATC31:ATE31"/>
    <mergeCell ref="ATF31:ATH31"/>
    <mergeCell ref="ATI31:ATK31"/>
    <mergeCell ref="ASH31:ASJ31"/>
    <mergeCell ref="ASK31:ASM31"/>
    <mergeCell ref="ASN31:ASP31"/>
    <mergeCell ref="ASQ31:ASS31"/>
    <mergeCell ref="AST31:ASV31"/>
    <mergeCell ref="ARS31:ARU31"/>
    <mergeCell ref="ARV31:ARX31"/>
    <mergeCell ref="ARY31:ASA31"/>
    <mergeCell ref="ASB31:ASD31"/>
    <mergeCell ref="ASE31:ASG31"/>
    <mergeCell ref="ARD31:ARF31"/>
    <mergeCell ref="ARG31:ARI31"/>
    <mergeCell ref="ARJ31:ARL31"/>
    <mergeCell ref="ARM31:ARO31"/>
    <mergeCell ref="ARP31:ARR31"/>
    <mergeCell ref="AQO31:AQQ31"/>
    <mergeCell ref="AQR31:AQT31"/>
    <mergeCell ref="AQU31:AQW31"/>
    <mergeCell ref="AQX31:AQZ31"/>
    <mergeCell ref="ARA31:ARC31"/>
    <mergeCell ref="APZ31:AQB31"/>
    <mergeCell ref="AQC31:AQE31"/>
    <mergeCell ref="AQF31:AQH31"/>
    <mergeCell ref="AQI31:AQK31"/>
    <mergeCell ref="AQL31:AQN31"/>
    <mergeCell ref="APK31:APM31"/>
    <mergeCell ref="APN31:APP31"/>
    <mergeCell ref="APQ31:APS31"/>
    <mergeCell ref="APT31:APV31"/>
    <mergeCell ref="APW31:APY31"/>
    <mergeCell ref="AOV31:AOX31"/>
    <mergeCell ref="AOY31:APA31"/>
    <mergeCell ref="APB31:APD31"/>
    <mergeCell ref="APE31:APG31"/>
    <mergeCell ref="APH31:APJ31"/>
    <mergeCell ref="AOG31:AOI31"/>
    <mergeCell ref="AOJ31:AOL31"/>
    <mergeCell ref="AOM31:AOO31"/>
    <mergeCell ref="AOP31:AOR31"/>
    <mergeCell ref="AOS31:AOU31"/>
    <mergeCell ref="ANR31:ANT31"/>
    <mergeCell ref="ANU31:ANW31"/>
    <mergeCell ref="ANX31:ANZ31"/>
    <mergeCell ref="AOA31:AOC31"/>
    <mergeCell ref="AOD31:AOF31"/>
    <mergeCell ref="ANC31:ANE31"/>
    <mergeCell ref="ANF31:ANH31"/>
    <mergeCell ref="ANI31:ANK31"/>
    <mergeCell ref="ANL31:ANN31"/>
    <mergeCell ref="ANO31:ANQ31"/>
    <mergeCell ref="AMN31:AMP31"/>
    <mergeCell ref="AMQ31:AMS31"/>
    <mergeCell ref="AMT31:AMV31"/>
    <mergeCell ref="AMW31:AMY31"/>
    <mergeCell ref="AMZ31:ANB31"/>
    <mergeCell ref="ALY31:AMA31"/>
    <mergeCell ref="AMB31:AMD31"/>
    <mergeCell ref="AME31:AMG31"/>
    <mergeCell ref="AMH31:AMJ31"/>
    <mergeCell ref="AMK31:AMM31"/>
    <mergeCell ref="ALJ31:ALL31"/>
    <mergeCell ref="ALM31:ALO31"/>
    <mergeCell ref="ALP31:ALR31"/>
    <mergeCell ref="ALS31:ALU31"/>
    <mergeCell ref="ALV31:ALX31"/>
    <mergeCell ref="AKU31:AKW31"/>
    <mergeCell ref="AKX31:AKZ31"/>
    <mergeCell ref="ALA31:ALC31"/>
    <mergeCell ref="ALD31:ALF31"/>
    <mergeCell ref="ALG31:ALI31"/>
    <mergeCell ref="AKF31:AKH31"/>
    <mergeCell ref="AKI31:AKK31"/>
    <mergeCell ref="AKL31:AKN31"/>
    <mergeCell ref="AKO31:AKQ31"/>
    <mergeCell ref="AKR31:AKT31"/>
    <mergeCell ref="AJQ31:AJS31"/>
    <mergeCell ref="AJT31:AJV31"/>
    <mergeCell ref="AJW31:AJY31"/>
    <mergeCell ref="AJZ31:AKB31"/>
    <mergeCell ref="AKC31:AKE31"/>
    <mergeCell ref="AJB31:AJD31"/>
    <mergeCell ref="AJE31:AJG31"/>
    <mergeCell ref="AJH31:AJJ31"/>
    <mergeCell ref="AJK31:AJM31"/>
    <mergeCell ref="AJN31:AJP31"/>
    <mergeCell ref="AIM31:AIO31"/>
    <mergeCell ref="AIP31:AIR31"/>
    <mergeCell ref="AIS31:AIU31"/>
    <mergeCell ref="AIV31:AIX31"/>
    <mergeCell ref="AIY31:AJA31"/>
    <mergeCell ref="AHX31:AHZ31"/>
    <mergeCell ref="AIA31:AIC31"/>
    <mergeCell ref="AID31:AIF31"/>
    <mergeCell ref="AIG31:AII31"/>
    <mergeCell ref="AIJ31:AIL31"/>
    <mergeCell ref="AHI31:AHK31"/>
    <mergeCell ref="AHL31:AHN31"/>
    <mergeCell ref="AHO31:AHQ31"/>
    <mergeCell ref="AHR31:AHT31"/>
    <mergeCell ref="AHU31:AHW31"/>
    <mergeCell ref="AGT31:AGV31"/>
    <mergeCell ref="AGW31:AGY31"/>
    <mergeCell ref="AGZ31:AHB31"/>
    <mergeCell ref="AHC31:AHE31"/>
    <mergeCell ref="AHF31:AHH31"/>
    <mergeCell ref="AGE31:AGG31"/>
    <mergeCell ref="AGH31:AGJ31"/>
    <mergeCell ref="AGK31:AGM31"/>
    <mergeCell ref="AGN31:AGP31"/>
    <mergeCell ref="AGQ31:AGS31"/>
    <mergeCell ref="AFP31:AFR31"/>
    <mergeCell ref="AFS31:AFU31"/>
    <mergeCell ref="AFV31:AFX31"/>
    <mergeCell ref="AFY31:AGA31"/>
    <mergeCell ref="AGB31:AGD31"/>
    <mergeCell ref="AFA31:AFC31"/>
    <mergeCell ref="AFD31:AFF31"/>
    <mergeCell ref="AFG31:AFI31"/>
    <mergeCell ref="AFJ31:AFL31"/>
    <mergeCell ref="AFM31:AFO31"/>
    <mergeCell ref="AEL31:AEN31"/>
    <mergeCell ref="AEO31:AEQ31"/>
    <mergeCell ref="AER31:AET31"/>
    <mergeCell ref="AEU31:AEW31"/>
    <mergeCell ref="AEX31:AEZ31"/>
    <mergeCell ref="ADW31:ADY31"/>
    <mergeCell ref="ADZ31:AEB31"/>
    <mergeCell ref="AEC31:AEE31"/>
    <mergeCell ref="AEF31:AEH31"/>
    <mergeCell ref="AEI31:AEK31"/>
    <mergeCell ref="ADH31:ADJ31"/>
    <mergeCell ref="ADK31:ADM31"/>
    <mergeCell ref="ADN31:ADP31"/>
    <mergeCell ref="ADQ31:ADS31"/>
    <mergeCell ref="ADT31:ADV31"/>
    <mergeCell ref="ACS31:ACU31"/>
    <mergeCell ref="ACV31:ACX31"/>
    <mergeCell ref="ACY31:ADA31"/>
    <mergeCell ref="ADB31:ADD31"/>
    <mergeCell ref="ADE31:ADG31"/>
    <mergeCell ref="ACD31:ACF31"/>
    <mergeCell ref="ACG31:ACI31"/>
    <mergeCell ref="ACJ31:ACL31"/>
    <mergeCell ref="ACM31:ACO31"/>
    <mergeCell ref="ACP31:ACR31"/>
    <mergeCell ref="ABO31:ABQ31"/>
    <mergeCell ref="ABR31:ABT31"/>
    <mergeCell ref="ABU31:ABW31"/>
    <mergeCell ref="ABX31:ABZ31"/>
    <mergeCell ref="ACA31:ACC31"/>
    <mergeCell ref="AAZ31:ABB31"/>
    <mergeCell ref="ABC31:ABE31"/>
    <mergeCell ref="ABF31:ABH31"/>
    <mergeCell ref="ABI31:ABK31"/>
    <mergeCell ref="ABL31:ABN31"/>
    <mergeCell ref="AAK31:AAM31"/>
    <mergeCell ref="AAN31:AAP31"/>
    <mergeCell ref="AAQ31:AAS31"/>
    <mergeCell ref="AAT31:AAV31"/>
    <mergeCell ref="AAW31:AAY31"/>
    <mergeCell ref="ZV31:ZX31"/>
    <mergeCell ref="ZY31:AAA31"/>
    <mergeCell ref="AAB31:AAD31"/>
    <mergeCell ref="AAE31:AAG31"/>
    <mergeCell ref="AAH31:AAJ31"/>
    <mergeCell ref="ZG31:ZI31"/>
    <mergeCell ref="ZJ31:ZL31"/>
    <mergeCell ref="ZM31:ZO31"/>
    <mergeCell ref="ZP31:ZR31"/>
    <mergeCell ref="ZS31:ZU31"/>
    <mergeCell ref="YR31:YT31"/>
    <mergeCell ref="YU31:YW31"/>
    <mergeCell ref="YX31:YZ31"/>
    <mergeCell ref="ZA31:ZC31"/>
    <mergeCell ref="ZD31:ZF31"/>
    <mergeCell ref="YC31:YE31"/>
    <mergeCell ref="YF31:YH31"/>
    <mergeCell ref="YI31:YK31"/>
    <mergeCell ref="YL31:YN31"/>
    <mergeCell ref="YO31:YQ31"/>
    <mergeCell ref="XN31:XP31"/>
    <mergeCell ref="XQ31:XS31"/>
    <mergeCell ref="XT31:XV31"/>
    <mergeCell ref="XW31:XY31"/>
    <mergeCell ref="XZ31:YB31"/>
    <mergeCell ref="WY31:XA31"/>
    <mergeCell ref="XB31:XD31"/>
    <mergeCell ref="XE31:XG31"/>
    <mergeCell ref="XH31:XJ31"/>
    <mergeCell ref="XK31:XM31"/>
    <mergeCell ref="WJ31:WL31"/>
    <mergeCell ref="WM31:WO31"/>
    <mergeCell ref="WP31:WR31"/>
    <mergeCell ref="WS31:WU31"/>
    <mergeCell ref="WV31:WX31"/>
    <mergeCell ref="VU31:VW31"/>
    <mergeCell ref="VX31:VZ31"/>
    <mergeCell ref="WA31:WC31"/>
    <mergeCell ref="WD31:WF31"/>
    <mergeCell ref="WG31:WI31"/>
    <mergeCell ref="VF31:VH31"/>
    <mergeCell ref="VI31:VK31"/>
    <mergeCell ref="VL31:VN31"/>
    <mergeCell ref="VO31:VQ31"/>
    <mergeCell ref="VR31:VT31"/>
    <mergeCell ref="UQ31:US31"/>
    <mergeCell ref="UT31:UV31"/>
    <mergeCell ref="UW31:UY31"/>
    <mergeCell ref="UZ31:VB31"/>
    <mergeCell ref="VC31:VE31"/>
    <mergeCell ref="UB31:UD31"/>
    <mergeCell ref="UE31:UG31"/>
    <mergeCell ref="UH31:UJ31"/>
    <mergeCell ref="UK31:UM31"/>
    <mergeCell ref="UN31:UP31"/>
    <mergeCell ref="TM31:TO31"/>
    <mergeCell ref="TP31:TR31"/>
    <mergeCell ref="TS31:TU31"/>
    <mergeCell ref="TV31:TX31"/>
    <mergeCell ref="TY31:UA31"/>
    <mergeCell ref="SX31:SZ31"/>
    <mergeCell ref="TA31:TC31"/>
    <mergeCell ref="TD31:TF31"/>
    <mergeCell ref="TG31:TI31"/>
    <mergeCell ref="TJ31:TL31"/>
    <mergeCell ref="SI31:SK31"/>
    <mergeCell ref="SL31:SN31"/>
    <mergeCell ref="SO31:SQ31"/>
    <mergeCell ref="SR31:ST31"/>
    <mergeCell ref="SU31:SW31"/>
    <mergeCell ref="RT31:RV31"/>
    <mergeCell ref="RW31:RY31"/>
    <mergeCell ref="RZ31:SB31"/>
    <mergeCell ref="SC31:SE31"/>
    <mergeCell ref="SF31:SH31"/>
    <mergeCell ref="RE31:RG31"/>
    <mergeCell ref="RH31:RJ31"/>
    <mergeCell ref="RK31:RM31"/>
    <mergeCell ref="RN31:RP31"/>
    <mergeCell ref="RQ31:RS31"/>
    <mergeCell ref="QP31:QR31"/>
    <mergeCell ref="QS31:QU31"/>
    <mergeCell ref="QV31:QX31"/>
    <mergeCell ref="QY31:RA31"/>
    <mergeCell ref="RB31:RD31"/>
    <mergeCell ref="QA31:QC31"/>
    <mergeCell ref="QD31:QF31"/>
    <mergeCell ref="QG31:QI31"/>
    <mergeCell ref="QJ31:QL31"/>
    <mergeCell ref="QM31:QO31"/>
    <mergeCell ref="PL31:PN31"/>
    <mergeCell ref="PO31:PQ31"/>
    <mergeCell ref="PR31:PT31"/>
    <mergeCell ref="PU31:PW31"/>
    <mergeCell ref="PX31:PZ31"/>
    <mergeCell ref="OW31:OY31"/>
    <mergeCell ref="OZ31:PB31"/>
    <mergeCell ref="PC31:PE31"/>
    <mergeCell ref="PF31:PH31"/>
    <mergeCell ref="PI31:PK31"/>
    <mergeCell ref="OH31:OJ31"/>
    <mergeCell ref="OK31:OM31"/>
    <mergeCell ref="ON31:OP31"/>
    <mergeCell ref="OQ31:OS31"/>
    <mergeCell ref="OT31:OV31"/>
    <mergeCell ref="NS31:NU31"/>
    <mergeCell ref="NV31:NX31"/>
    <mergeCell ref="NY31:OA31"/>
    <mergeCell ref="OB31:OD31"/>
    <mergeCell ref="OE31:OG31"/>
    <mergeCell ref="ND31:NF31"/>
    <mergeCell ref="NG31:NI31"/>
    <mergeCell ref="NJ31:NL31"/>
    <mergeCell ref="NM31:NO31"/>
    <mergeCell ref="NP31:NR31"/>
    <mergeCell ref="MO31:MQ31"/>
    <mergeCell ref="MR31:MT31"/>
    <mergeCell ref="MU31:MW31"/>
    <mergeCell ref="MX31:MZ31"/>
    <mergeCell ref="NA31:NC31"/>
    <mergeCell ref="LZ31:MB31"/>
    <mergeCell ref="MC31:ME31"/>
    <mergeCell ref="MF31:MH31"/>
    <mergeCell ref="MI31:MK31"/>
    <mergeCell ref="ML31:MN31"/>
    <mergeCell ref="LK31:LM31"/>
    <mergeCell ref="LN31:LP31"/>
    <mergeCell ref="LQ31:LS31"/>
    <mergeCell ref="LT31:LV31"/>
    <mergeCell ref="LW31:LY31"/>
    <mergeCell ref="KV31:KX31"/>
    <mergeCell ref="KY31:LA31"/>
    <mergeCell ref="LB31:LD31"/>
    <mergeCell ref="LE31:LG31"/>
    <mergeCell ref="LH31:LJ31"/>
    <mergeCell ref="KG31:KI31"/>
    <mergeCell ref="KJ31:KL31"/>
    <mergeCell ref="KM31:KO31"/>
    <mergeCell ref="KP31:KR31"/>
    <mergeCell ref="KS31:KU31"/>
    <mergeCell ref="JR31:JT31"/>
    <mergeCell ref="JU31:JW31"/>
    <mergeCell ref="JX31:JZ31"/>
    <mergeCell ref="KA31:KC31"/>
    <mergeCell ref="KD31:KF31"/>
    <mergeCell ref="JC31:JE31"/>
    <mergeCell ref="JF31:JH31"/>
    <mergeCell ref="JI31:JK31"/>
    <mergeCell ref="JL31:JN31"/>
    <mergeCell ref="JO31:JQ31"/>
    <mergeCell ref="IN31:IP31"/>
    <mergeCell ref="IQ31:IS31"/>
    <mergeCell ref="IT31:IV31"/>
    <mergeCell ref="IW31:IY31"/>
    <mergeCell ref="IZ31:JB31"/>
    <mergeCell ref="HY31:IA31"/>
    <mergeCell ref="IB31:ID31"/>
    <mergeCell ref="IE31:IG31"/>
    <mergeCell ref="IH31:IJ31"/>
    <mergeCell ref="IK31:IM31"/>
    <mergeCell ref="HJ31:HL31"/>
    <mergeCell ref="HM31:HO31"/>
    <mergeCell ref="HP31:HR31"/>
    <mergeCell ref="HS31:HU31"/>
    <mergeCell ref="HV31:HX31"/>
    <mergeCell ref="GU31:GW31"/>
    <mergeCell ref="GX31:GZ31"/>
    <mergeCell ref="HA31:HC31"/>
    <mergeCell ref="HD31:HF31"/>
    <mergeCell ref="HG31:HI31"/>
    <mergeCell ref="GF31:GH31"/>
    <mergeCell ref="GI31:GK31"/>
    <mergeCell ref="GL31:GN31"/>
    <mergeCell ref="GO31:GQ31"/>
    <mergeCell ref="GR31:GT31"/>
    <mergeCell ref="FQ31:FS31"/>
    <mergeCell ref="FT31:FV31"/>
    <mergeCell ref="FW31:FY31"/>
    <mergeCell ref="FZ31:GB31"/>
    <mergeCell ref="GC31:GE31"/>
    <mergeCell ref="FB31:FD31"/>
    <mergeCell ref="FE31:FG31"/>
    <mergeCell ref="FH31:FJ31"/>
    <mergeCell ref="FK31:FM31"/>
    <mergeCell ref="FN31:FP31"/>
    <mergeCell ref="EM31:EO31"/>
    <mergeCell ref="EP31:ER31"/>
    <mergeCell ref="ES31:EU31"/>
    <mergeCell ref="EV31:EX31"/>
    <mergeCell ref="EY31:FA31"/>
    <mergeCell ref="DX31:DZ31"/>
    <mergeCell ref="EA31:EC31"/>
    <mergeCell ref="ED31:EF31"/>
    <mergeCell ref="EG31:EI31"/>
    <mergeCell ref="EJ31:EL31"/>
    <mergeCell ref="DI31:DK31"/>
    <mergeCell ref="DL31:DN31"/>
    <mergeCell ref="DO31:DQ31"/>
    <mergeCell ref="DR31:DT31"/>
    <mergeCell ref="DU31:DW31"/>
    <mergeCell ref="CT31:CV31"/>
    <mergeCell ref="CW31:CY31"/>
    <mergeCell ref="CZ31:DB31"/>
    <mergeCell ref="DC31:DE31"/>
    <mergeCell ref="DF31:DH31"/>
    <mergeCell ref="CE31:CG31"/>
    <mergeCell ref="CH31:CJ31"/>
    <mergeCell ref="CK31:CM31"/>
    <mergeCell ref="CN31:CP31"/>
    <mergeCell ref="CQ31:CS31"/>
    <mergeCell ref="BP31:BR31"/>
    <mergeCell ref="BS31:BU31"/>
    <mergeCell ref="BV31:BX31"/>
    <mergeCell ref="BY31:CA31"/>
    <mergeCell ref="CB31:CD31"/>
    <mergeCell ref="BA31:BC31"/>
    <mergeCell ref="BD31:BF31"/>
    <mergeCell ref="BG31:BI31"/>
    <mergeCell ref="BJ31:BL31"/>
    <mergeCell ref="BM31:BO31"/>
    <mergeCell ref="AL31:AN31"/>
    <mergeCell ref="AO31:AQ31"/>
    <mergeCell ref="AR31:AT31"/>
    <mergeCell ref="AU31:AW31"/>
    <mergeCell ref="AX31:AZ31"/>
    <mergeCell ref="W31:Y31"/>
    <mergeCell ref="Z31:AB31"/>
    <mergeCell ref="AC31:AE31"/>
    <mergeCell ref="AF31:AH31"/>
    <mergeCell ref="AI31:AK31"/>
    <mergeCell ref="H31:J31"/>
    <mergeCell ref="K31:M31"/>
    <mergeCell ref="N31:P31"/>
    <mergeCell ref="Q31:S31"/>
    <mergeCell ref="T31:V31"/>
    <mergeCell ref="XEP30:XER30"/>
    <mergeCell ref="XES30:XEU30"/>
    <mergeCell ref="XEV30:XEX30"/>
    <mergeCell ref="XEY30:XFA30"/>
    <mergeCell ref="XFB30:XFD30"/>
    <mergeCell ref="XEA30:XEC30"/>
    <mergeCell ref="XED30:XEF30"/>
    <mergeCell ref="XEG30:XEI30"/>
    <mergeCell ref="XEJ30:XEL30"/>
    <mergeCell ref="XEM30:XEO30"/>
    <mergeCell ref="XDL30:XDN30"/>
    <mergeCell ref="XDO30:XDQ30"/>
    <mergeCell ref="XDR30:XDT30"/>
    <mergeCell ref="XDU30:XDW30"/>
    <mergeCell ref="XDX30:XDZ30"/>
    <mergeCell ref="XCW30:XCY30"/>
    <mergeCell ref="XCZ30:XDB30"/>
    <mergeCell ref="XDC30:XDE30"/>
    <mergeCell ref="XDF30:XDH30"/>
    <mergeCell ref="XDI30:XDK30"/>
    <mergeCell ref="XCH30:XCJ30"/>
    <mergeCell ref="XCK30:XCM30"/>
    <mergeCell ref="XCN30:XCP30"/>
    <mergeCell ref="XCQ30:XCS30"/>
    <mergeCell ref="XCT30:XCV30"/>
    <mergeCell ref="XBS30:XBU30"/>
    <mergeCell ref="XBV30:XBX30"/>
    <mergeCell ref="XBY30:XCA30"/>
    <mergeCell ref="XCB30:XCD30"/>
    <mergeCell ref="XCE30:XCG30"/>
    <mergeCell ref="XBD30:XBF30"/>
    <mergeCell ref="XBG30:XBI30"/>
    <mergeCell ref="XBJ30:XBL30"/>
    <mergeCell ref="XBM30:XBO30"/>
    <mergeCell ref="XBP30:XBR30"/>
    <mergeCell ref="XAO30:XAQ30"/>
    <mergeCell ref="XAR30:XAT30"/>
    <mergeCell ref="XAU30:XAW30"/>
    <mergeCell ref="XAX30:XAZ30"/>
    <mergeCell ref="XBA30:XBC30"/>
    <mergeCell ref="WZZ30:XAB30"/>
    <mergeCell ref="XAC30:XAE30"/>
    <mergeCell ref="XAF30:XAH30"/>
    <mergeCell ref="XAI30:XAK30"/>
    <mergeCell ref="XAL30:XAN30"/>
    <mergeCell ref="WZK30:WZM30"/>
    <mergeCell ref="WZN30:WZP30"/>
    <mergeCell ref="WZQ30:WZS30"/>
    <mergeCell ref="WZT30:WZV30"/>
    <mergeCell ref="WZW30:WZY30"/>
    <mergeCell ref="WYV30:WYX30"/>
    <mergeCell ref="WYY30:WZA30"/>
    <mergeCell ref="WZB30:WZD30"/>
    <mergeCell ref="WZE30:WZG30"/>
    <mergeCell ref="WZH30:WZJ30"/>
    <mergeCell ref="WYG30:WYI30"/>
    <mergeCell ref="WYJ30:WYL30"/>
    <mergeCell ref="WYM30:WYO30"/>
    <mergeCell ref="WYP30:WYR30"/>
    <mergeCell ref="WYS30:WYU30"/>
    <mergeCell ref="WXR30:WXT30"/>
    <mergeCell ref="WXU30:WXW30"/>
    <mergeCell ref="WXX30:WXZ30"/>
    <mergeCell ref="WYA30:WYC30"/>
    <mergeCell ref="WYD30:WYF30"/>
    <mergeCell ref="WXC30:WXE30"/>
    <mergeCell ref="WXF30:WXH30"/>
    <mergeCell ref="WXI30:WXK30"/>
    <mergeCell ref="WXL30:WXN30"/>
    <mergeCell ref="WXO30:WXQ30"/>
    <mergeCell ref="WWN30:WWP30"/>
    <mergeCell ref="WWQ30:WWS30"/>
    <mergeCell ref="WWT30:WWV30"/>
    <mergeCell ref="WWW30:WWY30"/>
    <mergeCell ref="WWZ30:WXB30"/>
    <mergeCell ref="WVY30:WWA30"/>
    <mergeCell ref="WWB30:WWD30"/>
    <mergeCell ref="WWE30:WWG30"/>
    <mergeCell ref="WWH30:WWJ30"/>
    <mergeCell ref="WWK30:WWM30"/>
    <mergeCell ref="WVJ30:WVL30"/>
    <mergeCell ref="WVM30:WVO30"/>
    <mergeCell ref="WVP30:WVR30"/>
    <mergeCell ref="WVS30:WVU30"/>
    <mergeCell ref="WVV30:WVX30"/>
    <mergeCell ref="WUU30:WUW30"/>
    <mergeCell ref="WUX30:WUZ30"/>
    <mergeCell ref="WVA30:WVC30"/>
    <mergeCell ref="WVD30:WVF30"/>
    <mergeCell ref="WVG30:WVI30"/>
    <mergeCell ref="WUF30:WUH30"/>
    <mergeCell ref="WUI30:WUK30"/>
    <mergeCell ref="WUL30:WUN30"/>
    <mergeCell ref="WUO30:WUQ30"/>
    <mergeCell ref="WUR30:WUT30"/>
    <mergeCell ref="WTQ30:WTS30"/>
    <mergeCell ref="WTT30:WTV30"/>
    <mergeCell ref="WTW30:WTY30"/>
    <mergeCell ref="WTZ30:WUB30"/>
    <mergeCell ref="WUC30:WUE30"/>
    <mergeCell ref="WTB30:WTD30"/>
    <mergeCell ref="WTE30:WTG30"/>
    <mergeCell ref="WTH30:WTJ30"/>
    <mergeCell ref="WTK30:WTM30"/>
    <mergeCell ref="WTN30:WTP30"/>
    <mergeCell ref="WSM30:WSO30"/>
    <mergeCell ref="WSP30:WSR30"/>
    <mergeCell ref="WSS30:WSU30"/>
    <mergeCell ref="WSV30:WSX30"/>
    <mergeCell ref="WSY30:WTA30"/>
    <mergeCell ref="WRX30:WRZ30"/>
    <mergeCell ref="WSA30:WSC30"/>
    <mergeCell ref="WSD30:WSF30"/>
    <mergeCell ref="WSG30:WSI30"/>
    <mergeCell ref="WSJ30:WSL30"/>
    <mergeCell ref="WRI30:WRK30"/>
    <mergeCell ref="WRL30:WRN30"/>
    <mergeCell ref="WRO30:WRQ30"/>
    <mergeCell ref="WRR30:WRT30"/>
    <mergeCell ref="WRU30:WRW30"/>
    <mergeCell ref="WQT30:WQV30"/>
    <mergeCell ref="WQW30:WQY30"/>
    <mergeCell ref="WQZ30:WRB30"/>
    <mergeCell ref="WRC30:WRE30"/>
    <mergeCell ref="WRF30:WRH30"/>
    <mergeCell ref="WQE30:WQG30"/>
    <mergeCell ref="WQH30:WQJ30"/>
    <mergeCell ref="WQK30:WQM30"/>
    <mergeCell ref="WQN30:WQP30"/>
    <mergeCell ref="WQQ30:WQS30"/>
    <mergeCell ref="WPP30:WPR30"/>
    <mergeCell ref="WPS30:WPU30"/>
    <mergeCell ref="WPV30:WPX30"/>
    <mergeCell ref="WPY30:WQA30"/>
    <mergeCell ref="WQB30:WQD30"/>
    <mergeCell ref="WPA30:WPC30"/>
    <mergeCell ref="WPD30:WPF30"/>
    <mergeCell ref="WPG30:WPI30"/>
    <mergeCell ref="WPJ30:WPL30"/>
    <mergeCell ref="WPM30:WPO30"/>
    <mergeCell ref="WOL30:WON30"/>
    <mergeCell ref="WOO30:WOQ30"/>
    <mergeCell ref="WOR30:WOT30"/>
    <mergeCell ref="WOU30:WOW30"/>
    <mergeCell ref="WOX30:WOZ30"/>
    <mergeCell ref="WNW30:WNY30"/>
    <mergeCell ref="WNZ30:WOB30"/>
    <mergeCell ref="WOC30:WOE30"/>
    <mergeCell ref="WOF30:WOH30"/>
    <mergeCell ref="WOI30:WOK30"/>
    <mergeCell ref="WNH30:WNJ30"/>
    <mergeCell ref="WNK30:WNM30"/>
    <mergeCell ref="WNN30:WNP30"/>
    <mergeCell ref="WNQ30:WNS30"/>
    <mergeCell ref="WNT30:WNV30"/>
    <mergeCell ref="WMS30:WMU30"/>
    <mergeCell ref="WMV30:WMX30"/>
    <mergeCell ref="WMY30:WNA30"/>
    <mergeCell ref="WNB30:WND30"/>
    <mergeCell ref="WNE30:WNG30"/>
    <mergeCell ref="WMD30:WMF30"/>
    <mergeCell ref="WMG30:WMI30"/>
    <mergeCell ref="WMJ30:WML30"/>
    <mergeCell ref="WMM30:WMO30"/>
    <mergeCell ref="WMP30:WMR30"/>
    <mergeCell ref="WLO30:WLQ30"/>
    <mergeCell ref="WLR30:WLT30"/>
    <mergeCell ref="WLU30:WLW30"/>
    <mergeCell ref="WLX30:WLZ30"/>
    <mergeCell ref="WMA30:WMC30"/>
    <mergeCell ref="WKZ30:WLB30"/>
    <mergeCell ref="WLC30:WLE30"/>
    <mergeCell ref="WLF30:WLH30"/>
    <mergeCell ref="WLI30:WLK30"/>
    <mergeCell ref="WLL30:WLN30"/>
    <mergeCell ref="WKK30:WKM30"/>
    <mergeCell ref="WKN30:WKP30"/>
    <mergeCell ref="WKQ30:WKS30"/>
    <mergeCell ref="WKT30:WKV30"/>
    <mergeCell ref="WKW30:WKY30"/>
    <mergeCell ref="WJV30:WJX30"/>
    <mergeCell ref="WJY30:WKA30"/>
    <mergeCell ref="WKB30:WKD30"/>
    <mergeCell ref="WKE30:WKG30"/>
    <mergeCell ref="WKH30:WKJ30"/>
    <mergeCell ref="WJG30:WJI30"/>
    <mergeCell ref="WJJ30:WJL30"/>
    <mergeCell ref="WJM30:WJO30"/>
    <mergeCell ref="WJP30:WJR30"/>
    <mergeCell ref="WJS30:WJU30"/>
    <mergeCell ref="WIR30:WIT30"/>
    <mergeCell ref="WIU30:WIW30"/>
    <mergeCell ref="WIX30:WIZ30"/>
    <mergeCell ref="WJA30:WJC30"/>
    <mergeCell ref="WJD30:WJF30"/>
    <mergeCell ref="WIC30:WIE30"/>
    <mergeCell ref="WIF30:WIH30"/>
    <mergeCell ref="WII30:WIK30"/>
    <mergeCell ref="WIL30:WIN30"/>
    <mergeCell ref="WIO30:WIQ30"/>
    <mergeCell ref="WHN30:WHP30"/>
    <mergeCell ref="WHQ30:WHS30"/>
    <mergeCell ref="WHT30:WHV30"/>
    <mergeCell ref="WHW30:WHY30"/>
    <mergeCell ref="WHZ30:WIB30"/>
    <mergeCell ref="WGY30:WHA30"/>
    <mergeCell ref="WHB30:WHD30"/>
    <mergeCell ref="WHE30:WHG30"/>
    <mergeCell ref="WHH30:WHJ30"/>
    <mergeCell ref="WHK30:WHM30"/>
    <mergeCell ref="WGJ30:WGL30"/>
    <mergeCell ref="WGM30:WGO30"/>
    <mergeCell ref="WGP30:WGR30"/>
    <mergeCell ref="WGS30:WGU30"/>
    <mergeCell ref="WGV30:WGX30"/>
    <mergeCell ref="WFU30:WFW30"/>
    <mergeCell ref="WFX30:WFZ30"/>
    <mergeCell ref="WGA30:WGC30"/>
    <mergeCell ref="WGD30:WGF30"/>
    <mergeCell ref="WGG30:WGI30"/>
    <mergeCell ref="WFF30:WFH30"/>
    <mergeCell ref="WFI30:WFK30"/>
    <mergeCell ref="WFL30:WFN30"/>
    <mergeCell ref="WFO30:WFQ30"/>
    <mergeCell ref="WFR30:WFT30"/>
    <mergeCell ref="WEQ30:WES30"/>
    <mergeCell ref="WET30:WEV30"/>
    <mergeCell ref="WEW30:WEY30"/>
    <mergeCell ref="WEZ30:WFB30"/>
    <mergeCell ref="WFC30:WFE30"/>
    <mergeCell ref="WEB30:WED30"/>
    <mergeCell ref="WEE30:WEG30"/>
    <mergeCell ref="WEH30:WEJ30"/>
    <mergeCell ref="WEK30:WEM30"/>
    <mergeCell ref="WEN30:WEP30"/>
    <mergeCell ref="WDM30:WDO30"/>
    <mergeCell ref="WDP30:WDR30"/>
    <mergeCell ref="WDS30:WDU30"/>
    <mergeCell ref="WDV30:WDX30"/>
    <mergeCell ref="WDY30:WEA30"/>
    <mergeCell ref="WCX30:WCZ30"/>
    <mergeCell ref="WDA30:WDC30"/>
    <mergeCell ref="WDD30:WDF30"/>
    <mergeCell ref="WDG30:WDI30"/>
    <mergeCell ref="WDJ30:WDL30"/>
    <mergeCell ref="WCI30:WCK30"/>
    <mergeCell ref="WCL30:WCN30"/>
    <mergeCell ref="WCO30:WCQ30"/>
    <mergeCell ref="WCR30:WCT30"/>
    <mergeCell ref="WCU30:WCW30"/>
    <mergeCell ref="WBT30:WBV30"/>
    <mergeCell ref="WBW30:WBY30"/>
    <mergeCell ref="WBZ30:WCB30"/>
    <mergeCell ref="WCC30:WCE30"/>
    <mergeCell ref="WCF30:WCH30"/>
    <mergeCell ref="WBE30:WBG30"/>
    <mergeCell ref="WBH30:WBJ30"/>
    <mergeCell ref="WBK30:WBM30"/>
    <mergeCell ref="WBN30:WBP30"/>
    <mergeCell ref="WBQ30:WBS30"/>
    <mergeCell ref="WAP30:WAR30"/>
    <mergeCell ref="WAS30:WAU30"/>
    <mergeCell ref="WAV30:WAX30"/>
    <mergeCell ref="WAY30:WBA30"/>
    <mergeCell ref="WBB30:WBD30"/>
    <mergeCell ref="WAA30:WAC30"/>
    <mergeCell ref="WAD30:WAF30"/>
    <mergeCell ref="WAG30:WAI30"/>
    <mergeCell ref="WAJ30:WAL30"/>
    <mergeCell ref="WAM30:WAO30"/>
    <mergeCell ref="VZL30:VZN30"/>
    <mergeCell ref="VZO30:VZQ30"/>
    <mergeCell ref="VZR30:VZT30"/>
    <mergeCell ref="VZU30:VZW30"/>
    <mergeCell ref="VZX30:VZZ30"/>
    <mergeCell ref="VYW30:VYY30"/>
    <mergeCell ref="VYZ30:VZB30"/>
    <mergeCell ref="VZC30:VZE30"/>
    <mergeCell ref="VZF30:VZH30"/>
    <mergeCell ref="VZI30:VZK30"/>
    <mergeCell ref="VYH30:VYJ30"/>
    <mergeCell ref="VYK30:VYM30"/>
    <mergeCell ref="VYN30:VYP30"/>
    <mergeCell ref="VYQ30:VYS30"/>
    <mergeCell ref="VYT30:VYV30"/>
    <mergeCell ref="VXS30:VXU30"/>
    <mergeCell ref="VXV30:VXX30"/>
    <mergeCell ref="VXY30:VYA30"/>
    <mergeCell ref="VYB30:VYD30"/>
    <mergeCell ref="VYE30:VYG30"/>
    <mergeCell ref="VXD30:VXF30"/>
    <mergeCell ref="VXG30:VXI30"/>
    <mergeCell ref="VXJ30:VXL30"/>
    <mergeCell ref="VXM30:VXO30"/>
    <mergeCell ref="VXP30:VXR30"/>
    <mergeCell ref="VWO30:VWQ30"/>
    <mergeCell ref="VWR30:VWT30"/>
    <mergeCell ref="VWU30:VWW30"/>
    <mergeCell ref="VWX30:VWZ30"/>
    <mergeCell ref="VXA30:VXC30"/>
    <mergeCell ref="VVZ30:VWB30"/>
    <mergeCell ref="VWC30:VWE30"/>
    <mergeCell ref="VWF30:VWH30"/>
    <mergeCell ref="VWI30:VWK30"/>
    <mergeCell ref="VWL30:VWN30"/>
    <mergeCell ref="VVK30:VVM30"/>
    <mergeCell ref="VVN30:VVP30"/>
    <mergeCell ref="VVQ30:VVS30"/>
    <mergeCell ref="VVT30:VVV30"/>
    <mergeCell ref="VVW30:VVY30"/>
    <mergeCell ref="VUV30:VUX30"/>
    <mergeCell ref="VUY30:VVA30"/>
    <mergeCell ref="VVB30:VVD30"/>
    <mergeCell ref="VVE30:VVG30"/>
    <mergeCell ref="VVH30:VVJ30"/>
    <mergeCell ref="VUG30:VUI30"/>
    <mergeCell ref="VUJ30:VUL30"/>
    <mergeCell ref="VUM30:VUO30"/>
    <mergeCell ref="VUP30:VUR30"/>
    <mergeCell ref="VUS30:VUU30"/>
    <mergeCell ref="VTR30:VTT30"/>
    <mergeCell ref="VTU30:VTW30"/>
    <mergeCell ref="VTX30:VTZ30"/>
    <mergeCell ref="VUA30:VUC30"/>
    <mergeCell ref="VUD30:VUF30"/>
    <mergeCell ref="VTC30:VTE30"/>
    <mergeCell ref="VTF30:VTH30"/>
    <mergeCell ref="VTI30:VTK30"/>
    <mergeCell ref="VTL30:VTN30"/>
    <mergeCell ref="VTO30:VTQ30"/>
    <mergeCell ref="VSN30:VSP30"/>
    <mergeCell ref="VSQ30:VSS30"/>
    <mergeCell ref="VST30:VSV30"/>
    <mergeCell ref="VSW30:VSY30"/>
    <mergeCell ref="VSZ30:VTB30"/>
    <mergeCell ref="VRY30:VSA30"/>
    <mergeCell ref="VSB30:VSD30"/>
    <mergeCell ref="VSE30:VSG30"/>
    <mergeCell ref="VSH30:VSJ30"/>
    <mergeCell ref="VSK30:VSM30"/>
    <mergeCell ref="VRJ30:VRL30"/>
    <mergeCell ref="VRM30:VRO30"/>
    <mergeCell ref="VRP30:VRR30"/>
    <mergeCell ref="VRS30:VRU30"/>
    <mergeCell ref="VRV30:VRX30"/>
    <mergeCell ref="VQU30:VQW30"/>
    <mergeCell ref="VQX30:VQZ30"/>
    <mergeCell ref="VRA30:VRC30"/>
    <mergeCell ref="VRD30:VRF30"/>
    <mergeCell ref="VRG30:VRI30"/>
    <mergeCell ref="VQF30:VQH30"/>
    <mergeCell ref="VQI30:VQK30"/>
    <mergeCell ref="VQL30:VQN30"/>
    <mergeCell ref="VQO30:VQQ30"/>
    <mergeCell ref="VQR30:VQT30"/>
    <mergeCell ref="VPQ30:VPS30"/>
    <mergeCell ref="VPT30:VPV30"/>
    <mergeCell ref="VPW30:VPY30"/>
    <mergeCell ref="VPZ30:VQB30"/>
    <mergeCell ref="VQC30:VQE30"/>
    <mergeCell ref="VPB30:VPD30"/>
    <mergeCell ref="VPE30:VPG30"/>
    <mergeCell ref="VPH30:VPJ30"/>
    <mergeCell ref="VPK30:VPM30"/>
    <mergeCell ref="VPN30:VPP30"/>
    <mergeCell ref="VOM30:VOO30"/>
    <mergeCell ref="VOP30:VOR30"/>
    <mergeCell ref="VOS30:VOU30"/>
    <mergeCell ref="VOV30:VOX30"/>
    <mergeCell ref="VOY30:VPA30"/>
    <mergeCell ref="VNX30:VNZ30"/>
    <mergeCell ref="VOA30:VOC30"/>
    <mergeCell ref="VOD30:VOF30"/>
    <mergeCell ref="VOG30:VOI30"/>
    <mergeCell ref="VOJ30:VOL30"/>
    <mergeCell ref="VNI30:VNK30"/>
    <mergeCell ref="VNL30:VNN30"/>
    <mergeCell ref="VNO30:VNQ30"/>
    <mergeCell ref="VNR30:VNT30"/>
    <mergeCell ref="VNU30:VNW30"/>
    <mergeCell ref="VMT30:VMV30"/>
    <mergeCell ref="VMW30:VMY30"/>
    <mergeCell ref="VMZ30:VNB30"/>
    <mergeCell ref="VNC30:VNE30"/>
    <mergeCell ref="VNF30:VNH30"/>
    <mergeCell ref="VME30:VMG30"/>
    <mergeCell ref="VMH30:VMJ30"/>
    <mergeCell ref="VMK30:VMM30"/>
    <mergeCell ref="VMN30:VMP30"/>
    <mergeCell ref="VMQ30:VMS30"/>
    <mergeCell ref="VLP30:VLR30"/>
    <mergeCell ref="VLS30:VLU30"/>
    <mergeCell ref="VLV30:VLX30"/>
    <mergeCell ref="VLY30:VMA30"/>
    <mergeCell ref="VMB30:VMD30"/>
    <mergeCell ref="VLA30:VLC30"/>
    <mergeCell ref="VLD30:VLF30"/>
    <mergeCell ref="VLG30:VLI30"/>
    <mergeCell ref="VLJ30:VLL30"/>
    <mergeCell ref="VLM30:VLO30"/>
    <mergeCell ref="VKL30:VKN30"/>
    <mergeCell ref="VKO30:VKQ30"/>
    <mergeCell ref="VKR30:VKT30"/>
    <mergeCell ref="VKU30:VKW30"/>
    <mergeCell ref="VKX30:VKZ30"/>
    <mergeCell ref="VJW30:VJY30"/>
    <mergeCell ref="VJZ30:VKB30"/>
    <mergeCell ref="VKC30:VKE30"/>
    <mergeCell ref="VKF30:VKH30"/>
    <mergeCell ref="VKI30:VKK30"/>
    <mergeCell ref="VJH30:VJJ30"/>
    <mergeCell ref="VJK30:VJM30"/>
    <mergeCell ref="VJN30:VJP30"/>
    <mergeCell ref="VJQ30:VJS30"/>
    <mergeCell ref="VJT30:VJV30"/>
    <mergeCell ref="VIS30:VIU30"/>
    <mergeCell ref="VIV30:VIX30"/>
    <mergeCell ref="VIY30:VJA30"/>
    <mergeCell ref="VJB30:VJD30"/>
    <mergeCell ref="VJE30:VJG30"/>
    <mergeCell ref="VID30:VIF30"/>
    <mergeCell ref="VIG30:VII30"/>
    <mergeCell ref="VIJ30:VIL30"/>
    <mergeCell ref="VIM30:VIO30"/>
    <mergeCell ref="VIP30:VIR30"/>
    <mergeCell ref="VHO30:VHQ30"/>
    <mergeCell ref="VHR30:VHT30"/>
    <mergeCell ref="VHU30:VHW30"/>
    <mergeCell ref="VHX30:VHZ30"/>
    <mergeCell ref="VIA30:VIC30"/>
    <mergeCell ref="VGZ30:VHB30"/>
    <mergeCell ref="VHC30:VHE30"/>
    <mergeCell ref="VHF30:VHH30"/>
    <mergeCell ref="VHI30:VHK30"/>
    <mergeCell ref="VHL30:VHN30"/>
    <mergeCell ref="VGK30:VGM30"/>
    <mergeCell ref="VGN30:VGP30"/>
    <mergeCell ref="VGQ30:VGS30"/>
    <mergeCell ref="VGT30:VGV30"/>
    <mergeCell ref="VGW30:VGY30"/>
    <mergeCell ref="VFV30:VFX30"/>
    <mergeCell ref="VFY30:VGA30"/>
    <mergeCell ref="VGB30:VGD30"/>
    <mergeCell ref="VGE30:VGG30"/>
    <mergeCell ref="VGH30:VGJ30"/>
    <mergeCell ref="VFG30:VFI30"/>
    <mergeCell ref="VFJ30:VFL30"/>
    <mergeCell ref="VFM30:VFO30"/>
    <mergeCell ref="VFP30:VFR30"/>
    <mergeCell ref="VFS30:VFU30"/>
    <mergeCell ref="VER30:VET30"/>
    <mergeCell ref="VEU30:VEW30"/>
    <mergeCell ref="VEX30:VEZ30"/>
    <mergeCell ref="VFA30:VFC30"/>
    <mergeCell ref="VFD30:VFF30"/>
    <mergeCell ref="VEC30:VEE30"/>
    <mergeCell ref="VEF30:VEH30"/>
    <mergeCell ref="VEI30:VEK30"/>
    <mergeCell ref="VEL30:VEN30"/>
    <mergeCell ref="VEO30:VEQ30"/>
    <mergeCell ref="VDN30:VDP30"/>
    <mergeCell ref="VDQ30:VDS30"/>
    <mergeCell ref="VDT30:VDV30"/>
    <mergeCell ref="VDW30:VDY30"/>
    <mergeCell ref="VDZ30:VEB30"/>
    <mergeCell ref="VCY30:VDA30"/>
    <mergeCell ref="VDB30:VDD30"/>
    <mergeCell ref="VDE30:VDG30"/>
    <mergeCell ref="VDH30:VDJ30"/>
    <mergeCell ref="VDK30:VDM30"/>
    <mergeCell ref="VCJ30:VCL30"/>
    <mergeCell ref="VCM30:VCO30"/>
    <mergeCell ref="VCP30:VCR30"/>
    <mergeCell ref="VCS30:VCU30"/>
    <mergeCell ref="VCV30:VCX30"/>
    <mergeCell ref="VBU30:VBW30"/>
    <mergeCell ref="VBX30:VBZ30"/>
    <mergeCell ref="VCA30:VCC30"/>
    <mergeCell ref="VCD30:VCF30"/>
    <mergeCell ref="VCG30:VCI30"/>
    <mergeCell ref="VBF30:VBH30"/>
    <mergeCell ref="VBI30:VBK30"/>
    <mergeCell ref="VBL30:VBN30"/>
    <mergeCell ref="VBO30:VBQ30"/>
    <mergeCell ref="VBR30:VBT30"/>
    <mergeCell ref="VAQ30:VAS30"/>
    <mergeCell ref="VAT30:VAV30"/>
    <mergeCell ref="VAW30:VAY30"/>
    <mergeCell ref="VAZ30:VBB30"/>
    <mergeCell ref="VBC30:VBE30"/>
    <mergeCell ref="VAB30:VAD30"/>
    <mergeCell ref="VAE30:VAG30"/>
    <mergeCell ref="VAH30:VAJ30"/>
    <mergeCell ref="VAK30:VAM30"/>
    <mergeCell ref="VAN30:VAP30"/>
    <mergeCell ref="UZM30:UZO30"/>
    <mergeCell ref="UZP30:UZR30"/>
    <mergeCell ref="UZS30:UZU30"/>
    <mergeCell ref="UZV30:UZX30"/>
    <mergeCell ref="UZY30:VAA30"/>
    <mergeCell ref="UYX30:UYZ30"/>
    <mergeCell ref="UZA30:UZC30"/>
    <mergeCell ref="UZD30:UZF30"/>
    <mergeCell ref="UZG30:UZI30"/>
    <mergeCell ref="UZJ30:UZL30"/>
    <mergeCell ref="UYI30:UYK30"/>
    <mergeCell ref="UYL30:UYN30"/>
    <mergeCell ref="UYO30:UYQ30"/>
    <mergeCell ref="UYR30:UYT30"/>
    <mergeCell ref="UYU30:UYW30"/>
    <mergeCell ref="UXT30:UXV30"/>
    <mergeCell ref="UXW30:UXY30"/>
    <mergeCell ref="UXZ30:UYB30"/>
    <mergeCell ref="UYC30:UYE30"/>
    <mergeCell ref="UYF30:UYH30"/>
    <mergeCell ref="UXE30:UXG30"/>
    <mergeCell ref="UXH30:UXJ30"/>
    <mergeCell ref="UXK30:UXM30"/>
    <mergeCell ref="UXN30:UXP30"/>
    <mergeCell ref="UXQ30:UXS30"/>
    <mergeCell ref="UWP30:UWR30"/>
    <mergeCell ref="UWS30:UWU30"/>
    <mergeCell ref="UWV30:UWX30"/>
    <mergeCell ref="UWY30:UXA30"/>
    <mergeCell ref="UXB30:UXD30"/>
    <mergeCell ref="UWA30:UWC30"/>
    <mergeCell ref="UWD30:UWF30"/>
    <mergeCell ref="UWG30:UWI30"/>
    <mergeCell ref="UWJ30:UWL30"/>
    <mergeCell ref="UWM30:UWO30"/>
    <mergeCell ref="UVL30:UVN30"/>
    <mergeCell ref="UVO30:UVQ30"/>
    <mergeCell ref="UVR30:UVT30"/>
    <mergeCell ref="UVU30:UVW30"/>
    <mergeCell ref="UVX30:UVZ30"/>
    <mergeCell ref="UUW30:UUY30"/>
    <mergeCell ref="UUZ30:UVB30"/>
    <mergeCell ref="UVC30:UVE30"/>
    <mergeCell ref="UVF30:UVH30"/>
    <mergeCell ref="UVI30:UVK30"/>
    <mergeCell ref="UUH30:UUJ30"/>
    <mergeCell ref="UUK30:UUM30"/>
    <mergeCell ref="UUN30:UUP30"/>
    <mergeCell ref="UUQ30:UUS30"/>
    <mergeCell ref="UUT30:UUV30"/>
    <mergeCell ref="UTS30:UTU30"/>
    <mergeCell ref="UTV30:UTX30"/>
    <mergeCell ref="UTY30:UUA30"/>
    <mergeCell ref="UUB30:UUD30"/>
    <mergeCell ref="UUE30:UUG30"/>
    <mergeCell ref="UTD30:UTF30"/>
    <mergeCell ref="UTG30:UTI30"/>
    <mergeCell ref="UTJ30:UTL30"/>
    <mergeCell ref="UTM30:UTO30"/>
    <mergeCell ref="UTP30:UTR30"/>
    <mergeCell ref="USO30:USQ30"/>
    <mergeCell ref="USR30:UST30"/>
    <mergeCell ref="USU30:USW30"/>
    <mergeCell ref="USX30:USZ30"/>
    <mergeCell ref="UTA30:UTC30"/>
    <mergeCell ref="URZ30:USB30"/>
    <mergeCell ref="USC30:USE30"/>
    <mergeCell ref="USF30:USH30"/>
    <mergeCell ref="USI30:USK30"/>
    <mergeCell ref="USL30:USN30"/>
    <mergeCell ref="URK30:URM30"/>
    <mergeCell ref="URN30:URP30"/>
    <mergeCell ref="URQ30:URS30"/>
    <mergeCell ref="URT30:URV30"/>
    <mergeCell ref="URW30:URY30"/>
    <mergeCell ref="UQV30:UQX30"/>
    <mergeCell ref="UQY30:URA30"/>
    <mergeCell ref="URB30:URD30"/>
    <mergeCell ref="URE30:URG30"/>
    <mergeCell ref="URH30:URJ30"/>
    <mergeCell ref="UQG30:UQI30"/>
    <mergeCell ref="UQJ30:UQL30"/>
    <mergeCell ref="UQM30:UQO30"/>
    <mergeCell ref="UQP30:UQR30"/>
    <mergeCell ref="UQS30:UQU30"/>
    <mergeCell ref="UPR30:UPT30"/>
    <mergeCell ref="UPU30:UPW30"/>
    <mergeCell ref="UPX30:UPZ30"/>
    <mergeCell ref="UQA30:UQC30"/>
    <mergeCell ref="UQD30:UQF30"/>
    <mergeCell ref="UPC30:UPE30"/>
    <mergeCell ref="UPF30:UPH30"/>
    <mergeCell ref="UPI30:UPK30"/>
    <mergeCell ref="UPL30:UPN30"/>
    <mergeCell ref="UPO30:UPQ30"/>
    <mergeCell ref="UON30:UOP30"/>
    <mergeCell ref="UOQ30:UOS30"/>
    <mergeCell ref="UOT30:UOV30"/>
    <mergeCell ref="UOW30:UOY30"/>
    <mergeCell ref="UOZ30:UPB30"/>
    <mergeCell ref="UNY30:UOA30"/>
    <mergeCell ref="UOB30:UOD30"/>
    <mergeCell ref="UOE30:UOG30"/>
    <mergeCell ref="UOH30:UOJ30"/>
    <mergeCell ref="UOK30:UOM30"/>
    <mergeCell ref="UNJ30:UNL30"/>
    <mergeCell ref="UNM30:UNO30"/>
    <mergeCell ref="UNP30:UNR30"/>
    <mergeCell ref="UNS30:UNU30"/>
    <mergeCell ref="UNV30:UNX30"/>
    <mergeCell ref="UMU30:UMW30"/>
    <mergeCell ref="UMX30:UMZ30"/>
    <mergeCell ref="UNA30:UNC30"/>
    <mergeCell ref="UND30:UNF30"/>
    <mergeCell ref="UNG30:UNI30"/>
    <mergeCell ref="UMF30:UMH30"/>
    <mergeCell ref="UMI30:UMK30"/>
    <mergeCell ref="UML30:UMN30"/>
    <mergeCell ref="UMO30:UMQ30"/>
    <mergeCell ref="UMR30:UMT30"/>
    <mergeCell ref="ULQ30:ULS30"/>
    <mergeCell ref="ULT30:ULV30"/>
    <mergeCell ref="ULW30:ULY30"/>
    <mergeCell ref="ULZ30:UMB30"/>
    <mergeCell ref="UMC30:UME30"/>
    <mergeCell ref="ULB30:ULD30"/>
    <mergeCell ref="ULE30:ULG30"/>
    <mergeCell ref="ULH30:ULJ30"/>
    <mergeCell ref="ULK30:ULM30"/>
    <mergeCell ref="ULN30:ULP30"/>
    <mergeCell ref="UKM30:UKO30"/>
    <mergeCell ref="UKP30:UKR30"/>
    <mergeCell ref="UKS30:UKU30"/>
    <mergeCell ref="UKV30:UKX30"/>
    <mergeCell ref="UKY30:ULA30"/>
    <mergeCell ref="UJX30:UJZ30"/>
    <mergeCell ref="UKA30:UKC30"/>
    <mergeCell ref="UKD30:UKF30"/>
    <mergeCell ref="UKG30:UKI30"/>
    <mergeCell ref="UKJ30:UKL30"/>
    <mergeCell ref="UJI30:UJK30"/>
    <mergeCell ref="UJL30:UJN30"/>
    <mergeCell ref="UJO30:UJQ30"/>
    <mergeCell ref="UJR30:UJT30"/>
    <mergeCell ref="UJU30:UJW30"/>
    <mergeCell ref="UIT30:UIV30"/>
    <mergeCell ref="UIW30:UIY30"/>
    <mergeCell ref="UIZ30:UJB30"/>
    <mergeCell ref="UJC30:UJE30"/>
    <mergeCell ref="UJF30:UJH30"/>
    <mergeCell ref="UIE30:UIG30"/>
    <mergeCell ref="UIH30:UIJ30"/>
    <mergeCell ref="UIK30:UIM30"/>
    <mergeCell ref="UIN30:UIP30"/>
    <mergeCell ref="UIQ30:UIS30"/>
    <mergeCell ref="UHP30:UHR30"/>
    <mergeCell ref="UHS30:UHU30"/>
    <mergeCell ref="UHV30:UHX30"/>
    <mergeCell ref="UHY30:UIA30"/>
    <mergeCell ref="UIB30:UID30"/>
    <mergeCell ref="UHA30:UHC30"/>
    <mergeCell ref="UHD30:UHF30"/>
    <mergeCell ref="UHG30:UHI30"/>
    <mergeCell ref="UHJ30:UHL30"/>
    <mergeCell ref="UHM30:UHO30"/>
    <mergeCell ref="UGL30:UGN30"/>
    <mergeCell ref="UGO30:UGQ30"/>
    <mergeCell ref="UGR30:UGT30"/>
    <mergeCell ref="UGU30:UGW30"/>
    <mergeCell ref="UGX30:UGZ30"/>
    <mergeCell ref="UFW30:UFY30"/>
    <mergeCell ref="UFZ30:UGB30"/>
    <mergeCell ref="UGC30:UGE30"/>
    <mergeCell ref="UGF30:UGH30"/>
    <mergeCell ref="UGI30:UGK30"/>
    <mergeCell ref="UFH30:UFJ30"/>
    <mergeCell ref="UFK30:UFM30"/>
    <mergeCell ref="UFN30:UFP30"/>
    <mergeCell ref="UFQ30:UFS30"/>
    <mergeCell ref="UFT30:UFV30"/>
    <mergeCell ref="UES30:UEU30"/>
    <mergeCell ref="UEV30:UEX30"/>
    <mergeCell ref="UEY30:UFA30"/>
    <mergeCell ref="UFB30:UFD30"/>
    <mergeCell ref="UFE30:UFG30"/>
    <mergeCell ref="UED30:UEF30"/>
    <mergeCell ref="UEG30:UEI30"/>
    <mergeCell ref="UEJ30:UEL30"/>
    <mergeCell ref="UEM30:UEO30"/>
    <mergeCell ref="UEP30:UER30"/>
    <mergeCell ref="UDO30:UDQ30"/>
    <mergeCell ref="UDR30:UDT30"/>
    <mergeCell ref="UDU30:UDW30"/>
    <mergeCell ref="UDX30:UDZ30"/>
    <mergeCell ref="UEA30:UEC30"/>
    <mergeCell ref="UCZ30:UDB30"/>
    <mergeCell ref="UDC30:UDE30"/>
    <mergeCell ref="UDF30:UDH30"/>
    <mergeCell ref="UDI30:UDK30"/>
    <mergeCell ref="UDL30:UDN30"/>
    <mergeCell ref="UCK30:UCM30"/>
    <mergeCell ref="UCN30:UCP30"/>
    <mergeCell ref="UCQ30:UCS30"/>
    <mergeCell ref="UCT30:UCV30"/>
    <mergeCell ref="UCW30:UCY30"/>
    <mergeCell ref="UBV30:UBX30"/>
    <mergeCell ref="UBY30:UCA30"/>
    <mergeCell ref="UCB30:UCD30"/>
    <mergeCell ref="UCE30:UCG30"/>
    <mergeCell ref="UCH30:UCJ30"/>
    <mergeCell ref="UBG30:UBI30"/>
    <mergeCell ref="UBJ30:UBL30"/>
    <mergeCell ref="UBM30:UBO30"/>
    <mergeCell ref="UBP30:UBR30"/>
    <mergeCell ref="UBS30:UBU30"/>
    <mergeCell ref="UAR30:UAT30"/>
    <mergeCell ref="UAU30:UAW30"/>
    <mergeCell ref="UAX30:UAZ30"/>
    <mergeCell ref="UBA30:UBC30"/>
    <mergeCell ref="UBD30:UBF30"/>
    <mergeCell ref="UAC30:UAE30"/>
    <mergeCell ref="UAF30:UAH30"/>
    <mergeCell ref="UAI30:UAK30"/>
    <mergeCell ref="UAL30:UAN30"/>
    <mergeCell ref="UAO30:UAQ30"/>
    <mergeCell ref="TZN30:TZP30"/>
    <mergeCell ref="TZQ30:TZS30"/>
    <mergeCell ref="TZT30:TZV30"/>
    <mergeCell ref="TZW30:TZY30"/>
    <mergeCell ref="TZZ30:UAB30"/>
    <mergeCell ref="TYY30:TZA30"/>
    <mergeCell ref="TZB30:TZD30"/>
    <mergeCell ref="TZE30:TZG30"/>
    <mergeCell ref="TZH30:TZJ30"/>
    <mergeCell ref="TZK30:TZM30"/>
    <mergeCell ref="TYJ30:TYL30"/>
    <mergeCell ref="TYM30:TYO30"/>
    <mergeCell ref="TYP30:TYR30"/>
    <mergeCell ref="TYS30:TYU30"/>
    <mergeCell ref="TYV30:TYX30"/>
    <mergeCell ref="TXU30:TXW30"/>
    <mergeCell ref="TXX30:TXZ30"/>
    <mergeCell ref="TYA30:TYC30"/>
    <mergeCell ref="TYD30:TYF30"/>
    <mergeCell ref="TYG30:TYI30"/>
    <mergeCell ref="TXF30:TXH30"/>
    <mergeCell ref="TXI30:TXK30"/>
    <mergeCell ref="TXL30:TXN30"/>
    <mergeCell ref="TXO30:TXQ30"/>
    <mergeCell ref="TXR30:TXT30"/>
    <mergeCell ref="TWQ30:TWS30"/>
    <mergeCell ref="TWT30:TWV30"/>
    <mergeCell ref="TWW30:TWY30"/>
    <mergeCell ref="TWZ30:TXB30"/>
    <mergeCell ref="TXC30:TXE30"/>
    <mergeCell ref="TWB30:TWD30"/>
    <mergeCell ref="TWE30:TWG30"/>
    <mergeCell ref="TWH30:TWJ30"/>
    <mergeCell ref="TWK30:TWM30"/>
    <mergeCell ref="TWN30:TWP30"/>
    <mergeCell ref="TVM30:TVO30"/>
    <mergeCell ref="TVP30:TVR30"/>
    <mergeCell ref="TVS30:TVU30"/>
    <mergeCell ref="TVV30:TVX30"/>
    <mergeCell ref="TVY30:TWA30"/>
    <mergeCell ref="TUX30:TUZ30"/>
    <mergeCell ref="TVA30:TVC30"/>
    <mergeCell ref="TVD30:TVF30"/>
    <mergeCell ref="TVG30:TVI30"/>
    <mergeCell ref="TVJ30:TVL30"/>
    <mergeCell ref="TUI30:TUK30"/>
    <mergeCell ref="TUL30:TUN30"/>
    <mergeCell ref="TUO30:TUQ30"/>
    <mergeCell ref="TUR30:TUT30"/>
    <mergeCell ref="TUU30:TUW30"/>
    <mergeCell ref="TTT30:TTV30"/>
    <mergeCell ref="TTW30:TTY30"/>
    <mergeCell ref="TTZ30:TUB30"/>
    <mergeCell ref="TUC30:TUE30"/>
    <mergeCell ref="TUF30:TUH30"/>
    <mergeCell ref="TTE30:TTG30"/>
    <mergeCell ref="TTH30:TTJ30"/>
    <mergeCell ref="TTK30:TTM30"/>
    <mergeCell ref="TTN30:TTP30"/>
    <mergeCell ref="TTQ30:TTS30"/>
    <mergeCell ref="TSP30:TSR30"/>
    <mergeCell ref="TSS30:TSU30"/>
    <mergeCell ref="TSV30:TSX30"/>
    <mergeCell ref="TSY30:TTA30"/>
    <mergeCell ref="TTB30:TTD30"/>
    <mergeCell ref="TSA30:TSC30"/>
    <mergeCell ref="TSD30:TSF30"/>
    <mergeCell ref="TSG30:TSI30"/>
    <mergeCell ref="TSJ30:TSL30"/>
    <mergeCell ref="TSM30:TSO30"/>
    <mergeCell ref="TRL30:TRN30"/>
    <mergeCell ref="TRO30:TRQ30"/>
    <mergeCell ref="TRR30:TRT30"/>
    <mergeCell ref="TRU30:TRW30"/>
    <mergeCell ref="TRX30:TRZ30"/>
    <mergeCell ref="TQW30:TQY30"/>
    <mergeCell ref="TQZ30:TRB30"/>
    <mergeCell ref="TRC30:TRE30"/>
    <mergeCell ref="TRF30:TRH30"/>
    <mergeCell ref="TRI30:TRK30"/>
    <mergeCell ref="TQH30:TQJ30"/>
    <mergeCell ref="TQK30:TQM30"/>
    <mergeCell ref="TQN30:TQP30"/>
    <mergeCell ref="TQQ30:TQS30"/>
    <mergeCell ref="TQT30:TQV30"/>
    <mergeCell ref="TPS30:TPU30"/>
    <mergeCell ref="TPV30:TPX30"/>
    <mergeCell ref="TPY30:TQA30"/>
    <mergeCell ref="TQB30:TQD30"/>
    <mergeCell ref="TQE30:TQG30"/>
    <mergeCell ref="TPD30:TPF30"/>
    <mergeCell ref="TPG30:TPI30"/>
    <mergeCell ref="TPJ30:TPL30"/>
    <mergeCell ref="TPM30:TPO30"/>
    <mergeCell ref="TPP30:TPR30"/>
    <mergeCell ref="TOO30:TOQ30"/>
    <mergeCell ref="TOR30:TOT30"/>
    <mergeCell ref="TOU30:TOW30"/>
    <mergeCell ref="TOX30:TOZ30"/>
    <mergeCell ref="TPA30:TPC30"/>
    <mergeCell ref="TNZ30:TOB30"/>
    <mergeCell ref="TOC30:TOE30"/>
    <mergeCell ref="TOF30:TOH30"/>
    <mergeCell ref="TOI30:TOK30"/>
    <mergeCell ref="TOL30:TON30"/>
    <mergeCell ref="TNK30:TNM30"/>
    <mergeCell ref="TNN30:TNP30"/>
    <mergeCell ref="TNQ30:TNS30"/>
    <mergeCell ref="TNT30:TNV30"/>
    <mergeCell ref="TNW30:TNY30"/>
    <mergeCell ref="TMV30:TMX30"/>
    <mergeCell ref="TMY30:TNA30"/>
    <mergeCell ref="TNB30:TND30"/>
    <mergeCell ref="TNE30:TNG30"/>
    <mergeCell ref="TNH30:TNJ30"/>
    <mergeCell ref="TMG30:TMI30"/>
    <mergeCell ref="TMJ30:TML30"/>
    <mergeCell ref="TMM30:TMO30"/>
    <mergeCell ref="TMP30:TMR30"/>
    <mergeCell ref="TMS30:TMU30"/>
    <mergeCell ref="TLR30:TLT30"/>
    <mergeCell ref="TLU30:TLW30"/>
    <mergeCell ref="TLX30:TLZ30"/>
    <mergeCell ref="TMA30:TMC30"/>
    <mergeCell ref="TMD30:TMF30"/>
    <mergeCell ref="TLC30:TLE30"/>
    <mergeCell ref="TLF30:TLH30"/>
    <mergeCell ref="TLI30:TLK30"/>
    <mergeCell ref="TLL30:TLN30"/>
    <mergeCell ref="TLO30:TLQ30"/>
    <mergeCell ref="TKN30:TKP30"/>
    <mergeCell ref="TKQ30:TKS30"/>
    <mergeCell ref="TKT30:TKV30"/>
    <mergeCell ref="TKW30:TKY30"/>
    <mergeCell ref="TKZ30:TLB30"/>
    <mergeCell ref="TJY30:TKA30"/>
    <mergeCell ref="TKB30:TKD30"/>
    <mergeCell ref="TKE30:TKG30"/>
    <mergeCell ref="TKH30:TKJ30"/>
    <mergeCell ref="TKK30:TKM30"/>
    <mergeCell ref="TJJ30:TJL30"/>
    <mergeCell ref="TJM30:TJO30"/>
    <mergeCell ref="TJP30:TJR30"/>
    <mergeCell ref="TJS30:TJU30"/>
    <mergeCell ref="TJV30:TJX30"/>
    <mergeCell ref="TIU30:TIW30"/>
    <mergeCell ref="TIX30:TIZ30"/>
    <mergeCell ref="TJA30:TJC30"/>
    <mergeCell ref="TJD30:TJF30"/>
    <mergeCell ref="TJG30:TJI30"/>
    <mergeCell ref="TIF30:TIH30"/>
    <mergeCell ref="TII30:TIK30"/>
    <mergeCell ref="TIL30:TIN30"/>
    <mergeCell ref="TIO30:TIQ30"/>
    <mergeCell ref="TIR30:TIT30"/>
    <mergeCell ref="THQ30:THS30"/>
    <mergeCell ref="THT30:THV30"/>
    <mergeCell ref="THW30:THY30"/>
    <mergeCell ref="THZ30:TIB30"/>
    <mergeCell ref="TIC30:TIE30"/>
    <mergeCell ref="THB30:THD30"/>
    <mergeCell ref="THE30:THG30"/>
    <mergeCell ref="THH30:THJ30"/>
    <mergeCell ref="THK30:THM30"/>
    <mergeCell ref="THN30:THP30"/>
    <mergeCell ref="TGM30:TGO30"/>
    <mergeCell ref="TGP30:TGR30"/>
    <mergeCell ref="TGS30:TGU30"/>
    <mergeCell ref="TGV30:TGX30"/>
    <mergeCell ref="TGY30:THA30"/>
    <mergeCell ref="TFX30:TFZ30"/>
    <mergeCell ref="TGA30:TGC30"/>
    <mergeCell ref="TGD30:TGF30"/>
    <mergeCell ref="TGG30:TGI30"/>
    <mergeCell ref="TGJ30:TGL30"/>
    <mergeCell ref="TFI30:TFK30"/>
    <mergeCell ref="TFL30:TFN30"/>
    <mergeCell ref="TFO30:TFQ30"/>
    <mergeCell ref="TFR30:TFT30"/>
    <mergeCell ref="TFU30:TFW30"/>
    <mergeCell ref="TET30:TEV30"/>
    <mergeCell ref="TEW30:TEY30"/>
    <mergeCell ref="TEZ30:TFB30"/>
    <mergeCell ref="TFC30:TFE30"/>
    <mergeCell ref="TFF30:TFH30"/>
    <mergeCell ref="TEE30:TEG30"/>
    <mergeCell ref="TEH30:TEJ30"/>
    <mergeCell ref="TEK30:TEM30"/>
    <mergeCell ref="TEN30:TEP30"/>
    <mergeCell ref="TEQ30:TES30"/>
    <mergeCell ref="TDP30:TDR30"/>
    <mergeCell ref="TDS30:TDU30"/>
    <mergeCell ref="TDV30:TDX30"/>
    <mergeCell ref="TDY30:TEA30"/>
    <mergeCell ref="TEB30:TED30"/>
    <mergeCell ref="TDA30:TDC30"/>
    <mergeCell ref="TDD30:TDF30"/>
    <mergeCell ref="TDG30:TDI30"/>
    <mergeCell ref="TDJ30:TDL30"/>
    <mergeCell ref="TDM30:TDO30"/>
    <mergeCell ref="TCL30:TCN30"/>
    <mergeCell ref="TCO30:TCQ30"/>
    <mergeCell ref="TCR30:TCT30"/>
    <mergeCell ref="TCU30:TCW30"/>
    <mergeCell ref="TCX30:TCZ30"/>
    <mergeCell ref="TBW30:TBY30"/>
    <mergeCell ref="TBZ30:TCB30"/>
    <mergeCell ref="TCC30:TCE30"/>
    <mergeCell ref="TCF30:TCH30"/>
    <mergeCell ref="TCI30:TCK30"/>
    <mergeCell ref="TBH30:TBJ30"/>
    <mergeCell ref="TBK30:TBM30"/>
    <mergeCell ref="TBN30:TBP30"/>
    <mergeCell ref="TBQ30:TBS30"/>
    <mergeCell ref="TBT30:TBV30"/>
    <mergeCell ref="TAS30:TAU30"/>
    <mergeCell ref="TAV30:TAX30"/>
    <mergeCell ref="TAY30:TBA30"/>
    <mergeCell ref="TBB30:TBD30"/>
    <mergeCell ref="TBE30:TBG30"/>
    <mergeCell ref="TAD30:TAF30"/>
    <mergeCell ref="TAG30:TAI30"/>
    <mergeCell ref="TAJ30:TAL30"/>
    <mergeCell ref="TAM30:TAO30"/>
    <mergeCell ref="TAP30:TAR30"/>
    <mergeCell ref="SZO30:SZQ30"/>
    <mergeCell ref="SZR30:SZT30"/>
    <mergeCell ref="SZU30:SZW30"/>
    <mergeCell ref="SZX30:SZZ30"/>
    <mergeCell ref="TAA30:TAC30"/>
    <mergeCell ref="SYZ30:SZB30"/>
    <mergeCell ref="SZC30:SZE30"/>
    <mergeCell ref="SZF30:SZH30"/>
    <mergeCell ref="SZI30:SZK30"/>
    <mergeCell ref="SZL30:SZN30"/>
    <mergeCell ref="SYK30:SYM30"/>
    <mergeCell ref="SYN30:SYP30"/>
    <mergeCell ref="SYQ30:SYS30"/>
    <mergeCell ref="SYT30:SYV30"/>
    <mergeCell ref="SYW30:SYY30"/>
    <mergeCell ref="SXV30:SXX30"/>
    <mergeCell ref="SXY30:SYA30"/>
    <mergeCell ref="SYB30:SYD30"/>
    <mergeCell ref="SYE30:SYG30"/>
    <mergeCell ref="SYH30:SYJ30"/>
    <mergeCell ref="SXG30:SXI30"/>
    <mergeCell ref="SXJ30:SXL30"/>
    <mergeCell ref="SXM30:SXO30"/>
    <mergeCell ref="SXP30:SXR30"/>
    <mergeCell ref="SXS30:SXU30"/>
    <mergeCell ref="SWR30:SWT30"/>
    <mergeCell ref="SWU30:SWW30"/>
    <mergeCell ref="SWX30:SWZ30"/>
    <mergeCell ref="SXA30:SXC30"/>
    <mergeCell ref="SXD30:SXF30"/>
    <mergeCell ref="SWC30:SWE30"/>
    <mergeCell ref="SWF30:SWH30"/>
    <mergeCell ref="SWI30:SWK30"/>
    <mergeCell ref="SWL30:SWN30"/>
    <mergeCell ref="SWO30:SWQ30"/>
    <mergeCell ref="SVN30:SVP30"/>
    <mergeCell ref="SVQ30:SVS30"/>
    <mergeCell ref="SVT30:SVV30"/>
    <mergeCell ref="SVW30:SVY30"/>
    <mergeCell ref="SVZ30:SWB30"/>
    <mergeCell ref="SUY30:SVA30"/>
    <mergeCell ref="SVB30:SVD30"/>
    <mergeCell ref="SVE30:SVG30"/>
    <mergeCell ref="SVH30:SVJ30"/>
    <mergeCell ref="SVK30:SVM30"/>
    <mergeCell ref="SUJ30:SUL30"/>
    <mergeCell ref="SUM30:SUO30"/>
    <mergeCell ref="SUP30:SUR30"/>
    <mergeCell ref="SUS30:SUU30"/>
    <mergeCell ref="SUV30:SUX30"/>
    <mergeCell ref="STU30:STW30"/>
    <mergeCell ref="STX30:STZ30"/>
    <mergeCell ref="SUA30:SUC30"/>
    <mergeCell ref="SUD30:SUF30"/>
    <mergeCell ref="SUG30:SUI30"/>
    <mergeCell ref="STF30:STH30"/>
    <mergeCell ref="STI30:STK30"/>
    <mergeCell ref="STL30:STN30"/>
    <mergeCell ref="STO30:STQ30"/>
    <mergeCell ref="STR30:STT30"/>
    <mergeCell ref="SSQ30:SSS30"/>
    <mergeCell ref="SST30:SSV30"/>
    <mergeCell ref="SSW30:SSY30"/>
    <mergeCell ref="SSZ30:STB30"/>
    <mergeCell ref="STC30:STE30"/>
    <mergeCell ref="SSB30:SSD30"/>
    <mergeCell ref="SSE30:SSG30"/>
    <mergeCell ref="SSH30:SSJ30"/>
    <mergeCell ref="SSK30:SSM30"/>
    <mergeCell ref="SSN30:SSP30"/>
    <mergeCell ref="SRM30:SRO30"/>
    <mergeCell ref="SRP30:SRR30"/>
    <mergeCell ref="SRS30:SRU30"/>
    <mergeCell ref="SRV30:SRX30"/>
    <mergeCell ref="SRY30:SSA30"/>
    <mergeCell ref="SQX30:SQZ30"/>
    <mergeCell ref="SRA30:SRC30"/>
    <mergeCell ref="SRD30:SRF30"/>
    <mergeCell ref="SRG30:SRI30"/>
    <mergeCell ref="SRJ30:SRL30"/>
    <mergeCell ref="SQI30:SQK30"/>
    <mergeCell ref="SQL30:SQN30"/>
    <mergeCell ref="SQO30:SQQ30"/>
    <mergeCell ref="SQR30:SQT30"/>
    <mergeCell ref="SQU30:SQW30"/>
    <mergeCell ref="SPT30:SPV30"/>
    <mergeCell ref="SPW30:SPY30"/>
    <mergeCell ref="SPZ30:SQB30"/>
    <mergeCell ref="SQC30:SQE30"/>
    <mergeCell ref="SQF30:SQH30"/>
    <mergeCell ref="SPE30:SPG30"/>
    <mergeCell ref="SPH30:SPJ30"/>
    <mergeCell ref="SPK30:SPM30"/>
    <mergeCell ref="SPN30:SPP30"/>
    <mergeCell ref="SPQ30:SPS30"/>
    <mergeCell ref="SOP30:SOR30"/>
    <mergeCell ref="SOS30:SOU30"/>
    <mergeCell ref="SOV30:SOX30"/>
    <mergeCell ref="SOY30:SPA30"/>
    <mergeCell ref="SPB30:SPD30"/>
    <mergeCell ref="SOA30:SOC30"/>
    <mergeCell ref="SOD30:SOF30"/>
    <mergeCell ref="SOG30:SOI30"/>
    <mergeCell ref="SOJ30:SOL30"/>
    <mergeCell ref="SOM30:SOO30"/>
    <mergeCell ref="SNL30:SNN30"/>
    <mergeCell ref="SNO30:SNQ30"/>
    <mergeCell ref="SNR30:SNT30"/>
    <mergeCell ref="SNU30:SNW30"/>
    <mergeCell ref="SNX30:SNZ30"/>
    <mergeCell ref="SMW30:SMY30"/>
    <mergeCell ref="SMZ30:SNB30"/>
    <mergeCell ref="SNC30:SNE30"/>
    <mergeCell ref="SNF30:SNH30"/>
    <mergeCell ref="SNI30:SNK30"/>
    <mergeCell ref="SMH30:SMJ30"/>
    <mergeCell ref="SMK30:SMM30"/>
    <mergeCell ref="SMN30:SMP30"/>
    <mergeCell ref="SMQ30:SMS30"/>
    <mergeCell ref="SMT30:SMV30"/>
    <mergeCell ref="SLS30:SLU30"/>
    <mergeCell ref="SLV30:SLX30"/>
    <mergeCell ref="SLY30:SMA30"/>
    <mergeCell ref="SMB30:SMD30"/>
    <mergeCell ref="SME30:SMG30"/>
    <mergeCell ref="SLD30:SLF30"/>
    <mergeCell ref="SLG30:SLI30"/>
    <mergeCell ref="SLJ30:SLL30"/>
    <mergeCell ref="SLM30:SLO30"/>
    <mergeCell ref="SLP30:SLR30"/>
    <mergeCell ref="SKO30:SKQ30"/>
    <mergeCell ref="SKR30:SKT30"/>
    <mergeCell ref="SKU30:SKW30"/>
    <mergeCell ref="SKX30:SKZ30"/>
    <mergeCell ref="SLA30:SLC30"/>
    <mergeCell ref="SJZ30:SKB30"/>
    <mergeCell ref="SKC30:SKE30"/>
    <mergeCell ref="SKF30:SKH30"/>
    <mergeCell ref="SKI30:SKK30"/>
    <mergeCell ref="SKL30:SKN30"/>
    <mergeCell ref="SJK30:SJM30"/>
    <mergeCell ref="SJN30:SJP30"/>
    <mergeCell ref="SJQ30:SJS30"/>
    <mergeCell ref="SJT30:SJV30"/>
    <mergeCell ref="SJW30:SJY30"/>
    <mergeCell ref="SIV30:SIX30"/>
    <mergeCell ref="SIY30:SJA30"/>
    <mergeCell ref="SJB30:SJD30"/>
    <mergeCell ref="SJE30:SJG30"/>
    <mergeCell ref="SJH30:SJJ30"/>
    <mergeCell ref="SIG30:SII30"/>
    <mergeCell ref="SIJ30:SIL30"/>
    <mergeCell ref="SIM30:SIO30"/>
    <mergeCell ref="SIP30:SIR30"/>
    <mergeCell ref="SIS30:SIU30"/>
    <mergeCell ref="SHR30:SHT30"/>
    <mergeCell ref="SHU30:SHW30"/>
    <mergeCell ref="SHX30:SHZ30"/>
    <mergeCell ref="SIA30:SIC30"/>
    <mergeCell ref="SID30:SIF30"/>
    <mergeCell ref="SHC30:SHE30"/>
    <mergeCell ref="SHF30:SHH30"/>
    <mergeCell ref="SHI30:SHK30"/>
    <mergeCell ref="SHL30:SHN30"/>
    <mergeCell ref="SHO30:SHQ30"/>
    <mergeCell ref="SGN30:SGP30"/>
    <mergeCell ref="SGQ30:SGS30"/>
    <mergeCell ref="SGT30:SGV30"/>
    <mergeCell ref="SGW30:SGY30"/>
    <mergeCell ref="SGZ30:SHB30"/>
    <mergeCell ref="SFY30:SGA30"/>
    <mergeCell ref="SGB30:SGD30"/>
    <mergeCell ref="SGE30:SGG30"/>
    <mergeCell ref="SGH30:SGJ30"/>
    <mergeCell ref="SGK30:SGM30"/>
    <mergeCell ref="SFJ30:SFL30"/>
    <mergeCell ref="SFM30:SFO30"/>
    <mergeCell ref="SFP30:SFR30"/>
    <mergeCell ref="SFS30:SFU30"/>
    <mergeCell ref="SFV30:SFX30"/>
    <mergeCell ref="SEU30:SEW30"/>
    <mergeCell ref="SEX30:SEZ30"/>
    <mergeCell ref="SFA30:SFC30"/>
    <mergeCell ref="SFD30:SFF30"/>
    <mergeCell ref="SFG30:SFI30"/>
    <mergeCell ref="SEF30:SEH30"/>
    <mergeCell ref="SEI30:SEK30"/>
    <mergeCell ref="SEL30:SEN30"/>
    <mergeCell ref="SEO30:SEQ30"/>
    <mergeCell ref="SER30:SET30"/>
    <mergeCell ref="SDQ30:SDS30"/>
    <mergeCell ref="SDT30:SDV30"/>
    <mergeCell ref="SDW30:SDY30"/>
    <mergeCell ref="SDZ30:SEB30"/>
    <mergeCell ref="SEC30:SEE30"/>
    <mergeCell ref="SDB30:SDD30"/>
    <mergeCell ref="SDE30:SDG30"/>
    <mergeCell ref="SDH30:SDJ30"/>
    <mergeCell ref="SDK30:SDM30"/>
    <mergeCell ref="SDN30:SDP30"/>
    <mergeCell ref="SCM30:SCO30"/>
    <mergeCell ref="SCP30:SCR30"/>
    <mergeCell ref="SCS30:SCU30"/>
    <mergeCell ref="SCV30:SCX30"/>
    <mergeCell ref="SCY30:SDA30"/>
    <mergeCell ref="SBX30:SBZ30"/>
    <mergeCell ref="SCA30:SCC30"/>
    <mergeCell ref="SCD30:SCF30"/>
    <mergeCell ref="SCG30:SCI30"/>
    <mergeCell ref="SCJ30:SCL30"/>
    <mergeCell ref="SBI30:SBK30"/>
    <mergeCell ref="SBL30:SBN30"/>
    <mergeCell ref="SBO30:SBQ30"/>
    <mergeCell ref="SBR30:SBT30"/>
    <mergeCell ref="SBU30:SBW30"/>
    <mergeCell ref="SAT30:SAV30"/>
    <mergeCell ref="SAW30:SAY30"/>
    <mergeCell ref="SAZ30:SBB30"/>
    <mergeCell ref="SBC30:SBE30"/>
    <mergeCell ref="SBF30:SBH30"/>
    <mergeCell ref="SAE30:SAG30"/>
    <mergeCell ref="SAH30:SAJ30"/>
    <mergeCell ref="SAK30:SAM30"/>
    <mergeCell ref="SAN30:SAP30"/>
    <mergeCell ref="SAQ30:SAS30"/>
    <mergeCell ref="RZP30:RZR30"/>
    <mergeCell ref="RZS30:RZU30"/>
    <mergeCell ref="RZV30:RZX30"/>
    <mergeCell ref="RZY30:SAA30"/>
    <mergeCell ref="SAB30:SAD30"/>
    <mergeCell ref="RZA30:RZC30"/>
    <mergeCell ref="RZD30:RZF30"/>
    <mergeCell ref="RZG30:RZI30"/>
    <mergeCell ref="RZJ30:RZL30"/>
    <mergeCell ref="RZM30:RZO30"/>
    <mergeCell ref="RYL30:RYN30"/>
    <mergeCell ref="RYO30:RYQ30"/>
    <mergeCell ref="RYR30:RYT30"/>
    <mergeCell ref="RYU30:RYW30"/>
    <mergeCell ref="RYX30:RYZ30"/>
    <mergeCell ref="RXW30:RXY30"/>
    <mergeCell ref="RXZ30:RYB30"/>
    <mergeCell ref="RYC30:RYE30"/>
    <mergeCell ref="RYF30:RYH30"/>
    <mergeCell ref="RYI30:RYK30"/>
    <mergeCell ref="RXH30:RXJ30"/>
    <mergeCell ref="RXK30:RXM30"/>
    <mergeCell ref="RXN30:RXP30"/>
    <mergeCell ref="RXQ30:RXS30"/>
    <mergeCell ref="RXT30:RXV30"/>
    <mergeCell ref="RWS30:RWU30"/>
    <mergeCell ref="RWV30:RWX30"/>
    <mergeCell ref="RWY30:RXA30"/>
    <mergeCell ref="RXB30:RXD30"/>
    <mergeCell ref="RXE30:RXG30"/>
    <mergeCell ref="RWD30:RWF30"/>
    <mergeCell ref="RWG30:RWI30"/>
    <mergeCell ref="RWJ30:RWL30"/>
    <mergeCell ref="RWM30:RWO30"/>
    <mergeCell ref="RWP30:RWR30"/>
    <mergeCell ref="RVO30:RVQ30"/>
    <mergeCell ref="RVR30:RVT30"/>
    <mergeCell ref="RVU30:RVW30"/>
    <mergeCell ref="RVX30:RVZ30"/>
    <mergeCell ref="RWA30:RWC30"/>
    <mergeCell ref="RUZ30:RVB30"/>
    <mergeCell ref="RVC30:RVE30"/>
    <mergeCell ref="RVF30:RVH30"/>
    <mergeCell ref="RVI30:RVK30"/>
    <mergeCell ref="RVL30:RVN30"/>
    <mergeCell ref="RUK30:RUM30"/>
    <mergeCell ref="RUN30:RUP30"/>
    <mergeCell ref="RUQ30:RUS30"/>
    <mergeCell ref="RUT30:RUV30"/>
    <mergeCell ref="RUW30:RUY30"/>
    <mergeCell ref="RTV30:RTX30"/>
    <mergeCell ref="RTY30:RUA30"/>
    <mergeCell ref="RUB30:RUD30"/>
    <mergeCell ref="RUE30:RUG30"/>
    <mergeCell ref="RUH30:RUJ30"/>
    <mergeCell ref="RTG30:RTI30"/>
    <mergeCell ref="RTJ30:RTL30"/>
    <mergeCell ref="RTM30:RTO30"/>
    <mergeCell ref="RTP30:RTR30"/>
    <mergeCell ref="RTS30:RTU30"/>
    <mergeCell ref="RSR30:RST30"/>
    <mergeCell ref="RSU30:RSW30"/>
    <mergeCell ref="RSX30:RSZ30"/>
    <mergeCell ref="RTA30:RTC30"/>
    <mergeCell ref="RTD30:RTF30"/>
    <mergeCell ref="RSC30:RSE30"/>
    <mergeCell ref="RSF30:RSH30"/>
    <mergeCell ref="RSI30:RSK30"/>
    <mergeCell ref="RSL30:RSN30"/>
    <mergeCell ref="RSO30:RSQ30"/>
    <mergeCell ref="RRN30:RRP30"/>
    <mergeCell ref="RRQ30:RRS30"/>
    <mergeCell ref="RRT30:RRV30"/>
    <mergeCell ref="RRW30:RRY30"/>
    <mergeCell ref="RRZ30:RSB30"/>
    <mergeCell ref="RQY30:RRA30"/>
    <mergeCell ref="RRB30:RRD30"/>
    <mergeCell ref="RRE30:RRG30"/>
    <mergeCell ref="RRH30:RRJ30"/>
    <mergeCell ref="RRK30:RRM30"/>
    <mergeCell ref="RQJ30:RQL30"/>
    <mergeCell ref="RQM30:RQO30"/>
    <mergeCell ref="RQP30:RQR30"/>
    <mergeCell ref="RQS30:RQU30"/>
    <mergeCell ref="RQV30:RQX30"/>
    <mergeCell ref="RPU30:RPW30"/>
    <mergeCell ref="RPX30:RPZ30"/>
    <mergeCell ref="RQA30:RQC30"/>
    <mergeCell ref="RQD30:RQF30"/>
    <mergeCell ref="RQG30:RQI30"/>
    <mergeCell ref="RPF30:RPH30"/>
    <mergeCell ref="RPI30:RPK30"/>
    <mergeCell ref="RPL30:RPN30"/>
    <mergeCell ref="RPO30:RPQ30"/>
    <mergeCell ref="RPR30:RPT30"/>
    <mergeCell ref="ROQ30:ROS30"/>
    <mergeCell ref="ROT30:ROV30"/>
    <mergeCell ref="ROW30:ROY30"/>
    <mergeCell ref="ROZ30:RPB30"/>
    <mergeCell ref="RPC30:RPE30"/>
    <mergeCell ref="ROB30:ROD30"/>
    <mergeCell ref="ROE30:ROG30"/>
    <mergeCell ref="ROH30:ROJ30"/>
    <mergeCell ref="ROK30:ROM30"/>
    <mergeCell ref="RON30:ROP30"/>
    <mergeCell ref="RNM30:RNO30"/>
    <mergeCell ref="RNP30:RNR30"/>
    <mergeCell ref="RNS30:RNU30"/>
    <mergeCell ref="RNV30:RNX30"/>
    <mergeCell ref="RNY30:ROA30"/>
    <mergeCell ref="RMX30:RMZ30"/>
    <mergeCell ref="RNA30:RNC30"/>
    <mergeCell ref="RND30:RNF30"/>
    <mergeCell ref="RNG30:RNI30"/>
    <mergeCell ref="RNJ30:RNL30"/>
    <mergeCell ref="RMI30:RMK30"/>
    <mergeCell ref="RML30:RMN30"/>
    <mergeCell ref="RMO30:RMQ30"/>
    <mergeCell ref="RMR30:RMT30"/>
    <mergeCell ref="RMU30:RMW30"/>
    <mergeCell ref="RLT30:RLV30"/>
    <mergeCell ref="RLW30:RLY30"/>
    <mergeCell ref="RLZ30:RMB30"/>
    <mergeCell ref="RMC30:RME30"/>
    <mergeCell ref="RMF30:RMH30"/>
    <mergeCell ref="RLE30:RLG30"/>
    <mergeCell ref="RLH30:RLJ30"/>
    <mergeCell ref="RLK30:RLM30"/>
    <mergeCell ref="RLN30:RLP30"/>
    <mergeCell ref="RLQ30:RLS30"/>
    <mergeCell ref="RKP30:RKR30"/>
    <mergeCell ref="RKS30:RKU30"/>
    <mergeCell ref="RKV30:RKX30"/>
    <mergeCell ref="RKY30:RLA30"/>
    <mergeCell ref="RLB30:RLD30"/>
    <mergeCell ref="RKA30:RKC30"/>
    <mergeCell ref="RKD30:RKF30"/>
    <mergeCell ref="RKG30:RKI30"/>
    <mergeCell ref="RKJ30:RKL30"/>
    <mergeCell ref="RKM30:RKO30"/>
    <mergeCell ref="RJL30:RJN30"/>
    <mergeCell ref="RJO30:RJQ30"/>
    <mergeCell ref="RJR30:RJT30"/>
    <mergeCell ref="RJU30:RJW30"/>
    <mergeCell ref="RJX30:RJZ30"/>
    <mergeCell ref="RIW30:RIY30"/>
    <mergeCell ref="RIZ30:RJB30"/>
    <mergeCell ref="RJC30:RJE30"/>
    <mergeCell ref="RJF30:RJH30"/>
    <mergeCell ref="RJI30:RJK30"/>
    <mergeCell ref="RIH30:RIJ30"/>
    <mergeCell ref="RIK30:RIM30"/>
    <mergeCell ref="RIN30:RIP30"/>
    <mergeCell ref="RIQ30:RIS30"/>
    <mergeCell ref="RIT30:RIV30"/>
    <mergeCell ref="RHS30:RHU30"/>
    <mergeCell ref="RHV30:RHX30"/>
    <mergeCell ref="RHY30:RIA30"/>
    <mergeCell ref="RIB30:RID30"/>
    <mergeCell ref="RIE30:RIG30"/>
    <mergeCell ref="RHD30:RHF30"/>
    <mergeCell ref="RHG30:RHI30"/>
    <mergeCell ref="RHJ30:RHL30"/>
    <mergeCell ref="RHM30:RHO30"/>
    <mergeCell ref="RHP30:RHR30"/>
    <mergeCell ref="RGO30:RGQ30"/>
    <mergeCell ref="RGR30:RGT30"/>
    <mergeCell ref="RGU30:RGW30"/>
    <mergeCell ref="RGX30:RGZ30"/>
    <mergeCell ref="RHA30:RHC30"/>
    <mergeCell ref="RFZ30:RGB30"/>
    <mergeCell ref="RGC30:RGE30"/>
    <mergeCell ref="RGF30:RGH30"/>
    <mergeCell ref="RGI30:RGK30"/>
    <mergeCell ref="RGL30:RGN30"/>
    <mergeCell ref="RFK30:RFM30"/>
    <mergeCell ref="RFN30:RFP30"/>
    <mergeCell ref="RFQ30:RFS30"/>
    <mergeCell ref="RFT30:RFV30"/>
    <mergeCell ref="RFW30:RFY30"/>
    <mergeCell ref="REV30:REX30"/>
    <mergeCell ref="REY30:RFA30"/>
    <mergeCell ref="RFB30:RFD30"/>
    <mergeCell ref="RFE30:RFG30"/>
    <mergeCell ref="RFH30:RFJ30"/>
    <mergeCell ref="REG30:REI30"/>
    <mergeCell ref="REJ30:REL30"/>
    <mergeCell ref="REM30:REO30"/>
    <mergeCell ref="REP30:RER30"/>
    <mergeCell ref="RES30:REU30"/>
    <mergeCell ref="RDR30:RDT30"/>
    <mergeCell ref="RDU30:RDW30"/>
    <mergeCell ref="RDX30:RDZ30"/>
    <mergeCell ref="REA30:REC30"/>
    <mergeCell ref="RED30:REF30"/>
    <mergeCell ref="RDC30:RDE30"/>
    <mergeCell ref="RDF30:RDH30"/>
    <mergeCell ref="RDI30:RDK30"/>
    <mergeCell ref="RDL30:RDN30"/>
    <mergeCell ref="RDO30:RDQ30"/>
    <mergeCell ref="RCN30:RCP30"/>
    <mergeCell ref="RCQ30:RCS30"/>
    <mergeCell ref="RCT30:RCV30"/>
    <mergeCell ref="RCW30:RCY30"/>
    <mergeCell ref="RCZ30:RDB30"/>
    <mergeCell ref="RBY30:RCA30"/>
    <mergeCell ref="RCB30:RCD30"/>
    <mergeCell ref="RCE30:RCG30"/>
    <mergeCell ref="RCH30:RCJ30"/>
    <mergeCell ref="RCK30:RCM30"/>
    <mergeCell ref="RBJ30:RBL30"/>
    <mergeCell ref="RBM30:RBO30"/>
    <mergeCell ref="RBP30:RBR30"/>
    <mergeCell ref="RBS30:RBU30"/>
    <mergeCell ref="RBV30:RBX30"/>
    <mergeCell ref="RAU30:RAW30"/>
    <mergeCell ref="RAX30:RAZ30"/>
    <mergeCell ref="RBA30:RBC30"/>
    <mergeCell ref="RBD30:RBF30"/>
    <mergeCell ref="RBG30:RBI30"/>
    <mergeCell ref="RAF30:RAH30"/>
    <mergeCell ref="RAI30:RAK30"/>
    <mergeCell ref="RAL30:RAN30"/>
    <mergeCell ref="RAO30:RAQ30"/>
    <mergeCell ref="RAR30:RAT30"/>
    <mergeCell ref="QZQ30:QZS30"/>
    <mergeCell ref="QZT30:QZV30"/>
    <mergeCell ref="QZW30:QZY30"/>
    <mergeCell ref="QZZ30:RAB30"/>
    <mergeCell ref="RAC30:RAE30"/>
    <mergeCell ref="QZB30:QZD30"/>
    <mergeCell ref="QZE30:QZG30"/>
    <mergeCell ref="QZH30:QZJ30"/>
    <mergeCell ref="QZK30:QZM30"/>
    <mergeCell ref="QZN30:QZP30"/>
    <mergeCell ref="QYM30:QYO30"/>
    <mergeCell ref="QYP30:QYR30"/>
    <mergeCell ref="QYS30:QYU30"/>
    <mergeCell ref="QYV30:QYX30"/>
    <mergeCell ref="QYY30:QZA30"/>
    <mergeCell ref="QXX30:QXZ30"/>
    <mergeCell ref="QYA30:QYC30"/>
    <mergeCell ref="QYD30:QYF30"/>
    <mergeCell ref="QYG30:QYI30"/>
    <mergeCell ref="QYJ30:QYL30"/>
    <mergeCell ref="QXI30:QXK30"/>
    <mergeCell ref="QXL30:QXN30"/>
    <mergeCell ref="QXO30:QXQ30"/>
    <mergeCell ref="QXR30:QXT30"/>
    <mergeCell ref="QXU30:QXW30"/>
    <mergeCell ref="QWT30:QWV30"/>
    <mergeCell ref="QWW30:QWY30"/>
    <mergeCell ref="QWZ30:QXB30"/>
    <mergeCell ref="QXC30:QXE30"/>
    <mergeCell ref="QXF30:QXH30"/>
    <mergeCell ref="QWE30:QWG30"/>
    <mergeCell ref="QWH30:QWJ30"/>
    <mergeCell ref="QWK30:QWM30"/>
    <mergeCell ref="QWN30:QWP30"/>
    <mergeCell ref="QWQ30:QWS30"/>
    <mergeCell ref="QVP30:QVR30"/>
    <mergeCell ref="QVS30:QVU30"/>
    <mergeCell ref="QVV30:QVX30"/>
    <mergeCell ref="QVY30:QWA30"/>
    <mergeCell ref="QWB30:QWD30"/>
    <mergeCell ref="QVA30:QVC30"/>
    <mergeCell ref="QVD30:QVF30"/>
    <mergeCell ref="QVG30:QVI30"/>
    <mergeCell ref="QVJ30:QVL30"/>
    <mergeCell ref="QVM30:QVO30"/>
    <mergeCell ref="QUL30:QUN30"/>
    <mergeCell ref="QUO30:QUQ30"/>
    <mergeCell ref="QUR30:QUT30"/>
    <mergeCell ref="QUU30:QUW30"/>
    <mergeCell ref="QUX30:QUZ30"/>
    <mergeCell ref="QTW30:QTY30"/>
    <mergeCell ref="QTZ30:QUB30"/>
    <mergeCell ref="QUC30:QUE30"/>
    <mergeCell ref="QUF30:QUH30"/>
    <mergeCell ref="QUI30:QUK30"/>
    <mergeCell ref="QTH30:QTJ30"/>
    <mergeCell ref="QTK30:QTM30"/>
    <mergeCell ref="QTN30:QTP30"/>
    <mergeCell ref="QTQ30:QTS30"/>
    <mergeCell ref="QTT30:QTV30"/>
    <mergeCell ref="QSS30:QSU30"/>
    <mergeCell ref="QSV30:QSX30"/>
    <mergeCell ref="QSY30:QTA30"/>
    <mergeCell ref="QTB30:QTD30"/>
    <mergeCell ref="QTE30:QTG30"/>
    <mergeCell ref="QSD30:QSF30"/>
    <mergeCell ref="QSG30:QSI30"/>
    <mergeCell ref="QSJ30:QSL30"/>
    <mergeCell ref="QSM30:QSO30"/>
    <mergeCell ref="QSP30:QSR30"/>
    <mergeCell ref="QRO30:QRQ30"/>
    <mergeCell ref="QRR30:QRT30"/>
    <mergeCell ref="QRU30:QRW30"/>
    <mergeCell ref="QRX30:QRZ30"/>
    <mergeCell ref="QSA30:QSC30"/>
    <mergeCell ref="QQZ30:QRB30"/>
    <mergeCell ref="QRC30:QRE30"/>
    <mergeCell ref="QRF30:QRH30"/>
    <mergeCell ref="QRI30:QRK30"/>
    <mergeCell ref="QRL30:QRN30"/>
    <mergeCell ref="QQK30:QQM30"/>
    <mergeCell ref="QQN30:QQP30"/>
    <mergeCell ref="QQQ30:QQS30"/>
    <mergeCell ref="QQT30:QQV30"/>
    <mergeCell ref="QQW30:QQY30"/>
    <mergeCell ref="QPV30:QPX30"/>
    <mergeCell ref="QPY30:QQA30"/>
    <mergeCell ref="QQB30:QQD30"/>
    <mergeCell ref="QQE30:QQG30"/>
    <mergeCell ref="QQH30:QQJ30"/>
    <mergeCell ref="QPG30:QPI30"/>
    <mergeCell ref="QPJ30:QPL30"/>
    <mergeCell ref="QPM30:QPO30"/>
    <mergeCell ref="QPP30:QPR30"/>
    <mergeCell ref="QPS30:QPU30"/>
    <mergeCell ref="QOR30:QOT30"/>
    <mergeCell ref="QOU30:QOW30"/>
    <mergeCell ref="QOX30:QOZ30"/>
    <mergeCell ref="QPA30:QPC30"/>
    <mergeCell ref="QPD30:QPF30"/>
    <mergeCell ref="QOC30:QOE30"/>
    <mergeCell ref="QOF30:QOH30"/>
    <mergeCell ref="QOI30:QOK30"/>
    <mergeCell ref="QOL30:QON30"/>
    <mergeCell ref="QOO30:QOQ30"/>
    <mergeCell ref="QNN30:QNP30"/>
    <mergeCell ref="QNQ30:QNS30"/>
    <mergeCell ref="QNT30:QNV30"/>
    <mergeCell ref="QNW30:QNY30"/>
    <mergeCell ref="QNZ30:QOB30"/>
    <mergeCell ref="QMY30:QNA30"/>
    <mergeCell ref="QNB30:QND30"/>
    <mergeCell ref="QNE30:QNG30"/>
    <mergeCell ref="QNH30:QNJ30"/>
    <mergeCell ref="QNK30:QNM30"/>
    <mergeCell ref="QMJ30:QML30"/>
    <mergeCell ref="QMM30:QMO30"/>
    <mergeCell ref="QMP30:QMR30"/>
    <mergeCell ref="QMS30:QMU30"/>
    <mergeCell ref="QMV30:QMX30"/>
    <mergeCell ref="QLU30:QLW30"/>
    <mergeCell ref="QLX30:QLZ30"/>
    <mergeCell ref="QMA30:QMC30"/>
    <mergeCell ref="QMD30:QMF30"/>
    <mergeCell ref="QMG30:QMI30"/>
    <mergeCell ref="QLF30:QLH30"/>
    <mergeCell ref="QLI30:QLK30"/>
    <mergeCell ref="QLL30:QLN30"/>
    <mergeCell ref="QLO30:QLQ30"/>
    <mergeCell ref="QLR30:QLT30"/>
    <mergeCell ref="QKQ30:QKS30"/>
    <mergeCell ref="QKT30:QKV30"/>
    <mergeCell ref="QKW30:QKY30"/>
    <mergeCell ref="QKZ30:QLB30"/>
    <mergeCell ref="QLC30:QLE30"/>
    <mergeCell ref="QKB30:QKD30"/>
    <mergeCell ref="QKE30:QKG30"/>
    <mergeCell ref="QKH30:QKJ30"/>
    <mergeCell ref="QKK30:QKM30"/>
    <mergeCell ref="QKN30:QKP30"/>
    <mergeCell ref="QJM30:QJO30"/>
    <mergeCell ref="QJP30:QJR30"/>
    <mergeCell ref="QJS30:QJU30"/>
    <mergeCell ref="QJV30:QJX30"/>
    <mergeCell ref="QJY30:QKA30"/>
    <mergeCell ref="QIX30:QIZ30"/>
    <mergeCell ref="QJA30:QJC30"/>
    <mergeCell ref="QJD30:QJF30"/>
    <mergeCell ref="QJG30:QJI30"/>
    <mergeCell ref="QJJ30:QJL30"/>
    <mergeCell ref="QII30:QIK30"/>
    <mergeCell ref="QIL30:QIN30"/>
    <mergeCell ref="QIO30:QIQ30"/>
    <mergeCell ref="QIR30:QIT30"/>
    <mergeCell ref="QIU30:QIW30"/>
    <mergeCell ref="QHT30:QHV30"/>
    <mergeCell ref="QHW30:QHY30"/>
    <mergeCell ref="QHZ30:QIB30"/>
    <mergeCell ref="QIC30:QIE30"/>
    <mergeCell ref="QIF30:QIH30"/>
    <mergeCell ref="QHE30:QHG30"/>
    <mergeCell ref="QHH30:QHJ30"/>
    <mergeCell ref="QHK30:QHM30"/>
    <mergeCell ref="QHN30:QHP30"/>
    <mergeCell ref="QHQ30:QHS30"/>
    <mergeCell ref="QGP30:QGR30"/>
    <mergeCell ref="QGS30:QGU30"/>
    <mergeCell ref="QGV30:QGX30"/>
    <mergeCell ref="QGY30:QHA30"/>
    <mergeCell ref="QHB30:QHD30"/>
    <mergeCell ref="QGA30:QGC30"/>
    <mergeCell ref="QGD30:QGF30"/>
    <mergeCell ref="QGG30:QGI30"/>
    <mergeCell ref="QGJ30:QGL30"/>
    <mergeCell ref="QGM30:QGO30"/>
    <mergeCell ref="QFL30:QFN30"/>
    <mergeCell ref="QFO30:QFQ30"/>
    <mergeCell ref="QFR30:QFT30"/>
    <mergeCell ref="QFU30:QFW30"/>
    <mergeCell ref="QFX30:QFZ30"/>
    <mergeCell ref="QEW30:QEY30"/>
    <mergeCell ref="QEZ30:QFB30"/>
    <mergeCell ref="QFC30:QFE30"/>
    <mergeCell ref="QFF30:QFH30"/>
    <mergeCell ref="QFI30:QFK30"/>
    <mergeCell ref="QEH30:QEJ30"/>
    <mergeCell ref="QEK30:QEM30"/>
    <mergeCell ref="QEN30:QEP30"/>
    <mergeCell ref="QEQ30:QES30"/>
    <mergeCell ref="QET30:QEV30"/>
    <mergeCell ref="QDS30:QDU30"/>
    <mergeCell ref="QDV30:QDX30"/>
    <mergeCell ref="QDY30:QEA30"/>
    <mergeCell ref="QEB30:QED30"/>
    <mergeCell ref="QEE30:QEG30"/>
    <mergeCell ref="QDD30:QDF30"/>
    <mergeCell ref="QDG30:QDI30"/>
    <mergeCell ref="QDJ30:QDL30"/>
    <mergeCell ref="QDM30:QDO30"/>
    <mergeCell ref="QDP30:QDR30"/>
    <mergeCell ref="QCO30:QCQ30"/>
    <mergeCell ref="QCR30:QCT30"/>
    <mergeCell ref="QCU30:QCW30"/>
    <mergeCell ref="QCX30:QCZ30"/>
    <mergeCell ref="QDA30:QDC30"/>
    <mergeCell ref="QBZ30:QCB30"/>
    <mergeCell ref="QCC30:QCE30"/>
    <mergeCell ref="QCF30:QCH30"/>
    <mergeCell ref="QCI30:QCK30"/>
    <mergeCell ref="QCL30:QCN30"/>
    <mergeCell ref="QBK30:QBM30"/>
    <mergeCell ref="QBN30:QBP30"/>
    <mergeCell ref="QBQ30:QBS30"/>
    <mergeCell ref="QBT30:QBV30"/>
    <mergeCell ref="QBW30:QBY30"/>
    <mergeCell ref="QAV30:QAX30"/>
    <mergeCell ref="QAY30:QBA30"/>
    <mergeCell ref="QBB30:QBD30"/>
    <mergeCell ref="QBE30:QBG30"/>
    <mergeCell ref="QBH30:QBJ30"/>
    <mergeCell ref="QAG30:QAI30"/>
    <mergeCell ref="QAJ30:QAL30"/>
    <mergeCell ref="QAM30:QAO30"/>
    <mergeCell ref="QAP30:QAR30"/>
    <mergeCell ref="QAS30:QAU30"/>
    <mergeCell ref="PZR30:PZT30"/>
    <mergeCell ref="PZU30:PZW30"/>
    <mergeCell ref="PZX30:PZZ30"/>
    <mergeCell ref="QAA30:QAC30"/>
    <mergeCell ref="QAD30:QAF30"/>
    <mergeCell ref="PZC30:PZE30"/>
    <mergeCell ref="PZF30:PZH30"/>
    <mergeCell ref="PZI30:PZK30"/>
    <mergeCell ref="PZL30:PZN30"/>
    <mergeCell ref="PZO30:PZQ30"/>
    <mergeCell ref="PYN30:PYP30"/>
    <mergeCell ref="PYQ30:PYS30"/>
    <mergeCell ref="PYT30:PYV30"/>
    <mergeCell ref="PYW30:PYY30"/>
    <mergeCell ref="PYZ30:PZB30"/>
    <mergeCell ref="PXY30:PYA30"/>
    <mergeCell ref="PYB30:PYD30"/>
    <mergeCell ref="PYE30:PYG30"/>
    <mergeCell ref="PYH30:PYJ30"/>
    <mergeCell ref="PYK30:PYM30"/>
    <mergeCell ref="PXJ30:PXL30"/>
    <mergeCell ref="PXM30:PXO30"/>
    <mergeCell ref="PXP30:PXR30"/>
    <mergeCell ref="PXS30:PXU30"/>
    <mergeCell ref="PXV30:PXX30"/>
    <mergeCell ref="PWU30:PWW30"/>
    <mergeCell ref="PWX30:PWZ30"/>
    <mergeCell ref="PXA30:PXC30"/>
    <mergeCell ref="PXD30:PXF30"/>
    <mergeCell ref="PXG30:PXI30"/>
    <mergeCell ref="PWF30:PWH30"/>
    <mergeCell ref="PWI30:PWK30"/>
    <mergeCell ref="PWL30:PWN30"/>
    <mergeCell ref="PWO30:PWQ30"/>
    <mergeCell ref="PWR30:PWT30"/>
    <mergeCell ref="PVQ30:PVS30"/>
    <mergeCell ref="PVT30:PVV30"/>
    <mergeCell ref="PVW30:PVY30"/>
    <mergeCell ref="PVZ30:PWB30"/>
    <mergeCell ref="PWC30:PWE30"/>
    <mergeCell ref="PVB30:PVD30"/>
    <mergeCell ref="PVE30:PVG30"/>
    <mergeCell ref="PVH30:PVJ30"/>
    <mergeCell ref="PVK30:PVM30"/>
    <mergeCell ref="PVN30:PVP30"/>
    <mergeCell ref="PUM30:PUO30"/>
    <mergeCell ref="PUP30:PUR30"/>
    <mergeCell ref="PUS30:PUU30"/>
    <mergeCell ref="PUV30:PUX30"/>
    <mergeCell ref="PUY30:PVA30"/>
    <mergeCell ref="PTX30:PTZ30"/>
    <mergeCell ref="PUA30:PUC30"/>
    <mergeCell ref="PUD30:PUF30"/>
    <mergeCell ref="PUG30:PUI30"/>
    <mergeCell ref="PUJ30:PUL30"/>
    <mergeCell ref="PTI30:PTK30"/>
    <mergeCell ref="PTL30:PTN30"/>
    <mergeCell ref="PTO30:PTQ30"/>
    <mergeCell ref="PTR30:PTT30"/>
    <mergeCell ref="PTU30:PTW30"/>
    <mergeCell ref="PST30:PSV30"/>
    <mergeCell ref="PSW30:PSY30"/>
    <mergeCell ref="PSZ30:PTB30"/>
    <mergeCell ref="PTC30:PTE30"/>
    <mergeCell ref="PTF30:PTH30"/>
    <mergeCell ref="PSE30:PSG30"/>
    <mergeCell ref="PSH30:PSJ30"/>
    <mergeCell ref="PSK30:PSM30"/>
    <mergeCell ref="PSN30:PSP30"/>
    <mergeCell ref="PSQ30:PSS30"/>
    <mergeCell ref="PRP30:PRR30"/>
    <mergeCell ref="PRS30:PRU30"/>
    <mergeCell ref="PRV30:PRX30"/>
    <mergeCell ref="PRY30:PSA30"/>
    <mergeCell ref="PSB30:PSD30"/>
    <mergeCell ref="PRA30:PRC30"/>
    <mergeCell ref="PRD30:PRF30"/>
    <mergeCell ref="PRG30:PRI30"/>
    <mergeCell ref="PRJ30:PRL30"/>
    <mergeCell ref="PRM30:PRO30"/>
    <mergeCell ref="PQL30:PQN30"/>
    <mergeCell ref="PQO30:PQQ30"/>
    <mergeCell ref="PQR30:PQT30"/>
    <mergeCell ref="PQU30:PQW30"/>
    <mergeCell ref="PQX30:PQZ30"/>
    <mergeCell ref="PPW30:PPY30"/>
    <mergeCell ref="PPZ30:PQB30"/>
    <mergeCell ref="PQC30:PQE30"/>
    <mergeCell ref="PQF30:PQH30"/>
    <mergeCell ref="PQI30:PQK30"/>
    <mergeCell ref="PPH30:PPJ30"/>
    <mergeCell ref="PPK30:PPM30"/>
    <mergeCell ref="PPN30:PPP30"/>
    <mergeCell ref="PPQ30:PPS30"/>
    <mergeCell ref="PPT30:PPV30"/>
    <mergeCell ref="POS30:POU30"/>
    <mergeCell ref="POV30:POX30"/>
    <mergeCell ref="POY30:PPA30"/>
    <mergeCell ref="PPB30:PPD30"/>
    <mergeCell ref="PPE30:PPG30"/>
    <mergeCell ref="POD30:POF30"/>
    <mergeCell ref="POG30:POI30"/>
    <mergeCell ref="POJ30:POL30"/>
    <mergeCell ref="POM30:POO30"/>
    <mergeCell ref="POP30:POR30"/>
    <mergeCell ref="PNO30:PNQ30"/>
    <mergeCell ref="PNR30:PNT30"/>
    <mergeCell ref="PNU30:PNW30"/>
    <mergeCell ref="PNX30:PNZ30"/>
    <mergeCell ref="POA30:POC30"/>
    <mergeCell ref="PMZ30:PNB30"/>
    <mergeCell ref="PNC30:PNE30"/>
    <mergeCell ref="PNF30:PNH30"/>
    <mergeCell ref="PNI30:PNK30"/>
    <mergeCell ref="PNL30:PNN30"/>
    <mergeCell ref="PMK30:PMM30"/>
    <mergeCell ref="PMN30:PMP30"/>
    <mergeCell ref="PMQ30:PMS30"/>
    <mergeCell ref="PMT30:PMV30"/>
    <mergeCell ref="PMW30:PMY30"/>
    <mergeCell ref="PLV30:PLX30"/>
    <mergeCell ref="PLY30:PMA30"/>
    <mergeCell ref="PMB30:PMD30"/>
    <mergeCell ref="PME30:PMG30"/>
    <mergeCell ref="PMH30:PMJ30"/>
    <mergeCell ref="PLG30:PLI30"/>
    <mergeCell ref="PLJ30:PLL30"/>
    <mergeCell ref="PLM30:PLO30"/>
    <mergeCell ref="PLP30:PLR30"/>
    <mergeCell ref="PLS30:PLU30"/>
    <mergeCell ref="PKR30:PKT30"/>
    <mergeCell ref="PKU30:PKW30"/>
    <mergeCell ref="PKX30:PKZ30"/>
    <mergeCell ref="PLA30:PLC30"/>
    <mergeCell ref="PLD30:PLF30"/>
    <mergeCell ref="PKC30:PKE30"/>
    <mergeCell ref="PKF30:PKH30"/>
    <mergeCell ref="PKI30:PKK30"/>
    <mergeCell ref="PKL30:PKN30"/>
    <mergeCell ref="PKO30:PKQ30"/>
    <mergeCell ref="PJN30:PJP30"/>
    <mergeCell ref="PJQ30:PJS30"/>
    <mergeCell ref="PJT30:PJV30"/>
    <mergeCell ref="PJW30:PJY30"/>
    <mergeCell ref="PJZ30:PKB30"/>
    <mergeCell ref="PIY30:PJA30"/>
    <mergeCell ref="PJB30:PJD30"/>
    <mergeCell ref="PJE30:PJG30"/>
    <mergeCell ref="PJH30:PJJ30"/>
    <mergeCell ref="PJK30:PJM30"/>
    <mergeCell ref="PIJ30:PIL30"/>
    <mergeCell ref="PIM30:PIO30"/>
    <mergeCell ref="PIP30:PIR30"/>
    <mergeCell ref="PIS30:PIU30"/>
    <mergeCell ref="PIV30:PIX30"/>
    <mergeCell ref="PHU30:PHW30"/>
    <mergeCell ref="PHX30:PHZ30"/>
    <mergeCell ref="PIA30:PIC30"/>
    <mergeCell ref="PID30:PIF30"/>
    <mergeCell ref="PIG30:PII30"/>
    <mergeCell ref="PHF30:PHH30"/>
    <mergeCell ref="PHI30:PHK30"/>
    <mergeCell ref="PHL30:PHN30"/>
    <mergeCell ref="PHO30:PHQ30"/>
    <mergeCell ref="PHR30:PHT30"/>
    <mergeCell ref="PGQ30:PGS30"/>
    <mergeCell ref="PGT30:PGV30"/>
    <mergeCell ref="PGW30:PGY30"/>
    <mergeCell ref="PGZ30:PHB30"/>
    <mergeCell ref="PHC30:PHE30"/>
    <mergeCell ref="PGB30:PGD30"/>
    <mergeCell ref="PGE30:PGG30"/>
    <mergeCell ref="PGH30:PGJ30"/>
    <mergeCell ref="PGK30:PGM30"/>
    <mergeCell ref="PGN30:PGP30"/>
    <mergeCell ref="PFM30:PFO30"/>
    <mergeCell ref="PFP30:PFR30"/>
    <mergeCell ref="PFS30:PFU30"/>
    <mergeCell ref="PFV30:PFX30"/>
    <mergeCell ref="PFY30:PGA30"/>
    <mergeCell ref="PEX30:PEZ30"/>
    <mergeCell ref="PFA30:PFC30"/>
    <mergeCell ref="PFD30:PFF30"/>
    <mergeCell ref="PFG30:PFI30"/>
    <mergeCell ref="PFJ30:PFL30"/>
    <mergeCell ref="PEI30:PEK30"/>
    <mergeCell ref="PEL30:PEN30"/>
    <mergeCell ref="PEO30:PEQ30"/>
    <mergeCell ref="PER30:PET30"/>
    <mergeCell ref="PEU30:PEW30"/>
    <mergeCell ref="PDT30:PDV30"/>
    <mergeCell ref="PDW30:PDY30"/>
    <mergeCell ref="PDZ30:PEB30"/>
    <mergeCell ref="PEC30:PEE30"/>
    <mergeCell ref="PEF30:PEH30"/>
    <mergeCell ref="PDE30:PDG30"/>
    <mergeCell ref="PDH30:PDJ30"/>
    <mergeCell ref="PDK30:PDM30"/>
    <mergeCell ref="PDN30:PDP30"/>
    <mergeCell ref="PDQ30:PDS30"/>
    <mergeCell ref="PCP30:PCR30"/>
    <mergeCell ref="PCS30:PCU30"/>
    <mergeCell ref="PCV30:PCX30"/>
    <mergeCell ref="PCY30:PDA30"/>
    <mergeCell ref="PDB30:PDD30"/>
    <mergeCell ref="PCA30:PCC30"/>
    <mergeCell ref="PCD30:PCF30"/>
    <mergeCell ref="PCG30:PCI30"/>
    <mergeCell ref="PCJ30:PCL30"/>
    <mergeCell ref="PCM30:PCO30"/>
    <mergeCell ref="PBL30:PBN30"/>
    <mergeCell ref="PBO30:PBQ30"/>
    <mergeCell ref="PBR30:PBT30"/>
    <mergeCell ref="PBU30:PBW30"/>
    <mergeCell ref="PBX30:PBZ30"/>
    <mergeCell ref="PAW30:PAY30"/>
    <mergeCell ref="PAZ30:PBB30"/>
    <mergeCell ref="PBC30:PBE30"/>
    <mergeCell ref="PBF30:PBH30"/>
    <mergeCell ref="PBI30:PBK30"/>
    <mergeCell ref="PAH30:PAJ30"/>
    <mergeCell ref="PAK30:PAM30"/>
    <mergeCell ref="PAN30:PAP30"/>
    <mergeCell ref="PAQ30:PAS30"/>
    <mergeCell ref="PAT30:PAV30"/>
    <mergeCell ref="OZS30:OZU30"/>
    <mergeCell ref="OZV30:OZX30"/>
    <mergeCell ref="OZY30:PAA30"/>
    <mergeCell ref="PAB30:PAD30"/>
    <mergeCell ref="PAE30:PAG30"/>
    <mergeCell ref="OZD30:OZF30"/>
    <mergeCell ref="OZG30:OZI30"/>
    <mergeCell ref="OZJ30:OZL30"/>
    <mergeCell ref="OZM30:OZO30"/>
    <mergeCell ref="OZP30:OZR30"/>
    <mergeCell ref="OYO30:OYQ30"/>
    <mergeCell ref="OYR30:OYT30"/>
    <mergeCell ref="OYU30:OYW30"/>
    <mergeCell ref="OYX30:OYZ30"/>
    <mergeCell ref="OZA30:OZC30"/>
    <mergeCell ref="OXZ30:OYB30"/>
    <mergeCell ref="OYC30:OYE30"/>
    <mergeCell ref="OYF30:OYH30"/>
    <mergeCell ref="OYI30:OYK30"/>
    <mergeCell ref="OYL30:OYN30"/>
    <mergeCell ref="OXK30:OXM30"/>
    <mergeCell ref="OXN30:OXP30"/>
    <mergeCell ref="OXQ30:OXS30"/>
    <mergeCell ref="OXT30:OXV30"/>
    <mergeCell ref="OXW30:OXY30"/>
    <mergeCell ref="OWV30:OWX30"/>
    <mergeCell ref="OWY30:OXA30"/>
    <mergeCell ref="OXB30:OXD30"/>
    <mergeCell ref="OXE30:OXG30"/>
    <mergeCell ref="OXH30:OXJ30"/>
    <mergeCell ref="OWG30:OWI30"/>
    <mergeCell ref="OWJ30:OWL30"/>
    <mergeCell ref="OWM30:OWO30"/>
    <mergeCell ref="OWP30:OWR30"/>
    <mergeCell ref="OWS30:OWU30"/>
    <mergeCell ref="OVR30:OVT30"/>
    <mergeCell ref="OVU30:OVW30"/>
    <mergeCell ref="OVX30:OVZ30"/>
    <mergeCell ref="OWA30:OWC30"/>
    <mergeCell ref="OWD30:OWF30"/>
    <mergeCell ref="OVC30:OVE30"/>
    <mergeCell ref="OVF30:OVH30"/>
    <mergeCell ref="OVI30:OVK30"/>
    <mergeCell ref="OVL30:OVN30"/>
    <mergeCell ref="OVO30:OVQ30"/>
    <mergeCell ref="OUN30:OUP30"/>
    <mergeCell ref="OUQ30:OUS30"/>
    <mergeCell ref="OUT30:OUV30"/>
    <mergeCell ref="OUW30:OUY30"/>
    <mergeCell ref="OUZ30:OVB30"/>
    <mergeCell ref="OTY30:OUA30"/>
    <mergeCell ref="OUB30:OUD30"/>
    <mergeCell ref="OUE30:OUG30"/>
    <mergeCell ref="OUH30:OUJ30"/>
    <mergeCell ref="OUK30:OUM30"/>
    <mergeCell ref="OTJ30:OTL30"/>
    <mergeCell ref="OTM30:OTO30"/>
    <mergeCell ref="OTP30:OTR30"/>
    <mergeCell ref="OTS30:OTU30"/>
    <mergeCell ref="OTV30:OTX30"/>
    <mergeCell ref="OSU30:OSW30"/>
    <mergeCell ref="OSX30:OSZ30"/>
    <mergeCell ref="OTA30:OTC30"/>
    <mergeCell ref="OTD30:OTF30"/>
    <mergeCell ref="OTG30:OTI30"/>
    <mergeCell ref="OSF30:OSH30"/>
    <mergeCell ref="OSI30:OSK30"/>
    <mergeCell ref="OSL30:OSN30"/>
    <mergeCell ref="OSO30:OSQ30"/>
    <mergeCell ref="OSR30:OST30"/>
    <mergeCell ref="ORQ30:ORS30"/>
    <mergeCell ref="ORT30:ORV30"/>
    <mergeCell ref="ORW30:ORY30"/>
    <mergeCell ref="ORZ30:OSB30"/>
    <mergeCell ref="OSC30:OSE30"/>
    <mergeCell ref="ORB30:ORD30"/>
    <mergeCell ref="ORE30:ORG30"/>
    <mergeCell ref="ORH30:ORJ30"/>
    <mergeCell ref="ORK30:ORM30"/>
    <mergeCell ref="ORN30:ORP30"/>
    <mergeCell ref="OQM30:OQO30"/>
    <mergeCell ref="OQP30:OQR30"/>
    <mergeCell ref="OQS30:OQU30"/>
    <mergeCell ref="OQV30:OQX30"/>
    <mergeCell ref="OQY30:ORA30"/>
    <mergeCell ref="OPX30:OPZ30"/>
    <mergeCell ref="OQA30:OQC30"/>
    <mergeCell ref="OQD30:OQF30"/>
    <mergeCell ref="OQG30:OQI30"/>
    <mergeCell ref="OQJ30:OQL30"/>
    <mergeCell ref="OPI30:OPK30"/>
    <mergeCell ref="OPL30:OPN30"/>
    <mergeCell ref="OPO30:OPQ30"/>
    <mergeCell ref="OPR30:OPT30"/>
    <mergeCell ref="OPU30:OPW30"/>
    <mergeCell ref="OOT30:OOV30"/>
    <mergeCell ref="OOW30:OOY30"/>
    <mergeCell ref="OOZ30:OPB30"/>
    <mergeCell ref="OPC30:OPE30"/>
    <mergeCell ref="OPF30:OPH30"/>
    <mergeCell ref="OOE30:OOG30"/>
    <mergeCell ref="OOH30:OOJ30"/>
    <mergeCell ref="OOK30:OOM30"/>
    <mergeCell ref="OON30:OOP30"/>
    <mergeCell ref="OOQ30:OOS30"/>
    <mergeCell ref="ONP30:ONR30"/>
    <mergeCell ref="ONS30:ONU30"/>
    <mergeCell ref="ONV30:ONX30"/>
    <mergeCell ref="ONY30:OOA30"/>
    <mergeCell ref="OOB30:OOD30"/>
    <mergeCell ref="ONA30:ONC30"/>
    <mergeCell ref="OND30:ONF30"/>
    <mergeCell ref="ONG30:ONI30"/>
    <mergeCell ref="ONJ30:ONL30"/>
    <mergeCell ref="ONM30:ONO30"/>
    <mergeCell ref="OML30:OMN30"/>
    <mergeCell ref="OMO30:OMQ30"/>
    <mergeCell ref="OMR30:OMT30"/>
    <mergeCell ref="OMU30:OMW30"/>
    <mergeCell ref="OMX30:OMZ30"/>
    <mergeCell ref="OLW30:OLY30"/>
    <mergeCell ref="OLZ30:OMB30"/>
    <mergeCell ref="OMC30:OME30"/>
    <mergeCell ref="OMF30:OMH30"/>
    <mergeCell ref="OMI30:OMK30"/>
    <mergeCell ref="OLH30:OLJ30"/>
    <mergeCell ref="OLK30:OLM30"/>
    <mergeCell ref="OLN30:OLP30"/>
    <mergeCell ref="OLQ30:OLS30"/>
    <mergeCell ref="OLT30:OLV30"/>
    <mergeCell ref="OKS30:OKU30"/>
    <mergeCell ref="OKV30:OKX30"/>
    <mergeCell ref="OKY30:OLA30"/>
    <mergeCell ref="OLB30:OLD30"/>
    <mergeCell ref="OLE30:OLG30"/>
    <mergeCell ref="OKD30:OKF30"/>
    <mergeCell ref="OKG30:OKI30"/>
    <mergeCell ref="OKJ30:OKL30"/>
    <mergeCell ref="OKM30:OKO30"/>
    <mergeCell ref="OKP30:OKR30"/>
    <mergeCell ref="OJO30:OJQ30"/>
    <mergeCell ref="OJR30:OJT30"/>
    <mergeCell ref="OJU30:OJW30"/>
    <mergeCell ref="OJX30:OJZ30"/>
    <mergeCell ref="OKA30:OKC30"/>
    <mergeCell ref="OIZ30:OJB30"/>
    <mergeCell ref="OJC30:OJE30"/>
    <mergeCell ref="OJF30:OJH30"/>
    <mergeCell ref="OJI30:OJK30"/>
    <mergeCell ref="OJL30:OJN30"/>
    <mergeCell ref="OIK30:OIM30"/>
    <mergeCell ref="OIN30:OIP30"/>
    <mergeCell ref="OIQ30:OIS30"/>
    <mergeCell ref="OIT30:OIV30"/>
    <mergeCell ref="OIW30:OIY30"/>
    <mergeCell ref="OHV30:OHX30"/>
    <mergeCell ref="OHY30:OIA30"/>
    <mergeCell ref="OIB30:OID30"/>
    <mergeCell ref="OIE30:OIG30"/>
    <mergeCell ref="OIH30:OIJ30"/>
    <mergeCell ref="OHG30:OHI30"/>
    <mergeCell ref="OHJ30:OHL30"/>
    <mergeCell ref="OHM30:OHO30"/>
    <mergeCell ref="OHP30:OHR30"/>
    <mergeCell ref="OHS30:OHU30"/>
    <mergeCell ref="OGR30:OGT30"/>
    <mergeCell ref="OGU30:OGW30"/>
    <mergeCell ref="OGX30:OGZ30"/>
    <mergeCell ref="OHA30:OHC30"/>
    <mergeCell ref="OHD30:OHF30"/>
    <mergeCell ref="OGC30:OGE30"/>
    <mergeCell ref="OGF30:OGH30"/>
    <mergeCell ref="OGI30:OGK30"/>
    <mergeCell ref="OGL30:OGN30"/>
    <mergeCell ref="OGO30:OGQ30"/>
    <mergeCell ref="OFN30:OFP30"/>
    <mergeCell ref="OFQ30:OFS30"/>
    <mergeCell ref="OFT30:OFV30"/>
    <mergeCell ref="OFW30:OFY30"/>
    <mergeCell ref="OFZ30:OGB30"/>
    <mergeCell ref="OEY30:OFA30"/>
    <mergeCell ref="OFB30:OFD30"/>
    <mergeCell ref="OFE30:OFG30"/>
    <mergeCell ref="OFH30:OFJ30"/>
    <mergeCell ref="OFK30:OFM30"/>
    <mergeCell ref="OEJ30:OEL30"/>
    <mergeCell ref="OEM30:OEO30"/>
    <mergeCell ref="OEP30:OER30"/>
    <mergeCell ref="OES30:OEU30"/>
    <mergeCell ref="OEV30:OEX30"/>
    <mergeCell ref="ODU30:ODW30"/>
    <mergeCell ref="ODX30:ODZ30"/>
    <mergeCell ref="OEA30:OEC30"/>
    <mergeCell ref="OED30:OEF30"/>
    <mergeCell ref="OEG30:OEI30"/>
    <mergeCell ref="ODF30:ODH30"/>
    <mergeCell ref="ODI30:ODK30"/>
    <mergeCell ref="ODL30:ODN30"/>
    <mergeCell ref="ODO30:ODQ30"/>
    <mergeCell ref="ODR30:ODT30"/>
    <mergeCell ref="OCQ30:OCS30"/>
    <mergeCell ref="OCT30:OCV30"/>
    <mergeCell ref="OCW30:OCY30"/>
    <mergeCell ref="OCZ30:ODB30"/>
    <mergeCell ref="ODC30:ODE30"/>
    <mergeCell ref="OCB30:OCD30"/>
    <mergeCell ref="OCE30:OCG30"/>
    <mergeCell ref="OCH30:OCJ30"/>
    <mergeCell ref="OCK30:OCM30"/>
    <mergeCell ref="OCN30:OCP30"/>
    <mergeCell ref="OBM30:OBO30"/>
    <mergeCell ref="OBP30:OBR30"/>
    <mergeCell ref="OBS30:OBU30"/>
    <mergeCell ref="OBV30:OBX30"/>
    <mergeCell ref="OBY30:OCA30"/>
    <mergeCell ref="OAX30:OAZ30"/>
    <mergeCell ref="OBA30:OBC30"/>
    <mergeCell ref="OBD30:OBF30"/>
    <mergeCell ref="OBG30:OBI30"/>
    <mergeCell ref="OBJ30:OBL30"/>
    <mergeCell ref="OAI30:OAK30"/>
    <mergeCell ref="OAL30:OAN30"/>
    <mergeCell ref="OAO30:OAQ30"/>
    <mergeCell ref="OAR30:OAT30"/>
    <mergeCell ref="OAU30:OAW30"/>
    <mergeCell ref="NZT30:NZV30"/>
    <mergeCell ref="NZW30:NZY30"/>
    <mergeCell ref="NZZ30:OAB30"/>
    <mergeCell ref="OAC30:OAE30"/>
    <mergeCell ref="OAF30:OAH30"/>
    <mergeCell ref="NZE30:NZG30"/>
    <mergeCell ref="NZH30:NZJ30"/>
    <mergeCell ref="NZK30:NZM30"/>
    <mergeCell ref="NZN30:NZP30"/>
    <mergeCell ref="NZQ30:NZS30"/>
    <mergeCell ref="NYP30:NYR30"/>
    <mergeCell ref="NYS30:NYU30"/>
    <mergeCell ref="NYV30:NYX30"/>
    <mergeCell ref="NYY30:NZA30"/>
    <mergeCell ref="NZB30:NZD30"/>
    <mergeCell ref="NYA30:NYC30"/>
    <mergeCell ref="NYD30:NYF30"/>
    <mergeCell ref="NYG30:NYI30"/>
    <mergeCell ref="NYJ30:NYL30"/>
    <mergeCell ref="NYM30:NYO30"/>
    <mergeCell ref="NXL30:NXN30"/>
    <mergeCell ref="NXO30:NXQ30"/>
    <mergeCell ref="NXR30:NXT30"/>
    <mergeCell ref="NXU30:NXW30"/>
    <mergeCell ref="NXX30:NXZ30"/>
    <mergeCell ref="NWW30:NWY30"/>
    <mergeCell ref="NWZ30:NXB30"/>
    <mergeCell ref="NXC30:NXE30"/>
    <mergeCell ref="NXF30:NXH30"/>
    <mergeCell ref="NXI30:NXK30"/>
    <mergeCell ref="NWH30:NWJ30"/>
    <mergeCell ref="NWK30:NWM30"/>
    <mergeCell ref="NWN30:NWP30"/>
    <mergeCell ref="NWQ30:NWS30"/>
    <mergeCell ref="NWT30:NWV30"/>
    <mergeCell ref="NVS30:NVU30"/>
    <mergeCell ref="NVV30:NVX30"/>
    <mergeCell ref="NVY30:NWA30"/>
    <mergeCell ref="NWB30:NWD30"/>
    <mergeCell ref="NWE30:NWG30"/>
    <mergeCell ref="NVD30:NVF30"/>
    <mergeCell ref="NVG30:NVI30"/>
    <mergeCell ref="NVJ30:NVL30"/>
    <mergeCell ref="NVM30:NVO30"/>
    <mergeCell ref="NVP30:NVR30"/>
    <mergeCell ref="NUO30:NUQ30"/>
    <mergeCell ref="NUR30:NUT30"/>
    <mergeCell ref="NUU30:NUW30"/>
    <mergeCell ref="NUX30:NUZ30"/>
    <mergeCell ref="NVA30:NVC30"/>
    <mergeCell ref="NTZ30:NUB30"/>
    <mergeCell ref="NUC30:NUE30"/>
    <mergeCell ref="NUF30:NUH30"/>
    <mergeCell ref="NUI30:NUK30"/>
    <mergeCell ref="NUL30:NUN30"/>
    <mergeCell ref="NTK30:NTM30"/>
    <mergeCell ref="NTN30:NTP30"/>
    <mergeCell ref="NTQ30:NTS30"/>
    <mergeCell ref="NTT30:NTV30"/>
    <mergeCell ref="NTW30:NTY30"/>
    <mergeCell ref="NSV30:NSX30"/>
    <mergeCell ref="NSY30:NTA30"/>
    <mergeCell ref="NTB30:NTD30"/>
    <mergeCell ref="NTE30:NTG30"/>
    <mergeCell ref="NTH30:NTJ30"/>
    <mergeCell ref="NSG30:NSI30"/>
    <mergeCell ref="NSJ30:NSL30"/>
    <mergeCell ref="NSM30:NSO30"/>
    <mergeCell ref="NSP30:NSR30"/>
    <mergeCell ref="NSS30:NSU30"/>
    <mergeCell ref="NRR30:NRT30"/>
    <mergeCell ref="NRU30:NRW30"/>
    <mergeCell ref="NRX30:NRZ30"/>
    <mergeCell ref="NSA30:NSC30"/>
    <mergeCell ref="NSD30:NSF30"/>
    <mergeCell ref="NRC30:NRE30"/>
    <mergeCell ref="NRF30:NRH30"/>
    <mergeCell ref="NRI30:NRK30"/>
    <mergeCell ref="NRL30:NRN30"/>
    <mergeCell ref="NRO30:NRQ30"/>
    <mergeCell ref="NQN30:NQP30"/>
    <mergeCell ref="NQQ30:NQS30"/>
    <mergeCell ref="NQT30:NQV30"/>
    <mergeCell ref="NQW30:NQY30"/>
    <mergeCell ref="NQZ30:NRB30"/>
    <mergeCell ref="NPY30:NQA30"/>
    <mergeCell ref="NQB30:NQD30"/>
    <mergeCell ref="NQE30:NQG30"/>
    <mergeCell ref="NQH30:NQJ30"/>
    <mergeCell ref="NQK30:NQM30"/>
    <mergeCell ref="NPJ30:NPL30"/>
    <mergeCell ref="NPM30:NPO30"/>
    <mergeCell ref="NPP30:NPR30"/>
    <mergeCell ref="NPS30:NPU30"/>
    <mergeCell ref="NPV30:NPX30"/>
    <mergeCell ref="NOU30:NOW30"/>
    <mergeCell ref="NOX30:NOZ30"/>
    <mergeCell ref="NPA30:NPC30"/>
    <mergeCell ref="NPD30:NPF30"/>
    <mergeCell ref="NPG30:NPI30"/>
    <mergeCell ref="NOF30:NOH30"/>
    <mergeCell ref="NOI30:NOK30"/>
    <mergeCell ref="NOL30:NON30"/>
    <mergeCell ref="NOO30:NOQ30"/>
    <mergeCell ref="NOR30:NOT30"/>
    <mergeCell ref="NNQ30:NNS30"/>
    <mergeCell ref="NNT30:NNV30"/>
    <mergeCell ref="NNW30:NNY30"/>
    <mergeCell ref="NNZ30:NOB30"/>
    <mergeCell ref="NOC30:NOE30"/>
    <mergeCell ref="NNB30:NND30"/>
    <mergeCell ref="NNE30:NNG30"/>
    <mergeCell ref="NNH30:NNJ30"/>
    <mergeCell ref="NNK30:NNM30"/>
    <mergeCell ref="NNN30:NNP30"/>
    <mergeCell ref="NMM30:NMO30"/>
    <mergeCell ref="NMP30:NMR30"/>
    <mergeCell ref="NMS30:NMU30"/>
    <mergeCell ref="NMV30:NMX30"/>
    <mergeCell ref="NMY30:NNA30"/>
    <mergeCell ref="NLX30:NLZ30"/>
    <mergeCell ref="NMA30:NMC30"/>
    <mergeCell ref="NMD30:NMF30"/>
    <mergeCell ref="NMG30:NMI30"/>
    <mergeCell ref="NMJ30:NML30"/>
    <mergeCell ref="NLI30:NLK30"/>
    <mergeCell ref="NLL30:NLN30"/>
    <mergeCell ref="NLO30:NLQ30"/>
    <mergeCell ref="NLR30:NLT30"/>
    <mergeCell ref="NLU30:NLW30"/>
    <mergeCell ref="NKT30:NKV30"/>
    <mergeCell ref="NKW30:NKY30"/>
    <mergeCell ref="NKZ30:NLB30"/>
    <mergeCell ref="NLC30:NLE30"/>
    <mergeCell ref="NLF30:NLH30"/>
    <mergeCell ref="NKE30:NKG30"/>
    <mergeCell ref="NKH30:NKJ30"/>
    <mergeCell ref="NKK30:NKM30"/>
    <mergeCell ref="NKN30:NKP30"/>
    <mergeCell ref="NKQ30:NKS30"/>
    <mergeCell ref="NJP30:NJR30"/>
    <mergeCell ref="NJS30:NJU30"/>
    <mergeCell ref="NJV30:NJX30"/>
    <mergeCell ref="NJY30:NKA30"/>
    <mergeCell ref="NKB30:NKD30"/>
    <mergeCell ref="NJA30:NJC30"/>
    <mergeCell ref="NJD30:NJF30"/>
    <mergeCell ref="NJG30:NJI30"/>
    <mergeCell ref="NJJ30:NJL30"/>
    <mergeCell ref="NJM30:NJO30"/>
    <mergeCell ref="NIL30:NIN30"/>
    <mergeCell ref="NIO30:NIQ30"/>
    <mergeCell ref="NIR30:NIT30"/>
    <mergeCell ref="NIU30:NIW30"/>
    <mergeCell ref="NIX30:NIZ30"/>
    <mergeCell ref="NHW30:NHY30"/>
    <mergeCell ref="NHZ30:NIB30"/>
    <mergeCell ref="NIC30:NIE30"/>
    <mergeCell ref="NIF30:NIH30"/>
    <mergeCell ref="NII30:NIK30"/>
    <mergeCell ref="NHH30:NHJ30"/>
    <mergeCell ref="NHK30:NHM30"/>
    <mergeCell ref="NHN30:NHP30"/>
    <mergeCell ref="NHQ30:NHS30"/>
    <mergeCell ref="NHT30:NHV30"/>
    <mergeCell ref="NGS30:NGU30"/>
    <mergeCell ref="NGV30:NGX30"/>
    <mergeCell ref="NGY30:NHA30"/>
    <mergeCell ref="NHB30:NHD30"/>
    <mergeCell ref="NHE30:NHG30"/>
    <mergeCell ref="NGD30:NGF30"/>
    <mergeCell ref="NGG30:NGI30"/>
    <mergeCell ref="NGJ30:NGL30"/>
    <mergeCell ref="NGM30:NGO30"/>
    <mergeCell ref="NGP30:NGR30"/>
    <mergeCell ref="NFO30:NFQ30"/>
    <mergeCell ref="NFR30:NFT30"/>
    <mergeCell ref="NFU30:NFW30"/>
    <mergeCell ref="NFX30:NFZ30"/>
    <mergeCell ref="NGA30:NGC30"/>
    <mergeCell ref="NEZ30:NFB30"/>
    <mergeCell ref="NFC30:NFE30"/>
    <mergeCell ref="NFF30:NFH30"/>
    <mergeCell ref="NFI30:NFK30"/>
    <mergeCell ref="NFL30:NFN30"/>
    <mergeCell ref="NEK30:NEM30"/>
    <mergeCell ref="NEN30:NEP30"/>
    <mergeCell ref="NEQ30:NES30"/>
    <mergeCell ref="NET30:NEV30"/>
    <mergeCell ref="NEW30:NEY30"/>
    <mergeCell ref="NDV30:NDX30"/>
    <mergeCell ref="NDY30:NEA30"/>
    <mergeCell ref="NEB30:NED30"/>
    <mergeCell ref="NEE30:NEG30"/>
    <mergeCell ref="NEH30:NEJ30"/>
    <mergeCell ref="NDG30:NDI30"/>
    <mergeCell ref="NDJ30:NDL30"/>
    <mergeCell ref="NDM30:NDO30"/>
    <mergeCell ref="NDP30:NDR30"/>
    <mergeCell ref="NDS30:NDU30"/>
    <mergeCell ref="NCR30:NCT30"/>
    <mergeCell ref="NCU30:NCW30"/>
    <mergeCell ref="NCX30:NCZ30"/>
    <mergeCell ref="NDA30:NDC30"/>
    <mergeCell ref="NDD30:NDF30"/>
    <mergeCell ref="NCC30:NCE30"/>
    <mergeCell ref="NCF30:NCH30"/>
    <mergeCell ref="NCI30:NCK30"/>
    <mergeCell ref="NCL30:NCN30"/>
    <mergeCell ref="NCO30:NCQ30"/>
    <mergeCell ref="NBN30:NBP30"/>
    <mergeCell ref="NBQ30:NBS30"/>
    <mergeCell ref="NBT30:NBV30"/>
    <mergeCell ref="NBW30:NBY30"/>
    <mergeCell ref="NBZ30:NCB30"/>
    <mergeCell ref="NAY30:NBA30"/>
    <mergeCell ref="NBB30:NBD30"/>
    <mergeCell ref="NBE30:NBG30"/>
    <mergeCell ref="NBH30:NBJ30"/>
    <mergeCell ref="NBK30:NBM30"/>
    <mergeCell ref="NAJ30:NAL30"/>
    <mergeCell ref="NAM30:NAO30"/>
    <mergeCell ref="NAP30:NAR30"/>
    <mergeCell ref="NAS30:NAU30"/>
    <mergeCell ref="NAV30:NAX30"/>
    <mergeCell ref="MZU30:MZW30"/>
    <mergeCell ref="MZX30:MZZ30"/>
    <mergeCell ref="NAA30:NAC30"/>
    <mergeCell ref="NAD30:NAF30"/>
    <mergeCell ref="NAG30:NAI30"/>
    <mergeCell ref="MZF30:MZH30"/>
    <mergeCell ref="MZI30:MZK30"/>
    <mergeCell ref="MZL30:MZN30"/>
    <mergeCell ref="MZO30:MZQ30"/>
    <mergeCell ref="MZR30:MZT30"/>
    <mergeCell ref="MYQ30:MYS30"/>
    <mergeCell ref="MYT30:MYV30"/>
    <mergeCell ref="MYW30:MYY30"/>
    <mergeCell ref="MYZ30:MZB30"/>
    <mergeCell ref="MZC30:MZE30"/>
    <mergeCell ref="MYB30:MYD30"/>
    <mergeCell ref="MYE30:MYG30"/>
    <mergeCell ref="MYH30:MYJ30"/>
    <mergeCell ref="MYK30:MYM30"/>
    <mergeCell ref="MYN30:MYP30"/>
    <mergeCell ref="MXM30:MXO30"/>
    <mergeCell ref="MXP30:MXR30"/>
    <mergeCell ref="MXS30:MXU30"/>
    <mergeCell ref="MXV30:MXX30"/>
    <mergeCell ref="MXY30:MYA30"/>
    <mergeCell ref="MWX30:MWZ30"/>
    <mergeCell ref="MXA30:MXC30"/>
    <mergeCell ref="MXD30:MXF30"/>
    <mergeCell ref="MXG30:MXI30"/>
    <mergeCell ref="MXJ30:MXL30"/>
    <mergeCell ref="MWI30:MWK30"/>
    <mergeCell ref="MWL30:MWN30"/>
    <mergeCell ref="MWO30:MWQ30"/>
    <mergeCell ref="MWR30:MWT30"/>
    <mergeCell ref="MWU30:MWW30"/>
    <mergeCell ref="MVT30:MVV30"/>
    <mergeCell ref="MVW30:MVY30"/>
    <mergeCell ref="MVZ30:MWB30"/>
    <mergeCell ref="MWC30:MWE30"/>
    <mergeCell ref="MWF30:MWH30"/>
    <mergeCell ref="MVE30:MVG30"/>
    <mergeCell ref="MVH30:MVJ30"/>
    <mergeCell ref="MVK30:MVM30"/>
    <mergeCell ref="MVN30:MVP30"/>
    <mergeCell ref="MVQ30:MVS30"/>
    <mergeCell ref="MUP30:MUR30"/>
    <mergeCell ref="MUS30:MUU30"/>
    <mergeCell ref="MUV30:MUX30"/>
    <mergeCell ref="MUY30:MVA30"/>
    <mergeCell ref="MVB30:MVD30"/>
    <mergeCell ref="MUA30:MUC30"/>
    <mergeCell ref="MUD30:MUF30"/>
    <mergeCell ref="MUG30:MUI30"/>
    <mergeCell ref="MUJ30:MUL30"/>
    <mergeCell ref="MUM30:MUO30"/>
    <mergeCell ref="MTL30:MTN30"/>
    <mergeCell ref="MTO30:MTQ30"/>
    <mergeCell ref="MTR30:MTT30"/>
    <mergeCell ref="MTU30:MTW30"/>
    <mergeCell ref="MTX30:MTZ30"/>
    <mergeCell ref="MSW30:MSY30"/>
    <mergeCell ref="MSZ30:MTB30"/>
    <mergeCell ref="MTC30:MTE30"/>
    <mergeCell ref="MTF30:MTH30"/>
    <mergeCell ref="MTI30:MTK30"/>
    <mergeCell ref="MSH30:MSJ30"/>
    <mergeCell ref="MSK30:MSM30"/>
    <mergeCell ref="MSN30:MSP30"/>
    <mergeCell ref="MSQ30:MSS30"/>
    <mergeCell ref="MST30:MSV30"/>
    <mergeCell ref="MRS30:MRU30"/>
    <mergeCell ref="MRV30:MRX30"/>
    <mergeCell ref="MRY30:MSA30"/>
    <mergeCell ref="MSB30:MSD30"/>
    <mergeCell ref="MSE30:MSG30"/>
    <mergeCell ref="MRD30:MRF30"/>
    <mergeCell ref="MRG30:MRI30"/>
    <mergeCell ref="MRJ30:MRL30"/>
    <mergeCell ref="MRM30:MRO30"/>
    <mergeCell ref="MRP30:MRR30"/>
    <mergeCell ref="MQO30:MQQ30"/>
    <mergeCell ref="MQR30:MQT30"/>
    <mergeCell ref="MQU30:MQW30"/>
    <mergeCell ref="MQX30:MQZ30"/>
    <mergeCell ref="MRA30:MRC30"/>
    <mergeCell ref="MPZ30:MQB30"/>
    <mergeCell ref="MQC30:MQE30"/>
    <mergeCell ref="MQF30:MQH30"/>
    <mergeCell ref="MQI30:MQK30"/>
    <mergeCell ref="MQL30:MQN30"/>
    <mergeCell ref="MPK30:MPM30"/>
    <mergeCell ref="MPN30:MPP30"/>
    <mergeCell ref="MPQ30:MPS30"/>
    <mergeCell ref="MPT30:MPV30"/>
    <mergeCell ref="MPW30:MPY30"/>
    <mergeCell ref="MOV30:MOX30"/>
    <mergeCell ref="MOY30:MPA30"/>
    <mergeCell ref="MPB30:MPD30"/>
    <mergeCell ref="MPE30:MPG30"/>
    <mergeCell ref="MPH30:MPJ30"/>
    <mergeCell ref="MOG30:MOI30"/>
    <mergeCell ref="MOJ30:MOL30"/>
    <mergeCell ref="MOM30:MOO30"/>
    <mergeCell ref="MOP30:MOR30"/>
    <mergeCell ref="MOS30:MOU30"/>
    <mergeCell ref="MNR30:MNT30"/>
    <mergeCell ref="MNU30:MNW30"/>
    <mergeCell ref="MNX30:MNZ30"/>
    <mergeCell ref="MOA30:MOC30"/>
    <mergeCell ref="MOD30:MOF30"/>
    <mergeCell ref="MNC30:MNE30"/>
    <mergeCell ref="MNF30:MNH30"/>
    <mergeCell ref="MNI30:MNK30"/>
    <mergeCell ref="MNL30:MNN30"/>
    <mergeCell ref="MNO30:MNQ30"/>
    <mergeCell ref="MMN30:MMP30"/>
    <mergeCell ref="MMQ30:MMS30"/>
    <mergeCell ref="MMT30:MMV30"/>
    <mergeCell ref="MMW30:MMY30"/>
    <mergeCell ref="MMZ30:MNB30"/>
    <mergeCell ref="MLY30:MMA30"/>
    <mergeCell ref="MMB30:MMD30"/>
    <mergeCell ref="MME30:MMG30"/>
    <mergeCell ref="MMH30:MMJ30"/>
    <mergeCell ref="MMK30:MMM30"/>
    <mergeCell ref="MLJ30:MLL30"/>
    <mergeCell ref="MLM30:MLO30"/>
    <mergeCell ref="MLP30:MLR30"/>
    <mergeCell ref="MLS30:MLU30"/>
    <mergeCell ref="MLV30:MLX30"/>
    <mergeCell ref="MKU30:MKW30"/>
    <mergeCell ref="MKX30:MKZ30"/>
    <mergeCell ref="MLA30:MLC30"/>
    <mergeCell ref="MLD30:MLF30"/>
    <mergeCell ref="MLG30:MLI30"/>
    <mergeCell ref="MKF30:MKH30"/>
    <mergeCell ref="MKI30:MKK30"/>
    <mergeCell ref="MKL30:MKN30"/>
    <mergeCell ref="MKO30:MKQ30"/>
    <mergeCell ref="MKR30:MKT30"/>
    <mergeCell ref="MJQ30:MJS30"/>
    <mergeCell ref="MJT30:MJV30"/>
    <mergeCell ref="MJW30:MJY30"/>
    <mergeCell ref="MJZ30:MKB30"/>
    <mergeCell ref="MKC30:MKE30"/>
    <mergeCell ref="MJB30:MJD30"/>
    <mergeCell ref="MJE30:MJG30"/>
    <mergeCell ref="MJH30:MJJ30"/>
    <mergeCell ref="MJK30:MJM30"/>
    <mergeCell ref="MJN30:MJP30"/>
    <mergeCell ref="MIM30:MIO30"/>
    <mergeCell ref="MIP30:MIR30"/>
    <mergeCell ref="MIS30:MIU30"/>
    <mergeCell ref="MIV30:MIX30"/>
    <mergeCell ref="MIY30:MJA30"/>
    <mergeCell ref="MHX30:MHZ30"/>
    <mergeCell ref="MIA30:MIC30"/>
    <mergeCell ref="MID30:MIF30"/>
    <mergeCell ref="MIG30:MII30"/>
    <mergeCell ref="MIJ30:MIL30"/>
    <mergeCell ref="MHI30:MHK30"/>
    <mergeCell ref="MHL30:MHN30"/>
    <mergeCell ref="MHO30:MHQ30"/>
    <mergeCell ref="MHR30:MHT30"/>
    <mergeCell ref="MHU30:MHW30"/>
    <mergeCell ref="MGT30:MGV30"/>
    <mergeCell ref="MGW30:MGY30"/>
    <mergeCell ref="MGZ30:MHB30"/>
    <mergeCell ref="MHC30:MHE30"/>
    <mergeCell ref="MHF30:MHH30"/>
    <mergeCell ref="MGE30:MGG30"/>
    <mergeCell ref="MGH30:MGJ30"/>
    <mergeCell ref="MGK30:MGM30"/>
    <mergeCell ref="MGN30:MGP30"/>
    <mergeCell ref="MGQ30:MGS30"/>
    <mergeCell ref="MFP30:MFR30"/>
    <mergeCell ref="MFS30:MFU30"/>
    <mergeCell ref="MFV30:MFX30"/>
    <mergeCell ref="MFY30:MGA30"/>
    <mergeCell ref="MGB30:MGD30"/>
    <mergeCell ref="MFA30:MFC30"/>
    <mergeCell ref="MFD30:MFF30"/>
    <mergeCell ref="MFG30:MFI30"/>
    <mergeCell ref="MFJ30:MFL30"/>
    <mergeCell ref="MFM30:MFO30"/>
    <mergeCell ref="MEL30:MEN30"/>
    <mergeCell ref="MEO30:MEQ30"/>
    <mergeCell ref="MER30:MET30"/>
    <mergeCell ref="MEU30:MEW30"/>
    <mergeCell ref="MEX30:MEZ30"/>
    <mergeCell ref="MDW30:MDY30"/>
    <mergeCell ref="MDZ30:MEB30"/>
    <mergeCell ref="MEC30:MEE30"/>
    <mergeCell ref="MEF30:MEH30"/>
    <mergeCell ref="MEI30:MEK30"/>
    <mergeCell ref="MDH30:MDJ30"/>
    <mergeCell ref="MDK30:MDM30"/>
    <mergeCell ref="MDN30:MDP30"/>
    <mergeCell ref="MDQ30:MDS30"/>
    <mergeCell ref="MDT30:MDV30"/>
    <mergeCell ref="MCS30:MCU30"/>
    <mergeCell ref="MCV30:MCX30"/>
    <mergeCell ref="MCY30:MDA30"/>
    <mergeCell ref="MDB30:MDD30"/>
    <mergeCell ref="MDE30:MDG30"/>
    <mergeCell ref="MCD30:MCF30"/>
    <mergeCell ref="MCG30:MCI30"/>
    <mergeCell ref="MCJ30:MCL30"/>
    <mergeCell ref="MCM30:MCO30"/>
    <mergeCell ref="MCP30:MCR30"/>
    <mergeCell ref="MBO30:MBQ30"/>
    <mergeCell ref="MBR30:MBT30"/>
    <mergeCell ref="MBU30:MBW30"/>
    <mergeCell ref="MBX30:MBZ30"/>
    <mergeCell ref="MCA30:MCC30"/>
    <mergeCell ref="MAZ30:MBB30"/>
    <mergeCell ref="MBC30:MBE30"/>
    <mergeCell ref="MBF30:MBH30"/>
    <mergeCell ref="MBI30:MBK30"/>
    <mergeCell ref="MBL30:MBN30"/>
    <mergeCell ref="MAK30:MAM30"/>
    <mergeCell ref="MAN30:MAP30"/>
    <mergeCell ref="MAQ30:MAS30"/>
    <mergeCell ref="MAT30:MAV30"/>
    <mergeCell ref="MAW30:MAY30"/>
    <mergeCell ref="LZV30:LZX30"/>
    <mergeCell ref="LZY30:MAA30"/>
    <mergeCell ref="MAB30:MAD30"/>
    <mergeCell ref="MAE30:MAG30"/>
    <mergeCell ref="MAH30:MAJ30"/>
    <mergeCell ref="LZG30:LZI30"/>
    <mergeCell ref="LZJ30:LZL30"/>
    <mergeCell ref="LZM30:LZO30"/>
    <mergeCell ref="LZP30:LZR30"/>
    <mergeCell ref="LZS30:LZU30"/>
    <mergeCell ref="LYR30:LYT30"/>
    <mergeCell ref="LYU30:LYW30"/>
    <mergeCell ref="LYX30:LYZ30"/>
    <mergeCell ref="LZA30:LZC30"/>
    <mergeCell ref="LZD30:LZF30"/>
    <mergeCell ref="LYC30:LYE30"/>
    <mergeCell ref="LYF30:LYH30"/>
    <mergeCell ref="LYI30:LYK30"/>
    <mergeCell ref="LYL30:LYN30"/>
    <mergeCell ref="LYO30:LYQ30"/>
    <mergeCell ref="LXN30:LXP30"/>
    <mergeCell ref="LXQ30:LXS30"/>
    <mergeCell ref="LXT30:LXV30"/>
    <mergeCell ref="LXW30:LXY30"/>
    <mergeCell ref="LXZ30:LYB30"/>
    <mergeCell ref="LWY30:LXA30"/>
    <mergeCell ref="LXB30:LXD30"/>
    <mergeCell ref="LXE30:LXG30"/>
    <mergeCell ref="LXH30:LXJ30"/>
    <mergeCell ref="LXK30:LXM30"/>
    <mergeCell ref="LWJ30:LWL30"/>
    <mergeCell ref="LWM30:LWO30"/>
    <mergeCell ref="LWP30:LWR30"/>
    <mergeCell ref="LWS30:LWU30"/>
    <mergeCell ref="LWV30:LWX30"/>
    <mergeCell ref="LVU30:LVW30"/>
    <mergeCell ref="LVX30:LVZ30"/>
    <mergeCell ref="LWA30:LWC30"/>
    <mergeCell ref="LWD30:LWF30"/>
    <mergeCell ref="LWG30:LWI30"/>
    <mergeCell ref="LVF30:LVH30"/>
    <mergeCell ref="LVI30:LVK30"/>
    <mergeCell ref="LVL30:LVN30"/>
    <mergeCell ref="LVO30:LVQ30"/>
    <mergeCell ref="LVR30:LVT30"/>
    <mergeCell ref="LUQ30:LUS30"/>
    <mergeCell ref="LUT30:LUV30"/>
    <mergeCell ref="LUW30:LUY30"/>
    <mergeCell ref="LUZ30:LVB30"/>
    <mergeCell ref="LVC30:LVE30"/>
    <mergeCell ref="LUB30:LUD30"/>
    <mergeCell ref="LUE30:LUG30"/>
    <mergeCell ref="LUH30:LUJ30"/>
    <mergeCell ref="LUK30:LUM30"/>
    <mergeCell ref="LUN30:LUP30"/>
    <mergeCell ref="LTM30:LTO30"/>
    <mergeCell ref="LTP30:LTR30"/>
    <mergeCell ref="LTS30:LTU30"/>
    <mergeCell ref="LTV30:LTX30"/>
    <mergeCell ref="LTY30:LUA30"/>
    <mergeCell ref="LSX30:LSZ30"/>
    <mergeCell ref="LTA30:LTC30"/>
    <mergeCell ref="LTD30:LTF30"/>
    <mergeCell ref="LTG30:LTI30"/>
    <mergeCell ref="LTJ30:LTL30"/>
    <mergeCell ref="LSI30:LSK30"/>
    <mergeCell ref="LSL30:LSN30"/>
    <mergeCell ref="LSO30:LSQ30"/>
    <mergeCell ref="LSR30:LST30"/>
    <mergeCell ref="LSU30:LSW30"/>
    <mergeCell ref="LRT30:LRV30"/>
    <mergeCell ref="LRW30:LRY30"/>
    <mergeCell ref="LRZ30:LSB30"/>
    <mergeCell ref="LSC30:LSE30"/>
    <mergeCell ref="LSF30:LSH30"/>
    <mergeCell ref="LRE30:LRG30"/>
    <mergeCell ref="LRH30:LRJ30"/>
    <mergeCell ref="LRK30:LRM30"/>
    <mergeCell ref="LRN30:LRP30"/>
    <mergeCell ref="LRQ30:LRS30"/>
    <mergeCell ref="LQP30:LQR30"/>
    <mergeCell ref="LQS30:LQU30"/>
    <mergeCell ref="LQV30:LQX30"/>
    <mergeCell ref="LQY30:LRA30"/>
    <mergeCell ref="LRB30:LRD30"/>
    <mergeCell ref="LQA30:LQC30"/>
    <mergeCell ref="LQD30:LQF30"/>
    <mergeCell ref="LQG30:LQI30"/>
    <mergeCell ref="LQJ30:LQL30"/>
    <mergeCell ref="LQM30:LQO30"/>
    <mergeCell ref="LPL30:LPN30"/>
    <mergeCell ref="LPO30:LPQ30"/>
    <mergeCell ref="LPR30:LPT30"/>
    <mergeCell ref="LPU30:LPW30"/>
    <mergeCell ref="LPX30:LPZ30"/>
    <mergeCell ref="LOW30:LOY30"/>
    <mergeCell ref="LOZ30:LPB30"/>
    <mergeCell ref="LPC30:LPE30"/>
    <mergeCell ref="LPF30:LPH30"/>
    <mergeCell ref="LPI30:LPK30"/>
    <mergeCell ref="LOH30:LOJ30"/>
    <mergeCell ref="LOK30:LOM30"/>
    <mergeCell ref="LON30:LOP30"/>
    <mergeCell ref="LOQ30:LOS30"/>
    <mergeCell ref="LOT30:LOV30"/>
    <mergeCell ref="LNS30:LNU30"/>
    <mergeCell ref="LNV30:LNX30"/>
    <mergeCell ref="LNY30:LOA30"/>
    <mergeCell ref="LOB30:LOD30"/>
    <mergeCell ref="LOE30:LOG30"/>
    <mergeCell ref="LND30:LNF30"/>
    <mergeCell ref="LNG30:LNI30"/>
    <mergeCell ref="LNJ30:LNL30"/>
    <mergeCell ref="LNM30:LNO30"/>
    <mergeCell ref="LNP30:LNR30"/>
    <mergeCell ref="LMO30:LMQ30"/>
    <mergeCell ref="LMR30:LMT30"/>
    <mergeCell ref="LMU30:LMW30"/>
    <mergeCell ref="LMX30:LMZ30"/>
    <mergeCell ref="LNA30:LNC30"/>
    <mergeCell ref="LLZ30:LMB30"/>
    <mergeCell ref="LMC30:LME30"/>
    <mergeCell ref="LMF30:LMH30"/>
    <mergeCell ref="LMI30:LMK30"/>
    <mergeCell ref="LML30:LMN30"/>
    <mergeCell ref="LLK30:LLM30"/>
    <mergeCell ref="LLN30:LLP30"/>
    <mergeCell ref="LLQ30:LLS30"/>
    <mergeCell ref="LLT30:LLV30"/>
    <mergeCell ref="LLW30:LLY30"/>
    <mergeCell ref="LKV30:LKX30"/>
    <mergeCell ref="LKY30:LLA30"/>
    <mergeCell ref="LLB30:LLD30"/>
    <mergeCell ref="LLE30:LLG30"/>
    <mergeCell ref="LLH30:LLJ30"/>
    <mergeCell ref="LKG30:LKI30"/>
    <mergeCell ref="LKJ30:LKL30"/>
    <mergeCell ref="LKM30:LKO30"/>
    <mergeCell ref="LKP30:LKR30"/>
    <mergeCell ref="LKS30:LKU30"/>
    <mergeCell ref="LJR30:LJT30"/>
    <mergeCell ref="LJU30:LJW30"/>
    <mergeCell ref="LJX30:LJZ30"/>
    <mergeCell ref="LKA30:LKC30"/>
    <mergeCell ref="LKD30:LKF30"/>
    <mergeCell ref="LJC30:LJE30"/>
    <mergeCell ref="LJF30:LJH30"/>
    <mergeCell ref="LJI30:LJK30"/>
    <mergeCell ref="LJL30:LJN30"/>
    <mergeCell ref="LJO30:LJQ30"/>
    <mergeCell ref="LIN30:LIP30"/>
    <mergeCell ref="LIQ30:LIS30"/>
    <mergeCell ref="LIT30:LIV30"/>
    <mergeCell ref="LIW30:LIY30"/>
    <mergeCell ref="LIZ30:LJB30"/>
    <mergeCell ref="LHY30:LIA30"/>
    <mergeCell ref="LIB30:LID30"/>
    <mergeCell ref="LIE30:LIG30"/>
    <mergeCell ref="LIH30:LIJ30"/>
    <mergeCell ref="LIK30:LIM30"/>
    <mergeCell ref="LHJ30:LHL30"/>
    <mergeCell ref="LHM30:LHO30"/>
    <mergeCell ref="LHP30:LHR30"/>
    <mergeCell ref="LHS30:LHU30"/>
    <mergeCell ref="LHV30:LHX30"/>
    <mergeCell ref="LGU30:LGW30"/>
    <mergeCell ref="LGX30:LGZ30"/>
    <mergeCell ref="LHA30:LHC30"/>
    <mergeCell ref="LHD30:LHF30"/>
    <mergeCell ref="LHG30:LHI30"/>
    <mergeCell ref="LGF30:LGH30"/>
    <mergeCell ref="LGI30:LGK30"/>
    <mergeCell ref="LGL30:LGN30"/>
    <mergeCell ref="LGO30:LGQ30"/>
    <mergeCell ref="LGR30:LGT30"/>
    <mergeCell ref="LFQ30:LFS30"/>
    <mergeCell ref="LFT30:LFV30"/>
    <mergeCell ref="LFW30:LFY30"/>
    <mergeCell ref="LFZ30:LGB30"/>
    <mergeCell ref="LGC30:LGE30"/>
    <mergeCell ref="LFB30:LFD30"/>
    <mergeCell ref="LFE30:LFG30"/>
    <mergeCell ref="LFH30:LFJ30"/>
    <mergeCell ref="LFK30:LFM30"/>
    <mergeCell ref="LFN30:LFP30"/>
    <mergeCell ref="LEM30:LEO30"/>
    <mergeCell ref="LEP30:LER30"/>
    <mergeCell ref="LES30:LEU30"/>
    <mergeCell ref="LEV30:LEX30"/>
    <mergeCell ref="LEY30:LFA30"/>
    <mergeCell ref="LDX30:LDZ30"/>
    <mergeCell ref="LEA30:LEC30"/>
    <mergeCell ref="LED30:LEF30"/>
    <mergeCell ref="LEG30:LEI30"/>
    <mergeCell ref="LEJ30:LEL30"/>
    <mergeCell ref="LDI30:LDK30"/>
    <mergeCell ref="LDL30:LDN30"/>
    <mergeCell ref="LDO30:LDQ30"/>
    <mergeCell ref="LDR30:LDT30"/>
    <mergeCell ref="LDU30:LDW30"/>
    <mergeCell ref="LCT30:LCV30"/>
    <mergeCell ref="LCW30:LCY30"/>
    <mergeCell ref="LCZ30:LDB30"/>
    <mergeCell ref="LDC30:LDE30"/>
    <mergeCell ref="LDF30:LDH30"/>
    <mergeCell ref="LCE30:LCG30"/>
    <mergeCell ref="LCH30:LCJ30"/>
    <mergeCell ref="LCK30:LCM30"/>
    <mergeCell ref="LCN30:LCP30"/>
    <mergeCell ref="LCQ30:LCS30"/>
    <mergeCell ref="LBP30:LBR30"/>
    <mergeCell ref="LBS30:LBU30"/>
    <mergeCell ref="LBV30:LBX30"/>
    <mergeCell ref="LBY30:LCA30"/>
    <mergeCell ref="LCB30:LCD30"/>
    <mergeCell ref="LBA30:LBC30"/>
    <mergeCell ref="LBD30:LBF30"/>
    <mergeCell ref="LBG30:LBI30"/>
    <mergeCell ref="LBJ30:LBL30"/>
    <mergeCell ref="LBM30:LBO30"/>
    <mergeCell ref="LAL30:LAN30"/>
    <mergeCell ref="LAO30:LAQ30"/>
    <mergeCell ref="LAR30:LAT30"/>
    <mergeCell ref="LAU30:LAW30"/>
    <mergeCell ref="LAX30:LAZ30"/>
    <mergeCell ref="KZW30:KZY30"/>
    <mergeCell ref="KZZ30:LAB30"/>
    <mergeCell ref="LAC30:LAE30"/>
    <mergeCell ref="LAF30:LAH30"/>
    <mergeCell ref="LAI30:LAK30"/>
    <mergeCell ref="KZH30:KZJ30"/>
    <mergeCell ref="KZK30:KZM30"/>
    <mergeCell ref="KZN30:KZP30"/>
    <mergeCell ref="KZQ30:KZS30"/>
    <mergeCell ref="KZT30:KZV30"/>
    <mergeCell ref="KYS30:KYU30"/>
    <mergeCell ref="KYV30:KYX30"/>
    <mergeCell ref="KYY30:KZA30"/>
    <mergeCell ref="KZB30:KZD30"/>
    <mergeCell ref="KZE30:KZG30"/>
    <mergeCell ref="KYD30:KYF30"/>
    <mergeCell ref="KYG30:KYI30"/>
    <mergeCell ref="KYJ30:KYL30"/>
    <mergeCell ref="KYM30:KYO30"/>
    <mergeCell ref="KYP30:KYR30"/>
    <mergeCell ref="KXO30:KXQ30"/>
    <mergeCell ref="KXR30:KXT30"/>
    <mergeCell ref="KXU30:KXW30"/>
    <mergeCell ref="KXX30:KXZ30"/>
    <mergeCell ref="KYA30:KYC30"/>
    <mergeCell ref="KWZ30:KXB30"/>
    <mergeCell ref="KXC30:KXE30"/>
    <mergeCell ref="KXF30:KXH30"/>
    <mergeCell ref="KXI30:KXK30"/>
    <mergeCell ref="KXL30:KXN30"/>
    <mergeCell ref="KWK30:KWM30"/>
    <mergeCell ref="KWN30:KWP30"/>
    <mergeCell ref="KWQ30:KWS30"/>
    <mergeCell ref="KWT30:KWV30"/>
    <mergeCell ref="KWW30:KWY30"/>
    <mergeCell ref="KVV30:KVX30"/>
    <mergeCell ref="KVY30:KWA30"/>
    <mergeCell ref="KWB30:KWD30"/>
    <mergeCell ref="KWE30:KWG30"/>
    <mergeCell ref="KWH30:KWJ30"/>
    <mergeCell ref="KVG30:KVI30"/>
    <mergeCell ref="KVJ30:KVL30"/>
    <mergeCell ref="KVM30:KVO30"/>
    <mergeCell ref="KVP30:KVR30"/>
    <mergeCell ref="KVS30:KVU30"/>
    <mergeCell ref="KUR30:KUT30"/>
    <mergeCell ref="KUU30:KUW30"/>
    <mergeCell ref="KUX30:KUZ30"/>
    <mergeCell ref="KVA30:KVC30"/>
    <mergeCell ref="KVD30:KVF30"/>
    <mergeCell ref="KUC30:KUE30"/>
    <mergeCell ref="KUF30:KUH30"/>
    <mergeCell ref="KUI30:KUK30"/>
    <mergeCell ref="KUL30:KUN30"/>
    <mergeCell ref="KUO30:KUQ30"/>
    <mergeCell ref="KTN30:KTP30"/>
    <mergeCell ref="KTQ30:KTS30"/>
    <mergeCell ref="KTT30:KTV30"/>
    <mergeCell ref="KTW30:KTY30"/>
    <mergeCell ref="KTZ30:KUB30"/>
    <mergeCell ref="KSY30:KTA30"/>
    <mergeCell ref="KTB30:KTD30"/>
    <mergeCell ref="KTE30:KTG30"/>
    <mergeCell ref="KTH30:KTJ30"/>
    <mergeCell ref="KTK30:KTM30"/>
    <mergeCell ref="KSJ30:KSL30"/>
    <mergeCell ref="KSM30:KSO30"/>
    <mergeCell ref="KSP30:KSR30"/>
    <mergeCell ref="KSS30:KSU30"/>
    <mergeCell ref="KSV30:KSX30"/>
    <mergeCell ref="KRU30:KRW30"/>
    <mergeCell ref="KRX30:KRZ30"/>
    <mergeCell ref="KSA30:KSC30"/>
    <mergeCell ref="KSD30:KSF30"/>
    <mergeCell ref="KSG30:KSI30"/>
    <mergeCell ref="KRF30:KRH30"/>
    <mergeCell ref="KRI30:KRK30"/>
    <mergeCell ref="KRL30:KRN30"/>
    <mergeCell ref="KRO30:KRQ30"/>
    <mergeCell ref="KRR30:KRT30"/>
    <mergeCell ref="KQQ30:KQS30"/>
    <mergeCell ref="KQT30:KQV30"/>
    <mergeCell ref="KQW30:KQY30"/>
    <mergeCell ref="KQZ30:KRB30"/>
    <mergeCell ref="KRC30:KRE30"/>
    <mergeCell ref="KQB30:KQD30"/>
    <mergeCell ref="KQE30:KQG30"/>
    <mergeCell ref="KQH30:KQJ30"/>
    <mergeCell ref="KQK30:KQM30"/>
    <mergeCell ref="KQN30:KQP30"/>
    <mergeCell ref="KPM30:KPO30"/>
    <mergeCell ref="KPP30:KPR30"/>
    <mergeCell ref="KPS30:KPU30"/>
    <mergeCell ref="KPV30:KPX30"/>
    <mergeCell ref="KPY30:KQA30"/>
    <mergeCell ref="KOX30:KOZ30"/>
    <mergeCell ref="KPA30:KPC30"/>
    <mergeCell ref="KPD30:KPF30"/>
    <mergeCell ref="KPG30:KPI30"/>
    <mergeCell ref="KPJ30:KPL30"/>
    <mergeCell ref="KOI30:KOK30"/>
    <mergeCell ref="KOL30:KON30"/>
    <mergeCell ref="KOO30:KOQ30"/>
    <mergeCell ref="KOR30:KOT30"/>
    <mergeCell ref="KOU30:KOW30"/>
    <mergeCell ref="KNT30:KNV30"/>
    <mergeCell ref="KNW30:KNY30"/>
    <mergeCell ref="KNZ30:KOB30"/>
    <mergeCell ref="KOC30:KOE30"/>
    <mergeCell ref="KOF30:KOH30"/>
    <mergeCell ref="KNE30:KNG30"/>
    <mergeCell ref="KNH30:KNJ30"/>
    <mergeCell ref="KNK30:KNM30"/>
    <mergeCell ref="KNN30:KNP30"/>
    <mergeCell ref="KNQ30:KNS30"/>
    <mergeCell ref="KMP30:KMR30"/>
    <mergeCell ref="KMS30:KMU30"/>
    <mergeCell ref="KMV30:KMX30"/>
    <mergeCell ref="KMY30:KNA30"/>
    <mergeCell ref="KNB30:KND30"/>
    <mergeCell ref="KMA30:KMC30"/>
    <mergeCell ref="KMD30:KMF30"/>
    <mergeCell ref="KMG30:KMI30"/>
    <mergeCell ref="KMJ30:KML30"/>
    <mergeCell ref="KMM30:KMO30"/>
    <mergeCell ref="KLL30:KLN30"/>
    <mergeCell ref="KLO30:KLQ30"/>
    <mergeCell ref="KLR30:KLT30"/>
    <mergeCell ref="KLU30:KLW30"/>
    <mergeCell ref="KLX30:KLZ30"/>
    <mergeCell ref="KKW30:KKY30"/>
    <mergeCell ref="KKZ30:KLB30"/>
    <mergeCell ref="KLC30:KLE30"/>
    <mergeCell ref="KLF30:KLH30"/>
    <mergeCell ref="KLI30:KLK30"/>
    <mergeCell ref="KKH30:KKJ30"/>
    <mergeCell ref="KKK30:KKM30"/>
    <mergeCell ref="KKN30:KKP30"/>
    <mergeCell ref="KKQ30:KKS30"/>
    <mergeCell ref="KKT30:KKV30"/>
    <mergeCell ref="KJS30:KJU30"/>
    <mergeCell ref="KJV30:KJX30"/>
    <mergeCell ref="KJY30:KKA30"/>
    <mergeCell ref="KKB30:KKD30"/>
    <mergeCell ref="KKE30:KKG30"/>
    <mergeCell ref="KJD30:KJF30"/>
    <mergeCell ref="KJG30:KJI30"/>
    <mergeCell ref="KJJ30:KJL30"/>
    <mergeCell ref="KJM30:KJO30"/>
    <mergeCell ref="KJP30:KJR30"/>
    <mergeCell ref="KIO30:KIQ30"/>
    <mergeCell ref="KIR30:KIT30"/>
    <mergeCell ref="KIU30:KIW30"/>
    <mergeCell ref="KIX30:KIZ30"/>
    <mergeCell ref="KJA30:KJC30"/>
    <mergeCell ref="KHZ30:KIB30"/>
    <mergeCell ref="KIC30:KIE30"/>
    <mergeCell ref="KIF30:KIH30"/>
    <mergeCell ref="KII30:KIK30"/>
    <mergeCell ref="KIL30:KIN30"/>
    <mergeCell ref="KHK30:KHM30"/>
    <mergeCell ref="KHN30:KHP30"/>
    <mergeCell ref="KHQ30:KHS30"/>
    <mergeCell ref="KHT30:KHV30"/>
    <mergeCell ref="KHW30:KHY30"/>
    <mergeCell ref="KGV30:KGX30"/>
    <mergeCell ref="KGY30:KHA30"/>
    <mergeCell ref="KHB30:KHD30"/>
    <mergeCell ref="KHE30:KHG30"/>
    <mergeCell ref="KHH30:KHJ30"/>
    <mergeCell ref="KGG30:KGI30"/>
    <mergeCell ref="KGJ30:KGL30"/>
    <mergeCell ref="KGM30:KGO30"/>
    <mergeCell ref="KGP30:KGR30"/>
    <mergeCell ref="KGS30:KGU30"/>
    <mergeCell ref="KFR30:KFT30"/>
    <mergeCell ref="KFU30:KFW30"/>
    <mergeCell ref="KFX30:KFZ30"/>
    <mergeCell ref="KGA30:KGC30"/>
    <mergeCell ref="KGD30:KGF30"/>
    <mergeCell ref="KFC30:KFE30"/>
    <mergeCell ref="KFF30:KFH30"/>
    <mergeCell ref="KFI30:KFK30"/>
    <mergeCell ref="KFL30:KFN30"/>
    <mergeCell ref="KFO30:KFQ30"/>
    <mergeCell ref="KEN30:KEP30"/>
    <mergeCell ref="KEQ30:KES30"/>
    <mergeCell ref="KET30:KEV30"/>
    <mergeCell ref="KEW30:KEY30"/>
    <mergeCell ref="KEZ30:KFB30"/>
    <mergeCell ref="KDY30:KEA30"/>
    <mergeCell ref="KEB30:KED30"/>
    <mergeCell ref="KEE30:KEG30"/>
    <mergeCell ref="KEH30:KEJ30"/>
    <mergeCell ref="KEK30:KEM30"/>
    <mergeCell ref="KDJ30:KDL30"/>
    <mergeCell ref="KDM30:KDO30"/>
    <mergeCell ref="KDP30:KDR30"/>
    <mergeCell ref="KDS30:KDU30"/>
    <mergeCell ref="KDV30:KDX30"/>
    <mergeCell ref="KCU30:KCW30"/>
    <mergeCell ref="KCX30:KCZ30"/>
    <mergeCell ref="KDA30:KDC30"/>
    <mergeCell ref="KDD30:KDF30"/>
    <mergeCell ref="KDG30:KDI30"/>
    <mergeCell ref="KCF30:KCH30"/>
    <mergeCell ref="KCI30:KCK30"/>
    <mergeCell ref="KCL30:KCN30"/>
    <mergeCell ref="KCO30:KCQ30"/>
    <mergeCell ref="KCR30:KCT30"/>
    <mergeCell ref="KBQ30:KBS30"/>
    <mergeCell ref="KBT30:KBV30"/>
    <mergeCell ref="KBW30:KBY30"/>
    <mergeCell ref="KBZ30:KCB30"/>
    <mergeCell ref="KCC30:KCE30"/>
    <mergeCell ref="KBB30:KBD30"/>
    <mergeCell ref="KBE30:KBG30"/>
    <mergeCell ref="KBH30:KBJ30"/>
    <mergeCell ref="KBK30:KBM30"/>
    <mergeCell ref="KBN30:KBP30"/>
    <mergeCell ref="KAM30:KAO30"/>
    <mergeCell ref="KAP30:KAR30"/>
    <mergeCell ref="KAS30:KAU30"/>
    <mergeCell ref="KAV30:KAX30"/>
    <mergeCell ref="KAY30:KBA30"/>
    <mergeCell ref="JZX30:JZZ30"/>
    <mergeCell ref="KAA30:KAC30"/>
    <mergeCell ref="KAD30:KAF30"/>
    <mergeCell ref="KAG30:KAI30"/>
    <mergeCell ref="KAJ30:KAL30"/>
    <mergeCell ref="JZI30:JZK30"/>
    <mergeCell ref="JZL30:JZN30"/>
    <mergeCell ref="JZO30:JZQ30"/>
    <mergeCell ref="JZR30:JZT30"/>
    <mergeCell ref="JZU30:JZW30"/>
    <mergeCell ref="JYT30:JYV30"/>
    <mergeCell ref="JYW30:JYY30"/>
    <mergeCell ref="JYZ30:JZB30"/>
    <mergeCell ref="JZC30:JZE30"/>
    <mergeCell ref="JZF30:JZH30"/>
    <mergeCell ref="JYE30:JYG30"/>
    <mergeCell ref="JYH30:JYJ30"/>
    <mergeCell ref="JYK30:JYM30"/>
    <mergeCell ref="JYN30:JYP30"/>
    <mergeCell ref="JYQ30:JYS30"/>
    <mergeCell ref="JXP30:JXR30"/>
    <mergeCell ref="JXS30:JXU30"/>
    <mergeCell ref="JXV30:JXX30"/>
    <mergeCell ref="JXY30:JYA30"/>
    <mergeCell ref="JYB30:JYD30"/>
    <mergeCell ref="JXA30:JXC30"/>
    <mergeCell ref="JXD30:JXF30"/>
    <mergeCell ref="JXG30:JXI30"/>
    <mergeCell ref="JXJ30:JXL30"/>
    <mergeCell ref="JXM30:JXO30"/>
    <mergeCell ref="JWL30:JWN30"/>
    <mergeCell ref="JWO30:JWQ30"/>
    <mergeCell ref="JWR30:JWT30"/>
    <mergeCell ref="JWU30:JWW30"/>
    <mergeCell ref="JWX30:JWZ30"/>
    <mergeCell ref="JVW30:JVY30"/>
    <mergeCell ref="JVZ30:JWB30"/>
    <mergeCell ref="JWC30:JWE30"/>
    <mergeCell ref="JWF30:JWH30"/>
    <mergeCell ref="JWI30:JWK30"/>
    <mergeCell ref="JVH30:JVJ30"/>
    <mergeCell ref="JVK30:JVM30"/>
    <mergeCell ref="JVN30:JVP30"/>
    <mergeCell ref="JVQ30:JVS30"/>
    <mergeCell ref="JVT30:JVV30"/>
    <mergeCell ref="JUS30:JUU30"/>
    <mergeCell ref="JUV30:JUX30"/>
    <mergeCell ref="JUY30:JVA30"/>
    <mergeCell ref="JVB30:JVD30"/>
    <mergeCell ref="JVE30:JVG30"/>
    <mergeCell ref="JUD30:JUF30"/>
    <mergeCell ref="JUG30:JUI30"/>
    <mergeCell ref="JUJ30:JUL30"/>
    <mergeCell ref="JUM30:JUO30"/>
    <mergeCell ref="JUP30:JUR30"/>
    <mergeCell ref="JTO30:JTQ30"/>
    <mergeCell ref="JTR30:JTT30"/>
    <mergeCell ref="JTU30:JTW30"/>
    <mergeCell ref="JTX30:JTZ30"/>
    <mergeCell ref="JUA30:JUC30"/>
    <mergeCell ref="JSZ30:JTB30"/>
    <mergeCell ref="JTC30:JTE30"/>
    <mergeCell ref="JTF30:JTH30"/>
    <mergeCell ref="JTI30:JTK30"/>
    <mergeCell ref="JTL30:JTN30"/>
    <mergeCell ref="JSK30:JSM30"/>
    <mergeCell ref="JSN30:JSP30"/>
    <mergeCell ref="JSQ30:JSS30"/>
    <mergeCell ref="JST30:JSV30"/>
    <mergeCell ref="JSW30:JSY30"/>
    <mergeCell ref="JRV30:JRX30"/>
    <mergeCell ref="JRY30:JSA30"/>
    <mergeCell ref="JSB30:JSD30"/>
    <mergeCell ref="JSE30:JSG30"/>
    <mergeCell ref="JSH30:JSJ30"/>
    <mergeCell ref="JRG30:JRI30"/>
    <mergeCell ref="JRJ30:JRL30"/>
    <mergeCell ref="JRM30:JRO30"/>
    <mergeCell ref="JRP30:JRR30"/>
    <mergeCell ref="JRS30:JRU30"/>
    <mergeCell ref="JQR30:JQT30"/>
    <mergeCell ref="JQU30:JQW30"/>
    <mergeCell ref="JQX30:JQZ30"/>
    <mergeCell ref="JRA30:JRC30"/>
    <mergeCell ref="JRD30:JRF30"/>
    <mergeCell ref="JQC30:JQE30"/>
    <mergeCell ref="JQF30:JQH30"/>
    <mergeCell ref="JQI30:JQK30"/>
    <mergeCell ref="JQL30:JQN30"/>
    <mergeCell ref="JQO30:JQQ30"/>
    <mergeCell ref="JPN30:JPP30"/>
    <mergeCell ref="JPQ30:JPS30"/>
    <mergeCell ref="JPT30:JPV30"/>
    <mergeCell ref="JPW30:JPY30"/>
    <mergeCell ref="JPZ30:JQB30"/>
    <mergeCell ref="JOY30:JPA30"/>
    <mergeCell ref="JPB30:JPD30"/>
    <mergeCell ref="JPE30:JPG30"/>
    <mergeCell ref="JPH30:JPJ30"/>
    <mergeCell ref="JPK30:JPM30"/>
    <mergeCell ref="JOJ30:JOL30"/>
    <mergeCell ref="JOM30:JOO30"/>
    <mergeCell ref="JOP30:JOR30"/>
    <mergeCell ref="JOS30:JOU30"/>
    <mergeCell ref="JOV30:JOX30"/>
    <mergeCell ref="JNU30:JNW30"/>
    <mergeCell ref="JNX30:JNZ30"/>
    <mergeCell ref="JOA30:JOC30"/>
    <mergeCell ref="JOD30:JOF30"/>
    <mergeCell ref="JOG30:JOI30"/>
    <mergeCell ref="JNF30:JNH30"/>
    <mergeCell ref="JNI30:JNK30"/>
    <mergeCell ref="JNL30:JNN30"/>
    <mergeCell ref="JNO30:JNQ30"/>
    <mergeCell ref="JNR30:JNT30"/>
    <mergeCell ref="JMQ30:JMS30"/>
    <mergeCell ref="JMT30:JMV30"/>
    <mergeCell ref="JMW30:JMY30"/>
    <mergeCell ref="JMZ30:JNB30"/>
    <mergeCell ref="JNC30:JNE30"/>
    <mergeCell ref="JMB30:JMD30"/>
    <mergeCell ref="JME30:JMG30"/>
    <mergeCell ref="JMH30:JMJ30"/>
    <mergeCell ref="JMK30:JMM30"/>
    <mergeCell ref="JMN30:JMP30"/>
    <mergeCell ref="JLM30:JLO30"/>
    <mergeCell ref="JLP30:JLR30"/>
    <mergeCell ref="JLS30:JLU30"/>
    <mergeCell ref="JLV30:JLX30"/>
    <mergeCell ref="JLY30:JMA30"/>
    <mergeCell ref="JKX30:JKZ30"/>
    <mergeCell ref="JLA30:JLC30"/>
    <mergeCell ref="JLD30:JLF30"/>
    <mergeCell ref="JLG30:JLI30"/>
    <mergeCell ref="JLJ30:JLL30"/>
    <mergeCell ref="JKI30:JKK30"/>
    <mergeCell ref="JKL30:JKN30"/>
    <mergeCell ref="JKO30:JKQ30"/>
    <mergeCell ref="JKR30:JKT30"/>
    <mergeCell ref="JKU30:JKW30"/>
    <mergeCell ref="JJT30:JJV30"/>
    <mergeCell ref="JJW30:JJY30"/>
    <mergeCell ref="JJZ30:JKB30"/>
    <mergeCell ref="JKC30:JKE30"/>
    <mergeCell ref="JKF30:JKH30"/>
    <mergeCell ref="JJE30:JJG30"/>
    <mergeCell ref="JJH30:JJJ30"/>
    <mergeCell ref="JJK30:JJM30"/>
    <mergeCell ref="JJN30:JJP30"/>
    <mergeCell ref="JJQ30:JJS30"/>
    <mergeCell ref="JIP30:JIR30"/>
    <mergeCell ref="JIS30:JIU30"/>
    <mergeCell ref="JIV30:JIX30"/>
    <mergeCell ref="JIY30:JJA30"/>
    <mergeCell ref="JJB30:JJD30"/>
    <mergeCell ref="JIA30:JIC30"/>
    <mergeCell ref="JID30:JIF30"/>
    <mergeCell ref="JIG30:JII30"/>
    <mergeCell ref="JIJ30:JIL30"/>
    <mergeCell ref="JIM30:JIO30"/>
    <mergeCell ref="JHL30:JHN30"/>
    <mergeCell ref="JHO30:JHQ30"/>
    <mergeCell ref="JHR30:JHT30"/>
    <mergeCell ref="JHU30:JHW30"/>
    <mergeCell ref="JHX30:JHZ30"/>
    <mergeCell ref="JGW30:JGY30"/>
    <mergeCell ref="JGZ30:JHB30"/>
    <mergeCell ref="JHC30:JHE30"/>
    <mergeCell ref="JHF30:JHH30"/>
    <mergeCell ref="JHI30:JHK30"/>
    <mergeCell ref="JGH30:JGJ30"/>
    <mergeCell ref="JGK30:JGM30"/>
    <mergeCell ref="JGN30:JGP30"/>
    <mergeCell ref="JGQ30:JGS30"/>
    <mergeCell ref="JGT30:JGV30"/>
    <mergeCell ref="JFS30:JFU30"/>
    <mergeCell ref="JFV30:JFX30"/>
    <mergeCell ref="JFY30:JGA30"/>
    <mergeCell ref="JGB30:JGD30"/>
    <mergeCell ref="JGE30:JGG30"/>
    <mergeCell ref="JFD30:JFF30"/>
    <mergeCell ref="JFG30:JFI30"/>
    <mergeCell ref="JFJ30:JFL30"/>
    <mergeCell ref="JFM30:JFO30"/>
    <mergeCell ref="JFP30:JFR30"/>
    <mergeCell ref="JEO30:JEQ30"/>
    <mergeCell ref="JER30:JET30"/>
    <mergeCell ref="JEU30:JEW30"/>
    <mergeCell ref="JEX30:JEZ30"/>
    <mergeCell ref="JFA30:JFC30"/>
    <mergeCell ref="JDZ30:JEB30"/>
    <mergeCell ref="JEC30:JEE30"/>
    <mergeCell ref="JEF30:JEH30"/>
    <mergeCell ref="JEI30:JEK30"/>
    <mergeCell ref="JEL30:JEN30"/>
    <mergeCell ref="JDK30:JDM30"/>
    <mergeCell ref="JDN30:JDP30"/>
    <mergeCell ref="JDQ30:JDS30"/>
    <mergeCell ref="JDT30:JDV30"/>
    <mergeCell ref="JDW30:JDY30"/>
    <mergeCell ref="JCV30:JCX30"/>
    <mergeCell ref="JCY30:JDA30"/>
    <mergeCell ref="JDB30:JDD30"/>
    <mergeCell ref="JDE30:JDG30"/>
    <mergeCell ref="JDH30:JDJ30"/>
    <mergeCell ref="JCG30:JCI30"/>
    <mergeCell ref="JCJ30:JCL30"/>
    <mergeCell ref="JCM30:JCO30"/>
    <mergeCell ref="JCP30:JCR30"/>
    <mergeCell ref="JCS30:JCU30"/>
    <mergeCell ref="JBR30:JBT30"/>
    <mergeCell ref="JBU30:JBW30"/>
    <mergeCell ref="JBX30:JBZ30"/>
    <mergeCell ref="JCA30:JCC30"/>
    <mergeCell ref="JCD30:JCF30"/>
    <mergeCell ref="JBC30:JBE30"/>
    <mergeCell ref="JBF30:JBH30"/>
    <mergeCell ref="JBI30:JBK30"/>
    <mergeCell ref="JBL30:JBN30"/>
    <mergeCell ref="JBO30:JBQ30"/>
    <mergeCell ref="JAN30:JAP30"/>
    <mergeCell ref="JAQ30:JAS30"/>
    <mergeCell ref="JAT30:JAV30"/>
    <mergeCell ref="JAW30:JAY30"/>
    <mergeCell ref="JAZ30:JBB30"/>
    <mergeCell ref="IZY30:JAA30"/>
    <mergeCell ref="JAB30:JAD30"/>
    <mergeCell ref="JAE30:JAG30"/>
    <mergeCell ref="JAH30:JAJ30"/>
    <mergeCell ref="JAK30:JAM30"/>
    <mergeCell ref="IZJ30:IZL30"/>
    <mergeCell ref="IZM30:IZO30"/>
    <mergeCell ref="IZP30:IZR30"/>
    <mergeCell ref="IZS30:IZU30"/>
    <mergeCell ref="IZV30:IZX30"/>
    <mergeCell ref="IYU30:IYW30"/>
    <mergeCell ref="IYX30:IYZ30"/>
    <mergeCell ref="IZA30:IZC30"/>
    <mergeCell ref="IZD30:IZF30"/>
    <mergeCell ref="IZG30:IZI30"/>
    <mergeCell ref="IYF30:IYH30"/>
    <mergeCell ref="IYI30:IYK30"/>
    <mergeCell ref="IYL30:IYN30"/>
    <mergeCell ref="IYO30:IYQ30"/>
    <mergeCell ref="IYR30:IYT30"/>
    <mergeCell ref="IXQ30:IXS30"/>
    <mergeCell ref="IXT30:IXV30"/>
    <mergeCell ref="IXW30:IXY30"/>
    <mergeCell ref="IXZ30:IYB30"/>
    <mergeCell ref="IYC30:IYE30"/>
    <mergeCell ref="IXB30:IXD30"/>
    <mergeCell ref="IXE30:IXG30"/>
    <mergeCell ref="IXH30:IXJ30"/>
    <mergeCell ref="IXK30:IXM30"/>
    <mergeCell ref="IXN30:IXP30"/>
    <mergeCell ref="IWM30:IWO30"/>
    <mergeCell ref="IWP30:IWR30"/>
    <mergeCell ref="IWS30:IWU30"/>
    <mergeCell ref="IWV30:IWX30"/>
    <mergeCell ref="IWY30:IXA30"/>
    <mergeCell ref="IVX30:IVZ30"/>
    <mergeCell ref="IWA30:IWC30"/>
    <mergeCell ref="IWD30:IWF30"/>
    <mergeCell ref="IWG30:IWI30"/>
    <mergeCell ref="IWJ30:IWL30"/>
    <mergeCell ref="IVI30:IVK30"/>
    <mergeCell ref="IVL30:IVN30"/>
    <mergeCell ref="IVO30:IVQ30"/>
    <mergeCell ref="IVR30:IVT30"/>
    <mergeCell ref="IVU30:IVW30"/>
    <mergeCell ref="IUT30:IUV30"/>
    <mergeCell ref="IUW30:IUY30"/>
    <mergeCell ref="IUZ30:IVB30"/>
    <mergeCell ref="IVC30:IVE30"/>
    <mergeCell ref="IVF30:IVH30"/>
    <mergeCell ref="IUE30:IUG30"/>
    <mergeCell ref="IUH30:IUJ30"/>
    <mergeCell ref="IUK30:IUM30"/>
    <mergeCell ref="IUN30:IUP30"/>
    <mergeCell ref="IUQ30:IUS30"/>
    <mergeCell ref="ITP30:ITR30"/>
    <mergeCell ref="ITS30:ITU30"/>
    <mergeCell ref="ITV30:ITX30"/>
    <mergeCell ref="ITY30:IUA30"/>
    <mergeCell ref="IUB30:IUD30"/>
    <mergeCell ref="ITA30:ITC30"/>
    <mergeCell ref="ITD30:ITF30"/>
    <mergeCell ref="ITG30:ITI30"/>
    <mergeCell ref="ITJ30:ITL30"/>
    <mergeCell ref="ITM30:ITO30"/>
    <mergeCell ref="ISL30:ISN30"/>
    <mergeCell ref="ISO30:ISQ30"/>
    <mergeCell ref="ISR30:IST30"/>
    <mergeCell ref="ISU30:ISW30"/>
    <mergeCell ref="ISX30:ISZ30"/>
    <mergeCell ref="IRW30:IRY30"/>
    <mergeCell ref="IRZ30:ISB30"/>
    <mergeCell ref="ISC30:ISE30"/>
    <mergeCell ref="ISF30:ISH30"/>
    <mergeCell ref="ISI30:ISK30"/>
    <mergeCell ref="IRH30:IRJ30"/>
    <mergeCell ref="IRK30:IRM30"/>
    <mergeCell ref="IRN30:IRP30"/>
    <mergeCell ref="IRQ30:IRS30"/>
    <mergeCell ref="IRT30:IRV30"/>
    <mergeCell ref="IQS30:IQU30"/>
    <mergeCell ref="IQV30:IQX30"/>
    <mergeCell ref="IQY30:IRA30"/>
    <mergeCell ref="IRB30:IRD30"/>
    <mergeCell ref="IRE30:IRG30"/>
    <mergeCell ref="IQD30:IQF30"/>
    <mergeCell ref="IQG30:IQI30"/>
    <mergeCell ref="IQJ30:IQL30"/>
    <mergeCell ref="IQM30:IQO30"/>
    <mergeCell ref="IQP30:IQR30"/>
    <mergeCell ref="IPO30:IPQ30"/>
    <mergeCell ref="IPR30:IPT30"/>
    <mergeCell ref="IPU30:IPW30"/>
    <mergeCell ref="IPX30:IPZ30"/>
    <mergeCell ref="IQA30:IQC30"/>
    <mergeCell ref="IOZ30:IPB30"/>
    <mergeCell ref="IPC30:IPE30"/>
    <mergeCell ref="IPF30:IPH30"/>
    <mergeCell ref="IPI30:IPK30"/>
    <mergeCell ref="IPL30:IPN30"/>
    <mergeCell ref="IOK30:IOM30"/>
    <mergeCell ref="ION30:IOP30"/>
    <mergeCell ref="IOQ30:IOS30"/>
    <mergeCell ref="IOT30:IOV30"/>
    <mergeCell ref="IOW30:IOY30"/>
    <mergeCell ref="INV30:INX30"/>
    <mergeCell ref="INY30:IOA30"/>
    <mergeCell ref="IOB30:IOD30"/>
    <mergeCell ref="IOE30:IOG30"/>
    <mergeCell ref="IOH30:IOJ30"/>
    <mergeCell ref="ING30:INI30"/>
    <mergeCell ref="INJ30:INL30"/>
    <mergeCell ref="INM30:INO30"/>
    <mergeCell ref="INP30:INR30"/>
    <mergeCell ref="INS30:INU30"/>
    <mergeCell ref="IMR30:IMT30"/>
    <mergeCell ref="IMU30:IMW30"/>
    <mergeCell ref="IMX30:IMZ30"/>
    <mergeCell ref="INA30:INC30"/>
    <mergeCell ref="IND30:INF30"/>
    <mergeCell ref="IMC30:IME30"/>
    <mergeCell ref="IMF30:IMH30"/>
    <mergeCell ref="IMI30:IMK30"/>
    <mergeCell ref="IML30:IMN30"/>
    <mergeCell ref="IMO30:IMQ30"/>
    <mergeCell ref="ILN30:ILP30"/>
    <mergeCell ref="ILQ30:ILS30"/>
    <mergeCell ref="ILT30:ILV30"/>
    <mergeCell ref="ILW30:ILY30"/>
    <mergeCell ref="ILZ30:IMB30"/>
    <mergeCell ref="IKY30:ILA30"/>
    <mergeCell ref="ILB30:ILD30"/>
    <mergeCell ref="ILE30:ILG30"/>
    <mergeCell ref="ILH30:ILJ30"/>
    <mergeCell ref="ILK30:ILM30"/>
    <mergeCell ref="IKJ30:IKL30"/>
    <mergeCell ref="IKM30:IKO30"/>
    <mergeCell ref="IKP30:IKR30"/>
    <mergeCell ref="IKS30:IKU30"/>
    <mergeCell ref="IKV30:IKX30"/>
    <mergeCell ref="IJU30:IJW30"/>
    <mergeCell ref="IJX30:IJZ30"/>
    <mergeCell ref="IKA30:IKC30"/>
    <mergeCell ref="IKD30:IKF30"/>
    <mergeCell ref="IKG30:IKI30"/>
    <mergeCell ref="IJF30:IJH30"/>
    <mergeCell ref="IJI30:IJK30"/>
    <mergeCell ref="IJL30:IJN30"/>
    <mergeCell ref="IJO30:IJQ30"/>
    <mergeCell ref="IJR30:IJT30"/>
    <mergeCell ref="IIQ30:IIS30"/>
    <mergeCell ref="IIT30:IIV30"/>
    <mergeCell ref="IIW30:IIY30"/>
    <mergeCell ref="IIZ30:IJB30"/>
    <mergeCell ref="IJC30:IJE30"/>
    <mergeCell ref="IIB30:IID30"/>
    <mergeCell ref="IIE30:IIG30"/>
    <mergeCell ref="IIH30:IIJ30"/>
    <mergeCell ref="IIK30:IIM30"/>
    <mergeCell ref="IIN30:IIP30"/>
    <mergeCell ref="IHM30:IHO30"/>
    <mergeCell ref="IHP30:IHR30"/>
    <mergeCell ref="IHS30:IHU30"/>
    <mergeCell ref="IHV30:IHX30"/>
    <mergeCell ref="IHY30:IIA30"/>
    <mergeCell ref="IGX30:IGZ30"/>
    <mergeCell ref="IHA30:IHC30"/>
    <mergeCell ref="IHD30:IHF30"/>
    <mergeCell ref="IHG30:IHI30"/>
    <mergeCell ref="IHJ30:IHL30"/>
    <mergeCell ref="IGI30:IGK30"/>
    <mergeCell ref="IGL30:IGN30"/>
    <mergeCell ref="IGO30:IGQ30"/>
    <mergeCell ref="IGR30:IGT30"/>
    <mergeCell ref="IGU30:IGW30"/>
    <mergeCell ref="IFT30:IFV30"/>
    <mergeCell ref="IFW30:IFY30"/>
    <mergeCell ref="IFZ30:IGB30"/>
    <mergeCell ref="IGC30:IGE30"/>
    <mergeCell ref="IGF30:IGH30"/>
    <mergeCell ref="IFE30:IFG30"/>
    <mergeCell ref="IFH30:IFJ30"/>
    <mergeCell ref="IFK30:IFM30"/>
    <mergeCell ref="IFN30:IFP30"/>
    <mergeCell ref="IFQ30:IFS30"/>
    <mergeCell ref="IEP30:IER30"/>
    <mergeCell ref="IES30:IEU30"/>
    <mergeCell ref="IEV30:IEX30"/>
    <mergeCell ref="IEY30:IFA30"/>
    <mergeCell ref="IFB30:IFD30"/>
    <mergeCell ref="IEA30:IEC30"/>
    <mergeCell ref="IED30:IEF30"/>
    <mergeCell ref="IEG30:IEI30"/>
    <mergeCell ref="IEJ30:IEL30"/>
    <mergeCell ref="IEM30:IEO30"/>
    <mergeCell ref="IDL30:IDN30"/>
    <mergeCell ref="IDO30:IDQ30"/>
    <mergeCell ref="IDR30:IDT30"/>
    <mergeCell ref="IDU30:IDW30"/>
    <mergeCell ref="IDX30:IDZ30"/>
    <mergeCell ref="ICW30:ICY30"/>
    <mergeCell ref="ICZ30:IDB30"/>
    <mergeCell ref="IDC30:IDE30"/>
    <mergeCell ref="IDF30:IDH30"/>
    <mergeCell ref="IDI30:IDK30"/>
    <mergeCell ref="ICH30:ICJ30"/>
    <mergeCell ref="ICK30:ICM30"/>
    <mergeCell ref="ICN30:ICP30"/>
    <mergeCell ref="ICQ30:ICS30"/>
    <mergeCell ref="ICT30:ICV30"/>
    <mergeCell ref="IBS30:IBU30"/>
    <mergeCell ref="IBV30:IBX30"/>
    <mergeCell ref="IBY30:ICA30"/>
    <mergeCell ref="ICB30:ICD30"/>
    <mergeCell ref="ICE30:ICG30"/>
    <mergeCell ref="IBD30:IBF30"/>
    <mergeCell ref="IBG30:IBI30"/>
    <mergeCell ref="IBJ30:IBL30"/>
    <mergeCell ref="IBM30:IBO30"/>
    <mergeCell ref="IBP30:IBR30"/>
    <mergeCell ref="IAO30:IAQ30"/>
    <mergeCell ref="IAR30:IAT30"/>
    <mergeCell ref="IAU30:IAW30"/>
    <mergeCell ref="IAX30:IAZ30"/>
    <mergeCell ref="IBA30:IBC30"/>
    <mergeCell ref="HZZ30:IAB30"/>
    <mergeCell ref="IAC30:IAE30"/>
    <mergeCell ref="IAF30:IAH30"/>
    <mergeCell ref="IAI30:IAK30"/>
    <mergeCell ref="IAL30:IAN30"/>
    <mergeCell ref="HZK30:HZM30"/>
    <mergeCell ref="HZN30:HZP30"/>
    <mergeCell ref="HZQ30:HZS30"/>
    <mergeCell ref="HZT30:HZV30"/>
    <mergeCell ref="HZW30:HZY30"/>
    <mergeCell ref="HYV30:HYX30"/>
    <mergeCell ref="HYY30:HZA30"/>
    <mergeCell ref="HZB30:HZD30"/>
    <mergeCell ref="HZE30:HZG30"/>
    <mergeCell ref="HZH30:HZJ30"/>
    <mergeCell ref="HYG30:HYI30"/>
    <mergeCell ref="HYJ30:HYL30"/>
    <mergeCell ref="HYM30:HYO30"/>
    <mergeCell ref="HYP30:HYR30"/>
    <mergeCell ref="HYS30:HYU30"/>
    <mergeCell ref="HXR30:HXT30"/>
    <mergeCell ref="HXU30:HXW30"/>
    <mergeCell ref="HXX30:HXZ30"/>
    <mergeCell ref="HYA30:HYC30"/>
    <mergeCell ref="HYD30:HYF30"/>
    <mergeCell ref="HXC30:HXE30"/>
    <mergeCell ref="HXF30:HXH30"/>
    <mergeCell ref="HXI30:HXK30"/>
    <mergeCell ref="HXL30:HXN30"/>
    <mergeCell ref="HXO30:HXQ30"/>
    <mergeCell ref="HWN30:HWP30"/>
    <mergeCell ref="HWQ30:HWS30"/>
    <mergeCell ref="HWT30:HWV30"/>
    <mergeCell ref="HWW30:HWY30"/>
    <mergeCell ref="HWZ30:HXB30"/>
    <mergeCell ref="HVY30:HWA30"/>
    <mergeCell ref="HWB30:HWD30"/>
    <mergeCell ref="HWE30:HWG30"/>
    <mergeCell ref="HWH30:HWJ30"/>
    <mergeCell ref="HWK30:HWM30"/>
    <mergeCell ref="HVJ30:HVL30"/>
    <mergeCell ref="HVM30:HVO30"/>
    <mergeCell ref="HVP30:HVR30"/>
    <mergeCell ref="HVS30:HVU30"/>
    <mergeCell ref="HVV30:HVX30"/>
    <mergeCell ref="HUU30:HUW30"/>
    <mergeCell ref="HUX30:HUZ30"/>
    <mergeCell ref="HVA30:HVC30"/>
    <mergeCell ref="HVD30:HVF30"/>
    <mergeCell ref="HVG30:HVI30"/>
    <mergeCell ref="HUF30:HUH30"/>
    <mergeCell ref="HUI30:HUK30"/>
    <mergeCell ref="HUL30:HUN30"/>
    <mergeCell ref="HUO30:HUQ30"/>
    <mergeCell ref="HUR30:HUT30"/>
    <mergeCell ref="HTQ30:HTS30"/>
    <mergeCell ref="HTT30:HTV30"/>
    <mergeCell ref="HTW30:HTY30"/>
    <mergeCell ref="HTZ30:HUB30"/>
    <mergeCell ref="HUC30:HUE30"/>
    <mergeCell ref="HTB30:HTD30"/>
    <mergeCell ref="HTE30:HTG30"/>
    <mergeCell ref="HTH30:HTJ30"/>
    <mergeCell ref="HTK30:HTM30"/>
    <mergeCell ref="HTN30:HTP30"/>
    <mergeCell ref="HSM30:HSO30"/>
    <mergeCell ref="HSP30:HSR30"/>
    <mergeCell ref="HSS30:HSU30"/>
    <mergeCell ref="HSV30:HSX30"/>
    <mergeCell ref="HSY30:HTA30"/>
    <mergeCell ref="HRX30:HRZ30"/>
    <mergeCell ref="HSA30:HSC30"/>
    <mergeCell ref="HSD30:HSF30"/>
    <mergeCell ref="HSG30:HSI30"/>
    <mergeCell ref="HSJ30:HSL30"/>
    <mergeCell ref="HRI30:HRK30"/>
    <mergeCell ref="HRL30:HRN30"/>
    <mergeCell ref="HRO30:HRQ30"/>
    <mergeCell ref="HRR30:HRT30"/>
    <mergeCell ref="HRU30:HRW30"/>
    <mergeCell ref="HQT30:HQV30"/>
    <mergeCell ref="HQW30:HQY30"/>
    <mergeCell ref="HQZ30:HRB30"/>
    <mergeCell ref="HRC30:HRE30"/>
    <mergeCell ref="HRF30:HRH30"/>
    <mergeCell ref="HQE30:HQG30"/>
    <mergeCell ref="HQH30:HQJ30"/>
    <mergeCell ref="HQK30:HQM30"/>
    <mergeCell ref="HQN30:HQP30"/>
    <mergeCell ref="HQQ30:HQS30"/>
    <mergeCell ref="HPP30:HPR30"/>
    <mergeCell ref="HPS30:HPU30"/>
    <mergeCell ref="HPV30:HPX30"/>
    <mergeCell ref="HPY30:HQA30"/>
    <mergeCell ref="HQB30:HQD30"/>
    <mergeCell ref="HPA30:HPC30"/>
    <mergeCell ref="HPD30:HPF30"/>
    <mergeCell ref="HPG30:HPI30"/>
    <mergeCell ref="HPJ30:HPL30"/>
    <mergeCell ref="HPM30:HPO30"/>
    <mergeCell ref="HOL30:HON30"/>
    <mergeCell ref="HOO30:HOQ30"/>
    <mergeCell ref="HOR30:HOT30"/>
    <mergeCell ref="HOU30:HOW30"/>
    <mergeCell ref="HOX30:HOZ30"/>
    <mergeCell ref="HNW30:HNY30"/>
    <mergeCell ref="HNZ30:HOB30"/>
    <mergeCell ref="HOC30:HOE30"/>
    <mergeCell ref="HOF30:HOH30"/>
    <mergeCell ref="HOI30:HOK30"/>
    <mergeCell ref="HNH30:HNJ30"/>
    <mergeCell ref="HNK30:HNM30"/>
    <mergeCell ref="HNN30:HNP30"/>
    <mergeCell ref="HNQ30:HNS30"/>
    <mergeCell ref="HNT30:HNV30"/>
    <mergeCell ref="HMS30:HMU30"/>
    <mergeCell ref="HMV30:HMX30"/>
    <mergeCell ref="HMY30:HNA30"/>
    <mergeCell ref="HNB30:HND30"/>
    <mergeCell ref="HNE30:HNG30"/>
    <mergeCell ref="HMD30:HMF30"/>
    <mergeCell ref="HMG30:HMI30"/>
    <mergeCell ref="HMJ30:HML30"/>
    <mergeCell ref="HMM30:HMO30"/>
    <mergeCell ref="HMP30:HMR30"/>
    <mergeCell ref="HLO30:HLQ30"/>
    <mergeCell ref="HLR30:HLT30"/>
    <mergeCell ref="HLU30:HLW30"/>
    <mergeCell ref="HLX30:HLZ30"/>
    <mergeCell ref="HMA30:HMC30"/>
    <mergeCell ref="HKZ30:HLB30"/>
    <mergeCell ref="HLC30:HLE30"/>
    <mergeCell ref="HLF30:HLH30"/>
    <mergeCell ref="HLI30:HLK30"/>
    <mergeCell ref="HLL30:HLN30"/>
    <mergeCell ref="HKK30:HKM30"/>
    <mergeCell ref="HKN30:HKP30"/>
    <mergeCell ref="HKQ30:HKS30"/>
    <mergeCell ref="HKT30:HKV30"/>
    <mergeCell ref="HKW30:HKY30"/>
    <mergeCell ref="HJV30:HJX30"/>
    <mergeCell ref="HJY30:HKA30"/>
    <mergeCell ref="HKB30:HKD30"/>
    <mergeCell ref="HKE30:HKG30"/>
    <mergeCell ref="HKH30:HKJ30"/>
    <mergeCell ref="HJG30:HJI30"/>
    <mergeCell ref="HJJ30:HJL30"/>
    <mergeCell ref="HJM30:HJO30"/>
    <mergeCell ref="HJP30:HJR30"/>
    <mergeCell ref="HJS30:HJU30"/>
    <mergeCell ref="HIR30:HIT30"/>
    <mergeCell ref="HIU30:HIW30"/>
    <mergeCell ref="HIX30:HIZ30"/>
    <mergeCell ref="HJA30:HJC30"/>
    <mergeCell ref="HJD30:HJF30"/>
    <mergeCell ref="HIC30:HIE30"/>
    <mergeCell ref="HIF30:HIH30"/>
    <mergeCell ref="HII30:HIK30"/>
    <mergeCell ref="HIL30:HIN30"/>
    <mergeCell ref="HIO30:HIQ30"/>
    <mergeCell ref="HHN30:HHP30"/>
    <mergeCell ref="HHQ30:HHS30"/>
    <mergeCell ref="HHT30:HHV30"/>
    <mergeCell ref="HHW30:HHY30"/>
    <mergeCell ref="HHZ30:HIB30"/>
    <mergeCell ref="HGY30:HHA30"/>
    <mergeCell ref="HHB30:HHD30"/>
    <mergeCell ref="HHE30:HHG30"/>
    <mergeCell ref="HHH30:HHJ30"/>
    <mergeCell ref="HHK30:HHM30"/>
    <mergeCell ref="HGJ30:HGL30"/>
    <mergeCell ref="HGM30:HGO30"/>
    <mergeCell ref="HGP30:HGR30"/>
    <mergeCell ref="HGS30:HGU30"/>
    <mergeCell ref="HGV30:HGX30"/>
    <mergeCell ref="HFU30:HFW30"/>
    <mergeCell ref="HFX30:HFZ30"/>
    <mergeCell ref="HGA30:HGC30"/>
    <mergeCell ref="HGD30:HGF30"/>
    <mergeCell ref="HGG30:HGI30"/>
    <mergeCell ref="HFF30:HFH30"/>
    <mergeCell ref="HFI30:HFK30"/>
    <mergeCell ref="HFL30:HFN30"/>
    <mergeCell ref="HFO30:HFQ30"/>
    <mergeCell ref="HFR30:HFT30"/>
    <mergeCell ref="HEQ30:HES30"/>
    <mergeCell ref="HET30:HEV30"/>
    <mergeCell ref="HEW30:HEY30"/>
    <mergeCell ref="HEZ30:HFB30"/>
    <mergeCell ref="HFC30:HFE30"/>
    <mergeCell ref="HEB30:HED30"/>
    <mergeCell ref="HEE30:HEG30"/>
    <mergeCell ref="HEH30:HEJ30"/>
    <mergeCell ref="HEK30:HEM30"/>
    <mergeCell ref="HEN30:HEP30"/>
    <mergeCell ref="HDM30:HDO30"/>
    <mergeCell ref="HDP30:HDR30"/>
    <mergeCell ref="HDS30:HDU30"/>
    <mergeCell ref="HDV30:HDX30"/>
    <mergeCell ref="HDY30:HEA30"/>
    <mergeCell ref="HCX30:HCZ30"/>
    <mergeCell ref="HDA30:HDC30"/>
    <mergeCell ref="HDD30:HDF30"/>
    <mergeCell ref="HDG30:HDI30"/>
    <mergeCell ref="HDJ30:HDL30"/>
    <mergeCell ref="HCI30:HCK30"/>
    <mergeCell ref="HCL30:HCN30"/>
    <mergeCell ref="HCO30:HCQ30"/>
    <mergeCell ref="HCR30:HCT30"/>
    <mergeCell ref="HCU30:HCW30"/>
    <mergeCell ref="HBT30:HBV30"/>
    <mergeCell ref="HBW30:HBY30"/>
    <mergeCell ref="HBZ30:HCB30"/>
    <mergeCell ref="HCC30:HCE30"/>
    <mergeCell ref="HCF30:HCH30"/>
    <mergeCell ref="HBE30:HBG30"/>
    <mergeCell ref="HBH30:HBJ30"/>
    <mergeCell ref="HBK30:HBM30"/>
    <mergeCell ref="HBN30:HBP30"/>
    <mergeCell ref="HBQ30:HBS30"/>
    <mergeCell ref="HAP30:HAR30"/>
    <mergeCell ref="HAS30:HAU30"/>
    <mergeCell ref="HAV30:HAX30"/>
    <mergeCell ref="HAY30:HBA30"/>
    <mergeCell ref="HBB30:HBD30"/>
    <mergeCell ref="HAA30:HAC30"/>
    <mergeCell ref="HAD30:HAF30"/>
    <mergeCell ref="HAG30:HAI30"/>
    <mergeCell ref="HAJ30:HAL30"/>
    <mergeCell ref="HAM30:HAO30"/>
    <mergeCell ref="GZL30:GZN30"/>
    <mergeCell ref="GZO30:GZQ30"/>
    <mergeCell ref="GZR30:GZT30"/>
    <mergeCell ref="GZU30:GZW30"/>
    <mergeCell ref="GZX30:GZZ30"/>
    <mergeCell ref="GYW30:GYY30"/>
    <mergeCell ref="GYZ30:GZB30"/>
    <mergeCell ref="GZC30:GZE30"/>
    <mergeCell ref="GZF30:GZH30"/>
    <mergeCell ref="GZI30:GZK30"/>
    <mergeCell ref="GYH30:GYJ30"/>
    <mergeCell ref="GYK30:GYM30"/>
    <mergeCell ref="GYN30:GYP30"/>
    <mergeCell ref="GYQ30:GYS30"/>
    <mergeCell ref="GYT30:GYV30"/>
    <mergeCell ref="GXS30:GXU30"/>
    <mergeCell ref="GXV30:GXX30"/>
    <mergeCell ref="GXY30:GYA30"/>
    <mergeCell ref="GYB30:GYD30"/>
    <mergeCell ref="GYE30:GYG30"/>
    <mergeCell ref="GXD30:GXF30"/>
    <mergeCell ref="GXG30:GXI30"/>
    <mergeCell ref="GXJ30:GXL30"/>
    <mergeCell ref="GXM30:GXO30"/>
    <mergeCell ref="GXP30:GXR30"/>
    <mergeCell ref="GWO30:GWQ30"/>
    <mergeCell ref="GWR30:GWT30"/>
    <mergeCell ref="GWU30:GWW30"/>
    <mergeCell ref="GWX30:GWZ30"/>
    <mergeCell ref="GXA30:GXC30"/>
    <mergeCell ref="GVZ30:GWB30"/>
    <mergeCell ref="GWC30:GWE30"/>
    <mergeCell ref="GWF30:GWH30"/>
    <mergeCell ref="GWI30:GWK30"/>
    <mergeCell ref="GWL30:GWN30"/>
    <mergeCell ref="GVK30:GVM30"/>
    <mergeCell ref="GVN30:GVP30"/>
    <mergeCell ref="GVQ30:GVS30"/>
    <mergeCell ref="GVT30:GVV30"/>
    <mergeCell ref="GVW30:GVY30"/>
    <mergeCell ref="GUV30:GUX30"/>
    <mergeCell ref="GUY30:GVA30"/>
    <mergeCell ref="GVB30:GVD30"/>
    <mergeCell ref="GVE30:GVG30"/>
    <mergeCell ref="GVH30:GVJ30"/>
    <mergeCell ref="GUG30:GUI30"/>
    <mergeCell ref="GUJ30:GUL30"/>
    <mergeCell ref="GUM30:GUO30"/>
    <mergeCell ref="GUP30:GUR30"/>
    <mergeCell ref="GUS30:GUU30"/>
    <mergeCell ref="GTR30:GTT30"/>
    <mergeCell ref="GTU30:GTW30"/>
    <mergeCell ref="GTX30:GTZ30"/>
    <mergeCell ref="GUA30:GUC30"/>
    <mergeCell ref="GUD30:GUF30"/>
    <mergeCell ref="GTC30:GTE30"/>
    <mergeCell ref="GTF30:GTH30"/>
    <mergeCell ref="GTI30:GTK30"/>
    <mergeCell ref="GTL30:GTN30"/>
    <mergeCell ref="GTO30:GTQ30"/>
    <mergeCell ref="GSN30:GSP30"/>
    <mergeCell ref="GSQ30:GSS30"/>
    <mergeCell ref="GST30:GSV30"/>
    <mergeCell ref="GSW30:GSY30"/>
    <mergeCell ref="GSZ30:GTB30"/>
    <mergeCell ref="GRY30:GSA30"/>
    <mergeCell ref="GSB30:GSD30"/>
    <mergeCell ref="GSE30:GSG30"/>
    <mergeCell ref="GSH30:GSJ30"/>
    <mergeCell ref="GSK30:GSM30"/>
    <mergeCell ref="GRJ30:GRL30"/>
    <mergeCell ref="GRM30:GRO30"/>
    <mergeCell ref="GRP30:GRR30"/>
    <mergeCell ref="GRS30:GRU30"/>
    <mergeCell ref="GRV30:GRX30"/>
    <mergeCell ref="GQU30:GQW30"/>
    <mergeCell ref="GQX30:GQZ30"/>
    <mergeCell ref="GRA30:GRC30"/>
    <mergeCell ref="GRD30:GRF30"/>
    <mergeCell ref="GRG30:GRI30"/>
    <mergeCell ref="GQF30:GQH30"/>
    <mergeCell ref="GQI30:GQK30"/>
    <mergeCell ref="GQL30:GQN30"/>
    <mergeCell ref="GQO30:GQQ30"/>
    <mergeCell ref="GQR30:GQT30"/>
    <mergeCell ref="GPQ30:GPS30"/>
    <mergeCell ref="GPT30:GPV30"/>
    <mergeCell ref="GPW30:GPY30"/>
    <mergeCell ref="GPZ30:GQB30"/>
    <mergeCell ref="GQC30:GQE30"/>
    <mergeCell ref="GPB30:GPD30"/>
    <mergeCell ref="GPE30:GPG30"/>
    <mergeCell ref="GPH30:GPJ30"/>
    <mergeCell ref="GPK30:GPM30"/>
    <mergeCell ref="GPN30:GPP30"/>
    <mergeCell ref="GOM30:GOO30"/>
    <mergeCell ref="GOP30:GOR30"/>
    <mergeCell ref="GOS30:GOU30"/>
    <mergeCell ref="GOV30:GOX30"/>
    <mergeCell ref="GOY30:GPA30"/>
    <mergeCell ref="GNX30:GNZ30"/>
    <mergeCell ref="GOA30:GOC30"/>
    <mergeCell ref="GOD30:GOF30"/>
    <mergeCell ref="GOG30:GOI30"/>
    <mergeCell ref="GOJ30:GOL30"/>
    <mergeCell ref="GNI30:GNK30"/>
    <mergeCell ref="GNL30:GNN30"/>
    <mergeCell ref="GNO30:GNQ30"/>
    <mergeCell ref="GNR30:GNT30"/>
    <mergeCell ref="GNU30:GNW30"/>
    <mergeCell ref="GMT30:GMV30"/>
    <mergeCell ref="GMW30:GMY30"/>
    <mergeCell ref="GMZ30:GNB30"/>
    <mergeCell ref="GNC30:GNE30"/>
    <mergeCell ref="GNF30:GNH30"/>
    <mergeCell ref="GME30:GMG30"/>
    <mergeCell ref="GMH30:GMJ30"/>
    <mergeCell ref="GMK30:GMM30"/>
    <mergeCell ref="GMN30:GMP30"/>
    <mergeCell ref="GMQ30:GMS30"/>
    <mergeCell ref="GLP30:GLR30"/>
    <mergeCell ref="GLS30:GLU30"/>
    <mergeCell ref="GLV30:GLX30"/>
    <mergeCell ref="GLY30:GMA30"/>
    <mergeCell ref="GMB30:GMD30"/>
    <mergeCell ref="GLA30:GLC30"/>
    <mergeCell ref="GLD30:GLF30"/>
    <mergeCell ref="GLG30:GLI30"/>
    <mergeCell ref="GLJ30:GLL30"/>
    <mergeCell ref="GLM30:GLO30"/>
    <mergeCell ref="GKL30:GKN30"/>
    <mergeCell ref="GKO30:GKQ30"/>
    <mergeCell ref="GKR30:GKT30"/>
    <mergeCell ref="GKU30:GKW30"/>
    <mergeCell ref="GKX30:GKZ30"/>
    <mergeCell ref="GJW30:GJY30"/>
    <mergeCell ref="GJZ30:GKB30"/>
    <mergeCell ref="GKC30:GKE30"/>
    <mergeCell ref="GKF30:GKH30"/>
    <mergeCell ref="GKI30:GKK30"/>
    <mergeCell ref="GJH30:GJJ30"/>
    <mergeCell ref="GJK30:GJM30"/>
    <mergeCell ref="GJN30:GJP30"/>
    <mergeCell ref="GJQ30:GJS30"/>
    <mergeCell ref="GJT30:GJV30"/>
    <mergeCell ref="GIS30:GIU30"/>
    <mergeCell ref="GIV30:GIX30"/>
    <mergeCell ref="GIY30:GJA30"/>
    <mergeCell ref="GJB30:GJD30"/>
    <mergeCell ref="GJE30:GJG30"/>
    <mergeCell ref="GID30:GIF30"/>
    <mergeCell ref="GIG30:GII30"/>
    <mergeCell ref="GIJ30:GIL30"/>
    <mergeCell ref="GIM30:GIO30"/>
    <mergeCell ref="GIP30:GIR30"/>
    <mergeCell ref="GHO30:GHQ30"/>
    <mergeCell ref="GHR30:GHT30"/>
    <mergeCell ref="GHU30:GHW30"/>
    <mergeCell ref="GHX30:GHZ30"/>
    <mergeCell ref="GIA30:GIC30"/>
    <mergeCell ref="GGZ30:GHB30"/>
    <mergeCell ref="GHC30:GHE30"/>
    <mergeCell ref="GHF30:GHH30"/>
    <mergeCell ref="GHI30:GHK30"/>
    <mergeCell ref="GHL30:GHN30"/>
    <mergeCell ref="GGK30:GGM30"/>
    <mergeCell ref="GGN30:GGP30"/>
    <mergeCell ref="GGQ30:GGS30"/>
    <mergeCell ref="GGT30:GGV30"/>
    <mergeCell ref="GGW30:GGY30"/>
    <mergeCell ref="GFV30:GFX30"/>
    <mergeCell ref="GFY30:GGA30"/>
    <mergeCell ref="GGB30:GGD30"/>
    <mergeCell ref="GGE30:GGG30"/>
    <mergeCell ref="GGH30:GGJ30"/>
    <mergeCell ref="GFG30:GFI30"/>
    <mergeCell ref="GFJ30:GFL30"/>
    <mergeCell ref="GFM30:GFO30"/>
    <mergeCell ref="GFP30:GFR30"/>
    <mergeCell ref="GFS30:GFU30"/>
    <mergeCell ref="GER30:GET30"/>
    <mergeCell ref="GEU30:GEW30"/>
    <mergeCell ref="GEX30:GEZ30"/>
    <mergeCell ref="GFA30:GFC30"/>
    <mergeCell ref="GFD30:GFF30"/>
    <mergeCell ref="GEC30:GEE30"/>
    <mergeCell ref="GEF30:GEH30"/>
    <mergeCell ref="GEI30:GEK30"/>
    <mergeCell ref="GEL30:GEN30"/>
    <mergeCell ref="GEO30:GEQ30"/>
    <mergeCell ref="GDN30:GDP30"/>
    <mergeCell ref="GDQ30:GDS30"/>
    <mergeCell ref="GDT30:GDV30"/>
    <mergeCell ref="GDW30:GDY30"/>
    <mergeCell ref="GDZ30:GEB30"/>
    <mergeCell ref="GCY30:GDA30"/>
    <mergeCell ref="GDB30:GDD30"/>
    <mergeCell ref="GDE30:GDG30"/>
    <mergeCell ref="GDH30:GDJ30"/>
    <mergeCell ref="GDK30:GDM30"/>
    <mergeCell ref="GCJ30:GCL30"/>
    <mergeCell ref="GCM30:GCO30"/>
    <mergeCell ref="GCP30:GCR30"/>
    <mergeCell ref="GCS30:GCU30"/>
    <mergeCell ref="GCV30:GCX30"/>
    <mergeCell ref="GBU30:GBW30"/>
    <mergeCell ref="GBX30:GBZ30"/>
    <mergeCell ref="GCA30:GCC30"/>
    <mergeCell ref="GCD30:GCF30"/>
    <mergeCell ref="GCG30:GCI30"/>
    <mergeCell ref="GBF30:GBH30"/>
    <mergeCell ref="GBI30:GBK30"/>
    <mergeCell ref="GBL30:GBN30"/>
    <mergeCell ref="GBO30:GBQ30"/>
    <mergeCell ref="GBR30:GBT30"/>
    <mergeCell ref="GAQ30:GAS30"/>
    <mergeCell ref="GAT30:GAV30"/>
    <mergeCell ref="GAW30:GAY30"/>
    <mergeCell ref="GAZ30:GBB30"/>
    <mergeCell ref="GBC30:GBE30"/>
    <mergeCell ref="GAB30:GAD30"/>
    <mergeCell ref="GAE30:GAG30"/>
    <mergeCell ref="GAH30:GAJ30"/>
    <mergeCell ref="GAK30:GAM30"/>
    <mergeCell ref="GAN30:GAP30"/>
    <mergeCell ref="FZM30:FZO30"/>
    <mergeCell ref="FZP30:FZR30"/>
    <mergeCell ref="FZS30:FZU30"/>
    <mergeCell ref="FZV30:FZX30"/>
    <mergeCell ref="FZY30:GAA30"/>
    <mergeCell ref="FYX30:FYZ30"/>
    <mergeCell ref="FZA30:FZC30"/>
    <mergeCell ref="FZD30:FZF30"/>
    <mergeCell ref="FZG30:FZI30"/>
    <mergeCell ref="FZJ30:FZL30"/>
    <mergeCell ref="FYI30:FYK30"/>
    <mergeCell ref="FYL30:FYN30"/>
    <mergeCell ref="FYO30:FYQ30"/>
    <mergeCell ref="FYR30:FYT30"/>
    <mergeCell ref="FYU30:FYW30"/>
    <mergeCell ref="FXT30:FXV30"/>
    <mergeCell ref="FXW30:FXY30"/>
    <mergeCell ref="FXZ30:FYB30"/>
    <mergeCell ref="FYC30:FYE30"/>
    <mergeCell ref="FYF30:FYH30"/>
    <mergeCell ref="FXE30:FXG30"/>
    <mergeCell ref="FXH30:FXJ30"/>
    <mergeCell ref="FXK30:FXM30"/>
    <mergeCell ref="FXN30:FXP30"/>
    <mergeCell ref="FXQ30:FXS30"/>
    <mergeCell ref="FWP30:FWR30"/>
    <mergeCell ref="FWS30:FWU30"/>
    <mergeCell ref="FWV30:FWX30"/>
    <mergeCell ref="FWY30:FXA30"/>
    <mergeCell ref="FXB30:FXD30"/>
    <mergeCell ref="FWA30:FWC30"/>
    <mergeCell ref="FWD30:FWF30"/>
    <mergeCell ref="FWG30:FWI30"/>
    <mergeCell ref="FWJ30:FWL30"/>
    <mergeCell ref="FWM30:FWO30"/>
    <mergeCell ref="FVL30:FVN30"/>
    <mergeCell ref="FVO30:FVQ30"/>
    <mergeCell ref="FVR30:FVT30"/>
    <mergeCell ref="FVU30:FVW30"/>
    <mergeCell ref="FVX30:FVZ30"/>
    <mergeCell ref="FUW30:FUY30"/>
    <mergeCell ref="FUZ30:FVB30"/>
    <mergeCell ref="FVC30:FVE30"/>
    <mergeCell ref="FVF30:FVH30"/>
    <mergeCell ref="FVI30:FVK30"/>
    <mergeCell ref="FUH30:FUJ30"/>
    <mergeCell ref="FUK30:FUM30"/>
    <mergeCell ref="FUN30:FUP30"/>
    <mergeCell ref="FUQ30:FUS30"/>
    <mergeCell ref="FUT30:FUV30"/>
    <mergeCell ref="FTS30:FTU30"/>
    <mergeCell ref="FTV30:FTX30"/>
    <mergeCell ref="FTY30:FUA30"/>
    <mergeCell ref="FUB30:FUD30"/>
    <mergeCell ref="FUE30:FUG30"/>
    <mergeCell ref="FTD30:FTF30"/>
    <mergeCell ref="FTG30:FTI30"/>
    <mergeCell ref="FTJ30:FTL30"/>
    <mergeCell ref="FTM30:FTO30"/>
    <mergeCell ref="FTP30:FTR30"/>
    <mergeCell ref="FSO30:FSQ30"/>
    <mergeCell ref="FSR30:FST30"/>
    <mergeCell ref="FSU30:FSW30"/>
    <mergeCell ref="FSX30:FSZ30"/>
    <mergeCell ref="FTA30:FTC30"/>
    <mergeCell ref="FRZ30:FSB30"/>
    <mergeCell ref="FSC30:FSE30"/>
    <mergeCell ref="FSF30:FSH30"/>
    <mergeCell ref="FSI30:FSK30"/>
    <mergeCell ref="FSL30:FSN30"/>
    <mergeCell ref="FRK30:FRM30"/>
    <mergeCell ref="FRN30:FRP30"/>
    <mergeCell ref="FRQ30:FRS30"/>
    <mergeCell ref="FRT30:FRV30"/>
    <mergeCell ref="FRW30:FRY30"/>
    <mergeCell ref="FQV30:FQX30"/>
    <mergeCell ref="FQY30:FRA30"/>
    <mergeCell ref="FRB30:FRD30"/>
    <mergeCell ref="FRE30:FRG30"/>
    <mergeCell ref="FRH30:FRJ30"/>
    <mergeCell ref="FQG30:FQI30"/>
    <mergeCell ref="FQJ30:FQL30"/>
    <mergeCell ref="FQM30:FQO30"/>
    <mergeCell ref="FQP30:FQR30"/>
    <mergeCell ref="FQS30:FQU30"/>
    <mergeCell ref="FPR30:FPT30"/>
    <mergeCell ref="FPU30:FPW30"/>
    <mergeCell ref="FPX30:FPZ30"/>
    <mergeCell ref="FQA30:FQC30"/>
    <mergeCell ref="FQD30:FQF30"/>
    <mergeCell ref="FPC30:FPE30"/>
    <mergeCell ref="FPF30:FPH30"/>
    <mergeCell ref="FPI30:FPK30"/>
    <mergeCell ref="FPL30:FPN30"/>
    <mergeCell ref="FPO30:FPQ30"/>
    <mergeCell ref="FON30:FOP30"/>
    <mergeCell ref="FOQ30:FOS30"/>
    <mergeCell ref="FOT30:FOV30"/>
    <mergeCell ref="FOW30:FOY30"/>
    <mergeCell ref="FOZ30:FPB30"/>
    <mergeCell ref="FNY30:FOA30"/>
    <mergeCell ref="FOB30:FOD30"/>
    <mergeCell ref="FOE30:FOG30"/>
    <mergeCell ref="FOH30:FOJ30"/>
    <mergeCell ref="FOK30:FOM30"/>
    <mergeCell ref="FNJ30:FNL30"/>
    <mergeCell ref="FNM30:FNO30"/>
    <mergeCell ref="FNP30:FNR30"/>
    <mergeCell ref="FNS30:FNU30"/>
    <mergeCell ref="FNV30:FNX30"/>
    <mergeCell ref="FMU30:FMW30"/>
    <mergeCell ref="FMX30:FMZ30"/>
    <mergeCell ref="FNA30:FNC30"/>
    <mergeCell ref="FND30:FNF30"/>
    <mergeCell ref="FNG30:FNI30"/>
    <mergeCell ref="FMF30:FMH30"/>
    <mergeCell ref="FMI30:FMK30"/>
    <mergeCell ref="FML30:FMN30"/>
    <mergeCell ref="FMO30:FMQ30"/>
    <mergeCell ref="FMR30:FMT30"/>
    <mergeCell ref="FLQ30:FLS30"/>
    <mergeCell ref="FLT30:FLV30"/>
    <mergeCell ref="FLW30:FLY30"/>
    <mergeCell ref="FLZ30:FMB30"/>
    <mergeCell ref="FMC30:FME30"/>
    <mergeCell ref="FLB30:FLD30"/>
    <mergeCell ref="FLE30:FLG30"/>
    <mergeCell ref="FLH30:FLJ30"/>
    <mergeCell ref="FLK30:FLM30"/>
    <mergeCell ref="FLN30:FLP30"/>
    <mergeCell ref="FKM30:FKO30"/>
    <mergeCell ref="FKP30:FKR30"/>
    <mergeCell ref="FKS30:FKU30"/>
    <mergeCell ref="FKV30:FKX30"/>
    <mergeCell ref="FKY30:FLA30"/>
    <mergeCell ref="FJX30:FJZ30"/>
    <mergeCell ref="FKA30:FKC30"/>
    <mergeCell ref="FKD30:FKF30"/>
    <mergeCell ref="FKG30:FKI30"/>
    <mergeCell ref="FKJ30:FKL30"/>
    <mergeCell ref="FJI30:FJK30"/>
    <mergeCell ref="FJL30:FJN30"/>
    <mergeCell ref="FJO30:FJQ30"/>
    <mergeCell ref="FJR30:FJT30"/>
    <mergeCell ref="FJU30:FJW30"/>
    <mergeCell ref="FIT30:FIV30"/>
    <mergeCell ref="FIW30:FIY30"/>
    <mergeCell ref="FIZ30:FJB30"/>
    <mergeCell ref="FJC30:FJE30"/>
    <mergeCell ref="FJF30:FJH30"/>
    <mergeCell ref="FIE30:FIG30"/>
    <mergeCell ref="FIH30:FIJ30"/>
    <mergeCell ref="FIK30:FIM30"/>
    <mergeCell ref="FIN30:FIP30"/>
    <mergeCell ref="FIQ30:FIS30"/>
    <mergeCell ref="FHP30:FHR30"/>
    <mergeCell ref="FHS30:FHU30"/>
    <mergeCell ref="FHV30:FHX30"/>
    <mergeCell ref="FHY30:FIA30"/>
    <mergeCell ref="FIB30:FID30"/>
    <mergeCell ref="FHA30:FHC30"/>
    <mergeCell ref="FHD30:FHF30"/>
    <mergeCell ref="FHG30:FHI30"/>
    <mergeCell ref="FHJ30:FHL30"/>
    <mergeCell ref="FHM30:FHO30"/>
    <mergeCell ref="FGL30:FGN30"/>
    <mergeCell ref="FGO30:FGQ30"/>
    <mergeCell ref="FGR30:FGT30"/>
    <mergeCell ref="FGU30:FGW30"/>
    <mergeCell ref="FGX30:FGZ30"/>
    <mergeCell ref="FFW30:FFY30"/>
    <mergeCell ref="FFZ30:FGB30"/>
    <mergeCell ref="FGC30:FGE30"/>
    <mergeCell ref="FGF30:FGH30"/>
    <mergeCell ref="FGI30:FGK30"/>
    <mergeCell ref="FFH30:FFJ30"/>
    <mergeCell ref="FFK30:FFM30"/>
    <mergeCell ref="FFN30:FFP30"/>
    <mergeCell ref="FFQ30:FFS30"/>
    <mergeCell ref="FFT30:FFV30"/>
    <mergeCell ref="FES30:FEU30"/>
    <mergeCell ref="FEV30:FEX30"/>
    <mergeCell ref="FEY30:FFA30"/>
    <mergeCell ref="FFB30:FFD30"/>
    <mergeCell ref="FFE30:FFG30"/>
    <mergeCell ref="FED30:FEF30"/>
    <mergeCell ref="FEG30:FEI30"/>
    <mergeCell ref="FEJ30:FEL30"/>
    <mergeCell ref="FEM30:FEO30"/>
    <mergeCell ref="FEP30:FER30"/>
    <mergeCell ref="FDO30:FDQ30"/>
    <mergeCell ref="FDR30:FDT30"/>
    <mergeCell ref="FDU30:FDW30"/>
    <mergeCell ref="FDX30:FDZ30"/>
    <mergeCell ref="FEA30:FEC30"/>
    <mergeCell ref="FCZ30:FDB30"/>
    <mergeCell ref="FDC30:FDE30"/>
    <mergeCell ref="FDF30:FDH30"/>
    <mergeCell ref="FDI30:FDK30"/>
    <mergeCell ref="FDL30:FDN30"/>
    <mergeCell ref="FCK30:FCM30"/>
    <mergeCell ref="FCN30:FCP30"/>
    <mergeCell ref="FCQ30:FCS30"/>
    <mergeCell ref="FCT30:FCV30"/>
    <mergeCell ref="FCW30:FCY30"/>
    <mergeCell ref="FBV30:FBX30"/>
    <mergeCell ref="FBY30:FCA30"/>
    <mergeCell ref="FCB30:FCD30"/>
    <mergeCell ref="FCE30:FCG30"/>
    <mergeCell ref="FCH30:FCJ30"/>
    <mergeCell ref="FBG30:FBI30"/>
    <mergeCell ref="FBJ30:FBL30"/>
    <mergeCell ref="FBM30:FBO30"/>
    <mergeCell ref="FBP30:FBR30"/>
    <mergeCell ref="FBS30:FBU30"/>
    <mergeCell ref="FAR30:FAT30"/>
    <mergeCell ref="FAU30:FAW30"/>
    <mergeCell ref="FAX30:FAZ30"/>
    <mergeCell ref="FBA30:FBC30"/>
    <mergeCell ref="FBD30:FBF30"/>
    <mergeCell ref="FAC30:FAE30"/>
    <mergeCell ref="FAF30:FAH30"/>
    <mergeCell ref="FAI30:FAK30"/>
    <mergeCell ref="FAL30:FAN30"/>
    <mergeCell ref="FAO30:FAQ30"/>
    <mergeCell ref="EZN30:EZP30"/>
    <mergeCell ref="EZQ30:EZS30"/>
    <mergeCell ref="EZT30:EZV30"/>
    <mergeCell ref="EZW30:EZY30"/>
    <mergeCell ref="EZZ30:FAB30"/>
    <mergeCell ref="EYY30:EZA30"/>
    <mergeCell ref="EZB30:EZD30"/>
    <mergeCell ref="EZE30:EZG30"/>
    <mergeCell ref="EZH30:EZJ30"/>
    <mergeCell ref="EZK30:EZM30"/>
    <mergeCell ref="EYJ30:EYL30"/>
    <mergeCell ref="EYM30:EYO30"/>
    <mergeCell ref="EYP30:EYR30"/>
    <mergeCell ref="EYS30:EYU30"/>
    <mergeCell ref="EYV30:EYX30"/>
    <mergeCell ref="EXU30:EXW30"/>
    <mergeCell ref="EXX30:EXZ30"/>
    <mergeCell ref="EYA30:EYC30"/>
    <mergeCell ref="EYD30:EYF30"/>
    <mergeCell ref="EYG30:EYI30"/>
    <mergeCell ref="EXF30:EXH30"/>
    <mergeCell ref="EXI30:EXK30"/>
    <mergeCell ref="EXL30:EXN30"/>
    <mergeCell ref="EXO30:EXQ30"/>
    <mergeCell ref="EXR30:EXT30"/>
    <mergeCell ref="EWQ30:EWS30"/>
    <mergeCell ref="EWT30:EWV30"/>
    <mergeCell ref="EWW30:EWY30"/>
    <mergeCell ref="EWZ30:EXB30"/>
    <mergeCell ref="EXC30:EXE30"/>
    <mergeCell ref="EWB30:EWD30"/>
    <mergeCell ref="EWE30:EWG30"/>
    <mergeCell ref="EWH30:EWJ30"/>
    <mergeCell ref="EWK30:EWM30"/>
    <mergeCell ref="EWN30:EWP30"/>
    <mergeCell ref="EVM30:EVO30"/>
    <mergeCell ref="EVP30:EVR30"/>
    <mergeCell ref="EVS30:EVU30"/>
    <mergeCell ref="EVV30:EVX30"/>
    <mergeCell ref="EVY30:EWA30"/>
    <mergeCell ref="EUX30:EUZ30"/>
    <mergeCell ref="EVA30:EVC30"/>
    <mergeCell ref="EVD30:EVF30"/>
    <mergeCell ref="EVG30:EVI30"/>
    <mergeCell ref="EVJ30:EVL30"/>
    <mergeCell ref="EUI30:EUK30"/>
    <mergeCell ref="EUL30:EUN30"/>
    <mergeCell ref="EUO30:EUQ30"/>
    <mergeCell ref="EUR30:EUT30"/>
    <mergeCell ref="EUU30:EUW30"/>
    <mergeCell ref="ETT30:ETV30"/>
    <mergeCell ref="ETW30:ETY30"/>
    <mergeCell ref="ETZ30:EUB30"/>
    <mergeCell ref="EUC30:EUE30"/>
    <mergeCell ref="EUF30:EUH30"/>
    <mergeCell ref="ETE30:ETG30"/>
    <mergeCell ref="ETH30:ETJ30"/>
    <mergeCell ref="ETK30:ETM30"/>
    <mergeCell ref="ETN30:ETP30"/>
    <mergeCell ref="ETQ30:ETS30"/>
    <mergeCell ref="ESP30:ESR30"/>
    <mergeCell ref="ESS30:ESU30"/>
    <mergeCell ref="ESV30:ESX30"/>
    <mergeCell ref="ESY30:ETA30"/>
    <mergeCell ref="ETB30:ETD30"/>
    <mergeCell ref="ESA30:ESC30"/>
    <mergeCell ref="ESD30:ESF30"/>
    <mergeCell ref="ESG30:ESI30"/>
    <mergeCell ref="ESJ30:ESL30"/>
    <mergeCell ref="ESM30:ESO30"/>
    <mergeCell ref="ERL30:ERN30"/>
    <mergeCell ref="ERO30:ERQ30"/>
    <mergeCell ref="ERR30:ERT30"/>
    <mergeCell ref="ERU30:ERW30"/>
    <mergeCell ref="ERX30:ERZ30"/>
    <mergeCell ref="EQW30:EQY30"/>
    <mergeCell ref="EQZ30:ERB30"/>
    <mergeCell ref="ERC30:ERE30"/>
    <mergeCell ref="ERF30:ERH30"/>
    <mergeCell ref="ERI30:ERK30"/>
    <mergeCell ref="EQH30:EQJ30"/>
    <mergeCell ref="EQK30:EQM30"/>
    <mergeCell ref="EQN30:EQP30"/>
    <mergeCell ref="EQQ30:EQS30"/>
    <mergeCell ref="EQT30:EQV30"/>
    <mergeCell ref="EPS30:EPU30"/>
    <mergeCell ref="EPV30:EPX30"/>
    <mergeCell ref="EPY30:EQA30"/>
    <mergeCell ref="EQB30:EQD30"/>
    <mergeCell ref="EQE30:EQG30"/>
    <mergeCell ref="EPD30:EPF30"/>
    <mergeCell ref="EPG30:EPI30"/>
    <mergeCell ref="EPJ30:EPL30"/>
    <mergeCell ref="EPM30:EPO30"/>
    <mergeCell ref="EPP30:EPR30"/>
    <mergeCell ref="EOO30:EOQ30"/>
    <mergeCell ref="EOR30:EOT30"/>
    <mergeCell ref="EOU30:EOW30"/>
    <mergeCell ref="EOX30:EOZ30"/>
    <mergeCell ref="EPA30:EPC30"/>
    <mergeCell ref="ENZ30:EOB30"/>
    <mergeCell ref="EOC30:EOE30"/>
    <mergeCell ref="EOF30:EOH30"/>
    <mergeCell ref="EOI30:EOK30"/>
    <mergeCell ref="EOL30:EON30"/>
    <mergeCell ref="ENK30:ENM30"/>
    <mergeCell ref="ENN30:ENP30"/>
    <mergeCell ref="ENQ30:ENS30"/>
    <mergeCell ref="ENT30:ENV30"/>
    <mergeCell ref="ENW30:ENY30"/>
    <mergeCell ref="EMV30:EMX30"/>
    <mergeCell ref="EMY30:ENA30"/>
    <mergeCell ref="ENB30:END30"/>
    <mergeCell ref="ENE30:ENG30"/>
    <mergeCell ref="ENH30:ENJ30"/>
    <mergeCell ref="EMG30:EMI30"/>
    <mergeCell ref="EMJ30:EML30"/>
    <mergeCell ref="EMM30:EMO30"/>
    <mergeCell ref="EMP30:EMR30"/>
    <mergeCell ref="EMS30:EMU30"/>
    <mergeCell ref="ELR30:ELT30"/>
    <mergeCell ref="ELU30:ELW30"/>
    <mergeCell ref="ELX30:ELZ30"/>
    <mergeCell ref="EMA30:EMC30"/>
    <mergeCell ref="EMD30:EMF30"/>
    <mergeCell ref="ELC30:ELE30"/>
    <mergeCell ref="ELF30:ELH30"/>
    <mergeCell ref="ELI30:ELK30"/>
    <mergeCell ref="ELL30:ELN30"/>
    <mergeCell ref="ELO30:ELQ30"/>
    <mergeCell ref="EKN30:EKP30"/>
    <mergeCell ref="EKQ30:EKS30"/>
    <mergeCell ref="EKT30:EKV30"/>
    <mergeCell ref="EKW30:EKY30"/>
    <mergeCell ref="EKZ30:ELB30"/>
    <mergeCell ref="EJY30:EKA30"/>
    <mergeCell ref="EKB30:EKD30"/>
    <mergeCell ref="EKE30:EKG30"/>
    <mergeCell ref="EKH30:EKJ30"/>
    <mergeCell ref="EKK30:EKM30"/>
    <mergeCell ref="EJJ30:EJL30"/>
    <mergeCell ref="EJM30:EJO30"/>
    <mergeCell ref="EJP30:EJR30"/>
    <mergeCell ref="EJS30:EJU30"/>
    <mergeCell ref="EJV30:EJX30"/>
    <mergeCell ref="EIU30:EIW30"/>
    <mergeCell ref="EIX30:EIZ30"/>
    <mergeCell ref="EJA30:EJC30"/>
    <mergeCell ref="EJD30:EJF30"/>
    <mergeCell ref="EJG30:EJI30"/>
    <mergeCell ref="EIF30:EIH30"/>
    <mergeCell ref="EII30:EIK30"/>
    <mergeCell ref="EIL30:EIN30"/>
    <mergeCell ref="EIO30:EIQ30"/>
    <mergeCell ref="EIR30:EIT30"/>
    <mergeCell ref="EHQ30:EHS30"/>
    <mergeCell ref="EHT30:EHV30"/>
    <mergeCell ref="EHW30:EHY30"/>
    <mergeCell ref="EHZ30:EIB30"/>
    <mergeCell ref="EIC30:EIE30"/>
    <mergeCell ref="EHB30:EHD30"/>
    <mergeCell ref="EHE30:EHG30"/>
    <mergeCell ref="EHH30:EHJ30"/>
    <mergeCell ref="EHK30:EHM30"/>
    <mergeCell ref="EHN30:EHP30"/>
    <mergeCell ref="EGM30:EGO30"/>
    <mergeCell ref="EGP30:EGR30"/>
    <mergeCell ref="EGS30:EGU30"/>
    <mergeCell ref="EGV30:EGX30"/>
    <mergeCell ref="EGY30:EHA30"/>
    <mergeCell ref="EFX30:EFZ30"/>
    <mergeCell ref="EGA30:EGC30"/>
    <mergeCell ref="EGD30:EGF30"/>
    <mergeCell ref="EGG30:EGI30"/>
    <mergeCell ref="EGJ30:EGL30"/>
    <mergeCell ref="EFI30:EFK30"/>
    <mergeCell ref="EFL30:EFN30"/>
    <mergeCell ref="EFO30:EFQ30"/>
    <mergeCell ref="EFR30:EFT30"/>
    <mergeCell ref="EFU30:EFW30"/>
    <mergeCell ref="EET30:EEV30"/>
    <mergeCell ref="EEW30:EEY30"/>
    <mergeCell ref="EEZ30:EFB30"/>
    <mergeCell ref="EFC30:EFE30"/>
    <mergeCell ref="EFF30:EFH30"/>
    <mergeCell ref="EEE30:EEG30"/>
    <mergeCell ref="EEH30:EEJ30"/>
    <mergeCell ref="EEK30:EEM30"/>
    <mergeCell ref="EEN30:EEP30"/>
    <mergeCell ref="EEQ30:EES30"/>
    <mergeCell ref="EDP30:EDR30"/>
    <mergeCell ref="EDS30:EDU30"/>
    <mergeCell ref="EDV30:EDX30"/>
    <mergeCell ref="EDY30:EEA30"/>
    <mergeCell ref="EEB30:EED30"/>
    <mergeCell ref="EDA30:EDC30"/>
    <mergeCell ref="EDD30:EDF30"/>
    <mergeCell ref="EDG30:EDI30"/>
    <mergeCell ref="EDJ30:EDL30"/>
    <mergeCell ref="EDM30:EDO30"/>
    <mergeCell ref="ECL30:ECN30"/>
    <mergeCell ref="ECO30:ECQ30"/>
    <mergeCell ref="ECR30:ECT30"/>
    <mergeCell ref="ECU30:ECW30"/>
    <mergeCell ref="ECX30:ECZ30"/>
    <mergeCell ref="EBW30:EBY30"/>
    <mergeCell ref="EBZ30:ECB30"/>
    <mergeCell ref="ECC30:ECE30"/>
    <mergeCell ref="ECF30:ECH30"/>
    <mergeCell ref="ECI30:ECK30"/>
    <mergeCell ref="EBH30:EBJ30"/>
    <mergeCell ref="EBK30:EBM30"/>
    <mergeCell ref="EBN30:EBP30"/>
    <mergeCell ref="EBQ30:EBS30"/>
    <mergeCell ref="EBT30:EBV30"/>
    <mergeCell ref="EAS30:EAU30"/>
    <mergeCell ref="EAV30:EAX30"/>
    <mergeCell ref="EAY30:EBA30"/>
    <mergeCell ref="EBB30:EBD30"/>
    <mergeCell ref="EBE30:EBG30"/>
    <mergeCell ref="EAD30:EAF30"/>
    <mergeCell ref="EAG30:EAI30"/>
    <mergeCell ref="EAJ30:EAL30"/>
    <mergeCell ref="EAM30:EAO30"/>
    <mergeCell ref="EAP30:EAR30"/>
    <mergeCell ref="DZO30:DZQ30"/>
    <mergeCell ref="DZR30:DZT30"/>
    <mergeCell ref="DZU30:DZW30"/>
    <mergeCell ref="DZX30:DZZ30"/>
    <mergeCell ref="EAA30:EAC30"/>
    <mergeCell ref="DYZ30:DZB30"/>
    <mergeCell ref="DZC30:DZE30"/>
    <mergeCell ref="DZF30:DZH30"/>
    <mergeCell ref="DZI30:DZK30"/>
    <mergeCell ref="DZL30:DZN30"/>
    <mergeCell ref="DYK30:DYM30"/>
    <mergeCell ref="DYN30:DYP30"/>
    <mergeCell ref="DYQ30:DYS30"/>
    <mergeCell ref="DYT30:DYV30"/>
    <mergeCell ref="DYW30:DYY30"/>
    <mergeCell ref="DXV30:DXX30"/>
    <mergeCell ref="DXY30:DYA30"/>
    <mergeCell ref="DYB30:DYD30"/>
    <mergeCell ref="DYE30:DYG30"/>
    <mergeCell ref="DYH30:DYJ30"/>
    <mergeCell ref="DXG30:DXI30"/>
    <mergeCell ref="DXJ30:DXL30"/>
    <mergeCell ref="DXM30:DXO30"/>
    <mergeCell ref="DXP30:DXR30"/>
    <mergeCell ref="DXS30:DXU30"/>
    <mergeCell ref="DWR30:DWT30"/>
    <mergeCell ref="DWU30:DWW30"/>
    <mergeCell ref="DWX30:DWZ30"/>
    <mergeCell ref="DXA30:DXC30"/>
    <mergeCell ref="DXD30:DXF30"/>
    <mergeCell ref="DWC30:DWE30"/>
    <mergeCell ref="DWF30:DWH30"/>
    <mergeCell ref="DWI30:DWK30"/>
    <mergeCell ref="DWL30:DWN30"/>
    <mergeCell ref="DWO30:DWQ30"/>
    <mergeCell ref="DVN30:DVP30"/>
    <mergeCell ref="DVQ30:DVS30"/>
    <mergeCell ref="DVT30:DVV30"/>
    <mergeCell ref="DVW30:DVY30"/>
    <mergeCell ref="DVZ30:DWB30"/>
    <mergeCell ref="DUY30:DVA30"/>
    <mergeCell ref="DVB30:DVD30"/>
    <mergeCell ref="DVE30:DVG30"/>
    <mergeCell ref="DVH30:DVJ30"/>
    <mergeCell ref="DVK30:DVM30"/>
    <mergeCell ref="DUJ30:DUL30"/>
    <mergeCell ref="DUM30:DUO30"/>
    <mergeCell ref="DUP30:DUR30"/>
    <mergeCell ref="DUS30:DUU30"/>
    <mergeCell ref="DUV30:DUX30"/>
    <mergeCell ref="DTU30:DTW30"/>
    <mergeCell ref="DTX30:DTZ30"/>
    <mergeCell ref="DUA30:DUC30"/>
    <mergeCell ref="DUD30:DUF30"/>
    <mergeCell ref="DUG30:DUI30"/>
    <mergeCell ref="DTF30:DTH30"/>
    <mergeCell ref="DTI30:DTK30"/>
    <mergeCell ref="DTL30:DTN30"/>
    <mergeCell ref="DTO30:DTQ30"/>
    <mergeCell ref="DTR30:DTT30"/>
    <mergeCell ref="DSQ30:DSS30"/>
    <mergeCell ref="DST30:DSV30"/>
    <mergeCell ref="DSW30:DSY30"/>
    <mergeCell ref="DSZ30:DTB30"/>
    <mergeCell ref="DTC30:DTE30"/>
    <mergeCell ref="DSB30:DSD30"/>
    <mergeCell ref="DSE30:DSG30"/>
    <mergeCell ref="DSH30:DSJ30"/>
    <mergeCell ref="DSK30:DSM30"/>
    <mergeCell ref="DSN30:DSP30"/>
    <mergeCell ref="DRM30:DRO30"/>
    <mergeCell ref="DRP30:DRR30"/>
    <mergeCell ref="DRS30:DRU30"/>
    <mergeCell ref="DRV30:DRX30"/>
    <mergeCell ref="DRY30:DSA30"/>
    <mergeCell ref="DQX30:DQZ30"/>
    <mergeCell ref="DRA30:DRC30"/>
    <mergeCell ref="DRD30:DRF30"/>
    <mergeCell ref="DRG30:DRI30"/>
    <mergeCell ref="DRJ30:DRL30"/>
    <mergeCell ref="DQI30:DQK30"/>
    <mergeCell ref="DQL30:DQN30"/>
    <mergeCell ref="DQO30:DQQ30"/>
    <mergeCell ref="DQR30:DQT30"/>
    <mergeCell ref="DQU30:DQW30"/>
    <mergeCell ref="DPT30:DPV30"/>
    <mergeCell ref="DPW30:DPY30"/>
    <mergeCell ref="DPZ30:DQB30"/>
    <mergeCell ref="DQC30:DQE30"/>
    <mergeCell ref="DQF30:DQH30"/>
    <mergeCell ref="DPE30:DPG30"/>
    <mergeCell ref="DPH30:DPJ30"/>
    <mergeCell ref="DPK30:DPM30"/>
    <mergeCell ref="DPN30:DPP30"/>
    <mergeCell ref="DPQ30:DPS30"/>
    <mergeCell ref="DOP30:DOR30"/>
    <mergeCell ref="DOS30:DOU30"/>
    <mergeCell ref="DOV30:DOX30"/>
    <mergeCell ref="DOY30:DPA30"/>
    <mergeCell ref="DPB30:DPD30"/>
    <mergeCell ref="DOA30:DOC30"/>
    <mergeCell ref="DOD30:DOF30"/>
    <mergeCell ref="DOG30:DOI30"/>
    <mergeCell ref="DOJ30:DOL30"/>
    <mergeCell ref="DOM30:DOO30"/>
    <mergeCell ref="DNL30:DNN30"/>
    <mergeCell ref="DNO30:DNQ30"/>
    <mergeCell ref="DNR30:DNT30"/>
    <mergeCell ref="DNU30:DNW30"/>
    <mergeCell ref="DNX30:DNZ30"/>
    <mergeCell ref="DMW30:DMY30"/>
    <mergeCell ref="DMZ30:DNB30"/>
    <mergeCell ref="DNC30:DNE30"/>
    <mergeCell ref="DNF30:DNH30"/>
    <mergeCell ref="DNI30:DNK30"/>
    <mergeCell ref="DMH30:DMJ30"/>
    <mergeCell ref="DMK30:DMM30"/>
    <mergeCell ref="DMN30:DMP30"/>
    <mergeCell ref="DMQ30:DMS30"/>
    <mergeCell ref="DMT30:DMV30"/>
    <mergeCell ref="DLS30:DLU30"/>
    <mergeCell ref="DLV30:DLX30"/>
    <mergeCell ref="DLY30:DMA30"/>
    <mergeCell ref="DMB30:DMD30"/>
    <mergeCell ref="DME30:DMG30"/>
    <mergeCell ref="DLD30:DLF30"/>
    <mergeCell ref="DLG30:DLI30"/>
    <mergeCell ref="DLJ30:DLL30"/>
    <mergeCell ref="DLM30:DLO30"/>
    <mergeCell ref="DLP30:DLR30"/>
    <mergeCell ref="DKO30:DKQ30"/>
    <mergeCell ref="DKR30:DKT30"/>
    <mergeCell ref="DKU30:DKW30"/>
    <mergeCell ref="DKX30:DKZ30"/>
    <mergeCell ref="DLA30:DLC30"/>
    <mergeCell ref="DJZ30:DKB30"/>
    <mergeCell ref="DKC30:DKE30"/>
    <mergeCell ref="DKF30:DKH30"/>
    <mergeCell ref="DKI30:DKK30"/>
    <mergeCell ref="DKL30:DKN30"/>
    <mergeCell ref="DJK30:DJM30"/>
    <mergeCell ref="DJN30:DJP30"/>
    <mergeCell ref="DJQ30:DJS30"/>
    <mergeCell ref="DJT30:DJV30"/>
    <mergeCell ref="DJW30:DJY30"/>
    <mergeCell ref="DIV30:DIX30"/>
    <mergeCell ref="DIY30:DJA30"/>
    <mergeCell ref="DJB30:DJD30"/>
    <mergeCell ref="DJE30:DJG30"/>
    <mergeCell ref="DJH30:DJJ30"/>
    <mergeCell ref="DIG30:DII30"/>
    <mergeCell ref="DIJ30:DIL30"/>
    <mergeCell ref="DIM30:DIO30"/>
    <mergeCell ref="DIP30:DIR30"/>
    <mergeCell ref="DIS30:DIU30"/>
    <mergeCell ref="DHR30:DHT30"/>
    <mergeCell ref="DHU30:DHW30"/>
    <mergeCell ref="DHX30:DHZ30"/>
    <mergeCell ref="DIA30:DIC30"/>
    <mergeCell ref="DID30:DIF30"/>
    <mergeCell ref="DHC30:DHE30"/>
    <mergeCell ref="DHF30:DHH30"/>
    <mergeCell ref="DHI30:DHK30"/>
    <mergeCell ref="DHL30:DHN30"/>
    <mergeCell ref="DHO30:DHQ30"/>
    <mergeCell ref="DGN30:DGP30"/>
    <mergeCell ref="DGQ30:DGS30"/>
    <mergeCell ref="DGT30:DGV30"/>
    <mergeCell ref="DGW30:DGY30"/>
    <mergeCell ref="DGZ30:DHB30"/>
    <mergeCell ref="DFY30:DGA30"/>
    <mergeCell ref="DGB30:DGD30"/>
    <mergeCell ref="DGE30:DGG30"/>
    <mergeCell ref="DGH30:DGJ30"/>
    <mergeCell ref="DGK30:DGM30"/>
    <mergeCell ref="DFJ30:DFL30"/>
    <mergeCell ref="DFM30:DFO30"/>
    <mergeCell ref="DFP30:DFR30"/>
    <mergeCell ref="DFS30:DFU30"/>
    <mergeCell ref="DFV30:DFX30"/>
    <mergeCell ref="DEU30:DEW30"/>
    <mergeCell ref="DEX30:DEZ30"/>
    <mergeCell ref="DFA30:DFC30"/>
    <mergeCell ref="DFD30:DFF30"/>
    <mergeCell ref="DFG30:DFI30"/>
    <mergeCell ref="DEF30:DEH30"/>
    <mergeCell ref="DEI30:DEK30"/>
    <mergeCell ref="DEL30:DEN30"/>
    <mergeCell ref="DEO30:DEQ30"/>
    <mergeCell ref="DER30:DET30"/>
    <mergeCell ref="DDQ30:DDS30"/>
    <mergeCell ref="DDT30:DDV30"/>
    <mergeCell ref="DDW30:DDY30"/>
    <mergeCell ref="DDZ30:DEB30"/>
    <mergeCell ref="DEC30:DEE30"/>
    <mergeCell ref="DDB30:DDD30"/>
    <mergeCell ref="DDE30:DDG30"/>
    <mergeCell ref="DDH30:DDJ30"/>
    <mergeCell ref="DDK30:DDM30"/>
    <mergeCell ref="DDN30:DDP30"/>
    <mergeCell ref="DCM30:DCO30"/>
    <mergeCell ref="DCP30:DCR30"/>
    <mergeCell ref="DCS30:DCU30"/>
    <mergeCell ref="DCV30:DCX30"/>
    <mergeCell ref="DCY30:DDA30"/>
    <mergeCell ref="DBX30:DBZ30"/>
    <mergeCell ref="DCA30:DCC30"/>
    <mergeCell ref="DCD30:DCF30"/>
    <mergeCell ref="DCG30:DCI30"/>
    <mergeCell ref="DCJ30:DCL30"/>
    <mergeCell ref="DBI30:DBK30"/>
    <mergeCell ref="DBL30:DBN30"/>
    <mergeCell ref="DBO30:DBQ30"/>
    <mergeCell ref="DBR30:DBT30"/>
    <mergeCell ref="DBU30:DBW30"/>
    <mergeCell ref="DAT30:DAV30"/>
    <mergeCell ref="DAW30:DAY30"/>
    <mergeCell ref="DAZ30:DBB30"/>
    <mergeCell ref="DBC30:DBE30"/>
    <mergeCell ref="DBF30:DBH30"/>
    <mergeCell ref="DAE30:DAG30"/>
    <mergeCell ref="DAH30:DAJ30"/>
    <mergeCell ref="DAK30:DAM30"/>
    <mergeCell ref="DAN30:DAP30"/>
    <mergeCell ref="DAQ30:DAS30"/>
    <mergeCell ref="CZP30:CZR30"/>
    <mergeCell ref="CZS30:CZU30"/>
    <mergeCell ref="CZV30:CZX30"/>
    <mergeCell ref="CZY30:DAA30"/>
    <mergeCell ref="DAB30:DAD30"/>
    <mergeCell ref="CZA30:CZC30"/>
    <mergeCell ref="CZD30:CZF30"/>
    <mergeCell ref="CZG30:CZI30"/>
    <mergeCell ref="CZJ30:CZL30"/>
    <mergeCell ref="CZM30:CZO30"/>
    <mergeCell ref="CYL30:CYN30"/>
    <mergeCell ref="CYO30:CYQ30"/>
    <mergeCell ref="CYR30:CYT30"/>
    <mergeCell ref="CYU30:CYW30"/>
    <mergeCell ref="CYX30:CYZ30"/>
    <mergeCell ref="CXW30:CXY30"/>
    <mergeCell ref="CXZ30:CYB30"/>
    <mergeCell ref="CYC30:CYE30"/>
    <mergeCell ref="CYF30:CYH30"/>
    <mergeCell ref="CYI30:CYK30"/>
    <mergeCell ref="CXH30:CXJ30"/>
    <mergeCell ref="CXK30:CXM30"/>
    <mergeCell ref="CXN30:CXP30"/>
    <mergeCell ref="CXQ30:CXS30"/>
    <mergeCell ref="CXT30:CXV30"/>
    <mergeCell ref="CWS30:CWU30"/>
    <mergeCell ref="CWV30:CWX30"/>
    <mergeCell ref="CWY30:CXA30"/>
    <mergeCell ref="CXB30:CXD30"/>
    <mergeCell ref="CXE30:CXG30"/>
    <mergeCell ref="CWD30:CWF30"/>
    <mergeCell ref="CWG30:CWI30"/>
    <mergeCell ref="CWJ30:CWL30"/>
    <mergeCell ref="CWM30:CWO30"/>
    <mergeCell ref="CWP30:CWR30"/>
    <mergeCell ref="CVO30:CVQ30"/>
    <mergeCell ref="CVR30:CVT30"/>
    <mergeCell ref="CVU30:CVW30"/>
    <mergeCell ref="CVX30:CVZ30"/>
    <mergeCell ref="CWA30:CWC30"/>
    <mergeCell ref="CUZ30:CVB30"/>
    <mergeCell ref="CVC30:CVE30"/>
    <mergeCell ref="CVF30:CVH30"/>
    <mergeCell ref="CVI30:CVK30"/>
    <mergeCell ref="CVL30:CVN30"/>
    <mergeCell ref="CUK30:CUM30"/>
    <mergeCell ref="CUN30:CUP30"/>
    <mergeCell ref="CUQ30:CUS30"/>
    <mergeCell ref="CUT30:CUV30"/>
    <mergeCell ref="CUW30:CUY30"/>
    <mergeCell ref="CTV30:CTX30"/>
    <mergeCell ref="CTY30:CUA30"/>
    <mergeCell ref="CUB30:CUD30"/>
    <mergeCell ref="CUE30:CUG30"/>
    <mergeCell ref="CUH30:CUJ30"/>
    <mergeCell ref="CTG30:CTI30"/>
    <mergeCell ref="CTJ30:CTL30"/>
    <mergeCell ref="CTM30:CTO30"/>
    <mergeCell ref="CTP30:CTR30"/>
    <mergeCell ref="CTS30:CTU30"/>
    <mergeCell ref="CSR30:CST30"/>
    <mergeCell ref="CSU30:CSW30"/>
    <mergeCell ref="CSX30:CSZ30"/>
    <mergeCell ref="CTA30:CTC30"/>
    <mergeCell ref="CTD30:CTF30"/>
    <mergeCell ref="CSC30:CSE30"/>
    <mergeCell ref="CSF30:CSH30"/>
    <mergeCell ref="CSI30:CSK30"/>
    <mergeCell ref="CSL30:CSN30"/>
    <mergeCell ref="CSO30:CSQ30"/>
    <mergeCell ref="CRN30:CRP30"/>
    <mergeCell ref="CRQ30:CRS30"/>
    <mergeCell ref="CRT30:CRV30"/>
    <mergeCell ref="CRW30:CRY30"/>
    <mergeCell ref="CRZ30:CSB30"/>
    <mergeCell ref="CQY30:CRA30"/>
    <mergeCell ref="CRB30:CRD30"/>
    <mergeCell ref="CRE30:CRG30"/>
    <mergeCell ref="CRH30:CRJ30"/>
    <mergeCell ref="CRK30:CRM30"/>
    <mergeCell ref="CQJ30:CQL30"/>
    <mergeCell ref="CQM30:CQO30"/>
    <mergeCell ref="CQP30:CQR30"/>
    <mergeCell ref="CQS30:CQU30"/>
    <mergeCell ref="CQV30:CQX30"/>
    <mergeCell ref="CPU30:CPW30"/>
    <mergeCell ref="CPX30:CPZ30"/>
    <mergeCell ref="CQA30:CQC30"/>
    <mergeCell ref="CQD30:CQF30"/>
    <mergeCell ref="CQG30:CQI30"/>
    <mergeCell ref="CPF30:CPH30"/>
    <mergeCell ref="CPI30:CPK30"/>
    <mergeCell ref="CPL30:CPN30"/>
    <mergeCell ref="CPO30:CPQ30"/>
    <mergeCell ref="CPR30:CPT30"/>
    <mergeCell ref="COQ30:COS30"/>
    <mergeCell ref="COT30:COV30"/>
    <mergeCell ref="COW30:COY30"/>
    <mergeCell ref="COZ30:CPB30"/>
    <mergeCell ref="CPC30:CPE30"/>
    <mergeCell ref="COB30:COD30"/>
    <mergeCell ref="COE30:COG30"/>
    <mergeCell ref="COH30:COJ30"/>
    <mergeCell ref="COK30:COM30"/>
    <mergeCell ref="CON30:COP30"/>
    <mergeCell ref="CNM30:CNO30"/>
    <mergeCell ref="CNP30:CNR30"/>
    <mergeCell ref="CNS30:CNU30"/>
    <mergeCell ref="CNV30:CNX30"/>
    <mergeCell ref="CNY30:COA30"/>
    <mergeCell ref="CMX30:CMZ30"/>
    <mergeCell ref="CNA30:CNC30"/>
    <mergeCell ref="CND30:CNF30"/>
    <mergeCell ref="CNG30:CNI30"/>
    <mergeCell ref="CNJ30:CNL30"/>
    <mergeCell ref="CMI30:CMK30"/>
    <mergeCell ref="CML30:CMN30"/>
    <mergeCell ref="CMO30:CMQ30"/>
    <mergeCell ref="CMR30:CMT30"/>
    <mergeCell ref="CMU30:CMW30"/>
    <mergeCell ref="CLT30:CLV30"/>
    <mergeCell ref="CLW30:CLY30"/>
    <mergeCell ref="CLZ30:CMB30"/>
    <mergeCell ref="CMC30:CME30"/>
    <mergeCell ref="CMF30:CMH30"/>
    <mergeCell ref="CLE30:CLG30"/>
    <mergeCell ref="CLH30:CLJ30"/>
    <mergeCell ref="CLK30:CLM30"/>
    <mergeCell ref="CLN30:CLP30"/>
    <mergeCell ref="CLQ30:CLS30"/>
    <mergeCell ref="CKP30:CKR30"/>
    <mergeCell ref="CKS30:CKU30"/>
    <mergeCell ref="CKV30:CKX30"/>
    <mergeCell ref="CKY30:CLA30"/>
    <mergeCell ref="CLB30:CLD30"/>
    <mergeCell ref="CKA30:CKC30"/>
    <mergeCell ref="CKD30:CKF30"/>
    <mergeCell ref="CKG30:CKI30"/>
    <mergeCell ref="CKJ30:CKL30"/>
    <mergeCell ref="CKM30:CKO30"/>
    <mergeCell ref="CJL30:CJN30"/>
    <mergeCell ref="CJO30:CJQ30"/>
    <mergeCell ref="CJR30:CJT30"/>
    <mergeCell ref="CJU30:CJW30"/>
    <mergeCell ref="CJX30:CJZ30"/>
    <mergeCell ref="CIW30:CIY30"/>
    <mergeCell ref="CIZ30:CJB30"/>
    <mergeCell ref="CJC30:CJE30"/>
    <mergeCell ref="CJF30:CJH30"/>
    <mergeCell ref="CJI30:CJK30"/>
    <mergeCell ref="CIH30:CIJ30"/>
    <mergeCell ref="CIK30:CIM30"/>
    <mergeCell ref="CIN30:CIP30"/>
    <mergeCell ref="CIQ30:CIS30"/>
    <mergeCell ref="CIT30:CIV30"/>
    <mergeCell ref="CHS30:CHU30"/>
    <mergeCell ref="CHV30:CHX30"/>
    <mergeCell ref="CHY30:CIA30"/>
    <mergeCell ref="CIB30:CID30"/>
    <mergeCell ref="CIE30:CIG30"/>
    <mergeCell ref="CHD30:CHF30"/>
    <mergeCell ref="CHG30:CHI30"/>
    <mergeCell ref="CHJ30:CHL30"/>
    <mergeCell ref="CHM30:CHO30"/>
    <mergeCell ref="CHP30:CHR30"/>
    <mergeCell ref="CGO30:CGQ30"/>
    <mergeCell ref="CGR30:CGT30"/>
    <mergeCell ref="CGU30:CGW30"/>
    <mergeCell ref="CGX30:CGZ30"/>
    <mergeCell ref="CHA30:CHC30"/>
    <mergeCell ref="CFZ30:CGB30"/>
    <mergeCell ref="CGC30:CGE30"/>
    <mergeCell ref="CGF30:CGH30"/>
    <mergeCell ref="CGI30:CGK30"/>
    <mergeCell ref="CGL30:CGN30"/>
    <mergeCell ref="CFK30:CFM30"/>
    <mergeCell ref="CFN30:CFP30"/>
    <mergeCell ref="CFQ30:CFS30"/>
    <mergeCell ref="CFT30:CFV30"/>
    <mergeCell ref="CFW30:CFY30"/>
    <mergeCell ref="CEV30:CEX30"/>
    <mergeCell ref="CEY30:CFA30"/>
    <mergeCell ref="CFB30:CFD30"/>
    <mergeCell ref="CFE30:CFG30"/>
    <mergeCell ref="CFH30:CFJ30"/>
    <mergeCell ref="CEG30:CEI30"/>
    <mergeCell ref="CEJ30:CEL30"/>
    <mergeCell ref="CEM30:CEO30"/>
    <mergeCell ref="CEP30:CER30"/>
    <mergeCell ref="CES30:CEU30"/>
    <mergeCell ref="CDR30:CDT30"/>
    <mergeCell ref="CDU30:CDW30"/>
    <mergeCell ref="CDX30:CDZ30"/>
    <mergeCell ref="CEA30:CEC30"/>
    <mergeCell ref="CED30:CEF30"/>
    <mergeCell ref="CDC30:CDE30"/>
    <mergeCell ref="CDF30:CDH30"/>
    <mergeCell ref="CDI30:CDK30"/>
    <mergeCell ref="CDL30:CDN30"/>
    <mergeCell ref="CDO30:CDQ30"/>
    <mergeCell ref="CCN30:CCP30"/>
    <mergeCell ref="CCQ30:CCS30"/>
    <mergeCell ref="CCT30:CCV30"/>
    <mergeCell ref="CCW30:CCY30"/>
    <mergeCell ref="CCZ30:CDB30"/>
    <mergeCell ref="CBY30:CCA30"/>
    <mergeCell ref="CCB30:CCD30"/>
    <mergeCell ref="CCE30:CCG30"/>
    <mergeCell ref="CCH30:CCJ30"/>
    <mergeCell ref="CCK30:CCM30"/>
    <mergeCell ref="CBJ30:CBL30"/>
    <mergeCell ref="CBM30:CBO30"/>
    <mergeCell ref="CBP30:CBR30"/>
    <mergeCell ref="CBS30:CBU30"/>
    <mergeCell ref="CBV30:CBX30"/>
    <mergeCell ref="CAU30:CAW30"/>
    <mergeCell ref="CAX30:CAZ30"/>
    <mergeCell ref="CBA30:CBC30"/>
    <mergeCell ref="CBD30:CBF30"/>
    <mergeCell ref="CBG30:CBI30"/>
    <mergeCell ref="CAF30:CAH30"/>
    <mergeCell ref="CAI30:CAK30"/>
    <mergeCell ref="CAL30:CAN30"/>
    <mergeCell ref="CAO30:CAQ30"/>
    <mergeCell ref="CAR30:CAT30"/>
    <mergeCell ref="BZQ30:BZS30"/>
    <mergeCell ref="BZT30:BZV30"/>
    <mergeCell ref="BZW30:BZY30"/>
    <mergeCell ref="BZZ30:CAB30"/>
    <mergeCell ref="CAC30:CAE30"/>
    <mergeCell ref="BZB30:BZD30"/>
    <mergeCell ref="BZE30:BZG30"/>
    <mergeCell ref="BZH30:BZJ30"/>
    <mergeCell ref="BZK30:BZM30"/>
    <mergeCell ref="BZN30:BZP30"/>
    <mergeCell ref="BYM30:BYO30"/>
    <mergeCell ref="BYP30:BYR30"/>
    <mergeCell ref="BYS30:BYU30"/>
    <mergeCell ref="BYV30:BYX30"/>
    <mergeCell ref="BYY30:BZA30"/>
    <mergeCell ref="BXX30:BXZ30"/>
    <mergeCell ref="BYA30:BYC30"/>
    <mergeCell ref="BYD30:BYF30"/>
    <mergeCell ref="BYG30:BYI30"/>
    <mergeCell ref="BYJ30:BYL30"/>
    <mergeCell ref="BXI30:BXK30"/>
    <mergeCell ref="BXL30:BXN30"/>
    <mergeCell ref="BXO30:BXQ30"/>
    <mergeCell ref="BXR30:BXT30"/>
    <mergeCell ref="BXU30:BXW30"/>
    <mergeCell ref="BWT30:BWV30"/>
    <mergeCell ref="BWW30:BWY30"/>
    <mergeCell ref="BWZ30:BXB30"/>
    <mergeCell ref="BXC30:BXE30"/>
    <mergeCell ref="BXF30:BXH30"/>
    <mergeCell ref="BWE30:BWG30"/>
    <mergeCell ref="BWH30:BWJ30"/>
    <mergeCell ref="BWK30:BWM30"/>
    <mergeCell ref="BWN30:BWP30"/>
    <mergeCell ref="BWQ30:BWS30"/>
    <mergeCell ref="BVP30:BVR30"/>
    <mergeCell ref="BVS30:BVU30"/>
    <mergeCell ref="BVV30:BVX30"/>
    <mergeCell ref="BVY30:BWA30"/>
    <mergeCell ref="BWB30:BWD30"/>
    <mergeCell ref="BVA30:BVC30"/>
    <mergeCell ref="BVD30:BVF30"/>
    <mergeCell ref="BVG30:BVI30"/>
    <mergeCell ref="BVJ30:BVL30"/>
    <mergeCell ref="BVM30:BVO30"/>
    <mergeCell ref="BUL30:BUN30"/>
    <mergeCell ref="BUO30:BUQ30"/>
    <mergeCell ref="BUR30:BUT30"/>
    <mergeCell ref="BUU30:BUW30"/>
    <mergeCell ref="BUX30:BUZ30"/>
    <mergeCell ref="BTW30:BTY30"/>
    <mergeCell ref="BTZ30:BUB30"/>
    <mergeCell ref="BUC30:BUE30"/>
    <mergeCell ref="BUF30:BUH30"/>
    <mergeCell ref="BUI30:BUK30"/>
    <mergeCell ref="BTH30:BTJ30"/>
    <mergeCell ref="BTK30:BTM30"/>
    <mergeCell ref="BTN30:BTP30"/>
    <mergeCell ref="BTQ30:BTS30"/>
    <mergeCell ref="BTT30:BTV30"/>
    <mergeCell ref="BSS30:BSU30"/>
    <mergeCell ref="BSV30:BSX30"/>
    <mergeCell ref="BSY30:BTA30"/>
    <mergeCell ref="BTB30:BTD30"/>
    <mergeCell ref="BTE30:BTG30"/>
    <mergeCell ref="BSD30:BSF30"/>
    <mergeCell ref="BSG30:BSI30"/>
    <mergeCell ref="BSJ30:BSL30"/>
    <mergeCell ref="BSM30:BSO30"/>
    <mergeCell ref="BSP30:BSR30"/>
    <mergeCell ref="BRO30:BRQ30"/>
    <mergeCell ref="BRR30:BRT30"/>
    <mergeCell ref="BRU30:BRW30"/>
    <mergeCell ref="BRX30:BRZ30"/>
    <mergeCell ref="BSA30:BSC30"/>
    <mergeCell ref="BQZ30:BRB30"/>
    <mergeCell ref="BRC30:BRE30"/>
    <mergeCell ref="BRF30:BRH30"/>
    <mergeCell ref="BRI30:BRK30"/>
    <mergeCell ref="BRL30:BRN30"/>
    <mergeCell ref="BQK30:BQM30"/>
    <mergeCell ref="BQN30:BQP30"/>
    <mergeCell ref="BQQ30:BQS30"/>
    <mergeCell ref="BQT30:BQV30"/>
    <mergeCell ref="BQW30:BQY30"/>
    <mergeCell ref="BPV30:BPX30"/>
    <mergeCell ref="BPY30:BQA30"/>
    <mergeCell ref="BQB30:BQD30"/>
    <mergeCell ref="BQE30:BQG30"/>
    <mergeCell ref="BQH30:BQJ30"/>
    <mergeCell ref="BPG30:BPI30"/>
    <mergeCell ref="BPJ30:BPL30"/>
    <mergeCell ref="BPM30:BPO30"/>
    <mergeCell ref="BPP30:BPR30"/>
    <mergeCell ref="BPS30:BPU30"/>
    <mergeCell ref="BOR30:BOT30"/>
    <mergeCell ref="BOU30:BOW30"/>
    <mergeCell ref="BOX30:BOZ30"/>
    <mergeCell ref="BPA30:BPC30"/>
    <mergeCell ref="BPD30:BPF30"/>
    <mergeCell ref="BOC30:BOE30"/>
    <mergeCell ref="BOF30:BOH30"/>
    <mergeCell ref="BOI30:BOK30"/>
    <mergeCell ref="BOL30:BON30"/>
    <mergeCell ref="BOO30:BOQ30"/>
    <mergeCell ref="BNN30:BNP30"/>
    <mergeCell ref="BNQ30:BNS30"/>
    <mergeCell ref="BNT30:BNV30"/>
    <mergeCell ref="BNW30:BNY30"/>
    <mergeCell ref="BNZ30:BOB30"/>
    <mergeCell ref="BMY30:BNA30"/>
    <mergeCell ref="BNB30:BND30"/>
    <mergeCell ref="BNE30:BNG30"/>
    <mergeCell ref="BNH30:BNJ30"/>
    <mergeCell ref="BNK30:BNM30"/>
    <mergeCell ref="BMJ30:BML30"/>
    <mergeCell ref="BMM30:BMO30"/>
    <mergeCell ref="BMP30:BMR30"/>
    <mergeCell ref="BMS30:BMU30"/>
    <mergeCell ref="BMV30:BMX30"/>
    <mergeCell ref="BLU30:BLW30"/>
    <mergeCell ref="BLX30:BLZ30"/>
    <mergeCell ref="BMA30:BMC30"/>
    <mergeCell ref="BMD30:BMF30"/>
    <mergeCell ref="BMG30:BMI30"/>
    <mergeCell ref="BLF30:BLH30"/>
    <mergeCell ref="BLI30:BLK30"/>
    <mergeCell ref="BLL30:BLN30"/>
    <mergeCell ref="BLO30:BLQ30"/>
    <mergeCell ref="BLR30:BLT30"/>
    <mergeCell ref="BKQ30:BKS30"/>
    <mergeCell ref="BKT30:BKV30"/>
    <mergeCell ref="BKW30:BKY30"/>
    <mergeCell ref="BKZ30:BLB30"/>
    <mergeCell ref="BLC30:BLE30"/>
    <mergeCell ref="BKB30:BKD30"/>
    <mergeCell ref="BKE30:BKG30"/>
    <mergeCell ref="BKH30:BKJ30"/>
    <mergeCell ref="BKK30:BKM30"/>
    <mergeCell ref="BKN30:BKP30"/>
    <mergeCell ref="BJM30:BJO30"/>
    <mergeCell ref="BJP30:BJR30"/>
    <mergeCell ref="BJS30:BJU30"/>
    <mergeCell ref="BJV30:BJX30"/>
    <mergeCell ref="BJY30:BKA30"/>
    <mergeCell ref="BIX30:BIZ30"/>
    <mergeCell ref="BJA30:BJC30"/>
    <mergeCell ref="BJD30:BJF30"/>
    <mergeCell ref="BJG30:BJI30"/>
    <mergeCell ref="BJJ30:BJL30"/>
    <mergeCell ref="BII30:BIK30"/>
    <mergeCell ref="BIL30:BIN30"/>
    <mergeCell ref="BIO30:BIQ30"/>
    <mergeCell ref="BIR30:BIT30"/>
    <mergeCell ref="BIU30:BIW30"/>
    <mergeCell ref="BHT30:BHV30"/>
    <mergeCell ref="BHW30:BHY30"/>
    <mergeCell ref="BHZ30:BIB30"/>
    <mergeCell ref="BIC30:BIE30"/>
    <mergeCell ref="BIF30:BIH30"/>
    <mergeCell ref="BHE30:BHG30"/>
    <mergeCell ref="BHH30:BHJ30"/>
    <mergeCell ref="BHK30:BHM30"/>
    <mergeCell ref="BHN30:BHP30"/>
    <mergeCell ref="BHQ30:BHS30"/>
    <mergeCell ref="BGP30:BGR30"/>
    <mergeCell ref="BGS30:BGU30"/>
    <mergeCell ref="BGV30:BGX30"/>
    <mergeCell ref="BGY30:BHA30"/>
    <mergeCell ref="BHB30:BHD30"/>
    <mergeCell ref="BGA30:BGC30"/>
    <mergeCell ref="BGD30:BGF30"/>
    <mergeCell ref="BGG30:BGI30"/>
    <mergeCell ref="BGJ30:BGL30"/>
    <mergeCell ref="BGM30:BGO30"/>
    <mergeCell ref="BFL30:BFN30"/>
    <mergeCell ref="BFO30:BFQ30"/>
    <mergeCell ref="BFR30:BFT30"/>
    <mergeCell ref="BFU30:BFW30"/>
    <mergeCell ref="BFX30:BFZ30"/>
    <mergeCell ref="BEW30:BEY30"/>
    <mergeCell ref="BEZ30:BFB30"/>
    <mergeCell ref="BFC30:BFE30"/>
    <mergeCell ref="BFF30:BFH30"/>
    <mergeCell ref="BFI30:BFK30"/>
    <mergeCell ref="BEH30:BEJ30"/>
    <mergeCell ref="BEK30:BEM30"/>
    <mergeCell ref="BEN30:BEP30"/>
    <mergeCell ref="BEQ30:BES30"/>
    <mergeCell ref="BET30:BEV30"/>
    <mergeCell ref="BDS30:BDU30"/>
    <mergeCell ref="BDV30:BDX30"/>
    <mergeCell ref="BDY30:BEA30"/>
    <mergeCell ref="BEB30:BED30"/>
    <mergeCell ref="BEE30:BEG30"/>
    <mergeCell ref="BDD30:BDF30"/>
    <mergeCell ref="BDG30:BDI30"/>
    <mergeCell ref="BDJ30:BDL30"/>
    <mergeCell ref="BDM30:BDO30"/>
    <mergeCell ref="BDP30:BDR30"/>
    <mergeCell ref="BCO30:BCQ30"/>
    <mergeCell ref="BCR30:BCT30"/>
    <mergeCell ref="BCU30:BCW30"/>
    <mergeCell ref="BCX30:BCZ30"/>
    <mergeCell ref="BDA30:BDC30"/>
    <mergeCell ref="BBZ30:BCB30"/>
    <mergeCell ref="BCC30:BCE30"/>
    <mergeCell ref="BCF30:BCH30"/>
    <mergeCell ref="BCI30:BCK30"/>
    <mergeCell ref="BCL30:BCN30"/>
    <mergeCell ref="BBK30:BBM30"/>
    <mergeCell ref="BBN30:BBP30"/>
    <mergeCell ref="BBQ30:BBS30"/>
    <mergeCell ref="BBT30:BBV30"/>
    <mergeCell ref="BBW30:BBY30"/>
    <mergeCell ref="BAV30:BAX30"/>
    <mergeCell ref="BAY30:BBA30"/>
    <mergeCell ref="BBB30:BBD30"/>
    <mergeCell ref="BBE30:BBG30"/>
    <mergeCell ref="BBH30:BBJ30"/>
    <mergeCell ref="BAG30:BAI30"/>
    <mergeCell ref="BAJ30:BAL30"/>
    <mergeCell ref="BAM30:BAO30"/>
    <mergeCell ref="BAP30:BAR30"/>
    <mergeCell ref="BAS30:BAU30"/>
    <mergeCell ref="AZR30:AZT30"/>
    <mergeCell ref="AZU30:AZW30"/>
    <mergeCell ref="AZX30:AZZ30"/>
    <mergeCell ref="BAA30:BAC30"/>
    <mergeCell ref="BAD30:BAF30"/>
    <mergeCell ref="AZC30:AZE30"/>
    <mergeCell ref="AZF30:AZH30"/>
    <mergeCell ref="AZI30:AZK30"/>
    <mergeCell ref="AZL30:AZN30"/>
    <mergeCell ref="AZO30:AZQ30"/>
    <mergeCell ref="AYN30:AYP30"/>
    <mergeCell ref="AYQ30:AYS30"/>
    <mergeCell ref="AYT30:AYV30"/>
    <mergeCell ref="AYW30:AYY30"/>
    <mergeCell ref="AYZ30:AZB30"/>
    <mergeCell ref="AXY30:AYA30"/>
    <mergeCell ref="AYB30:AYD30"/>
    <mergeCell ref="AYE30:AYG30"/>
    <mergeCell ref="AYH30:AYJ30"/>
    <mergeCell ref="AYK30:AYM30"/>
    <mergeCell ref="AXJ30:AXL30"/>
    <mergeCell ref="AXM30:AXO30"/>
    <mergeCell ref="AXP30:AXR30"/>
    <mergeCell ref="AXS30:AXU30"/>
    <mergeCell ref="AXV30:AXX30"/>
    <mergeCell ref="AWU30:AWW30"/>
    <mergeCell ref="AWX30:AWZ30"/>
    <mergeCell ref="AXA30:AXC30"/>
    <mergeCell ref="AXD30:AXF30"/>
    <mergeCell ref="AXG30:AXI30"/>
    <mergeCell ref="AWF30:AWH30"/>
    <mergeCell ref="AWI30:AWK30"/>
    <mergeCell ref="AWL30:AWN30"/>
    <mergeCell ref="AWO30:AWQ30"/>
    <mergeCell ref="AWR30:AWT30"/>
    <mergeCell ref="AVQ30:AVS30"/>
    <mergeCell ref="AVT30:AVV30"/>
    <mergeCell ref="AVW30:AVY30"/>
    <mergeCell ref="AVZ30:AWB30"/>
    <mergeCell ref="AWC30:AWE30"/>
    <mergeCell ref="AVB30:AVD30"/>
    <mergeCell ref="AVE30:AVG30"/>
    <mergeCell ref="AVH30:AVJ30"/>
    <mergeCell ref="AVK30:AVM30"/>
    <mergeCell ref="AVN30:AVP30"/>
    <mergeCell ref="AUM30:AUO30"/>
    <mergeCell ref="AUP30:AUR30"/>
    <mergeCell ref="AUS30:AUU30"/>
    <mergeCell ref="AUV30:AUX30"/>
    <mergeCell ref="AUY30:AVA30"/>
    <mergeCell ref="ATX30:ATZ30"/>
    <mergeCell ref="AUA30:AUC30"/>
    <mergeCell ref="AUD30:AUF30"/>
    <mergeCell ref="AUG30:AUI30"/>
    <mergeCell ref="AUJ30:AUL30"/>
    <mergeCell ref="ATI30:ATK30"/>
    <mergeCell ref="ATL30:ATN30"/>
    <mergeCell ref="ATO30:ATQ30"/>
    <mergeCell ref="ATR30:ATT30"/>
    <mergeCell ref="ATU30:ATW30"/>
    <mergeCell ref="AST30:ASV30"/>
    <mergeCell ref="ASW30:ASY30"/>
    <mergeCell ref="ASZ30:ATB30"/>
    <mergeCell ref="ATC30:ATE30"/>
    <mergeCell ref="ATF30:ATH30"/>
    <mergeCell ref="ASE30:ASG30"/>
    <mergeCell ref="ASH30:ASJ30"/>
    <mergeCell ref="ASK30:ASM30"/>
    <mergeCell ref="ASN30:ASP30"/>
    <mergeCell ref="ASQ30:ASS30"/>
    <mergeCell ref="ARP30:ARR30"/>
    <mergeCell ref="ARS30:ARU30"/>
    <mergeCell ref="ARV30:ARX30"/>
    <mergeCell ref="ARY30:ASA30"/>
    <mergeCell ref="ASB30:ASD30"/>
    <mergeCell ref="ARA30:ARC30"/>
    <mergeCell ref="ARD30:ARF30"/>
    <mergeCell ref="ARG30:ARI30"/>
    <mergeCell ref="ARJ30:ARL30"/>
    <mergeCell ref="ARM30:ARO30"/>
    <mergeCell ref="AQL30:AQN30"/>
    <mergeCell ref="AQO30:AQQ30"/>
    <mergeCell ref="AQR30:AQT30"/>
    <mergeCell ref="AQU30:AQW30"/>
    <mergeCell ref="AQX30:AQZ30"/>
    <mergeCell ref="APW30:APY30"/>
    <mergeCell ref="APZ30:AQB30"/>
    <mergeCell ref="AQC30:AQE30"/>
    <mergeCell ref="AQF30:AQH30"/>
    <mergeCell ref="AQI30:AQK30"/>
    <mergeCell ref="APH30:APJ30"/>
    <mergeCell ref="APK30:APM30"/>
    <mergeCell ref="APN30:APP30"/>
    <mergeCell ref="APQ30:APS30"/>
    <mergeCell ref="APT30:APV30"/>
    <mergeCell ref="AOS30:AOU30"/>
    <mergeCell ref="AOV30:AOX30"/>
    <mergeCell ref="AOY30:APA30"/>
    <mergeCell ref="APB30:APD30"/>
    <mergeCell ref="APE30:APG30"/>
    <mergeCell ref="AOD30:AOF30"/>
    <mergeCell ref="AOG30:AOI30"/>
    <mergeCell ref="AOJ30:AOL30"/>
    <mergeCell ref="AOM30:AOO30"/>
    <mergeCell ref="AOP30:AOR30"/>
    <mergeCell ref="ANO30:ANQ30"/>
    <mergeCell ref="ANR30:ANT30"/>
    <mergeCell ref="ANU30:ANW30"/>
    <mergeCell ref="ANX30:ANZ30"/>
    <mergeCell ref="AOA30:AOC30"/>
    <mergeCell ref="AMZ30:ANB30"/>
    <mergeCell ref="ANC30:ANE30"/>
    <mergeCell ref="ANF30:ANH30"/>
    <mergeCell ref="ANI30:ANK30"/>
    <mergeCell ref="ANL30:ANN30"/>
    <mergeCell ref="AMK30:AMM30"/>
    <mergeCell ref="AMN30:AMP30"/>
    <mergeCell ref="AMQ30:AMS30"/>
    <mergeCell ref="AMT30:AMV30"/>
    <mergeCell ref="AMW30:AMY30"/>
    <mergeCell ref="ALV30:ALX30"/>
    <mergeCell ref="ALY30:AMA30"/>
    <mergeCell ref="AMB30:AMD30"/>
    <mergeCell ref="AME30:AMG30"/>
    <mergeCell ref="AMH30:AMJ30"/>
    <mergeCell ref="ALG30:ALI30"/>
    <mergeCell ref="ALJ30:ALL30"/>
    <mergeCell ref="ALM30:ALO30"/>
    <mergeCell ref="ALP30:ALR30"/>
    <mergeCell ref="ALS30:ALU30"/>
    <mergeCell ref="AKR30:AKT30"/>
    <mergeCell ref="AKU30:AKW30"/>
    <mergeCell ref="AKX30:AKZ30"/>
    <mergeCell ref="ALA30:ALC30"/>
    <mergeCell ref="ALD30:ALF30"/>
    <mergeCell ref="AKC30:AKE30"/>
    <mergeCell ref="AKF30:AKH30"/>
    <mergeCell ref="AKI30:AKK30"/>
    <mergeCell ref="AKL30:AKN30"/>
    <mergeCell ref="AKO30:AKQ30"/>
    <mergeCell ref="AJN30:AJP30"/>
    <mergeCell ref="AJQ30:AJS30"/>
    <mergeCell ref="AJT30:AJV30"/>
    <mergeCell ref="AJW30:AJY30"/>
    <mergeCell ref="AJZ30:AKB30"/>
    <mergeCell ref="AIY30:AJA30"/>
    <mergeCell ref="AJB30:AJD30"/>
    <mergeCell ref="AJE30:AJG30"/>
    <mergeCell ref="AJH30:AJJ30"/>
    <mergeCell ref="AJK30:AJM30"/>
    <mergeCell ref="AIJ30:AIL30"/>
    <mergeCell ref="AIM30:AIO30"/>
    <mergeCell ref="AIP30:AIR30"/>
    <mergeCell ref="AIS30:AIU30"/>
    <mergeCell ref="AIV30:AIX30"/>
    <mergeCell ref="AHU30:AHW30"/>
    <mergeCell ref="AHX30:AHZ30"/>
    <mergeCell ref="AIA30:AIC30"/>
    <mergeCell ref="AID30:AIF30"/>
    <mergeCell ref="AIG30:AII30"/>
    <mergeCell ref="AHF30:AHH30"/>
    <mergeCell ref="AHI30:AHK30"/>
    <mergeCell ref="AHL30:AHN30"/>
    <mergeCell ref="AHO30:AHQ30"/>
    <mergeCell ref="AHR30:AHT30"/>
    <mergeCell ref="AGQ30:AGS30"/>
    <mergeCell ref="AGT30:AGV30"/>
    <mergeCell ref="AGW30:AGY30"/>
    <mergeCell ref="AGZ30:AHB30"/>
    <mergeCell ref="AHC30:AHE30"/>
    <mergeCell ref="AGB30:AGD30"/>
    <mergeCell ref="AGE30:AGG30"/>
    <mergeCell ref="AGH30:AGJ30"/>
    <mergeCell ref="AGK30:AGM30"/>
    <mergeCell ref="AGN30:AGP30"/>
    <mergeCell ref="AFM30:AFO30"/>
    <mergeCell ref="AFP30:AFR30"/>
    <mergeCell ref="AFS30:AFU30"/>
    <mergeCell ref="AFV30:AFX30"/>
    <mergeCell ref="AFY30:AGA30"/>
    <mergeCell ref="AEX30:AEZ30"/>
    <mergeCell ref="AFA30:AFC30"/>
    <mergeCell ref="AFD30:AFF30"/>
    <mergeCell ref="AFG30:AFI30"/>
    <mergeCell ref="AFJ30:AFL30"/>
    <mergeCell ref="AEI30:AEK30"/>
    <mergeCell ref="AEL30:AEN30"/>
    <mergeCell ref="AEO30:AEQ30"/>
    <mergeCell ref="AER30:AET30"/>
    <mergeCell ref="AEU30:AEW30"/>
    <mergeCell ref="ADT30:ADV30"/>
    <mergeCell ref="ADW30:ADY30"/>
    <mergeCell ref="ADZ30:AEB30"/>
    <mergeCell ref="AEC30:AEE30"/>
    <mergeCell ref="AEF30:AEH30"/>
    <mergeCell ref="ADE30:ADG30"/>
    <mergeCell ref="ADH30:ADJ30"/>
    <mergeCell ref="ADK30:ADM30"/>
    <mergeCell ref="ADN30:ADP30"/>
    <mergeCell ref="ADQ30:ADS30"/>
    <mergeCell ref="ACP30:ACR30"/>
    <mergeCell ref="ACS30:ACU30"/>
    <mergeCell ref="ACV30:ACX30"/>
    <mergeCell ref="ACY30:ADA30"/>
    <mergeCell ref="ADB30:ADD30"/>
    <mergeCell ref="ACA30:ACC30"/>
    <mergeCell ref="ACD30:ACF30"/>
    <mergeCell ref="ACG30:ACI30"/>
    <mergeCell ref="ACJ30:ACL30"/>
    <mergeCell ref="ACM30:ACO30"/>
    <mergeCell ref="ABL30:ABN30"/>
    <mergeCell ref="ABO30:ABQ30"/>
    <mergeCell ref="ABR30:ABT30"/>
    <mergeCell ref="ABU30:ABW30"/>
    <mergeCell ref="ABX30:ABZ30"/>
    <mergeCell ref="AAW30:AAY30"/>
    <mergeCell ref="AAZ30:ABB30"/>
    <mergeCell ref="ABC30:ABE30"/>
    <mergeCell ref="ABF30:ABH30"/>
    <mergeCell ref="ABI30:ABK30"/>
    <mergeCell ref="AAH30:AAJ30"/>
    <mergeCell ref="AAK30:AAM30"/>
    <mergeCell ref="AAN30:AAP30"/>
    <mergeCell ref="AAQ30:AAS30"/>
    <mergeCell ref="AAT30:AAV30"/>
    <mergeCell ref="ZS30:ZU30"/>
    <mergeCell ref="ZV30:ZX30"/>
    <mergeCell ref="ZY30:AAA30"/>
    <mergeCell ref="AAB30:AAD30"/>
    <mergeCell ref="AAE30:AAG30"/>
    <mergeCell ref="ZD30:ZF30"/>
    <mergeCell ref="ZG30:ZI30"/>
    <mergeCell ref="ZJ30:ZL30"/>
    <mergeCell ref="ZM30:ZO30"/>
    <mergeCell ref="ZP30:ZR30"/>
    <mergeCell ref="YO30:YQ30"/>
    <mergeCell ref="YR30:YT30"/>
    <mergeCell ref="YU30:YW30"/>
    <mergeCell ref="YX30:YZ30"/>
    <mergeCell ref="ZA30:ZC30"/>
    <mergeCell ref="XZ30:YB30"/>
    <mergeCell ref="YC30:YE30"/>
    <mergeCell ref="YF30:YH30"/>
    <mergeCell ref="YI30:YK30"/>
    <mergeCell ref="YL30:YN30"/>
    <mergeCell ref="XK30:XM30"/>
    <mergeCell ref="XN30:XP30"/>
    <mergeCell ref="XQ30:XS30"/>
    <mergeCell ref="XT30:XV30"/>
    <mergeCell ref="XW30:XY30"/>
    <mergeCell ref="WV30:WX30"/>
    <mergeCell ref="WY30:XA30"/>
    <mergeCell ref="XB30:XD30"/>
    <mergeCell ref="XE30:XG30"/>
    <mergeCell ref="XH30:XJ30"/>
    <mergeCell ref="WG30:WI30"/>
    <mergeCell ref="WJ30:WL30"/>
    <mergeCell ref="WM30:WO30"/>
    <mergeCell ref="WP30:WR30"/>
    <mergeCell ref="WS30:WU30"/>
    <mergeCell ref="VR30:VT30"/>
    <mergeCell ref="VU30:VW30"/>
    <mergeCell ref="VX30:VZ30"/>
    <mergeCell ref="WA30:WC30"/>
    <mergeCell ref="WD30:WF30"/>
    <mergeCell ref="VC30:VE30"/>
    <mergeCell ref="VF30:VH30"/>
    <mergeCell ref="VI30:VK30"/>
    <mergeCell ref="VL30:VN30"/>
    <mergeCell ref="VO30:VQ30"/>
    <mergeCell ref="UN30:UP30"/>
    <mergeCell ref="UQ30:US30"/>
    <mergeCell ref="UT30:UV30"/>
    <mergeCell ref="UW30:UY30"/>
    <mergeCell ref="UZ30:VB30"/>
    <mergeCell ref="TY30:UA30"/>
    <mergeCell ref="UB30:UD30"/>
    <mergeCell ref="UE30:UG30"/>
    <mergeCell ref="UH30:UJ30"/>
    <mergeCell ref="UK30:UM30"/>
    <mergeCell ref="TJ30:TL30"/>
    <mergeCell ref="TM30:TO30"/>
    <mergeCell ref="TP30:TR30"/>
    <mergeCell ref="TS30:TU30"/>
    <mergeCell ref="TV30:TX30"/>
    <mergeCell ref="SU30:SW30"/>
    <mergeCell ref="SX30:SZ30"/>
    <mergeCell ref="TA30:TC30"/>
    <mergeCell ref="TD30:TF30"/>
    <mergeCell ref="TG30:TI30"/>
    <mergeCell ref="SF30:SH30"/>
    <mergeCell ref="SI30:SK30"/>
    <mergeCell ref="SL30:SN30"/>
    <mergeCell ref="SO30:SQ30"/>
    <mergeCell ref="SR30:ST30"/>
    <mergeCell ref="RQ30:RS30"/>
    <mergeCell ref="RT30:RV30"/>
    <mergeCell ref="RW30:RY30"/>
    <mergeCell ref="RZ30:SB30"/>
    <mergeCell ref="SC30:SE30"/>
    <mergeCell ref="RB30:RD30"/>
    <mergeCell ref="RE30:RG30"/>
    <mergeCell ref="RH30:RJ30"/>
    <mergeCell ref="RK30:RM30"/>
    <mergeCell ref="RN30:RP30"/>
    <mergeCell ref="QM30:QO30"/>
    <mergeCell ref="QP30:QR30"/>
    <mergeCell ref="QS30:QU30"/>
    <mergeCell ref="QV30:QX30"/>
    <mergeCell ref="QY30:RA30"/>
    <mergeCell ref="PX30:PZ30"/>
    <mergeCell ref="QA30:QC30"/>
    <mergeCell ref="QD30:QF30"/>
    <mergeCell ref="QG30:QI30"/>
    <mergeCell ref="QJ30:QL30"/>
    <mergeCell ref="PI30:PK30"/>
    <mergeCell ref="PL30:PN30"/>
    <mergeCell ref="PO30:PQ30"/>
    <mergeCell ref="PR30:PT30"/>
    <mergeCell ref="PU30:PW30"/>
    <mergeCell ref="OT30:OV30"/>
    <mergeCell ref="OW30:OY30"/>
    <mergeCell ref="OZ30:PB30"/>
    <mergeCell ref="PC30:PE30"/>
    <mergeCell ref="PF30:PH30"/>
    <mergeCell ref="OE30:OG30"/>
    <mergeCell ref="OH30:OJ30"/>
    <mergeCell ref="OK30:OM30"/>
    <mergeCell ref="ON30:OP30"/>
    <mergeCell ref="OQ30:OS30"/>
    <mergeCell ref="NP30:NR30"/>
    <mergeCell ref="NS30:NU30"/>
    <mergeCell ref="NV30:NX30"/>
    <mergeCell ref="NY30:OA30"/>
    <mergeCell ref="OB30:OD30"/>
    <mergeCell ref="NA30:NC30"/>
    <mergeCell ref="ND30:NF30"/>
    <mergeCell ref="NG30:NI30"/>
    <mergeCell ref="NJ30:NL30"/>
    <mergeCell ref="NM30:NO30"/>
    <mergeCell ref="ML30:MN30"/>
    <mergeCell ref="MO30:MQ30"/>
    <mergeCell ref="MR30:MT30"/>
    <mergeCell ref="MU30:MW30"/>
    <mergeCell ref="MX30:MZ30"/>
    <mergeCell ref="LW30:LY30"/>
    <mergeCell ref="LZ30:MB30"/>
    <mergeCell ref="MC30:ME30"/>
    <mergeCell ref="MF30:MH30"/>
    <mergeCell ref="MI30:MK30"/>
    <mergeCell ref="LH30:LJ30"/>
    <mergeCell ref="LK30:LM30"/>
    <mergeCell ref="LN30:LP30"/>
    <mergeCell ref="LQ30:LS30"/>
    <mergeCell ref="LT30:LV30"/>
    <mergeCell ref="KS30:KU30"/>
    <mergeCell ref="KV30:KX30"/>
    <mergeCell ref="KY30:LA30"/>
    <mergeCell ref="LB30:LD30"/>
    <mergeCell ref="LE30:LG30"/>
    <mergeCell ref="KD30:KF30"/>
    <mergeCell ref="KG30:KI30"/>
    <mergeCell ref="KJ30:KL30"/>
    <mergeCell ref="KM30:KO30"/>
    <mergeCell ref="KP30:KR30"/>
    <mergeCell ref="JO30:JQ30"/>
    <mergeCell ref="JR30:JT30"/>
    <mergeCell ref="JU30:JW30"/>
    <mergeCell ref="JX30:JZ30"/>
    <mergeCell ref="KA30:KC30"/>
    <mergeCell ref="IZ30:JB30"/>
    <mergeCell ref="JC30:JE30"/>
    <mergeCell ref="JF30:JH30"/>
    <mergeCell ref="JI30:JK30"/>
    <mergeCell ref="JL30:JN30"/>
    <mergeCell ref="IK30:IM30"/>
    <mergeCell ref="IN30:IP30"/>
    <mergeCell ref="IQ30:IS30"/>
    <mergeCell ref="IT30:IV30"/>
    <mergeCell ref="IW30:IY30"/>
    <mergeCell ref="HV30:HX30"/>
    <mergeCell ref="HY30:IA30"/>
    <mergeCell ref="IB30:ID30"/>
    <mergeCell ref="IE30:IG30"/>
    <mergeCell ref="IH30:IJ30"/>
    <mergeCell ref="HG30:HI30"/>
    <mergeCell ref="HJ30:HL30"/>
    <mergeCell ref="HM30:HO30"/>
    <mergeCell ref="HP30:HR30"/>
    <mergeCell ref="HS30:HU30"/>
    <mergeCell ref="GR30:GT30"/>
    <mergeCell ref="GU30:GW30"/>
    <mergeCell ref="GX30:GZ30"/>
    <mergeCell ref="HA30:HC30"/>
    <mergeCell ref="HD30:HF30"/>
    <mergeCell ref="GC30:GE30"/>
    <mergeCell ref="GF30:GH30"/>
    <mergeCell ref="GI30:GK30"/>
    <mergeCell ref="GL30:GN30"/>
    <mergeCell ref="GO30:GQ30"/>
    <mergeCell ref="FN30:FP30"/>
    <mergeCell ref="FQ30:FS30"/>
    <mergeCell ref="FT30:FV30"/>
    <mergeCell ref="FW30:FY30"/>
    <mergeCell ref="FZ30:GB30"/>
    <mergeCell ref="EY30:FA30"/>
    <mergeCell ref="FB30:FD30"/>
    <mergeCell ref="FE30:FG30"/>
    <mergeCell ref="FH30:FJ30"/>
    <mergeCell ref="FK30:FM30"/>
    <mergeCell ref="EJ30:EL30"/>
    <mergeCell ref="EM30:EO30"/>
    <mergeCell ref="EP30:ER30"/>
    <mergeCell ref="ES30:EU30"/>
    <mergeCell ref="EV30:EX30"/>
    <mergeCell ref="DU30:DW30"/>
    <mergeCell ref="DX30:DZ30"/>
    <mergeCell ref="EA30:EC30"/>
    <mergeCell ref="ED30:EF30"/>
    <mergeCell ref="EG30:EI30"/>
    <mergeCell ref="DF30:DH30"/>
    <mergeCell ref="DI30:DK30"/>
    <mergeCell ref="DL30:DN30"/>
    <mergeCell ref="DO30:DQ30"/>
    <mergeCell ref="DR30:DT30"/>
    <mergeCell ref="CQ30:CS30"/>
    <mergeCell ref="CT30:CV30"/>
    <mergeCell ref="CW30:CY30"/>
    <mergeCell ref="CZ30:DB30"/>
    <mergeCell ref="DC30:DE30"/>
    <mergeCell ref="CB30:CD30"/>
    <mergeCell ref="CE30:CG30"/>
    <mergeCell ref="CH30:CJ30"/>
    <mergeCell ref="CK30:CM30"/>
    <mergeCell ref="CN30:CP30"/>
    <mergeCell ref="BM30:BO30"/>
    <mergeCell ref="BP30:BR30"/>
    <mergeCell ref="BS30:BU30"/>
    <mergeCell ref="BV30:BX30"/>
    <mergeCell ref="BY30:CA30"/>
    <mergeCell ref="AX30:AZ30"/>
    <mergeCell ref="BA30:BC30"/>
    <mergeCell ref="BD30:BF30"/>
    <mergeCell ref="BG30:BI30"/>
    <mergeCell ref="BJ30:BL30"/>
    <mergeCell ref="XEY29:XFA29"/>
    <mergeCell ref="XFB29:XFD29"/>
    <mergeCell ref="H30:J30"/>
    <mergeCell ref="K30:M30"/>
    <mergeCell ref="N30:P30"/>
    <mergeCell ref="Q30:S30"/>
    <mergeCell ref="T30:V30"/>
    <mergeCell ref="W30:Y30"/>
    <mergeCell ref="Z30:AB30"/>
    <mergeCell ref="AC30:AE30"/>
    <mergeCell ref="AF30:AH30"/>
    <mergeCell ref="AI30:AK30"/>
    <mergeCell ref="AL30:AN30"/>
    <mergeCell ref="AO30:AQ30"/>
    <mergeCell ref="AR30:AT30"/>
    <mergeCell ref="AU30:AW30"/>
    <mergeCell ref="XEJ29:XEL29"/>
    <mergeCell ref="XEM29:XEO29"/>
    <mergeCell ref="XEP29:XER29"/>
    <mergeCell ref="XES29:XEU29"/>
    <mergeCell ref="XEV29:XEX29"/>
    <mergeCell ref="XDU29:XDW29"/>
    <mergeCell ref="XDX29:XDZ29"/>
    <mergeCell ref="XEA29:XEC29"/>
    <mergeCell ref="XED29:XEF29"/>
    <mergeCell ref="XEG29:XEI29"/>
    <mergeCell ref="XDF29:XDH29"/>
    <mergeCell ref="XDI29:XDK29"/>
    <mergeCell ref="XDL29:XDN29"/>
    <mergeCell ref="XDO29:XDQ29"/>
    <mergeCell ref="XDR29:XDT29"/>
    <mergeCell ref="XCQ29:XCS29"/>
    <mergeCell ref="XCT29:XCV29"/>
    <mergeCell ref="XCW29:XCY29"/>
    <mergeCell ref="XCZ29:XDB29"/>
    <mergeCell ref="XDC29:XDE29"/>
    <mergeCell ref="XCB29:XCD29"/>
    <mergeCell ref="XCE29:XCG29"/>
    <mergeCell ref="XCH29:XCJ29"/>
    <mergeCell ref="XCK29:XCM29"/>
    <mergeCell ref="XCN29:XCP29"/>
    <mergeCell ref="XBM29:XBO29"/>
    <mergeCell ref="XBP29:XBR29"/>
    <mergeCell ref="XBS29:XBU29"/>
    <mergeCell ref="XBV29:XBX29"/>
    <mergeCell ref="XBY29:XCA29"/>
    <mergeCell ref="XAX29:XAZ29"/>
    <mergeCell ref="XBA29:XBC29"/>
    <mergeCell ref="XBD29:XBF29"/>
    <mergeCell ref="XBG29:XBI29"/>
    <mergeCell ref="XBJ29:XBL29"/>
    <mergeCell ref="XAI29:XAK29"/>
    <mergeCell ref="XAL29:XAN29"/>
    <mergeCell ref="XAO29:XAQ29"/>
    <mergeCell ref="XAR29:XAT29"/>
    <mergeCell ref="XAU29:XAW29"/>
    <mergeCell ref="WZT29:WZV29"/>
    <mergeCell ref="WZW29:WZY29"/>
    <mergeCell ref="WZZ29:XAB29"/>
    <mergeCell ref="XAC29:XAE29"/>
    <mergeCell ref="XAF29:XAH29"/>
    <mergeCell ref="WZE29:WZG29"/>
    <mergeCell ref="WZH29:WZJ29"/>
    <mergeCell ref="WZK29:WZM29"/>
    <mergeCell ref="WZN29:WZP29"/>
    <mergeCell ref="WZQ29:WZS29"/>
    <mergeCell ref="WYP29:WYR29"/>
    <mergeCell ref="WYS29:WYU29"/>
    <mergeCell ref="WYV29:WYX29"/>
    <mergeCell ref="WYY29:WZA29"/>
    <mergeCell ref="WZB29:WZD29"/>
    <mergeCell ref="WYA29:WYC29"/>
    <mergeCell ref="WYD29:WYF29"/>
    <mergeCell ref="WYG29:WYI29"/>
    <mergeCell ref="WYJ29:WYL29"/>
    <mergeCell ref="WYM29:WYO29"/>
    <mergeCell ref="WXL29:WXN29"/>
    <mergeCell ref="WXO29:WXQ29"/>
    <mergeCell ref="WXR29:WXT29"/>
    <mergeCell ref="WXU29:WXW29"/>
    <mergeCell ref="WXX29:WXZ29"/>
    <mergeCell ref="WWW29:WWY29"/>
    <mergeCell ref="WWZ29:WXB29"/>
    <mergeCell ref="WXC29:WXE29"/>
    <mergeCell ref="WXF29:WXH29"/>
    <mergeCell ref="WXI29:WXK29"/>
    <mergeCell ref="WWH29:WWJ29"/>
    <mergeCell ref="WWK29:WWM29"/>
    <mergeCell ref="WWN29:WWP29"/>
    <mergeCell ref="WWQ29:WWS29"/>
    <mergeCell ref="WWT29:WWV29"/>
    <mergeCell ref="WVS29:WVU29"/>
    <mergeCell ref="WVV29:WVX29"/>
    <mergeCell ref="WVY29:WWA29"/>
    <mergeCell ref="WWB29:WWD29"/>
    <mergeCell ref="WWE29:WWG29"/>
    <mergeCell ref="WVD29:WVF29"/>
    <mergeCell ref="WVG29:WVI29"/>
    <mergeCell ref="WVJ29:WVL29"/>
    <mergeCell ref="WVM29:WVO29"/>
    <mergeCell ref="WVP29:WVR29"/>
    <mergeCell ref="WUO29:WUQ29"/>
    <mergeCell ref="WUR29:WUT29"/>
    <mergeCell ref="WUU29:WUW29"/>
    <mergeCell ref="WUX29:WUZ29"/>
    <mergeCell ref="WVA29:WVC29"/>
    <mergeCell ref="WTZ29:WUB29"/>
    <mergeCell ref="WUC29:WUE29"/>
    <mergeCell ref="WUF29:WUH29"/>
    <mergeCell ref="WUI29:WUK29"/>
    <mergeCell ref="WUL29:WUN29"/>
    <mergeCell ref="WTK29:WTM29"/>
    <mergeCell ref="WTN29:WTP29"/>
    <mergeCell ref="WTQ29:WTS29"/>
    <mergeCell ref="WTT29:WTV29"/>
    <mergeCell ref="WTW29:WTY29"/>
    <mergeCell ref="WSV29:WSX29"/>
    <mergeCell ref="WSY29:WTA29"/>
    <mergeCell ref="WTB29:WTD29"/>
    <mergeCell ref="WTE29:WTG29"/>
    <mergeCell ref="WTH29:WTJ29"/>
    <mergeCell ref="WSG29:WSI29"/>
    <mergeCell ref="WSJ29:WSL29"/>
    <mergeCell ref="WSM29:WSO29"/>
    <mergeCell ref="WSP29:WSR29"/>
    <mergeCell ref="WSS29:WSU29"/>
    <mergeCell ref="WRR29:WRT29"/>
    <mergeCell ref="WRU29:WRW29"/>
    <mergeCell ref="WRX29:WRZ29"/>
    <mergeCell ref="WSA29:WSC29"/>
    <mergeCell ref="WSD29:WSF29"/>
    <mergeCell ref="WRC29:WRE29"/>
    <mergeCell ref="WRF29:WRH29"/>
    <mergeCell ref="WRI29:WRK29"/>
    <mergeCell ref="WRL29:WRN29"/>
    <mergeCell ref="WRO29:WRQ29"/>
    <mergeCell ref="WQN29:WQP29"/>
    <mergeCell ref="WQQ29:WQS29"/>
    <mergeCell ref="WQT29:WQV29"/>
    <mergeCell ref="WQW29:WQY29"/>
    <mergeCell ref="WQZ29:WRB29"/>
    <mergeCell ref="WPY29:WQA29"/>
    <mergeCell ref="WQB29:WQD29"/>
    <mergeCell ref="WQE29:WQG29"/>
    <mergeCell ref="WQH29:WQJ29"/>
    <mergeCell ref="WQK29:WQM29"/>
    <mergeCell ref="WPJ29:WPL29"/>
    <mergeCell ref="WPM29:WPO29"/>
    <mergeCell ref="WPP29:WPR29"/>
    <mergeCell ref="WPS29:WPU29"/>
    <mergeCell ref="WPV29:WPX29"/>
    <mergeCell ref="WOU29:WOW29"/>
    <mergeCell ref="WOX29:WOZ29"/>
    <mergeCell ref="WPA29:WPC29"/>
    <mergeCell ref="WPD29:WPF29"/>
    <mergeCell ref="WPG29:WPI29"/>
    <mergeCell ref="WOF29:WOH29"/>
    <mergeCell ref="WOI29:WOK29"/>
    <mergeCell ref="WOL29:WON29"/>
    <mergeCell ref="WOO29:WOQ29"/>
    <mergeCell ref="WOR29:WOT29"/>
    <mergeCell ref="WNQ29:WNS29"/>
    <mergeCell ref="WNT29:WNV29"/>
    <mergeCell ref="WNW29:WNY29"/>
    <mergeCell ref="WNZ29:WOB29"/>
    <mergeCell ref="WOC29:WOE29"/>
    <mergeCell ref="WNB29:WND29"/>
    <mergeCell ref="WNE29:WNG29"/>
    <mergeCell ref="WNH29:WNJ29"/>
    <mergeCell ref="WNK29:WNM29"/>
    <mergeCell ref="WNN29:WNP29"/>
    <mergeCell ref="WMM29:WMO29"/>
    <mergeCell ref="WMP29:WMR29"/>
    <mergeCell ref="WMS29:WMU29"/>
    <mergeCell ref="WMV29:WMX29"/>
    <mergeCell ref="WMY29:WNA29"/>
    <mergeCell ref="WLX29:WLZ29"/>
    <mergeCell ref="WMA29:WMC29"/>
    <mergeCell ref="WMD29:WMF29"/>
    <mergeCell ref="WMG29:WMI29"/>
    <mergeCell ref="WMJ29:WML29"/>
    <mergeCell ref="WLI29:WLK29"/>
    <mergeCell ref="WLL29:WLN29"/>
    <mergeCell ref="WLO29:WLQ29"/>
    <mergeCell ref="WLR29:WLT29"/>
    <mergeCell ref="WLU29:WLW29"/>
    <mergeCell ref="WKT29:WKV29"/>
    <mergeCell ref="WKW29:WKY29"/>
    <mergeCell ref="WKZ29:WLB29"/>
    <mergeCell ref="WLC29:WLE29"/>
    <mergeCell ref="WLF29:WLH29"/>
    <mergeCell ref="WKE29:WKG29"/>
    <mergeCell ref="WKH29:WKJ29"/>
    <mergeCell ref="WKK29:WKM29"/>
    <mergeCell ref="WKN29:WKP29"/>
    <mergeCell ref="WKQ29:WKS29"/>
    <mergeCell ref="WJP29:WJR29"/>
    <mergeCell ref="WJS29:WJU29"/>
    <mergeCell ref="WJV29:WJX29"/>
    <mergeCell ref="WJY29:WKA29"/>
    <mergeCell ref="WKB29:WKD29"/>
    <mergeCell ref="WJA29:WJC29"/>
    <mergeCell ref="WJD29:WJF29"/>
    <mergeCell ref="WJG29:WJI29"/>
    <mergeCell ref="WJJ29:WJL29"/>
    <mergeCell ref="WJM29:WJO29"/>
    <mergeCell ref="WIL29:WIN29"/>
    <mergeCell ref="WIO29:WIQ29"/>
    <mergeCell ref="WIR29:WIT29"/>
    <mergeCell ref="WIU29:WIW29"/>
    <mergeCell ref="WIX29:WIZ29"/>
    <mergeCell ref="WHW29:WHY29"/>
    <mergeCell ref="WHZ29:WIB29"/>
    <mergeCell ref="WIC29:WIE29"/>
    <mergeCell ref="WIF29:WIH29"/>
    <mergeCell ref="WII29:WIK29"/>
    <mergeCell ref="WHH29:WHJ29"/>
    <mergeCell ref="WHK29:WHM29"/>
    <mergeCell ref="WHN29:WHP29"/>
    <mergeCell ref="WHQ29:WHS29"/>
    <mergeCell ref="WHT29:WHV29"/>
    <mergeCell ref="WGS29:WGU29"/>
    <mergeCell ref="WGV29:WGX29"/>
    <mergeCell ref="WGY29:WHA29"/>
    <mergeCell ref="WHB29:WHD29"/>
    <mergeCell ref="WHE29:WHG29"/>
    <mergeCell ref="WGD29:WGF29"/>
    <mergeCell ref="WGG29:WGI29"/>
    <mergeCell ref="WGJ29:WGL29"/>
    <mergeCell ref="WGM29:WGO29"/>
    <mergeCell ref="WGP29:WGR29"/>
    <mergeCell ref="WFO29:WFQ29"/>
    <mergeCell ref="WFR29:WFT29"/>
    <mergeCell ref="WFU29:WFW29"/>
    <mergeCell ref="WFX29:WFZ29"/>
    <mergeCell ref="WGA29:WGC29"/>
    <mergeCell ref="WEZ29:WFB29"/>
    <mergeCell ref="WFC29:WFE29"/>
    <mergeCell ref="WFF29:WFH29"/>
    <mergeCell ref="WFI29:WFK29"/>
    <mergeCell ref="WFL29:WFN29"/>
    <mergeCell ref="WEK29:WEM29"/>
    <mergeCell ref="WEN29:WEP29"/>
    <mergeCell ref="WEQ29:WES29"/>
    <mergeCell ref="WET29:WEV29"/>
    <mergeCell ref="WEW29:WEY29"/>
    <mergeCell ref="WDV29:WDX29"/>
    <mergeCell ref="WDY29:WEA29"/>
    <mergeCell ref="WEB29:WED29"/>
    <mergeCell ref="WEE29:WEG29"/>
    <mergeCell ref="WEH29:WEJ29"/>
    <mergeCell ref="WDG29:WDI29"/>
    <mergeCell ref="WDJ29:WDL29"/>
    <mergeCell ref="WDM29:WDO29"/>
    <mergeCell ref="WDP29:WDR29"/>
    <mergeCell ref="WDS29:WDU29"/>
    <mergeCell ref="WCR29:WCT29"/>
    <mergeCell ref="WCU29:WCW29"/>
    <mergeCell ref="WCX29:WCZ29"/>
    <mergeCell ref="WDA29:WDC29"/>
    <mergeCell ref="WDD29:WDF29"/>
    <mergeCell ref="WCC29:WCE29"/>
    <mergeCell ref="WCF29:WCH29"/>
    <mergeCell ref="WCI29:WCK29"/>
    <mergeCell ref="WCL29:WCN29"/>
    <mergeCell ref="WCO29:WCQ29"/>
    <mergeCell ref="WBN29:WBP29"/>
    <mergeCell ref="WBQ29:WBS29"/>
    <mergeCell ref="WBT29:WBV29"/>
    <mergeCell ref="WBW29:WBY29"/>
    <mergeCell ref="WBZ29:WCB29"/>
    <mergeCell ref="WAY29:WBA29"/>
    <mergeCell ref="WBB29:WBD29"/>
    <mergeCell ref="WBE29:WBG29"/>
    <mergeCell ref="WBH29:WBJ29"/>
    <mergeCell ref="WBK29:WBM29"/>
    <mergeCell ref="WAJ29:WAL29"/>
    <mergeCell ref="WAM29:WAO29"/>
    <mergeCell ref="WAP29:WAR29"/>
    <mergeCell ref="WAS29:WAU29"/>
    <mergeCell ref="WAV29:WAX29"/>
    <mergeCell ref="VZU29:VZW29"/>
    <mergeCell ref="VZX29:VZZ29"/>
    <mergeCell ref="WAA29:WAC29"/>
    <mergeCell ref="WAD29:WAF29"/>
    <mergeCell ref="WAG29:WAI29"/>
    <mergeCell ref="VZF29:VZH29"/>
    <mergeCell ref="VZI29:VZK29"/>
    <mergeCell ref="VZL29:VZN29"/>
    <mergeCell ref="VZO29:VZQ29"/>
    <mergeCell ref="VZR29:VZT29"/>
    <mergeCell ref="VYQ29:VYS29"/>
    <mergeCell ref="VYT29:VYV29"/>
    <mergeCell ref="VYW29:VYY29"/>
    <mergeCell ref="VYZ29:VZB29"/>
    <mergeCell ref="VZC29:VZE29"/>
    <mergeCell ref="VYB29:VYD29"/>
    <mergeCell ref="VYE29:VYG29"/>
    <mergeCell ref="VYH29:VYJ29"/>
    <mergeCell ref="VYK29:VYM29"/>
    <mergeCell ref="VYN29:VYP29"/>
    <mergeCell ref="VXM29:VXO29"/>
    <mergeCell ref="VXP29:VXR29"/>
    <mergeCell ref="VXS29:VXU29"/>
    <mergeCell ref="VXV29:VXX29"/>
    <mergeCell ref="VXY29:VYA29"/>
    <mergeCell ref="VWX29:VWZ29"/>
    <mergeCell ref="VXA29:VXC29"/>
    <mergeCell ref="VXD29:VXF29"/>
    <mergeCell ref="VXG29:VXI29"/>
    <mergeCell ref="VXJ29:VXL29"/>
    <mergeCell ref="VWI29:VWK29"/>
    <mergeCell ref="VWL29:VWN29"/>
    <mergeCell ref="VWO29:VWQ29"/>
    <mergeCell ref="VWR29:VWT29"/>
    <mergeCell ref="VWU29:VWW29"/>
    <mergeCell ref="VVT29:VVV29"/>
    <mergeCell ref="VVW29:VVY29"/>
    <mergeCell ref="VVZ29:VWB29"/>
    <mergeCell ref="VWC29:VWE29"/>
    <mergeCell ref="VWF29:VWH29"/>
    <mergeCell ref="VVE29:VVG29"/>
    <mergeCell ref="VVH29:VVJ29"/>
    <mergeCell ref="VVK29:VVM29"/>
    <mergeCell ref="VVN29:VVP29"/>
    <mergeCell ref="VVQ29:VVS29"/>
    <mergeCell ref="VUP29:VUR29"/>
    <mergeCell ref="VUS29:VUU29"/>
    <mergeCell ref="VUV29:VUX29"/>
    <mergeCell ref="VUY29:VVA29"/>
    <mergeCell ref="VVB29:VVD29"/>
    <mergeCell ref="VUA29:VUC29"/>
    <mergeCell ref="VUD29:VUF29"/>
    <mergeCell ref="VUG29:VUI29"/>
    <mergeCell ref="VUJ29:VUL29"/>
    <mergeCell ref="VUM29:VUO29"/>
    <mergeCell ref="VTL29:VTN29"/>
    <mergeCell ref="VTO29:VTQ29"/>
    <mergeCell ref="VTR29:VTT29"/>
    <mergeCell ref="VTU29:VTW29"/>
    <mergeCell ref="VTX29:VTZ29"/>
    <mergeCell ref="VSW29:VSY29"/>
    <mergeCell ref="VSZ29:VTB29"/>
    <mergeCell ref="VTC29:VTE29"/>
    <mergeCell ref="VTF29:VTH29"/>
    <mergeCell ref="VTI29:VTK29"/>
    <mergeCell ref="VSH29:VSJ29"/>
    <mergeCell ref="VSK29:VSM29"/>
    <mergeCell ref="VSN29:VSP29"/>
    <mergeCell ref="VSQ29:VSS29"/>
    <mergeCell ref="VST29:VSV29"/>
    <mergeCell ref="VRS29:VRU29"/>
    <mergeCell ref="VRV29:VRX29"/>
    <mergeCell ref="VRY29:VSA29"/>
    <mergeCell ref="VSB29:VSD29"/>
    <mergeCell ref="VSE29:VSG29"/>
    <mergeCell ref="VRD29:VRF29"/>
    <mergeCell ref="VRG29:VRI29"/>
    <mergeCell ref="VRJ29:VRL29"/>
    <mergeCell ref="VRM29:VRO29"/>
    <mergeCell ref="VRP29:VRR29"/>
    <mergeCell ref="VQO29:VQQ29"/>
    <mergeCell ref="VQR29:VQT29"/>
    <mergeCell ref="VQU29:VQW29"/>
    <mergeCell ref="VQX29:VQZ29"/>
    <mergeCell ref="VRA29:VRC29"/>
    <mergeCell ref="VPZ29:VQB29"/>
    <mergeCell ref="VQC29:VQE29"/>
    <mergeCell ref="VQF29:VQH29"/>
    <mergeCell ref="VQI29:VQK29"/>
    <mergeCell ref="VQL29:VQN29"/>
    <mergeCell ref="VPK29:VPM29"/>
    <mergeCell ref="VPN29:VPP29"/>
    <mergeCell ref="VPQ29:VPS29"/>
    <mergeCell ref="VPT29:VPV29"/>
    <mergeCell ref="VPW29:VPY29"/>
    <mergeCell ref="VOV29:VOX29"/>
    <mergeCell ref="VOY29:VPA29"/>
    <mergeCell ref="VPB29:VPD29"/>
    <mergeCell ref="VPE29:VPG29"/>
    <mergeCell ref="VPH29:VPJ29"/>
    <mergeCell ref="VOG29:VOI29"/>
    <mergeCell ref="VOJ29:VOL29"/>
    <mergeCell ref="VOM29:VOO29"/>
    <mergeCell ref="VOP29:VOR29"/>
    <mergeCell ref="VOS29:VOU29"/>
    <mergeCell ref="VNR29:VNT29"/>
    <mergeCell ref="VNU29:VNW29"/>
    <mergeCell ref="VNX29:VNZ29"/>
    <mergeCell ref="VOA29:VOC29"/>
    <mergeCell ref="VOD29:VOF29"/>
    <mergeCell ref="VNC29:VNE29"/>
    <mergeCell ref="VNF29:VNH29"/>
    <mergeCell ref="VNI29:VNK29"/>
    <mergeCell ref="VNL29:VNN29"/>
    <mergeCell ref="VNO29:VNQ29"/>
    <mergeCell ref="VMN29:VMP29"/>
    <mergeCell ref="VMQ29:VMS29"/>
    <mergeCell ref="VMT29:VMV29"/>
    <mergeCell ref="VMW29:VMY29"/>
    <mergeCell ref="VMZ29:VNB29"/>
    <mergeCell ref="VLY29:VMA29"/>
    <mergeCell ref="VMB29:VMD29"/>
    <mergeCell ref="VME29:VMG29"/>
    <mergeCell ref="VMH29:VMJ29"/>
    <mergeCell ref="VMK29:VMM29"/>
    <mergeCell ref="VLJ29:VLL29"/>
    <mergeCell ref="VLM29:VLO29"/>
    <mergeCell ref="VLP29:VLR29"/>
    <mergeCell ref="VLS29:VLU29"/>
    <mergeCell ref="VLV29:VLX29"/>
    <mergeCell ref="VKU29:VKW29"/>
    <mergeCell ref="VKX29:VKZ29"/>
    <mergeCell ref="VLA29:VLC29"/>
    <mergeCell ref="VLD29:VLF29"/>
    <mergeCell ref="VLG29:VLI29"/>
    <mergeCell ref="VKF29:VKH29"/>
    <mergeCell ref="VKI29:VKK29"/>
    <mergeCell ref="VKL29:VKN29"/>
    <mergeCell ref="VKO29:VKQ29"/>
    <mergeCell ref="VKR29:VKT29"/>
    <mergeCell ref="VJQ29:VJS29"/>
    <mergeCell ref="VJT29:VJV29"/>
    <mergeCell ref="VJW29:VJY29"/>
    <mergeCell ref="VJZ29:VKB29"/>
    <mergeCell ref="VKC29:VKE29"/>
    <mergeCell ref="VJB29:VJD29"/>
    <mergeCell ref="VJE29:VJG29"/>
    <mergeCell ref="VJH29:VJJ29"/>
    <mergeCell ref="VJK29:VJM29"/>
    <mergeCell ref="VJN29:VJP29"/>
    <mergeCell ref="VIM29:VIO29"/>
    <mergeCell ref="VIP29:VIR29"/>
    <mergeCell ref="VIS29:VIU29"/>
    <mergeCell ref="VIV29:VIX29"/>
    <mergeCell ref="VIY29:VJA29"/>
    <mergeCell ref="VHX29:VHZ29"/>
    <mergeCell ref="VIA29:VIC29"/>
    <mergeCell ref="VID29:VIF29"/>
    <mergeCell ref="VIG29:VII29"/>
    <mergeCell ref="VIJ29:VIL29"/>
    <mergeCell ref="VHI29:VHK29"/>
    <mergeCell ref="VHL29:VHN29"/>
    <mergeCell ref="VHO29:VHQ29"/>
    <mergeCell ref="VHR29:VHT29"/>
    <mergeCell ref="VHU29:VHW29"/>
    <mergeCell ref="VGT29:VGV29"/>
    <mergeCell ref="VGW29:VGY29"/>
    <mergeCell ref="VGZ29:VHB29"/>
    <mergeCell ref="VHC29:VHE29"/>
    <mergeCell ref="VHF29:VHH29"/>
    <mergeCell ref="VGE29:VGG29"/>
    <mergeCell ref="VGH29:VGJ29"/>
    <mergeCell ref="VGK29:VGM29"/>
    <mergeCell ref="VGN29:VGP29"/>
    <mergeCell ref="VGQ29:VGS29"/>
    <mergeCell ref="VFP29:VFR29"/>
    <mergeCell ref="VFS29:VFU29"/>
    <mergeCell ref="VFV29:VFX29"/>
    <mergeCell ref="VFY29:VGA29"/>
    <mergeCell ref="VGB29:VGD29"/>
    <mergeCell ref="VFA29:VFC29"/>
    <mergeCell ref="VFD29:VFF29"/>
    <mergeCell ref="VFG29:VFI29"/>
    <mergeCell ref="VFJ29:VFL29"/>
    <mergeCell ref="VFM29:VFO29"/>
    <mergeCell ref="VEL29:VEN29"/>
    <mergeCell ref="VEO29:VEQ29"/>
    <mergeCell ref="VER29:VET29"/>
    <mergeCell ref="VEU29:VEW29"/>
    <mergeCell ref="VEX29:VEZ29"/>
    <mergeCell ref="VDW29:VDY29"/>
    <mergeCell ref="VDZ29:VEB29"/>
    <mergeCell ref="VEC29:VEE29"/>
    <mergeCell ref="VEF29:VEH29"/>
    <mergeCell ref="VEI29:VEK29"/>
    <mergeCell ref="VDH29:VDJ29"/>
    <mergeCell ref="VDK29:VDM29"/>
    <mergeCell ref="VDN29:VDP29"/>
    <mergeCell ref="VDQ29:VDS29"/>
    <mergeCell ref="VDT29:VDV29"/>
    <mergeCell ref="VCS29:VCU29"/>
    <mergeCell ref="VCV29:VCX29"/>
    <mergeCell ref="VCY29:VDA29"/>
    <mergeCell ref="VDB29:VDD29"/>
    <mergeCell ref="VDE29:VDG29"/>
    <mergeCell ref="VCD29:VCF29"/>
    <mergeCell ref="VCG29:VCI29"/>
    <mergeCell ref="VCJ29:VCL29"/>
    <mergeCell ref="VCM29:VCO29"/>
    <mergeCell ref="VCP29:VCR29"/>
    <mergeCell ref="VBO29:VBQ29"/>
    <mergeCell ref="VBR29:VBT29"/>
    <mergeCell ref="VBU29:VBW29"/>
    <mergeCell ref="VBX29:VBZ29"/>
    <mergeCell ref="VCA29:VCC29"/>
    <mergeCell ref="VAZ29:VBB29"/>
    <mergeCell ref="VBC29:VBE29"/>
    <mergeCell ref="VBF29:VBH29"/>
    <mergeCell ref="VBI29:VBK29"/>
    <mergeCell ref="VBL29:VBN29"/>
    <mergeCell ref="VAK29:VAM29"/>
    <mergeCell ref="VAN29:VAP29"/>
    <mergeCell ref="VAQ29:VAS29"/>
    <mergeCell ref="VAT29:VAV29"/>
    <mergeCell ref="VAW29:VAY29"/>
    <mergeCell ref="UZV29:UZX29"/>
    <mergeCell ref="UZY29:VAA29"/>
    <mergeCell ref="VAB29:VAD29"/>
    <mergeCell ref="VAE29:VAG29"/>
    <mergeCell ref="VAH29:VAJ29"/>
    <mergeCell ref="UZG29:UZI29"/>
    <mergeCell ref="UZJ29:UZL29"/>
    <mergeCell ref="UZM29:UZO29"/>
    <mergeCell ref="UZP29:UZR29"/>
    <mergeCell ref="UZS29:UZU29"/>
    <mergeCell ref="UYR29:UYT29"/>
    <mergeCell ref="UYU29:UYW29"/>
    <mergeCell ref="UYX29:UYZ29"/>
    <mergeCell ref="UZA29:UZC29"/>
    <mergeCell ref="UZD29:UZF29"/>
    <mergeCell ref="UYC29:UYE29"/>
    <mergeCell ref="UYF29:UYH29"/>
    <mergeCell ref="UYI29:UYK29"/>
    <mergeCell ref="UYL29:UYN29"/>
    <mergeCell ref="UYO29:UYQ29"/>
    <mergeCell ref="UXN29:UXP29"/>
    <mergeCell ref="UXQ29:UXS29"/>
    <mergeCell ref="UXT29:UXV29"/>
    <mergeCell ref="UXW29:UXY29"/>
    <mergeCell ref="UXZ29:UYB29"/>
    <mergeCell ref="UWY29:UXA29"/>
    <mergeCell ref="UXB29:UXD29"/>
    <mergeCell ref="UXE29:UXG29"/>
    <mergeCell ref="UXH29:UXJ29"/>
    <mergeCell ref="UXK29:UXM29"/>
    <mergeCell ref="UWJ29:UWL29"/>
    <mergeCell ref="UWM29:UWO29"/>
    <mergeCell ref="UWP29:UWR29"/>
    <mergeCell ref="UWS29:UWU29"/>
    <mergeCell ref="UWV29:UWX29"/>
    <mergeCell ref="UVU29:UVW29"/>
    <mergeCell ref="UVX29:UVZ29"/>
    <mergeCell ref="UWA29:UWC29"/>
    <mergeCell ref="UWD29:UWF29"/>
    <mergeCell ref="UWG29:UWI29"/>
    <mergeCell ref="UVF29:UVH29"/>
    <mergeCell ref="UVI29:UVK29"/>
    <mergeCell ref="UVL29:UVN29"/>
    <mergeCell ref="UVO29:UVQ29"/>
    <mergeCell ref="UVR29:UVT29"/>
    <mergeCell ref="UUQ29:UUS29"/>
    <mergeCell ref="UUT29:UUV29"/>
    <mergeCell ref="UUW29:UUY29"/>
    <mergeCell ref="UUZ29:UVB29"/>
    <mergeCell ref="UVC29:UVE29"/>
    <mergeCell ref="UUB29:UUD29"/>
    <mergeCell ref="UUE29:UUG29"/>
    <mergeCell ref="UUH29:UUJ29"/>
    <mergeCell ref="UUK29:UUM29"/>
    <mergeCell ref="UUN29:UUP29"/>
    <mergeCell ref="UTM29:UTO29"/>
    <mergeCell ref="UTP29:UTR29"/>
    <mergeCell ref="UTS29:UTU29"/>
    <mergeCell ref="UTV29:UTX29"/>
    <mergeCell ref="UTY29:UUA29"/>
    <mergeCell ref="USX29:USZ29"/>
    <mergeCell ref="UTA29:UTC29"/>
    <mergeCell ref="UTD29:UTF29"/>
    <mergeCell ref="UTG29:UTI29"/>
    <mergeCell ref="UTJ29:UTL29"/>
    <mergeCell ref="USI29:USK29"/>
    <mergeCell ref="USL29:USN29"/>
    <mergeCell ref="USO29:USQ29"/>
    <mergeCell ref="USR29:UST29"/>
    <mergeCell ref="USU29:USW29"/>
    <mergeCell ref="URT29:URV29"/>
    <mergeCell ref="URW29:URY29"/>
    <mergeCell ref="URZ29:USB29"/>
    <mergeCell ref="USC29:USE29"/>
    <mergeCell ref="USF29:USH29"/>
    <mergeCell ref="URE29:URG29"/>
    <mergeCell ref="URH29:URJ29"/>
    <mergeCell ref="URK29:URM29"/>
    <mergeCell ref="URN29:URP29"/>
    <mergeCell ref="URQ29:URS29"/>
    <mergeCell ref="UQP29:UQR29"/>
    <mergeCell ref="UQS29:UQU29"/>
    <mergeCell ref="UQV29:UQX29"/>
    <mergeCell ref="UQY29:URA29"/>
    <mergeCell ref="URB29:URD29"/>
    <mergeCell ref="UQA29:UQC29"/>
    <mergeCell ref="UQD29:UQF29"/>
    <mergeCell ref="UQG29:UQI29"/>
    <mergeCell ref="UQJ29:UQL29"/>
    <mergeCell ref="UQM29:UQO29"/>
    <mergeCell ref="UPL29:UPN29"/>
    <mergeCell ref="UPO29:UPQ29"/>
    <mergeCell ref="UPR29:UPT29"/>
    <mergeCell ref="UPU29:UPW29"/>
    <mergeCell ref="UPX29:UPZ29"/>
    <mergeCell ref="UOW29:UOY29"/>
    <mergeCell ref="UOZ29:UPB29"/>
    <mergeCell ref="UPC29:UPE29"/>
    <mergeCell ref="UPF29:UPH29"/>
    <mergeCell ref="UPI29:UPK29"/>
    <mergeCell ref="UOH29:UOJ29"/>
    <mergeCell ref="UOK29:UOM29"/>
    <mergeCell ref="UON29:UOP29"/>
    <mergeCell ref="UOQ29:UOS29"/>
    <mergeCell ref="UOT29:UOV29"/>
    <mergeCell ref="UNS29:UNU29"/>
    <mergeCell ref="UNV29:UNX29"/>
    <mergeCell ref="UNY29:UOA29"/>
    <mergeCell ref="UOB29:UOD29"/>
    <mergeCell ref="UOE29:UOG29"/>
    <mergeCell ref="UND29:UNF29"/>
    <mergeCell ref="UNG29:UNI29"/>
    <mergeCell ref="UNJ29:UNL29"/>
    <mergeCell ref="UNM29:UNO29"/>
    <mergeCell ref="UNP29:UNR29"/>
    <mergeCell ref="UMO29:UMQ29"/>
    <mergeCell ref="UMR29:UMT29"/>
    <mergeCell ref="UMU29:UMW29"/>
    <mergeCell ref="UMX29:UMZ29"/>
    <mergeCell ref="UNA29:UNC29"/>
    <mergeCell ref="ULZ29:UMB29"/>
    <mergeCell ref="UMC29:UME29"/>
    <mergeCell ref="UMF29:UMH29"/>
    <mergeCell ref="UMI29:UMK29"/>
    <mergeCell ref="UML29:UMN29"/>
    <mergeCell ref="ULK29:ULM29"/>
    <mergeCell ref="ULN29:ULP29"/>
    <mergeCell ref="ULQ29:ULS29"/>
    <mergeCell ref="ULT29:ULV29"/>
    <mergeCell ref="ULW29:ULY29"/>
    <mergeCell ref="UKV29:UKX29"/>
    <mergeCell ref="UKY29:ULA29"/>
    <mergeCell ref="ULB29:ULD29"/>
    <mergeCell ref="ULE29:ULG29"/>
    <mergeCell ref="ULH29:ULJ29"/>
    <mergeCell ref="UKG29:UKI29"/>
    <mergeCell ref="UKJ29:UKL29"/>
    <mergeCell ref="UKM29:UKO29"/>
    <mergeCell ref="UKP29:UKR29"/>
    <mergeCell ref="UKS29:UKU29"/>
    <mergeCell ref="UJR29:UJT29"/>
    <mergeCell ref="UJU29:UJW29"/>
    <mergeCell ref="UJX29:UJZ29"/>
    <mergeCell ref="UKA29:UKC29"/>
    <mergeCell ref="UKD29:UKF29"/>
    <mergeCell ref="UJC29:UJE29"/>
    <mergeCell ref="UJF29:UJH29"/>
    <mergeCell ref="UJI29:UJK29"/>
    <mergeCell ref="UJL29:UJN29"/>
    <mergeCell ref="UJO29:UJQ29"/>
    <mergeCell ref="UIN29:UIP29"/>
    <mergeCell ref="UIQ29:UIS29"/>
    <mergeCell ref="UIT29:UIV29"/>
    <mergeCell ref="UIW29:UIY29"/>
    <mergeCell ref="UIZ29:UJB29"/>
    <mergeCell ref="UHY29:UIA29"/>
    <mergeCell ref="UIB29:UID29"/>
    <mergeCell ref="UIE29:UIG29"/>
    <mergeCell ref="UIH29:UIJ29"/>
    <mergeCell ref="UIK29:UIM29"/>
    <mergeCell ref="UHJ29:UHL29"/>
    <mergeCell ref="UHM29:UHO29"/>
    <mergeCell ref="UHP29:UHR29"/>
    <mergeCell ref="UHS29:UHU29"/>
    <mergeCell ref="UHV29:UHX29"/>
    <mergeCell ref="UGU29:UGW29"/>
    <mergeCell ref="UGX29:UGZ29"/>
    <mergeCell ref="UHA29:UHC29"/>
    <mergeCell ref="UHD29:UHF29"/>
    <mergeCell ref="UHG29:UHI29"/>
    <mergeCell ref="UGF29:UGH29"/>
    <mergeCell ref="UGI29:UGK29"/>
    <mergeCell ref="UGL29:UGN29"/>
    <mergeCell ref="UGO29:UGQ29"/>
    <mergeCell ref="UGR29:UGT29"/>
    <mergeCell ref="UFQ29:UFS29"/>
    <mergeCell ref="UFT29:UFV29"/>
    <mergeCell ref="UFW29:UFY29"/>
    <mergeCell ref="UFZ29:UGB29"/>
    <mergeCell ref="UGC29:UGE29"/>
    <mergeCell ref="UFB29:UFD29"/>
    <mergeCell ref="UFE29:UFG29"/>
    <mergeCell ref="UFH29:UFJ29"/>
    <mergeCell ref="UFK29:UFM29"/>
    <mergeCell ref="UFN29:UFP29"/>
    <mergeCell ref="UEM29:UEO29"/>
    <mergeCell ref="UEP29:UER29"/>
    <mergeCell ref="UES29:UEU29"/>
    <mergeCell ref="UEV29:UEX29"/>
    <mergeCell ref="UEY29:UFA29"/>
    <mergeCell ref="UDX29:UDZ29"/>
    <mergeCell ref="UEA29:UEC29"/>
    <mergeCell ref="UED29:UEF29"/>
    <mergeCell ref="UEG29:UEI29"/>
    <mergeCell ref="UEJ29:UEL29"/>
    <mergeCell ref="UDI29:UDK29"/>
    <mergeCell ref="UDL29:UDN29"/>
    <mergeCell ref="UDO29:UDQ29"/>
    <mergeCell ref="UDR29:UDT29"/>
    <mergeCell ref="UDU29:UDW29"/>
    <mergeCell ref="UCT29:UCV29"/>
    <mergeCell ref="UCW29:UCY29"/>
    <mergeCell ref="UCZ29:UDB29"/>
    <mergeCell ref="UDC29:UDE29"/>
    <mergeCell ref="UDF29:UDH29"/>
    <mergeCell ref="UCE29:UCG29"/>
    <mergeCell ref="UCH29:UCJ29"/>
    <mergeCell ref="UCK29:UCM29"/>
    <mergeCell ref="UCN29:UCP29"/>
    <mergeCell ref="UCQ29:UCS29"/>
    <mergeCell ref="UBP29:UBR29"/>
    <mergeCell ref="UBS29:UBU29"/>
    <mergeCell ref="UBV29:UBX29"/>
    <mergeCell ref="UBY29:UCA29"/>
    <mergeCell ref="UCB29:UCD29"/>
    <mergeCell ref="UBA29:UBC29"/>
    <mergeCell ref="UBD29:UBF29"/>
    <mergeCell ref="UBG29:UBI29"/>
    <mergeCell ref="UBJ29:UBL29"/>
    <mergeCell ref="UBM29:UBO29"/>
    <mergeCell ref="UAL29:UAN29"/>
    <mergeCell ref="UAO29:UAQ29"/>
    <mergeCell ref="UAR29:UAT29"/>
    <mergeCell ref="UAU29:UAW29"/>
    <mergeCell ref="UAX29:UAZ29"/>
    <mergeCell ref="TZW29:TZY29"/>
    <mergeCell ref="TZZ29:UAB29"/>
    <mergeCell ref="UAC29:UAE29"/>
    <mergeCell ref="UAF29:UAH29"/>
    <mergeCell ref="UAI29:UAK29"/>
    <mergeCell ref="TZH29:TZJ29"/>
    <mergeCell ref="TZK29:TZM29"/>
    <mergeCell ref="TZN29:TZP29"/>
    <mergeCell ref="TZQ29:TZS29"/>
    <mergeCell ref="TZT29:TZV29"/>
    <mergeCell ref="TYS29:TYU29"/>
    <mergeCell ref="TYV29:TYX29"/>
    <mergeCell ref="TYY29:TZA29"/>
    <mergeCell ref="TZB29:TZD29"/>
    <mergeCell ref="TZE29:TZG29"/>
    <mergeCell ref="TYD29:TYF29"/>
    <mergeCell ref="TYG29:TYI29"/>
    <mergeCell ref="TYJ29:TYL29"/>
    <mergeCell ref="TYM29:TYO29"/>
    <mergeCell ref="TYP29:TYR29"/>
    <mergeCell ref="TXO29:TXQ29"/>
    <mergeCell ref="TXR29:TXT29"/>
    <mergeCell ref="TXU29:TXW29"/>
    <mergeCell ref="TXX29:TXZ29"/>
    <mergeCell ref="TYA29:TYC29"/>
    <mergeCell ref="TWZ29:TXB29"/>
    <mergeCell ref="TXC29:TXE29"/>
    <mergeCell ref="TXF29:TXH29"/>
    <mergeCell ref="TXI29:TXK29"/>
    <mergeCell ref="TXL29:TXN29"/>
    <mergeCell ref="TWK29:TWM29"/>
    <mergeCell ref="TWN29:TWP29"/>
    <mergeCell ref="TWQ29:TWS29"/>
    <mergeCell ref="TWT29:TWV29"/>
    <mergeCell ref="TWW29:TWY29"/>
    <mergeCell ref="TVV29:TVX29"/>
    <mergeCell ref="TVY29:TWA29"/>
    <mergeCell ref="TWB29:TWD29"/>
    <mergeCell ref="TWE29:TWG29"/>
    <mergeCell ref="TWH29:TWJ29"/>
    <mergeCell ref="TVG29:TVI29"/>
    <mergeCell ref="TVJ29:TVL29"/>
    <mergeCell ref="TVM29:TVO29"/>
    <mergeCell ref="TVP29:TVR29"/>
    <mergeCell ref="TVS29:TVU29"/>
    <mergeCell ref="TUR29:TUT29"/>
    <mergeCell ref="TUU29:TUW29"/>
    <mergeCell ref="TUX29:TUZ29"/>
    <mergeCell ref="TVA29:TVC29"/>
    <mergeCell ref="TVD29:TVF29"/>
    <mergeCell ref="TUC29:TUE29"/>
    <mergeCell ref="TUF29:TUH29"/>
    <mergeCell ref="TUI29:TUK29"/>
    <mergeCell ref="TUL29:TUN29"/>
    <mergeCell ref="TUO29:TUQ29"/>
    <mergeCell ref="TTN29:TTP29"/>
    <mergeCell ref="TTQ29:TTS29"/>
    <mergeCell ref="TTT29:TTV29"/>
    <mergeCell ref="TTW29:TTY29"/>
    <mergeCell ref="TTZ29:TUB29"/>
    <mergeCell ref="TSY29:TTA29"/>
    <mergeCell ref="TTB29:TTD29"/>
    <mergeCell ref="TTE29:TTG29"/>
    <mergeCell ref="TTH29:TTJ29"/>
    <mergeCell ref="TTK29:TTM29"/>
    <mergeCell ref="TSJ29:TSL29"/>
    <mergeCell ref="TSM29:TSO29"/>
    <mergeCell ref="TSP29:TSR29"/>
    <mergeCell ref="TSS29:TSU29"/>
    <mergeCell ref="TSV29:TSX29"/>
    <mergeCell ref="TRU29:TRW29"/>
    <mergeCell ref="TRX29:TRZ29"/>
    <mergeCell ref="TSA29:TSC29"/>
    <mergeCell ref="TSD29:TSF29"/>
    <mergeCell ref="TSG29:TSI29"/>
    <mergeCell ref="TRF29:TRH29"/>
    <mergeCell ref="TRI29:TRK29"/>
    <mergeCell ref="TRL29:TRN29"/>
    <mergeCell ref="TRO29:TRQ29"/>
    <mergeCell ref="TRR29:TRT29"/>
    <mergeCell ref="TQQ29:TQS29"/>
    <mergeCell ref="TQT29:TQV29"/>
    <mergeCell ref="TQW29:TQY29"/>
    <mergeCell ref="TQZ29:TRB29"/>
    <mergeCell ref="TRC29:TRE29"/>
    <mergeCell ref="TQB29:TQD29"/>
    <mergeCell ref="TQE29:TQG29"/>
    <mergeCell ref="TQH29:TQJ29"/>
    <mergeCell ref="TQK29:TQM29"/>
    <mergeCell ref="TQN29:TQP29"/>
    <mergeCell ref="TPM29:TPO29"/>
    <mergeCell ref="TPP29:TPR29"/>
    <mergeCell ref="TPS29:TPU29"/>
    <mergeCell ref="TPV29:TPX29"/>
    <mergeCell ref="TPY29:TQA29"/>
    <mergeCell ref="TOX29:TOZ29"/>
    <mergeCell ref="TPA29:TPC29"/>
    <mergeCell ref="TPD29:TPF29"/>
    <mergeCell ref="TPG29:TPI29"/>
    <mergeCell ref="TPJ29:TPL29"/>
    <mergeCell ref="TOI29:TOK29"/>
    <mergeCell ref="TOL29:TON29"/>
    <mergeCell ref="TOO29:TOQ29"/>
    <mergeCell ref="TOR29:TOT29"/>
    <mergeCell ref="TOU29:TOW29"/>
    <mergeCell ref="TNT29:TNV29"/>
    <mergeCell ref="TNW29:TNY29"/>
    <mergeCell ref="TNZ29:TOB29"/>
    <mergeCell ref="TOC29:TOE29"/>
    <mergeCell ref="TOF29:TOH29"/>
    <mergeCell ref="TNE29:TNG29"/>
    <mergeCell ref="TNH29:TNJ29"/>
    <mergeCell ref="TNK29:TNM29"/>
    <mergeCell ref="TNN29:TNP29"/>
    <mergeCell ref="TNQ29:TNS29"/>
    <mergeCell ref="TMP29:TMR29"/>
    <mergeCell ref="TMS29:TMU29"/>
    <mergeCell ref="TMV29:TMX29"/>
    <mergeCell ref="TMY29:TNA29"/>
    <mergeCell ref="TNB29:TND29"/>
    <mergeCell ref="TMA29:TMC29"/>
    <mergeCell ref="TMD29:TMF29"/>
    <mergeCell ref="TMG29:TMI29"/>
    <mergeCell ref="TMJ29:TML29"/>
    <mergeCell ref="TMM29:TMO29"/>
    <mergeCell ref="TLL29:TLN29"/>
    <mergeCell ref="TLO29:TLQ29"/>
    <mergeCell ref="TLR29:TLT29"/>
    <mergeCell ref="TLU29:TLW29"/>
    <mergeCell ref="TLX29:TLZ29"/>
    <mergeCell ref="TKW29:TKY29"/>
    <mergeCell ref="TKZ29:TLB29"/>
    <mergeCell ref="TLC29:TLE29"/>
    <mergeCell ref="TLF29:TLH29"/>
    <mergeCell ref="TLI29:TLK29"/>
    <mergeCell ref="TKH29:TKJ29"/>
    <mergeCell ref="TKK29:TKM29"/>
    <mergeCell ref="TKN29:TKP29"/>
    <mergeCell ref="TKQ29:TKS29"/>
    <mergeCell ref="TKT29:TKV29"/>
    <mergeCell ref="TJS29:TJU29"/>
    <mergeCell ref="TJV29:TJX29"/>
    <mergeCell ref="TJY29:TKA29"/>
    <mergeCell ref="TKB29:TKD29"/>
    <mergeCell ref="TKE29:TKG29"/>
    <mergeCell ref="TJD29:TJF29"/>
    <mergeCell ref="TJG29:TJI29"/>
    <mergeCell ref="TJJ29:TJL29"/>
    <mergeCell ref="TJM29:TJO29"/>
    <mergeCell ref="TJP29:TJR29"/>
    <mergeCell ref="TIO29:TIQ29"/>
    <mergeCell ref="TIR29:TIT29"/>
    <mergeCell ref="TIU29:TIW29"/>
    <mergeCell ref="TIX29:TIZ29"/>
    <mergeCell ref="TJA29:TJC29"/>
    <mergeCell ref="THZ29:TIB29"/>
    <mergeCell ref="TIC29:TIE29"/>
    <mergeCell ref="TIF29:TIH29"/>
    <mergeCell ref="TII29:TIK29"/>
    <mergeCell ref="TIL29:TIN29"/>
    <mergeCell ref="THK29:THM29"/>
    <mergeCell ref="THN29:THP29"/>
    <mergeCell ref="THQ29:THS29"/>
    <mergeCell ref="THT29:THV29"/>
    <mergeCell ref="THW29:THY29"/>
    <mergeCell ref="TGV29:TGX29"/>
    <mergeCell ref="TGY29:THA29"/>
    <mergeCell ref="THB29:THD29"/>
    <mergeCell ref="THE29:THG29"/>
    <mergeCell ref="THH29:THJ29"/>
    <mergeCell ref="TGG29:TGI29"/>
    <mergeCell ref="TGJ29:TGL29"/>
    <mergeCell ref="TGM29:TGO29"/>
    <mergeCell ref="TGP29:TGR29"/>
    <mergeCell ref="TGS29:TGU29"/>
    <mergeCell ref="TFR29:TFT29"/>
    <mergeCell ref="TFU29:TFW29"/>
    <mergeCell ref="TFX29:TFZ29"/>
    <mergeCell ref="TGA29:TGC29"/>
    <mergeCell ref="TGD29:TGF29"/>
    <mergeCell ref="TFC29:TFE29"/>
    <mergeCell ref="TFF29:TFH29"/>
    <mergeCell ref="TFI29:TFK29"/>
    <mergeCell ref="TFL29:TFN29"/>
    <mergeCell ref="TFO29:TFQ29"/>
    <mergeCell ref="TEN29:TEP29"/>
    <mergeCell ref="TEQ29:TES29"/>
    <mergeCell ref="TET29:TEV29"/>
    <mergeCell ref="TEW29:TEY29"/>
    <mergeCell ref="TEZ29:TFB29"/>
    <mergeCell ref="TDY29:TEA29"/>
    <mergeCell ref="TEB29:TED29"/>
    <mergeCell ref="TEE29:TEG29"/>
    <mergeCell ref="TEH29:TEJ29"/>
    <mergeCell ref="TEK29:TEM29"/>
    <mergeCell ref="TDJ29:TDL29"/>
    <mergeCell ref="TDM29:TDO29"/>
    <mergeCell ref="TDP29:TDR29"/>
    <mergeCell ref="TDS29:TDU29"/>
    <mergeCell ref="TDV29:TDX29"/>
    <mergeCell ref="TCU29:TCW29"/>
    <mergeCell ref="TCX29:TCZ29"/>
    <mergeCell ref="TDA29:TDC29"/>
    <mergeCell ref="TDD29:TDF29"/>
    <mergeCell ref="TDG29:TDI29"/>
    <mergeCell ref="TCF29:TCH29"/>
    <mergeCell ref="TCI29:TCK29"/>
    <mergeCell ref="TCL29:TCN29"/>
    <mergeCell ref="TCO29:TCQ29"/>
    <mergeCell ref="TCR29:TCT29"/>
    <mergeCell ref="TBQ29:TBS29"/>
    <mergeCell ref="TBT29:TBV29"/>
    <mergeCell ref="TBW29:TBY29"/>
    <mergeCell ref="TBZ29:TCB29"/>
    <mergeCell ref="TCC29:TCE29"/>
    <mergeCell ref="TBB29:TBD29"/>
    <mergeCell ref="TBE29:TBG29"/>
    <mergeCell ref="TBH29:TBJ29"/>
    <mergeCell ref="TBK29:TBM29"/>
    <mergeCell ref="TBN29:TBP29"/>
    <mergeCell ref="TAM29:TAO29"/>
    <mergeCell ref="TAP29:TAR29"/>
    <mergeCell ref="TAS29:TAU29"/>
    <mergeCell ref="TAV29:TAX29"/>
    <mergeCell ref="TAY29:TBA29"/>
    <mergeCell ref="SZX29:SZZ29"/>
    <mergeCell ref="TAA29:TAC29"/>
    <mergeCell ref="TAD29:TAF29"/>
    <mergeCell ref="TAG29:TAI29"/>
    <mergeCell ref="TAJ29:TAL29"/>
    <mergeCell ref="SZI29:SZK29"/>
    <mergeCell ref="SZL29:SZN29"/>
    <mergeCell ref="SZO29:SZQ29"/>
    <mergeCell ref="SZR29:SZT29"/>
    <mergeCell ref="SZU29:SZW29"/>
    <mergeCell ref="SYT29:SYV29"/>
    <mergeCell ref="SYW29:SYY29"/>
    <mergeCell ref="SYZ29:SZB29"/>
    <mergeCell ref="SZC29:SZE29"/>
    <mergeCell ref="SZF29:SZH29"/>
    <mergeCell ref="SYE29:SYG29"/>
    <mergeCell ref="SYH29:SYJ29"/>
    <mergeCell ref="SYK29:SYM29"/>
    <mergeCell ref="SYN29:SYP29"/>
    <mergeCell ref="SYQ29:SYS29"/>
    <mergeCell ref="SXP29:SXR29"/>
    <mergeCell ref="SXS29:SXU29"/>
    <mergeCell ref="SXV29:SXX29"/>
    <mergeCell ref="SXY29:SYA29"/>
    <mergeCell ref="SYB29:SYD29"/>
    <mergeCell ref="SXA29:SXC29"/>
    <mergeCell ref="SXD29:SXF29"/>
    <mergeCell ref="SXG29:SXI29"/>
    <mergeCell ref="SXJ29:SXL29"/>
    <mergeCell ref="SXM29:SXO29"/>
    <mergeCell ref="SWL29:SWN29"/>
    <mergeCell ref="SWO29:SWQ29"/>
    <mergeCell ref="SWR29:SWT29"/>
    <mergeCell ref="SWU29:SWW29"/>
    <mergeCell ref="SWX29:SWZ29"/>
    <mergeCell ref="SVW29:SVY29"/>
    <mergeCell ref="SVZ29:SWB29"/>
    <mergeCell ref="SWC29:SWE29"/>
    <mergeCell ref="SWF29:SWH29"/>
    <mergeCell ref="SWI29:SWK29"/>
    <mergeCell ref="SVH29:SVJ29"/>
    <mergeCell ref="SVK29:SVM29"/>
    <mergeCell ref="SVN29:SVP29"/>
    <mergeCell ref="SVQ29:SVS29"/>
    <mergeCell ref="SVT29:SVV29"/>
    <mergeCell ref="SUS29:SUU29"/>
    <mergeCell ref="SUV29:SUX29"/>
    <mergeCell ref="SUY29:SVA29"/>
    <mergeCell ref="SVB29:SVD29"/>
    <mergeCell ref="SVE29:SVG29"/>
    <mergeCell ref="SUD29:SUF29"/>
    <mergeCell ref="SUG29:SUI29"/>
    <mergeCell ref="SUJ29:SUL29"/>
    <mergeCell ref="SUM29:SUO29"/>
    <mergeCell ref="SUP29:SUR29"/>
    <mergeCell ref="STO29:STQ29"/>
    <mergeCell ref="STR29:STT29"/>
    <mergeCell ref="STU29:STW29"/>
    <mergeCell ref="STX29:STZ29"/>
    <mergeCell ref="SUA29:SUC29"/>
    <mergeCell ref="SSZ29:STB29"/>
    <mergeCell ref="STC29:STE29"/>
    <mergeCell ref="STF29:STH29"/>
    <mergeCell ref="STI29:STK29"/>
    <mergeCell ref="STL29:STN29"/>
    <mergeCell ref="SSK29:SSM29"/>
    <mergeCell ref="SSN29:SSP29"/>
    <mergeCell ref="SSQ29:SSS29"/>
    <mergeCell ref="SST29:SSV29"/>
    <mergeCell ref="SSW29:SSY29"/>
    <mergeCell ref="SRV29:SRX29"/>
    <mergeCell ref="SRY29:SSA29"/>
    <mergeCell ref="SSB29:SSD29"/>
    <mergeCell ref="SSE29:SSG29"/>
    <mergeCell ref="SSH29:SSJ29"/>
    <mergeCell ref="SRG29:SRI29"/>
    <mergeCell ref="SRJ29:SRL29"/>
    <mergeCell ref="SRM29:SRO29"/>
    <mergeCell ref="SRP29:SRR29"/>
    <mergeCell ref="SRS29:SRU29"/>
    <mergeCell ref="SQR29:SQT29"/>
    <mergeCell ref="SQU29:SQW29"/>
    <mergeCell ref="SQX29:SQZ29"/>
    <mergeCell ref="SRA29:SRC29"/>
    <mergeCell ref="SRD29:SRF29"/>
    <mergeCell ref="SQC29:SQE29"/>
    <mergeCell ref="SQF29:SQH29"/>
    <mergeCell ref="SQI29:SQK29"/>
    <mergeCell ref="SQL29:SQN29"/>
    <mergeCell ref="SQO29:SQQ29"/>
    <mergeCell ref="SPN29:SPP29"/>
    <mergeCell ref="SPQ29:SPS29"/>
    <mergeCell ref="SPT29:SPV29"/>
    <mergeCell ref="SPW29:SPY29"/>
    <mergeCell ref="SPZ29:SQB29"/>
    <mergeCell ref="SOY29:SPA29"/>
    <mergeCell ref="SPB29:SPD29"/>
    <mergeCell ref="SPE29:SPG29"/>
    <mergeCell ref="SPH29:SPJ29"/>
    <mergeCell ref="SPK29:SPM29"/>
    <mergeCell ref="SOJ29:SOL29"/>
    <mergeCell ref="SOM29:SOO29"/>
    <mergeCell ref="SOP29:SOR29"/>
    <mergeCell ref="SOS29:SOU29"/>
    <mergeCell ref="SOV29:SOX29"/>
    <mergeCell ref="SNU29:SNW29"/>
    <mergeCell ref="SNX29:SNZ29"/>
    <mergeCell ref="SOA29:SOC29"/>
    <mergeCell ref="SOD29:SOF29"/>
    <mergeCell ref="SOG29:SOI29"/>
    <mergeCell ref="SNF29:SNH29"/>
    <mergeCell ref="SNI29:SNK29"/>
    <mergeCell ref="SNL29:SNN29"/>
    <mergeCell ref="SNO29:SNQ29"/>
    <mergeCell ref="SNR29:SNT29"/>
    <mergeCell ref="SMQ29:SMS29"/>
    <mergeCell ref="SMT29:SMV29"/>
    <mergeCell ref="SMW29:SMY29"/>
    <mergeCell ref="SMZ29:SNB29"/>
    <mergeCell ref="SNC29:SNE29"/>
    <mergeCell ref="SMB29:SMD29"/>
    <mergeCell ref="SME29:SMG29"/>
    <mergeCell ref="SMH29:SMJ29"/>
    <mergeCell ref="SMK29:SMM29"/>
    <mergeCell ref="SMN29:SMP29"/>
    <mergeCell ref="SLM29:SLO29"/>
    <mergeCell ref="SLP29:SLR29"/>
    <mergeCell ref="SLS29:SLU29"/>
    <mergeCell ref="SLV29:SLX29"/>
    <mergeCell ref="SLY29:SMA29"/>
    <mergeCell ref="SKX29:SKZ29"/>
    <mergeCell ref="SLA29:SLC29"/>
    <mergeCell ref="SLD29:SLF29"/>
    <mergeCell ref="SLG29:SLI29"/>
    <mergeCell ref="SLJ29:SLL29"/>
    <mergeCell ref="SKI29:SKK29"/>
    <mergeCell ref="SKL29:SKN29"/>
    <mergeCell ref="SKO29:SKQ29"/>
    <mergeCell ref="SKR29:SKT29"/>
    <mergeCell ref="SKU29:SKW29"/>
    <mergeCell ref="SJT29:SJV29"/>
    <mergeCell ref="SJW29:SJY29"/>
    <mergeCell ref="SJZ29:SKB29"/>
    <mergeCell ref="SKC29:SKE29"/>
    <mergeCell ref="SKF29:SKH29"/>
    <mergeCell ref="SJE29:SJG29"/>
    <mergeCell ref="SJH29:SJJ29"/>
    <mergeCell ref="SJK29:SJM29"/>
    <mergeCell ref="SJN29:SJP29"/>
    <mergeCell ref="SJQ29:SJS29"/>
    <mergeCell ref="SIP29:SIR29"/>
    <mergeCell ref="SIS29:SIU29"/>
    <mergeCell ref="SIV29:SIX29"/>
    <mergeCell ref="SIY29:SJA29"/>
    <mergeCell ref="SJB29:SJD29"/>
    <mergeCell ref="SIA29:SIC29"/>
    <mergeCell ref="SID29:SIF29"/>
    <mergeCell ref="SIG29:SII29"/>
    <mergeCell ref="SIJ29:SIL29"/>
    <mergeCell ref="SIM29:SIO29"/>
    <mergeCell ref="SHL29:SHN29"/>
    <mergeCell ref="SHO29:SHQ29"/>
    <mergeCell ref="SHR29:SHT29"/>
    <mergeCell ref="SHU29:SHW29"/>
    <mergeCell ref="SHX29:SHZ29"/>
    <mergeCell ref="SGW29:SGY29"/>
    <mergeCell ref="SGZ29:SHB29"/>
    <mergeCell ref="SHC29:SHE29"/>
    <mergeCell ref="SHF29:SHH29"/>
    <mergeCell ref="SHI29:SHK29"/>
    <mergeCell ref="SGH29:SGJ29"/>
    <mergeCell ref="SGK29:SGM29"/>
    <mergeCell ref="SGN29:SGP29"/>
    <mergeCell ref="SGQ29:SGS29"/>
    <mergeCell ref="SGT29:SGV29"/>
    <mergeCell ref="SFS29:SFU29"/>
    <mergeCell ref="SFV29:SFX29"/>
    <mergeCell ref="SFY29:SGA29"/>
    <mergeCell ref="SGB29:SGD29"/>
    <mergeCell ref="SGE29:SGG29"/>
    <mergeCell ref="SFD29:SFF29"/>
    <mergeCell ref="SFG29:SFI29"/>
    <mergeCell ref="SFJ29:SFL29"/>
    <mergeCell ref="SFM29:SFO29"/>
    <mergeCell ref="SFP29:SFR29"/>
    <mergeCell ref="SEO29:SEQ29"/>
    <mergeCell ref="SER29:SET29"/>
    <mergeCell ref="SEU29:SEW29"/>
    <mergeCell ref="SEX29:SEZ29"/>
    <mergeCell ref="SFA29:SFC29"/>
    <mergeCell ref="SDZ29:SEB29"/>
    <mergeCell ref="SEC29:SEE29"/>
    <mergeCell ref="SEF29:SEH29"/>
    <mergeCell ref="SEI29:SEK29"/>
    <mergeCell ref="SEL29:SEN29"/>
    <mergeCell ref="SDK29:SDM29"/>
    <mergeCell ref="SDN29:SDP29"/>
    <mergeCell ref="SDQ29:SDS29"/>
    <mergeCell ref="SDT29:SDV29"/>
    <mergeCell ref="SDW29:SDY29"/>
    <mergeCell ref="SCV29:SCX29"/>
    <mergeCell ref="SCY29:SDA29"/>
    <mergeCell ref="SDB29:SDD29"/>
    <mergeCell ref="SDE29:SDG29"/>
    <mergeCell ref="SDH29:SDJ29"/>
    <mergeCell ref="SCG29:SCI29"/>
    <mergeCell ref="SCJ29:SCL29"/>
    <mergeCell ref="SCM29:SCO29"/>
    <mergeCell ref="SCP29:SCR29"/>
    <mergeCell ref="SCS29:SCU29"/>
    <mergeCell ref="SBR29:SBT29"/>
    <mergeCell ref="SBU29:SBW29"/>
    <mergeCell ref="SBX29:SBZ29"/>
    <mergeCell ref="SCA29:SCC29"/>
    <mergeCell ref="SCD29:SCF29"/>
    <mergeCell ref="SBC29:SBE29"/>
    <mergeCell ref="SBF29:SBH29"/>
    <mergeCell ref="SBI29:SBK29"/>
    <mergeCell ref="SBL29:SBN29"/>
    <mergeCell ref="SBO29:SBQ29"/>
    <mergeCell ref="SAN29:SAP29"/>
    <mergeCell ref="SAQ29:SAS29"/>
    <mergeCell ref="SAT29:SAV29"/>
    <mergeCell ref="SAW29:SAY29"/>
    <mergeCell ref="SAZ29:SBB29"/>
    <mergeCell ref="RZY29:SAA29"/>
    <mergeCell ref="SAB29:SAD29"/>
    <mergeCell ref="SAE29:SAG29"/>
    <mergeCell ref="SAH29:SAJ29"/>
    <mergeCell ref="SAK29:SAM29"/>
    <mergeCell ref="RZJ29:RZL29"/>
    <mergeCell ref="RZM29:RZO29"/>
    <mergeCell ref="RZP29:RZR29"/>
    <mergeCell ref="RZS29:RZU29"/>
    <mergeCell ref="RZV29:RZX29"/>
    <mergeCell ref="RYU29:RYW29"/>
    <mergeCell ref="RYX29:RYZ29"/>
    <mergeCell ref="RZA29:RZC29"/>
    <mergeCell ref="RZD29:RZF29"/>
    <mergeCell ref="RZG29:RZI29"/>
    <mergeCell ref="RYF29:RYH29"/>
    <mergeCell ref="RYI29:RYK29"/>
    <mergeCell ref="RYL29:RYN29"/>
    <mergeCell ref="RYO29:RYQ29"/>
    <mergeCell ref="RYR29:RYT29"/>
    <mergeCell ref="RXQ29:RXS29"/>
    <mergeCell ref="RXT29:RXV29"/>
    <mergeCell ref="RXW29:RXY29"/>
    <mergeCell ref="RXZ29:RYB29"/>
    <mergeCell ref="RYC29:RYE29"/>
    <mergeCell ref="RXB29:RXD29"/>
    <mergeCell ref="RXE29:RXG29"/>
    <mergeCell ref="RXH29:RXJ29"/>
    <mergeCell ref="RXK29:RXM29"/>
    <mergeCell ref="RXN29:RXP29"/>
    <mergeCell ref="RWM29:RWO29"/>
    <mergeCell ref="RWP29:RWR29"/>
    <mergeCell ref="RWS29:RWU29"/>
    <mergeCell ref="RWV29:RWX29"/>
    <mergeCell ref="RWY29:RXA29"/>
    <mergeCell ref="RVX29:RVZ29"/>
    <mergeCell ref="RWA29:RWC29"/>
    <mergeCell ref="RWD29:RWF29"/>
    <mergeCell ref="RWG29:RWI29"/>
    <mergeCell ref="RWJ29:RWL29"/>
    <mergeCell ref="RVI29:RVK29"/>
    <mergeCell ref="RVL29:RVN29"/>
    <mergeCell ref="RVO29:RVQ29"/>
    <mergeCell ref="RVR29:RVT29"/>
    <mergeCell ref="RVU29:RVW29"/>
    <mergeCell ref="RUT29:RUV29"/>
    <mergeCell ref="RUW29:RUY29"/>
    <mergeCell ref="RUZ29:RVB29"/>
    <mergeCell ref="RVC29:RVE29"/>
    <mergeCell ref="RVF29:RVH29"/>
    <mergeCell ref="RUE29:RUG29"/>
    <mergeCell ref="RUH29:RUJ29"/>
    <mergeCell ref="RUK29:RUM29"/>
    <mergeCell ref="RUN29:RUP29"/>
    <mergeCell ref="RUQ29:RUS29"/>
    <mergeCell ref="RTP29:RTR29"/>
    <mergeCell ref="RTS29:RTU29"/>
    <mergeCell ref="RTV29:RTX29"/>
    <mergeCell ref="RTY29:RUA29"/>
    <mergeCell ref="RUB29:RUD29"/>
    <mergeCell ref="RTA29:RTC29"/>
    <mergeCell ref="RTD29:RTF29"/>
    <mergeCell ref="RTG29:RTI29"/>
    <mergeCell ref="RTJ29:RTL29"/>
    <mergeCell ref="RTM29:RTO29"/>
    <mergeCell ref="RSL29:RSN29"/>
    <mergeCell ref="RSO29:RSQ29"/>
    <mergeCell ref="RSR29:RST29"/>
    <mergeCell ref="RSU29:RSW29"/>
    <mergeCell ref="RSX29:RSZ29"/>
    <mergeCell ref="RRW29:RRY29"/>
    <mergeCell ref="RRZ29:RSB29"/>
    <mergeCell ref="RSC29:RSE29"/>
    <mergeCell ref="RSF29:RSH29"/>
    <mergeCell ref="RSI29:RSK29"/>
    <mergeCell ref="RRH29:RRJ29"/>
    <mergeCell ref="RRK29:RRM29"/>
    <mergeCell ref="RRN29:RRP29"/>
    <mergeCell ref="RRQ29:RRS29"/>
    <mergeCell ref="RRT29:RRV29"/>
    <mergeCell ref="RQS29:RQU29"/>
    <mergeCell ref="RQV29:RQX29"/>
    <mergeCell ref="RQY29:RRA29"/>
    <mergeCell ref="RRB29:RRD29"/>
    <mergeCell ref="RRE29:RRG29"/>
    <mergeCell ref="RQD29:RQF29"/>
    <mergeCell ref="RQG29:RQI29"/>
    <mergeCell ref="RQJ29:RQL29"/>
    <mergeCell ref="RQM29:RQO29"/>
    <mergeCell ref="RQP29:RQR29"/>
    <mergeCell ref="RPO29:RPQ29"/>
    <mergeCell ref="RPR29:RPT29"/>
    <mergeCell ref="RPU29:RPW29"/>
    <mergeCell ref="RPX29:RPZ29"/>
    <mergeCell ref="RQA29:RQC29"/>
    <mergeCell ref="ROZ29:RPB29"/>
    <mergeCell ref="RPC29:RPE29"/>
    <mergeCell ref="RPF29:RPH29"/>
    <mergeCell ref="RPI29:RPK29"/>
    <mergeCell ref="RPL29:RPN29"/>
    <mergeCell ref="ROK29:ROM29"/>
    <mergeCell ref="RON29:ROP29"/>
    <mergeCell ref="ROQ29:ROS29"/>
    <mergeCell ref="ROT29:ROV29"/>
    <mergeCell ref="ROW29:ROY29"/>
    <mergeCell ref="RNV29:RNX29"/>
    <mergeCell ref="RNY29:ROA29"/>
    <mergeCell ref="ROB29:ROD29"/>
    <mergeCell ref="ROE29:ROG29"/>
    <mergeCell ref="ROH29:ROJ29"/>
    <mergeCell ref="RNG29:RNI29"/>
    <mergeCell ref="RNJ29:RNL29"/>
    <mergeCell ref="RNM29:RNO29"/>
    <mergeCell ref="RNP29:RNR29"/>
    <mergeCell ref="RNS29:RNU29"/>
    <mergeCell ref="RMR29:RMT29"/>
    <mergeCell ref="RMU29:RMW29"/>
    <mergeCell ref="RMX29:RMZ29"/>
    <mergeCell ref="RNA29:RNC29"/>
    <mergeCell ref="RND29:RNF29"/>
    <mergeCell ref="RMC29:RME29"/>
    <mergeCell ref="RMF29:RMH29"/>
    <mergeCell ref="RMI29:RMK29"/>
    <mergeCell ref="RML29:RMN29"/>
    <mergeCell ref="RMO29:RMQ29"/>
    <mergeCell ref="RLN29:RLP29"/>
    <mergeCell ref="RLQ29:RLS29"/>
    <mergeCell ref="RLT29:RLV29"/>
    <mergeCell ref="RLW29:RLY29"/>
    <mergeCell ref="RLZ29:RMB29"/>
    <mergeCell ref="RKY29:RLA29"/>
    <mergeCell ref="RLB29:RLD29"/>
    <mergeCell ref="RLE29:RLG29"/>
    <mergeCell ref="RLH29:RLJ29"/>
    <mergeCell ref="RLK29:RLM29"/>
    <mergeCell ref="RKJ29:RKL29"/>
    <mergeCell ref="RKM29:RKO29"/>
    <mergeCell ref="RKP29:RKR29"/>
    <mergeCell ref="RKS29:RKU29"/>
    <mergeCell ref="RKV29:RKX29"/>
    <mergeCell ref="RJU29:RJW29"/>
    <mergeCell ref="RJX29:RJZ29"/>
    <mergeCell ref="RKA29:RKC29"/>
    <mergeCell ref="RKD29:RKF29"/>
    <mergeCell ref="RKG29:RKI29"/>
    <mergeCell ref="RJF29:RJH29"/>
    <mergeCell ref="RJI29:RJK29"/>
    <mergeCell ref="RJL29:RJN29"/>
    <mergeCell ref="RJO29:RJQ29"/>
    <mergeCell ref="RJR29:RJT29"/>
    <mergeCell ref="RIQ29:RIS29"/>
    <mergeCell ref="RIT29:RIV29"/>
    <mergeCell ref="RIW29:RIY29"/>
    <mergeCell ref="RIZ29:RJB29"/>
    <mergeCell ref="RJC29:RJE29"/>
    <mergeCell ref="RIB29:RID29"/>
    <mergeCell ref="RIE29:RIG29"/>
    <mergeCell ref="RIH29:RIJ29"/>
    <mergeCell ref="RIK29:RIM29"/>
    <mergeCell ref="RIN29:RIP29"/>
    <mergeCell ref="RHM29:RHO29"/>
    <mergeCell ref="RHP29:RHR29"/>
    <mergeCell ref="RHS29:RHU29"/>
    <mergeCell ref="RHV29:RHX29"/>
    <mergeCell ref="RHY29:RIA29"/>
    <mergeCell ref="RGX29:RGZ29"/>
    <mergeCell ref="RHA29:RHC29"/>
    <mergeCell ref="RHD29:RHF29"/>
    <mergeCell ref="RHG29:RHI29"/>
    <mergeCell ref="RHJ29:RHL29"/>
    <mergeCell ref="RGI29:RGK29"/>
    <mergeCell ref="RGL29:RGN29"/>
    <mergeCell ref="RGO29:RGQ29"/>
    <mergeCell ref="RGR29:RGT29"/>
    <mergeCell ref="RGU29:RGW29"/>
    <mergeCell ref="RFT29:RFV29"/>
    <mergeCell ref="RFW29:RFY29"/>
    <mergeCell ref="RFZ29:RGB29"/>
    <mergeCell ref="RGC29:RGE29"/>
    <mergeCell ref="RGF29:RGH29"/>
    <mergeCell ref="RFE29:RFG29"/>
    <mergeCell ref="RFH29:RFJ29"/>
    <mergeCell ref="RFK29:RFM29"/>
    <mergeCell ref="RFN29:RFP29"/>
    <mergeCell ref="RFQ29:RFS29"/>
    <mergeCell ref="REP29:RER29"/>
    <mergeCell ref="RES29:REU29"/>
    <mergeCell ref="REV29:REX29"/>
    <mergeCell ref="REY29:RFA29"/>
    <mergeCell ref="RFB29:RFD29"/>
    <mergeCell ref="REA29:REC29"/>
    <mergeCell ref="RED29:REF29"/>
    <mergeCell ref="REG29:REI29"/>
    <mergeCell ref="REJ29:REL29"/>
    <mergeCell ref="REM29:REO29"/>
    <mergeCell ref="RDL29:RDN29"/>
    <mergeCell ref="RDO29:RDQ29"/>
    <mergeCell ref="RDR29:RDT29"/>
    <mergeCell ref="RDU29:RDW29"/>
    <mergeCell ref="RDX29:RDZ29"/>
    <mergeCell ref="RCW29:RCY29"/>
    <mergeCell ref="RCZ29:RDB29"/>
    <mergeCell ref="RDC29:RDE29"/>
    <mergeCell ref="RDF29:RDH29"/>
    <mergeCell ref="RDI29:RDK29"/>
    <mergeCell ref="RCH29:RCJ29"/>
    <mergeCell ref="RCK29:RCM29"/>
    <mergeCell ref="RCN29:RCP29"/>
    <mergeCell ref="RCQ29:RCS29"/>
    <mergeCell ref="RCT29:RCV29"/>
    <mergeCell ref="RBS29:RBU29"/>
    <mergeCell ref="RBV29:RBX29"/>
    <mergeCell ref="RBY29:RCA29"/>
    <mergeCell ref="RCB29:RCD29"/>
    <mergeCell ref="RCE29:RCG29"/>
    <mergeCell ref="RBD29:RBF29"/>
    <mergeCell ref="RBG29:RBI29"/>
    <mergeCell ref="RBJ29:RBL29"/>
    <mergeCell ref="RBM29:RBO29"/>
    <mergeCell ref="RBP29:RBR29"/>
    <mergeCell ref="RAO29:RAQ29"/>
    <mergeCell ref="RAR29:RAT29"/>
    <mergeCell ref="RAU29:RAW29"/>
    <mergeCell ref="RAX29:RAZ29"/>
    <mergeCell ref="RBA29:RBC29"/>
    <mergeCell ref="QZZ29:RAB29"/>
    <mergeCell ref="RAC29:RAE29"/>
    <mergeCell ref="RAF29:RAH29"/>
    <mergeCell ref="RAI29:RAK29"/>
    <mergeCell ref="RAL29:RAN29"/>
    <mergeCell ref="QZK29:QZM29"/>
    <mergeCell ref="QZN29:QZP29"/>
    <mergeCell ref="QZQ29:QZS29"/>
    <mergeCell ref="QZT29:QZV29"/>
    <mergeCell ref="QZW29:QZY29"/>
    <mergeCell ref="QYV29:QYX29"/>
    <mergeCell ref="QYY29:QZA29"/>
    <mergeCell ref="QZB29:QZD29"/>
    <mergeCell ref="QZE29:QZG29"/>
    <mergeCell ref="QZH29:QZJ29"/>
    <mergeCell ref="QYG29:QYI29"/>
    <mergeCell ref="QYJ29:QYL29"/>
    <mergeCell ref="QYM29:QYO29"/>
    <mergeCell ref="QYP29:QYR29"/>
    <mergeCell ref="QYS29:QYU29"/>
    <mergeCell ref="QXR29:QXT29"/>
    <mergeCell ref="QXU29:QXW29"/>
    <mergeCell ref="QXX29:QXZ29"/>
    <mergeCell ref="QYA29:QYC29"/>
    <mergeCell ref="QYD29:QYF29"/>
    <mergeCell ref="QXC29:QXE29"/>
    <mergeCell ref="QXF29:QXH29"/>
    <mergeCell ref="QXI29:QXK29"/>
    <mergeCell ref="QXL29:QXN29"/>
    <mergeCell ref="QXO29:QXQ29"/>
    <mergeCell ref="QWN29:QWP29"/>
    <mergeCell ref="QWQ29:QWS29"/>
    <mergeCell ref="QWT29:QWV29"/>
    <mergeCell ref="QWW29:QWY29"/>
    <mergeCell ref="QWZ29:QXB29"/>
    <mergeCell ref="QVY29:QWA29"/>
    <mergeCell ref="QWB29:QWD29"/>
    <mergeCell ref="QWE29:QWG29"/>
    <mergeCell ref="QWH29:QWJ29"/>
    <mergeCell ref="QWK29:QWM29"/>
    <mergeCell ref="QVJ29:QVL29"/>
    <mergeCell ref="QVM29:QVO29"/>
    <mergeCell ref="QVP29:QVR29"/>
    <mergeCell ref="QVS29:QVU29"/>
    <mergeCell ref="QVV29:QVX29"/>
    <mergeCell ref="QUU29:QUW29"/>
    <mergeCell ref="QUX29:QUZ29"/>
    <mergeCell ref="QVA29:QVC29"/>
    <mergeCell ref="QVD29:QVF29"/>
    <mergeCell ref="QVG29:QVI29"/>
    <mergeCell ref="QUF29:QUH29"/>
    <mergeCell ref="QUI29:QUK29"/>
    <mergeCell ref="QUL29:QUN29"/>
    <mergeCell ref="QUO29:QUQ29"/>
    <mergeCell ref="QUR29:QUT29"/>
    <mergeCell ref="QTQ29:QTS29"/>
    <mergeCell ref="QTT29:QTV29"/>
    <mergeCell ref="QTW29:QTY29"/>
    <mergeCell ref="QTZ29:QUB29"/>
    <mergeCell ref="QUC29:QUE29"/>
    <mergeCell ref="QTB29:QTD29"/>
    <mergeCell ref="QTE29:QTG29"/>
    <mergeCell ref="QTH29:QTJ29"/>
    <mergeCell ref="QTK29:QTM29"/>
    <mergeCell ref="QTN29:QTP29"/>
    <mergeCell ref="QSM29:QSO29"/>
    <mergeCell ref="QSP29:QSR29"/>
    <mergeCell ref="QSS29:QSU29"/>
    <mergeCell ref="QSV29:QSX29"/>
    <mergeCell ref="QSY29:QTA29"/>
    <mergeCell ref="QRX29:QRZ29"/>
    <mergeCell ref="QSA29:QSC29"/>
    <mergeCell ref="QSD29:QSF29"/>
    <mergeCell ref="QSG29:QSI29"/>
    <mergeCell ref="QSJ29:QSL29"/>
    <mergeCell ref="QRI29:QRK29"/>
    <mergeCell ref="QRL29:QRN29"/>
    <mergeCell ref="QRO29:QRQ29"/>
    <mergeCell ref="QRR29:QRT29"/>
    <mergeCell ref="QRU29:QRW29"/>
    <mergeCell ref="QQT29:QQV29"/>
    <mergeCell ref="QQW29:QQY29"/>
    <mergeCell ref="QQZ29:QRB29"/>
    <mergeCell ref="QRC29:QRE29"/>
    <mergeCell ref="QRF29:QRH29"/>
    <mergeCell ref="QQE29:QQG29"/>
    <mergeCell ref="QQH29:QQJ29"/>
    <mergeCell ref="QQK29:QQM29"/>
    <mergeCell ref="QQN29:QQP29"/>
    <mergeCell ref="QQQ29:QQS29"/>
    <mergeCell ref="QPP29:QPR29"/>
    <mergeCell ref="QPS29:QPU29"/>
    <mergeCell ref="QPV29:QPX29"/>
    <mergeCell ref="QPY29:QQA29"/>
    <mergeCell ref="QQB29:QQD29"/>
    <mergeCell ref="QPA29:QPC29"/>
    <mergeCell ref="QPD29:QPF29"/>
    <mergeCell ref="QPG29:QPI29"/>
    <mergeCell ref="QPJ29:QPL29"/>
    <mergeCell ref="QPM29:QPO29"/>
    <mergeCell ref="QOL29:QON29"/>
    <mergeCell ref="QOO29:QOQ29"/>
    <mergeCell ref="QOR29:QOT29"/>
    <mergeCell ref="QOU29:QOW29"/>
    <mergeCell ref="QOX29:QOZ29"/>
    <mergeCell ref="QNW29:QNY29"/>
    <mergeCell ref="QNZ29:QOB29"/>
    <mergeCell ref="QOC29:QOE29"/>
    <mergeCell ref="QOF29:QOH29"/>
    <mergeCell ref="QOI29:QOK29"/>
    <mergeCell ref="QNH29:QNJ29"/>
    <mergeCell ref="QNK29:QNM29"/>
    <mergeCell ref="QNN29:QNP29"/>
    <mergeCell ref="QNQ29:QNS29"/>
    <mergeCell ref="QNT29:QNV29"/>
    <mergeCell ref="QMS29:QMU29"/>
    <mergeCell ref="QMV29:QMX29"/>
    <mergeCell ref="QMY29:QNA29"/>
    <mergeCell ref="QNB29:QND29"/>
    <mergeCell ref="QNE29:QNG29"/>
    <mergeCell ref="QMD29:QMF29"/>
    <mergeCell ref="QMG29:QMI29"/>
    <mergeCell ref="QMJ29:QML29"/>
    <mergeCell ref="QMM29:QMO29"/>
    <mergeCell ref="QMP29:QMR29"/>
    <mergeCell ref="QLO29:QLQ29"/>
    <mergeCell ref="QLR29:QLT29"/>
    <mergeCell ref="QLU29:QLW29"/>
    <mergeCell ref="QLX29:QLZ29"/>
    <mergeCell ref="QMA29:QMC29"/>
    <mergeCell ref="QKZ29:QLB29"/>
    <mergeCell ref="QLC29:QLE29"/>
    <mergeCell ref="QLF29:QLH29"/>
    <mergeCell ref="QLI29:QLK29"/>
    <mergeCell ref="QLL29:QLN29"/>
    <mergeCell ref="QKK29:QKM29"/>
    <mergeCell ref="QKN29:QKP29"/>
    <mergeCell ref="QKQ29:QKS29"/>
    <mergeCell ref="QKT29:QKV29"/>
    <mergeCell ref="QKW29:QKY29"/>
    <mergeCell ref="QJV29:QJX29"/>
    <mergeCell ref="QJY29:QKA29"/>
    <mergeCell ref="QKB29:QKD29"/>
    <mergeCell ref="QKE29:QKG29"/>
    <mergeCell ref="QKH29:QKJ29"/>
    <mergeCell ref="QJG29:QJI29"/>
    <mergeCell ref="QJJ29:QJL29"/>
    <mergeCell ref="QJM29:QJO29"/>
    <mergeCell ref="QJP29:QJR29"/>
    <mergeCell ref="QJS29:QJU29"/>
    <mergeCell ref="QIR29:QIT29"/>
    <mergeCell ref="QIU29:QIW29"/>
    <mergeCell ref="QIX29:QIZ29"/>
    <mergeCell ref="QJA29:QJC29"/>
    <mergeCell ref="QJD29:QJF29"/>
    <mergeCell ref="QIC29:QIE29"/>
    <mergeCell ref="QIF29:QIH29"/>
    <mergeCell ref="QII29:QIK29"/>
    <mergeCell ref="QIL29:QIN29"/>
    <mergeCell ref="QIO29:QIQ29"/>
    <mergeCell ref="QHN29:QHP29"/>
    <mergeCell ref="QHQ29:QHS29"/>
    <mergeCell ref="QHT29:QHV29"/>
    <mergeCell ref="QHW29:QHY29"/>
    <mergeCell ref="QHZ29:QIB29"/>
    <mergeCell ref="QGY29:QHA29"/>
    <mergeCell ref="QHB29:QHD29"/>
    <mergeCell ref="QHE29:QHG29"/>
    <mergeCell ref="QHH29:QHJ29"/>
    <mergeCell ref="QHK29:QHM29"/>
    <mergeCell ref="QGJ29:QGL29"/>
    <mergeCell ref="QGM29:QGO29"/>
    <mergeCell ref="QGP29:QGR29"/>
    <mergeCell ref="QGS29:QGU29"/>
    <mergeCell ref="QGV29:QGX29"/>
    <mergeCell ref="QFU29:QFW29"/>
    <mergeCell ref="QFX29:QFZ29"/>
    <mergeCell ref="QGA29:QGC29"/>
    <mergeCell ref="QGD29:QGF29"/>
    <mergeCell ref="QGG29:QGI29"/>
    <mergeCell ref="QFF29:QFH29"/>
    <mergeCell ref="QFI29:QFK29"/>
    <mergeCell ref="QFL29:QFN29"/>
    <mergeCell ref="QFO29:QFQ29"/>
    <mergeCell ref="QFR29:QFT29"/>
    <mergeCell ref="QEQ29:QES29"/>
    <mergeCell ref="QET29:QEV29"/>
    <mergeCell ref="QEW29:QEY29"/>
    <mergeCell ref="QEZ29:QFB29"/>
    <mergeCell ref="QFC29:QFE29"/>
    <mergeCell ref="QEB29:QED29"/>
    <mergeCell ref="QEE29:QEG29"/>
    <mergeCell ref="QEH29:QEJ29"/>
    <mergeCell ref="QEK29:QEM29"/>
    <mergeCell ref="QEN29:QEP29"/>
    <mergeCell ref="QDM29:QDO29"/>
    <mergeCell ref="QDP29:QDR29"/>
    <mergeCell ref="QDS29:QDU29"/>
    <mergeCell ref="QDV29:QDX29"/>
    <mergeCell ref="QDY29:QEA29"/>
    <mergeCell ref="QCX29:QCZ29"/>
    <mergeCell ref="QDA29:QDC29"/>
    <mergeCell ref="QDD29:QDF29"/>
    <mergeCell ref="QDG29:QDI29"/>
    <mergeCell ref="QDJ29:QDL29"/>
    <mergeCell ref="QCI29:QCK29"/>
    <mergeCell ref="QCL29:QCN29"/>
    <mergeCell ref="QCO29:QCQ29"/>
    <mergeCell ref="QCR29:QCT29"/>
    <mergeCell ref="QCU29:QCW29"/>
    <mergeCell ref="QBT29:QBV29"/>
    <mergeCell ref="QBW29:QBY29"/>
    <mergeCell ref="QBZ29:QCB29"/>
    <mergeCell ref="QCC29:QCE29"/>
    <mergeCell ref="QCF29:QCH29"/>
    <mergeCell ref="QBE29:QBG29"/>
    <mergeCell ref="QBH29:QBJ29"/>
    <mergeCell ref="QBK29:QBM29"/>
    <mergeCell ref="QBN29:QBP29"/>
    <mergeCell ref="QBQ29:QBS29"/>
    <mergeCell ref="QAP29:QAR29"/>
    <mergeCell ref="QAS29:QAU29"/>
    <mergeCell ref="QAV29:QAX29"/>
    <mergeCell ref="QAY29:QBA29"/>
    <mergeCell ref="QBB29:QBD29"/>
    <mergeCell ref="QAA29:QAC29"/>
    <mergeCell ref="QAD29:QAF29"/>
    <mergeCell ref="QAG29:QAI29"/>
    <mergeCell ref="QAJ29:QAL29"/>
    <mergeCell ref="QAM29:QAO29"/>
    <mergeCell ref="PZL29:PZN29"/>
    <mergeCell ref="PZO29:PZQ29"/>
    <mergeCell ref="PZR29:PZT29"/>
    <mergeCell ref="PZU29:PZW29"/>
    <mergeCell ref="PZX29:PZZ29"/>
    <mergeCell ref="PYW29:PYY29"/>
    <mergeCell ref="PYZ29:PZB29"/>
    <mergeCell ref="PZC29:PZE29"/>
    <mergeCell ref="PZF29:PZH29"/>
    <mergeCell ref="PZI29:PZK29"/>
    <mergeCell ref="PYH29:PYJ29"/>
    <mergeCell ref="PYK29:PYM29"/>
    <mergeCell ref="PYN29:PYP29"/>
    <mergeCell ref="PYQ29:PYS29"/>
    <mergeCell ref="PYT29:PYV29"/>
    <mergeCell ref="PXS29:PXU29"/>
    <mergeCell ref="PXV29:PXX29"/>
    <mergeCell ref="PXY29:PYA29"/>
    <mergeCell ref="PYB29:PYD29"/>
    <mergeCell ref="PYE29:PYG29"/>
    <mergeCell ref="PXD29:PXF29"/>
    <mergeCell ref="PXG29:PXI29"/>
    <mergeCell ref="PXJ29:PXL29"/>
    <mergeCell ref="PXM29:PXO29"/>
    <mergeCell ref="PXP29:PXR29"/>
    <mergeCell ref="PWO29:PWQ29"/>
    <mergeCell ref="PWR29:PWT29"/>
    <mergeCell ref="PWU29:PWW29"/>
    <mergeCell ref="PWX29:PWZ29"/>
    <mergeCell ref="PXA29:PXC29"/>
    <mergeCell ref="PVZ29:PWB29"/>
    <mergeCell ref="PWC29:PWE29"/>
    <mergeCell ref="PWF29:PWH29"/>
    <mergeCell ref="PWI29:PWK29"/>
    <mergeCell ref="PWL29:PWN29"/>
    <mergeCell ref="PVK29:PVM29"/>
    <mergeCell ref="PVN29:PVP29"/>
    <mergeCell ref="PVQ29:PVS29"/>
    <mergeCell ref="PVT29:PVV29"/>
    <mergeCell ref="PVW29:PVY29"/>
    <mergeCell ref="PUV29:PUX29"/>
    <mergeCell ref="PUY29:PVA29"/>
    <mergeCell ref="PVB29:PVD29"/>
    <mergeCell ref="PVE29:PVG29"/>
    <mergeCell ref="PVH29:PVJ29"/>
    <mergeCell ref="PUG29:PUI29"/>
    <mergeCell ref="PUJ29:PUL29"/>
    <mergeCell ref="PUM29:PUO29"/>
    <mergeCell ref="PUP29:PUR29"/>
    <mergeCell ref="PUS29:PUU29"/>
    <mergeCell ref="PTR29:PTT29"/>
    <mergeCell ref="PTU29:PTW29"/>
    <mergeCell ref="PTX29:PTZ29"/>
    <mergeCell ref="PUA29:PUC29"/>
    <mergeCell ref="PUD29:PUF29"/>
    <mergeCell ref="PTC29:PTE29"/>
    <mergeCell ref="PTF29:PTH29"/>
    <mergeCell ref="PTI29:PTK29"/>
    <mergeCell ref="PTL29:PTN29"/>
    <mergeCell ref="PTO29:PTQ29"/>
    <mergeCell ref="PSN29:PSP29"/>
    <mergeCell ref="PSQ29:PSS29"/>
    <mergeCell ref="PST29:PSV29"/>
    <mergeCell ref="PSW29:PSY29"/>
    <mergeCell ref="PSZ29:PTB29"/>
    <mergeCell ref="PRY29:PSA29"/>
    <mergeCell ref="PSB29:PSD29"/>
    <mergeCell ref="PSE29:PSG29"/>
    <mergeCell ref="PSH29:PSJ29"/>
    <mergeCell ref="PSK29:PSM29"/>
    <mergeCell ref="PRJ29:PRL29"/>
    <mergeCell ref="PRM29:PRO29"/>
    <mergeCell ref="PRP29:PRR29"/>
    <mergeCell ref="PRS29:PRU29"/>
    <mergeCell ref="PRV29:PRX29"/>
    <mergeCell ref="PQU29:PQW29"/>
    <mergeCell ref="PQX29:PQZ29"/>
    <mergeCell ref="PRA29:PRC29"/>
    <mergeCell ref="PRD29:PRF29"/>
    <mergeCell ref="PRG29:PRI29"/>
    <mergeCell ref="PQF29:PQH29"/>
    <mergeCell ref="PQI29:PQK29"/>
    <mergeCell ref="PQL29:PQN29"/>
    <mergeCell ref="PQO29:PQQ29"/>
    <mergeCell ref="PQR29:PQT29"/>
    <mergeCell ref="PPQ29:PPS29"/>
    <mergeCell ref="PPT29:PPV29"/>
    <mergeCell ref="PPW29:PPY29"/>
    <mergeCell ref="PPZ29:PQB29"/>
    <mergeCell ref="PQC29:PQE29"/>
    <mergeCell ref="PPB29:PPD29"/>
    <mergeCell ref="PPE29:PPG29"/>
    <mergeCell ref="PPH29:PPJ29"/>
    <mergeCell ref="PPK29:PPM29"/>
    <mergeCell ref="PPN29:PPP29"/>
    <mergeCell ref="POM29:POO29"/>
    <mergeCell ref="POP29:POR29"/>
    <mergeCell ref="POS29:POU29"/>
    <mergeCell ref="POV29:POX29"/>
    <mergeCell ref="POY29:PPA29"/>
    <mergeCell ref="PNX29:PNZ29"/>
    <mergeCell ref="POA29:POC29"/>
    <mergeCell ref="POD29:POF29"/>
    <mergeCell ref="POG29:POI29"/>
    <mergeCell ref="POJ29:POL29"/>
    <mergeCell ref="PNI29:PNK29"/>
    <mergeCell ref="PNL29:PNN29"/>
    <mergeCell ref="PNO29:PNQ29"/>
    <mergeCell ref="PNR29:PNT29"/>
    <mergeCell ref="PNU29:PNW29"/>
    <mergeCell ref="PMT29:PMV29"/>
    <mergeCell ref="PMW29:PMY29"/>
    <mergeCell ref="PMZ29:PNB29"/>
    <mergeCell ref="PNC29:PNE29"/>
    <mergeCell ref="PNF29:PNH29"/>
    <mergeCell ref="PME29:PMG29"/>
    <mergeCell ref="PMH29:PMJ29"/>
    <mergeCell ref="PMK29:PMM29"/>
    <mergeCell ref="PMN29:PMP29"/>
    <mergeCell ref="PMQ29:PMS29"/>
    <mergeCell ref="PLP29:PLR29"/>
    <mergeCell ref="PLS29:PLU29"/>
    <mergeCell ref="PLV29:PLX29"/>
    <mergeCell ref="PLY29:PMA29"/>
    <mergeCell ref="PMB29:PMD29"/>
    <mergeCell ref="PLA29:PLC29"/>
    <mergeCell ref="PLD29:PLF29"/>
    <mergeCell ref="PLG29:PLI29"/>
    <mergeCell ref="PLJ29:PLL29"/>
    <mergeCell ref="PLM29:PLO29"/>
    <mergeCell ref="PKL29:PKN29"/>
    <mergeCell ref="PKO29:PKQ29"/>
    <mergeCell ref="PKR29:PKT29"/>
    <mergeCell ref="PKU29:PKW29"/>
    <mergeCell ref="PKX29:PKZ29"/>
    <mergeCell ref="PJW29:PJY29"/>
    <mergeCell ref="PJZ29:PKB29"/>
    <mergeCell ref="PKC29:PKE29"/>
    <mergeCell ref="PKF29:PKH29"/>
    <mergeCell ref="PKI29:PKK29"/>
    <mergeCell ref="PJH29:PJJ29"/>
    <mergeCell ref="PJK29:PJM29"/>
    <mergeCell ref="PJN29:PJP29"/>
    <mergeCell ref="PJQ29:PJS29"/>
    <mergeCell ref="PJT29:PJV29"/>
    <mergeCell ref="PIS29:PIU29"/>
    <mergeCell ref="PIV29:PIX29"/>
    <mergeCell ref="PIY29:PJA29"/>
    <mergeCell ref="PJB29:PJD29"/>
    <mergeCell ref="PJE29:PJG29"/>
    <mergeCell ref="PID29:PIF29"/>
    <mergeCell ref="PIG29:PII29"/>
    <mergeCell ref="PIJ29:PIL29"/>
    <mergeCell ref="PIM29:PIO29"/>
    <mergeCell ref="PIP29:PIR29"/>
    <mergeCell ref="PHO29:PHQ29"/>
    <mergeCell ref="PHR29:PHT29"/>
    <mergeCell ref="PHU29:PHW29"/>
    <mergeCell ref="PHX29:PHZ29"/>
    <mergeCell ref="PIA29:PIC29"/>
    <mergeCell ref="PGZ29:PHB29"/>
    <mergeCell ref="PHC29:PHE29"/>
    <mergeCell ref="PHF29:PHH29"/>
    <mergeCell ref="PHI29:PHK29"/>
    <mergeCell ref="PHL29:PHN29"/>
    <mergeCell ref="PGK29:PGM29"/>
    <mergeCell ref="PGN29:PGP29"/>
    <mergeCell ref="PGQ29:PGS29"/>
    <mergeCell ref="PGT29:PGV29"/>
    <mergeCell ref="PGW29:PGY29"/>
    <mergeCell ref="PFV29:PFX29"/>
    <mergeCell ref="PFY29:PGA29"/>
    <mergeCell ref="PGB29:PGD29"/>
    <mergeCell ref="PGE29:PGG29"/>
    <mergeCell ref="PGH29:PGJ29"/>
    <mergeCell ref="PFG29:PFI29"/>
    <mergeCell ref="PFJ29:PFL29"/>
    <mergeCell ref="PFM29:PFO29"/>
    <mergeCell ref="PFP29:PFR29"/>
    <mergeCell ref="PFS29:PFU29"/>
    <mergeCell ref="PER29:PET29"/>
    <mergeCell ref="PEU29:PEW29"/>
    <mergeCell ref="PEX29:PEZ29"/>
    <mergeCell ref="PFA29:PFC29"/>
    <mergeCell ref="PFD29:PFF29"/>
    <mergeCell ref="PEC29:PEE29"/>
    <mergeCell ref="PEF29:PEH29"/>
    <mergeCell ref="PEI29:PEK29"/>
    <mergeCell ref="PEL29:PEN29"/>
    <mergeCell ref="PEO29:PEQ29"/>
    <mergeCell ref="PDN29:PDP29"/>
    <mergeCell ref="PDQ29:PDS29"/>
    <mergeCell ref="PDT29:PDV29"/>
    <mergeCell ref="PDW29:PDY29"/>
    <mergeCell ref="PDZ29:PEB29"/>
    <mergeCell ref="PCY29:PDA29"/>
    <mergeCell ref="PDB29:PDD29"/>
    <mergeCell ref="PDE29:PDG29"/>
    <mergeCell ref="PDH29:PDJ29"/>
    <mergeCell ref="PDK29:PDM29"/>
    <mergeCell ref="PCJ29:PCL29"/>
    <mergeCell ref="PCM29:PCO29"/>
    <mergeCell ref="PCP29:PCR29"/>
    <mergeCell ref="PCS29:PCU29"/>
    <mergeCell ref="PCV29:PCX29"/>
    <mergeCell ref="PBU29:PBW29"/>
    <mergeCell ref="PBX29:PBZ29"/>
    <mergeCell ref="PCA29:PCC29"/>
    <mergeCell ref="PCD29:PCF29"/>
    <mergeCell ref="PCG29:PCI29"/>
    <mergeCell ref="PBF29:PBH29"/>
    <mergeCell ref="PBI29:PBK29"/>
    <mergeCell ref="PBL29:PBN29"/>
    <mergeCell ref="PBO29:PBQ29"/>
    <mergeCell ref="PBR29:PBT29"/>
    <mergeCell ref="PAQ29:PAS29"/>
    <mergeCell ref="PAT29:PAV29"/>
    <mergeCell ref="PAW29:PAY29"/>
    <mergeCell ref="PAZ29:PBB29"/>
    <mergeCell ref="PBC29:PBE29"/>
    <mergeCell ref="PAB29:PAD29"/>
    <mergeCell ref="PAE29:PAG29"/>
    <mergeCell ref="PAH29:PAJ29"/>
    <mergeCell ref="PAK29:PAM29"/>
    <mergeCell ref="PAN29:PAP29"/>
    <mergeCell ref="OZM29:OZO29"/>
    <mergeCell ref="OZP29:OZR29"/>
    <mergeCell ref="OZS29:OZU29"/>
    <mergeCell ref="OZV29:OZX29"/>
    <mergeCell ref="OZY29:PAA29"/>
    <mergeCell ref="OYX29:OYZ29"/>
    <mergeCell ref="OZA29:OZC29"/>
    <mergeCell ref="OZD29:OZF29"/>
    <mergeCell ref="OZG29:OZI29"/>
    <mergeCell ref="OZJ29:OZL29"/>
    <mergeCell ref="OYI29:OYK29"/>
    <mergeCell ref="OYL29:OYN29"/>
    <mergeCell ref="OYO29:OYQ29"/>
    <mergeCell ref="OYR29:OYT29"/>
    <mergeCell ref="OYU29:OYW29"/>
    <mergeCell ref="OXT29:OXV29"/>
    <mergeCell ref="OXW29:OXY29"/>
    <mergeCell ref="OXZ29:OYB29"/>
    <mergeCell ref="OYC29:OYE29"/>
    <mergeCell ref="OYF29:OYH29"/>
    <mergeCell ref="OXE29:OXG29"/>
    <mergeCell ref="OXH29:OXJ29"/>
    <mergeCell ref="OXK29:OXM29"/>
    <mergeCell ref="OXN29:OXP29"/>
    <mergeCell ref="OXQ29:OXS29"/>
    <mergeCell ref="OWP29:OWR29"/>
    <mergeCell ref="OWS29:OWU29"/>
    <mergeCell ref="OWV29:OWX29"/>
    <mergeCell ref="OWY29:OXA29"/>
    <mergeCell ref="OXB29:OXD29"/>
    <mergeCell ref="OWA29:OWC29"/>
    <mergeCell ref="OWD29:OWF29"/>
    <mergeCell ref="OWG29:OWI29"/>
    <mergeCell ref="OWJ29:OWL29"/>
    <mergeCell ref="OWM29:OWO29"/>
    <mergeCell ref="OVL29:OVN29"/>
    <mergeCell ref="OVO29:OVQ29"/>
    <mergeCell ref="OVR29:OVT29"/>
    <mergeCell ref="OVU29:OVW29"/>
    <mergeCell ref="OVX29:OVZ29"/>
    <mergeCell ref="OUW29:OUY29"/>
    <mergeCell ref="OUZ29:OVB29"/>
    <mergeCell ref="OVC29:OVE29"/>
    <mergeCell ref="OVF29:OVH29"/>
    <mergeCell ref="OVI29:OVK29"/>
    <mergeCell ref="OUH29:OUJ29"/>
    <mergeCell ref="OUK29:OUM29"/>
    <mergeCell ref="OUN29:OUP29"/>
    <mergeCell ref="OUQ29:OUS29"/>
    <mergeCell ref="OUT29:OUV29"/>
    <mergeCell ref="OTS29:OTU29"/>
    <mergeCell ref="OTV29:OTX29"/>
    <mergeCell ref="OTY29:OUA29"/>
    <mergeCell ref="OUB29:OUD29"/>
    <mergeCell ref="OUE29:OUG29"/>
    <mergeCell ref="OTD29:OTF29"/>
    <mergeCell ref="OTG29:OTI29"/>
    <mergeCell ref="OTJ29:OTL29"/>
    <mergeCell ref="OTM29:OTO29"/>
    <mergeCell ref="OTP29:OTR29"/>
    <mergeCell ref="OSO29:OSQ29"/>
    <mergeCell ref="OSR29:OST29"/>
    <mergeCell ref="OSU29:OSW29"/>
    <mergeCell ref="OSX29:OSZ29"/>
    <mergeCell ref="OTA29:OTC29"/>
    <mergeCell ref="ORZ29:OSB29"/>
    <mergeCell ref="OSC29:OSE29"/>
    <mergeCell ref="OSF29:OSH29"/>
    <mergeCell ref="OSI29:OSK29"/>
    <mergeCell ref="OSL29:OSN29"/>
    <mergeCell ref="ORK29:ORM29"/>
    <mergeCell ref="ORN29:ORP29"/>
    <mergeCell ref="ORQ29:ORS29"/>
    <mergeCell ref="ORT29:ORV29"/>
    <mergeCell ref="ORW29:ORY29"/>
    <mergeCell ref="OQV29:OQX29"/>
    <mergeCell ref="OQY29:ORA29"/>
    <mergeCell ref="ORB29:ORD29"/>
    <mergeCell ref="ORE29:ORG29"/>
    <mergeCell ref="ORH29:ORJ29"/>
    <mergeCell ref="OQG29:OQI29"/>
    <mergeCell ref="OQJ29:OQL29"/>
    <mergeCell ref="OQM29:OQO29"/>
    <mergeCell ref="OQP29:OQR29"/>
    <mergeCell ref="OQS29:OQU29"/>
    <mergeCell ref="OPR29:OPT29"/>
    <mergeCell ref="OPU29:OPW29"/>
    <mergeCell ref="OPX29:OPZ29"/>
    <mergeCell ref="OQA29:OQC29"/>
    <mergeCell ref="OQD29:OQF29"/>
    <mergeCell ref="OPC29:OPE29"/>
    <mergeCell ref="OPF29:OPH29"/>
    <mergeCell ref="OPI29:OPK29"/>
    <mergeCell ref="OPL29:OPN29"/>
    <mergeCell ref="OPO29:OPQ29"/>
    <mergeCell ref="OON29:OOP29"/>
    <mergeCell ref="OOQ29:OOS29"/>
    <mergeCell ref="OOT29:OOV29"/>
    <mergeCell ref="OOW29:OOY29"/>
    <mergeCell ref="OOZ29:OPB29"/>
    <mergeCell ref="ONY29:OOA29"/>
    <mergeCell ref="OOB29:OOD29"/>
    <mergeCell ref="OOE29:OOG29"/>
    <mergeCell ref="OOH29:OOJ29"/>
    <mergeCell ref="OOK29:OOM29"/>
    <mergeCell ref="ONJ29:ONL29"/>
    <mergeCell ref="ONM29:ONO29"/>
    <mergeCell ref="ONP29:ONR29"/>
    <mergeCell ref="ONS29:ONU29"/>
    <mergeCell ref="ONV29:ONX29"/>
    <mergeCell ref="OMU29:OMW29"/>
    <mergeCell ref="OMX29:OMZ29"/>
    <mergeCell ref="ONA29:ONC29"/>
    <mergeCell ref="OND29:ONF29"/>
    <mergeCell ref="ONG29:ONI29"/>
    <mergeCell ref="OMF29:OMH29"/>
    <mergeCell ref="OMI29:OMK29"/>
    <mergeCell ref="OML29:OMN29"/>
    <mergeCell ref="OMO29:OMQ29"/>
    <mergeCell ref="OMR29:OMT29"/>
    <mergeCell ref="OLQ29:OLS29"/>
    <mergeCell ref="OLT29:OLV29"/>
    <mergeCell ref="OLW29:OLY29"/>
    <mergeCell ref="OLZ29:OMB29"/>
    <mergeCell ref="OMC29:OME29"/>
    <mergeCell ref="OLB29:OLD29"/>
    <mergeCell ref="OLE29:OLG29"/>
    <mergeCell ref="OLH29:OLJ29"/>
    <mergeCell ref="OLK29:OLM29"/>
    <mergeCell ref="OLN29:OLP29"/>
    <mergeCell ref="OKM29:OKO29"/>
    <mergeCell ref="OKP29:OKR29"/>
    <mergeCell ref="OKS29:OKU29"/>
    <mergeCell ref="OKV29:OKX29"/>
    <mergeCell ref="OKY29:OLA29"/>
    <mergeCell ref="OJX29:OJZ29"/>
    <mergeCell ref="OKA29:OKC29"/>
    <mergeCell ref="OKD29:OKF29"/>
    <mergeCell ref="OKG29:OKI29"/>
    <mergeCell ref="OKJ29:OKL29"/>
    <mergeCell ref="OJI29:OJK29"/>
    <mergeCell ref="OJL29:OJN29"/>
    <mergeCell ref="OJO29:OJQ29"/>
    <mergeCell ref="OJR29:OJT29"/>
    <mergeCell ref="OJU29:OJW29"/>
    <mergeCell ref="OIT29:OIV29"/>
    <mergeCell ref="OIW29:OIY29"/>
    <mergeCell ref="OIZ29:OJB29"/>
    <mergeCell ref="OJC29:OJE29"/>
    <mergeCell ref="OJF29:OJH29"/>
    <mergeCell ref="OIE29:OIG29"/>
    <mergeCell ref="OIH29:OIJ29"/>
    <mergeCell ref="OIK29:OIM29"/>
    <mergeCell ref="OIN29:OIP29"/>
    <mergeCell ref="OIQ29:OIS29"/>
    <mergeCell ref="OHP29:OHR29"/>
    <mergeCell ref="OHS29:OHU29"/>
    <mergeCell ref="OHV29:OHX29"/>
    <mergeCell ref="OHY29:OIA29"/>
    <mergeCell ref="OIB29:OID29"/>
    <mergeCell ref="OHA29:OHC29"/>
    <mergeCell ref="OHD29:OHF29"/>
    <mergeCell ref="OHG29:OHI29"/>
    <mergeCell ref="OHJ29:OHL29"/>
    <mergeCell ref="OHM29:OHO29"/>
    <mergeCell ref="OGL29:OGN29"/>
    <mergeCell ref="OGO29:OGQ29"/>
    <mergeCell ref="OGR29:OGT29"/>
    <mergeCell ref="OGU29:OGW29"/>
    <mergeCell ref="OGX29:OGZ29"/>
    <mergeCell ref="OFW29:OFY29"/>
    <mergeCell ref="OFZ29:OGB29"/>
    <mergeCell ref="OGC29:OGE29"/>
    <mergeCell ref="OGF29:OGH29"/>
    <mergeCell ref="OGI29:OGK29"/>
    <mergeCell ref="OFH29:OFJ29"/>
    <mergeCell ref="OFK29:OFM29"/>
    <mergeCell ref="OFN29:OFP29"/>
    <mergeCell ref="OFQ29:OFS29"/>
    <mergeCell ref="OFT29:OFV29"/>
    <mergeCell ref="OES29:OEU29"/>
    <mergeCell ref="OEV29:OEX29"/>
    <mergeCell ref="OEY29:OFA29"/>
    <mergeCell ref="OFB29:OFD29"/>
    <mergeCell ref="OFE29:OFG29"/>
    <mergeCell ref="OED29:OEF29"/>
    <mergeCell ref="OEG29:OEI29"/>
    <mergeCell ref="OEJ29:OEL29"/>
    <mergeCell ref="OEM29:OEO29"/>
    <mergeCell ref="OEP29:OER29"/>
    <mergeCell ref="ODO29:ODQ29"/>
    <mergeCell ref="ODR29:ODT29"/>
    <mergeCell ref="ODU29:ODW29"/>
    <mergeCell ref="ODX29:ODZ29"/>
    <mergeCell ref="OEA29:OEC29"/>
    <mergeCell ref="OCZ29:ODB29"/>
    <mergeCell ref="ODC29:ODE29"/>
    <mergeCell ref="ODF29:ODH29"/>
    <mergeCell ref="ODI29:ODK29"/>
    <mergeCell ref="ODL29:ODN29"/>
    <mergeCell ref="OCK29:OCM29"/>
    <mergeCell ref="OCN29:OCP29"/>
    <mergeCell ref="OCQ29:OCS29"/>
    <mergeCell ref="OCT29:OCV29"/>
    <mergeCell ref="OCW29:OCY29"/>
    <mergeCell ref="OBV29:OBX29"/>
    <mergeCell ref="OBY29:OCA29"/>
    <mergeCell ref="OCB29:OCD29"/>
    <mergeCell ref="OCE29:OCG29"/>
    <mergeCell ref="OCH29:OCJ29"/>
    <mergeCell ref="OBG29:OBI29"/>
    <mergeCell ref="OBJ29:OBL29"/>
    <mergeCell ref="OBM29:OBO29"/>
    <mergeCell ref="OBP29:OBR29"/>
    <mergeCell ref="OBS29:OBU29"/>
    <mergeCell ref="OAR29:OAT29"/>
    <mergeCell ref="OAU29:OAW29"/>
    <mergeCell ref="OAX29:OAZ29"/>
    <mergeCell ref="OBA29:OBC29"/>
    <mergeCell ref="OBD29:OBF29"/>
    <mergeCell ref="OAC29:OAE29"/>
    <mergeCell ref="OAF29:OAH29"/>
    <mergeCell ref="OAI29:OAK29"/>
    <mergeCell ref="OAL29:OAN29"/>
    <mergeCell ref="OAO29:OAQ29"/>
    <mergeCell ref="NZN29:NZP29"/>
    <mergeCell ref="NZQ29:NZS29"/>
    <mergeCell ref="NZT29:NZV29"/>
    <mergeCell ref="NZW29:NZY29"/>
    <mergeCell ref="NZZ29:OAB29"/>
    <mergeCell ref="NYY29:NZA29"/>
    <mergeCell ref="NZB29:NZD29"/>
    <mergeCell ref="NZE29:NZG29"/>
    <mergeCell ref="NZH29:NZJ29"/>
    <mergeCell ref="NZK29:NZM29"/>
    <mergeCell ref="NYJ29:NYL29"/>
    <mergeCell ref="NYM29:NYO29"/>
    <mergeCell ref="NYP29:NYR29"/>
    <mergeCell ref="NYS29:NYU29"/>
    <mergeCell ref="NYV29:NYX29"/>
    <mergeCell ref="NXU29:NXW29"/>
    <mergeCell ref="NXX29:NXZ29"/>
    <mergeCell ref="NYA29:NYC29"/>
    <mergeCell ref="NYD29:NYF29"/>
    <mergeCell ref="NYG29:NYI29"/>
    <mergeCell ref="NXF29:NXH29"/>
    <mergeCell ref="NXI29:NXK29"/>
    <mergeCell ref="NXL29:NXN29"/>
    <mergeCell ref="NXO29:NXQ29"/>
    <mergeCell ref="NXR29:NXT29"/>
    <mergeCell ref="NWQ29:NWS29"/>
    <mergeCell ref="NWT29:NWV29"/>
    <mergeCell ref="NWW29:NWY29"/>
    <mergeCell ref="NWZ29:NXB29"/>
    <mergeCell ref="NXC29:NXE29"/>
    <mergeCell ref="NWB29:NWD29"/>
    <mergeCell ref="NWE29:NWG29"/>
    <mergeCell ref="NWH29:NWJ29"/>
    <mergeCell ref="NWK29:NWM29"/>
    <mergeCell ref="NWN29:NWP29"/>
    <mergeCell ref="NVM29:NVO29"/>
    <mergeCell ref="NVP29:NVR29"/>
    <mergeCell ref="NVS29:NVU29"/>
    <mergeCell ref="NVV29:NVX29"/>
    <mergeCell ref="NVY29:NWA29"/>
    <mergeCell ref="NUX29:NUZ29"/>
    <mergeCell ref="NVA29:NVC29"/>
    <mergeCell ref="NVD29:NVF29"/>
    <mergeCell ref="NVG29:NVI29"/>
    <mergeCell ref="NVJ29:NVL29"/>
    <mergeCell ref="NUI29:NUK29"/>
    <mergeCell ref="NUL29:NUN29"/>
    <mergeCell ref="NUO29:NUQ29"/>
    <mergeCell ref="NUR29:NUT29"/>
    <mergeCell ref="NUU29:NUW29"/>
    <mergeCell ref="NTT29:NTV29"/>
    <mergeCell ref="NTW29:NTY29"/>
    <mergeCell ref="NTZ29:NUB29"/>
    <mergeCell ref="NUC29:NUE29"/>
    <mergeCell ref="NUF29:NUH29"/>
    <mergeCell ref="NTE29:NTG29"/>
    <mergeCell ref="NTH29:NTJ29"/>
    <mergeCell ref="NTK29:NTM29"/>
    <mergeCell ref="NTN29:NTP29"/>
    <mergeCell ref="NTQ29:NTS29"/>
    <mergeCell ref="NSP29:NSR29"/>
    <mergeCell ref="NSS29:NSU29"/>
    <mergeCell ref="NSV29:NSX29"/>
    <mergeCell ref="NSY29:NTA29"/>
    <mergeCell ref="NTB29:NTD29"/>
    <mergeCell ref="NSA29:NSC29"/>
    <mergeCell ref="NSD29:NSF29"/>
    <mergeCell ref="NSG29:NSI29"/>
    <mergeCell ref="NSJ29:NSL29"/>
    <mergeCell ref="NSM29:NSO29"/>
    <mergeCell ref="NRL29:NRN29"/>
    <mergeCell ref="NRO29:NRQ29"/>
    <mergeCell ref="NRR29:NRT29"/>
    <mergeCell ref="NRU29:NRW29"/>
    <mergeCell ref="NRX29:NRZ29"/>
    <mergeCell ref="NQW29:NQY29"/>
    <mergeCell ref="NQZ29:NRB29"/>
    <mergeCell ref="NRC29:NRE29"/>
    <mergeCell ref="NRF29:NRH29"/>
    <mergeCell ref="NRI29:NRK29"/>
    <mergeCell ref="NQH29:NQJ29"/>
    <mergeCell ref="NQK29:NQM29"/>
    <mergeCell ref="NQN29:NQP29"/>
    <mergeCell ref="NQQ29:NQS29"/>
    <mergeCell ref="NQT29:NQV29"/>
    <mergeCell ref="NPS29:NPU29"/>
    <mergeCell ref="NPV29:NPX29"/>
    <mergeCell ref="NPY29:NQA29"/>
    <mergeCell ref="NQB29:NQD29"/>
    <mergeCell ref="NQE29:NQG29"/>
    <mergeCell ref="NPD29:NPF29"/>
    <mergeCell ref="NPG29:NPI29"/>
    <mergeCell ref="NPJ29:NPL29"/>
    <mergeCell ref="NPM29:NPO29"/>
    <mergeCell ref="NPP29:NPR29"/>
    <mergeCell ref="NOO29:NOQ29"/>
    <mergeCell ref="NOR29:NOT29"/>
    <mergeCell ref="NOU29:NOW29"/>
    <mergeCell ref="NOX29:NOZ29"/>
    <mergeCell ref="NPA29:NPC29"/>
    <mergeCell ref="NNZ29:NOB29"/>
    <mergeCell ref="NOC29:NOE29"/>
    <mergeCell ref="NOF29:NOH29"/>
    <mergeCell ref="NOI29:NOK29"/>
    <mergeCell ref="NOL29:NON29"/>
    <mergeCell ref="NNK29:NNM29"/>
    <mergeCell ref="NNN29:NNP29"/>
    <mergeCell ref="NNQ29:NNS29"/>
    <mergeCell ref="NNT29:NNV29"/>
    <mergeCell ref="NNW29:NNY29"/>
    <mergeCell ref="NMV29:NMX29"/>
    <mergeCell ref="NMY29:NNA29"/>
    <mergeCell ref="NNB29:NND29"/>
    <mergeCell ref="NNE29:NNG29"/>
    <mergeCell ref="NNH29:NNJ29"/>
    <mergeCell ref="NMG29:NMI29"/>
    <mergeCell ref="NMJ29:NML29"/>
    <mergeCell ref="NMM29:NMO29"/>
    <mergeCell ref="NMP29:NMR29"/>
    <mergeCell ref="NMS29:NMU29"/>
    <mergeCell ref="NLR29:NLT29"/>
    <mergeCell ref="NLU29:NLW29"/>
    <mergeCell ref="NLX29:NLZ29"/>
    <mergeCell ref="NMA29:NMC29"/>
    <mergeCell ref="NMD29:NMF29"/>
    <mergeCell ref="NLC29:NLE29"/>
    <mergeCell ref="NLF29:NLH29"/>
    <mergeCell ref="NLI29:NLK29"/>
    <mergeCell ref="NLL29:NLN29"/>
    <mergeCell ref="NLO29:NLQ29"/>
    <mergeCell ref="NKN29:NKP29"/>
    <mergeCell ref="NKQ29:NKS29"/>
    <mergeCell ref="NKT29:NKV29"/>
    <mergeCell ref="NKW29:NKY29"/>
    <mergeCell ref="NKZ29:NLB29"/>
    <mergeCell ref="NJY29:NKA29"/>
    <mergeCell ref="NKB29:NKD29"/>
    <mergeCell ref="NKE29:NKG29"/>
    <mergeCell ref="NKH29:NKJ29"/>
    <mergeCell ref="NKK29:NKM29"/>
    <mergeCell ref="NJJ29:NJL29"/>
    <mergeCell ref="NJM29:NJO29"/>
    <mergeCell ref="NJP29:NJR29"/>
    <mergeCell ref="NJS29:NJU29"/>
    <mergeCell ref="NJV29:NJX29"/>
    <mergeCell ref="NIU29:NIW29"/>
    <mergeCell ref="NIX29:NIZ29"/>
    <mergeCell ref="NJA29:NJC29"/>
    <mergeCell ref="NJD29:NJF29"/>
    <mergeCell ref="NJG29:NJI29"/>
    <mergeCell ref="NIF29:NIH29"/>
    <mergeCell ref="NII29:NIK29"/>
    <mergeCell ref="NIL29:NIN29"/>
    <mergeCell ref="NIO29:NIQ29"/>
    <mergeCell ref="NIR29:NIT29"/>
    <mergeCell ref="NHQ29:NHS29"/>
    <mergeCell ref="NHT29:NHV29"/>
    <mergeCell ref="NHW29:NHY29"/>
    <mergeCell ref="NHZ29:NIB29"/>
    <mergeCell ref="NIC29:NIE29"/>
    <mergeCell ref="NHB29:NHD29"/>
    <mergeCell ref="NHE29:NHG29"/>
    <mergeCell ref="NHH29:NHJ29"/>
    <mergeCell ref="NHK29:NHM29"/>
    <mergeCell ref="NHN29:NHP29"/>
    <mergeCell ref="NGM29:NGO29"/>
    <mergeCell ref="NGP29:NGR29"/>
    <mergeCell ref="NGS29:NGU29"/>
    <mergeCell ref="NGV29:NGX29"/>
    <mergeCell ref="NGY29:NHA29"/>
    <mergeCell ref="NFX29:NFZ29"/>
    <mergeCell ref="NGA29:NGC29"/>
    <mergeCell ref="NGD29:NGF29"/>
    <mergeCell ref="NGG29:NGI29"/>
    <mergeCell ref="NGJ29:NGL29"/>
    <mergeCell ref="NFI29:NFK29"/>
    <mergeCell ref="NFL29:NFN29"/>
    <mergeCell ref="NFO29:NFQ29"/>
    <mergeCell ref="NFR29:NFT29"/>
    <mergeCell ref="NFU29:NFW29"/>
    <mergeCell ref="NET29:NEV29"/>
    <mergeCell ref="NEW29:NEY29"/>
    <mergeCell ref="NEZ29:NFB29"/>
    <mergeCell ref="NFC29:NFE29"/>
    <mergeCell ref="NFF29:NFH29"/>
    <mergeCell ref="NEE29:NEG29"/>
    <mergeCell ref="NEH29:NEJ29"/>
    <mergeCell ref="NEK29:NEM29"/>
    <mergeCell ref="NEN29:NEP29"/>
    <mergeCell ref="NEQ29:NES29"/>
    <mergeCell ref="NDP29:NDR29"/>
    <mergeCell ref="NDS29:NDU29"/>
    <mergeCell ref="NDV29:NDX29"/>
    <mergeCell ref="NDY29:NEA29"/>
    <mergeCell ref="NEB29:NED29"/>
    <mergeCell ref="NDA29:NDC29"/>
    <mergeCell ref="NDD29:NDF29"/>
    <mergeCell ref="NDG29:NDI29"/>
    <mergeCell ref="NDJ29:NDL29"/>
    <mergeCell ref="NDM29:NDO29"/>
    <mergeCell ref="NCL29:NCN29"/>
    <mergeCell ref="NCO29:NCQ29"/>
    <mergeCell ref="NCR29:NCT29"/>
    <mergeCell ref="NCU29:NCW29"/>
    <mergeCell ref="NCX29:NCZ29"/>
    <mergeCell ref="NBW29:NBY29"/>
    <mergeCell ref="NBZ29:NCB29"/>
    <mergeCell ref="NCC29:NCE29"/>
    <mergeCell ref="NCF29:NCH29"/>
    <mergeCell ref="NCI29:NCK29"/>
    <mergeCell ref="NBH29:NBJ29"/>
    <mergeCell ref="NBK29:NBM29"/>
    <mergeCell ref="NBN29:NBP29"/>
    <mergeCell ref="NBQ29:NBS29"/>
    <mergeCell ref="NBT29:NBV29"/>
    <mergeCell ref="NAS29:NAU29"/>
    <mergeCell ref="NAV29:NAX29"/>
    <mergeCell ref="NAY29:NBA29"/>
    <mergeCell ref="NBB29:NBD29"/>
    <mergeCell ref="NBE29:NBG29"/>
    <mergeCell ref="NAD29:NAF29"/>
    <mergeCell ref="NAG29:NAI29"/>
    <mergeCell ref="NAJ29:NAL29"/>
    <mergeCell ref="NAM29:NAO29"/>
    <mergeCell ref="NAP29:NAR29"/>
    <mergeCell ref="MZO29:MZQ29"/>
    <mergeCell ref="MZR29:MZT29"/>
    <mergeCell ref="MZU29:MZW29"/>
    <mergeCell ref="MZX29:MZZ29"/>
    <mergeCell ref="NAA29:NAC29"/>
    <mergeCell ref="MYZ29:MZB29"/>
    <mergeCell ref="MZC29:MZE29"/>
    <mergeCell ref="MZF29:MZH29"/>
    <mergeCell ref="MZI29:MZK29"/>
    <mergeCell ref="MZL29:MZN29"/>
    <mergeCell ref="MYK29:MYM29"/>
    <mergeCell ref="MYN29:MYP29"/>
    <mergeCell ref="MYQ29:MYS29"/>
    <mergeCell ref="MYT29:MYV29"/>
    <mergeCell ref="MYW29:MYY29"/>
    <mergeCell ref="MXV29:MXX29"/>
    <mergeCell ref="MXY29:MYA29"/>
    <mergeCell ref="MYB29:MYD29"/>
    <mergeCell ref="MYE29:MYG29"/>
    <mergeCell ref="MYH29:MYJ29"/>
    <mergeCell ref="MXG29:MXI29"/>
    <mergeCell ref="MXJ29:MXL29"/>
    <mergeCell ref="MXM29:MXO29"/>
    <mergeCell ref="MXP29:MXR29"/>
    <mergeCell ref="MXS29:MXU29"/>
    <mergeCell ref="MWR29:MWT29"/>
    <mergeCell ref="MWU29:MWW29"/>
    <mergeCell ref="MWX29:MWZ29"/>
    <mergeCell ref="MXA29:MXC29"/>
    <mergeCell ref="MXD29:MXF29"/>
    <mergeCell ref="MWC29:MWE29"/>
    <mergeCell ref="MWF29:MWH29"/>
    <mergeCell ref="MWI29:MWK29"/>
    <mergeCell ref="MWL29:MWN29"/>
    <mergeCell ref="MWO29:MWQ29"/>
    <mergeCell ref="MVN29:MVP29"/>
    <mergeCell ref="MVQ29:MVS29"/>
    <mergeCell ref="MVT29:MVV29"/>
    <mergeCell ref="MVW29:MVY29"/>
    <mergeCell ref="MVZ29:MWB29"/>
    <mergeCell ref="MUY29:MVA29"/>
    <mergeCell ref="MVB29:MVD29"/>
    <mergeCell ref="MVE29:MVG29"/>
    <mergeCell ref="MVH29:MVJ29"/>
    <mergeCell ref="MVK29:MVM29"/>
    <mergeCell ref="MUJ29:MUL29"/>
    <mergeCell ref="MUM29:MUO29"/>
    <mergeCell ref="MUP29:MUR29"/>
    <mergeCell ref="MUS29:MUU29"/>
    <mergeCell ref="MUV29:MUX29"/>
    <mergeCell ref="MTU29:MTW29"/>
    <mergeCell ref="MTX29:MTZ29"/>
    <mergeCell ref="MUA29:MUC29"/>
    <mergeCell ref="MUD29:MUF29"/>
    <mergeCell ref="MUG29:MUI29"/>
    <mergeCell ref="MTF29:MTH29"/>
    <mergeCell ref="MTI29:MTK29"/>
    <mergeCell ref="MTL29:MTN29"/>
    <mergeCell ref="MTO29:MTQ29"/>
    <mergeCell ref="MTR29:MTT29"/>
    <mergeCell ref="MSQ29:MSS29"/>
    <mergeCell ref="MST29:MSV29"/>
    <mergeCell ref="MSW29:MSY29"/>
    <mergeCell ref="MSZ29:MTB29"/>
    <mergeCell ref="MTC29:MTE29"/>
    <mergeCell ref="MSB29:MSD29"/>
    <mergeCell ref="MSE29:MSG29"/>
    <mergeCell ref="MSH29:MSJ29"/>
    <mergeCell ref="MSK29:MSM29"/>
    <mergeCell ref="MSN29:MSP29"/>
    <mergeCell ref="MRM29:MRO29"/>
    <mergeCell ref="MRP29:MRR29"/>
    <mergeCell ref="MRS29:MRU29"/>
    <mergeCell ref="MRV29:MRX29"/>
    <mergeCell ref="MRY29:MSA29"/>
    <mergeCell ref="MQX29:MQZ29"/>
    <mergeCell ref="MRA29:MRC29"/>
    <mergeCell ref="MRD29:MRF29"/>
    <mergeCell ref="MRG29:MRI29"/>
    <mergeCell ref="MRJ29:MRL29"/>
    <mergeCell ref="MQI29:MQK29"/>
    <mergeCell ref="MQL29:MQN29"/>
    <mergeCell ref="MQO29:MQQ29"/>
    <mergeCell ref="MQR29:MQT29"/>
    <mergeCell ref="MQU29:MQW29"/>
    <mergeCell ref="MPT29:MPV29"/>
    <mergeCell ref="MPW29:MPY29"/>
    <mergeCell ref="MPZ29:MQB29"/>
    <mergeCell ref="MQC29:MQE29"/>
    <mergeCell ref="MQF29:MQH29"/>
    <mergeCell ref="MPE29:MPG29"/>
    <mergeCell ref="MPH29:MPJ29"/>
    <mergeCell ref="MPK29:MPM29"/>
    <mergeCell ref="MPN29:MPP29"/>
    <mergeCell ref="MPQ29:MPS29"/>
    <mergeCell ref="MOP29:MOR29"/>
    <mergeCell ref="MOS29:MOU29"/>
    <mergeCell ref="MOV29:MOX29"/>
    <mergeCell ref="MOY29:MPA29"/>
    <mergeCell ref="MPB29:MPD29"/>
    <mergeCell ref="MOA29:MOC29"/>
    <mergeCell ref="MOD29:MOF29"/>
    <mergeCell ref="MOG29:MOI29"/>
    <mergeCell ref="MOJ29:MOL29"/>
    <mergeCell ref="MOM29:MOO29"/>
    <mergeCell ref="MNL29:MNN29"/>
    <mergeCell ref="MNO29:MNQ29"/>
    <mergeCell ref="MNR29:MNT29"/>
    <mergeCell ref="MNU29:MNW29"/>
    <mergeCell ref="MNX29:MNZ29"/>
    <mergeCell ref="MMW29:MMY29"/>
    <mergeCell ref="MMZ29:MNB29"/>
    <mergeCell ref="MNC29:MNE29"/>
    <mergeCell ref="MNF29:MNH29"/>
    <mergeCell ref="MNI29:MNK29"/>
    <mergeCell ref="MMH29:MMJ29"/>
    <mergeCell ref="MMK29:MMM29"/>
    <mergeCell ref="MMN29:MMP29"/>
    <mergeCell ref="MMQ29:MMS29"/>
    <mergeCell ref="MMT29:MMV29"/>
    <mergeCell ref="MLS29:MLU29"/>
    <mergeCell ref="MLV29:MLX29"/>
    <mergeCell ref="MLY29:MMA29"/>
    <mergeCell ref="MMB29:MMD29"/>
    <mergeCell ref="MME29:MMG29"/>
    <mergeCell ref="MLD29:MLF29"/>
    <mergeCell ref="MLG29:MLI29"/>
    <mergeCell ref="MLJ29:MLL29"/>
    <mergeCell ref="MLM29:MLO29"/>
    <mergeCell ref="MLP29:MLR29"/>
    <mergeCell ref="MKO29:MKQ29"/>
    <mergeCell ref="MKR29:MKT29"/>
    <mergeCell ref="MKU29:MKW29"/>
    <mergeCell ref="MKX29:MKZ29"/>
    <mergeCell ref="MLA29:MLC29"/>
    <mergeCell ref="MJZ29:MKB29"/>
    <mergeCell ref="MKC29:MKE29"/>
    <mergeCell ref="MKF29:MKH29"/>
    <mergeCell ref="MKI29:MKK29"/>
    <mergeCell ref="MKL29:MKN29"/>
    <mergeCell ref="MJK29:MJM29"/>
    <mergeCell ref="MJN29:MJP29"/>
    <mergeCell ref="MJQ29:MJS29"/>
    <mergeCell ref="MJT29:MJV29"/>
    <mergeCell ref="MJW29:MJY29"/>
    <mergeCell ref="MIV29:MIX29"/>
    <mergeCell ref="MIY29:MJA29"/>
    <mergeCell ref="MJB29:MJD29"/>
    <mergeCell ref="MJE29:MJG29"/>
    <mergeCell ref="MJH29:MJJ29"/>
    <mergeCell ref="MIG29:MII29"/>
    <mergeCell ref="MIJ29:MIL29"/>
    <mergeCell ref="MIM29:MIO29"/>
    <mergeCell ref="MIP29:MIR29"/>
    <mergeCell ref="MIS29:MIU29"/>
    <mergeCell ref="MHR29:MHT29"/>
    <mergeCell ref="MHU29:MHW29"/>
    <mergeCell ref="MHX29:MHZ29"/>
    <mergeCell ref="MIA29:MIC29"/>
    <mergeCell ref="MID29:MIF29"/>
    <mergeCell ref="MHC29:MHE29"/>
    <mergeCell ref="MHF29:MHH29"/>
    <mergeCell ref="MHI29:MHK29"/>
    <mergeCell ref="MHL29:MHN29"/>
    <mergeCell ref="MHO29:MHQ29"/>
    <mergeCell ref="MGN29:MGP29"/>
    <mergeCell ref="MGQ29:MGS29"/>
    <mergeCell ref="MGT29:MGV29"/>
    <mergeCell ref="MGW29:MGY29"/>
    <mergeCell ref="MGZ29:MHB29"/>
    <mergeCell ref="MFY29:MGA29"/>
    <mergeCell ref="MGB29:MGD29"/>
    <mergeCell ref="MGE29:MGG29"/>
    <mergeCell ref="MGH29:MGJ29"/>
    <mergeCell ref="MGK29:MGM29"/>
    <mergeCell ref="MFJ29:MFL29"/>
    <mergeCell ref="MFM29:MFO29"/>
    <mergeCell ref="MFP29:MFR29"/>
    <mergeCell ref="MFS29:MFU29"/>
    <mergeCell ref="MFV29:MFX29"/>
    <mergeCell ref="MEU29:MEW29"/>
    <mergeCell ref="MEX29:MEZ29"/>
    <mergeCell ref="MFA29:MFC29"/>
    <mergeCell ref="MFD29:MFF29"/>
    <mergeCell ref="MFG29:MFI29"/>
    <mergeCell ref="MEF29:MEH29"/>
    <mergeCell ref="MEI29:MEK29"/>
    <mergeCell ref="MEL29:MEN29"/>
    <mergeCell ref="MEO29:MEQ29"/>
    <mergeCell ref="MER29:MET29"/>
    <mergeCell ref="MDQ29:MDS29"/>
    <mergeCell ref="MDT29:MDV29"/>
    <mergeCell ref="MDW29:MDY29"/>
    <mergeCell ref="MDZ29:MEB29"/>
    <mergeCell ref="MEC29:MEE29"/>
    <mergeCell ref="MDB29:MDD29"/>
    <mergeCell ref="MDE29:MDG29"/>
    <mergeCell ref="MDH29:MDJ29"/>
    <mergeCell ref="MDK29:MDM29"/>
    <mergeCell ref="MDN29:MDP29"/>
    <mergeCell ref="MCM29:MCO29"/>
    <mergeCell ref="MCP29:MCR29"/>
    <mergeCell ref="MCS29:MCU29"/>
    <mergeCell ref="MCV29:MCX29"/>
    <mergeCell ref="MCY29:MDA29"/>
    <mergeCell ref="MBX29:MBZ29"/>
    <mergeCell ref="MCA29:MCC29"/>
    <mergeCell ref="MCD29:MCF29"/>
    <mergeCell ref="MCG29:MCI29"/>
    <mergeCell ref="MCJ29:MCL29"/>
    <mergeCell ref="MBI29:MBK29"/>
    <mergeCell ref="MBL29:MBN29"/>
    <mergeCell ref="MBO29:MBQ29"/>
    <mergeCell ref="MBR29:MBT29"/>
    <mergeCell ref="MBU29:MBW29"/>
    <mergeCell ref="MAT29:MAV29"/>
    <mergeCell ref="MAW29:MAY29"/>
    <mergeCell ref="MAZ29:MBB29"/>
    <mergeCell ref="MBC29:MBE29"/>
    <mergeCell ref="MBF29:MBH29"/>
    <mergeCell ref="MAE29:MAG29"/>
    <mergeCell ref="MAH29:MAJ29"/>
    <mergeCell ref="MAK29:MAM29"/>
    <mergeCell ref="MAN29:MAP29"/>
    <mergeCell ref="MAQ29:MAS29"/>
    <mergeCell ref="LZP29:LZR29"/>
    <mergeCell ref="LZS29:LZU29"/>
    <mergeCell ref="LZV29:LZX29"/>
    <mergeCell ref="LZY29:MAA29"/>
    <mergeCell ref="MAB29:MAD29"/>
    <mergeCell ref="LZA29:LZC29"/>
    <mergeCell ref="LZD29:LZF29"/>
    <mergeCell ref="LZG29:LZI29"/>
    <mergeCell ref="LZJ29:LZL29"/>
    <mergeCell ref="LZM29:LZO29"/>
    <mergeCell ref="LYL29:LYN29"/>
    <mergeCell ref="LYO29:LYQ29"/>
    <mergeCell ref="LYR29:LYT29"/>
    <mergeCell ref="LYU29:LYW29"/>
    <mergeCell ref="LYX29:LYZ29"/>
    <mergeCell ref="LXW29:LXY29"/>
    <mergeCell ref="LXZ29:LYB29"/>
    <mergeCell ref="LYC29:LYE29"/>
    <mergeCell ref="LYF29:LYH29"/>
    <mergeCell ref="LYI29:LYK29"/>
    <mergeCell ref="LXH29:LXJ29"/>
    <mergeCell ref="LXK29:LXM29"/>
    <mergeCell ref="LXN29:LXP29"/>
    <mergeCell ref="LXQ29:LXS29"/>
    <mergeCell ref="LXT29:LXV29"/>
    <mergeCell ref="LWS29:LWU29"/>
    <mergeCell ref="LWV29:LWX29"/>
    <mergeCell ref="LWY29:LXA29"/>
    <mergeCell ref="LXB29:LXD29"/>
    <mergeCell ref="LXE29:LXG29"/>
    <mergeCell ref="LWD29:LWF29"/>
    <mergeCell ref="LWG29:LWI29"/>
    <mergeCell ref="LWJ29:LWL29"/>
    <mergeCell ref="LWM29:LWO29"/>
    <mergeCell ref="LWP29:LWR29"/>
    <mergeCell ref="LVO29:LVQ29"/>
    <mergeCell ref="LVR29:LVT29"/>
    <mergeCell ref="LVU29:LVW29"/>
    <mergeCell ref="LVX29:LVZ29"/>
    <mergeCell ref="LWA29:LWC29"/>
    <mergeCell ref="LUZ29:LVB29"/>
    <mergeCell ref="LVC29:LVE29"/>
    <mergeCell ref="LVF29:LVH29"/>
    <mergeCell ref="LVI29:LVK29"/>
    <mergeCell ref="LVL29:LVN29"/>
    <mergeCell ref="LUK29:LUM29"/>
    <mergeCell ref="LUN29:LUP29"/>
    <mergeCell ref="LUQ29:LUS29"/>
    <mergeCell ref="LUT29:LUV29"/>
    <mergeCell ref="LUW29:LUY29"/>
    <mergeCell ref="LTV29:LTX29"/>
    <mergeCell ref="LTY29:LUA29"/>
    <mergeCell ref="LUB29:LUD29"/>
    <mergeCell ref="LUE29:LUG29"/>
    <mergeCell ref="LUH29:LUJ29"/>
    <mergeCell ref="LTG29:LTI29"/>
    <mergeCell ref="LTJ29:LTL29"/>
    <mergeCell ref="LTM29:LTO29"/>
    <mergeCell ref="LTP29:LTR29"/>
    <mergeCell ref="LTS29:LTU29"/>
    <mergeCell ref="LSR29:LST29"/>
    <mergeCell ref="LSU29:LSW29"/>
    <mergeCell ref="LSX29:LSZ29"/>
    <mergeCell ref="LTA29:LTC29"/>
    <mergeCell ref="LTD29:LTF29"/>
    <mergeCell ref="LSC29:LSE29"/>
    <mergeCell ref="LSF29:LSH29"/>
    <mergeCell ref="LSI29:LSK29"/>
    <mergeCell ref="LSL29:LSN29"/>
    <mergeCell ref="LSO29:LSQ29"/>
    <mergeCell ref="LRN29:LRP29"/>
    <mergeCell ref="LRQ29:LRS29"/>
    <mergeCell ref="LRT29:LRV29"/>
    <mergeCell ref="LRW29:LRY29"/>
    <mergeCell ref="LRZ29:LSB29"/>
    <mergeCell ref="LQY29:LRA29"/>
    <mergeCell ref="LRB29:LRD29"/>
    <mergeCell ref="LRE29:LRG29"/>
    <mergeCell ref="LRH29:LRJ29"/>
    <mergeCell ref="LRK29:LRM29"/>
    <mergeCell ref="LQJ29:LQL29"/>
    <mergeCell ref="LQM29:LQO29"/>
    <mergeCell ref="LQP29:LQR29"/>
    <mergeCell ref="LQS29:LQU29"/>
    <mergeCell ref="LQV29:LQX29"/>
    <mergeCell ref="LPU29:LPW29"/>
    <mergeCell ref="LPX29:LPZ29"/>
    <mergeCell ref="LQA29:LQC29"/>
    <mergeCell ref="LQD29:LQF29"/>
    <mergeCell ref="LQG29:LQI29"/>
    <mergeCell ref="LPF29:LPH29"/>
    <mergeCell ref="LPI29:LPK29"/>
    <mergeCell ref="LPL29:LPN29"/>
    <mergeCell ref="LPO29:LPQ29"/>
    <mergeCell ref="LPR29:LPT29"/>
    <mergeCell ref="LOQ29:LOS29"/>
    <mergeCell ref="LOT29:LOV29"/>
    <mergeCell ref="LOW29:LOY29"/>
    <mergeCell ref="LOZ29:LPB29"/>
    <mergeCell ref="LPC29:LPE29"/>
    <mergeCell ref="LOB29:LOD29"/>
    <mergeCell ref="LOE29:LOG29"/>
    <mergeCell ref="LOH29:LOJ29"/>
    <mergeCell ref="LOK29:LOM29"/>
    <mergeCell ref="LON29:LOP29"/>
    <mergeCell ref="LNM29:LNO29"/>
    <mergeCell ref="LNP29:LNR29"/>
    <mergeCell ref="LNS29:LNU29"/>
    <mergeCell ref="LNV29:LNX29"/>
    <mergeCell ref="LNY29:LOA29"/>
    <mergeCell ref="LMX29:LMZ29"/>
    <mergeCell ref="LNA29:LNC29"/>
    <mergeCell ref="LND29:LNF29"/>
    <mergeCell ref="LNG29:LNI29"/>
    <mergeCell ref="LNJ29:LNL29"/>
    <mergeCell ref="LMI29:LMK29"/>
    <mergeCell ref="LML29:LMN29"/>
    <mergeCell ref="LMO29:LMQ29"/>
    <mergeCell ref="LMR29:LMT29"/>
    <mergeCell ref="LMU29:LMW29"/>
    <mergeCell ref="LLT29:LLV29"/>
    <mergeCell ref="LLW29:LLY29"/>
    <mergeCell ref="LLZ29:LMB29"/>
    <mergeCell ref="LMC29:LME29"/>
    <mergeCell ref="LMF29:LMH29"/>
    <mergeCell ref="LLE29:LLG29"/>
    <mergeCell ref="LLH29:LLJ29"/>
    <mergeCell ref="LLK29:LLM29"/>
    <mergeCell ref="LLN29:LLP29"/>
    <mergeCell ref="LLQ29:LLS29"/>
    <mergeCell ref="LKP29:LKR29"/>
    <mergeCell ref="LKS29:LKU29"/>
    <mergeCell ref="LKV29:LKX29"/>
    <mergeCell ref="LKY29:LLA29"/>
    <mergeCell ref="LLB29:LLD29"/>
    <mergeCell ref="LKA29:LKC29"/>
    <mergeCell ref="LKD29:LKF29"/>
    <mergeCell ref="LKG29:LKI29"/>
    <mergeCell ref="LKJ29:LKL29"/>
    <mergeCell ref="LKM29:LKO29"/>
    <mergeCell ref="LJL29:LJN29"/>
    <mergeCell ref="LJO29:LJQ29"/>
    <mergeCell ref="LJR29:LJT29"/>
    <mergeCell ref="LJU29:LJW29"/>
    <mergeCell ref="LJX29:LJZ29"/>
    <mergeCell ref="LIW29:LIY29"/>
    <mergeCell ref="LIZ29:LJB29"/>
    <mergeCell ref="LJC29:LJE29"/>
    <mergeCell ref="LJF29:LJH29"/>
    <mergeCell ref="LJI29:LJK29"/>
    <mergeCell ref="LIH29:LIJ29"/>
    <mergeCell ref="LIK29:LIM29"/>
    <mergeCell ref="LIN29:LIP29"/>
    <mergeCell ref="LIQ29:LIS29"/>
    <mergeCell ref="LIT29:LIV29"/>
    <mergeCell ref="LHS29:LHU29"/>
    <mergeCell ref="LHV29:LHX29"/>
    <mergeCell ref="LHY29:LIA29"/>
    <mergeCell ref="LIB29:LID29"/>
    <mergeCell ref="LIE29:LIG29"/>
    <mergeCell ref="LHD29:LHF29"/>
    <mergeCell ref="LHG29:LHI29"/>
    <mergeCell ref="LHJ29:LHL29"/>
    <mergeCell ref="LHM29:LHO29"/>
    <mergeCell ref="LHP29:LHR29"/>
    <mergeCell ref="LGO29:LGQ29"/>
    <mergeCell ref="LGR29:LGT29"/>
    <mergeCell ref="LGU29:LGW29"/>
    <mergeCell ref="LGX29:LGZ29"/>
    <mergeCell ref="LHA29:LHC29"/>
    <mergeCell ref="LFZ29:LGB29"/>
    <mergeCell ref="LGC29:LGE29"/>
    <mergeCell ref="LGF29:LGH29"/>
    <mergeCell ref="LGI29:LGK29"/>
    <mergeCell ref="LGL29:LGN29"/>
    <mergeCell ref="LFK29:LFM29"/>
    <mergeCell ref="LFN29:LFP29"/>
    <mergeCell ref="LFQ29:LFS29"/>
    <mergeCell ref="LFT29:LFV29"/>
    <mergeCell ref="LFW29:LFY29"/>
    <mergeCell ref="LEV29:LEX29"/>
    <mergeCell ref="LEY29:LFA29"/>
    <mergeCell ref="LFB29:LFD29"/>
    <mergeCell ref="LFE29:LFG29"/>
    <mergeCell ref="LFH29:LFJ29"/>
    <mergeCell ref="LEG29:LEI29"/>
    <mergeCell ref="LEJ29:LEL29"/>
    <mergeCell ref="LEM29:LEO29"/>
    <mergeCell ref="LEP29:LER29"/>
    <mergeCell ref="LES29:LEU29"/>
    <mergeCell ref="LDR29:LDT29"/>
    <mergeCell ref="LDU29:LDW29"/>
    <mergeCell ref="LDX29:LDZ29"/>
    <mergeCell ref="LEA29:LEC29"/>
    <mergeCell ref="LED29:LEF29"/>
    <mergeCell ref="LDC29:LDE29"/>
    <mergeCell ref="LDF29:LDH29"/>
    <mergeCell ref="LDI29:LDK29"/>
    <mergeCell ref="LDL29:LDN29"/>
    <mergeCell ref="LDO29:LDQ29"/>
    <mergeCell ref="LCN29:LCP29"/>
    <mergeCell ref="LCQ29:LCS29"/>
    <mergeCell ref="LCT29:LCV29"/>
    <mergeCell ref="LCW29:LCY29"/>
    <mergeCell ref="LCZ29:LDB29"/>
    <mergeCell ref="LBY29:LCA29"/>
    <mergeCell ref="LCB29:LCD29"/>
    <mergeCell ref="LCE29:LCG29"/>
    <mergeCell ref="LCH29:LCJ29"/>
    <mergeCell ref="LCK29:LCM29"/>
    <mergeCell ref="LBJ29:LBL29"/>
    <mergeCell ref="LBM29:LBO29"/>
    <mergeCell ref="LBP29:LBR29"/>
    <mergeCell ref="LBS29:LBU29"/>
    <mergeCell ref="LBV29:LBX29"/>
    <mergeCell ref="LAU29:LAW29"/>
    <mergeCell ref="LAX29:LAZ29"/>
    <mergeCell ref="LBA29:LBC29"/>
    <mergeCell ref="LBD29:LBF29"/>
    <mergeCell ref="LBG29:LBI29"/>
    <mergeCell ref="LAF29:LAH29"/>
    <mergeCell ref="LAI29:LAK29"/>
    <mergeCell ref="LAL29:LAN29"/>
    <mergeCell ref="LAO29:LAQ29"/>
    <mergeCell ref="LAR29:LAT29"/>
    <mergeCell ref="KZQ29:KZS29"/>
    <mergeCell ref="KZT29:KZV29"/>
    <mergeCell ref="KZW29:KZY29"/>
    <mergeCell ref="KZZ29:LAB29"/>
    <mergeCell ref="LAC29:LAE29"/>
    <mergeCell ref="KZB29:KZD29"/>
    <mergeCell ref="KZE29:KZG29"/>
    <mergeCell ref="KZH29:KZJ29"/>
    <mergeCell ref="KZK29:KZM29"/>
    <mergeCell ref="KZN29:KZP29"/>
    <mergeCell ref="KYM29:KYO29"/>
    <mergeCell ref="KYP29:KYR29"/>
    <mergeCell ref="KYS29:KYU29"/>
    <mergeCell ref="KYV29:KYX29"/>
    <mergeCell ref="KYY29:KZA29"/>
    <mergeCell ref="KXX29:KXZ29"/>
    <mergeCell ref="KYA29:KYC29"/>
    <mergeCell ref="KYD29:KYF29"/>
    <mergeCell ref="KYG29:KYI29"/>
    <mergeCell ref="KYJ29:KYL29"/>
    <mergeCell ref="KXI29:KXK29"/>
    <mergeCell ref="KXL29:KXN29"/>
    <mergeCell ref="KXO29:KXQ29"/>
    <mergeCell ref="KXR29:KXT29"/>
    <mergeCell ref="KXU29:KXW29"/>
    <mergeCell ref="KWT29:KWV29"/>
    <mergeCell ref="KWW29:KWY29"/>
    <mergeCell ref="KWZ29:KXB29"/>
    <mergeCell ref="KXC29:KXE29"/>
    <mergeCell ref="KXF29:KXH29"/>
    <mergeCell ref="KWE29:KWG29"/>
    <mergeCell ref="KWH29:KWJ29"/>
    <mergeCell ref="KWK29:KWM29"/>
    <mergeCell ref="KWN29:KWP29"/>
    <mergeCell ref="KWQ29:KWS29"/>
    <mergeCell ref="KVP29:KVR29"/>
    <mergeCell ref="KVS29:KVU29"/>
    <mergeCell ref="KVV29:KVX29"/>
    <mergeCell ref="KVY29:KWA29"/>
    <mergeCell ref="KWB29:KWD29"/>
    <mergeCell ref="KVA29:KVC29"/>
    <mergeCell ref="KVD29:KVF29"/>
    <mergeCell ref="KVG29:KVI29"/>
    <mergeCell ref="KVJ29:KVL29"/>
    <mergeCell ref="KVM29:KVO29"/>
    <mergeCell ref="KUL29:KUN29"/>
    <mergeCell ref="KUO29:KUQ29"/>
    <mergeCell ref="KUR29:KUT29"/>
    <mergeCell ref="KUU29:KUW29"/>
    <mergeCell ref="KUX29:KUZ29"/>
    <mergeCell ref="KTW29:KTY29"/>
    <mergeCell ref="KTZ29:KUB29"/>
    <mergeCell ref="KUC29:KUE29"/>
    <mergeCell ref="KUF29:KUH29"/>
    <mergeCell ref="KUI29:KUK29"/>
    <mergeCell ref="KTH29:KTJ29"/>
    <mergeCell ref="KTK29:KTM29"/>
    <mergeCell ref="KTN29:KTP29"/>
    <mergeCell ref="KTQ29:KTS29"/>
    <mergeCell ref="KTT29:KTV29"/>
    <mergeCell ref="KSS29:KSU29"/>
    <mergeCell ref="KSV29:KSX29"/>
    <mergeCell ref="KSY29:KTA29"/>
    <mergeCell ref="KTB29:KTD29"/>
    <mergeCell ref="KTE29:KTG29"/>
    <mergeCell ref="KSD29:KSF29"/>
    <mergeCell ref="KSG29:KSI29"/>
    <mergeCell ref="KSJ29:KSL29"/>
    <mergeCell ref="KSM29:KSO29"/>
    <mergeCell ref="KSP29:KSR29"/>
    <mergeCell ref="KRO29:KRQ29"/>
    <mergeCell ref="KRR29:KRT29"/>
    <mergeCell ref="KRU29:KRW29"/>
    <mergeCell ref="KRX29:KRZ29"/>
    <mergeCell ref="KSA29:KSC29"/>
    <mergeCell ref="KQZ29:KRB29"/>
    <mergeCell ref="KRC29:KRE29"/>
    <mergeCell ref="KRF29:KRH29"/>
    <mergeCell ref="KRI29:KRK29"/>
    <mergeCell ref="KRL29:KRN29"/>
    <mergeCell ref="KQK29:KQM29"/>
    <mergeCell ref="KQN29:KQP29"/>
    <mergeCell ref="KQQ29:KQS29"/>
    <mergeCell ref="KQT29:KQV29"/>
    <mergeCell ref="KQW29:KQY29"/>
    <mergeCell ref="KPV29:KPX29"/>
    <mergeCell ref="KPY29:KQA29"/>
    <mergeCell ref="KQB29:KQD29"/>
    <mergeCell ref="KQE29:KQG29"/>
    <mergeCell ref="KQH29:KQJ29"/>
    <mergeCell ref="KPG29:KPI29"/>
    <mergeCell ref="KPJ29:KPL29"/>
    <mergeCell ref="KPM29:KPO29"/>
    <mergeCell ref="KPP29:KPR29"/>
    <mergeCell ref="KPS29:KPU29"/>
    <mergeCell ref="KOR29:KOT29"/>
    <mergeCell ref="KOU29:KOW29"/>
    <mergeCell ref="KOX29:KOZ29"/>
    <mergeCell ref="KPA29:KPC29"/>
    <mergeCell ref="KPD29:KPF29"/>
    <mergeCell ref="KOC29:KOE29"/>
    <mergeCell ref="KOF29:KOH29"/>
    <mergeCell ref="KOI29:KOK29"/>
    <mergeCell ref="KOL29:KON29"/>
    <mergeCell ref="KOO29:KOQ29"/>
    <mergeCell ref="KNN29:KNP29"/>
    <mergeCell ref="KNQ29:KNS29"/>
    <mergeCell ref="KNT29:KNV29"/>
    <mergeCell ref="KNW29:KNY29"/>
    <mergeCell ref="KNZ29:KOB29"/>
    <mergeCell ref="KMY29:KNA29"/>
    <mergeCell ref="KNB29:KND29"/>
    <mergeCell ref="KNE29:KNG29"/>
    <mergeCell ref="KNH29:KNJ29"/>
    <mergeCell ref="KNK29:KNM29"/>
    <mergeCell ref="KMJ29:KML29"/>
    <mergeCell ref="KMM29:KMO29"/>
    <mergeCell ref="KMP29:KMR29"/>
    <mergeCell ref="KMS29:KMU29"/>
    <mergeCell ref="KMV29:KMX29"/>
    <mergeCell ref="KLU29:KLW29"/>
    <mergeCell ref="KLX29:KLZ29"/>
    <mergeCell ref="KMA29:KMC29"/>
    <mergeCell ref="KMD29:KMF29"/>
    <mergeCell ref="KMG29:KMI29"/>
    <mergeCell ref="KLF29:KLH29"/>
    <mergeCell ref="KLI29:KLK29"/>
    <mergeCell ref="KLL29:KLN29"/>
    <mergeCell ref="KLO29:KLQ29"/>
    <mergeCell ref="KLR29:KLT29"/>
    <mergeCell ref="KKQ29:KKS29"/>
    <mergeCell ref="KKT29:KKV29"/>
    <mergeCell ref="KKW29:KKY29"/>
    <mergeCell ref="KKZ29:KLB29"/>
    <mergeCell ref="KLC29:KLE29"/>
    <mergeCell ref="KKB29:KKD29"/>
    <mergeCell ref="KKE29:KKG29"/>
    <mergeCell ref="KKH29:KKJ29"/>
    <mergeCell ref="KKK29:KKM29"/>
    <mergeCell ref="KKN29:KKP29"/>
    <mergeCell ref="KJM29:KJO29"/>
    <mergeCell ref="KJP29:KJR29"/>
    <mergeCell ref="KJS29:KJU29"/>
    <mergeCell ref="KJV29:KJX29"/>
    <mergeCell ref="KJY29:KKA29"/>
    <mergeCell ref="KIX29:KIZ29"/>
    <mergeCell ref="KJA29:KJC29"/>
    <mergeCell ref="KJD29:KJF29"/>
    <mergeCell ref="KJG29:KJI29"/>
    <mergeCell ref="KJJ29:KJL29"/>
    <mergeCell ref="KII29:KIK29"/>
    <mergeCell ref="KIL29:KIN29"/>
    <mergeCell ref="KIO29:KIQ29"/>
    <mergeCell ref="KIR29:KIT29"/>
    <mergeCell ref="KIU29:KIW29"/>
    <mergeCell ref="KHT29:KHV29"/>
    <mergeCell ref="KHW29:KHY29"/>
    <mergeCell ref="KHZ29:KIB29"/>
    <mergeCell ref="KIC29:KIE29"/>
    <mergeCell ref="KIF29:KIH29"/>
    <mergeCell ref="KHE29:KHG29"/>
    <mergeCell ref="KHH29:KHJ29"/>
    <mergeCell ref="KHK29:KHM29"/>
    <mergeCell ref="KHN29:KHP29"/>
    <mergeCell ref="KHQ29:KHS29"/>
    <mergeCell ref="KGP29:KGR29"/>
    <mergeCell ref="KGS29:KGU29"/>
    <mergeCell ref="KGV29:KGX29"/>
    <mergeCell ref="KGY29:KHA29"/>
    <mergeCell ref="KHB29:KHD29"/>
    <mergeCell ref="KGA29:KGC29"/>
    <mergeCell ref="KGD29:KGF29"/>
    <mergeCell ref="KGG29:KGI29"/>
    <mergeCell ref="KGJ29:KGL29"/>
    <mergeCell ref="KGM29:KGO29"/>
    <mergeCell ref="KFL29:KFN29"/>
    <mergeCell ref="KFO29:KFQ29"/>
    <mergeCell ref="KFR29:KFT29"/>
    <mergeCell ref="KFU29:KFW29"/>
    <mergeCell ref="KFX29:KFZ29"/>
    <mergeCell ref="KEW29:KEY29"/>
    <mergeCell ref="KEZ29:KFB29"/>
    <mergeCell ref="KFC29:KFE29"/>
    <mergeCell ref="KFF29:KFH29"/>
    <mergeCell ref="KFI29:KFK29"/>
    <mergeCell ref="KEH29:KEJ29"/>
    <mergeCell ref="KEK29:KEM29"/>
    <mergeCell ref="KEN29:KEP29"/>
    <mergeCell ref="KEQ29:KES29"/>
    <mergeCell ref="KET29:KEV29"/>
    <mergeCell ref="KDS29:KDU29"/>
    <mergeCell ref="KDV29:KDX29"/>
    <mergeCell ref="KDY29:KEA29"/>
    <mergeCell ref="KEB29:KED29"/>
    <mergeCell ref="KEE29:KEG29"/>
    <mergeCell ref="KDD29:KDF29"/>
    <mergeCell ref="KDG29:KDI29"/>
    <mergeCell ref="KDJ29:KDL29"/>
    <mergeCell ref="KDM29:KDO29"/>
    <mergeCell ref="KDP29:KDR29"/>
    <mergeCell ref="KCO29:KCQ29"/>
    <mergeCell ref="KCR29:KCT29"/>
    <mergeCell ref="KCU29:KCW29"/>
    <mergeCell ref="KCX29:KCZ29"/>
    <mergeCell ref="KDA29:KDC29"/>
    <mergeCell ref="KBZ29:KCB29"/>
    <mergeCell ref="KCC29:KCE29"/>
    <mergeCell ref="KCF29:KCH29"/>
    <mergeCell ref="KCI29:KCK29"/>
    <mergeCell ref="KCL29:KCN29"/>
    <mergeCell ref="KBK29:KBM29"/>
    <mergeCell ref="KBN29:KBP29"/>
    <mergeCell ref="KBQ29:KBS29"/>
    <mergeCell ref="KBT29:KBV29"/>
    <mergeCell ref="KBW29:KBY29"/>
    <mergeCell ref="KAV29:KAX29"/>
    <mergeCell ref="KAY29:KBA29"/>
    <mergeCell ref="KBB29:KBD29"/>
    <mergeCell ref="KBE29:KBG29"/>
    <mergeCell ref="KBH29:KBJ29"/>
    <mergeCell ref="KAG29:KAI29"/>
    <mergeCell ref="KAJ29:KAL29"/>
    <mergeCell ref="KAM29:KAO29"/>
    <mergeCell ref="KAP29:KAR29"/>
    <mergeCell ref="KAS29:KAU29"/>
    <mergeCell ref="JZR29:JZT29"/>
    <mergeCell ref="JZU29:JZW29"/>
    <mergeCell ref="JZX29:JZZ29"/>
    <mergeCell ref="KAA29:KAC29"/>
    <mergeCell ref="KAD29:KAF29"/>
    <mergeCell ref="JZC29:JZE29"/>
    <mergeCell ref="JZF29:JZH29"/>
    <mergeCell ref="JZI29:JZK29"/>
    <mergeCell ref="JZL29:JZN29"/>
    <mergeCell ref="JZO29:JZQ29"/>
    <mergeCell ref="JYN29:JYP29"/>
    <mergeCell ref="JYQ29:JYS29"/>
    <mergeCell ref="JYT29:JYV29"/>
    <mergeCell ref="JYW29:JYY29"/>
    <mergeCell ref="JYZ29:JZB29"/>
    <mergeCell ref="JXY29:JYA29"/>
    <mergeCell ref="JYB29:JYD29"/>
    <mergeCell ref="JYE29:JYG29"/>
    <mergeCell ref="JYH29:JYJ29"/>
    <mergeCell ref="JYK29:JYM29"/>
    <mergeCell ref="JXJ29:JXL29"/>
    <mergeCell ref="JXM29:JXO29"/>
    <mergeCell ref="JXP29:JXR29"/>
    <mergeCell ref="JXS29:JXU29"/>
    <mergeCell ref="JXV29:JXX29"/>
    <mergeCell ref="JWU29:JWW29"/>
    <mergeCell ref="JWX29:JWZ29"/>
    <mergeCell ref="JXA29:JXC29"/>
    <mergeCell ref="JXD29:JXF29"/>
    <mergeCell ref="JXG29:JXI29"/>
    <mergeCell ref="JWF29:JWH29"/>
    <mergeCell ref="JWI29:JWK29"/>
    <mergeCell ref="JWL29:JWN29"/>
    <mergeCell ref="JWO29:JWQ29"/>
    <mergeCell ref="JWR29:JWT29"/>
    <mergeCell ref="JVQ29:JVS29"/>
    <mergeCell ref="JVT29:JVV29"/>
    <mergeCell ref="JVW29:JVY29"/>
    <mergeCell ref="JVZ29:JWB29"/>
    <mergeCell ref="JWC29:JWE29"/>
    <mergeCell ref="JVB29:JVD29"/>
    <mergeCell ref="JVE29:JVG29"/>
    <mergeCell ref="JVH29:JVJ29"/>
    <mergeCell ref="JVK29:JVM29"/>
    <mergeCell ref="JVN29:JVP29"/>
    <mergeCell ref="JUM29:JUO29"/>
    <mergeCell ref="JUP29:JUR29"/>
    <mergeCell ref="JUS29:JUU29"/>
    <mergeCell ref="JUV29:JUX29"/>
    <mergeCell ref="JUY29:JVA29"/>
    <mergeCell ref="JTX29:JTZ29"/>
    <mergeCell ref="JUA29:JUC29"/>
    <mergeCell ref="JUD29:JUF29"/>
    <mergeCell ref="JUG29:JUI29"/>
    <mergeCell ref="JUJ29:JUL29"/>
    <mergeCell ref="JTI29:JTK29"/>
    <mergeCell ref="JTL29:JTN29"/>
    <mergeCell ref="JTO29:JTQ29"/>
    <mergeCell ref="JTR29:JTT29"/>
    <mergeCell ref="JTU29:JTW29"/>
    <mergeCell ref="JST29:JSV29"/>
    <mergeCell ref="JSW29:JSY29"/>
    <mergeCell ref="JSZ29:JTB29"/>
    <mergeCell ref="JTC29:JTE29"/>
    <mergeCell ref="JTF29:JTH29"/>
    <mergeCell ref="JSE29:JSG29"/>
    <mergeCell ref="JSH29:JSJ29"/>
    <mergeCell ref="JSK29:JSM29"/>
    <mergeCell ref="JSN29:JSP29"/>
    <mergeCell ref="JSQ29:JSS29"/>
    <mergeCell ref="JRP29:JRR29"/>
    <mergeCell ref="JRS29:JRU29"/>
    <mergeCell ref="JRV29:JRX29"/>
    <mergeCell ref="JRY29:JSA29"/>
    <mergeCell ref="JSB29:JSD29"/>
    <mergeCell ref="JRA29:JRC29"/>
    <mergeCell ref="JRD29:JRF29"/>
    <mergeCell ref="JRG29:JRI29"/>
    <mergeCell ref="JRJ29:JRL29"/>
    <mergeCell ref="JRM29:JRO29"/>
    <mergeCell ref="JQL29:JQN29"/>
    <mergeCell ref="JQO29:JQQ29"/>
    <mergeCell ref="JQR29:JQT29"/>
    <mergeCell ref="JQU29:JQW29"/>
    <mergeCell ref="JQX29:JQZ29"/>
    <mergeCell ref="JPW29:JPY29"/>
    <mergeCell ref="JPZ29:JQB29"/>
    <mergeCell ref="JQC29:JQE29"/>
    <mergeCell ref="JQF29:JQH29"/>
    <mergeCell ref="JQI29:JQK29"/>
    <mergeCell ref="JPH29:JPJ29"/>
    <mergeCell ref="JPK29:JPM29"/>
    <mergeCell ref="JPN29:JPP29"/>
    <mergeCell ref="JPQ29:JPS29"/>
    <mergeCell ref="JPT29:JPV29"/>
    <mergeCell ref="JOS29:JOU29"/>
    <mergeCell ref="JOV29:JOX29"/>
    <mergeCell ref="JOY29:JPA29"/>
    <mergeCell ref="JPB29:JPD29"/>
    <mergeCell ref="JPE29:JPG29"/>
    <mergeCell ref="JOD29:JOF29"/>
    <mergeCell ref="JOG29:JOI29"/>
    <mergeCell ref="JOJ29:JOL29"/>
    <mergeCell ref="JOM29:JOO29"/>
    <mergeCell ref="JOP29:JOR29"/>
    <mergeCell ref="JNO29:JNQ29"/>
    <mergeCell ref="JNR29:JNT29"/>
    <mergeCell ref="JNU29:JNW29"/>
    <mergeCell ref="JNX29:JNZ29"/>
    <mergeCell ref="JOA29:JOC29"/>
    <mergeCell ref="JMZ29:JNB29"/>
    <mergeCell ref="JNC29:JNE29"/>
    <mergeCell ref="JNF29:JNH29"/>
    <mergeCell ref="JNI29:JNK29"/>
    <mergeCell ref="JNL29:JNN29"/>
    <mergeCell ref="JMK29:JMM29"/>
    <mergeCell ref="JMN29:JMP29"/>
    <mergeCell ref="JMQ29:JMS29"/>
    <mergeCell ref="JMT29:JMV29"/>
    <mergeCell ref="JMW29:JMY29"/>
    <mergeCell ref="JLV29:JLX29"/>
    <mergeCell ref="JLY29:JMA29"/>
    <mergeCell ref="JMB29:JMD29"/>
    <mergeCell ref="JME29:JMG29"/>
    <mergeCell ref="JMH29:JMJ29"/>
    <mergeCell ref="JLG29:JLI29"/>
    <mergeCell ref="JLJ29:JLL29"/>
    <mergeCell ref="JLM29:JLO29"/>
    <mergeCell ref="JLP29:JLR29"/>
    <mergeCell ref="JLS29:JLU29"/>
    <mergeCell ref="JKR29:JKT29"/>
    <mergeCell ref="JKU29:JKW29"/>
    <mergeCell ref="JKX29:JKZ29"/>
    <mergeCell ref="JLA29:JLC29"/>
    <mergeCell ref="JLD29:JLF29"/>
    <mergeCell ref="JKC29:JKE29"/>
    <mergeCell ref="JKF29:JKH29"/>
    <mergeCell ref="JKI29:JKK29"/>
    <mergeCell ref="JKL29:JKN29"/>
    <mergeCell ref="JKO29:JKQ29"/>
    <mergeCell ref="JJN29:JJP29"/>
    <mergeCell ref="JJQ29:JJS29"/>
    <mergeCell ref="JJT29:JJV29"/>
    <mergeCell ref="JJW29:JJY29"/>
    <mergeCell ref="JJZ29:JKB29"/>
    <mergeCell ref="JIY29:JJA29"/>
    <mergeCell ref="JJB29:JJD29"/>
    <mergeCell ref="JJE29:JJG29"/>
    <mergeCell ref="JJH29:JJJ29"/>
    <mergeCell ref="JJK29:JJM29"/>
    <mergeCell ref="JIJ29:JIL29"/>
    <mergeCell ref="JIM29:JIO29"/>
    <mergeCell ref="JIP29:JIR29"/>
    <mergeCell ref="JIS29:JIU29"/>
    <mergeCell ref="JIV29:JIX29"/>
    <mergeCell ref="JHU29:JHW29"/>
    <mergeCell ref="JHX29:JHZ29"/>
    <mergeCell ref="JIA29:JIC29"/>
    <mergeCell ref="JID29:JIF29"/>
    <mergeCell ref="JIG29:JII29"/>
    <mergeCell ref="JHF29:JHH29"/>
    <mergeCell ref="JHI29:JHK29"/>
    <mergeCell ref="JHL29:JHN29"/>
    <mergeCell ref="JHO29:JHQ29"/>
    <mergeCell ref="JHR29:JHT29"/>
    <mergeCell ref="JGQ29:JGS29"/>
    <mergeCell ref="JGT29:JGV29"/>
    <mergeCell ref="JGW29:JGY29"/>
    <mergeCell ref="JGZ29:JHB29"/>
    <mergeCell ref="JHC29:JHE29"/>
    <mergeCell ref="JGB29:JGD29"/>
    <mergeCell ref="JGE29:JGG29"/>
    <mergeCell ref="JGH29:JGJ29"/>
    <mergeCell ref="JGK29:JGM29"/>
    <mergeCell ref="JGN29:JGP29"/>
    <mergeCell ref="JFM29:JFO29"/>
    <mergeCell ref="JFP29:JFR29"/>
    <mergeCell ref="JFS29:JFU29"/>
    <mergeCell ref="JFV29:JFX29"/>
    <mergeCell ref="JFY29:JGA29"/>
    <mergeCell ref="JEX29:JEZ29"/>
    <mergeCell ref="JFA29:JFC29"/>
    <mergeCell ref="JFD29:JFF29"/>
    <mergeCell ref="JFG29:JFI29"/>
    <mergeCell ref="JFJ29:JFL29"/>
    <mergeCell ref="JEI29:JEK29"/>
    <mergeCell ref="JEL29:JEN29"/>
    <mergeCell ref="JEO29:JEQ29"/>
    <mergeCell ref="JER29:JET29"/>
    <mergeCell ref="JEU29:JEW29"/>
    <mergeCell ref="JDT29:JDV29"/>
    <mergeCell ref="JDW29:JDY29"/>
    <mergeCell ref="JDZ29:JEB29"/>
    <mergeCell ref="JEC29:JEE29"/>
    <mergeCell ref="JEF29:JEH29"/>
    <mergeCell ref="JDE29:JDG29"/>
    <mergeCell ref="JDH29:JDJ29"/>
    <mergeCell ref="JDK29:JDM29"/>
    <mergeCell ref="JDN29:JDP29"/>
    <mergeCell ref="JDQ29:JDS29"/>
    <mergeCell ref="JCP29:JCR29"/>
    <mergeCell ref="JCS29:JCU29"/>
    <mergeCell ref="JCV29:JCX29"/>
    <mergeCell ref="JCY29:JDA29"/>
    <mergeCell ref="JDB29:JDD29"/>
    <mergeCell ref="JCA29:JCC29"/>
    <mergeCell ref="JCD29:JCF29"/>
    <mergeCell ref="JCG29:JCI29"/>
    <mergeCell ref="JCJ29:JCL29"/>
    <mergeCell ref="JCM29:JCO29"/>
    <mergeCell ref="JBL29:JBN29"/>
    <mergeCell ref="JBO29:JBQ29"/>
    <mergeCell ref="JBR29:JBT29"/>
    <mergeCell ref="JBU29:JBW29"/>
    <mergeCell ref="JBX29:JBZ29"/>
    <mergeCell ref="JAW29:JAY29"/>
    <mergeCell ref="JAZ29:JBB29"/>
    <mergeCell ref="JBC29:JBE29"/>
    <mergeCell ref="JBF29:JBH29"/>
    <mergeCell ref="JBI29:JBK29"/>
    <mergeCell ref="JAH29:JAJ29"/>
    <mergeCell ref="JAK29:JAM29"/>
    <mergeCell ref="JAN29:JAP29"/>
    <mergeCell ref="JAQ29:JAS29"/>
    <mergeCell ref="JAT29:JAV29"/>
    <mergeCell ref="IZS29:IZU29"/>
    <mergeCell ref="IZV29:IZX29"/>
    <mergeCell ref="IZY29:JAA29"/>
    <mergeCell ref="JAB29:JAD29"/>
    <mergeCell ref="JAE29:JAG29"/>
    <mergeCell ref="IZD29:IZF29"/>
    <mergeCell ref="IZG29:IZI29"/>
    <mergeCell ref="IZJ29:IZL29"/>
    <mergeCell ref="IZM29:IZO29"/>
    <mergeCell ref="IZP29:IZR29"/>
    <mergeCell ref="IYO29:IYQ29"/>
    <mergeCell ref="IYR29:IYT29"/>
    <mergeCell ref="IYU29:IYW29"/>
    <mergeCell ref="IYX29:IYZ29"/>
    <mergeCell ref="IZA29:IZC29"/>
    <mergeCell ref="IXZ29:IYB29"/>
    <mergeCell ref="IYC29:IYE29"/>
    <mergeCell ref="IYF29:IYH29"/>
    <mergeCell ref="IYI29:IYK29"/>
    <mergeCell ref="IYL29:IYN29"/>
    <mergeCell ref="IXK29:IXM29"/>
    <mergeCell ref="IXN29:IXP29"/>
    <mergeCell ref="IXQ29:IXS29"/>
    <mergeCell ref="IXT29:IXV29"/>
    <mergeCell ref="IXW29:IXY29"/>
    <mergeCell ref="IWV29:IWX29"/>
    <mergeCell ref="IWY29:IXA29"/>
    <mergeCell ref="IXB29:IXD29"/>
    <mergeCell ref="IXE29:IXG29"/>
    <mergeCell ref="IXH29:IXJ29"/>
    <mergeCell ref="IWG29:IWI29"/>
    <mergeCell ref="IWJ29:IWL29"/>
    <mergeCell ref="IWM29:IWO29"/>
    <mergeCell ref="IWP29:IWR29"/>
    <mergeCell ref="IWS29:IWU29"/>
    <mergeCell ref="IVR29:IVT29"/>
    <mergeCell ref="IVU29:IVW29"/>
    <mergeCell ref="IVX29:IVZ29"/>
    <mergeCell ref="IWA29:IWC29"/>
    <mergeCell ref="IWD29:IWF29"/>
    <mergeCell ref="IVC29:IVE29"/>
    <mergeCell ref="IVF29:IVH29"/>
    <mergeCell ref="IVI29:IVK29"/>
    <mergeCell ref="IVL29:IVN29"/>
    <mergeCell ref="IVO29:IVQ29"/>
    <mergeCell ref="IUN29:IUP29"/>
    <mergeCell ref="IUQ29:IUS29"/>
    <mergeCell ref="IUT29:IUV29"/>
    <mergeCell ref="IUW29:IUY29"/>
    <mergeCell ref="IUZ29:IVB29"/>
    <mergeCell ref="ITY29:IUA29"/>
    <mergeCell ref="IUB29:IUD29"/>
    <mergeCell ref="IUE29:IUG29"/>
    <mergeCell ref="IUH29:IUJ29"/>
    <mergeCell ref="IUK29:IUM29"/>
    <mergeCell ref="ITJ29:ITL29"/>
    <mergeCell ref="ITM29:ITO29"/>
    <mergeCell ref="ITP29:ITR29"/>
    <mergeCell ref="ITS29:ITU29"/>
    <mergeCell ref="ITV29:ITX29"/>
    <mergeCell ref="ISU29:ISW29"/>
    <mergeCell ref="ISX29:ISZ29"/>
    <mergeCell ref="ITA29:ITC29"/>
    <mergeCell ref="ITD29:ITF29"/>
    <mergeCell ref="ITG29:ITI29"/>
    <mergeCell ref="ISF29:ISH29"/>
    <mergeCell ref="ISI29:ISK29"/>
    <mergeCell ref="ISL29:ISN29"/>
    <mergeCell ref="ISO29:ISQ29"/>
    <mergeCell ref="ISR29:IST29"/>
    <mergeCell ref="IRQ29:IRS29"/>
    <mergeCell ref="IRT29:IRV29"/>
    <mergeCell ref="IRW29:IRY29"/>
    <mergeCell ref="IRZ29:ISB29"/>
    <mergeCell ref="ISC29:ISE29"/>
    <mergeCell ref="IRB29:IRD29"/>
    <mergeCell ref="IRE29:IRG29"/>
    <mergeCell ref="IRH29:IRJ29"/>
    <mergeCell ref="IRK29:IRM29"/>
    <mergeCell ref="IRN29:IRP29"/>
    <mergeCell ref="IQM29:IQO29"/>
    <mergeCell ref="IQP29:IQR29"/>
    <mergeCell ref="IQS29:IQU29"/>
    <mergeCell ref="IQV29:IQX29"/>
    <mergeCell ref="IQY29:IRA29"/>
    <mergeCell ref="IPX29:IPZ29"/>
    <mergeCell ref="IQA29:IQC29"/>
    <mergeCell ref="IQD29:IQF29"/>
    <mergeCell ref="IQG29:IQI29"/>
    <mergeCell ref="IQJ29:IQL29"/>
    <mergeCell ref="IPI29:IPK29"/>
    <mergeCell ref="IPL29:IPN29"/>
    <mergeCell ref="IPO29:IPQ29"/>
    <mergeCell ref="IPR29:IPT29"/>
    <mergeCell ref="IPU29:IPW29"/>
    <mergeCell ref="IOT29:IOV29"/>
    <mergeCell ref="IOW29:IOY29"/>
    <mergeCell ref="IOZ29:IPB29"/>
    <mergeCell ref="IPC29:IPE29"/>
    <mergeCell ref="IPF29:IPH29"/>
    <mergeCell ref="IOE29:IOG29"/>
    <mergeCell ref="IOH29:IOJ29"/>
    <mergeCell ref="IOK29:IOM29"/>
    <mergeCell ref="ION29:IOP29"/>
    <mergeCell ref="IOQ29:IOS29"/>
    <mergeCell ref="INP29:INR29"/>
    <mergeCell ref="INS29:INU29"/>
    <mergeCell ref="INV29:INX29"/>
    <mergeCell ref="INY29:IOA29"/>
    <mergeCell ref="IOB29:IOD29"/>
    <mergeCell ref="INA29:INC29"/>
    <mergeCell ref="IND29:INF29"/>
    <mergeCell ref="ING29:INI29"/>
    <mergeCell ref="INJ29:INL29"/>
    <mergeCell ref="INM29:INO29"/>
    <mergeCell ref="IML29:IMN29"/>
    <mergeCell ref="IMO29:IMQ29"/>
    <mergeCell ref="IMR29:IMT29"/>
    <mergeCell ref="IMU29:IMW29"/>
    <mergeCell ref="IMX29:IMZ29"/>
    <mergeCell ref="ILW29:ILY29"/>
    <mergeCell ref="ILZ29:IMB29"/>
    <mergeCell ref="IMC29:IME29"/>
    <mergeCell ref="IMF29:IMH29"/>
    <mergeCell ref="IMI29:IMK29"/>
    <mergeCell ref="ILH29:ILJ29"/>
    <mergeCell ref="ILK29:ILM29"/>
    <mergeCell ref="ILN29:ILP29"/>
    <mergeCell ref="ILQ29:ILS29"/>
    <mergeCell ref="ILT29:ILV29"/>
    <mergeCell ref="IKS29:IKU29"/>
    <mergeCell ref="IKV29:IKX29"/>
    <mergeCell ref="IKY29:ILA29"/>
    <mergeCell ref="ILB29:ILD29"/>
    <mergeCell ref="ILE29:ILG29"/>
    <mergeCell ref="IKD29:IKF29"/>
    <mergeCell ref="IKG29:IKI29"/>
    <mergeCell ref="IKJ29:IKL29"/>
    <mergeCell ref="IKM29:IKO29"/>
    <mergeCell ref="IKP29:IKR29"/>
    <mergeCell ref="IJO29:IJQ29"/>
    <mergeCell ref="IJR29:IJT29"/>
    <mergeCell ref="IJU29:IJW29"/>
    <mergeCell ref="IJX29:IJZ29"/>
    <mergeCell ref="IKA29:IKC29"/>
    <mergeCell ref="IIZ29:IJB29"/>
    <mergeCell ref="IJC29:IJE29"/>
    <mergeCell ref="IJF29:IJH29"/>
    <mergeCell ref="IJI29:IJK29"/>
    <mergeCell ref="IJL29:IJN29"/>
    <mergeCell ref="IIK29:IIM29"/>
    <mergeCell ref="IIN29:IIP29"/>
    <mergeCell ref="IIQ29:IIS29"/>
    <mergeCell ref="IIT29:IIV29"/>
    <mergeCell ref="IIW29:IIY29"/>
    <mergeCell ref="IHV29:IHX29"/>
    <mergeCell ref="IHY29:IIA29"/>
    <mergeCell ref="IIB29:IID29"/>
    <mergeCell ref="IIE29:IIG29"/>
    <mergeCell ref="IIH29:IIJ29"/>
    <mergeCell ref="IHG29:IHI29"/>
    <mergeCell ref="IHJ29:IHL29"/>
    <mergeCell ref="IHM29:IHO29"/>
    <mergeCell ref="IHP29:IHR29"/>
    <mergeCell ref="IHS29:IHU29"/>
    <mergeCell ref="IGR29:IGT29"/>
    <mergeCell ref="IGU29:IGW29"/>
    <mergeCell ref="IGX29:IGZ29"/>
    <mergeCell ref="IHA29:IHC29"/>
    <mergeCell ref="IHD29:IHF29"/>
    <mergeCell ref="IGC29:IGE29"/>
    <mergeCell ref="IGF29:IGH29"/>
    <mergeCell ref="IGI29:IGK29"/>
    <mergeCell ref="IGL29:IGN29"/>
    <mergeCell ref="IGO29:IGQ29"/>
    <mergeCell ref="IFN29:IFP29"/>
    <mergeCell ref="IFQ29:IFS29"/>
    <mergeCell ref="IFT29:IFV29"/>
    <mergeCell ref="IFW29:IFY29"/>
    <mergeCell ref="IFZ29:IGB29"/>
    <mergeCell ref="IEY29:IFA29"/>
    <mergeCell ref="IFB29:IFD29"/>
    <mergeCell ref="IFE29:IFG29"/>
    <mergeCell ref="IFH29:IFJ29"/>
    <mergeCell ref="IFK29:IFM29"/>
    <mergeCell ref="IEJ29:IEL29"/>
    <mergeCell ref="IEM29:IEO29"/>
    <mergeCell ref="IEP29:IER29"/>
    <mergeCell ref="IES29:IEU29"/>
    <mergeCell ref="IEV29:IEX29"/>
    <mergeCell ref="IDU29:IDW29"/>
    <mergeCell ref="IDX29:IDZ29"/>
    <mergeCell ref="IEA29:IEC29"/>
    <mergeCell ref="IED29:IEF29"/>
    <mergeCell ref="IEG29:IEI29"/>
    <mergeCell ref="IDF29:IDH29"/>
    <mergeCell ref="IDI29:IDK29"/>
    <mergeCell ref="IDL29:IDN29"/>
    <mergeCell ref="IDO29:IDQ29"/>
    <mergeCell ref="IDR29:IDT29"/>
    <mergeCell ref="ICQ29:ICS29"/>
    <mergeCell ref="ICT29:ICV29"/>
    <mergeCell ref="ICW29:ICY29"/>
    <mergeCell ref="ICZ29:IDB29"/>
    <mergeCell ref="IDC29:IDE29"/>
    <mergeCell ref="ICB29:ICD29"/>
    <mergeCell ref="ICE29:ICG29"/>
    <mergeCell ref="ICH29:ICJ29"/>
    <mergeCell ref="ICK29:ICM29"/>
    <mergeCell ref="ICN29:ICP29"/>
    <mergeCell ref="IBM29:IBO29"/>
    <mergeCell ref="IBP29:IBR29"/>
    <mergeCell ref="IBS29:IBU29"/>
    <mergeCell ref="IBV29:IBX29"/>
    <mergeCell ref="IBY29:ICA29"/>
    <mergeCell ref="IAX29:IAZ29"/>
    <mergeCell ref="IBA29:IBC29"/>
    <mergeCell ref="IBD29:IBF29"/>
    <mergeCell ref="IBG29:IBI29"/>
    <mergeCell ref="IBJ29:IBL29"/>
    <mergeCell ref="IAI29:IAK29"/>
    <mergeCell ref="IAL29:IAN29"/>
    <mergeCell ref="IAO29:IAQ29"/>
    <mergeCell ref="IAR29:IAT29"/>
    <mergeCell ref="IAU29:IAW29"/>
    <mergeCell ref="HZT29:HZV29"/>
    <mergeCell ref="HZW29:HZY29"/>
    <mergeCell ref="HZZ29:IAB29"/>
    <mergeCell ref="IAC29:IAE29"/>
    <mergeCell ref="IAF29:IAH29"/>
    <mergeCell ref="HZE29:HZG29"/>
    <mergeCell ref="HZH29:HZJ29"/>
    <mergeCell ref="HZK29:HZM29"/>
    <mergeCell ref="HZN29:HZP29"/>
    <mergeCell ref="HZQ29:HZS29"/>
    <mergeCell ref="HYP29:HYR29"/>
    <mergeCell ref="HYS29:HYU29"/>
    <mergeCell ref="HYV29:HYX29"/>
    <mergeCell ref="HYY29:HZA29"/>
    <mergeCell ref="HZB29:HZD29"/>
    <mergeCell ref="HYA29:HYC29"/>
    <mergeCell ref="HYD29:HYF29"/>
    <mergeCell ref="HYG29:HYI29"/>
    <mergeCell ref="HYJ29:HYL29"/>
    <mergeCell ref="HYM29:HYO29"/>
    <mergeCell ref="HXL29:HXN29"/>
    <mergeCell ref="HXO29:HXQ29"/>
    <mergeCell ref="HXR29:HXT29"/>
    <mergeCell ref="HXU29:HXW29"/>
    <mergeCell ref="HXX29:HXZ29"/>
    <mergeCell ref="HWW29:HWY29"/>
    <mergeCell ref="HWZ29:HXB29"/>
    <mergeCell ref="HXC29:HXE29"/>
    <mergeCell ref="HXF29:HXH29"/>
    <mergeCell ref="HXI29:HXK29"/>
    <mergeCell ref="HWH29:HWJ29"/>
    <mergeCell ref="HWK29:HWM29"/>
    <mergeCell ref="HWN29:HWP29"/>
    <mergeCell ref="HWQ29:HWS29"/>
    <mergeCell ref="HWT29:HWV29"/>
    <mergeCell ref="HVS29:HVU29"/>
    <mergeCell ref="HVV29:HVX29"/>
    <mergeCell ref="HVY29:HWA29"/>
    <mergeCell ref="HWB29:HWD29"/>
    <mergeCell ref="HWE29:HWG29"/>
    <mergeCell ref="HVD29:HVF29"/>
    <mergeCell ref="HVG29:HVI29"/>
    <mergeCell ref="HVJ29:HVL29"/>
    <mergeCell ref="HVM29:HVO29"/>
    <mergeCell ref="HVP29:HVR29"/>
    <mergeCell ref="HUO29:HUQ29"/>
    <mergeCell ref="HUR29:HUT29"/>
    <mergeCell ref="HUU29:HUW29"/>
    <mergeCell ref="HUX29:HUZ29"/>
    <mergeCell ref="HVA29:HVC29"/>
    <mergeCell ref="HTZ29:HUB29"/>
    <mergeCell ref="HUC29:HUE29"/>
    <mergeCell ref="HUF29:HUH29"/>
    <mergeCell ref="HUI29:HUK29"/>
    <mergeCell ref="HUL29:HUN29"/>
    <mergeCell ref="HTK29:HTM29"/>
    <mergeCell ref="HTN29:HTP29"/>
    <mergeCell ref="HTQ29:HTS29"/>
    <mergeCell ref="HTT29:HTV29"/>
    <mergeCell ref="HTW29:HTY29"/>
    <mergeCell ref="HSV29:HSX29"/>
    <mergeCell ref="HSY29:HTA29"/>
    <mergeCell ref="HTB29:HTD29"/>
    <mergeCell ref="HTE29:HTG29"/>
    <mergeCell ref="HTH29:HTJ29"/>
    <mergeCell ref="HSG29:HSI29"/>
    <mergeCell ref="HSJ29:HSL29"/>
    <mergeCell ref="HSM29:HSO29"/>
    <mergeCell ref="HSP29:HSR29"/>
    <mergeCell ref="HSS29:HSU29"/>
    <mergeCell ref="HRR29:HRT29"/>
    <mergeCell ref="HRU29:HRW29"/>
    <mergeCell ref="HRX29:HRZ29"/>
    <mergeCell ref="HSA29:HSC29"/>
    <mergeCell ref="HSD29:HSF29"/>
    <mergeCell ref="HRC29:HRE29"/>
    <mergeCell ref="HRF29:HRH29"/>
    <mergeCell ref="HRI29:HRK29"/>
    <mergeCell ref="HRL29:HRN29"/>
    <mergeCell ref="HRO29:HRQ29"/>
    <mergeCell ref="HQN29:HQP29"/>
    <mergeCell ref="HQQ29:HQS29"/>
    <mergeCell ref="HQT29:HQV29"/>
    <mergeCell ref="HQW29:HQY29"/>
    <mergeCell ref="HQZ29:HRB29"/>
    <mergeCell ref="HPY29:HQA29"/>
    <mergeCell ref="HQB29:HQD29"/>
    <mergeCell ref="HQE29:HQG29"/>
    <mergeCell ref="HQH29:HQJ29"/>
    <mergeCell ref="HQK29:HQM29"/>
    <mergeCell ref="HPJ29:HPL29"/>
    <mergeCell ref="HPM29:HPO29"/>
    <mergeCell ref="HPP29:HPR29"/>
    <mergeCell ref="HPS29:HPU29"/>
    <mergeCell ref="HPV29:HPX29"/>
    <mergeCell ref="HOU29:HOW29"/>
    <mergeCell ref="HOX29:HOZ29"/>
    <mergeCell ref="HPA29:HPC29"/>
    <mergeCell ref="HPD29:HPF29"/>
    <mergeCell ref="HPG29:HPI29"/>
    <mergeCell ref="HOF29:HOH29"/>
    <mergeCell ref="HOI29:HOK29"/>
    <mergeCell ref="HOL29:HON29"/>
    <mergeCell ref="HOO29:HOQ29"/>
    <mergeCell ref="HOR29:HOT29"/>
    <mergeCell ref="HNQ29:HNS29"/>
    <mergeCell ref="HNT29:HNV29"/>
    <mergeCell ref="HNW29:HNY29"/>
    <mergeCell ref="HNZ29:HOB29"/>
    <mergeCell ref="HOC29:HOE29"/>
    <mergeCell ref="HNB29:HND29"/>
    <mergeCell ref="HNE29:HNG29"/>
    <mergeCell ref="HNH29:HNJ29"/>
    <mergeCell ref="HNK29:HNM29"/>
    <mergeCell ref="HNN29:HNP29"/>
    <mergeCell ref="HMM29:HMO29"/>
    <mergeCell ref="HMP29:HMR29"/>
    <mergeCell ref="HMS29:HMU29"/>
    <mergeCell ref="HMV29:HMX29"/>
    <mergeCell ref="HMY29:HNA29"/>
    <mergeCell ref="HLX29:HLZ29"/>
    <mergeCell ref="HMA29:HMC29"/>
    <mergeCell ref="HMD29:HMF29"/>
    <mergeCell ref="HMG29:HMI29"/>
    <mergeCell ref="HMJ29:HML29"/>
    <mergeCell ref="HLI29:HLK29"/>
    <mergeCell ref="HLL29:HLN29"/>
    <mergeCell ref="HLO29:HLQ29"/>
    <mergeCell ref="HLR29:HLT29"/>
    <mergeCell ref="HLU29:HLW29"/>
    <mergeCell ref="HKT29:HKV29"/>
    <mergeCell ref="HKW29:HKY29"/>
    <mergeCell ref="HKZ29:HLB29"/>
    <mergeCell ref="HLC29:HLE29"/>
    <mergeCell ref="HLF29:HLH29"/>
    <mergeCell ref="HKE29:HKG29"/>
    <mergeCell ref="HKH29:HKJ29"/>
    <mergeCell ref="HKK29:HKM29"/>
    <mergeCell ref="HKN29:HKP29"/>
    <mergeCell ref="HKQ29:HKS29"/>
    <mergeCell ref="HJP29:HJR29"/>
    <mergeCell ref="HJS29:HJU29"/>
    <mergeCell ref="HJV29:HJX29"/>
    <mergeCell ref="HJY29:HKA29"/>
    <mergeCell ref="HKB29:HKD29"/>
    <mergeCell ref="HJA29:HJC29"/>
    <mergeCell ref="HJD29:HJF29"/>
    <mergeCell ref="HJG29:HJI29"/>
    <mergeCell ref="HJJ29:HJL29"/>
    <mergeCell ref="HJM29:HJO29"/>
    <mergeCell ref="HIL29:HIN29"/>
    <mergeCell ref="HIO29:HIQ29"/>
    <mergeCell ref="HIR29:HIT29"/>
    <mergeCell ref="HIU29:HIW29"/>
    <mergeCell ref="HIX29:HIZ29"/>
    <mergeCell ref="HHW29:HHY29"/>
    <mergeCell ref="HHZ29:HIB29"/>
    <mergeCell ref="HIC29:HIE29"/>
    <mergeCell ref="HIF29:HIH29"/>
    <mergeCell ref="HII29:HIK29"/>
    <mergeCell ref="HHH29:HHJ29"/>
    <mergeCell ref="HHK29:HHM29"/>
    <mergeCell ref="HHN29:HHP29"/>
    <mergeCell ref="HHQ29:HHS29"/>
    <mergeCell ref="HHT29:HHV29"/>
    <mergeCell ref="HGS29:HGU29"/>
    <mergeCell ref="HGV29:HGX29"/>
    <mergeCell ref="HGY29:HHA29"/>
    <mergeCell ref="HHB29:HHD29"/>
    <mergeCell ref="HHE29:HHG29"/>
    <mergeCell ref="HGD29:HGF29"/>
    <mergeCell ref="HGG29:HGI29"/>
    <mergeCell ref="HGJ29:HGL29"/>
    <mergeCell ref="HGM29:HGO29"/>
    <mergeCell ref="HGP29:HGR29"/>
    <mergeCell ref="HFO29:HFQ29"/>
    <mergeCell ref="HFR29:HFT29"/>
    <mergeCell ref="HFU29:HFW29"/>
    <mergeCell ref="HFX29:HFZ29"/>
    <mergeCell ref="HGA29:HGC29"/>
    <mergeCell ref="HEZ29:HFB29"/>
    <mergeCell ref="HFC29:HFE29"/>
    <mergeCell ref="HFF29:HFH29"/>
    <mergeCell ref="HFI29:HFK29"/>
    <mergeCell ref="HFL29:HFN29"/>
    <mergeCell ref="HEK29:HEM29"/>
    <mergeCell ref="HEN29:HEP29"/>
    <mergeCell ref="HEQ29:HES29"/>
    <mergeCell ref="HET29:HEV29"/>
    <mergeCell ref="HEW29:HEY29"/>
    <mergeCell ref="HDV29:HDX29"/>
    <mergeCell ref="HDY29:HEA29"/>
    <mergeCell ref="HEB29:HED29"/>
    <mergeCell ref="HEE29:HEG29"/>
    <mergeCell ref="HEH29:HEJ29"/>
    <mergeCell ref="HDG29:HDI29"/>
    <mergeCell ref="HDJ29:HDL29"/>
    <mergeCell ref="HDM29:HDO29"/>
    <mergeCell ref="HDP29:HDR29"/>
    <mergeCell ref="HDS29:HDU29"/>
    <mergeCell ref="HCR29:HCT29"/>
    <mergeCell ref="HCU29:HCW29"/>
    <mergeCell ref="HCX29:HCZ29"/>
    <mergeCell ref="HDA29:HDC29"/>
    <mergeCell ref="HDD29:HDF29"/>
    <mergeCell ref="HCC29:HCE29"/>
    <mergeCell ref="HCF29:HCH29"/>
    <mergeCell ref="HCI29:HCK29"/>
    <mergeCell ref="HCL29:HCN29"/>
    <mergeCell ref="HCO29:HCQ29"/>
    <mergeCell ref="HBN29:HBP29"/>
    <mergeCell ref="HBQ29:HBS29"/>
    <mergeCell ref="HBT29:HBV29"/>
    <mergeCell ref="HBW29:HBY29"/>
    <mergeCell ref="HBZ29:HCB29"/>
    <mergeCell ref="HAY29:HBA29"/>
    <mergeCell ref="HBB29:HBD29"/>
    <mergeCell ref="HBE29:HBG29"/>
    <mergeCell ref="HBH29:HBJ29"/>
    <mergeCell ref="HBK29:HBM29"/>
    <mergeCell ref="HAJ29:HAL29"/>
    <mergeCell ref="HAM29:HAO29"/>
    <mergeCell ref="HAP29:HAR29"/>
    <mergeCell ref="HAS29:HAU29"/>
    <mergeCell ref="HAV29:HAX29"/>
    <mergeCell ref="GZU29:GZW29"/>
    <mergeCell ref="GZX29:GZZ29"/>
    <mergeCell ref="HAA29:HAC29"/>
    <mergeCell ref="HAD29:HAF29"/>
    <mergeCell ref="HAG29:HAI29"/>
    <mergeCell ref="GZF29:GZH29"/>
    <mergeCell ref="GZI29:GZK29"/>
    <mergeCell ref="GZL29:GZN29"/>
    <mergeCell ref="GZO29:GZQ29"/>
    <mergeCell ref="GZR29:GZT29"/>
    <mergeCell ref="GYQ29:GYS29"/>
    <mergeCell ref="GYT29:GYV29"/>
    <mergeCell ref="GYW29:GYY29"/>
    <mergeCell ref="GYZ29:GZB29"/>
    <mergeCell ref="GZC29:GZE29"/>
    <mergeCell ref="GYB29:GYD29"/>
    <mergeCell ref="GYE29:GYG29"/>
    <mergeCell ref="GYH29:GYJ29"/>
    <mergeCell ref="GYK29:GYM29"/>
    <mergeCell ref="GYN29:GYP29"/>
    <mergeCell ref="GXM29:GXO29"/>
    <mergeCell ref="GXP29:GXR29"/>
    <mergeCell ref="GXS29:GXU29"/>
    <mergeCell ref="GXV29:GXX29"/>
    <mergeCell ref="GXY29:GYA29"/>
    <mergeCell ref="GWX29:GWZ29"/>
    <mergeCell ref="GXA29:GXC29"/>
    <mergeCell ref="GXD29:GXF29"/>
    <mergeCell ref="GXG29:GXI29"/>
    <mergeCell ref="GXJ29:GXL29"/>
    <mergeCell ref="GWI29:GWK29"/>
    <mergeCell ref="GWL29:GWN29"/>
    <mergeCell ref="GWO29:GWQ29"/>
    <mergeCell ref="GWR29:GWT29"/>
    <mergeCell ref="GWU29:GWW29"/>
    <mergeCell ref="GVT29:GVV29"/>
    <mergeCell ref="GVW29:GVY29"/>
    <mergeCell ref="GVZ29:GWB29"/>
    <mergeCell ref="GWC29:GWE29"/>
    <mergeCell ref="GWF29:GWH29"/>
    <mergeCell ref="GVE29:GVG29"/>
    <mergeCell ref="GVH29:GVJ29"/>
    <mergeCell ref="GVK29:GVM29"/>
    <mergeCell ref="GVN29:GVP29"/>
    <mergeCell ref="GVQ29:GVS29"/>
    <mergeCell ref="GUP29:GUR29"/>
    <mergeCell ref="GUS29:GUU29"/>
    <mergeCell ref="GUV29:GUX29"/>
    <mergeCell ref="GUY29:GVA29"/>
    <mergeCell ref="GVB29:GVD29"/>
    <mergeCell ref="GUA29:GUC29"/>
    <mergeCell ref="GUD29:GUF29"/>
    <mergeCell ref="GUG29:GUI29"/>
    <mergeCell ref="GUJ29:GUL29"/>
    <mergeCell ref="GUM29:GUO29"/>
    <mergeCell ref="GTL29:GTN29"/>
    <mergeCell ref="GTO29:GTQ29"/>
    <mergeCell ref="GTR29:GTT29"/>
    <mergeCell ref="GTU29:GTW29"/>
    <mergeCell ref="GTX29:GTZ29"/>
    <mergeCell ref="GSW29:GSY29"/>
    <mergeCell ref="GSZ29:GTB29"/>
    <mergeCell ref="GTC29:GTE29"/>
    <mergeCell ref="GTF29:GTH29"/>
    <mergeCell ref="GTI29:GTK29"/>
    <mergeCell ref="GSH29:GSJ29"/>
    <mergeCell ref="GSK29:GSM29"/>
    <mergeCell ref="GSN29:GSP29"/>
    <mergeCell ref="GSQ29:GSS29"/>
    <mergeCell ref="GST29:GSV29"/>
    <mergeCell ref="GRS29:GRU29"/>
    <mergeCell ref="GRV29:GRX29"/>
    <mergeCell ref="GRY29:GSA29"/>
    <mergeCell ref="GSB29:GSD29"/>
    <mergeCell ref="GSE29:GSG29"/>
    <mergeCell ref="GRD29:GRF29"/>
    <mergeCell ref="GRG29:GRI29"/>
    <mergeCell ref="GRJ29:GRL29"/>
    <mergeCell ref="GRM29:GRO29"/>
    <mergeCell ref="GRP29:GRR29"/>
    <mergeCell ref="GQO29:GQQ29"/>
    <mergeCell ref="GQR29:GQT29"/>
    <mergeCell ref="GQU29:GQW29"/>
    <mergeCell ref="GQX29:GQZ29"/>
    <mergeCell ref="GRA29:GRC29"/>
    <mergeCell ref="GPZ29:GQB29"/>
    <mergeCell ref="GQC29:GQE29"/>
    <mergeCell ref="GQF29:GQH29"/>
    <mergeCell ref="GQI29:GQK29"/>
    <mergeCell ref="GQL29:GQN29"/>
    <mergeCell ref="GPK29:GPM29"/>
    <mergeCell ref="GPN29:GPP29"/>
    <mergeCell ref="GPQ29:GPS29"/>
    <mergeCell ref="GPT29:GPV29"/>
    <mergeCell ref="GPW29:GPY29"/>
    <mergeCell ref="GOV29:GOX29"/>
    <mergeCell ref="GOY29:GPA29"/>
    <mergeCell ref="GPB29:GPD29"/>
    <mergeCell ref="GPE29:GPG29"/>
    <mergeCell ref="GPH29:GPJ29"/>
    <mergeCell ref="GOG29:GOI29"/>
    <mergeCell ref="GOJ29:GOL29"/>
    <mergeCell ref="GOM29:GOO29"/>
    <mergeCell ref="GOP29:GOR29"/>
    <mergeCell ref="GOS29:GOU29"/>
    <mergeCell ref="GNR29:GNT29"/>
    <mergeCell ref="GNU29:GNW29"/>
    <mergeCell ref="GNX29:GNZ29"/>
    <mergeCell ref="GOA29:GOC29"/>
    <mergeCell ref="GOD29:GOF29"/>
    <mergeCell ref="GNC29:GNE29"/>
    <mergeCell ref="GNF29:GNH29"/>
    <mergeCell ref="GNI29:GNK29"/>
    <mergeCell ref="GNL29:GNN29"/>
    <mergeCell ref="GNO29:GNQ29"/>
    <mergeCell ref="GMN29:GMP29"/>
    <mergeCell ref="GMQ29:GMS29"/>
    <mergeCell ref="GMT29:GMV29"/>
    <mergeCell ref="GMW29:GMY29"/>
    <mergeCell ref="GMZ29:GNB29"/>
    <mergeCell ref="GLY29:GMA29"/>
    <mergeCell ref="GMB29:GMD29"/>
    <mergeCell ref="GME29:GMG29"/>
    <mergeCell ref="GMH29:GMJ29"/>
    <mergeCell ref="GMK29:GMM29"/>
    <mergeCell ref="GLJ29:GLL29"/>
    <mergeCell ref="GLM29:GLO29"/>
    <mergeCell ref="GLP29:GLR29"/>
    <mergeCell ref="GLS29:GLU29"/>
    <mergeCell ref="GLV29:GLX29"/>
    <mergeCell ref="GKU29:GKW29"/>
    <mergeCell ref="GKX29:GKZ29"/>
    <mergeCell ref="GLA29:GLC29"/>
    <mergeCell ref="GLD29:GLF29"/>
    <mergeCell ref="GLG29:GLI29"/>
    <mergeCell ref="GKF29:GKH29"/>
    <mergeCell ref="GKI29:GKK29"/>
    <mergeCell ref="GKL29:GKN29"/>
    <mergeCell ref="GKO29:GKQ29"/>
    <mergeCell ref="GKR29:GKT29"/>
    <mergeCell ref="GJQ29:GJS29"/>
    <mergeCell ref="GJT29:GJV29"/>
    <mergeCell ref="GJW29:GJY29"/>
    <mergeCell ref="GJZ29:GKB29"/>
    <mergeCell ref="GKC29:GKE29"/>
    <mergeCell ref="GJB29:GJD29"/>
    <mergeCell ref="GJE29:GJG29"/>
    <mergeCell ref="GJH29:GJJ29"/>
    <mergeCell ref="GJK29:GJM29"/>
    <mergeCell ref="GJN29:GJP29"/>
    <mergeCell ref="GIM29:GIO29"/>
    <mergeCell ref="GIP29:GIR29"/>
    <mergeCell ref="GIS29:GIU29"/>
    <mergeCell ref="GIV29:GIX29"/>
    <mergeCell ref="GIY29:GJA29"/>
    <mergeCell ref="GHX29:GHZ29"/>
    <mergeCell ref="GIA29:GIC29"/>
    <mergeCell ref="GID29:GIF29"/>
    <mergeCell ref="GIG29:GII29"/>
    <mergeCell ref="GIJ29:GIL29"/>
    <mergeCell ref="GHI29:GHK29"/>
    <mergeCell ref="GHL29:GHN29"/>
    <mergeCell ref="GHO29:GHQ29"/>
    <mergeCell ref="GHR29:GHT29"/>
    <mergeCell ref="GHU29:GHW29"/>
    <mergeCell ref="GGT29:GGV29"/>
    <mergeCell ref="GGW29:GGY29"/>
    <mergeCell ref="GGZ29:GHB29"/>
    <mergeCell ref="GHC29:GHE29"/>
    <mergeCell ref="GHF29:GHH29"/>
    <mergeCell ref="GGE29:GGG29"/>
    <mergeCell ref="GGH29:GGJ29"/>
    <mergeCell ref="GGK29:GGM29"/>
    <mergeCell ref="GGN29:GGP29"/>
    <mergeCell ref="GGQ29:GGS29"/>
    <mergeCell ref="GFP29:GFR29"/>
    <mergeCell ref="GFS29:GFU29"/>
    <mergeCell ref="GFV29:GFX29"/>
    <mergeCell ref="GFY29:GGA29"/>
    <mergeCell ref="GGB29:GGD29"/>
    <mergeCell ref="GFA29:GFC29"/>
    <mergeCell ref="GFD29:GFF29"/>
    <mergeCell ref="GFG29:GFI29"/>
    <mergeCell ref="GFJ29:GFL29"/>
    <mergeCell ref="GFM29:GFO29"/>
    <mergeCell ref="GEL29:GEN29"/>
    <mergeCell ref="GEO29:GEQ29"/>
    <mergeCell ref="GER29:GET29"/>
    <mergeCell ref="GEU29:GEW29"/>
    <mergeCell ref="GEX29:GEZ29"/>
    <mergeCell ref="GDW29:GDY29"/>
    <mergeCell ref="GDZ29:GEB29"/>
    <mergeCell ref="GEC29:GEE29"/>
    <mergeCell ref="GEF29:GEH29"/>
    <mergeCell ref="GEI29:GEK29"/>
    <mergeCell ref="GDH29:GDJ29"/>
    <mergeCell ref="GDK29:GDM29"/>
    <mergeCell ref="GDN29:GDP29"/>
    <mergeCell ref="GDQ29:GDS29"/>
    <mergeCell ref="GDT29:GDV29"/>
    <mergeCell ref="GCS29:GCU29"/>
    <mergeCell ref="GCV29:GCX29"/>
    <mergeCell ref="GCY29:GDA29"/>
    <mergeCell ref="GDB29:GDD29"/>
    <mergeCell ref="GDE29:GDG29"/>
    <mergeCell ref="GCD29:GCF29"/>
    <mergeCell ref="GCG29:GCI29"/>
    <mergeCell ref="GCJ29:GCL29"/>
    <mergeCell ref="GCM29:GCO29"/>
    <mergeCell ref="GCP29:GCR29"/>
    <mergeCell ref="GBO29:GBQ29"/>
    <mergeCell ref="GBR29:GBT29"/>
    <mergeCell ref="GBU29:GBW29"/>
    <mergeCell ref="GBX29:GBZ29"/>
    <mergeCell ref="GCA29:GCC29"/>
    <mergeCell ref="GAZ29:GBB29"/>
    <mergeCell ref="GBC29:GBE29"/>
    <mergeCell ref="GBF29:GBH29"/>
    <mergeCell ref="GBI29:GBK29"/>
    <mergeCell ref="GBL29:GBN29"/>
    <mergeCell ref="GAK29:GAM29"/>
    <mergeCell ref="GAN29:GAP29"/>
    <mergeCell ref="GAQ29:GAS29"/>
    <mergeCell ref="GAT29:GAV29"/>
    <mergeCell ref="GAW29:GAY29"/>
    <mergeCell ref="FZV29:FZX29"/>
    <mergeCell ref="FZY29:GAA29"/>
    <mergeCell ref="GAB29:GAD29"/>
    <mergeCell ref="GAE29:GAG29"/>
    <mergeCell ref="GAH29:GAJ29"/>
    <mergeCell ref="FZG29:FZI29"/>
    <mergeCell ref="FZJ29:FZL29"/>
    <mergeCell ref="FZM29:FZO29"/>
    <mergeCell ref="FZP29:FZR29"/>
    <mergeCell ref="FZS29:FZU29"/>
    <mergeCell ref="FYR29:FYT29"/>
    <mergeCell ref="FYU29:FYW29"/>
    <mergeCell ref="FYX29:FYZ29"/>
    <mergeCell ref="FZA29:FZC29"/>
    <mergeCell ref="FZD29:FZF29"/>
    <mergeCell ref="FYC29:FYE29"/>
    <mergeCell ref="FYF29:FYH29"/>
    <mergeCell ref="FYI29:FYK29"/>
    <mergeCell ref="FYL29:FYN29"/>
    <mergeCell ref="FYO29:FYQ29"/>
    <mergeCell ref="FXN29:FXP29"/>
    <mergeCell ref="FXQ29:FXS29"/>
    <mergeCell ref="FXT29:FXV29"/>
    <mergeCell ref="FXW29:FXY29"/>
    <mergeCell ref="FXZ29:FYB29"/>
    <mergeCell ref="FWY29:FXA29"/>
    <mergeCell ref="FXB29:FXD29"/>
    <mergeCell ref="FXE29:FXG29"/>
    <mergeCell ref="FXH29:FXJ29"/>
    <mergeCell ref="FXK29:FXM29"/>
    <mergeCell ref="FWJ29:FWL29"/>
    <mergeCell ref="FWM29:FWO29"/>
    <mergeCell ref="FWP29:FWR29"/>
    <mergeCell ref="FWS29:FWU29"/>
    <mergeCell ref="FWV29:FWX29"/>
    <mergeCell ref="FVU29:FVW29"/>
    <mergeCell ref="FVX29:FVZ29"/>
    <mergeCell ref="FWA29:FWC29"/>
    <mergeCell ref="FWD29:FWF29"/>
    <mergeCell ref="FWG29:FWI29"/>
    <mergeCell ref="FVF29:FVH29"/>
    <mergeCell ref="FVI29:FVK29"/>
    <mergeCell ref="FVL29:FVN29"/>
    <mergeCell ref="FVO29:FVQ29"/>
    <mergeCell ref="FVR29:FVT29"/>
    <mergeCell ref="FUQ29:FUS29"/>
    <mergeCell ref="FUT29:FUV29"/>
    <mergeCell ref="FUW29:FUY29"/>
    <mergeCell ref="FUZ29:FVB29"/>
    <mergeCell ref="FVC29:FVE29"/>
    <mergeCell ref="FUB29:FUD29"/>
    <mergeCell ref="FUE29:FUG29"/>
    <mergeCell ref="FUH29:FUJ29"/>
    <mergeCell ref="FUK29:FUM29"/>
    <mergeCell ref="FUN29:FUP29"/>
    <mergeCell ref="FTM29:FTO29"/>
    <mergeCell ref="FTP29:FTR29"/>
    <mergeCell ref="FTS29:FTU29"/>
    <mergeCell ref="FTV29:FTX29"/>
    <mergeCell ref="FTY29:FUA29"/>
    <mergeCell ref="FSX29:FSZ29"/>
    <mergeCell ref="FTA29:FTC29"/>
    <mergeCell ref="FTD29:FTF29"/>
    <mergeCell ref="FTG29:FTI29"/>
    <mergeCell ref="FTJ29:FTL29"/>
    <mergeCell ref="FSI29:FSK29"/>
    <mergeCell ref="FSL29:FSN29"/>
    <mergeCell ref="FSO29:FSQ29"/>
    <mergeCell ref="FSR29:FST29"/>
    <mergeCell ref="FSU29:FSW29"/>
    <mergeCell ref="FRT29:FRV29"/>
    <mergeCell ref="FRW29:FRY29"/>
    <mergeCell ref="FRZ29:FSB29"/>
    <mergeCell ref="FSC29:FSE29"/>
    <mergeCell ref="FSF29:FSH29"/>
    <mergeCell ref="FRE29:FRG29"/>
    <mergeCell ref="FRH29:FRJ29"/>
    <mergeCell ref="FRK29:FRM29"/>
    <mergeCell ref="FRN29:FRP29"/>
    <mergeCell ref="FRQ29:FRS29"/>
    <mergeCell ref="FQP29:FQR29"/>
    <mergeCell ref="FQS29:FQU29"/>
    <mergeCell ref="FQV29:FQX29"/>
    <mergeCell ref="FQY29:FRA29"/>
    <mergeCell ref="FRB29:FRD29"/>
    <mergeCell ref="FQA29:FQC29"/>
    <mergeCell ref="FQD29:FQF29"/>
    <mergeCell ref="FQG29:FQI29"/>
    <mergeCell ref="FQJ29:FQL29"/>
    <mergeCell ref="FQM29:FQO29"/>
    <mergeCell ref="FPL29:FPN29"/>
    <mergeCell ref="FPO29:FPQ29"/>
    <mergeCell ref="FPR29:FPT29"/>
    <mergeCell ref="FPU29:FPW29"/>
    <mergeCell ref="FPX29:FPZ29"/>
    <mergeCell ref="FOW29:FOY29"/>
    <mergeCell ref="FOZ29:FPB29"/>
    <mergeCell ref="FPC29:FPE29"/>
    <mergeCell ref="FPF29:FPH29"/>
    <mergeCell ref="FPI29:FPK29"/>
    <mergeCell ref="FOH29:FOJ29"/>
    <mergeCell ref="FOK29:FOM29"/>
    <mergeCell ref="FON29:FOP29"/>
    <mergeCell ref="FOQ29:FOS29"/>
    <mergeCell ref="FOT29:FOV29"/>
    <mergeCell ref="FNS29:FNU29"/>
    <mergeCell ref="FNV29:FNX29"/>
    <mergeCell ref="FNY29:FOA29"/>
    <mergeCell ref="FOB29:FOD29"/>
    <mergeCell ref="FOE29:FOG29"/>
    <mergeCell ref="FND29:FNF29"/>
    <mergeCell ref="FNG29:FNI29"/>
    <mergeCell ref="FNJ29:FNL29"/>
    <mergeCell ref="FNM29:FNO29"/>
    <mergeCell ref="FNP29:FNR29"/>
    <mergeCell ref="FMO29:FMQ29"/>
    <mergeCell ref="FMR29:FMT29"/>
    <mergeCell ref="FMU29:FMW29"/>
    <mergeCell ref="FMX29:FMZ29"/>
    <mergeCell ref="FNA29:FNC29"/>
    <mergeCell ref="FLZ29:FMB29"/>
    <mergeCell ref="FMC29:FME29"/>
    <mergeCell ref="FMF29:FMH29"/>
    <mergeCell ref="FMI29:FMK29"/>
    <mergeCell ref="FML29:FMN29"/>
    <mergeCell ref="FLK29:FLM29"/>
    <mergeCell ref="FLN29:FLP29"/>
    <mergeCell ref="FLQ29:FLS29"/>
    <mergeCell ref="FLT29:FLV29"/>
    <mergeCell ref="FLW29:FLY29"/>
    <mergeCell ref="FKV29:FKX29"/>
    <mergeCell ref="FKY29:FLA29"/>
    <mergeCell ref="FLB29:FLD29"/>
    <mergeCell ref="FLE29:FLG29"/>
    <mergeCell ref="FLH29:FLJ29"/>
    <mergeCell ref="FKG29:FKI29"/>
    <mergeCell ref="FKJ29:FKL29"/>
    <mergeCell ref="FKM29:FKO29"/>
    <mergeCell ref="FKP29:FKR29"/>
    <mergeCell ref="FKS29:FKU29"/>
    <mergeCell ref="FJR29:FJT29"/>
    <mergeCell ref="FJU29:FJW29"/>
    <mergeCell ref="FJX29:FJZ29"/>
    <mergeCell ref="FKA29:FKC29"/>
    <mergeCell ref="FKD29:FKF29"/>
    <mergeCell ref="FJC29:FJE29"/>
    <mergeCell ref="FJF29:FJH29"/>
    <mergeCell ref="FJI29:FJK29"/>
    <mergeCell ref="FJL29:FJN29"/>
    <mergeCell ref="FJO29:FJQ29"/>
    <mergeCell ref="FIN29:FIP29"/>
    <mergeCell ref="FIQ29:FIS29"/>
    <mergeCell ref="FIT29:FIV29"/>
    <mergeCell ref="FIW29:FIY29"/>
    <mergeCell ref="FIZ29:FJB29"/>
    <mergeCell ref="FHY29:FIA29"/>
    <mergeCell ref="FIB29:FID29"/>
    <mergeCell ref="FIE29:FIG29"/>
    <mergeCell ref="FIH29:FIJ29"/>
    <mergeCell ref="FIK29:FIM29"/>
    <mergeCell ref="FHJ29:FHL29"/>
    <mergeCell ref="FHM29:FHO29"/>
    <mergeCell ref="FHP29:FHR29"/>
    <mergeCell ref="FHS29:FHU29"/>
    <mergeCell ref="FHV29:FHX29"/>
    <mergeCell ref="FGU29:FGW29"/>
    <mergeCell ref="FGX29:FGZ29"/>
    <mergeCell ref="FHA29:FHC29"/>
    <mergeCell ref="FHD29:FHF29"/>
    <mergeCell ref="FHG29:FHI29"/>
    <mergeCell ref="FGF29:FGH29"/>
    <mergeCell ref="FGI29:FGK29"/>
    <mergeCell ref="FGL29:FGN29"/>
    <mergeCell ref="FGO29:FGQ29"/>
    <mergeCell ref="FGR29:FGT29"/>
    <mergeCell ref="FFQ29:FFS29"/>
    <mergeCell ref="FFT29:FFV29"/>
    <mergeCell ref="FFW29:FFY29"/>
    <mergeCell ref="FFZ29:FGB29"/>
    <mergeCell ref="FGC29:FGE29"/>
    <mergeCell ref="FFB29:FFD29"/>
    <mergeCell ref="FFE29:FFG29"/>
    <mergeCell ref="FFH29:FFJ29"/>
    <mergeCell ref="FFK29:FFM29"/>
    <mergeCell ref="FFN29:FFP29"/>
    <mergeCell ref="FEM29:FEO29"/>
    <mergeCell ref="FEP29:FER29"/>
    <mergeCell ref="FES29:FEU29"/>
    <mergeCell ref="FEV29:FEX29"/>
    <mergeCell ref="FEY29:FFA29"/>
    <mergeCell ref="FDX29:FDZ29"/>
    <mergeCell ref="FEA29:FEC29"/>
    <mergeCell ref="FED29:FEF29"/>
    <mergeCell ref="FEG29:FEI29"/>
    <mergeCell ref="FEJ29:FEL29"/>
    <mergeCell ref="FDI29:FDK29"/>
    <mergeCell ref="FDL29:FDN29"/>
    <mergeCell ref="FDO29:FDQ29"/>
    <mergeCell ref="FDR29:FDT29"/>
    <mergeCell ref="FDU29:FDW29"/>
    <mergeCell ref="FCT29:FCV29"/>
    <mergeCell ref="FCW29:FCY29"/>
    <mergeCell ref="FCZ29:FDB29"/>
    <mergeCell ref="FDC29:FDE29"/>
    <mergeCell ref="FDF29:FDH29"/>
    <mergeCell ref="FCE29:FCG29"/>
    <mergeCell ref="FCH29:FCJ29"/>
    <mergeCell ref="FCK29:FCM29"/>
    <mergeCell ref="FCN29:FCP29"/>
    <mergeCell ref="FCQ29:FCS29"/>
    <mergeCell ref="FBP29:FBR29"/>
    <mergeCell ref="FBS29:FBU29"/>
    <mergeCell ref="FBV29:FBX29"/>
    <mergeCell ref="FBY29:FCA29"/>
    <mergeCell ref="FCB29:FCD29"/>
    <mergeCell ref="FBA29:FBC29"/>
    <mergeCell ref="FBD29:FBF29"/>
    <mergeCell ref="FBG29:FBI29"/>
    <mergeCell ref="FBJ29:FBL29"/>
    <mergeCell ref="FBM29:FBO29"/>
    <mergeCell ref="FAL29:FAN29"/>
    <mergeCell ref="FAO29:FAQ29"/>
    <mergeCell ref="FAR29:FAT29"/>
    <mergeCell ref="FAU29:FAW29"/>
    <mergeCell ref="FAX29:FAZ29"/>
    <mergeCell ref="EZW29:EZY29"/>
    <mergeCell ref="EZZ29:FAB29"/>
    <mergeCell ref="FAC29:FAE29"/>
    <mergeCell ref="FAF29:FAH29"/>
    <mergeCell ref="FAI29:FAK29"/>
    <mergeCell ref="EZH29:EZJ29"/>
    <mergeCell ref="EZK29:EZM29"/>
    <mergeCell ref="EZN29:EZP29"/>
    <mergeCell ref="EZQ29:EZS29"/>
    <mergeCell ref="EZT29:EZV29"/>
    <mergeCell ref="EYS29:EYU29"/>
    <mergeCell ref="EYV29:EYX29"/>
    <mergeCell ref="EYY29:EZA29"/>
    <mergeCell ref="EZB29:EZD29"/>
    <mergeCell ref="EZE29:EZG29"/>
    <mergeCell ref="EYD29:EYF29"/>
    <mergeCell ref="EYG29:EYI29"/>
    <mergeCell ref="EYJ29:EYL29"/>
    <mergeCell ref="EYM29:EYO29"/>
    <mergeCell ref="EYP29:EYR29"/>
    <mergeCell ref="EXO29:EXQ29"/>
    <mergeCell ref="EXR29:EXT29"/>
    <mergeCell ref="EXU29:EXW29"/>
    <mergeCell ref="EXX29:EXZ29"/>
    <mergeCell ref="EYA29:EYC29"/>
    <mergeCell ref="EWZ29:EXB29"/>
    <mergeCell ref="EXC29:EXE29"/>
    <mergeCell ref="EXF29:EXH29"/>
    <mergeCell ref="EXI29:EXK29"/>
    <mergeCell ref="EXL29:EXN29"/>
    <mergeCell ref="EWK29:EWM29"/>
    <mergeCell ref="EWN29:EWP29"/>
    <mergeCell ref="EWQ29:EWS29"/>
    <mergeCell ref="EWT29:EWV29"/>
    <mergeCell ref="EWW29:EWY29"/>
    <mergeCell ref="EVV29:EVX29"/>
    <mergeCell ref="EVY29:EWA29"/>
    <mergeCell ref="EWB29:EWD29"/>
    <mergeCell ref="EWE29:EWG29"/>
    <mergeCell ref="EWH29:EWJ29"/>
    <mergeCell ref="EVG29:EVI29"/>
    <mergeCell ref="EVJ29:EVL29"/>
    <mergeCell ref="EVM29:EVO29"/>
    <mergeCell ref="EVP29:EVR29"/>
    <mergeCell ref="EVS29:EVU29"/>
    <mergeCell ref="EUR29:EUT29"/>
    <mergeCell ref="EUU29:EUW29"/>
    <mergeCell ref="EUX29:EUZ29"/>
    <mergeCell ref="EVA29:EVC29"/>
    <mergeCell ref="EVD29:EVF29"/>
    <mergeCell ref="EUC29:EUE29"/>
    <mergeCell ref="EUF29:EUH29"/>
    <mergeCell ref="EUI29:EUK29"/>
    <mergeCell ref="EUL29:EUN29"/>
    <mergeCell ref="EUO29:EUQ29"/>
    <mergeCell ref="ETN29:ETP29"/>
    <mergeCell ref="ETQ29:ETS29"/>
    <mergeCell ref="ETT29:ETV29"/>
    <mergeCell ref="ETW29:ETY29"/>
    <mergeCell ref="ETZ29:EUB29"/>
    <mergeCell ref="ESY29:ETA29"/>
    <mergeCell ref="ETB29:ETD29"/>
    <mergeCell ref="ETE29:ETG29"/>
    <mergeCell ref="ETH29:ETJ29"/>
    <mergeCell ref="ETK29:ETM29"/>
    <mergeCell ref="ESJ29:ESL29"/>
    <mergeCell ref="ESM29:ESO29"/>
    <mergeCell ref="ESP29:ESR29"/>
    <mergeCell ref="ESS29:ESU29"/>
    <mergeCell ref="ESV29:ESX29"/>
    <mergeCell ref="ERU29:ERW29"/>
    <mergeCell ref="ERX29:ERZ29"/>
    <mergeCell ref="ESA29:ESC29"/>
    <mergeCell ref="ESD29:ESF29"/>
    <mergeCell ref="ESG29:ESI29"/>
    <mergeCell ref="ERF29:ERH29"/>
    <mergeCell ref="ERI29:ERK29"/>
    <mergeCell ref="ERL29:ERN29"/>
    <mergeCell ref="ERO29:ERQ29"/>
    <mergeCell ref="ERR29:ERT29"/>
    <mergeCell ref="EQQ29:EQS29"/>
    <mergeCell ref="EQT29:EQV29"/>
    <mergeCell ref="EQW29:EQY29"/>
    <mergeCell ref="EQZ29:ERB29"/>
    <mergeCell ref="ERC29:ERE29"/>
    <mergeCell ref="EQB29:EQD29"/>
    <mergeCell ref="EQE29:EQG29"/>
    <mergeCell ref="EQH29:EQJ29"/>
    <mergeCell ref="EQK29:EQM29"/>
    <mergeCell ref="EQN29:EQP29"/>
    <mergeCell ref="EPM29:EPO29"/>
    <mergeCell ref="EPP29:EPR29"/>
    <mergeCell ref="EPS29:EPU29"/>
    <mergeCell ref="EPV29:EPX29"/>
    <mergeCell ref="EPY29:EQA29"/>
    <mergeCell ref="EOX29:EOZ29"/>
    <mergeCell ref="EPA29:EPC29"/>
    <mergeCell ref="EPD29:EPF29"/>
    <mergeCell ref="EPG29:EPI29"/>
    <mergeCell ref="EPJ29:EPL29"/>
    <mergeCell ref="EOI29:EOK29"/>
    <mergeCell ref="EOL29:EON29"/>
    <mergeCell ref="EOO29:EOQ29"/>
    <mergeCell ref="EOR29:EOT29"/>
    <mergeCell ref="EOU29:EOW29"/>
    <mergeCell ref="ENT29:ENV29"/>
    <mergeCell ref="ENW29:ENY29"/>
    <mergeCell ref="ENZ29:EOB29"/>
    <mergeCell ref="EOC29:EOE29"/>
    <mergeCell ref="EOF29:EOH29"/>
    <mergeCell ref="ENE29:ENG29"/>
    <mergeCell ref="ENH29:ENJ29"/>
    <mergeCell ref="ENK29:ENM29"/>
    <mergeCell ref="ENN29:ENP29"/>
    <mergeCell ref="ENQ29:ENS29"/>
    <mergeCell ref="EMP29:EMR29"/>
    <mergeCell ref="EMS29:EMU29"/>
    <mergeCell ref="EMV29:EMX29"/>
    <mergeCell ref="EMY29:ENA29"/>
    <mergeCell ref="ENB29:END29"/>
    <mergeCell ref="EMA29:EMC29"/>
    <mergeCell ref="EMD29:EMF29"/>
    <mergeCell ref="EMG29:EMI29"/>
    <mergeCell ref="EMJ29:EML29"/>
    <mergeCell ref="EMM29:EMO29"/>
    <mergeCell ref="ELL29:ELN29"/>
    <mergeCell ref="ELO29:ELQ29"/>
    <mergeCell ref="ELR29:ELT29"/>
    <mergeCell ref="ELU29:ELW29"/>
    <mergeCell ref="ELX29:ELZ29"/>
    <mergeCell ref="EKW29:EKY29"/>
    <mergeCell ref="EKZ29:ELB29"/>
    <mergeCell ref="ELC29:ELE29"/>
    <mergeCell ref="ELF29:ELH29"/>
    <mergeCell ref="ELI29:ELK29"/>
    <mergeCell ref="EKH29:EKJ29"/>
    <mergeCell ref="EKK29:EKM29"/>
    <mergeCell ref="EKN29:EKP29"/>
    <mergeCell ref="EKQ29:EKS29"/>
    <mergeCell ref="EKT29:EKV29"/>
    <mergeCell ref="EJS29:EJU29"/>
    <mergeCell ref="EJV29:EJX29"/>
    <mergeCell ref="EJY29:EKA29"/>
    <mergeCell ref="EKB29:EKD29"/>
    <mergeCell ref="EKE29:EKG29"/>
    <mergeCell ref="EJD29:EJF29"/>
    <mergeCell ref="EJG29:EJI29"/>
    <mergeCell ref="EJJ29:EJL29"/>
    <mergeCell ref="EJM29:EJO29"/>
    <mergeCell ref="EJP29:EJR29"/>
    <mergeCell ref="EIO29:EIQ29"/>
    <mergeCell ref="EIR29:EIT29"/>
    <mergeCell ref="EIU29:EIW29"/>
    <mergeCell ref="EIX29:EIZ29"/>
    <mergeCell ref="EJA29:EJC29"/>
    <mergeCell ref="EHZ29:EIB29"/>
    <mergeCell ref="EIC29:EIE29"/>
    <mergeCell ref="EIF29:EIH29"/>
    <mergeCell ref="EII29:EIK29"/>
    <mergeCell ref="EIL29:EIN29"/>
    <mergeCell ref="EHK29:EHM29"/>
    <mergeCell ref="EHN29:EHP29"/>
    <mergeCell ref="EHQ29:EHS29"/>
    <mergeCell ref="EHT29:EHV29"/>
    <mergeCell ref="EHW29:EHY29"/>
    <mergeCell ref="EGV29:EGX29"/>
    <mergeCell ref="EGY29:EHA29"/>
    <mergeCell ref="EHB29:EHD29"/>
    <mergeCell ref="EHE29:EHG29"/>
    <mergeCell ref="EHH29:EHJ29"/>
    <mergeCell ref="EGG29:EGI29"/>
    <mergeCell ref="EGJ29:EGL29"/>
    <mergeCell ref="EGM29:EGO29"/>
    <mergeCell ref="EGP29:EGR29"/>
    <mergeCell ref="EGS29:EGU29"/>
    <mergeCell ref="EFR29:EFT29"/>
    <mergeCell ref="EFU29:EFW29"/>
    <mergeCell ref="EFX29:EFZ29"/>
    <mergeCell ref="EGA29:EGC29"/>
    <mergeCell ref="EGD29:EGF29"/>
    <mergeCell ref="EFC29:EFE29"/>
    <mergeCell ref="EFF29:EFH29"/>
    <mergeCell ref="EFI29:EFK29"/>
    <mergeCell ref="EFL29:EFN29"/>
    <mergeCell ref="EFO29:EFQ29"/>
    <mergeCell ref="EEN29:EEP29"/>
    <mergeCell ref="EEQ29:EES29"/>
    <mergeCell ref="EET29:EEV29"/>
    <mergeCell ref="EEW29:EEY29"/>
    <mergeCell ref="EEZ29:EFB29"/>
    <mergeCell ref="EDY29:EEA29"/>
    <mergeCell ref="EEB29:EED29"/>
    <mergeCell ref="EEE29:EEG29"/>
    <mergeCell ref="EEH29:EEJ29"/>
    <mergeCell ref="EEK29:EEM29"/>
    <mergeCell ref="EDJ29:EDL29"/>
    <mergeCell ref="EDM29:EDO29"/>
    <mergeCell ref="EDP29:EDR29"/>
    <mergeCell ref="EDS29:EDU29"/>
    <mergeCell ref="EDV29:EDX29"/>
    <mergeCell ref="ECU29:ECW29"/>
    <mergeCell ref="ECX29:ECZ29"/>
    <mergeCell ref="EDA29:EDC29"/>
    <mergeCell ref="EDD29:EDF29"/>
    <mergeCell ref="EDG29:EDI29"/>
    <mergeCell ref="ECF29:ECH29"/>
    <mergeCell ref="ECI29:ECK29"/>
    <mergeCell ref="ECL29:ECN29"/>
    <mergeCell ref="ECO29:ECQ29"/>
    <mergeCell ref="ECR29:ECT29"/>
    <mergeCell ref="EBQ29:EBS29"/>
    <mergeCell ref="EBT29:EBV29"/>
    <mergeCell ref="EBW29:EBY29"/>
    <mergeCell ref="EBZ29:ECB29"/>
    <mergeCell ref="ECC29:ECE29"/>
    <mergeCell ref="EBB29:EBD29"/>
    <mergeCell ref="EBE29:EBG29"/>
    <mergeCell ref="EBH29:EBJ29"/>
    <mergeCell ref="EBK29:EBM29"/>
    <mergeCell ref="EBN29:EBP29"/>
    <mergeCell ref="EAM29:EAO29"/>
    <mergeCell ref="EAP29:EAR29"/>
    <mergeCell ref="EAS29:EAU29"/>
    <mergeCell ref="EAV29:EAX29"/>
    <mergeCell ref="EAY29:EBA29"/>
    <mergeCell ref="DZX29:DZZ29"/>
    <mergeCell ref="EAA29:EAC29"/>
    <mergeCell ref="EAD29:EAF29"/>
    <mergeCell ref="EAG29:EAI29"/>
    <mergeCell ref="EAJ29:EAL29"/>
    <mergeCell ref="DZI29:DZK29"/>
    <mergeCell ref="DZL29:DZN29"/>
    <mergeCell ref="DZO29:DZQ29"/>
    <mergeCell ref="DZR29:DZT29"/>
    <mergeCell ref="DZU29:DZW29"/>
    <mergeCell ref="DYT29:DYV29"/>
    <mergeCell ref="DYW29:DYY29"/>
    <mergeCell ref="DYZ29:DZB29"/>
    <mergeCell ref="DZC29:DZE29"/>
    <mergeCell ref="DZF29:DZH29"/>
    <mergeCell ref="DYE29:DYG29"/>
    <mergeCell ref="DYH29:DYJ29"/>
    <mergeCell ref="DYK29:DYM29"/>
    <mergeCell ref="DYN29:DYP29"/>
    <mergeCell ref="DYQ29:DYS29"/>
    <mergeCell ref="DXP29:DXR29"/>
    <mergeCell ref="DXS29:DXU29"/>
    <mergeCell ref="DXV29:DXX29"/>
    <mergeCell ref="DXY29:DYA29"/>
    <mergeCell ref="DYB29:DYD29"/>
    <mergeCell ref="DXA29:DXC29"/>
    <mergeCell ref="DXD29:DXF29"/>
    <mergeCell ref="DXG29:DXI29"/>
    <mergeCell ref="DXJ29:DXL29"/>
    <mergeCell ref="DXM29:DXO29"/>
    <mergeCell ref="DWL29:DWN29"/>
    <mergeCell ref="DWO29:DWQ29"/>
    <mergeCell ref="DWR29:DWT29"/>
    <mergeCell ref="DWU29:DWW29"/>
    <mergeCell ref="DWX29:DWZ29"/>
    <mergeCell ref="DVW29:DVY29"/>
    <mergeCell ref="DVZ29:DWB29"/>
    <mergeCell ref="DWC29:DWE29"/>
    <mergeCell ref="DWF29:DWH29"/>
    <mergeCell ref="DWI29:DWK29"/>
    <mergeCell ref="DVH29:DVJ29"/>
    <mergeCell ref="DVK29:DVM29"/>
    <mergeCell ref="DVN29:DVP29"/>
    <mergeCell ref="DVQ29:DVS29"/>
    <mergeCell ref="DVT29:DVV29"/>
    <mergeCell ref="DUS29:DUU29"/>
    <mergeCell ref="DUV29:DUX29"/>
    <mergeCell ref="DUY29:DVA29"/>
    <mergeCell ref="DVB29:DVD29"/>
    <mergeCell ref="DVE29:DVG29"/>
    <mergeCell ref="DUD29:DUF29"/>
    <mergeCell ref="DUG29:DUI29"/>
    <mergeCell ref="DUJ29:DUL29"/>
    <mergeCell ref="DUM29:DUO29"/>
    <mergeCell ref="DUP29:DUR29"/>
    <mergeCell ref="DTO29:DTQ29"/>
    <mergeCell ref="DTR29:DTT29"/>
    <mergeCell ref="DTU29:DTW29"/>
    <mergeCell ref="DTX29:DTZ29"/>
    <mergeCell ref="DUA29:DUC29"/>
    <mergeCell ref="DSZ29:DTB29"/>
    <mergeCell ref="DTC29:DTE29"/>
    <mergeCell ref="DTF29:DTH29"/>
    <mergeCell ref="DTI29:DTK29"/>
    <mergeCell ref="DTL29:DTN29"/>
    <mergeCell ref="DSK29:DSM29"/>
    <mergeCell ref="DSN29:DSP29"/>
    <mergeCell ref="DSQ29:DSS29"/>
    <mergeCell ref="DST29:DSV29"/>
    <mergeCell ref="DSW29:DSY29"/>
    <mergeCell ref="DRV29:DRX29"/>
    <mergeCell ref="DRY29:DSA29"/>
    <mergeCell ref="DSB29:DSD29"/>
    <mergeCell ref="DSE29:DSG29"/>
    <mergeCell ref="DSH29:DSJ29"/>
    <mergeCell ref="DRG29:DRI29"/>
    <mergeCell ref="DRJ29:DRL29"/>
    <mergeCell ref="DRM29:DRO29"/>
    <mergeCell ref="DRP29:DRR29"/>
    <mergeCell ref="DRS29:DRU29"/>
    <mergeCell ref="DQR29:DQT29"/>
    <mergeCell ref="DQU29:DQW29"/>
    <mergeCell ref="DQX29:DQZ29"/>
    <mergeCell ref="DRA29:DRC29"/>
    <mergeCell ref="DRD29:DRF29"/>
    <mergeCell ref="DQC29:DQE29"/>
    <mergeCell ref="DQF29:DQH29"/>
    <mergeCell ref="DQI29:DQK29"/>
    <mergeCell ref="DQL29:DQN29"/>
    <mergeCell ref="DQO29:DQQ29"/>
    <mergeCell ref="DPN29:DPP29"/>
    <mergeCell ref="DPQ29:DPS29"/>
    <mergeCell ref="DPT29:DPV29"/>
    <mergeCell ref="DPW29:DPY29"/>
    <mergeCell ref="DPZ29:DQB29"/>
    <mergeCell ref="DOY29:DPA29"/>
    <mergeCell ref="DPB29:DPD29"/>
    <mergeCell ref="DPE29:DPG29"/>
    <mergeCell ref="DPH29:DPJ29"/>
    <mergeCell ref="DPK29:DPM29"/>
    <mergeCell ref="DOJ29:DOL29"/>
    <mergeCell ref="DOM29:DOO29"/>
    <mergeCell ref="DOP29:DOR29"/>
    <mergeCell ref="DOS29:DOU29"/>
    <mergeCell ref="DOV29:DOX29"/>
    <mergeCell ref="DNU29:DNW29"/>
    <mergeCell ref="DNX29:DNZ29"/>
    <mergeCell ref="DOA29:DOC29"/>
    <mergeCell ref="DOD29:DOF29"/>
    <mergeCell ref="DOG29:DOI29"/>
    <mergeCell ref="DNF29:DNH29"/>
    <mergeCell ref="DNI29:DNK29"/>
    <mergeCell ref="DNL29:DNN29"/>
    <mergeCell ref="DNO29:DNQ29"/>
    <mergeCell ref="DNR29:DNT29"/>
    <mergeCell ref="DMQ29:DMS29"/>
    <mergeCell ref="DMT29:DMV29"/>
    <mergeCell ref="DMW29:DMY29"/>
    <mergeCell ref="DMZ29:DNB29"/>
    <mergeCell ref="DNC29:DNE29"/>
    <mergeCell ref="DMB29:DMD29"/>
    <mergeCell ref="DME29:DMG29"/>
    <mergeCell ref="DMH29:DMJ29"/>
    <mergeCell ref="DMK29:DMM29"/>
    <mergeCell ref="DMN29:DMP29"/>
    <mergeCell ref="DLM29:DLO29"/>
    <mergeCell ref="DLP29:DLR29"/>
    <mergeCell ref="DLS29:DLU29"/>
    <mergeCell ref="DLV29:DLX29"/>
    <mergeCell ref="DLY29:DMA29"/>
    <mergeCell ref="DKX29:DKZ29"/>
    <mergeCell ref="DLA29:DLC29"/>
    <mergeCell ref="DLD29:DLF29"/>
    <mergeCell ref="DLG29:DLI29"/>
    <mergeCell ref="DLJ29:DLL29"/>
    <mergeCell ref="DKI29:DKK29"/>
    <mergeCell ref="DKL29:DKN29"/>
    <mergeCell ref="DKO29:DKQ29"/>
    <mergeCell ref="DKR29:DKT29"/>
    <mergeCell ref="DKU29:DKW29"/>
    <mergeCell ref="DJT29:DJV29"/>
    <mergeCell ref="DJW29:DJY29"/>
    <mergeCell ref="DJZ29:DKB29"/>
    <mergeCell ref="DKC29:DKE29"/>
    <mergeCell ref="DKF29:DKH29"/>
    <mergeCell ref="DJE29:DJG29"/>
    <mergeCell ref="DJH29:DJJ29"/>
    <mergeCell ref="DJK29:DJM29"/>
    <mergeCell ref="DJN29:DJP29"/>
    <mergeCell ref="DJQ29:DJS29"/>
    <mergeCell ref="DIP29:DIR29"/>
    <mergeCell ref="DIS29:DIU29"/>
    <mergeCell ref="DIV29:DIX29"/>
    <mergeCell ref="DIY29:DJA29"/>
    <mergeCell ref="DJB29:DJD29"/>
    <mergeCell ref="DIA29:DIC29"/>
    <mergeCell ref="DID29:DIF29"/>
    <mergeCell ref="DIG29:DII29"/>
    <mergeCell ref="DIJ29:DIL29"/>
    <mergeCell ref="DIM29:DIO29"/>
    <mergeCell ref="DHL29:DHN29"/>
    <mergeCell ref="DHO29:DHQ29"/>
    <mergeCell ref="DHR29:DHT29"/>
    <mergeCell ref="DHU29:DHW29"/>
    <mergeCell ref="DHX29:DHZ29"/>
    <mergeCell ref="DGW29:DGY29"/>
    <mergeCell ref="DGZ29:DHB29"/>
    <mergeCell ref="DHC29:DHE29"/>
    <mergeCell ref="DHF29:DHH29"/>
    <mergeCell ref="DHI29:DHK29"/>
    <mergeCell ref="DGH29:DGJ29"/>
    <mergeCell ref="DGK29:DGM29"/>
    <mergeCell ref="DGN29:DGP29"/>
    <mergeCell ref="DGQ29:DGS29"/>
    <mergeCell ref="DGT29:DGV29"/>
    <mergeCell ref="DFS29:DFU29"/>
    <mergeCell ref="DFV29:DFX29"/>
    <mergeCell ref="DFY29:DGA29"/>
    <mergeCell ref="DGB29:DGD29"/>
    <mergeCell ref="DGE29:DGG29"/>
    <mergeCell ref="DFD29:DFF29"/>
    <mergeCell ref="DFG29:DFI29"/>
    <mergeCell ref="DFJ29:DFL29"/>
    <mergeCell ref="DFM29:DFO29"/>
    <mergeCell ref="DFP29:DFR29"/>
    <mergeCell ref="DEO29:DEQ29"/>
    <mergeCell ref="DER29:DET29"/>
    <mergeCell ref="DEU29:DEW29"/>
    <mergeCell ref="DEX29:DEZ29"/>
    <mergeCell ref="DFA29:DFC29"/>
    <mergeCell ref="DDZ29:DEB29"/>
    <mergeCell ref="DEC29:DEE29"/>
    <mergeCell ref="DEF29:DEH29"/>
    <mergeCell ref="DEI29:DEK29"/>
    <mergeCell ref="DEL29:DEN29"/>
    <mergeCell ref="DDK29:DDM29"/>
    <mergeCell ref="DDN29:DDP29"/>
    <mergeCell ref="DDQ29:DDS29"/>
    <mergeCell ref="DDT29:DDV29"/>
    <mergeCell ref="DDW29:DDY29"/>
    <mergeCell ref="DCV29:DCX29"/>
    <mergeCell ref="DCY29:DDA29"/>
    <mergeCell ref="DDB29:DDD29"/>
    <mergeCell ref="DDE29:DDG29"/>
    <mergeCell ref="DDH29:DDJ29"/>
    <mergeCell ref="DCG29:DCI29"/>
    <mergeCell ref="DCJ29:DCL29"/>
    <mergeCell ref="DCM29:DCO29"/>
    <mergeCell ref="DCP29:DCR29"/>
    <mergeCell ref="DCS29:DCU29"/>
    <mergeCell ref="DBR29:DBT29"/>
    <mergeCell ref="DBU29:DBW29"/>
    <mergeCell ref="DBX29:DBZ29"/>
    <mergeCell ref="DCA29:DCC29"/>
    <mergeCell ref="DCD29:DCF29"/>
    <mergeCell ref="DBC29:DBE29"/>
    <mergeCell ref="DBF29:DBH29"/>
    <mergeCell ref="DBI29:DBK29"/>
    <mergeCell ref="DBL29:DBN29"/>
    <mergeCell ref="DBO29:DBQ29"/>
    <mergeCell ref="DAN29:DAP29"/>
    <mergeCell ref="DAQ29:DAS29"/>
    <mergeCell ref="DAT29:DAV29"/>
    <mergeCell ref="DAW29:DAY29"/>
    <mergeCell ref="DAZ29:DBB29"/>
    <mergeCell ref="CZY29:DAA29"/>
    <mergeCell ref="DAB29:DAD29"/>
    <mergeCell ref="DAE29:DAG29"/>
    <mergeCell ref="DAH29:DAJ29"/>
    <mergeCell ref="DAK29:DAM29"/>
    <mergeCell ref="CZJ29:CZL29"/>
    <mergeCell ref="CZM29:CZO29"/>
    <mergeCell ref="CZP29:CZR29"/>
    <mergeCell ref="CZS29:CZU29"/>
    <mergeCell ref="CZV29:CZX29"/>
    <mergeCell ref="CYU29:CYW29"/>
    <mergeCell ref="CYX29:CYZ29"/>
    <mergeCell ref="CZA29:CZC29"/>
    <mergeCell ref="CZD29:CZF29"/>
    <mergeCell ref="CZG29:CZI29"/>
    <mergeCell ref="CYF29:CYH29"/>
    <mergeCell ref="CYI29:CYK29"/>
    <mergeCell ref="CYL29:CYN29"/>
    <mergeCell ref="CYO29:CYQ29"/>
    <mergeCell ref="CYR29:CYT29"/>
    <mergeCell ref="CXQ29:CXS29"/>
    <mergeCell ref="CXT29:CXV29"/>
    <mergeCell ref="CXW29:CXY29"/>
    <mergeCell ref="CXZ29:CYB29"/>
    <mergeCell ref="CYC29:CYE29"/>
    <mergeCell ref="CXB29:CXD29"/>
    <mergeCell ref="CXE29:CXG29"/>
    <mergeCell ref="CXH29:CXJ29"/>
    <mergeCell ref="CXK29:CXM29"/>
    <mergeCell ref="CXN29:CXP29"/>
    <mergeCell ref="CWM29:CWO29"/>
    <mergeCell ref="CWP29:CWR29"/>
    <mergeCell ref="CWS29:CWU29"/>
    <mergeCell ref="CWV29:CWX29"/>
    <mergeCell ref="CWY29:CXA29"/>
    <mergeCell ref="CVX29:CVZ29"/>
    <mergeCell ref="CWA29:CWC29"/>
    <mergeCell ref="CWD29:CWF29"/>
    <mergeCell ref="CWG29:CWI29"/>
    <mergeCell ref="CWJ29:CWL29"/>
    <mergeCell ref="CVI29:CVK29"/>
    <mergeCell ref="CVL29:CVN29"/>
    <mergeCell ref="CVO29:CVQ29"/>
    <mergeCell ref="CVR29:CVT29"/>
    <mergeCell ref="CVU29:CVW29"/>
    <mergeCell ref="CUT29:CUV29"/>
    <mergeCell ref="CUW29:CUY29"/>
    <mergeCell ref="CUZ29:CVB29"/>
    <mergeCell ref="CVC29:CVE29"/>
    <mergeCell ref="CVF29:CVH29"/>
    <mergeCell ref="CUE29:CUG29"/>
    <mergeCell ref="CUH29:CUJ29"/>
    <mergeCell ref="CUK29:CUM29"/>
    <mergeCell ref="CUN29:CUP29"/>
    <mergeCell ref="CUQ29:CUS29"/>
    <mergeCell ref="CTP29:CTR29"/>
    <mergeCell ref="CTS29:CTU29"/>
    <mergeCell ref="CTV29:CTX29"/>
    <mergeCell ref="CTY29:CUA29"/>
    <mergeCell ref="CUB29:CUD29"/>
    <mergeCell ref="CTA29:CTC29"/>
    <mergeCell ref="CTD29:CTF29"/>
    <mergeCell ref="CTG29:CTI29"/>
    <mergeCell ref="CTJ29:CTL29"/>
    <mergeCell ref="CTM29:CTO29"/>
    <mergeCell ref="CSL29:CSN29"/>
    <mergeCell ref="CSO29:CSQ29"/>
    <mergeCell ref="CSR29:CST29"/>
    <mergeCell ref="CSU29:CSW29"/>
    <mergeCell ref="CSX29:CSZ29"/>
    <mergeCell ref="CRW29:CRY29"/>
    <mergeCell ref="CRZ29:CSB29"/>
    <mergeCell ref="CSC29:CSE29"/>
    <mergeCell ref="CSF29:CSH29"/>
    <mergeCell ref="CSI29:CSK29"/>
    <mergeCell ref="CRH29:CRJ29"/>
    <mergeCell ref="CRK29:CRM29"/>
    <mergeCell ref="CRN29:CRP29"/>
    <mergeCell ref="CRQ29:CRS29"/>
    <mergeCell ref="CRT29:CRV29"/>
    <mergeCell ref="CQS29:CQU29"/>
    <mergeCell ref="CQV29:CQX29"/>
    <mergeCell ref="CQY29:CRA29"/>
    <mergeCell ref="CRB29:CRD29"/>
    <mergeCell ref="CRE29:CRG29"/>
    <mergeCell ref="CQD29:CQF29"/>
    <mergeCell ref="CQG29:CQI29"/>
    <mergeCell ref="CQJ29:CQL29"/>
    <mergeCell ref="CQM29:CQO29"/>
    <mergeCell ref="CQP29:CQR29"/>
    <mergeCell ref="CPO29:CPQ29"/>
    <mergeCell ref="CPR29:CPT29"/>
    <mergeCell ref="CPU29:CPW29"/>
    <mergeCell ref="CPX29:CPZ29"/>
    <mergeCell ref="CQA29:CQC29"/>
    <mergeCell ref="COZ29:CPB29"/>
    <mergeCell ref="CPC29:CPE29"/>
    <mergeCell ref="CPF29:CPH29"/>
    <mergeCell ref="CPI29:CPK29"/>
    <mergeCell ref="CPL29:CPN29"/>
    <mergeCell ref="COK29:COM29"/>
    <mergeCell ref="CON29:COP29"/>
    <mergeCell ref="COQ29:COS29"/>
    <mergeCell ref="COT29:COV29"/>
    <mergeCell ref="COW29:COY29"/>
    <mergeCell ref="CNV29:CNX29"/>
    <mergeCell ref="CNY29:COA29"/>
    <mergeCell ref="COB29:COD29"/>
    <mergeCell ref="COE29:COG29"/>
    <mergeCell ref="COH29:COJ29"/>
    <mergeCell ref="CNG29:CNI29"/>
    <mergeCell ref="CNJ29:CNL29"/>
    <mergeCell ref="CNM29:CNO29"/>
    <mergeCell ref="CNP29:CNR29"/>
    <mergeCell ref="CNS29:CNU29"/>
    <mergeCell ref="CMR29:CMT29"/>
    <mergeCell ref="CMU29:CMW29"/>
    <mergeCell ref="CMX29:CMZ29"/>
    <mergeCell ref="CNA29:CNC29"/>
    <mergeCell ref="CND29:CNF29"/>
    <mergeCell ref="CMC29:CME29"/>
    <mergeCell ref="CMF29:CMH29"/>
    <mergeCell ref="CMI29:CMK29"/>
    <mergeCell ref="CML29:CMN29"/>
    <mergeCell ref="CMO29:CMQ29"/>
    <mergeCell ref="CLN29:CLP29"/>
    <mergeCell ref="CLQ29:CLS29"/>
    <mergeCell ref="CLT29:CLV29"/>
    <mergeCell ref="CLW29:CLY29"/>
    <mergeCell ref="CLZ29:CMB29"/>
    <mergeCell ref="CKY29:CLA29"/>
    <mergeCell ref="CLB29:CLD29"/>
    <mergeCell ref="CLE29:CLG29"/>
    <mergeCell ref="CLH29:CLJ29"/>
    <mergeCell ref="CLK29:CLM29"/>
    <mergeCell ref="CKJ29:CKL29"/>
    <mergeCell ref="CKM29:CKO29"/>
    <mergeCell ref="CKP29:CKR29"/>
    <mergeCell ref="CKS29:CKU29"/>
    <mergeCell ref="CKV29:CKX29"/>
    <mergeCell ref="CJU29:CJW29"/>
    <mergeCell ref="CJX29:CJZ29"/>
    <mergeCell ref="CKA29:CKC29"/>
    <mergeCell ref="CKD29:CKF29"/>
    <mergeCell ref="CKG29:CKI29"/>
    <mergeCell ref="CJF29:CJH29"/>
    <mergeCell ref="CJI29:CJK29"/>
    <mergeCell ref="CJL29:CJN29"/>
    <mergeCell ref="CJO29:CJQ29"/>
    <mergeCell ref="CJR29:CJT29"/>
    <mergeCell ref="CIQ29:CIS29"/>
    <mergeCell ref="CIT29:CIV29"/>
    <mergeCell ref="CIW29:CIY29"/>
    <mergeCell ref="CIZ29:CJB29"/>
    <mergeCell ref="CJC29:CJE29"/>
    <mergeCell ref="CIB29:CID29"/>
    <mergeCell ref="CIE29:CIG29"/>
    <mergeCell ref="CIH29:CIJ29"/>
    <mergeCell ref="CIK29:CIM29"/>
    <mergeCell ref="CIN29:CIP29"/>
    <mergeCell ref="CHM29:CHO29"/>
    <mergeCell ref="CHP29:CHR29"/>
    <mergeCell ref="CHS29:CHU29"/>
    <mergeCell ref="CHV29:CHX29"/>
    <mergeCell ref="CHY29:CIA29"/>
    <mergeCell ref="CGX29:CGZ29"/>
    <mergeCell ref="CHA29:CHC29"/>
    <mergeCell ref="CHD29:CHF29"/>
    <mergeCell ref="CHG29:CHI29"/>
    <mergeCell ref="CHJ29:CHL29"/>
    <mergeCell ref="CGI29:CGK29"/>
    <mergeCell ref="CGL29:CGN29"/>
    <mergeCell ref="CGO29:CGQ29"/>
    <mergeCell ref="CGR29:CGT29"/>
    <mergeCell ref="CGU29:CGW29"/>
    <mergeCell ref="CFT29:CFV29"/>
    <mergeCell ref="CFW29:CFY29"/>
    <mergeCell ref="CFZ29:CGB29"/>
    <mergeCell ref="CGC29:CGE29"/>
    <mergeCell ref="CGF29:CGH29"/>
    <mergeCell ref="CFE29:CFG29"/>
    <mergeCell ref="CFH29:CFJ29"/>
    <mergeCell ref="CFK29:CFM29"/>
    <mergeCell ref="CFN29:CFP29"/>
    <mergeCell ref="CFQ29:CFS29"/>
    <mergeCell ref="CEP29:CER29"/>
    <mergeCell ref="CES29:CEU29"/>
    <mergeCell ref="CEV29:CEX29"/>
    <mergeCell ref="CEY29:CFA29"/>
    <mergeCell ref="CFB29:CFD29"/>
    <mergeCell ref="CEA29:CEC29"/>
    <mergeCell ref="CED29:CEF29"/>
    <mergeCell ref="CEG29:CEI29"/>
    <mergeCell ref="CEJ29:CEL29"/>
    <mergeCell ref="CEM29:CEO29"/>
    <mergeCell ref="CDL29:CDN29"/>
    <mergeCell ref="CDO29:CDQ29"/>
    <mergeCell ref="CDR29:CDT29"/>
    <mergeCell ref="CDU29:CDW29"/>
    <mergeCell ref="CDX29:CDZ29"/>
    <mergeCell ref="CCW29:CCY29"/>
    <mergeCell ref="CCZ29:CDB29"/>
    <mergeCell ref="CDC29:CDE29"/>
    <mergeCell ref="CDF29:CDH29"/>
    <mergeCell ref="CDI29:CDK29"/>
    <mergeCell ref="CCH29:CCJ29"/>
    <mergeCell ref="CCK29:CCM29"/>
    <mergeCell ref="CCN29:CCP29"/>
    <mergeCell ref="CCQ29:CCS29"/>
    <mergeCell ref="CCT29:CCV29"/>
    <mergeCell ref="CBS29:CBU29"/>
    <mergeCell ref="CBV29:CBX29"/>
    <mergeCell ref="CBY29:CCA29"/>
    <mergeCell ref="CCB29:CCD29"/>
    <mergeCell ref="CCE29:CCG29"/>
    <mergeCell ref="CBD29:CBF29"/>
    <mergeCell ref="CBG29:CBI29"/>
    <mergeCell ref="CBJ29:CBL29"/>
    <mergeCell ref="CBM29:CBO29"/>
    <mergeCell ref="CBP29:CBR29"/>
    <mergeCell ref="CAO29:CAQ29"/>
    <mergeCell ref="CAR29:CAT29"/>
    <mergeCell ref="CAU29:CAW29"/>
    <mergeCell ref="CAX29:CAZ29"/>
    <mergeCell ref="CBA29:CBC29"/>
    <mergeCell ref="BZZ29:CAB29"/>
    <mergeCell ref="CAC29:CAE29"/>
    <mergeCell ref="CAF29:CAH29"/>
    <mergeCell ref="CAI29:CAK29"/>
    <mergeCell ref="CAL29:CAN29"/>
    <mergeCell ref="BZK29:BZM29"/>
    <mergeCell ref="BZN29:BZP29"/>
    <mergeCell ref="BZQ29:BZS29"/>
    <mergeCell ref="BZT29:BZV29"/>
    <mergeCell ref="BZW29:BZY29"/>
    <mergeCell ref="BYV29:BYX29"/>
    <mergeCell ref="BYY29:BZA29"/>
    <mergeCell ref="BZB29:BZD29"/>
    <mergeCell ref="BZE29:BZG29"/>
    <mergeCell ref="BZH29:BZJ29"/>
    <mergeCell ref="BYG29:BYI29"/>
    <mergeCell ref="BYJ29:BYL29"/>
    <mergeCell ref="BYM29:BYO29"/>
    <mergeCell ref="BYP29:BYR29"/>
    <mergeCell ref="BYS29:BYU29"/>
    <mergeCell ref="BXR29:BXT29"/>
    <mergeCell ref="BXU29:BXW29"/>
    <mergeCell ref="BXX29:BXZ29"/>
    <mergeCell ref="BYA29:BYC29"/>
    <mergeCell ref="BYD29:BYF29"/>
    <mergeCell ref="BXC29:BXE29"/>
    <mergeCell ref="BXF29:BXH29"/>
    <mergeCell ref="BXI29:BXK29"/>
    <mergeCell ref="BXL29:BXN29"/>
    <mergeCell ref="BXO29:BXQ29"/>
    <mergeCell ref="BWN29:BWP29"/>
    <mergeCell ref="BWQ29:BWS29"/>
    <mergeCell ref="BWT29:BWV29"/>
    <mergeCell ref="BWW29:BWY29"/>
    <mergeCell ref="BWZ29:BXB29"/>
    <mergeCell ref="BVY29:BWA29"/>
    <mergeCell ref="BWB29:BWD29"/>
    <mergeCell ref="BWE29:BWG29"/>
    <mergeCell ref="BWH29:BWJ29"/>
    <mergeCell ref="BWK29:BWM29"/>
    <mergeCell ref="BVJ29:BVL29"/>
    <mergeCell ref="BVM29:BVO29"/>
    <mergeCell ref="BVP29:BVR29"/>
    <mergeCell ref="BVS29:BVU29"/>
    <mergeCell ref="BVV29:BVX29"/>
    <mergeCell ref="BUU29:BUW29"/>
    <mergeCell ref="BUX29:BUZ29"/>
    <mergeCell ref="BVA29:BVC29"/>
    <mergeCell ref="BVD29:BVF29"/>
    <mergeCell ref="BVG29:BVI29"/>
    <mergeCell ref="BUF29:BUH29"/>
    <mergeCell ref="BUI29:BUK29"/>
    <mergeCell ref="BUL29:BUN29"/>
    <mergeCell ref="BUO29:BUQ29"/>
    <mergeCell ref="BUR29:BUT29"/>
    <mergeCell ref="BTQ29:BTS29"/>
    <mergeCell ref="BTT29:BTV29"/>
    <mergeCell ref="BTW29:BTY29"/>
    <mergeCell ref="BTZ29:BUB29"/>
    <mergeCell ref="BUC29:BUE29"/>
    <mergeCell ref="BTB29:BTD29"/>
    <mergeCell ref="BTE29:BTG29"/>
    <mergeCell ref="BTH29:BTJ29"/>
    <mergeCell ref="BTK29:BTM29"/>
    <mergeCell ref="BTN29:BTP29"/>
    <mergeCell ref="BSM29:BSO29"/>
    <mergeCell ref="BSP29:BSR29"/>
    <mergeCell ref="BSS29:BSU29"/>
    <mergeCell ref="BSV29:BSX29"/>
    <mergeCell ref="BSY29:BTA29"/>
    <mergeCell ref="BRX29:BRZ29"/>
    <mergeCell ref="BSA29:BSC29"/>
    <mergeCell ref="BSD29:BSF29"/>
    <mergeCell ref="BSG29:BSI29"/>
    <mergeCell ref="BSJ29:BSL29"/>
    <mergeCell ref="BRI29:BRK29"/>
    <mergeCell ref="BRL29:BRN29"/>
    <mergeCell ref="BRO29:BRQ29"/>
    <mergeCell ref="BRR29:BRT29"/>
    <mergeCell ref="BRU29:BRW29"/>
    <mergeCell ref="BQT29:BQV29"/>
    <mergeCell ref="BQW29:BQY29"/>
    <mergeCell ref="BQZ29:BRB29"/>
    <mergeCell ref="BRC29:BRE29"/>
    <mergeCell ref="BRF29:BRH29"/>
    <mergeCell ref="BQE29:BQG29"/>
    <mergeCell ref="BQH29:BQJ29"/>
    <mergeCell ref="BQK29:BQM29"/>
    <mergeCell ref="BQN29:BQP29"/>
    <mergeCell ref="BQQ29:BQS29"/>
    <mergeCell ref="BPP29:BPR29"/>
    <mergeCell ref="BPS29:BPU29"/>
    <mergeCell ref="BPV29:BPX29"/>
    <mergeCell ref="BPY29:BQA29"/>
    <mergeCell ref="BQB29:BQD29"/>
    <mergeCell ref="BPA29:BPC29"/>
    <mergeCell ref="BPD29:BPF29"/>
    <mergeCell ref="BPG29:BPI29"/>
    <mergeCell ref="BPJ29:BPL29"/>
    <mergeCell ref="BPM29:BPO29"/>
    <mergeCell ref="BOL29:BON29"/>
    <mergeCell ref="BOO29:BOQ29"/>
    <mergeCell ref="BOR29:BOT29"/>
    <mergeCell ref="BOU29:BOW29"/>
    <mergeCell ref="BOX29:BOZ29"/>
    <mergeCell ref="BNW29:BNY29"/>
    <mergeCell ref="BNZ29:BOB29"/>
    <mergeCell ref="BOC29:BOE29"/>
    <mergeCell ref="BOF29:BOH29"/>
    <mergeCell ref="BOI29:BOK29"/>
    <mergeCell ref="BNH29:BNJ29"/>
    <mergeCell ref="BNK29:BNM29"/>
    <mergeCell ref="BNN29:BNP29"/>
    <mergeCell ref="BNQ29:BNS29"/>
    <mergeCell ref="BNT29:BNV29"/>
    <mergeCell ref="BMS29:BMU29"/>
    <mergeCell ref="BMV29:BMX29"/>
    <mergeCell ref="BMY29:BNA29"/>
    <mergeCell ref="BNB29:BND29"/>
    <mergeCell ref="BNE29:BNG29"/>
    <mergeCell ref="BMD29:BMF29"/>
    <mergeCell ref="BMG29:BMI29"/>
    <mergeCell ref="BMJ29:BML29"/>
    <mergeCell ref="BMM29:BMO29"/>
    <mergeCell ref="BMP29:BMR29"/>
    <mergeCell ref="BLO29:BLQ29"/>
    <mergeCell ref="BLR29:BLT29"/>
    <mergeCell ref="BLU29:BLW29"/>
    <mergeCell ref="BLX29:BLZ29"/>
    <mergeCell ref="BMA29:BMC29"/>
    <mergeCell ref="BKZ29:BLB29"/>
    <mergeCell ref="BLC29:BLE29"/>
    <mergeCell ref="BLF29:BLH29"/>
    <mergeCell ref="BLI29:BLK29"/>
    <mergeCell ref="BLL29:BLN29"/>
    <mergeCell ref="BKK29:BKM29"/>
    <mergeCell ref="BKN29:BKP29"/>
    <mergeCell ref="BKQ29:BKS29"/>
    <mergeCell ref="BKT29:BKV29"/>
    <mergeCell ref="BKW29:BKY29"/>
    <mergeCell ref="BJV29:BJX29"/>
    <mergeCell ref="BJY29:BKA29"/>
    <mergeCell ref="BKB29:BKD29"/>
    <mergeCell ref="BKE29:BKG29"/>
    <mergeCell ref="BKH29:BKJ29"/>
    <mergeCell ref="BJG29:BJI29"/>
    <mergeCell ref="BJJ29:BJL29"/>
    <mergeCell ref="BJM29:BJO29"/>
    <mergeCell ref="BJP29:BJR29"/>
    <mergeCell ref="BJS29:BJU29"/>
    <mergeCell ref="BIR29:BIT29"/>
    <mergeCell ref="BIU29:BIW29"/>
    <mergeCell ref="BIX29:BIZ29"/>
    <mergeCell ref="BJA29:BJC29"/>
    <mergeCell ref="BJD29:BJF29"/>
    <mergeCell ref="BIC29:BIE29"/>
    <mergeCell ref="BIF29:BIH29"/>
    <mergeCell ref="BII29:BIK29"/>
    <mergeCell ref="BIL29:BIN29"/>
    <mergeCell ref="BIO29:BIQ29"/>
    <mergeCell ref="BHN29:BHP29"/>
    <mergeCell ref="BHQ29:BHS29"/>
    <mergeCell ref="BHT29:BHV29"/>
    <mergeCell ref="BHW29:BHY29"/>
    <mergeCell ref="BHZ29:BIB29"/>
    <mergeCell ref="BGY29:BHA29"/>
    <mergeCell ref="BHB29:BHD29"/>
    <mergeCell ref="BHE29:BHG29"/>
    <mergeCell ref="BHH29:BHJ29"/>
    <mergeCell ref="BHK29:BHM29"/>
    <mergeCell ref="BGJ29:BGL29"/>
    <mergeCell ref="BGM29:BGO29"/>
    <mergeCell ref="BGP29:BGR29"/>
    <mergeCell ref="BGS29:BGU29"/>
    <mergeCell ref="BGV29:BGX29"/>
    <mergeCell ref="BFU29:BFW29"/>
    <mergeCell ref="BFX29:BFZ29"/>
    <mergeCell ref="BGA29:BGC29"/>
    <mergeCell ref="BGD29:BGF29"/>
    <mergeCell ref="BGG29:BGI29"/>
    <mergeCell ref="BFF29:BFH29"/>
    <mergeCell ref="BFI29:BFK29"/>
    <mergeCell ref="BFL29:BFN29"/>
    <mergeCell ref="BFO29:BFQ29"/>
    <mergeCell ref="BFR29:BFT29"/>
    <mergeCell ref="BEQ29:BES29"/>
    <mergeCell ref="BET29:BEV29"/>
    <mergeCell ref="BEW29:BEY29"/>
    <mergeCell ref="BEZ29:BFB29"/>
    <mergeCell ref="BFC29:BFE29"/>
    <mergeCell ref="BEB29:BED29"/>
    <mergeCell ref="BEE29:BEG29"/>
    <mergeCell ref="BEH29:BEJ29"/>
    <mergeCell ref="BEK29:BEM29"/>
    <mergeCell ref="BEN29:BEP29"/>
    <mergeCell ref="BDM29:BDO29"/>
    <mergeCell ref="BDP29:BDR29"/>
    <mergeCell ref="BDS29:BDU29"/>
    <mergeCell ref="BDV29:BDX29"/>
    <mergeCell ref="BDY29:BEA29"/>
    <mergeCell ref="BCX29:BCZ29"/>
    <mergeCell ref="BDA29:BDC29"/>
    <mergeCell ref="BDD29:BDF29"/>
    <mergeCell ref="BDG29:BDI29"/>
    <mergeCell ref="BDJ29:BDL29"/>
    <mergeCell ref="BCI29:BCK29"/>
    <mergeCell ref="BCL29:BCN29"/>
    <mergeCell ref="BCO29:BCQ29"/>
    <mergeCell ref="BCR29:BCT29"/>
    <mergeCell ref="BCU29:BCW29"/>
    <mergeCell ref="BBT29:BBV29"/>
    <mergeCell ref="BBW29:BBY29"/>
    <mergeCell ref="BBZ29:BCB29"/>
    <mergeCell ref="BCC29:BCE29"/>
    <mergeCell ref="BCF29:BCH29"/>
    <mergeCell ref="BBE29:BBG29"/>
    <mergeCell ref="BBH29:BBJ29"/>
    <mergeCell ref="BBK29:BBM29"/>
    <mergeCell ref="BBN29:BBP29"/>
    <mergeCell ref="BBQ29:BBS29"/>
    <mergeCell ref="BAP29:BAR29"/>
    <mergeCell ref="BAS29:BAU29"/>
    <mergeCell ref="BAV29:BAX29"/>
    <mergeCell ref="BAY29:BBA29"/>
    <mergeCell ref="BBB29:BBD29"/>
    <mergeCell ref="BAA29:BAC29"/>
    <mergeCell ref="BAD29:BAF29"/>
    <mergeCell ref="BAG29:BAI29"/>
    <mergeCell ref="BAJ29:BAL29"/>
    <mergeCell ref="BAM29:BAO29"/>
    <mergeCell ref="AZL29:AZN29"/>
    <mergeCell ref="AZO29:AZQ29"/>
    <mergeCell ref="AZR29:AZT29"/>
    <mergeCell ref="AZU29:AZW29"/>
    <mergeCell ref="AZX29:AZZ29"/>
    <mergeCell ref="AYW29:AYY29"/>
    <mergeCell ref="AYZ29:AZB29"/>
    <mergeCell ref="AZC29:AZE29"/>
    <mergeCell ref="AZF29:AZH29"/>
    <mergeCell ref="AZI29:AZK29"/>
    <mergeCell ref="AYH29:AYJ29"/>
    <mergeCell ref="AYK29:AYM29"/>
    <mergeCell ref="AYN29:AYP29"/>
    <mergeCell ref="AYQ29:AYS29"/>
    <mergeCell ref="AYT29:AYV29"/>
    <mergeCell ref="AXS29:AXU29"/>
    <mergeCell ref="AXV29:AXX29"/>
    <mergeCell ref="AXY29:AYA29"/>
    <mergeCell ref="AYB29:AYD29"/>
    <mergeCell ref="AYE29:AYG29"/>
    <mergeCell ref="AXD29:AXF29"/>
    <mergeCell ref="AXG29:AXI29"/>
    <mergeCell ref="AXJ29:AXL29"/>
    <mergeCell ref="AXM29:AXO29"/>
    <mergeCell ref="AXP29:AXR29"/>
    <mergeCell ref="AWO29:AWQ29"/>
    <mergeCell ref="AWR29:AWT29"/>
    <mergeCell ref="AWU29:AWW29"/>
    <mergeCell ref="AWX29:AWZ29"/>
    <mergeCell ref="AXA29:AXC29"/>
    <mergeCell ref="AVZ29:AWB29"/>
    <mergeCell ref="AWC29:AWE29"/>
    <mergeCell ref="AWF29:AWH29"/>
    <mergeCell ref="AWI29:AWK29"/>
    <mergeCell ref="AWL29:AWN29"/>
    <mergeCell ref="AVK29:AVM29"/>
    <mergeCell ref="AVN29:AVP29"/>
    <mergeCell ref="AVQ29:AVS29"/>
    <mergeCell ref="AVT29:AVV29"/>
    <mergeCell ref="AVW29:AVY29"/>
    <mergeCell ref="AUV29:AUX29"/>
    <mergeCell ref="AUY29:AVA29"/>
    <mergeCell ref="AVB29:AVD29"/>
    <mergeCell ref="AVE29:AVG29"/>
    <mergeCell ref="AVH29:AVJ29"/>
    <mergeCell ref="AUG29:AUI29"/>
    <mergeCell ref="AUJ29:AUL29"/>
    <mergeCell ref="AUM29:AUO29"/>
    <mergeCell ref="AUP29:AUR29"/>
    <mergeCell ref="AUS29:AUU29"/>
    <mergeCell ref="ATR29:ATT29"/>
    <mergeCell ref="ATU29:ATW29"/>
    <mergeCell ref="ATX29:ATZ29"/>
    <mergeCell ref="AUA29:AUC29"/>
    <mergeCell ref="AUD29:AUF29"/>
    <mergeCell ref="ATC29:ATE29"/>
    <mergeCell ref="ATF29:ATH29"/>
    <mergeCell ref="ATI29:ATK29"/>
    <mergeCell ref="ATL29:ATN29"/>
    <mergeCell ref="ATO29:ATQ29"/>
    <mergeCell ref="ASN29:ASP29"/>
    <mergeCell ref="ASQ29:ASS29"/>
    <mergeCell ref="AST29:ASV29"/>
    <mergeCell ref="ASW29:ASY29"/>
    <mergeCell ref="ASZ29:ATB29"/>
    <mergeCell ref="ARY29:ASA29"/>
    <mergeCell ref="ASB29:ASD29"/>
    <mergeCell ref="ASE29:ASG29"/>
    <mergeCell ref="ASH29:ASJ29"/>
    <mergeCell ref="ASK29:ASM29"/>
    <mergeCell ref="ARJ29:ARL29"/>
    <mergeCell ref="ARM29:ARO29"/>
    <mergeCell ref="ARP29:ARR29"/>
    <mergeCell ref="ARS29:ARU29"/>
    <mergeCell ref="ARV29:ARX29"/>
    <mergeCell ref="AQU29:AQW29"/>
    <mergeCell ref="AQX29:AQZ29"/>
    <mergeCell ref="ARA29:ARC29"/>
    <mergeCell ref="ARD29:ARF29"/>
    <mergeCell ref="ARG29:ARI29"/>
    <mergeCell ref="AQF29:AQH29"/>
    <mergeCell ref="AQI29:AQK29"/>
    <mergeCell ref="AQL29:AQN29"/>
    <mergeCell ref="AQO29:AQQ29"/>
    <mergeCell ref="AQR29:AQT29"/>
    <mergeCell ref="APQ29:APS29"/>
    <mergeCell ref="APT29:APV29"/>
    <mergeCell ref="APW29:APY29"/>
    <mergeCell ref="APZ29:AQB29"/>
    <mergeCell ref="AQC29:AQE29"/>
    <mergeCell ref="APB29:APD29"/>
    <mergeCell ref="APE29:APG29"/>
    <mergeCell ref="APH29:APJ29"/>
    <mergeCell ref="APK29:APM29"/>
    <mergeCell ref="APN29:APP29"/>
    <mergeCell ref="AOM29:AOO29"/>
    <mergeCell ref="AOP29:AOR29"/>
    <mergeCell ref="AOS29:AOU29"/>
    <mergeCell ref="AOV29:AOX29"/>
    <mergeCell ref="AOY29:APA29"/>
    <mergeCell ref="ANX29:ANZ29"/>
    <mergeCell ref="AOA29:AOC29"/>
    <mergeCell ref="AOD29:AOF29"/>
    <mergeCell ref="AOG29:AOI29"/>
    <mergeCell ref="AOJ29:AOL29"/>
    <mergeCell ref="ANI29:ANK29"/>
    <mergeCell ref="ANL29:ANN29"/>
    <mergeCell ref="ANO29:ANQ29"/>
    <mergeCell ref="ANR29:ANT29"/>
    <mergeCell ref="ANU29:ANW29"/>
    <mergeCell ref="AMT29:AMV29"/>
    <mergeCell ref="AMW29:AMY29"/>
    <mergeCell ref="AMZ29:ANB29"/>
    <mergeCell ref="ANC29:ANE29"/>
    <mergeCell ref="ANF29:ANH29"/>
    <mergeCell ref="AME29:AMG29"/>
    <mergeCell ref="AMH29:AMJ29"/>
    <mergeCell ref="AMK29:AMM29"/>
    <mergeCell ref="AMN29:AMP29"/>
    <mergeCell ref="AMQ29:AMS29"/>
    <mergeCell ref="ALP29:ALR29"/>
    <mergeCell ref="ALS29:ALU29"/>
    <mergeCell ref="ALV29:ALX29"/>
    <mergeCell ref="ALY29:AMA29"/>
    <mergeCell ref="AMB29:AMD29"/>
    <mergeCell ref="ALA29:ALC29"/>
    <mergeCell ref="ALD29:ALF29"/>
    <mergeCell ref="ALG29:ALI29"/>
    <mergeCell ref="ALJ29:ALL29"/>
    <mergeCell ref="ALM29:ALO29"/>
    <mergeCell ref="AKL29:AKN29"/>
    <mergeCell ref="AKO29:AKQ29"/>
    <mergeCell ref="AKR29:AKT29"/>
    <mergeCell ref="AKU29:AKW29"/>
    <mergeCell ref="AKX29:AKZ29"/>
    <mergeCell ref="AJW29:AJY29"/>
    <mergeCell ref="AJZ29:AKB29"/>
    <mergeCell ref="AKC29:AKE29"/>
    <mergeCell ref="AKF29:AKH29"/>
    <mergeCell ref="AKI29:AKK29"/>
    <mergeCell ref="AJH29:AJJ29"/>
    <mergeCell ref="AJK29:AJM29"/>
    <mergeCell ref="AJN29:AJP29"/>
    <mergeCell ref="AJQ29:AJS29"/>
    <mergeCell ref="AJT29:AJV29"/>
    <mergeCell ref="AIS29:AIU29"/>
    <mergeCell ref="AIV29:AIX29"/>
    <mergeCell ref="AIY29:AJA29"/>
    <mergeCell ref="AJB29:AJD29"/>
    <mergeCell ref="AJE29:AJG29"/>
    <mergeCell ref="AID29:AIF29"/>
    <mergeCell ref="AIG29:AII29"/>
    <mergeCell ref="AIJ29:AIL29"/>
    <mergeCell ref="AIM29:AIO29"/>
    <mergeCell ref="AIP29:AIR29"/>
    <mergeCell ref="AHO29:AHQ29"/>
    <mergeCell ref="AHR29:AHT29"/>
    <mergeCell ref="AHU29:AHW29"/>
    <mergeCell ref="AHX29:AHZ29"/>
    <mergeCell ref="AIA29:AIC29"/>
    <mergeCell ref="AGZ29:AHB29"/>
    <mergeCell ref="AHC29:AHE29"/>
    <mergeCell ref="AHF29:AHH29"/>
    <mergeCell ref="AHI29:AHK29"/>
    <mergeCell ref="AHL29:AHN29"/>
    <mergeCell ref="AGK29:AGM29"/>
    <mergeCell ref="AGN29:AGP29"/>
    <mergeCell ref="AGQ29:AGS29"/>
    <mergeCell ref="AGT29:AGV29"/>
    <mergeCell ref="AGW29:AGY29"/>
    <mergeCell ref="AFV29:AFX29"/>
    <mergeCell ref="AFY29:AGA29"/>
    <mergeCell ref="AGB29:AGD29"/>
    <mergeCell ref="AGE29:AGG29"/>
    <mergeCell ref="AGH29:AGJ29"/>
    <mergeCell ref="AFG29:AFI29"/>
    <mergeCell ref="AFJ29:AFL29"/>
    <mergeCell ref="AFM29:AFO29"/>
    <mergeCell ref="AFP29:AFR29"/>
    <mergeCell ref="AFS29:AFU29"/>
    <mergeCell ref="AER29:AET29"/>
    <mergeCell ref="AEU29:AEW29"/>
    <mergeCell ref="AEX29:AEZ29"/>
    <mergeCell ref="AFA29:AFC29"/>
    <mergeCell ref="AFD29:AFF29"/>
    <mergeCell ref="AEC29:AEE29"/>
    <mergeCell ref="AEF29:AEH29"/>
    <mergeCell ref="AEI29:AEK29"/>
    <mergeCell ref="AEL29:AEN29"/>
    <mergeCell ref="AEO29:AEQ29"/>
    <mergeCell ref="ADN29:ADP29"/>
    <mergeCell ref="ADQ29:ADS29"/>
    <mergeCell ref="ADT29:ADV29"/>
    <mergeCell ref="ADW29:ADY29"/>
    <mergeCell ref="ADZ29:AEB29"/>
    <mergeCell ref="ACY29:ADA29"/>
    <mergeCell ref="ADB29:ADD29"/>
    <mergeCell ref="ADE29:ADG29"/>
    <mergeCell ref="ADH29:ADJ29"/>
    <mergeCell ref="ADK29:ADM29"/>
    <mergeCell ref="ACJ29:ACL29"/>
    <mergeCell ref="ACM29:ACO29"/>
    <mergeCell ref="ACP29:ACR29"/>
    <mergeCell ref="ACS29:ACU29"/>
    <mergeCell ref="ACV29:ACX29"/>
    <mergeCell ref="ABU29:ABW29"/>
    <mergeCell ref="ABX29:ABZ29"/>
    <mergeCell ref="ACA29:ACC29"/>
    <mergeCell ref="ACD29:ACF29"/>
    <mergeCell ref="ACG29:ACI29"/>
    <mergeCell ref="ABF29:ABH29"/>
    <mergeCell ref="ABI29:ABK29"/>
    <mergeCell ref="ABL29:ABN29"/>
    <mergeCell ref="ABO29:ABQ29"/>
    <mergeCell ref="ABR29:ABT29"/>
    <mergeCell ref="AAQ29:AAS29"/>
    <mergeCell ref="AAT29:AAV29"/>
    <mergeCell ref="AAW29:AAY29"/>
    <mergeCell ref="AAZ29:ABB29"/>
    <mergeCell ref="ABC29:ABE29"/>
    <mergeCell ref="AAB29:AAD29"/>
    <mergeCell ref="AAE29:AAG29"/>
    <mergeCell ref="AAH29:AAJ29"/>
    <mergeCell ref="AAK29:AAM29"/>
    <mergeCell ref="AAN29:AAP29"/>
    <mergeCell ref="ZM29:ZO29"/>
    <mergeCell ref="ZP29:ZR29"/>
    <mergeCell ref="ZS29:ZU29"/>
    <mergeCell ref="ZV29:ZX29"/>
    <mergeCell ref="ZY29:AAA29"/>
    <mergeCell ref="YX29:YZ29"/>
    <mergeCell ref="ZA29:ZC29"/>
    <mergeCell ref="ZD29:ZF29"/>
    <mergeCell ref="ZG29:ZI29"/>
    <mergeCell ref="ZJ29:ZL29"/>
    <mergeCell ref="YI29:YK29"/>
    <mergeCell ref="YL29:YN29"/>
    <mergeCell ref="YO29:YQ29"/>
    <mergeCell ref="YR29:YT29"/>
    <mergeCell ref="YU29:YW29"/>
    <mergeCell ref="XT29:XV29"/>
    <mergeCell ref="XW29:XY29"/>
    <mergeCell ref="XZ29:YB29"/>
    <mergeCell ref="YC29:YE29"/>
    <mergeCell ref="YF29:YH29"/>
    <mergeCell ref="XE29:XG29"/>
    <mergeCell ref="XH29:XJ29"/>
    <mergeCell ref="XK29:XM29"/>
    <mergeCell ref="XN29:XP29"/>
    <mergeCell ref="XQ29:XS29"/>
    <mergeCell ref="WP29:WR29"/>
    <mergeCell ref="WS29:WU29"/>
    <mergeCell ref="WV29:WX29"/>
    <mergeCell ref="WY29:XA29"/>
    <mergeCell ref="XB29:XD29"/>
    <mergeCell ref="WA29:WC29"/>
    <mergeCell ref="WD29:WF29"/>
    <mergeCell ref="WG29:WI29"/>
    <mergeCell ref="WJ29:WL29"/>
    <mergeCell ref="WM29:WO29"/>
    <mergeCell ref="VL29:VN29"/>
    <mergeCell ref="VO29:VQ29"/>
    <mergeCell ref="VR29:VT29"/>
    <mergeCell ref="VU29:VW29"/>
    <mergeCell ref="VX29:VZ29"/>
    <mergeCell ref="UW29:UY29"/>
    <mergeCell ref="UZ29:VB29"/>
    <mergeCell ref="VC29:VE29"/>
    <mergeCell ref="VF29:VH29"/>
    <mergeCell ref="VI29:VK29"/>
    <mergeCell ref="UH29:UJ29"/>
    <mergeCell ref="UK29:UM29"/>
    <mergeCell ref="UN29:UP29"/>
    <mergeCell ref="UQ29:US29"/>
    <mergeCell ref="UT29:UV29"/>
    <mergeCell ref="TS29:TU29"/>
    <mergeCell ref="TV29:TX29"/>
    <mergeCell ref="TY29:UA29"/>
    <mergeCell ref="UB29:UD29"/>
    <mergeCell ref="UE29:UG29"/>
    <mergeCell ref="TD29:TF29"/>
    <mergeCell ref="TG29:TI29"/>
    <mergeCell ref="TJ29:TL29"/>
    <mergeCell ref="TM29:TO29"/>
    <mergeCell ref="TP29:TR29"/>
    <mergeCell ref="SO29:SQ29"/>
    <mergeCell ref="SR29:ST29"/>
    <mergeCell ref="SU29:SW29"/>
    <mergeCell ref="SX29:SZ29"/>
    <mergeCell ref="TA29:TC29"/>
    <mergeCell ref="RZ29:SB29"/>
    <mergeCell ref="SC29:SE29"/>
    <mergeCell ref="SF29:SH29"/>
    <mergeCell ref="SI29:SK29"/>
    <mergeCell ref="SL29:SN29"/>
    <mergeCell ref="RK29:RM29"/>
    <mergeCell ref="RN29:RP29"/>
    <mergeCell ref="RQ29:RS29"/>
    <mergeCell ref="RT29:RV29"/>
    <mergeCell ref="RW29:RY29"/>
    <mergeCell ref="QV29:QX29"/>
    <mergeCell ref="QY29:RA29"/>
    <mergeCell ref="RB29:RD29"/>
    <mergeCell ref="RE29:RG29"/>
    <mergeCell ref="RH29:RJ29"/>
    <mergeCell ref="QG29:QI29"/>
    <mergeCell ref="QJ29:QL29"/>
    <mergeCell ref="QM29:QO29"/>
    <mergeCell ref="QP29:QR29"/>
    <mergeCell ref="QS29:QU29"/>
    <mergeCell ref="PR29:PT29"/>
    <mergeCell ref="PU29:PW29"/>
    <mergeCell ref="PX29:PZ29"/>
    <mergeCell ref="QA29:QC29"/>
    <mergeCell ref="QD29:QF29"/>
    <mergeCell ref="PC29:PE29"/>
    <mergeCell ref="PF29:PH29"/>
    <mergeCell ref="PI29:PK29"/>
    <mergeCell ref="PL29:PN29"/>
    <mergeCell ref="PO29:PQ29"/>
    <mergeCell ref="ON29:OP29"/>
    <mergeCell ref="OQ29:OS29"/>
    <mergeCell ref="OT29:OV29"/>
    <mergeCell ref="OW29:OY29"/>
    <mergeCell ref="OZ29:PB29"/>
    <mergeCell ref="NY29:OA29"/>
    <mergeCell ref="OB29:OD29"/>
    <mergeCell ref="OE29:OG29"/>
    <mergeCell ref="OH29:OJ29"/>
    <mergeCell ref="OK29:OM29"/>
    <mergeCell ref="NJ29:NL29"/>
    <mergeCell ref="NM29:NO29"/>
    <mergeCell ref="NP29:NR29"/>
    <mergeCell ref="NS29:NU29"/>
    <mergeCell ref="NV29:NX29"/>
    <mergeCell ref="MU29:MW29"/>
    <mergeCell ref="MX29:MZ29"/>
    <mergeCell ref="NA29:NC29"/>
    <mergeCell ref="ND29:NF29"/>
    <mergeCell ref="NG29:NI29"/>
    <mergeCell ref="MF29:MH29"/>
    <mergeCell ref="MI29:MK29"/>
    <mergeCell ref="ML29:MN29"/>
    <mergeCell ref="MO29:MQ29"/>
    <mergeCell ref="MR29:MT29"/>
    <mergeCell ref="LQ29:LS29"/>
    <mergeCell ref="LT29:LV29"/>
    <mergeCell ref="LW29:LY29"/>
    <mergeCell ref="LZ29:MB29"/>
    <mergeCell ref="MC29:ME29"/>
    <mergeCell ref="LB29:LD29"/>
    <mergeCell ref="LE29:LG29"/>
    <mergeCell ref="LH29:LJ29"/>
    <mergeCell ref="LK29:LM29"/>
    <mergeCell ref="LN29:LP29"/>
    <mergeCell ref="KM29:KO29"/>
    <mergeCell ref="KP29:KR29"/>
    <mergeCell ref="KS29:KU29"/>
    <mergeCell ref="KV29:KX29"/>
    <mergeCell ref="KY29:LA29"/>
    <mergeCell ref="JX29:JZ29"/>
    <mergeCell ref="KA29:KC29"/>
    <mergeCell ref="KD29:KF29"/>
    <mergeCell ref="KG29:KI29"/>
    <mergeCell ref="KJ29:KL29"/>
    <mergeCell ref="JI29:JK29"/>
    <mergeCell ref="JL29:JN29"/>
    <mergeCell ref="JO29:JQ29"/>
    <mergeCell ref="JR29:JT29"/>
    <mergeCell ref="JU29:JW29"/>
    <mergeCell ref="IT29:IV29"/>
    <mergeCell ref="IW29:IY29"/>
    <mergeCell ref="IZ29:JB29"/>
    <mergeCell ref="JC29:JE29"/>
    <mergeCell ref="JF29:JH29"/>
    <mergeCell ref="IE29:IG29"/>
    <mergeCell ref="IH29:IJ29"/>
    <mergeCell ref="IK29:IM29"/>
    <mergeCell ref="IN29:IP29"/>
    <mergeCell ref="IQ29:IS29"/>
    <mergeCell ref="HP29:HR29"/>
    <mergeCell ref="HS29:HU29"/>
    <mergeCell ref="HV29:HX29"/>
    <mergeCell ref="HY29:IA29"/>
    <mergeCell ref="IB29:ID29"/>
    <mergeCell ref="HA29:HC29"/>
    <mergeCell ref="HD29:HF29"/>
    <mergeCell ref="HG29:HI29"/>
    <mergeCell ref="HJ29:HL29"/>
    <mergeCell ref="HM29:HO29"/>
    <mergeCell ref="GL29:GN29"/>
    <mergeCell ref="GO29:GQ29"/>
    <mergeCell ref="GR29:GT29"/>
    <mergeCell ref="GU29:GW29"/>
    <mergeCell ref="GX29:GZ29"/>
    <mergeCell ref="FW29:FY29"/>
    <mergeCell ref="FZ29:GB29"/>
    <mergeCell ref="GC29:GE29"/>
    <mergeCell ref="GF29:GH29"/>
    <mergeCell ref="GI29:GK29"/>
    <mergeCell ref="FH29:FJ29"/>
    <mergeCell ref="FK29:FM29"/>
    <mergeCell ref="FN29:FP29"/>
    <mergeCell ref="FQ29:FS29"/>
    <mergeCell ref="FT29:FV29"/>
    <mergeCell ref="ES29:EU29"/>
    <mergeCell ref="EV29:EX29"/>
    <mergeCell ref="EY29:FA29"/>
    <mergeCell ref="FB29:FD29"/>
    <mergeCell ref="FE29:FG29"/>
    <mergeCell ref="ED29:EF29"/>
    <mergeCell ref="EG29:EI29"/>
    <mergeCell ref="EJ29:EL29"/>
    <mergeCell ref="EM29:EO29"/>
    <mergeCell ref="EP29:ER29"/>
    <mergeCell ref="DO29:DQ29"/>
    <mergeCell ref="DR29:DT29"/>
    <mergeCell ref="DU29:DW29"/>
    <mergeCell ref="DX29:DZ29"/>
    <mergeCell ref="EA29:EC29"/>
    <mergeCell ref="CZ29:DB29"/>
    <mergeCell ref="DC29:DE29"/>
    <mergeCell ref="DF29:DH29"/>
    <mergeCell ref="DI29:DK29"/>
    <mergeCell ref="DL29:DN29"/>
    <mergeCell ref="CK29:CM29"/>
    <mergeCell ref="CN29:CP29"/>
    <mergeCell ref="CQ29:CS29"/>
    <mergeCell ref="CT29:CV29"/>
    <mergeCell ref="CW29:CY29"/>
    <mergeCell ref="BV29:BX29"/>
    <mergeCell ref="BY29:CA29"/>
    <mergeCell ref="CB29:CD29"/>
    <mergeCell ref="CE29:CG29"/>
    <mergeCell ref="CH29:CJ29"/>
    <mergeCell ref="BG29:BI29"/>
    <mergeCell ref="BJ29:BL29"/>
    <mergeCell ref="BM29:BO29"/>
    <mergeCell ref="BP29:BR29"/>
    <mergeCell ref="BS29:BU29"/>
    <mergeCell ref="AR29:AT29"/>
    <mergeCell ref="AU29:AW29"/>
    <mergeCell ref="AX29:AZ29"/>
    <mergeCell ref="BA29:BC29"/>
    <mergeCell ref="BD29:BF29"/>
    <mergeCell ref="XES28:XEU28"/>
    <mergeCell ref="XEV28:XEX28"/>
    <mergeCell ref="XEY28:XFA28"/>
    <mergeCell ref="XFB28:XFD28"/>
    <mergeCell ref="H29:J29"/>
    <mergeCell ref="K29:M29"/>
    <mergeCell ref="N29:P29"/>
    <mergeCell ref="Q29:S29"/>
    <mergeCell ref="T29:V29"/>
    <mergeCell ref="W29:Y29"/>
    <mergeCell ref="Z29:AB29"/>
    <mergeCell ref="AC29:AE29"/>
    <mergeCell ref="AF29:AH29"/>
    <mergeCell ref="AI29:AK29"/>
    <mergeCell ref="AL29:AN29"/>
    <mergeCell ref="AO29:AQ29"/>
    <mergeCell ref="XED28:XEF28"/>
    <mergeCell ref="XEG28:XEI28"/>
    <mergeCell ref="XEJ28:XEL28"/>
    <mergeCell ref="XEM28:XEO28"/>
    <mergeCell ref="XEP28:XER28"/>
    <mergeCell ref="XDO28:XDQ28"/>
    <mergeCell ref="XDR28:XDT28"/>
    <mergeCell ref="XDU28:XDW28"/>
    <mergeCell ref="XDX28:XDZ28"/>
    <mergeCell ref="XEA28:XEC28"/>
    <mergeCell ref="XCZ28:XDB28"/>
    <mergeCell ref="XDC28:XDE28"/>
    <mergeCell ref="XDF28:XDH28"/>
    <mergeCell ref="XDI28:XDK28"/>
    <mergeCell ref="XDL28:XDN28"/>
    <mergeCell ref="XCK28:XCM28"/>
    <mergeCell ref="XCN28:XCP28"/>
    <mergeCell ref="XCQ28:XCS28"/>
    <mergeCell ref="XCT28:XCV28"/>
    <mergeCell ref="XCW28:XCY28"/>
    <mergeCell ref="XBV28:XBX28"/>
    <mergeCell ref="XBY28:XCA28"/>
    <mergeCell ref="XCB28:XCD28"/>
    <mergeCell ref="XCE28:XCG28"/>
    <mergeCell ref="XCH28:XCJ28"/>
    <mergeCell ref="XBG28:XBI28"/>
    <mergeCell ref="XBJ28:XBL28"/>
    <mergeCell ref="XBM28:XBO28"/>
    <mergeCell ref="XBP28:XBR28"/>
    <mergeCell ref="XBS28:XBU28"/>
    <mergeCell ref="XAR28:XAT28"/>
    <mergeCell ref="XAU28:XAW28"/>
    <mergeCell ref="XAX28:XAZ28"/>
    <mergeCell ref="XBA28:XBC28"/>
    <mergeCell ref="XBD28:XBF28"/>
    <mergeCell ref="XAC28:XAE28"/>
    <mergeCell ref="XAF28:XAH28"/>
    <mergeCell ref="XAI28:XAK28"/>
    <mergeCell ref="XAL28:XAN28"/>
    <mergeCell ref="XAO28:XAQ28"/>
    <mergeCell ref="WZN28:WZP28"/>
    <mergeCell ref="WZQ28:WZS28"/>
    <mergeCell ref="WZT28:WZV28"/>
    <mergeCell ref="WZW28:WZY28"/>
    <mergeCell ref="WZZ28:XAB28"/>
    <mergeCell ref="WYY28:WZA28"/>
    <mergeCell ref="WZB28:WZD28"/>
    <mergeCell ref="WZE28:WZG28"/>
    <mergeCell ref="WZH28:WZJ28"/>
    <mergeCell ref="WZK28:WZM28"/>
    <mergeCell ref="WYJ28:WYL28"/>
    <mergeCell ref="WYM28:WYO28"/>
    <mergeCell ref="WYP28:WYR28"/>
    <mergeCell ref="WYS28:WYU28"/>
    <mergeCell ref="WYV28:WYX28"/>
    <mergeCell ref="WXU28:WXW28"/>
    <mergeCell ref="WXX28:WXZ28"/>
    <mergeCell ref="WYA28:WYC28"/>
    <mergeCell ref="WYD28:WYF28"/>
    <mergeCell ref="WYG28:WYI28"/>
    <mergeCell ref="WXF28:WXH28"/>
    <mergeCell ref="WXI28:WXK28"/>
    <mergeCell ref="WXL28:WXN28"/>
    <mergeCell ref="WXO28:WXQ28"/>
    <mergeCell ref="WXR28:WXT28"/>
    <mergeCell ref="WWQ28:WWS28"/>
    <mergeCell ref="WWT28:WWV28"/>
    <mergeCell ref="WWW28:WWY28"/>
    <mergeCell ref="WWZ28:WXB28"/>
    <mergeCell ref="WXC28:WXE28"/>
    <mergeCell ref="WWB28:WWD28"/>
    <mergeCell ref="WWE28:WWG28"/>
    <mergeCell ref="WWH28:WWJ28"/>
    <mergeCell ref="WWK28:WWM28"/>
    <mergeCell ref="WWN28:WWP28"/>
    <mergeCell ref="WVM28:WVO28"/>
    <mergeCell ref="WVP28:WVR28"/>
    <mergeCell ref="WVS28:WVU28"/>
    <mergeCell ref="WVV28:WVX28"/>
    <mergeCell ref="WVY28:WWA28"/>
    <mergeCell ref="WUX28:WUZ28"/>
    <mergeCell ref="WVA28:WVC28"/>
    <mergeCell ref="WVD28:WVF28"/>
    <mergeCell ref="WVG28:WVI28"/>
    <mergeCell ref="WVJ28:WVL28"/>
    <mergeCell ref="WUI28:WUK28"/>
    <mergeCell ref="WUL28:WUN28"/>
    <mergeCell ref="WUO28:WUQ28"/>
    <mergeCell ref="WUR28:WUT28"/>
    <mergeCell ref="WUU28:WUW28"/>
    <mergeCell ref="WTT28:WTV28"/>
    <mergeCell ref="WTW28:WTY28"/>
    <mergeCell ref="WTZ28:WUB28"/>
    <mergeCell ref="WUC28:WUE28"/>
    <mergeCell ref="WUF28:WUH28"/>
    <mergeCell ref="WTE28:WTG28"/>
    <mergeCell ref="WTH28:WTJ28"/>
    <mergeCell ref="WTK28:WTM28"/>
    <mergeCell ref="WTN28:WTP28"/>
    <mergeCell ref="WTQ28:WTS28"/>
    <mergeCell ref="WSP28:WSR28"/>
    <mergeCell ref="WSS28:WSU28"/>
    <mergeCell ref="WSV28:WSX28"/>
    <mergeCell ref="WSY28:WTA28"/>
    <mergeCell ref="WTB28:WTD28"/>
    <mergeCell ref="WSA28:WSC28"/>
    <mergeCell ref="WSD28:WSF28"/>
    <mergeCell ref="WSG28:WSI28"/>
    <mergeCell ref="WSJ28:WSL28"/>
    <mergeCell ref="WSM28:WSO28"/>
    <mergeCell ref="WRL28:WRN28"/>
    <mergeCell ref="WRO28:WRQ28"/>
    <mergeCell ref="WRR28:WRT28"/>
    <mergeCell ref="WRU28:WRW28"/>
    <mergeCell ref="WRX28:WRZ28"/>
    <mergeCell ref="WQW28:WQY28"/>
    <mergeCell ref="WQZ28:WRB28"/>
    <mergeCell ref="WRC28:WRE28"/>
    <mergeCell ref="WRF28:WRH28"/>
    <mergeCell ref="WRI28:WRK28"/>
    <mergeCell ref="WQH28:WQJ28"/>
    <mergeCell ref="WQK28:WQM28"/>
    <mergeCell ref="WQN28:WQP28"/>
    <mergeCell ref="WQQ28:WQS28"/>
    <mergeCell ref="WQT28:WQV28"/>
    <mergeCell ref="WPS28:WPU28"/>
    <mergeCell ref="WPV28:WPX28"/>
    <mergeCell ref="WPY28:WQA28"/>
    <mergeCell ref="WQB28:WQD28"/>
    <mergeCell ref="WQE28:WQG28"/>
    <mergeCell ref="WPD28:WPF28"/>
    <mergeCell ref="WPG28:WPI28"/>
    <mergeCell ref="WPJ28:WPL28"/>
    <mergeCell ref="WPM28:WPO28"/>
    <mergeCell ref="WPP28:WPR28"/>
    <mergeCell ref="WOO28:WOQ28"/>
    <mergeCell ref="WOR28:WOT28"/>
    <mergeCell ref="WOU28:WOW28"/>
    <mergeCell ref="WOX28:WOZ28"/>
    <mergeCell ref="WPA28:WPC28"/>
    <mergeCell ref="WNZ28:WOB28"/>
    <mergeCell ref="WOC28:WOE28"/>
    <mergeCell ref="WOF28:WOH28"/>
    <mergeCell ref="WOI28:WOK28"/>
    <mergeCell ref="WOL28:WON28"/>
    <mergeCell ref="WNK28:WNM28"/>
    <mergeCell ref="WNN28:WNP28"/>
    <mergeCell ref="WNQ28:WNS28"/>
    <mergeCell ref="WNT28:WNV28"/>
    <mergeCell ref="WNW28:WNY28"/>
    <mergeCell ref="WMV28:WMX28"/>
    <mergeCell ref="WMY28:WNA28"/>
    <mergeCell ref="WNB28:WND28"/>
    <mergeCell ref="WNE28:WNG28"/>
    <mergeCell ref="WNH28:WNJ28"/>
    <mergeCell ref="WMG28:WMI28"/>
    <mergeCell ref="WMJ28:WML28"/>
    <mergeCell ref="WMM28:WMO28"/>
    <mergeCell ref="WMP28:WMR28"/>
    <mergeCell ref="WMS28:WMU28"/>
    <mergeCell ref="WLR28:WLT28"/>
    <mergeCell ref="WLU28:WLW28"/>
    <mergeCell ref="WLX28:WLZ28"/>
    <mergeCell ref="WMA28:WMC28"/>
    <mergeCell ref="WMD28:WMF28"/>
    <mergeCell ref="WLC28:WLE28"/>
    <mergeCell ref="WLF28:WLH28"/>
    <mergeCell ref="WLI28:WLK28"/>
    <mergeCell ref="WLL28:WLN28"/>
    <mergeCell ref="WLO28:WLQ28"/>
    <mergeCell ref="WKN28:WKP28"/>
    <mergeCell ref="WKQ28:WKS28"/>
    <mergeCell ref="WKT28:WKV28"/>
    <mergeCell ref="WKW28:WKY28"/>
    <mergeCell ref="WKZ28:WLB28"/>
    <mergeCell ref="WJY28:WKA28"/>
    <mergeCell ref="WKB28:WKD28"/>
    <mergeCell ref="WKE28:WKG28"/>
    <mergeCell ref="WKH28:WKJ28"/>
    <mergeCell ref="WKK28:WKM28"/>
    <mergeCell ref="WJJ28:WJL28"/>
    <mergeCell ref="WJM28:WJO28"/>
    <mergeCell ref="WJP28:WJR28"/>
    <mergeCell ref="WJS28:WJU28"/>
    <mergeCell ref="WJV28:WJX28"/>
    <mergeCell ref="WIU28:WIW28"/>
    <mergeCell ref="WIX28:WIZ28"/>
    <mergeCell ref="WJA28:WJC28"/>
    <mergeCell ref="WJD28:WJF28"/>
    <mergeCell ref="WJG28:WJI28"/>
    <mergeCell ref="WIF28:WIH28"/>
    <mergeCell ref="WII28:WIK28"/>
    <mergeCell ref="WIL28:WIN28"/>
    <mergeCell ref="WIO28:WIQ28"/>
    <mergeCell ref="WIR28:WIT28"/>
    <mergeCell ref="WHQ28:WHS28"/>
    <mergeCell ref="WHT28:WHV28"/>
    <mergeCell ref="WHW28:WHY28"/>
    <mergeCell ref="WHZ28:WIB28"/>
    <mergeCell ref="WIC28:WIE28"/>
    <mergeCell ref="WHB28:WHD28"/>
    <mergeCell ref="WHE28:WHG28"/>
    <mergeCell ref="WHH28:WHJ28"/>
    <mergeCell ref="WHK28:WHM28"/>
    <mergeCell ref="WHN28:WHP28"/>
    <mergeCell ref="WGM28:WGO28"/>
    <mergeCell ref="WGP28:WGR28"/>
    <mergeCell ref="WGS28:WGU28"/>
    <mergeCell ref="WGV28:WGX28"/>
    <mergeCell ref="WGY28:WHA28"/>
    <mergeCell ref="WFX28:WFZ28"/>
    <mergeCell ref="WGA28:WGC28"/>
    <mergeCell ref="WGD28:WGF28"/>
    <mergeCell ref="WGG28:WGI28"/>
    <mergeCell ref="WGJ28:WGL28"/>
    <mergeCell ref="WFI28:WFK28"/>
    <mergeCell ref="WFL28:WFN28"/>
    <mergeCell ref="WFO28:WFQ28"/>
    <mergeCell ref="WFR28:WFT28"/>
    <mergeCell ref="WFU28:WFW28"/>
    <mergeCell ref="WET28:WEV28"/>
    <mergeCell ref="WEW28:WEY28"/>
    <mergeCell ref="WEZ28:WFB28"/>
    <mergeCell ref="WFC28:WFE28"/>
    <mergeCell ref="WFF28:WFH28"/>
    <mergeCell ref="WEE28:WEG28"/>
    <mergeCell ref="WEH28:WEJ28"/>
    <mergeCell ref="WEK28:WEM28"/>
    <mergeCell ref="WEN28:WEP28"/>
    <mergeCell ref="WEQ28:WES28"/>
    <mergeCell ref="WDP28:WDR28"/>
    <mergeCell ref="WDS28:WDU28"/>
    <mergeCell ref="WDV28:WDX28"/>
    <mergeCell ref="WDY28:WEA28"/>
    <mergeCell ref="WEB28:WED28"/>
    <mergeCell ref="WDA28:WDC28"/>
    <mergeCell ref="WDD28:WDF28"/>
    <mergeCell ref="WDG28:WDI28"/>
    <mergeCell ref="WDJ28:WDL28"/>
    <mergeCell ref="WDM28:WDO28"/>
    <mergeCell ref="WCL28:WCN28"/>
    <mergeCell ref="WCO28:WCQ28"/>
    <mergeCell ref="WCR28:WCT28"/>
    <mergeCell ref="WCU28:WCW28"/>
    <mergeCell ref="WCX28:WCZ28"/>
    <mergeCell ref="WBW28:WBY28"/>
    <mergeCell ref="WBZ28:WCB28"/>
    <mergeCell ref="WCC28:WCE28"/>
    <mergeCell ref="WCF28:WCH28"/>
    <mergeCell ref="WCI28:WCK28"/>
    <mergeCell ref="WBH28:WBJ28"/>
    <mergeCell ref="WBK28:WBM28"/>
    <mergeCell ref="WBN28:WBP28"/>
    <mergeCell ref="WBQ28:WBS28"/>
    <mergeCell ref="WBT28:WBV28"/>
    <mergeCell ref="WAS28:WAU28"/>
    <mergeCell ref="WAV28:WAX28"/>
    <mergeCell ref="WAY28:WBA28"/>
    <mergeCell ref="WBB28:WBD28"/>
    <mergeCell ref="WBE28:WBG28"/>
    <mergeCell ref="WAD28:WAF28"/>
    <mergeCell ref="WAG28:WAI28"/>
    <mergeCell ref="WAJ28:WAL28"/>
    <mergeCell ref="WAM28:WAO28"/>
    <mergeCell ref="WAP28:WAR28"/>
    <mergeCell ref="VZO28:VZQ28"/>
    <mergeCell ref="VZR28:VZT28"/>
    <mergeCell ref="VZU28:VZW28"/>
    <mergeCell ref="VZX28:VZZ28"/>
    <mergeCell ref="WAA28:WAC28"/>
    <mergeCell ref="VYZ28:VZB28"/>
    <mergeCell ref="VZC28:VZE28"/>
    <mergeCell ref="VZF28:VZH28"/>
    <mergeCell ref="VZI28:VZK28"/>
    <mergeCell ref="VZL28:VZN28"/>
    <mergeCell ref="VYK28:VYM28"/>
    <mergeCell ref="VYN28:VYP28"/>
    <mergeCell ref="VYQ28:VYS28"/>
    <mergeCell ref="VYT28:VYV28"/>
    <mergeCell ref="VYW28:VYY28"/>
    <mergeCell ref="VXV28:VXX28"/>
    <mergeCell ref="VXY28:VYA28"/>
    <mergeCell ref="VYB28:VYD28"/>
    <mergeCell ref="VYE28:VYG28"/>
    <mergeCell ref="VYH28:VYJ28"/>
    <mergeCell ref="VXG28:VXI28"/>
    <mergeCell ref="VXJ28:VXL28"/>
    <mergeCell ref="VXM28:VXO28"/>
    <mergeCell ref="VXP28:VXR28"/>
    <mergeCell ref="VXS28:VXU28"/>
    <mergeCell ref="VWR28:VWT28"/>
    <mergeCell ref="VWU28:VWW28"/>
    <mergeCell ref="VWX28:VWZ28"/>
    <mergeCell ref="VXA28:VXC28"/>
    <mergeCell ref="VXD28:VXF28"/>
    <mergeCell ref="VWC28:VWE28"/>
    <mergeCell ref="VWF28:VWH28"/>
    <mergeCell ref="VWI28:VWK28"/>
    <mergeCell ref="VWL28:VWN28"/>
    <mergeCell ref="VWO28:VWQ28"/>
    <mergeCell ref="VVN28:VVP28"/>
    <mergeCell ref="VVQ28:VVS28"/>
    <mergeCell ref="VVT28:VVV28"/>
    <mergeCell ref="VVW28:VVY28"/>
    <mergeCell ref="VVZ28:VWB28"/>
    <mergeCell ref="VUY28:VVA28"/>
    <mergeCell ref="VVB28:VVD28"/>
    <mergeCell ref="VVE28:VVG28"/>
    <mergeCell ref="VVH28:VVJ28"/>
    <mergeCell ref="VVK28:VVM28"/>
    <mergeCell ref="VUJ28:VUL28"/>
    <mergeCell ref="VUM28:VUO28"/>
    <mergeCell ref="VUP28:VUR28"/>
    <mergeCell ref="VUS28:VUU28"/>
    <mergeCell ref="VUV28:VUX28"/>
    <mergeCell ref="VTU28:VTW28"/>
    <mergeCell ref="VTX28:VTZ28"/>
    <mergeCell ref="VUA28:VUC28"/>
    <mergeCell ref="VUD28:VUF28"/>
    <mergeCell ref="VUG28:VUI28"/>
    <mergeCell ref="VTF28:VTH28"/>
    <mergeCell ref="VTI28:VTK28"/>
    <mergeCell ref="VTL28:VTN28"/>
    <mergeCell ref="VTO28:VTQ28"/>
    <mergeCell ref="VTR28:VTT28"/>
    <mergeCell ref="VSQ28:VSS28"/>
    <mergeCell ref="VST28:VSV28"/>
    <mergeCell ref="VSW28:VSY28"/>
    <mergeCell ref="VSZ28:VTB28"/>
    <mergeCell ref="VTC28:VTE28"/>
    <mergeCell ref="VSB28:VSD28"/>
    <mergeCell ref="VSE28:VSG28"/>
    <mergeCell ref="VSH28:VSJ28"/>
    <mergeCell ref="VSK28:VSM28"/>
    <mergeCell ref="VSN28:VSP28"/>
    <mergeCell ref="VRM28:VRO28"/>
    <mergeCell ref="VRP28:VRR28"/>
    <mergeCell ref="VRS28:VRU28"/>
    <mergeCell ref="VRV28:VRX28"/>
    <mergeCell ref="VRY28:VSA28"/>
    <mergeCell ref="VQX28:VQZ28"/>
    <mergeCell ref="VRA28:VRC28"/>
    <mergeCell ref="VRD28:VRF28"/>
    <mergeCell ref="VRG28:VRI28"/>
    <mergeCell ref="VRJ28:VRL28"/>
    <mergeCell ref="VQI28:VQK28"/>
    <mergeCell ref="VQL28:VQN28"/>
    <mergeCell ref="VQO28:VQQ28"/>
    <mergeCell ref="VQR28:VQT28"/>
    <mergeCell ref="VQU28:VQW28"/>
    <mergeCell ref="VPT28:VPV28"/>
    <mergeCell ref="VPW28:VPY28"/>
    <mergeCell ref="VPZ28:VQB28"/>
    <mergeCell ref="VQC28:VQE28"/>
    <mergeCell ref="VQF28:VQH28"/>
    <mergeCell ref="VPE28:VPG28"/>
    <mergeCell ref="VPH28:VPJ28"/>
    <mergeCell ref="VPK28:VPM28"/>
    <mergeCell ref="VPN28:VPP28"/>
    <mergeCell ref="VPQ28:VPS28"/>
    <mergeCell ref="VOP28:VOR28"/>
    <mergeCell ref="VOS28:VOU28"/>
    <mergeCell ref="VOV28:VOX28"/>
    <mergeCell ref="VOY28:VPA28"/>
    <mergeCell ref="VPB28:VPD28"/>
    <mergeCell ref="VOA28:VOC28"/>
    <mergeCell ref="VOD28:VOF28"/>
    <mergeCell ref="VOG28:VOI28"/>
    <mergeCell ref="VOJ28:VOL28"/>
    <mergeCell ref="VOM28:VOO28"/>
    <mergeCell ref="VNL28:VNN28"/>
    <mergeCell ref="VNO28:VNQ28"/>
    <mergeCell ref="VNR28:VNT28"/>
    <mergeCell ref="VNU28:VNW28"/>
    <mergeCell ref="VNX28:VNZ28"/>
    <mergeCell ref="VMW28:VMY28"/>
    <mergeCell ref="VMZ28:VNB28"/>
    <mergeCell ref="VNC28:VNE28"/>
    <mergeCell ref="VNF28:VNH28"/>
    <mergeCell ref="VNI28:VNK28"/>
    <mergeCell ref="VMH28:VMJ28"/>
    <mergeCell ref="VMK28:VMM28"/>
    <mergeCell ref="VMN28:VMP28"/>
    <mergeCell ref="VMQ28:VMS28"/>
    <mergeCell ref="VMT28:VMV28"/>
    <mergeCell ref="VLS28:VLU28"/>
    <mergeCell ref="VLV28:VLX28"/>
    <mergeCell ref="VLY28:VMA28"/>
    <mergeCell ref="VMB28:VMD28"/>
    <mergeCell ref="VME28:VMG28"/>
    <mergeCell ref="VLD28:VLF28"/>
    <mergeCell ref="VLG28:VLI28"/>
    <mergeCell ref="VLJ28:VLL28"/>
    <mergeCell ref="VLM28:VLO28"/>
    <mergeCell ref="VLP28:VLR28"/>
    <mergeCell ref="VKO28:VKQ28"/>
    <mergeCell ref="VKR28:VKT28"/>
    <mergeCell ref="VKU28:VKW28"/>
    <mergeCell ref="VKX28:VKZ28"/>
    <mergeCell ref="VLA28:VLC28"/>
    <mergeCell ref="VJZ28:VKB28"/>
    <mergeCell ref="VKC28:VKE28"/>
    <mergeCell ref="VKF28:VKH28"/>
    <mergeCell ref="VKI28:VKK28"/>
    <mergeCell ref="VKL28:VKN28"/>
    <mergeCell ref="VJK28:VJM28"/>
    <mergeCell ref="VJN28:VJP28"/>
    <mergeCell ref="VJQ28:VJS28"/>
    <mergeCell ref="VJT28:VJV28"/>
    <mergeCell ref="VJW28:VJY28"/>
    <mergeCell ref="VIV28:VIX28"/>
    <mergeCell ref="VIY28:VJA28"/>
    <mergeCell ref="VJB28:VJD28"/>
    <mergeCell ref="VJE28:VJG28"/>
    <mergeCell ref="VJH28:VJJ28"/>
    <mergeCell ref="VIG28:VII28"/>
    <mergeCell ref="VIJ28:VIL28"/>
    <mergeCell ref="VIM28:VIO28"/>
    <mergeCell ref="VIP28:VIR28"/>
    <mergeCell ref="VIS28:VIU28"/>
    <mergeCell ref="VHR28:VHT28"/>
    <mergeCell ref="VHU28:VHW28"/>
    <mergeCell ref="VHX28:VHZ28"/>
    <mergeCell ref="VIA28:VIC28"/>
    <mergeCell ref="VID28:VIF28"/>
    <mergeCell ref="VHC28:VHE28"/>
    <mergeCell ref="VHF28:VHH28"/>
    <mergeCell ref="VHI28:VHK28"/>
    <mergeCell ref="VHL28:VHN28"/>
    <mergeCell ref="VHO28:VHQ28"/>
    <mergeCell ref="VGN28:VGP28"/>
    <mergeCell ref="VGQ28:VGS28"/>
    <mergeCell ref="VGT28:VGV28"/>
    <mergeCell ref="VGW28:VGY28"/>
    <mergeCell ref="VGZ28:VHB28"/>
    <mergeCell ref="VFY28:VGA28"/>
    <mergeCell ref="VGB28:VGD28"/>
    <mergeCell ref="VGE28:VGG28"/>
    <mergeCell ref="VGH28:VGJ28"/>
    <mergeCell ref="VGK28:VGM28"/>
    <mergeCell ref="VFJ28:VFL28"/>
    <mergeCell ref="VFM28:VFO28"/>
    <mergeCell ref="VFP28:VFR28"/>
    <mergeCell ref="VFS28:VFU28"/>
    <mergeCell ref="VFV28:VFX28"/>
    <mergeCell ref="VEU28:VEW28"/>
    <mergeCell ref="VEX28:VEZ28"/>
    <mergeCell ref="VFA28:VFC28"/>
    <mergeCell ref="VFD28:VFF28"/>
    <mergeCell ref="VFG28:VFI28"/>
    <mergeCell ref="VEF28:VEH28"/>
    <mergeCell ref="VEI28:VEK28"/>
    <mergeCell ref="VEL28:VEN28"/>
    <mergeCell ref="VEO28:VEQ28"/>
    <mergeCell ref="VER28:VET28"/>
    <mergeCell ref="VDQ28:VDS28"/>
    <mergeCell ref="VDT28:VDV28"/>
    <mergeCell ref="VDW28:VDY28"/>
    <mergeCell ref="VDZ28:VEB28"/>
    <mergeCell ref="VEC28:VEE28"/>
    <mergeCell ref="VDB28:VDD28"/>
    <mergeCell ref="VDE28:VDG28"/>
    <mergeCell ref="VDH28:VDJ28"/>
    <mergeCell ref="VDK28:VDM28"/>
    <mergeCell ref="VDN28:VDP28"/>
    <mergeCell ref="VCM28:VCO28"/>
    <mergeCell ref="VCP28:VCR28"/>
    <mergeCell ref="VCS28:VCU28"/>
    <mergeCell ref="VCV28:VCX28"/>
    <mergeCell ref="VCY28:VDA28"/>
    <mergeCell ref="VBX28:VBZ28"/>
    <mergeCell ref="VCA28:VCC28"/>
    <mergeCell ref="VCD28:VCF28"/>
    <mergeCell ref="VCG28:VCI28"/>
    <mergeCell ref="VCJ28:VCL28"/>
    <mergeCell ref="VBI28:VBK28"/>
    <mergeCell ref="VBL28:VBN28"/>
    <mergeCell ref="VBO28:VBQ28"/>
    <mergeCell ref="VBR28:VBT28"/>
    <mergeCell ref="VBU28:VBW28"/>
    <mergeCell ref="VAT28:VAV28"/>
    <mergeCell ref="VAW28:VAY28"/>
    <mergeCell ref="VAZ28:VBB28"/>
    <mergeCell ref="VBC28:VBE28"/>
    <mergeCell ref="VBF28:VBH28"/>
    <mergeCell ref="VAE28:VAG28"/>
    <mergeCell ref="VAH28:VAJ28"/>
    <mergeCell ref="VAK28:VAM28"/>
    <mergeCell ref="VAN28:VAP28"/>
    <mergeCell ref="VAQ28:VAS28"/>
    <mergeCell ref="UZP28:UZR28"/>
    <mergeCell ref="UZS28:UZU28"/>
    <mergeCell ref="UZV28:UZX28"/>
    <mergeCell ref="UZY28:VAA28"/>
    <mergeCell ref="VAB28:VAD28"/>
    <mergeCell ref="UZA28:UZC28"/>
    <mergeCell ref="UZD28:UZF28"/>
    <mergeCell ref="UZG28:UZI28"/>
    <mergeCell ref="UZJ28:UZL28"/>
    <mergeCell ref="UZM28:UZO28"/>
    <mergeCell ref="UYL28:UYN28"/>
    <mergeCell ref="UYO28:UYQ28"/>
    <mergeCell ref="UYR28:UYT28"/>
    <mergeCell ref="UYU28:UYW28"/>
    <mergeCell ref="UYX28:UYZ28"/>
    <mergeCell ref="UXW28:UXY28"/>
    <mergeCell ref="UXZ28:UYB28"/>
    <mergeCell ref="UYC28:UYE28"/>
    <mergeCell ref="UYF28:UYH28"/>
    <mergeCell ref="UYI28:UYK28"/>
    <mergeCell ref="UXH28:UXJ28"/>
    <mergeCell ref="UXK28:UXM28"/>
    <mergeCell ref="UXN28:UXP28"/>
    <mergeCell ref="UXQ28:UXS28"/>
    <mergeCell ref="UXT28:UXV28"/>
    <mergeCell ref="UWS28:UWU28"/>
    <mergeCell ref="UWV28:UWX28"/>
    <mergeCell ref="UWY28:UXA28"/>
    <mergeCell ref="UXB28:UXD28"/>
    <mergeCell ref="UXE28:UXG28"/>
    <mergeCell ref="UWD28:UWF28"/>
    <mergeCell ref="UWG28:UWI28"/>
    <mergeCell ref="UWJ28:UWL28"/>
    <mergeCell ref="UWM28:UWO28"/>
    <mergeCell ref="UWP28:UWR28"/>
    <mergeCell ref="UVO28:UVQ28"/>
    <mergeCell ref="UVR28:UVT28"/>
    <mergeCell ref="UVU28:UVW28"/>
    <mergeCell ref="UVX28:UVZ28"/>
    <mergeCell ref="UWA28:UWC28"/>
    <mergeCell ref="UUZ28:UVB28"/>
    <mergeCell ref="UVC28:UVE28"/>
    <mergeCell ref="UVF28:UVH28"/>
    <mergeCell ref="UVI28:UVK28"/>
    <mergeCell ref="UVL28:UVN28"/>
    <mergeCell ref="UUK28:UUM28"/>
    <mergeCell ref="UUN28:UUP28"/>
    <mergeCell ref="UUQ28:UUS28"/>
    <mergeCell ref="UUT28:UUV28"/>
    <mergeCell ref="UUW28:UUY28"/>
    <mergeCell ref="UTV28:UTX28"/>
    <mergeCell ref="UTY28:UUA28"/>
    <mergeCell ref="UUB28:UUD28"/>
    <mergeCell ref="UUE28:UUG28"/>
    <mergeCell ref="UUH28:UUJ28"/>
    <mergeCell ref="UTG28:UTI28"/>
    <mergeCell ref="UTJ28:UTL28"/>
    <mergeCell ref="UTM28:UTO28"/>
    <mergeCell ref="UTP28:UTR28"/>
    <mergeCell ref="UTS28:UTU28"/>
    <mergeCell ref="USR28:UST28"/>
    <mergeCell ref="USU28:USW28"/>
    <mergeCell ref="USX28:USZ28"/>
    <mergeCell ref="UTA28:UTC28"/>
    <mergeCell ref="UTD28:UTF28"/>
    <mergeCell ref="USC28:USE28"/>
    <mergeCell ref="USF28:USH28"/>
    <mergeCell ref="USI28:USK28"/>
    <mergeCell ref="USL28:USN28"/>
    <mergeCell ref="USO28:USQ28"/>
    <mergeCell ref="URN28:URP28"/>
    <mergeCell ref="URQ28:URS28"/>
    <mergeCell ref="URT28:URV28"/>
    <mergeCell ref="URW28:URY28"/>
    <mergeCell ref="URZ28:USB28"/>
    <mergeCell ref="UQY28:URA28"/>
    <mergeCell ref="URB28:URD28"/>
    <mergeCell ref="URE28:URG28"/>
    <mergeCell ref="URH28:URJ28"/>
    <mergeCell ref="URK28:URM28"/>
    <mergeCell ref="UQJ28:UQL28"/>
    <mergeCell ref="UQM28:UQO28"/>
    <mergeCell ref="UQP28:UQR28"/>
    <mergeCell ref="UQS28:UQU28"/>
    <mergeCell ref="UQV28:UQX28"/>
    <mergeCell ref="UPU28:UPW28"/>
    <mergeCell ref="UPX28:UPZ28"/>
    <mergeCell ref="UQA28:UQC28"/>
    <mergeCell ref="UQD28:UQF28"/>
    <mergeCell ref="UQG28:UQI28"/>
    <mergeCell ref="UPF28:UPH28"/>
    <mergeCell ref="UPI28:UPK28"/>
    <mergeCell ref="UPL28:UPN28"/>
    <mergeCell ref="UPO28:UPQ28"/>
    <mergeCell ref="UPR28:UPT28"/>
    <mergeCell ref="UOQ28:UOS28"/>
    <mergeCell ref="UOT28:UOV28"/>
    <mergeCell ref="UOW28:UOY28"/>
    <mergeCell ref="UOZ28:UPB28"/>
    <mergeCell ref="UPC28:UPE28"/>
    <mergeCell ref="UOB28:UOD28"/>
    <mergeCell ref="UOE28:UOG28"/>
    <mergeCell ref="UOH28:UOJ28"/>
    <mergeCell ref="UOK28:UOM28"/>
    <mergeCell ref="UON28:UOP28"/>
    <mergeCell ref="UNM28:UNO28"/>
    <mergeCell ref="UNP28:UNR28"/>
    <mergeCell ref="UNS28:UNU28"/>
    <mergeCell ref="UNV28:UNX28"/>
    <mergeCell ref="UNY28:UOA28"/>
    <mergeCell ref="UMX28:UMZ28"/>
    <mergeCell ref="UNA28:UNC28"/>
    <mergeCell ref="UND28:UNF28"/>
    <mergeCell ref="UNG28:UNI28"/>
    <mergeCell ref="UNJ28:UNL28"/>
    <mergeCell ref="UMI28:UMK28"/>
    <mergeCell ref="UML28:UMN28"/>
    <mergeCell ref="UMO28:UMQ28"/>
    <mergeCell ref="UMR28:UMT28"/>
    <mergeCell ref="UMU28:UMW28"/>
    <mergeCell ref="ULT28:ULV28"/>
    <mergeCell ref="ULW28:ULY28"/>
    <mergeCell ref="ULZ28:UMB28"/>
    <mergeCell ref="UMC28:UME28"/>
    <mergeCell ref="UMF28:UMH28"/>
    <mergeCell ref="ULE28:ULG28"/>
    <mergeCell ref="ULH28:ULJ28"/>
    <mergeCell ref="ULK28:ULM28"/>
    <mergeCell ref="ULN28:ULP28"/>
    <mergeCell ref="ULQ28:ULS28"/>
    <mergeCell ref="UKP28:UKR28"/>
    <mergeCell ref="UKS28:UKU28"/>
    <mergeCell ref="UKV28:UKX28"/>
    <mergeCell ref="UKY28:ULA28"/>
    <mergeCell ref="ULB28:ULD28"/>
    <mergeCell ref="UKA28:UKC28"/>
    <mergeCell ref="UKD28:UKF28"/>
    <mergeCell ref="UKG28:UKI28"/>
    <mergeCell ref="UKJ28:UKL28"/>
    <mergeCell ref="UKM28:UKO28"/>
    <mergeCell ref="UJL28:UJN28"/>
    <mergeCell ref="UJO28:UJQ28"/>
    <mergeCell ref="UJR28:UJT28"/>
    <mergeCell ref="UJU28:UJW28"/>
    <mergeCell ref="UJX28:UJZ28"/>
    <mergeCell ref="UIW28:UIY28"/>
    <mergeCell ref="UIZ28:UJB28"/>
    <mergeCell ref="UJC28:UJE28"/>
    <mergeCell ref="UJF28:UJH28"/>
    <mergeCell ref="UJI28:UJK28"/>
    <mergeCell ref="UIH28:UIJ28"/>
    <mergeCell ref="UIK28:UIM28"/>
    <mergeCell ref="UIN28:UIP28"/>
    <mergeCell ref="UIQ28:UIS28"/>
    <mergeCell ref="UIT28:UIV28"/>
    <mergeCell ref="UHS28:UHU28"/>
    <mergeCell ref="UHV28:UHX28"/>
    <mergeCell ref="UHY28:UIA28"/>
    <mergeCell ref="UIB28:UID28"/>
    <mergeCell ref="UIE28:UIG28"/>
    <mergeCell ref="UHD28:UHF28"/>
    <mergeCell ref="UHG28:UHI28"/>
    <mergeCell ref="UHJ28:UHL28"/>
    <mergeCell ref="UHM28:UHO28"/>
    <mergeCell ref="UHP28:UHR28"/>
    <mergeCell ref="UGO28:UGQ28"/>
    <mergeCell ref="UGR28:UGT28"/>
    <mergeCell ref="UGU28:UGW28"/>
    <mergeCell ref="UGX28:UGZ28"/>
    <mergeCell ref="UHA28:UHC28"/>
    <mergeCell ref="UFZ28:UGB28"/>
    <mergeCell ref="UGC28:UGE28"/>
    <mergeCell ref="UGF28:UGH28"/>
    <mergeCell ref="UGI28:UGK28"/>
    <mergeCell ref="UGL28:UGN28"/>
    <mergeCell ref="UFK28:UFM28"/>
    <mergeCell ref="UFN28:UFP28"/>
    <mergeCell ref="UFQ28:UFS28"/>
    <mergeCell ref="UFT28:UFV28"/>
    <mergeCell ref="UFW28:UFY28"/>
    <mergeCell ref="UEV28:UEX28"/>
    <mergeCell ref="UEY28:UFA28"/>
    <mergeCell ref="UFB28:UFD28"/>
    <mergeCell ref="UFE28:UFG28"/>
    <mergeCell ref="UFH28:UFJ28"/>
    <mergeCell ref="UEG28:UEI28"/>
    <mergeCell ref="UEJ28:UEL28"/>
    <mergeCell ref="UEM28:UEO28"/>
    <mergeCell ref="UEP28:UER28"/>
    <mergeCell ref="UES28:UEU28"/>
    <mergeCell ref="UDR28:UDT28"/>
    <mergeCell ref="UDU28:UDW28"/>
    <mergeCell ref="UDX28:UDZ28"/>
    <mergeCell ref="UEA28:UEC28"/>
    <mergeCell ref="UED28:UEF28"/>
    <mergeCell ref="UDC28:UDE28"/>
    <mergeCell ref="UDF28:UDH28"/>
    <mergeCell ref="UDI28:UDK28"/>
    <mergeCell ref="UDL28:UDN28"/>
    <mergeCell ref="UDO28:UDQ28"/>
    <mergeCell ref="UCN28:UCP28"/>
    <mergeCell ref="UCQ28:UCS28"/>
    <mergeCell ref="UCT28:UCV28"/>
    <mergeCell ref="UCW28:UCY28"/>
    <mergeCell ref="UCZ28:UDB28"/>
    <mergeCell ref="UBY28:UCA28"/>
    <mergeCell ref="UCB28:UCD28"/>
    <mergeCell ref="UCE28:UCG28"/>
    <mergeCell ref="UCH28:UCJ28"/>
    <mergeCell ref="UCK28:UCM28"/>
    <mergeCell ref="UBJ28:UBL28"/>
    <mergeCell ref="UBM28:UBO28"/>
    <mergeCell ref="UBP28:UBR28"/>
    <mergeCell ref="UBS28:UBU28"/>
    <mergeCell ref="UBV28:UBX28"/>
    <mergeCell ref="UAU28:UAW28"/>
    <mergeCell ref="UAX28:UAZ28"/>
    <mergeCell ref="UBA28:UBC28"/>
    <mergeCell ref="UBD28:UBF28"/>
    <mergeCell ref="UBG28:UBI28"/>
    <mergeCell ref="UAF28:UAH28"/>
    <mergeCell ref="UAI28:UAK28"/>
    <mergeCell ref="UAL28:UAN28"/>
    <mergeCell ref="UAO28:UAQ28"/>
    <mergeCell ref="UAR28:UAT28"/>
    <mergeCell ref="TZQ28:TZS28"/>
    <mergeCell ref="TZT28:TZV28"/>
    <mergeCell ref="TZW28:TZY28"/>
    <mergeCell ref="TZZ28:UAB28"/>
    <mergeCell ref="UAC28:UAE28"/>
    <mergeCell ref="TZB28:TZD28"/>
    <mergeCell ref="TZE28:TZG28"/>
    <mergeCell ref="TZH28:TZJ28"/>
    <mergeCell ref="TZK28:TZM28"/>
    <mergeCell ref="TZN28:TZP28"/>
    <mergeCell ref="TYM28:TYO28"/>
    <mergeCell ref="TYP28:TYR28"/>
    <mergeCell ref="TYS28:TYU28"/>
    <mergeCell ref="TYV28:TYX28"/>
    <mergeCell ref="TYY28:TZA28"/>
    <mergeCell ref="TXX28:TXZ28"/>
    <mergeCell ref="TYA28:TYC28"/>
    <mergeCell ref="TYD28:TYF28"/>
    <mergeCell ref="TYG28:TYI28"/>
    <mergeCell ref="TYJ28:TYL28"/>
    <mergeCell ref="TXI28:TXK28"/>
    <mergeCell ref="TXL28:TXN28"/>
    <mergeCell ref="TXO28:TXQ28"/>
    <mergeCell ref="TXR28:TXT28"/>
    <mergeCell ref="TXU28:TXW28"/>
    <mergeCell ref="TWT28:TWV28"/>
    <mergeCell ref="TWW28:TWY28"/>
    <mergeCell ref="TWZ28:TXB28"/>
    <mergeCell ref="TXC28:TXE28"/>
    <mergeCell ref="TXF28:TXH28"/>
    <mergeCell ref="TWE28:TWG28"/>
    <mergeCell ref="TWH28:TWJ28"/>
    <mergeCell ref="TWK28:TWM28"/>
    <mergeCell ref="TWN28:TWP28"/>
    <mergeCell ref="TWQ28:TWS28"/>
    <mergeCell ref="TVP28:TVR28"/>
    <mergeCell ref="TVS28:TVU28"/>
    <mergeCell ref="TVV28:TVX28"/>
    <mergeCell ref="TVY28:TWA28"/>
    <mergeCell ref="TWB28:TWD28"/>
    <mergeCell ref="TVA28:TVC28"/>
    <mergeCell ref="TVD28:TVF28"/>
    <mergeCell ref="TVG28:TVI28"/>
    <mergeCell ref="TVJ28:TVL28"/>
    <mergeCell ref="TVM28:TVO28"/>
    <mergeCell ref="TUL28:TUN28"/>
    <mergeCell ref="TUO28:TUQ28"/>
    <mergeCell ref="TUR28:TUT28"/>
    <mergeCell ref="TUU28:TUW28"/>
    <mergeCell ref="TUX28:TUZ28"/>
    <mergeCell ref="TTW28:TTY28"/>
    <mergeCell ref="TTZ28:TUB28"/>
    <mergeCell ref="TUC28:TUE28"/>
    <mergeCell ref="TUF28:TUH28"/>
    <mergeCell ref="TUI28:TUK28"/>
    <mergeCell ref="TTH28:TTJ28"/>
    <mergeCell ref="TTK28:TTM28"/>
    <mergeCell ref="TTN28:TTP28"/>
    <mergeCell ref="TTQ28:TTS28"/>
    <mergeCell ref="TTT28:TTV28"/>
    <mergeCell ref="TSS28:TSU28"/>
    <mergeCell ref="TSV28:TSX28"/>
    <mergeCell ref="TSY28:TTA28"/>
    <mergeCell ref="TTB28:TTD28"/>
    <mergeCell ref="TTE28:TTG28"/>
    <mergeCell ref="TSD28:TSF28"/>
    <mergeCell ref="TSG28:TSI28"/>
    <mergeCell ref="TSJ28:TSL28"/>
    <mergeCell ref="TSM28:TSO28"/>
    <mergeCell ref="TSP28:TSR28"/>
    <mergeCell ref="TRO28:TRQ28"/>
    <mergeCell ref="TRR28:TRT28"/>
    <mergeCell ref="TRU28:TRW28"/>
    <mergeCell ref="TRX28:TRZ28"/>
    <mergeCell ref="TSA28:TSC28"/>
    <mergeCell ref="TQZ28:TRB28"/>
    <mergeCell ref="TRC28:TRE28"/>
    <mergeCell ref="TRF28:TRH28"/>
    <mergeCell ref="TRI28:TRK28"/>
    <mergeCell ref="TRL28:TRN28"/>
    <mergeCell ref="TQK28:TQM28"/>
    <mergeCell ref="TQN28:TQP28"/>
    <mergeCell ref="TQQ28:TQS28"/>
    <mergeCell ref="TQT28:TQV28"/>
    <mergeCell ref="TQW28:TQY28"/>
    <mergeCell ref="TPV28:TPX28"/>
    <mergeCell ref="TPY28:TQA28"/>
    <mergeCell ref="TQB28:TQD28"/>
    <mergeCell ref="TQE28:TQG28"/>
    <mergeCell ref="TQH28:TQJ28"/>
    <mergeCell ref="TPG28:TPI28"/>
    <mergeCell ref="TPJ28:TPL28"/>
    <mergeCell ref="TPM28:TPO28"/>
    <mergeCell ref="TPP28:TPR28"/>
    <mergeCell ref="TPS28:TPU28"/>
    <mergeCell ref="TOR28:TOT28"/>
    <mergeCell ref="TOU28:TOW28"/>
    <mergeCell ref="TOX28:TOZ28"/>
    <mergeCell ref="TPA28:TPC28"/>
    <mergeCell ref="TPD28:TPF28"/>
    <mergeCell ref="TOC28:TOE28"/>
    <mergeCell ref="TOF28:TOH28"/>
    <mergeCell ref="TOI28:TOK28"/>
    <mergeCell ref="TOL28:TON28"/>
    <mergeCell ref="TOO28:TOQ28"/>
    <mergeCell ref="TNN28:TNP28"/>
    <mergeCell ref="TNQ28:TNS28"/>
    <mergeCell ref="TNT28:TNV28"/>
    <mergeCell ref="TNW28:TNY28"/>
    <mergeCell ref="TNZ28:TOB28"/>
    <mergeCell ref="TMY28:TNA28"/>
    <mergeCell ref="TNB28:TND28"/>
    <mergeCell ref="TNE28:TNG28"/>
    <mergeCell ref="TNH28:TNJ28"/>
    <mergeCell ref="TNK28:TNM28"/>
    <mergeCell ref="TMJ28:TML28"/>
    <mergeCell ref="TMM28:TMO28"/>
    <mergeCell ref="TMP28:TMR28"/>
    <mergeCell ref="TMS28:TMU28"/>
    <mergeCell ref="TMV28:TMX28"/>
    <mergeCell ref="TLU28:TLW28"/>
    <mergeCell ref="TLX28:TLZ28"/>
    <mergeCell ref="TMA28:TMC28"/>
    <mergeCell ref="TMD28:TMF28"/>
    <mergeCell ref="TMG28:TMI28"/>
    <mergeCell ref="TLF28:TLH28"/>
    <mergeCell ref="TLI28:TLK28"/>
    <mergeCell ref="TLL28:TLN28"/>
    <mergeCell ref="TLO28:TLQ28"/>
    <mergeCell ref="TLR28:TLT28"/>
    <mergeCell ref="TKQ28:TKS28"/>
    <mergeCell ref="TKT28:TKV28"/>
    <mergeCell ref="TKW28:TKY28"/>
    <mergeCell ref="TKZ28:TLB28"/>
    <mergeCell ref="TLC28:TLE28"/>
    <mergeCell ref="TKB28:TKD28"/>
    <mergeCell ref="TKE28:TKG28"/>
    <mergeCell ref="TKH28:TKJ28"/>
    <mergeCell ref="TKK28:TKM28"/>
    <mergeCell ref="TKN28:TKP28"/>
    <mergeCell ref="TJM28:TJO28"/>
    <mergeCell ref="TJP28:TJR28"/>
    <mergeCell ref="TJS28:TJU28"/>
    <mergeCell ref="TJV28:TJX28"/>
    <mergeCell ref="TJY28:TKA28"/>
    <mergeCell ref="TIX28:TIZ28"/>
    <mergeCell ref="TJA28:TJC28"/>
    <mergeCell ref="TJD28:TJF28"/>
    <mergeCell ref="TJG28:TJI28"/>
    <mergeCell ref="TJJ28:TJL28"/>
    <mergeCell ref="TII28:TIK28"/>
    <mergeCell ref="TIL28:TIN28"/>
    <mergeCell ref="TIO28:TIQ28"/>
    <mergeCell ref="TIR28:TIT28"/>
    <mergeCell ref="TIU28:TIW28"/>
    <mergeCell ref="THT28:THV28"/>
    <mergeCell ref="THW28:THY28"/>
    <mergeCell ref="THZ28:TIB28"/>
    <mergeCell ref="TIC28:TIE28"/>
    <mergeCell ref="TIF28:TIH28"/>
    <mergeCell ref="THE28:THG28"/>
    <mergeCell ref="THH28:THJ28"/>
    <mergeCell ref="THK28:THM28"/>
    <mergeCell ref="THN28:THP28"/>
    <mergeCell ref="THQ28:THS28"/>
    <mergeCell ref="TGP28:TGR28"/>
    <mergeCell ref="TGS28:TGU28"/>
    <mergeCell ref="TGV28:TGX28"/>
    <mergeCell ref="TGY28:THA28"/>
    <mergeCell ref="THB28:THD28"/>
    <mergeCell ref="TGA28:TGC28"/>
    <mergeCell ref="TGD28:TGF28"/>
    <mergeCell ref="TGG28:TGI28"/>
    <mergeCell ref="TGJ28:TGL28"/>
    <mergeCell ref="TGM28:TGO28"/>
    <mergeCell ref="TFL28:TFN28"/>
    <mergeCell ref="TFO28:TFQ28"/>
    <mergeCell ref="TFR28:TFT28"/>
    <mergeCell ref="TFU28:TFW28"/>
    <mergeCell ref="TFX28:TFZ28"/>
    <mergeCell ref="TEW28:TEY28"/>
    <mergeCell ref="TEZ28:TFB28"/>
    <mergeCell ref="TFC28:TFE28"/>
    <mergeCell ref="TFF28:TFH28"/>
    <mergeCell ref="TFI28:TFK28"/>
    <mergeCell ref="TEH28:TEJ28"/>
    <mergeCell ref="TEK28:TEM28"/>
    <mergeCell ref="TEN28:TEP28"/>
    <mergeCell ref="TEQ28:TES28"/>
    <mergeCell ref="TET28:TEV28"/>
    <mergeCell ref="TDS28:TDU28"/>
    <mergeCell ref="TDV28:TDX28"/>
    <mergeCell ref="TDY28:TEA28"/>
    <mergeCell ref="TEB28:TED28"/>
    <mergeCell ref="TEE28:TEG28"/>
    <mergeCell ref="TDD28:TDF28"/>
    <mergeCell ref="TDG28:TDI28"/>
    <mergeCell ref="TDJ28:TDL28"/>
    <mergeCell ref="TDM28:TDO28"/>
    <mergeCell ref="TDP28:TDR28"/>
    <mergeCell ref="TCO28:TCQ28"/>
    <mergeCell ref="TCR28:TCT28"/>
    <mergeCell ref="TCU28:TCW28"/>
    <mergeCell ref="TCX28:TCZ28"/>
    <mergeCell ref="TDA28:TDC28"/>
    <mergeCell ref="TBZ28:TCB28"/>
    <mergeCell ref="TCC28:TCE28"/>
    <mergeCell ref="TCF28:TCH28"/>
    <mergeCell ref="TCI28:TCK28"/>
    <mergeCell ref="TCL28:TCN28"/>
    <mergeCell ref="TBK28:TBM28"/>
    <mergeCell ref="TBN28:TBP28"/>
    <mergeCell ref="TBQ28:TBS28"/>
    <mergeCell ref="TBT28:TBV28"/>
    <mergeCell ref="TBW28:TBY28"/>
    <mergeCell ref="TAV28:TAX28"/>
    <mergeCell ref="TAY28:TBA28"/>
    <mergeCell ref="TBB28:TBD28"/>
    <mergeCell ref="TBE28:TBG28"/>
    <mergeCell ref="TBH28:TBJ28"/>
    <mergeCell ref="TAG28:TAI28"/>
    <mergeCell ref="TAJ28:TAL28"/>
    <mergeCell ref="TAM28:TAO28"/>
    <mergeCell ref="TAP28:TAR28"/>
    <mergeCell ref="TAS28:TAU28"/>
    <mergeCell ref="SZR28:SZT28"/>
    <mergeCell ref="SZU28:SZW28"/>
    <mergeCell ref="SZX28:SZZ28"/>
    <mergeCell ref="TAA28:TAC28"/>
    <mergeCell ref="TAD28:TAF28"/>
    <mergeCell ref="SZC28:SZE28"/>
    <mergeCell ref="SZF28:SZH28"/>
    <mergeCell ref="SZI28:SZK28"/>
    <mergeCell ref="SZL28:SZN28"/>
    <mergeCell ref="SZO28:SZQ28"/>
    <mergeCell ref="SYN28:SYP28"/>
    <mergeCell ref="SYQ28:SYS28"/>
    <mergeCell ref="SYT28:SYV28"/>
    <mergeCell ref="SYW28:SYY28"/>
    <mergeCell ref="SYZ28:SZB28"/>
    <mergeCell ref="SXY28:SYA28"/>
    <mergeCell ref="SYB28:SYD28"/>
    <mergeCell ref="SYE28:SYG28"/>
    <mergeCell ref="SYH28:SYJ28"/>
    <mergeCell ref="SYK28:SYM28"/>
    <mergeCell ref="SXJ28:SXL28"/>
    <mergeCell ref="SXM28:SXO28"/>
    <mergeCell ref="SXP28:SXR28"/>
    <mergeCell ref="SXS28:SXU28"/>
    <mergeCell ref="SXV28:SXX28"/>
    <mergeCell ref="SWU28:SWW28"/>
    <mergeCell ref="SWX28:SWZ28"/>
    <mergeCell ref="SXA28:SXC28"/>
    <mergeCell ref="SXD28:SXF28"/>
    <mergeCell ref="SXG28:SXI28"/>
    <mergeCell ref="SWF28:SWH28"/>
    <mergeCell ref="SWI28:SWK28"/>
    <mergeCell ref="SWL28:SWN28"/>
    <mergeCell ref="SWO28:SWQ28"/>
    <mergeCell ref="SWR28:SWT28"/>
    <mergeCell ref="SVQ28:SVS28"/>
    <mergeCell ref="SVT28:SVV28"/>
    <mergeCell ref="SVW28:SVY28"/>
    <mergeCell ref="SVZ28:SWB28"/>
    <mergeCell ref="SWC28:SWE28"/>
    <mergeCell ref="SVB28:SVD28"/>
    <mergeCell ref="SVE28:SVG28"/>
    <mergeCell ref="SVH28:SVJ28"/>
    <mergeCell ref="SVK28:SVM28"/>
    <mergeCell ref="SVN28:SVP28"/>
    <mergeCell ref="SUM28:SUO28"/>
    <mergeCell ref="SUP28:SUR28"/>
    <mergeCell ref="SUS28:SUU28"/>
    <mergeCell ref="SUV28:SUX28"/>
    <mergeCell ref="SUY28:SVA28"/>
    <mergeCell ref="STX28:STZ28"/>
    <mergeCell ref="SUA28:SUC28"/>
    <mergeCell ref="SUD28:SUF28"/>
    <mergeCell ref="SUG28:SUI28"/>
    <mergeCell ref="SUJ28:SUL28"/>
    <mergeCell ref="STI28:STK28"/>
    <mergeCell ref="STL28:STN28"/>
    <mergeCell ref="STO28:STQ28"/>
    <mergeCell ref="STR28:STT28"/>
    <mergeCell ref="STU28:STW28"/>
    <mergeCell ref="SST28:SSV28"/>
    <mergeCell ref="SSW28:SSY28"/>
    <mergeCell ref="SSZ28:STB28"/>
    <mergeCell ref="STC28:STE28"/>
    <mergeCell ref="STF28:STH28"/>
    <mergeCell ref="SSE28:SSG28"/>
    <mergeCell ref="SSH28:SSJ28"/>
    <mergeCell ref="SSK28:SSM28"/>
    <mergeCell ref="SSN28:SSP28"/>
    <mergeCell ref="SSQ28:SSS28"/>
    <mergeCell ref="SRP28:SRR28"/>
    <mergeCell ref="SRS28:SRU28"/>
    <mergeCell ref="SRV28:SRX28"/>
    <mergeCell ref="SRY28:SSA28"/>
    <mergeCell ref="SSB28:SSD28"/>
    <mergeCell ref="SRA28:SRC28"/>
    <mergeCell ref="SRD28:SRF28"/>
    <mergeCell ref="SRG28:SRI28"/>
    <mergeCell ref="SRJ28:SRL28"/>
    <mergeCell ref="SRM28:SRO28"/>
    <mergeCell ref="SQL28:SQN28"/>
    <mergeCell ref="SQO28:SQQ28"/>
    <mergeCell ref="SQR28:SQT28"/>
    <mergeCell ref="SQU28:SQW28"/>
    <mergeCell ref="SQX28:SQZ28"/>
    <mergeCell ref="SPW28:SPY28"/>
    <mergeCell ref="SPZ28:SQB28"/>
    <mergeCell ref="SQC28:SQE28"/>
    <mergeCell ref="SQF28:SQH28"/>
    <mergeCell ref="SQI28:SQK28"/>
    <mergeCell ref="SPH28:SPJ28"/>
    <mergeCell ref="SPK28:SPM28"/>
    <mergeCell ref="SPN28:SPP28"/>
    <mergeCell ref="SPQ28:SPS28"/>
    <mergeCell ref="SPT28:SPV28"/>
    <mergeCell ref="SOS28:SOU28"/>
    <mergeCell ref="SOV28:SOX28"/>
    <mergeCell ref="SOY28:SPA28"/>
    <mergeCell ref="SPB28:SPD28"/>
    <mergeCell ref="SPE28:SPG28"/>
    <mergeCell ref="SOD28:SOF28"/>
    <mergeCell ref="SOG28:SOI28"/>
    <mergeCell ref="SOJ28:SOL28"/>
    <mergeCell ref="SOM28:SOO28"/>
    <mergeCell ref="SOP28:SOR28"/>
    <mergeCell ref="SNO28:SNQ28"/>
    <mergeCell ref="SNR28:SNT28"/>
    <mergeCell ref="SNU28:SNW28"/>
    <mergeCell ref="SNX28:SNZ28"/>
    <mergeCell ref="SOA28:SOC28"/>
    <mergeCell ref="SMZ28:SNB28"/>
    <mergeCell ref="SNC28:SNE28"/>
    <mergeCell ref="SNF28:SNH28"/>
    <mergeCell ref="SNI28:SNK28"/>
    <mergeCell ref="SNL28:SNN28"/>
    <mergeCell ref="SMK28:SMM28"/>
    <mergeCell ref="SMN28:SMP28"/>
    <mergeCell ref="SMQ28:SMS28"/>
    <mergeCell ref="SMT28:SMV28"/>
    <mergeCell ref="SMW28:SMY28"/>
    <mergeCell ref="SLV28:SLX28"/>
    <mergeCell ref="SLY28:SMA28"/>
    <mergeCell ref="SMB28:SMD28"/>
    <mergeCell ref="SME28:SMG28"/>
    <mergeCell ref="SMH28:SMJ28"/>
    <mergeCell ref="SLG28:SLI28"/>
    <mergeCell ref="SLJ28:SLL28"/>
    <mergeCell ref="SLM28:SLO28"/>
    <mergeCell ref="SLP28:SLR28"/>
    <mergeCell ref="SLS28:SLU28"/>
    <mergeCell ref="SKR28:SKT28"/>
    <mergeCell ref="SKU28:SKW28"/>
    <mergeCell ref="SKX28:SKZ28"/>
    <mergeCell ref="SLA28:SLC28"/>
    <mergeCell ref="SLD28:SLF28"/>
    <mergeCell ref="SKC28:SKE28"/>
    <mergeCell ref="SKF28:SKH28"/>
    <mergeCell ref="SKI28:SKK28"/>
    <mergeCell ref="SKL28:SKN28"/>
    <mergeCell ref="SKO28:SKQ28"/>
    <mergeCell ref="SJN28:SJP28"/>
    <mergeCell ref="SJQ28:SJS28"/>
    <mergeCell ref="SJT28:SJV28"/>
    <mergeCell ref="SJW28:SJY28"/>
    <mergeCell ref="SJZ28:SKB28"/>
    <mergeCell ref="SIY28:SJA28"/>
    <mergeCell ref="SJB28:SJD28"/>
    <mergeCell ref="SJE28:SJG28"/>
    <mergeCell ref="SJH28:SJJ28"/>
    <mergeCell ref="SJK28:SJM28"/>
    <mergeCell ref="SIJ28:SIL28"/>
    <mergeCell ref="SIM28:SIO28"/>
    <mergeCell ref="SIP28:SIR28"/>
    <mergeCell ref="SIS28:SIU28"/>
    <mergeCell ref="SIV28:SIX28"/>
    <mergeCell ref="SHU28:SHW28"/>
    <mergeCell ref="SHX28:SHZ28"/>
    <mergeCell ref="SIA28:SIC28"/>
    <mergeCell ref="SID28:SIF28"/>
    <mergeCell ref="SIG28:SII28"/>
    <mergeCell ref="SHF28:SHH28"/>
    <mergeCell ref="SHI28:SHK28"/>
    <mergeCell ref="SHL28:SHN28"/>
    <mergeCell ref="SHO28:SHQ28"/>
    <mergeCell ref="SHR28:SHT28"/>
    <mergeCell ref="SGQ28:SGS28"/>
    <mergeCell ref="SGT28:SGV28"/>
    <mergeCell ref="SGW28:SGY28"/>
    <mergeCell ref="SGZ28:SHB28"/>
    <mergeCell ref="SHC28:SHE28"/>
    <mergeCell ref="SGB28:SGD28"/>
    <mergeCell ref="SGE28:SGG28"/>
    <mergeCell ref="SGH28:SGJ28"/>
    <mergeCell ref="SGK28:SGM28"/>
    <mergeCell ref="SGN28:SGP28"/>
    <mergeCell ref="SFM28:SFO28"/>
    <mergeCell ref="SFP28:SFR28"/>
    <mergeCell ref="SFS28:SFU28"/>
    <mergeCell ref="SFV28:SFX28"/>
    <mergeCell ref="SFY28:SGA28"/>
    <mergeCell ref="SEX28:SEZ28"/>
    <mergeCell ref="SFA28:SFC28"/>
    <mergeCell ref="SFD28:SFF28"/>
    <mergeCell ref="SFG28:SFI28"/>
    <mergeCell ref="SFJ28:SFL28"/>
    <mergeCell ref="SEI28:SEK28"/>
    <mergeCell ref="SEL28:SEN28"/>
    <mergeCell ref="SEO28:SEQ28"/>
    <mergeCell ref="SER28:SET28"/>
    <mergeCell ref="SEU28:SEW28"/>
    <mergeCell ref="SDT28:SDV28"/>
    <mergeCell ref="SDW28:SDY28"/>
    <mergeCell ref="SDZ28:SEB28"/>
    <mergeCell ref="SEC28:SEE28"/>
    <mergeCell ref="SEF28:SEH28"/>
    <mergeCell ref="SDE28:SDG28"/>
    <mergeCell ref="SDH28:SDJ28"/>
    <mergeCell ref="SDK28:SDM28"/>
    <mergeCell ref="SDN28:SDP28"/>
    <mergeCell ref="SDQ28:SDS28"/>
    <mergeCell ref="SCP28:SCR28"/>
    <mergeCell ref="SCS28:SCU28"/>
    <mergeCell ref="SCV28:SCX28"/>
    <mergeCell ref="SCY28:SDA28"/>
    <mergeCell ref="SDB28:SDD28"/>
    <mergeCell ref="SCA28:SCC28"/>
    <mergeCell ref="SCD28:SCF28"/>
    <mergeCell ref="SCG28:SCI28"/>
    <mergeCell ref="SCJ28:SCL28"/>
    <mergeCell ref="SCM28:SCO28"/>
    <mergeCell ref="SBL28:SBN28"/>
    <mergeCell ref="SBO28:SBQ28"/>
    <mergeCell ref="SBR28:SBT28"/>
    <mergeCell ref="SBU28:SBW28"/>
    <mergeCell ref="SBX28:SBZ28"/>
    <mergeCell ref="SAW28:SAY28"/>
    <mergeCell ref="SAZ28:SBB28"/>
    <mergeCell ref="SBC28:SBE28"/>
    <mergeCell ref="SBF28:SBH28"/>
    <mergeCell ref="SBI28:SBK28"/>
    <mergeCell ref="SAH28:SAJ28"/>
    <mergeCell ref="SAK28:SAM28"/>
    <mergeCell ref="SAN28:SAP28"/>
    <mergeCell ref="SAQ28:SAS28"/>
    <mergeCell ref="SAT28:SAV28"/>
    <mergeCell ref="RZS28:RZU28"/>
    <mergeCell ref="RZV28:RZX28"/>
    <mergeCell ref="RZY28:SAA28"/>
    <mergeCell ref="SAB28:SAD28"/>
    <mergeCell ref="SAE28:SAG28"/>
    <mergeCell ref="RZD28:RZF28"/>
    <mergeCell ref="RZG28:RZI28"/>
    <mergeCell ref="RZJ28:RZL28"/>
    <mergeCell ref="RZM28:RZO28"/>
    <mergeCell ref="RZP28:RZR28"/>
    <mergeCell ref="RYO28:RYQ28"/>
    <mergeCell ref="RYR28:RYT28"/>
    <mergeCell ref="RYU28:RYW28"/>
    <mergeCell ref="RYX28:RYZ28"/>
    <mergeCell ref="RZA28:RZC28"/>
    <mergeCell ref="RXZ28:RYB28"/>
    <mergeCell ref="RYC28:RYE28"/>
    <mergeCell ref="RYF28:RYH28"/>
    <mergeCell ref="RYI28:RYK28"/>
    <mergeCell ref="RYL28:RYN28"/>
    <mergeCell ref="RXK28:RXM28"/>
    <mergeCell ref="RXN28:RXP28"/>
    <mergeCell ref="RXQ28:RXS28"/>
    <mergeCell ref="RXT28:RXV28"/>
    <mergeCell ref="RXW28:RXY28"/>
    <mergeCell ref="RWV28:RWX28"/>
    <mergeCell ref="RWY28:RXA28"/>
    <mergeCell ref="RXB28:RXD28"/>
    <mergeCell ref="RXE28:RXG28"/>
    <mergeCell ref="RXH28:RXJ28"/>
    <mergeCell ref="RWG28:RWI28"/>
    <mergeCell ref="RWJ28:RWL28"/>
    <mergeCell ref="RWM28:RWO28"/>
    <mergeCell ref="RWP28:RWR28"/>
    <mergeCell ref="RWS28:RWU28"/>
    <mergeCell ref="RVR28:RVT28"/>
    <mergeCell ref="RVU28:RVW28"/>
    <mergeCell ref="RVX28:RVZ28"/>
    <mergeCell ref="RWA28:RWC28"/>
    <mergeCell ref="RWD28:RWF28"/>
    <mergeCell ref="RVC28:RVE28"/>
    <mergeCell ref="RVF28:RVH28"/>
    <mergeCell ref="RVI28:RVK28"/>
    <mergeCell ref="RVL28:RVN28"/>
    <mergeCell ref="RVO28:RVQ28"/>
    <mergeCell ref="RUN28:RUP28"/>
    <mergeCell ref="RUQ28:RUS28"/>
    <mergeCell ref="RUT28:RUV28"/>
    <mergeCell ref="RUW28:RUY28"/>
    <mergeCell ref="RUZ28:RVB28"/>
    <mergeCell ref="RTY28:RUA28"/>
    <mergeCell ref="RUB28:RUD28"/>
    <mergeCell ref="RUE28:RUG28"/>
    <mergeCell ref="RUH28:RUJ28"/>
    <mergeCell ref="RUK28:RUM28"/>
    <mergeCell ref="RTJ28:RTL28"/>
    <mergeCell ref="RTM28:RTO28"/>
    <mergeCell ref="RTP28:RTR28"/>
    <mergeCell ref="RTS28:RTU28"/>
    <mergeCell ref="RTV28:RTX28"/>
    <mergeCell ref="RSU28:RSW28"/>
    <mergeCell ref="RSX28:RSZ28"/>
    <mergeCell ref="RTA28:RTC28"/>
    <mergeCell ref="RTD28:RTF28"/>
    <mergeCell ref="RTG28:RTI28"/>
    <mergeCell ref="RSF28:RSH28"/>
    <mergeCell ref="RSI28:RSK28"/>
    <mergeCell ref="RSL28:RSN28"/>
    <mergeCell ref="RSO28:RSQ28"/>
    <mergeCell ref="RSR28:RST28"/>
    <mergeCell ref="RRQ28:RRS28"/>
    <mergeCell ref="RRT28:RRV28"/>
    <mergeCell ref="RRW28:RRY28"/>
    <mergeCell ref="RRZ28:RSB28"/>
    <mergeCell ref="RSC28:RSE28"/>
    <mergeCell ref="RRB28:RRD28"/>
    <mergeCell ref="RRE28:RRG28"/>
    <mergeCell ref="RRH28:RRJ28"/>
    <mergeCell ref="RRK28:RRM28"/>
    <mergeCell ref="RRN28:RRP28"/>
    <mergeCell ref="RQM28:RQO28"/>
    <mergeCell ref="RQP28:RQR28"/>
    <mergeCell ref="RQS28:RQU28"/>
    <mergeCell ref="RQV28:RQX28"/>
    <mergeCell ref="RQY28:RRA28"/>
    <mergeCell ref="RPX28:RPZ28"/>
    <mergeCell ref="RQA28:RQC28"/>
    <mergeCell ref="RQD28:RQF28"/>
    <mergeCell ref="RQG28:RQI28"/>
    <mergeCell ref="RQJ28:RQL28"/>
    <mergeCell ref="RPI28:RPK28"/>
    <mergeCell ref="RPL28:RPN28"/>
    <mergeCell ref="RPO28:RPQ28"/>
    <mergeCell ref="RPR28:RPT28"/>
    <mergeCell ref="RPU28:RPW28"/>
    <mergeCell ref="ROT28:ROV28"/>
    <mergeCell ref="ROW28:ROY28"/>
    <mergeCell ref="ROZ28:RPB28"/>
    <mergeCell ref="RPC28:RPE28"/>
    <mergeCell ref="RPF28:RPH28"/>
    <mergeCell ref="ROE28:ROG28"/>
    <mergeCell ref="ROH28:ROJ28"/>
    <mergeCell ref="ROK28:ROM28"/>
    <mergeCell ref="RON28:ROP28"/>
    <mergeCell ref="ROQ28:ROS28"/>
    <mergeCell ref="RNP28:RNR28"/>
    <mergeCell ref="RNS28:RNU28"/>
    <mergeCell ref="RNV28:RNX28"/>
    <mergeCell ref="RNY28:ROA28"/>
    <mergeCell ref="ROB28:ROD28"/>
    <mergeCell ref="RNA28:RNC28"/>
    <mergeCell ref="RND28:RNF28"/>
    <mergeCell ref="RNG28:RNI28"/>
    <mergeCell ref="RNJ28:RNL28"/>
    <mergeCell ref="RNM28:RNO28"/>
    <mergeCell ref="RML28:RMN28"/>
    <mergeCell ref="RMO28:RMQ28"/>
    <mergeCell ref="RMR28:RMT28"/>
    <mergeCell ref="RMU28:RMW28"/>
    <mergeCell ref="RMX28:RMZ28"/>
    <mergeCell ref="RLW28:RLY28"/>
    <mergeCell ref="RLZ28:RMB28"/>
    <mergeCell ref="RMC28:RME28"/>
    <mergeCell ref="RMF28:RMH28"/>
    <mergeCell ref="RMI28:RMK28"/>
    <mergeCell ref="RLH28:RLJ28"/>
    <mergeCell ref="RLK28:RLM28"/>
    <mergeCell ref="RLN28:RLP28"/>
    <mergeCell ref="RLQ28:RLS28"/>
    <mergeCell ref="RLT28:RLV28"/>
    <mergeCell ref="RKS28:RKU28"/>
    <mergeCell ref="RKV28:RKX28"/>
    <mergeCell ref="RKY28:RLA28"/>
    <mergeCell ref="RLB28:RLD28"/>
    <mergeCell ref="RLE28:RLG28"/>
    <mergeCell ref="RKD28:RKF28"/>
    <mergeCell ref="RKG28:RKI28"/>
    <mergeCell ref="RKJ28:RKL28"/>
    <mergeCell ref="RKM28:RKO28"/>
    <mergeCell ref="RKP28:RKR28"/>
    <mergeCell ref="RJO28:RJQ28"/>
    <mergeCell ref="RJR28:RJT28"/>
    <mergeCell ref="RJU28:RJW28"/>
    <mergeCell ref="RJX28:RJZ28"/>
    <mergeCell ref="RKA28:RKC28"/>
    <mergeCell ref="RIZ28:RJB28"/>
    <mergeCell ref="RJC28:RJE28"/>
    <mergeCell ref="RJF28:RJH28"/>
    <mergeCell ref="RJI28:RJK28"/>
    <mergeCell ref="RJL28:RJN28"/>
    <mergeCell ref="RIK28:RIM28"/>
    <mergeCell ref="RIN28:RIP28"/>
    <mergeCell ref="RIQ28:RIS28"/>
    <mergeCell ref="RIT28:RIV28"/>
    <mergeCell ref="RIW28:RIY28"/>
    <mergeCell ref="RHV28:RHX28"/>
    <mergeCell ref="RHY28:RIA28"/>
    <mergeCell ref="RIB28:RID28"/>
    <mergeCell ref="RIE28:RIG28"/>
    <mergeCell ref="RIH28:RIJ28"/>
    <mergeCell ref="RHG28:RHI28"/>
    <mergeCell ref="RHJ28:RHL28"/>
    <mergeCell ref="RHM28:RHO28"/>
    <mergeCell ref="RHP28:RHR28"/>
    <mergeCell ref="RHS28:RHU28"/>
    <mergeCell ref="RGR28:RGT28"/>
    <mergeCell ref="RGU28:RGW28"/>
    <mergeCell ref="RGX28:RGZ28"/>
    <mergeCell ref="RHA28:RHC28"/>
    <mergeCell ref="RHD28:RHF28"/>
    <mergeCell ref="RGC28:RGE28"/>
    <mergeCell ref="RGF28:RGH28"/>
    <mergeCell ref="RGI28:RGK28"/>
    <mergeCell ref="RGL28:RGN28"/>
    <mergeCell ref="RGO28:RGQ28"/>
    <mergeCell ref="RFN28:RFP28"/>
    <mergeCell ref="RFQ28:RFS28"/>
    <mergeCell ref="RFT28:RFV28"/>
    <mergeCell ref="RFW28:RFY28"/>
    <mergeCell ref="RFZ28:RGB28"/>
    <mergeCell ref="REY28:RFA28"/>
    <mergeCell ref="RFB28:RFD28"/>
    <mergeCell ref="RFE28:RFG28"/>
    <mergeCell ref="RFH28:RFJ28"/>
    <mergeCell ref="RFK28:RFM28"/>
    <mergeCell ref="REJ28:REL28"/>
    <mergeCell ref="REM28:REO28"/>
    <mergeCell ref="REP28:RER28"/>
    <mergeCell ref="RES28:REU28"/>
    <mergeCell ref="REV28:REX28"/>
    <mergeCell ref="RDU28:RDW28"/>
    <mergeCell ref="RDX28:RDZ28"/>
    <mergeCell ref="REA28:REC28"/>
    <mergeCell ref="RED28:REF28"/>
    <mergeCell ref="REG28:REI28"/>
    <mergeCell ref="RDF28:RDH28"/>
    <mergeCell ref="RDI28:RDK28"/>
    <mergeCell ref="RDL28:RDN28"/>
    <mergeCell ref="RDO28:RDQ28"/>
    <mergeCell ref="RDR28:RDT28"/>
    <mergeCell ref="RCQ28:RCS28"/>
    <mergeCell ref="RCT28:RCV28"/>
    <mergeCell ref="RCW28:RCY28"/>
    <mergeCell ref="RCZ28:RDB28"/>
    <mergeCell ref="RDC28:RDE28"/>
    <mergeCell ref="RCB28:RCD28"/>
    <mergeCell ref="RCE28:RCG28"/>
    <mergeCell ref="RCH28:RCJ28"/>
    <mergeCell ref="RCK28:RCM28"/>
    <mergeCell ref="RCN28:RCP28"/>
    <mergeCell ref="RBM28:RBO28"/>
    <mergeCell ref="RBP28:RBR28"/>
    <mergeCell ref="RBS28:RBU28"/>
    <mergeCell ref="RBV28:RBX28"/>
    <mergeCell ref="RBY28:RCA28"/>
    <mergeCell ref="RAX28:RAZ28"/>
    <mergeCell ref="RBA28:RBC28"/>
    <mergeCell ref="RBD28:RBF28"/>
    <mergeCell ref="RBG28:RBI28"/>
    <mergeCell ref="RBJ28:RBL28"/>
    <mergeCell ref="RAI28:RAK28"/>
    <mergeCell ref="RAL28:RAN28"/>
    <mergeCell ref="RAO28:RAQ28"/>
    <mergeCell ref="RAR28:RAT28"/>
    <mergeCell ref="RAU28:RAW28"/>
    <mergeCell ref="QZT28:QZV28"/>
    <mergeCell ref="QZW28:QZY28"/>
    <mergeCell ref="QZZ28:RAB28"/>
    <mergeCell ref="RAC28:RAE28"/>
    <mergeCell ref="RAF28:RAH28"/>
    <mergeCell ref="QZE28:QZG28"/>
    <mergeCell ref="QZH28:QZJ28"/>
    <mergeCell ref="QZK28:QZM28"/>
    <mergeCell ref="QZN28:QZP28"/>
    <mergeCell ref="QZQ28:QZS28"/>
    <mergeCell ref="QYP28:QYR28"/>
    <mergeCell ref="QYS28:QYU28"/>
    <mergeCell ref="QYV28:QYX28"/>
    <mergeCell ref="QYY28:QZA28"/>
    <mergeCell ref="QZB28:QZD28"/>
    <mergeCell ref="QYA28:QYC28"/>
    <mergeCell ref="QYD28:QYF28"/>
    <mergeCell ref="QYG28:QYI28"/>
    <mergeCell ref="QYJ28:QYL28"/>
    <mergeCell ref="QYM28:QYO28"/>
    <mergeCell ref="QXL28:QXN28"/>
    <mergeCell ref="QXO28:QXQ28"/>
    <mergeCell ref="QXR28:QXT28"/>
    <mergeCell ref="QXU28:QXW28"/>
    <mergeCell ref="QXX28:QXZ28"/>
    <mergeCell ref="QWW28:QWY28"/>
    <mergeCell ref="QWZ28:QXB28"/>
    <mergeCell ref="QXC28:QXE28"/>
    <mergeCell ref="QXF28:QXH28"/>
    <mergeCell ref="QXI28:QXK28"/>
    <mergeCell ref="QWH28:QWJ28"/>
    <mergeCell ref="QWK28:QWM28"/>
    <mergeCell ref="QWN28:QWP28"/>
    <mergeCell ref="QWQ28:QWS28"/>
    <mergeCell ref="QWT28:QWV28"/>
    <mergeCell ref="QVS28:QVU28"/>
    <mergeCell ref="QVV28:QVX28"/>
    <mergeCell ref="QVY28:QWA28"/>
    <mergeCell ref="QWB28:QWD28"/>
    <mergeCell ref="QWE28:QWG28"/>
    <mergeCell ref="QVD28:QVF28"/>
    <mergeCell ref="QVG28:QVI28"/>
    <mergeCell ref="QVJ28:QVL28"/>
    <mergeCell ref="QVM28:QVO28"/>
    <mergeCell ref="QVP28:QVR28"/>
    <mergeCell ref="QUO28:QUQ28"/>
    <mergeCell ref="QUR28:QUT28"/>
    <mergeCell ref="QUU28:QUW28"/>
    <mergeCell ref="QUX28:QUZ28"/>
    <mergeCell ref="QVA28:QVC28"/>
    <mergeCell ref="QTZ28:QUB28"/>
    <mergeCell ref="QUC28:QUE28"/>
    <mergeCell ref="QUF28:QUH28"/>
    <mergeCell ref="QUI28:QUK28"/>
    <mergeCell ref="QUL28:QUN28"/>
    <mergeCell ref="QTK28:QTM28"/>
    <mergeCell ref="QTN28:QTP28"/>
    <mergeCell ref="QTQ28:QTS28"/>
    <mergeCell ref="QTT28:QTV28"/>
    <mergeCell ref="QTW28:QTY28"/>
    <mergeCell ref="QSV28:QSX28"/>
    <mergeCell ref="QSY28:QTA28"/>
    <mergeCell ref="QTB28:QTD28"/>
    <mergeCell ref="QTE28:QTG28"/>
    <mergeCell ref="QTH28:QTJ28"/>
    <mergeCell ref="QSG28:QSI28"/>
    <mergeCell ref="QSJ28:QSL28"/>
    <mergeCell ref="QSM28:QSO28"/>
    <mergeCell ref="QSP28:QSR28"/>
    <mergeCell ref="QSS28:QSU28"/>
    <mergeCell ref="QRR28:QRT28"/>
    <mergeCell ref="QRU28:QRW28"/>
    <mergeCell ref="QRX28:QRZ28"/>
    <mergeCell ref="QSA28:QSC28"/>
    <mergeCell ref="QSD28:QSF28"/>
    <mergeCell ref="QRC28:QRE28"/>
    <mergeCell ref="QRF28:QRH28"/>
    <mergeCell ref="QRI28:QRK28"/>
    <mergeCell ref="QRL28:QRN28"/>
    <mergeCell ref="QRO28:QRQ28"/>
    <mergeCell ref="QQN28:QQP28"/>
    <mergeCell ref="QQQ28:QQS28"/>
    <mergeCell ref="QQT28:QQV28"/>
    <mergeCell ref="QQW28:QQY28"/>
    <mergeCell ref="QQZ28:QRB28"/>
    <mergeCell ref="QPY28:QQA28"/>
    <mergeCell ref="QQB28:QQD28"/>
    <mergeCell ref="QQE28:QQG28"/>
    <mergeCell ref="QQH28:QQJ28"/>
    <mergeCell ref="QQK28:QQM28"/>
    <mergeCell ref="QPJ28:QPL28"/>
    <mergeCell ref="QPM28:QPO28"/>
    <mergeCell ref="QPP28:QPR28"/>
    <mergeCell ref="QPS28:QPU28"/>
    <mergeCell ref="QPV28:QPX28"/>
    <mergeCell ref="QOU28:QOW28"/>
    <mergeCell ref="QOX28:QOZ28"/>
    <mergeCell ref="QPA28:QPC28"/>
    <mergeCell ref="QPD28:QPF28"/>
    <mergeCell ref="QPG28:QPI28"/>
    <mergeCell ref="QOF28:QOH28"/>
    <mergeCell ref="QOI28:QOK28"/>
    <mergeCell ref="QOL28:QON28"/>
    <mergeCell ref="QOO28:QOQ28"/>
    <mergeCell ref="QOR28:QOT28"/>
    <mergeCell ref="QNQ28:QNS28"/>
    <mergeCell ref="QNT28:QNV28"/>
    <mergeCell ref="QNW28:QNY28"/>
    <mergeCell ref="QNZ28:QOB28"/>
    <mergeCell ref="QOC28:QOE28"/>
    <mergeCell ref="QNB28:QND28"/>
    <mergeCell ref="QNE28:QNG28"/>
    <mergeCell ref="QNH28:QNJ28"/>
    <mergeCell ref="QNK28:QNM28"/>
    <mergeCell ref="QNN28:QNP28"/>
    <mergeCell ref="QMM28:QMO28"/>
    <mergeCell ref="QMP28:QMR28"/>
    <mergeCell ref="QMS28:QMU28"/>
    <mergeCell ref="QMV28:QMX28"/>
    <mergeCell ref="QMY28:QNA28"/>
    <mergeCell ref="QLX28:QLZ28"/>
    <mergeCell ref="QMA28:QMC28"/>
    <mergeCell ref="QMD28:QMF28"/>
    <mergeCell ref="QMG28:QMI28"/>
    <mergeCell ref="QMJ28:QML28"/>
    <mergeCell ref="QLI28:QLK28"/>
    <mergeCell ref="QLL28:QLN28"/>
    <mergeCell ref="QLO28:QLQ28"/>
    <mergeCell ref="QLR28:QLT28"/>
    <mergeCell ref="QLU28:QLW28"/>
    <mergeCell ref="QKT28:QKV28"/>
    <mergeCell ref="QKW28:QKY28"/>
    <mergeCell ref="QKZ28:QLB28"/>
    <mergeCell ref="QLC28:QLE28"/>
    <mergeCell ref="QLF28:QLH28"/>
    <mergeCell ref="QKE28:QKG28"/>
    <mergeCell ref="QKH28:QKJ28"/>
    <mergeCell ref="QKK28:QKM28"/>
    <mergeCell ref="QKN28:QKP28"/>
    <mergeCell ref="QKQ28:QKS28"/>
    <mergeCell ref="QJP28:QJR28"/>
    <mergeCell ref="QJS28:QJU28"/>
    <mergeCell ref="QJV28:QJX28"/>
    <mergeCell ref="QJY28:QKA28"/>
    <mergeCell ref="QKB28:QKD28"/>
    <mergeCell ref="QJA28:QJC28"/>
    <mergeCell ref="QJD28:QJF28"/>
    <mergeCell ref="QJG28:QJI28"/>
    <mergeCell ref="QJJ28:QJL28"/>
    <mergeCell ref="QJM28:QJO28"/>
    <mergeCell ref="QIL28:QIN28"/>
    <mergeCell ref="QIO28:QIQ28"/>
    <mergeCell ref="QIR28:QIT28"/>
    <mergeCell ref="QIU28:QIW28"/>
    <mergeCell ref="QIX28:QIZ28"/>
    <mergeCell ref="QHW28:QHY28"/>
    <mergeCell ref="QHZ28:QIB28"/>
    <mergeCell ref="QIC28:QIE28"/>
    <mergeCell ref="QIF28:QIH28"/>
    <mergeCell ref="QII28:QIK28"/>
    <mergeCell ref="QHH28:QHJ28"/>
    <mergeCell ref="QHK28:QHM28"/>
    <mergeCell ref="QHN28:QHP28"/>
    <mergeCell ref="QHQ28:QHS28"/>
    <mergeCell ref="QHT28:QHV28"/>
    <mergeCell ref="QGS28:QGU28"/>
    <mergeCell ref="QGV28:QGX28"/>
    <mergeCell ref="QGY28:QHA28"/>
    <mergeCell ref="QHB28:QHD28"/>
    <mergeCell ref="QHE28:QHG28"/>
    <mergeCell ref="QGD28:QGF28"/>
    <mergeCell ref="QGG28:QGI28"/>
    <mergeCell ref="QGJ28:QGL28"/>
    <mergeCell ref="QGM28:QGO28"/>
    <mergeCell ref="QGP28:QGR28"/>
    <mergeCell ref="QFO28:QFQ28"/>
    <mergeCell ref="QFR28:QFT28"/>
    <mergeCell ref="QFU28:QFW28"/>
    <mergeCell ref="QFX28:QFZ28"/>
    <mergeCell ref="QGA28:QGC28"/>
    <mergeCell ref="QEZ28:QFB28"/>
    <mergeCell ref="QFC28:QFE28"/>
    <mergeCell ref="QFF28:QFH28"/>
    <mergeCell ref="QFI28:QFK28"/>
    <mergeCell ref="QFL28:QFN28"/>
    <mergeCell ref="QEK28:QEM28"/>
    <mergeCell ref="QEN28:QEP28"/>
    <mergeCell ref="QEQ28:QES28"/>
    <mergeCell ref="QET28:QEV28"/>
    <mergeCell ref="QEW28:QEY28"/>
    <mergeCell ref="QDV28:QDX28"/>
    <mergeCell ref="QDY28:QEA28"/>
    <mergeCell ref="QEB28:QED28"/>
    <mergeCell ref="QEE28:QEG28"/>
    <mergeCell ref="QEH28:QEJ28"/>
    <mergeCell ref="QDG28:QDI28"/>
    <mergeCell ref="QDJ28:QDL28"/>
    <mergeCell ref="QDM28:QDO28"/>
    <mergeCell ref="QDP28:QDR28"/>
    <mergeCell ref="QDS28:QDU28"/>
    <mergeCell ref="QCR28:QCT28"/>
    <mergeCell ref="QCU28:QCW28"/>
    <mergeCell ref="QCX28:QCZ28"/>
    <mergeCell ref="QDA28:QDC28"/>
    <mergeCell ref="QDD28:QDF28"/>
    <mergeCell ref="QCC28:QCE28"/>
    <mergeCell ref="QCF28:QCH28"/>
    <mergeCell ref="QCI28:QCK28"/>
    <mergeCell ref="QCL28:QCN28"/>
    <mergeCell ref="QCO28:QCQ28"/>
    <mergeCell ref="QBN28:QBP28"/>
    <mergeCell ref="QBQ28:QBS28"/>
    <mergeCell ref="QBT28:QBV28"/>
    <mergeCell ref="QBW28:QBY28"/>
    <mergeCell ref="QBZ28:QCB28"/>
    <mergeCell ref="QAY28:QBA28"/>
    <mergeCell ref="QBB28:QBD28"/>
    <mergeCell ref="QBE28:QBG28"/>
    <mergeCell ref="QBH28:QBJ28"/>
    <mergeCell ref="QBK28:QBM28"/>
    <mergeCell ref="QAJ28:QAL28"/>
    <mergeCell ref="QAM28:QAO28"/>
    <mergeCell ref="QAP28:QAR28"/>
    <mergeCell ref="QAS28:QAU28"/>
    <mergeCell ref="QAV28:QAX28"/>
    <mergeCell ref="PZU28:PZW28"/>
    <mergeCell ref="PZX28:PZZ28"/>
    <mergeCell ref="QAA28:QAC28"/>
    <mergeCell ref="QAD28:QAF28"/>
    <mergeCell ref="QAG28:QAI28"/>
    <mergeCell ref="PZF28:PZH28"/>
    <mergeCell ref="PZI28:PZK28"/>
    <mergeCell ref="PZL28:PZN28"/>
    <mergeCell ref="PZO28:PZQ28"/>
    <mergeCell ref="PZR28:PZT28"/>
    <mergeCell ref="PYQ28:PYS28"/>
    <mergeCell ref="PYT28:PYV28"/>
    <mergeCell ref="PYW28:PYY28"/>
    <mergeCell ref="PYZ28:PZB28"/>
    <mergeCell ref="PZC28:PZE28"/>
    <mergeCell ref="PYB28:PYD28"/>
    <mergeCell ref="PYE28:PYG28"/>
    <mergeCell ref="PYH28:PYJ28"/>
    <mergeCell ref="PYK28:PYM28"/>
    <mergeCell ref="PYN28:PYP28"/>
    <mergeCell ref="PXM28:PXO28"/>
    <mergeCell ref="PXP28:PXR28"/>
    <mergeCell ref="PXS28:PXU28"/>
    <mergeCell ref="PXV28:PXX28"/>
    <mergeCell ref="PXY28:PYA28"/>
    <mergeCell ref="PWX28:PWZ28"/>
    <mergeCell ref="PXA28:PXC28"/>
    <mergeCell ref="PXD28:PXF28"/>
    <mergeCell ref="PXG28:PXI28"/>
    <mergeCell ref="PXJ28:PXL28"/>
    <mergeCell ref="PWI28:PWK28"/>
    <mergeCell ref="PWL28:PWN28"/>
    <mergeCell ref="PWO28:PWQ28"/>
    <mergeCell ref="PWR28:PWT28"/>
    <mergeCell ref="PWU28:PWW28"/>
    <mergeCell ref="PVT28:PVV28"/>
    <mergeCell ref="PVW28:PVY28"/>
    <mergeCell ref="PVZ28:PWB28"/>
    <mergeCell ref="PWC28:PWE28"/>
    <mergeCell ref="PWF28:PWH28"/>
    <mergeCell ref="PVE28:PVG28"/>
    <mergeCell ref="PVH28:PVJ28"/>
    <mergeCell ref="PVK28:PVM28"/>
    <mergeCell ref="PVN28:PVP28"/>
    <mergeCell ref="PVQ28:PVS28"/>
    <mergeCell ref="PUP28:PUR28"/>
    <mergeCell ref="PUS28:PUU28"/>
    <mergeCell ref="PUV28:PUX28"/>
    <mergeCell ref="PUY28:PVA28"/>
    <mergeCell ref="PVB28:PVD28"/>
    <mergeCell ref="PUA28:PUC28"/>
    <mergeCell ref="PUD28:PUF28"/>
    <mergeCell ref="PUG28:PUI28"/>
    <mergeCell ref="PUJ28:PUL28"/>
    <mergeCell ref="PUM28:PUO28"/>
    <mergeCell ref="PTL28:PTN28"/>
    <mergeCell ref="PTO28:PTQ28"/>
    <mergeCell ref="PTR28:PTT28"/>
    <mergeCell ref="PTU28:PTW28"/>
    <mergeCell ref="PTX28:PTZ28"/>
    <mergeCell ref="PSW28:PSY28"/>
    <mergeCell ref="PSZ28:PTB28"/>
    <mergeCell ref="PTC28:PTE28"/>
    <mergeCell ref="PTF28:PTH28"/>
    <mergeCell ref="PTI28:PTK28"/>
    <mergeCell ref="PSH28:PSJ28"/>
    <mergeCell ref="PSK28:PSM28"/>
    <mergeCell ref="PSN28:PSP28"/>
    <mergeCell ref="PSQ28:PSS28"/>
    <mergeCell ref="PST28:PSV28"/>
    <mergeCell ref="PRS28:PRU28"/>
    <mergeCell ref="PRV28:PRX28"/>
    <mergeCell ref="PRY28:PSA28"/>
    <mergeCell ref="PSB28:PSD28"/>
    <mergeCell ref="PSE28:PSG28"/>
    <mergeCell ref="PRD28:PRF28"/>
    <mergeCell ref="PRG28:PRI28"/>
    <mergeCell ref="PRJ28:PRL28"/>
    <mergeCell ref="PRM28:PRO28"/>
    <mergeCell ref="PRP28:PRR28"/>
    <mergeCell ref="PQO28:PQQ28"/>
    <mergeCell ref="PQR28:PQT28"/>
    <mergeCell ref="PQU28:PQW28"/>
    <mergeCell ref="PQX28:PQZ28"/>
    <mergeCell ref="PRA28:PRC28"/>
    <mergeCell ref="PPZ28:PQB28"/>
    <mergeCell ref="PQC28:PQE28"/>
    <mergeCell ref="PQF28:PQH28"/>
    <mergeCell ref="PQI28:PQK28"/>
    <mergeCell ref="PQL28:PQN28"/>
    <mergeCell ref="PPK28:PPM28"/>
    <mergeCell ref="PPN28:PPP28"/>
    <mergeCell ref="PPQ28:PPS28"/>
    <mergeCell ref="PPT28:PPV28"/>
    <mergeCell ref="PPW28:PPY28"/>
    <mergeCell ref="POV28:POX28"/>
    <mergeCell ref="POY28:PPA28"/>
    <mergeCell ref="PPB28:PPD28"/>
    <mergeCell ref="PPE28:PPG28"/>
    <mergeCell ref="PPH28:PPJ28"/>
    <mergeCell ref="POG28:POI28"/>
    <mergeCell ref="POJ28:POL28"/>
    <mergeCell ref="POM28:POO28"/>
    <mergeCell ref="POP28:POR28"/>
    <mergeCell ref="POS28:POU28"/>
    <mergeCell ref="PNR28:PNT28"/>
    <mergeCell ref="PNU28:PNW28"/>
    <mergeCell ref="PNX28:PNZ28"/>
    <mergeCell ref="POA28:POC28"/>
    <mergeCell ref="POD28:POF28"/>
    <mergeCell ref="PNC28:PNE28"/>
    <mergeCell ref="PNF28:PNH28"/>
    <mergeCell ref="PNI28:PNK28"/>
    <mergeCell ref="PNL28:PNN28"/>
    <mergeCell ref="PNO28:PNQ28"/>
    <mergeCell ref="PMN28:PMP28"/>
    <mergeCell ref="PMQ28:PMS28"/>
    <mergeCell ref="PMT28:PMV28"/>
    <mergeCell ref="PMW28:PMY28"/>
    <mergeCell ref="PMZ28:PNB28"/>
    <mergeCell ref="PLY28:PMA28"/>
    <mergeCell ref="PMB28:PMD28"/>
    <mergeCell ref="PME28:PMG28"/>
    <mergeCell ref="PMH28:PMJ28"/>
    <mergeCell ref="PMK28:PMM28"/>
    <mergeCell ref="PLJ28:PLL28"/>
    <mergeCell ref="PLM28:PLO28"/>
    <mergeCell ref="PLP28:PLR28"/>
    <mergeCell ref="PLS28:PLU28"/>
    <mergeCell ref="PLV28:PLX28"/>
    <mergeCell ref="PKU28:PKW28"/>
    <mergeCell ref="PKX28:PKZ28"/>
    <mergeCell ref="PLA28:PLC28"/>
    <mergeCell ref="PLD28:PLF28"/>
    <mergeCell ref="PLG28:PLI28"/>
    <mergeCell ref="PKF28:PKH28"/>
    <mergeCell ref="PKI28:PKK28"/>
    <mergeCell ref="PKL28:PKN28"/>
    <mergeCell ref="PKO28:PKQ28"/>
    <mergeCell ref="PKR28:PKT28"/>
    <mergeCell ref="PJQ28:PJS28"/>
    <mergeCell ref="PJT28:PJV28"/>
    <mergeCell ref="PJW28:PJY28"/>
    <mergeCell ref="PJZ28:PKB28"/>
    <mergeCell ref="PKC28:PKE28"/>
    <mergeCell ref="PJB28:PJD28"/>
    <mergeCell ref="PJE28:PJG28"/>
    <mergeCell ref="PJH28:PJJ28"/>
    <mergeCell ref="PJK28:PJM28"/>
    <mergeCell ref="PJN28:PJP28"/>
    <mergeCell ref="PIM28:PIO28"/>
    <mergeCell ref="PIP28:PIR28"/>
    <mergeCell ref="PIS28:PIU28"/>
    <mergeCell ref="PIV28:PIX28"/>
    <mergeCell ref="PIY28:PJA28"/>
    <mergeCell ref="PHX28:PHZ28"/>
    <mergeCell ref="PIA28:PIC28"/>
    <mergeCell ref="PID28:PIF28"/>
    <mergeCell ref="PIG28:PII28"/>
    <mergeCell ref="PIJ28:PIL28"/>
    <mergeCell ref="PHI28:PHK28"/>
    <mergeCell ref="PHL28:PHN28"/>
    <mergeCell ref="PHO28:PHQ28"/>
    <mergeCell ref="PHR28:PHT28"/>
    <mergeCell ref="PHU28:PHW28"/>
    <mergeCell ref="PGT28:PGV28"/>
    <mergeCell ref="PGW28:PGY28"/>
    <mergeCell ref="PGZ28:PHB28"/>
    <mergeCell ref="PHC28:PHE28"/>
    <mergeCell ref="PHF28:PHH28"/>
    <mergeCell ref="PGE28:PGG28"/>
    <mergeCell ref="PGH28:PGJ28"/>
    <mergeCell ref="PGK28:PGM28"/>
    <mergeCell ref="PGN28:PGP28"/>
    <mergeCell ref="PGQ28:PGS28"/>
    <mergeCell ref="PFP28:PFR28"/>
    <mergeCell ref="PFS28:PFU28"/>
    <mergeCell ref="PFV28:PFX28"/>
    <mergeCell ref="PFY28:PGA28"/>
    <mergeCell ref="PGB28:PGD28"/>
    <mergeCell ref="PFA28:PFC28"/>
    <mergeCell ref="PFD28:PFF28"/>
    <mergeCell ref="PFG28:PFI28"/>
    <mergeCell ref="PFJ28:PFL28"/>
    <mergeCell ref="PFM28:PFO28"/>
    <mergeCell ref="PEL28:PEN28"/>
    <mergeCell ref="PEO28:PEQ28"/>
    <mergeCell ref="PER28:PET28"/>
    <mergeCell ref="PEU28:PEW28"/>
    <mergeCell ref="PEX28:PEZ28"/>
    <mergeCell ref="PDW28:PDY28"/>
    <mergeCell ref="PDZ28:PEB28"/>
    <mergeCell ref="PEC28:PEE28"/>
    <mergeCell ref="PEF28:PEH28"/>
    <mergeCell ref="PEI28:PEK28"/>
    <mergeCell ref="PDH28:PDJ28"/>
    <mergeCell ref="PDK28:PDM28"/>
    <mergeCell ref="PDN28:PDP28"/>
    <mergeCell ref="PDQ28:PDS28"/>
    <mergeCell ref="PDT28:PDV28"/>
    <mergeCell ref="PCS28:PCU28"/>
    <mergeCell ref="PCV28:PCX28"/>
    <mergeCell ref="PCY28:PDA28"/>
    <mergeCell ref="PDB28:PDD28"/>
    <mergeCell ref="PDE28:PDG28"/>
    <mergeCell ref="PCD28:PCF28"/>
    <mergeCell ref="PCG28:PCI28"/>
    <mergeCell ref="PCJ28:PCL28"/>
    <mergeCell ref="PCM28:PCO28"/>
    <mergeCell ref="PCP28:PCR28"/>
    <mergeCell ref="PBO28:PBQ28"/>
    <mergeCell ref="PBR28:PBT28"/>
    <mergeCell ref="PBU28:PBW28"/>
    <mergeCell ref="PBX28:PBZ28"/>
    <mergeCell ref="PCA28:PCC28"/>
    <mergeCell ref="PAZ28:PBB28"/>
    <mergeCell ref="PBC28:PBE28"/>
    <mergeCell ref="PBF28:PBH28"/>
    <mergeCell ref="PBI28:PBK28"/>
    <mergeCell ref="PBL28:PBN28"/>
    <mergeCell ref="PAK28:PAM28"/>
    <mergeCell ref="PAN28:PAP28"/>
    <mergeCell ref="PAQ28:PAS28"/>
    <mergeCell ref="PAT28:PAV28"/>
    <mergeCell ref="PAW28:PAY28"/>
    <mergeCell ref="OZV28:OZX28"/>
    <mergeCell ref="OZY28:PAA28"/>
    <mergeCell ref="PAB28:PAD28"/>
    <mergeCell ref="PAE28:PAG28"/>
    <mergeCell ref="PAH28:PAJ28"/>
    <mergeCell ref="OZG28:OZI28"/>
    <mergeCell ref="OZJ28:OZL28"/>
    <mergeCell ref="OZM28:OZO28"/>
    <mergeCell ref="OZP28:OZR28"/>
    <mergeCell ref="OZS28:OZU28"/>
    <mergeCell ref="OYR28:OYT28"/>
    <mergeCell ref="OYU28:OYW28"/>
    <mergeCell ref="OYX28:OYZ28"/>
    <mergeCell ref="OZA28:OZC28"/>
    <mergeCell ref="OZD28:OZF28"/>
    <mergeCell ref="OYC28:OYE28"/>
    <mergeCell ref="OYF28:OYH28"/>
    <mergeCell ref="OYI28:OYK28"/>
    <mergeCell ref="OYL28:OYN28"/>
    <mergeCell ref="OYO28:OYQ28"/>
    <mergeCell ref="OXN28:OXP28"/>
    <mergeCell ref="OXQ28:OXS28"/>
    <mergeCell ref="OXT28:OXV28"/>
    <mergeCell ref="OXW28:OXY28"/>
    <mergeCell ref="OXZ28:OYB28"/>
    <mergeCell ref="OWY28:OXA28"/>
    <mergeCell ref="OXB28:OXD28"/>
    <mergeCell ref="OXE28:OXG28"/>
    <mergeCell ref="OXH28:OXJ28"/>
    <mergeCell ref="OXK28:OXM28"/>
    <mergeCell ref="OWJ28:OWL28"/>
    <mergeCell ref="OWM28:OWO28"/>
    <mergeCell ref="OWP28:OWR28"/>
    <mergeCell ref="OWS28:OWU28"/>
    <mergeCell ref="OWV28:OWX28"/>
    <mergeCell ref="OVU28:OVW28"/>
    <mergeCell ref="OVX28:OVZ28"/>
    <mergeCell ref="OWA28:OWC28"/>
    <mergeCell ref="OWD28:OWF28"/>
    <mergeCell ref="OWG28:OWI28"/>
    <mergeCell ref="OVF28:OVH28"/>
    <mergeCell ref="OVI28:OVK28"/>
    <mergeCell ref="OVL28:OVN28"/>
    <mergeCell ref="OVO28:OVQ28"/>
    <mergeCell ref="OVR28:OVT28"/>
    <mergeCell ref="OUQ28:OUS28"/>
    <mergeCell ref="OUT28:OUV28"/>
    <mergeCell ref="OUW28:OUY28"/>
    <mergeCell ref="OUZ28:OVB28"/>
    <mergeCell ref="OVC28:OVE28"/>
    <mergeCell ref="OUB28:OUD28"/>
    <mergeCell ref="OUE28:OUG28"/>
    <mergeCell ref="OUH28:OUJ28"/>
    <mergeCell ref="OUK28:OUM28"/>
    <mergeCell ref="OUN28:OUP28"/>
    <mergeCell ref="OTM28:OTO28"/>
    <mergeCell ref="OTP28:OTR28"/>
    <mergeCell ref="OTS28:OTU28"/>
    <mergeCell ref="OTV28:OTX28"/>
    <mergeCell ref="OTY28:OUA28"/>
    <mergeCell ref="OSX28:OSZ28"/>
    <mergeCell ref="OTA28:OTC28"/>
    <mergeCell ref="OTD28:OTF28"/>
    <mergeCell ref="OTG28:OTI28"/>
    <mergeCell ref="OTJ28:OTL28"/>
    <mergeCell ref="OSI28:OSK28"/>
    <mergeCell ref="OSL28:OSN28"/>
    <mergeCell ref="OSO28:OSQ28"/>
    <mergeCell ref="OSR28:OST28"/>
    <mergeCell ref="OSU28:OSW28"/>
    <mergeCell ref="ORT28:ORV28"/>
    <mergeCell ref="ORW28:ORY28"/>
    <mergeCell ref="ORZ28:OSB28"/>
    <mergeCell ref="OSC28:OSE28"/>
    <mergeCell ref="OSF28:OSH28"/>
    <mergeCell ref="ORE28:ORG28"/>
    <mergeCell ref="ORH28:ORJ28"/>
    <mergeCell ref="ORK28:ORM28"/>
    <mergeCell ref="ORN28:ORP28"/>
    <mergeCell ref="ORQ28:ORS28"/>
    <mergeCell ref="OQP28:OQR28"/>
    <mergeCell ref="OQS28:OQU28"/>
    <mergeCell ref="OQV28:OQX28"/>
    <mergeCell ref="OQY28:ORA28"/>
    <mergeCell ref="ORB28:ORD28"/>
    <mergeCell ref="OQA28:OQC28"/>
    <mergeCell ref="OQD28:OQF28"/>
    <mergeCell ref="OQG28:OQI28"/>
    <mergeCell ref="OQJ28:OQL28"/>
    <mergeCell ref="OQM28:OQO28"/>
    <mergeCell ref="OPL28:OPN28"/>
    <mergeCell ref="OPO28:OPQ28"/>
    <mergeCell ref="OPR28:OPT28"/>
    <mergeCell ref="OPU28:OPW28"/>
    <mergeCell ref="OPX28:OPZ28"/>
    <mergeCell ref="OOW28:OOY28"/>
    <mergeCell ref="OOZ28:OPB28"/>
    <mergeCell ref="OPC28:OPE28"/>
    <mergeCell ref="OPF28:OPH28"/>
    <mergeCell ref="OPI28:OPK28"/>
    <mergeCell ref="OOH28:OOJ28"/>
    <mergeCell ref="OOK28:OOM28"/>
    <mergeCell ref="OON28:OOP28"/>
    <mergeCell ref="OOQ28:OOS28"/>
    <mergeCell ref="OOT28:OOV28"/>
    <mergeCell ref="ONS28:ONU28"/>
    <mergeCell ref="ONV28:ONX28"/>
    <mergeCell ref="ONY28:OOA28"/>
    <mergeCell ref="OOB28:OOD28"/>
    <mergeCell ref="OOE28:OOG28"/>
    <mergeCell ref="OND28:ONF28"/>
    <mergeCell ref="ONG28:ONI28"/>
    <mergeCell ref="ONJ28:ONL28"/>
    <mergeCell ref="ONM28:ONO28"/>
    <mergeCell ref="ONP28:ONR28"/>
    <mergeCell ref="OMO28:OMQ28"/>
    <mergeCell ref="OMR28:OMT28"/>
    <mergeCell ref="OMU28:OMW28"/>
    <mergeCell ref="OMX28:OMZ28"/>
    <mergeCell ref="ONA28:ONC28"/>
    <mergeCell ref="OLZ28:OMB28"/>
    <mergeCell ref="OMC28:OME28"/>
    <mergeCell ref="OMF28:OMH28"/>
    <mergeCell ref="OMI28:OMK28"/>
    <mergeCell ref="OML28:OMN28"/>
    <mergeCell ref="OLK28:OLM28"/>
    <mergeCell ref="OLN28:OLP28"/>
    <mergeCell ref="OLQ28:OLS28"/>
    <mergeCell ref="OLT28:OLV28"/>
    <mergeCell ref="OLW28:OLY28"/>
    <mergeCell ref="OKV28:OKX28"/>
    <mergeCell ref="OKY28:OLA28"/>
    <mergeCell ref="OLB28:OLD28"/>
    <mergeCell ref="OLE28:OLG28"/>
    <mergeCell ref="OLH28:OLJ28"/>
    <mergeCell ref="OKG28:OKI28"/>
    <mergeCell ref="OKJ28:OKL28"/>
    <mergeCell ref="OKM28:OKO28"/>
    <mergeCell ref="OKP28:OKR28"/>
    <mergeCell ref="OKS28:OKU28"/>
    <mergeCell ref="OJR28:OJT28"/>
    <mergeCell ref="OJU28:OJW28"/>
    <mergeCell ref="OJX28:OJZ28"/>
    <mergeCell ref="OKA28:OKC28"/>
    <mergeCell ref="OKD28:OKF28"/>
    <mergeCell ref="OJC28:OJE28"/>
    <mergeCell ref="OJF28:OJH28"/>
    <mergeCell ref="OJI28:OJK28"/>
    <mergeCell ref="OJL28:OJN28"/>
    <mergeCell ref="OJO28:OJQ28"/>
    <mergeCell ref="OIN28:OIP28"/>
    <mergeCell ref="OIQ28:OIS28"/>
    <mergeCell ref="OIT28:OIV28"/>
    <mergeCell ref="OIW28:OIY28"/>
    <mergeCell ref="OIZ28:OJB28"/>
    <mergeCell ref="OHY28:OIA28"/>
    <mergeCell ref="OIB28:OID28"/>
    <mergeCell ref="OIE28:OIG28"/>
    <mergeCell ref="OIH28:OIJ28"/>
    <mergeCell ref="OIK28:OIM28"/>
    <mergeCell ref="OHJ28:OHL28"/>
    <mergeCell ref="OHM28:OHO28"/>
    <mergeCell ref="OHP28:OHR28"/>
    <mergeCell ref="OHS28:OHU28"/>
    <mergeCell ref="OHV28:OHX28"/>
    <mergeCell ref="OGU28:OGW28"/>
    <mergeCell ref="OGX28:OGZ28"/>
    <mergeCell ref="OHA28:OHC28"/>
    <mergeCell ref="OHD28:OHF28"/>
    <mergeCell ref="OHG28:OHI28"/>
    <mergeCell ref="OGF28:OGH28"/>
    <mergeCell ref="OGI28:OGK28"/>
    <mergeCell ref="OGL28:OGN28"/>
    <mergeCell ref="OGO28:OGQ28"/>
    <mergeCell ref="OGR28:OGT28"/>
    <mergeCell ref="OFQ28:OFS28"/>
    <mergeCell ref="OFT28:OFV28"/>
    <mergeCell ref="OFW28:OFY28"/>
    <mergeCell ref="OFZ28:OGB28"/>
    <mergeCell ref="OGC28:OGE28"/>
    <mergeCell ref="OFB28:OFD28"/>
    <mergeCell ref="OFE28:OFG28"/>
    <mergeCell ref="OFH28:OFJ28"/>
    <mergeCell ref="OFK28:OFM28"/>
    <mergeCell ref="OFN28:OFP28"/>
    <mergeCell ref="OEM28:OEO28"/>
    <mergeCell ref="OEP28:OER28"/>
    <mergeCell ref="OES28:OEU28"/>
    <mergeCell ref="OEV28:OEX28"/>
    <mergeCell ref="OEY28:OFA28"/>
    <mergeCell ref="ODX28:ODZ28"/>
    <mergeCell ref="OEA28:OEC28"/>
    <mergeCell ref="OED28:OEF28"/>
    <mergeCell ref="OEG28:OEI28"/>
    <mergeCell ref="OEJ28:OEL28"/>
    <mergeCell ref="ODI28:ODK28"/>
    <mergeCell ref="ODL28:ODN28"/>
    <mergeCell ref="ODO28:ODQ28"/>
    <mergeCell ref="ODR28:ODT28"/>
    <mergeCell ref="ODU28:ODW28"/>
    <mergeCell ref="OCT28:OCV28"/>
    <mergeCell ref="OCW28:OCY28"/>
    <mergeCell ref="OCZ28:ODB28"/>
    <mergeCell ref="ODC28:ODE28"/>
    <mergeCell ref="ODF28:ODH28"/>
    <mergeCell ref="OCE28:OCG28"/>
    <mergeCell ref="OCH28:OCJ28"/>
    <mergeCell ref="OCK28:OCM28"/>
    <mergeCell ref="OCN28:OCP28"/>
    <mergeCell ref="OCQ28:OCS28"/>
    <mergeCell ref="OBP28:OBR28"/>
    <mergeCell ref="OBS28:OBU28"/>
    <mergeCell ref="OBV28:OBX28"/>
    <mergeCell ref="OBY28:OCA28"/>
    <mergeCell ref="OCB28:OCD28"/>
    <mergeCell ref="OBA28:OBC28"/>
    <mergeCell ref="OBD28:OBF28"/>
    <mergeCell ref="OBG28:OBI28"/>
    <mergeCell ref="OBJ28:OBL28"/>
    <mergeCell ref="OBM28:OBO28"/>
    <mergeCell ref="OAL28:OAN28"/>
    <mergeCell ref="OAO28:OAQ28"/>
    <mergeCell ref="OAR28:OAT28"/>
    <mergeCell ref="OAU28:OAW28"/>
    <mergeCell ref="OAX28:OAZ28"/>
    <mergeCell ref="NZW28:NZY28"/>
    <mergeCell ref="NZZ28:OAB28"/>
    <mergeCell ref="OAC28:OAE28"/>
    <mergeCell ref="OAF28:OAH28"/>
    <mergeCell ref="OAI28:OAK28"/>
    <mergeCell ref="NZH28:NZJ28"/>
    <mergeCell ref="NZK28:NZM28"/>
    <mergeCell ref="NZN28:NZP28"/>
    <mergeCell ref="NZQ28:NZS28"/>
    <mergeCell ref="NZT28:NZV28"/>
    <mergeCell ref="NYS28:NYU28"/>
    <mergeCell ref="NYV28:NYX28"/>
    <mergeCell ref="NYY28:NZA28"/>
    <mergeCell ref="NZB28:NZD28"/>
    <mergeCell ref="NZE28:NZG28"/>
    <mergeCell ref="NYD28:NYF28"/>
    <mergeCell ref="NYG28:NYI28"/>
    <mergeCell ref="NYJ28:NYL28"/>
    <mergeCell ref="NYM28:NYO28"/>
    <mergeCell ref="NYP28:NYR28"/>
    <mergeCell ref="NXO28:NXQ28"/>
    <mergeCell ref="NXR28:NXT28"/>
    <mergeCell ref="NXU28:NXW28"/>
    <mergeCell ref="NXX28:NXZ28"/>
    <mergeCell ref="NYA28:NYC28"/>
    <mergeCell ref="NWZ28:NXB28"/>
    <mergeCell ref="NXC28:NXE28"/>
    <mergeCell ref="NXF28:NXH28"/>
    <mergeCell ref="NXI28:NXK28"/>
    <mergeCell ref="NXL28:NXN28"/>
    <mergeCell ref="NWK28:NWM28"/>
    <mergeCell ref="NWN28:NWP28"/>
    <mergeCell ref="NWQ28:NWS28"/>
    <mergeCell ref="NWT28:NWV28"/>
    <mergeCell ref="NWW28:NWY28"/>
    <mergeCell ref="NVV28:NVX28"/>
    <mergeCell ref="NVY28:NWA28"/>
    <mergeCell ref="NWB28:NWD28"/>
    <mergeCell ref="NWE28:NWG28"/>
    <mergeCell ref="NWH28:NWJ28"/>
    <mergeCell ref="NVG28:NVI28"/>
    <mergeCell ref="NVJ28:NVL28"/>
    <mergeCell ref="NVM28:NVO28"/>
    <mergeCell ref="NVP28:NVR28"/>
    <mergeCell ref="NVS28:NVU28"/>
    <mergeCell ref="NUR28:NUT28"/>
    <mergeCell ref="NUU28:NUW28"/>
    <mergeCell ref="NUX28:NUZ28"/>
    <mergeCell ref="NVA28:NVC28"/>
    <mergeCell ref="NVD28:NVF28"/>
    <mergeCell ref="NUC28:NUE28"/>
    <mergeCell ref="NUF28:NUH28"/>
    <mergeCell ref="NUI28:NUK28"/>
    <mergeCell ref="NUL28:NUN28"/>
    <mergeCell ref="NUO28:NUQ28"/>
    <mergeCell ref="NTN28:NTP28"/>
    <mergeCell ref="NTQ28:NTS28"/>
    <mergeCell ref="NTT28:NTV28"/>
    <mergeCell ref="NTW28:NTY28"/>
    <mergeCell ref="NTZ28:NUB28"/>
    <mergeCell ref="NSY28:NTA28"/>
    <mergeCell ref="NTB28:NTD28"/>
    <mergeCell ref="NTE28:NTG28"/>
    <mergeCell ref="NTH28:NTJ28"/>
    <mergeCell ref="NTK28:NTM28"/>
    <mergeCell ref="NSJ28:NSL28"/>
    <mergeCell ref="NSM28:NSO28"/>
    <mergeCell ref="NSP28:NSR28"/>
    <mergeCell ref="NSS28:NSU28"/>
    <mergeCell ref="NSV28:NSX28"/>
    <mergeCell ref="NRU28:NRW28"/>
    <mergeCell ref="NRX28:NRZ28"/>
    <mergeCell ref="NSA28:NSC28"/>
    <mergeCell ref="NSD28:NSF28"/>
    <mergeCell ref="NSG28:NSI28"/>
    <mergeCell ref="NRF28:NRH28"/>
    <mergeCell ref="NRI28:NRK28"/>
    <mergeCell ref="NRL28:NRN28"/>
    <mergeCell ref="NRO28:NRQ28"/>
    <mergeCell ref="NRR28:NRT28"/>
    <mergeCell ref="NQQ28:NQS28"/>
    <mergeCell ref="NQT28:NQV28"/>
    <mergeCell ref="NQW28:NQY28"/>
    <mergeCell ref="NQZ28:NRB28"/>
    <mergeCell ref="NRC28:NRE28"/>
    <mergeCell ref="NQB28:NQD28"/>
    <mergeCell ref="NQE28:NQG28"/>
    <mergeCell ref="NQH28:NQJ28"/>
    <mergeCell ref="NQK28:NQM28"/>
    <mergeCell ref="NQN28:NQP28"/>
    <mergeCell ref="NPM28:NPO28"/>
    <mergeCell ref="NPP28:NPR28"/>
    <mergeCell ref="NPS28:NPU28"/>
    <mergeCell ref="NPV28:NPX28"/>
    <mergeCell ref="NPY28:NQA28"/>
    <mergeCell ref="NOX28:NOZ28"/>
    <mergeCell ref="NPA28:NPC28"/>
    <mergeCell ref="NPD28:NPF28"/>
    <mergeCell ref="NPG28:NPI28"/>
    <mergeCell ref="NPJ28:NPL28"/>
    <mergeCell ref="NOI28:NOK28"/>
    <mergeCell ref="NOL28:NON28"/>
    <mergeCell ref="NOO28:NOQ28"/>
    <mergeCell ref="NOR28:NOT28"/>
    <mergeCell ref="NOU28:NOW28"/>
    <mergeCell ref="NNT28:NNV28"/>
    <mergeCell ref="NNW28:NNY28"/>
    <mergeCell ref="NNZ28:NOB28"/>
    <mergeCell ref="NOC28:NOE28"/>
    <mergeCell ref="NOF28:NOH28"/>
    <mergeCell ref="NNE28:NNG28"/>
    <mergeCell ref="NNH28:NNJ28"/>
    <mergeCell ref="NNK28:NNM28"/>
    <mergeCell ref="NNN28:NNP28"/>
    <mergeCell ref="NNQ28:NNS28"/>
    <mergeCell ref="NMP28:NMR28"/>
    <mergeCell ref="NMS28:NMU28"/>
    <mergeCell ref="NMV28:NMX28"/>
    <mergeCell ref="NMY28:NNA28"/>
    <mergeCell ref="NNB28:NND28"/>
    <mergeCell ref="NMA28:NMC28"/>
    <mergeCell ref="NMD28:NMF28"/>
    <mergeCell ref="NMG28:NMI28"/>
    <mergeCell ref="NMJ28:NML28"/>
    <mergeCell ref="NMM28:NMO28"/>
    <mergeCell ref="NLL28:NLN28"/>
    <mergeCell ref="NLO28:NLQ28"/>
    <mergeCell ref="NLR28:NLT28"/>
    <mergeCell ref="NLU28:NLW28"/>
    <mergeCell ref="NLX28:NLZ28"/>
    <mergeCell ref="NKW28:NKY28"/>
    <mergeCell ref="NKZ28:NLB28"/>
    <mergeCell ref="NLC28:NLE28"/>
    <mergeCell ref="NLF28:NLH28"/>
    <mergeCell ref="NLI28:NLK28"/>
    <mergeCell ref="NKH28:NKJ28"/>
    <mergeCell ref="NKK28:NKM28"/>
    <mergeCell ref="NKN28:NKP28"/>
    <mergeCell ref="NKQ28:NKS28"/>
    <mergeCell ref="NKT28:NKV28"/>
    <mergeCell ref="NJS28:NJU28"/>
    <mergeCell ref="NJV28:NJX28"/>
    <mergeCell ref="NJY28:NKA28"/>
    <mergeCell ref="NKB28:NKD28"/>
    <mergeCell ref="NKE28:NKG28"/>
    <mergeCell ref="NJD28:NJF28"/>
    <mergeCell ref="NJG28:NJI28"/>
    <mergeCell ref="NJJ28:NJL28"/>
    <mergeCell ref="NJM28:NJO28"/>
    <mergeCell ref="NJP28:NJR28"/>
    <mergeCell ref="NIO28:NIQ28"/>
    <mergeCell ref="NIR28:NIT28"/>
    <mergeCell ref="NIU28:NIW28"/>
    <mergeCell ref="NIX28:NIZ28"/>
    <mergeCell ref="NJA28:NJC28"/>
    <mergeCell ref="NHZ28:NIB28"/>
    <mergeCell ref="NIC28:NIE28"/>
    <mergeCell ref="NIF28:NIH28"/>
    <mergeCell ref="NII28:NIK28"/>
    <mergeCell ref="NIL28:NIN28"/>
    <mergeCell ref="NHK28:NHM28"/>
    <mergeCell ref="NHN28:NHP28"/>
    <mergeCell ref="NHQ28:NHS28"/>
    <mergeCell ref="NHT28:NHV28"/>
    <mergeCell ref="NHW28:NHY28"/>
    <mergeCell ref="NGV28:NGX28"/>
    <mergeCell ref="NGY28:NHA28"/>
    <mergeCell ref="NHB28:NHD28"/>
    <mergeCell ref="NHE28:NHG28"/>
    <mergeCell ref="NHH28:NHJ28"/>
    <mergeCell ref="NGG28:NGI28"/>
    <mergeCell ref="NGJ28:NGL28"/>
    <mergeCell ref="NGM28:NGO28"/>
    <mergeCell ref="NGP28:NGR28"/>
    <mergeCell ref="NGS28:NGU28"/>
    <mergeCell ref="NFR28:NFT28"/>
    <mergeCell ref="NFU28:NFW28"/>
    <mergeCell ref="NFX28:NFZ28"/>
    <mergeCell ref="NGA28:NGC28"/>
    <mergeCell ref="NGD28:NGF28"/>
    <mergeCell ref="NFC28:NFE28"/>
    <mergeCell ref="NFF28:NFH28"/>
    <mergeCell ref="NFI28:NFK28"/>
    <mergeCell ref="NFL28:NFN28"/>
    <mergeCell ref="NFO28:NFQ28"/>
    <mergeCell ref="NEN28:NEP28"/>
    <mergeCell ref="NEQ28:NES28"/>
    <mergeCell ref="NET28:NEV28"/>
    <mergeCell ref="NEW28:NEY28"/>
    <mergeCell ref="NEZ28:NFB28"/>
    <mergeCell ref="NDY28:NEA28"/>
    <mergeCell ref="NEB28:NED28"/>
    <mergeCell ref="NEE28:NEG28"/>
    <mergeCell ref="NEH28:NEJ28"/>
    <mergeCell ref="NEK28:NEM28"/>
    <mergeCell ref="NDJ28:NDL28"/>
    <mergeCell ref="NDM28:NDO28"/>
    <mergeCell ref="NDP28:NDR28"/>
    <mergeCell ref="NDS28:NDU28"/>
    <mergeCell ref="NDV28:NDX28"/>
    <mergeCell ref="NCU28:NCW28"/>
    <mergeCell ref="NCX28:NCZ28"/>
    <mergeCell ref="NDA28:NDC28"/>
    <mergeCell ref="NDD28:NDF28"/>
    <mergeCell ref="NDG28:NDI28"/>
    <mergeCell ref="NCF28:NCH28"/>
    <mergeCell ref="NCI28:NCK28"/>
    <mergeCell ref="NCL28:NCN28"/>
    <mergeCell ref="NCO28:NCQ28"/>
    <mergeCell ref="NCR28:NCT28"/>
    <mergeCell ref="NBQ28:NBS28"/>
    <mergeCell ref="NBT28:NBV28"/>
    <mergeCell ref="NBW28:NBY28"/>
    <mergeCell ref="NBZ28:NCB28"/>
    <mergeCell ref="NCC28:NCE28"/>
    <mergeCell ref="NBB28:NBD28"/>
    <mergeCell ref="NBE28:NBG28"/>
    <mergeCell ref="NBH28:NBJ28"/>
    <mergeCell ref="NBK28:NBM28"/>
    <mergeCell ref="NBN28:NBP28"/>
    <mergeCell ref="NAM28:NAO28"/>
    <mergeCell ref="NAP28:NAR28"/>
    <mergeCell ref="NAS28:NAU28"/>
    <mergeCell ref="NAV28:NAX28"/>
    <mergeCell ref="NAY28:NBA28"/>
    <mergeCell ref="MZX28:MZZ28"/>
    <mergeCell ref="NAA28:NAC28"/>
    <mergeCell ref="NAD28:NAF28"/>
    <mergeCell ref="NAG28:NAI28"/>
    <mergeCell ref="NAJ28:NAL28"/>
    <mergeCell ref="MZI28:MZK28"/>
    <mergeCell ref="MZL28:MZN28"/>
    <mergeCell ref="MZO28:MZQ28"/>
    <mergeCell ref="MZR28:MZT28"/>
    <mergeCell ref="MZU28:MZW28"/>
    <mergeCell ref="MYT28:MYV28"/>
    <mergeCell ref="MYW28:MYY28"/>
    <mergeCell ref="MYZ28:MZB28"/>
    <mergeCell ref="MZC28:MZE28"/>
    <mergeCell ref="MZF28:MZH28"/>
    <mergeCell ref="MYE28:MYG28"/>
    <mergeCell ref="MYH28:MYJ28"/>
    <mergeCell ref="MYK28:MYM28"/>
    <mergeCell ref="MYN28:MYP28"/>
    <mergeCell ref="MYQ28:MYS28"/>
    <mergeCell ref="MXP28:MXR28"/>
    <mergeCell ref="MXS28:MXU28"/>
    <mergeCell ref="MXV28:MXX28"/>
    <mergeCell ref="MXY28:MYA28"/>
    <mergeCell ref="MYB28:MYD28"/>
    <mergeCell ref="MXA28:MXC28"/>
    <mergeCell ref="MXD28:MXF28"/>
    <mergeCell ref="MXG28:MXI28"/>
    <mergeCell ref="MXJ28:MXL28"/>
    <mergeCell ref="MXM28:MXO28"/>
    <mergeCell ref="MWL28:MWN28"/>
    <mergeCell ref="MWO28:MWQ28"/>
    <mergeCell ref="MWR28:MWT28"/>
    <mergeCell ref="MWU28:MWW28"/>
    <mergeCell ref="MWX28:MWZ28"/>
    <mergeCell ref="MVW28:MVY28"/>
    <mergeCell ref="MVZ28:MWB28"/>
    <mergeCell ref="MWC28:MWE28"/>
    <mergeCell ref="MWF28:MWH28"/>
    <mergeCell ref="MWI28:MWK28"/>
    <mergeCell ref="MVH28:MVJ28"/>
    <mergeCell ref="MVK28:MVM28"/>
    <mergeCell ref="MVN28:MVP28"/>
    <mergeCell ref="MVQ28:MVS28"/>
    <mergeCell ref="MVT28:MVV28"/>
    <mergeCell ref="MUS28:MUU28"/>
    <mergeCell ref="MUV28:MUX28"/>
    <mergeCell ref="MUY28:MVA28"/>
    <mergeCell ref="MVB28:MVD28"/>
    <mergeCell ref="MVE28:MVG28"/>
    <mergeCell ref="MUD28:MUF28"/>
    <mergeCell ref="MUG28:MUI28"/>
    <mergeCell ref="MUJ28:MUL28"/>
    <mergeCell ref="MUM28:MUO28"/>
    <mergeCell ref="MUP28:MUR28"/>
    <mergeCell ref="MTO28:MTQ28"/>
    <mergeCell ref="MTR28:MTT28"/>
    <mergeCell ref="MTU28:MTW28"/>
    <mergeCell ref="MTX28:MTZ28"/>
    <mergeCell ref="MUA28:MUC28"/>
    <mergeCell ref="MSZ28:MTB28"/>
    <mergeCell ref="MTC28:MTE28"/>
    <mergeCell ref="MTF28:MTH28"/>
    <mergeCell ref="MTI28:MTK28"/>
    <mergeCell ref="MTL28:MTN28"/>
    <mergeCell ref="MSK28:MSM28"/>
    <mergeCell ref="MSN28:MSP28"/>
    <mergeCell ref="MSQ28:MSS28"/>
    <mergeCell ref="MST28:MSV28"/>
    <mergeCell ref="MSW28:MSY28"/>
    <mergeCell ref="MRV28:MRX28"/>
    <mergeCell ref="MRY28:MSA28"/>
    <mergeCell ref="MSB28:MSD28"/>
    <mergeCell ref="MSE28:MSG28"/>
    <mergeCell ref="MSH28:MSJ28"/>
    <mergeCell ref="MRG28:MRI28"/>
    <mergeCell ref="MRJ28:MRL28"/>
    <mergeCell ref="MRM28:MRO28"/>
    <mergeCell ref="MRP28:MRR28"/>
    <mergeCell ref="MRS28:MRU28"/>
    <mergeCell ref="MQR28:MQT28"/>
    <mergeCell ref="MQU28:MQW28"/>
    <mergeCell ref="MQX28:MQZ28"/>
    <mergeCell ref="MRA28:MRC28"/>
    <mergeCell ref="MRD28:MRF28"/>
    <mergeCell ref="MQC28:MQE28"/>
    <mergeCell ref="MQF28:MQH28"/>
    <mergeCell ref="MQI28:MQK28"/>
    <mergeCell ref="MQL28:MQN28"/>
    <mergeCell ref="MQO28:MQQ28"/>
    <mergeCell ref="MPN28:MPP28"/>
    <mergeCell ref="MPQ28:MPS28"/>
    <mergeCell ref="MPT28:MPV28"/>
    <mergeCell ref="MPW28:MPY28"/>
    <mergeCell ref="MPZ28:MQB28"/>
    <mergeCell ref="MOY28:MPA28"/>
    <mergeCell ref="MPB28:MPD28"/>
    <mergeCell ref="MPE28:MPG28"/>
    <mergeCell ref="MPH28:MPJ28"/>
    <mergeCell ref="MPK28:MPM28"/>
    <mergeCell ref="MOJ28:MOL28"/>
    <mergeCell ref="MOM28:MOO28"/>
    <mergeCell ref="MOP28:MOR28"/>
    <mergeCell ref="MOS28:MOU28"/>
    <mergeCell ref="MOV28:MOX28"/>
    <mergeCell ref="MNU28:MNW28"/>
    <mergeCell ref="MNX28:MNZ28"/>
    <mergeCell ref="MOA28:MOC28"/>
    <mergeCell ref="MOD28:MOF28"/>
    <mergeCell ref="MOG28:MOI28"/>
    <mergeCell ref="MNF28:MNH28"/>
    <mergeCell ref="MNI28:MNK28"/>
    <mergeCell ref="MNL28:MNN28"/>
    <mergeCell ref="MNO28:MNQ28"/>
    <mergeCell ref="MNR28:MNT28"/>
    <mergeCell ref="MMQ28:MMS28"/>
    <mergeCell ref="MMT28:MMV28"/>
    <mergeCell ref="MMW28:MMY28"/>
    <mergeCell ref="MMZ28:MNB28"/>
    <mergeCell ref="MNC28:MNE28"/>
    <mergeCell ref="MMB28:MMD28"/>
    <mergeCell ref="MME28:MMG28"/>
    <mergeCell ref="MMH28:MMJ28"/>
    <mergeCell ref="MMK28:MMM28"/>
    <mergeCell ref="MMN28:MMP28"/>
    <mergeCell ref="MLM28:MLO28"/>
    <mergeCell ref="MLP28:MLR28"/>
    <mergeCell ref="MLS28:MLU28"/>
    <mergeCell ref="MLV28:MLX28"/>
    <mergeCell ref="MLY28:MMA28"/>
    <mergeCell ref="MKX28:MKZ28"/>
    <mergeCell ref="MLA28:MLC28"/>
    <mergeCell ref="MLD28:MLF28"/>
    <mergeCell ref="MLG28:MLI28"/>
    <mergeCell ref="MLJ28:MLL28"/>
    <mergeCell ref="MKI28:MKK28"/>
    <mergeCell ref="MKL28:MKN28"/>
    <mergeCell ref="MKO28:MKQ28"/>
    <mergeCell ref="MKR28:MKT28"/>
    <mergeCell ref="MKU28:MKW28"/>
    <mergeCell ref="MJT28:MJV28"/>
    <mergeCell ref="MJW28:MJY28"/>
    <mergeCell ref="MJZ28:MKB28"/>
    <mergeCell ref="MKC28:MKE28"/>
    <mergeCell ref="MKF28:MKH28"/>
    <mergeCell ref="MJE28:MJG28"/>
    <mergeCell ref="MJH28:MJJ28"/>
    <mergeCell ref="MJK28:MJM28"/>
    <mergeCell ref="MJN28:MJP28"/>
    <mergeCell ref="MJQ28:MJS28"/>
    <mergeCell ref="MIP28:MIR28"/>
    <mergeCell ref="MIS28:MIU28"/>
    <mergeCell ref="MIV28:MIX28"/>
    <mergeCell ref="MIY28:MJA28"/>
    <mergeCell ref="MJB28:MJD28"/>
    <mergeCell ref="MIA28:MIC28"/>
    <mergeCell ref="MID28:MIF28"/>
    <mergeCell ref="MIG28:MII28"/>
    <mergeCell ref="MIJ28:MIL28"/>
    <mergeCell ref="MIM28:MIO28"/>
    <mergeCell ref="MHL28:MHN28"/>
    <mergeCell ref="MHO28:MHQ28"/>
    <mergeCell ref="MHR28:MHT28"/>
    <mergeCell ref="MHU28:MHW28"/>
    <mergeCell ref="MHX28:MHZ28"/>
    <mergeCell ref="MGW28:MGY28"/>
    <mergeCell ref="MGZ28:MHB28"/>
    <mergeCell ref="MHC28:MHE28"/>
    <mergeCell ref="MHF28:MHH28"/>
    <mergeCell ref="MHI28:MHK28"/>
    <mergeCell ref="MGH28:MGJ28"/>
    <mergeCell ref="MGK28:MGM28"/>
    <mergeCell ref="MGN28:MGP28"/>
    <mergeCell ref="MGQ28:MGS28"/>
    <mergeCell ref="MGT28:MGV28"/>
    <mergeCell ref="MFS28:MFU28"/>
    <mergeCell ref="MFV28:MFX28"/>
    <mergeCell ref="MFY28:MGA28"/>
    <mergeCell ref="MGB28:MGD28"/>
    <mergeCell ref="MGE28:MGG28"/>
    <mergeCell ref="MFD28:MFF28"/>
    <mergeCell ref="MFG28:MFI28"/>
    <mergeCell ref="MFJ28:MFL28"/>
    <mergeCell ref="MFM28:MFO28"/>
    <mergeCell ref="MFP28:MFR28"/>
    <mergeCell ref="MEO28:MEQ28"/>
    <mergeCell ref="MER28:MET28"/>
    <mergeCell ref="MEU28:MEW28"/>
    <mergeCell ref="MEX28:MEZ28"/>
    <mergeCell ref="MFA28:MFC28"/>
    <mergeCell ref="MDZ28:MEB28"/>
    <mergeCell ref="MEC28:MEE28"/>
    <mergeCell ref="MEF28:MEH28"/>
    <mergeCell ref="MEI28:MEK28"/>
    <mergeCell ref="MEL28:MEN28"/>
    <mergeCell ref="MDK28:MDM28"/>
    <mergeCell ref="MDN28:MDP28"/>
    <mergeCell ref="MDQ28:MDS28"/>
    <mergeCell ref="MDT28:MDV28"/>
    <mergeCell ref="MDW28:MDY28"/>
    <mergeCell ref="MCV28:MCX28"/>
    <mergeCell ref="MCY28:MDA28"/>
    <mergeCell ref="MDB28:MDD28"/>
    <mergeCell ref="MDE28:MDG28"/>
    <mergeCell ref="MDH28:MDJ28"/>
    <mergeCell ref="MCG28:MCI28"/>
    <mergeCell ref="MCJ28:MCL28"/>
    <mergeCell ref="MCM28:MCO28"/>
    <mergeCell ref="MCP28:MCR28"/>
    <mergeCell ref="MCS28:MCU28"/>
    <mergeCell ref="MBR28:MBT28"/>
    <mergeCell ref="MBU28:MBW28"/>
    <mergeCell ref="MBX28:MBZ28"/>
    <mergeCell ref="MCA28:MCC28"/>
    <mergeCell ref="MCD28:MCF28"/>
    <mergeCell ref="MBC28:MBE28"/>
    <mergeCell ref="MBF28:MBH28"/>
    <mergeCell ref="MBI28:MBK28"/>
    <mergeCell ref="MBL28:MBN28"/>
    <mergeCell ref="MBO28:MBQ28"/>
    <mergeCell ref="MAN28:MAP28"/>
    <mergeCell ref="MAQ28:MAS28"/>
    <mergeCell ref="MAT28:MAV28"/>
    <mergeCell ref="MAW28:MAY28"/>
    <mergeCell ref="MAZ28:MBB28"/>
    <mergeCell ref="LZY28:MAA28"/>
    <mergeCell ref="MAB28:MAD28"/>
    <mergeCell ref="MAE28:MAG28"/>
    <mergeCell ref="MAH28:MAJ28"/>
    <mergeCell ref="MAK28:MAM28"/>
    <mergeCell ref="LZJ28:LZL28"/>
    <mergeCell ref="LZM28:LZO28"/>
    <mergeCell ref="LZP28:LZR28"/>
    <mergeCell ref="LZS28:LZU28"/>
    <mergeCell ref="LZV28:LZX28"/>
    <mergeCell ref="LYU28:LYW28"/>
    <mergeCell ref="LYX28:LYZ28"/>
    <mergeCell ref="LZA28:LZC28"/>
    <mergeCell ref="LZD28:LZF28"/>
    <mergeCell ref="LZG28:LZI28"/>
    <mergeCell ref="LYF28:LYH28"/>
    <mergeCell ref="LYI28:LYK28"/>
    <mergeCell ref="LYL28:LYN28"/>
    <mergeCell ref="LYO28:LYQ28"/>
    <mergeCell ref="LYR28:LYT28"/>
    <mergeCell ref="LXQ28:LXS28"/>
    <mergeCell ref="LXT28:LXV28"/>
    <mergeCell ref="LXW28:LXY28"/>
    <mergeCell ref="LXZ28:LYB28"/>
    <mergeCell ref="LYC28:LYE28"/>
    <mergeCell ref="LXB28:LXD28"/>
    <mergeCell ref="LXE28:LXG28"/>
    <mergeCell ref="LXH28:LXJ28"/>
    <mergeCell ref="LXK28:LXM28"/>
    <mergeCell ref="LXN28:LXP28"/>
    <mergeCell ref="LWM28:LWO28"/>
    <mergeCell ref="LWP28:LWR28"/>
    <mergeCell ref="LWS28:LWU28"/>
    <mergeCell ref="LWV28:LWX28"/>
    <mergeCell ref="LWY28:LXA28"/>
    <mergeCell ref="LVX28:LVZ28"/>
    <mergeCell ref="LWA28:LWC28"/>
    <mergeCell ref="LWD28:LWF28"/>
    <mergeCell ref="LWG28:LWI28"/>
    <mergeCell ref="LWJ28:LWL28"/>
    <mergeCell ref="LVI28:LVK28"/>
    <mergeCell ref="LVL28:LVN28"/>
    <mergeCell ref="LVO28:LVQ28"/>
    <mergeCell ref="LVR28:LVT28"/>
    <mergeCell ref="LVU28:LVW28"/>
    <mergeCell ref="LUT28:LUV28"/>
    <mergeCell ref="LUW28:LUY28"/>
    <mergeCell ref="LUZ28:LVB28"/>
    <mergeCell ref="LVC28:LVE28"/>
    <mergeCell ref="LVF28:LVH28"/>
    <mergeCell ref="LUE28:LUG28"/>
    <mergeCell ref="LUH28:LUJ28"/>
    <mergeCell ref="LUK28:LUM28"/>
    <mergeCell ref="LUN28:LUP28"/>
    <mergeCell ref="LUQ28:LUS28"/>
    <mergeCell ref="LTP28:LTR28"/>
    <mergeCell ref="LTS28:LTU28"/>
    <mergeCell ref="LTV28:LTX28"/>
    <mergeCell ref="LTY28:LUA28"/>
    <mergeCell ref="LUB28:LUD28"/>
    <mergeCell ref="LTA28:LTC28"/>
    <mergeCell ref="LTD28:LTF28"/>
    <mergeCell ref="LTG28:LTI28"/>
    <mergeCell ref="LTJ28:LTL28"/>
    <mergeCell ref="LTM28:LTO28"/>
    <mergeCell ref="LSL28:LSN28"/>
    <mergeCell ref="LSO28:LSQ28"/>
    <mergeCell ref="LSR28:LST28"/>
    <mergeCell ref="LSU28:LSW28"/>
    <mergeCell ref="LSX28:LSZ28"/>
    <mergeCell ref="LRW28:LRY28"/>
    <mergeCell ref="LRZ28:LSB28"/>
    <mergeCell ref="LSC28:LSE28"/>
    <mergeCell ref="LSF28:LSH28"/>
    <mergeCell ref="LSI28:LSK28"/>
    <mergeCell ref="LRH28:LRJ28"/>
    <mergeCell ref="LRK28:LRM28"/>
    <mergeCell ref="LRN28:LRP28"/>
    <mergeCell ref="LRQ28:LRS28"/>
    <mergeCell ref="LRT28:LRV28"/>
    <mergeCell ref="LQS28:LQU28"/>
    <mergeCell ref="LQV28:LQX28"/>
    <mergeCell ref="LQY28:LRA28"/>
    <mergeCell ref="LRB28:LRD28"/>
    <mergeCell ref="LRE28:LRG28"/>
    <mergeCell ref="LQD28:LQF28"/>
    <mergeCell ref="LQG28:LQI28"/>
    <mergeCell ref="LQJ28:LQL28"/>
    <mergeCell ref="LQM28:LQO28"/>
    <mergeCell ref="LQP28:LQR28"/>
    <mergeCell ref="LPO28:LPQ28"/>
    <mergeCell ref="LPR28:LPT28"/>
    <mergeCell ref="LPU28:LPW28"/>
    <mergeCell ref="LPX28:LPZ28"/>
    <mergeCell ref="LQA28:LQC28"/>
    <mergeCell ref="LOZ28:LPB28"/>
    <mergeCell ref="LPC28:LPE28"/>
    <mergeCell ref="LPF28:LPH28"/>
    <mergeCell ref="LPI28:LPK28"/>
    <mergeCell ref="LPL28:LPN28"/>
    <mergeCell ref="LOK28:LOM28"/>
    <mergeCell ref="LON28:LOP28"/>
    <mergeCell ref="LOQ28:LOS28"/>
    <mergeCell ref="LOT28:LOV28"/>
    <mergeCell ref="LOW28:LOY28"/>
    <mergeCell ref="LNV28:LNX28"/>
    <mergeCell ref="LNY28:LOA28"/>
    <mergeCell ref="LOB28:LOD28"/>
    <mergeCell ref="LOE28:LOG28"/>
    <mergeCell ref="LOH28:LOJ28"/>
    <mergeCell ref="LNG28:LNI28"/>
    <mergeCell ref="LNJ28:LNL28"/>
    <mergeCell ref="LNM28:LNO28"/>
    <mergeCell ref="LNP28:LNR28"/>
    <mergeCell ref="LNS28:LNU28"/>
    <mergeCell ref="LMR28:LMT28"/>
    <mergeCell ref="LMU28:LMW28"/>
    <mergeCell ref="LMX28:LMZ28"/>
    <mergeCell ref="LNA28:LNC28"/>
    <mergeCell ref="LND28:LNF28"/>
    <mergeCell ref="LMC28:LME28"/>
    <mergeCell ref="LMF28:LMH28"/>
    <mergeCell ref="LMI28:LMK28"/>
    <mergeCell ref="LML28:LMN28"/>
    <mergeCell ref="LMO28:LMQ28"/>
    <mergeCell ref="LLN28:LLP28"/>
    <mergeCell ref="LLQ28:LLS28"/>
    <mergeCell ref="LLT28:LLV28"/>
    <mergeCell ref="LLW28:LLY28"/>
    <mergeCell ref="LLZ28:LMB28"/>
    <mergeCell ref="LKY28:LLA28"/>
    <mergeCell ref="LLB28:LLD28"/>
    <mergeCell ref="LLE28:LLG28"/>
    <mergeCell ref="LLH28:LLJ28"/>
    <mergeCell ref="LLK28:LLM28"/>
    <mergeCell ref="LKJ28:LKL28"/>
    <mergeCell ref="LKM28:LKO28"/>
    <mergeCell ref="LKP28:LKR28"/>
    <mergeCell ref="LKS28:LKU28"/>
    <mergeCell ref="LKV28:LKX28"/>
    <mergeCell ref="LJU28:LJW28"/>
    <mergeCell ref="LJX28:LJZ28"/>
    <mergeCell ref="LKA28:LKC28"/>
    <mergeCell ref="LKD28:LKF28"/>
    <mergeCell ref="LKG28:LKI28"/>
    <mergeCell ref="LJF28:LJH28"/>
    <mergeCell ref="LJI28:LJK28"/>
    <mergeCell ref="LJL28:LJN28"/>
    <mergeCell ref="LJO28:LJQ28"/>
    <mergeCell ref="LJR28:LJT28"/>
    <mergeCell ref="LIQ28:LIS28"/>
    <mergeCell ref="LIT28:LIV28"/>
    <mergeCell ref="LIW28:LIY28"/>
    <mergeCell ref="LIZ28:LJB28"/>
    <mergeCell ref="LJC28:LJE28"/>
    <mergeCell ref="LIB28:LID28"/>
    <mergeCell ref="LIE28:LIG28"/>
    <mergeCell ref="LIH28:LIJ28"/>
    <mergeCell ref="LIK28:LIM28"/>
    <mergeCell ref="LIN28:LIP28"/>
    <mergeCell ref="LHM28:LHO28"/>
    <mergeCell ref="LHP28:LHR28"/>
    <mergeCell ref="LHS28:LHU28"/>
    <mergeCell ref="LHV28:LHX28"/>
    <mergeCell ref="LHY28:LIA28"/>
    <mergeCell ref="LGX28:LGZ28"/>
    <mergeCell ref="LHA28:LHC28"/>
    <mergeCell ref="LHD28:LHF28"/>
    <mergeCell ref="LHG28:LHI28"/>
    <mergeCell ref="LHJ28:LHL28"/>
    <mergeCell ref="LGI28:LGK28"/>
    <mergeCell ref="LGL28:LGN28"/>
    <mergeCell ref="LGO28:LGQ28"/>
    <mergeCell ref="LGR28:LGT28"/>
    <mergeCell ref="LGU28:LGW28"/>
    <mergeCell ref="LFT28:LFV28"/>
    <mergeCell ref="LFW28:LFY28"/>
    <mergeCell ref="LFZ28:LGB28"/>
    <mergeCell ref="LGC28:LGE28"/>
    <mergeCell ref="LGF28:LGH28"/>
    <mergeCell ref="LFE28:LFG28"/>
    <mergeCell ref="LFH28:LFJ28"/>
    <mergeCell ref="LFK28:LFM28"/>
    <mergeCell ref="LFN28:LFP28"/>
    <mergeCell ref="LFQ28:LFS28"/>
    <mergeCell ref="LEP28:LER28"/>
    <mergeCell ref="LES28:LEU28"/>
    <mergeCell ref="LEV28:LEX28"/>
    <mergeCell ref="LEY28:LFA28"/>
    <mergeCell ref="LFB28:LFD28"/>
    <mergeCell ref="LEA28:LEC28"/>
    <mergeCell ref="LED28:LEF28"/>
    <mergeCell ref="LEG28:LEI28"/>
    <mergeCell ref="LEJ28:LEL28"/>
    <mergeCell ref="LEM28:LEO28"/>
    <mergeCell ref="LDL28:LDN28"/>
    <mergeCell ref="LDO28:LDQ28"/>
    <mergeCell ref="LDR28:LDT28"/>
    <mergeCell ref="LDU28:LDW28"/>
    <mergeCell ref="LDX28:LDZ28"/>
    <mergeCell ref="LCW28:LCY28"/>
    <mergeCell ref="LCZ28:LDB28"/>
    <mergeCell ref="LDC28:LDE28"/>
    <mergeCell ref="LDF28:LDH28"/>
    <mergeCell ref="LDI28:LDK28"/>
    <mergeCell ref="LCH28:LCJ28"/>
    <mergeCell ref="LCK28:LCM28"/>
    <mergeCell ref="LCN28:LCP28"/>
    <mergeCell ref="LCQ28:LCS28"/>
    <mergeCell ref="LCT28:LCV28"/>
    <mergeCell ref="LBS28:LBU28"/>
    <mergeCell ref="LBV28:LBX28"/>
    <mergeCell ref="LBY28:LCA28"/>
    <mergeCell ref="LCB28:LCD28"/>
    <mergeCell ref="LCE28:LCG28"/>
    <mergeCell ref="LBD28:LBF28"/>
    <mergeCell ref="LBG28:LBI28"/>
    <mergeCell ref="LBJ28:LBL28"/>
    <mergeCell ref="LBM28:LBO28"/>
    <mergeCell ref="LBP28:LBR28"/>
    <mergeCell ref="LAO28:LAQ28"/>
    <mergeCell ref="LAR28:LAT28"/>
    <mergeCell ref="LAU28:LAW28"/>
    <mergeCell ref="LAX28:LAZ28"/>
    <mergeCell ref="LBA28:LBC28"/>
    <mergeCell ref="KZZ28:LAB28"/>
    <mergeCell ref="LAC28:LAE28"/>
    <mergeCell ref="LAF28:LAH28"/>
    <mergeCell ref="LAI28:LAK28"/>
    <mergeCell ref="LAL28:LAN28"/>
    <mergeCell ref="KZK28:KZM28"/>
    <mergeCell ref="KZN28:KZP28"/>
    <mergeCell ref="KZQ28:KZS28"/>
    <mergeCell ref="KZT28:KZV28"/>
    <mergeCell ref="KZW28:KZY28"/>
    <mergeCell ref="KYV28:KYX28"/>
    <mergeCell ref="KYY28:KZA28"/>
    <mergeCell ref="KZB28:KZD28"/>
    <mergeCell ref="KZE28:KZG28"/>
    <mergeCell ref="KZH28:KZJ28"/>
    <mergeCell ref="KYG28:KYI28"/>
    <mergeCell ref="KYJ28:KYL28"/>
    <mergeCell ref="KYM28:KYO28"/>
    <mergeCell ref="KYP28:KYR28"/>
    <mergeCell ref="KYS28:KYU28"/>
    <mergeCell ref="KXR28:KXT28"/>
    <mergeCell ref="KXU28:KXW28"/>
    <mergeCell ref="KXX28:KXZ28"/>
    <mergeCell ref="KYA28:KYC28"/>
    <mergeCell ref="KYD28:KYF28"/>
    <mergeCell ref="KXC28:KXE28"/>
    <mergeCell ref="KXF28:KXH28"/>
    <mergeCell ref="KXI28:KXK28"/>
    <mergeCell ref="KXL28:KXN28"/>
    <mergeCell ref="KXO28:KXQ28"/>
    <mergeCell ref="KWN28:KWP28"/>
    <mergeCell ref="KWQ28:KWS28"/>
    <mergeCell ref="KWT28:KWV28"/>
    <mergeCell ref="KWW28:KWY28"/>
    <mergeCell ref="KWZ28:KXB28"/>
    <mergeCell ref="KVY28:KWA28"/>
    <mergeCell ref="KWB28:KWD28"/>
    <mergeCell ref="KWE28:KWG28"/>
    <mergeCell ref="KWH28:KWJ28"/>
    <mergeCell ref="KWK28:KWM28"/>
    <mergeCell ref="KVJ28:KVL28"/>
    <mergeCell ref="KVM28:KVO28"/>
    <mergeCell ref="KVP28:KVR28"/>
    <mergeCell ref="KVS28:KVU28"/>
    <mergeCell ref="KVV28:KVX28"/>
    <mergeCell ref="KUU28:KUW28"/>
    <mergeCell ref="KUX28:KUZ28"/>
    <mergeCell ref="KVA28:KVC28"/>
    <mergeCell ref="KVD28:KVF28"/>
    <mergeCell ref="KVG28:KVI28"/>
    <mergeCell ref="KUF28:KUH28"/>
    <mergeCell ref="KUI28:KUK28"/>
    <mergeCell ref="KUL28:KUN28"/>
    <mergeCell ref="KUO28:KUQ28"/>
    <mergeCell ref="KUR28:KUT28"/>
    <mergeCell ref="KTQ28:KTS28"/>
    <mergeCell ref="KTT28:KTV28"/>
    <mergeCell ref="KTW28:KTY28"/>
    <mergeCell ref="KTZ28:KUB28"/>
    <mergeCell ref="KUC28:KUE28"/>
    <mergeCell ref="KTB28:KTD28"/>
    <mergeCell ref="KTE28:KTG28"/>
    <mergeCell ref="KTH28:KTJ28"/>
    <mergeCell ref="KTK28:KTM28"/>
    <mergeCell ref="KTN28:KTP28"/>
    <mergeCell ref="KSM28:KSO28"/>
    <mergeCell ref="KSP28:KSR28"/>
    <mergeCell ref="KSS28:KSU28"/>
    <mergeCell ref="KSV28:KSX28"/>
    <mergeCell ref="KSY28:KTA28"/>
    <mergeCell ref="KRX28:KRZ28"/>
    <mergeCell ref="KSA28:KSC28"/>
    <mergeCell ref="KSD28:KSF28"/>
    <mergeCell ref="KSG28:KSI28"/>
    <mergeCell ref="KSJ28:KSL28"/>
    <mergeCell ref="KRI28:KRK28"/>
    <mergeCell ref="KRL28:KRN28"/>
    <mergeCell ref="KRO28:KRQ28"/>
    <mergeCell ref="KRR28:KRT28"/>
    <mergeCell ref="KRU28:KRW28"/>
    <mergeCell ref="KQT28:KQV28"/>
    <mergeCell ref="KQW28:KQY28"/>
    <mergeCell ref="KQZ28:KRB28"/>
    <mergeCell ref="KRC28:KRE28"/>
    <mergeCell ref="KRF28:KRH28"/>
    <mergeCell ref="KQE28:KQG28"/>
    <mergeCell ref="KQH28:KQJ28"/>
    <mergeCell ref="KQK28:KQM28"/>
    <mergeCell ref="KQN28:KQP28"/>
    <mergeCell ref="KQQ28:KQS28"/>
    <mergeCell ref="KPP28:KPR28"/>
    <mergeCell ref="KPS28:KPU28"/>
    <mergeCell ref="KPV28:KPX28"/>
    <mergeCell ref="KPY28:KQA28"/>
    <mergeCell ref="KQB28:KQD28"/>
    <mergeCell ref="KPA28:KPC28"/>
    <mergeCell ref="KPD28:KPF28"/>
    <mergeCell ref="KPG28:KPI28"/>
    <mergeCell ref="KPJ28:KPL28"/>
    <mergeCell ref="KPM28:KPO28"/>
    <mergeCell ref="KOL28:KON28"/>
    <mergeCell ref="KOO28:KOQ28"/>
    <mergeCell ref="KOR28:KOT28"/>
    <mergeCell ref="KOU28:KOW28"/>
    <mergeCell ref="KOX28:KOZ28"/>
    <mergeCell ref="KNW28:KNY28"/>
    <mergeCell ref="KNZ28:KOB28"/>
    <mergeCell ref="KOC28:KOE28"/>
    <mergeCell ref="KOF28:KOH28"/>
    <mergeCell ref="KOI28:KOK28"/>
    <mergeCell ref="KNH28:KNJ28"/>
    <mergeCell ref="KNK28:KNM28"/>
    <mergeCell ref="KNN28:KNP28"/>
    <mergeCell ref="KNQ28:KNS28"/>
    <mergeCell ref="KNT28:KNV28"/>
    <mergeCell ref="KMS28:KMU28"/>
    <mergeCell ref="KMV28:KMX28"/>
    <mergeCell ref="KMY28:KNA28"/>
    <mergeCell ref="KNB28:KND28"/>
    <mergeCell ref="KNE28:KNG28"/>
    <mergeCell ref="KMD28:KMF28"/>
    <mergeCell ref="KMG28:KMI28"/>
    <mergeCell ref="KMJ28:KML28"/>
    <mergeCell ref="KMM28:KMO28"/>
    <mergeCell ref="KMP28:KMR28"/>
    <mergeCell ref="KLO28:KLQ28"/>
    <mergeCell ref="KLR28:KLT28"/>
    <mergeCell ref="KLU28:KLW28"/>
    <mergeCell ref="KLX28:KLZ28"/>
    <mergeCell ref="KMA28:KMC28"/>
    <mergeCell ref="KKZ28:KLB28"/>
    <mergeCell ref="KLC28:KLE28"/>
    <mergeCell ref="KLF28:KLH28"/>
    <mergeCell ref="KLI28:KLK28"/>
    <mergeCell ref="KLL28:KLN28"/>
    <mergeCell ref="KKK28:KKM28"/>
    <mergeCell ref="KKN28:KKP28"/>
    <mergeCell ref="KKQ28:KKS28"/>
    <mergeCell ref="KKT28:KKV28"/>
    <mergeCell ref="KKW28:KKY28"/>
    <mergeCell ref="KJV28:KJX28"/>
    <mergeCell ref="KJY28:KKA28"/>
    <mergeCell ref="KKB28:KKD28"/>
    <mergeCell ref="KKE28:KKG28"/>
    <mergeCell ref="KKH28:KKJ28"/>
    <mergeCell ref="KJG28:KJI28"/>
    <mergeCell ref="KJJ28:KJL28"/>
    <mergeCell ref="KJM28:KJO28"/>
    <mergeCell ref="KJP28:KJR28"/>
    <mergeCell ref="KJS28:KJU28"/>
    <mergeCell ref="KIR28:KIT28"/>
    <mergeCell ref="KIU28:KIW28"/>
    <mergeCell ref="KIX28:KIZ28"/>
    <mergeCell ref="KJA28:KJC28"/>
    <mergeCell ref="KJD28:KJF28"/>
    <mergeCell ref="KIC28:KIE28"/>
    <mergeCell ref="KIF28:KIH28"/>
    <mergeCell ref="KII28:KIK28"/>
    <mergeCell ref="KIL28:KIN28"/>
    <mergeCell ref="KIO28:KIQ28"/>
    <mergeCell ref="KHN28:KHP28"/>
    <mergeCell ref="KHQ28:KHS28"/>
    <mergeCell ref="KHT28:KHV28"/>
    <mergeCell ref="KHW28:KHY28"/>
    <mergeCell ref="KHZ28:KIB28"/>
    <mergeCell ref="KGY28:KHA28"/>
    <mergeCell ref="KHB28:KHD28"/>
    <mergeCell ref="KHE28:KHG28"/>
    <mergeCell ref="KHH28:KHJ28"/>
    <mergeCell ref="KHK28:KHM28"/>
    <mergeCell ref="KGJ28:KGL28"/>
    <mergeCell ref="KGM28:KGO28"/>
    <mergeCell ref="KGP28:KGR28"/>
    <mergeCell ref="KGS28:KGU28"/>
    <mergeCell ref="KGV28:KGX28"/>
    <mergeCell ref="KFU28:KFW28"/>
    <mergeCell ref="KFX28:KFZ28"/>
    <mergeCell ref="KGA28:KGC28"/>
    <mergeCell ref="KGD28:KGF28"/>
    <mergeCell ref="KGG28:KGI28"/>
    <mergeCell ref="KFF28:KFH28"/>
    <mergeCell ref="KFI28:KFK28"/>
    <mergeCell ref="KFL28:KFN28"/>
    <mergeCell ref="KFO28:KFQ28"/>
    <mergeCell ref="KFR28:KFT28"/>
    <mergeCell ref="KEQ28:KES28"/>
    <mergeCell ref="KET28:KEV28"/>
    <mergeCell ref="KEW28:KEY28"/>
    <mergeCell ref="KEZ28:KFB28"/>
    <mergeCell ref="KFC28:KFE28"/>
    <mergeCell ref="KEB28:KED28"/>
    <mergeCell ref="KEE28:KEG28"/>
    <mergeCell ref="KEH28:KEJ28"/>
    <mergeCell ref="KEK28:KEM28"/>
    <mergeCell ref="KEN28:KEP28"/>
    <mergeCell ref="KDM28:KDO28"/>
    <mergeCell ref="KDP28:KDR28"/>
    <mergeCell ref="KDS28:KDU28"/>
    <mergeCell ref="KDV28:KDX28"/>
    <mergeCell ref="KDY28:KEA28"/>
    <mergeCell ref="KCX28:KCZ28"/>
    <mergeCell ref="KDA28:KDC28"/>
    <mergeCell ref="KDD28:KDF28"/>
    <mergeCell ref="KDG28:KDI28"/>
    <mergeCell ref="KDJ28:KDL28"/>
    <mergeCell ref="KCI28:KCK28"/>
    <mergeCell ref="KCL28:KCN28"/>
    <mergeCell ref="KCO28:KCQ28"/>
    <mergeCell ref="KCR28:KCT28"/>
    <mergeCell ref="KCU28:KCW28"/>
    <mergeCell ref="KBT28:KBV28"/>
    <mergeCell ref="KBW28:KBY28"/>
    <mergeCell ref="KBZ28:KCB28"/>
    <mergeCell ref="KCC28:KCE28"/>
    <mergeCell ref="KCF28:KCH28"/>
    <mergeCell ref="KBE28:KBG28"/>
    <mergeCell ref="KBH28:KBJ28"/>
    <mergeCell ref="KBK28:KBM28"/>
    <mergeCell ref="KBN28:KBP28"/>
    <mergeCell ref="KBQ28:KBS28"/>
    <mergeCell ref="KAP28:KAR28"/>
    <mergeCell ref="KAS28:KAU28"/>
    <mergeCell ref="KAV28:KAX28"/>
    <mergeCell ref="KAY28:KBA28"/>
    <mergeCell ref="KBB28:KBD28"/>
    <mergeCell ref="KAA28:KAC28"/>
    <mergeCell ref="KAD28:KAF28"/>
    <mergeCell ref="KAG28:KAI28"/>
    <mergeCell ref="KAJ28:KAL28"/>
    <mergeCell ref="KAM28:KAO28"/>
    <mergeCell ref="JZL28:JZN28"/>
    <mergeCell ref="JZO28:JZQ28"/>
    <mergeCell ref="JZR28:JZT28"/>
    <mergeCell ref="JZU28:JZW28"/>
    <mergeCell ref="JZX28:JZZ28"/>
    <mergeCell ref="JYW28:JYY28"/>
    <mergeCell ref="JYZ28:JZB28"/>
    <mergeCell ref="JZC28:JZE28"/>
    <mergeCell ref="JZF28:JZH28"/>
    <mergeCell ref="JZI28:JZK28"/>
    <mergeCell ref="JYH28:JYJ28"/>
    <mergeCell ref="JYK28:JYM28"/>
    <mergeCell ref="JYN28:JYP28"/>
    <mergeCell ref="JYQ28:JYS28"/>
    <mergeCell ref="JYT28:JYV28"/>
    <mergeCell ref="JXS28:JXU28"/>
    <mergeCell ref="JXV28:JXX28"/>
    <mergeCell ref="JXY28:JYA28"/>
    <mergeCell ref="JYB28:JYD28"/>
    <mergeCell ref="JYE28:JYG28"/>
    <mergeCell ref="JXD28:JXF28"/>
    <mergeCell ref="JXG28:JXI28"/>
    <mergeCell ref="JXJ28:JXL28"/>
    <mergeCell ref="JXM28:JXO28"/>
    <mergeCell ref="JXP28:JXR28"/>
    <mergeCell ref="JWO28:JWQ28"/>
    <mergeCell ref="JWR28:JWT28"/>
    <mergeCell ref="JWU28:JWW28"/>
    <mergeCell ref="JWX28:JWZ28"/>
    <mergeCell ref="JXA28:JXC28"/>
    <mergeCell ref="JVZ28:JWB28"/>
    <mergeCell ref="JWC28:JWE28"/>
    <mergeCell ref="JWF28:JWH28"/>
    <mergeCell ref="JWI28:JWK28"/>
    <mergeCell ref="JWL28:JWN28"/>
    <mergeCell ref="JVK28:JVM28"/>
    <mergeCell ref="JVN28:JVP28"/>
    <mergeCell ref="JVQ28:JVS28"/>
    <mergeCell ref="JVT28:JVV28"/>
    <mergeCell ref="JVW28:JVY28"/>
    <mergeCell ref="JUV28:JUX28"/>
    <mergeCell ref="JUY28:JVA28"/>
    <mergeCell ref="JVB28:JVD28"/>
    <mergeCell ref="JVE28:JVG28"/>
    <mergeCell ref="JVH28:JVJ28"/>
    <mergeCell ref="JUG28:JUI28"/>
    <mergeCell ref="JUJ28:JUL28"/>
    <mergeCell ref="JUM28:JUO28"/>
    <mergeCell ref="JUP28:JUR28"/>
    <mergeCell ref="JUS28:JUU28"/>
    <mergeCell ref="JTR28:JTT28"/>
    <mergeCell ref="JTU28:JTW28"/>
    <mergeCell ref="JTX28:JTZ28"/>
    <mergeCell ref="JUA28:JUC28"/>
    <mergeCell ref="JUD28:JUF28"/>
    <mergeCell ref="JTC28:JTE28"/>
    <mergeCell ref="JTF28:JTH28"/>
    <mergeCell ref="JTI28:JTK28"/>
    <mergeCell ref="JTL28:JTN28"/>
    <mergeCell ref="JTO28:JTQ28"/>
    <mergeCell ref="JSN28:JSP28"/>
    <mergeCell ref="JSQ28:JSS28"/>
    <mergeCell ref="JST28:JSV28"/>
    <mergeCell ref="JSW28:JSY28"/>
    <mergeCell ref="JSZ28:JTB28"/>
    <mergeCell ref="JRY28:JSA28"/>
    <mergeCell ref="JSB28:JSD28"/>
    <mergeCell ref="JSE28:JSG28"/>
    <mergeCell ref="JSH28:JSJ28"/>
    <mergeCell ref="JSK28:JSM28"/>
    <mergeCell ref="JRJ28:JRL28"/>
    <mergeCell ref="JRM28:JRO28"/>
    <mergeCell ref="JRP28:JRR28"/>
    <mergeCell ref="JRS28:JRU28"/>
    <mergeCell ref="JRV28:JRX28"/>
    <mergeCell ref="JQU28:JQW28"/>
    <mergeCell ref="JQX28:JQZ28"/>
    <mergeCell ref="JRA28:JRC28"/>
    <mergeCell ref="JRD28:JRF28"/>
    <mergeCell ref="JRG28:JRI28"/>
    <mergeCell ref="JQF28:JQH28"/>
    <mergeCell ref="JQI28:JQK28"/>
    <mergeCell ref="JQL28:JQN28"/>
    <mergeCell ref="JQO28:JQQ28"/>
    <mergeCell ref="JQR28:JQT28"/>
    <mergeCell ref="JPQ28:JPS28"/>
    <mergeCell ref="JPT28:JPV28"/>
    <mergeCell ref="JPW28:JPY28"/>
    <mergeCell ref="JPZ28:JQB28"/>
    <mergeCell ref="JQC28:JQE28"/>
    <mergeCell ref="JPB28:JPD28"/>
    <mergeCell ref="JPE28:JPG28"/>
    <mergeCell ref="JPH28:JPJ28"/>
    <mergeCell ref="JPK28:JPM28"/>
    <mergeCell ref="JPN28:JPP28"/>
    <mergeCell ref="JOM28:JOO28"/>
    <mergeCell ref="JOP28:JOR28"/>
    <mergeCell ref="JOS28:JOU28"/>
    <mergeCell ref="JOV28:JOX28"/>
    <mergeCell ref="JOY28:JPA28"/>
    <mergeCell ref="JNX28:JNZ28"/>
    <mergeCell ref="JOA28:JOC28"/>
    <mergeCell ref="JOD28:JOF28"/>
    <mergeCell ref="JOG28:JOI28"/>
    <mergeCell ref="JOJ28:JOL28"/>
    <mergeCell ref="JNI28:JNK28"/>
    <mergeCell ref="JNL28:JNN28"/>
    <mergeCell ref="JNO28:JNQ28"/>
    <mergeCell ref="JNR28:JNT28"/>
    <mergeCell ref="JNU28:JNW28"/>
    <mergeCell ref="JMT28:JMV28"/>
    <mergeCell ref="JMW28:JMY28"/>
    <mergeCell ref="JMZ28:JNB28"/>
    <mergeCell ref="JNC28:JNE28"/>
    <mergeCell ref="JNF28:JNH28"/>
    <mergeCell ref="JME28:JMG28"/>
    <mergeCell ref="JMH28:JMJ28"/>
    <mergeCell ref="JMK28:JMM28"/>
    <mergeCell ref="JMN28:JMP28"/>
    <mergeCell ref="JMQ28:JMS28"/>
    <mergeCell ref="JLP28:JLR28"/>
    <mergeCell ref="JLS28:JLU28"/>
    <mergeCell ref="JLV28:JLX28"/>
    <mergeCell ref="JLY28:JMA28"/>
    <mergeCell ref="JMB28:JMD28"/>
    <mergeCell ref="JLA28:JLC28"/>
    <mergeCell ref="JLD28:JLF28"/>
    <mergeCell ref="JLG28:JLI28"/>
    <mergeCell ref="JLJ28:JLL28"/>
    <mergeCell ref="JLM28:JLO28"/>
    <mergeCell ref="JKL28:JKN28"/>
    <mergeCell ref="JKO28:JKQ28"/>
    <mergeCell ref="JKR28:JKT28"/>
    <mergeCell ref="JKU28:JKW28"/>
    <mergeCell ref="JKX28:JKZ28"/>
    <mergeCell ref="JJW28:JJY28"/>
    <mergeCell ref="JJZ28:JKB28"/>
    <mergeCell ref="JKC28:JKE28"/>
    <mergeCell ref="JKF28:JKH28"/>
    <mergeCell ref="JKI28:JKK28"/>
    <mergeCell ref="JJH28:JJJ28"/>
    <mergeCell ref="JJK28:JJM28"/>
    <mergeCell ref="JJN28:JJP28"/>
    <mergeCell ref="JJQ28:JJS28"/>
    <mergeCell ref="JJT28:JJV28"/>
    <mergeCell ref="JIS28:JIU28"/>
    <mergeCell ref="JIV28:JIX28"/>
    <mergeCell ref="JIY28:JJA28"/>
    <mergeCell ref="JJB28:JJD28"/>
    <mergeCell ref="JJE28:JJG28"/>
    <mergeCell ref="JID28:JIF28"/>
    <mergeCell ref="JIG28:JII28"/>
    <mergeCell ref="JIJ28:JIL28"/>
    <mergeCell ref="JIM28:JIO28"/>
    <mergeCell ref="JIP28:JIR28"/>
    <mergeCell ref="JHO28:JHQ28"/>
    <mergeCell ref="JHR28:JHT28"/>
    <mergeCell ref="JHU28:JHW28"/>
    <mergeCell ref="JHX28:JHZ28"/>
    <mergeCell ref="JIA28:JIC28"/>
    <mergeCell ref="JGZ28:JHB28"/>
    <mergeCell ref="JHC28:JHE28"/>
    <mergeCell ref="JHF28:JHH28"/>
    <mergeCell ref="JHI28:JHK28"/>
    <mergeCell ref="JHL28:JHN28"/>
    <mergeCell ref="JGK28:JGM28"/>
    <mergeCell ref="JGN28:JGP28"/>
    <mergeCell ref="JGQ28:JGS28"/>
    <mergeCell ref="JGT28:JGV28"/>
    <mergeCell ref="JGW28:JGY28"/>
    <mergeCell ref="JFV28:JFX28"/>
    <mergeCell ref="JFY28:JGA28"/>
    <mergeCell ref="JGB28:JGD28"/>
    <mergeCell ref="JGE28:JGG28"/>
    <mergeCell ref="JGH28:JGJ28"/>
    <mergeCell ref="JFG28:JFI28"/>
    <mergeCell ref="JFJ28:JFL28"/>
    <mergeCell ref="JFM28:JFO28"/>
    <mergeCell ref="JFP28:JFR28"/>
    <mergeCell ref="JFS28:JFU28"/>
    <mergeCell ref="JER28:JET28"/>
    <mergeCell ref="JEU28:JEW28"/>
    <mergeCell ref="JEX28:JEZ28"/>
    <mergeCell ref="JFA28:JFC28"/>
    <mergeCell ref="JFD28:JFF28"/>
    <mergeCell ref="JEC28:JEE28"/>
    <mergeCell ref="JEF28:JEH28"/>
    <mergeCell ref="JEI28:JEK28"/>
    <mergeCell ref="JEL28:JEN28"/>
    <mergeCell ref="JEO28:JEQ28"/>
    <mergeCell ref="JDN28:JDP28"/>
    <mergeCell ref="JDQ28:JDS28"/>
    <mergeCell ref="JDT28:JDV28"/>
    <mergeCell ref="JDW28:JDY28"/>
    <mergeCell ref="JDZ28:JEB28"/>
    <mergeCell ref="JCY28:JDA28"/>
    <mergeCell ref="JDB28:JDD28"/>
    <mergeCell ref="JDE28:JDG28"/>
    <mergeCell ref="JDH28:JDJ28"/>
    <mergeCell ref="JDK28:JDM28"/>
    <mergeCell ref="JCJ28:JCL28"/>
    <mergeCell ref="JCM28:JCO28"/>
    <mergeCell ref="JCP28:JCR28"/>
    <mergeCell ref="JCS28:JCU28"/>
    <mergeCell ref="JCV28:JCX28"/>
    <mergeCell ref="JBU28:JBW28"/>
    <mergeCell ref="JBX28:JBZ28"/>
    <mergeCell ref="JCA28:JCC28"/>
    <mergeCell ref="JCD28:JCF28"/>
    <mergeCell ref="JCG28:JCI28"/>
    <mergeCell ref="JBF28:JBH28"/>
    <mergeCell ref="JBI28:JBK28"/>
    <mergeCell ref="JBL28:JBN28"/>
    <mergeCell ref="JBO28:JBQ28"/>
    <mergeCell ref="JBR28:JBT28"/>
    <mergeCell ref="JAQ28:JAS28"/>
    <mergeCell ref="JAT28:JAV28"/>
    <mergeCell ref="JAW28:JAY28"/>
    <mergeCell ref="JAZ28:JBB28"/>
    <mergeCell ref="JBC28:JBE28"/>
    <mergeCell ref="JAB28:JAD28"/>
    <mergeCell ref="JAE28:JAG28"/>
    <mergeCell ref="JAH28:JAJ28"/>
    <mergeCell ref="JAK28:JAM28"/>
    <mergeCell ref="JAN28:JAP28"/>
    <mergeCell ref="IZM28:IZO28"/>
    <mergeCell ref="IZP28:IZR28"/>
    <mergeCell ref="IZS28:IZU28"/>
    <mergeCell ref="IZV28:IZX28"/>
    <mergeCell ref="IZY28:JAA28"/>
    <mergeCell ref="IYX28:IYZ28"/>
    <mergeCell ref="IZA28:IZC28"/>
    <mergeCell ref="IZD28:IZF28"/>
    <mergeCell ref="IZG28:IZI28"/>
    <mergeCell ref="IZJ28:IZL28"/>
    <mergeCell ref="IYI28:IYK28"/>
    <mergeCell ref="IYL28:IYN28"/>
    <mergeCell ref="IYO28:IYQ28"/>
    <mergeCell ref="IYR28:IYT28"/>
    <mergeCell ref="IYU28:IYW28"/>
    <mergeCell ref="IXT28:IXV28"/>
    <mergeCell ref="IXW28:IXY28"/>
    <mergeCell ref="IXZ28:IYB28"/>
    <mergeCell ref="IYC28:IYE28"/>
    <mergeCell ref="IYF28:IYH28"/>
    <mergeCell ref="IXE28:IXG28"/>
    <mergeCell ref="IXH28:IXJ28"/>
    <mergeCell ref="IXK28:IXM28"/>
    <mergeCell ref="IXN28:IXP28"/>
    <mergeCell ref="IXQ28:IXS28"/>
    <mergeCell ref="IWP28:IWR28"/>
    <mergeCell ref="IWS28:IWU28"/>
    <mergeCell ref="IWV28:IWX28"/>
    <mergeCell ref="IWY28:IXA28"/>
    <mergeCell ref="IXB28:IXD28"/>
    <mergeCell ref="IWA28:IWC28"/>
    <mergeCell ref="IWD28:IWF28"/>
    <mergeCell ref="IWG28:IWI28"/>
    <mergeCell ref="IWJ28:IWL28"/>
    <mergeCell ref="IWM28:IWO28"/>
    <mergeCell ref="IVL28:IVN28"/>
    <mergeCell ref="IVO28:IVQ28"/>
    <mergeCell ref="IVR28:IVT28"/>
    <mergeCell ref="IVU28:IVW28"/>
    <mergeCell ref="IVX28:IVZ28"/>
    <mergeCell ref="IUW28:IUY28"/>
    <mergeCell ref="IUZ28:IVB28"/>
    <mergeCell ref="IVC28:IVE28"/>
    <mergeCell ref="IVF28:IVH28"/>
    <mergeCell ref="IVI28:IVK28"/>
    <mergeCell ref="IUH28:IUJ28"/>
    <mergeCell ref="IUK28:IUM28"/>
    <mergeCell ref="IUN28:IUP28"/>
    <mergeCell ref="IUQ28:IUS28"/>
    <mergeCell ref="IUT28:IUV28"/>
    <mergeCell ref="ITS28:ITU28"/>
    <mergeCell ref="ITV28:ITX28"/>
    <mergeCell ref="ITY28:IUA28"/>
    <mergeCell ref="IUB28:IUD28"/>
    <mergeCell ref="IUE28:IUG28"/>
    <mergeCell ref="ITD28:ITF28"/>
    <mergeCell ref="ITG28:ITI28"/>
    <mergeCell ref="ITJ28:ITL28"/>
    <mergeCell ref="ITM28:ITO28"/>
    <mergeCell ref="ITP28:ITR28"/>
    <mergeCell ref="ISO28:ISQ28"/>
    <mergeCell ref="ISR28:IST28"/>
    <mergeCell ref="ISU28:ISW28"/>
    <mergeCell ref="ISX28:ISZ28"/>
    <mergeCell ref="ITA28:ITC28"/>
    <mergeCell ref="IRZ28:ISB28"/>
    <mergeCell ref="ISC28:ISE28"/>
    <mergeCell ref="ISF28:ISH28"/>
    <mergeCell ref="ISI28:ISK28"/>
    <mergeCell ref="ISL28:ISN28"/>
    <mergeCell ref="IRK28:IRM28"/>
    <mergeCell ref="IRN28:IRP28"/>
    <mergeCell ref="IRQ28:IRS28"/>
    <mergeCell ref="IRT28:IRV28"/>
    <mergeCell ref="IRW28:IRY28"/>
    <mergeCell ref="IQV28:IQX28"/>
    <mergeCell ref="IQY28:IRA28"/>
    <mergeCell ref="IRB28:IRD28"/>
    <mergeCell ref="IRE28:IRG28"/>
    <mergeCell ref="IRH28:IRJ28"/>
    <mergeCell ref="IQG28:IQI28"/>
    <mergeCell ref="IQJ28:IQL28"/>
    <mergeCell ref="IQM28:IQO28"/>
    <mergeCell ref="IQP28:IQR28"/>
    <mergeCell ref="IQS28:IQU28"/>
    <mergeCell ref="IPR28:IPT28"/>
    <mergeCell ref="IPU28:IPW28"/>
    <mergeCell ref="IPX28:IPZ28"/>
    <mergeCell ref="IQA28:IQC28"/>
    <mergeCell ref="IQD28:IQF28"/>
    <mergeCell ref="IPC28:IPE28"/>
    <mergeCell ref="IPF28:IPH28"/>
    <mergeCell ref="IPI28:IPK28"/>
    <mergeCell ref="IPL28:IPN28"/>
    <mergeCell ref="IPO28:IPQ28"/>
    <mergeCell ref="ION28:IOP28"/>
    <mergeCell ref="IOQ28:IOS28"/>
    <mergeCell ref="IOT28:IOV28"/>
    <mergeCell ref="IOW28:IOY28"/>
    <mergeCell ref="IOZ28:IPB28"/>
    <mergeCell ref="INY28:IOA28"/>
    <mergeCell ref="IOB28:IOD28"/>
    <mergeCell ref="IOE28:IOG28"/>
    <mergeCell ref="IOH28:IOJ28"/>
    <mergeCell ref="IOK28:IOM28"/>
    <mergeCell ref="INJ28:INL28"/>
    <mergeCell ref="INM28:INO28"/>
    <mergeCell ref="INP28:INR28"/>
    <mergeCell ref="INS28:INU28"/>
    <mergeCell ref="INV28:INX28"/>
    <mergeCell ref="IMU28:IMW28"/>
    <mergeCell ref="IMX28:IMZ28"/>
    <mergeCell ref="INA28:INC28"/>
    <mergeCell ref="IND28:INF28"/>
    <mergeCell ref="ING28:INI28"/>
    <mergeCell ref="IMF28:IMH28"/>
    <mergeCell ref="IMI28:IMK28"/>
    <mergeCell ref="IML28:IMN28"/>
    <mergeCell ref="IMO28:IMQ28"/>
    <mergeCell ref="IMR28:IMT28"/>
    <mergeCell ref="ILQ28:ILS28"/>
    <mergeCell ref="ILT28:ILV28"/>
    <mergeCell ref="ILW28:ILY28"/>
    <mergeCell ref="ILZ28:IMB28"/>
    <mergeCell ref="IMC28:IME28"/>
    <mergeCell ref="ILB28:ILD28"/>
    <mergeCell ref="ILE28:ILG28"/>
    <mergeCell ref="ILH28:ILJ28"/>
    <mergeCell ref="ILK28:ILM28"/>
    <mergeCell ref="ILN28:ILP28"/>
    <mergeCell ref="IKM28:IKO28"/>
    <mergeCell ref="IKP28:IKR28"/>
    <mergeCell ref="IKS28:IKU28"/>
    <mergeCell ref="IKV28:IKX28"/>
    <mergeCell ref="IKY28:ILA28"/>
    <mergeCell ref="IJX28:IJZ28"/>
    <mergeCell ref="IKA28:IKC28"/>
    <mergeCell ref="IKD28:IKF28"/>
    <mergeCell ref="IKG28:IKI28"/>
    <mergeCell ref="IKJ28:IKL28"/>
    <mergeCell ref="IJI28:IJK28"/>
    <mergeCell ref="IJL28:IJN28"/>
    <mergeCell ref="IJO28:IJQ28"/>
    <mergeCell ref="IJR28:IJT28"/>
    <mergeCell ref="IJU28:IJW28"/>
    <mergeCell ref="IIT28:IIV28"/>
    <mergeCell ref="IIW28:IIY28"/>
    <mergeCell ref="IIZ28:IJB28"/>
    <mergeCell ref="IJC28:IJE28"/>
    <mergeCell ref="IJF28:IJH28"/>
    <mergeCell ref="IIE28:IIG28"/>
    <mergeCell ref="IIH28:IIJ28"/>
    <mergeCell ref="IIK28:IIM28"/>
    <mergeCell ref="IIN28:IIP28"/>
    <mergeCell ref="IIQ28:IIS28"/>
    <mergeCell ref="IHP28:IHR28"/>
    <mergeCell ref="IHS28:IHU28"/>
    <mergeCell ref="IHV28:IHX28"/>
    <mergeCell ref="IHY28:IIA28"/>
    <mergeCell ref="IIB28:IID28"/>
    <mergeCell ref="IHA28:IHC28"/>
    <mergeCell ref="IHD28:IHF28"/>
    <mergeCell ref="IHG28:IHI28"/>
    <mergeCell ref="IHJ28:IHL28"/>
    <mergeCell ref="IHM28:IHO28"/>
    <mergeCell ref="IGL28:IGN28"/>
    <mergeCell ref="IGO28:IGQ28"/>
    <mergeCell ref="IGR28:IGT28"/>
    <mergeCell ref="IGU28:IGW28"/>
    <mergeCell ref="IGX28:IGZ28"/>
    <mergeCell ref="IFW28:IFY28"/>
    <mergeCell ref="IFZ28:IGB28"/>
    <mergeCell ref="IGC28:IGE28"/>
    <mergeCell ref="IGF28:IGH28"/>
    <mergeCell ref="IGI28:IGK28"/>
    <mergeCell ref="IFH28:IFJ28"/>
    <mergeCell ref="IFK28:IFM28"/>
    <mergeCell ref="IFN28:IFP28"/>
    <mergeCell ref="IFQ28:IFS28"/>
    <mergeCell ref="IFT28:IFV28"/>
    <mergeCell ref="IES28:IEU28"/>
    <mergeCell ref="IEV28:IEX28"/>
    <mergeCell ref="IEY28:IFA28"/>
    <mergeCell ref="IFB28:IFD28"/>
    <mergeCell ref="IFE28:IFG28"/>
    <mergeCell ref="IED28:IEF28"/>
    <mergeCell ref="IEG28:IEI28"/>
    <mergeCell ref="IEJ28:IEL28"/>
    <mergeCell ref="IEM28:IEO28"/>
    <mergeCell ref="IEP28:IER28"/>
    <mergeCell ref="IDO28:IDQ28"/>
    <mergeCell ref="IDR28:IDT28"/>
    <mergeCell ref="IDU28:IDW28"/>
    <mergeCell ref="IDX28:IDZ28"/>
    <mergeCell ref="IEA28:IEC28"/>
    <mergeCell ref="ICZ28:IDB28"/>
    <mergeCell ref="IDC28:IDE28"/>
    <mergeCell ref="IDF28:IDH28"/>
    <mergeCell ref="IDI28:IDK28"/>
    <mergeCell ref="IDL28:IDN28"/>
    <mergeCell ref="ICK28:ICM28"/>
    <mergeCell ref="ICN28:ICP28"/>
    <mergeCell ref="ICQ28:ICS28"/>
    <mergeCell ref="ICT28:ICV28"/>
    <mergeCell ref="ICW28:ICY28"/>
    <mergeCell ref="IBV28:IBX28"/>
    <mergeCell ref="IBY28:ICA28"/>
    <mergeCell ref="ICB28:ICD28"/>
    <mergeCell ref="ICE28:ICG28"/>
    <mergeCell ref="ICH28:ICJ28"/>
    <mergeCell ref="IBG28:IBI28"/>
    <mergeCell ref="IBJ28:IBL28"/>
    <mergeCell ref="IBM28:IBO28"/>
    <mergeCell ref="IBP28:IBR28"/>
    <mergeCell ref="IBS28:IBU28"/>
    <mergeCell ref="IAR28:IAT28"/>
    <mergeCell ref="IAU28:IAW28"/>
    <mergeCell ref="IAX28:IAZ28"/>
    <mergeCell ref="IBA28:IBC28"/>
    <mergeCell ref="IBD28:IBF28"/>
    <mergeCell ref="IAC28:IAE28"/>
    <mergeCell ref="IAF28:IAH28"/>
    <mergeCell ref="IAI28:IAK28"/>
    <mergeCell ref="IAL28:IAN28"/>
    <mergeCell ref="IAO28:IAQ28"/>
    <mergeCell ref="HZN28:HZP28"/>
    <mergeCell ref="HZQ28:HZS28"/>
    <mergeCell ref="HZT28:HZV28"/>
    <mergeCell ref="HZW28:HZY28"/>
    <mergeCell ref="HZZ28:IAB28"/>
    <mergeCell ref="HYY28:HZA28"/>
    <mergeCell ref="HZB28:HZD28"/>
    <mergeCell ref="HZE28:HZG28"/>
    <mergeCell ref="HZH28:HZJ28"/>
    <mergeCell ref="HZK28:HZM28"/>
    <mergeCell ref="HYJ28:HYL28"/>
    <mergeCell ref="HYM28:HYO28"/>
    <mergeCell ref="HYP28:HYR28"/>
    <mergeCell ref="HYS28:HYU28"/>
    <mergeCell ref="HYV28:HYX28"/>
    <mergeCell ref="HXU28:HXW28"/>
    <mergeCell ref="HXX28:HXZ28"/>
    <mergeCell ref="HYA28:HYC28"/>
    <mergeCell ref="HYD28:HYF28"/>
    <mergeCell ref="HYG28:HYI28"/>
    <mergeCell ref="HXF28:HXH28"/>
    <mergeCell ref="HXI28:HXK28"/>
    <mergeCell ref="HXL28:HXN28"/>
    <mergeCell ref="HXO28:HXQ28"/>
    <mergeCell ref="HXR28:HXT28"/>
    <mergeCell ref="HWQ28:HWS28"/>
    <mergeCell ref="HWT28:HWV28"/>
    <mergeCell ref="HWW28:HWY28"/>
    <mergeCell ref="HWZ28:HXB28"/>
    <mergeCell ref="HXC28:HXE28"/>
    <mergeCell ref="HWB28:HWD28"/>
    <mergeCell ref="HWE28:HWG28"/>
    <mergeCell ref="HWH28:HWJ28"/>
    <mergeCell ref="HWK28:HWM28"/>
    <mergeCell ref="HWN28:HWP28"/>
    <mergeCell ref="HVM28:HVO28"/>
    <mergeCell ref="HVP28:HVR28"/>
    <mergeCell ref="HVS28:HVU28"/>
    <mergeCell ref="HVV28:HVX28"/>
    <mergeCell ref="HVY28:HWA28"/>
    <mergeCell ref="HUX28:HUZ28"/>
    <mergeCell ref="HVA28:HVC28"/>
    <mergeCell ref="HVD28:HVF28"/>
    <mergeCell ref="HVG28:HVI28"/>
    <mergeCell ref="HVJ28:HVL28"/>
    <mergeCell ref="HUI28:HUK28"/>
    <mergeCell ref="HUL28:HUN28"/>
    <mergeCell ref="HUO28:HUQ28"/>
    <mergeCell ref="HUR28:HUT28"/>
    <mergeCell ref="HUU28:HUW28"/>
    <mergeCell ref="HTT28:HTV28"/>
    <mergeCell ref="HTW28:HTY28"/>
    <mergeCell ref="HTZ28:HUB28"/>
    <mergeCell ref="HUC28:HUE28"/>
    <mergeCell ref="HUF28:HUH28"/>
    <mergeCell ref="HTE28:HTG28"/>
    <mergeCell ref="HTH28:HTJ28"/>
    <mergeCell ref="HTK28:HTM28"/>
    <mergeCell ref="HTN28:HTP28"/>
    <mergeCell ref="HTQ28:HTS28"/>
    <mergeCell ref="HSP28:HSR28"/>
    <mergeCell ref="HSS28:HSU28"/>
    <mergeCell ref="HSV28:HSX28"/>
    <mergeCell ref="HSY28:HTA28"/>
    <mergeCell ref="HTB28:HTD28"/>
    <mergeCell ref="HSA28:HSC28"/>
    <mergeCell ref="HSD28:HSF28"/>
    <mergeCell ref="HSG28:HSI28"/>
    <mergeCell ref="HSJ28:HSL28"/>
    <mergeCell ref="HSM28:HSO28"/>
    <mergeCell ref="HRL28:HRN28"/>
    <mergeCell ref="HRO28:HRQ28"/>
    <mergeCell ref="HRR28:HRT28"/>
    <mergeCell ref="HRU28:HRW28"/>
    <mergeCell ref="HRX28:HRZ28"/>
    <mergeCell ref="HQW28:HQY28"/>
    <mergeCell ref="HQZ28:HRB28"/>
    <mergeCell ref="HRC28:HRE28"/>
    <mergeCell ref="HRF28:HRH28"/>
    <mergeCell ref="HRI28:HRK28"/>
    <mergeCell ref="HQH28:HQJ28"/>
    <mergeCell ref="HQK28:HQM28"/>
    <mergeCell ref="HQN28:HQP28"/>
    <mergeCell ref="HQQ28:HQS28"/>
    <mergeCell ref="HQT28:HQV28"/>
    <mergeCell ref="HPS28:HPU28"/>
    <mergeCell ref="HPV28:HPX28"/>
    <mergeCell ref="HPY28:HQA28"/>
    <mergeCell ref="HQB28:HQD28"/>
    <mergeCell ref="HQE28:HQG28"/>
    <mergeCell ref="HPD28:HPF28"/>
    <mergeCell ref="HPG28:HPI28"/>
    <mergeCell ref="HPJ28:HPL28"/>
    <mergeCell ref="HPM28:HPO28"/>
    <mergeCell ref="HPP28:HPR28"/>
    <mergeCell ref="HOO28:HOQ28"/>
    <mergeCell ref="HOR28:HOT28"/>
    <mergeCell ref="HOU28:HOW28"/>
    <mergeCell ref="HOX28:HOZ28"/>
    <mergeCell ref="HPA28:HPC28"/>
    <mergeCell ref="HNZ28:HOB28"/>
    <mergeCell ref="HOC28:HOE28"/>
    <mergeCell ref="HOF28:HOH28"/>
    <mergeCell ref="HOI28:HOK28"/>
    <mergeCell ref="HOL28:HON28"/>
    <mergeCell ref="HNK28:HNM28"/>
    <mergeCell ref="HNN28:HNP28"/>
    <mergeCell ref="HNQ28:HNS28"/>
    <mergeCell ref="HNT28:HNV28"/>
    <mergeCell ref="HNW28:HNY28"/>
    <mergeCell ref="HMV28:HMX28"/>
    <mergeCell ref="HMY28:HNA28"/>
    <mergeCell ref="HNB28:HND28"/>
    <mergeCell ref="HNE28:HNG28"/>
    <mergeCell ref="HNH28:HNJ28"/>
    <mergeCell ref="HMG28:HMI28"/>
    <mergeCell ref="HMJ28:HML28"/>
    <mergeCell ref="HMM28:HMO28"/>
    <mergeCell ref="HMP28:HMR28"/>
    <mergeCell ref="HMS28:HMU28"/>
    <mergeCell ref="HLR28:HLT28"/>
    <mergeCell ref="HLU28:HLW28"/>
    <mergeCell ref="HLX28:HLZ28"/>
    <mergeCell ref="HMA28:HMC28"/>
    <mergeCell ref="HMD28:HMF28"/>
    <mergeCell ref="HLC28:HLE28"/>
    <mergeCell ref="HLF28:HLH28"/>
    <mergeCell ref="HLI28:HLK28"/>
    <mergeCell ref="HLL28:HLN28"/>
    <mergeCell ref="HLO28:HLQ28"/>
    <mergeCell ref="HKN28:HKP28"/>
    <mergeCell ref="HKQ28:HKS28"/>
    <mergeCell ref="HKT28:HKV28"/>
    <mergeCell ref="HKW28:HKY28"/>
    <mergeCell ref="HKZ28:HLB28"/>
    <mergeCell ref="HJY28:HKA28"/>
    <mergeCell ref="HKB28:HKD28"/>
    <mergeCell ref="HKE28:HKG28"/>
    <mergeCell ref="HKH28:HKJ28"/>
    <mergeCell ref="HKK28:HKM28"/>
    <mergeCell ref="HJJ28:HJL28"/>
    <mergeCell ref="HJM28:HJO28"/>
    <mergeCell ref="HJP28:HJR28"/>
    <mergeCell ref="HJS28:HJU28"/>
    <mergeCell ref="HJV28:HJX28"/>
    <mergeCell ref="HIU28:HIW28"/>
    <mergeCell ref="HIX28:HIZ28"/>
    <mergeCell ref="HJA28:HJC28"/>
    <mergeCell ref="HJD28:HJF28"/>
    <mergeCell ref="HJG28:HJI28"/>
    <mergeCell ref="HIF28:HIH28"/>
    <mergeCell ref="HII28:HIK28"/>
    <mergeCell ref="HIL28:HIN28"/>
    <mergeCell ref="HIO28:HIQ28"/>
    <mergeCell ref="HIR28:HIT28"/>
    <mergeCell ref="HHQ28:HHS28"/>
    <mergeCell ref="HHT28:HHV28"/>
    <mergeCell ref="HHW28:HHY28"/>
    <mergeCell ref="HHZ28:HIB28"/>
    <mergeCell ref="HIC28:HIE28"/>
    <mergeCell ref="HHB28:HHD28"/>
    <mergeCell ref="HHE28:HHG28"/>
    <mergeCell ref="HHH28:HHJ28"/>
    <mergeCell ref="HHK28:HHM28"/>
    <mergeCell ref="HHN28:HHP28"/>
    <mergeCell ref="HGM28:HGO28"/>
    <mergeCell ref="HGP28:HGR28"/>
    <mergeCell ref="HGS28:HGU28"/>
    <mergeCell ref="HGV28:HGX28"/>
    <mergeCell ref="HGY28:HHA28"/>
    <mergeCell ref="HFX28:HFZ28"/>
    <mergeCell ref="HGA28:HGC28"/>
    <mergeCell ref="HGD28:HGF28"/>
    <mergeCell ref="HGG28:HGI28"/>
    <mergeCell ref="HGJ28:HGL28"/>
    <mergeCell ref="HFI28:HFK28"/>
    <mergeCell ref="HFL28:HFN28"/>
    <mergeCell ref="HFO28:HFQ28"/>
    <mergeCell ref="HFR28:HFT28"/>
    <mergeCell ref="HFU28:HFW28"/>
    <mergeCell ref="HET28:HEV28"/>
    <mergeCell ref="HEW28:HEY28"/>
    <mergeCell ref="HEZ28:HFB28"/>
    <mergeCell ref="HFC28:HFE28"/>
    <mergeCell ref="HFF28:HFH28"/>
    <mergeCell ref="HEE28:HEG28"/>
    <mergeCell ref="HEH28:HEJ28"/>
    <mergeCell ref="HEK28:HEM28"/>
    <mergeCell ref="HEN28:HEP28"/>
    <mergeCell ref="HEQ28:HES28"/>
    <mergeCell ref="HDP28:HDR28"/>
    <mergeCell ref="HDS28:HDU28"/>
    <mergeCell ref="HDV28:HDX28"/>
    <mergeCell ref="HDY28:HEA28"/>
    <mergeCell ref="HEB28:HED28"/>
    <mergeCell ref="HDA28:HDC28"/>
    <mergeCell ref="HDD28:HDF28"/>
    <mergeCell ref="HDG28:HDI28"/>
    <mergeCell ref="HDJ28:HDL28"/>
    <mergeCell ref="HDM28:HDO28"/>
    <mergeCell ref="HCL28:HCN28"/>
    <mergeCell ref="HCO28:HCQ28"/>
    <mergeCell ref="HCR28:HCT28"/>
    <mergeCell ref="HCU28:HCW28"/>
    <mergeCell ref="HCX28:HCZ28"/>
    <mergeCell ref="HBW28:HBY28"/>
    <mergeCell ref="HBZ28:HCB28"/>
    <mergeCell ref="HCC28:HCE28"/>
    <mergeCell ref="HCF28:HCH28"/>
    <mergeCell ref="HCI28:HCK28"/>
    <mergeCell ref="HBH28:HBJ28"/>
    <mergeCell ref="HBK28:HBM28"/>
    <mergeCell ref="HBN28:HBP28"/>
    <mergeCell ref="HBQ28:HBS28"/>
    <mergeCell ref="HBT28:HBV28"/>
    <mergeCell ref="HAS28:HAU28"/>
    <mergeCell ref="HAV28:HAX28"/>
    <mergeCell ref="HAY28:HBA28"/>
    <mergeCell ref="HBB28:HBD28"/>
    <mergeCell ref="HBE28:HBG28"/>
    <mergeCell ref="HAD28:HAF28"/>
    <mergeCell ref="HAG28:HAI28"/>
    <mergeCell ref="HAJ28:HAL28"/>
    <mergeCell ref="HAM28:HAO28"/>
    <mergeCell ref="HAP28:HAR28"/>
    <mergeCell ref="GZO28:GZQ28"/>
    <mergeCell ref="GZR28:GZT28"/>
    <mergeCell ref="GZU28:GZW28"/>
    <mergeCell ref="GZX28:GZZ28"/>
    <mergeCell ref="HAA28:HAC28"/>
    <mergeCell ref="GYZ28:GZB28"/>
    <mergeCell ref="GZC28:GZE28"/>
    <mergeCell ref="GZF28:GZH28"/>
    <mergeCell ref="GZI28:GZK28"/>
    <mergeCell ref="GZL28:GZN28"/>
    <mergeCell ref="GYK28:GYM28"/>
    <mergeCell ref="GYN28:GYP28"/>
    <mergeCell ref="GYQ28:GYS28"/>
    <mergeCell ref="GYT28:GYV28"/>
    <mergeCell ref="GYW28:GYY28"/>
    <mergeCell ref="GXV28:GXX28"/>
    <mergeCell ref="GXY28:GYA28"/>
    <mergeCell ref="GYB28:GYD28"/>
    <mergeCell ref="GYE28:GYG28"/>
    <mergeCell ref="GYH28:GYJ28"/>
    <mergeCell ref="GXG28:GXI28"/>
    <mergeCell ref="GXJ28:GXL28"/>
    <mergeCell ref="GXM28:GXO28"/>
    <mergeCell ref="GXP28:GXR28"/>
    <mergeCell ref="GXS28:GXU28"/>
    <mergeCell ref="GWR28:GWT28"/>
    <mergeCell ref="GWU28:GWW28"/>
    <mergeCell ref="GWX28:GWZ28"/>
    <mergeCell ref="GXA28:GXC28"/>
    <mergeCell ref="GXD28:GXF28"/>
    <mergeCell ref="GWC28:GWE28"/>
    <mergeCell ref="GWF28:GWH28"/>
    <mergeCell ref="GWI28:GWK28"/>
    <mergeCell ref="GWL28:GWN28"/>
    <mergeCell ref="GWO28:GWQ28"/>
    <mergeCell ref="GVN28:GVP28"/>
    <mergeCell ref="GVQ28:GVS28"/>
    <mergeCell ref="GVT28:GVV28"/>
    <mergeCell ref="GVW28:GVY28"/>
    <mergeCell ref="GVZ28:GWB28"/>
    <mergeCell ref="GUY28:GVA28"/>
    <mergeCell ref="GVB28:GVD28"/>
    <mergeCell ref="GVE28:GVG28"/>
    <mergeCell ref="GVH28:GVJ28"/>
    <mergeCell ref="GVK28:GVM28"/>
    <mergeCell ref="GUJ28:GUL28"/>
    <mergeCell ref="GUM28:GUO28"/>
    <mergeCell ref="GUP28:GUR28"/>
    <mergeCell ref="GUS28:GUU28"/>
    <mergeCell ref="GUV28:GUX28"/>
    <mergeCell ref="GTU28:GTW28"/>
    <mergeCell ref="GTX28:GTZ28"/>
    <mergeCell ref="GUA28:GUC28"/>
    <mergeCell ref="GUD28:GUF28"/>
    <mergeCell ref="GUG28:GUI28"/>
    <mergeCell ref="GTF28:GTH28"/>
    <mergeCell ref="GTI28:GTK28"/>
    <mergeCell ref="GTL28:GTN28"/>
    <mergeCell ref="GTO28:GTQ28"/>
    <mergeCell ref="GTR28:GTT28"/>
    <mergeCell ref="GSQ28:GSS28"/>
    <mergeCell ref="GST28:GSV28"/>
    <mergeCell ref="GSW28:GSY28"/>
    <mergeCell ref="GSZ28:GTB28"/>
    <mergeCell ref="GTC28:GTE28"/>
    <mergeCell ref="GSB28:GSD28"/>
    <mergeCell ref="GSE28:GSG28"/>
    <mergeCell ref="GSH28:GSJ28"/>
    <mergeCell ref="GSK28:GSM28"/>
    <mergeCell ref="GSN28:GSP28"/>
    <mergeCell ref="GRM28:GRO28"/>
    <mergeCell ref="GRP28:GRR28"/>
    <mergeCell ref="GRS28:GRU28"/>
    <mergeCell ref="GRV28:GRX28"/>
    <mergeCell ref="GRY28:GSA28"/>
    <mergeCell ref="GQX28:GQZ28"/>
    <mergeCell ref="GRA28:GRC28"/>
    <mergeCell ref="GRD28:GRF28"/>
    <mergeCell ref="GRG28:GRI28"/>
    <mergeCell ref="GRJ28:GRL28"/>
    <mergeCell ref="GQI28:GQK28"/>
    <mergeCell ref="GQL28:GQN28"/>
    <mergeCell ref="GQO28:GQQ28"/>
    <mergeCell ref="GQR28:GQT28"/>
    <mergeCell ref="GQU28:GQW28"/>
    <mergeCell ref="GPT28:GPV28"/>
    <mergeCell ref="GPW28:GPY28"/>
    <mergeCell ref="GPZ28:GQB28"/>
    <mergeCell ref="GQC28:GQE28"/>
    <mergeCell ref="GQF28:GQH28"/>
    <mergeCell ref="GPE28:GPG28"/>
    <mergeCell ref="GPH28:GPJ28"/>
    <mergeCell ref="GPK28:GPM28"/>
    <mergeCell ref="GPN28:GPP28"/>
    <mergeCell ref="GPQ28:GPS28"/>
    <mergeCell ref="GOP28:GOR28"/>
    <mergeCell ref="GOS28:GOU28"/>
    <mergeCell ref="GOV28:GOX28"/>
    <mergeCell ref="GOY28:GPA28"/>
    <mergeCell ref="GPB28:GPD28"/>
    <mergeCell ref="GOA28:GOC28"/>
    <mergeCell ref="GOD28:GOF28"/>
    <mergeCell ref="GOG28:GOI28"/>
    <mergeCell ref="GOJ28:GOL28"/>
    <mergeCell ref="GOM28:GOO28"/>
    <mergeCell ref="GNL28:GNN28"/>
    <mergeCell ref="GNO28:GNQ28"/>
    <mergeCell ref="GNR28:GNT28"/>
    <mergeCell ref="GNU28:GNW28"/>
    <mergeCell ref="GNX28:GNZ28"/>
    <mergeCell ref="GMW28:GMY28"/>
    <mergeCell ref="GMZ28:GNB28"/>
    <mergeCell ref="GNC28:GNE28"/>
    <mergeCell ref="GNF28:GNH28"/>
    <mergeCell ref="GNI28:GNK28"/>
    <mergeCell ref="GMH28:GMJ28"/>
    <mergeCell ref="GMK28:GMM28"/>
    <mergeCell ref="GMN28:GMP28"/>
    <mergeCell ref="GMQ28:GMS28"/>
    <mergeCell ref="GMT28:GMV28"/>
    <mergeCell ref="GLS28:GLU28"/>
    <mergeCell ref="GLV28:GLX28"/>
    <mergeCell ref="GLY28:GMA28"/>
    <mergeCell ref="GMB28:GMD28"/>
    <mergeCell ref="GME28:GMG28"/>
    <mergeCell ref="GLD28:GLF28"/>
    <mergeCell ref="GLG28:GLI28"/>
    <mergeCell ref="GLJ28:GLL28"/>
    <mergeCell ref="GLM28:GLO28"/>
    <mergeCell ref="GLP28:GLR28"/>
    <mergeCell ref="GKO28:GKQ28"/>
    <mergeCell ref="GKR28:GKT28"/>
    <mergeCell ref="GKU28:GKW28"/>
    <mergeCell ref="GKX28:GKZ28"/>
    <mergeCell ref="GLA28:GLC28"/>
    <mergeCell ref="GJZ28:GKB28"/>
    <mergeCell ref="GKC28:GKE28"/>
    <mergeCell ref="GKF28:GKH28"/>
    <mergeCell ref="GKI28:GKK28"/>
    <mergeCell ref="GKL28:GKN28"/>
    <mergeCell ref="GJK28:GJM28"/>
    <mergeCell ref="GJN28:GJP28"/>
    <mergeCell ref="GJQ28:GJS28"/>
    <mergeCell ref="GJT28:GJV28"/>
    <mergeCell ref="GJW28:GJY28"/>
    <mergeCell ref="GIV28:GIX28"/>
    <mergeCell ref="GIY28:GJA28"/>
    <mergeCell ref="GJB28:GJD28"/>
    <mergeCell ref="GJE28:GJG28"/>
    <mergeCell ref="GJH28:GJJ28"/>
    <mergeCell ref="GIG28:GII28"/>
    <mergeCell ref="GIJ28:GIL28"/>
    <mergeCell ref="GIM28:GIO28"/>
    <mergeCell ref="GIP28:GIR28"/>
    <mergeCell ref="GIS28:GIU28"/>
    <mergeCell ref="GHR28:GHT28"/>
    <mergeCell ref="GHU28:GHW28"/>
    <mergeCell ref="GHX28:GHZ28"/>
    <mergeCell ref="GIA28:GIC28"/>
    <mergeCell ref="GID28:GIF28"/>
    <mergeCell ref="GHC28:GHE28"/>
    <mergeCell ref="GHF28:GHH28"/>
    <mergeCell ref="GHI28:GHK28"/>
    <mergeCell ref="GHL28:GHN28"/>
    <mergeCell ref="GHO28:GHQ28"/>
    <mergeCell ref="GGN28:GGP28"/>
    <mergeCell ref="GGQ28:GGS28"/>
    <mergeCell ref="GGT28:GGV28"/>
    <mergeCell ref="GGW28:GGY28"/>
    <mergeCell ref="GGZ28:GHB28"/>
    <mergeCell ref="GFY28:GGA28"/>
    <mergeCell ref="GGB28:GGD28"/>
    <mergeCell ref="GGE28:GGG28"/>
    <mergeCell ref="GGH28:GGJ28"/>
    <mergeCell ref="GGK28:GGM28"/>
    <mergeCell ref="GFJ28:GFL28"/>
    <mergeCell ref="GFM28:GFO28"/>
    <mergeCell ref="GFP28:GFR28"/>
    <mergeCell ref="GFS28:GFU28"/>
    <mergeCell ref="GFV28:GFX28"/>
    <mergeCell ref="GEU28:GEW28"/>
    <mergeCell ref="GEX28:GEZ28"/>
    <mergeCell ref="GFA28:GFC28"/>
    <mergeCell ref="GFD28:GFF28"/>
    <mergeCell ref="GFG28:GFI28"/>
    <mergeCell ref="GEF28:GEH28"/>
    <mergeCell ref="GEI28:GEK28"/>
    <mergeCell ref="GEL28:GEN28"/>
    <mergeCell ref="GEO28:GEQ28"/>
    <mergeCell ref="GER28:GET28"/>
    <mergeCell ref="GDQ28:GDS28"/>
    <mergeCell ref="GDT28:GDV28"/>
    <mergeCell ref="GDW28:GDY28"/>
    <mergeCell ref="GDZ28:GEB28"/>
    <mergeCell ref="GEC28:GEE28"/>
    <mergeCell ref="GDB28:GDD28"/>
    <mergeCell ref="GDE28:GDG28"/>
    <mergeCell ref="GDH28:GDJ28"/>
    <mergeCell ref="GDK28:GDM28"/>
    <mergeCell ref="GDN28:GDP28"/>
    <mergeCell ref="GCM28:GCO28"/>
    <mergeCell ref="GCP28:GCR28"/>
    <mergeCell ref="GCS28:GCU28"/>
    <mergeCell ref="GCV28:GCX28"/>
    <mergeCell ref="GCY28:GDA28"/>
    <mergeCell ref="GBX28:GBZ28"/>
    <mergeCell ref="GCA28:GCC28"/>
    <mergeCell ref="GCD28:GCF28"/>
    <mergeCell ref="GCG28:GCI28"/>
    <mergeCell ref="GCJ28:GCL28"/>
    <mergeCell ref="GBI28:GBK28"/>
    <mergeCell ref="GBL28:GBN28"/>
    <mergeCell ref="GBO28:GBQ28"/>
    <mergeCell ref="GBR28:GBT28"/>
    <mergeCell ref="GBU28:GBW28"/>
    <mergeCell ref="GAT28:GAV28"/>
    <mergeCell ref="GAW28:GAY28"/>
    <mergeCell ref="GAZ28:GBB28"/>
    <mergeCell ref="GBC28:GBE28"/>
    <mergeCell ref="GBF28:GBH28"/>
    <mergeCell ref="GAE28:GAG28"/>
    <mergeCell ref="GAH28:GAJ28"/>
    <mergeCell ref="GAK28:GAM28"/>
    <mergeCell ref="GAN28:GAP28"/>
    <mergeCell ref="GAQ28:GAS28"/>
    <mergeCell ref="FZP28:FZR28"/>
    <mergeCell ref="FZS28:FZU28"/>
    <mergeCell ref="FZV28:FZX28"/>
    <mergeCell ref="FZY28:GAA28"/>
    <mergeCell ref="GAB28:GAD28"/>
    <mergeCell ref="FZA28:FZC28"/>
    <mergeCell ref="FZD28:FZF28"/>
    <mergeCell ref="FZG28:FZI28"/>
    <mergeCell ref="FZJ28:FZL28"/>
    <mergeCell ref="FZM28:FZO28"/>
    <mergeCell ref="FYL28:FYN28"/>
    <mergeCell ref="FYO28:FYQ28"/>
    <mergeCell ref="FYR28:FYT28"/>
    <mergeCell ref="FYU28:FYW28"/>
    <mergeCell ref="FYX28:FYZ28"/>
    <mergeCell ref="FXW28:FXY28"/>
    <mergeCell ref="FXZ28:FYB28"/>
    <mergeCell ref="FYC28:FYE28"/>
    <mergeCell ref="FYF28:FYH28"/>
    <mergeCell ref="FYI28:FYK28"/>
    <mergeCell ref="FXH28:FXJ28"/>
    <mergeCell ref="FXK28:FXM28"/>
    <mergeCell ref="FXN28:FXP28"/>
    <mergeCell ref="FXQ28:FXS28"/>
    <mergeCell ref="FXT28:FXV28"/>
    <mergeCell ref="FWS28:FWU28"/>
    <mergeCell ref="FWV28:FWX28"/>
    <mergeCell ref="FWY28:FXA28"/>
    <mergeCell ref="FXB28:FXD28"/>
    <mergeCell ref="FXE28:FXG28"/>
    <mergeCell ref="FWD28:FWF28"/>
    <mergeCell ref="FWG28:FWI28"/>
    <mergeCell ref="FWJ28:FWL28"/>
    <mergeCell ref="FWM28:FWO28"/>
    <mergeCell ref="FWP28:FWR28"/>
    <mergeCell ref="FVO28:FVQ28"/>
    <mergeCell ref="FVR28:FVT28"/>
    <mergeCell ref="FVU28:FVW28"/>
    <mergeCell ref="FVX28:FVZ28"/>
    <mergeCell ref="FWA28:FWC28"/>
    <mergeCell ref="FUZ28:FVB28"/>
    <mergeCell ref="FVC28:FVE28"/>
    <mergeCell ref="FVF28:FVH28"/>
    <mergeCell ref="FVI28:FVK28"/>
    <mergeCell ref="FVL28:FVN28"/>
    <mergeCell ref="FUK28:FUM28"/>
    <mergeCell ref="FUN28:FUP28"/>
    <mergeCell ref="FUQ28:FUS28"/>
    <mergeCell ref="FUT28:FUV28"/>
    <mergeCell ref="FUW28:FUY28"/>
    <mergeCell ref="FTV28:FTX28"/>
    <mergeCell ref="FTY28:FUA28"/>
    <mergeCell ref="FUB28:FUD28"/>
    <mergeCell ref="FUE28:FUG28"/>
    <mergeCell ref="FUH28:FUJ28"/>
    <mergeCell ref="FTG28:FTI28"/>
    <mergeCell ref="FTJ28:FTL28"/>
    <mergeCell ref="FTM28:FTO28"/>
    <mergeCell ref="FTP28:FTR28"/>
    <mergeCell ref="FTS28:FTU28"/>
    <mergeCell ref="FSR28:FST28"/>
    <mergeCell ref="FSU28:FSW28"/>
    <mergeCell ref="FSX28:FSZ28"/>
    <mergeCell ref="FTA28:FTC28"/>
    <mergeCell ref="FTD28:FTF28"/>
    <mergeCell ref="FSC28:FSE28"/>
    <mergeCell ref="FSF28:FSH28"/>
    <mergeCell ref="FSI28:FSK28"/>
    <mergeCell ref="FSL28:FSN28"/>
    <mergeCell ref="FSO28:FSQ28"/>
    <mergeCell ref="FRN28:FRP28"/>
    <mergeCell ref="FRQ28:FRS28"/>
    <mergeCell ref="FRT28:FRV28"/>
    <mergeCell ref="FRW28:FRY28"/>
    <mergeCell ref="FRZ28:FSB28"/>
    <mergeCell ref="FQY28:FRA28"/>
    <mergeCell ref="FRB28:FRD28"/>
    <mergeCell ref="FRE28:FRG28"/>
    <mergeCell ref="FRH28:FRJ28"/>
    <mergeCell ref="FRK28:FRM28"/>
    <mergeCell ref="FQJ28:FQL28"/>
    <mergeCell ref="FQM28:FQO28"/>
    <mergeCell ref="FQP28:FQR28"/>
    <mergeCell ref="FQS28:FQU28"/>
    <mergeCell ref="FQV28:FQX28"/>
    <mergeCell ref="FPU28:FPW28"/>
    <mergeCell ref="FPX28:FPZ28"/>
    <mergeCell ref="FQA28:FQC28"/>
    <mergeCell ref="FQD28:FQF28"/>
    <mergeCell ref="FQG28:FQI28"/>
    <mergeCell ref="FPF28:FPH28"/>
    <mergeCell ref="FPI28:FPK28"/>
    <mergeCell ref="FPL28:FPN28"/>
    <mergeCell ref="FPO28:FPQ28"/>
    <mergeCell ref="FPR28:FPT28"/>
    <mergeCell ref="FOQ28:FOS28"/>
    <mergeCell ref="FOT28:FOV28"/>
    <mergeCell ref="FOW28:FOY28"/>
    <mergeCell ref="FOZ28:FPB28"/>
    <mergeCell ref="FPC28:FPE28"/>
    <mergeCell ref="FOB28:FOD28"/>
    <mergeCell ref="FOE28:FOG28"/>
    <mergeCell ref="FOH28:FOJ28"/>
    <mergeCell ref="FOK28:FOM28"/>
    <mergeCell ref="FON28:FOP28"/>
    <mergeCell ref="FNM28:FNO28"/>
    <mergeCell ref="FNP28:FNR28"/>
    <mergeCell ref="FNS28:FNU28"/>
    <mergeCell ref="FNV28:FNX28"/>
    <mergeCell ref="FNY28:FOA28"/>
    <mergeCell ref="FMX28:FMZ28"/>
    <mergeCell ref="FNA28:FNC28"/>
    <mergeCell ref="FND28:FNF28"/>
    <mergeCell ref="FNG28:FNI28"/>
    <mergeCell ref="FNJ28:FNL28"/>
    <mergeCell ref="FMI28:FMK28"/>
    <mergeCell ref="FML28:FMN28"/>
    <mergeCell ref="FMO28:FMQ28"/>
    <mergeCell ref="FMR28:FMT28"/>
    <mergeCell ref="FMU28:FMW28"/>
    <mergeCell ref="FLT28:FLV28"/>
    <mergeCell ref="FLW28:FLY28"/>
    <mergeCell ref="FLZ28:FMB28"/>
    <mergeCell ref="FMC28:FME28"/>
    <mergeCell ref="FMF28:FMH28"/>
    <mergeCell ref="FLE28:FLG28"/>
    <mergeCell ref="FLH28:FLJ28"/>
    <mergeCell ref="FLK28:FLM28"/>
    <mergeCell ref="FLN28:FLP28"/>
    <mergeCell ref="FLQ28:FLS28"/>
    <mergeCell ref="FKP28:FKR28"/>
    <mergeCell ref="FKS28:FKU28"/>
    <mergeCell ref="FKV28:FKX28"/>
    <mergeCell ref="FKY28:FLA28"/>
    <mergeCell ref="FLB28:FLD28"/>
    <mergeCell ref="FKA28:FKC28"/>
    <mergeCell ref="FKD28:FKF28"/>
    <mergeCell ref="FKG28:FKI28"/>
    <mergeCell ref="FKJ28:FKL28"/>
    <mergeCell ref="FKM28:FKO28"/>
    <mergeCell ref="FJL28:FJN28"/>
    <mergeCell ref="FJO28:FJQ28"/>
    <mergeCell ref="FJR28:FJT28"/>
    <mergeCell ref="FJU28:FJW28"/>
    <mergeCell ref="FJX28:FJZ28"/>
    <mergeCell ref="FIW28:FIY28"/>
    <mergeCell ref="FIZ28:FJB28"/>
    <mergeCell ref="FJC28:FJE28"/>
    <mergeCell ref="FJF28:FJH28"/>
    <mergeCell ref="FJI28:FJK28"/>
    <mergeCell ref="FIH28:FIJ28"/>
    <mergeCell ref="FIK28:FIM28"/>
    <mergeCell ref="FIN28:FIP28"/>
    <mergeCell ref="FIQ28:FIS28"/>
    <mergeCell ref="FIT28:FIV28"/>
    <mergeCell ref="FHS28:FHU28"/>
    <mergeCell ref="FHV28:FHX28"/>
    <mergeCell ref="FHY28:FIA28"/>
    <mergeCell ref="FIB28:FID28"/>
    <mergeCell ref="FIE28:FIG28"/>
    <mergeCell ref="FHD28:FHF28"/>
    <mergeCell ref="FHG28:FHI28"/>
    <mergeCell ref="FHJ28:FHL28"/>
    <mergeCell ref="FHM28:FHO28"/>
    <mergeCell ref="FHP28:FHR28"/>
    <mergeCell ref="FGO28:FGQ28"/>
    <mergeCell ref="FGR28:FGT28"/>
    <mergeCell ref="FGU28:FGW28"/>
    <mergeCell ref="FGX28:FGZ28"/>
    <mergeCell ref="FHA28:FHC28"/>
    <mergeCell ref="FFZ28:FGB28"/>
    <mergeCell ref="FGC28:FGE28"/>
    <mergeCell ref="FGF28:FGH28"/>
    <mergeCell ref="FGI28:FGK28"/>
    <mergeCell ref="FGL28:FGN28"/>
    <mergeCell ref="FFK28:FFM28"/>
    <mergeCell ref="FFN28:FFP28"/>
    <mergeCell ref="FFQ28:FFS28"/>
    <mergeCell ref="FFT28:FFV28"/>
    <mergeCell ref="FFW28:FFY28"/>
    <mergeCell ref="FEV28:FEX28"/>
    <mergeCell ref="FEY28:FFA28"/>
    <mergeCell ref="FFB28:FFD28"/>
    <mergeCell ref="FFE28:FFG28"/>
    <mergeCell ref="FFH28:FFJ28"/>
    <mergeCell ref="FEG28:FEI28"/>
    <mergeCell ref="FEJ28:FEL28"/>
    <mergeCell ref="FEM28:FEO28"/>
    <mergeCell ref="FEP28:FER28"/>
    <mergeCell ref="FES28:FEU28"/>
    <mergeCell ref="FDR28:FDT28"/>
    <mergeCell ref="FDU28:FDW28"/>
    <mergeCell ref="FDX28:FDZ28"/>
    <mergeCell ref="FEA28:FEC28"/>
    <mergeCell ref="FED28:FEF28"/>
    <mergeCell ref="FDC28:FDE28"/>
    <mergeCell ref="FDF28:FDH28"/>
    <mergeCell ref="FDI28:FDK28"/>
    <mergeCell ref="FDL28:FDN28"/>
    <mergeCell ref="FDO28:FDQ28"/>
    <mergeCell ref="FCN28:FCP28"/>
    <mergeCell ref="FCQ28:FCS28"/>
    <mergeCell ref="FCT28:FCV28"/>
    <mergeCell ref="FCW28:FCY28"/>
    <mergeCell ref="FCZ28:FDB28"/>
    <mergeCell ref="FBY28:FCA28"/>
    <mergeCell ref="FCB28:FCD28"/>
    <mergeCell ref="FCE28:FCG28"/>
    <mergeCell ref="FCH28:FCJ28"/>
    <mergeCell ref="FCK28:FCM28"/>
    <mergeCell ref="FBJ28:FBL28"/>
    <mergeCell ref="FBM28:FBO28"/>
    <mergeCell ref="FBP28:FBR28"/>
    <mergeCell ref="FBS28:FBU28"/>
    <mergeCell ref="FBV28:FBX28"/>
    <mergeCell ref="FAU28:FAW28"/>
    <mergeCell ref="FAX28:FAZ28"/>
    <mergeCell ref="FBA28:FBC28"/>
    <mergeCell ref="FBD28:FBF28"/>
    <mergeCell ref="FBG28:FBI28"/>
    <mergeCell ref="FAF28:FAH28"/>
    <mergeCell ref="FAI28:FAK28"/>
    <mergeCell ref="FAL28:FAN28"/>
    <mergeCell ref="FAO28:FAQ28"/>
    <mergeCell ref="FAR28:FAT28"/>
    <mergeCell ref="EZQ28:EZS28"/>
    <mergeCell ref="EZT28:EZV28"/>
    <mergeCell ref="EZW28:EZY28"/>
    <mergeCell ref="EZZ28:FAB28"/>
    <mergeCell ref="FAC28:FAE28"/>
    <mergeCell ref="EZB28:EZD28"/>
    <mergeCell ref="EZE28:EZG28"/>
    <mergeCell ref="EZH28:EZJ28"/>
    <mergeCell ref="EZK28:EZM28"/>
    <mergeCell ref="EZN28:EZP28"/>
    <mergeCell ref="EYM28:EYO28"/>
    <mergeCell ref="EYP28:EYR28"/>
    <mergeCell ref="EYS28:EYU28"/>
    <mergeCell ref="EYV28:EYX28"/>
    <mergeCell ref="EYY28:EZA28"/>
    <mergeCell ref="EXX28:EXZ28"/>
    <mergeCell ref="EYA28:EYC28"/>
    <mergeCell ref="EYD28:EYF28"/>
    <mergeCell ref="EYG28:EYI28"/>
    <mergeCell ref="EYJ28:EYL28"/>
    <mergeCell ref="EXI28:EXK28"/>
    <mergeCell ref="EXL28:EXN28"/>
    <mergeCell ref="EXO28:EXQ28"/>
    <mergeCell ref="EXR28:EXT28"/>
    <mergeCell ref="EXU28:EXW28"/>
    <mergeCell ref="EWT28:EWV28"/>
    <mergeCell ref="EWW28:EWY28"/>
    <mergeCell ref="EWZ28:EXB28"/>
    <mergeCell ref="EXC28:EXE28"/>
    <mergeCell ref="EXF28:EXH28"/>
    <mergeCell ref="EWE28:EWG28"/>
    <mergeCell ref="EWH28:EWJ28"/>
    <mergeCell ref="EWK28:EWM28"/>
    <mergeCell ref="EWN28:EWP28"/>
    <mergeCell ref="EWQ28:EWS28"/>
    <mergeCell ref="EVP28:EVR28"/>
    <mergeCell ref="EVS28:EVU28"/>
    <mergeCell ref="EVV28:EVX28"/>
    <mergeCell ref="EVY28:EWA28"/>
    <mergeCell ref="EWB28:EWD28"/>
    <mergeCell ref="EVA28:EVC28"/>
    <mergeCell ref="EVD28:EVF28"/>
    <mergeCell ref="EVG28:EVI28"/>
    <mergeCell ref="EVJ28:EVL28"/>
    <mergeCell ref="EVM28:EVO28"/>
    <mergeCell ref="EUL28:EUN28"/>
    <mergeCell ref="EUO28:EUQ28"/>
    <mergeCell ref="EUR28:EUT28"/>
    <mergeCell ref="EUU28:EUW28"/>
    <mergeCell ref="EUX28:EUZ28"/>
    <mergeCell ref="ETW28:ETY28"/>
    <mergeCell ref="ETZ28:EUB28"/>
    <mergeCell ref="EUC28:EUE28"/>
    <mergeCell ref="EUF28:EUH28"/>
    <mergeCell ref="EUI28:EUK28"/>
    <mergeCell ref="ETH28:ETJ28"/>
    <mergeCell ref="ETK28:ETM28"/>
    <mergeCell ref="ETN28:ETP28"/>
    <mergeCell ref="ETQ28:ETS28"/>
    <mergeCell ref="ETT28:ETV28"/>
    <mergeCell ref="ESS28:ESU28"/>
    <mergeCell ref="ESV28:ESX28"/>
    <mergeCell ref="ESY28:ETA28"/>
    <mergeCell ref="ETB28:ETD28"/>
    <mergeCell ref="ETE28:ETG28"/>
    <mergeCell ref="ESD28:ESF28"/>
    <mergeCell ref="ESG28:ESI28"/>
    <mergeCell ref="ESJ28:ESL28"/>
    <mergeCell ref="ESM28:ESO28"/>
    <mergeCell ref="ESP28:ESR28"/>
    <mergeCell ref="ERO28:ERQ28"/>
    <mergeCell ref="ERR28:ERT28"/>
    <mergeCell ref="ERU28:ERW28"/>
    <mergeCell ref="ERX28:ERZ28"/>
    <mergeCell ref="ESA28:ESC28"/>
    <mergeCell ref="EQZ28:ERB28"/>
    <mergeCell ref="ERC28:ERE28"/>
    <mergeCell ref="ERF28:ERH28"/>
    <mergeCell ref="ERI28:ERK28"/>
    <mergeCell ref="ERL28:ERN28"/>
    <mergeCell ref="EQK28:EQM28"/>
    <mergeCell ref="EQN28:EQP28"/>
    <mergeCell ref="EQQ28:EQS28"/>
    <mergeCell ref="EQT28:EQV28"/>
    <mergeCell ref="EQW28:EQY28"/>
    <mergeCell ref="EPV28:EPX28"/>
    <mergeCell ref="EPY28:EQA28"/>
    <mergeCell ref="EQB28:EQD28"/>
    <mergeCell ref="EQE28:EQG28"/>
    <mergeCell ref="EQH28:EQJ28"/>
    <mergeCell ref="EPG28:EPI28"/>
    <mergeCell ref="EPJ28:EPL28"/>
    <mergeCell ref="EPM28:EPO28"/>
    <mergeCell ref="EPP28:EPR28"/>
    <mergeCell ref="EPS28:EPU28"/>
    <mergeCell ref="EOR28:EOT28"/>
    <mergeCell ref="EOU28:EOW28"/>
    <mergeCell ref="EOX28:EOZ28"/>
    <mergeCell ref="EPA28:EPC28"/>
    <mergeCell ref="EPD28:EPF28"/>
    <mergeCell ref="EOC28:EOE28"/>
    <mergeCell ref="EOF28:EOH28"/>
    <mergeCell ref="EOI28:EOK28"/>
    <mergeCell ref="EOL28:EON28"/>
    <mergeCell ref="EOO28:EOQ28"/>
    <mergeCell ref="ENN28:ENP28"/>
    <mergeCell ref="ENQ28:ENS28"/>
    <mergeCell ref="ENT28:ENV28"/>
    <mergeCell ref="ENW28:ENY28"/>
    <mergeCell ref="ENZ28:EOB28"/>
    <mergeCell ref="EMY28:ENA28"/>
    <mergeCell ref="ENB28:END28"/>
    <mergeCell ref="ENE28:ENG28"/>
    <mergeCell ref="ENH28:ENJ28"/>
    <mergeCell ref="ENK28:ENM28"/>
    <mergeCell ref="EMJ28:EML28"/>
    <mergeCell ref="EMM28:EMO28"/>
    <mergeCell ref="EMP28:EMR28"/>
    <mergeCell ref="EMS28:EMU28"/>
    <mergeCell ref="EMV28:EMX28"/>
    <mergeCell ref="ELU28:ELW28"/>
    <mergeCell ref="ELX28:ELZ28"/>
    <mergeCell ref="EMA28:EMC28"/>
    <mergeCell ref="EMD28:EMF28"/>
    <mergeCell ref="EMG28:EMI28"/>
    <mergeCell ref="ELF28:ELH28"/>
    <mergeCell ref="ELI28:ELK28"/>
    <mergeCell ref="ELL28:ELN28"/>
    <mergeCell ref="ELO28:ELQ28"/>
    <mergeCell ref="ELR28:ELT28"/>
    <mergeCell ref="EKQ28:EKS28"/>
    <mergeCell ref="EKT28:EKV28"/>
    <mergeCell ref="EKW28:EKY28"/>
    <mergeCell ref="EKZ28:ELB28"/>
    <mergeCell ref="ELC28:ELE28"/>
    <mergeCell ref="EKB28:EKD28"/>
    <mergeCell ref="EKE28:EKG28"/>
    <mergeCell ref="EKH28:EKJ28"/>
    <mergeCell ref="EKK28:EKM28"/>
    <mergeCell ref="EKN28:EKP28"/>
    <mergeCell ref="EJM28:EJO28"/>
    <mergeCell ref="EJP28:EJR28"/>
    <mergeCell ref="EJS28:EJU28"/>
    <mergeCell ref="EJV28:EJX28"/>
    <mergeCell ref="EJY28:EKA28"/>
    <mergeCell ref="EIX28:EIZ28"/>
    <mergeCell ref="EJA28:EJC28"/>
    <mergeCell ref="EJD28:EJF28"/>
    <mergeCell ref="EJG28:EJI28"/>
    <mergeCell ref="EJJ28:EJL28"/>
    <mergeCell ref="EII28:EIK28"/>
    <mergeCell ref="EIL28:EIN28"/>
    <mergeCell ref="EIO28:EIQ28"/>
    <mergeCell ref="EIR28:EIT28"/>
    <mergeCell ref="EIU28:EIW28"/>
    <mergeCell ref="EHT28:EHV28"/>
    <mergeCell ref="EHW28:EHY28"/>
    <mergeCell ref="EHZ28:EIB28"/>
    <mergeCell ref="EIC28:EIE28"/>
    <mergeCell ref="EIF28:EIH28"/>
    <mergeCell ref="EHE28:EHG28"/>
    <mergeCell ref="EHH28:EHJ28"/>
    <mergeCell ref="EHK28:EHM28"/>
    <mergeCell ref="EHN28:EHP28"/>
    <mergeCell ref="EHQ28:EHS28"/>
    <mergeCell ref="EGP28:EGR28"/>
    <mergeCell ref="EGS28:EGU28"/>
    <mergeCell ref="EGV28:EGX28"/>
    <mergeCell ref="EGY28:EHA28"/>
    <mergeCell ref="EHB28:EHD28"/>
    <mergeCell ref="EGA28:EGC28"/>
    <mergeCell ref="EGD28:EGF28"/>
    <mergeCell ref="EGG28:EGI28"/>
    <mergeCell ref="EGJ28:EGL28"/>
    <mergeCell ref="EGM28:EGO28"/>
    <mergeCell ref="EFL28:EFN28"/>
    <mergeCell ref="EFO28:EFQ28"/>
    <mergeCell ref="EFR28:EFT28"/>
    <mergeCell ref="EFU28:EFW28"/>
    <mergeCell ref="EFX28:EFZ28"/>
    <mergeCell ref="EEW28:EEY28"/>
    <mergeCell ref="EEZ28:EFB28"/>
    <mergeCell ref="EFC28:EFE28"/>
    <mergeCell ref="EFF28:EFH28"/>
    <mergeCell ref="EFI28:EFK28"/>
    <mergeCell ref="EEH28:EEJ28"/>
    <mergeCell ref="EEK28:EEM28"/>
    <mergeCell ref="EEN28:EEP28"/>
    <mergeCell ref="EEQ28:EES28"/>
    <mergeCell ref="EET28:EEV28"/>
    <mergeCell ref="EDS28:EDU28"/>
    <mergeCell ref="EDV28:EDX28"/>
    <mergeCell ref="EDY28:EEA28"/>
    <mergeCell ref="EEB28:EED28"/>
    <mergeCell ref="EEE28:EEG28"/>
    <mergeCell ref="EDD28:EDF28"/>
    <mergeCell ref="EDG28:EDI28"/>
    <mergeCell ref="EDJ28:EDL28"/>
    <mergeCell ref="EDM28:EDO28"/>
    <mergeCell ref="EDP28:EDR28"/>
    <mergeCell ref="ECO28:ECQ28"/>
    <mergeCell ref="ECR28:ECT28"/>
    <mergeCell ref="ECU28:ECW28"/>
    <mergeCell ref="ECX28:ECZ28"/>
    <mergeCell ref="EDA28:EDC28"/>
    <mergeCell ref="EBZ28:ECB28"/>
    <mergeCell ref="ECC28:ECE28"/>
    <mergeCell ref="ECF28:ECH28"/>
    <mergeCell ref="ECI28:ECK28"/>
    <mergeCell ref="ECL28:ECN28"/>
    <mergeCell ref="EBK28:EBM28"/>
    <mergeCell ref="EBN28:EBP28"/>
    <mergeCell ref="EBQ28:EBS28"/>
    <mergeCell ref="EBT28:EBV28"/>
    <mergeCell ref="EBW28:EBY28"/>
    <mergeCell ref="EAV28:EAX28"/>
    <mergeCell ref="EAY28:EBA28"/>
    <mergeCell ref="EBB28:EBD28"/>
    <mergeCell ref="EBE28:EBG28"/>
    <mergeCell ref="EBH28:EBJ28"/>
    <mergeCell ref="EAG28:EAI28"/>
    <mergeCell ref="EAJ28:EAL28"/>
    <mergeCell ref="EAM28:EAO28"/>
    <mergeCell ref="EAP28:EAR28"/>
    <mergeCell ref="EAS28:EAU28"/>
    <mergeCell ref="DZR28:DZT28"/>
    <mergeCell ref="DZU28:DZW28"/>
    <mergeCell ref="DZX28:DZZ28"/>
    <mergeCell ref="EAA28:EAC28"/>
    <mergeCell ref="EAD28:EAF28"/>
    <mergeCell ref="DZC28:DZE28"/>
    <mergeCell ref="DZF28:DZH28"/>
    <mergeCell ref="DZI28:DZK28"/>
    <mergeCell ref="DZL28:DZN28"/>
    <mergeCell ref="DZO28:DZQ28"/>
    <mergeCell ref="DYN28:DYP28"/>
    <mergeCell ref="DYQ28:DYS28"/>
    <mergeCell ref="DYT28:DYV28"/>
    <mergeCell ref="DYW28:DYY28"/>
    <mergeCell ref="DYZ28:DZB28"/>
    <mergeCell ref="DXY28:DYA28"/>
    <mergeCell ref="DYB28:DYD28"/>
    <mergeCell ref="DYE28:DYG28"/>
    <mergeCell ref="DYH28:DYJ28"/>
    <mergeCell ref="DYK28:DYM28"/>
    <mergeCell ref="DXJ28:DXL28"/>
    <mergeCell ref="DXM28:DXO28"/>
    <mergeCell ref="DXP28:DXR28"/>
    <mergeCell ref="DXS28:DXU28"/>
    <mergeCell ref="DXV28:DXX28"/>
    <mergeCell ref="DWU28:DWW28"/>
    <mergeCell ref="DWX28:DWZ28"/>
    <mergeCell ref="DXA28:DXC28"/>
    <mergeCell ref="DXD28:DXF28"/>
    <mergeCell ref="DXG28:DXI28"/>
    <mergeCell ref="DWF28:DWH28"/>
    <mergeCell ref="DWI28:DWK28"/>
    <mergeCell ref="DWL28:DWN28"/>
    <mergeCell ref="DWO28:DWQ28"/>
    <mergeCell ref="DWR28:DWT28"/>
    <mergeCell ref="DVQ28:DVS28"/>
    <mergeCell ref="DVT28:DVV28"/>
    <mergeCell ref="DVW28:DVY28"/>
    <mergeCell ref="DVZ28:DWB28"/>
    <mergeCell ref="DWC28:DWE28"/>
    <mergeCell ref="DVB28:DVD28"/>
    <mergeCell ref="DVE28:DVG28"/>
    <mergeCell ref="DVH28:DVJ28"/>
    <mergeCell ref="DVK28:DVM28"/>
    <mergeCell ref="DVN28:DVP28"/>
    <mergeCell ref="DUM28:DUO28"/>
    <mergeCell ref="DUP28:DUR28"/>
    <mergeCell ref="DUS28:DUU28"/>
    <mergeCell ref="DUV28:DUX28"/>
    <mergeCell ref="DUY28:DVA28"/>
    <mergeCell ref="DTX28:DTZ28"/>
    <mergeCell ref="DUA28:DUC28"/>
    <mergeCell ref="DUD28:DUF28"/>
    <mergeCell ref="DUG28:DUI28"/>
    <mergeCell ref="DUJ28:DUL28"/>
    <mergeCell ref="DTI28:DTK28"/>
    <mergeCell ref="DTL28:DTN28"/>
    <mergeCell ref="DTO28:DTQ28"/>
    <mergeCell ref="DTR28:DTT28"/>
    <mergeCell ref="DTU28:DTW28"/>
    <mergeCell ref="DST28:DSV28"/>
    <mergeCell ref="DSW28:DSY28"/>
    <mergeCell ref="DSZ28:DTB28"/>
    <mergeCell ref="DTC28:DTE28"/>
    <mergeCell ref="DTF28:DTH28"/>
    <mergeCell ref="DSE28:DSG28"/>
    <mergeCell ref="DSH28:DSJ28"/>
    <mergeCell ref="DSK28:DSM28"/>
    <mergeCell ref="DSN28:DSP28"/>
    <mergeCell ref="DSQ28:DSS28"/>
    <mergeCell ref="DRP28:DRR28"/>
    <mergeCell ref="DRS28:DRU28"/>
    <mergeCell ref="DRV28:DRX28"/>
    <mergeCell ref="DRY28:DSA28"/>
    <mergeCell ref="DSB28:DSD28"/>
    <mergeCell ref="DRA28:DRC28"/>
    <mergeCell ref="DRD28:DRF28"/>
    <mergeCell ref="DRG28:DRI28"/>
    <mergeCell ref="DRJ28:DRL28"/>
    <mergeCell ref="DRM28:DRO28"/>
    <mergeCell ref="DQL28:DQN28"/>
    <mergeCell ref="DQO28:DQQ28"/>
    <mergeCell ref="DQR28:DQT28"/>
    <mergeCell ref="DQU28:DQW28"/>
    <mergeCell ref="DQX28:DQZ28"/>
    <mergeCell ref="DPW28:DPY28"/>
    <mergeCell ref="DPZ28:DQB28"/>
    <mergeCell ref="DQC28:DQE28"/>
    <mergeCell ref="DQF28:DQH28"/>
    <mergeCell ref="DQI28:DQK28"/>
    <mergeCell ref="DPH28:DPJ28"/>
    <mergeCell ref="DPK28:DPM28"/>
    <mergeCell ref="DPN28:DPP28"/>
    <mergeCell ref="DPQ28:DPS28"/>
    <mergeCell ref="DPT28:DPV28"/>
    <mergeCell ref="DOS28:DOU28"/>
    <mergeCell ref="DOV28:DOX28"/>
    <mergeCell ref="DOY28:DPA28"/>
    <mergeCell ref="DPB28:DPD28"/>
    <mergeCell ref="DPE28:DPG28"/>
    <mergeCell ref="DOD28:DOF28"/>
    <mergeCell ref="DOG28:DOI28"/>
    <mergeCell ref="DOJ28:DOL28"/>
    <mergeCell ref="DOM28:DOO28"/>
    <mergeCell ref="DOP28:DOR28"/>
    <mergeCell ref="DNO28:DNQ28"/>
    <mergeCell ref="DNR28:DNT28"/>
    <mergeCell ref="DNU28:DNW28"/>
    <mergeCell ref="DNX28:DNZ28"/>
    <mergeCell ref="DOA28:DOC28"/>
    <mergeCell ref="DMZ28:DNB28"/>
    <mergeCell ref="DNC28:DNE28"/>
    <mergeCell ref="DNF28:DNH28"/>
    <mergeCell ref="DNI28:DNK28"/>
    <mergeCell ref="DNL28:DNN28"/>
    <mergeCell ref="DMK28:DMM28"/>
    <mergeCell ref="DMN28:DMP28"/>
    <mergeCell ref="DMQ28:DMS28"/>
    <mergeCell ref="DMT28:DMV28"/>
    <mergeCell ref="DMW28:DMY28"/>
    <mergeCell ref="DLV28:DLX28"/>
    <mergeCell ref="DLY28:DMA28"/>
    <mergeCell ref="DMB28:DMD28"/>
    <mergeCell ref="DME28:DMG28"/>
    <mergeCell ref="DMH28:DMJ28"/>
    <mergeCell ref="DLG28:DLI28"/>
    <mergeCell ref="DLJ28:DLL28"/>
    <mergeCell ref="DLM28:DLO28"/>
    <mergeCell ref="DLP28:DLR28"/>
    <mergeCell ref="DLS28:DLU28"/>
    <mergeCell ref="DKR28:DKT28"/>
    <mergeCell ref="DKU28:DKW28"/>
    <mergeCell ref="DKX28:DKZ28"/>
    <mergeCell ref="DLA28:DLC28"/>
    <mergeCell ref="DLD28:DLF28"/>
    <mergeCell ref="DKC28:DKE28"/>
    <mergeCell ref="DKF28:DKH28"/>
    <mergeCell ref="DKI28:DKK28"/>
    <mergeCell ref="DKL28:DKN28"/>
    <mergeCell ref="DKO28:DKQ28"/>
    <mergeCell ref="DJN28:DJP28"/>
    <mergeCell ref="DJQ28:DJS28"/>
    <mergeCell ref="DJT28:DJV28"/>
    <mergeCell ref="DJW28:DJY28"/>
    <mergeCell ref="DJZ28:DKB28"/>
    <mergeCell ref="DIY28:DJA28"/>
    <mergeCell ref="DJB28:DJD28"/>
    <mergeCell ref="DJE28:DJG28"/>
    <mergeCell ref="DJH28:DJJ28"/>
    <mergeCell ref="DJK28:DJM28"/>
    <mergeCell ref="DIJ28:DIL28"/>
    <mergeCell ref="DIM28:DIO28"/>
    <mergeCell ref="DIP28:DIR28"/>
    <mergeCell ref="DIS28:DIU28"/>
    <mergeCell ref="DIV28:DIX28"/>
    <mergeCell ref="DHU28:DHW28"/>
    <mergeCell ref="DHX28:DHZ28"/>
    <mergeCell ref="DIA28:DIC28"/>
    <mergeCell ref="DID28:DIF28"/>
    <mergeCell ref="DIG28:DII28"/>
    <mergeCell ref="DHF28:DHH28"/>
    <mergeCell ref="DHI28:DHK28"/>
    <mergeCell ref="DHL28:DHN28"/>
    <mergeCell ref="DHO28:DHQ28"/>
    <mergeCell ref="DHR28:DHT28"/>
    <mergeCell ref="DGQ28:DGS28"/>
    <mergeCell ref="DGT28:DGV28"/>
    <mergeCell ref="DGW28:DGY28"/>
    <mergeCell ref="DGZ28:DHB28"/>
    <mergeCell ref="DHC28:DHE28"/>
    <mergeCell ref="DGB28:DGD28"/>
    <mergeCell ref="DGE28:DGG28"/>
    <mergeCell ref="DGH28:DGJ28"/>
    <mergeCell ref="DGK28:DGM28"/>
    <mergeCell ref="DGN28:DGP28"/>
    <mergeCell ref="DFM28:DFO28"/>
    <mergeCell ref="DFP28:DFR28"/>
    <mergeCell ref="DFS28:DFU28"/>
    <mergeCell ref="DFV28:DFX28"/>
    <mergeCell ref="DFY28:DGA28"/>
    <mergeCell ref="DEX28:DEZ28"/>
    <mergeCell ref="DFA28:DFC28"/>
    <mergeCell ref="DFD28:DFF28"/>
    <mergeCell ref="DFG28:DFI28"/>
    <mergeCell ref="DFJ28:DFL28"/>
    <mergeCell ref="DEI28:DEK28"/>
    <mergeCell ref="DEL28:DEN28"/>
    <mergeCell ref="DEO28:DEQ28"/>
    <mergeCell ref="DER28:DET28"/>
    <mergeCell ref="DEU28:DEW28"/>
    <mergeCell ref="DDT28:DDV28"/>
    <mergeCell ref="DDW28:DDY28"/>
    <mergeCell ref="DDZ28:DEB28"/>
    <mergeCell ref="DEC28:DEE28"/>
    <mergeCell ref="DEF28:DEH28"/>
    <mergeCell ref="DDE28:DDG28"/>
    <mergeCell ref="DDH28:DDJ28"/>
    <mergeCell ref="DDK28:DDM28"/>
    <mergeCell ref="DDN28:DDP28"/>
    <mergeCell ref="DDQ28:DDS28"/>
    <mergeCell ref="DCP28:DCR28"/>
    <mergeCell ref="DCS28:DCU28"/>
    <mergeCell ref="DCV28:DCX28"/>
    <mergeCell ref="DCY28:DDA28"/>
    <mergeCell ref="DDB28:DDD28"/>
    <mergeCell ref="DCA28:DCC28"/>
    <mergeCell ref="DCD28:DCF28"/>
    <mergeCell ref="DCG28:DCI28"/>
    <mergeCell ref="DCJ28:DCL28"/>
    <mergeCell ref="DCM28:DCO28"/>
    <mergeCell ref="DBL28:DBN28"/>
    <mergeCell ref="DBO28:DBQ28"/>
    <mergeCell ref="DBR28:DBT28"/>
    <mergeCell ref="DBU28:DBW28"/>
    <mergeCell ref="DBX28:DBZ28"/>
    <mergeCell ref="DAW28:DAY28"/>
    <mergeCell ref="DAZ28:DBB28"/>
    <mergeCell ref="DBC28:DBE28"/>
    <mergeCell ref="DBF28:DBH28"/>
    <mergeCell ref="DBI28:DBK28"/>
    <mergeCell ref="DAH28:DAJ28"/>
    <mergeCell ref="DAK28:DAM28"/>
    <mergeCell ref="DAN28:DAP28"/>
    <mergeCell ref="DAQ28:DAS28"/>
    <mergeCell ref="DAT28:DAV28"/>
    <mergeCell ref="CZS28:CZU28"/>
    <mergeCell ref="CZV28:CZX28"/>
    <mergeCell ref="CZY28:DAA28"/>
    <mergeCell ref="DAB28:DAD28"/>
    <mergeCell ref="DAE28:DAG28"/>
    <mergeCell ref="CZD28:CZF28"/>
    <mergeCell ref="CZG28:CZI28"/>
    <mergeCell ref="CZJ28:CZL28"/>
    <mergeCell ref="CZM28:CZO28"/>
    <mergeCell ref="CZP28:CZR28"/>
    <mergeCell ref="CYO28:CYQ28"/>
    <mergeCell ref="CYR28:CYT28"/>
    <mergeCell ref="CYU28:CYW28"/>
    <mergeCell ref="CYX28:CYZ28"/>
    <mergeCell ref="CZA28:CZC28"/>
    <mergeCell ref="CXZ28:CYB28"/>
    <mergeCell ref="CYC28:CYE28"/>
    <mergeCell ref="CYF28:CYH28"/>
    <mergeCell ref="CYI28:CYK28"/>
    <mergeCell ref="CYL28:CYN28"/>
    <mergeCell ref="CXK28:CXM28"/>
    <mergeCell ref="CXN28:CXP28"/>
    <mergeCell ref="CXQ28:CXS28"/>
    <mergeCell ref="CXT28:CXV28"/>
    <mergeCell ref="CXW28:CXY28"/>
    <mergeCell ref="CWV28:CWX28"/>
    <mergeCell ref="CWY28:CXA28"/>
    <mergeCell ref="CXB28:CXD28"/>
    <mergeCell ref="CXE28:CXG28"/>
    <mergeCell ref="CXH28:CXJ28"/>
    <mergeCell ref="CWG28:CWI28"/>
    <mergeCell ref="CWJ28:CWL28"/>
    <mergeCell ref="CWM28:CWO28"/>
    <mergeCell ref="CWP28:CWR28"/>
    <mergeCell ref="CWS28:CWU28"/>
    <mergeCell ref="CVR28:CVT28"/>
    <mergeCell ref="CVU28:CVW28"/>
    <mergeCell ref="CVX28:CVZ28"/>
    <mergeCell ref="CWA28:CWC28"/>
    <mergeCell ref="CWD28:CWF28"/>
    <mergeCell ref="CVC28:CVE28"/>
    <mergeCell ref="CVF28:CVH28"/>
    <mergeCell ref="CVI28:CVK28"/>
    <mergeCell ref="CVL28:CVN28"/>
    <mergeCell ref="CVO28:CVQ28"/>
    <mergeCell ref="CUN28:CUP28"/>
    <mergeCell ref="CUQ28:CUS28"/>
    <mergeCell ref="CUT28:CUV28"/>
    <mergeCell ref="CUW28:CUY28"/>
    <mergeCell ref="CUZ28:CVB28"/>
    <mergeCell ref="CTY28:CUA28"/>
    <mergeCell ref="CUB28:CUD28"/>
    <mergeCell ref="CUE28:CUG28"/>
    <mergeCell ref="CUH28:CUJ28"/>
    <mergeCell ref="CUK28:CUM28"/>
    <mergeCell ref="CTJ28:CTL28"/>
    <mergeCell ref="CTM28:CTO28"/>
    <mergeCell ref="CTP28:CTR28"/>
    <mergeCell ref="CTS28:CTU28"/>
    <mergeCell ref="CTV28:CTX28"/>
    <mergeCell ref="CSU28:CSW28"/>
    <mergeCell ref="CSX28:CSZ28"/>
    <mergeCell ref="CTA28:CTC28"/>
    <mergeCell ref="CTD28:CTF28"/>
    <mergeCell ref="CTG28:CTI28"/>
    <mergeCell ref="CSF28:CSH28"/>
    <mergeCell ref="CSI28:CSK28"/>
    <mergeCell ref="CSL28:CSN28"/>
    <mergeCell ref="CSO28:CSQ28"/>
    <mergeCell ref="CSR28:CST28"/>
    <mergeCell ref="CRQ28:CRS28"/>
    <mergeCell ref="CRT28:CRV28"/>
    <mergeCell ref="CRW28:CRY28"/>
    <mergeCell ref="CRZ28:CSB28"/>
    <mergeCell ref="CSC28:CSE28"/>
    <mergeCell ref="CRB28:CRD28"/>
    <mergeCell ref="CRE28:CRG28"/>
    <mergeCell ref="CRH28:CRJ28"/>
    <mergeCell ref="CRK28:CRM28"/>
    <mergeCell ref="CRN28:CRP28"/>
    <mergeCell ref="CQM28:CQO28"/>
    <mergeCell ref="CQP28:CQR28"/>
    <mergeCell ref="CQS28:CQU28"/>
    <mergeCell ref="CQV28:CQX28"/>
    <mergeCell ref="CQY28:CRA28"/>
    <mergeCell ref="CPX28:CPZ28"/>
    <mergeCell ref="CQA28:CQC28"/>
    <mergeCell ref="CQD28:CQF28"/>
    <mergeCell ref="CQG28:CQI28"/>
    <mergeCell ref="CQJ28:CQL28"/>
    <mergeCell ref="CPI28:CPK28"/>
    <mergeCell ref="CPL28:CPN28"/>
    <mergeCell ref="CPO28:CPQ28"/>
    <mergeCell ref="CPR28:CPT28"/>
    <mergeCell ref="CPU28:CPW28"/>
    <mergeCell ref="COT28:COV28"/>
    <mergeCell ref="COW28:COY28"/>
    <mergeCell ref="COZ28:CPB28"/>
    <mergeCell ref="CPC28:CPE28"/>
    <mergeCell ref="CPF28:CPH28"/>
    <mergeCell ref="COE28:COG28"/>
    <mergeCell ref="COH28:COJ28"/>
    <mergeCell ref="COK28:COM28"/>
    <mergeCell ref="CON28:COP28"/>
    <mergeCell ref="COQ28:COS28"/>
    <mergeCell ref="CNP28:CNR28"/>
    <mergeCell ref="CNS28:CNU28"/>
    <mergeCell ref="CNV28:CNX28"/>
    <mergeCell ref="CNY28:COA28"/>
    <mergeCell ref="COB28:COD28"/>
    <mergeCell ref="CNA28:CNC28"/>
    <mergeCell ref="CND28:CNF28"/>
    <mergeCell ref="CNG28:CNI28"/>
    <mergeCell ref="CNJ28:CNL28"/>
    <mergeCell ref="CNM28:CNO28"/>
    <mergeCell ref="CML28:CMN28"/>
    <mergeCell ref="CMO28:CMQ28"/>
    <mergeCell ref="CMR28:CMT28"/>
    <mergeCell ref="CMU28:CMW28"/>
    <mergeCell ref="CMX28:CMZ28"/>
    <mergeCell ref="CLW28:CLY28"/>
    <mergeCell ref="CLZ28:CMB28"/>
    <mergeCell ref="CMC28:CME28"/>
    <mergeCell ref="CMF28:CMH28"/>
    <mergeCell ref="CMI28:CMK28"/>
    <mergeCell ref="CLH28:CLJ28"/>
    <mergeCell ref="CLK28:CLM28"/>
    <mergeCell ref="CLN28:CLP28"/>
    <mergeCell ref="CLQ28:CLS28"/>
    <mergeCell ref="CLT28:CLV28"/>
    <mergeCell ref="CKS28:CKU28"/>
    <mergeCell ref="CKV28:CKX28"/>
    <mergeCell ref="CKY28:CLA28"/>
    <mergeCell ref="CLB28:CLD28"/>
    <mergeCell ref="CLE28:CLG28"/>
    <mergeCell ref="CKD28:CKF28"/>
    <mergeCell ref="CKG28:CKI28"/>
    <mergeCell ref="CKJ28:CKL28"/>
    <mergeCell ref="CKM28:CKO28"/>
    <mergeCell ref="CKP28:CKR28"/>
    <mergeCell ref="CJO28:CJQ28"/>
    <mergeCell ref="CJR28:CJT28"/>
    <mergeCell ref="CJU28:CJW28"/>
    <mergeCell ref="CJX28:CJZ28"/>
    <mergeCell ref="CKA28:CKC28"/>
    <mergeCell ref="CIZ28:CJB28"/>
    <mergeCell ref="CJC28:CJE28"/>
    <mergeCell ref="CJF28:CJH28"/>
    <mergeCell ref="CJI28:CJK28"/>
    <mergeCell ref="CJL28:CJN28"/>
    <mergeCell ref="CIK28:CIM28"/>
    <mergeCell ref="CIN28:CIP28"/>
    <mergeCell ref="CIQ28:CIS28"/>
    <mergeCell ref="CIT28:CIV28"/>
    <mergeCell ref="CIW28:CIY28"/>
    <mergeCell ref="CHV28:CHX28"/>
    <mergeCell ref="CHY28:CIA28"/>
    <mergeCell ref="CIB28:CID28"/>
    <mergeCell ref="CIE28:CIG28"/>
    <mergeCell ref="CIH28:CIJ28"/>
    <mergeCell ref="CHG28:CHI28"/>
    <mergeCell ref="CHJ28:CHL28"/>
    <mergeCell ref="CHM28:CHO28"/>
    <mergeCell ref="CHP28:CHR28"/>
    <mergeCell ref="CHS28:CHU28"/>
    <mergeCell ref="CGR28:CGT28"/>
    <mergeCell ref="CGU28:CGW28"/>
    <mergeCell ref="CGX28:CGZ28"/>
    <mergeCell ref="CHA28:CHC28"/>
    <mergeCell ref="CHD28:CHF28"/>
    <mergeCell ref="CGC28:CGE28"/>
    <mergeCell ref="CGF28:CGH28"/>
    <mergeCell ref="CGI28:CGK28"/>
    <mergeCell ref="CGL28:CGN28"/>
    <mergeCell ref="CGO28:CGQ28"/>
    <mergeCell ref="CFN28:CFP28"/>
    <mergeCell ref="CFQ28:CFS28"/>
    <mergeCell ref="CFT28:CFV28"/>
    <mergeCell ref="CFW28:CFY28"/>
    <mergeCell ref="CFZ28:CGB28"/>
    <mergeCell ref="CEY28:CFA28"/>
    <mergeCell ref="CFB28:CFD28"/>
    <mergeCell ref="CFE28:CFG28"/>
    <mergeCell ref="CFH28:CFJ28"/>
    <mergeCell ref="CFK28:CFM28"/>
    <mergeCell ref="CEJ28:CEL28"/>
    <mergeCell ref="CEM28:CEO28"/>
    <mergeCell ref="CEP28:CER28"/>
    <mergeCell ref="CES28:CEU28"/>
    <mergeCell ref="CEV28:CEX28"/>
    <mergeCell ref="CDU28:CDW28"/>
    <mergeCell ref="CDX28:CDZ28"/>
    <mergeCell ref="CEA28:CEC28"/>
    <mergeCell ref="CED28:CEF28"/>
    <mergeCell ref="CEG28:CEI28"/>
    <mergeCell ref="CDF28:CDH28"/>
    <mergeCell ref="CDI28:CDK28"/>
    <mergeCell ref="CDL28:CDN28"/>
    <mergeCell ref="CDO28:CDQ28"/>
    <mergeCell ref="CDR28:CDT28"/>
    <mergeCell ref="CCQ28:CCS28"/>
    <mergeCell ref="CCT28:CCV28"/>
    <mergeCell ref="CCW28:CCY28"/>
    <mergeCell ref="CCZ28:CDB28"/>
    <mergeCell ref="CDC28:CDE28"/>
    <mergeCell ref="CCB28:CCD28"/>
    <mergeCell ref="CCE28:CCG28"/>
    <mergeCell ref="CCH28:CCJ28"/>
    <mergeCell ref="CCK28:CCM28"/>
    <mergeCell ref="CCN28:CCP28"/>
    <mergeCell ref="CBM28:CBO28"/>
    <mergeCell ref="CBP28:CBR28"/>
    <mergeCell ref="CBS28:CBU28"/>
    <mergeCell ref="CBV28:CBX28"/>
    <mergeCell ref="CBY28:CCA28"/>
    <mergeCell ref="CAX28:CAZ28"/>
    <mergeCell ref="CBA28:CBC28"/>
    <mergeCell ref="CBD28:CBF28"/>
    <mergeCell ref="CBG28:CBI28"/>
    <mergeCell ref="CBJ28:CBL28"/>
    <mergeCell ref="CAI28:CAK28"/>
    <mergeCell ref="CAL28:CAN28"/>
    <mergeCell ref="CAO28:CAQ28"/>
    <mergeCell ref="CAR28:CAT28"/>
    <mergeCell ref="CAU28:CAW28"/>
    <mergeCell ref="BZT28:BZV28"/>
    <mergeCell ref="BZW28:BZY28"/>
    <mergeCell ref="BZZ28:CAB28"/>
    <mergeCell ref="CAC28:CAE28"/>
    <mergeCell ref="CAF28:CAH28"/>
    <mergeCell ref="BZE28:BZG28"/>
    <mergeCell ref="BZH28:BZJ28"/>
    <mergeCell ref="BZK28:BZM28"/>
    <mergeCell ref="BZN28:BZP28"/>
    <mergeCell ref="BZQ28:BZS28"/>
    <mergeCell ref="BYP28:BYR28"/>
    <mergeCell ref="BYS28:BYU28"/>
    <mergeCell ref="BYV28:BYX28"/>
    <mergeCell ref="BYY28:BZA28"/>
    <mergeCell ref="BZB28:BZD28"/>
    <mergeCell ref="BYA28:BYC28"/>
    <mergeCell ref="BYD28:BYF28"/>
    <mergeCell ref="BYG28:BYI28"/>
    <mergeCell ref="BYJ28:BYL28"/>
    <mergeCell ref="BYM28:BYO28"/>
    <mergeCell ref="BXL28:BXN28"/>
    <mergeCell ref="BXO28:BXQ28"/>
    <mergeCell ref="BXR28:BXT28"/>
    <mergeCell ref="BXU28:BXW28"/>
    <mergeCell ref="BXX28:BXZ28"/>
    <mergeCell ref="BWW28:BWY28"/>
    <mergeCell ref="BWZ28:BXB28"/>
    <mergeCell ref="BXC28:BXE28"/>
    <mergeCell ref="BXF28:BXH28"/>
    <mergeCell ref="BXI28:BXK28"/>
    <mergeCell ref="BWH28:BWJ28"/>
    <mergeCell ref="BWK28:BWM28"/>
    <mergeCell ref="BWN28:BWP28"/>
    <mergeCell ref="BWQ28:BWS28"/>
    <mergeCell ref="BWT28:BWV28"/>
    <mergeCell ref="BVS28:BVU28"/>
    <mergeCell ref="BVV28:BVX28"/>
    <mergeCell ref="BVY28:BWA28"/>
    <mergeCell ref="BWB28:BWD28"/>
    <mergeCell ref="BWE28:BWG28"/>
    <mergeCell ref="BVD28:BVF28"/>
    <mergeCell ref="BVG28:BVI28"/>
    <mergeCell ref="BVJ28:BVL28"/>
    <mergeCell ref="BVM28:BVO28"/>
    <mergeCell ref="BVP28:BVR28"/>
    <mergeCell ref="BUO28:BUQ28"/>
    <mergeCell ref="BUR28:BUT28"/>
    <mergeCell ref="BUU28:BUW28"/>
    <mergeCell ref="BUX28:BUZ28"/>
    <mergeCell ref="BVA28:BVC28"/>
    <mergeCell ref="BTZ28:BUB28"/>
    <mergeCell ref="BUC28:BUE28"/>
    <mergeCell ref="BUF28:BUH28"/>
    <mergeCell ref="BUI28:BUK28"/>
    <mergeCell ref="BUL28:BUN28"/>
    <mergeCell ref="BTK28:BTM28"/>
    <mergeCell ref="BTN28:BTP28"/>
    <mergeCell ref="BTQ28:BTS28"/>
    <mergeCell ref="BTT28:BTV28"/>
    <mergeCell ref="BTW28:BTY28"/>
    <mergeCell ref="BSV28:BSX28"/>
    <mergeCell ref="BSY28:BTA28"/>
    <mergeCell ref="BTB28:BTD28"/>
    <mergeCell ref="BTE28:BTG28"/>
    <mergeCell ref="BTH28:BTJ28"/>
    <mergeCell ref="BSG28:BSI28"/>
    <mergeCell ref="BSJ28:BSL28"/>
    <mergeCell ref="BSM28:BSO28"/>
    <mergeCell ref="BSP28:BSR28"/>
    <mergeCell ref="BSS28:BSU28"/>
    <mergeCell ref="BRR28:BRT28"/>
    <mergeCell ref="BRU28:BRW28"/>
    <mergeCell ref="BRX28:BRZ28"/>
    <mergeCell ref="BSA28:BSC28"/>
    <mergeCell ref="BSD28:BSF28"/>
    <mergeCell ref="BRC28:BRE28"/>
    <mergeCell ref="BRF28:BRH28"/>
    <mergeCell ref="BRI28:BRK28"/>
    <mergeCell ref="BRL28:BRN28"/>
    <mergeCell ref="BRO28:BRQ28"/>
    <mergeCell ref="BQN28:BQP28"/>
    <mergeCell ref="BQQ28:BQS28"/>
    <mergeCell ref="BQT28:BQV28"/>
    <mergeCell ref="BQW28:BQY28"/>
    <mergeCell ref="BQZ28:BRB28"/>
    <mergeCell ref="BPY28:BQA28"/>
    <mergeCell ref="BQB28:BQD28"/>
    <mergeCell ref="BQE28:BQG28"/>
    <mergeCell ref="BQH28:BQJ28"/>
    <mergeCell ref="BQK28:BQM28"/>
    <mergeCell ref="BPJ28:BPL28"/>
    <mergeCell ref="BPM28:BPO28"/>
    <mergeCell ref="BPP28:BPR28"/>
    <mergeCell ref="BPS28:BPU28"/>
    <mergeCell ref="BPV28:BPX28"/>
    <mergeCell ref="BOU28:BOW28"/>
    <mergeCell ref="BOX28:BOZ28"/>
    <mergeCell ref="BPA28:BPC28"/>
    <mergeCell ref="BPD28:BPF28"/>
    <mergeCell ref="BPG28:BPI28"/>
    <mergeCell ref="BOF28:BOH28"/>
    <mergeCell ref="BOI28:BOK28"/>
    <mergeCell ref="BOL28:BON28"/>
    <mergeCell ref="BOO28:BOQ28"/>
    <mergeCell ref="BOR28:BOT28"/>
    <mergeCell ref="BNQ28:BNS28"/>
    <mergeCell ref="BNT28:BNV28"/>
    <mergeCell ref="BNW28:BNY28"/>
    <mergeCell ref="BNZ28:BOB28"/>
    <mergeCell ref="BOC28:BOE28"/>
    <mergeCell ref="BNB28:BND28"/>
    <mergeCell ref="BNE28:BNG28"/>
    <mergeCell ref="BNH28:BNJ28"/>
    <mergeCell ref="BNK28:BNM28"/>
    <mergeCell ref="BNN28:BNP28"/>
    <mergeCell ref="BMM28:BMO28"/>
    <mergeCell ref="BMP28:BMR28"/>
    <mergeCell ref="BMS28:BMU28"/>
    <mergeCell ref="BMV28:BMX28"/>
    <mergeCell ref="BMY28:BNA28"/>
    <mergeCell ref="BLX28:BLZ28"/>
    <mergeCell ref="BMA28:BMC28"/>
    <mergeCell ref="BMD28:BMF28"/>
    <mergeCell ref="BMG28:BMI28"/>
    <mergeCell ref="BMJ28:BML28"/>
    <mergeCell ref="BLI28:BLK28"/>
    <mergeCell ref="BLL28:BLN28"/>
    <mergeCell ref="BLO28:BLQ28"/>
    <mergeCell ref="BLR28:BLT28"/>
    <mergeCell ref="BLU28:BLW28"/>
    <mergeCell ref="BKT28:BKV28"/>
    <mergeCell ref="BKW28:BKY28"/>
    <mergeCell ref="BKZ28:BLB28"/>
    <mergeCell ref="BLC28:BLE28"/>
    <mergeCell ref="BLF28:BLH28"/>
    <mergeCell ref="BKE28:BKG28"/>
    <mergeCell ref="BKH28:BKJ28"/>
    <mergeCell ref="BKK28:BKM28"/>
    <mergeCell ref="BKN28:BKP28"/>
    <mergeCell ref="BKQ28:BKS28"/>
    <mergeCell ref="BJP28:BJR28"/>
    <mergeCell ref="BJS28:BJU28"/>
    <mergeCell ref="BJV28:BJX28"/>
    <mergeCell ref="BJY28:BKA28"/>
    <mergeCell ref="BKB28:BKD28"/>
    <mergeCell ref="BJA28:BJC28"/>
    <mergeCell ref="BJD28:BJF28"/>
    <mergeCell ref="BJG28:BJI28"/>
    <mergeCell ref="BJJ28:BJL28"/>
    <mergeCell ref="BJM28:BJO28"/>
    <mergeCell ref="BIL28:BIN28"/>
    <mergeCell ref="BIO28:BIQ28"/>
    <mergeCell ref="BIR28:BIT28"/>
    <mergeCell ref="BIU28:BIW28"/>
    <mergeCell ref="BIX28:BIZ28"/>
    <mergeCell ref="BHW28:BHY28"/>
    <mergeCell ref="BHZ28:BIB28"/>
    <mergeCell ref="BIC28:BIE28"/>
    <mergeCell ref="BIF28:BIH28"/>
    <mergeCell ref="BII28:BIK28"/>
    <mergeCell ref="BHH28:BHJ28"/>
    <mergeCell ref="BHK28:BHM28"/>
    <mergeCell ref="BHN28:BHP28"/>
    <mergeCell ref="BHQ28:BHS28"/>
    <mergeCell ref="BHT28:BHV28"/>
    <mergeCell ref="BGS28:BGU28"/>
    <mergeCell ref="BGV28:BGX28"/>
    <mergeCell ref="BGY28:BHA28"/>
    <mergeCell ref="BHB28:BHD28"/>
    <mergeCell ref="BHE28:BHG28"/>
    <mergeCell ref="BGD28:BGF28"/>
    <mergeCell ref="BGG28:BGI28"/>
    <mergeCell ref="BGJ28:BGL28"/>
    <mergeCell ref="BGM28:BGO28"/>
    <mergeCell ref="BGP28:BGR28"/>
    <mergeCell ref="BFO28:BFQ28"/>
    <mergeCell ref="BFR28:BFT28"/>
    <mergeCell ref="BFU28:BFW28"/>
    <mergeCell ref="BFX28:BFZ28"/>
    <mergeCell ref="BGA28:BGC28"/>
    <mergeCell ref="BEZ28:BFB28"/>
    <mergeCell ref="BFC28:BFE28"/>
    <mergeCell ref="BFF28:BFH28"/>
    <mergeCell ref="BFI28:BFK28"/>
    <mergeCell ref="BFL28:BFN28"/>
    <mergeCell ref="BEK28:BEM28"/>
    <mergeCell ref="BEN28:BEP28"/>
    <mergeCell ref="BEQ28:BES28"/>
    <mergeCell ref="BET28:BEV28"/>
    <mergeCell ref="BEW28:BEY28"/>
    <mergeCell ref="BDV28:BDX28"/>
    <mergeCell ref="BDY28:BEA28"/>
    <mergeCell ref="BEB28:BED28"/>
    <mergeCell ref="BEE28:BEG28"/>
    <mergeCell ref="BEH28:BEJ28"/>
    <mergeCell ref="BDG28:BDI28"/>
    <mergeCell ref="BDJ28:BDL28"/>
    <mergeCell ref="BDM28:BDO28"/>
    <mergeCell ref="BDP28:BDR28"/>
    <mergeCell ref="BDS28:BDU28"/>
    <mergeCell ref="BCR28:BCT28"/>
    <mergeCell ref="BCU28:BCW28"/>
    <mergeCell ref="BCX28:BCZ28"/>
    <mergeCell ref="BDA28:BDC28"/>
    <mergeCell ref="BDD28:BDF28"/>
    <mergeCell ref="BCC28:BCE28"/>
    <mergeCell ref="BCF28:BCH28"/>
    <mergeCell ref="BCI28:BCK28"/>
    <mergeCell ref="BCL28:BCN28"/>
    <mergeCell ref="BCO28:BCQ28"/>
    <mergeCell ref="BBN28:BBP28"/>
    <mergeCell ref="BBQ28:BBS28"/>
    <mergeCell ref="BBT28:BBV28"/>
    <mergeCell ref="BBW28:BBY28"/>
    <mergeCell ref="BBZ28:BCB28"/>
    <mergeCell ref="BAY28:BBA28"/>
    <mergeCell ref="BBB28:BBD28"/>
    <mergeCell ref="BBE28:BBG28"/>
    <mergeCell ref="BBH28:BBJ28"/>
    <mergeCell ref="BBK28:BBM28"/>
    <mergeCell ref="BAJ28:BAL28"/>
    <mergeCell ref="BAM28:BAO28"/>
    <mergeCell ref="BAP28:BAR28"/>
    <mergeCell ref="BAS28:BAU28"/>
    <mergeCell ref="BAV28:BAX28"/>
    <mergeCell ref="AZU28:AZW28"/>
    <mergeCell ref="AZX28:AZZ28"/>
    <mergeCell ref="BAA28:BAC28"/>
    <mergeCell ref="BAD28:BAF28"/>
    <mergeCell ref="BAG28:BAI28"/>
    <mergeCell ref="AZF28:AZH28"/>
    <mergeCell ref="AZI28:AZK28"/>
    <mergeCell ref="AZL28:AZN28"/>
    <mergeCell ref="AZO28:AZQ28"/>
    <mergeCell ref="AZR28:AZT28"/>
    <mergeCell ref="AYQ28:AYS28"/>
    <mergeCell ref="AYT28:AYV28"/>
    <mergeCell ref="AYW28:AYY28"/>
    <mergeCell ref="AYZ28:AZB28"/>
    <mergeCell ref="AZC28:AZE28"/>
    <mergeCell ref="AYB28:AYD28"/>
    <mergeCell ref="AYE28:AYG28"/>
    <mergeCell ref="AYH28:AYJ28"/>
    <mergeCell ref="AYK28:AYM28"/>
    <mergeCell ref="AYN28:AYP28"/>
    <mergeCell ref="AXM28:AXO28"/>
    <mergeCell ref="AXP28:AXR28"/>
    <mergeCell ref="AXS28:AXU28"/>
    <mergeCell ref="AXV28:AXX28"/>
    <mergeCell ref="AXY28:AYA28"/>
    <mergeCell ref="AWX28:AWZ28"/>
    <mergeCell ref="AXA28:AXC28"/>
    <mergeCell ref="AXD28:AXF28"/>
    <mergeCell ref="AXG28:AXI28"/>
    <mergeCell ref="AXJ28:AXL28"/>
    <mergeCell ref="AWI28:AWK28"/>
    <mergeCell ref="AWL28:AWN28"/>
    <mergeCell ref="AWO28:AWQ28"/>
    <mergeCell ref="AWR28:AWT28"/>
    <mergeCell ref="AWU28:AWW28"/>
    <mergeCell ref="AVT28:AVV28"/>
    <mergeCell ref="AVW28:AVY28"/>
    <mergeCell ref="AVZ28:AWB28"/>
    <mergeCell ref="AWC28:AWE28"/>
    <mergeCell ref="AWF28:AWH28"/>
    <mergeCell ref="AVE28:AVG28"/>
    <mergeCell ref="AVH28:AVJ28"/>
    <mergeCell ref="AVK28:AVM28"/>
    <mergeCell ref="AVN28:AVP28"/>
    <mergeCell ref="AVQ28:AVS28"/>
    <mergeCell ref="AUP28:AUR28"/>
    <mergeCell ref="AUS28:AUU28"/>
    <mergeCell ref="AUV28:AUX28"/>
    <mergeCell ref="AUY28:AVA28"/>
    <mergeCell ref="AVB28:AVD28"/>
    <mergeCell ref="AUA28:AUC28"/>
    <mergeCell ref="AUD28:AUF28"/>
    <mergeCell ref="AUG28:AUI28"/>
    <mergeCell ref="AUJ28:AUL28"/>
    <mergeCell ref="AUM28:AUO28"/>
    <mergeCell ref="ATL28:ATN28"/>
    <mergeCell ref="ATO28:ATQ28"/>
    <mergeCell ref="ATR28:ATT28"/>
    <mergeCell ref="ATU28:ATW28"/>
    <mergeCell ref="ATX28:ATZ28"/>
    <mergeCell ref="ASW28:ASY28"/>
    <mergeCell ref="ASZ28:ATB28"/>
    <mergeCell ref="ATC28:ATE28"/>
    <mergeCell ref="ATF28:ATH28"/>
    <mergeCell ref="ATI28:ATK28"/>
    <mergeCell ref="ASH28:ASJ28"/>
    <mergeCell ref="ASK28:ASM28"/>
    <mergeCell ref="ASN28:ASP28"/>
    <mergeCell ref="ASQ28:ASS28"/>
    <mergeCell ref="AST28:ASV28"/>
    <mergeCell ref="ARS28:ARU28"/>
    <mergeCell ref="ARV28:ARX28"/>
    <mergeCell ref="ARY28:ASA28"/>
    <mergeCell ref="ASB28:ASD28"/>
    <mergeCell ref="ASE28:ASG28"/>
    <mergeCell ref="ARD28:ARF28"/>
    <mergeCell ref="ARG28:ARI28"/>
    <mergeCell ref="ARJ28:ARL28"/>
    <mergeCell ref="ARM28:ARO28"/>
    <mergeCell ref="ARP28:ARR28"/>
    <mergeCell ref="AQO28:AQQ28"/>
    <mergeCell ref="AQR28:AQT28"/>
    <mergeCell ref="AQU28:AQW28"/>
    <mergeCell ref="AQX28:AQZ28"/>
    <mergeCell ref="ARA28:ARC28"/>
    <mergeCell ref="APZ28:AQB28"/>
    <mergeCell ref="AQC28:AQE28"/>
    <mergeCell ref="AQF28:AQH28"/>
    <mergeCell ref="AQI28:AQK28"/>
    <mergeCell ref="AQL28:AQN28"/>
    <mergeCell ref="APK28:APM28"/>
    <mergeCell ref="APN28:APP28"/>
    <mergeCell ref="APQ28:APS28"/>
    <mergeCell ref="APT28:APV28"/>
    <mergeCell ref="APW28:APY28"/>
    <mergeCell ref="AOV28:AOX28"/>
    <mergeCell ref="AOY28:APA28"/>
    <mergeCell ref="APB28:APD28"/>
    <mergeCell ref="APE28:APG28"/>
    <mergeCell ref="APH28:APJ28"/>
    <mergeCell ref="AOG28:AOI28"/>
    <mergeCell ref="AOJ28:AOL28"/>
    <mergeCell ref="AOM28:AOO28"/>
    <mergeCell ref="AOP28:AOR28"/>
    <mergeCell ref="AOS28:AOU28"/>
    <mergeCell ref="ANR28:ANT28"/>
    <mergeCell ref="ANU28:ANW28"/>
    <mergeCell ref="ANX28:ANZ28"/>
    <mergeCell ref="AOA28:AOC28"/>
    <mergeCell ref="AOD28:AOF28"/>
    <mergeCell ref="ANC28:ANE28"/>
    <mergeCell ref="ANF28:ANH28"/>
    <mergeCell ref="ANI28:ANK28"/>
    <mergeCell ref="ANL28:ANN28"/>
    <mergeCell ref="ANO28:ANQ28"/>
    <mergeCell ref="AMN28:AMP28"/>
    <mergeCell ref="AMQ28:AMS28"/>
    <mergeCell ref="AMT28:AMV28"/>
    <mergeCell ref="AMW28:AMY28"/>
    <mergeCell ref="AMZ28:ANB28"/>
    <mergeCell ref="ALY28:AMA28"/>
    <mergeCell ref="AMB28:AMD28"/>
    <mergeCell ref="AME28:AMG28"/>
    <mergeCell ref="AMH28:AMJ28"/>
    <mergeCell ref="AMK28:AMM28"/>
    <mergeCell ref="ALJ28:ALL28"/>
    <mergeCell ref="ALM28:ALO28"/>
    <mergeCell ref="ALP28:ALR28"/>
    <mergeCell ref="ALS28:ALU28"/>
    <mergeCell ref="ALV28:ALX28"/>
    <mergeCell ref="AKU28:AKW28"/>
    <mergeCell ref="AKX28:AKZ28"/>
    <mergeCell ref="ALA28:ALC28"/>
    <mergeCell ref="ALD28:ALF28"/>
    <mergeCell ref="ALG28:ALI28"/>
    <mergeCell ref="AKF28:AKH28"/>
    <mergeCell ref="AKI28:AKK28"/>
    <mergeCell ref="AKL28:AKN28"/>
    <mergeCell ref="AKO28:AKQ28"/>
    <mergeCell ref="AKR28:AKT28"/>
    <mergeCell ref="AJQ28:AJS28"/>
    <mergeCell ref="AJT28:AJV28"/>
    <mergeCell ref="AJW28:AJY28"/>
    <mergeCell ref="AJZ28:AKB28"/>
    <mergeCell ref="AKC28:AKE28"/>
    <mergeCell ref="AJB28:AJD28"/>
    <mergeCell ref="AJE28:AJG28"/>
    <mergeCell ref="AJH28:AJJ28"/>
    <mergeCell ref="AJK28:AJM28"/>
    <mergeCell ref="AJN28:AJP28"/>
    <mergeCell ref="AIM28:AIO28"/>
    <mergeCell ref="AIP28:AIR28"/>
    <mergeCell ref="AIS28:AIU28"/>
    <mergeCell ref="AIV28:AIX28"/>
    <mergeCell ref="AIY28:AJA28"/>
    <mergeCell ref="AHX28:AHZ28"/>
    <mergeCell ref="AIA28:AIC28"/>
    <mergeCell ref="AID28:AIF28"/>
    <mergeCell ref="AIG28:AII28"/>
    <mergeCell ref="AIJ28:AIL28"/>
    <mergeCell ref="AHI28:AHK28"/>
    <mergeCell ref="AHL28:AHN28"/>
    <mergeCell ref="AHO28:AHQ28"/>
    <mergeCell ref="AHR28:AHT28"/>
    <mergeCell ref="AHU28:AHW28"/>
    <mergeCell ref="AGT28:AGV28"/>
    <mergeCell ref="AGW28:AGY28"/>
    <mergeCell ref="AGZ28:AHB28"/>
    <mergeCell ref="AHC28:AHE28"/>
    <mergeCell ref="AHF28:AHH28"/>
    <mergeCell ref="AGE28:AGG28"/>
    <mergeCell ref="AGH28:AGJ28"/>
    <mergeCell ref="AGK28:AGM28"/>
    <mergeCell ref="AGN28:AGP28"/>
    <mergeCell ref="AGQ28:AGS28"/>
    <mergeCell ref="AFP28:AFR28"/>
    <mergeCell ref="AFS28:AFU28"/>
    <mergeCell ref="AFV28:AFX28"/>
    <mergeCell ref="AFY28:AGA28"/>
    <mergeCell ref="AGB28:AGD28"/>
    <mergeCell ref="AFA28:AFC28"/>
    <mergeCell ref="AFD28:AFF28"/>
    <mergeCell ref="AFG28:AFI28"/>
    <mergeCell ref="AFJ28:AFL28"/>
    <mergeCell ref="AFM28:AFO28"/>
    <mergeCell ref="AEL28:AEN28"/>
    <mergeCell ref="AEO28:AEQ28"/>
    <mergeCell ref="AER28:AET28"/>
    <mergeCell ref="AEU28:AEW28"/>
    <mergeCell ref="AEX28:AEZ28"/>
    <mergeCell ref="ADW28:ADY28"/>
    <mergeCell ref="ADZ28:AEB28"/>
    <mergeCell ref="AEC28:AEE28"/>
    <mergeCell ref="AEF28:AEH28"/>
    <mergeCell ref="AEI28:AEK28"/>
    <mergeCell ref="ADH28:ADJ28"/>
    <mergeCell ref="ADK28:ADM28"/>
    <mergeCell ref="ADN28:ADP28"/>
    <mergeCell ref="ADQ28:ADS28"/>
    <mergeCell ref="ADT28:ADV28"/>
    <mergeCell ref="ACS28:ACU28"/>
    <mergeCell ref="ACV28:ACX28"/>
    <mergeCell ref="ACY28:ADA28"/>
    <mergeCell ref="ADB28:ADD28"/>
    <mergeCell ref="ADE28:ADG28"/>
    <mergeCell ref="ACD28:ACF28"/>
    <mergeCell ref="ACG28:ACI28"/>
    <mergeCell ref="ACJ28:ACL28"/>
    <mergeCell ref="ACM28:ACO28"/>
    <mergeCell ref="ACP28:ACR28"/>
    <mergeCell ref="ABO28:ABQ28"/>
    <mergeCell ref="ABR28:ABT28"/>
    <mergeCell ref="ABU28:ABW28"/>
    <mergeCell ref="ABX28:ABZ28"/>
    <mergeCell ref="ACA28:ACC28"/>
    <mergeCell ref="AAZ28:ABB28"/>
    <mergeCell ref="ABC28:ABE28"/>
    <mergeCell ref="ABF28:ABH28"/>
    <mergeCell ref="ABI28:ABK28"/>
    <mergeCell ref="ABL28:ABN28"/>
    <mergeCell ref="AAK28:AAM28"/>
    <mergeCell ref="AAN28:AAP28"/>
    <mergeCell ref="AAQ28:AAS28"/>
    <mergeCell ref="AAT28:AAV28"/>
    <mergeCell ref="AAW28:AAY28"/>
    <mergeCell ref="ZV28:ZX28"/>
    <mergeCell ref="ZY28:AAA28"/>
    <mergeCell ref="AAB28:AAD28"/>
    <mergeCell ref="AAE28:AAG28"/>
    <mergeCell ref="AAH28:AAJ28"/>
    <mergeCell ref="ZG28:ZI28"/>
    <mergeCell ref="ZJ28:ZL28"/>
    <mergeCell ref="ZM28:ZO28"/>
    <mergeCell ref="ZP28:ZR28"/>
    <mergeCell ref="ZS28:ZU28"/>
    <mergeCell ref="YR28:YT28"/>
    <mergeCell ref="YU28:YW28"/>
    <mergeCell ref="YX28:YZ28"/>
    <mergeCell ref="ZA28:ZC28"/>
    <mergeCell ref="ZD28:ZF28"/>
    <mergeCell ref="YC28:YE28"/>
    <mergeCell ref="YF28:YH28"/>
    <mergeCell ref="YI28:YK28"/>
    <mergeCell ref="YL28:YN28"/>
    <mergeCell ref="YO28:YQ28"/>
    <mergeCell ref="XN28:XP28"/>
    <mergeCell ref="XQ28:XS28"/>
    <mergeCell ref="XT28:XV28"/>
    <mergeCell ref="XW28:XY28"/>
    <mergeCell ref="XZ28:YB28"/>
    <mergeCell ref="WY28:XA28"/>
    <mergeCell ref="XB28:XD28"/>
    <mergeCell ref="XE28:XG28"/>
    <mergeCell ref="XH28:XJ28"/>
    <mergeCell ref="XK28:XM28"/>
    <mergeCell ref="WJ28:WL28"/>
    <mergeCell ref="WM28:WO28"/>
    <mergeCell ref="WP28:WR28"/>
    <mergeCell ref="WS28:WU28"/>
    <mergeCell ref="WV28:WX28"/>
    <mergeCell ref="VU28:VW28"/>
    <mergeCell ref="VX28:VZ28"/>
    <mergeCell ref="WA28:WC28"/>
    <mergeCell ref="WD28:WF28"/>
    <mergeCell ref="WG28:WI28"/>
    <mergeCell ref="VF28:VH28"/>
    <mergeCell ref="VI28:VK28"/>
    <mergeCell ref="VL28:VN28"/>
    <mergeCell ref="VO28:VQ28"/>
    <mergeCell ref="VR28:VT28"/>
    <mergeCell ref="UQ28:US28"/>
    <mergeCell ref="UT28:UV28"/>
    <mergeCell ref="UW28:UY28"/>
    <mergeCell ref="UZ28:VB28"/>
    <mergeCell ref="VC28:VE28"/>
    <mergeCell ref="UB28:UD28"/>
    <mergeCell ref="UE28:UG28"/>
    <mergeCell ref="UH28:UJ28"/>
    <mergeCell ref="UK28:UM28"/>
    <mergeCell ref="UN28:UP28"/>
    <mergeCell ref="TM28:TO28"/>
    <mergeCell ref="TP28:TR28"/>
    <mergeCell ref="TS28:TU28"/>
    <mergeCell ref="TV28:TX28"/>
    <mergeCell ref="TY28:UA28"/>
    <mergeCell ref="SX28:SZ28"/>
    <mergeCell ref="TA28:TC28"/>
    <mergeCell ref="TD28:TF28"/>
    <mergeCell ref="TG28:TI28"/>
    <mergeCell ref="TJ28:TL28"/>
    <mergeCell ref="SI28:SK28"/>
    <mergeCell ref="SL28:SN28"/>
    <mergeCell ref="SO28:SQ28"/>
    <mergeCell ref="SR28:ST28"/>
    <mergeCell ref="SU28:SW28"/>
    <mergeCell ref="RT28:RV28"/>
    <mergeCell ref="RW28:RY28"/>
    <mergeCell ref="RZ28:SB28"/>
    <mergeCell ref="SC28:SE28"/>
    <mergeCell ref="SF28:SH28"/>
    <mergeCell ref="RE28:RG28"/>
    <mergeCell ref="RH28:RJ28"/>
    <mergeCell ref="RK28:RM28"/>
    <mergeCell ref="RN28:RP28"/>
    <mergeCell ref="RQ28:RS28"/>
    <mergeCell ref="QP28:QR28"/>
    <mergeCell ref="QS28:QU28"/>
    <mergeCell ref="QV28:QX28"/>
    <mergeCell ref="QY28:RA28"/>
    <mergeCell ref="RB28:RD28"/>
    <mergeCell ref="QA28:QC28"/>
    <mergeCell ref="QD28:QF28"/>
    <mergeCell ref="QG28:QI28"/>
    <mergeCell ref="QJ28:QL28"/>
    <mergeCell ref="QM28:QO28"/>
    <mergeCell ref="PL28:PN28"/>
    <mergeCell ref="PO28:PQ28"/>
    <mergeCell ref="PR28:PT28"/>
    <mergeCell ref="PU28:PW28"/>
    <mergeCell ref="PX28:PZ28"/>
    <mergeCell ref="OW28:OY28"/>
    <mergeCell ref="OZ28:PB28"/>
    <mergeCell ref="PC28:PE28"/>
    <mergeCell ref="PF28:PH28"/>
    <mergeCell ref="PI28:PK28"/>
    <mergeCell ref="OH28:OJ28"/>
    <mergeCell ref="OK28:OM28"/>
    <mergeCell ref="ON28:OP28"/>
    <mergeCell ref="OQ28:OS28"/>
    <mergeCell ref="OT28:OV28"/>
    <mergeCell ref="NS28:NU28"/>
    <mergeCell ref="NV28:NX28"/>
    <mergeCell ref="NY28:OA28"/>
    <mergeCell ref="OB28:OD28"/>
    <mergeCell ref="OE28:OG28"/>
    <mergeCell ref="ND28:NF28"/>
    <mergeCell ref="NG28:NI28"/>
    <mergeCell ref="NJ28:NL28"/>
    <mergeCell ref="NM28:NO28"/>
    <mergeCell ref="NP28:NR28"/>
    <mergeCell ref="MO28:MQ28"/>
    <mergeCell ref="MR28:MT28"/>
    <mergeCell ref="MU28:MW28"/>
    <mergeCell ref="MX28:MZ28"/>
    <mergeCell ref="NA28:NC28"/>
    <mergeCell ref="LZ28:MB28"/>
    <mergeCell ref="MC28:ME28"/>
    <mergeCell ref="MF28:MH28"/>
    <mergeCell ref="MI28:MK28"/>
    <mergeCell ref="ML28:MN28"/>
    <mergeCell ref="LK28:LM28"/>
    <mergeCell ref="LN28:LP28"/>
    <mergeCell ref="LQ28:LS28"/>
    <mergeCell ref="LT28:LV28"/>
    <mergeCell ref="LW28:LY28"/>
    <mergeCell ref="KV28:KX28"/>
    <mergeCell ref="KY28:LA28"/>
    <mergeCell ref="LB28:LD28"/>
    <mergeCell ref="LE28:LG28"/>
    <mergeCell ref="LH28:LJ28"/>
    <mergeCell ref="KG28:KI28"/>
    <mergeCell ref="KJ28:KL28"/>
    <mergeCell ref="KM28:KO28"/>
    <mergeCell ref="KP28:KR28"/>
    <mergeCell ref="KS28:KU28"/>
    <mergeCell ref="JR28:JT28"/>
    <mergeCell ref="JU28:JW28"/>
    <mergeCell ref="JX28:JZ28"/>
    <mergeCell ref="KA28:KC28"/>
    <mergeCell ref="KD28:KF28"/>
    <mergeCell ref="JC28:JE28"/>
    <mergeCell ref="JF28:JH28"/>
    <mergeCell ref="JI28:JK28"/>
    <mergeCell ref="JL28:JN28"/>
    <mergeCell ref="JO28:JQ28"/>
    <mergeCell ref="IN28:IP28"/>
    <mergeCell ref="IQ28:IS28"/>
    <mergeCell ref="IT28:IV28"/>
    <mergeCell ref="IW28:IY28"/>
    <mergeCell ref="IZ28:JB28"/>
    <mergeCell ref="HY28:IA28"/>
    <mergeCell ref="IB28:ID28"/>
    <mergeCell ref="IE28:IG28"/>
    <mergeCell ref="IH28:IJ28"/>
    <mergeCell ref="IK28:IM28"/>
    <mergeCell ref="HJ28:HL28"/>
    <mergeCell ref="HM28:HO28"/>
    <mergeCell ref="HP28:HR28"/>
    <mergeCell ref="HS28:HU28"/>
    <mergeCell ref="HV28:HX28"/>
    <mergeCell ref="GU28:GW28"/>
    <mergeCell ref="GX28:GZ28"/>
    <mergeCell ref="HA28:HC28"/>
    <mergeCell ref="HD28:HF28"/>
    <mergeCell ref="HG28:HI28"/>
    <mergeCell ref="GF28:GH28"/>
    <mergeCell ref="GI28:GK28"/>
    <mergeCell ref="GL28:GN28"/>
    <mergeCell ref="GO28:GQ28"/>
    <mergeCell ref="GR28:GT28"/>
    <mergeCell ref="FQ28:FS28"/>
    <mergeCell ref="FT28:FV28"/>
    <mergeCell ref="FW28:FY28"/>
    <mergeCell ref="FZ28:GB28"/>
    <mergeCell ref="GC28:GE28"/>
    <mergeCell ref="FB28:FD28"/>
    <mergeCell ref="FE28:FG28"/>
    <mergeCell ref="FH28:FJ28"/>
    <mergeCell ref="FK28:FM28"/>
    <mergeCell ref="FN28:FP28"/>
    <mergeCell ref="EM28:EO28"/>
    <mergeCell ref="EP28:ER28"/>
    <mergeCell ref="ES28:EU28"/>
    <mergeCell ref="EV28:EX28"/>
    <mergeCell ref="EY28:FA28"/>
    <mergeCell ref="DX28:DZ28"/>
    <mergeCell ref="EA28:EC28"/>
    <mergeCell ref="ED28:EF28"/>
    <mergeCell ref="EG28:EI28"/>
    <mergeCell ref="EJ28:EL28"/>
    <mergeCell ref="DI28:DK28"/>
    <mergeCell ref="DL28:DN28"/>
    <mergeCell ref="DO28:DQ28"/>
    <mergeCell ref="DR28:DT28"/>
    <mergeCell ref="DU28:DW28"/>
    <mergeCell ref="CT28:CV28"/>
    <mergeCell ref="CW28:CY28"/>
    <mergeCell ref="CZ28:DB28"/>
    <mergeCell ref="DC28:DE28"/>
    <mergeCell ref="DF28:DH28"/>
    <mergeCell ref="CE28:CG28"/>
    <mergeCell ref="CH28:CJ28"/>
    <mergeCell ref="CK28:CM28"/>
    <mergeCell ref="CN28:CP28"/>
    <mergeCell ref="CQ28:CS28"/>
    <mergeCell ref="BP28:BR28"/>
    <mergeCell ref="BS28:BU28"/>
    <mergeCell ref="BV28:BX28"/>
    <mergeCell ref="BY28:CA28"/>
    <mergeCell ref="CB28:CD28"/>
    <mergeCell ref="BA28:BC28"/>
    <mergeCell ref="BD28:BF28"/>
    <mergeCell ref="BG28:BI28"/>
    <mergeCell ref="BJ28:BL28"/>
    <mergeCell ref="BM28:BO28"/>
    <mergeCell ref="AL28:AN28"/>
    <mergeCell ref="AO28:AQ28"/>
    <mergeCell ref="AR28:AT28"/>
    <mergeCell ref="AU28:AW28"/>
    <mergeCell ref="AX28:AZ28"/>
    <mergeCell ref="W28:Y28"/>
    <mergeCell ref="Z28:AB28"/>
    <mergeCell ref="AC28:AE28"/>
    <mergeCell ref="AF28:AH28"/>
    <mergeCell ref="AI28:AK28"/>
    <mergeCell ref="H28:J28"/>
    <mergeCell ref="K28:M28"/>
    <mergeCell ref="N28:P28"/>
    <mergeCell ref="Q28:S28"/>
    <mergeCell ref="T28:V28"/>
    <mergeCell ref="XEP27:XER27"/>
    <mergeCell ref="XES27:XEU27"/>
    <mergeCell ref="XEV27:XEX27"/>
    <mergeCell ref="XEY27:XFA27"/>
    <mergeCell ref="XFB27:XFD27"/>
    <mergeCell ref="XEA27:XEC27"/>
    <mergeCell ref="XED27:XEF27"/>
    <mergeCell ref="XEG27:XEI27"/>
    <mergeCell ref="XEJ27:XEL27"/>
    <mergeCell ref="XEM27:XEO27"/>
    <mergeCell ref="XDL27:XDN27"/>
    <mergeCell ref="XDO27:XDQ27"/>
    <mergeCell ref="XDR27:XDT27"/>
    <mergeCell ref="XDU27:XDW27"/>
    <mergeCell ref="XDX27:XDZ27"/>
    <mergeCell ref="XCW27:XCY27"/>
    <mergeCell ref="XCZ27:XDB27"/>
    <mergeCell ref="XDC27:XDE27"/>
    <mergeCell ref="XDF27:XDH27"/>
    <mergeCell ref="XDI27:XDK27"/>
    <mergeCell ref="XCH27:XCJ27"/>
    <mergeCell ref="XCK27:XCM27"/>
    <mergeCell ref="XCN27:XCP27"/>
    <mergeCell ref="XCQ27:XCS27"/>
    <mergeCell ref="XCT27:XCV27"/>
    <mergeCell ref="XBS27:XBU27"/>
    <mergeCell ref="XBV27:XBX27"/>
    <mergeCell ref="XBY27:XCA27"/>
    <mergeCell ref="XCB27:XCD27"/>
    <mergeCell ref="XCE27:XCG27"/>
    <mergeCell ref="XBD27:XBF27"/>
    <mergeCell ref="XBG27:XBI27"/>
    <mergeCell ref="XBJ27:XBL27"/>
    <mergeCell ref="XBM27:XBO27"/>
    <mergeCell ref="XBP27:XBR27"/>
    <mergeCell ref="XAO27:XAQ27"/>
    <mergeCell ref="XAR27:XAT27"/>
    <mergeCell ref="XAU27:XAW27"/>
    <mergeCell ref="XAX27:XAZ27"/>
    <mergeCell ref="XBA27:XBC27"/>
    <mergeCell ref="WZZ27:XAB27"/>
    <mergeCell ref="XAC27:XAE27"/>
    <mergeCell ref="XAF27:XAH27"/>
    <mergeCell ref="XAI27:XAK27"/>
    <mergeCell ref="XAL27:XAN27"/>
    <mergeCell ref="WZK27:WZM27"/>
    <mergeCell ref="WZN27:WZP27"/>
    <mergeCell ref="WZQ27:WZS27"/>
    <mergeCell ref="WZT27:WZV27"/>
    <mergeCell ref="WZW27:WZY27"/>
    <mergeCell ref="WYV27:WYX27"/>
    <mergeCell ref="WYY27:WZA27"/>
    <mergeCell ref="WZB27:WZD27"/>
    <mergeCell ref="WZE27:WZG27"/>
    <mergeCell ref="WZH27:WZJ27"/>
    <mergeCell ref="WYG27:WYI27"/>
    <mergeCell ref="WYJ27:WYL27"/>
    <mergeCell ref="WYM27:WYO27"/>
    <mergeCell ref="WYP27:WYR27"/>
    <mergeCell ref="WYS27:WYU27"/>
    <mergeCell ref="WXR27:WXT27"/>
    <mergeCell ref="WXU27:WXW27"/>
    <mergeCell ref="WXX27:WXZ27"/>
    <mergeCell ref="WYA27:WYC27"/>
    <mergeCell ref="WYD27:WYF27"/>
    <mergeCell ref="WXC27:WXE27"/>
    <mergeCell ref="WXF27:WXH27"/>
    <mergeCell ref="WXI27:WXK27"/>
    <mergeCell ref="WXL27:WXN27"/>
    <mergeCell ref="WXO27:WXQ27"/>
    <mergeCell ref="WWN27:WWP27"/>
    <mergeCell ref="WWQ27:WWS27"/>
    <mergeCell ref="WWT27:WWV27"/>
    <mergeCell ref="WWW27:WWY27"/>
    <mergeCell ref="WWZ27:WXB27"/>
    <mergeCell ref="WVY27:WWA27"/>
    <mergeCell ref="WWB27:WWD27"/>
    <mergeCell ref="WWE27:WWG27"/>
    <mergeCell ref="WWH27:WWJ27"/>
    <mergeCell ref="WWK27:WWM27"/>
    <mergeCell ref="WVJ27:WVL27"/>
    <mergeCell ref="WVM27:WVO27"/>
    <mergeCell ref="WVP27:WVR27"/>
    <mergeCell ref="WVS27:WVU27"/>
    <mergeCell ref="WVV27:WVX27"/>
    <mergeCell ref="WUU27:WUW27"/>
    <mergeCell ref="WUX27:WUZ27"/>
    <mergeCell ref="WVA27:WVC27"/>
    <mergeCell ref="WVD27:WVF27"/>
    <mergeCell ref="WVG27:WVI27"/>
    <mergeCell ref="WUF27:WUH27"/>
    <mergeCell ref="WUI27:WUK27"/>
    <mergeCell ref="WUL27:WUN27"/>
    <mergeCell ref="WUO27:WUQ27"/>
    <mergeCell ref="WUR27:WUT27"/>
    <mergeCell ref="WTQ27:WTS27"/>
    <mergeCell ref="WTT27:WTV27"/>
    <mergeCell ref="WTW27:WTY27"/>
    <mergeCell ref="WTZ27:WUB27"/>
    <mergeCell ref="WUC27:WUE27"/>
    <mergeCell ref="WTB27:WTD27"/>
    <mergeCell ref="WTE27:WTG27"/>
    <mergeCell ref="WTH27:WTJ27"/>
    <mergeCell ref="WTK27:WTM27"/>
    <mergeCell ref="WTN27:WTP27"/>
    <mergeCell ref="WSM27:WSO27"/>
    <mergeCell ref="WSP27:WSR27"/>
    <mergeCell ref="WSS27:WSU27"/>
    <mergeCell ref="WSV27:WSX27"/>
    <mergeCell ref="WSY27:WTA27"/>
    <mergeCell ref="WRX27:WRZ27"/>
    <mergeCell ref="WSA27:WSC27"/>
    <mergeCell ref="WSD27:WSF27"/>
    <mergeCell ref="WSG27:WSI27"/>
    <mergeCell ref="WSJ27:WSL27"/>
    <mergeCell ref="WRI27:WRK27"/>
    <mergeCell ref="WRL27:WRN27"/>
    <mergeCell ref="WRO27:WRQ27"/>
    <mergeCell ref="WRR27:WRT27"/>
    <mergeCell ref="WRU27:WRW27"/>
    <mergeCell ref="WQT27:WQV27"/>
    <mergeCell ref="WQW27:WQY27"/>
    <mergeCell ref="WQZ27:WRB27"/>
    <mergeCell ref="WRC27:WRE27"/>
    <mergeCell ref="WRF27:WRH27"/>
    <mergeCell ref="WQE27:WQG27"/>
    <mergeCell ref="WQH27:WQJ27"/>
    <mergeCell ref="WQK27:WQM27"/>
    <mergeCell ref="WQN27:WQP27"/>
    <mergeCell ref="WQQ27:WQS27"/>
    <mergeCell ref="WPP27:WPR27"/>
    <mergeCell ref="WPS27:WPU27"/>
    <mergeCell ref="WPV27:WPX27"/>
    <mergeCell ref="WPY27:WQA27"/>
    <mergeCell ref="WQB27:WQD27"/>
    <mergeCell ref="WPA27:WPC27"/>
    <mergeCell ref="WPD27:WPF27"/>
    <mergeCell ref="WPG27:WPI27"/>
    <mergeCell ref="WPJ27:WPL27"/>
    <mergeCell ref="WPM27:WPO27"/>
    <mergeCell ref="WOL27:WON27"/>
    <mergeCell ref="WOO27:WOQ27"/>
    <mergeCell ref="WOR27:WOT27"/>
    <mergeCell ref="WOU27:WOW27"/>
    <mergeCell ref="WOX27:WOZ27"/>
    <mergeCell ref="WNW27:WNY27"/>
    <mergeCell ref="WNZ27:WOB27"/>
    <mergeCell ref="WOC27:WOE27"/>
    <mergeCell ref="WOF27:WOH27"/>
    <mergeCell ref="WOI27:WOK27"/>
    <mergeCell ref="WNH27:WNJ27"/>
    <mergeCell ref="WNK27:WNM27"/>
    <mergeCell ref="WNN27:WNP27"/>
    <mergeCell ref="WNQ27:WNS27"/>
    <mergeCell ref="WNT27:WNV27"/>
    <mergeCell ref="WMS27:WMU27"/>
    <mergeCell ref="WMV27:WMX27"/>
    <mergeCell ref="WMY27:WNA27"/>
    <mergeCell ref="WNB27:WND27"/>
    <mergeCell ref="WNE27:WNG27"/>
    <mergeCell ref="WMD27:WMF27"/>
    <mergeCell ref="WMG27:WMI27"/>
    <mergeCell ref="WMJ27:WML27"/>
    <mergeCell ref="WMM27:WMO27"/>
    <mergeCell ref="WMP27:WMR27"/>
    <mergeCell ref="WLO27:WLQ27"/>
    <mergeCell ref="WLR27:WLT27"/>
    <mergeCell ref="WLU27:WLW27"/>
    <mergeCell ref="WLX27:WLZ27"/>
    <mergeCell ref="WMA27:WMC27"/>
    <mergeCell ref="WKZ27:WLB27"/>
    <mergeCell ref="WLC27:WLE27"/>
    <mergeCell ref="WLF27:WLH27"/>
    <mergeCell ref="WLI27:WLK27"/>
    <mergeCell ref="WLL27:WLN27"/>
    <mergeCell ref="WKK27:WKM27"/>
    <mergeCell ref="WKN27:WKP27"/>
    <mergeCell ref="WKQ27:WKS27"/>
    <mergeCell ref="WKT27:WKV27"/>
    <mergeCell ref="WKW27:WKY27"/>
    <mergeCell ref="WJV27:WJX27"/>
    <mergeCell ref="WJY27:WKA27"/>
    <mergeCell ref="WKB27:WKD27"/>
    <mergeCell ref="WKE27:WKG27"/>
    <mergeCell ref="WKH27:WKJ27"/>
    <mergeCell ref="WJG27:WJI27"/>
    <mergeCell ref="WJJ27:WJL27"/>
    <mergeCell ref="WJM27:WJO27"/>
    <mergeCell ref="WJP27:WJR27"/>
    <mergeCell ref="WJS27:WJU27"/>
    <mergeCell ref="WIR27:WIT27"/>
    <mergeCell ref="WIU27:WIW27"/>
    <mergeCell ref="WIX27:WIZ27"/>
    <mergeCell ref="WJA27:WJC27"/>
    <mergeCell ref="WJD27:WJF27"/>
    <mergeCell ref="WIC27:WIE27"/>
    <mergeCell ref="WIF27:WIH27"/>
    <mergeCell ref="WII27:WIK27"/>
    <mergeCell ref="WIL27:WIN27"/>
    <mergeCell ref="WIO27:WIQ27"/>
    <mergeCell ref="WHN27:WHP27"/>
    <mergeCell ref="WHQ27:WHS27"/>
    <mergeCell ref="WHT27:WHV27"/>
    <mergeCell ref="WHW27:WHY27"/>
    <mergeCell ref="WHZ27:WIB27"/>
    <mergeCell ref="WGY27:WHA27"/>
    <mergeCell ref="WHB27:WHD27"/>
    <mergeCell ref="WHE27:WHG27"/>
    <mergeCell ref="WHH27:WHJ27"/>
    <mergeCell ref="WHK27:WHM27"/>
    <mergeCell ref="WGJ27:WGL27"/>
    <mergeCell ref="WGM27:WGO27"/>
    <mergeCell ref="WGP27:WGR27"/>
    <mergeCell ref="WGS27:WGU27"/>
    <mergeCell ref="WGV27:WGX27"/>
    <mergeCell ref="WFU27:WFW27"/>
    <mergeCell ref="WFX27:WFZ27"/>
    <mergeCell ref="WGA27:WGC27"/>
    <mergeCell ref="WGD27:WGF27"/>
    <mergeCell ref="WGG27:WGI27"/>
    <mergeCell ref="WFF27:WFH27"/>
    <mergeCell ref="WFI27:WFK27"/>
    <mergeCell ref="WFL27:WFN27"/>
    <mergeCell ref="WFO27:WFQ27"/>
    <mergeCell ref="WFR27:WFT27"/>
    <mergeCell ref="WEQ27:WES27"/>
    <mergeCell ref="WET27:WEV27"/>
    <mergeCell ref="WEW27:WEY27"/>
    <mergeCell ref="WEZ27:WFB27"/>
    <mergeCell ref="WFC27:WFE27"/>
    <mergeCell ref="WEB27:WED27"/>
    <mergeCell ref="WEE27:WEG27"/>
    <mergeCell ref="WEH27:WEJ27"/>
    <mergeCell ref="WEK27:WEM27"/>
    <mergeCell ref="WEN27:WEP27"/>
    <mergeCell ref="WDM27:WDO27"/>
    <mergeCell ref="WDP27:WDR27"/>
    <mergeCell ref="WDS27:WDU27"/>
    <mergeCell ref="WDV27:WDX27"/>
    <mergeCell ref="WDY27:WEA27"/>
    <mergeCell ref="WCX27:WCZ27"/>
    <mergeCell ref="WDA27:WDC27"/>
    <mergeCell ref="WDD27:WDF27"/>
    <mergeCell ref="WDG27:WDI27"/>
    <mergeCell ref="WDJ27:WDL27"/>
    <mergeCell ref="WCI27:WCK27"/>
    <mergeCell ref="WCL27:WCN27"/>
    <mergeCell ref="WCO27:WCQ27"/>
    <mergeCell ref="WCR27:WCT27"/>
    <mergeCell ref="WCU27:WCW27"/>
    <mergeCell ref="WBT27:WBV27"/>
    <mergeCell ref="WBW27:WBY27"/>
    <mergeCell ref="WBZ27:WCB27"/>
    <mergeCell ref="WCC27:WCE27"/>
    <mergeCell ref="WCF27:WCH27"/>
    <mergeCell ref="WBE27:WBG27"/>
    <mergeCell ref="WBH27:WBJ27"/>
    <mergeCell ref="WBK27:WBM27"/>
    <mergeCell ref="WBN27:WBP27"/>
    <mergeCell ref="WBQ27:WBS27"/>
    <mergeCell ref="WAP27:WAR27"/>
    <mergeCell ref="WAS27:WAU27"/>
    <mergeCell ref="WAV27:WAX27"/>
    <mergeCell ref="WAY27:WBA27"/>
    <mergeCell ref="WBB27:WBD27"/>
    <mergeCell ref="WAA27:WAC27"/>
    <mergeCell ref="WAD27:WAF27"/>
    <mergeCell ref="WAG27:WAI27"/>
    <mergeCell ref="WAJ27:WAL27"/>
    <mergeCell ref="WAM27:WAO27"/>
    <mergeCell ref="VZL27:VZN27"/>
    <mergeCell ref="VZO27:VZQ27"/>
    <mergeCell ref="VZR27:VZT27"/>
    <mergeCell ref="VZU27:VZW27"/>
    <mergeCell ref="VZX27:VZZ27"/>
    <mergeCell ref="VYW27:VYY27"/>
    <mergeCell ref="VYZ27:VZB27"/>
    <mergeCell ref="VZC27:VZE27"/>
    <mergeCell ref="VZF27:VZH27"/>
    <mergeCell ref="VZI27:VZK27"/>
    <mergeCell ref="VYH27:VYJ27"/>
    <mergeCell ref="VYK27:VYM27"/>
    <mergeCell ref="VYN27:VYP27"/>
    <mergeCell ref="VYQ27:VYS27"/>
    <mergeCell ref="VYT27:VYV27"/>
    <mergeCell ref="VXS27:VXU27"/>
    <mergeCell ref="VXV27:VXX27"/>
    <mergeCell ref="VXY27:VYA27"/>
    <mergeCell ref="VYB27:VYD27"/>
    <mergeCell ref="VYE27:VYG27"/>
    <mergeCell ref="VXD27:VXF27"/>
    <mergeCell ref="VXG27:VXI27"/>
    <mergeCell ref="VXJ27:VXL27"/>
    <mergeCell ref="VXM27:VXO27"/>
    <mergeCell ref="VXP27:VXR27"/>
    <mergeCell ref="VWO27:VWQ27"/>
    <mergeCell ref="VWR27:VWT27"/>
    <mergeCell ref="VWU27:VWW27"/>
    <mergeCell ref="VWX27:VWZ27"/>
    <mergeCell ref="VXA27:VXC27"/>
    <mergeCell ref="VVZ27:VWB27"/>
    <mergeCell ref="VWC27:VWE27"/>
    <mergeCell ref="VWF27:VWH27"/>
    <mergeCell ref="VWI27:VWK27"/>
    <mergeCell ref="VWL27:VWN27"/>
    <mergeCell ref="VVK27:VVM27"/>
    <mergeCell ref="VVN27:VVP27"/>
    <mergeCell ref="VVQ27:VVS27"/>
    <mergeCell ref="VVT27:VVV27"/>
    <mergeCell ref="VVW27:VVY27"/>
    <mergeCell ref="VUV27:VUX27"/>
    <mergeCell ref="VUY27:VVA27"/>
    <mergeCell ref="VVB27:VVD27"/>
    <mergeCell ref="VVE27:VVG27"/>
    <mergeCell ref="VVH27:VVJ27"/>
    <mergeCell ref="VUG27:VUI27"/>
    <mergeCell ref="VUJ27:VUL27"/>
    <mergeCell ref="VUM27:VUO27"/>
    <mergeCell ref="VUP27:VUR27"/>
    <mergeCell ref="VUS27:VUU27"/>
    <mergeCell ref="VTR27:VTT27"/>
    <mergeCell ref="VTU27:VTW27"/>
    <mergeCell ref="VTX27:VTZ27"/>
    <mergeCell ref="VUA27:VUC27"/>
    <mergeCell ref="VUD27:VUF27"/>
    <mergeCell ref="VTC27:VTE27"/>
    <mergeCell ref="VTF27:VTH27"/>
    <mergeCell ref="VTI27:VTK27"/>
    <mergeCell ref="VTL27:VTN27"/>
    <mergeCell ref="VTO27:VTQ27"/>
    <mergeCell ref="VSN27:VSP27"/>
    <mergeCell ref="VSQ27:VSS27"/>
    <mergeCell ref="VST27:VSV27"/>
    <mergeCell ref="VSW27:VSY27"/>
    <mergeCell ref="VSZ27:VTB27"/>
    <mergeCell ref="VRY27:VSA27"/>
    <mergeCell ref="VSB27:VSD27"/>
    <mergeCell ref="VSE27:VSG27"/>
    <mergeCell ref="VSH27:VSJ27"/>
    <mergeCell ref="VSK27:VSM27"/>
    <mergeCell ref="VRJ27:VRL27"/>
    <mergeCell ref="VRM27:VRO27"/>
    <mergeCell ref="VRP27:VRR27"/>
    <mergeCell ref="VRS27:VRU27"/>
    <mergeCell ref="VRV27:VRX27"/>
    <mergeCell ref="VQU27:VQW27"/>
    <mergeCell ref="VQX27:VQZ27"/>
    <mergeCell ref="VRA27:VRC27"/>
    <mergeCell ref="VRD27:VRF27"/>
    <mergeCell ref="VRG27:VRI27"/>
    <mergeCell ref="VQF27:VQH27"/>
    <mergeCell ref="VQI27:VQK27"/>
    <mergeCell ref="VQL27:VQN27"/>
    <mergeCell ref="VQO27:VQQ27"/>
    <mergeCell ref="VQR27:VQT27"/>
    <mergeCell ref="VPQ27:VPS27"/>
    <mergeCell ref="VPT27:VPV27"/>
    <mergeCell ref="VPW27:VPY27"/>
    <mergeCell ref="VPZ27:VQB27"/>
    <mergeCell ref="VQC27:VQE27"/>
    <mergeCell ref="VPB27:VPD27"/>
    <mergeCell ref="VPE27:VPG27"/>
    <mergeCell ref="VPH27:VPJ27"/>
    <mergeCell ref="VPK27:VPM27"/>
    <mergeCell ref="VPN27:VPP27"/>
    <mergeCell ref="VOM27:VOO27"/>
    <mergeCell ref="VOP27:VOR27"/>
    <mergeCell ref="VOS27:VOU27"/>
    <mergeCell ref="VOV27:VOX27"/>
    <mergeCell ref="VOY27:VPA27"/>
    <mergeCell ref="VNX27:VNZ27"/>
    <mergeCell ref="VOA27:VOC27"/>
    <mergeCell ref="VOD27:VOF27"/>
    <mergeCell ref="VOG27:VOI27"/>
    <mergeCell ref="VOJ27:VOL27"/>
    <mergeCell ref="VNI27:VNK27"/>
    <mergeCell ref="VNL27:VNN27"/>
    <mergeCell ref="VNO27:VNQ27"/>
    <mergeCell ref="VNR27:VNT27"/>
    <mergeCell ref="VNU27:VNW27"/>
    <mergeCell ref="VMT27:VMV27"/>
    <mergeCell ref="VMW27:VMY27"/>
    <mergeCell ref="VMZ27:VNB27"/>
    <mergeCell ref="VNC27:VNE27"/>
    <mergeCell ref="VNF27:VNH27"/>
    <mergeCell ref="VME27:VMG27"/>
    <mergeCell ref="VMH27:VMJ27"/>
    <mergeCell ref="VMK27:VMM27"/>
    <mergeCell ref="VMN27:VMP27"/>
    <mergeCell ref="VMQ27:VMS27"/>
    <mergeCell ref="VLP27:VLR27"/>
    <mergeCell ref="VLS27:VLU27"/>
    <mergeCell ref="VLV27:VLX27"/>
    <mergeCell ref="VLY27:VMA27"/>
    <mergeCell ref="VMB27:VMD27"/>
    <mergeCell ref="VLA27:VLC27"/>
    <mergeCell ref="VLD27:VLF27"/>
    <mergeCell ref="VLG27:VLI27"/>
    <mergeCell ref="VLJ27:VLL27"/>
    <mergeCell ref="VLM27:VLO27"/>
    <mergeCell ref="VKL27:VKN27"/>
    <mergeCell ref="VKO27:VKQ27"/>
    <mergeCell ref="VKR27:VKT27"/>
    <mergeCell ref="VKU27:VKW27"/>
    <mergeCell ref="VKX27:VKZ27"/>
    <mergeCell ref="VJW27:VJY27"/>
    <mergeCell ref="VJZ27:VKB27"/>
    <mergeCell ref="VKC27:VKE27"/>
    <mergeCell ref="VKF27:VKH27"/>
    <mergeCell ref="VKI27:VKK27"/>
    <mergeCell ref="VJH27:VJJ27"/>
    <mergeCell ref="VJK27:VJM27"/>
    <mergeCell ref="VJN27:VJP27"/>
    <mergeCell ref="VJQ27:VJS27"/>
    <mergeCell ref="VJT27:VJV27"/>
    <mergeCell ref="VIS27:VIU27"/>
    <mergeCell ref="VIV27:VIX27"/>
    <mergeCell ref="VIY27:VJA27"/>
    <mergeCell ref="VJB27:VJD27"/>
    <mergeCell ref="VJE27:VJG27"/>
    <mergeCell ref="VID27:VIF27"/>
    <mergeCell ref="VIG27:VII27"/>
    <mergeCell ref="VIJ27:VIL27"/>
    <mergeCell ref="VIM27:VIO27"/>
    <mergeCell ref="VIP27:VIR27"/>
    <mergeCell ref="VHO27:VHQ27"/>
    <mergeCell ref="VHR27:VHT27"/>
    <mergeCell ref="VHU27:VHW27"/>
    <mergeCell ref="VHX27:VHZ27"/>
    <mergeCell ref="VIA27:VIC27"/>
    <mergeCell ref="VGZ27:VHB27"/>
    <mergeCell ref="VHC27:VHE27"/>
    <mergeCell ref="VHF27:VHH27"/>
    <mergeCell ref="VHI27:VHK27"/>
    <mergeCell ref="VHL27:VHN27"/>
    <mergeCell ref="VGK27:VGM27"/>
    <mergeCell ref="VGN27:VGP27"/>
    <mergeCell ref="VGQ27:VGS27"/>
    <mergeCell ref="VGT27:VGV27"/>
    <mergeCell ref="VGW27:VGY27"/>
    <mergeCell ref="VFV27:VFX27"/>
    <mergeCell ref="VFY27:VGA27"/>
    <mergeCell ref="VGB27:VGD27"/>
    <mergeCell ref="VGE27:VGG27"/>
    <mergeCell ref="VGH27:VGJ27"/>
    <mergeCell ref="VFG27:VFI27"/>
    <mergeCell ref="VFJ27:VFL27"/>
    <mergeCell ref="VFM27:VFO27"/>
    <mergeCell ref="VFP27:VFR27"/>
    <mergeCell ref="VFS27:VFU27"/>
    <mergeCell ref="VER27:VET27"/>
    <mergeCell ref="VEU27:VEW27"/>
    <mergeCell ref="VEX27:VEZ27"/>
    <mergeCell ref="VFA27:VFC27"/>
    <mergeCell ref="VFD27:VFF27"/>
    <mergeCell ref="VEC27:VEE27"/>
    <mergeCell ref="VEF27:VEH27"/>
    <mergeCell ref="VEI27:VEK27"/>
    <mergeCell ref="VEL27:VEN27"/>
    <mergeCell ref="VEO27:VEQ27"/>
    <mergeCell ref="VDN27:VDP27"/>
    <mergeCell ref="VDQ27:VDS27"/>
    <mergeCell ref="VDT27:VDV27"/>
    <mergeCell ref="VDW27:VDY27"/>
    <mergeCell ref="VDZ27:VEB27"/>
    <mergeCell ref="VCY27:VDA27"/>
    <mergeCell ref="VDB27:VDD27"/>
    <mergeCell ref="VDE27:VDG27"/>
    <mergeCell ref="VDH27:VDJ27"/>
    <mergeCell ref="VDK27:VDM27"/>
    <mergeCell ref="VCJ27:VCL27"/>
    <mergeCell ref="VCM27:VCO27"/>
    <mergeCell ref="VCP27:VCR27"/>
    <mergeCell ref="VCS27:VCU27"/>
    <mergeCell ref="VCV27:VCX27"/>
    <mergeCell ref="VBU27:VBW27"/>
    <mergeCell ref="VBX27:VBZ27"/>
    <mergeCell ref="VCA27:VCC27"/>
    <mergeCell ref="VCD27:VCF27"/>
    <mergeCell ref="VCG27:VCI27"/>
    <mergeCell ref="VBF27:VBH27"/>
    <mergeCell ref="VBI27:VBK27"/>
    <mergeCell ref="VBL27:VBN27"/>
    <mergeCell ref="VBO27:VBQ27"/>
    <mergeCell ref="VBR27:VBT27"/>
    <mergeCell ref="VAQ27:VAS27"/>
    <mergeCell ref="VAT27:VAV27"/>
    <mergeCell ref="VAW27:VAY27"/>
    <mergeCell ref="VAZ27:VBB27"/>
    <mergeCell ref="VBC27:VBE27"/>
    <mergeCell ref="VAB27:VAD27"/>
    <mergeCell ref="VAE27:VAG27"/>
    <mergeCell ref="VAH27:VAJ27"/>
    <mergeCell ref="VAK27:VAM27"/>
    <mergeCell ref="VAN27:VAP27"/>
    <mergeCell ref="UZM27:UZO27"/>
    <mergeCell ref="UZP27:UZR27"/>
    <mergeCell ref="UZS27:UZU27"/>
    <mergeCell ref="UZV27:UZX27"/>
    <mergeCell ref="UZY27:VAA27"/>
    <mergeCell ref="UYX27:UYZ27"/>
    <mergeCell ref="UZA27:UZC27"/>
    <mergeCell ref="UZD27:UZF27"/>
    <mergeCell ref="UZG27:UZI27"/>
    <mergeCell ref="UZJ27:UZL27"/>
    <mergeCell ref="UYI27:UYK27"/>
    <mergeCell ref="UYL27:UYN27"/>
    <mergeCell ref="UYO27:UYQ27"/>
    <mergeCell ref="UYR27:UYT27"/>
    <mergeCell ref="UYU27:UYW27"/>
    <mergeCell ref="UXT27:UXV27"/>
    <mergeCell ref="UXW27:UXY27"/>
    <mergeCell ref="UXZ27:UYB27"/>
    <mergeCell ref="UYC27:UYE27"/>
    <mergeCell ref="UYF27:UYH27"/>
    <mergeCell ref="UXE27:UXG27"/>
    <mergeCell ref="UXH27:UXJ27"/>
    <mergeCell ref="UXK27:UXM27"/>
    <mergeCell ref="UXN27:UXP27"/>
    <mergeCell ref="UXQ27:UXS27"/>
    <mergeCell ref="UWP27:UWR27"/>
    <mergeCell ref="UWS27:UWU27"/>
    <mergeCell ref="UWV27:UWX27"/>
    <mergeCell ref="UWY27:UXA27"/>
    <mergeCell ref="UXB27:UXD27"/>
    <mergeCell ref="UWA27:UWC27"/>
    <mergeCell ref="UWD27:UWF27"/>
    <mergeCell ref="UWG27:UWI27"/>
    <mergeCell ref="UWJ27:UWL27"/>
    <mergeCell ref="UWM27:UWO27"/>
    <mergeCell ref="UVL27:UVN27"/>
    <mergeCell ref="UVO27:UVQ27"/>
    <mergeCell ref="UVR27:UVT27"/>
    <mergeCell ref="UVU27:UVW27"/>
    <mergeCell ref="UVX27:UVZ27"/>
    <mergeCell ref="UUW27:UUY27"/>
    <mergeCell ref="UUZ27:UVB27"/>
    <mergeCell ref="UVC27:UVE27"/>
    <mergeCell ref="UVF27:UVH27"/>
    <mergeCell ref="UVI27:UVK27"/>
    <mergeCell ref="UUH27:UUJ27"/>
    <mergeCell ref="UUK27:UUM27"/>
    <mergeCell ref="UUN27:UUP27"/>
    <mergeCell ref="UUQ27:UUS27"/>
    <mergeCell ref="UUT27:UUV27"/>
    <mergeCell ref="UTS27:UTU27"/>
    <mergeCell ref="UTV27:UTX27"/>
    <mergeCell ref="UTY27:UUA27"/>
    <mergeCell ref="UUB27:UUD27"/>
    <mergeCell ref="UUE27:UUG27"/>
    <mergeCell ref="UTD27:UTF27"/>
    <mergeCell ref="UTG27:UTI27"/>
    <mergeCell ref="UTJ27:UTL27"/>
    <mergeCell ref="UTM27:UTO27"/>
    <mergeCell ref="UTP27:UTR27"/>
    <mergeCell ref="USO27:USQ27"/>
    <mergeCell ref="USR27:UST27"/>
    <mergeCell ref="USU27:USW27"/>
    <mergeCell ref="USX27:USZ27"/>
    <mergeCell ref="UTA27:UTC27"/>
    <mergeCell ref="URZ27:USB27"/>
    <mergeCell ref="USC27:USE27"/>
    <mergeCell ref="USF27:USH27"/>
    <mergeCell ref="USI27:USK27"/>
    <mergeCell ref="USL27:USN27"/>
    <mergeCell ref="URK27:URM27"/>
    <mergeCell ref="URN27:URP27"/>
    <mergeCell ref="URQ27:URS27"/>
    <mergeCell ref="URT27:URV27"/>
    <mergeCell ref="URW27:URY27"/>
    <mergeCell ref="UQV27:UQX27"/>
    <mergeCell ref="UQY27:URA27"/>
    <mergeCell ref="URB27:URD27"/>
    <mergeCell ref="URE27:URG27"/>
    <mergeCell ref="URH27:URJ27"/>
    <mergeCell ref="UQG27:UQI27"/>
    <mergeCell ref="UQJ27:UQL27"/>
    <mergeCell ref="UQM27:UQO27"/>
    <mergeCell ref="UQP27:UQR27"/>
    <mergeCell ref="UQS27:UQU27"/>
    <mergeCell ref="UPR27:UPT27"/>
    <mergeCell ref="UPU27:UPW27"/>
    <mergeCell ref="UPX27:UPZ27"/>
    <mergeCell ref="UQA27:UQC27"/>
    <mergeCell ref="UQD27:UQF27"/>
    <mergeCell ref="UPC27:UPE27"/>
    <mergeCell ref="UPF27:UPH27"/>
    <mergeCell ref="UPI27:UPK27"/>
    <mergeCell ref="UPL27:UPN27"/>
    <mergeCell ref="UPO27:UPQ27"/>
    <mergeCell ref="UON27:UOP27"/>
    <mergeCell ref="UOQ27:UOS27"/>
    <mergeCell ref="UOT27:UOV27"/>
    <mergeCell ref="UOW27:UOY27"/>
    <mergeCell ref="UOZ27:UPB27"/>
    <mergeCell ref="UNY27:UOA27"/>
    <mergeCell ref="UOB27:UOD27"/>
    <mergeCell ref="UOE27:UOG27"/>
    <mergeCell ref="UOH27:UOJ27"/>
    <mergeCell ref="UOK27:UOM27"/>
    <mergeCell ref="UNJ27:UNL27"/>
    <mergeCell ref="UNM27:UNO27"/>
    <mergeCell ref="UNP27:UNR27"/>
    <mergeCell ref="UNS27:UNU27"/>
    <mergeCell ref="UNV27:UNX27"/>
    <mergeCell ref="UMU27:UMW27"/>
    <mergeCell ref="UMX27:UMZ27"/>
    <mergeCell ref="UNA27:UNC27"/>
    <mergeCell ref="UND27:UNF27"/>
    <mergeCell ref="UNG27:UNI27"/>
    <mergeCell ref="UMF27:UMH27"/>
    <mergeCell ref="UMI27:UMK27"/>
    <mergeCell ref="UML27:UMN27"/>
    <mergeCell ref="UMO27:UMQ27"/>
    <mergeCell ref="UMR27:UMT27"/>
    <mergeCell ref="ULQ27:ULS27"/>
    <mergeCell ref="ULT27:ULV27"/>
    <mergeCell ref="ULW27:ULY27"/>
    <mergeCell ref="ULZ27:UMB27"/>
    <mergeCell ref="UMC27:UME27"/>
    <mergeCell ref="ULB27:ULD27"/>
    <mergeCell ref="ULE27:ULG27"/>
    <mergeCell ref="ULH27:ULJ27"/>
    <mergeCell ref="ULK27:ULM27"/>
    <mergeCell ref="ULN27:ULP27"/>
    <mergeCell ref="UKM27:UKO27"/>
    <mergeCell ref="UKP27:UKR27"/>
    <mergeCell ref="UKS27:UKU27"/>
    <mergeCell ref="UKV27:UKX27"/>
    <mergeCell ref="UKY27:ULA27"/>
    <mergeCell ref="UJX27:UJZ27"/>
    <mergeCell ref="UKA27:UKC27"/>
    <mergeCell ref="UKD27:UKF27"/>
    <mergeCell ref="UKG27:UKI27"/>
    <mergeCell ref="UKJ27:UKL27"/>
    <mergeCell ref="UJI27:UJK27"/>
    <mergeCell ref="UJL27:UJN27"/>
    <mergeCell ref="UJO27:UJQ27"/>
    <mergeCell ref="UJR27:UJT27"/>
    <mergeCell ref="UJU27:UJW27"/>
    <mergeCell ref="UIT27:UIV27"/>
    <mergeCell ref="UIW27:UIY27"/>
    <mergeCell ref="UIZ27:UJB27"/>
    <mergeCell ref="UJC27:UJE27"/>
    <mergeCell ref="UJF27:UJH27"/>
    <mergeCell ref="UIE27:UIG27"/>
    <mergeCell ref="UIH27:UIJ27"/>
    <mergeCell ref="UIK27:UIM27"/>
    <mergeCell ref="UIN27:UIP27"/>
    <mergeCell ref="UIQ27:UIS27"/>
    <mergeCell ref="UHP27:UHR27"/>
    <mergeCell ref="UHS27:UHU27"/>
    <mergeCell ref="UHV27:UHX27"/>
    <mergeCell ref="UHY27:UIA27"/>
    <mergeCell ref="UIB27:UID27"/>
    <mergeCell ref="UHA27:UHC27"/>
    <mergeCell ref="UHD27:UHF27"/>
    <mergeCell ref="UHG27:UHI27"/>
    <mergeCell ref="UHJ27:UHL27"/>
    <mergeCell ref="UHM27:UHO27"/>
    <mergeCell ref="UGL27:UGN27"/>
    <mergeCell ref="UGO27:UGQ27"/>
    <mergeCell ref="UGR27:UGT27"/>
    <mergeCell ref="UGU27:UGW27"/>
    <mergeCell ref="UGX27:UGZ27"/>
    <mergeCell ref="UFW27:UFY27"/>
    <mergeCell ref="UFZ27:UGB27"/>
    <mergeCell ref="UGC27:UGE27"/>
    <mergeCell ref="UGF27:UGH27"/>
    <mergeCell ref="UGI27:UGK27"/>
    <mergeCell ref="UFH27:UFJ27"/>
    <mergeCell ref="UFK27:UFM27"/>
    <mergeCell ref="UFN27:UFP27"/>
    <mergeCell ref="UFQ27:UFS27"/>
    <mergeCell ref="UFT27:UFV27"/>
    <mergeCell ref="UES27:UEU27"/>
    <mergeCell ref="UEV27:UEX27"/>
    <mergeCell ref="UEY27:UFA27"/>
    <mergeCell ref="UFB27:UFD27"/>
    <mergeCell ref="UFE27:UFG27"/>
    <mergeCell ref="UED27:UEF27"/>
    <mergeCell ref="UEG27:UEI27"/>
    <mergeCell ref="UEJ27:UEL27"/>
    <mergeCell ref="UEM27:UEO27"/>
    <mergeCell ref="UEP27:UER27"/>
    <mergeCell ref="UDO27:UDQ27"/>
    <mergeCell ref="UDR27:UDT27"/>
    <mergeCell ref="UDU27:UDW27"/>
    <mergeCell ref="UDX27:UDZ27"/>
    <mergeCell ref="UEA27:UEC27"/>
    <mergeCell ref="UCZ27:UDB27"/>
    <mergeCell ref="UDC27:UDE27"/>
    <mergeCell ref="UDF27:UDH27"/>
    <mergeCell ref="UDI27:UDK27"/>
    <mergeCell ref="UDL27:UDN27"/>
    <mergeCell ref="UCK27:UCM27"/>
    <mergeCell ref="UCN27:UCP27"/>
    <mergeCell ref="UCQ27:UCS27"/>
    <mergeCell ref="UCT27:UCV27"/>
    <mergeCell ref="UCW27:UCY27"/>
    <mergeCell ref="UBV27:UBX27"/>
    <mergeCell ref="UBY27:UCA27"/>
    <mergeCell ref="UCB27:UCD27"/>
    <mergeCell ref="UCE27:UCG27"/>
    <mergeCell ref="UCH27:UCJ27"/>
    <mergeCell ref="UBG27:UBI27"/>
    <mergeCell ref="UBJ27:UBL27"/>
    <mergeCell ref="UBM27:UBO27"/>
    <mergeCell ref="UBP27:UBR27"/>
    <mergeCell ref="UBS27:UBU27"/>
    <mergeCell ref="UAR27:UAT27"/>
    <mergeCell ref="UAU27:UAW27"/>
    <mergeCell ref="UAX27:UAZ27"/>
    <mergeCell ref="UBA27:UBC27"/>
    <mergeCell ref="UBD27:UBF27"/>
    <mergeCell ref="UAC27:UAE27"/>
    <mergeCell ref="UAF27:UAH27"/>
    <mergeCell ref="UAI27:UAK27"/>
    <mergeCell ref="UAL27:UAN27"/>
    <mergeCell ref="UAO27:UAQ27"/>
    <mergeCell ref="TZN27:TZP27"/>
    <mergeCell ref="TZQ27:TZS27"/>
    <mergeCell ref="TZT27:TZV27"/>
    <mergeCell ref="TZW27:TZY27"/>
    <mergeCell ref="TZZ27:UAB27"/>
    <mergeCell ref="TYY27:TZA27"/>
    <mergeCell ref="TZB27:TZD27"/>
    <mergeCell ref="TZE27:TZG27"/>
    <mergeCell ref="TZH27:TZJ27"/>
    <mergeCell ref="TZK27:TZM27"/>
    <mergeCell ref="TYJ27:TYL27"/>
    <mergeCell ref="TYM27:TYO27"/>
    <mergeCell ref="TYP27:TYR27"/>
    <mergeCell ref="TYS27:TYU27"/>
    <mergeCell ref="TYV27:TYX27"/>
    <mergeCell ref="TXU27:TXW27"/>
    <mergeCell ref="TXX27:TXZ27"/>
    <mergeCell ref="TYA27:TYC27"/>
    <mergeCell ref="TYD27:TYF27"/>
    <mergeCell ref="TYG27:TYI27"/>
    <mergeCell ref="TXF27:TXH27"/>
    <mergeCell ref="TXI27:TXK27"/>
    <mergeCell ref="TXL27:TXN27"/>
    <mergeCell ref="TXO27:TXQ27"/>
    <mergeCell ref="TXR27:TXT27"/>
    <mergeCell ref="TWQ27:TWS27"/>
    <mergeCell ref="TWT27:TWV27"/>
    <mergeCell ref="TWW27:TWY27"/>
    <mergeCell ref="TWZ27:TXB27"/>
    <mergeCell ref="TXC27:TXE27"/>
    <mergeCell ref="TWB27:TWD27"/>
    <mergeCell ref="TWE27:TWG27"/>
    <mergeCell ref="TWH27:TWJ27"/>
    <mergeCell ref="TWK27:TWM27"/>
    <mergeCell ref="TWN27:TWP27"/>
    <mergeCell ref="TVM27:TVO27"/>
    <mergeCell ref="TVP27:TVR27"/>
    <mergeCell ref="TVS27:TVU27"/>
    <mergeCell ref="TVV27:TVX27"/>
    <mergeCell ref="TVY27:TWA27"/>
    <mergeCell ref="TUX27:TUZ27"/>
    <mergeCell ref="TVA27:TVC27"/>
    <mergeCell ref="TVD27:TVF27"/>
    <mergeCell ref="TVG27:TVI27"/>
    <mergeCell ref="TVJ27:TVL27"/>
    <mergeCell ref="TUI27:TUK27"/>
    <mergeCell ref="TUL27:TUN27"/>
    <mergeCell ref="TUO27:TUQ27"/>
    <mergeCell ref="TUR27:TUT27"/>
    <mergeCell ref="TUU27:TUW27"/>
    <mergeCell ref="TTT27:TTV27"/>
    <mergeCell ref="TTW27:TTY27"/>
    <mergeCell ref="TTZ27:TUB27"/>
    <mergeCell ref="TUC27:TUE27"/>
    <mergeCell ref="TUF27:TUH27"/>
    <mergeCell ref="TTE27:TTG27"/>
    <mergeCell ref="TTH27:TTJ27"/>
    <mergeCell ref="TTK27:TTM27"/>
    <mergeCell ref="TTN27:TTP27"/>
    <mergeCell ref="TTQ27:TTS27"/>
    <mergeCell ref="TSP27:TSR27"/>
    <mergeCell ref="TSS27:TSU27"/>
    <mergeCell ref="TSV27:TSX27"/>
    <mergeCell ref="TSY27:TTA27"/>
    <mergeCell ref="TTB27:TTD27"/>
    <mergeCell ref="TSA27:TSC27"/>
    <mergeCell ref="TSD27:TSF27"/>
    <mergeCell ref="TSG27:TSI27"/>
    <mergeCell ref="TSJ27:TSL27"/>
    <mergeCell ref="TSM27:TSO27"/>
    <mergeCell ref="TRL27:TRN27"/>
    <mergeCell ref="TRO27:TRQ27"/>
    <mergeCell ref="TRR27:TRT27"/>
    <mergeCell ref="TRU27:TRW27"/>
    <mergeCell ref="TRX27:TRZ27"/>
    <mergeCell ref="TQW27:TQY27"/>
    <mergeCell ref="TQZ27:TRB27"/>
    <mergeCell ref="TRC27:TRE27"/>
    <mergeCell ref="TRF27:TRH27"/>
    <mergeCell ref="TRI27:TRK27"/>
    <mergeCell ref="TQH27:TQJ27"/>
    <mergeCell ref="TQK27:TQM27"/>
    <mergeCell ref="TQN27:TQP27"/>
    <mergeCell ref="TQQ27:TQS27"/>
    <mergeCell ref="TQT27:TQV27"/>
    <mergeCell ref="TPS27:TPU27"/>
    <mergeCell ref="TPV27:TPX27"/>
    <mergeCell ref="TPY27:TQA27"/>
    <mergeCell ref="TQB27:TQD27"/>
    <mergeCell ref="TQE27:TQG27"/>
    <mergeCell ref="TPD27:TPF27"/>
    <mergeCell ref="TPG27:TPI27"/>
    <mergeCell ref="TPJ27:TPL27"/>
    <mergeCell ref="TPM27:TPO27"/>
    <mergeCell ref="TPP27:TPR27"/>
    <mergeCell ref="TOO27:TOQ27"/>
    <mergeCell ref="TOR27:TOT27"/>
    <mergeCell ref="TOU27:TOW27"/>
    <mergeCell ref="TOX27:TOZ27"/>
    <mergeCell ref="TPA27:TPC27"/>
    <mergeCell ref="TNZ27:TOB27"/>
    <mergeCell ref="TOC27:TOE27"/>
    <mergeCell ref="TOF27:TOH27"/>
    <mergeCell ref="TOI27:TOK27"/>
    <mergeCell ref="TOL27:TON27"/>
    <mergeCell ref="TNK27:TNM27"/>
    <mergeCell ref="TNN27:TNP27"/>
    <mergeCell ref="TNQ27:TNS27"/>
    <mergeCell ref="TNT27:TNV27"/>
    <mergeCell ref="TNW27:TNY27"/>
    <mergeCell ref="TMV27:TMX27"/>
    <mergeCell ref="TMY27:TNA27"/>
    <mergeCell ref="TNB27:TND27"/>
    <mergeCell ref="TNE27:TNG27"/>
    <mergeCell ref="TNH27:TNJ27"/>
    <mergeCell ref="TMG27:TMI27"/>
    <mergeCell ref="TMJ27:TML27"/>
    <mergeCell ref="TMM27:TMO27"/>
    <mergeCell ref="TMP27:TMR27"/>
    <mergeCell ref="TMS27:TMU27"/>
    <mergeCell ref="TLR27:TLT27"/>
    <mergeCell ref="TLU27:TLW27"/>
    <mergeCell ref="TLX27:TLZ27"/>
    <mergeCell ref="TMA27:TMC27"/>
    <mergeCell ref="TMD27:TMF27"/>
    <mergeCell ref="TLC27:TLE27"/>
    <mergeCell ref="TLF27:TLH27"/>
    <mergeCell ref="TLI27:TLK27"/>
    <mergeCell ref="TLL27:TLN27"/>
    <mergeCell ref="TLO27:TLQ27"/>
    <mergeCell ref="TKN27:TKP27"/>
    <mergeCell ref="TKQ27:TKS27"/>
    <mergeCell ref="TKT27:TKV27"/>
    <mergeCell ref="TKW27:TKY27"/>
    <mergeCell ref="TKZ27:TLB27"/>
    <mergeCell ref="TJY27:TKA27"/>
    <mergeCell ref="TKB27:TKD27"/>
    <mergeCell ref="TKE27:TKG27"/>
    <mergeCell ref="TKH27:TKJ27"/>
    <mergeCell ref="TKK27:TKM27"/>
    <mergeCell ref="TJJ27:TJL27"/>
    <mergeCell ref="TJM27:TJO27"/>
    <mergeCell ref="TJP27:TJR27"/>
    <mergeCell ref="TJS27:TJU27"/>
    <mergeCell ref="TJV27:TJX27"/>
    <mergeCell ref="TIU27:TIW27"/>
    <mergeCell ref="TIX27:TIZ27"/>
    <mergeCell ref="TJA27:TJC27"/>
    <mergeCell ref="TJD27:TJF27"/>
    <mergeCell ref="TJG27:TJI27"/>
    <mergeCell ref="TIF27:TIH27"/>
    <mergeCell ref="TII27:TIK27"/>
    <mergeCell ref="TIL27:TIN27"/>
    <mergeCell ref="TIO27:TIQ27"/>
    <mergeCell ref="TIR27:TIT27"/>
    <mergeCell ref="THQ27:THS27"/>
    <mergeCell ref="THT27:THV27"/>
    <mergeCell ref="THW27:THY27"/>
    <mergeCell ref="THZ27:TIB27"/>
    <mergeCell ref="TIC27:TIE27"/>
    <mergeCell ref="THB27:THD27"/>
    <mergeCell ref="THE27:THG27"/>
    <mergeCell ref="THH27:THJ27"/>
    <mergeCell ref="THK27:THM27"/>
    <mergeCell ref="THN27:THP27"/>
    <mergeCell ref="TGM27:TGO27"/>
    <mergeCell ref="TGP27:TGR27"/>
    <mergeCell ref="TGS27:TGU27"/>
    <mergeCell ref="TGV27:TGX27"/>
    <mergeCell ref="TGY27:THA27"/>
    <mergeCell ref="TFX27:TFZ27"/>
    <mergeCell ref="TGA27:TGC27"/>
    <mergeCell ref="TGD27:TGF27"/>
    <mergeCell ref="TGG27:TGI27"/>
    <mergeCell ref="TGJ27:TGL27"/>
    <mergeCell ref="TFI27:TFK27"/>
    <mergeCell ref="TFL27:TFN27"/>
    <mergeCell ref="TFO27:TFQ27"/>
    <mergeCell ref="TFR27:TFT27"/>
    <mergeCell ref="TFU27:TFW27"/>
    <mergeCell ref="TET27:TEV27"/>
    <mergeCell ref="TEW27:TEY27"/>
    <mergeCell ref="TEZ27:TFB27"/>
    <mergeCell ref="TFC27:TFE27"/>
    <mergeCell ref="TFF27:TFH27"/>
    <mergeCell ref="TEE27:TEG27"/>
    <mergeCell ref="TEH27:TEJ27"/>
    <mergeCell ref="TEK27:TEM27"/>
    <mergeCell ref="TEN27:TEP27"/>
    <mergeCell ref="TEQ27:TES27"/>
    <mergeCell ref="TDP27:TDR27"/>
    <mergeCell ref="TDS27:TDU27"/>
    <mergeCell ref="TDV27:TDX27"/>
    <mergeCell ref="TDY27:TEA27"/>
    <mergeCell ref="TEB27:TED27"/>
    <mergeCell ref="TDA27:TDC27"/>
    <mergeCell ref="TDD27:TDF27"/>
    <mergeCell ref="TDG27:TDI27"/>
    <mergeCell ref="TDJ27:TDL27"/>
    <mergeCell ref="TDM27:TDO27"/>
    <mergeCell ref="TCL27:TCN27"/>
    <mergeCell ref="TCO27:TCQ27"/>
    <mergeCell ref="TCR27:TCT27"/>
    <mergeCell ref="TCU27:TCW27"/>
    <mergeCell ref="TCX27:TCZ27"/>
    <mergeCell ref="TBW27:TBY27"/>
    <mergeCell ref="TBZ27:TCB27"/>
    <mergeCell ref="TCC27:TCE27"/>
    <mergeCell ref="TCF27:TCH27"/>
    <mergeCell ref="TCI27:TCK27"/>
    <mergeCell ref="TBH27:TBJ27"/>
    <mergeCell ref="TBK27:TBM27"/>
    <mergeCell ref="TBN27:TBP27"/>
    <mergeCell ref="TBQ27:TBS27"/>
    <mergeCell ref="TBT27:TBV27"/>
    <mergeCell ref="TAS27:TAU27"/>
    <mergeCell ref="TAV27:TAX27"/>
    <mergeCell ref="TAY27:TBA27"/>
    <mergeCell ref="TBB27:TBD27"/>
    <mergeCell ref="TBE27:TBG27"/>
    <mergeCell ref="TAD27:TAF27"/>
    <mergeCell ref="TAG27:TAI27"/>
    <mergeCell ref="TAJ27:TAL27"/>
    <mergeCell ref="TAM27:TAO27"/>
    <mergeCell ref="TAP27:TAR27"/>
    <mergeCell ref="SZO27:SZQ27"/>
    <mergeCell ref="SZR27:SZT27"/>
    <mergeCell ref="SZU27:SZW27"/>
    <mergeCell ref="SZX27:SZZ27"/>
    <mergeCell ref="TAA27:TAC27"/>
    <mergeCell ref="SYZ27:SZB27"/>
    <mergeCell ref="SZC27:SZE27"/>
    <mergeCell ref="SZF27:SZH27"/>
    <mergeCell ref="SZI27:SZK27"/>
    <mergeCell ref="SZL27:SZN27"/>
    <mergeCell ref="SYK27:SYM27"/>
    <mergeCell ref="SYN27:SYP27"/>
    <mergeCell ref="SYQ27:SYS27"/>
    <mergeCell ref="SYT27:SYV27"/>
    <mergeCell ref="SYW27:SYY27"/>
    <mergeCell ref="SXV27:SXX27"/>
    <mergeCell ref="SXY27:SYA27"/>
    <mergeCell ref="SYB27:SYD27"/>
    <mergeCell ref="SYE27:SYG27"/>
    <mergeCell ref="SYH27:SYJ27"/>
    <mergeCell ref="SXG27:SXI27"/>
    <mergeCell ref="SXJ27:SXL27"/>
    <mergeCell ref="SXM27:SXO27"/>
    <mergeCell ref="SXP27:SXR27"/>
    <mergeCell ref="SXS27:SXU27"/>
    <mergeCell ref="SWR27:SWT27"/>
    <mergeCell ref="SWU27:SWW27"/>
    <mergeCell ref="SWX27:SWZ27"/>
    <mergeCell ref="SXA27:SXC27"/>
    <mergeCell ref="SXD27:SXF27"/>
    <mergeCell ref="SWC27:SWE27"/>
    <mergeCell ref="SWF27:SWH27"/>
    <mergeCell ref="SWI27:SWK27"/>
    <mergeCell ref="SWL27:SWN27"/>
    <mergeCell ref="SWO27:SWQ27"/>
    <mergeCell ref="SVN27:SVP27"/>
    <mergeCell ref="SVQ27:SVS27"/>
    <mergeCell ref="SVT27:SVV27"/>
    <mergeCell ref="SVW27:SVY27"/>
    <mergeCell ref="SVZ27:SWB27"/>
    <mergeCell ref="SUY27:SVA27"/>
    <mergeCell ref="SVB27:SVD27"/>
    <mergeCell ref="SVE27:SVG27"/>
    <mergeCell ref="SVH27:SVJ27"/>
    <mergeCell ref="SVK27:SVM27"/>
    <mergeCell ref="SUJ27:SUL27"/>
    <mergeCell ref="SUM27:SUO27"/>
    <mergeCell ref="SUP27:SUR27"/>
    <mergeCell ref="SUS27:SUU27"/>
    <mergeCell ref="SUV27:SUX27"/>
    <mergeCell ref="STU27:STW27"/>
    <mergeCell ref="STX27:STZ27"/>
    <mergeCell ref="SUA27:SUC27"/>
    <mergeCell ref="SUD27:SUF27"/>
    <mergeCell ref="SUG27:SUI27"/>
    <mergeCell ref="STF27:STH27"/>
    <mergeCell ref="STI27:STK27"/>
    <mergeCell ref="STL27:STN27"/>
    <mergeCell ref="STO27:STQ27"/>
    <mergeCell ref="STR27:STT27"/>
    <mergeCell ref="SSQ27:SSS27"/>
    <mergeCell ref="SST27:SSV27"/>
    <mergeCell ref="SSW27:SSY27"/>
    <mergeCell ref="SSZ27:STB27"/>
    <mergeCell ref="STC27:STE27"/>
    <mergeCell ref="SSB27:SSD27"/>
    <mergeCell ref="SSE27:SSG27"/>
    <mergeCell ref="SSH27:SSJ27"/>
    <mergeCell ref="SSK27:SSM27"/>
    <mergeCell ref="SSN27:SSP27"/>
    <mergeCell ref="SRM27:SRO27"/>
    <mergeCell ref="SRP27:SRR27"/>
    <mergeCell ref="SRS27:SRU27"/>
    <mergeCell ref="SRV27:SRX27"/>
    <mergeCell ref="SRY27:SSA27"/>
    <mergeCell ref="SQX27:SQZ27"/>
    <mergeCell ref="SRA27:SRC27"/>
    <mergeCell ref="SRD27:SRF27"/>
    <mergeCell ref="SRG27:SRI27"/>
    <mergeCell ref="SRJ27:SRL27"/>
    <mergeCell ref="SQI27:SQK27"/>
    <mergeCell ref="SQL27:SQN27"/>
    <mergeCell ref="SQO27:SQQ27"/>
    <mergeCell ref="SQR27:SQT27"/>
    <mergeCell ref="SQU27:SQW27"/>
    <mergeCell ref="SPT27:SPV27"/>
    <mergeCell ref="SPW27:SPY27"/>
    <mergeCell ref="SPZ27:SQB27"/>
    <mergeCell ref="SQC27:SQE27"/>
    <mergeCell ref="SQF27:SQH27"/>
    <mergeCell ref="SPE27:SPG27"/>
    <mergeCell ref="SPH27:SPJ27"/>
    <mergeCell ref="SPK27:SPM27"/>
    <mergeCell ref="SPN27:SPP27"/>
    <mergeCell ref="SPQ27:SPS27"/>
    <mergeCell ref="SOP27:SOR27"/>
    <mergeCell ref="SOS27:SOU27"/>
    <mergeCell ref="SOV27:SOX27"/>
    <mergeCell ref="SOY27:SPA27"/>
    <mergeCell ref="SPB27:SPD27"/>
    <mergeCell ref="SOA27:SOC27"/>
    <mergeCell ref="SOD27:SOF27"/>
    <mergeCell ref="SOG27:SOI27"/>
    <mergeCell ref="SOJ27:SOL27"/>
    <mergeCell ref="SOM27:SOO27"/>
    <mergeCell ref="SNL27:SNN27"/>
    <mergeCell ref="SNO27:SNQ27"/>
    <mergeCell ref="SNR27:SNT27"/>
    <mergeCell ref="SNU27:SNW27"/>
    <mergeCell ref="SNX27:SNZ27"/>
    <mergeCell ref="SMW27:SMY27"/>
    <mergeCell ref="SMZ27:SNB27"/>
    <mergeCell ref="SNC27:SNE27"/>
    <mergeCell ref="SNF27:SNH27"/>
    <mergeCell ref="SNI27:SNK27"/>
    <mergeCell ref="SMH27:SMJ27"/>
    <mergeCell ref="SMK27:SMM27"/>
    <mergeCell ref="SMN27:SMP27"/>
    <mergeCell ref="SMQ27:SMS27"/>
    <mergeCell ref="SMT27:SMV27"/>
    <mergeCell ref="SLS27:SLU27"/>
    <mergeCell ref="SLV27:SLX27"/>
    <mergeCell ref="SLY27:SMA27"/>
    <mergeCell ref="SMB27:SMD27"/>
    <mergeCell ref="SME27:SMG27"/>
    <mergeCell ref="SLD27:SLF27"/>
    <mergeCell ref="SLG27:SLI27"/>
    <mergeCell ref="SLJ27:SLL27"/>
    <mergeCell ref="SLM27:SLO27"/>
    <mergeCell ref="SLP27:SLR27"/>
    <mergeCell ref="SKO27:SKQ27"/>
    <mergeCell ref="SKR27:SKT27"/>
    <mergeCell ref="SKU27:SKW27"/>
    <mergeCell ref="SKX27:SKZ27"/>
    <mergeCell ref="SLA27:SLC27"/>
    <mergeCell ref="SJZ27:SKB27"/>
    <mergeCell ref="SKC27:SKE27"/>
    <mergeCell ref="SKF27:SKH27"/>
    <mergeCell ref="SKI27:SKK27"/>
    <mergeCell ref="SKL27:SKN27"/>
    <mergeCell ref="SJK27:SJM27"/>
    <mergeCell ref="SJN27:SJP27"/>
    <mergeCell ref="SJQ27:SJS27"/>
    <mergeCell ref="SJT27:SJV27"/>
    <mergeCell ref="SJW27:SJY27"/>
    <mergeCell ref="SIV27:SIX27"/>
    <mergeCell ref="SIY27:SJA27"/>
    <mergeCell ref="SJB27:SJD27"/>
    <mergeCell ref="SJE27:SJG27"/>
    <mergeCell ref="SJH27:SJJ27"/>
    <mergeCell ref="SIG27:SII27"/>
    <mergeCell ref="SIJ27:SIL27"/>
    <mergeCell ref="SIM27:SIO27"/>
    <mergeCell ref="SIP27:SIR27"/>
    <mergeCell ref="SIS27:SIU27"/>
    <mergeCell ref="SHR27:SHT27"/>
    <mergeCell ref="SHU27:SHW27"/>
    <mergeCell ref="SHX27:SHZ27"/>
    <mergeCell ref="SIA27:SIC27"/>
    <mergeCell ref="SID27:SIF27"/>
    <mergeCell ref="SHC27:SHE27"/>
    <mergeCell ref="SHF27:SHH27"/>
    <mergeCell ref="SHI27:SHK27"/>
    <mergeCell ref="SHL27:SHN27"/>
    <mergeCell ref="SHO27:SHQ27"/>
    <mergeCell ref="SGN27:SGP27"/>
    <mergeCell ref="SGQ27:SGS27"/>
    <mergeCell ref="SGT27:SGV27"/>
    <mergeCell ref="SGW27:SGY27"/>
    <mergeCell ref="SGZ27:SHB27"/>
    <mergeCell ref="SFY27:SGA27"/>
    <mergeCell ref="SGB27:SGD27"/>
    <mergeCell ref="SGE27:SGG27"/>
    <mergeCell ref="SGH27:SGJ27"/>
    <mergeCell ref="SGK27:SGM27"/>
    <mergeCell ref="SFJ27:SFL27"/>
    <mergeCell ref="SFM27:SFO27"/>
    <mergeCell ref="SFP27:SFR27"/>
    <mergeCell ref="SFS27:SFU27"/>
    <mergeCell ref="SFV27:SFX27"/>
    <mergeCell ref="SEU27:SEW27"/>
    <mergeCell ref="SEX27:SEZ27"/>
    <mergeCell ref="SFA27:SFC27"/>
    <mergeCell ref="SFD27:SFF27"/>
    <mergeCell ref="SFG27:SFI27"/>
    <mergeCell ref="SEF27:SEH27"/>
    <mergeCell ref="SEI27:SEK27"/>
    <mergeCell ref="SEL27:SEN27"/>
    <mergeCell ref="SEO27:SEQ27"/>
    <mergeCell ref="SER27:SET27"/>
    <mergeCell ref="SDQ27:SDS27"/>
    <mergeCell ref="SDT27:SDV27"/>
    <mergeCell ref="SDW27:SDY27"/>
    <mergeCell ref="SDZ27:SEB27"/>
    <mergeCell ref="SEC27:SEE27"/>
    <mergeCell ref="SDB27:SDD27"/>
    <mergeCell ref="SDE27:SDG27"/>
    <mergeCell ref="SDH27:SDJ27"/>
    <mergeCell ref="SDK27:SDM27"/>
    <mergeCell ref="SDN27:SDP27"/>
    <mergeCell ref="SCM27:SCO27"/>
    <mergeCell ref="SCP27:SCR27"/>
    <mergeCell ref="SCS27:SCU27"/>
    <mergeCell ref="SCV27:SCX27"/>
    <mergeCell ref="SCY27:SDA27"/>
    <mergeCell ref="SBX27:SBZ27"/>
    <mergeCell ref="SCA27:SCC27"/>
    <mergeCell ref="SCD27:SCF27"/>
    <mergeCell ref="SCG27:SCI27"/>
    <mergeCell ref="SCJ27:SCL27"/>
    <mergeCell ref="SBI27:SBK27"/>
    <mergeCell ref="SBL27:SBN27"/>
    <mergeCell ref="SBO27:SBQ27"/>
    <mergeCell ref="SBR27:SBT27"/>
    <mergeCell ref="SBU27:SBW27"/>
    <mergeCell ref="SAT27:SAV27"/>
    <mergeCell ref="SAW27:SAY27"/>
    <mergeCell ref="SAZ27:SBB27"/>
    <mergeCell ref="SBC27:SBE27"/>
    <mergeCell ref="SBF27:SBH27"/>
    <mergeCell ref="SAE27:SAG27"/>
    <mergeCell ref="SAH27:SAJ27"/>
    <mergeCell ref="SAK27:SAM27"/>
    <mergeCell ref="SAN27:SAP27"/>
    <mergeCell ref="SAQ27:SAS27"/>
    <mergeCell ref="RZP27:RZR27"/>
    <mergeCell ref="RZS27:RZU27"/>
    <mergeCell ref="RZV27:RZX27"/>
    <mergeCell ref="RZY27:SAA27"/>
    <mergeCell ref="SAB27:SAD27"/>
    <mergeCell ref="RZA27:RZC27"/>
    <mergeCell ref="RZD27:RZF27"/>
    <mergeCell ref="RZG27:RZI27"/>
    <mergeCell ref="RZJ27:RZL27"/>
    <mergeCell ref="RZM27:RZO27"/>
    <mergeCell ref="RYL27:RYN27"/>
    <mergeCell ref="RYO27:RYQ27"/>
    <mergeCell ref="RYR27:RYT27"/>
    <mergeCell ref="RYU27:RYW27"/>
    <mergeCell ref="RYX27:RYZ27"/>
    <mergeCell ref="RXW27:RXY27"/>
    <mergeCell ref="RXZ27:RYB27"/>
    <mergeCell ref="RYC27:RYE27"/>
    <mergeCell ref="RYF27:RYH27"/>
    <mergeCell ref="RYI27:RYK27"/>
    <mergeCell ref="RXH27:RXJ27"/>
    <mergeCell ref="RXK27:RXM27"/>
    <mergeCell ref="RXN27:RXP27"/>
    <mergeCell ref="RXQ27:RXS27"/>
    <mergeCell ref="RXT27:RXV27"/>
    <mergeCell ref="RWS27:RWU27"/>
    <mergeCell ref="RWV27:RWX27"/>
    <mergeCell ref="RWY27:RXA27"/>
    <mergeCell ref="RXB27:RXD27"/>
    <mergeCell ref="RXE27:RXG27"/>
    <mergeCell ref="RWD27:RWF27"/>
    <mergeCell ref="RWG27:RWI27"/>
    <mergeCell ref="RWJ27:RWL27"/>
    <mergeCell ref="RWM27:RWO27"/>
    <mergeCell ref="RWP27:RWR27"/>
    <mergeCell ref="RVO27:RVQ27"/>
    <mergeCell ref="RVR27:RVT27"/>
    <mergeCell ref="RVU27:RVW27"/>
    <mergeCell ref="RVX27:RVZ27"/>
    <mergeCell ref="RWA27:RWC27"/>
    <mergeCell ref="RUZ27:RVB27"/>
    <mergeCell ref="RVC27:RVE27"/>
    <mergeCell ref="RVF27:RVH27"/>
    <mergeCell ref="RVI27:RVK27"/>
    <mergeCell ref="RVL27:RVN27"/>
    <mergeCell ref="RUK27:RUM27"/>
    <mergeCell ref="RUN27:RUP27"/>
    <mergeCell ref="RUQ27:RUS27"/>
    <mergeCell ref="RUT27:RUV27"/>
    <mergeCell ref="RUW27:RUY27"/>
    <mergeCell ref="RTV27:RTX27"/>
    <mergeCell ref="RTY27:RUA27"/>
    <mergeCell ref="RUB27:RUD27"/>
    <mergeCell ref="RUE27:RUG27"/>
    <mergeCell ref="RUH27:RUJ27"/>
    <mergeCell ref="RTG27:RTI27"/>
    <mergeCell ref="RTJ27:RTL27"/>
    <mergeCell ref="RTM27:RTO27"/>
    <mergeCell ref="RTP27:RTR27"/>
    <mergeCell ref="RTS27:RTU27"/>
    <mergeCell ref="RSR27:RST27"/>
    <mergeCell ref="RSU27:RSW27"/>
    <mergeCell ref="RSX27:RSZ27"/>
    <mergeCell ref="RTA27:RTC27"/>
    <mergeCell ref="RTD27:RTF27"/>
    <mergeCell ref="RSC27:RSE27"/>
    <mergeCell ref="RSF27:RSH27"/>
    <mergeCell ref="RSI27:RSK27"/>
    <mergeCell ref="RSL27:RSN27"/>
    <mergeCell ref="RSO27:RSQ27"/>
    <mergeCell ref="RRN27:RRP27"/>
    <mergeCell ref="RRQ27:RRS27"/>
    <mergeCell ref="RRT27:RRV27"/>
    <mergeCell ref="RRW27:RRY27"/>
    <mergeCell ref="RRZ27:RSB27"/>
    <mergeCell ref="RQY27:RRA27"/>
    <mergeCell ref="RRB27:RRD27"/>
    <mergeCell ref="RRE27:RRG27"/>
    <mergeCell ref="RRH27:RRJ27"/>
    <mergeCell ref="RRK27:RRM27"/>
    <mergeCell ref="RQJ27:RQL27"/>
    <mergeCell ref="RQM27:RQO27"/>
    <mergeCell ref="RQP27:RQR27"/>
    <mergeCell ref="RQS27:RQU27"/>
    <mergeCell ref="RQV27:RQX27"/>
    <mergeCell ref="RPU27:RPW27"/>
    <mergeCell ref="RPX27:RPZ27"/>
    <mergeCell ref="RQA27:RQC27"/>
    <mergeCell ref="RQD27:RQF27"/>
    <mergeCell ref="RQG27:RQI27"/>
    <mergeCell ref="RPF27:RPH27"/>
    <mergeCell ref="RPI27:RPK27"/>
    <mergeCell ref="RPL27:RPN27"/>
    <mergeCell ref="RPO27:RPQ27"/>
    <mergeCell ref="RPR27:RPT27"/>
    <mergeCell ref="ROQ27:ROS27"/>
    <mergeCell ref="ROT27:ROV27"/>
    <mergeCell ref="ROW27:ROY27"/>
    <mergeCell ref="ROZ27:RPB27"/>
    <mergeCell ref="RPC27:RPE27"/>
    <mergeCell ref="ROB27:ROD27"/>
    <mergeCell ref="ROE27:ROG27"/>
    <mergeCell ref="ROH27:ROJ27"/>
    <mergeCell ref="ROK27:ROM27"/>
    <mergeCell ref="RON27:ROP27"/>
    <mergeCell ref="RNM27:RNO27"/>
    <mergeCell ref="RNP27:RNR27"/>
    <mergeCell ref="RNS27:RNU27"/>
    <mergeCell ref="RNV27:RNX27"/>
    <mergeCell ref="RNY27:ROA27"/>
    <mergeCell ref="RMX27:RMZ27"/>
    <mergeCell ref="RNA27:RNC27"/>
    <mergeCell ref="RND27:RNF27"/>
    <mergeCell ref="RNG27:RNI27"/>
    <mergeCell ref="RNJ27:RNL27"/>
    <mergeCell ref="RMI27:RMK27"/>
    <mergeCell ref="RML27:RMN27"/>
    <mergeCell ref="RMO27:RMQ27"/>
    <mergeCell ref="RMR27:RMT27"/>
    <mergeCell ref="RMU27:RMW27"/>
    <mergeCell ref="RLT27:RLV27"/>
    <mergeCell ref="RLW27:RLY27"/>
    <mergeCell ref="RLZ27:RMB27"/>
    <mergeCell ref="RMC27:RME27"/>
    <mergeCell ref="RMF27:RMH27"/>
    <mergeCell ref="RLE27:RLG27"/>
    <mergeCell ref="RLH27:RLJ27"/>
    <mergeCell ref="RLK27:RLM27"/>
    <mergeCell ref="RLN27:RLP27"/>
    <mergeCell ref="RLQ27:RLS27"/>
    <mergeCell ref="RKP27:RKR27"/>
    <mergeCell ref="RKS27:RKU27"/>
    <mergeCell ref="RKV27:RKX27"/>
    <mergeCell ref="RKY27:RLA27"/>
    <mergeCell ref="RLB27:RLD27"/>
    <mergeCell ref="RKA27:RKC27"/>
    <mergeCell ref="RKD27:RKF27"/>
    <mergeCell ref="RKG27:RKI27"/>
    <mergeCell ref="RKJ27:RKL27"/>
    <mergeCell ref="RKM27:RKO27"/>
    <mergeCell ref="RJL27:RJN27"/>
    <mergeCell ref="RJO27:RJQ27"/>
    <mergeCell ref="RJR27:RJT27"/>
    <mergeCell ref="RJU27:RJW27"/>
    <mergeCell ref="RJX27:RJZ27"/>
    <mergeCell ref="RIW27:RIY27"/>
    <mergeCell ref="RIZ27:RJB27"/>
    <mergeCell ref="RJC27:RJE27"/>
    <mergeCell ref="RJF27:RJH27"/>
    <mergeCell ref="RJI27:RJK27"/>
    <mergeCell ref="RIH27:RIJ27"/>
    <mergeCell ref="RIK27:RIM27"/>
    <mergeCell ref="RIN27:RIP27"/>
    <mergeCell ref="RIQ27:RIS27"/>
    <mergeCell ref="RIT27:RIV27"/>
    <mergeCell ref="RHS27:RHU27"/>
    <mergeCell ref="RHV27:RHX27"/>
    <mergeCell ref="RHY27:RIA27"/>
    <mergeCell ref="RIB27:RID27"/>
    <mergeCell ref="RIE27:RIG27"/>
    <mergeCell ref="RHD27:RHF27"/>
    <mergeCell ref="RHG27:RHI27"/>
    <mergeCell ref="RHJ27:RHL27"/>
    <mergeCell ref="RHM27:RHO27"/>
    <mergeCell ref="RHP27:RHR27"/>
    <mergeCell ref="RGO27:RGQ27"/>
    <mergeCell ref="RGR27:RGT27"/>
    <mergeCell ref="RGU27:RGW27"/>
    <mergeCell ref="RGX27:RGZ27"/>
    <mergeCell ref="RHA27:RHC27"/>
    <mergeCell ref="RFZ27:RGB27"/>
    <mergeCell ref="RGC27:RGE27"/>
    <mergeCell ref="RGF27:RGH27"/>
    <mergeCell ref="RGI27:RGK27"/>
    <mergeCell ref="RGL27:RGN27"/>
    <mergeCell ref="RFK27:RFM27"/>
    <mergeCell ref="RFN27:RFP27"/>
    <mergeCell ref="RFQ27:RFS27"/>
    <mergeCell ref="RFT27:RFV27"/>
    <mergeCell ref="RFW27:RFY27"/>
    <mergeCell ref="REV27:REX27"/>
    <mergeCell ref="REY27:RFA27"/>
    <mergeCell ref="RFB27:RFD27"/>
    <mergeCell ref="RFE27:RFG27"/>
    <mergeCell ref="RFH27:RFJ27"/>
    <mergeCell ref="REG27:REI27"/>
    <mergeCell ref="REJ27:REL27"/>
    <mergeCell ref="REM27:REO27"/>
    <mergeCell ref="REP27:RER27"/>
    <mergeCell ref="RES27:REU27"/>
    <mergeCell ref="RDR27:RDT27"/>
    <mergeCell ref="RDU27:RDW27"/>
    <mergeCell ref="RDX27:RDZ27"/>
    <mergeCell ref="REA27:REC27"/>
    <mergeCell ref="RED27:REF27"/>
    <mergeCell ref="RDC27:RDE27"/>
    <mergeCell ref="RDF27:RDH27"/>
    <mergeCell ref="RDI27:RDK27"/>
    <mergeCell ref="RDL27:RDN27"/>
    <mergeCell ref="RDO27:RDQ27"/>
    <mergeCell ref="RCN27:RCP27"/>
    <mergeCell ref="RCQ27:RCS27"/>
    <mergeCell ref="RCT27:RCV27"/>
    <mergeCell ref="RCW27:RCY27"/>
    <mergeCell ref="RCZ27:RDB27"/>
    <mergeCell ref="RBY27:RCA27"/>
    <mergeCell ref="RCB27:RCD27"/>
    <mergeCell ref="RCE27:RCG27"/>
    <mergeCell ref="RCH27:RCJ27"/>
    <mergeCell ref="RCK27:RCM27"/>
    <mergeCell ref="RBJ27:RBL27"/>
    <mergeCell ref="RBM27:RBO27"/>
    <mergeCell ref="RBP27:RBR27"/>
    <mergeCell ref="RBS27:RBU27"/>
    <mergeCell ref="RBV27:RBX27"/>
    <mergeCell ref="RAU27:RAW27"/>
    <mergeCell ref="RAX27:RAZ27"/>
    <mergeCell ref="RBA27:RBC27"/>
    <mergeCell ref="RBD27:RBF27"/>
    <mergeCell ref="RBG27:RBI27"/>
    <mergeCell ref="RAF27:RAH27"/>
    <mergeCell ref="RAI27:RAK27"/>
    <mergeCell ref="RAL27:RAN27"/>
    <mergeCell ref="RAO27:RAQ27"/>
    <mergeCell ref="RAR27:RAT27"/>
    <mergeCell ref="QZQ27:QZS27"/>
    <mergeCell ref="QZT27:QZV27"/>
    <mergeCell ref="QZW27:QZY27"/>
    <mergeCell ref="QZZ27:RAB27"/>
    <mergeCell ref="RAC27:RAE27"/>
    <mergeCell ref="QZB27:QZD27"/>
    <mergeCell ref="QZE27:QZG27"/>
    <mergeCell ref="QZH27:QZJ27"/>
    <mergeCell ref="QZK27:QZM27"/>
    <mergeCell ref="QZN27:QZP27"/>
    <mergeCell ref="QYM27:QYO27"/>
    <mergeCell ref="QYP27:QYR27"/>
    <mergeCell ref="QYS27:QYU27"/>
    <mergeCell ref="QYV27:QYX27"/>
    <mergeCell ref="QYY27:QZA27"/>
    <mergeCell ref="QXX27:QXZ27"/>
    <mergeCell ref="QYA27:QYC27"/>
    <mergeCell ref="QYD27:QYF27"/>
    <mergeCell ref="QYG27:QYI27"/>
    <mergeCell ref="QYJ27:QYL27"/>
    <mergeCell ref="QXI27:QXK27"/>
    <mergeCell ref="QXL27:QXN27"/>
    <mergeCell ref="QXO27:QXQ27"/>
    <mergeCell ref="QXR27:QXT27"/>
    <mergeCell ref="QXU27:QXW27"/>
    <mergeCell ref="QWT27:QWV27"/>
    <mergeCell ref="QWW27:QWY27"/>
    <mergeCell ref="QWZ27:QXB27"/>
    <mergeCell ref="QXC27:QXE27"/>
    <mergeCell ref="QXF27:QXH27"/>
    <mergeCell ref="QWE27:QWG27"/>
    <mergeCell ref="QWH27:QWJ27"/>
    <mergeCell ref="QWK27:QWM27"/>
    <mergeCell ref="QWN27:QWP27"/>
    <mergeCell ref="QWQ27:QWS27"/>
    <mergeCell ref="QVP27:QVR27"/>
    <mergeCell ref="QVS27:QVU27"/>
    <mergeCell ref="QVV27:QVX27"/>
    <mergeCell ref="QVY27:QWA27"/>
    <mergeCell ref="QWB27:QWD27"/>
    <mergeCell ref="QVA27:QVC27"/>
    <mergeCell ref="QVD27:QVF27"/>
    <mergeCell ref="QVG27:QVI27"/>
    <mergeCell ref="QVJ27:QVL27"/>
    <mergeCell ref="QVM27:QVO27"/>
    <mergeCell ref="QUL27:QUN27"/>
    <mergeCell ref="QUO27:QUQ27"/>
    <mergeCell ref="QUR27:QUT27"/>
    <mergeCell ref="QUU27:QUW27"/>
    <mergeCell ref="QUX27:QUZ27"/>
    <mergeCell ref="QTW27:QTY27"/>
    <mergeCell ref="QTZ27:QUB27"/>
    <mergeCell ref="QUC27:QUE27"/>
    <mergeCell ref="QUF27:QUH27"/>
    <mergeCell ref="QUI27:QUK27"/>
    <mergeCell ref="QTH27:QTJ27"/>
    <mergeCell ref="QTK27:QTM27"/>
    <mergeCell ref="QTN27:QTP27"/>
    <mergeCell ref="QTQ27:QTS27"/>
    <mergeCell ref="QTT27:QTV27"/>
    <mergeCell ref="QSS27:QSU27"/>
    <mergeCell ref="QSV27:QSX27"/>
    <mergeCell ref="QSY27:QTA27"/>
    <mergeCell ref="QTB27:QTD27"/>
    <mergeCell ref="QTE27:QTG27"/>
    <mergeCell ref="QSD27:QSF27"/>
    <mergeCell ref="QSG27:QSI27"/>
    <mergeCell ref="QSJ27:QSL27"/>
    <mergeCell ref="QSM27:QSO27"/>
    <mergeCell ref="QSP27:QSR27"/>
    <mergeCell ref="QRO27:QRQ27"/>
    <mergeCell ref="QRR27:QRT27"/>
    <mergeCell ref="QRU27:QRW27"/>
    <mergeCell ref="QRX27:QRZ27"/>
    <mergeCell ref="QSA27:QSC27"/>
    <mergeCell ref="QQZ27:QRB27"/>
    <mergeCell ref="QRC27:QRE27"/>
    <mergeCell ref="QRF27:QRH27"/>
    <mergeCell ref="QRI27:QRK27"/>
    <mergeCell ref="QRL27:QRN27"/>
    <mergeCell ref="QQK27:QQM27"/>
    <mergeCell ref="QQN27:QQP27"/>
    <mergeCell ref="QQQ27:QQS27"/>
    <mergeCell ref="QQT27:QQV27"/>
    <mergeCell ref="QQW27:QQY27"/>
    <mergeCell ref="QPV27:QPX27"/>
    <mergeCell ref="QPY27:QQA27"/>
    <mergeCell ref="QQB27:QQD27"/>
    <mergeCell ref="QQE27:QQG27"/>
    <mergeCell ref="QQH27:QQJ27"/>
    <mergeCell ref="QPG27:QPI27"/>
    <mergeCell ref="QPJ27:QPL27"/>
    <mergeCell ref="QPM27:QPO27"/>
    <mergeCell ref="QPP27:QPR27"/>
    <mergeCell ref="QPS27:QPU27"/>
    <mergeCell ref="QOR27:QOT27"/>
    <mergeCell ref="QOU27:QOW27"/>
    <mergeCell ref="QOX27:QOZ27"/>
    <mergeCell ref="QPA27:QPC27"/>
    <mergeCell ref="QPD27:QPF27"/>
    <mergeCell ref="QOC27:QOE27"/>
    <mergeCell ref="QOF27:QOH27"/>
    <mergeCell ref="QOI27:QOK27"/>
    <mergeCell ref="QOL27:QON27"/>
    <mergeCell ref="QOO27:QOQ27"/>
    <mergeCell ref="QNN27:QNP27"/>
    <mergeCell ref="QNQ27:QNS27"/>
    <mergeCell ref="QNT27:QNV27"/>
    <mergeCell ref="QNW27:QNY27"/>
    <mergeCell ref="QNZ27:QOB27"/>
    <mergeCell ref="QMY27:QNA27"/>
    <mergeCell ref="QNB27:QND27"/>
    <mergeCell ref="QNE27:QNG27"/>
    <mergeCell ref="QNH27:QNJ27"/>
    <mergeCell ref="QNK27:QNM27"/>
    <mergeCell ref="QMJ27:QML27"/>
    <mergeCell ref="QMM27:QMO27"/>
    <mergeCell ref="QMP27:QMR27"/>
    <mergeCell ref="QMS27:QMU27"/>
    <mergeCell ref="QMV27:QMX27"/>
    <mergeCell ref="QLU27:QLW27"/>
    <mergeCell ref="QLX27:QLZ27"/>
    <mergeCell ref="QMA27:QMC27"/>
    <mergeCell ref="QMD27:QMF27"/>
    <mergeCell ref="QMG27:QMI27"/>
    <mergeCell ref="QLF27:QLH27"/>
    <mergeCell ref="QLI27:QLK27"/>
    <mergeCell ref="QLL27:QLN27"/>
    <mergeCell ref="QLO27:QLQ27"/>
    <mergeCell ref="QLR27:QLT27"/>
    <mergeCell ref="QKQ27:QKS27"/>
    <mergeCell ref="QKT27:QKV27"/>
    <mergeCell ref="QKW27:QKY27"/>
    <mergeCell ref="QKZ27:QLB27"/>
    <mergeCell ref="QLC27:QLE27"/>
    <mergeCell ref="QKB27:QKD27"/>
    <mergeCell ref="QKE27:QKG27"/>
    <mergeCell ref="QKH27:QKJ27"/>
    <mergeCell ref="QKK27:QKM27"/>
    <mergeCell ref="QKN27:QKP27"/>
    <mergeCell ref="QJM27:QJO27"/>
    <mergeCell ref="QJP27:QJR27"/>
    <mergeCell ref="QJS27:QJU27"/>
    <mergeCell ref="QJV27:QJX27"/>
    <mergeCell ref="QJY27:QKA27"/>
    <mergeCell ref="QIX27:QIZ27"/>
    <mergeCell ref="QJA27:QJC27"/>
    <mergeCell ref="QJD27:QJF27"/>
    <mergeCell ref="QJG27:QJI27"/>
    <mergeCell ref="QJJ27:QJL27"/>
    <mergeCell ref="QII27:QIK27"/>
    <mergeCell ref="QIL27:QIN27"/>
    <mergeCell ref="QIO27:QIQ27"/>
    <mergeCell ref="QIR27:QIT27"/>
    <mergeCell ref="QIU27:QIW27"/>
    <mergeCell ref="QHT27:QHV27"/>
    <mergeCell ref="QHW27:QHY27"/>
    <mergeCell ref="QHZ27:QIB27"/>
    <mergeCell ref="QIC27:QIE27"/>
    <mergeCell ref="QIF27:QIH27"/>
    <mergeCell ref="QHE27:QHG27"/>
    <mergeCell ref="QHH27:QHJ27"/>
    <mergeCell ref="QHK27:QHM27"/>
    <mergeCell ref="QHN27:QHP27"/>
    <mergeCell ref="QHQ27:QHS27"/>
    <mergeCell ref="QGP27:QGR27"/>
    <mergeCell ref="QGS27:QGU27"/>
    <mergeCell ref="QGV27:QGX27"/>
    <mergeCell ref="QGY27:QHA27"/>
    <mergeCell ref="QHB27:QHD27"/>
    <mergeCell ref="QGA27:QGC27"/>
    <mergeCell ref="QGD27:QGF27"/>
    <mergeCell ref="QGG27:QGI27"/>
    <mergeCell ref="QGJ27:QGL27"/>
    <mergeCell ref="QGM27:QGO27"/>
    <mergeCell ref="QFL27:QFN27"/>
    <mergeCell ref="QFO27:QFQ27"/>
    <mergeCell ref="QFR27:QFT27"/>
    <mergeCell ref="QFU27:QFW27"/>
    <mergeCell ref="QFX27:QFZ27"/>
    <mergeCell ref="QEW27:QEY27"/>
    <mergeCell ref="QEZ27:QFB27"/>
    <mergeCell ref="QFC27:QFE27"/>
    <mergeCell ref="QFF27:QFH27"/>
    <mergeCell ref="QFI27:QFK27"/>
    <mergeCell ref="QEH27:QEJ27"/>
    <mergeCell ref="QEK27:QEM27"/>
    <mergeCell ref="QEN27:QEP27"/>
    <mergeCell ref="QEQ27:QES27"/>
    <mergeCell ref="QET27:QEV27"/>
    <mergeCell ref="QDS27:QDU27"/>
    <mergeCell ref="QDV27:QDX27"/>
    <mergeCell ref="QDY27:QEA27"/>
    <mergeCell ref="QEB27:QED27"/>
    <mergeCell ref="QEE27:QEG27"/>
    <mergeCell ref="QDD27:QDF27"/>
    <mergeCell ref="QDG27:QDI27"/>
    <mergeCell ref="QDJ27:QDL27"/>
    <mergeCell ref="QDM27:QDO27"/>
    <mergeCell ref="QDP27:QDR27"/>
    <mergeCell ref="QCO27:QCQ27"/>
    <mergeCell ref="QCR27:QCT27"/>
    <mergeCell ref="QCU27:QCW27"/>
    <mergeCell ref="QCX27:QCZ27"/>
    <mergeCell ref="QDA27:QDC27"/>
    <mergeCell ref="QBZ27:QCB27"/>
    <mergeCell ref="QCC27:QCE27"/>
    <mergeCell ref="QCF27:QCH27"/>
    <mergeCell ref="QCI27:QCK27"/>
    <mergeCell ref="QCL27:QCN27"/>
    <mergeCell ref="QBK27:QBM27"/>
    <mergeCell ref="QBN27:QBP27"/>
    <mergeCell ref="QBQ27:QBS27"/>
    <mergeCell ref="QBT27:QBV27"/>
    <mergeCell ref="QBW27:QBY27"/>
    <mergeCell ref="QAV27:QAX27"/>
    <mergeCell ref="QAY27:QBA27"/>
    <mergeCell ref="QBB27:QBD27"/>
    <mergeCell ref="QBE27:QBG27"/>
    <mergeCell ref="QBH27:QBJ27"/>
    <mergeCell ref="QAG27:QAI27"/>
    <mergeCell ref="QAJ27:QAL27"/>
    <mergeCell ref="QAM27:QAO27"/>
    <mergeCell ref="QAP27:QAR27"/>
    <mergeCell ref="QAS27:QAU27"/>
    <mergeCell ref="PZR27:PZT27"/>
    <mergeCell ref="PZU27:PZW27"/>
    <mergeCell ref="PZX27:PZZ27"/>
    <mergeCell ref="QAA27:QAC27"/>
    <mergeCell ref="QAD27:QAF27"/>
    <mergeCell ref="PZC27:PZE27"/>
    <mergeCell ref="PZF27:PZH27"/>
    <mergeCell ref="PZI27:PZK27"/>
    <mergeCell ref="PZL27:PZN27"/>
    <mergeCell ref="PZO27:PZQ27"/>
    <mergeCell ref="PYN27:PYP27"/>
    <mergeCell ref="PYQ27:PYS27"/>
    <mergeCell ref="PYT27:PYV27"/>
    <mergeCell ref="PYW27:PYY27"/>
    <mergeCell ref="PYZ27:PZB27"/>
    <mergeCell ref="PXY27:PYA27"/>
    <mergeCell ref="PYB27:PYD27"/>
    <mergeCell ref="PYE27:PYG27"/>
    <mergeCell ref="PYH27:PYJ27"/>
    <mergeCell ref="PYK27:PYM27"/>
    <mergeCell ref="PXJ27:PXL27"/>
    <mergeCell ref="PXM27:PXO27"/>
    <mergeCell ref="PXP27:PXR27"/>
    <mergeCell ref="PXS27:PXU27"/>
    <mergeCell ref="PXV27:PXX27"/>
    <mergeCell ref="PWU27:PWW27"/>
    <mergeCell ref="PWX27:PWZ27"/>
    <mergeCell ref="PXA27:PXC27"/>
    <mergeCell ref="PXD27:PXF27"/>
    <mergeCell ref="PXG27:PXI27"/>
    <mergeCell ref="PWF27:PWH27"/>
    <mergeCell ref="PWI27:PWK27"/>
    <mergeCell ref="PWL27:PWN27"/>
    <mergeCell ref="PWO27:PWQ27"/>
    <mergeCell ref="PWR27:PWT27"/>
    <mergeCell ref="PVQ27:PVS27"/>
    <mergeCell ref="PVT27:PVV27"/>
    <mergeCell ref="PVW27:PVY27"/>
    <mergeCell ref="PVZ27:PWB27"/>
    <mergeCell ref="PWC27:PWE27"/>
    <mergeCell ref="PVB27:PVD27"/>
    <mergeCell ref="PVE27:PVG27"/>
    <mergeCell ref="PVH27:PVJ27"/>
    <mergeCell ref="PVK27:PVM27"/>
    <mergeCell ref="PVN27:PVP27"/>
    <mergeCell ref="PUM27:PUO27"/>
    <mergeCell ref="PUP27:PUR27"/>
    <mergeCell ref="PUS27:PUU27"/>
    <mergeCell ref="PUV27:PUX27"/>
    <mergeCell ref="PUY27:PVA27"/>
    <mergeCell ref="PTX27:PTZ27"/>
    <mergeCell ref="PUA27:PUC27"/>
    <mergeCell ref="PUD27:PUF27"/>
    <mergeCell ref="PUG27:PUI27"/>
    <mergeCell ref="PUJ27:PUL27"/>
    <mergeCell ref="PTI27:PTK27"/>
    <mergeCell ref="PTL27:PTN27"/>
    <mergeCell ref="PTO27:PTQ27"/>
    <mergeCell ref="PTR27:PTT27"/>
    <mergeCell ref="PTU27:PTW27"/>
    <mergeCell ref="PST27:PSV27"/>
    <mergeCell ref="PSW27:PSY27"/>
    <mergeCell ref="PSZ27:PTB27"/>
    <mergeCell ref="PTC27:PTE27"/>
    <mergeCell ref="PTF27:PTH27"/>
    <mergeCell ref="PSE27:PSG27"/>
    <mergeCell ref="PSH27:PSJ27"/>
    <mergeCell ref="PSK27:PSM27"/>
    <mergeCell ref="PSN27:PSP27"/>
    <mergeCell ref="PSQ27:PSS27"/>
    <mergeCell ref="PRP27:PRR27"/>
    <mergeCell ref="PRS27:PRU27"/>
    <mergeCell ref="PRV27:PRX27"/>
    <mergeCell ref="PRY27:PSA27"/>
    <mergeCell ref="PSB27:PSD27"/>
    <mergeCell ref="PRA27:PRC27"/>
    <mergeCell ref="PRD27:PRF27"/>
    <mergeCell ref="PRG27:PRI27"/>
    <mergeCell ref="PRJ27:PRL27"/>
    <mergeCell ref="PRM27:PRO27"/>
    <mergeCell ref="PQL27:PQN27"/>
    <mergeCell ref="PQO27:PQQ27"/>
    <mergeCell ref="PQR27:PQT27"/>
    <mergeCell ref="PQU27:PQW27"/>
    <mergeCell ref="PQX27:PQZ27"/>
    <mergeCell ref="PPW27:PPY27"/>
    <mergeCell ref="PPZ27:PQB27"/>
    <mergeCell ref="PQC27:PQE27"/>
    <mergeCell ref="PQF27:PQH27"/>
    <mergeCell ref="PQI27:PQK27"/>
    <mergeCell ref="PPH27:PPJ27"/>
    <mergeCell ref="PPK27:PPM27"/>
    <mergeCell ref="PPN27:PPP27"/>
    <mergeCell ref="PPQ27:PPS27"/>
    <mergeCell ref="PPT27:PPV27"/>
    <mergeCell ref="POS27:POU27"/>
    <mergeCell ref="POV27:POX27"/>
    <mergeCell ref="POY27:PPA27"/>
    <mergeCell ref="PPB27:PPD27"/>
    <mergeCell ref="PPE27:PPG27"/>
    <mergeCell ref="POD27:POF27"/>
    <mergeCell ref="POG27:POI27"/>
    <mergeCell ref="POJ27:POL27"/>
    <mergeCell ref="POM27:POO27"/>
    <mergeCell ref="POP27:POR27"/>
    <mergeCell ref="PNO27:PNQ27"/>
    <mergeCell ref="PNR27:PNT27"/>
    <mergeCell ref="PNU27:PNW27"/>
    <mergeCell ref="PNX27:PNZ27"/>
    <mergeCell ref="POA27:POC27"/>
    <mergeCell ref="PMZ27:PNB27"/>
    <mergeCell ref="PNC27:PNE27"/>
    <mergeCell ref="PNF27:PNH27"/>
    <mergeCell ref="PNI27:PNK27"/>
    <mergeCell ref="PNL27:PNN27"/>
    <mergeCell ref="PMK27:PMM27"/>
    <mergeCell ref="PMN27:PMP27"/>
    <mergeCell ref="PMQ27:PMS27"/>
    <mergeCell ref="PMT27:PMV27"/>
    <mergeCell ref="PMW27:PMY27"/>
    <mergeCell ref="PLV27:PLX27"/>
    <mergeCell ref="PLY27:PMA27"/>
    <mergeCell ref="PMB27:PMD27"/>
    <mergeCell ref="PME27:PMG27"/>
    <mergeCell ref="PMH27:PMJ27"/>
    <mergeCell ref="PLG27:PLI27"/>
    <mergeCell ref="PLJ27:PLL27"/>
    <mergeCell ref="PLM27:PLO27"/>
    <mergeCell ref="PLP27:PLR27"/>
    <mergeCell ref="PLS27:PLU27"/>
    <mergeCell ref="PKR27:PKT27"/>
    <mergeCell ref="PKU27:PKW27"/>
    <mergeCell ref="PKX27:PKZ27"/>
    <mergeCell ref="PLA27:PLC27"/>
    <mergeCell ref="PLD27:PLF27"/>
    <mergeCell ref="PKC27:PKE27"/>
    <mergeCell ref="PKF27:PKH27"/>
    <mergeCell ref="PKI27:PKK27"/>
    <mergeCell ref="PKL27:PKN27"/>
    <mergeCell ref="PKO27:PKQ27"/>
    <mergeCell ref="PJN27:PJP27"/>
    <mergeCell ref="PJQ27:PJS27"/>
    <mergeCell ref="PJT27:PJV27"/>
    <mergeCell ref="PJW27:PJY27"/>
    <mergeCell ref="PJZ27:PKB27"/>
    <mergeCell ref="PIY27:PJA27"/>
    <mergeCell ref="PJB27:PJD27"/>
    <mergeCell ref="PJE27:PJG27"/>
    <mergeCell ref="PJH27:PJJ27"/>
    <mergeCell ref="PJK27:PJM27"/>
    <mergeCell ref="PIJ27:PIL27"/>
    <mergeCell ref="PIM27:PIO27"/>
    <mergeCell ref="PIP27:PIR27"/>
    <mergeCell ref="PIS27:PIU27"/>
    <mergeCell ref="PIV27:PIX27"/>
    <mergeCell ref="PHU27:PHW27"/>
    <mergeCell ref="PHX27:PHZ27"/>
    <mergeCell ref="PIA27:PIC27"/>
    <mergeCell ref="PID27:PIF27"/>
    <mergeCell ref="PIG27:PII27"/>
    <mergeCell ref="PHF27:PHH27"/>
    <mergeCell ref="PHI27:PHK27"/>
    <mergeCell ref="PHL27:PHN27"/>
    <mergeCell ref="PHO27:PHQ27"/>
    <mergeCell ref="PHR27:PHT27"/>
    <mergeCell ref="PGQ27:PGS27"/>
    <mergeCell ref="PGT27:PGV27"/>
    <mergeCell ref="PGW27:PGY27"/>
    <mergeCell ref="PGZ27:PHB27"/>
    <mergeCell ref="PHC27:PHE27"/>
    <mergeCell ref="PGB27:PGD27"/>
    <mergeCell ref="PGE27:PGG27"/>
    <mergeCell ref="PGH27:PGJ27"/>
    <mergeCell ref="PGK27:PGM27"/>
    <mergeCell ref="PGN27:PGP27"/>
    <mergeCell ref="PFM27:PFO27"/>
    <mergeCell ref="PFP27:PFR27"/>
    <mergeCell ref="PFS27:PFU27"/>
    <mergeCell ref="PFV27:PFX27"/>
    <mergeCell ref="PFY27:PGA27"/>
    <mergeCell ref="PEX27:PEZ27"/>
    <mergeCell ref="PFA27:PFC27"/>
    <mergeCell ref="PFD27:PFF27"/>
    <mergeCell ref="PFG27:PFI27"/>
    <mergeCell ref="PFJ27:PFL27"/>
    <mergeCell ref="PEI27:PEK27"/>
    <mergeCell ref="PEL27:PEN27"/>
    <mergeCell ref="PEO27:PEQ27"/>
    <mergeCell ref="PER27:PET27"/>
    <mergeCell ref="PEU27:PEW27"/>
    <mergeCell ref="PDT27:PDV27"/>
    <mergeCell ref="PDW27:PDY27"/>
    <mergeCell ref="PDZ27:PEB27"/>
    <mergeCell ref="PEC27:PEE27"/>
    <mergeCell ref="PEF27:PEH27"/>
    <mergeCell ref="PDE27:PDG27"/>
    <mergeCell ref="PDH27:PDJ27"/>
    <mergeCell ref="PDK27:PDM27"/>
    <mergeCell ref="PDN27:PDP27"/>
    <mergeCell ref="PDQ27:PDS27"/>
    <mergeCell ref="PCP27:PCR27"/>
    <mergeCell ref="PCS27:PCU27"/>
    <mergeCell ref="PCV27:PCX27"/>
    <mergeCell ref="PCY27:PDA27"/>
    <mergeCell ref="PDB27:PDD27"/>
    <mergeCell ref="PCA27:PCC27"/>
    <mergeCell ref="PCD27:PCF27"/>
    <mergeCell ref="PCG27:PCI27"/>
    <mergeCell ref="PCJ27:PCL27"/>
    <mergeCell ref="PCM27:PCO27"/>
    <mergeCell ref="PBL27:PBN27"/>
    <mergeCell ref="PBO27:PBQ27"/>
    <mergeCell ref="PBR27:PBT27"/>
    <mergeCell ref="PBU27:PBW27"/>
    <mergeCell ref="PBX27:PBZ27"/>
    <mergeCell ref="PAW27:PAY27"/>
    <mergeCell ref="PAZ27:PBB27"/>
    <mergeCell ref="PBC27:PBE27"/>
    <mergeCell ref="PBF27:PBH27"/>
    <mergeCell ref="PBI27:PBK27"/>
    <mergeCell ref="PAH27:PAJ27"/>
    <mergeCell ref="PAK27:PAM27"/>
    <mergeCell ref="PAN27:PAP27"/>
    <mergeCell ref="PAQ27:PAS27"/>
    <mergeCell ref="PAT27:PAV27"/>
    <mergeCell ref="OZS27:OZU27"/>
    <mergeCell ref="OZV27:OZX27"/>
    <mergeCell ref="OZY27:PAA27"/>
    <mergeCell ref="PAB27:PAD27"/>
    <mergeCell ref="PAE27:PAG27"/>
    <mergeCell ref="OZD27:OZF27"/>
    <mergeCell ref="OZG27:OZI27"/>
    <mergeCell ref="OZJ27:OZL27"/>
    <mergeCell ref="OZM27:OZO27"/>
    <mergeCell ref="OZP27:OZR27"/>
    <mergeCell ref="OYO27:OYQ27"/>
    <mergeCell ref="OYR27:OYT27"/>
    <mergeCell ref="OYU27:OYW27"/>
    <mergeCell ref="OYX27:OYZ27"/>
    <mergeCell ref="OZA27:OZC27"/>
    <mergeCell ref="OXZ27:OYB27"/>
    <mergeCell ref="OYC27:OYE27"/>
    <mergeCell ref="OYF27:OYH27"/>
    <mergeCell ref="OYI27:OYK27"/>
    <mergeCell ref="OYL27:OYN27"/>
    <mergeCell ref="OXK27:OXM27"/>
    <mergeCell ref="OXN27:OXP27"/>
    <mergeCell ref="OXQ27:OXS27"/>
    <mergeCell ref="OXT27:OXV27"/>
    <mergeCell ref="OXW27:OXY27"/>
    <mergeCell ref="OWV27:OWX27"/>
    <mergeCell ref="OWY27:OXA27"/>
    <mergeCell ref="OXB27:OXD27"/>
    <mergeCell ref="OXE27:OXG27"/>
    <mergeCell ref="OXH27:OXJ27"/>
    <mergeCell ref="OWG27:OWI27"/>
    <mergeCell ref="OWJ27:OWL27"/>
    <mergeCell ref="OWM27:OWO27"/>
    <mergeCell ref="OWP27:OWR27"/>
    <mergeCell ref="OWS27:OWU27"/>
    <mergeCell ref="OVR27:OVT27"/>
    <mergeCell ref="OVU27:OVW27"/>
    <mergeCell ref="OVX27:OVZ27"/>
    <mergeCell ref="OWA27:OWC27"/>
    <mergeCell ref="OWD27:OWF27"/>
    <mergeCell ref="OVC27:OVE27"/>
    <mergeCell ref="OVF27:OVH27"/>
    <mergeCell ref="OVI27:OVK27"/>
    <mergeCell ref="OVL27:OVN27"/>
    <mergeCell ref="OVO27:OVQ27"/>
    <mergeCell ref="OUN27:OUP27"/>
    <mergeCell ref="OUQ27:OUS27"/>
    <mergeCell ref="OUT27:OUV27"/>
    <mergeCell ref="OUW27:OUY27"/>
    <mergeCell ref="OUZ27:OVB27"/>
    <mergeCell ref="OTY27:OUA27"/>
    <mergeCell ref="OUB27:OUD27"/>
    <mergeCell ref="OUE27:OUG27"/>
    <mergeCell ref="OUH27:OUJ27"/>
    <mergeCell ref="OUK27:OUM27"/>
    <mergeCell ref="OTJ27:OTL27"/>
    <mergeCell ref="OTM27:OTO27"/>
    <mergeCell ref="OTP27:OTR27"/>
    <mergeCell ref="OTS27:OTU27"/>
    <mergeCell ref="OTV27:OTX27"/>
    <mergeCell ref="OSU27:OSW27"/>
    <mergeCell ref="OSX27:OSZ27"/>
    <mergeCell ref="OTA27:OTC27"/>
    <mergeCell ref="OTD27:OTF27"/>
    <mergeCell ref="OTG27:OTI27"/>
    <mergeCell ref="OSF27:OSH27"/>
    <mergeCell ref="OSI27:OSK27"/>
    <mergeCell ref="OSL27:OSN27"/>
    <mergeCell ref="OSO27:OSQ27"/>
    <mergeCell ref="OSR27:OST27"/>
    <mergeCell ref="ORQ27:ORS27"/>
    <mergeCell ref="ORT27:ORV27"/>
    <mergeCell ref="ORW27:ORY27"/>
    <mergeCell ref="ORZ27:OSB27"/>
    <mergeCell ref="OSC27:OSE27"/>
    <mergeCell ref="ORB27:ORD27"/>
    <mergeCell ref="ORE27:ORG27"/>
    <mergeCell ref="ORH27:ORJ27"/>
    <mergeCell ref="ORK27:ORM27"/>
    <mergeCell ref="ORN27:ORP27"/>
    <mergeCell ref="OQM27:OQO27"/>
    <mergeCell ref="OQP27:OQR27"/>
    <mergeCell ref="OQS27:OQU27"/>
    <mergeCell ref="OQV27:OQX27"/>
    <mergeCell ref="OQY27:ORA27"/>
    <mergeCell ref="OPX27:OPZ27"/>
    <mergeCell ref="OQA27:OQC27"/>
    <mergeCell ref="OQD27:OQF27"/>
    <mergeCell ref="OQG27:OQI27"/>
    <mergeCell ref="OQJ27:OQL27"/>
    <mergeCell ref="OPI27:OPK27"/>
    <mergeCell ref="OPL27:OPN27"/>
    <mergeCell ref="OPO27:OPQ27"/>
    <mergeCell ref="OPR27:OPT27"/>
    <mergeCell ref="OPU27:OPW27"/>
    <mergeCell ref="OOT27:OOV27"/>
    <mergeCell ref="OOW27:OOY27"/>
    <mergeCell ref="OOZ27:OPB27"/>
    <mergeCell ref="OPC27:OPE27"/>
    <mergeCell ref="OPF27:OPH27"/>
    <mergeCell ref="OOE27:OOG27"/>
    <mergeCell ref="OOH27:OOJ27"/>
    <mergeCell ref="OOK27:OOM27"/>
    <mergeCell ref="OON27:OOP27"/>
    <mergeCell ref="OOQ27:OOS27"/>
    <mergeCell ref="ONP27:ONR27"/>
    <mergeCell ref="ONS27:ONU27"/>
    <mergeCell ref="ONV27:ONX27"/>
    <mergeCell ref="ONY27:OOA27"/>
    <mergeCell ref="OOB27:OOD27"/>
    <mergeCell ref="ONA27:ONC27"/>
    <mergeCell ref="OND27:ONF27"/>
    <mergeCell ref="ONG27:ONI27"/>
    <mergeCell ref="ONJ27:ONL27"/>
    <mergeCell ref="ONM27:ONO27"/>
    <mergeCell ref="OML27:OMN27"/>
    <mergeCell ref="OMO27:OMQ27"/>
    <mergeCell ref="OMR27:OMT27"/>
    <mergeCell ref="OMU27:OMW27"/>
    <mergeCell ref="OMX27:OMZ27"/>
    <mergeCell ref="OLW27:OLY27"/>
    <mergeCell ref="OLZ27:OMB27"/>
    <mergeCell ref="OMC27:OME27"/>
    <mergeCell ref="OMF27:OMH27"/>
    <mergeCell ref="OMI27:OMK27"/>
    <mergeCell ref="OLH27:OLJ27"/>
    <mergeCell ref="OLK27:OLM27"/>
    <mergeCell ref="OLN27:OLP27"/>
    <mergeCell ref="OLQ27:OLS27"/>
    <mergeCell ref="OLT27:OLV27"/>
    <mergeCell ref="OKS27:OKU27"/>
    <mergeCell ref="OKV27:OKX27"/>
    <mergeCell ref="OKY27:OLA27"/>
    <mergeCell ref="OLB27:OLD27"/>
    <mergeCell ref="OLE27:OLG27"/>
    <mergeCell ref="OKD27:OKF27"/>
    <mergeCell ref="OKG27:OKI27"/>
    <mergeCell ref="OKJ27:OKL27"/>
    <mergeCell ref="OKM27:OKO27"/>
    <mergeCell ref="OKP27:OKR27"/>
    <mergeCell ref="OJO27:OJQ27"/>
    <mergeCell ref="OJR27:OJT27"/>
    <mergeCell ref="OJU27:OJW27"/>
    <mergeCell ref="OJX27:OJZ27"/>
    <mergeCell ref="OKA27:OKC27"/>
    <mergeCell ref="OIZ27:OJB27"/>
    <mergeCell ref="OJC27:OJE27"/>
    <mergeCell ref="OJF27:OJH27"/>
    <mergeCell ref="OJI27:OJK27"/>
    <mergeCell ref="OJL27:OJN27"/>
    <mergeCell ref="OIK27:OIM27"/>
    <mergeCell ref="OIN27:OIP27"/>
    <mergeCell ref="OIQ27:OIS27"/>
    <mergeCell ref="OIT27:OIV27"/>
    <mergeCell ref="OIW27:OIY27"/>
    <mergeCell ref="OHV27:OHX27"/>
    <mergeCell ref="OHY27:OIA27"/>
    <mergeCell ref="OIB27:OID27"/>
    <mergeCell ref="OIE27:OIG27"/>
    <mergeCell ref="OIH27:OIJ27"/>
    <mergeCell ref="OHG27:OHI27"/>
    <mergeCell ref="OHJ27:OHL27"/>
    <mergeCell ref="OHM27:OHO27"/>
    <mergeCell ref="OHP27:OHR27"/>
    <mergeCell ref="OHS27:OHU27"/>
    <mergeCell ref="OGR27:OGT27"/>
    <mergeCell ref="OGU27:OGW27"/>
    <mergeCell ref="OGX27:OGZ27"/>
    <mergeCell ref="OHA27:OHC27"/>
    <mergeCell ref="OHD27:OHF27"/>
    <mergeCell ref="OGC27:OGE27"/>
    <mergeCell ref="OGF27:OGH27"/>
    <mergeCell ref="OGI27:OGK27"/>
    <mergeCell ref="OGL27:OGN27"/>
    <mergeCell ref="OGO27:OGQ27"/>
    <mergeCell ref="OFN27:OFP27"/>
    <mergeCell ref="OFQ27:OFS27"/>
    <mergeCell ref="OFT27:OFV27"/>
    <mergeCell ref="OFW27:OFY27"/>
    <mergeCell ref="OFZ27:OGB27"/>
    <mergeCell ref="OEY27:OFA27"/>
    <mergeCell ref="OFB27:OFD27"/>
    <mergeCell ref="OFE27:OFG27"/>
    <mergeCell ref="OFH27:OFJ27"/>
    <mergeCell ref="OFK27:OFM27"/>
    <mergeCell ref="OEJ27:OEL27"/>
    <mergeCell ref="OEM27:OEO27"/>
    <mergeCell ref="OEP27:OER27"/>
    <mergeCell ref="OES27:OEU27"/>
    <mergeCell ref="OEV27:OEX27"/>
    <mergeCell ref="ODU27:ODW27"/>
    <mergeCell ref="ODX27:ODZ27"/>
    <mergeCell ref="OEA27:OEC27"/>
    <mergeCell ref="OED27:OEF27"/>
    <mergeCell ref="OEG27:OEI27"/>
    <mergeCell ref="ODF27:ODH27"/>
    <mergeCell ref="ODI27:ODK27"/>
    <mergeCell ref="ODL27:ODN27"/>
    <mergeCell ref="ODO27:ODQ27"/>
    <mergeCell ref="ODR27:ODT27"/>
    <mergeCell ref="OCQ27:OCS27"/>
    <mergeCell ref="OCT27:OCV27"/>
    <mergeCell ref="OCW27:OCY27"/>
    <mergeCell ref="OCZ27:ODB27"/>
    <mergeCell ref="ODC27:ODE27"/>
    <mergeCell ref="OCB27:OCD27"/>
    <mergeCell ref="OCE27:OCG27"/>
    <mergeCell ref="OCH27:OCJ27"/>
    <mergeCell ref="OCK27:OCM27"/>
    <mergeCell ref="OCN27:OCP27"/>
    <mergeCell ref="OBM27:OBO27"/>
    <mergeCell ref="OBP27:OBR27"/>
    <mergeCell ref="OBS27:OBU27"/>
    <mergeCell ref="OBV27:OBX27"/>
    <mergeCell ref="OBY27:OCA27"/>
    <mergeCell ref="OAX27:OAZ27"/>
    <mergeCell ref="OBA27:OBC27"/>
    <mergeCell ref="OBD27:OBF27"/>
    <mergeCell ref="OBG27:OBI27"/>
    <mergeCell ref="OBJ27:OBL27"/>
    <mergeCell ref="OAI27:OAK27"/>
    <mergeCell ref="OAL27:OAN27"/>
    <mergeCell ref="OAO27:OAQ27"/>
    <mergeCell ref="OAR27:OAT27"/>
    <mergeCell ref="OAU27:OAW27"/>
    <mergeCell ref="NZT27:NZV27"/>
    <mergeCell ref="NZW27:NZY27"/>
    <mergeCell ref="NZZ27:OAB27"/>
    <mergeCell ref="OAC27:OAE27"/>
    <mergeCell ref="OAF27:OAH27"/>
    <mergeCell ref="NZE27:NZG27"/>
    <mergeCell ref="NZH27:NZJ27"/>
    <mergeCell ref="NZK27:NZM27"/>
    <mergeCell ref="NZN27:NZP27"/>
    <mergeCell ref="NZQ27:NZS27"/>
    <mergeCell ref="NYP27:NYR27"/>
    <mergeCell ref="NYS27:NYU27"/>
    <mergeCell ref="NYV27:NYX27"/>
    <mergeCell ref="NYY27:NZA27"/>
    <mergeCell ref="NZB27:NZD27"/>
    <mergeCell ref="NYA27:NYC27"/>
    <mergeCell ref="NYD27:NYF27"/>
    <mergeCell ref="NYG27:NYI27"/>
    <mergeCell ref="NYJ27:NYL27"/>
    <mergeCell ref="NYM27:NYO27"/>
    <mergeCell ref="NXL27:NXN27"/>
    <mergeCell ref="NXO27:NXQ27"/>
    <mergeCell ref="NXR27:NXT27"/>
    <mergeCell ref="NXU27:NXW27"/>
    <mergeCell ref="NXX27:NXZ27"/>
    <mergeCell ref="NWW27:NWY27"/>
    <mergeCell ref="NWZ27:NXB27"/>
    <mergeCell ref="NXC27:NXE27"/>
    <mergeCell ref="NXF27:NXH27"/>
    <mergeCell ref="NXI27:NXK27"/>
    <mergeCell ref="NWH27:NWJ27"/>
    <mergeCell ref="NWK27:NWM27"/>
    <mergeCell ref="NWN27:NWP27"/>
    <mergeCell ref="NWQ27:NWS27"/>
    <mergeCell ref="NWT27:NWV27"/>
    <mergeCell ref="NVS27:NVU27"/>
    <mergeCell ref="NVV27:NVX27"/>
    <mergeCell ref="NVY27:NWA27"/>
    <mergeCell ref="NWB27:NWD27"/>
    <mergeCell ref="NWE27:NWG27"/>
    <mergeCell ref="NVD27:NVF27"/>
    <mergeCell ref="NVG27:NVI27"/>
    <mergeCell ref="NVJ27:NVL27"/>
    <mergeCell ref="NVM27:NVO27"/>
    <mergeCell ref="NVP27:NVR27"/>
    <mergeCell ref="NUO27:NUQ27"/>
    <mergeCell ref="NUR27:NUT27"/>
    <mergeCell ref="NUU27:NUW27"/>
    <mergeCell ref="NUX27:NUZ27"/>
    <mergeCell ref="NVA27:NVC27"/>
    <mergeCell ref="NTZ27:NUB27"/>
    <mergeCell ref="NUC27:NUE27"/>
    <mergeCell ref="NUF27:NUH27"/>
    <mergeCell ref="NUI27:NUK27"/>
    <mergeCell ref="NUL27:NUN27"/>
    <mergeCell ref="NTK27:NTM27"/>
    <mergeCell ref="NTN27:NTP27"/>
    <mergeCell ref="NTQ27:NTS27"/>
    <mergeCell ref="NTT27:NTV27"/>
    <mergeCell ref="NTW27:NTY27"/>
    <mergeCell ref="NSV27:NSX27"/>
    <mergeCell ref="NSY27:NTA27"/>
    <mergeCell ref="NTB27:NTD27"/>
    <mergeCell ref="NTE27:NTG27"/>
    <mergeCell ref="NTH27:NTJ27"/>
    <mergeCell ref="NSG27:NSI27"/>
    <mergeCell ref="NSJ27:NSL27"/>
    <mergeCell ref="NSM27:NSO27"/>
    <mergeCell ref="NSP27:NSR27"/>
    <mergeCell ref="NSS27:NSU27"/>
    <mergeCell ref="NRR27:NRT27"/>
    <mergeCell ref="NRU27:NRW27"/>
    <mergeCell ref="NRX27:NRZ27"/>
    <mergeCell ref="NSA27:NSC27"/>
    <mergeCell ref="NSD27:NSF27"/>
    <mergeCell ref="NRC27:NRE27"/>
    <mergeCell ref="NRF27:NRH27"/>
    <mergeCell ref="NRI27:NRK27"/>
    <mergeCell ref="NRL27:NRN27"/>
    <mergeCell ref="NRO27:NRQ27"/>
    <mergeCell ref="NQN27:NQP27"/>
    <mergeCell ref="NQQ27:NQS27"/>
    <mergeCell ref="NQT27:NQV27"/>
    <mergeCell ref="NQW27:NQY27"/>
    <mergeCell ref="NQZ27:NRB27"/>
    <mergeCell ref="NPY27:NQA27"/>
    <mergeCell ref="NQB27:NQD27"/>
    <mergeCell ref="NQE27:NQG27"/>
    <mergeCell ref="NQH27:NQJ27"/>
    <mergeCell ref="NQK27:NQM27"/>
    <mergeCell ref="NPJ27:NPL27"/>
    <mergeCell ref="NPM27:NPO27"/>
    <mergeCell ref="NPP27:NPR27"/>
    <mergeCell ref="NPS27:NPU27"/>
    <mergeCell ref="NPV27:NPX27"/>
    <mergeCell ref="NOU27:NOW27"/>
    <mergeCell ref="NOX27:NOZ27"/>
    <mergeCell ref="NPA27:NPC27"/>
    <mergeCell ref="NPD27:NPF27"/>
    <mergeCell ref="NPG27:NPI27"/>
    <mergeCell ref="NOF27:NOH27"/>
    <mergeCell ref="NOI27:NOK27"/>
    <mergeCell ref="NOL27:NON27"/>
    <mergeCell ref="NOO27:NOQ27"/>
    <mergeCell ref="NOR27:NOT27"/>
    <mergeCell ref="NNQ27:NNS27"/>
    <mergeCell ref="NNT27:NNV27"/>
    <mergeCell ref="NNW27:NNY27"/>
    <mergeCell ref="NNZ27:NOB27"/>
    <mergeCell ref="NOC27:NOE27"/>
    <mergeCell ref="NNB27:NND27"/>
    <mergeCell ref="NNE27:NNG27"/>
    <mergeCell ref="NNH27:NNJ27"/>
    <mergeCell ref="NNK27:NNM27"/>
    <mergeCell ref="NNN27:NNP27"/>
    <mergeCell ref="NMM27:NMO27"/>
    <mergeCell ref="NMP27:NMR27"/>
    <mergeCell ref="NMS27:NMU27"/>
    <mergeCell ref="NMV27:NMX27"/>
    <mergeCell ref="NMY27:NNA27"/>
    <mergeCell ref="NLX27:NLZ27"/>
    <mergeCell ref="NMA27:NMC27"/>
    <mergeCell ref="NMD27:NMF27"/>
    <mergeCell ref="NMG27:NMI27"/>
    <mergeCell ref="NMJ27:NML27"/>
    <mergeCell ref="NLI27:NLK27"/>
    <mergeCell ref="NLL27:NLN27"/>
    <mergeCell ref="NLO27:NLQ27"/>
    <mergeCell ref="NLR27:NLT27"/>
    <mergeCell ref="NLU27:NLW27"/>
    <mergeCell ref="NKT27:NKV27"/>
    <mergeCell ref="NKW27:NKY27"/>
    <mergeCell ref="NKZ27:NLB27"/>
    <mergeCell ref="NLC27:NLE27"/>
    <mergeCell ref="NLF27:NLH27"/>
    <mergeCell ref="NKE27:NKG27"/>
    <mergeCell ref="NKH27:NKJ27"/>
    <mergeCell ref="NKK27:NKM27"/>
    <mergeCell ref="NKN27:NKP27"/>
    <mergeCell ref="NKQ27:NKS27"/>
    <mergeCell ref="NJP27:NJR27"/>
    <mergeCell ref="NJS27:NJU27"/>
    <mergeCell ref="NJV27:NJX27"/>
    <mergeCell ref="NJY27:NKA27"/>
    <mergeCell ref="NKB27:NKD27"/>
    <mergeCell ref="NJA27:NJC27"/>
    <mergeCell ref="NJD27:NJF27"/>
    <mergeCell ref="NJG27:NJI27"/>
    <mergeCell ref="NJJ27:NJL27"/>
    <mergeCell ref="NJM27:NJO27"/>
    <mergeCell ref="NIL27:NIN27"/>
    <mergeCell ref="NIO27:NIQ27"/>
    <mergeCell ref="NIR27:NIT27"/>
    <mergeCell ref="NIU27:NIW27"/>
    <mergeCell ref="NIX27:NIZ27"/>
    <mergeCell ref="NHW27:NHY27"/>
    <mergeCell ref="NHZ27:NIB27"/>
    <mergeCell ref="NIC27:NIE27"/>
    <mergeCell ref="NIF27:NIH27"/>
    <mergeCell ref="NII27:NIK27"/>
    <mergeCell ref="NHH27:NHJ27"/>
    <mergeCell ref="NHK27:NHM27"/>
    <mergeCell ref="NHN27:NHP27"/>
    <mergeCell ref="NHQ27:NHS27"/>
    <mergeCell ref="NHT27:NHV27"/>
    <mergeCell ref="NGS27:NGU27"/>
    <mergeCell ref="NGV27:NGX27"/>
    <mergeCell ref="NGY27:NHA27"/>
    <mergeCell ref="NHB27:NHD27"/>
    <mergeCell ref="NHE27:NHG27"/>
    <mergeCell ref="NGD27:NGF27"/>
    <mergeCell ref="NGG27:NGI27"/>
    <mergeCell ref="NGJ27:NGL27"/>
    <mergeCell ref="NGM27:NGO27"/>
    <mergeCell ref="NGP27:NGR27"/>
    <mergeCell ref="NFO27:NFQ27"/>
    <mergeCell ref="NFR27:NFT27"/>
    <mergeCell ref="NFU27:NFW27"/>
    <mergeCell ref="NFX27:NFZ27"/>
    <mergeCell ref="NGA27:NGC27"/>
    <mergeCell ref="NEZ27:NFB27"/>
    <mergeCell ref="NFC27:NFE27"/>
    <mergeCell ref="NFF27:NFH27"/>
    <mergeCell ref="NFI27:NFK27"/>
    <mergeCell ref="NFL27:NFN27"/>
    <mergeCell ref="NEK27:NEM27"/>
    <mergeCell ref="NEN27:NEP27"/>
    <mergeCell ref="NEQ27:NES27"/>
    <mergeCell ref="NET27:NEV27"/>
    <mergeCell ref="NEW27:NEY27"/>
    <mergeCell ref="NDV27:NDX27"/>
    <mergeCell ref="NDY27:NEA27"/>
    <mergeCell ref="NEB27:NED27"/>
    <mergeCell ref="NEE27:NEG27"/>
    <mergeCell ref="NEH27:NEJ27"/>
    <mergeCell ref="NDG27:NDI27"/>
    <mergeCell ref="NDJ27:NDL27"/>
    <mergeCell ref="NDM27:NDO27"/>
    <mergeCell ref="NDP27:NDR27"/>
    <mergeCell ref="NDS27:NDU27"/>
    <mergeCell ref="NCR27:NCT27"/>
    <mergeCell ref="NCU27:NCW27"/>
    <mergeCell ref="NCX27:NCZ27"/>
    <mergeCell ref="NDA27:NDC27"/>
    <mergeCell ref="NDD27:NDF27"/>
    <mergeCell ref="NCC27:NCE27"/>
    <mergeCell ref="NCF27:NCH27"/>
    <mergeCell ref="NCI27:NCK27"/>
    <mergeCell ref="NCL27:NCN27"/>
    <mergeCell ref="NCO27:NCQ27"/>
    <mergeCell ref="NBN27:NBP27"/>
    <mergeCell ref="NBQ27:NBS27"/>
    <mergeCell ref="NBT27:NBV27"/>
    <mergeCell ref="NBW27:NBY27"/>
    <mergeCell ref="NBZ27:NCB27"/>
    <mergeCell ref="NAY27:NBA27"/>
    <mergeCell ref="NBB27:NBD27"/>
    <mergeCell ref="NBE27:NBG27"/>
    <mergeCell ref="NBH27:NBJ27"/>
    <mergeCell ref="NBK27:NBM27"/>
    <mergeCell ref="NAJ27:NAL27"/>
    <mergeCell ref="NAM27:NAO27"/>
    <mergeCell ref="NAP27:NAR27"/>
    <mergeCell ref="NAS27:NAU27"/>
    <mergeCell ref="NAV27:NAX27"/>
    <mergeCell ref="MZU27:MZW27"/>
    <mergeCell ref="MZX27:MZZ27"/>
    <mergeCell ref="NAA27:NAC27"/>
    <mergeCell ref="NAD27:NAF27"/>
    <mergeCell ref="NAG27:NAI27"/>
    <mergeCell ref="MZF27:MZH27"/>
    <mergeCell ref="MZI27:MZK27"/>
    <mergeCell ref="MZL27:MZN27"/>
    <mergeCell ref="MZO27:MZQ27"/>
    <mergeCell ref="MZR27:MZT27"/>
    <mergeCell ref="MYQ27:MYS27"/>
    <mergeCell ref="MYT27:MYV27"/>
    <mergeCell ref="MYW27:MYY27"/>
    <mergeCell ref="MYZ27:MZB27"/>
    <mergeCell ref="MZC27:MZE27"/>
    <mergeCell ref="MYB27:MYD27"/>
    <mergeCell ref="MYE27:MYG27"/>
    <mergeCell ref="MYH27:MYJ27"/>
    <mergeCell ref="MYK27:MYM27"/>
    <mergeCell ref="MYN27:MYP27"/>
    <mergeCell ref="MXM27:MXO27"/>
    <mergeCell ref="MXP27:MXR27"/>
    <mergeCell ref="MXS27:MXU27"/>
    <mergeCell ref="MXV27:MXX27"/>
    <mergeCell ref="MXY27:MYA27"/>
    <mergeCell ref="MWX27:MWZ27"/>
    <mergeCell ref="MXA27:MXC27"/>
    <mergeCell ref="MXD27:MXF27"/>
    <mergeCell ref="MXG27:MXI27"/>
    <mergeCell ref="MXJ27:MXL27"/>
    <mergeCell ref="MWI27:MWK27"/>
    <mergeCell ref="MWL27:MWN27"/>
    <mergeCell ref="MWO27:MWQ27"/>
    <mergeCell ref="MWR27:MWT27"/>
    <mergeCell ref="MWU27:MWW27"/>
    <mergeCell ref="MVT27:MVV27"/>
    <mergeCell ref="MVW27:MVY27"/>
    <mergeCell ref="MVZ27:MWB27"/>
    <mergeCell ref="MWC27:MWE27"/>
    <mergeCell ref="MWF27:MWH27"/>
    <mergeCell ref="MVE27:MVG27"/>
    <mergeCell ref="MVH27:MVJ27"/>
    <mergeCell ref="MVK27:MVM27"/>
    <mergeCell ref="MVN27:MVP27"/>
    <mergeCell ref="MVQ27:MVS27"/>
    <mergeCell ref="MUP27:MUR27"/>
    <mergeCell ref="MUS27:MUU27"/>
    <mergeCell ref="MUV27:MUX27"/>
    <mergeCell ref="MUY27:MVA27"/>
    <mergeCell ref="MVB27:MVD27"/>
    <mergeCell ref="MUA27:MUC27"/>
    <mergeCell ref="MUD27:MUF27"/>
    <mergeCell ref="MUG27:MUI27"/>
    <mergeCell ref="MUJ27:MUL27"/>
    <mergeCell ref="MUM27:MUO27"/>
    <mergeCell ref="MTL27:MTN27"/>
    <mergeCell ref="MTO27:MTQ27"/>
    <mergeCell ref="MTR27:MTT27"/>
    <mergeCell ref="MTU27:MTW27"/>
    <mergeCell ref="MTX27:MTZ27"/>
    <mergeCell ref="MSW27:MSY27"/>
    <mergeCell ref="MSZ27:MTB27"/>
    <mergeCell ref="MTC27:MTE27"/>
    <mergeCell ref="MTF27:MTH27"/>
    <mergeCell ref="MTI27:MTK27"/>
    <mergeCell ref="MSH27:MSJ27"/>
    <mergeCell ref="MSK27:MSM27"/>
    <mergeCell ref="MSN27:MSP27"/>
    <mergeCell ref="MSQ27:MSS27"/>
    <mergeCell ref="MST27:MSV27"/>
    <mergeCell ref="MRS27:MRU27"/>
    <mergeCell ref="MRV27:MRX27"/>
    <mergeCell ref="MRY27:MSA27"/>
    <mergeCell ref="MSB27:MSD27"/>
    <mergeCell ref="MSE27:MSG27"/>
    <mergeCell ref="MRD27:MRF27"/>
    <mergeCell ref="MRG27:MRI27"/>
    <mergeCell ref="MRJ27:MRL27"/>
    <mergeCell ref="MRM27:MRO27"/>
    <mergeCell ref="MRP27:MRR27"/>
    <mergeCell ref="MQO27:MQQ27"/>
    <mergeCell ref="MQR27:MQT27"/>
    <mergeCell ref="MQU27:MQW27"/>
    <mergeCell ref="MQX27:MQZ27"/>
    <mergeCell ref="MRA27:MRC27"/>
    <mergeCell ref="MPZ27:MQB27"/>
    <mergeCell ref="MQC27:MQE27"/>
    <mergeCell ref="MQF27:MQH27"/>
    <mergeCell ref="MQI27:MQK27"/>
    <mergeCell ref="MQL27:MQN27"/>
    <mergeCell ref="MPK27:MPM27"/>
    <mergeCell ref="MPN27:MPP27"/>
    <mergeCell ref="MPQ27:MPS27"/>
    <mergeCell ref="MPT27:MPV27"/>
    <mergeCell ref="MPW27:MPY27"/>
    <mergeCell ref="MOV27:MOX27"/>
    <mergeCell ref="MOY27:MPA27"/>
    <mergeCell ref="MPB27:MPD27"/>
    <mergeCell ref="MPE27:MPG27"/>
    <mergeCell ref="MPH27:MPJ27"/>
    <mergeCell ref="MOG27:MOI27"/>
    <mergeCell ref="MOJ27:MOL27"/>
    <mergeCell ref="MOM27:MOO27"/>
    <mergeCell ref="MOP27:MOR27"/>
    <mergeCell ref="MOS27:MOU27"/>
    <mergeCell ref="MNR27:MNT27"/>
    <mergeCell ref="MNU27:MNW27"/>
    <mergeCell ref="MNX27:MNZ27"/>
    <mergeCell ref="MOA27:MOC27"/>
    <mergeCell ref="MOD27:MOF27"/>
    <mergeCell ref="MNC27:MNE27"/>
    <mergeCell ref="MNF27:MNH27"/>
    <mergeCell ref="MNI27:MNK27"/>
    <mergeCell ref="MNL27:MNN27"/>
    <mergeCell ref="MNO27:MNQ27"/>
    <mergeCell ref="MMN27:MMP27"/>
    <mergeCell ref="MMQ27:MMS27"/>
    <mergeCell ref="MMT27:MMV27"/>
    <mergeCell ref="MMW27:MMY27"/>
    <mergeCell ref="MMZ27:MNB27"/>
    <mergeCell ref="MLY27:MMA27"/>
    <mergeCell ref="MMB27:MMD27"/>
    <mergeCell ref="MME27:MMG27"/>
    <mergeCell ref="MMH27:MMJ27"/>
    <mergeCell ref="MMK27:MMM27"/>
    <mergeCell ref="MLJ27:MLL27"/>
    <mergeCell ref="MLM27:MLO27"/>
    <mergeCell ref="MLP27:MLR27"/>
    <mergeCell ref="MLS27:MLU27"/>
    <mergeCell ref="MLV27:MLX27"/>
    <mergeCell ref="MKU27:MKW27"/>
    <mergeCell ref="MKX27:MKZ27"/>
    <mergeCell ref="MLA27:MLC27"/>
    <mergeCell ref="MLD27:MLF27"/>
    <mergeCell ref="MLG27:MLI27"/>
    <mergeCell ref="MKF27:MKH27"/>
    <mergeCell ref="MKI27:MKK27"/>
    <mergeCell ref="MKL27:MKN27"/>
    <mergeCell ref="MKO27:MKQ27"/>
    <mergeCell ref="MKR27:MKT27"/>
    <mergeCell ref="MJQ27:MJS27"/>
    <mergeCell ref="MJT27:MJV27"/>
    <mergeCell ref="MJW27:MJY27"/>
    <mergeCell ref="MJZ27:MKB27"/>
    <mergeCell ref="MKC27:MKE27"/>
    <mergeCell ref="MJB27:MJD27"/>
    <mergeCell ref="MJE27:MJG27"/>
    <mergeCell ref="MJH27:MJJ27"/>
    <mergeCell ref="MJK27:MJM27"/>
    <mergeCell ref="MJN27:MJP27"/>
    <mergeCell ref="MIM27:MIO27"/>
    <mergeCell ref="MIP27:MIR27"/>
    <mergeCell ref="MIS27:MIU27"/>
    <mergeCell ref="MIV27:MIX27"/>
    <mergeCell ref="MIY27:MJA27"/>
    <mergeCell ref="MHX27:MHZ27"/>
    <mergeCell ref="MIA27:MIC27"/>
    <mergeCell ref="MID27:MIF27"/>
    <mergeCell ref="MIG27:MII27"/>
    <mergeCell ref="MIJ27:MIL27"/>
    <mergeCell ref="MHI27:MHK27"/>
    <mergeCell ref="MHL27:MHN27"/>
    <mergeCell ref="MHO27:MHQ27"/>
    <mergeCell ref="MHR27:MHT27"/>
    <mergeCell ref="MHU27:MHW27"/>
    <mergeCell ref="MGT27:MGV27"/>
    <mergeCell ref="MGW27:MGY27"/>
    <mergeCell ref="MGZ27:MHB27"/>
    <mergeCell ref="MHC27:MHE27"/>
    <mergeCell ref="MHF27:MHH27"/>
    <mergeCell ref="MGE27:MGG27"/>
    <mergeCell ref="MGH27:MGJ27"/>
    <mergeCell ref="MGK27:MGM27"/>
    <mergeCell ref="MGN27:MGP27"/>
    <mergeCell ref="MGQ27:MGS27"/>
    <mergeCell ref="MFP27:MFR27"/>
    <mergeCell ref="MFS27:MFU27"/>
    <mergeCell ref="MFV27:MFX27"/>
    <mergeCell ref="MFY27:MGA27"/>
    <mergeCell ref="MGB27:MGD27"/>
    <mergeCell ref="MFA27:MFC27"/>
    <mergeCell ref="MFD27:MFF27"/>
    <mergeCell ref="MFG27:MFI27"/>
    <mergeCell ref="MFJ27:MFL27"/>
    <mergeCell ref="MFM27:MFO27"/>
    <mergeCell ref="MEL27:MEN27"/>
    <mergeCell ref="MEO27:MEQ27"/>
    <mergeCell ref="MER27:MET27"/>
    <mergeCell ref="MEU27:MEW27"/>
    <mergeCell ref="MEX27:MEZ27"/>
    <mergeCell ref="MDW27:MDY27"/>
    <mergeCell ref="MDZ27:MEB27"/>
    <mergeCell ref="MEC27:MEE27"/>
    <mergeCell ref="MEF27:MEH27"/>
    <mergeCell ref="MEI27:MEK27"/>
    <mergeCell ref="MDH27:MDJ27"/>
    <mergeCell ref="MDK27:MDM27"/>
    <mergeCell ref="MDN27:MDP27"/>
    <mergeCell ref="MDQ27:MDS27"/>
    <mergeCell ref="MDT27:MDV27"/>
    <mergeCell ref="MCS27:MCU27"/>
    <mergeCell ref="MCV27:MCX27"/>
    <mergeCell ref="MCY27:MDA27"/>
    <mergeCell ref="MDB27:MDD27"/>
    <mergeCell ref="MDE27:MDG27"/>
    <mergeCell ref="MCD27:MCF27"/>
    <mergeCell ref="MCG27:MCI27"/>
    <mergeCell ref="MCJ27:MCL27"/>
    <mergeCell ref="MCM27:MCO27"/>
    <mergeCell ref="MCP27:MCR27"/>
    <mergeCell ref="MBO27:MBQ27"/>
    <mergeCell ref="MBR27:MBT27"/>
    <mergeCell ref="MBU27:MBW27"/>
    <mergeCell ref="MBX27:MBZ27"/>
    <mergeCell ref="MCA27:MCC27"/>
    <mergeCell ref="MAZ27:MBB27"/>
    <mergeCell ref="MBC27:MBE27"/>
    <mergeCell ref="MBF27:MBH27"/>
    <mergeCell ref="MBI27:MBK27"/>
    <mergeCell ref="MBL27:MBN27"/>
    <mergeCell ref="MAK27:MAM27"/>
    <mergeCell ref="MAN27:MAP27"/>
    <mergeCell ref="MAQ27:MAS27"/>
    <mergeCell ref="MAT27:MAV27"/>
    <mergeCell ref="MAW27:MAY27"/>
    <mergeCell ref="LZV27:LZX27"/>
    <mergeCell ref="LZY27:MAA27"/>
    <mergeCell ref="MAB27:MAD27"/>
    <mergeCell ref="MAE27:MAG27"/>
    <mergeCell ref="MAH27:MAJ27"/>
    <mergeCell ref="LZG27:LZI27"/>
    <mergeCell ref="LZJ27:LZL27"/>
    <mergeCell ref="LZM27:LZO27"/>
    <mergeCell ref="LZP27:LZR27"/>
    <mergeCell ref="LZS27:LZU27"/>
    <mergeCell ref="LYR27:LYT27"/>
    <mergeCell ref="LYU27:LYW27"/>
    <mergeCell ref="LYX27:LYZ27"/>
    <mergeCell ref="LZA27:LZC27"/>
    <mergeCell ref="LZD27:LZF27"/>
    <mergeCell ref="LYC27:LYE27"/>
    <mergeCell ref="LYF27:LYH27"/>
    <mergeCell ref="LYI27:LYK27"/>
    <mergeCell ref="LYL27:LYN27"/>
    <mergeCell ref="LYO27:LYQ27"/>
    <mergeCell ref="LXN27:LXP27"/>
    <mergeCell ref="LXQ27:LXS27"/>
    <mergeCell ref="LXT27:LXV27"/>
    <mergeCell ref="LXW27:LXY27"/>
    <mergeCell ref="LXZ27:LYB27"/>
    <mergeCell ref="LWY27:LXA27"/>
    <mergeCell ref="LXB27:LXD27"/>
    <mergeCell ref="LXE27:LXG27"/>
    <mergeCell ref="LXH27:LXJ27"/>
    <mergeCell ref="LXK27:LXM27"/>
    <mergeCell ref="LWJ27:LWL27"/>
    <mergeCell ref="LWM27:LWO27"/>
    <mergeCell ref="LWP27:LWR27"/>
    <mergeCell ref="LWS27:LWU27"/>
    <mergeCell ref="LWV27:LWX27"/>
    <mergeCell ref="LVU27:LVW27"/>
    <mergeCell ref="LVX27:LVZ27"/>
    <mergeCell ref="LWA27:LWC27"/>
    <mergeCell ref="LWD27:LWF27"/>
    <mergeCell ref="LWG27:LWI27"/>
    <mergeCell ref="LVF27:LVH27"/>
    <mergeCell ref="LVI27:LVK27"/>
    <mergeCell ref="LVL27:LVN27"/>
    <mergeCell ref="LVO27:LVQ27"/>
    <mergeCell ref="LVR27:LVT27"/>
    <mergeCell ref="LUQ27:LUS27"/>
    <mergeCell ref="LUT27:LUV27"/>
    <mergeCell ref="LUW27:LUY27"/>
    <mergeCell ref="LUZ27:LVB27"/>
    <mergeCell ref="LVC27:LVE27"/>
    <mergeCell ref="LUB27:LUD27"/>
    <mergeCell ref="LUE27:LUG27"/>
    <mergeCell ref="LUH27:LUJ27"/>
    <mergeCell ref="LUK27:LUM27"/>
    <mergeCell ref="LUN27:LUP27"/>
    <mergeCell ref="LTM27:LTO27"/>
    <mergeCell ref="LTP27:LTR27"/>
    <mergeCell ref="LTS27:LTU27"/>
    <mergeCell ref="LTV27:LTX27"/>
    <mergeCell ref="LTY27:LUA27"/>
    <mergeCell ref="LSX27:LSZ27"/>
    <mergeCell ref="LTA27:LTC27"/>
    <mergeCell ref="LTD27:LTF27"/>
    <mergeCell ref="LTG27:LTI27"/>
    <mergeCell ref="LTJ27:LTL27"/>
    <mergeCell ref="LSI27:LSK27"/>
    <mergeCell ref="LSL27:LSN27"/>
    <mergeCell ref="LSO27:LSQ27"/>
    <mergeCell ref="LSR27:LST27"/>
    <mergeCell ref="LSU27:LSW27"/>
    <mergeCell ref="LRT27:LRV27"/>
    <mergeCell ref="LRW27:LRY27"/>
    <mergeCell ref="LRZ27:LSB27"/>
    <mergeCell ref="LSC27:LSE27"/>
    <mergeCell ref="LSF27:LSH27"/>
    <mergeCell ref="LRE27:LRG27"/>
    <mergeCell ref="LRH27:LRJ27"/>
    <mergeCell ref="LRK27:LRM27"/>
    <mergeCell ref="LRN27:LRP27"/>
    <mergeCell ref="LRQ27:LRS27"/>
    <mergeCell ref="LQP27:LQR27"/>
    <mergeCell ref="LQS27:LQU27"/>
    <mergeCell ref="LQV27:LQX27"/>
    <mergeCell ref="LQY27:LRA27"/>
    <mergeCell ref="LRB27:LRD27"/>
    <mergeCell ref="LQA27:LQC27"/>
    <mergeCell ref="LQD27:LQF27"/>
    <mergeCell ref="LQG27:LQI27"/>
    <mergeCell ref="LQJ27:LQL27"/>
    <mergeCell ref="LQM27:LQO27"/>
    <mergeCell ref="LPL27:LPN27"/>
    <mergeCell ref="LPO27:LPQ27"/>
    <mergeCell ref="LPR27:LPT27"/>
    <mergeCell ref="LPU27:LPW27"/>
    <mergeCell ref="LPX27:LPZ27"/>
    <mergeCell ref="LOW27:LOY27"/>
    <mergeCell ref="LOZ27:LPB27"/>
    <mergeCell ref="LPC27:LPE27"/>
    <mergeCell ref="LPF27:LPH27"/>
    <mergeCell ref="LPI27:LPK27"/>
    <mergeCell ref="LOH27:LOJ27"/>
    <mergeCell ref="LOK27:LOM27"/>
    <mergeCell ref="LON27:LOP27"/>
    <mergeCell ref="LOQ27:LOS27"/>
    <mergeCell ref="LOT27:LOV27"/>
    <mergeCell ref="LNS27:LNU27"/>
    <mergeCell ref="LNV27:LNX27"/>
    <mergeCell ref="LNY27:LOA27"/>
    <mergeCell ref="LOB27:LOD27"/>
    <mergeCell ref="LOE27:LOG27"/>
    <mergeCell ref="LND27:LNF27"/>
    <mergeCell ref="LNG27:LNI27"/>
    <mergeCell ref="LNJ27:LNL27"/>
    <mergeCell ref="LNM27:LNO27"/>
    <mergeCell ref="LNP27:LNR27"/>
    <mergeCell ref="LMO27:LMQ27"/>
    <mergeCell ref="LMR27:LMT27"/>
    <mergeCell ref="LMU27:LMW27"/>
    <mergeCell ref="LMX27:LMZ27"/>
    <mergeCell ref="LNA27:LNC27"/>
    <mergeCell ref="LLZ27:LMB27"/>
    <mergeCell ref="LMC27:LME27"/>
    <mergeCell ref="LMF27:LMH27"/>
    <mergeCell ref="LMI27:LMK27"/>
    <mergeCell ref="LML27:LMN27"/>
    <mergeCell ref="LLK27:LLM27"/>
    <mergeCell ref="LLN27:LLP27"/>
    <mergeCell ref="LLQ27:LLS27"/>
    <mergeCell ref="LLT27:LLV27"/>
    <mergeCell ref="LLW27:LLY27"/>
    <mergeCell ref="LKV27:LKX27"/>
    <mergeCell ref="LKY27:LLA27"/>
    <mergeCell ref="LLB27:LLD27"/>
    <mergeCell ref="LLE27:LLG27"/>
    <mergeCell ref="LLH27:LLJ27"/>
    <mergeCell ref="LKG27:LKI27"/>
    <mergeCell ref="LKJ27:LKL27"/>
    <mergeCell ref="LKM27:LKO27"/>
    <mergeCell ref="LKP27:LKR27"/>
    <mergeCell ref="LKS27:LKU27"/>
    <mergeCell ref="LJR27:LJT27"/>
    <mergeCell ref="LJU27:LJW27"/>
    <mergeCell ref="LJX27:LJZ27"/>
    <mergeCell ref="LKA27:LKC27"/>
    <mergeCell ref="LKD27:LKF27"/>
    <mergeCell ref="LJC27:LJE27"/>
    <mergeCell ref="LJF27:LJH27"/>
    <mergeCell ref="LJI27:LJK27"/>
    <mergeCell ref="LJL27:LJN27"/>
    <mergeCell ref="LJO27:LJQ27"/>
    <mergeCell ref="LIN27:LIP27"/>
    <mergeCell ref="LIQ27:LIS27"/>
    <mergeCell ref="LIT27:LIV27"/>
    <mergeCell ref="LIW27:LIY27"/>
    <mergeCell ref="LIZ27:LJB27"/>
    <mergeCell ref="LHY27:LIA27"/>
    <mergeCell ref="LIB27:LID27"/>
    <mergeCell ref="LIE27:LIG27"/>
    <mergeCell ref="LIH27:LIJ27"/>
    <mergeCell ref="LIK27:LIM27"/>
    <mergeCell ref="LHJ27:LHL27"/>
    <mergeCell ref="LHM27:LHO27"/>
    <mergeCell ref="LHP27:LHR27"/>
    <mergeCell ref="LHS27:LHU27"/>
    <mergeCell ref="LHV27:LHX27"/>
    <mergeCell ref="LGU27:LGW27"/>
    <mergeCell ref="LGX27:LGZ27"/>
    <mergeCell ref="LHA27:LHC27"/>
    <mergeCell ref="LHD27:LHF27"/>
    <mergeCell ref="LHG27:LHI27"/>
    <mergeCell ref="LGF27:LGH27"/>
    <mergeCell ref="LGI27:LGK27"/>
    <mergeCell ref="LGL27:LGN27"/>
    <mergeCell ref="LGO27:LGQ27"/>
    <mergeCell ref="LGR27:LGT27"/>
    <mergeCell ref="LFQ27:LFS27"/>
    <mergeCell ref="LFT27:LFV27"/>
    <mergeCell ref="LFW27:LFY27"/>
    <mergeCell ref="LFZ27:LGB27"/>
    <mergeCell ref="LGC27:LGE27"/>
    <mergeCell ref="LFB27:LFD27"/>
    <mergeCell ref="LFE27:LFG27"/>
    <mergeCell ref="LFH27:LFJ27"/>
    <mergeCell ref="LFK27:LFM27"/>
    <mergeCell ref="LFN27:LFP27"/>
    <mergeCell ref="LEM27:LEO27"/>
    <mergeCell ref="LEP27:LER27"/>
    <mergeCell ref="LES27:LEU27"/>
    <mergeCell ref="LEV27:LEX27"/>
    <mergeCell ref="LEY27:LFA27"/>
    <mergeCell ref="LDX27:LDZ27"/>
    <mergeCell ref="LEA27:LEC27"/>
    <mergeCell ref="LED27:LEF27"/>
    <mergeCell ref="LEG27:LEI27"/>
    <mergeCell ref="LEJ27:LEL27"/>
    <mergeCell ref="LDI27:LDK27"/>
    <mergeCell ref="LDL27:LDN27"/>
    <mergeCell ref="LDO27:LDQ27"/>
    <mergeCell ref="LDR27:LDT27"/>
    <mergeCell ref="LDU27:LDW27"/>
    <mergeCell ref="LCT27:LCV27"/>
    <mergeCell ref="LCW27:LCY27"/>
    <mergeCell ref="LCZ27:LDB27"/>
    <mergeCell ref="LDC27:LDE27"/>
    <mergeCell ref="LDF27:LDH27"/>
    <mergeCell ref="LCE27:LCG27"/>
    <mergeCell ref="LCH27:LCJ27"/>
    <mergeCell ref="LCK27:LCM27"/>
    <mergeCell ref="LCN27:LCP27"/>
    <mergeCell ref="LCQ27:LCS27"/>
    <mergeCell ref="LBP27:LBR27"/>
    <mergeCell ref="LBS27:LBU27"/>
    <mergeCell ref="LBV27:LBX27"/>
    <mergeCell ref="LBY27:LCA27"/>
    <mergeCell ref="LCB27:LCD27"/>
    <mergeCell ref="LBA27:LBC27"/>
    <mergeCell ref="LBD27:LBF27"/>
    <mergeCell ref="LBG27:LBI27"/>
    <mergeCell ref="LBJ27:LBL27"/>
    <mergeCell ref="LBM27:LBO27"/>
    <mergeCell ref="LAL27:LAN27"/>
    <mergeCell ref="LAO27:LAQ27"/>
    <mergeCell ref="LAR27:LAT27"/>
    <mergeCell ref="LAU27:LAW27"/>
    <mergeCell ref="LAX27:LAZ27"/>
    <mergeCell ref="KZW27:KZY27"/>
    <mergeCell ref="KZZ27:LAB27"/>
    <mergeCell ref="LAC27:LAE27"/>
    <mergeCell ref="LAF27:LAH27"/>
    <mergeCell ref="LAI27:LAK27"/>
    <mergeCell ref="KZH27:KZJ27"/>
    <mergeCell ref="KZK27:KZM27"/>
    <mergeCell ref="KZN27:KZP27"/>
    <mergeCell ref="KZQ27:KZS27"/>
    <mergeCell ref="KZT27:KZV27"/>
    <mergeCell ref="KYS27:KYU27"/>
    <mergeCell ref="KYV27:KYX27"/>
    <mergeCell ref="KYY27:KZA27"/>
    <mergeCell ref="KZB27:KZD27"/>
    <mergeCell ref="KZE27:KZG27"/>
    <mergeCell ref="KYD27:KYF27"/>
    <mergeCell ref="KYG27:KYI27"/>
    <mergeCell ref="KYJ27:KYL27"/>
    <mergeCell ref="KYM27:KYO27"/>
    <mergeCell ref="KYP27:KYR27"/>
    <mergeCell ref="KXO27:KXQ27"/>
    <mergeCell ref="KXR27:KXT27"/>
    <mergeCell ref="KXU27:KXW27"/>
    <mergeCell ref="KXX27:KXZ27"/>
    <mergeCell ref="KYA27:KYC27"/>
    <mergeCell ref="KWZ27:KXB27"/>
    <mergeCell ref="KXC27:KXE27"/>
    <mergeCell ref="KXF27:KXH27"/>
    <mergeCell ref="KXI27:KXK27"/>
    <mergeCell ref="KXL27:KXN27"/>
    <mergeCell ref="KWK27:KWM27"/>
    <mergeCell ref="KWN27:KWP27"/>
    <mergeCell ref="KWQ27:KWS27"/>
    <mergeCell ref="KWT27:KWV27"/>
    <mergeCell ref="KWW27:KWY27"/>
    <mergeCell ref="KVV27:KVX27"/>
    <mergeCell ref="KVY27:KWA27"/>
    <mergeCell ref="KWB27:KWD27"/>
    <mergeCell ref="KWE27:KWG27"/>
    <mergeCell ref="KWH27:KWJ27"/>
    <mergeCell ref="KVG27:KVI27"/>
    <mergeCell ref="KVJ27:KVL27"/>
    <mergeCell ref="KVM27:KVO27"/>
    <mergeCell ref="KVP27:KVR27"/>
    <mergeCell ref="KVS27:KVU27"/>
    <mergeCell ref="KUR27:KUT27"/>
    <mergeCell ref="KUU27:KUW27"/>
    <mergeCell ref="KUX27:KUZ27"/>
    <mergeCell ref="KVA27:KVC27"/>
    <mergeCell ref="KVD27:KVF27"/>
    <mergeCell ref="KUC27:KUE27"/>
    <mergeCell ref="KUF27:KUH27"/>
    <mergeCell ref="KUI27:KUK27"/>
    <mergeCell ref="KUL27:KUN27"/>
    <mergeCell ref="KUO27:KUQ27"/>
    <mergeCell ref="KTN27:KTP27"/>
    <mergeCell ref="KTQ27:KTS27"/>
    <mergeCell ref="KTT27:KTV27"/>
    <mergeCell ref="KTW27:KTY27"/>
    <mergeCell ref="KTZ27:KUB27"/>
    <mergeCell ref="KSY27:KTA27"/>
    <mergeCell ref="KTB27:KTD27"/>
    <mergeCell ref="KTE27:KTG27"/>
    <mergeCell ref="KTH27:KTJ27"/>
    <mergeCell ref="KTK27:KTM27"/>
    <mergeCell ref="KSJ27:KSL27"/>
    <mergeCell ref="KSM27:KSO27"/>
    <mergeCell ref="KSP27:KSR27"/>
    <mergeCell ref="KSS27:KSU27"/>
    <mergeCell ref="KSV27:KSX27"/>
    <mergeCell ref="KRU27:KRW27"/>
    <mergeCell ref="KRX27:KRZ27"/>
    <mergeCell ref="KSA27:KSC27"/>
    <mergeCell ref="KSD27:KSF27"/>
    <mergeCell ref="KSG27:KSI27"/>
    <mergeCell ref="KRF27:KRH27"/>
    <mergeCell ref="KRI27:KRK27"/>
    <mergeCell ref="KRL27:KRN27"/>
    <mergeCell ref="KRO27:KRQ27"/>
    <mergeCell ref="KRR27:KRT27"/>
    <mergeCell ref="KQQ27:KQS27"/>
    <mergeCell ref="KQT27:KQV27"/>
    <mergeCell ref="KQW27:KQY27"/>
    <mergeCell ref="KQZ27:KRB27"/>
    <mergeCell ref="KRC27:KRE27"/>
    <mergeCell ref="KQB27:KQD27"/>
    <mergeCell ref="KQE27:KQG27"/>
    <mergeCell ref="KQH27:KQJ27"/>
    <mergeCell ref="KQK27:KQM27"/>
    <mergeCell ref="KQN27:KQP27"/>
    <mergeCell ref="KPM27:KPO27"/>
    <mergeCell ref="KPP27:KPR27"/>
    <mergeCell ref="KPS27:KPU27"/>
    <mergeCell ref="KPV27:KPX27"/>
    <mergeCell ref="KPY27:KQA27"/>
    <mergeCell ref="KOX27:KOZ27"/>
    <mergeCell ref="KPA27:KPC27"/>
    <mergeCell ref="KPD27:KPF27"/>
    <mergeCell ref="KPG27:KPI27"/>
    <mergeCell ref="KPJ27:KPL27"/>
    <mergeCell ref="KOI27:KOK27"/>
    <mergeCell ref="KOL27:KON27"/>
    <mergeCell ref="KOO27:KOQ27"/>
    <mergeCell ref="KOR27:KOT27"/>
    <mergeCell ref="KOU27:KOW27"/>
    <mergeCell ref="KNT27:KNV27"/>
    <mergeCell ref="KNW27:KNY27"/>
    <mergeCell ref="KNZ27:KOB27"/>
    <mergeCell ref="KOC27:KOE27"/>
    <mergeCell ref="KOF27:KOH27"/>
    <mergeCell ref="KNE27:KNG27"/>
    <mergeCell ref="KNH27:KNJ27"/>
    <mergeCell ref="KNK27:KNM27"/>
    <mergeCell ref="KNN27:KNP27"/>
    <mergeCell ref="KNQ27:KNS27"/>
    <mergeCell ref="KMP27:KMR27"/>
    <mergeCell ref="KMS27:KMU27"/>
    <mergeCell ref="KMV27:KMX27"/>
    <mergeCell ref="KMY27:KNA27"/>
    <mergeCell ref="KNB27:KND27"/>
    <mergeCell ref="KMA27:KMC27"/>
    <mergeCell ref="KMD27:KMF27"/>
    <mergeCell ref="KMG27:KMI27"/>
    <mergeCell ref="KMJ27:KML27"/>
    <mergeCell ref="KMM27:KMO27"/>
    <mergeCell ref="KLL27:KLN27"/>
    <mergeCell ref="KLO27:KLQ27"/>
    <mergeCell ref="KLR27:KLT27"/>
    <mergeCell ref="KLU27:KLW27"/>
    <mergeCell ref="KLX27:KLZ27"/>
    <mergeCell ref="KKW27:KKY27"/>
    <mergeCell ref="KKZ27:KLB27"/>
    <mergeCell ref="KLC27:KLE27"/>
    <mergeCell ref="KLF27:KLH27"/>
    <mergeCell ref="KLI27:KLK27"/>
    <mergeCell ref="KKH27:KKJ27"/>
    <mergeCell ref="KKK27:KKM27"/>
    <mergeCell ref="KKN27:KKP27"/>
    <mergeCell ref="KKQ27:KKS27"/>
    <mergeCell ref="KKT27:KKV27"/>
    <mergeCell ref="KJS27:KJU27"/>
    <mergeCell ref="KJV27:KJX27"/>
    <mergeCell ref="KJY27:KKA27"/>
    <mergeCell ref="KKB27:KKD27"/>
    <mergeCell ref="KKE27:KKG27"/>
    <mergeCell ref="KJD27:KJF27"/>
    <mergeCell ref="KJG27:KJI27"/>
    <mergeCell ref="KJJ27:KJL27"/>
    <mergeCell ref="KJM27:KJO27"/>
    <mergeCell ref="KJP27:KJR27"/>
    <mergeCell ref="KIO27:KIQ27"/>
    <mergeCell ref="KIR27:KIT27"/>
    <mergeCell ref="KIU27:KIW27"/>
    <mergeCell ref="KIX27:KIZ27"/>
    <mergeCell ref="KJA27:KJC27"/>
    <mergeCell ref="KHZ27:KIB27"/>
    <mergeCell ref="KIC27:KIE27"/>
    <mergeCell ref="KIF27:KIH27"/>
    <mergeCell ref="KII27:KIK27"/>
    <mergeCell ref="KIL27:KIN27"/>
    <mergeCell ref="KHK27:KHM27"/>
    <mergeCell ref="KHN27:KHP27"/>
    <mergeCell ref="KHQ27:KHS27"/>
    <mergeCell ref="KHT27:KHV27"/>
    <mergeCell ref="KHW27:KHY27"/>
    <mergeCell ref="KGV27:KGX27"/>
    <mergeCell ref="KGY27:KHA27"/>
    <mergeCell ref="KHB27:KHD27"/>
    <mergeCell ref="KHE27:KHG27"/>
    <mergeCell ref="KHH27:KHJ27"/>
    <mergeCell ref="KGG27:KGI27"/>
    <mergeCell ref="KGJ27:KGL27"/>
    <mergeCell ref="KGM27:KGO27"/>
    <mergeCell ref="KGP27:KGR27"/>
    <mergeCell ref="KGS27:KGU27"/>
    <mergeCell ref="KFR27:KFT27"/>
    <mergeCell ref="KFU27:KFW27"/>
    <mergeCell ref="KFX27:KFZ27"/>
    <mergeCell ref="KGA27:KGC27"/>
    <mergeCell ref="KGD27:KGF27"/>
    <mergeCell ref="KFC27:KFE27"/>
    <mergeCell ref="KFF27:KFH27"/>
    <mergeCell ref="KFI27:KFK27"/>
    <mergeCell ref="KFL27:KFN27"/>
    <mergeCell ref="KFO27:KFQ27"/>
    <mergeCell ref="KEN27:KEP27"/>
    <mergeCell ref="KEQ27:KES27"/>
    <mergeCell ref="KET27:KEV27"/>
    <mergeCell ref="KEW27:KEY27"/>
    <mergeCell ref="KEZ27:KFB27"/>
    <mergeCell ref="KDY27:KEA27"/>
    <mergeCell ref="KEB27:KED27"/>
    <mergeCell ref="KEE27:KEG27"/>
    <mergeCell ref="KEH27:KEJ27"/>
    <mergeCell ref="KEK27:KEM27"/>
    <mergeCell ref="KDJ27:KDL27"/>
    <mergeCell ref="KDM27:KDO27"/>
    <mergeCell ref="KDP27:KDR27"/>
    <mergeCell ref="KDS27:KDU27"/>
    <mergeCell ref="KDV27:KDX27"/>
    <mergeCell ref="KCU27:KCW27"/>
    <mergeCell ref="KCX27:KCZ27"/>
    <mergeCell ref="KDA27:KDC27"/>
    <mergeCell ref="KDD27:KDF27"/>
    <mergeCell ref="KDG27:KDI27"/>
    <mergeCell ref="KCF27:KCH27"/>
    <mergeCell ref="KCI27:KCK27"/>
    <mergeCell ref="KCL27:KCN27"/>
    <mergeCell ref="KCO27:KCQ27"/>
    <mergeCell ref="KCR27:KCT27"/>
    <mergeCell ref="KBQ27:KBS27"/>
    <mergeCell ref="KBT27:KBV27"/>
    <mergeCell ref="KBW27:KBY27"/>
    <mergeCell ref="KBZ27:KCB27"/>
    <mergeCell ref="KCC27:KCE27"/>
    <mergeCell ref="KBB27:KBD27"/>
    <mergeCell ref="KBE27:KBG27"/>
    <mergeCell ref="KBH27:KBJ27"/>
    <mergeCell ref="KBK27:KBM27"/>
    <mergeCell ref="KBN27:KBP27"/>
    <mergeCell ref="KAM27:KAO27"/>
    <mergeCell ref="KAP27:KAR27"/>
    <mergeCell ref="KAS27:KAU27"/>
    <mergeCell ref="KAV27:KAX27"/>
    <mergeCell ref="KAY27:KBA27"/>
    <mergeCell ref="JZX27:JZZ27"/>
    <mergeCell ref="KAA27:KAC27"/>
    <mergeCell ref="KAD27:KAF27"/>
    <mergeCell ref="KAG27:KAI27"/>
    <mergeCell ref="KAJ27:KAL27"/>
    <mergeCell ref="JZI27:JZK27"/>
    <mergeCell ref="JZL27:JZN27"/>
    <mergeCell ref="JZO27:JZQ27"/>
    <mergeCell ref="JZR27:JZT27"/>
    <mergeCell ref="JZU27:JZW27"/>
    <mergeCell ref="JYT27:JYV27"/>
    <mergeCell ref="JYW27:JYY27"/>
    <mergeCell ref="JYZ27:JZB27"/>
    <mergeCell ref="JZC27:JZE27"/>
    <mergeCell ref="JZF27:JZH27"/>
    <mergeCell ref="JYE27:JYG27"/>
    <mergeCell ref="JYH27:JYJ27"/>
    <mergeCell ref="JYK27:JYM27"/>
    <mergeCell ref="JYN27:JYP27"/>
    <mergeCell ref="JYQ27:JYS27"/>
    <mergeCell ref="JXP27:JXR27"/>
    <mergeCell ref="JXS27:JXU27"/>
    <mergeCell ref="JXV27:JXX27"/>
    <mergeCell ref="JXY27:JYA27"/>
    <mergeCell ref="JYB27:JYD27"/>
    <mergeCell ref="JXA27:JXC27"/>
    <mergeCell ref="JXD27:JXF27"/>
    <mergeCell ref="JXG27:JXI27"/>
    <mergeCell ref="JXJ27:JXL27"/>
    <mergeCell ref="JXM27:JXO27"/>
    <mergeCell ref="JWL27:JWN27"/>
    <mergeCell ref="JWO27:JWQ27"/>
    <mergeCell ref="JWR27:JWT27"/>
    <mergeCell ref="JWU27:JWW27"/>
    <mergeCell ref="JWX27:JWZ27"/>
    <mergeCell ref="JVW27:JVY27"/>
    <mergeCell ref="JVZ27:JWB27"/>
    <mergeCell ref="JWC27:JWE27"/>
    <mergeCell ref="JWF27:JWH27"/>
    <mergeCell ref="JWI27:JWK27"/>
    <mergeCell ref="JVH27:JVJ27"/>
    <mergeCell ref="JVK27:JVM27"/>
    <mergeCell ref="JVN27:JVP27"/>
    <mergeCell ref="JVQ27:JVS27"/>
    <mergeCell ref="JVT27:JVV27"/>
    <mergeCell ref="JUS27:JUU27"/>
    <mergeCell ref="JUV27:JUX27"/>
    <mergeCell ref="JUY27:JVA27"/>
    <mergeCell ref="JVB27:JVD27"/>
    <mergeCell ref="JVE27:JVG27"/>
    <mergeCell ref="JUD27:JUF27"/>
    <mergeCell ref="JUG27:JUI27"/>
    <mergeCell ref="JUJ27:JUL27"/>
    <mergeCell ref="JUM27:JUO27"/>
    <mergeCell ref="JUP27:JUR27"/>
    <mergeCell ref="JTO27:JTQ27"/>
    <mergeCell ref="JTR27:JTT27"/>
    <mergeCell ref="JTU27:JTW27"/>
    <mergeCell ref="JTX27:JTZ27"/>
    <mergeCell ref="JUA27:JUC27"/>
    <mergeCell ref="JSZ27:JTB27"/>
    <mergeCell ref="JTC27:JTE27"/>
    <mergeCell ref="JTF27:JTH27"/>
    <mergeCell ref="JTI27:JTK27"/>
    <mergeCell ref="JTL27:JTN27"/>
    <mergeCell ref="JSK27:JSM27"/>
    <mergeCell ref="JSN27:JSP27"/>
    <mergeCell ref="JSQ27:JSS27"/>
    <mergeCell ref="JST27:JSV27"/>
    <mergeCell ref="JSW27:JSY27"/>
    <mergeCell ref="JRV27:JRX27"/>
    <mergeCell ref="JRY27:JSA27"/>
    <mergeCell ref="JSB27:JSD27"/>
    <mergeCell ref="JSE27:JSG27"/>
    <mergeCell ref="JSH27:JSJ27"/>
    <mergeCell ref="JRG27:JRI27"/>
    <mergeCell ref="JRJ27:JRL27"/>
    <mergeCell ref="JRM27:JRO27"/>
    <mergeCell ref="JRP27:JRR27"/>
    <mergeCell ref="JRS27:JRU27"/>
    <mergeCell ref="JQR27:JQT27"/>
    <mergeCell ref="JQU27:JQW27"/>
    <mergeCell ref="JQX27:JQZ27"/>
    <mergeCell ref="JRA27:JRC27"/>
    <mergeCell ref="JRD27:JRF27"/>
    <mergeCell ref="JQC27:JQE27"/>
    <mergeCell ref="JQF27:JQH27"/>
    <mergeCell ref="JQI27:JQK27"/>
    <mergeCell ref="JQL27:JQN27"/>
    <mergeCell ref="JQO27:JQQ27"/>
    <mergeCell ref="JPN27:JPP27"/>
    <mergeCell ref="JPQ27:JPS27"/>
    <mergeCell ref="JPT27:JPV27"/>
    <mergeCell ref="JPW27:JPY27"/>
    <mergeCell ref="JPZ27:JQB27"/>
    <mergeCell ref="JOY27:JPA27"/>
    <mergeCell ref="JPB27:JPD27"/>
    <mergeCell ref="JPE27:JPG27"/>
    <mergeCell ref="JPH27:JPJ27"/>
    <mergeCell ref="JPK27:JPM27"/>
    <mergeCell ref="JOJ27:JOL27"/>
    <mergeCell ref="JOM27:JOO27"/>
    <mergeCell ref="JOP27:JOR27"/>
    <mergeCell ref="JOS27:JOU27"/>
    <mergeCell ref="JOV27:JOX27"/>
    <mergeCell ref="JNU27:JNW27"/>
    <mergeCell ref="JNX27:JNZ27"/>
    <mergeCell ref="JOA27:JOC27"/>
    <mergeCell ref="JOD27:JOF27"/>
    <mergeCell ref="JOG27:JOI27"/>
    <mergeCell ref="JNF27:JNH27"/>
    <mergeCell ref="JNI27:JNK27"/>
    <mergeCell ref="JNL27:JNN27"/>
    <mergeCell ref="JNO27:JNQ27"/>
    <mergeCell ref="JNR27:JNT27"/>
    <mergeCell ref="JMQ27:JMS27"/>
    <mergeCell ref="JMT27:JMV27"/>
    <mergeCell ref="JMW27:JMY27"/>
    <mergeCell ref="JMZ27:JNB27"/>
    <mergeCell ref="JNC27:JNE27"/>
    <mergeCell ref="JMB27:JMD27"/>
    <mergeCell ref="JME27:JMG27"/>
    <mergeCell ref="JMH27:JMJ27"/>
    <mergeCell ref="JMK27:JMM27"/>
    <mergeCell ref="JMN27:JMP27"/>
    <mergeCell ref="JLM27:JLO27"/>
    <mergeCell ref="JLP27:JLR27"/>
    <mergeCell ref="JLS27:JLU27"/>
    <mergeCell ref="JLV27:JLX27"/>
    <mergeCell ref="JLY27:JMA27"/>
    <mergeCell ref="JKX27:JKZ27"/>
    <mergeCell ref="JLA27:JLC27"/>
    <mergeCell ref="JLD27:JLF27"/>
    <mergeCell ref="JLG27:JLI27"/>
    <mergeCell ref="JLJ27:JLL27"/>
    <mergeCell ref="JKI27:JKK27"/>
    <mergeCell ref="JKL27:JKN27"/>
    <mergeCell ref="JKO27:JKQ27"/>
    <mergeCell ref="JKR27:JKT27"/>
    <mergeCell ref="JKU27:JKW27"/>
    <mergeCell ref="JJT27:JJV27"/>
    <mergeCell ref="JJW27:JJY27"/>
    <mergeCell ref="JJZ27:JKB27"/>
    <mergeCell ref="JKC27:JKE27"/>
    <mergeCell ref="JKF27:JKH27"/>
    <mergeCell ref="JJE27:JJG27"/>
    <mergeCell ref="JJH27:JJJ27"/>
    <mergeCell ref="JJK27:JJM27"/>
    <mergeCell ref="JJN27:JJP27"/>
    <mergeCell ref="JJQ27:JJS27"/>
    <mergeCell ref="JIP27:JIR27"/>
    <mergeCell ref="JIS27:JIU27"/>
    <mergeCell ref="JIV27:JIX27"/>
    <mergeCell ref="JIY27:JJA27"/>
    <mergeCell ref="JJB27:JJD27"/>
    <mergeCell ref="JIA27:JIC27"/>
    <mergeCell ref="JID27:JIF27"/>
    <mergeCell ref="JIG27:JII27"/>
    <mergeCell ref="JIJ27:JIL27"/>
    <mergeCell ref="JIM27:JIO27"/>
    <mergeCell ref="JHL27:JHN27"/>
    <mergeCell ref="JHO27:JHQ27"/>
    <mergeCell ref="JHR27:JHT27"/>
    <mergeCell ref="JHU27:JHW27"/>
    <mergeCell ref="JHX27:JHZ27"/>
    <mergeCell ref="JGW27:JGY27"/>
    <mergeCell ref="JGZ27:JHB27"/>
    <mergeCell ref="JHC27:JHE27"/>
    <mergeCell ref="JHF27:JHH27"/>
    <mergeCell ref="JHI27:JHK27"/>
    <mergeCell ref="JGH27:JGJ27"/>
    <mergeCell ref="JGK27:JGM27"/>
    <mergeCell ref="JGN27:JGP27"/>
    <mergeCell ref="JGQ27:JGS27"/>
    <mergeCell ref="JGT27:JGV27"/>
    <mergeCell ref="JFS27:JFU27"/>
    <mergeCell ref="JFV27:JFX27"/>
    <mergeCell ref="JFY27:JGA27"/>
    <mergeCell ref="JGB27:JGD27"/>
    <mergeCell ref="JGE27:JGG27"/>
    <mergeCell ref="JFD27:JFF27"/>
    <mergeCell ref="JFG27:JFI27"/>
    <mergeCell ref="JFJ27:JFL27"/>
    <mergeCell ref="JFM27:JFO27"/>
    <mergeCell ref="JFP27:JFR27"/>
    <mergeCell ref="JEO27:JEQ27"/>
    <mergeCell ref="JER27:JET27"/>
    <mergeCell ref="JEU27:JEW27"/>
    <mergeCell ref="JEX27:JEZ27"/>
    <mergeCell ref="JFA27:JFC27"/>
    <mergeCell ref="JDZ27:JEB27"/>
    <mergeCell ref="JEC27:JEE27"/>
    <mergeCell ref="JEF27:JEH27"/>
    <mergeCell ref="JEI27:JEK27"/>
    <mergeCell ref="JEL27:JEN27"/>
    <mergeCell ref="JDK27:JDM27"/>
    <mergeCell ref="JDN27:JDP27"/>
    <mergeCell ref="JDQ27:JDS27"/>
    <mergeCell ref="JDT27:JDV27"/>
    <mergeCell ref="JDW27:JDY27"/>
    <mergeCell ref="JCV27:JCX27"/>
    <mergeCell ref="JCY27:JDA27"/>
    <mergeCell ref="JDB27:JDD27"/>
    <mergeCell ref="JDE27:JDG27"/>
    <mergeCell ref="JDH27:JDJ27"/>
    <mergeCell ref="JCG27:JCI27"/>
    <mergeCell ref="JCJ27:JCL27"/>
    <mergeCell ref="JCM27:JCO27"/>
    <mergeCell ref="JCP27:JCR27"/>
    <mergeCell ref="JCS27:JCU27"/>
    <mergeCell ref="JBR27:JBT27"/>
    <mergeCell ref="JBU27:JBW27"/>
    <mergeCell ref="JBX27:JBZ27"/>
    <mergeCell ref="JCA27:JCC27"/>
    <mergeCell ref="JCD27:JCF27"/>
    <mergeCell ref="JBC27:JBE27"/>
    <mergeCell ref="JBF27:JBH27"/>
    <mergeCell ref="JBI27:JBK27"/>
    <mergeCell ref="JBL27:JBN27"/>
    <mergeCell ref="JBO27:JBQ27"/>
    <mergeCell ref="JAN27:JAP27"/>
    <mergeCell ref="JAQ27:JAS27"/>
    <mergeCell ref="JAT27:JAV27"/>
    <mergeCell ref="JAW27:JAY27"/>
    <mergeCell ref="JAZ27:JBB27"/>
    <mergeCell ref="IZY27:JAA27"/>
    <mergeCell ref="JAB27:JAD27"/>
    <mergeCell ref="JAE27:JAG27"/>
    <mergeCell ref="JAH27:JAJ27"/>
    <mergeCell ref="JAK27:JAM27"/>
    <mergeCell ref="IZJ27:IZL27"/>
    <mergeCell ref="IZM27:IZO27"/>
    <mergeCell ref="IZP27:IZR27"/>
    <mergeCell ref="IZS27:IZU27"/>
    <mergeCell ref="IZV27:IZX27"/>
    <mergeCell ref="IYU27:IYW27"/>
    <mergeCell ref="IYX27:IYZ27"/>
    <mergeCell ref="IZA27:IZC27"/>
    <mergeCell ref="IZD27:IZF27"/>
    <mergeCell ref="IZG27:IZI27"/>
    <mergeCell ref="IYF27:IYH27"/>
    <mergeCell ref="IYI27:IYK27"/>
    <mergeCell ref="IYL27:IYN27"/>
    <mergeCell ref="IYO27:IYQ27"/>
    <mergeCell ref="IYR27:IYT27"/>
    <mergeCell ref="IXQ27:IXS27"/>
    <mergeCell ref="IXT27:IXV27"/>
    <mergeCell ref="IXW27:IXY27"/>
    <mergeCell ref="IXZ27:IYB27"/>
    <mergeCell ref="IYC27:IYE27"/>
    <mergeCell ref="IXB27:IXD27"/>
    <mergeCell ref="IXE27:IXG27"/>
    <mergeCell ref="IXH27:IXJ27"/>
    <mergeCell ref="IXK27:IXM27"/>
    <mergeCell ref="IXN27:IXP27"/>
    <mergeCell ref="IWM27:IWO27"/>
    <mergeCell ref="IWP27:IWR27"/>
    <mergeCell ref="IWS27:IWU27"/>
    <mergeCell ref="IWV27:IWX27"/>
    <mergeCell ref="IWY27:IXA27"/>
    <mergeCell ref="IVX27:IVZ27"/>
    <mergeCell ref="IWA27:IWC27"/>
    <mergeCell ref="IWD27:IWF27"/>
    <mergeCell ref="IWG27:IWI27"/>
    <mergeCell ref="IWJ27:IWL27"/>
    <mergeCell ref="IVI27:IVK27"/>
    <mergeCell ref="IVL27:IVN27"/>
    <mergeCell ref="IVO27:IVQ27"/>
    <mergeCell ref="IVR27:IVT27"/>
    <mergeCell ref="IVU27:IVW27"/>
    <mergeCell ref="IUT27:IUV27"/>
    <mergeCell ref="IUW27:IUY27"/>
    <mergeCell ref="IUZ27:IVB27"/>
    <mergeCell ref="IVC27:IVE27"/>
    <mergeCell ref="IVF27:IVH27"/>
    <mergeCell ref="IUE27:IUG27"/>
    <mergeCell ref="IUH27:IUJ27"/>
    <mergeCell ref="IUK27:IUM27"/>
    <mergeCell ref="IUN27:IUP27"/>
    <mergeCell ref="IUQ27:IUS27"/>
    <mergeCell ref="ITP27:ITR27"/>
    <mergeCell ref="ITS27:ITU27"/>
    <mergeCell ref="ITV27:ITX27"/>
    <mergeCell ref="ITY27:IUA27"/>
    <mergeCell ref="IUB27:IUD27"/>
    <mergeCell ref="ITA27:ITC27"/>
    <mergeCell ref="ITD27:ITF27"/>
    <mergeCell ref="ITG27:ITI27"/>
    <mergeCell ref="ITJ27:ITL27"/>
    <mergeCell ref="ITM27:ITO27"/>
    <mergeCell ref="ISL27:ISN27"/>
    <mergeCell ref="ISO27:ISQ27"/>
    <mergeCell ref="ISR27:IST27"/>
    <mergeCell ref="ISU27:ISW27"/>
    <mergeCell ref="ISX27:ISZ27"/>
    <mergeCell ref="IRW27:IRY27"/>
    <mergeCell ref="IRZ27:ISB27"/>
    <mergeCell ref="ISC27:ISE27"/>
    <mergeCell ref="ISF27:ISH27"/>
    <mergeCell ref="ISI27:ISK27"/>
    <mergeCell ref="IRH27:IRJ27"/>
    <mergeCell ref="IRK27:IRM27"/>
    <mergeCell ref="IRN27:IRP27"/>
    <mergeCell ref="IRQ27:IRS27"/>
    <mergeCell ref="IRT27:IRV27"/>
    <mergeCell ref="IQS27:IQU27"/>
    <mergeCell ref="IQV27:IQX27"/>
    <mergeCell ref="IQY27:IRA27"/>
    <mergeCell ref="IRB27:IRD27"/>
    <mergeCell ref="IRE27:IRG27"/>
    <mergeCell ref="IQD27:IQF27"/>
    <mergeCell ref="IQG27:IQI27"/>
    <mergeCell ref="IQJ27:IQL27"/>
    <mergeCell ref="IQM27:IQO27"/>
    <mergeCell ref="IQP27:IQR27"/>
    <mergeCell ref="IPO27:IPQ27"/>
    <mergeCell ref="IPR27:IPT27"/>
    <mergeCell ref="IPU27:IPW27"/>
    <mergeCell ref="IPX27:IPZ27"/>
    <mergeCell ref="IQA27:IQC27"/>
    <mergeCell ref="IOZ27:IPB27"/>
    <mergeCell ref="IPC27:IPE27"/>
    <mergeCell ref="IPF27:IPH27"/>
    <mergeCell ref="IPI27:IPK27"/>
    <mergeCell ref="IPL27:IPN27"/>
    <mergeCell ref="IOK27:IOM27"/>
    <mergeCell ref="ION27:IOP27"/>
    <mergeCell ref="IOQ27:IOS27"/>
    <mergeCell ref="IOT27:IOV27"/>
    <mergeCell ref="IOW27:IOY27"/>
    <mergeCell ref="INV27:INX27"/>
    <mergeCell ref="INY27:IOA27"/>
    <mergeCell ref="IOB27:IOD27"/>
    <mergeCell ref="IOE27:IOG27"/>
    <mergeCell ref="IOH27:IOJ27"/>
    <mergeCell ref="ING27:INI27"/>
    <mergeCell ref="INJ27:INL27"/>
    <mergeCell ref="INM27:INO27"/>
    <mergeCell ref="INP27:INR27"/>
    <mergeCell ref="INS27:INU27"/>
    <mergeCell ref="IMR27:IMT27"/>
    <mergeCell ref="IMU27:IMW27"/>
    <mergeCell ref="IMX27:IMZ27"/>
    <mergeCell ref="INA27:INC27"/>
    <mergeCell ref="IND27:INF27"/>
    <mergeCell ref="IMC27:IME27"/>
    <mergeCell ref="IMF27:IMH27"/>
    <mergeCell ref="IMI27:IMK27"/>
    <mergeCell ref="IML27:IMN27"/>
    <mergeCell ref="IMO27:IMQ27"/>
    <mergeCell ref="ILN27:ILP27"/>
    <mergeCell ref="ILQ27:ILS27"/>
    <mergeCell ref="ILT27:ILV27"/>
    <mergeCell ref="ILW27:ILY27"/>
    <mergeCell ref="ILZ27:IMB27"/>
    <mergeCell ref="IKY27:ILA27"/>
    <mergeCell ref="ILB27:ILD27"/>
    <mergeCell ref="ILE27:ILG27"/>
    <mergeCell ref="ILH27:ILJ27"/>
    <mergeCell ref="ILK27:ILM27"/>
    <mergeCell ref="IKJ27:IKL27"/>
    <mergeCell ref="IKM27:IKO27"/>
    <mergeCell ref="IKP27:IKR27"/>
    <mergeCell ref="IKS27:IKU27"/>
    <mergeCell ref="IKV27:IKX27"/>
    <mergeCell ref="IJU27:IJW27"/>
    <mergeCell ref="IJX27:IJZ27"/>
    <mergeCell ref="IKA27:IKC27"/>
    <mergeCell ref="IKD27:IKF27"/>
    <mergeCell ref="IKG27:IKI27"/>
    <mergeCell ref="IJF27:IJH27"/>
    <mergeCell ref="IJI27:IJK27"/>
    <mergeCell ref="IJL27:IJN27"/>
    <mergeCell ref="IJO27:IJQ27"/>
    <mergeCell ref="IJR27:IJT27"/>
    <mergeCell ref="IIQ27:IIS27"/>
    <mergeCell ref="IIT27:IIV27"/>
    <mergeCell ref="IIW27:IIY27"/>
    <mergeCell ref="IIZ27:IJB27"/>
    <mergeCell ref="IJC27:IJE27"/>
    <mergeCell ref="IIB27:IID27"/>
    <mergeCell ref="IIE27:IIG27"/>
    <mergeCell ref="IIH27:IIJ27"/>
    <mergeCell ref="IIK27:IIM27"/>
    <mergeCell ref="IIN27:IIP27"/>
    <mergeCell ref="IHM27:IHO27"/>
    <mergeCell ref="IHP27:IHR27"/>
    <mergeCell ref="IHS27:IHU27"/>
    <mergeCell ref="IHV27:IHX27"/>
    <mergeCell ref="IHY27:IIA27"/>
    <mergeCell ref="IGX27:IGZ27"/>
    <mergeCell ref="IHA27:IHC27"/>
    <mergeCell ref="IHD27:IHF27"/>
    <mergeCell ref="IHG27:IHI27"/>
    <mergeCell ref="IHJ27:IHL27"/>
    <mergeCell ref="IGI27:IGK27"/>
    <mergeCell ref="IGL27:IGN27"/>
    <mergeCell ref="IGO27:IGQ27"/>
    <mergeCell ref="IGR27:IGT27"/>
    <mergeCell ref="IGU27:IGW27"/>
    <mergeCell ref="IFT27:IFV27"/>
    <mergeCell ref="IFW27:IFY27"/>
    <mergeCell ref="IFZ27:IGB27"/>
    <mergeCell ref="IGC27:IGE27"/>
    <mergeCell ref="IGF27:IGH27"/>
    <mergeCell ref="IFE27:IFG27"/>
    <mergeCell ref="IFH27:IFJ27"/>
    <mergeCell ref="IFK27:IFM27"/>
    <mergeCell ref="IFN27:IFP27"/>
    <mergeCell ref="IFQ27:IFS27"/>
    <mergeCell ref="IEP27:IER27"/>
    <mergeCell ref="IES27:IEU27"/>
    <mergeCell ref="IEV27:IEX27"/>
    <mergeCell ref="IEY27:IFA27"/>
    <mergeCell ref="IFB27:IFD27"/>
    <mergeCell ref="IEA27:IEC27"/>
    <mergeCell ref="IED27:IEF27"/>
    <mergeCell ref="IEG27:IEI27"/>
    <mergeCell ref="IEJ27:IEL27"/>
    <mergeCell ref="IEM27:IEO27"/>
    <mergeCell ref="IDL27:IDN27"/>
    <mergeCell ref="IDO27:IDQ27"/>
    <mergeCell ref="IDR27:IDT27"/>
    <mergeCell ref="IDU27:IDW27"/>
    <mergeCell ref="IDX27:IDZ27"/>
    <mergeCell ref="ICW27:ICY27"/>
    <mergeCell ref="ICZ27:IDB27"/>
    <mergeCell ref="IDC27:IDE27"/>
    <mergeCell ref="IDF27:IDH27"/>
    <mergeCell ref="IDI27:IDK27"/>
    <mergeCell ref="ICH27:ICJ27"/>
    <mergeCell ref="ICK27:ICM27"/>
    <mergeCell ref="ICN27:ICP27"/>
    <mergeCell ref="ICQ27:ICS27"/>
    <mergeCell ref="ICT27:ICV27"/>
    <mergeCell ref="IBS27:IBU27"/>
    <mergeCell ref="IBV27:IBX27"/>
    <mergeCell ref="IBY27:ICA27"/>
    <mergeCell ref="ICB27:ICD27"/>
    <mergeCell ref="ICE27:ICG27"/>
    <mergeCell ref="IBD27:IBF27"/>
    <mergeCell ref="IBG27:IBI27"/>
    <mergeCell ref="IBJ27:IBL27"/>
    <mergeCell ref="IBM27:IBO27"/>
    <mergeCell ref="IBP27:IBR27"/>
    <mergeCell ref="IAO27:IAQ27"/>
    <mergeCell ref="IAR27:IAT27"/>
    <mergeCell ref="IAU27:IAW27"/>
    <mergeCell ref="IAX27:IAZ27"/>
    <mergeCell ref="IBA27:IBC27"/>
    <mergeCell ref="HZZ27:IAB27"/>
    <mergeCell ref="IAC27:IAE27"/>
    <mergeCell ref="IAF27:IAH27"/>
    <mergeCell ref="IAI27:IAK27"/>
    <mergeCell ref="IAL27:IAN27"/>
    <mergeCell ref="HZK27:HZM27"/>
    <mergeCell ref="HZN27:HZP27"/>
    <mergeCell ref="HZQ27:HZS27"/>
    <mergeCell ref="HZT27:HZV27"/>
    <mergeCell ref="HZW27:HZY27"/>
    <mergeCell ref="HYV27:HYX27"/>
    <mergeCell ref="HYY27:HZA27"/>
    <mergeCell ref="HZB27:HZD27"/>
    <mergeCell ref="HZE27:HZG27"/>
    <mergeCell ref="HZH27:HZJ27"/>
    <mergeCell ref="HYG27:HYI27"/>
    <mergeCell ref="HYJ27:HYL27"/>
    <mergeCell ref="HYM27:HYO27"/>
    <mergeCell ref="HYP27:HYR27"/>
    <mergeCell ref="HYS27:HYU27"/>
    <mergeCell ref="HXR27:HXT27"/>
    <mergeCell ref="HXU27:HXW27"/>
    <mergeCell ref="HXX27:HXZ27"/>
    <mergeCell ref="HYA27:HYC27"/>
    <mergeCell ref="HYD27:HYF27"/>
    <mergeCell ref="HXC27:HXE27"/>
    <mergeCell ref="HXF27:HXH27"/>
    <mergeCell ref="HXI27:HXK27"/>
    <mergeCell ref="HXL27:HXN27"/>
    <mergeCell ref="HXO27:HXQ27"/>
    <mergeCell ref="HWN27:HWP27"/>
    <mergeCell ref="HWQ27:HWS27"/>
    <mergeCell ref="HWT27:HWV27"/>
    <mergeCell ref="HWW27:HWY27"/>
    <mergeCell ref="HWZ27:HXB27"/>
    <mergeCell ref="HVY27:HWA27"/>
    <mergeCell ref="HWB27:HWD27"/>
    <mergeCell ref="HWE27:HWG27"/>
    <mergeCell ref="HWH27:HWJ27"/>
    <mergeCell ref="HWK27:HWM27"/>
    <mergeCell ref="HVJ27:HVL27"/>
    <mergeCell ref="HVM27:HVO27"/>
    <mergeCell ref="HVP27:HVR27"/>
    <mergeCell ref="HVS27:HVU27"/>
    <mergeCell ref="HVV27:HVX27"/>
    <mergeCell ref="HUU27:HUW27"/>
    <mergeCell ref="HUX27:HUZ27"/>
    <mergeCell ref="HVA27:HVC27"/>
    <mergeCell ref="HVD27:HVF27"/>
    <mergeCell ref="HVG27:HVI27"/>
    <mergeCell ref="HUF27:HUH27"/>
    <mergeCell ref="HUI27:HUK27"/>
    <mergeCell ref="HUL27:HUN27"/>
    <mergeCell ref="HUO27:HUQ27"/>
    <mergeCell ref="HUR27:HUT27"/>
    <mergeCell ref="HTQ27:HTS27"/>
    <mergeCell ref="HTT27:HTV27"/>
    <mergeCell ref="HTW27:HTY27"/>
    <mergeCell ref="HTZ27:HUB27"/>
    <mergeCell ref="HUC27:HUE27"/>
    <mergeCell ref="HTB27:HTD27"/>
    <mergeCell ref="HTE27:HTG27"/>
    <mergeCell ref="HTH27:HTJ27"/>
    <mergeCell ref="HTK27:HTM27"/>
    <mergeCell ref="HTN27:HTP27"/>
    <mergeCell ref="HSM27:HSO27"/>
    <mergeCell ref="HSP27:HSR27"/>
    <mergeCell ref="HSS27:HSU27"/>
    <mergeCell ref="HSV27:HSX27"/>
    <mergeCell ref="HSY27:HTA27"/>
    <mergeCell ref="HRX27:HRZ27"/>
    <mergeCell ref="HSA27:HSC27"/>
    <mergeCell ref="HSD27:HSF27"/>
    <mergeCell ref="HSG27:HSI27"/>
    <mergeCell ref="HSJ27:HSL27"/>
    <mergeCell ref="HRI27:HRK27"/>
    <mergeCell ref="HRL27:HRN27"/>
    <mergeCell ref="HRO27:HRQ27"/>
    <mergeCell ref="HRR27:HRT27"/>
    <mergeCell ref="HRU27:HRW27"/>
    <mergeCell ref="HQT27:HQV27"/>
    <mergeCell ref="HQW27:HQY27"/>
    <mergeCell ref="HQZ27:HRB27"/>
    <mergeCell ref="HRC27:HRE27"/>
    <mergeCell ref="HRF27:HRH27"/>
    <mergeCell ref="HQE27:HQG27"/>
    <mergeCell ref="HQH27:HQJ27"/>
    <mergeCell ref="HQK27:HQM27"/>
    <mergeCell ref="HQN27:HQP27"/>
    <mergeCell ref="HQQ27:HQS27"/>
    <mergeCell ref="HPP27:HPR27"/>
    <mergeCell ref="HPS27:HPU27"/>
    <mergeCell ref="HPV27:HPX27"/>
    <mergeCell ref="HPY27:HQA27"/>
    <mergeCell ref="HQB27:HQD27"/>
    <mergeCell ref="HPA27:HPC27"/>
    <mergeCell ref="HPD27:HPF27"/>
    <mergeCell ref="HPG27:HPI27"/>
    <mergeCell ref="HPJ27:HPL27"/>
    <mergeCell ref="HPM27:HPO27"/>
    <mergeCell ref="HOL27:HON27"/>
    <mergeCell ref="HOO27:HOQ27"/>
    <mergeCell ref="HOR27:HOT27"/>
    <mergeCell ref="HOU27:HOW27"/>
    <mergeCell ref="HOX27:HOZ27"/>
    <mergeCell ref="HNW27:HNY27"/>
    <mergeCell ref="HNZ27:HOB27"/>
    <mergeCell ref="HOC27:HOE27"/>
    <mergeCell ref="HOF27:HOH27"/>
    <mergeCell ref="HOI27:HOK27"/>
    <mergeCell ref="HNH27:HNJ27"/>
    <mergeCell ref="HNK27:HNM27"/>
    <mergeCell ref="HNN27:HNP27"/>
    <mergeCell ref="HNQ27:HNS27"/>
    <mergeCell ref="HNT27:HNV27"/>
    <mergeCell ref="HMS27:HMU27"/>
    <mergeCell ref="HMV27:HMX27"/>
    <mergeCell ref="HMY27:HNA27"/>
    <mergeCell ref="HNB27:HND27"/>
    <mergeCell ref="HNE27:HNG27"/>
    <mergeCell ref="HMD27:HMF27"/>
    <mergeCell ref="HMG27:HMI27"/>
    <mergeCell ref="HMJ27:HML27"/>
    <mergeCell ref="HMM27:HMO27"/>
    <mergeCell ref="HMP27:HMR27"/>
    <mergeCell ref="HLO27:HLQ27"/>
    <mergeCell ref="HLR27:HLT27"/>
    <mergeCell ref="HLU27:HLW27"/>
    <mergeCell ref="HLX27:HLZ27"/>
    <mergeCell ref="HMA27:HMC27"/>
    <mergeCell ref="HKZ27:HLB27"/>
    <mergeCell ref="HLC27:HLE27"/>
    <mergeCell ref="HLF27:HLH27"/>
    <mergeCell ref="HLI27:HLK27"/>
    <mergeCell ref="HLL27:HLN27"/>
    <mergeCell ref="HKK27:HKM27"/>
    <mergeCell ref="HKN27:HKP27"/>
    <mergeCell ref="HKQ27:HKS27"/>
    <mergeCell ref="HKT27:HKV27"/>
    <mergeCell ref="HKW27:HKY27"/>
    <mergeCell ref="HJV27:HJX27"/>
    <mergeCell ref="HJY27:HKA27"/>
    <mergeCell ref="HKB27:HKD27"/>
    <mergeCell ref="HKE27:HKG27"/>
    <mergeCell ref="HKH27:HKJ27"/>
    <mergeCell ref="HJG27:HJI27"/>
    <mergeCell ref="HJJ27:HJL27"/>
    <mergeCell ref="HJM27:HJO27"/>
    <mergeCell ref="HJP27:HJR27"/>
    <mergeCell ref="HJS27:HJU27"/>
    <mergeCell ref="HIR27:HIT27"/>
    <mergeCell ref="HIU27:HIW27"/>
    <mergeCell ref="HIX27:HIZ27"/>
    <mergeCell ref="HJA27:HJC27"/>
    <mergeCell ref="HJD27:HJF27"/>
    <mergeCell ref="HIC27:HIE27"/>
    <mergeCell ref="HIF27:HIH27"/>
    <mergeCell ref="HII27:HIK27"/>
    <mergeCell ref="HIL27:HIN27"/>
    <mergeCell ref="HIO27:HIQ27"/>
    <mergeCell ref="HHN27:HHP27"/>
    <mergeCell ref="HHQ27:HHS27"/>
    <mergeCell ref="HHT27:HHV27"/>
    <mergeCell ref="HHW27:HHY27"/>
    <mergeCell ref="HHZ27:HIB27"/>
    <mergeCell ref="HGY27:HHA27"/>
    <mergeCell ref="HHB27:HHD27"/>
    <mergeCell ref="HHE27:HHG27"/>
    <mergeCell ref="HHH27:HHJ27"/>
    <mergeCell ref="HHK27:HHM27"/>
    <mergeCell ref="HGJ27:HGL27"/>
    <mergeCell ref="HGM27:HGO27"/>
    <mergeCell ref="HGP27:HGR27"/>
    <mergeCell ref="HGS27:HGU27"/>
    <mergeCell ref="HGV27:HGX27"/>
    <mergeCell ref="HFU27:HFW27"/>
    <mergeCell ref="HFX27:HFZ27"/>
    <mergeCell ref="HGA27:HGC27"/>
    <mergeCell ref="HGD27:HGF27"/>
    <mergeCell ref="HGG27:HGI27"/>
    <mergeCell ref="HFF27:HFH27"/>
    <mergeCell ref="HFI27:HFK27"/>
    <mergeCell ref="HFL27:HFN27"/>
    <mergeCell ref="HFO27:HFQ27"/>
    <mergeCell ref="HFR27:HFT27"/>
    <mergeCell ref="HEQ27:HES27"/>
    <mergeCell ref="HET27:HEV27"/>
    <mergeCell ref="HEW27:HEY27"/>
    <mergeCell ref="HEZ27:HFB27"/>
    <mergeCell ref="HFC27:HFE27"/>
    <mergeCell ref="HEB27:HED27"/>
    <mergeCell ref="HEE27:HEG27"/>
    <mergeCell ref="HEH27:HEJ27"/>
    <mergeCell ref="HEK27:HEM27"/>
    <mergeCell ref="HEN27:HEP27"/>
    <mergeCell ref="HDM27:HDO27"/>
    <mergeCell ref="HDP27:HDR27"/>
    <mergeCell ref="HDS27:HDU27"/>
    <mergeCell ref="HDV27:HDX27"/>
    <mergeCell ref="HDY27:HEA27"/>
    <mergeCell ref="HCX27:HCZ27"/>
    <mergeCell ref="HDA27:HDC27"/>
    <mergeCell ref="HDD27:HDF27"/>
    <mergeCell ref="HDG27:HDI27"/>
    <mergeCell ref="HDJ27:HDL27"/>
    <mergeCell ref="HCI27:HCK27"/>
    <mergeCell ref="HCL27:HCN27"/>
    <mergeCell ref="HCO27:HCQ27"/>
    <mergeCell ref="HCR27:HCT27"/>
    <mergeCell ref="HCU27:HCW27"/>
    <mergeCell ref="HBT27:HBV27"/>
    <mergeCell ref="HBW27:HBY27"/>
    <mergeCell ref="HBZ27:HCB27"/>
    <mergeCell ref="HCC27:HCE27"/>
    <mergeCell ref="HCF27:HCH27"/>
    <mergeCell ref="HBE27:HBG27"/>
    <mergeCell ref="HBH27:HBJ27"/>
    <mergeCell ref="HBK27:HBM27"/>
    <mergeCell ref="HBN27:HBP27"/>
    <mergeCell ref="HBQ27:HBS27"/>
    <mergeCell ref="HAP27:HAR27"/>
    <mergeCell ref="HAS27:HAU27"/>
    <mergeCell ref="HAV27:HAX27"/>
    <mergeCell ref="HAY27:HBA27"/>
    <mergeCell ref="HBB27:HBD27"/>
    <mergeCell ref="HAA27:HAC27"/>
    <mergeCell ref="HAD27:HAF27"/>
    <mergeCell ref="HAG27:HAI27"/>
    <mergeCell ref="HAJ27:HAL27"/>
    <mergeCell ref="HAM27:HAO27"/>
    <mergeCell ref="GZL27:GZN27"/>
    <mergeCell ref="GZO27:GZQ27"/>
    <mergeCell ref="GZR27:GZT27"/>
    <mergeCell ref="GZU27:GZW27"/>
    <mergeCell ref="GZX27:GZZ27"/>
    <mergeCell ref="GYW27:GYY27"/>
    <mergeCell ref="GYZ27:GZB27"/>
    <mergeCell ref="GZC27:GZE27"/>
    <mergeCell ref="GZF27:GZH27"/>
    <mergeCell ref="GZI27:GZK27"/>
    <mergeCell ref="GYH27:GYJ27"/>
    <mergeCell ref="GYK27:GYM27"/>
    <mergeCell ref="GYN27:GYP27"/>
    <mergeCell ref="GYQ27:GYS27"/>
    <mergeCell ref="GYT27:GYV27"/>
    <mergeCell ref="GXS27:GXU27"/>
    <mergeCell ref="GXV27:GXX27"/>
    <mergeCell ref="GXY27:GYA27"/>
    <mergeCell ref="GYB27:GYD27"/>
    <mergeCell ref="GYE27:GYG27"/>
    <mergeCell ref="GXD27:GXF27"/>
    <mergeCell ref="GXG27:GXI27"/>
    <mergeCell ref="GXJ27:GXL27"/>
    <mergeCell ref="GXM27:GXO27"/>
    <mergeCell ref="GXP27:GXR27"/>
    <mergeCell ref="GWO27:GWQ27"/>
    <mergeCell ref="GWR27:GWT27"/>
    <mergeCell ref="GWU27:GWW27"/>
    <mergeCell ref="GWX27:GWZ27"/>
    <mergeCell ref="GXA27:GXC27"/>
    <mergeCell ref="GVZ27:GWB27"/>
    <mergeCell ref="GWC27:GWE27"/>
    <mergeCell ref="GWF27:GWH27"/>
    <mergeCell ref="GWI27:GWK27"/>
    <mergeCell ref="GWL27:GWN27"/>
    <mergeCell ref="GVK27:GVM27"/>
    <mergeCell ref="GVN27:GVP27"/>
    <mergeCell ref="GVQ27:GVS27"/>
    <mergeCell ref="GVT27:GVV27"/>
    <mergeCell ref="GVW27:GVY27"/>
    <mergeCell ref="GUV27:GUX27"/>
    <mergeCell ref="GUY27:GVA27"/>
    <mergeCell ref="GVB27:GVD27"/>
    <mergeCell ref="GVE27:GVG27"/>
    <mergeCell ref="GVH27:GVJ27"/>
    <mergeCell ref="GUG27:GUI27"/>
    <mergeCell ref="GUJ27:GUL27"/>
    <mergeCell ref="GUM27:GUO27"/>
    <mergeCell ref="GUP27:GUR27"/>
    <mergeCell ref="GUS27:GUU27"/>
    <mergeCell ref="GTR27:GTT27"/>
    <mergeCell ref="GTU27:GTW27"/>
    <mergeCell ref="GTX27:GTZ27"/>
    <mergeCell ref="GUA27:GUC27"/>
    <mergeCell ref="GUD27:GUF27"/>
    <mergeCell ref="GTC27:GTE27"/>
    <mergeCell ref="GTF27:GTH27"/>
    <mergeCell ref="GTI27:GTK27"/>
    <mergeCell ref="GTL27:GTN27"/>
    <mergeCell ref="GTO27:GTQ27"/>
    <mergeCell ref="GSN27:GSP27"/>
    <mergeCell ref="GSQ27:GSS27"/>
    <mergeCell ref="GST27:GSV27"/>
    <mergeCell ref="GSW27:GSY27"/>
    <mergeCell ref="GSZ27:GTB27"/>
    <mergeCell ref="GRY27:GSA27"/>
    <mergeCell ref="GSB27:GSD27"/>
    <mergeCell ref="GSE27:GSG27"/>
    <mergeCell ref="GSH27:GSJ27"/>
    <mergeCell ref="GSK27:GSM27"/>
    <mergeCell ref="GRJ27:GRL27"/>
    <mergeCell ref="GRM27:GRO27"/>
    <mergeCell ref="GRP27:GRR27"/>
    <mergeCell ref="GRS27:GRU27"/>
    <mergeCell ref="GRV27:GRX27"/>
    <mergeCell ref="GQU27:GQW27"/>
    <mergeCell ref="GQX27:GQZ27"/>
    <mergeCell ref="GRA27:GRC27"/>
    <mergeCell ref="GRD27:GRF27"/>
    <mergeCell ref="GRG27:GRI27"/>
    <mergeCell ref="GQF27:GQH27"/>
    <mergeCell ref="GQI27:GQK27"/>
    <mergeCell ref="GQL27:GQN27"/>
    <mergeCell ref="GQO27:GQQ27"/>
    <mergeCell ref="GQR27:GQT27"/>
    <mergeCell ref="GPQ27:GPS27"/>
    <mergeCell ref="GPT27:GPV27"/>
    <mergeCell ref="GPW27:GPY27"/>
    <mergeCell ref="GPZ27:GQB27"/>
    <mergeCell ref="GQC27:GQE27"/>
    <mergeCell ref="GPB27:GPD27"/>
    <mergeCell ref="GPE27:GPG27"/>
    <mergeCell ref="GPH27:GPJ27"/>
    <mergeCell ref="GPK27:GPM27"/>
    <mergeCell ref="GPN27:GPP27"/>
    <mergeCell ref="GOM27:GOO27"/>
    <mergeCell ref="GOP27:GOR27"/>
    <mergeCell ref="GOS27:GOU27"/>
    <mergeCell ref="GOV27:GOX27"/>
    <mergeCell ref="GOY27:GPA27"/>
    <mergeCell ref="GNX27:GNZ27"/>
    <mergeCell ref="GOA27:GOC27"/>
    <mergeCell ref="GOD27:GOF27"/>
    <mergeCell ref="GOG27:GOI27"/>
    <mergeCell ref="GOJ27:GOL27"/>
    <mergeCell ref="GNI27:GNK27"/>
    <mergeCell ref="GNL27:GNN27"/>
    <mergeCell ref="GNO27:GNQ27"/>
    <mergeCell ref="GNR27:GNT27"/>
    <mergeCell ref="GNU27:GNW27"/>
    <mergeCell ref="GMT27:GMV27"/>
    <mergeCell ref="GMW27:GMY27"/>
    <mergeCell ref="GMZ27:GNB27"/>
    <mergeCell ref="GNC27:GNE27"/>
    <mergeCell ref="GNF27:GNH27"/>
    <mergeCell ref="GME27:GMG27"/>
    <mergeCell ref="GMH27:GMJ27"/>
    <mergeCell ref="GMK27:GMM27"/>
    <mergeCell ref="GMN27:GMP27"/>
    <mergeCell ref="GMQ27:GMS27"/>
    <mergeCell ref="GLP27:GLR27"/>
    <mergeCell ref="GLS27:GLU27"/>
    <mergeCell ref="GLV27:GLX27"/>
    <mergeCell ref="GLY27:GMA27"/>
    <mergeCell ref="GMB27:GMD27"/>
    <mergeCell ref="GLA27:GLC27"/>
    <mergeCell ref="GLD27:GLF27"/>
    <mergeCell ref="GLG27:GLI27"/>
    <mergeCell ref="GLJ27:GLL27"/>
    <mergeCell ref="GLM27:GLO27"/>
    <mergeCell ref="GKL27:GKN27"/>
    <mergeCell ref="GKO27:GKQ27"/>
    <mergeCell ref="GKR27:GKT27"/>
    <mergeCell ref="GKU27:GKW27"/>
    <mergeCell ref="GKX27:GKZ27"/>
    <mergeCell ref="GJW27:GJY27"/>
    <mergeCell ref="GJZ27:GKB27"/>
    <mergeCell ref="GKC27:GKE27"/>
    <mergeCell ref="GKF27:GKH27"/>
    <mergeCell ref="GKI27:GKK27"/>
    <mergeCell ref="GJH27:GJJ27"/>
    <mergeCell ref="GJK27:GJM27"/>
    <mergeCell ref="GJN27:GJP27"/>
    <mergeCell ref="GJQ27:GJS27"/>
    <mergeCell ref="GJT27:GJV27"/>
    <mergeCell ref="GIS27:GIU27"/>
    <mergeCell ref="GIV27:GIX27"/>
    <mergeCell ref="GIY27:GJA27"/>
    <mergeCell ref="GJB27:GJD27"/>
    <mergeCell ref="GJE27:GJG27"/>
    <mergeCell ref="GID27:GIF27"/>
    <mergeCell ref="GIG27:GII27"/>
    <mergeCell ref="GIJ27:GIL27"/>
    <mergeCell ref="GIM27:GIO27"/>
    <mergeCell ref="GIP27:GIR27"/>
    <mergeCell ref="GHO27:GHQ27"/>
    <mergeCell ref="GHR27:GHT27"/>
    <mergeCell ref="GHU27:GHW27"/>
    <mergeCell ref="GHX27:GHZ27"/>
    <mergeCell ref="GIA27:GIC27"/>
    <mergeCell ref="GGZ27:GHB27"/>
    <mergeCell ref="GHC27:GHE27"/>
    <mergeCell ref="GHF27:GHH27"/>
    <mergeCell ref="GHI27:GHK27"/>
    <mergeCell ref="GHL27:GHN27"/>
    <mergeCell ref="GGK27:GGM27"/>
    <mergeCell ref="GGN27:GGP27"/>
    <mergeCell ref="GGQ27:GGS27"/>
    <mergeCell ref="GGT27:GGV27"/>
    <mergeCell ref="GGW27:GGY27"/>
    <mergeCell ref="GFV27:GFX27"/>
    <mergeCell ref="GFY27:GGA27"/>
    <mergeCell ref="GGB27:GGD27"/>
    <mergeCell ref="GGE27:GGG27"/>
    <mergeCell ref="GGH27:GGJ27"/>
    <mergeCell ref="GFG27:GFI27"/>
    <mergeCell ref="GFJ27:GFL27"/>
    <mergeCell ref="GFM27:GFO27"/>
    <mergeCell ref="GFP27:GFR27"/>
    <mergeCell ref="GFS27:GFU27"/>
    <mergeCell ref="GER27:GET27"/>
    <mergeCell ref="GEU27:GEW27"/>
    <mergeCell ref="GEX27:GEZ27"/>
    <mergeCell ref="GFA27:GFC27"/>
    <mergeCell ref="GFD27:GFF27"/>
    <mergeCell ref="GEC27:GEE27"/>
    <mergeCell ref="GEF27:GEH27"/>
    <mergeCell ref="GEI27:GEK27"/>
    <mergeCell ref="GEL27:GEN27"/>
    <mergeCell ref="GEO27:GEQ27"/>
    <mergeCell ref="GDN27:GDP27"/>
    <mergeCell ref="GDQ27:GDS27"/>
    <mergeCell ref="GDT27:GDV27"/>
    <mergeCell ref="GDW27:GDY27"/>
    <mergeCell ref="GDZ27:GEB27"/>
    <mergeCell ref="GCY27:GDA27"/>
    <mergeCell ref="GDB27:GDD27"/>
    <mergeCell ref="GDE27:GDG27"/>
    <mergeCell ref="GDH27:GDJ27"/>
    <mergeCell ref="GDK27:GDM27"/>
    <mergeCell ref="GCJ27:GCL27"/>
    <mergeCell ref="GCM27:GCO27"/>
    <mergeCell ref="GCP27:GCR27"/>
    <mergeCell ref="GCS27:GCU27"/>
    <mergeCell ref="GCV27:GCX27"/>
    <mergeCell ref="GBU27:GBW27"/>
    <mergeCell ref="GBX27:GBZ27"/>
    <mergeCell ref="GCA27:GCC27"/>
    <mergeCell ref="GCD27:GCF27"/>
    <mergeCell ref="GCG27:GCI27"/>
    <mergeCell ref="GBF27:GBH27"/>
    <mergeCell ref="GBI27:GBK27"/>
    <mergeCell ref="GBL27:GBN27"/>
    <mergeCell ref="GBO27:GBQ27"/>
    <mergeCell ref="GBR27:GBT27"/>
    <mergeCell ref="GAQ27:GAS27"/>
    <mergeCell ref="GAT27:GAV27"/>
    <mergeCell ref="GAW27:GAY27"/>
    <mergeCell ref="GAZ27:GBB27"/>
    <mergeCell ref="GBC27:GBE27"/>
    <mergeCell ref="GAB27:GAD27"/>
    <mergeCell ref="GAE27:GAG27"/>
    <mergeCell ref="GAH27:GAJ27"/>
    <mergeCell ref="GAK27:GAM27"/>
    <mergeCell ref="GAN27:GAP27"/>
    <mergeCell ref="FZM27:FZO27"/>
    <mergeCell ref="FZP27:FZR27"/>
    <mergeCell ref="FZS27:FZU27"/>
    <mergeCell ref="FZV27:FZX27"/>
    <mergeCell ref="FZY27:GAA27"/>
    <mergeCell ref="FYX27:FYZ27"/>
    <mergeCell ref="FZA27:FZC27"/>
    <mergeCell ref="FZD27:FZF27"/>
    <mergeCell ref="FZG27:FZI27"/>
    <mergeCell ref="FZJ27:FZL27"/>
    <mergeCell ref="FYI27:FYK27"/>
    <mergeCell ref="FYL27:FYN27"/>
    <mergeCell ref="FYO27:FYQ27"/>
    <mergeCell ref="FYR27:FYT27"/>
    <mergeCell ref="FYU27:FYW27"/>
    <mergeCell ref="FXT27:FXV27"/>
    <mergeCell ref="FXW27:FXY27"/>
    <mergeCell ref="FXZ27:FYB27"/>
    <mergeCell ref="FYC27:FYE27"/>
    <mergeCell ref="FYF27:FYH27"/>
    <mergeCell ref="FXE27:FXG27"/>
    <mergeCell ref="FXH27:FXJ27"/>
    <mergeCell ref="FXK27:FXM27"/>
    <mergeCell ref="FXN27:FXP27"/>
    <mergeCell ref="FXQ27:FXS27"/>
    <mergeCell ref="FWP27:FWR27"/>
    <mergeCell ref="FWS27:FWU27"/>
    <mergeCell ref="FWV27:FWX27"/>
    <mergeCell ref="FWY27:FXA27"/>
    <mergeCell ref="FXB27:FXD27"/>
    <mergeCell ref="FWA27:FWC27"/>
    <mergeCell ref="FWD27:FWF27"/>
    <mergeCell ref="FWG27:FWI27"/>
    <mergeCell ref="FWJ27:FWL27"/>
    <mergeCell ref="FWM27:FWO27"/>
    <mergeCell ref="FVL27:FVN27"/>
    <mergeCell ref="FVO27:FVQ27"/>
    <mergeCell ref="FVR27:FVT27"/>
    <mergeCell ref="FVU27:FVW27"/>
    <mergeCell ref="FVX27:FVZ27"/>
    <mergeCell ref="FUW27:FUY27"/>
    <mergeCell ref="FUZ27:FVB27"/>
    <mergeCell ref="FVC27:FVE27"/>
    <mergeCell ref="FVF27:FVH27"/>
    <mergeCell ref="FVI27:FVK27"/>
    <mergeCell ref="FUH27:FUJ27"/>
    <mergeCell ref="FUK27:FUM27"/>
    <mergeCell ref="FUN27:FUP27"/>
    <mergeCell ref="FUQ27:FUS27"/>
    <mergeCell ref="FUT27:FUV27"/>
    <mergeCell ref="FTS27:FTU27"/>
    <mergeCell ref="FTV27:FTX27"/>
    <mergeCell ref="FTY27:FUA27"/>
    <mergeCell ref="FUB27:FUD27"/>
    <mergeCell ref="FUE27:FUG27"/>
    <mergeCell ref="FTD27:FTF27"/>
    <mergeCell ref="FTG27:FTI27"/>
    <mergeCell ref="FTJ27:FTL27"/>
    <mergeCell ref="FTM27:FTO27"/>
    <mergeCell ref="FTP27:FTR27"/>
    <mergeCell ref="FSO27:FSQ27"/>
    <mergeCell ref="FSR27:FST27"/>
    <mergeCell ref="FSU27:FSW27"/>
    <mergeCell ref="FSX27:FSZ27"/>
    <mergeCell ref="FTA27:FTC27"/>
    <mergeCell ref="FRZ27:FSB27"/>
    <mergeCell ref="FSC27:FSE27"/>
    <mergeCell ref="FSF27:FSH27"/>
    <mergeCell ref="FSI27:FSK27"/>
    <mergeCell ref="FSL27:FSN27"/>
    <mergeCell ref="FRK27:FRM27"/>
    <mergeCell ref="FRN27:FRP27"/>
    <mergeCell ref="FRQ27:FRS27"/>
    <mergeCell ref="FRT27:FRV27"/>
    <mergeCell ref="FRW27:FRY27"/>
    <mergeCell ref="FQV27:FQX27"/>
    <mergeCell ref="FQY27:FRA27"/>
    <mergeCell ref="FRB27:FRD27"/>
    <mergeCell ref="FRE27:FRG27"/>
    <mergeCell ref="FRH27:FRJ27"/>
    <mergeCell ref="FQG27:FQI27"/>
    <mergeCell ref="FQJ27:FQL27"/>
    <mergeCell ref="FQM27:FQO27"/>
    <mergeCell ref="FQP27:FQR27"/>
    <mergeCell ref="FQS27:FQU27"/>
    <mergeCell ref="FPR27:FPT27"/>
    <mergeCell ref="FPU27:FPW27"/>
    <mergeCell ref="FPX27:FPZ27"/>
    <mergeCell ref="FQA27:FQC27"/>
    <mergeCell ref="FQD27:FQF27"/>
    <mergeCell ref="FPC27:FPE27"/>
    <mergeCell ref="FPF27:FPH27"/>
    <mergeCell ref="FPI27:FPK27"/>
    <mergeCell ref="FPL27:FPN27"/>
    <mergeCell ref="FPO27:FPQ27"/>
    <mergeCell ref="FON27:FOP27"/>
    <mergeCell ref="FOQ27:FOS27"/>
    <mergeCell ref="FOT27:FOV27"/>
    <mergeCell ref="FOW27:FOY27"/>
    <mergeCell ref="FOZ27:FPB27"/>
    <mergeCell ref="FNY27:FOA27"/>
    <mergeCell ref="FOB27:FOD27"/>
    <mergeCell ref="FOE27:FOG27"/>
    <mergeCell ref="FOH27:FOJ27"/>
    <mergeCell ref="FOK27:FOM27"/>
    <mergeCell ref="FNJ27:FNL27"/>
    <mergeCell ref="FNM27:FNO27"/>
    <mergeCell ref="FNP27:FNR27"/>
    <mergeCell ref="FNS27:FNU27"/>
    <mergeCell ref="FNV27:FNX27"/>
    <mergeCell ref="FMU27:FMW27"/>
    <mergeCell ref="FMX27:FMZ27"/>
    <mergeCell ref="FNA27:FNC27"/>
    <mergeCell ref="FND27:FNF27"/>
    <mergeCell ref="FNG27:FNI27"/>
    <mergeCell ref="FMF27:FMH27"/>
    <mergeCell ref="FMI27:FMK27"/>
    <mergeCell ref="FML27:FMN27"/>
    <mergeCell ref="FMO27:FMQ27"/>
    <mergeCell ref="FMR27:FMT27"/>
    <mergeCell ref="FLQ27:FLS27"/>
    <mergeCell ref="FLT27:FLV27"/>
    <mergeCell ref="FLW27:FLY27"/>
    <mergeCell ref="FLZ27:FMB27"/>
    <mergeCell ref="FMC27:FME27"/>
    <mergeCell ref="FLB27:FLD27"/>
    <mergeCell ref="FLE27:FLG27"/>
    <mergeCell ref="FLH27:FLJ27"/>
    <mergeCell ref="FLK27:FLM27"/>
    <mergeCell ref="FLN27:FLP27"/>
    <mergeCell ref="FKM27:FKO27"/>
    <mergeCell ref="FKP27:FKR27"/>
    <mergeCell ref="FKS27:FKU27"/>
    <mergeCell ref="FKV27:FKX27"/>
    <mergeCell ref="FKY27:FLA27"/>
    <mergeCell ref="FJX27:FJZ27"/>
    <mergeCell ref="FKA27:FKC27"/>
    <mergeCell ref="FKD27:FKF27"/>
    <mergeCell ref="FKG27:FKI27"/>
    <mergeCell ref="FKJ27:FKL27"/>
    <mergeCell ref="FJI27:FJK27"/>
    <mergeCell ref="FJL27:FJN27"/>
    <mergeCell ref="FJO27:FJQ27"/>
    <mergeCell ref="FJR27:FJT27"/>
    <mergeCell ref="FJU27:FJW27"/>
    <mergeCell ref="FIT27:FIV27"/>
    <mergeCell ref="FIW27:FIY27"/>
    <mergeCell ref="FIZ27:FJB27"/>
    <mergeCell ref="FJC27:FJE27"/>
    <mergeCell ref="FJF27:FJH27"/>
    <mergeCell ref="FIE27:FIG27"/>
    <mergeCell ref="FIH27:FIJ27"/>
    <mergeCell ref="FIK27:FIM27"/>
    <mergeCell ref="FIN27:FIP27"/>
    <mergeCell ref="FIQ27:FIS27"/>
    <mergeCell ref="FHP27:FHR27"/>
    <mergeCell ref="FHS27:FHU27"/>
    <mergeCell ref="FHV27:FHX27"/>
    <mergeCell ref="FHY27:FIA27"/>
    <mergeCell ref="FIB27:FID27"/>
    <mergeCell ref="FHA27:FHC27"/>
    <mergeCell ref="FHD27:FHF27"/>
    <mergeCell ref="FHG27:FHI27"/>
    <mergeCell ref="FHJ27:FHL27"/>
    <mergeCell ref="FHM27:FHO27"/>
    <mergeCell ref="FGL27:FGN27"/>
    <mergeCell ref="FGO27:FGQ27"/>
    <mergeCell ref="FGR27:FGT27"/>
    <mergeCell ref="FGU27:FGW27"/>
    <mergeCell ref="FGX27:FGZ27"/>
    <mergeCell ref="FFW27:FFY27"/>
    <mergeCell ref="FFZ27:FGB27"/>
    <mergeCell ref="FGC27:FGE27"/>
    <mergeCell ref="FGF27:FGH27"/>
    <mergeCell ref="FGI27:FGK27"/>
    <mergeCell ref="FFH27:FFJ27"/>
    <mergeCell ref="FFK27:FFM27"/>
    <mergeCell ref="FFN27:FFP27"/>
    <mergeCell ref="FFQ27:FFS27"/>
    <mergeCell ref="FFT27:FFV27"/>
    <mergeCell ref="FES27:FEU27"/>
    <mergeCell ref="FEV27:FEX27"/>
    <mergeCell ref="FEY27:FFA27"/>
    <mergeCell ref="FFB27:FFD27"/>
    <mergeCell ref="FFE27:FFG27"/>
    <mergeCell ref="FED27:FEF27"/>
    <mergeCell ref="FEG27:FEI27"/>
    <mergeCell ref="FEJ27:FEL27"/>
    <mergeCell ref="FEM27:FEO27"/>
    <mergeCell ref="FEP27:FER27"/>
    <mergeCell ref="FDO27:FDQ27"/>
    <mergeCell ref="FDR27:FDT27"/>
    <mergeCell ref="FDU27:FDW27"/>
    <mergeCell ref="FDX27:FDZ27"/>
    <mergeCell ref="FEA27:FEC27"/>
    <mergeCell ref="FCZ27:FDB27"/>
    <mergeCell ref="FDC27:FDE27"/>
    <mergeCell ref="FDF27:FDH27"/>
    <mergeCell ref="FDI27:FDK27"/>
    <mergeCell ref="FDL27:FDN27"/>
    <mergeCell ref="FCK27:FCM27"/>
    <mergeCell ref="FCN27:FCP27"/>
    <mergeCell ref="FCQ27:FCS27"/>
    <mergeCell ref="FCT27:FCV27"/>
    <mergeCell ref="FCW27:FCY27"/>
    <mergeCell ref="FBV27:FBX27"/>
    <mergeCell ref="FBY27:FCA27"/>
    <mergeCell ref="FCB27:FCD27"/>
    <mergeCell ref="FCE27:FCG27"/>
    <mergeCell ref="FCH27:FCJ27"/>
    <mergeCell ref="FBG27:FBI27"/>
    <mergeCell ref="FBJ27:FBL27"/>
    <mergeCell ref="FBM27:FBO27"/>
    <mergeCell ref="FBP27:FBR27"/>
    <mergeCell ref="FBS27:FBU27"/>
    <mergeCell ref="FAR27:FAT27"/>
    <mergeCell ref="FAU27:FAW27"/>
    <mergeCell ref="FAX27:FAZ27"/>
    <mergeCell ref="FBA27:FBC27"/>
    <mergeCell ref="FBD27:FBF27"/>
    <mergeCell ref="FAC27:FAE27"/>
    <mergeCell ref="FAF27:FAH27"/>
    <mergeCell ref="FAI27:FAK27"/>
    <mergeCell ref="FAL27:FAN27"/>
    <mergeCell ref="FAO27:FAQ27"/>
    <mergeCell ref="EZN27:EZP27"/>
    <mergeCell ref="EZQ27:EZS27"/>
    <mergeCell ref="EZT27:EZV27"/>
    <mergeCell ref="EZW27:EZY27"/>
    <mergeCell ref="EZZ27:FAB27"/>
    <mergeCell ref="EYY27:EZA27"/>
    <mergeCell ref="EZB27:EZD27"/>
    <mergeCell ref="EZE27:EZG27"/>
    <mergeCell ref="EZH27:EZJ27"/>
    <mergeCell ref="EZK27:EZM27"/>
    <mergeCell ref="EYJ27:EYL27"/>
    <mergeCell ref="EYM27:EYO27"/>
    <mergeCell ref="EYP27:EYR27"/>
    <mergeCell ref="EYS27:EYU27"/>
    <mergeCell ref="EYV27:EYX27"/>
    <mergeCell ref="EXU27:EXW27"/>
    <mergeCell ref="EXX27:EXZ27"/>
    <mergeCell ref="EYA27:EYC27"/>
    <mergeCell ref="EYD27:EYF27"/>
    <mergeCell ref="EYG27:EYI27"/>
    <mergeCell ref="EXF27:EXH27"/>
    <mergeCell ref="EXI27:EXK27"/>
    <mergeCell ref="EXL27:EXN27"/>
    <mergeCell ref="EXO27:EXQ27"/>
    <mergeCell ref="EXR27:EXT27"/>
    <mergeCell ref="EWQ27:EWS27"/>
    <mergeCell ref="EWT27:EWV27"/>
    <mergeCell ref="EWW27:EWY27"/>
    <mergeCell ref="EWZ27:EXB27"/>
    <mergeCell ref="EXC27:EXE27"/>
    <mergeCell ref="EWB27:EWD27"/>
    <mergeCell ref="EWE27:EWG27"/>
    <mergeCell ref="EWH27:EWJ27"/>
    <mergeCell ref="EWK27:EWM27"/>
    <mergeCell ref="EWN27:EWP27"/>
    <mergeCell ref="EVM27:EVO27"/>
    <mergeCell ref="EVP27:EVR27"/>
    <mergeCell ref="EVS27:EVU27"/>
    <mergeCell ref="EVV27:EVX27"/>
    <mergeCell ref="EVY27:EWA27"/>
    <mergeCell ref="EUX27:EUZ27"/>
    <mergeCell ref="EVA27:EVC27"/>
    <mergeCell ref="EVD27:EVF27"/>
    <mergeCell ref="EVG27:EVI27"/>
    <mergeCell ref="EVJ27:EVL27"/>
    <mergeCell ref="EUI27:EUK27"/>
    <mergeCell ref="EUL27:EUN27"/>
    <mergeCell ref="EUO27:EUQ27"/>
    <mergeCell ref="EUR27:EUT27"/>
    <mergeCell ref="EUU27:EUW27"/>
    <mergeCell ref="ETT27:ETV27"/>
    <mergeCell ref="ETW27:ETY27"/>
    <mergeCell ref="ETZ27:EUB27"/>
    <mergeCell ref="EUC27:EUE27"/>
    <mergeCell ref="EUF27:EUH27"/>
    <mergeCell ref="ETE27:ETG27"/>
    <mergeCell ref="ETH27:ETJ27"/>
    <mergeCell ref="ETK27:ETM27"/>
    <mergeCell ref="ETN27:ETP27"/>
    <mergeCell ref="ETQ27:ETS27"/>
    <mergeCell ref="ESP27:ESR27"/>
    <mergeCell ref="ESS27:ESU27"/>
    <mergeCell ref="ESV27:ESX27"/>
    <mergeCell ref="ESY27:ETA27"/>
    <mergeCell ref="ETB27:ETD27"/>
    <mergeCell ref="ESA27:ESC27"/>
    <mergeCell ref="ESD27:ESF27"/>
    <mergeCell ref="ESG27:ESI27"/>
    <mergeCell ref="ESJ27:ESL27"/>
    <mergeCell ref="ESM27:ESO27"/>
    <mergeCell ref="ERL27:ERN27"/>
    <mergeCell ref="ERO27:ERQ27"/>
    <mergeCell ref="ERR27:ERT27"/>
    <mergeCell ref="ERU27:ERW27"/>
    <mergeCell ref="ERX27:ERZ27"/>
    <mergeCell ref="EQW27:EQY27"/>
    <mergeCell ref="EQZ27:ERB27"/>
    <mergeCell ref="ERC27:ERE27"/>
    <mergeCell ref="ERF27:ERH27"/>
    <mergeCell ref="ERI27:ERK27"/>
    <mergeCell ref="EQH27:EQJ27"/>
    <mergeCell ref="EQK27:EQM27"/>
    <mergeCell ref="EQN27:EQP27"/>
    <mergeCell ref="EQQ27:EQS27"/>
    <mergeCell ref="EQT27:EQV27"/>
    <mergeCell ref="EPS27:EPU27"/>
    <mergeCell ref="EPV27:EPX27"/>
    <mergeCell ref="EPY27:EQA27"/>
    <mergeCell ref="EQB27:EQD27"/>
    <mergeCell ref="EQE27:EQG27"/>
    <mergeCell ref="EPD27:EPF27"/>
    <mergeCell ref="EPG27:EPI27"/>
    <mergeCell ref="EPJ27:EPL27"/>
    <mergeCell ref="EPM27:EPO27"/>
    <mergeCell ref="EPP27:EPR27"/>
    <mergeCell ref="EOO27:EOQ27"/>
    <mergeCell ref="EOR27:EOT27"/>
    <mergeCell ref="EOU27:EOW27"/>
    <mergeCell ref="EOX27:EOZ27"/>
    <mergeCell ref="EPA27:EPC27"/>
    <mergeCell ref="ENZ27:EOB27"/>
    <mergeCell ref="EOC27:EOE27"/>
    <mergeCell ref="EOF27:EOH27"/>
    <mergeCell ref="EOI27:EOK27"/>
    <mergeCell ref="EOL27:EON27"/>
    <mergeCell ref="ENK27:ENM27"/>
    <mergeCell ref="ENN27:ENP27"/>
    <mergeCell ref="ENQ27:ENS27"/>
    <mergeCell ref="ENT27:ENV27"/>
    <mergeCell ref="ENW27:ENY27"/>
    <mergeCell ref="EMV27:EMX27"/>
    <mergeCell ref="EMY27:ENA27"/>
    <mergeCell ref="ENB27:END27"/>
    <mergeCell ref="ENE27:ENG27"/>
    <mergeCell ref="ENH27:ENJ27"/>
    <mergeCell ref="EMG27:EMI27"/>
    <mergeCell ref="EMJ27:EML27"/>
    <mergeCell ref="EMM27:EMO27"/>
    <mergeCell ref="EMP27:EMR27"/>
    <mergeCell ref="EMS27:EMU27"/>
    <mergeCell ref="ELR27:ELT27"/>
    <mergeCell ref="ELU27:ELW27"/>
    <mergeCell ref="ELX27:ELZ27"/>
    <mergeCell ref="EMA27:EMC27"/>
    <mergeCell ref="EMD27:EMF27"/>
    <mergeCell ref="ELC27:ELE27"/>
    <mergeCell ref="ELF27:ELH27"/>
    <mergeCell ref="ELI27:ELK27"/>
    <mergeCell ref="ELL27:ELN27"/>
    <mergeCell ref="ELO27:ELQ27"/>
    <mergeCell ref="EKN27:EKP27"/>
    <mergeCell ref="EKQ27:EKS27"/>
    <mergeCell ref="EKT27:EKV27"/>
    <mergeCell ref="EKW27:EKY27"/>
    <mergeCell ref="EKZ27:ELB27"/>
    <mergeCell ref="EJY27:EKA27"/>
    <mergeCell ref="EKB27:EKD27"/>
    <mergeCell ref="EKE27:EKG27"/>
    <mergeCell ref="EKH27:EKJ27"/>
    <mergeCell ref="EKK27:EKM27"/>
    <mergeCell ref="EJJ27:EJL27"/>
    <mergeCell ref="EJM27:EJO27"/>
    <mergeCell ref="EJP27:EJR27"/>
    <mergeCell ref="EJS27:EJU27"/>
    <mergeCell ref="EJV27:EJX27"/>
    <mergeCell ref="EIU27:EIW27"/>
    <mergeCell ref="EIX27:EIZ27"/>
    <mergeCell ref="EJA27:EJC27"/>
    <mergeCell ref="EJD27:EJF27"/>
    <mergeCell ref="EJG27:EJI27"/>
    <mergeCell ref="EIF27:EIH27"/>
    <mergeCell ref="EII27:EIK27"/>
    <mergeCell ref="EIL27:EIN27"/>
    <mergeCell ref="EIO27:EIQ27"/>
    <mergeCell ref="EIR27:EIT27"/>
    <mergeCell ref="EHQ27:EHS27"/>
    <mergeCell ref="EHT27:EHV27"/>
    <mergeCell ref="EHW27:EHY27"/>
    <mergeCell ref="EHZ27:EIB27"/>
    <mergeCell ref="EIC27:EIE27"/>
    <mergeCell ref="EHB27:EHD27"/>
    <mergeCell ref="EHE27:EHG27"/>
    <mergeCell ref="EHH27:EHJ27"/>
    <mergeCell ref="EHK27:EHM27"/>
    <mergeCell ref="EHN27:EHP27"/>
    <mergeCell ref="EGM27:EGO27"/>
    <mergeCell ref="EGP27:EGR27"/>
    <mergeCell ref="EGS27:EGU27"/>
    <mergeCell ref="EGV27:EGX27"/>
    <mergeCell ref="EGY27:EHA27"/>
    <mergeCell ref="EFX27:EFZ27"/>
    <mergeCell ref="EGA27:EGC27"/>
    <mergeCell ref="EGD27:EGF27"/>
    <mergeCell ref="EGG27:EGI27"/>
    <mergeCell ref="EGJ27:EGL27"/>
    <mergeCell ref="EFI27:EFK27"/>
    <mergeCell ref="EFL27:EFN27"/>
    <mergeCell ref="EFO27:EFQ27"/>
    <mergeCell ref="EFR27:EFT27"/>
    <mergeCell ref="EFU27:EFW27"/>
    <mergeCell ref="EET27:EEV27"/>
    <mergeCell ref="EEW27:EEY27"/>
    <mergeCell ref="EEZ27:EFB27"/>
    <mergeCell ref="EFC27:EFE27"/>
    <mergeCell ref="EFF27:EFH27"/>
    <mergeCell ref="EEE27:EEG27"/>
    <mergeCell ref="EEH27:EEJ27"/>
    <mergeCell ref="EEK27:EEM27"/>
    <mergeCell ref="EEN27:EEP27"/>
    <mergeCell ref="EEQ27:EES27"/>
    <mergeCell ref="EDP27:EDR27"/>
    <mergeCell ref="EDS27:EDU27"/>
    <mergeCell ref="EDV27:EDX27"/>
    <mergeCell ref="EDY27:EEA27"/>
    <mergeCell ref="EEB27:EED27"/>
    <mergeCell ref="EDA27:EDC27"/>
    <mergeCell ref="EDD27:EDF27"/>
    <mergeCell ref="EDG27:EDI27"/>
    <mergeCell ref="EDJ27:EDL27"/>
    <mergeCell ref="EDM27:EDO27"/>
    <mergeCell ref="ECL27:ECN27"/>
    <mergeCell ref="ECO27:ECQ27"/>
    <mergeCell ref="ECR27:ECT27"/>
    <mergeCell ref="ECU27:ECW27"/>
    <mergeCell ref="ECX27:ECZ27"/>
    <mergeCell ref="EBW27:EBY27"/>
    <mergeCell ref="EBZ27:ECB27"/>
    <mergeCell ref="ECC27:ECE27"/>
    <mergeCell ref="ECF27:ECH27"/>
    <mergeCell ref="ECI27:ECK27"/>
    <mergeCell ref="EBH27:EBJ27"/>
    <mergeCell ref="EBK27:EBM27"/>
    <mergeCell ref="EBN27:EBP27"/>
    <mergeCell ref="EBQ27:EBS27"/>
    <mergeCell ref="EBT27:EBV27"/>
    <mergeCell ref="EAS27:EAU27"/>
    <mergeCell ref="EAV27:EAX27"/>
    <mergeCell ref="EAY27:EBA27"/>
    <mergeCell ref="EBB27:EBD27"/>
    <mergeCell ref="EBE27:EBG27"/>
    <mergeCell ref="EAD27:EAF27"/>
    <mergeCell ref="EAG27:EAI27"/>
    <mergeCell ref="EAJ27:EAL27"/>
    <mergeCell ref="EAM27:EAO27"/>
    <mergeCell ref="EAP27:EAR27"/>
    <mergeCell ref="DZO27:DZQ27"/>
    <mergeCell ref="DZR27:DZT27"/>
    <mergeCell ref="DZU27:DZW27"/>
    <mergeCell ref="DZX27:DZZ27"/>
    <mergeCell ref="EAA27:EAC27"/>
    <mergeCell ref="DYZ27:DZB27"/>
    <mergeCell ref="DZC27:DZE27"/>
    <mergeCell ref="DZF27:DZH27"/>
    <mergeCell ref="DZI27:DZK27"/>
    <mergeCell ref="DZL27:DZN27"/>
    <mergeCell ref="DYK27:DYM27"/>
    <mergeCell ref="DYN27:DYP27"/>
    <mergeCell ref="DYQ27:DYS27"/>
    <mergeCell ref="DYT27:DYV27"/>
    <mergeCell ref="DYW27:DYY27"/>
    <mergeCell ref="DXV27:DXX27"/>
    <mergeCell ref="DXY27:DYA27"/>
    <mergeCell ref="DYB27:DYD27"/>
    <mergeCell ref="DYE27:DYG27"/>
    <mergeCell ref="DYH27:DYJ27"/>
    <mergeCell ref="DXG27:DXI27"/>
    <mergeCell ref="DXJ27:DXL27"/>
    <mergeCell ref="DXM27:DXO27"/>
    <mergeCell ref="DXP27:DXR27"/>
    <mergeCell ref="DXS27:DXU27"/>
    <mergeCell ref="DWR27:DWT27"/>
    <mergeCell ref="DWU27:DWW27"/>
    <mergeCell ref="DWX27:DWZ27"/>
    <mergeCell ref="DXA27:DXC27"/>
    <mergeCell ref="DXD27:DXF27"/>
    <mergeCell ref="DWC27:DWE27"/>
    <mergeCell ref="DWF27:DWH27"/>
    <mergeCell ref="DWI27:DWK27"/>
    <mergeCell ref="DWL27:DWN27"/>
    <mergeCell ref="DWO27:DWQ27"/>
    <mergeCell ref="DVN27:DVP27"/>
    <mergeCell ref="DVQ27:DVS27"/>
    <mergeCell ref="DVT27:DVV27"/>
    <mergeCell ref="DVW27:DVY27"/>
    <mergeCell ref="DVZ27:DWB27"/>
    <mergeCell ref="DUY27:DVA27"/>
    <mergeCell ref="DVB27:DVD27"/>
    <mergeCell ref="DVE27:DVG27"/>
    <mergeCell ref="DVH27:DVJ27"/>
    <mergeCell ref="DVK27:DVM27"/>
    <mergeCell ref="DUJ27:DUL27"/>
    <mergeCell ref="DUM27:DUO27"/>
    <mergeCell ref="DUP27:DUR27"/>
    <mergeCell ref="DUS27:DUU27"/>
    <mergeCell ref="DUV27:DUX27"/>
    <mergeCell ref="DTU27:DTW27"/>
    <mergeCell ref="DTX27:DTZ27"/>
    <mergeCell ref="DUA27:DUC27"/>
    <mergeCell ref="DUD27:DUF27"/>
    <mergeCell ref="DUG27:DUI27"/>
    <mergeCell ref="DTF27:DTH27"/>
    <mergeCell ref="DTI27:DTK27"/>
    <mergeCell ref="DTL27:DTN27"/>
    <mergeCell ref="DTO27:DTQ27"/>
    <mergeCell ref="DTR27:DTT27"/>
    <mergeCell ref="DSQ27:DSS27"/>
    <mergeCell ref="DST27:DSV27"/>
    <mergeCell ref="DSW27:DSY27"/>
    <mergeCell ref="DSZ27:DTB27"/>
    <mergeCell ref="DTC27:DTE27"/>
    <mergeCell ref="DSB27:DSD27"/>
    <mergeCell ref="DSE27:DSG27"/>
    <mergeCell ref="DSH27:DSJ27"/>
    <mergeCell ref="DSK27:DSM27"/>
    <mergeCell ref="DSN27:DSP27"/>
    <mergeCell ref="DRM27:DRO27"/>
    <mergeCell ref="DRP27:DRR27"/>
    <mergeCell ref="DRS27:DRU27"/>
    <mergeCell ref="DRV27:DRX27"/>
    <mergeCell ref="DRY27:DSA27"/>
    <mergeCell ref="DQX27:DQZ27"/>
    <mergeCell ref="DRA27:DRC27"/>
    <mergeCell ref="DRD27:DRF27"/>
    <mergeCell ref="DRG27:DRI27"/>
    <mergeCell ref="DRJ27:DRL27"/>
    <mergeCell ref="DQI27:DQK27"/>
    <mergeCell ref="DQL27:DQN27"/>
    <mergeCell ref="DQO27:DQQ27"/>
    <mergeCell ref="DQR27:DQT27"/>
    <mergeCell ref="DQU27:DQW27"/>
    <mergeCell ref="DPT27:DPV27"/>
    <mergeCell ref="DPW27:DPY27"/>
    <mergeCell ref="DPZ27:DQB27"/>
    <mergeCell ref="DQC27:DQE27"/>
    <mergeCell ref="DQF27:DQH27"/>
    <mergeCell ref="DPE27:DPG27"/>
    <mergeCell ref="DPH27:DPJ27"/>
    <mergeCell ref="DPK27:DPM27"/>
    <mergeCell ref="DPN27:DPP27"/>
    <mergeCell ref="DPQ27:DPS27"/>
    <mergeCell ref="DOP27:DOR27"/>
    <mergeCell ref="DOS27:DOU27"/>
    <mergeCell ref="DOV27:DOX27"/>
    <mergeCell ref="DOY27:DPA27"/>
    <mergeCell ref="DPB27:DPD27"/>
    <mergeCell ref="DOA27:DOC27"/>
    <mergeCell ref="DOD27:DOF27"/>
    <mergeCell ref="DOG27:DOI27"/>
    <mergeCell ref="DOJ27:DOL27"/>
    <mergeCell ref="DOM27:DOO27"/>
    <mergeCell ref="DNL27:DNN27"/>
    <mergeCell ref="DNO27:DNQ27"/>
    <mergeCell ref="DNR27:DNT27"/>
    <mergeCell ref="DNU27:DNW27"/>
    <mergeCell ref="DNX27:DNZ27"/>
    <mergeCell ref="DMW27:DMY27"/>
    <mergeCell ref="DMZ27:DNB27"/>
    <mergeCell ref="DNC27:DNE27"/>
    <mergeCell ref="DNF27:DNH27"/>
    <mergeCell ref="DNI27:DNK27"/>
    <mergeCell ref="DMH27:DMJ27"/>
    <mergeCell ref="DMK27:DMM27"/>
    <mergeCell ref="DMN27:DMP27"/>
    <mergeCell ref="DMQ27:DMS27"/>
    <mergeCell ref="DMT27:DMV27"/>
    <mergeCell ref="DLS27:DLU27"/>
    <mergeCell ref="DLV27:DLX27"/>
    <mergeCell ref="DLY27:DMA27"/>
    <mergeCell ref="DMB27:DMD27"/>
    <mergeCell ref="DME27:DMG27"/>
    <mergeCell ref="DLD27:DLF27"/>
    <mergeCell ref="DLG27:DLI27"/>
    <mergeCell ref="DLJ27:DLL27"/>
    <mergeCell ref="DLM27:DLO27"/>
    <mergeCell ref="DLP27:DLR27"/>
    <mergeCell ref="DKO27:DKQ27"/>
    <mergeCell ref="DKR27:DKT27"/>
    <mergeCell ref="DKU27:DKW27"/>
    <mergeCell ref="DKX27:DKZ27"/>
    <mergeCell ref="DLA27:DLC27"/>
    <mergeCell ref="DJZ27:DKB27"/>
    <mergeCell ref="DKC27:DKE27"/>
    <mergeCell ref="DKF27:DKH27"/>
    <mergeCell ref="DKI27:DKK27"/>
    <mergeCell ref="DKL27:DKN27"/>
    <mergeCell ref="DJK27:DJM27"/>
    <mergeCell ref="DJN27:DJP27"/>
    <mergeCell ref="DJQ27:DJS27"/>
    <mergeCell ref="DJT27:DJV27"/>
    <mergeCell ref="DJW27:DJY27"/>
    <mergeCell ref="DIV27:DIX27"/>
    <mergeCell ref="DIY27:DJA27"/>
    <mergeCell ref="DJB27:DJD27"/>
    <mergeCell ref="DJE27:DJG27"/>
    <mergeCell ref="DJH27:DJJ27"/>
    <mergeCell ref="DIG27:DII27"/>
    <mergeCell ref="DIJ27:DIL27"/>
    <mergeCell ref="DIM27:DIO27"/>
    <mergeCell ref="DIP27:DIR27"/>
    <mergeCell ref="DIS27:DIU27"/>
    <mergeCell ref="DHR27:DHT27"/>
    <mergeCell ref="DHU27:DHW27"/>
    <mergeCell ref="DHX27:DHZ27"/>
    <mergeCell ref="DIA27:DIC27"/>
    <mergeCell ref="DID27:DIF27"/>
    <mergeCell ref="DHC27:DHE27"/>
    <mergeCell ref="DHF27:DHH27"/>
    <mergeCell ref="DHI27:DHK27"/>
    <mergeCell ref="DHL27:DHN27"/>
    <mergeCell ref="DHO27:DHQ27"/>
    <mergeCell ref="DGN27:DGP27"/>
    <mergeCell ref="DGQ27:DGS27"/>
    <mergeCell ref="DGT27:DGV27"/>
    <mergeCell ref="DGW27:DGY27"/>
    <mergeCell ref="DGZ27:DHB27"/>
    <mergeCell ref="DFY27:DGA27"/>
    <mergeCell ref="DGB27:DGD27"/>
    <mergeCell ref="DGE27:DGG27"/>
    <mergeCell ref="DGH27:DGJ27"/>
    <mergeCell ref="DGK27:DGM27"/>
    <mergeCell ref="DFJ27:DFL27"/>
    <mergeCell ref="DFM27:DFO27"/>
    <mergeCell ref="DFP27:DFR27"/>
    <mergeCell ref="DFS27:DFU27"/>
    <mergeCell ref="DFV27:DFX27"/>
    <mergeCell ref="DEU27:DEW27"/>
    <mergeCell ref="DEX27:DEZ27"/>
    <mergeCell ref="DFA27:DFC27"/>
    <mergeCell ref="DFD27:DFF27"/>
    <mergeCell ref="DFG27:DFI27"/>
    <mergeCell ref="DEF27:DEH27"/>
    <mergeCell ref="DEI27:DEK27"/>
    <mergeCell ref="DEL27:DEN27"/>
    <mergeCell ref="DEO27:DEQ27"/>
    <mergeCell ref="DER27:DET27"/>
    <mergeCell ref="DDQ27:DDS27"/>
    <mergeCell ref="DDT27:DDV27"/>
    <mergeCell ref="DDW27:DDY27"/>
    <mergeCell ref="DDZ27:DEB27"/>
    <mergeCell ref="DEC27:DEE27"/>
    <mergeCell ref="DDB27:DDD27"/>
    <mergeCell ref="DDE27:DDG27"/>
    <mergeCell ref="DDH27:DDJ27"/>
    <mergeCell ref="DDK27:DDM27"/>
    <mergeCell ref="DDN27:DDP27"/>
    <mergeCell ref="DCM27:DCO27"/>
    <mergeCell ref="DCP27:DCR27"/>
    <mergeCell ref="DCS27:DCU27"/>
    <mergeCell ref="DCV27:DCX27"/>
    <mergeCell ref="DCY27:DDA27"/>
    <mergeCell ref="DBX27:DBZ27"/>
    <mergeCell ref="DCA27:DCC27"/>
    <mergeCell ref="DCD27:DCF27"/>
    <mergeCell ref="DCG27:DCI27"/>
    <mergeCell ref="DCJ27:DCL27"/>
    <mergeCell ref="DBI27:DBK27"/>
    <mergeCell ref="DBL27:DBN27"/>
    <mergeCell ref="DBO27:DBQ27"/>
    <mergeCell ref="DBR27:DBT27"/>
    <mergeCell ref="DBU27:DBW27"/>
    <mergeCell ref="DAT27:DAV27"/>
    <mergeCell ref="DAW27:DAY27"/>
    <mergeCell ref="DAZ27:DBB27"/>
    <mergeCell ref="DBC27:DBE27"/>
    <mergeCell ref="DBF27:DBH27"/>
    <mergeCell ref="DAE27:DAG27"/>
    <mergeCell ref="DAH27:DAJ27"/>
    <mergeCell ref="DAK27:DAM27"/>
    <mergeCell ref="DAN27:DAP27"/>
    <mergeCell ref="DAQ27:DAS27"/>
    <mergeCell ref="CZP27:CZR27"/>
    <mergeCell ref="CZS27:CZU27"/>
    <mergeCell ref="CZV27:CZX27"/>
    <mergeCell ref="CZY27:DAA27"/>
    <mergeCell ref="DAB27:DAD27"/>
    <mergeCell ref="CZA27:CZC27"/>
    <mergeCell ref="CZD27:CZF27"/>
    <mergeCell ref="CZG27:CZI27"/>
    <mergeCell ref="CZJ27:CZL27"/>
    <mergeCell ref="CZM27:CZO27"/>
    <mergeCell ref="CYL27:CYN27"/>
    <mergeCell ref="CYO27:CYQ27"/>
    <mergeCell ref="CYR27:CYT27"/>
    <mergeCell ref="CYU27:CYW27"/>
    <mergeCell ref="CYX27:CYZ27"/>
    <mergeCell ref="CXW27:CXY27"/>
    <mergeCell ref="CXZ27:CYB27"/>
    <mergeCell ref="CYC27:CYE27"/>
    <mergeCell ref="CYF27:CYH27"/>
    <mergeCell ref="CYI27:CYK27"/>
    <mergeCell ref="CXH27:CXJ27"/>
    <mergeCell ref="CXK27:CXM27"/>
    <mergeCell ref="CXN27:CXP27"/>
    <mergeCell ref="CXQ27:CXS27"/>
    <mergeCell ref="CXT27:CXV27"/>
    <mergeCell ref="CWS27:CWU27"/>
    <mergeCell ref="CWV27:CWX27"/>
    <mergeCell ref="CWY27:CXA27"/>
    <mergeCell ref="CXB27:CXD27"/>
    <mergeCell ref="CXE27:CXG27"/>
    <mergeCell ref="CWD27:CWF27"/>
    <mergeCell ref="CWG27:CWI27"/>
    <mergeCell ref="CWJ27:CWL27"/>
    <mergeCell ref="CWM27:CWO27"/>
    <mergeCell ref="CWP27:CWR27"/>
    <mergeCell ref="CVO27:CVQ27"/>
    <mergeCell ref="CVR27:CVT27"/>
    <mergeCell ref="CVU27:CVW27"/>
    <mergeCell ref="CVX27:CVZ27"/>
    <mergeCell ref="CWA27:CWC27"/>
    <mergeCell ref="CUZ27:CVB27"/>
    <mergeCell ref="CVC27:CVE27"/>
    <mergeCell ref="CVF27:CVH27"/>
    <mergeCell ref="CVI27:CVK27"/>
    <mergeCell ref="CVL27:CVN27"/>
    <mergeCell ref="CUK27:CUM27"/>
    <mergeCell ref="CUN27:CUP27"/>
    <mergeCell ref="CUQ27:CUS27"/>
    <mergeCell ref="CUT27:CUV27"/>
    <mergeCell ref="CUW27:CUY27"/>
    <mergeCell ref="CTV27:CTX27"/>
    <mergeCell ref="CTY27:CUA27"/>
    <mergeCell ref="CUB27:CUD27"/>
    <mergeCell ref="CUE27:CUG27"/>
    <mergeCell ref="CUH27:CUJ27"/>
    <mergeCell ref="CTG27:CTI27"/>
    <mergeCell ref="CTJ27:CTL27"/>
    <mergeCell ref="CTM27:CTO27"/>
    <mergeCell ref="CTP27:CTR27"/>
    <mergeCell ref="CTS27:CTU27"/>
    <mergeCell ref="CSR27:CST27"/>
    <mergeCell ref="CSU27:CSW27"/>
    <mergeCell ref="CSX27:CSZ27"/>
    <mergeCell ref="CTA27:CTC27"/>
    <mergeCell ref="CTD27:CTF27"/>
    <mergeCell ref="CSC27:CSE27"/>
    <mergeCell ref="CSF27:CSH27"/>
    <mergeCell ref="CSI27:CSK27"/>
    <mergeCell ref="CSL27:CSN27"/>
    <mergeCell ref="CSO27:CSQ27"/>
    <mergeCell ref="CRN27:CRP27"/>
    <mergeCell ref="CRQ27:CRS27"/>
    <mergeCell ref="CRT27:CRV27"/>
    <mergeCell ref="CRW27:CRY27"/>
    <mergeCell ref="CRZ27:CSB27"/>
    <mergeCell ref="CQY27:CRA27"/>
    <mergeCell ref="CRB27:CRD27"/>
    <mergeCell ref="CRE27:CRG27"/>
    <mergeCell ref="CRH27:CRJ27"/>
    <mergeCell ref="CRK27:CRM27"/>
    <mergeCell ref="CQJ27:CQL27"/>
    <mergeCell ref="CQM27:CQO27"/>
    <mergeCell ref="CQP27:CQR27"/>
    <mergeCell ref="CQS27:CQU27"/>
    <mergeCell ref="CQV27:CQX27"/>
    <mergeCell ref="CPU27:CPW27"/>
    <mergeCell ref="CPX27:CPZ27"/>
    <mergeCell ref="CQA27:CQC27"/>
    <mergeCell ref="CQD27:CQF27"/>
    <mergeCell ref="CQG27:CQI27"/>
    <mergeCell ref="CPF27:CPH27"/>
    <mergeCell ref="CPI27:CPK27"/>
    <mergeCell ref="CPL27:CPN27"/>
    <mergeCell ref="CPO27:CPQ27"/>
    <mergeCell ref="CPR27:CPT27"/>
    <mergeCell ref="COQ27:COS27"/>
    <mergeCell ref="COT27:COV27"/>
    <mergeCell ref="COW27:COY27"/>
    <mergeCell ref="COZ27:CPB27"/>
    <mergeCell ref="CPC27:CPE27"/>
    <mergeCell ref="COB27:COD27"/>
    <mergeCell ref="COE27:COG27"/>
    <mergeCell ref="COH27:COJ27"/>
    <mergeCell ref="COK27:COM27"/>
    <mergeCell ref="CON27:COP27"/>
    <mergeCell ref="CNM27:CNO27"/>
    <mergeCell ref="CNP27:CNR27"/>
    <mergeCell ref="CNS27:CNU27"/>
    <mergeCell ref="CNV27:CNX27"/>
    <mergeCell ref="CNY27:COA27"/>
    <mergeCell ref="CMX27:CMZ27"/>
    <mergeCell ref="CNA27:CNC27"/>
    <mergeCell ref="CND27:CNF27"/>
    <mergeCell ref="CNG27:CNI27"/>
    <mergeCell ref="CNJ27:CNL27"/>
    <mergeCell ref="CMI27:CMK27"/>
    <mergeCell ref="CML27:CMN27"/>
    <mergeCell ref="CMO27:CMQ27"/>
    <mergeCell ref="CMR27:CMT27"/>
    <mergeCell ref="CMU27:CMW27"/>
    <mergeCell ref="CLT27:CLV27"/>
    <mergeCell ref="CLW27:CLY27"/>
    <mergeCell ref="CLZ27:CMB27"/>
    <mergeCell ref="CMC27:CME27"/>
    <mergeCell ref="CMF27:CMH27"/>
    <mergeCell ref="CLE27:CLG27"/>
    <mergeCell ref="CLH27:CLJ27"/>
    <mergeCell ref="CLK27:CLM27"/>
    <mergeCell ref="CLN27:CLP27"/>
    <mergeCell ref="CLQ27:CLS27"/>
    <mergeCell ref="CKP27:CKR27"/>
    <mergeCell ref="CKS27:CKU27"/>
    <mergeCell ref="CKV27:CKX27"/>
    <mergeCell ref="CKY27:CLA27"/>
    <mergeCell ref="CLB27:CLD27"/>
    <mergeCell ref="CKA27:CKC27"/>
    <mergeCell ref="CKD27:CKF27"/>
    <mergeCell ref="CKG27:CKI27"/>
    <mergeCell ref="CKJ27:CKL27"/>
    <mergeCell ref="CKM27:CKO27"/>
    <mergeCell ref="CJL27:CJN27"/>
    <mergeCell ref="CJO27:CJQ27"/>
    <mergeCell ref="CJR27:CJT27"/>
    <mergeCell ref="CJU27:CJW27"/>
    <mergeCell ref="CJX27:CJZ27"/>
    <mergeCell ref="CIW27:CIY27"/>
    <mergeCell ref="CIZ27:CJB27"/>
    <mergeCell ref="CJC27:CJE27"/>
    <mergeCell ref="CJF27:CJH27"/>
    <mergeCell ref="CJI27:CJK27"/>
    <mergeCell ref="CIH27:CIJ27"/>
    <mergeCell ref="CIK27:CIM27"/>
    <mergeCell ref="CIN27:CIP27"/>
    <mergeCell ref="CIQ27:CIS27"/>
    <mergeCell ref="CIT27:CIV27"/>
    <mergeCell ref="CHS27:CHU27"/>
    <mergeCell ref="CHV27:CHX27"/>
    <mergeCell ref="CHY27:CIA27"/>
    <mergeCell ref="CIB27:CID27"/>
    <mergeCell ref="CIE27:CIG27"/>
    <mergeCell ref="CHD27:CHF27"/>
    <mergeCell ref="CHG27:CHI27"/>
    <mergeCell ref="CHJ27:CHL27"/>
    <mergeCell ref="CHM27:CHO27"/>
    <mergeCell ref="CHP27:CHR27"/>
    <mergeCell ref="CGO27:CGQ27"/>
    <mergeCell ref="CGR27:CGT27"/>
    <mergeCell ref="CGU27:CGW27"/>
    <mergeCell ref="CGX27:CGZ27"/>
    <mergeCell ref="CHA27:CHC27"/>
    <mergeCell ref="CFZ27:CGB27"/>
    <mergeCell ref="CGC27:CGE27"/>
    <mergeCell ref="CGF27:CGH27"/>
    <mergeCell ref="CGI27:CGK27"/>
    <mergeCell ref="CGL27:CGN27"/>
    <mergeCell ref="CFK27:CFM27"/>
    <mergeCell ref="CFN27:CFP27"/>
    <mergeCell ref="CFQ27:CFS27"/>
    <mergeCell ref="CFT27:CFV27"/>
    <mergeCell ref="CFW27:CFY27"/>
    <mergeCell ref="CEV27:CEX27"/>
    <mergeCell ref="CEY27:CFA27"/>
    <mergeCell ref="CFB27:CFD27"/>
    <mergeCell ref="CFE27:CFG27"/>
    <mergeCell ref="CFH27:CFJ27"/>
    <mergeCell ref="CEG27:CEI27"/>
    <mergeCell ref="CEJ27:CEL27"/>
    <mergeCell ref="CEM27:CEO27"/>
    <mergeCell ref="CEP27:CER27"/>
    <mergeCell ref="CES27:CEU27"/>
    <mergeCell ref="CDR27:CDT27"/>
    <mergeCell ref="CDU27:CDW27"/>
    <mergeCell ref="CDX27:CDZ27"/>
    <mergeCell ref="CEA27:CEC27"/>
    <mergeCell ref="CED27:CEF27"/>
    <mergeCell ref="CDC27:CDE27"/>
    <mergeCell ref="CDF27:CDH27"/>
    <mergeCell ref="CDI27:CDK27"/>
    <mergeCell ref="CDL27:CDN27"/>
    <mergeCell ref="CDO27:CDQ27"/>
    <mergeCell ref="CCN27:CCP27"/>
    <mergeCell ref="CCQ27:CCS27"/>
    <mergeCell ref="CCT27:CCV27"/>
    <mergeCell ref="CCW27:CCY27"/>
    <mergeCell ref="CCZ27:CDB27"/>
    <mergeCell ref="CBY27:CCA27"/>
    <mergeCell ref="CCB27:CCD27"/>
    <mergeCell ref="CCE27:CCG27"/>
    <mergeCell ref="CCH27:CCJ27"/>
    <mergeCell ref="CCK27:CCM27"/>
    <mergeCell ref="CBJ27:CBL27"/>
    <mergeCell ref="CBM27:CBO27"/>
    <mergeCell ref="CBP27:CBR27"/>
    <mergeCell ref="CBS27:CBU27"/>
    <mergeCell ref="CBV27:CBX27"/>
    <mergeCell ref="CAU27:CAW27"/>
    <mergeCell ref="CAX27:CAZ27"/>
    <mergeCell ref="CBA27:CBC27"/>
    <mergeCell ref="CBD27:CBF27"/>
    <mergeCell ref="CBG27:CBI27"/>
    <mergeCell ref="CAF27:CAH27"/>
    <mergeCell ref="CAI27:CAK27"/>
    <mergeCell ref="CAL27:CAN27"/>
    <mergeCell ref="CAO27:CAQ27"/>
    <mergeCell ref="CAR27:CAT27"/>
    <mergeCell ref="BZQ27:BZS27"/>
    <mergeCell ref="BZT27:BZV27"/>
    <mergeCell ref="BZW27:BZY27"/>
    <mergeCell ref="BZZ27:CAB27"/>
    <mergeCell ref="CAC27:CAE27"/>
    <mergeCell ref="BZB27:BZD27"/>
    <mergeCell ref="BZE27:BZG27"/>
    <mergeCell ref="BZH27:BZJ27"/>
    <mergeCell ref="BZK27:BZM27"/>
    <mergeCell ref="BZN27:BZP27"/>
    <mergeCell ref="BYM27:BYO27"/>
    <mergeCell ref="BYP27:BYR27"/>
    <mergeCell ref="BYS27:BYU27"/>
    <mergeCell ref="BYV27:BYX27"/>
    <mergeCell ref="BYY27:BZA27"/>
    <mergeCell ref="BXX27:BXZ27"/>
    <mergeCell ref="BYA27:BYC27"/>
    <mergeCell ref="BYD27:BYF27"/>
    <mergeCell ref="BYG27:BYI27"/>
    <mergeCell ref="BYJ27:BYL27"/>
    <mergeCell ref="BXI27:BXK27"/>
    <mergeCell ref="BXL27:BXN27"/>
    <mergeCell ref="BXO27:BXQ27"/>
    <mergeCell ref="BXR27:BXT27"/>
    <mergeCell ref="BXU27:BXW27"/>
    <mergeCell ref="BWT27:BWV27"/>
    <mergeCell ref="BWW27:BWY27"/>
    <mergeCell ref="BWZ27:BXB27"/>
    <mergeCell ref="BXC27:BXE27"/>
    <mergeCell ref="BXF27:BXH27"/>
    <mergeCell ref="BWE27:BWG27"/>
    <mergeCell ref="BWH27:BWJ27"/>
    <mergeCell ref="BWK27:BWM27"/>
    <mergeCell ref="BWN27:BWP27"/>
    <mergeCell ref="BWQ27:BWS27"/>
    <mergeCell ref="BVP27:BVR27"/>
    <mergeCell ref="BVS27:BVU27"/>
    <mergeCell ref="BVV27:BVX27"/>
    <mergeCell ref="BVY27:BWA27"/>
    <mergeCell ref="BWB27:BWD27"/>
    <mergeCell ref="BVA27:BVC27"/>
    <mergeCell ref="BVD27:BVF27"/>
    <mergeCell ref="BVG27:BVI27"/>
    <mergeCell ref="BVJ27:BVL27"/>
    <mergeCell ref="BVM27:BVO27"/>
    <mergeCell ref="BUL27:BUN27"/>
    <mergeCell ref="BUO27:BUQ27"/>
    <mergeCell ref="BUR27:BUT27"/>
    <mergeCell ref="BUU27:BUW27"/>
    <mergeCell ref="BUX27:BUZ27"/>
    <mergeCell ref="BTW27:BTY27"/>
    <mergeCell ref="BTZ27:BUB27"/>
    <mergeCell ref="BUC27:BUE27"/>
    <mergeCell ref="BUF27:BUH27"/>
    <mergeCell ref="BUI27:BUK27"/>
    <mergeCell ref="BTH27:BTJ27"/>
    <mergeCell ref="BTK27:BTM27"/>
    <mergeCell ref="BTN27:BTP27"/>
    <mergeCell ref="BTQ27:BTS27"/>
    <mergeCell ref="BTT27:BTV27"/>
    <mergeCell ref="BSS27:BSU27"/>
    <mergeCell ref="BSV27:BSX27"/>
    <mergeCell ref="BSY27:BTA27"/>
    <mergeCell ref="BTB27:BTD27"/>
    <mergeCell ref="BTE27:BTG27"/>
    <mergeCell ref="BSD27:BSF27"/>
    <mergeCell ref="BSG27:BSI27"/>
    <mergeCell ref="BSJ27:BSL27"/>
    <mergeCell ref="BSM27:BSO27"/>
    <mergeCell ref="BSP27:BSR27"/>
    <mergeCell ref="BRO27:BRQ27"/>
    <mergeCell ref="BRR27:BRT27"/>
    <mergeCell ref="BRU27:BRW27"/>
    <mergeCell ref="BRX27:BRZ27"/>
    <mergeCell ref="BSA27:BSC27"/>
    <mergeCell ref="BQZ27:BRB27"/>
    <mergeCell ref="BRC27:BRE27"/>
    <mergeCell ref="BRF27:BRH27"/>
    <mergeCell ref="BRI27:BRK27"/>
    <mergeCell ref="BRL27:BRN27"/>
    <mergeCell ref="BQK27:BQM27"/>
    <mergeCell ref="BQN27:BQP27"/>
    <mergeCell ref="BQQ27:BQS27"/>
    <mergeCell ref="BQT27:BQV27"/>
    <mergeCell ref="BQW27:BQY27"/>
    <mergeCell ref="BPV27:BPX27"/>
    <mergeCell ref="BPY27:BQA27"/>
    <mergeCell ref="BQB27:BQD27"/>
    <mergeCell ref="BQE27:BQG27"/>
    <mergeCell ref="BQH27:BQJ27"/>
    <mergeCell ref="BPG27:BPI27"/>
    <mergeCell ref="BPJ27:BPL27"/>
    <mergeCell ref="BPM27:BPO27"/>
    <mergeCell ref="BPP27:BPR27"/>
    <mergeCell ref="BPS27:BPU27"/>
    <mergeCell ref="BOR27:BOT27"/>
    <mergeCell ref="BOU27:BOW27"/>
    <mergeCell ref="BOX27:BOZ27"/>
    <mergeCell ref="BPA27:BPC27"/>
    <mergeCell ref="BPD27:BPF27"/>
    <mergeCell ref="BOC27:BOE27"/>
    <mergeCell ref="BOF27:BOH27"/>
    <mergeCell ref="BOI27:BOK27"/>
    <mergeCell ref="BOL27:BON27"/>
    <mergeCell ref="BOO27:BOQ27"/>
    <mergeCell ref="BNN27:BNP27"/>
    <mergeCell ref="BNQ27:BNS27"/>
    <mergeCell ref="BNT27:BNV27"/>
    <mergeCell ref="BNW27:BNY27"/>
    <mergeCell ref="BNZ27:BOB27"/>
    <mergeCell ref="BMY27:BNA27"/>
    <mergeCell ref="BNB27:BND27"/>
    <mergeCell ref="BNE27:BNG27"/>
    <mergeCell ref="BNH27:BNJ27"/>
    <mergeCell ref="BNK27:BNM27"/>
    <mergeCell ref="BMJ27:BML27"/>
    <mergeCell ref="BMM27:BMO27"/>
    <mergeCell ref="BMP27:BMR27"/>
    <mergeCell ref="BMS27:BMU27"/>
    <mergeCell ref="BMV27:BMX27"/>
    <mergeCell ref="BLU27:BLW27"/>
    <mergeCell ref="BLX27:BLZ27"/>
    <mergeCell ref="BMA27:BMC27"/>
    <mergeCell ref="BMD27:BMF27"/>
    <mergeCell ref="BMG27:BMI27"/>
    <mergeCell ref="BLF27:BLH27"/>
    <mergeCell ref="BLI27:BLK27"/>
    <mergeCell ref="BLL27:BLN27"/>
    <mergeCell ref="BLO27:BLQ27"/>
    <mergeCell ref="BLR27:BLT27"/>
    <mergeCell ref="BKQ27:BKS27"/>
    <mergeCell ref="BKT27:BKV27"/>
    <mergeCell ref="BKW27:BKY27"/>
    <mergeCell ref="BKZ27:BLB27"/>
    <mergeCell ref="BLC27:BLE27"/>
    <mergeCell ref="BKB27:BKD27"/>
    <mergeCell ref="BKE27:BKG27"/>
    <mergeCell ref="BKH27:BKJ27"/>
    <mergeCell ref="BKK27:BKM27"/>
    <mergeCell ref="BKN27:BKP27"/>
    <mergeCell ref="BJM27:BJO27"/>
    <mergeCell ref="BJP27:BJR27"/>
    <mergeCell ref="BJS27:BJU27"/>
    <mergeCell ref="BJV27:BJX27"/>
    <mergeCell ref="BJY27:BKA27"/>
    <mergeCell ref="BIX27:BIZ27"/>
    <mergeCell ref="BJA27:BJC27"/>
    <mergeCell ref="BJD27:BJF27"/>
    <mergeCell ref="BJG27:BJI27"/>
    <mergeCell ref="BJJ27:BJL27"/>
    <mergeCell ref="BII27:BIK27"/>
    <mergeCell ref="BIL27:BIN27"/>
    <mergeCell ref="BIO27:BIQ27"/>
    <mergeCell ref="BIR27:BIT27"/>
    <mergeCell ref="BIU27:BIW27"/>
    <mergeCell ref="BHT27:BHV27"/>
    <mergeCell ref="BHW27:BHY27"/>
    <mergeCell ref="BHZ27:BIB27"/>
    <mergeCell ref="BIC27:BIE27"/>
    <mergeCell ref="BIF27:BIH27"/>
    <mergeCell ref="BHE27:BHG27"/>
    <mergeCell ref="BHH27:BHJ27"/>
    <mergeCell ref="BHK27:BHM27"/>
    <mergeCell ref="BHN27:BHP27"/>
    <mergeCell ref="BHQ27:BHS27"/>
    <mergeCell ref="BGP27:BGR27"/>
    <mergeCell ref="BGS27:BGU27"/>
    <mergeCell ref="BGV27:BGX27"/>
    <mergeCell ref="BGY27:BHA27"/>
    <mergeCell ref="BHB27:BHD27"/>
    <mergeCell ref="BGA27:BGC27"/>
    <mergeCell ref="BGD27:BGF27"/>
    <mergeCell ref="BGG27:BGI27"/>
    <mergeCell ref="BGJ27:BGL27"/>
    <mergeCell ref="BGM27:BGO27"/>
    <mergeCell ref="BFL27:BFN27"/>
    <mergeCell ref="BFO27:BFQ27"/>
    <mergeCell ref="BFR27:BFT27"/>
    <mergeCell ref="BFU27:BFW27"/>
    <mergeCell ref="BFX27:BFZ27"/>
    <mergeCell ref="BEW27:BEY27"/>
    <mergeCell ref="BEZ27:BFB27"/>
    <mergeCell ref="BFC27:BFE27"/>
    <mergeCell ref="BFF27:BFH27"/>
    <mergeCell ref="BFI27:BFK27"/>
    <mergeCell ref="BEH27:BEJ27"/>
    <mergeCell ref="BEK27:BEM27"/>
    <mergeCell ref="BEN27:BEP27"/>
    <mergeCell ref="BEQ27:BES27"/>
    <mergeCell ref="BET27:BEV27"/>
    <mergeCell ref="BDS27:BDU27"/>
    <mergeCell ref="BDV27:BDX27"/>
    <mergeCell ref="BDY27:BEA27"/>
    <mergeCell ref="BEB27:BED27"/>
    <mergeCell ref="BEE27:BEG27"/>
    <mergeCell ref="BDD27:BDF27"/>
    <mergeCell ref="BDG27:BDI27"/>
    <mergeCell ref="BDJ27:BDL27"/>
    <mergeCell ref="BDM27:BDO27"/>
    <mergeCell ref="BDP27:BDR27"/>
    <mergeCell ref="BCO27:BCQ27"/>
    <mergeCell ref="BCR27:BCT27"/>
    <mergeCell ref="BCU27:BCW27"/>
    <mergeCell ref="BCX27:BCZ27"/>
    <mergeCell ref="BDA27:BDC27"/>
    <mergeCell ref="BBZ27:BCB27"/>
    <mergeCell ref="BCC27:BCE27"/>
    <mergeCell ref="BCF27:BCH27"/>
    <mergeCell ref="BCI27:BCK27"/>
    <mergeCell ref="BCL27:BCN27"/>
    <mergeCell ref="BBK27:BBM27"/>
    <mergeCell ref="BBN27:BBP27"/>
    <mergeCell ref="BBQ27:BBS27"/>
    <mergeCell ref="BBT27:BBV27"/>
    <mergeCell ref="BBW27:BBY27"/>
    <mergeCell ref="BAV27:BAX27"/>
    <mergeCell ref="BAY27:BBA27"/>
    <mergeCell ref="BBB27:BBD27"/>
    <mergeCell ref="BBE27:BBG27"/>
    <mergeCell ref="BBH27:BBJ27"/>
    <mergeCell ref="BAG27:BAI27"/>
    <mergeCell ref="BAJ27:BAL27"/>
    <mergeCell ref="BAM27:BAO27"/>
    <mergeCell ref="BAP27:BAR27"/>
    <mergeCell ref="BAS27:BAU27"/>
    <mergeCell ref="AZR27:AZT27"/>
    <mergeCell ref="AZU27:AZW27"/>
    <mergeCell ref="AZX27:AZZ27"/>
    <mergeCell ref="BAA27:BAC27"/>
    <mergeCell ref="BAD27:BAF27"/>
    <mergeCell ref="AZC27:AZE27"/>
    <mergeCell ref="AZF27:AZH27"/>
    <mergeCell ref="AZI27:AZK27"/>
    <mergeCell ref="AZL27:AZN27"/>
    <mergeCell ref="AZO27:AZQ27"/>
    <mergeCell ref="AYN27:AYP27"/>
    <mergeCell ref="AYQ27:AYS27"/>
    <mergeCell ref="AYT27:AYV27"/>
    <mergeCell ref="AYW27:AYY27"/>
    <mergeCell ref="AYZ27:AZB27"/>
    <mergeCell ref="AXY27:AYA27"/>
    <mergeCell ref="AYB27:AYD27"/>
    <mergeCell ref="AYE27:AYG27"/>
    <mergeCell ref="AYH27:AYJ27"/>
    <mergeCell ref="AYK27:AYM27"/>
    <mergeCell ref="AXJ27:AXL27"/>
    <mergeCell ref="AXM27:AXO27"/>
    <mergeCell ref="AXP27:AXR27"/>
    <mergeCell ref="AXS27:AXU27"/>
    <mergeCell ref="AXV27:AXX27"/>
    <mergeCell ref="AWU27:AWW27"/>
    <mergeCell ref="AWX27:AWZ27"/>
    <mergeCell ref="AXA27:AXC27"/>
    <mergeCell ref="AXD27:AXF27"/>
    <mergeCell ref="AXG27:AXI27"/>
    <mergeCell ref="AWF27:AWH27"/>
    <mergeCell ref="AWI27:AWK27"/>
    <mergeCell ref="AWL27:AWN27"/>
    <mergeCell ref="AWO27:AWQ27"/>
    <mergeCell ref="AWR27:AWT27"/>
    <mergeCell ref="AVQ27:AVS27"/>
    <mergeCell ref="AVT27:AVV27"/>
    <mergeCell ref="AVW27:AVY27"/>
    <mergeCell ref="AVZ27:AWB27"/>
    <mergeCell ref="AWC27:AWE27"/>
    <mergeCell ref="AVB27:AVD27"/>
    <mergeCell ref="AVE27:AVG27"/>
    <mergeCell ref="AVH27:AVJ27"/>
    <mergeCell ref="AVK27:AVM27"/>
    <mergeCell ref="AVN27:AVP27"/>
    <mergeCell ref="AUM27:AUO27"/>
    <mergeCell ref="AUP27:AUR27"/>
    <mergeCell ref="AUS27:AUU27"/>
    <mergeCell ref="AUV27:AUX27"/>
    <mergeCell ref="AUY27:AVA27"/>
    <mergeCell ref="ATX27:ATZ27"/>
    <mergeCell ref="AUA27:AUC27"/>
    <mergeCell ref="AUD27:AUF27"/>
    <mergeCell ref="AUG27:AUI27"/>
    <mergeCell ref="AUJ27:AUL27"/>
    <mergeCell ref="ATI27:ATK27"/>
    <mergeCell ref="ATL27:ATN27"/>
    <mergeCell ref="ATO27:ATQ27"/>
    <mergeCell ref="ATR27:ATT27"/>
    <mergeCell ref="ATU27:ATW27"/>
    <mergeCell ref="AST27:ASV27"/>
    <mergeCell ref="ASW27:ASY27"/>
    <mergeCell ref="ASZ27:ATB27"/>
    <mergeCell ref="ATC27:ATE27"/>
    <mergeCell ref="ATF27:ATH27"/>
    <mergeCell ref="ASE27:ASG27"/>
    <mergeCell ref="ASH27:ASJ27"/>
    <mergeCell ref="ASK27:ASM27"/>
    <mergeCell ref="ASN27:ASP27"/>
    <mergeCell ref="ASQ27:ASS27"/>
    <mergeCell ref="ARP27:ARR27"/>
    <mergeCell ref="ARS27:ARU27"/>
    <mergeCell ref="ARV27:ARX27"/>
    <mergeCell ref="ARY27:ASA27"/>
    <mergeCell ref="ASB27:ASD27"/>
    <mergeCell ref="ARA27:ARC27"/>
    <mergeCell ref="ARD27:ARF27"/>
    <mergeCell ref="ARG27:ARI27"/>
    <mergeCell ref="ARJ27:ARL27"/>
    <mergeCell ref="ARM27:ARO27"/>
    <mergeCell ref="AQL27:AQN27"/>
    <mergeCell ref="AQO27:AQQ27"/>
    <mergeCell ref="AQR27:AQT27"/>
    <mergeCell ref="AQU27:AQW27"/>
    <mergeCell ref="AQX27:AQZ27"/>
    <mergeCell ref="APW27:APY27"/>
    <mergeCell ref="APZ27:AQB27"/>
    <mergeCell ref="AQC27:AQE27"/>
    <mergeCell ref="AQF27:AQH27"/>
    <mergeCell ref="AQI27:AQK27"/>
    <mergeCell ref="APH27:APJ27"/>
    <mergeCell ref="APK27:APM27"/>
    <mergeCell ref="APN27:APP27"/>
    <mergeCell ref="APQ27:APS27"/>
    <mergeCell ref="APT27:APV27"/>
    <mergeCell ref="AOS27:AOU27"/>
    <mergeCell ref="AOV27:AOX27"/>
    <mergeCell ref="AOY27:APA27"/>
    <mergeCell ref="APB27:APD27"/>
    <mergeCell ref="APE27:APG27"/>
    <mergeCell ref="AOD27:AOF27"/>
    <mergeCell ref="AOG27:AOI27"/>
    <mergeCell ref="AOJ27:AOL27"/>
    <mergeCell ref="AOM27:AOO27"/>
    <mergeCell ref="AOP27:AOR27"/>
    <mergeCell ref="ANO27:ANQ27"/>
    <mergeCell ref="ANR27:ANT27"/>
    <mergeCell ref="ANU27:ANW27"/>
    <mergeCell ref="ANX27:ANZ27"/>
    <mergeCell ref="AOA27:AOC27"/>
    <mergeCell ref="AMZ27:ANB27"/>
    <mergeCell ref="ANC27:ANE27"/>
    <mergeCell ref="ANF27:ANH27"/>
    <mergeCell ref="ANI27:ANK27"/>
    <mergeCell ref="ANL27:ANN27"/>
    <mergeCell ref="AMK27:AMM27"/>
    <mergeCell ref="AMN27:AMP27"/>
    <mergeCell ref="AMQ27:AMS27"/>
    <mergeCell ref="AMT27:AMV27"/>
    <mergeCell ref="AMW27:AMY27"/>
    <mergeCell ref="ALV27:ALX27"/>
    <mergeCell ref="ALY27:AMA27"/>
    <mergeCell ref="AMB27:AMD27"/>
    <mergeCell ref="AME27:AMG27"/>
    <mergeCell ref="AMH27:AMJ27"/>
    <mergeCell ref="ALG27:ALI27"/>
    <mergeCell ref="ALJ27:ALL27"/>
    <mergeCell ref="ALM27:ALO27"/>
    <mergeCell ref="ALP27:ALR27"/>
    <mergeCell ref="ALS27:ALU27"/>
    <mergeCell ref="AKR27:AKT27"/>
    <mergeCell ref="AKU27:AKW27"/>
    <mergeCell ref="AKX27:AKZ27"/>
    <mergeCell ref="ALA27:ALC27"/>
    <mergeCell ref="ALD27:ALF27"/>
    <mergeCell ref="AKC27:AKE27"/>
    <mergeCell ref="AKF27:AKH27"/>
    <mergeCell ref="AKI27:AKK27"/>
    <mergeCell ref="AKL27:AKN27"/>
    <mergeCell ref="AKO27:AKQ27"/>
    <mergeCell ref="AJN27:AJP27"/>
    <mergeCell ref="AJQ27:AJS27"/>
    <mergeCell ref="AJT27:AJV27"/>
    <mergeCell ref="AJW27:AJY27"/>
    <mergeCell ref="AJZ27:AKB27"/>
    <mergeCell ref="AIY27:AJA27"/>
    <mergeCell ref="AJB27:AJD27"/>
    <mergeCell ref="AJE27:AJG27"/>
    <mergeCell ref="AJH27:AJJ27"/>
    <mergeCell ref="AJK27:AJM27"/>
    <mergeCell ref="AIJ27:AIL27"/>
    <mergeCell ref="AIM27:AIO27"/>
    <mergeCell ref="AIP27:AIR27"/>
    <mergeCell ref="AIS27:AIU27"/>
    <mergeCell ref="AIV27:AIX27"/>
    <mergeCell ref="AHU27:AHW27"/>
    <mergeCell ref="AHX27:AHZ27"/>
    <mergeCell ref="AIA27:AIC27"/>
    <mergeCell ref="AID27:AIF27"/>
    <mergeCell ref="AIG27:AII27"/>
    <mergeCell ref="AHF27:AHH27"/>
    <mergeCell ref="AHI27:AHK27"/>
    <mergeCell ref="AHL27:AHN27"/>
    <mergeCell ref="AHO27:AHQ27"/>
    <mergeCell ref="AHR27:AHT27"/>
    <mergeCell ref="AGQ27:AGS27"/>
    <mergeCell ref="AGT27:AGV27"/>
    <mergeCell ref="AGW27:AGY27"/>
    <mergeCell ref="AGZ27:AHB27"/>
    <mergeCell ref="AHC27:AHE27"/>
    <mergeCell ref="AGB27:AGD27"/>
    <mergeCell ref="AGE27:AGG27"/>
    <mergeCell ref="AGH27:AGJ27"/>
    <mergeCell ref="AGK27:AGM27"/>
    <mergeCell ref="AGN27:AGP27"/>
    <mergeCell ref="AFM27:AFO27"/>
    <mergeCell ref="AFP27:AFR27"/>
    <mergeCell ref="AFS27:AFU27"/>
    <mergeCell ref="AFV27:AFX27"/>
    <mergeCell ref="AFY27:AGA27"/>
    <mergeCell ref="AEX27:AEZ27"/>
    <mergeCell ref="AFA27:AFC27"/>
    <mergeCell ref="AFD27:AFF27"/>
    <mergeCell ref="AFG27:AFI27"/>
    <mergeCell ref="AFJ27:AFL27"/>
    <mergeCell ref="AEI27:AEK27"/>
    <mergeCell ref="AEL27:AEN27"/>
    <mergeCell ref="AEO27:AEQ27"/>
    <mergeCell ref="AER27:AET27"/>
    <mergeCell ref="AEU27:AEW27"/>
    <mergeCell ref="ADT27:ADV27"/>
    <mergeCell ref="ADW27:ADY27"/>
    <mergeCell ref="ADZ27:AEB27"/>
    <mergeCell ref="AEC27:AEE27"/>
    <mergeCell ref="AEF27:AEH27"/>
    <mergeCell ref="ADE27:ADG27"/>
    <mergeCell ref="ADH27:ADJ27"/>
    <mergeCell ref="ADK27:ADM27"/>
    <mergeCell ref="ADN27:ADP27"/>
    <mergeCell ref="ADQ27:ADS27"/>
    <mergeCell ref="ACP27:ACR27"/>
    <mergeCell ref="ACS27:ACU27"/>
    <mergeCell ref="ACV27:ACX27"/>
    <mergeCell ref="ACY27:ADA27"/>
    <mergeCell ref="ADB27:ADD27"/>
    <mergeCell ref="ACA27:ACC27"/>
    <mergeCell ref="ACD27:ACF27"/>
    <mergeCell ref="ACG27:ACI27"/>
    <mergeCell ref="ACJ27:ACL27"/>
    <mergeCell ref="ACM27:ACO27"/>
    <mergeCell ref="ABL27:ABN27"/>
    <mergeCell ref="ABO27:ABQ27"/>
    <mergeCell ref="ABR27:ABT27"/>
    <mergeCell ref="ABU27:ABW27"/>
    <mergeCell ref="ABX27:ABZ27"/>
    <mergeCell ref="AAW27:AAY27"/>
    <mergeCell ref="AAZ27:ABB27"/>
    <mergeCell ref="ABC27:ABE27"/>
    <mergeCell ref="ABF27:ABH27"/>
    <mergeCell ref="ABI27:ABK27"/>
    <mergeCell ref="AAH27:AAJ27"/>
    <mergeCell ref="AAK27:AAM27"/>
    <mergeCell ref="AAN27:AAP27"/>
    <mergeCell ref="AAQ27:AAS27"/>
    <mergeCell ref="AAT27:AAV27"/>
    <mergeCell ref="ZS27:ZU27"/>
    <mergeCell ref="ZV27:ZX27"/>
    <mergeCell ref="ZY27:AAA27"/>
    <mergeCell ref="AAB27:AAD27"/>
    <mergeCell ref="AAE27:AAG27"/>
    <mergeCell ref="ZD27:ZF27"/>
    <mergeCell ref="ZG27:ZI27"/>
    <mergeCell ref="ZJ27:ZL27"/>
    <mergeCell ref="ZM27:ZO27"/>
    <mergeCell ref="ZP27:ZR27"/>
    <mergeCell ref="YO27:YQ27"/>
    <mergeCell ref="YR27:YT27"/>
    <mergeCell ref="YU27:YW27"/>
    <mergeCell ref="YX27:YZ27"/>
    <mergeCell ref="ZA27:ZC27"/>
    <mergeCell ref="XZ27:YB27"/>
    <mergeCell ref="YC27:YE27"/>
    <mergeCell ref="YF27:YH27"/>
    <mergeCell ref="YI27:YK27"/>
    <mergeCell ref="YL27:YN27"/>
    <mergeCell ref="XK27:XM27"/>
    <mergeCell ref="XN27:XP27"/>
    <mergeCell ref="XQ27:XS27"/>
    <mergeCell ref="XT27:XV27"/>
    <mergeCell ref="XW27:XY27"/>
    <mergeCell ref="WV27:WX27"/>
    <mergeCell ref="WY27:XA27"/>
    <mergeCell ref="XB27:XD27"/>
    <mergeCell ref="XE27:XG27"/>
    <mergeCell ref="XH27:XJ27"/>
    <mergeCell ref="WG27:WI27"/>
    <mergeCell ref="WJ27:WL27"/>
    <mergeCell ref="WM27:WO27"/>
    <mergeCell ref="WP27:WR27"/>
    <mergeCell ref="WS27:WU27"/>
    <mergeCell ref="VR27:VT27"/>
    <mergeCell ref="VU27:VW27"/>
    <mergeCell ref="VX27:VZ27"/>
    <mergeCell ref="WA27:WC27"/>
    <mergeCell ref="WD27:WF27"/>
    <mergeCell ref="VC27:VE27"/>
    <mergeCell ref="VF27:VH27"/>
    <mergeCell ref="VI27:VK27"/>
    <mergeCell ref="VL27:VN27"/>
    <mergeCell ref="VO27:VQ27"/>
    <mergeCell ref="UN27:UP27"/>
    <mergeCell ref="UQ27:US27"/>
    <mergeCell ref="UT27:UV27"/>
    <mergeCell ref="UW27:UY27"/>
    <mergeCell ref="UZ27:VB27"/>
    <mergeCell ref="TY27:UA27"/>
    <mergeCell ref="UB27:UD27"/>
    <mergeCell ref="UE27:UG27"/>
    <mergeCell ref="UH27:UJ27"/>
    <mergeCell ref="UK27:UM27"/>
    <mergeCell ref="TJ27:TL27"/>
    <mergeCell ref="TM27:TO27"/>
    <mergeCell ref="TP27:TR27"/>
    <mergeCell ref="TS27:TU27"/>
    <mergeCell ref="TV27:TX27"/>
    <mergeCell ref="SU27:SW27"/>
    <mergeCell ref="SX27:SZ27"/>
    <mergeCell ref="TA27:TC27"/>
    <mergeCell ref="TD27:TF27"/>
    <mergeCell ref="TG27:TI27"/>
    <mergeCell ref="SF27:SH27"/>
    <mergeCell ref="SI27:SK27"/>
    <mergeCell ref="SL27:SN27"/>
    <mergeCell ref="SO27:SQ27"/>
    <mergeCell ref="SR27:ST27"/>
    <mergeCell ref="RQ27:RS27"/>
    <mergeCell ref="RT27:RV27"/>
    <mergeCell ref="RW27:RY27"/>
    <mergeCell ref="RZ27:SB27"/>
    <mergeCell ref="SC27:SE27"/>
    <mergeCell ref="RB27:RD27"/>
    <mergeCell ref="RE27:RG27"/>
    <mergeCell ref="RH27:RJ27"/>
    <mergeCell ref="RK27:RM27"/>
    <mergeCell ref="RN27:RP27"/>
    <mergeCell ref="QM27:QO27"/>
    <mergeCell ref="QP27:QR27"/>
    <mergeCell ref="QS27:QU27"/>
    <mergeCell ref="QV27:QX27"/>
    <mergeCell ref="QY27:RA27"/>
    <mergeCell ref="PX27:PZ27"/>
    <mergeCell ref="QA27:QC27"/>
    <mergeCell ref="QD27:QF27"/>
    <mergeCell ref="QG27:QI27"/>
    <mergeCell ref="QJ27:QL27"/>
    <mergeCell ref="PI27:PK27"/>
    <mergeCell ref="PL27:PN27"/>
    <mergeCell ref="PO27:PQ27"/>
    <mergeCell ref="PR27:PT27"/>
    <mergeCell ref="PU27:PW27"/>
    <mergeCell ref="OT27:OV27"/>
    <mergeCell ref="OW27:OY27"/>
    <mergeCell ref="OZ27:PB27"/>
    <mergeCell ref="PC27:PE27"/>
    <mergeCell ref="PF27:PH27"/>
    <mergeCell ref="OE27:OG27"/>
    <mergeCell ref="OH27:OJ27"/>
    <mergeCell ref="OK27:OM27"/>
    <mergeCell ref="ON27:OP27"/>
    <mergeCell ref="OQ27:OS27"/>
    <mergeCell ref="NP27:NR27"/>
    <mergeCell ref="NS27:NU27"/>
    <mergeCell ref="NV27:NX27"/>
    <mergeCell ref="NY27:OA27"/>
    <mergeCell ref="OB27:OD27"/>
    <mergeCell ref="NA27:NC27"/>
    <mergeCell ref="ND27:NF27"/>
    <mergeCell ref="NG27:NI27"/>
    <mergeCell ref="NJ27:NL27"/>
    <mergeCell ref="NM27:NO27"/>
    <mergeCell ref="ML27:MN27"/>
    <mergeCell ref="MO27:MQ27"/>
    <mergeCell ref="MR27:MT27"/>
    <mergeCell ref="MU27:MW27"/>
    <mergeCell ref="MX27:MZ27"/>
    <mergeCell ref="LW27:LY27"/>
    <mergeCell ref="LZ27:MB27"/>
    <mergeCell ref="MC27:ME27"/>
    <mergeCell ref="MF27:MH27"/>
    <mergeCell ref="MI27:MK27"/>
    <mergeCell ref="LH27:LJ27"/>
    <mergeCell ref="LK27:LM27"/>
    <mergeCell ref="LN27:LP27"/>
    <mergeCell ref="LQ27:LS27"/>
    <mergeCell ref="LT27:LV27"/>
    <mergeCell ref="KS27:KU27"/>
    <mergeCell ref="KV27:KX27"/>
    <mergeCell ref="KY27:LA27"/>
    <mergeCell ref="LB27:LD27"/>
    <mergeCell ref="LE27:LG27"/>
    <mergeCell ref="KD27:KF27"/>
    <mergeCell ref="KG27:KI27"/>
    <mergeCell ref="KJ27:KL27"/>
    <mergeCell ref="KM27:KO27"/>
    <mergeCell ref="KP27:KR27"/>
    <mergeCell ref="JO27:JQ27"/>
    <mergeCell ref="JR27:JT27"/>
    <mergeCell ref="JU27:JW27"/>
    <mergeCell ref="JX27:JZ27"/>
    <mergeCell ref="KA27:KC27"/>
    <mergeCell ref="IZ27:JB27"/>
    <mergeCell ref="JC27:JE27"/>
    <mergeCell ref="JF27:JH27"/>
    <mergeCell ref="JI27:JK27"/>
    <mergeCell ref="JL27:JN27"/>
    <mergeCell ref="IK27:IM27"/>
    <mergeCell ref="IN27:IP27"/>
    <mergeCell ref="IQ27:IS27"/>
    <mergeCell ref="IT27:IV27"/>
    <mergeCell ref="IW27:IY27"/>
    <mergeCell ref="HV27:HX27"/>
    <mergeCell ref="HY27:IA27"/>
    <mergeCell ref="IB27:ID27"/>
    <mergeCell ref="IE27:IG27"/>
    <mergeCell ref="IH27:IJ27"/>
    <mergeCell ref="HG27:HI27"/>
    <mergeCell ref="HJ27:HL27"/>
    <mergeCell ref="HM27:HO27"/>
    <mergeCell ref="HP27:HR27"/>
    <mergeCell ref="HS27:HU27"/>
    <mergeCell ref="GR27:GT27"/>
    <mergeCell ref="GU27:GW27"/>
    <mergeCell ref="GX27:GZ27"/>
    <mergeCell ref="HA27:HC27"/>
    <mergeCell ref="HD27:HF27"/>
    <mergeCell ref="GC27:GE27"/>
    <mergeCell ref="GF27:GH27"/>
    <mergeCell ref="GI27:GK27"/>
    <mergeCell ref="GL27:GN27"/>
    <mergeCell ref="GO27:GQ27"/>
    <mergeCell ref="FN27:FP27"/>
    <mergeCell ref="FQ27:FS27"/>
    <mergeCell ref="FT27:FV27"/>
    <mergeCell ref="FW27:FY27"/>
    <mergeCell ref="FZ27:GB27"/>
    <mergeCell ref="EY27:FA27"/>
    <mergeCell ref="FB27:FD27"/>
    <mergeCell ref="FE27:FG27"/>
    <mergeCell ref="FH27:FJ27"/>
    <mergeCell ref="FK27:FM27"/>
    <mergeCell ref="EJ27:EL27"/>
    <mergeCell ref="EM27:EO27"/>
    <mergeCell ref="EP27:ER27"/>
    <mergeCell ref="ES27:EU27"/>
    <mergeCell ref="EV27:EX27"/>
    <mergeCell ref="DU27:DW27"/>
    <mergeCell ref="DX27:DZ27"/>
    <mergeCell ref="EA27:EC27"/>
    <mergeCell ref="ED27:EF27"/>
    <mergeCell ref="EG27:EI27"/>
    <mergeCell ref="DF27:DH27"/>
    <mergeCell ref="DI27:DK27"/>
    <mergeCell ref="DL27:DN27"/>
    <mergeCell ref="DO27:DQ27"/>
    <mergeCell ref="DR27:DT27"/>
    <mergeCell ref="CQ27:CS27"/>
    <mergeCell ref="CT27:CV27"/>
    <mergeCell ref="CW27:CY27"/>
    <mergeCell ref="CZ27:DB27"/>
    <mergeCell ref="DC27:DE27"/>
    <mergeCell ref="CB27:CD27"/>
    <mergeCell ref="CE27:CG27"/>
    <mergeCell ref="CH27:CJ27"/>
    <mergeCell ref="CK27:CM27"/>
    <mergeCell ref="CN27:CP27"/>
    <mergeCell ref="BM27:BO27"/>
    <mergeCell ref="BP27:BR27"/>
    <mergeCell ref="BS27:BU27"/>
    <mergeCell ref="BV27:BX27"/>
    <mergeCell ref="BY27:CA27"/>
    <mergeCell ref="AX27:AZ27"/>
    <mergeCell ref="BA27:BC27"/>
    <mergeCell ref="BD27:BF27"/>
    <mergeCell ref="BG27:BI27"/>
    <mergeCell ref="BJ27:BL27"/>
    <mergeCell ref="XEY26:XFA26"/>
    <mergeCell ref="XFB26:XFD26"/>
    <mergeCell ref="H27:J27"/>
    <mergeCell ref="K27:M27"/>
    <mergeCell ref="N27:P27"/>
    <mergeCell ref="Q27:S27"/>
    <mergeCell ref="T27:V27"/>
    <mergeCell ref="W27:Y27"/>
    <mergeCell ref="Z27:AB27"/>
    <mergeCell ref="AC27:AE27"/>
    <mergeCell ref="AF27:AH27"/>
    <mergeCell ref="AI27:AK27"/>
    <mergeCell ref="AL27:AN27"/>
    <mergeCell ref="AO27:AQ27"/>
    <mergeCell ref="AR27:AT27"/>
    <mergeCell ref="AU27:AW27"/>
    <mergeCell ref="XEJ26:XEL26"/>
    <mergeCell ref="XEM26:XEO26"/>
    <mergeCell ref="XEP26:XER26"/>
    <mergeCell ref="XES26:XEU26"/>
    <mergeCell ref="XEV26:XEX26"/>
    <mergeCell ref="XDU26:XDW26"/>
    <mergeCell ref="XDX26:XDZ26"/>
    <mergeCell ref="XEA26:XEC26"/>
    <mergeCell ref="XED26:XEF26"/>
    <mergeCell ref="XEG26:XEI26"/>
    <mergeCell ref="XDF26:XDH26"/>
    <mergeCell ref="XDI26:XDK26"/>
    <mergeCell ref="XDL26:XDN26"/>
    <mergeCell ref="XDO26:XDQ26"/>
    <mergeCell ref="XDR26:XDT26"/>
    <mergeCell ref="XCQ26:XCS26"/>
    <mergeCell ref="XCT26:XCV26"/>
    <mergeCell ref="XCW26:XCY26"/>
    <mergeCell ref="XCZ26:XDB26"/>
    <mergeCell ref="XDC26:XDE26"/>
    <mergeCell ref="XCB26:XCD26"/>
    <mergeCell ref="XCE26:XCG26"/>
    <mergeCell ref="XCH26:XCJ26"/>
    <mergeCell ref="XCK26:XCM26"/>
    <mergeCell ref="XCN26:XCP26"/>
    <mergeCell ref="XBM26:XBO26"/>
    <mergeCell ref="XBP26:XBR26"/>
    <mergeCell ref="XBS26:XBU26"/>
    <mergeCell ref="XBV26:XBX26"/>
    <mergeCell ref="XBY26:XCA26"/>
    <mergeCell ref="XAX26:XAZ26"/>
    <mergeCell ref="XBA26:XBC26"/>
    <mergeCell ref="XBD26:XBF26"/>
    <mergeCell ref="XBG26:XBI26"/>
    <mergeCell ref="XBJ26:XBL26"/>
    <mergeCell ref="XAI26:XAK26"/>
    <mergeCell ref="XAL26:XAN26"/>
    <mergeCell ref="XAO26:XAQ26"/>
    <mergeCell ref="XAR26:XAT26"/>
    <mergeCell ref="XAU26:XAW26"/>
    <mergeCell ref="WZT26:WZV26"/>
    <mergeCell ref="WZW26:WZY26"/>
    <mergeCell ref="WZZ26:XAB26"/>
    <mergeCell ref="XAC26:XAE26"/>
    <mergeCell ref="XAF26:XAH26"/>
    <mergeCell ref="WZE26:WZG26"/>
    <mergeCell ref="WZH26:WZJ26"/>
    <mergeCell ref="WZK26:WZM26"/>
    <mergeCell ref="WZN26:WZP26"/>
    <mergeCell ref="WZQ26:WZS26"/>
    <mergeCell ref="WYP26:WYR26"/>
    <mergeCell ref="WYS26:WYU26"/>
    <mergeCell ref="WYV26:WYX26"/>
    <mergeCell ref="WYY26:WZA26"/>
    <mergeCell ref="WZB26:WZD26"/>
    <mergeCell ref="WYA26:WYC26"/>
    <mergeCell ref="WYD26:WYF26"/>
    <mergeCell ref="WYG26:WYI26"/>
    <mergeCell ref="WYJ26:WYL26"/>
    <mergeCell ref="WYM26:WYO26"/>
    <mergeCell ref="WXL26:WXN26"/>
    <mergeCell ref="WXO26:WXQ26"/>
    <mergeCell ref="WXR26:WXT26"/>
    <mergeCell ref="WXU26:WXW26"/>
    <mergeCell ref="WXX26:WXZ26"/>
    <mergeCell ref="WWW26:WWY26"/>
    <mergeCell ref="WWZ26:WXB26"/>
    <mergeCell ref="WXC26:WXE26"/>
    <mergeCell ref="WXF26:WXH26"/>
    <mergeCell ref="WXI26:WXK26"/>
    <mergeCell ref="WWH26:WWJ26"/>
    <mergeCell ref="WWK26:WWM26"/>
    <mergeCell ref="WWN26:WWP26"/>
    <mergeCell ref="WWQ26:WWS26"/>
    <mergeCell ref="WWT26:WWV26"/>
    <mergeCell ref="WVS26:WVU26"/>
    <mergeCell ref="WVV26:WVX26"/>
    <mergeCell ref="WVY26:WWA26"/>
    <mergeCell ref="WWB26:WWD26"/>
    <mergeCell ref="WWE26:WWG26"/>
    <mergeCell ref="WVD26:WVF26"/>
    <mergeCell ref="WVG26:WVI26"/>
    <mergeCell ref="WVJ26:WVL26"/>
    <mergeCell ref="WVM26:WVO26"/>
    <mergeCell ref="WVP26:WVR26"/>
    <mergeCell ref="WUO26:WUQ26"/>
    <mergeCell ref="WUR26:WUT26"/>
    <mergeCell ref="WUU26:WUW26"/>
    <mergeCell ref="WUX26:WUZ26"/>
    <mergeCell ref="WVA26:WVC26"/>
    <mergeCell ref="WTZ26:WUB26"/>
    <mergeCell ref="WUC26:WUE26"/>
    <mergeCell ref="WUF26:WUH26"/>
    <mergeCell ref="WUI26:WUK26"/>
    <mergeCell ref="WUL26:WUN26"/>
    <mergeCell ref="WTK26:WTM26"/>
    <mergeCell ref="WTN26:WTP26"/>
    <mergeCell ref="WTQ26:WTS26"/>
    <mergeCell ref="WTT26:WTV26"/>
    <mergeCell ref="WTW26:WTY26"/>
    <mergeCell ref="WSV26:WSX26"/>
    <mergeCell ref="WSY26:WTA26"/>
    <mergeCell ref="WTB26:WTD26"/>
    <mergeCell ref="WTE26:WTG26"/>
    <mergeCell ref="WTH26:WTJ26"/>
    <mergeCell ref="WSG26:WSI26"/>
    <mergeCell ref="WSJ26:WSL26"/>
    <mergeCell ref="WSM26:WSO26"/>
    <mergeCell ref="WSP26:WSR26"/>
    <mergeCell ref="WSS26:WSU26"/>
    <mergeCell ref="WRR26:WRT26"/>
    <mergeCell ref="WRU26:WRW26"/>
    <mergeCell ref="WRX26:WRZ26"/>
    <mergeCell ref="WSA26:WSC26"/>
    <mergeCell ref="WSD26:WSF26"/>
    <mergeCell ref="WRC26:WRE26"/>
    <mergeCell ref="WRF26:WRH26"/>
    <mergeCell ref="WRI26:WRK26"/>
    <mergeCell ref="WRL26:WRN26"/>
    <mergeCell ref="WRO26:WRQ26"/>
    <mergeCell ref="WQN26:WQP26"/>
    <mergeCell ref="WQQ26:WQS26"/>
    <mergeCell ref="WQT26:WQV26"/>
    <mergeCell ref="WQW26:WQY26"/>
    <mergeCell ref="WQZ26:WRB26"/>
    <mergeCell ref="WPY26:WQA26"/>
    <mergeCell ref="WQB26:WQD26"/>
    <mergeCell ref="WQE26:WQG26"/>
    <mergeCell ref="WQH26:WQJ26"/>
    <mergeCell ref="WQK26:WQM26"/>
    <mergeCell ref="WPJ26:WPL26"/>
    <mergeCell ref="WPM26:WPO26"/>
    <mergeCell ref="WPP26:WPR26"/>
    <mergeCell ref="WPS26:WPU26"/>
    <mergeCell ref="WPV26:WPX26"/>
    <mergeCell ref="WOU26:WOW26"/>
    <mergeCell ref="WOX26:WOZ26"/>
    <mergeCell ref="WPA26:WPC26"/>
    <mergeCell ref="WPD26:WPF26"/>
    <mergeCell ref="WPG26:WPI26"/>
    <mergeCell ref="WOF26:WOH26"/>
    <mergeCell ref="WOI26:WOK26"/>
    <mergeCell ref="WOL26:WON26"/>
    <mergeCell ref="WOO26:WOQ26"/>
    <mergeCell ref="WOR26:WOT26"/>
    <mergeCell ref="WNQ26:WNS26"/>
    <mergeCell ref="WNT26:WNV26"/>
    <mergeCell ref="WNW26:WNY26"/>
    <mergeCell ref="WNZ26:WOB26"/>
    <mergeCell ref="WOC26:WOE26"/>
    <mergeCell ref="WNB26:WND26"/>
    <mergeCell ref="WNE26:WNG26"/>
    <mergeCell ref="WNH26:WNJ26"/>
    <mergeCell ref="WNK26:WNM26"/>
    <mergeCell ref="WNN26:WNP26"/>
    <mergeCell ref="WMM26:WMO26"/>
    <mergeCell ref="WMP26:WMR26"/>
    <mergeCell ref="WMS26:WMU26"/>
    <mergeCell ref="WMV26:WMX26"/>
    <mergeCell ref="WMY26:WNA26"/>
    <mergeCell ref="WLX26:WLZ26"/>
    <mergeCell ref="WMA26:WMC26"/>
    <mergeCell ref="WMD26:WMF26"/>
    <mergeCell ref="WMG26:WMI26"/>
    <mergeCell ref="WMJ26:WML26"/>
    <mergeCell ref="WLI26:WLK26"/>
    <mergeCell ref="WLL26:WLN26"/>
    <mergeCell ref="WLO26:WLQ26"/>
    <mergeCell ref="WLR26:WLT26"/>
    <mergeCell ref="WLU26:WLW26"/>
    <mergeCell ref="WKT26:WKV26"/>
    <mergeCell ref="WKW26:WKY26"/>
    <mergeCell ref="WKZ26:WLB26"/>
    <mergeCell ref="WLC26:WLE26"/>
    <mergeCell ref="WLF26:WLH26"/>
    <mergeCell ref="WKE26:WKG26"/>
    <mergeCell ref="WKH26:WKJ26"/>
    <mergeCell ref="WKK26:WKM26"/>
    <mergeCell ref="WKN26:WKP26"/>
    <mergeCell ref="WKQ26:WKS26"/>
    <mergeCell ref="WJP26:WJR26"/>
    <mergeCell ref="WJS26:WJU26"/>
    <mergeCell ref="WJV26:WJX26"/>
    <mergeCell ref="WJY26:WKA26"/>
    <mergeCell ref="WKB26:WKD26"/>
    <mergeCell ref="WJA26:WJC26"/>
    <mergeCell ref="WJD26:WJF26"/>
    <mergeCell ref="WJG26:WJI26"/>
    <mergeCell ref="WJJ26:WJL26"/>
    <mergeCell ref="WJM26:WJO26"/>
    <mergeCell ref="WIL26:WIN26"/>
    <mergeCell ref="WIO26:WIQ26"/>
    <mergeCell ref="WIR26:WIT26"/>
    <mergeCell ref="WIU26:WIW26"/>
    <mergeCell ref="WIX26:WIZ26"/>
    <mergeCell ref="WHW26:WHY26"/>
    <mergeCell ref="WHZ26:WIB26"/>
    <mergeCell ref="WIC26:WIE26"/>
    <mergeCell ref="WIF26:WIH26"/>
    <mergeCell ref="WII26:WIK26"/>
    <mergeCell ref="WHH26:WHJ26"/>
    <mergeCell ref="WHK26:WHM26"/>
    <mergeCell ref="WHN26:WHP26"/>
    <mergeCell ref="WHQ26:WHS26"/>
    <mergeCell ref="WHT26:WHV26"/>
    <mergeCell ref="WGS26:WGU26"/>
    <mergeCell ref="WGV26:WGX26"/>
    <mergeCell ref="WGY26:WHA26"/>
    <mergeCell ref="WHB26:WHD26"/>
    <mergeCell ref="WHE26:WHG26"/>
    <mergeCell ref="WGD26:WGF26"/>
    <mergeCell ref="WGG26:WGI26"/>
    <mergeCell ref="WGJ26:WGL26"/>
    <mergeCell ref="WGM26:WGO26"/>
    <mergeCell ref="WGP26:WGR26"/>
    <mergeCell ref="WFO26:WFQ26"/>
    <mergeCell ref="WFR26:WFT26"/>
    <mergeCell ref="WFU26:WFW26"/>
    <mergeCell ref="WFX26:WFZ26"/>
    <mergeCell ref="WGA26:WGC26"/>
    <mergeCell ref="WEZ26:WFB26"/>
    <mergeCell ref="WFC26:WFE26"/>
    <mergeCell ref="WFF26:WFH26"/>
    <mergeCell ref="WFI26:WFK26"/>
    <mergeCell ref="WFL26:WFN26"/>
    <mergeCell ref="WEK26:WEM26"/>
    <mergeCell ref="WEN26:WEP26"/>
    <mergeCell ref="WEQ26:WES26"/>
    <mergeCell ref="WET26:WEV26"/>
    <mergeCell ref="WEW26:WEY26"/>
    <mergeCell ref="WDV26:WDX26"/>
    <mergeCell ref="WDY26:WEA26"/>
    <mergeCell ref="WEB26:WED26"/>
    <mergeCell ref="WEE26:WEG26"/>
    <mergeCell ref="WEH26:WEJ26"/>
    <mergeCell ref="WDG26:WDI26"/>
    <mergeCell ref="WDJ26:WDL26"/>
    <mergeCell ref="WDM26:WDO26"/>
    <mergeCell ref="WDP26:WDR26"/>
    <mergeCell ref="WDS26:WDU26"/>
    <mergeCell ref="WCR26:WCT26"/>
    <mergeCell ref="WCU26:WCW26"/>
    <mergeCell ref="WCX26:WCZ26"/>
    <mergeCell ref="WDA26:WDC26"/>
    <mergeCell ref="WDD26:WDF26"/>
    <mergeCell ref="WCC26:WCE26"/>
    <mergeCell ref="WCF26:WCH26"/>
    <mergeCell ref="WCI26:WCK26"/>
    <mergeCell ref="WCL26:WCN26"/>
    <mergeCell ref="WCO26:WCQ26"/>
    <mergeCell ref="WBN26:WBP26"/>
    <mergeCell ref="WBQ26:WBS26"/>
    <mergeCell ref="WBT26:WBV26"/>
    <mergeCell ref="WBW26:WBY26"/>
    <mergeCell ref="WBZ26:WCB26"/>
    <mergeCell ref="WAY26:WBA26"/>
    <mergeCell ref="WBB26:WBD26"/>
    <mergeCell ref="WBE26:WBG26"/>
    <mergeCell ref="WBH26:WBJ26"/>
    <mergeCell ref="WBK26:WBM26"/>
    <mergeCell ref="WAJ26:WAL26"/>
    <mergeCell ref="WAM26:WAO26"/>
    <mergeCell ref="WAP26:WAR26"/>
    <mergeCell ref="WAS26:WAU26"/>
    <mergeCell ref="WAV26:WAX26"/>
    <mergeCell ref="VZU26:VZW26"/>
    <mergeCell ref="VZX26:VZZ26"/>
    <mergeCell ref="WAA26:WAC26"/>
    <mergeCell ref="WAD26:WAF26"/>
    <mergeCell ref="WAG26:WAI26"/>
    <mergeCell ref="VZF26:VZH26"/>
    <mergeCell ref="VZI26:VZK26"/>
    <mergeCell ref="VZL26:VZN26"/>
    <mergeCell ref="VZO26:VZQ26"/>
    <mergeCell ref="VZR26:VZT26"/>
    <mergeCell ref="VYQ26:VYS26"/>
    <mergeCell ref="VYT26:VYV26"/>
    <mergeCell ref="VYW26:VYY26"/>
    <mergeCell ref="VYZ26:VZB26"/>
    <mergeCell ref="VZC26:VZE26"/>
    <mergeCell ref="VYB26:VYD26"/>
    <mergeCell ref="VYE26:VYG26"/>
    <mergeCell ref="VYH26:VYJ26"/>
    <mergeCell ref="VYK26:VYM26"/>
    <mergeCell ref="VYN26:VYP26"/>
    <mergeCell ref="VXM26:VXO26"/>
    <mergeCell ref="VXP26:VXR26"/>
    <mergeCell ref="VXS26:VXU26"/>
    <mergeCell ref="VXV26:VXX26"/>
    <mergeCell ref="VXY26:VYA26"/>
    <mergeCell ref="VWX26:VWZ26"/>
    <mergeCell ref="VXA26:VXC26"/>
    <mergeCell ref="VXD26:VXF26"/>
    <mergeCell ref="VXG26:VXI26"/>
    <mergeCell ref="VXJ26:VXL26"/>
    <mergeCell ref="VWI26:VWK26"/>
    <mergeCell ref="VWL26:VWN26"/>
    <mergeCell ref="VWO26:VWQ26"/>
    <mergeCell ref="VWR26:VWT26"/>
    <mergeCell ref="VWU26:VWW26"/>
    <mergeCell ref="VVT26:VVV26"/>
    <mergeCell ref="VVW26:VVY26"/>
    <mergeCell ref="VVZ26:VWB26"/>
    <mergeCell ref="VWC26:VWE26"/>
    <mergeCell ref="VWF26:VWH26"/>
    <mergeCell ref="VVE26:VVG26"/>
    <mergeCell ref="VVH26:VVJ26"/>
    <mergeCell ref="VVK26:VVM26"/>
    <mergeCell ref="VVN26:VVP26"/>
    <mergeCell ref="VVQ26:VVS26"/>
    <mergeCell ref="VUP26:VUR26"/>
    <mergeCell ref="VUS26:VUU26"/>
    <mergeCell ref="VUV26:VUX26"/>
    <mergeCell ref="VUY26:VVA26"/>
    <mergeCell ref="VVB26:VVD26"/>
    <mergeCell ref="VUA26:VUC26"/>
    <mergeCell ref="VUD26:VUF26"/>
    <mergeCell ref="VUG26:VUI26"/>
    <mergeCell ref="VUJ26:VUL26"/>
    <mergeCell ref="VUM26:VUO26"/>
    <mergeCell ref="VTL26:VTN26"/>
    <mergeCell ref="VTO26:VTQ26"/>
    <mergeCell ref="VTR26:VTT26"/>
    <mergeCell ref="VTU26:VTW26"/>
    <mergeCell ref="VTX26:VTZ26"/>
    <mergeCell ref="VSW26:VSY26"/>
    <mergeCell ref="VSZ26:VTB26"/>
    <mergeCell ref="VTC26:VTE26"/>
    <mergeCell ref="VTF26:VTH26"/>
    <mergeCell ref="VTI26:VTK26"/>
    <mergeCell ref="VSH26:VSJ26"/>
    <mergeCell ref="VSK26:VSM26"/>
    <mergeCell ref="VSN26:VSP26"/>
    <mergeCell ref="VSQ26:VSS26"/>
    <mergeCell ref="VST26:VSV26"/>
    <mergeCell ref="VRS26:VRU26"/>
    <mergeCell ref="VRV26:VRX26"/>
    <mergeCell ref="VRY26:VSA26"/>
    <mergeCell ref="VSB26:VSD26"/>
    <mergeCell ref="VSE26:VSG26"/>
    <mergeCell ref="VRD26:VRF26"/>
    <mergeCell ref="VRG26:VRI26"/>
    <mergeCell ref="VRJ26:VRL26"/>
    <mergeCell ref="VRM26:VRO26"/>
    <mergeCell ref="VRP26:VRR26"/>
    <mergeCell ref="VQO26:VQQ26"/>
    <mergeCell ref="VQR26:VQT26"/>
    <mergeCell ref="VQU26:VQW26"/>
    <mergeCell ref="VQX26:VQZ26"/>
    <mergeCell ref="VRA26:VRC26"/>
    <mergeCell ref="VPZ26:VQB26"/>
    <mergeCell ref="VQC26:VQE26"/>
    <mergeCell ref="VQF26:VQH26"/>
    <mergeCell ref="VQI26:VQK26"/>
    <mergeCell ref="VQL26:VQN26"/>
    <mergeCell ref="VPK26:VPM26"/>
    <mergeCell ref="VPN26:VPP26"/>
    <mergeCell ref="VPQ26:VPS26"/>
    <mergeCell ref="VPT26:VPV26"/>
    <mergeCell ref="VPW26:VPY26"/>
    <mergeCell ref="VOV26:VOX26"/>
    <mergeCell ref="VOY26:VPA26"/>
    <mergeCell ref="VPB26:VPD26"/>
    <mergeCell ref="VPE26:VPG26"/>
    <mergeCell ref="VPH26:VPJ26"/>
    <mergeCell ref="VOG26:VOI26"/>
    <mergeCell ref="VOJ26:VOL26"/>
    <mergeCell ref="VOM26:VOO26"/>
    <mergeCell ref="VOP26:VOR26"/>
    <mergeCell ref="VOS26:VOU26"/>
    <mergeCell ref="VNR26:VNT26"/>
    <mergeCell ref="VNU26:VNW26"/>
    <mergeCell ref="VNX26:VNZ26"/>
    <mergeCell ref="VOA26:VOC26"/>
    <mergeCell ref="VOD26:VOF26"/>
    <mergeCell ref="VNC26:VNE26"/>
    <mergeCell ref="VNF26:VNH26"/>
    <mergeCell ref="VNI26:VNK26"/>
    <mergeCell ref="VNL26:VNN26"/>
    <mergeCell ref="VNO26:VNQ26"/>
    <mergeCell ref="VMN26:VMP26"/>
    <mergeCell ref="VMQ26:VMS26"/>
    <mergeCell ref="VMT26:VMV26"/>
    <mergeCell ref="VMW26:VMY26"/>
    <mergeCell ref="VMZ26:VNB26"/>
    <mergeCell ref="VLY26:VMA26"/>
    <mergeCell ref="VMB26:VMD26"/>
    <mergeCell ref="VME26:VMG26"/>
    <mergeCell ref="VMH26:VMJ26"/>
    <mergeCell ref="VMK26:VMM26"/>
    <mergeCell ref="VLJ26:VLL26"/>
    <mergeCell ref="VLM26:VLO26"/>
    <mergeCell ref="VLP26:VLR26"/>
    <mergeCell ref="VLS26:VLU26"/>
    <mergeCell ref="VLV26:VLX26"/>
    <mergeCell ref="VKU26:VKW26"/>
    <mergeCell ref="VKX26:VKZ26"/>
    <mergeCell ref="VLA26:VLC26"/>
    <mergeCell ref="VLD26:VLF26"/>
    <mergeCell ref="VLG26:VLI26"/>
    <mergeCell ref="VKF26:VKH26"/>
    <mergeCell ref="VKI26:VKK26"/>
    <mergeCell ref="VKL26:VKN26"/>
    <mergeCell ref="VKO26:VKQ26"/>
    <mergeCell ref="VKR26:VKT26"/>
    <mergeCell ref="VJQ26:VJS26"/>
    <mergeCell ref="VJT26:VJV26"/>
    <mergeCell ref="VJW26:VJY26"/>
    <mergeCell ref="VJZ26:VKB26"/>
    <mergeCell ref="VKC26:VKE26"/>
    <mergeCell ref="VJB26:VJD26"/>
    <mergeCell ref="VJE26:VJG26"/>
    <mergeCell ref="VJH26:VJJ26"/>
    <mergeCell ref="VJK26:VJM26"/>
    <mergeCell ref="VJN26:VJP26"/>
    <mergeCell ref="VIM26:VIO26"/>
    <mergeCell ref="VIP26:VIR26"/>
    <mergeCell ref="VIS26:VIU26"/>
    <mergeCell ref="VIV26:VIX26"/>
    <mergeCell ref="VIY26:VJA26"/>
    <mergeCell ref="VHX26:VHZ26"/>
    <mergeCell ref="VIA26:VIC26"/>
    <mergeCell ref="VID26:VIF26"/>
    <mergeCell ref="VIG26:VII26"/>
    <mergeCell ref="VIJ26:VIL26"/>
    <mergeCell ref="VHI26:VHK26"/>
    <mergeCell ref="VHL26:VHN26"/>
    <mergeCell ref="VHO26:VHQ26"/>
    <mergeCell ref="VHR26:VHT26"/>
    <mergeCell ref="VHU26:VHW26"/>
    <mergeCell ref="VGT26:VGV26"/>
    <mergeCell ref="VGW26:VGY26"/>
    <mergeCell ref="VGZ26:VHB26"/>
    <mergeCell ref="VHC26:VHE26"/>
    <mergeCell ref="VHF26:VHH26"/>
    <mergeCell ref="VGE26:VGG26"/>
    <mergeCell ref="VGH26:VGJ26"/>
    <mergeCell ref="VGK26:VGM26"/>
    <mergeCell ref="VGN26:VGP26"/>
    <mergeCell ref="VGQ26:VGS26"/>
    <mergeCell ref="VFP26:VFR26"/>
    <mergeCell ref="VFS26:VFU26"/>
    <mergeCell ref="VFV26:VFX26"/>
    <mergeCell ref="VFY26:VGA26"/>
    <mergeCell ref="VGB26:VGD26"/>
    <mergeCell ref="VFA26:VFC26"/>
    <mergeCell ref="VFD26:VFF26"/>
    <mergeCell ref="VFG26:VFI26"/>
    <mergeCell ref="VFJ26:VFL26"/>
    <mergeCell ref="VFM26:VFO26"/>
    <mergeCell ref="VEL26:VEN26"/>
    <mergeCell ref="VEO26:VEQ26"/>
    <mergeCell ref="VER26:VET26"/>
    <mergeCell ref="VEU26:VEW26"/>
    <mergeCell ref="VEX26:VEZ26"/>
    <mergeCell ref="VDW26:VDY26"/>
    <mergeCell ref="VDZ26:VEB26"/>
    <mergeCell ref="VEC26:VEE26"/>
    <mergeCell ref="VEF26:VEH26"/>
    <mergeCell ref="VEI26:VEK26"/>
    <mergeCell ref="VDH26:VDJ26"/>
    <mergeCell ref="VDK26:VDM26"/>
    <mergeCell ref="VDN26:VDP26"/>
    <mergeCell ref="VDQ26:VDS26"/>
    <mergeCell ref="VDT26:VDV26"/>
    <mergeCell ref="VCS26:VCU26"/>
    <mergeCell ref="VCV26:VCX26"/>
    <mergeCell ref="VCY26:VDA26"/>
    <mergeCell ref="VDB26:VDD26"/>
    <mergeCell ref="VDE26:VDG26"/>
    <mergeCell ref="VCD26:VCF26"/>
    <mergeCell ref="VCG26:VCI26"/>
    <mergeCell ref="VCJ26:VCL26"/>
    <mergeCell ref="VCM26:VCO26"/>
    <mergeCell ref="VCP26:VCR26"/>
    <mergeCell ref="VBO26:VBQ26"/>
    <mergeCell ref="VBR26:VBT26"/>
    <mergeCell ref="VBU26:VBW26"/>
    <mergeCell ref="VBX26:VBZ26"/>
    <mergeCell ref="VCA26:VCC26"/>
    <mergeCell ref="VAZ26:VBB26"/>
    <mergeCell ref="VBC26:VBE26"/>
    <mergeCell ref="VBF26:VBH26"/>
    <mergeCell ref="VBI26:VBK26"/>
    <mergeCell ref="VBL26:VBN26"/>
    <mergeCell ref="VAK26:VAM26"/>
    <mergeCell ref="VAN26:VAP26"/>
    <mergeCell ref="VAQ26:VAS26"/>
    <mergeCell ref="VAT26:VAV26"/>
    <mergeCell ref="VAW26:VAY26"/>
    <mergeCell ref="UZV26:UZX26"/>
    <mergeCell ref="UZY26:VAA26"/>
    <mergeCell ref="VAB26:VAD26"/>
    <mergeCell ref="VAE26:VAG26"/>
    <mergeCell ref="VAH26:VAJ26"/>
    <mergeCell ref="UZG26:UZI26"/>
    <mergeCell ref="UZJ26:UZL26"/>
    <mergeCell ref="UZM26:UZO26"/>
    <mergeCell ref="UZP26:UZR26"/>
    <mergeCell ref="UZS26:UZU26"/>
    <mergeCell ref="UYR26:UYT26"/>
    <mergeCell ref="UYU26:UYW26"/>
    <mergeCell ref="UYX26:UYZ26"/>
    <mergeCell ref="UZA26:UZC26"/>
    <mergeCell ref="UZD26:UZF26"/>
    <mergeCell ref="UYC26:UYE26"/>
    <mergeCell ref="UYF26:UYH26"/>
    <mergeCell ref="UYI26:UYK26"/>
    <mergeCell ref="UYL26:UYN26"/>
    <mergeCell ref="UYO26:UYQ26"/>
    <mergeCell ref="UXN26:UXP26"/>
    <mergeCell ref="UXQ26:UXS26"/>
    <mergeCell ref="UXT26:UXV26"/>
    <mergeCell ref="UXW26:UXY26"/>
    <mergeCell ref="UXZ26:UYB26"/>
    <mergeCell ref="UWY26:UXA26"/>
    <mergeCell ref="UXB26:UXD26"/>
    <mergeCell ref="UXE26:UXG26"/>
    <mergeCell ref="UXH26:UXJ26"/>
    <mergeCell ref="UXK26:UXM26"/>
    <mergeCell ref="UWJ26:UWL26"/>
    <mergeCell ref="UWM26:UWO26"/>
    <mergeCell ref="UWP26:UWR26"/>
    <mergeCell ref="UWS26:UWU26"/>
    <mergeCell ref="UWV26:UWX26"/>
    <mergeCell ref="UVU26:UVW26"/>
    <mergeCell ref="UVX26:UVZ26"/>
    <mergeCell ref="UWA26:UWC26"/>
    <mergeCell ref="UWD26:UWF26"/>
    <mergeCell ref="UWG26:UWI26"/>
    <mergeCell ref="UVF26:UVH26"/>
    <mergeCell ref="UVI26:UVK26"/>
    <mergeCell ref="UVL26:UVN26"/>
    <mergeCell ref="UVO26:UVQ26"/>
    <mergeCell ref="UVR26:UVT26"/>
    <mergeCell ref="UUQ26:UUS26"/>
    <mergeCell ref="UUT26:UUV26"/>
    <mergeCell ref="UUW26:UUY26"/>
    <mergeCell ref="UUZ26:UVB26"/>
    <mergeCell ref="UVC26:UVE26"/>
    <mergeCell ref="UUB26:UUD26"/>
    <mergeCell ref="UUE26:UUG26"/>
    <mergeCell ref="UUH26:UUJ26"/>
    <mergeCell ref="UUK26:UUM26"/>
    <mergeCell ref="UUN26:UUP26"/>
    <mergeCell ref="UTM26:UTO26"/>
    <mergeCell ref="UTP26:UTR26"/>
    <mergeCell ref="UTS26:UTU26"/>
    <mergeCell ref="UTV26:UTX26"/>
    <mergeCell ref="UTY26:UUA26"/>
    <mergeCell ref="USX26:USZ26"/>
    <mergeCell ref="UTA26:UTC26"/>
    <mergeCell ref="UTD26:UTF26"/>
    <mergeCell ref="UTG26:UTI26"/>
    <mergeCell ref="UTJ26:UTL26"/>
    <mergeCell ref="USI26:USK26"/>
    <mergeCell ref="USL26:USN26"/>
    <mergeCell ref="USO26:USQ26"/>
    <mergeCell ref="USR26:UST26"/>
    <mergeCell ref="USU26:USW26"/>
    <mergeCell ref="URT26:URV26"/>
    <mergeCell ref="URW26:URY26"/>
    <mergeCell ref="URZ26:USB26"/>
    <mergeCell ref="USC26:USE26"/>
    <mergeCell ref="USF26:USH26"/>
    <mergeCell ref="URE26:URG26"/>
    <mergeCell ref="URH26:URJ26"/>
    <mergeCell ref="URK26:URM26"/>
    <mergeCell ref="URN26:URP26"/>
    <mergeCell ref="URQ26:URS26"/>
    <mergeCell ref="UQP26:UQR26"/>
    <mergeCell ref="UQS26:UQU26"/>
    <mergeCell ref="UQV26:UQX26"/>
    <mergeCell ref="UQY26:URA26"/>
    <mergeCell ref="URB26:URD26"/>
    <mergeCell ref="UQA26:UQC26"/>
    <mergeCell ref="UQD26:UQF26"/>
    <mergeCell ref="UQG26:UQI26"/>
    <mergeCell ref="UQJ26:UQL26"/>
    <mergeCell ref="UQM26:UQO26"/>
    <mergeCell ref="UPL26:UPN26"/>
    <mergeCell ref="UPO26:UPQ26"/>
    <mergeCell ref="UPR26:UPT26"/>
    <mergeCell ref="UPU26:UPW26"/>
    <mergeCell ref="UPX26:UPZ26"/>
    <mergeCell ref="UOW26:UOY26"/>
    <mergeCell ref="UOZ26:UPB26"/>
    <mergeCell ref="UPC26:UPE26"/>
    <mergeCell ref="UPF26:UPH26"/>
    <mergeCell ref="UPI26:UPK26"/>
    <mergeCell ref="UOH26:UOJ26"/>
    <mergeCell ref="UOK26:UOM26"/>
    <mergeCell ref="UON26:UOP26"/>
    <mergeCell ref="UOQ26:UOS26"/>
    <mergeCell ref="UOT26:UOV26"/>
    <mergeCell ref="UNS26:UNU26"/>
    <mergeCell ref="UNV26:UNX26"/>
    <mergeCell ref="UNY26:UOA26"/>
    <mergeCell ref="UOB26:UOD26"/>
    <mergeCell ref="UOE26:UOG26"/>
    <mergeCell ref="UND26:UNF26"/>
    <mergeCell ref="UNG26:UNI26"/>
    <mergeCell ref="UNJ26:UNL26"/>
    <mergeCell ref="UNM26:UNO26"/>
    <mergeCell ref="UNP26:UNR26"/>
    <mergeCell ref="UMO26:UMQ26"/>
    <mergeCell ref="UMR26:UMT26"/>
    <mergeCell ref="UMU26:UMW26"/>
    <mergeCell ref="UMX26:UMZ26"/>
    <mergeCell ref="UNA26:UNC26"/>
    <mergeCell ref="ULZ26:UMB26"/>
    <mergeCell ref="UMC26:UME26"/>
    <mergeCell ref="UMF26:UMH26"/>
    <mergeCell ref="UMI26:UMK26"/>
    <mergeCell ref="UML26:UMN26"/>
    <mergeCell ref="ULK26:ULM26"/>
    <mergeCell ref="ULN26:ULP26"/>
    <mergeCell ref="ULQ26:ULS26"/>
    <mergeCell ref="ULT26:ULV26"/>
    <mergeCell ref="ULW26:ULY26"/>
    <mergeCell ref="UKV26:UKX26"/>
    <mergeCell ref="UKY26:ULA26"/>
    <mergeCell ref="ULB26:ULD26"/>
    <mergeCell ref="ULE26:ULG26"/>
    <mergeCell ref="ULH26:ULJ26"/>
    <mergeCell ref="UKG26:UKI26"/>
    <mergeCell ref="UKJ26:UKL26"/>
    <mergeCell ref="UKM26:UKO26"/>
    <mergeCell ref="UKP26:UKR26"/>
    <mergeCell ref="UKS26:UKU26"/>
    <mergeCell ref="UJR26:UJT26"/>
    <mergeCell ref="UJU26:UJW26"/>
    <mergeCell ref="UJX26:UJZ26"/>
    <mergeCell ref="UKA26:UKC26"/>
    <mergeCell ref="UKD26:UKF26"/>
    <mergeCell ref="UJC26:UJE26"/>
    <mergeCell ref="UJF26:UJH26"/>
    <mergeCell ref="UJI26:UJK26"/>
    <mergeCell ref="UJL26:UJN26"/>
    <mergeCell ref="UJO26:UJQ26"/>
    <mergeCell ref="UIN26:UIP26"/>
    <mergeCell ref="UIQ26:UIS26"/>
    <mergeCell ref="UIT26:UIV26"/>
    <mergeCell ref="UIW26:UIY26"/>
    <mergeCell ref="UIZ26:UJB26"/>
    <mergeCell ref="UHY26:UIA26"/>
    <mergeCell ref="UIB26:UID26"/>
    <mergeCell ref="UIE26:UIG26"/>
    <mergeCell ref="UIH26:UIJ26"/>
    <mergeCell ref="UIK26:UIM26"/>
    <mergeCell ref="UHJ26:UHL26"/>
    <mergeCell ref="UHM26:UHO26"/>
    <mergeCell ref="UHP26:UHR26"/>
    <mergeCell ref="UHS26:UHU26"/>
    <mergeCell ref="UHV26:UHX26"/>
    <mergeCell ref="UGU26:UGW26"/>
    <mergeCell ref="UGX26:UGZ26"/>
    <mergeCell ref="UHA26:UHC26"/>
    <mergeCell ref="UHD26:UHF26"/>
    <mergeCell ref="UHG26:UHI26"/>
    <mergeCell ref="UGF26:UGH26"/>
    <mergeCell ref="UGI26:UGK26"/>
    <mergeCell ref="UGL26:UGN26"/>
    <mergeCell ref="UGO26:UGQ26"/>
    <mergeCell ref="UGR26:UGT26"/>
    <mergeCell ref="UFQ26:UFS26"/>
    <mergeCell ref="UFT26:UFV26"/>
    <mergeCell ref="UFW26:UFY26"/>
    <mergeCell ref="UFZ26:UGB26"/>
    <mergeCell ref="UGC26:UGE26"/>
    <mergeCell ref="UFB26:UFD26"/>
    <mergeCell ref="UFE26:UFG26"/>
    <mergeCell ref="UFH26:UFJ26"/>
    <mergeCell ref="UFK26:UFM26"/>
    <mergeCell ref="UFN26:UFP26"/>
    <mergeCell ref="UEM26:UEO26"/>
    <mergeCell ref="UEP26:UER26"/>
    <mergeCell ref="UES26:UEU26"/>
    <mergeCell ref="UEV26:UEX26"/>
    <mergeCell ref="UEY26:UFA26"/>
    <mergeCell ref="UDX26:UDZ26"/>
    <mergeCell ref="UEA26:UEC26"/>
    <mergeCell ref="UED26:UEF26"/>
    <mergeCell ref="UEG26:UEI26"/>
    <mergeCell ref="UEJ26:UEL26"/>
    <mergeCell ref="UDI26:UDK26"/>
    <mergeCell ref="UDL26:UDN26"/>
    <mergeCell ref="UDO26:UDQ26"/>
    <mergeCell ref="UDR26:UDT26"/>
    <mergeCell ref="UDU26:UDW26"/>
    <mergeCell ref="UCT26:UCV26"/>
    <mergeCell ref="UCW26:UCY26"/>
    <mergeCell ref="UCZ26:UDB26"/>
    <mergeCell ref="UDC26:UDE26"/>
    <mergeCell ref="UDF26:UDH26"/>
    <mergeCell ref="UCE26:UCG26"/>
    <mergeCell ref="UCH26:UCJ26"/>
    <mergeCell ref="UCK26:UCM26"/>
    <mergeCell ref="UCN26:UCP26"/>
    <mergeCell ref="UCQ26:UCS26"/>
    <mergeCell ref="UBP26:UBR26"/>
    <mergeCell ref="UBS26:UBU26"/>
    <mergeCell ref="UBV26:UBX26"/>
    <mergeCell ref="UBY26:UCA26"/>
    <mergeCell ref="UCB26:UCD26"/>
    <mergeCell ref="UBA26:UBC26"/>
    <mergeCell ref="UBD26:UBF26"/>
    <mergeCell ref="UBG26:UBI26"/>
    <mergeCell ref="UBJ26:UBL26"/>
    <mergeCell ref="UBM26:UBO26"/>
    <mergeCell ref="UAL26:UAN26"/>
    <mergeCell ref="UAO26:UAQ26"/>
    <mergeCell ref="UAR26:UAT26"/>
    <mergeCell ref="UAU26:UAW26"/>
    <mergeCell ref="UAX26:UAZ26"/>
    <mergeCell ref="TZW26:TZY26"/>
    <mergeCell ref="TZZ26:UAB26"/>
    <mergeCell ref="UAC26:UAE26"/>
    <mergeCell ref="UAF26:UAH26"/>
    <mergeCell ref="UAI26:UAK26"/>
    <mergeCell ref="TZH26:TZJ26"/>
    <mergeCell ref="TZK26:TZM26"/>
    <mergeCell ref="TZN26:TZP26"/>
    <mergeCell ref="TZQ26:TZS26"/>
    <mergeCell ref="TZT26:TZV26"/>
    <mergeCell ref="TYS26:TYU26"/>
    <mergeCell ref="TYV26:TYX26"/>
    <mergeCell ref="TYY26:TZA26"/>
    <mergeCell ref="TZB26:TZD26"/>
    <mergeCell ref="TZE26:TZG26"/>
    <mergeCell ref="TYD26:TYF26"/>
    <mergeCell ref="TYG26:TYI26"/>
    <mergeCell ref="TYJ26:TYL26"/>
    <mergeCell ref="TYM26:TYO26"/>
    <mergeCell ref="TYP26:TYR26"/>
    <mergeCell ref="TXO26:TXQ26"/>
    <mergeCell ref="TXR26:TXT26"/>
    <mergeCell ref="TXU26:TXW26"/>
    <mergeCell ref="TXX26:TXZ26"/>
    <mergeCell ref="TYA26:TYC26"/>
    <mergeCell ref="TWZ26:TXB26"/>
    <mergeCell ref="TXC26:TXE26"/>
    <mergeCell ref="TXF26:TXH26"/>
    <mergeCell ref="TXI26:TXK26"/>
    <mergeCell ref="TXL26:TXN26"/>
    <mergeCell ref="TWK26:TWM26"/>
    <mergeCell ref="TWN26:TWP26"/>
    <mergeCell ref="TWQ26:TWS26"/>
    <mergeCell ref="TWT26:TWV26"/>
    <mergeCell ref="TWW26:TWY26"/>
    <mergeCell ref="TVV26:TVX26"/>
    <mergeCell ref="TVY26:TWA26"/>
    <mergeCell ref="TWB26:TWD26"/>
    <mergeCell ref="TWE26:TWG26"/>
    <mergeCell ref="TWH26:TWJ26"/>
    <mergeCell ref="TVG26:TVI26"/>
    <mergeCell ref="TVJ26:TVL26"/>
    <mergeCell ref="TVM26:TVO26"/>
    <mergeCell ref="TVP26:TVR26"/>
    <mergeCell ref="TVS26:TVU26"/>
    <mergeCell ref="TUR26:TUT26"/>
    <mergeCell ref="TUU26:TUW26"/>
    <mergeCell ref="TUX26:TUZ26"/>
    <mergeCell ref="TVA26:TVC26"/>
    <mergeCell ref="TVD26:TVF26"/>
    <mergeCell ref="TUC26:TUE26"/>
    <mergeCell ref="TUF26:TUH26"/>
    <mergeCell ref="TUI26:TUK26"/>
    <mergeCell ref="TUL26:TUN26"/>
    <mergeCell ref="TUO26:TUQ26"/>
    <mergeCell ref="TTN26:TTP26"/>
    <mergeCell ref="TTQ26:TTS26"/>
    <mergeCell ref="TTT26:TTV26"/>
    <mergeCell ref="TTW26:TTY26"/>
    <mergeCell ref="TTZ26:TUB26"/>
    <mergeCell ref="TSY26:TTA26"/>
    <mergeCell ref="TTB26:TTD26"/>
    <mergeCell ref="TTE26:TTG26"/>
    <mergeCell ref="TTH26:TTJ26"/>
    <mergeCell ref="TTK26:TTM26"/>
    <mergeCell ref="TSJ26:TSL26"/>
    <mergeCell ref="TSM26:TSO26"/>
    <mergeCell ref="TSP26:TSR26"/>
    <mergeCell ref="TSS26:TSU26"/>
    <mergeCell ref="TSV26:TSX26"/>
    <mergeCell ref="TRU26:TRW26"/>
    <mergeCell ref="TRX26:TRZ26"/>
    <mergeCell ref="TSA26:TSC26"/>
    <mergeCell ref="TSD26:TSF26"/>
    <mergeCell ref="TSG26:TSI26"/>
    <mergeCell ref="TRF26:TRH26"/>
    <mergeCell ref="TRI26:TRK26"/>
    <mergeCell ref="TRL26:TRN26"/>
    <mergeCell ref="TRO26:TRQ26"/>
    <mergeCell ref="TRR26:TRT26"/>
    <mergeCell ref="TQQ26:TQS26"/>
    <mergeCell ref="TQT26:TQV26"/>
    <mergeCell ref="TQW26:TQY26"/>
    <mergeCell ref="TQZ26:TRB26"/>
    <mergeCell ref="TRC26:TRE26"/>
    <mergeCell ref="TQB26:TQD26"/>
    <mergeCell ref="TQE26:TQG26"/>
    <mergeCell ref="TQH26:TQJ26"/>
    <mergeCell ref="TQK26:TQM26"/>
    <mergeCell ref="TQN26:TQP26"/>
    <mergeCell ref="TPM26:TPO26"/>
    <mergeCell ref="TPP26:TPR26"/>
    <mergeCell ref="TPS26:TPU26"/>
    <mergeCell ref="TPV26:TPX26"/>
    <mergeCell ref="TPY26:TQA26"/>
    <mergeCell ref="TOX26:TOZ26"/>
    <mergeCell ref="TPA26:TPC26"/>
    <mergeCell ref="TPD26:TPF26"/>
    <mergeCell ref="TPG26:TPI26"/>
    <mergeCell ref="TPJ26:TPL26"/>
    <mergeCell ref="TOI26:TOK26"/>
    <mergeCell ref="TOL26:TON26"/>
    <mergeCell ref="TOO26:TOQ26"/>
    <mergeCell ref="TOR26:TOT26"/>
    <mergeCell ref="TOU26:TOW26"/>
    <mergeCell ref="TNT26:TNV26"/>
    <mergeCell ref="TNW26:TNY26"/>
    <mergeCell ref="TNZ26:TOB26"/>
    <mergeCell ref="TOC26:TOE26"/>
    <mergeCell ref="TOF26:TOH26"/>
    <mergeCell ref="TNE26:TNG26"/>
    <mergeCell ref="TNH26:TNJ26"/>
    <mergeCell ref="TNK26:TNM26"/>
    <mergeCell ref="TNN26:TNP26"/>
    <mergeCell ref="TNQ26:TNS26"/>
    <mergeCell ref="TMP26:TMR26"/>
    <mergeCell ref="TMS26:TMU26"/>
    <mergeCell ref="TMV26:TMX26"/>
    <mergeCell ref="TMY26:TNA26"/>
    <mergeCell ref="TNB26:TND26"/>
    <mergeCell ref="TMA26:TMC26"/>
    <mergeCell ref="TMD26:TMF26"/>
    <mergeCell ref="TMG26:TMI26"/>
    <mergeCell ref="TMJ26:TML26"/>
    <mergeCell ref="TMM26:TMO26"/>
    <mergeCell ref="TLL26:TLN26"/>
    <mergeCell ref="TLO26:TLQ26"/>
    <mergeCell ref="TLR26:TLT26"/>
    <mergeCell ref="TLU26:TLW26"/>
    <mergeCell ref="TLX26:TLZ26"/>
    <mergeCell ref="TKW26:TKY26"/>
    <mergeCell ref="TKZ26:TLB26"/>
    <mergeCell ref="TLC26:TLE26"/>
    <mergeCell ref="TLF26:TLH26"/>
    <mergeCell ref="TLI26:TLK26"/>
    <mergeCell ref="TKH26:TKJ26"/>
    <mergeCell ref="TKK26:TKM26"/>
    <mergeCell ref="TKN26:TKP26"/>
    <mergeCell ref="TKQ26:TKS26"/>
    <mergeCell ref="TKT26:TKV26"/>
    <mergeCell ref="TJS26:TJU26"/>
    <mergeCell ref="TJV26:TJX26"/>
    <mergeCell ref="TJY26:TKA26"/>
    <mergeCell ref="TKB26:TKD26"/>
    <mergeCell ref="TKE26:TKG26"/>
    <mergeCell ref="TJD26:TJF26"/>
    <mergeCell ref="TJG26:TJI26"/>
    <mergeCell ref="TJJ26:TJL26"/>
    <mergeCell ref="TJM26:TJO26"/>
    <mergeCell ref="TJP26:TJR26"/>
    <mergeCell ref="TIO26:TIQ26"/>
    <mergeCell ref="TIR26:TIT26"/>
    <mergeCell ref="TIU26:TIW26"/>
    <mergeCell ref="TIX26:TIZ26"/>
    <mergeCell ref="TJA26:TJC26"/>
    <mergeCell ref="THZ26:TIB26"/>
    <mergeCell ref="TIC26:TIE26"/>
    <mergeCell ref="TIF26:TIH26"/>
    <mergeCell ref="TII26:TIK26"/>
    <mergeCell ref="TIL26:TIN26"/>
    <mergeCell ref="THK26:THM26"/>
    <mergeCell ref="THN26:THP26"/>
    <mergeCell ref="THQ26:THS26"/>
    <mergeCell ref="THT26:THV26"/>
    <mergeCell ref="THW26:THY26"/>
    <mergeCell ref="TGV26:TGX26"/>
    <mergeCell ref="TGY26:THA26"/>
    <mergeCell ref="THB26:THD26"/>
    <mergeCell ref="THE26:THG26"/>
    <mergeCell ref="THH26:THJ26"/>
    <mergeCell ref="TGG26:TGI26"/>
    <mergeCell ref="TGJ26:TGL26"/>
    <mergeCell ref="TGM26:TGO26"/>
    <mergeCell ref="TGP26:TGR26"/>
    <mergeCell ref="TGS26:TGU26"/>
    <mergeCell ref="TFR26:TFT26"/>
    <mergeCell ref="TFU26:TFW26"/>
    <mergeCell ref="TFX26:TFZ26"/>
    <mergeCell ref="TGA26:TGC26"/>
    <mergeCell ref="TGD26:TGF26"/>
    <mergeCell ref="TFC26:TFE26"/>
    <mergeCell ref="TFF26:TFH26"/>
    <mergeCell ref="TFI26:TFK26"/>
    <mergeCell ref="TFL26:TFN26"/>
    <mergeCell ref="TFO26:TFQ26"/>
    <mergeCell ref="TEN26:TEP26"/>
    <mergeCell ref="TEQ26:TES26"/>
    <mergeCell ref="TET26:TEV26"/>
    <mergeCell ref="TEW26:TEY26"/>
    <mergeCell ref="TEZ26:TFB26"/>
    <mergeCell ref="TDY26:TEA26"/>
    <mergeCell ref="TEB26:TED26"/>
    <mergeCell ref="TEE26:TEG26"/>
    <mergeCell ref="TEH26:TEJ26"/>
    <mergeCell ref="TEK26:TEM26"/>
    <mergeCell ref="TDJ26:TDL26"/>
    <mergeCell ref="TDM26:TDO26"/>
    <mergeCell ref="TDP26:TDR26"/>
    <mergeCell ref="TDS26:TDU26"/>
    <mergeCell ref="TDV26:TDX26"/>
    <mergeCell ref="TCU26:TCW26"/>
    <mergeCell ref="TCX26:TCZ26"/>
    <mergeCell ref="TDA26:TDC26"/>
    <mergeCell ref="TDD26:TDF26"/>
    <mergeCell ref="TDG26:TDI26"/>
    <mergeCell ref="TCF26:TCH26"/>
    <mergeCell ref="TCI26:TCK26"/>
    <mergeCell ref="TCL26:TCN26"/>
    <mergeCell ref="TCO26:TCQ26"/>
    <mergeCell ref="TCR26:TCT26"/>
    <mergeCell ref="TBQ26:TBS26"/>
    <mergeCell ref="TBT26:TBV26"/>
    <mergeCell ref="TBW26:TBY26"/>
    <mergeCell ref="TBZ26:TCB26"/>
    <mergeCell ref="TCC26:TCE26"/>
    <mergeCell ref="TBB26:TBD26"/>
    <mergeCell ref="TBE26:TBG26"/>
    <mergeCell ref="TBH26:TBJ26"/>
    <mergeCell ref="TBK26:TBM26"/>
    <mergeCell ref="TBN26:TBP26"/>
    <mergeCell ref="TAM26:TAO26"/>
    <mergeCell ref="TAP26:TAR26"/>
    <mergeCell ref="TAS26:TAU26"/>
    <mergeCell ref="TAV26:TAX26"/>
    <mergeCell ref="TAY26:TBA26"/>
    <mergeCell ref="SZX26:SZZ26"/>
    <mergeCell ref="TAA26:TAC26"/>
    <mergeCell ref="TAD26:TAF26"/>
    <mergeCell ref="TAG26:TAI26"/>
    <mergeCell ref="TAJ26:TAL26"/>
    <mergeCell ref="SZI26:SZK26"/>
    <mergeCell ref="SZL26:SZN26"/>
    <mergeCell ref="SZO26:SZQ26"/>
    <mergeCell ref="SZR26:SZT26"/>
    <mergeCell ref="SZU26:SZW26"/>
    <mergeCell ref="SYT26:SYV26"/>
    <mergeCell ref="SYW26:SYY26"/>
    <mergeCell ref="SYZ26:SZB26"/>
    <mergeCell ref="SZC26:SZE26"/>
    <mergeCell ref="SZF26:SZH26"/>
    <mergeCell ref="SYE26:SYG26"/>
    <mergeCell ref="SYH26:SYJ26"/>
    <mergeCell ref="SYK26:SYM26"/>
    <mergeCell ref="SYN26:SYP26"/>
    <mergeCell ref="SYQ26:SYS26"/>
    <mergeCell ref="SXP26:SXR26"/>
    <mergeCell ref="SXS26:SXU26"/>
    <mergeCell ref="SXV26:SXX26"/>
    <mergeCell ref="SXY26:SYA26"/>
    <mergeCell ref="SYB26:SYD26"/>
    <mergeCell ref="SXA26:SXC26"/>
    <mergeCell ref="SXD26:SXF26"/>
    <mergeCell ref="SXG26:SXI26"/>
    <mergeCell ref="SXJ26:SXL26"/>
    <mergeCell ref="SXM26:SXO26"/>
    <mergeCell ref="SWL26:SWN26"/>
    <mergeCell ref="SWO26:SWQ26"/>
    <mergeCell ref="SWR26:SWT26"/>
    <mergeCell ref="SWU26:SWW26"/>
    <mergeCell ref="SWX26:SWZ26"/>
    <mergeCell ref="SVW26:SVY26"/>
    <mergeCell ref="SVZ26:SWB26"/>
    <mergeCell ref="SWC26:SWE26"/>
    <mergeCell ref="SWF26:SWH26"/>
    <mergeCell ref="SWI26:SWK26"/>
    <mergeCell ref="SVH26:SVJ26"/>
    <mergeCell ref="SVK26:SVM26"/>
    <mergeCell ref="SVN26:SVP26"/>
    <mergeCell ref="SVQ26:SVS26"/>
    <mergeCell ref="SVT26:SVV26"/>
    <mergeCell ref="SUS26:SUU26"/>
    <mergeCell ref="SUV26:SUX26"/>
    <mergeCell ref="SUY26:SVA26"/>
    <mergeCell ref="SVB26:SVD26"/>
    <mergeCell ref="SVE26:SVG26"/>
    <mergeCell ref="SUD26:SUF26"/>
    <mergeCell ref="SUG26:SUI26"/>
    <mergeCell ref="SUJ26:SUL26"/>
    <mergeCell ref="SUM26:SUO26"/>
    <mergeCell ref="SUP26:SUR26"/>
    <mergeCell ref="STO26:STQ26"/>
    <mergeCell ref="STR26:STT26"/>
    <mergeCell ref="STU26:STW26"/>
    <mergeCell ref="STX26:STZ26"/>
    <mergeCell ref="SUA26:SUC26"/>
    <mergeCell ref="SSZ26:STB26"/>
    <mergeCell ref="STC26:STE26"/>
    <mergeCell ref="STF26:STH26"/>
    <mergeCell ref="STI26:STK26"/>
    <mergeCell ref="STL26:STN26"/>
    <mergeCell ref="SSK26:SSM26"/>
    <mergeCell ref="SSN26:SSP26"/>
    <mergeCell ref="SSQ26:SSS26"/>
    <mergeCell ref="SST26:SSV26"/>
    <mergeCell ref="SSW26:SSY26"/>
    <mergeCell ref="SRV26:SRX26"/>
    <mergeCell ref="SRY26:SSA26"/>
    <mergeCell ref="SSB26:SSD26"/>
    <mergeCell ref="SSE26:SSG26"/>
    <mergeCell ref="SSH26:SSJ26"/>
    <mergeCell ref="SRG26:SRI26"/>
    <mergeCell ref="SRJ26:SRL26"/>
    <mergeCell ref="SRM26:SRO26"/>
    <mergeCell ref="SRP26:SRR26"/>
    <mergeCell ref="SRS26:SRU26"/>
    <mergeCell ref="SQR26:SQT26"/>
    <mergeCell ref="SQU26:SQW26"/>
    <mergeCell ref="SQX26:SQZ26"/>
    <mergeCell ref="SRA26:SRC26"/>
    <mergeCell ref="SRD26:SRF26"/>
    <mergeCell ref="SQC26:SQE26"/>
    <mergeCell ref="SQF26:SQH26"/>
    <mergeCell ref="SQI26:SQK26"/>
    <mergeCell ref="SQL26:SQN26"/>
    <mergeCell ref="SQO26:SQQ26"/>
    <mergeCell ref="SPN26:SPP26"/>
    <mergeCell ref="SPQ26:SPS26"/>
    <mergeCell ref="SPT26:SPV26"/>
    <mergeCell ref="SPW26:SPY26"/>
    <mergeCell ref="SPZ26:SQB26"/>
    <mergeCell ref="SOY26:SPA26"/>
    <mergeCell ref="SPB26:SPD26"/>
    <mergeCell ref="SPE26:SPG26"/>
    <mergeCell ref="SPH26:SPJ26"/>
    <mergeCell ref="SPK26:SPM26"/>
    <mergeCell ref="SOJ26:SOL26"/>
    <mergeCell ref="SOM26:SOO26"/>
    <mergeCell ref="SOP26:SOR26"/>
    <mergeCell ref="SOS26:SOU26"/>
    <mergeCell ref="SOV26:SOX26"/>
    <mergeCell ref="SNU26:SNW26"/>
    <mergeCell ref="SNX26:SNZ26"/>
    <mergeCell ref="SOA26:SOC26"/>
    <mergeCell ref="SOD26:SOF26"/>
    <mergeCell ref="SOG26:SOI26"/>
    <mergeCell ref="SNF26:SNH26"/>
    <mergeCell ref="SNI26:SNK26"/>
    <mergeCell ref="SNL26:SNN26"/>
    <mergeCell ref="SNO26:SNQ26"/>
    <mergeCell ref="SNR26:SNT26"/>
    <mergeCell ref="SMQ26:SMS26"/>
    <mergeCell ref="SMT26:SMV26"/>
    <mergeCell ref="SMW26:SMY26"/>
    <mergeCell ref="SMZ26:SNB26"/>
    <mergeCell ref="SNC26:SNE26"/>
    <mergeCell ref="SMB26:SMD26"/>
    <mergeCell ref="SME26:SMG26"/>
    <mergeCell ref="SMH26:SMJ26"/>
    <mergeCell ref="SMK26:SMM26"/>
    <mergeCell ref="SMN26:SMP26"/>
    <mergeCell ref="SLM26:SLO26"/>
    <mergeCell ref="SLP26:SLR26"/>
    <mergeCell ref="SLS26:SLU26"/>
    <mergeCell ref="SLV26:SLX26"/>
    <mergeCell ref="SLY26:SMA26"/>
    <mergeCell ref="SKX26:SKZ26"/>
    <mergeCell ref="SLA26:SLC26"/>
    <mergeCell ref="SLD26:SLF26"/>
    <mergeCell ref="SLG26:SLI26"/>
    <mergeCell ref="SLJ26:SLL26"/>
    <mergeCell ref="SKI26:SKK26"/>
    <mergeCell ref="SKL26:SKN26"/>
    <mergeCell ref="SKO26:SKQ26"/>
    <mergeCell ref="SKR26:SKT26"/>
    <mergeCell ref="SKU26:SKW26"/>
    <mergeCell ref="SJT26:SJV26"/>
    <mergeCell ref="SJW26:SJY26"/>
    <mergeCell ref="SJZ26:SKB26"/>
    <mergeCell ref="SKC26:SKE26"/>
    <mergeCell ref="SKF26:SKH26"/>
    <mergeCell ref="SJE26:SJG26"/>
    <mergeCell ref="SJH26:SJJ26"/>
    <mergeCell ref="SJK26:SJM26"/>
    <mergeCell ref="SJN26:SJP26"/>
    <mergeCell ref="SJQ26:SJS26"/>
    <mergeCell ref="SIP26:SIR26"/>
    <mergeCell ref="SIS26:SIU26"/>
    <mergeCell ref="SIV26:SIX26"/>
    <mergeCell ref="SIY26:SJA26"/>
    <mergeCell ref="SJB26:SJD26"/>
    <mergeCell ref="SIA26:SIC26"/>
    <mergeCell ref="SID26:SIF26"/>
    <mergeCell ref="SIG26:SII26"/>
    <mergeCell ref="SIJ26:SIL26"/>
    <mergeCell ref="SIM26:SIO26"/>
    <mergeCell ref="SHL26:SHN26"/>
    <mergeCell ref="SHO26:SHQ26"/>
    <mergeCell ref="SHR26:SHT26"/>
    <mergeCell ref="SHU26:SHW26"/>
    <mergeCell ref="SHX26:SHZ26"/>
    <mergeCell ref="SGW26:SGY26"/>
    <mergeCell ref="SGZ26:SHB26"/>
    <mergeCell ref="SHC26:SHE26"/>
    <mergeCell ref="SHF26:SHH26"/>
    <mergeCell ref="SHI26:SHK26"/>
    <mergeCell ref="SGH26:SGJ26"/>
    <mergeCell ref="SGK26:SGM26"/>
    <mergeCell ref="SGN26:SGP26"/>
    <mergeCell ref="SGQ26:SGS26"/>
    <mergeCell ref="SGT26:SGV26"/>
    <mergeCell ref="SFS26:SFU26"/>
    <mergeCell ref="SFV26:SFX26"/>
    <mergeCell ref="SFY26:SGA26"/>
    <mergeCell ref="SGB26:SGD26"/>
    <mergeCell ref="SGE26:SGG26"/>
    <mergeCell ref="SFD26:SFF26"/>
    <mergeCell ref="SFG26:SFI26"/>
    <mergeCell ref="SFJ26:SFL26"/>
    <mergeCell ref="SFM26:SFO26"/>
    <mergeCell ref="SFP26:SFR26"/>
    <mergeCell ref="SEO26:SEQ26"/>
    <mergeCell ref="SER26:SET26"/>
    <mergeCell ref="SEU26:SEW26"/>
    <mergeCell ref="SEX26:SEZ26"/>
    <mergeCell ref="SFA26:SFC26"/>
    <mergeCell ref="SDZ26:SEB26"/>
    <mergeCell ref="SEC26:SEE26"/>
    <mergeCell ref="SEF26:SEH26"/>
    <mergeCell ref="SEI26:SEK26"/>
    <mergeCell ref="SEL26:SEN26"/>
    <mergeCell ref="SDK26:SDM26"/>
    <mergeCell ref="SDN26:SDP26"/>
    <mergeCell ref="SDQ26:SDS26"/>
    <mergeCell ref="SDT26:SDV26"/>
    <mergeCell ref="SDW26:SDY26"/>
    <mergeCell ref="SCV26:SCX26"/>
    <mergeCell ref="SCY26:SDA26"/>
    <mergeCell ref="SDB26:SDD26"/>
    <mergeCell ref="SDE26:SDG26"/>
    <mergeCell ref="SDH26:SDJ26"/>
    <mergeCell ref="SCG26:SCI26"/>
    <mergeCell ref="SCJ26:SCL26"/>
    <mergeCell ref="SCM26:SCO26"/>
    <mergeCell ref="SCP26:SCR26"/>
    <mergeCell ref="SCS26:SCU26"/>
    <mergeCell ref="SBR26:SBT26"/>
    <mergeCell ref="SBU26:SBW26"/>
    <mergeCell ref="SBX26:SBZ26"/>
    <mergeCell ref="SCA26:SCC26"/>
    <mergeCell ref="SCD26:SCF26"/>
    <mergeCell ref="SBC26:SBE26"/>
    <mergeCell ref="SBF26:SBH26"/>
    <mergeCell ref="SBI26:SBK26"/>
    <mergeCell ref="SBL26:SBN26"/>
    <mergeCell ref="SBO26:SBQ26"/>
    <mergeCell ref="SAN26:SAP26"/>
    <mergeCell ref="SAQ26:SAS26"/>
    <mergeCell ref="SAT26:SAV26"/>
    <mergeCell ref="SAW26:SAY26"/>
    <mergeCell ref="SAZ26:SBB26"/>
    <mergeCell ref="RZY26:SAA26"/>
    <mergeCell ref="SAB26:SAD26"/>
    <mergeCell ref="SAE26:SAG26"/>
    <mergeCell ref="SAH26:SAJ26"/>
    <mergeCell ref="SAK26:SAM26"/>
    <mergeCell ref="RZJ26:RZL26"/>
    <mergeCell ref="RZM26:RZO26"/>
    <mergeCell ref="RZP26:RZR26"/>
    <mergeCell ref="RZS26:RZU26"/>
    <mergeCell ref="RZV26:RZX26"/>
    <mergeCell ref="RYU26:RYW26"/>
    <mergeCell ref="RYX26:RYZ26"/>
    <mergeCell ref="RZA26:RZC26"/>
    <mergeCell ref="RZD26:RZF26"/>
    <mergeCell ref="RZG26:RZI26"/>
    <mergeCell ref="RYF26:RYH26"/>
    <mergeCell ref="RYI26:RYK26"/>
    <mergeCell ref="RYL26:RYN26"/>
    <mergeCell ref="RYO26:RYQ26"/>
    <mergeCell ref="RYR26:RYT26"/>
    <mergeCell ref="RXQ26:RXS26"/>
    <mergeCell ref="RXT26:RXV26"/>
    <mergeCell ref="RXW26:RXY26"/>
    <mergeCell ref="RXZ26:RYB26"/>
    <mergeCell ref="RYC26:RYE26"/>
    <mergeCell ref="RXB26:RXD26"/>
    <mergeCell ref="RXE26:RXG26"/>
    <mergeCell ref="RXH26:RXJ26"/>
    <mergeCell ref="RXK26:RXM26"/>
    <mergeCell ref="RXN26:RXP26"/>
    <mergeCell ref="RWM26:RWO26"/>
    <mergeCell ref="RWP26:RWR26"/>
    <mergeCell ref="RWS26:RWU26"/>
    <mergeCell ref="RWV26:RWX26"/>
    <mergeCell ref="RWY26:RXA26"/>
    <mergeCell ref="RVX26:RVZ26"/>
    <mergeCell ref="RWA26:RWC26"/>
    <mergeCell ref="RWD26:RWF26"/>
    <mergeCell ref="RWG26:RWI26"/>
    <mergeCell ref="RWJ26:RWL26"/>
    <mergeCell ref="RVI26:RVK26"/>
    <mergeCell ref="RVL26:RVN26"/>
    <mergeCell ref="RVO26:RVQ26"/>
    <mergeCell ref="RVR26:RVT26"/>
    <mergeCell ref="RVU26:RVW26"/>
    <mergeCell ref="RUT26:RUV26"/>
    <mergeCell ref="RUW26:RUY26"/>
    <mergeCell ref="RUZ26:RVB26"/>
    <mergeCell ref="RVC26:RVE26"/>
    <mergeCell ref="RVF26:RVH26"/>
    <mergeCell ref="RUE26:RUG26"/>
    <mergeCell ref="RUH26:RUJ26"/>
    <mergeCell ref="RUK26:RUM26"/>
    <mergeCell ref="RUN26:RUP26"/>
    <mergeCell ref="RUQ26:RUS26"/>
    <mergeCell ref="RTP26:RTR26"/>
    <mergeCell ref="RTS26:RTU26"/>
    <mergeCell ref="RTV26:RTX26"/>
    <mergeCell ref="RTY26:RUA26"/>
    <mergeCell ref="RUB26:RUD26"/>
    <mergeCell ref="RTA26:RTC26"/>
    <mergeCell ref="RTD26:RTF26"/>
    <mergeCell ref="RTG26:RTI26"/>
    <mergeCell ref="RTJ26:RTL26"/>
    <mergeCell ref="RTM26:RTO26"/>
    <mergeCell ref="RSL26:RSN26"/>
    <mergeCell ref="RSO26:RSQ26"/>
    <mergeCell ref="RSR26:RST26"/>
    <mergeCell ref="RSU26:RSW26"/>
    <mergeCell ref="RSX26:RSZ26"/>
    <mergeCell ref="RRW26:RRY26"/>
    <mergeCell ref="RRZ26:RSB26"/>
    <mergeCell ref="RSC26:RSE26"/>
    <mergeCell ref="RSF26:RSH26"/>
    <mergeCell ref="RSI26:RSK26"/>
    <mergeCell ref="RRH26:RRJ26"/>
    <mergeCell ref="RRK26:RRM26"/>
    <mergeCell ref="RRN26:RRP26"/>
    <mergeCell ref="RRQ26:RRS26"/>
    <mergeCell ref="RRT26:RRV26"/>
    <mergeCell ref="RQS26:RQU26"/>
    <mergeCell ref="RQV26:RQX26"/>
    <mergeCell ref="RQY26:RRA26"/>
    <mergeCell ref="RRB26:RRD26"/>
    <mergeCell ref="RRE26:RRG26"/>
    <mergeCell ref="RQD26:RQF26"/>
    <mergeCell ref="RQG26:RQI26"/>
    <mergeCell ref="RQJ26:RQL26"/>
    <mergeCell ref="RQM26:RQO26"/>
    <mergeCell ref="RQP26:RQR26"/>
    <mergeCell ref="RPO26:RPQ26"/>
    <mergeCell ref="RPR26:RPT26"/>
    <mergeCell ref="RPU26:RPW26"/>
    <mergeCell ref="RPX26:RPZ26"/>
    <mergeCell ref="RQA26:RQC26"/>
    <mergeCell ref="ROZ26:RPB26"/>
    <mergeCell ref="RPC26:RPE26"/>
    <mergeCell ref="RPF26:RPH26"/>
    <mergeCell ref="RPI26:RPK26"/>
    <mergeCell ref="RPL26:RPN26"/>
    <mergeCell ref="ROK26:ROM26"/>
    <mergeCell ref="RON26:ROP26"/>
    <mergeCell ref="ROQ26:ROS26"/>
    <mergeCell ref="ROT26:ROV26"/>
    <mergeCell ref="ROW26:ROY26"/>
    <mergeCell ref="RNV26:RNX26"/>
    <mergeCell ref="RNY26:ROA26"/>
    <mergeCell ref="ROB26:ROD26"/>
    <mergeCell ref="ROE26:ROG26"/>
    <mergeCell ref="ROH26:ROJ26"/>
    <mergeCell ref="RNG26:RNI26"/>
    <mergeCell ref="RNJ26:RNL26"/>
    <mergeCell ref="RNM26:RNO26"/>
    <mergeCell ref="RNP26:RNR26"/>
    <mergeCell ref="RNS26:RNU26"/>
    <mergeCell ref="RMR26:RMT26"/>
    <mergeCell ref="RMU26:RMW26"/>
    <mergeCell ref="RMX26:RMZ26"/>
    <mergeCell ref="RNA26:RNC26"/>
    <mergeCell ref="RND26:RNF26"/>
    <mergeCell ref="RMC26:RME26"/>
    <mergeCell ref="RMF26:RMH26"/>
    <mergeCell ref="RMI26:RMK26"/>
    <mergeCell ref="RML26:RMN26"/>
    <mergeCell ref="RMO26:RMQ26"/>
    <mergeCell ref="RLN26:RLP26"/>
    <mergeCell ref="RLQ26:RLS26"/>
    <mergeCell ref="RLT26:RLV26"/>
    <mergeCell ref="RLW26:RLY26"/>
    <mergeCell ref="RLZ26:RMB26"/>
    <mergeCell ref="RKY26:RLA26"/>
    <mergeCell ref="RLB26:RLD26"/>
    <mergeCell ref="RLE26:RLG26"/>
    <mergeCell ref="RLH26:RLJ26"/>
    <mergeCell ref="RLK26:RLM26"/>
    <mergeCell ref="RKJ26:RKL26"/>
    <mergeCell ref="RKM26:RKO26"/>
    <mergeCell ref="RKP26:RKR26"/>
    <mergeCell ref="RKS26:RKU26"/>
    <mergeCell ref="RKV26:RKX26"/>
    <mergeCell ref="RJU26:RJW26"/>
    <mergeCell ref="RJX26:RJZ26"/>
    <mergeCell ref="RKA26:RKC26"/>
    <mergeCell ref="RKD26:RKF26"/>
    <mergeCell ref="RKG26:RKI26"/>
    <mergeCell ref="RJF26:RJH26"/>
    <mergeCell ref="RJI26:RJK26"/>
    <mergeCell ref="RJL26:RJN26"/>
    <mergeCell ref="RJO26:RJQ26"/>
    <mergeCell ref="RJR26:RJT26"/>
    <mergeCell ref="RIQ26:RIS26"/>
    <mergeCell ref="RIT26:RIV26"/>
    <mergeCell ref="RIW26:RIY26"/>
    <mergeCell ref="RIZ26:RJB26"/>
    <mergeCell ref="RJC26:RJE26"/>
    <mergeCell ref="RIB26:RID26"/>
    <mergeCell ref="RIE26:RIG26"/>
    <mergeCell ref="RIH26:RIJ26"/>
    <mergeCell ref="RIK26:RIM26"/>
    <mergeCell ref="RIN26:RIP26"/>
    <mergeCell ref="RHM26:RHO26"/>
    <mergeCell ref="RHP26:RHR26"/>
    <mergeCell ref="RHS26:RHU26"/>
    <mergeCell ref="RHV26:RHX26"/>
    <mergeCell ref="RHY26:RIA26"/>
    <mergeCell ref="RGX26:RGZ26"/>
    <mergeCell ref="RHA26:RHC26"/>
    <mergeCell ref="RHD26:RHF26"/>
    <mergeCell ref="RHG26:RHI26"/>
    <mergeCell ref="RHJ26:RHL26"/>
    <mergeCell ref="RGI26:RGK26"/>
    <mergeCell ref="RGL26:RGN26"/>
    <mergeCell ref="RGO26:RGQ26"/>
    <mergeCell ref="RGR26:RGT26"/>
    <mergeCell ref="RGU26:RGW26"/>
    <mergeCell ref="RFT26:RFV26"/>
    <mergeCell ref="RFW26:RFY26"/>
    <mergeCell ref="RFZ26:RGB26"/>
    <mergeCell ref="RGC26:RGE26"/>
    <mergeCell ref="RGF26:RGH26"/>
    <mergeCell ref="RFE26:RFG26"/>
    <mergeCell ref="RFH26:RFJ26"/>
    <mergeCell ref="RFK26:RFM26"/>
    <mergeCell ref="RFN26:RFP26"/>
    <mergeCell ref="RFQ26:RFS26"/>
    <mergeCell ref="REP26:RER26"/>
    <mergeCell ref="RES26:REU26"/>
    <mergeCell ref="REV26:REX26"/>
    <mergeCell ref="REY26:RFA26"/>
    <mergeCell ref="RFB26:RFD26"/>
    <mergeCell ref="REA26:REC26"/>
    <mergeCell ref="RED26:REF26"/>
    <mergeCell ref="REG26:REI26"/>
    <mergeCell ref="REJ26:REL26"/>
    <mergeCell ref="REM26:REO26"/>
    <mergeCell ref="RDL26:RDN26"/>
    <mergeCell ref="RDO26:RDQ26"/>
    <mergeCell ref="RDR26:RDT26"/>
    <mergeCell ref="RDU26:RDW26"/>
    <mergeCell ref="RDX26:RDZ26"/>
    <mergeCell ref="RCW26:RCY26"/>
    <mergeCell ref="RCZ26:RDB26"/>
    <mergeCell ref="RDC26:RDE26"/>
    <mergeCell ref="RDF26:RDH26"/>
    <mergeCell ref="RDI26:RDK26"/>
    <mergeCell ref="RCH26:RCJ26"/>
    <mergeCell ref="RCK26:RCM26"/>
    <mergeCell ref="RCN26:RCP26"/>
    <mergeCell ref="RCQ26:RCS26"/>
    <mergeCell ref="RCT26:RCV26"/>
    <mergeCell ref="RBS26:RBU26"/>
    <mergeCell ref="RBV26:RBX26"/>
    <mergeCell ref="RBY26:RCA26"/>
    <mergeCell ref="RCB26:RCD26"/>
    <mergeCell ref="RCE26:RCG26"/>
    <mergeCell ref="RBD26:RBF26"/>
    <mergeCell ref="RBG26:RBI26"/>
    <mergeCell ref="RBJ26:RBL26"/>
    <mergeCell ref="RBM26:RBO26"/>
    <mergeCell ref="RBP26:RBR26"/>
    <mergeCell ref="RAO26:RAQ26"/>
    <mergeCell ref="RAR26:RAT26"/>
    <mergeCell ref="RAU26:RAW26"/>
    <mergeCell ref="RAX26:RAZ26"/>
    <mergeCell ref="RBA26:RBC26"/>
    <mergeCell ref="QZZ26:RAB26"/>
    <mergeCell ref="RAC26:RAE26"/>
    <mergeCell ref="RAF26:RAH26"/>
    <mergeCell ref="RAI26:RAK26"/>
    <mergeCell ref="RAL26:RAN26"/>
    <mergeCell ref="QZK26:QZM26"/>
    <mergeCell ref="QZN26:QZP26"/>
    <mergeCell ref="QZQ26:QZS26"/>
    <mergeCell ref="QZT26:QZV26"/>
    <mergeCell ref="QZW26:QZY26"/>
    <mergeCell ref="QYV26:QYX26"/>
    <mergeCell ref="QYY26:QZA26"/>
    <mergeCell ref="QZB26:QZD26"/>
    <mergeCell ref="QZE26:QZG26"/>
    <mergeCell ref="QZH26:QZJ26"/>
    <mergeCell ref="QYG26:QYI26"/>
    <mergeCell ref="QYJ26:QYL26"/>
    <mergeCell ref="QYM26:QYO26"/>
    <mergeCell ref="QYP26:QYR26"/>
    <mergeCell ref="QYS26:QYU26"/>
    <mergeCell ref="QXR26:QXT26"/>
    <mergeCell ref="QXU26:QXW26"/>
    <mergeCell ref="QXX26:QXZ26"/>
    <mergeCell ref="QYA26:QYC26"/>
    <mergeCell ref="QYD26:QYF26"/>
    <mergeCell ref="QXC26:QXE26"/>
    <mergeCell ref="QXF26:QXH26"/>
    <mergeCell ref="QXI26:QXK26"/>
    <mergeCell ref="QXL26:QXN26"/>
    <mergeCell ref="QXO26:QXQ26"/>
    <mergeCell ref="QWN26:QWP26"/>
    <mergeCell ref="QWQ26:QWS26"/>
    <mergeCell ref="QWT26:QWV26"/>
    <mergeCell ref="QWW26:QWY26"/>
    <mergeCell ref="QWZ26:QXB26"/>
    <mergeCell ref="QVY26:QWA26"/>
    <mergeCell ref="QWB26:QWD26"/>
    <mergeCell ref="QWE26:QWG26"/>
    <mergeCell ref="QWH26:QWJ26"/>
    <mergeCell ref="QWK26:QWM26"/>
    <mergeCell ref="QVJ26:QVL26"/>
    <mergeCell ref="QVM26:QVO26"/>
    <mergeCell ref="QVP26:QVR26"/>
    <mergeCell ref="QVS26:QVU26"/>
    <mergeCell ref="QVV26:QVX26"/>
    <mergeCell ref="QUU26:QUW26"/>
    <mergeCell ref="QUX26:QUZ26"/>
    <mergeCell ref="QVA26:QVC26"/>
    <mergeCell ref="QVD26:QVF26"/>
    <mergeCell ref="QVG26:QVI26"/>
    <mergeCell ref="QUF26:QUH26"/>
    <mergeCell ref="QUI26:QUK26"/>
    <mergeCell ref="QUL26:QUN26"/>
    <mergeCell ref="QUO26:QUQ26"/>
    <mergeCell ref="QUR26:QUT26"/>
    <mergeCell ref="QTQ26:QTS26"/>
    <mergeCell ref="QTT26:QTV26"/>
    <mergeCell ref="QTW26:QTY26"/>
    <mergeCell ref="QTZ26:QUB26"/>
    <mergeCell ref="QUC26:QUE26"/>
    <mergeCell ref="QTB26:QTD26"/>
    <mergeCell ref="QTE26:QTG26"/>
    <mergeCell ref="QTH26:QTJ26"/>
    <mergeCell ref="QTK26:QTM26"/>
    <mergeCell ref="QTN26:QTP26"/>
    <mergeCell ref="QSM26:QSO26"/>
    <mergeCell ref="QSP26:QSR26"/>
    <mergeCell ref="QSS26:QSU26"/>
    <mergeCell ref="QSV26:QSX26"/>
    <mergeCell ref="QSY26:QTA26"/>
    <mergeCell ref="QRX26:QRZ26"/>
    <mergeCell ref="QSA26:QSC26"/>
    <mergeCell ref="QSD26:QSF26"/>
    <mergeCell ref="QSG26:QSI26"/>
    <mergeCell ref="QSJ26:QSL26"/>
    <mergeCell ref="QRI26:QRK26"/>
    <mergeCell ref="QRL26:QRN26"/>
    <mergeCell ref="QRO26:QRQ26"/>
    <mergeCell ref="QRR26:QRT26"/>
    <mergeCell ref="QRU26:QRW26"/>
    <mergeCell ref="QQT26:QQV26"/>
    <mergeCell ref="QQW26:QQY26"/>
    <mergeCell ref="QQZ26:QRB26"/>
    <mergeCell ref="QRC26:QRE26"/>
    <mergeCell ref="QRF26:QRH26"/>
    <mergeCell ref="QQE26:QQG26"/>
    <mergeCell ref="QQH26:QQJ26"/>
    <mergeCell ref="QQK26:QQM26"/>
    <mergeCell ref="QQN26:QQP26"/>
    <mergeCell ref="QQQ26:QQS26"/>
    <mergeCell ref="QPP26:QPR26"/>
    <mergeCell ref="QPS26:QPU26"/>
    <mergeCell ref="QPV26:QPX26"/>
    <mergeCell ref="QPY26:QQA26"/>
    <mergeCell ref="QQB26:QQD26"/>
    <mergeCell ref="QPA26:QPC26"/>
    <mergeCell ref="QPD26:QPF26"/>
    <mergeCell ref="QPG26:QPI26"/>
    <mergeCell ref="QPJ26:QPL26"/>
    <mergeCell ref="QPM26:QPO26"/>
    <mergeCell ref="QOL26:QON26"/>
    <mergeCell ref="QOO26:QOQ26"/>
    <mergeCell ref="QOR26:QOT26"/>
    <mergeCell ref="QOU26:QOW26"/>
    <mergeCell ref="QOX26:QOZ26"/>
    <mergeCell ref="QNW26:QNY26"/>
    <mergeCell ref="QNZ26:QOB26"/>
    <mergeCell ref="QOC26:QOE26"/>
    <mergeCell ref="QOF26:QOH26"/>
    <mergeCell ref="QOI26:QOK26"/>
    <mergeCell ref="QNH26:QNJ26"/>
    <mergeCell ref="QNK26:QNM26"/>
    <mergeCell ref="QNN26:QNP26"/>
    <mergeCell ref="QNQ26:QNS26"/>
    <mergeCell ref="QNT26:QNV26"/>
    <mergeCell ref="QMS26:QMU26"/>
    <mergeCell ref="QMV26:QMX26"/>
    <mergeCell ref="QMY26:QNA26"/>
    <mergeCell ref="QNB26:QND26"/>
    <mergeCell ref="QNE26:QNG26"/>
    <mergeCell ref="QMD26:QMF26"/>
    <mergeCell ref="QMG26:QMI26"/>
    <mergeCell ref="QMJ26:QML26"/>
    <mergeCell ref="QMM26:QMO26"/>
    <mergeCell ref="QMP26:QMR26"/>
    <mergeCell ref="QLO26:QLQ26"/>
    <mergeCell ref="QLR26:QLT26"/>
    <mergeCell ref="QLU26:QLW26"/>
    <mergeCell ref="QLX26:QLZ26"/>
    <mergeCell ref="QMA26:QMC26"/>
    <mergeCell ref="QKZ26:QLB26"/>
    <mergeCell ref="QLC26:QLE26"/>
    <mergeCell ref="QLF26:QLH26"/>
    <mergeCell ref="QLI26:QLK26"/>
    <mergeCell ref="QLL26:QLN26"/>
    <mergeCell ref="QKK26:QKM26"/>
    <mergeCell ref="QKN26:QKP26"/>
    <mergeCell ref="QKQ26:QKS26"/>
    <mergeCell ref="QKT26:QKV26"/>
    <mergeCell ref="QKW26:QKY26"/>
    <mergeCell ref="QJV26:QJX26"/>
    <mergeCell ref="QJY26:QKA26"/>
    <mergeCell ref="QKB26:QKD26"/>
    <mergeCell ref="QKE26:QKG26"/>
    <mergeCell ref="QKH26:QKJ26"/>
    <mergeCell ref="QJG26:QJI26"/>
    <mergeCell ref="QJJ26:QJL26"/>
    <mergeCell ref="QJM26:QJO26"/>
    <mergeCell ref="QJP26:QJR26"/>
    <mergeCell ref="QJS26:QJU26"/>
    <mergeCell ref="QIR26:QIT26"/>
    <mergeCell ref="QIU26:QIW26"/>
    <mergeCell ref="QIX26:QIZ26"/>
    <mergeCell ref="QJA26:QJC26"/>
    <mergeCell ref="QJD26:QJF26"/>
    <mergeCell ref="QIC26:QIE26"/>
    <mergeCell ref="QIF26:QIH26"/>
    <mergeCell ref="QII26:QIK26"/>
    <mergeCell ref="QIL26:QIN26"/>
    <mergeCell ref="QIO26:QIQ26"/>
    <mergeCell ref="QHN26:QHP26"/>
    <mergeCell ref="QHQ26:QHS26"/>
    <mergeCell ref="QHT26:QHV26"/>
    <mergeCell ref="QHW26:QHY26"/>
    <mergeCell ref="QHZ26:QIB26"/>
    <mergeCell ref="QGY26:QHA26"/>
    <mergeCell ref="QHB26:QHD26"/>
    <mergeCell ref="QHE26:QHG26"/>
    <mergeCell ref="QHH26:QHJ26"/>
    <mergeCell ref="QHK26:QHM26"/>
    <mergeCell ref="QGJ26:QGL26"/>
    <mergeCell ref="QGM26:QGO26"/>
    <mergeCell ref="QGP26:QGR26"/>
    <mergeCell ref="QGS26:QGU26"/>
    <mergeCell ref="QGV26:QGX26"/>
    <mergeCell ref="QFU26:QFW26"/>
    <mergeCell ref="QFX26:QFZ26"/>
    <mergeCell ref="QGA26:QGC26"/>
    <mergeCell ref="QGD26:QGF26"/>
    <mergeCell ref="QGG26:QGI26"/>
    <mergeCell ref="QFF26:QFH26"/>
    <mergeCell ref="QFI26:QFK26"/>
    <mergeCell ref="QFL26:QFN26"/>
    <mergeCell ref="QFO26:QFQ26"/>
    <mergeCell ref="QFR26:QFT26"/>
    <mergeCell ref="QEQ26:QES26"/>
    <mergeCell ref="QET26:QEV26"/>
    <mergeCell ref="QEW26:QEY26"/>
    <mergeCell ref="QEZ26:QFB26"/>
    <mergeCell ref="QFC26:QFE26"/>
    <mergeCell ref="QEB26:QED26"/>
    <mergeCell ref="QEE26:QEG26"/>
    <mergeCell ref="QEH26:QEJ26"/>
    <mergeCell ref="QEK26:QEM26"/>
    <mergeCell ref="QEN26:QEP26"/>
    <mergeCell ref="QDM26:QDO26"/>
    <mergeCell ref="QDP26:QDR26"/>
    <mergeCell ref="QDS26:QDU26"/>
    <mergeCell ref="QDV26:QDX26"/>
    <mergeCell ref="QDY26:QEA26"/>
    <mergeCell ref="QCX26:QCZ26"/>
    <mergeCell ref="QDA26:QDC26"/>
    <mergeCell ref="QDD26:QDF26"/>
    <mergeCell ref="QDG26:QDI26"/>
    <mergeCell ref="QDJ26:QDL26"/>
    <mergeCell ref="QCI26:QCK26"/>
    <mergeCell ref="QCL26:QCN26"/>
    <mergeCell ref="QCO26:QCQ26"/>
    <mergeCell ref="QCR26:QCT26"/>
    <mergeCell ref="QCU26:QCW26"/>
    <mergeCell ref="QBT26:QBV26"/>
    <mergeCell ref="QBW26:QBY26"/>
    <mergeCell ref="QBZ26:QCB26"/>
    <mergeCell ref="QCC26:QCE26"/>
    <mergeCell ref="QCF26:QCH26"/>
    <mergeCell ref="QBE26:QBG26"/>
    <mergeCell ref="QBH26:QBJ26"/>
    <mergeCell ref="QBK26:QBM26"/>
    <mergeCell ref="QBN26:QBP26"/>
    <mergeCell ref="QBQ26:QBS26"/>
    <mergeCell ref="QAP26:QAR26"/>
    <mergeCell ref="QAS26:QAU26"/>
    <mergeCell ref="QAV26:QAX26"/>
    <mergeCell ref="QAY26:QBA26"/>
    <mergeCell ref="QBB26:QBD26"/>
    <mergeCell ref="QAA26:QAC26"/>
    <mergeCell ref="QAD26:QAF26"/>
    <mergeCell ref="QAG26:QAI26"/>
    <mergeCell ref="QAJ26:QAL26"/>
    <mergeCell ref="QAM26:QAO26"/>
    <mergeCell ref="PZL26:PZN26"/>
    <mergeCell ref="PZO26:PZQ26"/>
    <mergeCell ref="PZR26:PZT26"/>
    <mergeCell ref="PZU26:PZW26"/>
    <mergeCell ref="PZX26:PZZ26"/>
    <mergeCell ref="PYW26:PYY26"/>
    <mergeCell ref="PYZ26:PZB26"/>
    <mergeCell ref="PZC26:PZE26"/>
    <mergeCell ref="PZF26:PZH26"/>
    <mergeCell ref="PZI26:PZK26"/>
    <mergeCell ref="PYH26:PYJ26"/>
    <mergeCell ref="PYK26:PYM26"/>
    <mergeCell ref="PYN26:PYP26"/>
    <mergeCell ref="PYQ26:PYS26"/>
    <mergeCell ref="PYT26:PYV26"/>
    <mergeCell ref="PXS26:PXU26"/>
    <mergeCell ref="PXV26:PXX26"/>
    <mergeCell ref="PXY26:PYA26"/>
    <mergeCell ref="PYB26:PYD26"/>
    <mergeCell ref="PYE26:PYG26"/>
    <mergeCell ref="PXD26:PXF26"/>
    <mergeCell ref="PXG26:PXI26"/>
    <mergeCell ref="PXJ26:PXL26"/>
    <mergeCell ref="PXM26:PXO26"/>
    <mergeCell ref="PXP26:PXR26"/>
    <mergeCell ref="PWO26:PWQ26"/>
    <mergeCell ref="PWR26:PWT26"/>
    <mergeCell ref="PWU26:PWW26"/>
    <mergeCell ref="PWX26:PWZ26"/>
    <mergeCell ref="PXA26:PXC26"/>
    <mergeCell ref="PVZ26:PWB26"/>
    <mergeCell ref="PWC26:PWE26"/>
    <mergeCell ref="PWF26:PWH26"/>
    <mergeCell ref="PWI26:PWK26"/>
    <mergeCell ref="PWL26:PWN26"/>
    <mergeCell ref="PVK26:PVM26"/>
    <mergeCell ref="PVN26:PVP26"/>
    <mergeCell ref="PVQ26:PVS26"/>
    <mergeCell ref="PVT26:PVV26"/>
    <mergeCell ref="PVW26:PVY26"/>
    <mergeCell ref="PUV26:PUX26"/>
    <mergeCell ref="PUY26:PVA26"/>
    <mergeCell ref="PVB26:PVD26"/>
    <mergeCell ref="PVE26:PVG26"/>
    <mergeCell ref="PVH26:PVJ26"/>
    <mergeCell ref="PUG26:PUI26"/>
    <mergeCell ref="PUJ26:PUL26"/>
    <mergeCell ref="PUM26:PUO26"/>
    <mergeCell ref="PUP26:PUR26"/>
    <mergeCell ref="PUS26:PUU26"/>
    <mergeCell ref="PTR26:PTT26"/>
    <mergeCell ref="PTU26:PTW26"/>
    <mergeCell ref="PTX26:PTZ26"/>
    <mergeCell ref="PUA26:PUC26"/>
    <mergeCell ref="PUD26:PUF26"/>
    <mergeCell ref="PTC26:PTE26"/>
    <mergeCell ref="PTF26:PTH26"/>
    <mergeCell ref="PTI26:PTK26"/>
    <mergeCell ref="PTL26:PTN26"/>
    <mergeCell ref="PTO26:PTQ26"/>
    <mergeCell ref="PSN26:PSP26"/>
    <mergeCell ref="PSQ26:PSS26"/>
    <mergeCell ref="PST26:PSV26"/>
    <mergeCell ref="PSW26:PSY26"/>
    <mergeCell ref="PSZ26:PTB26"/>
    <mergeCell ref="PRY26:PSA26"/>
    <mergeCell ref="PSB26:PSD26"/>
    <mergeCell ref="PSE26:PSG26"/>
    <mergeCell ref="PSH26:PSJ26"/>
    <mergeCell ref="PSK26:PSM26"/>
    <mergeCell ref="PRJ26:PRL26"/>
    <mergeCell ref="PRM26:PRO26"/>
    <mergeCell ref="PRP26:PRR26"/>
    <mergeCell ref="PRS26:PRU26"/>
    <mergeCell ref="PRV26:PRX26"/>
    <mergeCell ref="PQU26:PQW26"/>
    <mergeCell ref="PQX26:PQZ26"/>
    <mergeCell ref="PRA26:PRC26"/>
    <mergeCell ref="PRD26:PRF26"/>
    <mergeCell ref="PRG26:PRI26"/>
    <mergeCell ref="PQF26:PQH26"/>
    <mergeCell ref="PQI26:PQK26"/>
    <mergeCell ref="PQL26:PQN26"/>
    <mergeCell ref="PQO26:PQQ26"/>
    <mergeCell ref="PQR26:PQT26"/>
    <mergeCell ref="PPQ26:PPS26"/>
    <mergeCell ref="PPT26:PPV26"/>
    <mergeCell ref="PPW26:PPY26"/>
    <mergeCell ref="PPZ26:PQB26"/>
    <mergeCell ref="PQC26:PQE26"/>
    <mergeCell ref="PPB26:PPD26"/>
    <mergeCell ref="PPE26:PPG26"/>
    <mergeCell ref="PPH26:PPJ26"/>
    <mergeCell ref="PPK26:PPM26"/>
    <mergeCell ref="PPN26:PPP26"/>
    <mergeCell ref="POM26:POO26"/>
    <mergeCell ref="POP26:POR26"/>
    <mergeCell ref="POS26:POU26"/>
    <mergeCell ref="POV26:POX26"/>
    <mergeCell ref="POY26:PPA26"/>
    <mergeCell ref="PNX26:PNZ26"/>
    <mergeCell ref="POA26:POC26"/>
    <mergeCell ref="POD26:POF26"/>
    <mergeCell ref="POG26:POI26"/>
    <mergeCell ref="POJ26:POL26"/>
    <mergeCell ref="PNI26:PNK26"/>
    <mergeCell ref="PNL26:PNN26"/>
    <mergeCell ref="PNO26:PNQ26"/>
    <mergeCell ref="PNR26:PNT26"/>
    <mergeCell ref="PNU26:PNW26"/>
    <mergeCell ref="PMT26:PMV26"/>
    <mergeCell ref="PMW26:PMY26"/>
    <mergeCell ref="PMZ26:PNB26"/>
    <mergeCell ref="PNC26:PNE26"/>
    <mergeCell ref="PNF26:PNH26"/>
    <mergeCell ref="PME26:PMG26"/>
    <mergeCell ref="PMH26:PMJ26"/>
    <mergeCell ref="PMK26:PMM26"/>
    <mergeCell ref="PMN26:PMP26"/>
    <mergeCell ref="PMQ26:PMS26"/>
    <mergeCell ref="PLP26:PLR26"/>
    <mergeCell ref="PLS26:PLU26"/>
    <mergeCell ref="PLV26:PLX26"/>
    <mergeCell ref="PLY26:PMA26"/>
    <mergeCell ref="PMB26:PMD26"/>
    <mergeCell ref="PLA26:PLC26"/>
    <mergeCell ref="PLD26:PLF26"/>
    <mergeCell ref="PLG26:PLI26"/>
    <mergeCell ref="PLJ26:PLL26"/>
    <mergeCell ref="PLM26:PLO26"/>
    <mergeCell ref="PKL26:PKN26"/>
    <mergeCell ref="PKO26:PKQ26"/>
    <mergeCell ref="PKR26:PKT26"/>
    <mergeCell ref="PKU26:PKW26"/>
    <mergeCell ref="PKX26:PKZ26"/>
    <mergeCell ref="PJW26:PJY26"/>
    <mergeCell ref="PJZ26:PKB26"/>
    <mergeCell ref="PKC26:PKE26"/>
    <mergeCell ref="PKF26:PKH26"/>
    <mergeCell ref="PKI26:PKK26"/>
    <mergeCell ref="PJH26:PJJ26"/>
    <mergeCell ref="PJK26:PJM26"/>
    <mergeCell ref="PJN26:PJP26"/>
    <mergeCell ref="PJQ26:PJS26"/>
    <mergeCell ref="PJT26:PJV26"/>
    <mergeCell ref="PIS26:PIU26"/>
    <mergeCell ref="PIV26:PIX26"/>
    <mergeCell ref="PIY26:PJA26"/>
    <mergeCell ref="PJB26:PJD26"/>
    <mergeCell ref="PJE26:PJG26"/>
    <mergeCell ref="PID26:PIF26"/>
    <mergeCell ref="PIG26:PII26"/>
    <mergeCell ref="PIJ26:PIL26"/>
    <mergeCell ref="PIM26:PIO26"/>
    <mergeCell ref="PIP26:PIR26"/>
    <mergeCell ref="PHO26:PHQ26"/>
    <mergeCell ref="PHR26:PHT26"/>
    <mergeCell ref="PHU26:PHW26"/>
    <mergeCell ref="PHX26:PHZ26"/>
    <mergeCell ref="PIA26:PIC26"/>
    <mergeCell ref="PGZ26:PHB26"/>
    <mergeCell ref="PHC26:PHE26"/>
    <mergeCell ref="PHF26:PHH26"/>
    <mergeCell ref="PHI26:PHK26"/>
    <mergeCell ref="PHL26:PHN26"/>
    <mergeCell ref="PGK26:PGM26"/>
    <mergeCell ref="PGN26:PGP26"/>
    <mergeCell ref="PGQ26:PGS26"/>
    <mergeCell ref="PGT26:PGV26"/>
    <mergeCell ref="PGW26:PGY26"/>
    <mergeCell ref="PFV26:PFX26"/>
    <mergeCell ref="PFY26:PGA26"/>
    <mergeCell ref="PGB26:PGD26"/>
    <mergeCell ref="PGE26:PGG26"/>
    <mergeCell ref="PGH26:PGJ26"/>
    <mergeCell ref="PFG26:PFI26"/>
    <mergeCell ref="PFJ26:PFL26"/>
    <mergeCell ref="PFM26:PFO26"/>
    <mergeCell ref="PFP26:PFR26"/>
    <mergeCell ref="PFS26:PFU26"/>
    <mergeCell ref="PER26:PET26"/>
    <mergeCell ref="PEU26:PEW26"/>
    <mergeCell ref="PEX26:PEZ26"/>
    <mergeCell ref="PFA26:PFC26"/>
    <mergeCell ref="PFD26:PFF26"/>
    <mergeCell ref="PEC26:PEE26"/>
    <mergeCell ref="PEF26:PEH26"/>
    <mergeCell ref="PEI26:PEK26"/>
    <mergeCell ref="PEL26:PEN26"/>
    <mergeCell ref="PEO26:PEQ26"/>
    <mergeCell ref="PDN26:PDP26"/>
    <mergeCell ref="PDQ26:PDS26"/>
    <mergeCell ref="PDT26:PDV26"/>
    <mergeCell ref="PDW26:PDY26"/>
    <mergeCell ref="PDZ26:PEB26"/>
    <mergeCell ref="PCY26:PDA26"/>
    <mergeCell ref="PDB26:PDD26"/>
    <mergeCell ref="PDE26:PDG26"/>
    <mergeCell ref="PDH26:PDJ26"/>
    <mergeCell ref="PDK26:PDM26"/>
    <mergeCell ref="PCJ26:PCL26"/>
    <mergeCell ref="PCM26:PCO26"/>
    <mergeCell ref="PCP26:PCR26"/>
    <mergeCell ref="PCS26:PCU26"/>
    <mergeCell ref="PCV26:PCX26"/>
    <mergeCell ref="PBU26:PBW26"/>
    <mergeCell ref="PBX26:PBZ26"/>
    <mergeCell ref="PCA26:PCC26"/>
    <mergeCell ref="PCD26:PCF26"/>
    <mergeCell ref="PCG26:PCI26"/>
    <mergeCell ref="PBF26:PBH26"/>
    <mergeCell ref="PBI26:PBK26"/>
    <mergeCell ref="PBL26:PBN26"/>
    <mergeCell ref="PBO26:PBQ26"/>
    <mergeCell ref="PBR26:PBT26"/>
    <mergeCell ref="PAQ26:PAS26"/>
    <mergeCell ref="PAT26:PAV26"/>
    <mergeCell ref="PAW26:PAY26"/>
    <mergeCell ref="PAZ26:PBB26"/>
    <mergeCell ref="PBC26:PBE26"/>
    <mergeCell ref="PAB26:PAD26"/>
    <mergeCell ref="PAE26:PAG26"/>
    <mergeCell ref="PAH26:PAJ26"/>
    <mergeCell ref="PAK26:PAM26"/>
    <mergeCell ref="PAN26:PAP26"/>
    <mergeCell ref="OZM26:OZO26"/>
    <mergeCell ref="OZP26:OZR26"/>
    <mergeCell ref="OZS26:OZU26"/>
    <mergeCell ref="OZV26:OZX26"/>
    <mergeCell ref="OZY26:PAA26"/>
    <mergeCell ref="OYX26:OYZ26"/>
    <mergeCell ref="OZA26:OZC26"/>
    <mergeCell ref="OZD26:OZF26"/>
    <mergeCell ref="OZG26:OZI26"/>
    <mergeCell ref="OZJ26:OZL26"/>
    <mergeCell ref="OYI26:OYK26"/>
    <mergeCell ref="OYL26:OYN26"/>
    <mergeCell ref="OYO26:OYQ26"/>
    <mergeCell ref="OYR26:OYT26"/>
    <mergeCell ref="OYU26:OYW26"/>
    <mergeCell ref="OXT26:OXV26"/>
    <mergeCell ref="OXW26:OXY26"/>
    <mergeCell ref="OXZ26:OYB26"/>
    <mergeCell ref="OYC26:OYE26"/>
    <mergeCell ref="OYF26:OYH26"/>
    <mergeCell ref="OXE26:OXG26"/>
    <mergeCell ref="OXH26:OXJ26"/>
    <mergeCell ref="OXK26:OXM26"/>
    <mergeCell ref="OXN26:OXP26"/>
    <mergeCell ref="OXQ26:OXS26"/>
    <mergeCell ref="OWP26:OWR26"/>
    <mergeCell ref="OWS26:OWU26"/>
    <mergeCell ref="OWV26:OWX26"/>
    <mergeCell ref="OWY26:OXA26"/>
    <mergeCell ref="OXB26:OXD26"/>
    <mergeCell ref="OWA26:OWC26"/>
    <mergeCell ref="OWD26:OWF26"/>
    <mergeCell ref="OWG26:OWI26"/>
    <mergeCell ref="OWJ26:OWL26"/>
    <mergeCell ref="OWM26:OWO26"/>
    <mergeCell ref="OVL26:OVN26"/>
    <mergeCell ref="OVO26:OVQ26"/>
    <mergeCell ref="OVR26:OVT26"/>
    <mergeCell ref="OVU26:OVW26"/>
    <mergeCell ref="OVX26:OVZ26"/>
    <mergeCell ref="OUW26:OUY26"/>
    <mergeCell ref="OUZ26:OVB26"/>
    <mergeCell ref="OVC26:OVE26"/>
    <mergeCell ref="OVF26:OVH26"/>
    <mergeCell ref="OVI26:OVK26"/>
    <mergeCell ref="OUH26:OUJ26"/>
    <mergeCell ref="OUK26:OUM26"/>
    <mergeCell ref="OUN26:OUP26"/>
    <mergeCell ref="OUQ26:OUS26"/>
    <mergeCell ref="OUT26:OUV26"/>
    <mergeCell ref="OTS26:OTU26"/>
    <mergeCell ref="OTV26:OTX26"/>
    <mergeCell ref="OTY26:OUA26"/>
    <mergeCell ref="OUB26:OUD26"/>
    <mergeCell ref="OUE26:OUG26"/>
    <mergeCell ref="OTD26:OTF26"/>
    <mergeCell ref="OTG26:OTI26"/>
    <mergeCell ref="OTJ26:OTL26"/>
    <mergeCell ref="OTM26:OTO26"/>
    <mergeCell ref="OTP26:OTR26"/>
    <mergeCell ref="OSO26:OSQ26"/>
    <mergeCell ref="OSR26:OST26"/>
    <mergeCell ref="OSU26:OSW26"/>
    <mergeCell ref="OSX26:OSZ26"/>
    <mergeCell ref="OTA26:OTC26"/>
    <mergeCell ref="ORZ26:OSB26"/>
    <mergeCell ref="OSC26:OSE26"/>
    <mergeCell ref="OSF26:OSH26"/>
    <mergeCell ref="OSI26:OSK26"/>
    <mergeCell ref="OSL26:OSN26"/>
    <mergeCell ref="ORK26:ORM26"/>
    <mergeCell ref="ORN26:ORP26"/>
    <mergeCell ref="ORQ26:ORS26"/>
    <mergeCell ref="ORT26:ORV26"/>
    <mergeCell ref="ORW26:ORY26"/>
    <mergeCell ref="OQV26:OQX26"/>
    <mergeCell ref="OQY26:ORA26"/>
    <mergeCell ref="ORB26:ORD26"/>
    <mergeCell ref="ORE26:ORG26"/>
    <mergeCell ref="ORH26:ORJ26"/>
    <mergeCell ref="OQG26:OQI26"/>
    <mergeCell ref="OQJ26:OQL26"/>
    <mergeCell ref="OQM26:OQO26"/>
    <mergeCell ref="OQP26:OQR26"/>
    <mergeCell ref="OQS26:OQU26"/>
    <mergeCell ref="OPR26:OPT26"/>
    <mergeCell ref="OPU26:OPW26"/>
    <mergeCell ref="OPX26:OPZ26"/>
    <mergeCell ref="OQA26:OQC26"/>
    <mergeCell ref="OQD26:OQF26"/>
    <mergeCell ref="OPC26:OPE26"/>
    <mergeCell ref="OPF26:OPH26"/>
    <mergeCell ref="OPI26:OPK26"/>
    <mergeCell ref="OPL26:OPN26"/>
    <mergeCell ref="OPO26:OPQ26"/>
    <mergeCell ref="OON26:OOP26"/>
    <mergeCell ref="OOQ26:OOS26"/>
    <mergeCell ref="OOT26:OOV26"/>
    <mergeCell ref="OOW26:OOY26"/>
    <mergeCell ref="OOZ26:OPB26"/>
    <mergeCell ref="ONY26:OOA26"/>
    <mergeCell ref="OOB26:OOD26"/>
    <mergeCell ref="OOE26:OOG26"/>
    <mergeCell ref="OOH26:OOJ26"/>
    <mergeCell ref="OOK26:OOM26"/>
    <mergeCell ref="ONJ26:ONL26"/>
    <mergeCell ref="ONM26:ONO26"/>
    <mergeCell ref="ONP26:ONR26"/>
    <mergeCell ref="ONS26:ONU26"/>
    <mergeCell ref="ONV26:ONX26"/>
    <mergeCell ref="OMU26:OMW26"/>
    <mergeCell ref="OMX26:OMZ26"/>
    <mergeCell ref="ONA26:ONC26"/>
    <mergeCell ref="OND26:ONF26"/>
    <mergeCell ref="ONG26:ONI26"/>
    <mergeCell ref="OMF26:OMH26"/>
    <mergeCell ref="OMI26:OMK26"/>
    <mergeCell ref="OML26:OMN26"/>
    <mergeCell ref="OMO26:OMQ26"/>
    <mergeCell ref="OMR26:OMT26"/>
    <mergeCell ref="OLQ26:OLS26"/>
    <mergeCell ref="OLT26:OLV26"/>
    <mergeCell ref="OLW26:OLY26"/>
    <mergeCell ref="OLZ26:OMB26"/>
    <mergeCell ref="OMC26:OME26"/>
    <mergeCell ref="OLB26:OLD26"/>
    <mergeCell ref="OLE26:OLG26"/>
    <mergeCell ref="OLH26:OLJ26"/>
    <mergeCell ref="OLK26:OLM26"/>
    <mergeCell ref="OLN26:OLP26"/>
    <mergeCell ref="OKM26:OKO26"/>
    <mergeCell ref="OKP26:OKR26"/>
    <mergeCell ref="OKS26:OKU26"/>
    <mergeCell ref="OKV26:OKX26"/>
    <mergeCell ref="OKY26:OLA26"/>
    <mergeCell ref="OJX26:OJZ26"/>
    <mergeCell ref="OKA26:OKC26"/>
    <mergeCell ref="OKD26:OKF26"/>
    <mergeCell ref="OKG26:OKI26"/>
    <mergeCell ref="OKJ26:OKL26"/>
    <mergeCell ref="OJI26:OJK26"/>
    <mergeCell ref="OJL26:OJN26"/>
    <mergeCell ref="OJO26:OJQ26"/>
    <mergeCell ref="OJR26:OJT26"/>
    <mergeCell ref="OJU26:OJW26"/>
    <mergeCell ref="OIT26:OIV26"/>
    <mergeCell ref="OIW26:OIY26"/>
    <mergeCell ref="OIZ26:OJB26"/>
    <mergeCell ref="OJC26:OJE26"/>
    <mergeCell ref="OJF26:OJH26"/>
    <mergeCell ref="OIE26:OIG26"/>
    <mergeCell ref="OIH26:OIJ26"/>
    <mergeCell ref="OIK26:OIM26"/>
    <mergeCell ref="OIN26:OIP26"/>
    <mergeCell ref="OIQ26:OIS26"/>
    <mergeCell ref="OHP26:OHR26"/>
    <mergeCell ref="OHS26:OHU26"/>
    <mergeCell ref="OHV26:OHX26"/>
    <mergeCell ref="OHY26:OIA26"/>
    <mergeCell ref="OIB26:OID26"/>
    <mergeCell ref="OHA26:OHC26"/>
    <mergeCell ref="OHD26:OHF26"/>
    <mergeCell ref="OHG26:OHI26"/>
    <mergeCell ref="OHJ26:OHL26"/>
    <mergeCell ref="OHM26:OHO26"/>
    <mergeCell ref="OGL26:OGN26"/>
    <mergeCell ref="OGO26:OGQ26"/>
    <mergeCell ref="OGR26:OGT26"/>
    <mergeCell ref="OGU26:OGW26"/>
    <mergeCell ref="OGX26:OGZ26"/>
    <mergeCell ref="OFW26:OFY26"/>
    <mergeCell ref="OFZ26:OGB26"/>
    <mergeCell ref="OGC26:OGE26"/>
    <mergeCell ref="OGF26:OGH26"/>
    <mergeCell ref="OGI26:OGK26"/>
    <mergeCell ref="OFH26:OFJ26"/>
    <mergeCell ref="OFK26:OFM26"/>
    <mergeCell ref="OFN26:OFP26"/>
    <mergeCell ref="OFQ26:OFS26"/>
    <mergeCell ref="OFT26:OFV26"/>
    <mergeCell ref="OES26:OEU26"/>
    <mergeCell ref="OEV26:OEX26"/>
    <mergeCell ref="OEY26:OFA26"/>
    <mergeCell ref="OFB26:OFD26"/>
    <mergeCell ref="OFE26:OFG26"/>
    <mergeCell ref="OED26:OEF26"/>
    <mergeCell ref="OEG26:OEI26"/>
    <mergeCell ref="OEJ26:OEL26"/>
    <mergeCell ref="OEM26:OEO26"/>
    <mergeCell ref="OEP26:OER26"/>
    <mergeCell ref="ODO26:ODQ26"/>
    <mergeCell ref="ODR26:ODT26"/>
    <mergeCell ref="ODU26:ODW26"/>
    <mergeCell ref="ODX26:ODZ26"/>
    <mergeCell ref="OEA26:OEC26"/>
    <mergeCell ref="OCZ26:ODB26"/>
    <mergeCell ref="ODC26:ODE26"/>
    <mergeCell ref="ODF26:ODH26"/>
    <mergeCell ref="ODI26:ODK26"/>
    <mergeCell ref="ODL26:ODN26"/>
    <mergeCell ref="OCK26:OCM26"/>
    <mergeCell ref="OCN26:OCP26"/>
    <mergeCell ref="OCQ26:OCS26"/>
    <mergeCell ref="OCT26:OCV26"/>
    <mergeCell ref="OCW26:OCY26"/>
    <mergeCell ref="OBV26:OBX26"/>
    <mergeCell ref="OBY26:OCA26"/>
    <mergeCell ref="OCB26:OCD26"/>
    <mergeCell ref="OCE26:OCG26"/>
    <mergeCell ref="OCH26:OCJ26"/>
    <mergeCell ref="OBG26:OBI26"/>
    <mergeCell ref="OBJ26:OBL26"/>
    <mergeCell ref="OBM26:OBO26"/>
    <mergeCell ref="OBP26:OBR26"/>
    <mergeCell ref="OBS26:OBU26"/>
    <mergeCell ref="OAR26:OAT26"/>
    <mergeCell ref="OAU26:OAW26"/>
    <mergeCell ref="OAX26:OAZ26"/>
    <mergeCell ref="OBA26:OBC26"/>
    <mergeCell ref="OBD26:OBF26"/>
    <mergeCell ref="OAC26:OAE26"/>
    <mergeCell ref="OAF26:OAH26"/>
    <mergeCell ref="OAI26:OAK26"/>
    <mergeCell ref="OAL26:OAN26"/>
    <mergeCell ref="OAO26:OAQ26"/>
    <mergeCell ref="NZN26:NZP26"/>
    <mergeCell ref="NZQ26:NZS26"/>
    <mergeCell ref="NZT26:NZV26"/>
    <mergeCell ref="NZW26:NZY26"/>
    <mergeCell ref="NZZ26:OAB26"/>
    <mergeCell ref="NYY26:NZA26"/>
    <mergeCell ref="NZB26:NZD26"/>
    <mergeCell ref="NZE26:NZG26"/>
    <mergeCell ref="NZH26:NZJ26"/>
    <mergeCell ref="NZK26:NZM26"/>
    <mergeCell ref="NYJ26:NYL26"/>
    <mergeCell ref="NYM26:NYO26"/>
    <mergeCell ref="NYP26:NYR26"/>
    <mergeCell ref="NYS26:NYU26"/>
    <mergeCell ref="NYV26:NYX26"/>
    <mergeCell ref="NXU26:NXW26"/>
    <mergeCell ref="NXX26:NXZ26"/>
    <mergeCell ref="NYA26:NYC26"/>
    <mergeCell ref="NYD26:NYF26"/>
    <mergeCell ref="NYG26:NYI26"/>
    <mergeCell ref="NXF26:NXH26"/>
    <mergeCell ref="NXI26:NXK26"/>
    <mergeCell ref="NXL26:NXN26"/>
    <mergeCell ref="NXO26:NXQ26"/>
    <mergeCell ref="NXR26:NXT26"/>
    <mergeCell ref="NWQ26:NWS26"/>
    <mergeCell ref="NWT26:NWV26"/>
    <mergeCell ref="NWW26:NWY26"/>
    <mergeCell ref="NWZ26:NXB26"/>
    <mergeCell ref="NXC26:NXE26"/>
    <mergeCell ref="NWB26:NWD26"/>
    <mergeCell ref="NWE26:NWG26"/>
    <mergeCell ref="NWH26:NWJ26"/>
    <mergeCell ref="NWK26:NWM26"/>
    <mergeCell ref="NWN26:NWP26"/>
    <mergeCell ref="NVM26:NVO26"/>
    <mergeCell ref="NVP26:NVR26"/>
    <mergeCell ref="NVS26:NVU26"/>
    <mergeCell ref="NVV26:NVX26"/>
    <mergeCell ref="NVY26:NWA26"/>
    <mergeCell ref="NUX26:NUZ26"/>
    <mergeCell ref="NVA26:NVC26"/>
    <mergeCell ref="NVD26:NVF26"/>
    <mergeCell ref="NVG26:NVI26"/>
    <mergeCell ref="NVJ26:NVL26"/>
    <mergeCell ref="NUI26:NUK26"/>
    <mergeCell ref="NUL26:NUN26"/>
    <mergeCell ref="NUO26:NUQ26"/>
    <mergeCell ref="NUR26:NUT26"/>
    <mergeCell ref="NUU26:NUW26"/>
    <mergeCell ref="NTT26:NTV26"/>
    <mergeCell ref="NTW26:NTY26"/>
    <mergeCell ref="NTZ26:NUB26"/>
    <mergeCell ref="NUC26:NUE26"/>
    <mergeCell ref="NUF26:NUH26"/>
    <mergeCell ref="NTE26:NTG26"/>
    <mergeCell ref="NTH26:NTJ26"/>
    <mergeCell ref="NTK26:NTM26"/>
    <mergeCell ref="NTN26:NTP26"/>
    <mergeCell ref="NTQ26:NTS26"/>
    <mergeCell ref="NSP26:NSR26"/>
    <mergeCell ref="NSS26:NSU26"/>
    <mergeCell ref="NSV26:NSX26"/>
    <mergeCell ref="NSY26:NTA26"/>
    <mergeCell ref="NTB26:NTD26"/>
    <mergeCell ref="NSA26:NSC26"/>
    <mergeCell ref="NSD26:NSF26"/>
    <mergeCell ref="NSG26:NSI26"/>
    <mergeCell ref="NSJ26:NSL26"/>
    <mergeCell ref="NSM26:NSO26"/>
    <mergeCell ref="NRL26:NRN26"/>
    <mergeCell ref="NRO26:NRQ26"/>
    <mergeCell ref="NRR26:NRT26"/>
    <mergeCell ref="NRU26:NRW26"/>
    <mergeCell ref="NRX26:NRZ26"/>
    <mergeCell ref="NQW26:NQY26"/>
    <mergeCell ref="NQZ26:NRB26"/>
    <mergeCell ref="NRC26:NRE26"/>
    <mergeCell ref="NRF26:NRH26"/>
    <mergeCell ref="NRI26:NRK26"/>
    <mergeCell ref="NQH26:NQJ26"/>
    <mergeCell ref="NQK26:NQM26"/>
    <mergeCell ref="NQN26:NQP26"/>
    <mergeCell ref="NQQ26:NQS26"/>
    <mergeCell ref="NQT26:NQV26"/>
    <mergeCell ref="NPS26:NPU26"/>
    <mergeCell ref="NPV26:NPX26"/>
    <mergeCell ref="NPY26:NQA26"/>
    <mergeCell ref="NQB26:NQD26"/>
    <mergeCell ref="NQE26:NQG26"/>
    <mergeCell ref="NPD26:NPF26"/>
    <mergeCell ref="NPG26:NPI26"/>
    <mergeCell ref="NPJ26:NPL26"/>
    <mergeCell ref="NPM26:NPO26"/>
    <mergeCell ref="NPP26:NPR26"/>
    <mergeCell ref="NOO26:NOQ26"/>
    <mergeCell ref="NOR26:NOT26"/>
    <mergeCell ref="NOU26:NOW26"/>
    <mergeCell ref="NOX26:NOZ26"/>
    <mergeCell ref="NPA26:NPC26"/>
    <mergeCell ref="NNZ26:NOB26"/>
    <mergeCell ref="NOC26:NOE26"/>
    <mergeCell ref="NOF26:NOH26"/>
    <mergeCell ref="NOI26:NOK26"/>
    <mergeCell ref="NOL26:NON26"/>
    <mergeCell ref="NNK26:NNM26"/>
    <mergeCell ref="NNN26:NNP26"/>
    <mergeCell ref="NNQ26:NNS26"/>
    <mergeCell ref="NNT26:NNV26"/>
    <mergeCell ref="NNW26:NNY26"/>
    <mergeCell ref="NMV26:NMX26"/>
    <mergeCell ref="NMY26:NNA26"/>
    <mergeCell ref="NNB26:NND26"/>
    <mergeCell ref="NNE26:NNG26"/>
    <mergeCell ref="NNH26:NNJ26"/>
    <mergeCell ref="NMG26:NMI26"/>
    <mergeCell ref="NMJ26:NML26"/>
    <mergeCell ref="NMM26:NMO26"/>
    <mergeCell ref="NMP26:NMR26"/>
    <mergeCell ref="NMS26:NMU26"/>
    <mergeCell ref="NLR26:NLT26"/>
    <mergeCell ref="NLU26:NLW26"/>
    <mergeCell ref="NLX26:NLZ26"/>
    <mergeCell ref="NMA26:NMC26"/>
    <mergeCell ref="NMD26:NMF26"/>
    <mergeCell ref="NLC26:NLE26"/>
    <mergeCell ref="NLF26:NLH26"/>
    <mergeCell ref="NLI26:NLK26"/>
    <mergeCell ref="NLL26:NLN26"/>
    <mergeCell ref="NLO26:NLQ26"/>
    <mergeCell ref="NKN26:NKP26"/>
    <mergeCell ref="NKQ26:NKS26"/>
    <mergeCell ref="NKT26:NKV26"/>
    <mergeCell ref="NKW26:NKY26"/>
    <mergeCell ref="NKZ26:NLB26"/>
    <mergeCell ref="NJY26:NKA26"/>
    <mergeCell ref="NKB26:NKD26"/>
    <mergeCell ref="NKE26:NKG26"/>
    <mergeCell ref="NKH26:NKJ26"/>
    <mergeCell ref="NKK26:NKM26"/>
    <mergeCell ref="NJJ26:NJL26"/>
    <mergeCell ref="NJM26:NJO26"/>
    <mergeCell ref="NJP26:NJR26"/>
    <mergeCell ref="NJS26:NJU26"/>
    <mergeCell ref="NJV26:NJX26"/>
    <mergeCell ref="NIU26:NIW26"/>
    <mergeCell ref="NIX26:NIZ26"/>
    <mergeCell ref="NJA26:NJC26"/>
    <mergeCell ref="NJD26:NJF26"/>
    <mergeCell ref="NJG26:NJI26"/>
    <mergeCell ref="NIF26:NIH26"/>
    <mergeCell ref="NII26:NIK26"/>
    <mergeCell ref="NIL26:NIN26"/>
    <mergeCell ref="NIO26:NIQ26"/>
    <mergeCell ref="NIR26:NIT26"/>
    <mergeCell ref="NHQ26:NHS26"/>
    <mergeCell ref="NHT26:NHV26"/>
    <mergeCell ref="NHW26:NHY26"/>
    <mergeCell ref="NHZ26:NIB26"/>
    <mergeCell ref="NIC26:NIE26"/>
    <mergeCell ref="NHB26:NHD26"/>
    <mergeCell ref="NHE26:NHG26"/>
    <mergeCell ref="NHH26:NHJ26"/>
    <mergeCell ref="NHK26:NHM26"/>
    <mergeCell ref="NHN26:NHP26"/>
    <mergeCell ref="NGM26:NGO26"/>
    <mergeCell ref="NGP26:NGR26"/>
    <mergeCell ref="NGS26:NGU26"/>
    <mergeCell ref="NGV26:NGX26"/>
    <mergeCell ref="NGY26:NHA26"/>
    <mergeCell ref="NFX26:NFZ26"/>
    <mergeCell ref="NGA26:NGC26"/>
    <mergeCell ref="NGD26:NGF26"/>
    <mergeCell ref="NGG26:NGI26"/>
    <mergeCell ref="NGJ26:NGL26"/>
    <mergeCell ref="NFI26:NFK26"/>
    <mergeCell ref="NFL26:NFN26"/>
    <mergeCell ref="NFO26:NFQ26"/>
    <mergeCell ref="NFR26:NFT26"/>
    <mergeCell ref="NFU26:NFW26"/>
    <mergeCell ref="NET26:NEV26"/>
    <mergeCell ref="NEW26:NEY26"/>
    <mergeCell ref="NEZ26:NFB26"/>
    <mergeCell ref="NFC26:NFE26"/>
    <mergeCell ref="NFF26:NFH26"/>
    <mergeCell ref="NEE26:NEG26"/>
    <mergeCell ref="NEH26:NEJ26"/>
    <mergeCell ref="NEK26:NEM26"/>
    <mergeCell ref="NEN26:NEP26"/>
    <mergeCell ref="NEQ26:NES26"/>
    <mergeCell ref="NDP26:NDR26"/>
    <mergeCell ref="NDS26:NDU26"/>
    <mergeCell ref="NDV26:NDX26"/>
    <mergeCell ref="NDY26:NEA26"/>
    <mergeCell ref="NEB26:NED26"/>
    <mergeCell ref="NDA26:NDC26"/>
    <mergeCell ref="NDD26:NDF26"/>
    <mergeCell ref="NDG26:NDI26"/>
    <mergeCell ref="NDJ26:NDL26"/>
    <mergeCell ref="NDM26:NDO26"/>
    <mergeCell ref="NCL26:NCN26"/>
    <mergeCell ref="NCO26:NCQ26"/>
    <mergeCell ref="NCR26:NCT26"/>
    <mergeCell ref="NCU26:NCW26"/>
    <mergeCell ref="NCX26:NCZ26"/>
    <mergeCell ref="NBW26:NBY26"/>
    <mergeCell ref="NBZ26:NCB26"/>
    <mergeCell ref="NCC26:NCE26"/>
    <mergeCell ref="NCF26:NCH26"/>
    <mergeCell ref="NCI26:NCK26"/>
    <mergeCell ref="NBH26:NBJ26"/>
    <mergeCell ref="NBK26:NBM26"/>
    <mergeCell ref="NBN26:NBP26"/>
    <mergeCell ref="NBQ26:NBS26"/>
    <mergeCell ref="NBT26:NBV26"/>
    <mergeCell ref="NAS26:NAU26"/>
    <mergeCell ref="NAV26:NAX26"/>
    <mergeCell ref="NAY26:NBA26"/>
    <mergeCell ref="NBB26:NBD26"/>
    <mergeCell ref="NBE26:NBG26"/>
    <mergeCell ref="NAD26:NAF26"/>
    <mergeCell ref="NAG26:NAI26"/>
    <mergeCell ref="NAJ26:NAL26"/>
    <mergeCell ref="NAM26:NAO26"/>
    <mergeCell ref="NAP26:NAR26"/>
    <mergeCell ref="MZO26:MZQ26"/>
    <mergeCell ref="MZR26:MZT26"/>
    <mergeCell ref="MZU26:MZW26"/>
    <mergeCell ref="MZX26:MZZ26"/>
    <mergeCell ref="NAA26:NAC26"/>
    <mergeCell ref="MYZ26:MZB26"/>
    <mergeCell ref="MZC26:MZE26"/>
    <mergeCell ref="MZF26:MZH26"/>
    <mergeCell ref="MZI26:MZK26"/>
    <mergeCell ref="MZL26:MZN26"/>
    <mergeCell ref="MYK26:MYM26"/>
    <mergeCell ref="MYN26:MYP26"/>
    <mergeCell ref="MYQ26:MYS26"/>
    <mergeCell ref="MYT26:MYV26"/>
    <mergeCell ref="MYW26:MYY26"/>
    <mergeCell ref="MXV26:MXX26"/>
    <mergeCell ref="MXY26:MYA26"/>
    <mergeCell ref="MYB26:MYD26"/>
    <mergeCell ref="MYE26:MYG26"/>
    <mergeCell ref="MYH26:MYJ26"/>
    <mergeCell ref="MXG26:MXI26"/>
    <mergeCell ref="MXJ26:MXL26"/>
    <mergeCell ref="MXM26:MXO26"/>
    <mergeCell ref="MXP26:MXR26"/>
    <mergeCell ref="MXS26:MXU26"/>
    <mergeCell ref="MWR26:MWT26"/>
    <mergeCell ref="MWU26:MWW26"/>
    <mergeCell ref="MWX26:MWZ26"/>
    <mergeCell ref="MXA26:MXC26"/>
    <mergeCell ref="MXD26:MXF26"/>
    <mergeCell ref="MWC26:MWE26"/>
    <mergeCell ref="MWF26:MWH26"/>
    <mergeCell ref="MWI26:MWK26"/>
    <mergeCell ref="MWL26:MWN26"/>
    <mergeCell ref="MWO26:MWQ26"/>
    <mergeCell ref="MVN26:MVP26"/>
    <mergeCell ref="MVQ26:MVS26"/>
    <mergeCell ref="MVT26:MVV26"/>
    <mergeCell ref="MVW26:MVY26"/>
    <mergeCell ref="MVZ26:MWB26"/>
    <mergeCell ref="MUY26:MVA26"/>
    <mergeCell ref="MVB26:MVD26"/>
    <mergeCell ref="MVE26:MVG26"/>
    <mergeCell ref="MVH26:MVJ26"/>
    <mergeCell ref="MVK26:MVM26"/>
    <mergeCell ref="MUJ26:MUL26"/>
    <mergeCell ref="MUM26:MUO26"/>
    <mergeCell ref="MUP26:MUR26"/>
    <mergeCell ref="MUS26:MUU26"/>
    <mergeCell ref="MUV26:MUX26"/>
    <mergeCell ref="MTU26:MTW26"/>
    <mergeCell ref="MTX26:MTZ26"/>
    <mergeCell ref="MUA26:MUC26"/>
    <mergeCell ref="MUD26:MUF26"/>
    <mergeCell ref="MUG26:MUI26"/>
    <mergeCell ref="MTF26:MTH26"/>
    <mergeCell ref="MTI26:MTK26"/>
    <mergeCell ref="MTL26:MTN26"/>
    <mergeCell ref="MTO26:MTQ26"/>
    <mergeCell ref="MTR26:MTT26"/>
    <mergeCell ref="MSQ26:MSS26"/>
    <mergeCell ref="MST26:MSV26"/>
    <mergeCell ref="MSW26:MSY26"/>
    <mergeCell ref="MSZ26:MTB26"/>
    <mergeCell ref="MTC26:MTE26"/>
    <mergeCell ref="MSB26:MSD26"/>
    <mergeCell ref="MSE26:MSG26"/>
    <mergeCell ref="MSH26:MSJ26"/>
    <mergeCell ref="MSK26:MSM26"/>
    <mergeCell ref="MSN26:MSP26"/>
    <mergeCell ref="MRM26:MRO26"/>
    <mergeCell ref="MRP26:MRR26"/>
    <mergeCell ref="MRS26:MRU26"/>
    <mergeCell ref="MRV26:MRX26"/>
    <mergeCell ref="MRY26:MSA26"/>
    <mergeCell ref="MQX26:MQZ26"/>
    <mergeCell ref="MRA26:MRC26"/>
    <mergeCell ref="MRD26:MRF26"/>
    <mergeCell ref="MRG26:MRI26"/>
    <mergeCell ref="MRJ26:MRL26"/>
    <mergeCell ref="MQI26:MQK26"/>
    <mergeCell ref="MQL26:MQN26"/>
    <mergeCell ref="MQO26:MQQ26"/>
    <mergeCell ref="MQR26:MQT26"/>
    <mergeCell ref="MQU26:MQW26"/>
    <mergeCell ref="MPT26:MPV26"/>
    <mergeCell ref="MPW26:MPY26"/>
    <mergeCell ref="MPZ26:MQB26"/>
    <mergeCell ref="MQC26:MQE26"/>
    <mergeCell ref="MQF26:MQH26"/>
    <mergeCell ref="MPE26:MPG26"/>
    <mergeCell ref="MPH26:MPJ26"/>
    <mergeCell ref="MPK26:MPM26"/>
    <mergeCell ref="MPN26:MPP26"/>
    <mergeCell ref="MPQ26:MPS26"/>
    <mergeCell ref="MOP26:MOR26"/>
    <mergeCell ref="MOS26:MOU26"/>
    <mergeCell ref="MOV26:MOX26"/>
    <mergeCell ref="MOY26:MPA26"/>
    <mergeCell ref="MPB26:MPD26"/>
    <mergeCell ref="MOA26:MOC26"/>
    <mergeCell ref="MOD26:MOF26"/>
    <mergeCell ref="MOG26:MOI26"/>
    <mergeCell ref="MOJ26:MOL26"/>
    <mergeCell ref="MOM26:MOO26"/>
    <mergeCell ref="MNL26:MNN26"/>
    <mergeCell ref="MNO26:MNQ26"/>
    <mergeCell ref="MNR26:MNT26"/>
    <mergeCell ref="MNU26:MNW26"/>
    <mergeCell ref="MNX26:MNZ26"/>
    <mergeCell ref="MMW26:MMY26"/>
    <mergeCell ref="MMZ26:MNB26"/>
    <mergeCell ref="MNC26:MNE26"/>
    <mergeCell ref="MNF26:MNH26"/>
    <mergeCell ref="MNI26:MNK26"/>
    <mergeCell ref="MMH26:MMJ26"/>
    <mergeCell ref="MMK26:MMM26"/>
    <mergeCell ref="MMN26:MMP26"/>
    <mergeCell ref="MMQ26:MMS26"/>
    <mergeCell ref="MMT26:MMV26"/>
    <mergeCell ref="MLS26:MLU26"/>
    <mergeCell ref="MLV26:MLX26"/>
    <mergeCell ref="MLY26:MMA26"/>
    <mergeCell ref="MMB26:MMD26"/>
    <mergeCell ref="MME26:MMG26"/>
    <mergeCell ref="MLD26:MLF26"/>
    <mergeCell ref="MLG26:MLI26"/>
    <mergeCell ref="MLJ26:MLL26"/>
    <mergeCell ref="MLM26:MLO26"/>
    <mergeCell ref="MLP26:MLR26"/>
    <mergeCell ref="MKO26:MKQ26"/>
    <mergeCell ref="MKR26:MKT26"/>
    <mergeCell ref="MKU26:MKW26"/>
    <mergeCell ref="MKX26:MKZ26"/>
    <mergeCell ref="MLA26:MLC26"/>
    <mergeCell ref="MJZ26:MKB26"/>
    <mergeCell ref="MKC26:MKE26"/>
    <mergeCell ref="MKF26:MKH26"/>
    <mergeCell ref="MKI26:MKK26"/>
    <mergeCell ref="MKL26:MKN26"/>
    <mergeCell ref="MJK26:MJM26"/>
    <mergeCell ref="MJN26:MJP26"/>
    <mergeCell ref="MJQ26:MJS26"/>
    <mergeCell ref="MJT26:MJV26"/>
    <mergeCell ref="MJW26:MJY26"/>
    <mergeCell ref="MIV26:MIX26"/>
    <mergeCell ref="MIY26:MJA26"/>
    <mergeCell ref="MJB26:MJD26"/>
    <mergeCell ref="MJE26:MJG26"/>
    <mergeCell ref="MJH26:MJJ26"/>
    <mergeCell ref="MIG26:MII26"/>
    <mergeCell ref="MIJ26:MIL26"/>
    <mergeCell ref="MIM26:MIO26"/>
    <mergeCell ref="MIP26:MIR26"/>
    <mergeCell ref="MIS26:MIU26"/>
    <mergeCell ref="MHR26:MHT26"/>
    <mergeCell ref="MHU26:MHW26"/>
    <mergeCell ref="MHX26:MHZ26"/>
    <mergeCell ref="MIA26:MIC26"/>
    <mergeCell ref="MID26:MIF26"/>
    <mergeCell ref="MHC26:MHE26"/>
    <mergeCell ref="MHF26:MHH26"/>
    <mergeCell ref="MHI26:MHK26"/>
    <mergeCell ref="MHL26:MHN26"/>
    <mergeCell ref="MHO26:MHQ26"/>
    <mergeCell ref="MGN26:MGP26"/>
    <mergeCell ref="MGQ26:MGS26"/>
    <mergeCell ref="MGT26:MGV26"/>
    <mergeCell ref="MGW26:MGY26"/>
    <mergeCell ref="MGZ26:MHB26"/>
    <mergeCell ref="MFY26:MGA26"/>
    <mergeCell ref="MGB26:MGD26"/>
    <mergeCell ref="MGE26:MGG26"/>
    <mergeCell ref="MGH26:MGJ26"/>
    <mergeCell ref="MGK26:MGM26"/>
    <mergeCell ref="MFJ26:MFL26"/>
    <mergeCell ref="MFM26:MFO26"/>
    <mergeCell ref="MFP26:MFR26"/>
    <mergeCell ref="MFS26:MFU26"/>
    <mergeCell ref="MFV26:MFX26"/>
    <mergeCell ref="MEU26:MEW26"/>
    <mergeCell ref="MEX26:MEZ26"/>
    <mergeCell ref="MFA26:MFC26"/>
    <mergeCell ref="MFD26:MFF26"/>
    <mergeCell ref="MFG26:MFI26"/>
    <mergeCell ref="MEF26:MEH26"/>
    <mergeCell ref="MEI26:MEK26"/>
    <mergeCell ref="MEL26:MEN26"/>
    <mergeCell ref="MEO26:MEQ26"/>
    <mergeCell ref="MER26:MET26"/>
    <mergeCell ref="MDQ26:MDS26"/>
    <mergeCell ref="MDT26:MDV26"/>
    <mergeCell ref="MDW26:MDY26"/>
    <mergeCell ref="MDZ26:MEB26"/>
    <mergeCell ref="MEC26:MEE26"/>
    <mergeCell ref="MDB26:MDD26"/>
    <mergeCell ref="MDE26:MDG26"/>
    <mergeCell ref="MDH26:MDJ26"/>
    <mergeCell ref="MDK26:MDM26"/>
    <mergeCell ref="MDN26:MDP26"/>
    <mergeCell ref="MCM26:MCO26"/>
    <mergeCell ref="MCP26:MCR26"/>
    <mergeCell ref="MCS26:MCU26"/>
    <mergeCell ref="MCV26:MCX26"/>
    <mergeCell ref="MCY26:MDA26"/>
    <mergeCell ref="MBX26:MBZ26"/>
    <mergeCell ref="MCA26:MCC26"/>
    <mergeCell ref="MCD26:MCF26"/>
    <mergeCell ref="MCG26:MCI26"/>
    <mergeCell ref="MCJ26:MCL26"/>
    <mergeCell ref="MBI26:MBK26"/>
    <mergeCell ref="MBL26:MBN26"/>
    <mergeCell ref="MBO26:MBQ26"/>
    <mergeCell ref="MBR26:MBT26"/>
    <mergeCell ref="MBU26:MBW26"/>
    <mergeCell ref="MAT26:MAV26"/>
    <mergeCell ref="MAW26:MAY26"/>
    <mergeCell ref="MAZ26:MBB26"/>
    <mergeCell ref="MBC26:MBE26"/>
    <mergeCell ref="MBF26:MBH26"/>
    <mergeCell ref="MAE26:MAG26"/>
    <mergeCell ref="MAH26:MAJ26"/>
    <mergeCell ref="MAK26:MAM26"/>
    <mergeCell ref="MAN26:MAP26"/>
    <mergeCell ref="MAQ26:MAS26"/>
    <mergeCell ref="LZP26:LZR26"/>
    <mergeCell ref="LZS26:LZU26"/>
    <mergeCell ref="LZV26:LZX26"/>
    <mergeCell ref="LZY26:MAA26"/>
    <mergeCell ref="MAB26:MAD26"/>
    <mergeCell ref="LZA26:LZC26"/>
    <mergeCell ref="LZD26:LZF26"/>
    <mergeCell ref="LZG26:LZI26"/>
    <mergeCell ref="LZJ26:LZL26"/>
    <mergeCell ref="LZM26:LZO26"/>
    <mergeCell ref="LYL26:LYN26"/>
    <mergeCell ref="LYO26:LYQ26"/>
    <mergeCell ref="LYR26:LYT26"/>
    <mergeCell ref="LYU26:LYW26"/>
    <mergeCell ref="LYX26:LYZ26"/>
    <mergeCell ref="LXW26:LXY26"/>
    <mergeCell ref="LXZ26:LYB26"/>
    <mergeCell ref="LYC26:LYE26"/>
    <mergeCell ref="LYF26:LYH26"/>
    <mergeCell ref="LYI26:LYK26"/>
    <mergeCell ref="LXH26:LXJ26"/>
    <mergeCell ref="LXK26:LXM26"/>
    <mergeCell ref="LXN26:LXP26"/>
    <mergeCell ref="LXQ26:LXS26"/>
    <mergeCell ref="LXT26:LXV26"/>
    <mergeCell ref="LWS26:LWU26"/>
    <mergeCell ref="LWV26:LWX26"/>
    <mergeCell ref="LWY26:LXA26"/>
    <mergeCell ref="LXB26:LXD26"/>
    <mergeCell ref="LXE26:LXG26"/>
    <mergeCell ref="LWD26:LWF26"/>
    <mergeCell ref="LWG26:LWI26"/>
    <mergeCell ref="LWJ26:LWL26"/>
    <mergeCell ref="LWM26:LWO26"/>
    <mergeCell ref="LWP26:LWR26"/>
    <mergeCell ref="LVO26:LVQ26"/>
    <mergeCell ref="LVR26:LVT26"/>
    <mergeCell ref="LVU26:LVW26"/>
    <mergeCell ref="LVX26:LVZ26"/>
    <mergeCell ref="LWA26:LWC26"/>
    <mergeCell ref="LUZ26:LVB26"/>
    <mergeCell ref="LVC26:LVE26"/>
    <mergeCell ref="LVF26:LVH26"/>
    <mergeCell ref="LVI26:LVK26"/>
    <mergeCell ref="LVL26:LVN26"/>
    <mergeCell ref="LUK26:LUM26"/>
    <mergeCell ref="LUN26:LUP26"/>
    <mergeCell ref="LUQ26:LUS26"/>
    <mergeCell ref="LUT26:LUV26"/>
    <mergeCell ref="LUW26:LUY26"/>
    <mergeCell ref="LTV26:LTX26"/>
    <mergeCell ref="LTY26:LUA26"/>
    <mergeCell ref="LUB26:LUD26"/>
    <mergeCell ref="LUE26:LUG26"/>
    <mergeCell ref="LUH26:LUJ26"/>
    <mergeCell ref="LTG26:LTI26"/>
    <mergeCell ref="LTJ26:LTL26"/>
    <mergeCell ref="LTM26:LTO26"/>
    <mergeCell ref="LTP26:LTR26"/>
    <mergeCell ref="LTS26:LTU26"/>
    <mergeCell ref="LSR26:LST26"/>
    <mergeCell ref="LSU26:LSW26"/>
    <mergeCell ref="LSX26:LSZ26"/>
    <mergeCell ref="LTA26:LTC26"/>
    <mergeCell ref="LTD26:LTF26"/>
    <mergeCell ref="LSC26:LSE26"/>
    <mergeCell ref="LSF26:LSH26"/>
    <mergeCell ref="LSI26:LSK26"/>
    <mergeCell ref="LSL26:LSN26"/>
    <mergeCell ref="LSO26:LSQ26"/>
    <mergeCell ref="LRN26:LRP26"/>
    <mergeCell ref="LRQ26:LRS26"/>
    <mergeCell ref="LRT26:LRV26"/>
    <mergeCell ref="LRW26:LRY26"/>
    <mergeCell ref="LRZ26:LSB26"/>
    <mergeCell ref="LQY26:LRA26"/>
    <mergeCell ref="LRB26:LRD26"/>
    <mergeCell ref="LRE26:LRG26"/>
    <mergeCell ref="LRH26:LRJ26"/>
    <mergeCell ref="LRK26:LRM26"/>
    <mergeCell ref="LQJ26:LQL26"/>
    <mergeCell ref="LQM26:LQO26"/>
    <mergeCell ref="LQP26:LQR26"/>
    <mergeCell ref="LQS26:LQU26"/>
    <mergeCell ref="LQV26:LQX26"/>
    <mergeCell ref="LPU26:LPW26"/>
    <mergeCell ref="LPX26:LPZ26"/>
    <mergeCell ref="LQA26:LQC26"/>
    <mergeCell ref="LQD26:LQF26"/>
    <mergeCell ref="LQG26:LQI26"/>
    <mergeCell ref="LPF26:LPH26"/>
    <mergeCell ref="LPI26:LPK26"/>
    <mergeCell ref="LPL26:LPN26"/>
    <mergeCell ref="LPO26:LPQ26"/>
    <mergeCell ref="LPR26:LPT26"/>
    <mergeCell ref="LOQ26:LOS26"/>
    <mergeCell ref="LOT26:LOV26"/>
    <mergeCell ref="LOW26:LOY26"/>
    <mergeCell ref="LOZ26:LPB26"/>
    <mergeCell ref="LPC26:LPE26"/>
    <mergeCell ref="LOB26:LOD26"/>
    <mergeCell ref="LOE26:LOG26"/>
    <mergeCell ref="LOH26:LOJ26"/>
    <mergeCell ref="LOK26:LOM26"/>
    <mergeCell ref="LON26:LOP26"/>
    <mergeCell ref="LNM26:LNO26"/>
    <mergeCell ref="LNP26:LNR26"/>
    <mergeCell ref="LNS26:LNU26"/>
    <mergeCell ref="LNV26:LNX26"/>
    <mergeCell ref="LNY26:LOA26"/>
    <mergeCell ref="LMX26:LMZ26"/>
    <mergeCell ref="LNA26:LNC26"/>
    <mergeCell ref="LND26:LNF26"/>
    <mergeCell ref="LNG26:LNI26"/>
    <mergeCell ref="LNJ26:LNL26"/>
    <mergeCell ref="LMI26:LMK26"/>
    <mergeCell ref="LML26:LMN26"/>
    <mergeCell ref="LMO26:LMQ26"/>
    <mergeCell ref="LMR26:LMT26"/>
    <mergeCell ref="LMU26:LMW26"/>
    <mergeCell ref="LLT26:LLV26"/>
    <mergeCell ref="LLW26:LLY26"/>
    <mergeCell ref="LLZ26:LMB26"/>
    <mergeCell ref="LMC26:LME26"/>
    <mergeCell ref="LMF26:LMH26"/>
    <mergeCell ref="LLE26:LLG26"/>
    <mergeCell ref="LLH26:LLJ26"/>
    <mergeCell ref="LLK26:LLM26"/>
    <mergeCell ref="LLN26:LLP26"/>
    <mergeCell ref="LLQ26:LLS26"/>
    <mergeCell ref="LKP26:LKR26"/>
    <mergeCell ref="LKS26:LKU26"/>
    <mergeCell ref="LKV26:LKX26"/>
    <mergeCell ref="LKY26:LLA26"/>
    <mergeCell ref="LLB26:LLD26"/>
    <mergeCell ref="LKA26:LKC26"/>
    <mergeCell ref="LKD26:LKF26"/>
    <mergeCell ref="LKG26:LKI26"/>
    <mergeCell ref="LKJ26:LKL26"/>
    <mergeCell ref="LKM26:LKO26"/>
    <mergeCell ref="LJL26:LJN26"/>
    <mergeCell ref="LJO26:LJQ26"/>
    <mergeCell ref="LJR26:LJT26"/>
    <mergeCell ref="LJU26:LJW26"/>
    <mergeCell ref="LJX26:LJZ26"/>
    <mergeCell ref="LIW26:LIY26"/>
    <mergeCell ref="LIZ26:LJB26"/>
    <mergeCell ref="LJC26:LJE26"/>
    <mergeCell ref="LJF26:LJH26"/>
    <mergeCell ref="LJI26:LJK26"/>
    <mergeCell ref="LIH26:LIJ26"/>
    <mergeCell ref="LIK26:LIM26"/>
    <mergeCell ref="LIN26:LIP26"/>
    <mergeCell ref="LIQ26:LIS26"/>
    <mergeCell ref="LIT26:LIV26"/>
    <mergeCell ref="LHS26:LHU26"/>
    <mergeCell ref="LHV26:LHX26"/>
    <mergeCell ref="LHY26:LIA26"/>
    <mergeCell ref="LIB26:LID26"/>
    <mergeCell ref="LIE26:LIG26"/>
    <mergeCell ref="LHD26:LHF26"/>
    <mergeCell ref="LHG26:LHI26"/>
    <mergeCell ref="LHJ26:LHL26"/>
    <mergeCell ref="LHM26:LHO26"/>
    <mergeCell ref="LHP26:LHR26"/>
    <mergeCell ref="LGO26:LGQ26"/>
    <mergeCell ref="LGR26:LGT26"/>
    <mergeCell ref="LGU26:LGW26"/>
    <mergeCell ref="LGX26:LGZ26"/>
    <mergeCell ref="LHA26:LHC26"/>
    <mergeCell ref="LFZ26:LGB26"/>
    <mergeCell ref="LGC26:LGE26"/>
    <mergeCell ref="LGF26:LGH26"/>
    <mergeCell ref="LGI26:LGK26"/>
    <mergeCell ref="LGL26:LGN26"/>
    <mergeCell ref="LFK26:LFM26"/>
    <mergeCell ref="LFN26:LFP26"/>
    <mergeCell ref="LFQ26:LFS26"/>
    <mergeCell ref="LFT26:LFV26"/>
    <mergeCell ref="LFW26:LFY26"/>
    <mergeCell ref="LEV26:LEX26"/>
    <mergeCell ref="LEY26:LFA26"/>
    <mergeCell ref="LFB26:LFD26"/>
    <mergeCell ref="LFE26:LFG26"/>
    <mergeCell ref="LFH26:LFJ26"/>
    <mergeCell ref="LEG26:LEI26"/>
    <mergeCell ref="LEJ26:LEL26"/>
    <mergeCell ref="LEM26:LEO26"/>
    <mergeCell ref="LEP26:LER26"/>
    <mergeCell ref="LES26:LEU26"/>
    <mergeCell ref="LDR26:LDT26"/>
    <mergeCell ref="LDU26:LDW26"/>
    <mergeCell ref="LDX26:LDZ26"/>
    <mergeCell ref="LEA26:LEC26"/>
    <mergeCell ref="LED26:LEF26"/>
    <mergeCell ref="LDC26:LDE26"/>
    <mergeCell ref="LDF26:LDH26"/>
    <mergeCell ref="LDI26:LDK26"/>
    <mergeCell ref="LDL26:LDN26"/>
    <mergeCell ref="LDO26:LDQ26"/>
    <mergeCell ref="LCN26:LCP26"/>
    <mergeCell ref="LCQ26:LCS26"/>
    <mergeCell ref="LCT26:LCV26"/>
    <mergeCell ref="LCW26:LCY26"/>
    <mergeCell ref="LCZ26:LDB26"/>
    <mergeCell ref="LBY26:LCA26"/>
    <mergeCell ref="LCB26:LCD26"/>
    <mergeCell ref="LCE26:LCG26"/>
    <mergeCell ref="LCH26:LCJ26"/>
    <mergeCell ref="LCK26:LCM26"/>
    <mergeCell ref="LBJ26:LBL26"/>
    <mergeCell ref="LBM26:LBO26"/>
    <mergeCell ref="LBP26:LBR26"/>
    <mergeCell ref="LBS26:LBU26"/>
    <mergeCell ref="LBV26:LBX26"/>
    <mergeCell ref="LAU26:LAW26"/>
    <mergeCell ref="LAX26:LAZ26"/>
    <mergeCell ref="LBA26:LBC26"/>
    <mergeCell ref="LBD26:LBF26"/>
    <mergeCell ref="LBG26:LBI26"/>
    <mergeCell ref="LAF26:LAH26"/>
    <mergeCell ref="LAI26:LAK26"/>
    <mergeCell ref="LAL26:LAN26"/>
    <mergeCell ref="LAO26:LAQ26"/>
    <mergeCell ref="LAR26:LAT26"/>
    <mergeCell ref="KZQ26:KZS26"/>
    <mergeCell ref="KZT26:KZV26"/>
    <mergeCell ref="KZW26:KZY26"/>
    <mergeCell ref="KZZ26:LAB26"/>
    <mergeCell ref="LAC26:LAE26"/>
    <mergeCell ref="KZB26:KZD26"/>
    <mergeCell ref="KZE26:KZG26"/>
    <mergeCell ref="KZH26:KZJ26"/>
    <mergeCell ref="KZK26:KZM26"/>
    <mergeCell ref="KZN26:KZP26"/>
    <mergeCell ref="KYM26:KYO26"/>
    <mergeCell ref="KYP26:KYR26"/>
    <mergeCell ref="KYS26:KYU26"/>
    <mergeCell ref="KYV26:KYX26"/>
    <mergeCell ref="KYY26:KZA26"/>
    <mergeCell ref="KXX26:KXZ26"/>
    <mergeCell ref="KYA26:KYC26"/>
    <mergeCell ref="KYD26:KYF26"/>
    <mergeCell ref="KYG26:KYI26"/>
    <mergeCell ref="KYJ26:KYL26"/>
    <mergeCell ref="KXI26:KXK26"/>
    <mergeCell ref="KXL26:KXN26"/>
    <mergeCell ref="KXO26:KXQ26"/>
    <mergeCell ref="KXR26:KXT26"/>
    <mergeCell ref="KXU26:KXW26"/>
    <mergeCell ref="KWT26:KWV26"/>
    <mergeCell ref="KWW26:KWY26"/>
    <mergeCell ref="KWZ26:KXB26"/>
    <mergeCell ref="KXC26:KXE26"/>
    <mergeCell ref="KXF26:KXH26"/>
    <mergeCell ref="KWE26:KWG26"/>
    <mergeCell ref="KWH26:KWJ26"/>
    <mergeCell ref="KWK26:KWM26"/>
    <mergeCell ref="KWN26:KWP26"/>
    <mergeCell ref="KWQ26:KWS26"/>
    <mergeCell ref="KVP26:KVR26"/>
    <mergeCell ref="KVS26:KVU26"/>
    <mergeCell ref="KVV26:KVX26"/>
    <mergeCell ref="KVY26:KWA26"/>
    <mergeCell ref="KWB26:KWD26"/>
    <mergeCell ref="KVA26:KVC26"/>
    <mergeCell ref="KVD26:KVF26"/>
    <mergeCell ref="KVG26:KVI26"/>
    <mergeCell ref="KVJ26:KVL26"/>
    <mergeCell ref="KVM26:KVO26"/>
    <mergeCell ref="KUL26:KUN26"/>
    <mergeCell ref="KUO26:KUQ26"/>
    <mergeCell ref="KUR26:KUT26"/>
    <mergeCell ref="KUU26:KUW26"/>
    <mergeCell ref="KUX26:KUZ26"/>
    <mergeCell ref="KTW26:KTY26"/>
    <mergeCell ref="KTZ26:KUB26"/>
    <mergeCell ref="KUC26:KUE26"/>
    <mergeCell ref="KUF26:KUH26"/>
    <mergeCell ref="KUI26:KUK26"/>
    <mergeCell ref="KTH26:KTJ26"/>
    <mergeCell ref="KTK26:KTM26"/>
    <mergeCell ref="KTN26:KTP26"/>
    <mergeCell ref="KTQ26:KTS26"/>
    <mergeCell ref="KTT26:KTV26"/>
    <mergeCell ref="KSS26:KSU26"/>
    <mergeCell ref="KSV26:KSX26"/>
    <mergeCell ref="KSY26:KTA26"/>
    <mergeCell ref="KTB26:KTD26"/>
    <mergeCell ref="KTE26:KTG26"/>
    <mergeCell ref="KSD26:KSF26"/>
    <mergeCell ref="KSG26:KSI26"/>
    <mergeCell ref="KSJ26:KSL26"/>
    <mergeCell ref="KSM26:KSO26"/>
    <mergeCell ref="KSP26:KSR26"/>
    <mergeCell ref="KRO26:KRQ26"/>
    <mergeCell ref="KRR26:KRT26"/>
    <mergeCell ref="KRU26:KRW26"/>
    <mergeCell ref="KRX26:KRZ26"/>
    <mergeCell ref="KSA26:KSC26"/>
    <mergeCell ref="KQZ26:KRB26"/>
    <mergeCell ref="KRC26:KRE26"/>
    <mergeCell ref="KRF26:KRH26"/>
    <mergeCell ref="KRI26:KRK26"/>
    <mergeCell ref="KRL26:KRN26"/>
    <mergeCell ref="KQK26:KQM26"/>
    <mergeCell ref="KQN26:KQP26"/>
    <mergeCell ref="KQQ26:KQS26"/>
    <mergeCell ref="KQT26:KQV26"/>
    <mergeCell ref="KQW26:KQY26"/>
    <mergeCell ref="KPV26:KPX26"/>
    <mergeCell ref="KPY26:KQA26"/>
    <mergeCell ref="KQB26:KQD26"/>
    <mergeCell ref="KQE26:KQG26"/>
    <mergeCell ref="KQH26:KQJ26"/>
    <mergeCell ref="KPG26:KPI26"/>
    <mergeCell ref="KPJ26:KPL26"/>
    <mergeCell ref="KPM26:KPO26"/>
    <mergeCell ref="KPP26:KPR26"/>
    <mergeCell ref="KPS26:KPU26"/>
    <mergeCell ref="KOR26:KOT26"/>
    <mergeCell ref="KOU26:KOW26"/>
    <mergeCell ref="KOX26:KOZ26"/>
    <mergeCell ref="KPA26:KPC26"/>
    <mergeCell ref="KPD26:KPF26"/>
    <mergeCell ref="KOC26:KOE26"/>
    <mergeCell ref="KOF26:KOH26"/>
    <mergeCell ref="KOI26:KOK26"/>
    <mergeCell ref="KOL26:KON26"/>
    <mergeCell ref="KOO26:KOQ26"/>
    <mergeCell ref="KNN26:KNP26"/>
    <mergeCell ref="KNQ26:KNS26"/>
    <mergeCell ref="KNT26:KNV26"/>
    <mergeCell ref="KNW26:KNY26"/>
    <mergeCell ref="KNZ26:KOB26"/>
    <mergeCell ref="KMY26:KNA26"/>
    <mergeCell ref="KNB26:KND26"/>
    <mergeCell ref="KNE26:KNG26"/>
    <mergeCell ref="KNH26:KNJ26"/>
    <mergeCell ref="KNK26:KNM26"/>
    <mergeCell ref="KMJ26:KML26"/>
    <mergeCell ref="KMM26:KMO26"/>
    <mergeCell ref="KMP26:KMR26"/>
    <mergeCell ref="KMS26:KMU26"/>
    <mergeCell ref="KMV26:KMX26"/>
    <mergeCell ref="KLU26:KLW26"/>
    <mergeCell ref="KLX26:KLZ26"/>
    <mergeCell ref="KMA26:KMC26"/>
    <mergeCell ref="KMD26:KMF26"/>
    <mergeCell ref="KMG26:KMI26"/>
    <mergeCell ref="KLF26:KLH26"/>
    <mergeCell ref="KLI26:KLK26"/>
    <mergeCell ref="KLL26:KLN26"/>
    <mergeCell ref="KLO26:KLQ26"/>
    <mergeCell ref="KLR26:KLT26"/>
    <mergeCell ref="KKQ26:KKS26"/>
    <mergeCell ref="KKT26:KKV26"/>
    <mergeCell ref="KKW26:KKY26"/>
    <mergeCell ref="KKZ26:KLB26"/>
    <mergeCell ref="KLC26:KLE26"/>
    <mergeCell ref="KKB26:KKD26"/>
    <mergeCell ref="KKE26:KKG26"/>
    <mergeCell ref="KKH26:KKJ26"/>
    <mergeCell ref="KKK26:KKM26"/>
    <mergeCell ref="KKN26:KKP26"/>
    <mergeCell ref="KJM26:KJO26"/>
    <mergeCell ref="KJP26:KJR26"/>
    <mergeCell ref="KJS26:KJU26"/>
    <mergeCell ref="KJV26:KJX26"/>
    <mergeCell ref="KJY26:KKA26"/>
    <mergeCell ref="KIX26:KIZ26"/>
    <mergeCell ref="KJA26:KJC26"/>
    <mergeCell ref="KJD26:KJF26"/>
    <mergeCell ref="KJG26:KJI26"/>
    <mergeCell ref="KJJ26:KJL26"/>
    <mergeCell ref="KII26:KIK26"/>
    <mergeCell ref="KIL26:KIN26"/>
    <mergeCell ref="KIO26:KIQ26"/>
    <mergeCell ref="KIR26:KIT26"/>
    <mergeCell ref="KIU26:KIW26"/>
    <mergeCell ref="KHT26:KHV26"/>
    <mergeCell ref="KHW26:KHY26"/>
    <mergeCell ref="KHZ26:KIB26"/>
    <mergeCell ref="KIC26:KIE26"/>
    <mergeCell ref="KIF26:KIH26"/>
    <mergeCell ref="KHE26:KHG26"/>
    <mergeCell ref="KHH26:KHJ26"/>
    <mergeCell ref="KHK26:KHM26"/>
    <mergeCell ref="KHN26:KHP26"/>
    <mergeCell ref="KHQ26:KHS26"/>
    <mergeCell ref="KGP26:KGR26"/>
    <mergeCell ref="KGS26:KGU26"/>
    <mergeCell ref="KGV26:KGX26"/>
    <mergeCell ref="KGY26:KHA26"/>
    <mergeCell ref="KHB26:KHD26"/>
    <mergeCell ref="KGA26:KGC26"/>
    <mergeCell ref="KGD26:KGF26"/>
    <mergeCell ref="KGG26:KGI26"/>
    <mergeCell ref="KGJ26:KGL26"/>
    <mergeCell ref="KGM26:KGO26"/>
    <mergeCell ref="KFL26:KFN26"/>
    <mergeCell ref="KFO26:KFQ26"/>
    <mergeCell ref="KFR26:KFT26"/>
    <mergeCell ref="KFU26:KFW26"/>
    <mergeCell ref="KFX26:KFZ26"/>
    <mergeCell ref="KEW26:KEY26"/>
    <mergeCell ref="KEZ26:KFB26"/>
    <mergeCell ref="KFC26:KFE26"/>
    <mergeCell ref="KFF26:KFH26"/>
    <mergeCell ref="KFI26:KFK26"/>
    <mergeCell ref="KEH26:KEJ26"/>
    <mergeCell ref="KEK26:KEM26"/>
    <mergeCell ref="KEN26:KEP26"/>
    <mergeCell ref="KEQ26:KES26"/>
    <mergeCell ref="KET26:KEV26"/>
    <mergeCell ref="KDS26:KDU26"/>
    <mergeCell ref="KDV26:KDX26"/>
    <mergeCell ref="KDY26:KEA26"/>
    <mergeCell ref="KEB26:KED26"/>
    <mergeCell ref="KEE26:KEG26"/>
    <mergeCell ref="KDD26:KDF26"/>
    <mergeCell ref="KDG26:KDI26"/>
    <mergeCell ref="KDJ26:KDL26"/>
    <mergeCell ref="KDM26:KDO26"/>
    <mergeCell ref="KDP26:KDR26"/>
    <mergeCell ref="KCO26:KCQ26"/>
    <mergeCell ref="KCR26:KCT26"/>
    <mergeCell ref="KCU26:KCW26"/>
    <mergeCell ref="KCX26:KCZ26"/>
    <mergeCell ref="KDA26:KDC26"/>
    <mergeCell ref="KBZ26:KCB26"/>
    <mergeCell ref="KCC26:KCE26"/>
    <mergeCell ref="KCF26:KCH26"/>
    <mergeCell ref="KCI26:KCK26"/>
    <mergeCell ref="KCL26:KCN26"/>
    <mergeCell ref="KBK26:KBM26"/>
    <mergeCell ref="KBN26:KBP26"/>
    <mergeCell ref="KBQ26:KBS26"/>
    <mergeCell ref="KBT26:KBV26"/>
    <mergeCell ref="KBW26:KBY26"/>
    <mergeCell ref="KAV26:KAX26"/>
    <mergeCell ref="KAY26:KBA26"/>
    <mergeCell ref="KBB26:KBD26"/>
    <mergeCell ref="KBE26:KBG26"/>
    <mergeCell ref="KBH26:KBJ26"/>
    <mergeCell ref="KAG26:KAI26"/>
    <mergeCell ref="KAJ26:KAL26"/>
    <mergeCell ref="KAM26:KAO26"/>
    <mergeCell ref="KAP26:KAR26"/>
    <mergeCell ref="KAS26:KAU26"/>
    <mergeCell ref="JZR26:JZT26"/>
    <mergeCell ref="JZU26:JZW26"/>
    <mergeCell ref="JZX26:JZZ26"/>
    <mergeCell ref="KAA26:KAC26"/>
    <mergeCell ref="KAD26:KAF26"/>
    <mergeCell ref="JZC26:JZE26"/>
    <mergeCell ref="JZF26:JZH26"/>
    <mergeCell ref="JZI26:JZK26"/>
    <mergeCell ref="JZL26:JZN26"/>
    <mergeCell ref="JZO26:JZQ26"/>
    <mergeCell ref="JYN26:JYP26"/>
    <mergeCell ref="JYQ26:JYS26"/>
    <mergeCell ref="JYT26:JYV26"/>
    <mergeCell ref="JYW26:JYY26"/>
    <mergeCell ref="JYZ26:JZB26"/>
    <mergeCell ref="JXY26:JYA26"/>
    <mergeCell ref="JYB26:JYD26"/>
    <mergeCell ref="JYE26:JYG26"/>
    <mergeCell ref="JYH26:JYJ26"/>
    <mergeCell ref="JYK26:JYM26"/>
    <mergeCell ref="JXJ26:JXL26"/>
    <mergeCell ref="JXM26:JXO26"/>
    <mergeCell ref="JXP26:JXR26"/>
    <mergeCell ref="JXS26:JXU26"/>
    <mergeCell ref="JXV26:JXX26"/>
    <mergeCell ref="JWU26:JWW26"/>
    <mergeCell ref="JWX26:JWZ26"/>
    <mergeCell ref="JXA26:JXC26"/>
    <mergeCell ref="JXD26:JXF26"/>
    <mergeCell ref="JXG26:JXI26"/>
    <mergeCell ref="JWF26:JWH26"/>
    <mergeCell ref="JWI26:JWK26"/>
    <mergeCell ref="JWL26:JWN26"/>
    <mergeCell ref="JWO26:JWQ26"/>
    <mergeCell ref="JWR26:JWT26"/>
    <mergeCell ref="JVQ26:JVS26"/>
    <mergeCell ref="JVT26:JVV26"/>
    <mergeCell ref="JVW26:JVY26"/>
    <mergeCell ref="JVZ26:JWB26"/>
    <mergeCell ref="JWC26:JWE26"/>
    <mergeCell ref="JVB26:JVD26"/>
    <mergeCell ref="JVE26:JVG26"/>
    <mergeCell ref="JVH26:JVJ26"/>
    <mergeCell ref="JVK26:JVM26"/>
    <mergeCell ref="JVN26:JVP26"/>
    <mergeCell ref="JUM26:JUO26"/>
    <mergeCell ref="JUP26:JUR26"/>
    <mergeCell ref="JUS26:JUU26"/>
    <mergeCell ref="JUV26:JUX26"/>
    <mergeCell ref="JUY26:JVA26"/>
    <mergeCell ref="JTX26:JTZ26"/>
    <mergeCell ref="JUA26:JUC26"/>
    <mergeCell ref="JUD26:JUF26"/>
    <mergeCell ref="JUG26:JUI26"/>
    <mergeCell ref="JUJ26:JUL26"/>
    <mergeCell ref="JTI26:JTK26"/>
    <mergeCell ref="JTL26:JTN26"/>
    <mergeCell ref="JTO26:JTQ26"/>
    <mergeCell ref="JTR26:JTT26"/>
    <mergeCell ref="JTU26:JTW26"/>
    <mergeCell ref="JST26:JSV26"/>
    <mergeCell ref="JSW26:JSY26"/>
    <mergeCell ref="JSZ26:JTB26"/>
    <mergeCell ref="JTC26:JTE26"/>
    <mergeCell ref="JTF26:JTH26"/>
    <mergeCell ref="JSE26:JSG26"/>
    <mergeCell ref="JSH26:JSJ26"/>
    <mergeCell ref="JSK26:JSM26"/>
    <mergeCell ref="JSN26:JSP26"/>
    <mergeCell ref="JSQ26:JSS26"/>
    <mergeCell ref="JRP26:JRR26"/>
    <mergeCell ref="JRS26:JRU26"/>
    <mergeCell ref="JRV26:JRX26"/>
    <mergeCell ref="JRY26:JSA26"/>
    <mergeCell ref="JSB26:JSD26"/>
    <mergeCell ref="JRA26:JRC26"/>
    <mergeCell ref="JRD26:JRF26"/>
    <mergeCell ref="JRG26:JRI26"/>
    <mergeCell ref="JRJ26:JRL26"/>
    <mergeCell ref="JRM26:JRO26"/>
    <mergeCell ref="JQL26:JQN26"/>
    <mergeCell ref="JQO26:JQQ26"/>
    <mergeCell ref="JQR26:JQT26"/>
    <mergeCell ref="JQU26:JQW26"/>
    <mergeCell ref="JQX26:JQZ26"/>
    <mergeCell ref="JPW26:JPY26"/>
    <mergeCell ref="JPZ26:JQB26"/>
    <mergeCell ref="JQC26:JQE26"/>
    <mergeCell ref="JQF26:JQH26"/>
    <mergeCell ref="JQI26:JQK26"/>
    <mergeCell ref="JPH26:JPJ26"/>
    <mergeCell ref="JPK26:JPM26"/>
    <mergeCell ref="JPN26:JPP26"/>
    <mergeCell ref="JPQ26:JPS26"/>
    <mergeCell ref="JPT26:JPV26"/>
    <mergeCell ref="JOS26:JOU26"/>
    <mergeCell ref="JOV26:JOX26"/>
    <mergeCell ref="JOY26:JPA26"/>
    <mergeCell ref="JPB26:JPD26"/>
    <mergeCell ref="JPE26:JPG26"/>
    <mergeCell ref="JOD26:JOF26"/>
    <mergeCell ref="JOG26:JOI26"/>
    <mergeCell ref="JOJ26:JOL26"/>
    <mergeCell ref="JOM26:JOO26"/>
    <mergeCell ref="JOP26:JOR26"/>
    <mergeCell ref="JNO26:JNQ26"/>
    <mergeCell ref="JNR26:JNT26"/>
    <mergeCell ref="JNU26:JNW26"/>
    <mergeCell ref="JNX26:JNZ26"/>
    <mergeCell ref="JOA26:JOC26"/>
    <mergeCell ref="JMZ26:JNB26"/>
    <mergeCell ref="JNC26:JNE26"/>
    <mergeCell ref="JNF26:JNH26"/>
    <mergeCell ref="JNI26:JNK26"/>
    <mergeCell ref="JNL26:JNN26"/>
    <mergeCell ref="JMK26:JMM26"/>
    <mergeCell ref="JMN26:JMP26"/>
    <mergeCell ref="JMQ26:JMS26"/>
    <mergeCell ref="JMT26:JMV26"/>
    <mergeCell ref="JMW26:JMY26"/>
    <mergeCell ref="JLV26:JLX26"/>
    <mergeCell ref="JLY26:JMA26"/>
    <mergeCell ref="JMB26:JMD26"/>
    <mergeCell ref="JME26:JMG26"/>
    <mergeCell ref="JMH26:JMJ26"/>
    <mergeCell ref="JLG26:JLI26"/>
    <mergeCell ref="JLJ26:JLL26"/>
    <mergeCell ref="JLM26:JLO26"/>
    <mergeCell ref="JLP26:JLR26"/>
    <mergeCell ref="JLS26:JLU26"/>
    <mergeCell ref="JKR26:JKT26"/>
    <mergeCell ref="JKU26:JKW26"/>
    <mergeCell ref="JKX26:JKZ26"/>
    <mergeCell ref="JLA26:JLC26"/>
    <mergeCell ref="JLD26:JLF26"/>
    <mergeCell ref="JKC26:JKE26"/>
    <mergeCell ref="JKF26:JKH26"/>
    <mergeCell ref="JKI26:JKK26"/>
    <mergeCell ref="JKL26:JKN26"/>
    <mergeCell ref="JKO26:JKQ26"/>
    <mergeCell ref="JJN26:JJP26"/>
    <mergeCell ref="JJQ26:JJS26"/>
    <mergeCell ref="JJT26:JJV26"/>
    <mergeCell ref="JJW26:JJY26"/>
    <mergeCell ref="JJZ26:JKB26"/>
    <mergeCell ref="JIY26:JJA26"/>
    <mergeCell ref="JJB26:JJD26"/>
    <mergeCell ref="JJE26:JJG26"/>
    <mergeCell ref="JJH26:JJJ26"/>
    <mergeCell ref="JJK26:JJM26"/>
    <mergeCell ref="JIJ26:JIL26"/>
    <mergeCell ref="JIM26:JIO26"/>
    <mergeCell ref="JIP26:JIR26"/>
    <mergeCell ref="JIS26:JIU26"/>
    <mergeCell ref="JIV26:JIX26"/>
    <mergeCell ref="JHU26:JHW26"/>
    <mergeCell ref="JHX26:JHZ26"/>
    <mergeCell ref="JIA26:JIC26"/>
    <mergeCell ref="JID26:JIF26"/>
    <mergeCell ref="JIG26:JII26"/>
    <mergeCell ref="JHF26:JHH26"/>
    <mergeCell ref="JHI26:JHK26"/>
    <mergeCell ref="JHL26:JHN26"/>
    <mergeCell ref="JHO26:JHQ26"/>
    <mergeCell ref="JHR26:JHT26"/>
    <mergeCell ref="JGQ26:JGS26"/>
    <mergeCell ref="JGT26:JGV26"/>
    <mergeCell ref="JGW26:JGY26"/>
    <mergeCell ref="JGZ26:JHB26"/>
    <mergeCell ref="JHC26:JHE26"/>
    <mergeCell ref="JGB26:JGD26"/>
    <mergeCell ref="JGE26:JGG26"/>
    <mergeCell ref="JGH26:JGJ26"/>
    <mergeCell ref="JGK26:JGM26"/>
    <mergeCell ref="JGN26:JGP26"/>
    <mergeCell ref="JFM26:JFO26"/>
    <mergeCell ref="JFP26:JFR26"/>
    <mergeCell ref="JFS26:JFU26"/>
    <mergeCell ref="JFV26:JFX26"/>
    <mergeCell ref="JFY26:JGA26"/>
    <mergeCell ref="JEX26:JEZ26"/>
    <mergeCell ref="JFA26:JFC26"/>
    <mergeCell ref="JFD26:JFF26"/>
    <mergeCell ref="JFG26:JFI26"/>
    <mergeCell ref="JFJ26:JFL26"/>
    <mergeCell ref="JEI26:JEK26"/>
    <mergeCell ref="JEL26:JEN26"/>
    <mergeCell ref="JEO26:JEQ26"/>
    <mergeCell ref="JER26:JET26"/>
    <mergeCell ref="JEU26:JEW26"/>
    <mergeCell ref="JDT26:JDV26"/>
    <mergeCell ref="JDW26:JDY26"/>
    <mergeCell ref="JDZ26:JEB26"/>
    <mergeCell ref="JEC26:JEE26"/>
    <mergeCell ref="JEF26:JEH26"/>
    <mergeCell ref="JDE26:JDG26"/>
    <mergeCell ref="JDH26:JDJ26"/>
    <mergeCell ref="JDK26:JDM26"/>
    <mergeCell ref="JDN26:JDP26"/>
    <mergeCell ref="JDQ26:JDS26"/>
    <mergeCell ref="JCP26:JCR26"/>
    <mergeCell ref="JCS26:JCU26"/>
    <mergeCell ref="JCV26:JCX26"/>
    <mergeCell ref="JCY26:JDA26"/>
    <mergeCell ref="JDB26:JDD26"/>
    <mergeCell ref="JCA26:JCC26"/>
    <mergeCell ref="JCD26:JCF26"/>
    <mergeCell ref="JCG26:JCI26"/>
    <mergeCell ref="JCJ26:JCL26"/>
    <mergeCell ref="JCM26:JCO26"/>
    <mergeCell ref="JBL26:JBN26"/>
    <mergeCell ref="JBO26:JBQ26"/>
    <mergeCell ref="JBR26:JBT26"/>
    <mergeCell ref="JBU26:JBW26"/>
    <mergeCell ref="JBX26:JBZ26"/>
    <mergeCell ref="JAW26:JAY26"/>
    <mergeCell ref="JAZ26:JBB26"/>
    <mergeCell ref="JBC26:JBE26"/>
    <mergeCell ref="JBF26:JBH26"/>
    <mergeCell ref="JBI26:JBK26"/>
    <mergeCell ref="JAH26:JAJ26"/>
    <mergeCell ref="JAK26:JAM26"/>
    <mergeCell ref="JAN26:JAP26"/>
    <mergeCell ref="JAQ26:JAS26"/>
    <mergeCell ref="JAT26:JAV26"/>
    <mergeCell ref="IZS26:IZU26"/>
    <mergeCell ref="IZV26:IZX26"/>
    <mergeCell ref="IZY26:JAA26"/>
    <mergeCell ref="JAB26:JAD26"/>
    <mergeCell ref="JAE26:JAG26"/>
    <mergeCell ref="IZD26:IZF26"/>
    <mergeCell ref="IZG26:IZI26"/>
    <mergeCell ref="IZJ26:IZL26"/>
    <mergeCell ref="IZM26:IZO26"/>
    <mergeCell ref="IZP26:IZR26"/>
    <mergeCell ref="IYO26:IYQ26"/>
    <mergeCell ref="IYR26:IYT26"/>
    <mergeCell ref="IYU26:IYW26"/>
    <mergeCell ref="IYX26:IYZ26"/>
    <mergeCell ref="IZA26:IZC26"/>
    <mergeCell ref="IXZ26:IYB26"/>
    <mergeCell ref="IYC26:IYE26"/>
    <mergeCell ref="IYF26:IYH26"/>
    <mergeCell ref="IYI26:IYK26"/>
    <mergeCell ref="IYL26:IYN26"/>
    <mergeCell ref="IXK26:IXM26"/>
    <mergeCell ref="IXN26:IXP26"/>
    <mergeCell ref="IXQ26:IXS26"/>
    <mergeCell ref="IXT26:IXV26"/>
    <mergeCell ref="IXW26:IXY26"/>
    <mergeCell ref="IWV26:IWX26"/>
    <mergeCell ref="IWY26:IXA26"/>
    <mergeCell ref="IXB26:IXD26"/>
    <mergeCell ref="IXE26:IXG26"/>
    <mergeCell ref="IXH26:IXJ26"/>
    <mergeCell ref="IWG26:IWI26"/>
    <mergeCell ref="IWJ26:IWL26"/>
    <mergeCell ref="IWM26:IWO26"/>
    <mergeCell ref="IWP26:IWR26"/>
    <mergeCell ref="IWS26:IWU26"/>
    <mergeCell ref="IVR26:IVT26"/>
    <mergeCell ref="IVU26:IVW26"/>
    <mergeCell ref="IVX26:IVZ26"/>
    <mergeCell ref="IWA26:IWC26"/>
    <mergeCell ref="IWD26:IWF26"/>
    <mergeCell ref="IVC26:IVE26"/>
    <mergeCell ref="IVF26:IVH26"/>
    <mergeCell ref="IVI26:IVK26"/>
    <mergeCell ref="IVL26:IVN26"/>
    <mergeCell ref="IVO26:IVQ26"/>
    <mergeCell ref="IUN26:IUP26"/>
    <mergeCell ref="IUQ26:IUS26"/>
    <mergeCell ref="IUT26:IUV26"/>
    <mergeCell ref="IUW26:IUY26"/>
    <mergeCell ref="IUZ26:IVB26"/>
    <mergeCell ref="ITY26:IUA26"/>
    <mergeCell ref="IUB26:IUD26"/>
    <mergeCell ref="IUE26:IUG26"/>
    <mergeCell ref="IUH26:IUJ26"/>
    <mergeCell ref="IUK26:IUM26"/>
    <mergeCell ref="ITJ26:ITL26"/>
    <mergeCell ref="ITM26:ITO26"/>
    <mergeCell ref="ITP26:ITR26"/>
    <mergeCell ref="ITS26:ITU26"/>
    <mergeCell ref="ITV26:ITX26"/>
    <mergeCell ref="ISU26:ISW26"/>
    <mergeCell ref="ISX26:ISZ26"/>
    <mergeCell ref="ITA26:ITC26"/>
    <mergeCell ref="ITD26:ITF26"/>
    <mergeCell ref="ITG26:ITI26"/>
    <mergeCell ref="ISF26:ISH26"/>
    <mergeCell ref="ISI26:ISK26"/>
    <mergeCell ref="ISL26:ISN26"/>
    <mergeCell ref="ISO26:ISQ26"/>
    <mergeCell ref="ISR26:IST26"/>
    <mergeCell ref="IRQ26:IRS26"/>
    <mergeCell ref="IRT26:IRV26"/>
    <mergeCell ref="IRW26:IRY26"/>
    <mergeCell ref="IRZ26:ISB26"/>
    <mergeCell ref="ISC26:ISE26"/>
    <mergeCell ref="IRB26:IRD26"/>
    <mergeCell ref="IRE26:IRG26"/>
    <mergeCell ref="IRH26:IRJ26"/>
    <mergeCell ref="IRK26:IRM26"/>
    <mergeCell ref="IRN26:IRP26"/>
    <mergeCell ref="IQM26:IQO26"/>
    <mergeCell ref="IQP26:IQR26"/>
    <mergeCell ref="IQS26:IQU26"/>
    <mergeCell ref="IQV26:IQX26"/>
    <mergeCell ref="IQY26:IRA26"/>
    <mergeCell ref="IPX26:IPZ26"/>
    <mergeCell ref="IQA26:IQC26"/>
    <mergeCell ref="IQD26:IQF26"/>
    <mergeCell ref="IQG26:IQI26"/>
    <mergeCell ref="IQJ26:IQL26"/>
    <mergeCell ref="IPI26:IPK26"/>
    <mergeCell ref="IPL26:IPN26"/>
    <mergeCell ref="IPO26:IPQ26"/>
    <mergeCell ref="IPR26:IPT26"/>
    <mergeCell ref="IPU26:IPW26"/>
    <mergeCell ref="IOT26:IOV26"/>
    <mergeCell ref="IOW26:IOY26"/>
    <mergeCell ref="IOZ26:IPB26"/>
    <mergeCell ref="IPC26:IPE26"/>
    <mergeCell ref="IPF26:IPH26"/>
    <mergeCell ref="IOE26:IOG26"/>
    <mergeCell ref="IOH26:IOJ26"/>
    <mergeCell ref="IOK26:IOM26"/>
    <mergeCell ref="ION26:IOP26"/>
    <mergeCell ref="IOQ26:IOS26"/>
    <mergeCell ref="INP26:INR26"/>
    <mergeCell ref="INS26:INU26"/>
    <mergeCell ref="INV26:INX26"/>
    <mergeCell ref="INY26:IOA26"/>
    <mergeCell ref="IOB26:IOD26"/>
    <mergeCell ref="INA26:INC26"/>
    <mergeCell ref="IND26:INF26"/>
    <mergeCell ref="ING26:INI26"/>
    <mergeCell ref="INJ26:INL26"/>
    <mergeCell ref="INM26:INO26"/>
    <mergeCell ref="IML26:IMN26"/>
    <mergeCell ref="IMO26:IMQ26"/>
    <mergeCell ref="IMR26:IMT26"/>
    <mergeCell ref="IMU26:IMW26"/>
    <mergeCell ref="IMX26:IMZ26"/>
    <mergeCell ref="ILW26:ILY26"/>
    <mergeCell ref="ILZ26:IMB26"/>
    <mergeCell ref="IMC26:IME26"/>
    <mergeCell ref="IMF26:IMH26"/>
    <mergeCell ref="IMI26:IMK26"/>
    <mergeCell ref="ILH26:ILJ26"/>
    <mergeCell ref="ILK26:ILM26"/>
    <mergeCell ref="ILN26:ILP26"/>
    <mergeCell ref="ILQ26:ILS26"/>
    <mergeCell ref="ILT26:ILV26"/>
    <mergeCell ref="IKS26:IKU26"/>
    <mergeCell ref="IKV26:IKX26"/>
    <mergeCell ref="IKY26:ILA26"/>
    <mergeCell ref="ILB26:ILD26"/>
    <mergeCell ref="ILE26:ILG26"/>
    <mergeCell ref="IKD26:IKF26"/>
    <mergeCell ref="IKG26:IKI26"/>
    <mergeCell ref="IKJ26:IKL26"/>
    <mergeCell ref="IKM26:IKO26"/>
    <mergeCell ref="IKP26:IKR26"/>
    <mergeCell ref="IJO26:IJQ26"/>
    <mergeCell ref="IJR26:IJT26"/>
    <mergeCell ref="IJU26:IJW26"/>
    <mergeCell ref="IJX26:IJZ26"/>
    <mergeCell ref="IKA26:IKC26"/>
    <mergeCell ref="IIZ26:IJB26"/>
    <mergeCell ref="IJC26:IJE26"/>
    <mergeCell ref="IJF26:IJH26"/>
    <mergeCell ref="IJI26:IJK26"/>
    <mergeCell ref="IJL26:IJN26"/>
    <mergeCell ref="IIK26:IIM26"/>
    <mergeCell ref="IIN26:IIP26"/>
    <mergeCell ref="IIQ26:IIS26"/>
    <mergeCell ref="IIT26:IIV26"/>
    <mergeCell ref="IIW26:IIY26"/>
    <mergeCell ref="IHV26:IHX26"/>
    <mergeCell ref="IHY26:IIA26"/>
    <mergeCell ref="IIB26:IID26"/>
    <mergeCell ref="IIE26:IIG26"/>
    <mergeCell ref="IIH26:IIJ26"/>
    <mergeCell ref="IHG26:IHI26"/>
    <mergeCell ref="IHJ26:IHL26"/>
    <mergeCell ref="IHM26:IHO26"/>
    <mergeCell ref="IHP26:IHR26"/>
    <mergeCell ref="IHS26:IHU26"/>
    <mergeCell ref="IGR26:IGT26"/>
    <mergeCell ref="IGU26:IGW26"/>
    <mergeCell ref="IGX26:IGZ26"/>
    <mergeCell ref="IHA26:IHC26"/>
    <mergeCell ref="IHD26:IHF26"/>
    <mergeCell ref="IGC26:IGE26"/>
    <mergeCell ref="IGF26:IGH26"/>
    <mergeCell ref="IGI26:IGK26"/>
    <mergeCell ref="IGL26:IGN26"/>
    <mergeCell ref="IGO26:IGQ26"/>
    <mergeCell ref="IFN26:IFP26"/>
    <mergeCell ref="IFQ26:IFS26"/>
    <mergeCell ref="IFT26:IFV26"/>
    <mergeCell ref="IFW26:IFY26"/>
    <mergeCell ref="IFZ26:IGB26"/>
    <mergeCell ref="IEY26:IFA26"/>
    <mergeCell ref="IFB26:IFD26"/>
    <mergeCell ref="IFE26:IFG26"/>
    <mergeCell ref="IFH26:IFJ26"/>
    <mergeCell ref="IFK26:IFM26"/>
    <mergeCell ref="IEJ26:IEL26"/>
    <mergeCell ref="IEM26:IEO26"/>
    <mergeCell ref="IEP26:IER26"/>
    <mergeCell ref="IES26:IEU26"/>
    <mergeCell ref="IEV26:IEX26"/>
    <mergeCell ref="IDU26:IDW26"/>
    <mergeCell ref="IDX26:IDZ26"/>
    <mergeCell ref="IEA26:IEC26"/>
    <mergeCell ref="IED26:IEF26"/>
    <mergeCell ref="IEG26:IEI26"/>
    <mergeCell ref="IDF26:IDH26"/>
    <mergeCell ref="IDI26:IDK26"/>
    <mergeCell ref="IDL26:IDN26"/>
    <mergeCell ref="IDO26:IDQ26"/>
    <mergeCell ref="IDR26:IDT26"/>
    <mergeCell ref="ICQ26:ICS26"/>
    <mergeCell ref="ICT26:ICV26"/>
    <mergeCell ref="ICW26:ICY26"/>
    <mergeCell ref="ICZ26:IDB26"/>
    <mergeCell ref="IDC26:IDE26"/>
    <mergeCell ref="ICB26:ICD26"/>
    <mergeCell ref="ICE26:ICG26"/>
    <mergeCell ref="ICH26:ICJ26"/>
    <mergeCell ref="ICK26:ICM26"/>
    <mergeCell ref="ICN26:ICP26"/>
    <mergeCell ref="IBM26:IBO26"/>
    <mergeCell ref="IBP26:IBR26"/>
    <mergeCell ref="IBS26:IBU26"/>
    <mergeCell ref="IBV26:IBX26"/>
    <mergeCell ref="IBY26:ICA26"/>
    <mergeCell ref="IAX26:IAZ26"/>
    <mergeCell ref="IBA26:IBC26"/>
    <mergeCell ref="IBD26:IBF26"/>
    <mergeCell ref="IBG26:IBI26"/>
    <mergeCell ref="IBJ26:IBL26"/>
    <mergeCell ref="IAI26:IAK26"/>
    <mergeCell ref="IAL26:IAN26"/>
    <mergeCell ref="IAO26:IAQ26"/>
    <mergeCell ref="IAR26:IAT26"/>
    <mergeCell ref="IAU26:IAW26"/>
    <mergeCell ref="HZT26:HZV26"/>
    <mergeCell ref="HZW26:HZY26"/>
    <mergeCell ref="HZZ26:IAB26"/>
    <mergeCell ref="IAC26:IAE26"/>
    <mergeCell ref="IAF26:IAH26"/>
    <mergeCell ref="HZE26:HZG26"/>
    <mergeCell ref="HZH26:HZJ26"/>
    <mergeCell ref="HZK26:HZM26"/>
    <mergeCell ref="HZN26:HZP26"/>
    <mergeCell ref="HZQ26:HZS26"/>
    <mergeCell ref="HYP26:HYR26"/>
    <mergeCell ref="HYS26:HYU26"/>
    <mergeCell ref="HYV26:HYX26"/>
    <mergeCell ref="HYY26:HZA26"/>
    <mergeCell ref="HZB26:HZD26"/>
    <mergeCell ref="HYA26:HYC26"/>
    <mergeCell ref="HYD26:HYF26"/>
    <mergeCell ref="HYG26:HYI26"/>
    <mergeCell ref="HYJ26:HYL26"/>
    <mergeCell ref="HYM26:HYO26"/>
    <mergeCell ref="HXL26:HXN26"/>
    <mergeCell ref="HXO26:HXQ26"/>
    <mergeCell ref="HXR26:HXT26"/>
    <mergeCell ref="HXU26:HXW26"/>
    <mergeCell ref="HXX26:HXZ26"/>
    <mergeCell ref="HWW26:HWY26"/>
    <mergeCell ref="HWZ26:HXB26"/>
    <mergeCell ref="HXC26:HXE26"/>
    <mergeCell ref="HXF26:HXH26"/>
    <mergeCell ref="HXI26:HXK26"/>
    <mergeCell ref="HWH26:HWJ26"/>
    <mergeCell ref="HWK26:HWM26"/>
    <mergeCell ref="HWN26:HWP26"/>
    <mergeCell ref="HWQ26:HWS26"/>
    <mergeCell ref="HWT26:HWV26"/>
    <mergeCell ref="HVS26:HVU26"/>
    <mergeCell ref="HVV26:HVX26"/>
    <mergeCell ref="HVY26:HWA26"/>
    <mergeCell ref="HWB26:HWD26"/>
    <mergeCell ref="HWE26:HWG26"/>
    <mergeCell ref="HVD26:HVF26"/>
    <mergeCell ref="HVG26:HVI26"/>
    <mergeCell ref="HVJ26:HVL26"/>
    <mergeCell ref="HVM26:HVO26"/>
    <mergeCell ref="HVP26:HVR26"/>
    <mergeCell ref="HUO26:HUQ26"/>
    <mergeCell ref="HUR26:HUT26"/>
    <mergeCell ref="HUU26:HUW26"/>
    <mergeCell ref="HUX26:HUZ26"/>
    <mergeCell ref="HVA26:HVC26"/>
    <mergeCell ref="HTZ26:HUB26"/>
    <mergeCell ref="HUC26:HUE26"/>
    <mergeCell ref="HUF26:HUH26"/>
    <mergeCell ref="HUI26:HUK26"/>
    <mergeCell ref="HUL26:HUN26"/>
    <mergeCell ref="HTK26:HTM26"/>
    <mergeCell ref="HTN26:HTP26"/>
    <mergeCell ref="HTQ26:HTS26"/>
    <mergeCell ref="HTT26:HTV26"/>
    <mergeCell ref="HTW26:HTY26"/>
    <mergeCell ref="HSV26:HSX26"/>
    <mergeCell ref="HSY26:HTA26"/>
    <mergeCell ref="HTB26:HTD26"/>
    <mergeCell ref="HTE26:HTG26"/>
    <mergeCell ref="HTH26:HTJ26"/>
    <mergeCell ref="HSG26:HSI26"/>
    <mergeCell ref="HSJ26:HSL26"/>
    <mergeCell ref="HSM26:HSO26"/>
    <mergeCell ref="HSP26:HSR26"/>
    <mergeCell ref="HSS26:HSU26"/>
    <mergeCell ref="HRR26:HRT26"/>
    <mergeCell ref="HRU26:HRW26"/>
    <mergeCell ref="HRX26:HRZ26"/>
    <mergeCell ref="HSA26:HSC26"/>
    <mergeCell ref="HSD26:HSF26"/>
    <mergeCell ref="HRC26:HRE26"/>
    <mergeCell ref="HRF26:HRH26"/>
    <mergeCell ref="HRI26:HRK26"/>
    <mergeCell ref="HRL26:HRN26"/>
    <mergeCell ref="HRO26:HRQ26"/>
    <mergeCell ref="HQN26:HQP26"/>
    <mergeCell ref="HQQ26:HQS26"/>
    <mergeCell ref="HQT26:HQV26"/>
    <mergeCell ref="HQW26:HQY26"/>
    <mergeCell ref="HQZ26:HRB26"/>
    <mergeCell ref="HPY26:HQA26"/>
    <mergeCell ref="HQB26:HQD26"/>
    <mergeCell ref="HQE26:HQG26"/>
    <mergeCell ref="HQH26:HQJ26"/>
    <mergeCell ref="HQK26:HQM26"/>
    <mergeCell ref="HPJ26:HPL26"/>
    <mergeCell ref="HPM26:HPO26"/>
    <mergeCell ref="HPP26:HPR26"/>
    <mergeCell ref="HPS26:HPU26"/>
    <mergeCell ref="HPV26:HPX26"/>
    <mergeCell ref="HOU26:HOW26"/>
    <mergeCell ref="HOX26:HOZ26"/>
    <mergeCell ref="HPA26:HPC26"/>
    <mergeCell ref="HPD26:HPF26"/>
    <mergeCell ref="HPG26:HPI26"/>
    <mergeCell ref="HOF26:HOH26"/>
    <mergeCell ref="HOI26:HOK26"/>
    <mergeCell ref="HOL26:HON26"/>
    <mergeCell ref="HOO26:HOQ26"/>
    <mergeCell ref="HOR26:HOT26"/>
    <mergeCell ref="HNQ26:HNS26"/>
    <mergeCell ref="HNT26:HNV26"/>
    <mergeCell ref="HNW26:HNY26"/>
    <mergeCell ref="HNZ26:HOB26"/>
    <mergeCell ref="HOC26:HOE26"/>
    <mergeCell ref="HNB26:HND26"/>
    <mergeCell ref="HNE26:HNG26"/>
    <mergeCell ref="HNH26:HNJ26"/>
    <mergeCell ref="HNK26:HNM26"/>
    <mergeCell ref="HNN26:HNP26"/>
    <mergeCell ref="HMM26:HMO26"/>
    <mergeCell ref="HMP26:HMR26"/>
    <mergeCell ref="HMS26:HMU26"/>
    <mergeCell ref="HMV26:HMX26"/>
    <mergeCell ref="HMY26:HNA26"/>
    <mergeCell ref="HLX26:HLZ26"/>
    <mergeCell ref="HMA26:HMC26"/>
    <mergeCell ref="HMD26:HMF26"/>
    <mergeCell ref="HMG26:HMI26"/>
    <mergeCell ref="HMJ26:HML26"/>
    <mergeCell ref="HLI26:HLK26"/>
    <mergeCell ref="HLL26:HLN26"/>
    <mergeCell ref="HLO26:HLQ26"/>
    <mergeCell ref="HLR26:HLT26"/>
    <mergeCell ref="HLU26:HLW26"/>
    <mergeCell ref="HKT26:HKV26"/>
    <mergeCell ref="HKW26:HKY26"/>
    <mergeCell ref="HKZ26:HLB26"/>
    <mergeCell ref="HLC26:HLE26"/>
    <mergeCell ref="HLF26:HLH26"/>
    <mergeCell ref="HKE26:HKG26"/>
    <mergeCell ref="HKH26:HKJ26"/>
    <mergeCell ref="HKK26:HKM26"/>
    <mergeCell ref="HKN26:HKP26"/>
    <mergeCell ref="HKQ26:HKS26"/>
    <mergeCell ref="HJP26:HJR26"/>
    <mergeCell ref="HJS26:HJU26"/>
    <mergeCell ref="HJV26:HJX26"/>
    <mergeCell ref="HJY26:HKA26"/>
    <mergeCell ref="HKB26:HKD26"/>
    <mergeCell ref="HJA26:HJC26"/>
    <mergeCell ref="HJD26:HJF26"/>
    <mergeCell ref="HJG26:HJI26"/>
    <mergeCell ref="HJJ26:HJL26"/>
    <mergeCell ref="HJM26:HJO26"/>
    <mergeCell ref="HIL26:HIN26"/>
    <mergeCell ref="HIO26:HIQ26"/>
    <mergeCell ref="HIR26:HIT26"/>
    <mergeCell ref="HIU26:HIW26"/>
    <mergeCell ref="HIX26:HIZ26"/>
    <mergeCell ref="HHW26:HHY26"/>
    <mergeCell ref="HHZ26:HIB26"/>
    <mergeCell ref="HIC26:HIE26"/>
    <mergeCell ref="HIF26:HIH26"/>
    <mergeCell ref="HII26:HIK26"/>
    <mergeCell ref="HHH26:HHJ26"/>
    <mergeCell ref="HHK26:HHM26"/>
    <mergeCell ref="HHN26:HHP26"/>
    <mergeCell ref="HHQ26:HHS26"/>
    <mergeCell ref="HHT26:HHV26"/>
    <mergeCell ref="HGS26:HGU26"/>
    <mergeCell ref="HGV26:HGX26"/>
    <mergeCell ref="HGY26:HHA26"/>
    <mergeCell ref="HHB26:HHD26"/>
    <mergeCell ref="HHE26:HHG26"/>
    <mergeCell ref="HGD26:HGF26"/>
    <mergeCell ref="HGG26:HGI26"/>
    <mergeCell ref="HGJ26:HGL26"/>
    <mergeCell ref="HGM26:HGO26"/>
    <mergeCell ref="HGP26:HGR26"/>
    <mergeCell ref="HFO26:HFQ26"/>
    <mergeCell ref="HFR26:HFT26"/>
    <mergeCell ref="HFU26:HFW26"/>
    <mergeCell ref="HFX26:HFZ26"/>
    <mergeCell ref="HGA26:HGC26"/>
    <mergeCell ref="HEZ26:HFB26"/>
    <mergeCell ref="HFC26:HFE26"/>
    <mergeCell ref="HFF26:HFH26"/>
    <mergeCell ref="HFI26:HFK26"/>
    <mergeCell ref="HFL26:HFN26"/>
    <mergeCell ref="HEK26:HEM26"/>
    <mergeCell ref="HEN26:HEP26"/>
    <mergeCell ref="HEQ26:HES26"/>
    <mergeCell ref="HET26:HEV26"/>
    <mergeCell ref="HEW26:HEY26"/>
    <mergeCell ref="HDV26:HDX26"/>
    <mergeCell ref="HDY26:HEA26"/>
    <mergeCell ref="HEB26:HED26"/>
    <mergeCell ref="HEE26:HEG26"/>
    <mergeCell ref="HEH26:HEJ26"/>
    <mergeCell ref="HDG26:HDI26"/>
    <mergeCell ref="HDJ26:HDL26"/>
    <mergeCell ref="HDM26:HDO26"/>
    <mergeCell ref="HDP26:HDR26"/>
    <mergeCell ref="HDS26:HDU26"/>
    <mergeCell ref="HCR26:HCT26"/>
    <mergeCell ref="HCU26:HCW26"/>
    <mergeCell ref="HCX26:HCZ26"/>
    <mergeCell ref="HDA26:HDC26"/>
    <mergeCell ref="HDD26:HDF26"/>
    <mergeCell ref="HCC26:HCE26"/>
    <mergeCell ref="HCF26:HCH26"/>
    <mergeCell ref="HCI26:HCK26"/>
    <mergeCell ref="HCL26:HCN26"/>
    <mergeCell ref="HCO26:HCQ26"/>
    <mergeCell ref="HBN26:HBP26"/>
    <mergeCell ref="HBQ26:HBS26"/>
    <mergeCell ref="HBT26:HBV26"/>
    <mergeCell ref="HBW26:HBY26"/>
    <mergeCell ref="HBZ26:HCB26"/>
    <mergeCell ref="HAY26:HBA26"/>
    <mergeCell ref="HBB26:HBD26"/>
    <mergeCell ref="HBE26:HBG26"/>
    <mergeCell ref="HBH26:HBJ26"/>
    <mergeCell ref="HBK26:HBM26"/>
    <mergeCell ref="HAJ26:HAL26"/>
    <mergeCell ref="HAM26:HAO26"/>
    <mergeCell ref="HAP26:HAR26"/>
    <mergeCell ref="HAS26:HAU26"/>
    <mergeCell ref="HAV26:HAX26"/>
    <mergeCell ref="GZU26:GZW26"/>
    <mergeCell ref="GZX26:GZZ26"/>
    <mergeCell ref="HAA26:HAC26"/>
    <mergeCell ref="HAD26:HAF26"/>
    <mergeCell ref="HAG26:HAI26"/>
    <mergeCell ref="GZF26:GZH26"/>
    <mergeCell ref="GZI26:GZK26"/>
    <mergeCell ref="GZL26:GZN26"/>
    <mergeCell ref="GZO26:GZQ26"/>
    <mergeCell ref="GZR26:GZT26"/>
    <mergeCell ref="GYQ26:GYS26"/>
    <mergeCell ref="GYT26:GYV26"/>
    <mergeCell ref="GYW26:GYY26"/>
    <mergeCell ref="GYZ26:GZB26"/>
    <mergeCell ref="GZC26:GZE26"/>
    <mergeCell ref="GYB26:GYD26"/>
    <mergeCell ref="GYE26:GYG26"/>
    <mergeCell ref="GYH26:GYJ26"/>
    <mergeCell ref="GYK26:GYM26"/>
    <mergeCell ref="GYN26:GYP26"/>
    <mergeCell ref="GXM26:GXO26"/>
    <mergeCell ref="GXP26:GXR26"/>
    <mergeCell ref="GXS26:GXU26"/>
    <mergeCell ref="GXV26:GXX26"/>
    <mergeCell ref="GXY26:GYA26"/>
    <mergeCell ref="GWX26:GWZ26"/>
    <mergeCell ref="GXA26:GXC26"/>
    <mergeCell ref="GXD26:GXF26"/>
    <mergeCell ref="GXG26:GXI26"/>
    <mergeCell ref="GXJ26:GXL26"/>
    <mergeCell ref="GWI26:GWK26"/>
    <mergeCell ref="GWL26:GWN26"/>
    <mergeCell ref="GWO26:GWQ26"/>
    <mergeCell ref="GWR26:GWT26"/>
    <mergeCell ref="GWU26:GWW26"/>
    <mergeCell ref="GVT26:GVV26"/>
    <mergeCell ref="GVW26:GVY26"/>
    <mergeCell ref="GVZ26:GWB26"/>
    <mergeCell ref="GWC26:GWE26"/>
    <mergeCell ref="GWF26:GWH26"/>
    <mergeCell ref="GVE26:GVG26"/>
    <mergeCell ref="GVH26:GVJ26"/>
    <mergeCell ref="GVK26:GVM26"/>
    <mergeCell ref="GVN26:GVP26"/>
    <mergeCell ref="GVQ26:GVS26"/>
    <mergeCell ref="GUP26:GUR26"/>
    <mergeCell ref="GUS26:GUU26"/>
    <mergeCell ref="GUV26:GUX26"/>
    <mergeCell ref="GUY26:GVA26"/>
    <mergeCell ref="GVB26:GVD26"/>
    <mergeCell ref="GUA26:GUC26"/>
    <mergeCell ref="GUD26:GUF26"/>
    <mergeCell ref="GUG26:GUI26"/>
    <mergeCell ref="GUJ26:GUL26"/>
    <mergeCell ref="GUM26:GUO26"/>
    <mergeCell ref="GTL26:GTN26"/>
    <mergeCell ref="GTO26:GTQ26"/>
    <mergeCell ref="GTR26:GTT26"/>
    <mergeCell ref="GTU26:GTW26"/>
    <mergeCell ref="GTX26:GTZ26"/>
    <mergeCell ref="GSW26:GSY26"/>
    <mergeCell ref="GSZ26:GTB26"/>
    <mergeCell ref="GTC26:GTE26"/>
    <mergeCell ref="GTF26:GTH26"/>
    <mergeCell ref="GTI26:GTK26"/>
    <mergeCell ref="GSH26:GSJ26"/>
    <mergeCell ref="GSK26:GSM26"/>
    <mergeCell ref="GSN26:GSP26"/>
    <mergeCell ref="GSQ26:GSS26"/>
    <mergeCell ref="GST26:GSV26"/>
    <mergeCell ref="GRS26:GRU26"/>
    <mergeCell ref="GRV26:GRX26"/>
    <mergeCell ref="GRY26:GSA26"/>
    <mergeCell ref="GSB26:GSD26"/>
    <mergeCell ref="GSE26:GSG26"/>
    <mergeCell ref="GRD26:GRF26"/>
    <mergeCell ref="GRG26:GRI26"/>
    <mergeCell ref="GRJ26:GRL26"/>
    <mergeCell ref="GRM26:GRO26"/>
    <mergeCell ref="GRP26:GRR26"/>
    <mergeCell ref="GQO26:GQQ26"/>
    <mergeCell ref="GQR26:GQT26"/>
    <mergeCell ref="GQU26:GQW26"/>
    <mergeCell ref="GQX26:GQZ26"/>
    <mergeCell ref="GRA26:GRC26"/>
    <mergeCell ref="GPZ26:GQB26"/>
    <mergeCell ref="GQC26:GQE26"/>
    <mergeCell ref="GQF26:GQH26"/>
    <mergeCell ref="GQI26:GQK26"/>
    <mergeCell ref="GQL26:GQN26"/>
    <mergeCell ref="GPK26:GPM26"/>
    <mergeCell ref="GPN26:GPP26"/>
    <mergeCell ref="GPQ26:GPS26"/>
    <mergeCell ref="GPT26:GPV26"/>
    <mergeCell ref="GPW26:GPY26"/>
    <mergeCell ref="GOV26:GOX26"/>
    <mergeCell ref="GOY26:GPA26"/>
    <mergeCell ref="GPB26:GPD26"/>
    <mergeCell ref="GPE26:GPG26"/>
    <mergeCell ref="GPH26:GPJ26"/>
    <mergeCell ref="GOG26:GOI26"/>
    <mergeCell ref="GOJ26:GOL26"/>
    <mergeCell ref="GOM26:GOO26"/>
    <mergeCell ref="GOP26:GOR26"/>
    <mergeCell ref="GOS26:GOU26"/>
    <mergeCell ref="GNR26:GNT26"/>
    <mergeCell ref="GNU26:GNW26"/>
    <mergeCell ref="GNX26:GNZ26"/>
    <mergeCell ref="GOA26:GOC26"/>
    <mergeCell ref="GOD26:GOF26"/>
    <mergeCell ref="GNC26:GNE26"/>
    <mergeCell ref="GNF26:GNH26"/>
    <mergeCell ref="GNI26:GNK26"/>
    <mergeCell ref="GNL26:GNN26"/>
    <mergeCell ref="GNO26:GNQ26"/>
    <mergeCell ref="GMN26:GMP26"/>
    <mergeCell ref="GMQ26:GMS26"/>
    <mergeCell ref="GMT26:GMV26"/>
    <mergeCell ref="GMW26:GMY26"/>
    <mergeCell ref="GMZ26:GNB26"/>
    <mergeCell ref="GLY26:GMA26"/>
    <mergeCell ref="GMB26:GMD26"/>
    <mergeCell ref="GME26:GMG26"/>
    <mergeCell ref="GMH26:GMJ26"/>
    <mergeCell ref="GMK26:GMM26"/>
    <mergeCell ref="GLJ26:GLL26"/>
    <mergeCell ref="GLM26:GLO26"/>
    <mergeCell ref="GLP26:GLR26"/>
    <mergeCell ref="GLS26:GLU26"/>
    <mergeCell ref="GLV26:GLX26"/>
    <mergeCell ref="GKU26:GKW26"/>
    <mergeCell ref="GKX26:GKZ26"/>
    <mergeCell ref="GLA26:GLC26"/>
    <mergeCell ref="GLD26:GLF26"/>
    <mergeCell ref="GLG26:GLI26"/>
    <mergeCell ref="GKF26:GKH26"/>
    <mergeCell ref="GKI26:GKK26"/>
    <mergeCell ref="GKL26:GKN26"/>
    <mergeCell ref="GKO26:GKQ26"/>
    <mergeCell ref="GKR26:GKT26"/>
    <mergeCell ref="GJQ26:GJS26"/>
    <mergeCell ref="GJT26:GJV26"/>
    <mergeCell ref="GJW26:GJY26"/>
    <mergeCell ref="GJZ26:GKB26"/>
    <mergeCell ref="GKC26:GKE26"/>
    <mergeCell ref="GJB26:GJD26"/>
    <mergeCell ref="GJE26:GJG26"/>
    <mergeCell ref="GJH26:GJJ26"/>
    <mergeCell ref="GJK26:GJM26"/>
    <mergeCell ref="GJN26:GJP26"/>
    <mergeCell ref="GIM26:GIO26"/>
    <mergeCell ref="GIP26:GIR26"/>
    <mergeCell ref="GIS26:GIU26"/>
    <mergeCell ref="GIV26:GIX26"/>
    <mergeCell ref="GIY26:GJA26"/>
    <mergeCell ref="GHX26:GHZ26"/>
    <mergeCell ref="GIA26:GIC26"/>
    <mergeCell ref="GID26:GIF26"/>
    <mergeCell ref="GIG26:GII26"/>
    <mergeCell ref="GIJ26:GIL26"/>
    <mergeCell ref="GHI26:GHK26"/>
    <mergeCell ref="GHL26:GHN26"/>
    <mergeCell ref="GHO26:GHQ26"/>
    <mergeCell ref="GHR26:GHT26"/>
    <mergeCell ref="GHU26:GHW26"/>
    <mergeCell ref="GGT26:GGV26"/>
    <mergeCell ref="GGW26:GGY26"/>
    <mergeCell ref="GGZ26:GHB26"/>
    <mergeCell ref="GHC26:GHE26"/>
    <mergeCell ref="GHF26:GHH26"/>
    <mergeCell ref="GGE26:GGG26"/>
    <mergeCell ref="GGH26:GGJ26"/>
    <mergeCell ref="GGK26:GGM26"/>
    <mergeCell ref="GGN26:GGP26"/>
    <mergeCell ref="GGQ26:GGS26"/>
    <mergeCell ref="GFP26:GFR26"/>
    <mergeCell ref="GFS26:GFU26"/>
    <mergeCell ref="GFV26:GFX26"/>
    <mergeCell ref="GFY26:GGA26"/>
    <mergeCell ref="GGB26:GGD26"/>
    <mergeCell ref="GFA26:GFC26"/>
    <mergeCell ref="GFD26:GFF26"/>
    <mergeCell ref="GFG26:GFI26"/>
    <mergeCell ref="GFJ26:GFL26"/>
    <mergeCell ref="GFM26:GFO26"/>
    <mergeCell ref="GEL26:GEN26"/>
    <mergeCell ref="GEO26:GEQ26"/>
    <mergeCell ref="GER26:GET26"/>
    <mergeCell ref="GEU26:GEW26"/>
    <mergeCell ref="GEX26:GEZ26"/>
    <mergeCell ref="GDW26:GDY26"/>
    <mergeCell ref="GDZ26:GEB26"/>
    <mergeCell ref="GEC26:GEE26"/>
    <mergeCell ref="GEF26:GEH26"/>
    <mergeCell ref="GEI26:GEK26"/>
    <mergeCell ref="GDH26:GDJ26"/>
    <mergeCell ref="GDK26:GDM26"/>
    <mergeCell ref="GDN26:GDP26"/>
    <mergeCell ref="GDQ26:GDS26"/>
    <mergeCell ref="GDT26:GDV26"/>
    <mergeCell ref="GCS26:GCU26"/>
    <mergeCell ref="GCV26:GCX26"/>
    <mergeCell ref="GCY26:GDA26"/>
    <mergeCell ref="GDB26:GDD26"/>
    <mergeCell ref="GDE26:GDG26"/>
    <mergeCell ref="GCD26:GCF26"/>
    <mergeCell ref="GCG26:GCI26"/>
    <mergeCell ref="GCJ26:GCL26"/>
    <mergeCell ref="GCM26:GCO26"/>
    <mergeCell ref="GCP26:GCR26"/>
    <mergeCell ref="GBO26:GBQ26"/>
    <mergeCell ref="GBR26:GBT26"/>
    <mergeCell ref="GBU26:GBW26"/>
    <mergeCell ref="GBX26:GBZ26"/>
    <mergeCell ref="GCA26:GCC26"/>
    <mergeCell ref="GAZ26:GBB26"/>
    <mergeCell ref="GBC26:GBE26"/>
    <mergeCell ref="GBF26:GBH26"/>
    <mergeCell ref="GBI26:GBK26"/>
    <mergeCell ref="GBL26:GBN26"/>
    <mergeCell ref="GAK26:GAM26"/>
    <mergeCell ref="GAN26:GAP26"/>
    <mergeCell ref="GAQ26:GAS26"/>
    <mergeCell ref="GAT26:GAV26"/>
    <mergeCell ref="GAW26:GAY26"/>
    <mergeCell ref="FZV26:FZX26"/>
    <mergeCell ref="FZY26:GAA26"/>
    <mergeCell ref="GAB26:GAD26"/>
    <mergeCell ref="GAE26:GAG26"/>
    <mergeCell ref="GAH26:GAJ26"/>
    <mergeCell ref="FZG26:FZI26"/>
    <mergeCell ref="FZJ26:FZL26"/>
    <mergeCell ref="FZM26:FZO26"/>
    <mergeCell ref="FZP26:FZR26"/>
    <mergeCell ref="FZS26:FZU26"/>
    <mergeCell ref="FYR26:FYT26"/>
    <mergeCell ref="FYU26:FYW26"/>
    <mergeCell ref="FYX26:FYZ26"/>
    <mergeCell ref="FZA26:FZC26"/>
    <mergeCell ref="FZD26:FZF26"/>
    <mergeCell ref="FYC26:FYE26"/>
    <mergeCell ref="FYF26:FYH26"/>
    <mergeCell ref="FYI26:FYK26"/>
    <mergeCell ref="FYL26:FYN26"/>
    <mergeCell ref="FYO26:FYQ26"/>
    <mergeCell ref="FXN26:FXP26"/>
    <mergeCell ref="FXQ26:FXS26"/>
    <mergeCell ref="FXT26:FXV26"/>
    <mergeCell ref="FXW26:FXY26"/>
    <mergeCell ref="FXZ26:FYB26"/>
    <mergeCell ref="FWY26:FXA26"/>
    <mergeCell ref="FXB26:FXD26"/>
    <mergeCell ref="FXE26:FXG26"/>
    <mergeCell ref="FXH26:FXJ26"/>
    <mergeCell ref="FXK26:FXM26"/>
    <mergeCell ref="FWJ26:FWL26"/>
    <mergeCell ref="FWM26:FWO26"/>
    <mergeCell ref="FWP26:FWR26"/>
    <mergeCell ref="FWS26:FWU26"/>
    <mergeCell ref="FWV26:FWX26"/>
    <mergeCell ref="FVU26:FVW26"/>
    <mergeCell ref="FVX26:FVZ26"/>
    <mergeCell ref="FWA26:FWC26"/>
    <mergeCell ref="FWD26:FWF26"/>
    <mergeCell ref="FWG26:FWI26"/>
    <mergeCell ref="FVF26:FVH26"/>
    <mergeCell ref="FVI26:FVK26"/>
    <mergeCell ref="FVL26:FVN26"/>
    <mergeCell ref="FVO26:FVQ26"/>
    <mergeCell ref="FVR26:FVT26"/>
    <mergeCell ref="FUQ26:FUS26"/>
    <mergeCell ref="FUT26:FUV26"/>
    <mergeCell ref="FUW26:FUY26"/>
    <mergeCell ref="FUZ26:FVB26"/>
    <mergeCell ref="FVC26:FVE26"/>
    <mergeCell ref="FUB26:FUD26"/>
    <mergeCell ref="FUE26:FUG26"/>
    <mergeCell ref="FUH26:FUJ26"/>
    <mergeCell ref="FUK26:FUM26"/>
    <mergeCell ref="FUN26:FUP26"/>
    <mergeCell ref="FTM26:FTO26"/>
    <mergeCell ref="FTP26:FTR26"/>
    <mergeCell ref="FTS26:FTU26"/>
    <mergeCell ref="FTV26:FTX26"/>
    <mergeCell ref="FTY26:FUA26"/>
    <mergeCell ref="FSX26:FSZ26"/>
    <mergeCell ref="FTA26:FTC26"/>
    <mergeCell ref="FTD26:FTF26"/>
    <mergeCell ref="FTG26:FTI26"/>
    <mergeCell ref="FTJ26:FTL26"/>
    <mergeCell ref="FSI26:FSK26"/>
    <mergeCell ref="FSL26:FSN26"/>
    <mergeCell ref="FSO26:FSQ26"/>
    <mergeCell ref="FSR26:FST26"/>
    <mergeCell ref="FSU26:FSW26"/>
    <mergeCell ref="FRT26:FRV26"/>
    <mergeCell ref="FRW26:FRY26"/>
    <mergeCell ref="FRZ26:FSB26"/>
    <mergeCell ref="FSC26:FSE26"/>
    <mergeCell ref="FSF26:FSH26"/>
    <mergeCell ref="FRE26:FRG26"/>
    <mergeCell ref="FRH26:FRJ26"/>
    <mergeCell ref="FRK26:FRM26"/>
    <mergeCell ref="FRN26:FRP26"/>
    <mergeCell ref="FRQ26:FRS26"/>
    <mergeCell ref="FQP26:FQR26"/>
    <mergeCell ref="FQS26:FQU26"/>
    <mergeCell ref="FQV26:FQX26"/>
    <mergeCell ref="FQY26:FRA26"/>
    <mergeCell ref="FRB26:FRD26"/>
    <mergeCell ref="FQA26:FQC26"/>
    <mergeCell ref="FQD26:FQF26"/>
    <mergeCell ref="FQG26:FQI26"/>
    <mergeCell ref="FQJ26:FQL26"/>
    <mergeCell ref="FQM26:FQO26"/>
    <mergeCell ref="FPL26:FPN26"/>
    <mergeCell ref="FPO26:FPQ26"/>
    <mergeCell ref="FPR26:FPT26"/>
    <mergeCell ref="FPU26:FPW26"/>
    <mergeCell ref="FPX26:FPZ26"/>
    <mergeCell ref="FOW26:FOY26"/>
    <mergeCell ref="FOZ26:FPB26"/>
    <mergeCell ref="FPC26:FPE26"/>
    <mergeCell ref="FPF26:FPH26"/>
    <mergeCell ref="FPI26:FPK26"/>
    <mergeCell ref="FOH26:FOJ26"/>
    <mergeCell ref="FOK26:FOM26"/>
    <mergeCell ref="FON26:FOP26"/>
    <mergeCell ref="FOQ26:FOS26"/>
    <mergeCell ref="FOT26:FOV26"/>
    <mergeCell ref="FNS26:FNU26"/>
    <mergeCell ref="FNV26:FNX26"/>
    <mergeCell ref="FNY26:FOA26"/>
    <mergeCell ref="FOB26:FOD26"/>
    <mergeCell ref="FOE26:FOG26"/>
    <mergeCell ref="FND26:FNF26"/>
    <mergeCell ref="FNG26:FNI26"/>
    <mergeCell ref="FNJ26:FNL26"/>
    <mergeCell ref="FNM26:FNO26"/>
    <mergeCell ref="FNP26:FNR26"/>
    <mergeCell ref="FMO26:FMQ26"/>
    <mergeCell ref="FMR26:FMT26"/>
    <mergeCell ref="FMU26:FMW26"/>
    <mergeCell ref="FMX26:FMZ26"/>
    <mergeCell ref="FNA26:FNC26"/>
    <mergeCell ref="FLZ26:FMB26"/>
    <mergeCell ref="FMC26:FME26"/>
    <mergeCell ref="FMF26:FMH26"/>
    <mergeCell ref="FMI26:FMK26"/>
    <mergeCell ref="FML26:FMN26"/>
    <mergeCell ref="FLK26:FLM26"/>
    <mergeCell ref="FLN26:FLP26"/>
    <mergeCell ref="FLQ26:FLS26"/>
    <mergeCell ref="FLT26:FLV26"/>
    <mergeCell ref="FLW26:FLY26"/>
    <mergeCell ref="FKV26:FKX26"/>
    <mergeCell ref="FKY26:FLA26"/>
    <mergeCell ref="FLB26:FLD26"/>
    <mergeCell ref="FLE26:FLG26"/>
    <mergeCell ref="FLH26:FLJ26"/>
    <mergeCell ref="FKG26:FKI26"/>
    <mergeCell ref="FKJ26:FKL26"/>
    <mergeCell ref="FKM26:FKO26"/>
    <mergeCell ref="FKP26:FKR26"/>
    <mergeCell ref="FKS26:FKU26"/>
    <mergeCell ref="FJR26:FJT26"/>
    <mergeCell ref="FJU26:FJW26"/>
    <mergeCell ref="FJX26:FJZ26"/>
    <mergeCell ref="FKA26:FKC26"/>
    <mergeCell ref="FKD26:FKF26"/>
    <mergeCell ref="FJC26:FJE26"/>
    <mergeCell ref="FJF26:FJH26"/>
    <mergeCell ref="FJI26:FJK26"/>
    <mergeCell ref="FJL26:FJN26"/>
    <mergeCell ref="FJO26:FJQ26"/>
    <mergeCell ref="FIN26:FIP26"/>
    <mergeCell ref="FIQ26:FIS26"/>
    <mergeCell ref="FIT26:FIV26"/>
    <mergeCell ref="FIW26:FIY26"/>
    <mergeCell ref="FIZ26:FJB26"/>
    <mergeCell ref="FHY26:FIA26"/>
    <mergeCell ref="FIB26:FID26"/>
    <mergeCell ref="FIE26:FIG26"/>
    <mergeCell ref="FIH26:FIJ26"/>
    <mergeCell ref="FIK26:FIM26"/>
    <mergeCell ref="FHJ26:FHL26"/>
    <mergeCell ref="FHM26:FHO26"/>
    <mergeCell ref="FHP26:FHR26"/>
    <mergeCell ref="FHS26:FHU26"/>
    <mergeCell ref="FHV26:FHX26"/>
    <mergeCell ref="FGU26:FGW26"/>
    <mergeCell ref="FGX26:FGZ26"/>
    <mergeCell ref="FHA26:FHC26"/>
    <mergeCell ref="FHD26:FHF26"/>
    <mergeCell ref="FHG26:FHI26"/>
    <mergeCell ref="FGF26:FGH26"/>
    <mergeCell ref="FGI26:FGK26"/>
    <mergeCell ref="FGL26:FGN26"/>
    <mergeCell ref="FGO26:FGQ26"/>
    <mergeCell ref="FGR26:FGT26"/>
    <mergeCell ref="FFQ26:FFS26"/>
    <mergeCell ref="FFT26:FFV26"/>
    <mergeCell ref="FFW26:FFY26"/>
    <mergeCell ref="FFZ26:FGB26"/>
    <mergeCell ref="FGC26:FGE26"/>
    <mergeCell ref="FFB26:FFD26"/>
    <mergeCell ref="FFE26:FFG26"/>
    <mergeCell ref="FFH26:FFJ26"/>
    <mergeCell ref="FFK26:FFM26"/>
    <mergeCell ref="FFN26:FFP26"/>
    <mergeCell ref="FEM26:FEO26"/>
    <mergeCell ref="FEP26:FER26"/>
    <mergeCell ref="FES26:FEU26"/>
    <mergeCell ref="FEV26:FEX26"/>
    <mergeCell ref="FEY26:FFA26"/>
    <mergeCell ref="FDX26:FDZ26"/>
    <mergeCell ref="FEA26:FEC26"/>
    <mergeCell ref="FED26:FEF26"/>
    <mergeCell ref="FEG26:FEI26"/>
    <mergeCell ref="FEJ26:FEL26"/>
    <mergeCell ref="FDI26:FDK26"/>
    <mergeCell ref="FDL26:FDN26"/>
    <mergeCell ref="FDO26:FDQ26"/>
    <mergeCell ref="FDR26:FDT26"/>
    <mergeCell ref="FDU26:FDW26"/>
    <mergeCell ref="FCT26:FCV26"/>
    <mergeCell ref="FCW26:FCY26"/>
    <mergeCell ref="FCZ26:FDB26"/>
    <mergeCell ref="FDC26:FDE26"/>
    <mergeCell ref="FDF26:FDH26"/>
    <mergeCell ref="FCE26:FCG26"/>
    <mergeCell ref="FCH26:FCJ26"/>
    <mergeCell ref="FCK26:FCM26"/>
    <mergeCell ref="FCN26:FCP26"/>
    <mergeCell ref="FCQ26:FCS26"/>
    <mergeCell ref="FBP26:FBR26"/>
    <mergeCell ref="FBS26:FBU26"/>
    <mergeCell ref="FBV26:FBX26"/>
    <mergeCell ref="FBY26:FCA26"/>
    <mergeCell ref="FCB26:FCD26"/>
    <mergeCell ref="FBA26:FBC26"/>
    <mergeCell ref="FBD26:FBF26"/>
    <mergeCell ref="FBG26:FBI26"/>
    <mergeCell ref="FBJ26:FBL26"/>
    <mergeCell ref="FBM26:FBO26"/>
    <mergeCell ref="FAL26:FAN26"/>
    <mergeCell ref="FAO26:FAQ26"/>
    <mergeCell ref="FAR26:FAT26"/>
    <mergeCell ref="FAU26:FAW26"/>
    <mergeCell ref="FAX26:FAZ26"/>
    <mergeCell ref="EZW26:EZY26"/>
    <mergeCell ref="EZZ26:FAB26"/>
    <mergeCell ref="FAC26:FAE26"/>
    <mergeCell ref="FAF26:FAH26"/>
    <mergeCell ref="FAI26:FAK26"/>
    <mergeCell ref="EZH26:EZJ26"/>
    <mergeCell ref="EZK26:EZM26"/>
    <mergeCell ref="EZN26:EZP26"/>
    <mergeCell ref="EZQ26:EZS26"/>
    <mergeCell ref="EZT26:EZV26"/>
    <mergeCell ref="EYS26:EYU26"/>
    <mergeCell ref="EYV26:EYX26"/>
    <mergeCell ref="EYY26:EZA26"/>
    <mergeCell ref="EZB26:EZD26"/>
    <mergeCell ref="EZE26:EZG26"/>
    <mergeCell ref="EYD26:EYF26"/>
    <mergeCell ref="EYG26:EYI26"/>
    <mergeCell ref="EYJ26:EYL26"/>
    <mergeCell ref="EYM26:EYO26"/>
    <mergeCell ref="EYP26:EYR26"/>
    <mergeCell ref="EXO26:EXQ26"/>
    <mergeCell ref="EXR26:EXT26"/>
    <mergeCell ref="EXU26:EXW26"/>
    <mergeCell ref="EXX26:EXZ26"/>
    <mergeCell ref="EYA26:EYC26"/>
    <mergeCell ref="EWZ26:EXB26"/>
    <mergeCell ref="EXC26:EXE26"/>
    <mergeCell ref="EXF26:EXH26"/>
    <mergeCell ref="EXI26:EXK26"/>
    <mergeCell ref="EXL26:EXN26"/>
    <mergeCell ref="EWK26:EWM26"/>
    <mergeCell ref="EWN26:EWP26"/>
    <mergeCell ref="EWQ26:EWS26"/>
    <mergeCell ref="EWT26:EWV26"/>
    <mergeCell ref="EWW26:EWY26"/>
    <mergeCell ref="EVV26:EVX26"/>
    <mergeCell ref="EVY26:EWA26"/>
    <mergeCell ref="EWB26:EWD26"/>
    <mergeCell ref="EWE26:EWG26"/>
    <mergeCell ref="EWH26:EWJ26"/>
    <mergeCell ref="EVG26:EVI26"/>
    <mergeCell ref="EVJ26:EVL26"/>
    <mergeCell ref="EVM26:EVO26"/>
    <mergeCell ref="EVP26:EVR26"/>
    <mergeCell ref="EVS26:EVU26"/>
    <mergeCell ref="EUR26:EUT26"/>
    <mergeCell ref="EUU26:EUW26"/>
    <mergeCell ref="EUX26:EUZ26"/>
    <mergeCell ref="EVA26:EVC26"/>
    <mergeCell ref="EVD26:EVF26"/>
    <mergeCell ref="EUC26:EUE26"/>
    <mergeCell ref="EUF26:EUH26"/>
    <mergeCell ref="EUI26:EUK26"/>
    <mergeCell ref="EUL26:EUN26"/>
    <mergeCell ref="EUO26:EUQ26"/>
    <mergeCell ref="ETN26:ETP26"/>
    <mergeCell ref="ETQ26:ETS26"/>
    <mergeCell ref="ETT26:ETV26"/>
    <mergeCell ref="ETW26:ETY26"/>
    <mergeCell ref="ETZ26:EUB26"/>
    <mergeCell ref="ESY26:ETA26"/>
    <mergeCell ref="ETB26:ETD26"/>
    <mergeCell ref="ETE26:ETG26"/>
    <mergeCell ref="ETH26:ETJ26"/>
    <mergeCell ref="ETK26:ETM26"/>
    <mergeCell ref="ESJ26:ESL26"/>
    <mergeCell ref="ESM26:ESO26"/>
    <mergeCell ref="ESP26:ESR26"/>
    <mergeCell ref="ESS26:ESU26"/>
    <mergeCell ref="ESV26:ESX26"/>
    <mergeCell ref="ERU26:ERW26"/>
    <mergeCell ref="ERX26:ERZ26"/>
    <mergeCell ref="ESA26:ESC26"/>
    <mergeCell ref="ESD26:ESF26"/>
    <mergeCell ref="ESG26:ESI26"/>
    <mergeCell ref="ERF26:ERH26"/>
    <mergeCell ref="ERI26:ERK26"/>
    <mergeCell ref="ERL26:ERN26"/>
    <mergeCell ref="ERO26:ERQ26"/>
    <mergeCell ref="ERR26:ERT26"/>
    <mergeCell ref="EQQ26:EQS26"/>
    <mergeCell ref="EQT26:EQV26"/>
    <mergeCell ref="EQW26:EQY26"/>
    <mergeCell ref="EQZ26:ERB26"/>
    <mergeCell ref="ERC26:ERE26"/>
    <mergeCell ref="EQB26:EQD26"/>
    <mergeCell ref="EQE26:EQG26"/>
    <mergeCell ref="EQH26:EQJ26"/>
    <mergeCell ref="EQK26:EQM26"/>
    <mergeCell ref="EQN26:EQP26"/>
    <mergeCell ref="EPM26:EPO26"/>
    <mergeCell ref="EPP26:EPR26"/>
    <mergeCell ref="EPS26:EPU26"/>
    <mergeCell ref="EPV26:EPX26"/>
    <mergeCell ref="EPY26:EQA26"/>
    <mergeCell ref="EOX26:EOZ26"/>
    <mergeCell ref="EPA26:EPC26"/>
    <mergeCell ref="EPD26:EPF26"/>
    <mergeCell ref="EPG26:EPI26"/>
    <mergeCell ref="EPJ26:EPL26"/>
    <mergeCell ref="EOI26:EOK26"/>
    <mergeCell ref="EOL26:EON26"/>
    <mergeCell ref="EOO26:EOQ26"/>
    <mergeCell ref="EOR26:EOT26"/>
    <mergeCell ref="EOU26:EOW26"/>
    <mergeCell ref="ENT26:ENV26"/>
    <mergeCell ref="ENW26:ENY26"/>
    <mergeCell ref="ENZ26:EOB26"/>
    <mergeCell ref="EOC26:EOE26"/>
    <mergeCell ref="EOF26:EOH26"/>
    <mergeCell ref="ENE26:ENG26"/>
    <mergeCell ref="ENH26:ENJ26"/>
    <mergeCell ref="ENK26:ENM26"/>
    <mergeCell ref="ENN26:ENP26"/>
    <mergeCell ref="ENQ26:ENS26"/>
    <mergeCell ref="EMP26:EMR26"/>
    <mergeCell ref="EMS26:EMU26"/>
    <mergeCell ref="EMV26:EMX26"/>
    <mergeCell ref="EMY26:ENA26"/>
    <mergeCell ref="ENB26:END26"/>
    <mergeCell ref="EMA26:EMC26"/>
    <mergeCell ref="EMD26:EMF26"/>
    <mergeCell ref="EMG26:EMI26"/>
    <mergeCell ref="EMJ26:EML26"/>
    <mergeCell ref="EMM26:EMO26"/>
    <mergeCell ref="ELL26:ELN26"/>
    <mergeCell ref="ELO26:ELQ26"/>
    <mergeCell ref="ELR26:ELT26"/>
    <mergeCell ref="ELU26:ELW26"/>
    <mergeCell ref="ELX26:ELZ26"/>
    <mergeCell ref="EKW26:EKY26"/>
    <mergeCell ref="EKZ26:ELB26"/>
    <mergeCell ref="ELC26:ELE26"/>
    <mergeCell ref="ELF26:ELH26"/>
    <mergeCell ref="ELI26:ELK26"/>
    <mergeCell ref="EKH26:EKJ26"/>
    <mergeCell ref="EKK26:EKM26"/>
    <mergeCell ref="EKN26:EKP26"/>
    <mergeCell ref="EKQ26:EKS26"/>
    <mergeCell ref="EKT26:EKV26"/>
    <mergeCell ref="EJS26:EJU26"/>
    <mergeCell ref="EJV26:EJX26"/>
    <mergeCell ref="EJY26:EKA26"/>
    <mergeCell ref="EKB26:EKD26"/>
    <mergeCell ref="EKE26:EKG26"/>
    <mergeCell ref="EJD26:EJF26"/>
    <mergeCell ref="EJG26:EJI26"/>
    <mergeCell ref="EJJ26:EJL26"/>
    <mergeCell ref="EJM26:EJO26"/>
    <mergeCell ref="EJP26:EJR26"/>
    <mergeCell ref="EIO26:EIQ26"/>
    <mergeCell ref="EIR26:EIT26"/>
    <mergeCell ref="EIU26:EIW26"/>
    <mergeCell ref="EIX26:EIZ26"/>
    <mergeCell ref="EJA26:EJC26"/>
    <mergeCell ref="EHZ26:EIB26"/>
    <mergeCell ref="EIC26:EIE26"/>
    <mergeCell ref="EIF26:EIH26"/>
    <mergeCell ref="EII26:EIK26"/>
    <mergeCell ref="EIL26:EIN26"/>
    <mergeCell ref="EHK26:EHM26"/>
    <mergeCell ref="EHN26:EHP26"/>
    <mergeCell ref="EHQ26:EHS26"/>
    <mergeCell ref="EHT26:EHV26"/>
    <mergeCell ref="EHW26:EHY26"/>
    <mergeCell ref="EGV26:EGX26"/>
    <mergeCell ref="EGY26:EHA26"/>
    <mergeCell ref="EHB26:EHD26"/>
    <mergeCell ref="EHE26:EHG26"/>
    <mergeCell ref="EHH26:EHJ26"/>
    <mergeCell ref="EGG26:EGI26"/>
    <mergeCell ref="EGJ26:EGL26"/>
    <mergeCell ref="EGM26:EGO26"/>
    <mergeCell ref="EGP26:EGR26"/>
    <mergeCell ref="EGS26:EGU26"/>
    <mergeCell ref="EFR26:EFT26"/>
    <mergeCell ref="EFU26:EFW26"/>
    <mergeCell ref="EFX26:EFZ26"/>
    <mergeCell ref="EGA26:EGC26"/>
    <mergeCell ref="EGD26:EGF26"/>
    <mergeCell ref="EFC26:EFE26"/>
    <mergeCell ref="EFF26:EFH26"/>
    <mergeCell ref="EFI26:EFK26"/>
    <mergeCell ref="EFL26:EFN26"/>
    <mergeCell ref="EFO26:EFQ26"/>
    <mergeCell ref="EEN26:EEP26"/>
    <mergeCell ref="EEQ26:EES26"/>
    <mergeCell ref="EET26:EEV26"/>
    <mergeCell ref="EEW26:EEY26"/>
    <mergeCell ref="EEZ26:EFB26"/>
    <mergeCell ref="EDY26:EEA26"/>
    <mergeCell ref="EEB26:EED26"/>
    <mergeCell ref="EEE26:EEG26"/>
    <mergeCell ref="EEH26:EEJ26"/>
    <mergeCell ref="EEK26:EEM26"/>
    <mergeCell ref="EDJ26:EDL26"/>
    <mergeCell ref="EDM26:EDO26"/>
    <mergeCell ref="EDP26:EDR26"/>
    <mergeCell ref="EDS26:EDU26"/>
    <mergeCell ref="EDV26:EDX26"/>
    <mergeCell ref="ECU26:ECW26"/>
    <mergeCell ref="ECX26:ECZ26"/>
    <mergeCell ref="EDA26:EDC26"/>
    <mergeCell ref="EDD26:EDF26"/>
    <mergeCell ref="EDG26:EDI26"/>
    <mergeCell ref="ECF26:ECH26"/>
    <mergeCell ref="ECI26:ECK26"/>
    <mergeCell ref="ECL26:ECN26"/>
    <mergeCell ref="ECO26:ECQ26"/>
    <mergeCell ref="ECR26:ECT26"/>
    <mergeCell ref="EBQ26:EBS26"/>
    <mergeCell ref="EBT26:EBV26"/>
    <mergeCell ref="EBW26:EBY26"/>
    <mergeCell ref="EBZ26:ECB26"/>
    <mergeCell ref="ECC26:ECE26"/>
    <mergeCell ref="EBB26:EBD26"/>
    <mergeCell ref="EBE26:EBG26"/>
    <mergeCell ref="EBH26:EBJ26"/>
    <mergeCell ref="EBK26:EBM26"/>
    <mergeCell ref="EBN26:EBP26"/>
    <mergeCell ref="EAM26:EAO26"/>
    <mergeCell ref="EAP26:EAR26"/>
    <mergeCell ref="EAS26:EAU26"/>
    <mergeCell ref="EAV26:EAX26"/>
    <mergeCell ref="EAY26:EBA26"/>
    <mergeCell ref="DZX26:DZZ26"/>
    <mergeCell ref="EAA26:EAC26"/>
    <mergeCell ref="EAD26:EAF26"/>
    <mergeCell ref="EAG26:EAI26"/>
    <mergeCell ref="EAJ26:EAL26"/>
    <mergeCell ref="DZI26:DZK26"/>
    <mergeCell ref="DZL26:DZN26"/>
    <mergeCell ref="DZO26:DZQ26"/>
    <mergeCell ref="DZR26:DZT26"/>
    <mergeCell ref="DZU26:DZW26"/>
    <mergeCell ref="DYT26:DYV26"/>
    <mergeCell ref="DYW26:DYY26"/>
    <mergeCell ref="DYZ26:DZB26"/>
    <mergeCell ref="DZC26:DZE26"/>
    <mergeCell ref="DZF26:DZH26"/>
    <mergeCell ref="DYE26:DYG26"/>
    <mergeCell ref="DYH26:DYJ26"/>
    <mergeCell ref="DYK26:DYM26"/>
    <mergeCell ref="DYN26:DYP26"/>
    <mergeCell ref="DYQ26:DYS26"/>
    <mergeCell ref="DXP26:DXR26"/>
    <mergeCell ref="DXS26:DXU26"/>
    <mergeCell ref="DXV26:DXX26"/>
    <mergeCell ref="DXY26:DYA26"/>
    <mergeCell ref="DYB26:DYD26"/>
    <mergeCell ref="DXA26:DXC26"/>
    <mergeCell ref="DXD26:DXF26"/>
    <mergeCell ref="DXG26:DXI26"/>
    <mergeCell ref="DXJ26:DXL26"/>
    <mergeCell ref="DXM26:DXO26"/>
    <mergeCell ref="DWL26:DWN26"/>
    <mergeCell ref="DWO26:DWQ26"/>
    <mergeCell ref="DWR26:DWT26"/>
    <mergeCell ref="DWU26:DWW26"/>
    <mergeCell ref="DWX26:DWZ26"/>
    <mergeCell ref="DVW26:DVY26"/>
    <mergeCell ref="DVZ26:DWB26"/>
    <mergeCell ref="DWC26:DWE26"/>
    <mergeCell ref="DWF26:DWH26"/>
    <mergeCell ref="DWI26:DWK26"/>
    <mergeCell ref="DVH26:DVJ26"/>
    <mergeCell ref="DVK26:DVM26"/>
    <mergeCell ref="DVN26:DVP26"/>
    <mergeCell ref="DVQ26:DVS26"/>
    <mergeCell ref="DVT26:DVV26"/>
    <mergeCell ref="DUS26:DUU26"/>
    <mergeCell ref="DUV26:DUX26"/>
    <mergeCell ref="DUY26:DVA26"/>
    <mergeCell ref="DVB26:DVD26"/>
    <mergeCell ref="DVE26:DVG26"/>
    <mergeCell ref="DUD26:DUF26"/>
    <mergeCell ref="DUG26:DUI26"/>
    <mergeCell ref="DUJ26:DUL26"/>
    <mergeCell ref="DUM26:DUO26"/>
    <mergeCell ref="DUP26:DUR26"/>
    <mergeCell ref="DTO26:DTQ26"/>
    <mergeCell ref="DTR26:DTT26"/>
    <mergeCell ref="DTU26:DTW26"/>
    <mergeCell ref="DTX26:DTZ26"/>
    <mergeCell ref="DUA26:DUC26"/>
    <mergeCell ref="DSZ26:DTB26"/>
    <mergeCell ref="DTC26:DTE26"/>
    <mergeCell ref="DTF26:DTH26"/>
    <mergeCell ref="DTI26:DTK26"/>
    <mergeCell ref="DTL26:DTN26"/>
    <mergeCell ref="DSK26:DSM26"/>
    <mergeCell ref="DSN26:DSP26"/>
    <mergeCell ref="DSQ26:DSS26"/>
    <mergeCell ref="DST26:DSV26"/>
    <mergeCell ref="DSW26:DSY26"/>
    <mergeCell ref="DRV26:DRX26"/>
    <mergeCell ref="DRY26:DSA26"/>
    <mergeCell ref="DSB26:DSD26"/>
    <mergeCell ref="DSE26:DSG26"/>
    <mergeCell ref="DSH26:DSJ26"/>
    <mergeCell ref="DRG26:DRI26"/>
    <mergeCell ref="DRJ26:DRL26"/>
    <mergeCell ref="DRM26:DRO26"/>
    <mergeCell ref="DRP26:DRR26"/>
    <mergeCell ref="DRS26:DRU26"/>
    <mergeCell ref="DQR26:DQT26"/>
    <mergeCell ref="DQU26:DQW26"/>
    <mergeCell ref="DQX26:DQZ26"/>
    <mergeCell ref="DRA26:DRC26"/>
    <mergeCell ref="DRD26:DRF26"/>
    <mergeCell ref="DQC26:DQE26"/>
    <mergeCell ref="DQF26:DQH26"/>
    <mergeCell ref="DQI26:DQK26"/>
    <mergeCell ref="DQL26:DQN26"/>
    <mergeCell ref="DQO26:DQQ26"/>
    <mergeCell ref="DPN26:DPP26"/>
    <mergeCell ref="DPQ26:DPS26"/>
    <mergeCell ref="DPT26:DPV26"/>
    <mergeCell ref="DPW26:DPY26"/>
    <mergeCell ref="DPZ26:DQB26"/>
    <mergeCell ref="DOY26:DPA26"/>
    <mergeCell ref="DPB26:DPD26"/>
    <mergeCell ref="DPE26:DPG26"/>
    <mergeCell ref="DPH26:DPJ26"/>
    <mergeCell ref="DPK26:DPM26"/>
    <mergeCell ref="DOJ26:DOL26"/>
    <mergeCell ref="DOM26:DOO26"/>
    <mergeCell ref="DOP26:DOR26"/>
    <mergeCell ref="DOS26:DOU26"/>
    <mergeCell ref="DOV26:DOX26"/>
    <mergeCell ref="DNU26:DNW26"/>
    <mergeCell ref="DNX26:DNZ26"/>
    <mergeCell ref="DOA26:DOC26"/>
    <mergeCell ref="DOD26:DOF26"/>
    <mergeCell ref="DOG26:DOI26"/>
    <mergeCell ref="DNF26:DNH26"/>
    <mergeCell ref="DNI26:DNK26"/>
    <mergeCell ref="DNL26:DNN26"/>
    <mergeCell ref="DNO26:DNQ26"/>
    <mergeCell ref="DNR26:DNT26"/>
    <mergeCell ref="DMQ26:DMS26"/>
    <mergeCell ref="DMT26:DMV26"/>
    <mergeCell ref="DMW26:DMY26"/>
    <mergeCell ref="DMZ26:DNB26"/>
    <mergeCell ref="DNC26:DNE26"/>
    <mergeCell ref="DMB26:DMD26"/>
    <mergeCell ref="DME26:DMG26"/>
    <mergeCell ref="DMH26:DMJ26"/>
    <mergeCell ref="DMK26:DMM26"/>
    <mergeCell ref="DMN26:DMP26"/>
    <mergeCell ref="DLM26:DLO26"/>
    <mergeCell ref="DLP26:DLR26"/>
    <mergeCell ref="DLS26:DLU26"/>
    <mergeCell ref="DLV26:DLX26"/>
    <mergeCell ref="DLY26:DMA26"/>
    <mergeCell ref="DKX26:DKZ26"/>
    <mergeCell ref="DLA26:DLC26"/>
    <mergeCell ref="DLD26:DLF26"/>
    <mergeCell ref="DLG26:DLI26"/>
    <mergeCell ref="DLJ26:DLL26"/>
    <mergeCell ref="DKI26:DKK26"/>
    <mergeCell ref="DKL26:DKN26"/>
    <mergeCell ref="DKO26:DKQ26"/>
    <mergeCell ref="DKR26:DKT26"/>
    <mergeCell ref="DKU26:DKW26"/>
    <mergeCell ref="DJT26:DJV26"/>
    <mergeCell ref="DJW26:DJY26"/>
    <mergeCell ref="DJZ26:DKB26"/>
    <mergeCell ref="DKC26:DKE26"/>
    <mergeCell ref="DKF26:DKH26"/>
    <mergeCell ref="DJE26:DJG26"/>
    <mergeCell ref="DJH26:DJJ26"/>
    <mergeCell ref="DJK26:DJM26"/>
    <mergeCell ref="DJN26:DJP26"/>
    <mergeCell ref="DJQ26:DJS26"/>
    <mergeCell ref="DIP26:DIR26"/>
    <mergeCell ref="DIS26:DIU26"/>
    <mergeCell ref="DIV26:DIX26"/>
    <mergeCell ref="DIY26:DJA26"/>
    <mergeCell ref="DJB26:DJD26"/>
    <mergeCell ref="DIA26:DIC26"/>
    <mergeCell ref="DID26:DIF26"/>
    <mergeCell ref="DIG26:DII26"/>
    <mergeCell ref="DIJ26:DIL26"/>
    <mergeCell ref="DIM26:DIO26"/>
    <mergeCell ref="DHL26:DHN26"/>
    <mergeCell ref="DHO26:DHQ26"/>
    <mergeCell ref="DHR26:DHT26"/>
    <mergeCell ref="DHU26:DHW26"/>
    <mergeCell ref="DHX26:DHZ26"/>
    <mergeCell ref="DGW26:DGY26"/>
    <mergeCell ref="DGZ26:DHB26"/>
    <mergeCell ref="DHC26:DHE26"/>
    <mergeCell ref="DHF26:DHH26"/>
    <mergeCell ref="DHI26:DHK26"/>
    <mergeCell ref="DGH26:DGJ26"/>
    <mergeCell ref="DGK26:DGM26"/>
    <mergeCell ref="DGN26:DGP26"/>
    <mergeCell ref="DGQ26:DGS26"/>
    <mergeCell ref="DGT26:DGV26"/>
    <mergeCell ref="DFS26:DFU26"/>
    <mergeCell ref="DFV26:DFX26"/>
    <mergeCell ref="DFY26:DGA26"/>
    <mergeCell ref="DGB26:DGD26"/>
    <mergeCell ref="DGE26:DGG26"/>
    <mergeCell ref="DFD26:DFF26"/>
    <mergeCell ref="DFG26:DFI26"/>
    <mergeCell ref="DFJ26:DFL26"/>
    <mergeCell ref="DFM26:DFO26"/>
    <mergeCell ref="DFP26:DFR26"/>
    <mergeCell ref="DEO26:DEQ26"/>
    <mergeCell ref="DER26:DET26"/>
    <mergeCell ref="DEU26:DEW26"/>
    <mergeCell ref="DEX26:DEZ26"/>
    <mergeCell ref="DFA26:DFC26"/>
    <mergeCell ref="DDZ26:DEB26"/>
    <mergeCell ref="DEC26:DEE26"/>
    <mergeCell ref="DEF26:DEH26"/>
    <mergeCell ref="DEI26:DEK26"/>
    <mergeCell ref="DEL26:DEN26"/>
    <mergeCell ref="DDK26:DDM26"/>
    <mergeCell ref="DDN26:DDP26"/>
    <mergeCell ref="DDQ26:DDS26"/>
    <mergeCell ref="DDT26:DDV26"/>
    <mergeCell ref="DDW26:DDY26"/>
    <mergeCell ref="DCV26:DCX26"/>
    <mergeCell ref="DCY26:DDA26"/>
    <mergeCell ref="DDB26:DDD26"/>
    <mergeCell ref="DDE26:DDG26"/>
    <mergeCell ref="DDH26:DDJ26"/>
    <mergeCell ref="DCG26:DCI26"/>
    <mergeCell ref="DCJ26:DCL26"/>
    <mergeCell ref="DCM26:DCO26"/>
    <mergeCell ref="DCP26:DCR26"/>
    <mergeCell ref="DCS26:DCU26"/>
    <mergeCell ref="DBR26:DBT26"/>
    <mergeCell ref="DBU26:DBW26"/>
    <mergeCell ref="DBX26:DBZ26"/>
    <mergeCell ref="DCA26:DCC26"/>
    <mergeCell ref="DCD26:DCF26"/>
    <mergeCell ref="DBC26:DBE26"/>
    <mergeCell ref="DBF26:DBH26"/>
    <mergeCell ref="DBI26:DBK26"/>
    <mergeCell ref="DBL26:DBN26"/>
    <mergeCell ref="DBO26:DBQ26"/>
    <mergeCell ref="DAN26:DAP26"/>
    <mergeCell ref="DAQ26:DAS26"/>
    <mergeCell ref="DAT26:DAV26"/>
    <mergeCell ref="DAW26:DAY26"/>
    <mergeCell ref="DAZ26:DBB26"/>
    <mergeCell ref="CZY26:DAA26"/>
    <mergeCell ref="DAB26:DAD26"/>
    <mergeCell ref="DAE26:DAG26"/>
    <mergeCell ref="DAH26:DAJ26"/>
    <mergeCell ref="DAK26:DAM26"/>
    <mergeCell ref="CZJ26:CZL26"/>
    <mergeCell ref="CZM26:CZO26"/>
    <mergeCell ref="CZP26:CZR26"/>
    <mergeCell ref="CZS26:CZU26"/>
    <mergeCell ref="CZV26:CZX26"/>
    <mergeCell ref="CYU26:CYW26"/>
    <mergeCell ref="CYX26:CYZ26"/>
    <mergeCell ref="CZA26:CZC26"/>
    <mergeCell ref="CZD26:CZF26"/>
    <mergeCell ref="CZG26:CZI26"/>
    <mergeCell ref="CYF26:CYH26"/>
    <mergeCell ref="CYI26:CYK26"/>
    <mergeCell ref="CYL26:CYN26"/>
    <mergeCell ref="CYO26:CYQ26"/>
    <mergeCell ref="CYR26:CYT26"/>
    <mergeCell ref="CXQ26:CXS26"/>
    <mergeCell ref="CXT26:CXV26"/>
    <mergeCell ref="CXW26:CXY26"/>
    <mergeCell ref="CXZ26:CYB26"/>
    <mergeCell ref="CYC26:CYE26"/>
    <mergeCell ref="CXB26:CXD26"/>
    <mergeCell ref="CXE26:CXG26"/>
    <mergeCell ref="CXH26:CXJ26"/>
    <mergeCell ref="CXK26:CXM26"/>
    <mergeCell ref="CXN26:CXP26"/>
    <mergeCell ref="CWM26:CWO26"/>
    <mergeCell ref="CWP26:CWR26"/>
    <mergeCell ref="CWS26:CWU26"/>
    <mergeCell ref="CWV26:CWX26"/>
    <mergeCell ref="CWY26:CXA26"/>
    <mergeCell ref="CVX26:CVZ26"/>
    <mergeCell ref="CWA26:CWC26"/>
    <mergeCell ref="CWD26:CWF26"/>
    <mergeCell ref="CWG26:CWI26"/>
    <mergeCell ref="CWJ26:CWL26"/>
    <mergeCell ref="CVI26:CVK26"/>
    <mergeCell ref="CVL26:CVN26"/>
    <mergeCell ref="CVO26:CVQ26"/>
    <mergeCell ref="CVR26:CVT26"/>
    <mergeCell ref="CVU26:CVW26"/>
    <mergeCell ref="CUT26:CUV26"/>
    <mergeCell ref="CUW26:CUY26"/>
    <mergeCell ref="CUZ26:CVB26"/>
    <mergeCell ref="CVC26:CVE26"/>
    <mergeCell ref="CVF26:CVH26"/>
    <mergeCell ref="CUE26:CUG26"/>
    <mergeCell ref="CUH26:CUJ26"/>
    <mergeCell ref="CUK26:CUM26"/>
    <mergeCell ref="CUN26:CUP26"/>
    <mergeCell ref="CUQ26:CUS26"/>
    <mergeCell ref="CTP26:CTR26"/>
    <mergeCell ref="CTS26:CTU26"/>
    <mergeCell ref="CTV26:CTX26"/>
    <mergeCell ref="CTY26:CUA26"/>
    <mergeCell ref="CUB26:CUD26"/>
    <mergeCell ref="CTA26:CTC26"/>
    <mergeCell ref="CTD26:CTF26"/>
    <mergeCell ref="CTG26:CTI26"/>
    <mergeCell ref="CTJ26:CTL26"/>
    <mergeCell ref="CTM26:CTO26"/>
    <mergeCell ref="CSL26:CSN26"/>
    <mergeCell ref="CSO26:CSQ26"/>
    <mergeCell ref="CSR26:CST26"/>
    <mergeCell ref="CSU26:CSW26"/>
    <mergeCell ref="CSX26:CSZ26"/>
    <mergeCell ref="CRW26:CRY26"/>
    <mergeCell ref="CRZ26:CSB26"/>
    <mergeCell ref="CSC26:CSE26"/>
    <mergeCell ref="CSF26:CSH26"/>
    <mergeCell ref="CSI26:CSK26"/>
    <mergeCell ref="CRH26:CRJ26"/>
    <mergeCell ref="CRK26:CRM26"/>
    <mergeCell ref="CRN26:CRP26"/>
    <mergeCell ref="CRQ26:CRS26"/>
    <mergeCell ref="CRT26:CRV26"/>
    <mergeCell ref="CQS26:CQU26"/>
    <mergeCell ref="CQV26:CQX26"/>
    <mergeCell ref="CQY26:CRA26"/>
    <mergeCell ref="CRB26:CRD26"/>
    <mergeCell ref="CRE26:CRG26"/>
    <mergeCell ref="CQD26:CQF26"/>
    <mergeCell ref="CQG26:CQI26"/>
    <mergeCell ref="CQJ26:CQL26"/>
    <mergeCell ref="CQM26:CQO26"/>
    <mergeCell ref="CQP26:CQR26"/>
    <mergeCell ref="CPO26:CPQ26"/>
    <mergeCell ref="CPR26:CPT26"/>
    <mergeCell ref="CPU26:CPW26"/>
    <mergeCell ref="CPX26:CPZ26"/>
    <mergeCell ref="CQA26:CQC26"/>
    <mergeCell ref="COZ26:CPB26"/>
    <mergeCell ref="CPC26:CPE26"/>
    <mergeCell ref="CPF26:CPH26"/>
    <mergeCell ref="CPI26:CPK26"/>
    <mergeCell ref="CPL26:CPN26"/>
    <mergeCell ref="COK26:COM26"/>
    <mergeCell ref="CON26:COP26"/>
    <mergeCell ref="COQ26:COS26"/>
    <mergeCell ref="COT26:COV26"/>
    <mergeCell ref="COW26:COY26"/>
    <mergeCell ref="CNV26:CNX26"/>
    <mergeCell ref="CNY26:COA26"/>
    <mergeCell ref="COB26:COD26"/>
    <mergeCell ref="COE26:COG26"/>
    <mergeCell ref="COH26:COJ26"/>
    <mergeCell ref="CNG26:CNI26"/>
    <mergeCell ref="CNJ26:CNL26"/>
    <mergeCell ref="CNM26:CNO26"/>
    <mergeCell ref="CNP26:CNR26"/>
    <mergeCell ref="CNS26:CNU26"/>
    <mergeCell ref="CMR26:CMT26"/>
    <mergeCell ref="CMU26:CMW26"/>
    <mergeCell ref="CMX26:CMZ26"/>
    <mergeCell ref="CNA26:CNC26"/>
    <mergeCell ref="CND26:CNF26"/>
    <mergeCell ref="CMC26:CME26"/>
    <mergeCell ref="CMF26:CMH26"/>
    <mergeCell ref="CMI26:CMK26"/>
    <mergeCell ref="CML26:CMN26"/>
    <mergeCell ref="CMO26:CMQ26"/>
    <mergeCell ref="CLN26:CLP26"/>
    <mergeCell ref="CLQ26:CLS26"/>
    <mergeCell ref="CLT26:CLV26"/>
    <mergeCell ref="CLW26:CLY26"/>
    <mergeCell ref="CLZ26:CMB26"/>
    <mergeCell ref="CKY26:CLA26"/>
    <mergeCell ref="CLB26:CLD26"/>
    <mergeCell ref="CLE26:CLG26"/>
    <mergeCell ref="CLH26:CLJ26"/>
    <mergeCell ref="CLK26:CLM26"/>
    <mergeCell ref="CKJ26:CKL26"/>
    <mergeCell ref="CKM26:CKO26"/>
    <mergeCell ref="CKP26:CKR26"/>
    <mergeCell ref="CKS26:CKU26"/>
    <mergeCell ref="CKV26:CKX26"/>
    <mergeCell ref="CJU26:CJW26"/>
    <mergeCell ref="CJX26:CJZ26"/>
    <mergeCell ref="CKA26:CKC26"/>
    <mergeCell ref="CKD26:CKF26"/>
    <mergeCell ref="CKG26:CKI26"/>
    <mergeCell ref="CJF26:CJH26"/>
    <mergeCell ref="CJI26:CJK26"/>
    <mergeCell ref="CJL26:CJN26"/>
    <mergeCell ref="CJO26:CJQ26"/>
    <mergeCell ref="CJR26:CJT26"/>
    <mergeCell ref="CIQ26:CIS26"/>
    <mergeCell ref="CIT26:CIV26"/>
    <mergeCell ref="CIW26:CIY26"/>
    <mergeCell ref="CIZ26:CJB26"/>
    <mergeCell ref="CJC26:CJE26"/>
    <mergeCell ref="CIB26:CID26"/>
    <mergeCell ref="CIE26:CIG26"/>
    <mergeCell ref="CIH26:CIJ26"/>
    <mergeCell ref="CIK26:CIM26"/>
    <mergeCell ref="CIN26:CIP26"/>
    <mergeCell ref="CHM26:CHO26"/>
    <mergeCell ref="CHP26:CHR26"/>
    <mergeCell ref="CHS26:CHU26"/>
    <mergeCell ref="CHV26:CHX26"/>
    <mergeCell ref="CHY26:CIA26"/>
    <mergeCell ref="CGX26:CGZ26"/>
    <mergeCell ref="CHA26:CHC26"/>
    <mergeCell ref="CHD26:CHF26"/>
    <mergeCell ref="CHG26:CHI26"/>
    <mergeCell ref="CHJ26:CHL26"/>
    <mergeCell ref="CGI26:CGK26"/>
    <mergeCell ref="CGL26:CGN26"/>
    <mergeCell ref="CGO26:CGQ26"/>
    <mergeCell ref="CGR26:CGT26"/>
    <mergeCell ref="CGU26:CGW26"/>
    <mergeCell ref="CFT26:CFV26"/>
    <mergeCell ref="CFW26:CFY26"/>
    <mergeCell ref="CFZ26:CGB26"/>
    <mergeCell ref="CGC26:CGE26"/>
    <mergeCell ref="CGF26:CGH26"/>
    <mergeCell ref="CFE26:CFG26"/>
    <mergeCell ref="CFH26:CFJ26"/>
    <mergeCell ref="CFK26:CFM26"/>
    <mergeCell ref="CFN26:CFP26"/>
    <mergeCell ref="CFQ26:CFS26"/>
    <mergeCell ref="CEP26:CER26"/>
    <mergeCell ref="CES26:CEU26"/>
    <mergeCell ref="CEV26:CEX26"/>
    <mergeCell ref="CEY26:CFA26"/>
    <mergeCell ref="CFB26:CFD26"/>
    <mergeCell ref="CEA26:CEC26"/>
    <mergeCell ref="CED26:CEF26"/>
    <mergeCell ref="CEG26:CEI26"/>
    <mergeCell ref="CEJ26:CEL26"/>
    <mergeCell ref="CEM26:CEO26"/>
    <mergeCell ref="CDL26:CDN26"/>
    <mergeCell ref="CDO26:CDQ26"/>
    <mergeCell ref="CDR26:CDT26"/>
    <mergeCell ref="CDU26:CDW26"/>
    <mergeCell ref="CDX26:CDZ26"/>
    <mergeCell ref="CCW26:CCY26"/>
    <mergeCell ref="CCZ26:CDB26"/>
    <mergeCell ref="CDC26:CDE26"/>
    <mergeCell ref="CDF26:CDH26"/>
    <mergeCell ref="CDI26:CDK26"/>
    <mergeCell ref="CCH26:CCJ26"/>
    <mergeCell ref="CCK26:CCM26"/>
    <mergeCell ref="CCN26:CCP26"/>
    <mergeCell ref="CCQ26:CCS26"/>
    <mergeCell ref="CCT26:CCV26"/>
    <mergeCell ref="CBS26:CBU26"/>
    <mergeCell ref="CBV26:CBX26"/>
    <mergeCell ref="CBY26:CCA26"/>
    <mergeCell ref="CCB26:CCD26"/>
    <mergeCell ref="CCE26:CCG26"/>
    <mergeCell ref="CBD26:CBF26"/>
    <mergeCell ref="CBG26:CBI26"/>
    <mergeCell ref="CBJ26:CBL26"/>
    <mergeCell ref="CBM26:CBO26"/>
    <mergeCell ref="CBP26:CBR26"/>
    <mergeCell ref="CAO26:CAQ26"/>
    <mergeCell ref="CAR26:CAT26"/>
    <mergeCell ref="CAU26:CAW26"/>
    <mergeCell ref="CAX26:CAZ26"/>
    <mergeCell ref="CBA26:CBC26"/>
    <mergeCell ref="BZZ26:CAB26"/>
    <mergeCell ref="CAC26:CAE26"/>
    <mergeCell ref="CAF26:CAH26"/>
    <mergeCell ref="CAI26:CAK26"/>
    <mergeCell ref="CAL26:CAN26"/>
    <mergeCell ref="BZK26:BZM26"/>
    <mergeCell ref="BZN26:BZP26"/>
    <mergeCell ref="BZQ26:BZS26"/>
    <mergeCell ref="BZT26:BZV26"/>
    <mergeCell ref="BZW26:BZY26"/>
    <mergeCell ref="BYV26:BYX26"/>
    <mergeCell ref="BYY26:BZA26"/>
    <mergeCell ref="BZB26:BZD26"/>
    <mergeCell ref="BZE26:BZG26"/>
    <mergeCell ref="BZH26:BZJ26"/>
    <mergeCell ref="BYG26:BYI26"/>
    <mergeCell ref="BYJ26:BYL26"/>
    <mergeCell ref="BYM26:BYO26"/>
    <mergeCell ref="BYP26:BYR26"/>
    <mergeCell ref="BYS26:BYU26"/>
    <mergeCell ref="BXR26:BXT26"/>
    <mergeCell ref="BXU26:BXW26"/>
    <mergeCell ref="BXX26:BXZ26"/>
    <mergeCell ref="BYA26:BYC26"/>
    <mergeCell ref="BYD26:BYF26"/>
    <mergeCell ref="BXC26:BXE26"/>
    <mergeCell ref="BXF26:BXH26"/>
    <mergeCell ref="BXI26:BXK26"/>
    <mergeCell ref="BXL26:BXN26"/>
    <mergeCell ref="BXO26:BXQ26"/>
    <mergeCell ref="BWN26:BWP26"/>
    <mergeCell ref="BWQ26:BWS26"/>
    <mergeCell ref="BWT26:BWV26"/>
    <mergeCell ref="BWW26:BWY26"/>
    <mergeCell ref="BWZ26:BXB26"/>
    <mergeCell ref="BVY26:BWA26"/>
    <mergeCell ref="BWB26:BWD26"/>
    <mergeCell ref="BWE26:BWG26"/>
    <mergeCell ref="BWH26:BWJ26"/>
    <mergeCell ref="BWK26:BWM26"/>
    <mergeCell ref="BVJ26:BVL26"/>
    <mergeCell ref="BVM26:BVO26"/>
    <mergeCell ref="BVP26:BVR26"/>
    <mergeCell ref="BVS26:BVU26"/>
    <mergeCell ref="BVV26:BVX26"/>
    <mergeCell ref="BUU26:BUW26"/>
    <mergeCell ref="BUX26:BUZ26"/>
    <mergeCell ref="BVA26:BVC26"/>
    <mergeCell ref="BVD26:BVF26"/>
    <mergeCell ref="BVG26:BVI26"/>
    <mergeCell ref="BUF26:BUH26"/>
    <mergeCell ref="BUI26:BUK26"/>
    <mergeCell ref="BUL26:BUN26"/>
    <mergeCell ref="BUO26:BUQ26"/>
    <mergeCell ref="BUR26:BUT26"/>
    <mergeCell ref="BTQ26:BTS26"/>
    <mergeCell ref="BTT26:BTV26"/>
    <mergeCell ref="BTW26:BTY26"/>
    <mergeCell ref="BTZ26:BUB26"/>
    <mergeCell ref="BUC26:BUE26"/>
    <mergeCell ref="BTB26:BTD26"/>
    <mergeCell ref="BTE26:BTG26"/>
    <mergeCell ref="BTH26:BTJ26"/>
    <mergeCell ref="BTK26:BTM26"/>
    <mergeCell ref="BTN26:BTP26"/>
    <mergeCell ref="BSM26:BSO26"/>
    <mergeCell ref="BSP26:BSR26"/>
    <mergeCell ref="BSS26:BSU26"/>
    <mergeCell ref="BSV26:BSX26"/>
    <mergeCell ref="BSY26:BTA26"/>
    <mergeCell ref="BRX26:BRZ26"/>
    <mergeCell ref="BSA26:BSC26"/>
    <mergeCell ref="BSD26:BSF26"/>
    <mergeCell ref="BSG26:BSI26"/>
    <mergeCell ref="BSJ26:BSL26"/>
    <mergeCell ref="BRI26:BRK26"/>
    <mergeCell ref="BRL26:BRN26"/>
    <mergeCell ref="BRO26:BRQ26"/>
    <mergeCell ref="BRR26:BRT26"/>
    <mergeCell ref="BRU26:BRW26"/>
    <mergeCell ref="BQT26:BQV26"/>
    <mergeCell ref="BQW26:BQY26"/>
    <mergeCell ref="BQZ26:BRB26"/>
    <mergeCell ref="BRC26:BRE26"/>
    <mergeCell ref="BRF26:BRH26"/>
    <mergeCell ref="BQE26:BQG26"/>
    <mergeCell ref="BQH26:BQJ26"/>
    <mergeCell ref="BQK26:BQM26"/>
    <mergeCell ref="BQN26:BQP26"/>
    <mergeCell ref="BQQ26:BQS26"/>
    <mergeCell ref="BPP26:BPR26"/>
    <mergeCell ref="BPS26:BPU26"/>
    <mergeCell ref="BPV26:BPX26"/>
    <mergeCell ref="BPY26:BQA26"/>
    <mergeCell ref="BQB26:BQD26"/>
    <mergeCell ref="BPA26:BPC26"/>
    <mergeCell ref="BPD26:BPF26"/>
    <mergeCell ref="BPG26:BPI26"/>
    <mergeCell ref="BPJ26:BPL26"/>
    <mergeCell ref="BPM26:BPO26"/>
    <mergeCell ref="BOL26:BON26"/>
    <mergeCell ref="BOO26:BOQ26"/>
    <mergeCell ref="BOR26:BOT26"/>
    <mergeCell ref="BOU26:BOW26"/>
    <mergeCell ref="BOX26:BOZ26"/>
    <mergeCell ref="BNW26:BNY26"/>
    <mergeCell ref="BNZ26:BOB26"/>
    <mergeCell ref="BOC26:BOE26"/>
    <mergeCell ref="BOF26:BOH26"/>
    <mergeCell ref="BOI26:BOK26"/>
    <mergeCell ref="BNH26:BNJ26"/>
    <mergeCell ref="BNK26:BNM26"/>
    <mergeCell ref="BNN26:BNP26"/>
    <mergeCell ref="BNQ26:BNS26"/>
    <mergeCell ref="BNT26:BNV26"/>
    <mergeCell ref="BMS26:BMU26"/>
    <mergeCell ref="BMV26:BMX26"/>
    <mergeCell ref="BMY26:BNA26"/>
    <mergeCell ref="BNB26:BND26"/>
    <mergeCell ref="BNE26:BNG26"/>
    <mergeCell ref="BMD26:BMF26"/>
    <mergeCell ref="BMG26:BMI26"/>
    <mergeCell ref="BMJ26:BML26"/>
    <mergeCell ref="BMM26:BMO26"/>
    <mergeCell ref="BMP26:BMR26"/>
    <mergeCell ref="BLO26:BLQ26"/>
    <mergeCell ref="BLR26:BLT26"/>
    <mergeCell ref="BLU26:BLW26"/>
    <mergeCell ref="BLX26:BLZ26"/>
    <mergeCell ref="BMA26:BMC26"/>
    <mergeCell ref="BKZ26:BLB26"/>
    <mergeCell ref="BLC26:BLE26"/>
    <mergeCell ref="BLF26:BLH26"/>
    <mergeCell ref="BLI26:BLK26"/>
    <mergeCell ref="BLL26:BLN26"/>
    <mergeCell ref="BKK26:BKM26"/>
    <mergeCell ref="BKN26:BKP26"/>
    <mergeCell ref="BKQ26:BKS26"/>
    <mergeCell ref="BKT26:BKV26"/>
    <mergeCell ref="BKW26:BKY26"/>
    <mergeCell ref="BJV26:BJX26"/>
    <mergeCell ref="BJY26:BKA26"/>
    <mergeCell ref="BKB26:BKD26"/>
    <mergeCell ref="BKE26:BKG26"/>
    <mergeCell ref="BKH26:BKJ26"/>
    <mergeCell ref="BJG26:BJI26"/>
    <mergeCell ref="BJJ26:BJL26"/>
    <mergeCell ref="BJM26:BJO26"/>
    <mergeCell ref="BJP26:BJR26"/>
    <mergeCell ref="BJS26:BJU26"/>
    <mergeCell ref="BIR26:BIT26"/>
    <mergeCell ref="BIU26:BIW26"/>
    <mergeCell ref="BIX26:BIZ26"/>
    <mergeCell ref="BJA26:BJC26"/>
    <mergeCell ref="BJD26:BJF26"/>
    <mergeCell ref="BIC26:BIE26"/>
    <mergeCell ref="BIF26:BIH26"/>
    <mergeCell ref="BII26:BIK26"/>
    <mergeCell ref="BIL26:BIN26"/>
    <mergeCell ref="BIO26:BIQ26"/>
    <mergeCell ref="BHN26:BHP26"/>
    <mergeCell ref="BHQ26:BHS26"/>
    <mergeCell ref="BHT26:BHV26"/>
    <mergeCell ref="BHW26:BHY26"/>
    <mergeCell ref="BHZ26:BIB26"/>
    <mergeCell ref="BGY26:BHA26"/>
    <mergeCell ref="BHB26:BHD26"/>
    <mergeCell ref="BHE26:BHG26"/>
    <mergeCell ref="BHH26:BHJ26"/>
    <mergeCell ref="BHK26:BHM26"/>
    <mergeCell ref="BGJ26:BGL26"/>
    <mergeCell ref="BGM26:BGO26"/>
    <mergeCell ref="BGP26:BGR26"/>
    <mergeCell ref="BGS26:BGU26"/>
    <mergeCell ref="BGV26:BGX26"/>
    <mergeCell ref="BFU26:BFW26"/>
    <mergeCell ref="BFX26:BFZ26"/>
    <mergeCell ref="BGA26:BGC26"/>
    <mergeCell ref="BGD26:BGF26"/>
    <mergeCell ref="BGG26:BGI26"/>
    <mergeCell ref="BFF26:BFH26"/>
    <mergeCell ref="BFI26:BFK26"/>
    <mergeCell ref="BFL26:BFN26"/>
    <mergeCell ref="BFO26:BFQ26"/>
    <mergeCell ref="BFR26:BFT26"/>
    <mergeCell ref="BEQ26:BES26"/>
    <mergeCell ref="BET26:BEV26"/>
    <mergeCell ref="BEW26:BEY26"/>
    <mergeCell ref="BEZ26:BFB26"/>
    <mergeCell ref="BFC26:BFE26"/>
    <mergeCell ref="BEB26:BED26"/>
    <mergeCell ref="BEE26:BEG26"/>
    <mergeCell ref="BEH26:BEJ26"/>
    <mergeCell ref="BEK26:BEM26"/>
    <mergeCell ref="BEN26:BEP26"/>
    <mergeCell ref="BDM26:BDO26"/>
    <mergeCell ref="BDP26:BDR26"/>
    <mergeCell ref="BDS26:BDU26"/>
    <mergeCell ref="BDV26:BDX26"/>
    <mergeCell ref="BDY26:BEA26"/>
    <mergeCell ref="BCX26:BCZ26"/>
    <mergeCell ref="BDA26:BDC26"/>
    <mergeCell ref="BDD26:BDF26"/>
    <mergeCell ref="BDG26:BDI26"/>
    <mergeCell ref="BDJ26:BDL26"/>
    <mergeCell ref="BCI26:BCK26"/>
    <mergeCell ref="BCL26:BCN26"/>
    <mergeCell ref="BCO26:BCQ26"/>
    <mergeCell ref="BCR26:BCT26"/>
    <mergeCell ref="BCU26:BCW26"/>
    <mergeCell ref="BBT26:BBV26"/>
    <mergeCell ref="BBW26:BBY26"/>
    <mergeCell ref="BBZ26:BCB26"/>
    <mergeCell ref="BCC26:BCE26"/>
    <mergeCell ref="BCF26:BCH26"/>
    <mergeCell ref="BBE26:BBG26"/>
    <mergeCell ref="BBH26:BBJ26"/>
    <mergeCell ref="BBK26:BBM26"/>
    <mergeCell ref="BBN26:BBP26"/>
    <mergeCell ref="BBQ26:BBS26"/>
    <mergeCell ref="BAP26:BAR26"/>
    <mergeCell ref="BAS26:BAU26"/>
    <mergeCell ref="BAV26:BAX26"/>
    <mergeCell ref="BAY26:BBA26"/>
    <mergeCell ref="BBB26:BBD26"/>
    <mergeCell ref="BAA26:BAC26"/>
    <mergeCell ref="BAD26:BAF26"/>
    <mergeCell ref="BAG26:BAI26"/>
    <mergeCell ref="BAJ26:BAL26"/>
    <mergeCell ref="BAM26:BAO26"/>
    <mergeCell ref="AZL26:AZN26"/>
    <mergeCell ref="AZO26:AZQ26"/>
    <mergeCell ref="AZR26:AZT26"/>
    <mergeCell ref="AZU26:AZW26"/>
    <mergeCell ref="AZX26:AZZ26"/>
    <mergeCell ref="AYW26:AYY26"/>
    <mergeCell ref="AYZ26:AZB26"/>
    <mergeCell ref="AZC26:AZE26"/>
    <mergeCell ref="AZF26:AZH26"/>
    <mergeCell ref="AZI26:AZK26"/>
    <mergeCell ref="AYH26:AYJ26"/>
    <mergeCell ref="AYK26:AYM26"/>
    <mergeCell ref="AYN26:AYP26"/>
    <mergeCell ref="AYQ26:AYS26"/>
    <mergeCell ref="AYT26:AYV26"/>
    <mergeCell ref="AXS26:AXU26"/>
    <mergeCell ref="AXV26:AXX26"/>
    <mergeCell ref="AXY26:AYA26"/>
    <mergeCell ref="AYB26:AYD26"/>
    <mergeCell ref="AYE26:AYG26"/>
    <mergeCell ref="AXD26:AXF26"/>
    <mergeCell ref="AXG26:AXI26"/>
    <mergeCell ref="AXJ26:AXL26"/>
    <mergeCell ref="AXM26:AXO26"/>
    <mergeCell ref="AXP26:AXR26"/>
    <mergeCell ref="AWO26:AWQ26"/>
    <mergeCell ref="AWR26:AWT26"/>
    <mergeCell ref="AWU26:AWW26"/>
    <mergeCell ref="AWX26:AWZ26"/>
    <mergeCell ref="AXA26:AXC26"/>
    <mergeCell ref="AVZ26:AWB26"/>
    <mergeCell ref="AWC26:AWE26"/>
    <mergeCell ref="AWF26:AWH26"/>
    <mergeCell ref="AWI26:AWK26"/>
    <mergeCell ref="AWL26:AWN26"/>
    <mergeCell ref="AVK26:AVM26"/>
    <mergeCell ref="AVN26:AVP26"/>
    <mergeCell ref="AVQ26:AVS26"/>
    <mergeCell ref="AVT26:AVV26"/>
    <mergeCell ref="AVW26:AVY26"/>
    <mergeCell ref="AUV26:AUX26"/>
    <mergeCell ref="AUY26:AVA26"/>
    <mergeCell ref="AVB26:AVD26"/>
    <mergeCell ref="AVE26:AVG26"/>
    <mergeCell ref="AVH26:AVJ26"/>
    <mergeCell ref="AUG26:AUI26"/>
    <mergeCell ref="AUJ26:AUL26"/>
    <mergeCell ref="AUM26:AUO26"/>
    <mergeCell ref="AUP26:AUR26"/>
    <mergeCell ref="AUS26:AUU26"/>
    <mergeCell ref="ATR26:ATT26"/>
    <mergeCell ref="ATU26:ATW26"/>
    <mergeCell ref="ATX26:ATZ26"/>
    <mergeCell ref="AUA26:AUC26"/>
    <mergeCell ref="AUD26:AUF26"/>
    <mergeCell ref="ATC26:ATE26"/>
    <mergeCell ref="ATF26:ATH26"/>
    <mergeCell ref="ATI26:ATK26"/>
    <mergeCell ref="ATL26:ATN26"/>
    <mergeCell ref="ATO26:ATQ26"/>
    <mergeCell ref="ASN26:ASP26"/>
    <mergeCell ref="ASQ26:ASS26"/>
    <mergeCell ref="AST26:ASV26"/>
    <mergeCell ref="ASW26:ASY26"/>
    <mergeCell ref="ASZ26:ATB26"/>
    <mergeCell ref="ARY26:ASA26"/>
    <mergeCell ref="ASB26:ASD26"/>
    <mergeCell ref="ASE26:ASG26"/>
    <mergeCell ref="ASH26:ASJ26"/>
    <mergeCell ref="ASK26:ASM26"/>
    <mergeCell ref="ARJ26:ARL26"/>
    <mergeCell ref="ARM26:ARO26"/>
    <mergeCell ref="ARP26:ARR26"/>
    <mergeCell ref="ARS26:ARU26"/>
    <mergeCell ref="ARV26:ARX26"/>
    <mergeCell ref="AQU26:AQW26"/>
    <mergeCell ref="AQX26:AQZ26"/>
    <mergeCell ref="ARA26:ARC26"/>
    <mergeCell ref="ARD26:ARF26"/>
    <mergeCell ref="ARG26:ARI26"/>
    <mergeCell ref="AQF26:AQH26"/>
    <mergeCell ref="AQI26:AQK26"/>
    <mergeCell ref="AQL26:AQN26"/>
    <mergeCell ref="AQO26:AQQ26"/>
    <mergeCell ref="AQR26:AQT26"/>
    <mergeCell ref="APQ26:APS26"/>
    <mergeCell ref="APT26:APV26"/>
    <mergeCell ref="APW26:APY26"/>
    <mergeCell ref="APZ26:AQB26"/>
    <mergeCell ref="AQC26:AQE26"/>
    <mergeCell ref="APB26:APD26"/>
    <mergeCell ref="APE26:APG26"/>
    <mergeCell ref="APH26:APJ26"/>
    <mergeCell ref="APK26:APM26"/>
    <mergeCell ref="APN26:APP26"/>
    <mergeCell ref="AOM26:AOO26"/>
    <mergeCell ref="AOP26:AOR26"/>
    <mergeCell ref="AOS26:AOU26"/>
    <mergeCell ref="AOV26:AOX26"/>
    <mergeCell ref="AOY26:APA26"/>
    <mergeCell ref="ANX26:ANZ26"/>
    <mergeCell ref="AOA26:AOC26"/>
    <mergeCell ref="AOD26:AOF26"/>
    <mergeCell ref="AOG26:AOI26"/>
    <mergeCell ref="AOJ26:AOL26"/>
    <mergeCell ref="ANI26:ANK26"/>
    <mergeCell ref="ANL26:ANN26"/>
    <mergeCell ref="ANO26:ANQ26"/>
    <mergeCell ref="ANR26:ANT26"/>
    <mergeCell ref="ANU26:ANW26"/>
    <mergeCell ref="AMT26:AMV26"/>
    <mergeCell ref="AMW26:AMY26"/>
    <mergeCell ref="AMZ26:ANB26"/>
    <mergeCell ref="ANC26:ANE26"/>
    <mergeCell ref="ANF26:ANH26"/>
    <mergeCell ref="AME26:AMG26"/>
    <mergeCell ref="AMH26:AMJ26"/>
    <mergeCell ref="AMK26:AMM26"/>
    <mergeCell ref="AMN26:AMP26"/>
    <mergeCell ref="AMQ26:AMS26"/>
    <mergeCell ref="ALP26:ALR26"/>
    <mergeCell ref="ALS26:ALU26"/>
    <mergeCell ref="ALV26:ALX26"/>
    <mergeCell ref="ALY26:AMA26"/>
    <mergeCell ref="AMB26:AMD26"/>
    <mergeCell ref="ALA26:ALC26"/>
    <mergeCell ref="ALD26:ALF26"/>
    <mergeCell ref="ALG26:ALI26"/>
    <mergeCell ref="ALJ26:ALL26"/>
    <mergeCell ref="ALM26:ALO26"/>
    <mergeCell ref="AKL26:AKN26"/>
    <mergeCell ref="AKO26:AKQ26"/>
    <mergeCell ref="AKR26:AKT26"/>
    <mergeCell ref="AKU26:AKW26"/>
    <mergeCell ref="AKX26:AKZ26"/>
    <mergeCell ref="AJW26:AJY26"/>
    <mergeCell ref="AJZ26:AKB26"/>
    <mergeCell ref="AKC26:AKE26"/>
    <mergeCell ref="AKF26:AKH26"/>
    <mergeCell ref="AKI26:AKK26"/>
    <mergeCell ref="AJH26:AJJ26"/>
    <mergeCell ref="AJK26:AJM26"/>
    <mergeCell ref="AJN26:AJP26"/>
    <mergeCell ref="AJQ26:AJS26"/>
    <mergeCell ref="AJT26:AJV26"/>
    <mergeCell ref="AIS26:AIU26"/>
    <mergeCell ref="AIV26:AIX26"/>
    <mergeCell ref="AIY26:AJA26"/>
    <mergeCell ref="AJB26:AJD26"/>
    <mergeCell ref="AJE26:AJG26"/>
    <mergeCell ref="AID26:AIF26"/>
    <mergeCell ref="AIG26:AII26"/>
    <mergeCell ref="AIJ26:AIL26"/>
    <mergeCell ref="AIM26:AIO26"/>
    <mergeCell ref="AIP26:AIR26"/>
    <mergeCell ref="AHO26:AHQ26"/>
    <mergeCell ref="AHR26:AHT26"/>
    <mergeCell ref="AHU26:AHW26"/>
    <mergeCell ref="AHX26:AHZ26"/>
    <mergeCell ref="AIA26:AIC26"/>
    <mergeCell ref="AGZ26:AHB26"/>
    <mergeCell ref="AHC26:AHE26"/>
    <mergeCell ref="AHF26:AHH26"/>
    <mergeCell ref="AHI26:AHK26"/>
    <mergeCell ref="AHL26:AHN26"/>
    <mergeCell ref="AGK26:AGM26"/>
    <mergeCell ref="AGN26:AGP26"/>
    <mergeCell ref="AGQ26:AGS26"/>
    <mergeCell ref="AGT26:AGV26"/>
    <mergeCell ref="AGW26:AGY26"/>
    <mergeCell ref="AFV26:AFX26"/>
    <mergeCell ref="AFY26:AGA26"/>
    <mergeCell ref="AGB26:AGD26"/>
    <mergeCell ref="AGE26:AGG26"/>
    <mergeCell ref="AGH26:AGJ26"/>
    <mergeCell ref="AFG26:AFI26"/>
    <mergeCell ref="AFJ26:AFL26"/>
    <mergeCell ref="AFM26:AFO26"/>
    <mergeCell ref="AFP26:AFR26"/>
    <mergeCell ref="AFS26:AFU26"/>
    <mergeCell ref="AER26:AET26"/>
    <mergeCell ref="AEU26:AEW26"/>
    <mergeCell ref="AEX26:AEZ26"/>
    <mergeCell ref="AFA26:AFC26"/>
    <mergeCell ref="AFD26:AFF26"/>
    <mergeCell ref="AEC26:AEE26"/>
    <mergeCell ref="AEF26:AEH26"/>
    <mergeCell ref="AEI26:AEK26"/>
    <mergeCell ref="AEL26:AEN26"/>
    <mergeCell ref="AEO26:AEQ26"/>
    <mergeCell ref="ADN26:ADP26"/>
    <mergeCell ref="ADQ26:ADS26"/>
    <mergeCell ref="ADT26:ADV26"/>
    <mergeCell ref="ADW26:ADY26"/>
    <mergeCell ref="ADZ26:AEB26"/>
    <mergeCell ref="ACY26:ADA26"/>
    <mergeCell ref="ADB26:ADD26"/>
    <mergeCell ref="ADE26:ADG26"/>
    <mergeCell ref="ADH26:ADJ26"/>
    <mergeCell ref="ADK26:ADM26"/>
    <mergeCell ref="ACJ26:ACL26"/>
    <mergeCell ref="ACM26:ACO26"/>
    <mergeCell ref="ACP26:ACR26"/>
    <mergeCell ref="ACS26:ACU26"/>
    <mergeCell ref="ACV26:ACX26"/>
    <mergeCell ref="ABU26:ABW26"/>
    <mergeCell ref="ABX26:ABZ26"/>
    <mergeCell ref="ACA26:ACC26"/>
    <mergeCell ref="ACD26:ACF26"/>
    <mergeCell ref="ACG26:ACI26"/>
    <mergeCell ref="ABF26:ABH26"/>
    <mergeCell ref="ABI26:ABK26"/>
    <mergeCell ref="ABL26:ABN26"/>
    <mergeCell ref="ABO26:ABQ26"/>
    <mergeCell ref="ABR26:ABT26"/>
    <mergeCell ref="AAQ26:AAS26"/>
    <mergeCell ref="AAT26:AAV26"/>
    <mergeCell ref="AAW26:AAY26"/>
    <mergeCell ref="AAZ26:ABB26"/>
    <mergeCell ref="ABC26:ABE26"/>
    <mergeCell ref="AAB26:AAD26"/>
    <mergeCell ref="AAE26:AAG26"/>
    <mergeCell ref="AAH26:AAJ26"/>
    <mergeCell ref="AAK26:AAM26"/>
    <mergeCell ref="AAN26:AAP26"/>
    <mergeCell ref="ZM26:ZO26"/>
    <mergeCell ref="ZP26:ZR26"/>
    <mergeCell ref="ZS26:ZU26"/>
    <mergeCell ref="ZV26:ZX26"/>
    <mergeCell ref="ZY26:AAA26"/>
    <mergeCell ref="YX26:YZ26"/>
    <mergeCell ref="ZA26:ZC26"/>
    <mergeCell ref="ZD26:ZF26"/>
    <mergeCell ref="ZG26:ZI26"/>
    <mergeCell ref="ZJ26:ZL26"/>
    <mergeCell ref="YI26:YK26"/>
    <mergeCell ref="YL26:YN26"/>
    <mergeCell ref="YO26:YQ26"/>
    <mergeCell ref="YR26:YT26"/>
    <mergeCell ref="YU26:YW26"/>
    <mergeCell ref="XT26:XV26"/>
    <mergeCell ref="XW26:XY26"/>
    <mergeCell ref="XZ26:YB26"/>
    <mergeCell ref="YC26:YE26"/>
    <mergeCell ref="YF26:YH26"/>
    <mergeCell ref="XE26:XG26"/>
    <mergeCell ref="XH26:XJ26"/>
    <mergeCell ref="XK26:XM26"/>
    <mergeCell ref="XN26:XP26"/>
    <mergeCell ref="XQ26:XS26"/>
    <mergeCell ref="WP26:WR26"/>
    <mergeCell ref="WS26:WU26"/>
    <mergeCell ref="WV26:WX26"/>
    <mergeCell ref="WY26:XA26"/>
    <mergeCell ref="XB26:XD26"/>
    <mergeCell ref="WA26:WC26"/>
    <mergeCell ref="WD26:WF26"/>
    <mergeCell ref="WG26:WI26"/>
    <mergeCell ref="WJ26:WL26"/>
    <mergeCell ref="WM26:WO26"/>
    <mergeCell ref="VL26:VN26"/>
    <mergeCell ref="VO26:VQ26"/>
    <mergeCell ref="VR26:VT26"/>
    <mergeCell ref="VU26:VW26"/>
    <mergeCell ref="VX26:VZ26"/>
    <mergeCell ref="UW26:UY26"/>
    <mergeCell ref="UZ26:VB26"/>
    <mergeCell ref="VC26:VE26"/>
    <mergeCell ref="VF26:VH26"/>
    <mergeCell ref="VI26:VK26"/>
    <mergeCell ref="UH26:UJ26"/>
    <mergeCell ref="UK26:UM26"/>
    <mergeCell ref="UN26:UP26"/>
    <mergeCell ref="UQ26:US26"/>
    <mergeCell ref="UT26:UV26"/>
    <mergeCell ref="TS26:TU26"/>
    <mergeCell ref="TV26:TX26"/>
    <mergeCell ref="TY26:UA26"/>
    <mergeCell ref="UB26:UD26"/>
    <mergeCell ref="UE26:UG26"/>
    <mergeCell ref="TD26:TF26"/>
    <mergeCell ref="TG26:TI26"/>
    <mergeCell ref="TJ26:TL26"/>
    <mergeCell ref="TM26:TO26"/>
    <mergeCell ref="TP26:TR26"/>
    <mergeCell ref="SO26:SQ26"/>
    <mergeCell ref="SR26:ST26"/>
    <mergeCell ref="SU26:SW26"/>
    <mergeCell ref="SX26:SZ26"/>
    <mergeCell ref="TA26:TC26"/>
    <mergeCell ref="RZ26:SB26"/>
    <mergeCell ref="SC26:SE26"/>
    <mergeCell ref="SF26:SH26"/>
    <mergeCell ref="SI26:SK26"/>
    <mergeCell ref="SL26:SN26"/>
    <mergeCell ref="RK26:RM26"/>
    <mergeCell ref="RN26:RP26"/>
    <mergeCell ref="RQ26:RS26"/>
    <mergeCell ref="RT26:RV26"/>
    <mergeCell ref="RW26:RY26"/>
    <mergeCell ref="QV26:QX26"/>
    <mergeCell ref="QY26:RA26"/>
    <mergeCell ref="RB26:RD26"/>
    <mergeCell ref="RE26:RG26"/>
    <mergeCell ref="RH26:RJ26"/>
    <mergeCell ref="GC26:GE26"/>
    <mergeCell ref="QG26:QI26"/>
    <mergeCell ref="QJ26:QL26"/>
    <mergeCell ref="QM26:QO26"/>
    <mergeCell ref="QP26:QR26"/>
    <mergeCell ref="QS26:QU26"/>
    <mergeCell ref="PR26:PT26"/>
    <mergeCell ref="PU26:PW26"/>
    <mergeCell ref="PX26:PZ26"/>
    <mergeCell ref="QA26:QC26"/>
    <mergeCell ref="QD26:QF26"/>
    <mergeCell ref="PC26:PE26"/>
    <mergeCell ref="PF26:PH26"/>
    <mergeCell ref="PI26:PK26"/>
    <mergeCell ref="PL26:PN26"/>
    <mergeCell ref="PO26:PQ26"/>
    <mergeCell ref="ON26:OP26"/>
    <mergeCell ref="OQ26:OS26"/>
    <mergeCell ref="OT26:OV26"/>
    <mergeCell ref="OW26:OY26"/>
    <mergeCell ref="OZ26:PB26"/>
    <mergeCell ref="NY26:OA26"/>
    <mergeCell ref="OB26:OD26"/>
    <mergeCell ref="OE26:OG26"/>
    <mergeCell ref="OH26:OJ26"/>
    <mergeCell ref="OK26:OM26"/>
    <mergeCell ref="NJ26:NL26"/>
    <mergeCell ref="NM26:NO26"/>
    <mergeCell ref="NP26:NR26"/>
    <mergeCell ref="NS26:NU26"/>
    <mergeCell ref="NV26:NX26"/>
    <mergeCell ref="MU26:MW26"/>
    <mergeCell ref="MX26:MZ26"/>
    <mergeCell ref="NA26:NC26"/>
    <mergeCell ref="ND26:NF26"/>
    <mergeCell ref="NG26:NI26"/>
    <mergeCell ref="A45:XFD45"/>
    <mergeCell ref="A3:XFD3"/>
    <mergeCell ref="A41:XFD41"/>
    <mergeCell ref="A42:XFD42"/>
    <mergeCell ref="FH26:FJ26"/>
    <mergeCell ref="FK26:FM26"/>
    <mergeCell ref="FN26:FP26"/>
    <mergeCell ref="FQ26:FS26"/>
    <mergeCell ref="FT26:FV26"/>
    <mergeCell ref="ES26:EU26"/>
    <mergeCell ref="EV26:EX26"/>
    <mergeCell ref="EY26:FA26"/>
    <mergeCell ref="FB26:FD26"/>
    <mergeCell ref="FE26:FG26"/>
    <mergeCell ref="ED26:EF26"/>
    <mergeCell ref="EG26:EI26"/>
    <mergeCell ref="EJ26:EL26"/>
    <mergeCell ref="EM26:EO26"/>
    <mergeCell ref="EP26:ER26"/>
    <mergeCell ref="DO26:DQ26"/>
    <mergeCell ref="DR26:DT26"/>
    <mergeCell ref="DU26:DW26"/>
    <mergeCell ref="DX26:DZ26"/>
    <mergeCell ref="EA26:EC26"/>
    <mergeCell ref="CZ26:DB26"/>
    <mergeCell ref="DC26:DE26"/>
    <mergeCell ref="DF26:DH26"/>
    <mergeCell ref="DI26:DK26"/>
    <mergeCell ref="DL26:DN26"/>
    <mergeCell ref="CK26:CM26"/>
    <mergeCell ref="CN26:CP26"/>
    <mergeCell ref="CQ26:CS26"/>
    <mergeCell ref="MF26:MH26"/>
    <mergeCell ref="MI26:MK26"/>
    <mergeCell ref="ML26:MN26"/>
    <mergeCell ref="MO26:MQ26"/>
    <mergeCell ref="MR26:MT26"/>
    <mergeCell ref="LQ26:LS26"/>
    <mergeCell ref="LT26:LV26"/>
    <mergeCell ref="LW26:LY26"/>
    <mergeCell ref="LZ26:MB26"/>
    <mergeCell ref="MC26:ME26"/>
    <mergeCell ref="LB26:LD26"/>
    <mergeCell ref="LE26:LG26"/>
    <mergeCell ref="LH26:LJ26"/>
    <mergeCell ref="LK26:LM26"/>
    <mergeCell ref="LN26:LP26"/>
    <mergeCell ref="KM26:KO26"/>
    <mergeCell ref="KP26:KR26"/>
    <mergeCell ref="KS26:KU26"/>
    <mergeCell ref="KV26:KX26"/>
    <mergeCell ref="KY26:LA26"/>
    <mergeCell ref="JX26:JZ26"/>
    <mergeCell ref="KA26:KC26"/>
    <mergeCell ref="KD26:KF26"/>
    <mergeCell ref="KG26:KI26"/>
    <mergeCell ref="KJ26:KL26"/>
    <mergeCell ref="CW26:CY26"/>
    <mergeCell ref="BV26:BX26"/>
    <mergeCell ref="BY26:CA26"/>
    <mergeCell ref="CB26:CD26"/>
    <mergeCell ref="CE26:CG26"/>
    <mergeCell ref="CH26:CJ26"/>
    <mergeCell ref="JI26:JK26"/>
    <mergeCell ref="CT26:CV26"/>
    <mergeCell ref="GF26:GH26"/>
    <mergeCell ref="GI26:GK26"/>
    <mergeCell ref="BG26:BI26"/>
    <mergeCell ref="BJ26:BL26"/>
    <mergeCell ref="BM26:BO26"/>
    <mergeCell ref="BP26:BR26"/>
    <mergeCell ref="BS26:BU26"/>
    <mergeCell ref="AR26:AT26"/>
    <mergeCell ref="AU26:AW26"/>
    <mergeCell ref="AX26:AZ26"/>
    <mergeCell ref="BA26:BC26"/>
    <mergeCell ref="BD26:BF26"/>
    <mergeCell ref="AC26:AE26"/>
    <mergeCell ref="AF26:AH26"/>
    <mergeCell ref="AI26:AK26"/>
    <mergeCell ref="AL26:AN26"/>
    <mergeCell ref="AO26:AQ26"/>
    <mergeCell ref="N26:P26"/>
    <mergeCell ref="Q26:S26"/>
    <mergeCell ref="T26:V26"/>
    <mergeCell ref="W26:Y26"/>
    <mergeCell ref="Z26:AB26"/>
    <mergeCell ref="A1:G1"/>
    <mergeCell ref="A19:G19"/>
    <mergeCell ref="A20:G20"/>
    <mergeCell ref="A21:G21"/>
    <mergeCell ref="A22:XFD22"/>
    <mergeCell ref="A23:XFD23"/>
    <mergeCell ref="H26:J26"/>
    <mergeCell ref="K26:M26"/>
    <mergeCell ref="A43:XFD43"/>
    <mergeCell ref="A44:XFD44"/>
    <mergeCell ref="JL26:JN26"/>
    <mergeCell ref="JO26:JQ26"/>
    <mergeCell ref="JR26:JT26"/>
    <mergeCell ref="JU26:JW26"/>
    <mergeCell ref="IT26:IV26"/>
    <mergeCell ref="IW26:IY26"/>
    <mergeCell ref="IZ26:JB26"/>
    <mergeCell ref="JC26:JE26"/>
    <mergeCell ref="JF26:JH26"/>
    <mergeCell ref="IE26:IG26"/>
    <mergeCell ref="IH26:IJ26"/>
    <mergeCell ref="IK26:IM26"/>
    <mergeCell ref="IN26:IP26"/>
    <mergeCell ref="IQ26:IS26"/>
    <mergeCell ref="HP26:HR26"/>
    <mergeCell ref="HS26:HU26"/>
    <mergeCell ref="HV26:HX26"/>
    <mergeCell ref="HY26:IA26"/>
    <mergeCell ref="IB26:ID26"/>
    <mergeCell ref="HA26:HC26"/>
    <mergeCell ref="HD26:HF26"/>
    <mergeCell ref="HG26:HI26"/>
    <mergeCell ref="HJ26:HL26"/>
    <mergeCell ref="HM26:HO26"/>
    <mergeCell ref="GL26:GN26"/>
    <mergeCell ref="GO26:GQ26"/>
    <mergeCell ref="GR26:GT26"/>
    <mergeCell ref="GU26:GW26"/>
    <mergeCell ref="GX26:GZ26"/>
    <mergeCell ref="FW26:FY26"/>
    <mergeCell ref="FZ26:GB26"/>
  </mergeCells>
  <hyperlinks>
    <hyperlink ref="A44:E44" location="'Table of Contents'!A1" display="Back to Table of Contents" xr:uid="{6303DE5B-06AC-44A8-B364-0E931A13EEDB}"/>
  </hyperlinks>
  <pageMargins left="0.7" right="0.7" top="0.75" bottom="0.75" header="0.3" footer="0.3"/>
  <pageSetup scale="77" orientation="portrait" r:id="rId1"/>
  <rowBreaks count="1" manualBreakCount="1">
    <brk id="22" max="16383" man="1"/>
  </rowBreaks>
  <ignoredErrors>
    <ignoredError sqref="G4 G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52</vt:i4>
      </vt:variant>
    </vt:vector>
  </HeadingPairs>
  <TitlesOfParts>
    <vt:vector size="94" baseType="lpstr">
      <vt:lpstr>Table of Contents</vt:lpstr>
      <vt:lpstr>Table A-1</vt:lpstr>
      <vt:lpstr>Table A-3 Rev</vt:lpstr>
      <vt:lpstr>Table A-3 Exp</vt:lpstr>
      <vt:lpstr>Table A-4 Rev</vt:lpstr>
      <vt:lpstr>Table A-4 Exp</vt:lpstr>
      <vt:lpstr>Table A-5</vt:lpstr>
      <vt:lpstr>Table A-6</vt:lpstr>
      <vt:lpstr>Table A-7</vt:lpstr>
      <vt:lpstr>Table A-8</vt:lpstr>
      <vt:lpstr>Table A-9</vt:lpstr>
      <vt:lpstr>Table A-10</vt:lpstr>
      <vt:lpstr>Table A-11</vt:lpstr>
      <vt:lpstr>Table A-12</vt:lpstr>
      <vt:lpstr>Table A-13</vt:lpstr>
      <vt:lpstr>Table A-14</vt:lpstr>
      <vt:lpstr>Table A-15</vt:lpstr>
      <vt:lpstr>Table A-16</vt:lpstr>
      <vt:lpstr>Table A-17</vt:lpstr>
      <vt:lpstr>Table A-18</vt:lpstr>
      <vt:lpstr>Table A-19</vt:lpstr>
      <vt:lpstr>Table A-20</vt:lpstr>
      <vt:lpstr>Table A-21</vt:lpstr>
      <vt:lpstr>Table A-22</vt:lpstr>
      <vt:lpstr>Table A-23</vt:lpstr>
      <vt:lpstr>Table A-24</vt:lpstr>
      <vt:lpstr>Table A-25</vt:lpstr>
      <vt:lpstr>Table A-26</vt:lpstr>
      <vt:lpstr>Table A-27</vt:lpstr>
      <vt:lpstr>Table A-28</vt:lpstr>
      <vt:lpstr>Table A-29</vt:lpstr>
      <vt:lpstr>Table A-30</vt:lpstr>
      <vt:lpstr>Table A-31</vt:lpstr>
      <vt:lpstr>Table A-32</vt:lpstr>
      <vt:lpstr>Table A-33</vt:lpstr>
      <vt:lpstr>Table A-34</vt:lpstr>
      <vt:lpstr>Table A-35</vt:lpstr>
      <vt:lpstr>Table A-36</vt:lpstr>
      <vt:lpstr>Table A-37</vt:lpstr>
      <vt:lpstr>Table A-38</vt:lpstr>
      <vt:lpstr>Trust Company Net Assets</vt:lpstr>
      <vt:lpstr>Treasury Pool - Cash Balances</vt:lpstr>
      <vt:lpstr>TitleRegion.A2.D19.TrustCompanyNetAssets</vt:lpstr>
      <vt:lpstr>TitleRegion.A2.E30.TableA14</vt:lpstr>
      <vt:lpstr>TitleRegion1.A2.C12.TableA22</vt:lpstr>
      <vt:lpstr>TitleRegion1.A2.C12.TableA28</vt:lpstr>
      <vt:lpstr>TitleRegion1.A2.C12.TableA30</vt:lpstr>
      <vt:lpstr>TitleRegion1.A2.C24.TableA29</vt:lpstr>
      <vt:lpstr>TitleRegion1.A2.C25.TableA1</vt:lpstr>
      <vt:lpstr>TitleRegion1.A2.D5.TableA38</vt:lpstr>
      <vt:lpstr>TitleRegion1.A2.D6.TableA34</vt:lpstr>
      <vt:lpstr>TitleRegion1.A2.D7.TableA33</vt:lpstr>
      <vt:lpstr>TitleRegion1.A2.E12.TableA17</vt:lpstr>
      <vt:lpstr>TitleRegion1.A2.E12.TableA27</vt:lpstr>
      <vt:lpstr>TitleRegion1.A2.E12.TableA31</vt:lpstr>
      <vt:lpstr>TitleRegion1.A2.E17.TableA9</vt:lpstr>
      <vt:lpstr>TitleRegion1.A2.E28.TableA4Rev</vt:lpstr>
      <vt:lpstr>TitleRegion1.A2.E29.TableA24</vt:lpstr>
      <vt:lpstr>TitleRegion1.A2.E29.TableA4Exp</vt:lpstr>
      <vt:lpstr>TitleRegion1.A2.E5.TableA35</vt:lpstr>
      <vt:lpstr>TitleRegion1.A2.F12.TableA23</vt:lpstr>
      <vt:lpstr>TitleRegion1.A2.F12.TableA26</vt:lpstr>
      <vt:lpstr>TitleRegion1.A2.F13.TableA11</vt:lpstr>
      <vt:lpstr>TitleRegion1.A2.F29.TableA10</vt:lpstr>
      <vt:lpstr>TitleRegion1.A2.F29.TableA3Exp</vt:lpstr>
      <vt:lpstr>TitleRegion1.A2.F29.TableA3Rev</vt:lpstr>
      <vt:lpstr>TitleRegion1.A2.F368.TreasuryPoolCashBalances</vt:lpstr>
      <vt:lpstr>TitleRegion1.A2.F7.TableA6</vt:lpstr>
      <vt:lpstr>TitleRegion1.A2.F8.TableA15</vt:lpstr>
      <vt:lpstr>TitleRegion1.A2.F9.TableA13</vt:lpstr>
      <vt:lpstr>TitleRegion1.A2.G12.TableA18</vt:lpstr>
      <vt:lpstr>TitleRegion1.A2.G18.TableA7</vt:lpstr>
      <vt:lpstr>TitleRegion1.A2.G27.TableA18</vt:lpstr>
      <vt:lpstr>TitleRegion1.A2.G27.TableA8</vt:lpstr>
      <vt:lpstr>TitleRegion1.A2.G29.TableA5</vt:lpstr>
      <vt:lpstr>TitleRegion1.A2.H13.TableA16</vt:lpstr>
      <vt:lpstr>TitleRegion1.A2.I12.TableA25</vt:lpstr>
      <vt:lpstr>TitleRegion1.A2.I18.TableA37</vt:lpstr>
      <vt:lpstr>TitleRegion1.A2.I9.TableA32</vt:lpstr>
      <vt:lpstr>TitleRegion1.A2.J35.TableA12</vt:lpstr>
      <vt:lpstr>TitleRegion1.A2.L12.TableA21</vt:lpstr>
      <vt:lpstr>TitleRegion1.A2.M12.TableA20</vt:lpstr>
      <vt:lpstr>TitleRegion1.A2.M37.TableA20</vt:lpstr>
      <vt:lpstr>TitleRegion1.A2.N64.TableA19</vt:lpstr>
      <vt:lpstr>TitleRegion1.A3.C14.TableA36</vt:lpstr>
      <vt:lpstr>TitleRegion2.A15.H20.TableA16</vt:lpstr>
      <vt:lpstr>TitleRegion2.A16.C18.TableA36</vt:lpstr>
      <vt:lpstr>TitleRegion2.A24.E40.TableA7</vt:lpstr>
      <vt:lpstr>TitleRegion2.A33.E58.TableA8</vt:lpstr>
      <vt:lpstr>TitleRegion2.A34.E61.TableA5</vt:lpstr>
      <vt:lpstr>TitleRegion2.A7.E10.TableA35</vt:lpstr>
      <vt:lpstr>TitleRegion2.A8.D42.TableA38</vt:lpstr>
      <vt:lpstr>TitleRegion3.A21.C32.TableA36</vt:lpstr>
      <vt:lpstr>TitleRegion4.A34.C38.TableA36</vt:lpstr>
    </vt:vector>
  </TitlesOfParts>
  <Company>TxCPA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TxCPA</dc:creator>
  <cp:lastModifiedBy>Lourdes Morales Villaverde</cp:lastModifiedBy>
  <cp:lastPrinted>2025-06-19T20:40:50Z</cp:lastPrinted>
  <dcterms:created xsi:type="dcterms:W3CDTF">2010-04-29T17:56:51Z</dcterms:created>
  <dcterms:modified xsi:type="dcterms:W3CDTF">2026-07-07T18:41:37Z</dcterms:modified>
</cp:coreProperties>
</file>